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EstaPastaDeTrabalho"/>
  <mc:AlternateContent xmlns:mc="http://schemas.openxmlformats.org/markup-compatibility/2006">
    <mc:Choice Requires="x15">
      <x15ac:absPath xmlns:x15ac="http://schemas.microsoft.com/office/spreadsheetml/2010/11/ac" url="\\arquivos\SEAC\1-LICITAÇÃO\4 - Concorrência\Concorrência 2026\001- CONCORRÊNCIA ELETRÔNICA_001_2026_LTCAT, PCMSO e PGR\"/>
    </mc:Choice>
  </mc:AlternateContent>
  <xr:revisionPtr revIDLastSave="0" documentId="13_ncr:1_{FFE71E4F-7AA7-4565-84D5-2F59A05235AB}" xr6:coauthVersionLast="47" xr6:coauthVersionMax="47" xr10:uidLastSave="{00000000-0000-0000-0000-000000000000}"/>
  <bookViews>
    <workbookView xWindow="-120" yWindow="-120" windowWidth="29040" windowHeight="15840" tabRatio="830" firstSheet="9" activeTab="9" xr2:uid="{00000000-000D-0000-FFFF-FFFF00000000}"/>
  </bookViews>
  <sheets>
    <sheet name="SINAPI-INSUMOS-DES" sheetId="1" state="hidden" r:id="rId1"/>
    <sheet name="SINAPI-INSUMOS-ONE" sheetId="2" state="hidden" r:id="rId2"/>
    <sheet name="SUDECAP-INSUMOS-DES" sheetId="3" state="hidden" r:id="rId3"/>
    <sheet name="SUDECAP-INSUMOS-ONE" sheetId="4" state="hidden" r:id="rId4"/>
    <sheet name="SEINFRA-DES" sheetId="5" state="hidden" r:id="rId5"/>
    <sheet name="SINAPI-ONE" sheetId="6" state="hidden" r:id="rId6"/>
    <sheet name="SINAPI-DES" sheetId="7" state="hidden" r:id="rId7"/>
    <sheet name="SUDECAP-DES" sheetId="8" state="hidden" r:id="rId8"/>
    <sheet name="SUDECAP-ONE" sheetId="9" state="hidden" r:id="rId9"/>
    <sheet name="CAPA" sheetId="14" r:id="rId10"/>
    <sheet name="BDI" sheetId="48" r:id="rId11"/>
    <sheet name="PLANILHA ORÇAMENTÁRIA" sheetId="47" r:id="rId12"/>
    <sheet name="CPU" sheetId="40" r:id="rId13"/>
    <sheet name="COTAÇÕES" sheetId="49" r:id="rId14"/>
    <sheet name="CURVA ABC" sheetId="32" r:id="rId15"/>
    <sheet name="CRON. FIS-FINAN" sheetId="15" r:id="rId16"/>
    <sheet name="ANEXO I - MEMORIA DE CALCULO" sheetId="12" state="hidden" r:id="rId17"/>
  </sheets>
  <definedNames>
    <definedName name="_xlnm._FilterDatabase" localSheetId="13" hidden="1">COTAÇÕES!$B$1:$B$617</definedName>
    <definedName name="_xlnm._FilterDatabase" localSheetId="11" hidden="1">'PLANILHA ORÇAMENTÁRIA'!$B$1:$B$616</definedName>
    <definedName name="_xlnm.Print_Area" localSheetId="9">CAPA!$A$1:$G$27</definedName>
    <definedName name="_xlnm.Print_Area" localSheetId="13">COTAÇÕES!$A$1:$K$26</definedName>
    <definedName name="_xlnm.Print_Area" localSheetId="12">CPU!$A$1:$G$28</definedName>
    <definedName name="_xlnm.Print_Area" localSheetId="15">'CRON. FIS-FINAN'!$A$1:$Q$16</definedName>
    <definedName name="_xlnm.Print_Area" localSheetId="14">'CURVA ABC'!$A$1:$N$10</definedName>
    <definedName name="_xlnm.Print_Area" localSheetId="11">'PLANILHA ORÇAMENTÁRIA'!$A$1:$K$24</definedName>
    <definedName name="asd" localSheetId="13">COTAÇÕES!$B$1:$K$5</definedName>
    <definedName name="asd" localSheetId="14">'CURVA ABC'!#REF!</definedName>
    <definedName name="asd" localSheetId="11">'PLANILHA ORÇAMENTÁRIA'!$B$1:$K$5</definedName>
    <definedName name="Print_Area" localSheetId="13">COTAÇÕES!$B$1:$K$5</definedName>
    <definedName name="Print_Area" localSheetId="12">CPU!$A$2:$G$10</definedName>
    <definedName name="Print_Area" localSheetId="14">'CURVA ABC'!#REF!</definedName>
    <definedName name="Print_Area" localSheetId="11">'PLANILHA ORÇAMENTÁRIA'!$B$1:$K$5</definedName>
    <definedName name="Print_Titles" localSheetId="13">COTAÇÕES!$5:$5</definedName>
    <definedName name="Print_Titles" localSheetId="14">'CURVA ABC'!#REF!</definedName>
    <definedName name="Print_Titles" localSheetId="11">'PLANILHA ORÇAMENTÁRIA'!$5:$5</definedName>
    <definedName name="_xlnm.Print_Titles" localSheetId="10">BDI!$1:$4</definedName>
    <definedName name="_xlnm.Print_Titles" localSheetId="13">COTAÇÕES!$1:$5</definedName>
    <definedName name="_xlnm.Print_Titles" localSheetId="12">CPU!$1:$4</definedName>
    <definedName name="_xlnm.Print_Titles" localSheetId="15">'CRON. FIS-FINAN'!$A:$D,'CRON. FIS-FINAN'!$1:$4</definedName>
    <definedName name="_xlnm.Print_Titles" localSheetId="14">'CURVA ABC'!$2:$4</definedName>
    <definedName name="_xlnm.Print_Titles" localSheetId="11">'PLANILHA ORÇAMENTÁRIA'!$1:$5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4" i="47" l="1"/>
  <c r="K19" i="47"/>
  <c r="A13" i="15"/>
  <c r="A11" i="15"/>
  <c r="A9" i="15"/>
  <c r="A7" i="15"/>
  <c r="B13" i="15"/>
  <c r="B11" i="15"/>
  <c r="B9" i="15"/>
  <c r="B7" i="15"/>
  <c r="E14" i="15"/>
  <c r="G14" i="15"/>
  <c r="H14" i="15"/>
  <c r="I14" i="15"/>
  <c r="J14" i="15"/>
  <c r="K14" i="15"/>
  <c r="L14" i="15"/>
  <c r="M14" i="15"/>
  <c r="N14" i="15"/>
  <c r="O14" i="15"/>
  <c r="P14" i="15"/>
  <c r="C4" i="15" l="1"/>
  <c r="C3" i="15"/>
  <c r="B3" i="32"/>
  <c r="G3" i="32"/>
  <c r="A5" i="32"/>
  <c r="B5" i="32"/>
  <c r="C5" i="32"/>
  <c r="D5" i="32"/>
  <c r="E5" i="32"/>
  <c r="F5" i="32"/>
  <c r="H5" i="32"/>
  <c r="A8" i="32"/>
  <c r="B8" i="32"/>
  <c r="C8" i="32"/>
  <c r="D8" i="32"/>
  <c r="E8" i="32"/>
  <c r="F8" i="32"/>
  <c r="H8" i="32"/>
  <c r="A6" i="32"/>
  <c r="B6" i="32"/>
  <c r="C6" i="32"/>
  <c r="D6" i="32"/>
  <c r="E6" i="32"/>
  <c r="F6" i="32"/>
  <c r="H6" i="32"/>
  <c r="B7" i="32"/>
  <c r="C7" i="32"/>
  <c r="D7" i="32"/>
  <c r="E7" i="32"/>
  <c r="F7" i="32"/>
  <c r="H7" i="32"/>
  <c r="A7" i="32"/>
  <c r="B4" i="49"/>
  <c r="B4" i="40"/>
  <c r="J3" i="47"/>
  <c r="I18" i="47" s="1"/>
  <c r="I8" i="32" s="1"/>
  <c r="G8" i="40"/>
  <c r="B3" i="40"/>
  <c r="G11" i="40"/>
  <c r="G12" i="40"/>
  <c r="G20" i="49"/>
  <c r="G14" i="49"/>
  <c r="G7" i="49"/>
  <c r="J3" i="49"/>
  <c r="G12" i="49"/>
  <c r="B3" i="49"/>
  <c r="G20" i="48"/>
  <c r="F4" i="40" s="1"/>
  <c r="F25" i="40" s="1"/>
  <c r="F14" i="15"/>
  <c r="Q8" i="15"/>
  <c r="Q10" i="15"/>
  <c r="Q12" i="15"/>
  <c r="C13" i="15"/>
  <c r="C11" i="15"/>
  <c r="C9" i="15"/>
  <c r="C7" i="15"/>
  <c r="B3" i="47"/>
  <c r="I14" i="47" l="1"/>
  <c r="I8" i="47"/>
  <c r="I7" i="32" s="1"/>
  <c r="I11" i="47"/>
  <c r="I6" i="32" s="1"/>
  <c r="I5" i="32"/>
  <c r="G8" i="47"/>
  <c r="G7" i="32" s="1"/>
  <c r="G18" i="47"/>
  <c r="G8" i="32" s="1"/>
  <c r="Q14" i="15"/>
  <c r="G11" i="47"/>
  <c r="I9" i="49"/>
  <c r="J9" i="49" s="1"/>
  <c r="K9" i="49" s="1"/>
  <c r="I21" i="49"/>
  <c r="J21" i="49" s="1"/>
  <c r="K21" i="49" s="1"/>
  <c r="I15" i="49"/>
  <c r="J15" i="49" s="1"/>
  <c r="K15" i="49" s="1"/>
  <c r="I8" i="49"/>
  <c r="J8" i="49" s="1"/>
  <c r="K8" i="49" s="1"/>
  <c r="I10" i="49"/>
  <c r="J10" i="49" s="1"/>
  <c r="K10" i="49" s="1"/>
  <c r="I7" i="49"/>
  <c r="J7" i="49" s="1"/>
  <c r="K7" i="49" s="1"/>
  <c r="K6" i="49" s="1"/>
  <c r="K12" i="49" s="1"/>
  <c r="I16" i="49"/>
  <c r="J16" i="49" s="1"/>
  <c r="K16" i="49" s="1"/>
  <c r="I20" i="49"/>
  <c r="J20" i="49" s="1"/>
  <c r="K20" i="49" s="1"/>
  <c r="K19" i="49" s="1"/>
  <c r="K24" i="49" s="1"/>
  <c r="I17" i="49"/>
  <c r="J17" i="49" s="1"/>
  <c r="K17" i="49" s="1"/>
  <c r="I22" i="49"/>
  <c r="J22" i="49" s="1"/>
  <c r="K22" i="49" s="1"/>
  <c r="I23" i="49"/>
  <c r="J23" i="49" s="1"/>
  <c r="K23" i="49" s="1"/>
  <c r="I14" i="49"/>
  <c r="J14" i="49" s="1"/>
  <c r="K14" i="49" s="1"/>
  <c r="K13" i="49" s="1"/>
  <c r="K18" i="49" s="1"/>
  <c r="G18" i="49"/>
  <c r="G19" i="47"/>
  <c r="G17" i="48"/>
  <c r="G11" i="48"/>
  <c r="G7" i="48"/>
  <c r="J18" i="47" l="1"/>
  <c r="K18" i="47" s="1"/>
  <c r="J8" i="47"/>
  <c r="K8" i="47" s="1"/>
  <c r="J8" i="32"/>
  <c r="G6" i="32"/>
  <c r="G24" i="49"/>
  <c r="J11" i="47"/>
  <c r="G16" i="40"/>
  <c r="G15" i="40"/>
  <c r="G10" i="40"/>
  <c r="J7" i="32" l="1"/>
  <c r="K11" i="47"/>
  <c r="K6" i="32" s="1"/>
  <c r="J6" i="32"/>
  <c r="K7" i="32"/>
  <c r="K7" i="47"/>
  <c r="K9" i="47" s="1"/>
  <c r="D7" i="15" s="1"/>
  <c r="J7" i="15" s="1"/>
  <c r="K17" i="47"/>
  <c r="D9" i="15" s="1"/>
  <c r="K8" i="32"/>
  <c r="G13" i="40"/>
  <c r="G17" i="40"/>
  <c r="K10" i="47" l="1"/>
  <c r="K12" i="47" s="1"/>
  <c r="E7" i="15"/>
  <c r="O7" i="15"/>
  <c r="G7" i="15"/>
  <c r="P7" i="15"/>
  <c r="K7" i="15"/>
  <c r="N7" i="15"/>
  <c r="L7" i="15"/>
  <c r="M7" i="15"/>
  <c r="F7" i="15"/>
  <c r="I7" i="15"/>
  <c r="H7" i="15"/>
  <c r="D11" i="15"/>
  <c r="G18" i="40"/>
  <c r="G19" i="40" s="1"/>
  <c r="G24" i="40" s="1"/>
  <c r="G5" i="32" l="1"/>
  <c r="G25" i="40"/>
  <c r="G26" i="40" s="1"/>
  <c r="K14" i="47" l="1"/>
  <c r="J5" i="32"/>
  <c r="K5" i="32" l="1"/>
  <c r="K9" i="32" s="1"/>
  <c r="K13" i="47"/>
  <c r="K15" i="47" s="1"/>
  <c r="Q7" i="32"/>
  <c r="P7" i="32"/>
  <c r="O7" i="32"/>
  <c r="D13" i="15" l="1"/>
  <c r="K20" i="47"/>
  <c r="L5" i="32"/>
  <c r="M5" i="32" s="1"/>
  <c r="N5" i="32" s="1"/>
  <c r="L7" i="32"/>
  <c r="L8" i="32"/>
  <c r="L6" i="32"/>
  <c r="O9" i="15"/>
  <c r="L9" i="15"/>
  <c r="J9" i="15"/>
  <c r="G9" i="15"/>
  <c r="M9" i="15"/>
  <c r="P9" i="15"/>
  <c r="E9" i="15"/>
  <c r="K9" i="15"/>
  <c r="H9" i="15"/>
  <c r="N9" i="15"/>
  <c r="I9" i="15"/>
  <c r="F9" i="15"/>
  <c r="M6" i="32" l="1"/>
  <c r="M7" i="32"/>
  <c r="M8" i="32" s="1"/>
  <c r="N8" i="32" s="1"/>
  <c r="N6" i="32"/>
  <c r="D12" i="15"/>
  <c r="D10" i="15"/>
  <c r="D8" i="15"/>
  <c r="D15" i="15"/>
  <c r="D14" i="15"/>
  <c r="Q9" i="15"/>
  <c r="S9" i="15" s="1"/>
  <c r="P13" i="15"/>
  <c r="N13" i="15"/>
  <c r="H13" i="15"/>
  <c r="F13" i="15"/>
  <c r="K13" i="15"/>
  <c r="L13" i="15"/>
  <c r="I13" i="15"/>
  <c r="O13" i="15"/>
  <c r="E13" i="15"/>
  <c r="G13" i="15"/>
  <c r="M13" i="15"/>
  <c r="J13" i="15"/>
  <c r="D16" i="15" l="1"/>
  <c r="Q13" i="15"/>
  <c r="S13" i="15" s="1"/>
  <c r="Q2" i="32" l="1"/>
  <c r="P2" i="32"/>
  <c r="R7" i="32" l="1"/>
  <c r="S7" i="32" l="1"/>
  <c r="T7" i="32" l="1"/>
  <c r="L11" i="15" l="1"/>
  <c r="L15" i="15" s="1"/>
  <c r="M11" i="15"/>
  <c r="M15" i="15" s="1"/>
  <c r="F11" i="15"/>
  <c r="F15" i="15" s="1"/>
  <c r="N11" i="15"/>
  <c r="N15" i="15" s="1"/>
  <c r="G11" i="15"/>
  <c r="G15" i="15" s="1"/>
  <c r="O11" i="15"/>
  <c r="O15" i="15" s="1"/>
  <c r="H11" i="15"/>
  <c r="H15" i="15" s="1"/>
  <c r="P11" i="15"/>
  <c r="P15" i="15" s="1"/>
  <c r="I11" i="15"/>
  <c r="I15" i="15" s="1"/>
  <c r="J11" i="15"/>
  <c r="J15" i="15" s="1"/>
  <c r="K11" i="15"/>
  <c r="K15" i="15" s="1"/>
  <c r="E11" i="15"/>
  <c r="E15" i="15" s="1"/>
  <c r="N7" i="32"/>
  <c r="V3" i="32"/>
  <c r="V4" i="32"/>
  <c r="Q11" i="15" l="1"/>
  <c r="S11" i="15" s="1"/>
  <c r="W3" i="32"/>
  <c r="G16" i="15" l="1"/>
  <c r="O16" i="15"/>
  <c r="J16" i="15"/>
  <c r="M16" i="15"/>
  <c r="H16" i="15"/>
  <c r="P16" i="15"/>
  <c r="K16" i="15"/>
  <c r="F16" i="15"/>
  <c r="N16" i="15"/>
  <c r="I16" i="15"/>
  <c r="L16" i="15"/>
  <c r="Q7" i="15" l="1"/>
  <c r="S7" i="15" s="1"/>
  <c r="Q15" i="15" l="1"/>
  <c r="S15" i="15" s="1"/>
  <c r="E16" i="15"/>
  <c r="Q16" i="15" s="1"/>
</calcChain>
</file>

<file path=xl/sharedStrings.xml><?xml version="1.0" encoding="utf-8"?>
<sst xmlns="http://schemas.openxmlformats.org/spreadsheetml/2006/main" count="134042" uniqueCount="49157">
  <si>
    <t xml:space="preserve">CODIGO  </t>
  </si>
  <si>
    <t>DESCRICAO DO INSUMO</t>
  </si>
  <si>
    <t>UNIDADE DE MEDIDA</t>
  </si>
  <si>
    <t>PRECO MEDIANO R$</t>
  </si>
  <si>
    <t xml:space="preserve">ABERTURA PARA ENCAIXE DE CUBA OU LAVATORIO EM BANCADA DE MARMORE/ GRANITO OU OUTRO TIPO DE PEDRA NATURAL                                                                                                                                                                                                                                                                                                                                                                                                  </t>
  </si>
  <si>
    <t xml:space="preserve">UN    </t>
  </si>
  <si>
    <t>108,21</t>
  </si>
  <si>
    <t xml:space="preserve">ABRACADEIRA DE LATAO PARA FIXACAO DE CABO PARA-RAIO, DIMENSOES 32 X 24 X 24 MM                                                                                                                                                                                                                                                                                                                                                                                                                            </t>
  </si>
  <si>
    <t>3,54</t>
  </si>
  <si>
    <t xml:space="preserve">ABRACADEIRA DE NYLON PARA AMARRACAO DE CABOS, COMPRIMENTO DE *230* X *7,6* MM                                                                                                                                                                                                                                                                                                                                                                                                                             </t>
  </si>
  <si>
    <t>0,92</t>
  </si>
  <si>
    <t xml:space="preserve">ABRACADEIRA DE NYLON PARA AMARRACAO DE CABOS, COMPRIMENTO DE 100 X 2,5 MM                                                                                                                                                                                                                                                                                                                                                                                                                                 </t>
  </si>
  <si>
    <t>0,05</t>
  </si>
  <si>
    <t xml:space="preserve">ABRACADEIRA DE NYLON PARA AMARRACAO DE CABOS, COMPRIMENTO DE 150 X *3,6* MM                                                                                                                                                                                                                                                                                                                                                                                                                               </t>
  </si>
  <si>
    <t>0,14</t>
  </si>
  <si>
    <t xml:space="preserve">ABRACADEIRA DE NYLON PARA AMARRACAO DE CABOS, COMPRIMENTO DE 200 X *4,6* MM                                                                                                                                                                                                                                                                                                                                                                                                                               </t>
  </si>
  <si>
    <t>0,18</t>
  </si>
  <si>
    <t xml:space="preserve">ABRACADEIRA DE NYLON PARA AMARRACAO DE CABOS, COMPRIMENTO DE 390 X *4,6* MM                                                                                                                                                                                                                                                                                                                                                                                                                               </t>
  </si>
  <si>
    <t>0,89</t>
  </si>
  <si>
    <t xml:space="preserve">ABRACADEIRA EM ACO PARA AMARRACAO DE ELETRODUTOS, TIPO D, COM 1 1/2" E CUNHA DE FIXACAO                                                                                                                                                                                                                                                                                                                                                                                                                   </t>
  </si>
  <si>
    <t>3,16</t>
  </si>
  <si>
    <t xml:space="preserve">ABRACADEIRA EM ACO PARA AMARRACAO DE ELETRODUTOS, TIPO D, COM 1 1/2" E PARAFUSO DE FIXACAO                                                                                                                                                                                                                                                                                                                                                                                                                </t>
  </si>
  <si>
    <t>3,20</t>
  </si>
  <si>
    <t xml:space="preserve">ABRACADEIRA EM ACO PARA AMARRACAO DE ELETRODUTOS, TIPO D, COM 1 1/4" E CUNHA DE FIXACAO                                                                                                                                                                                                                                                                                                                                                                                                                   </t>
  </si>
  <si>
    <t>2,88</t>
  </si>
  <si>
    <t xml:space="preserve">ABRACADEIRA EM ACO PARA AMARRACAO DE ELETRODUTOS, TIPO D, COM 1 1/4" E PARAFUSO DE FIXACAO                                                                                                                                                                                                                                                                                                                                                                                                                </t>
  </si>
  <si>
    <t>3,08</t>
  </si>
  <si>
    <t xml:space="preserve">ABRACADEIRA EM ACO PARA AMARRACAO DE ELETRODUTOS, TIPO D, COM 1/2" E CUNHA DE FIXACAO                                                                                                                                                                                                                                                                                                                                                                                                                     </t>
  </si>
  <si>
    <t>1,52</t>
  </si>
  <si>
    <t xml:space="preserve">ABRACADEIRA EM ACO PARA AMARRACAO DE ELETRODUTOS, TIPO D, COM 1/2" E PARAFUSO DE FIXACAO                                                                                                                                                                                                                                                                                                                                                                                                                  </t>
  </si>
  <si>
    <t>1,56</t>
  </si>
  <si>
    <t xml:space="preserve">ABRACADEIRA EM ACO PARA AMARRACAO DE ELETRODUTOS, TIPO D, COM 1" E CUNHA DE FIXACAO                                                                                                                                                                                                                                                                                                                                                                                                                       </t>
  </si>
  <si>
    <t>1,78</t>
  </si>
  <si>
    <t xml:space="preserve">ABRACADEIRA EM ACO PARA AMARRACAO DE ELETRODUTOS, TIPO D, COM 1" E PARAFUSO DE FIXACAO                                                                                                                                                                                                                                                                                                                                                                                                                    </t>
  </si>
  <si>
    <t>1,86</t>
  </si>
  <si>
    <t xml:space="preserve">ABRACADEIRA EM ACO PARA AMARRACAO DE ELETRODUTOS, TIPO D, COM 2 1/2" E CUNHA DE FIXACAO                                                                                                                                                                                                                                                                                                                                                                                                                   </t>
  </si>
  <si>
    <t>4,15</t>
  </si>
  <si>
    <t xml:space="preserve">ABRACADEIRA EM ACO PARA AMARRACAO DE ELETRODUTOS, TIPO D, COM 2 1/2" E PARAFUSO DE FIXACAO                                                                                                                                                                                                                                                                                                                                                                                                                </t>
  </si>
  <si>
    <t>4,59</t>
  </si>
  <si>
    <t xml:space="preserve">ABRACADEIRA EM ACO PARA AMARRACAO DE ELETRODUTOS, TIPO D, COM 2" E CUNHA DE FIXACAO                                                                                                                                                                                                                                                                                                                                                                                                                       </t>
  </si>
  <si>
    <t>3,32</t>
  </si>
  <si>
    <t xml:space="preserve">ABRACADEIRA EM ACO PARA AMARRACAO DE ELETRODUTOS, TIPO D, COM 2" E PARAFUSO DE FIXACAO                                                                                                                                                                                                                                                                                                                                                                                                                    </t>
  </si>
  <si>
    <t>3,56</t>
  </si>
  <si>
    <t xml:space="preserve">ABRACADEIRA EM ACO PARA AMARRACAO DE ELETRODUTOS, TIPO D, COM 3 1/2" E CUNHA DE FIXACAO                                                                                                                                                                                                                                                                                                                                                                                                                   </t>
  </si>
  <si>
    <t>6,64</t>
  </si>
  <si>
    <t xml:space="preserve">ABRACADEIRA EM ACO PARA AMARRACAO DE ELETRODUTOS, TIPO D, COM 3/4" E CUNHA DE FIXACAO                                                                                                                                                                                                                                                                                                                                                                                                                     </t>
  </si>
  <si>
    <t>1,66</t>
  </si>
  <si>
    <t xml:space="preserve">ABRACADEIRA EM ACO PARA AMARRACAO DE ELETRODUTOS, TIPO D, COM 3/4" E PARAFUSO DE FIXACAO                                                                                                                                                                                                                                                                                                                                                                                                                  </t>
  </si>
  <si>
    <t>1,62</t>
  </si>
  <si>
    <t xml:space="preserve">ABRACADEIRA EM ACO PARA AMARRACAO DE ELETRODUTOS, TIPO D, COM 3/8" E PARAFUSO DE FIXACAO                                                                                                                                                                                                                                                                                                                                                                                                                  </t>
  </si>
  <si>
    <t xml:space="preserve">ABRACADEIRA EM ACO PARA AMARRACAO DE ELETRODUTOS, TIPO D, COM 3" E CUNHA DE FIXACAO                                                                                                                                                                                                                                                                                                                                                                                                                       </t>
  </si>
  <si>
    <t>5,54</t>
  </si>
  <si>
    <t xml:space="preserve">ABRACADEIRA EM ACO PARA AMARRACAO DE ELETRODUTOS, TIPO D, COM 3" E PARAFUSO DE FIXACAO                                                                                                                                                                                                                                                                                                                                                                                                                    </t>
  </si>
  <si>
    <t>5,10</t>
  </si>
  <si>
    <t xml:space="preserve">ABRACADEIRA EM ACO PARA AMARRACAO DE ELETRODUTOS, TIPO D, COM 4" E CUNHA DE FIXACAO                                                                                                                                                                                                                                                                                                                                                                                                                       </t>
  </si>
  <si>
    <t>7,47</t>
  </si>
  <si>
    <t xml:space="preserve">ABRACADEIRA EM ACO PARA AMARRACAO DE ELETRODUTOS, TIPO D, COM 4" E PARAFUSO DE FIXACAO                                                                                                                                                                                                                                                                                                                                                                                                                    </t>
  </si>
  <si>
    <t>6,58</t>
  </si>
  <si>
    <t xml:space="preserve">ABRACADEIRA EM ACO PARA AMARRACAO DE ELETRODUTOS, TIPO ECONOMICA (GOTA), COM 8"                                                                                                                                                                                                                                                                                                                                                                                                                           </t>
  </si>
  <si>
    <t>17,68</t>
  </si>
  <si>
    <t xml:space="preserve">ABRACADEIRA EM ACO PARA AMARRACAO DE ELETRODUTOS, TIPO U SIMPLES, COM 1 1/2"                                                                                                                                                                                                                                                                                                                                                                                                                              </t>
  </si>
  <si>
    <t>1,28</t>
  </si>
  <si>
    <t xml:space="preserve">ABRACADEIRA EM ACO PARA AMARRACAO DE ELETRODUTOS, TIPO U SIMPLES, COM 1 1/4"                                                                                                                                                                                                                                                                                                                                                                                                                              </t>
  </si>
  <si>
    <t>1,16</t>
  </si>
  <si>
    <t xml:space="preserve">ABRACADEIRA EM ACO PARA AMARRACAO DE ELETRODUTOS, TIPO U SIMPLES, COM 1/2"                                                                                                                                                                                                                                                                                                                                                                                                                                </t>
  </si>
  <si>
    <t>0,67</t>
  </si>
  <si>
    <t xml:space="preserve">ABRACADEIRA EM ACO PARA AMARRACAO DE ELETRODUTOS, TIPO U SIMPLES, COM 1"                                                                                                                                                                                                                                                                                                                                                                                                                                  </t>
  </si>
  <si>
    <t>0,96</t>
  </si>
  <si>
    <t xml:space="preserve">ABRACADEIRA EM ACO PARA AMARRACAO DE ELETRODUTOS, TIPO U SIMPLES, COM 2 1/2"                                                                                                                                                                                                                                                                                                                                                                                                                              </t>
  </si>
  <si>
    <t>2,65</t>
  </si>
  <si>
    <t xml:space="preserve">ABRACADEIRA EM ACO PARA AMARRACAO DE ELETRODUTOS, TIPO U SIMPLES, COM 2"                                                                                                                                                                                                                                                                                                                                                                                                                                  </t>
  </si>
  <si>
    <t>1,89</t>
  </si>
  <si>
    <t xml:space="preserve">ABRACADEIRA EM ACO PARA AMARRACAO DE ELETRODUTOS, TIPO U SIMPLES, COM 3/4"                                                                                                                                                                                                                                                                                                                                                                                                                                </t>
  </si>
  <si>
    <t>0,71</t>
  </si>
  <si>
    <t xml:space="preserve">ABRACADEIRA EM ACO PARA AMARRACAO DE ELETRODUTOS, TIPO U SIMPLES, COM 3/8"                                                                                                                                                                                                                                                                                                                                                                                                                                </t>
  </si>
  <si>
    <t>0,47</t>
  </si>
  <si>
    <t xml:space="preserve">ABRACADEIRA EM ACO PARA AMARRACAO DE ELETRODUTOS, TIPO U SIMPLES, COM 3"                                                                                                                                                                                                                                                                                                                                                                                                                                  </t>
  </si>
  <si>
    <t xml:space="preserve">ABRACADEIRA EM ACO PARA AMARRACAO DE ELETRODUTOS, TIPO U SIMPLES, COM 4"                                                                                                                                                                                                                                                                                                                                                                                                                                  </t>
  </si>
  <si>
    <t>5,08</t>
  </si>
  <si>
    <t xml:space="preserve">ABRACADEIRA PVC, PARA CALHA PLUVIAL, DIAMETRO ENTRE *80 E 100* MM, PARA DRENAGEM PLUVIAL PREDIAL                                                                                                                                                                                                                                                                                                                                                                                                          </t>
  </si>
  <si>
    <t>13,26</t>
  </si>
  <si>
    <t xml:space="preserve">ABRACADEIRA, GALVANIZADA/ZINCADA, ROSCA SEM FIM, PARAFUSO INOX, LARGURA  FITA *12,6 A *14 MM, D = 2" A 2 1/2"                                                                                                                                                                                                                                                                                                                                                                                             </t>
  </si>
  <si>
    <t>10,56</t>
  </si>
  <si>
    <t xml:space="preserve">ABRACADEIRA, GALVANIZADA/ZINCADA, ROSCA SEM FIM, PARAFUSO INOX, LARGURA  FITA *12,6 A *14 MM, D = 3" A 3 3/4"                                                                                                                                                                                                                                                                                                                                                                                             </t>
  </si>
  <si>
    <t>12,10</t>
  </si>
  <si>
    <t xml:space="preserve">ABRACADEIRA, GALVANIZADA/ZINCADA, ROSCA SEM FIM, PARAFUSO INOX, LARGURA  FITA *12,6 A *14 MM, D = 4" A 4 3/4"                                                                                                                                                                                                                                                                                                                                                                                             </t>
  </si>
  <si>
    <t>18,72</t>
  </si>
  <si>
    <t xml:space="preserve">ACABAMENTO DE METAL CROMADO PARA REGISTRO PEQUENO, DE PAREDE, 1/2 " OU 3/4 "                                                                                                                                                                                                                                                                                                                                                                                                                              </t>
  </si>
  <si>
    <t>33,16</t>
  </si>
  <si>
    <t xml:space="preserve">ACABAMENTO SIMPLES/CONVENCIONAL PARA FORRO PVC, TIPO "U" OU "C", COR BRANCA, COMPRIMENTO 6 M                                                                                                                                                                                                                                                                                                                                                                                                              </t>
  </si>
  <si>
    <t xml:space="preserve">M     </t>
  </si>
  <si>
    <t>3,91</t>
  </si>
  <si>
    <t xml:space="preserve">ACESSORIO DE LIGACAO NAO ELETRICO PARA CARGAS EXPLOSIVAS, TUBO DE 6 M                                                                                                                                                                                                                                                                                                                                                                                                                                     </t>
  </si>
  <si>
    <t>104,86</t>
  </si>
  <si>
    <t xml:space="preserve">ACESSORIO INICIADOR NAO ELETRICO, TUBO DE 6 M, TEMPO DE RETARDO DE *160* MS                                                                                                                                                                                                                                                                                                                                                                                                                               </t>
  </si>
  <si>
    <t>97,60</t>
  </si>
  <si>
    <t xml:space="preserve">ACETILENO (RECARGA DE GAS ACETILENO PARA CILINDRO DE CONJUNTO OXICORTE GRANDE) NAO INCLUI TROCA/MANUTENCAO DO CILINDRO                                                                                                                                                                                                                                                                                                                                                                                    </t>
  </si>
  <si>
    <t xml:space="preserve">KG    </t>
  </si>
  <si>
    <t>89,18</t>
  </si>
  <si>
    <t xml:space="preserve">ACIDO CLORIDRICO / ACIDO MURIATICO, DILUICAO 10% A 12% PARA USO EM LIMPEZA                                                                                                                                                                                                                                                                                                                                                                                                                                </t>
  </si>
  <si>
    <t xml:space="preserve">L     </t>
  </si>
  <si>
    <t>20,46</t>
  </si>
  <si>
    <t xml:space="preserve">ACO CA-25, 10,0 MM, OU 12,5 MM, OU 16,0 MM, OU 20,0 MM, OU 25,0 MM, VERGALHAO                                                                                                                                                                                                                                                                                                                                                                                                                             </t>
  </si>
  <si>
    <t>7,76</t>
  </si>
  <si>
    <t xml:space="preserve">ACO CA-25, 16,0 MM, BARRA DE TRANSFERENCIA                                                                                                                                                                                                                                                                                                                                                                                                                                                                </t>
  </si>
  <si>
    <t>7,42</t>
  </si>
  <si>
    <t xml:space="preserve">ACO CA-25, 20,0 MM, BARRA DE TRANSFERENCIA                                                                                                                                                                                                                                                                                                                                                                                                                                                                </t>
  </si>
  <si>
    <t>9,52</t>
  </si>
  <si>
    <t xml:space="preserve">ACO CA-25, 25,0 MM, BARRA DE TRANSFERENCIA                                                                                                                                                                                                                                                                                                                                                                                                                                                                </t>
  </si>
  <si>
    <t>9,46</t>
  </si>
  <si>
    <t xml:space="preserve">ACO CA-25, 32,0 MM, BARRA DE TRANSFERENCIA                                                                                                                                                                                                                                                                                                                                                                                                                                                                </t>
  </si>
  <si>
    <t>10,08</t>
  </si>
  <si>
    <t xml:space="preserve">ACO CA-25, 32,0 MM, VERGALHAO                                                                                                                                                                                                                                                                                                                                                                                                                                                                             </t>
  </si>
  <si>
    <t>8,75</t>
  </si>
  <si>
    <t xml:space="preserve">ACO CA-25, 6,3 MM OU 8,0 MM, VERGALHAO                                                                                                                                                                                                                                                                                                                                                                                                                                                                    </t>
  </si>
  <si>
    <t>6,93</t>
  </si>
  <si>
    <t xml:space="preserve">ACO CA-50, 10,0 MM, OU 12,5 MM, OU 16,0 MM, OU 20,0 MM, DOBRADO E CORTADO                                                                                                                                                                                                                                                                                                                                                                                                                                 </t>
  </si>
  <si>
    <t>7,19</t>
  </si>
  <si>
    <t xml:space="preserve">ACO CA-50, 10,0 MM, VERGALHAO                                                                                                                                                                                                                                                                                                                                                                                                                                                                             </t>
  </si>
  <si>
    <t>7,22</t>
  </si>
  <si>
    <t xml:space="preserve">ACO CA-50, 12,5 MM OU 16,0 MM, VERGALHAO                                                                                                                                                                                                                                                                                                                                                                                                                                                                  </t>
  </si>
  <si>
    <t>6,26</t>
  </si>
  <si>
    <t xml:space="preserve">ACO CA-50, 20,0 MM OU 25,0 MM, VERGALHAO                                                                                                                                                                                                                                                                                                                                                                                                                                                                  </t>
  </si>
  <si>
    <t xml:space="preserve">ACO CA-50, 32,0 MM, VERGALHAO                                                                                                                                                                                                                                                                                                                                                                                                                                                                             </t>
  </si>
  <si>
    <t>7,93</t>
  </si>
  <si>
    <t xml:space="preserve">ACO CA-50, 6,3 MM, DOBRADO E CORTADO                                                                                                                                                                                                                                                                                                                                                                                                                                                                      </t>
  </si>
  <si>
    <t>8,48</t>
  </si>
  <si>
    <t xml:space="preserve">ACO CA-50, 6,3 MM, VERGALHAO                                                                                                                                                                                                                                                                                                                                                                                                                                                                              </t>
  </si>
  <si>
    <t>7,62</t>
  </si>
  <si>
    <t xml:space="preserve">ACO CA-50, 8,0 MM, VERGALHAO                                                                                                                                                                                                                                                                                                                                                                                                                                                                              </t>
  </si>
  <si>
    <t>7,67</t>
  </si>
  <si>
    <t xml:space="preserve">ACO CA-60, 4,2 MM OU 5,0 MM, DOBRADO E CORTADO                                                                                                                                                                                                                                                                                                                                                                                                                                                            </t>
  </si>
  <si>
    <t>7,16</t>
  </si>
  <si>
    <t xml:space="preserve">ACO CA-60, 4,2 MM, OU 5,0 MM, OU 6,0 MM, OU 7,0 MM, VERGALHAO                                                                                                                                                                                                                                                                                                                                                                                                                                             </t>
  </si>
  <si>
    <t>6,84</t>
  </si>
  <si>
    <t xml:space="preserve">ACO CA-60, 6,0 MM OU 7,0 MM, DOBRADO E CORTADO                                                                                                                                                                                                                                                                                                                                                                                                                                                            </t>
  </si>
  <si>
    <t>7,58</t>
  </si>
  <si>
    <t xml:space="preserve">ACO CA-60, 8,0 MM OU 9,5 MM, VERGALHAO                                                                                                                                                                                                                                                                                                                                                                                                                                                                    </t>
  </si>
  <si>
    <t>5,96</t>
  </si>
  <si>
    <t xml:space="preserve">ACOPLAMENTO RIGIDO EM FERRO FUNDIDO PARA SISTEMA DE TUBULACAO RANHURADA, DN 50 MM (2")                                                                                                                                                                                                                                                                                                                                                                                                                    </t>
  </si>
  <si>
    <t>23,72</t>
  </si>
  <si>
    <t xml:space="preserve">ACOPLAMENTO RIGIDO EM FERRO FUNDIDO PARA SISTEMA DE TUBULACAO RANHURADA, DN 65 MM (2 1/2")                                                                                                                                                                                                                                                                                                                                                                                                                </t>
  </si>
  <si>
    <t>25,74</t>
  </si>
  <si>
    <t xml:space="preserve">ACOPLAMENTO RIGIDO EM FERRO FUNDIDO PARA SISTEMA DE TUBULACAO RANHURADA, DN 80 MM (3")                                                                                                                                                                                                                                                                                                                                                                                                                    </t>
  </si>
  <si>
    <t>28,89</t>
  </si>
  <si>
    <t xml:space="preserve">ADAPTADOR CPVC, ROSCAVEL, COM FLANGES E ANEL DE VEDACAO, 15 MM, CAIXA D'AGUA PARA AGUA QUENTE                                                                                                                                                                                                                                                                                                                                                                                                             </t>
  </si>
  <si>
    <t>26,29</t>
  </si>
  <si>
    <t xml:space="preserve">ADAPTADOR CPVC, ROSCAVEL, COM FLANGES E ANEL DE VEDACAO, 22 MM, CAIXA D'AGUA PARA AGUA QUENTE                                                                                                                                                                                                                                                                                                                                                                                                             </t>
  </si>
  <si>
    <t>29,14</t>
  </si>
  <si>
    <t xml:space="preserve">ADAPTADOR CPVC, ROSCAVEL, COM FLANGES E ANEL DE VEDACAO, 28 MM, CAIXA D'AGUA PARA AGUA QUENTE                                                                                                                                                                                                                                                                                                                                                                                                             </t>
  </si>
  <si>
    <t>32,91</t>
  </si>
  <si>
    <t xml:space="preserve">ADAPTADOR CPVC, ROSCAVEL, COM FLANGES E ANEL DE VEDACAO, 35 MM, CAIXA D'AGUA PARA AGUA QUENTE                                                                                                                                                                                                                                                                                                                                                                                                             </t>
  </si>
  <si>
    <t>52,07</t>
  </si>
  <si>
    <t xml:space="preserve">ADAPTADOR CPVC, ROSCAVEL, COM FLANGES E ANEL DE VEDACAO, 42 MM, CAIXA D'AGUA PARA AGUA QUENTE                                                                                                                                                                                                                                                                                                                                                                                                             </t>
  </si>
  <si>
    <t>59,51</t>
  </si>
  <si>
    <t xml:space="preserve">ADAPTADOR CPVC, ROSCAVEL, COM FLANGES E ANEL DE VEDACAO, 54 MM, CAIXA D'AGUA PARA AGUA QUENTE                                                                                                                                                                                                                                                                                                                                                                                                             </t>
  </si>
  <si>
    <t>81,69</t>
  </si>
  <si>
    <t xml:space="preserve">ADAPTADOR CPVC, SOLDAVEL, 15 MM, PARA AGUA QUENTE                                                                                                                                                                                                                                                                                                                                                                                                                                                         </t>
  </si>
  <si>
    <t>15,67</t>
  </si>
  <si>
    <t xml:space="preserve">ADAPTADOR CPVC, SOLDAVEL, 22 MM, PARA AGUA QUENTE                                                                                                                                                                                                                                                                                                                                                                                                                                                         </t>
  </si>
  <si>
    <t>20,97</t>
  </si>
  <si>
    <t xml:space="preserve">ADAPTADOR DE COMPRESSAO EM POLIPROPILENO (PP), PARA TUBO EM PEAD, 20 MM X 1/2", PARA LIGACAO PREDIAL DE AGUA (NTS 179)                                                                                                                                                                                                                                                                                                                                                                                    </t>
  </si>
  <si>
    <t>4,20</t>
  </si>
  <si>
    <t xml:space="preserve">ADAPTADOR DE COMPRESSAO EM POLIPROPILENO (PP), PARA TUBO EM PEAD, 20 MM X 3/4", PARA LIGACAO PREDIAL DE AGUA (NTS 179)                                                                                                                                                                                                                                                                                                                                                                                    </t>
  </si>
  <si>
    <t>3,97</t>
  </si>
  <si>
    <t xml:space="preserve">ADAPTADOR DE COMPRESSAO EM POLIPROPILENO (PP), PARA TUBO EM PEAD, 32 MM X 1", PARA LIGACAO PREDIAL DE AGUA (NTS 179)                                                                                                                                                                                                                                                                                                                                                                                      </t>
  </si>
  <si>
    <t>8,23</t>
  </si>
  <si>
    <t xml:space="preserve">ADAPTADOR EM LATAO, ENGATE RAPIDO 2 1/2" X ROSCA INTERNA 5 FIOS 2 1/2", PARA INSTALACAO PREDIAL DE COMBATE A INCENDIO                                                                                                                                                                                                                                                                                                                                                                                     </t>
  </si>
  <si>
    <t>78,85</t>
  </si>
  <si>
    <t xml:space="preserve">ADAPTADOR EM LATAO, ENGATE RAPIDO1 1/2" X ROSCA INTERNA 5 FIOS 2 1/2", PARA INSTALACAO PREDIAL DE COMBATE A INCENDIO                                                                                                                                                                                                                                                                                                                                                                                      </t>
  </si>
  <si>
    <t>61,71</t>
  </si>
  <si>
    <t xml:space="preserve">ADAPTADOR PVC SOLDAVEL CURTO COM BOLSA E ROSCA, 110 MM X 4", PARA AGUA FRIA                                                                                                                                                                                                                                                                                                                                                                                                                               </t>
  </si>
  <si>
    <t>44,89</t>
  </si>
  <si>
    <t xml:space="preserve">ADAPTADOR PVC SOLDAVEL CURTO COM BOLSA E ROSCA, 20 MM X 1/2", PARA AGUA FRIA                                                                                                                                                                                                                                                                                                                                                                                                                              </t>
  </si>
  <si>
    <t>0,84</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</si>
  <si>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</si>
  <si>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</si>
  <si>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</si>
  <si>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6,46</t>
  </si>
  <si>
    <t xml:space="preserve">ADAPTADOR PVC SOLDAVEL CURTO COM BOLSA E ROSCA, 40 MM X 1 1/4", PARA AGUA FRIA                                                                                                                                                                                                                                                                                                                                                                                                                            </t>
  </si>
  <si>
    <t>3,84</t>
  </si>
  <si>
    <t xml:space="preserve">ADAPTADOR PVC SOLDAVEL CURTO COM BOLSA E ROSCA, 50 MM X 1 1/4", PARA AGUA FRIA                                                                                                                                                                                                                                                                                                                                                                                                                            </t>
  </si>
  <si>
    <t>8,74</t>
  </si>
  <si>
    <t xml:space="preserve">ADAPTADOR PVC SOLDAVEL CURTO COM BOLSA E ROSCA, 50 MM X1 1/2", PARA AGUA FRIA                                                                                                                                                                                                                                                                                                                                                                                                                             </t>
  </si>
  <si>
    <t>4,63</t>
  </si>
  <si>
    <t xml:space="preserve">ADAPTADOR PVC SOLDAVEL CURTO COM BOLSA E ROSCA, 60 MM X 2", PARA AGUA FRIA                                                                                                                                                                                                                                                                                                                                                                                                                                </t>
  </si>
  <si>
    <t>11,59</t>
  </si>
  <si>
    <t xml:space="preserve">ADAPTADOR PVC SOLDAVEL CURTO COM BOLSA E ROSCA, 75 MM X 2 1/2", PARA AGUA FRIA                                                                                                                                                                                                                                                                                                                                                                                                                            </t>
  </si>
  <si>
    <t>20,17</t>
  </si>
  <si>
    <t xml:space="preserve">ADAPTADOR PVC SOLDAVEL CURTO COM BOLSA E ROSCA, 85 MM X 3", PARA AGUA FRIA                                                                                                                                                                                                                                                                                                                                                                                                                                </t>
  </si>
  <si>
    <t>27,81</t>
  </si>
  <si>
    <t xml:space="preserve">ADAPTADOR PVC SOLDAVEL, COM FLANGE E ANEL DE VEDACAO, 20 MM X 1/2", PARA CAIXA D'AGUA                                                                                                                                                                                                                                                                                                                                                                                                                     </t>
  </si>
  <si>
    <t>11,75</t>
  </si>
  <si>
    <t xml:space="preserve">ADAPTADOR PVC SOLDAVEL, COM FLANGE E ANEL DE VEDACAO, 25 MM X 3/4", PARA CAIXA D'AGUA                                                                                                                                                                                                                                                                                                                                                                                                                     </t>
  </si>
  <si>
    <t>12,79</t>
  </si>
  <si>
    <t xml:space="preserve">ADAPTADOR PVC SOLDAVEL, COM FLANGE E ANEL DE VEDACAO, 32 MM X 1", PARA CAIXA D'AGUA                                                                                                                                                                                                                                                                                                                                                                                                                       </t>
  </si>
  <si>
    <t>19,24</t>
  </si>
  <si>
    <t xml:space="preserve">ADAPTADOR PVC SOLDAVEL, COM FLANGE E ANEL DE VEDACAO, 40 MM X 1 1/4", PARA CAIXA D'AGUA                                                                                                                                                                                                                                                                                                                                                                                                                   </t>
  </si>
  <si>
    <t>28,79</t>
  </si>
  <si>
    <t xml:space="preserve">ADAPTADOR PVC SOLDAVEL, COM FLANGE E ANEL DE VEDACAO, 50 MM X 1 1/2", PARA CAIXA D'AGUA                                                                                                                                                                                                                                                                                                                                                                                                                   </t>
  </si>
  <si>
    <t>27,21</t>
  </si>
  <si>
    <t xml:space="preserve">ADAPTADOR PVC SOLDAVEL, COM FLANGES E ANEL DE VEDACAO, 60 MM X 2", PARA CAIXA D' AGUA                                                                                                                                                                                                                                                                                                                                                                                                                     </t>
  </si>
  <si>
    <t>47,55</t>
  </si>
  <si>
    <t xml:space="preserve">ADAPTADOR PVC SOLDAVEL, COM FLANGES LIVRES, 110 MM X 4", PARA CAIXA D' AGUA                                                                                                                                                                                                                                                                                                                                                                                                                               </t>
  </si>
  <si>
    <t>277,22</t>
  </si>
  <si>
    <t xml:space="preserve">ADAPTADOR PVC SOLDAVEL, COM FLANGES LIVRES, 75 MM X 2  1/2", PARA CAIXA D' AGUA                                                                                                                                                                                                                                                                                                                                                                                                                           </t>
  </si>
  <si>
    <t>221,63</t>
  </si>
  <si>
    <t xml:space="preserve">ADAPTADOR PVC SOLDAVEL, COM FLANGES LIVRES, 85 MM X 3", PARA CAIXA D' AGUA                                                                                                                                                                                                                                                                                                                                                                                                                                </t>
  </si>
  <si>
    <t>316,87</t>
  </si>
  <si>
    <t xml:space="preserve">ADAPTADOR PVC SOLDAVEL, LONGO, COM FLANGE LIVRE,  110 MM X 4", PARA CAIXA D' AGUA                                                                                                                                                                                                                                                                                                                                                                                                                         </t>
  </si>
  <si>
    <t>400,69</t>
  </si>
  <si>
    <t xml:space="preserve">ADAPTADOR PVC SOLDAVEL, LONGO, COM FLANGE LIVRE,  32 MM X 1", PARA CAIXA D' AGUA                                                                                                                                                                                                                                                                                                                                                                                                                          </t>
  </si>
  <si>
    <t>11,26</t>
  </si>
  <si>
    <t xml:space="preserve">ADAPTADOR PVC SOLDAVEL, LONGO, COM FLANGE LIVRE,  75 MM X 2 1/2", PARA CAIXA D' AGUA                                                                                                                                                                                                                                                                                                                                                                                                                      </t>
  </si>
  <si>
    <t>210,86</t>
  </si>
  <si>
    <t xml:space="preserve">ADAPTADOR PVC SOLDAVEL, LONGO, COM FLANGE LIVRE,  85 MM X 3", PARA CAIXA D' AGUA                                                                                                                                                                                                                                                                                                                                                                                                                          </t>
  </si>
  <si>
    <t>298,79</t>
  </si>
  <si>
    <t xml:space="preserve">ADAPTADOR PVC, COM REGISTRO, PARA PEAD, 20 MM X 3/4", PARA LIGACAO PREDIAL DE AGUA                                                                                                                                                                                                                                                                                                                                                                                                                        </t>
  </si>
  <si>
    <t>5,45</t>
  </si>
  <si>
    <t xml:space="preserve">ADAPTADOR PVC, ROSCAVEL, COM FLANGES E ANEL DE VEDACAO, 1 1/2", PARA CAIXA D'AGUA                                                                                                                                                                                                                                                                                                                                                                                                                         </t>
  </si>
  <si>
    <t>52,19</t>
  </si>
  <si>
    <t xml:space="preserve">ADAPTADOR PVC, ROSCAVEL, COM FLANGES E ANEL DE VEDACAO, 1/2", PARA CAIXA D' AGUA                                                                                                                                                                                                                                                                                                                                                                                                                          </t>
  </si>
  <si>
    <t>16,87</t>
  </si>
  <si>
    <t xml:space="preserve">ADAPTADOR PVC, ROSCAVEL, COM FLANGES E ANEL DE VEDACAO, 1", PARA CAIXA D' AGUA                                                                                                                                                                                                                                                                                                                                                                                                                            </t>
  </si>
  <si>
    <t>32,24</t>
  </si>
  <si>
    <t xml:space="preserve">ADAPTADOR PVC, ROSCAVEL, COM FLANGES E ANEL DE VEDACAO, 3/4", PARA CAIXA D' AGUA                                                                                                                                                                                                                                                                                                                                                                                                                          </t>
  </si>
  <si>
    <t>16,15</t>
  </si>
  <si>
    <t xml:space="preserve">ADAPTADOR, PVC PBA,  BOLSA/ROSCA, JE, DN 75 / DE  85 MM                                                                                                                                                                                                                                                                                                                                                                                                                                                   </t>
  </si>
  <si>
    <t>38,00</t>
  </si>
  <si>
    <t xml:space="preserve">ADAPTADOR, PVC PBA, BOLSA/ROSCA, JE, DN 100 / DE 110 MM                                                                                                                                                                                                                                                                                                                                                                                                                                                   </t>
  </si>
  <si>
    <t>64,98</t>
  </si>
  <si>
    <t xml:space="preserve">ADAPTADOR, PVC PBA, BOLSA/ROSCA, JE, DN 50 / DE 60 MM                                                                                                                                                                                                                                                                                                                                                                                                                                                     </t>
  </si>
  <si>
    <t>16,95</t>
  </si>
  <si>
    <t xml:space="preserve">ADAPTADOR, PVC PBA, PONTA/ROSCA, JE, DN 50 / DE  60 MM                                                                                                                                                                                                                                                                                                                                                                                                                                                    </t>
  </si>
  <si>
    <t>12,87</t>
  </si>
  <si>
    <t xml:space="preserve">ADAPTADOR, PVC PBA, PONTA/ROSCA, JE, DN 75 / DE  85 MM                                                                                                                                                                                                                                                                                                                                                                                                                                                    </t>
  </si>
  <si>
    <t>43,46</t>
  </si>
  <si>
    <t xml:space="preserve">ADESIVO / COLA DE CONTATO LIQUIDO, A BASE DE RESINAS, PARA COLAGEM DE ESPUMA PARA ISOLAMENTO TERMICO FLEXIVEL                                                                                                                                                                                                                                                                                                                                                                                             </t>
  </si>
  <si>
    <t>150,11</t>
  </si>
  <si>
    <t xml:space="preserve">ADESIVO / COLA PARA EPS (ISOPOR) E OUTROS MATERIAIS                                                                                                                                                                                                                                                                                                                                                                                                                                                       </t>
  </si>
  <si>
    <t>33,76</t>
  </si>
  <si>
    <t xml:space="preserve">ADESIVO ACRILICO DE BASE AQUOSA / COLA DE CONTATO                                                                                                                                                                                                                                                                                                                                                                                                                                                         </t>
  </si>
  <si>
    <t>47,60</t>
  </si>
  <si>
    <t xml:space="preserve">ADESIVO ESTRUTURAL A BASE DE RESINA EPOXI PARA INJECAO EM TRINCAS, BICOMPONENTE, BAIXA VISCOSIDADE                                                                                                                                                                                                                                                                                                                                                                                                        </t>
  </si>
  <si>
    <t>128,22</t>
  </si>
  <si>
    <t xml:space="preserve">ADESIVO ESTRUTURAL A BASE DE RESINA EPOXI, BICOMPONENTE, FLUIDO                                                                                                                                                                                                                                                                                                                                                                                                                                           </t>
  </si>
  <si>
    <t>45,65</t>
  </si>
  <si>
    <t xml:space="preserve">ADESIVO ESTRUTURAL A BASE DE RESINA EPOXI, BICOMPONENTE, PASTOSO (TIXOTROPICO)                                                                                                                                                                                                                                                                                                                                                                                                                            </t>
  </si>
  <si>
    <t>39,04</t>
  </si>
  <si>
    <t xml:space="preserve">ADESIVO PARA TUBOS CPVC, *75* G                                                                                                                                                                                                                                                                                                                                                                                                                                                                           </t>
  </si>
  <si>
    <t>29,59</t>
  </si>
  <si>
    <t xml:space="preserve">ADESIVO PLASTICO PARA PVC, BISNAGA COM 75 GR                                                                                                                                                                                                                                                                                                                                                                                                                                                              </t>
  </si>
  <si>
    <t>7,50</t>
  </si>
  <si>
    <t xml:space="preserve">ADESIVO PLASTICO PARA PVC, FRASCO COM *850* GR                                                                                                                                                                                                                                                                                                                                                                                                                                                            </t>
  </si>
  <si>
    <t>57,70</t>
  </si>
  <si>
    <t xml:space="preserve">ADESIVO PLASTICO PARA PVC, FRASCO COM 175 GR                                                                                                                                                                                                                                                                                                                                                                                                                                                              </t>
  </si>
  <si>
    <t>18,83</t>
  </si>
  <si>
    <t xml:space="preserve">ADITIVO ACELERADOR DE PEGA E ENDURECIMENTO PARA ARGAMASSAS E CONCRETOS, LIQUIDO E ISENTO DE CLORETOS                                                                                                                                                                                                                                                                                                                                                                                                      </t>
  </si>
  <si>
    <t>15,05</t>
  </si>
  <si>
    <t xml:space="preserve">ADITIVO ADESIVO LIQUIDO PARA ARGAMASSAS DE REVESTIMENTOS CIMENTICIOS                                                                                                                                                                                                                                                                                                                                                                                                                                      </t>
  </si>
  <si>
    <t>14,15</t>
  </si>
  <si>
    <t xml:space="preserve">ADITIVO IMPERMEABILIZANTE DE PEGA NORMAL PARA ARGAMASSAS E CONCRETOS SEM ARMACAO, LIQUIDO E ISENTO DE CLORETOS                                                                                                                                                                                                                                                                                                                                                                                            </t>
  </si>
  <si>
    <t>6,16</t>
  </si>
  <si>
    <t xml:space="preserve">ADITIVO IMPERMEABILIZANTE DE PEGA ULTRARRAPIDA, LIQUIDO E ISENTO DE CLORETOS                                                                                                                                                                                                                                                                                                                                                                                                                              </t>
  </si>
  <si>
    <t>14,70</t>
  </si>
  <si>
    <t xml:space="preserve">ADITIVO LIQUIDO IMPERMEABILIZANTE CRISTALIZANTE                                                                                                                                                                                                                                                                                                                                                                                                                                                           </t>
  </si>
  <si>
    <t>20,49</t>
  </si>
  <si>
    <t xml:space="preserve">ADITIVO LIQUIDO INCORPORADOR DE AR PARA CONCRETO E ARGAMASSA, LIQUIDO E ISENTO DE CLORETOS                                                                                                                                                                                                                                                                                                                                                                                                                </t>
  </si>
  <si>
    <t>6,11</t>
  </si>
  <si>
    <t xml:space="preserve">ADITIVO PLASTIFICANTE E ESTABILIZADOR PARA ARGAMASSAS DE ASSENTAMENTO E REBOCO, LIQUIDO E ISENTO DE CLORETOS                                                                                                                                                                                                                                                                                                                                                                                              </t>
  </si>
  <si>
    <t>6,82</t>
  </si>
  <si>
    <t xml:space="preserve">ADITIVO PLASTIFICANTE RETARDADOR DE PEGA E REDUTOR DE AGUA PARA CONCRETO, LIQUIDO E ISENTO DE CLORETOS                                                                                                                                                                                                                                                                                                                                                                                                    </t>
  </si>
  <si>
    <t>6,33</t>
  </si>
  <si>
    <t xml:space="preserve">ADITIVO SUPERPLASTIFICANTE DE PEGA NORMAL PARA CONCRETO, LIQUIDO E ISENTO DE CLORETOS                                                                                                                                                                                                                                                                                                                                                                                                                     </t>
  </si>
  <si>
    <t>15,94</t>
  </si>
  <si>
    <t xml:space="preserve">ADUELA/ GALERIA PRE-MOLDADA DE CONCRETO ARMADO, SECAO QUADRADA INTERNA DE 1,50 X 1,50 M (L X A), MISULA DE 20 X 20 CM, C = 1,00 M, ESPESSURA MIN = 15 CM, TB-45 E FCK DO CONCRETO = 30 MPA                                                                                                                                                                                                                                                                                                                </t>
  </si>
  <si>
    <t>4.230,21</t>
  </si>
  <si>
    <t xml:space="preserve">ADUELA/ GALERIA PRE-MOLDADA DE CONCRETO ARMADO, SECAO RETANGULAR INTERNA DE 2,00 X 2,00 M (L X A), MISULA DE 20 X 20 CM, C = 1,00 M, ESPESSURA MIN = 15 CM, TB-45 E FCK DO CONCRETO = 30 MPA                                                                                                                                                                                                                                                                                                              </t>
  </si>
  <si>
    <t>5.298,44</t>
  </si>
  <si>
    <t xml:space="preserve">ADUELA/ GALERIA PRE-MOLDADA DE CONCRETO ARMADO, SECAO RETANGULAR INTERNA DE 2,50 X 2,50 M (L X A), MISULA DE 20 X 20 CM, C = 1,00 M, ESPESSURA MIN = 15 CM, TB-45 E FCK DO CONCRETO = 30 MPA                                                                                                                                                                                                                                                                                                              </t>
  </si>
  <si>
    <t>7.178,54</t>
  </si>
  <si>
    <t xml:space="preserve">ADUELA/ GALERIA PRE-MOLDADA DE CONCRETO ARMADO, SECAO RETANGULAR INTERNA DE 3,00 X 3,00 M (L X A), MISULA DE 20 X 20 CM, C = 1.00 M, ESPESSURA MIN = 20 CM, TB-45 E FCK DO CONCRETO = 30 MPA                                                                                                                                                                                                                                                                                                              </t>
  </si>
  <si>
    <t>8.513,83</t>
  </si>
  <si>
    <t xml:space="preserve">AFASTADOR PARA TELHA DE FIBROCIMENTO CANALETE 90 OU KALHETAO                                                                                                                                                                                                                                                                                                                                                                                                                                              </t>
  </si>
  <si>
    <t>2,37</t>
  </si>
  <si>
    <t xml:space="preserve">AGENTE DE CURA, PROTETOR DA EVAPORACAO DA AGUA DE HIDRATACAO DO CONCRETO                                                                                                                                                                                                                                                                                                                                                                                                                                  </t>
  </si>
  <si>
    <t>10,04</t>
  </si>
  <si>
    <t xml:space="preserve">AGREGADO RECICLADO, TIPO RACHAO RECICLADO CINZA, CLASSE A                                                                                                                                                                                                                                                                                                                                                                                                                                                 </t>
  </si>
  <si>
    <t xml:space="preserve">M3    </t>
  </si>
  <si>
    <t>60,00</t>
  </si>
  <si>
    <t xml:space="preserve">AJUDANTE DE ARMADOR (HORISTA)                                                                                                                                                                                                                                                                                                                                                                                                                                                                             </t>
  </si>
  <si>
    <t xml:space="preserve">H     </t>
  </si>
  <si>
    <t>13,88</t>
  </si>
  <si>
    <t xml:space="preserve">AJUDANTE DE ARMADOR (MENSALISTA)                                                                                                                                                                                                                                                                                                                                                                                                                                                                          </t>
  </si>
  <si>
    <t xml:space="preserve">MES   </t>
  </si>
  <si>
    <t>2.449,41</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</si>
  <si>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</si>
  <si>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</si>
  <si>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</si>
  <si>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</si>
  <si>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</si>
  <si>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15,04</t>
  </si>
  <si>
    <t xml:space="preserve">AJUDANTE DE OPERACAO EM GERAL (MENSALISTA)                                                                                                                                                                                                                                                                                                                                                                                                                                                                </t>
  </si>
  <si>
    <t>2.654,73</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</si>
  <si>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</si>
  <si>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</si>
  <si>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</si>
  <si>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</si>
  <si>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</si>
  <si>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</si>
  <si>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</si>
  <si>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6,31</t>
  </si>
  <si>
    <t xml:space="preserve">ALCA PREFORMADA DE DISTRIBUICAO, EM ACO GALVANIZADO, PARA CABO DE ALUMINIO DIAMETRO 16 A 25 MM                                                                                                                                                                                                                                                                                                                                                                                                            </t>
  </si>
  <si>
    <t>2,97</t>
  </si>
  <si>
    <t xml:space="preserve">ALCA PREFORMADA DE DISTRIBUICAO, EM ACO GALVANIZADO, PARA CONDUTORES DE ALUMINIO AWG 1/0 (CAA 6/1 OU CA 7 FIOS)                                                                                                                                                                                                                                                                                                                                                                                           </t>
  </si>
  <si>
    <t>9,22</t>
  </si>
  <si>
    <t xml:space="preserve">ALCA PREFORMADA DE DISTRIBUICAO, EM ACO GALVANIZADO, PARA CONDUTORES DE ALUMINIO AWG 2 (CAA 6/1 OU CA 7 FIOS)                                                                                                                                                                                                                                                                                                                                                                                             </t>
  </si>
  <si>
    <t>5,57</t>
  </si>
  <si>
    <t xml:space="preserve">ALCA PREFORMADA DE SERVICO, EM ACO GALVANIZADO, PARA CONDUTORES DE ALUMINIO AWG 4 (CAA 6/1)                                                                                                                                                                                                                                                                                                                                                                                                               </t>
  </si>
  <si>
    <t>2,23</t>
  </si>
  <si>
    <t xml:space="preserve">ALCA PREFORMADA DE SERVICO, EM ACO GALVANIZADO, PARA CONDUTORES DE ALUMINIO AWG 6 (CAA 6/1)                                                                                                                                                                                                                                                                                                                                                                                                               </t>
  </si>
  <si>
    <t>1,70</t>
  </si>
  <si>
    <t xml:space="preserve">ALICATE DE CORTE DIAGONAL 6 " COM ISOLAMENTO                                                                                                                                                                                                                                                                                                                                                                                                                                                              </t>
  </si>
  <si>
    <t>33,05</t>
  </si>
  <si>
    <t xml:space="preserve">ALICATE DE CRIMPAR RJ11, RJ12 E RJ45                                                                                                                                                                                                                                                                                                                                                                                                                                                                      </t>
  </si>
  <si>
    <t>90,18</t>
  </si>
  <si>
    <t xml:space="preserve">ALICATE DE PRESSAO PARA SOLDA DE CHAPA 18 "                                                                                                                                                                                                                                                                                                                                                                                                                                                               </t>
  </si>
  <si>
    <t>96,97</t>
  </si>
  <si>
    <t xml:space="preserve">ALICATE DE PRESSAO 11 " PARA SOLDA, TIPO C                                                                                                                                                                                                                                                                                                                                                                                                                                                                </t>
  </si>
  <si>
    <t>54,56</t>
  </si>
  <si>
    <t xml:space="preserve">ALICATE DE PRESSAO 11 " PARA SOLDA, TIPO U                                                                                                                                                                                                                                                                                                                                                                                                                                                                </t>
  </si>
  <si>
    <t>60,04</t>
  </si>
  <si>
    <t xml:space="preserve">ALICATE PARA ANEIS DE PISTAO, CAPACIDADE 50 A 100 MM                                                                                                                                                                                                                                                                                                                                                                                                                                                      </t>
  </si>
  <si>
    <t>77,97</t>
  </si>
  <si>
    <t xml:space="preserve">ALIMENTACAO - HORISTA (COLETADO CAIXA - ENCARGOS COMPLEMENTARES)                                                                                                                                                                                                                                                                                                                                                                                                                                          </t>
  </si>
  <si>
    <t>1,69</t>
  </si>
  <si>
    <t xml:space="preserve">ALIMENTACAO - MENSALISTA (COLETADO CAIXA - ENCARGOS COMPLEMENTARES)                                                                                                                                                                                                                                                                                                                                                                                                                                       </t>
  </si>
  <si>
    <t>319,56</t>
  </si>
  <si>
    <t xml:space="preserve">ALISADORA DE CONCRETO COM MOTOR A GASOLINA DE 5,5 HP, PESO COM MOTOR DE 78 KG, 4 PAS                                                                                                                                                                                                                                                                                                                                                                                                                      </t>
  </si>
  <si>
    <t>7.359,00</t>
  </si>
  <si>
    <t xml:space="preserve">ALMOXARIFE (HORISTA)                                                                                                                                                                                                                                                                                                                                                                                                                                                                                      </t>
  </si>
  <si>
    <t>21,53</t>
  </si>
  <si>
    <t xml:space="preserve">ALMOXARIFE (MENSALISTA)                                                                                                                                                                                                                                                                                                                                                                                                                                                                                   </t>
  </si>
  <si>
    <t>3.797,28</t>
  </si>
  <si>
    <t xml:space="preserve">ALONGADOR COM TRES ALTURAS, EM TUBO DE ACO CARBONO, PINTURA NO PROCESSO ELETROSTATICO - EQUIPAMENTO DE GINASTICA PARA ACADEMIA AO AR LIVRE / ACADEMIA DA TERCEIRA IDADE - ATI                                                                                                                                                                                                                                                                                                                             </t>
  </si>
  <si>
    <t>2.271,00</t>
  </si>
  <si>
    <t xml:space="preserve">ANEL BORRACHA PARA TUBO ESGOTO PREDIAL, DN 100 MM (NBR 5688)                                                                                                                                                                                                                                                                                                                                                                                                                                              </t>
  </si>
  <si>
    <t>3,00</t>
  </si>
  <si>
    <t xml:space="preserve">ANEL BORRACHA PARA TUBO ESGOTO PREDIAL, DN 50 MM (NBR 5688)                                                                                                                                                                                                                                                                                                                                                                                                                                               </t>
  </si>
  <si>
    <t xml:space="preserve">ANEL BORRACHA PARA TUBO ESGOTO PREDIAL, DN 75 MM (NBR 5688)                                                                                                                                                                                                                                                                                                                                                                                                                                               </t>
  </si>
  <si>
    <t>2,49</t>
  </si>
  <si>
    <t xml:space="preserve">ANEL BORRACHA, DN 100 MM, PARA TUBO SERIE REFORCADA ESGOTO PREDIAL                                                                                                                                                                                                                                                                                                                                                                                                                                        </t>
  </si>
  <si>
    <t>3,52</t>
  </si>
  <si>
    <t xml:space="preserve">ANEL BORRACHA, DN 150 MM, PARA TUBO SERIE REFORCADA ESGOTO PREDIAL                                                                                                                                                                                                                                                                                                                                                                                                                                        </t>
  </si>
  <si>
    <t>12,18</t>
  </si>
  <si>
    <t xml:space="preserve">ANEL BORRACHA, DN 50 MM, PARA TUBO SERIE REFORCADA ESGOTO PREDIAL                                                                                                                                                                                                                                                                                                                                                                                                                                         </t>
  </si>
  <si>
    <t>2,22</t>
  </si>
  <si>
    <t xml:space="preserve">ANEL BORRACHA, DN 75 MM, PARA TUBO SERIE REFORCADA ESGOTO PREDIAL                                                                                                                                                                                                                                                                                                                                                                                                                                         </t>
  </si>
  <si>
    <t>2,70</t>
  </si>
  <si>
    <t xml:space="preserve">ANEL BORRACHA, PARA TUBO PVC DEFOFO, DN 100 MM (NBR 7665)                                                                                                                                                                                                                                                                                                                                                                                                                                                 </t>
  </si>
  <si>
    <t xml:space="preserve">ANEL BORRACHA, PARA TUBO PVC DEFOFO, DN 150 MM (NBR 7665)                                                                                                                                                                                                                                                                                                                                                                                                                                                 </t>
  </si>
  <si>
    <t>20,22</t>
  </si>
  <si>
    <t xml:space="preserve">ANEL BORRACHA, PARA TUBO PVC DEFOFO, DN 200 MM (NBR 7665)                                                                                                                                                                                                                                                                                                                                                                                                                                                 </t>
  </si>
  <si>
    <t>31,71</t>
  </si>
  <si>
    <t xml:space="preserve">ANEL BORRACHA, PARA TUBO PVC, REDE COLETOR ESGOTO, DN 100 MM (NBR 7362)                                                                                                                                                                                                                                                                                                                                                                                                                                   </t>
  </si>
  <si>
    <t xml:space="preserve">ANEL BORRACHA, PARA TUBO PVC, REDE COLETOR ESGOTO, DN 150 MM (NBR 7362)                                                                                                                                                                                                                                                                                                                                                                                                                                   </t>
  </si>
  <si>
    <t>10,45</t>
  </si>
  <si>
    <t xml:space="preserve">ANEL BORRACHA, PARA TUBO PVC, REDE COLETOR ESGOTO, DN 200 MM (NBR 7362)                                                                                                                                                                                                                                                                                                                                                                                                                                   </t>
  </si>
  <si>
    <t>15,85</t>
  </si>
  <si>
    <t xml:space="preserve">ANEL BORRACHA, PARA TUBO PVC, REDE COLETOR ESGOTO, DN 250 MM (NBR 7362)                                                                                                                                                                                                                                                                                                                                                                                                                                   </t>
  </si>
  <si>
    <t>40,06</t>
  </si>
  <si>
    <t xml:space="preserve">ANEL BORRACHA, PARA TUBO PVC, REDE COLETOR ESGOTO, DN 350 MM (NBR 7362)                                                                                                                                                                                                                                                                                                                                                                                                                                   </t>
  </si>
  <si>
    <t>65,62</t>
  </si>
  <si>
    <t xml:space="preserve">ANEL BORRACHA, PARA TUBO PVC, REDE COLETOR ESGOTO, DN 400 MM (NBR 7362)                                                                                                                                                                                                                                                                                                                                                                                                                                   </t>
  </si>
  <si>
    <t>90,95</t>
  </si>
  <si>
    <t xml:space="preserve">ANEL BORRACHA, PARA TUBO/CONEXAO PVC PBA, DN 100 MM, PARA REDE AGUA                                                                                                                                                                                                                                                                                                                                                                                                                                       </t>
  </si>
  <si>
    <t>7,95</t>
  </si>
  <si>
    <t xml:space="preserve">ANEL BORRACHA, PARA TUBO/CONEXAO PVC PBA, DN 50 MM, PARA REDE AGUA                                                                                                                                                                                                                                                                                                                                                                                                                                        </t>
  </si>
  <si>
    <t>2,34</t>
  </si>
  <si>
    <t xml:space="preserve">ANEL BORRACHA, PARA TUBO/CONEXAO PVC PBA, DN 60 MM, PARA REDE AGUA                                                                                                                                                                                                                                                                                                                                                                                                                                        </t>
  </si>
  <si>
    <t>4,29</t>
  </si>
  <si>
    <t xml:space="preserve">ANEL BORRACHA, PARA TUBO/CONEXAO PVC PBA, DN 75 MM, PARA REDE AGUA                                                                                                                                                                                                                                                                                                                                                                                                                                        </t>
  </si>
  <si>
    <t>6,65</t>
  </si>
  <si>
    <t xml:space="preserve">ANEL BORRACHA, PARA TUBO, PVC REDE COLETOR ESGOTO, DN 300 MM (NBR 7362)                                                                                                                                                                                                                                                                                                                                                                                                                                   </t>
  </si>
  <si>
    <t>89,40</t>
  </si>
  <si>
    <t xml:space="preserve">ANEL DE BORRACHA PARA VEDACAO DE DUTO PEAD CORRUGADO PARA ELETRICA, DN 1 1/2" (NBR 15715)                                                                                                                                                                                                                                                                                                                                                                                                                 </t>
  </si>
  <si>
    <t>2,94</t>
  </si>
  <si>
    <t xml:space="preserve">ANEL DE BORRACHA PARA VEDACAO DE DUTO PEAD CORRUGADO PARA ELETRICA, DN 1 1/4" (NBR 15715)                                                                                                                                                                                                                                                                                                                                                                                                                 </t>
  </si>
  <si>
    <t>2,58</t>
  </si>
  <si>
    <t xml:space="preserve">ANEL DE BORRACHA PARA VEDACAO DE DUTO PEAD CORRUGADO PARA ELETRICA, DN 2" (NBR 15715)                                                                                                                                                                                                                                                                                                                                                                                                                     </t>
  </si>
  <si>
    <t>3,46</t>
  </si>
  <si>
    <t xml:space="preserve">ANEL DE BORRACHA PARA VEDACAO DE DUTO PEAD CORRUGADO PARA ELETRICA, DN 3" (NBR 15715)                                                                                                                                                                                                                                                                                                                                                                                                                     </t>
  </si>
  <si>
    <t>5,36</t>
  </si>
  <si>
    <t xml:space="preserve">ANEL DE BORRACHA PARA VEDACAO DE DUTO PEAD CORRUGADO PARA ELETRICA, DN 4" (NBR 15715)                                                                                                                                                                                                                                                                                                                                                                                                                     </t>
  </si>
  <si>
    <t>5,88</t>
  </si>
  <si>
    <t xml:space="preserve">ANEL DE CONCRETO ARMADO COM FUNDO, PARA FOSSA E POCO 1,50 X *0,50* M                                                                                                                                                                                                                                                                                                                                                                                                                                      </t>
  </si>
  <si>
    <t>784,81</t>
  </si>
  <si>
    <t xml:space="preserve">ANEL DE CONCRETO ARMADO COM FUNDO, PARA FOSSA E POCO 2,00 X *0,50* M                                                                                                                                                                                                                                                                                                                                                                                                                                      </t>
  </si>
  <si>
    <t>1.237,01</t>
  </si>
  <si>
    <t xml:space="preserve">ANEL DE CONCRETO ARMADO COM FUNDO, PARA FOSSA E POCO 2,50 X *0,50* M                                                                                                                                                                                                                                                                                                                                                                                                                                      </t>
  </si>
  <si>
    <t>1.736,95</t>
  </si>
  <si>
    <t xml:space="preserve">ANEL DE CONCRETO ARMADO, COM FUROS/DRENO PARA SUMIDOURO, D = 0,80 M, H = 0,50 M                                                                                                                                                                                                                                                                                                                                                                                                                           </t>
  </si>
  <si>
    <t>162,37</t>
  </si>
  <si>
    <t xml:space="preserve">ANEL DE CONCRETO ARMADO, COM FUROS/DRENO PARA SUMIDOURO, D = 1,00 M, H = 0,50M                                                                                                                                                                                                                                                                                                                                                                                                                            </t>
  </si>
  <si>
    <t>211,51</t>
  </si>
  <si>
    <t xml:space="preserve">ANEL DE CONCRETO ARMADO, COM FUROS/DRENO PARA SUMIDOURO, D = 1,50 M, H = 0,50 M                                                                                                                                                                                                                                                                                                                                                                                                                           </t>
  </si>
  <si>
    <t>511,68</t>
  </si>
  <si>
    <t xml:space="preserve">ANEL DE DISTRIBUICAO EM ACO GALVANIZADO PARA FIO FE-160                                                                                                                                                                                                                                                                                                                                                                                                                                                   </t>
  </si>
  <si>
    <t xml:space="preserve">ANEL DE EXPANSAO EM COBRE, ENGATE RAPIDO 1 1/2", PARA EMPATACAO MANGUEIRA DE COMBATE A INCENDIO PREDIAL                                                                                                                                                                                                                                                                                                                                                                                                   </t>
  </si>
  <si>
    <t>12,36</t>
  </si>
  <si>
    <t xml:space="preserve">ANEL DE EXPANSAO EM COBRE, ENGATE RAPIDO 2 1/2", PARA EMPATACAO MANGUEIRA DE COMBATE A INCENDIO PREDIAL                                                                                                                                                                                                                                                                                                                                                                                                   </t>
  </si>
  <si>
    <t>18,68</t>
  </si>
  <si>
    <t xml:space="preserve">ANEL DE VEDACAO/JUNTA ELASTICA, H = *16* MM, PARA TUBO DE CONCRETO, DN 300 MM                                                                                                                                                                                                                                                                                                                                                                                                                             </t>
  </si>
  <si>
    <t>22,07</t>
  </si>
  <si>
    <t xml:space="preserve">ANEL DE VEDACAO/JUNTA ELASTICA, H = *16* MM, PARA TUBO DE CONCRETO, DN 400 MM                                                                                                                                                                                                                                                                                                                                                                                                                             </t>
  </si>
  <si>
    <t>26,34</t>
  </si>
  <si>
    <t xml:space="preserve">ANEL DE VEDACAO/JUNTA ELASTICA, H = *16* MM, PARA TUBO DE CONCRETO, DN 500 MM                                                                                                                                                                                                                                                                                                                                                                                                                             </t>
  </si>
  <si>
    <t>31,41</t>
  </si>
  <si>
    <t xml:space="preserve">ANEL DE VEDACAO/JUNTA ELASTICA, H = *16* MM, PARA TUBO DE CONCRETO, DN 600 MM                                                                                                                                                                                                                                                                                                                                                                                                                             </t>
  </si>
  <si>
    <t>37,26</t>
  </si>
  <si>
    <t xml:space="preserve">ANEL DE VEDACAO/JUNTA ELASTICA, H = *18* MM, PARA TUBO DE CONCRETO, DN 700 MM                                                                                                                                                                                                                                                                                                                                                                                                                             </t>
  </si>
  <si>
    <t>50,79</t>
  </si>
  <si>
    <t xml:space="preserve">ANEL DE VEDACAO/JUNTA ELASTICA, H = *19* MM, PARA TUBO DE CONCRETO, DN 800 MM                                                                                                                                                                                                                                                                                                                                                                                                                             </t>
  </si>
  <si>
    <t>62,58</t>
  </si>
  <si>
    <t xml:space="preserve">ANEL DE VEDACAO/JUNTA ELASTICA, H = *19* MM, PARA TUBO DE CONCRETO, DN 900 MM                                                                                                                                                                                                                                                                                                                                                                                                                             </t>
  </si>
  <si>
    <t>72,60</t>
  </si>
  <si>
    <t xml:space="preserve">ANEL DE VEDACAO/JUNTA ELASTICA, H = *21* MM, PARA TUBO DE CONCRETO, DN 1000 MM                                                                                                                                                                                                                                                                                                                                                                                                                            </t>
  </si>
  <si>
    <t>91,21</t>
  </si>
  <si>
    <t xml:space="preserve">ANEL DE VEDACAO, PVC FLEXIVEL, 100 MM, PARA SAIDA DE BACIA / VASO SANITARIO                                                                                                                                                                                                                                                                                                                                                                                                                               </t>
  </si>
  <si>
    <t>9,62</t>
  </si>
  <si>
    <t xml:space="preserve">ANEL EM CONCRETO ARMADO, LISO,  PARA FOSSAS SEPTICAS E SUMIDOUROS, COM FUNDO, DIAMETRO INTERNO DE 1,20 M E ALTURA DE 0,50 M                                                                                                                                                                                                                                                                                                                                                                               </t>
  </si>
  <si>
    <t>657,54</t>
  </si>
  <si>
    <t xml:space="preserve">ANEL EM CONCRETO ARMADO, LISO, PARA FOSSAS SEPTICAS E SUMIDOUROS, COM FUNDO, DIAMETRO INTERNO DE 3,00 M E ALTURA DE 0,50 M                                                                                                                                                                                                                                                                                                                                                                                </t>
  </si>
  <si>
    <t>2.267,86</t>
  </si>
  <si>
    <t xml:space="preserve">ANEL EM CONCRETO ARMADO, LISO, PARA FOSSAS SEPTICAS E SUMIDOUROS, SEM FUNDO, DIAMETRO INTERNO DE 2,00 M E ALTURA DE 0,50 M                                                                                                                                                                                                                                                                                                                                                                                </t>
  </si>
  <si>
    <t>795,31</t>
  </si>
  <si>
    <t xml:space="preserve">ANEL EM CONCRETO ARMADO, LISO, PARA FOSSAS SEPTICAS E SUMIDOUROS, SEM FUNDO, DIAMETRO INTERNO DE 2,50 M E ALTURA DE 0,50 M                                                                                                                                                                                                                                                                                                                                                                                </t>
  </si>
  <si>
    <t>1.068,23</t>
  </si>
  <si>
    <t xml:space="preserve">ANEL EM CONCRETO ARMADO, LISO, PARA FOSSAS SEPTICAS E SUMIDOUROS, SEM FUNDO, DIAMETRO INTERNO DE 3,00 M E ALTURA DE 0,50 M                                                                                                                                                                                                                                                                                                                                                                                </t>
  </si>
  <si>
    <t>1.495,52</t>
  </si>
  <si>
    <t xml:space="preserve">ANEL EM CONCRETO ARMADO, LISO, PARA POCOS DE INSPECAO, COM FUNDO, DIAMETRO INTERNO DE 0,60 M E ALTURA DE 0,50 M                                                                                                                                                                                                                                                                                                                                                                                           </t>
  </si>
  <si>
    <t>192,28</t>
  </si>
  <si>
    <t xml:space="preserve">ANEL EM CONCRETO ARMADO, LISO, PARA POCOS DE INSPECAO, SEM FUNDO, DIAMETRO INTERNO DE 0,60 M E ALTURA DE 0,20 M                                                                                                                                                                                                                                                                                                                                                                                           </t>
  </si>
  <si>
    <t>89,73</t>
  </si>
  <si>
    <t xml:space="preserve">ANEL EM CONCRETO ARMADO, LISO, PARA POCOS DE INSPECAO, SEM FUNDO, DIAMETRO INTERNO DE 0,60 M E ALTURA DE 0,50 M                                                                                                                                                                                                                                                                                                                                                                                           </t>
  </si>
  <si>
    <t>138,38</t>
  </si>
  <si>
    <t xml:space="preserve">ANEL EM CONCRETO ARMADO, LISO, PARA POCOS DE VISITA, POCOS DE INSPECAO, FOSSAS SEPTICAS E SUMIDOUROS, COM FUNDO, DIAMETRO INTERNO DE 1,20 M E ALTURA DE 0,75 M                                                                                                                                                                                                                                                                                                                                            </t>
  </si>
  <si>
    <t>464,68</t>
  </si>
  <si>
    <t xml:space="preserve">ANEL EM CONCRETO ARMADO, LISO, PARA POCOS DE VISITA, POCOS DE INSPECAO, FOSSAS SEPTICAS E SUMIDOUROS, SEM FUNDO, DIAMETRO INTERNO DE 1,20 M E ALTURA DE 0,50 M                                                                                                                                                                                                                                                                                                                                            </t>
  </si>
  <si>
    <t>331,53</t>
  </si>
  <si>
    <t xml:space="preserve">ANEL EM CONCRETO ARMADO, LISO, PARA POCOS DE VISITAS, POCOS DE INSPECAO, FOSSAS SEPTICAS E SUMIDOUROS, COM FUNDO, DIAMETRO INTERNO DE 0,80 M E ALTURA DE 0,50 M                                                                                                                                                                                                                                                                                                                                           </t>
  </si>
  <si>
    <t>256,37</t>
  </si>
  <si>
    <t xml:space="preserve">ANEL EM CONCRETO ARMADO, LISO, PARA POCOS DE VISITAS, POCOS DE INSPECAO, FOSSAS SEPTICAS E SUMIDOUROS, COM FUNDO, DIAMETRO INTERNO DE 1,00 M E ALTURA DE 0,50 M                                                                                                                                                                                                                                                                                                                                           </t>
  </si>
  <si>
    <t>336,49</t>
  </si>
  <si>
    <t xml:space="preserve">ANEL EM CONCRETO ARMADO, LISO, PARA POCOS DE VISITAS, POCOS DE INSPECAO, FOSSAS SEPTICAS E SUMIDOUROS, SEM FUNDO, DIAMETRO INTERNO DE 0,80 M E ALTURA DE 0,50 M                                                                                                                                                                                                                                                                                                                                           </t>
  </si>
  <si>
    <t>181,59</t>
  </si>
  <si>
    <t xml:space="preserve">ANEL EM CONCRETO ARMADO, LISO, PARA POCOS DE VISITAS, POCOS DE INSPECAO, FOSSAS SEPTICAS E SUMIDOUROS, SEM FUNDO, DIAMETRO INTERNO DE 1,00 M E ALTURA DE 0,50 M                                                                                                                                                                                                                                                                                                                                           </t>
  </si>
  <si>
    <t>244,24</t>
  </si>
  <si>
    <t xml:space="preserve">ANEL EM CONCRETO ARMADO, LISO, PARA, POCOS DE VISITA, POCOS DE INSPECAO, FOSSAS SEPTICAS E SUMIDOUROS, COM FUNDO, DIAMETRO INTERNO DE 1,50 M E ALTURA DE 1,00 M                                                                                                                                                                                                                                                                                                                                           </t>
  </si>
  <si>
    <t>640,94</t>
  </si>
  <si>
    <t xml:space="preserve">ANEL EM CONCRETO ARMADO, LISO, PARA, POCOS DE VISITA, POCOS DE INSPECAO, FOSSAS SEPTICAS E SUMIDOUROS, SEM FUNDO, DIAMETRO INTERNO DE 1,50 M E ALTURA DE 0,50 M                                                                                                                                                                                                                                                                                                                                           </t>
  </si>
  <si>
    <t>458,57</t>
  </si>
  <si>
    <t xml:space="preserve">ANEL EM CONCRETO ARMADO, PERFURADO,  PARA FOSSAS SEPTICAS E SUMIDOUROS, SEM FUNDO, DIAMETRO INTERNO DE 1,20 M E ALTURA DE 0,50 M                                                                                                                                                                                                                                                                                                                                                                          </t>
  </si>
  <si>
    <t>288,42</t>
  </si>
  <si>
    <t xml:space="preserve">ANEL EM CONCRETO ARMADO, PERFURADO, PARA FOSSAS SEPTICAS E SUMIDOUROS, SEM FUNDO, DIAMETRO INTERNO DE 2,00 M E ALTURA DE 0,50 M                                                                                                                                                                                                                                                                                                                                                                           </t>
  </si>
  <si>
    <t>608,89</t>
  </si>
  <si>
    <t xml:space="preserve">ANEL EM CONCRETO ARMADO, PERFURADO, PARA FOSSAS SEPTICAS E SUMIDOUROS, SEM FUNDO, DIAMETRO INTERNO DE 2,50 M E ALTURA DE 0,50 M                                                                                                                                                                                                                                                                                                                                                                           </t>
  </si>
  <si>
    <t>747,76</t>
  </si>
  <si>
    <t xml:space="preserve">ANEL EM CONCRETO ARMADO, PERFURADO, PARA FOSSAS SEPTICAS E SUMIDOUROS, SEM FUNDO, DIAMETRO INTERNO DE 3,00 M E ALTURA DE 0,50 M                                                                                                                                                                                                                                                                                                                                                                           </t>
  </si>
  <si>
    <t>1.046,87</t>
  </si>
  <si>
    <t xml:space="preserve">APARELHO CORTE OXI-ACETILENO PARA SOLDA E CORTE CONTENDO MACARICO SOLDA, BICO DE CORTE, CILINDROS, REGULADORES, MANGUEIRAS E CARRINHO                                                                                                                                                                                                                                                                                                                                                                     </t>
  </si>
  <si>
    <t>3.017,41</t>
  </si>
  <si>
    <t xml:space="preserve">APARELHO SINALIZADOR LUMINOSO COM LED, PARA SAIDA GARAGEM, COM 2 LENTES EM POLICARBONATO, BIVOLT (INCLUI SUPORTE DE FIXACAO)                                                                                                                                                                                                                                                                                                                                                                              </t>
  </si>
  <si>
    <t>75,72</t>
  </si>
  <si>
    <t xml:space="preserve">APOIO DO PORTA DENTE PARA FRESADORA DE  ASFALTO                                                                                                                                                                                                                                                                                                                                                                                                                                                           </t>
  </si>
  <si>
    <t>2.643,01</t>
  </si>
  <si>
    <t xml:space="preserve">APONTADOR OU APROPRIADOR DE MAO DE OBRA (HORISTA)                                                                                                                                                                                                                                                                                                                                                                                                                                                         </t>
  </si>
  <si>
    <t>18,71</t>
  </si>
  <si>
    <t xml:space="preserve">APONTADOR OU APROPRIADOR DE MAO DE OBRA (MENSALISTA)                                                                                                                                                                                                                                                                                                                                                                                                                                                      </t>
  </si>
  <si>
    <t>3.300,95</t>
  </si>
  <si>
    <t xml:space="preserve">AQUECEDOR DE AGUA A GAS GLP/GN COM CAPACIDADE DE ARMAZENAMENTO DE 50 A 80 L                                                                                                                                                                                                                                                                                                                                                                                                                               </t>
  </si>
  <si>
    <t>1.561,48</t>
  </si>
  <si>
    <t xml:space="preserve">AQUECEDOR DE AGUA ELETRICO  RESERVATORIO DE 100 L CILINDRICO EM COBRE, REFORCADO COM ACO CARBONO, MONOFASICO, TENSAO NOMINAL 220 V                                                                                                                                                                                                                                                                                                                                                                        </t>
  </si>
  <si>
    <t>1.665,00</t>
  </si>
  <si>
    <t xml:space="preserve">AQUECEDOR DE AGUA ELETRICO  RESERVATORIO DE 500 L CILINDRICO EM COBRE, REFORCADO COM ACO CARBONO, MONOFASICO, TENSAO NOMINAL 220 V                                                                                                                                                                                                                                                                                                                                                                        </t>
  </si>
  <si>
    <t>3.624,28</t>
  </si>
  <si>
    <t xml:space="preserve">AQUECEDOR DE AGUA ELETRICO  RESERVATORIO DE 500 L CILINDRICO EM COBRE, REFORCADO COM ACO CARBONO, TRIFASICO, TENSAO NOMINAL 220/380/400 V, POTENCIA 24 KW                                                                                                                                                                                                                                                                                                                                                 </t>
  </si>
  <si>
    <t>4.550,78</t>
  </si>
  <si>
    <t xml:space="preserve">AQUECEDOR DE AGUA ELETRICO  RESERVATORIO DE 700 L CILINDRICO EM COBRE, REFORCADO COM ACO CARBONO, MONOFASICO, TENSAO NOMINAL 220 V                                                                                                                                                                                                                                                                                                                                                                        </t>
  </si>
  <si>
    <t>5.895,03</t>
  </si>
  <si>
    <t xml:space="preserve">AQUECEDOR DE AGUA ELETRICO HORIZONTAL, RESERVATORIO DE 200 L CILINDRICO EM COBRE, REFORCADO COM ACO CARBONO, MONOFASICO, TENSAO NOMINAL 220 V                                                                                                                                                                                                                                                                                                                                                             </t>
  </si>
  <si>
    <t>2.254,03</t>
  </si>
  <si>
    <t xml:space="preserve">AQUECEDOR DE OLEO BPF (FLUIDO) TERMICO, CAPACIDADE DE 300.000  KCAL/H                                                                                                                                                                                                                                                                                                                                                                                                                                     </t>
  </si>
  <si>
    <t>318.204,48</t>
  </si>
  <si>
    <t xml:space="preserve">AQUECEDOR SOLAR COM RESERVATORIO TERMICO DE 1000 L E *5* PLACAS COLETORAS DE *2,0* M2 (NAO INCLUI ACESSORIOS) (SEM INSTALACAO)                                                                                                                                                                                                                                                                                                                                                                            </t>
  </si>
  <si>
    <t>9.160,83</t>
  </si>
  <si>
    <t xml:space="preserve">AQUECEDOR SOLAR COM RESERVATORIO TERMICO DE 400 L E *2* PLACAS COLETORAS DE *2,0* M2 (NAO INCLUI ACESSORIOS) (SEM INSTALACAO)                                                                                                                                                                                                                                                                                                                                                                             </t>
  </si>
  <si>
    <t>4.777,75</t>
  </si>
  <si>
    <t xml:space="preserve">AQUECEDOR SOLAR COM RESERVATORIO TERMICO DE 600 L E *3* PLACAS COLETORAS DE *2,0* M2 (NAO INCLUI ACESSORIOS) (SEM INSTALACAO)                                                                                                                                                                                                                                                                                                                                                                             </t>
  </si>
  <si>
    <t>6.341,01</t>
  </si>
  <si>
    <t xml:space="preserve">AQUECEDOR SOLAR COM RESERVATORIO TERMICO DE 800 L E *4* PLACAS COLETORAS DE *2,0* M2 (NAO INCLUI ACESSORIOS) (SEM INSTALACAO)                                                                                                                                                                                                                                                                                                                                                                             </t>
  </si>
  <si>
    <t>5.922,15</t>
  </si>
  <si>
    <t xml:space="preserve">AQUECEDOR SOLAR DE INSTALACAO EXTERNA, KIT COMPACTO, CONJUNTO COM RESERVATORIO TERMICO DE 200 L, PLACA COLETORA DE *2,0* M2 E INCLUSO ACESSORIOS (RESIDENCIAS ATE 120,00 M2 E DE 4 A 5 BANHOS POR DIA) (SEM INSTALACAO)                                                                                                                                                                                                                                                                                   </t>
  </si>
  <si>
    <t>2.818,50</t>
  </si>
  <si>
    <t xml:space="preserve">AR CONDICIONADO SPLIT INVERTER, HI-WALL (PAREDE), 12000 BTU/H, CICLO FRIO, 60HZ, CLASSIFICACAO A (SELO PROCEL), GAS HFC, CONTROLE S/FIO                                                                                                                                                                                                                                                                                                                                                                   </t>
  </si>
  <si>
    <t>2.418,27</t>
  </si>
  <si>
    <t xml:space="preserve">AR CONDICIONADO SPLIT INVERTER, HI-WALL (PAREDE), 18000 BTU/H, CICLO FRIO, 60HZ, CLASSIFICACAO A (SELO PROCEL), GAS HFC, CONTROLE S/FIO                                                                                                                                                                                                                                                                                                                                                                   </t>
  </si>
  <si>
    <t>3.590,00</t>
  </si>
  <si>
    <t xml:space="preserve">AR CONDICIONADO SPLIT INVERTER, HI-WALL (PAREDE), 24000 BTU/H, CICLO FRIO, 60HZ, CLASSIFICACAO A (SELO PROCEL), GAS HFC, CONTROLE S/FIO                                                                                                                                                                                                                                                                                                                                                                   </t>
  </si>
  <si>
    <t>4.961,72</t>
  </si>
  <si>
    <t xml:space="preserve">AR CONDICIONADO SPLIT INVERTER, HI-WALL (PAREDE), 9000 BTU/H, CICLO FRIO, 60HZ, CLASSIFICACAO A (SELO PROCEL), GAS HFC, CONTROLE S/FIO                                                                                                                                                                                                                                                                                                                                                                    </t>
  </si>
  <si>
    <t>2.159,72</t>
  </si>
  <si>
    <t xml:space="preserve">AR CONDICIONADO SPLIT INVERTER, PISO TETO, APRESENTANDO ENTRE 54000 E 58000 BTU/H, CICLO FRIO, 60HZ, CLASSIFICACAO ENERGETICA A OU B (SELO PROCEL), GAS HFC, CONTROLE S/FIO                                                                                                                                                                                                                                                                                                                               </t>
  </si>
  <si>
    <t>19.664,05</t>
  </si>
  <si>
    <t xml:space="preserve">AR CONDICIONADO SPLIT INVERTER, PISO TETO, 18000 BTU/H, CICLO FRIO, 60HZ, CLASSIFICACAO ENERGETICA A OU B (SELO PROCEL), GAS HFC, CONTROLE S/FIO                                                                                                                                                                                                                                                                                                                                                          </t>
  </si>
  <si>
    <t>9.310,32</t>
  </si>
  <si>
    <t xml:space="preserve">AR CONDICIONADO SPLIT INVERTER, PISO TETO, 24000 BTU/H, CICLO FRIO, 60HZ, CLASSIFICACAO ENERGETICA A OU B (SELO PROCEL), GAS HFC, CONTROLE S/FIO                                                                                                                                                                                                                                                                                                                                                          </t>
  </si>
  <si>
    <t>10.437,63</t>
  </si>
  <si>
    <t xml:space="preserve">AR CONDICIONADO SPLIT INVERTER, PISO TETO, 36000 BTU/H, CICLO FRIO, 60HZ, CLASSIFICACAO ENERGETICA A OU B (SELO PROCEL), GAS HFC, CONTROLE S/FIO                                                                                                                                                                                                                                                                                                                                                          </t>
  </si>
  <si>
    <t>11.792,31</t>
  </si>
  <si>
    <t xml:space="preserve">AR CONDICIONADO SPLIT INVERTER, PISO TETO, 48000 BTU/H, CICLO FRIO, 60HZ, CLASSIFICACAO ENERGETICA A OU B (SELO PROCEL), GAS HFC, CONTROLE S/FIO                                                                                                                                                                                                                                                                                                                                                          </t>
  </si>
  <si>
    <t>16.207,65</t>
  </si>
  <si>
    <t xml:space="preserve">AR CONDICIONADO SPLIT ON/OFF, CASSETE (TETO), FRIO 4 VIAS 18000 BTUS/H, CLASSIFICACAO ENERGETICA C - SELO PROCEL, GAS HFC, CONTROLE S/ FIO                                                                                                                                                                                                                                                                                                                                                                </t>
  </si>
  <si>
    <t>5.706,94</t>
  </si>
  <si>
    <t xml:space="preserve">AR CONDICIONADO SPLIT ON/OFF, CASSETE (TETO), FRIO 4 VIAS 24000 BTUS/H, CLASSIFICACAO ENERGETICA C - SELO PROCEL, GAS HFC, CONTROLE S/ FIO                                                                                                                                                                                                                                                                                                                                                                </t>
  </si>
  <si>
    <t>7.072,94</t>
  </si>
  <si>
    <t xml:space="preserve">AR CONDICIONADO SPLIT ON/OFF, CASSETE (TETO), FRIO 4 VIAS 36000 BTUS/H, CLASSIFICACAO ENERGETICA C - SELO PROCEL, GAS HFC, CONTROLE S/ FIO                                                                                                                                                                                                                                                                                                                                                                </t>
  </si>
  <si>
    <t>10.510,22</t>
  </si>
  <si>
    <t xml:space="preserve">AR CONDICIONADO SPLIT ON/OFF, CASSETE (TETO), FRIO 4 VIAS 48000 BTUS/H, CLASSIFICACAO ENERGETICA C - SELO PROCEL, GAS HFC, CONTROLE S/ FIO                                                                                                                                                                                                                                                                                                                                                                </t>
  </si>
  <si>
    <t>10.895,35</t>
  </si>
  <si>
    <t xml:space="preserve">AR CONDICIONADO SPLIT ON/OFF, CASSETE (TETO), FRIO 4 VIAS 60000 BTUS/H, CLASSIFICACAO ENERGETICA C - SELO PROCEL, GAS HFC, CONTROLE S/ FIO                                                                                                                                                                                                                                                                                                                                                                </t>
  </si>
  <si>
    <t>12.503,21</t>
  </si>
  <si>
    <t xml:space="preserve">AR CONDICIONADO SPLIT ON/OFF, CASSETE (TETO), 18000 BTUS/H, CICLO QUENTE/FRIO, 60 HZ, CLASSIFICACAO ENERGETICA C - SELO PROCEL, GAS HFC, CONTROLE S/ FIO                                                                                                                                                                                                                                                                                                                                                  </t>
  </si>
  <si>
    <t>6.828,88</t>
  </si>
  <si>
    <t xml:space="preserve">AR CONDICIONADO SPLIT ON/OFF, CASSETE (TETO), 24000 BTUS/H, CICLO QUENTE/FRIO, 60 HZ, CLASSIFICACAO ENERGETICA C - SELO PROCEL, GAS HFC, CONTROLE S/ FIO                                                                                                                                                                                                                                                                                                                                                  </t>
  </si>
  <si>
    <t>7.353,22</t>
  </si>
  <si>
    <t xml:space="preserve">AR CONDICIONADO SPLIT ON/OFF, CASSETE (TETO), 36000 BTUS/H, CICLO QUENTE/FRIO, 60 HZ, CLASSIFICACAO ENERGETICA A - SELO PROCEL, GAS HFC, CONTROLE S/ FIO                                                                                                                                                                                                                                                                                                                                                  </t>
  </si>
  <si>
    <t>10.866,64</t>
  </si>
  <si>
    <t xml:space="preserve">AR CONDICIONADO SPLIT ON/OFF, CASSETE (TETO), 48000 BTUS/H, CICLO QUENTE/FRIO, 60 HZ, CLASSIFICACAO ENERGETICA A - SELO PROCEL, GAS HFC, CONTROLE S/ FIO                                                                                                                                                                                                                                                                                                                                                  </t>
  </si>
  <si>
    <t>12.571,64</t>
  </si>
  <si>
    <t xml:space="preserve">AR CONDICIONADO SPLIT ON/OFF, CASSETE (TETO), 60000 BTUS/H, CICLO QUENTE/FRIO, 60 HZ, CLASSIFICACAO ENERGETICA A - SELO PROCEL, GAS HFC, CONTROLE S/ FIO                                                                                                                                                                                                                                                                                                                                                  </t>
  </si>
  <si>
    <t>13.151,54</t>
  </si>
  <si>
    <t xml:space="preserve">AR CONDICIONADO SPLIT ON/OFF, HI-WALL (PAREDE), 12000 BTUS/H, CICLO FRIO, 60 HZ, CLASSIFICACAO ENERGETICA A - SELO PROCEL, GAS HFC, CONTROLE S/ FIO                                                                                                                                                                                                                                                                                                                                                       </t>
  </si>
  <si>
    <t>1.940,82</t>
  </si>
  <si>
    <t xml:space="preserve">AR CONDICIONADO SPLIT ON/OFF, HI-WALL (PAREDE), 12000 BTUS/H, CICLO QUENTE/FRIO, 60 HZ, CLASSIFICACAO ENERGETICA A - SELO PROCEL, GAS HFC, CONTROLE S/ FIO                                                                                                                                                                                                                                                                                                                                                </t>
  </si>
  <si>
    <t>2.099,47</t>
  </si>
  <si>
    <t xml:space="preserve">AR CONDICIONADO SPLIT ON/OFF, HI-WALL (PAREDE), 18000 BTUS/H, CICLO FRIO, 60 HZ, CLASSIFICACAO ENERGETICA A - SELO PROCEL, GAS HFC, CONTROLE S/ FIO                                                                                                                                                                                                                                                                                                                                                       </t>
  </si>
  <si>
    <t>2.792,58</t>
  </si>
  <si>
    <t xml:space="preserve">AR CONDICIONADO SPLIT ON/OFF, HI-WALL (PAREDE), 18000 BTUS/H, CICLO QUENTE/FRIO, 60 HZ, CLASSIFICACAO ENERGETICA A - SELO PROCEL, GAS HFC, CONTROLE S/ FIO                                                                                                                                                                                                                                                                                                                                                </t>
  </si>
  <si>
    <t>3.114,16</t>
  </si>
  <si>
    <t xml:space="preserve">AR CONDICIONADO SPLIT ON/OFF, HI-WALL (PAREDE), 24000 BTUS/H, CICLO FRIO, 60 HZ, CLASSIFICACAO ENERGETICA A - SELO PROCEL, GAS HFC, CONTROLE S/ FIO                                                                                                                                                                                                                                                                                                                                                       </t>
  </si>
  <si>
    <t>3.658,03</t>
  </si>
  <si>
    <t xml:space="preserve">AR CONDICIONADO SPLIT ON/OFF, HI-WALL (PAREDE), 24000 BTUS/H, CICLO QUENTE/FRIO, 60 HZ, CLASSIFICACAO ENERGETICA A - SELO PROCEL, GAS HFC, CONTROLE S/ FIO                                                                                                                                                                                                                                                                                                                                                </t>
  </si>
  <si>
    <t>4.118,01</t>
  </si>
  <si>
    <t xml:space="preserve">AR CONDICIONADO SPLIT ON/OFF, HI-WALL (PAREDE), 9000 BTUS/H, CICLO FRIO, 60 HZ, CLASSIFICACAO ENERGETICA A - SELO PROCEL, GAS HFC, CONTROLE S/ FIO                                                                                                                                                                                                                                                                                                                                                        </t>
  </si>
  <si>
    <t>1.662,64</t>
  </si>
  <si>
    <t xml:space="preserve">AR CONDICIONADO SPLIT ON/OFF, HI-WALL (PAREDE), 9000 BTUS/H, CICLO QUENTE/FRIO, 60 HZ, CLASSIFICACAO ENERGETICA A - SELO PROCEL, GAS HFC, CONTROLE S/ FIO                                                                                                                                                                                                                                                                                                                                                 </t>
  </si>
  <si>
    <t>1.830,75</t>
  </si>
  <si>
    <t xml:space="preserve">AR CONDICIONADO SPLIT ON/OFF, PISO TETO, 18.000 BTU/H, CICLO FRIO, 60HZ, CLASSIFICACAO ENERGETICA C - SELO PROCEL, GAS HFC, CONTROLE S/FIO                                                                                                                                                                                                                                                                                                                                                                </t>
  </si>
  <si>
    <t>5.202,65</t>
  </si>
  <si>
    <t xml:space="preserve">AR CONDICIONADO SPLIT ON/OFF, PISO TETO, 24.000 BTU/H, CICLO FRIO, 60HZ, CLASSIFICACAO ENERGETICA C - SELO PROCEL, GAS HFC, CONTROLE S/FIO                                                                                                                                                                                                                                                                                                                                                                </t>
  </si>
  <si>
    <t>5.487,75</t>
  </si>
  <si>
    <t xml:space="preserve">AR CONDICIONADO SPLIT ON/OFF, PISO TETO, 36.000 BTU/H, CICLO FRIO, 60HZ, CLASSIFICACAO ENERGETICA C - SELO PROCEL, GAS HFC, CONTROLE S/FIO                                                                                                                                                                                                                                                                                                                                                                </t>
  </si>
  <si>
    <t>7.282,30</t>
  </si>
  <si>
    <t xml:space="preserve">AR CONDICIONADO SPLIT ON/OFF, PISO TETO, 48.000 BTU/H, CICLO FRIO, 60HZ, CLASSIFICACAO ENERGETICA C - SELO PROCEL, GAS HFC, CONTROLE S/FIO                                                                                                                                                                                                                                                                                                                                                                </t>
  </si>
  <si>
    <t>8.823,47</t>
  </si>
  <si>
    <t xml:space="preserve">AR CONDICIONADO SPLIT ON/OFF, PISO TETO, 60.000 BTU/H, CICLO FRIO, 60HZ, CLASSIFICACAO ENERGETICA C - SELO PROCEL, GAS HFC, CONTROLE S/FIO                                                                                                                                                                                                                                                                                                                                                                </t>
  </si>
  <si>
    <t>9.924,93</t>
  </si>
  <si>
    <t xml:space="preserve">AR-CONDICIONADO FRIO SPLITAO INVERTER 30 TR                                                                                                                                                                                                                                                                                                                                                                                                                                                               </t>
  </si>
  <si>
    <t>78.212,53</t>
  </si>
  <si>
    <t xml:space="preserve">AR-CONDICIONADO FRIO SPLITAO MODULAR 10 TR                                                                                                                                                                                                                                                                                                                                                                                                                                                                </t>
  </si>
  <si>
    <t>24.480,35</t>
  </si>
  <si>
    <t xml:space="preserve">AR-CONDICIONADO FRIO SPLITAO MODULAR 15 TR                                                                                                                                                                                                                                                                                                                                                                                                                                                                </t>
  </si>
  <si>
    <t>31.592,38</t>
  </si>
  <si>
    <t xml:space="preserve">AR-CONDICIONADO FRIO SPLITAO MODULAR 20 TR                                                                                                                                                                                                                                                                                                                                                                                                                                                                </t>
  </si>
  <si>
    <t>45.964,44</t>
  </si>
  <si>
    <t xml:space="preserve">AR-CONDICIONADO SPLIT INVERTER, PISO TETO, 24000 BTU/H, QUENTE/FRIO, 60HZ, CLASSIFICACAO ENERGETICA A - SELO PROCEL, GAS HFC, CONTROLE S/FIO                                                                                                                                                                                                                                                                                                                                                              </t>
  </si>
  <si>
    <t>5.645,27</t>
  </si>
  <si>
    <t xml:space="preserve">ARADO REVERSIVEL COM 3 DISCOS DE 26" X 6MM REBOCAVEL                                                                                                                                                                                                                                                                                                                                                                                                                                                      </t>
  </si>
  <si>
    <t>24.370,16</t>
  </si>
  <si>
    <t xml:space="preserve">ARAME DE ACO OVALADO 15 X 17 ( 45,7 KG, 700 KGF), ROLO 1000 M                                                                                                                                                                                                                                                                                                                                                                                                                                             </t>
  </si>
  <si>
    <t>31,98</t>
  </si>
  <si>
    <t xml:space="preserve">ARAME DE AMARRACAO PARA GABIAO GALVANIZADO, DIAMETRO 2,2 MM                                                                                                                                                                                                                                                                                                                                                                                                                                               </t>
  </si>
  <si>
    <t>28,32</t>
  </si>
  <si>
    <t xml:space="preserve">ARAME FARPADO GALVANIZADO, 14 BWG (2,11 MM), CLASSE 250                                                                                                                                                                                                                                                                                                                                                                                                                                                   </t>
  </si>
  <si>
    <t>1,65</t>
  </si>
  <si>
    <t xml:space="preserve">ARAME FARPADO GALVANIZADO, 16 BWG (1,65 MM), CLASSE 250                                                                                                                                                                                                                                                                                                                                                                                                                                                   </t>
  </si>
  <si>
    <t>1,49</t>
  </si>
  <si>
    <t xml:space="preserve">ARAME GALVANIZADO 12 BWG, D = 2,76 MM (0,048 KG/M) OU 14 BWG, D = 2,11 MM (0,026 KG/M)                                                                                                                                                                                                                                                                                                                                                                                                                    </t>
  </si>
  <si>
    <t>27,00</t>
  </si>
  <si>
    <t xml:space="preserve">ARAME GALVANIZADO 16 BWG, D = 1,65MM (0,0166 KG/M)                                                                                                                                                                                                                                                                                                                                                                                                                                                        </t>
  </si>
  <si>
    <t>35,49</t>
  </si>
  <si>
    <t xml:space="preserve">ARAME GALVANIZADO 18 BWG, D = 1,24MM (0,009 KG/M)                                                                                                                                                                                                                                                                                                                                                                                                                                                         </t>
  </si>
  <si>
    <t>38,51</t>
  </si>
  <si>
    <t xml:space="preserve">ARAME GALVANIZADO 6 BWG, D = 5,16 MM (0,157 KG/M), OU 8 BWG, D = 4,19 MM (0,101 KG/M), OU 10 BWG, D = 3,40 MM (0,0713 KG/M)                                                                                                                                                                                                                                                                                                                                                                               </t>
  </si>
  <si>
    <t>31,36</t>
  </si>
  <si>
    <t xml:space="preserve">ARAME PROTEGIDO COM POLIMERO PARA GABIAO, DIAMETRO 2,2 MM                                                                                                                                                                                                                                                                                                                                                                                                                                                 </t>
  </si>
  <si>
    <t>36,45</t>
  </si>
  <si>
    <t xml:space="preserve">ARAME RECOZIDO 16 BWG, D = 1,65 MM (0,016 KG/M) OU 18 BWG, D = 1,25 MM (0,01 KG/M)                                                                                                                                                                                                                                                                                                                                                                                                                        </t>
  </si>
  <si>
    <t xml:space="preserve">AREIA FINA - POSTO JAZIDA/FORNECEDOR (RETIRADO NA JAZIDA, SEM TRANSPORTE)                                                                                                                                                                                                                                                                                                                                                                                                                                 </t>
  </si>
  <si>
    <t>97,50</t>
  </si>
  <si>
    <t xml:space="preserve">AREIA GROSSA - POSTO JAZIDA/FORNECEDOR (RETIRADO NA JAZIDA, SEM TRANSPORTE)                                                                                                                                                                                                                                                                                                                                                                                                                               </t>
  </si>
  <si>
    <t>98,77</t>
  </si>
  <si>
    <t xml:space="preserve">AREIA MEDIA - POSTO JAZIDA/FORNECEDOR (RETIRADO NA JAZIDA, SEM TRANSPORTE)                                                                                                                                                                                                                                                                                                                                                                                                                                </t>
  </si>
  <si>
    <t xml:space="preserve">AREIA PARA ATERRO - POSTO JAZIDA/FORNECEDOR (RETIRADO NA JAZIDA, SEM TRANSPORTE)                                                                                                                                                                                                                                                                                                                                                                                                                          </t>
  </si>
  <si>
    <t>48,75</t>
  </si>
  <si>
    <t xml:space="preserve">AREIA PARA LEITO FILTRANTE (0,42 A 1,68 MM) - POSTO JAZIDA/FORNECEDOR (RETIRADO NA JAZIDA, SEM TRANSPORTE)                                                                                                                                                                                                                                                                                                                                                                                                </t>
  </si>
  <si>
    <t>1.118,99</t>
  </si>
  <si>
    <t xml:space="preserve">ARGAMASSA COLANTE AC I PARA CERAMICAS                                                                                                                                                                                                                                                                                                                                                                                                                                                                     </t>
  </si>
  <si>
    <t>0,66</t>
  </si>
  <si>
    <t xml:space="preserve">ARGAMASSA COLANTE AC II                                                                                                                                                                                                                                                                                                                                                                                                                                                                                   </t>
  </si>
  <si>
    <t>1,22</t>
  </si>
  <si>
    <t xml:space="preserve">ARGAMASSA COLANTE TIPO AC III                                                                                                                                                                                                                                                                                                                                                                                                                                                                             </t>
  </si>
  <si>
    <t>2,03</t>
  </si>
  <si>
    <t xml:space="preserve">ARGAMASSA COLANTE TIPO AC III E                                                                                                                                                                                                                                                                                                                                                                                                                                                                           </t>
  </si>
  <si>
    <t>2,32</t>
  </si>
  <si>
    <t xml:space="preserve">ARGAMASSA INDUSTRIALIZADA MULTIUSO, PARA REVESTIMENTO INTERNO E EXTERNO E ASSENTAMENTO DE BLOCOS DIVERSOS                                                                                                                                                                                                                                                                                                                                                                                                 </t>
  </si>
  <si>
    <t>0,72</t>
  </si>
  <si>
    <t xml:space="preserve">ARGAMASSA INDUSTRIALIZADA PARA CHAPISCO COLANTE                                                                                                                                                                                                                                                                                                                                                                                                                                                           </t>
  </si>
  <si>
    <t>1,34</t>
  </si>
  <si>
    <t xml:space="preserve">ARGAMASSA INDUSTRIALIZADA PARA CHAPISCO ROLADO                                                                                                                                                                                                                                                                                                                                                                                                                                                            </t>
  </si>
  <si>
    <t>2,16</t>
  </si>
  <si>
    <t xml:space="preserve">ARGAMASSA PARA REVESTIMENTO DECORATIVO MONOCAMADA                                                                                                                                                                                                                                                                                                                                                                                                                                                         </t>
  </si>
  <si>
    <t>2,20</t>
  </si>
  <si>
    <t xml:space="preserve">ARGAMASSA PISO SOBRE PISO                                                                                                                                                                                                                                                                                                                                                                                                                                                                                 </t>
  </si>
  <si>
    <t xml:space="preserve">ARGAMASSA POLIMERICA DE REPARO ESTRUTURAL, BICOMPONENTE                                                                                                                                                                                                                                                                                                                                                                                                                                                   </t>
  </si>
  <si>
    <t>3,51</t>
  </si>
  <si>
    <t xml:space="preserve">ARGAMASSA POLIMERICA IMPERMEABILIZANTE SEMIFLEXIVEL, BICOMPONENTE, A BASE DE CIMENTO E ADITIVOS                                                                                                                                                                                                                                                                                                                                                                                                           </t>
  </si>
  <si>
    <t>2,82</t>
  </si>
  <si>
    <t xml:space="preserve">ARGAMASSA PRONTA PARA CONTRAPISO                                                                                                                                                                                                                                                                                                                                                                                                                                                                          </t>
  </si>
  <si>
    <t>0,68</t>
  </si>
  <si>
    <t xml:space="preserve">ARGAMASSA USINADA AUTOADENSAVEL E AUTONIVELANTE PARA CONTRAPISO, COM BOMBEAMENTO (DISPONIBILIZACAO DE BOMBA), SEM O LANCAMENTO                                                                                                                                                                                                                                                                                                                                                                            </t>
  </si>
  <si>
    <t>600,13</t>
  </si>
  <si>
    <t xml:space="preserve">ARGILA EXPANDIDA, GRANULOMETRIA 2215                                                                                                                                                                                                                                                                                                                                                                                                                                                                      </t>
  </si>
  <si>
    <t>674,15</t>
  </si>
  <si>
    <t xml:space="preserve">ARGILA OU BARRO PARA ATERRO/REATERRO (COM TRANSPORTE ATE 10 KM)                                                                                                                                                                                                                                                                                                                                                                                                                                           </t>
  </si>
  <si>
    <t>47,19</t>
  </si>
  <si>
    <t xml:space="preserve">ARGILA OU BARRO PARA ATERRO/REATERRO (RETIRADO NA JAZIDA, SEM TRANSPORTE)                                                                                                                                                                                                                                                                                                                                                                                                                                 </t>
  </si>
  <si>
    <t>33,70</t>
  </si>
  <si>
    <t xml:space="preserve">ARGILA, ARGILA VERMELHA OU ARGILA ARENOSA (RETIRADA NA JAZIDA, SEM TRANSPORTE)                                                                                                                                                                                                                                                                                                                                                                                                                            </t>
  </si>
  <si>
    <t xml:space="preserve">ARMACAO VERTICAL COM HASTE E CONTRA-PINO, EM CHAPA DE ACO GALVANIZADO 3/16", COM 1 ESTRIBO E 1 ISOLADOR                                                                                                                                                                                                                                                                                                                                                                                                   </t>
  </si>
  <si>
    <t>25,12</t>
  </si>
  <si>
    <t xml:space="preserve">ARMACAO VERTICAL COM HASTE E CONTRA-PINO, EM CHAPA DE ACO GALVANIZADO 3/16", COM 1 ESTRIBO, SEM ISOLADOR                                                                                                                                                                                                                                                                                                                                                                                                  </t>
  </si>
  <si>
    <t>17,57</t>
  </si>
  <si>
    <t xml:space="preserve">ARMACAO VERTICAL COM HASTE E CONTRA-PINO, EM CHAPA DE ACO GALVANIZADO 3/16", COM 2 ESTRIBOS, E 2 ISOLADORES                                                                                                                                                                                                                                                                                                                                                                                               </t>
  </si>
  <si>
    <t>37,35</t>
  </si>
  <si>
    <t xml:space="preserve">ARMACAO VERTICAL COM HASTE E CONTRA-PINO, EM CHAPA DE ACO GALVANIZADO 3/16", COM 2 ESTRIBOS, SEM ISOLADOR                                                                                                                                                                                                                                                                                                                                                                                                 </t>
  </si>
  <si>
    <t>28,90</t>
  </si>
  <si>
    <t xml:space="preserve">ARMACAO VERTICAL COM HASTE E CONTRA-PINO, EM CHAPA DE ACO GALVANIZADO 3/16", COM 3 ESTRIBOS E 3 ISOLADORES                                                                                                                                                                                                                                                                                                                                                                                                </t>
  </si>
  <si>
    <t>67,49</t>
  </si>
  <si>
    <t xml:space="preserve">ARMACAO VERTICAL COM HASTE E CONTRA-PINO, EM CHAPA DE ACO GALVANIZADO 3/16", COM 3 ESTRIBOS, SEM ISOLADOR                                                                                                                                                                                                                                                                                                                                                                                                 </t>
  </si>
  <si>
    <t>48,32</t>
  </si>
  <si>
    <t xml:space="preserve">ARMACAO VERTICAL COM HASTE E CONTRA-PINO, EM CHAPA DE ACO GALVANIZADO 3/16", COM 4 ESTRIBOS E 4 ISOLADORES                                                                                                                                                                                                                                                                                                                                                                                                </t>
  </si>
  <si>
    <t>86,96</t>
  </si>
  <si>
    <t xml:space="preserve">ARMACAO VERTICAL COM HASTE E CONTRA-PINO, EM CHAPA DE ACO GALVANIZADO 3/16", COM 4 ESTRIBOS, SEM ISOLADOR                                                                                                                                                                                                                                                                                                                                                                                                 </t>
  </si>
  <si>
    <t>73,82</t>
  </si>
  <si>
    <t xml:space="preserve">ARMADOR (HORISTA)                                                                                                                                                                                                                                                                                                                                                                                                                                                                                         </t>
  </si>
  <si>
    <t>18,40</t>
  </si>
  <si>
    <t xml:space="preserve">ARMADOR (MENSALISTA)                                                                                                                                                                                                                                                                                                                                                                                                                                                                                      </t>
  </si>
  <si>
    <t>3.244,47</t>
  </si>
  <si>
    <t xml:space="preserve">ARQUITETO JUNIOR (HORISTA)                                                                                                                                                                                                                                                                                                                                                                                                                                                                                </t>
  </si>
  <si>
    <t>92,19</t>
  </si>
  <si>
    <t xml:space="preserve">ARQUITETO JUNIOR (MENSALISTA)                                                                                                                                                                                                                                                                                                                                                                                                                                                                             </t>
  </si>
  <si>
    <t>16.258,00</t>
  </si>
  <si>
    <t xml:space="preserve">ARQUITETO PLENO (HORISTA)                                                                                                                                                                                                                                                                                                                                                                                                                                                                                 </t>
  </si>
  <si>
    <t>97,27</t>
  </si>
  <si>
    <t xml:space="preserve">ARQUITETO PLENO (MENSALISTA)                                                                                                                                                                                                                                                                                                                                                                                                                                                                              </t>
  </si>
  <si>
    <t>17.152,73</t>
  </si>
  <si>
    <t xml:space="preserve">ARQUITETO SENIOR (HORISTA)                                                                                                                                                                                                                                                                                                                                                                                                                                                                                </t>
  </si>
  <si>
    <t>100,35</t>
  </si>
  <si>
    <t xml:space="preserve">ARQUITETO SENIOR (MENSALISTA)                                                                                                                                                                                                                                                                                                                                                                                                                                                                             </t>
  </si>
  <si>
    <t>17.694,66</t>
  </si>
  <si>
    <t xml:space="preserve">ARRUELA  EM ACO GALVANIZADO, DIAMETRO EXTERNO = 35MM, ESPESSURA = 3MM, DIAMETRO DO FURO= 18MM                                                                                                                                                                                                                                                                                                                                                                                                             </t>
  </si>
  <si>
    <t>1,79</t>
  </si>
  <si>
    <t xml:space="preserve">ARRUELA EM ALUMINIO, COM ROSCA, DE  1 1/4", PARA ELETRODUTO                                                                                                                                                                                                                                                                                                                                                                                                                                               </t>
  </si>
  <si>
    <t>1,96</t>
  </si>
  <si>
    <t xml:space="preserve">ARRUELA EM ALUMINIO, COM ROSCA, DE 1 1/2", PARA ELETRODUTO                                                                                                                                                                                                                                                                                                                                                                                                                                                </t>
  </si>
  <si>
    <t>2,19</t>
  </si>
  <si>
    <t xml:space="preserve">ARRUELA EM ALUMINIO, COM ROSCA, DE 1/2", PARA ELETRODUTO                                                                                                                                                                                                                                                                                                                                                                                                                                                  </t>
  </si>
  <si>
    <t>0,60</t>
  </si>
  <si>
    <t xml:space="preserve">ARRUELA EM ALUMINIO, COM ROSCA, DE 1", PARA ELETRODUTO                                                                                                                                                                                                                                                                                                                                                                                                                                                    </t>
  </si>
  <si>
    <t>1,10</t>
  </si>
  <si>
    <t xml:space="preserve">ARRUELA EM ALUMINIO, COM ROSCA, DE 2 1/2", PARA ELETRODUTO                                                                                                                                                                                                                                                                                                                                                                                                                                                </t>
  </si>
  <si>
    <t>4,05</t>
  </si>
  <si>
    <t xml:space="preserve">ARRUELA EM ALUMINIO, COM ROSCA, DE 2", PARA ELETRODUTO                                                                                                                                                                                                                                                                                                                                                                                                                                                    </t>
  </si>
  <si>
    <t>2,86</t>
  </si>
  <si>
    <t xml:space="preserve">ARRUELA EM ALUMINIO, COM ROSCA, DE 3/4", PARA ELETRODUTO                                                                                                                                                                                                                                                                                                                                                                                                                                                  </t>
  </si>
  <si>
    <t xml:space="preserve">ARRUELA EM ALUMINIO, COM ROSCA, DE 3/8", PARA ELETRODUTO                                                                                                                                                                                                                                                                                                                                                                                                                                                  </t>
  </si>
  <si>
    <t xml:space="preserve">ARRUELA EM ALUMINIO, COM ROSCA, DE 3", PARA ELETRODUTO                                                                                                                                                                                                                                                                                                                                                                                                                                                    </t>
  </si>
  <si>
    <t>7,39</t>
  </si>
  <si>
    <t xml:space="preserve">ARRUELA EM ALUMINIO, COM ROSCA, DE 4", PARA ELETRODUTO                                                                                                                                                                                                                                                                                                                                                                                                                                                    </t>
  </si>
  <si>
    <t>10,31</t>
  </si>
  <si>
    <t xml:space="preserve">ARRUELA LISA, REDONDA, DE LATAO POLIDO, DIAMETRO NOMINAL 5/8", DIAMETRO EXTERNO = 34 MM, DIAMETRO DO FURO = 17 MM, ESPESSURA = *2,5* MM                                                                                                                                                                                                                                                                                                                                                                   </t>
  </si>
  <si>
    <t xml:space="preserve">ARRUELA QUADRADA EM ACO GALVANIZADO, DIMENSAO = 38 MM, ESPESSURA = 3MM, DIAMETRO DO FURO= 18 MM                                                                                                                                                                                                                                                                                                                                                                                                           </t>
  </si>
  <si>
    <t>1,57</t>
  </si>
  <si>
    <t xml:space="preserve">ASFALTO MODIFICADO TIPO I - NBR 9910 (ASFALTO OXIDADO PARA IMPERMEABILIZACAO, COEFICIENTE DE PENETRACAO 25-40)                                                                                                                                                                                                                                                                                                                                                                                            </t>
  </si>
  <si>
    <t>13,49</t>
  </si>
  <si>
    <t xml:space="preserve">ASFALTO MODIFICADO TIPO II - NBR 9910 (ASFALTO OXIDADO PARA IMPERMEABILIZACAO, COEFICIENTE DE PENETRACAO 20-35)                                                                                                                                                                                                                                                                                                                                                                                           </t>
  </si>
  <si>
    <t>15,98</t>
  </si>
  <si>
    <t xml:space="preserve">ASFALTO MODIFICADO TIPO III - NBR 9910 (ASFALTO OXIDADO PARA IMPERMEABILIZACAO, COEFICIENTE DE PENETRACAO 15-25)                                                                                                                                                                                                                                                                                                                                                                                          </t>
  </si>
  <si>
    <t>17,94</t>
  </si>
  <si>
    <t xml:space="preserve">ASSENTADOR DE MANILHAS (HORISTA)                                                                                                                                                                                                                                                                                                                                                                                                                                                                          </t>
  </si>
  <si>
    <t>15,69</t>
  </si>
  <si>
    <t xml:space="preserve">ASSENTADOR DE MANILHAS (MENSALISTA)                                                                                                                                                                                                                                                                                                                                                                                                                                                                       </t>
  </si>
  <si>
    <t>2.767,73</t>
  </si>
  <si>
    <t xml:space="preserve">ASSENTO  VASO SANITARIO INFANTIL EM PLASTICO BRANCO                                                                                                                                                                                                                                                                                                                                                                                                                                                       </t>
  </si>
  <si>
    <t>85,65</t>
  </si>
  <si>
    <t xml:space="preserve">ASSENTO SANITARIO DE PLASTICO, TIPO CONVENCIONAL                                                                                                                                                                                                                                                                                                                                                                                                                                                          </t>
  </si>
  <si>
    <t>40,25</t>
  </si>
  <si>
    <t xml:space="preserve">AUTOMATICO DE BOIA SUPERIOR / INFERIOR, *15* A / 250 V                                                                                                                                                                                                                                                                                                                                                                                                                                                    </t>
  </si>
  <si>
    <t>57,15</t>
  </si>
  <si>
    <t xml:space="preserve">AUXILIAR DE ALMOXARIFE (HORISTA)                                                                                                                                                                                                                                                                                                                                                                                                                                                                          </t>
  </si>
  <si>
    <t>16,23</t>
  </si>
  <si>
    <t xml:space="preserve">AUXILIAR DE ALMOXARIFE (MENSALISTA)                                                                                                                                                                                                                                                                                                                                                                                                                                                                       </t>
  </si>
  <si>
    <t>2.862,76</t>
  </si>
  <si>
    <t xml:space="preserve">AUXILIAR DE AZULEJISTA (HORISTA)                                                                                                                                                                                                                                                                                                                                                                                                                                                                          </t>
  </si>
  <si>
    <t>12,39</t>
  </si>
  <si>
    <t xml:space="preserve">AUXILIAR DE AZULEJISTA (MENSALISTA)                                                                                                                                                                                                                                                                                                                                                                                                                                                                       </t>
  </si>
  <si>
    <t>2.185,38</t>
  </si>
  <si>
    <t xml:space="preserve">AUXILIAR DE ENCANADOR OU BOMBEIRO HIDRAULICO (HORISTA)                                                                                                                                                                                                                                                                                                                                                                                                                                                    </t>
  </si>
  <si>
    <t xml:space="preserve">AUXILIAR DE ENCANADOR OU BOMBEIRO HIDRAULICO (MENSALISTA)                                                                                                                                                                                                                                                                                                                                                                                                                                                 </t>
  </si>
  <si>
    <t xml:space="preserve">AUXILIAR DE ESCRITORIO (HORISTA)                                                                                                                                                                                                                                                                                                                                                                                                                                                                          </t>
  </si>
  <si>
    <t>17,74</t>
  </si>
  <si>
    <t xml:space="preserve">AUXILIAR DE ESCRITORIO (MENSALISTA)                                                                                                                                                                                                                                                                                                                                                                                                                                                                       </t>
  </si>
  <si>
    <t>3.130,09</t>
  </si>
  <si>
    <t xml:space="preserve">AUXILIAR DE LABORATORISTA DE SOLOS E DE CONCRETO (HORISTA)                                                                                                                                                                                                                                                                                                                                                                                                                                                </t>
  </si>
  <si>
    <t>27,62</t>
  </si>
  <si>
    <t xml:space="preserve">AUXILIAR DE LABORATORISTA DE SOLOS E DE CONCRETO (MENSALISTA)                                                                                                                                                                                                                                                                                                                                                                                                                                             </t>
  </si>
  <si>
    <t>4.870,53</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</si>
  <si>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</si>
  <si>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</si>
  <si>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</si>
  <si>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</si>
  <si>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</si>
  <si>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12,05</t>
  </si>
  <si>
    <t xml:space="preserve">AUXILIAR DE SERVICOS GERAIS (MENSALISTA)                                                                                                                                                                                                                                                                                                                                                                                                                                                                  </t>
  </si>
  <si>
    <t>2.125,68</t>
  </si>
  <si>
    <t xml:space="preserve">AUXILIAR DE TOPOGRAFO (HORISTA)                                                                                                                                                                                                                                                                                                                                                                                                                                                                           </t>
  </si>
  <si>
    <t>15,95</t>
  </si>
  <si>
    <t xml:space="preserve">AUXILIAR DE TOPOGRAFO (MENSALISTA)                                                                                                                                                                                                                                                                                                                                                                                                                                                                        </t>
  </si>
  <si>
    <t>2.816,55</t>
  </si>
  <si>
    <t xml:space="preserve">AUXILIAR TECNICO / ASSISTENTE DE ENGENHARIA (HORISTA)                                                                                                                                                                                                                                                                                                                                                                                                                                                     </t>
  </si>
  <si>
    <t>28,08</t>
  </si>
  <si>
    <t xml:space="preserve">AUXILIAR TECNICO / ASSISTENTE DE ENGENHARIA (MENSALISTA)                                                                                                                                                                                                                                                                                                                                                                                                                                                  </t>
  </si>
  <si>
    <t>4.954,61</t>
  </si>
  <si>
    <t xml:space="preserve">AVENTAL DE SEGURANCA DE RASPA DE COURO 1,00 X 0,60 M                                                                                                                                                                                                                                                                                                                                                                                                                                                      </t>
  </si>
  <si>
    <t>40,09</t>
  </si>
  <si>
    <t xml:space="preserve">AZULEJISTA OU LADRILHEIRO (HORISTA)                                                                                                                                                                                                                                                                                                                                                                                                                                                                       </t>
  </si>
  <si>
    <t>19,95</t>
  </si>
  <si>
    <t xml:space="preserve">AZULEJISTA OU LADRILHEIRO (MENSALISTA)                                                                                                                                                                                                                                                                                                                                                                                                                                                                    </t>
  </si>
  <si>
    <t>3.518,15</t>
  </si>
  <si>
    <t xml:space="preserve">BACIA SANITARIA (VASO) COM CAIXA ACOPLADA, SIFAO APARENTE, DE LOUCA BRANCA (SEM ASSENTO)                                                                                                                                                                                                                                                                                                                                                                                                                  </t>
  </si>
  <si>
    <t>372,87</t>
  </si>
  <si>
    <t xml:space="preserve">BACIA SANITARIA (VASO) COM CAIXA ACOPLADA, SIFAO OCULTO / CARENADO, DE LOUCA BRANCA (SEM ASSENTO ) - PADRAO ALTO                                                                                                                                                                                                                                                                                                                                                                                          </t>
  </si>
  <si>
    <t>516,14</t>
  </si>
  <si>
    <t xml:space="preserve">BACIA SANITARIA (VASO) CONVENCIONAL PARA PCD, SEM FURO FRONTAL, DE LOUCA BRANCA (SEM ASSENTO)                                                                                                                                                                                                                                                                                                                                                                                                             </t>
  </si>
  <si>
    <t>627,57</t>
  </si>
  <si>
    <t xml:space="preserve">BACIA SANITARIA (VASO) CONVENCIONAL PARA USO ESPECIFICO (HOSPITAIS, CLINICAS), COM FURO FRONTAL, DE LOUCA BRANCA, SEM ASSENTO                                                                                                                                                                                                                                                                                                                                                                             </t>
  </si>
  <si>
    <t>562,33</t>
  </si>
  <si>
    <t xml:space="preserve">BACIA SANITARIA (VASO) CONVENCIONAL, DE LOUCA BRANCA, SIFAO APARENTE, SAIDA VERTICAL (SEM ASSENTO)                                                                                                                                                                                                                                                                                                                                                                                                        </t>
  </si>
  <si>
    <t>199,48</t>
  </si>
  <si>
    <t xml:space="preserve">BACIA SANITARIA (VASO) CONVENCIONAL, DE LOUCA COLORIDA, SIFAO APARENTE, SAIDA VERTICAL (SEM ASSENTO)                                                                                                                                                                                                                                                                                                                                                                                                      </t>
  </si>
  <si>
    <t>219,20</t>
  </si>
  <si>
    <t xml:space="preserve">BACIA SANITARIA (VASO) INFANTIL, SIFONADO, DE LOUCA BRANCA, (SEM ASSENTO)                                                                                                                                                                                                                                                                                                                                                                                                                                 </t>
  </si>
  <si>
    <t>442,00</t>
  </si>
  <si>
    <t xml:space="preserve">BALDE PLASTICO CAPACIDADE *10* L                                                                                                                                                                                                                                                                                                                                                                                                                                                                          </t>
  </si>
  <si>
    <t>14,00</t>
  </si>
  <si>
    <t xml:space="preserve">BALDE VERMELHO PARA SINALIZACAO DE VIAS                                                                                                                                                                                                                                                                                                                                                                                                                                                                   </t>
  </si>
  <si>
    <t>5,67</t>
  </si>
  <si>
    <t xml:space="preserve">BANCADA DE MARMORE SINTETICO COM UMA CUBA, 120 X *60* CM                                                                                                                                                                                                                                                                                                                                                                                                                                                  </t>
  </si>
  <si>
    <t>162,45</t>
  </si>
  <si>
    <t xml:space="preserve">BANCADA DE MARMORE SINTETICO COM UMA CUBA, 150 X *60* CM                                                                                                                                                                                                                                                                                                                                                                                                                                                  </t>
  </si>
  <si>
    <t>203,63</t>
  </si>
  <si>
    <t xml:space="preserve">BANCADA DE MARMORE SINTETICO COM UMA CUBA, 200 X *60* CM                                                                                                                                                                                                                                                                                                                                                                                                                                                  </t>
  </si>
  <si>
    <t>458,88</t>
  </si>
  <si>
    <t xml:space="preserve">BANCADA/ BANCA EM GRANITO, POLIDO, TIPO ANDORINHA/ QUARTZ/ CASTELO/ CORUMBA OU OUTROS EQUIVALENTES DA REGIAO, COM CUBA INOX, FORMATO *120 X 60* CM, E=  *2* CM                                                                                                                                                                                                                                                                                                                                            </t>
  </si>
  <si>
    <t>618,44</t>
  </si>
  <si>
    <t xml:space="preserve">BANCADA/ BANCA/ BALCAO/ TAMPO EM MARMORE BRANCO COMUM, POLIDO, LISO, ACABAMENTO RETO, E= *3* CM (SEM FUROS)                                                                                                                                                                                                                                                                                                                                                                                               </t>
  </si>
  <si>
    <t xml:space="preserve">M2    </t>
  </si>
  <si>
    <t>366,25</t>
  </si>
  <si>
    <t xml:space="preserve">BANCADA/BANCA/PIA DE ACO INOXIDAVEL (AISI 430) COM 1 CUBA CENTRAL, COM VALVULA, ESCORREDOR DUPLO, DE *0,55 X 1,20* M                                                                                                                                                                                                                                                                                                                                                                                      </t>
  </si>
  <si>
    <t>240,95</t>
  </si>
  <si>
    <t xml:space="preserve">BANCADA/BANCA/PIA DE ACO INOXIDAVEL (AISI 430) COM 1 CUBA CENTRAL, COM VALVULA, ESCORREDOR DUPLO, DE *0,55 X 1,40* M                                                                                                                                                                                                                                                                                                                                                                                      </t>
  </si>
  <si>
    <t>320,40</t>
  </si>
  <si>
    <t xml:space="preserve">BANCADA/BANCA/PIA DE ACO INOXIDAVEL (AISI 430) COM 1 CUBA CENTRAL, COM VALVULA, ESCORREDOR DUPLO, DE *0,55 X 1,80* M                                                                                                                                                                                                                                                                                                                                                                                      </t>
  </si>
  <si>
    <t>464,21</t>
  </si>
  <si>
    <t xml:space="preserve">BANCADA/BANCA/PIA DE ACO INOXIDAVEL (AISI 430) COM 1 CUBA CENTRAL, COM VALVULA, LISA (SEM ESCORREDOR), DE *0,55 X 1,20* M                                                                                                                                                                                                                                                                                                                                                                                 </t>
  </si>
  <si>
    <t>235,53</t>
  </si>
  <si>
    <t xml:space="preserve">BANCADA/BANCA/PIA DE ACO INOXIDAVEL (AISI 430) COM 1 CUBA CENTRAL, SEM VALVULA, ESCORREDOR DUPLO, DE *0,55 X 1,60* M                                                                                                                                                                                                                                                                                                                                                                                      </t>
  </si>
  <si>
    <t>280,07</t>
  </si>
  <si>
    <t xml:space="preserve">BANCADA/BANCA/PIA DE ACO INOXIDAVEL (AISI 430) COM 2 CUBAS, COM VALVULAS, ESCORREDOR DUPLO, DE *0,55 X 2,00* M                                                                                                                                                                                                                                                                                                                                                                                            </t>
  </si>
  <si>
    <t>654,49</t>
  </si>
  <si>
    <t xml:space="preserve">BANCADA/TAMPO ACO INOX (AISI 304), LARGURA 60 CM, COM RODABANCA (NAO INCLUI PES DE APOIO)                                                                                                                                                                                                                                                                                                                                                                                                                 </t>
  </si>
  <si>
    <t>1.042,80</t>
  </si>
  <si>
    <t xml:space="preserve">BANCADA/TAMPO ACO INOX (AISI 304), LARGURA 70 CM, COM RODABANCA (NAO INCLUI PES DE APOIO)                                                                                                                                                                                                                                                                                                                                                                                                                 </t>
  </si>
  <si>
    <t>1.306,57</t>
  </si>
  <si>
    <t xml:space="preserve">BANCADA/TAMPO LISO (SEM CUBA) EM MARMORE SINTETICO                                                                                                                                                                                                                                                                                                                                                                                                                                                        </t>
  </si>
  <si>
    <t>180,12</t>
  </si>
  <si>
    <t xml:space="preserve">BANCO ARTICULADO PARA BANHO, EM ACO INOX POLIDO, 70* CM X 45* CM                                                                                                                                                                                                                                                                                                                                                                                                                                          </t>
  </si>
  <si>
    <t>952,70</t>
  </si>
  <si>
    <t xml:space="preserve">BANCO COM ENCOSTO, 1,60M* DE COMPRIMENTO, EM TUBO DE ACO CARBONO E PINTURA NO PROCESSO ELETROSTATICO - PARA ACADEMIA AO AR LIVRE / ACADEMIA DA TERCEIRA IDADE - ATI                                                                                                                                                                                                                                                                                                                                       </t>
  </si>
  <si>
    <t>1.207,84</t>
  </si>
  <si>
    <t xml:space="preserve">BANDEJA DE PINTURA PARA ROLO 23 CM                                                                                                                                                                                                                                                                                                                                                                                                                                                                        </t>
  </si>
  <si>
    <t>10,36</t>
  </si>
  <si>
    <t xml:space="preserve">BARRA ANTIPANICO DUPLA, CEGA EM LADO OPOSTO, COR CINZA                                                                                                                                                                                                                                                                                                                                                                                                                                                    </t>
  </si>
  <si>
    <t xml:space="preserve">PAR   </t>
  </si>
  <si>
    <t>1.144,78</t>
  </si>
  <si>
    <t xml:space="preserve">BARRA ANTIPANICO DUPLA, PARA PORTA DE VIDRO, COR CINZA                                                                                                                                                                                                                                                                                                                                                                                                                                                    </t>
  </si>
  <si>
    <t>1.262,82</t>
  </si>
  <si>
    <t xml:space="preserve">BARRA ANTIPANICO SIMPLES, CEGA EM LADO OPOSTO, COR CINZA                                                                                                                                                                                                                                                                                                                                                                                                                                                  </t>
  </si>
  <si>
    <t>510,30</t>
  </si>
  <si>
    <t xml:space="preserve">BARRA ANTIPANICO SIMPLES, COM FECHADURA LADO OPOSTO, COR CINZA                                                                                                                                                                                                                                                                                                                                                                                                                                            </t>
  </si>
  <si>
    <t>779,36</t>
  </si>
  <si>
    <t xml:space="preserve">BARRA ANTIPANICO SIMPLES, PARA PORTA DE VIDRO, COR CINZA                                                                                                                                                                                                                                                                                                                                                                                                                                                  </t>
  </si>
  <si>
    <t>834,76</t>
  </si>
  <si>
    <t xml:space="preserve">BARRA DE ACO CHATA, RETANGULAR (QUALQUER BITOLA)                                                                                                                                                                                                                                                                                                                                                                                                                                                          </t>
  </si>
  <si>
    <t>8,24</t>
  </si>
  <si>
    <t xml:space="preserve">BARRA DE ACO CHATO, RETANGULAR, 19,05 MM X 3,17 MM (L X E), 0,47 KG/M                                                                                                                                                                                                                                                                                                                                                                                                                                     </t>
  </si>
  <si>
    <t xml:space="preserve">BARRA DE ACO CHATO, RETANGULAR, 25,4 MM X 4,76 MM (L X E), 1,73 KG/M                                                                                                                                                                                                                                                                                                                                                                                                                                      </t>
  </si>
  <si>
    <t>14,25</t>
  </si>
  <si>
    <t xml:space="preserve">BARRA DE ACO CHATO, RETANGULAR, 25,4 MM X 6,35 MM (L X E), 1,2265 KG/M                                                                                                                                                                                                                                                                                                                                                                                                                                    </t>
  </si>
  <si>
    <t>10,10</t>
  </si>
  <si>
    <t xml:space="preserve">BARRA DE ACO CHATO, RETANGULAR, 38,1 MM X 12,7 MM (L X E), 3,79 KG/M                                                                                                                                                                                                                                                                                                                                                                                                                                      </t>
  </si>
  <si>
    <t>31,70</t>
  </si>
  <si>
    <t xml:space="preserve">BARRA DE ACO CHATO, RETANGULAR, 38,1 MM X 6,35 MM (L X E), 1,89 KG/M                                                                                                                                                                                                                                                                                                                                                                                                                                      </t>
  </si>
  <si>
    <t>15,73</t>
  </si>
  <si>
    <t xml:space="preserve">BARRA DE ACO CHATO, RETANGULAR, 38,1 MM X 9,53 MM (L X E), 2,84 KG/M                                                                                                                                                                                                                                                                                                                                                                                                                                      </t>
  </si>
  <si>
    <t>23,64</t>
  </si>
  <si>
    <t xml:space="preserve">BARRA DE ACO CHATO, RETANGULAR, 50,8 MM X 12,7 MM (L X E), 5,06 KG/M                                                                                                                                                                                                                                                                                                                                                                                                                                      </t>
  </si>
  <si>
    <t>42,54</t>
  </si>
  <si>
    <t xml:space="preserve">BARRA DE ACO CHATO, RETANGULAR, 50,8 MM X 25,4 MM (L X E), 10,12 KG/M                                                                                                                                                                                                                                                                                                                                                                                                                                     </t>
  </si>
  <si>
    <t>84,23</t>
  </si>
  <si>
    <t xml:space="preserve">BARRA DE ACO CHATO, RETANGULAR, 50,8 MM X 6,35 MM (L X E), 2,53 KG/M                                                                                                                                                                                                                                                                                                                                                                                                                                      </t>
  </si>
  <si>
    <t>21,05</t>
  </si>
  <si>
    <t xml:space="preserve">BARRA DE ACO CHATO, RETANGULAR, 50,8 MM X 7,94 MM (L X E), 3,162 KG/M                                                                                                                                                                                                                                                                                                                                                                                                                                     </t>
  </si>
  <si>
    <t xml:space="preserve">BARRA DE ACO CHATO, RETANGULAR, 50,8 MM X 9,53 MM (L X E), 3,79KG/M                                                                                                                                                                                                                                                                                                                                                                                                                                       </t>
  </si>
  <si>
    <t>31,54</t>
  </si>
  <si>
    <t xml:space="preserve">BARRA DE APOIO EM "L", EM ACO INOX POLIDO 70 X 70 CM, DIAMETRO MINIMO 3 CM                                                                                                                                                                                                                                                                                                                                                                                                                                </t>
  </si>
  <si>
    <t>421,98</t>
  </si>
  <si>
    <t xml:space="preserve">BARRA DE APOIO EM "L", EM ACO INOX POLIDO 80 X 80 CM, DIAMETRO MINIMO 3 CM                                                                                                                                                                                                                                                                                                                                                                                                                                </t>
  </si>
  <si>
    <t>484,29</t>
  </si>
  <si>
    <t xml:space="preserve">BARRA DE APOIO LATERAL ARTICULADA, COM TRAVA, EM ACO INOX POLIDO, 70 CM, DIAMETRO MINIMO 3 CM                                                                                                                                                                                                                                                                                                                                                                                                             </t>
  </si>
  <si>
    <t>523,98</t>
  </si>
  <si>
    <t xml:space="preserve">BARRA DE APOIO RETA, EM ACO INOX POLIDO, COMPRIMENTO 60CM, DIAMETRO MINIMO 3 CM                                                                                                                                                                                                                                                                                                                                                                                                                           </t>
  </si>
  <si>
    <t>185,78</t>
  </si>
  <si>
    <t xml:space="preserve">BARRA DE APOIO RETA, EM ACO INOX POLIDO, COMPRIMENTO 70CM, DIAMETRO MINIMO 3 CM                                                                                                                                                                                                                                                                                                                                                                                                                           </t>
  </si>
  <si>
    <t>206,33</t>
  </si>
  <si>
    <t xml:space="preserve">BARRA DE APOIO RETA, EM ACO INOX POLIDO, COMPRIMENTO 80CM, DIAMETRO MINIMO 3 CM                                                                                                                                                                                                                                                                                                                                                                                                                           </t>
  </si>
  <si>
    <t>220,00</t>
  </si>
  <si>
    <t xml:space="preserve">BARRA DE APOIO RETA, EM ACO INOX POLIDO, COMPRIMENTO 90 CM, DIAMETRO MINIMO 3 CM                                                                                                                                                                                                                                                                                                                                                                                                                          </t>
  </si>
  <si>
    <t>230,49</t>
  </si>
  <si>
    <t xml:space="preserve">BARRA DE APOIO RETA, EM ALUMINIO, COMPRIMENTO 60CM, DIAMETRO MINIMO 3 CM                                                                                                                                                                                                                                                                                                                                                                                                                                  </t>
  </si>
  <si>
    <t>173,34</t>
  </si>
  <si>
    <t xml:space="preserve">BARRA DE APOIO RETA, EM ALUMINIO, COMPRIMENTO 70CM, DIAMETRO MINIMO 3 CM                                                                                                                                                                                                                                                                                                                                                                                                                                  </t>
  </si>
  <si>
    <t>198,76</t>
  </si>
  <si>
    <t xml:space="preserve">BARRA DE APOIO RETA, EM ALUMINIO, COMPRIMENTO 80 CM, DIAMETRO MINIMO 3 CM                                                                                                                                                                                                                                                                                                                                                                                                                                 </t>
  </si>
  <si>
    <t>214,99</t>
  </si>
  <si>
    <t xml:space="preserve">BARRA DE APOIO RETA, EM ALUMINIO, COMPRIMENTO 90 CM, DIAMETRO MINIMO 3 CM                                                                                                                                                                                                                                                                                                                                                                                                                                 </t>
  </si>
  <si>
    <t>225,13</t>
  </si>
  <si>
    <t xml:space="preserve">BASE DE MISTURADOR MONOCOMANDO PARA CHUVEIRO, DE PAREDE (NAO INCLUI ACABAMENTOS)                                                                                                                                                                                                                                                                                                                                                                                                                          </t>
  </si>
  <si>
    <t>422,17</t>
  </si>
  <si>
    <t xml:space="preserve">BASE PARA MASTRO DE PARA-RAIOS DIAMETRO NOMINAL 1 1/2"                                                                                                                                                                                                                                                                                                                                                                                                                                                    </t>
  </si>
  <si>
    <t>53,12</t>
  </si>
  <si>
    <t xml:space="preserve">BASE PARA MASTRO DE PARA-RAIOS DIAMETRO NOMINAL 2"                                                                                                                                                                                                                                                                                                                                                                                                                                                        </t>
  </si>
  <si>
    <t>58,26</t>
  </si>
  <si>
    <t xml:space="preserve">BASE PARA RELE COM SUPORTE METALICO                                                                                                                                                                                                                                                                                                                                                                                                                                                                       </t>
  </si>
  <si>
    <t>23,44</t>
  </si>
  <si>
    <t xml:space="preserve">BASTIDOR PARA BLOCO M10                                                                                                                                                                                                                                                                                                                                                                                                                                                                                   </t>
  </si>
  <si>
    <t>6,68</t>
  </si>
  <si>
    <t xml:space="preserve">BATE-ESTACAS POR GRAVIDADE, POTENCIA160 HP, PESO DO MARTELO ATE 3 TONELADAS                                                                                                                                                                                                                                                                                                                                                                                                                               </t>
  </si>
  <si>
    <t>632.675,78</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</si>
  <si>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</si>
  <si>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JG    </t>
  </si>
  <si>
    <t>210,00</t>
  </si>
  <si>
    <t xml:space="preserve">BATENTE / PORTAL / ADUELA / MARCO EM MADEIRA MACICA COM REBAIXO, E = *3* CM, L = *14* CM, PARA PORTAS DE  GIRO DE *60 CM A 120* CM  X *210* CM, PINUS / EUCALIPTO / VIROLA OU EQUIVALENTE DA REGIAO (NAO INCLUI ALIZARES)                                                                                                                                                                                                                                                                                 </t>
  </si>
  <si>
    <t>130,06</t>
  </si>
  <si>
    <t xml:space="preserve">BATENTE / PORTAL / ADUELA / MARCO EM MADEIRA MACICA COM REBAIXO, E = *3* CM, L = *16* CM, PARA PORTAS DE  GIRO DE *60 CM A 120* CM  X *210* CM, CEDRINHO / ANGELIM COMERCIAL / TAURI / CURUPIXA / PEROBA / CUMARU OU EQUIVALENTE DA REGIAO (NAO INCLUI ALIZARES)                                                                                                                                                                                                                                          </t>
  </si>
  <si>
    <t>280,45</t>
  </si>
  <si>
    <t xml:space="preserve">BATENTE / PORTAL / ADUELA / MARCO EM MADEIRA MACICA COM REBAIXO, E = *3* CM, L = *16* CM, PARA PORTAS DE  GIRO DE *60 CM A 120* CM  X *210* CM, PINUS / EUCALIPTO / VIROLA OU EQUIVALENTE DA REGIAO (NAO INCLUI ALIZARES)                                                                                                                                                                                                                                                                                 </t>
  </si>
  <si>
    <t>162,58</t>
  </si>
  <si>
    <t xml:space="preserve">BATENTE/PORTAL/ADUELA/MARCO, EM MDF/PVC WOOD/POLIESTIRENO OU MADEIRA LAMINADA, L = *9,0* CM COM GUARNICAO REGULAVEL 2 FACES = *35* MM, PRIMER                                                                                                                                                                                                                                                                                                                                                             </t>
  </si>
  <si>
    <t>363,76</t>
  </si>
  <si>
    <t xml:space="preserve">BENTONITA, ARGILA CONSTITUIDA POR  MONTMORILONITA                                                                                                                                                                                                                                                                                                                                                                                                                                                         </t>
  </si>
  <si>
    <t>1,42</t>
  </si>
  <si>
    <t xml:space="preserve">BETONEIRA CAPACIDADE NOMINAL 400 L, CAPACIDADE DE MISTURA  280 L, MOTOR ELETRICO TRIFASICO 220/380 V POTENCIA 2 CV, SEM CARREGADOR                                                                                                                                                                                                                                                                                                                                                                        </t>
  </si>
  <si>
    <t>6.100,00</t>
  </si>
  <si>
    <t xml:space="preserve">BETONEIRA CAPACIDADE NOMINAL 400 L, CAPACIDADE DE MISTURA 310 L, MOTOR A DIESEL POTENCIA 5 CV, SEM CARREGADOR                                                                                                                                                                                                                                                                                                                                                                                             </t>
  </si>
  <si>
    <t>8.318,74</t>
  </si>
  <si>
    <t xml:space="preserve">BETONEIRA CAPACIDADE NOMINAL 400 L, CAPACIDADE DE MISTURA 310 L, MOTOR A GASOLINA POTENCIA 5,5 CV, SEM CARREGADOR                                                                                                                                                                                                                                                                                                                                                                                         </t>
  </si>
  <si>
    <t>7.630,16</t>
  </si>
  <si>
    <t xml:space="preserve">BETONEIRA CAPACIDADE NOMINAL 600 L, CAPACIDADE DE MISTURA 440 L, MOTOR A GASOLINA POTENCIA 10 HP, COM  CARREGADOR                                                                                                                                                                                                                                                                                                                                                                                         </t>
  </si>
  <si>
    <t>33.188,13</t>
  </si>
  <si>
    <t xml:space="preserve">BETONEIRA, CAPACIDADE NOMINAL 400 L, CAPACIDADE DE MISTURA 310L, MOTOR ELETRICO TRIFASICO 220/380V POTENCIA 2 CV, SEM CARREGADOR                                                                                                                                                                                                                                                                                                                                                                          </t>
  </si>
  <si>
    <t>6.978,81</t>
  </si>
  <si>
    <t xml:space="preserve">BETONEIRA, CAPACIDADE NOMINAL 600 L, CAPACIDADE DE MISTURA  360L, MOTOR ELETRICO TRIFASICO 220/380V, POTENCIA 4CV, EXCLUSO CARREGADOR                                                                                                                                                                                                                                                                                                                                                                     </t>
  </si>
  <si>
    <t>24.813,55</t>
  </si>
  <si>
    <t xml:space="preserve">BETONEIRA, CAPACIDADE NOMINAL 600 L, CAPACIDADE DE MISTURA 440 L, MOTOR A DIESEL POTENCIA 10 CV, COM CARREGADOR                                                                                                                                                                                                                                                                                                                                                                                           </t>
  </si>
  <si>
    <t>30.158,81</t>
  </si>
  <si>
    <t xml:space="preserve">BLASTER, DINAMITADOR OU CABO DE FOGO (HORISTA)                                                                                                                                                                                                                                                                                                                                                                                                                                                            </t>
  </si>
  <si>
    <t>18,06</t>
  </si>
  <si>
    <t xml:space="preserve">BLASTER, DINAMITADOR OU CABO DE FOGO (MENSALISTA)                                                                                                                                                                                                                                                                                                                                                                                                                                                         </t>
  </si>
  <si>
    <t>3.188,30</t>
  </si>
  <si>
    <t xml:space="preserve">BLOCO / TIJOLO DE VIDRO INCOLOR, CANELADO / ONDULADO, *19 X 19 X 8* CM (A X L X E)                                                                                                                                                                                                                                                                                                                                                                                                                        </t>
  </si>
  <si>
    <t>14,99</t>
  </si>
  <si>
    <t xml:space="preserve">BLOCO / TIJOLO DE VIDRO INCOLOR, XADREZ, *20 X 20 X 10* CM (A X L X E)                                                                                                                                                                                                                                                                                                                                                                                                                                    </t>
  </si>
  <si>
    <t xml:space="preserve">BLOCO CERAMICO / TIJOLO VAZADO PARA ALVENARIA DE VEDACAO, FUROS NA HORIZONTAL, 11,5 X 19 X 19 CM (NBR 15270)                                                                                                                                                                                                                                                                                                                                                                                              </t>
  </si>
  <si>
    <t>1,03</t>
  </si>
  <si>
    <t xml:space="preserve">BLOCO CERAMICO / TIJOLO VAZADO PARA ALVENARIA DE VEDACAO, FUROS NA VERTICAL, 14 X 19 X 39 CM (NBR 15270)                                                                                                                                                                                                                                                                                                                                                                                                  </t>
  </si>
  <si>
    <t>2,53</t>
  </si>
  <si>
    <t xml:space="preserve">BLOCO CERAMICO / TIJOLO VAZADO PARA ALVENARIA DE VEDACAO, FUROS NA VERTICAL, 19 X 19 X 39 CM (NBR 15270)                                                                                                                                                                                                                                                                                                                                                                                                  </t>
  </si>
  <si>
    <t>3,14</t>
  </si>
  <si>
    <t xml:space="preserve">BLOCO CERAMICO / TIJOLO VAZADO PARA ALVENARIA DE VEDACAO, FUROS NA VERTICAL,, 9 X 19 X 39 CM (NBR 15270)                                                                                                                                                                                                                                                                                                                                                                                                  </t>
  </si>
  <si>
    <t>1,99</t>
  </si>
  <si>
    <t xml:space="preserve">BLOCO CERAMICO / TIJOLO VAZADO PARA ALVENARIA DE VEDACAO, 4 FUROS NA HORIZONTAL, DE 9 X 9 X 19 CM (L X A X C)                                                                                                                                                                                                                                                                                                                                                                                             </t>
  </si>
  <si>
    <t xml:space="preserve">BLOCO CERAMICO / TIJOLO VAZADO PARA ALVENARIA DE VEDACAO, 6 FUROS NA HORIZONTAL, 9 X 14 X 19 CM (L X A X C)                                                                                                                                                                                                                                                                                                                                                                                               </t>
  </si>
  <si>
    <t>0,70</t>
  </si>
  <si>
    <t xml:space="preserve">BLOCO CERAMICO / TIJOLO VAZADO PARA ALVENARIA DE VEDACAO, 8 FUROS NA HORIZONTAL, DE 9 X 19 X 19 CM (L XA X C)                                                                                                                                                                                                                                                                                                                                                                                             </t>
  </si>
  <si>
    <t>0,77</t>
  </si>
  <si>
    <t xml:space="preserve">BLOCO CERAMICO / TIJOLO VAZADO PARA ALVENARIA DE VEDACAO, 8 FUROS NA HORIZONTAL, 9 X 19 X 29 CM (L X A X C)                                                                                                                                                                                                                                                                                                                                                                                               </t>
  </si>
  <si>
    <t>1,07</t>
  </si>
  <si>
    <t xml:space="preserve">BLOCO CONCRETO CELULAR AUTOCLAVADO 12,5 X 30 X 60 CM (E X A X C)                                                                                                                                                                                                                                                                                                                                                                                                                                          </t>
  </si>
  <si>
    <t>109,30</t>
  </si>
  <si>
    <t xml:space="preserve">BLOCO CONCRETO CELULAR AUTOCLAVADO 7,5 X 30 X 60 CM (E X A X C)                                                                                                                                                                                                                                                                                                                                                                                                                                           </t>
  </si>
  <si>
    <t>64,61</t>
  </si>
  <si>
    <t xml:space="preserve">BLOCO DE CONCRETO ESTRUTURAL 14 X 19 X 29 CM, FBK 10 MPA (NBR 6136)                                                                                                                                                                                                                                                                                                                                                                                                                                       </t>
  </si>
  <si>
    <t>4,43</t>
  </si>
  <si>
    <t xml:space="preserve">BLOCO DE CONCRETO ESTRUTURAL 14 X 19 X 29 CM, FBK 12 MPA (NBR 6136)                                                                                                                                                                                                                                                                                                                                                                                                                                       </t>
  </si>
  <si>
    <t>4,51</t>
  </si>
  <si>
    <t xml:space="preserve">BLOCO DE CONCRETO ESTRUTURAL 14 X 19 X 29 CM, FBK 14 MPA (NBR 6136)                                                                                                                                                                                                                                                                                                                                                                                                                                       </t>
  </si>
  <si>
    <t>4,72</t>
  </si>
  <si>
    <t xml:space="preserve">BLOCO DE CONCRETO ESTRUTURAL 14 X 19 X 29 CM, FBK 16 MPA (NBR 6136)                                                                                                                                                                                                                                                                                                                                                                                                                                       </t>
  </si>
  <si>
    <t>5,00</t>
  </si>
  <si>
    <t xml:space="preserve">BLOCO DE CONCRETO ESTRUTURAL 14 X 19 X 29 CM, FBK 4,5 MPA (NBR 6136)                                                                                                                                                                                                                                                                                                                                                                                                                                      </t>
  </si>
  <si>
    <t>3,69</t>
  </si>
  <si>
    <t xml:space="preserve">BLOCO DE CONCRETO ESTRUTURAL 14 X 19 X 29 CM, FBK 6 MPA (NBR 6136)                                                                                                                                                                                                                                                                                                                                                                                                                                        </t>
  </si>
  <si>
    <t>3,88</t>
  </si>
  <si>
    <t xml:space="preserve">BLOCO DE CONCRETO ESTRUTURAL 14 X 19 X 29 CM, FBK 8 MPA (NBR 6136)                                                                                                                                                                                                                                                                                                                                                                                                                                        </t>
  </si>
  <si>
    <t>4,11</t>
  </si>
  <si>
    <t xml:space="preserve">BLOCO DE CONCRETO ESTRUTURAL 14 X 19 X 34 CM, FBK 4,5 MPA (NBR 6136)                                                                                                                                                                                                                                                                                                                                                                                                                                      </t>
  </si>
  <si>
    <t>3,73</t>
  </si>
  <si>
    <t xml:space="preserve">BLOCO DE CONCRETO ESTRUTURAL 14 X 19 X 39 CM, FBK 10 MPA (NBR 6136)                                                                                                                                                                                                                                                                                                                                                                                                                                       </t>
  </si>
  <si>
    <t>4,86</t>
  </si>
  <si>
    <t xml:space="preserve">BLOCO DE CONCRETO ESTRUTURAL 14 X 19 X 39 CM, FBK 12 MPA (NBR 6136)                                                                                                                                                                                                                                                                                                                                                                                                                                       </t>
  </si>
  <si>
    <t xml:space="preserve">BLOCO DE CONCRETO ESTRUTURAL 14 X 19 X 39 CM, FBK 14 MPA (NBR 6136)                                                                                                                                                                                                                                                                                                                                                                                                                                       </t>
  </si>
  <si>
    <t>5,42</t>
  </si>
  <si>
    <t xml:space="preserve">BLOCO DE CONCRETO ESTRUTURAL 14 X 19 X 39 CM, FBK 4,5 MPA (NBR 6136)                                                                                                                                                                                                                                                                                                                                                                                                                                      </t>
  </si>
  <si>
    <t>4,08</t>
  </si>
  <si>
    <t xml:space="preserve">BLOCO DE CONCRETO ESTRUTURAL 14 X 19 X 39 CM, FBK 6 MPA (NBR 6136)                                                                                                                                                                                                                                                                                                                                                                                                                                        </t>
  </si>
  <si>
    <t>4,12</t>
  </si>
  <si>
    <t xml:space="preserve">BLOCO DE CONCRETO ESTRUTURAL 14 X 19 X 39 CM, FBK 8 MPA (NBR 6136)                                                                                                                                                                                                                                                                                                                                                                                                                                        </t>
  </si>
  <si>
    <t>4,33</t>
  </si>
  <si>
    <t xml:space="preserve">BLOCO DE CONCRETO ESTRUTURAL 14 X 19 X 39, FCK 16 MPA (NBR 6136)                                                                                                                                                                                                                                                                                                                                                                                                                                          </t>
  </si>
  <si>
    <t>5,72</t>
  </si>
  <si>
    <t xml:space="preserve">BLOCO DE CONCRETO ESTRUTURAL 19 X 19 X 39 CM, FBK 10 MPA (NBR 6136)                                                                                                                                                                                                                                                                                                                                                                                                                                       </t>
  </si>
  <si>
    <t>6,32</t>
  </si>
  <si>
    <t xml:space="preserve">BLOCO DE CONCRETO ESTRUTURAL 19 X 19 X 39 CM, FBK 12 MPA (NBR 6136)                                                                                                                                                                                                                                                                                                                                                                                                                                       </t>
  </si>
  <si>
    <t>6,59</t>
  </si>
  <si>
    <t xml:space="preserve">BLOCO DE CONCRETO ESTRUTURAL 19 X 19 X 39 CM, FBK 14 MPA (NBR 6136)                                                                                                                                                                                                                                                                                                                                                                                                                                       </t>
  </si>
  <si>
    <t>7,15</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</si>
  <si>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</si>
  <si>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</si>
  <si>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</si>
  <si>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5,70</t>
  </si>
  <si>
    <t xml:space="preserve">BLOCO DE CONCRETO ESTRUTURAL 9 X 19 X 39 CM, FBK 4,5 MPA (NBR 6136)                                                                                                                                                                                                                                                                                                                                                                                                                                       </t>
  </si>
  <si>
    <t>2,84</t>
  </si>
  <si>
    <t xml:space="preserve">BLOCO DE ENGATE RAPIDO PARA BASTIDOR TIPO M10                                                                                                                                                                                                                                                                                                                                                                                                                                                             </t>
  </si>
  <si>
    <t>19,07</t>
  </si>
  <si>
    <t xml:space="preserve">BLOCO DE ESPUMA MULTIUSO *23 X 13 X 8* CM                                                                                                                                                                                                                                                                                                                                                                                                                                                                 </t>
  </si>
  <si>
    <t>8,65</t>
  </si>
  <si>
    <t xml:space="preserve">BLOCO DE GESSO COMPACTO / MACICO, BRANCO, E = 10 CM, DIMENSOES *67 X 50* CM                                                                                                                                                                                                                                                                                                                                                                                                                               </t>
  </si>
  <si>
    <t>60,06</t>
  </si>
  <si>
    <t xml:space="preserve">BLOCO DE GESSO VAZADO, BRANCO, E = *7* CM, DIMENSOES *67 X 50* CM                                                                                                                                                                                                                                                                                                                                                                                                                                         </t>
  </si>
  <si>
    <t>44,04</t>
  </si>
  <si>
    <t xml:space="preserve">BLOCO DE POLIETILENO ALTA DENSIDADE, *27* X *30* X *100* CM, ACOMPANHADOS PLACAS  TERMINAIS  E LONGARINAS, PARA FUNDO DE FILTRO                                                                                                                                                                                                                                                                                                                                                                           </t>
  </si>
  <si>
    <t>740,74</t>
  </si>
  <si>
    <t xml:space="preserve">BLOCO DE VEDACAO CONCRETO APARENTE 9 X 19 X 39 CM (CLASSE C - NBR 6136)                                                                                                                                                                                                                                                                                                                                                                                                                                   </t>
  </si>
  <si>
    <t>2,91</t>
  </si>
  <si>
    <t xml:space="preserve">BLOCO DE VEDACAO CONCRETO 14 X 19 X 29 CM (CLASSE C - NBR 6136)                                                                                                                                                                                                                                                                                                                                                                                                                                           </t>
  </si>
  <si>
    <t>3,24</t>
  </si>
  <si>
    <t xml:space="preserve">BLOCO DE VEDACAO DE CONCRETO APARENTE 14 X 19 X 39 CM (CLASSE C - NBR 6136)                                                                                                                                                                                                                                                                                                                                                                                                                               </t>
  </si>
  <si>
    <t>3,71</t>
  </si>
  <si>
    <t xml:space="preserve">BLOCO DE VEDACAO DE CONCRETO APARENTE 19 X 19 X 39 CM  (CLASSE C - NBR 6136)                                                                                                                                                                                                                                                                                                                                                                                                                              </t>
  </si>
  <si>
    <t>4,71</t>
  </si>
  <si>
    <t xml:space="preserve">BLOCO DE VEDACAO DE CONCRETO CELULAR AUTOCLAVADO 10 X 30 X 60 CM (E X A X C)                                                                                                                                                                                                                                                                                                                                                                                                                              </t>
  </si>
  <si>
    <t>77,88</t>
  </si>
  <si>
    <t xml:space="preserve">BLOCO DE VEDACAO DE CONCRETO CELULAR AUTOCLAVADO 15 X 30 X 60 CM (E X A X C)                                                                                                                                                                                                                                                                                                                                                                                                                              </t>
  </si>
  <si>
    <t>114,40</t>
  </si>
  <si>
    <t xml:space="preserve">BLOCO DE VEDACAO DE CONCRETO CELULAR AUTOCLAVADO 20 X 30 X 60 CM (E X A X C)                                                                                                                                                                                                                                                                                                                                                                                                                              </t>
  </si>
  <si>
    <t>175,24</t>
  </si>
  <si>
    <t xml:space="preserve">BLOCO DE VEDACAO DE CONCRETO 14 X 19 X 39 CM (CLASSE C - NBR 6136)                                                                                                                                                                                                                                                                                                                                                                                                                                        </t>
  </si>
  <si>
    <t>3,57</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</si>
  <si>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</si>
  <si>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</si>
  <si>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</si>
  <si>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14,81</t>
  </si>
  <si>
    <t xml:space="preserve">BLOCO DE VIDRO / ELEMENTO VAZADO, INCOLOR, VENEZIANA, DE *20 X 10 X 8* CM (A X L X E)                                                                                                                                                                                                                                                                                                                                                                                                                     </t>
  </si>
  <si>
    <t>14,39</t>
  </si>
  <si>
    <t xml:space="preserve">BLOCO ESTRUTURAL CERAMICO 14 X 19 X 29 CM, 6,0 MPA (NBR 15270)                                                                                                                                                                                                                                                                                                                                                                                                                                            </t>
  </si>
  <si>
    <t xml:space="preserve">BLOCO ESTRUTURAL CERAMICO 14 X 19 X 34 CM, 6,0 MPA (NBR 15270)                                                                                                                                                                                                                                                                                                                                                                                                                                            </t>
  </si>
  <si>
    <t>2,61</t>
  </si>
  <si>
    <t xml:space="preserve">BLOCO ESTRUTURAL CERAMICO 14 X 19 X 39 CM, 6,0 MPA (NBR 15270)                                                                                                                                                                                                                                                                                                                                                                                                                                            </t>
  </si>
  <si>
    <t xml:space="preserve">BLOCO ESTRUTURAL CERAMICO 19 X 19 X 29 CM, 6,0 MPA (NBR 15270)                                                                                                                                                                                                                                                                                                                                                                                                                                            </t>
  </si>
  <si>
    <t>2,57</t>
  </si>
  <si>
    <t xml:space="preserve">BLOCO ESTRUTURAL CERAMICO 19 X 19 X 39 CM, 6,0 MPA (NBR 15270)                                                                                                                                                                                                                                                                                                                                                                                                                                            </t>
  </si>
  <si>
    <t>3,49</t>
  </si>
  <si>
    <t xml:space="preserve">BLOQUETE/PISO DE CONCRETO - MODELO BLOCO PISOGRAMA/CONCREGRAMA 2 FUROS, DIMENSOES APROX. DE 35 CM X 15 CM E ESPESSURA DE 7 CM (+/- 1 CM), COR NATURAL                                                                                                                                                                                                                                                                                                                                                     </t>
  </si>
  <si>
    <t>53,78</t>
  </si>
  <si>
    <t xml:space="preserve">BLOQUETE/PISO DE CONCRETO - MODELO PISOGRAMA/CONCREGRAMA/PAVI-GRADE/GRAMEIRO, DIMENSOES APROXIMADAS DE 60 CM X 45 CM E ESPESSURA DE 8 CM (+/- 1 CM), COR NATURAL                                                                                                                                                                                                                                                                                                                                          </t>
  </si>
  <si>
    <t>121,02</t>
  </si>
  <si>
    <t xml:space="preserve">BLOQUETE/PISO INTERTRAVADO DE CONCRETO - MODELO ONDA/16 FACES/RETANGULAR/TIJOLINHO/PAVER/HOLANDES/PARALELEPIPEDO, *22 CM X *11 CM, E = 10 CM, RESISTENCIA DE 50 MPA (NBR 9781), COR NATURAL                                                                                                                                                                                                                                                                                                               </t>
  </si>
  <si>
    <t>77,31</t>
  </si>
  <si>
    <t xml:space="preserve">BLOQUETE/PISO INTERTRAVADO DE CONCRETO - MODELO ONDA/16 FACES/RETANGULAR/TIJOLINHO/PAVER/HOLANDES/PARALELEPIPEDO, *22 CM X 11* CM, E = 8 CM, RESISTENCIA DE 35 MPA (NBR 9781), COR NATURAL                                                                                                                                                                                                                                                                                                                </t>
  </si>
  <si>
    <t>64,15</t>
  </si>
  <si>
    <t xml:space="preserve">BLOQUETE/PISO INTERTRAVADO DE CONCRETO - MODELO ONDA/16 FACES/RETANGULAR/TIJOLINHO/PAVER/HOLANDES/PARALELEPIPEDO, 20 CM X 10 CM, E = 10 CM, RESISTENCIA DE 35 MPA (NBR 9781), COR NATURAL                                                                                                                                                                                                                                                                                                                 </t>
  </si>
  <si>
    <t>75,63</t>
  </si>
  <si>
    <t xml:space="preserve">BLOQUETE/PISO INTERTRAVADO DE CONCRETO - MODELO ONDA/16 FACES/RETANGULAR/TIJOLINHO/PAVER/HOLANDES/PARALELEPIPEDO, 20 CM X 10 CM, E = 6 CM, RESISTENCIA DE 35 MPA (NBR 9781), COLORIDO                                                                                                                                                                                                                                                                                                                     </t>
  </si>
  <si>
    <t>58,83</t>
  </si>
  <si>
    <t xml:space="preserve">BLOQUETE/PISO INTERTRAVADO DE CONCRETO - MODELO ONDA/16 FACES/RETANGULAR/TIJOLINHO/PAVER/HOLANDES/PARALELEPIPEDO, 20 CM X 10 CM, E = 6 CM, RESISTENCIA DE 35 MPA (NBR 9781), COR NATURAL                                                                                                                                                                                                                                                                                                                  </t>
  </si>
  <si>
    <t>50,78</t>
  </si>
  <si>
    <t xml:space="preserve">BLOQUETE/PISO INTERTRAVADO DE CONCRETO - MODELO ONDA/16 FACES/RETANGULAR/TIJOLINHO/PAVER/HOLANDES/PARALELEPIPEDO, 20 CM X 10 CM, E = 8 CM, RESISTENCIA DE 35 MPA (NBR 9781), COLORIDO                                                                                                                                                                                                                                                                                                                     </t>
  </si>
  <si>
    <t>70,59</t>
  </si>
  <si>
    <t xml:space="preserve">BLOQUETE/PISO INTERTRAVADO DE CONCRETO - MODELO RAQUETE, *22 CM X 13,5* CM, E = 6 CM, RESISTENCIA DE 35 MPA (NBR 9781), COR NATURAL                                                                                                                                                                                                                                                                                                                                                                       </t>
  </si>
  <si>
    <t>51,85</t>
  </si>
  <si>
    <t xml:space="preserve">BLOQUETE/PISO INTERTRAVADO DE CONCRETO - MODELO SEXTAVADO / HEXAGONAL, 25 CM X 25 CM, E = 10 CM, RESISTENCIA DE 35 MPA (NBR 9781), COR NATURAL                                                                                                                                                                                                                                                                                                                                                            </t>
  </si>
  <si>
    <t xml:space="preserve">BLOQUETE/PISO INTERTRAVADO DE CONCRETO - MODELO SEXTAVADO / HEXAGONAL, 25 CM X 25 CM, E = 6 CM, RESISTENCIA DE 35 MPA (NBR 9781), COR NATURAL                                                                                                                                                                                                                                                                                                                                                             </t>
  </si>
  <si>
    <t>51,14</t>
  </si>
  <si>
    <t xml:space="preserve">BLOQUETE/PISO INTERTRAVADO DE CONCRETO - MODELO SEXTAVADO / HEXAGONAL, 25 CM X 25 CM, E = 8 CM, RESISTENCIA DE 35 MPA (NBR 9781), COR NATURAL                                                                                                                                                                                                                                                                                                                                                             </t>
  </si>
  <si>
    <t>64,42</t>
  </si>
  <si>
    <t xml:space="preserve">BOCAL PVC, PARA CALHA PLUVIAL, DIAMETRO DA SAIDA ENTRE *75 E 120* MM, PARA DRENAGEM PLUVIAL PREDIAL                                                                                                                                                                                                                                                                                                                                                                                                       </t>
  </si>
  <si>
    <t>57,20</t>
  </si>
  <si>
    <t xml:space="preserve">BOLSA DE LIGACAO EM PVC FLEXIVEL PARA VASO SANITARIO 40 MM (1 1/2")                                                                                                                                                                                                                                                                                                                                                                                                                                       </t>
  </si>
  <si>
    <t>4,25</t>
  </si>
  <si>
    <t xml:space="preserve">BOLSA DE LONA PARA FERRAMENTAS *50 X 35 X 25* CM                                                                                                                                                                                                                                                                                                                                                                                                                                                          </t>
  </si>
  <si>
    <t>275,19</t>
  </si>
  <si>
    <t xml:space="preserve">BOMBA CENTRIFUGA  MOTOR ELETRICO TRIFASICO 1,48HP  DIAMETRO DE SUCCAO X ELEVACAO 1" X 1", 4 ESTAGIOS, DIAMETRO DOS ROTORES 3 X 107 MM + 1 X 100 MM, HM/Q: 10 M / 5,3 M3/H A 70 M / 1,8 M3/H                                                                                                                                                                                                                                                                                                               </t>
  </si>
  <si>
    <t>2.921,41</t>
  </si>
  <si>
    <t xml:space="preserve">BOMBA CENTRIFUGA  MOTOR ELETRICO TRIFASICO 2,96HP, DIAMETRO DE SUCCAO X ELEVACAO 1 1/2" X 1 1/4", DIAMETRO DO ROTOR 148 MM, HM/Q: 34 M / 14,80 M3/H A 40 M / 8,60 M3/H                                                                                                                                                                                                                                                                                                                                    </t>
  </si>
  <si>
    <t>2.456,38</t>
  </si>
  <si>
    <t xml:space="preserve">BOMBA CENTRIFUGA COM MOTOR ELETRICO MONOFASICO, POTENCIA 0,33 HP,  BOCAIS 1" X 3/4", DIAMETRO DO ROTOR 99 MM, HM/Q = 4 MCA / 8,5 M3/H A 18 MCA / 0,90 M3/H                                                                                                                                                                                                                                                                                                                                                </t>
  </si>
  <si>
    <t>1.001,00</t>
  </si>
  <si>
    <t xml:space="preserve">BOMBA CENTRIFUGA MONOESTAGIO COM MOTOR ELETRICO MONOFASICO, POTENCIA 15 HP,  DIAMETRO DO ROTOR *173* MM, HM/Q = *30* MCA / *90* M3/H A *45* MCA / *55* M3/H                                                                                                                                                                                                                                                                                                                                               </t>
  </si>
  <si>
    <t>14.464,36</t>
  </si>
  <si>
    <t xml:space="preserve">BOMBA CENTRIFUGA MOTOR ELETRICO MONOFASICO 0,49 HP  BOCAIS 1" X 3/4", DIAMETRO DO ROTOR 110 MM, HM/Q: 6 M / 8,3 M3/H A 20 M / 1,2 M3/H                                                                                                                                                                                                                                                                                                                                                                    </t>
  </si>
  <si>
    <t>974,22</t>
  </si>
  <si>
    <t xml:space="preserve">BOMBA CENTRIFUGA MOTOR ELETRICO MONOFASICO 0,50 CV DIAMETRO DE SUCCAO X ELEVACAO 3/4" X 3/4", MONOESTAGIO, DIAMETRO DOS ROTORES 114 MM, HM/Q: 2 M / 2,99 M3/H A 24 M / 0,71 M3/H                                                                                                                                                                                                                                                                                                                          </t>
  </si>
  <si>
    <t>1.520,34</t>
  </si>
  <si>
    <t xml:space="preserve">BOMBA CENTRIFUGA MOTOR ELETRICO MONOFASICO 0,74HP  DIAMETRO DE SUCCAO X ELEVACAO 1 1/4" X 1", DIAMETRO DO ROTOR 120 MM, HM/Q: 8 M / 7,70 M3/H A 24 M / 2,80 M3/H                                                                                                                                                                                                                                                                                                                                          </t>
  </si>
  <si>
    <t>1.664,59</t>
  </si>
  <si>
    <t xml:space="preserve">BOMBA CENTRIFUGA MOTOR ELETRICO TRIFASICO 0,99HP  DIAMETRO DE SUCCAO X ELEVACAO 1" X 1", DIAMETRO DO ROTOR 145 MM, HM/Q: 14 M / 8,4 M3/H A 40 M / 0,60 M3/H                                                                                                                                                                                                                                                                                                                                               </t>
  </si>
  <si>
    <t>1.642,21</t>
  </si>
  <si>
    <t xml:space="preserve">BOMBA CENTRIFUGA MOTOR ELETRICO TRIFASICO 14,8 HP, DIAMETRO DE SUCCAO X ELEVACAO 2 1/2" X 2", DIAMETRO DO ROTOR 195 MM, HM/Q: 62 M / 55,5 M3/H A 80 M / 31,50 M3/H                                                                                                                                                                                                                                                                                                                                        </t>
  </si>
  <si>
    <t>9.209,04</t>
  </si>
  <si>
    <t xml:space="preserve">BOMBA CENTRIFUGA MOTOR ELETRICO TRIFASICO 5HP, DIAMETRO DE SUCCAO X ELEVACAO 2" X 1 1/2", DIAMETRO DO ROTOR 155 MM, HM/Q: 40 M / 20,40 M3/H A 46 M / 9,20 M3/H                                                                                                                                                                                                                                                                                                                                            </t>
  </si>
  <si>
    <t>4.270,16</t>
  </si>
  <si>
    <t xml:space="preserve">BOMBA CENTRIFUGA MOTOR ELETRICO TRIFASICO 9,86 DIAMETRO DE SUCCAO X ELEVACAO 1" X 1", 4 ESTAGIOS, DIAMETRO DOS ROTORES 4 X 146 MM, HM/Q: 85 M / 14,9 M3/H A 140 M / 4,2 M3/H                                                                                                                                                                                                                                                                                                                              </t>
  </si>
  <si>
    <t>8.663,28</t>
  </si>
  <si>
    <t xml:space="preserve">BOMBA CENTRIFUGA,  MOTOR ELETRICO TRIFASICO 1,48HP  DIAMETRO DE SUCCAO X ELEVACAO 1 1/2" X 1", DIAMETRO DO ROTOR 117 MM, HM/Q: 10 M / 21,9 M3/H A 24 M / 6,1 M3/H                                                                                                                                                                                                                                                                                                                                         </t>
  </si>
  <si>
    <t>1.760,45</t>
  </si>
  <si>
    <t xml:space="preserve">BOMBA DE PROJECAO DE CONCRETO SECO, POTENCIA 10 CV, VAZAO 3 M3/H                                                                                                                                                                                                                                                                                                                                                                                                                                          </t>
  </si>
  <si>
    <t>74.360,86</t>
  </si>
  <si>
    <t xml:space="preserve">BOMBA DE PROJECAO DE CONCRETO SECO, POTENCIA 10 CV, VAZAO 6 M3/H                                                                                                                                                                                                                                                                                                                                                                                                                                          </t>
  </si>
  <si>
    <t>79.668,45</t>
  </si>
  <si>
    <t xml:space="preserve">BOMBA SUBMERSA PARA POCOS TUBULARES PROFUNDOS DIAMETRO DE 4 POLEGADAS, ELETRICA, MONOFASICA, POTENCIA 0,49 HP, 13 ESTAGIOS, BOCAL DE DESCARGA DIAMETRO DE UMA POLEGADA E MEIA, HM/Q = 18 M / 1,90 M3/H A 85 M / 0,60 M3/H                                                                                                                                                                                                                                                                                 </t>
  </si>
  <si>
    <t>4.505,87</t>
  </si>
  <si>
    <t xml:space="preserve">BOMBA SUBMERSA PARA POCOS TUBULARES PROFUNDOS DIAMETRO DE 4 POLEGADAS, ELETRICA, TRIFASICA, POTENCIA 1,97 HP, 20 ESTAGIOS, BOCAL DE DESCARGA DIAMETRO DE UMA POLEGADA E MEIA, HM/Q = 18 M / 5,40 M3/H A 164 M / 0,80 M3/H                                                                                                                                                                                                                                                                                 </t>
  </si>
  <si>
    <t>6.478,55</t>
  </si>
  <si>
    <t xml:space="preserve">BOMBA SUBMERSA PARA POCOS TUBULARES PROFUNDOS DIAMETRO DE 4 POLEGADAS, ELETRICA, TRIFASICA, POTENCIA 5,42 HP, 15 ESTAGIOS, BOCAL DE DESCARGA DIAMETRO DE 2 POLEGADAS, HM/Q = 18 M / 18,10 M3/H A 121 M / 2,90 M3/H                                                                                                                                                                                                                                                                                        </t>
  </si>
  <si>
    <t>10.981,69</t>
  </si>
  <si>
    <t xml:space="preserve">BOMBA SUBMERSA PARA POCOS TUBULARES PROFUNDOS DIAMETRO DE 4 POLEGADAS, ELETRICA, TRIFASICA, POTENCIA 5,42 HP, 29 ESTAGIOS, BOCAL DE DESCARGA DE UMA POLEGADA E MEIA, HM/Q = 18 M / 8,10 M3/H A 201 M / 3,2 M3/H                                                                                                                                                                                                                                                                                           </t>
  </si>
  <si>
    <t>10.426,24</t>
  </si>
  <si>
    <t xml:space="preserve">BOMBA SUBMERSA PARA POCOS TUBULARES PROFUNDOS DIAMETRO DE 6 POLEGADAS, ELETRICA, TRIFASICA, POTENCIA 27,12 HP, 7 ESTAGIOS, BOCAL DE DESCARGA DIAMETRO DE 4 POLEGADAS, HM/Q = 13,9 M / 90 M3/H A 44,0 M / 25,0 M3/H                                                                                                                                                                                                                                                                                        </t>
  </si>
  <si>
    <t>42.784,23</t>
  </si>
  <si>
    <t xml:space="preserve">BOMBA SUBMERSA PARA POCOS TUBULARES PROFUNDOS DIAMETRO DE 6 POLEGADAS, ELETRICA, TRIFASICA, POTENCIA 3,45 HP, 5 ESTAGIOS, BOCAL DE DESCARGA DIAMETRO DE 2 POLEGADAS, HM/Q = 68,5 M / 6,12 M3/H A 39,5 M / 14,04 M3/H                                                                                                                                                                                                                                                                                      </t>
  </si>
  <si>
    <t>15.735,25</t>
  </si>
  <si>
    <t xml:space="preserve">BOMBA SUBMERSA PARA POCOS TUBULARES PROFUNDOS DIAMETRO DE 6 POLEGADAS, ELETRICA, TRIFASICA, POTENCIA 32 HP, 9 ESTAGIOS, BOCAL DE DESCARGA DIAMETRO DE 4 POLEGADAS, HM/Q = 114,0 M / 13,9 M3/H A 57,0 M / 25,0 M3/H                                                                                                                                                                                                                                                                                        </t>
  </si>
  <si>
    <t>46.661,93</t>
  </si>
  <si>
    <t xml:space="preserve">BOMBA SUBMERSIVEL,  ELETRICA, TRIFASICA, POTENCIA 6 HP, DIAMETRO DO ROTOR 127 MM, BOCAL DE SAIDA DIAMETRO DE 3 POLEGADAS, HM/Q = 7 M / 66,90 M3/H A 26 M / 2,88 M3/H                                                                                                                                                                                                                                                                                                                                      </t>
  </si>
  <si>
    <t>21.187,50</t>
  </si>
  <si>
    <t xml:space="preserve">BOMBA SUBMERSIVEL, ELETRICA, TRIFASICA, POTENCIA 0,98 HP, DIAMETRO DO ROTOR 142 MM SEMIABERTO, BOCAL DE SAIDA DIAMETRO DE 2 POLEGADAS, HM/Q = 2 M / 32 M3/H A 8 M / 16 M3/H                                                                                                                                                                                                                                                                                                                               </t>
  </si>
  <si>
    <t>4.677,67</t>
  </si>
  <si>
    <t xml:space="preserve">BOMBA SUBMERSIVEL, ELETRICA, TRIFASICA, POTENCIA 0,99 HP, DIAMETRO ROTOR 98 MM SEMIABERTO, BOCAL DE SAIDA DIAMETRO 2 POLEGADAS, HM/Q = 2 M / 28,90 M3/H A 14 M / 7 M3/H                                                                                                                                                                                                                                                                                                                                   </t>
  </si>
  <si>
    <t>5.650,00</t>
  </si>
  <si>
    <t xml:space="preserve">BOMBA SUBMERSIVEL, ELETRICA, TRIFASICA, POTENCIA 1,97 HP, DIAMETRO DO ROTOR 144 MM SEMIABERTO, BOCAL DE SAIDA DIAMETRO DE 2 POLEGADAS, HM/Q = 2 M / 26,8 M3/H A 28 M / 4,6 M3/H                                                                                                                                                                                                                                                                                                                           </t>
  </si>
  <si>
    <t>7.590,42</t>
  </si>
  <si>
    <t xml:space="preserve">BOMBA SUBMERSIVEL, ELETRICA, TRIFASICA, POTENCIA 13 HP, DIAMETRO DO ROTOR 170 MM, BOCAL DE SAIDA DIAMETRO DE 3 POLEGADAS, HM/Q = 11 M / 68,40 M3/H A 72 M / 3,6 M3/H                                                                                                                                                                                                                                                                                                                                      </t>
  </si>
  <si>
    <t>42.375,00</t>
  </si>
  <si>
    <t xml:space="preserve">BOMBA SUBMERSIVEL, ELETRICA, TRIFASICA, POTENCIA 2,96 HP, DIAMETRO DO ROTOR 144 MM SEMIABERTO, BOCAL DE SAIDA DIAMETRO DE DUAS POLEGADAS, HM/Q = 2 M / 38,8 M3/H A 28 M / 5 M3/H                                                                                                                                                                                                                                                                                                                          </t>
  </si>
  <si>
    <t>6.674,06</t>
  </si>
  <si>
    <t xml:space="preserve">BOMBA SUBMERSIVEL, ELETRICA, TRIFASICA, POTENCIA 3,75 HP, DIAMETRO DO ROTOR 90 MM SEMIABERTO, BOCAL DE SAIDA DIAMETRO DE 2 POLEGADAS, HM/Q = 5 M / 61,2 M3/H A 25,5 M / 3,6 M3/H                                                                                                                                                                                                                                                                                                                          </t>
  </si>
  <si>
    <t>10.593,75</t>
  </si>
  <si>
    <t xml:space="preserve">BOMBA TRIPLEX COM MOTOR A DIESEL, NACIONAL, DIAMETRO DE SUCCAO DE 2  1/2''                                                                                                                                                                                                                                                                                                                                                                                                                                </t>
  </si>
  <si>
    <t>248.848,15</t>
  </si>
  <si>
    <t xml:space="preserve">BOMBA TRIPLEX, PARA INJECAO DE CALDA DE CIMENTO, VAZAO MAXIMA DE *100* LITROS/MINUTO, PRESSAO MAXIMA DE *70* BAR, POTENCIA DE 15 CV                                                                                                                                                                                                                                                                                                                                                                       </t>
  </si>
  <si>
    <t>114.223,65</t>
  </si>
  <si>
    <t xml:space="preserve">BORBOLETA PARA JANELA TIPO GUILHOTINA, EM ZAMAC CROMADO                                                                                                                                                                                                                                                                                                                                                                                                                                                   </t>
  </si>
  <si>
    <t>28,47</t>
  </si>
  <si>
    <t xml:space="preserve">BOTA DE PVC PRETA, CANO MEDIO, SEM FORRO                                                                                                                                                                                                                                                                                                                                                                                                                                                                  </t>
  </si>
  <si>
    <t>38,88</t>
  </si>
  <si>
    <t xml:space="preserve">BOTA DE SEGURANCA COM BIQUEIRA DE ACO E COLARINHO ACOLCHOADO                                                                                                                                                                                                                                                                                                                                                                                                                                              </t>
  </si>
  <si>
    <t>64,80</t>
  </si>
  <si>
    <t xml:space="preserve">BRACO / CANO PARA CHUVEIRO ELETRICO, EM ALUMINIO, 30 CM X 1/2 "                                                                                                                                                                                                                                                                                                                                                                                                                                           </t>
  </si>
  <si>
    <t>39,43</t>
  </si>
  <si>
    <t xml:space="preserve">BRACO OU HASTE COM CANOPLA PLASTICA, 1/2 ", PARA CHUVEIRO SIMPLES                                                                                                                                                                                                                                                                                                                                                                                                                                         </t>
  </si>
  <si>
    <t>14,72</t>
  </si>
  <si>
    <t xml:space="preserve">BRACO OU HASTE RETA COM CANOPLA PLASTICA, 1/2 ", PARA CHUVEIRO ELETRICO                                                                                                                                                                                                                                                                                                                                                                                                                                   </t>
  </si>
  <si>
    <t>19,96</t>
  </si>
  <si>
    <t xml:space="preserve">BRACO P/ LUMINARIA PUBLICA 1 X 1,50M ROMAGNOLE OU EQUIV                                                                                                                                                                                                                                                                                                                                                                                                                                                   </t>
  </si>
  <si>
    <t>45,06</t>
  </si>
  <si>
    <t xml:space="preserve">BUCHA DE NYLON SEM ABA S10                                                                                                                                                                                                                                                                                                                                                                                                                                                                                </t>
  </si>
  <si>
    <t>0,44</t>
  </si>
  <si>
    <t xml:space="preserve">BUCHA DE NYLON SEM ABA S10, COM PARAFUSO DE 6,10 X 65 MM EM ACO ZINCADO COM ROSCA SOBERBA, CABECA CHATA E FENDA PHILLIPS                                                                                                                                                                                                                                                                                                                                                                                  </t>
  </si>
  <si>
    <t>0,73</t>
  </si>
  <si>
    <t xml:space="preserve">BUCHA DE NYLON SEM ABA S12, COM PARAFUSO DE 5/16" X 80 MM EM ACO ZINCADO COM ROSCA SOBERBA E CABECA SEXTAVADA                                                                                                                                                                                                                                                                                                                                                                                             </t>
  </si>
  <si>
    <t>1,12</t>
  </si>
  <si>
    <t xml:space="preserve">BUCHA DE NYLON SEM ABA S4                                                                                                                                                                                                                                                                                                                                                                                                                                                                                 </t>
  </si>
  <si>
    <t>0,07</t>
  </si>
  <si>
    <t xml:space="preserve">BUCHA DE NYLON SEM ABA S5                                                                                                                                                                                                                                                                                                                                                                                                                                                                                 </t>
  </si>
  <si>
    <t>0,08</t>
  </si>
  <si>
    <t xml:space="preserve">BUCHA DE NYLON SEM ABA S6                                                                                                                                                                                                                                                                                                                                                                                                                                                                                 </t>
  </si>
  <si>
    <t>0,12</t>
  </si>
  <si>
    <t xml:space="preserve">BUCHA DE NYLON SEM ABA S6, COM PARAFUSO DE 4,20 X 40 MM EM ACO ZINCADO COM ROSCA SOBERBA, CABECA CHATA E FENDA PHILLIPS                                                                                                                                                                                                                                                                                                                                                                                   </t>
  </si>
  <si>
    <t>0,24</t>
  </si>
  <si>
    <t xml:space="preserve">BUCHA DE NYLON SEM ABA S8                                                                                                                                                                                                                                                                                                                                                                                                                                                                                 </t>
  </si>
  <si>
    <t>0,23</t>
  </si>
  <si>
    <t xml:space="preserve">BUCHA DE NYLON SEM ABA S8, COM PARAFUSO DE 4,80 X 50 MM EM ACO ZINCADO COM ROSCA SOBERBA, CABECA CHATA E FENDA PHILLIPS                                                                                                                                                                                                                                                                                                                                                                                   </t>
  </si>
  <si>
    <t>0,50</t>
  </si>
  <si>
    <t xml:space="preserve">BUCHA DE NYLON, DIAMETRO DO FURO 8 MM, COMPRIMENTO 40 MM, COM PARAFUSO DE ROSCA SOBERBA, CABECA CHATA, FENDA SIMPLES, 4,8 X 50 MM                                                                                                                                                                                                                                                                                                                                                                         </t>
  </si>
  <si>
    <t>0,87</t>
  </si>
  <si>
    <t xml:space="preserve">BUCHA DE REDUCAO CPVC, SOLDAVEL, 54 X 28 MM, PARA AGUA QUENTE                                                                                                                                                                                                                                                                                                                                                                                                                                             </t>
  </si>
  <si>
    <t>29,03</t>
  </si>
  <si>
    <t xml:space="preserve">BUCHA DE REDUCAO DE COBRE (REF 600-2) SEM ANEL DE SOLDA, PONTA X BOLSA, 22 X 15 MM                                                                                                                                                                                                                                                                                                                                                                                                                        </t>
  </si>
  <si>
    <t>5,53</t>
  </si>
  <si>
    <t xml:space="preserve">BUCHA DE REDUCAO DE COBRE (REF 600-2) SEM ANEL DE SOLDA, PONTA X BOLSA, 28 X 22 MM                                                                                                                                                                                                                                                                                                                                                                                                                        </t>
  </si>
  <si>
    <t>8,30</t>
  </si>
  <si>
    <t xml:space="preserve">BUCHA DE REDUCAO DE COBRE (REF 600-2) SEM ANEL DE SOLDA, PONTA X BOLSA, 35 X 28 MM                                                                                                                                                                                                                                                                                                                                                                                                                        </t>
  </si>
  <si>
    <t>18,99</t>
  </si>
  <si>
    <t xml:space="preserve">BUCHA DE REDUCAO DE COBRE (REF 600-2) SEM ANEL DE SOLDA, PONTA X BOLSA, 42 X 35 MM                                                                                                                                                                                                                                                                                                                                                                                                                        </t>
  </si>
  <si>
    <t>32,42</t>
  </si>
  <si>
    <t xml:space="preserve">BUCHA DE REDUCAO DE COBRE (REF 600-2) SEM ANEL DE SOLDA, PONTA X BOLSA, 54 X 42 MM                                                                                                                                                                                                                                                                                                                                                                                                                        </t>
  </si>
  <si>
    <t>45,71</t>
  </si>
  <si>
    <t xml:space="preserve">BUCHA DE REDUCAO DE COBRE (REF 600-2) SEM ANEL DE SOLDA, PONTA X BOLSA, 66 X 54 MM                                                                                                                                                                                                                                                                                                                                                                                                                        </t>
  </si>
  <si>
    <t>142,50</t>
  </si>
  <si>
    <t xml:space="preserve">BUCHA DE REDUCAO DE FERRO GALVANIZADO, COM ROSCA BSP, DE 1 1/2" X 1 1/4"                                                                                                                                                                                                                                                                                                                                                                                                                                  </t>
  </si>
  <si>
    <t>20,69</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</si>
  <si>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</si>
  <si>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</si>
  <si>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</si>
  <si>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</si>
  <si>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16,25</t>
  </si>
  <si>
    <t xml:space="preserve">BUCHA DE REDUCAO DE FERRO GALVANIZADO, COM ROSCA BSP, DE 1 1/4" X 1"                                                                                                                                                                                                                                                                                                                                                                                                                                      </t>
  </si>
  <si>
    <t>15,90</t>
  </si>
  <si>
    <t xml:space="preserve">BUCHA DE REDUCAO DE FERRO GALVANIZADO, COM ROSCA BSP, DE 1 1/4" X 3/4"                                                                                                                                                                                                                                                                                                                                                                                                                                    </t>
  </si>
  <si>
    <t xml:space="preserve">BUCHA DE REDUCAO DE FERRO GALVANIZADO, COM ROSCA BSP, DE 1/2" X 1/4"                                                                                                                                                                                                                                                                                                                                                                                                                                      </t>
  </si>
  <si>
    <t>5,73</t>
  </si>
  <si>
    <t xml:space="preserve">BUCHA DE REDUCAO DE FERRO GALVANIZADO, COM ROSCA BSP, DE 1/2" X 3/8"                                                                                                                                                                                                                                                                                                                                                                                                                                      </t>
  </si>
  <si>
    <t xml:space="preserve">BUCHA DE REDUCAO DE FERRO GALVANIZADO, COM ROSCA BSP, DE 1" X 1/2"                                                                                                                                                                                                                                                                                                                                                                                                                                        </t>
  </si>
  <si>
    <t>10,00</t>
  </si>
  <si>
    <t xml:space="preserve">BUCHA DE REDUCAO DE FERRO GALVANIZADO, COM ROSCA BSP, DE 1" X 3/4"                                                                                                                                                                                                                                                                                                                                                                                                                                        </t>
  </si>
  <si>
    <t xml:space="preserve">BUCHA DE REDUCAO DE FERRO GALVANIZADO, COM ROSCA BSP, DE 2 1/2" X 1 1/2"                                                                                                                                                                                                                                                                                                                                                                                                                                  </t>
  </si>
  <si>
    <t>44,67</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</si>
  <si>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</si>
  <si>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</si>
  <si>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</si>
  <si>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</si>
  <si>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27,76</t>
  </si>
  <si>
    <t xml:space="preserve">BUCHA DE REDUCAO DE FERRO GALVANIZADO, COM ROSCA BSP, DE 2" X 1 1/4"                                                                                                                                                                                                                                                                                                                                                                                                                                      </t>
  </si>
  <si>
    <t xml:space="preserve">BUCHA DE REDUCAO DE FERRO GALVANIZADO, COM ROSCA BSP, DE 2" X 1"                                                                                                                                                                                                                                                                                                                                                                                                                                          </t>
  </si>
  <si>
    <t xml:space="preserve">BUCHA DE REDUCAO DE FERRO GALVANIZADO, COM ROSCA BSP, DE 3/4" X 1/2"                                                                                                                                                                                                                                                                                                                                                                                                                                      </t>
  </si>
  <si>
    <t>6,90</t>
  </si>
  <si>
    <t xml:space="preserve">BUCHA DE REDUCAO DE FERRO GALVANIZADO, COM ROSCA BSP, DE 3" X 1 1/2"                                                                                                                                                                                                                                                                                                                                                                                                                                      </t>
  </si>
  <si>
    <t>65,85</t>
  </si>
  <si>
    <t xml:space="preserve">BUCHA DE REDUCAO DE FERRO GALVANIZADO, COM ROSCA BSP, DE 3" X 1 1/4"                                                                                                                                                                                                                                                                                                                                                                                                                                      </t>
  </si>
  <si>
    <t>64,01</t>
  </si>
  <si>
    <t xml:space="preserve">BUCHA DE REDUCAO DE FERRO GALVANIZADO, COM ROSCA BSP, DE 3" X 2 1/2"                                                                                                                                                                                                                                                                                                                                                                                                                                      </t>
  </si>
  <si>
    <t>64,33</t>
  </si>
  <si>
    <t xml:space="preserve">BUCHA DE REDUCAO DE FERRO GALVANIZADO, COM ROSCA BSP, DE 3" X 2"                                                                                                                                                                                                                                                                                                                                                                                                                                          </t>
  </si>
  <si>
    <t xml:space="preserve">BUCHA DE REDUCAO DE FERRO GALVANIZADO, COM ROSCA BSP, DE 4" X 2 1/2"                                                                                                                                                                                                                                                                                                                                                                                                                                      </t>
  </si>
  <si>
    <t>121,66</t>
  </si>
  <si>
    <t xml:space="preserve">BUCHA DE REDUCAO DE FERRO GALVANIZADO, COM ROSCA BSP, DE 4" X 2"                                                                                                                                                                                                                                                                                                                                                                                                                                          </t>
  </si>
  <si>
    <t xml:space="preserve">BUCHA DE REDUCAO DE FERRO GALVANIZADO, COM ROSCA BSP, DE 4" X 3"                                                                                                                                                                                                                                                                                                                                                                                                                                          </t>
  </si>
  <si>
    <t xml:space="preserve">BUCHA DE REDUCAO DE FERRO GALVANIZADO, COM ROSCA BSP, DE 5" X 4"                                                                                                                                                                                                                                                                                                                                                                                                                                          </t>
  </si>
  <si>
    <t>332,99</t>
  </si>
  <si>
    <t xml:space="preserve">BUCHA DE REDUCAO DE FERRO GALVANIZADO, COM ROSCA BSP, DE 6" X 4"                                                                                                                                                                                                                                                                                                                                                                                                                                          </t>
  </si>
  <si>
    <t>351,83</t>
  </si>
  <si>
    <t xml:space="preserve">BUCHA DE REDUCAO DE FERRO GALVANIZADO, COM ROSCA BSP, DE 6" X 5"                                                                                                                                                                                                                                                                                                                                                                                                                                          </t>
  </si>
  <si>
    <t>377,43</t>
  </si>
  <si>
    <t xml:space="preserve">BUCHA DE REDUCAO DE PVC, SOLDAVEL, CURTA, COM 25 X 20 MM, PARA AGUA FRIA PREDIAL                                                                                                                                                                                                                                                                                                                                                                                                                          </t>
  </si>
  <si>
    <t>0,61</t>
  </si>
  <si>
    <t xml:space="preserve">BUCHA DE REDUCAO DE PVC, SOLDAVEL, CURTA, COM 32 X 25 MM, PARA AGUA FRIA PREDIAL                                                                                                                                                                                                                                                                                                                                                                                                                          </t>
  </si>
  <si>
    <t>0,99</t>
  </si>
  <si>
    <t xml:space="preserve">BUCHA DE REDUCAO DE PVC, SOLDAVEL, CURTA, COM 40 X 32 MM, PARA AGUA FRIA PREDIAL                                                                                                                                                                                                                                                                                                                                                                                                                          </t>
  </si>
  <si>
    <t>2,18</t>
  </si>
  <si>
    <t xml:space="preserve">BUCHA DE REDUCAO DE PVC, SOLDAVEL, CURTA, COM 50 X 40 MM, PARA AGUA FRIA PREDIAL                                                                                                                                                                                                                                                                                                                                                                                                                          </t>
  </si>
  <si>
    <t>3,79</t>
  </si>
  <si>
    <t xml:space="preserve">BUCHA DE REDUCAO DE PVC, SOLDAVEL, CURTA, COM 60 X 50 MM, PARA AGUA FRIA PREDIAL                                                                                                                                                                                                                                                                                                                                                                                                                          </t>
  </si>
  <si>
    <t>7,08</t>
  </si>
  <si>
    <t xml:space="preserve">BUCHA DE REDUCAO DE PVC, SOLDAVEL, LONGA, COM 32 X 20 MM, PARA AGUA FRIA PREDIAL                                                                                                                                                                                                                                                                                                                                                                                                                          </t>
  </si>
  <si>
    <t>2,92</t>
  </si>
  <si>
    <t xml:space="preserve">BUCHA DE REDUCAO DE PVC, SOLDAVEL, LONGA, COM 40 X 25 MM, PARA AGUA FRIA PREDIAL                                                                                                                                                                                                                                                                                                                                                                                                                          </t>
  </si>
  <si>
    <t>3,78</t>
  </si>
  <si>
    <t xml:space="preserve">BUCHA DE REDUCAO DE PVC, SOLDAVEL, LONGA, COM 50 X 25 MM, PARA AGUA FRIA PREDIAL                                                                                                                                                                                                                                                                                                                                                                                                                          </t>
  </si>
  <si>
    <t>4,40</t>
  </si>
  <si>
    <t xml:space="preserve">BUCHA DE REDUCAO DE PVC, SOLDAVEL, LONGA, COM 50 X 32 MM, PARA AGUA FRIA PREDIAL                                                                                                                                                                                                                                                                                                                                                                                                                          </t>
  </si>
  <si>
    <t>5,93</t>
  </si>
  <si>
    <t xml:space="preserve">BUCHA DE REDUCAO DE PVC, SOLDAVEL, LONGA, COM 60 X 25 MM, PARA AGUA FRIA PREDIAL                                                                                                                                                                                                                                                                                                                                                                                                                          </t>
  </si>
  <si>
    <t xml:space="preserve">BUCHA DE REDUCAO DE PVC, SOLDAVEL, LONGA, COM 60 X 32 MM, PARA AGUA FRIA PREDIAL                                                                                                                                                                                                                                                                                                                                                                                                                          </t>
  </si>
  <si>
    <t>13,12</t>
  </si>
  <si>
    <t xml:space="preserve">BUCHA DE REDUCAO DE PVC, SOLDAVEL, LONGA, COM 60 X 50 MM, PARA AGUA FRIA PREDIAL                                                                                                                                                                                                                                                                                                                                                                                                                          </t>
  </si>
  <si>
    <t>17,12</t>
  </si>
  <si>
    <t xml:space="preserve">BUCHA DE REDUCAO DE PVC, SOLDAVEL, LONGA, COM 75 X 50 MM, PARA AGUA FRIA PREDIAL                                                                                                                                                                                                                                                                                                                                                                                                                          </t>
  </si>
  <si>
    <t>19,59</t>
  </si>
  <si>
    <t xml:space="preserve">BUCHA DE REDUCAO DE PVC, SOLDAVEL, LONGA, 50 X 40 MM, PARA ESGOTO PREDIAL                                                                                                                                                                                                                                                                                                                                                                                                                                 </t>
  </si>
  <si>
    <t>3,27</t>
  </si>
  <si>
    <t xml:space="preserve">BUCHA DE REDUCAO EM ALUMINIO, COM ROSCA, DE 1 1/2" X 1 1/4", PARA ELETRODUTO                                                                                                                                                                                                                                                                                                                                                                                                                              </t>
  </si>
  <si>
    <t>23,02</t>
  </si>
  <si>
    <t xml:space="preserve">BUCHA DE REDUCAO EM ALUMINIO, COM ROSCA, DE 1 1/2" X 1", PARA ELETRODUTO                                                                                                                                                                                                                                                                                                                                                                                                                                  </t>
  </si>
  <si>
    <t>24,05</t>
  </si>
  <si>
    <t xml:space="preserve">BUCHA DE REDUCAO EM ALUMINIO, COM ROSCA, DE 1 1/2" X 3/4", PARA ELETRODUTO                                                                                                                                                                                                                                                                                                                                                                                                                                </t>
  </si>
  <si>
    <t>25,45</t>
  </si>
  <si>
    <t xml:space="preserve">BUCHA DE REDUCAO EM ALUMINIO, COM ROSCA, DE 1 1/4" X 1/2", PARA ELETRODUTO                                                                                                                                                                                                                                                                                                                                                                                                                                </t>
  </si>
  <si>
    <t>22,77</t>
  </si>
  <si>
    <t xml:space="preserve">BUCHA DE REDUCAO EM ALUMINIO, COM ROSCA, DE 1 1/4" X 1", PARA ELETRODUTO                                                                                                                                                                                                                                                                                                                                                                                                                                  </t>
  </si>
  <si>
    <t>18,74</t>
  </si>
  <si>
    <t xml:space="preserve">BUCHA DE REDUCAO EM ALUMINIO, COM ROSCA, DE 1 1/4" X 3/4", PARA ELETRODUTO                                                                                                                                                                                                                                                                                                                                                                                                                                </t>
  </si>
  <si>
    <t>19,64</t>
  </si>
  <si>
    <t xml:space="preserve">BUCHA DE REDUCAO EM ALUMINIO, COM ROSCA, DE 1" X 1/2", PARA ELETRODUTO                                                                                                                                                                                                                                                                                                                                                                                                                                    </t>
  </si>
  <si>
    <t xml:space="preserve">BUCHA DE REDUCAO EM ALUMINIO, COM ROSCA, DE 1" X 3/4", PARA ELETRODUTO                                                                                                                                                                                                                                                                                                                                                                                                                                    </t>
  </si>
  <si>
    <t>6,73</t>
  </si>
  <si>
    <t xml:space="preserve">BUCHA DE REDUCAO EM ALUMINIO, COM ROSCA, DE 2 1/2" X 1 1/2", PARA ELETRODUTO                                                                                                                                                                                                                                                                                                                                                                                                                              </t>
  </si>
  <si>
    <t>75,52</t>
  </si>
  <si>
    <t xml:space="preserve">BUCHA DE REDUCAO EM ALUMINIO, COM ROSCA, DE 2 1/2" X 1 1/4", PARA ELETRODUTO                                                                                                                                                                                                                                                                                                                                                                                                                              </t>
  </si>
  <si>
    <t>78,89</t>
  </si>
  <si>
    <t xml:space="preserve">BUCHA DE REDUCAO EM ALUMINIO, COM ROSCA, DE 2 1/2" X 1", PARA ELETRODUTO                                                                                                                                                                                                                                                                                                                                                                                                                                  </t>
  </si>
  <si>
    <t>81,36</t>
  </si>
  <si>
    <t xml:space="preserve">BUCHA DE REDUCAO EM ALUMINIO, COM ROSCA, DE 2 1/2" X 2", PARA ELETRODUTO                                                                                                                                                                                                                                                                                                                                                                                                                                  </t>
  </si>
  <si>
    <t>72,68</t>
  </si>
  <si>
    <t xml:space="preserve">BUCHA DE REDUCAO EM ALUMINIO, COM ROSCA, DE 2" X 1 1/2", PARA ELETRODUTO                                                                                                                                                                                                                                                                                                                                                                                                                                  </t>
  </si>
  <si>
    <t>41,95</t>
  </si>
  <si>
    <t xml:space="preserve">BUCHA DE REDUCAO EM ALUMINIO, COM ROSCA, DE 2" X 1 1/4", PARA ELETRODUTO                                                                                                                                                                                                                                                                                                                                                                                                                                  </t>
  </si>
  <si>
    <t xml:space="preserve">BUCHA DE REDUCAO EM ALUMINIO, COM ROSCA, DE 2" X 1", PARA ELETRODUTO                                                                                                                                                                                                                                                                                                                                                                                                                                      </t>
  </si>
  <si>
    <t>49,20</t>
  </si>
  <si>
    <t xml:space="preserve">BUCHA DE REDUCAO EM ALUMINIO, COM ROSCA, DE 2" X 3/4", PARA ELETRODUTO                                                                                                                                                                                                                                                                                                                                                                                                                                    </t>
  </si>
  <si>
    <t>51,18</t>
  </si>
  <si>
    <t xml:space="preserve">BUCHA DE REDUCAO EM ALUMINIO, COM ROSCA, DE 3/4" X 1/2",  PARA ELETRODUTO                                                                                                                                                                                                                                                                                                                                                                                                                                 </t>
  </si>
  <si>
    <t>6,20</t>
  </si>
  <si>
    <t xml:space="preserve">BUCHA DE REDUCAO EM ALUMINIO, COM ROSCA, DE 3" X 1 1/2", PARA ELETRODUTO                                                                                                                                                                                                                                                                                                                                                                                                                                  </t>
  </si>
  <si>
    <t>90,29</t>
  </si>
  <si>
    <t xml:space="preserve">BUCHA DE REDUCAO EM ALUMINIO, COM ROSCA, DE 3" X 1 1/4", PARA ELETRODUTO                                                                                                                                                                                                                                                                                                                                                                                                                                  </t>
  </si>
  <si>
    <t>91,02</t>
  </si>
  <si>
    <t xml:space="preserve">BUCHA DE REDUCAO EM ALUMINIO, COM ROSCA, DE 3" X 2 1/2", PARA ELETRODUTO                                                                                                                                                                                                                                                                                                                                                                                                                                  </t>
  </si>
  <si>
    <t>73,49</t>
  </si>
  <si>
    <t xml:space="preserve">BUCHA DE REDUCAO EM ALUMINIO, COM ROSCA, DE 3" X 2", PARA ELETRODUTO                                                                                                                                                                                                                                                                                                                                                                                                                                      </t>
  </si>
  <si>
    <t>86,34</t>
  </si>
  <si>
    <t xml:space="preserve">BUCHA DE REDUCAO EM ALUMINIO, COM ROSCA, DE 4" X 2 1/2", PARA ELETRODUTO                                                                                                                                                                                                                                                                                                                                                                                                                                  </t>
  </si>
  <si>
    <t>144,04</t>
  </si>
  <si>
    <t xml:space="preserve">BUCHA DE REDUCAO EM ALUMINIO, COM ROSCA, DE 4" X 2", PARA ELETRODUTO                                                                                                                                                                                                                                                                                                                                                                                                                                      </t>
  </si>
  <si>
    <t>147,52</t>
  </si>
  <si>
    <t xml:space="preserve">BUCHA DE REDUCAO EM ALUMINIO, COM ROSCA, DE 4" X 3", PARA ELETRODUTO                                                                                                                                                                                                                                                                                                                                                                                                                                      </t>
  </si>
  <si>
    <t>139,95</t>
  </si>
  <si>
    <t xml:space="preserve">BUCHA DE REDUCAO PVC ROSCAVEL 3/4" X 1/2"                                                                                                                                                                                                                                                                                                                                                                                                                                                                 </t>
  </si>
  <si>
    <t xml:space="preserve">BUCHA DE REDUCAO PVC, ROSCAVEL 1 1/2" X 1"                                                                                                                                                                                                                                                                                                                                                                                                                                                                </t>
  </si>
  <si>
    <t>8,87</t>
  </si>
  <si>
    <t xml:space="preserve">BUCHA DE REDUCAO PVC, ROSCAVEL, 1 1/2" X 3/4"                                                                                                                                                                                                                                                                                                                                                                                                                                                             </t>
  </si>
  <si>
    <t>7,53</t>
  </si>
  <si>
    <t xml:space="preserve">BUCHA DE REDUCAO PVC, ROSCAVEL, 1" X 1/2"                                                                                                                                                                                                                                                                                                                                                                                                                                                                 </t>
  </si>
  <si>
    <t>3,64</t>
  </si>
  <si>
    <t xml:space="preserve">BUCHA DE REDUCAO PVC, ROSCAVEL, 1" X 3/4"                                                                                                                                                                                                                                                                                                                                                                                                                                                                 </t>
  </si>
  <si>
    <t>3,53</t>
  </si>
  <si>
    <t xml:space="preserve">BUCHA DE REDUCAO, CPVC, SOLDAVEL, 22 X 15 MM, PARA AGUA QUENTE                                                                                                                                                                                                                                                                                                                                                                                                                                            </t>
  </si>
  <si>
    <t xml:space="preserve">BUCHA DE REDUCAO, CPVC, SOLDAVEL, 28 X 22 MM, PARA AGUA QUENTE                                                                                                                                                                                                                                                                                                                                                                                                                                            </t>
  </si>
  <si>
    <t>3,75</t>
  </si>
  <si>
    <t xml:space="preserve">BUCHA DE REDUCAO, CPVC, SOLDAVEL, 35 X 28 MM, PARA AGUA QUENTE                                                                                                                                                                                                                                                                                                                                                                                                                                            </t>
  </si>
  <si>
    <t>25,60</t>
  </si>
  <si>
    <t xml:space="preserve">BUCHA DE REDUCAO, CPVC, SOLDAVEL, 42 X 22 MM, PARA AGUA QUENTE                                                                                                                                                                                                                                                                                                                                                                                                                                            </t>
  </si>
  <si>
    <t>29,44</t>
  </si>
  <si>
    <t xml:space="preserve">BUCHA DE REDUCAO, CPVC, SOLDAVEL, 54 X 35 MM, PARA AGUA QUENTE                                                                                                                                                                                                                                                                                                                                                                                                                                            </t>
  </si>
  <si>
    <t>52,86</t>
  </si>
  <si>
    <t xml:space="preserve">BUCHA DE REDUCAO, PPR, DN 25 X 20 MM, PARA AGUA QUENTE PREDIAL                                                                                                                                                                                                                                                                                                                                                                                                                                            </t>
  </si>
  <si>
    <t xml:space="preserve">BUCHA DE REDUCAO, PPR, DN 32 X 25 MM, PARA AGUA QUENTE E FRIA PREDIAL                                                                                                                                                                                                                                                                                                                                                                                                                                     </t>
  </si>
  <si>
    <t>4,56</t>
  </si>
  <si>
    <t xml:space="preserve">BUCHA DE REDUCAO, PPR, DN 40 X 25 MM, PARA AGUA QUENTE E FRIA PREDIAL                                                                                                                                                                                                                                                                                                                                                                                                                                     </t>
  </si>
  <si>
    <t>11,85</t>
  </si>
  <si>
    <t xml:space="preserve">BUCHA DE REDUCAO, PPR, DN 50 X 25 MM, PARA AGUA QUENTE E FRIA PREDIAL                                                                                                                                                                                                                                                                                                                                                                                                                                     </t>
  </si>
  <si>
    <t>20,68</t>
  </si>
  <si>
    <t xml:space="preserve">BUCHA DE REDUCAO, PPR, DN 50 X 32 MM, PARA AGUA QUENTE E FRIA PREDIAL                                                                                                                                                                                                                                                                                                                                                                                                                                     </t>
  </si>
  <si>
    <t>15,45</t>
  </si>
  <si>
    <t xml:space="preserve">BUCHA DE REDUCAO, PVC, LONGA, SERIE R, DN 50 X 40 MM, PARA ESGOTO PREDIAL                                                                                                                                                                                                                                                                                                                                                                                                                                 </t>
  </si>
  <si>
    <t>5,62</t>
  </si>
  <si>
    <t xml:space="preserve">BUCHA EM ALUMINIO, COM ROSCA, DE  1 1/2", PARA ELETRODUTO                                                                                                                                                                                                                                                                                                                                                                                                                                                 </t>
  </si>
  <si>
    <t xml:space="preserve">BUCHA EM ALUMINIO, COM ROSCA, DE 1 1/4", PARA ELETRODUTO                                                                                                                                                                                                                                                                                                                                                                                                                                                  </t>
  </si>
  <si>
    <t>2,25</t>
  </si>
  <si>
    <t xml:space="preserve">BUCHA EM ALUMINIO, COM ROSCA, DE 1/2", PARA ELETRODUTO                                                                                                                                                                                                                                                                                                                                                                                                                                                    </t>
  </si>
  <si>
    <t xml:space="preserve">BUCHA EM ALUMINIO, COM ROSCA, DE 1", PARA ELETRODUTO                                                                                                                                                                                                                                                                                                                                                                                                                                                      </t>
  </si>
  <si>
    <t>1,47</t>
  </si>
  <si>
    <t xml:space="preserve">BUCHA EM ALUMINIO, COM ROSCA, DE 2 1/2", PARA ELETRODUTO                                                                                                                                                                                                                                                                                                                                                                                                                                                  </t>
  </si>
  <si>
    <t>6,76</t>
  </si>
  <si>
    <t xml:space="preserve">BUCHA EM ALUMINIO, COM ROSCA, DE 2", PARA ELETRODUTO                                                                                                                                                                                                                                                                                                                                                                                                                                                      </t>
  </si>
  <si>
    <t>5,98</t>
  </si>
  <si>
    <t xml:space="preserve">BUCHA EM ALUMINIO, COM ROSCA, DE 3/4", PARA ELETRODUTO                                                                                                                                                                                                                                                                                                                                                                                                                                                    </t>
  </si>
  <si>
    <t>1,37</t>
  </si>
  <si>
    <t xml:space="preserve">BUCHA EM ALUMINIO, COM ROSCA, DE 3/8", PARA ELETRODUTO                                                                                                                                                                                                                                                                                                                                                                                                                                                    </t>
  </si>
  <si>
    <t>1,06</t>
  </si>
  <si>
    <t xml:space="preserve">BUCHA EM ALUMINIO, COM ROSCA, DE 3", PARA ELETRODUTO                                                                                                                                                                                                                                                                                                                                                                                                                                                      </t>
  </si>
  <si>
    <t>9,07</t>
  </si>
  <si>
    <t xml:space="preserve">BUCHA EM ALUMINIO, COM ROSCA, DE 4", PARA ELETRODUTO                                                                                                                                                                                                                                                                                                                                                                                                                                                      </t>
  </si>
  <si>
    <t>12,75</t>
  </si>
  <si>
    <t xml:space="preserve">CABECEIRA DIREITA OU ESQUERDA, PVC, PARA CALHA PLUVIAL, DIAMETRO ENTRE *119 E 170* MM, PARA DRENAGEM PLUVIAL PREDIAL                                                                                                                                                                                                                                                                                                                                                                                      </t>
  </si>
  <si>
    <t>17,35</t>
  </si>
  <si>
    <t xml:space="preserve">CABECOTE PARA ENTRADA DE LINHA DE ALIMENTACAO PARA ELETRODUTO, EM LIGA DE ALUMINIO COM ACABAMENTO ANTI CORROSIVO, COM FIXACAO POR ENCAIXE LISO DE 360 GRAUS, DE 1 1/2"                                                                                                                                                                                                                                                                                                                                    </t>
  </si>
  <si>
    <t>10,67</t>
  </si>
  <si>
    <t xml:space="preserve">CABECOTE PARA ENTRADA DE LINHA DE ALIMENTACAO PARA ELETRODUTO, EM LIGA DE ALUMINIO COM ACABAMENTO ANTI CORROSIVO, COM FIXACAO POR ENCAIXE LISO DE 360 GRAUS, DE 1 1/4"                                                                                                                                                                                                                                                                                                                                    </t>
  </si>
  <si>
    <t>8,16</t>
  </si>
  <si>
    <t xml:space="preserve">CABECOTE PARA ENTRADA DE LINHA DE ALIMENTACAO PARA ELETRODUTO, EM LIGA DE ALUMINIO COM ACABAMENTO ANTI CORROSIVO, COM FIXACAO POR ENCAIXE LISO DE 360 GRAUS, DE 1/2"                                                                                                                                                                                                                                                                                                                                      </t>
  </si>
  <si>
    <t>3,29</t>
  </si>
  <si>
    <t xml:space="preserve">CABECOTE PARA ENTRADA DE LINHA DE ALIMENTACAO PARA ELETRODUTO, EM LIGA DE ALUMINIO COM ACABAMENTO ANTI CORROSIVO, COM FIXACAO POR ENCAIXE LISO DE 360 GRAUS, DE 1"                                                                                                                                                                                                                                                                                                                                        </t>
  </si>
  <si>
    <t>5,58</t>
  </si>
  <si>
    <t xml:space="preserve">CABECOTE PARA ENTRADA DE LINHA DE ALIMENTACAO PARA ELETRODUTO, EM LIGA DE ALUMINIO COM ACABAMENTO ANTI CORROSIVO, COM FIXACAO POR ENCAIXE LISO DE 360 GRAUS, DE 2 1/2"                                                                                                                                                                                                                                                                                                                                    </t>
  </si>
  <si>
    <t>35,20</t>
  </si>
  <si>
    <t xml:space="preserve">CABECOTE PARA ENTRADA DE LINHA DE ALIMENTACAO PARA ELETRODUTO, EM LIGA DE ALUMINIO COM ACABAMENTO ANTI CORROSIVO, COM FIXACAO POR ENCAIXE LISO DE 360 GRAUS, DE 2"                                                                                                                                                                                                                                                                                                                                        </t>
  </si>
  <si>
    <t>18,16</t>
  </si>
  <si>
    <t xml:space="preserve">CABECOTE PARA ENTRADA DE LINHA DE ALIMENTACAO PARA ELETRODUTO, EM LIGA DE ALUMINIO COM ACABAMENTO ANTI CORROSIVO, COM FIXACAO POR ENCAIXE LISO DE 360 GRAUS, DE 3 1/2"                                                                                                                                                                                                                                                                                                                                    </t>
  </si>
  <si>
    <t>70,15</t>
  </si>
  <si>
    <t xml:space="preserve">CABECOTE PARA ENTRADA DE LINHA DE ALIMENTACAO PARA ELETRODUTO, EM LIGA DE ALUMINIO COM ACABAMENTO ANTI CORROSIVO, COM FIXACAO POR ENCAIXE LISO DE 360 GRAUS, DE 3/4"                                                                                                                                                                                                                                                                                                                                      </t>
  </si>
  <si>
    <t>4,35</t>
  </si>
  <si>
    <t xml:space="preserve">CABECOTE PARA ENTRADA DE LINHA DE ALIMENTACAO PARA ELETRODUTO, EM LIGA DE ALUMINIO COM ACABAMENTO ANTI CORROSIVO, COM FIXACAO POR ENCAIXE LISO DE 360 GRAUS, DE 3"                                                                                                                                                                                                                                                                                                                                        </t>
  </si>
  <si>
    <t>52,49</t>
  </si>
  <si>
    <t xml:space="preserve">CABECOTE PARA ENTRADA DE LINHA DE ALIMENTACAO PARA ELETRODUTO, EM LIGA DE ALUMINIO COM ACABAMENTO ANTI CORROSIVO, COM FIXACAO POR ENCAIXE LISO DE 360 GRAUS, DE 4"                                                                                                                                                                                                                                                                                                                                        </t>
  </si>
  <si>
    <t>76,29</t>
  </si>
  <si>
    <t xml:space="preserve">CABIDE/GANCHO DE BANHEIRO SIMPLES EM METAL CROMADO                                                                                                                                                                                                                                                                                                                                                                                                                                                        </t>
  </si>
  <si>
    <t xml:space="preserve">CABO COAXIAL RG11 95% DE MALHA                                                                                                                                                                                                                                                                                                                                                                                                                                                                            </t>
  </si>
  <si>
    <t>16,80</t>
  </si>
  <si>
    <t xml:space="preserve">CABO COAXIAL RG59 95% DE MALHA                                                                                                                                                                                                                                                                                                                                                                                                                                                                            </t>
  </si>
  <si>
    <t>1,50</t>
  </si>
  <si>
    <t xml:space="preserve">CABO COAXIAL RG6 95% DE MALHA                                                                                                                                                                                                                                                                                                                                                                                                                                                                             </t>
  </si>
  <si>
    <t xml:space="preserve">CABO DE ACO GALVANIZADO, DIAMETRO 12,7 MM (1/2"), COM ALMA DE ACO CABO INDEPENDENTE 6 X 25 F                                                                                                                                                                                                                                                                                                                                                                                                              </t>
  </si>
  <si>
    <t>90,37</t>
  </si>
  <si>
    <t xml:space="preserve">CABO DE ACO GALVANIZADO, DIAMETRO 12,7 MM (1/2"), COM ALMA DE FIBRA 6 X 25 F                                                                                                                                                                                                                                                                                                                                                                                                                              </t>
  </si>
  <si>
    <t>86,24</t>
  </si>
  <si>
    <t xml:space="preserve">CABO DE ACO GALVANIZADO, DIAMETRO 9,53 MM (3/8"), COM ALMA DE FIBRA 6 X 25 F                                                                                                                                                                                                                                                                                                                                                                                                                              </t>
  </si>
  <si>
    <t>85,42</t>
  </si>
  <si>
    <t xml:space="preserve">CABO DE ALUMINIO NU COM ALMA DE ACO, BITOLA 1/0 AWG                                                                                                                                                                                                                                                                                                                                                                                                                                                       </t>
  </si>
  <si>
    <t>39,65</t>
  </si>
  <si>
    <t xml:space="preserve">CABO DE ALUMINIO NU COM ALMA DE ACO, BITOLA 2 AWG                                                                                                                                                                                                                                                                                                                                                                                                                                                         </t>
  </si>
  <si>
    <t xml:space="preserve">CABO DE ALUMINIO NU COM ALMA DE ACO, BITOLA 2/0 AWG                                                                                                                                                                                                                                                                                                                                                                                                                                                       </t>
  </si>
  <si>
    <t xml:space="preserve">CABO DE ALUMINIO NU COM ALMA DE ACO, BITOLA 4 AWG                                                                                                                                                                                                                                                                                                                                                                                                                                                         </t>
  </si>
  <si>
    <t>40,14</t>
  </si>
  <si>
    <t xml:space="preserve">CABO DE ALUMINIO NU SEM ALMA DE ACO, BITOLA 1/0 AWG                                                                                                                                                                                                                                                                                                                                                                                                                                                       </t>
  </si>
  <si>
    <t>43,51</t>
  </si>
  <si>
    <t xml:space="preserve">CABO DE ALUMINIO NU SEM ALMA DE ACO, BITOLA 2 AWG                                                                                                                                                                                                                                                                                                                                                                                                                                                         </t>
  </si>
  <si>
    <t>44,16</t>
  </si>
  <si>
    <t xml:space="preserve">CABO DE ALUMINIO NU SEM ALMA DE ACO, BITOLA 2/0 AWG                                                                                                                                                                                                                                                                                                                                                                                                                                                       </t>
  </si>
  <si>
    <t xml:space="preserve">CABO DE ALUMINIO NU SEM ALMA DE ACO, BITOLA 4 AWG                                                                                                                                                                                                                                                                                                                                                                                                                                                         </t>
  </si>
  <si>
    <t>44,13</t>
  </si>
  <si>
    <t xml:space="preserve">CABO DE COBRE FLEXIVEL NAO HALOGENADO, SEM EMISSAO DE FUMACA, 750V, SECAO NOMINAL 120 MM                                                                                                                                                                                                                                                                                                                                                                                                                  </t>
  </si>
  <si>
    <t>94,03</t>
  </si>
  <si>
    <t xml:space="preserve">CABO DE COBRE FLEXIVEL NAO HALOGENADO, SEM EMISSAO DE FUMACA, 750V, SECAO NOMINAL 2,5 MM                                                                                                                                                                                                                                                                                                                                                                                                                  </t>
  </si>
  <si>
    <t xml:space="preserve">CABO DE COBRE FLEXIVEL NAO HALOGENADO, SEM EMISSAO DE FUMACA, 750V, SECAO NOMINAL 240 MM                                                                                                                                                                                                                                                                                                                                                                                                                  </t>
  </si>
  <si>
    <t>187,23</t>
  </si>
  <si>
    <t xml:space="preserve">CABO DE COBRE FLEXIVEL NAO HALOGENADO, SEM EMISSAO DE FUMACA, 750V, SECAO NOMINAL 50 MM                                                                                                                                                                                                                                                                                                                                                                                                                   </t>
  </si>
  <si>
    <t>39,67</t>
  </si>
  <si>
    <t xml:space="preserve">CABO DE COBRE FLEXIVEL NAO HALOGENADO, SEM EMISSAO DE FUMACA, 750V, SECAO NOMINAL 6,0 MM                                                                                                                                                                                                                                                                                                                                                                                                                  </t>
  </si>
  <si>
    <t>4,68</t>
  </si>
  <si>
    <t xml:space="preserve">CABO DE COBRE NU 10 MM2 MEIO-DURO                                                                                                                                                                                                                                                                                                                                                                                                                                                                         </t>
  </si>
  <si>
    <t>8,58</t>
  </si>
  <si>
    <t xml:space="preserve">CABO DE COBRE NU 120 MM2 MEIO-DURO                                                                                                                                                                                                                                                                                                                                                                                                                                                                        </t>
  </si>
  <si>
    <t>109,02</t>
  </si>
  <si>
    <t xml:space="preserve">CABO DE COBRE NU 150 MM2 MEIO-DURO                                                                                                                                                                                                                                                                                                                                                                                                                                                                        </t>
  </si>
  <si>
    <t>131,97</t>
  </si>
  <si>
    <t xml:space="preserve">CABO DE COBRE NU 16 MM2 MEIO-DURO                                                                                                                                                                                                                                                                                                                                                                                                                                                                         </t>
  </si>
  <si>
    <t>14,35</t>
  </si>
  <si>
    <t xml:space="preserve">CABO DE COBRE NU 185 MM2 MEIO-DURO                                                                                                                                                                                                                                                                                                                                                                                                                                                                        </t>
  </si>
  <si>
    <t>152,69</t>
  </si>
  <si>
    <t xml:space="preserve">CABO DE COBRE NU 25 MM2 MEIO-DURO                                                                                                                                                                                                                                                                                                                                                                                                                                                                         </t>
  </si>
  <si>
    <t>20,45</t>
  </si>
  <si>
    <t xml:space="preserve">CABO DE COBRE NU 35 MM2 MEIO-DURO                                                                                                                                                                                                                                                                                                                                                                                                                                                                         </t>
  </si>
  <si>
    <t>30,13</t>
  </si>
  <si>
    <t xml:space="preserve">CABO DE COBRE NU 50 MM2 MEIO-DURO                                                                                                                                                                                                                                                                                                                                                                                                                                                                         </t>
  </si>
  <si>
    <t>42,92</t>
  </si>
  <si>
    <t xml:space="preserve">CABO DE COBRE NU 70 MM2 MEIO-DURO                                                                                                                                                                                                                                                                                                                                                                                                                                                                         </t>
  </si>
  <si>
    <t>56,69</t>
  </si>
  <si>
    <t xml:space="preserve">CABO DE COBRE NU 95 MM2 MEIO-DURO                                                                                                                                                                                                                                                                                                                                                                                                                                                                         </t>
  </si>
  <si>
    <t>81,54</t>
  </si>
  <si>
    <t xml:space="preserve">CABO DE COBRE, FLEXIVEL, CLASSE 4 OU 5, ISOLACAO EM PVC/A, ANTICHAMA BWF-B, COBERTURA PVC-ST1, ANTICHAMA BWF-B, 1 CONDUTOR, 0,6/1 KV, SECAO NOMINAL 1,5 MM2                                                                                                                                                                                                                                                                                                                                               </t>
  </si>
  <si>
    <t>1,55</t>
  </si>
  <si>
    <t xml:space="preserve">CABO DE COBRE, FLEXIVEL, CLASSE 4 OU 5, ISOLACAO EM PVC/A, ANTICHAMA BWF-B, COBERTURA PVC-ST1, ANTICHAMA BWF-B, 1 CONDUTOR, 0,6/1 KV, SECAO NOMINAL 10 MM2                                                                                                                                                                                                                                                                                                                                                </t>
  </si>
  <si>
    <t>7,91</t>
  </si>
  <si>
    <t xml:space="preserve">CABO DE COBRE, FLEXIVEL, CLASSE 4 OU 5, ISOLACAO EM PVC/A, ANTICHAMA BWF-B, COBERTURA PVC-ST1, ANTICHAMA BWF-B, 1 CONDUTOR, 0,6/1 KV, SECAO NOMINAL 120 MM2                                                                                                                                                                                                                                                                                                                                               </t>
  </si>
  <si>
    <t>96,95</t>
  </si>
  <si>
    <t xml:space="preserve">CABO DE COBRE, FLEXIVEL, CLASSE 4 OU 5, ISOLACAO EM PVC/A, ANTICHAMA BWF-B, COBERTURA PVC-ST1, ANTICHAMA BWF-B, 1 CONDUTOR, 0,6/1 KV, SECAO NOMINAL 150 MM2                                                                                                                                                                                                                                                                                                                                               </t>
  </si>
  <si>
    <t>117,46</t>
  </si>
  <si>
    <t xml:space="preserve">CABO DE COBRE, FLEXIVEL, CLASSE 4 OU 5, ISOLACAO EM PVC/A, ANTICHAMA BWF-B, COBERTURA PVC-ST1, ANTICHAMA BWF-B, 1 CONDUTOR, 0,6/1 KV, SECAO NOMINAL 16 MM2                                                                                                                                                                                                                                                                                                                                                </t>
  </si>
  <si>
    <t>12,59</t>
  </si>
  <si>
    <t xml:space="preserve">CABO DE COBRE, FLEXIVEL, CLASSE 4 OU 5, ISOLACAO EM PVC/A, ANTICHAMA BWF-B, COBERTURA PVC-ST1, ANTICHAMA BWF-B, 1 CONDUTOR, 0,6/1 KV, SECAO NOMINAL 185 MM2                                                                                                                                                                                                                                                                                                                                               </t>
  </si>
  <si>
    <t>144,28</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</si>
  <si>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</si>
  <si>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</si>
  <si>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191,72</t>
  </si>
  <si>
    <t xml:space="preserve">CABO DE COBRE, FLEXIVEL, CLASSE 4 OU 5, ISOLACAO EM PVC/A, ANTICHAMA BWF-B, COBERTURA PVC-ST1, ANTICHAMA BWF-B, 1 CONDUTOR, 0,6/1 KV, SECAO NOMINAL 25 MM2                                                                                                                                                                                                                                                                                                                                                </t>
  </si>
  <si>
    <t>19,53</t>
  </si>
  <si>
    <t xml:space="preserve">CABO DE COBRE, FLEXIVEL, CLASSE 4 OU 5, ISOLACAO EM PVC/A, ANTICHAMA BWF-B, COBERTURA PVC-ST1, ANTICHAMA BWF-B, 1 CONDUTOR, 0,6/1 KV, SECAO NOMINAL 300 MM2                                                                                                                                                                                                                                                                                                                                               </t>
  </si>
  <si>
    <t>248,75</t>
  </si>
  <si>
    <t xml:space="preserve">CABO DE COBRE, FLEXIVEL, CLASSE 4 OU 5, ISOLACAO EM PVC/A, ANTICHAMA BWF-B, COBERTURA PVC-ST1, ANTICHAMA BWF-B, 1 CONDUTOR, 0,6/1 KV, SECAO NOMINAL 35 MM2                                                                                                                                                                                                                                                                                                                                                </t>
  </si>
  <si>
    <t>27,60</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</si>
  <si>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</si>
  <si>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</si>
  <si>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334,47</t>
  </si>
  <si>
    <t xml:space="preserve">CABO DE COBRE, FLEXIVEL, CLASSE 4 OU 5, ISOLACAO EM PVC/A, ANTICHAMA BWF-B, COBERTURA PVC-ST1, ANTICHAMA BWF-B, 1 CONDUTOR, 0,6/1 KV, SECAO NOMINAL 50 MM2                                                                                                                                                                                                                                                                                                                                                </t>
  </si>
  <si>
    <t>40,82</t>
  </si>
  <si>
    <t xml:space="preserve">CABO DE COBRE, FLEXIVEL, CLASSE 4 OU 5, ISOLACAO EM PVC/A, ANTICHAMA BWF-B, COBERTURA PVC-ST1, ANTICHAMA BWF-B, 1 CONDUTOR, 0,6/1 KV, SECAO NOMINAL 500 MM2                                                                                                                                                                                                                                                                                                                                               </t>
  </si>
  <si>
    <t>400,10</t>
  </si>
  <si>
    <t xml:space="preserve">CABO DE COBRE, FLEXIVEL, CLASSE 4 OU 5, ISOLACAO EM PVC/A, ANTICHAMA BWF-B, COBERTURA PVC-ST1, ANTICHAMA BWF-B, 1 CONDUTOR, 0,6/1 KV, SECAO NOMINAL 6 MM2                                                                                                                                                                                                                                                                                                                                                 </t>
  </si>
  <si>
    <t>4,82</t>
  </si>
  <si>
    <t xml:space="preserve">CABO DE COBRE, FLEXIVEL, CLASSE 4 OU 5, ISOLACAO EM PVC/A, ANTICHAMA BWF-B, COBERTURA PVC-ST1, ANTICHAMA BWF-B, 1 CONDUTOR, 0,6/1 KV, SECAO NOMINAL 70 MM2                                                                                                                                                                                                                                                                                                                                                </t>
  </si>
  <si>
    <t>57,10</t>
  </si>
  <si>
    <t xml:space="preserve">CABO DE COBRE, FLEXIVEL, CLASSE 4 OU 5, ISOLACAO EM PVC/A, ANTICHAMA BWF-B, COBERTURA PVC-ST1, ANTICHAMA BWF-B, 1 CONDUTOR, 0,6/1 KV, SECAO NOMINAL 95 MM2                                                                                                                                                                                                                                                                                                                                                </t>
  </si>
  <si>
    <t>74,14</t>
  </si>
  <si>
    <t xml:space="preserve">CABO DE COBRE, FLEXIVEL, CLASSE 4 OU 5, ISOLACAO EM PVC/A, ANTICHAMA BWF-B, 1 CONDUTOR, 450/750 V, SECAO NOMINAL 0,5 MM2                                                                                                                                                                                                                                                                                                                                                                                  </t>
  </si>
  <si>
    <t>0,53</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</si>
  <si>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</si>
  <si>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</si>
  <si>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</si>
  <si>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1,15</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</si>
  <si>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</si>
  <si>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</si>
  <si>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88,26</t>
  </si>
  <si>
    <t xml:space="preserve">CABO DE COBRE, FLEXIVEL, CLASSE 4 OU 5, ISOLACAO EM PVC/A, ANTICHAMA BWF-B, 1 CONDUTOR, 450/750 V, SECAO NOMINAL 150 MM2                                                                                                                                                                                                                                                                                                                                                                                  </t>
  </si>
  <si>
    <t>111,32</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</si>
  <si>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</si>
  <si>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</si>
  <si>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134,48</t>
  </si>
  <si>
    <t xml:space="preserve">CABO DE COBRE, FLEXIVEL, CLASSE 4 OU 5, ISOLACAO EM PVC/A, ANTICHAMA BWF-B, 1 CONDUTOR, 450/750 V, SECAO NOMINAL 2,5 MM2                                                                                                                                                                                                                                                                                                                                                                                  </t>
  </si>
  <si>
    <t>1,82</t>
  </si>
  <si>
    <t xml:space="preserve">CABO DE COBRE, FLEXIVEL, CLASSE 4 OU 5, ISOLACAO EM PVC/A, ANTICHAMA BWF-B, 1 CONDUTOR, 450/750 V, SECAO NOMINAL 240 MM2                                                                                                                                                                                                                                                                                                                                                                                  </t>
  </si>
  <si>
    <t>176,88</t>
  </si>
  <si>
    <t xml:space="preserve">CABO DE COBRE, FLEXIVEL, CLASSE 4 OU 5, ISOLACAO EM PVC/A, ANTICHAMA BWF-B, 1 CONDUTOR, 450/750 V, SECAO NOMINAL 25 MM2                                                                                                                                                                                                                                                                                                                                                                                   </t>
  </si>
  <si>
    <t>18,56</t>
  </si>
  <si>
    <t xml:space="preserve">CABO DE COBRE, FLEXIVEL, CLASSE 4 OU 5, ISOLACAO EM PVC/A, ANTICHAMA BWF-B, 1 CONDUTOR, 450/750 V, SECAO NOMINAL 35 MM2                                                                                                                                                                                                                                                                                                                                                                                   </t>
  </si>
  <si>
    <t>27,06</t>
  </si>
  <si>
    <t xml:space="preserve">CABO DE COBRE, FLEXIVEL, CLASSE 4 OU 5, ISOLACAO EM PVC/A, ANTICHAMA BWF-B, 1 CONDUTOR, 450/750 V, SECAO NOMINAL 4 MM2                                                                                                                                                                                                                                                                                                                                                                                    </t>
  </si>
  <si>
    <t>3,02</t>
  </si>
  <si>
    <t xml:space="preserve">CABO DE COBRE, FLEXIVEL, CLASSE 4 OU 5, ISOLACAO EM PVC/A, ANTICHAMA BWF-B, 1 CONDUTOR, 450/750 V, SECAO NOMINAL 50 MM2                                                                                                                                                                                                                                                                                                                                                                                   </t>
  </si>
  <si>
    <t>37,66</t>
  </si>
  <si>
    <t xml:space="preserve">CABO DE COBRE, FLEXIVEL, CLASSE 4 OU 5, ISOLACAO EM PVC/A, ANTICHAMA BWF-B, 1 CONDUTOR, 450/750 V, SECAO NOMINAL 6 MM2                                                                                                                                                                                                                                                                                                                                                                                    </t>
  </si>
  <si>
    <t>4,34</t>
  </si>
  <si>
    <t xml:space="preserve">CABO DE COBRE, FLEXIVEL, CLASSE 4 OU 5, ISOLACAO EM PVC/A, ANTICHAMA BWF-B, 1 CONDUTOR, 450/750 V, SECAO NOMINAL 70 MM2                                                                                                                                                                                                                                                                                                                                                                                   </t>
  </si>
  <si>
    <t>55,55</t>
  </si>
  <si>
    <t xml:space="preserve">CABO DE COBRE, FLEXIVEL, CLASSE 4 OU 5, ISOLACAO EM PVC/A, ANTICHAMA BWF-B, 1 CONDUTOR, 450/750 V, SECAO NOMINAL 95 MM2                                                                                                                                                                                                                                                                                                                                                                                   </t>
  </si>
  <si>
    <t>73,62</t>
  </si>
  <si>
    <t xml:space="preserve">CABO DE COBRE, RIGIDO, CLASSE 2, ISOLACAO EM PVC/A, ANTICHAMA BWF-B, 1 CONDUTOR, 450/750 V, SECAO NOMINAL 150 MM2                                                                                                                                                                                                                                                                                                                                                                                         </t>
  </si>
  <si>
    <t>130,62</t>
  </si>
  <si>
    <t xml:space="preserve">CABO DE COBRE, RIGIDO, CLASSE 2, ISOLACAO EM PVC/A, ANTICHAMA BWF-B, 1 CONDUTOR, 450/750 V, SECAO NOMINAL 16 MM2                                                                                                                                                                                                                                                                                                                                                                                          </t>
  </si>
  <si>
    <t>12,86</t>
  </si>
  <si>
    <t xml:space="preserve">CABO DE COBRE, RIGIDO, CLASSE 2, ISOLACAO EM PVC/A, ANTICHAMA BWF-B, 1 CONDUTOR, 450/750 V, SECAO NOMINAL 185 MM2                                                                                                                                                                                                                                                                                                                                                                                         </t>
  </si>
  <si>
    <t>162,64</t>
  </si>
  <si>
    <t xml:space="preserve">CABO DE COBRE, RIGIDO, CLASSE 2, ISOLACAO EM PVC/A, ANTICHAMA BWF-B, 1 CONDUTOR, 450/750 V, SECAO NOMINAL 240 MM2                                                                                                                                                                                                                                                                                                                                                                                         </t>
  </si>
  <si>
    <t>213,02</t>
  </si>
  <si>
    <t xml:space="preserve">CABO DE COBRE, RIGIDO, CLASSE 2, ISOLACAO EM PVC/A, ANTICHAMA BWF-B, 1 CONDUTOR, 450/750 V, SECAO NOMINAL 25 MM2                                                                                                                                                                                                                                                                                                                                                                                          </t>
  </si>
  <si>
    <t>20,32</t>
  </si>
  <si>
    <t xml:space="preserve">CABO DE COBRE, RIGIDO, CLASSE 2, ISOLACAO EM PVC/A, ANTICHAMA BWF-B, 1 CONDUTOR, 450/750 V, SECAO NOMINAL 35 MM2                                                                                                                                                                                                                                                                                                                                                                                          </t>
  </si>
  <si>
    <t xml:space="preserve">CABO DE COBRE, RIGIDO, CLASSE 2, ISOLACAO EM PVC/A, ANTICHAMA BWF-B, 1 CONDUTOR, 450/750 V, SECAO NOMINAL 50 MM2                                                                                                                                                                                                                                                                                                                                                                                          </t>
  </si>
  <si>
    <t>38,50</t>
  </si>
  <si>
    <t xml:space="preserve">CABO DE COBRE, RIGIDO, CLASSE 2, ISOLACAO EM PVC/A, ANTICHAMA BWF-B, 1 CONDUTOR, 450/750 V, SECAO NOMINAL 6 MM2                                                                                                                                                                                                                                                                                                                                                                                           </t>
  </si>
  <si>
    <t>4,89</t>
  </si>
  <si>
    <t xml:space="preserve">CABO DE COBRE, RIGIDO, CLASSE 2, ISOLACAO EM PVC/A, ANTICHAMA BWF-B, 1 CONDUTOR, 450/750 V, SECAO NOMINAL 70 MM2                                                                                                                                                                                                                                                                                                                                                                                          </t>
  </si>
  <si>
    <t>53,08</t>
  </si>
  <si>
    <t xml:space="preserve">CABO DE COBRE, RIGIDO, CLASSE 2, ISOLACAO EM PVC/A, ANTICHAMA BWF-B, 1 CONDUTOR, 450/750 V, SECAO NOMINAL 95 MM2                                                                                                                                                                                                                                                                                                                                                                                          </t>
  </si>
  <si>
    <t>73,28</t>
  </si>
  <si>
    <t xml:space="preserve">CABO DE COBRE, RIGIDO, CLASSE 2, ISOLACAO EM PVC, ANTI-CHAMA BWF-B, 1 CONDUTOR, 450/750 V, DIAMETRO 120 MM2                                                                                                                                                                                                                                                                                                                                                                                               </t>
  </si>
  <si>
    <t>98,24</t>
  </si>
  <si>
    <t xml:space="preserve">CABO DE REDE, PAR TRANCADO U/UTP, 4 PARES, CATEGORIA 5E (CAT 5E), ISOLAMENTO PVC (CM)                                                                                                                                                                                                                                                                                                                                                                                                                     </t>
  </si>
  <si>
    <t>3,21</t>
  </si>
  <si>
    <t xml:space="preserve">CABO DE REDE, PAR TRANCADO U/UTP, 4 PARES, CATEGORIA 5E (CAT 5E), ISOLAMENTO PVC (CMX)                                                                                                                                                                                                                                                                                                                                                                                                                    </t>
  </si>
  <si>
    <t>2,45</t>
  </si>
  <si>
    <t xml:space="preserve">CABO DE REDE, PAR TRANCADO U/UTP, 4 PARES, CATEGORIA 5E (CAT 5E), ISOLAMENTO PVC (LSZH)                                                                                                                                                                                                                                                                                                                                                                                                                   </t>
  </si>
  <si>
    <t>4,54</t>
  </si>
  <si>
    <t xml:space="preserve">CABO DE REDE, PAR TRANCADO U/UTP, 4 PARES, CATEGORIA 6 (CAT 6), ISOLAMENTO PVC (CM)                                                                                                                                                                                                                                                                                                                                                                                                                       </t>
  </si>
  <si>
    <t>3,35</t>
  </si>
  <si>
    <t xml:space="preserve">CABO DE REDE, PAR TRANCADO UTP, 4 PARES, CATEGORIA 6 (CAT 6), ISOLAMENTO PVC (LSZH)                                                                                                                                                                                                                                                                                                                                                                                                                       </t>
  </si>
  <si>
    <t>6,53</t>
  </si>
  <si>
    <t xml:space="preserve">CABO ELETRONICO CATEGORIA 6A U/UTP 23AWG X 4P                                                                                                                                                                                                                                                                                                                                                                                                                                                             </t>
  </si>
  <si>
    <t>17,21</t>
  </si>
  <si>
    <t xml:space="preserve">CABO FLEXIVEL PVC 750 V, 2 CONDUTORES DE 1,5 MM2                                                                                                                                                                                                                                                                                                                                                                                                                                                          </t>
  </si>
  <si>
    <t>3,36</t>
  </si>
  <si>
    <t xml:space="preserve">CABO FLEXIVEL PVC 750 V, 2 CONDUTORES DE 4,0 MM2                                                                                                                                                                                                                                                                                                                                                                                                                                                          </t>
  </si>
  <si>
    <t xml:space="preserve">CABO FLEXIVEL PVC 750 V, 2 CONDUTORES DE 6,0 MM2                                                                                                                                                                                                                                                                                                                                                                                                                                                          </t>
  </si>
  <si>
    <t>11,98</t>
  </si>
  <si>
    <t xml:space="preserve">CABO FLEXIVEL PVC 750 V, 3 CONDUTORES DE 1,5 MM2                                                                                                                                                                                                                                                                                                                                                                                                                                                          </t>
  </si>
  <si>
    <t>4,58</t>
  </si>
  <si>
    <t xml:space="preserve">CABO FLEXIVEL PVC 750 V, 3 CONDUTORES DE 4,0 MM2                                                                                                                                                                                                                                                                                                                                                                                                                                                          </t>
  </si>
  <si>
    <t>11,35</t>
  </si>
  <si>
    <t xml:space="preserve">CABO FLEXIVEL PVC 750 V, 3 CONDUTORES DE 6,0 MM2                                                                                                                                                                                                                                                                                                                                                                                                                                                          </t>
  </si>
  <si>
    <t xml:space="preserve">CABO FLEXIVEL PVC 750 V, 4 CONDUTORES DE 1,5 MM2                                                                                                                                                                                                                                                                                                                                                                                                                                                          </t>
  </si>
  <si>
    <t>6,12</t>
  </si>
  <si>
    <t xml:space="preserve">CABO FLEXIVEL PVC 750 V, 4 CONDUTORES DE 4,0 MM2                                                                                                                                                                                                                                                                                                                                                                                                                                                          </t>
  </si>
  <si>
    <t>14,75</t>
  </si>
  <si>
    <t xml:space="preserve">CABO FLEXIVEL PVC 750 V, 4 CONDUTORES DE 6,0 MM2                                                                                                                                                                                                                                                                                                                                                                                                                                                          </t>
  </si>
  <si>
    <t>22,54</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</si>
  <si>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</si>
  <si>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</si>
  <si>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26,26</t>
  </si>
  <si>
    <t xml:space="preserve">CABO MULTIPOLAR DE COBRE, FLEXIVEL, CLASSE 4 OU 5, ISOLACAO EM HEPR, COBERTURA EM PVC-ST2, ANTICHAMA BWF-B, 0,6/1 KV, 3 CONDUTORES DE 120 MM2                                                                                                                                                                                                                                                                                                                                                             </t>
  </si>
  <si>
    <t>410,48</t>
  </si>
  <si>
    <t xml:space="preserve">CABO MULTIPOLAR DE COBRE, FLEXIVEL, CLASSE 4 OU 5, ISOLACAO EM HEPR, COBERTURA EM PVC-ST2, ANTICHAMA BWF-B, 0,6/1 KV, 3 CONDUTORES DE 16 MM2                                                                                                                                                                                                                                                                                                                                                              </t>
  </si>
  <si>
    <t>41,82</t>
  </si>
  <si>
    <t xml:space="preserve">CABO MULTIPOLAR DE COBRE, FLEXIVEL, CLASSE 4 OU 5, ISOLACAO EM HEPR, COBERTURA EM PVC-ST2, ANTICHAMA BWF-B, 0,6/1 KV, 3 CONDUTORES DE 2,5 MM2                                                                                                                                                                                                                                                                                                                                                             </t>
  </si>
  <si>
    <t>6,91</t>
  </si>
  <si>
    <t xml:space="preserve">CABO MULTIPOLAR DE COBRE, FLEXIVEL, CLASSE 4 OU 5, ISOLACAO EM HEPR, COBERTURA EM PVC-ST2, ANTICHAMA BWF-B, 0,6/1 KV, 3 CONDUTORES DE 25 MM2                                                                                                                                                                                                                                                                                                                                                              </t>
  </si>
  <si>
    <t>72,31</t>
  </si>
  <si>
    <t xml:space="preserve">CABO MULTIPOLAR DE COBRE, FLEXIVEL, CLASSE 4 OU 5, ISOLACAO EM HEPR, COBERTURA EM PVC-ST2, ANTICHAMA BWF-B, 0,6/1 KV, 3 CONDUTORES DE 35 MM2                                                                                                                                                                                                                                                                                                                                                              </t>
  </si>
  <si>
    <t>100,17</t>
  </si>
  <si>
    <t xml:space="preserve">CABO MULTIPOLAR DE COBRE, FLEXIVEL, CLASSE 4 OU 5, ISOLACAO EM HEPR, COBERTURA EM PVC-ST2, ANTICHAMA BWF-B, 0,6/1 KV, 3 CONDUTORES DE 4 MM2                                                                                                                                                                                                                                                                                                                                                               </t>
  </si>
  <si>
    <t>10,64</t>
  </si>
  <si>
    <t xml:space="preserve">CABO MULTIPOLAR DE COBRE, FLEXIVEL, CLASSE 4 OU 5, ISOLACAO EM HEPR, COBERTURA EM PVC-ST2, ANTICHAMA BWF-B, 0,6/1 KV, 3 CONDUTORES DE 50 MM2                                                                                                                                                                                                                                                                                                                                                              </t>
  </si>
  <si>
    <t>136,00</t>
  </si>
  <si>
    <t xml:space="preserve">CABO MULTIPOLAR DE COBRE, FLEXIVEL, CLASSE 4 OU 5, ISOLACAO EM HEPR, COBERTURA EM PVC-ST2, ANTICHAMA BWF-B, 0,6/1 KV, 3 CONDUTORES DE 6 MM2                                                                                                                                                                                                                                                                                                                                                               </t>
  </si>
  <si>
    <t>16,30</t>
  </si>
  <si>
    <t xml:space="preserve">CABO MULTIPOLAR DE COBRE, FLEXIVEL, CLASSE 4 OU 5, ISOLACAO EM HEPR, COBERTURA EM PVC-ST2, ANTICHAMA BWF-B, 0,6/1 KV, 3 CONDUTORES DE 70 MM2                                                                                                                                                                                                                                                                                                                                                              </t>
  </si>
  <si>
    <t>205,22</t>
  </si>
  <si>
    <t xml:space="preserve">CABO MULTIPOLAR DE COBRE, FLEXIVEL, CLASSE 4 OU 5, ISOLACAO EM HEPR, COBERTURA EM PVC-ST2, ANTICHAMA BWF-B, 0,6/1 KV, 3 CONDUTORES DE 95 MM2                                                                                                                                                                                                                                                                                                                                                              </t>
  </si>
  <si>
    <t>256,58</t>
  </si>
  <si>
    <t xml:space="preserve">CABO TELEFONICO CCI 50, 1 PAR, USO INTERNO, SEM BLINDAGEM                                                                                                                                                                                                                                                                                                                                                                                                                                                 </t>
  </si>
  <si>
    <t>0,59</t>
  </si>
  <si>
    <t xml:space="preserve">CABO TELEFONICO CCI 50, 2 PARES, USO INTERNO, SEM BLINDAGEM                                                                                                                                                                                                                                                                                                                                                                                                                                               </t>
  </si>
  <si>
    <t xml:space="preserve">CABO TELEFONICO CCI 50, 3 PARES, USO INTERNO, SEM BLINDAGEM                                                                                                                                                                                                                                                                                                                                                                                                                                               </t>
  </si>
  <si>
    <t>1,19</t>
  </si>
  <si>
    <t xml:space="preserve">CABO TELEFONICO CCI 50, 4 PARES, USO INTERNO, SEM BLINDAGEM                                                                                                                                                                                                                                                                                                                                                                                                                                               </t>
  </si>
  <si>
    <t>1,81</t>
  </si>
  <si>
    <t xml:space="preserve">CABO TELEFONICO CCI 50, 5 PARES, USO INTERNO, SEM BLINDAGEM                                                                                                                                                                                                                                                                                                                                                                                                                                               </t>
  </si>
  <si>
    <t xml:space="preserve">CABO TELEFONICO CCI 50, 6 PARES, USO INTERNO, SEM BLINDAGEM                                                                                                                                                                                                                                                                                                                                                                                                                                               </t>
  </si>
  <si>
    <t>2,80</t>
  </si>
  <si>
    <t xml:space="preserve">CABO TELEFONICO CI 50, 10 PARES, USO INTERNO                                                                                                                                                                                                                                                                                                                                                                                                                                                              </t>
  </si>
  <si>
    <t>5,14</t>
  </si>
  <si>
    <t xml:space="preserve">CABO TELEFONICO CI 50, 20 PARES, USO INTERNO                                                                                                                                                                                                                                                                                                                                                                                                                                                              </t>
  </si>
  <si>
    <t>9,76</t>
  </si>
  <si>
    <t xml:space="preserve">CABO TELEFONICO CI 50, 200 PARES, USO INTERNO                                                                                                                                                                                                                                                                                                                                                                                                                                                             </t>
  </si>
  <si>
    <t>81,96</t>
  </si>
  <si>
    <t xml:space="preserve">CABO TELEFONICO CI 50, 30 PARES, USO INTERNO                                                                                                                                                                                                                                                                                                                                                                                                                                                              </t>
  </si>
  <si>
    <t>14,28</t>
  </si>
  <si>
    <t xml:space="preserve">CABO TELEFONICO CI 50, 50 PARES, USO INTERNO                                                                                                                                                                                                                                                                                                                                                                                                                                                              </t>
  </si>
  <si>
    <t>23,10</t>
  </si>
  <si>
    <t xml:space="preserve">CABO TELEFONICO CI 50, 75 PARES, USO INTERNO                                                                                                                                                                                                                                                                                                                                                                                                                                                              </t>
  </si>
  <si>
    <t>33,82</t>
  </si>
  <si>
    <t xml:space="preserve">CABO TELEFONICO CTP - APL - 50, 10 PARES, USO EXTERNO                                                                                                                                                                                                                                                                                                                                                                                                                                                     </t>
  </si>
  <si>
    <t>7,03</t>
  </si>
  <si>
    <t xml:space="preserve">CABO TELEFONICO CTP - APL - 50, 100 PARES, USO EXTERNO                                                                                                                                                                                                                                                                                                                                                                                                                                                    </t>
  </si>
  <si>
    <t>50,66</t>
  </si>
  <si>
    <t xml:space="preserve">CABO TELEFONICO CTP - APL - 50, 20 PARES, USO EXTERNO                                                                                                                                                                                                                                                                                                                                                                                                                                                     </t>
  </si>
  <si>
    <t>12,38</t>
  </si>
  <si>
    <t xml:space="preserve">CABO TELEFONICO CTP - APL - 50, 30 PARES, USO EXTERNO                                                                                                                                                                                                                                                                                                                                                                                                                                                     </t>
  </si>
  <si>
    <t>14,69</t>
  </si>
  <si>
    <t xml:space="preserve">CACAMBA METALICA BASCULANTE COM CAPACIDADE DE 10 M3 (INCLUI MONTAGEM, NAO INCLUI CAMINHAO)                                                                                                                                                                                                                                                                                                                                                                                                                </t>
  </si>
  <si>
    <t>83.659,09</t>
  </si>
  <si>
    <t xml:space="preserve">CACAMBA METALICA BASCULANTE COM CAPACIDADE DE 12 M3 (INCLUI MONTAGEM, NAO INCLUI CAMINHAO)                                                                                                                                                                                                                                                                                                                                                                                                                </t>
  </si>
  <si>
    <t>95.000,00</t>
  </si>
  <si>
    <t xml:space="preserve">CACAMBA METALICA BASCULANTE COM CAPACIDADE DE 6 M3 (INCLUI MONTAGEM, NAO INCLUI CAMINHAO)                                                                                                                                                                                                                                                                                                                                                                                                                 </t>
  </si>
  <si>
    <t>62.727,27</t>
  </si>
  <si>
    <t xml:space="preserve">CACAMBA METALICA BASCULANTE COM CAPACIDADE DE 8 M3 (INCLUI MONTAGEM, NAO INCLUI CAMINHAO)                                                                                                                                                                                                                                                                                                                                                                                                                 </t>
  </si>
  <si>
    <t>75.586,36</t>
  </si>
  <si>
    <t xml:space="preserve">CADEADO SIMPLES, CORPO EM LATAO MACICO, COM LARGURA DE 25 MM E ALTURA DE APROX 25 MM, HASTE CEMENTADA (NAO LONGA), EM ACO TEMPERADO COM DIAMETRO DE APROX 5,0 MM, INCLUINDO 2 CHAVES                                                                                                                                                                                                                                                                                                                      </t>
  </si>
  <si>
    <t>20,90</t>
  </si>
  <si>
    <t xml:space="preserve">CADEADO SIMPLES, CORPO EM LATAO MACICO, COM LARGURA DE 35 MM E ALTURA DE APROX 30 MM, HASTE CEMENTADA (NAO LONGA), EM ACO TEMPERADO COM DIAMETRO DE APROX 6,0 MM, INCLUINDO 2 CHAVES                                                                                                                                                                                                                                                                                                                      </t>
  </si>
  <si>
    <t>31,11</t>
  </si>
  <si>
    <t xml:space="preserve">CADEADO SIMPLES, CORPO EM LATAO MACICO, COM LARGURA DE 50 MM E ALTURA DE APROX 40 MM, HASTE CEMENTADA EM ACO TEMPERADO COM DIAMETRO DE APROX 8,0 MM, INCLUINDO 2 CHAVES                                                                                                                                                                                                                                                                                                                                   </t>
  </si>
  <si>
    <t>44,45</t>
  </si>
  <si>
    <t xml:space="preserve">CADEIRA SUSPENSA MANUAL / BALANCIM INDIVIDUAL (NBR 14751)                                                                                                                                                                                                                                                                                                                                                                                                                                                 </t>
  </si>
  <si>
    <t>974,63</t>
  </si>
  <si>
    <t xml:space="preserve">CAIBRO APARELHADO *6 X 8* CM, EM MACARANDUBA/MASSARANDUBA, ANGELIM OU EQUIVALENTE DA REGIAO                                                                                                                                                                                                                                                                                                                                                                                                               </t>
  </si>
  <si>
    <t>32,98</t>
  </si>
  <si>
    <t xml:space="preserve">CAIBRO APARELHADO *7,5 X 7,5* CM, EM MACARANDUBA/MASSARANDUBA, ANGELIM OU EQUIVALENTE DA REGIAO                                                                                                                                                                                                                                                                                                                                                                                                           </t>
  </si>
  <si>
    <t>39,39</t>
  </si>
  <si>
    <t xml:space="preserve">CAIBRO NAO APARELHADO *5 X 6* CM, EM MACARANDUBA/MASSARANDUBA, ANGELIM OU EQUIVALENTE DA REGIAO - BRUTA                                                                                                                                                                                                                                                                                                                                                                                                   </t>
  </si>
  <si>
    <t>19,30</t>
  </si>
  <si>
    <t xml:space="preserve">CAIBRO NAO APARELHADO *6 X 6* CM, EM MACARANDUBA/MASSARANDUBA, ANGELIM OU EQUIVALENTE DA REGIAO - BRUTA                                                                                                                                                                                                                                                                                                                                                                                                   </t>
  </si>
  <si>
    <t>37,74</t>
  </si>
  <si>
    <t xml:space="preserve">CAIBRO NAO APARELHADO, *6 X 8* CM, EM MACARANDUBA/MASSARANDUBA, ANGELIM OU EQUIVALENTE DA REGIAO - BRUTA                                                                                                                                                                                                                                                                                                                                                                                                  </t>
  </si>
  <si>
    <t>30,71</t>
  </si>
  <si>
    <t xml:space="preserve">CAIBRO ROLICO DE MADEIRA TRATADA, D = 4 A 7 CM, H = 3,00 M, EM EUCALIPTO OU EQUIVALENTE DA REGIAO                                                                                                                                                                                                                                                                                                                                                                                                         </t>
  </si>
  <si>
    <t>22,24</t>
  </si>
  <si>
    <t xml:space="preserve">CAIBRO 5 X 5 CM EM PINUS, MISTA OU EQUIVALENTE DA REGIAO - BRUTA                                                                                                                                                                                                                                                                                                                                                                                                                                          </t>
  </si>
  <si>
    <t xml:space="preserve">CAIXA D'AGUA / RESERVATORIO EM POLIESTER REFORCADO COM FIBRA DE VIDRO, 10000 LITROS, COM TAMPA                                                                                                                                                                                                                                                                                                                                                                                                            </t>
  </si>
  <si>
    <t>4.975,76</t>
  </si>
  <si>
    <t xml:space="preserve">CAIXA D'AGUA / RESERVATORIO EM POLIESTER REFORCADO COM FIBRA DE VIDRO, 1500 LITROS, COM TAMPA                                                                                                                                                                                                                                                                                                                                                                                                             </t>
  </si>
  <si>
    <t>995,15</t>
  </si>
  <si>
    <t xml:space="preserve">CAIXA D'AGUA / RESERVATORIO EM POLIESTER REFORCADO COM FIBRA DE VIDRO, 15000 LITROS, COM TAMPA                                                                                                                                                                                                                                                                                                                                                                                                            </t>
  </si>
  <si>
    <t>7.498,43</t>
  </si>
  <si>
    <t xml:space="preserve">CAIXA D'AGUA / RESERVATORIO EM POLIESTER REFORCADO COM FIBRA DE VIDRO, 2000 LITROS, COM TAMPA                                                                                                                                                                                                                                                                                                                                                                                                             </t>
  </si>
  <si>
    <t>1.248,93</t>
  </si>
  <si>
    <t xml:space="preserve">CAIXA D'AGUA / RESERVATORIO EM POLIESTER REFORCADO COM FIBRA DE VIDRO, 20000 LITROS, COM TAMPA                                                                                                                                                                                                                                                                                                                                                                                                            </t>
  </si>
  <si>
    <t>11.845,63</t>
  </si>
  <si>
    <t xml:space="preserve">CAIXA D'AGUA / RESERVATORIO EM POLIESTER REFORCADO COM FIBRA DE VIDRO, 3000 LITROS, COM TAMPA                                                                                                                                                                                                                                                                                                                                                                                                             </t>
  </si>
  <si>
    <t>1.850,89</t>
  </si>
  <si>
    <t xml:space="preserve">CAIXA D'AGUA / RESERVATORIO EM POLIESTER REFORCADO COM FIBRA DE VIDRO, 500 LITROS, COM TAMPA                                                                                                                                                                                                                                                                                                                                                                                                              </t>
  </si>
  <si>
    <t>463,89</t>
  </si>
  <si>
    <t xml:space="preserve">CAIXA D'AGUA / RESERVATORIO EM POLIESTER REFORCADO COM FIBRA DE VIDRO, 5000 LITROS, COM TAMPA                                                                                                                                                                                                                                                                                                                                                                                                             </t>
  </si>
  <si>
    <t>2.854,29</t>
  </si>
  <si>
    <t xml:space="preserve">CAIXA D'AGUA / RESERVATORIO EM POLIESTER REFORCADO COM FIBRA DE VIDRO, 7000 LITROS, COM TAMPA                                                                                                                                                                                                                                                                                                                                                                                                             </t>
  </si>
  <si>
    <t>3.554,72</t>
  </si>
  <si>
    <t xml:space="preserve">CAIXA D'AGUA / RESERVATORIO EM POLIESTER REFORCADO COM FIBRA DE VIDRO, 750 LITROS, COM TAMPA                                                                                                                                                                                                                                                                                                                                                                                                              </t>
  </si>
  <si>
    <t>667,89</t>
  </si>
  <si>
    <t xml:space="preserve">CAIXA D'AGUA / RESERVATORIO EM POLIESTER REFORCADO COM FIBRA DE VIDRO,1000 LITROS, COM TAMPA                                                                                                                                                                                                                                                                                                                                                                                                              </t>
  </si>
  <si>
    <t>645,92</t>
  </si>
  <si>
    <t xml:space="preserve">CAIXA D'AGUA / RESERVATORIO EM POLIETILENO, 1000 LITROS, COM TAMPA                                                                                                                                                                                                                                                                                                                                                                                                                                        </t>
  </si>
  <si>
    <t>458,69</t>
  </si>
  <si>
    <t xml:space="preserve">CAIXA D'AGUA / RESERVATORIO EM POLIETILENO, 1500 LITROS, COM TAMPA                                                                                                                                                                                                                                                                                                                                                                                                                                        </t>
  </si>
  <si>
    <t>1.058,74</t>
  </si>
  <si>
    <t xml:space="preserve">CAIXA D'AGUA / RESERVATORIO EM POLIETILENO, 2000 LITROS, COM TAMPA                                                                                                                                                                                                                                                                                                                                                                                                                                        </t>
  </si>
  <si>
    <t>1.200,97</t>
  </si>
  <si>
    <t xml:space="preserve">CAIXA D'AGUA / RESERVATORIO EM POLIETILENO, 3000 LITROS, COM TAMPA                                                                                                                                                                                                                                                                                                                                                                                                                                        </t>
  </si>
  <si>
    <t>2.070,40</t>
  </si>
  <si>
    <t xml:space="preserve">CAIXA D'AGUA / RESERVATORIO EM POLIETILENO, 500 LITROS, COM TAMPA                                                                                                                                                                                                                                                                                                                                                                                                                                         </t>
  </si>
  <si>
    <t>277,39</t>
  </si>
  <si>
    <t xml:space="preserve">CAIXA D'AGUA / RESERVATORIO EM POLIETILENO, 750 LITROS, COM TAMPA                                                                                                                                                                                                                                                                                                                                                                                                                                         </t>
  </si>
  <si>
    <t>429,07</t>
  </si>
  <si>
    <t xml:space="preserve">CAIXA DE ATERRAMENTO EM CONCRETO PRE-MOLDADO, DIAMETRO DE 0,30 M E ALTURA DE 0,35 M, SEM FUNDO E COM TAMPA                                                                                                                                                                                                                                                                                                                                                                                                </t>
  </si>
  <si>
    <t>118,56</t>
  </si>
  <si>
    <t xml:space="preserve">CAIXA DE CONCRETO ARMADO PRE-MOLDADO, COM FUNDO E SEM TAMPA, DIMENSOES DE 0,30 X 0,30 X 0,30 M                                                                                                                                                                                                                                                                                                                                                                                                            </t>
  </si>
  <si>
    <t>128,18</t>
  </si>
  <si>
    <t xml:space="preserve">CAIXA DE CONCRETO ARMADO PRE-MOLDADO, COM FUNDO E SEM TAMPA, DIMENSOES DE 0,40 X 0,40 X 0,40 M                                                                                                                                                                                                                                                                                                                                                                                                            </t>
  </si>
  <si>
    <t>235,01</t>
  </si>
  <si>
    <t xml:space="preserve">CAIXA DE CONCRETO ARMADO PRE-MOLDADO, COM FUNDO E SEM TAMPA, DIMENSOES DE 0,60 X 0,60 X 0,50 M                                                                                                                                                                                                                                                                                                                                                                                                            </t>
  </si>
  <si>
    <t>411,27</t>
  </si>
  <si>
    <t xml:space="preserve">CAIXA DE CONCRETO ARMADO PRE-MOLDADO, COM FUNDO E SEM TAMPA, DIMENSOES DE 0,80 X 0,80 X 0,50 M                                                                                                                                                                                                                                                                                                                                                                                                            </t>
  </si>
  <si>
    <t>745,62</t>
  </si>
  <si>
    <t xml:space="preserve">CAIXA DE CONCRETO ARMADO PRE-MOLDADO, COM FUNDO E SEM TAMPA, DIMENSOES DE 1,00 X 1,00 X 0,50 M                                                                                                                                                                                                                                                                                                                                                                                                            </t>
  </si>
  <si>
    <t>1.335,29</t>
  </si>
  <si>
    <t xml:space="preserve">CAIXA DE CONCRETO ARMADO PRE-MOLDADO, COM FUNDO E TAMPA, DIMENSOES DE 0,30 X 0,30 X 0,30 M                                                                                                                                                                                                                                                                                                                                                                                                                </t>
  </si>
  <si>
    <t>197,62</t>
  </si>
  <si>
    <t xml:space="preserve">CAIXA DE CONCRETO ARMADO PRE-MOLDADO, COM FUNDO E TAMPA, DIMENSOES DE 0,40 X 0,40 X 0,40 M                                                                                                                                                                                                                                                                                                                                                                                                                </t>
  </si>
  <si>
    <t>363,19</t>
  </si>
  <si>
    <t xml:space="preserve">CAIXA DE CONCRETO ARMADO PRE-MOLDADO, COM FUNDO E TAMPA, DIMENSOES DE 0,60 X 0,60 X 0,50 M                                                                                                                                                                                                                                                                                                                                                                                                                </t>
  </si>
  <si>
    <t>461,47</t>
  </si>
  <si>
    <t xml:space="preserve">CAIXA DE CONCRETO ARMADO PRE-MOLDADO, SEM FUNDO, QUADRADA, DIMENSOES DE 0,30 X 0,30 X 0,30 M                                                                                                                                                                                                                                                                                                                                                                                                              </t>
  </si>
  <si>
    <t>102,25</t>
  </si>
  <si>
    <t xml:space="preserve">CAIXA DE CONCRETO ARMADO PRE-MOLDADO, SEM FUNDO, QUADRADA, DIMENSOES DE 0,40 X 0,40 X 0,40 M                                                                                                                                                                                                                                                                                                                                                                                                              </t>
  </si>
  <si>
    <t>169,84</t>
  </si>
  <si>
    <t xml:space="preserve">CAIXA DE CONCRETO ARMADO PRE-MOLDADO, SEM FUNDO, QUADRADA, DIMENSOES DE 0,60 X 0,60 X 0,50 M                                                                                                                                                                                                                                                                                                                                                                                                              </t>
  </si>
  <si>
    <t>329,01</t>
  </si>
  <si>
    <t xml:space="preserve">CAIXA DE CONCRETO ARMADO PRE-MOLDADO, SEM FUNDO, QUADRADA, DIMENSOES DE 0,80 X 0,80 X 0,50 M                                                                                                                                                                                                                                                                                                                                                                                                              </t>
  </si>
  <si>
    <t>683,67</t>
  </si>
  <si>
    <t xml:space="preserve">CAIXA DE CONCRETO ARMADO PRE-MOLDADO, SEM FUNDO, QUADRADA, DIMENSOES DE 1,00 X 1,00 X 0,50 M                                                                                                                                                                                                                                                                                                                                                                                                              </t>
  </si>
  <si>
    <t>1.077,84</t>
  </si>
  <si>
    <t xml:space="preserve">CAIXA DE DERIVACAO PARA MEDIDOR DE ENERGIA, COM BARRAMENTO MONOFASICO, EM POLICARBONATO / TERMOPLASTICO - MODULO (PADRAO CONCESSIONARIA LOCAL)                                                                                                                                                                                                                                                                                                                                                            </t>
  </si>
  <si>
    <t>245,82</t>
  </si>
  <si>
    <t xml:space="preserve">CAIXA DE DERIVACAO PARA MEDIDOR DE ENERGIA, COM BARRAMENTO POLIFASICO, EM POLICARBONATO / TERMOPLASTICO - MODULO (PADRAO CONCESSIONARIA LOCAL)                                                                                                                                                                                                                                                                                                                                                            </t>
  </si>
  <si>
    <t>261,23</t>
  </si>
  <si>
    <t xml:space="preserve">CAIXA DE DESCARGA PLASTICA PARA BACIA / VASO SANITARIO DE EMBUTIR, COM ESPELHO ACIONADOR EM PLASTICO, CAPACIDADE 6 A 10 LITROS, (COMPLETA - ACESSORIOS INCLUSOS)                                                                                                                                                                                                                                                                                                                                          </t>
  </si>
  <si>
    <t>1.078,73</t>
  </si>
  <si>
    <t xml:space="preserve">CAIXA DE DESCARGA PLASTICA PARA BACIA / VASO SANITARIO, EXTERNA, CAPACIDADE 9 LITROS, PUXADOR FIO DE NYLON, NAO INCLUSO CANO, BOLSA, ENGATE                                                                                                                                                                                                                                                                                                                                                               </t>
  </si>
  <si>
    <t>48,80</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</si>
  <si>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</si>
  <si>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</si>
  <si>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315,74</t>
  </si>
  <si>
    <t xml:space="preserve">CAIXA DE INCENDIO/ABRIGO PARA MANGUEIRA, DE EMBUTIR/INTERNA, COM 75 X 45 X 17 CM, EM CHAPA DE ACO, PORTA COM VENTILACAO, VISOR COM A INSCRICAO "INCENDIO", SUPORTE/CESTA INTERNA PARA A MANGUEIRA, PINTURA ELETROSTATICA VERMELHA                                                                                                                                                                                                                                                                         </t>
  </si>
  <si>
    <t>255,65</t>
  </si>
  <si>
    <t xml:space="preserve">CAIXA DE INCENDIO/ABRIGO PARA MANGUEIRA, DE EMBUTIR/INTERNA, COM 90 X 60 X 17 CM, EM CHAPA DE ACO, PORTA COM VENTILACAO, VISOR COM A INSCRICAO "INCENDIO", SUPORTE/CESTA INTERNA PARA A MANGUEIRA, PINTURA ELETROSTATICA VERMELHA                                                                                                                                                                                                                                                                         </t>
  </si>
  <si>
    <t>323,37</t>
  </si>
  <si>
    <t xml:space="preserve">CAIXA DE INCENDIO/ABRIGO PARA MANGUEIRA, DE SOBREPOR/EXTERNA, COM 75 X 45 X 17 CM, EM CHAPA DE ACO, PORTA COM VENTILACAO, VISOR COM A INSCRICAO "INCENDIO", SUPORTE/CESTA INTERNA PARA A MANGUEIRA, PINTURA ELETROSTATICA VERMELHA                                                                                                                                                                                                                                                                        </t>
  </si>
  <si>
    <t>267,83</t>
  </si>
  <si>
    <t xml:space="preserve">CAIXA DE INCENDIO/ABRIGO PARA MANGUEIRA, DE SOBREPOR/EXTERNA, COM 90 X 60 X 17 CM, EM CHAPA DE ACO, PORTA COM VENTILACAO, VISOR COM A INSCRICAO "INCENDIO", SUPORTE/CESTA INTERNA PARA A MANGUEIRA, PINTURA ELETROSTATICA VERMELHA                                                                                                                                                                                                                                                                        </t>
  </si>
  <si>
    <t>327,17</t>
  </si>
  <si>
    <t xml:space="preserve">CAIXA DE INSPECAO PARA ATERRAMENTO E PARA RAIOS, EM POLIPROPILENO,  DIAMETRO = 300 MM X ALTURA = 400 MM                                                                                                                                                                                                                                                                                                                                                                                                   </t>
  </si>
  <si>
    <t>36,36</t>
  </si>
  <si>
    <t xml:space="preserve">CAIXA DE INSPECAO PARA ATERRAMENTO OU OUTRO USO, EM PVC, DN = 250 X 250 MM                                                                                                                                                                                                                                                                                                                                                                                                                                </t>
  </si>
  <si>
    <t>42,16</t>
  </si>
  <si>
    <t xml:space="preserve">CAIXA DE INSPECAO PARA ATERRAMENTO OU OUTRO USO, EM PVC, DN = 300 X *300* MM                                                                                                                                                                                                                                                                                                                                                                                                                              </t>
  </si>
  <si>
    <t>67,35</t>
  </si>
  <si>
    <t xml:space="preserve">CAIXA DE INSPECAO PARA ATERRAMENTO OU OUTRO USO, EM PVC, DN = 300 X 250 MM                                                                                                                                                                                                                                                                                                                                                                                                                                </t>
  </si>
  <si>
    <t>57,46</t>
  </si>
  <si>
    <t xml:space="preserve">CAIXA DE INSPECAO PARA ATERRAMENTO OU OUTRO USO, EM PVC, DN = 300 X 600 MM                                                                                                                                                                                                                                                                                                                                                                                                                                </t>
  </si>
  <si>
    <t>125,82</t>
  </si>
  <si>
    <t xml:space="preserve">CAIXA DE LUZ "3 X 3" EM ACO ESMALTADA                                                                                                                                                                                                                                                                                                                                                                                                                                                                     </t>
  </si>
  <si>
    <t>1,30</t>
  </si>
  <si>
    <t xml:space="preserve">CAIXA DE LUZ "4 X 2" EM ACO ESMALTADA                                                                                                                                                                                                                                                                                                                                                                                                                                                                     </t>
  </si>
  <si>
    <t>1,35</t>
  </si>
  <si>
    <t xml:space="preserve">CAIXA DE LUZ "4 X 4" EM ACO ESMALTADA                                                                                                                                                                                                                                                                                                                                                                                                                                                                     </t>
  </si>
  <si>
    <t>2,85</t>
  </si>
  <si>
    <t xml:space="preserve">CAIXA DE PASSAGEM / DERIVACAO / LUZ, OCTOGONAL 4 X4, EM ACO ESMALTADA, COM FUNDO MOVEL SIMPLES (FMS)                                                                                                                                                                                                                                                                                                                                                                                                      </t>
  </si>
  <si>
    <t xml:space="preserve">CAIXA DE PASSAGEM ELETRICA DE PAREDE, DE EMBUTIR, EM PVC, COM TAMPA APARAFUSADA, DIMENSOES 120 X 120 X *75* MM                                                                                                                                                                                                                                                                                                                                                                                            </t>
  </si>
  <si>
    <t>33,17</t>
  </si>
  <si>
    <t xml:space="preserve">CAIXA DE PASSAGEM ELETRICA DE PAREDE, DE EMBUTIR, EM PVC, COM TAMPA APARAFUSADA, DIMENSOES 150 X 150 X *75* MM                                                                                                                                                                                                                                                                                                                                                                                            </t>
  </si>
  <si>
    <t>40,58</t>
  </si>
  <si>
    <t xml:space="preserve">CAIXA DE PASSAGEM ELETRICA DE PAREDE, DE EMBUTIR, EM PVC, COM TAMPA APARAFUSADA, DIMENSOES 200 X 200 X *90* MM                                                                                                                                                                                                                                                                                                                                                                                            </t>
  </si>
  <si>
    <t>66,72</t>
  </si>
  <si>
    <t xml:space="preserve">CAIXA DE PASSAGEM ELETRICA DE PAREDE, DE EMBUTIR, EM TERMOPLASTICO / PVC, COM TAMPA APARAFUSADA, DIMENSOES 400 X 400 X *120* MM                                                                                                                                                                                                                                                                                                                                                                           </t>
  </si>
  <si>
    <t>221,16</t>
  </si>
  <si>
    <t xml:space="preserve">CAIXA DE PASSAGEM ELETRICA DE PAREDE, DE SOBREPOR, EM PVC, COM TAMPA APARAFUSADA, DIMENSOES 300 X 300 X *100* MM                                                                                                                                                                                                                                                                                                                                                                                          </t>
  </si>
  <si>
    <t xml:space="preserve">CAIXA DE PASSAGEM ELETRICA DE PAREDE, DE SOBREPOR, EM PVC, COM TAMPA APARAFUSADA, DIMENSOES, 400 X 400 X *120* MM                                                                                                                                                                                                                                                                                                                                                                                         </t>
  </si>
  <si>
    <t>198,02</t>
  </si>
  <si>
    <t xml:space="preserve">CAIXA DE PASSAGEM ELETRICA DE PAREDE, DE SOBREPOR, EM TERMOPLASTICO / PVC, COM TAMPA APARAFUSA, DIMENSOES 200 X 200 X *100* MM                                                                                                                                                                                                                                                                                                                                                                            </t>
  </si>
  <si>
    <t>74,91</t>
  </si>
  <si>
    <t xml:space="preserve">CAIXA DE PASSAGEM ELETRICA DE PAREDE, DE SOBREPOR, EM TERMOPLASTICO / PVC, COM TAMPA APARAFUSADA, DIMENSOES, 150 X 150 X *100* MM                                                                                                                                                                                                                                                                                                                                                                         </t>
  </si>
  <si>
    <t>44,38</t>
  </si>
  <si>
    <t xml:space="preserve">CAIXA DE PASSAGEM ELETRICA, PARA PISO, EM PVC, DIMENSOES DE 3/4" A 4"                                                                                                                                                                                                                                                                                                                                                                                                                                     </t>
  </si>
  <si>
    <t>525,01</t>
  </si>
  <si>
    <t xml:space="preserve">CAIXA DE PASSAGEM METALICA DE SOBREPOR COM TAMPA PARAFUSADA, DIMENSOES 20 X 20 X 10 CM                                                                                                                                                                                                                                                                                                                                                                                                                    </t>
  </si>
  <si>
    <t>27,43</t>
  </si>
  <si>
    <t xml:space="preserve">CAIXA DE PASSAGEM METALICA DE SOBREPOR COM TAMPA PARAFUSADA, DIMENSOES 30 X 30 X 10 CM                                                                                                                                                                                                                                                                                                                                                                                                                    </t>
  </si>
  <si>
    <t>53,92</t>
  </si>
  <si>
    <t xml:space="preserve">CAIXA DE PASSAGEM METALICA DE SOBREPOR COM TAMPA PARAFUSADA, DIMENSOES 40 X 40 X 15 CM                                                                                                                                                                                                                                                                                                                                                                                                                    </t>
  </si>
  <si>
    <t>86,67</t>
  </si>
  <si>
    <t xml:space="preserve">CAIXA DE PASSAGEM METALICA DE SOBREPOR COM TAMPA PARAFUSADA, DIMENSOES 50 X 50 X 15 CM                                                                                                                                                                                                                                                                                                                                                                                                                    </t>
  </si>
  <si>
    <t>129,64</t>
  </si>
  <si>
    <t xml:space="preserve">CAIXA DE PASSAGEM METALICA DE SOBREPOR COM TAMPA PARAFUSADA, DIMENSOES 60 X 60 X 20 CM                                                                                                                                                                                                                                                                                                                                                                                                                    </t>
  </si>
  <si>
    <t>173,03</t>
  </si>
  <si>
    <t xml:space="preserve">CAIXA DE PASSAGEM METALICA DE SOBREPOR COM TAMPA PARAFUSADA, DIMENSOES 70 X 70 X 20 CM                                                                                                                                                                                                                                                                                                                                                                                                                    </t>
  </si>
  <si>
    <t>209,11</t>
  </si>
  <si>
    <t xml:space="preserve">CAIXA DE PASSAGEM METALICA DE SOBREPOR COM TAMPA PARAFUSADA, DIMENSOES 80 X 80 X 20 CM                                                                                                                                                                                                                                                                                                                                                                                                                    </t>
  </si>
  <si>
    <t>265,04</t>
  </si>
  <si>
    <t xml:space="preserve">CAIXA DE PASSAGEM METALICA, DE SOBREPOR, COM TAMPA APARAFUSADA, DIMENSOES 15 X 15 X *10* CM                                                                                                                                                                                                                                                                                                                                                                                                               </t>
  </si>
  <si>
    <t>19,23</t>
  </si>
  <si>
    <t xml:space="preserve">CAIXA DE PASSAGEM METALICA, DE SOBREPOR, COM TAMPA APARAFUSADA, DIMENSOES 35 X 35 X *12* CM                                                                                                                                                                                                                                                                                                                                                                                                               </t>
  </si>
  <si>
    <t>63,17</t>
  </si>
  <si>
    <t xml:space="preserve">CAIXA DE PASSAGEM/ LUZ / TELEFONIA, DE EMBUTIR,  EM CHAPA DE ACO GALVANIZADO, DIMENSOES 150 X 150 X 15 CM (PADRAO CONCESSIONARIA LOCAL)                                                                                                                                                                                                                                                                                                                                                                   </t>
  </si>
  <si>
    <t>1.214,66</t>
  </si>
  <si>
    <t xml:space="preserve">CAIXA DE PASSAGEM/ LUZ / TELEFONIA, DE EMBUTIR,  EM CHAPA DE ACO GALVANIZADO, DIMENSOES 20 X 20 X *12* CM (PADRAO CONCESSIONARIA LOCAL)                                                                                                                                                                                                                                                                                                                                                                   </t>
  </si>
  <si>
    <t>52,29</t>
  </si>
  <si>
    <t xml:space="preserve">CAIXA DE PASSAGEM/ LUZ / TELEFONIA, DE EMBUTIR,  EM CHAPA DE ACO GALVANIZADO, DIMENSOES 200 X 200 X 20 CM (PADRAO CONCESSIONARIA LOCAL)                                                                                                                                                                                                                                                                                                                                                                   </t>
  </si>
  <si>
    <t>2.372,66</t>
  </si>
  <si>
    <t xml:space="preserve">CAIXA DE PASSAGEM/ LUZ / TELEFONIA, DE EMBUTIR,  EM CHAPA DE ACO GALVANIZADO, DIMENSOES 40 X 40 X *12* CM (PADRAO CONCESSIONARIA LOCAL)                                                                                                                                                                                                                                                                                                                                                                   </t>
  </si>
  <si>
    <t>115,83</t>
  </si>
  <si>
    <t xml:space="preserve">CAIXA DE PASSAGEM/ LUZ / TELEFONIA, DE EMBUTIR,  EM CHAPA DE ACO GALVANIZADO, DIMENSOES 60 X 60 X *12* CM (PADRAO CONCESSIONARIA LOCAL)                                                                                                                                                                                                                                                                                                                                                                   </t>
  </si>
  <si>
    <t>191,94</t>
  </si>
  <si>
    <t xml:space="preserve">CAIXA DE PASSAGEM/ LUZ / TELEFONIA, DE EMBUTIR,  EM CHAPA DE ACO GALVANIZADO, DIMENSOES 80 X 80 X *12* CM (PADRAO CONCESSIONARIA LOCAL)                                                                                                                                                                                                                                                                                                                                                                   </t>
  </si>
  <si>
    <t>286,95</t>
  </si>
  <si>
    <t xml:space="preserve">CAIXA DE PASSAGEM/ LUZ / TELEFONIA, DE EMBUTIR, EM CHAPA DE ACO GALVANIZADO, DIMENSOES 120 X 120 X *12* CM (PADRAO CONCESSIONARIA LOCAL)                                                                                                                                                                                                                                                                                                                                                                  </t>
  </si>
  <si>
    <t>577,25</t>
  </si>
  <si>
    <t xml:space="preserve">CAIXA DE PASSAGEM/ LUZ / TELEFONIA, DE SOBREPOR,  EM CHAPA DE ACO GALVANIZADO, DIMENSOES 80 X 80 X *12* CM (PADRAO CONCESSIONARIA LOCAL)                                                                                                                                                                                                                                                                                                                                                                  </t>
  </si>
  <si>
    <t>359,44</t>
  </si>
  <si>
    <t xml:space="preserve">CAIXA DE PASSAGEM, EM PVC, DE 4" X 2", PARA ELETRODUTO FLEXIVEL CORRUGADO                                                                                                                                                                                                                                                                                                                                                                                                                                 </t>
  </si>
  <si>
    <t>2,60</t>
  </si>
  <si>
    <t xml:space="preserve">CAIXA DE PASSAGEM, EM PVC, DE 4" X 4", PARA ELETRODUTO FLEXIVEL CORRUGADO                                                                                                                                                                                                                                                                                                                                                                                                                                 </t>
  </si>
  <si>
    <t>5,18</t>
  </si>
  <si>
    <t xml:space="preserve">CAIXA DE PROTECAO EXTERNA PARA MEDIDOR HOROSAZONAL, DE BAIXA TENSAO, COM MODULO, EM CHAPA DE ACO (PADRAO DA CONCESSIONARIA LOCAL)                                                                                                                                                                                                                                                                                                                                                                         </t>
  </si>
  <si>
    <t>2.257,45</t>
  </si>
  <si>
    <t xml:space="preserve">CAIXA DE PROTECAO PARA TRANSFORMADOR CORRENTE, EM CHAPA DE ACO 18 USG (PADRAO DA CONCESSIONARIA LOCAL)                                                                                                                                                                                                                                                                                                                                                                                                    </t>
  </si>
  <si>
    <t>722,33</t>
  </si>
  <si>
    <t xml:space="preserve">CAIXA INTERNA/EXTERNA DE MEDICAO PARA 1 MEDIDOR TRIFASICO, COM VISOR, EM CHAPA DE ACO 18 USG (PADRAO DA CONCESSIONARIA LOCAL)                                                                                                                                                                                                                                                                                                                                                                             </t>
  </si>
  <si>
    <t>228,92</t>
  </si>
  <si>
    <t xml:space="preserve">CAIXA INTERNA/EXTERNA DE MEDICAO PARA 4 MEDIDORES MONOFASICOS, COM VISOR, EM CHAPA DE ACO 18 USG (PADRAO DA CONCESSIONARIA LOCAL)                                                                                                                                                                                                                                                                                                                                                                         </t>
  </si>
  <si>
    <t>370,67</t>
  </si>
  <si>
    <t xml:space="preserve">CAIXA MODULAR PARA MEDIDOR DE ENERGIA AGRUPADA, EM POLICARBONATO /  TERMOPLASTICO, COM SUPORTE PARA DISJUNTOR (PADRAO DA CONCESSIONARIA LOCAL)                                                                                                                                                                                                                                                                                                                                                            </t>
  </si>
  <si>
    <t>145,74</t>
  </si>
  <si>
    <t xml:space="preserve">CAIXA OCTOGONAL DE FUNDO MOVEL, EM PVC, DE 3" X 3", PARA ELETRODUTO FLEXIVEL CORRUGADO                                                                                                                                                                                                                                                                                                                                                                                                                    </t>
  </si>
  <si>
    <t>4,66</t>
  </si>
  <si>
    <t xml:space="preserve">CAIXA OCTOGONAL DE FUNDO MOVEL, EM PVC, DE 4" X 4", PARA ELETRODUTO FLEXIVEL CORRUGADO                                                                                                                                                                                                                                                                                                                                                                                                                    </t>
  </si>
  <si>
    <t xml:space="preserve">CAIXA PARA HIDROMETRO CONCRETO PRE MOLDADO, *0,24 M X 0,45 M X 0,30* M (L X C X A)                                                                                                                                                                                                                                                                                                                                                                                                                        </t>
  </si>
  <si>
    <t>130,32</t>
  </si>
  <si>
    <t xml:space="preserve">CAIXA PARA MEDICAO COLETIVA TIPO L, PADRAO BIFASICO OU TRIFASICO, PARA ATE 4 MEDIDORES, SEM BARRAMENTO E COM PORTAS INFERIOR E SUPERIOR                                                                                                                                                                                                                                                                                                                                                                   </t>
  </si>
  <si>
    <t>1.509,96</t>
  </si>
  <si>
    <t xml:space="preserve">CAIXA PARA MEDICAO COLETIVA TIPO M, PADRAO BIFASICO OU TRIFASICO, PARA ATE 8 MEDIDORES, SEM BARRAMENTO E COM PORTAS INFERIOR E SUPERIOR                                                                                                                                                                                                                                                                                                                                                                   </t>
  </si>
  <si>
    <t>2.533,21</t>
  </si>
  <si>
    <t xml:space="preserve">CAIXA PARA MEDICAO COLETIVA TIPO N, PADRAO BIFASICO OU TRIFASICO, PARA ATE 12 MEDIDORES, SEM BARRAMENTO E COM PORTAS INFERIOR E SUPERIOR                                                                                                                                                                                                                                                                                                                                                                  </t>
  </si>
  <si>
    <t>3.186,07</t>
  </si>
  <si>
    <t xml:space="preserve">CAIXA PARA MEDIDOR MONOFASICO, EM POLICARBONATO / TERMOPLASTICO, PARA ALOJAR 1 DISJUNTOR (PADRAO DA CONCESSIONARIA LOCAL)                                                                                                                                                                                                                                                                                                                                                                                 </t>
  </si>
  <si>
    <t>76,08</t>
  </si>
  <si>
    <t xml:space="preserve">CAIXA PARA MEDIDOR POLIFASICO, EM POLICARBONATO / TERMOPLASTICO, PARA ALOJAR 1 DISJUNTOR (PADRAO DA CONCESSIONARIA LOCAL)                                                                                                                                                                                                                                                                                                                                                                                 </t>
  </si>
  <si>
    <t>180,46</t>
  </si>
  <si>
    <t xml:space="preserve">CAIXA PRE-MOLDADA PARA BOCA DE LOBO, EM CONCRETO ARMADO, COM FCK DE 25 MPA, COM DIMENSOES 1,10 X 0,65 X 1,00 M (COMPRIMENTO X LARGURA X ALTURA)                                                                                                                                                                                                                                                                                                                                                           </t>
  </si>
  <si>
    <t>598,21</t>
  </si>
  <si>
    <t xml:space="preserve">CAIXA SIFONADA PVC, 100 X 100 X 50 MM, COM GRELHA REDONDA, BRANCA                                                                                                                                                                                                                                                                                                                                                                                                                                         </t>
  </si>
  <si>
    <t>19,99</t>
  </si>
  <si>
    <t xml:space="preserve">CAIXA SIFONADA PVC, 250 X 230 X 75 MM, COM TAMPA CEGA QUADRADA, BRANCA                                                                                                                                                                                                                                                                                                                                                                                                                                    </t>
  </si>
  <si>
    <t>84,07</t>
  </si>
  <si>
    <t xml:space="preserve">CAIXA SIFONADA, PVC, 150 X *185* X 75 MM, COM GRELHA QUADRADA, BRANCA                                                                                                                                                                                                                                                                                                                                                                                                                                     </t>
  </si>
  <si>
    <t>57,27</t>
  </si>
  <si>
    <t xml:space="preserve">CAIXA SIFONADA, PVC, 150 X 150 X 50 MM, COM GRELHA QUADRADA, BRANCA (NBR 5688)                                                                                                                                                                                                                                                                                                                                                                                                                            </t>
  </si>
  <si>
    <t>37,40</t>
  </si>
  <si>
    <t xml:space="preserve">CAIXA SIFONADA, PVC, 150 X 150 X 50 MM, COM GRELHA REDONDA, BRANCA                                                                                                                                                                                                                                                                                                                                                                                                                                        </t>
  </si>
  <si>
    <t>45,08</t>
  </si>
  <si>
    <t xml:space="preserve">CAL HIDRATADA CH-I PARA ARGAMASSAS                                                                                                                                                                                                                                                                                                                                                                                                                                                                        </t>
  </si>
  <si>
    <t>1,04</t>
  </si>
  <si>
    <t xml:space="preserve">CAL HIDRATADA PARA PINTURA                                                                                                                                                                                                                                                                                                                                                                                                                                                                                </t>
  </si>
  <si>
    <t>1,73</t>
  </si>
  <si>
    <t xml:space="preserve">CAL VIRGEM COMUM PARA ARGAMASSAS (NBR 6453)                                                                                                                                                                                                                                                                                                                                                                                                                                                               </t>
  </si>
  <si>
    <t>0,88</t>
  </si>
  <si>
    <t xml:space="preserve">CALCARIO DOLOMITICO A (POSTO PEDREIRA/FORNECEDOR,  SEM FRETE)                                                                                                                                                                                                                                                                                                                                                                                                                                             </t>
  </si>
  <si>
    <t xml:space="preserve">CALCETEIRO / RASTELEIRO (HORISTA)                                                                                                                                                                                                                                                                                                                                                                                                                                                                         </t>
  </si>
  <si>
    <t>13,13</t>
  </si>
  <si>
    <t xml:space="preserve">CALCETEIRO / RASTELEIRO (MENSALISTA)                                                                                                                                                                                                                                                                                                                                                                                                                                                                      </t>
  </si>
  <si>
    <t>2.317,19</t>
  </si>
  <si>
    <t xml:space="preserve">CALHA / PERFIL PLUVIAL DE PVC, DIAMETRO ENTRE *119 E 170* MM, COMPRIMENTO DE 3 M, PARA DRENAGEM PLUVIAL PREDIAL                                                                                                                                                                                                                                                                                                                                                                                           </t>
  </si>
  <si>
    <t>177,02</t>
  </si>
  <si>
    <t xml:space="preserve">CALHA MOLDURA AMERICANA DE CHAPA DE ACO GALVANIZADA NUM 26, CORTE 33 CM                                                                                                                                                                                                                                                                                                                                                                                                                                   </t>
  </si>
  <si>
    <t>24,62</t>
  </si>
  <si>
    <t xml:space="preserve">CALHA PARA AGUA FURTADA DE CHAPA DE ACO GALVANIZADA NUM 26, CORTE 40 CM                                                                                                                                                                                                                                                                                                                                                                                                                                   </t>
  </si>
  <si>
    <t>24,82</t>
  </si>
  <si>
    <t xml:space="preserve">CALHA PARA AGUA FURTADA DE CHAPA DE ACO GALVANIZADA NUM 26, CORTE 50 CM                                                                                                                                                                                                                                                                                                                                                                                                                                   </t>
  </si>
  <si>
    <t>29,33</t>
  </si>
  <si>
    <t xml:space="preserve">CALHA PLATIBANDA DE CHAPA DE ACO GALVANIZADA NUM 26, CORTE 45 CM                                                                                                                                                                                                                                                                                                                                                                                                                                          </t>
  </si>
  <si>
    <t xml:space="preserve">CALHA QUADRADA DE CHAPA DE ACO GALVANIZADA NUM 24, CORTE 100 CM                                                                                                                                                                                                                                                                                                                                                                                                                                           </t>
  </si>
  <si>
    <t>80,90</t>
  </si>
  <si>
    <t xml:space="preserve">CALHA QUADRADA DE CHAPA DE ACO GALVANIZADA NUM 24, CORTE 33 CM                                                                                                                                                                                                                                                                                                                                                                                                                                            </t>
  </si>
  <si>
    <t>31,75</t>
  </si>
  <si>
    <t xml:space="preserve">CALHA QUADRADA DE CHAPA DE ACO GALVANIZADA NUM 24, CORTE 50 CM                                                                                                                                                                                                                                                                                                                                                                                                                                            </t>
  </si>
  <si>
    <t>41,35</t>
  </si>
  <si>
    <t xml:space="preserve">CALHA QUADRADA DE CHAPA DE ACO GALVANIZADA NUM 26, CORTE 33 CM                                                                                                                                                                                                                                                                                                                                                                                                                                            </t>
  </si>
  <si>
    <t xml:space="preserve">CALHA QUADRADA DE CHAPA DE ACO GALVANIZADA NUM 28, CORTE 25 CM                                                                                                                                                                                                                                                                                                                                                                                                                                            </t>
  </si>
  <si>
    <t>15,87</t>
  </si>
  <si>
    <t xml:space="preserve">CALHA/CANALETA DE CONCRETO SIMPLES, TIPO MEIA CANA, DIAMETRO DE 20 CM, PARA AGUA PLUVIAL                                                                                                                                                                                                                                                                                                                                                                                                                  </t>
  </si>
  <si>
    <t>31,82</t>
  </si>
  <si>
    <t xml:space="preserve">CALHA/CANALETA DE CONCRETO SIMPLES, TIPO MEIA CANA, DIAMETRO DE 30 CM, PARA AGUA PLUVIAL                                                                                                                                                                                                                                                                                                                                                                                                                  </t>
  </si>
  <si>
    <t xml:space="preserve">CALHA/CANALETA DE CONCRETO SIMPLES, TIPO MEIA CANA, DIAMETRO DE 40 CM, PARA AGUA PLUVIAL                                                                                                                                                                                                                                                                                                                                                                                                                  </t>
  </si>
  <si>
    <t>50,85</t>
  </si>
  <si>
    <t xml:space="preserve">CALHA/CANALETA DE CONCRETO SIMPLES, TIPO MEIA CANA, DIAMETRO DE 50 CM, PARA AGUA PLUVIAL                                                                                                                                                                                                                                                                                                                                                                                                                  </t>
  </si>
  <si>
    <t>82,50</t>
  </si>
  <si>
    <t xml:space="preserve">CALHA/CANALETA DE CONCRETO SIMPLES, TIPO MEIA CANA, DIAMETRO DE 60 CM, PARA AGUA PLUVIAL                                                                                                                                                                                                                                                                                                                                                                                                                  </t>
  </si>
  <si>
    <t>106,71</t>
  </si>
  <si>
    <t xml:space="preserve">CALHA/CANALETA DE CONCRETO SIMPLES, TIPO MEIA CANA, DIAMETRO DE 80 CM, PARA AGUA PLUVIAL                                                                                                                                                                                                                                                                                                                                                                                                                  </t>
  </si>
  <si>
    <t>199,43</t>
  </si>
  <si>
    <t xml:space="preserve">CAMADA SEPARADORA DE FILME DE POLIETILENO 20 A 25 MICRA                                                                                                                                                                                                                                                                                                                                                                                                                                                   </t>
  </si>
  <si>
    <t xml:space="preserve">CAMINHAO TOCO, PESO BRUTO TOTAL 10700 KG, CARGA UTIL MAXIMA 7400 KG, DISTANCIA ENTRE EIXOS 4,00 M, POTENCIA 175 CV (INCLUI CABINE E CHASSI, NAO INCLUI CARROCERIA)                                                                                                                                                                                                                                                                                                                                        </t>
  </si>
  <si>
    <t>451.826,57</t>
  </si>
  <si>
    <t xml:space="preserve">CAMINHAO TOCO, PESO BRUTO TOTAL 13200 KG, CARGA UTIL MAXIMA 9200 KG, DISTANCIA ENTRE EIXOS 3,31 M, POTENCIA 175 CV (INCLUI CABINE E CHASSI, NAO INCLUI CARROCERIA)                                                                                                                                                                                                                                                                                                                                        </t>
  </si>
  <si>
    <t>482.238,00</t>
  </si>
  <si>
    <t xml:space="preserve">CAMINHAO TOCO, PESO BRUTO TOTAL 14300 KG, CARGA UTIL MAXIMA 9480 KG, DISTANCIA ENTRE EIXOS 4,80 M, POTENCIA 185 CV (INCLUI CABINE E CHASSI, NAO INCLUI CARROCERIA)                                                                                                                                                                                                                                                                                                                                        </t>
  </si>
  <si>
    <t>498.573,28</t>
  </si>
  <si>
    <t xml:space="preserve">CAMINHAO TOCO, PESO BRUTO TOTAL 16000 KG, CARGA UTIL MAXIMA 10600 KG, DISTANCIA ENTRE EIXOS 4,80 M, POTENCIA 277 CV (INCLUI CABINE E CHASSI, NAO INCLUI CARROCERIA)                                                                                                                                                                                                                                                                                                                                       </t>
  </si>
  <si>
    <t>556.094,29</t>
  </si>
  <si>
    <t xml:space="preserve">CAMINHAO TOCO, PESO BRUTO TOTAL 16000 KG, CARGA UTIL MAXIMA 10830 KG, DISTANCIA ENTRE EIXOS 3,56 M, POTENCIA 226 CV (INCLUI CABINE E CHASSI, NAO INCLUI CARROCERIA)                                                                                                                                                                                                                                                                                                                                       </t>
  </si>
  <si>
    <t>525.682,86</t>
  </si>
  <si>
    <t xml:space="preserve">CAMINHAO TOCO, PESO BRUTO TOTAL 16000 KG, CARGA UTIL MAXIMA 11030 KG, DISTANCIA ENTRE EIXOS 5,41 M, POTENCIA 185 CV (INCLUI CABINE E CHASSI, NAO INCLUI CARROCERIA)                                                                                                                                                                                                                                                                                                                                       </t>
  </si>
  <si>
    <t>547.405,28</t>
  </si>
  <si>
    <t xml:space="preserve">CAMINHAO TOCO, PESO BRUTO TOTAL 8500 KG, CARGA UTIL MAXIMA 5600 KG, DISTANCIA ENTRE EIXOS 3,40 M, POTENCIA 167 CV (INCLUI CABINE E CHASSI, NAO INCLUI CARROCERIA)                                                                                                                                                                                                                                                                                                                                         </t>
  </si>
  <si>
    <t>432.710,85</t>
  </si>
  <si>
    <t xml:space="preserve">CAMINHAO TOCO, PESO BRUTO TOTAL 9600 KG, CARGA UTIL MAXIMA 6190 KG, DISTANCIA ENTRE EIXOS 3,70 M, POTENCIA 156 CV (INCLUI CABINE E CHASSI, NAO INCLUI CARROCERIA)                                                                                                                                                                                                                                                                                                                                         </t>
  </si>
  <si>
    <t>433.579,75</t>
  </si>
  <si>
    <t xml:space="preserve">CAMINHAO TRUCADO, PESO BRUTO TOTAL 23000 KG, CARGA UTIL MAXIMA 15285 KG, DISTANCIA ENTRE EIXOS 4,80 M, POTENCIA 326 CV (INCLUI CABINE E CHASSI, NAO INCLUI CARROCERIA)                                                                                                                                                                                                                                                                                                                                    </t>
  </si>
  <si>
    <t>689.904,43</t>
  </si>
  <si>
    <t xml:space="preserve">CAMINHAO TRUCADO, PESO BRUTO TOTAL 23000 KG, CARGA UTIL MAXIMA 15460 KG, DISTANCIA ENTRE EIXOS 4,80 M, POTENCIA 286 CV (INCLUI CABINE E CHASSI, NAO INCLUI CARROCERIA)                                                                                                                                                                                                                                                                                                                                    </t>
  </si>
  <si>
    <t>667.313,13</t>
  </si>
  <si>
    <t xml:space="preserve">CAMINHAO TRUCADO, PESO BRUTO TOTAL 23000 KG, CARGA UTIL MAXIMA 16360 KG, CABINE ESTENDIDA, DISTANCIA ENTRE EIXOS 3,56 M, POTENCIA 277 CV (INCLUI CABINE E CHASSI, NAO INCLUI CARROCERIA)                                                                                                                                                                                                                                                                                                                  </t>
  </si>
  <si>
    <t>712.495,79</t>
  </si>
  <si>
    <t xml:space="preserve">CAMINHAO TRUCADO, PESO BRUTO TOTAL 23000 KG, CARGA UTIL MAXIMA 16540 KG, DISTANCIA ENTRE EIXOS 4,80 M, POTENCIA 256 CV (INCLUI CABINE E CHASSI, NAO INCLUI CARROCERIA)                                                                                                                                                                                                                                                                                                                                    </t>
  </si>
  <si>
    <t>654.279,68</t>
  </si>
  <si>
    <t xml:space="preserve">CAMINHONETE COM MOTOR A DIESEL, POTENCIA *160* CV, CABINE DUPLA, 4X4                                                                                                                                                                                                                                                                                                                                                                                                                                      </t>
  </si>
  <si>
    <t>272.980,00</t>
  </si>
  <si>
    <t xml:space="preserve">CAMPAINHA ALTA POTENCIA 110V / 220V, DIAMETRO 150 MM                                                                                                                                                                                                                                                                                                                                                                                                                                                      </t>
  </si>
  <si>
    <t>128,00</t>
  </si>
  <si>
    <t xml:space="preserve">CAMPAINHA CIGARRA 127 V / 220 V (APENAS MODULO)                                                                                                                                                                                                                                                                                                                                                                                                                                                           </t>
  </si>
  <si>
    <t>17,39</t>
  </si>
  <si>
    <t xml:space="preserve">CAMPAINHA CIGARRA 127 V / 220 V, CONJUNTO MONTADO PARA EMBUTIR 4" X 2" (PLACA + SUPORTE + MODULO)                                                                                                                                                                                                                                                                                                                                                                                                         </t>
  </si>
  <si>
    <t>20,54</t>
  </si>
  <si>
    <t xml:space="preserve">CANALETA DE CONCRETO ESTRUTURAL 14 X 19 X 29 CM, FBK 14 MPA (NBR 6136)                                                                                                                                                                                                                                                                                                                                                                                                                                    </t>
  </si>
  <si>
    <t>5,50</t>
  </si>
  <si>
    <t xml:space="preserve">CANALETA DE CONCRETO ESTRUTURAL 14 X 19 X 29 CM, FBK 4,5 MPA (NBR 6136)                                                                                                                                                                                                                                                                                                                                                                                                                                   </t>
  </si>
  <si>
    <t>4,57</t>
  </si>
  <si>
    <t xml:space="preserve">CANALETA DE CONCRETO ESTRUTURAL 14 X 19 X 39 CM, FBK 14 MPA (NBR 6136)                                                                                                                                                                                                                                                                                                                                                                                                                                    </t>
  </si>
  <si>
    <t>5,83</t>
  </si>
  <si>
    <t xml:space="preserve">CANALETA DE CONCRETO ESTRUTURAL 14 X 19 X 39 CM, FBK 4,5 MPA (NBR 6136)                                                                                                                                                                                                                                                                                                                                                                                                                                   </t>
  </si>
  <si>
    <t>4,60</t>
  </si>
  <si>
    <t xml:space="preserve">CANALETA DE CONCRETO 14 X 19 X 19 CM (CLASSE C - NBR 6136)                                                                                                                                                                                                                                                                                                                                                                                                                                                </t>
  </si>
  <si>
    <t>2,64</t>
  </si>
  <si>
    <t xml:space="preserve">CANALETA DE CONCRETO 19 X 19 X 19 CM (CLASSE C - NBR 6136)                                                                                                                                                                                                                                                                                                                                                                                                                                                </t>
  </si>
  <si>
    <t>3,17</t>
  </si>
  <si>
    <t xml:space="preserve">CANALETA DE CONCRETO 9 X 19 X 19 CM (CLASSE C - NBR 6136)                                                                                                                                                                                                                                                                                                                                                                                                                                                 </t>
  </si>
  <si>
    <t xml:space="preserve">CANALETA ESTRUTURAL CERAMICA, 14 X 19 X 19 CM, 6,0 MPA (NBR 15270)                                                                                                                                                                                                                                                                                                                                                                                                                                        </t>
  </si>
  <si>
    <t>1,87</t>
  </si>
  <si>
    <t xml:space="preserve">CANALETA ESTRUTURAL CERAMICA, 14 X 19 X 29 CM, 6,0 MPA (NBR 15270)                                                                                                                                                                                                                                                                                                                                                                                                                                        </t>
  </si>
  <si>
    <t>2,54</t>
  </si>
  <si>
    <t xml:space="preserve">CANALETA ESTRUTURAL CERAMICA, 14 X 19 X 39 CM, 6,0 MPA (NBR 15270)                                                                                                                                                                                                                                                                                                                                                                                                                                        </t>
  </si>
  <si>
    <t>3,37</t>
  </si>
  <si>
    <t xml:space="preserve">CANOPLA ACABAMENTO CROMADO PARA INSTALACAO DE SPRINKLER, SOB FORRO, 15 MM                                                                                                                                                                                                                                                                                                                                                                                                                                 </t>
  </si>
  <si>
    <t>3,81</t>
  </si>
  <si>
    <t xml:space="preserve">CANTONEIRA (ABAS IGUAIS) EM ACO CARBONO, 25,4 MM X 3,17 MM (L X E), 1,27KG/M                                                                                                                                                                                                                                                                                                                                                                                                                              </t>
  </si>
  <si>
    <t xml:space="preserve">CANTONEIRA (ABAS IGUAIS) EM ACO CARBONO, 38,1 MM X 3,17 MM (L X E), 3,48 KG/M                                                                                                                                                                                                                                                                                                                                                                                                                             </t>
  </si>
  <si>
    <t>27,47</t>
  </si>
  <si>
    <t xml:space="preserve">CANTONEIRA (ABAS IGUAIS) EM ACO CARBONO, 50,8 MM X 9,53 MM (L X E), 6,99 KG/M                                                                                                                                                                                                                                                                                                                                                                                                                             </t>
  </si>
  <si>
    <t>57,89</t>
  </si>
  <si>
    <t xml:space="preserve">CANTONEIRA ACO ABAS IGUAIS (QUALQUER BITOLA), ESPESSURA ENTRE 1/8" E 1/4"                                                                                                                                                                                                                                                                                                                                                                                                                                 </t>
  </si>
  <si>
    <t>8,06</t>
  </si>
  <si>
    <t xml:space="preserve">CANTONEIRA EM ALUMINIO, ABAS IGUAIS, LARGURA DE 25,40 MM (1"), ESPESSURA DE 3,17 MM (1/8") E PESO LINEAR DE APROXIMADAMENTE 0,408 KG/M                                                                                                                                                                                                                                                                                                                                                                    </t>
  </si>
  <si>
    <t>51,47</t>
  </si>
  <si>
    <t xml:space="preserve">CANTONEIRA EM ALUMINIO, ABAS IGUAIS, LARGURA DE 25,40 MM (1"), ESPESSURA DE 4,76 MM (3/16") E PESO LINEAR DE APROXIMADAMENTEO 0,593 KG/M                                                                                                                                                                                                                                                                                                                                                                  </t>
  </si>
  <si>
    <t>30,26</t>
  </si>
  <si>
    <t xml:space="preserve">CANTONEIRA EM ALUMINIO, ABAS IGUAIS, LARGURA DE 31,75 MM (1 1/4"), ESPESSURA DE 4,76 MM (3/16") E PESO LINEAR DE APROXIMADAMENTE 0,755 KG/M                                                                                                                                                                                                                                                                                                                                                               </t>
  </si>
  <si>
    <t>47,86</t>
  </si>
  <si>
    <t xml:space="preserve">CANTONEIRA EM ALUMINIO, ABAS IGUAIS, LARGURA DE 38,10 MM (1 1/2"), ESPESSURA DE 4,76 MM (3/16") E PESO LINEAR DE APROXIMADAMENTE 0,915 KG/M                                                                                                                                                                                                                                                                                                                                                               </t>
  </si>
  <si>
    <t>48,03</t>
  </si>
  <si>
    <t xml:space="preserve">CANTONEIRA EM ALUMINIO, ABAS IGUAIS, LARGURA DE 50,80 MM (2") , ESPESSURA DE 3,17 MM (1/8") E PESO LINEAR DE APROXIMADAMENTE 0,842 KG/M                                                                                                                                                                                                                                                                                                                                                                   </t>
  </si>
  <si>
    <t>51,12</t>
  </si>
  <si>
    <t xml:space="preserve">CANTONEIRA EM ALUMINIO, ABAS IGUAIS, LARGURA DE 50,80 MM (2"), ESPESSURA DE 6,35 MM (1/4") E PESO LINEAR DE APROXIMADAMENTE 1,630 KG/M                                                                                                                                                                                                                                                                                                                                                                    </t>
  </si>
  <si>
    <t>80,91</t>
  </si>
  <si>
    <t xml:space="preserve">CAP OU TAMPAO DE FERRO GALVANIZADO, COM ROSCA BSP, DE 1 1/2"                                                                                                                                                                                                                                                                                                                                                                                                                                              </t>
  </si>
  <si>
    <t>19,17</t>
  </si>
  <si>
    <t xml:space="preserve">CAP OU TAMPAO DE FERRO GALVANIZADO, COM ROSCA BSP, DE 1 1/4"                                                                                                                                                                                                                                                                                                                                                                                                                                              </t>
  </si>
  <si>
    <t>15,53</t>
  </si>
  <si>
    <t xml:space="preserve">CAP OU TAMPAO DE FERRO GALVANIZADO, COM ROSCA BSP, DE 1/2"                                                                                                                                                                                                                                                                                                                                                                                                                                                </t>
  </si>
  <si>
    <t>5,40</t>
  </si>
  <si>
    <t xml:space="preserve">CAP OU TAMPAO DE FERRO GALVANIZADO, COM ROSCA BSP, DE 1/4"                                                                                                                                                                                                                                                                                                                                                                                                                                                </t>
  </si>
  <si>
    <t>5,25</t>
  </si>
  <si>
    <t xml:space="preserve">CAP OU TAMPAO DE FERRO GALVANIZADO, COM ROSCA BSP, DE 1"                                                                                                                                                                                                                                                                                                                                                                                                                                                  </t>
  </si>
  <si>
    <t>10,17</t>
  </si>
  <si>
    <t xml:space="preserve">CAP OU TAMPAO DE FERRO GALVANIZADO, COM ROSCA BSP, DE 2 1/2"                                                                                                                                                                                                                                                                                                                                                                                                                                              </t>
  </si>
  <si>
    <t>49,96</t>
  </si>
  <si>
    <t xml:space="preserve">CAP OU TAMPAO DE FERRO GALVANIZADO, COM ROSCA BSP, DE 2"                                                                                                                                                                                                                                                                                                                                                                                                                                                  </t>
  </si>
  <si>
    <t>27,70</t>
  </si>
  <si>
    <t xml:space="preserve">CAP OU TAMPAO DE FERRO GALVANIZADO, COM ROSCA BSP, DE 3/4"                                                                                                                                                                                                                                                                                                                                                                                                                                                </t>
  </si>
  <si>
    <t>6,98</t>
  </si>
  <si>
    <t xml:space="preserve">CAP OU TAMPAO DE FERRO GALVANIZADO, COM ROSCA BSP, DE 3/8"                                                                                                                                                                                                                                                                                                                                                                                                                                                </t>
  </si>
  <si>
    <t xml:space="preserve">CAP OU TAMPAO DE FERRO GALVANIZADO, COM ROSCA BSP, DE 3"                                                                                                                                                                                                                                                                                                                                                                                                                                                  </t>
  </si>
  <si>
    <t>71,21</t>
  </si>
  <si>
    <t xml:space="preserve">CAP OU TAMPAO DE FERRO GALVANIZADO, COM ROSCA BSP, DE 4"                                                                                                                                                                                                                                                                                                                                                                                                                                                  </t>
  </si>
  <si>
    <t>119,12</t>
  </si>
  <si>
    <t xml:space="preserve">CAP PPR DN 20 MM, PARA AGUA QUENTE PREDIAL                                                                                                                                                                                                                                                                                                                                                                                                                                                                </t>
  </si>
  <si>
    <t>2,21</t>
  </si>
  <si>
    <t xml:space="preserve">CAP PPR DN 25 MM, PARA AGUA QUENTE PREDIAL                                                                                                                                                                                                                                                                                                                                                                                                                                                                </t>
  </si>
  <si>
    <t xml:space="preserve">CAP PVC, ROSCAVEL, 1/2", PARA AGUA FRIA PREDIAL                                                                                                                                                                                                                                                                                                                                                                                                                                                           </t>
  </si>
  <si>
    <t xml:space="preserve">CAP PVC, ROSCAVEL, 1",  PARA AGUA FRIA PREDIAL                                                                                                                                                                                                                                                                                                                                                                                                                                                            </t>
  </si>
  <si>
    <t>5,16</t>
  </si>
  <si>
    <t xml:space="preserve">CAP PVC, ROSCAVEL, 3/4",  PARA AGUA FRIA PREDIAL                                                                                                                                                                                                                                                                                                                                                                                                                                                          </t>
  </si>
  <si>
    <t>2,38</t>
  </si>
  <si>
    <t xml:space="preserve">CAP PVC, SERIE R, DN 100 MM, PARA ESGOTO PREDIAL                                                                                                                                                                                                                                                                                                                                                                                                                                                          </t>
  </si>
  <si>
    <t>13,62</t>
  </si>
  <si>
    <t xml:space="preserve">CAP PVC, SERIE R, DN 150 MM, PARA ESGOTO PREDIAL                                                                                                                                                                                                                                                                                                                                                                                                                                                          </t>
  </si>
  <si>
    <t>66,77</t>
  </si>
  <si>
    <t xml:space="preserve">CAP PVC, SERIE R, DN 75 MM, PARA ESGOTO PREDIAL                                                                                                                                                                                                                                                                                                                                                                                                                                                           </t>
  </si>
  <si>
    <t>11,27</t>
  </si>
  <si>
    <t xml:space="preserve">CAP PVC, SOLDAVEL, DN 100 MM, SERIE NORMAL, PARA ESGOTO PREDIAL                                                                                                                                                                                                                                                                                                                                                                                                                                           </t>
  </si>
  <si>
    <t>10,24</t>
  </si>
  <si>
    <t xml:space="preserve">CAP PVC, SOLDAVEL, DN 50 MM, SERIE NORMAL, PARA ESGOTO PREDIAL                                                                                                                                                                                                                                                                                                                                                                                                                                            </t>
  </si>
  <si>
    <t>4,75</t>
  </si>
  <si>
    <t xml:space="preserve">CAP PVC, SOLDAVEL, DN 75 MM, SERIE NORMAL, PARA ESGOTO PREDIAL                                                                                                                                                                                                                                                                                                                                                                                                                                            </t>
  </si>
  <si>
    <t>8,53</t>
  </si>
  <si>
    <t xml:space="preserve">CAP PVC, SOLDAVEL, 20 MM, PARA AGUA FRIA PREDIAL                                                                                                                                                                                                                                                                                                                                                                                                                                                          </t>
  </si>
  <si>
    <t xml:space="preserve">CAP PVC, SOLDAVEL, 25 MM, PARA AGUA FRIA PREDIAL                                                                                                                                                                                                                                                                                                                                                                                                                                                          </t>
  </si>
  <si>
    <t xml:space="preserve">CAP PVC, SOLDAVEL, 32 MM, PARA AGUA FRIA PREDIAL                                                                                                                                                                                                                                                                                                                                                                                                                                                          </t>
  </si>
  <si>
    <t>2,12</t>
  </si>
  <si>
    <t xml:space="preserve">CAP PVC, SOLDAVEL, 40 MM, PARA AGUA FRIA PREDIAL                                                                                                                                                                                                                                                                                                                                                                                                                                                          </t>
  </si>
  <si>
    <t xml:space="preserve">CAP PVC, SOLDAVEL, 50 MM, PARA AGUA FRIA PREDIAL                                                                                                                                                                                                                                                                                                                                                                                                                                                          </t>
  </si>
  <si>
    <t>7,36</t>
  </si>
  <si>
    <t xml:space="preserve">CAP PVC, SOLDAVEL, 60 MM, PARA AGUA FRIA PREDIAL                                                                                                                                                                                                                                                                                                                                                                                                                                                          </t>
  </si>
  <si>
    <t xml:space="preserve">CAP PVC, SOLDAVEL, 75 MM, PARA AGUA FRIA PREDIAL                                                                                                                                                                                                                                                                                                                                                                                                                                                          </t>
  </si>
  <si>
    <t>21,68</t>
  </si>
  <si>
    <t xml:space="preserve">CAP, PVC PBA, JE, DN 100 / DE 110 MM,  PARA REDE DE AGUA (NBR 10351)                                                                                                                                                                                                                                                                                                                                                                                                                                      </t>
  </si>
  <si>
    <t>26,62</t>
  </si>
  <si>
    <t xml:space="preserve">CAP, PVC PBA, JE, DN 50 / DE 60 MM,  PARA REDE DE AGUA (NBR 10351)                                                                                                                                                                                                                                                                                                                                                                                                                                        </t>
  </si>
  <si>
    <t>6,67</t>
  </si>
  <si>
    <t xml:space="preserve">CAP, PVC PBA, JE, DN 75 / DE 85 MM,  PARA REDE DE AGUA (NBR 10351)                                                                                                                                                                                                                                                                                                                                                                                                                                        </t>
  </si>
  <si>
    <t>17,38</t>
  </si>
  <si>
    <t xml:space="preserve">CAP, PVC, JE, OCRE, DN 150 MM (CONEXAO PARA TUBO COLETOR DE ESGOTO)                                                                                                                                                                                                                                                                                                                                                                                                                                       </t>
  </si>
  <si>
    <t>69,19</t>
  </si>
  <si>
    <t xml:space="preserve">CAP, PVC, JE, OCRE, DN 200 MM (CONEXAO PARA TUBO COLETOR DE ESGOTO)                                                                                                                                                                                                                                                                                                                                                                                                                                       </t>
  </si>
  <si>
    <t>76,21</t>
  </si>
  <si>
    <t xml:space="preserve">CAPA PARA CHUVA EM PVC COM FORRO DE POLIESTER, COM CAPUZ (AMARELA OU AZUL)                                                                                                                                                                                                                                                                                                                                                                                                                                </t>
  </si>
  <si>
    <t>17,55</t>
  </si>
  <si>
    <t xml:space="preserve">CAPACETE DE SEGURANCA ABA FRONTAL COM SUSPENSAO DE POLIETILENO, SEM JUGULAR (CLASSE B)                                                                                                                                                                                                                                                                                                                                                                                                                    </t>
  </si>
  <si>
    <t>13,50</t>
  </si>
  <si>
    <t xml:space="preserve">CAPACITOR TRIFASICO, POTENCIA 2,5 KVAR, TENSAO 220 V, FORNECIDO COM CAPA PROTETORA, RESISTOR INTERNO A UNIDADE CAPACITIVA                                                                                                                                                                                                                                                                                                                                                                                 </t>
  </si>
  <si>
    <t>212,36</t>
  </si>
  <si>
    <t xml:space="preserve">CAPACITOR TRIFASICO, POTENCIA 5 KVAR, TENSAO 220 V, FORNECIDO COM CAPA PROTETORA, RESISTOR INTERNO A UNIDADE CAPACITIVA                                                                                                                                                                                                                                                                                                                                                                                   </t>
  </si>
  <si>
    <t>360,82</t>
  </si>
  <si>
    <t xml:space="preserve">CAPIM BRAQUIARIA DECUMBENS/ BRAQUIARINHA, VC *70*% MINIMO                                                                                                                                                                                                                                                                                                                                                                                                                                                 </t>
  </si>
  <si>
    <t>49,28</t>
  </si>
  <si>
    <t xml:space="preserve">CAPTOR FRANKLIN (4 PONTAS), EM LATAO CROMADO, H = 300 MM, DUAS DESCIDAS                                                                                                                                                                                                                                                                                                                                                                                                                                   </t>
  </si>
  <si>
    <t>75,08</t>
  </si>
  <si>
    <t xml:space="preserve">CAPTOR FRANKLIN (4 PONTAS), EM LATAO CROMADO, H = 300 MM, UMA DESCIDA                                                                                                                                                                                                                                                                                                                                                                                                                                     </t>
  </si>
  <si>
    <t>68,06</t>
  </si>
  <si>
    <t xml:space="preserve">CAPTOR FRANKLIN (4 PONTAS), EM LATAO CROMADO, H = 350 MM, DUAS DESCIDAS                                                                                                                                                                                                                                                                                                                                                                                                                                   </t>
  </si>
  <si>
    <t>131,65</t>
  </si>
  <si>
    <t xml:space="preserve">CAPTOR FRANKLIN (4 PONTAS), EM LATAO CROMADO, H=350 MM, UMA DESCIDA                                                                                                                                                                                                                                                                                                                                                                                                                                       </t>
  </si>
  <si>
    <t>118,46</t>
  </si>
  <si>
    <t xml:space="preserve">CARENAGEM /TAMPA, EM PLASTICO, COR BRANCA, UTILIZADO EM KIT CHASSI METALICO PARA INSTAL. HIDRAULICA DE CUBA SIMPLES SEM MAQUINA DE LAVAR ROUPA, *355* X *670* MM (L X H) (COM FUROS E DEMAIS ENCAIXES)                                                                                                                                                                                                                                                                                                    </t>
  </si>
  <si>
    <t>33,65</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</si>
  <si>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</si>
  <si>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</si>
  <si>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148,57</t>
  </si>
  <si>
    <t xml:space="preserve">CARPETE DE NYLON EM MANTA PARA TRAFEGO COMERCIAL PESADO, E = 9 A 10 MM (INSTALADO)                                                                                                                                                                                                                                                                                                                                                                                                                        </t>
  </si>
  <si>
    <t>182,52</t>
  </si>
  <si>
    <t xml:space="preserve">CARPETE DE NYLON EM PLACAS 50 X 50 CM PARA TRAFEGO COMERCIAL PESADO, E = 6,5 MM (INSTALADO)                                                                                                                                                                                                                                                                                                                                                                                                               </t>
  </si>
  <si>
    <t>186,38</t>
  </si>
  <si>
    <t xml:space="preserve">CARPETE DE POLIESTER EM MANTA PARA TRAFEGO COMERCIAL PESADO, E = 4 A 5 MM (INSTALADO)                                                                                                                                                                                                                                                                                                                                                                                                                     </t>
  </si>
  <si>
    <t>57,51</t>
  </si>
  <si>
    <t xml:space="preserve">CARPETE DE POLIPROPILENO EM MANTA PARA TRAFEGO COMERCIAL MEDIO, E = 5 A 6 MM (INSTALADO)                                                                                                                                                                                                                                                                                                                                                                                                                  </t>
  </si>
  <si>
    <t>97,92</t>
  </si>
  <si>
    <t xml:space="preserve">CARPINTEIRO AUXILIAR (HORISTA)                                                                                                                                                                                                                                                                                                                                                                                                                                                                            </t>
  </si>
  <si>
    <t xml:space="preserve">CARPINTEIRO AUXILIAR (MENSALISTA)                                                                                                                                                                                                                                                                                                                                                                                                                                                                         </t>
  </si>
  <si>
    <t xml:space="preserve">CARPINTEIRO DE ESQUADRIAS (HORISTA)                                                                                                                                                                                                                                                                                                                                                                                                                                                                       </t>
  </si>
  <si>
    <t>21,33</t>
  </si>
  <si>
    <t xml:space="preserve">CARPINTEIRO DE ESQUADRIAS (MENSALISTA)                                                                                                                                                                                                                                                                                                                                                                                                                                                                    </t>
  </si>
  <si>
    <t>3.762,31</t>
  </si>
  <si>
    <t xml:space="preserve">CARPINTEIRO DE FORMAS (HORISTA)                                                                                                                                                                                                                                                                                                                                                                                                                                                                           </t>
  </si>
  <si>
    <t xml:space="preserve">CARPINTEIRO DE FORMAS (MENSALISTA)                                                                                                                                                                                                                                                                                                                                                                                                                                                                        </t>
  </si>
  <si>
    <t xml:space="preserve">CARRANCA PARA JANELA VENEZIANA DE ABRIR, EM LATAO CROMADO, SIMPLES, PARA APARAFUSAR NA PAREDE                                                                                                                                                                                                                                                                                                                                                                                                             </t>
  </si>
  <si>
    <t>20,40</t>
  </si>
  <si>
    <t xml:space="preserve">CARRINHO COM 2 PNEUS PARA TRANSPORTAR TUBO CONCRETO, ALTURA ATE 1,0 M E DIAMETRO ATE 1000MM, COM ESTRUTURA EM PERFIL OU TUBO METALICO                                                                                                                                                                                                                                                                                                                                                                     </t>
  </si>
  <si>
    <t>3.168,23</t>
  </si>
  <si>
    <t xml:space="preserve">CARRINHO DE MAO DE ACO CAPACIDADE 50 A 60 L, PNEU COM CAMARA                                                                                                                                                                                                                                                                                                                                                                                                                                              </t>
  </si>
  <si>
    <t>222,70</t>
  </si>
  <si>
    <t xml:space="preserve">CARROCERIA FIXA ABERTA DE MADEIRA PARA TRANSPORTE GERAL DE CARGA SECA DIMENSOES APROXIMADAS 2,25 X 4,10 X 0,50 M (INCLUI MONTAGEM, NAO INCLUI CAMINHAO)                                                                                                                                                                                                                                                                                                                                                   </t>
  </si>
  <si>
    <t>19.500,00</t>
  </si>
  <si>
    <t xml:space="preserve">CARROCERIA FIXA ABERTA DE MADEIRA PARA TRANSPORTE GERAL DE CARGA SECA DIMENSOES APROXIMADAS 2,5 X 5,5 X 0,50 M (INCLUI MONTAGEM, NAO INCLUI CAMINHAO)                                                                                                                                                                                                                                                                                                                                                     </t>
  </si>
  <si>
    <t>26.454,54</t>
  </si>
  <si>
    <t xml:space="preserve">CARROCERIA FIXA ABERTA DE MADEIRA PARA TRANSPORTE GERAL DE CARGA SECA DIMENSOES APROXIMADAS 2,5 X 6,00 X 0,50 M (INCLUI MONTAGEM, NAO INCLUI CAMINHAO)                                                                                                                                                                                                                                                                                                                                                    </t>
  </si>
  <si>
    <t>28.636,36</t>
  </si>
  <si>
    <t xml:space="preserve">CARROCERIA FIXA ABERTA DE MADEIRA PARA TRANSPORTE GERAL DE CARGA SECA DIMENSOES APROXIMADAS 2,5 X 6,5 X 0,50 M (INCLUI MONTAGEM, NAO INCLUI CAMINHAO)                                                                                                                                                                                                                                                                                                                                                     </t>
  </si>
  <si>
    <t>30.818,18</t>
  </si>
  <si>
    <t xml:space="preserve">CARROCERIA FIXA ABERTA DE MADEIRA PARA TRANSPORTE GERAL DE CARGA SECA DIMENSOES APROXIMADAS 2,5 X 7,00 X 0,50 M (INCLUI MONTAGEM, NAO INCLUI CAMINHAO)                                                                                                                                                                                                                                                                                                                                                    </t>
  </si>
  <si>
    <t>33.000,00</t>
  </si>
  <si>
    <t xml:space="preserve">CARROCERIA FIXA ABERTA DE MADEIRA PARA TRANSPORTE GERAL DE CARGA SECA DIMENSOES APROXIMADAS 2,5 X 7,5 X 0,50 M (INCLUI MONTAGEM, NAO INCLUI CAMINHAO)                                                                                                                                                                                                                                                                                                                                                     </t>
  </si>
  <si>
    <t>37.636,36</t>
  </si>
  <si>
    <t xml:space="preserve">CARVAO ANTRACITO PARA FILTRO, GRAO VARIANDO DE 0,8 ATE 1,1 MM, COEFICIENTE DE UNIFORMIDADE MENOR QUE 1,7 MM (DISTRIBUIDOR)                                                                                                                                                                                                                                                                                                                                                                                </t>
  </si>
  <si>
    <t>9,02</t>
  </si>
  <si>
    <t xml:space="preserve">CARVAO ANTRACITO PARA FILTRO, GRAO VARIANDO DE 0,8 ATE 1,1 MM, COEFICIENTE DE UNIFORMIDADE MENOR QUE 1,7 MM (POSTO JAZIDA/PRODUTOR)                                                                                                                                                                                                                                                                                                                                                                       </t>
  </si>
  <si>
    <t xml:space="preserve">T     </t>
  </si>
  <si>
    <t>4.057,75</t>
  </si>
  <si>
    <t xml:space="preserve">CASCALHO DE CAVA                                                                                                                                                                                                                                                                                                                                                                                                                                                                                          </t>
  </si>
  <si>
    <t>69,49</t>
  </si>
  <si>
    <t xml:space="preserve">CASCALHO DE RIO                                                                                                                                                                                                                                                                                                                                                                                                                                                                                           </t>
  </si>
  <si>
    <t>111,19</t>
  </si>
  <si>
    <t xml:space="preserve">CASCALHO LAVADO                                                                                                                                                                                                                                                                                                                                                                                                                                                                                           </t>
  </si>
  <si>
    <t>133,36</t>
  </si>
  <si>
    <t xml:space="preserve">CAVALETE PARA TALHA COM ESTRUTURA EM TUBO METALICO ALTURA MINIMA 3,2 M EQUIPADO COM RODAS DE BORRACHA PARA MOVIMENTACAO DE TUBOS DE CONCRETO NA CENTRAL DE PREMOLDADOS COM CAPACIDADE DE CARGA DE 3 TONELADAS                                                                                                                                                                                                                                                                                             </t>
  </si>
  <si>
    <t>8.044,07</t>
  </si>
  <si>
    <t xml:space="preserve">CAVALO MECANICO TRACAO 4X2, PESO BRUTO TOTAL COMBINADO 49000 KG, CAPACIDADE MAXIMA DE TRACAO *66000* KG, POTENCIA *360* CV (INCLUI CABINE E CHASSI, NAO INCLUI SEMIRREBOQUE)                                                                                                                                                                                                                                                                                                                              </t>
  </si>
  <si>
    <t>859.338,35</t>
  </si>
  <si>
    <t xml:space="preserve">CAVALO MECANICO TRACAO 4X2, PESO BRUTO TOTAL 16000 KG, CAPACIDADE MAXIMA DE TRACAO *36000* KG, DISTANCIA ENTRE EIXOS *3,56* M, POTENCIA *286* CV (INCLUI CABINE E CHASSI, NAO INCLUI SEMIRREBOQUE)                                                                                                                                                                                                                                                                                                        </t>
  </si>
  <si>
    <t>737.002,14</t>
  </si>
  <si>
    <t xml:space="preserve">CAVALO MECANICO TRACAO 4X2, PESO BRUTO TOTAL 16000 KG, CAPACIDADE MAXIMA DE TRACAO *45000* KG, DISTANCIA ENTRE EIXOS *3,56* M, POTENCIA *330* CV (INCLUI CABINE E CHASSI, NAO INCLUI SEMIRREBOQUE)                                                                                                                                                                                                                                                                                                        </t>
  </si>
  <si>
    <t>745.953,46</t>
  </si>
  <si>
    <t xml:space="preserve">CAVALO MECANICO TRACAO 4X2, PESO BRUTO TOTAL 16000 KG, CAPACIDADE MAXIMA DE TRACAO *80000* KG, POTENCIA *380* CV (INCLUI CABINE E CHASSI, NAO INCLUI SEMIRREBOQUE)                                                                                                                                                                                                                                                                                                                                        </t>
  </si>
  <si>
    <t>848.000,00</t>
  </si>
  <si>
    <t xml:space="preserve">CAVALO MECANICO TRACAO 6X2, PESO BRUTO TOTAL COMBINADO 56000 KG, CAPACIDADE MAXIMA DE TRACAO *66000* KG, POTENCIA *360* CV (INCLUI CABINE E CHASSI, NAO INCLUI SEMIRREBOQUE)                                                                                                                                                                                                                                                                                                                              </t>
  </si>
  <si>
    <t>1.039.859,15</t>
  </si>
  <si>
    <t xml:space="preserve">CAVOUQUEIRO OU OPERADOR DE PERFURATRIZ / ROMPEDOR (HORISTA)                                                                                                                                                                                                                                                                                                                                                                                                                                               </t>
  </si>
  <si>
    <t>21,49</t>
  </si>
  <si>
    <t xml:space="preserve">CAVOUQUEIRO OU OPERADOR DE PERFURATRIZ / ROMPEDOR (MENSALISTA)                                                                                                                                                                                                                                                                                                                                                                                                                                            </t>
  </si>
  <si>
    <t>3.791,13</t>
  </si>
  <si>
    <t xml:space="preserve">CENTRO DE MEDICAO AGRUPADA, EM POLICARBONATO / PVC, COM 12 MEDIDORES E PROTECAO GERAL (INCLUI BARRAMENTO, DISJUNTORES E ACESSORIOS DE FIXACAO) (PADRAO CONCESSIONARIA LOCAL)                                                                                                                                                                                                                                                                                                                              </t>
  </si>
  <si>
    <t>6.087,14</t>
  </si>
  <si>
    <t xml:space="preserve">CENTRO DE MEDICAO AGRUPADA, EM POLICARBONATO / PVC, COM 16 MEDIDORES E PROTECAO GERAL (INCLUI BARRAMENTO, DISJUNTORES E ACESSORIOS DE FIXACAO) (PADRAO CONCESSIONARIA LOCAL)                                                                                                                                                                                                                                                                                                                              </t>
  </si>
  <si>
    <t>8.116,18</t>
  </si>
  <si>
    <t xml:space="preserve">CENTRO DE MEDICAO AGRUPADA, EM POLICARBONATO / PVC, COM 4 MEDIDORES E PROTECAO GERAL (INCLUI BARRAMENTO, DISJUNTORES E ACESSORIOS DE FIXACAO) (PADRAO CONCESSIONARIA LOCAL)                                                                                                                                                                                                                                                                                                                               </t>
  </si>
  <si>
    <t>1.414,48</t>
  </si>
  <si>
    <t xml:space="preserve">CENTRO DE MEDICAO AGRUPADA, EM POLICARBONATO / PVC, COM 8 MEDIDORES E PROTECAO GERAL (INCLUI BARRAMENTO, DISJUNTORES E ACESSORIOS DE FIXACAO) (PADRAO CONCESSIONARIA LOCAL)                                                                                                                                                                                                                                                                                                                               </t>
  </si>
  <si>
    <t>3.121,61</t>
  </si>
  <si>
    <t xml:space="preserve">CERA LIQUIDA INCOLOR MULTIPISO                                                                                                                                                                                                                                                                                                                                                                                                                                                                            </t>
  </si>
  <si>
    <t>28,13</t>
  </si>
  <si>
    <t xml:space="preserve">CHAPA ACO INOX AISI 304 NUMERO 4 (E = 6 MM), ACABAMENTO NUMERO 1 (LAMINADO A QUENTE, FOSCO)                                                                                                                                                                                                                                                                                                                                                                                                               </t>
  </si>
  <si>
    <t>1.401,12</t>
  </si>
  <si>
    <t xml:space="preserve">CHAPA ACO INOX AISI 304 NUMERO 9 (E = 4 MM), ACABAMENTO NUMERO 1 (LAMINADO A QUENTE, FOSCO)                                                                                                                                                                                                                                                                                                                                                                                                               </t>
  </si>
  <si>
    <t>934,06</t>
  </si>
  <si>
    <t xml:space="preserve">CHAPA DE ACO CARBONO GALVANIZADA, PERFURADA (GRADE FUROS) E = 1,5 MM, DIAMETRO DO FURO = 9,52 MM (FUROS ALTERNADOS HORIZ.)                                                                                                                                                                                                                                                                                                                                                                                </t>
  </si>
  <si>
    <t>32,02</t>
  </si>
  <si>
    <t xml:space="preserve">CHAPA DE ACO CARBONO LAMINADO A QUENTE, QUALIDADE ESTRUTURAL, BITOLA 3/16", E =4,75 MM (37,29 KG/M2)                                                                                                                                                                                                                                                                                                                                                                                                      </t>
  </si>
  <si>
    <t>8,13</t>
  </si>
  <si>
    <t xml:space="preserve">CHAPA DE ACO FINA A FRIO BITOLA MSG 20, E = 0,90 MM (7,20 KG/M2)                                                                                                                                                                                                                                                                                                                                                                                                                                          </t>
  </si>
  <si>
    <t>8,91</t>
  </si>
  <si>
    <t xml:space="preserve">CHAPA DE ACO FINA A FRIO BITOLA MSG 24, E = 0,60 MM (4,80 KG/M2)                                                                                                                                                                                                                                                                                                                                                                                                                                          </t>
  </si>
  <si>
    <t>9,49</t>
  </si>
  <si>
    <t xml:space="preserve">CHAPA DE ACO FINA A FRIO BITOLA MSG 26, E = 0,45 MM (3,60 KG/M2)                                                                                                                                                                                                                                                                                                                                                                                                                                          </t>
  </si>
  <si>
    <t>8,93</t>
  </si>
  <si>
    <t xml:space="preserve">CHAPA DE ACO FINA A QUENTE BITOLA MSG 13, E = 2,25 MM (18,00 KG/M2)                                                                                                                                                                                                                                                                                                                                                                                                                                       </t>
  </si>
  <si>
    <t>8,27</t>
  </si>
  <si>
    <t xml:space="preserve">CHAPA DE ACO FINA A QUENTE BITOLA MSG 14, E = 2,00 MM (16,0 KG/M2)                                                                                                                                                                                                                                                                                                                                                                                                                                        </t>
  </si>
  <si>
    <t>8,28</t>
  </si>
  <si>
    <t xml:space="preserve">CHAPA DE ACO FINA A QUENTE BITOLA MSG 16, E = 1,50 MM (12,00 KG/M2)                                                                                                                                                                                                                                                                                                                                                                                                                                       </t>
  </si>
  <si>
    <t xml:space="preserve">CHAPA DE ACO FINA A QUENTE BITOLA MSG 18, E = 1,20 MM (9,60 KG/M2)                                                                                                                                                                                                                                                                                                                                                                                                                                        </t>
  </si>
  <si>
    <t xml:space="preserve">CHAPA DE ACO FINA A QUENTE BITOLA MSG 3/16 ", E = 4,75 MM (38,00 KG/M2)                                                                                                                                                                                                                                                                                                                                                                                                                                   </t>
  </si>
  <si>
    <t>7,37</t>
  </si>
  <si>
    <t xml:space="preserve">CHAPA DE ACO GALVANIZADA BITOLA GSG 14, E = 1,95 MM (15,60 KG/M2)                                                                                                                                                                                                                                                                                                                                                                                                                                         </t>
  </si>
  <si>
    <t>10,13</t>
  </si>
  <si>
    <t xml:space="preserve">CHAPA DE ACO GALVANIZADA BITOLA GSG 16, E = 1,55 MM (12,40 KG/M2)                                                                                                                                                                                                                                                                                                                                                                                                                                         </t>
  </si>
  <si>
    <t>10,55</t>
  </si>
  <si>
    <t xml:space="preserve">CHAPA DE ACO GALVANIZADA BITOLA GSG 18, E = 1,25 MM (10,00 KG/M2)                                                                                                                                                                                                                                                                                                                                                                                                                                         </t>
  </si>
  <si>
    <t xml:space="preserve">CHAPA DE ACO GALVANIZADA BITOLA GSG 19, E = 1,11 MM (8,88 KG/M2)                                                                                                                                                                                                                                                                                                                                                                                                                                          </t>
  </si>
  <si>
    <t>11,01</t>
  </si>
  <si>
    <t xml:space="preserve">CHAPA DE ACO GALVANIZADA BITOLA GSG 20, E = 0,95 MM (7,60 KG/M2)                                                                                                                                                                                                                                                                                                                                                                                                                                          </t>
  </si>
  <si>
    <t>9,72</t>
  </si>
  <si>
    <t xml:space="preserve">CHAPA DE ACO GALVANIZADA BITOLA GSG 22, E = 0,80 MM (6,40 KG/M2)                                                                                                                                                                                                                                                                                                                                                                                                                                          </t>
  </si>
  <si>
    <t>10,53</t>
  </si>
  <si>
    <t xml:space="preserve">CHAPA DE ACO GALVANIZADA BITOLA GSG 24, E = 0,64 (5,12 KG/M2)                                                                                                                                                                                                                                                                                                                                                                                                                                             </t>
  </si>
  <si>
    <t>10,59</t>
  </si>
  <si>
    <t xml:space="preserve">CHAPA DE ACO GALVANIZADA BITOLA GSG 26, E = 0,50 MM (4,00 KG/M2)                                                                                                                                                                                                                                                                                                                                                                                                                                          </t>
  </si>
  <si>
    <t>11,05</t>
  </si>
  <si>
    <t xml:space="preserve">CHAPA DE ACO GALVANIZADA BITOLA GSG 30, E = 0,35 MM (2,80 KG/M2)                                                                                                                                                                                                                                                                                                                                                                                                                                          </t>
  </si>
  <si>
    <t xml:space="preserve">CHAPA DE ACO GROSSA, ASTM A36, E = 1 " (25,40 MM) 199,18 KG/M2                                                                                                                                                                                                                                                                                                                                                                                                                                            </t>
  </si>
  <si>
    <t>9,64</t>
  </si>
  <si>
    <t xml:space="preserve">CHAPA DE ACO GROSSA, ASTM A36, E = 1/2 " (12,70 MM) 99,59 KG/M2                                                                                                                                                                                                                                                                                                                                                                                                                                           </t>
  </si>
  <si>
    <t>8,03</t>
  </si>
  <si>
    <t xml:space="preserve">CHAPA DE ACO GROSSA, ASTM A36, E = 1/4 " (6,35 MM) 49,79 KG/M2                                                                                                                                                                                                                                                                                                                                                                                                                                            </t>
  </si>
  <si>
    <t xml:space="preserve">CHAPA DE ACO GROSSA, ASTM A36, E = 3/4 " (19,05 MM) 149,39 KG/M2                                                                                                                                                                                                                                                                                                                                                                                                                                          </t>
  </si>
  <si>
    <t>9,17</t>
  </si>
  <si>
    <t xml:space="preserve">CHAPA DE ACO GROSSA, ASTM A36, E = 3/8 " (9,53 MM) 74,69 KG/M2                                                                                                                                                                                                                                                                                                                                                                                                                                            </t>
  </si>
  <si>
    <t xml:space="preserve">CHAPA DE ACO GROSSA, ASTM A36, E = 5/8 " (15,88 MM) 124,49 KG/M2                                                                                                                                                                                                                                                                                                                                                                                                                                          </t>
  </si>
  <si>
    <t>9,04</t>
  </si>
  <si>
    <t xml:space="preserve">CHAPA DE ACO GROSSA, ASTM A36, E = 7/8 " (22,23 MM) 174,28 KG/M2                                                                                                                                                                                                                                                                                                                                                                                                                                          </t>
  </si>
  <si>
    <t>9,34</t>
  </si>
  <si>
    <t xml:space="preserve">CHAPA DE ACO GROSSA, SAE 1020, BITOLA 1/4", E = 6,35 MM (49,85 KG/M2)                                                                                                                                                                                                                                                                                                                                                                                                                                     </t>
  </si>
  <si>
    <t>8,00</t>
  </si>
  <si>
    <t xml:space="preserve">CHAPA DE ACO XADREZ PARA PISOS, E = 1/4 " (6,30 MM) 54,53 KG/M2                                                                                                                                                                                                                                                                                                                                                                                                                                           </t>
  </si>
  <si>
    <t xml:space="preserve">CHAPA DE LAMINADO MELAMINICO, LISO BRILHANTE, DE 1,25 X 3,08 METROS, ESPESSURA = 0,8 MILIMETROS                                                                                                                                                                                                                                                                                                                                                                                                           </t>
  </si>
  <si>
    <t>69,92</t>
  </si>
  <si>
    <t xml:space="preserve">CHAPA DE LAMINADO MELAMINICO, LISO FOSCO, DE 1,25 X 3,08 METROS, ESPESSURA = 0,8 MILIMETROS                                                                                                                                                                                                                                                                                                                                                                                                               </t>
  </si>
  <si>
    <t>80,84</t>
  </si>
  <si>
    <t xml:space="preserve">CHAPA DE LAMINADO MELAMINICO, TEXTURIZADO, DE 1,25 X 3,08 METROS, ESPESSURA = 0,8 MILIMETROS                                                                                                                                                                                                                                                                                                                                                                                                              </t>
  </si>
  <si>
    <t>77,86</t>
  </si>
  <si>
    <t xml:space="preserve">CHAPA DE MDF BRANCO LISO 1 FACE, E = 12 MM, DE *2,75 X 1,85* M                                                                                                                                                                                                                                                                                                                                                                                                                                            </t>
  </si>
  <si>
    <t>38,77</t>
  </si>
  <si>
    <t xml:space="preserve">CHAPA DE MDF BRANCO LISO 1 FACE, E = 15 MM, DE *2,75 X 1,85* M                                                                                                                                                                                                                                                                                                                                                                                                                                            </t>
  </si>
  <si>
    <t>42,94</t>
  </si>
  <si>
    <t xml:space="preserve">CHAPA DE MDF BRANCO LISO 1 FACE, E = 18 MM, DE *2,75 X 1,85* M                                                                                                                                                                                                                                                                                                                                                                                                                                            </t>
  </si>
  <si>
    <t>54,49</t>
  </si>
  <si>
    <t xml:space="preserve">CHAPA DE MDF BRANCO LISO 1 FACE, E = 25 MM, DE *2,75 X 1,85* M                                                                                                                                                                                                                                                                                                                                                                                                                                            </t>
  </si>
  <si>
    <t>78,27</t>
  </si>
  <si>
    <t xml:space="preserve">CHAPA DE MDF BRANCO LISO 1 FACE, E = 6 MM, DE *2,75 X 1,85* M                                                                                                                                                                                                                                                                                                                                                                                                                                             </t>
  </si>
  <si>
    <t>28,34</t>
  </si>
  <si>
    <t xml:space="preserve">CHAPA DE MDF BRANCO LISO 1 FACE, E = 9 MM, DE *2,75 X 1,85* M                                                                                                                                                                                                                                                                                                                                                                                                                                             </t>
  </si>
  <si>
    <t>37,04</t>
  </si>
  <si>
    <t xml:space="preserve">CHAPA DE MDF BRANCO LISO 2 FACES, E = 12 MM, DE *2,75 X 1,85* M                                                                                                                                                                                                                                                                                                                                                                                                                                           </t>
  </si>
  <si>
    <t>40,75</t>
  </si>
  <si>
    <t xml:space="preserve">CHAPA DE MDF BRANCO LISO 2 FACES, E = 15 MM, DE *2,75 X 1,85* M                                                                                                                                                                                                                                                                                                                                                                                                                                           </t>
  </si>
  <si>
    <t>44,47</t>
  </si>
  <si>
    <t xml:space="preserve">CHAPA DE MDF BRANCO LISO 2 FACES, E = 18 MM, DE *2,75 X 1,85* M                                                                                                                                                                                                                                                                                                                                                                                                                                           </t>
  </si>
  <si>
    <t>55,21</t>
  </si>
  <si>
    <t xml:space="preserve">CHAPA DE MDF BRANCO LISO 2 FACES, E = 25 MM, DE *2,75 X 1,85* M                                                                                                                                                                                                                                                                                                                                                                                                                                           </t>
  </si>
  <si>
    <t>83,39</t>
  </si>
  <si>
    <t xml:space="preserve">CHAPA DE MDF BRANCO LISO 2 FACES, E = 6 MM, DE *2,75 X 1,85* M                                                                                                                                                                                                                                                                                                                                                                                                                                            </t>
  </si>
  <si>
    <t>30,57</t>
  </si>
  <si>
    <t xml:space="preserve">CHAPA DE MDF BRANCO LISO 2 FACES, E = 9 MM, DE *2,75 X 1,85* M                                                                                                                                                                                                                                                                                                                                                                                                                                            </t>
  </si>
  <si>
    <t>37,39</t>
  </si>
  <si>
    <t xml:space="preserve">CHAPA DE MDF CRU, E = 12 MM, DE *2,75 X 1,85* M                                                                                                                                                                                                                                                                                                                                                                                                                                                           </t>
  </si>
  <si>
    <t>31,21</t>
  </si>
  <si>
    <t xml:space="preserve">CHAPA DE MDF CRU, E = 15 MM, DE *2,75 X 1,85* M                                                                                                                                                                                                                                                                                                                                                                                                                                                           </t>
  </si>
  <si>
    <t xml:space="preserve">CHAPA DE MDF CRU, E = 18 MM, DE *2,75 X 1,85* M                                                                                                                                                                                                                                                                                                                                                                                                                                                           </t>
  </si>
  <si>
    <t>40,16</t>
  </si>
  <si>
    <t xml:space="preserve">CHAPA DE MDF CRU, E = 20 MM, DE *2,75 X 1,85* M                                                                                                                                                                                                                                                                                                                                                                                                                                                           </t>
  </si>
  <si>
    <t>53,40</t>
  </si>
  <si>
    <t xml:space="preserve">CHAPA DE MDF CRU, E = 25 MM, DE *2,75 X 1,85* M                                                                                                                                                                                                                                                                                                                                                                                                                                                           </t>
  </si>
  <si>
    <t>65,10</t>
  </si>
  <si>
    <t xml:space="preserve">CHAPA DE MDF CRU, E = 6 MM, DE *2,75 X 1,85* M                                                                                                                                                                                                                                                                                                                                                                                                                                                            </t>
  </si>
  <si>
    <t xml:space="preserve">CHAPA DE MDF CRU, E = 9 MM, DE *2,75 X 1,85* M                                                                                                                                                                                                                                                                                                                                                                                                                                                            </t>
  </si>
  <si>
    <t>25,20</t>
  </si>
  <si>
    <t xml:space="preserve">CHAPA EM ACO GALVANIZADO PARA STEEL DECK, COM NERVURAS TRAPEZOIDAIS, LARGURA UTIL DE 915 MM E ESPESSURA DE 0,80 MM                                                                                                                                                                                                                                                                                                                                                                                        </t>
  </si>
  <si>
    <t>84,33</t>
  </si>
  <si>
    <t xml:space="preserve">CHAPA EM ACO GALVANIZADO PARA STEEL DECK, COM NERVURAS TRAPEZOIDAIS, LARGURA UTIL DE 915 MM E ESPESSURA DE 0,95 MM                                                                                                                                                                                                                                                                                                                                                                                        </t>
  </si>
  <si>
    <t>98,47</t>
  </si>
  <si>
    <t xml:space="preserve">CHAPA EM ACO GALVANIZADO PARA STEEL DECK, COM NERVURAS TRAPEZOIDAIS, LARGURA UTIL DE 915 MM E ESPESSURA DE 1,25 MM                                                                                                                                                                                                                                                                                                                                                                                        </t>
  </si>
  <si>
    <t>127,71</t>
  </si>
  <si>
    <t xml:space="preserve">CHAPA PARA EMENDA DE VIGA, EM ACO GROSSO, QUALIDADE ESTRUTURAL, BITOLA 3/16 ", E= 4,75 MM, 4 FUROS, LARGURA 45 MM, COMPRIMENTO 500 MM                                                                                                                                                                                                                                                                                                                                                                     </t>
  </si>
  <si>
    <t>89,31</t>
  </si>
  <si>
    <t xml:space="preserve">CHAPA/BOBINA LISA EM ALUMINIO, LIGA 1.200 - H14, QUALQUER ESPESSURA, QUALQUER LARGURA                                                                                                                                                                                                                                                                                                                                                                                                                     </t>
  </si>
  <si>
    <t>57,80</t>
  </si>
  <si>
    <t xml:space="preserve">CHAPA/PAINEL DE MADEIRA COMPENSADA PLASTIFICADA (MADEIRITE PLASTIFICADO) PARA FORMA DE CONCRETO, DE 2200 x 1100 MM, E = *17* MM                                                                                                                                                                                                                                                                                                                                                                           </t>
  </si>
  <si>
    <t>79,40</t>
  </si>
  <si>
    <t xml:space="preserve">CHAPA/PAINEL DE MADEIRA COMPENSADA PLASTIFICADA (MADEIRITE PLASTIFICADO) PARA FORMA DE CONCRETO, DE 2200 x 1100 MM, E = 10 MM                                                                                                                                                                                                                                                                                                                                                                             </t>
  </si>
  <si>
    <t>46,18</t>
  </si>
  <si>
    <t xml:space="preserve">CHAPA/PAINEL DE MADEIRA COMPENSADA PLASTIFICADA (MADEIRITE PLASTIFICADO) PARA FORMA DE CONCRETO, DE 2200 x 1100 MM, E = 12 MM                                                                                                                                                                                                                                                                                                                                                                             </t>
  </si>
  <si>
    <t>57,23</t>
  </si>
  <si>
    <t xml:space="preserve">CHAPA/PAINEL DE MADEIRA COMPENSADA PLASTIFICADA (MADEIRITE PLASTIFICADO) PARA FORMA DE CONCRETO, DE 2200 X 1100 MM, E = 14 MM                                                                                                                                                                                                                                                                                                                                                                             </t>
  </si>
  <si>
    <t>66,38</t>
  </si>
  <si>
    <t xml:space="preserve">CHAPA/PAINEL DE MADEIRA COMPENSADA PLASTIFICADA (MADEIRITE PLASTIFICADO) PARA FORMA DE CONCRETO, DE 2200 X 1100 MM, E = 20 MM                                                                                                                                                                                                                                                                                                                                                                             </t>
  </si>
  <si>
    <t>95,63</t>
  </si>
  <si>
    <t xml:space="preserve">CHAPA/PAINEL DE MADEIRA COMPENSADA PLASTIFICADA (MADEIRITE PLASTIFICADO) PARA FORMA DE CONCRETO, DE 2200 X 1100 MM, E = 6 MM                                                                                                                                                                                                                                                                                                                                                                              </t>
  </si>
  <si>
    <t>33,56</t>
  </si>
  <si>
    <t xml:space="preserve">CHAPA/PAINEL DE MADEIRA COMPENSADA RESINADA (MADEIRITE RESINADO ROSA) PARA FORMA DE CONCRETO, DE 2200 x 1100 MM, E = 14 MM                                                                                                                                                                                                                                                                                                                                                                                </t>
  </si>
  <si>
    <t>38,19</t>
  </si>
  <si>
    <t xml:space="preserve">CHAPA/PAINEL DE MADEIRA COMPENSADA RESINADA (MADEIRITE RESINADO ROSA) PARA FORMA DE CONCRETO, DE 2200 x 1100 MM, E = 17 MM                                                                                                                                                                                                                                                                                                                                                                                </t>
  </si>
  <si>
    <t>46,88</t>
  </si>
  <si>
    <t xml:space="preserve">CHAPA/PAINEL DE MADEIRA COMPENSADA RESINADA (MADEIRITE RESINADO ROSA) PARA FORMA DE CONCRETO, DE 2200 x 1100 MM, E = 8 A 12 MM                                                                                                                                                                                                                                                                                                                                                                            </t>
  </si>
  <si>
    <t>29,54</t>
  </si>
  <si>
    <t xml:space="preserve">CHAPA/PAINEL DE MADEIRA COMPENSADA RESINADA (MADEIRITE RESINADO ROSA) PARA FORMA DE CONCRETO, DE 2200 X 1100 MM, E = 20 MM                                                                                                                                                                                                                                                                                                                                                                                </t>
  </si>
  <si>
    <t>58,17</t>
  </si>
  <si>
    <t xml:space="preserve">CHAPA/PAINEL DE MADEIRA COMPENSADA RESINADA (MADEIRITE RESINADO ROSA) PARA FORMA DE CONCRETO, DE 2200 X 1100 MM, E = 6 MM                                                                                                                                                                                                                                                                                                                                                                                 </t>
  </si>
  <si>
    <t>17,83</t>
  </si>
  <si>
    <t xml:space="preserve">CHAVE DUPLA PARA CONEXOES TIPO STORZ, ENGATE RAPIDO 1 1/2" X 2 1/2", EM LATAO, PARA INSTALACAO PREDIAL COMBATE A INCENDIO                                                                                                                                                                                                                                                                                                                                                                                 </t>
  </si>
  <si>
    <t>17,14</t>
  </si>
  <si>
    <t xml:space="preserve">CHUMBADOR DE ACO GALVANIZADO, 1" X 600 MM, PARA POSTES DE ACO COM BASE, INCLUSO PORCA E ARRUELA                                                                                                                                                                                                                                                                                                                                                                                                           </t>
  </si>
  <si>
    <t>111,44</t>
  </si>
  <si>
    <t xml:space="preserve">CHUMBADOR DE ACO TIPO PARABOLT, * 5/8" X 200* MM,  COM PORCA E ARRUELA                                                                                                                                                                                                                                                                                                                                                                                                                                    </t>
  </si>
  <si>
    <t>28,21</t>
  </si>
  <si>
    <t xml:space="preserve">CHUMBADOR DE ACO, DIAMETRO 1/2", COMPRIMENTO 75 MM                                                                                                                                                                                                                                                                                                                                                                                                                                                        </t>
  </si>
  <si>
    <t>14,62</t>
  </si>
  <si>
    <t xml:space="preserve">CHUMBADOR DE ACO, DIAMETRO 5/8", COMPRIMENTO 6", COM PORCA                                                                                                                                                                                                                                                                                                                                                                                                                                                </t>
  </si>
  <si>
    <t>32,03</t>
  </si>
  <si>
    <t xml:space="preserve">CHUMBADOR, DIAMETRO 1/4" COM PARAFUSO 1/4" X 40 MM                                                                                                                                                                                                                                                                                                                                                                                                                                                        </t>
  </si>
  <si>
    <t>1,64</t>
  </si>
  <si>
    <t xml:space="preserve">CHUVEIRO COMUM EM PLASTICO BRANCO, COM CANO, 3 TEMPERATURAS, 5500 W (110/220 V)                                                                                                                                                                                                                                                                                                                                                                                                                           </t>
  </si>
  <si>
    <t>75,00</t>
  </si>
  <si>
    <t xml:space="preserve">CHUVEIRO COMUM EM PLASTICO CROMADO, COM CANO, 4 TEMPERATURAS (110/220 V)                                                                                                                                                                                                                                                                                                                                                                                                                                  </t>
  </si>
  <si>
    <t>242,60</t>
  </si>
  <si>
    <t xml:space="preserve">CIMENTO BRANCO NAO ESTRUTURAL (CPB - NAO ESTRUTURAL)                                                                                                                                                                                                                                                                                                                                                                                                                                                      </t>
  </si>
  <si>
    <t xml:space="preserve">CIMENTO IMPERMEABILIZANTE DE PEGA ULTRARRAPIDA PARA TAMPONAMENTOS                                                                                                                                                                                                                                                                                                                                                                                                                                         </t>
  </si>
  <si>
    <t>14,51</t>
  </si>
  <si>
    <t xml:space="preserve">CIMENTO PORTLAND COMPOSTO CP II-32                                                                                                                                                                                                                                                                                                                                                                                                                                                                        </t>
  </si>
  <si>
    <t>0,76</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</si>
  <si>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</si>
  <si>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</si>
  <si>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</si>
  <si>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</si>
  <si>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26,20</t>
  </si>
  <si>
    <t xml:space="preserve">CINTA CIRCULAR EM ACO GALVANIZADO DE 210 MM DE DIAMETRO PARA INSTALACAO DE TRANSFORMADOR EM POSTE DE CONCRETO                                                                                                                                                                                                                                                                                                                                                                                             </t>
  </si>
  <si>
    <t>31,22</t>
  </si>
  <si>
    <t xml:space="preserve">CINTURAO DE SEGURANCA TIPO PARAQUEDISTA, FIVELA EM ACO, AJUSTE NO SUSPENSARIO, CINTURA E PERNAS                                                                                                                                                                                                                                                                                                                                                                                                           </t>
  </si>
  <si>
    <t xml:space="preserve">COBRE ELETROLITICO EM BARRA OU CHAPA                                                                                                                                                                                                                                                                                                                                                                                                                                                                      </t>
  </si>
  <si>
    <t>103,75</t>
  </si>
  <si>
    <t xml:space="preserve">COLA A BASE DE RESINA SINTETICA PARA CHAPA DE LAMINADO MELAMINICO                                                                                                                                                                                                                                                                                                                                                                                                                                         </t>
  </si>
  <si>
    <t>70,10</t>
  </si>
  <si>
    <t xml:space="preserve">COLA BRANCA BASE PVA                                                                                                                                                                                                                                                                                                                                                                                                                                                                                      </t>
  </si>
  <si>
    <t>43,03</t>
  </si>
  <si>
    <t xml:space="preserve">COLA PARA TUBOS E MANTAS ELASTOMERICAS, A BASE DE SOLVENTE                                                                                                                                                                                                                                                                                                                                                                                                                                                </t>
  </si>
  <si>
    <t>146,34</t>
  </si>
  <si>
    <t xml:space="preserve">COLAR DE TOMADA EM POLIPROPILENO, PP, COM PARAFUSOS, PARA PEAD, 63 X 1/2" - LIGACAO PREDIAL DE AGUA                                                                                                                                                                                                                                                                                                                                                                                                       </t>
  </si>
  <si>
    <t>16,71</t>
  </si>
  <si>
    <t xml:space="preserve">COLAR DE TOMADA EM POLIPROPILENO, PP, COM PARAFUSOS, PARA PEAD, 63 X 3/4" - LIGACAO PREDIAL DE AGUA                                                                                                                                                                                                                                                                                                                                                                                                       </t>
  </si>
  <si>
    <t>17,16</t>
  </si>
  <si>
    <t xml:space="preserve">COLAR TOMADA PVC, COM TRAVAS, SAIDA COM ROSCA, DE 110 MM X 1/2" OU 110 MM X 3/4", PARA LIGACAO PREDIAL DE AGUA                                                                                                                                                                                                                                                                                                                                                                                            </t>
  </si>
  <si>
    <t>15,65</t>
  </si>
  <si>
    <t xml:space="preserve">COLAR TOMADA PVC, COM TRAVAS, SAIDA COM ROSCA, DE 32 MM X 1/2" OU 32 MM X 3/4", PARA LIGACAO PREDIAL DE AGUA                                                                                                                                                                                                                                                                                                                                                                                              </t>
  </si>
  <si>
    <t xml:space="preserve">COLAR TOMADA PVC, COM TRAVAS, SAIDA COM ROSCA, DE 40 MM X 1/2" OU 40 MM X 3/4", PARA LIGACAO PREDIAL DE AGUA                                                                                                                                                                                                                                                                                                                                                                                              </t>
  </si>
  <si>
    <t>6,96</t>
  </si>
  <si>
    <t xml:space="preserve">COLAR TOMADA PVC, COM TRAVAS, SAIDA COM ROSCA, DE 50 MM X 1/2" OU 50 MM X 3/4", PARA LIGACAO PREDIAL DE AGUA                                                                                                                                                                                                                                                                                                                                                                                              </t>
  </si>
  <si>
    <t>8,41</t>
  </si>
  <si>
    <t xml:space="preserve">COLAR TOMADA PVC, COM TRAVAS, SAIDA COM ROSCA, DE 60 MM X 1/2" OU 60 MM X 3/4", PARA LIGACAO PREDIAL DE AGUA                                                                                                                                                                                                                                                                                                                                                                                              </t>
  </si>
  <si>
    <t xml:space="preserve">COLAR TOMADA PVC, COM TRAVAS, SAIDA COM ROSCA, DE 75 MM X 1/2" OU 75 MM X 3/4", PARA LIGACAO PREDIAL DE AGUA                                                                                                                                                                                                                                                                                                                                                                                              </t>
  </si>
  <si>
    <t>12,16</t>
  </si>
  <si>
    <t xml:space="preserve">COLAR TOMADA PVC, COM TRAVAS, SAIDA COM ROSCA, DE 85 MM X 1/2" OU 85 MM X 3/4", PARA LIGACAO PREDIAL DE AGUA                                                                                                                                                                                                                                                                                                                                                                                              </t>
  </si>
  <si>
    <t>10,30</t>
  </si>
  <si>
    <t xml:space="preserve">COLAR TOMADA PVC, COM TRAVAS, SAIDA ROSCAVEL COM BUCHA DE LATAO, DE 60 MM X 1/2" OU 60 MM X 3/4", PARA LIGACAO PREDIAL DE AGUA                                                                                                                                                                                                                                                                                                                                                                            </t>
  </si>
  <si>
    <t>12,43</t>
  </si>
  <si>
    <t xml:space="preserve">COMPACTADOR DE SOLO A PERCUSSAO (SOQUETE), A GASOLINA 4 TEMPOS, PESO 55 A 65 KG, FORCA DE IMPACTO 1.000 A 1.500 KGF, FREQ. 600 A 700 GOLPES P/ MINUTO, VELOCIDADE TRABALHO DE 10 A 15 M/MIN, POT. DE 2,00 A 3,00 HP                                                                                                                                                                                                                                                                                       </t>
  </si>
  <si>
    <t>9.200,00</t>
  </si>
  <si>
    <t xml:space="preserve">COMPACTADOR DE SOLO TIPO PLACA VIBRATORIA REVERSIVEL, A GASOLINA 4 TEMPOS, PESO 125 A 150 KG, FORCA CENTRIF. 2500 A 2800 KGF, LARG. TRABALHO 400 A 450 MM, FREQ. VIBRACAO 4300 A 4500 RPM, VELOC. TRABALHO 15 A 20 M/MIN, POT. 5,5 A 6,0 HP                                                                                                                                                                                                                                                               </t>
  </si>
  <si>
    <t>7.723,33</t>
  </si>
  <si>
    <t xml:space="preserve">COMPACTADOR DE SOLO TIPO PLACA VIBRATORIA REVERSIVEL, A GASOLINA 4 TEMPOS, PESO 150 A 175 KG, FORCA CENTRIF. 2800 A 3100 KGF, LARG. TRABALHO DE 450 A 520 MM, FREQ. VIBRACAO 4000 A 4300 RPM, VELOC. TRABALHO DE 15 A 20 M/MIN, POT. DE 6,0 A 7,0 HP                                                                                                                                                                                                                                                      </t>
  </si>
  <si>
    <t>6.666,66</t>
  </si>
  <si>
    <t xml:space="preserve">COMPACTADOR DE SOLO, TIPO PLACA VIBRATORIA NAO REVERSIVEL, A GASOLINA 4 TEMPOS, PESO 80 A 120 KG, FORCA CENTRIF. DE 1300 A 2000 KGF, LARG. TRABALHO DE 400 A 500 MM, FREQ. VIBRACAO DE 4800 A 6000 RPM, VELOCIDADE TRABALHO DE 20 A 30 M/MIN, POT. DE 5,0 A 6,0 HP                                                                                                                                                                                                                                        </t>
  </si>
  <si>
    <t>5.153,58</t>
  </si>
  <si>
    <t xml:space="preserve">COMPACTADOR DE SOLO, TIPO PLACA VIBRATORIA REVERSIVEL, A DIESEL, PESO 700 A 820 KG, FORCA CENTRIF. DE 6.200 A 10.000 KGF, LARG. TRABALHO DE 650 A 720 MM, FREQ. VIBRACAO DE 3.000 A 3.500 RPM, VELOCIDADE TRABALHO DE 25 A 30 M/MIN, POT. DE 13,0 A 15,0 HP                                                                                                                                                                                                                                               </t>
  </si>
  <si>
    <t>91.122,46</t>
  </si>
  <si>
    <t xml:space="preserve">COMPACTADOR DE SOLO, TIPO PLACA VIBRATORIA REVERSIVEL, A GASOLINA 4 TEMPOS, PESO 160 A 265 KG, FORCA CENTRIF. DE 2750 A 4000 KGF, LARG. TRABALHO DE 430 A 550 MM, FREQ. VIBRACAO DE 4000 A 5500 RPM, VELOCIDADE TRABALHO DE 20 A 25 M/MIN, POT. DE 7,5 A 9,0 HP                                                                                                                                                                                                                                           </t>
  </si>
  <si>
    <t>11.996,87</t>
  </si>
  <si>
    <t xml:space="preserve">COMPACTADOR DE SOLOS DE PERCURSAO (SOQUETE) COM MOTOR A GASOLINA 4 TEMPOS DE 4 HP (4 CV)                                                                                                                                                                                                                                                                                                                                                                                                                  </t>
  </si>
  <si>
    <t>11.399,99</t>
  </si>
  <si>
    <t xml:space="preserve">COMPENSADO NAVAL - CHAPA/PAINEL EM MADEIRA COMPENSADA PRENSADA, DE 2200 X 1600 MM, E = 10 MM                                                                                                                                                                                                                                                                                                                                                                                                              </t>
  </si>
  <si>
    <t>65,79</t>
  </si>
  <si>
    <t xml:space="preserve">COMPENSADO NAVAL - CHAPA/PAINEL EM MADEIRA COMPENSADA PRENSADA, DE 2200 X 1600 MM, E = 12 MM                                                                                                                                                                                                                                                                                                                                                                                                              </t>
  </si>
  <si>
    <t>71,04</t>
  </si>
  <si>
    <t xml:space="preserve">COMPENSADO NAVAL - CHAPA/PAINEL EM MADEIRA COMPENSADA PRENSADA, DE 2200 X 1600 MM, E = 15 MM                                                                                                                                                                                                                                                                                                                                                                                                              </t>
  </si>
  <si>
    <t>81,34</t>
  </si>
  <si>
    <t xml:space="preserve">COMPENSADO NAVAL - CHAPA/PAINEL EM MADEIRA COMPENSADA PRENSADA, DE 2200 X 1600 MM, E = 18 MM                                                                                                                                                                                                                                                                                                                                                                                                              </t>
  </si>
  <si>
    <t>98,14</t>
  </si>
  <si>
    <t xml:space="preserve">COMPENSADO NAVAL - CHAPA/PAINEL EM MADEIRA COMPENSADA PRENSADA, DE 2200 X 1600 MM, E = 20 MM                                                                                                                                                                                                                                                                                                                                                                                                              </t>
  </si>
  <si>
    <t>111,47</t>
  </si>
  <si>
    <t xml:space="preserve">COMPENSADO NAVAL - CHAPA/PAINEL EM MADEIRA COMPENSADA PRENSADA, DE 2200 X 1600 MM, E = 25 MM                                                                                                                                                                                                                                                                                                                                                                                                              </t>
  </si>
  <si>
    <t>132,56</t>
  </si>
  <si>
    <t xml:space="preserve">COMPENSADO NAVAL - CHAPA/PAINEL EM MADEIRA COMPENSADA PRENSADA, DE 2200 X 1600 MM, E = 4 MM                                                                                                                                                                                                                                                                                                                                                                                                               </t>
  </si>
  <si>
    <t>36,15</t>
  </si>
  <si>
    <t xml:space="preserve">COMPENSADO NAVAL - CHAPA/PAINEL EM MADEIRA COMPENSADA PRENSADA, DE 2200 X 1600 MM, E = 6 MM                                                                                                                                                                                                                                                                                                                                                                                                               </t>
  </si>
  <si>
    <t>42,17</t>
  </si>
  <si>
    <t xml:space="preserve">COMPRESSOR DE AR ESTACIONARIO, VAZAO 620 PCM, PRESSAO EFETIVA DE TRABALHO 109 PSI, MOTOR ELETRICO, POTENCIA 127 CV                                                                                                                                                                                                                                                                                                                                                                                        </t>
  </si>
  <si>
    <t>187.308,51</t>
  </si>
  <si>
    <t xml:space="preserve">COMPRESSOR DE AR REBOCAVEL VAZAO 400 PCM, PRESSAO EFETIVA DE TRABALHO 102 PSI, MOTOR DIESEL, POTENCIA 110 CV                                                                                                                                                                                                                                                                                                                                                                                              </t>
  </si>
  <si>
    <t>150.940,83</t>
  </si>
  <si>
    <t xml:space="preserve">COMPRESSOR DE AR REBOCAVEL VAZAO 748 PCM, PRESSAO EFETIVA DE TRABALHO 102 PSI, MOTOR DIESEL, POTENCIA 210 CV                                                                                                                                                                                                                                                                                                                                                                                              </t>
  </si>
  <si>
    <t>323.143,94</t>
  </si>
  <si>
    <t xml:space="preserve">COMPRESSOR DE AR REBOCAVEL VAZAO 860 PCM, PRESSAO EFETIVA DE TRABALHO 102 PSI, MOTOR DIESEL, POTENCIA 250 CV                                                                                                                                                                                                                                                                                                                                                                                              </t>
  </si>
  <si>
    <t>351.000,88</t>
  </si>
  <si>
    <t xml:space="preserve">COMPRESSOR DE AR REBOCAVEL, VAZAO 152 PCM, PRESSAO EFETIVA DE TRABALHO 102 PSI, MOTOR DIESEL, POTENCIA 31,5 KW                                                                                                                                                                                                                                                                                                                                                                                            </t>
  </si>
  <si>
    <t>81.722,01</t>
  </si>
  <si>
    <t xml:space="preserve">COMPRESSOR DE AR REBOCAVEL, VAZAO 189 PCM, PRESSAO EFETIVA DE TRABALHO 102 PSI, MOTOR DIESEL, POTENCIA 63 CV                                                                                                                                                                                                                                                                                                                                                                                              </t>
  </si>
  <si>
    <t>95.041,72</t>
  </si>
  <si>
    <t xml:space="preserve">COMPRESSOR DE AR REBOCAVEL, VAZAO 250 PCM, PRESSAO EFETIVA DE TRABALHO 102 PSI, MOTOR DIESEL, POTENCIA 81 CV                                                                                                                                                                                                                                                                                                                                                                                              </t>
  </si>
  <si>
    <t>127.283,06</t>
  </si>
  <si>
    <t xml:space="preserve">COMPRESSOR DE AR REBOCAVEL, VAZAO 89 PCM, PRESSAO EFETIVA DE TRABALHO *102* PSI, MOTOR DIESEL, POTENCIA *20* CV                                                                                                                                                                                                                                                                                                                                                                                           </t>
  </si>
  <si>
    <t>126.918,86</t>
  </si>
  <si>
    <t xml:space="preserve">CONCERTINA CLIPADA (DUPLA) EM ACO GALVANIZADO DE ALTA RESISTENCIA, COM ESPIRAL DE 300 MM, D = 2,76 MM                                                                                                                                                                                                                                                                                                                                                                                                     </t>
  </si>
  <si>
    <t>28,28</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</si>
  <si>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</si>
  <si>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</si>
  <si>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618,89</t>
  </si>
  <si>
    <t xml:space="preserve">CONCRETO AUTOADENSAVEL (CAA) CLASSE DE RESISTENCIA C20, ESPALHAMENTO SF2, COM BOMBEAMENTO (DISPONIBILIZACAO DE BOMBA), SEM O LANCAMENTO (NBR 15823)                                                                                                                                                                                                                                                                                                                                                       </t>
  </si>
  <si>
    <t>643,11</t>
  </si>
  <si>
    <t xml:space="preserve">CONCRETO AUTOADENSAVEL (CAA) CLASSE DE RESISTENCIA C25, ESPALHAMENTO SF2, COM BOMBEAMENTO (DISPONIBILIZACAO DE BOMBA), SEM O LANCAMENTO (NBR 15823)                                                                                                                                                                                                                                                                                                                                                       </t>
  </si>
  <si>
    <t>650,33</t>
  </si>
  <si>
    <t xml:space="preserve">CONCRETO AUTOADENSAVEL (CAA) CLASSE DE RESISTENCIA C30, ESPALHAMENTO SF2, COM BOMBEAMENTO (DISPONIBILIZACAO DE BOMBA), SEM O LANCAMENTO (NBR 15823)                                                                                                                                                                                                                                                                                                                                                       </t>
  </si>
  <si>
    <t>669,17</t>
  </si>
  <si>
    <t xml:space="preserve">CONCRETO BETUMINOSO USINADO A QUENTE (CBUQ) PARA PAVIMENTACAO ASFALTICA, PADRAO DNIT, FAIXA C, COM CAP 30/45 - AQUISICAO POSTO USINA                                                                                                                                                                                                                                                                                                                                                                      </t>
  </si>
  <si>
    <t>661,06</t>
  </si>
  <si>
    <t xml:space="preserve">CONCRETO BETUMINOSO USINADO A QUENTE (CBUQ) PARA PAVIMENTACAO ASFALTICA, PADRAO DNIT, FAIXA C, COM CAP 50/70 - AQUISICAO POSTO USINA                                                                                                                                                                                                                                                                                                                                                                      </t>
  </si>
  <si>
    <t>673,94</t>
  </si>
  <si>
    <t xml:space="preserve">CONCRETO BETUMINOSO USINADO A QUENTE (CBUQ) PARA PAVIMENTACAO ASFALTICA, PADRAO DNIT, PARA BINDER, COM CAP 50/70 - AQUISICAO POSTO USINA                                                                                                                                                                                                                                                                                                                                                                  </t>
  </si>
  <si>
    <t>590,93</t>
  </si>
  <si>
    <t xml:space="preserve">CONCRETO USINADO BOMBEAVEL, CLASSE DE RESISTENCIA C20, BRITA 0 E 1, SLUMP = 100 +/- 20 MM, COM BOMBEAMENTO (DISPONIBILIZACAO DE BOMBA), SEM O LANCAMENTO (NBR 8953)                                                                                                                                                                                                                                                                                                                                       </t>
  </si>
  <si>
    <t>593,77</t>
  </si>
  <si>
    <t xml:space="preserve">CONCRETO USINADO BOMBEAVEL, CLASSE DE RESISTENCIA C20, COM BRITA 0 E 1, SLUMP = 100 +/- 20 MM, EXCLUI SERVICO DE BOMBEAMENTO (NBR 8953)                                                                                                                                                                                                                                                                                                                                                                   </t>
  </si>
  <si>
    <t>550,00</t>
  </si>
  <si>
    <t xml:space="preserve">CONCRETO USINADO BOMBEAVEL, CLASSE DE RESISTENCIA C20, COM BRITA 0 E 1, SLUMP = 130 +/- 20 MM, EXCLUI SERVICO DE BOMBEAMENTO (NBR 8953)                                                                                                                                                                                                                                                                                                                                                                   </t>
  </si>
  <si>
    <t>569,69</t>
  </si>
  <si>
    <t xml:space="preserve">CONCRETO USINADO BOMBEAVEL, CLASSE DE RESISTENCIA C20, COM BRITA 0 E 1, SLUMP = 190 +/- 20 MM, COM BOMBEAMENTO (DISPONIBILIZACAO DE BOMBA), SEM O LANCAMENTO (NBR 8953)                                                                                                                                                                                                                                                                                                                                   </t>
  </si>
  <si>
    <t>652,87</t>
  </si>
  <si>
    <t xml:space="preserve">CONCRETO USINADO BOMBEAVEL, CLASSE DE RESISTENCIA C20, COM BRITA 0, SLUMP = 220 +/- 20 MM, COM BOMBEAMENTO (DISPONIBILIZACAO DE BOMBA), SEM O LANCAMENTO (NBR 8953)                                                                                                                                                                                                                                                                                                                                       </t>
  </si>
  <si>
    <t>662,34</t>
  </si>
  <si>
    <t xml:space="preserve">CONCRETO USINADO BOMBEAVEL, CLASSE DE RESISTENCIA C25, BRITA 0 E 1, SLUMP = 100 +/- 20 MM, COM BOMBEAMENTO (DISPONIBILIZACAO DE BOMBA), SEM O LANCAMENTO (NBR 8953)                                                                                                                                                                                                                                                                                                                                       </t>
  </si>
  <si>
    <t>612,63</t>
  </si>
  <si>
    <t xml:space="preserve">CONCRETO USINADO BOMBEAVEL, CLASSE DE RESISTENCIA C25, COM BRITA 0 E 1, SLUMP = 100 +/- 20 MM, EXCLUI SERVICO DE BOMBEAMENTO (NBR 8953)                                                                                                                                                                                                                                                                                                                                                                   </t>
  </si>
  <si>
    <t>565,50</t>
  </si>
  <si>
    <t xml:space="preserve">CONCRETO USINADO BOMBEAVEL, CLASSE DE RESISTENCIA C25, COM BRITA 0 E 1, SLUMP = 130 +/- 20 MM, EXCLUI SERVICO DE BOMBEAMENTO (NBR 8953)                                                                                                                                                                                                                                                                                                                                                                   </t>
  </si>
  <si>
    <t>587,26</t>
  </si>
  <si>
    <t xml:space="preserve">CONCRETO USINADO BOMBEAVEL, CLASSE DE RESISTENCIA C25, COM BRITA 0 E 1, SLUMP = 190 +/- 20 MM, EXCLUI SERVICO DE BOMBEAMENTO (NBR 8953)                                                                                                                                                                                                                                                                                                                                                                   </t>
  </si>
  <si>
    <t>650,04</t>
  </si>
  <si>
    <t xml:space="preserve">CONCRETO USINADO BOMBEAVEL, CLASSE DE RESISTENCIA C30, BRITA 0 E 1, SLUMP = 100 +/- 20 MM, COM BOMBEAMENTO (DISPONIBILIZACAO DE BOMBA), SEM O LANCAMENTO (NBR 8953)                                                                                                                                                                                                                                                                                                                                       </t>
  </si>
  <si>
    <t>631,47</t>
  </si>
  <si>
    <t xml:space="preserve">CONCRETO USINADO BOMBEAVEL, CLASSE DE RESISTENCIA C30, COM BRITA 0 E 1, SLUMP = 100 +/- 20 MM, EXCLUI SERVICO DE BOMBEAMENTO (NBR 8953)                                                                                                                                                                                                                                                                                                                                                                   </t>
  </si>
  <si>
    <t>584,35</t>
  </si>
  <si>
    <t xml:space="preserve">CONCRETO USINADO BOMBEAVEL, CLASSE DE RESISTENCIA C30, COM BRITA 0 E 1, SLUMP = 130 +/- 20 MM, EXCLUI SERVICO DE BOMBEAMENTO (NBR 8953)                                                                                                                                                                                                                                                                                                                                                                   </t>
  </si>
  <si>
    <t>620,11</t>
  </si>
  <si>
    <t xml:space="preserve">CONCRETO USINADO BOMBEAVEL, CLASSE DE RESISTENCIA C30, COM BRITA 0 E 1, SLUMP = 190 +/- 20 MM, EXCLUI SERVICO DE BOMBEAMENTO (NBR 8953)                                                                                                                                                                                                                                                                                                                                                                   </t>
  </si>
  <si>
    <t>654,47</t>
  </si>
  <si>
    <t xml:space="preserve">CONCRETO USINADO BOMBEAVEL, CLASSE DE RESISTENCIA C30, COM BRITA 0 E 1, SLUMP = 220 +/- 30 MM, EXCLUI SERVICO DE BOMBEAMENTO (NBR 8953)                                                                                                                                                                                                                                                                                                                                                                   </t>
  </si>
  <si>
    <t>682,43</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</si>
  <si>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</si>
  <si>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</si>
  <si>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603,20</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</si>
  <si>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</si>
  <si>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</si>
  <si>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629,24</t>
  </si>
  <si>
    <t xml:space="preserve">CONCRETO USINADO BOMBEAVEL, CLASSE DE RESISTENCIA C45, BRITA 0 E 1, SLUMP = 100 +/- 20 MM, COM BOMBEAMENTO (DISPONIBILIZACAO DE BOMBA), SEM O LANCAMENTO (NBR 8953)                                                                                                                                                                                                                                                                                                                                       </t>
  </si>
  <si>
    <t>699,21</t>
  </si>
  <si>
    <t xml:space="preserve">CONCRETO USINADO BOMBEAVEL, CLASSE DE RESISTENCIA C50, BRITA 0 E 1, SLUMP = 100 +/- 20 MM, COM BOMBEAMENTO (DISPONIBILIZACAO DE BOMBA), SEM O LANCAMENTO (NBR 8953)                                                                                                                                                                                                                                                                                                                                       </t>
  </si>
  <si>
    <t>747,05</t>
  </si>
  <si>
    <t xml:space="preserve">CONCRETO USINADO BOMBEAVEL, CLASSE DE RESISTENCIA C60, COM BRITA 0 E 1, SLUMP = 100 +/- 20 MM, COM BOMBEAMENTO (DISPONIBILIZACAO DE BOMBA), SEM O LANCAMENTO (NBR 8953)                                                                                                                                                                                                                                                                                                                                   </t>
  </si>
  <si>
    <t>798,89</t>
  </si>
  <si>
    <t xml:space="preserve">CONCRETO USINADO CONVENCIONAL (NAO BOMBEAVEL) CLASSE DE RESISTENCIA C10, COM BRITA 1 E 2, SLUMP = 80 MM +/- 10 MM (NBR 8953)                                                                                                                                                                                                                                                                                                                                                                              </t>
  </si>
  <si>
    <t>519,31</t>
  </si>
  <si>
    <t xml:space="preserve">CONCRETO USINADO CONVENCIONAL (NAO BOMBEAVEL) CLASSE DE RESISTENCIA C15, COM BRITA 1 E 2, SLUMP = 80 MM +/- 10 MM (NBR 8953)                                                                                                                                                                                                                                                                                                                                                                              </t>
  </si>
  <si>
    <t>527,80</t>
  </si>
  <si>
    <t xml:space="preserve">CONDULETE DE ALUMINIO TIPO B, PARA ELETRODUTO ROSCAVEL DE 1/2", COM TAMPA CEGA                                                                                                                                                                                                                                                                                                                                                                                                                            </t>
  </si>
  <si>
    <t>14,74</t>
  </si>
  <si>
    <t xml:space="preserve">CONDULETE DE ALUMINIO TIPO B, PARA ELETRODUTO ROSCAVEL DE 1", COM TAMPA CEGA                                                                                                                                                                                                                                                                                                                                                                                                                              </t>
  </si>
  <si>
    <t>19,16</t>
  </si>
  <si>
    <t xml:space="preserve">CONDULETE DE ALUMINIO TIPO B, PARA ELETRODUTO ROSCAVEL DE 3/4", COM TAMPA CEGA                                                                                                                                                                                                                                                                                                                                                                                                                            </t>
  </si>
  <si>
    <t>14,96</t>
  </si>
  <si>
    <t xml:space="preserve">CONDULETE DE ALUMINIO TIPO C, PARA ELETRODUTO ROSCAVEL DE 1/2", COM TAMPA CEGA                                                                                                                                                                                                                                                                                                                                                                                                                            </t>
  </si>
  <si>
    <t xml:space="preserve">CONDULETE DE ALUMINIO TIPO C, PARA ELETRODUTO ROSCAVEL DE 1", COM TAMPA CEGA                                                                                                                                                                                                                                                                                                                                                                                                                              </t>
  </si>
  <si>
    <t>19,83</t>
  </si>
  <si>
    <t xml:space="preserve">CONDULETE DE ALUMINIO TIPO C, PARA ELETRODUTO ROSCAVEL DE 3/4", COM TAMPA CEGA                                                                                                                                                                                                                                                                                                                                                                                                                            </t>
  </si>
  <si>
    <t>15,86</t>
  </si>
  <si>
    <t xml:space="preserve">CONDULETE DE ALUMINIO TIPO C, PARA ELETRODUTO ROSCAVEL DE 4", COM TAMPA CEGA                                                                                                                                                                                                                                                                                                                                                                                                                              </t>
  </si>
  <si>
    <t>262,92</t>
  </si>
  <si>
    <t xml:space="preserve">CONDULETE DE ALUMINIO TIPO E, PARA ELETRODUTO ROSCAVEL DE 1  1/4", COM TAMPA CEGA                                                                                                                                                                                                                                                                                                                                                                                                                         </t>
  </si>
  <si>
    <t>26,46</t>
  </si>
  <si>
    <t xml:space="preserve">CONDULETE DE ALUMINIO TIPO E, PARA ELETRODUTO ROSCAVEL DE 1 1/2", COM TAMPA CEGA                                                                                                                                                                                                                                                                                                                                                                                                                          </t>
  </si>
  <si>
    <t>35,17</t>
  </si>
  <si>
    <t xml:space="preserve">CONDULETE DE ALUMINIO TIPO E, PARA ELETRODUTO ROSCAVEL DE 1/2", COM TAMPA CEGA                                                                                                                                                                                                                                                                                                                                                                                                                            </t>
  </si>
  <si>
    <t>12,83</t>
  </si>
  <si>
    <t xml:space="preserve">CONDULETE DE ALUMINIO TIPO E, PARA ELETRODUTO ROSCAVEL DE 1", COM TAMPA CEGA                                                                                                                                                                                                                                                                                                                                                                                                                              </t>
  </si>
  <si>
    <t>21,58</t>
  </si>
  <si>
    <t xml:space="preserve">CONDULETE DE ALUMINIO TIPO E, PARA ELETRODUTO ROSCAVEL DE 2", COM TAMPA CEGA                                                                                                                                                                                                                                                                                                                                                                                                                              </t>
  </si>
  <si>
    <t>51,58</t>
  </si>
  <si>
    <t xml:space="preserve">CONDULETE DE ALUMINIO TIPO E, PARA ELETRODUTO ROSCAVEL DE 3/4", COM TAMPA CEGA                                                                                                                                                                                                                                                                                                                                                                                                                            </t>
  </si>
  <si>
    <t>12,85</t>
  </si>
  <si>
    <t xml:space="preserve">CONDULETE DE ALUMINIO TIPO E, PARA ELETRODUTO ROSCAVEL DE 3", COM TAMPA CEGA                                                                                                                                                                                                                                                                                                                                                                                                                              </t>
  </si>
  <si>
    <t>143,25</t>
  </si>
  <si>
    <t xml:space="preserve">CONDULETE DE ALUMINIO TIPO E, PARA ELETRODUTO ROSCAVEL DE 4", COM TAMPA CEGA                                                                                                                                                                                                                                                                                                                                                                                                                              </t>
  </si>
  <si>
    <t>238,64</t>
  </si>
  <si>
    <t xml:space="preserve">CONDULETE DE ALUMINIO TIPO LR, PARA ELETRODUTO ROSCAVEL DE 1 1/2", COM TAMPA CEGA                                                                                                                                                                                                                                                                                                                                                                                                                         </t>
  </si>
  <si>
    <t>40,67</t>
  </si>
  <si>
    <t xml:space="preserve">CONDULETE DE ALUMINIO TIPO LR, PARA ELETRODUTO ROSCAVEL DE 1 1/4", COM TAMPA CEGA                                                                                                                                                                                                                                                                                                                                                                                                                         </t>
  </si>
  <si>
    <t>32,31</t>
  </si>
  <si>
    <t xml:space="preserve">CONDULETE DE ALUMINIO TIPO LR, PARA ELETRODUTO ROSCAVEL DE 1/2", COM TAMPA CEGA                                                                                                                                                                                                                                                                                                                                                                                                                           </t>
  </si>
  <si>
    <t>12,45</t>
  </si>
  <si>
    <t xml:space="preserve">CONDULETE DE ALUMINIO TIPO LR, PARA ELETRODUTO ROSCAVEL DE 1", COM TAMPA CEGA                                                                                                                                                                                                                                                                                                                                                                                                                             </t>
  </si>
  <si>
    <t>20,87</t>
  </si>
  <si>
    <t xml:space="preserve">CONDULETE DE ALUMINIO TIPO LR, PARA ELETRODUTO ROSCAVEL DE 2", COM TAMPA CEGA                                                                                                                                                                                                                                                                                                                                                                                                                             </t>
  </si>
  <si>
    <t>61,94</t>
  </si>
  <si>
    <t xml:space="preserve">CONDULETE DE ALUMINIO TIPO LR, PARA ELETRODUTO ROSCAVEL DE 3/4", COM TAMPA CEGA                                                                                                                                                                                                                                                                                                                                                                                                                           </t>
  </si>
  <si>
    <t>13,27</t>
  </si>
  <si>
    <t xml:space="preserve">CONDULETE DE ALUMINIO TIPO LR, PARA ELETRODUTO ROSCAVEL DE 3", COM TAMPA CEGA                                                                                                                                                                                                                                                                                                                                                                                                                             </t>
  </si>
  <si>
    <t>183,19</t>
  </si>
  <si>
    <t xml:space="preserve">CONDULETE DE ALUMINIO TIPO LR, PARA ELETRODUTO ROSCAVEL DE 4", COM TAMPA CEGA                                                                                                                                                                                                                                                                                                                                                                                                                             </t>
  </si>
  <si>
    <t>285,81</t>
  </si>
  <si>
    <t xml:space="preserve">CONDULETE DE ALUMINIO TIPO T, PARA ELETRODUTO ROSCAVEL DE 1 1/2", COM TAMPA CEGA                                                                                                                                                                                                                                                                                                                                                                                                                          </t>
  </si>
  <si>
    <t>48,72</t>
  </si>
  <si>
    <t xml:space="preserve">CONDULETE DE ALUMINIO TIPO T, PARA ELETRODUTO ROSCAVEL DE 1 1/4", COM TAMPA CEGA                                                                                                                                                                                                                                                                                                                                                                                                                          </t>
  </si>
  <si>
    <t>36,63</t>
  </si>
  <si>
    <t xml:space="preserve">CONDULETE DE ALUMINIO TIPO T, PARA ELETRODUTO ROSCAVEL DE 1/2", COM TAMPA CEGA                                                                                                                                                                                                                                                                                                                                                                                                                            </t>
  </si>
  <si>
    <t>15,21</t>
  </si>
  <si>
    <t xml:space="preserve">CONDULETE DE ALUMINIO TIPO T, PARA ELETRODUTO ROSCAVEL DE 1", COM TAMPA CEGA                                                                                                                                                                                                                                                                                                                                                                                                                              </t>
  </si>
  <si>
    <t>24,65</t>
  </si>
  <si>
    <t xml:space="preserve">CONDULETE DE ALUMINIO TIPO T, PARA ELETRODUTO ROSCAVEL DE 2", COM TAMPA CEGA                                                                                                                                                                                                                                                                                                                                                                                                                              </t>
  </si>
  <si>
    <t>66,02</t>
  </si>
  <si>
    <t xml:space="preserve">CONDULETE DE ALUMINIO TIPO T, PARA ELETRODUTO ROSCAVEL DE 3/4", COM TAMPA CEGA                                                                                                                                                                                                                                                                                                                                                                                                                            </t>
  </si>
  <si>
    <t>15,31</t>
  </si>
  <si>
    <t xml:space="preserve">CONDULETE DE ALUMINIO TIPO T, PARA ELETRODUTO ROSCAVEL DE 3", COM TAMPA CEGA                                                                                                                                                                                                                                                                                                                                                                                                                              </t>
  </si>
  <si>
    <t>206,12</t>
  </si>
  <si>
    <t xml:space="preserve">CONDULETE DE ALUMINIO TIPO T, PARA ELETRODUTO ROSCAVEL DE 4", COM TAMPA CEGA                                                                                                                                                                                                                                                                                                                                                                                                                              </t>
  </si>
  <si>
    <t>282,85</t>
  </si>
  <si>
    <t xml:space="preserve">CONDULETE DE ALUMINIO TIPO TB, PARA ELETRODUTO ROSCAVEL DE 3", COM TAMPA CEGA                                                                                                                                                                                                                                                                                                                                                                                                                             </t>
  </si>
  <si>
    <t>151,76</t>
  </si>
  <si>
    <t xml:space="preserve">CONDULETE DE ALUMINIO TIPO X, PARA ELETRODUTO ROSCAVEL DE 1 1/2", COM TAMPA CEGA                                                                                                                                                                                                                                                                                                                                                                                                                          </t>
  </si>
  <si>
    <t>45,19</t>
  </si>
  <si>
    <t xml:space="preserve">CONDULETE DE ALUMINIO TIPO X, PARA ELETRODUTO ROSCAVEL DE 1 1/4", COM TAMPA CEGA                                                                                                                                                                                                                                                                                                                                                                                                                          </t>
  </si>
  <si>
    <t>38,73</t>
  </si>
  <si>
    <t xml:space="preserve">CONDULETE DE ALUMINIO TIPO X, PARA ELETRODUTO ROSCAVEL DE 1/2", COM TAMPA CEGA                                                                                                                                                                                                                                                                                                                                                                                                                            </t>
  </si>
  <si>
    <t>18,44</t>
  </si>
  <si>
    <t xml:space="preserve">CONDULETE DE ALUMINIO TIPO X, PARA ELETRODUTO ROSCAVEL DE 1", COM TAMPA CEGA                                                                                                                                                                                                                                                                                                                                                                                                                              </t>
  </si>
  <si>
    <t>23,60</t>
  </si>
  <si>
    <t xml:space="preserve">CONDULETE DE ALUMINIO TIPO X, PARA ELETRODUTO ROSCAVEL DE 2", COM TAMPA CEGA                                                                                                                                                                                                                                                                                                                                                                                                                              </t>
  </si>
  <si>
    <t>69,78</t>
  </si>
  <si>
    <t xml:space="preserve">CONDULETE DE ALUMINIO TIPO X, PARA ELETRODUTO ROSCAVEL DE 3/4", COM TAMPA CEGA                                                                                                                                                                                                                                                                                                                                                                                                                            </t>
  </si>
  <si>
    <t>20,21</t>
  </si>
  <si>
    <t xml:space="preserve">CONDULETE DE ALUMINIO TIPO X, PARA ELETRODUTO ROSCAVEL DE 3", COM TAMPA CEGA                                                                                                                                                                                                                                                                                                                                                                                                                              </t>
  </si>
  <si>
    <t>169,73</t>
  </si>
  <si>
    <t xml:space="preserve">CONDULETE DE ALUMINIO TIPO X, PARA ELETRODUTO ROSCAVEL DE 4", COM TAMPA CEGA                                                                                                                                                                                                                                                                                                                                                                                                                              </t>
  </si>
  <si>
    <t>282,56</t>
  </si>
  <si>
    <t xml:space="preserve">CONDULETE EM PVC, TIPO "B", SEM TAMPA, DE 1/2" OU 3/4"                                                                                                                                                                                                                                                                                                                                                                                                                                                    </t>
  </si>
  <si>
    <t>10,95</t>
  </si>
  <si>
    <t xml:space="preserve">CONDULETE EM PVC, TIPO "B", SEM TAMPA, DE 1"                                                                                                                                                                                                                                                                                                                                                                                                                                                              </t>
  </si>
  <si>
    <t>11,45</t>
  </si>
  <si>
    <t xml:space="preserve">CONDULETE EM PVC, TIPO "C", SEM TAMPA, DE 1/2"                                                                                                                                                                                                                                                                                                                                                                                                                                                            </t>
  </si>
  <si>
    <t>12,04</t>
  </si>
  <si>
    <t xml:space="preserve">CONDULETE EM PVC, TIPO "C", SEM TAMPA, DE 1"                                                                                                                                                                                                                                                                                                                                                                                                                                                              </t>
  </si>
  <si>
    <t>13,46</t>
  </si>
  <si>
    <t xml:space="preserve">CONDULETE EM PVC, TIPO "C", SEM TAMPA, DE 3/4"                                                                                                                                                                                                                                                                                                                                                                                                                                                            </t>
  </si>
  <si>
    <t>10,71</t>
  </si>
  <si>
    <t xml:space="preserve">CONDULETE EM PVC, TIPO "E", SEM TAMPA, DE 1/2"                                                                                                                                                                                                                                                                                                                                                                                                                                                            </t>
  </si>
  <si>
    <t xml:space="preserve">CONDULETE EM PVC, TIPO "E", SEM TAMPA, DE 1"                                                                                                                                                                                                                                                                                                                                                                                                                                                              </t>
  </si>
  <si>
    <t>12,09</t>
  </si>
  <si>
    <t xml:space="preserve">CONDULETE EM PVC, TIPO "E", SEM TAMPA, DE 3/4"                                                                                                                                                                                                                                                                                                                                                                                                                                                            </t>
  </si>
  <si>
    <t>9,61</t>
  </si>
  <si>
    <t xml:space="preserve">CONDULETE EM PVC, TIPO "LB", SEM TAMPA, DE 1/2" OU 3/4"                                                                                                                                                                                                                                                                                                                                                                                                                                                   </t>
  </si>
  <si>
    <t>12,06</t>
  </si>
  <si>
    <t xml:space="preserve">CONDULETE EM PVC, TIPO "LB", SEM TAMPA, DE 1"                                                                                                                                                                                                                                                                                                                                                                                                                                                             </t>
  </si>
  <si>
    <t>14,04</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</si>
  <si>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</si>
  <si>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</si>
  <si>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</si>
  <si>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</si>
  <si>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</si>
  <si>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</si>
  <si>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</si>
  <si>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12,88</t>
  </si>
  <si>
    <t xml:space="preserve">CONDULETE EM PVC, TIPO "TB", SEM TAMPA, DE 1/2" OU 3/4"                                                                                                                                                                                                                                                                                                                                                                                                                                                   </t>
  </si>
  <si>
    <t>13,31</t>
  </si>
  <si>
    <t xml:space="preserve">CONDULETE EM PVC, TIPO "TB", SEM TAMPA, DE 1"                                                                                                                                                                                                                                                                                                                                                                                                                                                             </t>
  </si>
  <si>
    <t xml:space="preserve">CONDULETE EM PVC, TIPO "X", SEM TAMPA, DE 1/2"                                                                                                                                                                                                                                                                                                                                                                                                                                                            </t>
  </si>
  <si>
    <t>14,82</t>
  </si>
  <si>
    <t xml:space="preserve">CONDULETE EM PVC, TIPO "X", SEM TAMPA, DE 1"                                                                                                                                                                                                                                                                                                                                                                                                                                                              </t>
  </si>
  <si>
    <t>20,05</t>
  </si>
  <si>
    <t xml:space="preserve">CONDULETE EM PVC, TIPO "X", SEM TAMPA, DE 3/4"                                                                                                                                                                                                                                                                                                                                                                                                                                                            </t>
  </si>
  <si>
    <t>14,32</t>
  </si>
  <si>
    <t xml:space="preserve">CONDUTOR PLUVIAL, PVC, CIRCULAR, DIAMETRO ENTRE 80 E 100 MM, PARA DRENAGEM PLUVIAL PREDIAL                                                                                                                                                                                                                                                                                                                                                                                                                </t>
  </si>
  <si>
    <t>46,67</t>
  </si>
  <si>
    <t xml:space="preserve">CONE DE SINALIZACAO EM PVC FLEXIVEL, H = 70 / 76 CM (NBR 15071)                                                                                                                                                                                                                                                                                                                                                                                                                                           </t>
  </si>
  <si>
    <t>129,95</t>
  </si>
  <si>
    <t xml:space="preserve">CONE DE SINALIZACAO EM PVC RIGIDO COM FAIXA REFLETIVA, H = 70 / 76 CM                                                                                                                                                                                                                                                                                                                                                                                                                                     </t>
  </si>
  <si>
    <t>54,70</t>
  </si>
  <si>
    <t xml:space="preserve">CONECTOR / ADAPTADOR F/F, COM INSERTO METALICO, PPR, DN 25 MM X 1/2", PARA AGUA QUENTE E FRIA PREDIAL                                                                                                                                                                                                                                                                                                                                                                                                     </t>
  </si>
  <si>
    <t>9,97</t>
  </si>
  <si>
    <t xml:space="preserve">CONECTOR / ADAPTADOR F/F, COM INSERTO METALICO, PPR, DN 32 MM X 3/4", PARA AGUA QUENTE E FRIA PREDIAL                                                                                                                                                                                                                                                                                                                                                                                                     </t>
  </si>
  <si>
    <t xml:space="preserve">CONECTOR / ADAPTADOR F/M, COM INSERTO METALICO, PPR, DN 25 MM X 1/2", PARA AGUA QUENTE E FRIA PREDIAL                                                                                                                                                                                                                                                                                                                                                                                                     </t>
  </si>
  <si>
    <t>17,81</t>
  </si>
  <si>
    <t xml:space="preserve">CONECTOR / ADAPTADOR F/M, COM INSERTO METALICO, PPR, DN 25 MM X 3/4", PARA AGUA QUENTE E FRIA PREDIAL                                                                                                                                                                                                                                                                                                                                                                                                     </t>
  </si>
  <si>
    <t>17,32</t>
  </si>
  <si>
    <t xml:space="preserve">CONECTOR / ADAPTADOR F/M, COM INSERTO METALICO, PPR, DN 32 MM X 1", PARA AGUA QUENTE E FRIA PREDIAL                                                                                                                                                                                                                                                                                                                                                                                                       </t>
  </si>
  <si>
    <t>28,36</t>
  </si>
  <si>
    <t xml:space="preserve">CONECTOR / ADAPTADOR F/M, COM INSERTO METALICO, PPR, DN 32 MM X 3/4", PARA AGUA QUENTE E FRIA PREDIAL                                                                                                                                                                                                                                                                                                                                                                                                     </t>
  </si>
  <si>
    <t>25,48</t>
  </si>
  <si>
    <t xml:space="preserve">CONECTOR / TOMADA FEMEA RJ 45, CATEGORIA 5 E (CAT 5E) PARA CABOS                                                                                                                                                                                                                                                                                                                                                                                                                                          </t>
  </si>
  <si>
    <t>12,84</t>
  </si>
  <si>
    <t xml:space="preserve">CONECTOR / TOMADA FEMEA RJ 45, CATEGORIA 6 (CAT 6) PARA CABOS                                                                                                                                                                                                                                                                                                                                                                                                                                             </t>
  </si>
  <si>
    <t>27,25</t>
  </si>
  <si>
    <t xml:space="preserve">CONECTOR BRONZE/LATAO (REF 603) SEM ANEL DE SOLDA, BOLSA X ROSCA F, 15 MM X 1/2"                                                                                                                                                                                                                                                                                                                                                                                                                          </t>
  </si>
  <si>
    <t>12,94</t>
  </si>
  <si>
    <t xml:space="preserve">CONECTOR BRONZE/LATAO (REF 603) SEM ANEL DE SOLDA, BOLSA X ROSCA F, 22 MM X 1/2"                                                                                                                                                                                                                                                                                                                                                                                                                          </t>
  </si>
  <si>
    <t xml:space="preserve">CONECTOR BRONZE/LATAO (REF 603) SEM ANEL DE SOLDA, BOLSA X ROSCA F, 22 MM X 3/4"                                                                                                                                                                                                                                                                                                                                                                                                                          </t>
  </si>
  <si>
    <t>16,28</t>
  </si>
  <si>
    <t xml:space="preserve">CONECTOR BRONZE/LATAO (REF 603) SEM ANEL DE SOLDA, BOLSA X ROSCA F, 28 MM X 1/2"                                                                                                                                                                                                                                                                                                                                                                                                                          </t>
  </si>
  <si>
    <t>22,95</t>
  </si>
  <si>
    <t xml:space="preserve">CONECTOR CURVO 90 GRAUS DE ALUMINIO, BITOLA 1 1/2", PARA ADAPTAR ENTRADA DE ELETRODUTO METALICO FLEXIVEL EM QUADROS                                                                                                                                                                                                                                                                                                                                                                                       </t>
  </si>
  <si>
    <t>28,15</t>
  </si>
  <si>
    <t xml:space="preserve">CONECTOR CURVO 90 GRAUS DE ALUMINIO, BITOLA 1 1/4", PARA ADAPTAR ENTRADA DE ELETRODUTO METALICO FLEXIVEL EM QUADROS                                                                                                                                                                                                                                                                                                                                                                                       </t>
  </si>
  <si>
    <t>18,19</t>
  </si>
  <si>
    <t xml:space="preserve">CONECTOR CURVO 90 GRAUS DE ALUMINIO, BITOLA 1/2", PARA ADAPTAR ENTRADA DE ELETRODUTO METALICO FLEXIVEL EM QUADROS                                                                                                                                                                                                                                                                                                                                                                                         </t>
  </si>
  <si>
    <t>11,19</t>
  </si>
  <si>
    <t xml:space="preserve">CONECTOR CURVO 90 GRAUS DE ALUMINIO, BITOLA 1", PARA ADAPTAR ENTRADA DE ELETRODUTO METALICO FLEXIVEL EM QUADROS                                                                                                                                                                                                                                                                                                                                                                                           </t>
  </si>
  <si>
    <t>14,61</t>
  </si>
  <si>
    <t xml:space="preserve">CONECTOR CURVO 90 GRAUS DE ALUMINIO, BITOLA 2 1/2", PARA ADAPTAR ENTRADA DE ELETRODUTO METALICO FLEXIVEL EM QUADROS                                                                                                                                                                                                                                                                                                                                                                                       </t>
  </si>
  <si>
    <t>134,00</t>
  </si>
  <si>
    <t xml:space="preserve">CONECTOR CURVO 90 GRAUS DE ALUMINIO, BITOLA 2", PARA ADAPTAR ENTRADA DE ELETRODUTO METALICO FLEXIVEL EM QUADROS                                                                                                                                                                                                                                                                                                                                                                                           </t>
  </si>
  <si>
    <t>57,04</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</si>
  <si>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</si>
  <si>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</si>
  <si>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161,58</t>
  </si>
  <si>
    <t xml:space="preserve">CONECTOR CURVO 90 GRAUS DE ALUMINIO, BITOLA 4", PARA ADAPTAR ENTRADA DE ELETRODUTO METALICO FLEXIVEL EM QUADROS                                                                                                                                                                                                                                                                                                                                                                                           </t>
  </si>
  <si>
    <t>297,39</t>
  </si>
  <si>
    <t xml:space="preserve">CONECTOR DE ALUMINIO TIPO PRENSA CABO, BITOLA 1 1/2", PARA CABOS DE DIAMETRO DE 37 A 40 MM                                                                                                                                                                                                                                                                                                                                                                                                                </t>
  </si>
  <si>
    <t>63,70</t>
  </si>
  <si>
    <t xml:space="preserve">CONECTOR DE ALUMINIO TIPO PRENSA CABO, BITOLA 1 1/4", PARA CABOS DE DIAMETRO DE 31 A 34 MM                                                                                                                                                                                                                                                                                                                                                                                                                </t>
  </si>
  <si>
    <t>56,77</t>
  </si>
  <si>
    <t xml:space="preserve">CONECTOR DE ALUMINIO TIPO PRENSA CABO, BITOLA 1/2", PARA CABOS DE DIAMETRO DE 12,5 A 15 MM                                                                                                                                                                                                                                                                                                                                                                                                                </t>
  </si>
  <si>
    <t xml:space="preserve">CONECTOR DE ALUMINIO TIPO PRENSA CABO, BITOLA 1", PARA CABOS DE DIAMETRO DE 22,5 A 25 MM                                                                                                                                                                                                                                                                                                                                                                                                                  </t>
  </si>
  <si>
    <t>24,80</t>
  </si>
  <si>
    <t xml:space="preserve">CONECTOR DE ALUMINIO TIPO PRENSA CABO, BITOLA 2", PARA CABOS DE DIAMETRO DE 47,5 A 50 MM                                                                                                                                                                                                                                                                                                                                                                                                                  </t>
  </si>
  <si>
    <t>96,17</t>
  </si>
  <si>
    <t xml:space="preserve">CONECTOR DE ALUMINIO TIPO PRENSA CABO, BITOLA 3/4", PARA CABOS DE DIAMETRO DE 17,5 A 20 MM                                                                                                                                                                                                                                                                                                                                                                                                                </t>
  </si>
  <si>
    <t>19,49</t>
  </si>
  <si>
    <t xml:space="preserve">CONECTOR DE ALUMINIO TIPO PRENSA CABO, BITOLA 3/8", PARA CABOS DE DIAMETRO DE 9 A 10 MM                                                                                                                                                                                                                                                                                                                                                                                                                   </t>
  </si>
  <si>
    <t>15,79</t>
  </si>
  <si>
    <t xml:space="preserve">CONECTOR MACHO RJ 45, CATEGORIA 5 E (CAT 5E) PARA CABOS                                                                                                                                                                                                                                                                                                                                                                                                                                                   </t>
  </si>
  <si>
    <t>1,36</t>
  </si>
  <si>
    <t xml:space="preserve">CONECTOR MACHO RJ 45, CATEGORIA 6 (CAT 6) PARA CABOS                                                                                                                                                                                                                                                                                                                                                                                                                                                      </t>
  </si>
  <si>
    <t>2,90</t>
  </si>
  <si>
    <t xml:space="preserve">CONECTOR METALICO TIPO PARAFUSO FENDIDO (SPLIT BOLT), COM SEPARADOR DE CABOS BIMETALICOS, PARA CABOS ATE 25 MM2                                                                                                                                                                                                                                                                                                                                                                                           </t>
  </si>
  <si>
    <t>12,97</t>
  </si>
  <si>
    <t xml:space="preserve">CONECTOR METALICO TIPO PARAFUSO FENDIDO (SPLIT BOLT), COM SEPARADOR DE CABOS BIMETALICOS, PARA CABOS ATE 50 MM2                                                                                                                                                                                                                                                                                                                                                                                           </t>
  </si>
  <si>
    <t>21,25</t>
  </si>
  <si>
    <t xml:space="preserve">CONECTOR METALICO TIPO PARAFUSO FENDIDO (SPLIT BOLT), COM SEPARADOR DE CABOS BIMETALICOS, PARA CABOS ATE 70 MM2                                                                                                                                                                                                                                                                                                                                                                                           </t>
  </si>
  <si>
    <t>28,51</t>
  </si>
  <si>
    <t xml:space="preserve">CONECTOR METALICO TIPO PARAFUSO FENDIDO (SPLIT BOLT), PARA CABOS ATE 10 MM2                                                                                                                                                                                                                                                                                                                                                                                                                               </t>
  </si>
  <si>
    <t>8,50</t>
  </si>
  <si>
    <t xml:space="preserve">CONECTOR METALICO TIPO PARAFUSO FENDIDO (SPLIT BOLT), PARA CABOS ATE 120 MM2                                                                                                                                                                                                                                                                                                                                                                                                                              </t>
  </si>
  <si>
    <t>44,73</t>
  </si>
  <si>
    <t xml:space="preserve">CONECTOR METALICO TIPO PARAFUSO FENDIDO (SPLIT BOLT), PARA CABOS ATE 150 MM2                                                                                                                                                                                                                                                                                                                                                                                                                              </t>
  </si>
  <si>
    <t>55,52</t>
  </si>
  <si>
    <t xml:space="preserve">CONECTOR METALICO TIPO PARAFUSO FENDIDO (SPLIT BOLT), PARA CABOS ATE 16 MM2                                                                                                                                                                                                                                                                                                                                                                                                                               </t>
  </si>
  <si>
    <t>9,99</t>
  </si>
  <si>
    <t xml:space="preserve">CONECTOR METALICO TIPO PARAFUSO FENDIDO (SPLIT BOLT), PARA CABOS ATE 185 MM2                                                                                                                                                                                                                                                                                                                                                                                                                              </t>
  </si>
  <si>
    <t>75,54</t>
  </si>
  <si>
    <t xml:space="preserve">CONECTOR METALICO TIPO PARAFUSO FENDIDO (SPLIT BOLT), PARA CABOS ATE 25 MM2                                                                                                                                                                                                                                                                                                                                                                                                                               </t>
  </si>
  <si>
    <t>10,54</t>
  </si>
  <si>
    <t xml:space="preserve">CONECTOR METALICO TIPO PARAFUSO FENDIDO (SPLIT BOLT), PARA CABOS ATE 35 MM2                                                                                                                                                                                                                                                                                                                                                                                                                               </t>
  </si>
  <si>
    <t>13,17</t>
  </si>
  <si>
    <t xml:space="preserve">CONECTOR METALICO TIPO PARAFUSO FENDIDO (SPLIT BOLT), PARA CABOS ATE 50 MM2                                                                                                                                                                                                                                                                                                                                                                                                                               </t>
  </si>
  <si>
    <t>18,47</t>
  </si>
  <si>
    <t xml:space="preserve">CONECTOR METALICO TIPO PARAFUSO FENDIDO (SPLIT BOLT), PARA CABOS ATE 6 MM2                                                                                                                                                                                                                                                                                                                                                                                                                                </t>
  </si>
  <si>
    <t>7,46</t>
  </si>
  <si>
    <t xml:space="preserve">CONECTOR METALICO TIPO PARAFUSO FENDIDO (SPLIT BOLT), PARA CABOS ATE 70 MM2                                                                                                                                                                                                                                                                                                                                                                                                                               </t>
  </si>
  <si>
    <t>27,57</t>
  </si>
  <si>
    <t xml:space="preserve">CONECTOR METALICO TIPO PARAFUSO FENDIDO (SPLIT BOLT), PARA CABOS ATE 95 MM2                                                                                                                                                                                                                                                                                                                                                                                                                               </t>
  </si>
  <si>
    <t>41,68</t>
  </si>
  <si>
    <t xml:space="preserve">CONECTOR RETO DE ALUMINIO PARA ELETRODUTO DE 1 1/2", PARA ADAPTAR ENTRADA DE ELETRODUTO METALICO FLEXIVEL EM QUADROS                                                                                                                                                                                                                                                                                                                                                                                      </t>
  </si>
  <si>
    <t>10,07</t>
  </si>
  <si>
    <t xml:space="preserve">CONECTOR RETO DE ALUMINIO PARA ELETRODUTO DE 1 1/4", PARA ADAPTAR ENTRADA DE ELETRODUTO METALICO FLEXIVEL EM QUADROS                                                                                                                                                                                                                                                                                                                                                                                      </t>
  </si>
  <si>
    <t>6,45</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</si>
  <si>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</si>
  <si>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</si>
  <si>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</si>
  <si>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25,36</t>
  </si>
  <si>
    <t xml:space="preserve">CONECTOR RETO DE ALUMINIO PARA ELETRODUTO DE 2", PARA ADAPTAR ENTRADA DE ELETRODUTO METALICO FLEXIVEL EM QUADROS                                                                                                                                                                                                                                                                                                                                                                                          </t>
  </si>
  <si>
    <t>11,17</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</si>
  <si>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</si>
  <si>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</si>
  <si>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36,83</t>
  </si>
  <si>
    <t xml:space="preserve">CONECTOR RETO DE ALUMINIO PARA ELETRODUTO DE 4", PARA ADAPTAR ENTRADA DE ELETRODUTO METALICO FLEXIVEL EM QUADROS                                                                                                                                                                                                                                                                                                                                                                                          </t>
  </si>
  <si>
    <t>57,72</t>
  </si>
  <si>
    <t xml:space="preserve">CONECTOR/ADAPTADOR FIXO, ROSCA FEMEA, EM PLASTICO, DN 16 MM X 1/2", PARA CONEXAO COM CRIMPAGEM, EM TUBO PEX PARA INST. AGUA QUENTE/FRIA                                                                                                                                                                                                                                                                                                                                                                   </t>
  </si>
  <si>
    <t>8,35</t>
  </si>
  <si>
    <t xml:space="preserve">CONECTOR/ADAPTADOR FIXO, ROSCA FEMEA, EM PLASTICO, DN 20 MM X 1/2", PARA CONEXAO COM CRIMPAGEM, EM TUBO PEX PARA INST. AGUA QUENTE/FRIA                                                                                                                                                                                                                                                                                                                                                                   </t>
  </si>
  <si>
    <t>9,36</t>
  </si>
  <si>
    <t xml:space="preserve">CONECTOR/ADAPTADOR FIXO, ROSCA FEMEA, EM PLASTICO, DN 20 MM X 3/4", PARA CONEXAO COM CRIMPAGEM, EM TUBO PEX PARA INST. AGUA QUENTE/FRIA                                                                                                                                                                                                                                                                                                                                                                   </t>
  </si>
  <si>
    <t>12,37</t>
  </si>
  <si>
    <t xml:space="preserve">CONECTOR/ADAPTADOR FIXO, ROSCA FEMEA, EM PLASTICO, DN 25 MM X 3/4", PARA CONEXAO COM CRIMPAGEM, EM TUBO PEX PARA INST. AGUA QUENTE/FRIA                                                                                                                                                                                                                                                                                                                                                                   </t>
  </si>
  <si>
    <t>17,26</t>
  </si>
  <si>
    <t xml:space="preserve">CONECTOR/ADAPTADOR FIXO, ROSCA FEMEA, METALICA, COM ANEL DESLIZANTE, DN 16 MM X 1/2", PARA TUBO PEX PARA INST. AGUA QUENTE/FRIA                                                                                                                                                                                                                                                                                                                                                                           </t>
  </si>
  <si>
    <t>8,47</t>
  </si>
  <si>
    <t xml:space="preserve">CONECTOR/ADAPTADOR FIXO, ROSCA FEMEA, METALICA, COM ANEL DESLIZANTE, DN 20 MM X 1/2", PARA TUBO PEX PARA INST. AGUA QUENTE/FRIA                                                                                                                                                                                                                                                                                                                                                                           </t>
  </si>
  <si>
    <t>8,62</t>
  </si>
  <si>
    <t xml:space="preserve">CONECTOR/ADAPTADOR FIXO, ROSCA FEMEA, METALICA, COM ANEL DESLIZANTE, DN 20 MM X 3/4", PARA TUBO PEX PARA INST. AGUA QUENTE/FRIA                                                                                                                                                                                                                                                                                                                                                                           </t>
  </si>
  <si>
    <t>10,09</t>
  </si>
  <si>
    <t xml:space="preserve">CONECTOR/ADAPTADOR FIXO, ROSCA FEMEA, METALICA, COM ANEL DESLIZANTE, DN 25 MM X 1", PARA TUBO PEX PARA INST. AGUA QUENTE/FRIA                                                                                                                                                                                                                                                                                                                                                                             </t>
  </si>
  <si>
    <t>18,23</t>
  </si>
  <si>
    <t xml:space="preserve">CONECTOR/ADAPTADOR FIXO, ROSCA FEMEA, METALICA, COM ANEL DESLIZANTE, DN 25 MM X 3/4", PARA TUBO PEX PARA INST. AGUA QUENTE/FRIA                                                                                                                                                                                                                                                                                                                                                                           </t>
  </si>
  <si>
    <t>11,95</t>
  </si>
  <si>
    <t xml:space="preserve">CONECTOR/ADAPTADOR FIXO, ROSCA FEMEA, METALICA, COM ANEL DESLIZANTE, DN 32 MM X 1", PARA TUBO PEX PARA INST. AGUA QUENTE/FRIA                                                                                                                                                                                                                                                                                                                                                                             </t>
  </si>
  <si>
    <t>20,61</t>
  </si>
  <si>
    <t xml:space="preserve">CONECTOR/ADAPTADOR MOVEL, ROSCA FEMEA, METALICA, COM ANEL DESLIZANTE, DN 16 MM X 3/4", PARA TUBO PEX PARA INST. AGUA QUENTE/FRIA                                                                                                                                                                                                                                                                                                                                                                          </t>
  </si>
  <si>
    <t>8,95</t>
  </si>
  <si>
    <t xml:space="preserve">CONECTOR, CPVC, SOLDAVEL, 114 MM X 4", PARA AGUA QUENTE                                                                                                                                                                                                                                                                                                                                                                                                                                                   </t>
  </si>
  <si>
    <t>1.444,06</t>
  </si>
  <si>
    <t xml:space="preserve">CONECTOR, CPVC, SOLDAVEL, 15 MM X 1/2", PARA AGUA QUENTE                                                                                                                                                                                                                                                                                                                                                                                                                                                  </t>
  </si>
  <si>
    <t>17,17</t>
  </si>
  <si>
    <t xml:space="preserve">CONECTOR, CPVC, SOLDAVEL, 22 MM X 1/2", PARA AGUA QUENTE                                                                                                                                                                                                                                                                                                                                                                                                                                                  </t>
  </si>
  <si>
    <t>22,81</t>
  </si>
  <si>
    <t xml:space="preserve">CONECTOR, CPVC, SOLDAVEL, 22 MM X 3/4", PARA AGUA QUENTE                                                                                                                                                                                                                                                                                                                                                                                                                                                  </t>
  </si>
  <si>
    <t>20,43</t>
  </si>
  <si>
    <t xml:space="preserve">CONECTOR, CPVC, SOLDAVEL, 28 MM X 1", PARA AGUA QUENTE                                                                                                                                                                                                                                                                                                                                                                                                                                                    </t>
  </si>
  <si>
    <t>26,32</t>
  </si>
  <si>
    <t xml:space="preserve">CONECTOR, CPVC, SOLDAVEL, 35 MM X 1 1/4", PARA AGUA QUENTE                                                                                                                                                                                                                                                                                                                                                                                                                                                </t>
  </si>
  <si>
    <t>42,12</t>
  </si>
  <si>
    <t xml:space="preserve">CONECTOR, CPVC, SOLDAVEL, 42 MM X 1 1/2", PARA AGUA QUENTE                                                                                                                                                                                                                                                                                                                                                                                                                                                </t>
  </si>
  <si>
    <t>51,57</t>
  </si>
  <si>
    <t xml:space="preserve">CONECTOR, CPVC, SOLDAVEL, 54 MM X 2", PARA AGUA QUENTE                                                                                                                                                                                                                                                                                                                                                                                                                                                    </t>
  </si>
  <si>
    <t>84,06</t>
  </si>
  <si>
    <t xml:space="preserve">CONECTOR, CPVC, SOLDAVEL, 73 MM X 2 1/2", PARA AGUA QUENTE                                                                                                                                                                                                                                                                                                                                                                                                                                                </t>
  </si>
  <si>
    <t>324,32</t>
  </si>
  <si>
    <t xml:space="preserve">CONECTOR, CPVC, SOLDAVEL, 89 MM X 3", PARA AGUA QUENTE                                                                                                                                                                                                                                                                                                                                                                                                                                                    </t>
  </si>
  <si>
    <t>470,98</t>
  </si>
  <si>
    <t xml:space="preserve">CONJ. DE FERRAGENS PARA PORTA DE VIDRO TEMPERADO, EM ZAMAC CROMADO, CONTEMPLANDO DOBRADICA INF., DOBRADICA SUP., PIVO PARA DOBRADICA INF., PIVO PARA DOBRADICA SUP., FECHADURA CENTRAL EM ZAMC. CROMADO, CONTRA FECHADURA DE PRESSAO                                                                                                                                                                                                                                                                      </t>
  </si>
  <si>
    <t xml:space="preserve">CJ    </t>
  </si>
  <si>
    <t>151,89</t>
  </si>
  <si>
    <t xml:space="preserve">CONJUNTO ARRUELAS DE VEDACAO 5/16" PARA TELHA FIBROCIMENTO (UMA ARRUELA METALICA E UMA ARRUELA PVC - CONICAS)                                                                                                                                                                                                                                                                                                                                                                                             </t>
  </si>
  <si>
    <t>0,35</t>
  </si>
  <si>
    <t xml:space="preserve">CONJUNTO DE FERRAGENS PIVO, PARA PORTA PIVOTANTE DE ATE 100 KG, REGULAVEL COM ESFERA , CROMADO - SUPERIOR E INFERIOR - COMPLETO                                                                                                                                                                                                                                                                                                                                                                           </t>
  </si>
  <si>
    <t>82,60</t>
  </si>
  <si>
    <t xml:space="preserve">CONJUNTO DE LIGACAO AJUSTAVEL, PARA VASO / BACIA SANITARIA , EM PLASTICO BRANCO, COM TUBO, CANOPLA E ESPUDE                                                                                                                                                                                                                                                                                                                                                                                               </t>
  </si>
  <si>
    <t>9,23</t>
  </si>
  <si>
    <t xml:space="preserve">CONJUNTO DE LIGACAO PARA VASO / BACIA SANITARIA, EM PLASTICO BRANCO, COM TUBO, CANOPLA E ANEL DE EXPANSAO (TUBO 1.1/2" X 20 CM)                                                                                                                                                                                                                                                                                                                                                                           </t>
  </si>
  <si>
    <t>12,81</t>
  </si>
  <si>
    <t xml:space="preserve">CONJUNTO MONTADO ESTOPIM COM ESPOLETA COMUM NUMERO 8, COM CABECA ACENDEDORA, 1,5 M                                                                                                                                                                                                                                                                                                                                                                                                                        </t>
  </si>
  <si>
    <t>38,11</t>
  </si>
  <si>
    <t xml:space="preserve">CONJUNTO PARA FUTSAL COM PAR DE TRAVES OFICIAIS DE 3,00 X 2,00 M EM TUBO DE ACO GALVANIZADO 3" COM REQUADROS EM TUBO DE 1", PINTURA EM PRIMER COM TINTA ESMALTE SINTETICO E REDES DE POLIETILENO FIO 4 MM                                                                                                                                                                                                                                                                                                 </t>
  </si>
  <si>
    <t>4.329,63</t>
  </si>
  <si>
    <t xml:space="preserve">CONJUNTO PARA QUADRA DE  VOLEI COM POSTES EM TUBO DE ACO GALVANIZADO 3", H = *255* CM, PINTURA EM TINTA ESMALTE SINTETICO, REDE DE NYLON COM 2 MM, MALHA 10 X 10 CM E ANTENAS OFICIAIS EM FIBRA DE VIDRO                                                                                                                                                                                                                                                                                                  </t>
  </si>
  <si>
    <t>2.628,46</t>
  </si>
  <si>
    <t xml:space="preserve">CONJUNTO PRE-MOLDADO COMPOSTO POR GRELHA (0,99 X 0,45 M), QUADRO (1,10 X 0,52 M) E CANTONEIRA (1,10 X 0,35 M), EM CONCRETO ARMADO, COM FCK DE 21 MPA                                                                                                                                                                                                                                                                                                                                                      </t>
  </si>
  <si>
    <t>515,95</t>
  </si>
  <si>
    <t xml:space="preserve">CONTAINER ALMOXARIFADO, DE *2,40* X *6,00* M, PADRAO SIMPLES, SEM REVESTIMENTO E SEM DIVISORIAS INTERNOS E SEM SANITARIO, PARA USO EM CANTEIRO DE OBRAS                                                                                                                                                                                                                                                                                                                                                   </t>
  </si>
  <si>
    <t>22.500,00</t>
  </si>
  <si>
    <t xml:space="preserve">CONTATOR TRIPOLAR, CORRENTE DE *110* A, TENSAO NOMINAL DE *500* V, CATEGORIA AC-2 E AC-3                                                                                                                                                                                                                                                                                                                                                                                                                  </t>
  </si>
  <si>
    <t>2.131,39</t>
  </si>
  <si>
    <t xml:space="preserve">CONTATOR TRIPOLAR, CORRENTE DE *185* A, TENSAO NOMINAL DE *500* V, CATEGORIA AC-2 E AC-3                                                                                                                                                                                                                                                                                                                                                                                                                  </t>
  </si>
  <si>
    <t>3.187,75</t>
  </si>
  <si>
    <t xml:space="preserve">CONTATOR TRIPOLAR, CORRENTE DE *22* A, TENSAO NOMINAL DE *500* V, CATEGORIA AC-2 E AC-3                                                                                                                                                                                                                                                                                                                                                                                                                   </t>
  </si>
  <si>
    <t>222,65</t>
  </si>
  <si>
    <t xml:space="preserve">CONTATOR TRIPOLAR, CORRENTE DE *265* A, TENSAO NOMINAL DE *500* V, CATEGORIA AC-2 E AC-3                                                                                                                                                                                                                                                                                                                                                                                                                  </t>
  </si>
  <si>
    <t>7.193,45</t>
  </si>
  <si>
    <t xml:space="preserve">CONTATOR TRIPOLAR, CORRENTE DE *38* A, TENSAO NOMINAL DE *500* V, CATEGORIA AC-2 E AC-3                                                                                                                                                                                                                                                                                                                                                                                                                   </t>
  </si>
  <si>
    <t>469,02</t>
  </si>
  <si>
    <t xml:space="preserve">CONTATOR TRIPOLAR, CORRENTE DE *500* A, TENSAO NOMINAL DE *500* V, CATEGORIA AC-2 E AC-3                                                                                                                                                                                                                                                                                                                                                                                                                  </t>
  </si>
  <si>
    <t>17.507,14</t>
  </si>
  <si>
    <t xml:space="preserve">CONTATOR TRIPOLAR, CORRENTE DE *65* A, TENSAO NOMINAL DE *500* V, CATEGORIA AC-2 E AC-3                                                                                                                                                                                                                                                                                                                                                                                                                   </t>
  </si>
  <si>
    <t>896,52</t>
  </si>
  <si>
    <t xml:space="preserve">CONTATOR TRIPOLAR, CORRENTE DE 12 A, TENSAO NOMINAL DE *500* V, CATEGORIA AC-2 E AC-3                                                                                                                                                                                                                                                                                                                                                                                                                     </t>
  </si>
  <si>
    <t>181,58</t>
  </si>
  <si>
    <t xml:space="preserve">CONTATOR TRIPOLAR, CORRENTE DE 25 A, TENSAO NOMINAL DE *500* V, CATEGORIA AC-2 E AC-3                                                                                                                                                                                                                                                                                                                                                                                                                     </t>
  </si>
  <si>
    <t>249,78</t>
  </si>
  <si>
    <t xml:space="preserve">CONTATOR TRIPOLAR, CORRENTE DE 250 A, TENSAO NOMINAL DE *500* V, PARA ACIONAMENTO DE CAPACITORES                                                                                                                                                                                                                                                                                                                                                                                                          </t>
  </si>
  <si>
    <t>5.499,54</t>
  </si>
  <si>
    <t xml:space="preserve">CONTATOR TRIPOLAR, CORRENTE DE 300 A, TENSAO NOMINAL DE *500* V, CATEGORIA AC-2 E AC-3                                                                                                                                                                                                                                                                                                                                                                                                                    </t>
  </si>
  <si>
    <t>8.458,39</t>
  </si>
  <si>
    <t xml:space="preserve">CONTATOR TRIPOLAR, CORRENTE DE 32 A, TENSAO NOMINAL DE *500* V, CATEGORIA AC-2 E AC-3                                                                                                                                                                                                                                                                                                                                                                                                                     </t>
  </si>
  <si>
    <t>386,58</t>
  </si>
  <si>
    <t xml:space="preserve">CONTATOR TRIPOLAR, CORRENTE DE 400 A, TENSAO NOMINAL DE *500* V, CATEGORIA AC-2 E AC-3                                                                                                                                                                                                                                                                                                                                                                                                                    </t>
  </si>
  <si>
    <t>10.097,48</t>
  </si>
  <si>
    <t xml:space="preserve">CONTATOR TRIPOLAR, CORRENTE DE 45 A, TENSAO NOMINAL DE *500* V, CATEGORIA AC-2 E AC-3                                                                                                                                                                                                                                                                                                                                                                                                                     </t>
  </si>
  <si>
    <t>691,38</t>
  </si>
  <si>
    <t xml:space="preserve">CONTATOR TRIPOLAR, CORRENTE DE 630 A, TENSAO NOMINAL DE *500* V, CATEGORIA AC-2 E AC-3                                                                                                                                                                                                                                                                                                                                                                                                                    </t>
  </si>
  <si>
    <t>24.820,11</t>
  </si>
  <si>
    <t xml:space="preserve">CONTATOR TRIPOLAR, CORRENTE DE 75 A, TENSAO NOMINAL DE *500* V, CATEGORIA AC-2 E AC-3                                                                                                                                                                                                                                                                                                                                                                                                                     </t>
  </si>
  <si>
    <t>1.298,31</t>
  </si>
  <si>
    <t xml:space="preserve">CONTATOR TRIPOLAR, CORRENTE DE 9 A, TENSAO NOMINAL DE *500* V, CATEGORIA AC-2 E AC-3                                                                                                                                                                                                                                                                                                                                                                                                                      </t>
  </si>
  <si>
    <t>171,00</t>
  </si>
  <si>
    <t xml:space="preserve">CONTATOR TRIPOLAR, CORRENTE DE 95 A, TENSAO NOMINAL DE *500* V, CATEGORIA AC-2 E AC-3                                                                                                                                                                                                                                                                                                                                                                                                                     </t>
  </si>
  <si>
    <t>1.784,07</t>
  </si>
  <si>
    <t xml:space="preserve">CONTRA-PORCA SEXTAVADA, DIAMETRO NOMINAL 1 3/8", ALTURA 35 MM                                                                                                                                                                                                                                                                                                                                                                                                                                             </t>
  </si>
  <si>
    <t>61,05</t>
  </si>
  <si>
    <t xml:space="preserve">CONTRAMARCO DE ALUMINIO (PERFIL 25) PARA ESQUADRIAS, TIPO CONVENCIONAL / CADEIRINHA, 60 MM (CM-060), INCLUSO CONEXOES, GRAPAS E TRAVAMENTOS                                                                                                                                                                                                                                                                                                                                                               </t>
  </si>
  <si>
    <t>6,99</t>
  </si>
  <si>
    <t xml:space="preserve">CORDA DE POLIAMIDA 12 MM TIPO BOMBEIRO, PARA TRABALHO EM ALTURA                                                                                                                                                                                                                                                                                                                                                                                                                                           </t>
  </si>
  <si>
    <t xml:space="preserve">100M  </t>
  </si>
  <si>
    <t>576,21</t>
  </si>
  <si>
    <t xml:space="preserve">CORDAO DE COBRE, FLEXIVEL, TORCIDO, CLASSE 4 OU 5, ISOLACAO EM PVC/D, 300 V, 2 CONDUTORES DE 0,5 MM2                                                                                                                                                                                                                                                                                                                                                                                                      </t>
  </si>
  <si>
    <t>1,09</t>
  </si>
  <si>
    <t xml:space="preserve">CORDAO DE COBRE, FLEXIVEL, TORCIDO, CLASSE 4 OU 5, ISOLACAO EM PVC/D, 300 V, 2 CONDUTORES DE 0,75 MM2                                                                                                                                                                                                                                                                                                                                                                                                     </t>
  </si>
  <si>
    <t xml:space="preserve">CORDAO DE COBRE, FLEXIVEL, TORCIDO, CLASSE 4 OU 5, ISOLACAO EM PVC/D, 300 V, 2 CONDUTORES DE 1,0 MM2                                                                                                                                                                                                                                                                                                                                                                                                      </t>
  </si>
  <si>
    <t>1,95</t>
  </si>
  <si>
    <t xml:space="preserve">CORDAO DE COBRE, FLEXIVEL, TORCIDO, CLASSE 4 OU 5, ISOLACAO EM PVC/D, 300 V, 2 CONDUTORES DE 1,5 MM2                                                                                                                                                                                                                                                                                                                                                                                                      </t>
  </si>
  <si>
    <t xml:space="preserve">CORDAO DE COBRE, FLEXIVEL, TORCIDO, CLASSE 4 OU 5, ISOLACAO EM PVC/D, 300 V, 2 CONDUTORES DE 2,5 MM2                                                                                                                                                                                                                                                                                                                                                                                                      </t>
  </si>
  <si>
    <t>4,30</t>
  </si>
  <si>
    <t xml:space="preserve">CORDAO DE COBRE, FLEXIVEL, TORCIDO, CLASSE 4 OU 5, ISOLACAO EM PVC/D, 300 V, 2 CONDUTORES DE 4 MM2                                                                                                                                                                                                                                                                                                                                                                                                        </t>
  </si>
  <si>
    <t>7,04</t>
  </si>
  <si>
    <t xml:space="preserve">CORDEL DETONANTE, NP 05 G/M                                                                                                                                                                                                                                                                                                                                                                                                                                                                               </t>
  </si>
  <si>
    <t xml:space="preserve">CORDEL DETONANTE, NP 10 G/M                                                                                                                                                                                                                                                                                                                                                                                                                                                                               </t>
  </si>
  <si>
    <t xml:space="preserve">CORRENTE DE ELO CURTO COMUM, SOLDADA, GALVANIZADA, ESPESSURA DO ELO = 1/2" (12,5 MM)                                                                                                                                                                                                                                                                                                                                                                                                                      </t>
  </si>
  <si>
    <t>34,19</t>
  </si>
  <si>
    <t xml:space="preserve">CORTADEIRA DE PISO DE CONCRETO E ASFALTO, PARA DISCO PADRAO DE DIAMETRO 350 MM (14") OU 450 MM (18") , MOTOR A GASOLINA, POTENCIA 13 HP, SEM DISCO                                                                                                                                                                                                                                                                                                                                                        </t>
  </si>
  <si>
    <t>11.268,11</t>
  </si>
  <si>
    <t xml:space="preserve">CORTADEIRA HIDRAULICA DE VERGALHAO, PARA ACO DE DIAMETRO ATE 50 MM, MOTOR ELETRICO TRIFASICO, POTENCIA DE 5,5 HP A 7,5 HP                                                                                                                                                                                                                                                                                                                                                                                 </t>
  </si>
  <si>
    <t>92.890,43</t>
  </si>
  <si>
    <t xml:space="preserve">COTOVELO BRONZE/LATAO (REF 707-3) SEM ANEL DE SOLDA, BOLSA X ROSCA F, 15MM X 1/2"                                                                                                                                                                                                                                                                                                                                                                                                                         </t>
  </si>
  <si>
    <t xml:space="preserve">COTOVELO BRONZE/LATAO (REF 707-3) SEM ANEL DE SOLDA, BOLSA X ROSCA F, 22MM X 1/2"                                                                                                                                                                                                                                                                                                                                                                                                                         </t>
  </si>
  <si>
    <t>19,66</t>
  </si>
  <si>
    <t xml:space="preserve">COTOVELO BRONZE/LATAO (REF 707-3) SEM ANEL DE SOLDA, BOLSA X ROSCA F, 22MM X 3/4"                                                                                                                                                                                                                                                                                                                                                                                                                         </t>
  </si>
  <si>
    <t>22,03</t>
  </si>
  <si>
    <t xml:space="preserve">COTOVELO DE COBRE 90 GRAUS (REF 607) SEM ANEL DE SOLDA, BOLSA X BOLSA, 104 MM                                                                                                                                                                                                                                                                                                                                                                                                                             </t>
  </si>
  <si>
    <t>737,38</t>
  </si>
  <si>
    <t xml:space="preserve">COTOVELO DE COBRE 90 GRAUS (REF 607) SEM ANEL DE SOLDA, BOLSA X BOLSA, 15 MM                                                                                                                                                                                                                                                                                                                                                                                                                              </t>
  </si>
  <si>
    <t>4,81</t>
  </si>
  <si>
    <t xml:space="preserve">COTOVELO DE COBRE 90 GRAUS (REF 607) SEM ANEL DE SOLDA, BOLSA X BOLSA, 22 MM                                                                                                                                                                                                                                                                                                                                                                                                                              </t>
  </si>
  <si>
    <t>10,86</t>
  </si>
  <si>
    <t xml:space="preserve">COTOVELO DE COBRE 90 GRAUS (REF 607) SEM ANEL DE SOLDA, BOLSA X BOLSA, 28 MM                                                                                                                                                                                                                                                                                                                                                                                                                              </t>
  </si>
  <si>
    <t>18,66</t>
  </si>
  <si>
    <t xml:space="preserve">COTOVELO DE COBRE 90 GRAUS (REF 607) SEM ANEL DE SOLDA, BOLSA X BOLSA, 35 MM                                                                                                                                                                                                                                                                                                                                                                                                                              </t>
  </si>
  <si>
    <t>36,68</t>
  </si>
  <si>
    <t xml:space="preserve">COTOVELO DE COBRE 90 GRAUS (REF 607) SEM ANEL DE SOLDA, BOLSA X BOLSA, 42 MM                                                                                                                                                                                                                                                                                                                                                                                                                              </t>
  </si>
  <si>
    <t>56,30</t>
  </si>
  <si>
    <t xml:space="preserve">COTOVELO DE COBRE 90 GRAUS (REF 607) SEM ANEL DE SOLDA, BOLSA X BOLSA, 54 MM                                                                                                                                                                                                                                                                                                                                                                                                                              </t>
  </si>
  <si>
    <t>89,37</t>
  </si>
  <si>
    <t xml:space="preserve">COTOVELO DE COBRE 90 GRAUS (REF 607) SEM ANEL DE SOLDA, BOLSA X BOLSA, 66 MM                                                                                                                                                                                                                                                                                                                                                                                                                              </t>
  </si>
  <si>
    <t>311,19</t>
  </si>
  <si>
    <t xml:space="preserve">COTOVELO DE COBRE 90 GRAUS (REF 607) SEM ANEL DE SOLDA, BOLSA X BOLSA, 79 MM                                                                                                                                                                                                                                                                                                                                                                                                                              </t>
  </si>
  <si>
    <t>298,41</t>
  </si>
  <si>
    <t xml:space="preserve">COTOVELO DE REDUCAO 90 GRAUS DE FERRO GALVANIZADO, COM ROSCA BSP, DE 1 1/2" X 1"                                                                                                                                                                                                                                                                                                                                                                                                                          </t>
  </si>
  <si>
    <t>42,42</t>
  </si>
  <si>
    <t xml:space="preserve">COTOVELO DE REDUCAO 90 GRAUS DE FERRO GALVANIZADO, COM ROSCA BSP, DE 1 1/2" X 3/4"                                                                                                                                                                                                                                                                                                                                                                                                                        </t>
  </si>
  <si>
    <t>42,41</t>
  </si>
  <si>
    <t xml:space="preserve">COTOVELO DE REDUCAO 90 GRAUS DE FERRO GALVANIZADO, COM ROSCA BSP, DE 1 1/4" X 1"                                                                                                                                                                                                                                                                                                                                                                                                                          </t>
  </si>
  <si>
    <t>30,23</t>
  </si>
  <si>
    <t xml:space="preserve">COTOVELO DE REDUCAO 90 GRAUS DE FERRO GALVANIZADO, COM ROSCA BSP, DE 1" X 1/2"                                                                                                                                                                                                                                                                                                                                                                                                                            </t>
  </si>
  <si>
    <t>17,66</t>
  </si>
  <si>
    <t xml:space="preserve">COTOVELO DE REDUCAO 90 GRAUS DE FERRO GALVANIZADO, COM ROSCA BSP, DE 1" X 3/4"                                                                                                                                                                                                                                                                                                                                                                                                                            </t>
  </si>
  <si>
    <t xml:space="preserve">COTOVELO DE REDUCAO 90 GRAUS DE FERRO GALVANIZADO, COM ROSCA BSP, DE 2 1/2" X 2"                                                                                                                                                                                                                                                                                                                                                                                                                          </t>
  </si>
  <si>
    <t>107,71</t>
  </si>
  <si>
    <t xml:space="preserve">COTOVELO DE REDUCAO 90 GRAUS DE FERRO GALVANIZADO, COM ROSCA BSP, DE 2" X 1 1/2"                                                                                                                                                                                                                                                                                                                                                                                                                          </t>
  </si>
  <si>
    <t>60,83</t>
  </si>
  <si>
    <t xml:space="preserve">COTOVELO DE REDUCAO 90 GRAUS DE FERRO GALVANIZADO, COM ROSCA BSP, DE 3/4" X 1/2"                                                                                                                                                                                                                                                                                                                                                                                                                          </t>
  </si>
  <si>
    <t>11,65</t>
  </si>
  <si>
    <t xml:space="preserve">COTOVELO 45 GRAUS DE FERRO GALVANIZADO, COM ROSCA BSP, DE 1 1/2"                                                                                                                                                                                                                                                                                                                                                                                                                                          </t>
  </si>
  <si>
    <t>35,86</t>
  </si>
  <si>
    <t xml:space="preserve">COTOVELO 45 GRAUS DE FERRO GALVANIZADO, COM ROSCA BSP, DE 1 1/4"                                                                                                                                                                                                                                                                                                                                                                                                                                          </t>
  </si>
  <si>
    <t>29,28</t>
  </si>
  <si>
    <t xml:space="preserve">COTOVELO 45 GRAUS DE FERRO GALVANIZADO, COM ROSCA BSP, DE 1/2"                                                                                                                                                                                                                                                                                                                                                                                                                                            </t>
  </si>
  <si>
    <t>8,26</t>
  </si>
  <si>
    <t xml:space="preserve">COTOVELO 45 GRAUS DE FERRO GALVANIZADO, COM ROSCA BSP, DE 1"                                                                                                                                                                                                                                                                                                                                                                                                                                              </t>
  </si>
  <si>
    <t>18,02</t>
  </si>
  <si>
    <t xml:space="preserve">COTOVELO 45 GRAUS DE FERRO GALVANIZADO, COM ROSCA BSP, DE 2 1/2"                                                                                                                                                                                                                                                                                                                                                                                                                                          </t>
  </si>
  <si>
    <t>100,80</t>
  </si>
  <si>
    <t xml:space="preserve">COTOVELO 45 GRAUS DE FERRO GALVANIZADO, COM ROSCA BSP, DE 2"                                                                                                                                                                                                                                                                                                                                                                                                                                              </t>
  </si>
  <si>
    <t>52,15</t>
  </si>
  <si>
    <t xml:space="preserve">COTOVELO 45 GRAUS DE FERRO GALVANIZADO, COM ROSCA BSP, DE 3/4"                                                                                                                                                                                                                                                                                                                                                                                                                                            </t>
  </si>
  <si>
    <t xml:space="preserve">COTOVELO 45 GRAUS DE FERRO GALVANIZADO, COM ROSCA BSP, DE 3"                                                                                                                                                                                                                                                                                                                                                                                                                                              </t>
  </si>
  <si>
    <t>147,38</t>
  </si>
  <si>
    <t xml:space="preserve">COTOVELO 45 GRAUS DE FERRO GALVANIZADO, COM ROSCA BSP, DE 4"                                                                                                                                                                                                                                                                                                                                                                                                                                              </t>
  </si>
  <si>
    <t>258,24</t>
  </si>
  <si>
    <t xml:space="preserve">COTOVELO 45 GRAUS, PEAD PE 100, DE 125 MM, PARA ELETROFUSAO                                                                                                                                                                                                                                                                                                                                                                                                                                               </t>
  </si>
  <si>
    <t>232,23</t>
  </si>
  <si>
    <t xml:space="preserve">COTOVELO 45 GRAUS, PEAD PE 100, DE 200 MM, PARA ELETROFUSAO                                                                                                                                                                                                                                                                                                                                                                                                                                               </t>
  </si>
  <si>
    <t>1.518,32</t>
  </si>
  <si>
    <t xml:space="preserve">COTOVELO 45 GRAUS, PEAD PE 100, DE 32 MM, PARA ELETROFUSAO                                                                                                                                                                                                                                                                                                                                                                                                                                                </t>
  </si>
  <si>
    <t>27,29</t>
  </si>
  <si>
    <t xml:space="preserve">COTOVELO 45 GRAUS, PEAD PE 100, DE 40 MM, PARA ELETROFUSAO                                                                                                                                                                                                                                                                                                                                                                                                                                                </t>
  </si>
  <si>
    <t>32,21</t>
  </si>
  <si>
    <t xml:space="preserve">COTOVELO 45 GRAUS, PEAD PE 100, DE 63 MM, PARA ELETROFUSAO                                                                                                                                                                                                                                                                                                                                                                                                                                                </t>
  </si>
  <si>
    <t>46,58</t>
  </si>
  <si>
    <t xml:space="preserve">COTOVELO 90 GRAUS DE FERRO GALVANIZADO, COM ROSCA BSP MACHO/FEMEA, DE 1 1/2"                                                                                                                                                                                                                                                                                                                                                                                                                              </t>
  </si>
  <si>
    <t>40,55</t>
  </si>
  <si>
    <t xml:space="preserve">COTOVELO 90 GRAUS DE FERRO GALVANIZADO, COM ROSCA BSP MACHO/FEMEA, DE 1 1/4"                                                                                                                                                                                                                                                                                                                                                                                                                              </t>
  </si>
  <si>
    <t>33,42</t>
  </si>
  <si>
    <t xml:space="preserve">COTOVELO 90 GRAUS DE FERRO GALVANIZADO, COM ROSCA BSP MACHO/FEMEA, DE 1/2"                                                                                                                                                                                                                                                                                                                                                                                                                                </t>
  </si>
  <si>
    <t>9,69</t>
  </si>
  <si>
    <t xml:space="preserve">COTOVELO 90 GRAUS DE FERRO GALVANIZADO, COM ROSCA BSP MACHO/FEMEA, DE 1"                                                                                                                                                                                                                                                                                                                                                                                                                                  </t>
  </si>
  <si>
    <t>20,79</t>
  </si>
  <si>
    <t xml:space="preserve">COTOVELO 90 GRAUS DE FERRO GALVANIZADO, COM ROSCA BSP MACHO/FEMEA, DE 2 1/2"                                                                                                                                                                                                                                                                                                                                                                                                                              </t>
  </si>
  <si>
    <t>118,35</t>
  </si>
  <si>
    <t xml:space="preserve">COTOVELO 90 GRAUS DE FERRO GALVANIZADO, COM ROSCA BSP MACHO/FEMEA, DE 2"                                                                                                                                                                                                                                                                                                                                                                                                                                  </t>
  </si>
  <si>
    <t>58,42</t>
  </si>
  <si>
    <t xml:space="preserve">COTOVELO 90 GRAUS DE FERRO GALVANIZADO, COM ROSCA BSP MACHO/FEMEA, DE 3/4"                                                                                                                                                                                                                                                                                                                                                                                                                                </t>
  </si>
  <si>
    <t xml:space="preserve">COTOVELO 90 GRAUS DE FERRO GALVANIZADO, COM ROSCA BSP MACHO/FEMEA, DE 3"                                                                                                                                                                                                                                                                                                                                                                                                                                  </t>
  </si>
  <si>
    <t>180,01</t>
  </si>
  <si>
    <t xml:space="preserve">COTOVELO 90 GRAUS DE FERRO GALVANIZADO, COM ROSCA BSP, DE 1 1/2"                                                                                                                                                                                                                                                                                                                                                                                                                                          </t>
  </si>
  <si>
    <t>32,50</t>
  </si>
  <si>
    <t xml:space="preserve">COTOVELO 90 GRAUS DE FERRO GALVANIZADO, COM ROSCA BSP, DE 1 1/4"                                                                                                                                                                                                                                                                                                                                                                                                                                          </t>
  </si>
  <si>
    <t>24,40</t>
  </si>
  <si>
    <t xml:space="preserve">COTOVELO 90 GRAUS DE FERRO GALVANIZADO, COM ROSCA BSP, DE 1/2"                                                                                                                                                                                                                                                                                                                                                                                                                                            </t>
  </si>
  <si>
    <t xml:space="preserve">COTOVELO 90 GRAUS DE FERRO GALVANIZADO, COM ROSCA BSP, DE 1"                                                                                                                                                                                                                                                                                                                                                                                                                                              </t>
  </si>
  <si>
    <t>15,57</t>
  </si>
  <si>
    <t xml:space="preserve">COTOVELO 90 GRAUS DE FERRO GALVANIZADO, COM ROSCA BSP, DE 2 1/2"                                                                                                                                                                                                                                                                                                                                                                                                                                          </t>
  </si>
  <si>
    <t>90,75</t>
  </si>
  <si>
    <t xml:space="preserve">COTOVELO 90 GRAUS DE FERRO GALVANIZADO, COM ROSCA BSP, DE 2"                                                                                                                                                                                                                                                                                                                                                                                                                                              </t>
  </si>
  <si>
    <t>49,87</t>
  </si>
  <si>
    <t xml:space="preserve">COTOVELO 90 GRAUS DE FERRO GALVANIZADO, COM ROSCA BSP, DE 3/4"                                                                                                                                                                                                                                                                                                                                                                                                                                            </t>
  </si>
  <si>
    <t>10,37</t>
  </si>
  <si>
    <t xml:space="preserve">COTOVELO 90 GRAUS DE FERRO GALVANIZADO, COM ROSCA BSP, DE 3"                                                                                                                                                                                                                                                                                                                                                                                                                                              </t>
  </si>
  <si>
    <t>128,01</t>
  </si>
  <si>
    <t xml:space="preserve">COTOVELO 90 GRAUS DE FERRO GALVANIZADO, COM ROSCA BSP, DE 4"                                                                                                                                                                                                                                                                                                                                                                                                                                              </t>
  </si>
  <si>
    <t>243,44</t>
  </si>
  <si>
    <t xml:space="preserve">COTOVELO 90 GRAUS DE FERRO GALVANIZADO, COM ROSCA BSP, DE 5"                                                                                                                                                                                                                                                                                                                                                                                                                                              </t>
  </si>
  <si>
    <t>355,21</t>
  </si>
  <si>
    <t xml:space="preserve">COTOVELO 90 GRAUS DE FERRO GALVANIZADO, COM ROSCA BSP, DE 6"                                                                                                                                                                                                                                                                                                                                                                                                                                              </t>
  </si>
  <si>
    <t>907,89</t>
  </si>
  <si>
    <t xml:space="preserve">COTOVELO 90 GRAUS, PEAD PE 100, DE 125 MM, PARA ELETROFUSAO                                                                                                                                                                                                                                                                                                                                                                                                                                               </t>
  </si>
  <si>
    <t xml:space="preserve">COTOVELO 90 GRAUS, PEAD PE 100, DE 20 MM, PARA ELETROFUSAO                                                                                                                                                                                                                                                                                                                                                                                                                                                </t>
  </si>
  <si>
    <t>29,10</t>
  </si>
  <si>
    <t xml:space="preserve">COTOVELO 90 GRAUS, PEAD PE 100, DE 200 MM, PARA ELETROFUSAO                                                                                                                                                                                                                                                                                                                                                                                                                                               </t>
  </si>
  <si>
    <t>2.165,34</t>
  </si>
  <si>
    <t xml:space="preserve">COTOVELO 90 GRAUS, PEAD PE 100, DE 32 MM, PARA ELETROFUSAO                                                                                                                                                                                                                                                                                                                                                                                                                                                </t>
  </si>
  <si>
    <t>39,48</t>
  </si>
  <si>
    <t xml:space="preserve">COTOVELO 90 GRAUS, PEAD PE 100, DE 63 MM, PARA ELETROFUSAO                                                                                                                                                                                                                                                                                                                                                                                                                                                </t>
  </si>
  <si>
    <t>72,82</t>
  </si>
  <si>
    <t xml:space="preserve">COTOVELO/JOELHO COM ADAPTADOR, 90 GRAUS, EM POLIPROPILENO, PN 16, PARA TUBOS PEAD, 20 MM X 1/2" - LIGACAO PREDIAL DE AGUA                                                                                                                                                                                                                                                                                                                                                                                 </t>
  </si>
  <si>
    <t>3,83</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</si>
  <si>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</si>
  <si>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</si>
  <si>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7,90</t>
  </si>
  <si>
    <t xml:space="preserve">COTOVELO/JOELHO 90 GRAUS, EM POLIPROPILENO, PN 16, PARA TUBOS PEAD, 20 X 20 MM - LIGACAO PREDIAL DE AGUA                                                                                                                                                                                                                                                                                                                                                                                                  </t>
  </si>
  <si>
    <t>3,58</t>
  </si>
  <si>
    <t xml:space="preserve">COTOVELO/JOELHO 90 GRAUS, EM POLIPROPILENO, PN 16, PARA TUBOS PEAD, 32 X 32 MM - LIGACAO PREDIAL DE AGUA                                                                                                                                                                                                                                                                                                                                                                                                  </t>
  </si>
  <si>
    <t>5,15</t>
  </si>
  <si>
    <t xml:space="preserve">CREMONA RETANGULAR INJETADA LISA COM CHAVE, COM CASTANHA / ALCA, EM LATAO, COM ACABAMENTO CROMADO, DE SOBREPOR / EMBUTIR                                                                                                                                                                                                                                                                                                                                                                                  </t>
  </si>
  <si>
    <t>158,97</t>
  </si>
  <si>
    <t xml:space="preserve">CREMONA RETANGULAR INJETADA LISA, COM CASTANHA / ALCA, EM LATAO, COM ACABAMENTO CROMADO, DE SOBREPOR / EMBUTIR                                                                                                                                                                                                                                                                                                                                                                                            </t>
  </si>
  <si>
    <t>28,76</t>
  </si>
  <si>
    <t xml:space="preserve">CRUZETA DE CONCRETO LEVE, COMP. 2000 MM SECAO, 90 X 90 MM                                                                                                                                                                                                                                                                                                                                                                                                                                                 </t>
  </si>
  <si>
    <t>124,57</t>
  </si>
  <si>
    <t xml:space="preserve">CRUZETA DE FERRO GALVANIZADO, COM ROSCA BSP, DE 1 1/2"                                                                                                                                                                                                                                                                                                                                                                                                                                                    </t>
  </si>
  <si>
    <t>76,64</t>
  </si>
  <si>
    <t xml:space="preserve">CRUZETA DE FERRO GALVANIZADO, COM ROSCA BSP, DE 1 1/4"                                                                                                                                                                                                                                                                                                                                                                                                                                                    </t>
  </si>
  <si>
    <t>60,03</t>
  </si>
  <si>
    <t xml:space="preserve">CRUZETA DE FERRO GALVANIZADO, COM ROSCA BSP, DE 1/2"                                                                                                                                                                                                                                                                                                                                                                                                                                                      </t>
  </si>
  <si>
    <t>21,50</t>
  </si>
  <si>
    <t xml:space="preserve">CRUZETA DE FERRO GALVANIZADO, COM ROSCA BSP, DE 1"                                                                                                                                                                                                                                                                                                                                                                                                                                                        </t>
  </si>
  <si>
    <t>41,28</t>
  </si>
  <si>
    <t xml:space="preserve">CRUZETA DE FERRO GALVANIZADO, COM ROSCA BSP, DE 2 1/2"                                                                                                                                                                                                                                                                                                                                                                                                                                                    </t>
  </si>
  <si>
    <t>191,50</t>
  </si>
  <si>
    <t xml:space="preserve">CRUZETA DE FERRO GALVANIZADO, COM ROSCA BSP, DE 2"                                                                                                                                                                                                                                                                                                                                                                                                                                                        </t>
  </si>
  <si>
    <t>105,85</t>
  </si>
  <si>
    <t xml:space="preserve">CRUZETA DE FERRO GALVANIZADO, COM ROSCA BSP, DE 3/4"                                                                                                                                                                                                                                                                                                                                                                                                                                                      </t>
  </si>
  <si>
    <t>29,51</t>
  </si>
  <si>
    <t xml:space="preserve">CRUZETA DE FERRO GALVANIZADO, COM ROSCA BSP, DE 3"                                                                                                                                                                                                                                                                                                                                                                                                                                                        </t>
  </si>
  <si>
    <t>274,85</t>
  </si>
  <si>
    <t xml:space="preserve">CRUZETA DE MADEIRA TRATADA, *90 X 115 X 2400* MM, EM EUCALIPTO OU EQUIVALENTE DA REGIAO                                                                                                                                                                                                                                                                                                                                                                                                                   </t>
  </si>
  <si>
    <t>115,17</t>
  </si>
  <si>
    <t xml:space="preserve">CUBA ACO INOX (AISI 304) DE EMBUTIR COM VALVULA DE 3 1/2 ", DE *56 X 33 X 12* CM                                                                                                                                                                                                                                                                                                                                                                                                                          </t>
  </si>
  <si>
    <t>192,20</t>
  </si>
  <si>
    <t xml:space="preserve">CUBA ACO INOX (AISI 304) DE EMBUTIR COM VALVULA 3 1/2 ", DE *40 X 34 X 12* CM                                                                                                                                                                                                                                                                                                                                                                                                                             </t>
  </si>
  <si>
    <t>133,13</t>
  </si>
  <si>
    <t xml:space="preserve">CUBA ACO INOX (AISI 304) DE EMBUTIR COM VALVULA 3 1/2 ", DE *46 X 30 X 12* CM                                                                                                                                                                                                                                                                                                                                                                                                                             </t>
  </si>
  <si>
    <t>174,82</t>
  </si>
  <si>
    <t xml:space="preserve">CUMEEIRA ARTICULADA (ABA INFERIOR) PARA TELHA ONDULADA DE FIBROCIMENTO E = 4 MM, ABA *330* MM, COMPRIMENTO 500 MM (SEM AMIANTO)                                                                                                                                                                                                                                                                                                                                                                           </t>
  </si>
  <si>
    <t xml:space="preserve">CUMEEIRA NORMAL PARA TELHA ESTRUTURAL DE FIBROCIMENTO 2 ABAS, E = 6 MM, DE 1050 X 935 MM (SEM AMIANTO)                                                                                                                                                                                                                                                                                                                                                                                                    </t>
  </si>
  <si>
    <t>55,73</t>
  </si>
  <si>
    <t xml:space="preserve">CUMEEIRA NORMAL PARA TELHA ONDULADA DE FIBROCIMENTO, E = 6 MM, ABA 300 MM, COMPRIMENTO 1100 MM (SEM AMIANTO)                                                                                                                                                                                                                                                                                                                                                                                              </t>
  </si>
  <si>
    <t>44,80</t>
  </si>
  <si>
    <t xml:space="preserve">CUMEEIRA PARA TELHA CERAMICA, COMPRIMENTO DE *41* CM, RENDIMENTO DE *3* TELHAS/M                                                                                                                                                                                                                                                                                                                                                                                                                          </t>
  </si>
  <si>
    <t>4,53</t>
  </si>
  <si>
    <t xml:space="preserve">CUMEEIRA PARA TELHA DE CONCRETO, PARA 2 AGUAS DE TELHADO, COR CINZA, RENDIMENTO DE *3* TELHAS/M                                                                                                                                                                                                                                                                                                                                                                                                           </t>
  </si>
  <si>
    <t>10,70</t>
  </si>
  <si>
    <t xml:space="preserve">CUMEEIRA SHED PARA TELHA ONDULADA DE FIBROCIMENTO, E = 6 MM, ABA 280 MM, COMPRIMENTO 1100 MM (SEM AMIANTO)                                                                                                                                                                                                                                                                                                                                                                                                </t>
  </si>
  <si>
    <t>54,42</t>
  </si>
  <si>
    <t xml:space="preserve">CUMEEIRA UNIVERSAL PARA TELHA ONDULADA DE FIBROCIMENTO, E = 6 MM, ABA 210 MM, COMPRIMENTO 1100 MM (SEM AMIANTO)                                                                                                                                                                                                                                                                                                                                                                                           </t>
  </si>
  <si>
    <t>48,27</t>
  </si>
  <si>
    <t xml:space="preserve">CURVA CPVC, 90 GRAUS, SOLDAVEL, 15 MM, PARA AGUA QUENTE                                                                                                                                                                                                                                                                                                                                                                                                                                                   </t>
  </si>
  <si>
    <t xml:space="preserve">CURVA CPVC, 90 GRAUS, SOLDAVEL, 22 MM, PARA AGUA QUENTE                                                                                                                                                                                                                                                                                                                                                                                                                                                   </t>
  </si>
  <si>
    <t>6,62</t>
  </si>
  <si>
    <t xml:space="preserve">CURVA CPVC, 90 GRAUS, SOLDAVEL, 28 MM, PARA AGUA QUENTE                                                                                                                                                                                                                                                                                                                                                                                                                                                   </t>
  </si>
  <si>
    <t>12,44</t>
  </si>
  <si>
    <t xml:space="preserve">CURVA DE PVC 45 GRAUS, SOLDAVEL, 20 MM, COR MARROM, PARA AGUA FRIA PREDIAL                                                                                                                                                                                                                                                                                                                                                                                                                                </t>
  </si>
  <si>
    <t>2,27</t>
  </si>
  <si>
    <t xml:space="preserve">CURVA DE PVC 45 GRAUS, SOLDAVEL, 25 MM, COR MARROM, PARA AGUA FRIA PREDIAL                                                                                                                                                                                                                                                                                                                                                                                                                                </t>
  </si>
  <si>
    <t xml:space="preserve">CURVA DE PVC 45 GRAUS, SOLDAVEL, 32 MM, COR MARROM, PARA AGUA FRIA PREDIAL                                                                                                                                                                                                                                                                                                                                                                                                                                </t>
  </si>
  <si>
    <t>4,64</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</si>
  <si>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</si>
  <si>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</si>
  <si>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</si>
  <si>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</si>
  <si>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32,12</t>
  </si>
  <si>
    <t xml:space="preserve">CURVA DE PVC 45 GRAUS, SOLDAVEL, 85 MM, COR MARROM, PARA AGUA FRIA PREDIAL                                                                                                                                                                                                                                                                                                                                                                                                                                </t>
  </si>
  <si>
    <t>39,22</t>
  </si>
  <si>
    <t xml:space="preserve">CURVA DE PVC 90 GRAUS, SOLDAVEL, 110 MM, COR MARROM, PARA AGUA FRIA PREDIAL                                                                                                                                                                                                                                                                                                                                                                                                                               </t>
  </si>
  <si>
    <t>190,53</t>
  </si>
  <si>
    <t xml:space="preserve">CURVA DE PVC 90 GRAUS, SOLDAVEL, 20 MM, COR MARROM, PARA AGUA FRIA PREDIAL                                                                                                                                                                                                                                                                                                                                                                                                                                </t>
  </si>
  <si>
    <t xml:space="preserve">CURVA DE PVC 90 GRAUS, SOLDAVEL, 25 MM, COR MARROM, PARA AGUA FRIA PREDIAL                                                                                                                                                                                                                                                                                                                                                                                                                                </t>
  </si>
  <si>
    <t>3,10</t>
  </si>
  <si>
    <t xml:space="preserve">CURVA DE PVC 90 GRAUS, SOLDAVEL, 32 MM, COR MARROM, PARA AGUA FRIA PREDIAL                                                                                                                                                                                                                                                                                                                                                                                                                                </t>
  </si>
  <si>
    <t>6,70</t>
  </si>
  <si>
    <t xml:space="preserve">CURVA DE PVC 90 GRAUS, SOLDAVEL, 40 MM, COR MARROM, PARA AGUA FRIA PREDIAL                                                                                                                                                                                                                                                                                                                                                                                                                                </t>
  </si>
  <si>
    <t>12,48</t>
  </si>
  <si>
    <t xml:space="preserve">CURVA DE PVC 90 GRAUS, SOLDAVEL, 50 MM, COR MARROM, PARA AGUA FRIA PREDIAL                                                                                                                                                                                                                                                                                                                                                                                                                                </t>
  </si>
  <si>
    <t>13,54</t>
  </si>
  <si>
    <t xml:space="preserve">CURVA DE PVC 90 GRAUS, SOLDAVEL, 60 MM, COR MARROM, PARA AGUA FRIA PREDIAL                                                                                                                                                                                                                                                                                                                                                                                                                                </t>
  </si>
  <si>
    <t>35,38</t>
  </si>
  <si>
    <t xml:space="preserve">CURVA DE PVC 90 GRAUS, SOLDAVEL, 75 MM, COR MARROM, PARA AGUA FRIA PREDIAL                                                                                                                                                                                                                                                                                                                                                                                                                                </t>
  </si>
  <si>
    <t>54,33</t>
  </si>
  <si>
    <t xml:space="preserve">CURVA DE PVC 90 GRAUS, SOLDAVEL, 85 MM, COR MARROM, PARA AGUA FRIA PREDIAL                                                                                                                                                                                                                                                                                                                                                                                                                                </t>
  </si>
  <si>
    <t>69,60</t>
  </si>
  <si>
    <t xml:space="preserve">CURVA DE PVC, 90 GRAUS, SERIE R, DN 100 MM, PARA ESGOTO PREDIAL                                                                                                                                                                                                                                                                                                                                                                                                                                           </t>
  </si>
  <si>
    <t>37,59</t>
  </si>
  <si>
    <t xml:space="preserve">CURVA DE TRANSPOSICAO BRONZE/LATAO (REF 736) SEM ANEL DE SOLDA, BOLSA X BOLSA, 15 MM                                                                                                                                                                                                                                                                                                                                                                                                                      </t>
  </si>
  <si>
    <t>17,02</t>
  </si>
  <si>
    <t xml:space="preserve">CURVA DE TRANSPOSICAO BRONZE/LATAO (REF 736) SEM ANEL DE SOLDA, BOLSA X BOLSA, 22 MM                                                                                                                                                                                                                                                                                                                                                                                                                      </t>
  </si>
  <si>
    <t>37,84</t>
  </si>
  <si>
    <t xml:space="preserve">CURVA DE TRANSPOSICAO BRONZE/LATAO (REF 736) SEM ANEL DE SOLDA, BOLSA X BOLSA, 28 MM                                                                                                                                                                                                                                                                                                                                                                                                                      </t>
  </si>
  <si>
    <t>68,18</t>
  </si>
  <si>
    <t xml:space="preserve">CURVA DE TRANSPOSICAO, CPVC, SOLDAVEL, 15 MM                                                                                                                                                                                                                                                                                                                                                                                                                                                              </t>
  </si>
  <si>
    <t>7,86</t>
  </si>
  <si>
    <t xml:space="preserve">CURVA DE TRANSPOSICAO, CPVC, SOLDAVEL, 22 MM                                                                                                                                                                                                                                                                                                                                                                                                                                                              </t>
  </si>
  <si>
    <t>9,18</t>
  </si>
  <si>
    <t xml:space="preserve">CURVA DE TRANSPOSICAO, PVC SOLDAVEL, 20 MM, COR MARROM, PARA AGUA FRIA PREDIAL                                                                                                                                                                                                                                                                                                                                                                                                                            </t>
  </si>
  <si>
    <t>5,11</t>
  </si>
  <si>
    <t xml:space="preserve">CURVA DE TRANSPOSICAO, PVC, SOLDAVEL, 25 MM, COR MARROM, PARA AGUA FRIA PREDIAL                                                                                                                                                                                                                                                                                                                                                                                                                           </t>
  </si>
  <si>
    <t>6,94</t>
  </si>
  <si>
    <t xml:space="preserve">CURVA DE TRANSPOSICAO, PVC, SOLDAVEL, 32 MM, COR MARROM, PARA AGUA FRIA PREDIAL                                                                                                                                                                                                                                                                                                                                                                                                                           </t>
  </si>
  <si>
    <t xml:space="preserve">CURVA LONGA PVC, PB, JE, 45 GRAUS, DN 100 MM, PARA REDE COLETORA ESGOTO                                                                                                                                                                                                                                                                                                                                                                                                                                   </t>
  </si>
  <si>
    <t>58,25</t>
  </si>
  <si>
    <t xml:space="preserve">CURVA LONGA PVC, PB, JE, 45 GRAUS, DN 150 MM, PARA REDE COLETORA ESGOTO                                                                                                                                                                                                                                                                                                                                                                                                                                   </t>
  </si>
  <si>
    <t>133,41</t>
  </si>
  <si>
    <t xml:space="preserve">CURVA LONGA PVC, PB, JE, 90 GRAUS, DN 100 MM, PARA REDE COLETORA ESGOTO                                                                                                                                                                                                                                                                                                                                                                                                                                   </t>
  </si>
  <si>
    <t>61,99</t>
  </si>
  <si>
    <t xml:space="preserve">CURVA LONGA PVC, PB, JE, 90 GRAUS, DN 150 MM, PARA REDE COLETORA ESGOTO                                                                                                                                                                                                                                                                                                                                                                                                                                   </t>
  </si>
  <si>
    <t>161,52</t>
  </si>
  <si>
    <t xml:space="preserve">CURVA PPR 90 GRAUS, F/F, DN 20 MM, PARA AGUA QUENTE PREDIAL                                                                                                                                                                                                                                                                                                                                                                                                                                               </t>
  </si>
  <si>
    <t xml:space="preserve">CURVA PPR 90 GRAUS, F/F, DN 25 MM, PARA AGUA QUENTE PREDIAL                                                                                                                                                                                                                                                                                                                                                                                                                                               </t>
  </si>
  <si>
    <t>15,22</t>
  </si>
  <si>
    <t xml:space="preserve">CURVA PVC CURTA 90 GRAUS, DN 100 MM, PARA ESGOTO PREDIAL                                                                                                                                                                                                                                                                                                                                                                                                                                                  </t>
  </si>
  <si>
    <t>24,72</t>
  </si>
  <si>
    <t xml:space="preserve">CURVA PVC CURTA 90 GRAUS, DN 40 MM, PARA ESGOTO PREDIAL                                                                                                                                                                                                                                                                                                                                                                                                                                                   </t>
  </si>
  <si>
    <t>5,33</t>
  </si>
  <si>
    <t xml:space="preserve">CURVA PVC CURTA 90 GRAUS, DN 50 MM, PARA ESGOTO PREDIAL                                                                                                                                                                                                                                                                                                                                                                                                                                                   </t>
  </si>
  <si>
    <t>12,19</t>
  </si>
  <si>
    <t xml:space="preserve">CURVA PVC CURTA 90 GRAUS, DN 75 MM, PARA ESGOTO PREDIAL                                                                                                                                                                                                                                                                                                                                                                                                                                                   </t>
  </si>
  <si>
    <t>25,43</t>
  </si>
  <si>
    <t xml:space="preserve">CURVA PVC LONGA 90 GRAUS, DN 100 MM, PARA ESGOTO PREDIAL                                                                                                                                                                                                                                                                                                                                                                                                                                                  </t>
  </si>
  <si>
    <t>61,79</t>
  </si>
  <si>
    <t xml:space="preserve">CURVA PVC LONGA 90 GRAUS, DN 40 MM, PARA ESGOTO PREDIAL                                                                                                                                                                                                                                                                                                                                                                                                                                                   </t>
  </si>
  <si>
    <t>7,34</t>
  </si>
  <si>
    <t xml:space="preserve">CURVA PVC LONGA 90 GRAUS, DN 50 MM, PARA ESGOTO PREDIAL                                                                                                                                                                                                                                                                                                                                                                                                                                                   </t>
  </si>
  <si>
    <t>14,50</t>
  </si>
  <si>
    <t xml:space="preserve">CURVA PVC LONGA 90 GRAUS, DN 75 MM, PARA ESGOTO PREDIAL                                                                                                                                                                                                                                                                                                                                                                                                                                                   </t>
  </si>
  <si>
    <t>47,21</t>
  </si>
  <si>
    <t xml:space="preserve">CURVA PVC PBA, JE, PB, 45 GRAUS, DN 100 / DE 110 MM, PARA REDE AGUA (NBR 10351)                                                                                                                                                                                                                                                                                                                                                                                                                           </t>
  </si>
  <si>
    <t>111,09</t>
  </si>
  <si>
    <t xml:space="preserve">CURVA PVC PBA, JE, PB, 45 GRAUS, DN 50 / DE 60 MM, PARA REDE AGUA (NBR 10351)                                                                                                                                                                                                                                                                                                                                                                                                                             </t>
  </si>
  <si>
    <t>24,25</t>
  </si>
  <si>
    <t xml:space="preserve">CURVA PVC PBA, JE, PB, 45 GRAUS, DN 75 / DE 85 MM, PARA REDE AGUA (NBR 10351)                                                                                                                                                                                                                                                                                                                                                                                                                             </t>
  </si>
  <si>
    <t>59,85</t>
  </si>
  <si>
    <t xml:space="preserve">CURVA PVC PBA, JE, PB, 90 GRAUS, DN 100 / DE 110 MM, PARA REDE AGUA (NBR 10351)                                                                                                                                                                                                                                                                                                                                                                                                                           </t>
  </si>
  <si>
    <t>135,56</t>
  </si>
  <si>
    <t xml:space="preserve">CURVA PVC PBA, JE, PB, 90 GRAUS, DN 50 / DE 60 MM, PARA REDE AGUA (NBR 10351)                                                                                                                                                                                                                                                                                                                                                                                                                             </t>
  </si>
  <si>
    <t>30,39</t>
  </si>
  <si>
    <t xml:space="preserve">CURVA PVC PBA, JE, PB, 90 GRAUS, DN 75 / DE 85 MM, PARA REDE AGUA (NBR 10351)                                                                                                                                                                                                                                                                                                                                                                                                                             </t>
  </si>
  <si>
    <t>71,75</t>
  </si>
  <si>
    <t xml:space="preserve">CURVA PVC 90 GRAUS, ROSCAVEL, 1 1/4", COR BRANCA, AGUA FRIA PREDIAL                                                                                                                                                                                                                                                                                                                                                                                                                                       </t>
  </si>
  <si>
    <t>34,57</t>
  </si>
  <si>
    <t xml:space="preserve">CURVA PVC 90 GRAUS, ROSCAVEL, 1/2", COR BRANCA, AGUA FRIA PREDIAL                                                                                                                                                                                                                                                                                                                                                                                                                                         </t>
  </si>
  <si>
    <t xml:space="preserve">CURVA PVC 90 GRAUS, ROSCAVEL, 1", COR BRANCA, AGUA FRIA PREDIAL                                                                                                                                                                                                                                                                                                                                                                                                                                           </t>
  </si>
  <si>
    <t>9,48</t>
  </si>
  <si>
    <t xml:space="preserve">CURVA PVC 90 GRAUS, ROSCAVEL, 3/4", COR BRANCA, AGUA FRIA PREDIAL                                                                                                                                                                                                                                                                                                                                                                                                                                         </t>
  </si>
  <si>
    <t>6,63</t>
  </si>
  <si>
    <t xml:space="preserve">CURVA PVC, BB, JE, 45 GRAUS, DN 250 MM, PARA TUBO CORRUGADO E/OU LISO, REDE COLETORA ESGOTO                                                                                                                                                                                                                                                                                                                                                                                                               </t>
  </si>
  <si>
    <t>453,74</t>
  </si>
  <si>
    <t xml:space="preserve">CURVA PVC, BB, JE, 90 GRAUS, DN 200 MM, PARA TUBO CORRUGADO E/OU LISO, REDE COLETORA ESGOTO                                                                                                                                                                                                                                                                                                                                                                                                               </t>
  </si>
  <si>
    <t>317,01</t>
  </si>
  <si>
    <t xml:space="preserve">CURVA PVC, BB, JE, 90 GRAUS, DN 250 MM, PARA TUBO CORRUGADO E/OU LISO, REDE COLETORA ESGOTO                                                                                                                                                                                                                                                                                                                                                                                                               </t>
  </si>
  <si>
    <t>607,20</t>
  </si>
  <si>
    <t xml:space="preserve">CURVA PVC, SERIE R, 87.30 GRAUS, CURTA, PARA PE-DE-COLUNA, DN 100 MM, PARA ESGOTO PREDIAL                                                                                                                                                                                                                                                                                                                                                                                                                 </t>
  </si>
  <si>
    <t>26,33</t>
  </si>
  <si>
    <t xml:space="preserve">CURVA PVC, SERIE R, 87.30 GRAUS, CURTA, PARA PE-DE-COLUNA, DN 150 MM, PARA ESGOTO PREDIAL                                                                                                                                                                                                                                                                                                                                                                                                                 </t>
  </si>
  <si>
    <t>107,60</t>
  </si>
  <si>
    <t xml:space="preserve">CURVA PVC, SERIE R, 87.30 GRAUS, CURTA, PARA PE-DE-COLUNA, DN 75 MM, PARA ESGOTO PREDIAL                                                                                                                                                                                                                                                                                                                                                                                                                  </t>
  </si>
  <si>
    <t xml:space="preserve">CURVA 135 GRAUS, DE PVC RIGIDO ROSCAVEL, DE 1", PARA ELETRODUTO                                                                                                                                                                                                                                                                                                                                                                                                                                           </t>
  </si>
  <si>
    <t xml:space="preserve">CURVA 135 GRAUS, DE PVC RIGIDO ROSCAVEL, DE 3/4", PARA ELETRODUTO                                                                                                                                                                                                                                                                                                                                                                                                                                         </t>
  </si>
  <si>
    <t>2,78</t>
  </si>
  <si>
    <t xml:space="preserve">CURVA 135 GRAUS, PARA ELETRODUTO, EM ACO GALVANIZADO ELETROLITICO, DIAMETRO DE 100 MM (4")                                                                                                                                                                                                                                                                                                                                                                                                                </t>
  </si>
  <si>
    <t>208,91</t>
  </si>
  <si>
    <t xml:space="preserve">CURVA 135 GRAUS, PARA ELETRODUTO, EM ACO GALVANIZADO ELETROLITICO, DIAMETRO DE 15 MM (1/2")                                                                                                                                                                                                                                                                                                                                                                                                               </t>
  </si>
  <si>
    <t>4,96</t>
  </si>
  <si>
    <t xml:space="preserve">CURVA 135 GRAUS, PARA ELETRODUTO, EM ACO GALVANIZADO ELETROLITICO, DIAMETRO DE 20 MM (3/4")                                                                                                                                                                                                                                                                                                                                                                                                               </t>
  </si>
  <si>
    <t>5,97</t>
  </si>
  <si>
    <t xml:space="preserve">CURVA 135 GRAUS, PARA ELETRODUTO, EM ACO GALVANIZADO ELETROLITICO, DIAMETRO DE 25 MM (1")                                                                                                                                                                                                                                                                                                                                                                                                                 </t>
  </si>
  <si>
    <t xml:space="preserve">CURVA 135 GRAUS, PARA ELETRODUTO, EM ACO GALVANIZADO ELETROLITICO, DIAMETRO DE 32 MM (1 1/4")                                                                                                                                                                                                                                                                                                                                                                                                             </t>
  </si>
  <si>
    <t>20,04</t>
  </si>
  <si>
    <t xml:space="preserve">CURVA 135 GRAUS, PARA ELETRODUTO, EM ACO GALVANIZADO ELETROLITICO, DIAMETRO DE 40 MM (1 1/2")                                                                                                                                                                                                                                                                                                                                                                                                             </t>
  </si>
  <si>
    <t>29,37</t>
  </si>
  <si>
    <t xml:space="preserve">CURVA 135 GRAUS, PARA ELETRODUTO, EM ACO GALVANIZADO ELETROLITICO, DIAMETRO DE 50 MM (2")                                                                                                                                                                                                                                                                                                                                                                                                                 </t>
  </si>
  <si>
    <t xml:space="preserve">CURVA 135 GRAUS, PARA ELETRODUTO, EM ACO GALVANIZADO ELETROLITICO, DIAMETRO DE 65 MM (2 1/2")                                                                                                                                                                                                                                                                                                                                                                                                             </t>
  </si>
  <si>
    <t>78,69</t>
  </si>
  <si>
    <t xml:space="preserve">CURVA 135 GRAUS, PARA ELETRODUTO, EM ACO GALVANIZADO ELETROLITICO, DIAMETRO DE 80 MM (3")                                                                                                                                                                                                                                                                                                                                                                                                                 </t>
  </si>
  <si>
    <t>106,43</t>
  </si>
  <si>
    <t xml:space="preserve">CURVA 180 GRAUS, DE PVC RIGIDO ROSCAVEL, DE 1 1/2", PARA ELETRODUTO                                                                                                                                                                                                                                                                                                                                                                                                                                       </t>
  </si>
  <si>
    <t>11,43</t>
  </si>
  <si>
    <t xml:space="preserve">CURVA 180 GRAUS, DE PVC RIGIDO ROSCAVEL, DE 1 1/4", PARA ELETRODUTO                                                                                                                                                                                                                                                                                                                                                                                                                                       </t>
  </si>
  <si>
    <t>7,51</t>
  </si>
  <si>
    <t xml:space="preserve">CURVA 180 GRAUS, DE PVC RIGIDO ROSCAVEL, DE 1/2", PARA ELETRODUTO                                                                                                                                                                                                                                                                                                                                                                                                                                         </t>
  </si>
  <si>
    <t>2,66</t>
  </si>
  <si>
    <t xml:space="preserve">CURVA 180 GRAUS, DE PVC RIGIDO ROSCAVEL, DE 1", PARA ELETRODUTO                                                                                                                                                                                                                                                                                                                                                                                                                                           </t>
  </si>
  <si>
    <t>6,77</t>
  </si>
  <si>
    <t xml:space="preserve">CURVA 180 GRAUS, DE PVC RIGIDO ROSCAVEL, DE 2", PARA ELETRODUTO                                                                                                                                                                                                                                                                                                                                                                                                                                           </t>
  </si>
  <si>
    <t>18,27</t>
  </si>
  <si>
    <t xml:space="preserve">CURVA 180 GRAUS, DE PVC RIGIDO ROSCAVEL, DE 3/4", PARA ELETRODUTO                                                                                                                                                                                                                                                                                                                                                                                                                                         </t>
  </si>
  <si>
    <t xml:space="preserve">CURVA 45 GRAUS DE COBRE (REF 606) SEM ANEL DE SOLDA, BOLSA X BOLSA, 15 MM                                                                                                                                                                                                                                                                                                                                                                                                                                 </t>
  </si>
  <si>
    <t>4,78</t>
  </si>
  <si>
    <t xml:space="preserve">CURVA 45 GRAUS DE COBRE (REF 606) SEM ANEL DE SOLDA, BOLSA X BOLSA, 22 MM                                                                                                                                                                                                                                                                                                                                                                                                                                 </t>
  </si>
  <si>
    <t xml:space="preserve">CURVA 45 GRAUS DE COBRE (REF 606) SEM ANEL DE SOLDA, BOLSA X BOLSA, 28 MM                                                                                                                                                                                                                                                                                                                                                                                                                                 </t>
  </si>
  <si>
    <t>17,01</t>
  </si>
  <si>
    <t xml:space="preserve">CURVA 45 GRAUS DE COBRE (REF 606) SEM ANEL DE SOLDA, BOLSA X BOLSA, 35 MM                                                                                                                                                                                                                                                                                                                                                                                                                                 </t>
  </si>
  <si>
    <t xml:space="preserve">CURVA 45 GRAUS DE COBRE (REF 606) SEM ANEL DE SOLDA, BOLSA X BOLSA, 42 MM                                                                                                                                                                                                                                                                                                                                                                                                                                 </t>
  </si>
  <si>
    <t>71,53</t>
  </si>
  <si>
    <t xml:space="preserve">CURVA 45 GRAUS DE COBRE (REF 606) SEM ANEL DE SOLDA, BOLSA X BOLSA, 54 MM                                                                                                                                                                                                                                                                                                                                                                                                                                 </t>
  </si>
  <si>
    <t>106,25</t>
  </si>
  <si>
    <t xml:space="preserve">CURVA 45 GRAUS DE COBRE (REF 606) SEM ANEL DE SOLDA, BOLSA X BOLSA, 66 MM                                                                                                                                                                                                                                                                                                                                                                                                                                 </t>
  </si>
  <si>
    <t>252,51</t>
  </si>
  <si>
    <t xml:space="preserve">CURVA 45 GRAUS DE FERRO GALVANIZADO, COM ROSCA BSP FEMEA, DE 1 1/2"                                                                                                                                                                                                                                                                                                                                                                                                                                       </t>
  </si>
  <si>
    <t>82,64</t>
  </si>
  <si>
    <t xml:space="preserve">CURVA 45 GRAUS DE FERRO GALVANIZADO, COM ROSCA BSP FEMEA, DE 1 1/4"                                                                                                                                                                                                                                                                                                                                                                                                                                       </t>
  </si>
  <si>
    <t>60,12</t>
  </si>
  <si>
    <t xml:space="preserve">CURVA 45 GRAUS DE FERRO GALVANIZADO, COM ROSCA BSP FEMEA, DE 1/2"                                                                                                                                                                                                                                                                                                                                                                                                                                         </t>
  </si>
  <si>
    <t>17,98</t>
  </si>
  <si>
    <t xml:space="preserve">CURVA 45 GRAUS DE FERRO GALVANIZADO, COM ROSCA BSP FEMEA, DE 1"                                                                                                                                                                                                                                                                                                                                                                                                                                           </t>
  </si>
  <si>
    <t>48,92</t>
  </si>
  <si>
    <t xml:space="preserve">CURVA 45 GRAUS DE FERRO GALVANIZADO, COM ROSCA BSP FEMEA, DE 2 1/2"                                                                                                                                                                                                                                                                                                                                                                                                                                       </t>
  </si>
  <si>
    <t>200,03</t>
  </si>
  <si>
    <t xml:space="preserve">CURVA 45 GRAUS DE FERRO GALVANIZADO, COM ROSCA BSP FEMEA, DE 2"                                                                                                                                                                                                                                                                                                                                                                                                                                           </t>
  </si>
  <si>
    <t>132,78</t>
  </si>
  <si>
    <t xml:space="preserve">CURVA 45 GRAUS DE FERRO GALVANIZADO, COM ROSCA BSP FEMEA, DE 3/4"                                                                                                                                                                                                                                                                                                                                                                                                                                         </t>
  </si>
  <si>
    <t>25,96</t>
  </si>
  <si>
    <t xml:space="preserve">CURVA 45 GRAUS DE FERRO GALVANIZADO, COM ROSCA BSP FEMEA, DE 3"                                                                                                                                                                                                                                                                                                                                                                                                                                           </t>
  </si>
  <si>
    <t>290,92</t>
  </si>
  <si>
    <t xml:space="preserve">CURVA 45 GRAUS DE FERRO GALVANIZADO, COM ROSCA BSP FEMEA, DE 4"                                                                                                                                                                                                                                                                                                                                                                                                                                           </t>
  </si>
  <si>
    <t>599,74</t>
  </si>
  <si>
    <t xml:space="preserve">CURVA 45 GRAUS DE FERRO GALVANIZADO, COM ROSCA BSP MACHO/FEMEA, DE 1 1/2"                                                                                                                                                                                                                                                                                                                                                                                                                                 </t>
  </si>
  <si>
    <t>63,41</t>
  </si>
  <si>
    <t xml:space="preserve">CURVA 45 GRAUS DE FERRO GALVANIZADO, COM ROSCA BSP MACHO/FEMEA, DE 1 1/4"                                                                                                                                                                                                                                                                                                                                                                                                                                 </t>
  </si>
  <si>
    <t>50,14</t>
  </si>
  <si>
    <t xml:space="preserve">CURVA 45 GRAUS DE FERRO GALVANIZADO, COM ROSCA BSP MACHO/FEMEA, DE 1/2"                                                                                                                                                                                                                                                                                                                                                                                                                                   </t>
  </si>
  <si>
    <t>14,94</t>
  </si>
  <si>
    <t xml:space="preserve">CURVA 45 GRAUS DE FERRO GALVANIZADO, COM ROSCA BSP MACHO/FEMEA, DE 1"                                                                                                                                                                                                                                                                                                                                                                                                                                     </t>
  </si>
  <si>
    <t>32,67</t>
  </si>
  <si>
    <t xml:space="preserve">CURVA 45 GRAUS DE FERRO GALVANIZADO, COM ROSCA BSP MACHO/FEMEA, DE 2 1/2"                                                                                                                                                                                                                                                                                                                                                                                                                                 </t>
  </si>
  <si>
    <t>179,06</t>
  </si>
  <si>
    <t xml:space="preserve">CURVA 45 GRAUS DE FERRO GALVANIZADO, COM ROSCA BSP MACHO/FEMEA, DE 2"                                                                                                                                                                                                                                                                                                                                                                                                                                     </t>
  </si>
  <si>
    <t>99,31</t>
  </si>
  <si>
    <t xml:space="preserve">CURVA 45 GRAUS DE FERRO GALVANIZADO, COM ROSCA BSP MACHO/FEMEA, DE 3/4"                                                                                                                                                                                                                                                                                                                                                                                                                                   </t>
  </si>
  <si>
    <t>21,48</t>
  </si>
  <si>
    <t xml:space="preserve">CURVA 45 GRAUS DE FERRO GALVANIZADO, COM ROSCA BSP MACHO/FEMEA, DE 3"                                                                                                                                                                                                                                                                                                                                                                                                                                     </t>
  </si>
  <si>
    <t>250,71</t>
  </si>
  <si>
    <t xml:space="preserve">CURVA 45 GRAUS EM ACO CARBONO, SOLDAVEL, PRESSAO 3.000 LBS, DN 1 1/2"                                                                                                                                                                                                                                                                                                                                                                                                                                     </t>
  </si>
  <si>
    <t xml:space="preserve">CURVA 45 GRAUS EM ACO CARBONO, SOLDAVEL, PRESSAO 3.000 LBS, DN 1 1/4"                                                                                                                                                                                                                                                                                                                                                                                                                                     </t>
  </si>
  <si>
    <t>61,43</t>
  </si>
  <si>
    <t xml:space="preserve">CURVA 45 GRAUS EM ACO CARBONO, SOLDAVEL, PRESSAO 3.000 LBS, DN 1/2"                                                                                                                                                                                                                                                                                                                                                                                                                                       </t>
  </si>
  <si>
    <t>21,24</t>
  </si>
  <si>
    <t xml:space="preserve">CURVA 45 GRAUS EM ACO CARBONO, SOLDAVEL, PRESSAO 3.000 LBS, DN 1"                                                                                                                                                                                                                                                                                                                                                                                                                                         </t>
  </si>
  <si>
    <t>40,19</t>
  </si>
  <si>
    <t xml:space="preserve">CURVA 45 GRAUS EM ACO CARBONO, SOLDAVEL, PRESSAO 3.000 LBS, DN 2 1/2"                                                                                                                                                                                                                                                                                                                                                                                                                                     </t>
  </si>
  <si>
    <t>254,88</t>
  </si>
  <si>
    <t xml:space="preserve">CURVA 45 GRAUS EM ACO CARBONO, SOLDAVEL, PRESSAO 3.000 LBS, DN 2"                                                                                                                                                                                                                                                                                                                                                                                                                                         </t>
  </si>
  <si>
    <t>127,58</t>
  </si>
  <si>
    <t xml:space="preserve">CURVA 45 GRAUS EM ACO CARBONO, SOLDAVEL, PRESSAO 3.000 LBS, DN 3/4"                                                                                                                                                                                                                                                                                                                                                                                                                                       </t>
  </si>
  <si>
    <t xml:space="preserve">CURVA 45 GRAUS EM ACO CARBONO, SOLDAVEL, PRESSAO 3.000 LBS, DN 3"                                                                                                                                                                                                                                                                                                                                                                                                                                         </t>
  </si>
  <si>
    <t>661,54</t>
  </si>
  <si>
    <t xml:space="preserve">CURVA 45 GRAUS RANHURADA EM FERRO FUNDIDO, DN 50 MM (2")                                                                                                                                                                                                                                                                                                                                                                                                                                                  </t>
  </si>
  <si>
    <t>20,76</t>
  </si>
  <si>
    <t xml:space="preserve">CURVA 45 GRAUS RANHURADA EM FERRO FUNDIDO, DN 65 MM (2 1/2")                                                                                                                                                                                                                                                                                                                                                                                                                                              </t>
  </si>
  <si>
    <t>28,70</t>
  </si>
  <si>
    <t xml:space="preserve">CURVA 45 GRAUS RANHURADA EM FERRO FUNDIDO, DN 80 MM (3")                                                                                                                                                                                                                                                                                                                                                                                                                                                  </t>
  </si>
  <si>
    <t>34,24</t>
  </si>
  <si>
    <t xml:space="preserve">CURVA 45 GRAUS, PARA ELETRODUTO, EM ACO GALVANIZADO ELETROLITICO, DIAMETRO DE 20 MM (3/4")                                                                                                                                                                                                                                                                                                                                                                                                                </t>
  </si>
  <si>
    <t xml:space="preserve">CURVA 45 GRAUS, PARA ELETRODUTO, EM ACO GALVANIZADO ELETROLITICO, DIAMETRO DE 25 MM (1")                                                                                                                                                                                                                                                                                                                                                                                                                  </t>
  </si>
  <si>
    <t xml:space="preserve">CURVA 45 GRAUS, PARA ELETRODUTO, EM ACO GALVANIZADO ELETROLITICO, DIAMETRO DE 40 MM (1 1/2")                                                                                                                                                                                                                                                                                                                                                                                                              </t>
  </si>
  <si>
    <t>17,25</t>
  </si>
  <si>
    <t xml:space="preserve">CURVA 90 GRAUS DE BARRA CHATA EM ALUMINIO 3/4" X 1/4" X 300 MM                                                                                                                                                                                                                                                                                                                                                                                                                                            </t>
  </si>
  <si>
    <t>15,26</t>
  </si>
  <si>
    <t xml:space="preserve">CURVA 90 GRAUS DE FERRO GALVANIZADO, COM ROSCA BSP FEMEA, DE 1 1/2"                                                                                                                                                                                                                                                                                                                                                                                                                                       </t>
  </si>
  <si>
    <t>79,31</t>
  </si>
  <si>
    <t xml:space="preserve">CURVA 90 GRAUS DE FERRO GALVANIZADO, COM ROSCA BSP FEMEA, DE 1 1/4"                                                                                                                                                                                                                                                                                                                                                                                                                                       </t>
  </si>
  <si>
    <t>63,58</t>
  </si>
  <si>
    <t xml:space="preserve">CURVA 90 GRAUS DE FERRO GALVANIZADO, COM ROSCA BSP FEMEA, DE 1/2"                                                                                                                                                                                                                                                                                                                                                                                                                                         </t>
  </si>
  <si>
    <t>15,78</t>
  </si>
  <si>
    <t xml:space="preserve">CURVA 90 GRAUS DE FERRO GALVANIZADO, COM ROSCA BSP FEMEA, DE 1"                                                                                                                                                                                                                                                                                                                                                                                                                                           </t>
  </si>
  <si>
    <t>37,80</t>
  </si>
  <si>
    <t xml:space="preserve">CURVA 90 GRAUS DE FERRO GALVANIZADO, COM ROSCA BSP FEMEA, DE 2 1/2"                                                                                                                                                                                                                                                                                                                                                                                                                                       </t>
  </si>
  <si>
    <t>229,22</t>
  </si>
  <si>
    <t xml:space="preserve">CURVA 90 GRAUS DE FERRO GALVANIZADO, COM ROSCA BSP FEMEA, DE 2"                                                                                                                                                                                                                                                                                                                                                                                                                                           </t>
  </si>
  <si>
    <t>132,09</t>
  </si>
  <si>
    <t xml:space="preserve">CURVA 90 GRAUS DE FERRO GALVANIZADO, COM ROSCA BSP FEMEA, DE 3/4"                                                                                                                                                                                                                                                                                                                                                                                                                                         </t>
  </si>
  <si>
    <t>25,05</t>
  </si>
  <si>
    <t xml:space="preserve">CURVA 90 GRAUS DE FERRO GALVANIZADO, COM ROSCA BSP FEMEA, DE 3"                                                                                                                                                                                                                                                                                                                                                                                                                                           </t>
  </si>
  <si>
    <t>309,42</t>
  </si>
  <si>
    <t xml:space="preserve">CURVA 90 GRAUS DE FERRO GALVANIZADO, COM ROSCA BSP FEMEA, DE 4"                                                                                                                                                                                                                                                                                                                                                                                                                                           </t>
  </si>
  <si>
    <t>625,23</t>
  </si>
  <si>
    <t xml:space="preserve">CURVA 90 GRAUS DE FERRO GALVANIZADO, COM ROSCA BSP MACHO/FEMEA, DE 1 1/2"                                                                                                                                                                                                                                                                                                                                                                                                                                 </t>
  </si>
  <si>
    <t>74,36</t>
  </si>
  <si>
    <t xml:space="preserve">CURVA 90 GRAUS DE FERRO GALVANIZADO, COM ROSCA BSP MACHO/FEMEA, DE 1 1/4"                                                                                                                                                                                                                                                                                                                                                                                                                                 </t>
  </si>
  <si>
    <t>61,09</t>
  </si>
  <si>
    <t xml:space="preserve">CURVA 90 GRAUS DE FERRO GALVANIZADO, COM ROSCA BSP MACHO/FEMEA, DE 1/2"                                                                                                                                                                                                                                                                                                                                                                                                                                   </t>
  </si>
  <si>
    <t>15,44</t>
  </si>
  <si>
    <t xml:space="preserve">CURVA 90 GRAUS DE FERRO GALVANIZADO, COM ROSCA BSP MACHO/FEMEA, DE 1"                                                                                                                                                                                                                                                                                                                                                                                                                                     </t>
  </si>
  <si>
    <t>35,45</t>
  </si>
  <si>
    <t xml:space="preserve">CURVA 90 GRAUS DE FERRO GALVANIZADO, COM ROSCA BSP MACHO/FEMEA, DE 2 1/2"                                                                                                                                                                                                                                                                                                                                                                                                                                 </t>
  </si>
  <si>
    <t>209,43</t>
  </si>
  <si>
    <t xml:space="preserve">CURVA 90 GRAUS DE FERRO GALVANIZADO, COM ROSCA BSP MACHO/FEMEA, DE 2"                                                                                                                                                                                                                                                                                                                                                                                                                                     </t>
  </si>
  <si>
    <t>124,65</t>
  </si>
  <si>
    <t xml:space="preserve">CURVA 90 GRAUS DE FERRO GALVANIZADO, COM ROSCA BSP MACHO/FEMEA, DE 3/4"                                                                                                                                                                                                                                                                                                                                                                                                                                   </t>
  </si>
  <si>
    <t>21,97</t>
  </si>
  <si>
    <t xml:space="preserve">CURVA 90 GRAUS DE FERRO GALVANIZADO, COM ROSCA BSP MACHO/FEMEA, DE 3"                                                                                                                                                                                                                                                                                                                                                                                                                                     </t>
  </si>
  <si>
    <t>299,52</t>
  </si>
  <si>
    <t xml:space="preserve">CURVA 90 GRAUS DE FERRO GALVANIZADO, COM ROSCA BSP MACHO/FEMEA, DE 4"                                                                                                                                                                                                                                                                                                                                                                                                                                     </t>
  </si>
  <si>
    <t>600,48</t>
  </si>
  <si>
    <t xml:space="preserve">CURVA 90 GRAUS DE FERRO GALVANIZADO, COM ROSCA BSP MACHO, DE 1 1/2"                                                                                                                                                                                                                                                                                                                                                                                                                                       </t>
  </si>
  <si>
    <t>90,06</t>
  </si>
  <si>
    <t xml:space="preserve">CURVA 90 GRAUS DE FERRO GALVANIZADO, COM ROSCA BSP MACHO, DE 1 1/4"                                                                                                                                                                                                                                                                                                                                                                                                                                       </t>
  </si>
  <si>
    <t>69,08</t>
  </si>
  <si>
    <t xml:space="preserve">CURVA 90 GRAUS DE FERRO GALVANIZADO, COM ROSCA BSP MACHO, DE 1/2"                                                                                                                                                                                                                                                                                                                                                                                                                                         </t>
  </si>
  <si>
    <t>16,49</t>
  </si>
  <si>
    <t xml:space="preserve">CURVA 90 GRAUS DE FERRO GALVANIZADO, COM ROSCA BSP MACHO, DE 1"                                                                                                                                                                                                                                                                                                                                                                                                                                           </t>
  </si>
  <si>
    <t>37,18</t>
  </si>
  <si>
    <t xml:space="preserve">CURVA 90 GRAUS DE FERRO GALVANIZADO, COM ROSCA BSP MACHO, DE 2 1/2"                                                                                                                                                                                                                                                                                                                                                                                                                                       </t>
  </si>
  <si>
    <t>285,55</t>
  </si>
  <si>
    <t xml:space="preserve">CURVA 90 GRAUS DE FERRO GALVANIZADO, COM ROSCA BSP MACHO, DE 2"                                                                                                                                                                                                                                                                                                                                                                                                                                           </t>
  </si>
  <si>
    <t>127,77</t>
  </si>
  <si>
    <t xml:space="preserve">CURVA 90 GRAUS DE FERRO GALVANIZADO, COM ROSCA BSP MACHO, DE 3/4"                                                                                                                                                                                                                                                                                                                                                                                                                                         </t>
  </si>
  <si>
    <t>22,84</t>
  </si>
  <si>
    <t xml:space="preserve">CURVA 90 GRAUS DE FERRO GALVANIZADO, COM ROSCA BSP MACHO, DE 3"                                                                                                                                                                                                                                                                                                                                                                                                                                           </t>
  </si>
  <si>
    <t>371,91</t>
  </si>
  <si>
    <t xml:space="preserve">CURVA 90 GRAUS DE FERRO GALVANIZADO, COM ROSCA BSP MACHO, DE 4"                                                                                                                                                                                                                                                                                                                                                                                                                                           </t>
  </si>
  <si>
    <t>710,03</t>
  </si>
  <si>
    <t xml:space="preserve">CURVA 90 GRAUS DE FERRO GALVANIZADO, COM ROSCA BSP MACHO, DE 6"                                                                                                                                                                                                                                                                                                                                                                                                                                           </t>
  </si>
  <si>
    <t>1.776,08</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</si>
  <si>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</si>
  <si>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</si>
  <si>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</si>
  <si>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</si>
  <si>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</si>
  <si>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273,80</t>
  </si>
  <si>
    <t xml:space="preserve">CURVA 90 GRAUS EM ACO CARBONO, RAIO CURTO, SOLDAVEL, PRESSAO 3.000 LBS, DN 2"                                                                                                                                                                                                                                                                                                                                                                                                                             </t>
  </si>
  <si>
    <t>139,41</t>
  </si>
  <si>
    <t xml:space="preserve">CURVA 90 GRAUS EM ACO CARBONO, RAIO CURTO, SOLDAVEL, PRESSAO 3.000 LBS, DN 3/4"                                                                                                                                                                                                                                                                                                                                                                                                                           </t>
  </si>
  <si>
    <t xml:space="preserve">CURVA 90 GRAUS EM ACO CARBONO, RAIO CURTO, SOLDAVEL, PRESSAO 3.000 LBS, DN 3"                                                                                                                                                                                                                                                                                                                                                                                                                             </t>
  </si>
  <si>
    <t>576,65</t>
  </si>
  <si>
    <t xml:space="preserve">CURVA 90 GRAUS RANHURADA EM FERRO FUNDIDO, DN 50 MM (2")                                                                                                                                                                                                                                                                                                                                                                                                                                                  </t>
  </si>
  <si>
    <t>22,56</t>
  </si>
  <si>
    <t xml:space="preserve">CURVA 90 GRAUS RANHURADA EM FERRO FUNDIDO, DN 65 MM (2 1/2")                                                                                                                                                                                                                                                                                                                                                                                                                                              </t>
  </si>
  <si>
    <t>32,14</t>
  </si>
  <si>
    <t xml:space="preserve">CURVA 90 GRAUS RANHURADA EM FERRO FUNDIDO, DN 80 MM (3")                                                                                                                                                                                                                                                                                                                                                                                                                                                  </t>
  </si>
  <si>
    <t>37,92</t>
  </si>
  <si>
    <t xml:space="preserve">CURVA 90 GRAUS, CURTA, DE PVC RIGIDO ROSCAVEL, DE 1/2", PARA ELETRODUTO                                                                                                                                                                                                                                                                                                                                                                                                                                   </t>
  </si>
  <si>
    <t>2,30</t>
  </si>
  <si>
    <t xml:space="preserve">CURVA 90 GRAUS, CURTA, DE PVC RIGIDO ROSCAVEL, DE 1", PARA ELETRODUTO                                                                                                                                                                                                                                                                                                                                                                                                                                     </t>
  </si>
  <si>
    <t xml:space="preserve">CURVA 90 GRAUS, CURTA, DE PVC RIGIDO ROSCAVEL, DE 3/4", PARA ELETRODUTO                                                                                                                                                                                                                                                                                                                                                                                                                                   </t>
  </si>
  <si>
    <t>2,83</t>
  </si>
  <si>
    <t xml:space="preserve">CURVA 90 GRAUS, LONGA, DE PVC RIGIDO ROSCAVEL, DE 1 1/2", PARA ELETRODUTO                                                                                                                                                                                                                                                                                                                                                                                                                                 </t>
  </si>
  <si>
    <t>6,25</t>
  </si>
  <si>
    <t xml:space="preserve">CURVA 90 GRAUS, LONGA, DE PVC RIGIDO ROSCAVEL, DE 1 1/4", PARA ELETRODUTO                                                                                                                                                                                                                                                                                                                                                                                                                                 </t>
  </si>
  <si>
    <t xml:space="preserve">CURVA 90 GRAUS, LONGA, DE PVC RIGIDO ROSCAVEL, DE 1/2", PARA ELETRODUTO                                                                                                                                                                                                                                                                                                                                                                                                                                   </t>
  </si>
  <si>
    <t>2,98</t>
  </si>
  <si>
    <t xml:space="preserve">CURVA 90 GRAUS, LONGA, DE PVC RIGIDO ROSCAVEL, DE 1", PARA ELETRODUTO                                                                                                                                                                                                                                                                                                                                                                                                                                     </t>
  </si>
  <si>
    <t xml:space="preserve">CURVA 90 GRAUS, LONGA, DE PVC RIGIDO ROSCAVEL, DE 2 1/2", PARA ELETRODUTO                                                                                                                                                                                                                                                                                                                                                                                                                                 </t>
  </si>
  <si>
    <t>25,91</t>
  </si>
  <si>
    <t xml:space="preserve">CURVA 90 GRAUS, LONGA, DE PVC RIGIDO ROSCAVEL, DE 2", PARA ELETRODUTO                                                                                                                                                                                                                                                                                                                                                                                                                                     </t>
  </si>
  <si>
    <t>10,15</t>
  </si>
  <si>
    <t xml:space="preserve">CURVA 90 GRAUS, LONGA, DE PVC RIGIDO ROSCAVEL, DE 3/4", PARA ELETRODUTO                                                                                                                                                                                                                                                                                                                                                                                                                                   </t>
  </si>
  <si>
    <t xml:space="preserve">CURVA 90 GRAUS, LONGA, DE PVC RIGIDO ROSCAVEL, DE 3", PARA ELETRODUTO                                                                                                                                                                                                                                                                                                                                                                                                                                     </t>
  </si>
  <si>
    <t>25,94</t>
  </si>
  <si>
    <t xml:space="preserve">CURVA 90 GRAUS, LONGA, DE PVC RIGIDO ROSCAVEL, DE 4", PARA ELETRODUTO                                                                                                                                                                                                                                                                                                                                                                                                                                     </t>
  </si>
  <si>
    <t>52,12</t>
  </si>
  <si>
    <t xml:space="preserve">CURVA 90 GRAUS, PARA ELETRODUTO, EM ACO GALVANIZADO ELETROLITICO, DIAMETRO DE 100 MM (4")                                                                                                                                                                                                                                                                                                                                                                                                                 </t>
  </si>
  <si>
    <t>147,60</t>
  </si>
  <si>
    <t xml:space="preserve">CURVA 90 GRAUS, PARA ELETRODUTO, EM ACO GALVANIZADO ELETROLITICO, DIAMETRO DE 15 MM (1/2")                                                                                                                                                                                                                                                                                                                                                                                                                </t>
  </si>
  <si>
    <t>4,17</t>
  </si>
  <si>
    <t xml:space="preserve">CURVA 90 GRAUS, PARA ELETRODUTO, EM ACO GALVANIZADO ELETROLITICO, DIAMETRO DE 20 MM (3/4")                                                                                                                                                                                                                                                                                                                                                                                                                </t>
  </si>
  <si>
    <t xml:space="preserve">CURVA 90 GRAUS, PARA ELETRODUTO, EM ACO GALVANIZADO ELETROLITICO, DIAMETRO DE 25 MM (1")                                                                                                                                                                                                                                                                                                                                                                                                                  </t>
  </si>
  <si>
    <t>6,42</t>
  </si>
  <si>
    <t xml:space="preserve">CURVA 90 GRAUS, PARA ELETRODUTO, EM ACO GALVANIZADO ELETROLITICO, DIAMETRO DE 32 MM (1 1/4")                                                                                                                                                                                                                                                                                                                                                                                                              </t>
  </si>
  <si>
    <t xml:space="preserve">CURVA 90 GRAUS, PARA ELETRODUTO, EM ACO GALVANIZADO ELETROLITICO, DIAMETRO DE 40 MM (1 1/2")                                                                                                                                                                                                                                                                                                                                                                                                              </t>
  </si>
  <si>
    <t xml:space="preserve">CURVA 90 GRAUS, PARA ELETRODUTO, EM ACO GALVANIZADO ELETROLITICO, DIAMETRO DE 50 MM (2")                                                                                                                                                                                                                                                                                                                                                                                                                  </t>
  </si>
  <si>
    <t>26,18</t>
  </si>
  <si>
    <t xml:space="preserve">CURVA 90 GRAUS, PARA ELETRODUTO, EM ACO GALVANIZADO ELETROLITICO, DIAMETRO DE 65 MM (2 1/2")                                                                                                                                                                                                                                                                                                                                                                                                              </t>
  </si>
  <si>
    <t>66,29</t>
  </si>
  <si>
    <t xml:space="preserve">CURVA 90 GRAUS, PARA ELETRODUTO, EM ACO GALVANIZADO ELETROLITICO, DIAMETRO DE 80 MM (3")                                                                                                                                                                                                                                                                                                                                                                                                                  </t>
  </si>
  <si>
    <t>87,03</t>
  </si>
  <si>
    <t xml:space="preserve">DENTE PARA  FRESADORA                                                                                                                                                                                                                                                                                                                                                                                                                                                                                     </t>
  </si>
  <si>
    <t>59,75</t>
  </si>
  <si>
    <t xml:space="preserve">DESEMPENADEIRA DE ACO DENTADA 12 X *25* CM, DENTES 8 X 8 MM, CABO FECHADO DE MADEIRA                                                                                                                                                                                                                                                                                                                                                                                                                      </t>
  </si>
  <si>
    <t>22,29</t>
  </si>
  <si>
    <t xml:space="preserve">DESEMPENADEIRA DE ACO LISA 12 X *25* CM COM CABO FECHADO DE MADEIRA                                                                                                                                                                                                                                                                                                                                                                                                                                       </t>
  </si>
  <si>
    <t xml:space="preserve">DESEMPENADEIRA PLASTICA LISA *14 X 27* CM                                                                                                                                                                                                                                                                                                                                                                                                                                                                 </t>
  </si>
  <si>
    <t>20,98</t>
  </si>
  <si>
    <t xml:space="preserve">DESENHISTA COPISTA (HORISTA)                                                                                                                                                                                                                                                                                                                                                                                                                                                                              </t>
  </si>
  <si>
    <t xml:space="preserve">DESENHISTA COPISTA (MENSALISTA)                                                                                                                                                                                                                                                                                                                                                                                                                                                                           </t>
  </si>
  <si>
    <t>5.028,33</t>
  </si>
  <si>
    <t xml:space="preserve">DESENHISTA DETALHISTA (HORISTA)                                                                                                                                                                                                                                                                                                                                                                                                                                                                           </t>
  </si>
  <si>
    <t>22,65</t>
  </si>
  <si>
    <t xml:space="preserve">DESENHISTA DETALHISTA (MENSALISTA)                                                                                                                                                                                                                                                                                                                                                                                                                                                                        </t>
  </si>
  <si>
    <t>3.996,76</t>
  </si>
  <si>
    <t xml:space="preserve">DESENHISTA PROJETISTA (HORISTA)                                                                                                                                                                                                                                                                                                                                                                                                                                                                           </t>
  </si>
  <si>
    <t>36,05</t>
  </si>
  <si>
    <t xml:space="preserve">DESENHISTA PROJETISTA (MENSALISTA)                                                                                                                                                                                                                                                                                                                                                                                                                                                                        </t>
  </si>
  <si>
    <t>6.360,49</t>
  </si>
  <si>
    <t xml:space="preserve">DESENHISTA TECNICO AUXILIAR (HORISTA)                                                                                                                                                                                                                                                                                                                                                                                                                                                                     </t>
  </si>
  <si>
    <t>25,40</t>
  </si>
  <si>
    <t xml:space="preserve">DESENHISTA TECNICO AUXILIAR (MENSALISTA)                                                                                                                                                                                                                                                                                                                                                                                                                                                                  </t>
  </si>
  <si>
    <t>4.479,87</t>
  </si>
  <si>
    <t xml:space="preserve">DESINFETANTE PRONTO USO                                                                                                                                                                                                                                                                                                                                                                                                                                                                                   </t>
  </si>
  <si>
    <t>12,72</t>
  </si>
  <si>
    <t xml:space="preserve">DESMOLDANTE PARA CONCRETO ESTAMPADO                                                                                                                                                                                                                                                                                                                                                                                                                                                                       </t>
  </si>
  <si>
    <t>32,19</t>
  </si>
  <si>
    <t xml:space="preserve">DESMOLDANTE PARA FORMAS METALICAS A BASE DE OLEO VEGETAL                                                                                                                                                                                                                                                                                                                                                                                                                                                  </t>
  </si>
  <si>
    <t>14,67</t>
  </si>
  <si>
    <t xml:space="preserve">DESMOLDANTE PROTETOR PARA FORMAS DE MADEIRA, DE BASE OLEOSA EMULSIONADA EM AGUA                                                                                                                                                                                                                                                                                                                                                                                                                           </t>
  </si>
  <si>
    <t>5,92</t>
  </si>
  <si>
    <t xml:space="preserve">DETERGENTE NEUTRO USO GERAL, CONCENTRADO                                                                                                                                                                                                                                                                                                                                                                                                                                                                  </t>
  </si>
  <si>
    <t>16,67</t>
  </si>
  <si>
    <t xml:space="preserve">DILUENTE AGUARRAS                                                                                                                                                                                                                                                                                                                                                                                                                                                                                         </t>
  </si>
  <si>
    <t>26,95</t>
  </si>
  <si>
    <t xml:space="preserve">DILUENTE EPOXI                                                                                                                                                                                                                                                                                                                                                                                                                                                                                            </t>
  </si>
  <si>
    <t xml:space="preserve">DISCO DE BORRACHA PARA LIXADEIRA RIGIDO 7 " COM ARRUELA  CENTRAL                                                                                                                                                                                                                                                                                                                                                                                                                                          </t>
  </si>
  <si>
    <t>37,13</t>
  </si>
  <si>
    <t xml:space="preserve">DISCO DE CORTE DIAMANTADO SEGMENTADO DIAMETRO DE 180 MM PARA ESMERILHADEIRA  7 "                                                                                                                                                                                                                                                                                                                                                                                                                          </t>
  </si>
  <si>
    <t>118,02</t>
  </si>
  <si>
    <t xml:space="preserve">DISCO DE CORTE DIAMANTADO SEGMENTADO PARA CONCRETO, DIAMETRO DE 110 MM, FURO DE 20 MM                                                                                                                                                                                                                                                                                                                                                                                                                     </t>
  </si>
  <si>
    <t>28,62</t>
  </si>
  <si>
    <t xml:space="preserve">DISCO DE CORTE DIAMANTADO SEGMENTADO PARA CONCRETO, DIAMETRO DE 350 MM, FURO DE 1 " (14 X 1 ")                                                                                                                                                                                                                                                                                                                                                                                                            </t>
  </si>
  <si>
    <t>677,60</t>
  </si>
  <si>
    <t xml:space="preserve">DISCO DE CORTE PARA METAL COM DUAS TELAS 12 X 1/8 X 3/4 "  (300 X 3,2 X 19,05 MM)                                                                                                                                                                                                                                                                                                                                                                                                                         </t>
  </si>
  <si>
    <t>30,16</t>
  </si>
  <si>
    <t xml:space="preserve">DISCO DE DESBASTE PARA METAL FERROSO EM GERAL, COM TRES TELAS,  9 X 1/4 X 7/8 " ( 228,6 X 6,4 X 22,2 MM)                                                                                                                                                                                                                                                                                                                                                                                                  </t>
  </si>
  <si>
    <t>28,48</t>
  </si>
  <si>
    <t xml:space="preserve">DISCO DE LIXA PARA METAL, DIAMETRO = 180 MM, GRAO  120                                                                                                                                                                                                                                                                                                                                                                                                                                                    </t>
  </si>
  <si>
    <t xml:space="preserve">DISJUNTOR  TERMOMAGNETICO TRIPOLAR 3 X 400 A / ICC - 25 KA                                                                                                                                                                                                                                                                                                                                                                                                                                                </t>
  </si>
  <si>
    <t>2.300,35</t>
  </si>
  <si>
    <t xml:space="preserve">DISJUNTOR TERMOMAGNETICO AJUSTAVEL, TRIPOLAR DE 100 ATE 250A, CAPACIDADE DE INTERRUPCAO DE 35KA                                                                                                                                                                                                                                                                                                                                                                                                           </t>
  </si>
  <si>
    <t>1.809,58</t>
  </si>
  <si>
    <t xml:space="preserve">DISJUNTOR TERMOMAGNETICO AJUSTAVEL, TRIPOLAR DE 300 ATE 400A, CAPACIDADE DE INTERRUPCAO DE 35KA                                                                                                                                                                                                                                                                                                                                                                                                           </t>
  </si>
  <si>
    <t>2.801,81</t>
  </si>
  <si>
    <t xml:space="preserve">DISJUNTOR TERMOMAGNETICO AJUSTAVEL, TRIPOLAR DE 450 ATE 600A, CAPACIDADE DE INTERRUPCAO DE 35KA                                                                                                                                                                                                                                                                                                                                                                                                           </t>
  </si>
  <si>
    <t>6.545,91</t>
  </si>
  <si>
    <t xml:space="preserve">DISJUNTOR TERMOMAGNETICO PARA TRILHO DIN (IEC), BIPOLAR, 40 - 50 A                                                                                                                                                                                                                                                                                                                                                                                                                                        </t>
  </si>
  <si>
    <t>78,44</t>
  </si>
  <si>
    <t xml:space="preserve">DISJUNTOR TERMOMAGNETICO PARA TRILHO DIN (IEC), BIPOLAR, 6 - 32 A                                                                                                                                                                                                                                                                                                                                                                                                                                         </t>
  </si>
  <si>
    <t>79,66</t>
  </si>
  <si>
    <t xml:space="preserve">DISJUNTOR TERMOMAGNETICO PARA TRILHO DIN (IEC), BIPOLAR, 63 A                                                                                                                                                                                                                                                                                                                                                                                                                                             </t>
  </si>
  <si>
    <t>112,36</t>
  </si>
  <si>
    <t xml:space="preserve">DISJUNTOR TERMOMAGNETICO PARA TRILHO DIN (IEC), MONOPOLAR, 40 - 50 A, ICC - 5KA / 250 VCA                                                                                                                                                                                                                                                                                                                                                                                                                 </t>
  </si>
  <si>
    <t xml:space="preserve">DISJUNTOR TERMOMAGNETICO PARA TRILHO DIN (IEC), MONOPOLAR, 6 - 32 A                                                                                                                                                                                                                                                                                                                                                                                                                                       </t>
  </si>
  <si>
    <t>13,90</t>
  </si>
  <si>
    <t xml:space="preserve">DISJUNTOR TERMOMAGNETICO PARA TRILHO DIN (IEC), MONOPOLAR, 63 A                                                                                                                                                                                                                                                                                                                                                                                                                                           </t>
  </si>
  <si>
    <t>25,19</t>
  </si>
  <si>
    <t xml:space="preserve">DISJUNTOR TERMOMAGNETICO PARA TRILHO DIN (IEC), TRIPOLAR, 10 - 50 A                                                                                                                                                                                                                                                                                                                                                                                                                                       </t>
  </si>
  <si>
    <t xml:space="preserve">DISJUNTOR TERMOMAGNETICO PARA TRILHO DIN (IEC), TRIPOLAR, 63 A                                                                                                                                                                                                                                                                                                                                                                                                                                            </t>
  </si>
  <si>
    <t>116,58</t>
  </si>
  <si>
    <t xml:space="preserve">DISJUNTOR TERMOMAGNETICO TRIPOLAR 125 A / 425 V / ICC - 25 KA                                                                                                                                                                                                                                                                                                                                                                                                                                             </t>
  </si>
  <si>
    <t>532,40</t>
  </si>
  <si>
    <t xml:space="preserve">DISJUNTOR TERMOMAGNETICO TRIPOLAR 150 A / 600 V, TIPO FXD / ICC - 35 KA                                                                                                                                                                                                                                                                                                                                                                                                                                   </t>
  </si>
  <si>
    <t>603,99</t>
  </si>
  <si>
    <t xml:space="preserve">DISJUNTOR TERMOMAGNETICO TRIPOLAR 200 A / 600 V, TIPO FXD / ICC - 35 KA                                                                                                                                                                                                                                                                                                                                                                                                                                   </t>
  </si>
  <si>
    <t>847,64</t>
  </si>
  <si>
    <t xml:space="preserve">DISJUNTOR TERMOMAGNETICO TRIPOLAR 250 A / 600 V, TIPO FXD                                                                                                                                                                                                                                                                                                                                                                                                                                                 </t>
  </si>
  <si>
    <t>1.419,48</t>
  </si>
  <si>
    <t xml:space="preserve">DISJUNTOR TERMOMAGNETICO TRIPOLAR 3  X 250 A/ICC - 25 KA                                                                                                                                                                                                                                                                                                                                                                                                                                                  </t>
  </si>
  <si>
    <t>1.241,54</t>
  </si>
  <si>
    <t xml:space="preserve">DISJUNTOR TERMOMAGNETICO TRIPOLAR 3 X 350 A/ICC - 25 KA                                                                                                                                                                                                                                                                                                                                                                                                                                                   </t>
  </si>
  <si>
    <t>2.300,59</t>
  </si>
  <si>
    <t xml:space="preserve">DISJUNTOR TERMOMAGNETICO TRIPOLAR 300 A / 600 V, TIPO JXD / ICC - 40 KA                                                                                                                                                                                                                                                                                                                                                                                                                                   </t>
  </si>
  <si>
    <t>1.949,84</t>
  </si>
  <si>
    <t xml:space="preserve">DISJUNTOR TERMOMAGNETICO TRIPOLAR 400 A / 600 V, TIPO JXD / ICC - 40 KA                                                                                                                                                                                                                                                                                                                                                                                                                                   </t>
  </si>
  <si>
    <t xml:space="preserve">DISJUNTOR TERMOMAGNETICO TRIPOLAR 600 A / 600 V, TIPO LXD / ICC - 40 KA                                                                                                                                                                                                                                                                                                                                                                                                                                   </t>
  </si>
  <si>
    <t>3.211,38</t>
  </si>
  <si>
    <t xml:space="preserve">DISJUNTOR TERMOMAGNETICO TRIPOLAR 800 A / 600 V, TIPO LMXD                                                                                                                                                                                                                                                                                                                                                                                                                                                </t>
  </si>
  <si>
    <t>6.865,34</t>
  </si>
  <si>
    <t xml:space="preserve">DISJUNTOR TIPO NEMA, BIPOLAR 10  ATE  50 A, TENSAO MAXIMA 415 V                                                                                                                                                                                                                                                                                                                                                                                                                                           </t>
  </si>
  <si>
    <t>96,87</t>
  </si>
  <si>
    <t xml:space="preserve">DISJUNTOR TIPO NEMA, BIPOLAR 60 ATE 100A, TENSAO MAXIMA 415 V                                                                                                                                                                                                                                                                                                                                                                                                                                             </t>
  </si>
  <si>
    <t>148,60</t>
  </si>
  <si>
    <t xml:space="preserve">DISJUNTOR TIPO NEMA, MONOPOLAR DE 60 ATE 70A, TENSAO MAXIMA DE 240 V                                                                                                                                                                                                                                                                                                                                                                                                                                      </t>
  </si>
  <si>
    <t>47,31</t>
  </si>
  <si>
    <t xml:space="preserve">DISJUNTOR TIPO NEMA, MONOPOLAR 10 ATE 30A, TENSAO MAXIMA DE 240 V                                                                                                                                                                                                                                                                                                                                                                                                                                         </t>
  </si>
  <si>
    <t>18,00</t>
  </si>
  <si>
    <t xml:space="preserve">DISJUNTOR TIPO NEMA, MONOPOLAR 35  ATE  50 A, TENSAO MAXIMA DE 240 V                                                                                                                                                                                                                                                                                                                                                                                                                                      </t>
  </si>
  <si>
    <t>30,19</t>
  </si>
  <si>
    <t xml:space="preserve">DISJUNTOR TIPO NEMA, TRIPOLAR 10  ATE  50A, TENSAO MAXIMA DE 415 V                                                                                                                                                                                                                                                                                                                                                                                                                                        </t>
  </si>
  <si>
    <t>120,83</t>
  </si>
  <si>
    <t xml:space="preserve">DISJUNTOR TIPO NEMA, TRIPOLAR 60 ATE 100 A, TENSAO MAXIMA DE 415 V                                                                                                                                                                                                                                                                                                                                                                                                                                        </t>
  </si>
  <si>
    <t>170,24</t>
  </si>
  <si>
    <t xml:space="preserve">DISPOSITIVO DPS CLASSE II, 1 POLO, TENSAO MAXIMA DE 175 V, CORRENTE MAXIMA DE *20* KA (TIPO AC)                                                                                                                                                                                                                                                                                                                                                                                                           </t>
  </si>
  <si>
    <t>104,00</t>
  </si>
  <si>
    <t xml:space="preserve">DISPOSITIVO DPS CLASSE II, 1 POLO, TENSAO MAXIMA DE 175 V, CORRENTE MAXIMA DE *30* KA (TIPO AC)                                                                                                                                                                                                                                                                                                                                                                                                           </t>
  </si>
  <si>
    <t>117,00</t>
  </si>
  <si>
    <t xml:space="preserve">DISPOSITIVO DPS CLASSE II, 1 POLO, TENSAO MAXIMA DE 175 V, CORRENTE MAXIMA DE *45* KA (TIPO AC)                                                                                                                                                                                                                                                                                                                                                                                                           </t>
  </si>
  <si>
    <t>149,65</t>
  </si>
  <si>
    <t xml:space="preserve">DISPOSITIVO DPS CLASSE II, 1 POLO, TENSAO MAXIMA DE 175 V, CORRENTE MAXIMA DE *90* KA (TIPO AC)                                                                                                                                                                                                                                                                                                                                                                                                           </t>
  </si>
  <si>
    <t>266,00</t>
  </si>
  <si>
    <t xml:space="preserve">DISPOSITIVO DPS CLASSE II, 1 POLO, TENSAO MAXIMA DE 275 V, CORRENTE MAXIMA DE *20* KA (TIPO AC)                                                                                                                                                                                                                                                                                                                                                                                                           </t>
  </si>
  <si>
    <t>108,36</t>
  </si>
  <si>
    <t xml:space="preserve">DISPOSITIVO DPS CLASSE II, 1 POLO, TENSAO MAXIMA DE 275 V, CORRENTE MAXIMA DE *30* KA (TIPO AC)                                                                                                                                                                                                                                                                                                                                                                                                           </t>
  </si>
  <si>
    <t>133,14</t>
  </si>
  <si>
    <t xml:space="preserve">DISPOSITIVO DPS CLASSE II, 1 POLO, TENSAO MAXIMA DE 275 V, CORRENTE MAXIMA DE *45* KA (TIPO AC)                                                                                                                                                                                                                                                                                                                                                                                                           </t>
  </si>
  <si>
    <t>160,00</t>
  </si>
  <si>
    <t xml:space="preserve">DISPOSITIVO DPS CLASSE II, 1 POLO, TENSAO MAXIMA DE 275 V, CORRENTE MAXIMA DE *90* KA (TIPO AC)                                                                                                                                                                                                                                                                                                                                                                                                           </t>
  </si>
  <si>
    <t>277,99</t>
  </si>
  <si>
    <t xml:space="preserve">DISPOSITIVO DPS CLASSE II, 1 POLO, TENSAO MAXIMA DE 385 V, CORRENTE MAXIMA DE *20* KA (TIPO AC)                                                                                                                                                                                                                                                                                                                                                                                                           </t>
  </si>
  <si>
    <t>179,58</t>
  </si>
  <si>
    <t xml:space="preserve">DISPOSITIVO DPS CLASSE II, 1 POLO, TENSAO MAXIMA DE 385 V, CORRENTE MAXIMA DE *30* KA (TIPO AC)                                                                                                                                                                                                                                                                                                                                                                                                           </t>
  </si>
  <si>
    <t>191,44</t>
  </si>
  <si>
    <t xml:space="preserve">DISPOSITIVO DPS CLASSE II, 1 POLO, TENSAO MAXIMA DE 385 V, CORRENTE MAXIMA DE *45* KA (TIPO AC)                                                                                                                                                                                                                                                                                                                                                                                                           </t>
  </si>
  <si>
    <t>217,22</t>
  </si>
  <si>
    <t xml:space="preserve">DISPOSITIVO DPS CLASSE II, 1 POLO, TENSAO MAXIMA DE 385 V, CORRENTE MAXIMA DE *90* KA (TIPO AC)                                                                                                                                                                                                                                                                                                                                                                                                           </t>
  </si>
  <si>
    <t>408,90</t>
  </si>
  <si>
    <t xml:space="preserve">DISPOSITIVO DPS CLASSE II, 1 POLO, TENSAO MAXIMA DE 460 V, CORRENTE MAXIMA DE *20* KA (TIPO AC)                                                                                                                                                                                                                                                                                                                                                                                                           </t>
  </si>
  <si>
    <t>200,35</t>
  </si>
  <si>
    <t xml:space="preserve">DISPOSITIVO DPS CLASSE II, 1 POLO, TENSAO MAXIMA DE 460 V, CORRENTE MAXIMA DE *30* KA (TIPO AC)                                                                                                                                                                                                                                                                                                                                                                                                           </t>
  </si>
  <si>
    <t>206,55</t>
  </si>
  <si>
    <t xml:space="preserve">DISPOSITIVO DPS CLASSE II, 1 POLO, TENSAO MAXIMA DE 460 V, CORRENTE MAXIMA DE *45* KA (TIPO AC)                                                                                                                                                                                                                                                                                                                                                                                                           </t>
  </si>
  <si>
    <t>243,36</t>
  </si>
  <si>
    <t xml:space="preserve">DISPOSITIVO DPS CLASSE II, 1 POLO, TENSAO MAXIMA DE 460 V, CORRENTE MAXIMA DE *90* KA (TIPO AC)                                                                                                                                                                                                                                                                                                                                                                                                           </t>
  </si>
  <si>
    <t>502,16</t>
  </si>
  <si>
    <t xml:space="preserve">DISPOSITIVO DR, 2 POLOS, SENSIBILIDADE DE 30 MA, CORRENTE DE 100 A, TIPO AC                                                                                                                                                                                                                                                                                                                                                                                                                               </t>
  </si>
  <si>
    <t>426,20</t>
  </si>
  <si>
    <t xml:space="preserve">DISPOSITIVO DR, 2 POLOS, SENSIBILIDADE DE 30 MA, CORRENTE DE 25 A, TIPO AC                                                                                                                                                                                                                                                                                                                                                                                                                                </t>
  </si>
  <si>
    <t>214,00</t>
  </si>
  <si>
    <t xml:space="preserve">DISPOSITIVO DR, 2 POLOS, SENSIBILIDADE DE 30 MA, CORRENTE DE 40 A, TIPO AC                                                                                                                                                                                                                                                                                                                                                                                                                                </t>
  </si>
  <si>
    <t>217,81</t>
  </si>
  <si>
    <t xml:space="preserve">DISPOSITIVO DR, 2 POLOS, SENSIBILIDADE DE 30 MA, CORRENTE DE 63 A, TIPO AC                                                                                                                                                                                                                                                                                                                                                                                                                                </t>
  </si>
  <si>
    <t>232,92</t>
  </si>
  <si>
    <t xml:space="preserve">DISPOSITIVO DR, 2 POLOS, SENSIBILIDADE DE 30 MA, CORRENTE DE 80 A, TIPO AC                                                                                                                                                                                                                                                                                                                                                                                                                                </t>
  </si>
  <si>
    <t>397,17</t>
  </si>
  <si>
    <t xml:space="preserve">DISPOSITIVO DR, 2 POLOS, SENSIBILIDADE DE 300 MA, CORRENTE DE 25 A, TIPO AC                                                                                                                                                                                                                                                                                                                                                                                                                               </t>
  </si>
  <si>
    <t>242,31</t>
  </si>
  <si>
    <t xml:space="preserve">DISPOSITIVO DR, 2 POLOS, SENSIBILIDADE DE 300 MA, CORRENTE DE 40 A, TIPO AC                                                                                                                                                                                                                                                                                                                                                                                                                               </t>
  </si>
  <si>
    <t>264,29</t>
  </si>
  <si>
    <t xml:space="preserve">DISPOSITIVO DR, 2 POLOS, SENSIBILIDADE DE 300 MA, CORRENTE DE 63 A, TIPO AC                                                                                                                                                                                                                                                                                                                                                                                                                               </t>
  </si>
  <si>
    <t>265,87</t>
  </si>
  <si>
    <t xml:space="preserve">DISPOSITIVO DR, 2 POLOS, SENSIBILIDADE DE 300 MA, CORRENTE DE 80 A, TIPO  AC                                                                                                                                                                                                                                                                                                                                                                                                                              </t>
  </si>
  <si>
    <t>444,94</t>
  </si>
  <si>
    <t xml:space="preserve">DISPOSITIVO DR, 4 POLOS, SENSIBILIDADE DE 30 MA, CORRENTE DE 100 A, TIPO AC                                                                                                                                                                                                                                                                                                                                                                                                                               </t>
  </si>
  <si>
    <t>492,73</t>
  </si>
  <si>
    <t xml:space="preserve">DISPOSITIVO DR, 4 POLOS, SENSIBILIDADE DE 30 MA, CORRENTE DE 25 A, TIPO AC                                                                                                                                                                                                                                                                                                                                                                                                                                </t>
  </si>
  <si>
    <t>243,82</t>
  </si>
  <si>
    <t xml:space="preserve">DISPOSITIVO DR, 4 POLOS, SENSIBILIDADE DE 30 MA, CORRENTE DE 40 A, TIPO AC                                                                                                                                                                                                                                                                                                                                                                                                                                </t>
  </si>
  <si>
    <t>244,00</t>
  </si>
  <si>
    <t xml:space="preserve">DISPOSITIVO DR, 4 POLOS, SENSIBILIDADE DE 30 MA, CORRENTE DE 63 A, TIPO AC                                                                                                                                                                                                                                                                                                                                                                                                                                </t>
  </si>
  <si>
    <t xml:space="preserve">DISPOSITIVO DR, 4 POLOS, SENSIBILIDADE DE 30 MA, CORRENTE DE 80 A, TIPO AC                                                                                                                                                                                                                                                                                                                                                                                                                                </t>
  </si>
  <si>
    <t>496,36</t>
  </si>
  <si>
    <t xml:space="preserve">DISPOSITIVO DR, 4 POLOS, SENSIBILIDADE DE 300 MA, CORRENTE DE 100 A, TIPO AC                                                                                                                                                                                                                                                                                                                                                                                                                              </t>
  </si>
  <si>
    <t>798,19</t>
  </si>
  <si>
    <t xml:space="preserve">DISPOSITIVO DR, 4 POLOS, SENSIBILIDADE DE 300 MA, CORRENTE DE 25 A, TIPO AC                                                                                                                                                                                                                                                                                                                                                                                                                               </t>
  </si>
  <si>
    <t>302,74</t>
  </si>
  <si>
    <t xml:space="preserve">DISPOSITIVO DR, 4 POLOS, SENSIBILIDADE DE 300 MA, CORRENTE DE 40 A, TIPO AC                                                                                                                                                                                                                                                                                                                                                                                                                               </t>
  </si>
  <si>
    <t>354,74</t>
  </si>
  <si>
    <t xml:space="preserve">DISPOSITIVO DR, 4 POLOS, SENSIBILIDADE DE 300 MA, CORRENTE DE 63 A, TIPO AC                                                                                                                                                                                                                                                                                                                                                                                                                               </t>
  </si>
  <si>
    <t>341,87</t>
  </si>
  <si>
    <t xml:space="preserve">DISPOSITIVO DR, 4 POLOS, SENSIBILIDADE DE 300 MA, CORRENTE DE 80 A, TIPO AC                                                                                                                                                                                                                                                                                                                                                                                                                               </t>
  </si>
  <si>
    <t>792,00</t>
  </si>
  <si>
    <t xml:space="preserve">DISTRIBUIDOR DE AGREGADOS AUTOPROPELIDO, CAP 3 M3, A DIESEL, 6 CC, 176 CV                                                                                                                                                                                                                                                                                                                                                                                                                                 </t>
  </si>
  <si>
    <t>391.246,87</t>
  </si>
  <si>
    <t xml:space="preserve">DISTRIBUIDOR DE AGREGADOS REBOCAVEL, CAPACIDADE 1,9 M3, LARGURA DE TRABALHO 3,66 M                                                                                                                                                                                                                                                                                                                                                                                                                        </t>
  </si>
  <si>
    <t>89.991,11</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</si>
  <si>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</si>
  <si>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</si>
  <si>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19,91</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</si>
  <si>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</si>
  <si>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</si>
  <si>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25,99</t>
  </si>
  <si>
    <t xml:space="preserve">DISTRIBUIDOR, PLASTICO, 2 SAIDAS, DN 32 X 16 MM, PARA CONEXAO COM CRIMPAGEM, EM TUBO PEX PARA INST. AGUA QUENTE/FRIA                                                                                                                                                                                                                                                                                                                                                                                      </t>
  </si>
  <si>
    <t>121,76</t>
  </si>
  <si>
    <t xml:space="preserve">DISTRIBUIDOR, PLASTICO, 2 SAIDAS, DN 32 X 25 MM, PARA CONEXAO COM CRIMPAGEM, EM TUBO PEX PARA INST. AGUA QUENTE/FRIA                                                                                                                                                                                                                                                                                                                                                                                      </t>
  </si>
  <si>
    <t>139,16</t>
  </si>
  <si>
    <t xml:space="preserve">DISTRIBUIDOR, PLASTICO, 3 SAIDAS, DN 32 X 16 MM, PARA CONEXAO COM CRIMPAGEM, EM TUBO PEX PARA INST. AGUA QUENTE/FRIA                                                                                                                                                                                                                                                                                                                                                                                      </t>
  </si>
  <si>
    <t>133,37</t>
  </si>
  <si>
    <t xml:space="preserve">DISTRIBUIDOR, PLASTICO, 3 SAIDAS, DN 32 X 25 MM, PARA CONEXAO COM CRIMPAGEM, EM TUBO PEX PARA INST. AGUA QUENTE/FRIA                                                                                                                                                                                                                                                                                                                                                                                      </t>
  </si>
  <si>
    <t>162,34</t>
  </si>
  <si>
    <t xml:space="preserve">DIVISORIA EM GRANITO, COM DUAS FACES POLIDAS, TIPO ANDORINHA/ QUARTZ/ CASTELO/ CORUMBA OU OUTROS EQUIVALENTES DA REGIAO, E=  *3,0*  CM                                                                                                                                                                                                                                                                                                                                                                    </t>
  </si>
  <si>
    <t>493,52</t>
  </si>
  <si>
    <t xml:space="preserve">DIVISORIA EM MARMORE, COM DUAS FACES POLIDAS, BRANCO COMUM, E=  *3,0* CM                                                                                                                                                                                                                                                                                                                                                                                                                                  </t>
  </si>
  <si>
    <t>464,13</t>
  </si>
  <si>
    <t xml:space="preserve">DIVISORIA, PLACA  PRE-MOLDADA EM GRANILITE, MARMORITE OU GRANITINA,  E = *3 CM                                                                                                                                                                                                                                                                                                                                                                                                                            </t>
  </si>
  <si>
    <t>207,56</t>
  </si>
  <si>
    <t xml:space="preserve">DOBRADEIRA ELETROMECANICA DE VERGALHAO, PARA ACO DE DIAMETRO ATE 1 1/2", MOTOR ELETRICO TRIFASICO, POTENCIA DE 3 HP ATE 5 HP                                                                                                                                                                                                                                                                                                                                                                              </t>
  </si>
  <si>
    <t>98.448,92</t>
  </si>
  <si>
    <t xml:space="preserve">DOBRADICA EM ACO/FERRO, 3 1/2" X  3", E= 1,9  A 2 MM, COM ANEL,  CROMADO OU ZINCADO, TAMPA BOLA, COM PARAFUSOS                                                                                                                                                                                                                                                                                                                                                                                            </t>
  </si>
  <si>
    <t>21,38</t>
  </si>
  <si>
    <t xml:space="preserve">DOBRADICA EM ACO/FERRO, 3" X 2 1/2", E= 1,2 A 1,8 MM, SEM ANEL,  CROMADO OU ZINCADO, TAMPA CHATA, COM PARAFUSOS                                                                                                                                                                                                                                                                                                                                                                                           </t>
  </si>
  <si>
    <t>7,24</t>
  </si>
  <si>
    <t xml:space="preserve">DOBRADICA EM ACO/FERRO, 3" X 2 1/2", E= 1,2 A 1,8 MM, SEM ANEL, CROMADO OU ZINCADO, TAMPA BOLA, COM PARAFUSOS                                                                                                                                                                                                                                                                                                                                                                                             </t>
  </si>
  <si>
    <t>9,92</t>
  </si>
  <si>
    <t xml:space="preserve">DOBRADICA EM ACO/FERRO, 3" X 2 1/2", E= 1,9 A 2 MM, SEM ANEL,  CROMADO OU ZINCADO, TAMPA BOLA, COM PARAFUSOS                                                                                                                                                                                                                                                                                                                                                                                              </t>
  </si>
  <si>
    <t xml:space="preserve">DOBRADICA EM LATAO, 3 " X 2 1/2 ", E= 1,9 A 2 MM, COM ANEL, CROMADO, TAMPA BOLA, COM PARAFUSOS                                                                                                                                                                                                                                                                                                                                                                                                            </t>
  </si>
  <si>
    <t>24,59</t>
  </si>
  <si>
    <t xml:space="preserve">DOBRADICA TIPO VAI-E-VEM EM ACO/FERRO, TAMANHO 3'', GALVANIZADO, COM PARAFUSOS                                                                                                                                                                                                                                                                                                                                                                                                                            </t>
  </si>
  <si>
    <t>65,92</t>
  </si>
  <si>
    <t xml:space="preserve">DOMOS INDIVIDUAL EM ACRILICO BRANCO *95 X 95* CM, SEM INSTALACAO                                                                                                                                                                                                                                                                                                                                                                                                                                          </t>
  </si>
  <si>
    <t>838,13</t>
  </si>
  <si>
    <t xml:space="preserve">DOSADOR DE AREIA, CAPACIDADE DE *26* LITROS                                                                                                                                                                                                                                                                                                                                                                                                                                                               </t>
  </si>
  <si>
    <t>2.020,98</t>
  </si>
  <si>
    <t xml:space="preserve">DUCHA / CHUVEIRO METALICO, DE PAREDE, ARTICULAVEL, COM BRACO/CANO, SEM DESVIADOR                                                                                                                                                                                                                                                                                                                                                                                                                          </t>
  </si>
  <si>
    <t>164,57</t>
  </si>
  <si>
    <t xml:space="preserve">DUCHA / CHUVEIRO METALICO, DE PAREDE, ARTICULAVEL, COM DESVIADOR E DUCHA MANUAL                                                                                                                                                                                                                                                                                                                                                                                                                           </t>
  </si>
  <si>
    <t>346,70</t>
  </si>
  <si>
    <t xml:space="preserve">DUCHA / CHUVEIRO PLASTICO SIMPLES, 5 '', BRANCO, PARA ACOPLAR EM HASTE 1/2 ", AGUA FRIA                                                                                                                                                                                                                                                                                                                                                                                                                   </t>
  </si>
  <si>
    <t>10,23</t>
  </si>
  <si>
    <t xml:space="preserve">DUCHA HIGIENICA PLASTICA COM REGISTRO METALICO 1/2 "                                                                                                                                                                                                                                                                                                                                                                                                                                                      </t>
  </si>
  <si>
    <t>102,13</t>
  </si>
  <si>
    <t xml:space="preserve">DUMPER COM CAPACIDADE DE CARGA DE 1700 KG, PARTIDA ELETRICA, MOTOR DIESEL COM POTENCIA DE 16 CV                                                                                                                                                                                                                                                                                                                                                                                                           </t>
  </si>
  <si>
    <t>161.051,37</t>
  </si>
  <si>
    <t xml:space="preserve">ELEMENTO VAZADO CERAMICO DIAGONAL (TIPO FLOR/QUADRADO/XIS) 25 X 18 X 7 CM                                                                                                                                                                                                                                                                                                                                                                                                                                 </t>
  </si>
  <si>
    <t>2,87</t>
  </si>
  <si>
    <t xml:space="preserve">ELEMENTO VAZADO CERAMICO QUADRADO (TIPO RETO OU REDONDO), *7 A 9 X 20 X 20* CM (L X A X C)                                                                                                                                                                                                                                                                                                                                                                                                                </t>
  </si>
  <si>
    <t>2,42</t>
  </si>
  <si>
    <t xml:space="preserve">ELEMENTO VAZADO DE CONCRETO, QUADRICULADO, 1 FURO *10 X 10 X 10* CM                                                                                                                                                                                                                                                                                                                                                                                                                                       </t>
  </si>
  <si>
    <t xml:space="preserve">ELEMENTO VAZADO DE CONCRETO, QUADRICULADO, 1 FURO *20 X 10 X 7* CM                                                                                                                                                                                                                                                                                                                                                                                                                                        </t>
  </si>
  <si>
    <t>11,67</t>
  </si>
  <si>
    <t xml:space="preserve">ELEMENTO VAZADO DE CONCRETO, QUADRICULADO, 1 FURO *20 X 20 X 6,5* CM                                                                                                                                                                                                                                                                                                                                                                                                                                      </t>
  </si>
  <si>
    <t>16,05</t>
  </si>
  <si>
    <t xml:space="preserve">ELEMENTO VAZADO DE CONCRETO, QUADRICULADO, 16 FUROS *29 X 29 X 6* CM                                                                                                                                                                                                                                                                                                                                                                                                                                      </t>
  </si>
  <si>
    <t>19,37</t>
  </si>
  <si>
    <t xml:space="preserve">ELEMENTO VAZADO DE CONCRETO, QUADRICULADO, 16 FUROS *33 X 33 X 10* CM                                                                                                                                                                                                                                                                                                                                                                                                                                     </t>
  </si>
  <si>
    <t xml:space="preserve">ELEMENTO VAZADO DE CONCRETO, QUADRICULADO, 16 FUROS *40 X 40 X 7* CM                                                                                                                                                                                                                                                                                                                                                                                                                                      </t>
  </si>
  <si>
    <t>25,09</t>
  </si>
  <si>
    <t xml:space="preserve">ELEMENTO VAZADO DE CONCRETO, QUADRICULADO, 16 FUROS *50 X 50 X 7* CM                                                                                                                                                                                                                                                                                                                                                                                                                                      </t>
  </si>
  <si>
    <t xml:space="preserve">ELEMENTO VAZADO DE CONCRETO, QUADRICULADO, 25 FUROS *50 X 50 X 5* CM                                                                                                                                                                                                                                                                                                                                                                                                                                      </t>
  </si>
  <si>
    <t>29,76</t>
  </si>
  <si>
    <t xml:space="preserve">ELEMENTO VAZADO DE CONCRETO, VENEZIANA *39 X 22 X 15* CM                                                                                                                                                                                                                                                                                                                                                                                                                                                  </t>
  </si>
  <si>
    <t>15,46</t>
  </si>
  <si>
    <t xml:space="preserve">ELEMENTO VAZADO DE CONCRETO, VENEZIANA *39 X 29 X 10* CM                                                                                                                                                                                                                                                                                                                                                                                                                                                  </t>
  </si>
  <si>
    <t xml:space="preserve">ELEMENTO VAZADO DE CONCRETO, VENEZIANA *40 X 10 X 10* CM                                                                                                                                                                                                                                                                                                                                                                                                                                                  </t>
  </si>
  <si>
    <t>13,61</t>
  </si>
  <si>
    <t xml:space="preserve">ELETRICISTA (HORISTA)                                                                                                                                                                                                                                                                                                                                                                                                                                                                                     </t>
  </si>
  <si>
    <t xml:space="preserve">ELETRICISTA (MENSALISTA)                                                                                                                                                                                                                                                                                                                                                                                                                                                                                  </t>
  </si>
  <si>
    <t xml:space="preserve">ELETRICISTA DE MANUTENCAO INDUSTRIAL (HORISTA)                                                                                                                                                                                                                                                                                                                                                                                                                                                            </t>
  </si>
  <si>
    <t>18,77</t>
  </si>
  <si>
    <t xml:space="preserve">ELETRICISTA DE MANUTENCAO INDUSTRIAL (MENSALISTA)                                                                                                                                                                                                                                                                                                                                                                                                                                                         </t>
  </si>
  <si>
    <t>3.313,18</t>
  </si>
  <si>
    <t xml:space="preserve">ELETRODO REVESTIDO AWS - E-6010, DIAMETRO IGUAL A 4,00 MM                                                                                                                                                                                                                                                                                                                                                                                                                                                 </t>
  </si>
  <si>
    <t>57,75</t>
  </si>
  <si>
    <t xml:space="preserve">ELETRODO REVESTIDO AWS - E6013, DIAMETRO IGUAL A 2,50 MM                                                                                                                                                                                                                                                                                                                                                                                                                                                  </t>
  </si>
  <si>
    <t>52,90</t>
  </si>
  <si>
    <t xml:space="preserve">ELETRODO REVESTIDO AWS - E6013, DIAMETRO IGUAL A 4,00 MM                                                                                                                                                                                                                                                                                                                                                                                                                                                  </t>
  </si>
  <si>
    <t>50,83</t>
  </si>
  <si>
    <t xml:space="preserve">ELETRODO REVESTIDO AWS - E7018, DIAMETRO IGUAL A 4,00 MM                                                                                                                                                                                                                                                                                                                                                                                                                                                  </t>
  </si>
  <si>
    <t>55,09</t>
  </si>
  <si>
    <t xml:space="preserve">ELETRODUTO DE PVC RIGIDO ROSCAVEL DE 1 ", SEM LUVA                                                                                                                                                                                                                                                                                                                                                                                                                                                        </t>
  </si>
  <si>
    <t>8,11</t>
  </si>
  <si>
    <t xml:space="preserve">ELETRODUTO DE PVC RIGIDO ROSCAVEL DE 1 1/2 ", SEM LUVA                                                                                                                                                                                                                                                                                                                                                                                                                                                    </t>
  </si>
  <si>
    <t>11,87</t>
  </si>
  <si>
    <t xml:space="preserve">ELETRODUTO DE PVC RIGIDO ROSCAVEL DE 1 1/4 ", SEM LUVA                                                                                                                                                                                                                                                                                                                                                                                                                                                    </t>
  </si>
  <si>
    <t>10,80</t>
  </si>
  <si>
    <t xml:space="preserve">ELETRODUTO DE PVC RIGIDO ROSCAVEL DE 1/2 ", SEM LUVA                                                                                                                                                                                                                                                                                                                                                                                                                                                      </t>
  </si>
  <si>
    <t xml:space="preserve">ELETRODUTO DE PVC RIGIDO ROSCAVEL DE 2 ", SEM LUVA                                                                                                                                                                                                                                                                                                                                                                                                                                                        </t>
  </si>
  <si>
    <t>19,40</t>
  </si>
  <si>
    <t xml:space="preserve">ELETRODUTO DE PVC RIGIDO ROSCAVEL DE 2 1/2 ", SEM LUVA                                                                                                                                                                                                                                                                                                                                                                                                                                                    </t>
  </si>
  <si>
    <t>28,31</t>
  </si>
  <si>
    <t xml:space="preserve">ELETRODUTO DE PVC RIGIDO ROSCAVEL DE 3 ", SEM LUVA                                                                                                                                                                                                                                                                                                                                                                                                                                                        </t>
  </si>
  <si>
    <t>35,50</t>
  </si>
  <si>
    <t xml:space="preserve">ELETRODUTO DE PVC RIGIDO ROSCAVEL DE 3/4 ", SEM LUVA                                                                                                                                                                                                                                                                                                                                                                                                                                                      </t>
  </si>
  <si>
    <t>5,19</t>
  </si>
  <si>
    <t xml:space="preserve">ELETRODUTO DE PVC RIGIDO ROSCAVEL DE 4 ", SEM LUVA                                                                                                                                                                                                                                                                                                                                                                                                                                                        </t>
  </si>
  <si>
    <t>55,94</t>
  </si>
  <si>
    <t xml:space="preserve">ELETRODUTO DE PVC RIGIDO SOLDAVEL, CLASSE B, DE 20 MM                                                                                                                                                                                                                                                                                                                                                                                                                                                     </t>
  </si>
  <si>
    <t xml:space="preserve">ELETRODUTO DE PVC RIGIDO SOLDAVEL, CLASSE B, DE 25 MM                                                                                                                                                                                                                                                                                                                                                                                                                                                     </t>
  </si>
  <si>
    <t>3,03</t>
  </si>
  <si>
    <t xml:space="preserve">ELETRODUTO DE PVC RIGIDO SOLDAVEL, CLASSE B, DE 32 MM                                                                                                                                                                                                                                                                                                                                                                                                                                                     </t>
  </si>
  <si>
    <t xml:space="preserve">ELETRODUTO DE PVC RIGIDO SOLDAVEL, CLASSE B, DE 40 MM                                                                                                                                                                                                                                                                                                                                                                                                                                                     </t>
  </si>
  <si>
    <t>6,52</t>
  </si>
  <si>
    <t xml:space="preserve">ELETRODUTO DE PVC RIGIDO SOLDAVEL, CLASSE B, DE 50 MM                                                                                                                                                                                                                                                                                                                                                                                                                                                     </t>
  </si>
  <si>
    <t xml:space="preserve">ELETRODUTO DE PVC RIGIDO SOLDAVEL, CLASSE B, DE 60 MM                                                                                                                                                                                                                                                                                                                                                                                                                                                     </t>
  </si>
  <si>
    <t>11,49</t>
  </si>
  <si>
    <t xml:space="preserve">ELETRODUTO EM ACO GALVANIZADO ELETROLITICO, LEVE, DIAMETRO 1", PAREDE DE 0,90 MM                                                                                                                                                                                                                                                                                                                                                                                                                          </t>
  </si>
  <si>
    <t>12,49</t>
  </si>
  <si>
    <t xml:space="preserve">ELETRODUTO EM ACO GALVANIZADO ELETROLITICO, LEVE, DIAMETRO 3/4", PAREDE DE 0,90 MM                                                                                                                                                                                                                                                                                                                                                                                                                        </t>
  </si>
  <si>
    <t>9,67</t>
  </si>
  <si>
    <t xml:space="preserve">ELETRODUTO EM ACO GALVANIZADO ELETROLITICO, SEMI-PESADO, DIAMETRO 1 1/2", PAREDE DE 1,20 MM                                                                                                                                                                                                                                                                                                                                                                                                               </t>
  </si>
  <si>
    <t>24,42</t>
  </si>
  <si>
    <t xml:space="preserve">ELETRODUTO EM ACO GALVANIZADO ELETROLITICO, SEMI-PESADO, DIAMETRO 1 1/4", PAREDE DE 1,20 MM                                                                                                                                                                                                                                                                                                                                                                                                               </t>
  </si>
  <si>
    <t>24,04</t>
  </si>
  <si>
    <t xml:space="preserve">ELETRODUTO FLEXIVEL PLANO EM PEAD, COR PRETA E LARANJA,  DIAMETRO 32 MM                                                                                                                                                                                                                                                                                                                                                                                                                                   </t>
  </si>
  <si>
    <t>3,13</t>
  </si>
  <si>
    <t xml:space="preserve">ELETRODUTO FLEXIVEL PLANO EM PEAD, COR PRETA E LARANJA,  DIAMETRO 40 MM                                                                                                                                                                                                                                                                                                                                                                                                                                   </t>
  </si>
  <si>
    <t>4,01</t>
  </si>
  <si>
    <t xml:space="preserve">ELETRODUTO FLEXIVEL PLANO EM PEAD, COR PRETA E LARANJA, DIAMETRO 25 MM                                                                                                                                                                                                                                                                                                                                                                                                                                    </t>
  </si>
  <si>
    <t xml:space="preserve">ELETRODUTO FLEXIVEL, EM ACO GALVANIZADO, REVESTIDO EXTERNAMENTE COM PVC PRETO, DIAMETRO EXTERNO DE 25 MM (3/4"), TIPO SEALTUBO                                                                                                                                                                                                                                                                                                                                                                            </t>
  </si>
  <si>
    <t>10,73</t>
  </si>
  <si>
    <t xml:space="preserve">ELETRODUTO FLEXIVEL, EM ACO GALVANIZADO, REVESTIDO EXTERNAMENTE COM PVC PRETO, DIAMETRO EXTERNO DE 32 MM (1"), TIPO SEALTUBO                                                                                                                                                                                                                                                                                                                                                                              </t>
  </si>
  <si>
    <t>14,07</t>
  </si>
  <si>
    <t xml:space="preserve">ELETRODUTO FLEXIVEL, EM ACO GALVANIZADO, REVESTIDO EXTERNAMENTE COM PVC PRETO, DIAMETRO EXTERNO DE 40 MM (1 1/4"), TIPO SEALTUBO                                                                                                                                                                                                                                                                                                                                                                          </t>
  </si>
  <si>
    <t>21,23</t>
  </si>
  <si>
    <t xml:space="preserve">ELETRODUTO FLEXIVEL, EM ACO GALVANIZADO, REVESTIDO EXTERNAMENTE COM PVC PRETO, DIAMETRO EXTERNO DE 50 MM( 1 1/2"), TIPO SEALTUBO                                                                                                                                                                                                                                                                                                                                                                          </t>
  </si>
  <si>
    <t>27,32</t>
  </si>
  <si>
    <t xml:space="preserve">ELETRODUTO FLEXIVEL, EM ACO GALVANIZADO, REVESTIDO EXTERNAMENTE COM PVC PRETO, DIAMETRO EXTERNO DE 60 MM (2"), TIPO SEALTUBO                                                                                                                                                                                                                                                                                                                                                                              </t>
  </si>
  <si>
    <t>36,39</t>
  </si>
  <si>
    <t xml:space="preserve">ELETRODUTO FLEXIVEL, EM ACO GALVANIZADO, REVESTIDO EXTERNAMENTE COM PVC PRETO, DIAMETRO EXTERNO DE 75 MM (2 1/2"), TIPO SEALTUBO                                                                                                                                                                                                                                                                                                                                                                          </t>
  </si>
  <si>
    <t>56,72</t>
  </si>
  <si>
    <t xml:space="preserve">ELETRODUTO FLEXIVEL, EM ACO, TIPO CONDUITE, DIAMETRO DE 1 1/2"                                                                                                                                                                                                                                                                                                                                                                                                                                            </t>
  </si>
  <si>
    <t>22,92</t>
  </si>
  <si>
    <t xml:space="preserve">ELETRODUTO FLEXIVEL, EM ACO, TIPO CONDUITE, DIAMETRO DE 1 1/4"                                                                                                                                                                                                                                                                                                                                                                                                                                            </t>
  </si>
  <si>
    <t>19,47</t>
  </si>
  <si>
    <t xml:space="preserve">ELETRODUTO FLEXIVEL, EM ACO, TIPO CONDUITE, DIAMETRO DE 1/2"                                                                                                                                                                                                                                                                                                                                                                                                                                              </t>
  </si>
  <si>
    <t>6,83</t>
  </si>
  <si>
    <t xml:space="preserve">ELETRODUTO FLEXIVEL, EM ACO, TIPO CONDUITE, DIAMETRO DE 1"                                                                                                                                                                                                                                                                                                                                                                                                                                                </t>
  </si>
  <si>
    <t>12,13</t>
  </si>
  <si>
    <t xml:space="preserve">ELETRODUTO FLEXIVEL, EM ACO, TIPO CONDUITE, DIAMETRO DE 2 1/2"                                                                                                                                                                                                                                                                                                                                                                                                                                            </t>
  </si>
  <si>
    <t>50,58</t>
  </si>
  <si>
    <t xml:space="preserve">ELETRODUTO FLEXIVEL, EM ACO, TIPO CONDUITE, DIAMETRO DE 2"                                                                                                                                                                                                                                                                                                                                                                                                                                                </t>
  </si>
  <si>
    <t>30,88</t>
  </si>
  <si>
    <t xml:space="preserve">ELETRODUTO FLEXIVEL, EM ACO, TIPO CONDUITE, DIAMETRO DE 3"                                                                                                                                                                                                                                                                                                                                                                                                                                                </t>
  </si>
  <si>
    <t>56,95</t>
  </si>
  <si>
    <t xml:space="preserve">ELETRODUTO METALICO FLEXIVEL REVESTIDO COM PVC PRETO, DIAMETRO EXTERNO DE 15 MM (3/8"), TIPO COPEX                                                                                                                                                                                                                                                                                                                                                                                                        </t>
  </si>
  <si>
    <t>9,90</t>
  </si>
  <si>
    <t xml:space="preserve">ELETRODUTO PVC FLEXIVEL CORRUGADO, COR AMARELA, DE 16 MM                                                                                                                                                                                                                                                                                                                                                                                                                                                  </t>
  </si>
  <si>
    <t xml:space="preserve">ELETRODUTO PVC FLEXIVEL CORRUGADO, COR AMARELA, DE 20 MM                                                                                                                                                                                                                                                                                                                                                                                                                                                  </t>
  </si>
  <si>
    <t>2,52</t>
  </si>
  <si>
    <t xml:space="preserve">ELETRODUTO PVC FLEXIVEL CORRUGADO, COR AMARELA, DE 25 MM                                                                                                                                                                                                                                                                                                                                                                                                                                                  </t>
  </si>
  <si>
    <t>2,73</t>
  </si>
  <si>
    <t xml:space="preserve">ELETRODUTO PVC FLEXIVEL CORRUGADO, COR AMARELA, DE 32 MM                                                                                                                                                                                                                                                                                                                                                                                                                                                  </t>
  </si>
  <si>
    <t>4,67</t>
  </si>
  <si>
    <t xml:space="preserve">ELETRODUTO PVC FLEXIVEL CORRUGADO, REFORCADO, COR LARANJA, DE 20 MM, PARA LAJES E PISOS                                                                                                                                                                                                                                                                                                                                                                                                                   </t>
  </si>
  <si>
    <t xml:space="preserve">ELETRODUTO PVC FLEXIVEL CORRUGADO, REFORCADO, COR LARANJA, DE 25 MM, PARA LAJES E PISOS                                                                                                                                                                                                                                                                                                                                                                                                                   </t>
  </si>
  <si>
    <t>4,16</t>
  </si>
  <si>
    <t xml:space="preserve">ELETRODUTO PVC FLEXIVEL CORRUGADO, REFORCADO, COR LARANJA, DE 32 MM, PARA LAJES E PISOS                                                                                                                                                                                                                                                                                                                                                                                                                   </t>
  </si>
  <si>
    <t>8,01</t>
  </si>
  <si>
    <t xml:space="preserve">ELETRODUTO/CONDULETE DE PVC RIGIDO, LISO, COR CINZA, DE 1/2", PARA INSTALACOES APARENTES (NBR 5410)                                                                                                                                                                                                                                                                                                                                                                                                       </t>
  </si>
  <si>
    <t>11,97</t>
  </si>
  <si>
    <t xml:space="preserve">ELETRODUTO/CONDULETE DE PVC RIGIDO, LISO, COR CINZA, DE 1", PARA INSTALACOES APARENTES (NBR 5410)                                                                                                                                                                                                                                                                                                                                                                                                         </t>
  </si>
  <si>
    <t>22,16</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</si>
  <si>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</si>
  <si>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</si>
  <si>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5,43</t>
  </si>
  <si>
    <t xml:space="preserve">ELETRODUTO/DUTO PEAD FLEXIVEL PAREDE SIMPLES, CORRUGACAO HELICOIDAL, COR PRETA, SEM ROSCA, DE 1 1/4", CRC 680 N, PARA CABEAMENTO SUBTERRANEO (NBR 15715)                                                                                                                                                                                                                                                                                                                                                  </t>
  </si>
  <si>
    <t>4,73</t>
  </si>
  <si>
    <t xml:space="preserve">ELETRODUTO/DUTO PEAD FLEXIVEL PAREDE SIMPLES, CORRUGACAO HELICOIDAL, COR PRETA, SEM ROSCA, DE 2", CRC 680 N, PARA CABEAMENTO SUBTERRANEO (NBR 15715)                                                                                                                                                                                                                                                                                                                                                      </t>
  </si>
  <si>
    <t>7,80</t>
  </si>
  <si>
    <t xml:space="preserve">ELETRODUTO/DUTO PEAD FLEXIVEL PAREDE SIMPLES, CORRUGACAO HELICOIDAL, COR PRETA, SEM ROSCA, DE 3", CRC 680 N, PARA CABEAMENTO SUBTERRANEO (NBR 15715)                                                                                                                                                                                                                                                                                                                                                      </t>
  </si>
  <si>
    <t>10,93</t>
  </si>
  <si>
    <t xml:space="preserve">ELETRODUTO/DUTO PEAD FLEXIVEL PAREDE SIMPLES, CORRUGACAO HELICOIDAL, COR PRETA, SEM ROSCA, DE 4", CRC 680 N, PARA CABEAMENTO SUBTERRANEO (NBR 15715)                                                                                                                                                                                                                                                                                                                                                      </t>
  </si>
  <si>
    <t>15,23</t>
  </si>
  <si>
    <t xml:space="preserve">ELETROTECNICO (HORISTA)                                                                                                                                                                                                                                                                                                                                                                                                                                                                                   </t>
  </si>
  <si>
    <t>28,74</t>
  </si>
  <si>
    <t xml:space="preserve">ELETROTECNICO (MENSALISTA)                                                                                                                                                                                                                                                                                                                                                                                                                                                                                </t>
  </si>
  <si>
    <t>5.070,34</t>
  </si>
  <si>
    <t xml:space="preserve">ELEVADOR DE CARGA A CABO, CABINE SEMI FECHADA 2,0 X 1,5 X 2,0 M, CAPACIDADE DE CARGA 1000 KG, TORRE  2,38 X 2,21 X 15 M, GUINCHO DE EMBREAGEM, FREIO DE SEGURANCA, LIMITADOR DE VELOCIDADE E CANCELA                                                                                                                                                                                                                                                                                                      </t>
  </si>
  <si>
    <t>70.127,20</t>
  </si>
  <si>
    <t xml:space="preserve">ELEVADOR DE CREMALHEIRA CABINE FECHADA 1,5 X 2,5 X 2,35 M (UMA POR TORRE), CAPACIDADE DE CARGA 1200 KG (15 PESSOAS), TORRE  24 M (16 MODULOS), FREIO DE SEGURANCA, LIMITADOR DE CARGA                                                                                                                                                                                                                                                                                                                     </t>
  </si>
  <si>
    <t>330.157,49</t>
  </si>
  <si>
    <t xml:space="preserve">EMENDA PARA CALHA PLUVIAL, PVC, DIAMETRO ENTRE 119 E 170 MM, PARA DRENAGEM PLUVIAL PREDIAL                                                                                                                                                                                                                                                                                                                                                                                                                </t>
  </si>
  <si>
    <t>33,99</t>
  </si>
  <si>
    <t xml:space="preserve">EMULSAO ASFALTICA ANIONICA                                                                                                                                                                                                                                                                                                                                                                                                                                                                                </t>
  </si>
  <si>
    <t>9,31</t>
  </si>
  <si>
    <t xml:space="preserve">EMULSAO EXPLOSIVA EM CARTUCHOS DE 1" X 12", DENSIDADE 1.15 G/CM3, INICIACAO ESPOLETA N. 8 / CORDEL                                                                                                                                                                                                                                                                                                                                                                                                        </t>
  </si>
  <si>
    <t>23,23</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</si>
  <si>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</si>
  <si>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</si>
  <si>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</si>
  <si>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17,58</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</si>
  <si>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</si>
  <si>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</si>
  <si>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</si>
  <si>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</si>
  <si>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</si>
  <si>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40,59</t>
  </si>
  <si>
    <t xml:space="preserve">ENCARREGADO GERAL DE OBRAS (MENSALISTA)                                                                                                                                                                                                                                                                                                                                                                                                                                                                   </t>
  </si>
  <si>
    <t>7.156,92</t>
  </si>
  <si>
    <t xml:space="preserve">ENDURECEDOR MINERAL DE BASE CIMENTICIA PARA PISO DE CONCRETO                                                                                                                                                                                                                                                                                                                                                                                                                                              </t>
  </si>
  <si>
    <t xml:space="preserve">ENERGIA ELETRICA ATE 2000 KWH INDUSTRIAL, SEM DEMANDA                                                                                                                                                                                                                                                                                                                                                                                                                                                     </t>
  </si>
  <si>
    <t xml:space="preserve">KWH   </t>
  </si>
  <si>
    <t>0,93</t>
  </si>
  <si>
    <t xml:space="preserve">ENERGIA ELETRICA COMERCIAL, BAIXA TENSAO, RELATIVA AO CONSUMO DE ATE 100 KWH, INCLUINDO ICMS, PIS/PASEP E COFINS                                                                                                                                                                                                                                                                                                                                                                                          </t>
  </si>
  <si>
    <t>0,95</t>
  </si>
  <si>
    <t xml:space="preserve">ENGATE / RABICHO FLEXIVEL INOX 1/2 " X 30 CM                                                                                                                                                                                                                                                                                                                                                                                                                                                              </t>
  </si>
  <si>
    <t>55,92</t>
  </si>
  <si>
    <t xml:space="preserve">ENGATE / RABICHO FLEXIVEL INOX 1/2 " X 40 CM                                                                                                                                                                                                                                                                                                                                                                                                                                                              </t>
  </si>
  <si>
    <t>61,21</t>
  </si>
  <si>
    <t xml:space="preserve">ENGATE/RABICHO FLEXIVEL PLASTICO (PVC OU ABS) BRANCO 1/2 " X 30 CM                                                                                                                                                                                                                                                                                                                                                                                                                                        </t>
  </si>
  <si>
    <t>5,87</t>
  </si>
  <si>
    <t xml:space="preserve">ENGATE/RABICHO FLEXIVEL PLASTICO (PVC OU ABS) BRANCO 1/2 " X 40 CM                                                                                                                                                                                                                                                                                                                                                                                                                                        </t>
  </si>
  <si>
    <t>7,40</t>
  </si>
  <si>
    <t xml:space="preserve">ENGENHEIRO CIVIL DE OBRA JUNIOR (HORISTA)                                                                                                                                                                                                                                                                                                                                                                                                                                                                 </t>
  </si>
  <si>
    <t>95,18</t>
  </si>
  <si>
    <t xml:space="preserve">ENGENHEIRO CIVIL DE OBRA JUNIOR (MENSALISTA)                                                                                                                                                                                                                                                                                                                                                                                                                                                              </t>
  </si>
  <si>
    <t>16.781,75</t>
  </si>
  <si>
    <t xml:space="preserve">ENGENHEIRO CIVIL DE OBRA PLENO (HORISTA)                                                                                                                                                                                                                                                                                                                                                                                                                                                                  </t>
  </si>
  <si>
    <t>98,44</t>
  </si>
  <si>
    <t xml:space="preserve">ENGENHEIRO CIVIL DE OBRA PLENO (MENSALISTA)                                                                                                                                                                                                                                                                                                                                                                                                                                                               </t>
  </si>
  <si>
    <t>17.360,05</t>
  </si>
  <si>
    <t xml:space="preserve">ENGENHEIRO CIVIL DE OBRA SENIOR (HORISTA)                                                                                                                                                                                                                                                                                                                                                                                                                                                                 </t>
  </si>
  <si>
    <t>123,15</t>
  </si>
  <si>
    <t xml:space="preserve">ENGENHEIRO CIVIL DE OBRA SENIOR (MENSALISTA)                                                                                                                                                                                                                                                                                                                                                                                                                                                              </t>
  </si>
  <si>
    <t>21.717,33</t>
  </si>
  <si>
    <t xml:space="preserve">ENXADA ESTREITA *25 X 23* CM COM CABO                                                                                                                                                                                                                                                                                                                                                                                                                                                                     </t>
  </si>
  <si>
    <t>55,17</t>
  </si>
  <si>
    <t xml:space="preserve">EPI - FAMILIA ALMOXARIFE - HORISTA (ENCARGOS COMPLEMENTARES - COLETADO CAIXA)                                                                                                                                                                                                                                                                                                                                                                                                                             </t>
  </si>
  <si>
    <t>0,75</t>
  </si>
  <si>
    <t xml:space="preserve">EPI - FAMILIA ALMOXARIFE - MENSALISTA (ENCARGOS COMPLEMENTARES - COLETADO CAIXA)                                                                                                                                                                                                                                                                                                                                                                                                                          </t>
  </si>
  <si>
    <t>140,69</t>
  </si>
  <si>
    <t xml:space="preserve">EPI - FAMILIA CARPINTEIRO DE FORMAS - HORISTA (ENCARGOS COMPLEMENTARES - COLETADO CAIXA)                                                                                                                                                                                                                                                                                                                                                                                                                  </t>
  </si>
  <si>
    <t xml:space="preserve">EPI - FAMILIA CARPINTEIRO DE FORMAS - MENSALISTA (ENCARGOS COMPLEMENTARES - COLETADO CAIXA)                                                                                                                                                                                                                                                                                                                                                                                                               </t>
  </si>
  <si>
    <t>253,46</t>
  </si>
  <si>
    <t xml:space="preserve">EPI - FAMILIA ELETRICISTA - HORISTA (ENCARGOS COMPLEMENTARES - COLETADO CAIXA)                                                                                                                                                                                                                                                                                                                                                                                                                            </t>
  </si>
  <si>
    <t>1,14</t>
  </si>
  <si>
    <t xml:space="preserve">EPI - FAMILIA ELETRICISTA - MENSALISTA (ENCARGOS COMPLEMENTARES - COLETADO CAIXA)                                                                                                                                                                                                                                                                                                                                                                                                                         </t>
  </si>
  <si>
    <t>214,40</t>
  </si>
  <si>
    <t xml:space="preserve">EPI - FAMILIA ENCANADOR - HORISTA (ENCARGOS COMPLEMENTARES - COLETADO CAIXA)                                                                                                                                                                                                                                                                                                                                                                                                                              </t>
  </si>
  <si>
    <t>1,01</t>
  </si>
  <si>
    <t xml:space="preserve">EPI - FAMILIA ENCANADOR - MENSALISTA (ENCARGOS COMPLEMENTARES - COLETADO CAIXA)                                                                                                                                                                                                                                                                                                                                                                                                                           </t>
  </si>
  <si>
    <t>189,52</t>
  </si>
  <si>
    <t xml:space="preserve">EPI - FAMILIA ENCARREGADO GERAL - HORISTA (ENCARGOS COMPLEMENTARES - COLETADO CAIXA)                                                                                                                                                                                                                                                                                                                                                                                                                      </t>
  </si>
  <si>
    <t>1,17</t>
  </si>
  <si>
    <t xml:space="preserve">EPI - FAMILIA ENCARREGADO GERAL - MENSALISTA (ENCARGOS COMPLEMENTARES - COLETADO CAIXA)                                                                                                                                                                                                                                                                                                                                                                                                                   </t>
  </si>
  <si>
    <t>221,51</t>
  </si>
  <si>
    <t xml:space="preserve">EPI - FAMILIA ENGENHEIRO CIVIL - HORISTA (ENCARGOS COMPLEMENTARES - COLETADO CAIXA)                                                                                                                                                                                                                                                                                                                                                                                                                       </t>
  </si>
  <si>
    <t xml:space="preserve">EPI - FAMILIA ENGENHEIRO CIVIL - MENSALISTA (ENCARGOS COMPLEMENTARES - COLETADO CAIXA)                                                                                                                                                                                                                                                                                                                                                                                                                    </t>
  </si>
  <si>
    <t>133,45</t>
  </si>
  <si>
    <t xml:space="preserve">EPI - FAMILIA OPERADOR ESCAVADEIRA - HORISTA (ENCARGOS COMPLEMENTARES - COLETADO CAIXA)                                                                                                                                                                                                                                                                                                                                                                                                                   </t>
  </si>
  <si>
    <t>0,82</t>
  </si>
  <si>
    <t xml:space="preserve">EPI - FAMILIA OPERADOR ESCAVADEIRA - MENSALISTA (ENCARGOS COMPLEMENTARES - COLETADO CAIXA)                                                                                                                                                                                                                                                                                                                                                                                                                </t>
  </si>
  <si>
    <t>154,53</t>
  </si>
  <si>
    <t xml:space="preserve">EPI - FAMILIA PEDREIRO - HORISTA (ENCARGOS COMPLEMENTARES - COLETADO CAIXA)                                                                                                                                                                                                                                                                                                                                                                                                                               </t>
  </si>
  <si>
    <t xml:space="preserve">EPI - FAMILIA PEDREIRO - MENSALISTA (ENCARGOS COMPLEMENTARES - COLETADO CAIXA)                                                                                                                                                                                                                                                                                                                                                                                                                            </t>
  </si>
  <si>
    <t>220,75</t>
  </si>
  <si>
    <t xml:space="preserve">EPI - FAMILIA PINTOR - HORISTA (ENCARGOS COMPLEMENTARES - COLETADO CAIXA)                                                                                                                                                                                                                                                                                                                                                                                                                                 </t>
  </si>
  <si>
    <t>1,68</t>
  </si>
  <si>
    <t xml:space="preserve">EPI - FAMILIA PINTOR - MENSALISTA (ENCARGOS COMPLEMENTARES - COLETADO CAIXA)                                                                                                                                                                                                                                                                                                                                                                                                                              </t>
  </si>
  <si>
    <t>316,25</t>
  </si>
  <si>
    <t xml:space="preserve">EPI - FAMILIA SERVENTE - HORISTA (ENCARGOS COMPLEMENTARES - COLETADO CAIXA)                                                                                                                                                                                                                                                                                                                                                                                                                               </t>
  </si>
  <si>
    <t>1,25</t>
  </si>
  <si>
    <t xml:space="preserve">EPI - FAMILIA SERVENTE - MENSALISTA (ENCARGOS COMPLEMENTARES - COLETADO CAIXA)                                                                                                                                                                                                                                                                                                                                                                                                                            </t>
  </si>
  <si>
    <t>235,50</t>
  </si>
  <si>
    <t xml:space="preserve">EPI - FAMILIA SOLDADOR - HORISTA (ENCARGOS COMPLEMENTARES - COLETADO CAIXA)                                                                                                                                                                                                                                                                                                                                                                                                                               </t>
  </si>
  <si>
    <t xml:space="preserve">EPI - FAMILIA SOLDADOR - MENSALISTA (ENCARGOS COMPLEMENTARES - COLETADO CAIXA)                                                                                                                                                                                                                                                                                                                                                                                                                            </t>
  </si>
  <si>
    <t>317,67</t>
  </si>
  <si>
    <t xml:space="preserve">EPI - FAMILIA TOPOGRAFO - HORISTA (ENCARGOS COMPLEMENTARES - COLETADO CAIXA)                                                                                                                                                                                                                                                                                                                                                                                                                              </t>
  </si>
  <si>
    <t xml:space="preserve">EPI - FAMILIA TOPOGRAFO - MENSALISTA (ENCARGOS COMPLEMENTARES - COLETADO CAIXA)                                                                                                                                                                                                                                                                                                                                                                                                                           </t>
  </si>
  <si>
    <t>126,70</t>
  </si>
  <si>
    <t xml:space="preserve">EQUIPAMENTO DE LIMPEZA COMBINADO (VACUO/ALTA PRESSAO) 95% VACUO, TANQUE 7000 L, BOMBA 140 KGF/CM2 66 L/MIN COM MOTOR INDEPENDENTE A DIESEL DE 60 CV (INCLUI MONTAGEM, NAO INCLUI CAMINHAO)                                                                                                                                                                                                                                                                                                                </t>
  </si>
  <si>
    <t>565.124,71</t>
  </si>
  <si>
    <t xml:space="preserve">EQUIPAMENTO P/ DEMARCACAO DE FAIXAS DE TRAFEGO A QUENTE, A SER MONTADO SOBRE CAMINHAO DE PBT MIN. DE 17 T, DIST. MIN. ENTRE EIXOS 5,2 M, CAPACIDADE PARA 1.000 KG DE MATERIAL TERMOPLASTICO (INCLUI MONTAGEM, NAO INCLUI CAMINHAO, NEM COMPRESSOR DE AR)                                                                                                                                                                                                                                                  </t>
  </si>
  <si>
    <t>2.970.703,12</t>
  </si>
  <si>
    <t xml:space="preserve">EQUIPAMENTO PARA DEMARCACAO DE FAIXAS DE TRAFEGO A FRIO, A SER MONTADO SOBRE CAMINHAO DE PBT MINIMO DE 9 T E DISTANCIA MINIMA ENTRE EIXOS DE 4,3 M, CAPACIDADE PARA 800 L DE TINTA (INCLUI MONTAGEM, NAO INCLUI CAMINHAO)                                                                                                                                                                                                                                                                                 </t>
  </si>
  <si>
    <t>1.995.703,12</t>
  </si>
  <si>
    <t xml:space="preserve">ESCADA DUPLA DE ABRIR EM ALUMINIO, MODELO PINTOR, 8 DEGRAUS                                                                                                                                                                                                                                                                                                                                                                                                                                               </t>
  </si>
  <si>
    <t>414,63</t>
  </si>
  <si>
    <t xml:space="preserve">ESCADA EXTENSIVEL EM ALUMINIO COM 6,00 M ESTENDIDA                                                                                                                                                                                                                                                                                                                                                                                                                                                        </t>
  </si>
  <si>
    <t>1.174,24</t>
  </si>
  <si>
    <t xml:space="preserve">ESCAVADEIRA HIDRAULICA SOBRE ESTEIRA, COM GARRA GIRATORIA DE MANDIBULAS, PESO OPERACIONAL ENTRE 22,00 E 25,50 TON, POTENCIA LIQUIDA ENTRE 150 E 160 HP                                                                                                                                                                                                                                                                                                                                                    </t>
  </si>
  <si>
    <t>990.787,85</t>
  </si>
  <si>
    <t xml:space="preserve">ESCAVADEIRA HIDRAULICA SOBRE ESTEIRAS CACAMBA 0,40 A 1,20 M3, PESO OPERACIONAL 21,19 T, POTENCIA LIQUIDA 173 HP                                                                                                                                                                                                                                                                                                                                                                                           </t>
  </si>
  <si>
    <t>897.812,50</t>
  </si>
  <si>
    <t xml:space="preserve">ESCAVADEIRA HIDRAULICA SOBRE ESTEIRAS COM CACAMBA DE 1,20 M3, PESO OPERACIONAL 21 T, POTENCIA BRUTA 155 HP                                                                                                                                                                                                                                                                                                                                                                                                </t>
  </si>
  <si>
    <t>940.062,50</t>
  </si>
  <si>
    <t xml:space="preserve">ESCAVADEIRA HIDRAULICA SOBRE ESTEIRAS, CACAMBA  0,80 M3, PESO OPERACIONAL 17,8 T, POTENCIA LIQUIDA 110 HP                                                                                                                                                                                                                                                                                                                                                                                                 </t>
  </si>
  <si>
    <t>806.234,52</t>
  </si>
  <si>
    <t xml:space="preserve">ESCAVADEIRA HIDRAULICA SOBRE ESTEIRAS, CACAMBA 0,4 A 1,70 M3, PESO OPERACIONAL 23,2 T, POTENCIA BRUTA 183 HP                                                                                                                                                                                                                                                                                                                                                                                              </t>
  </si>
  <si>
    <t>963.300,00</t>
  </si>
  <si>
    <t xml:space="preserve">ESCAVADEIRA HIDRAULICA SOBRE ESTEIRAS, CACAMBA 0,62M3, PESO OPERACIONAL 12,61T, POTENCIA LIQUIDA 95HP                                                                                                                                                                                                                                                                                                                                                                                                     </t>
  </si>
  <si>
    <t>739.375,00</t>
  </si>
  <si>
    <t xml:space="preserve">ESCAVADEIRA HIDRAULICA SOBRE ESTEIRAS, CACAMBA 0,80 A 1,30 M3, PESO OPERACIONAL 22,18 T, POTENCIA LIQUIDA 170 HP                                                                                                                                                                                                                                                                                                                                                                                          </t>
  </si>
  <si>
    <t>881.968,75</t>
  </si>
  <si>
    <t xml:space="preserve">ESCAVADEIRA HIDRAULICA SOBRE ESTEIRAS, CACAMBA 0,80M3, PESO OPERACIONAL 17T, POTENCIA BRUTA 111HP                                                                                                                                                                                                                                                                                                                                                                                                         </t>
  </si>
  <si>
    <t>845.000,00</t>
  </si>
  <si>
    <t xml:space="preserve">ESCAVADEIRA HIDRAULICA SOBRE ESTEIRAS, CAPACIDADE DA CACAMBA ENTRE 1,20 E 1,50 M3, PESO OPERACIONAL ENTRE 20,00 E 22,00 TON, POTENCIA LIQUIDA ENTRE 150 E 155 HP, EQUIPADA COM CLAMSHELL                                                                                                                                                                                                                                                                                                                  </t>
  </si>
  <si>
    <t>953.819,10</t>
  </si>
  <si>
    <t xml:space="preserve">ESCORA PRE-MOLDADA EM CONCRETO, *10 X 10* CM, H = 2,30M                                                                                                                                                                                                                                                                                                                                                                                                                                                   </t>
  </si>
  <si>
    <t>91,46</t>
  </si>
  <si>
    <t xml:space="preserve">ESCOVA CIRCULAR EM ACO LATONADO, 6 X 1 " (DIAMETRO X ESPESSURA), FURO DE 1 1/4 ", FIO ONDULADO *0,30*  MM                                                                                                                                                                                                                                                                                                                                                                                                 </t>
  </si>
  <si>
    <t>68,57</t>
  </si>
  <si>
    <t xml:space="preserve">ESCOVA DE ACO, COM CABO, *4  X 15* FILEIRAS DE CERDAS                                                                                                                                                                                                                                                                                                                                                                                                                                                     </t>
  </si>
  <si>
    <t>13,70</t>
  </si>
  <si>
    <t xml:space="preserve">ESGUICHO JATO REGULAVEL, TIPO ELKHART, ENGATE RAPIDO 1 1/2", PARA COMBATE A INCENDIO                                                                                                                                                                                                                                                                                                                                                                                                                      </t>
  </si>
  <si>
    <t>211,38</t>
  </si>
  <si>
    <t xml:space="preserve">ESGUICHO JATO REGULAVEL, TIPO ELKHART, ENGATE RAPIDO 2 1/2", PARA COMBATE A INCENDIO                                                                                                                                                                                                                                                                                                                                                                                                                      </t>
  </si>
  <si>
    <t>257,14</t>
  </si>
  <si>
    <t xml:space="preserve">ESGUICHO TIPO JATO SOLIDO, EM LATAO, ENGATE RAPIDO 1 1/2" X 13 MM, PARA MANGUEIRA EM INSTALACAO PREDIAL COMBATE A INCENDIO                                                                                                                                                                                                                                                                                                                                                                                </t>
  </si>
  <si>
    <t>64,52</t>
  </si>
  <si>
    <t xml:space="preserve">ESGUICHO TIPO JATO SOLIDO, EM LATAO, ENGATE RAPIDO 1 1/2" X 16 MM, PARA MANGUEIRA EM INSTALACAO PREDIAL COMBATE A INCENDIO                                                                                                                                                                                                                                                                                                                                                                                </t>
  </si>
  <si>
    <t>65,12</t>
  </si>
  <si>
    <t xml:space="preserve">ESGUICHO TIPO JATO SOLIDO, EM LATAO, ENGATE RAPIDO 1 1/2" X 19 MM, PARA MANGUEIRA EM INSTALACAO PREDIAL COMBATE A INCENDIO                                                                                                                                                                                                                                                                                                                                                                                </t>
  </si>
  <si>
    <t>70,12</t>
  </si>
  <si>
    <t xml:space="preserve">ESGUICHO TIPO JATO SOLIDO, EM LATAO, ENGATE RAPIDO 2 1/2" X 13 MM, PARA MANGUEIRA EM INSTALACAO PREDIAL COMBATE A INCENDIO                                                                                                                                                                                                                                                                                                                                                                                </t>
  </si>
  <si>
    <t>106,28</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</si>
  <si>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</si>
  <si>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</si>
  <si>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116,57</t>
  </si>
  <si>
    <t xml:space="preserve">ESMERILHADEIRA ANGULAR ELETRICA, DIAMETRO DO DISCO 7 '' (180 MM), ROTACAO 8500 RPM, POTENCIA 2400 W                                                                                                                                                                                                                                                                                                                                                                                                       </t>
  </si>
  <si>
    <t>815,61</t>
  </si>
  <si>
    <t xml:space="preserve">ESPACADOR / DISTANCIADOR CIRCULAR COM ENTRADA LATERAL, EM PLASTICO, PARA VERGALHAO *4,2 A 12,5* MM, COBRIMENTO 20 MM                                                                                                                                                                                                                                                                                                                                                                                      </t>
  </si>
  <si>
    <t>0,20</t>
  </si>
  <si>
    <t xml:space="preserve">ESPACADOR / DISTANCIADOR TIPO GARRA DUPLA, EM PLASTICO, COBRIMENTO *20* MM, PARA FERRAGENS DE LAJES E FUNDO DE VIGAS                                                                                                                                                                                                                                                                                                                                                                                      </t>
  </si>
  <si>
    <t>0,32</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</si>
  <si>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</si>
  <si>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</si>
  <si>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1,58</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</si>
  <si>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</si>
  <si>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</si>
  <si>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2,51</t>
  </si>
  <si>
    <t xml:space="preserve">ESPACADOR/SEPARADOR DE CORDOALHA TIPO DISCO 12 FUROS DE 14 MM, PARA TIRANTES                                                                                                                                                                                                                                                                                                                                                                                                                              </t>
  </si>
  <si>
    <t>1,39</t>
  </si>
  <si>
    <t xml:space="preserve">ESPARGIDOR DE ASFALTO PRESSURIZADO, REBOCAVEL, TANQUE DE 2500 L, PNEUMATICO,  COM MOTOR A GASOLINA 3,4HP                                                                                                                                                                                                                                                                                                                                                                                                  </t>
  </si>
  <si>
    <t>116.000,00</t>
  </si>
  <si>
    <t xml:space="preserve">ESPARGIDOR DE ASFALTO PRESSURIZADO, TANQUE 6 M3 COM ISOLACAO TERMICA, AQUECIDO COM 2 MACARICOS, COM BARRA ESPARGIDORA 3,60 M, A SER MONTADO SOBRE CAMINHAO                                                                                                                                                                                                                                                                                                                                                </t>
  </si>
  <si>
    <t>246.246,87</t>
  </si>
  <si>
    <t xml:space="preserve">ESPATULA DE ACO INOX COM CABO DE MADEIRA, LARGURA 8 CM                                                                                                                                                                                                                                                                                                                                                                                                                                                    </t>
  </si>
  <si>
    <t>22,28</t>
  </si>
  <si>
    <t xml:space="preserve">ESPATULA DE PLASTICO LISA, LARGURA 10 CM                                                                                                                                                                                                                                                                                                                                                                                                                                                                  </t>
  </si>
  <si>
    <t xml:space="preserve">ESPELHO / PLACA CEGA 4" X 2", PARA INSTALACAO DE TOMADAS E INTERRUPTORES                                                                                                                                                                                                                                                                                                                                                                                                                                  </t>
  </si>
  <si>
    <t>2,29</t>
  </si>
  <si>
    <t xml:space="preserve">ESPELHO / PLACA CEGA 4" X 4", PARA INSTALACAO DE TOMADAS E INTERRUPTORES                                                                                                                                                                                                                                                                                                                                                                                                                                  </t>
  </si>
  <si>
    <t>4,84</t>
  </si>
  <si>
    <t xml:space="preserve">ESPELHO / PLACA DE 1 POSTO 4" X 2", PARA INSTALACAO DE TOMADAS E INTERRUPTORES                                                                                                                                                                                                                                                                                                                                                                                                                            </t>
  </si>
  <si>
    <t>2,17</t>
  </si>
  <si>
    <t xml:space="preserve">ESPELHO / PLACA DE 2 POSTOS 4" X 2", PARA INSTALACAO DE TOMADAS E INTERRUPTORES                                                                                                                                                                                                                                                                                                                                                                                                                           </t>
  </si>
  <si>
    <t>2,24</t>
  </si>
  <si>
    <t xml:space="preserve">ESPELHO / PLACA DE 2 POSTOS 4" X 4", PARA INSTALACAO DE TOMADAS E INTERRUPTORES                                                                                                                                                                                                                                                                                                                                                                                                                           </t>
  </si>
  <si>
    <t>5,21</t>
  </si>
  <si>
    <t xml:space="preserve">ESPELHO / PLACA DE 3 POSTOS 4" X 2", PARA INSTALACAO DE TOMADAS E INTERRUPTORES                                                                                                                                                                                                                                                                                                                                                                                                                           </t>
  </si>
  <si>
    <t>2,75</t>
  </si>
  <si>
    <t xml:space="preserve">ESPELHO / PLACA DE 4 POSTOS 4" X 4", PARA INSTALACAO DE TOMADAS E INTERRUPTORES                                                                                                                                                                                                                                                                                                                                                                                                                           </t>
  </si>
  <si>
    <t xml:space="preserve">ESPELHO / PLACA DE 6 POSTOS 4" X 4", PARA INSTALACAO DE TOMADAS E INTERRUPTORES                                                                                                                                                                                                                                                                                                                                                                                                                           </t>
  </si>
  <si>
    <t xml:space="preserve">ESPELHO CRISTAL E = 4 MM                                                                                                                                                                                                                                                                                                                                                                                                                                                                                  </t>
  </si>
  <si>
    <t>369,80</t>
  </si>
  <si>
    <t xml:space="preserve">ESPELHO, RETO OU CURVO, EM LATAO CROMADO, ESPESSURA ATE 6 MM, LARGURA *40*MM, ALTURA *180*MM - PARA FECHADURA DE EMBUTIR                                                                                                                                                                                                                                                                                                                                                                                  </t>
  </si>
  <si>
    <t>14,98</t>
  </si>
  <si>
    <t xml:space="preserve">ESPELHO, RETO OU CURVO, EM LATAO CROMADO, ESPESSURA MINIMA 6 MM, LARGURA *43*MM, ALTURA *230*MM - PARA FECHADURA DE EMBUTIR                                                                                                                                                                                                                                                                                                                                                                               </t>
  </si>
  <si>
    <t>37,93</t>
  </si>
  <si>
    <t xml:space="preserve">ESPOLETA SIMPLES N 8.                                                                                                                                                                                                                                                                                                                                                                                                                                                                                     </t>
  </si>
  <si>
    <t>9,68</t>
  </si>
  <si>
    <t xml:space="preserve">ESPUMA EXPANSIVA DE POLIURETANO, APLICACAO MANUAL - 500 ML                                                                                                                                                                                                                                                                                                                                                                                                                                                </t>
  </si>
  <si>
    <t>29,90</t>
  </si>
  <si>
    <t xml:space="preserve">ESQUADRO DE ACO 12 " (300 MM), CABO DE ALUMINIO                                                                                                                                                                                                                                                                                                                                                                                                                                                           </t>
  </si>
  <si>
    <t>35,40</t>
  </si>
  <si>
    <t xml:space="preserve">ESQUI TRIPLO, EM TUBO DE ACO CARBONO, PINTURA NO PROCESSO ELETROSTATICO - EQUIPAMENTO DE GINASTICA PARA ACADEMIA AO AR LIVRE / ACADEMIA DA TERCEIRA IDADE - ATI                                                                                                                                                                                                                                                                                                                                           </t>
  </si>
  <si>
    <t>6.025,10</t>
  </si>
  <si>
    <t xml:space="preserve">ESTABILIZADOR BIVOLT AUTOMATICO, 1000 VA                                                                                                                                                                                                                                                                                                                                                                                                                                                                  </t>
  </si>
  <si>
    <t>414,76</t>
  </si>
  <si>
    <t xml:space="preserve">ESTABILIZADOR BIVOLT AUTOMATICO, 1500 VA                                                                                                                                                                                                                                                                                                                                                                                                                                                                  </t>
  </si>
  <si>
    <t>752,30</t>
  </si>
  <si>
    <t xml:space="preserve">ESTABILIZADOR BIVOLT AUTOMATICO, 2000 VA                                                                                                                                                                                                                                                                                                                                                                                                                                                                  </t>
  </si>
  <si>
    <t>1.030,35</t>
  </si>
  <si>
    <t xml:space="preserve">ESTABILIZADOR BIVOLT AUTOMATICO, 300 VA                                                                                                                                                                                                                                                                                                                                                                                                                                                                   </t>
  </si>
  <si>
    <t>164,75</t>
  </si>
  <si>
    <t xml:space="preserve">ESTABILIZADOR BIVOLT AUTOMATICO, 500 VA                                                                                                                                                                                                                                                                                                                                                                                                                                                                   </t>
  </si>
  <si>
    <t>240,36</t>
  </si>
  <si>
    <t xml:space="preserve">ESTACA PRE-MOLDADA MACICA DE CONCRETO VIBRADO ARMADO, PARA CARGA DE 25 T, SECAO QUADRADA DE *16 X 16*, COM ANEL METALICO INCORPORADO A PECA (SOMENTE FORNECIMENTO)                                                                                                                                                                                                                                                                                                                                        </t>
  </si>
  <si>
    <t>81,80</t>
  </si>
  <si>
    <t xml:space="preserve">ESTACA PRE-MOLDADA MACICA DE CONCRETO VIBRADO ARMADO, PARA CARGA DE 50 T, SECAO QUADRADA, COM ANEL METALICO INCORPORADO A PECA (SOMENTE FORNECIMENTO)                                                                                                                                                                                                                                                                                                                                                     </t>
  </si>
  <si>
    <t>111,23</t>
  </si>
  <si>
    <t xml:space="preserve">ESTACA PRE-MOLDADA VAZADA DE CONCRETO CENTRIFUGADO, PARA CARGA DE 100 T, SECAO CIRCULAR, COM ANEL METALICO INCORPORADO A PECA (SOMENTE FORNECIMENTO)                                                                                                                                                                                                                                                                                                                                                      </t>
  </si>
  <si>
    <t>285,07</t>
  </si>
  <si>
    <t xml:space="preserve">ESTILETE DE METAL, LAMINA 18 MM                                                                                                                                                                                                                                                                                                                                                                                                                                                                           </t>
  </si>
  <si>
    <t>21,15</t>
  </si>
  <si>
    <t xml:space="preserve">ESTOPA                                                                                                                                                                                                                                                                                                                                                                                                                                                                                                    </t>
  </si>
  <si>
    <t>21,09</t>
  </si>
  <si>
    <t xml:space="preserve">ESTOPIM SIMPLES                                                                                                                                                                                                                                                                                                                                                                                                                                                                                           </t>
  </si>
  <si>
    <t xml:space="preserve">ESTRIBO COM PARAFUSO EM CHAPA DE FERRO FUNDIDO DE 2" X 3/16" X 35 CM, SECAO "U", PARA MADEIRAMENTO DE TELHADO                                                                                                                                                                                                                                                                                                                                                                                             </t>
  </si>
  <si>
    <t>43,60</t>
  </si>
  <si>
    <t xml:space="preserve">ETANOL                                                                                                                                                                                                                                                                                                                                                                                                                                                                                                    </t>
  </si>
  <si>
    <t xml:space="preserve">EXAMES - HORISTA (COLETADO CAIXA - ENCARGOS COMPLEMENTARES)                                                                                                                                                                                                                                                                                                                                                                                                                                               </t>
  </si>
  <si>
    <t xml:space="preserve">EXAMES - MENSALISTA (COLETADO CAIXA - ENCARGOS COMPLEMENTARES)                                                                                                                                                                                                                                                                                                                                                                                                                                            </t>
  </si>
  <si>
    <t>215,56</t>
  </si>
  <si>
    <t xml:space="preserve">EXTENSAO DE SOLDA 201 ACETILENO, E = *1,5 A 2,5* MM                                                                                                                                                                                                                                                                                                                                                                                                                                                       </t>
  </si>
  <si>
    <t>24,91</t>
  </si>
  <si>
    <t xml:space="preserve">EXTENSAO DE SOLDA 201 GLP, E = *2,5 A 4,0* MM                                                                                                                                                                                                                                                                                                                                                                                                                                                             </t>
  </si>
  <si>
    <t>30,80</t>
  </si>
  <si>
    <t xml:space="preserve">EXTINTOR DE INCENDIO PORTATIL COM CARGA DE AGUA PRESSURIZADA DE 10 L, CLASSE A                                                                                                                                                                                                                                                                                                                                                                                                                            </t>
  </si>
  <si>
    <t>150,93</t>
  </si>
  <si>
    <t xml:space="preserve">EXTINTOR DE INCENDIO PORTATIL COM CARGA DE GAS CARBONICO CO2 DE 4 KG, CLASSE BC                                                                                                                                                                                                                                                                                                                                                                                                                           </t>
  </si>
  <si>
    <t>477,69</t>
  </si>
  <si>
    <t xml:space="preserve">EXTINTOR DE INCENDIO PORTATIL COM CARGA DE GAS CARBONICO CO2 DE 6 KG, CLASSE BC                                                                                                                                                                                                                                                                                                                                                                                                                           </t>
  </si>
  <si>
    <t>517,50</t>
  </si>
  <si>
    <t xml:space="preserve">EXTINTOR DE INCENDIO PORTATIL COM CARGA DE PO QUIMICO SECO (PQS) DE 12 KG, CLASSE BC                                                                                                                                                                                                                                                                                                                                                                                                                      </t>
  </si>
  <si>
    <t>238,84</t>
  </si>
  <si>
    <t xml:space="preserve">EXTINTOR DE INCENDIO PORTATIL COM CARGA DE PO QUIMICO SECO (PQS) DE 4 KG, CLASSE BC                                                                                                                                                                                                                                                                                                                                                                                                                       </t>
  </si>
  <si>
    <t>145,96</t>
  </si>
  <si>
    <t xml:space="preserve">EXTINTOR DE INCENDIO PORTATIL COM CARGA DE PO QUIMICO SECO (PQS) DE 6 KG, CLASSE BC                                                                                                                                                                                                                                                                                                                                                                                                                       </t>
  </si>
  <si>
    <t>172,50</t>
  </si>
  <si>
    <t xml:space="preserve">EXTINTOR DE INCENDIO PORTATIL COM CARGA DE PO QUIMICO SECO (PQS) DE 8 KG, CLASSE BC                                                                                                                                                                                                                                                                                                                                                                                                                       </t>
  </si>
  <si>
    <t>205,67</t>
  </si>
  <si>
    <t xml:space="preserve">EXTREMIDADE PVC PBA, BF, JE, DN 100/ DE 110 MM (NBR 10351)                                                                                                                                                                                                                                                                                                                                                                                                                                                </t>
  </si>
  <si>
    <t>163,39</t>
  </si>
  <si>
    <t xml:space="preserve">EXTREMIDADE PVC PBA, BF, JE, DN 75/ DE 85 MM (NBR 10351)                                                                                                                                                                                                                                                                                                                                                                                                                                                  </t>
  </si>
  <si>
    <t>103,15</t>
  </si>
  <si>
    <t xml:space="preserve">EXTREMIDADE PVC PBA, PF, JE, DN 100 / DE 110 MM (NBR 10351)                                                                                                                                                                                                                                                                                                                                                                                                                                               </t>
  </si>
  <si>
    <t>134,32</t>
  </si>
  <si>
    <t xml:space="preserve">EXTREMIDADE PVC PBA, PF, JE, DN 75 / DE 85 MM (NBR 10351)                                                                                                                                                                                                                                                                                                                                                                                                                                                 </t>
  </si>
  <si>
    <t>84,88</t>
  </si>
  <si>
    <t xml:space="preserve">EXTREMIDADE/TUBETE PARA HIDROMETRO PVC, COM ROSCA, CURTA, COM BUCHA LATAO, 3/4"                                                                                                                                                                                                                                                                                                                                                                                                                           </t>
  </si>
  <si>
    <t>11,51</t>
  </si>
  <si>
    <t xml:space="preserve">FECHADRUA BICO DE PAPAGAIO PARA PORTA DE CORRER EXTERNA, EM ACO INOX COM ACABAMENTO CROMADO, MAQUINA COM 45 MM, INCLUINDO CHAVE TIPO CILINDRO                                                                                                                                                                                                                                                                                                                                                             </t>
  </si>
  <si>
    <t>95,94</t>
  </si>
  <si>
    <t xml:space="preserve">FECHADRUA BICO DE PAPAGAIO PARA PORTA DE CORRER INTERNA, EM ACO INOX COM ACABAMENTO CROMADO, MAQUINA COM 45 MM, INCLUINDO CHAVE TIPO BIPARTIDA                                                                                                                                                                                                                                                                                                                                                            </t>
  </si>
  <si>
    <t>79,42</t>
  </si>
  <si>
    <t xml:space="preserve">FECHADURA AUXILIAR DE SEGURANCA PARA PORTA EXTERNA, EM ACO INOX, BROCA DE 45 A 55 MM, LINGUETA COM 3 AVANCOS, INCLUINDO 2 CHAVES TIPO CILINDRO                                                                                                                                                                                                                                                                                                                                                            </t>
  </si>
  <si>
    <t>121,89</t>
  </si>
  <si>
    <t xml:space="preserve">FECHADURA DE EMBUTIR PARA GAVETA E MOVEIS DE MADEIRA, EM ACO INOX COM ACABAMENTO CROMADO, COM ABAS LATERAIS, CILINDRO COM 22 MM DE DIAMETRO, INCLUINDO CHAVE COM PERFIL METALICO E CAPA ESCAMOTEAVEL                                                                                                                                                                                                                                                                                                      </t>
  </si>
  <si>
    <t>13,01</t>
  </si>
  <si>
    <t xml:space="preserve">FECHADURA DE SOBREPOR PARA GAVETAS E ARMARIOS, EM ACO INOX COM ACABAMENTO CROMADO, COM CILINDRO DE APROX 20 MM                                                                                                                                                                                                                                                                                                                                                                                            </t>
  </si>
  <si>
    <t>13,02</t>
  </si>
  <si>
    <t xml:space="preserve">FECHADURA DE SOBREPOR PARA PORTAO, EM ACO INOX COM ACABAMENTO CROMADO, CAIXA DE 100 MM, INCLUINDO CHAVE TIPO CILINDRO                                                                                                                                                                                                                                                                                                                                                                                     </t>
  </si>
  <si>
    <t>57,18</t>
  </si>
  <si>
    <t xml:space="preserve">FECHADURA DE SOBREPOR PARA PORTAO, EM ACO INOX COM ACABAMENTO CROMADO, CAIXA DE 100 MM, INCLUINDO CHAVE TIPO TETRA                                                                                                                                                                                                                                                                                                                                                                                        </t>
  </si>
  <si>
    <t>88,78</t>
  </si>
  <si>
    <t xml:space="preserve">FECHADURA DE SOBREPOR TIPO CAIXAO, EM FERRO COM ACABAMENTO RESINADO, SEM MACANETA, SEM CILINDRO, INCLUINDO CHAVE TIPO SIMPLES                                                                                                                                                                                                                                                                                                                                                                             </t>
  </si>
  <si>
    <t>20,28</t>
  </si>
  <si>
    <t xml:space="preserve">FECHADURA ESPELHO PARA PORTA DE BANHEIRO, EM ACO INOX (MAQUINA, TESTA E CONTRA-TESTA) E EM ZAMAC (MACANETA, LINGUETA E TRINCOS) COM ACABAMENTO CROMADO, MAQUINA DE 40 MM, INCLUINDO CHAVE TIPO TRANQUETA                                                                                                                                                                                                                                                                                                  </t>
  </si>
  <si>
    <t>51,82</t>
  </si>
  <si>
    <t xml:space="preserve">FECHADURA ESPELHO PARA PORTA DE BANHEIRO, EM ACO INOX (MAQUINA, TESTA E CONTRA-TESTA) E EM ZAMAC (MACANETA, LINGUETA E TRINCOS) COM ACABAMENTO CROMADO, MAQUINA DE 55 MM, INCLUINDO CHAVE TIPO TRANQUETA  (CONJUNTO DE FECHADURAS)                                                                                                                                                                                                                                                                        </t>
  </si>
  <si>
    <t>98,01</t>
  </si>
  <si>
    <t xml:space="preserve">FECHADURA ESPELHO PARA PORTA EXTERNA, EM ACO INOX (MAQUINA, TESTA E CONTRA-TESTA) E EM ZAMAC (MACANETA, LINGUETA E TRINCOS) COM ACABAMENTO CROMADO, MAQUINA DE 40 MM, INCLUINDO CHAVE TIPO CILINDRO                                                                                                                                                                                                                                                                                                       </t>
  </si>
  <si>
    <t>65,90</t>
  </si>
  <si>
    <t xml:space="preserve">FECHADURA ESPELHO PARA PORTA EXTERNA, EM ACO INOX (MAQUINA, TESTA E CONTRA-TESTA) E EM ZAMAC (MACANETA, LINGUETA E TRINCOS) COM ACABAMENTO CROMADO, MAQUINA DE 55 MM, INCLUINDO CHAVE TIPO CILINDRO                                                                                                                                                                                                                                                                                                       </t>
  </si>
  <si>
    <t>130,38</t>
  </si>
  <si>
    <t xml:space="preserve">FECHADURA ESPELHO PARA PORTA INTERNA, EM ACO INOX (MAQUINA, TESTA E CONTRA-TESTA) E EM ZAMAC (MACANETA, LINGUETA E TRINCOS) COM ACABAMENTO CROMADO, MAQUINA DE 40 MM, INCLUINDO CHAVE TIPO INTERNA                                                                                                                                                                                                                                                                                                        </t>
  </si>
  <si>
    <t>58,82</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</si>
  <si>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</si>
  <si>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</si>
  <si>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48,77</t>
  </si>
  <si>
    <t xml:space="preserve">FECHADURA ROSETA REDONDA PARA PORTA DE BANHEIRO, EM ACO INOX (MAQUINA, TESTA E CONTRA-TESTA) E EM ZAMAC (MACANETA, LINGUETA E TRINCOS) COM ACABAMENTO CROMADO, MAQUINA DE 40 MM, INCLUINDO CHAVE TIPO TRANQUETA                                                                                                                                                                                                                                                                                           </t>
  </si>
  <si>
    <t>73,78</t>
  </si>
  <si>
    <t xml:space="preserve">FECHADURA ROSETA REDONDA PARA PORTA DE BANHEIRO, EM ACO INOX (MAQUINA, TESTA E CONTRA-TESTA) E EM ZAMAC (MACANETA, LINGUETA E TRINCOS) COM ACABAMENTO CROMADO, MAQUINA DE 55 MM, INCLUINDO CHAVE TIPO TRANQUETA                                                                                                                                                                                                                                                                                           </t>
  </si>
  <si>
    <t>118,14</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</si>
  <si>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</si>
  <si>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</si>
  <si>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138,16</t>
  </si>
  <si>
    <t xml:space="preserve">FECHADURA ROSETA REDONDA PARA PORTA INTERNA, EM ACO INOX (MAQUINA, TESTA E CONTRA-TESTA) E EM ZAMAC (MACANETA, LINGUETA E TRINCOS) COM ACABAMENTO CROMADO, MAQUINA DE 40 MM, INCLUINDO CHAVE TIPO INTERNA (CONJUNTO DE FECHADURAS)                                                                                                                                                                                                                                                                        </t>
  </si>
  <si>
    <t>73,21</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</si>
  <si>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</si>
  <si>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</si>
  <si>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72,07</t>
  </si>
  <si>
    <t xml:space="preserve">FECHO / TRINCO TIPO AVIAO, EM ZAMAC CROMADO, *60* MM, PARA JANELAS - INCLUI PARAFUSOS                                                                                                                                                                                                                                                                                                                                                                                                                     </t>
  </si>
  <si>
    <t>21,41</t>
  </si>
  <si>
    <t xml:space="preserve">FECHO DE SEGURANCA, TIPO BATOM, EM LATAO / ZAMAC, CROMADO, PARA PORTAS E JANELAS - INCLUI PARAFUSOS                                                                                                                                                                                                                                                                                                                                                                                                       </t>
  </si>
  <si>
    <t>25,57</t>
  </si>
  <si>
    <t xml:space="preserve">FECHO QUEBRA UNHA, EM LATAO COM ACABAMENTO CROMADO, DE EMBUTIR, COM COMANDO ALAVANCA, ALTURA DE DE 22 CM, LARGURA MINIMA DE 1,90 CM E ESPESSURA MINIMA DE 1,90 MM, PARA PORTAS E JANELAS (INCLUI PARAFUSOS)                                                                                                                                                                                                                                                                                               </t>
  </si>
  <si>
    <t>108,69</t>
  </si>
  <si>
    <t xml:space="preserve">FECHO QUEBRA UNHA, EM LATAO COM ACABAMENTO CROMADO, DE EMBUTIR, COM COMANDO ALAVANCA, ALTURA DE DE 40 CM, LARGURA MINIMA DE 1,90 CM E ESPESSURA MINIMA DE 1,90 MM, PARA PORTAS E JANELAS (INCLUI PARAFUSOS)                                                                                                                                                                                                                                                                                               </t>
  </si>
  <si>
    <t>142,16</t>
  </si>
  <si>
    <t xml:space="preserve">FECHO QUEBRA UNHA, EM LATAO COM ACABAMENTO CROMADO, DE EMBUTIR, COM COMANDO DESLIZANTE, ALTURA DE 12 CM, LARGURA MINIMA DE 1,90 CM E ESPESSURA MINIMA DE 1,90 MM                                                                                                                                                                                                                                                                                                                                          </t>
  </si>
  <si>
    <t>23,56</t>
  </si>
  <si>
    <t xml:space="preserve">FECHO QUEBRA UNHA, EM LATAO COM ACABAMENTO CROMADO, DE EMBUTIR, COM COMANDO DESLIZANTE, ALTURA DE 22 CM, LARGURA MINIMA DE 1,90 CM E ESPESSURA MINIMA DE 1,90 MM                                                                                                                                                                                                                                                                                                                                          </t>
  </si>
  <si>
    <t>51,06</t>
  </si>
  <si>
    <t xml:space="preserve">FECHO QUEBRA UNHA, EM LATAO COM ACABAMENTO CROMADO, DE EMBUTIR, COM COMANDO DESLIZANTE, ALTURA DE 40 CM, LARGURA MINIMA DE 1,90 CM E ESPESSURA MINIMA DE 1,90 MM                                                                                                                                                                                                                                                                                                                                          </t>
  </si>
  <si>
    <t>88,77</t>
  </si>
  <si>
    <t xml:space="preserve">FERRAMENTAS - FAMILIA ALMOXARIFE - HORISTA (ENCARGOS COMPLEMENTARES - COLETADO CAIXA)                                                                                                                                                                                                                                                                                                                                                                                                                     </t>
  </si>
  <si>
    <t>0,06</t>
  </si>
  <si>
    <t xml:space="preserve">FERRAMENTAS - FAMILIA ALMOXARIFE - MENSALISTA (ENCARGOS COMPLEMENTARES - COLETADO CAIXA)                                                                                                                                                                                                                                                                                                                                                                                                                  </t>
  </si>
  <si>
    <t>10,60</t>
  </si>
  <si>
    <t xml:space="preserve">FERRAMENTAS - FAMILIA CARPINTEIRO DE FORMAS - HORISTA (ENCARGOS COMPLEMENTARES - COLETADO CAIXA)                                                                                                                                                                                                                                                                                                                                                                                                          </t>
  </si>
  <si>
    <t>0,49</t>
  </si>
  <si>
    <t xml:space="preserve">FERRAMENTAS - FAMILIA CARPINTEIRO DE FORMAS - MENSALISTA (ENCARGOS COMPLEMENTARES - COLETADO CAIXA)                                                                                                                                                                                                                                                                                                                                                                                                       </t>
  </si>
  <si>
    <t>92,90</t>
  </si>
  <si>
    <t xml:space="preserve">FERRAMENTAS - FAMILIA ELETRICISTA - HORISTA (ENCARGOS COMPLEMENTARES - COLETADO CAIXA)                                                                                                                                                                                                                                                                                                                                                                                                                    </t>
  </si>
  <si>
    <t>0,86</t>
  </si>
  <si>
    <t xml:space="preserve">FERRAMENTAS - FAMILIA ELETRICISTA - MENSALISTA (ENCARGOS COMPLEMENTARES - COLETADO CAIXA)                                                                                                                                                                                                                                                                                                                                                                                                                 </t>
  </si>
  <si>
    <t>161,79</t>
  </si>
  <si>
    <t xml:space="preserve">FERRAMENTAS - FAMILIA ENCANADOR - HORISTA (ENCARGOS COMPLEMENTARES - COLETADO CAIXA)                                                                                                                                                                                                                                                                                                                                                                                                                      </t>
  </si>
  <si>
    <t xml:space="preserve">FERRAMENTAS - FAMILIA ENCANADOR - MENSALISTA (ENCARGOS COMPLEMENTARES - COLETADO CAIXA)                                                                                                                                                                                                                                                                                                                                                                                                                   </t>
  </si>
  <si>
    <t>60,76</t>
  </si>
  <si>
    <t xml:space="preserve">FERRAMENTAS - FAMILIA ENCARREGADO GERAL - HORISTA (ENCARGOS COMPLEMENTARES - COLETADO CAIXA)                                                                                                                                                                                                                                                                                                                                                                                                              </t>
  </si>
  <si>
    <t>0,11</t>
  </si>
  <si>
    <t xml:space="preserve">FERRAMENTAS - FAMILIA ENCARREGADO GERAL - MENSALISTA (ENCARGOS COMPLEMENTARES - COLETADO CAIXA)                                                                                                                                                                                                                                                                                                                                                                                                           </t>
  </si>
  <si>
    <t xml:space="preserve">FERRAMENTAS - FAMILIA ENGENHEIRO CIVIL - HORISTA (ENCARGOS COMPLEMENTARES - COLETADO CAIXA)                                                                                                                                                                                                                                                                                                                                                                                                               </t>
  </si>
  <si>
    <t>0,01</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</si>
  <si>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</si>
  <si>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</si>
  <si>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</si>
  <si>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</si>
  <si>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</si>
  <si>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158,88</t>
  </si>
  <si>
    <t xml:space="preserve">FERRAMENTAS - FAMILIA PINTOR - HORISTA (ENCARGOS COMPLEMENTARES - COLETADO CAIXA)                                                                                                                                                                                                                                                                                                                                                                                                                         </t>
  </si>
  <si>
    <t xml:space="preserve">FERRAMENTAS - FAMILIA PINTOR - MENSALISTA (ENCARGOS COMPLEMENTARES - COLETADO CAIXA)                                                                                                                                                                                                                                                                                                                                                                                                                      </t>
  </si>
  <si>
    <t>315,88</t>
  </si>
  <si>
    <t xml:space="preserve">FERRAMENTAS - FAMILIA SERVENTE - HORISTA (ENCARGOS COMPLEMENTARES - COLETADO CAIXA)                                                                                                                                                                                                                                                                                                                                                                                                                       </t>
  </si>
  <si>
    <t xml:space="preserve">FERRAMENTAS - FAMILIA SERVENTE - MENSALISTA (ENCARGOS COMPLEMENTARES - COLETADO CAIXA)                                                                                                                                                                                                                                                                                                                                                                                                                    </t>
  </si>
  <si>
    <t>110,64</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</si>
  <si>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</si>
  <si>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</si>
  <si>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</si>
  <si>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</si>
  <si>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15,18</t>
  </si>
  <si>
    <t xml:space="preserve">FERROLHO COM FECHO / TRINCO REDONDO, EM ACO GALVANIZADO / ZINCADO, DE SOBREPOR, COM COMPRIMENTO DE 2" E ESPESSURA MINIMA DA CHAPA DE 0,90 MM, PARA PORTAS E JANELAS                                                                                                                                                                                                                                                                                                                                       </t>
  </si>
  <si>
    <t>2,76</t>
  </si>
  <si>
    <t xml:space="preserve">FERROLHO COM FECHO / TRINCO REDONDO, EM ACO GALVANIZADO / ZINCADO, DE SOBREPOR, COM COMPRIMENTO DE 3" A 4" E ESPESSURA MINIMA DA CHAPA DE 0,90 MM                                                                                                                                                                                                                                                                                                                                                         </t>
  </si>
  <si>
    <t>5,63</t>
  </si>
  <si>
    <t xml:space="preserve">FERROLHO COM FECHO / TRINCO REDONDO, EM ACO GALVANIZADO / ZINCADO, DE SOBREPOR, COM COMPRIMENTO DE 5" E ESPESSURA MINIMA DA CHAPA DE 0,90 MM                                                                                                                                                                                                                                                                                                                                                              </t>
  </si>
  <si>
    <t>6,38</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</si>
  <si>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</si>
  <si>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</si>
  <si>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17,50</t>
  </si>
  <si>
    <t xml:space="preserve">FERROLHO COM FECHO /TRINCO REDONDO, EM ACO GALVANIZADO / ZINCADO, DE SOBREPOR, COM COMPRIMENTO DE 10" A 12" E ESPESSURA MINIMA DA CHAPA DE 1,50 MM                                                                                                                                                                                                                                                                                                                                                        </t>
  </si>
  <si>
    <t>20,92</t>
  </si>
  <si>
    <t xml:space="preserve">FERROLHO COM FECHO CHATO E PORTA CADEADO , EM ACO GALVANIZADO / ZINCADO, DE SOBREPOR, COM COMPRIMENTO DE 3" A 4", CHAPA COM ESPESSURA MINIMA DE 0,90 MM E LARGURA MINIMA DE 3,20 CM (FECHO SIMPLES / LEVE) (INCLUI PARAFUSOS)                                                                                                                                                                                                                                                                             </t>
  </si>
  <si>
    <t>8,82</t>
  </si>
  <si>
    <t xml:space="preserve">FERROLHO COM FECHO CHATO E PORTA CADEADO , EM ACO GALVANIZADO / ZINCADO, DE SOBREPOR, COM COMPRIMENTO DE 3" A 4", CHAPA COM ESPESSURA MINIMA DE 1,70 MM E LARGURA MINIMA DE 5,00 CM (FECHO REFORCADO)                                                                                                                                                                                                                                                                                                     </t>
  </si>
  <si>
    <t>9,95</t>
  </si>
  <si>
    <t xml:space="preserve">FERROLHO COM FECHO CHATO E PORTA CADEADO , EM ACO GALVANIZADO / ZINCADO, DE SOBREPOR, COM COMPRIMENTO DE 5", CHAPA COM ESPESSURA MINIMA DE 0,90 MM E LARGURA MINIMA DE 3,20 CM (FECHO SIMPLES)                                                                                                                                                                                                                                                                                                            </t>
  </si>
  <si>
    <t>10,20</t>
  </si>
  <si>
    <t xml:space="preserve">FERROLHO COM FECHO CHATO E PORTA CADEADO , EM ACO GALVANIZADO / ZINCADO, DE SOBREPOR, COM COMPRIMENTO DE 5", CHAPA COM ESPESSURA MINIMA DE 1,70 MM E LARGURA MINIMA DE 5,00 CM (FECHO REFORCADO)                                                                                                                                                                                                                                                                                                          </t>
  </si>
  <si>
    <t>11,12</t>
  </si>
  <si>
    <t xml:space="preserve">FERROLHO COM FECHO CHATO E PORTA CADEADO , EM ACO GALVANIZADO / ZINCADO, DE SOBREPOR, COM COMPRIMENTO DE 6", CHAPA COM ESPESSURA MINIMA DE 0,90 MM E LARGURA MINIMA DE 3,80 CM (FECHO SIMPLES)                                                                                                                                                                                                                                                                                                            </t>
  </si>
  <si>
    <t>12,82</t>
  </si>
  <si>
    <t xml:space="preserve">FERROLHO COM FECHO CHATO E PORTA CADEADO , EM ACO GALVANIZADO / ZINCADO, DE SOBREPOR, COM COMPRIMENTO DE 6", CHAPA COM ESPESSURA MINIMA DE 1,70 MM E LARGURA /MINIMA DE 5,00 CM (FECHO REFORCADO) (INCLUI PARAFUSOS)                                                                                                                                                                                                                                                                                      </t>
  </si>
  <si>
    <t>16,27</t>
  </si>
  <si>
    <t xml:space="preserve">FERTILIZANTE NPK -  10:10:10                                                                                                                                                                                                                                                                                                                                                                                                                                                                              </t>
  </si>
  <si>
    <t>2,89</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</si>
  <si>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</si>
  <si>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</si>
  <si>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</si>
  <si>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8,17</t>
  </si>
  <si>
    <t xml:space="preserve">FILTRO ANAEROBIO, EM POLIETILENO DE ALTA DENSIDADE (PEAD), CAPACIDADE *1100* LITROS (NBR 13969)                                                                                                                                                                                                                                                                                                                                                                                                           </t>
  </si>
  <si>
    <t>1.966,98</t>
  </si>
  <si>
    <t xml:space="preserve">FILTRO ANAEROBIO, EM POLIETILENO DE ALTA DENSIDADE (PEAD), CAPACIDADE *2800* LITROS (NBR 13969)                                                                                                                                                                                                                                                                                                                                                                                                           </t>
  </si>
  <si>
    <t>2.984,23</t>
  </si>
  <si>
    <t xml:space="preserve">FILTRO ANAEROBIO, EM POLIETILENO DE ALTA DENSIDADE (PEAD), CAPACIDADE *5000* LITROS (NBR 13969)                                                                                                                                                                                                                                                                                                                                                                                                           </t>
  </si>
  <si>
    <t>5.113,27</t>
  </si>
  <si>
    <t xml:space="preserve">FINCAPINO CURTO CALIBRE 22, CARGA MEDIA POTENCIA 5 (PARA FERRAMENTA DE ACAO DIRETA) COR VERMELHA                                                                                                                                                                                                                                                                                                                                                                                                          </t>
  </si>
  <si>
    <t xml:space="preserve">CENTO </t>
  </si>
  <si>
    <t>83,95</t>
  </si>
  <si>
    <t xml:space="preserve">FINCAPINO LONGO CALIBRE 22, CARGA FORTE POTENCIA 7 (PARA FERRAMENTA DE ACAO DIRETA), COR AMARELA                                                                                                                                                                                                                                                                                                                                                                                                          </t>
  </si>
  <si>
    <t>135,00</t>
  </si>
  <si>
    <t xml:space="preserve">FIO DE COBRE, SOLIDO, CLASSE 1, ISOLACAO EM PVC/A, ANTICHAMA BWF-B, 450/750V, SECAO NOMINAL 1,5 MM2                                                                                                                                                                                                                                                                                                                                                                                                       </t>
  </si>
  <si>
    <t xml:space="preserve">FIO DE COBRE, SOLIDO, CLASSE 1, ISOLACAO EM PVC/A, ANTICHAMA BWF-B, 450/750V, SECAO NOMINAL 10 MM2                                                                                                                                                                                                                                                                                                                                                                                                        </t>
  </si>
  <si>
    <t>7,33</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</si>
  <si>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</si>
  <si>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</si>
  <si>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</si>
  <si>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</si>
  <si>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</si>
  <si>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83,05</t>
  </si>
  <si>
    <t xml:space="preserve">FITA ADESIVA ALUMINIZADA, PARA INSTALACAO DE MANTAS DE SUBCOBERTURA,  L = *5* CM                                                                                                                                                                                                                                                                                                                                                                                                                          </t>
  </si>
  <si>
    <t>1,44</t>
  </si>
  <si>
    <t xml:space="preserve">FITA ADESIVA ANTICORROSIVA DE PVC FLEXIVEL, COR PRETA, PARA PROTECAO TUBULACAO, 50 MM X 30 M (L X C), E= *0,25* MM                                                                                                                                                                                                                                                                                                                                                                                        </t>
  </si>
  <si>
    <t xml:space="preserve">FITA ADESIVA ASFALTICA ALUMINIZADA MULTIUSO, L = 10 CM, ROLO DE 10 M                                                                                                                                                                                                                                                                                                                                                                                                                                      </t>
  </si>
  <si>
    <t>87,41</t>
  </si>
  <si>
    <t xml:space="preserve">FITA CREPE ROLO DE 25 MM X 50 M                                                                                                                                                                                                                                                                                                                                                                                                                                                                           </t>
  </si>
  <si>
    <t xml:space="preserve">FITA DE PAPEL MICROPERFURADO, 50 X 150 MM, PARA TRATAMENTO DE JUNTAS DE CHAPA DE GESSO PARA DRYWALL                                                                                                                                                                                                                                                                                                                                                                                                       </t>
  </si>
  <si>
    <t>0,33</t>
  </si>
  <si>
    <t xml:space="preserve">FITA DE PAPEL REFORCADA COM LAMINA DE METAL PARA REFORCO DE CANTOS DE CHAPA DE GESSO PARA DRYWALL                                                                                                                                                                                                                                                                                                                                                                                                         </t>
  </si>
  <si>
    <t xml:space="preserve">FITA ISOLANTE ADESIVA ANTICHAMA, USO ATE 750 V, EM ROLO DE 19 MM X 20 M                                                                                                                                                                                                                                                                                                                                                                                                                                   </t>
  </si>
  <si>
    <t>9,60</t>
  </si>
  <si>
    <t xml:space="preserve">FITA ISOLANTE ADESIVA ANTICHAMA, USO ATE 750 V, EM ROLO DE 19 MM X 5 M                                                                                                                                                                                                                                                                                                                                                                                                                                    </t>
  </si>
  <si>
    <t>3,63</t>
  </si>
  <si>
    <t xml:space="preserve">FITA ISOLANTE DE BORRACHA AUTOFUSAO, USO ATE 69 KV (ALTA TENSAO)                                                                                                                                                                                                                                                                                                                                                                                                                                          </t>
  </si>
  <si>
    <t xml:space="preserve">FITA METALICA GRAVADA, L = 17 MM, ROLO DE 25 M, CARGA RECOMENDADA = *120* KGF                                                                                                                                                                                                                                                                                                                                                                                                                             </t>
  </si>
  <si>
    <t>97,03</t>
  </si>
  <si>
    <t xml:space="preserve">FITA METALICA PERFURADA, L = *18* MM, ROLO DE 30 M, CARGA RECOMENDADA = *30* KGF                                                                                                                                                                                                                                                                                                                                                                                                                          </t>
  </si>
  <si>
    <t>109,68</t>
  </si>
  <si>
    <t xml:space="preserve">FITA METALICA PERFURADA, L = 17 MM, ROLO DE 30 M, CARGA RECOMENDADA = *19* KGF                                                                                                                                                                                                                                                                                                                                                                                                                            </t>
  </si>
  <si>
    <t>84,20</t>
  </si>
  <si>
    <t xml:space="preserve">FITA METALICA PERFURADA, L = 25 MM, ROLO DE 30 M, CARGA RECOMENDADA = *222,5* KGF                                                                                                                                                                                                                                                                                                                                                                                                                         </t>
  </si>
  <si>
    <t>294,72</t>
  </si>
  <si>
    <t xml:space="preserve">FITA VEDA ROSCA EM ROLOS DE 18 MM X 10 M (L X C)                                                                                                                                                                                                                                                                                                                                                                                                                                                          </t>
  </si>
  <si>
    <t>3,50</t>
  </si>
  <si>
    <t xml:space="preserve">FITA VEDA ROSCA EM ROLOS DE 18 MM X 25 M (L X C)                                                                                                                                                                                                                                                                                                                                                                                                                                                          </t>
  </si>
  <si>
    <t>7,96</t>
  </si>
  <si>
    <t xml:space="preserve">FITA VEDA ROSCA EM ROLOS DE 18 MM X 50 M (L X C)                                                                                                                                                                                                                                                                                                                                                                                                                                                          </t>
  </si>
  <si>
    <t>12,90</t>
  </si>
  <si>
    <t xml:space="preserve">FIXADOR DE ABA AUTOTRAVANTE PARA TELHA DE FIBROCIMENTO, TIPO CANALETE 90 OU KALHETAO                                                                                                                                                                                                                                                                                                                                                                                                                      </t>
  </si>
  <si>
    <t xml:space="preserve">FIXADOR DE ABA SIMPLES PARA TELHA DE FIBROCIMENTO, TIPO CANALETA 49 OU KALHETA                                                                                                                                                                                                                                                                                                                                                                                                                            </t>
  </si>
  <si>
    <t>2,93</t>
  </si>
  <si>
    <t xml:space="preserve">FIXADOR DE ABA SIMPLES PARA TELHA DE FIBROCIMENTO, TIPO CANALETA 90 OU KALHETAO                                                                                                                                                                                                                                                                                                                                                                                                                           </t>
  </si>
  <si>
    <t xml:space="preserve">FLANELA *30 X 40* CM                                                                                                                                                                                                                                                                                                                                                                                                                                                                                      </t>
  </si>
  <si>
    <t xml:space="preserve">FLANGE SEXTAVADO DE FERRO GALVANIZADO, COM ROSCA BSP, DE 1 1/2"                                                                                                                                                                                                                                                                                                                                                                                                                                           </t>
  </si>
  <si>
    <t>52,84</t>
  </si>
  <si>
    <t xml:space="preserve">FLANGE SEXTAVADO DE FERRO GALVANIZADO, COM ROSCA BSP, DE 1 1/4"                                                                                                                                                                                                                                                                                                                                                                                                                                           </t>
  </si>
  <si>
    <t>41,98</t>
  </si>
  <si>
    <t xml:space="preserve">FLANGE SEXTAVADO DE FERRO GALVANIZADO, COM ROSCA BSP, DE 1/2"                                                                                                                                                                                                                                                                                                                                                                                                                                             </t>
  </si>
  <si>
    <t>18,38</t>
  </si>
  <si>
    <t xml:space="preserve">FLANGE SEXTAVADO DE FERRO GALVANIZADO, COM ROSCA BSP, DE 1"                                                                                                                                                                                                                                                                                                                                                                                                                                               </t>
  </si>
  <si>
    <t xml:space="preserve">FLANGE SEXTAVADO DE FERRO GALVANIZADO, COM ROSCA BSP, DE 2 1/2"                                                                                                                                                                                                                                                                                                                                                                                                                                           </t>
  </si>
  <si>
    <t>98,60</t>
  </si>
  <si>
    <t xml:space="preserve">FLANGE SEXTAVADO DE FERRO GALVANIZADO, COM ROSCA BSP, DE 2"                                                                                                                                                                                                                                                                                                                                                                                                                                               </t>
  </si>
  <si>
    <t>62,73</t>
  </si>
  <si>
    <t xml:space="preserve">FLANGE SEXTAVADO DE FERRO GALVANIZADO, COM ROSCA BSP, DE 3/4"                                                                                                                                                                                                                                                                                                                                                                                                                                             </t>
  </si>
  <si>
    <t>25,10</t>
  </si>
  <si>
    <t xml:space="preserve">FLANGE SEXTAVADO DE FERRO GALVANIZADO, COM ROSCA BSP, DE 3"                                                                                                                                                                                                                                                                                                                                                                                                                                               </t>
  </si>
  <si>
    <t>133,31</t>
  </si>
  <si>
    <t xml:space="preserve">FLANGE SEXTAVADO DE FERRO GALVANIZADO, COM ROSCA BSP, DE 4"                                                                                                                                                                                                                                                                                                                                                                                                                                               </t>
  </si>
  <si>
    <t>197,08</t>
  </si>
  <si>
    <t xml:space="preserve">FLANGE SEXTAVADO DE FERRO GALVANIZADO, COM ROSCA BSP, DE 6"                                                                                                                                                                                                                                                                                                                                                                                                                                               </t>
  </si>
  <si>
    <t>331,11</t>
  </si>
  <si>
    <t xml:space="preserve">FORRO COMPOSTO POR PAINEIS DE LA DE VIDRO, REVESTIDOS EM PVC MICROPERFURADO, DE *1250 X 625* MM, ESPESSURA 15 MM (COM COLOCACAO)                                                                                                                                                                                                                                                                                                                                                                          </t>
  </si>
  <si>
    <t>116,78</t>
  </si>
  <si>
    <t xml:space="preserve">FORRO DE FIBRA MINERAL EM PLACAS DE 1250 X 625 MM, E = 15 MM, BORDA RETA, COM PINTURA ANTIMOFO, APOIADO EM PERFIL DE ACO GALVANIZADO COM 24 MM DE BASE - INSTALADO                                                                                                                                                                                                                                                                                                                                        </t>
  </si>
  <si>
    <t>145,08</t>
  </si>
  <si>
    <t xml:space="preserve">FORRO DE FIBRA MINERAL EM PLACAS DE 625 X 625 MM, E = 15 MM, BORDA RETA, COM PINTURA ANTIMOFO, APOIADO EM PERFIL DE ACO GALVANIZADO COM 24 MM DE BASE - INSTALADO                                                                                                                                                                                                                                                                                                                                         </t>
  </si>
  <si>
    <t>158,24</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</si>
  <si>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</si>
  <si>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</si>
  <si>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99,26</t>
  </si>
  <si>
    <t xml:space="preserve">FORRO DE MADEIRA CUMARU/IPE CHAMPANHE OU EQUIVALENTE DA REGIAO, ENCAIXE MACHO/FEMEA COM FRISO, *10 X 1* CM (SEM COLOCACAO)                                                                                                                                                                                                                                                                                                                                                                                </t>
  </si>
  <si>
    <t>150,00</t>
  </si>
  <si>
    <t xml:space="preserve">FORRO DE MADEIRA PINUS OU EQUIVALENTE DA REGIAO, ENCAIXE MACHO/FEMEA COM FRISO, *10 X 1* CM (SEM COLOCACAO)                                                                                                                                                                                                                                                                                                                                                                                               </t>
  </si>
  <si>
    <t>31,51</t>
  </si>
  <si>
    <t xml:space="preserve">FORRO DE PVC LISO, BRANCO, REGUA DE 10 CM, ESPESSURA DE 8 MM A 10 MM (COM COLOCACAO / SEM ESTRUTURA METALICA)                                                                                                                                                                                                                                                                                                                                                                                             </t>
  </si>
  <si>
    <t>80,08</t>
  </si>
  <si>
    <t xml:space="preserve">FORRO DE PVC LISO, BRANCO, REGUA DE 20 CM, ESPESSURA DE 8 MM A 10 MM, COMPRIMENTO 6 M (SEM COLOCACAO)                                                                                                                                                                                                                                                                                                                                                                                                     </t>
  </si>
  <si>
    <t>32,53</t>
  </si>
  <si>
    <t xml:space="preserve">FORRO DE PVC, FRISADO, BRANCO, REGUA DE 10 CM, ESPESSURA DE 8 MM A 10 MM E COMPRIMENTO 6 M (SEM COLOCACAO)                                                                                                                                                                                                                                                                                                                                                                                                </t>
  </si>
  <si>
    <t>23,90</t>
  </si>
  <si>
    <t xml:space="preserve">FORRO DE PVC, FRISADO, BRANCO, REGUA DE 20 CM, ESPESSURA DE 8 MM A 10 MM E COMPRIMENTO 6 M (SEM COLOCACAO)                                                                                                                                                                                                                                                                                                                                                                                                </t>
  </si>
  <si>
    <t>23,35</t>
  </si>
  <si>
    <t xml:space="preserve">FOSSA SEPTICA, SEM FILTRO, EM POLIETILENO DE ALTA DENSIDADE (PEAD), PARA 15 A 30 CONTRIBUINTES, CILINDRICA, COM TAMPA, CAPACIDADE APROXIMADA DE *5500* LITROS (NBR 7229)                                                                                                                                                                                                                                                                                                                                  </t>
  </si>
  <si>
    <t>5.797,98</t>
  </si>
  <si>
    <t xml:space="preserve">FOSSA SEPTICA, SEM FILTRO, EM POLIETILENO DE ALTA DENSIDADE (PEAD), PARA 4 A 7 CONTRIBUINTES, CILINDRICA, COM TAMPA, CAPACIDADE APROXIMADA DE *1100* LITROS (NBR 7229)                                                                                                                                                                                                                                                                                                                                    </t>
  </si>
  <si>
    <t>1.771,32</t>
  </si>
  <si>
    <t xml:space="preserve">FOSSA SEPTICA, SEM FILTRO, EM POLIETILENO DE ALTA DENSIDADE (PEAD), PARA 8 A 14 CONTRIBUINTES, CILINDRICA, COM TAMPA, CAPACIDADE APROXIMADA DE *3000* LITROS (NBR 7229)                                                                                                                                                                                                                                                                                                                                   </t>
  </si>
  <si>
    <t>3.129,13</t>
  </si>
  <si>
    <t xml:space="preserve">FOSSA SEPTICA,SEM FILTRO, EM POLIETILENO DE ALTA DENSIDADE (PEAD), PARA 40 A 52 CONTRIBUINTES, CILINDRICA, COM TAMPA, CAPACIDADE APROXIMADA DE *10000* LITROS (NBR 7229)                                                                                                                                                                                                                                                                                                                                  </t>
  </si>
  <si>
    <t>12.229,47</t>
  </si>
  <si>
    <t xml:space="preserve">FRESADORA DE ASFALTO A FRIO SOBRE ESTEIRAS, LARG. FRESAGEM 2,00 M, POT. 410 KW/550 HP                                                                                                                                                                                                                                                                                                                                                                                                                     </t>
  </si>
  <si>
    <t>6.540.097,51</t>
  </si>
  <si>
    <t xml:space="preserve">FRESADORA DE ASFALTO A FRIO SOBRE RODAS, LARG. FRESAGEM 1,00 M, POT. 155 KW/208 HP                                                                                                                                                                                                                                                                                                                                                                                                                        </t>
  </si>
  <si>
    <t>2.799.718,20</t>
  </si>
  <si>
    <t xml:space="preserve">FUNDO ANTICORROSIVO PARA METAIS FERROSOS (ZARCAO)                                                                                                                                                                                                                                                                                                                                                                                                                                                         </t>
  </si>
  <si>
    <t>48,25</t>
  </si>
  <si>
    <t xml:space="preserve">FUNDO PREPARADOR ACRILICO BASE AGUA                                                                                                                                                                                                                                                                                                                                                                                                                                                                       </t>
  </si>
  <si>
    <t>19,78</t>
  </si>
  <si>
    <t xml:space="preserve">FUNDO SINTETICO NIVELADOR BRANCO FOSCO PARA MADEIRA                                                                                                                                                                                                                                                                                                                                                                                                                                                       </t>
  </si>
  <si>
    <t>37,58</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</si>
  <si>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</si>
  <si>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</si>
  <si>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</si>
  <si>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6,72</t>
  </si>
  <si>
    <t xml:space="preserve">FUSIVEL NH *36* A 80 AMPERES, TAMANHO 00, CAPACIDADE DE INTERRUPCAO DE 120 KA, TENSAO NOMIMNAL DE 500 V                                                                                                                                                                                                                                                                                                                                                                                                   </t>
  </si>
  <si>
    <t>23,48</t>
  </si>
  <si>
    <t xml:space="preserve">FUSIVEL NH 100 A TAMANHO 00, CAPACIDADE DE INTERRUPCAO DE 120 KA, TENSAO NOMIMNAL DE 500 V                                                                                                                                                                                                                                                                                                                                                                                                                </t>
  </si>
  <si>
    <t>24,55</t>
  </si>
  <si>
    <t xml:space="preserve">FUSIVEL NH 125 A TAMANHO 00, CAPACIDADE DE INTERRUPCAO DE 120 KA, TENSAO NOMIMNAL DE 500 V                                                                                                                                                                                                                                                                                                                                                                                                                </t>
  </si>
  <si>
    <t>26,21</t>
  </si>
  <si>
    <t xml:space="preserve">FUSIVEL NH 160 A TAMANHO 00, CAPACIDADE DE INTERRUPCAO DE 120 KA, TENSAO NOMIMNAL DE 500 V                                                                                                                                                                                                                                                                                                                                                                                                                </t>
  </si>
  <si>
    <t>26,61</t>
  </si>
  <si>
    <t xml:space="preserve">FUSIVEL NH 20 A TAMANHO 000, CAPACIDADE DE INTERRUPCAO DE 120 KA, TENSAO NOMIMNAL DE 500 V                                                                                                                                                                                                                                                                                                                                                                                                                </t>
  </si>
  <si>
    <t>25,00</t>
  </si>
  <si>
    <t xml:space="preserve">FUSIVEL NH 200 A 250 AMPERES, TAMANHO 1, CAPACIDADE DE INTERRUPCAO DE 120 KA, TENSAO NOMIMNAL DE 500 V                                                                                                                                                                                                                                                                                                                                                                                                    </t>
  </si>
  <si>
    <t>58,59</t>
  </si>
  <si>
    <t xml:space="preserve">GABIAO  TIPO CAIXA, MALHA HEXAGONAL 8 X 10 CM (ZN/AL), FIO 2,7 MM, DIMENSOES 2,0 X 1,0 X 0,5 M (C X L X A)                                                                                                                                                                                                                                                                                                                                                                                                </t>
  </si>
  <si>
    <t>573,21</t>
  </si>
  <si>
    <t xml:space="preserve">GABIAO MANTA (COLCHAO) MALHA HEXAGONAL 6 X 8 CM (ZN/AL REVESTIDO COM POLIMERO), DIMENSOES 4,0 X 2,0 X 0,17 M (C X L X A) FIO 2 MM                                                                                                                                                                                                                                                                                                                                                                         </t>
  </si>
  <si>
    <t>1.574,22</t>
  </si>
  <si>
    <t xml:space="preserve">GABIAO MANTA (COLCHAO) MALHA HEXAGONAL 6 X 8 CM (ZN/AL REVESTIDO COM POLIMERO), FIO 2 MM, DIMENSOES 4,0 X 2,0 X 0,23 M (C X L X A)                                                                                                                                                                                                                                                                                                                                                                        </t>
  </si>
  <si>
    <t>1.698,32</t>
  </si>
  <si>
    <t xml:space="preserve">GABIAO MANTA (COLCHAO) MALHA HEXAGONAL 6 X 8 CM (ZN/AL REVESTIDO COM POLIMERO), FIO 2 MM, DIMENSOES 4,0 X 2,0 X 0,3 M (C X L X A)                                                                                                                                                                                                                                                                                                                                                                         </t>
  </si>
  <si>
    <t>1.868,28</t>
  </si>
  <si>
    <t xml:space="preserve">GABIAO MANTA (COLCHAO) MALHA HEXAGONAL 6 X 8 CM (ZN/AL REVESTIDO COM POLIMERO), FIO 2,0 MM, DIMENSOES 5,0 X 2,0 X 0,17 M (C X L X A)                                                                                                                                                                                                                                                                                                                                                                      </t>
  </si>
  <si>
    <t>151,02</t>
  </si>
  <si>
    <t xml:space="preserve">GABIAO MANTA (COLCHAO) MALHA HEXAGONAL 6 X 8 CM (ZN/AL REVESTIDO COM POLIMERO), FIO 2,0 MM, DIMENSOES 5,0 X 2,0 X 0,23 M (C X L X A)                                                                                                                                                                                                                                                                                                                                                                      </t>
  </si>
  <si>
    <t>163,40</t>
  </si>
  <si>
    <t xml:space="preserve">GABIAO MANTA (COLCHAO) MALHA HEXAGONAL 6 X 8 CM (ZN/AL REVESTIDO COM POLIMERO), FIO 2,0 MM, DIMENSOES 5,0 X 2,0 X 0,30 M (C X L X A)                                                                                                                                                                                                                                                                                                                                                                      </t>
  </si>
  <si>
    <t>179,23</t>
  </si>
  <si>
    <t xml:space="preserve">GABIAO SACO MALHA HEXAGONAL 8 X 10 CM (ZN/AL REVESTIDO COM POLIMERO),  FIO 2,4 MM, DIMENSOES 3,0 X 0,65 M                                                                                                                                                                                                                                                                                                                                                                                                 </t>
  </si>
  <si>
    <t>541,31</t>
  </si>
  <si>
    <t xml:space="preserve">GABIAO SACO MALHA HEXAGONAL 8 X 10 CM (ZN/AL REVESTIDO COM POLIMERO), FIO 2,4 MM, H = 0,65 M                                                                                                                                                                                                                                                                                                                                                                                                              </t>
  </si>
  <si>
    <t xml:space="preserve">GABIAO SACO MALHA HEXAGONAL 8 X 10 CM (ZN/AL), FIO 2,7 MM, DIMENSOES 4,0 X 0,65 M                                                                                                                                                                                                                                                                                                                                                                                                                         </t>
  </si>
  <si>
    <t>719,87</t>
  </si>
  <si>
    <t xml:space="preserve">GABIAO TIPO CAIXA MALHA HEXAGONAL 8 X 10 CM (ZN/AL REVESTIDO COM POLIMERO),  FIO 2,4 MM, DIMENSOES 2,0 X 1,0 X 1,0 M (C X L X A)                                                                                                                                                                                                                                                                                                                                                                          </t>
  </si>
  <si>
    <t>1.009,22</t>
  </si>
  <si>
    <t xml:space="preserve">GABIAO TIPO CAIXA MALHA HEXAGONAL 8 X 10 CM (ZN/AL REVESTIDO COM POLIMERO),  FIO 2,4 MM, H = 0,50 M                                                                                                                                                                                                                                                                                                                                                                                                       </t>
  </si>
  <si>
    <t>721,80</t>
  </si>
  <si>
    <t xml:space="preserve">GABIAO TIPO CAIXA MALHA HEXAGONAL 8 X 10 CM (ZN/AL), FIO 2,7 MM, DIMENSOES 2,0 X 1,0 X 1,0 M (C X L X A)                                                                                                                                                                                                                                                                                                                                                                                                  </t>
  </si>
  <si>
    <t>839,36</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</si>
  <si>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</si>
  <si>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</si>
  <si>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1.038,14</t>
  </si>
  <si>
    <t xml:space="preserve">GABIAO TIPO CAIXA PARA SOLO REFORCADO, MALHA HEXAGONAL DE DUPLA TORCAO 8 X 10 CM (ZN/AL REVESTIDO COM POLIMERO), FIO 2,7 MM, DIMENSOES 2,0 X 1,0 X 1,0 M, COM CAUDA DE 3,0 M                                                                                                                                                                                                                                                                                                                              </t>
  </si>
  <si>
    <t>1.335,00</t>
  </si>
  <si>
    <t xml:space="preserve">GABIAO TIPO CAIXA PARA SOLO REFORCADO, MALHA HEXAGONAL DE DUPLA TORCAO 8 X 10 CM (ZN/AL REVESTIDO COM POLIMERO), FIO 2,7 MM, DIMENSOES 2,0 X 1,0 X 1,0 M, COM CAUDA DE 4,0 M                                                                                                                                                                                                                                                                                                                              </t>
  </si>
  <si>
    <t>1.471,52</t>
  </si>
  <si>
    <t xml:space="preserve">GABIAO TIPO CAIXA PARA SOLO REFORCADO, MALHA HEXAGONAL 8 X 10 CM (ZN/AL REVESTIDO COM POLIMERO), FIO 2,7 MM, DIMENSOES 2,0 X 1,0 X 0,5 M, COM CAUDA DE 4,0 M                                                                                                                                                                                                                                                                                                                                              </t>
  </si>
  <si>
    <t>751,82</t>
  </si>
  <si>
    <t xml:space="preserve">GABIAO TIPO CAIXA PARA SOLO REFORCADO, MALHA HEXAGONAL 8 X 10 CM (ZN/AL REVESTIDO COM POLIMERO), FIO 2,7 MM, DIMENSOES 2,0 X 1,0 X 1,0 M, COM CAUDA DE 4,0 M                                                                                                                                                                                                                                                                                                                                              </t>
  </si>
  <si>
    <t>480,00</t>
  </si>
  <si>
    <t xml:space="preserve">GABIAO TIPO CAIXA TRAPEZOIDAL, MALHA HEXAGONAL 10 X 12 CM (ZN/AL REVESTIDO COM POLIMERO) FIO 2,7 MM, FACE COM 65 GRAUS, COM GEOSSINTETICO, DIMENSOES 2,0 X 1,5 X 1,0 M (C X L X A)                                                                                                                                                                                                                                                                                                                        </t>
  </si>
  <si>
    <t>403,52</t>
  </si>
  <si>
    <t xml:space="preserve">GABIAO TIPO CAIXA, MALHA HEXAGONAL 8 X 10 CM (ZN/AL REVESTIDO COM POLIMERO), FIO DE 2,4 MM, DIMENSOES 2,0 x 1,0 x 1,0 M (C X L X A)                                                                                                                                                                                                                                                                                                                                                                       </t>
  </si>
  <si>
    <t>504,60</t>
  </si>
  <si>
    <t xml:space="preserve">GABIAO TIPO CAIXA, MALHA HEXAGONAL 8 X 10 CM (ZN/AL REVESTIDO COM POLIMERO), FIO 2,4 MM, DIMENSOES 2,0 X 1,0 X 0,5 M (C X L X A)                                                                                                                                                                                                                                                                                                                                                                          </t>
  </si>
  <si>
    <t xml:space="preserve">GABIAO TIPO CAIXA, MALHA HEXAGONAL 8 X 10 CM (ZN/AL), FIO DE 2,7 MM, DIMENSOES 2,0 X 1,0 X 1,0 M (C X L X A)                                                                                                                                                                                                                                                                                                                                                                                              </t>
  </si>
  <si>
    <t>336,18</t>
  </si>
  <si>
    <t xml:space="preserve">GABIAO TIPO CAIXA, MALHA HEXAGONAL 8 X 10 CM (ZN/AL), FIO DE 2,7 MM, DIMENSOES 5,0 X 1,0 X 1,0 M (C X L X A)                                                                                                                                                                                                                                                                                                                                                                                              </t>
  </si>
  <si>
    <t>419,18</t>
  </si>
  <si>
    <t xml:space="preserve">GANCHO CHATO EM FERRO GALVANIZADO,  L = 110 MM, RECOBRIMENTO = 100MM, SECAO 1/8 X 1/2" (3 MM X 12 MM), PARA FIXAR TELHA DE FIBROCIMENTO ONDULADA                                                                                                                                                                                                                                                                                                                                                          </t>
  </si>
  <si>
    <t xml:space="preserve">GANCHO OLHAL EM ACO GALVANIZADO, ESPESSURA 16MM, ABERTURA 21MM                                                                                                                                                                                                                                                                                                                                                                                                                                            </t>
  </si>
  <si>
    <t xml:space="preserve">GAS DE COZINHA - GLP                                                                                                                                                                                                                                                                                                                                                                                                                                                                                      </t>
  </si>
  <si>
    <t>7,78</t>
  </si>
  <si>
    <t xml:space="preserve">GASOLINA COMUM                                                                                                                                                                                                                                                                                                                                                                                                                                                                                            </t>
  </si>
  <si>
    <t>5,49</t>
  </si>
  <si>
    <t xml:space="preserve">GEOGRELHA TECIDA COM FILAMENTOS DE POLIESTER + PVC, RESISTENCIA LONGITUDINAL: 90 KN/M, RESISTENCIA TRANSVERSAL: 30 KN/M, ALONGAMENTO = 12 POR CENTO                                                                                                                                                                                                                                                                                                                                                       </t>
  </si>
  <si>
    <t>60,93</t>
  </si>
  <si>
    <t xml:space="preserve">GEOTEXTIL NAO TECIDO AGULHADO DE FILAMENTOS CONTINUOS 100% POLIESTER, RESITENCIA A TRACAO = 09 KN/M                                                                                                                                                                                                                                                                                                                                                                                                       </t>
  </si>
  <si>
    <t xml:space="preserve">GEOTEXTIL NAO TECIDO AGULHADO DE FILAMENTOS CONTINUOS 100% POLIESTER, RESITENCIA A TRACAO = 10 KN/M                                                                                                                                                                                                                                                                                                                                                                                                       </t>
  </si>
  <si>
    <t>6,88</t>
  </si>
  <si>
    <t xml:space="preserve">GEOTEXTIL NAO TECIDO AGULHADO DE FILAMENTOS CONTINUOS 100% POLIESTER, RESITENCIA A TRACAO = 14 KN/M                                                                                                                                                                                                                                                                                                                                                                                                       </t>
  </si>
  <si>
    <t>8,59</t>
  </si>
  <si>
    <t xml:space="preserve">GEOTEXTIL NAO TECIDO AGULHADO DE FILAMENTOS CONTINUOS 100% POLIESTER, RESITENCIA A TRACAO = 16 KN/M                                                                                                                                                                                                                                                                                                                                                                                                       </t>
  </si>
  <si>
    <t xml:space="preserve">GEOTEXTIL NAO TECIDO AGULHADO DE FILAMENTOS CONTINUOS 100% POLIESTER, RESITENCIA A TRACAO = 21 KN/M                                                                                                                                                                                                                                                                                                                                                                                                       </t>
  </si>
  <si>
    <t>13,81</t>
  </si>
  <si>
    <t xml:space="preserve">GEOTEXTIL NAO TECIDO AGULHADO DE FILAMENTOS CONTINUOS 100% POLIESTER, RESITENCIA A TRACAO = 26 KN/M                                                                                                                                                                                                                                                                                                                                                                                                       </t>
  </si>
  <si>
    <t>17,30</t>
  </si>
  <si>
    <t xml:space="preserve">GEOTEXTIL NAO TECIDO AGULHADO DE FILAMENTOS CONTINUOS 100% POLIESTER, RESITENCIA A TRACAO = 31 KN/M                                                                                                                                                                                                                                                                                                                                                                                                       </t>
  </si>
  <si>
    <t>20,72</t>
  </si>
  <si>
    <t xml:space="preserve">GERADOR PORTATIL MONOFASICO, POTENCIA 5500 VA, MOTOR A GASOLINA, POTENCIA DO MOTOR 13 CV                                                                                                                                                                                                                                                                                                                                                                                                                  </t>
  </si>
  <si>
    <t>7.978,39</t>
  </si>
  <si>
    <t xml:space="preserve">GESSEIRO (HORISTA)                                                                                                                                                                                                                                                                                                                                                                                                                                                                                        </t>
  </si>
  <si>
    <t>18,94</t>
  </si>
  <si>
    <t xml:space="preserve">GESSEIRO (MENSALISTA)                                                                                                                                                                                                                                                                                                                                                                                                                                                                                     </t>
  </si>
  <si>
    <t>3.341,12</t>
  </si>
  <si>
    <t xml:space="preserve">GESSO COLA, EM PO, PARA FIXACAO DE MOLDURAS, SANCAS E BLOCOS DE GESSO                                                                                                                                                                                                                                                                                                                                                                                                                                     </t>
  </si>
  <si>
    <t xml:space="preserve">GESSO EM PO PARA REVESTIMENTOS/MOLDURAS/SANCAS E USO GERAL                                                                                                                                                                                                                                                                                                                                                                                                                                                </t>
  </si>
  <si>
    <t>0,83</t>
  </si>
  <si>
    <t xml:space="preserve">GESSO PROJETADO                                                                                                                                                                                                                                                                                                                                                                                                                                                                                           </t>
  </si>
  <si>
    <t>0,64</t>
  </si>
  <si>
    <t xml:space="preserve">GONZO DE EMBUTIR, EM LATAO / ZAMAC, *20 X 48* MM, PARA JANELA BASCULANTE / PIVOTANTE, JOGO COM 4 PECAS (PAR)  - INCLUI PARAFUSOS                                                                                                                                                                                                                                                                                                                                                                          </t>
  </si>
  <si>
    <t>18,34</t>
  </si>
  <si>
    <t xml:space="preserve">GONZO DE SOBREPOR, EM LATAO / ZAMAC, PARA JANELA PIVOTANTE - INCLUI PARAFUSOS                                                                                                                                                                                                                                                                                                                                                                                                                             </t>
  </si>
  <si>
    <t>18,75</t>
  </si>
  <si>
    <t xml:space="preserve">GRADE DE DISCOS COM CONTROLE REMOTO, REBOCAVEL, COM 24 DISCOS 24" X 6 MM, COM PNEUS PARA TRANSPORTE                                                                                                                                                                                                                                                                                                                                                                                                       </t>
  </si>
  <si>
    <t>67.142,85</t>
  </si>
  <si>
    <t xml:space="preserve">GRADE DE DISCOS MECANICA 20X24" COM 20 DISCOS 24" X 6MM  COM PNEUS PARA TRANSPORTE                                                                                                                                                                                                                                                                                                                                                                                                                        </t>
  </si>
  <si>
    <t>52.640,00</t>
  </si>
  <si>
    <t xml:space="preserve">GRAMA BATATAIS EM PLACAS, SEM PLANTIO                                                                                                                                                                                                                                                                                                                                                                                                                                                                     </t>
  </si>
  <si>
    <t xml:space="preserve">GRAMA ESMERALDA OU SAO CARLOS OU CURITIBANA, EM PLACAS, SEM PLANTIO                                                                                                                                                                                                                                                                                                                                                                                                                                       </t>
  </si>
  <si>
    <t>15,00</t>
  </si>
  <si>
    <t xml:space="preserve">GRAMPO DE ACO POLIDO 1 " X 9                                                                                                                                                                                                                                                                                                                                                                                                                                                                              </t>
  </si>
  <si>
    <t>19,42</t>
  </si>
  <si>
    <t xml:space="preserve">GRAMPO DE ACO POLIDO 7/8 " X 9                                                                                                                                                                                                                                                                                                                                                                                                                                                                            </t>
  </si>
  <si>
    <t>21,46</t>
  </si>
  <si>
    <t xml:space="preserve">GRAMPO LINHA VIVA DE LATAO ESTANHADO, DIAMETRO DO CONDUTOR PRINCIPAL DE 10 A 120 MM2, DIAMETRO DA DERIVACAO DE 10 A 70 MM2                                                                                                                                                                                                                                                                                                                                                                                </t>
  </si>
  <si>
    <t>98,61</t>
  </si>
  <si>
    <t xml:space="preserve">GRAMPO METALICO TIPO OLHAL PARA HASTE DE ATERRAMENTO DE 1/2'', CONDUTOR DE *10* A 50 MM2                                                                                                                                                                                                                                                                                                                                                                                                                  </t>
  </si>
  <si>
    <t>8,94</t>
  </si>
  <si>
    <t xml:space="preserve">GRAMPO METALICO TIPO OLHAL PARA HASTE DE ATERRAMENTO DE 1'', CONDUTOR DE *10* A 50 MM2                                                                                                                                                                                                                                                                                                                                                                                                                    </t>
  </si>
  <si>
    <t>40,43</t>
  </si>
  <si>
    <t xml:space="preserve">GRAMPO METALICO TIPO OLHAL PARA HASTE DE ATERRAMENTO DE 3/4'', CONDUTOR DE *10* A 50 MM2                                                                                                                                                                                                                                                                                                                                                                                                                  </t>
  </si>
  <si>
    <t>14,80</t>
  </si>
  <si>
    <t xml:space="preserve">GRAMPO METALICO TIPO OLHAL PARA HASTE DE ATERRAMENTO DE 5/8'', CONDUTOR DE *10* A 50 MM2                                                                                                                                                                                                                                                                                                                                                                                                                  </t>
  </si>
  <si>
    <t xml:space="preserve">GRAMPO METALICO TIPO U PARA HASTE DE ATERRAMENTO DE ATE 3/4'', CONDUTOR DE 10 A 25 MM2                                                                                                                                                                                                                                                                                                                                                                                                                    </t>
  </si>
  <si>
    <t>50,53</t>
  </si>
  <si>
    <t xml:space="preserve">GRAMPO METALICO TIPO U PARA HASTE DE ATERRAMENTO DE ATE 5/8'', CONDUTOR DE 10 A 25 MM2                                                                                                                                                                                                                                                                                                                                                                                                                    </t>
  </si>
  <si>
    <t>49,35</t>
  </si>
  <si>
    <t xml:space="preserve">GRAMPO PARALELO METALICO PARA CABO DE 6 A 50 MM2, COM 2 PARAFUSOS                                                                                                                                                                                                                                                                                                                                                                                                                                         </t>
  </si>
  <si>
    <t xml:space="preserve">GRAMPO U DE 5/8 " N8 EM FERRO GALVANIZADO                                                                                                                                                                                                                                                                                                                                                                                                                                                                 </t>
  </si>
  <si>
    <t>17,03</t>
  </si>
  <si>
    <t xml:space="preserve">GRANALHA DE ACO, ANGULAR (GRIT), PARA JATEAMENTO, PENEIRA 0,117 A 1,00 MM, (SAE G-40 A G-80)                                                                                                                                                                                                                                                                                                                                                                                                              </t>
  </si>
  <si>
    <t>SC25KG</t>
  </si>
  <si>
    <t>158,34</t>
  </si>
  <si>
    <t xml:space="preserve">GRANALHA DE ACO, ANGULAR (GRIT), PARA JATEAMENTO, PENEIRA 1,41 A 1,19 MM (SAE G16)                                                                                                                                                                                                                                                                                                                                                                                                                        </t>
  </si>
  <si>
    <t>137,59</t>
  </si>
  <si>
    <t xml:space="preserve">GRANALHA DE ACO, ESFERICA (SHOT), PARA JATEAMENTO, PENEIRA 0,40 A 1,00 MM (SAE S-170 A S-280)                                                                                                                                                                                                                                                                                                                                                                                                             </t>
  </si>
  <si>
    <t>164,24</t>
  </si>
  <si>
    <t xml:space="preserve">GRANALHA DE ACO, ESFERICA (SHOT), PARA JATEAMENTO, PENEIRA 1,19 A 1,00 MM  (SAE S390)                                                                                                                                                                                                                                                                                                                                                                                                                     </t>
  </si>
  <si>
    <t>185,00</t>
  </si>
  <si>
    <t xml:space="preserve">GRANILHA/ GRANA/ PEDRISCO OU AGREGADO EM MARMORE/ GRANITO/ QUARTZO E CALCARIO, PRETO, CINZA, PALHA OU BRANCO                                                                                                                                                                                                                                                                                                                                                                                              </t>
  </si>
  <si>
    <t>0,43</t>
  </si>
  <si>
    <t xml:space="preserve">GRANITO PARA BANCADA, POLIDO, TIPO ANDORINHA/ QUARTZ/ CASTELO/ CORUMBA OU OUTROS EQUIVALENTES DA REGIAO, E=  *2,5* CM                                                                                                                                                                                                                                                                                                                                                                                     </t>
  </si>
  <si>
    <t>445,28</t>
  </si>
  <si>
    <t xml:space="preserve">GRAUTE CIMENTICIO PARA USO GERAL                                                                                                                                                                                                                                                                                                                                                                                                                                                                          </t>
  </si>
  <si>
    <t>1,45</t>
  </si>
  <si>
    <t xml:space="preserve">GRAXA LUBRIFICANTE A BASE DE LITIO, DE MULTIPLAS APLICACOES E CONTENDO ADITIVOS DE EXTREMA PRESSAO (GRAU DE VISCOSIDADE NLGI 2)                                                                                                                                                                                                                                                                                                                                                                           </t>
  </si>
  <si>
    <t>44,84</t>
  </si>
  <si>
    <t xml:space="preserve">GRELHA FIXA, EM PVC BRANCA, QUADRADA, 150 X 150 MM, PARA RALOS E CAIXAS                                                                                                                                                                                                                                                                                                                                                                                                                                   </t>
  </si>
  <si>
    <t>8,54</t>
  </si>
  <si>
    <t xml:space="preserve">GRELHA FIXA, PVC CROMADA, REDONDA, 150 MM, PARA RALOS E CAIXAS                                                                                                                                                                                                                                                                                                                                                                                                                                            </t>
  </si>
  <si>
    <t>22,38</t>
  </si>
  <si>
    <t xml:space="preserve">GRELHA FOFO ARTICULADA, CARGA MAXIMA 1,5 T, *300 X 1000* MM, E= *15* MM                                                                                                                                                                                                                                                                                                                                                                                                                                   </t>
  </si>
  <si>
    <t>186,94</t>
  </si>
  <si>
    <t xml:space="preserve">GRELHA FOFO SIMPLES COM REQUADRO, CARGA MAXIMA  12,5 T, *300 X 1000* MM, E= *15* MM, AREA ESTACIONAMENTO CARRO PASSEIO                                                                                                                                                                                                                                                                                                                                                                                    </t>
  </si>
  <si>
    <t>258,57</t>
  </si>
  <si>
    <t xml:space="preserve">GRELHA FOFO SIMPLES COM REQUADRO, CARGA MAXIMA 1,5 T, 150 X 1000 MM, E= *15* MM                                                                                                                                                                                                                                                                                                                                                                                                                           </t>
  </si>
  <si>
    <t>142,66</t>
  </si>
  <si>
    <t xml:space="preserve">GRELHA FOFO SIMPLES COM REQUADRO, CARGA MAXIMA 1,5 T, 200 X 1000 MM, E= *15* MM                                                                                                                                                                                                                                                                                                                                                                                                                           </t>
  </si>
  <si>
    <t>181,29</t>
  </si>
  <si>
    <t xml:space="preserve">GRUA ASCENCIONAL, LANCA DE 30 M, CAPACIDADE DE 1,0 T A 30 M, ALTURA ATE 39 M                                                                                                                                                                                                                                                                                                                                                                                                                              </t>
  </si>
  <si>
    <t>719.505,07</t>
  </si>
  <si>
    <t xml:space="preserve">GRUA ASCENCIONAL, LANCA DE 42 M, CAPACIDADE DE 1,5 T A 30 M, ALTURA ATE 39 M                                                                                                                                                                                                                                                                                                                                                                                                                              </t>
  </si>
  <si>
    <t>815.170,02</t>
  </si>
  <si>
    <t xml:space="preserve">GRUA ASCENCIONAL, LANCA DE 50 M, CAPACIDADE DE 2,33 T A 30 M, ALTURA ATE 48 M                                                                                                                                                                                                                                                                                                                                                                                                                             </t>
  </si>
  <si>
    <t>1.514.276,75</t>
  </si>
  <si>
    <t xml:space="preserve">GRUPO GERADOR A GASOLINA, POTENCIA NOMINAL 2,2 KW, TENSAO DE SAIDA 110/220 V, MOTOR POTENCIA 6,5 HP                                                                                                                                                                                                                                                                                                                                                                                                       </t>
  </si>
  <si>
    <t>4.308,33</t>
  </si>
  <si>
    <t xml:space="preserve">GRUPO GERADOR DE SOLDA ELETRICA, COM MAQUINA DE SOLDA, ATE 400 AMPERES E GERADOR A DIESEL 30 CV, MOTOR 4 CILINDROS, TANQUE COMBUST., CARENAGEM DE PROTECAO SOBRE RODAS                                                                                                                                                                                                                                                                                                                                    </t>
  </si>
  <si>
    <t>197.495,84</t>
  </si>
  <si>
    <t xml:space="preserve">GRUPO GERADOR DE SOLDA ELETRICA, COM MAQUINA DE SOLDA, ATE 400 AMPERES E GERADOR A DIESEL 60 CV, MOTOR 4 CILINDROS, TANQUE COMBUST., CARENAGEM DE PROTECAO SOBRE RODAS                                                                                                                                                                                                                                                                                                                                    </t>
  </si>
  <si>
    <t>220.940,03</t>
  </si>
  <si>
    <t xml:space="preserve">GRUPO GERADOR DIESEL, COM CARENAGEM, POTENCIA STANDART ENTRE 100 E 110 KVA, VELOCIDADE DE 1800 RPM, FREQUENCIA DE 60 HZ                                                                                                                                                                                                                                                                                                                                                                                   </t>
  </si>
  <si>
    <t>142.660,97</t>
  </si>
  <si>
    <t xml:space="preserve">GRUPO GERADOR DIESEL, COM CARENAGEM, POTENCIA STANDART ENTRE 140 E 150 KVA, VELOCIDADE DE 1800 RPM, FREQUENCIA DE 60 HZ                                                                                                                                                                                                                                                                                                                                                                                   </t>
  </si>
  <si>
    <t>167.331,66</t>
  </si>
  <si>
    <t xml:space="preserve">GRUPO GERADOR DIESEL, COM CARENAGEM, POTENCIA STANDART ENTRE 210 E 220 KVA, VELOCIDADE DE 1800 RPM, FREQUENCIA DE 60 HZ                                                                                                                                                                                                                                                                                                                                                                                   </t>
  </si>
  <si>
    <t>203.801,39</t>
  </si>
  <si>
    <t xml:space="preserve">GRUPO GERADOR DIESEL, COM CARENAGEM, POTENCIA STANDART ENTRE 250 E 260 KVA, VELOCIDADE DE 1800 RPM, FREQUENCIA DE 60 HZ                                                                                                                                                                                                                                                                                                                                                                                   </t>
  </si>
  <si>
    <t>235.980,55</t>
  </si>
  <si>
    <t xml:space="preserve">GRUPO GERADOR DIESEL, COM CARENAGEM, POTENCIA STANDART ENTRE 50 E 55 KVA, VELOCIDADE DE 1800 RPM, FREQUENCIA DE 60 HZ                                                                                                                                                                                                                                                                                                                                                                                     </t>
  </si>
  <si>
    <t>127.043,35</t>
  </si>
  <si>
    <t xml:space="preserve">GRUPO GERADOR DIESEL, SEM CARENAGEM, POTENCIA STANDART ENTRE 100 E 110 KVA, VELOCIDADE DE 1800 RPM, FREQUENCIA DE 60 HZ                                                                                                                                                                                                                                                                                                                                                                                   </t>
  </si>
  <si>
    <t>123.997,05</t>
  </si>
  <si>
    <t xml:space="preserve">GRUPO GERADOR DIESEL, SEM CARENAGEM, POTENCIA STANDART ENTRE 210 E 220 KVA, VELOCIDADE DE 1800 RPM, FREQUENCIA DE 60 HZ                                                                                                                                                                                                                                                                                                                                                                                   </t>
  </si>
  <si>
    <t>178.186,76</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</si>
  <si>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</si>
  <si>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</si>
  <si>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115.845,00</t>
  </si>
  <si>
    <t xml:space="preserve">GRUPO GERADOR ESTACIONARIO SILENCIADO, POTENCIA 50 KVA, MOTOR  DIESEL                                                                                                                                                                                                                                                                                                                                                                                                                                     </t>
  </si>
  <si>
    <t>96.739,81</t>
  </si>
  <si>
    <t xml:space="preserve">GRUPO GERADOR ESTACIONARIO, MOTOR DIESEL POTENCIA 170 KVA                                                                                                                                                                                                                                                                                                                                                                                                                                                 </t>
  </si>
  <si>
    <t>165.822,86</t>
  </si>
  <si>
    <t xml:space="preserve">GRUPO GERADOR ESTACIONARIO, POTENCIA 150 KVA, MOTOR DIESEL                                                                                                                                                                                                                                                                                                                                                                                                                                                </t>
  </si>
  <si>
    <t>147.639,49</t>
  </si>
  <si>
    <t xml:space="preserve">GRUPO GERADOR ESTACIONARIO, SILENCIADO, POTENCIA 180 KVA, MOTOR  DIESEL                                                                                                                                                                                                                                                                                                                                                                                                                                   </t>
  </si>
  <si>
    <t>177.490,95</t>
  </si>
  <si>
    <t xml:space="preserve">GRUPO GERADOR REBOCAVEL, POTENCIA *66* KVA, MOTOR A DIESEL                                                                                                                                                                                                                                                                                                                                                                                                                                                </t>
  </si>
  <si>
    <t>104.332,79</t>
  </si>
  <si>
    <t xml:space="preserve">GUARNICAO / ALIZAR / VISTA LISA EM MADEIRA MACICA, PARA PORTA  , E = *1* CM, L = *5* CM, CEDRINHO / ANGELIM COMERCIAL / TAURI/ CURUPIXA / PEROBA / CUMARU OU EQUIVALENTE DA REGIAO                                                                                                                                                                                                                                                                                                                        </t>
  </si>
  <si>
    <t>7,63</t>
  </si>
  <si>
    <t xml:space="preserve">GUARNICAO / ALIZAR / VISTA LISA EM MADEIRA MACICA, PARA PORTA , E = *1* CM, L = *5* CM,  PINUS /EUCALIPTO / VIROLA OU EQUIVALENTE DA REGIAO                                                                                                                                                                                                                                                                                                                                                               </t>
  </si>
  <si>
    <t>4,55</t>
  </si>
  <si>
    <t xml:space="preserve">GUARNICAO / ALIZAR / VISTA, E = *1,5* CM, L = *5,0* CM, EM POLIESTIRENO, BRANCO (JOGO PARA 1 FACE)                                                                                                                                                                                                                                                                                                                                                                                                        </t>
  </si>
  <si>
    <t>284,70</t>
  </si>
  <si>
    <t xml:space="preserve">GUARNICAO / MOLDURA / ARREMATE DE ACABAMENTO PARA ESQUADRIA, EM ALUMINIO PERFIL 25, ACABAMENTO ANODIZADO BRANCO OU BRILHANTE, PARA 1 FACE                                                                                                                                                                                                                                                                                                                                                                 </t>
  </si>
  <si>
    <t>26,65</t>
  </si>
  <si>
    <t xml:space="preserve">GUARNICAO/ALIZAR/VISTA, E = *1,3* CM, L = *5,0* CM HASTE REGULAVEL = *35* MM, EM MDF/PVC WOOD/ POLIESTIRENO OU MADEIRA LAMINADA, PRIMER BRANCO (JOGO PARA 1 FACE)                                                                                                                                                                                                                                                                                                                                         </t>
  </si>
  <si>
    <t>250,16</t>
  </si>
  <si>
    <t xml:space="preserve">GUARNICAO/ALIZAR/VISTA, E = *1,3* CM, L = *7,0* CM, EM POLIESTIRENO, BRANCO (JOGO PARA 1 FACE)                                                                                                                                                                                                                                                                                                                                                                                                            </t>
  </si>
  <si>
    <t>285,30</t>
  </si>
  <si>
    <t xml:space="preserve">GUINCHO DE ALAVANCA MANUAL, CAPACIDADE DE 1,6 T, COM 20 M DE CABO DE ACO (AQUISICAO)                                                                                                                                                                                                                                                                                                                                                                                                                      </t>
  </si>
  <si>
    <t>2.067,93</t>
  </si>
  <si>
    <t xml:space="preserve">GUINCHO DE ALAVANCA MANUAL, CAPACIDADE 3,2 T COM 20 M DE CABO DE ACO DIAMETRO 16,3 MM                                                                                                                                                                                                                                                                                                                                                                                                                     </t>
  </si>
  <si>
    <t>2.360,77</t>
  </si>
  <si>
    <t xml:space="preserve">GUINCHO ELETRICO DE COLUNA, CAPACIDADE 400 KG, COM MOTO FREIO, MOTOR TRIFASICO DE 1,25 CV                                                                                                                                                                                                                                                                                                                                                                                                                 </t>
  </si>
  <si>
    <t>4.110,46</t>
  </si>
  <si>
    <t xml:space="preserve">GUINDASTE HIDRAULICO AUTOPROPELIDO, COM LANCA TELESCOPICA 28,80 M, CAPACIDADE MAXIMA 30 T, POTENCIA 97 KW, TRACAO  4 X 4                                                                                                                                                                                                                                                                                                                                                                                  </t>
  </si>
  <si>
    <t>1.258.165,24</t>
  </si>
  <si>
    <t xml:space="preserve">GUINDASTE HIDRAULICO AUTOPROPELIDO, COM LANCA TELESCOPICA 40 M, CAPACIDADE MAXIMA 60 T, POTENCIA 260 KW, TRACAO  6 X 6                                                                                                                                                                                                                                                                                                                                                                                    </t>
  </si>
  <si>
    <t>2.419.548,54</t>
  </si>
  <si>
    <t xml:space="preserve">GUINDASTE HIDRAULICO AUTOPROPELIDO, COM LANCA TELESCOPICA 50 M, CAPACIDADE MAXIMA 100 T, POTENCIA 350 KW,  TRACAO 10 X 6                                                                                                                                                                                                                                                                                                                                                                                  </t>
  </si>
  <si>
    <t>4.113.232,50</t>
  </si>
  <si>
    <t xml:space="preserve">GUINDAUTO HIDRAULICO, CAPACIDADE MAXIMA DE CARGA 10000 KG, MOMENTO MAXIMO DE CARGA 23 TM , ALCANCE MAXIMO HORIZONTAL 11,80 M, PARA MONTAGEM SOBRE CHASSI DE CAMINHAO PBT MINIMO 15000 KG (INCLUI MONTAGEM, NAO INCLUI CAMINHAO)                                                                                                                                                                                                                                                                           </t>
  </si>
  <si>
    <t>252.088,58</t>
  </si>
  <si>
    <t xml:space="preserve">GUINDAUTO HIDRAULICO, CAPACIDADE MAXIMA DE CARGA 14340 KG, MOMENTO MAXIMO DE CARGA 42,3 TM, ALCANCE MAXIMO HORIZONTAL 16,80 M, PARA MONTAGEM SOBRE CHASSI DE CAMINHAO PBT MINIMO 23000 KG (INCLUI MONTAGEM, NAO INCLUI CAMINHAO)                                                                                                                                                                                                                                                                          </t>
  </si>
  <si>
    <t>397.058,59</t>
  </si>
  <si>
    <t xml:space="preserve">GUINDAUTO HIDRAULICO, CAPACIDADE MAXIMA DE CARGA 30000 KG, MOMENTO MAXIMO DE CARGA 92,2 TM , ALCANCE MAXIMO HORIZONTAL  22,00 M, PARA MONTAGEM SOBRE CHASSI DE CAMINHAO PBT MINIMO 30000 KG (INCLUI MONTAGEM, NAO INCLUI CAMINHAO)                                                                                                                                                                                                                                                                        </t>
  </si>
  <si>
    <t>1.470.425,78</t>
  </si>
  <si>
    <t xml:space="preserve">GUINDAUTO HIDRAULICO, CAPACIDADE MAXIMA DE CARGA 3300 KG, MOMENTO MAXIMO DE CARGA 5,8 TM , ALCANCE MAXIMO HORIZONTAL  7,60 M, PARA MONTAGEM SOBRE CHASSI DE CAMINHAO PBT MINIMO 8000 KG (INCLUI MONTAGEM, NAO INCLUI CAMINHAO)                                                                                                                                                                                                                                                                            </t>
  </si>
  <si>
    <t>99.264,64</t>
  </si>
  <si>
    <t xml:space="preserve">GUINDAUTO HIDRAULICO, CAPACIDADE MAXIMA DE CARGA 6200 KG, MOMENTO MAXIMO DE CARGA 11,7 TM , ALCANCE MAXIMO HORIZONTAL  9,70 M, PARA MONTAGEM SOBRE CHASSI DE CAMINHAO PBT MINIMO 13000 KG (INCLUI MONTAGEM, NAO INCLUI CAMINHAO)                                                                                                                                                                                                                                                                          </t>
  </si>
  <si>
    <t>139.625,00</t>
  </si>
  <si>
    <t xml:space="preserve">GUINDAUTO HIDRAULICO, CAPACIDADE MAXIMA DE CARGA 8500 KG, MOMENTO MAXIMO DE CARGA 30,4 TM , ALCANCE MAXIMO HORIZONTAL  14,30 M, PARA MONTAGEM SOBRE CHASSI DE CAMINHAO PBT MINIMO 23000 KG (INCLUI MONTAGEM, NAO INCLUI CAMINHAO)                                                                                                                                                                                                                                                                         </t>
  </si>
  <si>
    <t>326.373,43</t>
  </si>
  <si>
    <t xml:space="preserve">HASTE ANCORA EM ACO GALVANIZADO, DIMENSOES 16 MM X 2000 MM                                                                                                                                                                                                                                                                                                                                                                                                                                                </t>
  </si>
  <si>
    <t>54,51</t>
  </si>
  <si>
    <t xml:space="preserve">HASTE DE ACO GALVANIZADO PARA FIXACAO DE CONCERTINA 2 "/3 M                                                                                                                                                                                                                                                                                                                                                                                                                                               </t>
  </si>
  <si>
    <t>34,62</t>
  </si>
  <si>
    <t xml:space="preserve">HASTE DE ATERRAMENTO EM ACO COM 3,00 M DE COMPRIMENTO E DN = 3/4", REVESTIDA COM BAIXA CAMADA DE COBRE, SEM CONECTOR                                                                                                                                                                                                                                                                                                                                                                                      </t>
  </si>
  <si>
    <t>143,12</t>
  </si>
  <si>
    <t xml:space="preserve">HASTE DE ATERRAMENTO EM ACO COM 3,00 M DE COMPRIMENTO E DN = 5/8", REVESTIDA COM BAIXA CAMADA DE COBRE, COM CONECTOR TIPO GRAMPO                                                                                                                                                                                                                                                                                                                                                                          </t>
  </si>
  <si>
    <t>100,19</t>
  </si>
  <si>
    <t xml:space="preserve">HASTE DE ATERRAMENTO EM ACO COM 3,00 M DE COMPRIMENTO E DN = 5/8", REVESTIDA COM BAIXA CAMADA DE COBRE, SEM CONECTOR                                                                                                                                                                                                                                                                                                                                                                                      </t>
  </si>
  <si>
    <t>96,73</t>
  </si>
  <si>
    <t xml:space="preserve">HASTE DE ATERRAMENTO EM ACO GALVANIZADO TIPO CANTONEIRA COM 2,00 M DE COMPRIMENTO, 25 X 25 MM E CHAPA DE 3/16"                                                                                                                                                                                                                                                                                                                                                                                            </t>
  </si>
  <si>
    <t>112,31</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</si>
  <si>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</si>
  <si>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</si>
  <si>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</si>
  <si>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</si>
  <si>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4,31</t>
  </si>
  <si>
    <t xml:space="preserve">HASTE RETA PARA GANCHO DE FERRO GALVANIZADO, COM ROSCA 5/16" X 45 CM PARA FIXACAO DE TELHA DE FIBROCIMENTO, INCLUI PORCA E ARRUELAS DE VEDACAO                                                                                                                                                                                                                                                                                                                                                            </t>
  </si>
  <si>
    <t>5,05</t>
  </si>
  <si>
    <t xml:space="preserve">HIDRANTE DE COLUNA COMPLETO, EM FERRO FUNDIDO, DN = 100 MM, COM REGISTRO, CUNHA DE BORRACHA, CURVA DESSIMETRICA, EXTREMIDADE E TAMPAS (INCLUI KIT FIXACAO)                                                                                                                                                                                                                                                                                                                                                </t>
  </si>
  <si>
    <t>5.920,00</t>
  </si>
  <si>
    <t xml:space="preserve">HIDRANTE DE COLUNA COMPLETO, EM FERRO FUNDIDO, DN = 75 MM, COM REGISTRO, CUNHA DE BORRACHA, CURVA DESSIMETRICA, EXTREMIDADE E TAMPAS (INCLUI KIT FIXACAO)                                                                                                                                                                                                                                                                                                                                                 </t>
  </si>
  <si>
    <t>5.362,18</t>
  </si>
  <si>
    <t xml:space="preserve">HIDRANTE SUBTERRANEO, EM FERRO FUNDIDO, COM CURVA CURTA E CAIXA, DN 75 MM                                                                                                                                                                                                                                                                                                                                                                                                                                 </t>
  </si>
  <si>
    <t>3.169,28</t>
  </si>
  <si>
    <t xml:space="preserve">HIDRANTE SUBTERRANEO, EM FERRO FUNDIDO, COM CURVA LONGA E CAIXA, DN 75 MM                                                                                                                                                                                                                                                                                                                                                                                                                                 </t>
  </si>
  <si>
    <t>3.337,87</t>
  </si>
  <si>
    <t xml:space="preserve">HIDROJATEADORA PARA DESOBSTRUCAO DE REDES E GALERIAS, TANQUE 7000 L, BOMBA TRIPLEX 120 KGF/CM2 128 L/MIN (INCLUI MONTAGEM, NAO INCLUI CAMINHAO)                                                                                                                                                                                                                                                                                                                                                           </t>
  </si>
  <si>
    <t>342.998,80</t>
  </si>
  <si>
    <t xml:space="preserve">HIDROJATEADORA PARA DESOBSTRUCAO DE REDES E GALERIAS, TANQUE 7000 L, BOMBA TRIPLEX 140 KGF/CM2 260 L/MIN ALIMENTADA POR MOTOR INDEPENDENTE A DIESEL POTENCIA 125 CV (INCLUI MONTAGEM, NAO INCLUI CAMINHAO)                                                                                                                                                                                                                                                                                                </t>
  </si>
  <si>
    <t>364.896,09</t>
  </si>
  <si>
    <t xml:space="preserve">HIDROMETRO MULTIJATO / MEDIDOR DE AGUA, DN 1 1/2", VAZAO MAXIMA DE 20 M3/H, PARA AGUA POTAVEL FRIA, RELOJOARIA PLANA, CLASSE B, HORIZONTAL (SEM CONEXOES)                                                                                                                                                                                                                                                                                                                                                 </t>
  </si>
  <si>
    <t>1.292,36</t>
  </si>
  <si>
    <t xml:space="preserve">HIDROMETRO MULTIJATO / MEDIDOR DE AGUA, DN 1", VAZAO MAXIMA DE 10 M3/H, PARA AGUA POTAVEL FRIA, RELOJOARIA PLANA, CLASSE B, HORIZONTAL (SEM CONEXOES)                                                                                                                                                                                                                                                                                                                                                     </t>
  </si>
  <si>
    <t>777,60</t>
  </si>
  <si>
    <t xml:space="preserve">HIDROMETRO MULTIJATO / MEDIDOR DE AGUA, DN 1", VAZAO MAXIMA DE 7 M3/H, PARA AGUA POTAVEL FRIA, RELOJOARIA PLANA, CLASSE B, HORIZONTAL (SEM CONEXOES)                                                                                                                                                                                                                                                                                                                                                      </t>
  </si>
  <si>
    <t>569,51</t>
  </si>
  <si>
    <t xml:space="preserve">HIDROMETRO MULTIJATO / MEDIDOR DE AGUA, DN 2", VAZAO MAXIMA DE 30 M3/H, PARA AGUA POTAVEL FRIA, RELOJOARIA PLANA, CLASSE B, HORIZONTAL (SEM CONEXOES)                                                                                                                                                                                                                                                                                                                                                     </t>
  </si>
  <si>
    <t>1.818,06</t>
  </si>
  <si>
    <t xml:space="preserve">HIDROMETRO UNIJATO / MEDIDOR DE AGUA, DN 1/2", VAZAO MAXIMA DE 1,5 M3/H, PARA AGUA POTAVEL FRIA, RELOJOARIA PLANA, CLASSE B, HORIZONTAL (SEM CONEXOES)                                                                                                                                                                                                                                                                                                                                                    </t>
  </si>
  <si>
    <t>148,95</t>
  </si>
  <si>
    <t xml:space="preserve">HIDROMETRO UNIJATO / MEDIDOR DE AGUA, DN 1/2", VAZAO MAXIMA DE 3 M3/H, PARA AGUA POTAVEL FRIA, RELOJOARIA PLANA, CLASSE B, HORIZONTAL (SEM CONEXOES)                                                                                                                                                                                                                                                                                                                                                      </t>
  </si>
  <si>
    <t>159,90</t>
  </si>
  <si>
    <t xml:space="preserve">HIDROMETRO UNIJATO / MEDIDOR DE AGUA, DN 3/4", VAZAO MAXIMA DE 5 M3/H, PARA AGUA POTAVEL FRIA, RELOJOARIA PLANA, CLASSE B, HORIZONTAL (SEM CONEXOES)0,                                                                                                                                                                                                                                                                                                                                                    </t>
  </si>
  <si>
    <t>197,13</t>
  </si>
  <si>
    <t xml:space="preserve">HIDROMETRO WOLTMANN, DN 2", VAZAO MAXIMA DE 50 M3/H, PARA AGUA POTAVEL FRIA, RELOJOARIA PLANA, TURBINA HORIZONTAL, EQUIPADO COM TELIMETRIA (SEM CONEXOES)                                                                                                                                                                                                                                                                                                                                                 </t>
  </si>
  <si>
    <t>2.935,19</t>
  </si>
  <si>
    <t xml:space="preserve">HIDROMETRO WOLTMANN, DN 3", VAZAO MAXIMA DE 80 M3/H, PARA AGUA POTAVEL FRIA, RELOJOARIA PLANA, TURBINA HORIZONTAL, EQUIPADO COM TELIMETRIA (SEM CONEXOES)                                                                                                                                                                                                                                                                                                                                                 </t>
  </si>
  <si>
    <t>3.833,27</t>
  </si>
  <si>
    <t xml:space="preserve">IGNITOR PARA LAMPADA DE VAPOR DE SODIO / VAPOR METALICO ATE 2000 W, TENSAO DE PULSO ENTRE 600 A 750 V                                                                                                                                                                                                                                                                                                                                                                                                     </t>
  </si>
  <si>
    <t>53,01</t>
  </si>
  <si>
    <t xml:space="preserve">IGNITOR PARA LAMPADA DE VAPOR DE SODIO / VAPOR METALICO ATE 400 W, TENSAO DE PULSO ENTRE 3000 A 4500 V                                                                                                                                                                                                                                                                                                                                                                                                    </t>
  </si>
  <si>
    <t>27,50</t>
  </si>
  <si>
    <t xml:space="preserve">IGNITOR PARA LAMPADA DE VAPOR DE SODIO / VAPOR METALICO ATE 400 W, TENSAO DE PULSO ENTRE 580 A 750 V                                                                                                                                                                                                                                                                                                                                                                                                      </t>
  </si>
  <si>
    <t>30,95</t>
  </si>
  <si>
    <t xml:space="preserve">IMPERMEABILIZADOR (HORISTA)                                                                                                                                                                                                                                                                                                                                                                                                                                                                               </t>
  </si>
  <si>
    <t xml:space="preserve">IMPERMEABILIZADOR (MENSALISTA)                                                                                                                                                                                                                                                                                                                                                                                                                                                                            </t>
  </si>
  <si>
    <t xml:space="preserve">IMPERMEABILIZANTE FLEXIVEL BRANCO DE BASE ACRILICA PARA COBERTURAS                                                                                                                                                                                                                                                                                                                                                                                                                                        </t>
  </si>
  <si>
    <t>16,19</t>
  </si>
  <si>
    <t xml:space="preserve">IMPERMEABILIZANTE INCOLOR,  BASE SILICONE, PARA TRATAMENTO DE FACHADAS, TELHAS, PEDRAS E OUTRAS SUPERFICIES                                                                                                                                                                                                                                                                                                                                                                                               </t>
  </si>
  <si>
    <t xml:space="preserve">IMUNIZANTE PARA MADEIRA, INCOLOR                                                                                                                                                                                                                                                                                                                                                                                                                                                                          </t>
  </si>
  <si>
    <t>26,41</t>
  </si>
  <si>
    <t xml:space="preserve">INSTALADOR DE TUBULACOES (TUBOS/EQUIPAMENTOS) (MENSALISTA)                                                                                                                                                                                                                                                                                                                                                                                                                                                </t>
  </si>
  <si>
    <t>3.003,11</t>
  </si>
  <si>
    <t xml:space="preserve">INSTALADOR DE TUBULACOES - TUBOS/EQUIPAMENTOS (HORISTA)                                                                                                                                                                                                                                                                                                                                                                                                                                                   </t>
  </si>
  <si>
    <t xml:space="preserve">INTERRUPTOR BIPOLAR SIMPLES 10 A, 250 V (APENAS MODULO)                                                                                                                                                                                                                                                                                                                                                                                                                                                   </t>
  </si>
  <si>
    <t>16,82</t>
  </si>
  <si>
    <t xml:space="preserve">INTERRUPTOR BIPOLAR 10A, 250V, CONJUNTO MONTADO PARA EMBUTIR 4" X 2" (PLACA + SUPORTE + MODULO)                                                                                                                                                                                                                                                                                                                                                                                                           </t>
  </si>
  <si>
    <t>18,80</t>
  </si>
  <si>
    <t xml:space="preserve">INTERRUPTOR INTERMEDIARIO 10 A, 250 V (APENAS MODULO)                                                                                                                                                                                                                                                                                                                                                                                                                                                     </t>
  </si>
  <si>
    <t>17,96</t>
  </si>
  <si>
    <t xml:space="preserve">INTERRUPTOR INTERMEDIARIO 10A, 250V, CONJUNTO MONTADO PARA EMBUTIR 4" X 2" (PLACA + SUPORTE + MODULO)                                                                                                                                                                                                                                                                                                                                                                                                     </t>
  </si>
  <si>
    <t>26,68</t>
  </si>
  <si>
    <t xml:space="preserve">INTERRUPTOR PARALELO + TOMADA 2P+T 10A, 250V, CONJUNTO MONTADO PARA EMBUTIR 4" X 2" (PLACA + SUPORTE + MODULOS)                                                                                                                                                                                                                                                                                                                                                                                           </t>
  </si>
  <si>
    <t>15,56</t>
  </si>
  <si>
    <t xml:space="preserve">INTERRUPTOR PARALELO 10A, 250V (APENAS MODULO)                                                                                                                                                                                                                                                                                                                                                                                                                                                            </t>
  </si>
  <si>
    <t>8,45</t>
  </si>
  <si>
    <t xml:space="preserve">INTERRUPTOR PARALELO 10A, 250V, CONJUNTO MONTADO PARA EMBUTIR 4" X 2" (PLACA + SUPORTE + MODULO)                                                                                                                                                                                                                                                                                                                                                                                                          </t>
  </si>
  <si>
    <t xml:space="preserve">INTERRUPTOR SIMPLES + INTERRUPTOR PARALELO + TOMADA 2P+T 10A, 250V, CONJUNTO MONTADO PARA EMBUTIR 4" X 2" (PLACA + SUPORTE + MODULOS)                                                                                                                                                                                                                                                                                                                                                                     </t>
  </si>
  <si>
    <t>27,03</t>
  </si>
  <si>
    <t xml:space="preserve">INTERRUPTOR SIMPLES + INTERRUPTOR PARALELO 10A, 250V, CONJUNTO MONTADO PARA EMBUTIR 4" X 2" (PLACA + SUPORTE + MODULOS)                                                                                                                                                                                                                                                                                                                                                                                   </t>
  </si>
  <si>
    <t>14,78</t>
  </si>
  <si>
    <t xml:space="preserve">INTERRUPTOR SIMPLES + TOMADA 2P+T 10A, 250V, CONJUNTO MONTADO PARA EMBUTIR 4" X 2" (PLACA + SUPORTE + MODULOS)                                                                                                                                                                                                                                                                                                                                                                                            </t>
  </si>
  <si>
    <t>14,45</t>
  </si>
  <si>
    <t xml:space="preserve">INTERRUPTOR SIMPLES + 2 INTERRUPTORES PARALELOS 10A, 250V, CONJUNTO MONTADO PARA EMBUTIR 4" X 2" (PLACA + SUPORTE + MODULOS)                                                                                                                                                                                                                                                                                                                                                                              </t>
  </si>
  <si>
    <t>22,01</t>
  </si>
  <si>
    <t xml:space="preserve">INTERRUPTOR SIMPLES 10A, 250V (APENAS MODULO)                                                                                                                                                                                                                                                                                                                                                                                                                                                             </t>
  </si>
  <si>
    <t>6,49</t>
  </si>
  <si>
    <t xml:space="preserve">INTERRUPTOR SIMPLES 10A, 250V, CONJUNTO MONTADO PARA EMBUTIR 4" X 2" (PLACA + SUPORTE + MODULO)                                                                                                                                                                                                                                                                                                                                                                                                           </t>
  </si>
  <si>
    <t>6,66</t>
  </si>
  <si>
    <t xml:space="preserve">INTERRUPTOR SIMPLES 10A, 250V, CONJUNTO MONTADO PARA SOBREPOR 4" X 2" (CAIXA + MODULO)                                                                                                                                                                                                                                                                                                                                                                                                                    </t>
  </si>
  <si>
    <t xml:space="preserve">INTERRUPTOR SIMPLES 10A, 250V, CONJUNTO MONTADO PARA SOBREPOR 4" X 2" (CAIXA + 2 MODULOS)                                                                                                                                                                                                                                                                                                                                                                                                                 </t>
  </si>
  <si>
    <t>11,77</t>
  </si>
  <si>
    <t xml:space="preserve">INTERRUPTORES PARALELOS (2 MODULOS) + TOMADA 2P+T 10A, 250V, CONJUNTO MONTADO PARA EMBUTIR 4" X 2" (PLACA + SUPORTE + MODULOS)                                                                                                                                                                                                                                                                                                                                                                            </t>
  </si>
  <si>
    <t>22,93</t>
  </si>
  <si>
    <t xml:space="preserve">INTERRUPTORES PARALELOS (2 MODULOS) 10A, 250V, CONJUNTO MONTADO PARA EMBUTIR 4" X 2" (PLACA + SUPORTE + MODULOS)                                                                                                                                                                                                                                                                                                                                                                                          </t>
  </si>
  <si>
    <t>15,80</t>
  </si>
  <si>
    <t xml:space="preserve">INTERRUPTORES PARALELOS (3 MODULOS) 10A, 250V, CONJUNTO MONTADO PARA EMBUTIR 4" X 2" (PLACA + SUPORTE + MODULO)                                                                                                                                                                                                                                                                                                                                                                                           </t>
  </si>
  <si>
    <t>24,02</t>
  </si>
  <si>
    <t xml:space="preserve">INTERRUPTORES SIMPLES (2 MODULOS) + TOMADA 2P+T 10A, 250V, CONJUNTO MONTADO PARA EMBUTIR 4" X 2" (PLACA + SUPORTE + MODULOS)                                                                                                                                                                                                                                                                                                                                                                              </t>
  </si>
  <si>
    <t>20,62</t>
  </si>
  <si>
    <t xml:space="preserve">INTERRUPTORES SIMPLES (2 MODULOS) + 1 INTERRUPTOR PARALELO 10A, 250V, CONJUNTO MONTADO PARA EMBUTIR 4" X 2" (PLACA + SUPORTE + MODULOS)                                                                                                                                                                                                                                                                                                                                                                   </t>
  </si>
  <si>
    <t>19,81</t>
  </si>
  <si>
    <t xml:space="preserve">INTERRUPTORES SIMPLES (2 MODULOS) 10A, 250V, CONJUNTO MONTADO PARA EMBUTIR 4" X 2" (PLACA + SUPORTE + MODULOS)                                                                                                                                                                                                                                                                                                                                                                                            </t>
  </si>
  <si>
    <t>13,68</t>
  </si>
  <si>
    <t xml:space="preserve">INTERRUPTORES SIMPLES (3 MODULOS) 10A, 250V, CONJUNTO MONTADO PARA EMBUTIR 4" X 2" (PLACA + SUPORTE + MODULOS)                                                                                                                                                                                                                                                                                                                                                                                            </t>
  </si>
  <si>
    <t>16,35</t>
  </si>
  <si>
    <t xml:space="preserve">INVERSOR DE SOLDA MONOFASICO DE 160 A, POTENCIA DE 5400 W, TENSAO DE 220 V, TURBO VENTILADO, PROTECAO POR FUSIVEL TERMICO, PARA ELETRODOS DE 2,0 A 4,0 MM                                                                                                                                                                                                                                                                                                                                                 </t>
  </si>
  <si>
    <t>1.148,00</t>
  </si>
  <si>
    <t xml:space="preserve">ISOLADOR DE PORCELANA SUSPENSO, DISCO TIPO GARFO OLHAL, DIAMETRO DE 152 MM, PARA TENSAO DE *15* KV                                                                                                                                                                                                                                                                                                                                                                                                        </t>
  </si>
  <si>
    <t>126,69</t>
  </si>
  <si>
    <t xml:space="preserve">ISOLADOR DE PORCELANA, TIPO BUCHA, PARA TENSAO DE *15* KV                                                                                                                                                                                                                                                                                                                                                                                                                                                 </t>
  </si>
  <si>
    <t>668,78</t>
  </si>
  <si>
    <t xml:space="preserve">ISOLADOR DE PORCELANA, TIPO BUCHA, PARA TENSAO DE *35* KV                                                                                                                                                                                                                                                                                                                                                                                                                                                 </t>
  </si>
  <si>
    <t>1.138,66</t>
  </si>
  <si>
    <t xml:space="preserve">ISOLADOR DE PORCELANA, TIPO PINO MONOCORPO, PARA TENSAO DE *15* KV                                                                                                                                                                                                                                                                                                                                                                                                                                        </t>
  </si>
  <si>
    <t>38,78</t>
  </si>
  <si>
    <t xml:space="preserve">ISOLADOR DE PORCELANA, TIPO PINO MONOCORPO, PARA TENSAO DE *35* KV                                                                                                                                                                                                                                                                                                                                                                                                                                        </t>
  </si>
  <si>
    <t>163,59</t>
  </si>
  <si>
    <t xml:space="preserve">ISOLADOR DE PORCELANA, TIPO ROLDANA, DIMENSOES DE *72* X *72* MM, PARA USO EM BAIXA TENSAO                                                                                                                                                                                                                                                                                                                                                                                                                </t>
  </si>
  <si>
    <t>7,77</t>
  </si>
  <si>
    <t xml:space="preserve">JANELA BASCULANTE EM MADEIRA PINUS/ EUCALIPTO/ TAUARI/ VIROLA OU EQUIVALENTE DA REGIAO, *60 X 60*, CAIXA DO BATENTE/ MARCO E = *10* CM, 2 BASCULAS PARA VIDRO, COM FERRAGENS (SEM VIDRO, SEM GUARNICAO/ALIZAR E SEM ACABAMENTO)                                                                                                                                                                                                                                                                           </t>
  </si>
  <si>
    <t>348,79</t>
  </si>
  <si>
    <t xml:space="preserve">JANELA BASCULANTE EM MADEIRA PINUS/ EUCALIPTO/ TAUARI/ VIROLA OU EQUIVALENTE DA REGIAO, CAIXA DO BATENTE/ MARCO *10* CM, *2* FOLHAS BASCULANTES PARA VIDRO, COM FERRAGENS (SEM VIDRO, SEM GUARNICAO/ALIZAR E SEM ACABAMENTO)                                                                                                                                                                                                                                                                              </t>
  </si>
  <si>
    <t>968,87</t>
  </si>
  <si>
    <t xml:space="preserve">JANELA BASCULANTE, ACO, COM BATENTE/REQUADRO, 60 X 60 CM (SEM VIDROS)                                                                                                                                                                                                                                                                                                                                                                                                                                     </t>
  </si>
  <si>
    <t>171,25</t>
  </si>
  <si>
    <t xml:space="preserve">JANELA BASCULANTE, EM ALUMINIO PERFIL 20, 80 X 60 CM (A X L), 4 FLS (1 FIXA E 3 MOVEIS), ACABAMENTO BRANCO OU BRILHANTE, BATENTE DE 3 A 4 CM, COM VIDRO 4 MM, SEM GUARNICAO                                                                                                                                                                                                                                                                                                                               </t>
  </si>
  <si>
    <t>187,68</t>
  </si>
  <si>
    <t xml:space="preserve">JANELA DE ABRIR EM MADEIRA IMBUIA/CEDRO ARANA/CEDRO ROSA OU EQUIVALENTE DA REGIAO, CAIXA DO BATENTE/MARCO *10* CM, 2 FOLHAS DE ABRIR TIPO VENEZIANA E 2 FOLHAS DE ABRIR PARA VIDRO, COM GUARNICAO/ALIZAR, COM FERRAGENS, (SEM VIDRO E SEM ACABAMENTO)                                                                                                                                                                                                                                                     </t>
  </si>
  <si>
    <t>1.437,16</t>
  </si>
  <si>
    <t xml:space="preserve">JANELA DE ABRIR EM MADEIRA PINUS/EUCALIPTO/ TAUARI/ VIROLA OU EQUIVALENTE DA REGIAO, CAIXA DO BATENTE/MARCO *10* CM, 2 FOLHAS DE ABRIR TIPO VENEZIANA E 2 FOLHAS GUILHOTINA PARA VIDRO, COM FERRAGENS (SEM VIDRO,SEM GUARNICAO/ALIZAR E SEM ACABAMENTO)                                                                                                                                                                                                                                                   </t>
  </si>
  <si>
    <t>821,11</t>
  </si>
  <si>
    <t xml:space="preserve">JANELA DE CORRER, ACO, BATENTE/REQUADRO DE 6 A 14 CM, COM DIVISAO HORIZ , PINT ANTICORROSIVA, SEM VIDRO, BANDEIRA COM BASCULA, 4 FLS, 120 X 150 CM (A X L)                                                                                                                                                                                                                                                                                                                                                </t>
  </si>
  <si>
    <t>945,78</t>
  </si>
  <si>
    <t xml:space="preserve">JANELA DE CORRER, EM ALUMINIO PEFIL 25, 100 X 200 CM (A X L), 4 FLS, SEM BANDEIRA, ACABAMENTO BRANCO OU BRILHANTE, BATENTE DE 6 A 7 CM, COM VIDRO 4 MM, SEM GUARNICAO/ALIZAR                                                                                                                                                                                                                                                                                                                              </t>
  </si>
  <si>
    <t>652,80</t>
  </si>
  <si>
    <t xml:space="preserve">JANELA DE CORRER, EM ALUMINIO PERFIL 25, 100 X 120 CM (A X L), 2 FLS MOVEIS, SEM BANDEIRA, ACABAMENTO BRANCO OU BRILHANTE, BATENTE DE 6 A 7 CM, COM VIDRO 4 MM, SEM GUARNICAO                                                                                                                                                                                                                                                                                                                             </t>
  </si>
  <si>
    <t>363,51</t>
  </si>
  <si>
    <t xml:space="preserve">JANELA DE CORRER, EM ALUMINIO PERFIL 25, 100 X 150 CM (A X L), 2 FLS MOVEIS, SEM BANDEIRA, ACABAMENTO BRANCO OU BRILHANTE, BATENTE DE 6 A 7 CM, COM VIDRO 4 MM, SEM GUARNICAO                                                                                                                                                                                                                                                                                                                             </t>
  </si>
  <si>
    <t>468,51</t>
  </si>
  <si>
    <t xml:space="preserve">JANELA DE CORRER, EM ALUMINIO PERFIL 25, 100 X 150 CM (A X L), 4 FLS MOVEIS, SEM BANDEIRA, ACABAMENTO BRANCO OU BRILHANTE, BATENTE DE 6 A 7 CM, COM VIDRO 4 MM, SEM GUARNICAO/ALIZAR                                                                                                                                                                                                                                                                                                                      </t>
  </si>
  <si>
    <t>567,25</t>
  </si>
  <si>
    <t xml:space="preserve">JANELA DE CORRER, EM ALUMINIO PERFIL 25, 120 X 150 CM (A X L), 4 FLS, BANDEIRA COM BASCULA, ACABAMENTO BRANCO OU BRILHANTE, BATENTE/REQUADRO DE 6 A 14 CM, COM VIDRO 4 MM, SEM GUARNICAO/ALIZAR                                                                                                                                                                                                                                                                                                           </t>
  </si>
  <si>
    <t>615,84</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</si>
  <si>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</si>
  <si>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1.370,82</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</si>
  <si>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</si>
  <si>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1.737,35</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</si>
  <si>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</si>
  <si>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1.068,17</t>
  </si>
  <si>
    <t xml:space="preserve">JANELA EM MADEIRA CEDRINHO/ ANGELIM COMERCIAL/ CURUPIXA/ CUMARU OU EQUIVALENTE DA REGIAO, CAIXA DO BATENTE/MARCO *10* CM, 2 FOLHAS DE ABRIR TIPO VENEZIANA E 2 FOLHAS GUILHOTINA PARA VIDRO, COM GUARNICAO/ALIZAR, COM FERRAGENS (SEM VIDRO E SEM ACABAMENTO)                                                                                                                                                                                                                                             </t>
  </si>
  <si>
    <t>1.076,34</t>
  </si>
  <si>
    <t xml:space="preserve">JANELA FIXA, EM ALUMINIO PERFIL 20, 60  X 80 CM (A X L), BATENTE/REQUADRO DE 3 A 14 CM, COM VIDRO 4 MM, SEM GUARNICAO/ALIZAR, ACABAMENTO ALUM BRANCO OU BRILHANTE                                                                                                                                                                                                                                                                                                                                         </t>
  </si>
  <si>
    <t>662,96</t>
  </si>
  <si>
    <t xml:space="preserve">JANELA INTEGRADA VENEZIANA EM ALUMINIO PERFIL 25, 120 X 120 CM (A X L), 2 FLS ( 2 VIDROS) E VENEZIANA COM ACIONAMENTO MANUAL, SEM BANDEIRA, ACABAMENTO BRILHANTE, BATENTE DE 11,50 A 12,50 CM, COM VIDRO 4 MM, INCLUSO GUARNICAO                                                                                                                                                                                                                                                                          </t>
  </si>
  <si>
    <t>1.471,47</t>
  </si>
  <si>
    <t xml:space="preserve">JANELA MAXIM AR EM MADEIRA CEDRINHO/ ANGELIM COMERCIAL/ CURUPIXA/ CUMARU OU EQUIVALENTE DA REGIAO, CAIXA DO BATENTE/MARCO *10* CM, 1 FOLHA  PARA VIDRO, COM GUARNICAO/ALIZAR, COM FERRAGENS, (SEM VIDRO E SEM ACABAMENTO)                                                                                                                                                                                                                                                                                 </t>
  </si>
  <si>
    <t>1.517,90</t>
  </si>
  <si>
    <t xml:space="preserve">JANELA MAXIM AR, EM ALUMINIO PERFIL 25, 60 X 80 CM (A X L), ACABAMENTO BRANCO OU BRILHANTE, BATENTE DE 4 A 5 CM, COM VIDRO 4 MM, SEM GUARNICAO/ALIZAR                                                                                                                                                                                                                                                                                                                                                     </t>
  </si>
  <si>
    <t>267,69</t>
  </si>
  <si>
    <t xml:space="preserve">JANELA MAXIMO AR, ACO, BATENTE / REQUADRO DE 6 A 14 CM, PINT ANTICORROSIVA, SEM VIDRO, COM GRADE, 1 FL, 60  X 80 CM (A X L)                                                                                                                                                                                                                                                                                                                                                                               </t>
  </si>
  <si>
    <t>373,01</t>
  </si>
  <si>
    <t xml:space="preserve">JANELA VENEZIANA DE CORRER, EM ALUMINIO PERFIL 25, 100 X 120 CM (A X L), 3 FLS (2 VENEZIANAS E 1 VIDRO), SEM BANDEIRA, ACABAMENTO BRANCO OU BRILHANTE, BATENTE DE 8 A 9 CM, COM VIDRO 4 MM, SEM GUARNICAO/ALIZAR                                                                                                                                                                                                                                                                                          </t>
  </si>
  <si>
    <t>527,87</t>
  </si>
  <si>
    <t xml:space="preserve">JANELA VENEZIANA DE CORRER, EM ALUMINIO PERFIL 25, 100 X 150 CM (A X L), 6 FLS (4 VENEZIANAS E 2 VIDROS), SEM BANDEIRA, ACABAMENTO BRANCO OU BRILHANTE, BATENTE DE 8 A 9 CM, COM VIDRO 4 MM, SEM GUARNICAO / ALIZAR                                                                                                                                                                                                                                                                                       </t>
  </si>
  <si>
    <t>721,24</t>
  </si>
  <si>
    <t xml:space="preserve">JARDINEIRO (HORISTA)                                                                                                                                                                                                                                                                                                                                                                                                                                                                                      </t>
  </si>
  <si>
    <t>15,07</t>
  </si>
  <si>
    <t xml:space="preserve">JARDINEIRO (MENSALISTA)                                                                                                                                                                                                                                                                                                                                                                                                                                                                                   </t>
  </si>
  <si>
    <t>2.659,32</t>
  </si>
  <si>
    <t xml:space="preserve">JOELHO CPVC, SOLDAVEL, 45 GRAUS, 15 MM, PARA AGUA QUENTE                                                                                                                                                                                                                                                                                                                                                                                                                                                  </t>
  </si>
  <si>
    <t>4,07</t>
  </si>
  <si>
    <t xml:space="preserve">JOELHO CPVC, SOLDAVEL, 45 GRAUS, 22 MM, PARA AGUA QUENTE                                                                                                                                                                                                                                                                                                                                                                                                                                                  </t>
  </si>
  <si>
    <t xml:space="preserve">JOELHO CPVC, SOLDAVEL, 45 GRAUS, 28 MM, PARA AGUA QUENTE                                                                                                                                                                                                                                                                                                                                                                                                                                                  </t>
  </si>
  <si>
    <t xml:space="preserve">JOELHO CPVC, SOLDAVEL, 45 GRAUS, 35 MM, PARA AGUA QUENTE                                                                                                                                                                                                                                                                                                                                                                                                                                                  </t>
  </si>
  <si>
    <t>13,80</t>
  </si>
  <si>
    <t xml:space="preserve">JOELHO CPVC, SOLDAVEL, 45 GRAUS, 42 MM, PARA AGUA QUENTE                                                                                                                                                                                                                                                                                                                                                                                                                                                  </t>
  </si>
  <si>
    <t>23,18</t>
  </si>
  <si>
    <t xml:space="preserve">JOELHO CPVC, SOLDAVEL, 45 GRAUS, 54 MM, PARA AGUA QUENTE                                                                                                                                                                                                                                                                                                                                                                                                                                                  </t>
  </si>
  <si>
    <t>49,23</t>
  </si>
  <si>
    <t xml:space="preserve">JOELHO CPVC, SOLDAVEL, 45 GRAUS, 73 MM, PARA AGUA QUENTE                                                                                                                                                                                                                                                                                                                                                                                                                                                  </t>
  </si>
  <si>
    <t>124,40</t>
  </si>
  <si>
    <t xml:space="preserve">JOELHO CPVC, SOLDAVEL, 45 GRAUS, 89 MM, PARA AGUA QUENTE                                                                                                                                                                                                                                                                                                                                                                                                                                                  </t>
  </si>
  <si>
    <t>179,97</t>
  </si>
  <si>
    <t xml:space="preserve">JOELHO CPVC, SOLDAVEL, 90 GRAUS, 114 MM, PARA AGUA QUENTE                                                                                                                                                                                                                                                                                                                                                                                                                                                 </t>
  </si>
  <si>
    <t>207,88</t>
  </si>
  <si>
    <t xml:space="preserve">JOELHO CPVC, SOLDAVEL, 90 GRAUS, 15 MM, PARA AGUA QUENTE                                                                                                                                                                                                                                                                                                                                                                                                                                                  </t>
  </si>
  <si>
    <t xml:space="preserve">JOELHO CPVC, SOLDAVEL, 90 GRAUS, 22 MM, PARA AGUA QUENTE                                                                                                                                                                                                                                                                                                                                                                                                                                                  </t>
  </si>
  <si>
    <t>3,98</t>
  </si>
  <si>
    <t xml:space="preserve">JOELHO CPVC, SOLDAVEL, 90 GRAUS, 28 MM, PARA AGUA QUENTE                                                                                                                                                                                                                                                                                                                                                                                                                                                  </t>
  </si>
  <si>
    <t>8,46</t>
  </si>
  <si>
    <t xml:space="preserve">JOELHO CPVC, SOLDAVEL, 90 GRAUS, 35 MM, PARA AGUA QUENTE                                                                                                                                                                                                                                                                                                                                                                                                                                                  </t>
  </si>
  <si>
    <t>15,30</t>
  </si>
  <si>
    <t xml:space="preserve">JOELHO CPVC, SOLDAVEL, 90 GRAUS, 42 MM, PARA AGUA QUENTE                                                                                                                                                                                                                                                                                                                                                                                                                                                  </t>
  </si>
  <si>
    <t>23,55</t>
  </si>
  <si>
    <t xml:space="preserve">JOELHO CPVC, SOLDAVEL, 90 GRAUS, 54 MM, PARA AGUA QUENTE                                                                                                                                                                                                                                                                                                                                                                                                                                                  </t>
  </si>
  <si>
    <t>60,19</t>
  </si>
  <si>
    <t xml:space="preserve">JOELHO CPVC, SOLDAVEL, 90 GRAUS, 73 MM, PARA AGUA QUENTE                                                                                                                                                                                                                                                                                                                                                                                                                                                  </t>
  </si>
  <si>
    <t>129,35</t>
  </si>
  <si>
    <t xml:space="preserve">JOELHO CPVC, SOLDAVEL, 90 GRAUS, 89 MM, PARA AGUA QUENTE                                                                                                                                                                                                                                                                                                                                                                                                                                                  </t>
  </si>
  <si>
    <t>149,13</t>
  </si>
  <si>
    <t xml:space="preserve">JOELHO DE REDUCAO, PVC SOLDAVEL, 90 GRAUS, 25 MM X 20 MM, COR MARROM, PARA AGUA FRIA PREDIAL                                                                                                                                                                                                                                                                                                                                                                                                              </t>
  </si>
  <si>
    <t xml:space="preserve">JOELHO DE REDUCAO, PVC SOLDAVEL, 90 GRAUS, 32 MM X 25 MM, COR MARROM, PARA AGUA FRIA PREDIAL                                                                                                                                                                                                                                                                                                                                                                                                              </t>
  </si>
  <si>
    <t>5,37</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</si>
  <si>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</si>
  <si>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</si>
  <si>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</si>
  <si>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</si>
  <si>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</si>
  <si>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21,42</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</si>
  <si>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</si>
  <si>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</si>
  <si>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</si>
  <si>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12,98</t>
  </si>
  <si>
    <t xml:space="preserve">JOELHO PPR 45 GRAUS, SOLDAVEL, F/F, DN 50 MM, PARA AQUA QUENTE E FRIA PREDIAL                                                                                                                                                                                                                                                                                                                                                                                                                             </t>
  </si>
  <si>
    <t xml:space="preserve">JOELHO PPR 45 GRAUS, SOLDAVEL, F/F, DN 63 MM, PARA AQUA QUENTE E FRIA PREDIAL                                                                                                                                                                                                                                                                                                                                                                                                                             </t>
  </si>
  <si>
    <t>35,59</t>
  </si>
  <si>
    <t xml:space="preserve">JOELHO PPR 45 GRAUS, SOLDAVEL, F/F, DN 75 MM, PARA AQUA QUENTE E FRIA PREDIAL                                                                                                                                                                                                                                                                                                                                                                                                                             </t>
  </si>
  <si>
    <t>71,12</t>
  </si>
  <si>
    <t xml:space="preserve">JOELHO PPR 45 GRAUS, SOLDAVEL, F/F, DN 90 MM, PARA AQUA QUENTE E FRIA PREDIAL                                                                                                                                                                                                                                                                                                                                                                                                                             </t>
  </si>
  <si>
    <t>127,97</t>
  </si>
  <si>
    <t xml:space="preserve">JOELHO PPR, 45 GRAUS, SOLDAVEL, F/F, DN 32 MM, PARA AGUA QUENTE PREDIAL                                                                                                                                                                                                                                                                                                                                                                                                                                   </t>
  </si>
  <si>
    <t>6,61</t>
  </si>
  <si>
    <t xml:space="preserve">JOELHO PPR, 90 GRAUS, SOLDAVEL, F/F, DN 110 MM, PARA AGUA QUENTE PREDIAL                                                                                                                                                                                                                                                                                                                                                                                                                                  </t>
  </si>
  <si>
    <t>278,90</t>
  </si>
  <si>
    <t xml:space="preserve">JOELHO PPR, 90 GRAUS, SOLDAVEL, F/F, DN 20 MM, PARA AGUA QUENTE PREDIAL                                                                                                                                                                                                                                                                                                                                                                                                                                   </t>
  </si>
  <si>
    <t>1,74</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</si>
  <si>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</si>
  <si>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</si>
  <si>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</si>
  <si>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8,02</t>
  </si>
  <si>
    <t xml:space="preserve">JOELHO PPR, 90 GRAUS, SOLDAVEL, F/F, DN 50 MM, PARA AGUA QUENTE PREDIAL                                                                                                                                                                                                                                                                                                                                                                                                                                   </t>
  </si>
  <si>
    <t>13,30</t>
  </si>
  <si>
    <t xml:space="preserve">JOELHO PPR, 90 GRAUS, SOLDAVEL, F/F, DN 63 MM, PARA AGUA QUENTE PREDIAL                                                                                                                                                                                                                                                                                                                                                                                                                                   </t>
  </si>
  <si>
    <t>21,57</t>
  </si>
  <si>
    <t xml:space="preserve">JOELHO PPR, 90 GRAUS, SOLDAVEL, F/F, DN 75 MM, PARA AGUA QUENTE PREDIAL                                                                                                                                                                                                                                                                                                                                                                                                                                   </t>
  </si>
  <si>
    <t>62,57</t>
  </si>
  <si>
    <t xml:space="preserve">JOELHO PPR, 90 GRAUS, SOLDAVEL, F/F, DN 90 MM, PARA AGUA QUENTE PREDIAL                                                                                                                                                                                                                                                                                                                                                                                                                                   </t>
  </si>
  <si>
    <t>79,50</t>
  </si>
  <si>
    <t xml:space="preserve">JOELHO PVC COM VISITA, 90 GRAUS, DN 100 X 50 MM, SERIE NORMAL, PARA ESGOTO PREDIAL                                                                                                                                                                                                                                                                                                                                                                                                                        </t>
  </si>
  <si>
    <t xml:space="preserve">JOELHO PVC, COM BOLSA E ANEL, 90 GRAUS, DN 40 X *38* MM, SERIE NORMAL, PARA ESGOTO PREDIAL                                                                                                                                                                                                                                                                                                                                                                                                                </t>
  </si>
  <si>
    <t>6,01</t>
  </si>
  <si>
    <t xml:space="preserve">JOELHO PVC, ROSCAVEL, 45 GRAUS, 1/2", COR BRANCA, PARA AGUA FRIA PREDIAL                                                                                                                                                                                                                                                                                                                                                                                                                                  </t>
  </si>
  <si>
    <t>4,98</t>
  </si>
  <si>
    <t xml:space="preserve">JOELHO PVC, ROSCAVEL, 45 GRAUS, 1", COR BRANCA, PARA AGUA FRIA PREDIAL                                                                                                                                                                                                                                                                                                                                                                                                                                    </t>
  </si>
  <si>
    <t>13,75</t>
  </si>
  <si>
    <t xml:space="preserve">JOELHO PVC, ROSCAVEL, 45 GRAUS, 3/4", COR BRANCA, PARA AGUA FRIA PREDIAL                                                                                                                                                                                                                                                                                                                                                                                                                                  </t>
  </si>
  <si>
    <t>7,89</t>
  </si>
  <si>
    <t xml:space="preserve">JOELHO PVC, ROSCAVEL, 90 GRAUS, 1/2", COR BRANCA, PARA AGUA FRIA PREDIAL                                                                                                                                                                                                                                                                                                                                                                                                                                  </t>
  </si>
  <si>
    <t>1,83</t>
  </si>
  <si>
    <t xml:space="preserve">JOELHO PVC, ROSCAVEL, 90 GRAUS, 1", COR BRANCA, PARA AGUA FRIA PREDIAL                                                                                                                                                                                                                                                                                                                                                                                                                                    </t>
  </si>
  <si>
    <t>5,64</t>
  </si>
  <si>
    <t xml:space="preserve">JOELHO PVC, ROSCAVEL, 90 GRAUS, 3/4", COR BRANCA, PARA AGUA FRIA PREDIAL                                                                                                                                                                                                                                                                                                                                                                                                                                  </t>
  </si>
  <si>
    <t>2,72</t>
  </si>
  <si>
    <t xml:space="preserve">JOELHO PVC, SOLDAVEL COM ROSCA, 90 GRAUS, 20 MM X 1/2", COR MARROM, PARA AGUA FRIA PREDIAL                                                                                                                                                                                                                                                                                                                                                                                                                </t>
  </si>
  <si>
    <t>2,05</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</si>
  <si>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</si>
  <si>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</si>
  <si>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</si>
  <si>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13,25</t>
  </si>
  <si>
    <t xml:space="preserve">JOELHO PVC, SOLDAVEL, BB, 45 GRAUS, DN 40 MM, PARA ESGOTO PREDIAL                                                                                                                                                                                                                                                                                                                                                                                                                                         </t>
  </si>
  <si>
    <t>2,48</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</si>
  <si>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</si>
  <si>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</si>
  <si>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</si>
  <si>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5,56</t>
  </si>
  <si>
    <t xml:space="preserve">JOELHO PVC, SOLDAVEL, COM BUCHA DE LATAO, 90 GRAUS, 25 MM X 3/4", PARA AGUA FRIA PREDIAL                                                                                                                                                                                                                                                                                                                                                                                                                  </t>
  </si>
  <si>
    <t>8,36</t>
  </si>
  <si>
    <t xml:space="preserve">JOELHO PVC, SOLDAVEL, COM BUCHA DE LATAO, 90 GRAUS, 32 MM X 3/4", PARA AGUA FRIA PREDIAL                                                                                                                                                                                                                                                                                                                                                                                                                  </t>
  </si>
  <si>
    <t>19,33</t>
  </si>
  <si>
    <t xml:space="preserve">JOELHO PVC, SOLDAVEL, PB, 45 GRAUS, DN 100 MM, PARA ESGOTO PREDIAL                                                                                                                                                                                                                                                                                                                                                                                                                                        </t>
  </si>
  <si>
    <t xml:space="preserve">JOELHO PVC, SOLDAVEL, PB, 45 GRAUS, DN 150 MM, PARA ESGOTO PREDIAL                                                                                                                                                                                                                                                                                                                                                                                                                                        </t>
  </si>
  <si>
    <t>69,46</t>
  </si>
  <si>
    <t xml:space="preserve">JOELHO PVC, SOLDAVEL, PB, 45 GRAUS, DN 40 MM, PARA ESGOTO PREDIAL                                                                                                                                                                                                                                                                                                                                                                                                                                         </t>
  </si>
  <si>
    <t xml:space="preserve">JOELHO PVC, SOLDAVEL, PB, 45 GRAUS, DN 50 MM, PARA ESGOTO PREDIAL                                                                                                                                                                                                                                                                                                                                                                                                                                         </t>
  </si>
  <si>
    <t>4,02</t>
  </si>
  <si>
    <t xml:space="preserve">JOELHO PVC, SOLDAVEL, PB, 45 GRAUS, DN 75 MM, PARA ESGOTO PREDIAL                                                                                                                                                                                                                                                                                                                                                                                                                                         </t>
  </si>
  <si>
    <t>8,40</t>
  </si>
  <si>
    <t xml:space="preserve">JOELHO PVC, SOLDAVEL, PB, 90 GRAUS, DN 100 MM, PARA ESGOTO PREDIAL                                                                                                                                                                                                                                                                                                                                                                                                                                        </t>
  </si>
  <si>
    <t>8,81</t>
  </si>
  <si>
    <t xml:space="preserve">JOELHO PVC, SOLDAVEL, PB, 90 GRAUS, DN 150 MM, PARA ESGOTO PREDIAL                                                                                                                                                                                                                                                                                                                                                                                                                                        </t>
  </si>
  <si>
    <t>63,94</t>
  </si>
  <si>
    <t xml:space="preserve">JOELHO PVC, SOLDAVEL, PB, 90 GRAUS, DN 40 MM, PARA ESGOTO PREDIAL                                                                                                                                                                                                                                                                                                                                                                                                                                         </t>
  </si>
  <si>
    <t>2,36</t>
  </si>
  <si>
    <t xml:space="preserve">JOELHO PVC, SOLDAVEL, PB, 90 GRAUS, DN 50 MM, PARA ESGOTO PREDIAL                                                                                                                                                                                                                                                                                                                                                                                                                                         </t>
  </si>
  <si>
    <t xml:space="preserve">JOELHO PVC, SOLDAVEL, PB, 90 GRAUS, DN 75 MM, PARA ESGOTO PREDIAL                                                                                                                                                                                                                                                                                                                                                                                                                                         </t>
  </si>
  <si>
    <t xml:space="preserve">JOELHO PVC, SOLDAVEL, 90 GRAUS, 110 MM, COR MARROM, PARA AGUA FRIA PREDIAL                                                                                                                                                                                                                                                                                                                                                                                                                                </t>
  </si>
  <si>
    <t>214,63</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</si>
  <si>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</si>
  <si>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</si>
  <si>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</si>
  <si>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</si>
  <si>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</si>
  <si>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</si>
  <si>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30,04</t>
  </si>
  <si>
    <t xml:space="preserve">JOELHO PVC, SOLDAVEL, 90 GRAUS, 85 MM, COR MARROM, PARA AGUA FRIA PREDIAL                                                                                                                                                                                                                                                                                                                                                                                                                                 </t>
  </si>
  <si>
    <t>105,93</t>
  </si>
  <si>
    <t xml:space="preserve">JOELHO PVC, 90 GRAUS, ROSCAVEL, 1 1/4", COR BRANCA, AGUA FRIA PREDIAL                                                                                                                                                                                                                                                                                                                                                                                                                                     </t>
  </si>
  <si>
    <t>13,08</t>
  </si>
  <si>
    <t xml:space="preserve">JOELHO/COTOVELO 90 GRAUS, METALICO, PARA CONEXAO COM ANEL DESLIZANTE, DN 16 MM, EM TUBO PEX PARA INST. AGUA QUENTE/FRIA                                                                                                                                                                                                                                                                                                                                                                                   </t>
  </si>
  <si>
    <t>9,42</t>
  </si>
  <si>
    <t xml:space="preserve">JOELHO/COTOVELO 90 GRAUS, METALICO, PARA CONEXAO COM ANEL DESLIZANTE, DN 20 MM, EM TUBO PEX PARA INST. AGUA QUENTE/FRIA                                                                                                                                                                                                                                                                                                                                                                                   </t>
  </si>
  <si>
    <t>11,57</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</si>
  <si>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</si>
  <si>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</si>
  <si>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30,85</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</si>
  <si>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</si>
  <si>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</si>
  <si>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</si>
  <si>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20,47</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</si>
  <si>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</si>
  <si>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</si>
  <si>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11,70</t>
  </si>
  <si>
    <t xml:space="preserve">JOELHO/COTOVELO 90 GRAUS, ROSCA FEMEA TERMINAL, METALICO, PARA CONEXAO COM ANEL DESLIZANTE, DN 20 MM X 3/4", EM TUBO PEX PARA INST. AGUA QUENTE/FRIA                                                                                                                                                                                                                                                                                                                                                      </t>
  </si>
  <si>
    <t>13,87</t>
  </si>
  <si>
    <t xml:space="preserve">JOELHO/COTOVELO 90 GRAUS, ROSCA FEMEA TERMINAL, METALICO, PARA CONEXAO COM ANEL DESLIZANTE, DN 25 MM X 3/4", EM TUBO PEX PARA INST. AGUA QUENTE/FRIA                                                                                                                                                                                                                                                                                                                                                      </t>
  </si>
  <si>
    <t>17,52</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</si>
  <si>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</si>
  <si>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</si>
  <si>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10,91</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</si>
  <si>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</si>
  <si>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</si>
  <si>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19,39</t>
  </si>
  <si>
    <t xml:space="preserve">JOELHO/COTOVELO, ROSCA FEMEA MOVEL, METALICO, PARA CONEXAO COM ANEL DESLIZANTE, DN 20 MM X 3/4", EM TUBO PEX PARA INST. AGUA QUENTE/FRIA                                                                                                                                                                                                                                                                                                                                                                  </t>
  </si>
  <si>
    <t>15,20</t>
  </si>
  <si>
    <t xml:space="preserve">JOELHO/COTOVELO, ROSCA FEMEA, COM BASE FIXA, METALICO, PARA CONEXAO COM ANEL DESLIZANTE, DN 16 MM X 1/2", EM TUBO PEX PARA INST. AGUA QUENTE/FRIA                                                                                                                                                                                                                                                                                                                                                         </t>
  </si>
  <si>
    <t>10,84</t>
  </si>
  <si>
    <t xml:space="preserve">JOELHO/COTOVELO, ROSCA FEMEA, COM BASE FIXA, METALICO, PARA CONEXAO COM ANEL DESLIZANTE, DN 20 MM X 1/2", EM TUBO PEX PARA INST. AGUA QUENTE/FRIA                                                                                                                                                                                                                                                                                                                                                         </t>
  </si>
  <si>
    <t xml:space="preserve">JOELHO/COTOVELO, ROSCA FEMEA, COM BASE FIXA, METALICO, PARA CONEXAO COM ANEL DESLIZANTE, DN 25 MM X 3/4", EM TUBO PEX PARA INST. AGUA QUENTE/FRIA                                                                                                                                                                                                                                                                                                                                                         </t>
  </si>
  <si>
    <t>17,07</t>
  </si>
  <si>
    <t xml:space="preserve">JOELHO, PVC SERIE R, 45 GRAUS, DN 100 MM, PARA ESGOTO PREDIAL                                                                                                                                                                                                                                                                                                                                                                                                                                             </t>
  </si>
  <si>
    <t>21,66</t>
  </si>
  <si>
    <t xml:space="preserve">JOELHO, PVC SERIE R, 45 GRAUS, DN 150 MM, PARA ESGOTO PREDIAL                                                                                                                                                                                                                                                                                                                                                                                                                                             </t>
  </si>
  <si>
    <t>78,38</t>
  </si>
  <si>
    <t xml:space="preserve">JOELHO, PVC SERIE R, 45 GRAUS, DN 40 MM, PARA ESGOTO PREDIAL                                                                                                                                                                                                                                                                                                                                                                                                                                              </t>
  </si>
  <si>
    <t>4,26</t>
  </si>
  <si>
    <t xml:space="preserve">JOELHO, PVC SERIE R, 45 GRAUS, DN 50 MM, PARA ESGOTO PREDIAL                                                                                                                                                                                                                                                                                                                                                                                                                                              </t>
  </si>
  <si>
    <t>7,11</t>
  </si>
  <si>
    <t xml:space="preserve">JOELHO, PVC SERIE R, 45 GRAUS, DN 75 MM, PARA ESGOTO PREDIAL                                                                                                                                                                                                                                                                                                                                                                                                                                              </t>
  </si>
  <si>
    <t>18,33</t>
  </si>
  <si>
    <t xml:space="preserve">JOELHO, PVC SERIE R, 90 GRAUS, DN 100 MM, PARA ESGOTO PREDIAL                                                                                                                                                                                                                                                                                                                                                                                                                                             </t>
  </si>
  <si>
    <t>20,57</t>
  </si>
  <si>
    <t xml:space="preserve">JOELHO, PVC SERIE R, 90 GRAUS, DN 150 MM, PARA ESGOTO PREDIAL                                                                                                                                                                                                                                                                                                                                                                                                                                             </t>
  </si>
  <si>
    <t>81,71</t>
  </si>
  <si>
    <t xml:space="preserve">JOELHO, PVC SERIE R, 90 GRAUS, DN 40 MM, PARA ESGOTO PREDIAL                                                                                                                                                                                                                                                                                                                                                                                                                                              </t>
  </si>
  <si>
    <t xml:space="preserve">JOELHO, PVC SERIE R, 90 GRAUS, DN 50 MM, PARA ESGOTO PREDIAL                                                                                                                                                                                                                                                                                                                                                                                                                                              </t>
  </si>
  <si>
    <t>6,35</t>
  </si>
  <si>
    <t xml:space="preserve">JOELHO, PVC SERIE R, 90 GRAUS, DN 75 MM, PARA ESGOTO PREDIAL                                                                                                                                                                                                                                                                                                                                                                                                                                              </t>
  </si>
  <si>
    <t>17,85</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</si>
  <si>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</si>
  <si>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</si>
  <si>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</si>
  <si>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</si>
  <si>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6,18</t>
  </si>
  <si>
    <t xml:space="preserve">JOELHO, PVC SOLDAVEL, 45 GRAUS, 50 MM, COR MARROM, PARA AGUA FRIA PREDIAL                                                                                                                                                                                                                                                                                                                                                                                                                                 </t>
  </si>
  <si>
    <t xml:space="preserve">JOELHO, PVC SOLDAVEL, 45 GRAUS, 60 MM, COR MARROM, PARA AGUA FRIA PREDIAL                                                                                                                                                                                                                                                                                                                                                                                                                                 </t>
  </si>
  <si>
    <t>28,23</t>
  </si>
  <si>
    <t xml:space="preserve">JOELHO, PVC SOLDAVEL, 45 GRAUS, 75 MM, COR MARROM, PARA AGUA FRIA PREDIAL                                                                                                                                                                                                                                                                                                                                                                                                                                 </t>
  </si>
  <si>
    <t>67,68</t>
  </si>
  <si>
    <t xml:space="preserve">JOELHO, PVC SOLDAVEL, 45 GRAUS, 85 MM, COR MARROM, PARA AGUA FRIA PREDIAL                                                                                                                                                                                                                                                                                                                                                                                                                                 </t>
  </si>
  <si>
    <t>83,53</t>
  </si>
  <si>
    <t xml:space="preserve">JOELHO, PVC SOLDAVEL, 90 GRAUS, 75 MM, COR MARROM, PARA AGUA FRIA PREDIAL                                                                                                                                                                                                                                                                                                                                                                                                                                 </t>
  </si>
  <si>
    <t>88,60</t>
  </si>
  <si>
    <t xml:space="preserve">JOGO DE TRANQUETA E ROSETA QUADRADA DE SOBREPOR SEM FUROS, EM LATAO CROMADO, *50 X 50* MM, PARA FECHADURA DE PORTA DE BANHEIRO                                                                                                                                                                                                                                                                                                                                                                            </t>
  </si>
  <si>
    <t>57,07</t>
  </si>
  <si>
    <t xml:space="preserve">JOGO DE TRANQUETA E ROSETA REDONDA DE SOBREPOR SEM FUROS, EM LATAO CROMADO, DIAMETRO *50* MM, PARA FECHADURA DE PORTA DE BANHEIRO                                                                                                                                                                                                                                                                                                                                                                         </t>
  </si>
  <si>
    <t>53,62</t>
  </si>
  <si>
    <t xml:space="preserve">JUNCAO DE REDUCAO INVERTIDA, PVC SOLDAVEL, 100 X 50 MM, SERIE NORMAL PARA ESGOTO PREDIAL                                                                                                                                                                                                                                                                                                                                                                                                                  </t>
  </si>
  <si>
    <t xml:space="preserve">JUNCAO DE REDUCAO INVERTIDA, PVC SOLDAVEL, 100 X 75 MM, SERIE NORMAL PARA ESGOTO PREDIAL                                                                                                                                                                                                                                                                                                                                                                                                                  </t>
  </si>
  <si>
    <t>23,53</t>
  </si>
  <si>
    <t xml:space="preserve">JUNCAO DE REDUCAO INVERTIDA, PVC SOLDAVEL, 75 X 50 MM, SERIE NORMAL PARA ESGOTO PREDIAL                                                                                                                                                                                                                                                                                                                                                                                                                   </t>
  </si>
  <si>
    <t xml:space="preserve">JUNCAO DUPLA, PVC SERIE R, DN 100 X 100 X 100 MM, PARA ESGOTO PREDIAL                                                                                                                                                                                                                                                                                                                                                                                                                                     </t>
  </si>
  <si>
    <t>124,30</t>
  </si>
  <si>
    <t xml:space="preserve">JUNCAO DUPLA, PVC SOLDAVEL, DN 100 X 100 X 100 MM , SERIE NORMAL PARA ESGOTO PREDIAL                                                                                                                                                                                                                                                                                                                                                                                                                      </t>
  </si>
  <si>
    <t>44,40</t>
  </si>
  <si>
    <t xml:space="preserve">JUNCAO INVERTIDA, PVC SOLDAVEL, 75 X 75 MM, SERIE NORMAL PARA ESGOTO PREDIAL                                                                                                                                                                                                                                                                                                                                                                                                                              </t>
  </si>
  <si>
    <t>19,46</t>
  </si>
  <si>
    <t xml:space="preserve">JUNCAO SIMPLES DE REDUCAO, PVC, DN 100 X 50 MM, SERIE NORMAL PARA ESGOTO PREDIAL                                                                                                                                                                                                                                                                                                                                                                                                                          </t>
  </si>
  <si>
    <t xml:space="preserve">JUNCAO SIMPLES DE REDUCAO, PVC, DN 100 X 75 MM, SERIE NORMAL PARA ESGOTO PREDIAL                                                                                                                                                                                                                                                                                                                                                                                                                          </t>
  </si>
  <si>
    <t>25,64</t>
  </si>
  <si>
    <t xml:space="preserve">JUNCAO SIMPLES, PVC SERIE R, DN 100 X 100 MM, PARA ESGOTO PREDIAL                                                                                                                                                                                                                                                                                                                                                                                                                                         </t>
  </si>
  <si>
    <t>57,43</t>
  </si>
  <si>
    <t xml:space="preserve">JUNCAO SIMPLES, PVC SERIE R, DN 100 X 75 MM, PARA ESGOTO PREDIAL                                                                                                                                                                                                                                                                                                                                                                                                                                          </t>
  </si>
  <si>
    <t>73,48</t>
  </si>
  <si>
    <t xml:space="preserve">JUNCAO SIMPLES, PVC SERIE R, DN 150 X 100 MM, PARA ESGOTO PREDIAL                                                                                                                                                                                                                                                                                                                                                                                                                                         </t>
  </si>
  <si>
    <t>141,74</t>
  </si>
  <si>
    <t xml:space="preserve">JUNCAO SIMPLES, PVC SERIE R, DN 150 X 150 MM, PARA ESGOTO PREDIAL                                                                                                                                                                                                                                                                                                                                                                                                                                         </t>
  </si>
  <si>
    <t>193,76</t>
  </si>
  <si>
    <t xml:space="preserve">JUNCAO SIMPLES, PVC SERIE R, DN 40 X 40 MM, PARA ESGOTO PREDIAL                                                                                                                                                                                                                                                                                                                                                                                                                                           </t>
  </si>
  <si>
    <t>9,09</t>
  </si>
  <si>
    <t xml:space="preserve">JUNCAO SIMPLES, PVC SERIE R, DN 50 X 50 MM, PARA ESGOTO PREDIAL                                                                                                                                                                                                                                                                                                                                                                                                                                           </t>
  </si>
  <si>
    <t>22,26</t>
  </si>
  <si>
    <t xml:space="preserve">JUNCAO SIMPLES, PVC SERIE R, DN 75 X 75 MM, PARA ESGOTO PREDIAL                                                                                                                                                                                                                                                                                                                                                                                                                                           </t>
  </si>
  <si>
    <t>39,16</t>
  </si>
  <si>
    <t xml:space="preserve">JUNCAO SIMPLES, PVC, 45 GRAUS, DN 100 X 100 MM, SERIE NORMAL PARA ESGOTO PREDIAL                                                                                                                                                                                                                                                                                                                                                                                                                          </t>
  </si>
  <si>
    <t>25,47</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</si>
  <si>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</si>
  <si>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</si>
  <si>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</si>
  <si>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19,80</t>
  </si>
  <si>
    <t xml:space="preserve">JUNCAO 2 GARRAS PARA FITA PERFURADA                                                                                                                                                                                                                                                                                                                                                                                                                                                                       </t>
  </si>
  <si>
    <t xml:space="preserve">JUNCAO, PVC, 45 GRAUS, JE, BBB, DN 150 MM, PARA TUBO CORRUGADO E/OU LISO, REDE COLETORA DE ESGOTO                                                                                                                                                                                                                                                                                                                                                                                                         </t>
  </si>
  <si>
    <t>157,01</t>
  </si>
  <si>
    <t xml:space="preserve">JUNTA DE EXPANSAO BRONZE/LATAO (REF 900), PONTA X PONTA, 35 MM                                                                                                                                                                                                                                                                                                                                                                                                                                            </t>
  </si>
  <si>
    <t>605,28</t>
  </si>
  <si>
    <t xml:space="preserve">JUNTA DE EXPANSAO BRONZE/LATAO (REF 900), PONTA X PONTA, 42 MM                                                                                                                                                                                                                                                                                                                                                                                                                                            </t>
  </si>
  <si>
    <t>757,80</t>
  </si>
  <si>
    <t xml:space="preserve">JUNTA DE EXPANSAO BRONZE/LATAO (REF 900), PONTA X PONTA, 54 MM                                                                                                                                                                                                                                                                                                                                                                                                                                            </t>
  </si>
  <si>
    <t>1.051,04</t>
  </si>
  <si>
    <t xml:space="preserve">JUNTA DE EXPANSAO BRONZE/LATAO (REF 900), PONTA X PONTA, 66 MM                                                                                                                                                                                                                                                                                                                                                                                                                                            </t>
  </si>
  <si>
    <t>1.388,25</t>
  </si>
  <si>
    <t xml:space="preserve">JUNTA DE EXPANSAO DE COBRE (REF 900), PONTA X PONTA, 15 MM                                                                                                                                                                                                                                                                                                                                                                                                                                                </t>
  </si>
  <si>
    <t>415,08</t>
  </si>
  <si>
    <t xml:space="preserve">JUNTA DE EXPANSAO DE COBRE (REF 900), PONTA X PONTA, 22 MM                                                                                                                                                                                                                                                                                                                                                                                                                                                </t>
  </si>
  <si>
    <t>481,47</t>
  </si>
  <si>
    <t xml:space="preserve">JUNTA DE EXPANSAO DE COBRE (REF 900), PONTA X PONTA, 28 MM                                                                                                                                                                                                                                                                                                                                                                                                                                                </t>
  </si>
  <si>
    <t>528,83</t>
  </si>
  <si>
    <t xml:space="preserve">JUNTA DILATACAO ELASTICA PARA CONCRETO (FUGENBAND) O-12, ATE 5 MCA                                                                                                                                                                                                                                                                                                                                                                                                                                        </t>
  </si>
  <si>
    <t>86,56</t>
  </si>
  <si>
    <t xml:space="preserve">JUNTA DILATACAO ELASTICA PARA CONCRETO (FUGENBAND) O-22, ATE 30 MCA                                                                                                                                                                                                                                                                                                                                                                                                                                       </t>
  </si>
  <si>
    <t>128,78</t>
  </si>
  <si>
    <t xml:space="preserve">JUNTA DILATACAO ELASTICA PARA CONCRETO (FUGENBAND) O-35/10, ATE 100 MCA                                                                                                                                                                                                                                                                                                                                                                                                                                   </t>
  </si>
  <si>
    <t>484,67</t>
  </si>
  <si>
    <t xml:space="preserve">JUNTA DILATACAO ELASTICA PARA CONCRETO (FUGENBAND) O-35/6, ATE 100 MCA                                                                                                                                                                                                                                                                                                                                                                                                                                    </t>
  </si>
  <si>
    <t>400,97</t>
  </si>
  <si>
    <t xml:space="preserve">JUNTA PLASTICA DE DILATACAO PARA PISOS, COR CINZA, 10 X 4,5 MM (ALTURA X ESPESSURA)                                                                                                                                                                                                                                                                                                                                                                                                                       </t>
  </si>
  <si>
    <t xml:space="preserve">JUNTA PLASTICA DE DILATACAO PARA PISOS, COR CINZA, 17 X 3 MM (ALTURA X ESPESSURA)                                                                                                                                                                                                                                                                                                                                                                                                                         </t>
  </si>
  <si>
    <t>1,29</t>
  </si>
  <si>
    <t xml:space="preserve">JUNTA PLASTICA DE DILATACAO PARA PISOS, COR CINZA, 27 X 3 MM (ALTURA X ESPESSURA)                                                                                                                                                                                                                                                                                                                                                                                                                         </t>
  </si>
  <si>
    <t>2,02</t>
  </si>
  <si>
    <t xml:space="preserve">KIT ACESSORIOS PARA COMPRESSOR DE AR, 5 PECAS (PISTOLAS PINTURA, LIMPEZA E PULVERIZACAO, CALIBRADOR E MANGUEIRA)                                                                                                                                                                                                                                                                                                                                                                                          </t>
  </si>
  <si>
    <t>333,71</t>
  </si>
  <si>
    <t xml:space="preserve">KIT CAVALETE, PVC, COM REGISTRO, PARA HIDROMETRO, BITOLAS 1/2" OU 3/4" - COMPLETO                                                                                                                                                                                                                                                                                                                                                                                                                         </t>
  </si>
  <si>
    <t>143,92</t>
  </si>
  <si>
    <t xml:space="preserve">KIT CHASSI COZINHA, CUBA SIMPLES SEM MAQUINA LAVAR LOUCA, INSTAL. PEX, QUADRO METALICO C/ TRAVESSA C/ FURO P/ESGOTO DN 50 MM E FUROS SUPERIORES P/AGUA, *340* X *650* MM (L X H), P/ CONEXAO COM ANEL DESLIZANTE (CONJUNTO COMPLETO)                                                                                                                                                                                                                                                                      </t>
  </si>
  <si>
    <t>52,21</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</si>
  <si>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</si>
  <si>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</si>
  <si>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76,07</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</si>
  <si>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</si>
  <si>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</si>
  <si>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166,66</t>
  </si>
  <si>
    <t xml:space="preserve">KIT CHUVEIRO, INSTAL. PEX, QUADRO METALICO C/2 TRAVESSAS, SUPERIOR C/ ESPERA P/ CHUVEIRO E INFERIOR C/2 REGISTROS DE PRESSAO 1/2 ", *390* X *900* MM (L X H), CONEXAO COM CRIMPAGEM (CONJUNTO COMPLETO)                                                                                                                                                                                                                                                                                                   </t>
  </si>
  <si>
    <t>351,63</t>
  </si>
  <si>
    <t xml:space="preserve">KIT DE ACESSORIOS PARA BANHEIRO EM METAL CROMADO, 5 PECAS                                                                                                                                                                                                                                                                                                                                                                                                                                                 </t>
  </si>
  <si>
    <t>80,27</t>
  </si>
  <si>
    <t xml:space="preserve">KIT DE MATERIAIS PARA BRACADEIRA PARA FIXACAO EM POSTE CIRCULAR, CONTEM TRES FIXADORES E UM ROLO DE FITA DE 3 M EM ACO CARBONO                                                                                                                                                                                                                                                                                                                                                                            </t>
  </si>
  <si>
    <t>60,79</t>
  </si>
  <si>
    <t xml:space="preserve">KIT DE PROTECAO ARSTOP PARA AR CONDICIONADO, TOMADA PADRAO 2P+T 20 A, COM DISJUNTOR UNIPOLAR DIN 20A                                                                                                                                                                                                                                                                                                                                                                                                      </t>
  </si>
  <si>
    <t>21,37</t>
  </si>
  <si>
    <t xml:space="preserve">KIT PORTA PRONTA DE MADEIRA, FOLHA LEVE (NBR 15930) DE 600 X 2100 MM OU 700 X 2100 MM, DE 35 MM A 40 MM DE ESPESSURA, COM MARCO EM ACO, NUCLEO COLMEIA, CAPA LISA EM HDF, ACABAMENTO MELAMINICO BRANCO (INCLUI MARCO, ALIZARES, DOBRADICAS E FECHADURA)                                                                                                                                                                                                                                                   </t>
  </si>
  <si>
    <t>573,57</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</si>
  <si>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</si>
  <si>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468,11</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</si>
  <si>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</si>
  <si>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</si>
  <si>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475,78</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</si>
  <si>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</si>
  <si>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</si>
  <si>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483,85</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</si>
  <si>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</si>
  <si>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720,99</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</si>
  <si>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</si>
  <si>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517,73</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</si>
  <si>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</si>
  <si>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583,42</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</si>
  <si>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</si>
  <si>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641,76</t>
  </si>
  <si>
    <t xml:space="preserve">KIT PORTA PRONTA DE MADEIRA, FOLHA MEDIA (NBR 15930) DE 800 X 2100 MM, DE 35 MM A 40 MM DE ESPESSURA, NUCLEO SEMI-SOLIDO (SARRAFEADO), ESTRUTURA USINADA PARA FECHADURA, CAPA LISA EM HDF, ACABAMENTO MELAMINICO BRANCO (INCLUI MARCO, ALIZARES E DOBRADICAS)                                                                                                                                                                                                                                             </t>
  </si>
  <si>
    <t>742,98</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</si>
  <si>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</si>
  <si>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671,11</t>
  </si>
  <si>
    <t xml:space="preserve">KIT PORTA PRONTA DE MADEIRA, FOLHA MEDIA (NBR 15930) DE 900 X 2100 MM, DE 35 MM A 40 MM DE ESPESSURA, NUCLEO SEMI-SOLIDO (SARRAFEADO), ESTRUTURA USINADA PARA FECHADURA, CAPA LISA EM HDF, ACABAMENTO MELAMINICO BRANCO (INCLUI MARCO, ALIZARES E DOBRADICAS)                                                                                                                                                                                                                                             </t>
  </si>
  <si>
    <t>796,92</t>
  </si>
  <si>
    <t xml:space="preserve">KIT PORTA PRONTA DE MADEIRA, FOLHA PESADA (NBR 15930) DE 800 X 2100 MM, DE 40 MM  A 45 MM DE ESPESSURA, NUCLEO SOLIDO, CAPA LISA EM HDF, ACABAMENTO MELAMINICO BRANCO (INCLUI MARCO, ALIZARES, DOBRADICAS E FECHADURA EXTERNA)                                                                                                                                                                                                                                                                            </t>
  </si>
  <si>
    <t>869,50</t>
  </si>
  <si>
    <t xml:space="preserve">KIT PORTA PRONTA DE MADEIRA, FOLHA PESADA (NBR 15930) DE 800 X 2100 MM, DE 40 MM A 45 MM DE ESPESSURA , NUCLEO SOLIDO, ESTRUTURA USINADA PARA FECHADURA, CAPA LISA EM HDF, ACABAMENTO EM LAMINADO NATURAL COM VERNIZ (INCLUI MARCO, ALIZARES E DOBRADICAS)                                                                                                                                                                                                                                                </t>
  </si>
  <si>
    <t>1.072,38</t>
  </si>
  <si>
    <t xml:space="preserve">KIT PORTA PRONTA DE MADEIRA, FOLHA PESADA (NBR 15930) DE 800 X 2100 MM, DE 40 MM A 45 MM DE ESPESSURA, COM MARCO EM ACO, NUCLEO SOLIDO, CAPA LISA EM HDF, ACABAMENTO MELAMINICO BRANCO (INCLUI MARCO, ALIZARES, DOBRADICAS E FECHADURA)                                                                                                                                                                                                                                                                   </t>
  </si>
  <si>
    <t>845,27</t>
  </si>
  <si>
    <t xml:space="preserve">KIT PORTA PRONTA DE MADEIRA, FOLHA PESADA (NBR 15930) DE 900 X 2100 MM, DE 40 MM  A 45 MM DE ESPESSURA, NUCLEO SOLIDO, CAPA LISA EM HDF, ACABAMENTO MELAMINICO BRANCO (INCLUI MARCO, ALIZARES, DOBRADICAS E FECHADURA EXTERNA)                                                                                                                                                                                                                                                                            </t>
  </si>
  <si>
    <t>893,05</t>
  </si>
  <si>
    <t xml:space="preserve">KIT PORTA PRONTA DE MADEIRA, FOLHA PESADA (NBR 15930) DE 900 X 2100 MM, DE 40 MM A 45 MM DE ESPESSURA , NUCLEO SOLIDO, ESTRUTURA USINADA PARA FECHADURA, CAPA LISA EM HDF, ACABAMENTO EM LAMINADO NATURAL COM VERNIZ (INCLUI MARCO, ALIZARES E DOBRADICAS)                                                                                                                                                                                                                                                </t>
  </si>
  <si>
    <t>1.087,61</t>
  </si>
  <si>
    <t xml:space="preserve">KIT PORTA PRONTA DE MADEIRA, FOLHA PESADA (NBR 15930) DE 900 X 2100 MM, DE 40 MM A 45 MM DE ESPESSURA, COM MARCO EM ACO, NUCLEO SOLIDO, CAPA LISA EM HDF, ACABAMENTO MELAMINICO BRANCO (INCLUI MARCO, ALIZARES, DOBRADICAS E FECHADURA)                                                                                                                                                                                                                                                                   </t>
  </si>
  <si>
    <t>898,10</t>
  </si>
  <si>
    <t xml:space="preserve">LADRILHO HIDRAULICO, *20 x 20* CM, E= 2 CM, PADRAO COPACABANA, 2 CORES (PRETO E BRANCO)                                                                                                                                                                                                                                                                                                                                                                                                                   </t>
  </si>
  <si>
    <t>53,86</t>
  </si>
  <si>
    <t xml:space="preserve">LADRILHO HIDRAULICO, *20 X 20* CM, E= 2 CM, DADOS, COR NATURAL                                                                                                                                                                                                                                                                                                                                                                                                                                            </t>
  </si>
  <si>
    <t>50,00</t>
  </si>
  <si>
    <t xml:space="preserve">LADRILHO HIDRAULICO, *20 X 20* CM, E= 2 CM, RAMPA, NATURAL                                                                                                                                                                                                                                                                                                                                                                                                                                                </t>
  </si>
  <si>
    <t>50,29</t>
  </si>
  <si>
    <t xml:space="preserve">LADRILHO HIDRAULICO, *20 X 20* CM, E= 2 CM, TATIL ALERTA OU DIRECIONAL, AMARELO                                                                                                                                                                                                                                                                                                                                                                                                                           </t>
  </si>
  <si>
    <t>63,75</t>
  </si>
  <si>
    <t xml:space="preserve">LADRILHO HIDRAULICO, *30 X 30* CM, E= 2 CM, MILANO, NATURAL                                                                                                                                                                                                                                                                                                                                                                                                                                               </t>
  </si>
  <si>
    <t>49,39</t>
  </si>
  <si>
    <t xml:space="preserve">LAJE PRE-MOLDADA CONVENCIONAL (LAJOTAS + VIGOTAS) PARA FORRO, UNIDIRECIONAL, SOBRECARGA DE 100 KG/M2, VAO ATE 4,00 M (SEM COLOCACAO)                                                                                                                                                                                                                                                                                                                                                                      </t>
  </si>
  <si>
    <t>80,00</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</si>
  <si>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</si>
  <si>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</si>
  <si>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89,92</t>
  </si>
  <si>
    <t xml:space="preserve">LAJE PRE-MOLDADA CONVENCIONAL (LAJOTAS + VIGOTAS) PARA PISO, UNIDIRECIONAL, SOBRECARGA DE 200 KG/M2, VAO ATE 3,50 M (SEM COLOCACAO)                                                                                                                                                                                                                                                                                                                                                                       </t>
  </si>
  <si>
    <t>83,10</t>
  </si>
  <si>
    <t xml:space="preserve">LAJE PRE-MOLDADA CONVENCIONAL (LAJOTAS + VIGOTAS) PARA PISO, UNIDIRECIONAL, SOBRECARGA DE 200 KG/M2, VAO ATE 4,50 M (SEM COLOCACAO)                                                                                                                                                                                                                                                                                                                                                                       </t>
  </si>
  <si>
    <t>91,47</t>
  </si>
  <si>
    <t xml:space="preserve">LAJE PRE-MOLDADA CONVENCIONAL (LAJOTAS + VIGOTAS) PARA PISO, UNIDIRECIONAL, SOBRECARGA DE 200 KG/M2, VAO ATE 5,00 M (SEM COLOCACAO)                                                                                                                                                                                                                                                                                                                                                                       </t>
  </si>
  <si>
    <t>96,12</t>
  </si>
  <si>
    <t xml:space="preserve">LAJE PRE-MOLDADA CONVENCIONAL (LAJOTAS + VIGOTAS) PARA PISO, UNIDIRECIONAL, SOBRECARGA DE 350 KG/M2, VAO ATE 4,50 M (SEM COLOCACAO)                                                                                                                                                                                                                                                                                                                                                                       </t>
  </si>
  <si>
    <t>100,77</t>
  </si>
  <si>
    <t xml:space="preserve">LAJE PRE-MOLDADA CONVENCIONAL (LAJOTAS + VIGOTAS) PARA PISO, UNIDIRECIONAL, SOBRECARGA DE 350 KG/M2, VAO ATE 5,00 M (SEM COLOCACAO)                                                                                                                                                                                                                                                                                                                                                                       </t>
  </si>
  <si>
    <t>116,27</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</si>
  <si>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</si>
  <si>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</si>
  <si>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663,56</t>
  </si>
  <si>
    <t xml:space="preserve">LAJE PRE-MOLDADA DE TRANSICAO EXCENTRICA EM CONCRETO ARMADO, DN 1500 MM, FURO CIRCULAR DN 530 MM, ESPESSURA 15 CM                                                                                                                                                                                                                                                                                                                                                                                         </t>
  </si>
  <si>
    <t>1.131,00</t>
  </si>
  <si>
    <t xml:space="preserve">LAJE PRE-MOLDADA TRELICADA (LAJOTAS + VIGOTAS) PARA FORRO, UNIDIRECIONAL, SOBRECARGA DE 100 KG/M2, VAO ATE 6,00 M (SEM COLOCACAO)                                                                                                                                                                                                                                                                                                                                                                         </t>
  </si>
  <si>
    <t>120,62</t>
  </si>
  <si>
    <t xml:space="preserve">LAJE PRE-MOLDADA TRELICADA (LAJOTAS + VIGOTAS) PARA PISO, UNIDIRECIONAL, SOBRECARGA DE 200 KG/M2, VAO ATE 6,00 M (SEM COLOCACAO)                                                                                                                                                                                                                                                                                                                                                                          </t>
  </si>
  <si>
    <t>140,83</t>
  </si>
  <si>
    <t xml:space="preserve">LAMBRI EM ALUMINIO, DE APROXIMADAMENTE 0,6 KG/M, COM APROXIMADAMENTE 168,0 MM DE LARGURA, 6,0 MM DE ALTURA E 6,0 M DE EXTENSAO                                                                                                                                                                                                                                                                                                                                                                            </t>
  </si>
  <si>
    <t>57,13</t>
  </si>
  <si>
    <t xml:space="preserve">LAMPADA FLUORESCENTE COMPACTA BRANCA 135 W, BASE E40 (127/220 V)                                                                                                                                                                                                                                                                                                                                                                                                                                          </t>
  </si>
  <si>
    <t>209,26</t>
  </si>
  <si>
    <t xml:space="preserve">LAMPADA FLUORESCENTE COMPACTA 2U BRANCA 15 W, BASE E27 (127/220 V)                                                                                                                                                                                                                                                                                                                                                                                                                                        </t>
  </si>
  <si>
    <t>15,58</t>
  </si>
  <si>
    <t xml:space="preserve">LAMPADA FLUORESCENTE COMPACTA 2U/3U BRANCA 9/10 W, BASE E27 (127/220 V)                                                                                                                                                                                                                                                                                                                                                                                                                                   </t>
  </si>
  <si>
    <t>14,53</t>
  </si>
  <si>
    <t xml:space="preserve">LAMPADA FLUORESCENTE COMPACTA 3U BRANCA 20 W, BASE E27 (127/220 V)                                                                                                                                                                                                                                                                                                                                                                                                                                        </t>
  </si>
  <si>
    <t>17,78</t>
  </si>
  <si>
    <t xml:space="preserve">LAMPADA FLUORESCENTE ESPIRAL BRANCA 45 W, BASE E27 (127/220 V)                                                                                                                                                                                                                                                                                                                                                                                                                                            </t>
  </si>
  <si>
    <t>60,02</t>
  </si>
  <si>
    <t xml:space="preserve">LAMPADA FLUORESCENTE ESPIRAL BRANCA 65 W, BASE E27 (127/220 V)                                                                                                                                                                                                                                                                                                                                                                                                                                            </t>
  </si>
  <si>
    <t>108,60</t>
  </si>
  <si>
    <t xml:space="preserve">LAMPADA FLUORESCENTE TUBULAR T10, DE 20 OU 40 W, BIVOLT                                                                                                                                                                                                                                                                                                                                                                                                                                                   </t>
  </si>
  <si>
    <t>9,51</t>
  </si>
  <si>
    <t xml:space="preserve">LAMPADA FLUORESCENTE TUBULAR T5 DE 14 W, BIVOLT                                                                                                                                                                                                                                                                                                                                                                                                                                                           </t>
  </si>
  <si>
    <t xml:space="preserve">LAMPADA FLUORESCENTE TUBULAR T8 DE 16/18 W, BIVOLT                                                                                                                                                                                                                                                                                                                                                                                                                                                        </t>
  </si>
  <si>
    <t>9,29</t>
  </si>
  <si>
    <t xml:space="preserve">LAMPADA FLUORESCENTE TUBULAR T8 DE 32/36 W, BIVOLT                                                                                                                                                                                                                                                                                                                                                                                                                                                        </t>
  </si>
  <si>
    <t>9,85</t>
  </si>
  <si>
    <t xml:space="preserve">LAMPADA LED TIPO DICROICA BIVOLT, LUZ BRANCA, 5 W (BASE GU10)                                                                                                                                                                                                                                                                                                                                                                                                                                             </t>
  </si>
  <si>
    <t>8,42</t>
  </si>
  <si>
    <t xml:space="preserve">LAMPADA LED TUBULAR BIVOLT 18/20 W, BASE G13                                                                                                                                                                                                                                                                                                                                                                                                                                                              </t>
  </si>
  <si>
    <t xml:space="preserve">LAMPADA LED TUBULAR BIVOLT 9/10 W, BASE G13                                                                                                                                                                                                                                                                                                                                                                                                                                                               </t>
  </si>
  <si>
    <t>9,15</t>
  </si>
  <si>
    <t xml:space="preserve">LAMPADA LED 10 W BIVOLT BRANCA, FORMATO TRADICIONAL (BASE E27)                                                                                                                                                                                                                                                                                                                                                                                                                                            </t>
  </si>
  <si>
    <t>6,85</t>
  </si>
  <si>
    <t xml:space="preserve">LAMPADA LED 6 W BIVOLT BRANCA, FORMATO TRADICIONAL (BASE E27)                                                                                                                                                                                                                                                                                                                                                                                                                                             </t>
  </si>
  <si>
    <t>5,95</t>
  </si>
  <si>
    <t xml:space="preserve">LAMPADA VAPOR DE SODIO OVOIDE 150 W (BASE E40)                                                                                                                                                                                                                                                                                                                                                                                                                                                            </t>
  </si>
  <si>
    <t>54,31</t>
  </si>
  <si>
    <t xml:space="preserve">LAMPADA VAPOR DE SODIO OVOIDE 250 W (BASE E40)                                                                                                                                                                                                                                                                                                                                                                                                                                                            </t>
  </si>
  <si>
    <t>62,80</t>
  </si>
  <si>
    <t xml:space="preserve">LAMPADA VAPOR DE SODIO OVOIDE 400 W (BASE E40)                                                                                                                                                                                                                                                                                                                                                                                                                                                            </t>
  </si>
  <si>
    <t>73,23</t>
  </si>
  <si>
    <t xml:space="preserve">LAMPADA VAPOR MERCURIO 125 W (BASE E27)                                                                                                                                                                                                                                                                                                                                                                                                                                                                   </t>
  </si>
  <si>
    <t>25,07</t>
  </si>
  <si>
    <t xml:space="preserve">LAMPADA VAPOR MERCURIO 250 W (BASE E40)                                                                                                                                                                                                                                                                                                                                                                                                                                                                   </t>
  </si>
  <si>
    <t>44,69</t>
  </si>
  <si>
    <t xml:space="preserve">LAMPADA VAPOR MERCURIO 400 W (BASE E40)                                                                                                                                                                                                                                                                                                                                                                                                                                                                   </t>
  </si>
  <si>
    <t>60,99</t>
  </si>
  <si>
    <t xml:space="preserve">LAMPADA VAPOR METALICO OVOIDE 150 W, BASE E27/E40                                                                                                                                                                                                                                                                                                                                                                                                                                                         </t>
  </si>
  <si>
    <t>51,41</t>
  </si>
  <si>
    <t xml:space="preserve">LAMPADA VAPOR METALICO TUBULAR 400 W (BASE E40)                                                                                                                                                                                                                                                                                                                                                                                                                                                           </t>
  </si>
  <si>
    <t>100,61</t>
  </si>
  <si>
    <t xml:space="preserve">LAVADORA DE ALTA PRESSAO (LAVA - JATO) PARA AGUA FRIA, PRESSAO DE OPERACAO ENTRE 1400 E 1900 LIB/POL2, VAZAO MAXIMA ENTRE  400 E 700 L/H, POTENCIA DE OPERACAO ENTRE 2,50 E 3,00 CV                                                                                                                                                                                                                                                                                                                       </t>
  </si>
  <si>
    <t>2.584,48</t>
  </si>
  <si>
    <t xml:space="preserve">LAVATORIO / CUBA DE EMBUTIR, OVAL, DE LOUCA BRANCA, SEM LADRAO, DIMENSOES *50 X 35* CM (L X C)                                                                                                                                                                                                                                                                                                                                                                                                            </t>
  </si>
  <si>
    <t>93,85</t>
  </si>
  <si>
    <t xml:space="preserve">LAVATORIO / CUBA DE EMBUTIR, OVAL, DE LOUCA COLORIDA, SEM LADRAO, DIMENSOES *50 X 35* CM (L X C)                                                                                                                                                                                                                                                                                                                                                                                                          </t>
  </si>
  <si>
    <t>103,70</t>
  </si>
  <si>
    <t xml:space="preserve">LAVATORIO / CUBA DE SOBREPOR, OVAL PEQUENA, DE LOUCA BRANCA, SEM LADRAO, DIMENSOES *44 X 31* CM (L X C)                                                                                                                                                                                                                                                                                                                                                                                                   </t>
  </si>
  <si>
    <t>165,99</t>
  </si>
  <si>
    <t xml:space="preserve">LAVATORIO / CUBA DE SOBREPOR, RETANGULAR, DE LOUCA BRANCA, COM LADRAO, DIMENSOES *52 X 45* CM (L X C)                                                                                                                                                                                                                                                                                                                                                                                                     </t>
  </si>
  <si>
    <t>464,52</t>
  </si>
  <si>
    <t xml:space="preserve">LAVATORIO / CUBA DE SOBREPOR, RETANGULAR, DE LOUCA COLORIDA, COM LADRAO, DIMENSOES *52 X 45* CM (L X C)                                                                                                                                                                                                                                                                                                                                                                                                   </t>
  </si>
  <si>
    <t>478,61</t>
  </si>
  <si>
    <t xml:space="preserve">LAVATORIO DE CANTO DE LOUCA BRANCA, SUSPENSO (SEM COLUNA), DIMENSOES *40 X 30* CM (L X C)                                                                                                                                                                                                                                                                                                                                                                                                                 </t>
  </si>
  <si>
    <t>149,33</t>
  </si>
  <si>
    <t xml:space="preserve">LAVATORIO DE LOUCA BRANCA, COM COLUNA, DIMENSOES *44 X 35* CM (L X C)                                                                                                                                                                                                                                                                                                                                                                                                                                     </t>
  </si>
  <si>
    <t>158,98</t>
  </si>
  <si>
    <t xml:space="preserve">LAVATORIO DE LOUCA BRANCA, COM COLUNA, DIMENSOES *54 X 44* CM (L X C)                                                                                                                                                                                                                                                                                                                                                                                                                                     </t>
  </si>
  <si>
    <t>178,02</t>
  </si>
  <si>
    <t xml:space="preserve">LAVATORIO DE LOUCA BRANCA, SUSPENSO (SEM COLUNA), DIMENSOES *40 X 30* CM                                                                                                                                                                                                                                                                                                                                                                                                                                  </t>
  </si>
  <si>
    <t>90,31</t>
  </si>
  <si>
    <t xml:space="preserve">LAVATORIO DE LOUCA COLORIDA, COM COLUNA, DIMENSOES *54 X 44* CM (L X C)                                                                                                                                                                                                                                                                                                                                                                                                                                   </t>
  </si>
  <si>
    <t>309,19</t>
  </si>
  <si>
    <t xml:space="preserve">LAVATORIO DE LOUCA COLORIDA, SUSPENSO (SEM COLUNA), DIMENSOES *40 X 30* CM (L X C)                                                                                                                                                                                                                                                                                                                                                                                                                        </t>
  </si>
  <si>
    <t>152,53</t>
  </si>
  <si>
    <t xml:space="preserve">LEITURISTA OU CADASTRISTA DE REDES DE AGUA E ESGOTO (HORISTA)                                                                                                                                                                                                                                                                                                                                                                                                                                             </t>
  </si>
  <si>
    <t xml:space="preserve">LEITURISTA OU CADASTRISTA DE REDES DE AGUA E ESGOTO (MENSALISTA)                                                                                                                                                                                                                                                                                                                                                                                                                                          </t>
  </si>
  <si>
    <t>3.518,94</t>
  </si>
  <si>
    <t xml:space="preserve">LETRA ACO INOX (AISI 304), CHAPA NUM. 22, RECORTADO, H= 20 CM (SEM RELEVO)                                                                                                                                                                                                                                                                                                                                                                                                                                </t>
  </si>
  <si>
    <t xml:space="preserve">LEVANTADOR DE JANELA GUILHOTINA, EM LATAO CROMADO                                                                                                                                                                                                                                                                                                                                                                                                                                                         </t>
  </si>
  <si>
    <t>18,14</t>
  </si>
  <si>
    <t xml:space="preserve">LIMPA VIDROS COM PULVERIZADOR                                                                                                                                                                                                                                                                                                                                                                                                                                                                             </t>
  </si>
  <si>
    <t>66,39</t>
  </si>
  <si>
    <t xml:space="preserve">LIMPADORA A SUCCAO, TANQUE 12000 L, BASCULAMENTO HIDRAULICO, BOMBA 12 M3/MIN 95% VACUO (INCLUI MONTAGEM, NAO INCLUI CAMINHAO)                                                                                                                                                                                                                                                                                                                                                                             </t>
  </si>
  <si>
    <t>295.000,00</t>
  </si>
  <si>
    <t xml:space="preserve">LIMPADORA DE SUCCAO TANQUE 7000 L, BOMBA 12 M3/MIN 95% VACUO (INCLUI MONTAGEM, NAO INCLUI CAMINHAO)                                                                                                                                                                                                                                                                                                                                                                                                       </t>
  </si>
  <si>
    <t>250.504,73</t>
  </si>
  <si>
    <t xml:space="preserve">LIMPADORA DE SUCCAO, TANQUE 11000 L, BOMBA 340 M3/MIN (INCLUI MONTAGEM, NAO INCLUI CAMINHAO)                                                                                                                                                                                                                                                                                                                                                                                                              </t>
  </si>
  <si>
    <t>419.376,48</t>
  </si>
  <si>
    <t xml:space="preserve">LIMPADORA DE SUCCAO, TANQUE 5500 L, BOMBA 60M3/MIN, VACUO 500 MBAR (INCLUI MONTAGEM, NAO INCLUI CAMINHAO)                                                                                                                                                                                                                                                                                                                                                                                                 </t>
  </si>
  <si>
    <t>711.748,80</t>
  </si>
  <si>
    <t xml:space="preserve">LINHA DE PEDREIRO LISA 100 M                                                                                                                                                                                                                                                                                                                                                                                                                                                                              </t>
  </si>
  <si>
    <t>12,14</t>
  </si>
  <si>
    <t xml:space="preserve">LIXA D'AGUA EM FOLHA, GRAO 100                                                                                                                                                                                                                                                                                                                                                                                                                                                                            </t>
  </si>
  <si>
    <t xml:space="preserve">LIXA EM FOLHA PARA FERRO, NUMERO 150                                                                                                                                                                                                                                                                                                                                                                                                                                                                      </t>
  </si>
  <si>
    <t>3,85</t>
  </si>
  <si>
    <t xml:space="preserve">LIXA EM FOLHA PARA PAREDE OU MADEIRA, NUMERO 120, COR VERMELHA                                                                                                                                                                                                                                                                                                                                                                                                                                            </t>
  </si>
  <si>
    <t xml:space="preserve">LIXADEIRA ELETRICA ANGULAR PARA CONCRETO, POTENCIA 1.400 W, PRATO DIAMANTADO DE 5''                                                                                                                                                                                                                                                                                                                                                                                                                       </t>
  </si>
  <si>
    <t>5.084,41</t>
  </si>
  <si>
    <t xml:space="preserve">LIXADEIRA ELETRICA ANGULAR, PARA DISCO DE 7 " (180 MM), POTENCIA DE 2.200 W, *5.000* RPM, 220 V                                                                                                                                                                                                                                                                                                                                                                                                           </t>
  </si>
  <si>
    <t>840,88</t>
  </si>
  <si>
    <t xml:space="preserve">LIXEIRA DUPLA, COM CAPACIDADE VOLUMETRICA DE 60L*, FABRICADA EM TUBO DE ACO CARBONO, CESTOS EM CHAPA DE ACO E PINTURA NO PROCESSO ELETROSTATICO - PARA ACADEMIA AO AR LIVRE / ACADEMIA DA TERCEIRA IDADE - ATI                                                                                                                                                                                                                                                                                            </t>
  </si>
  <si>
    <t>1.235,91</t>
  </si>
  <si>
    <t xml:space="preserve">LOCACAO DE ANDAIME METALICO TIPO FACHADEIRO, PECAS COM APROXIMADAMENTE 1,20 M DE LARGURA E 2,0 M DE ALTURA, INCLUINDO DIAGONAIS EM X, BARRAS DE LIGACAO, SAPATAS E DEMAIS ITENS NECESSARIOS A MONTAGEM (NAO INCLUI INSTALACAO)                                                                                                                                                                                                                                                                            </t>
  </si>
  <si>
    <t>M2XMES</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</si>
  <si>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</si>
  <si>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MXMES </t>
  </si>
  <si>
    <t>20,00</t>
  </si>
  <si>
    <t xml:space="preserve">LOCACAO DE ANDAIME SUSPENSO OU BALANCIM MANUAL, CAPACIDADE DE CARGA TOTAL DE APROXIMADAMENTE 250 KG/M2, PLATAFORMA DE 1,50 M X 0,80 M (C X L), CABO DE 45 M                                                                                                                                                                                                                                                                                                                                               </t>
  </si>
  <si>
    <t>575,00</t>
  </si>
  <si>
    <t xml:space="preserve">LOCACAO DE APRUMADOR METALICO DE PILAR, COM ALTURA E ANGULO REGULAVEIS, EXTENSAO DE *1,50* A *2,80* M                                                                                                                                                                                                                                                                                                                                                                                                     </t>
  </si>
  <si>
    <t>UNXMES</t>
  </si>
  <si>
    <t xml:space="preserve">LOCACAO DE BARRA DE ANCORAGEM DE 0,80 A 1,20 M DE EXTENSAO, COM ROSCA DE 5/8", INCLUINDO PORCA E FLANGE                                                                                                                                                                                                                                                                                                                                                                                                   </t>
  </si>
  <si>
    <t>5,89</t>
  </si>
  <si>
    <t xml:space="preserve">LOCACAO DE BOMBA SUBMERSIVEL PARA DRENAGEM E ESGOTAMENTO, MOTOR ELETRICO TRIFASICO, POTENCIA DE 1 CV, DIAMETRO DE RECALQUE DE 2". FAIXA DE OPERACAO Q=25 M3/H (+ OU - 1 M3/H) E AMT=2 M, Q=12 M3/H (+ OU - 2 M3/H) E AMT = 12 M (+ OU - 2 M)                                                                                                                                                                                                                                                              </t>
  </si>
  <si>
    <t>1,71</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</si>
  <si>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</si>
  <si>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</si>
  <si>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</si>
  <si>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</si>
  <si>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2,39</t>
  </si>
  <si>
    <t xml:space="preserve">LOCACAO DE CONTAINER 2,30 X 4,30 M, ALT. 2,50 M, P/ SANITARIO, C/ 5 BACIAS, 1 LAVATORIO E 4 MICTORIOS (NAO INCLUI MOBILIZACAO/DESMOBILIZACAO)                                                                                                                                                                                                                                                                                                                                                             </t>
  </si>
  <si>
    <t>1.281,25</t>
  </si>
  <si>
    <t xml:space="preserve">LOCACAO DE CONTAINER 2,30 X 4,30 M, ALT. 2,50 M, PARA SANITARIO, COM 3 BACIAS, 4 CHUVEIROS, 1 LAVATORIO E 1 MICTORIO (NAO INCLUI MOBILIZACAO/DESMOBILIZACAO)                                                                                                                                                                                                                                                                                                                                              </t>
  </si>
  <si>
    <t>1.163,80</t>
  </si>
  <si>
    <t xml:space="preserve">LOCACAO DE CONTAINER 2,30 X 6,00 M, ALT. 2,50 M, COM 1 SANITARIO, PARA ESCRITORIO, COMPLETO, SEM DIVISORIAS INTERNAS (NAO INCLUI MOBILIZACAO/DESMOBILIZACAO)                                                                                                                                                                                                                                                                                                                                              </t>
  </si>
  <si>
    <t>1.025,00</t>
  </si>
  <si>
    <t xml:space="preserve">LOCACAO DE CONTAINER 2,30 X 6,00 M, ALT. 2,50 M, PARA ESCRITORIO, SEM DIVISORIAS INTERNAS E SEM SANITARIO (NAO INCLUI MOBILIZACAO/DESMOBILIZACAO)                                                                                                                                                                                                                                                                                                                                                         </t>
  </si>
  <si>
    <t>800,78</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</si>
  <si>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</si>
  <si>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</si>
  <si>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</si>
  <si>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17,75</t>
  </si>
  <si>
    <t xml:space="preserve">LOCACAO DE FORMA PLASTICA PARA LAJE NERVURADA, DIMENSOES *60* X *60* X *16* CM                                                                                                                                                                                                                                                                                                                                                                                                                            </t>
  </si>
  <si>
    <t xml:space="preserve">LOCACAO DE GRUPO GERADOR *80 A 125* KVA, MOTOR DIESEL, REBOCAVEL, ACIONAMENTO MANUAL                                                                                                                                                                                                                                                                                                                                                                                                                      </t>
  </si>
  <si>
    <t>20,03</t>
  </si>
  <si>
    <t xml:space="preserve">LOCACAO DE GRUPO GERADOR ACIMA DE * 125 ATE 180* KVA, MOTOR DIESEL, REBOCAVEL, ACIONAMENTO MANUAL                                                                                                                                                                                                                                                                                                                                                                                                         </t>
  </si>
  <si>
    <t>23,96</t>
  </si>
  <si>
    <t xml:space="preserve">LOCACAO DE GRUPO GERADOR DE *260* KVA, DIESEL REBOCAVEL, ACIONAMENTO MANUAL                                                                                                                                                                                                                                                                                                                                                                                                                               </t>
  </si>
  <si>
    <t>32,82</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</si>
  <si>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</si>
  <si>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</si>
  <si>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</si>
  <si>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500,00</t>
  </si>
  <si>
    <t xml:space="preserve">LOCACAO DE VIGA SANDUICHE METALICA VAZADA PARA TRAVAMENTO DE PILARES, ALTURA DE *8* CM, LARGURA DE *6* CM E EXTENSAO DE 2 M                                                                                                                                                                                                                                                                                                                                                                               </t>
  </si>
  <si>
    <t>16,00</t>
  </si>
  <si>
    <t xml:space="preserve">LONA PLASTICA EXTRA FORTE PRETA, E = 200 MICRA                                                                                                                                                                                                                                                                                                                                                                                                                                                            </t>
  </si>
  <si>
    <t>2,15</t>
  </si>
  <si>
    <t xml:space="preserve">LONA PLASTICA PESADA PRETA, E = 150 MICRA                                                                                                                                                                                                                                                                                                                                                                                                                                                                 </t>
  </si>
  <si>
    <t xml:space="preserve">LUBRIFICANTE REDUTOR DE TORQUE E ARRASTO DE ALTO DESEMPENHO, PARA PERFURACAO HORIZONTAL DIRECIONAL, HDD                                                                                                                                                                                                                                                                                                                                                                                                   </t>
  </si>
  <si>
    <t>48,06</t>
  </si>
  <si>
    <t xml:space="preserve">LUMINARIA ABERTA P/ ILUMINACAO PUBLICA, TIPO X-57 PETERCO OU EQUIV                                                                                                                                                                                                                                                                                                                                                                                                                                        </t>
  </si>
  <si>
    <t>96,58</t>
  </si>
  <si>
    <t xml:space="preserve">LUMINARIA ARANDELA TIPO MEIA-LUA COM VIDRO FOSCO *30 X 15* CM, PARA 1 LAMPADA, BASE E27, POTENCIA MAXIMA 40/60 W (NAO INCLUI LAMPADA)                                                                                                                                                                                                                                                                                                                                                                     </t>
  </si>
  <si>
    <t>75,42</t>
  </si>
  <si>
    <t xml:space="preserve">LUMINARIA DE EMBUTIR EM CHAPA DE ACO PARA 2 LAMPADAS FLUORESCENTES DE 14 W COM REFLETOR E ALETAS EM ALUMINIO, COMPLETA (INCLUI REATOR E LAMPADAS)                                                                                                                                                                                                                                                                                                                                                         </t>
  </si>
  <si>
    <t>305,24</t>
  </si>
  <si>
    <t xml:space="preserve">LUMINARIA DE EMBUTIR EM CHAPA DE ACO PARA 4 LAMPADAS FLUORESCENTES DE 14 W *60 X 60 CM* ALETADA (NAO INCLUI REATOR E LAMPADAS)                                                                                                                                                                                                                                                                                                                                                                            </t>
  </si>
  <si>
    <t>323,95</t>
  </si>
  <si>
    <t xml:space="preserve">LUMINARIA DE EMERGENCIA 30 LEDS, POTENCIA 2 W, BATERIA DE LITIO, AUTONOMIA DE 6 HORAS                                                                                                                                                                                                                                                                                                                                                                                                                     </t>
  </si>
  <si>
    <t xml:space="preserve">LUMINARIA DE LED PARA ILUMINACAO PUBLICA, DE 138 W ATE 180 W, INVOLUCRO EM ALUMINIO OU ACO INOX                                                                                                                                                                                                                                                                                                                                                                                                           </t>
  </si>
  <si>
    <t>587,38</t>
  </si>
  <si>
    <t xml:space="preserve">LUMINARIA DE LED PARA ILUMINACAO PUBLICA, DE 181 W ATE 239 W, INVOLUCRO EM ALUMINIO OU ACO INOX                                                                                                                                                                                                                                                                                                                                                                                                           </t>
  </si>
  <si>
    <t>682,28</t>
  </si>
  <si>
    <t xml:space="preserve">LUMINARIA DE LED PARA ILUMINACAO PUBLICA, DE 240 W ATE 350 W, INVOLUCRO EM ALUMINIO OU ACO INOX                                                                                                                                                                                                                                                                                                                                                                                                           </t>
  </si>
  <si>
    <t>1.130,30</t>
  </si>
  <si>
    <t xml:space="preserve">LUMINARIA DE LED PARA ILUMINACAO PUBLICA, DE 33 W ATE 50 W, INVOLUCRO EM ALUMINIO OU ACO INOX                                                                                                                                                                                                                                                                                                                                                                                                             </t>
  </si>
  <si>
    <t>176,52</t>
  </si>
  <si>
    <t xml:space="preserve">LUMINARIA DE LED PARA ILUMINACAO PUBLICA, DE 51 W ATE 67 W, INVOLUCRO EM ALUMINIO OU ACO INOX                                                                                                                                                                                                                                                                                                                                                                                                             </t>
  </si>
  <si>
    <t>325,73</t>
  </si>
  <si>
    <t xml:space="preserve">LUMINARIA DE LED PARA ILUMINACAO PUBLICA, DE 68 W ATE 97 W, INVOLUCRO EM ALUMINIO OU ACO INOX                                                                                                                                                                                                                                                                                                                                                                                                             </t>
  </si>
  <si>
    <t>360,57</t>
  </si>
  <si>
    <t xml:space="preserve">LUMINARIA DE LED PARA ILUMINACAO PUBLICA, DE 98 W ATE 137 W, INVOLUCRO EM ALUMINIO OU ACO INOX                                                                                                                                                                                                                                                                                                                                                                                                            </t>
  </si>
  <si>
    <t>434,78</t>
  </si>
  <si>
    <t xml:space="preserve">LUMINARIA DE SOBREPOR EM CHAPA DE ACO COM ALETAS PLASTICAS, PARA 1 LAMPADA, BASE E27, POTENCIA MAXIMA 40/60 W (NAO INCLUI LAMPADA)                                                                                                                                                                                                                                                                                                                                                                        </t>
  </si>
  <si>
    <t>57,81</t>
  </si>
  <si>
    <t xml:space="preserve">LUMINARIA DE SOBREPOR EM CHAPA DE ACO COM ALETAS PLASTICAS, PARA 2 LAMPADAS, BASE E27, POTENCIA MAXIMA 40/60 W (NAO INCLUI LAMPADAS)                                                                                                                                                                                                                                                                                                                                                                      </t>
  </si>
  <si>
    <t>77,34</t>
  </si>
  <si>
    <t xml:space="preserve">LUMINARIA DE SOBREPOR EM CHAPA DE ACO PARA 1 LAMPADA FLUORESCENTE DE *18* W, ALETADA, COMPLETA (LAMPADA E REATOR INCLUSOS)                                                                                                                                                                                                                                                                                                                                                                                </t>
  </si>
  <si>
    <t>80,60</t>
  </si>
  <si>
    <t xml:space="preserve">LUMINARIA DE SOBREPOR EM CHAPA DE ACO PARA 1 LAMPADA FLUORESCENTE DE *18* W, PERFIL COMERCIAL (NAO INCLUI REATOR E LAMPADA)                                                                                                                                                                                                                                                                                                                                                                               </t>
  </si>
  <si>
    <t>20,73</t>
  </si>
  <si>
    <t xml:space="preserve">LUMINARIA DE SOBREPOR EM CHAPA DE ACO PARA 1 LAMPADA FLUORESCENTE DE *36* W, ALETADA, COMPLETA (LAMPADA E REATOR INCLUSOS)                                                                                                                                                                                                                                                                                                                                                                                </t>
  </si>
  <si>
    <t>118,91</t>
  </si>
  <si>
    <t xml:space="preserve">LUMINARIA DE SOBREPOR EM CHAPA DE ACO PARA 1 LAMPADA FLUORESCENTE DE *36* W, PERFIL COMERCIAL (NAO INCLUI REATOR E LAMPADA)                                                                                                                                                                                                                                                                                                                                                                               </t>
  </si>
  <si>
    <t>34,47</t>
  </si>
  <si>
    <t xml:space="preserve">LUMINARIA DE SOBREPOR EM CHAPA DE ACO PARA 2 LAMPADAS FLUORESCENTES DE *18* W, ALETADA, COMPLETA (LAMPADAS E REATOR INCLUSOS)                                                                                                                                                                                                                                                                                                                                                                             </t>
  </si>
  <si>
    <t>111,69</t>
  </si>
  <si>
    <t xml:space="preserve">LUMINARIA DE SOBREPOR EM CHAPA DE ACO PARA 2 LAMPADAS FLUORESCENTES DE *18* W, PERFIL COMERCIAL (NAO INCLUI REATOR E LAMPADAS)                                                                                                                                                                                                                                                                                                                                                                            </t>
  </si>
  <si>
    <t>36,12</t>
  </si>
  <si>
    <t xml:space="preserve">LUMINARIA DE SOBREPOR EM CHAPA DE ACO PARA 2 LAMPADAS FLUORESCENTES DE *36* W, ALETADA, COMPLETA (LAMPADAS E REATOR INCLUSOS)                                                                                                                                                                                                                                                                                                                                                                             </t>
  </si>
  <si>
    <t>157,96</t>
  </si>
  <si>
    <t xml:space="preserve">LUMINARIA DE SOBREPOR EM CHAPA DE ACO PARA 2 LAMPADAS FLUORESCENTES DE *36* W, PERFIL COMERCIAL (NAO INCLUI REATOR E LAMPADAS)                                                                                                                                                                                                                                                                                                                                                                            </t>
  </si>
  <si>
    <t>47,29</t>
  </si>
  <si>
    <t xml:space="preserve">LUMINARIA DE TETO PLAFON/PLAFONIER EM PLASTICO COM BASE E27, POTENCIA MAXIMA 60 W (NAO INCLUI LAMPADA)                                                                                                                                                                                                                                                                                                                                                                                                    </t>
  </si>
  <si>
    <t xml:space="preserve">LUMINARIA DUPLA P/SINALIZACAO, TIPO WETZEL AS-2/110 OU EQUIV                                                                                                                                                                                                                                                                                                                                                                                                                                              </t>
  </si>
  <si>
    <t>422,94</t>
  </si>
  <si>
    <t xml:space="preserve">LUMINARIA FECHADA P/ ILUMINACAO PUBLICA, TIPO ABL 50/F OU EQUIV, P/ LAMPADA A VAPOR DE MERCURIO 400W                                                                                                                                                                                                                                                                                                                                                                                                      </t>
  </si>
  <si>
    <t>450,67</t>
  </si>
  <si>
    <t xml:space="preserve">LUMINARIA HERMETICA IP-65 PARA 2 DUAS LAMPADAS DE 14/16/18/20 W (NAO INCLUI REATOR E LAMPADAS)                                                                                                                                                                                                                                                                                                                                                                                                            </t>
  </si>
  <si>
    <t>200,24</t>
  </si>
  <si>
    <t xml:space="preserve">LUMINARIA HERMETICA IP-65 PARA 2 DUAS LAMPADAS DE 28/32/36/40 W (NAO INCLUI REATOR E LAMPADAS)                                                                                                                                                                                                                                                                                                                                                                                                            </t>
  </si>
  <si>
    <t>246,65</t>
  </si>
  <si>
    <t xml:space="preserve">LUMINARIA LED PLAFON REDONDO DE SOBREPOR BIVOLT 12/13 W,  D = *17* CM                                                                                                                                                                                                                                                                                                                                                                                                                                     </t>
  </si>
  <si>
    <t>15,74</t>
  </si>
  <si>
    <t xml:space="preserve">LUMINARIA LED REFLETOR RETANGULAR BIVOLT, LUZ BRANCA, 10 W                                                                                                                                                                                                                                                                                                                                                                                                                                                </t>
  </si>
  <si>
    <t>17,08</t>
  </si>
  <si>
    <t xml:space="preserve">LUMINARIA LED REFLETOR RETANGULAR BIVOLT, LUZ BRANCA, 30 W                                                                                                                                                                                                                                                                                                                                                                                                                                                </t>
  </si>
  <si>
    <t>35,79</t>
  </si>
  <si>
    <t xml:space="preserve">LUMINARIA LED REFLETOR RETANGULAR BIVOLT, LUZ BRANCA, 50 W                                                                                                                                                                                                                                                                                                                                                                                                                                                </t>
  </si>
  <si>
    <t xml:space="preserve">LUMINARIA PLAFON REDONDO COM VIDRO FOSCO DIAMETRO *25* CM, PARA 1 LAMPADA, BASE E27, POTENCIA MAXIMA 40/60 W (NAO INCLUI LAMPADA)                                                                                                                                                                                                                                                                                                                                                                         </t>
  </si>
  <si>
    <t>71,52</t>
  </si>
  <si>
    <t xml:space="preserve">LUMINARIA PLAFON REDONDO COM VIDRO FOSCO DIAMETRO *30* CM, PARA 2 LAMPADAS, BASE E27, POTENCIA MAXIMA 40/60 W (NAO INCLUI LAMPADAS)                                                                                                                                                                                                                                                                                                                                                                       </t>
  </si>
  <si>
    <t>82,81</t>
  </si>
  <si>
    <t xml:space="preserve">LUMINARIA PROVA DE TEMPO PETERCO Y.31/1                                                                                                                                                                                                                                                                                                                                                                                                                                                                   </t>
  </si>
  <si>
    <t>242,67</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</si>
  <si>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</si>
  <si>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49,22</t>
  </si>
  <si>
    <t xml:space="preserve">LUMINARIA SPOT DE SOBREPOR EM ALUMINIO COM ALETA PLASTICA PARA 1 LAMPADA, BASE E27, POTENCIA MAXIMA 40/60 W (NAO INCLUI LAMPADA)                                                                                                                                                                                                                                                                                                                                                                          </t>
  </si>
  <si>
    <t>124,20</t>
  </si>
  <si>
    <t xml:space="preserve">LUMINARIA SPOT DE SOBREPOR EM ALUMINIO COM ALETA PLASTICA PARA 2 LAMPADAS, BASE E27, POTENCIA MAXIMA 40/60 W (NAO INCLUI LAMPADA)                                                                                                                                                                                                                                                                                                                                                                         </t>
  </si>
  <si>
    <t>88,06</t>
  </si>
  <si>
    <t xml:space="preserve">LUMINARIA TIPO TARTARUGA A PROVA DE TEMPO, GASES, VAPOR E PO, EM ALUMINIO, COM GRADE, BASE E27, POTENCIA MAXIMA 100 W - REF Y 25/1 (NAO INCLUI LAMPADA)                                                                                                                                                                                                                                                                                                                                                   </t>
  </si>
  <si>
    <t>183,46</t>
  </si>
  <si>
    <t xml:space="preserve">LUMINARIA TIPO TARTARUGA PARA AREA EXTERNA EM ALUMINIO, COM GRADE, PARA 1 LAMPADA, BASE E27, POTENCIA MAXIMA 40/60 W (NAO INCLUI LAMPADA)                                                                                                                                                                                                                                                                                                                                                                 </t>
  </si>
  <si>
    <t>93,36</t>
  </si>
  <si>
    <t xml:space="preserve">LUVA CPVC, SOLDAVEL, 114 MM, PARA AGUA QUENTE PREDIAL                                                                                                                                                                                                                                                                                                                                                                                                                                                     </t>
  </si>
  <si>
    <t>170,13</t>
  </si>
  <si>
    <t xml:space="preserve">LUVA CPVC, SOLDAVEL, 15 MM, PARA AGUA QUENTE PREDIAL                                                                                                                                                                                                                                                                                                                                                                                                                                                      </t>
  </si>
  <si>
    <t xml:space="preserve">LUVA CPVC, SOLDAVEL, 22 MM, PARA AGUA QUENTE PREDIAL                                                                                                                                                                                                                                                                                                                                                                                                                                                      </t>
  </si>
  <si>
    <t xml:space="preserve">LUVA CPVC, SOLDAVEL, 28 MM, PARA AGUA QUENTE PREDIAL                                                                                                                                                                                                                                                                                                                                                                                                                                                      </t>
  </si>
  <si>
    <t>4,91</t>
  </si>
  <si>
    <t xml:space="preserve">LUVA CPVC, SOLDAVEL, 35 MM, PARA AGUA QUENTE PREDIAL                                                                                                                                                                                                                                                                                                                                                                                                                                                      </t>
  </si>
  <si>
    <t>10,94</t>
  </si>
  <si>
    <t xml:space="preserve">LUVA CPVC, SOLDAVEL, 42 MM, PARA AGUA QUENTE PREDIAL                                                                                                                                                                                                                                                                                                                                                                                                                                                      </t>
  </si>
  <si>
    <t>15,13</t>
  </si>
  <si>
    <t xml:space="preserve">LUVA CPVC, SOLDAVEL, 54 MM, PARA AGUA QUENTE PREDIAL                                                                                                                                                                                                                                                                                                                                                                                                                                                      </t>
  </si>
  <si>
    <t>30,01</t>
  </si>
  <si>
    <t xml:space="preserve">LUVA CPVC, SOLDAVEL, 73 MM, PARA AGUA QUENTE PREDIAL                                                                                                                                                                                                                                                                                                                                                                                                                                                      </t>
  </si>
  <si>
    <t>127,37</t>
  </si>
  <si>
    <t xml:space="preserve">LUVA CPVC, SOLDAVEL, 89 MM, PARA AGUA QUENTE PREDIAL                                                                                                                                                                                                                                                                                                                                                                                                                                                      </t>
  </si>
  <si>
    <t>146,31</t>
  </si>
  <si>
    <t xml:space="preserve">LUVA DE BORRACHA ISOLANTE PARA ALTA TENSAO, RESISTENTE A OZONIO, TENSAO DE ENSAIO 2,5 KV (PAR)                                                                                                                                                                                                                                                                                                                                                                                                            </t>
  </si>
  <si>
    <t>349,33</t>
  </si>
  <si>
    <t xml:space="preserve">LUVA DE COBRE (REF 600) SEM ANEL DE SOLDA, BOLSA X BOLSA, 104 MM                                                                                                                                                                                                                                                                                                                                                                                                                                          </t>
  </si>
  <si>
    <t>345,43</t>
  </si>
  <si>
    <t xml:space="preserve">LUVA DE COBRE (REF 600) SEM ANEL DE SOLDA, BOLSA X BOLSA, 15 MM                                                                                                                                                                                                                                                                                                                                                                                                                                           </t>
  </si>
  <si>
    <t>2,67</t>
  </si>
  <si>
    <t xml:space="preserve">LUVA DE COBRE (REF 600) SEM ANEL DE SOLDA, BOLSA X BOLSA, 22 MM                                                                                                                                                                                                                                                                                                                                                                                                                                           </t>
  </si>
  <si>
    <t xml:space="preserve">LUVA DE COBRE (REF 600) SEM ANEL DE SOLDA, BOLSA X BOLSA, 28 MM                                                                                                                                                                                                                                                                                                                                                                                                                                           </t>
  </si>
  <si>
    <t>10,32</t>
  </si>
  <si>
    <t xml:space="preserve">LUVA DE COBRE (REF 600) SEM ANEL DE SOLDA, BOLSA X BOLSA, 35 MM                                                                                                                                                                                                                                                                                                                                                                                                                                           </t>
  </si>
  <si>
    <t>22,79</t>
  </si>
  <si>
    <t xml:space="preserve">LUVA DE COBRE (REF 600) SEM ANEL DE SOLDA, BOLSA X BOLSA, 42 MM                                                                                                                                                                                                                                                                                                                                                                                                                                           </t>
  </si>
  <si>
    <t xml:space="preserve">LUVA DE COBRE (REF 600) SEM ANEL DE SOLDA, BOLSA X BOLSA, 54 MM                                                                                                                                                                                                                                                                                                                                                                                                                                           </t>
  </si>
  <si>
    <t>47,20</t>
  </si>
  <si>
    <t xml:space="preserve">LUVA DE COBRE (REF 600) SEM ANEL DE SOLDA, BOLSA X BOLSA, 66 MM                                                                                                                                                                                                                                                                                                                                                                                                                                           </t>
  </si>
  <si>
    <t>154,72</t>
  </si>
  <si>
    <t xml:space="preserve">LUVA DE COBRE (REF 600) SEM ANEL DE SOLDA, BOLSA X BOLSA, 79 MM                                                                                                                                                                                                                                                                                                                                                                                                                                           </t>
  </si>
  <si>
    <t>236,89</t>
  </si>
  <si>
    <t xml:space="preserve">LUVA DE CORRER DEFOFO, PVC, JE, DN 100 MM                                                                                                                                                                                                                                                                                                                                                                                                                                                                 </t>
  </si>
  <si>
    <t>42,95</t>
  </si>
  <si>
    <t xml:space="preserve">LUVA DE CORRER DEFOFO, PVC, JE, DN 150 MM                                                                                                                                                                                                                                                                                                                                                                                                                                                                 </t>
  </si>
  <si>
    <t>94,80</t>
  </si>
  <si>
    <t xml:space="preserve">LUVA DE CORRER DEFOFO, PVC, JE, DN 200 MM                                                                                                                                                                                                                                                                                                                                                                                                                                                                 </t>
  </si>
  <si>
    <t>169,09</t>
  </si>
  <si>
    <t xml:space="preserve">LUVA DE CORRER DEFOFO, PVC, JE, DN 250 MM                                                                                                                                                                                                                                                                                                                                                                                                                                                                 </t>
  </si>
  <si>
    <t>307,99</t>
  </si>
  <si>
    <t xml:space="preserve">LUVA DE CORRER DEFOFO, PVC, JE, DN 300 MM                                                                                                                                                                                                                                                                                                                                                                                                                                                                 </t>
  </si>
  <si>
    <t>422,72</t>
  </si>
  <si>
    <t xml:space="preserve">LUVA DE CORRER PARA TUBO ROSCAVEL, PVC, 1 1/2", PARA AGUA FRIA PREDIAL                                                                                                                                                                                                                                                                                                                                                                                                                                    </t>
  </si>
  <si>
    <t>48,39</t>
  </si>
  <si>
    <t xml:space="preserve">LUVA DE CORRER PARA TUBO ROSCAVEL, PVC, 1/2", PARA AGUA FRIA PREDIAL                                                                                                                                                                                                                                                                                                                                                                                                                                      </t>
  </si>
  <si>
    <t>14,54</t>
  </si>
  <si>
    <t xml:space="preserve">LUVA DE CORRER PARA TUBO ROSCAVEL, PVC, 3/4", PARA AGUA FRIA PREDIAL                                                                                                                                                                                                                                                                                                                                                                                                                                      </t>
  </si>
  <si>
    <t xml:space="preserve">LUVA DE CORRER PARA TUBO SOLDAVEL, PVC, 20 MM, PARA AGUA FRIA PREDIAL                                                                                                                                                                                                                                                                                                                                                                                                                                     </t>
  </si>
  <si>
    <t>11,00</t>
  </si>
  <si>
    <t xml:space="preserve">LUVA DE CORRER PARA TUBO SOLDAVEL, PVC, 25 MM, PARA AGUA FRIA PREDIAL                                                                                                                                                                                                                                                                                                                                                                                                                                     </t>
  </si>
  <si>
    <t xml:space="preserve">LUVA DE CORRER PARA TUBO SOLDAVEL, PVC, 32 MM, PARA AGUA FRIA PREDIAL                                                                                                                                                                                                                                                                                                                                                                                                                                     </t>
  </si>
  <si>
    <t>22,74</t>
  </si>
  <si>
    <t xml:space="preserve">LUVA DE CORRER PARA TUBO SOLDAVEL, PVC, 40 MM, PARA AGUA FRIA PREDIAL                                                                                                                                                                                                                                                                                                                                                                                                                                     </t>
  </si>
  <si>
    <t>29,39</t>
  </si>
  <si>
    <t xml:space="preserve">LUVA DE CORRER PARA TUBO SOLDAVEL, PVC, 50 MM, PARA AGUA FRIA PREDIAL                                                                                                                                                                                                                                                                                                                                                                                                                                     </t>
  </si>
  <si>
    <t>29,64</t>
  </si>
  <si>
    <t xml:space="preserve">LUVA DE CORRER PARA TUBO SOLDAVEL, PVC, 60 MM, PARA AGUA FRIA PREDIAL                                                                                                                                                                                                                                                                                                                                                                                                                                     </t>
  </si>
  <si>
    <t>40,74</t>
  </si>
  <si>
    <t xml:space="preserve">LUVA DE CORRER PVC, JE, DN 250 MM, PARA REDE COLETORA DE ESGOTO                                                                                                                                                                                                                                                                                                                                                                                                                                           </t>
  </si>
  <si>
    <t>209,56</t>
  </si>
  <si>
    <t xml:space="preserve">LUVA DE CORRER, CPVC, SOLDAVEL, 15 MM, PARA AGUA QUENTE PREDIAL                                                                                                                                                                                                                                                                                                                                                                                                                                           </t>
  </si>
  <si>
    <t>6,37</t>
  </si>
  <si>
    <t xml:space="preserve">LUVA DE CORRER, CPVC, SOLDAVEL, 22 MM, PARA AGUA QUENTE PREDIAL                                                                                                                                                                                                                                                                                                                                                                                                                                           </t>
  </si>
  <si>
    <t>9,25</t>
  </si>
  <si>
    <t xml:space="preserve">LUVA DE CORRER, CPVC, SOLDAVEL, 28 MM, PARA AGUA QUENTE PREDIAL                                                                                                                                                                                                                                                                                                                                                                                                                                           </t>
  </si>
  <si>
    <t>13,67</t>
  </si>
  <si>
    <t xml:space="preserve">LUVA DE CORRER, CPVC, SOLDAVEL, 35 MM, PARA AGUA QUENTE PREDIAL                                                                                                                                                                                                                                                                                                                                                                                                                                           </t>
  </si>
  <si>
    <t>19,20</t>
  </si>
  <si>
    <t xml:space="preserve">LUVA DE CORRER, CPVC, SOLDAVEL, 42 MM, PARA AGUA QUENTE PREDIAL                                                                                                                                                                                                                                                                                                                                                                                                                                           </t>
  </si>
  <si>
    <t>27,28</t>
  </si>
  <si>
    <t xml:space="preserve">LUVA DE CORRER, PVC PBA, JE, DN 100 / DE 110 MM, PARA REDE AGUA (NBR 10351)                                                                                                                                                                                                                                                                                                                                                                                                                               </t>
  </si>
  <si>
    <t>42,62</t>
  </si>
  <si>
    <t xml:space="preserve">LUVA DE CORRER, PVC PBA, JE, DN 50 / DE 60 MM, PARA REDE AGUA (NBR 10351)                                                                                                                                                                                                                                                                                                                                                                                                                                 </t>
  </si>
  <si>
    <t>12,25</t>
  </si>
  <si>
    <t xml:space="preserve">LUVA DE CORRER, PVC PBA, JE, DN 75 / DE 85 MM, PARA REDE AGUA (NBR 10351)                                                                                                                                                                                                                                                                                                                                                                                                                                 </t>
  </si>
  <si>
    <t>26,78</t>
  </si>
  <si>
    <t xml:space="preserve">LUVA DE CORRER, PVC SERIE R, 100 MM, PARA ESGOTO PREDIAL                                                                                                                                                                                                                                                                                                                                                                                                                                                  </t>
  </si>
  <si>
    <t>25,98</t>
  </si>
  <si>
    <t xml:space="preserve">LUVA DE CORRER, PVC SERIE R, 150 MM, PARA ESGOTO PREDIAL                                                                                                                                                                                                                                                                                                                                                                                                                                                  </t>
  </si>
  <si>
    <t>79,34</t>
  </si>
  <si>
    <t xml:space="preserve">LUVA DE CORRER, PVC SERIE R, 75 MM, PARA ESGOTO PREDIAL                                                                                                                                                                                                                                                                                                                                                                                                                                                   </t>
  </si>
  <si>
    <t xml:space="preserve">LUVA DE CORRER, PVC, DN 100 MM, PARA ESGOTO PREDIAL                                                                                                                                                                                                                                                                                                                                                                                                                                                       </t>
  </si>
  <si>
    <t>19,56</t>
  </si>
  <si>
    <t xml:space="preserve">LUVA DE CORRER, PVC, DN 50 MM, PARA ESGOTO PREDIAL                                                                                                                                                                                                                                                                                                                                                                                                                                                        </t>
  </si>
  <si>
    <t>11,93</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</si>
  <si>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</si>
  <si>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</si>
  <si>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</si>
  <si>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</si>
  <si>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</si>
  <si>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6,05</t>
  </si>
  <si>
    <t xml:space="preserve">LUVA DE FERRO GALVANIZADO, COM ROSCA BSP, DE 1"                                                                                                                                                                                                                                                                                                                                                                                                                                                           </t>
  </si>
  <si>
    <t>13,40</t>
  </si>
  <si>
    <t xml:space="preserve">LUVA DE FERRO GALVANIZADO, COM ROSCA BSP, DE 2 1/2"                                                                                                                                                                                                                                                                                                                                                                                                                                                       </t>
  </si>
  <si>
    <t>64,04</t>
  </si>
  <si>
    <t xml:space="preserve">LUVA DE FERRO GALVANIZADO, COM ROSCA BSP, DE 2"                                                                                                                                                                                                                                                                                                                                                                                                                                                           </t>
  </si>
  <si>
    <t>35,10</t>
  </si>
  <si>
    <t xml:space="preserve">LUVA DE FERRO GALVANIZADO, COM ROSCA BSP, DE 3/4"                                                                                                                                                                                                                                                                                                                                                                                                                                                         </t>
  </si>
  <si>
    <t xml:space="preserve">LUVA DE FERRO GALVANIZADO, COM ROSCA BSP, DE 3"                                                                                                                                                                                                                                                                                                                                                                                                                                                           </t>
  </si>
  <si>
    <t>96,61</t>
  </si>
  <si>
    <t xml:space="preserve">LUVA DE FERRO GALVANIZADO, COM ROSCA BSP, DE 4"                                                                                                                                                                                                                                                                                                                                                                                                                                                           </t>
  </si>
  <si>
    <t>152,34</t>
  </si>
  <si>
    <t xml:space="preserve">LUVA DE FERRO GALVANIZADO, COM ROSCA BSP, DE 5"                                                                                                                                                                                                                                                                                                                                                                                                                                                           </t>
  </si>
  <si>
    <t>277,54</t>
  </si>
  <si>
    <t xml:space="preserve">LUVA DE FERRO GALVANIZADO, COM ROSCA BSP, DE 6"                                                                                                                                                                                                                                                                                                                                                                                                                                                           </t>
  </si>
  <si>
    <t>457,77</t>
  </si>
  <si>
    <t xml:space="preserve">LUVA DE PRESSAO, EM PVC, DE 20 MM, PARA ELETRODUTO FLEXIVEL                                                                                                                                                                                                                                                                                                                                                                                                                                               </t>
  </si>
  <si>
    <t xml:space="preserve">LUVA DE PRESSAO, EM PVC, DE 25 MM, PARA ELETRODUTO FLEXIVEL                                                                                                                                                                                                                                                                                                                                                                                                                                               </t>
  </si>
  <si>
    <t xml:space="preserve">LUVA DE PRESSAO, EM PVC, DE 32 MM, PARA ELETRODUTO FLEXIVEL                                                                                                                                                                                                                                                                                                                                                                                                                                               </t>
  </si>
  <si>
    <t>1,90</t>
  </si>
  <si>
    <t xml:space="preserve">LUVA DE REDUCAO DE FERRO GALVANIZADO, COM ROSCA BSP MACHO/FEMEA, DE 1 1/2" X 1"                                                                                                                                                                                                                                                                                                                                                                                                                           </t>
  </si>
  <si>
    <t>34,65</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</si>
  <si>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</si>
  <si>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</si>
  <si>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</si>
  <si>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13,47</t>
  </si>
  <si>
    <t xml:space="preserve">LUVA DE REDUCAO DE FERRO GALVANIZADO, COM ROSCA BSP, DE 1 1/2" X 1 1/4"                                                                                                                                                                                                                                                                                                                                                                                                                                   </t>
  </si>
  <si>
    <t>24,35</t>
  </si>
  <si>
    <t xml:space="preserve">LUVA DE REDUCAO DE FERRO GALVANIZADO, COM ROSCA BSP, DE 1 1/2" X 1/2"                                                                                                                                                                                                                                                                                                                                                                                                                                     </t>
  </si>
  <si>
    <t>22,40</t>
  </si>
  <si>
    <t xml:space="preserve">LUVA DE REDUCAO DE FERRO GALVANIZADO, COM ROSCA BSP, DE 1 1/2" X 1"                                                                                                                                                                                                                                                                                                                                                                                                                                       </t>
  </si>
  <si>
    <t xml:space="preserve">LUVA DE REDUCAO DE FERRO GALVANIZADO, COM ROSCA BSP, DE 1 1/2" X 3/4"                                                                                                                                                                                                                                                                                                                                                                                                                                     </t>
  </si>
  <si>
    <t xml:space="preserve">LUVA DE REDUCAO DE FERRO GALVANIZADO, COM ROSCA BSP, DE 1 1/4" X 1/2"                                                                                                                                                                                                                                                                                                                                                                                                                                     </t>
  </si>
  <si>
    <t>20,08</t>
  </si>
  <si>
    <t xml:space="preserve">LUVA DE REDUCAO DE FERRO GALVANIZADO, COM ROSCA BSP, DE 1 1/4" X 1"                                                                                                                                                                                                                                                                                                                                                                                                                                       </t>
  </si>
  <si>
    <t>20,10</t>
  </si>
  <si>
    <t xml:space="preserve">LUVA DE REDUCAO DE FERRO GALVANIZADO, COM ROSCA BSP, DE 1 1/4" X 3/4"                                                                                                                                                                                                                                                                                                                                                                                                                                     </t>
  </si>
  <si>
    <t xml:space="preserve">LUVA DE REDUCAO DE FERRO GALVANIZADO, COM ROSCA BSP, DE 1" X 1/2"                                                                                                                                                                                                                                                                                                                                                                                                                                         </t>
  </si>
  <si>
    <t>13,24</t>
  </si>
  <si>
    <t xml:space="preserve">LUVA DE REDUCAO DE FERRO GALVANIZADO, COM ROSCA BSP, DE 1" X 3/4"                                                                                                                                                                                                                                                                                                                                                                                                                                         </t>
  </si>
  <si>
    <t xml:space="preserve">LUVA DE REDUCAO DE FERRO GALVANIZADO, COM ROSCA BSP, DE 2 1/2" X 1 1/2"                                                                                                                                                                                                                                                                                                                                                                                                                                   </t>
  </si>
  <si>
    <t>68,38</t>
  </si>
  <si>
    <t xml:space="preserve">LUVA DE REDUCAO DE FERRO GALVANIZADO, COM ROSCA BSP, DE 2 1/2" X 2"                                                                                                                                                                                                                                                                                                                                                                                                                                       </t>
  </si>
  <si>
    <t xml:space="preserve">LUVA DE REDUCAO DE FERRO GALVANIZADO, COM ROSCA BSP, DE 2" X 1 1/2"                                                                                                                                                                                                                                                                                                                                                                                                                                       </t>
  </si>
  <si>
    <t>38,98</t>
  </si>
  <si>
    <t xml:space="preserve">LUVA DE REDUCAO DE FERRO GALVANIZADO, COM ROSCA BSP, DE 2" X 1 1/4"                                                                                                                                                                                                                                                                                                                                                                                                                                       </t>
  </si>
  <si>
    <t xml:space="preserve">LUVA DE REDUCAO DE FERRO GALVANIZADO, COM ROSCA BSP, DE 2" X 1"                                                                                                                                                                                                                                                                                                                                                                                                                                           </t>
  </si>
  <si>
    <t xml:space="preserve">LUVA DE REDUCAO DE FERRO GALVANIZADO, COM ROSCA BSP, DE 3/4" X 1/2"                                                                                                                                                                                                                                                                                                                                                                                                                                       </t>
  </si>
  <si>
    <t>9,57</t>
  </si>
  <si>
    <t xml:space="preserve">LUVA DE REDUCAO DE FERRO GALVANIZADO, COM ROSCA BSP, DE 3" X 1 1/2"                                                                                                                                                                                                                                                                                                                                                                                                                                       </t>
  </si>
  <si>
    <t>104,18</t>
  </si>
  <si>
    <t xml:space="preserve">LUVA DE REDUCAO DE FERRO GALVANIZADO, COM ROSCA BSP, DE 3" X 2 1/2"                                                                                                                                                                                                                                                                                                                                                                                                                                       </t>
  </si>
  <si>
    <t xml:space="preserve">LUVA DE REDUCAO DE FERRO GALVANIZADO, COM ROSCA BSP, DE 3" X 2"                                                                                                                                                                                                                                                                                                                                                                                                                                           </t>
  </si>
  <si>
    <t xml:space="preserve">LUVA DE REDUCAO DE FERRO GALVANIZADO, COM ROSCA BSP, DE 4" X 2 1/2"                                                                                                                                                                                                                                                                                                                                                                                                                                       </t>
  </si>
  <si>
    <t>179,89</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</si>
  <si>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</si>
  <si>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</si>
  <si>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</si>
  <si>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</si>
  <si>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59,60</t>
  </si>
  <si>
    <t xml:space="preserve">LUVA DE REDUCAO EM ACO CARBONO, COM ENCAIXE PARA SOLDA DN SW, PRESSAO 3.000 LBS, DN 1 1/4"  X 1"                                                                                                                                                                                                                                                                                                                                                                                                          </t>
  </si>
  <si>
    <t>46,60</t>
  </si>
  <si>
    <t xml:space="preserve">LUVA DE REDUCAO EM ACO CARBONO, COM ENCAIXE PARA SOLDA DN SW, PRESSAO 3.000 LBS, DN 1" X 3/4"                                                                                                                                                                                                                                                                                                                                                                                                             </t>
  </si>
  <si>
    <t>17,76</t>
  </si>
  <si>
    <t xml:space="preserve">LUVA DE REDUCAO EM ACO CARBONO, COM ENCAIXE PARA SOLDA DN SW, PRESSAO 3.000 LBS, DN 2 1/2" X 2"                                                                                                                                                                                                                                                                                                                                                                                                           </t>
  </si>
  <si>
    <t>189,10</t>
  </si>
  <si>
    <t xml:space="preserve">LUVA DE REDUCAO EM ACO CARBONO, COM ENCAIXE PARA SOLDA DN SW, PRESSAO 3.000 LBS, DN 2" X 1 1/2"                                                                                                                                                                                                                                                                                                                                                                                                           </t>
  </si>
  <si>
    <t>93,99</t>
  </si>
  <si>
    <t xml:space="preserve">LUVA DE REDUCAO EM ACO CARBONO, COM ENCAIXE PARA SOLDA DN SW, PRESSAO 3.000 LBS, DN 3" X 2 1/2"                                                                                                                                                                                                                                                                                                                                                                                                           </t>
  </si>
  <si>
    <t>255,72</t>
  </si>
  <si>
    <t xml:space="preserve">LUVA DE REDUCAO ROSCAVEL, PVC, 1" X 3/4", PARA AGUA FRIA PREDIAL                                                                                                                                                                                                                                                                                                                                                                                                                                          </t>
  </si>
  <si>
    <t xml:space="preserve">LUVA DE REDUCAO ROSCAVEL, PVC, 3/4" X 1/2", PARA AGUA FRIA PREDIAL                                                                                                                                                                                                                                                                                                                                                                                                                                        </t>
  </si>
  <si>
    <t>3,96</t>
  </si>
  <si>
    <t xml:space="preserve">LUVA DE REDUCAO SOLDAVEL, PVC, 25 MM X 20 MM, PARA AGUA FRIA PREDIAL                                                                                                                                                                                                                                                                                                                                                                                                                                      </t>
  </si>
  <si>
    <t xml:space="preserve">LUVA DE REDUCAO SOLDAVEL, PVC, 32 MM X 25 MM, PARA AGUA FRIA PREDIAL                                                                                                                                                                                                                                                                                                                                                                                                                                      </t>
  </si>
  <si>
    <t>3,22</t>
  </si>
  <si>
    <t xml:space="preserve">LUVA DE REDUCAO SOLDAVEL, PVC, 40 MM X 32 MM, PARA AGUA FRIA PREDIAL                                                                                                                                                                                                                                                                                                                                                                                                                                      </t>
  </si>
  <si>
    <t xml:space="preserve">LUVA DE REDUCAO SOLDAVEL, PVC, 60 MM X 50 MM, PARA AGUA FRIA PREDIAL                                                                                                                                                                                                                                                                                                                                                                                                                                      </t>
  </si>
  <si>
    <t>12,69</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</si>
  <si>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</si>
  <si>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</si>
  <si>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</si>
  <si>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108,53</t>
  </si>
  <si>
    <t xml:space="preserve">LUVA DE TRANSICAO, CPVC, SOLDAVEL, 54 MM X 2", PARA AGUA QUENTE PREDIAL                                                                                                                                                                                                                                                                                                                                                                                                                                   </t>
  </si>
  <si>
    <t>172,46</t>
  </si>
  <si>
    <t xml:space="preserve">LUVA DE TRANSICAO, CPVC, 15 MM X 1/2", PARA AGUA QUENTE PREDIAL                                                                                                                                                                                                                                                                                                                                                                                                                                           </t>
  </si>
  <si>
    <t>11,10</t>
  </si>
  <si>
    <t xml:space="preserve">LUVA DE TRANSICAO, CPVC, 22 MM X 1/2", PARA AGUA QUENTE                                                                                                                                                                                                                                                                                                                                                                                                                                                   </t>
  </si>
  <si>
    <t xml:space="preserve">LUVA EM ACO CARBONO, SOLDAVEL, PRESSAO 3.000 LBS, DN 1 1/2"                                                                                                                                                                                                                                                                                                                                                                                                                                               </t>
  </si>
  <si>
    <t>46,49</t>
  </si>
  <si>
    <t xml:space="preserve">LUVA EM ACO CARBONO, SOLDAVEL, PRESSAO 3.000 LBS, DN 1 1/4"                                                                                                                                                                                                                                                                                                                                                                                                                                               </t>
  </si>
  <si>
    <t xml:space="preserve">LUVA EM ACO CARBONO, SOLDAVEL, PRESSAO 3.000 LBS, DN 1/2"                                                                                                                                                                                                                                                                                                                                                                                                                                                 </t>
  </si>
  <si>
    <t>15,83</t>
  </si>
  <si>
    <t xml:space="preserve">LUVA EM ACO CARBONO, SOLDAVEL, PRESSAO 3.000 LBS, DN 1"                                                                                                                                                                                                                                                                                                                                                                                                                                                   </t>
  </si>
  <si>
    <t>23,84</t>
  </si>
  <si>
    <t xml:space="preserve">LUVA EM ACO CARBONO, SOLDAVEL, PRESSAO 3.000 LBS, DN 2 1/2"                                                                                                                                                                                                                                                                                                                                                                                                                                               </t>
  </si>
  <si>
    <t>147,20</t>
  </si>
  <si>
    <t xml:space="preserve">LUVA EM ACO CARBONO, SOLDAVEL, PRESSAO 3.000 LBS, DN 2"                                                                                                                                                                                                                                                                                                                                                                                                                                                   </t>
  </si>
  <si>
    <t>73,26</t>
  </si>
  <si>
    <t xml:space="preserve">LUVA EM ACO CARBONO, SOLDAVEL, PRESSAO 3.000 LBS, DN 3/4"                                                                                                                                                                                                                                                                                                                                                                                                                                                 </t>
  </si>
  <si>
    <t xml:space="preserve">LUVA EM ACO CARBONO, SOLDAVEL, PRESSAO 3.000 LBS, DN 3"                                                                                                                                                                                                                                                                                                                                                                                                                                                   </t>
  </si>
  <si>
    <t>199,28</t>
  </si>
  <si>
    <t xml:space="preserve">LUVA EM PVC RIGIDO ROSCAVEL, DE 1 1/2", PARA ELETRODUTO                                                                                                                                                                                                                                                                                                                                                                                                                                                   </t>
  </si>
  <si>
    <t>3,90</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</si>
  <si>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</si>
  <si>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</si>
  <si>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</si>
  <si>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</si>
  <si>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12,55</t>
  </si>
  <si>
    <t xml:space="preserve">LUVA EM PVC RIGIDO ROSCAVEL, DE 2", PARA ELETRODUTO                                                                                                                                                                                                                                                                                                                                                                                                                                                       </t>
  </si>
  <si>
    <t xml:space="preserve">LUVA EM PVC RIGIDO ROSCAVEL, DE 3/4", PARA ELETRODUTO                                                                                                                                                                                                                                                                                                                                                                                                                                                     </t>
  </si>
  <si>
    <t>1,31</t>
  </si>
  <si>
    <t xml:space="preserve">LUVA EM PVC RIGIDO ROSCAVEL, DE 3", PARA ELETRODUTO                                                                                                                                                                                                                                                                                                                                                                                                                                                       </t>
  </si>
  <si>
    <t>16,86</t>
  </si>
  <si>
    <t xml:space="preserve">LUVA EM PVC RIGIDO ROSCAVEL, DE 4", PARA ELETRODUTO                                                                                                                                                                                                                                                                                                                                                                                                                                                       </t>
  </si>
  <si>
    <t>29,62</t>
  </si>
  <si>
    <t xml:space="preserve">LUVA PARA ELETRODUTO, EM ACO GALVANIZADO ELETROLITICO, DIAMETRO DE 100 MM (4")                                                                                                                                                                                                                                                                                                                                                                                                                            </t>
  </si>
  <si>
    <t xml:space="preserve">LUVA PARA ELETRODUTO, EM ACO GALVANIZADO ELETROLITICO, DIAMETRO DE 15 MM (1/2")                                                                                                                                                                                                                                                                                                                                                                                                                           </t>
  </si>
  <si>
    <t>1,67</t>
  </si>
  <si>
    <t xml:space="preserve">LUVA PARA ELETRODUTO, EM ACO GALVANIZADO ELETROLITICO, DIAMETRO DE 20 MM (3/4")                                                                                                                                                                                                                                                                                                                                                                                                                           </t>
  </si>
  <si>
    <t xml:space="preserve">LUVA PARA ELETRODUTO, EM ACO GALVANIZADO ELETROLITICO, DIAMETRO DE 25 MM (1")                                                                                                                                                                                                                                                                                                                                                                                                                             </t>
  </si>
  <si>
    <t>2,07</t>
  </si>
  <si>
    <t xml:space="preserve">LUVA PARA ELETRODUTO, EM ACO GALVANIZADO ELETROLITICO, DIAMETRO DE 32 MM (1 1/4")                                                                                                                                                                                                                                                                                                                                                                                                                         </t>
  </si>
  <si>
    <t>3,67</t>
  </si>
  <si>
    <t xml:space="preserve">LUVA PARA ELETRODUTO, EM ACO GALVANIZADO ELETROLITICO, DIAMETRO DE 40 MM (1 1/2")                                                                                                                                                                                                                                                                                                                                                                                                                         </t>
  </si>
  <si>
    <t>5,31</t>
  </si>
  <si>
    <t xml:space="preserve">LUVA PARA ELETRODUTO, EM ACO GALVANIZADO ELETROLITICO, DIAMETRO DE 50 MM (2")                                                                                                                                                                                                                                                                                                                                                                                                                             </t>
  </si>
  <si>
    <t>7,41</t>
  </si>
  <si>
    <t xml:space="preserve">LUVA PARA ELETRODUTO, EM ACO GALVANIZADO ELETROLITICO, DIAMETRO DE 65 MM (2 1/2")                                                                                                                                                                                                                                                                                                                                                                                                                         </t>
  </si>
  <si>
    <t>10,81</t>
  </si>
  <si>
    <t xml:space="preserve">LUVA PARA ELETRODUTO, EM ACO GALVANIZADO ELETROLITICO, DIAMETRO DE 80 MM (3")                                                                                                                                                                                                                                                                                                                                                                                                                             </t>
  </si>
  <si>
    <t>16,47</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</si>
  <si>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</si>
  <si>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</si>
  <si>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</si>
  <si>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</si>
  <si>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22,91</t>
  </si>
  <si>
    <t xml:space="preserve">LUVA PASSANTE DE COBRE (REF 601) SEM ANEL DE SOLDA, BOLSA 42 MM                                                                                                                                                                                                                                                                                                                                                                                                                                           </t>
  </si>
  <si>
    <t>35,31</t>
  </si>
  <si>
    <t xml:space="preserve">LUVA PASSANTE DE COBRE (REF 601) SEM ANEL DE SOLDA, BOLSA 54 MM                                                                                                                                                                                                                                                                                                                                                                                                                                           </t>
  </si>
  <si>
    <t>54,19</t>
  </si>
  <si>
    <t xml:space="preserve">LUVA PASSANTE DE COBRE (REF 601) SEM ANEL DE SOLDA, BOLSA 66 MM                                                                                                                                                                                                                                                                                                                                                                                                                                           </t>
  </si>
  <si>
    <t xml:space="preserve">LUVA PVC SOLDAVEL, 110 MM, PARA AGUA FRIA PREDIAL                                                                                                                                                                                                                                                                                                                                                                                                                                                         </t>
  </si>
  <si>
    <t>77,28</t>
  </si>
  <si>
    <t xml:space="preserve">LUVA PVC SOLDAVEL, 20 MM, PARA AGUA FRIA PREDIAL                                                                                                                                                                                                                                                                                                                                                                                                                                                          </t>
  </si>
  <si>
    <t>0,80</t>
  </si>
  <si>
    <t xml:space="preserve">LUVA PVC SOLDAVEL, 25 MM, PARA AGUA FRIA PREDIAL                                                                                                                                                                                                                                                                                                                                                                                                                                                          </t>
  </si>
  <si>
    <t>0,85</t>
  </si>
  <si>
    <t xml:space="preserve">LUVA PVC SOLDAVEL, 32 MM, PARA AGUA FRIA PREDIAL                                                                                                                                                                                                                                                                                                                                                                                                                                                          </t>
  </si>
  <si>
    <t xml:space="preserve">LUVA PVC SOLDAVEL, 40 MM, PARA AGUA FRIA PREDIAL                                                                                                                                                                                                                                                                                                                                                                                                                                                          </t>
  </si>
  <si>
    <t>4,42</t>
  </si>
  <si>
    <t xml:space="preserve">LUVA PVC SOLDAVEL, 50 MM, PARA AGUA FRIA PREDIAL                                                                                                                                                                                                                                                                                                                                                                                                                                                          </t>
  </si>
  <si>
    <t xml:space="preserve">LUVA PVC SOLDAVEL, 60 MM, PARA AGUA FRIA PREDIAL                                                                                                                                                                                                                                                                                                                                                                                                                                                          </t>
  </si>
  <si>
    <t>13,86</t>
  </si>
  <si>
    <t xml:space="preserve">LUVA PVC SOLDAVEL, 75 MM, PARA AGUA FRIA PREDIAL                                                                                                                                                                                                                                                                                                                                                                                                                                                          </t>
  </si>
  <si>
    <t>20,27</t>
  </si>
  <si>
    <t xml:space="preserve">LUVA PVC SOLDAVEL, 85 MM, PARA AGUA FRIA PREDIAL                                                                                                                                                                                                                                                                                                                                                                                                                                                          </t>
  </si>
  <si>
    <t>45,51</t>
  </si>
  <si>
    <t xml:space="preserve">LUVA PVC, ROSCAVEL, 1 1/2",  AGUA FRIA PREDIAL                                                                                                                                                                                                                                                                                                                                                                                                                                                            </t>
  </si>
  <si>
    <t>12,41</t>
  </si>
  <si>
    <t xml:space="preserve">LUVA PVC, ROSCAVEL, 1/2", AGUA FRIA PREDIAL                                                                                                                                                                                                                                                                                                                                                                                                                                                               </t>
  </si>
  <si>
    <t>1,59</t>
  </si>
  <si>
    <t xml:space="preserve">LUVA PVC, ROSCAVEL, 1", AGUA FRIA PREDIAL                                                                                                                                                                                                                                                                                                                                                                                                                                                                 </t>
  </si>
  <si>
    <t>4,94</t>
  </si>
  <si>
    <t xml:space="preserve">LUVA PVC, ROSCAVEL, 3/4", AGUA FRIA PREDIAL                                                                                                                                                                                                                                                                                                                                                                                                                                                               </t>
  </si>
  <si>
    <t xml:space="preserve">LUVA RASPA DE COURO, CANO CURTO (PUNHO *7* CM)                                                                                                                                                                                                                                                                                                                                                                                                                                                            </t>
  </si>
  <si>
    <t>12,15</t>
  </si>
  <si>
    <t xml:space="preserve">LUVA SIMPLES PPR, F/F, SOLDAVEL, DN 110 MM, PARA AGUA QUENTE PREDIAL                                                                                                                                                                                                                                                                                                                                                                                                                                      </t>
  </si>
  <si>
    <t>81,65</t>
  </si>
  <si>
    <t xml:space="preserve">LUVA SIMPLES PPR, F/F, SOLDAVEL, DN 20 MM, PARA AGUA QUENTE PREDIAL                                                                                                                                                                                                                                                                                                                                                                                                                                       </t>
  </si>
  <si>
    <t xml:space="preserve">LUVA SIMPLES PPR, F/F, SOLDAVEL, DN 25 MM, PARA AGUA QUENTE PREDIAL                                                                                                                                                                                                                                                                                                                                                                                                                                       </t>
  </si>
  <si>
    <t>2,00</t>
  </si>
  <si>
    <t xml:space="preserve">LUVA SIMPLES PPR, F/F, SOLDAVEL, DN 32 MM, PARA AGUA QUENTE PREDIAL                                                                                                                                                                                                                                                                                                                                                                                                                                       </t>
  </si>
  <si>
    <t>3,59</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</si>
  <si>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</si>
  <si>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</si>
  <si>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</si>
  <si>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</si>
  <si>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38,54</t>
  </si>
  <si>
    <t xml:space="preserve">LUVA SIMPLES PPR, F/F, SOLDAVEL, DN 90 MM, PARA AGUA QUENTE PREDIAL                                                                                                                                                                                                                                                                                                                                                                                                                                       </t>
  </si>
  <si>
    <t>63,08</t>
  </si>
  <si>
    <t xml:space="preserve">LUVA SIMPLES, PVC PBA, JE, DN 100 / DE 110 MM, PARA REDE AGUA (NBR 10351)                                                                                                                                                                                                                                                                                                                                                                                                                                 </t>
  </si>
  <si>
    <t>37,00</t>
  </si>
  <si>
    <t xml:space="preserve">LUVA SIMPLES, PVC PBA, JE, DN 50 / DE 60 MM, PARA REDE AGUA (NBR 10351)                                                                                                                                                                                                                                                                                                                                                                                                                                   </t>
  </si>
  <si>
    <t>13,51</t>
  </si>
  <si>
    <t xml:space="preserve">LUVA SIMPLES, PVC PBA, JE, DN 75 / DE 85 MM, PARA REDE AGUA (NBR 10351)                                                                                                                                                                                                                                                                                                                                                                                                                                   </t>
  </si>
  <si>
    <t>26,07</t>
  </si>
  <si>
    <t xml:space="preserve">LUVA SIMPLES, PVC SERIE R, 100 MM, PARA ESGOTO PREDIAL                                                                                                                                                                                                                                                                                                                                                                                                                                                    </t>
  </si>
  <si>
    <t xml:space="preserve">LUVA SIMPLES, PVC SERIE R, 150 MM, PARA ESGOTO PREDIAL                                                                                                                                                                                                                                                                                                                                                                                                                                                    </t>
  </si>
  <si>
    <t>41,49</t>
  </si>
  <si>
    <t xml:space="preserve">LUVA SIMPLES, PVC SERIE R, 40 MM, PARA ESGOTO PREDIAL                                                                                                                                                                                                                                                                                                                                                                                                                                                     </t>
  </si>
  <si>
    <t>5,22</t>
  </si>
  <si>
    <t xml:space="preserve">LUVA SIMPLES, PVC SERIE R, 50 MM, PARA ESGOTO PREDIAL                                                                                                                                                                                                                                                                                                                                                                                                                                                     </t>
  </si>
  <si>
    <t>10,74</t>
  </si>
  <si>
    <t xml:space="preserve">LUVA SIMPLES, PVC SERIE R, 75 MM, PARA ESGOTO PREDIAL                                                                                                                                                                                                                                                                                                                                                                                                                                                     </t>
  </si>
  <si>
    <t>12,53</t>
  </si>
  <si>
    <t xml:space="preserve">LUVA SIMPLES, PVC, SOLDAVEL, DN 100 MM, SERIE NORMAL, PARA ESGOTO PREDIAL                                                                                                                                                                                                                                                                                                                                                                                                                                 </t>
  </si>
  <si>
    <t>6,95</t>
  </si>
  <si>
    <t xml:space="preserve">LUVA SIMPLES, PVC, SOLDAVEL, DN 150 MM, SERIE NORMAL, PARA ESGOTO PREDIAL                                                                                                                                                                                                                                                                                                                                                                                                                                 </t>
  </si>
  <si>
    <t>34,77</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</si>
  <si>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</si>
  <si>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</si>
  <si>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</si>
  <si>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</si>
  <si>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</si>
  <si>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6,21</t>
  </si>
  <si>
    <t xml:space="preserve">LUVA SOLDAVEL COM BUCHA DE LATAO, PVC, 25 MM X 3/4"                                                                                                                                                                                                                                                                                                                                                                                                                                                       </t>
  </si>
  <si>
    <t>6,81</t>
  </si>
  <si>
    <t xml:space="preserve">LUVA SOLDAVEL COM BUCHA DE LATAO, PVC, 32 MM X 1"                                                                                                                                                                                                                                                                                                                                                                                                                                                         </t>
  </si>
  <si>
    <t>18,03</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</si>
  <si>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</si>
  <si>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</si>
  <si>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</si>
  <si>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</si>
  <si>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</si>
  <si>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</si>
  <si>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18,96</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</si>
  <si>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</si>
  <si>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</si>
  <si>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11,78</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</si>
  <si>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</si>
  <si>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</si>
  <si>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</si>
  <si>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11,62</t>
  </si>
  <si>
    <t xml:space="preserve">LUVA/UNIAO DE REDUCAO, PLASTICA, PARA CONEXAO COM CRIMPAGEM, DN 25 X 16 MM, EM TUBO PEX PARA INST. AGUA QUENTE/FRIA                                                                                                                                                                                                                                                                                                                                                                                       </t>
  </si>
  <si>
    <t>15,61</t>
  </si>
  <si>
    <t xml:space="preserve">LUVA/UNIAO DE REDUCAO, PLASTICA, PARA CONEXAO COM CRIMPAGEM, DN 32 X 25 MM, EM TUBO PEX PARA INST. AGUA QUENTE/FRIA                                                                                                                                                                                                                                                                                                                                                                                       </t>
  </si>
  <si>
    <t>22,97</t>
  </si>
  <si>
    <t xml:space="preserve">LUVA/UNIAO METALICA, PARA CONEXAO COM ANEL DESLIZANTE, DN 16 MM, EM TUBO PEX PARA INST. AGUA QUENTE/FRIA                                                                                                                                                                                                                                                                                                                                                                                                  </t>
  </si>
  <si>
    <t xml:space="preserve">LUVA/UNIAO METALICA, PARA CONEXAO COM ANEL DESLIZANTE, DN 20 MM, EM TUBO PEX PARA INST. AGUA QUENTE/FRIA                                                                                                                                                                                                                                                                                                                                                                                                  </t>
  </si>
  <si>
    <t>9,37</t>
  </si>
  <si>
    <t xml:space="preserve">LUVA/UNIAO METALICA, PARA CONEXAO COM ANEL DESLIZANTE, DN 25 MM, EM TUBO PEX PARA INST. AGUA QUENTE/FRIA                                                                                                                                                                                                                                                                                                                                                                                                  </t>
  </si>
  <si>
    <t>17,99</t>
  </si>
  <si>
    <t xml:space="preserve">LUVA/UNIAO METALICA, PARA CONEXAO COM ANEL DESLIZANTE, DN 32 MM, EM TUBO PEX PARA INST. AGUA QUENTE/FRIA                                                                                                                                                                                                                                                                                                                                                                                                  </t>
  </si>
  <si>
    <t>21,32</t>
  </si>
  <si>
    <t xml:space="preserve">LUVA/UNIAO, PLASTICA, PARA CONEXAO COM CRIMPAGEM, DN 16 MM, EM TUBO PEX PARA INST. AGUA QUENTE/FRIA                                                                                                                                                                                                                                                                                                                                                                                                       </t>
  </si>
  <si>
    <t>5,76</t>
  </si>
  <si>
    <t xml:space="preserve">LUVA/UNIAO, PLASTICA, PARA CONEXAO COM CRIMPAGEM, DN 20 MM, EM TUBO PEX PARA INST. AGUA QUENTE/FRIA                                                                                                                                                                                                                                                                                                                                                                                                       </t>
  </si>
  <si>
    <t>6,57</t>
  </si>
  <si>
    <t xml:space="preserve">LUVA/UNIAO, PLASTICA, PARA CONEXAO COM CRIMPAGEM, DN 25 MM, EM TUBO PEX PARA INST. AGUA QUENTE/FRIA                                                                                                                                                                                                                                                                                                                                                                                                       </t>
  </si>
  <si>
    <t>12,27</t>
  </si>
  <si>
    <t xml:space="preserve">LUVA/UNIAO, PLASTICA, PARA CONEXAO COM CRIMPAGEM, DN 32 MM, EM TUBO PEX PARA INST. AGUA QUENTE/FRIA                                                                                                                                                                                                                                                                                                                                                                                                       </t>
  </si>
  <si>
    <t>17,37</t>
  </si>
  <si>
    <t xml:space="preserve">LUVA, PEAD PE 100,  DE 400 MM, PARA ELETROFUSAO                                                                                                                                                                                                                                                                                                                                                                                                                                                           </t>
  </si>
  <si>
    <t>2.665,96</t>
  </si>
  <si>
    <t xml:space="preserve">LUVA, PEAD PE 100,  DE 63 MM, PARA ELETROFUSAO                                                                                                                                                                                                                                                                                                                                                                                                                                                            </t>
  </si>
  <si>
    <t xml:space="preserve">LUVA, PEAD PE 100, DE 125 MM, PARA ELETROFUSAO                                                                                                                                                                                                                                                                                                                                                                                                                                                            </t>
  </si>
  <si>
    <t>61,17</t>
  </si>
  <si>
    <t xml:space="preserve">LUVA, PEAD PE 100, DE 20 MM, PARA ELETROFUSAO                                                                                                                                                                                                                                                                                                                                                                                                                                                             </t>
  </si>
  <si>
    <t xml:space="preserve">LUVA, PEAD PE 100, DE 200 MM, PARA ELETROFUSAO                                                                                                                                                                                                                                                                                                                                                                                                                                                            </t>
  </si>
  <si>
    <t>210,82</t>
  </si>
  <si>
    <t xml:space="preserve">LUVA, PEAD PE 100, DE 32 MM, PARA ELETROFUSAO                                                                                                                                                                                                                                                                                                                                                                                                                                                             </t>
  </si>
  <si>
    <t>12,70</t>
  </si>
  <si>
    <t xml:space="preserve">MACANETA ALAVANCA RETA OCA, EM ZAMAC COM ACABAMENTO CROMADO, COMPRIMENTO APROX DE 15 CM                                                                                                                                                                                                                                                                                                                                                                                                                   </t>
  </si>
  <si>
    <t>49,32</t>
  </si>
  <si>
    <t xml:space="preserve">MACANETA ALAVANCA, RETA SIMPLES / OCA, CROMADA, COMPRIMENTO DE 10 A 16 CM, ACABAMENTO PADRAO POPULAR - SOMENTE MACANETAS                                                                                                                                                                                                                                                                                                                                                                                  </t>
  </si>
  <si>
    <t>22,80</t>
  </si>
  <si>
    <t xml:space="preserve">MACANETA BOLA, EM ZAMAC COM ACABAMENTO CROMADO, DIAMETRO DE APROX 2 1/2"                                                                                                                                                                                                                                                                                                                                                                                                                                  </t>
  </si>
  <si>
    <t>82,90</t>
  </si>
  <si>
    <t xml:space="preserve">MACARICO DE SOLDA 201 PARA EXTENSAO GLP OU ACETILENO                                                                                                                                                                                                                                                                                                                                                                                                                                                      </t>
  </si>
  <si>
    <t>103,67</t>
  </si>
  <si>
    <t xml:space="preserve">MACARIQUEIRO (HORISTA)                                                                                                                                                                                                                                                                                                                                                                                                                                                                                    </t>
  </si>
  <si>
    <t xml:space="preserve">MACARIQUEIRO (MENSALISTA)                                                                                                                                                                                                                                                                                                                                                                                                                                                                                 </t>
  </si>
  <si>
    <t>2.908,29</t>
  </si>
  <si>
    <t xml:space="preserve">MADEIRA ROLICA TRATADA, D = 12 A 15 CM, H = 3,00 M, EM EUCALIPTO OU EQUIVALENTE DA REGIAO                                                                                                                                                                                                                                                                                                                                                                                                                 </t>
  </si>
  <si>
    <t>21,76</t>
  </si>
  <si>
    <t xml:space="preserve">MADEIRA ROLICA TRATADA, D = 16 A 20 CM, H = 6,00 M, EM EUCALIPTO OU EQUIVALENTE DA REGIAO                                                                                                                                                                                                                                                                                                                                                                                                                 </t>
  </si>
  <si>
    <t>43,96</t>
  </si>
  <si>
    <t xml:space="preserve">MADEIRA ROLICA TRATADA, D = 25 A 29 CM, H = 6,50 M, EM EUCALIPTO OU EQUIVALENTE DA REGIAO                                                                                                                                                                                                                                                                                                                                                                                                                 </t>
  </si>
  <si>
    <t>116,61</t>
  </si>
  <si>
    <t xml:space="preserve">MADEIRA ROLICA TRATADA, D = 30 A 34 CM, H = 6,50 M, EM EUCALIPTO OU EQUIVALENTE DA REGIAO                                                                                                                                                                                                                                                                                                                                                                                                                 </t>
  </si>
  <si>
    <t>169,88</t>
  </si>
  <si>
    <t xml:space="preserve">MADEIRA SERRADA EM PINUS, MISTA OU EQUIVALENTE DA REGIAO - BRUTA                                                                                                                                                                                                                                                                                                                                                                                                                                          </t>
  </si>
  <si>
    <t>1.954,68</t>
  </si>
  <si>
    <t xml:space="preserve">MANGOTE DE SEGURANCA EM RASPA DE COURO                                                                                                                                                                                                                                                                                                                                                                                                                                                                    </t>
  </si>
  <si>
    <t xml:space="preserve">MANGUEIRA CRISTAL PARA NIVEL, LISA, PVC TRANSPARENTE, 3/8" X1,5 MM                                                                                                                                                                                                                                                                                                                                                                                                                                        </t>
  </si>
  <si>
    <t xml:space="preserve">MANGUEIRA CRISTAL PARA NIVEL, LISA, PVC TRANSPARENTE, 5/16" X1 MM                                                                                                                                                                                                                                                                                                                                                                                                                                         </t>
  </si>
  <si>
    <t>2,01</t>
  </si>
  <si>
    <t xml:space="preserve">MANGUEIRA CRISTAL TRANCADA, PVC COM REFORCO, COM PRESSAO DE TRABALHO (PT) 250 LBS/POL2, DE 3/4" X *2,8* MM                                                                                                                                                                                                                                                                                                                                                                                                </t>
  </si>
  <si>
    <t>14,16</t>
  </si>
  <si>
    <t xml:space="preserve">MANGUEIRA CRISTAL TRANCADA, PVC COM REFORCO, PRESSAO DE TRABALHO (PT) 250 LBS/POL2, DE 1" X *3,4* MM                                                                                                                                                                                                                                                                                                                                                                                                      </t>
  </si>
  <si>
    <t>19,34</t>
  </si>
  <si>
    <t xml:space="preserve">MANGUEIRA CRISTAL, LISA, PVC TRANSPARENTE, 1/2" X 2 MM                                                                                                                                                                                                                                                                                                                                                                                                                                                    </t>
  </si>
  <si>
    <t xml:space="preserve">MANGUEIRA CRISTAL, LISA, PVC TRANSPARENTE, 1/4" X1 MM                                                                                                                                                                                                                                                                                                                                                                                                                                                     </t>
  </si>
  <si>
    <t xml:space="preserve">MANGUEIRA CRISTAL, LISA, PVC TRANSPARENTE, 1/4" X1,5 MM                                                                                                                                                                                                                                                                                                                                                                                                                                                   </t>
  </si>
  <si>
    <t>2,50</t>
  </si>
  <si>
    <t xml:space="preserve">MANGUEIRA CRISTAL, LISA, PVC TRANSPARENTE, 3/4" X 2 MM                                                                                                                                                                                                                                                                                                                                                                                                                                                    </t>
  </si>
  <si>
    <t xml:space="preserve">MANGUEIRA DE INCENDIO, TIPO 1, DE 1 1/2", COMPRIMENTO = 15 M, TECIDO EM FIO DE POLIESTER E TUBO INTERNO EM BORRACHA SINTETICA, COM UNIOES ENGATE RAPIDO                                                                                                                                                                                                                                                                                                                                                   </t>
  </si>
  <si>
    <t>380,00</t>
  </si>
  <si>
    <t xml:space="preserve">MANGUEIRA DE INCENDIO, TIPO 1, DE 1 1/2", COMPRIMENTO = 20 M, TECIDO EM FIO DE POLIESTER E TUBO INTERNO EM BORRACHA SINTETICA, COM UNIOES ENGATE RAPIDO                                                                                                                                                                                                                                                                                                                                                   </t>
  </si>
  <si>
    <t>468,41</t>
  </si>
  <si>
    <t xml:space="preserve">MANGUEIRA DE INCENDIO, TIPO 1, DE 1 1/2", COMPRIMENTO = 25 M, TECIDO EM FIO DE POLIESTER E TUBO INTERNO EM BORRACHA SINTETICA, COM UNIOES ENGATE RAPIDO                                                                                                                                                                                                                                                                                                                                                   </t>
  </si>
  <si>
    <t>583,16</t>
  </si>
  <si>
    <t xml:space="preserve">MANGUEIRA DE INCENDIO, TIPO 1, DE 1 1/2", COMPRIMENTO = 30 M, TECIDO EM FIO DE POLIESTER E TUBO INTERNO EM BORRACHA SINTETICA, COM UNIOES ENGATE RAPIDO                                                                                                                                                                                                                                                                                                                                                   </t>
  </si>
  <si>
    <t>622,67</t>
  </si>
  <si>
    <t xml:space="preserve">MANGUEIRA DE INCENDIO, TIPO 2, DE 1 1/2", COMPRIMENTO = 15 M, TECIDO EM FIO DE POLIESTER E TUBO INTERNO EM BORRACHA SINTETICA, COM UNIOES ENGATE RAPIDO                                                                                                                                                                                                                                                                                                                                                   </t>
  </si>
  <si>
    <t>562,47</t>
  </si>
  <si>
    <t xml:space="preserve">MANGUEIRA DE INCENDIO, TIPO 2, DE 1 1/2", COMPRIMENTO = 20 M, TECIDO EM FIO DE POLIESTER E TUBO INTERNO EM BORRACHA SINTETICA, COM UNIOES                                                                                                                                                                                                                                                                                                                                                                 </t>
  </si>
  <si>
    <t>670,64</t>
  </si>
  <si>
    <t xml:space="preserve">MANGUEIRA DE INCENDIO, TIPO 2, DE 1 1/2", COMPRIMENTO = 25 M, TECIDO EM FIO DE POLIESTER E TUBO INTERNO EM BORRACHA SINTETICA, COM UNIOES                                                                                                                                                                                                                                                                                                                                                                 </t>
  </si>
  <si>
    <t>677,22</t>
  </si>
  <si>
    <t xml:space="preserve">MANGUEIRA DE INCENDIO, TIPO 2, DE 1 1/2", COMPRIMENTO = 30 M, TECIDO EM FIO DE POLIESTER E TUBO INTERNO EM BORRACHA SINTETICA, COM UNIOES                                                                                                                                                                                                                                                                                                                                                                 </t>
  </si>
  <si>
    <t>884,15</t>
  </si>
  <si>
    <t xml:space="preserve">MANGUEIRA DE INCENDIO, TIPO 2, DE 2 1/2", COMPRIMENTO = 15 M, TECIDO EM FIO DE POLIESTER E TUBO INTERNO EM BORRACHA SINTETICA, COM UNIOES ENGATE RAPIDO                                                                                                                                                                                                                                                                                                                                                   </t>
  </si>
  <si>
    <t>754,35</t>
  </si>
  <si>
    <t xml:space="preserve">MANGUEIRA DE INCENDIO, TIPO 2, DE 2 1/2", COMPRIMENTO = 20 M, TECIDO EM FIO DE POLIESTER E TUBO INTERNO EM BORRACHA SINTETICA, COM UNIOES                                                                                                                                                                                                                                                                                                                                                                 </t>
  </si>
  <si>
    <t>950,00</t>
  </si>
  <si>
    <t xml:space="preserve">MANGUEIRA DE INCENDIO, TIPO 2, DE 2 1/2", COMPRIMENTO = 25 M, TECIDO EM FIO DE POLIESTER E TUBO INTERNO EM BORRACHA SINTETICA, COM UNIOES ENGATE RAPIDO                                                                                                                                                                                                                                                                                                                                                   </t>
  </si>
  <si>
    <t>1.155,04</t>
  </si>
  <si>
    <t xml:space="preserve">MANGUEIRA DE INCENDIO, TIPO 2, DE 2 1/2", COMPRIMENTO = 30 M, TECIDO EM FIO DE POLIESTER E TUBO INTERNO EM BORRACHA SINTETICA, COM UNIOES ENGATE RAPIDO                                                                                                                                                                                                                                                                                                                                                   </t>
  </si>
  <si>
    <t>1.316,83</t>
  </si>
  <si>
    <t xml:space="preserve">MANGUEIRA DE PVC FLEXIVEL,TIPO FLAT/ACHATADA, COR LARANJA, D = 1 1/2" (40 MM), PARA CONDUCAO DE AGUA, SERVICOS LEVES E MEDIOS                                                                                                                                                                                                                                                                                                                                                                             </t>
  </si>
  <si>
    <t>23,03</t>
  </si>
  <si>
    <t xml:space="preserve">MANGUEIRA PARA GAS - GLP, PVC, TRANCADA, DIAMETRO DE 3/8", COMPRIMENTO DE 1M (NORMATIZADA)                                                                                                                                                                                                                                                                                                                                                                                                                </t>
  </si>
  <si>
    <t>18,52</t>
  </si>
  <si>
    <t xml:space="preserve">MANIPULADOR TELESCOPICO, POTENCIA DE 101 HP, CAPACIDADE DE CARGA DE 3.500 KG, ALTURA MAXIMA DE ELEVACAO DE 12 M                                                                                                                                                                                                                                                                                                                                                                                           </t>
  </si>
  <si>
    <t>579.269,27</t>
  </si>
  <si>
    <t xml:space="preserve">MANIPULADOR TELESCOPICO, POTENCIA DE 85 HP, CAPACIDADE DE CARGA DE 3.500 KG, ALTURA MAXIMA DE ELEVACAO DE 12,3 M                                                                                                                                                                                                                                                                                                                                                                                          </t>
  </si>
  <si>
    <t>515.000,00</t>
  </si>
  <si>
    <t xml:space="preserve">MANOMETRO COM CAIXA EM ACO PINTADO, ESCALA *10* KGF/CM2 (*10* BAR), DIAMETRO NOMINAL DE *63* MM, CONEXAO DE 1/4"                                                                                                                                                                                                                                                                                                                                                                                          </t>
  </si>
  <si>
    <t>114,55</t>
  </si>
  <si>
    <t xml:space="preserve">MANOMETRO COM CAIXA EM ACO PINTADO, ESCALA *10* KGF/CM2 (*10* BAR), DIAMETRO NOMINAL DE 100 MM, CONEXAO DE 1/2"                                                                                                                                                                                                                                                                                                                                                                                           </t>
  </si>
  <si>
    <t>181,71</t>
  </si>
  <si>
    <t xml:space="preserve">MANTA / LENCOL DE BORRACHA, SBR, ANTIRRUIDO, E = 5 MM                                                                                                                                                                                                                                                                                                                                                                                                                                                     </t>
  </si>
  <si>
    <t xml:space="preserve">MANTA ALUMINIZADA NAS DUAS FACES, PARA SUBCOBERTURA,  E = *2* MM                                                                                                                                                                                                                                                                                                                                                                                                                                          </t>
  </si>
  <si>
    <t>9,74</t>
  </si>
  <si>
    <t xml:space="preserve">MANTA ALUMINIZADA 1 FACE PARA SUBCOBERTURA, E = *1* MM                                                                                                                                                                                                                                                                                                                                                                                                                                                    </t>
  </si>
  <si>
    <t xml:space="preserve">MANTA ANTIRRUIDO DE POLIESTER (PET) PARA CONTRAPISO E = *8* MM                                                                                                                                                                                                                                                                                                                                                                                                                                            </t>
  </si>
  <si>
    <t>23,68</t>
  </si>
  <si>
    <t xml:space="preserve">MANTA ASFALTICA ELASTOMERICA EM POLIESTER ALUMINIZADA 3 MM, TIPO III, CLASSE B (NBR 9952)                                                                                                                                                                                                                                                                                                                                                                                                                 </t>
  </si>
  <si>
    <t>47,12</t>
  </si>
  <si>
    <t xml:space="preserve">MANTA ASFALTICA ELASTOMERICA EM POLIESTER 3 MM, TIPO III, CLASSE B, ACABAMENTO PP (NBR 9952)                                                                                                                                                                                                                                                                                                                                                                                                              </t>
  </si>
  <si>
    <t>48,76</t>
  </si>
  <si>
    <t xml:space="preserve">MANTA ASFALTICA ELASTOMERICA EM POLIESTER 4 MM, TIPO III, CLASSE B, ACABAMENTO PP (NBR 9952)                                                                                                                                                                                                                                                                                                                                                                                                              </t>
  </si>
  <si>
    <t>59,87</t>
  </si>
  <si>
    <t xml:space="preserve">MANTA ASFALTICA ELASTOMERICA EM POLIESTER 5 MM, TIPO III, CLASSE B, ACABAMENTO PP (NBR 9952)                                                                                                                                                                                                                                                                                                                                                                                                              </t>
  </si>
  <si>
    <t>87,12</t>
  </si>
  <si>
    <t xml:space="preserve">MANTA ASFALTICA ELASTOMERICA TIPO GLASS 3 MM, TIPO II, CLASSE C, ACABAMENTO PP (NBR 9952)                                                                                                                                                                                                                                                                                                                                                                                                                 </t>
  </si>
  <si>
    <t>34,41</t>
  </si>
  <si>
    <t xml:space="preserve">MANTA DE POLIETILENO EXPANDIDO (PEBD) ANTICHAMAS, E = 8 MM                                                                                                                                                                                                                                                                                                                                                                                                                                                </t>
  </si>
  <si>
    <t>8,83</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</si>
  <si>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</si>
  <si>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</si>
  <si>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</si>
  <si>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21,64</t>
  </si>
  <si>
    <t xml:space="preserve">MANTA LIQUIDA DE BASE ASFALTICA MODIFICADA COM A ADICAO DE ELASTOMEROS DILUIDOS EM SOLVENTE ORGANICO, APLICACAO A FRIO (MEMBRANA IMPERMEABILIZANTE ASFASTICA)                                                                                                                                                                                                                                                                                                                                             </t>
  </si>
  <si>
    <t>17,47</t>
  </si>
  <si>
    <t xml:space="preserve">MANTA TERMOPLASTICA, PEAD, GEOMEMBRANA LISA, E = 0,50 MM  ( NBR 15352)                                                                                                                                                                                                                                                                                                                                                                                                                                    </t>
  </si>
  <si>
    <t>13,45</t>
  </si>
  <si>
    <t xml:space="preserve">MANTA TERMOPLASTICA, PEAD, GEOMEMBRANA LISA, E = 0,75 MM (NBR 15352)                                                                                                                                                                                                                                                                                                                                                                                                                                      </t>
  </si>
  <si>
    <t>20,30</t>
  </si>
  <si>
    <t xml:space="preserve">MANTA TERMOPLASTICA, PEAD, GEOMEMBRANA LISA, E = 0,80 MM (NBR 15352)                                                                                                                                                                                                                                                                                                                                                                                                                                      </t>
  </si>
  <si>
    <t>21,55</t>
  </si>
  <si>
    <t xml:space="preserve">MANTA TERMOPLASTICA, PEAD, GEOMEMBRANA LISA, E = 1,00 MM (NBR 15352)                                                                                                                                                                                                                                                                                                                                                                                                                                      </t>
  </si>
  <si>
    <t>26,94</t>
  </si>
  <si>
    <t xml:space="preserve">MANTA TERMOPLASTICA, PEAD, GEOMEMBRANA LISA, E = 1,50 MM (NBR 15352)                                                                                                                                                                                                                                                                                                                                                                                                                                      </t>
  </si>
  <si>
    <t>40,39</t>
  </si>
  <si>
    <t xml:space="preserve">MANTA TERMOPLASTICA, PEAD, GEOMEMBRANA LISA, E = 2,00 MM (NBR 15352)                                                                                                                                                                                                                                                                                                                                                                                                                                      </t>
  </si>
  <si>
    <t>54,11</t>
  </si>
  <si>
    <t xml:space="preserve">MANTA TERMOPLASTICA, PEAD, GEOMEMBRANA LISA, E = 2,50 MM (NBR 15352)                                                                                                                                                                                                                                                                                                                                                                                                                                      </t>
  </si>
  <si>
    <t>67,19</t>
  </si>
  <si>
    <t xml:space="preserve">MANTA TERMOPLASTICA, PEAD, GEOMEMBRANA TEXTURIZADA EM AMBAS AS FACES, E = 0,50 MM ( NBR 15352)                                                                                                                                                                                                                                                                                                                                                                                                            </t>
  </si>
  <si>
    <t xml:space="preserve">MANTA TERMOPLASTICA, PEAD, GEOMEMBRANA TEXTURIZADA EM AMBAS AS FACES, E = 0,75 MM ( NBR 15352)                                                                                                                                                                                                                                                                                                                                                                                                            </t>
  </si>
  <si>
    <t>21,17</t>
  </si>
  <si>
    <t xml:space="preserve">MANTA TERMOPLASTICA, PEAD, GEOMEMBRANA TEXTURIZADA EM AMBAS AS FACES, E = 0,80 MM ( NBR 15352)                                                                                                                                                                                                                                                                                                                                                                                                            </t>
  </si>
  <si>
    <t>23,99</t>
  </si>
  <si>
    <t xml:space="preserve">MANTA TERMOPLASTICA, PEAD, GEOMEMBRANA TEXTURIZADA EM AMBAS AS FACES, E = 1,00 MM ( NBR 15352)                                                                                                                                                                                                                                                                                                                                                                                                            </t>
  </si>
  <si>
    <t>29,47</t>
  </si>
  <si>
    <t xml:space="preserve">MANTA TERMOPLASTICA, PEAD, GEOMEMBRANA TEXTURIZADA EM AMBAS AS FACES, E = 1,50 MM ( NBR 15352)                                                                                                                                                                                                                                                                                                                                                                                                            </t>
  </si>
  <si>
    <t>43,62</t>
  </si>
  <si>
    <t xml:space="preserve">MANTA TERMOPLASTICA, PEAD, GEOMEMBRANA TEXTURIZADA EM AMBAS AS FACES, E = 2,00 MM ( NBR 15352)                                                                                                                                                                                                                                                                                                                                                                                                            </t>
  </si>
  <si>
    <t>58,95</t>
  </si>
  <si>
    <t xml:space="preserve">MANTA TERMOPLASTICA, PEAD, GEOMEMBRANA TEXTURIZADA EM AMBAS AS FACES, E = 2,50 MM ( NBR 15352)                                                                                                                                                                                                                                                                                                                                                                                                            </t>
  </si>
  <si>
    <t>73,52</t>
  </si>
  <si>
    <t xml:space="preserve">MAQUINA DE 40 MM PARA FECHADURA DE EMBUTIR EXTERNA, EM ACO INOX                                                                                                                                                                                                                                                                                                                                                                                                                                           </t>
  </si>
  <si>
    <t>34,63</t>
  </si>
  <si>
    <t xml:space="preserve">MAQUINA DE 40 MM PARA FECHADURA, PARA PORTA DE BANHEIRO, EM ACO INOX                                                                                                                                                                                                                                                                                                                                                                                                                                      </t>
  </si>
  <si>
    <t>31,33</t>
  </si>
  <si>
    <t xml:space="preserve">MAQUINA DE 40 MM PARA FECHADURA, PARA PORTA INTERNA, EM ACO INOX                                                                                                                                                                                                                                                                                                                                                                                                                                          </t>
  </si>
  <si>
    <t xml:space="preserve">MAQUINA DE 55 MM PARA FECHADURA DE EMBUTIR EXTERNA, EM ACO INOX                                                                                                                                                                                                                                                                                                                                                                                                                                           </t>
  </si>
  <si>
    <t>59,42</t>
  </si>
  <si>
    <t xml:space="preserve">MAQUINA DE 55 MM PARA FECHADURA, PARA PORTA DE BANHEIRO, EM ACO INOX                                                                                                                                                                                                                                                                                                                                                                                                                                      </t>
  </si>
  <si>
    <t>45,34</t>
  </si>
  <si>
    <t xml:space="preserve">MAQUINA DE 55 MM PARA FECHADURA, PARA PORTA INTERNA, EM ACO INOX                                                                                                                                                                                                                                                                                                                                                                                                                                          </t>
  </si>
  <si>
    <t xml:space="preserve">MAQUINA DEMARCADORA DE FAIXA DE TRAFEGO A FRIO, AUTOPROPELIDA, MOTOR DIESEL 38 HP                                                                                                                                                                                                                                                                                                                                                                                                                         </t>
  </si>
  <si>
    <t>793.072,01</t>
  </si>
  <si>
    <t xml:space="preserve">MAQUINA EXTRUSORA DE CONCRETO PARA GUIAS E SARJETAS, COM MOTOR A DIESEL DE 14 CV                                                                                                                                                                                                                                                                                                                                                                                                                          </t>
  </si>
  <si>
    <t>67.315,72</t>
  </si>
  <si>
    <t xml:space="preserve">MAQUINA MANUAL TIPO PRENSA PARA PRODUCAO DE BLOCOS E PAVIMENTOS DE CONCRETO, COM MOTOR ELETRICO TRIFASICO PARA VIBRACAO, POTENCIA TOTAL INSTALADA DE 1,5 KW                                                                                                                                                                                                                                                                                                                                               </t>
  </si>
  <si>
    <t>28.180,14</t>
  </si>
  <si>
    <t xml:space="preserve">MAQUINA PARA CORTE COM DISCO ABRASIVO DE DIAMETRO DE 18'' (450 MM), COM MOTOR ELETRICO TRIFASICO DE 10 CV                                                                                                                                                                                                                                                                                                                                                                                                 </t>
  </si>
  <si>
    <t>14.372,23</t>
  </si>
  <si>
    <t xml:space="preserve">MAQUINA TIPO PRENSA HIDRAULICA, PARA FABRICACAO DE TUBOS DE CONCRETO PARA AGUAS PLUVIAIS, DN 200 A DN 600 MM X 1000 MM DE COMPRIMENTO, COM MOTOR PRINCIPAL DE 20 CV                                                                                                                                                                                                                                                                                                                                       </t>
  </si>
  <si>
    <t>279.690,59</t>
  </si>
  <si>
    <t xml:space="preserve">MAQUINA TIPO VASO/TANQUE/JATO DE PRESSAO PORTATIL P/ JATEAMENTO, CONTROLE AUTOMATICO E REMOTO, CAMARA DE 1 SAIDA, 280 L, DIAM. *670* MM, BICO JATO CURTO VENTURI 5/16", MANGUEIRA 1" DE 10 M, COMPLETA (VALVULAS POP UP E DOSADORA, FUNDO CONICO ETC)                                                                                                                                                                                                                                                     </t>
  </si>
  <si>
    <t>37.539,37</t>
  </si>
  <si>
    <t xml:space="preserve">MAQUINA TRANSFORMADORA MONOFASICA PARA SOLDA ELETRICA, TENSAO DE 220 V, FREQUENCIA DE 60 HZ, FAIXA DE CORRENTE ENTRE 80 A (+/- 10 A) E 250 A, POTENCIA ENTRE 14,00 KVA E 15,0 KVA, CICLO DE TRABALHO ENTRE 10% E 20% A 250 A                                                                                                                                                                                                                                                                              </t>
  </si>
  <si>
    <t>557,17</t>
  </si>
  <si>
    <t xml:space="preserve">MARCENEIRO (HORISTA)                                                                                                                                                                                                                                                                                                                                                                                                                                                                                      </t>
  </si>
  <si>
    <t>18,42</t>
  </si>
  <si>
    <t xml:space="preserve">MARCENEIRO (MENSALISTA)                                                                                                                                                                                                                                                                                                                                                                                                                                                                                   </t>
  </si>
  <si>
    <t>3.248,67</t>
  </si>
  <si>
    <t xml:space="preserve">MARMORISTA / GRANITEIRO (HORISTA)                                                                                                                                                                                                                                                                                                                                                                                                                                                                         </t>
  </si>
  <si>
    <t>19,48</t>
  </si>
  <si>
    <t xml:space="preserve">MARMORISTA / GRANITEIRO (MENSALISTA)                                                                                                                                                                                                                                                                                                                                                                                                                                                                      </t>
  </si>
  <si>
    <t>3.438,55</t>
  </si>
  <si>
    <t xml:space="preserve">MARTELO DE SOLDADOR/PICADOR DE SOLDA                                                                                                                                                                                                                                                                                                                                                                                                                                                                      </t>
  </si>
  <si>
    <t>25,18</t>
  </si>
  <si>
    <t xml:space="preserve">MARTELO DEMOLIDOR ELETRICO, COM POTENCIA DE 2.000 W, FREQUENCIA DE 1.000 IMPACTOS POR MINUTO, FORÇA DE IMPACTO ENTRE 60 E 65 J, PESO DE 30 KG                                                                                                                                                                                                                                                                                                                                                             </t>
  </si>
  <si>
    <t>9.869,88</t>
  </si>
  <si>
    <t xml:space="preserve">MARTELO DEMOLIDOR PNEUMATICO MANUAL, COM REDUCAO DE VIBRACAO, PESO DE 21 KG                                                                                                                                                                                                                                                                                                                                                                                                                               </t>
  </si>
  <si>
    <t>18.401,17</t>
  </si>
  <si>
    <t xml:space="preserve">MARTELO DEMOLIDOR PNEUMATICO MANUAL, COM REDUCAO DE VIBRACAO, PESO DE 31,5 KG                                                                                                                                                                                                                                                                                                                                                                                                                             </t>
  </si>
  <si>
    <t>21.175,05</t>
  </si>
  <si>
    <t xml:space="preserve">MARTELO DEMOLIDOR PNEUMATICO MANUAL, PADRAO, PESO DE 32 KG                                                                                                                                                                                                                                                                                                                                                                                                                                                </t>
  </si>
  <si>
    <t>19.999,52</t>
  </si>
  <si>
    <t xml:space="preserve">MARTELO DEMOLIDOR PNEUMATICO MANUAL, PESO  DE 28 KG, COM SILENCIADOR                                                                                                                                                                                                                                                                                                                                                                                                                                      </t>
  </si>
  <si>
    <t>22.502,18</t>
  </si>
  <si>
    <t xml:space="preserve">MARTELO PERFURADOR PNEUMATICO MANUAL, DE SUPERFICIE, COM AVANCO DE COLUNA, PESO DE 22 KG                                                                                                                                                                                                                                                                                                                                                                                                                  </t>
  </si>
  <si>
    <t>41.405,55</t>
  </si>
  <si>
    <t xml:space="preserve">MARTELO PERFURADOR PNEUMATICO MANUAL, HASTE 25 X 75 MM, 21 KG                                                                                                                                                                                                                                                                                                                                                                                                                                             </t>
  </si>
  <si>
    <t>23.157,07</t>
  </si>
  <si>
    <t xml:space="preserve">MARTELO PERFURADOR PNEUMATICO MANUAL, PESO DE 25 KG, COM SILENCIADOR                                                                                                                                                                                                                                                                                                                                                                                                                                      </t>
  </si>
  <si>
    <t>22.720,63</t>
  </si>
  <si>
    <t xml:space="preserve">MASCARA DE SEGURANCA PARA SOLDA COM ESCUDO DE CELERON E CARNEIRA DE PLASTICO COM REGULAGEM                                                                                                                                                                                                                                                                                                                                                                                                                </t>
  </si>
  <si>
    <t xml:space="preserve">MASSA ACRILICA PARA SUPERFICIES INTERNAS E EXTERNAS                                                                                                                                                                                                                                                                                                                                                                                                                                                       </t>
  </si>
  <si>
    <t>6,87</t>
  </si>
  <si>
    <t xml:space="preserve">MASSA CORRIDA PARA SUPERFICIES DE AMBIENTES INTERNOS                                                                                                                                                                                                                                                                                                                                                                                                                                                      </t>
  </si>
  <si>
    <t>3,82</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</si>
  <si>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</si>
  <si>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</si>
  <si>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</si>
  <si>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76,67</t>
  </si>
  <si>
    <t xml:space="preserve">MASSA EPOXI BICOMPONENTE PARA REPAROS                                                                                                                                                                                                                                                                                                                                                                                                                                                                     </t>
  </si>
  <si>
    <t>124,32</t>
  </si>
  <si>
    <t xml:space="preserve">MASSA PARA MADEIRA - INTERIOR E EXTERIOR                                                                                                                                                                                                                                                                                                                                                                                                                                                                  </t>
  </si>
  <si>
    <t>15,39</t>
  </si>
  <si>
    <t xml:space="preserve">MASSA PARA VIDRO                                                                                                                                                                                                                                                                                                                                                                                                                                                                                          </t>
  </si>
  <si>
    <t>8,21</t>
  </si>
  <si>
    <t xml:space="preserve">MASSA PLASTICA PARA MARMORE/GRANITO                                                                                                                                                                                                                                                                                                                                                                                                                                                                       </t>
  </si>
  <si>
    <t>38,18</t>
  </si>
  <si>
    <t xml:space="preserve">MASSA PREMIUM PARA TEXTURA LISA DE BASE ACRILICA, USO INTERNO E EXTERNO                                                                                                                                                                                                                                                                                                                                                                                                                                   </t>
  </si>
  <si>
    <t xml:space="preserve">MASSA PREMIUM PARA TEXTURA RUSTICA DE BASE ACRILICA, COR BRANCA, USO INTERNO E EXTERNO                                                                                                                                                                                                                                                                                                                                                                                                                    </t>
  </si>
  <si>
    <t>6,89</t>
  </si>
  <si>
    <t xml:space="preserve">MASTRO SIMPLES GALVANIZADO DIAMETRO NOMINAL 1 1/2"                                                                                                                                                                                                                                                                                                                                                                                                                                                        </t>
  </si>
  <si>
    <t>52,32</t>
  </si>
  <si>
    <t xml:space="preserve">MASTRO SIMPLES GALVANIZADO DIAMETRO NOMINAL 2"                                                                                                                                                                                                                                                                                                                                                                                                                                                            </t>
  </si>
  <si>
    <t>62,77</t>
  </si>
  <si>
    <t xml:space="preserve">MASTRO TELESCOPICO DE 4 METROS (3 M X DN= 2" + 1 M X DN= 1 1/2")                                                                                                                                                                                                                                                                                                                                                                                                                                          </t>
  </si>
  <si>
    <t>417,67</t>
  </si>
  <si>
    <t xml:space="preserve">MASTRO TELESCOPICO GALVANIZADO 5 METROS (3 M X DN= 2" + 2 M X DN= 1 1/2")                                                                                                                                                                                                                                                                                                                                                                                                                                 </t>
  </si>
  <si>
    <t>437,56</t>
  </si>
  <si>
    <t xml:space="preserve">MASTRO TELESCOPICO GALVANIZADO 6 METROS (3 M X DN= 2" + 3 M X DN= 1Â½")                                                                                                                                                                                                                                                                                                                                                                                                                                   </t>
  </si>
  <si>
    <t>423,53</t>
  </si>
  <si>
    <t xml:space="preserve">MASTRO TELESCOPICO GALVANIZADO 7 METROS (6 M X DN= 2" + 1 M X DN= 1 1/2")                                                                                                                                                                                                                                                                                                                                                                                                                                 </t>
  </si>
  <si>
    <t>574,86</t>
  </si>
  <si>
    <t xml:space="preserve">MASTRO TELESCOPICO GALVANIZADO 9 METROS (6 M X DN= 2" + 3 M X DN= 1 1/2")                                                                                                                                                                                                                                                                                                                                                                                                                                 </t>
  </si>
  <si>
    <t>715,34</t>
  </si>
  <si>
    <t xml:space="preserve">MATERIAL FILTRANTE (PEDREGULHO) 0,6 A 25,46 MM (POSTO PEDREIRA/FORNECEDOR, SEM FRETE)                                                                                                                                                                                                                                                                                                                                                                                                                     </t>
  </si>
  <si>
    <t>2.482,37</t>
  </si>
  <si>
    <t xml:space="preserve">MATERIAL FILTRANTE (PEDREGULHO) 38 A 25,4 MM (POSTO PEDREIRA/FORNECEDOR, SEM FRETE)                                                                                                                                                                                                                                                                                                                                                                                                                       </t>
  </si>
  <si>
    <t xml:space="preserve">MECANICO DE EQUIPAMENTOS PESADOS (HORISTA)                                                                                                                                                                                                                                                                                                                                                                                                                                                                </t>
  </si>
  <si>
    <t>28,49</t>
  </si>
  <si>
    <t xml:space="preserve">MECANICO DE EQUIPAMENTOS PESADOS (MENSALISTA)                                                                                                                                                                                                                                                                                                                                                                                                                                                             </t>
  </si>
  <si>
    <t>5.026,65</t>
  </si>
  <si>
    <t xml:space="preserve">MECANICO DE REFRIGERACAO (HORISTA)                                                                                                                                                                                                                                                                                                                                                                                                                                                                        </t>
  </si>
  <si>
    <t>19,87</t>
  </si>
  <si>
    <t xml:space="preserve">MECANICO DE REFRIGERACAO (MENSALISTA)                                                                                                                                                                                                                                                                                                                                                                                                                                                                     </t>
  </si>
  <si>
    <t>3.505,62</t>
  </si>
  <si>
    <t xml:space="preserve">MEDIDOR DE NIVEL ESTATICO E DINAMICO PARA POCO, COMPRIMENTO DE 200 M                                                                                                                                                                                                                                                                                                                                                                                                                                      </t>
  </si>
  <si>
    <t>3.045,81</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</si>
  <si>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</si>
  <si>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</si>
  <si>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</si>
  <si>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</si>
  <si>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</si>
  <si>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</si>
  <si>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</si>
  <si>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3,07</t>
  </si>
  <si>
    <t xml:space="preserve">MEIO BLOCO DE CONCRETO ESTRUTURAL 14 X 19 X 19 CM, FBK 4,5 MPA (NBR 6136)                                                                                                                                                                                                                                                                                                                                                                                                                                 </t>
  </si>
  <si>
    <t>2,33</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</si>
  <si>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</si>
  <si>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</si>
  <si>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</si>
  <si>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</si>
  <si>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1,75</t>
  </si>
  <si>
    <t xml:space="preserve">MEIO BLOCO DE VEDACAO DE CONCRETO 14 X 19 X 19 CM (CLASSE C - NBR 6136)                                                                                                                                                                                                                                                                                                                                                                                                                                   </t>
  </si>
  <si>
    <t xml:space="preserve">MEIO BLOCO DE VEDACAO DE CONCRETO 19 X 19 X 19 CM (CLASSE C - NBR 6136)                                                                                                                                                                                                                                                                                                                                                                                                                                   </t>
  </si>
  <si>
    <t>2,62</t>
  </si>
  <si>
    <t xml:space="preserve">MEIO BLOCO DE VEDACAO DE CONCRETO 9 X 19 X 19 CM (CLASSE C - NBR 6136)                                                                                                                                                                                                                                                                                                                                                                                                                                    </t>
  </si>
  <si>
    <t>1,72</t>
  </si>
  <si>
    <t xml:space="preserve">MEIO BLOCO ESTRUTURAL CERAMICO 14 X 19 X 14 CM, 6,0 MPA (NBR 15270)                                                                                                                                                                                                                                                                                                                                                                                                                                       </t>
  </si>
  <si>
    <t xml:space="preserve">MEIO BLOCO ESTRUTURAL CERAMICO 14 X 19 X 19 CM, 6,0 MPA (NBR 15270)                                                                                                                                                                                                                                                                                                                                                                                                                                       </t>
  </si>
  <si>
    <t>1,61</t>
  </si>
  <si>
    <t xml:space="preserve">MEIO-FIO OU GUIA DE CONCRETO PRE MOLDADO, COMP 1 M, *30 X 10/12* CM (H X L1/L2)                                                                                                                                                                                                                                                                                                                                                                                                                           </t>
  </si>
  <si>
    <t>56,65</t>
  </si>
  <si>
    <t xml:space="preserve">MEIO-FIO OU GUIA DE CONCRETO PRE MOLDADO, COMP 80 CM, *30 X 10/10* (H X L1/L2)                                                                                                                                                                                                                                                                                                                                                                                                                            </t>
  </si>
  <si>
    <t>41,67</t>
  </si>
  <si>
    <t xml:space="preserve">MEIO-FIO OU GUIA DE CONCRETO PRE-MOLDADO, COMP *39* CM, *19 X 6,5/6,5* CM (H X L1/L2)                                                                                                                                                                                                                                                                                                                                                                                                                     </t>
  </si>
  <si>
    <t>22,44</t>
  </si>
  <si>
    <t xml:space="preserve">MEIO-FIO OU GUIA DE CONCRETO PRE-MOLDADO, COMP 1 M, *20 X 12/15* CM (H X L1/L2)                                                                                                                                                                                                                                                                                                                                                                                                                           </t>
  </si>
  <si>
    <t>51,29</t>
  </si>
  <si>
    <t xml:space="preserve">MEIO-FIO OU GUIA DE CONCRETO PRE-MOLDADO, COMP 80 CM, *25 X 08/08* CM (H X L1/L2)                                                                                                                                                                                                                                                                                                                                                                                                                         </t>
  </si>
  <si>
    <t xml:space="preserve">MEIO-FIO OU GUIA DE CONCRETO PRE-MOLDADO, TIPO CHAPEU PARA BOCA DE LOBO,  DIMENSOES *1,20* X 0,15 X 0,30 M                                                                                                                                                                                                                                                                                                                                                                                                </t>
  </si>
  <si>
    <t>80,15</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</si>
  <si>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</si>
  <si>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</si>
  <si>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</si>
  <si>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70,53</t>
  </si>
  <si>
    <t xml:space="preserve">MEMBRANA IMPERMEABILIZANTE A BASE DE POLIUREIA, BICOMPONENTE, APLICACAO A FRIO                                                                                                                                                                                                                                                                                                                                                                                                                            </t>
  </si>
  <si>
    <t>75,48</t>
  </si>
  <si>
    <t xml:space="preserve">MEMBRANA IMPERMEABILIZANTE A BASE DE POLIURETANO                                                                                                                                                                                                                                                                                                                                                                                                                                                          </t>
  </si>
  <si>
    <t>51,24</t>
  </si>
  <si>
    <t xml:space="preserve">MEMBRANA IMPERMEABILIZANTE ACRILICA MONOCOMPONENTE                                                                                                                                                                                                                                                                                                                                                                                                                                                        </t>
  </si>
  <si>
    <t>19,84</t>
  </si>
  <si>
    <t xml:space="preserve">MESA VIBRATORIA COM DIMENSOES DE 2,0 X 1,0 M, COM MOTOR ELETRICO DE 2 POLOS E POTENCIA DE 3 CV                                                                                                                                                                                                                                                                                                                                                                                                            </t>
  </si>
  <si>
    <t>9.629,80</t>
  </si>
  <si>
    <t xml:space="preserve">MESTRE DE OBRAS (HORISTA)                                                                                                                                                                                                                                                                                                                                                                                                                                                                                 </t>
  </si>
  <si>
    <t>66,19</t>
  </si>
  <si>
    <t xml:space="preserve">MESTRE DE OBRAS (MENSALISTA)                                                                                                                                                                                                                                                                                                                                                                                                                                                                              </t>
  </si>
  <si>
    <t>11.674,67</t>
  </si>
  <si>
    <t xml:space="preserve">METACAULIM DE ALTA REATIVIDADE/CAULIM CALCINADO                                                                                                                                                                                                                                                                                                                                                                                                                                                           </t>
  </si>
  <si>
    <t>14,44</t>
  </si>
  <si>
    <t xml:space="preserve">MICRO-TRATOR CORTADOR DE GRAMA COM LARGURA DO CORTE DE 107 CM, COM  2 LAMINAS E DESCARTE LATERAL                                                                                                                                                                                                                                                                                                                                                                                                          </t>
  </si>
  <si>
    <t>23.801,37</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</si>
  <si>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</si>
  <si>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</si>
  <si>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</si>
  <si>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671,50</t>
  </si>
  <si>
    <t xml:space="preserve">MICTORIO COLETIVO ACO INOX (AISI 304), E = 0,8 MM, DE *100 X 50 X 35* CM (C X A X P)                                                                                                                                                                                                                                                                                                                                                                                                                      </t>
  </si>
  <si>
    <t>801,07</t>
  </si>
  <si>
    <t xml:space="preserve">MICTORIO INDIVIDUAL ACO INOX (AISI 304), E = 0,8 MM, DE *50  X 45  X 35* (C X A X P)                                                                                                                                                                                                                                                                                                                                                                                                                      </t>
  </si>
  <si>
    <t>885,36</t>
  </si>
  <si>
    <t xml:space="preserve">MICTORIO INDIVIDUAL, SIFONADO, DE LOUCA BRANCA, SEM COMPLEMENTOS                                                                                                                                                                                                                                                                                                                                                                                                                                          </t>
  </si>
  <si>
    <t>347,31</t>
  </si>
  <si>
    <t xml:space="preserve">MICTORIO INDIVIDUAL, SIFONADO, VALVULA EMBUTIDA, DE LOUCA BRANCA, SEM COMPLEMENTOS - PADRAO ALTO                                                                                                                                                                                                                                                                                                                                                                                                          </t>
  </si>
  <si>
    <t>856,85</t>
  </si>
  <si>
    <t xml:space="preserve">MINICAPTOR, EM ACO GALVANIZADO A FOGO, FIXACAO COM ROSCA SOBERBA OU MECANICA, H=600 MM X DN=10 MM                                                                                                                                                                                                                                                                                                                                                                                                         </t>
  </si>
  <si>
    <t>10,65</t>
  </si>
  <si>
    <t xml:space="preserve">MINICAPTOR, EM ACO GALVANIZADO A FOGO, FIXACAO HORIZONTAL COM BANDEIRA A 20 CM, H=600 MM E X DN=10 MM                                                                                                                                                                                                                                                                                                                                                                                                     </t>
  </si>
  <si>
    <t xml:space="preserve">MINICAPTOR, EM ACO GALVANIZADO A FOGO, FIXACAO HORIZONTAL DE 1 FUROS, SEM BANDEIRA, H=300 MM X DN=10 MM                                                                                                                                                                                                                                                                                                                                                                                                   </t>
  </si>
  <si>
    <t>7,44</t>
  </si>
  <si>
    <t xml:space="preserve">MINICAPTOR, EM ACO GALVANIZADO A FOGO, FIXACAO HORIZONTAL DE 2 FUROS, SEM BANDEIRA, H=600 MM X DN=10 MM                                                                                                                                                                                                                                                                                                                                                                                                   </t>
  </si>
  <si>
    <t>13,41</t>
  </si>
  <si>
    <t xml:space="preserve">MINICAPTOR, EM ACO GALVANIZADO A FOGO,Â  FIXACAO COM ROSCA SOBERBA OU MECANICA, H=300 MM X DN=10 MM                                                                                                                                                                                                                                                                                                                                                                                                       </t>
  </si>
  <si>
    <t>7,83</t>
  </si>
  <si>
    <t xml:space="preserve">MINICAPTOR, EM ACO GALVANIZADO A FOGO,Â  FIXACAO HORIZONTAL COM BANDEIRA A 20 CM, H=300 MM E X DN=10 MM                                                                                                                                                                                                                                                                                                                                                                                                   </t>
  </si>
  <si>
    <t>10,62</t>
  </si>
  <si>
    <t xml:space="preserve">MINICAPTORES DE INSERCAO, EM ACO GALVANIZADO A FOGO, H=300 MM X DN=10 MM                                                                                                                                                                                                                                                                                                                                                                                                                                  </t>
  </si>
  <si>
    <t>24,63</t>
  </si>
  <si>
    <t xml:space="preserve">MINICAPTORES DE INSERCAO, EM ACO GALVANIZADO A FOGO, H=600,MM X DN=10,MM                                                                                                                                                                                                                                                                                                                                                                                                                                  </t>
  </si>
  <si>
    <t>28,68</t>
  </si>
  <si>
    <t xml:space="preserve">MINICARREGADEIRA SOBRE RODAS, POTENCIA LIQUIDA DE *47* HP, CAPACIDADE NOMINAL DE OPERACAO DE *646* KG                                                                                                                                                                                                                                                                                                                                                                                                     </t>
  </si>
  <si>
    <t>320.000,00</t>
  </si>
  <si>
    <t xml:space="preserve">MINICARREGADEIRA SOBRE RODAS, POTENCIA LIQUIDA DE *72* HP, CAPACIDADE NOMINAL DE OPERACAO DE *1200* KG                                                                                                                                                                                                                                                                                                                                                                                                    </t>
  </si>
  <si>
    <t>493.853,88</t>
  </si>
  <si>
    <t xml:space="preserve">MINIESCAVADEIRA SOBRE ESTEIRAS, POTENCIA LIQUIDA DE *30* HP, PESO OPERACIONAL DE *3.500* KG                                                                                                                                                                                                                                                                                                                                                                                                               </t>
  </si>
  <si>
    <t>485.757,92</t>
  </si>
  <si>
    <t xml:space="preserve">MINIESCAVADEIRA SOBRE ESTEIRAS, POTENCIA LIQUIDA DE *42* HP, PESO OPERACIONAL DE *4.500* KG                                                                                                                                                                                                                                                                                                                                                                                                               </t>
  </si>
  <si>
    <t>592.624,67</t>
  </si>
  <si>
    <t xml:space="preserve">MINIESCAVADEIRA SOBRE ESTEIRAS, POTENCIA LIQUIDA DE *42* HP, PESO OPERACIONAL DE *5.300* KG                                                                                                                                                                                                                                                                                                                                                                                                               </t>
  </si>
  <si>
    <t>610.454,24</t>
  </si>
  <si>
    <t xml:space="preserve">MINUTERIA ELETRONICA COLETIVA COM POTENCIA MAXIMA RESISTIVA PARA LAMPADAS FLUORESCENTES DE *300* W ( 110 V ) / *600* W ( 110 V )                                                                                                                                                                                                                                                                                                                                                                          </t>
  </si>
  <si>
    <t>71,48</t>
  </si>
  <si>
    <t xml:space="preserve">MISTURADOR DE ARGAMASSA, EIXO HORIZONTAL, CAPACIDADE DE MISTURA 160 KG, MOTOR ELETRICO TRIFASICO 220/380 V, POTENCIA 3 CV                                                                                                                                                                                                                                                                                                                                                                                 </t>
  </si>
  <si>
    <t>15.286,42</t>
  </si>
  <si>
    <t xml:space="preserve">MISTURADOR DE ARGAMASSA, EIXO HORIZONTAL, CAPACIDADE DE MISTURA 300 KG, MOTOR ELETRICO TRIFASICO 220/380 V, POTENCIA 5 CV                                                                                                                                                                                                                                                                                                                                                                                 </t>
  </si>
  <si>
    <t>16.167,96</t>
  </si>
  <si>
    <t xml:space="preserve">MISTURADOR DE ARGAMASSA, EIXO HORIZONTAL, CAPACIDADE DE MISTURA 600 KG, MOTOR ELETRICO TRIFASICO 220/380 V, POTENCIA 7,5 CV                                                                                                                                                                                                                                                                                                                                                                               </t>
  </si>
  <si>
    <t>19.237,70</t>
  </si>
  <si>
    <t xml:space="preserve">MISTURADOR DE METAL CROMADO DE PAREDE PARA LAVATORIO (REF 1878)                                                                                                                                                                                                                                                                                                                                                                                                                                           </t>
  </si>
  <si>
    <t>837,95</t>
  </si>
  <si>
    <t xml:space="preserve">MISTURADOR DE METAL CROMADO, DE MESA/BANCADA, COM BICA BAIXA, PARA LAVATORIO (REF 1875)                                                                                                                                                                                                                                                                                                                                                                                                                   </t>
  </si>
  <si>
    <t>370,31</t>
  </si>
  <si>
    <t xml:space="preserve">MISTURADOR DE PAREDE, DE METAL CROMADO, PARA COZINHA, BICA ALTA MOVEL, COM AREJADOR ARTICULADO (REF 1258)                                                                                                                                                                                                                                                                                                                                                                                                 </t>
  </si>
  <si>
    <t>453,58</t>
  </si>
  <si>
    <t xml:space="preserve">MISTURADOR DUPLO HORIZONTAL DE ALTA TURBULENCIA, CAPACIDADE / VOLUME 2 X 500 LITROS, MOTORES ELETRICOS MINIMO 5 CV CADA,  PARA NATA CIMENTO, ARGAMASSA E OUTROS                                                                                                                                                                                                                                                                                                                                           </t>
  </si>
  <si>
    <t>76.516,98</t>
  </si>
  <si>
    <t xml:space="preserve">MISTURADOR MANUAL DE TINTAS PARA FURADEIRA, HASTE METALICA *60* CM, COM HELICE  (MEXEDOR DE TINTA)                                                                                                                                                                                                                                                                                                                                                                                                        </t>
  </si>
  <si>
    <t>49,77</t>
  </si>
  <si>
    <t xml:space="preserve">MISTURADOR METALICO, BASE PARA CHUVEIRO/BANHEIRA, 1/2 " OU 3/4 ", SOLDAVEL OU ROSCAVEL (NAO INCLUI ACABAMENTOS)                                                                                                                                                                                                                                                                                                                                                                                           </t>
  </si>
  <si>
    <t>222,51</t>
  </si>
  <si>
    <t xml:space="preserve">MISTURADOR MONOCOMANDO PARA CHUVEIRO, BASE BRUTA, METALICO COM ACABAMENTO CROMADO                                                                                                                                                                                                                                                                                                                                                                                                                         </t>
  </si>
  <si>
    <t>488,86</t>
  </si>
  <si>
    <t xml:space="preserve">MOLA HIDRAULICA AEREA, PARA PORTAS DE ATE 1.100 MM E PESO DE ATE 85 KG, COM CORPO EM ALUMINIO E BRACO EM ACO, SEM BRACO DE PARADA                                                                                                                                                                                                                                                                                                                                                                         </t>
  </si>
  <si>
    <t>242,01</t>
  </si>
  <si>
    <t xml:space="preserve">MOLA HIDRAULICA AEREA, PARA PORTAS DE ATE 850 MM E PESO DE ATE 50 KG, COM CORPO EM ALUMINIO E BRACO EM ACO, SEM BRACO DE PARADA                                                                                                                                                                                                                                                                                                                                                                           </t>
  </si>
  <si>
    <t>129,02</t>
  </si>
  <si>
    <t xml:space="preserve">MOLA HIDRAULICA AEREA, PARA PORTAS DE ATE 950 MM E PESO DE ATE 65 KG, COM CORPO EM ALUMINIO E BRACO EM ACO, SEM BRACO DE PARADA                                                                                                                                                                                                                                                                                                                                                                           </t>
  </si>
  <si>
    <t>186,80</t>
  </si>
  <si>
    <t xml:space="preserve">MOLA HIDRAULICA DE PISO, PARA PORTAS DE ATE 1100 MM E PESO DE ATE 120 KG, COM CORPO EM ACO INOX                                                                                                                                                                                                                                                                                                                                                                                                           </t>
  </si>
  <si>
    <t>818,55</t>
  </si>
  <si>
    <t xml:space="preserve">MONTADOR DE ELETROELETRONICOS (HORISTA)                                                                                                                                                                                                                                                                                                                                                                                                                                                                   </t>
  </si>
  <si>
    <t xml:space="preserve">MONTADOR DE ELETROELETRONICOS (MENSALISTA)                                                                                                                                                                                                                                                                                                                                                                                                                                                                </t>
  </si>
  <si>
    <t>2.558,51</t>
  </si>
  <si>
    <t xml:space="preserve">MONTADOR DE ESTRUTURAS METALICAS (MENSALISTA)                                                                                                                                                                                                                                                                                                                                                                                                                                                             </t>
  </si>
  <si>
    <t>3.166,14</t>
  </si>
  <si>
    <t xml:space="preserve">MONTADOR DE ESTRUTURAS METALICAS HORISTA                                                                                                                                                                                                                                                                                                                                                                                                                                                                  </t>
  </si>
  <si>
    <t>17,95</t>
  </si>
  <si>
    <t xml:space="preserve">MONTADOR DE MAQUINAS (HORISTA)                                                                                                                                                                                                                                                                                                                                                                                                                                                                            </t>
  </si>
  <si>
    <t>23,08</t>
  </si>
  <si>
    <t xml:space="preserve">MONTADOR DE MAQUINAS (MENSALISTA)                                                                                                                                                                                                                                                                                                                                                                                                                                                                         </t>
  </si>
  <si>
    <t>4.070,75</t>
  </si>
  <si>
    <t xml:space="preserve">MOTOBOMBA AUTOESCORVANTE MOTOR A GASOLINA, POTENCIA 6,0HP, BOCAIS 3" X 3", HM/Q = 5 MCA / 24 M3/H A 52,5 MCA / 5,0 M3/H                                                                                                                                                                                                                                                                                                                                                                                   </t>
  </si>
  <si>
    <t>3.312,26</t>
  </si>
  <si>
    <t xml:space="preserve">MOTOBOMBA AUTOESCORVANTE MOTOR ELETRICO TRIFASICO 7,4HP BOCA DIAMETRO DE SUCCAO X RECLAQUE: 2"X2", HM/ Q = 10 M / 73,5 M3/H A 28 M / 8,2 M3 /H                                                                                                                                                                                                                                                                                                                                                            </t>
  </si>
  <si>
    <t>8.849,75</t>
  </si>
  <si>
    <t xml:space="preserve">MOTOBOMBA AUTOESCORVANTE POTENCIA 5,42 HP, BOCAIS SUCCAO X RECALQUE 2" X 2", A GASOLINA, DIAMETRO DO ROTOR 122 MM HM/Q = 6 MCA / 33,0 M3/H A 28 MCA / 8,0 M3/H                                                                                                                                                                                                                                                                                                                                            </t>
  </si>
  <si>
    <t>4.398,63</t>
  </si>
  <si>
    <t xml:space="preserve">MOTOBOMBA CENTRIFUGA, MOTOR A GASOLINA, POTENCIA 5,42 HP, BOCAIS 1 1/2" X 1", DIAMETRO ROTOR 143 MM HM/Q = 6 MCA / 16,8 M3/H A 38 MCA / 6,6 M3/H                                                                                                                                                                                                                                                                                                                                                          </t>
  </si>
  <si>
    <t>4.134,19</t>
  </si>
  <si>
    <t xml:space="preserve">MOTOBOMBA TRASH (PARA AGUA SUJA) AUTO ESCORVANTE, MOTOR GASOLINA DE 6,41 HP, DIAMETROS DE SUCCAO X RECALQUE: 3" X 3", HM/Q: 10/60 A 23/0                                                                                                                                                                                                                                                                                                                                                                  </t>
  </si>
  <si>
    <t>5.097,95</t>
  </si>
  <si>
    <t xml:space="preserve">MOTONIVELADORA POTENCIA BASICA LIQUIDA (PRIMEIRA MARCHA) 125 HP , PESO BRUTO 13843 KG, LARGURA DA LAMINA DE 3,7 M                                                                                                                                                                                                                                                                                                                                                                                         </t>
  </si>
  <si>
    <t>1.220.500,00</t>
  </si>
  <si>
    <t xml:space="preserve">MOTONIVELADORA POTENCIA BASICA LIQUIDA (PRIMEIRA MARCHA) 171 HP, PESO BRUTO 14768 KG, LARGURA DA LAMINA DE 3,7 M                                                                                                                                                                                                                                                                                                                                                                                          </t>
  </si>
  <si>
    <t>1.516.623,44</t>
  </si>
  <si>
    <t xml:space="preserve">MOTONIVELADORA POTENCIA BASICA LIQUIDA (PRIMEIRA MARCHA) 186 HP, PESO BRUTO 15785 KG, LARGURA DA LAMINA DE 4,3 M                                                                                                                                                                                                                                                                                                                                                                                          </t>
  </si>
  <si>
    <t>1.596.441,82</t>
  </si>
  <si>
    <t xml:space="preserve">MOTOR A DIESEL PARA VIBRADOR DE IMERSAO, DE *4,7* CV                                                                                                                                                                                                                                                                                                                                                                                                                                                      </t>
  </si>
  <si>
    <t>3.919,12</t>
  </si>
  <si>
    <t xml:space="preserve">MOTOR A GASOLINA PARA VIBRADOR DE IMERSAO, 4 TEMPOS, DE 5,5 CV                                                                                                                                                                                                                                                                                                                                                                                                                                            </t>
  </si>
  <si>
    <t>1.943,37</t>
  </si>
  <si>
    <t xml:space="preserve">MOTOR ELETRICO PARA VIBRADOR DE IMERSAO, DE 2 CV, MONOFASICO, 110/220 V                                                                                                                                                                                                                                                                                                                                                                                                                                   </t>
  </si>
  <si>
    <t>1.600,96</t>
  </si>
  <si>
    <t xml:space="preserve">MOTOR ELETRICO PARA VIBRADOR DE IMERSAO, DE 2 CV, TRIFASICO, 220/380 V                                                                                                                                                                                                                                                                                                                                                                                                                                    </t>
  </si>
  <si>
    <t>1.566,14</t>
  </si>
  <si>
    <t xml:space="preserve">MOTORISTA DE CAMINHAO (HORISTA)                                                                                                                                                                                                                                                                                                                                                                                                                                                                           </t>
  </si>
  <si>
    <t>20,84</t>
  </si>
  <si>
    <t xml:space="preserve">MOTORISTA DE CAMINHAO (MENSALISTA)                                                                                                                                                                                                                                                                                                                                                                                                                                                                        </t>
  </si>
  <si>
    <t>3.675,53</t>
  </si>
  <si>
    <t xml:space="preserve">MOTORISTA DE CAMINHAO BETONEIRA (HORISTA)                                                                                                                                                                                                                                                                                                                                                                                                                                                                 </t>
  </si>
  <si>
    <t xml:space="preserve">MOTORISTA DE CAMINHAO-BASCULANTE (HORISTA)                                                                                                                                                                                                                                                                                                                                                                                                                                                                </t>
  </si>
  <si>
    <t xml:space="preserve">MOTORISTA DE CAMINHAO-BASCULANTE (MENSALISTA)                                                                                                                                                                                                                                                                                                                                                                                                                                                             </t>
  </si>
  <si>
    <t>3.819,62</t>
  </si>
  <si>
    <t xml:space="preserve">MOTORISTA DE CAMINHAO-CARRETA (HORISTA)                                                                                                                                                                                                                                                                                                                                                                                                                                                                   </t>
  </si>
  <si>
    <t>25,92</t>
  </si>
  <si>
    <t xml:space="preserve">MOTORISTA DE CAMINHAO-CARRETA (MENSALISTA)                                                                                                                                                                                                                                                                                                                                                                                                                                                                </t>
  </si>
  <si>
    <t>4.571,71</t>
  </si>
  <si>
    <t xml:space="preserve">MOTORISTA DE CARRO DE PASSEIO (HORISTA)                                                                                                                                                                                                                                                                                                                                                                                                                                                                   </t>
  </si>
  <si>
    <t>18,28</t>
  </si>
  <si>
    <t xml:space="preserve">MOTORISTA DE CARRO DE PASSEIO (MENSALISTA)                                                                                                                                                                                                                                                                                                                                                                                                                                                                </t>
  </si>
  <si>
    <t>3.226,29</t>
  </si>
  <si>
    <t xml:space="preserve">MOTORISTA OPERADOR DE CAMINHAO COM MUNCK (HORISTA)                                                                                                                                                                                                                                                                                                                                                                                                                                                        </t>
  </si>
  <si>
    <t>23,36</t>
  </si>
  <si>
    <t xml:space="preserve">MOTORISTA OPERADOR DE CAMINHAO COM MUNCK (MENSALISTA)                                                                                                                                                                                                                                                                                                                                                                                                                                                     </t>
  </si>
  <si>
    <t>4.121,64</t>
  </si>
  <si>
    <t xml:space="preserve">MOURAO CONCRETO CURVO, SECAO "T", H = 2,80 M + CURVA COM 0,45 M, COM FUROS PARA FIOS                                                                                                                                                                                                                                                                                                                                                                                                                      </t>
  </si>
  <si>
    <t>129,84</t>
  </si>
  <si>
    <t xml:space="preserve">MOURAO DE CONCRETO CURVO, *10 X 10* CM, H= *2,60* M + CURVA DE 0,40 M                                                                                                                                                                                                                                                                                                                                                                                                                                     </t>
  </si>
  <si>
    <t>115,60</t>
  </si>
  <si>
    <t xml:space="preserve">MOURAO DE CONCRETO RETO, SECAO QUADARA *10 X 10* CM, H= *2,30* M                                                                                                                                                                                                                                                                                                                                                                                                                                          </t>
  </si>
  <si>
    <t>109,00</t>
  </si>
  <si>
    <t xml:space="preserve">MOURAO DE CONCRETO RETO, SECAO QUADRADA, *10 X 10* CM, H= 3,00 M                                                                                                                                                                                                                                                                                                                                                                                                                                          </t>
  </si>
  <si>
    <t>133,05</t>
  </si>
  <si>
    <t xml:space="preserve">MOURAO DE CONCRETO RETO, TIPO ESTICADOR, *10 X 10* CM, H= 2,50 M                                                                                                                                                                                                                                                                                                                                                                                                                                          </t>
  </si>
  <si>
    <t>112,21</t>
  </si>
  <si>
    <t xml:space="preserve">MOURAO ROLICO DE MADEIRA TRATADA, D = 16 A 20 CM, H = 2,20 M, EM EUCALIPTO OU EQUIVALENTE DA REGIAO (PARA CERCA)                                                                                                                                                                                                                                                                                                                                                                                          </t>
  </si>
  <si>
    <t>24,67</t>
  </si>
  <si>
    <t xml:space="preserve">MOURAO ROLICO DE MADEIRA TRATADA, D = 8 A 11 CM, H = 2,20 M, EM EUCALIPTO OU EQUIVALENTE DA REGIAO (PARA CERCA)                                                                                                                                                                                                                                                                                                                                                                                           </t>
  </si>
  <si>
    <t>7,82</t>
  </si>
  <si>
    <t xml:space="preserve">MUDA DE ARBUSTO FLORIFERO, CLUSIA/GARDENIA/MOREIA BRANCA/ AZALEIA OU EQUIVALENTE DA REGIAO, H= *50 A 70* CM                                                                                                                                                                                                                                                                                                                                                                                               </t>
  </si>
  <si>
    <t>93,39</t>
  </si>
  <si>
    <t xml:space="preserve">MUDA DE ARBUSTO FOLHAGEM, SANSAO-DO-CAMPO OU EQUIVALENTE DA REGIAO, H= *50 A 70* CM                                                                                                                                                                                                                                                                                                                                                                                                                       </t>
  </si>
  <si>
    <t>57,90</t>
  </si>
  <si>
    <t xml:space="preserve">MUDA DE ARBUSTO, BUXINHO, H= *50* CM                                                                                                                                                                                                                                                                                                                                                                                                                                                                      </t>
  </si>
  <si>
    <t>224,13</t>
  </si>
  <si>
    <t xml:space="preserve">MUDA DE ARBUSTO, PINGO DE OURO/ VIOLETEIRA, H = *10 A 20* CM                                                                                                                                                                                                                                                                                                                                                                                                                                              </t>
  </si>
  <si>
    <t xml:space="preserve">MUDA DE ARVORE ORNAMENTAL, OITI/AROEIRA SALSA/ANGICO/IPE/JACARANDA OU EQUIVALENTE  DA REGIAO, H= *1* M                                                                                                                                                                                                                                                                                                                                                                                                    </t>
  </si>
  <si>
    <t>69,10</t>
  </si>
  <si>
    <t xml:space="preserve">MUDA DE ARVORE ORNAMENTAL, OITI/AROEIRA SALSA/ANGICO/IPE/JACARANDA OU EQUIVALENTE  DA REGIAO, H= *2* M                                                                                                                                                                                                                                                                                                                                                                                                    </t>
  </si>
  <si>
    <t>141,95</t>
  </si>
  <si>
    <t xml:space="preserve">MUDA DE PALMEIRA ARECA, H= *1,50* M                                                                                                                                                                                                                                                                                                                                                                                                                                                                       </t>
  </si>
  <si>
    <t>140,08</t>
  </si>
  <si>
    <t xml:space="preserve">MUDA DE RASTEIRA/FORRACAO, AMENDOIM RASTEIRO/ONZE HORAS/AZULZINHA/IMPATIENS OU EQUIVALENTE DA REGIAO                                                                                                                                                                                                                                                                                                                                                                                                      </t>
  </si>
  <si>
    <t>3,25</t>
  </si>
  <si>
    <t xml:space="preserve">MULTIEXERCITADOR COM SEIS FUNCOES, EM TUBO DE ACO CARBONO, PINTURA NO PROCESSO ELETROSTATICO - EQUIPAMENTO DE GINASTICA PARA ACADEMIA AO AR LIVRE / ACADEMIA DA TERCEIRA IDADE - ATI                                                                                                                                                                                                                                                                                                                      </t>
  </si>
  <si>
    <t>6.434,22</t>
  </si>
  <si>
    <t xml:space="preserve">NIPLE DE FERRO GALVANIZADO, COM ROSCA BSP, DE 1 1/2"                                                                                                                                                                                                                                                                                                                                                                                                                                                      </t>
  </si>
  <si>
    <t>22,59</t>
  </si>
  <si>
    <t xml:space="preserve">NIPLE DE FERRO GALVANIZADO, COM ROSCA BSP, DE 1 1/4"                                                                                                                                                                                                                                                                                                                                                                                                                                                      </t>
  </si>
  <si>
    <t>17,00</t>
  </si>
  <si>
    <t xml:space="preserve">NIPLE DE FERRO GALVANIZADO, COM ROSCA BSP, DE 1/2"                                                                                                                                                                                                                                                                                                                                                                                                                                                        </t>
  </si>
  <si>
    <t xml:space="preserve">NIPLE DE FERRO GALVANIZADO, COM ROSCA BSP, DE 1"                                                                                                                                                                                                                                                                                                                                                                                                                                                          </t>
  </si>
  <si>
    <t>11,55</t>
  </si>
  <si>
    <t xml:space="preserve">NIPLE DE FERRO GALVANIZADO, COM ROSCA BSP, DE 2 1/2"                                                                                                                                                                                                                                                                                                                                                                                                                                                      </t>
  </si>
  <si>
    <t>53,77</t>
  </si>
  <si>
    <t xml:space="preserve">NIPLE DE FERRO GALVANIZADO, COM ROSCA BSP, DE 2"                                                                                                                                                                                                                                                                                                                                                                                                                                                          </t>
  </si>
  <si>
    <t>35,13</t>
  </si>
  <si>
    <t xml:space="preserve">NIPLE DE FERRO GALVANIZADO, COM ROSCA BSP, DE 3/4"                                                                                                                                                                                                                                                                                                                                                                                                                                                        </t>
  </si>
  <si>
    <t xml:space="preserve">NIPLE DE FERRO GALVANIZADO, COM ROSCA BSP, DE 3"                                                                                                                                                                                                                                                                                                                                                                                                                                                          </t>
  </si>
  <si>
    <t>87,47</t>
  </si>
  <si>
    <t xml:space="preserve">NIPLE DE FERRO GALVANIZADO, COM ROSCA BSP, DE 4"                                                                                                                                                                                                                                                                                                                                                                                                                                                          </t>
  </si>
  <si>
    <t>140,82</t>
  </si>
  <si>
    <t xml:space="preserve">NIPLE DE FERRO GALVANIZADO, COM ROSCA BSP, DE 5"                                                                                                                                                                                                                                                                                                                                                                                                                                                          </t>
  </si>
  <si>
    <t>310,84</t>
  </si>
  <si>
    <t xml:space="preserve">NIPLE DE FERRO GALVANIZADO, COM ROSCA BSP, DE 6"                                                                                                                                                                                                                                                                                                                                                                                                                                                          </t>
  </si>
  <si>
    <t>516,48</t>
  </si>
  <si>
    <t xml:space="preserve">NIPLE DE REDUCAO DE FERRO GALVANIZADO, COM ROSCA BSP, DE 1 1/2" X 1 1/4"                                                                                                                                                                                                                                                                                                                                                                                                                                  </t>
  </si>
  <si>
    <t>29,83</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</si>
  <si>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</si>
  <si>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</si>
  <si>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</si>
  <si>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24,00</t>
  </si>
  <si>
    <t xml:space="preserve">NIPLE DE REDUCAO DE FERRO GALVANIZADO, COM ROSCA BSP, DE 1 1/4" X 1"                                                                                                                                                                                                                                                                                                                                                                                                                                      </t>
  </si>
  <si>
    <t>23,31</t>
  </si>
  <si>
    <t xml:space="preserve">NIPLE DE REDUCAO DE FERRO GALVANIZADO, COM ROSCA BSP, DE 1 1/4" X 3/4"                                                                                                                                                                                                                                                                                                                                                                                                                                    </t>
  </si>
  <si>
    <t xml:space="preserve">NIPLE DE REDUCAO DE FERRO GALVANIZADO, COM ROSCA BSP, DE 1/2" X 1/4"                                                                                                                                                                                                                                                                                                                                                                                                                                      </t>
  </si>
  <si>
    <t xml:space="preserve">NIPLE DE REDUCAO DE FERRO GALVANIZADO, COM ROSCA BSP, DE 1" X 1/2"                                                                                                                                                                                                                                                                                                                                                                                                                                        </t>
  </si>
  <si>
    <t>14,06</t>
  </si>
  <si>
    <t xml:space="preserve">NIPLE DE REDUCAO DE FERRO GALVANIZADO, COM ROSCA BSP, DE 1" X 3/4"                                                                                                                                                                                                                                                                                                                                                                                                                                        </t>
  </si>
  <si>
    <t xml:space="preserve">NIPLE DE REDUCAO DE FERRO GALVANIZADO, COM ROSCA BSP, DE 2 1/2" X 2"                                                                                                                                                                                                                                                                                                                                                                                                                                      </t>
  </si>
  <si>
    <t>74,48</t>
  </si>
  <si>
    <t xml:space="preserve">NIPLE DE REDUCAO DE FERRO GALVANIZADO, COM ROSCA BSP, DE 2" X 1 1/2"                                                                                                                                                                                                                                                                                                                                                                                                                                      </t>
  </si>
  <si>
    <t>45,00</t>
  </si>
  <si>
    <t xml:space="preserve">NIPLE DE REDUCAO DE FERRO GALVANIZADO, COM ROSCA BSP, DE 2" X 1 1/4"                                                                                                                                                                                                                                                                                                                                                                                                                                      </t>
  </si>
  <si>
    <t xml:space="preserve">NIPLE DE REDUCAO DE FERRO GALVANIZADO, COM ROSCA BSP, DE 2" X 1"                                                                                                                                                                                                                                                                                                                                                                                                                                          </t>
  </si>
  <si>
    <t xml:space="preserve">NIPLE DE REDUCAO DE FERRO GALVANIZADO, COM ROSCA BSP, DE 3/4" X 1/2"                                                                                                                                                                                                                                                                                                                                                                                                                                      </t>
  </si>
  <si>
    <t>8,97</t>
  </si>
  <si>
    <t xml:space="preserve">NIPLE DE REDUCAO DE FERRO GALVANIZADO, COM ROSCA BSP, DE 3" X 2 1/2"                                                                                                                                                                                                                                                                                                                                                                                                                                      </t>
  </si>
  <si>
    <t>136,02</t>
  </si>
  <si>
    <t xml:space="preserve">NIPLE DE REDUCAO DE FERRO GALVANIZADO, COM ROSCA BSP, DE 3" X 2"                                                                                                                                                                                                                                                                                                                                                                                                                                          </t>
  </si>
  <si>
    <t>120,12</t>
  </si>
  <si>
    <t xml:space="preserve">NIPLE SEXTAVADO EM ACO CARBONO, COM ROSCA BSP, PRESSAO 3.000 LBS, DN 1 1/2"                                                                                                                                                                                                                                                                                                                                                                                                                               </t>
  </si>
  <si>
    <t xml:space="preserve">NIPLE SEXTAVADO EM ACO CARBONO, COM ROSCA BSP, PRESSAO 3.000 LBS, DN 1 1/4"                                                                                                                                                                                                                                                                                                                                                                                                                               </t>
  </si>
  <si>
    <t>38,42</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</si>
  <si>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</si>
  <si>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</si>
  <si>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</si>
  <si>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148,85</t>
  </si>
  <si>
    <t xml:space="preserve">NIPLE SEXTAVADO EM ACO CARBONO, COM ROSCA BSP, PRESSAO 3.000 LBS, DN 2"                                                                                                                                                                                                                                                                                                                                                                                                                                   </t>
  </si>
  <si>
    <t>93,70</t>
  </si>
  <si>
    <t xml:space="preserve">NIPLE SEXTAVADO EM ACO CARBONO, COM ROSCA BSP, PRESSAO 3.000 LBS, DN 3/4"                                                                                                                                                                                                                                                                                                                                                                                                                                 </t>
  </si>
  <si>
    <t>16,96</t>
  </si>
  <si>
    <t xml:space="preserve">NIVELADOR (HORISTA)                                                                                                                                                                                                                                                                                                                                                                                                                                                                                       </t>
  </si>
  <si>
    <t xml:space="preserve">NIVELADOR (MENSALISTA)                                                                                                                                                                                                                                                                                                                                                                                                                                                                                    </t>
  </si>
  <si>
    <t xml:space="preserve">NOBREAK TRIFASICO, DE 10 KVA FATOR DE POTENCIA DE 0,8, AUTONOMIA MINIMA DE 30 MINUTOS A PLENA CARGA                                                                                                                                                                                                                                                                                                                                                                                                       </t>
  </si>
  <si>
    <t>57.448,98</t>
  </si>
  <si>
    <t xml:space="preserve">NOBREAK TRIFASICO, DE 15 KVA FATOR DE POTENCIA DE 0,8, AUTONOMIA MINIMA DE 30 MINUTOS A PLENA CARGA                                                                                                                                                                                                                                                                                                                                                                                                       </t>
  </si>
  <si>
    <t>83.857,59</t>
  </si>
  <si>
    <t xml:space="preserve">NOBREAK TRIFASICO, DE 20 KVA FATOR DE POTENCIA DE 0,8, AUTONOMIA MINIMA DE 30 MINUTOS A PLENA CARGA                                                                                                                                                                                                                                                                                                                                                                                                       </t>
  </si>
  <si>
    <t>101.481,41</t>
  </si>
  <si>
    <t xml:space="preserve">NOBREAK TRIFASICO, DE 25 KVA FATOR DE POTENCIA DE 0,8, AUTONOMIA MINIMA DE 30 MINUTOS A PLENA CARGA                                                                                                                                                                                                                                                                                                                                                                                                       </t>
  </si>
  <si>
    <t>158.972,92</t>
  </si>
  <si>
    <t xml:space="preserve">NOBREAK TRIFASICO, DE 5 KVA FATOR DE POTENCIA DE 0,8, AUTONOMIA MINIMA DE 30 MINUTOS A PLENA CARGA                                                                                                                                                                                                                                                                                                                                                                                                        </t>
  </si>
  <si>
    <t>45.935,60</t>
  </si>
  <si>
    <t xml:space="preserve">NUMERO / ALGARISMO PARA RESIDENCIA (FACHADA), EM ZAMAC, COM ALTURA DE APROX *45* MM, INCLUSIVE PARAFUSOS                                                                                                                                                                                                                                                                                                                                                                                                  </t>
  </si>
  <si>
    <t>4,85</t>
  </si>
  <si>
    <t xml:space="preserve">NUMERO / ALGARISMO PARA RESIDENCIA (FACHADA), EM ZAMAC, COM ALTURA DE APROX 125 MM, INCLUSIVE PARAFUSOS                                                                                                                                                                                                                                                                                                                                                                                                   </t>
  </si>
  <si>
    <t>14,27</t>
  </si>
  <si>
    <t xml:space="preserve">OCULOS DE SEGURANCA CONTRA IMPACTOS COM LENTE INCOLOR, ARMACAO NYLON, COM PROTECAO UVA E UVB                                                                                                                                                                                                                                                                                                                                                                                                              </t>
  </si>
  <si>
    <t>5,26</t>
  </si>
  <si>
    <t xml:space="preserve">OLEO DIESEL COMBUSTIVEL COMUM METROPOLITANO S-10 OU S-500                                                                                                                                                                                                                                                                                                                                                                                                                                                 </t>
  </si>
  <si>
    <t>6,02</t>
  </si>
  <si>
    <t xml:space="preserve">OLEO LUBRIFICANTE MINERAL MONOVISCOSO, SAE 40, PARA MOTORES DE EQUIPAMENTOS PESADOS (CAMINHOES, TRATORES, RETROS E ETC)                                                                                                                                                                                                                                                                                                                                                                                   </t>
  </si>
  <si>
    <t>28,07</t>
  </si>
  <si>
    <t xml:space="preserve">OLHO MAGICO PARA PORTAS, EM LATAO, COM LENTE DE POLICARBONATO, ANGULO DE *200* GRAUS, ESPESSURA ENTRE *25 E 46* MM, INCLUINDO FECHO JANELA                                                                                                                                                                                                                                                                                                                                                                </t>
  </si>
  <si>
    <t>21,21</t>
  </si>
  <si>
    <t xml:space="preserve">OPERADOR DE BATE-ESTACAS (HORISTA)                                                                                                                                                                                                                                                                                                                                                                                                                                                                        </t>
  </si>
  <si>
    <t>20,71</t>
  </si>
  <si>
    <t xml:space="preserve">OPERADOR DE BATE-ESTACAS (MENSALISTA)                                                                                                                                                                                                                                                                                                                                                                                                                                                                     </t>
  </si>
  <si>
    <t>3.655,11</t>
  </si>
  <si>
    <t xml:space="preserve">OPERADOR DE BETONEIRA (CAMINHAO) (MENSALISTA)                                                                                                                                                                                                                                                                                                                                                                                                                                                             </t>
  </si>
  <si>
    <t>4.073,04</t>
  </si>
  <si>
    <t xml:space="preserve">OPERADOR DE BETONEIRA ESTACIONARIA / MISTURADOR (HORISTA)                                                                                                                                                                                                                                                                                                                                                                                                                                                 </t>
  </si>
  <si>
    <t>18,81</t>
  </si>
  <si>
    <t xml:space="preserve">OPERADOR DE BETONEIRA ESTACIONARIA / MISTURADOR (MENSALISTA)                                                                                                                                                                                                                                                                                                                                                                                                                                              </t>
  </si>
  <si>
    <t>3.319,58</t>
  </si>
  <si>
    <t xml:space="preserve">OPERADOR DE COMPRESSOR DE AR OU COMPRESSORISTA (HORISTA)                                                                                                                                                                                                                                                                                                                                                                                                                                                  </t>
  </si>
  <si>
    <t>18,58</t>
  </si>
  <si>
    <t xml:space="preserve">OPERADOR DE COMPRESSOR DE AR OU COMPRESSORISTA (MENSALISTA)                                                                                                                                                                                                                                                                                                                                                                                                                                               </t>
  </si>
  <si>
    <t>3.277,63</t>
  </si>
  <si>
    <t xml:space="preserve">OPERADOR DE DEMARCADORA DE FAIXAS DE TRAFEGO (HORISTA)                                                                                                                                                                                                                                                                                                                                                                                                                                                    </t>
  </si>
  <si>
    <t xml:space="preserve">OPERADOR DE DEMARCADORA DE FAIXAS DE TRAFEGO (MENSALISTA)                                                                                                                                                                                                                                                                                                                                                                                                                                                 </t>
  </si>
  <si>
    <t xml:space="preserve">OPERADOR DE ESCAVADEIRA (HORISTA)                                                                                                                                                                                                                                                                                                                                                                                                                                                                         </t>
  </si>
  <si>
    <t>29,20</t>
  </si>
  <si>
    <t xml:space="preserve">OPERADOR DE ESCAVADEIRA (MENSALISTA)                                                                                                                                                                                                                                                                                                                                                                                                                                                                      </t>
  </si>
  <si>
    <t>5.149,69</t>
  </si>
  <si>
    <t xml:space="preserve">OPERADOR DE GUINCHO OU GUINCHEIRO (HORISTA)                                                                                                                                                                                                                                                                                                                                                                                                                                                               </t>
  </si>
  <si>
    <t xml:space="preserve">OPERADOR DE GUINCHO OU GUINCHEIRO (MENSALISTA)                                                                                                                                                                                                                                                                                                                                                                                                                                                            </t>
  </si>
  <si>
    <t xml:space="preserve">OPERADOR DE GUINDASTE (HORISTA)                                                                                                                                                                                                                                                                                                                                                                                                                                                                           </t>
  </si>
  <si>
    <t>27,93</t>
  </si>
  <si>
    <t xml:space="preserve">OPERADOR DE GUINDASTE (MENSALISTA)                                                                                                                                                                                                                                                                                                                                                                                                                                                                        </t>
  </si>
  <si>
    <t>4.929,03</t>
  </si>
  <si>
    <t xml:space="preserve">OPERADOR DE JATO ABRASIVO OU JATISTA (HORISTA)                                                                                                                                                                                                                                                                                                                                                                                                                                                            </t>
  </si>
  <si>
    <t>20,80</t>
  </si>
  <si>
    <t xml:space="preserve">OPERADOR DE JATO ABRASIVO OU JATISTA (MENSALISTA)                                                                                                                                                                                                                                                                                                                                                                                                                                                         </t>
  </si>
  <si>
    <t>3.670,31</t>
  </si>
  <si>
    <t xml:space="preserve">OPERADOR DE MAQUINAS E TRATORES DIVERSOS - TERRAPLANAGEM (HORISTA)                                                                                                                                                                                                                                                                                                                                                                                                                                        </t>
  </si>
  <si>
    <t>26,74</t>
  </si>
  <si>
    <t xml:space="preserve">OPERADOR DE MAQUINAS E TRATORES DIVERSOS - TERRAPLANAGEM (MENSALISTA)                                                                                                                                                                                                                                                                                                                                                                                                                                     </t>
  </si>
  <si>
    <t>4.716,89</t>
  </si>
  <si>
    <t xml:space="preserve">OPERADOR DE MARTELETE OU MARTELETEIRO (HORISTA)                                                                                                                                                                                                                                                                                                                                                                                                                                                           </t>
  </si>
  <si>
    <t xml:space="preserve">OPERADOR DE MARTELETE OU MARTELETEIRO (MENSALISTA)                                                                                                                                                                                                                                                                                                                                                                                                                                                        </t>
  </si>
  <si>
    <t>3.260,65</t>
  </si>
  <si>
    <t xml:space="preserve">OPERADOR DE MOTO SCRAPER (HORISTA)                                                                                                                                                                                                                                                                                                                                                                                                                                                                        </t>
  </si>
  <si>
    <t>30,81</t>
  </si>
  <si>
    <t xml:space="preserve">OPERADOR DE MOTO SCRAPER (MENSALISTA)                                                                                                                                                                                                                                                                                                                                                                                                                                                                     </t>
  </si>
  <si>
    <t>5.435,67</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</si>
  <si>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</si>
  <si>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</si>
  <si>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</si>
  <si>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</si>
  <si>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</si>
  <si>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</si>
  <si>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</si>
  <si>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</si>
  <si>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3.063,08</t>
  </si>
  <si>
    <t xml:space="preserve">OPERADOR DE USINA DE ASFALTO, DE SOLOS OU DE CONCRETO (HORISTA)                                                                                                                                                                                                                                                                                                                                                                                                                                           </t>
  </si>
  <si>
    <t xml:space="preserve">OPERADOR DE USINA DE ASFALTO, DE SOLOS OU DE CONCRETO (MENSALISTA)                                                                                                                                                                                                                                                                                                                                                                                                                                        </t>
  </si>
  <si>
    <t xml:space="preserve">OXIGENIO, RECARGA PARA CILINDRO DE CONJUNTO OXICORTE GRANDE                                                                                                                                                                                                                                                                                                                                                                                                                                               </t>
  </si>
  <si>
    <t>19,54</t>
  </si>
  <si>
    <t xml:space="preserve">PA CARREGADEIRA SOBRE RODAS, POTENCIA BRUTA *127* CV, CAPACIDADE DA CACAMBA DE 2,0 A 2,4 M3, PESO OPERACIONAL MAXIMO DE 10330 KG                                                                                                                                                                                                                                                                                                                                                                          </t>
  </si>
  <si>
    <t>737.040,00</t>
  </si>
  <si>
    <t xml:space="preserve">PA CARREGADEIRA SOBRE RODAS, POTENCIA LIQUIDA 128 HP, CAPACIDADE DA CACAMBA DE 1,7 A 2,8 M3, PESO OPERACIONAL MAXIMO DE 11632 KG                                                                                                                                                                                                                                                                                                                                                                          </t>
  </si>
  <si>
    <t>830.000,00</t>
  </si>
  <si>
    <t xml:space="preserve">PA CARREGADEIRA SOBRE RODAS, POTENCIA LIQUIDA 197 HP, CAPACIDADE DA CACAMBA DE 2,5 A 3,5 M3, PESO OPERACIONAL MAXIMO DE 18338 KG                                                                                                                                                                                                                                                                                                                                                                          </t>
  </si>
  <si>
    <t>1.150.933,27</t>
  </si>
  <si>
    <t xml:space="preserve">PA CARREGADEIRA SOBRE RODAS, POTENCIA LIQUIDA 213 HP, CAPACIDADE DA CACAMBA DE 1,9 A 3,5 M3, PESO OPERACIONAL MAXIMO DE 19234 KG                                                                                                                                                                                                                                                                                                                                                                          </t>
  </si>
  <si>
    <t>1.310.293,27</t>
  </si>
  <si>
    <t xml:space="preserve">PA CARREGADEIRA SOBRE RODAS, POTENCIA 152 HP, CAPACIDADE DA CACAMBA DE 1,53 A 2,30 M3, PESO OPERACIONAL MAXIMO DE 10216 KG                                                                                                                                                                                                                                                                                                                                                                                </t>
  </si>
  <si>
    <t>764.706,63</t>
  </si>
  <si>
    <t xml:space="preserve">PA DE LIXO PLASTICA, CABO LONGO                                                                                                                                                                                                                                                                                                                                                                                                                                                                           </t>
  </si>
  <si>
    <t xml:space="preserve">PAINEL DE LA DE VIDRO SEM REVESTIMENTO PSI 20, E = 25 MM, DE 1200 X 600 MM                                                                                                                                                                                                                                                                                                                                                                                                                                </t>
  </si>
  <si>
    <t>13,96</t>
  </si>
  <si>
    <t xml:space="preserve">PAINEL DE LA DE VIDRO SEM REVESTIMENTO PSI 20, E = 50 MM, DE 1200 X 600 MM                                                                                                                                                                                                                                                                                                                                                                                                                                </t>
  </si>
  <si>
    <t>31,42</t>
  </si>
  <si>
    <t xml:space="preserve">PAINEL DE LA DE VIDRO SEM REVESTIMENTO PSI 40, E = 25 MM, DE 1200 X 600 MM                                                                                                                                                                                                                                                                                                                                                                                                                                </t>
  </si>
  <si>
    <t>24,39</t>
  </si>
  <si>
    <t xml:space="preserve">PAINEL DE LA DE VIDRO SEM REVESTIMENTO PSI 40, E = 50 MM, DE 1200 X 600 MM                                                                                                                                                                                                                                                                                                                                                                                                                                </t>
  </si>
  <si>
    <t>51,49</t>
  </si>
  <si>
    <t xml:space="preserve">PAINEL ESTRUTURAL PARA LAJE SECA REVESTIDO EM PLACA CIMENTICIA, DE 1,20 X 2,50 M, E = 23 MM                                                                                                                                                                                                                                                                                                                                                                                                               </t>
  </si>
  <si>
    <t>79,54</t>
  </si>
  <si>
    <t xml:space="preserve">PAINEL ESTRUTURAL PARA LAJE SECA REVESTIDO EM PLACA CIMENTICIA, DE 1,20 X 2,50 M, E = 40 MM                                                                                                                                                                                                                                                                                                                                                                                                               </t>
  </si>
  <si>
    <t>90,00</t>
  </si>
  <si>
    <t xml:space="preserve">PAINEL ESTRUTURAL PARA LAJE SECA REVESTIDO EM PLACA CIMENTICIA, DE 1,20 X 2,50 M, E = 55 MM                                                                                                                                                                                                                                                                                                                                                                                                               </t>
  </si>
  <si>
    <t>135,79</t>
  </si>
  <si>
    <t xml:space="preserve">PAINEL TERMOISOLANTE PARA FECHAMENTOS VERTICAIS (INCLUI PARAFUSOS DE FIXACAO) REVESTIDO EM ACO GALVALUME, LARGURA UTIL DE 1100 MM, REVESTIMENTO COM ESPESSURA DE 0,50 MM, COM PRE-PINTURA NAS DUAS FACES, NUCLEO EM POLIURETANO (PUR) COM ESPESSURA 40/50 MM                                                                                                                                                                                                                                              </t>
  </si>
  <si>
    <t>185,68</t>
  </si>
  <si>
    <t xml:space="preserve">PAINEL TERMOISOLANTE PARA FECHAMENTOS VERTICAIS (INCLUI PARAFUSOS DE FIXACAO) REVESTIDO EM ACO GALVALUME, LARGURA UTIL DE 1100 MM, REVESTIMENTO COM ESPESSURA DE 0,50 MM, COM PRE-PINTURA NAS DUAS FACES, NUCLEO EM POLIURETANO (PUR) COM ESPESSURA 70/80 MM                                                                                                                                                                                                                                              </t>
  </si>
  <si>
    <t>220,13</t>
  </si>
  <si>
    <t xml:space="preserve">PAPEL KRAFT BETUMADO                                                                                                                                                                                                                                                                                                                                                                                                                                                                                      </t>
  </si>
  <si>
    <t xml:space="preserve">PAPELEIRA DE PAREDE EM METAL CROMADO SEM TAMPA                                                                                                                                                                                                                                                                                                                                                                                                                                                            </t>
  </si>
  <si>
    <t>31,23</t>
  </si>
  <si>
    <t xml:space="preserve">PAPELEIRA PLASTICA TIPO DISPENSER PARA PAPEL HIGIENICO ROLAO                                                                                                                                                                                                                                                                                                                                                                                                                                              </t>
  </si>
  <si>
    <t>36,09</t>
  </si>
  <si>
    <t xml:space="preserve">PAR DE TABELAS DE BASQUETE EM COMPENSADO NAVAL, OFICIAL, 1800 X 1200 MM, INCLUINDO ARO DE METAL E REDE EM POLIPROPILENO 100% (SEM SUPORTE DE FIXACAO)                                                                                                                                                                                                                                                                                                                                                     </t>
  </si>
  <si>
    <t>2.884,52</t>
  </si>
  <si>
    <t xml:space="preserve">PARA-RAIOS DE DISTRIBUICAO, TENSAO NOMINAL 15 KV, CORRENTE NOMINAL DE DESCARGA 5 KA                                                                                                                                                                                                                                                                                                                                                                                                                       </t>
  </si>
  <si>
    <t>198,20</t>
  </si>
  <si>
    <t xml:space="preserve">PARA-RAIOS DE DISTRIBUICAO, TENSAO NOMINAL 30 KV, CORRENTE NOMINAL DE DESCARGA 10 KA                                                                                                                                                                                                                                                                                                                                                                                                                      </t>
  </si>
  <si>
    <t>359,86</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</si>
  <si>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</si>
  <si>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</si>
  <si>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TIPO CHUMBADOR PARABOLT, DIAMETRO 1/2", COMPRIMENTO 75 MM                                                                                                                                                                                                                                                                                                                                                                                                                                 </t>
  </si>
  <si>
    <t xml:space="preserve">PARAFUSO DE ACO TIPO CHUMBADOR PARABOLT, DIAMETRO 3/8", COMPRIMENTO 75 MM                                                                                                                                                                                                                                                                                                                                                                                                                                 </t>
  </si>
  <si>
    <t xml:space="preserve">PARAFUSO DE ACO ZINCADO COM ROSCA SOBERBA, CABECA CHATA E FENDA SIMPLES, DIAMETRO 2,5 MM, COMPRIMENTO * 9,5 * MM                                                                                                                                                                                                                                                                                                                                                                                          </t>
  </si>
  <si>
    <t xml:space="preserve">PARAFUSO DE ACO ZINCADO COM ROSCA SOBERBA, CABECA CHATA E FENDA SIMPLES, DIAMETRO 4,2 MM, COMPRIMENTO * 32 * MM                                                                                                                                                                                                                                                                                                                                                                                           </t>
  </si>
  <si>
    <t>0,25</t>
  </si>
  <si>
    <t xml:space="preserve">PARAFUSO DE ACO ZINCADO COM ROSCA SOBERBA, CABECA CHATA E FENDA SIMPLES, DIAMETRO 4,8 MM, COMPRIMENTO 45 MM                                                                                                                                                                                                                                                                                                                                                                                               </t>
  </si>
  <si>
    <t xml:space="preserve">PARAFUSO DE FERRO POLIDO, SEXTAVADO, COM ROSCA INTEIRA, DIAMETRO 5/16", COMPRIMENTO 3/4", COM PORCA E ARRUELA LISA LEVE                                                                                                                                                                                                                                                                                                                                                                                   </t>
  </si>
  <si>
    <t xml:space="preserve">PARAFUSO DE FERRO POLIDO, SEXTAVADO, COM ROSCA PARCIAL, DIAMETRO 5/8", COMPRIMENTO 6", COM PORCA E ARRUELA DE PRESSAO MEDIA                                                                                                                                                                                                                                                                                                                                                                               </t>
  </si>
  <si>
    <t>13,82</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</si>
  <si>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</si>
  <si>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</si>
  <si>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</si>
  <si>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</si>
  <si>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2,77</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</si>
  <si>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</si>
  <si>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</si>
  <si>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</si>
  <si>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0,31</t>
  </si>
  <si>
    <t xml:space="preserve">PARAFUSO DRY WALL, EM ACO FOSFATIZADO, CABECA TROMBETA E PONTA BROCA (TB), COMPRIMENTO 25 MM                                                                                                                                                                                                                                                                                                                                                                                                              </t>
  </si>
  <si>
    <t>0,21</t>
  </si>
  <si>
    <t xml:space="preserve">PARAFUSO DRY WALL, EM ACO FOSFATIZADO, CABECA TROMBETA E PONTA BROCA (TB), COMPRIMENTO 35 MM                                                                                                                                                                                                                                                                                                                                                                                                              </t>
  </si>
  <si>
    <t>0,27</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</si>
  <si>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</si>
  <si>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</si>
  <si>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</si>
  <si>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</si>
  <si>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2,95</t>
  </si>
  <si>
    <t xml:space="preserve">PARAFUSO FRANCES METRICO ZINCADO, DIAMETRO 12 MM, COMPRIMENTO 140MM, COM PORCA SEXTAVADA E ARRUELA DE PRESSAO MEDIA                                                                                                                                                                                                                                                                                                                                                                                       </t>
  </si>
  <si>
    <t>26,67</t>
  </si>
  <si>
    <t xml:space="preserve">PARAFUSO FRANCES METRICO ZINCADO, DIAMETRO 12 MM, COMPRIMENTO 150 MM, COM PORCA SEXTAVADA E ARRUELA DE PRESSAO MEDIA                                                                                                                                                                                                                                                                                                                                                                                      </t>
  </si>
  <si>
    <t>27,96</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</si>
  <si>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</si>
  <si>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</si>
  <si>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</si>
  <si>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</si>
  <si>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</si>
  <si>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25,75</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</si>
  <si>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</si>
  <si>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</si>
  <si>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</si>
  <si>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13,05</t>
  </si>
  <si>
    <t xml:space="preserve">PARAFUSO M16 EM ACO GALVANIZADO, COMPRIMENTO = 200 MM, DIAMETRO = 16 MM, ROSCA MAQUINA, CABECA QUADRADA                                                                                                                                                                                                                                                                                                                                                                                                   </t>
  </si>
  <si>
    <t>15,75</t>
  </si>
  <si>
    <t xml:space="preserve">PARAFUSO M16 EM ACO GALVANIZADO, COMPRIMENTO = 250 MM, DIAMETRO = 16 MM, ROSCA MAQUINA, CABECA QUADRADA                                                                                                                                                                                                                                                                                                                                                                                                   </t>
  </si>
  <si>
    <t xml:space="preserve">PARAFUSO M16 EM ACO GALVANIZADO, COMPRIMENTO = 300 MM, DIAMETRO = 16 MM, ROSCA DUPLA                                                                                                                                                                                                                                                                                                                                                                                                                      </t>
  </si>
  <si>
    <t>23,43</t>
  </si>
  <si>
    <t xml:space="preserve">PARAFUSO M16 EM ACO GALVANIZADO, COMPRIMENTO = 300 MM, DIAMETRO = 16 MM, ROSCA MAQUINA, CABECA QUADRADA                                                                                                                                                                                                                                                                                                                                                                                                   </t>
  </si>
  <si>
    <t>19,97</t>
  </si>
  <si>
    <t xml:space="preserve">PARAFUSO M16 EM ACO GALVANIZADO, COMPRIMENTO = 350 MM, DIAMETRO = 16 MM, ROSCA MAQUINA, CABECA QUADRADA                                                                                                                                                                                                                                                                                                                                                                                                   </t>
  </si>
  <si>
    <t xml:space="preserve">PARAFUSO M16 EM ACO GALVANIZADO, COMPRIMENTO = 400 MM, DIAMETRO = 16 MM, ROSCA DUPLA                                                                                                                                                                                                                                                                                                                                                                                                                      </t>
  </si>
  <si>
    <t>30,97</t>
  </si>
  <si>
    <t xml:space="preserve">PARAFUSO M16 EM ACO GALVANIZADO, COMPRIMENTO = 450 MM, DIAMETRO = 16 MM, ROSCA MAQUINA, CABECA QUADRADA                                                                                                                                                                                                                                                                                                                                                                                                   </t>
  </si>
  <si>
    <t xml:space="preserve">PARAFUSO M16 EM ACO GALVANIZADO, COMPRIMENTO = 500 MM, DIAMETRO = 16 MM, ROSCA MAQUINA, COM CABECA SEXTAVADA E PORCA                                                                                                                                                                                                                                                                                                                                                                                      </t>
  </si>
  <si>
    <t>38,20</t>
  </si>
  <si>
    <t xml:space="preserve">PARAFUSO NIQUELADO COM ACABAMENTO CROMADO PARA FIXAR PECA SANITARIA, INCLUI PORCA CEGA, ARRUELA E BUCHA DE NYLON TAMANHO S-10                                                                                                                                                                                                                                                                                                                                                                             </t>
  </si>
  <si>
    <t>30,65</t>
  </si>
  <si>
    <t xml:space="preserve">PARAFUSO NIQUELADO 3 1/2" COM ACABAMENTO CROMADO PARA FIXAR PECA SANITARIA, INCLUI PORCA CEGA, ARRUELA E BUCHA DE NYLON TAMANHO S-8                                                                                                                                                                                                                                                                                                                                                                       </t>
  </si>
  <si>
    <t>22,72</t>
  </si>
  <si>
    <t xml:space="preserve">PARAFUSO ROSCA SOBERBA ZINCADO CABECA CHATA FENDA SIMPLES 3,2 X 20 MM (3/4 ")                                                                                                                                                                                                                                                                                                                                                                                                                             </t>
  </si>
  <si>
    <t xml:space="preserve">PARAFUSO ROSCA SOBERBA ZINCADO CABECA CHATA FENDA SIMPLES 3,5 X 25 MM (1 ")                                                                                                                                                                                                                                                                                                                                                                                                                               </t>
  </si>
  <si>
    <t>0,10</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</si>
  <si>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</si>
  <si>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</si>
  <si>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</si>
  <si>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0,45</t>
  </si>
  <si>
    <t xml:space="preserve">PARAFUSO ROSCA SOBERBA ZINCADO CABECA CHATA FENDA SIMPLES 5,5 X 65 MM (2.1/2 ")                                                                                                                                                                                                                                                                                                                                                                                                                           </t>
  </si>
  <si>
    <t>0,58</t>
  </si>
  <si>
    <t xml:space="preserve">PARAFUSO ZINCADO ROSCA SOBERBA 5/16 " X 120 MM PARA TELHA FIBROCIMENTO                                                                                                                                                                                                                                                                                                                                                                                                                                    </t>
  </si>
  <si>
    <t xml:space="preserve">PARAFUSO ZINCADO ROSCA SOBERBA, CABECA SEXTAVADA, 5/16 " X 110 MM, PARA FIXACAO DE TELHA EM MADEIRA                                                                                                                                                                                                                                                                                                                                                                                                       </t>
  </si>
  <si>
    <t>1,85</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</si>
  <si>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</si>
  <si>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</si>
  <si>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</si>
  <si>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3,40</t>
  </si>
  <si>
    <t xml:space="preserve">PARAFUSO ZINCADO ROSCA SOBERBA, CABECA SEXTAVADA, 5/16 " X 230 MM, PARA FIXACAO DE TELHA EM MADEIRA                                                                                                                                                                                                                                                                                                                                                                                                       </t>
  </si>
  <si>
    <t xml:space="preserve">PARAFUSO ZINCADO ROSCA SOBERBA, CABECA SEXTAVADA, 5/16 " X 250 MM, PARA FIXACAO DE TELHA EM MADEIRA                                                                                                                                                                                                                                                                                                                                                                                                       </t>
  </si>
  <si>
    <t>5,28</t>
  </si>
  <si>
    <t xml:space="preserve">PARAFUSO ZINCADO ROSCA SOBERBA, CABECA SEXTAVADA, 5/16 " X 50 MM, PARA FIXACAO DE TELHA EM MADEIRA                                                                                                                                                                                                                                                                                                                                                                                                        </t>
  </si>
  <si>
    <t>1,26</t>
  </si>
  <si>
    <t xml:space="preserve">PARAFUSO ZINCADO ROSCA SOBERBA, CABECA SEXTAVADA, 5/16 " X 85 MM, PARA FIXACAO DE TELHA EM MADEIRA                                                                                                                                                                                                                                                                                                                                                                                                        </t>
  </si>
  <si>
    <t>1,54</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</si>
  <si>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</si>
  <si>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</si>
  <si>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</si>
  <si>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37,24</t>
  </si>
  <si>
    <t xml:space="preserve">PARAFUSO ZINCADO, SEXTAVADO, COM ROSCA INTEIRA, DIAMETRO 1/4", COMPRIMENTO 1/2"                                                                                                                                                                                                                                                                                                                                                                                                                           </t>
  </si>
  <si>
    <t>0,30</t>
  </si>
  <si>
    <t xml:space="preserve">PARAFUSO ZINCADO, SEXTAVADO, COM ROSCA INTEIRA, DIAMETRO 3/8", COMPRIMENTO 2"                                                                                                                                                                                                                                                                                                                                                                                                                             </t>
  </si>
  <si>
    <t>1,48</t>
  </si>
  <si>
    <t xml:space="preserve">PARAFUSO ZINCADO, SEXTAVADO, COM ROSCA INTEIRA, DIAMETRO 5/8", COMPRIMENTO 2 1/4"                                                                                                                                                                                                                                                                                                                                                                                                                         </t>
  </si>
  <si>
    <t>5,59</t>
  </si>
  <si>
    <t xml:space="preserve">PARAFUSO ZINCADO, SEXTAVADO, COM ROSCA INTEIRA, DIAMETRO 5/8", COMPRIMENTO 3", COM PORCA E ARRUELA DE PRESSAO MEDIA                                                                                                                                                                                                                                                                                                                                                                                       </t>
  </si>
  <si>
    <t xml:space="preserve">PARAFUSO ZINCADO, SEXTAVADO, COM ROSCA SOBERBA, DIAMETRO 3/8", COMPRIMENTO 80 MM                                                                                                                                                                                                                                                                                                                                                                                                                          </t>
  </si>
  <si>
    <t xml:space="preserve">PARAFUSO ZINCADO, SEXTAVADO, COM ROSCA SOBERBA, DIAMETRO 5/16", COMPRIMENTO 40 MM                                                                                                                                                                                                                                                                                                                                                                                                                         </t>
  </si>
  <si>
    <t xml:space="preserve">PARAFUSO ZINCADO, SEXTAVADO, COM ROSCA SOBERBA, DIAMETRO 5/16", COMPRIMENTO 80 MM                                                                                                                                                                                                                                                                                                                                                                                                                         </t>
  </si>
  <si>
    <t>1,53</t>
  </si>
  <si>
    <t xml:space="preserve">PARAFUSO ZINCADO, SEXTAVADO, GRAU 5, ROSCA INTEIRA, DIAMETRO 1 1/2", COMPRIMENTO 4"                                                                                                                                                                                                                                                                                                                                                                                                                       </t>
  </si>
  <si>
    <t>64,13</t>
  </si>
  <si>
    <t xml:space="preserve">PARAFUSO, ASTM A307 - GRAU A, SEXTAVADO, ZINCADO, DIAMETRO 3/8" (9,52 MM), COMPRIMENTO 1 " (25,4 MM)                                                                                                                                                                                                                                                                                                                                                                                                      </t>
  </si>
  <si>
    <t>154,31</t>
  </si>
  <si>
    <t xml:space="preserve">PARAFUSO, AUTO ATARRACHANTE, CABECA CHATA, FENDA SIMPLES, 1/4" (6,35 MM) X 25 MM                                                                                                                                                                                                                                                                                                                                                                                                                          </t>
  </si>
  <si>
    <t>63,85</t>
  </si>
  <si>
    <t xml:space="preserve">PARAFUSO, COMUM, ASTM A307, SEXTAVADO, DIAMETRO 1/2" (12,7 MM), COMPRIMENTO 1" (25,4 MM)                                                                                                                                                                                                                                                                                                                                                                                                                  </t>
  </si>
  <si>
    <t>252,75</t>
  </si>
  <si>
    <t xml:space="preserve">PARALELEPIPEDO GRANITICO OU BASALTICO, PARA PAVIMENTACAO, SEM FRETE (VARIACAO REGIONAL DE PECAS POR M2)                                                                                                                                                                                                                                                                                                                                                                                                   </t>
  </si>
  <si>
    <t xml:space="preserve">MIL   </t>
  </si>
  <si>
    <t>4.447,70</t>
  </si>
  <si>
    <t xml:space="preserve">PASTA LUBRIFICANTE PARA TUBOS E CONEXOES COM JUNTA ELASTICA, EMBALAGEM DE *400* GR (USO EM PVC, ACO, POLIETILENO E OUTROS)                                                                                                                                                                                                                                                                                                                                                                                </t>
  </si>
  <si>
    <t>23,81</t>
  </si>
  <si>
    <t xml:space="preserve">PASTA PARA SOLDA DE TUBOS E CONEXOES DE COBRE (EMBALAGEM COM 250 G)                                                                                                                                                                                                                                                                                                                                                                                                                                       </t>
  </si>
  <si>
    <t>49,67</t>
  </si>
  <si>
    <t xml:space="preserve">PASTA VEDA JUNTAS/ROSCA, EMBALAGEM DE *500* G, PARA INSTALACOES DE AGUA, GAS E OUTROS                                                                                                                                                                                                                                                                                                                                                                                                                     </t>
  </si>
  <si>
    <t>50,35</t>
  </si>
  <si>
    <t xml:space="preserve">PASTILHA CERAMICA/PORCELANA, REVEST INT/EXT E  PISCINA, CORES BRANCA OU FRIAS, SOLIDAS, SEM MESCLAGEM/MISTURA, ACABAMENTO LISO *2,5 X 2,5* CM                                                                                                                                                                                                                                                                                                                                                             </t>
  </si>
  <si>
    <t>184,02</t>
  </si>
  <si>
    <t xml:space="preserve">PASTILHA CERAMICA/PORCELANA, REVEST INT/EXT E  PISCINA, CORES BRANCA OU FRIAS, SOLIDAS, SEM MESCLAGEM/MISTURA, ACABAMENTO LISO *5 X 5* CM                                                                                                                                                                                                                                                                                                                                                                 </t>
  </si>
  <si>
    <t>118,51</t>
  </si>
  <si>
    <t xml:space="preserve">PASTILHA CERAMICA/PORCELANA, REVEST INT/EXT E  PISCINA, CORES LISAS/SOLIDAS, QUENTES, SEM MESCLAGEM/MISTURA, *2,5 X 2,5* CM                                                                                                                                                                                                                                                                                                                                                                               </t>
  </si>
  <si>
    <t>200,17</t>
  </si>
  <si>
    <t xml:space="preserve">PASTILHA CERAMICA/PORCELANA, REVEST INT/EXT E  PISCINA, CORES LISAS/SOLIDAS, QUENTES, SEM MESCLAGEM/MISTURA, *5 X 5* CM                                                                                                                                                                                                                                                                                                                                                                                   </t>
  </si>
  <si>
    <t>141,71</t>
  </si>
  <si>
    <t xml:space="preserve">PASTILHEIRO (HORISTA)                                                                                                                                                                                                                                                                                                                                                                                                                                                                                     </t>
  </si>
  <si>
    <t xml:space="preserve">PASTILHEIRO (MENSALISTA)                                                                                                                                                                                                                                                                                                                                                                                                                                                                                  </t>
  </si>
  <si>
    <t>3.244,93</t>
  </si>
  <si>
    <t xml:space="preserve">PATCH CORD (CABO DE REDE), CATEGORIA 5 E (CAT 5E) UTP, 24 AWG, 4 PARES, EXTENSAO DE 1,50 M                                                                                                                                                                                                                                                                                                                                                                                                                </t>
  </si>
  <si>
    <t xml:space="preserve">PATCH CORD (CABO DE REDE), CATEGORIA 5 E (CAT 5E) UTP, 24 AWG, 4 PARES, EXTENSAO DE 2,50 M                                                                                                                                                                                                                                                                                                                                                                                                                </t>
  </si>
  <si>
    <t>11,79</t>
  </si>
  <si>
    <t xml:space="preserve">PATCH CORD (CABO DE REDE), CATEGORIA 6 (CAT 6) UTP, 23 AWG, 4 PARES, EXTENSAO DE 1,50 M                                                                                                                                                                                                                                                                                                                                                                                                                   </t>
  </si>
  <si>
    <t>20,65</t>
  </si>
  <si>
    <t xml:space="preserve">PATCH CORD (CABO DE REDE), CATEGORIA 6 (CAT 6) UTP, 23 AWG, 4 PARES, EXTENSAO DE 2,50 M                                                                                                                                                                                                                                                                                                                                                                                                                   </t>
  </si>
  <si>
    <t>27,94</t>
  </si>
  <si>
    <t xml:space="preserve">PATCH PANEL, 24 PORTAS, CATEGORIA 5E, COM RACKS DE 19" DE LARGURA E 1 U DE ALTURA                                                                                                                                                                                                                                                                                                                                                                                                                         </t>
  </si>
  <si>
    <t>291,00</t>
  </si>
  <si>
    <t xml:space="preserve">PATCH PANEL, 24 PORTAS, CATEGORIA 6, COM RACKS DE 19" DE LARGURA E 1 U DE ALTURA                                                                                                                                                                                                                                                                                                                                                                                                                          </t>
  </si>
  <si>
    <t>779,32</t>
  </si>
  <si>
    <t xml:space="preserve">PATCH PANEL, 48 PORTAS, CATEGORIA 5E, COM RACKS DE 19" DE LARGURA E 2 U DE ALTURA                                                                                                                                                                                                                                                                                                                                                                                                                         </t>
  </si>
  <si>
    <t>1.751,02</t>
  </si>
  <si>
    <t xml:space="preserve">PATCH PANEL, 48 PORTAS, CATEGORIA 6, COM RACKS DE 19" DE LARGURA E 2 U DE ALTURA                                                                                                                                                                                                                                                                                                                                                                                                                          </t>
  </si>
  <si>
    <t>2.746,72</t>
  </si>
  <si>
    <t xml:space="preserve">PEDRA ARDOSIA, CINZA, *40 X 40* CM, E= *1 CM                                                                                                                                                                                                                                                                                                                                                                                                                                                              </t>
  </si>
  <si>
    <t>34,75</t>
  </si>
  <si>
    <t xml:space="preserve">PEDRA ARDOSIA, CINZA, 20  X  40 CM,  E=  *1 CM                                                                                                                                                                                                                                                                                                                                                                                                                                                            </t>
  </si>
  <si>
    <t xml:space="preserve">PEDRA ARDOSIA, CINZA, 30  X  30,  E= *1 CM                                                                                                                                                                                                                                                                                                                                                                                                                                                                </t>
  </si>
  <si>
    <t>33,60</t>
  </si>
  <si>
    <t xml:space="preserve">PEDRA BRITADA GRADUADA, CLASSIFICADA (POSTO PEDREIRA/FORNECEDOR, SEM FRETE)                                                                                                                                                                                                                                                                                                                                                                                                                               </t>
  </si>
  <si>
    <t>120,08</t>
  </si>
  <si>
    <t xml:space="preserve">PEDRA BRITADA N. 0, OU PEDRISCO (4,8 A 9,5 MM) POSTO PEDREIRA/FORNECEDOR, SEM FRETE                                                                                                                                                                                                                                                                                                                                                                                                                       </t>
  </si>
  <si>
    <t>137,60</t>
  </si>
  <si>
    <t xml:space="preserve">PEDRA BRITADA N. 1 (9,5 a 19 MM) POSTO PEDREIRA/FORNECEDOR, SEM FRETE                                                                                                                                                                                                                                                                                                                                                                                                                                     </t>
  </si>
  <si>
    <t>119,18</t>
  </si>
  <si>
    <t xml:space="preserve">PEDRA BRITADA N. 2 (19 A 38 MM) POSTO PEDREIRA/FORNECEDOR, SEM FRETE                                                                                                                                                                                                                                                                                                                                                                                                                                      </t>
  </si>
  <si>
    <t>119,81</t>
  </si>
  <si>
    <t xml:space="preserve">PEDRA BRITADA N. 3 (38 A 50 MM) POSTO PEDREIRA/FORNECEDOR, SEM FRETE                                                                                                                                                                                                                                                                                                                                                                                                                                      </t>
  </si>
  <si>
    <t>112,58</t>
  </si>
  <si>
    <t xml:space="preserve">PEDRA BRITADA N. 4 (50 A 76 MM) POSTO PEDREIRA/FORNECEDOR, SEM FRETE                                                                                                                                                                                                                                                                                                                                                                                                                                      </t>
  </si>
  <si>
    <t>111,60</t>
  </si>
  <si>
    <t xml:space="preserve">PEDRA BRITADA N. 5 (76 A 100 MM) POSTO PEDREIRA/FORNECEDOR, SEM FRETE                                                                                                                                                                                                                                                                                                                                                                                                                                     </t>
  </si>
  <si>
    <t>102,15</t>
  </si>
  <si>
    <t xml:space="preserve">PEDRA BRITADA OU BICA CORRIDA, NAO CLASSIFICADA (POSTO PEDREIRA/FORNECEDOR, SEM FRETE)                                                                                                                                                                                                                                                                                                                                                                                                                    </t>
  </si>
  <si>
    <t>110,08</t>
  </si>
  <si>
    <t xml:space="preserve">PEDRA DE MAO OU PEDRA RACHAO PARA ARRIMO/FUNDACAO (POSTO PEDREIRA/FORNECEDOR, SEM FRETE)                                                                                                                                                                                                                                                                                                                                                                                                                  </t>
  </si>
  <si>
    <t>112,02</t>
  </si>
  <si>
    <t xml:space="preserve">PEDRA GRANITICA OU BASALTICA IRREGULAR, FAIXA GRANULOMETRICA 100 A 150 MM PARA PAVIMENTACAO OU CALCAMENTO POLIEDRICO, POSTO PEDREIRA / FORNECEDOR (SEM FRETE)                                                                                                                                                                                                                                                                                                                                             </t>
  </si>
  <si>
    <t>129,26</t>
  </si>
  <si>
    <t xml:space="preserve">PEDRA GRANITICA OU BASALTO, CACO, RETALHO, CAVACO, TIPO MIRACEMA, MADEIRA, PADUANA, RACHINHA, SANTA ISABEL OU OUTRAS SIMILARES, E=  *1,0 A *2,0 CM                                                                                                                                                                                                                                                                                                                                                        </t>
  </si>
  <si>
    <t>109,20</t>
  </si>
  <si>
    <t xml:space="preserve">PEDRA GRANITICA, SERRADA, TIPO MIRACEMA, MADEIRA, PADUANA, RACHINHA, SANTA ISABEL OU OUTRAS SIMILARES, *11,5 X  *23 CM, E=  *1,0 A *2,0 CM                                                                                                                                                                                                                                                                                                                                                                </t>
  </si>
  <si>
    <t>64,96</t>
  </si>
  <si>
    <t xml:space="preserve">PEDRA PORTUGUESA  OU PETIT PAVE, BRANCA OU PRETA                                                                                                                                                                                                                                                                                                                                                                                                                                                          </t>
  </si>
  <si>
    <t>126,00</t>
  </si>
  <si>
    <t xml:space="preserve">PEDRA QUARTZITO OU CALCARIO LAMINADO, CACO, TIPO CARIRI, ITACOLOMI, LAGOA SANTA, LUMINARIA, PIRENOPOLIS, SAO TOME OU OUTRAS SIMILARES DA REGIAO, E=  *1,5 A *2,5 CM                                                                                                                                                                                                                                                                                                                                       </t>
  </si>
  <si>
    <t>61,60</t>
  </si>
  <si>
    <t xml:space="preserve">PEDRA QUARTZITO OU CALCARIO LAMINADO, SERRADA, TIPO CARIRI, ITACOLOMI, LAGOA SANTA, LUMINARIA, PIRENOPOLIS, SAO TOME OU OUTRAS SIMILARES DA REGIAO, *20 X *40 CM, E=  *1,5 A *2,5 CM                                                                                                                                                                                                                                                                                                                      </t>
  </si>
  <si>
    <t>197,55</t>
  </si>
  <si>
    <t xml:space="preserve">PEDREGULHO OU PICARRA DE JAZIDA, AO NATURAL, PARA BASE DE PAVIMENTACAO (RETIRADO NA JAZIDA, SEM TRANSPORTE)                                                                                                                                                                                                                                                                                                                                                                                               </t>
  </si>
  <si>
    <t>83,67</t>
  </si>
  <si>
    <t xml:space="preserve">PEDREIRO (HORISTA)                                                                                                                                                                                                                                                                                                                                                                                                                                                                                        </t>
  </si>
  <si>
    <t xml:space="preserve">PEDREIRO (MENSALISTA)                                                                                                                                                                                                                                                                                                                                                                                                                                                                                     </t>
  </si>
  <si>
    <t xml:space="preserve">PEITORIL EM MARMORE, POLIDO, BRANCO COMUM, L= *15* CM, E=  *2,0* CM, COM PINGADEIRA                                                                                                                                                                                                                                                                                                                                                                                                                       </t>
  </si>
  <si>
    <t>71,90</t>
  </si>
  <si>
    <t xml:space="preserve">PEITORIL EM MARMORE, POLIDO, BRANCO COMUM, L= *15* CM, E=  *3* CM, CORTE RETO                                                                                                                                                                                                                                                                                                                                                                                                                             </t>
  </si>
  <si>
    <t xml:space="preserve">PEITORIL PRE-MOLDADO EM GRANILITE, MARMORITE OU GRANITINA, L = *15* CM                                                                                                                                                                                                                                                                                                                                                                                                                                    </t>
  </si>
  <si>
    <t>94,34</t>
  </si>
  <si>
    <t xml:space="preserve">PEITORIL/ SOLEIRA EM MARMORE, POLIDO, BRANCO COMUM, L= *25* CM, E=  *3* CM, CORTE RETO                                                                                                                                                                                                                                                                                                                                                                                                                    </t>
  </si>
  <si>
    <t>107,02</t>
  </si>
  <si>
    <t xml:space="preserve">PELICULA REFLETIVA, GT 7 ANOS PARA SINALIZACAO VERTICAL                                                                                                                                                                                                                                                                                                                                                                                                                                                   </t>
  </si>
  <si>
    <t>23,25</t>
  </si>
  <si>
    <t xml:space="preserve">PENDURAL OU PRESILHA REGULADORA, EM ACO GALVANIZADO, COM CORPO, MOLA E REBITE, PARA PERFIL TIPO CANALETA DE ESTRUTURA EM FORROS DRYWALL                                                                                                                                                                                                                                                                                                                                                                   </t>
  </si>
  <si>
    <t>1,93</t>
  </si>
  <si>
    <t xml:space="preserve">PENDURAL OU REGULADOR, COM MOLA, EM ACO GALVANIZADO, PARA PERFIL TIPO T CLICADO DE FORROS REMOVIVEL                                                                                                                                                                                                                                                                                                                                                                                                       </t>
  </si>
  <si>
    <t xml:space="preserve">PENEIRA ROTATIVA COM MOTOR ELETRICO TRIFASICO DE 2 CV, CILINDRO DE 1 M X 0,60 M, COM FUROS DE 3,17 MM                                                                                                                                                                                                                                                                                                                                                                                                     </t>
  </si>
  <si>
    <t>17.900,18</t>
  </si>
  <si>
    <t xml:space="preserve">PERFIL "H" DE ACO LAMINADO, "HP" 250 X 62,0                                                                                                                                                                                                                                                                                                                                                                                                                                                               </t>
  </si>
  <si>
    <t>10,96</t>
  </si>
  <si>
    <t xml:space="preserve">PERFIL "H" DE ACO LAMINADO, "HP" 310 X 79,0                                                                                                                                                                                                                                                                                                                                                                                                                                                               </t>
  </si>
  <si>
    <t xml:space="preserve">PERFIL "H" DE ACO LAMINADO, "W" 200 X 35,9                                                                                                                                                                                                                                                                                                                                                                                                                                                                </t>
  </si>
  <si>
    <t>11,13</t>
  </si>
  <si>
    <t xml:space="preserve">PERFIL "I" DE ACO LAMINADO, ABAS INCLINADAS, "I" 102 X 12,7                                                                                                                                                                                                                                                                                                                                                                                                                                               </t>
  </si>
  <si>
    <t xml:space="preserve">PERFIL "I" DE ACO LAMINADO, ABAS INCLINADAS, "I" 152 X 22                                                                                                                                                                                                                                                                                                                                                                                                                                                 </t>
  </si>
  <si>
    <t>8,64</t>
  </si>
  <si>
    <t xml:space="preserve">PERFIL "I" DE ACO LAMINADO, ABAS INCLINADAS, "I" 203 X 34,3                                                                                                                                                                                                                                                                                                                                                                                                                                               </t>
  </si>
  <si>
    <t xml:space="preserve">PERFIL "I" DE ACO LAMINADO, ABAS PARALELAS, "W", QUALQUER BITOLA                                                                                                                                                                                                                                                                                                                                                                                                                                          </t>
  </si>
  <si>
    <t>10,05</t>
  </si>
  <si>
    <t xml:space="preserve">PERFIL "U" DE ACO LAMINADO, "U" 102 X 9,3                                                                                                                                                                                                                                                                                                                                                                                                                                                                 </t>
  </si>
  <si>
    <t xml:space="preserve">PERFIL "U" DE ACO LAMINADO, "U" 152 X 15,6                                                                                                                                                                                                                                                                                                                                                                                                                                                                </t>
  </si>
  <si>
    <t xml:space="preserve">PERFIL "U" EM CHAPA ACO DOBRADA, E = 3,04 MM, H = 20 CM, ABAS = 5 CM (4,47 KG/M)                                                                                                                                                                                                                                                                                                                                                                                                                          </t>
  </si>
  <si>
    <t xml:space="preserve">PERFIL "U" ENRIJECIDO DE ACO GALVANIZADO, DOBRADO, 150 X 60 X 20 MM, E = 3,00 MM OU 200 X 75 X 25 MM, E = 3,75 MM                                                                                                                                                                                                                                                                                                                                                                                         </t>
  </si>
  <si>
    <t>8,70</t>
  </si>
  <si>
    <t xml:space="preserve">PERFIL "U" SIMPLES DE ACO GALVANIZADO DOBRADO 75 X *40* MM, E = 2,65 MM                                                                                                                                                                                                                                                                                                                                                                                                                                   </t>
  </si>
  <si>
    <t xml:space="preserve">PERFIL CANALETA, FORMATO C, EM ACO ZINCADO, PARA ESTRUTURA FORRO DRYWALL, E = 0,5 MM, *46 X 18* (L X H), COMPRIMENTO 3 M                                                                                                                                                                                                                                                                                                                                                                                  </t>
  </si>
  <si>
    <t>5,13</t>
  </si>
  <si>
    <t xml:space="preserve">PERFIL CANTONEIRA L, LISA, EM ACO, 25 X 30 MM, E = 0,5 MM, PARA ESTRUTURA DRYWALL                                                                                                                                                                                                                                                                                                                                                                                                                         </t>
  </si>
  <si>
    <t>3,05</t>
  </si>
  <si>
    <t xml:space="preserve">PERFIL CANTONEIRA L, PERFURADA, EM ACO, 23 X 23 MM, E = 0,5 MM, PARA ESTRUTURA DRYWALL                                                                                                                                                                                                                                                                                                                                                                                                                    </t>
  </si>
  <si>
    <t>3,01</t>
  </si>
  <si>
    <t xml:space="preserve">PERFIL CARTOLA DE ACO GALVANIZADO, *20 X 30 X 10* MM, E =  0,8 MM                                                                                                                                                                                                                                                                                                                                                                                                                                         </t>
  </si>
  <si>
    <t>17,86</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</si>
  <si>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</si>
  <si>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</si>
  <si>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</si>
  <si>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197,44</t>
  </si>
  <si>
    <t xml:space="preserve">PERFIL ELASTOMERICO PRE-FORMADO EM EPMD, PARA JUNTA DE DILATACAO DE USO GERAL EM MEDIAS SOLICITACOES, 8 MM DE LARGURA, MOVIMENTACAO DE *5 A 11* MM                                                                                                                                                                                                                                                                                                                                                        </t>
  </si>
  <si>
    <t>89,24</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</si>
  <si>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</si>
  <si>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</si>
  <si>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</si>
  <si>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6,97</t>
  </si>
  <si>
    <t xml:space="preserve">PERFIL GUIA, FORMATO U, EM ACO ZINCADO, PARA ESTRUTURA PAREDE DRYWALL, E = 0,5 MM, 90 X 3000 MM (L X C)                                                                                                                                                                                                                                                                                                                                                                                                   </t>
  </si>
  <si>
    <t>7,69</t>
  </si>
  <si>
    <t xml:space="preserve">PERFIL LONGARINA (PRINCIPAL), T CLICADO, EM ACO, BRANCO NAS FACES APARENTES, PARA FORRO REMOVIVEL, 24 X 32 X 3750 MM (L X H X C                                                                                                                                                                                                                                                                                                                                                                           </t>
  </si>
  <si>
    <t>4,65</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</si>
  <si>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</si>
  <si>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</si>
  <si>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</si>
  <si>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</si>
  <si>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</si>
  <si>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6,51</t>
  </si>
  <si>
    <t xml:space="preserve">PERFIL TABICA FECHADA, LISA, FORMATO Z, EM ACO GALVANIZADO NATURAL, LARGURA TOTAL NA HORIZONTAL *40* MM, PARA ESTRUTURA FORRO DRYWALL                                                                                                                                                                                                                                                                                                                                                                     </t>
  </si>
  <si>
    <t>4,97</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</si>
  <si>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</si>
  <si>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</si>
  <si>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</si>
  <si>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 U DE ABAS IGUAIS, EM ALUMINIO, 1/2" (1,27 X 1,27 CM), PARA PORTA OU JANELA DE CORRER                                                                                                                                                                                                                                                                                                                                                                                                               </t>
  </si>
  <si>
    <t>7,48</t>
  </si>
  <si>
    <t xml:space="preserve">PERFIL UDC ("U" DOBRADO DE CHAPA) SIMPLES DE ACO LAMINADO, GALVANIZADO, ASTM A36, 127 X 50 MM, E= 3 MM                                                                                                                                                                                                                                                                                                                                                                                                    </t>
  </si>
  <si>
    <t>8,49</t>
  </si>
  <si>
    <t xml:space="preserve">PERFILADO PERFURADO DUPLO 38 X 76 MM, CHAPA 22                                                                                                                                                                                                                                                                                                                                                                                                                                                            </t>
  </si>
  <si>
    <t>14,57</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</si>
  <si>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</si>
  <si>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</si>
  <si>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</si>
  <si>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4.147.171,02</t>
  </si>
  <si>
    <t xml:space="preserve">PERFURATRIZ COM TORRE METALICA PARA EXECUCAO DE ESTACA HELICE CONTINUA, PROFUNDIDADE MAXIMA DE 32 M, DIAMETRO MAXIMO DE 1000 MM, POTENCIA INSTALADA DE 350 HP, MESA ROTATIVA COM TORQUE MAXIMO DE 263 KNM                                                                                                                                                                                                                                                                                                 </t>
  </si>
  <si>
    <t>6.448.684,17</t>
  </si>
  <si>
    <t xml:space="preserve">PERFURATRIZ HIDRAULICA COM TRADO CURTO ACOPLADO, PROFUNDIDADE MAXIMA DE 20 M, DIAMETRO MAXIMO DE 1500 MM, POTENCIA INSTALADA DE 137 HP, MESA ROTATIVA COM TORQUE MAXIMO DE 30 KNM (INCLUI MONTAGEM, NAO INCLUI CAMINHAO)                                                                                                                                                                                                                                                                                  </t>
  </si>
  <si>
    <t>1.578.815,82</t>
  </si>
  <si>
    <t xml:space="preserve">PERFURATRIZ MANUAL, TORQUE MAXIMO 55 KGF.M, POTENCIA 5 CV, COM DIAMETRO MAXIMO 8 1/2" (INCLUI SUPORTE/CHASSI TIPO MESA)                                                                                                                                                                                                                                                                                                                                                                                   </t>
  </si>
  <si>
    <t>66.466,08</t>
  </si>
  <si>
    <t xml:space="preserve">PERFURATRIZ MANUAL, TORQUE MAXIMO 83 N.M, POTENCIA 5 CV, COM DIAMETRO MAXIMO 4" (NAO INCLUI SUPORTE / CHASSI)                                                                                                                                                                                                                                                                                                                                                                                             </t>
  </si>
  <si>
    <t>9.578,44</t>
  </si>
  <si>
    <t xml:space="preserve">PERFURATRIZ MANUAL, TORQUE MAXIMO 83 N.M, POTENCIA 5 CV, COM DIAMETRO MAXIMO 4", PARA SOLO GRAMPEADO (INCLUI SUPORTE OU CHASSI TIPO MESA)                                                                                                                                                                                                                                                                                                                                                                 </t>
  </si>
  <si>
    <t>29.984,69</t>
  </si>
  <si>
    <t xml:space="preserve">PERFURATRIZ PNEUMATICA MANUAL DE PESO MEDIO, 18KG, COMPRIMENTO DE CURSO DE 6 M, DIAMETRO DO PISTAO DE 5,5 CM                                                                                                                                                                                                                                                                                                                                                                                              </t>
  </si>
  <si>
    <t>16.399,05</t>
  </si>
  <si>
    <t xml:space="preserve">PERFURATRIZ SOBRE ESTEIRA, TORQUE MAXIMO DE 600 KGF, POTENCIA ENTRE 50 E 60 HP, DIAMETRO MAXIMO DE 10"                                                                                                                                                                                                                                                                                                                                                                                                    </t>
  </si>
  <si>
    <t>866.125,00</t>
  </si>
  <si>
    <t xml:space="preserve">PERFURATRIZ SOBRE ESTEIRA, TORQUE MAXIMO 600 KGF, PESO MEDIO 1000 KG, POTENCIA 20 HP, DIAMETRO MAXIMO 10"                                                                                                                                                                                                                                                                                                                                                                                                 </t>
  </si>
  <si>
    <t>903.681,70</t>
  </si>
  <si>
    <t xml:space="preserve">PICAPE CABINE SIMPLES COM MOTOR 1.6 FLEX, CAMBIO MANUAL, POTENCIA 101/104 CV, 2 PORTAS                                                                                                                                                                                                                                                                                                                                                                                                                    </t>
  </si>
  <si>
    <t>100.023,96</t>
  </si>
  <si>
    <t xml:space="preserve">PILAR QUADRADO NAO APARELHADO *10 X 10* CM, EM MACARANDUBA/MASSARANDUBA, ANGELIM OU EQUIVALENTE DA REGIAO - BRUTA                                                                                                                                                                                                                                                                                                                                                                                         </t>
  </si>
  <si>
    <t>73,46</t>
  </si>
  <si>
    <t xml:space="preserve">PILAR QUADRADO NAO APARELHADO *15 X 15* CM, EM MACARANDUBA/MASSARANDUBA, ANGELIM OU EQUIVALENTE DA REGIAO - BRUTA                                                                                                                                                                                                                                                                                                                                                                                         </t>
  </si>
  <si>
    <t>155,91</t>
  </si>
  <si>
    <t xml:space="preserve">PILAR QUADRADO NAO APARELHADO *20 X 20* CM, EM MACARANDUBA/MASSARANDUBA, ANGELIM OU EQUIVALENTE DA REGIAO - BRUTA                                                                                                                                                                                                                                                                                                                                                                                         </t>
  </si>
  <si>
    <t>271,29</t>
  </si>
  <si>
    <t xml:space="preserve">PINCEL CHATO (TRINCHA) CERDAS GRIS 1.1/2 " (38 MM)                                                                                                                                                                                                                                                                                                                                                                                                                                                        </t>
  </si>
  <si>
    <t>5,34</t>
  </si>
  <si>
    <t xml:space="preserve">PINGADEIRA PLASTICA PARA TELHA DE FIBROCIMENTO CANALETE 49/KALHETA OU CANALETE 90/KALHETAO                                                                                                                                                                                                                                                                                                                                                                                                                </t>
  </si>
  <si>
    <t>2,26</t>
  </si>
  <si>
    <t xml:space="preserve">PINO DE ACO COM ARRUELA CONICA, DIAMETRO ARRUELA = *23* MM E COMP HASTE = *27* MM (ACAO INDIRETA)                                                                                                                                                                                                                                                                                                                                                                                                         </t>
  </si>
  <si>
    <t>92,72</t>
  </si>
  <si>
    <t xml:space="preserve">PINO DE ACO COM FURO, HASTE = 27 MM (ACAO DIRETA)                                                                                                                                                                                                                                                                                                                                                                                                                                                         </t>
  </si>
  <si>
    <t>79,73</t>
  </si>
  <si>
    <t xml:space="preserve">PINO DE ACO COM ROSCA 1/4 ", COMPRIMENTO DA HASTE = 30 MM E ROSCA = 20 MM (ACAO DIRETA)                                                                                                                                                                                                                                                                                                                                                                                                                   </t>
  </si>
  <si>
    <t>105,76</t>
  </si>
  <si>
    <t xml:space="preserve">PINO DE ACO LISO 1/4 ", HASTE = *36,5* MM (ACAO DIRETA)                                                                                                                                                                                                                                                                                                                                                                                                                                                   </t>
  </si>
  <si>
    <t>65,24</t>
  </si>
  <si>
    <t xml:space="preserve">PINO DE ACO LISO 1/4 ", HASTE = *53* MM (ACAO DIRETA)                                                                                                                                                                                                                                                                                                                                                                                                                                                     </t>
  </si>
  <si>
    <t>68,34</t>
  </si>
  <si>
    <t xml:space="preserve">PINO GUIA RETO, EM LATAO, CHAPA COM 3 MM DE ESPESSURA E GUIA COM ROLETE DE 9 MM                                                                                                                                                                                                                                                                                                                                                                                                                           </t>
  </si>
  <si>
    <t xml:space="preserve">PINO ROSCA EXTERNA, EM ACO GALVANIZADO, PARA ISOLADOR DE 15KV, DIAMETRO 25 MM, COMPRIMENTO *290* MM                                                                                                                                                                                                                                                                                                                                                                                                       </t>
  </si>
  <si>
    <t>23,12</t>
  </si>
  <si>
    <t xml:space="preserve">PINO ROSCA EXTERNA, EM ACO GALVANIZADO, PARA ISOLADOR DE 25KV, DIAMETRO 35MM, COMPRIMENTO *320* MM                                                                                                                                                                                                                                                                                                                                                                                                        </t>
  </si>
  <si>
    <t>31,64</t>
  </si>
  <si>
    <t xml:space="preserve">PINTOR (HORISTA)                                                                                                                                                                                                                                                                                                                                                                                                                                                                                          </t>
  </si>
  <si>
    <t xml:space="preserve">PINTOR (MENSALISTA)                                                                                                                                                                                                                                                                                                                                                                                                                                                                                       </t>
  </si>
  <si>
    <t xml:space="preserve">PINTOR DE LETREIROS (HORISTA)                                                                                                                                                                                                                                                                                                                                                                                                                                                                             </t>
  </si>
  <si>
    <t xml:space="preserve">PINTOR DE LETREIROS (MENSALISTA)                                                                                                                                                                                                                                                                                                                                                                                                                                                                          </t>
  </si>
  <si>
    <t>3.150,60</t>
  </si>
  <si>
    <t xml:space="preserve">PINTOR PARA TINTA EPOXI (HORISTA)                                                                                                                                                                                                                                                                                                                                                                                                                                                                         </t>
  </si>
  <si>
    <t xml:space="preserve">PINTOR PARA TINTA EPOXI (MENSALISTA)                                                                                                                                                                                                                                                                                                                                                                                                                                                                      </t>
  </si>
  <si>
    <t xml:space="preserve">PISO DE BORRACHA CANELADO EM PLACAS 50 X 50 CM, E = *3,5* MM, PARA COLA                                                                                                                                                                                                                                                                                                                                                                                                                                   </t>
  </si>
  <si>
    <t>76,97</t>
  </si>
  <si>
    <t xml:space="preserve">PISO DE BORRACHA ESPORTIVO EM PLACAS 50 X 50 CM, E = 15 MM, PARA ARGAMASSA, PRETO                                                                                                                                                                                                                                                                                                                                                                                                                         </t>
  </si>
  <si>
    <t>350,55</t>
  </si>
  <si>
    <t xml:space="preserve">PISO DE BORRACHA FRISADO OU PASTILHADO, PRETO, EM PLACAS 50 X 50 CM, E = 7 MM, PARA ARGAMASSA                                                                                                                                                                                                                                                                                                                                                                                                             </t>
  </si>
  <si>
    <t>212,92</t>
  </si>
  <si>
    <t xml:space="preserve">PISO DE BORRACHA PASTILHADO EM PLACAS 50 X 50 CM, E = *3,5* MM, PARA COLA, PRETO                                                                                                                                                                                                                                                                                                                                                                                                                          </t>
  </si>
  <si>
    <t>58,55</t>
  </si>
  <si>
    <t xml:space="preserve">PISO DE BORRACHA PASTILHADO EM PLACAS 50 X 50 CM, E = 15 MM, PARA ARGAMASSA, PRETO                                                                                                                                                                                                                                                                                                                                                                                                                        </t>
  </si>
  <si>
    <t>341,24</t>
  </si>
  <si>
    <t xml:space="preserve">PISO ELEVADO COM 2 PLACAS DE ACO COM ENCHIMENTO DE CONCRETO CELULAR, INCLUSO BASE/HASTE/CRUZETAS, 60 X 60 CM, H = *28* CM, RESISTENCIA CARGA CONCENTRADA 496 KG (COM COLOCACAO)                                                                                                                                                                                                                                                                                                                           </t>
  </si>
  <si>
    <t>375,39</t>
  </si>
  <si>
    <t xml:space="preserve">PISO EM CERAMICA ESMALTADA EXTRA, PEI MAIOR OU IGUAL A 4, FORMATO MAIOR QUE 2025 CM2                                                                                                                                                                                                                                                                                                                                                                                                                      </t>
  </si>
  <si>
    <t>62,97</t>
  </si>
  <si>
    <t xml:space="preserve">PISO EM CERAMICA ESMALTADA EXTRA, PEI MAIOR OU IGUAL A 4, FORMATO MENOR OU IGUAL A 2025 CM2                                                                                                                                                                                                                                                                                                                                                                                                               </t>
  </si>
  <si>
    <t>30,89</t>
  </si>
  <si>
    <t xml:space="preserve">PISO EM CERAMICA ESMALTADA, COMERCIAL (PADRAO POPULAR), PEI MAIOR OU IGUAL A 3, FORMATO MENOR OU IGUAL A  2025 CM2                                                                                                                                                                                                                                                                                                                                                                                        </t>
  </si>
  <si>
    <t>25,62</t>
  </si>
  <si>
    <t xml:space="preserve">PISO EM GRANILITE, MARMORITE OU GRANITINA, AGREGADO COR PRETO, CINZA, PALHA OU BRANCO, E=  *8* MM (INCLUSO EXECUCAO)                                                                                                                                                                                                                                                                                                                                                                                      </t>
  </si>
  <si>
    <t>108,50</t>
  </si>
  <si>
    <t xml:space="preserve">PISO EM GRANITO, POLIDO, TIPO AMENDOA/ AMARELO CAPRI/ AMARELO DOURADO CARIOCA OU OUTROS EQUIVALENTES DA REGIAO, FORMATO MENOR OU IGUAL A 3025 CM2, E=  *2* CM                                                                                                                                                                                                                                                                                                                                             </t>
  </si>
  <si>
    <t>295,00</t>
  </si>
  <si>
    <t xml:space="preserve">PISO EM GRANITO, POLIDO, TIPO ANDORINHA/ QUARTZ/ CASTELO/ CORUMBA OU OUTROS EQUIVALENTES DA REGIAO, FORMATO MENOR OU IGUAL A 3025 CM2, E=  *2* CM                                                                                                                                                                                                                                                                                                                                                         </t>
  </si>
  <si>
    <t>222,64</t>
  </si>
  <si>
    <t xml:space="preserve">PISO EM GRANITO, POLIDO, TIPO MARFIM, DALLAS, CARAVELAS OU OUTROS EQUIVALENTES DA REGIAO, FORMATO MENOR OU IGUAL A 3025 CM2, E=  *2*CM                                                                                                                                                                                                                                                                                                                                                                    </t>
  </si>
  <si>
    <t>284,48</t>
  </si>
  <si>
    <t xml:space="preserve">PISO EM GRANITO, POLIDO, TIPO PRETO SAO GABRIEL/ TIJUCA OU OUTROS EQUIVALENTES DA REGIAO, FORMATO MENOR OU IGUAL A 3025 CM2, E=  *2* CM                                                                                                                                                                                                                                                                                                                                                                   </t>
  </si>
  <si>
    <t>321,59</t>
  </si>
  <si>
    <t xml:space="preserve">PISO EM PORCELANATO RETIFICADO EXTRA, FORMATO MENOR OU IGUAL A 2025 CM2                                                                                                                                                                                                                                                                                                                                                                                                                                   </t>
  </si>
  <si>
    <t>83,92</t>
  </si>
  <si>
    <t xml:space="preserve">PISO EM REGUA VINILICA SEMIFLEXIVEL, ENCAIXE CLICADO, E = 4 MM (SEM COLOCACAO)                                                                                                                                                                                                                                                                                                                                                                                                                            </t>
  </si>
  <si>
    <t>171,42</t>
  </si>
  <si>
    <t xml:space="preserve">PISO EPOXI AUTONIVELANTE, ESPESSURA *4* MM (INCLUSO EXECUCAO)                                                                                                                                                                                                                                                                                                                                                                                                                                             </t>
  </si>
  <si>
    <t>208,32</t>
  </si>
  <si>
    <t xml:space="preserve">PISO EPOXI MULTILAYER, ESPESSURA *2* MM (INCLUSO EXECUCAO)                                                                                                                                                                                                                                                                                                                                                                                                                                                </t>
  </si>
  <si>
    <t>121,34</t>
  </si>
  <si>
    <t xml:space="preserve">PISO FULGET (GRANITO LAVADO) EM PLACAS DE *40 X 40* CM, E = 2,0 CM (SEM COLOCACAO)                                                                                                                                                                                                                                                                                                                                                                                                                        </t>
  </si>
  <si>
    <t>156,24</t>
  </si>
  <si>
    <t xml:space="preserve">PISO FULGET (GRANITO LAVADO) EM PLACAS DE *75 X 75* CM, E = 2,0 CM (SEM COLOCACAO)                                                                                                                                                                                                                                                                                                                                                                                                                        </t>
  </si>
  <si>
    <t>288,17</t>
  </si>
  <si>
    <t xml:space="preserve">PISO FULGET (GRANITO LAVADO) MOLDADO IN LOCO (INCLUSO EXECUCAO)                                                                                                                                                                                                                                                                                                                                                                                                                                           </t>
  </si>
  <si>
    <t>154,50</t>
  </si>
  <si>
    <t xml:space="preserve">PISO INDUSTRIAL EM CONCRETO ARMADO DE ACABAMENTO POLIDO, ESPESSURA 12 CM (CIMENTO QUEIMADO) (INCLUSO EXECUCAO)                                                                                                                                                                                                                                                                                                                                                                                            </t>
  </si>
  <si>
    <t>170,12</t>
  </si>
  <si>
    <t xml:space="preserve">PISO KORODUR (INCLUSO EXECUCAO)                                                                                                                                                                                                                                                                                                                                                                                                                                                                           </t>
  </si>
  <si>
    <t>130,20</t>
  </si>
  <si>
    <t xml:space="preserve">PISO PODOTATIL DE CONCRETO - DIRECIONAL E ALERTA, *40 X 40 X 2,5* CM                                                                                                                                                                                                                                                                                                                                                                                                                                      </t>
  </si>
  <si>
    <t>13,44</t>
  </si>
  <si>
    <t xml:space="preserve">PISO PORCELANATO, BORDA RETA, EXTRA, FORMATO MAIOR QUE 2025 CM2                                                                                                                                                                                                                                                                                                                                                                                                                                           </t>
  </si>
  <si>
    <t>99,12</t>
  </si>
  <si>
    <t xml:space="preserve">PISO TATIL ALERTA OU DIRECIONAL, DE BORRACHA, COLORIDO, 25 X 25 CM, E = 5 MM, PARA COLA                                                                                                                                                                                                                                                                                                                                                                                                                   </t>
  </si>
  <si>
    <t>234,02</t>
  </si>
  <si>
    <t xml:space="preserve">PISO TATIL DE ALERTA OU DIRECIONAL DE BORRACHA, PRETO, 25 X 25 CM, E = 5 MM, PARA COLA                                                                                                                                                                                                                                                                                                                                                                                                                    </t>
  </si>
  <si>
    <t>222,91</t>
  </si>
  <si>
    <t xml:space="preserve">PISO TATIL DE ALERTA OU DIRECIONAL, DE BORRACHA, COLORIDO, 25 X 25 CM, E = 12 MM, PARA ARGAMASSA                                                                                                                                                                                                                                                                                                                                                                                                          </t>
  </si>
  <si>
    <t>579,43</t>
  </si>
  <si>
    <t xml:space="preserve">PISO TATIL DE ALERTA OU DIRECIONAL, DE BORRACHA, PRETO, 25 X 25 CM, E = 12 MM, PARA ARGAMASSA                                                                                                                                                                                                                                                                                                                                                                                                             </t>
  </si>
  <si>
    <t>515,90</t>
  </si>
  <si>
    <t xml:space="preserve">PISO URETANO, VERSAO REVESTIMENTO AUTONIVELANTE, ESPESSURA VARIÁVEL DE 3 A 4 MM (INCLUSO EXECUCAO)                                                                                                                                                                                                                                                                                                                                                                                                        </t>
  </si>
  <si>
    <t>202,24</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</si>
  <si>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</si>
  <si>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</si>
  <si>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296,23</t>
  </si>
  <si>
    <t xml:space="preserve">PISO/ REVESTIMENTO EM MARMORE, POLIDO, BRANCO COMUM, FORMATO MENOR OU IGUAL A 3025 CM2, E = *2* CM                                                                                                                                                                                                                                                                                                                                                                                                        </t>
  </si>
  <si>
    <t>304,49</t>
  </si>
  <si>
    <t xml:space="preserve">PLACA / CHAPA DE GESSO ACARTONADO, ACABAMENTO VINILICO LISO EM UMA DAS FACES, COR BRANCA, BORDA QUADRADA, E = 9,5 MM, *625 X 1250* MM (L X C), PARA FORRO REMOVIVEL                                                                                                                                                                                                                                                                                                                                       </t>
  </si>
  <si>
    <t>44,08</t>
  </si>
  <si>
    <t xml:space="preserve">PLACA / CHAPA DE GESSO ACARTONADO, ACABAMENTO VINILICO LISO EM UMA DAS FACES, COR BRANCA, BORDA QUADRADA, E = 9,5 MM, *625 X 625* MM (L X C), PARA FORRO REMOVIVEL                                                                                                                                                                                                                                                                                                                                        </t>
  </si>
  <si>
    <t>46,65</t>
  </si>
  <si>
    <t xml:space="preserve">PLACA / CHAPA DE GESSO ACARTONADO, RESISTENTE A UMIDADE (RU), COR VERDE, E = 12,5 MM, 1200 X 1800 MM (L X C)                                                                                                                                                                                                                                                                                                                                                                                              </t>
  </si>
  <si>
    <t>28,43</t>
  </si>
  <si>
    <t xml:space="preserve">PLACA / CHAPA DE GESSO ACARTONADO, RESISTENTE A UMIDADE (RU), COR VERDE, E = 12,5 MM, 1200 X 2400 MM (L X C)                                                                                                                                                                                                                                                                                                                                                                                              </t>
  </si>
  <si>
    <t>27,73</t>
  </si>
  <si>
    <t xml:space="preserve">PLACA / CHAPA DE GESSO ACARTONADO, RESISTENTE A UMIDADE (RU), COR VERDE, E = 15 MM, 1200 X 2400 MM (L X C)                                                                                                                                                                                                                                                                                                                                                                                                </t>
  </si>
  <si>
    <t>29,91</t>
  </si>
  <si>
    <t xml:space="preserve">PLACA / CHAPA DE GESSO ACARTONADO, RESISTENTE AO FOGO (RF), COR ROSA, E = 12,5 MM, 1200 X 1800 MM (L X C)                                                                                                                                                                                                                                                                                                                                                                                                 </t>
  </si>
  <si>
    <t>26,93</t>
  </si>
  <si>
    <t xml:space="preserve">PLACA / CHAPA DE GESSO ACARTONADO, RESISTENTE AO FOGO (RF), COR ROSA, E = 12,5 MM, 1200 X 2400 MM (L X C)                                                                                                                                                                                                                                                                                                                                                                                                 </t>
  </si>
  <si>
    <t>23,21</t>
  </si>
  <si>
    <t xml:space="preserve">PLACA / CHAPA DE GESSO ACARTONADO, RESISTENTE AO FOGO (RF), COR ROSA, E = 15 MM, 1200 X 2400 MM (L X C)                                                                                                                                                                                                                                                                                                                                                                                                   </t>
  </si>
  <si>
    <t xml:space="preserve">PLACA / CHAPA DE GESSO ACARTONADO, STANDARD (ST), COR BRANCA, E = 12,5 MM, 1200 X 1800 MM (L X C)                                                                                                                                                                                                                                                                                                                                                                                                         </t>
  </si>
  <si>
    <t>19,44</t>
  </si>
  <si>
    <t xml:space="preserve">PLACA / CHAPA DE GESSO ACARTONADO, STANDARD (ST), COR BRANCA, E = 12,5 MM, 1200 X 2400 MM (L X C)                                                                                                                                                                                                                                                                                                                                                                                                         </t>
  </si>
  <si>
    <t>21,02</t>
  </si>
  <si>
    <t xml:space="preserve">PLACA / CHAPA DE GESSO ACARTONADO, STANDARD (ST), COR BRANCA, E = 15 MM, 1200 X 2400 MM (L X C)                                                                                                                                                                                                                                                                                                                                                                                                           </t>
  </si>
  <si>
    <t>22,41</t>
  </si>
  <si>
    <t xml:space="preserve">PLACA CIMENTICIA LISA E = 10 MM, DE 1,20 X *2,50* M (SEM AMIANTO)                                                                                                                                                                                                                                                                                                                                                                                                                                         </t>
  </si>
  <si>
    <t>41,39</t>
  </si>
  <si>
    <t xml:space="preserve">PLACA CIMENTICIA LISA E = 6 MM, DE 1,20 X *2,50* M (SEM AMIANTO)                                                                                                                                                                                                                                                                                                                                                                                                                                          </t>
  </si>
  <si>
    <t>25,33</t>
  </si>
  <si>
    <t xml:space="preserve">PLACA DE ACO ESMALTADA PARA  IDENTIFICACAO DE RUA, *45 CM X 20* CM                                                                                                                                                                                                                                                                                                                                                                                                                                        </t>
  </si>
  <si>
    <t xml:space="preserve">PLACA DE ACRILICO TRANSPARENTE ADESIVADA PARA SINALIZACAO DE PORTAS, BORDA POLIDA, DE *25 X 8*, E = 6 MM (NAO INCLUI ACESSORIOS PARA FIXACAO)                                                                                                                                                                                                                                                                                                                                                             </t>
  </si>
  <si>
    <t>82,56</t>
  </si>
  <si>
    <t xml:space="preserve">PLACA DE FIBRA MINERAL PARA FORRO, DE 1250 X 625 MM, E = 15 MM, BORDA RETA, COM PINTURA ANTIMOFO (NAO INCLUI PERFIS)                                                                                                                                                                                                                                                                                                                                                                                      </t>
  </si>
  <si>
    <t>67,20</t>
  </si>
  <si>
    <t xml:space="preserve">PLACA DE FIBRA MINERAL PARA FORRO, DE 625 X 625 MM, E = 15 MM, BORDA REBAIXADA PARA PERFIL 24 MM, COM PINTURA ANTIMOFO (NAO INCLUI PERFIS)                                                                                                                                                                                                                                                                                                                                                                </t>
  </si>
  <si>
    <t>56,66</t>
  </si>
  <si>
    <t xml:space="preserve">PLACA DE FIBRA MINERAL PARA FORRO, DE 625 X 625 MM, E = 15 MM, BORDA RETA, COM PINTURA ANTIMOFO (NAO INCLUI PERFIS)                                                                                                                                                                                                                                                                                                                                                                                       </t>
  </si>
  <si>
    <t>35,25</t>
  </si>
  <si>
    <t xml:space="preserve">PLACA DE GESSO PARA FORRO, *60 X 60* CM, ESPESSURA DE 12 MM (SEM COLOCACAO)                                                                                                                                                                                                                                                                                                                                                                                                                               </t>
  </si>
  <si>
    <t>11,66</t>
  </si>
  <si>
    <t xml:space="preserve">PLACA DE INAUGURACAO EM BRONZE *35X 50*CM                                                                                                                                                                                                                                                                                                                                                                                                                                                                 </t>
  </si>
  <si>
    <t>1.200,01</t>
  </si>
  <si>
    <t xml:space="preserve">PLACA DE INAUGURACAO METALICA, *40* CM X *60* CM                                                                                                                                                                                                                                                                                                                                                                                                                                                          </t>
  </si>
  <si>
    <t>753,75</t>
  </si>
  <si>
    <t xml:space="preserve">PLACA DE OBRA (PARA CONSTRUCAO CIVIL) EM CHAPA GALVANIZADA *N. 22*, ADESIVADA, DE *2,4 X 1,2* M (SEM POSTES PARA FIXACAO)                                                                                                                                                                                                                                                                                                                                                                                 </t>
  </si>
  <si>
    <t>250,00</t>
  </si>
  <si>
    <t xml:space="preserve">PLACA DE SINALIZACAO DE SEGURANCA CONTRA INCENDIO - ALERTA, TRIANGULAR, BASE DE *30* CM, EM PVC *2* MM ANTI-CHAMAS (SIMBOLOS, CORES E PICTOGRAMAS CONFORME NBR 16820)                                                                                                                                                                                                                                                                                                                                     </t>
  </si>
  <si>
    <t>35,24</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</si>
  <si>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</si>
  <si>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</si>
  <si>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20,70</t>
  </si>
  <si>
    <t xml:space="preserve">PLACA DE SINALIZACAO DE SEGURANCA CONTRA INCENDIO, FOTOLUMINESCENTE, RETANGULAR, *12 X 40* CM, EM PVC *2* MM ANTI-CHAMAS (SIMBOLOS, CORES E PICTOGRAMAS CONFORME NBR 16820)                                                                                                                                                                                                                                                                                                                               </t>
  </si>
  <si>
    <t>25,39</t>
  </si>
  <si>
    <t xml:space="preserve">PLACA DE SINALIZACAO DE SEGURANCA CONTRA INCENDIO, FOTOLUMINESCENTE, RETANGULAR, *13 X 26* CM, EM PVC *2* MM ANTI-CHAMAS (SIMBOLOS, CORES E PICTOGRAMAS CONFORME NBR 16820)                                                                                                                                                                                                                                                                                                                               </t>
  </si>
  <si>
    <t>17,90</t>
  </si>
  <si>
    <t xml:space="preserve">PLACA DE SINALIZACAO DE SEGURANCA CONTRA INCENDIO, FOTOLUMINESCENTE, RETANGULAR, *20 X 40* CM, EM PVC *2* MM ANTI-CHAMAS (SIMBOLOS, CORES E PICTOGRAMAS CONFORME NBR 16820)                                                                                                                                                                                                                                                                                                                               </t>
  </si>
  <si>
    <t>33,37</t>
  </si>
  <si>
    <t xml:space="preserve">PLACA DE SINALIZACAO EM CHAPA DE ACO NUM 16 COM PINTURA REFLETIVA                                                                                                                                                                                                                                                                                                                                                                                                                                         </t>
  </si>
  <si>
    <t>577,50</t>
  </si>
  <si>
    <t xml:space="preserve">PLACA DE SINALIZACAO EM CHAPA DE ALUMINIO COM PINTURA REFLETIVA, E = 2 MM                                                                                                                                                                                                                                                                                                                                                                                                                                 </t>
  </si>
  <si>
    <t>720,00</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</si>
  <si>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</si>
  <si>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</si>
  <si>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</si>
  <si>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37,50</t>
  </si>
  <si>
    <t xml:space="preserve">PLACA ORIENTATIVA SOBRE EXERCICIOS, 2,00 M X 1,00 M ( CHAPA GALVANIZADA #20), ESTRUTURA EM TUBOS REDONDOS DE ACO CARBONO, PINTURA NO PROCESSO ELETROSTATICO, ADESIVO FRENTE E VERSO - PARA ACADEMIA AO AR LIVRE / ACADEMIA DA TERCEIRA IDADE - ATI                                                                                                                                                                                                                                                        </t>
  </si>
  <si>
    <t>2.090,75</t>
  </si>
  <si>
    <t xml:space="preserve">PLACA VINILICA SEMIFLEXIVEL PARA PISOS, E = 3,2 MM, 30 X 30 CM (SEM COLOCACAO)                                                                                                                                                                                                                                                                                                                                                                                                                            </t>
  </si>
  <si>
    <t>164,56</t>
  </si>
  <si>
    <t xml:space="preserve">PLACA VINILICA SEMIFLEXIVEL PARA REVESTIMENTO DE PISOS E PAREDES, E = 2 MM (SEM COLOCACAO)                                                                                                                                                                                                                                                                                                                                                                                                                </t>
  </si>
  <si>
    <t>98,94</t>
  </si>
  <si>
    <t xml:space="preserve">PLACA/PISO DE CONCRETO POROSO/ PAVIMENTO PERMEAVEL/BLOCO DRENANTE DE CONCRETO, 40 CM X 40 CM, E = 6 CM, COR NATURAL                                                                                                                                                                                                                                                                                                                                                                                       </t>
  </si>
  <si>
    <t>88,24</t>
  </si>
  <si>
    <t xml:space="preserve">PLACA/TAMPA CEGA EM LATAO ESCOVADO PARA CONDULETE EM LIGA DE ALUMINIO 4 X 4"                                                                                                                                                                                                                                                                                                                                                                                                                              </t>
  </si>
  <si>
    <t>24,17</t>
  </si>
  <si>
    <t xml:space="preserve">PLUG OU BUJAO DE FERRO GALVANIZADO, DE 1 1/2"                                                                                                                                                                                                                                                                                                                                                                                                                                                             </t>
  </si>
  <si>
    <t>14,09</t>
  </si>
  <si>
    <t xml:space="preserve">PLUG OU BUJAO DE FERRO GALVANIZADO, DE 1 1/4"                                                                                                                                                                                                                                                                                                                                                                                                                                                             </t>
  </si>
  <si>
    <t xml:space="preserve">PLUG OU BUJAO DE FERRO GALVANIZADO, DE 1/2"                                                                                                                                                                                                                                                                                                                                                                                                                                                               </t>
  </si>
  <si>
    <t xml:space="preserve">PLUG OU BUJAO DE FERRO GALVANIZADO, DE 1"                                                                                                                                                                                                                                                                                                                                                                                                                                                                 </t>
  </si>
  <si>
    <t>7,74</t>
  </si>
  <si>
    <t xml:space="preserve">PLUG OU BUJAO DE FERRO GALVANIZADO, DE 2 1/2"                                                                                                                                                                                                                                                                                                                                                                                                                                                             </t>
  </si>
  <si>
    <t>41,66</t>
  </si>
  <si>
    <t xml:space="preserve">PLUG OU BUJAO DE FERRO GALVANIZADO, DE 2"                                                                                                                                                                                                                                                                                                                                                                                                                                                                 </t>
  </si>
  <si>
    <t>20,83</t>
  </si>
  <si>
    <t xml:space="preserve">PLUG OU BUJAO DE FERRO GALVANIZADO, DE 3/4"                                                                                                                                                                                                                                                                                                                                                                                                                                                               </t>
  </si>
  <si>
    <t xml:space="preserve">PLUG OU BUJAO DE FERRO GALVANIZADO, DE 3"                                                                                                                                                                                                                                                                                                                                                                                                                                                                 </t>
  </si>
  <si>
    <t>58,34</t>
  </si>
  <si>
    <t xml:space="preserve">PLUG OU BUJAO DE FERRO GALVANIZADO, DE 4"                                                                                                                                                                                                                                                                                                                                                                                                                                                                 </t>
  </si>
  <si>
    <t>108,43</t>
  </si>
  <si>
    <t xml:space="preserve">PLUG PVC, JE, DN 100 MM, PARA REDE COLETORA ESGOTO                                                                                                                                                                                                                                                                                                                                                                                                                                                        </t>
  </si>
  <si>
    <t xml:space="preserve">PLUG PVC, JE, DN 150 MM, PARA REDE COLETORA ESGOTO                                                                                                                                                                                                                                                                                                                                                                                                                                                        </t>
  </si>
  <si>
    <t xml:space="preserve">PO DE MARMORE (POSTO PEDREIRA/FORNECEDOR, SEM FRETE)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</si>
  <si>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</si>
  <si>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</si>
  <si>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</si>
  <si>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</si>
  <si>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6.768,76</t>
  </si>
  <si>
    <t xml:space="preserve">POLIESTIRENO EXPANDIDO/EPS (ISOPOR), PEROLAS, PARA CONCRETO LEVE                                                                                                                                                                                                                                                                                                                                                                                                                                          </t>
  </si>
  <si>
    <t>39,18</t>
  </si>
  <si>
    <t xml:space="preserve">POLIESTIRENO EXPANDIDO/EPS (ISOPOR), TIPO 2F, BLOCO                                                                                                                                                                                                                                                                                                                                                                                                                                                       </t>
  </si>
  <si>
    <t>301,42</t>
  </si>
  <si>
    <t xml:space="preserve">POLIESTIRENO EXPANDIDO/EPS (ISOPOR), TIPO 2F, PLACA, ISOLAMENTO TERMOACUSTICO, E = 10 MM, 1000 X 500 MM                                                                                                                                                                                                                                                                                                                                                                                                   </t>
  </si>
  <si>
    <t>2,55</t>
  </si>
  <si>
    <t xml:space="preserve">POLIESTIRENO EXPANDIDO/EPS (ISOPOR), TIPO 2F, PLACA, ISOLAMENTO TERMOACUSTICO, E = 20 MM, 1000 X 500 MM                                                                                                                                                                                                                                                                                                                                                                                                   </t>
  </si>
  <si>
    <t>6,79</t>
  </si>
  <si>
    <t xml:space="preserve">POLIESTIRENO EXPANDIDO/EPS (ISOPOR), TIPO 2F, PLACA, ISOLAMENTO TERMOACUSTICO, E = 50 MM, 1000 X 500 MM                                                                                                                                                                                                                                                                                                                                                                                                   </t>
  </si>
  <si>
    <t>16,97</t>
  </si>
  <si>
    <t xml:space="preserve">POLVORA NEGRA                                                                                                                                                                                                                                                                                                                                                                                                                                                                                             </t>
  </si>
  <si>
    <t>117,19</t>
  </si>
  <si>
    <t xml:space="preserve">PONTALETE *7,5 X 7,5* CM EM PINUS, MISTA OU EQUIVALENTE DA REGIAO - BRUTA                                                                                                                                                                                                                                                                                                                                                                                                                                 </t>
  </si>
  <si>
    <t>8,68</t>
  </si>
  <si>
    <t xml:space="preserve">PONTALETE ROLIÇO SEM TRATAMENTO, D = 8 A 11 CM, H = 3 M, EM EUCALIPTO OU EQUIVALENTE DA REGIAO - BRUTA (PARA ESCORAMENTO)                                                                                                                                                                                                                                                                                                                                                                                 </t>
  </si>
  <si>
    <t xml:space="preserve">PONTALETE ROLIÇO SEM TRATAMENTO, D = 8 A 11 CM, H = 6 M, EM EUCALIPTO OU EQUIVALENTE DA REGIAO - BRUTA (PARA ESCORAMENTO)                                                                                                                                                                                                                                                                                                                                                                                 </t>
  </si>
  <si>
    <t xml:space="preserve">PONTEIRO PARA MARTELO ROMPEDOR, DIAMETRO = *28* MM, COMPRIMENTO = *520* MM, ENCAIXE  SEXTAVADO                                                                                                                                                                                                                                                                                                                                                                                                            </t>
  </si>
  <si>
    <t>190,43</t>
  </si>
  <si>
    <t xml:space="preserve">PORCA OLHAL EM ACO GALVANIZADO, ESPESSURA 16MM, ABERTURA 21MM                                                                                                                                                                                                                                                                                                                                                                                                                                             </t>
  </si>
  <si>
    <t>12,56</t>
  </si>
  <si>
    <t xml:space="preserve">PORCA OLHAL M 16,  EM ACO GALVANIZADO, DIAMETRO = 16 MM                                                                                                                                                                                                                                                                                                                                                                                                                                                   </t>
  </si>
  <si>
    <t>23,07</t>
  </si>
  <si>
    <t xml:space="preserve">PORCA UNIAO/JUNCAO ZINCADA SEXTAVADA 1/4 ", CHAVE 7/16 ", COMPRIMENTO = 25 MM                                                                                                                                                                                                                                                                                                                                                                                                                             </t>
  </si>
  <si>
    <t>1,80</t>
  </si>
  <si>
    <t xml:space="preserve">PORCA ZINCADA, QUADRADA, DIAMETRO 3/8"                                                                                                                                                                                                                                                                                                                                                                                                                                                                    </t>
  </si>
  <si>
    <t>1,38</t>
  </si>
  <si>
    <t xml:space="preserve">PORCA ZINCADA, QUADRADA, DIAMETRO 5/8"                                                                                                                                                                                                                                                                                                                                                                                                                                                                    </t>
  </si>
  <si>
    <t>3,48</t>
  </si>
  <si>
    <t xml:space="preserve">PORCA ZINCADA, SEXTAVADA, DIAMETRO 1/2"                                                                                                                                                                                                                                                                                                                                                                                                                                                                   </t>
  </si>
  <si>
    <t>0,74</t>
  </si>
  <si>
    <t xml:space="preserve">PORCA ZINCADA, SEXTAVADA, DIAMETRO 1/4"                                                                                                                                                                                                                                                                                                                                                                                                                                                                   </t>
  </si>
  <si>
    <t>0,41</t>
  </si>
  <si>
    <t xml:space="preserve">PORCA ZINCADA, SEXTAVADA, DIAMETRO 1"                                                                                                                                                                                                                                                                                                                                                                                                                                                                     </t>
  </si>
  <si>
    <t>5,77</t>
  </si>
  <si>
    <t xml:space="preserve">PORCA ZINCADA, SEXTAVADA, DIAMETRO 3/8"                                                                                                                                                                                                                                                                                                                                                                                                                                                                   </t>
  </si>
  <si>
    <t xml:space="preserve">PORCA ZINCADA, SEXTAVADA, DIAMETRO 5/16"                                                                                                                                                                                                                                                                                                                                                                                                                                                                  </t>
  </si>
  <si>
    <t xml:space="preserve">PORCA ZINCADA, SEXTAVADA, DIAMETRO 5/8"                                                                                                                                                                                                                                                                                                                                                                                                                                                                   </t>
  </si>
  <si>
    <t xml:space="preserve">PORTA CADEADO EM ACO GALVANIZADO, COMPRIMENTO DE 3  1/2"                                                                                                                                                                                                                                                                                                                                                                                                                                                  </t>
  </si>
  <si>
    <t>7,00</t>
  </si>
  <si>
    <t xml:space="preserve">PORTA CORTA-FOGO PARA SAIDA DE EMERGENCIA, COM FECHADURA, VAO LUZ DE 90 X 210 CM, CLASSE P-90 (NBR 11742)                                                                                                                                                                                                                                                                                                                                                                                                 </t>
  </si>
  <si>
    <t>1.369,37</t>
  </si>
  <si>
    <t xml:space="preserve">PORTA DE ABRIR / GIRO, DE MADEIRA FOLHA MEDIA (NBR 15930) DE 1000 X 2100 MM, DE 35 MM A 40 MM DE ESPESSURA, NUCLEO SEMI-SOLIDO (SARRAFEADO), CAPA LISA EM HDF, ACABAMENTO EM LAMINADO NATURAL PARA VERNIZ                                                                                                                                                                                                                                                                                                 </t>
  </si>
  <si>
    <t>303,14</t>
  </si>
  <si>
    <t xml:space="preserve">PORTA DE ABRIR / GIRO, DE MADEIRA FOLHA MEDIA (NBR 15930) DE 1000 X 2100 MM, DE 35 MM A 40 MM DE ESPESSURA, NUCLEO SEMI-SOLIDO (SARRAFEADO), CAPA LISA EM HDF, ACABAMENTO EM PRIMER PARA PINTURA                                                                                                                                                                                                                                                                                                          </t>
  </si>
  <si>
    <t>284,33</t>
  </si>
  <si>
    <t xml:space="preserve">PORTA DE ABRIR / GIRO, DE MADEIRA FOLHA MEDIA (NBR 15930) DE 700 X 2100 MM, DE 35 MM A 40 MM DE ESPESSURA, NUCLEO SEMI-SOLIDO (SARRAFEADO), CAPA FRISADA EM HDF, ACABAMENTO MELAMINICO EM PADRAO MADEIRA                                                                                                                                                                                                                                                                                                  </t>
  </si>
  <si>
    <t>224,23</t>
  </si>
  <si>
    <t xml:space="preserve">PORTA DE ABRIR / GIRO, DE MADEIRA FOLHA MEDIA (NBR 15930) DE 700 X 2100 MM, DE 35 MM A 40 MM DE ESPESSURA, NUCLEO SEMI-SOLIDO (SARRAFEADO), CAPA LISA EM HDF, ACABAMENTO EM LAMINADO NATURAL PARA VERNIZ                                                                                                                                                                                                                                                                                                  </t>
  </si>
  <si>
    <t>199,62</t>
  </si>
  <si>
    <t xml:space="preserve">PORTA DE ABRIR / GIRO, DE MADEIRA FOLHA MEDIA (NBR 15930) DE 800 X 2100 MM, DE 35 MM A 40 MM DE ESPESSURA, NUCLEO SEMI-SOLIDO (SARRAFEADO), CAPA FRISADA EM HDF, ACABAMENTO MELAMINICO EM PADRAO MADEIRA                                                                                                                                                                                                                                                                                                  </t>
  </si>
  <si>
    <t>253,24</t>
  </si>
  <si>
    <t xml:space="preserve">PORTA DE ABRIR / GIRO, DE MADEIRA FOLHA MEDIA (NBR 15930) DE 800 X 2100 MM, DE 35 MM A 40 MM DE ESPESSURA, NUCLEO SEMI-SOLIDO (SARRAFEADO), CAPA LISA EM HDF, ACABAMENTO EM LAMINADO NATURAL PARA VERNIZ                                                                                                                                                                                                                                                                                                  </t>
  </si>
  <si>
    <t>247,37</t>
  </si>
  <si>
    <t xml:space="preserve">PORTA DE ABRIR / GIRO, DE MADEIRA FOLHA MEDIA (NBR 15930) DE 900 X 2100 MM, DE 35 MM A 40 MM DE ESPESSURA, NUCLEO SEMI-SOLIDO (SARRAFEADO), CAPA LISA EM HDF, ACABAMENTO EM LAMINADO NATURAL PARA VERNIZ                                                                                                                                                                                                                                                                                                  </t>
  </si>
  <si>
    <t>283,01</t>
  </si>
  <si>
    <t xml:space="preserve">PORTA DE ABRIR / GIRO, EM GRADIL FERRO, COM BARRA CHATA 3 CM X 1/4", COM REQUADRO E GUARNICAO - COMPLETO - ACABAMENTO NATURAL                                                                                                                                                                                                                                                                                                                                                                             </t>
  </si>
  <si>
    <t>580,02</t>
  </si>
  <si>
    <t xml:space="preserve">PORTA DE ABRIR EM ACO COM DIVISAO HORIZONTAL PARA VIDROS, COM FUNDO ANTICORROSIVO/PRIMER DE PROTECAO, SEM GUARNICAO/ALIZAR/VISTA, VIDROS NAO INCLUSOS, 90 X 210 CM                                                                                                                                                                                                                                                                                                                                        </t>
  </si>
  <si>
    <t>616,70</t>
  </si>
  <si>
    <t xml:space="preserve">PORTA DE ABRIR EM ACO TIPO VENEZIANA, COM FUNDO ANTICORROSIVO / PRIMER DE PROTECAO, SEM GUARNICAO/ALIZAR/VISTA, 90 X 210 CM                                                                                                                                                                                                                                                                                                                                                                               </t>
  </si>
  <si>
    <t>552,40</t>
  </si>
  <si>
    <t xml:space="preserve">PORTA DE ABRIR EM ALUMINIO COM DIVISAO HORIZONTAL  PARA VIDROS,  ACABAMENTO ANODIZADO NATURAL, VIDROS INCLUSOS, SEM GUARNICAO/ALIZAR/VISTA , 87 X 210 CM                                                                                                                                                                                                                                                                                                                                                  </t>
  </si>
  <si>
    <t>672,94</t>
  </si>
  <si>
    <t xml:space="preserve">PORTA DE ABRIR EM ALUMINIO COM LAMBRI HORIZONTAL/LAMINADA, ACABAMENTO ANODIZADO NATURAL, SEM GUARNICAO/ALIZAR/VISTA                                                                                                                                                                                                                                                                                                                                                                                       </t>
  </si>
  <si>
    <t>545,63</t>
  </si>
  <si>
    <t xml:space="preserve">PORTA DE ABRIR EM ALUMINIO TIPO VENEZIANA, ACABAMENTO ANODIZADO NATURAL, SEM GUARNICAO/ALIZAR/VISTA                                                                                                                                                                                                                                                                                                                                                                                                       </t>
  </si>
  <si>
    <t>376,82</t>
  </si>
  <si>
    <t xml:space="preserve">PORTA DE ABRIR EM ALUMINIO TIPO VENEZIANA, ACABAMENTO ANODIZADO NATURAL, SEM GUARNICAO/ALIZAR/VISTA, 87 X 210 CM                                                                                                                                                                                                                                                                                                                                                                                          </t>
  </si>
  <si>
    <t>690,03</t>
  </si>
  <si>
    <t xml:space="preserve">PORTA DE CORRER EM ALUMINIO, DUAS FOLHAS MOVEIS COM VIDRO, FECHADURA E PUXADOR EMBUTIDO, ACABAMENTO ANODIZADO NATURAL, SEM GUARNICAO/ALIZAR/VISTA                                                                                                                                                                                                                                                                                                                                                         </t>
  </si>
  <si>
    <t>349,53</t>
  </si>
  <si>
    <t xml:space="preserve">PORTA DE ENROLAR MANUAL COMPLETA, ARTICULADA RAIADA LARGA, EM ACO GALVANIZADO NATURAL, CHAPA NUMERO 24 (SEM INSTALACAO)                                                                                                                                                                                                                                                                                                                                                                                   </t>
  </si>
  <si>
    <t>294,84</t>
  </si>
  <si>
    <t xml:space="preserve">PORTA DE ENROLAR MANUAL COMPLETA, PERFIL MEIA CANA CEGA, EM ACO GALVANIZADO COM PINTURA ELETROSTATICA, CHAPA NUMERO 24 " (SEM INSTALACAO)                                                                                                                                                                                                                                                                                                                                                                 </t>
  </si>
  <si>
    <t>479,11</t>
  </si>
  <si>
    <t xml:space="preserve">PORTA DE ENROLAR MANUAL COMPLETA, PERFIL MEIA CANA CEGA, EM ACO GALVANIZADO NATURAL, CHAPA NUMERO 24 (SEM INSTALACAO)                                                                                                                                                                                                                                                                                                                                                                                     </t>
  </si>
  <si>
    <t>403,90</t>
  </si>
  <si>
    <t xml:space="preserve">PORTA DE ENROLAR MANUAL COMPLETA, PERFIL MEIA CANA VAZADA TIJOLINHO, EM ACO GALVANIZADO NATURAL, CHAPA NUMERO 24 (SEM INSTALACAO)                                                                                                                                                                                                                                                                                                                                                                         </t>
  </si>
  <si>
    <t>601,71</t>
  </si>
  <si>
    <t xml:space="preserve">PORTA DE MADEIRA QUADRICULADA PARA VIDRO, DE CORRER (EUCALIPTO OU EQUIVALENTE REGIONAL), E = *3,5* CM                                                                                                                                                                                                                                                                                                                                                                                                     </t>
  </si>
  <si>
    <t>604,62</t>
  </si>
  <si>
    <t xml:space="preserve">PORTA DE MADEIRA TIPO VENEZIANA (EUCALIPTO OU EQUIVALENTE REGIONAL), E = *3,5* CM                                                                                                                                                                                                                                                                                                                                                                                                                         </t>
  </si>
  <si>
    <t>408,14</t>
  </si>
  <si>
    <t xml:space="preserve">PORTA DE MADEIRA-DE-LEI QUADRICULADA PARA VIDRO, DE CORRER (ANGELIM OU EQUIVALENTE REGIONAL), E = *3,5* CM                                                                                                                                                                                                                                                                                                                                                                                                </t>
  </si>
  <si>
    <t>998,65</t>
  </si>
  <si>
    <t xml:space="preserve">PORTA DE MADEIRA-DE-LEI TIPO MEXICANA SEM EMENDA (ANGELIM OU EQUIVALENTE REGIONAL), E = *3,5* CM                                                                                                                                                                                                                                                                                                                                                                                                          </t>
  </si>
  <si>
    <t>829,40</t>
  </si>
  <si>
    <t xml:space="preserve">PORTA DE MADEIRA-DE-LEI TIPO VENEZIANA (ANGELIM OU EQUIVALENTE REGIONAL), E = *3,5* CM                                                                                                                                                                                                                                                                                                                                                                                                                    </t>
  </si>
  <si>
    <t>577,23</t>
  </si>
  <si>
    <t xml:space="preserve">PORTA DE MADEIRA, FOLHA LEVE (NBR 15930) DE 600 X 2100 MM, DE 35 MM A 40 MM DE ESPESSURA, NUCLEO COLMEIA, CAPA LISA EM HDF, ACABAMENTO EM PRIMER PARA PINTURA                                                                                                                                                                                                                                                                                                                                             </t>
  </si>
  <si>
    <t>171,49</t>
  </si>
  <si>
    <t xml:space="preserve">PORTA DE MADEIRA, FOLHA LEVE (NBR 15930) DE 700 X 2100 MM, DE 35 MM A 40 MM DE ESPESSURA, NUCLEO COLMEIA, CAPA LISA EM HDF, ACABAMENTO EM PRIMER PARA PINTURA                                                                                                                                                                                                                                                                                                                                             </t>
  </si>
  <si>
    <t>177,96</t>
  </si>
  <si>
    <t xml:space="preserve">PORTA DE MADEIRA, FOLHA LEVE (NBR 15930) DE 800 X 2100 MM, DE 35 MM A 40 MM DE ESPESSURA, NUCLEO COLMEIA, CAPA LISA EM HDF, ACABAMENTO EM PRIMER PARA PINTURA                                                                                                                                                                                                                                                                                                                                             </t>
  </si>
  <si>
    <t>189,17</t>
  </si>
  <si>
    <t xml:space="preserve">PORTA DE MADEIRA, FOLHA LEVE (NBR 15930), DE 600 X 2100 MM, E = 35 MM, NUCLEO COLMEIA, CAPA LISA EM HDF, ACABAMENTO MELAMINICO EM PADRAO MADEIRA                                                                                                                                                                                                                                                                                                                                                          </t>
  </si>
  <si>
    <t>222,21</t>
  </si>
  <si>
    <t xml:space="preserve">PORTA DE MADEIRA, FOLHA MEDIA (NBR 15930) DE 600 X 2100 MM, DE 35 MM A 40 MM DE ESPESSURA, NUCLEO SEMI-SOLIDO (SARRAFEADO), CAPA FRISADA EM HDF, ACABAMENTO MELAMINICO EM PADRAO MADEIRA                                                                                                                                                                                                                                                                                                                  </t>
  </si>
  <si>
    <t>206,28</t>
  </si>
  <si>
    <t xml:space="preserve">PORTA DE MADEIRA, FOLHA MEDIA (NBR 15930) DE 600 X 2100 MM, DE 35 MM A 40 MM DE ESPESSURA, NUCLEO SEMI-SOLIDO (SARRAFEADO), CAPA LISA EM HDF, ACABAMENTO EM PRIMER PARA PINTURA                                                                                                                                                                                                                                                                                                                           </t>
  </si>
  <si>
    <t>187,30</t>
  </si>
  <si>
    <t xml:space="preserve">PORTA DE MADEIRA, FOLHA MEDIA (NBR 15930) DE 600 X 2100 MM, DE 35 MM A 40 MM DE ESPESSURA, NUCLEO SEMI-SOLIDO (SARRAFEADO), CAPA LISA EM HDF, ACABAMENTO LAMINADO NATURAL PARA VERNIZ                                                                                                                                                                                                                                                                                                                     </t>
  </si>
  <si>
    <t>197,48</t>
  </si>
  <si>
    <t xml:space="preserve">PORTA DE MADEIRA, FOLHA MEDIA (NBR 15930) DE 700 X 2100 MM, DE 35 MM A 40 MM DE ESPESSURA, NUCLEO SEMI-SOLIDO (SARRAFEADO), CAPA LISA EM HDF, ACABAMENTO EM PRIMER PARA PINTURA                                                                                                                                                                                                                                                                                                                           </t>
  </si>
  <si>
    <t>188,97</t>
  </si>
  <si>
    <t xml:space="preserve">PORTA DE MADEIRA, FOLHA MEDIA (NBR 15930) DE 800 X 2100 MM, DE 35 MM A 40 MM DE ESPESSURA, NUCLEO SEMI-SOLIDO (SARRAFEADO), CAPA LISA EM HDF, ACABAMENTO EM PRIMER PARA PINTURA                                                                                                                                                                                                                                                                                                                           </t>
  </si>
  <si>
    <t>206,07</t>
  </si>
  <si>
    <t xml:space="preserve">PORTA DE MADEIRA, FOLHA MEDIA (NBR 15930) DE 900 X 2100 MM, DE 35 MM A 40 MM DE ESPESSURA, NUCLEO SEMI-SOLIDO (SARRAFEADO), CAPA LISA EM HDF, ACABAMENTO EM PRIMER PARA PINTURA                                                                                                                                                                                                                                                                                                                           </t>
  </si>
  <si>
    <t>274,00</t>
  </si>
  <si>
    <t xml:space="preserve">PORTA DE MADEIRA, FOLHA PESADA (NBR 15930) DE 800 X 2100 MM, DE 40 MM A 45 MM DE ESPESSURA, NUCLEO SOLIDO, CAPA LISA EM HDF, ACABAMENTO EM LAMINADO NATURAL PARA VERNIZ                                                                                                                                                                                                                                                                                                                                   </t>
  </si>
  <si>
    <t>384,75</t>
  </si>
  <si>
    <t xml:space="preserve">PORTA DE MADEIRA, FOLHA PESADA (NBR 15930) DE 800 X 2100 MM, DE 40 MM A 45 MM DE ESPESSURA, NUCLEO SOLIDO, CAPA LISA EM HDF, ACABAMENTO EM PRIMER PARA PINTURA                                                                                                                                                                                                                                                                                                                                            </t>
  </si>
  <si>
    <t>425,47</t>
  </si>
  <si>
    <t xml:space="preserve">PORTA DE MADEIRA, FOLHA PESADA (NBR 15930) DE 900 X 2100 MM, DE 40 MM A 45 MM DE ESPESSURA, NUCLEO SOLIDO, CAPA LISA EM HDF, ACABAMENTO EM LAMINADO NATURAL PARA VERNIZ                                                                                                                                                                                                                                                                                                                                   </t>
  </si>
  <si>
    <t>447,79</t>
  </si>
  <si>
    <t xml:space="preserve">PORTA DE MADEIRA, FOLHA PESADA (NBR 15930) DE 900 X 2100 MM, DE 40 MM A 45 MM DE ESPESSURA, NUCLEO SOLIDO, CAPA LISA EM HDF, ACABAMENTO EM PRIMER PARA PINTURA                                                                                                                                                                                                                                                                                                                                            </t>
  </si>
  <si>
    <t>482,55</t>
  </si>
  <si>
    <t xml:space="preserve">PORTA DENTE PARA  FRESADORA                                                                                                                                                                                                                                                                                                                                                                                                                                                                               </t>
  </si>
  <si>
    <t>562,62</t>
  </si>
  <si>
    <t xml:space="preserve">PORTA GRADE DE ENROLAR MANUAL COMPLETA, PERFIL TUBULAR TIJOLINHO 3/4 ", EM ACO GALVANIZADO NATURAL (SEM INSTALACAO)                                                                                                                                                                                                                                                                                                                                                                                       </t>
  </si>
  <si>
    <t>899,56</t>
  </si>
  <si>
    <t xml:space="preserve">PORTA TOALHA BANHO EM METAL CROMADO, TIPO BARRA                                                                                                                                                                                                                                                                                                                                                                                                                                                           </t>
  </si>
  <si>
    <t>37,16</t>
  </si>
  <si>
    <t xml:space="preserve">PORTA TOALHA ROSTO EM METAL CROMADO, TIPO ARGOLA                                                                                                                                                                                                                                                                                                                                                                                                                                                          </t>
  </si>
  <si>
    <t>23,86</t>
  </si>
  <si>
    <t xml:space="preserve">PORTA VIDRO TEMPERADO INCOLOR, 2 FOLHAS DE CORRER, E = 10 MM (SEM FERRAGENS E SEM COLOCACAO)                                                                                                                                                                                                                                                                                                                                                                                                              </t>
  </si>
  <si>
    <t>248,37</t>
  </si>
  <si>
    <t xml:space="preserve">PORTAO BASCULANTE, MANUAL, EM ACO GALVANIZADO, CHAPA 26, TIPO LAMBRIL, COM REQUADRO, ACABAMENTO NATURAL                                                                                                                                                                                                                                                                                                                                                                                                   </t>
  </si>
  <si>
    <t>638,23</t>
  </si>
  <si>
    <t xml:space="preserve">PORTAO DE ABRIR / GIRO, EM GRADIL DE METALON REDONDO DE 3/4"  VERTICAL, COM REQUADRO, ACABAMENTO NATURAL - COMPLETO                                                                                                                                                                                                                                                                                                                                                                                       </t>
  </si>
  <si>
    <t>555,27</t>
  </si>
  <si>
    <t xml:space="preserve">PORTAO DE CORRER EM CHAPA TIPO PAINEL LAMBRIL QUADRADO, COM PORTA SOCIAL COMPLETA INCLUIDA, COM REQUADRO, ACABAMENTO NATURAL, COM TRILHOS E ROLDANAS                                                                                                                                                                                                                                                                                                                                                      </t>
  </si>
  <si>
    <t>517,87</t>
  </si>
  <si>
    <t xml:space="preserve">PORTAO DE CORRER EM GRADIL FIXO DE BARRA DE FERRO CHATA DE 3 X 1/4" NA VERTICAL, SEM REQUADRO, ACABAMENTO NATURAL, COM TRILHOS E ROLDANAS                                                                                                                                                                                                                                                                                                                                                                 </t>
  </si>
  <si>
    <t>678,99</t>
  </si>
  <si>
    <t xml:space="preserve">POSTE CONICO CONTINUO EM ACO GALVANIZADO, CURVO, BRACO DUPLO, ENGASTADO,  H = 9 M, DIAMETRO INFERIOR = *135* MM                                                                                                                                                                                                                                                                                                                                                                                           </t>
  </si>
  <si>
    <t>1.954,32</t>
  </si>
  <si>
    <t xml:space="preserve">POSTE CONICO CONTINUO EM ACO GALVANIZADO, CURVO, BRACO DUPLO, FLANGEADO,  H = 9 M, DIAMETRO INFERIOR = *135* MM                                                                                                                                                                                                                                                                                                                                                                                           </t>
  </si>
  <si>
    <t>2.221,22</t>
  </si>
  <si>
    <t xml:space="preserve">POSTE CONICO CONTINUO EM ACO GALVANIZADO, CURVO, BRACO SIMPLES, ENGASTADO,  H = 9 M, DIAMETRO INFERIOR = *135* MM                                                                                                                                                                                                                                                                                                                                                                                         </t>
  </si>
  <si>
    <t>1.889,12</t>
  </si>
  <si>
    <t xml:space="preserve">POSTE CONICO CONTINUO EM ACO GALVANIZADO, CURVO, BRACO SIMPLES, FLANGEADO,  H = 9 M, DIAMETRO INFERIOR = *135* MM                                                                                                                                                                                                                                                                                                                                                                                         </t>
  </si>
  <si>
    <t>1.886,37</t>
  </si>
  <si>
    <t xml:space="preserve">POSTE CONICO CONTINUO EM ACO GALVANIZADO, CURVO, BRACO SIMPLES, FLANGEADO, H = 7 M, DIAMETRO INFERIOR = *125* MM                                                                                                                                                                                                                                                                                                                                                                                          </t>
  </si>
  <si>
    <t>1.407,50</t>
  </si>
  <si>
    <t xml:space="preserve">POSTE CONICO CONTINUO EM ACO GALVANIZADO, RETO, ENGASTADO,  H = 7 M, DIAMETRO INFERIOR = *125* MM                                                                                                                                                                                                                                                                                                                                                                                                         </t>
  </si>
  <si>
    <t>1.425,37</t>
  </si>
  <si>
    <t xml:space="preserve">POSTE CONICO CONTINUO EM ACO GALVANIZADO, RETO, ENGASTADO,  H = 9 M, DIAMETRO INFERIOR = *145* MM                                                                                                                                                                                                                                                                                                                                                                                                         </t>
  </si>
  <si>
    <t>1.974,65</t>
  </si>
  <si>
    <t xml:space="preserve">POSTE CONICO CONTINUO EM ACO GALVANIZADO, RETO, FLANGEADO,  H = 3 M, DIAMETRO INFERIOR = *95* MM                                                                                                                                                                                                                                                                                                                                                                                                          </t>
  </si>
  <si>
    <t>486,01</t>
  </si>
  <si>
    <t xml:space="preserve">POSTE DE CONCRETO ARMADO DE SECAO CIRCULAR, EXTENSAO DE 10,00 M, RESISTENCIA DE 150 A 200 DAN, TIPO C-14                                                                                                                                                                                                                                                                                                                                                                                                  </t>
  </si>
  <si>
    <t>1.589,61</t>
  </si>
  <si>
    <t xml:space="preserve">POSTE DE CONCRETO ARMADO DE SECAO CIRCULAR, EXTENSAO DE 11,00 M, RESISTENCIA DE 200 A 300 DAN, TIPO C-14                                                                                                                                                                                                                                                                                                                                                                                                  </t>
  </si>
  <si>
    <t>2.195,96</t>
  </si>
  <si>
    <t xml:space="preserve">POSTE DE CONCRETO ARMADO DE SECAO CIRCULAR, EXTENSAO DE 11,00 M, RESISTENCIA DE 300 A 400 DAN, TIPO C-17                                                                                                                                                                                                                                                                                                                                                                                                  </t>
  </si>
  <si>
    <t>2.524,83</t>
  </si>
  <si>
    <t xml:space="preserve">POSTE DE CONCRETO ARMADO DE SECAO CIRCULAR, EXTENSAO DE 13,00 M, RESISTENCIA DE 1000 DAN, TIPO C-23                                                                                                                                                                                                                                                                                                                                                                                                       </t>
  </si>
  <si>
    <t>5.675,77</t>
  </si>
  <si>
    <t xml:space="preserve">POSTE DE CONCRETO ARMADO DE SECAO CIRCULAR, EXTENSAO DE 13,00 M, RESISTENCIA DE 1500 DAN, TIPO C-29                                                                                                                                                                                                                                                                                                                                                                                                       </t>
  </si>
  <si>
    <t>7.514,54</t>
  </si>
  <si>
    <t xml:space="preserve">POSTE DE CONCRETO ARMADO DE SECAO CIRCULAR, EXTENSAO DE 13,00 M, RESISTENCIA DE 2000 DAN, TIPO C-29                                                                                                                                                                                                                                                                                                                                                                                                       </t>
  </si>
  <si>
    <t>10.780,23</t>
  </si>
  <si>
    <t xml:space="preserve">POSTE DE CONCRETO ARMADO DE SECAO CIRCULAR, EXTENSAO DE 13,00 M, RESISTENCIA DE 2500 DAN, TIPO C-29                                                                                                                                                                                                                                                                                                                                                                                                       </t>
  </si>
  <si>
    <t>13.459,33</t>
  </si>
  <si>
    <t xml:space="preserve">POSTE DE CONCRETO ARMADO DE SECAO CIRCULAR, EXTENSAO DE 13,00 M, RESISTENCIA DE 3000 DAN, TIPO C-29                                                                                                                                                                                                                                                                                                                                                                                                       </t>
  </si>
  <si>
    <t>20.492,66</t>
  </si>
  <si>
    <t xml:space="preserve">POSTE DE CONCRETO ARMADO DE SECAO CIRCULAR, EXTENSAO DE 14,00 M, RESISTENCIA DE 1000 DAN, TIPO C-23                                                                                                                                                                                                                                                                                                                                                                                                       </t>
  </si>
  <si>
    <t>7.599,60</t>
  </si>
  <si>
    <t xml:space="preserve">POSTE DE CONCRETO ARMADO DE SECAO CIRCULAR, EXTENSAO DE 14,00 M, RESISTENCIA DE 1500 DAN, TIPO C-29                                                                                                                                                                                                                                                                                                                                                                                                       </t>
  </si>
  <si>
    <t>10.649,96</t>
  </si>
  <si>
    <t xml:space="preserve">POSTE DE CONCRETO ARMADO DE SECAO CIRCULAR, EXTENSAO DE 14,00 M, RESISTENCIA DE 2000 DAN, TIPO C-29                                                                                                                                                                                                                                                                                                                                                                                                       </t>
  </si>
  <si>
    <t>14.282,48</t>
  </si>
  <si>
    <t xml:space="preserve">POSTE DE CONCRETO ARMADO DE SECAO CIRCULAR, EXTENSAO DE 14,00 M, RESISTENCIA DE 2500 DAN, TIPO C-29                                                                                                                                                                                                                                                                                                                                                                                                       </t>
  </si>
  <si>
    <t>18.264,11</t>
  </si>
  <si>
    <t xml:space="preserve">POSTE DE CONCRETO ARMADO DE SECAO CIRCULAR, EXTENSAO DE 14,00 M, RESISTENCIA DE 300 A 400 DAN, TIPO C-17                                                                                                                                                                                                                                                                                                                                                                                                  </t>
  </si>
  <si>
    <t>3.873,54</t>
  </si>
  <si>
    <t xml:space="preserve">POSTE DE CONCRETO ARMADO DE SECAO CIRCULAR, EXTENSAO DE 14,00 M, RESISTENCIA DE 3000 DAN, TIPO C-29                                                                                                                                                                                                                                                                                                                                                                                                       </t>
  </si>
  <si>
    <t>23.480,42</t>
  </si>
  <si>
    <t xml:space="preserve">POSTE DE CONCRETO ARMADO DE SECAO CIRCULAR, EXTENSAO DE 15,00 M, RESISTENCIA DE 1000 DAN, TIPO C-23                                                                                                                                                                                                                                                                                                                                                                                                       </t>
  </si>
  <si>
    <t>8.165,67</t>
  </si>
  <si>
    <t xml:space="preserve">POSTE DE CONCRETO ARMADO DE SECAO CIRCULAR, EXTENSAO DE 15,00 M, RESISTENCIA DE 1500 DAN, TIPO C-29                                                                                                                                                                                                                                                                                                                                                                                                       </t>
  </si>
  <si>
    <t>12.521,74</t>
  </si>
  <si>
    <t xml:space="preserve">POSTE DE CONCRETO ARMADO DE SECAO CIRCULAR, EXTENSAO DE 15,00 M, RESISTENCIA DE 2000 DAN, TIPO C-29                                                                                                                                                                                                                                                                                                                                                                                                       </t>
  </si>
  <si>
    <t>13.053,82</t>
  </si>
  <si>
    <t xml:space="preserve">POSTE DE CONCRETO ARMADO DE SECAO CIRCULAR, EXTENSAO DE 15,00 M, RESISTENCIA DE 2500 DAN, TIPO C-29                                                                                                                                                                                                                                                                                                                                                                                                       </t>
  </si>
  <si>
    <t>21.329,52</t>
  </si>
  <si>
    <t xml:space="preserve">POSTE DE CONCRETO ARMADO DE SECAO CIRCULAR, EXTENSAO DE 15,00 M, RESISTENCIA DE 3000 DAN, TIPO C-29                                                                                                                                                                                                                                                                                                                                                                                                       </t>
  </si>
  <si>
    <t>25.450,95</t>
  </si>
  <si>
    <t xml:space="preserve">POSTE DE CONCRETO ARMADO DE SECAO CIRCULAR, EXTENSAO DE 9,00 M, RESISTENCIA DE 200 A 300 DAN, TIPO C-14                                                                                                                                                                                                                                                                                                                                                                                                   </t>
  </si>
  <si>
    <t>1.369,52</t>
  </si>
  <si>
    <t xml:space="preserve">POSTE DE CONCRETO ARMADO DE SECAO CIRCULAR, EXTENSAO DE 9,00 M, RESISTENCIA DE 300 A 400 DAN, TIPO C-17                                                                                                                                                                                                                                                                                                                                                                                                   </t>
  </si>
  <si>
    <t>1.637,78</t>
  </si>
  <si>
    <t xml:space="preserve">POSTE DE CONCRETO ARMADO DE SECAO DUPLO T, EXTENSAO DE 10,00 M, RESISTENCIA DE 1000 DAN, TIPO B-1,5                                                                                                                                                                                                                                                                                                                                                                                                       </t>
  </si>
  <si>
    <t>3.323,74</t>
  </si>
  <si>
    <t xml:space="preserve">POSTE DE CONCRETO ARMADO DE SECAO DUPLO T, EXTENSAO DE 10,00 M, RESISTENCIA DE 150 DAN, TIPO D                                                                                                                                                                                                                                                                                                                                                                                                            </t>
  </si>
  <si>
    <t>1.068,04</t>
  </si>
  <si>
    <t xml:space="preserve">POSTE DE CONCRETO ARMADO DE SECAO DUPLO T, EXTENSAO DE 10,00 M, RESISTENCIA DE 300 A 400 DAN, TIPO B OU D                                                                                                                                                                                                                                                                                                                                                                                                 </t>
  </si>
  <si>
    <t>1.445,93</t>
  </si>
  <si>
    <t xml:space="preserve">POSTE DE CONCRETO ARMADO DE SECAO DUPLO T, EXTENSAO DE 10,00 M, RESISTENCIA DE 600 DAN, TIPO B                                                                                                                                                                                                                                                                                                                                                                                                            </t>
  </si>
  <si>
    <t>2.078,79</t>
  </si>
  <si>
    <t xml:space="preserve">POSTE DE CONCRETO ARMADO DE SECAO DUPLO T, EXTENSAO DE 11,00 M, RESISTENCIA DE 1000 DAN, TIPO B-1,5                                                                                                                                                                                                                                                                                                                                                                                                       </t>
  </si>
  <si>
    <t>3.851,95</t>
  </si>
  <si>
    <t xml:space="preserve">POSTE DE CONCRETO ARMADO DE SECAO DUPLO T, EXTENSAO DE 11,00 M, RESISTENCIA DE 150 DAN, TIPO D                                                                                                                                                                                                                                                                                                                                                                                                            </t>
  </si>
  <si>
    <t>1.124,02</t>
  </si>
  <si>
    <t xml:space="preserve">POSTE DE CONCRETO ARMADO DE SECAO DUPLO T, EXTENSAO DE 11,00 M, RESISTENCIA DE 1500 DAN, TIPO B-3,0                                                                                                                                                                                                                                                                                                                                                                                                       </t>
  </si>
  <si>
    <t>5.078,62</t>
  </si>
  <si>
    <t xml:space="preserve">POSTE DE CONCRETO ARMADO DE SECAO DUPLO T, EXTENSAO DE 11,00 M, RESISTENCIA DE 200 DAN, TIPO D                                                                                                                                                                                                                                                                                                                                                                                                            </t>
  </si>
  <si>
    <t>1.180,23</t>
  </si>
  <si>
    <t xml:space="preserve">POSTE DE CONCRETO ARMADO DE SECAO DUPLO T, EXTENSAO DE 11,00 M, RESISTENCIA DE 2000 DAN, TIPO B-4,5                                                                                                                                                                                                                                                                                                                                                                                                       </t>
  </si>
  <si>
    <t>6.836,83</t>
  </si>
  <si>
    <t xml:space="preserve">POSTE DE CONCRETO ARMADO DE SECAO DUPLO T, EXTENSAO DE 11,00 M, RESISTENCIA DE 300 DAN, TIPO B                                                                                                                                                                                                                                                                                                                                                                                                            </t>
  </si>
  <si>
    <t>1.800,56</t>
  </si>
  <si>
    <t xml:space="preserve">POSTE DE CONCRETO ARMADO DE SECAO DUPLO T, EXTENSAO DE 11,00 M, RESISTENCIA DE 600 DAN, TIPO B                                                                                                                                                                                                                                                                                                                                                                                                            </t>
  </si>
  <si>
    <t>2.545,54</t>
  </si>
  <si>
    <t xml:space="preserve">POSTE DE CONCRETO ARMADO DE SECAO DUPLO T, EXTENSAO DE 12,00 M, RESISTENCIA DE 1000 DAN, TIPO B-1,5                                                                                                                                                                                                                                                                                                                                                                                                       </t>
  </si>
  <si>
    <t>4.252,26</t>
  </si>
  <si>
    <t xml:space="preserve">POSTE DE CONCRETO ARMADO DE SECAO DUPLO T, EXTENSAO DE 12,00 M, RESISTENCIA DE 150 DAN, TIPO D                                                                                                                                                                                                                                                                                                                                                                                                            </t>
  </si>
  <si>
    <t>1.488,54</t>
  </si>
  <si>
    <t xml:space="preserve">POSTE DE CONCRETO ARMADO DE SECAO DUPLO T, EXTENSAO DE 12,00 M, RESISTENCIA DE 1500 DAN, TIPO B-3,0                                                                                                                                                                                                                                                                                                                                                                                                       </t>
  </si>
  <si>
    <t>5.991,37</t>
  </si>
  <si>
    <t xml:space="preserve">POSTE DE CONCRETO ARMADO DE SECAO DUPLO T, EXTENSAO DE 12,00 M, RESISTENCIA DE 300 A 400 DAN, TIPO B OU D                                                                                                                                                                                                                                                                                                                                                                                                 </t>
  </si>
  <si>
    <t>2.017,33</t>
  </si>
  <si>
    <t xml:space="preserve">POSTE DE CONCRETO ARMADO DE SECAO DUPLO T, EXTENSAO DE 12,00 M, RESISTENCIA DE 3000 DAN, TIPO B-6,0                                                                                                                                                                                                                                                                                                                                                                                                       </t>
  </si>
  <si>
    <t>12.418,63</t>
  </si>
  <si>
    <t xml:space="preserve">POSTE DE CONCRETO ARMADO DE SECAO DUPLO T, EXTENSAO DE 12,00 M, RESISTENCIA DE 600 DAN, TIPO B                                                                                                                                                                                                                                                                                                                                                                                                            </t>
  </si>
  <si>
    <t>2.775,59</t>
  </si>
  <si>
    <t xml:space="preserve">POSTE DE CONCRETO ARMADO DE SECAO DUPLO T, EXTENSAO DE 13,00 M, RESISTENCIA DE 1000 DAN, TIPO B-1,5                                                                                                                                                                                                                                                                                                                                                                                                       </t>
  </si>
  <si>
    <t>5.199,05</t>
  </si>
  <si>
    <t xml:space="preserve">POSTE DE CONCRETO ARMADO DE SECAO DUPLO T, EXTENSAO DE 13,00 M, RESISTENCIA DE 1500 DAN, TIPO B-3,0                                                                                                                                                                                                                                                                                                                                                                                                       </t>
  </si>
  <si>
    <t>8.335,92</t>
  </si>
  <si>
    <t xml:space="preserve">POSTE DE CONCRETO ARMADO DE SECAO DUPLO T, EXTENSAO DE 13,00 M, RESISTENCIA DE 2000 DAN, TIPO B-4,5                                                                                                                                                                                                                                                                                                                                                                                                       </t>
  </si>
  <si>
    <t>11.178,73</t>
  </si>
  <si>
    <t xml:space="preserve">POSTE DE CONCRETO ARMADO DE SECAO DUPLO T, EXTENSAO DE 13,00 M, RESISTENCIA DE 300 DAN, TIPO B                                                                                                                                                                                                                                                                                                                                                                                                            </t>
  </si>
  <si>
    <t>2.357,01</t>
  </si>
  <si>
    <t xml:space="preserve">POSTE DE CONCRETO ARMADO DE SECAO DUPLO T, EXTENSAO DE 13,00 M, RESISTENCIA DE 600 DAN, TIPO B                                                                                                                                                                                                                                                                                                                                                                                                            </t>
  </si>
  <si>
    <t>3.548,81</t>
  </si>
  <si>
    <t xml:space="preserve">POSTE DE CONCRETO ARMADO DE SECAO DUPLO T, EXTENSAO DE 15,00 M, RESISTENCIA DE 1500 DAN, TIPO B-3,0                                                                                                                                                                                                                                                                                                                                                                                                       </t>
  </si>
  <si>
    <t>10.275,62</t>
  </si>
  <si>
    <t xml:space="preserve">POSTE DE CONCRETO ARMADO DE SECAO DUPLO T, EXTENSAO DE 15,00 M, RESISTENCIA DE 2000 DAN, TIPO B-4,5                                                                                                                                                                                                                                                                                                                                                                                                       </t>
  </si>
  <si>
    <t>14.704,53</t>
  </si>
  <si>
    <t xml:space="preserve">POSTE DE CONCRETO ARMADO DE SECAO DUPLO T, EXTENSAO DE 8,00 M, RESISTENCIA DE 150 DAN, TIPO D                                                                                                                                                                                                                                                                                                                                                                                                             </t>
  </si>
  <si>
    <t>755,77</t>
  </si>
  <si>
    <t xml:space="preserve">POSTE DE CONCRETO ARMADO DE SECAO DUPLO T, EXTENSAO DE 9,00 M, RESISTENCIA DE 1000 DAN, TIPO B-1,5                                                                                                                                                                                                                                                                                                                                                                                                        </t>
  </si>
  <si>
    <t>2.953,37</t>
  </si>
  <si>
    <t xml:space="preserve">POSTE DE CONCRETO ARMADO DE SECAO DUPLO T, EXTENSAO DE 9,00 M, RESISTENCIA DE 150 DAN, TIPO D                                                                                                                                                                                                                                                                                                                                                                                                             </t>
  </si>
  <si>
    <t>936,82</t>
  </si>
  <si>
    <t xml:space="preserve">POSTE DE CONCRETO ARMADO DE SECAO DUPLO T, EXTENSAO DE 9,00 M, RESISTENCIA DE 300 A 400 DAN, TIPO B OU D                                                                                                                                                                                                                                                                                                                                                                                                  </t>
  </si>
  <si>
    <t>1.230,00</t>
  </si>
  <si>
    <t xml:space="preserve">POSTE DE CONCRETO ARMADO DE SECAO DUPLO T, EXTENSAO DE 9,00 M, RESISTENCIA DE 600 DAN, TIPO B                                                                                                                                                                                                                                                                                                                                                                                                             </t>
  </si>
  <si>
    <t>1.827,01</t>
  </si>
  <si>
    <t xml:space="preserve">POSTE DECORATIVO PARA JARDIM EM ACO TUBULAR, SEM LUMINARIA, H = *2,5* M                                                                                                                                                                                                                                                                                                                                                                                                                                   </t>
  </si>
  <si>
    <t>287,68</t>
  </si>
  <si>
    <t xml:space="preserve">POSTE ROLICO DE MADEIRA TRATADA, D = 20 A 25 CM, H = 12,00 M, EM EUCALIPTO OU EQUIVALENTE DA REGIAO                                                                                                                                                                                                                                                                                                                                                                                                       </t>
  </si>
  <si>
    <t>82,17</t>
  </si>
  <si>
    <t xml:space="preserve">POSTES METALICOS AUTOPORTANTES, CONICO OU TELESCOPICO, PARA SPDA, ALTURA 10 METROS LIVRES                                                                                                                                                                                                                                                                                                                                                                                                                 </t>
  </si>
  <si>
    <t>1.552,30</t>
  </si>
  <si>
    <t xml:space="preserve">POSTES METALICOS AUTOPORTANTES, CONICO OU TELESCOPICO, PARA SPDA, ALTURA 12 METROS LIVRES                                                                                                                                                                                                                                                                                                                                                                                                                 </t>
  </si>
  <si>
    <t>2.167,09</t>
  </si>
  <si>
    <t xml:space="preserve">POSTES METALICOS AUTOPORTANTES, CONICO OU TELESCOPICO, PARA SPDA, ALTURA 15 METROS LIVRES                                                                                                                                                                                                                                                                                                                                                                                                                 </t>
  </si>
  <si>
    <t>3.022,92</t>
  </si>
  <si>
    <t xml:space="preserve">POSTES METALICOS AUTOPORTANTES, CONICO OU TELESCOPICO, PARA SPDA, ALTURA 20 METROS LIVRES                                                                                                                                                                                                                                                                                                                                                                                                                 </t>
  </si>
  <si>
    <t>4.121,60</t>
  </si>
  <si>
    <t xml:space="preserve">POZOLANA DE CLASSE  C                                                                                                                                                                                                                                                                                                                                                                                                                                                                                     </t>
  </si>
  <si>
    <t>300,00</t>
  </si>
  <si>
    <t xml:space="preserve">PRANCHA APARELHADA *4 X 30* CM, EM MACARANDUBA/MASSARANDUBA, ANGELIM OU EQUIVALENTE DA REGIAO                                                                                                                                                                                                                                                                                                                                                                                                             </t>
  </si>
  <si>
    <t>76,92</t>
  </si>
  <si>
    <t xml:space="preserve">PRANCHA NAO APARELHADA *6 X 25* CM, EM MACARANDUBA/MASSARANDUBA, ANGELIM OU EQUIVALENTE DA REGIAO - BRUTA                                                                                                                                                                                                                                                                                                                                                                                                 </t>
  </si>
  <si>
    <t>63,93</t>
  </si>
  <si>
    <t xml:space="preserve">PRANCHA NAO APARELHADA *6 X 30* CM, EM MACARANDUBA/MASSARANDUBA, ANGELIM OU EQUIVALENTE DA REGIAO - BRUTA                                                                                                                                                                                                                                                                                                                                                                                                 </t>
  </si>
  <si>
    <t>76,66</t>
  </si>
  <si>
    <t xml:space="preserve">PRANCHA NAO APARELHADA *6 X 40* CM, EM MACARANDUBA/MASSARANDUBA, ANGELIM OU EQUIVALENTE DA REGIAO - BRUTA                                                                                                                                                                                                                                                                                                                                                                                                 </t>
  </si>
  <si>
    <t>176,92</t>
  </si>
  <si>
    <t xml:space="preserve">PRANCHAO APARELHADO *7,5 X 23* CM, EM MACARANDUBA/MASSARANDUBA, ANGELIM OU EQUIVALENTE DA REGIAO                                                                                                                                                                                                                                                                                                                                                                                                          </t>
  </si>
  <si>
    <t>117,95</t>
  </si>
  <si>
    <t xml:space="preserve">PRANCHAO APARELHADO *8 X 30* CM, EM MACARANDUBA/MASSARANDUBA, ANGELIM OU EQUIVALENTE DA REGIAO                                                                                                                                                                                                                                                                                                                                                                                                            </t>
  </si>
  <si>
    <t>159,23</t>
  </si>
  <si>
    <t xml:space="preserve">PRANCHAO NAO APARELHADO *7,5 X 23* CM, EM MACARANDUBA/MASSARANDUBA, ANGELIM OU EQUIVALENTE DA REGIAO - BRUTA                                                                                                                                                                                                                                                                                                                                                                                              </t>
  </si>
  <si>
    <t>132,69</t>
  </si>
  <si>
    <t xml:space="preserve">PRANCHAO NAO APARELHADO *8 X 30* CM, EM MACARANDUBA/MASSARANDUBA, ANGELIM OU EQUIVALENTE DA REGIAO - BRUTA                                                                                                                                                                                                                                                                                                                                                                                                </t>
  </si>
  <si>
    <t xml:space="preserve">PREGO DE ACO POLIDO COM CABECA DUPLA 17 X 27 (2 1/2 X 11)                                                                                                                                                                                                                                                                                                                                                                                                                                                 </t>
  </si>
  <si>
    <t>23,73</t>
  </si>
  <si>
    <t xml:space="preserve">PREGO DE ACO POLIDO COM CABECA 10 X 10 (7/8 X 17)                                                                                                                                                                                                                                                                                                                                                                                                                                                         </t>
  </si>
  <si>
    <t>36,57</t>
  </si>
  <si>
    <t xml:space="preserve">PREGO DE ACO POLIDO COM CABECA 10 X 11 (1 X 17)                                                                                                                                                                                                                                                                                                                                                                                                                                                           </t>
  </si>
  <si>
    <t>33,83</t>
  </si>
  <si>
    <t xml:space="preserve">PREGO DE ACO POLIDO COM CABECA 12 X 12                                                                                                                                                                                                                                                                                                                                                                                                                                                                    </t>
  </si>
  <si>
    <t xml:space="preserve">PREGO DE ACO POLIDO COM CABECA 14 X 18 (1 1/2 X 14)                                                                                                                                                                                                                                                                                                                                                                                                                                                       </t>
  </si>
  <si>
    <t>22,94</t>
  </si>
  <si>
    <t xml:space="preserve">PREGO DE ACO POLIDO COM CABECA 15 X 15 (1 1/4 X 13)                                                                                                                                                                                                                                                                                                                                                                                                                                                       </t>
  </si>
  <si>
    <t>21,29</t>
  </si>
  <si>
    <t xml:space="preserve">PREGO DE ACO POLIDO COM CABECA 15 X 18 (1 1/2 X 13)                                                                                                                                                                                                                                                                                                                                                                                                                                                       </t>
  </si>
  <si>
    <t>21,54</t>
  </si>
  <si>
    <t xml:space="preserve">PREGO DE ACO POLIDO COM CABECA 16 X 24 (2 1/4 X 12)                                                                                                                                                                                                                                                                                                                                                                                                                                                       </t>
  </si>
  <si>
    <t xml:space="preserve">PREGO DE ACO POLIDO COM CABECA 16 X 27 (2 1/2 X 12)                                                                                                                                                                                                                                                                                                                                                                                                                                                       </t>
  </si>
  <si>
    <t>20,26</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</si>
  <si>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</si>
  <si>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</si>
  <si>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</si>
  <si>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</si>
  <si>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</si>
  <si>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</si>
  <si>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18,90</t>
  </si>
  <si>
    <t xml:space="preserve">PREGO DE ACO POLIDO COM CABECA 18 X 30 (2 3/4 X 10)                                                                                                                                                                                                                                                                                                                                                                                                                                                       </t>
  </si>
  <si>
    <t xml:space="preserve">PREGO DE ACO POLIDO COM CABECA 19  X 36 (3 1/4  X  9)                                                                                                                                                                                                                                                                                                                                                                                                                                                     </t>
  </si>
  <si>
    <t>19,21</t>
  </si>
  <si>
    <t xml:space="preserve">PREGO DE ACO POLIDO COM CABECA 19 X 33 (3 X 9)                                                                                                                                                                                                                                                                                                                                                                                                                                                            </t>
  </si>
  <si>
    <t xml:space="preserve">PREGO DE ACO POLIDO COM CABECA 22 X 48 (4 1/4 X 5)                                                                                                                                                                                                                                                                                                                                                                                                                                                        </t>
  </si>
  <si>
    <t xml:space="preserve">PREGO DE ACO POLIDO SEM CABECA 15 X 15 (1 1/4 X 13)                                                                                                                                                                                                                                                                                                                                                                                                                                                       </t>
  </si>
  <si>
    <t>21,62</t>
  </si>
  <si>
    <t xml:space="preserve">PRESSAO DE PERNAS TRIPLO, EM TUBO DE ACO CARBONO, PINTURA NO PROCESSO ELETROSTATICO - EQUIPAMENTO DE GINASTICA PARA ACADEMIA AO AR LIVRE / ACADEMIA DA TERCEIRA IDADE - ATI                                                                                                                                                                                                                                                                                                                               </t>
  </si>
  <si>
    <t>3.957,85</t>
  </si>
  <si>
    <t xml:space="preserve">PRIMER DE POLIURETANO                                                                                                                                                                                                                                                                                                                                                                                                                                                                                     </t>
  </si>
  <si>
    <t>479,19</t>
  </si>
  <si>
    <t xml:space="preserve">PRIMER EPOXI / EPOXIDICO                                                                                                                                                                                                                                                                                                                                                                                                                                                                                  </t>
  </si>
  <si>
    <t>138,95</t>
  </si>
  <si>
    <t xml:space="preserve">PRIMER PARA MANTA ASFALTICA A BASE DE ASFALTO MODIFICADO DILUIDO EM SOLVENTE, APLICACAO A FRIO                                                                                                                                                                                                                                                                                                                                                                                                            </t>
  </si>
  <si>
    <t>19,75</t>
  </si>
  <si>
    <t xml:space="preserve">PROJETOR DE ARGAMASSA, CAPACIDADE DE PROJECAO 1,5 M3/H, ALCANCE DA PROJECAO 30 ATE 60 M, MOTOR ELETRICO TRIFASICO                                                                                                                                                                                                                                                                                                                                                                                         </t>
  </si>
  <si>
    <t>99.462,57</t>
  </si>
  <si>
    <t xml:space="preserve">PROJETOR DE ARGAMASSA, CAPACIDADE DE PROJECAO 2,0 M3/H, ALCANCE DA PROJECAO ATE 50 M, MOTOR ELETRICO TRIFASICO                                                                                                                                                                                                                                                                                                                                                                                            </t>
  </si>
  <si>
    <t>131.837,13</t>
  </si>
  <si>
    <t xml:space="preserve">PROJETOR PNEUMATICO DE ARGAMASSA PARA CHAPISCO E REBOCO COM RECIPIENTE ACOPLADO, TIPO CANEQUNHA, COM VOLUME DE 1,50 L, SEM COMPRESSOR                                                                                                                                                                                                                                                                                                                                                                     </t>
  </si>
  <si>
    <t>790,89</t>
  </si>
  <si>
    <t xml:space="preserve">PROJETOR RETANGULAR FECHADO PARA LAMPADA VAPOR DE MERCURIO/SODIO 250 W A 500 W, CABECEIRAS EM ALUMINIO FUNDIDO, CORPO EM ALUMINIO ANODIZADO, PARA LAMPADA E40 FECHAMENTO EM VIDRO TEMPERADO.                                                                                                                                                                                                                                                                                                              </t>
  </si>
  <si>
    <t>124,80</t>
  </si>
  <si>
    <t xml:space="preserve">PROLONGADOR/EXTENSOR PARA ROLO DE PINTURA 3 M                                                                                                                                                                                                                                                                                                                                                                                                                                                             </t>
  </si>
  <si>
    <t>58,91</t>
  </si>
  <si>
    <t xml:space="preserve">PROLONGAMENTO / PROLONGADOR PARA CAIXA SIFONADA, PVC, 100 MM X 200 MM (NBR 5688)                                                                                                                                                                                                                                                                                                                                                                                                                          </t>
  </si>
  <si>
    <t xml:space="preserve">PROLONGAMENTO / PROLONGADOR PARA CAIXA SIFONADA, PVC, 150 MM X 150 MM (NBR 5688)                                                                                                                                                                                                                                                                                                                                                                                                                          </t>
  </si>
  <si>
    <t>11,15</t>
  </si>
  <si>
    <t xml:space="preserve">PROLONGAMENTO / PROLONGADOR PARA CAIXA SIFONADA, PVC, 150 MM X 200 MM (NBR 5688)                                                                                                                                                                                                                                                                                                                                                                                                                          </t>
  </si>
  <si>
    <t xml:space="preserve">PROTETOR AUDITIVO TIPO CONCHA COM ABAFADOR DE RUIDOS, ATENUACAO ACIMA DE 22 DB                                                                                                                                                                                                                                                                                                                                                                                                                            </t>
  </si>
  <si>
    <t>27,67</t>
  </si>
  <si>
    <t xml:space="preserve">PROTETOR AUDITIVO TIPO PLUG DE INSERCAO COM CORDAO, ATENUACAO SUPERIOR A 15 DB                                                                                                                                                                                                                                                                                                                                                                                                                            </t>
  </si>
  <si>
    <t xml:space="preserve">PROTETOR SOLAR FPS 30, EMBALAGEM 2 LITROS                                                                                                                                                                                                                                                                                                                                                                                                                                                                 </t>
  </si>
  <si>
    <t>229,50</t>
  </si>
  <si>
    <t xml:space="preserve">PROTETOR/PONTEIRA PLASTICA PARA PONTA DE VERGALHAO DE ATE 1", TIPO PROTETOR DE ESPERA                                                                                                                                                                                                                                                                                                                                                                                                                     </t>
  </si>
  <si>
    <t xml:space="preserve">PRUMO DE CENTRO EM ACO *400* G                                                                                                                                                                                                                                                                                                                                                                                                                                                                            </t>
  </si>
  <si>
    <t>44,77</t>
  </si>
  <si>
    <t xml:space="preserve">PRUMO DE PAREDE EM ACO 700 A 750 G                                                                                                                                                                                                                                                                                                                                                                                                                                                                        </t>
  </si>
  <si>
    <t>51,04</t>
  </si>
  <si>
    <t xml:space="preserve">PULSADOR CAMPAINHA 10A, 250V (APENAS MODULO)                                                                                                                                                                                                                                                                                                                                                                                                                                                              </t>
  </si>
  <si>
    <t>5,44</t>
  </si>
  <si>
    <t xml:space="preserve">PULSADOR CAMPAINHA 10A, 250V, CONJUNTO MONTADO PARA EMBUTIR 4" X 2" (PLACA + SUPORTE + MODULO)                                                                                                                                                                                                                                                                                                                                                                                                            </t>
  </si>
  <si>
    <t>8,98</t>
  </si>
  <si>
    <t xml:space="preserve">PULSADOR MINUTERIA 10A, 250V (APENAS MODULO)                                                                                                                                                                                                                                                                                                                                                                                                                                                              </t>
  </si>
  <si>
    <t>9,26</t>
  </si>
  <si>
    <t xml:space="preserve">PULSADOR MINUTERIA 10A, 250V, CONJUNTO MONTADO PARA EMBUTIR 4" X 2" (PLACA + SUPORTE + MODULO)                                                                                                                                                                                                                                                                                                                                                                                                            </t>
  </si>
  <si>
    <t>12,64</t>
  </si>
  <si>
    <t xml:space="preserve">PUXADOR DE EMBUTIR TIPO CONCHA, COM FURO PARA CHAVE, EM LATAO CROMADO,  COMPRIMENTO DE APROX *100* MM E LARGURA DE APROX *40* MM                                                                                                                                                                                                                                                                                                                                                                          </t>
  </si>
  <si>
    <t>13,56</t>
  </si>
  <si>
    <t xml:space="preserve">PUXADOR TIPO ALCA, EM ZAMAC CROMADO, COM COMPRIMENTO DE APROX 150 MM, COM ROSETA PARA PORTAS DE MADEIRAS, INCLUINDO PARAFUSOS                                                                                                                                                                                                                                                                                                                                                                             </t>
  </si>
  <si>
    <t>54,36</t>
  </si>
  <si>
    <t xml:space="preserve">PUXADOR TIPO ALCA, EM ZAMAC CROMADO, COM ROSETAS, COMPRIMENTO DE APROX *100* MM, PARA PORTAS E JANELAS DE MADEIRA, INCLUINDO PARAFUSOS                                                                                                                                                                                                                                                                                                                                                                    </t>
  </si>
  <si>
    <t>21,20</t>
  </si>
  <si>
    <t xml:space="preserve">PUXADOR TUBULAR RETO DUPLO, EM ALUMINIO CROMADO, COMPRIMENTO DE APROX 400 MM E DIAMETRO DE 25 MM (1")                                                                                                                                                                                                                                                                                                                                                                                                     </t>
  </si>
  <si>
    <t>147,99</t>
  </si>
  <si>
    <t xml:space="preserve">PUXADOR TUBULAR RETO SIMPLES, EM ALUMINIO CROMADO, COM COMPRIMENTO DE APROX 400 MM E DIAMETRO DE 25 MM                                                                                                                                                                                                                                                                                                                                                                                                    </t>
  </si>
  <si>
    <t>73,99</t>
  </si>
  <si>
    <t xml:space="preserve">QUADRO DE DISTRIBUICAO COM BARRAMENTO TRIFASICO, DE EMBUTIR, EM CHAPA DE ACO GALVANIZADO, PARA 12 DISJUNTORES DIN, 100 A                                                                                                                                                                                                                                                                                                                                                                                  </t>
  </si>
  <si>
    <t>305,92</t>
  </si>
  <si>
    <t xml:space="preserve">QUADRO DE DISTRIBUICAO COM BARRAMENTO TRIFASICO, DE EMBUTIR, EM CHAPA DE ACO GALVANIZADO, PARA 18 DISJUNTORES DIN, 100 A, INCLUINDO BARRAMENTO                                                                                                                                                                                                                                                                                                                                                            </t>
  </si>
  <si>
    <t>428,72</t>
  </si>
  <si>
    <t xml:space="preserve">QUADRO DE DISTRIBUICAO COM BARRAMENTO TRIFASICO, DE EMBUTIR, EM CHAPA DE ACO GALVANIZADO, PARA 24 DISJUNTORES DIN, 100 A                                                                                                                                                                                                                                                                                                                                                                                  </t>
  </si>
  <si>
    <t>450,54</t>
  </si>
  <si>
    <t xml:space="preserve">QUADRO DE DISTRIBUICAO COM BARRAMENTO TRIFASICO, DE EMBUTIR, EM CHAPA DE ACO GALVANIZADO, PARA 28 DISJUNTORES DIN, 100 A                                                                                                                                                                                                                                                                                                                                                                                  </t>
  </si>
  <si>
    <t>632,75</t>
  </si>
  <si>
    <t xml:space="preserve">QUADRO DE DISTRIBUICAO COM BARRAMENTO TRIFASICO, DE EMBUTIR, EM CHAPA DE ACO GALVANIZADO, PARA 30 DISJUNTORES DIN, 150 A                                                                                                                                                                                                                                                                                                                                                                                  </t>
  </si>
  <si>
    <t>516,68</t>
  </si>
  <si>
    <t xml:space="preserve">QUADRO DE DISTRIBUICAO COM BARRAMENTO TRIFASICO, DE EMBUTIR, EM CHAPA DE ACO GALVANIZADO, PARA 30 DISJUNTORES DIN, 225 A                                                                                                                                                                                                                                                                                                                                                                                  </t>
  </si>
  <si>
    <t>1.090,89</t>
  </si>
  <si>
    <t xml:space="preserve">QUADRO DE DISTRIBUICAO COM BARRAMENTO TRIFASICO, DE EMBUTIR, EM CHAPA DE ACO GALVANIZADO, PARA 36 DISJUNTORES DIN, 100 A                                                                                                                                                                                                                                                                                                                                                                                  </t>
  </si>
  <si>
    <t>519,29</t>
  </si>
  <si>
    <t xml:space="preserve">QUADRO DE DISTRIBUICAO COM BARRAMENTO TRIFASICO, DE EMBUTIR, EM CHAPA DE ACO GALVANIZADO, PARA 40 DISJUNTORES DIN, 100 A                                                                                                                                                                                                                                                                                                                                                                                  </t>
  </si>
  <si>
    <t>758,15</t>
  </si>
  <si>
    <t xml:space="preserve">QUADRO DE DISTRIBUICAO COM BARRAMENTO TRIFASICO, DE EMBUTIR, EM CHAPA DE ACO GALVANIZADO, PARA 48 DISJUNTORES DIN, 100 A                                                                                                                                                                                                                                                                                                                                                                                  </t>
  </si>
  <si>
    <t>887,31</t>
  </si>
  <si>
    <t xml:space="preserve">QUADRO DE DISTRIBUICAO COM BARRAMENTO TRIFASICO, DE SOBREPOR, EM CHAPA DE ACO GALVANIZADO, PARA *42* DISJUNTORES DIN, 100 A                                                                                                                                                                                                                                                                                                                                                                               </t>
  </si>
  <si>
    <t>884,39</t>
  </si>
  <si>
    <t xml:space="preserve">QUADRO DE DISTRIBUICAO COM BARRAMENTO TRIFASICO, DE SOBREPOR, EM CHAPA DE ACO GALVANIZADO, PARA 12 DISJUNTORES DIN, 100 A                                                                                                                                                                                                                                                                                                                                                                                 </t>
  </si>
  <si>
    <t>317,55</t>
  </si>
  <si>
    <t xml:space="preserve">QUADRO DE DISTRIBUICAO COM BARRAMENTO TRIFASICO, DE SOBREPOR, EM CHAPA DE ACO GALVANIZADO, PARA 18 DISJUNTORES DIN, 100 A                                                                                                                                                                                                                                                                                                                                                                                 </t>
  </si>
  <si>
    <t>396,79</t>
  </si>
  <si>
    <t xml:space="preserve">QUADRO DE DISTRIBUICAO COM BARRAMENTO TRIFASICO, DE SOBREPOR, EM CHAPA DE ACO GALVANIZADO, PARA 28 DISJUNTORES DIN, 100 A                                                                                                                                                                                                                                                                                                                                                                                 </t>
  </si>
  <si>
    <t>366,91</t>
  </si>
  <si>
    <t xml:space="preserve">QUADRO DE DISTRIBUICAO COM BARRAMENTO TRIFASICO, DE SOBREPOR, EM CHAPA DE ACO GALVANIZADO, PARA 30 DISJUNTORES DIN, 100 A                                                                                                                                                                                                                                                                                                                                                                                 </t>
  </si>
  <si>
    <t>534,72</t>
  </si>
  <si>
    <t xml:space="preserve">QUADRO DE DISTRIBUICAO COM BARRAMENTO TRIFASICO, DE SOBREPOR, EM CHAPA DE ACO GALVANIZADO, PARA 36 DISJUNTORES DIN, 100 A                                                                                                                                                                                                                                                                                                                                                                                 </t>
  </si>
  <si>
    <t>660,38</t>
  </si>
  <si>
    <t xml:space="preserve">QUADRO DE DISTRIBUICAO COM BARRAMENTO TRIFASICO, DE SOBREPOR, EM CHAPA DE ACO GALVANIZADO, PARA 48 DISJUNTORES DIN, 100 A                                                                                                                                                                                                                                                                                                                                                                                 </t>
  </si>
  <si>
    <t>793,79</t>
  </si>
  <si>
    <t xml:space="preserve">QUADRO DE DISTRIBUICAO, EM PVC, DE EMBUTIR, COM BARRAMENTO TERRA / NEUTRO, PARA 12 DISJUNTORES NEMA OU 16 DISJUNTORES DIN                                                                                                                                                                                                                                                                                                                                                                                 </t>
  </si>
  <si>
    <t>138,48</t>
  </si>
  <si>
    <t xml:space="preserve">QUADRO DE DISTRIBUICAO, EM PVC, DE EMBUTIR, COM BARRAMENTO TERRA / NEUTRO, PARA 18 DISJUNTORES NEMA OU 24 DISJUNTORES DIN                                                                                                                                                                                                                                                                                                                                                                                 </t>
  </si>
  <si>
    <t>256,56</t>
  </si>
  <si>
    <t xml:space="preserve">QUADRO DE DISTRIBUICAO, EM PVC, DE EMBUTIR, COM BARRAMENTO TERRA / NEUTRO, PARA 27 DISJUNTORES NEMA OU 36 DISJUNTORES DIN                                                                                                                                                                                                                                                                                                                                                                                 </t>
  </si>
  <si>
    <t>556,03</t>
  </si>
  <si>
    <t xml:space="preserve">QUADRO DE DISTRIBUICAO, EM PVC, DE EMBUTIR, COM BARRAMENTO TERRA / NEUTRO, PARA 48 DISJUNTORES DIN                                                                                                                                                                                                                                                                                                                                                                                                        </t>
  </si>
  <si>
    <t>434,70</t>
  </si>
  <si>
    <t xml:space="preserve">QUADRO DE DISTRIBUICAO, EM PVC, DE EMBUTIR, COM BARRAMENTO TERRA / NEUTRO, PARA 6 DISJUNTORES NEMA OU 8 DISJUNTORES DIN                                                                                                                                                                                                                                                                                                                                                                                   </t>
  </si>
  <si>
    <t>81,31</t>
  </si>
  <si>
    <t xml:space="preserve">QUADRO DE DISTRIBUICAO, SEM BARRAMENTO, EM PVC, DE EMBUTIR, PARA 12 DISJUNTORES NEMA OU 16 DISJUNTORES DIN                                                                                                                                                                                                                                                                                                                                                                                                </t>
  </si>
  <si>
    <t>84,22</t>
  </si>
  <si>
    <t xml:space="preserve">QUADRO DE DISTRIBUICAO, SEM BARRAMENTO, EM PVC, DE EMBUTIR, PARA 18 DISJUNTORES NEMA OU 24 DISJUNTORES DIN                                                                                                                                                                                                                                                                                                                                                                                                </t>
  </si>
  <si>
    <t>132,21</t>
  </si>
  <si>
    <t xml:space="preserve">QUADRO DE DISTRIBUICAO, SEM BARRAMENTO, EM PVC, DE EMBUTIR, PARA 27 DISJUNTORES NEMA OU 36 DISJUNTORES DIN                                                                                                                                                                                                                                                                                                                                                                                                </t>
  </si>
  <si>
    <t>226,78</t>
  </si>
  <si>
    <t xml:space="preserve">QUADRO DE DISTRIBUICAO, SEM BARRAMENTO, EM PVC, DE EMBUTIR, PARA 3 DISJUNTORES NEMA OU 4 DISJUNTORES DIN                                                                                                                                                                                                                                                                                                                                                                                                  </t>
  </si>
  <si>
    <t>35,75</t>
  </si>
  <si>
    <t xml:space="preserve">QUADRO DE DISTRIBUICAO, SEM BARRAMENTO, EM PVC, DE EMBUTIR, PARA 6 DISJUNTORES NEMA OU 8 DISJUNTORES DIN                                                                                                                                                                                                                                                                                                                                                                                                  </t>
  </si>
  <si>
    <t>56,48</t>
  </si>
  <si>
    <t xml:space="preserve">QUADRO DE DISTRIBUICAO, SEM BARRAMENTO, EM PVC, DE SOBREPOR,  PARA 3 DISJUNTORES NEMA OU 4 DISJUNTORES DIN                                                                                                                                                                                                                                                                                                                                                                                                </t>
  </si>
  <si>
    <t xml:space="preserve">QUADRO DE DISTRIBUICAO, SEM BARRAMENTO, EM PVC, DE SOBREPOR, PARA 12 DISJUNTORES NEMA OU 16 DISJUNTORES DIN                                                                                                                                                                                                                                                                                                                                                                                               </t>
  </si>
  <si>
    <t>119,26</t>
  </si>
  <si>
    <t xml:space="preserve">QUADRO DE DISTRIBUICAO, SEM BARRAMENTO, EM PVC, DE SOBREPOR, PARA 18 DISJUNTORES NEMA OU 24 DISJUNTORES DIN                                                                                                                                                                                                                                                                                                                                                                                               </t>
  </si>
  <si>
    <t xml:space="preserve">QUADRO DE DISTRIBUICAO, SEM BARRAMENTO, EM PVC, DE SOBREPOR, PARA 27 DISJUNTORES NEMA OU 36 DISJUNTORES DIN                                                                                                                                                                                                                                                                                                                                                                                               </t>
  </si>
  <si>
    <t>243,87</t>
  </si>
  <si>
    <t xml:space="preserve">QUADRO DE DISTRIBUICAO, SEM BARRAMENTO, EM PVC, DE SOBREPOR, PARA 6 DISJUNTORES NEMA OU 8 DISJUNTORES DIN                                                                                                                                                                                                                                                                                                                                                                                                 </t>
  </si>
  <si>
    <t>70,98</t>
  </si>
  <si>
    <t xml:space="preserve">RACK DE PISO PARA SERVIDOR, ABERTO, EM COLUNA, 44U X *570* MM                                                                                                                                                                                                                                                                                                                                                                                                                                             </t>
  </si>
  <si>
    <t>1.163,79</t>
  </si>
  <si>
    <t xml:space="preserve">RACK DE PISO PARA SERVIDOR, FECHADO, 44U, COM PORTA, 44U X *570* MM                                                                                                                                                                                                                                                                                                                                                                                                                                       </t>
  </si>
  <si>
    <t>2.368,10</t>
  </si>
  <si>
    <t xml:space="preserve">RALO FOFO COM REQUADRO, QUADRADO 150 X 150 MM                                                                                                                                                                                                                                                                                                                                                                                                                                                             </t>
  </si>
  <si>
    <t>41,01</t>
  </si>
  <si>
    <t xml:space="preserve">RALO FOFO COM REQUADRO, QUADRADO 200 X 200 MM                                                                                                                                                                                                                                                                                                                                                                                                                                                             </t>
  </si>
  <si>
    <t>61,81</t>
  </si>
  <si>
    <t xml:space="preserve">RALO FOFO COM REQUADRO, QUADRADO 250 X 250 MM                                                                                                                                                                                                                                                                                                                                                                                                                                                             </t>
  </si>
  <si>
    <t xml:space="preserve">RALO FOFO COM REQUADRO, QUADRADO 300 X 300 MM                                                                                                                                                                                                                                                                                                                                                                                                                                                             </t>
  </si>
  <si>
    <t>95,10</t>
  </si>
  <si>
    <t xml:space="preserve">RALO FOFO COM REQUADRO, QUADRADO 400 X 400 MM                                                                                                                                                                                                                                                                                                                                                                                                                                                             </t>
  </si>
  <si>
    <t>149,79</t>
  </si>
  <si>
    <t xml:space="preserve">RALO FOFO SEMIESFERICO, 100 MM, PARA LAJES/ CALHAS                                                                                                                                                                                                                                                                                                                                                                                                                                                        </t>
  </si>
  <si>
    <t>16,34</t>
  </si>
  <si>
    <t xml:space="preserve">RALO FOFO SEMIESFERICO, 150 MM, PARA LAJES/ CALHAS                                                                                                                                                                                                                                                                                                                                                                                                                                                        </t>
  </si>
  <si>
    <t>38,39</t>
  </si>
  <si>
    <t xml:space="preserve">RALO FOFO SEMIESFERICO, 200 MM, PARA LAJES/ CALHAS                                                                                                                                                                                                                                                                                                                                                                                                                                                        </t>
  </si>
  <si>
    <t>88,27</t>
  </si>
  <si>
    <t xml:space="preserve">RALO FOFO SEMIESFERICO, 75 MM, PARA LAJES/ CALHAS                                                                                                                                                                                                                                                                                                                                                                                                                                                         </t>
  </si>
  <si>
    <t>12,24</t>
  </si>
  <si>
    <t xml:space="preserve">RALO SECO / RALO DE PASSAGEM EM PVC, QUADRADO, 100 X 100 X 53 MM, SAIDA 40 MM, COM GRELHA BRANCA                                                                                                                                                                                                                                                                                                                                                                                                          </t>
  </si>
  <si>
    <t xml:space="preserve">RALO SECO CONICO, PVC, 100 X 40 MM,  COM GRELHA REDONDA BRANCA                                                                                                                                                                                                                                                                                                                                                                                                                                            </t>
  </si>
  <si>
    <t>7,87</t>
  </si>
  <si>
    <t xml:space="preserve">RALO SECO CONICO, PVC, 100 X 40 MM, COM GRELHA QUADRADA BRANCA                                                                                                                                                                                                                                                                                                                                                                                                                                            </t>
  </si>
  <si>
    <t>9,20</t>
  </si>
  <si>
    <t xml:space="preserve">RALO SIFONADO CILINDRICO, PVC, 100 X 40 MM,  COM GRELHA REDONDA BRANCA                                                                                                                                                                                                                                                                                                                                                                                                                                    </t>
  </si>
  <si>
    <t>10,02</t>
  </si>
  <si>
    <t xml:space="preserve">RALO SIFONADO QUADRADO, PVC, 100 X 53 MM, SAIDA 40 MM, COM GRELHA QUADRADA BRANCA                                                                                                                                                                                                                                                                                                                                                                                                                         </t>
  </si>
  <si>
    <t>13,21</t>
  </si>
  <si>
    <t xml:space="preserve">RALO SIFONADO REDONDO CONICO, PVC, 100 X 40 MM, COM GRELHA REDONDA BRANCA                                                                                                                                                                                                                                                                                                                                                                                                                                 </t>
  </si>
  <si>
    <t xml:space="preserve">REATOR ELETRONICO BIVOLT PARA 1 LAMPADA FLUORESCENTE DE 18/20 W                                                                                                                                                                                                                                                                                                                                                                                                                                           </t>
  </si>
  <si>
    <t xml:space="preserve">REATOR ELETRONICO BIVOLT PARA 1 LAMPADA FLUORESCENTE DE 36/40 W                                                                                                                                                                                                                                                                                                                                                                                                                                           </t>
  </si>
  <si>
    <t>41,41</t>
  </si>
  <si>
    <t xml:space="preserve">REATOR ELETRONICO BIVOLT PARA 2 LAMPADAS FLUORESCENTES DE 14 W                                                                                                                                                                                                                                                                                                                                                                                                                                            </t>
  </si>
  <si>
    <t>82,49</t>
  </si>
  <si>
    <t xml:space="preserve">REATOR ELETRONICO BIVOLT PARA 2 LAMPADAS FLUORESCENTES DE 18/20 W                                                                                                                                                                                                                                                                                                                                                                                                                                         </t>
  </si>
  <si>
    <t>43,53</t>
  </si>
  <si>
    <t xml:space="preserve">REATOR ELETRONICO BIVOLT PARA 2 LAMPADAS FLUORESCENTES DE 36/40 W                                                                                                                                                                                                                                                                                                                                                                                                                                         </t>
  </si>
  <si>
    <t xml:space="preserve">REATOR INTERNO/INTEGRADO PARA LAMPADA VAPOR METALICO 400 W, ALTO FATOR DE POTENCIA                                                                                                                                                                                                                                                                                                                                                                                                                        </t>
  </si>
  <si>
    <t>155,00</t>
  </si>
  <si>
    <t xml:space="preserve">REATOR P/ LAMPADA VAPOR DE SODIO 250W USO EXT                                                                                                                                                                                                                                                                                                                                                                                                                                                             </t>
  </si>
  <si>
    <t>282,88</t>
  </si>
  <si>
    <t xml:space="preserve">REATOR P/ 1 LAMPADA VAPOR DE MERCURIO 125W USO EXT                                                                                                                                                                                                                                                                                                                                                                                                                                                        </t>
  </si>
  <si>
    <t>129,65</t>
  </si>
  <si>
    <t xml:space="preserve">REATOR P/ 1 LAMPADA VAPOR DE MERCURIO 250W USO EXT                                                                                                                                                                                                                                                                                                                                                                                                                                                        </t>
  </si>
  <si>
    <t>154,61</t>
  </si>
  <si>
    <t xml:space="preserve">REATOR P/ 1 LAMPADA VAPOR DE MERCURIO 400W USO EXT                                                                                                                                                                                                                                                                                                                                                                                                                                                        </t>
  </si>
  <si>
    <t>178,12</t>
  </si>
  <si>
    <t xml:space="preserve">REBITE DE REPUXO EM ALUMINIO VAZADO, DIAMETRO 3,2 X 8 MM DE COMPRIMENTO (1KG = 1025 UNIDADES)                                                                                                                                                                                                                                                                                                                                                                                                             </t>
  </si>
  <si>
    <t>97,89</t>
  </si>
  <si>
    <t xml:space="preserve">REBOLO ABRASIVO RETO DE USO GERAL GRAO 36, DE 6 X 1 " ( DIAMETRO X ALTURA)                                                                                                                                                                                                                                                                                                                                                                                                                                </t>
  </si>
  <si>
    <t>67,64</t>
  </si>
  <si>
    <t xml:space="preserve">REBOLO ABRASIVO RETO DE USO GERAL GRAO 36, DE 6 X 3/4 " (DIAMETRO X ALTURA)                                                                                                                                                                                                                                                                                                                                                                                                                               </t>
  </si>
  <si>
    <t>54,02</t>
  </si>
  <si>
    <t xml:space="preserve">RECICLADORA DE ASFALTO A FRIO SOBRE RODAS, LARG. FRESAGEM 2,00 M, POT. 315 KW/422 HP                                                                                                                                                                                                                                                                                                                                                                                                                      </t>
  </si>
  <si>
    <t>5.682.927,11</t>
  </si>
  <si>
    <t xml:space="preserve">REDUCAO EXCENTRICA PVC, DN 100 X 50 MM, PARA ESGOTO PREDIAL                                                                                                                                                                                                                                                                                                                                                                                                                                               </t>
  </si>
  <si>
    <t xml:space="preserve">REDUCAO EXCENTRICA PVC, DN 100 X 75 MM, PARA ESGOTO PREDIAL                                                                                                                                                                                                                                                                                                                                                                                                                                               </t>
  </si>
  <si>
    <t>11,03</t>
  </si>
  <si>
    <t xml:space="preserve">REDUCAO EXCENTRICA PVC, DN 75 X 50 MM, PARA ESGOTO PREDIAL                                                                                                                                                                                                                                                                                                                                                                                                                                                </t>
  </si>
  <si>
    <t>8,25</t>
  </si>
  <si>
    <t xml:space="preserve">REDUCAO EXCENTRICA PVC, SERIE R, DN 100 X 75 MM, PARA ESGOTO PREDIAL                                                                                                                                                                                                                                                                                                                                                                                                                                      </t>
  </si>
  <si>
    <t xml:space="preserve">REDUCAO EXCENTRICA PVC, SERIE R, DN 150 X 100 MM, PARA ESGOTO PREDIAL                                                                                                                                                                                                                                                                                                                                                                                                                                     </t>
  </si>
  <si>
    <t>58,57</t>
  </si>
  <si>
    <t xml:space="preserve">REDUCAO EXCENTRICA PVC, SERIE R, DN 75 X 50 MM, PARA ESGOTO PREDIAL                                                                                                                                                                                                                                                                                                                                                                                                                                       </t>
  </si>
  <si>
    <t>9,88</t>
  </si>
  <si>
    <t xml:space="preserve">REDUCAO FIXA TIPO STORZ, ENGATE RAPIDO 2.1/2" X 1.1/2", EM LATAO, PARA INSTALACAO PREDIAL COMBATE A INCENDIO PREDIAL                                                                                                                                                                                                                                                                                                                                                                                      </t>
  </si>
  <si>
    <t>128,57</t>
  </si>
  <si>
    <t xml:space="preserve">REDUCAO PVC PBA, JE, PB, DN 100 X 50 / DE 110 X 60 MM, PARA REDE DE AGUA                                                                                                                                                                                                                                                                                                                                                                                                                                  </t>
  </si>
  <si>
    <t xml:space="preserve">REDUCAO PVC PBA, JE, PB, DN 100 X 75 / DE 110 X 85 MM, PARA REDE DE AGUA                                                                                                                                                                                                                                                                                                                                                                                                                                  </t>
  </si>
  <si>
    <t>27,65</t>
  </si>
  <si>
    <t xml:space="preserve">REDUCAO PVC PBA, JE, PB, DN 75 X 50 / DE 85 X 60 MM, PARA REDE DE AGUA                                                                                                                                                                                                                                                                                                                                                                                                                                    </t>
  </si>
  <si>
    <t xml:space="preserve">REFLETOR REDONDO EM ALUMINIO ANODIZADO PARA LAMPADA VAPOR DE MERCURIO/SODIO, CORPO EM ALUMINIO COM PINTURA EPOXI, PARA LAMPADA E-27 DE 300 W, COM SUPORTE REDONDO E ALCA REGULAVEL PARA FIXACAO.                                                                                                                                                                                                                                                                                                          </t>
  </si>
  <si>
    <t>163,63</t>
  </si>
  <si>
    <t xml:space="preserve">REGISTRO DE ESFERA DE PASSEIO, PVC PARA POLIETILENO, 20 MM                                                                                                                                                                                                                                                                                                                                                                                                                                                </t>
  </si>
  <si>
    <t xml:space="preserve">REGISTRO DE ESFERA PVC, COM BORBOLETA, COM ROSCA EXTERNA, DE 1/2"                                                                                                                                                                                                                                                                                                                                                                                                                                         </t>
  </si>
  <si>
    <t>11,83</t>
  </si>
  <si>
    <t xml:space="preserve">REGISTRO DE ESFERA PVC, COM BORBOLETA, COM ROSCA EXTERNA, DE 3/4"                                                                                                                                                                                                                                                                                                                                                                                                                                         </t>
  </si>
  <si>
    <t xml:space="preserve">REGISTRO DE ESFERA PVC, COM CABECA QUADRADA, COM ROSCA EXTERNA, 1/2"                                                                                                                                                                                                                                                                                                                                                                                                                                      </t>
  </si>
  <si>
    <t xml:space="preserve">REGISTRO DE ESFERA PVC, COM CABECA QUADRADA, COM ROSCA EXTERNA, 3/4"                                                                                                                                                                                                                                                                                                                                                                                                                                      </t>
  </si>
  <si>
    <t>18,51</t>
  </si>
  <si>
    <t xml:space="preserve">REGISTRO DE ESFERA, PVC, COM VOLANTE, VS, ROSCAVEL, DN 1 1/2", COM CORPO DIVIDIDO                                                                                                                                                                                                                                                                                                                                                                                                                         </t>
  </si>
  <si>
    <t>40,27</t>
  </si>
  <si>
    <t xml:space="preserve">REGISTRO DE ESFERA, PVC, COM VOLANTE, VS, ROSCAVEL, DN 1 1/4", COM CORPO DIVIDIDO                                                                                                                                                                                                                                                                                                                                                                                                                         </t>
  </si>
  <si>
    <t>38,35</t>
  </si>
  <si>
    <t xml:space="preserve">REGISTRO DE ESFERA, PVC, COM VOLANTE, VS, ROSCAVEL, DN 1/2", COM CORPO DIVIDIDO                                                                                                                                                                                                                                                                                                                                                                                                                           </t>
  </si>
  <si>
    <t xml:space="preserve">REGISTRO DE ESFERA, PVC, COM VOLANTE, VS, ROSCAVEL, DN 1", COM CORPO DIVIDIDO                                                                                                                                                                                                                                                                                                                                                                                                                             </t>
  </si>
  <si>
    <t>28,72</t>
  </si>
  <si>
    <t xml:space="preserve">REGISTRO DE ESFERA, PVC, COM VOLANTE, VS, ROSCAVEL, DN 2", COM CORPO DIVIDIDO                                                                                                                                                                                                                                                                                                                                                                                                                             </t>
  </si>
  <si>
    <t>61,63</t>
  </si>
  <si>
    <t xml:space="preserve">REGISTRO DE ESFERA, PVC, COM VOLANTE, VS, ROSCAVEL, DN 3/4", COM CORPO DIVIDIDO                                                                                                                                                                                                                                                                                                                                                                                                                           </t>
  </si>
  <si>
    <t>17,60</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</si>
  <si>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</si>
  <si>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</si>
  <si>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</si>
  <si>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</si>
  <si>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37,91</t>
  </si>
  <si>
    <t xml:space="preserve">REGISTRO DE ESFERA, PVC, COM VOLANTE, VS, SOLDAVEL, DN 50 MM, COM CORPO DIVIDIDO                                                                                                                                                                                                                                                                                                                                                                                                                          </t>
  </si>
  <si>
    <t>39,15</t>
  </si>
  <si>
    <t xml:space="preserve">REGISTRO DE ESFERA, PVC, COM VOLANTE, VS, SOLDAVEL, DN 60 MM, COM CORPO DIVIDIDO                                                                                                                                                                                                                                                                                                                                                                                                                          </t>
  </si>
  <si>
    <t>71,70</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</si>
  <si>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</si>
  <si>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</si>
  <si>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</si>
  <si>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</si>
  <si>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10,52</t>
  </si>
  <si>
    <t xml:space="preserve">REGISTRO GAVETA BRUTO EM LATAO FORJADO, BITOLA 1 " (REF 1509)                                                                                                                                                                                                                                                                                                                                                                                                                                             </t>
  </si>
  <si>
    <t>75,25</t>
  </si>
  <si>
    <t xml:space="preserve">REGISTRO GAVETA BRUTO EM LATAO FORJADO, BITOLA 1 1/2 " (REF 1509)                                                                                                                                                                                                                                                                                                                                                                                                                                         </t>
  </si>
  <si>
    <t>129,47</t>
  </si>
  <si>
    <t xml:space="preserve">REGISTRO GAVETA BRUTO EM LATAO FORJADO, BITOLA 1 1/4 " (REF 1509)                                                                                                                                                                                                                                                                                                                                                                                                                                         </t>
  </si>
  <si>
    <t>102,55</t>
  </si>
  <si>
    <t xml:space="preserve">REGISTRO GAVETA BRUTO EM LATAO FORJADO, BITOLA 1/2 " (REF 1509)                                                                                                                                                                                                                                                                                                                                                                                                                                           </t>
  </si>
  <si>
    <t xml:space="preserve">REGISTRO GAVETA BRUTO EM LATAO FORJADO, BITOLA 2 " (REF 1509)                                                                                                                                                                                                                                                                                                                                                                                                                                             </t>
  </si>
  <si>
    <t>180,34</t>
  </si>
  <si>
    <t xml:space="preserve">REGISTRO GAVETA BRUTO EM LATAO FORJADO, BITOLA 2 1/2 " (REF 1509)                                                                                                                                                                                                                                                                                                                                                                                                                                         </t>
  </si>
  <si>
    <t>374,01</t>
  </si>
  <si>
    <t xml:space="preserve">REGISTRO GAVETA BRUTO EM LATAO FORJADO, BITOLA 3 " (REF 1509)                                                                                                                                                                                                                                                                                                                                                                                                                                             </t>
  </si>
  <si>
    <t>452,80</t>
  </si>
  <si>
    <t xml:space="preserve">REGISTRO GAVETA BRUTO EM LATAO FORJADO, BITOLA 3/4 " (REF 1509)                                                                                                                                                                                                                                                                                                                                                                                                                                           </t>
  </si>
  <si>
    <t>47,67</t>
  </si>
  <si>
    <t xml:space="preserve">REGISTRO GAVETA BRUTO EM LATAO FORJADO, BITOLA 4 " (REF 1509)                                                                                                                                                                                                                                                                                                                                                                                                                                             </t>
  </si>
  <si>
    <t>943,47</t>
  </si>
  <si>
    <t xml:space="preserve">REGISTRO GAVETA COM ACABAMENTO E CANOPLA CROMADOS, SIMPLES, BITOLA 1 " (REF 1509)                                                                                                                                                                                                                                                                                                                                                                                                                         </t>
  </si>
  <si>
    <t>142,37</t>
  </si>
  <si>
    <t xml:space="preserve">REGISTRO GAVETA COM ACABAMENTO E CANOPLA CROMADOS, SIMPLES, BITOLA 1 1/2 " (REF 1509)                                                                                                                                                                                                                                                                                                                                                                                                                     </t>
  </si>
  <si>
    <t>207,03</t>
  </si>
  <si>
    <t xml:space="preserve">REGISTRO GAVETA COM ACABAMENTO E CANOPLA CROMADOS, SIMPLES, BITOLA 1 1/4 " (REF 1509)                                                                                                                                                                                                                                                                                                                                                                                                                     </t>
  </si>
  <si>
    <t>197,94</t>
  </si>
  <si>
    <t xml:space="preserve">REGISTRO GAVETA COM ACABAMENTO E CANOPLA CROMADOS, SIMPLES, BITOLA 1/2 " (REF 1509)                                                                                                                                                                                                                                                                                                                                                                                                                       </t>
  </si>
  <si>
    <t>103,10</t>
  </si>
  <si>
    <t xml:space="preserve">REGISTRO GAVETA COM ACABAMENTO E CANOPLA CROMADOS, SIMPLES, BITOLA 3/4 " (REF 1509)                                                                                                                                                                                                                                                                                                                                                                                                                       </t>
  </si>
  <si>
    <t>116,30</t>
  </si>
  <si>
    <t xml:space="preserve">REGISTRO OU REGULADOR DE GAS COZINHA, VAZAO DE 2 KG/H, 2,8 KPA                                                                                                                                                                                                                                                                                                                                                                                                                                            </t>
  </si>
  <si>
    <t>55,54</t>
  </si>
  <si>
    <t xml:space="preserve">REGISTRO OU VALVULA GLOBO ANGULAR EM LATAO, PARA HIDRANTES EM INSTALACAO PREDIAL DE INCENDIO, 45 GRAUS, DIAMETRO DE 2 1/2", COM VOLANTE, CLASSE DE PRESSAO DE ATE 200 PSI                                                                                                                                                                                                                                                                                                                                 </t>
  </si>
  <si>
    <t>180,00</t>
  </si>
  <si>
    <t xml:space="preserve">REGISTRO PRESSAO BRUTO EM LATAO FORJADO, BITOLA 1/2 " (REF 1400)                                                                                                                                                                                                                                                                                                                                                                                                                                          </t>
  </si>
  <si>
    <t xml:space="preserve">REGISTRO PRESSAO BRUTO EM LATAO FORJADO, BITOLA 3/4 " (REF 1400)                                                                                                                                                                                                                                                                                                                                                                                                                                          </t>
  </si>
  <si>
    <t>38,24</t>
  </si>
  <si>
    <t xml:space="preserve">REGISTRO PRESSAO COM ACABAMENTO E CANOPLA CROMADA, SIMPLES, BITOLA 1/2 " (REF 1416)                                                                                                                                                                                                                                                                                                                                                                                                                       </t>
  </si>
  <si>
    <t>106,12</t>
  </si>
  <si>
    <t xml:space="preserve">REGISTRO PRESSAO COM ACABAMENTO E CANOPLA CROMADA, SIMPLES, BITOLA 3/4 " (REF 1416)                                                                                                                                                                                                                                                                                                                                                                                                                       </t>
  </si>
  <si>
    <t>109,69</t>
  </si>
  <si>
    <t xml:space="preserve">REGUA DE ALUMINIO PARA PEDREIRO 2 X 1 "                                                                                                                                                                                                                                                                                                                                                                                                                                                                   </t>
  </si>
  <si>
    <t>59,89</t>
  </si>
  <si>
    <t xml:space="preserve">REGUA VIBRADORA DUPLA PARA CONCRETO A GASOLINA 5,5 HP, PESO DE 60 KG, COMPRIMENTO 4 M                                                                                                                                                                                                                                                                                                                                                                                                                     </t>
  </si>
  <si>
    <t>6.173,11</t>
  </si>
  <si>
    <t xml:space="preserve">REGUA VIBRATORIA DE CONCRETO TRELICADA, EQUIPADA COM MOTOR A GASOLINA DE 9 HP                                                                                                                                                                                                                                                                                                                                                                                                                             </t>
  </si>
  <si>
    <t>13.369,66</t>
  </si>
  <si>
    <t xml:space="preserve">REJUNTE CIMENTICIO, QUALQUER COR                                                                                                                                                                                                                                                                                                                                                                                                                                                                          </t>
  </si>
  <si>
    <t>3,87</t>
  </si>
  <si>
    <t xml:space="preserve">REJUNTE EPOXI, QUALQUER COR                                                                                                                                                                                                                                                                                                                                                                                                                                                                               </t>
  </si>
  <si>
    <t>81,62</t>
  </si>
  <si>
    <t xml:space="preserve">RELE FOTOELETRICO INTERNO E EXTERNO BIVOLT 1000 W, DE CONECTOR, SEM BASE                                                                                                                                                                                                                                                                                                                                                                                                                                  </t>
  </si>
  <si>
    <t>40,98</t>
  </si>
  <si>
    <t xml:space="preserve">RELE TERMICO BIMETAL PARA USO EM MOTORES TRIFASICOS, TENSAO 380 V, POTENCIA ATE 15 CV, CORRENTE NOMINAL MAXIMA 22 A                                                                                                                                                                                                                                                                                                                                                                                       </t>
  </si>
  <si>
    <t>184,84</t>
  </si>
  <si>
    <t xml:space="preserve">RESINA ACRILICA PREMIUM BASE AGUA - COR BRANCA                                                                                                                                                                                                                                                                                                                                                                                                                                                            </t>
  </si>
  <si>
    <t xml:space="preserve">RESPIRADOR DESCARTAVEL SEM VALVULA DE EXALACAO, PFF 1                                                                                                                                                                                                                                                                                                                                                                                                                                                     </t>
  </si>
  <si>
    <t>1,51</t>
  </si>
  <si>
    <t xml:space="preserve">RETARDO PARA CORDEL DETONANTE                                                                                                                                                                                                                                                                                                                                                                                                                                                                             </t>
  </si>
  <si>
    <t>116,96</t>
  </si>
  <si>
    <t xml:space="preserve">RETROESCAVADEIRA SOBRE RODAS COM CARREGADEIRA, TRACAO 4 X 2, POTENCIA LIQUIDA 79 HP, PESO OPERACIONAL MINIMO DE 6570 KG, CAPACIDADE DA CARREGADEIRA DE 1,00 M3 E DA  RETROESCAVADEIRA MINIMA DE 0,20 M3, PROFUNDIDADE DE ESCAVACAO MAXIMA DE 4,37 M                                                                                                                                                                                                                                                       </t>
  </si>
  <si>
    <t>447.146,33</t>
  </si>
  <si>
    <t xml:space="preserve">RETROESCAVADEIRA SOBRE RODAS COM CARREGADEIRA, TRACAO 4 X 4, POTENCIA LIQUIDA 72 HP, PESO OPERACIONAL MINIMO DE 7140 KG, CAPACIDADE MINIMA DA CARREGADEIRA DE 0,79 M3 E DA RETROESCAVADEIRA MINIMA DE 0,18 M3, PROFUNDIDADE DE ESCAVACAO MAXIMA DE 4,50 M                                                                                                                                                                                                                                                 </t>
  </si>
  <si>
    <t>485.000,00</t>
  </si>
  <si>
    <t xml:space="preserve">RETROESCAVADEIRA SOBRE RODAS COM CARREGADEIRA, TRACAO 4 X 4, POTENCIA LIQUIDA 88 HP, PESO OPERACIONAL MINIMO DE 6674 KG, CAPACIDADE DA CARREGADEIRA DE 1,00 M3 E DA  RETROESCAVADEIRA MINIMA DE 0,26 M3, PROFUNDIDADE DE ESCAVACAO MAXIMA DE 4,37 M                                                                                                                                                                                                                                                       </t>
  </si>
  <si>
    <t>502.743,87</t>
  </si>
  <si>
    <t xml:space="preserve">REVESTIMENTO DE PAREDE EM GRANILITE, MARMORITE OU GRANITINA - ESP = 5 MM (INCLUSO EXECUCAO)                                                                                                                                                                                                                                                                                                                                                                                                               </t>
  </si>
  <si>
    <t>256,62</t>
  </si>
  <si>
    <t xml:space="preserve">REVESTIMENTO DE PAREDE EM GRANILITE, MARMORITE OU GRANITINA COLORIDO - ESP = 5 MM (INCLUSO EXECUCAO)                                                                                                                                                                                                                                                                                                                                                                                                      </t>
  </si>
  <si>
    <t>160,39</t>
  </si>
  <si>
    <t xml:space="preserve">REVESTIMENTO EM CERAMICA ESMALTADA COMERCIAL, PEI MENOR OU IGUAL A 3, FORMATO MENOR OU IGUAL A 2025 CM2                                                                                                                                                                                                                                                                                                                                                                                                   </t>
  </si>
  <si>
    <t>21,94</t>
  </si>
  <si>
    <t xml:space="preserve">REVESTIMENTO EM CERAMICA ESMALTADA EXTRA, PEI MAIOR OU IGUAL 4, FORMATO MAIOR A 2025 CM2                                                                                                                                                                                                                                                                                                                                                                                                                  </t>
  </si>
  <si>
    <t>41,40</t>
  </si>
  <si>
    <t xml:space="preserve">REVESTIMENTO EM CERAMICA ESMALTADA EXTRA, PEI MENOR OU IGUAL A 3, FORMATO MENOR OU IGUAL A 2025 CM2                                                                                                                                                                                                                                                                                                                                                                                                       </t>
  </si>
  <si>
    <t>29,95</t>
  </si>
  <si>
    <t xml:space="preserve">REVESTIMENTO EPOXI DE ALTA RESISTENCIA QUIMICA, ISENTO DE SOLVENTES, BICOMPONENTE                                                                                                                                                                                                                                                                                                                                                                                                                         </t>
  </si>
  <si>
    <t>83,08</t>
  </si>
  <si>
    <t xml:space="preserve">REVESTIMENTO PARA ESCADA EM GRANILITE, MARMORITE OU GRANITINA ESP = 8 MM (INCLUSO EXECUCAO)                                                                                                                                                                                                                                                                                                                                                                                                               </t>
  </si>
  <si>
    <t>122,65</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</si>
  <si>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</si>
  <si>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</si>
  <si>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</si>
  <si>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</si>
  <si>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4,44</t>
  </si>
  <si>
    <t xml:space="preserve">RODAPE ARDOSIA, CINZA, 10 CM, E= *1CM                                                                                                                                                                                                                                                                                                                                                                                                                                                                     </t>
  </si>
  <si>
    <t>13,53</t>
  </si>
  <si>
    <t xml:space="preserve">RODAPE DE BORRACHA LISO, H = 70 MM, E = *2* MM, PARA ARGAMASSA, PRETO                                                                                                                                                                                                                                                                                                                                                                                                                                     </t>
  </si>
  <si>
    <t>31,29</t>
  </si>
  <si>
    <t xml:space="preserve">RODAPE DE MADEIRA MACICA CUMARU/IPE CHAMPANHE OU EQUIVALENTE DA REGIAO, *1,5 X 7 CM                                                                                                                                                                                                                                                                                                                                                                                                                       </t>
  </si>
  <si>
    <t>18,05</t>
  </si>
  <si>
    <t xml:space="preserve">RODAPE EM MARMORE, POLIDO, BRANCO COMUM, L= *7* CM, E=  *2* CM, CORTE RETO                                                                                                                                                                                                                                                                                                                                                                                                                                </t>
  </si>
  <si>
    <t>36,25</t>
  </si>
  <si>
    <t xml:space="preserve">RODAPE EM POLIESTIRENO, BRANCO, H = *5* CM, E = *1,5* CM                                                                                                                                                                                                                                                                                                                                                                                                                                                  </t>
  </si>
  <si>
    <t>35,00</t>
  </si>
  <si>
    <t xml:space="preserve">RODAPE OU RODABANCADA EM GRANITO, POLIDO, TIPO ANDORINHA/ QUARTZ/ CASTELO/ CORUMBA OU OUTROS EQUIVALENTES DA REGIAO, H= 10 CM, E=  *2,0* CM                                                                                                                                                                                                                                                                                                                                                               </t>
  </si>
  <si>
    <t>43,90</t>
  </si>
  <si>
    <t xml:space="preserve">RODAPE PLANO PARA PISO VINILICO, H = 5 CM                                                                                                                                                                                                                                                                                                                                                                                                                                                                 </t>
  </si>
  <si>
    <t xml:space="preserve">RODAPE PRE-MOLDADO DE GRANILITE, MARMORITE OU GRANITINA L = 10 CM                                                                                                                                                                                                                                                                                                                                                                                                                                         </t>
  </si>
  <si>
    <t>37,73</t>
  </si>
  <si>
    <t xml:space="preserve">RODIZIO TIPO NAPOLEAO PARA JANELAS DE CORRER, EM ZAMAC, COMPRIMENTO DE APROX 60 CM, COM ROLAMENTO EM ACO                                                                                                                                                                                                                                                                                                                                                                                                  </t>
  </si>
  <si>
    <t>6,07</t>
  </si>
  <si>
    <t xml:space="preserve">RODO PARA CHAO 40 CM COM CABO                                                                                                                                                                                                                                                                                                                                                                                                                                                                             </t>
  </si>
  <si>
    <t xml:space="preserve">ROLDANA CONCAVA DUPLA, 4 RODAS, EM ZAMAC COM CHAPA DE LATAO, ROLAMENTOS EM ACO, PARA PORTAS E JANELAS DE CORRER                                                                                                                                                                                                                                                                                                                                                                                           </t>
  </si>
  <si>
    <t>58,54</t>
  </si>
  <si>
    <t xml:space="preserve">ROLDANA CONCAVA DUPLA, 4 RODAS, PARA PORTA DE CORRER, EM ZAMAC COM CHAPA DE ACO,  ROLAMENTO INTERNO BLINDADO DE ACO REVESTIDO EM NYLON                                                                                                                                                                                                                                                                                                                                                                    </t>
  </si>
  <si>
    <t>48,40</t>
  </si>
  <si>
    <t xml:space="preserve">ROLDANA PLASTICA COM PREGO, TAMANHO 30 X 30 MM, PARA INSTALACAO ELETRICA APARENTE                                                                                                                                                                                                                                                                                                                                                                                                                         </t>
  </si>
  <si>
    <t>0,34</t>
  </si>
  <si>
    <t xml:space="preserve">ROLO COMPACTADOR DE PNEUS, ESTATICO, PRESSAO VARIAVEL, POTENCIA 110 HP, PESO SEM/COM LASTRO 10,8/27 T, LARGURA DE ROLAGEM 2,30 M                                                                                                                                                                                                                                                                                                                                                                          </t>
  </si>
  <si>
    <t>997.825,41</t>
  </si>
  <si>
    <t xml:space="preserve">ROLO COMPACTADOR DE PNEUS, ESTATICO, PRESSAO VARIAVEL, POTENCIA 111 HP, PESO SEM/COM LASTRO 9,5/26,0 T, LARGURA DE ROLAGEM 1,90 M                                                                                                                                                                                                                                                                                                                                                                         </t>
  </si>
  <si>
    <t>940.000,00</t>
  </si>
  <si>
    <t xml:space="preserve">ROLO COMPACTADOR PE DE CARNEIRO VIBRATORIO, POTENCIA 125 HP, PESO OPERACIONAL SEM/COM LASTRO 11,95/13,30 T, IMPACTO DINAMICO 38,5/22,5 T, LARGURA DE TRABALHO 2,15 M                                                                                                                                                                                                                                                                                                                                      </t>
  </si>
  <si>
    <t>833.762,51</t>
  </si>
  <si>
    <t xml:space="preserve">ROLO COMPACTADOR PE DE CARNEIRO VIBRATORIO, POTENCIA 80 HP, PESO OPERACIONAL SEM/COM LASTRO 7,4/8,8 T, LARGURA DE TRABALHO 1,68 M                                                                                                                                                                                                                                                                                                                                                                         </t>
  </si>
  <si>
    <t>625.341,67</t>
  </si>
  <si>
    <t xml:space="preserve">ROLO COMPACTADOR VIBRATORIO DE UM CILINDRO LISO DE ACO, POTENCIA 125 HP, PESO SEM/COM LASTRO 10,75/12,92 T, IMPACTO DINAMICO 31,5/18,5 T, LARGURA TRABALHO 2,15 M                                                                                                                                                                                                                                                                                                                                         </t>
  </si>
  <si>
    <t>806.866,86</t>
  </si>
  <si>
    <t xml:space="preserve">ROLO COMPACTADOR VIBRATORIO DE UM CILINDRO, ACO LISO, POTENCIA 80 HP, PESO OPERACIONAL MAXIMO 8,1 T, IMPACTO DINAMICO 16,15/9,5 T, LARGURA TRABALHO 1,68 M                                                                                                                                                                                                                                                                                                                                                </t>
  </si>
  <si>
    <t>601.465,48</t>
  </si>
  <si>
    <t xml:space="preserve">ROLO COMPACTADOR VIBRATORIO PE DE CARNEIRO, COM CONTROLE REMOTO POR RADIO, POTENCIA  12,5 KW, PESO OPERACIONAL DE 1,675 T, LARGURA DE TRABALHO 0,85 M                                                                                                                                                                                                                                                                                                                                                     </t>
  </si>
  <si>
    <t>821.828,55</t>
  </si>
  <si>
    <t xml:space="preserve">ROLO COMPACTADOR VIBRATORIO REBOCAVEL, CILINDRO DE ACO LISO, POTENCIA DE TRACAO DE 65 CV, PESO DE 4,7 T, IMPACTO DINAMICO TOTAL DE 18,3 T, LARGURA DO ROLO 1,67 M                                                                                                                                                                                                                                                                                                                                         </t>
  </si>
  <si>
    <t>181.554,32</t>
  </si>
  <si>
    <t xml:space="preserve">ROLO COMPACTADOR VIBRATORIO TANDEM, ACO LISO, POTENCIA 125 HP, PESO SEM/COM LASTRO 10,20/11,65 T, LARGURA DE TRABALHO 1,73 M                                                                                                                                                                                                                                                                                                                                                                              </t>
  </si>
  <si>
    <t>899.714,32</t>
  </si>
  <si>
    <t xml:space="preserve">ROLO COMPACTADOR VIBRATORIO TANDEM, ACO LISO, POTENCIA 58 CV, PESO SEM/COM LASTRO 6,5/9,4 T, LARGURA DE TRABALHO 1,20 M                                                                                                                                                                                                                                                                                                                                                                                   </t>
  </si>
  <si>
    <t>738.571,44</t>
  </si>
  <si>
    <t xml:space="preserve">ROLO DE ESPUMA POLIESTER 23 CM (SEM CABO)                                                                                                                                                                                                                                                                                                                                                                                                                                                                 </t>
  </si>
  <si>
    <t>16,50</t>
  </si>
  <si>
    <t xml:space="preserve">ROLO DE LA DE CARNEIRO 23 CM (SEM CABO)                                                                                                                                                                                                                                                                                                                                                                                                                                                                   </t>
  </si>
  <si>
    <t>36,59</t>
  </si>
  <si>
    <t xml:space="preserve">ROMPEDOR ELETRICO PESO 26 KG, POTENCIA OPERACIONAL DE 2,5 KW                                                                                                                                                                                                                                                                                                                                                                                                                                              </t>
  </si>
  <si>
    <t>25.645,55</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</si>
  <si>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</si>
  <si>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</si>
  <si>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</si>
  <si>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2.424,64</t>
  </si>
  <si>
    <t xml:space="preserve">ROTACAO VERTICAL DUPLO, EM TUBO DE ACO CARBONO, PINTURA NO PROCESSO ELETROSTATICO - EQUIPAMENTO DE GINASTICA PARA ACADEMIA AO AR LIVRE / ACADEMIA DA TERCEIRA IDADE - ATI                                                                                                                                                                                                                                                                                                                                 </t>
  </si>
  <si>
    <t>1.843,37</t>
  </si>
  <si>
    <t xml:space="preserve">RUFO EXTERNO DE CHAPA DE ACO GALVANIZADA NUM 26, CORTE 25 CM                                                                                                                                                                                                                                                                                                                                                                                                                                              </t>
  </si>
  <si>
    <t xml:space="preserve">RUFO EXTERNO DE CHAPA DE ACO GALVANIZADA NUM 26, CORTE 28 CM                                                                                                                                                                                                                                                                                                                                                                                                                                              </t>
  </si>
  <si>
    <t>21,06</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</si>
  <si>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</si>
  <si>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</si>
  <si>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</si>
  <si>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</si>
  <si>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46,43</t>
  </si>
  <si>
    <t xml:space="preserve">RUFO PARA TELHA ONDULADA DE FIBROCIMENTO, E = 6 MM, ABA *260* MM, COMPRIMENTO 1100 MM (SEM AMIANTO)                                                                                                                                                                                                                                                                                                                                                                                                       </t>
  </si>
  <si>
    <t>45,45</t>
  </si>
  <si>
    <t xml:space="preserve">SABONETEIRA DE PAREDE EM METAL CROMADO                                                                                                                                                                                                                                                                                                                                                                                                                                                                    </t>
  </si>
  <si>
    <t>30,45</t>
  </si>
  <si>
    <t xml:space="preserve">SABONETEIRA PLASTICA TIPO DISPENSER PARA SABONETE LIQUIDO COM RESERVATORIO 800 A 1500 ML                                                                                                                                                                                                                                                                                                                                                                                                                  </t>
  </si>
  <si>
    <t>34,67</t>
  </si>
  <si>
    <t xml:space="preserve">SACO DE RAFIA PARA ENTULHO, NOVO, LISO (SEM CLICHE), *60 x 90* CM                                                                                                                                                                                                                                                                                                                                                                                                                                         </t>
  </si>
  <si>
    <t xml:space="preserve">SAIBRO PARA ARGAMASSA (COLETADO NO COMERCIO)                                                                                                                                                                                                                                                                                                                                                                                                                                                              </t>
  </si>
  <si>
    <t xml:space="preserve">SAPATA DE PVC ADITIVADO NERVURADO D = 6"                                                                                                                                                                                                                                                                                                                                                                                                                                                                  </t>
  </si>
  <si>
    <t>270,93</t>
  </si>
  <si>
    <t xml:space="preserve">SAPATA DE PVC ADITIVADO NERVURADO D = 8"                                                                                                                                                                                                                                                                                                                                                                                                                                                                  </t>
  </si>
  <si>
    <t>356,56</t>
  </si>
  <si>
    <t xml:space="preserve">SAPATILHA EM ACO GALVANIZADO PARA CABOS COM DIAMETRO NOMINAL ATE 5/8"                                                                                                                                                                                                                                                                                                                                                                                                                                     </t>
  </si>
  <si>
    <t>3,31</t>
  </si>
  <si>
    <t xml:space="preserve">SARRAFO *2,5 X 10* CM EM PINUS, MISTA OU EQUIVALENTE DA REGIAO - BRUTA                                                                                                                                                                                                                                                                                                                                                                                                                                    </t>
  </si>
  <si>
    <t xml:space="preserve">SARRAFO *2,5 X 5* CM EM PINUS, MISTA OU EQUIVALENTE DA REGIAO - BRUTA                                                                                                                                                                                                                                                                                                                                                                                                                                     </t>
  </si>
  <si>
    <t>2,10</t>
  </si>
  <si>
    <t xml:space="preserve">SARRAFO *2,5 X 7,5* CM EM PINUS, MISTA OU EQUIVALENTE DA REGIAO - BRUTA                                                                                                                                                                                                                                                                                                                                                                                                                                   </t>
  </si>
  <si>
    <t>3,04</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</si>
  <si>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</si>
  <si>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</si>
  <si>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</si>
  <si>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7,29</t>
  </si>
  <si>
    <t xml:space="preserve">SARRAFO NAO APARELHADO *2,5 X 7* CM, EM MACARANDUBA/MASSARANDUBA, ANGELIM, PEROBA-ROSA OU EQUIVALENTE DA REGIAO - BRUTA                                                                                                                                                                                                                                                                                                                                                                                   </t>
  </si>
  <si>
    <t>10,50</t>
  </si>
  <si>
    <t xml:space="preserve">SEGURO - HORISTA (COLETADO CAIXA - ENCARGOS COMPLEMENTARES)                                                                                                                                                                                                                                                                                                                                                                                                                                               </t>
  </si>
  <si>
    <t xml:space="preserve">SEGURO - MENSALISTA (COLETADO CAIXA - ENCARGOS COMPLEMENTARES)                                                                                                                                                                                                                                                                                                                                                                                                                                            </t>
  </si>
  <si>
    <t>12,89</t>
  </si>
  <si>
    <t xml:space="preserve">SEIXO ROLADO PARA APLICACAO EM CONCRETO (POSTO PEDREIRA/FORNECEDOR, SEM FRETE)                                                                                                                                                                                                                                                                                                                                                                                                                            </t>
  </si>
  <si>
    <t>391,78</t>
  </si>
  <si>
    <t xml:space="preserve">SELADOR ACRILICO OPACO PREMIUM INTERIOR/EXTERIOR                                                                                                                                                                                                                                                                                                                                                                                                                                                          </t>
  </si>
  <si>
    <t xml:space="preserve">SELADOR HORIZONTAL PARA FITA DE ACO 1 "                                                                                                                                                                                                                                                                                                                                                                                                                                                                   </t>
  </si>
  <si>
    <t>425,26</t>
  </si>
  <si>
    <t xml:space="preserve">SELANTE A BASE DE ALCATRAO E POLIURETANO PARA JUNTAS HORIZONTAIS                                                                                                                                                                                                                                                                                                                                                                                                                                          </t>
  </si>
  <si>
    <t>62,61</t>
  </si>
  <si>
    <t xml:space="preserve">SELANTE ACRILICO PARA TRATAMENTO / ACABAMENTO SUPERFICIAL DE CONCRETO ESTAMPADO, APARENTE, PEDRAS E OUTROS                                                                                                                                                                                                                                                                                                                                                                                                </t>
  </si>
  <si>
    <t xml:space="preserve">SELANTE DE BASE ASFALTICA PARA VEDACAO                                                                                                                                                                                                                                                                                                                                                                                                                                                                    </t>
  </si>
  <si>
    <t>36,82</t>
  </si>
  <si>
    <t xml:space="preserve">SELANTE ELASTICO MONOCOMPONENTE A BASE DE POLIURETANO (PU) PARA JUNTAS DIVERSAS                                                                                                                                                                                                                                                                                                                                                                                                                           </t>
  </si>
  <si>
    <t xml:space="preserve">310ML </t>
  </si>
  <si>
    <t xml:space="preserve">SELANTE MONOCOMPONENTE A BASE DE SILICONE DE BAIXO MODULO, PARA JUNTAS DE PAVIMENTACAO                                                                                                                                                                                                                                                                                                                                                                                                                    </t>
  </si>
  <si>
    <t>134,19</t>
  </si>
  <si>
    <t xml:space="preserve">SELANTE TIPO VEDA CALHA PARA METAL E FIBROCIMENTO                                                                                                                                                                                                                                                                                                                                                                                                                                                         </t>
  </si>
  <si>
    <t>69,86</t>
  </si>
  <si>
    <t xml:space="preserve">SELIM PVC, COM TRAVA, JE, 90 GRAUS, DN 125 X 100 MM OU 150 X 100 MM, PARA REDE COLETORA ESGOTO                                                                                                                                                                                                                                                                                                                                                                                                            </t>
  </si>
  <si>
    <t>34,22</t>
  </si>
  <si>
    <t xml:space="preserve">SEMIRREBOQUE COM DOIS EIXOS EM TANDEM TIPO BASCULANTE COM CACAMBA METALICA 14 M3  (INCLUI MONTAGEM, NAO INCLUI CAVALO MECANICO)                                                                                                                                                                                                                                                                                                                                                                           </t>
  </si>
  <si>
    <t>243.545,45</t>
  </si>
  <si>
    <t xml:space="preserve">SEMIRREBOQUE COM TRES EIXOS EM TANDEM TIPO BASCULANTE COM CACAMBA METALICA 18 M3 (INCLUI MONTAGEM, NAO INCLUI CAVALO MECANICO)                                                                                                                                                                                                                                                                                                                                                                            </t>
  </si>
  <si>
    <t>286.363,63</t>
  </si>
  <si>
    <t xml:space="preserve">SEMIRREBOQUE COM TRES EIXOS, PARA TRANSPORTE DE CARGA SECA, DIMENSOES APROXIMADAS 2,60 X 12,50 X 0,50 M (NAO INCLUI CAVALO MECANICO)                                                                                                                                                                                                                                                                                                                                                                      </t>
  </si>
  <si>
    <t>221.454,54</t>
  </si>
  <si>
    <t xml:space="preserve">SENSOR DE PRESENCA BIVOLT COM FOTOCELULA PARA QUALQUER TIPO DE LAMPADA, POTENCIA MAXIMA *1000* W, USO EXTERNO                                                                                                                                                                                                                                                                                                                                                                                             </t>
  </si>
  <si>
    <t>80,25</t>
  </si>
  <si>
    <t xml:space="preserve">SENSOR DE PRESENCA BIVOLT DE PAREDE COM FOTOCELULA PARA QUALQUER TIPO DE LAMPADA POTENCIA MAXIMA *1000* W, USO INTERNO                                                                                                                                                                                                                                                                                                                                                                                    </t>
  </si>
  <si>
    <t>90,52</t>
  </si>
  <si>
    <t xml:space="preserve">SENSOR DE PRESENCA BIVOLT DE PAREDE SEM FOTOCELULA PARA QUALQUER TIPO DE LAMPADA POTENCIA MAXIMA *1000* W, USO INTERNO                                                                                                                                                                                                                                                                                                                                                                                    </t>
  </si>
  <si>
    <t>55,98</t>
  </si>
  <si>
    <t xml:space="preserve">SENSOR DE PRESENCA BIVOLT DE TETO COM FOTOCELULA PARA QUALQUER TIPO DE LAMPADA POTENCIA MAXIMA *1000* W, USO INTERNO                                                                                                                                                                                                                                                                                                                                                                                      </t>
  </si>
  <si>
    <t>63,01</t>
  </si>
  <si>
    <t xml:space="preserve">SENSOR DE PRESENCA BIVOLT DE TETO SEM FOTOCELULA PARA QUALQUER TIPO DE LAMPADA POTENCIA MAXIMA *900* W, USO INTERNO                                                                                                                                                                                                                                                                                                                                                                                       </t>
  </si>
  <si>
    <t xml:space="preserve">SERRA CIRCULAR DE BANCADA COM MOTOR ELETRICO, POTENCIA DE *1600* W, PARA DISCO DE DIAMETRO DE 10" (250 MM)                                                                                                                                                                                                                                                                                                                                                                                                </t>
  </si>
  <si>
    <t>1.227,27</t>
  </si>
  <si>
    <t xml:space="preserve">SERRA CIRCULAR DE BANCADA, MODELO PICA-PAU, DIAMETRO DE 350 MM. CARACTERISTICAS DO MOTOR: TRIFASICO, POTENCIA DE 5 HP, FREQUENCIA DE 60 HZ                                                                                                                                                                                                                                                                                                                                                                </t>
  </si>
  <si>
    <t>4.944,58</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</si>
  <si>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</si>
  <si>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</si>
  <si>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</si>
  <si>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</si>
  <si>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</si>
  <si>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56,55</t>
  </si>
  <si>
    <t xml:space="preserve">SIFAO / TUBO SINFONADO EXTENSIVEL/SANFONADO, UNIVERSAL/ SIMPLES, ENTRE *50 A 70* CM, DE PLASTICO BRANCO                                                                                                                                                                                                                                                                                                                                                                                                   </t>
  </si>
  <si>
    <t>9,70</t>
  </si>
  <si>
    <t xml:space="preserve">SIFAO EM METAL CROMADO PARA PIA AMERICANA, 1.1/2 X 1.1/2 "                                                                                                                                                                                                                                                                                                                                                                                                                                                </t>
  </si>
  <si>
    <t>306,49</t>
  </si>
  <si>
    <t xml:space="preserve">SIFAO EM METAL CROMADO PARA PIA AMERICANA, 1.1/2 X 2 "                                                                                                                                                                                                                                                                                                                                                                                                                                                    </t>
  </si>
  <si>
    <t>310,23</t>
  </si>
  <si>
    <t xml:space="preserve">SIFAO EM METAL CROMADO PARA PIA OU LAVATORIO, 1 X 1.1/2 "                                                                                                                                                                                                                                                                                                                                                                                                                                                 </t>
  </si>
  <si>
    <t>243,86</t>
  </si>
  <si>
    <t xml:space="preserve">SIFAO EM METAL CROMADO PARA TANQUE, 1.1/4 X 1.1/2 "                                                                                                                                                                                                                                                                                                                                                                                                                                                       </t>
  </si>
  <si>
    <t>258,26</t>
  </si>
  <si>
    <t xml:space="preserve">SIFAO PLASTICO EXTENSIVEL UNIVERSAL, TIPO COPO                                                                                                                                                                                                                                                                                                                                                                                                                                                            </t>
  </si>
  <si>
    <t xml:space="preserve">SIFAO PLASTICO TIPO COPO PARA PIA AMERICANA 1.1/2 X 1.1/2 "                                                                                                                                                                                                                                                                                                                                                                                                                                               </t>
  </si>
  <si>
    <t>19,62</t>
  </si>
  <si>
    <t xml:space="preserve">SIFAO PLASTICO TIPO COPO PARA PIA OU LAVATORIO, 1 X 1.1/2 "                                                                                                                                                                                                                                                                                                                                                                                                                                               </t>
  </si>
  <si>
    <t xml:space="preserve">SIFAO PLASTICO TIPO COPO PARA TANQUE, 1.1/4 X 1.1/2 "                                                                                                                                                                                                                                                                                                                                                                                                                                                     </t>
  </si>
  <si>
    <t>18,65</t>
  </si>
  <si>
    <t xml:space="preserve">SILICA ATIVA PARA ADICAO EM CONCRETO E  ARGAMASSA                                                                                                                                                                                                                                                                                                                                                                                                                                                         </t>
  </si>
  <si>
    <t xml:space="preserve">SILICONE ACETICO USO GERAL INCOLOR 280 G                                                                                                                                                                                                                                                                                                                                                                                                                                                                  </t>
  </si>
  <si>
    <t>19,52</t>
  </si>
  <si>
    <t xml:space="preserve">SIMULADOR DE CAMINHADA TRIPLO, EM TUBO DE ACO CARBONO, PINTURA NO PROCESSO ELETROSTATICO - EQUIPAMENTO DE GINASTICA PARA ACADEMIA AO AR LIVRE / ACADEMIA DA TERCEIRA IDADE - ATI                                                                                                                                                                                                                                                                                                                          </t>
  </si>
  <si>
    <t>4.789,18</t>
  </si>
  <si>
    <t xml:space="preserve">SIMULADOR DE CAVALGADA TRIPLO, EM TUBO DE ACO CARBONO, PINTURA NO PROCESSO ELETROSTATICO - EQUIPAMENTO DE GINASTICA PARA ACADEMIA AO AR LIVRE / ACADEMIA DA TERCEIRA IDADE - ATI                                                                                                                                                                                                                                                                                                                          </t>
  </si>
  <si>
    <t>5.175,40</t>
  </si>
  <si>
    <t xml:space="preserve">SIMULADOR DE REMO INDIVIDUAL, EM TUBO DE ACO CARBONO, PINTURA NO PROCESSO ELETROSTATICO - EQUIPAMENTO DE GINASTICA PARA ACADEMIA AO AR LIVRE / ACADEMIA DA TERCEIRA IDADE - ATI                                                                                                                                                                                                                                                                                                                           </t>
  </si>
  <si>
    <t>2.580,78</t>
  </si>
  <si>
    <t xml:space="preserve">SINALIZADOR NOTURNO SIMPLES PARA PARA-RAIOS, SEM RELE FOTOELETRICO                                                                                                                                                                                                                                                                                                                                                                                                                                        </t>
  </si>
  <si>
    <t>46,94</t>
  </si>
  <si>
    <t xml:space="preserve">SISAL EM FIBRA / ESTOPA SISAL PARA GESSO                                                                                                                                                                                                                                                                                                                                                                                                                                                                  </t>
  </si>
  <si>
    <t>13,00</t>
  </si>
  <si>
    <t xml:space="preserve">SOLDA EM BARRA DE ESTANHO-CHUMBO 50/50                                                                                                                                                                                                                                                                                                                                                                                                                                                                    </t>
  </si>
  <si>
    <t>268,09</t>
  </si>
  <si>
    <t xml:space="preserve">SOLDA EM VARETA FOSCOPER, D = *2,5* MM  X COMPRIMENTO 500 MM                                                                                                                                                                                                                                                                                                                                                                                                                                              </t>
  </si>
  <si>
    <t>234,84</t>
  </si>
  <si>
    <t xml:space="preserve">SOLDA ESTANHO/COBRE PARA CONEXOES DE COBRE, FIO 2,5 MM, CARRETEL 500 GR (SEM CHUMBO)                                                                                                                                                                                                                                                                                                                                                                                                                      </t>
  </si>
  <si>
    <t>270,97</t>
  </si>
  <si>
    <t xml:space="preserve">SOLDADOR (HORISTA)                                                                                                                                                                                                                                                                                                                                                                                                                                                                                        </t>
  </si>
  <si>
    <t xml:space="preserve">SOLDADOR (MENSALISTA)                                                                                                                                                                                                                                                                                                                                                                                                                                                                                     </t>
  </si>
  <si>
    <t xml:space="preserve">SOLDADOR ELETRICO (PARA SOLDA A SER TESTADA COM RAIOS "X") (HORISTA)                                                                                                                                                                                                                                                                                                                                                                                                                                      </t>
  </si>
  <si>
    <t>25,08</t>
  </si>
  <si>
    <t xml:space="preserve">SOLDADOR ELETRICO (PARA SOLDA A SER TESTADA COM RAIOS "X") (MENSALISTA)                                                                                                                                                                                                                                                                                                                                                                                                                                   </t>
  </si>
  <si>
    <t>4.423,83</t>
  </si>
  <si>
    <t xml:space="preserve">SOLEIRA EM GRANITO, POLIDO, TIPO ANDORINHA/ QUARTZ/ CASTELO/ CORUMBA OU OUTROS EQUIVALENTES DA REGIAO, L= *15* CM, E=  *2,0* CM                                                                                                                                                                                                                                                                                                                                                                           </t>
  </si>
  <si>
    <t>62,15</t>
  </si>
  <si>
    <t xml:space="preserve">SOLEIRA PRE-MOLDADA EM GRANILITE, MARMORITE OU GRANITINA, L = *15 CM                                                                                                                                                                                                                                                                                                                                                                                                                                      </t>
  </si>
  <si>
    <t>103,78</t>
  </si>
  <si>
    <t xml:space="preserve">SOLEIRA/ PEITORIL EM MARMORE, POLIDO, BRANCO COMUM, L= *15* CM, E=  *2* CM,  CORTE RETO                                                                                                                                                                                                                                                                                                                                                                                                                   </t>
  </si>
  <si>
    <t>54,10</t>
  </si>
  <si>
    <t xml:space="preserve">SOLEIRA/ TABEIRA EM MARMORE, POLIDO, BRANCO COMUM, L= 5 CM, E=  *2,0* CM                                                                                                                                                                                                                                                                                                                                                                                                                                  </t>
  </si>
  <si>
    <t xml:space="preserve">SOLUCAO ASFALTICA ELASTOMERICA PARA IMPRIMACAO, APLICACAO A FRIO                                                                                                                                                                                                                                                                                                                                                                                                                                          </t>
  </si>
  <si>
    <t>10,40</t>
  </si>
  <si>
    <t xml:space="preserve">SOLUCAO PREPARADORA / LIMPADORA PARA PVC, FRASCO COM 1000 CM3                                                                                                                                                                                                                                                                                                                                                                                                                                             </t>
  </si>
  <si>
    <t>65,38</t>
  </si>
  <si>
    <t xml:space="preserve">SOLVENTE PARA COLA (PARA LAMINADO MELAMINICO) A BASE DE RESINA SINTETICA                                                                                                                                                                                                                                                                                                                                                                                                                                  </t>
  </si>
  <si>
    <t>93,65</t>
  </si>
  <si>
    <t xml:space="preserve">SOQUETE DE BAQUELITE BASE E27, PARA LAMPADAS                                                                                                                                                                                                                                                                                                                                                                                                                                                              </t>
  </si>
  <si>
    <t xml:space="preserve">SOQUETE DE PORCELANA BASE E27, FIXO DE TETO, PARA LAMPADAS                                                                                                                                                                                                                                                                                                                                                                                                                                                </t>
  </si>
  <si>
    <t>3,77</t>
  </si>
  <si>
    <t xml:space="preserve">SOQUETE DE PORCELANA BASE E27, PARA USO AO TEMPO, PARA LAMPADAS                                                                                                                                                                                                                                                                                                                                                                                                                                           </t>
  </si>
  <si>
    <t xml:space="preserve">SOQUETE DE PVC / TERMOPLASTICO BASE E27, COM CHAVE, PARA LAMPADAS                                                                                                                                                                                                                                                                                                                                                                                                                                         </t>
  </si>
  <si>
    <t>6,47</t>
  </si>
  <si>
    <t xml:space="preserve">SOQUETE DE PVC / TERMOPLASTICO BASE E27, COM RABICHO, PARA LAMPADAS                                                                                                                                                                                                                                                                                                                                                                                                                                       </t>
  </si>
  <si>
    <t>3,80</t>
  </si>
  <si>
    <t xml:space="preserve">SPRINKLER TIPO PENDENTE, BULBO AMARELO DE RESPOSTA RAPIDA, 79 GRAUS CELSIUS, ACABAMENTO CROMADO, D = 20 MM (3/4")                                                                                                                                                                                                                                                                                                                                                                                         </t>
  </si>
  <si>
    <t>35,19</t>
  </si>
  <si>
    <t xml:space="preserve">SPRINKLER TIPO PENDENTE, BULBO AMARELO DE RESPOSTA RAPIDA, 79 GRAUS CELSIUS, ACABAMENTO NATURAL OU CROMADO, D = 15 MM (1/2")                                                                                                                                                                                                                                                                                                                                                                              </t>
  </si>
  <si>
    <t>27,12</t>
  </si>
  <si>
    <t xml:space="preserve">SPRINKLER TIPO PENDENTE, BULBO AMARELO DE RESPOSTA RAPIDA, 79 GRAUS CELSIUS, ACABAMENTO NATURAL, D = 20 MM (3/4")                                                                                                                                                                                                                                                                                                                                                                                         </t>
  </si>
  <si>
    <t>34,26</t>
  </si>
  <si>
    <t xml:space="preserve">SPRINKLER TIPO PENDENTE, BULBO VERMELHO DE RESPOSTA RAPIDA, 68 GRAUS CELSIUS, ACABAMENTO CROMADO, D = 15 MM (1/2")                                                                                                                                                                                                                                                                                                                                                                                        </t>
  </si>
  <si>
    <t>23,87</t>
  </si>
  <si>
    <t xml:space="preserve">SPRINKLER TIPO PENDENTE, BULBO VERMELHO DE RESPOSTA RAPIDA, 68 GRAUS CELSIUS, ACABAMENTO CROMADO, D = 20 MM (3/4")                                                                                                                                                                                                                                                                                                                                                                                        </t>
  </si>
  <si>
    <t>32,69</t>
  </si>
  <si>
    <t xml:space="preserve">SPRINKLER TIPO PENDENTE, BULBO VERMELHO DE RESPOSTA RAPIDA, 68 GRAUS CELSIUS, ACABAMENTO NATURAL, D = 20 MM (3/4")                                                                                                                                                                                                                                                                                                                                                                                        </t>
  </si>
  <si>
    <t>28,20</t>
  </si>
  <si>
    <t xml:space="preserve">SPRINKLER TIPO PENDENTE, BULBO VERMELHO RESPOSTA RAPIDA, 68 GRAUS CELSIUS, ACABAMENTO NATURAL, D = 15 MM (1/2")                                                                                                                                                                                                                                                                                                                                                                                           </t>
  </si>
  <si>
    <t xml:space="preserve">SUPORTE "Y" PARA FITA PERFURADA                                                                                                                                                                                                                                                                                                                                                                                                                                                                           </t>
  </si>
  <si>
    <t>376,35</t>
  </si>
  <si>
    <t xml:space="preserve">SUPORTE DE FIXACAO PARA ESPELHO / PLACA 4" X 2", PARA 3 MODULOS, PARA INSTALACAO DE TOMADAS E INTERRUPTORES (SOMENTE SUPORTE)                                                                                                                                                                                                                                                                                                                                                                             </t>
  </si>
  <si>
    <t>1,43</t>
  </si>
  <si>
    <t xml:space="preserve">SUPORTE DE FIXACAO PARA ESPELHO / PLACA 4" X 4", PARA 6 MODULOS, PARA INSTALACAO DE TOMADAS E INTERRUPTORES (SOMENTE SUPORTE)                                                                                                                                                                                                                                                                                                                                                                             </t>
  </si>
  <si>
    <t xml:space="preserve">SUPORTE EM ACO GALVANIZADO PARA TRANSFORMADOR PARA POSTE DUPLO T 185 X 95 MM, CHAPA DE 5/16"                                                                                                                                                                                                                                                                                                                                                                                                              </t>
  </si>
  <si>
    <t>136,12</t>
  </si>
  <si>
    <t xml:space="preserve">SUPORTE GUIA SIMPLES COM ROLDANA EM POLIPROPILENO PARA CHUMBAR, H = 20 CM                                                                                                                                                                                                                                                                                                                                                                                                                                 </t>
  </si>
  <si>
    <t>11,48</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</si>
  <si>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</si>
  <si>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</si>
  <si>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</si>
  <si>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</si>
  <si>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20,37</t>
  </si>
  <si>
    <t xml:space="preserve">SUPORTE METALICO PARA CALHA PLUVIAL, ZINCADO, DOBRADO, DIAMETRO ENTRE 119 E 170 MM, PARA DRENAGEM PLUVIAL PREDIAL                                                                                                                                                                                                                                                                                                                                                                                         </t>
  </si>
  <si>
    <t>43,29</t>
  </si>
  <si>
    <t xml:space="preserve">SUPORTE PARA CALHA DE 150 MM EM FERRO GALVANIZADO                                                                                                                                                                                                                                                                                                                                                                                                                                                         </t>
  </si>
  <si>
    <t xml:space="preserve">SUPORTE PARA TUBO DIAMETRO NOMINAL 2", COM ROSCA MECANICA                                                                                                                                                                                                                                                                                                                                                                                                                                                 </t>
  </si>
  <si>
    <t>9,38</t>
  </si>
  <si>
    <t xml:space="preserve">SURF DUPLO, EM TUBO DE ACO CARBONO, PINTURA NO PROCESSO ELETROSTATICO - EQUIPAMENTO DE GINASTICA PARA ACADEMIA AO AR LIVRE / ACADEMIA DA TERCEIRA IDADE - ATI                                                                                                                                                                                                                                                                                                                                             </t>
  </si>
  <si>
    <t>2.701,34</t>
  </si>
  <si>
    <t xml:space="preserve">TABUA *2,5 X 15 CM EM PINUS, MISTA OU EQUIVALENTE DA REGIAO - BRUTA                                                                                                                                                                                                                                                                                                                                                                                                                                       </t>
  </si>
  <si>
    <t xml:space="preserve">TABUA *2,5 X 23* CM EM PINUS, MISTA OU EQUIVALENTE DA REGIAO - BRUTA                                                                                                                                                                                                                                                                                                                                                                                                                                      </t>
  </si>
  <si>
    <t>9,81</t>
  </si>
  <si>
    <t xml:space="preserve">TABUA *2,5 X 30 CM EM PINUS, MISTA OU EQUIVALENTE DA REGIAO - BRUTA                                                                                                                                                                                                                                                                                                                                                                                                                                       </t>
  </si>
  <si>
    <t>14,40</t>
  </si>
  <si>
    <t xml:space="preserve">TABUA APARELHADA *2,5 X 15* CM, EM MACARANDUBA/MASSARANDUBA, ANGELIM OU EQUIVALENTE DA REGIAO                                                                                                                                                                                                                                                                                                                                                                                                             </t>
  </si>
  <si>
    <t>176,29</t>
  </si>
  <si>
    <t xml:space="preserve">TABUA APARELHADA *2,5 X 25* CM, EM MACARANDUBA/MASSARANDUBA, ANGELIM OU EQUIVALENTE DA REGIAO                                                                                                                                                                                                                                                                                                                                                                                                             </t>
  </si>
  <si>
    <t xml:space="preserve">TABUA APARELHADA *2,5 X 30* CM, EM MACARANDUBA/MASSARANDUBA, ANGELIM OU EQUIVALENTE DA REGIAO                                                                                                                                                                                                                                                                                                                                                                                                             </t>
  </si>
  <si>
    <t>44,78</t>
  </si>
  <si>
    <t xml:space="preserve">TABUA DE  MADEIRA PARA PISO, CUMARU/IPE CHAMPANHE OU EQUIVALENTE DA REGIAO, ENCAIXE MACHO/FEMEA, *10 X 2* CM                                                                                                                                                                                                                                                                                                                                                                                              </t>
  </si>
  <si>
    <t>301,13</t>
  </si>
  <si>
    <t xml:space="preserve">TABUA DE  MADEIRA PARA PISO, CUMARU/IPE CHAMPANHE OU EQUIVALENTE DA REGIAO, ENCAIXE MACHO/FEMEA, *15 X 2* CM                                                                                                                                                                                                                                                                                                                                                                                              </t>
  </si>
  <si>
    <t>325,00</t>
  </si>
  <si>
    <t xml:space="preserve">TABUA DE  MADEIRA PARA PISO, IPE (CERNE) OU EQUIVALENTE DA REGIAO, ENCAIXE MACHO/FEMEA, *20 X 2* CM                                                                                                                                                                                                                                                                                                                                                                                                       </t>
  </si>
  <si>
    <t>403,40</t>
  </si>
  <si>
    <t xml:space="preserve">TABUA NAO APARELHADA *2,5 X 15* CM, EM MACARANDUBA/MASSARANDUBA, ANGELIM OU EQUIVALENTE DA REGIAO - BRUTA                                                                                                                                                                                                                                                                                                                                                                                                 </t>
  </si>
  <si>
    <t xml:space="preserve">TABUA NAO APARELHADA *2,5 X 20* CM, EM MACARANDUBA/MASSARANDUBA, ANGELIM OU EQUIVALENTE DA REGIAO - BRUTA                                                                                                                                                                                                                                                                                                                                                                                                 </t>
  </si>
  <si>
    <t>27,27</t>
  </si>
  <si>
    <t xml:space="preserve">TABUA NAO APARELHADA *2,5 X 30* CM, EM MACARANDUBA/MASSARANDUBA, ANGELIM OU EQUIVALENTE DA REGIAO - BRUTA                                                                                                                                                                                                                                                                                                                                                                                                 </t>
  </si>
  <si>
    <t>39,80</t>
  </si>
  <si>
    <t xml:space="preserve">TACO DE MADEIRA PARA PISO, IPE (CERNE) OU EQUIVALENTE DA REGIAO, 7 X 42 CM, E = 2 CM                                                                                                                                                                                                                                                                                                                                                                                                                      </t>
  </si>
  <si>
    <t>188,63</t>
  </si>
  <si>
    <t xml:space="preserve">TALABARTE DE SEGURANCA, 2 MOSQUETOES TRAVA DUPLA *53* MM DE ABERTURA, COM ABSORVEDOR DE ENERGIA                                                                                                                                                                                                                                                                                                                                                                                                           </t>
  </si>
  <si>
    <t>180,56</t>
  </si>
  <si>
    <t xml:space="preserve">TALHA ELETRICA 3 T, VELOCIDADE  2,1 M / MIN, POTENCIA 1,3 KW                                                                                                                                                                                                                                                                                                                                                                                                                                              </t>
  </si>
  <si>
    <t>9.165,35</t>
  </si>
  <si>
    <t xml:space="preserve">TALHA MANUAL DE CORRENTE, CAPACIDADE DE 1 T COM ELEVACAO DE 3 M                                                                                                                                                                                                                                                                                                                                                                                                                                           </t>
  </si>
  <si>
    <t>663,15</t>
  </si>
  <si>
    <t xml:space="preserve">TALHA MANUAL DE CORRENTE, CAPACIDADE DE 2 T COM ELEVACAO DE 3 M                                                                                                                                                                                                                                                                                                                                                                                                                                           </t>
  </si>
  <si>
    <t>967,21</t>
  </si>
  <si>
    <t xml:space="preserve">TALHADEIRA COM PUNHO DE PROTECAO *20 X 250* MM                                                                                                                                                                                                                                                                                                                                                                                                                                                            </t>
  </si>
  <si>
    <t>25,68</t>
  </si>
  <si>
    <t xml:space="preserve">TAMPA CEGA EM PVC PARA CONDULETE 4 X 2"                                                                                                                                                                                                                                                                                                                                                                                                                                                                   </t>
  </si>
  <si>
    <t xml:space="preserve">TAMPA DE CONCRETO ARMADO PARA FOSSA SEPTICA, DIAMETRO NOMINAL DE 3,00 M E ESPESSURA MINIMA DE 100 MM                                                                                                                                                                                                                                                                                                                                                                                                      </t>
  </si>
  <si>
    <t>2.060,62</t>
  </si>
  <si>
    <t xml:space="preserve">TAMPA DE CONCRETO ARMADO PARA FOSSA, D = *0,90* M, E = 0,05 M                                                                                                                                                                                                                                                                                                                                                                                                                                             </t>
  </si>
  <si>
    <t>132,46</t>
  </si>
  <si>
    <t xml:space="preserve">TAMPA DE CONCRETO ARMADO PARA FOSSA, D = *1,10* M, E = 0,05 M                                                                                                                                                                                                                                                                                                                                                                                                                                             </t>
  </si>
  <si>
    <t>168,78</t>
  </si>
  <si>
    <t xml:space="preserve">TAMPA DE CONCRETO ARMADO PARA FOSSA, D = *1,35* M, E = 0,05 M                                                                                                                                                                                                                                                                                                                                                                                                                                             </t>
  </si>
  <si>
    <t>260,86</t>
  </si>
  <si>
    <t xml:space="preserve">TAMPA DE CONCRETO ARMADO PARA FOSSA, D = 1,50 M, E = 0,05 M                                                                                                                                                                                                                                                                                                                                                                                                                                               </t>
  </si>
  <si>
    <t>389,76</t>
  </si>
  <si>
    <t xml:space="preserve">TAMPA DE CONCRETO ARMADO PARA FOSSA, D = 2,00 M, E = 0,05 M                                                                                                                                                                                                                                                                                                                                                                                                                                               </t>
  </si>
  <si>
    <t>775,00</t>
  </si>
  <si>
    <t xml:space="preserve">TAMPA DE CONCRETO ARMADO PARA FOSSA, D = 2,50 M, E = 0,05 M                                                                                                                                                                                                                                                                                                                                                                                                                                               </t>
  </si>
  <si>
    <t>1.426,73</t>
  </si>
  <si>
    <t xml:space="preserve">TAMPA DE CONCRETO ARMADO PARA POCO DE INSPECAO, COM FURO E TAMPINHA, DIAMETRO NOMINAL DE 3,00 M E ESPESSURA MINIMA DE 100 MM                                                                                                                                                                                                                                                                                                                                                                              </t>
  </si>
  <si>
    <t>2.506,08</t>
  </si>
  <si>
    <t xml:space="preserve">TAMPA DE CONCRETO ARMADO PARA POCO, COM  FURO E TAMPINHA, D = *0,90* M, E = 0,05 M                                                                                                                                                                                                                                                                                                                                                                                                                        </t>
  </si>
  <si>
    <t xml:space="preserve">TAMPA DE CONCRETO ARMADO PARA POCO, COM  FURO E TAMPINHA, D = *1,10* M, E = 0,05 M                                                                                                                                                                                                                                                                                                                                                                                                                        </t>
  </si>
  <si>
    <t>205,10</t>
  </si>
  <si>
    <t xml:space="preserve">TAMPA DE CONCRETO ARMADO PARA POCO, COM  FURO E TAMPINHA, D = *1,35* M, E = 0,05 M                                                                                                                                                                                                                                                                                                                                                                                                                        </t>
  </si>
  <si>
    <t>355,72</t>
  </si>
  <si>
    <t xml:space="preserve">TAMPA DE CONCRETO ARMADO PARA POCO, COM  FURO E TAMPINHA, D = 1,50 M, E = 0,05 M                                                                                                                                                                                                                                                                                                                                                                                                                          </t>
  </si>
  <si>
    <t>546,93</t>
  </si>
  <si>
    <t xml:space="preserve">TAMPA DE CONCRETO ARMADO PARA POCO, COM  FURO E TAMPINHA, D = 2,00 M, E = 0,05 M                                                                                                                                                                                                                                                                                                                                                                                                                          </t>
  </si>
  <si>
    <t>1.025,50</t>
  </si>
  <si>
    <t xml:space="preserve">TAMPA DE CONCRETO ARMADO PARA POCO, COM  FURO E TAMPINHA, D = 2,50 M, E = 0,05 M                                                                                                                                                                                                                                                                                                                                                                                                                          </t>
  </si>
  <si>
    <t>1.577,78</t>
  </si>
  <si>
    <t xml:space="preserve">TAMPA PARA CONDULETE, EM PVC, PARA TOMADA HEXAGONAL                                                                                                                                                                                                                                                                                                                                                                                                                                                       </t>
  </si>
  <si>
    <t>3,62</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</si>
  <si>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</si>
  <si>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</si>
  <si>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</si>
  <si>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</si>
  <si>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</si>
  <si>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 PARA DUTO CORRUGADO PEAD (CABEAMENTO SUBTERRANEO)                                                                                                                                                                                                                                                                                                                                                                                                                  </t>
  </si>
  <si>
    <t xml:space="preserve">TAMPAO / TERMINAL / PLUG, D = 2" , PARA DUTO CORRUGADO PEAD (CABEAMENTO SUBTERRANEO)                                                                                                                                                                                                                                                                                                                                                                                                                      </t>
  </si>
  <si>
    <t>8,99</t>
  </si>
  <si>
    <t xml:space="preserve">TAMPAO / TERMINAL / PLUG, D = 3" , PARA DUTO CORRUGADO PEAD (CABEAMENTO SUBTERRANEO)                                                                                                                                                                                                                                                                                                                                                                                                                      </t>
  </si>
  <si>
    <t xml:space="preserve">TAMPAO / TERMINAL / PLUG, D = 4" , PARA DUTO CORRUGADO PEAD (CABEAMENTO SUBTERRANEO)                                                                                                                                                                                                                                                                                                                                                                                                                      </t>
  </si>
  <si>
    <t>16,26</t>
  </si>
  <si>
    <t xml:space="preserve">TAMPAO COM CORRENTE, EM LATAO, ENGATE RAPIDO 1 1/2", PARA INSTALACAO PREDIAL DE COMBATE A INCENDIO                                                                                                                                                                                                                                                                                                                                                                                                        </t>
  </si>
  <si>
    <t>70,28</t>
  </si>
  <si>
    <t xml:space="preserve">TAMPAO COM CORRENTE, EM LATAO, ENGATE RAPIDO 2 1/2", PARA INSTALACAO PREDIAL DE COMBATE A INCENDIO                                                                                                                                                                                                                                                                                                                                                                                                        </t>
  </si>
  <si>
    <t>94,28</t>
  </si>
  <si>
    <t xml:space="preserve">TAMPAO FOFO ARTICULADO P/ REGISTRO, CLASSE A15 CARGA MAX 1,5 T, *200 X 200* MM                                                                                                                                                                                                                                                                                                                                                                                                                            </t>
  </si>
  <si>
    <t>66,57</t>
  </si>
  <si>
    <t xml:space="preserve">TAMPAO FOFO ARTICULADO P/ REGISTRO, CLASSE A15 CARGA MAXIMA 1,5 T, *400 X 400* MM                                                                                                                                                                                                                                                                                                                                                                                                                         </t>
  </si>
  <si>
    <t>166,43</t>
  </si>
  <si>
    <t xml:space="preserve">TAMPAO FOFO ARTICULADO, CLASSE B125 CARGA MAX 12,5 T, REDONDO, TAMPA 600 MM (COM INSCRICAO EM RELEVO DO TIPO DE REDE)                                                                                                                                                                                                                                                                                                                                                                                     </t>
  </si>
  <si>
    <t>422,03</t>
  </si>
  <si>
    <t xml:space="preserve">TAMPAO FOFO ARTICULADO, CLASSE D400 CARGA MAX 40 T, REDONDO, TAMPA 600 MM (COM INSCRICAO EM RELEVO DO TIPO DE REDE)                                                                                                                                                                                                                                                                                                                                                                                       </t>
  </si>
  <si>
    <t>517,14</t>
  </si>
  <si>
    <t xml:space="preserve">TAMPAO FOFO SIMPLES COM BASE / REQUADRO, CLASSE A15 CARGA MAX. 1,5 T, 300 X 300 MM (COM INSCRICAO EM RELEVO DO TIPO DE REDE)                                                                                                                                                                                                                                                                                                                                                                              </t>
  </si>
  <si>
    <t>101,05</t>
  </si>
  <si>
    <t xml:space="preserve">TAMPAO FOFO SIMPLES COM BASE / REQUADRO, CLASSE A15 CARGA MAX. 1,5 T, 400 X 400 MM (COM INSCRICAO EM RELEVO DO TIPO DE REDE)                                                                                                                                                                                                                                                                                                                                                                              </t>
  </si>
  <si>
    <t>154,54</t>
  </si>
  <si>
    <t xml:space="preserve">TAMPAO FOFO SIMPLES COM BASE / REQUADRO, CLASSE A15 CARGA MAX. 1,5 T, 400 X 600 MM (COM INSCRICAO EM RELEVO DO TIPO DE REDE)                                                                                                                                                                                                                                                                                                                                                                              </t>
  </si>
  <si>
    <t>215,77</t>
  </si>
  <si>
    <t xml:space="preserve">TAMPAO FOFO SIMPLES COM BASE / REQUADRO, CLASSE B125 CARGA MAX. 12,5 T, REDONDO, TAMPA 500 MM (COM INSCRICAO EM RELEVO DO TIPO DE REDE)                                                                                                                                                                                                                                                                                                                                                                   </t>
  </si>
  <si>
    <t>332,87</t>
  </si>
  <si>
    <t xml:space="preserve">TAMPAO FOFO SIMPLES COM BASE / REQUADRO, CLASSE B125 CARGA MAX. 12,5 T, REDONDO, TAMPA 600 MM (COM INSCRICAO EM RELEVO DO TIPO DE REDE)                                                                                                                                                                                                                                                                                                                                                                   </t>
  </si>
  <si>
    <t>383,40</t>
  </si>
  <si>
    <t xml:space="preserve">TAMPAO FOFO SIMPLES COM BASE / REQUADRO, CLASSE D400 CARGA MAX. 40 T, REDONDO, TAMPA 600 MM, REDE PLUVIAL/ESGOTO (COM INSCRICAO EM RELEVO DO TIPO DE REDE)                                                                                                                                                                                                                                                                                                                                                </t>
  </si>
  <si>
    <t>507,63</t>
  </si>
  <si>
    <t xml:space="preserve">TAMPAO FOFO SIMPLES COM BASE / REQUADRO, CLASSE D400 CARGA MAX. 40 T, REDONDO, TAMPA 900 MM (COM INSCRICAO EM RELEVO DO TIPO DE REDE)                                                                                                                                                                                                                                                                                                                                                                     </t>
  </si>
  <si>
    <t>1.617,41</t>
  </si>
  <si>
    <t xml:space="preserve">TAMPAO FOFO SIMPLES COM BASE / REQUADRO, R-2, CLASSE A15 CARGA MAX. 1,5 T, 550 X 1100 MM (COM INSCRICAO EM RELEVO DO TIPO DE REDE)                                                                                                                                                                                                                                                                                                                                                                        </t>
  </si>
  <si>
    <t>547,45</t>
  </si>
  <si>
    <t xml:space="preserve">TANQUE ACO INOXIDAVEL (ACO 304) COM ESFREGADOR E VALVULA, DE *50 X 40 X 22* CM                                                                                                                                                                                                                                                                                                                                                                                                                            </t>
  </si>
  <si>
    <t>480,79</t>
  </si>
  <si>
    <t xml:space="preserve">TANQUE DE ACO CARBONO NAO REVESTIDO, PARA TRANSPORTE DE AGUA COM CAPACIDADE DE 10 M3, COM BOMBA CENTRIFUGA POR TOMADA DE FORCA, VAZAO MAXIMA *75* M3/H (INCLUI MONTAGEM, NAO INCLUI CAMINHAO)                                                                                                                                                                                                                                                                                                             </t>
  </si>
  <si>
    <t>82.950,00</t>
  </si>
  <si>
    <t xml:space="preserve">TANQUE DE ACO PARA TRANSPORTE DE AGUA COM CAPACIDADE DE 14 M3 (INCLUI MONTAGEM, NAO INCLUI CAMINHAO)                                                                                                                                                                                                                                                                                                                                                                                                      </t>
  </si>
  <si>
    <t>102.092,30</t>
  </si>
  <si>
    <t xml:space="preserve">TANQUE DE ACO PARA TRANSPORTE DE AGUA COM CAPACIDADE DE 4 M3 (INCLUI MONTAGEM, NAO INCLUI CAMINHAO)                                                                                                                                                                                                                                                                                                                                                                                                       </t>
  </si>
  <si>
    <t>58.259,19</t>
  </si>
  <si>
    <t xml:space="preserve">TANQUE DE ACO PARA TRANSPORTE DE AGUA COM CAPACIDADE DE 6 M3 (INCLUI MONTAGEM, NAO INCLUI CAMINHAO)                                                                                                                                                                                                                                                                                                                                                                                                       </t>
  </si>
  <si>
    <t>69.217,47</t>
  </si>
  <si>
    <t xml:space="preserve">TANQUE DE ACO PARA TRANSPORTE DE AGUA COM CAPACIDADE DE 8 M3 (INCLUI MONTAGEM, NAO INCLUI CAMINHAO)                                                                                                                                                                                                                                                                                                                                                                                                       </t>
  </si>
  <si>
    <t>55.068,81</t>
  </si>
  <si>
    <t xml:space="preserve">TANQUE DE ASFALTO ESTACIONARIO COM MACARICO, CAPACIDADE 20.000 L                                                                                                                                                                                                                                                                                                                                                                                                                                          </t>
  </si>
  <si>
    <t>115.339,33</t>
  </si>
  <si>
    <t xml:space="preserve">TANQUE DE ASFALTO ESTACIONARIO COM SERPENTINA, CAPACIDADE 20.000 L                                                                                                                                                                                                                                                                                                                                                                                                                                        </t>
  </si>
  <si>
    <t>120.887,83</t>
  </si>
  <si>
    <t xml:space="preserve">TANQUE DE ASFALTO ESTACIONARIO COM SERPENTINA, CAPACIDADE 30.000 L                                                                                                                                                                                                                                                                                                                                                                                                                                        </t>
  </si>
  <si>
    <t>141.902,75</t>
  </si>
  <si>
    <t xml:space="preserve">TANQUE DE LOUCA BRANCA, COM COLUNA, *30* L                                                                                                                                                                                                                                                                                                                                                                                                                                                                </t>
  </si>
  <si>
    <t>520,36</t>
  </si>
  <si>
    <t xml:space="preserve">TANQUE DE LOUCA BRANCA, SUSPENSO, *20* L                                                                                                                                                                                                                                                                                                                                                                                                                                                                  </t>
  </si>
  <si>
    <t>382,07</t>
  </si>
  <si>
    <t xml:space="preserve">TANQUE DUPLO EM MARMORE SINTETICO COM CUBA LISA E ESFREGADOR, *110 X 60* CM                                                                                                                                                                                                                                                                                                                                                                                                                               </t>
  </si>
  <si>
    <t>244,59</t>
  </si>
  <si>
    <t xml:space="preserve">TANQUE SIMPLES EM MARMORE SINTETICO COM COLUNA, CAPACIDADE *22* L, *60 X 46* CM                                                                                                                                                                                                                                                                                                                                                                                                                           </t>
  </si>
  <si>
    <t>299,68</t>
  </si>
  <si>
    <t xml:space="preserve">TANQUE SIMPLES EM MARMORE SINTETICO DE FIXAR NA PAREDE, CAPACIDADE *22* L, *60 X 46* CM                                                                                                                                                                                                                                                                                                                                                                                                                   </t>
  </si>
  <si>
    <t>159,20</t>
  </si>
  <si>
    <t xml:space="preserve">TANQUE SIMPLES EM MARMORE SINTETICO SUSPENSO, CAPACIDADE *38* L, *60 X 60* CM                                                                                                                                                                                                                                                                                                                                                                                                                             </t>
  </si>
  <si>
    <t>201,47</t>
  </si>
  <si>
    <t xml:space="preserve">TAQUEADOR OU TAQUEIRO (HORISTA)                                                                                                                                                                                                                                                                                                                                                                                                                                                                           </t>
  </si>
  <si>
    <t xml:space="preserve">TAQUEADOR OU TAQUEIRO (MENSALISTA)                                                                                                                                                                                                                                                                                                                                                                                                                                                                        </t>
  </si>
  <si>
    <t xml:space="preserve">TARIFA "A" ENTRE  0 E 20M3 FORNECIMENTO  D'AGUA                                                                                                                                                                                                                                                                                                                                                                                                                                                           </t>
  </si>
  <si>
    <t>17,97</t>
  </si>
  <si>
    <t xml:space="preserve">TARJETA LIVRE / OCUPADO PARA PORTA DE BANHEIRO, CORPO EM ZAMAC E ESPELHO EM LATAO                                                                                                                                                                                                                                                                                                                                                                                                                         </t>
  </si>
  <si>
    <t>47,85</t>
  </si>
  <si>
    <t xml:space="preserve">TARUGO DELIMITADOR DE PROFUNDIDADE EM ESPUMA DE POLIETILENO DE BAIXA DENSIDADE 10 MM, CINZA                                                                                                                                                                                                                                                                                                                                                                                                               </t>
  </si>
  <si>
    <t xml:space="preserve">TE CPVC, SOLDAVEL, 90 GRAUS, 114 MM, PARA AGUA QUENTE PREDIAL                                                                                                                                                                                                                                                                                                                                                                                                                                             </t>
  </si>
  <si>
    <t>251,32</t>
  </si>
  <si>
    <t xml:space="preserve">TE CPVC, SOLDAVEL, 90 GRAUS, 15 MM, PARA AGUA QUENTE PREDIAL                                                                                                                                                                                                                                                                                                                                                                                                                                              </t>
  </si>
  <si>
    <t>3,60</t>
  </si>
  <si>
    <t xml:space="preserve">TE CPVC, SOLDAVEL, 90 GRAUS, 22 MM, PARA AGUA QUENTE PREDIAL                                                                                                                                                                                                                                                                                                                                                                                                                                              </t>
  </si>
  <si>
    <t>4,49</t>
  </si>
  <si>
    <t xml:space="preserve">TE CPVC, SOLDAVEL, 90 GRAUS, 28 MM, PARA AGUA QUENTE PREDIAL                                                                                                                                                                                                                                                                                                                                                                                                                                              </t>
  </si>
  <si>
    <t xml:space="preserve">TE CPVC, SOLDAVEL, 90 GRAUS, 35 MM, PARA AGUA QUENTE PREDIAL                                                                                                                                                                                                                                                                                                                                                                                                                                              </t>
  </si>
  <si>
    <t>34,30</t>
  </si>
  <si>
    <t xml:space="preserve">TE CPVC, SOLDAVEL, 90 GRAUS, 42 MM, PARA AGUA QUENTE PREDIAL                                                                                                                                                                                                                                                                                                                                                                                                                                              </t>
  </si>
  <si>
    <t>44,07</t>
  </si>
  <si>
    <t xml:space="preserve">TE CPVC, SOLDAVEL, 90 GRAUS, 54 MM, PARA AGUA QUENTE PREDIAL                                                                                                                                                                                                                                                                                                                                                                                                                                              </t>
  </si>
  <si>
    <t>73,60</t>
  </si>
  <si>
    <t xml:space="preserve">TE CPVC, SOLDAVEL, 90 GRAUS, 73 MM, PARA AGUA QUENTE PREDIAL                                                                                                                                                                                                                                                                                                                                                                                                                                              </t>
  </si>
  <si>
    <t xml:space="preserve">TE CPVC, SOLDAVEL, 90 GRAUS, 89 MM, PARA AGUA QUENTE PREDIAL                                                                                                                                                                                                                                                                                                                                                                                                                                              </t>
  </si>
  <si>
    <t>201,21</t>
  </si>
  <si>
    <t xml:space="preserve">TE DE COBRE (REF 611) SEM ANEL DE SOLDA, BOLSA X BOLSA X BOLSA, 104 MM                                                                                                                                                                                                                                                                                                                                                                                                                                    </t>
  </si>
  <si>
    <t>1.301,12</t>
  </si>
  <si>
    <t xml:space="preserve">TE DE COBRE (REF 611) SEM ANEL DE SOLDA, BOLSA X BOLSA X BOLSA, 15 MM                                                                                                                                                                                                                                                                                                                                                                                                                                     </t>
  </si>
  <si>
    <t>6,54</t>
  </si>
  <si>
    <t xml:space="preserve">TE DE COBRE (REF 611) SEM ANEL DE SOLDA, BOLSA X BOLSA X BOLSA, 22 MM                                                                                                                                                                                                                                                                                                                                                                                                                                     </t>
  </si>
  <si>
    <t>13,95</t>
  </si>
  <si>
    <t xml:space="preserve">TE DE COBRE (REF 611) SEM ANEL DE SOLDA, BOLSA X BOLSA X BOLSA, 28 MM                                                                                                                                                                                                                                                                                                                                                                                                                                     </t>
  </si>
  <si>
    <t xml:space="preserve">TE DE COBRE (REF 611) SEM ANEL DE SOLDA, BOLSA X BOLSA X BOLSA, 35 MM                                                                                                                                                                                                                                                                                                                                                                                                                                     </t>
  </si>
  <si>
    <t>52,47</t>
  </si>
  <si>
    <t xml:space="preserve">TE DE COBRE (REF 611) SEM ANEL DE SOLDA, BOLSA X BOLSA X BOLSA, 42 MM                                                                                                                                                                                                                                                                                                                                                                                                                                     </t>
  </si>
  <si>
    <t>67,60</t>
  </si>
  <si>
    <t xml:space="preserve">TE DE COBRE (REF 611) SEM ANEL DE SOLDA, BOLSA X BOLSA X BOLSA, 54 MM                                                                                                                                                                                                                                                                                                                                                                                                                                     </t>
  </si>
  <si>
    <t>133,62</t>
  </si>
  <si>
    <t xml:space="preserve">TE DE COBRE (REF 611) SEM ANEL DE SOLDA, BOLSA X BOLSA X BOLSA, 66 MM                                                                                                                                                                                                                                                                                                                                                                                                                                     </t>
  </si>
  <si>
    <t>380,35</t>
  </si>
  <si>
    <t xml:space="preserve">TE DE COBRE (REF 611) SEM ANEL DE SOLDA, BOLSA X BOLSA X BOLSA, 79 MM                                                                                                                                                                                                                                                                                                                                                                                                                                     </t>
  </si>
  <si>
    <t>595,08</t>
  </si>
  <si>
    <t xml:space="preserve">TE DE FERRO GALVANIZADO, DE 1 1/2"                                                                                                                                                                                                                                                                                                                                                                                                                                                                        </t>
  </si>
  <si>
    <t>41,86</t>
  </si>
  <si>
    <t xml:space="preserve">TE DE FERRO GALVANIZADO, DE 1 1/4"                                                                                                                                                                                                                                                                                                                                                                                                                                                                        </t>
  </si>
  <si>
    <t>33,04</t>
  </si>
  <si>
    <t xml:space="preserve">TE DE FERRO GALVANIZADO, DE 1/2"                                                                                                                                                                                                                                                                                                                                                                                                                                                                          </t>
  </si>
  <si>
    <t xml:space="preserve">TE DE FERRO GALVANIZADO, DE 1"                                                                                                                                                                                                                                                                                                                                                                                                                                                                            </t>
  </si>
  <si>
    <t>21,59</t>
  </si>
  <si>
    <t xml:space="preserve">TE DE FERRO GALVANIZADO, DE 2 1/2"                                                                                                                                                                                                                                                                                                                                                                                                                                                                        </t>
  </si>
  <si>
    <t>125,89</t>
  </si>
  <si>
    <t xml:space="preserve">TE DE FERRO GALVANIZADO, DE 2"                                                                                                                                                                                                                                                                                                                                                                                                                                                                            </t>
  </si>
  <si>
    <t>66,30</t>
  </si>
  <si>
    <t xml:space="preserve">TE DE FERRO GALVANIZADO, DE 3/4"                                                                                                                                                                                                                                                                                                                                                                                                                                                                          </t>
  </si>
  <si>
    <t xml:space="preserve">TE DE FERRO GALVANIZADO, DE 3"                                                                                                                                                                                                                                                                                                                                                                                                                                                                            </t>
  </si>
  <si>
    <t>168,61</t>
  </si>
  <si>
    <t xml:space="preserve">TE DE FERRO GALVANIZADO, DE 4"                                                                                                                                                                                                                                                                                                                                                                                                                                                                            </t>
  </si>
  <si>
    <t>310,86</t>
  </si>
  <si>
    <t xml:space="preserve">TE DE FERRO GALVANIZADO, DE 5"                                                                                                                                                                                                                                                                                                                                                                                                                                                                            </t>
  </si>
  <si>
    <t>444,04</t>
  </si>
  <si>
    <t xml:space="preserve">TE DE FERRO GALVANIZADO, DE 6"                                                                                                                                                                                                                                                                                                                                                                                                                                                                            </t>
  </si>
  <si>
    <t>1.040,78</t>
  </si>
  <si>
    <t xml:space="preserve">TE DE INSPECAO, PVC,  100 X 75 MM, SERIE NORMAL PARA ESGOTO PREDIAL                                                                                                                                                                                                                                                                                                                                                                                                                                       </t>
  </si>
  <si>
    <t>43,50</t>
  </si>
  <si>
    <t xml:space="preserve">TE DE INSPECAO, PVC, SERIE R, 100 X 75 MM, PARA ESGOTO PREDIAL                                                                                                                                                                                                                                                                                                                                                                                                                                            </t>
  </si>
  <si>
    <t>53,60</t>
  </si>
  <si>
    <t xml:space="preserve">TE DE INSPECAO, PVC, SERIE R, 150 X 100 MM, PARA ESGOTO PREDIAL                                                                                                                                                                                                                                                                                                                                                                                                                                           </t>
  </si>
  <si>
    <t>243,23</t>
  </si>
  <si>
    <t xml:space="preserve">TE DE INSPECAO, PVC, SERIE R, 75 X 75 MM, PARA ESGOTO PREDIAL                                                                                                                                                                                                                                                                                                                                                                                                                                             </t>
  </si>
  <si>
    <t>31,16</t>
  </si>
  <si>
    <t xml:space="preserve">TE DE REDUCAO COM ROSCA, PVC, 90 GRAUS, 1 X 3/4", PARA AGUA FRIA PREDIAL                                                                                                                                                                                                                                                                                                                                                                                                                                  </t>
  </si>
  <si>
    <t xml:space="preserve">TE DE REDUCAO COM ROSCA, PVC, 90 GRAUS, 1.1/2" X 3/4", AGUA FRIA PREDIAL                                                                                                                                                                                                                                                                                                                                                                                                                                  </t>
  </si>
  <si>
    <t>23,88</t>
  </si>
  <si>
    <t xml:space="preserve">TE DE REDUCAO COM ROSCA, PVC, 90 GRAUS, 3/4 X 1/2", PARA AGUA FRIA PREDIAL                                                                                                                                                                                                                                                                                                                                                                                                                                </t>
  </si>
  <si>
    <t xml:space="preserve">TE DE REDUCAO DE FERRO GALVANIZADO, COM ROSCA BSP, DE 1 1/2" X 1"                                                                                                                                                                                                                                                                                                                                                                                                                                         </t>
  </si>
  <si>
    <t>49,17</t>
  </si>
  <si>
    <t xml:space="preserve">TE DE REDUCAO DE FERRO GALVANIZADO, COM ROSCA BSP, DE 1 1/2" X 3/4"                                                                                                                                                                                                                                                                                                                                                                                                                                       </t>
  </si>
  <si>
    <t xml:space="preserve">TE DE REDUCAO DE FERRO GALVANIZADO, COM ROSCA BSP, DE 1 1/4" X 3/4"                                                                                                                                                                                                                                                                                                                                                                                                                                       </t>
  </si>
  <si>
    <t xml:space="preserve">TE DE REDUCAO DE FERRO GALVANIZADO, COM ROSCA BSP, DE 1" X 1/2"                                                                                                                                                                                                                                                                                                                                                                                                                                           </t>
  </si>
  <si>
    <t>25,32</t>
  </si>
  <si>
    <t xml:space="preserve">TE DE REDUCAO DE FERRO GALVANIZADO, COM ROSCA BSP, DE 1" X 3/4"                                                                                                                                                                                                                                                                                                                                                                                                                                           </t>
  </si>
  <si>
    <t xml:space="preserve">TE DE REDUCAO DE FERRO GALVANIZADO, COM ROSCA BSP, DE 2 1/2" X 1 1/2"                                                                                                                                                                                                                                                                                                                                                                                                                                     </t>
  </si>
  <si>
    <t>136,07</t>
  </si>
  <si>
    <t xml:space="preserve">TE DE REDUCAO DE FERRO GALVANIZADO, COM ROSCA BSP, DE 2 1/2" X 1 1/4"                                                                                                                                                                                                                                                                                                                                                                                                                                     </t>
  </si>
  <si>
    <t xml:space="preserve">TE DE REDUCAO DE FERRO GALVANIZADO, COM ROSCA BSP, DE 2 1/2" X 1"                                                                                                                                                                                                                                                                                                                                                                                                                                         </t>
  </si>
  <si>
    <t xml:space="preserve">TE DE REDUCAO DE FERRO GALVANIZADO, COM ROSCA BSP, DE 2 1/2" X 2"                                                                                                                                                                                                                                                                                                                                                                                                                                         </t>
  </si>
  <si>
    <t>140,02</t>
  </si>
  <si>
    <t xml:space="preserve">TE DE REDUCAO DE FERRO GALVANIZADO, COM ROSCA BSP, DE 2" X 1 1/2"                                                                                                                                                                                                                                                                                                                                                                                                                                         </t>
  </si>
  <si>
    <t>73,40</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</si>
  <si>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</si>
  <si>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</si>
  <si>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</si>
  <si>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</si>
  <si>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195,72</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</si>
  <si>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</si>
  <si>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</si>
  <si>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</si>
  <si>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</si>
  <si>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</si>
  <si>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370,59</t>
  </si>
  <si>
    <t xml:space="preserve">TE DE REDUCAO DE FERRO GALVANIZADO, COM ROSCA BSP, DE 4" X 3"                                                                                                                                                                                                                                                                                                                                                                                                                                             </t>
  </si>
  <si>
    <t xml:space="preserve">TE DE REDUCAO, CPVC, 22 X 15 MM, PARA AGUA QUENTE PREDIAL                                                                                                                                                                                                                                                                                                                                                                                                                                                 </t>
  </si>
  <si>
    <t>4,69</t>
  </si>
  <si>
    <t xml:space="preserve">TE DE REDUCAO, CPVC, 28 X 22 MM, PARA AGUA QUENTE PREDIAL                                                                                                                                                                                                                                                                                                                                                                                                                                                 </t>
  </si>
  <si>
    <t>7,07</t>
  </si>
  <si>
    <t xml:space="preserve">TE DE REDUCAO, CPVC, 35 X 28 MM, PARA AGUA QUENTE PREDIAL                                                                                                                                                                                                                                                                                                                                                                                                                                                 </t>
  </si>
  <si>
    <t>25,37</t>
  </si>
  <si>
    <t xml:space="preserve">TE DE REDUCAO, CPVC, 42 X 35 MM, PARA AGUA QUENTE PREDIAL                                                                                                                                                                                                                                                                                                                                                                                                                                                 </t>
  </si>
  <si>
    <t>38,28</t>
  </si>
  <si>
    <t xml:space="preserve">TE DE REDUCAO, PVC PBA, BBB, JE, DN 100 X 50 / DE 110 X 60 MM, PARA REDE AGUA (NBR 10351)                                                                                                                                                                                                                                                                                                                                                                                                                 </t>
  </si>
  <si>
    <t>75,22</t>
  </si>
  <si>
    <t xml:space="preserve">TE DE REDUCAO, PVC PBA, BBB, JE, DN 100 X 75 / DE 110 X 85 MM, PARA REDE AGUA (NBR 10351)                                                                                                                                                                                                                                                                                                                                                                                                                 </t>
  </si>
  <si>
    <t>63,56</t>
  </si>
  <si>
    <t xml:space="preserve">TE DE REDUCAO, PVC PBA, BBB, JE, DN 75 X 50 / DE 85 X 60 MM, PARA REDE AGUA (NBR 10351)                                                                                                                                                                                                                                                                                                                                                                                                                   </t>
  </si>
  <si>
    <t>36,66</t>
  </si>
  <si>
    <t xml:space="preserve">TE DE REDUCAO, PVC, SOLDAVEL, 90 GRAUS, 110 MM X 60 MM, PARA AGUA FRIA PREDIAL                                                                                                                                                                                                                                                                                                                                                                                                                            </t>
  </si>
  <si>
    <t>147,77</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</si>
  <si>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</si>
  <si>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</si>
  <si>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</si>
  <si>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9,00</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</si>
  <si>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</si>
  <si>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</si>
  <si>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</si>
  <si>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15,35</t>
  </si>
  <si>
    <t xml:space="preserve">TE DE REDUCAO, PVC, SOLDAVEL, 90 GRAUS, 50 MM X 40 MM, PARA AGUA FRIA PREDIAL                                                                                                                                                                                                                                                                                                                                                                                                                             </t>
  </si>
  <si>
    <t xml:space="preserve">TE DE REDUCAO, PVC, SOLDAVEL, 90 GRAUS, 75 MM X 50 MM, PARA AGUA FRIA PREDIAL                                                                                                                                                                                                                                                                                                                                                                                                                             </t>
  </si>
  <si>
    <t>44,20</t>
  </si>
  <si>
    <t xml:space="preserve">TE DE REDUCAO, PVC, SOLDAVEL, 90 GRAUS, 85 MM X 60 MM, PARA AGUA FRIA PREDIAL                                                                                                                                                                                                                                                                                                                                                                                                                             </t>
  </si>
  <si>
    <t>102,14</t>
  </si>
  <si>
    <t xml:space="preserve">TE DE SERVICO INTEGRADO, EM POLIPROPILENO (PP), PARA TUBOS EM PEAD/PVC, 60 X 20 MM - LIGACAO PREDIAL DE AGUA                                                                                                                                                                                                                                                                                                                                                                                              </t>
  </si>
  <si>
    <t>40,33</t>
  </si>
  <si>
    <t xml:space="preserve">TE DE SERVICO INTEGRADO, EM POLIPROPILENO (PP), PARA TUBOS EM PEAD/PVC, 60 X 32 MM - LIGACAO PREDIAL DE AGUA                                                                                                                                                                                                                                                                                                                                                                                              </t>
  </si>
  <si>
    <t>55,12</t>
  </si>
  <si>
    <t xml:space="preserve">TE DE SERVICO INTEGRADO, EM POLIPROPILENO (PP), PARA TUBOS EM PEAD, 63 X 20 MM - LIGACAO PREDIAL DE AGUA                                                                                                                                                                                                                                                                                                                                                                                                  </t>
  </si>
  <si>
    <t>51,59</t>
  </si>
  <si>
    <t xml:space="preserve">TE DE SERVICO, PEAD PE 100, DE 125 X 20 MM, PARA ELETROFUSAO                                                                                                                                                                                                                                                                                                                                                                                                                                              </t>
  </si>
  <si>
    <t>191,41</t>
  </si>
  <si>
    <t xml:space="preserve">TE DE SERVICO, PEAD PE 100, DE 125 X 32 MM, PARA ELETROFUSAO                                                                                                                                                                                                                                                                                                                                                                                                                                              </t>
  </si>
  <si>
    <t>194,65</t>
  </si>
  <si>
    <t xml:space="preserve">TE DE SERVICO, PEAD PE 100, DE 125 X 63 MM, PARA ELETROFUSAO                                                                                                                                                                                                                                                                                                                                                                                                                                              </t>
  </si>
  <si>
    <t>295,04</t>
  </si>
  <si>
    <t xml:space="preserve">TE DE SERVICO, PEAD PE 100, DE 200 X 20 MM, PARA ELETROFUSAO                                                                                                                                                                                                                                                                                                                                                                                                                                              </t>
  </si>
  <si>
    <t>321,64</t>
  </si>
  <si>
    <t xml:space="preserve">TE DE SERVICO, PEAD PE 100, DE 200 X 32 MM, PARA ELETROFUSAO                                                                                                                                                                                                                                                                                                                                                                                                                                              </t>
  </si>
  <si>
    <t>326,68</t>
  </si>
  <si>
    <t xml:space="preserve">TE DE SERVICO, PEAD PE 100, DE 200 X 63 MM, PARA ELETROFUSAO                                                                                                                                                                                                                                                                                                                                                                                                                                              </t>
  </si>
  <si>
    <t>448,09</t>
  </si>
  <si>
    <t xml:space="preserve">TE DE SERVICO, PEAD PE 100, DE 63 X 20 MM, PARA ELETROFUSAO                                                                                                                                                                                                                                                                                                                                                                                                                                               </t>
  </si>
  <si>
    <t>151,92</t>
  </si>
  <si>
    <t xml:space="preserve">TE DE SERVICO, PEAD PE 100, DE 63 X 32 MM, PARA ELETROFUSAO                                                                                                                                                                                                                                                                                                                                                                                                                                               </t>
  </si>
  <si>
    <t xml:space="preserve">TE DE SERVICO, PEAD PE 100, DE 63 X 63 MM, PARA ELETROFUSAO                                                                                                                                                                                                                                                                                                                                                                                                                                               </t>
  </si>
  <si>
    <t>182,98</t>
  </si>
  <si>
    <t xml:space="preserve">TE DE TRANSICAO, CPVC, SOLDAVEL, 15 MM X 1/2", PARA AGUA QUENTE                                                                                                                                                                                                                                                                                                                                                                                                                                           </t>
  </si>
  <si>
    <t>9,59</t>
  </si>
  <si>
    <t xml:space="preserve">TE DE TRANSICAO, CPVC, SOLDAVEL, 22 MM X 1/2", PARA AGUA QUENTE                                                                                                                                                                                                                                                                                                                                                                                                                                           </t>
  </si>
  <si>
    <t>10,78</t>
  </si>
  <si>
    <t xml:space="preserve">TE DUPLA CURVA BRONZE/LATAO (REF 764) SEM ANEL DE SOLDA, ROSCA F X BOLSA X ROSCA F, 1/2" X 15 X 1/2"                                                                                                                                                                                                                                                                                                                                                                                                      </t>
  </si>
  <si>
    <t>47,26</t>
  </si>
  <si>
    <t xml:space="preserve">TE DUPLA CURVA BRONZE/LATAO (REF 764) SEM ANEL DE SOLDA, ROSCA F X BOLSA X ROSCA F, 3/4" X 22 X 3/4"                                                                                                                                                                                                                                                                                                                                                                                                      </t>
  </si>
  <si>
    <t>69,27</t>
  </si>
  <si>
    <t xml:space="preserve">TE METALICO, PARA CONEXAO COM ANEL DESLIZANTE, DN 16 MM, EM TUBO PEX PARA INST. AGUA QUENTE/FRIA                                                                                                                                                                                                                                                                                                                                                                                                          </t>
  </si>
  <si>
    <t xml:space="preserve">TE METALICO, PARA CONEXAO COM ANEL DESLIZANTE, DN 20 MM, EM TUBO PEX PARA INST. AGUA QUENTE/FRIA                                                                                                                                                                                                                                                                                                                                                                                                          </t>
  </si>
  <si>
    <t>18,17</t>
  </si>
  <si>
    <t xml:space="preserve">TE METALICO, PARA CONEXAO COM ANEL DESLIZANTE, DN 25 MM, EM TUBO PEX PARA INST. AGUA QUENTE/FRIA                                                                                                                                                                                                                                                                                                                                                                                                          </t>
  </si>
  <si>
    <t>28,80</t>
  </si>
  <si>
    <t xml:space="preserve">TE METALICO, PARA CONEXAO COM ANEL DESLIZANTE, DN 32 MM, EM TUBO PEX PARA INST. AGUA QUENTE/FRIA                                                                                                                                                                                                                                                                                                                                                                                                          </t>
  </si>
  <si>
    <t>38,70</t>
  </si>
  <si>
    <t xml:space="preserve">TE MISTURADOR COM INSERTO METALICO, FEMEA, PPR, DN 25 MM X 3/4", PARA AGUA QUENTE E FRIA PREDIAL                                                                                                                                                                                                                                                                                                                                                                                                          </t>
  </si>
  <si>
    <t>29,79</t>
  </si>
  <si>
    <t xml:space="preserve">TE MISTURADOR DE TRANSICAO, CPVC, COM ROSCA, 22 MM X 3/4", PARA AGUA QUENTE                                                                                                                                                                                                                                                                                                                                                                                                                               </t>
  </si>
  <si>
    <t>32,28</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</si>
  <si>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</si>
  <si>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</si>
  <si>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</si>
  <si>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</si>
  <si>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14,95</t>
  </si>
  <si>
    <t xml:space="preserve">TE NORMAL, PPR, F/F/F, SOLDAVEL, 90 GRAUS, DN 110 X 110 X 110 MM, PARA AGUA QUENTE PREDIAL                                                                                                                                                                                                                                                                                                                                                                                                                </t>
  </si>
  <si>
    <t>241,08</t>
  </si>
  <si>
    <t xml:space="preserve">TE NORMAL, PPR, F/F/F, SOLDAVEL, 90 GRAUS, DN 20 X 20 X 20 MM, PARA AGUA QUENTE PREDIAL                                                                                                                                                                                                                                                                                                                                                                                                                   </t>
  </si>
  <si>
    <t>3,33</t>
  </si>
  <si>
    <t xml:space="preserve">TE NORMAL, PPR, F/F/F, SOLDAVEL, 90 GRAUS, DN 25 X 25 X 25 MM, PARA AGUA QUENTE PREDIAL                                                                                                                                                                                                                                                                                                                                                                                                                   </t>
  </si>
  <si>
    <t xml:space="preserve">TE NORMAL, PPR, F/F/F, SOLDAVEL, 90 GRAUS, DN 32 X 32 X 32 MM, PARA AGUA QUENTE PREDIAL                                                                                                                                                                                                                                                                                                                                                                                                                   </t>
  </si>
  <si>
    <t>7,13</t>
  </si>
  <si>
    <t xml:space="preserve">TE NORMAL, PPR, F/F/F, SOLDAVEL, 90 GRAUS, DN 40 X 40 X 40 MM, PARA AGUA QUENTE PREDIAL                                                                                                                                                                                                                                                                                                                                                                                                                   </t>
  </si>
  <si>
    <t>12,99</t>
  </si>
  <si>
    <t xml:space="preserve">TE NORMAL, PPR, F/F/F, SOLDAVEL, 90 GRAUS, DN 50 X 50 X 50 MM, PARA AGUA QUENTE PREDIAL                                                                                                                                                                                                                                                                                                                                                                                                                   </t>
  </si>
  <si>
    <t>25,02</t>
  </si>
  <si>
    <t xml:space="preserve">TE NORMAL, PPR, F/F/F, SOLDAVEL, 90 GRAUS, DN 63 X 63 X 63 MM, PARA AGUA QUENTE PREDIAL                                                                                                                                                                                                                                                                                                                                                                                                                   </t>
  </si>
  <si>
    <t>39,34</t>
  </si>
  <si>
    <t xml:space="preserve">TE NORMAL, PPR, F/F/F, SOLDAVEL, 90 GRAUS, DN 75 X 75 X 75 MM, PARA AGUA QUENTE PREDIAL                                                                                                                                                                                                                                                                                                                                                                                                                   </t>
  </si>
  <si>
    <t>84,39</t>
  </si>
  <si>
    <t xml:space="preserve">TE NORMAL, PPR, F/F/F, SOLDAVEL, 90 GRAUS, DN 90 X 90 X 90 MM, PARA AGUA QUENTE PREDIAL                                                                                                                                                                                                                                                                                                                                                                                                                   </t>
  </si>
  <si>
    <t>113,25</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</si>
  <si>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</si>
  <si>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</si>
  <si>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</si>
  <si>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</si>
  <si>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</si>
  <si>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50,84</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</si>
  <si>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</si>
  <si>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</si>
  <si>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</si>
  <si>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10,38</t>
  </si>
  <si>
    <t xml:space="preserve">TE PVC, SOLDAVEL, COM BUCHA DE LATAO NA BOLSA CENTRAL, 90 GRAUS, 25 MM X 3/4", PARA AGUA FRIA PREDIAL                                                                                                                                                                                                                                                                                                                                                                                                     </t>
  </si>
  <si>
    <t xml:space="preserve">TE PVC, SOLDAVEL, COM BUCHA DE LATAO NA BOLSA CENTRAL, 90 GRAUS, 32 MM X 3/4", PARA AGUA FRIA PREDIAL                                                                                                                                                                                                                                                                                                                                                                                                     </t>
  </si>
  <si>
    <t>13,29</t>
  </si>
  <si>
    <t xml:space="preserve">TE PVC, SOLDAVEL, COM ROSCA NA BOLSA CENTRAL, 90 GRAUS, 20 MM X 1/2", PARA AGUA FRIA PREDIAL                                                                                                                                                                                                                                                                                                                                                                                                              </t>
  </si>
  <si>
    <t>2,63</t>
  </si>
  <si>
    <t xml:space="preserve">TE PVC, SOLDAVEL, COM ROSCA NA BOLSA CENTRAL, 90 GRAUS, 25 MM X 1/2", PARA AGUA FRIA PREDIAL                                                                                                                                                                                                                                                                                                                                                                                                              </t>
  </si>
  <si>
    <t xml:space="preserve">TE PVC, SOLDAVEL, COM ROSCA NA BOLSA CENTRAL, 90 GRAUS, 25 MM X 3/4", PARA AGUA FRIA PREDIAL                                                                                                                                                                                                                                                                                                                                                                                                              </t>
  </si>
  <si>
    <t>4,39</t>
  </si>
  <si>
    <t xml:space="preserve">TE PVC, SOLDAVEL, COM ROSCA NA BOLSA CENTRAL, 90 GRAUS, 32 MM X 3/4", PARA AGUA FRIA PREDIAL                                                                                                                                                                                                                                                                                                                                                                                                              </t>
  </si>
  <si>
    <t>14,30</t>
  </si>
  <si>
    <t xml:space="preserve">TE RANHURADO EM FERRO FUNDIDO, DN 50 (2")                                                                                                                                                                                                                                                                                                                                                                                                                                                                 </t>
  </si>
  <si>
    <t>36,95</t>
  </si>
  <si>
    <t xml:space="preserve">TE RANHURADO EM FERRO FUNDIDO, DN 65 (2 1/2")                                                                                                                                                                                                                                                                                                                                                                                                                                                             </t>
  </si>
  <si>
    <t>53,91</t>
  </si>
  <si>
    <t xml:space="preserve">TE RANHURADO EM FERRO FUNDIDO, DN 80 (3")                                                                                                                                                                                                                                                                                                                                                                                                                                                                 </t>
  </si>
  <si>
    <t>57,39</t>
  </si>
  <si>
    <t xml:space="preserve">TE ROSCA FEMEA, METALICO, PARA CONEXAO COM ANEL DESLIZANTE, DN 16 MM X 1/2", EM TUBO PEX PARA INST. AGUA QUENTE/FRIA                                                                                                                                                                                                                                                                                                                                                                                      </t>
  </si>
  <si>
    <t>18,57</t>
  </si>
  <si>
    <t xml:space="preserve">TE ROSCA FEMEA, METALICO, PARA CONEXAO COM ANEL DESLIZANTE, DN 20 MM X 1/2", EM TUBO PEX PARA INST. AGUA QUENTE/FRIA                                                                                                                                                                                                                                                                                                                                                                                      </t>
  </si>
  <si>
    <t xml:space="preserve">TE ROSCA FEMEA, METALICO, PARA CONEXAO COM ANEL DESLIZANTE, DN 25 MM X 3/4", EM TUBO PEX PARA INST. AGUA QUENTE/FRIA                                                                                                                                                                                                                                                                                                                                                                                      </t>
  </si>
  <si>
    <t>20,94</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</si>
  <si>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</si>
  <si>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</si>
  <si>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</si>
  <si>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</si>
  <si>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3,93</t>
  </si>
  <si>
    <t xml:space="preserve">TE SANITARIO, PVC, DN 50 X 50 MM, SERIE NORMAL, PARA ESGOTO PREDIAL                                                                                                                                                                                                                                                                                                                                                                                                                                       </t>
  </si>
  <si>
    <t xml:space="preserve">TE SANITARIO, PVC, DN 75 X 75 MM, SERIE NORMAL PARA ESGOTO PREDIAL                                                                                                                                                                                                                                                                                                                                                                                                                                        </t>
  </si>
  <si>
    <t xml:space="preserve">TE SOLDAVEL, PVC, 90 GRAUS, 110 MM, PARA AGUA FRIA PREDIAL (NBR 5648)                                                                                                                                                                                                                                                                                                                                                                                                                                     </t>
  </si>
  <si>
    <t>174,01</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</si>
  <si>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</si>
  <si>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</si>
  <si>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</si>
  <si>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</si>
  <si>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</si>
  <si>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</si>
  <si>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</si>
  <si>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81,04</t>
  </si>
  <si>
    <t xml:space="preserve">TE SOLDAVEL, PVC, 90 GRAUS,50 MM, PARA AGUA FRIA PREDIAL (NBR 5648)                                                                                                                                                                                                                                                                                                                                                                                                                                       </t>
  </si>
  <si>
    <t>10,01</t>
  </si>
  <si>
    <t xml:space="preserve">TE 45 GRAUS DE FERRO GALVANIZADO, COM ROSCA BSP, DE 1 1/2"                                                                                                                                                                                                                                                                                                                                                                                                                                                </t>
  </si>
  <si>
    <t>90,84</t>
  </si>
  <si>
    <t xml:space="preserve">TE 45 GRAUS DE FERRO GALVANIZADO, COM ROSCA BSP, DE 1 1/4"                                                                                                                                                                                                                                                                                                                                                                                                                                                </t>
  </si>
  <si>
    <t>70,02</t>
  </si>
  <si>
    <t xml:space="preserve">TE 45 GRAUS DE FERRO GALVANIZADO, COM ROSCA BSP, DE 1/2"                                                                                                                                                                                                                                                                                                                                                                                                                                                  </t>
  </si>
  <si>
    <t>21,63</t>
  </si>
  <si>
    <t xml:space="preserve">TE 45 GRAUS DE FERRO GALVANIZADO, COM ROSCA BSP, DE 1"                                                                                                                                                                                                                                                                                                                                                                                                                                                    </t>
  </si>
  <si>
    <t>43,45</t>
  </si>
  <si>
    <t xml:space="preserve">TE 45 GRAUS DE FERRO GALVANIZADO, COM ROSCA BSP, DE 2 1/2"                                                                                                                                                                                                                                                                                                                                                                                                                                                </t>
  </si>
  <si>
    <t>257,93</t>
  </si>
  <si>
    <t xml:space="preserve">TE 45 GRAUS DE FERRO GALVANIZADO, COM ROSCA BSP, DE 2"                                                                                                                                                                                                                                                                                                                                                                                                                                                    </t>
  </si>
  <si>
    <t>138,44</t>
  </si>
  <si>
    <t xml:space="preserve">TE 45 GRAUS DE FERRO GALVANIZADO, COM ROSCA BSP, DE 3/4"                                                                                                                                                                                                                                                                                                                                                                                                                                                  </t>
  </si>
  <si>
    <t>28,33</t>
  </si>
  <si>
    <t xml:space="preserve">TE 45 GRAUS DE FERRO GALVANIZADO, COM ROSCA BSP, DE 3"                                                                                                                                                                                                                                                                                                                                                                                                                                                    </t>
  </si>
  <si>
    <t>407,71</t>
  </si>
  <si>
    <t xml:space="preserve">TE 45 GRAUS DE FERRO GALVANIZADO, COM ROSCA BSP, DE 4"                                                                                                                                                                                                                                                                                                                                                                                                                                                    </t>
  </si>
  <si>
    <t>653,58</t>
  </si>
  <si>
    <t xml:space="preserve">TE 90 GRAUS EM ACO CARBONO, SOLDAVEL, PRESSAO 3.000 LBS, DN 1 1/2"                                                                                                                                                                                                                                                                                                                                                                                                                                        </t>
  </si>
  <si>
    <t>132,28</t>
  </si>
  <si>
    <t xml:space="preserve">TE 90 GRAUS EM ACO CARBONO, SOLDAVEL, PRESSAO 3.000 LBS, DN 1 1/4"                                                                                                                                                                                                                                                                                                                                                                                                                                        </t>
  </si>
  <si>
    <t>101,52</t>
  </si>
  <si>
    <t xml:space="preserve">TE 90 GRAUS EM ACO CARBONO, SOLDAVEL, PRESSAO 3.000 LBS, DN 1/2"                                                                                                                                                                                                                                                                                                                                                                                                                                          </t>
  </si>
  <si>
    <t>32,66</t>
  </si>
  <si>
    <t xml:space="preserve">TE 90 GRAUS EM ACO CARBONO, SOLDAVEL, PRESSAO 3.000 LBS, DN 1"                                                                                                                                                                                                                                                                                                                                                                                                                                            </t>
  </si>
  <si>
    <t>66,09</t>
  </si>
  <si>
    <t xml:space="preserve">TE 90 GRAUS EM ACO CARBONO, SOLDAVEL, PRESSAO 3.000 LBS, DN 2 1/2"                                                                                                                                                                                                                                                                                                                                                                                                                                        </t>
  </si>
  <si>
    <t>424,39</t>
  </si>
  <si>
    <t xml:space="preserve">TE 90 GRAUS EM ACO CARBONO, SOLDAVEL, PRESSAO 3.000 LBS, DN 2"                                                                                                                                                                                                                                                                                                                                                                                                                                            </t>
  </si>
  <si>
    <t>217,34</t>
  </si>
  <si>
    <t xml:space="preserve">TE 90 GRAUS EM ACO CARBONO, SOLDAVEL, PRESSAO 3.000 LBS, DN 3/4"                                                                                                                                                                                                                                                                                                                                                                                                                                          </t>
  </si>
  <si>
    <t>42,07</t>
  </si>
  <si>
    <t xml:space="preserve">TE 90 GRAUS EM ACO CARBONO, SOLDAVEL, PRESSAO 3.000 LBS, DN 3"                                                                                                                                                                                                                                                                                                                                                                                                                                            </t>
  </si>
  <si>
    <t>694,30</t>
  </si>
  <si>
    <t xml:space="preserve">TE, PLASTICO, DN 16 MM, PARA CONEXAO COM CRIMPAGEM, EM TUBO PEX PARA INST. AGUA QUENTE/FRIA                                                                                                                                                                                                                                                                                                                                                                                                               </t>
  </si>
  <si>
    <t xml:space="preserve">TE, PLASTICO, DN 20 MM, PARA CONEXAO COM CRIMPAGEM, EM TUBO PEX PARA INST. AGUA QUENTE/FRIA                                                                                                                                                                                                                                                                                                                                                                                                               </t>
  </si>
  <si>
    <t>16,46</t>
  </si>
  <si>
    <t xml:space="preserve">TE, PLASTICO, DN 25 MM, PARA CONEXAO COM CRIMPAGEM, EM TUBO PEX PARA INST. AGUA QUENTE/FRIA                                                                                                                                                                                                                                                                                                                                                                                                               </t>
  </si>
  <si>
    <t>27,80</t>
  </si>
  <si>
    <t xml:space="preserve">TE, PLASTICO, DN 32 MM, PARA CONEXAO COM CRIMPAGEM, EM TUBO PEX PARA INST. AGUA QUENTE/FRIA                                                                                                                                                                                                                                                                                                                                                                                                               </t>
  </si>
  <si>
    <t>30,74</t>
  </si>
  <si>
    <t xml:space="preserve">TE, PVC PBA, BBB, 90 GRAUS, DN 100 / DE 110 MM, PARA REDE  AGUA (NBR 10351)                                                                                                                                                                                                                                                                                                                                                                                                                               </t>
  </si>
  <si>
    <t>94,65</t>
  </si>
  <si>
    <t xml:space="preserve">TE, PVC PBA, BBB, 90 GRAUS, DN 50 / DE 60 MM, PARA REDE AGUA (NBR 10351)                                                                                                                                                                                                                                                                                                                                                                                                                                  </t>
  </si>
  <si>
    <t xml:space="preserve">TE, PVC PBA, BBB, 90 GRAUS, DN 75 / DE 85 MM, PARA REDE AGUA (NBR 10351)                                                                                                                                                                                                                                                                                                                                                                                                                                  </t>
  </si>
  <si>
    <t xml:space="preserve">TE, PVC, SERIE R, 100 X 100 MM, PARA ESGOTO PREDIAL                                                                                                                                                                                                                                                                                                                                                                                                                                                       </t>
  </si>
  <si>
    <t>46,40</t>
  </si>
  <si>
    <t xml:space="preserve">TE, PVC, SERIE R, 100 X 75 MM, PARA ESGOTO PREDIAL                                                                                                                                                                                                                                                                                                                                                                                                                                                        </t>
  </si>
  <si>
    <t>55,62</t>
  </si>
  <si>
    <t xml:space="preserve">TE, PVC, SERIE R, 150 X 100 MM, PARA ESGOTO PREDIAL                                                                                                                                                                                                                                                                                                                                                                                                                                                       </t>
  </si>
  <si>
    <t>91,80</t>
  </si>
  <si>
    <t xml:space="preserve">TE, PVC, SERIE R, 150 X 150 MM, PARA ESGOTO PREDIAL                                                                                                                                                                                                                                                                                                                                                                                                                                                       </t>
  </si>
  <si>
    <t>122,91</t>
  </si>
  <si>
    <t xml:space="preserve">TE, PVC, SERIE R, 75 X 75 MM, PARA ESGOTO PREDIAL                                                                                                                                                                                                                                                                                                                                                                                                                                                         </t>
  </si>
  <si>
    <t>30,40</t>
  </si>
  <si>
    <t xml:space="preserve">TE, PVC, 90 GRAUS, BBB, JE, DN 200 MM, PARA REDE COLETORA ESGOTO                                                                                                                                                                                                                                                                                                                                                                                                                                          </t>
  </si>
  <si>
    <t>218,17</t>
  </si>
  <si>
    <t xml:space="preserve">TECNICO DE EDIFICACOES (HORISTA)                                                                                                                                                                                                                                                                                                                                                                                                                                                                          </t>
  </si>
  <si>
    <t>28,03</t>
  </si>
  <si>
    <t xml:space="preserve">TECNICO DE EDIFICACOES (MENSALISTA)                                                                                                                                                                                                                                                                                                                                                                                                                                                                       </t>
  </si>
  <si>
    <t>4.945,08</t>
  </si>
  <si>
    <t xml:space="preserve">TECNICO EM LABORATORIO E CAMPO DE CONSTRUCAO CIVIL (HORISTA)                                                                                                                                                                                                                                                                                                                                                                                                                                              </t>
  </si>
  <si>
    <t xml:space="preserve">TECNICO EM LABORATORIO E CAMPO DE CONSTRUCAO CIVIL (MENSALISTA)                                                                                                                                                                                                                                                                                                                                                                                                                                           </t>
  </si>
  <si>
    <t>6.239,41</t>
  </si>
  <si>
    <t xml:space="preserve">TECNICO EM SEGURANCA DO TRABALHO (HORISTA)                                                                                                                                                                                                                                                                                                                                                                                                                                                                </t>
  </si>
  <si>
    <t>35,23</t>
  </si>
  <si>
    <t xml:space="preserve">TECNICO EM SEGURANCA DO TRABALHO (MENSALISTA)                                                                                                                                                                                                                                                                                                                                                                                                                                                             </t>
  </si>
  <si>
    <t>6.215,26</t>
  </si>
  <si>
    <t xml:space="preserve">TECNICO EM SONDAGEM (HORISTA)                                                                                                                                                                                                                                                                                                                                                                                                                                                                             </t>
  </si>
  <si>
    <t xml:space="preserve">TECNICO EM SONDAGEM (MENSALISTA)                                                                                                                                                                                                                                                                                                                                                                                                                                                                          </t>
  </si>
  <si>
    <t>3.803,95</t>
  </si>
  <si>
    <t xml:space="preserve">TELA ARAME GALVANIZADO REVESTIDO COM POLIMERO, MALHA HEXAGONAL DUPLA TORCAO, 8 X 10 CM (ZN/AL REVESTIDO COM POLIMERO), FIO *2,4* MM                                                                                                                                                                                                                                                                                                                                                                       </t>
  </si>
  <si>
    <t>82,48</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</si>
  <si>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</si>
  <si>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</si>
  <si>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</si>
  <si>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</si>
  <si>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1,76</t>
  </si>
  <si>
    <t xml:space="preserve">TELA DE ACO SOLDADA GALVANIZADA/ZINCADA PARA ALVENARIA, FIO D = *1,20 A 1,70* MM, MALHA 15 X 15 MM, (C X L) *50 X 7,5* CM                                                                                                                                                                                                                                                                                                                                                                                 </t>
  </si>
  <si>
    <t xml:space="preserve">TELA DE ACO SOLDADA GALVANIZADA/ZINCADA PARA ALVENARIA, FIO D = *1,24 MM, MALHA 25 X 25 MM                                                                                                                                                                                                                                                                                                                                                                                                                </t>
  </si>
  <si>
    <t>18,87</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</si>
  <si>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</si>
  <si>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</si>
  <si>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15,81</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</si>
  <si>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</si>
  <si>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</si>
  <si>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23,27</t>
  </si>
  <si>
    <t xml:space="preserve">TELA DE ACO SOLDADA NERVURADA, CA-60, Q-196, (3,11 KG/M2), DIAMETRO DO FIO = 5,0 MM, LARGURA = 2,45 M, ESPACAMENTO DA MALHA = 10 X 10 CM                                                                                                                                                                                                                                                                                                                                                                  </t>
  </si>
  <si>
    <t>29,12</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</si>
  <si>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</si>
  <si>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</si>
  <si>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8,79</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</si>
  <si>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</si>
  <si>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</si>
  <si>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13,10</t>
  </si>
  <si>
    <t xml:space="preserve">TELA DE ANIAGEM ( JUTA)                                                                                                                                                                                                                                                                                                                                                                                                                                                                                   </t>
  </si>
  <si>
    <t xml:space="preserve">TELA DE ARAME GALVANIZADA QUADRANGULAR / LOSANGULAR, FIO 2,11 MM (14 BWG), MALHA 5 X 5 CM, H = 2 M                                                                                                                                                                                                                                                                                                                                                                                                        </t>
  </si>
  <si>
    <t>22,45</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</si>
  <si>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</si>
  <si>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</si>
  <si>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</si>
  <si>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33,00</t>
  </si>
  <si>
    <t xml:space="preserve">TELA DE ARAME GALVANIZADA QUADRANGULAR / LOSANGULAR, FIO 2,77 MM (12 BWG), MALHA 8 X 8 CM, H = 2 M                                                                                                                                                                                                                                                                                                                                                                                                        </t>
  </si>
  <si>
    <t>21,10</t>
  </si>
  <si>
    <t xml:space="preserve">TELA DE ARAME GALVANIZADA QUADRANGULAR / LOSANGULAR, FIO 3,4 MM (10 BWG), MALHA 5 X 5 CM, H = 2 M                                                                                                                                                                                                                                                                                                                                                                                                         </t>
  </si>
  <si>
    <t>51,64</t>
  </si>
  <si>
    <t xml:space="preserve">TELA DE ARAME GALVANIZADA QUADRANGULAR / LOSANGULAR, FIO 4,19 MM (8 BWG), MALHA 5 X 5 CM, H = 2 M                                                                                                                                                                                                                                                                                                                                                                                                         </t>
  </si>
  <si>
    <t>89,82</t>
  </si>
  <si>
    <t xml:space="preserve">TELA DE ARAME GALVANIZADA REVESTIDA EM PVC, QUADRANGULAR / LOSANGULAR, FIO 2,11 MM (14 BWG), BITOLA FINAL = *2,8* MM, MALHA *8 X 8* CM, H = 2 M                                                                                                                                                                                                                                                                                                                                                           </t>
  </si>
  <si>
    <t>23,09</t>
  </si>
  <si>
    <t xml:space="preserve">TELA DE ARAME GALVANIZADA REVESTIDA EM PVC, QUADRANGULAR / LOSANGULAR, FIO 2,77 MM (12 BWG), BITOLA FINAL = *3,8* MM, MALHA 7,5 X 7,5 CM, H = 2 M                                                                                                                                                                                                                                                                                                                                                         </t>
  </si>
  <si>
    <t>40,04</t>
  </si>
  <si>
    <t xml:space="preserve">TELA DE ARAME GALVANIZADA, HEXAGONAL, FIO 0,56 MM (24 BWG), MALHA 1/2", H = 1 M                                                                                                                                                                                                                                                                                                                                                                                                                           </t>
  </si>
  <si>
    <t xml:space="preserve">TELA DE ARAME ONDULADA, FIO *2,77* MM (12 BWG), MALHA 5 X 5 CM, H = 2 M                                                                                                                                                                                                                                                                                                                                                                                                                                   </t>
  </si>
  <si>
    <t>37,27</t>
  </si>
  <si>
    <t xml:space="preserve">TELA DE FIBRA DE VIDRO, ACABAMENTO ANTI-ALCALINO, MALHA 10 X 10 MM                                                                                                                                                                                                                                                                                                                                                                                                                                        </t>
  </si>
  <si>
    <t>12,23</t>
  </si>
  <si>
    <t xml:space="preserve">TELA EM MALHA HEXAGONAL DE DUPLA TORCAO 8 X 10 CM (ZN/AL REVESTIDO COM POLIMERO), FIO 2,7 MM, COM GEOMANTA OU BIOMANTA, DIMENSOES 4,0 X 2,0 X 0,6 M, COM INCLINACAO DE 70 GRAUS, PARA SOLO REFORCADO                                                                                                                                                                                                                                                                                                      </t>
  </si>
  <si>
    <t>1.340,50</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</si>
  <si>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</si>
  <si>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</si>
  <si>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</si>
  <si>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</si>
  <si>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</si>
  <si>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</si>
  <si>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1.750,00</t>
  </si>
  <si>
    <t xml:space="preserve">TELHA DE BARRO / CERAMICA, NAO ESMALTADA, TIPO ROMANA, AMERICANA, PORTUGUESA, FRANCESA, COMPRIMENTO DE *41* CM,  RENDIMENTO DE *16* TELHAS/M2                                                                                                                                                                                                                                                                                                                                                             </t>
  </si>
  <si>
    <t>1,98</t>
  </si>
  <si>
    <t xml:space="preserve">TELHA DE CONCRETO TIPO CLASSICA, COR CINZA, COMPRIMENTO DE *42* CM,  RENDIMENTO DE *10* TELHAS/M2                                                                                                                                                                                                                                                                                                                                                                                                         </t>
  </si>
  <si>
    <t>2,96</t>
  </si>
  <si>
    <t xml:space="preserve">TELHA DE FIBRA DE VIDRO ONDULADA INCOLOR, E = 0,6 MM, DE *0,50 X 2,44* M                                                                                                                                                                                                                                                                                                                                                                                                                                  </t>
  </si>
  <si>
    <t>52,54</t>
  </si>
  <si>
    <t xml:space="preserve">TELHA DE FIBROCIMENTO E = 6 MM, DE 3,00 X 1,06 M (SEM AMIANTO)                                                                                                                                                                                                                                                                                                                                                                                                                                            </t>
  </si>
  <si>
    <t>126,81</t>
  </si>
  <si>
    <t xml:space="preserve">TELHA DE FIBROCIMENTO E = 6 MM, DE 4,10 X 1,06 M (SEM AMIANTO)                                                                                                                                                                                                                                                                                                                                                                                                                                            </t>
  </si>
  <si>
    <t>188,76</t>
  </si>
  <si>
    <t xml:space="preserve">TELHA DE FIBROCIMENTO E = 6 MM, DE 4,60 X 1,06 M (SEM AMIANTO)                                                                                                                                                                                                                                                                                                                                                                                                                                            </t>
  </si>
  <si>
    <t>237,98</t>
  </si>
  <si>
    <t xml:space="preserve">TELHA DE FIBROCIMENTO E = 8 MM, DE 3,00 X 1,06 M (SEM AMIANTO)                                                                                                                                                                                                                                                                                                                                                                                                                                            </t>
  </si>
  <si>
    <t>144,36</t>
  </si>
  <si>
    <t xml:space="preserve">TELHA DE FIBROCIMENTO E = 8 MM, DE 4,10 X 1,06 M (SEM AMIANTO)                                                                                                                                                                                                                                                                                                                                                                                                                                            </t>
  </si>
  <si>
    <t>266,79</t>
  </si>
  <si>
    <t xml:space="preserve">TELHA DE FIBROCIMENTO E = 8 MM, DE 4,60 X 1,06 M (SEM AMIANTO)                                                                                                                                                                                                                                                                                                                                                                                                                                            </t>
  </si>
  <si>
    <t>315,87</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</si>
  <si>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</si>
  <si>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</si>
  <si>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</si>
  <si>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15,47</t>
  </si>
  <si>
    <t xml:space="preserve">TELHA DE FIBROCIMENTO ONDULADA E = 6 MM, DE 1,53 X 1,10 M (SEM AMIANTO)                                                                                                                                                                                                                                                                                                                                                                                                                                   </t>
  </si>
  <si>
    <t>45,44</t>
  </si>
  <si>
    <t xml:space="preserve">TELHA DE FIBROCIMENTO ONDULADA E = 6 MM, DE 1,83 X 1,10 M (SEM AMIANTO)                                                                                                                                                                                                                                                                                                                                                                                                                                   </t>
  </si>
  <si>
    <t>49,50</t>
  </si>
  <si>
    <t xml:space="preserve">TELHA DE FIBROCIMENTO ONDULADA E = 6 MM, DE 2,44 X 1,10 M (SEM AMIANTO)                                                                                                                                                                                                                                                                                                                                                                                                                                   </t>
  </si>
  <si>
    <t>22,82</t>
  </si>
  <si>
    <t xml:space="preserve">TELHA DE FIBROCIMENTO ONDULADA E = 6 MM, DE 3,66 X 1,10 M (SEM AMIANTO)                                                                                                                                                                                                                                                                                                                                                                                                                                   </t>
  </si>
  <si>
    <t>96,32</t>
  </si>
  <si>
    <t xml:space="preserve">TELHA DE FIBROCIMENTO ONDULADA E = 8 MM, DE 1,53 X 1,10 M (SEM AMIANTO)                                                                                                                                                                                                                                                                                                                                                                                                                                   </t>
  </si>
  <si>
    <t>86,30</t>
  </si>
  <si>
    <t xml:space="preserve">TELHA DE FIBROCIMENTO ONDULADA E = 8 MM, DE 1,83 X 1,10 M (SEM AMIANTO)                                                                                                                                                                                                                                                                                                                                                                                                                                   </t>
  </si>
  <si>
    <t>97,16</t>
  </si>
  <si>
    <t xml:space="preserve">TELHA DE FIBROCIMENTO ONDULADA E = 8 MM, DE 2,44 X 1,10 M (SEM AMIANTO)                                                                                                                                                                                                                                                                                                                                                                                                                                   </t>
  </si>
  <si>
    <t>112,91</t>
  </si>
  <si>
    <t xml:space="preserve">TELHA DE FIBROCIMENTO ONDULADA E = 8 MM, DE 3,66 X 1,10 M (SEM AMIANTO)                                                                                                                                                                                                                                                                                                                                                                                                                                   </t>
  </si>
  <si>
    <t>159,41</t>
  </si>
  <si>
    <t xml:space="preserve">TELHA DE VIDRO TIPO FRANCESA, *39 X 23* CM                                                                                                                                                                                                                                                                                                                                                                                                                                                                </t>
  </si>
  <si>
    <t>27,45</t>
  </si>
  <si>
    <t xml:space="preserve">TELHA ESTRUTURAL DE FIBROCIMENTO 1 ABA, DE 0,52 X 2,00 M (SEM AMIANTO)                                                                                                                                                                                                                                                                                                                                                                                                                                    </t>
  </si>
  <si>
    <t>102,40</t>
  </si>
  <si>
    <t xml:space="preserve">TELHA ESTRUTURAL DE FIBROCIMENTO 1 ABA, DE 0,52 X 2,50 M (SEM AMIANTO)                                                                                                                                                                                                                                                                                                                                                                                                                                    </t>
  </si>
  <si>
    <t>114,12</t>
  </si>
  <si>
    <t xml:space="preserve">TELHA ESTRUTURAL DE FIBROCIMENTO 1 ABA, DE 0,52 X 3,60 M (SEM AMIANTO)                                                                                                                                                                                                                                                                                                                                                                                                                                    </t>
  </si>
  <si>
    <t>172,20</t>
  </si>
  <si>
    <t xml:space="preserve">TELHA ESTRUTURAL DE FIBROCIMENTO 1 ABA, DE 0,52 X 4,00 M (SEM AMIANTO)                                                                                                                                                                                                                                                                                                                                                                                                                                    </t>
  </si>
  <si>
    <t>209,79</t>
  </si>
  <si>
    <t xml:space="preserve">TELHA ESTRUTURAL DE FIBROCIMENTO 1 ABA, DE 0,52 X 5,00 M (SEM AMIANTO)                                                                                                                                                                                                                                                                                                                                                                                                                                    </t>
  </si>
  <si>
    <t>224,95</t>
  </si>
  <si>
    <t xml:space="preserve">TELHA ESTRUTURAL DE FIBROCIMENTO 1 ABA, DE 0,52 X 5,50 M (SEM AMIANTO)                                                                                                                                                                                                                                                                                                                                                                                                                                    </t>
  </si>
  <si>
    <t>240,05</t>
  </si>
  <si>
    <t xml:space="preserve">TELHA ESTRUTURAL DE FIBROCIMENTO 1 ABA, DE 0,52 X 6,50 M (SEM AMIANTO)                                                                                                                                                                                                                                                                                                                                                                                                                                    </t>
  </si>
  <si>
    <t>273,24</t>
  </si>
  <si>
    <t xml:space="preserve">TELHA ESTRUTURAL DE FIBROCIMENTO 1 ABA, DE 0,52 X 7,20 M (SEM AMIANTO)                                                                                                                                                                                                                                                                                                                                                                                                                                    </t>
  </si>
  <si>
    <t>300,23</t>
  </si>
  <si>
    <t xml:space="preserve">TELHA ESTRUTURAL DE FIBROCIMENTO 2 ABAS, DE 1,00 X 3,00 M (SEM AMIANTO)                                                                                                                                                                                                                                                                                                                                                                                                                                   </t>
  </si>
  <si>
    <t>190,30</t>
  </si>
  <si>
    <t xml:space="preserve">TELHA ESTRUTURAL DE FIBROCIMENTO 2 ABAS, DE 1,00 X 4,60 M (SEM AMIANTO)                                                                                                                                                                                                                                                                                                                                                                                                                                   </t>
  </si>
  <si>
    <t>316,82</t>
  </si>
  <si>
    <t xml:space="preserve">TELHA ESTRUTURAL DE FIBROCIMENTO 2 ABAS, DE 1,00 X 6,00 M (SEM AMIANTO)                                                                                                                                                                                                                                                                                                                                                                                                                                   </t>
  </si>
  <si>
    <t>449,43</t>
  </si>
  <si>
    <t xml:space="preserve">TELHA ESTRUTURAL DE FIBROCIMENTO 2 ABAS, DE 1,00 X 7,40 M (SEM AMIANTO)                                                                                                                                                                                                                                                                                                                                                                                                                                   </t>
  </si>
  <si>
    <t>554,78</t>
  </si>
  <si>
    <t xml:space="preserve">TELHA ESTRUTURAL DE FIBROCIMENTO 2 ABAS, DE 1,00 X 8,20 M (SEM AMIANTO)                                                                                                                                                                                                                                                                                                                                                                                                                                   </t>
  </si>
  <si>
    <t>620,32</t>
  </si>
  <si>
    <t xml:space="preserve">TELHA ESTRUTURAL DE FIBROCIMENTO 2 ABAS, DE 1,00 X 9,20 M (SEM AMIANTO)                                                                                                                                                                                                                                                                                                                                                                                                                                   </t>
  </si>
  <si>
    <t>711,61</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</si>
  <si>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</si>
  <si>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133,43</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</si>
  <si>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</si>
  <si>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</si>
  <si>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150,24</t>
  </si>
  <si>
    <t xml:space="preserve">TELHA TERMOISOLANTE REVESTIDA EM ACO GALVANIZADO, FACE SUPERIOR EM TELHA TRAPEZOIDAL E FACE INFERIOR EM CHAPA PLANA (SEM ACESSORIOS DE FIXACAO), REVESTIMENTO COM ESPESSURA DE 0,50 MM COM PRE-PINTURA NAS DUAS FACES, NUCLEO EM POLIESTIRENO (EPS) DE 30 MM                                                                                                                                                                                                                                              </t>
  </si>
  <si>
    <t>122,57</t>
  </si>
  <si>
    <t xml:space="preserve">TELHA TERMOISOLANTE REVESTIDA EM ACO GALVANIZADO, FACE SUPERIOR EM TELHA TRAPEZOIDAL E FACE INFERIOR EM CHAPA PLANA (SEM ACESSORIOS DE FIXACAO), REVESTIMENTO COM ESPESSURA DE 0,50 MM COM PRE-PINTURA NAS DUAS FACES, NUCLEO EM POLIESTIRENO (EPS) DE 50 MM                                                                                                                                                                                                                                              </t>
  </si>
  <si>
    <t>126,57</t>
  </si>
  <si>
    <t xml:space="preserve">TELHA TERMOISOLANTE REVESTIDA EM ACO GALVANIZADO, FACES SUPERIOR E INFERIOR EM TELHA TRAPEZOIDAL (SEM ACESSORIOS DE FIXACAO), REVESTIMENTO COM ESPESSURA DE 0,50 MM COM PRE-PINTURA NAS DUAS FACES, NUCLEO EM POLIESTIRENO (EPS) DE 50 MM                                                                                                                                                                                                                                                                 </t>
  </si>
  <si>
    <t>130,70</t>
  </si>
  <si>
    <t xml:space="preserve">TELHA TRAPEZOIDAL EM ACO ZINCADO, SEM PINTURA, ALTURA DE APROXIMADAMENTE 40 MM, ESPESSURA DE 0,50 MM E LARGURA UTIL DE 980 MM                                                                                                                                                                                                                                                                                                                                                                             </t>
  </si>
  <si>
    <t>39,89</t>
  </si>
  <si>
    <t xml:space="preserve">TELHA TRAPEZOIDAL EM ALUMINIO, ALTURA DE *38* MM E ESPESSURA DE 0,5 MM (LARGURA TOTAL DE 1056 MM E COMPRIMENTO DE 5000 MM)                                                                                                                                                                                                                                                                                                                                                                                </t>
  </si>
  <si>
    <t>581,91</t>
  </si>
  <si>
    <t xml:space="preserve">TELHA TRAPEZOIDAL EM ALUMINIO, ALTURA DE *38* MM E ESPESSURA DE 0,7 MM (LARGURA TOTAL DE 1056 MM E COMPRIMENTO DE 5000 MM)                                                                                                                                                                                                                                                                                                                                                                                </t>
  </si>
  <si>
    <t>735,16</t>
  </si>
  <si>
    <t xml:space="preserve">TELHA VIDRO TIPO CANAL OU COLONIAL, C = 46 A 50 CM                                                                                                                                                                                                                                                                                                                                                                                                                                                        </t>
  </si>
  <si>
    <t>30,32</t>
  </si>
  <si>
    <t xml:space="preserve">TELHADOR  (MENSALISTA)                                                                                                                                                                                                                                                                                                                                                                                                                                                                                    </t>
  </si>
  <si>
    <t>3.205,89</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</si>
  <si>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</si>
  <si>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</si>
  <si>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</si>
  <si>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</si>
  <si>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</si>
  <si>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</si>
  <si>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</si>
  <si>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</si>
  <si>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</si>
  <si>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</si>
  <si>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</si>
  <si>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8,69</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</si>
  <si>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</si>
  <si>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</si>
  <si>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</si>
  <si>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</si>
  <si>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18,60</t>
  </si>
  <si>
    <t xml:space="preserve">TERMINAL METALICO A PRESSAO PARA 1 CABO DE 120 MM2, COM 1 FURO DE FIXACAO                                                                                                                                                                                                                                                                                                                                                                                                                                 </t>
  </si>
  <si>
    <t>33,18</t>
  </si>
  <si>
    <t xml:space="preserve">TERMINAL METALICO A PRESSAO PARA 1 CABO DE 150 A 185 MM2, COM 2 FUROS PARA FIXACAO                                                                                                                                                                                                                                                                                                                                                                                                                        </t>
  </si>
  <si>
    <t>173,89</t>
  </si>
  <si>
    <t xml:space="preserve">TERMINAL METALICO A PRESSAO PARA 1 CABO DE 150 MM2, COM 1 FURO DE FIXACAO                                                                                                                                                                                                                                                                                                                                                                                                                                 </t>
  </si>
  <si>
    <t>33,87</t>
  </si>
  <si>
    <t xml:space="preserve">TERMINAL METALICO A PRESSAO PARA 1 CABO DE 16 A 25 MM2, COM 2 FUROS PARA FIXACAO                                                                                                                                                                                                                                                                                                                                                                                                                          </t>
  </si>
  <si>
    <t>35,99</t>
  </si>
  <si>
    <t xml:space="preserve">TERMINAL METALICO A PRESSAO PARA 1 CABO DE 16 MM2, COM 1 FURO DE FIXACAO                                                                                                                                                                                                                                                                                                                                                                                                                                  </t>
  </si>
  <si>
    <t xml:space="preserve">TERMINAL METALICO A PRESSAO PARA 1 CABO DE 185 MM2, COM 1 FURO DE FIXACAO                                                                                                                                                                                                                                                                                                                                                                                                                                 </t>
  </si>
  <si>
    <t>37,01</t>
  </si>
  <si>
    <t xml:space="preserve">TERMINAL METALICO A PRESSAO PARA 1 CABO DE 240 MM2, COM 1 FURO DE FIXACAO                                                                                                                                                                                                                                                                                                                                                                                                                                 </t>
  </si>
  <si>
    <t>48,84</t>
  </si>
  <si>
    <t xml:space="preserve">TERMINAL METALICO A PRESSAO PARA 1 CABO DE 25 A 35 MM2, COM 2 FUROS PARA FIXACAO                                                                                                                                                                                                                                                                                                                                                                                                                          </t>
  </si>
  <si>
    <t>49,37</t>
  </si>
  <si>
    <t xml:space="preserve">TERMINAL METALICO A PRESSAO PARA 1 CABO DE 25 MM2, COM 1 FURO DE FIXACAO                                                                                                                                                                                                                                                                                                                                                                                                                                  </t>
  </si>
  <si>
    <t xml:space="preserve">TERMINAL METALICO A PRESSAO PARA 1 CABO DE 300 MM2, COM 1 FURO DE FIXACAO                                                                                                                                                                                                                                                                                                                                                                                                                                 </t>
  </si>
  <si>
    <t>71,06</t>
  </si>
  <si>
    <t xml:space="preserve">TERMINAL METALICO A PRESSAO PARA 1 CABO DE 35 MM2, COM 1 FURO DE FIXACAO                                                                                                                                                                                                                                                                                                                                                                                                                                  </t>
  </si>
  <si>
    <t xml:space="preserve">TERMINAL METALICO A PRESSAO PARA 1 CABO DE 50 A 70 MM2, COM 2 FUROS PARA FIXACAO                                                                                                                                                                                                                                                                                                                                                                                                                          </t>
  </si>
  <si>
    <t>85,27</t>
  </si>
  <si>
    <t xml:space="preserve">TERMINAL METALICO A PRESSAO PARA 1 CABO DE 50 MM2, COM 1 FURO DE FIXACAO                                                                                                                                                                                                                                                                                                                                                                                                                                  </t>
  </si>
  <si>
    <t>12,32</t>
  </si>
  <si>
    <t xml:space="preserve">TERMINAL METALICO A PRESSAO PARA 1 CABO DE 6 A 10 MM2, COM 1 FURO DE FIXACAO                                                                                                                                                                                                                                                                                                                                                                                                                              </t>
  </si>
  <si>
    <t>7,10</t>
  </si>
  <si>
    <t xml:space="preserve">TERMINAL METALICO A PRESSAO PARA 1 CABO DE 70 MM2, COM 1 FURO DE FIXACAO                                                                                                                                                                                                                                                                                                                                                                                                                                  </t>
  </si>
  <si>
    <t>12,71</t>
  </si>
  <si>
    <t xml:space="preserve">TERMINAL METALICO A PRESSAO PARA 1 CABO DE 95 A 120 MM2, COM 2 FUROS PARA FIXACAO                                                                                                                                                                                                                                                                                                                                                                                                                         </t>
  </si>
  <si>
    <t>143,89</t>
  </si>
  <si>
    <t xml:space="preserve">TERMINAL METALICO A PRESSAO PARA 1 CABO DE 95 MM2, COM 1 FURO DE FIXACAO                                                                                                                                                                                                                                                                                                                                                                                                                                  </t>
  </si>
  <si>
    <t xml:space="preserve">TERMINAL METALICO A PRESSAO 1 CABO, PARA CABOS DE 4 A 10 MM2, COM 2 FUROS PARA FIXACAO                                                                                                                                                                                                                                                                                                                                                                                                                    </t>
  </si>
  <si>
    <t>29,65</t>
  </si>
  <si>
    <t xml:space="preserve">TERMOFUSORA PARA TUBOS E CONEXOES EM PPR COM DIAMETROS DE 20 A 63 MM, POTENCIA DE 800 W, TENSAO 220 V                                                                                                                                                                                                                                                                                                                                                                                                     </t>
  </si>
  <si>
    <t>910,07</t>
  </si>
  <si>
    <t xml:space="preserve">TERMOFUSORA PARA TUBOS E CONEXOES EM PPR COM DIAMETROS DE 75 A 110 MM, POTENCIA DE *1100* W, TENSAO 220 V                                                                                                                                                                                                                                                                                                                                                                                                 </t>
  </si>
  <si>
    <t>1.277,30</t>
  </si>
  <si>
    <t xml:space="preserve">TERRA VEGETAL (ENSACADA)                                                                                                                                                                                                                                                                                                                                                                                                                                                                                  </t>
  </si>
  <si>
    <t xml:space="preserve">TERRA VEGETAL (GRANEL)                                                                                                                                                                                                                                                                                                                                                                                                                                                                                    </t>
  </si>
  <si>
    <t>233,57</t>
  </si>
  <si>
    <t xml:space="preserve">TESTEIRA ANTIDERRAPANTE PARA PISO VINILICO *5 X 2,5* CM, E = 2 MM                                                                                                                                                                                                                                                                                                                                                                                                                                         </t>
  </si>
  <si>
    <t xml:space="preserve">TIJOLO CERAMICO LAMINADO 5,5 X 11 X 23 CM (L X A X C)                                                                                                                                                                                                                                                                                                                                                                                                                                                     </t>
  </si>
  <si>
    <t>1,84</t>
  </si>
  <si>
    <t xml:space="preserve">TIJOLO CERAMICO MACICO APARENTE *6 X 12 X 24* CM (L X A X C)                                                                                                                                                                                                                                                                                                                                                                                                                                              </t>
  </si>
  <si>
    <t>1,63</t>
  </si>
  <si>
    <t xml:space="preserve">TIJOLO CERAMICO MACICO APARENTE 2 FUROS, *6,5 X 10 X 20* CM (L X A X C)                                                                                                                                                                                                                                                                                                                                                                                                                                   </t>
  </si>
  <si>
    <t xml:space="preserve">TIJOLO CERAMICO MACICO COMUM *5 X 10 X 20* CM (L X A X C)                                                                                                                                                                                                                                                                                                                                                                                                                                                 </t>
  </si>
  <si>
    <t xml:space="preserve">TIJOLO CERAMICO REFRATARIO 2,5 X 11,4 X 22,9 CM (L X A X C)                                                                                                                                                                                                                                                                                                                                                                                                                                               </t>
  </si>
  <si>
    <t xml:space="preserve">TIJOLO CERAMICO REFRATARIO 6,3 X 11,4 X 22,9 CM (L X A X C)                                                                                                                                                                                                                                                                                                                                                                                                                                               </t>
  </si>
  <si>
    <t>5,41</t>
  </si>
  <si>
    <t xml:space="preserve">TIL CONDOMINIAL, PVC, DN 100 X 100 MM, PARA REDE COLETORA DE ESGOTO                                                                                                                                                                                                                                                                                                                                                                                                                                       </t>
  </si>
  <si>
    <t>154,47</t>
  </si>
  <si>
    <t xml:space="preserve">TIL PARA LIGACAO PREDIAL, EM PVC, JE, BBB, DN 100 X 100 MM, PARA REDE COLETORA ESGOTO                                                                                                                                                                                                                                                                                                                                                                                                                     </t>
  </si>
  <si>
    <t>74,78</t>
  </si>
  <si>
    <t xml:space="preserve">TIL RADIAL, PVC, JE, BBB, DN 300 X 200 MM, PARA REDE COLETORA DE ESGOTO (NBR 10.569)                                                                                                                                                                                                                                                                                                                                                                                                                      </t>
  </si>
  <si>
    <t>1.615,14</t>
  </si>
  <si>
    <t xml:space="preserve">TINTA / REVESTIMENTO A BASE DE RESINA EPOXI COM ALCATRAO, BICOMPONENTE                                                                                                                                                                                                                                                                                                                                                                                                                                    </t>
  </si>
  <si>
    <t>62,46</t>
  </si>
  <si>
    <t xml:space="preserve">TINTA A BASE DE RESINA ACRILICA EMULSIONADA EM AGUA, PARA SINALIZACAO HORIZONTAL VIARIA (NBR 13699:2012)                                                                                                                                                                                                                                                                                                                                                                                                  </t>
  </si>
  <si>
    <t xml:space="preserve">TINTA A OLEO BRILHANTE, PARA MADEIRAS E METAIS                                                                                                                                                                                                                                                                                                                                                                                                                                                            </t>
  </si>
  <si>
    <t>31,14</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</si>
  <si>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</si>
  <si>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</si>
  <si>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</si>
  <si>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</si>
  <si>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</si>
  <si>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80,80</t>
  </si>
  <si>
    <t xml:space="preserve">TINTA EPOXI BASE AGUA PREMIUM, BRANCA                                                                                                                                                                                                                                                                                                                                                                                                                                                                     </t>
  </si>
  <si>
    <t>92,28</t>
  </si>
  <si>
    <t xml:space="preserve">TINTA ESMALTE BASE AGUA PREMIUM ACETINADO                                                                                                                                                                                                                                                                                                                                                                                                                                                                 </t>
  </si>
  <si>
    <t>47,73</t>
  </si>
  <si>
    <t xml:space="preserve">TINTA ESMALTE BASE AGUA PREMIUM BRILHANTE                                                                                                                                                                                                                                                                                                                                                                                                                                                                 </t>
  </si>
  <si>
    <t>45,10</t>
  </si>
  <si>
    <t xml:space="preserve">TINTA ESMALTE SINTETICO PREMIUM ACETINADO                                                                                                                                                                                                                                                                                                                                                                                                                                                                 </t>
  </si>
  <si>
    <t>46,20</t>
  </si>
  <si>
    <t xml:space="preserve">TINTA ESMALTE SINTETICO PREMIUM BRILHANTE                                                                                                                                                                                                                                                                                                                                                                                                                                                                 </t>
  </si>
  <si>
    <t xml:space="preserve">TINTA ESMALTE SINTETICO PREMIUM DE DUPLA ACAO GRAFITE FOSCO PARA SUPERFICIES METALICAS FERROSAS                                                                                                                                                                                                                                                                                                                                                                                                           </t>
  </si>
  <si>
    <t>49,48</t>
  </si>
  <si>
    <t xml:space="preserve">TINTA ESMALTE SINTETICO PREMIUM DE EFEITO PROTETOR DE SUPERFICIE METALICA ALUMINIO                                                                                                                                                                                                                                                                                                                                                                                                                        </t>
  </si>
  <si>
    <t>54,61</t>
  </si>
  <si>
    <t xml:space="preserve">TINTA ESMALTE SINTETICO PREMIUM FOSCO                                                                                                                                                                                                                                                                                                                                                                                                                                                                     </t>
  </si>
  <si>
    <t xml:space="preserve">TINTA ESMALTE SINTETICO STANDARD ACETINADO                                                                                                                                                                                                                                                                                                                                                                                                                                                                </t>
  </si>
  <si>
    <t>36,61</t>
  </si>
  <si>
    <t xml:space="preserve">TINTA ESMALTE SINTETICO STANDARD BRILHANTE                                                                                                                                                                                                                                                                                                                                                                                                                                                                </t>
  </si>
  <si>
    <t>33,26</t>
  </si>
  <si>
    <t xml:space="preserve">TINTA ESMALTE SINTETICO STANDARD FOSCO                                                                                                                                                                                                                                                                                                                                                                                                                                                                    </t>
  </si>
  <si>
    <t>32,09</t>
  </si>
  <si>
    <t xml:space="preserve">TINTA LATEX ACRILICA ECONOMICA, COR BRANCA                                                                                                                                                                                                                                                                                                                                                                                                                                                                </t>
  </si>
  <si>
    <t>11,71</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</si>
  <si>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</si>
  <si>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</si>
  <si>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</si>
  <si>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</si>
  <si>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2,13</t>
  </si>
  <si>
    <t xml:space="preserve">TINTA/RESINA ACRILICA PREMIUM PARA CERAMICA, PEDRAS E OUTROS                                                                                                                                                                                                                                                                                                                                                                                                                                              </t>
  </si>
  <si>
    <t>40,53</t>
  </si>
  <si>
    <t xml:space="preserve">TIRANTE COM ELO, EM ARAME GALVANIZADO RIGIDO, NUMERO 10, COMPRIMENTO 2000 MM, PARA PENDURAL DE FORRO REMOVIVEL                                                                                                                                                                                                                                                                                                                                                                                            </t>
  </si>
  <si>
    <t xml:space="preserve">TIRANTE EM FERRO GALVANIZADO PARA CONTRAVENTAMENTO DE TELHA CANALETE 90, 1/4 " X 400 MM                                                                                                                                                                                                                                                                                                                                                                                                                   </t>
  </si>
  <si>
    <t>57,40</t>
  </si>
  <si>
    <t xml:space="preserve">TOALHEIRO PLASTICO TIPO DISPENSER PARA PAPEL TOALHA INTERFOLHADO                                                                                                                                                                                                                                                                                                                                                                                                                                          </t>
  </si>
  <si>
    <t xml:space="preserve">TOMADA INDUSTRIAL DE EMBUTIR 3P+T 30 A, 440 V, COM TRAVA, COM PLACA                                                                                                                                                                                                                                                                                                                                                                                                                                       </t>
  </si>
  <si>
    <t>42,74</t>
  </si>
  <si>
    <t xml:space="preserve">TOMADA INDUSTRIAL DE EMBUTIR 3P+T 30 A, 440 V, COM TRAVA, SEM PLACA                                                                                                                                                                                                                                                                                                                                                                                                                                       </t>
  </si>
  <si>
    <t xml:space="preserve">TOMADA PARA ANTENA DE TV, CABO COAXIAL DE 9 MM (APENAS MODULO)                                                                                                                                                                                                                                                                                                                                                                                                                                            </t>
  </si>
  <si>
    <t>10,34</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</si>
  <si>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</si>
  <si>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</si>
  <si>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</si>
  <si>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19,13</t>
  </si>
  <si>
    <t xml:space="preserve">TOMADA RJ45, 8 FIOS, CAT 5E (APENAS MODULO)                                                                                                                                                                                                                                                                                                                                                                                                                                                               </t>
  </si>
  <si>
    <t>30,41</t>
  </si>
  <si>
    <t xml:space="preserve">TOMADA RJ45, 8 FIOS, CAT 5E, CONJUNTO MONTADO PARA EMBUTIR 4" X 2" (PLACA + SUPORTE + MODULO)                                                                                                                                                                                                                                                                                                                                                                                                             </t>
  </si>
  <si>
    <t xml:space="preserve">TOMADA 2P+T 10A, 250V  (APENAS MODULO)                                                                                                                                                                                                                                                                                                                                                                                                                                                                    </t>
  </si>
  <si>
    <t>7,38</t>
  </si>
  <si>
    <t xml:space="preserve">TOMADA 2P+T 10A, 250V, CONJUNTO MONTADO PARA EMBUTIR 4" X 2" (PLACA + SUPORTE + MODULO)                                                                                                                                                                                                                                                                                                                                                                                                                   </t>
  </si>
  <si>
    <t xml:space="preserve">TOMADA 2P+T 10A, 250V, CONJUNTO MONTADO PARA SOBREPOR 4" X 2" (CAIXA + MODULO)                                                                                                                                                                                                                                                                                                                                                                                                                            </t>
  </si>
  <si>
    <t>13,23</t>
  </si>
  <si>
    <t xml:space="preserve">TOMADA 2P+T 20A 250V, CONJUNTO MONTADO PARA EMBUTIR 4" X 2" (PLACA + SUPORTE + MODULO)                                                                                                                                                                                                                                                                                                                                                                                                                    </t>
  </si>
  <si>
    <t>15,03</t>
  </si>
  <si>
    <t xml:space="preserve">TOMADA 2P+T 20A, 250V  (APENAS MODULO)                                                                                                                                                                                                                                                                                                                                                                                                                                                                    </t>
  </si>
  <si>
    <t>9,45</t>
  </si>
  <si>
    <t xml:space="preserve">TOMADAS (2 MODULOS) 2P+T 10A, 250V, CONJUNTO MONTADO PARA EMBUTIR 4" X 2" (PLACA + SUPORTE + MODULOS)                                                                                                                                                                                                                                                                                                                                                                                                     </t>
  </si>
  <si>
    <t>16,85</t>
  </si>
  <si>
    <t xml:space="preserve">TOPOGRAFO (HORISTA)                                                                                                                                                                                                                                                                                                                                                                                                                                                                                       </t>
  </si>
  <si>
    <t xml:space="preserve">TOPOGRAFO (MENSALISTA)                                                                                                                                                                                                                                                                                                                                                                                                                                                                                    </t>
  </si>
  <si>
    <t>6.258,60</t>
  </si>
  <si>
    <t xml:space="preserve">TORNEIRA DE BOIA BALAO METALICO, VAZAO TOTAL, PARA CAIXA D'AGUA, AGUA QUENTE, ROSCA 1/2 ", COM HASTE, TORNEIRA E BALAO METALICOS                                                                                                                                                                                                                                                                                                                                                                          </t>
  </si>
  <si>
    <t>50,56</t>
  </si>
  <si>
    <t xml:space="preserve">TORNEIRA DE BOIA BALAO METALICO, VAZAO TOTAL, PARA CAIXA D'AGUA, AGUA QUENTE, ROSCA 3/4 ", COM HASTE, TORNEIRA E BALAO METALICOS                                                                                                                                                                                                                                                                                                                                                                          </t>
  </si>
  <si>
    <t>60,80</t>
  </si>
  <si>
    <t xml:space="preserve">TORNEIRA DE BOIA CONVENCIONAL PARA CAIXA D'AGUA, AGUA FRIA, 1.1/2", COM HASTE E TORNEIRA METALICOS E BALAO PLASTICO                                                                                                                                                                                                                                                                                                                                                                                       </t>
  </si>
  <si>
    <t xml:space="preserve">TORNEIRA DE BOIA CONVENCIONAL PARA CAIXA D'AGUA, AGUA FRIA, 1.1/4", COM HASTE E TORNEIRA METALICOS E BALAO PLASTICO                                                                                                                                                                                                                                                                                                                                                                                       </t>
  </si>
  <si>
    <t>108,94</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</si>
  <si>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</si>
  <si>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</si>
  <si>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</si>
  <si>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63,96</t>
  </si>
  <si>
    <t xml:space="preserve">TORNEIRA DE BOIA CONVENCIONAL PARA CAIXA D'AGUA, 2", AGUA FRIA, COM HASTE E TORNEIRA METALICOS E BALAO PLASTICO                                                                                                                                                                                                                                                                                                                                                                                           </t>
  </si>
  <si>
    <t>170,37</t>
  </si>
  <si>
    <t xml:space="preserve">TORNEIRA DE BOIA VAZAO TOTAL PARA CAIXA D'AGUA, AGUA FRIA, BITOLA 1/2", COM HASTE E TORNEIRA METALICOS E BALAO PLASTICO                                                                                                                                                                                                                                                                                                                                                                                   </t>
  </si>
  <si>
    <t>39,71</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</si>
  <si>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</si>
  <si>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</si>
  <si>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46,71</t>
  </si>
  <si>
    <t xml:space="preserve">TORNEIRA DE MESA PARA LAVATORIO, METALICA CROMADA, COM MISTURADOR MONOCOMANDO, BICA BAIXA (REF 2875)                                                                                                                                                                                                                                                                                                                                                                                                      </t>
  </si>
  <si>
    <t>312,55</t>
  </si>
  <si>
    <t xml:space="preserve">TORNEIRA DE MESA PARA LAVATORIO, METALICA CROMADA, COM SENSOR DE APROXIMACAO ELETRICO, BIVOLT                                                                                                                                                                                                                                                                                                                                                                                                             </t>
  </si>
  <si>
    <t>2.075,79</t>
  </si>
  <si>
    <t xml:space="preserve">TORNEIRA DE MESA/BANCADA, PARA LAVATORIO, FIXA, METALICA CROMADA, PADRAO POPULAR, 1/2 " OU 3/4 " (REF 1193)                                                                                                                                                                                                                                                                                                                                                                                               </t>
  </si>
  <si>
    <t>68,15</t>
  </si>
  <si>
    <t xml:space="preserve">TORNEIRA DE METAL AMARELO, PARA TANQUE / JARDIM, DE PAREDE, COM BICO PLASTICO, CANO CURTO, AREA EXTERNA, PADRAO POPULAR / USO GERAL, 1/2 " OU 3/4 " (REF 1128)                                                                                                                                                                                                                                                                                                                                            </t>
  </si>
  <si>
    <t>43,49</t>
  </si>
  <si>
    <t xml:space="preserve">TORNEIRA DE METAL AMARELO, PARA TANQUE / JARDIM, DE PAREDE, SEM BICO, CANO CURTO, PADRAO POPULAR / USO GERAL, 1/2 " OU 3/4 " (REF 1120)                                                                                                                                                                                                                                                                                                                                                                   </t>
  </si>
  <si>
    <t>36,89</t>
  </si>
  <si>
    <t xml:space="preserve">TORNEIRA ELETRICA DE PAREDE, BICA ALTA, PARA COZINHA, 5500 W (110/220 V)                                                                                                                                                                                                                                                                                                                                                                                                                                  </t>
  </si>
  <si>
    <t>162,63</t>
  </si>
  <si>
    <t xml:space="preserve">TORNEIRA METALICA CROMADA CANO CURTO, SEM BICO, SEM AREJADOR, DE PAREDE, PARA TANQUE E USO GERAL, 1/2 " OU 3/4 " (REF 1143)                                                                                                                                                                                                                                                                                                                                                                               </t>
  </si>
  <si>
    <t>88,76</t>
  </si>
  <si>
    <t xml:space="preserve">TORNEIRA METALICA CROMADA DE MESA PARA LAVATORIO, BICA ALTA, COM AREJADOR (REF 1195)                                                                                                                                                                                                                                                                                                                                                                                                                      </t>
  </si>
  <si>
    <t>133,21</t>
  </si>
  <si>
    <t xml:space="preserve">TORNEIRA METALICA CROMADA DE MESA PARA LAVATORIO, COM SENSOR DE PRESENCA A PILHA, COM AREJADOR EMBUTIDO                                                                                                                                                                                                                                                                                                                                                                                                   </t>
  </si>
  <si>
    <t>1.684,32</t>
  </si>
  <si>
    <t xml:space="preserve">TORNEIRA METALICA CROMADA DE MESA, PARA LAVATORIO, TEMPORIZADA PRESSAO FECHAMENTO AUTOMATICO, BICA BAIXA                                                                                                                                                                                                                                                                                                                                                                                                  </t>
  </si>
  <si>
    <t>139,96</t>
  </si>
  <si>
    <t xml:space="preserve">TORNEIRA METALICA CROMADA DE PAREDE LONGA PARA LAVATORIO, COM AREJADOR, ACIONAMENTO ALAVANCA, 1/4 DE VOLTA (REF 1178)                                                                                                                                                                                                                                                                                                                                                                                     </t>
  </si>
  <si>
    <t>177,30</t>
  </si>
  <si>
    <t xml:space="preserve">TORNEIRA METALICA CROMADA DE PAREDE, PARA COZINHA, BICA MOVEL, COM AREJADOR, 1/2 " OU 3/4 " (REF 1167 / 1168)                                                                                                                                                                                                                                                                                                                                                                                             </t>
  </si>
  <si>
    <t xml:space="preserve">TORNEIRA METALICA CROMADA PARA JARDIM / TANQUE, COM BICO PLASTICO, CANO LONGO, DE PAREDE, PADRAO POPULAR / USO GERAL , 1/2 " OU 3/4 " (REF 1153 / 1130)                                                                                                                                                                                                                                                                                                                                                   </t>
  </si>
  <si>
    <t xml:space="preserve">TORNEIRA METALICA CROMADA PARA TANQUE / JARDIM, SEM BICO , CANO LONGO, DE PAREDE, PADRAO POPULAR / USO GERAL, 1/2 " OU 3/4 " (REF 1126)                                                                                                                                                                                                                                                                                                                                                                   </t>
  </si>
  <si>
    <t>47,40</t>
  </si>
  <si>
    <t xml:space="preserve">TORNEIRA METALICA CROMADA, CANO CURTO, COM AREJADOR, SEM BICO PLASTICO, DE PAREDE, PARA USO GERAL, 1/2 " OU 3/4 " (REF 1152 / 1154)                                                                                                                                                                                                                                                                                                                                                                       </t>
  </si>
  <si>
    <t>68,89</t>
  </si>
  <si>
    <t xml:space="preserve">TORNEIRA METALICA CROMADA, DE MESA/BANCADA, PARA COZINHA, BICA MOVEL, COM AREJADOR, 1/2 " OU 3/4 " (REF 1167 / 1168)                                                                                                                                                                                                                                                                                                                                                                                      </t>
  </si>
  <si>
    <t>118,39</t>
  </si>
  <si>
    <t xml:space="preserve">TORNEIRA METALICA CROMADA, RETA, DE PAREDE, PARA COZINHA, COM AREJADOR, PADRAO POPULAR, 1/2 " OU 3/4 " (REF 1159 / 1160)                                                                                                                                                                                                                                                                                                                                                                                  </t>
  </si>
  <si>
    <t>89,66</t>
  </si>
  <si>
    <t xml:space="preserve">TORNEIRA METALICA CROMADA, RETA, DE PAREDE, PARA COZINHA, SEM BICO, SEM AREJADOR, PADRAO POPULAR, 1/2 " OU 3/4 " (REF 1158)                                                                                                                                                                                                                                                                                                                                                                               </t>
  </si>
  <si>
    <t>79,64</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</si>
  <si>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</si>
  <si>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</si>
  <si>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</si>
  <si>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30,84</t>
  </si>
  <si>
    <t xml:space="preserve">TORNEIRA PLASTICA PARA TANQUE 1/2 " OU 3/4 " COM BICO PARA MANGUEIRA                                                                                                                                                                                                                                                                                                                                                                                                                                      </t>
  </si>
  <si>
    <t xml:space="preserve">TRANSFORMADOR TRIFASICO DE DISTRIBUICAO, POTENCIA DE 1000 KVA, TENSAO NOMINAL DE 15 KV, TENSAO SECUNDARIA DE 220/127V, EM OLEO ISOLANTE TIPO MINERAL                                                                                                                                                                                                                                                                                                                                                      </t>
  </si>
  <si>
    <t>119.503,15</t>
  </si>
  <si>
    <t xml:space="preserve">TRANSFORMADOR TRIFASICO DE DISTRIBUICAO, POTENCIA DE 112,5 KVA, TENSAO NOMINAL DE 15 KV, TENSAO SECUNDARIA DE 220/127V, EM OLEO ISOLANTE TIPO MINERAL                                                                                                                                                                                                                                                                                                                                                     </t>
  </si>
  <si>
    <t>18.472,63</t>
  </si>
  <si>
    <t xml:space="preserve">TRANSFORMADOR TRIFASICO DE DISTRIBUICAO, POTENCIA DE 15 KVA, TENSAO NOMINAL DE 15 KV, TENSAO SECUNDARIA DE 220/127V, EM OLEO ISOLANTE TIPO MINERAL                                                                                                                                                                                                                                                                                                                                                        </t>
  </si>
  <si>
    <t>8.473,68</t>
  </si>
  <si>
    <t xml:space="preserve">TRANSFORMADOR TRIFASICO DE DISTRIBUICAO, POTENCIA DE 150 KVA, TENSAO NOMINAL DE 15 KV, TENSAO SECUNDARIA DE 220/127V, EM OLEO ISOLANTE TIPO MINERAL                                                                                                                                                                                                                                                                                                                                                       </t>
  </si>
  <si>
    <t>23.298,39</t>
  </si>
  <si>
    <t xml:space="preserve">TRANSFORMADOR TRIFASICO DE DISTRIBUICAO, POTENCIA DE 1500 KVA, TENSAO NOMINAL DE 15 KV, TENSAO SECUNDARIA DE 220/127V, EM OLEO ISOLANTE TIPO MINERAL                                                                                                                                                                                                                                                                                                                                                      </t>
  </si>
  <si>
    <t>151.107,57</t>
  </si>
  <si>
    <t xml:space="preserve">TRANSFORMADOR TRIFASICO DE DISTRIBUICAO, POTENCIA DE 225 KVA, TENSAO NOMINAL DE 15 KV, TENSAO SECUNDARIA DE 220/127V, EM OLEO ISOLANTE TIPO MINERAL                                                                                                                                                                                                                                                                                                                                                       </t>
  </si>
  <si>
    <t>32.684,21</t>
  </si>
  <si>
    <t xml:space="preserve">TRANSFORMADOR TRIFASICO DE DISTRIBUICAO, POTENCIA DE 30 KVA, TENSAO NOMINAL DE 15 KV, TENSAO SECUNDARIA DE 220/127V, EM OLEO ISOLANTE TIPO MINERAL                                                                                                                                                                                                                                                                                                                                                        </t>
  </si>
  <si>
    <t>10.349,99</t>
  </si>
  <si>
    <t xml:space="preserve">TRANSFORMADOR TRIFASICO DE DISTRIBUICAO, POTENCIA DE 300 KVA, TENSAO NOMINAL DE 15 KV, TENSAO SECUNDARIA DE 220/127V, EM OLEO ISOLANTE TIPO MINERAL                                                                                                                                                                                                                                                                                                                                                       </t>
  </si>
  <si>
    <t>38.131,57</t>
  </si>
  <si>
    <t xml:space="preserve">TRANSFORMADOR TRIFASICO DE DISTRIBUICAO, POTENCIA DE 45 KVA, TENSAO NOMINAL DE 15 KV, TENSAO SECUNDARIA DE 220/127V, EM OLEO ISOLANTE TIPO MINERAL                                                                                                                                                                                                                                                                                                                                                        </t>
  </si>
  <si>
    <t>11.560,52</t>
  </si>
  <si>
    <t xml:space="preserve">TRANSFORMADOR TRIFASICO DE DISTRIBUICAO, POTENCIA DE 500 KVA, TENSAO NOMINAL DE 15 KV, TENSAO SECUNDARIA DE 220/127V, EM OLEO ISOLANTE TIPO MINERAL                                                                                                                                                                                                                                                                                                                                                       </t>
  </si>
  <si>
    <t>62.224,68</t>
  </si>
  <si>
    <t xml:space="preserve">TRANSFORMADOR TRIFASICO DE DISTRIBUICAO, POTENCIA DE 75 KVA, TENSAO NOMINAL DE 15 KV, TENSAO SECUNDARIA DE 220/127V, EM OLEO ISOLANTE TIPO MINERAL                                                                                                                                                                                                                                                                                                                                                        </t>
  </si>
  <si>
    <t>14.950,00</t>
  </si>
  <si>
    <t xml:space="preserve">TRANSFORMADOR TRIFASICO DE DISTRIBUICAO, POTENCIA DE 750 KVA, TENSAO NOMINAL DE 15 KV, TENSAO SECUNDARIA DE 220/127V, EM OLEO ISOLANTE TIPO MINERAL                                                                                                                                                                                                                                                                                                                                                       </t>
  </si>
  <si>
    <t>85.351,78</t>
  </si>
  <si>
    <t xml:space="preserve">TRANSPORTE - HORISTA (COLETADO CAIXA - ENCARGOS COMPLEMENTARES)                                                                                                                                                                                                                                                                                                                                                                                                                                           </t>
  </si>
  <si>
    <t xml:space="preserve">TRANSPORTE - MENSALISTA (COLETADO CAIXA - ENCARGOS COMPLEMENTARES)                                                                                                                                                                                                                                                                                                                                                                                                                                        </t>
  </si>
  <si>
    <t>135,01</t>
  </si>
  <si>
    <t xml:space="preserve">TRATOR DE ESTEIRAS, POTENCIA BRUTA DE 133 HP, PESO OPERACIONAL DE 14 T, COM LAMINA COM CAPACIDADE DE 3,00 M3                                                                                                                                                                                                                                                                                                                                                                                              </t>
  </si>
  <si>
    <t>985.932,68</t>
  </si>
  <si>
    <t xml:space="preserve">TRATOR DE ESTEIRAS, POTENCIA BRUTA DE 347 HP, PESO OPERACIONAL DE 38,5 T, COM ESCARIFICADOR E LAMINA COM CAPACIDADE DE 4,70M3                                                                                                                                                                                                                                                                                                                                                                             </t>
  </si>
  <si>
    <t>4.061.695,76</t>
  </si>
  <si>
    <t xml:space="preserve">TRATOR DE ESTEIRAS, POTENCIA DE 100 HP, PESO OPERACIONAL DE 9,4 T, COM LAMINA COM CAPACIDADE DE 2,19 M3                                                                                                                                                                                                                                                                                                                                                                                                   </t>
  </si>
  <si>
    <t>956.498,80</t>
  </si>
  <si>
    <t xml:space="preserve">TRATOR DE ESTEIRAS, POTENCIA DE 150 HP, PESO OPERACIONAL DE 16,7 T, COM RODA MOTRIZ ELEVADA E LAMINA COM CONTATO DE 3,18M3                                                                                                                                                                                                                                                                                                                                                                                </t>
  </si>
  <si>
    <t>1.240.000,00</t>
  </si>
  <si>
    <t xml:space="preserve">TRATOR DE ESTEIRAS, POTENCIA DE 170 HP, PESO OPERACIONAL DE 19 T, COM LAMINA COM CAPACIDADE DE 5,2 M3                                                                                                                                                                                                                                                                                                                                                                                                     </t>
  </si>
  <si>
    <t>1.232.415,78</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</si>
  <si>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</si>
  <si>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</si>
  <si>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1.826.705,75</t>
  </si>
  <si>
    <t xml:space="preserve">TRATOR DE ESTEIRAS, POTENCIA 125 HP, PESO OPERACIONAL DE 12,9 T, COM LAMINA COM CAPACIDADE DE 2,7 M3                                                                                                                                                                                                                                                                                                                                                                                                      </t>
  </si>
  <si>
    <t>1.001.100,85</t>
  </si>
  <si>
    <t xml:space="preserve">TRATOR DE PNEUS COM POTENCIA DE 105 CV, TRACAO 4 X 4, PESO COM LASTRO DE 5775 KG                                                                                                                                                                                                                                                                                                                                                                                                                          </t>
  </si>
  <si>
    <t>359.158,85</t>
  </si>
  <si>
    <t xml:space="preserve">TRATOR DE PNEUS COM POTENCIA DE 122 CV, TRACAO 4 X 4, PESO COM LASTRO DE 4510 KG                                                                                                                                                                                                                                                                                                                                                                                                                          </t>
  </si>
  <si>
    <t>416.168,19</t>
  </si>
  <si>
    <t xml:space="preserve">TRATOR DE PNEUS COM POTENCIA DE 15 CV, PESO COM LASTRO DE 1160 KG                                                                                                                                                                                                                                                                                                                                                                                                                                         </t>
  </si>
  <si>
    <t>122.570,07</t>
  </si>
  <si>
    <t xml:space="preserve">TRATOR DE PNEUS COM POTENCIA DE 50 CV, TRACAO 4 X 2, PESO COM LASTRO DE 2714 KG                                                                                                                                                                                                                                                                                                                                                                                                                           </t>
  </si>
  <si>
    <t>198.765,90</t>
  </si>
  <si>
    <t xml:space="preserve">TRATOR DE PNEUS COM POTENCIA DE 85 CV, TRACAO 4 X 4, PESO COM LASTRO DE 4675 KG                                                                                                                                                                                                                                                                                                                                                                                                                           </t>
  </si>
  <si>
    <t>305.000,00</t>
  </si>
  <si>
    <t xml:space="preserve">TRATOR DE PNEUS COM POTENCIA DE 85 CV, TURBO,  PESO COM LASTRO DE 4900 KG                                                                                                                                                                                                                                                                                                                                                                                                                                 </t>
  </si>
  <si>
    <t>293.811,89</t>
  </si>
  <si>
    <t xml:space="preserve">TRATOR DE PNEUS COM POTENCIA DE 95 CV, TRACAO 4 X 4, PESO MAXIMO DE 5225 KG                                                                                                                                                                                                                                                                                                                                                                                                                               </t>
  </si>
  <si>
    <t>327.803,72</t>
  </si>
  <si>
    <t xml:space="preserve">TRAVA / PRENDEDOR DE PORTA, EM LATAO CROMADO, MONTADO EM PISO                                                                                                                                                                                                                                                                                                                                                                                                                                             </t>
  </si>
  <si>
    <t xml:space="preserve">TRAVA-QUEDAS EM ACO PARA CORDA DE 12 MM, EXTENSOR DE 25 X 300 MM, COM MOSQUETAO TIPO GANCHO TRAVA DUPLA                                                                                                                                                                                                                                                                                                                                                                                                   </t>
  </si>
  <si>
    <t>158,62</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</si>
  <si>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</si>
  <si>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</si>
  <si>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21,47</t>
  </si>
  <si>
    <t xml:space="preserve">TRILHO PANTOGRAFICO RETO, EM ALUMINIO, TIPO U, COM DIMENSOES DE *38 X 38* MM PARA PORTA DE CORRER                                                                                                                                                                                                                                                                                                                                                                                                         </t>
  </si>
  <si>
    <t>43,93</t>
  </si>
  <si>
    <t xml:space="preserve">TRILHO QUADRADO FRIZADO PARA RODIZIO (VERGALHAO MACICO), EM ALUMINIO, COM DIMENSOES DE *6 X 6* MM                                                                                                                                                                                                                                                                                                                                                                                                         </t>
  </si>
  <si>
    <t>8,61</t>
  </si>
  <si>
    <t xml:space="preserve">TROLEY MANUAL CAPACIDADE 1 T                                                                                                                                                                                                                                                                                                                                                                                                                                                                              </t>
  </si>
  <si>
    <t>535,45</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</si>
  <si>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</si>
  <si>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</si>
  <si>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</si>
  <si>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22,89</t>
  </si>
  <si>
    <t xml:space="preserve">TUBO ACO CARBONO COM COSTURA, NBR 5580, CLASSE L, DN = 40 MM, E = 3,0 MM, 3,34 KG/M                                                                                                                                                                                                                                                                                                                                                                                                                       </t>
  </si>
  <si>
    <t>37,61</t>
  </si>
  <si>
    <t xml:space="preserve">TUBO ACO CARBONO COM COSTURA, NBR 5580, CLASSE L, DN = 80 MM, E = 3,35 MM, 7,07 KG/M                                                                                                                                                                                                                                                                                                                                                                                                                      </t>
  </si>
  <si>
    <t>79,82</t>
  </si>
  <si>
    <t xml:space="preserve">TUBO ACO CARBONO COM COSTURA, NBR 5580, CLASSE M, DN = 25 MM, E = 3,35 MM, *2,50* KG//M                                                                                                                                                                                                                                                                                                                                                                                                                   </t>
  </si>
  <si>
    <t>27,75</t>
  </si>
  <si>
    <t xml:space="preserve">TUBO ACO CARBONO COM COSTURA, NBR 5580, CLASSE M, DN = 40 MM, E = 3,35 MM, *3,71* KG//M                                                                                                                                                                                                                                                                                                                                                                                                                   </t>
  </si>
  <si>
    <t>43,86</t>
  </si>
  <si>
    <t xml:space="preserve">TUBO ACO CARBONO COM COSTURA, NBR 5580, CLASSE M, DN = 80 MM, E = 4,05 MM, *8,47* KG/M                                                                                                                                                                                                                                                                                                                                                                                                                    </t>
  </si>
  <si>
    <t>93,98</t>
  </si>
  <si>
    <t xml:space="preserve">TUBO ACO CARBONO SEM COSTURA 1 1/2", E= *3,68 MM, SCHEDULE 40, 4,05 KG/M                                                                                                                                                                                                                                                                                                                                                                                                                                  </t>
  </si>
  <si>
    <t>97,35</t>
  </si>
  <si>
    <t xml:space="preserve">TUBO ACO CARBONO SEM COSTURA 1 1/4", E= *3,56 MM, SCHEDULE 40, *3,38* KG/M                                                                                                                                                                                                                                                                                                                                                                                                                                </t>
  </si>
  <si>
    <t>89,33</t>
  </si>
  <si>
    <t xml:space="preserve">TUBO ACO CARBONO SEM COSTURA 1/2", E= *2,77 MM, SCHEDULE 40, *1,27 KG/M                                                                                                                                                                                                                                                                                                                                                                                                                                   </t>
  </si>
  <si>
    <t>43,42</t>
  </si>
  <si>
    <t xml:space="preserve">TUBO ACO CARBONO SEM COSTURA 1/2", E= *3,73 MM, SCHEDULE 80, *1,62 KG/M                                                                                                                                                                                                                                                                                                                                                                                                                                   </t>
  </si>
  <si>
    <t>57,62</t>
  </si>
  <si>
    <t xml:space="preserve">TUBO ACO CARBONO SEM COSTURA 1", E= *3,38 MM, SCHEDULE 40, *2,50* KG/M                                                                                                                                                                                                                                                                                                                                                                                                                                    </t>
  </si>
  <si>
    <t>66,66</t>
  </si>
  <si>
    <t xml:space="preserve">TUBO ACO CARBONO SEM COSTURA 14", E= *11,13 MM, SCHEDULE 40, *94,55 KG/M                                                                                                                                                                                                                                                                                                                                                                                                                                  </t>
  </si>
  <si>
    <t>2.064,30</t>
  </si>
  <si>
    <t xml:space="preserve">TUBO ACO CARBONO SEM COSTURA 2 1/2", E = 5,16 MM, SCHEDULE 40 (8,62 KG/M)                                                                                                                                                                                                                                                                                                                                                                                                                                 </t>
  </si>
  <si>
    <t>193,55</t>
  </si>
  <si>
    <t xml:space="preserve">TUBO ACO CARBONO SEM COSTURA 2", E= *3,91* MM, SCHEDULE 40, *5,43* KG/M                                                                                                                                                                                                                                                                                                                                                                                                                                   </t>
  </si>
  <si>
    <t>119,46</t>
  </si>
  <si>
    <t xml:space="preserve">TUBO ACO CARBONO SEM COSTURA 20", E= *12,70 MM, SCHEDULE 30, *154,97 KG/M                                                                                                                                                                                                                                                                                                                                                                                                                                 </t>
  </si>
  <si>
    <t>3.960,98</t>
  </si>
  <si>
    <t xml:space="preserve">TUBO ACO CARBONO SEM COSTURA 20", E= *6,35 MM,  SCHEDULE 10, *78,46 KG/M                                                                                                                                                                                                                                                                                                                                                                                                                                  </t>
  </si>
  <si>
    <t>2.194,97</t>
  </si>
  <si>
    <t xml:space="preserve">TUBO ACO CARBONO SEM COSTURA 3/4", E= *2,87 MM, SCHEDULE 40, *1,69 KG/M                                                                                                                                                                                                                                                                                                                                                                                                                                   </t>
  </si>
  <si>
    <t>59,23</t>
  </si>
  <si>
    <t xml:space="preserve">TUBO ACO CARBONO SEM COSTURA 3/4", E= *3,91 MM, SCHEDULE 80, *2,19 KG/M.                                                                                                                                                                                                                                                                                                                                                                                                                                  </t>
  </si>
  <si>
    <t>74,63</t>
  </si>
  <si>
    <t xml:space="preserve">TUBO ACO CARBONO SEM COSTURA 3", E= *5,49 MM, SCHEDULE 40, *11,28* KG/M                                                                                                                                                                                                                                                                                                                                                                                                                                   </t>
  </si>
  <si>
    <t>243,68</t>
  </si>
  <si>
    <t xml:space="preserve">TUBO ACO CARBONO SEM COSTURA 4", E= *6,02 MM, SCHEDULE 40, *16,06 KG/M                                                                                                                                                                                                                                                                                                                                                                                                                                    </t>
  </si>
  <si>
    <t>354,55</t>
  </si>
  <si>
    <t xml:space="preserve">TUBO ACO CARBONO SEM COSTURA 4", E= *8,56 MM, SCHEDULE 80, *22,31 KG/M                                                                                                                                                                                                                                                                                                                                                                                                                                    </t>
  </si>
  <si>
    <t>506,87</t>
  </si>
  <si>
    <t xml:space="preserve">TUBO ACO CARBONO SEM COSTURA 5", E= *6,55 MM, SCHEDULE 40, *21,75* KG/M                                                                                                                                                                                                                                                                                                                                                                                                                                   </t>
  </si>
  <si>
    <t>556,17</t>
  </si>
  <si>
    <t xml:space="preserve">TUBO ACO CARBONO SEM COSTURA 6", E= *10,97 MM, SCHEDULE 80, *42,56 KG/M                                                                                                                                                                                                                                                                                                                                                                                                                                   </t>
  </si>
  <si>
    <t>955,66</t>
  </si>
  <si>
    <t xml:space="preserve">TUBO ACO CARBONO SEM COSTURA 6", E= 7,11 MM,  SCHEDULE 40, *28,26 KG/M                                                                                                                                                                                                                                                                                                                                                                                                                                    </t>
  </si>
  <si>
    <t>626,06</t>
  </si>
  <si>
    <t xml:space="preserve">TUBO ACO CARBONO SEM COSTURA 8", E= *12,70 MM, SCHEDULE 80, *64,64 KG/M                                                                                                                                                                                                                                                                                                                                                                                                                                   </t>
  </si>
  <si>
    <t>1.255,92</t>
  </si>
  <si>
    <t xml:space="preserve">TUBO ACO CARBONO SEM COSTURA 8", E= *6,35 MM,  SCHEDULE 20, *33,27 KG/M                                                                                                                                                                                                                                                                                                                                                                                                                                   </t>
  </si>
  <si>
    <t>726,38</t>
  </si>
  <si>
    <t xml:space="preserve">TUBO ACO CARBONO SEM COSTURA 8", E= *7,04 MM, SCHEDULE 30, *36,75 KG/M                                                                                                                                                                                                                                                                                                                                                                                                                                    </t>
  </si>
  <si>
    <t>792,42</t>
  </si>
  <si>
    <t xml:space="preserve">TUBO ACO CARBONO SEM COSTURA 8", E= *8,18 MM, SCHEDULE 40, *42,55 KG/M                                                                                                                                                                                                                                                                                                                                                                                                                                    </t>
  </si>
  <si>
    <t>942,64</t>
  </si>
  <si>
    <t xml:space="preserve">TUBO ACO GALVANIZADO COM COSTURA, CLASSE LEVE, DN 100 MM ( 4"),  E = 3,75 MM,  *10,55* KG/M (NBR 5580)                                                                                                                                                                                                                                                                                                                                                                                                    </t>
  </si>
  <si>
    <t>160,07</t>
  </si>
  <si>
    <t xml:space="preserve">TUBO ACO GALVANIZADO COM COSTURA, CLASSE LEVE, DN 15 MM ( 1/2"),  E = 2,25 MM,  *1,2* KG/M (NBR 5580)                                                                                                                                                                                                                                                                                                                                                                                                     </t>
  </si>
  <si>
    <t>18,70</t>
  </si>
  <si>
    <t xml:space="preserve">TUBO ACO GALVANIZADO COM COSTURA, CLASSE LEVE, DN 20 MM ( 3/4"),  E = 2,25 MM,  *1,3* KG/M (NBR 5580)                                                                                                                                                                                                                                                                                                                                                                                                     </t>
  </si>
  <si>
    <t xml:space="preserve">TUBO ACO GALVANIZADO COM COSTURA, CLASSE LEVE, DN 25 MM ( 1"),  E = 2,65 MM,  *2,11* KG/M (NBR 5580)                                                                                                                                                                                                                                                                                                                                                                                                      </t>
  </si>
  <si>
    <t xml:space="preserve">TUBO ACO GALVANIZADO COM COSTURA, CLASSE LEVE, DN 32 MM ( 1 1/4"),  E = 2,65 MM,  *2,71* KG/M (NBR 5580)                                                                                                                                                                                                                                                                                                                                                                                                  </t>
  </si>
  <si>
    <t>47,64</t>
  </si>
  <si>
    <t xml:space="preserve">TUBO ACO GALVANIZADO COM COSTURA, CLASSE LEVE, DN 40 MM ( 1 1/2"),  E = 3,00 MM,  *3,48* KG/M (NBR 5580)                                                                                                                                                                                                                                                                                                                                                                                                  </t>
  </si>
  <si>
    <t>52,65</t>
  </si>
  <si>
    <t xml:space="preserve">TUBO ACO GALVANIZADO COM COSTURA, CLASSE LEVE, DN 50 MM ( 2"),  E = 3,00 MM,  *4,40* KG/M (NBR 5580)                                                                                                                                                                                                                                                                                                                                                                                                      </t>
  </si>
  <si>
    <t>68,71</t>
  </si>
  <si>
    <t xml:space="preserve">TUBO ACO GALVANIZADO COM COSTURA, CLASSE LEVE, DN 65 MM ( 2 1/2"),  E = 3,35 MM, * 6,23* KG/M (NBR 5580)                                                                                                                                                                                                                                                                                                                                                                                                  </t>
  </si>
  <si>
    <t>96,14</t>
  </si>
  <si>
    <t xml:space="preserve">TUBO ACO GALVANIZADO COM COSTURA, CLASSE LEVE, DN 80 MM ( 3"),  E = 3,35 MM, *7,32* KG/M (NBR 5580)                                                                                                                                                                                                                                                                                                                                                                                                       </t>
  </si>
  <si>
    <t>110,45</t>
  </si>
  <si>
    <t xml:space="preserve">TUBO ACO GALVANIZADO COM COSTURA, CLASSE MEDIA, DN 1.1/2", E = *3,25* MM, PESO *3,61* KG/M (NBR 5580)                                                                                                                                                                                                                                                                                                                                                                                                     </t>
  </si>
  <si>
    <t>52,70</t>
  </si>
  <si>
    <t xml:space="preserve">TUBO ACO GALVANIZADO COM COSTURA, CLASSE MEDIA, DN 1.1/4", E = *3,25* MM, PESO *3,14* KG/M (NBR 5580)                                                                                                                                                                                                                                                                                                                                                                                                     </t>
  </si>
  <si>
    <t>45,37</t>
  </si>
  <si>
    <t xml:space="preserve">TUBO ACO GALVANIZADO COM COSTURA, CLASSE MEDIA, DN 1/2", E = *2,65* MM, PESO *1,22* KG/M (NBR 5580)                                                                                                                                                                                                                                                                                                                                                                                                       </t>
  </si>
  <si>
    <t xml:space="preserve">TUBO ACO GALVANIZADO COM COSTURA, CLASSE MEDIA, DN 1", E = 3,38 MM, PESO 2,50 KG/M (NBR 5580)                                                                                                                                                                                                                                                                                                                                                                                                             </t>
  </si>
  <si>
    <t>35,97</t>
  </si>
  <si>
    <t xml:space="preserve">TUBO ACO GALVANIZADO COM COSTURA, CLASSE MEDIA, DN 2.1/2", E = *3,65* MM, PESO *6,51* KG/M (NBR 5580)                                                                                                                                                                                                                                                                                                                                                                                                     </t>
  </si>
  <si>
    <t>94,31</t>
  </si>
  <si>
    <t xml:space="preserve">TUBO ACO GALVANIZADO COM COSTURA, CLASSE MEDIA, DN 2", E = *3,65* MM, PESO *5,10* KG/M (NBR 5580)                                                                                                                                                                                                                                                                                                                                                                                                         </t>
  </si>
  <si>
    <t>76,00</t>
  </si>
  <si>
    <t xml:space="preserve">TUBO ACO GALVANIZADO COM COSTURA, CLASSE MEDIA, DN 3/4", E = *2,65* MM, PESO *1,58* KG/M (NBR 5580)                                                                                                                                                                                                                                                                                                                                                                                                       </t>
  </si>
  <si>
    <t>24,24</t>
  </si>
  <si>
    <t xml:space="preserve">TUBO ACO GALVANIZADO COM COSTURA, CLASSE MEDIA, DN 3", E = *4,05* MM, PESO *8,47* KG/M (NBR 5580)                                                                                                                                                                                                                                                                                                                                                                                                         </t>
  </si>
  <si>
    <t>126,92</t>
  </si>
  <si>
    <t xml:space="preserve">TUBO ACO GALVANIZADO COM COSTURA, CLASSE MEDIA, DN 4", E = 4,50* MM, PESO 12,10* KG/M (NBR 5580)                                                                                                                                                                                                                                                                                                                                                                                                          </t>
  </si>
  <si>
    <t>174,79</t>
  </si>
  <si>
    <t xml:space="preserve">TUBO ACO GALVANIZADO COM COSTURA, CLASSE MEDIA, DN 5", E = *5,40* MM, PESO *17,80* KG/M (NBR 5580)                                                                                                                                                                                                                                                                                                                                                                                                        </t>
  </si>
  <si>
    <t>261,70</t>
  </si>
  <si>
    <t xml:space="preserve">TUBO ACO GALVANIZADO COM COSTURA, CLASSE MEDIA, DN 6", E = 4,85* MM, PESO 19,68* KG/M (NBR 5580)                                                                                                                                                                                                                                                                                                                                                                                                          </t>
  </si>
  <si>
    <t>283,82</t>
  </si>
  <si>
    <t xml:space="preserve">TUBO ACO INDUSTRIAL DN 2" (50,8 MM) E=1,50MM, PESO= 1,8237 KG/M                                                                                                                                                                                                                                                                                                                                                                                                                                           </t>
  </si>
  <si>
    <t>20,58</t>
  </si>
  <si>
    <t xml:space="preserve">TUBO COLETOR DE ESGOTO PVC, JEI, DN 100 MM (NBR  7362)                                                                                                                                                                                                                                                                                                                                                                                                                                                    </t>
  </si>
  <si>
    <t>42,55</t>
  </si>
  <si>
    <t xml:space="preserve">TUBO COLETOR DE ESGOTO PVC, JEI, DN 200 MM (NBR 7362)                                                                                                                                                                                                                                                                                                                                                                                                                                                     </t>
  </si>
  <si>
    <t>141,73</t>
  </si>
  <si>
    <t xml:space="preserve">TUBO COLETOR DE ESGOTO PVC, JEI, DN 250 MM (NBR 7362)                                                                                                                                                                                                                                                                                                                                                                                                                                                     </t>
  </si>
  <si>
    <t>221,98</t>
  </si>
  <si>
    <t xml:space="preserve">TUBO COLETOR DE ESGOTO PVC, JEI, DN 300 MM (NBR 7362)                                                                                                                                                                                                                                                                                                                                                                                                                                                     </t>
  </si>
  <si>
    <t>341,67</t>
  </si>
  <si>
    <t xml:space="preserve">TUBO COLETOR DE ESGOTO PVC, JEI, DN 350 MM (NBR 7362)                                                                                                                                                                                                                                                                                                                                                                                                                                                     </t>
  </si>
  <si>
    <t>482,86</t>
  </si>
  <si>
    <t xml:space="preserve">TUBO COLETOR DE ESGOTO PVC, JEI, DN 400 MM (NBR 7362)                                                                                                                                                                                                                                                                                                                                                                                                                                                     </t>
  </si>
  <si>
    <t>562,34</t>
  </si>
  <si>
    <t xml:space="preserve">TUBO COLETOR DE ESGOTO, PVC, JEI, DN 150 MM  (NBR 7362)                                                                                                                                                                                                                                                                                                                                                                                                                                                   </t>
  </si>
  <si>
    <t>83,45</t>
  </si>
  <si>
    <t xml:space="preserve">TUBO CORRUGADO PEAD, PAREDE DUPLA, INTERNA LISA, JEI DN/DI 500 MM (DRENAGEM/ESGOTO)                                                                                                                                                                                                                                                                                                                                                                                                                       </t>
  </si>
  <si>
    <t>543,84</t>
  </si>
  <si>
    <t xml:space="preserve">TUBO CORRUGADO PEAD, PAREDE DUPLA, INTERNA LISA, JEI, DN/DI *1000* MM, PARA SANEAMENTO (DRENAGEM/ESGOTO)                                                                                                                                                                                                                                                                                                                                                                                                  </t>
  </si>
  <si>
    <t>2.015,43</t>
  </si>
  <si>
    <t xml:space="preserve">TUBO CORRUGADO PEAD, PAREDE DUPLA, INTERNA LISA, JEI, DN/DI *400* MM, PARA SANEAMENTO (DRENAGEM/ESGOTO)                                                                                                                                                                                                                                                                                                                                                                                                   </t>
  </si>
  <si>
    <t>363,92</t>
  </si>
  <si>
    <t xml:space="preserve">TUBO CORRUGADO PEAD, PAREDE DUPLA, INTERNA LISA, JEI, DN/DI *800* MM, PARA SANEAMENTO (DRENAGEM/ESGOTO)                                                                                                                                                                                                                                                                                                                                                                                                   </t>
  </si>
  <si>
    <t>1.308,31</t>
  </si>
  <si>
    <t xml:space="preserve">TUBO CORRUGADO PEAD, PAREDE DUPLA, INTERNA LISA, JEI, DN/DI 1200 MM, PARA SANEAMENTO (DRENAGEM/ESGOTO)                                                                                                                                                                                                                                                                                                                                                                                                    </t>
  </si>
  <si>
    <t>2.785,44</t>
  </si>
  <si>
    <t xml:space="preserve">TUBO CORRUGADO PEAD, PAREDE DUPLA, INTERNA LISA, JEI, DN/DI 250 MM, PARA SANEAMENTO (DRENAGEM/ESGOTO)                                                                                                                                                                                                                                                                                                                                                                                                     </t>
  </si>
  <si>
    <t>143,32</t>
  </si>
  <si>
    <t xml:space="preserve">TUBO CORRUGADO PEAD, PAREDE DUPLA, INTERNA LISA, JEI, DN/DI 300 MM, PARA SANEAMENTO (DRENAGEM/ESGOTO)                                                                                                                                                                                                                                                                                                                                                                                                     </t>
  </si>
  <si>
    <t>224,54</t>
  </si>
  <si>
    <t xml:space="preserve">TUBO CORRUGADO PEAD, PAREDE DUPLA, INTERNA LISA, JEI, DN/DI 600 MM, PARA SANEAMENTO (DRENAGEM/ESGOTO)                                                                                                                                                                                                                                                                                                                                                                                                     </t>
  </si>
  <si>
    <t>804,36</t>
  </si>
  <si>
    <t xml:space="preserve">TUBO CPVC SOLDAVEL, 35 MM, AGUA QUENTE PREDIAL (NBR 15884)                                                                                                                                                                                                                                                                                                                                                                                                                                                </t>
  </si>
  <si>
    <t>39,09</t>
  </si>
  <si>
    <t xml:space="preserve">TUBO CPVC, SOLDAVEL, 114 MM, AGUA QUENTE (NBR 15884)                                                                                                                                                                                                                                                                                                                                                                                                                                                      </t>
  </si>
  <si>
    <t>370,03</t>
  </si>
  <si>
    <t xml:space="preserve">TUBO CPVC, SOLDAVEL, 15 MM, AGUA QUENTE PREDIAL (NBR 15884)                                                                                                                                                                                                                                                                                                                                                                                                                                               </t>
  </si>
  <si>
    <t>10,88</t>
  </si>
  <si>
    <t xml:space="preserve">TUBO CPVC, SOLDAVEL, 22 MM, AGUA QUENTE PREDIAL (NBR 15884)                                                                                                                                                                                                                                                                                                                                                                                                                                               </t>
  </si>
  <si>
    <t xml:space="preserve">TUBO CPVC, SOLDAVEL, 28 MM, AGUA QUENTE PREDIAL (NBR 15884)                                                                                                                                                                                                                                                                                                                                                                                                                                               </t>
  </si>
  <si>
    <t>29,93</t>
  </si>
  <si>
    <t xml:space="preserve">TUBO CPVC, SOLDAVEL, 42 MM, AGUA QUENTE PREDIAL (NBR 15884)                                                                                                                                                                                                                                                                                                                                                                                                                                               </t>
  </si>
  <si>
    <t>52,34</t>
  </si>
  <si>
    <t xml:space="preserve">TUBO CPVC, SOLDAVEL, 54 MM, AGUA QUENTE PREDIAL (NBR 15884)                                                                                                                                                                                                                                                                                                                                                                                                                                               </t>
  </si>
  <si>
    <t>76,61</t>
  </si>
  <si>
    <t xml:space="preserve">TUBO CPVC, SOLDAVEL, 73 MM, AGUA QUENTE PREDIAL (NBR 15884)                                                                                                                                                                                                                                                                                                                                                                                                                                               </t>
  </si>
  <si>
    <t>123,87</t>
  </si>
  <si>
    <t xml:space="preserve">TUBO CPVC, SOLDAVEL, 89 MM, AGUA QUENTE PREDIAL (NBR 15884)                                                                                                                                                                                                                                                                                                                                                                                                                                               </t>
  </si>
  <si>
    <t>194,43</t>
  </si>
  <si>
    <t xml:space="preserve">TUBO DE BORRACHA ELASTOMERICA FLEXIVEL, PRETA, PARA ISOLAMENTO TERMICO DE TUBULACAO, DN 1 1/8" (28 MM), E= 32 MM, COEFICIENTE DE CONDUTIVIDADE TERMICA 0,036W/mK, VAPOR DE AGUA MAIOR OU IGUAL A 10.000                                                                                                                                                                                                                                                                                                   </t>
  </si>
  <si>
    <t>61,83</t>
  </si>
  <si>
    <t xml:space="preserve">TUBO DE BORRACHA ELASTOMERICA FLEXIVEL, PRETA, PARA ISOLAMENTO TERMICO DE TUBULACAO, DN 1 3/8" (35 MM), E= 32 MM, COEFICIENTE DE CONDUTIVIDADE TERMICA 0,036W/mK, VAPOR DE AGUA MAIOR OU IGUAL A 10.000                                                                                                                                                                                                                                                                                                   </t>
  </si>
  <si>
    <t>73,34</t>
  </si>
  <si>
    <t xml:space="preserve">TUBO DE BORRACHA ELASTOMERICA FLEXIVEL, PRETA, PARA ISOLAMENTO TERMICO DE TUBULACAO, DN 1 5/8" (42 MM), E= 32 MM, COEFICIENTE DE CONDUTIVIDADE TERMICA 0,036W/mK, VAPOR DE AGUA MAIOR OU IGUAL A 10.000                                                                                                                                                                                                                                                                                                   </t>
  </si>
  <si>
    <t>83,70</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</si>
  <si>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</si>
  <si>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</si>
  <si>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</si>
  <si>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57,88</t>
  </si>
  <si>
    <t xml:space="preserve">TUBO DE BORRACHA ELASTOMERICA FLEXIVEL, PRETA, PARA ISOLAMENTO TERMICO DE TUBULACAO, DN 2 1/8" (54 MM), E= 32 MM, COEFICIENTE DE CONDUTIVIDADE TERMICA 0,036W/mK, VAPOR DE AGUA MAIOR OU IGUAL A 10.000                                                                                                                                                                                                                                                                                                   </t>
  </si>
  <si>
    <t>100,16</t>
  </si>
  <si>
    <t xml:space="preserve">TUBO DE BORRACHA ELASTOMERICA FLEXIVEL, PRETA, PARA ISOLAMENTO TERMICO DE TUBULACAO, DN 2 5/8" (*64* MM), E= *32* MM, COEFICIENTE DE CONDUTIVIDADE TERMICA 0,036W/MK, VAPOR DE AGUA MAIOR OU IGUAL A 10.000                                                                                                                                                                                                                                                                                               </t>
  </si>
  <si>
    <t>101,58</t>
  </si>
  <si>
    <t xml:space="preserve">TUBO DE BORRACHA ELASTOMERICA FLEXIVEL, PRETA, PARA ISOLAMENTO TERMICO DE TUBULACAO, DN 3/4" (18 MM), E= 32 MM, COEFICIENTE DE CONDUTIVIDADE TERMICA 0,036W/mK, VAPOR DE AGUA MAIOR OU IGUAL A 10.000                                                                                                                                                                                                                                                                                                     </t>
  </si>
  <si>
    <t>55,58</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</si>
  <si>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</si>
  <si>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</si>
  <si>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</si>
  <si>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</si>
  <si>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91,33</t>
  </si>
  <si>
    <t xml:space="preserve">TUBO DE COBRE CLASSE "A", DN = 1 1/2 " (42 MM), PARA INSTALACOES DE MEDIA PRESSAO PARA GASES COMBUSTIVEIS E MEDICINAIS                                                                                                                                                                                                                                                                                                                                                                                    </t>
  </si>
  <si>
    <t>165,97</t>
  </si>
  <si>
    <t xml:space="preserve">TUBO DE COBRE CLASSE "A", DN = 1 1/4 " (35 MM), PARA INSTALACOES DE MEDIA PRESSAO PARA GASES COMBUSTIVEIS E MEDICINAIS                                                                                                                                                                                                                                                                                                                                                                                    </t>
  </si>
  <si>
    <t>137,95</t>
  </si>
  <si>
    <t xml:space="preserve">TUBO DE COBRE CLASSE "A", DN = 1/2 " (15 MM), PARA INSTALACOES DE MEDIA PRESSAO PARA GASES COMBUSTIVEIS E MEDICINAIS                                                                                                                                                                                                                                                                                                                                                                                      </t>
  </si>
  <si>
    <t>44,37</t>
  </si>
  <si>
    <t xml:space="preserve">TUBO DE COBRE CLASSE "A", DN = 2 1/2 " (66 MM), PARA INSTALACOES DE MEDIA PRESSAO PARA GASES COMBUSTIVEIS E MEDICINAIS                                                                                                                                                                                                                                                                                                                                                                                    </t>
  </si>
  <si>
    <t>305,51</t>
  </si>
  <si>
    <t xml:space="preserve">TUBO DE COBRE CLASSE "A", DN = 3 " (79 MM), PARA INSTALACOES DE MEDIA PRESSAO PARA GASES COMBUSTIVEIS E MEDICINAIS                                                                                                                                                                                                                                                                                                                                                                                        </t>
  </si>
  <si>
    <t>450,10</t>
  </si>
  <si>
    <t xml:space="preserve">TUBO DE COBRE CLASSE "A", DN = 3/4 " (22 MM), PARA INSTALACOES DE MEDIA PRESSAO PARA GASES COMBUSTIVEIS E MEDICINAIS                                                                                                                                                                                                                                                                                                                                                                                      </t>
  </si>
  <si>
    <t>71,80</t>
  </si>
  <si>
    <t xml:space="preserve">TUBO DE COBRE CLASSE "A", DN = 4 " (104 MM), PARA INSTALACOES DE MEDIA PRESSAO PARA GASES COMBUSTIVEIS E MEDICINAIS                                                                                                                                                                                                                                                                                                                                                                                       </t>
  </si>
  <si>
    <t>682,45</t>
  </si>
  <si>
    <t xml:space="preserve">TUBO DE COBRE CLASSE "E", DN = 104 MM, PARA INSTALACAO HIDRAULICA PREDIAL                                                                                                                                                                                                                                                                                                                                                                                                                                 </t>
  </si>
  <si>
    <t>540,38</t>
  </si>
  <si>
    <t xml:space="preserve">TUBO DE COBRE CLASSE "E", DN = 15 MM, PARA INSTALACAO HIDRAULICA PREDIAL                                                                                                                                                                                                                                                                                                                                                                                                                                  </t>
  </si>
  <si>
    <t>28,66</t>
  </si>
  <si>
    <t xml:space="preserve">TUBO DE COBRE CLASSE "E", DN = 22 MM, PARA INSTALACAO HIDRAULICA PREDIAL                                                                                                                                                                                                                                                                                                                                                                                                                                  </t>
  </si>
  <si>
    <t>49,30</t>
  </si>
  <si>
    <t xml:space="preserve">TUBO DE COBRE CLASSE "E", DN = 28 MM, PARA INSTALACAO HIDRAULICA PREDIAL                                                                                                                                                                                                                                                                                                                                                                                                                                  </t>
  </si>
  <si>
    <t xml:space="preserve">TUBO DE COBRE CLASSE "E", DN = 35 MM, PARA INSTALACAO HIDRAULICA PREDIAL                                                                                                                                                                                                                                                                                                                                                                                                                                  </t>
  </si>
  <si>
    <t>90,86</t>
  </si>
  <si>
    <t xml:space="preserve">TUBO DE COBRE CLASSE "E", DN = 42 MM, PARA INSTALACAO HIDRAULICA PREDIAL                                                                                                                                                                                                                                                                                                                                                                                                                                  </t>
  </si>
  <si>
    <t>122,70</t>
  </si>
  <si>
    <t xml:space="preserve">TUBO DE COBRE CLASSE "E", DN = 54 MM, PARA INSTALACAO HIDRAULICA PREDIAL                                                                                                                                                                                                                                                                                                                                                                                                                                  </t>
  </si>
  <si>
    <t>177,94</t>
  </si>
  <si>
    <t xml:space="preserve">TUBO DE COBRE CLASSE "E", DN = 66 MM, PARA INSTALACAO HIDRAULICA PREDIAL                                                                                                                                                                                                                                                                                                                                                                                                                                  </t>
  </si>
  <si>
    <t>250,69</t>
  </si>
  <si>
    <t xml:space="preserve">TUBO DE COBRE CLASSE "E", DN = 79 MM, PARA INSTALACAO HIDRAULICA PREDIAL                                                                                                                                                                                                                                                                                                                                                                                                                                  </t>
  </si>
  <si>
    <t>366,47</t>
  </si>
  <si>
    <t xml:space="preserve">TUBO DE COBRE CLASSE "I", DN = 1 " (28 MM), PARA INSTALACOES INDUSTRIAIS DE ALTA PRESSAO E VAPOR                                                                                                                                                                                                                                                                                                                                                                                                          </t>
  </si>
  <si>
    <t>120,37</t>
  </si>
  <si>
    <t xml:space="preserve">TUBO DE COBRE CLASSE "I", DN = 1 1/2 " (42 MM), PARA INSTALACOES INDUSTRIAIS DE ALTA PRESSAO E VAPOR                                                                                                                                                                                                                                                                                                                                                                                                      </t>
  </si>
  <si>
    <t>211,55</t>
  </si>
  <si>
    <t xml:space="preserve">TUBO DE COBRE CLASSE "I", DN = 1 1/4 " (35 MM), PARA INSTALACOES INDUSTRIAIS DE ALTA PRESSAO E VAPOR                                                                                                                                                                                                                                                                                                                                                                                                      </t>
  </si>
  <si>
    <t>174,10</t>
  </si>
  <si>
    <t xml:space="preserve">TUBO DE COBRE CLASSE "I", DN = 1/2 " (15 MM), PARA INSTALACOES INDUSTRIAIS DE ALTA PRESSAO E VAPOR                                                                                                                                                                                                                                                                                                                                                                                                        </t>
  </si>
  <si>
    <t>53,30</t>
  </si>
  <si>
    <t xml:space="preserve">TUBO DE COBRE CLASSE "I", DN = 2 " (54 MM), PARA INSTALACOES INDUSTRIAIS DE ALTA PRESSAO E VAPOR                                                                                                                                                                                                                                                                                                                                                                                                          </t>
  </si>
  <si>
    <t>292,96</t>
  </si>
  <si>
    <t xml:space="preserve">TUBO DE COBRE CLASSE "I", DN = 2 1/2 " (66 MM), PARA INSTALACOES INDUSTRIAIS DE ALTA PRESSAO E VAPOR                                                                                                                                                                                                                                                                                                                                                                                                      </t>
  </si>
  <si>
    <t>380,11</t>
  </si>
  <si>
    <t xml:space="preserve">TUBO DE COBRE CLASSE "I", DN = 3 " (79 MM), PARA INSTALACOES INDUSTRIAIS DE ALTA PRESSAO E VAPOR                                                                                                                                                                                                                                                                                                                                                                                                          </t>
  </si>
  <si>
    <t>562,97</t>
  </si>
  <si>
    <t xml:space="preserve">TUBO DE COBRE CLASSE "I", DN = 3/4 " (22 MM), PARA INSTALACOES INDUSTRIAIS DE ALTA PRESSAO E VAPOR                                                                                                                                                                                                                                                                                                                                                                                                        </t>
  </si>
  <si>
    <t>86,88</t>
  </si>
  <si>
    <t xml:space="preserve">TUBO DE COBRE CLASSE "I", DN = 4" (104 MM), PARA INSTALACOES INDUSTRIAIS DE ALTA PRESSAO E VAPOR                                                                                                                                                                                                                                                                                                                                                                                                          </t>
  </si>
  <si>
    <t>828,66</t>
  </si>
  <si>
    <t xml:space="preserve">TUBO DE COBRE FLEXIVEL, D = 1/2 ", E = 0,79 MM, PARA AR-CONDICIONADO/ INSTALACOES GAS RESIDENCIAIS E COMERCIAIS                                                                                                                                                                                                                                                                                                                                                                                           </t>
  </si>
  <si>
    <t>37,76</t>
  </si>
  <si>
    <t xml:space="preserve">TUBO DE COBRE FLEXIVEL, D = 1/4 ", E = 0,79 MM, PARA AR-CONDICIONADO/ INSTALACOES GAS RESIDENCIAIS E COMERCIAIS                                                                                                                                                                                                                                                                                                                                                                                           </t>
  </si>
  <si>
    <t>18,10</t>
  </si>
  <si>
    <t xml:space="preserve">TUBO DE COBRE FLEXIVEL, D = 3/16 ", E = 0,79 MM, PARA AR-CONDICIONADO/ INSTALACOES GAS RESIDENCIAIS E COMERCIAIS                                                                                                                                                                                                                                                                                                                                                                                          </t>
  </si>
  <si>
    <t>12,34</t>
  </si>
  <si>
    <t xml:space="preserve">TUBO DE COBRE FLEXIVEL, D = 3/4 ", E = 0,79 MM, PARA AR-CONDICIONADO/ INSTALACOES GAS RESIDENCIAIS E COMERCIAIS                                                                                                                                                                                                                                                                                                                                                                                           </t>
  </si>
  <si>
    <t>56,80</t>
  </si>
  <si>
    <t xml:space="preserve">TUBO DE COBRE FLEXIVEL, D = 3/8 ", E = 0,79 MM, PARA AR-CONDICIONADO/ INSTALACOES GAS RESIDENCIAIS E COMERCIAIS                                                                                                                                                                                                                                                                                                                                                                                           </t>
  </si>
  <si>
    <t>27,84</t>
  </si>
  <si>
    <t xml:space="preserve">TUBO DE COBRE FLEXIVEL, D = 5/16 ", E = 0,79 MM, PARA AR-CONDICIONADO/ INSTALACOES GAS RESIDENCIAIS E COMERCIAIS                                                                                                                                                                                                                                                                                                                                                                                          </t>
  </si>
  <si>
    <t xml:space="preserve">TUBO DE COBRE FLEXIVEL, D = 5/8 ", E = 0,79 MM, PARA AR-CONDICIONADO/ INSTALACOES GAS RESIDENCIAIS E COMERCIAIS                                                                                                                                                                                                                                                                                                                                                                                           </t>
  </si>
  <si>
    <t>46,97</t>
  </si>
  <si>
    <t xml:space="preserve">TUBO DE COBRE, CLASSE "A", DN = 2" (54 MM), PARA INSTALACOES DE MEDIA PRESSAO PARA GASES COMBUSTIVEIS E MEDICINAIS                                                                                                                                                                                                                                                                                                                                                                                        </t>
  </si>
  <si>
    <t>236,16</t>
  </si>
  <si>
    <t xml:space="preserve">TUBO DE CONCRETO ARMADO PARA AGUAS PLUVIAIS, CLASSE PA-1, COM ENCAIXE PONTA E BOLSA, DIAMETRO NOMINAL DE = 600 MM                                                                                                                                                                                                                                                                                                                                                                                         </t>
  </si>
  <si>
    <t>254,24</t>
  </si>
  <si>
    <t xml:space="preserve">TUBO DE CONCRETO ARMADO PARA AGUAS PLUVIAIS, CLASSE PA-1, COM ENCAIXE PONTA E BOLSA, DIAMETRO NOMINAL DE 1000 MM                                                                                                                                                                                                                                                                                                                                                                                          </t>
  </si>
  <si>
    <t>495,66</t>
  </si>
  <si>
    <t xml:space="preserve">TUBO DE CONCRETO ARMADO PARA AGUAS PLUVIAIS, CLASSE PA-1, COM ENCAIXE PONTA E BOLSA, DIAMETRO NOMINAL DE 1100 MM                                                                                                                                                                                                                                                                                                                                                                                          </t>
  </si>
  <si>
    <t>694,35</t>
  </si>
  <si>
    <t xml:space="preserve">TUBO DE CONCRETO ARMADO PARA AGUAS PLUVIAIS, CLASSE PA-1, COM ENCAIXE PONTA E BOLSA, DIAMETRO NOMINAL DE 1200 MM                                                                                                                                                                                                                                                                                                                                                                                          </t>
  </si>
  <si>
    <t>740,28</t>
  </si>
  <si>
    <t xml:space="preserve">TUBO DE CONCRETO ARMADO PARA AGUAS PLUVIAIS, CLASSE PA-1, COM ENCAIXE PONTA E BOLSA, DIAMETRO NOMINAL DE 1500 MM                                                                                                                                                                                                                                                                                                                                                                                          </t>
  </si>
  <si>
    <t>1.072,50</t>
  </si>
  <si>
    <t xml:space="preserve">TUBO DE CONCRETO ARMADO PARA AGUAS PLUVIAIS, CLASSE PA-1, COM ENCAIXE PONTA E BOLSA, DIAMETRO NOMINAL DE 2000 MM                                                                                                                                                                                                                                                                                                                                                                                          </t>
  </si>
  <si>
    <t>2.971,91</t>
  </si>
  <si>
    <t xml:space="preserve">TUBO DE CONCRETO ARMADO PARA AGUAS PLUVIAIS, CLASSE PA-1, COM ENCAIXE PONTA E BOLSA, DIAMETRO NOMINAL DE 300 MM                                                                                                                                                                                                                                                                                                                                                                                           </t>
  </si>
  <si>
    <t>116,43</t>
  </si>
  <si>
    <t xml:space="preserve">TUBO DE CONCRETO ARMADO PARA AGUAS PLUVIAIS, CLASSE PA-1, COM ENCAIXE PONTA E BOLSA, DIAMETRO NOMINAL DE 400 MM                                                                                                                                                                                                                                                                                                                                                                                           </t>
  </si>
  <si>
    <t>131,39</t>
  </si>
  <si>
    <t xml:space="preserve">TUBO DE CONCRETO ARMADO PARA AGUAS PLUVIAIS, CLASSE PA-1, COM ENCAIXE PONTA E BOLSA, DIAMETRO NOMINAL DE 500 MM                                                                                                                                                                                                                                                                                                                                                                                           </t>
  </si>
  <si>
    <t>157,03</t>
  </si>
  <si>
    <t xml:space="preserve">TUBO DE CONCRETO ARMADO PARA AGUAS PLUVIAIS, CLASSE PA-1, COM ENCAIXE PONTA E BOLSA, DIAMETRO NOMINAL DE 700 MM                                                                                                                                                                                                                                                                                                                                                                                           </t>
  </si>
  <si>
    <t>346,53</t>
  </si>
  <si>
    <t xml:space="preserve">TUBO DE CONCRETO ARMADO PARA AGUAS PLUVIAIS, CLASSE PA-1, COM ENCAIXE PONTA E BOLSA, DIAMETRO NOMINAL DE 800 MM                                                                                                                                                                                                                                                                                                                                                                                           </t>
  </si>
  <si>
    <t>423,02</t>
  </si>
  <si>
    <t xml:space="preserve">TUBO DE CONCRETO ARMADO PARA AGUAS PLUVIAIS, CLASSE PA-1, COM ENCAIXE PONTA E BOLSA, DIAMETRO NOMINAL DE 900 MM                                                                                                                                                                                                                                                                                                                                                                                           </t>
  </si>
  <si>
    <t>486,04</t>
  </si>
  <si>
    <t xml:space="preserve">TUBO DE CONCRETO ARMADO PARA AGUAS PLUVIAIS, CLASSE PA-2, COM ENCAIXE PONTA E BOLSA, DIAMETRO NOMINAL DE 1000 MM                                                                                                                                                                                                                                                                                                                                                                                          </t>
  </si>
  <si>
    <t>544,79</t>
  </si>
  <si>
    <t xml:space="preserve">TUBO DE CONCRETO ARMADO PARA AGUAS PLUVIAIS, CLASSE PA-2, COM ENCAIXE PONTA E BOLSA, DIAMETRO NOMINAL DE 1100 MM                                                                                                                                                                                                                                                                                                                                                                                          </t>
  </si>
  <si>
    <t>752,03</t>
  </si>
  <si>
    <t xml:space="preserve">TUBO DE CONCRETO ARMADO PARA AGUAS PLUVIAIS, CLASSE PA-2, COM ENCAIXE PONTA E BOLSA, DIAMETRO NOMINAL DE 1200 MM                                                                                                                                                                                                                                                                                                                                                                                          </t>
  </si>
  <si>
    <t>799,03</t>
  </si>
  <si>
    <t xml:space="preserve">TUBO DE CONCRETO ARMADO PARA AGUAS PLUVIAIS, CLASSE PA-2, COM ENCAIXE PONTA E BOLSA, DIAMETRO NOMINAL DE 1500 MM                                                                                                                                                                                                                                                                                                                                                                                          </t>
  </si>
  <si>
    <t>1.147,28</t>
  </si>
  <si>
    <t xml:space="preserve">TUBO DE CONCRETO ARMADO PARA AGUAS PLUVIAIS, CLASSE PA-2, COM ENCAIXE PONTA E BOLSA, DIAMETRO NOMINAL DE 2000 MM                                                                                                                                                                                                                                                                                                                                                                                          </t>
  </si>
  <si>
    <t>3.332,89</t>
  </si>
  <si>
    <t xml:space="preserve">TUBO DE CONCRETO ARMADO PARA AGUAS PLUVIAIS, CLASSE PA-2, COM ENCAIXE PONTA E BOLSA, DIAMETRO NOMINAL DE 300 MM                                                                                                                                                                                                                                                                                                                                                                                           </t>
  </si>
  <si>
    <t xml:space="preserve">TUBO DE CONCRETO ARMADO PARA AGUAS PLUVIAIS, CLASSE PA-2, COM ENCAIXE PONTA E BOLSA, DIAMETRO NOMINAL DE 400 MM                                                                                                                                                                                                                                                                                                                                                                                           </t>
  </si>
  <si>
    <t>138,87</t>
  </si>
  <si>
    <t xml:space="preserve">TUBO DE CONCRETO ARMADO PARA AGUAS PLUVIAIS, CLASSE PA-2, COM ENCAIXE PONTA E BOLSA, DIAMETRO NOMINAL DE 500 MM                                                                                                                                                                                                                                                                                                                                                                                           </t>
  </si>
  <si>
    <t xml:space="preserve">TUBO DE CONCRETO ARMADO PARA AGUAS PLUVIAIS, CLASSE PA-2, COM ENCAIXE PONTA E BOLSA, DIAMETRO NOMINAL DE 600 MM                                                                                                                                                                                                                                                                                                                                                                                           </t>
  </si>
  <si>
    <t>220,59</t>
  </si>
  <si>
    <t xml:space="preserve">TUBO DE CONCRETO ARMADO PARA AGUAS PLUVIAIS, CLASSE PA-2, COM ENCAIXE PONTA E BOLSA, DIAMETRO NOMINAL DE 700 MM                                                                                                                                                                                                                                                                                                                                                                                           </t>
  </si>
  <si>
    <t>337,56</t>
  </si>
  <si>
    <t xml:space="preserve">TUBO DE CONCRETO ARMADO PARA AGUAS PLUVIAIS, CLASSE PA-2, COM ENCAIXE PONTA E BOLSA, DIAMETRO NOMINAL DE 800 MM                                                                                                                                                                                                                                                                                                                                                                                           </t>
  </si>
  <si>
    <t xml:space="preserve">TUBO DE CONCRETO ARMADO PARA AGUAS PLUVIAIS, CLASSE PA-2, COM ENCAIXE PONTA E BOLSA, DIAMETRO NOMINAL DE 900 MM                                                                                                                                                                                                                                                                                                                                                                                           </t>
  </si>
  <si>
    <t>491,38</t>
  </si>
  <si>
    <t xml:space="preserve">TUBO DE CONCRETO ARMADO PARA AGUAS PLUVIAIS, CLASSE PA-3, COM ENCAIXE PONTA E BOLSA, DIAMETRO NOMINAL DE 1000 MM                                                                                                                                                                                                                                                                                                                                                                                          </t>
  </si>
  <si>
    <t xml:space="preserve">TUBO DE CONCRETO ARMADO PARA AGUAS PLUVIAIS, CLASSE PA-3, COM ENCAIXE PONTA E BOLSA, DIAMETRO NOMINAL DE 1100 MM                                                                                                                                                                                                                                                                                                                                                                                          </t>
  </si>
  <si>
    <t>913,34</t>
  </si>
  <si>
    <t xml:space="preserve">TUBO DE CONCRETO ARMADO PARA AGUAS PLUVIAIS, CLASSE PA-3, COM ENCAIXE PONTA E BOLSA, DIAMETRO NOMINAL DE 1200 MM                                                                                                                                                                                                                                                                                                                                                                                          </t>
  </si>
  <si>
    <t>1.104,34</t>
  </si>
  <si>
    <t xml:space="preserve">TUBO DE CONCRETO ARMADO PARA AGUAS PLUVIAIS, CLASSE PA-3, COM ENCAIXE PONTA E BOLSA, DIAMETRO NOMINAL DE 1500 MM                                                                                                                                                                                                                                                                                                                                                                                          </t>
  </si>
  <si>
    <t>1.677,12</t>
  </si>
  <si>
    <t xml:space="preserve">TUBO DE CONCRETO ARMADO PARA AGUAS PLUVIAIS, CLASSE PA-3, COM ENCAIXE PONTA E BOLSA, DIAMETRO NOMINAL DE 400 MM                                                                                                                                                                                                                                                                                                                                                                                           </t>
  </si>
  <si>
    <t>202,96</t>
  </si>
  <si>
    <t xml:space="preserve">TUBO DE CONCRETO ARMADO PARA AGUAS PLUVIAIS, CLASSE PA-3, COM ENCAIXE PONTA E BOLSA, DIAMETRO NOMINAL DE 500 MM                                                                                                                                                                                                                                                                                                                                                                                           </t>
  </si>
  <si>
    <t>273,46</t>
  </si>
  <si>
    <t xml:space="preserve">TUBO DE CONCRETO ARMADO PARA AGUAS PLUVIAIS, CLASSE PA-3, COM ENCAIXE PONTA E BOLSA, DIAMETRO NOMINAL DE 600 MM                                                                                                                                                                                                                                                                                                                                                                                           </t>
  </si>
  <si>
    <t>331,15</t>
  </si>
  <si>
    <t xml:space="preserve">TUBO DE CONCRETO ARMADO PARA AGUAS PLUVIAIS, CLASSE PA-3, COM ENCAIXE PONTA E BOLSA, DIAMETRO NOMINAL DE 700 MM                                                                                                                                                                                                                                                                                                                                                                                           </t>
  </si>
  <si>
    <t>570,43</t>
  </si>
  <si>
    <t xml:space="preserve">TUBO DE CONCRETO ARMADO PARA AGUAS PLUVIAIS, CLASSE PA-3, COM ENCAIXE PONTA E BOLSA, DIAMETRO NOMINAL DE 800 MM                                                                                                                                                                                                                                                                                                                                                                                           </t>
  </si>
  <si>
    <t>594,36</t>
  </si>
  <si>
    <t xml:space="preserve">TUBO DE CONCRETO ARMADO PARA AGUAS PLUVIAIS, CLASSE PA-3, COM ENCAIXE PONTA E BOLSA, DIAMETRO NOMINAL DE 900 MM                                                                                                                                                                                                                                                                                                                                                                                           </t>
  </si>
  <si>
    <t>636,66</t>
  </si>
  <si>
    <t xml:space="preserve">TUBO DE CONCRETO ARMADO PARA ESGOTO SANITARIO, CLASSE EA-2, COM ENCAIXE PONTA E BOLSA, COM JUNTA ELASTICA, DIAMETRO NOMINAL DE 1000 MM                                                                                                                                                                                                                                                                                                                                                                    </t>
  </si>
  <si>
    <t>995,59</t>
  </si>
  <si>
    <t xml:space="preserve">TUBO DE CONCRETO ARMADO PARA ESGOTO SANITARIO, CLASSE EA-2, COM ENCAIXE PONTA E BOLSA, COM JUNTA ELASTICA, DIAMETRO NOMINAL DE 300 MM                                                                                                                                                                                                                                                                                                                                                                     </t>
  </si>
  <si>
    <t>208,30</t>
  </si>
  <si>
    <t xml:space="preserve">TUBO DE CONCRETO ARMADO PARA ESGOTO SANITARIO, CLASSE EA-2, COM ENCAIXE PONTA E BOLSA, COM JUNTA ELASTICA, DIAMETRO NOMINAL DE 400 MM                                                                                                                                                                                                                                                                                                                                                                     </t>
  </si>
  <si>
    <t>213,64</t>
  </si>
  <si>
    <t xml:space="preserve">TUBO DE CONCRETO ARMADO PARA ESGOTO SANITARIO, CLASSE EA-2, COM ENCAIXE PONTA E BOLSA, COM JUNTA ELASTICA, DIAMETRO NOMINAL DE 500 MM                                                                                                                                                                                                                                                                                                                                                                     </t>
  </si>
  <si>
    <t>395,24</t>
  </si>
  <si>
    <t xml:space="preserve">TUBO DE CONCRETO ARMADO PARA ESGOTO SANITARIO, CLASSE EA-2, COM ENCAIXE PONTA E BOLSA, COM JUNTA ELASTICA, DIAMETRO NOMINAL DE 600 MM                                                                                                                                                                                                                                                                                                                                                                     </t>
  </si>
  <si>
    <t>484,97</t>
  </si>
  <si>
    <t xml:space="preserve">TUBO DE CONCRETO ARMADO PARA ESGOTO SANITARIO, CLASSE EA-2, COM ENCAIXE PONTA E BOLSA, COM JUNTA ELASTICA, DIAMETRO NOMINAL DE 700 MM                                                                                                                                                                                                                                                                                                                                                                     </t>
  </si>
  <si>
    <t>633,46</t>
  </si>
  <si>
    <t xml:space="preserve">TUBO DE CONCRETO ARMADO PARA ESGOTO SANITARIO, CLASSE EA-2, COM ENCAIXE PONTA E BOLSA, COM JUNTA ELASTICA, DIAMETRO NOMINAL DE 800 MM                                                                                                                                                                                                                                                                                                                                                                     </t>
  </si>
  <si>
    <t>647,45</t>
  </si>
  <si>
    <t xml:space="preserve">TUBO DE CONCRETO ARMADO PARA ESGOTO SANITARIO, CLASSE EA-2, COM ENCAIXE PONTA E BOLSA, COM JUNTA ELASTICA, DIAMETRO NOMINAL DE 900 MM                                                                                                                                                                                                                                                                                                                                                                     </t>
  </si>
  <si>
    <t>981,70</t>
  </si>
  <si>
    <t xml:space="preserve">TUBO DE CONCRETO ARMADO PARA ESGOTO SANITARIO, CLASSE EA-3, COM ENCAIXE PONTA E BOLSA, COM JUNTA ELASTICA, DIAMETRO NOMINAL DE 1000 MM                                                                                                                                                                                                                                                                                                                                                                    </t>
  </si>
  <si>
    <t>1.271,20</t>
  </si>
  <si>
    <t xml:space="preserve">TUBO DE CONCRETO ARMADO PARA ESGOTO SANITARIO, CLASSE EA-3, COM ENCAIXE PONTA E BOLSA, COM JUNTA ELASTICA, DIAMETRO NOMINAL DE 400 MM                                                                                                                                                                                                                                                                                                                                                                     </t>
  </si>
  <si>
    <t>252,10</t>
  </si>
  <si>
    <t xml:space="preserve">TUBO DE CONCRETO ARMADO PARA ESGOTO SANITARIO, CLASSE EA-3, COM ENCAIXE PONTA E BOLSA, COM JUNTA ELASTICA, DIAMETRO NOMINAL DE 500 MM                                                                                                                                                                                                                                                                                                                                                                     </t>
  </si>
  <si>
    <t>525,57</t>
  </si>
  <si>
    <t xml:space="preserve">TUBO DE CONCRETO ARMADO PARA ESGOTO SANITARIO, CLASSE EA-3, COM ENCAIXE PONTA E BOLSA, COM JUNTA ELASTICA, DIAMETRO NOMINAL DE 600 MM                                                                                                                                                                                                                                                                                                                                                                     </t>
  </si>
  <si>
    <t>556,55</t>
  </si>
  <si>
    <t xml:space="preserve">TUBO DE CONCRETO ARMADO PARA ESGOTO SANITARIO, CLASSE EA-3, COM ENCAIXE PONTA E BOLSA, COM JUNTA ELASTICA, DIAMETRO NOMINAL DE 700 MM                                                                                                                                                                                                                                                                                                                                                                     </t>
  </si>
  <si>
    <t>726,40</t>
  </si>
  <si>
    <t xml:space="preserve">TUBO DE CONCRETO ARMADO PARA ESGOTO SANITARIO, CLASSE EA-3, COM ENCAIXE PONTA E BOLSA, COM JUNTA ELASTICA, DIAMETRO NOMINAL DE 800 MM                                                                                                                                                                                                                                                                                                                                                                     </t>
  </si>
  <si>
    <t>795,83</t>
  </si>
  <si>
    <t xml:space="preserve">TUBO DE CONCRETO ARMADO PARA ESGOTO SANITARIO, CLASSE EA-3, COM ENCAIXE PONTA E BOLSA, COM JUNTA ELASTICA, DIAMETRO NOMINAL DE 900 MM                                                                                                                                                                                                                                                                                                                                                                     </t>
  </si>
  <si>
    <t>1.126,98</t>
  </si>
  <si>
    <t xml:space="preserve">TUBO DE CONCRETO SIMPLES PARA AGUAS PLUVIAIS, CLASSE PS1, COM ENCAIXE MACHO E FEMEA, DIAMETRO NOMINAL DE 200 MM                                                                                                                                                                                                                                                                                                                                                                                           </t>
  </si>
  <si>
    <t xml:space="preserve">TUBO DE CONCRETO SIMPLES PARA AGUAS PLUVIAIS, CLASSE PS1, COM ENCAIXE MACHO E FEMEA, DIAMETRO NOMINAL DE 300 MM                                                                                                                                                                                                                                                                                                                                                                                           </t>
  </si>
  <si>
    <t>65,34</t>
  </si>
  <si>
    <t xml:space="preserve">TUBO DE CONCRETO SIMPLES PARA AGUAS PLUVIAIS, CLASSE PS1, COM ENCAIXE MACHO E FEMEA, DIAMETRO NOMINAL DE 400 MM                                                                                                                                                                                                                                                                                                                                                                                           </t>
  </si>
  <si>
    <t>91,22</t>
  </si>
  <si>
    <t xml:space="preserve">TUBO DE CONCRETO SIMPLES PARA AGUAS PLUVIAIS, CLASSE PS1, COM ENCAIXE MACHO E FEMEA, DIAMETRO NOMINAL DE 500 MM                                                                                                                                                                                                                                                                                                                                                                                           </t>
  </si>
  <si>
    <t>132,60</t>
  </si>
  <si>
    <t xml:space="preserve">TUBO DE CONCRETO SIMPLES PARA AGUAS PLUVIAIS, CLASSE PS1, COM ENCAIXE MACHO E FEMEA, DIAMETRO NOMINAL DE 600 MM                                                                                                                                                                                                                                                                                                                                                                                           </t>
  </si>
  <si>
    <t>152,70</t>
  </si>
  <si>
    <t xml:space="preserve">TUBO DE CONCRETO SIMPLES PARA AGUAS PLUVIAIS, CLASSE PS1, COM ENCAIXE PONTA E BOLSA, DIAMETRO NOMINAL DE 200 MM                                                                                                                                                                                                                                                                                                                                                                                           </t>
  </si>
  <si>
    <t>57,28</t>
  </si>
  <si>
    <t xml:space="preserve">TUBO DE CONCRETO SIMPLES PARA AGUAS PLUVIAIS, CLASSE PS1, COM ENCAIXE PONTA E BOLSA, DIAMETRO NOMINAL DE 300 MM                                                                                                                                                                                                                                                                                                                                                                                           </t>
  </si>
  <si>
    <t>78,50</t>
  </si>
  <si>
    <t xml:space="preserve">TUBO DE CONCRETO SIMPLES PARA AGUAS PLUVIAIS, CLASSE PS1, COM ENCAIXE PONTA E BOLSA, DIAMETRO NOMINAL DE 400 MM                                                                                                                                                                                                                                                                                                                                                                                           </t>
  </si>
  <si>
    <t>92,76</t>
  </si>
  <si>
    <t xml:space="preserve">TUBO DE CONCRETO SIMPLES PARA AGUAS PLUVIAIS, CLASSE PS1, COM ENCAIXE PONTA E BOLSA, DIAMETRO NOMINAL DE 500 MM                                                                                                                                                                                                                                                                                                                                                                                           </t>
  </si>
  <si>
    <t>138,06</t>
  </si>
  <si>
    <t xml:space="preserve">TUBO DE CONCRETO SIMPLES PARA AGUAS PLUVIAIS, CLASSE PS1, COM ENCAIXE PONTA E BOLSA, DIAMETRO NOMINAL DE 600 MM                                                                                                                                                                                                                                                                                                                                                                                           </t>
  </si>
  <si>
    <t>165,27</t>
  </si>
  <si>
    <t xml:space="preserve">TUBO DE CONCRETO SIMPLES PARA AGUAS PLUVIAIS, CLASSE PS2, COM ENCAIXE PONTA E BOLSA, DIAMETRO NOMINAL DE 200 MM                                                                                                                                                                                                                                                                                                                                                                                           </t>
  </si>
  <si>
    <t>58,56</t>
  </si>
  <si>
    <t xml:space="preserve">TUBO DE CONCRETO SIMPLES PARA AGUAS PLUVIAIS, CLASSE PS2, COM ENCAIXE PONTA E BOLSA, DIAMETRO NOMINAL DE 300 MM                                                                                                                                                                                                                                                                                                                                                                                           </t>
  </si>
  <si>
    <t>92,29</t>
  </si>
  <si>
    <t xml:space="preserve">TUBO DE CONCRETO SIMPLES PARA AGUAS PLUVIAIS, CLASSE PS2, COM ENCAIXE PONTA E BOLSA, DIAMETRO NOMINAL DE 400 MM                                                                                                                                                                                                                                                                                                                                                                                           </t>
  </si>
  <si>
    <t>101,83</t>
  </si>
  <si>
    <t xml:space="preserve">TUBO DE CONCRETO SIMPLES PARA AGUAS PLUVIAIS, CLASSE PS2, COM ENCAIXE PONTA E BOLSA, DIAMETRO NOMINAL DE 500 MM                                                                                                                                                                                                                                                                                                                                                                                           </t>
  </si>
  <si>
    <t>144,42</t>
  </si>
  <si>
    <t xml:space="preserve">TUBO DE CONCRETO SIMPLES PARA AGUAS PLUVIAIS, CLASSE PS2, COM ENCAIXE PONTA E BOLSA, DIAMETRO NOMINAL DE 600 MM                                                                                                                                                                                                                                                                                                                                                                                           </t>
  </si>
  <si>
    <t>170,57</t>
  </si>
  <si>
    <t xml:space="preserve">TUBO DE CONCRETO SIMPLES PARA ESGOTO SANITARIO, CLASSE ES, COM ENCAIXE PONTA E BOLSA, COM JUNTA ELASTICA, DIAMETRO NOMINAL DE 400 MM                                                                                                                                                                                                                                                                                                                                                                      </t>
  </si>
  <si>
    <t>148,51</t>
  </si>
  <si>
    <t xml:space="preserve">TUBO DE CONCRETO SIMPLES PARA ESGOTO SANITARIO, CLASSE ES, COM ENCAIXE PONTA E BOLSA, COM JUNTA ELASTICA, DIAMETRO NOMINAL DE 500 MM                                                                                                                                                                                                                                                                                                                                                                      </t>
  </si>
  <si>
    <t>180,33</t>
  </si>
  <si>
    <t xml:space="preserve">TUBO DE CONCRETO SIMPLES PARA ESGOTO SANITARIO, CLASSE ES, COM ENCAIXE PONTA E BOLSA, COM JUNTA ELASTICA, DIAMETRO NOMINAL DE 600 MM                                                                                                                                                                                                                                                                                                                                                                      </t>
  </si>
  <si>
    <t>243,98</t>
  </si>
  <si>
    <t xml:space="preserve">TUBO DE CONCRETO SIMPLES POROSO PARA DRENAGEM (DRENO POROSO), COM ENCAIXE MACHO E FEMEA, DIAMETRO NOMINAL DE 200 MM                                                                                                                                                                                                                                                                                                                                                                                       </t>
  </si>
  <si>
    <t>48,79</t>
  </si>
  <si>
    <t xml:space="preserve">TUBO DE CONCRETO SIMPLES POROSO PARA DRENAGEM (DRENO POROSO), COM ENCAIXE MACHO E FEMEA, DIAMETRO NOMINAL DE 300 MM                                                                                                                                                                                                                                                                                                                                                                                       </t>
  </si>
  <si>
    <t>63,64</t>
  </si>
  <si>
    <t xml:space="preserve">TUBO DE DESCARGA, TIPO BENGALA, PARA LIGACAO CAIXA DE DESCARGA - EMBUTIR, PVC, 40 MM X 150 CM                                                                                                                                                                                                                                                                                                                                                                                                             </t>
  </si>
  <si>
    <t>16,81</t>
  </si>
  <si>
    <t xml:space="preserve">TUBO DE DESCIDA EXTERNO, DE PVC, PARA CAIXA DE DESCARGA EXTERNA ALTA - DIAMETRO DE 40 MM E ALTURA DE APROXIMADAMENTE 1,55 M                                                                                                                                                                                                                                                                                                                                                                               </t>
  </si>
  <si>
    <t>14,79</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</si>
  <si>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</si>
  <si>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</si>
  <si>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4,79</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</si>
  <si>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</si>
  <si>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</si>
  <si>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</si>
  <si>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</si>
  <si>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</si>
  <si>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</si>
  <si>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</si>
  <si>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</si>
  <si>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</si>
  <si>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3,06</t>
  </si>
  <si>
    <t xml:space="preserve">TUBO DE POLIETILENO DE ALTA DENSIDADE (PEAD), PE-80, DE = 20 MM X 2,3 MM DE PAREDE, PARA LIGACAO DE AGUA PREDIAL (NBR 15561)                                                                                                                                                                                                                                                                                                                                                                              </t>
  </si>
  <si>
    <t>5,20</t>
  </si>
  <si>
    <t xml:space="preserve">TUBO DE POLIETILENO DE ALTA DENSIDADE (PEAD), PE-80, DE = 32 MM X 3,0 MM DE PAREDE, PARA LIGACAO DE AGUA PREDIAL (NBR 15561)                                                                                                                                                                                                                                                                                                                                                                              </t>
  </si>
  <si>
    <t>10,27</t>
  </si>
  <si>
    <t xml:space="preserve">TUBO DE POLIETILENO DE ALTA DENSIDADE, PEAD, PE-80, DE = 1000 MM X 38,5 MM PAREDE, ( SDR 26 - PN 05 ) PARA REDE DE AGUA OU ESGOTO ( NBR 15561)                                                                                                                                                                                                                                                                                                                                                            </t>
  </si>
  <si>
    <t>5.109,86</t>
  </si>
  <si>
    <t xml:space="preserve">TUBO DE POLIETILENO DE ALTA DENSIDADE, PEAD, PE-80, DE = 110 MM X 10,0 MM PAREDE, ( SDR 11 - PN 12,5 ) PARA REDE DE AGUA OU ESGOTO ( NBR 15561)                                                                                                                                                                                                                                                                                                                                                           </t>
  </si>
  <si>
    <t>125,23</t>
  </si>
  <si>
    <t xml:space="preserve">TUBO DE POLIETILENO DE ALTA DENSIDADE, PEAD, PE-80, DE = 160 MM X 14,6 MM PAREDE, (SDR 11 - PN 12,5 ) PARA REDE DE AGUA OU ESGOTO ( NBR 15561)                                                                                                                                                                                                                                                                                                                                                            </t>
  </si>
  <si>
    <t>268,82</t>
  </si>
  <si>
    <t xml:space="preserve">TUBO DE POLIETILENO DE ALTA DENSIDADE, PEAD, PE-80, DE = 900 MM X 34,7 MM PAREDE, ( SDR 26 - PN 05 ) PARA REDE DE AGUA OU ESGOTO ( NBR 15561)                                                                                                                                                                                                                                                                                                                                                             </t>
  </si>
  <si>
    <t>4.634,61</t>
  </si>
  <si>
    <t xml:space="preserve">TUBO DE POLIETILENO DE ALTA DENSIDADE, PEAD, PE-80, DE= 200 MM X 18,2 MM PAREDE, ( SDR 11 - PN 12,5 ) PARA REDE DE AGUA OU ESGOTO ( NBR 15561)                                                                                                                                                                                                                                                                                                                                                            </t>
  </si>
  <si>
    <t>419,05</t>
  </si>
  <si>
    <t xml:space="preserve">TUBO DE POLIETILENO DE ALTA DENSIDADE, PEAD, PE-80, DE= 315 MM X 28,7 MM PAREDE, ( SDR 11 - PN 12,5 ) PARA REDE DE AGUA OU ESGOTO ( NBR 15561)                                                                                                                                                                                                                                                                                                                                                            </t>
  </si>
  <si>
    <t>1.026,80</t>
  </si>
  <si>
    <t xml:space="preserve">TUBO DE POLIETILENO DE ALTA DENSIDADE, PEAD, PE-80, DE= 400 MM X 36,4 MM PAREDE, ( SDR 11 - PN 12,5 ) PARA REDE DE AGUA OU ESGOTO ( NBR 15561)                                                                                                                                                                                                                                                                                                                                                            </t>
  </si>
  <si>
    <t>1.653,80</t>
  </si>
  <si>
    <t xml:space="preserve">TUBO DE POLIETILENO DE ALTA DENSIDADE, PEAD, PE-80, DE= 50 MM X 4,6 MM PAREDE, (SDR 11 - PN 12,5) PARA REDE DE AGUA OU ESGOTO ( NBR 15561)                                                                                                                                                                                                                                                                                                                                                                </t>
  </si>
  <si>
    <t xml:space="preserve">TUBO DE POLIETILENO DE ALTA DENSIDADE, PEAD, PE-80, DE= 500 MM X 45,5 MM PAREDE, ( SDR 11 - PN 12,5 ) PARA REDE DE AGUA OU ESGOTO ( NBR 15561)                                                                                                                                                                                                                                                                                                                                                            </t>
  </si>
  <si>
    <t>2.903,46</t>
  </si>
  <si>
    <t xml:space="preserve">TUBO DE POLIETILENO DE ALTA DENSIDADE, PEAD, PE-80, DE= 630 MM X 57,3 MM PAREDE (SDR 11 - PN 12,5 ) PARA REDE DE AGUA OU ESGOTO ( NBR 15561)                                                                                                                                                                                                                                                                                                                                                              </t>
  </si>
  <si>
    <t>4.318,26</t>
  </si>
  <si>
    <t xml:space="preserve">TUBO DE POLIETILENO DE ALTA DENSIDADE, PEAD, PE-80, DE= 730 MM X 34,1 MM PAREDE, ( SDR 21 - PN 06 ) PARA REDE DE AGUA OU ESGOTO ( NBR 15561)                                                                                                                                                                                                                                                                                                                                                              </t>
  </si>
  <si>
    <t>2.165,50</t>
  </si>
  <si>
    <t xml:space="preserve">TUBO DE POLIETILENO DE ALTA DENSIDADE, PEAD, PE-80, DE= 75 MM X 6,9 MM PAREDE, ( SRD 11 - PN 12,5 ) PARA REDE DE AGUA OU ESGOTO ( NBR 15561)                                                                                                                                                                                                                                                                                                                                                              </t>
  </si>
  <si>
    <t>59,67</t>
  </si>
  <si>
    <t xml:space="preserve">TUBO DE POLIETILENO DE ALTA DENSIDADE, PEAD, PE-80, DE= 800 MM X 30,8 MM PAREDE, ( SDR 26 - PN 05 ) PARA REDE DE AGUA OU ESGOTO ( NBR 15561)                                                                                                                                                                                                                                                                                                                                                              </t>
  </si>
  <si>
    <t>2.825,25</t>
  </si>
  <si>
    <t xml:space="preserve">TUBO DE PVC, PBL, TIPO LEVE, DN = 250 MM,  PARA VENTILACAO                                                                                                                                                                                                                                                                                                                                                                                                                                                </t>
  </si>
  <si>
    <t>131,10</t>
  </si>
  <si>
    <t xml:space="preserve">TUBO DE PVC, PBL, TIPO LEVE, DN = 300 MM,  PARA VENTILACAO                                                                                                                                                                                                                                                                                                                                                                                                                                                </t>
  </si>
  <si>
    <t>161,40</t>
  </si>
  <si>
    <t xml:space="preserve">TUBO DE REVESTIMENTO, EM ACO, CORPO SCHEDULE 40, PONTEIRA SCHEDULE 80, ROSQUEAVEL E SEGMENTADO PARA PERFURACAO, DIAMETRO 10'' (310 MM)                                                                                                                                                                                                                                                                                                                                                                    </t>
  </si>
  <si>
    <t>3.736,08</t>
  </si>
  <si>
    <t xml:space="preserve">TUBO DE REVESTIMENTO, EM ACO, CORPO SCHEDULE 40, PONTEIRA SCHEDULE 80, ROSQUEAVEL E SEGMENTADO PARA PERFURACAO, DIAMETRO 12" (320 MM)                                                                                                                                                                                                                                                                                                                                                                     </t>
  </si>
  <si>
    <t>4.581,93</t>
  </si>
  <si>
    <t xml:space="preserve">TUBO DE REVESTIMENTO, EM ACO, CORPO SCHEDULE 40, PONTEIRA SCHEDULE 80, ROSQUEAVEL E SEGMENTADO PARA PERFURACAO, DIAMETRO 14'' (400 MM)                                                                                                                                                                                                                                                                                                                                                                    </t>
  </si>
  <si>
    <t>5.310,84</t>
  </si>
  <si>
    <t xml:space="preserve">TUBO DE REVESTIMENTO, EM ACO, CORPO SCHEDULE 40, PONTEIRA SCHEDULE 80, ROSQUEAVEL E SEGMENTADO PARA PERFURACAO, DIAMETRO 16'' (450 MM)                                                                                                                                                                                                                                                                                                                                                                    </t>
  </si>
  <si>
    <t>7.014,86</t>
  </si>
  <si>
    <t xml:space="preserve">TUBO DE REVESTIMENTO, EM ACO, CORPO SCHEDULE 40, PONTEIRA SCHEDULE 80, ROSQUEAVEL E SEGMENTADO PARA PERFURACAO, DIAMETRO 4'' (450 MM)                                                                                                                                                                                                                                                                                                                                                                     </t>
  </si>
  <si>
    <t>1.243,36</t>
  </si>
  <si>
    <t xml:space="preserve">TUBO DE REVESTIMENTO, EM ACO, CORPO SCHEDULE 40, PONTEIRA SCHEDULE 80, ROSQUEAVEL E SEGMENTADO PARA PERFURACAO, DIAMETRO 6'' (200 MM)                                                                                                                                                                                                                                                                                                                                                                     </t>
  </si>
  <si>
    <t>1.731,67</t>
  </si>
  <si>
    <t xml:space="preserve">TUBO DE REVESTIMENTO, EM ACO, CORPO SCHEDULE 40, PONTEIRA SCHEDULE 80, ROSQUEAVEL E SEGMENTADO PARA PERFURACAO, DIAMETRO 8'' (200 MM)                                                                                                                                                                                                                                                                                                                                                                     </t>
  </si>
  <si>
    <t>2.465,81</t>
  </si>
  <si>
    <t xml:space="preserve">TUBO DRENO, CORRUGADO, ESPIRALADO, FLEXIVEL, PERFURADO, EM POLIETILENO DE ALTA DENSIDADE (PEAD), DN *160* MM, (6") PARA DRENAGEM - EM BARRA (NORMA DNIT 093/2006 - EM)                                                                                                                                                                                                                                                                                                                                    </t>
  </si>
  <si>
    <t>21,79</t>
  </si>
  <si>
    <t xml:space="preserve">TUBO DRENO, CORRUGADO, ESPIRALADO, FLEXIVEL, PERFURADO, EM POLIETILENO DE ALTA DENSIDADE (PEAD), DN *200* MM, (8") PARA DRENAGEM - EM BARRA (NORMA DNIT 093/2006 - EM)                                                                                                                                                                                                                                                                                                                                    </t>
  </si>
  <si>
    <t>37,45</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</si>
  <si>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</si>
  <si>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</si>
  <si>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</si>
  <si>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5,02</t>
  </si>
  <si>
    <t xml:space="preserve">TUBO MONOCAMADA PEX, DN 20 MM, PARA AGUA QUENTE E FRIA                                                                                                                                                                                                                                                                                                                                                                                                                                                    </t>
  </si>
  <si>
    <t xml:space="preserve">TUBO MONOCAMADA PEX, DN 25 MM, PARA AGUA QUENTE E FRIA                                                                                                                                                                                                                                                                                                                                                                                                                                                    </t>
  </si>
  <si>
    <t xml:space="preserve">TUBO MONOCAMADA PEX, DN 32 MM, PARA AGUA QUENTE E FRIA                                                                                                                                                                                                                                                                                                                                                                                                                                                    </t>
  </si>
  <si>
    <t>15,09</t>
  </si>
  <si>
    <t xml:space="preserve">TUBO MULTICAMADA PEX, DN *26* MM, PARA INSTALACOES A GAS (AMARELO)                                                                                                                                                                                                                                                                                                                                                                                                                                        </t>
  </si>
  <si>
    <t>21,93</t>
  </si>
  <si>
    <t xml:space="preserve">TUBO MULTICAMADA PEX, DN 16 MM, PARA INSTALACOES A GAS (AMARELO)                                                                                                                                                                                                                                                                                                                                                                                                                                          </t>
  </si>
  <si>
    <t xml:space="preserve">TUBO MULTICAMADA PEX, DN 20 MM, PARA INSTALACOES A GAS (AMARELO)                                                                                                                                                                                                                                                                                                                                                                                                                                          </t>
  </si>
  <si>
    <t xml:space="preserve">TUBO MULTICAMADA PEX, DN 32 MM, PARA INSTALACOES A GAS (AMARELO)                                                                                                                                                                                                                                                                                                                                                                                                                                          </t>
  </si>
  <si>
    <t>30,58</t>
  </si>
  <si>
    <t xml:space="preserve">TUBO PPR PN 20, DN 20 MM, PARA AGUA QUENTE PREDIAL                                                                                                                                                                                                                                                                                                                                                                                                                                                        </t>
  </si>
  <si>
    <t xml:space="preserve">TUBO PPR PN 20, DN 25 MM, PARA AGUA QUENTE PREDIAL                                                                                                                                                                                                                                                                                                                                                                                                                                                        </t>
  </si>
  <si>
    <t>12,12</t>
  </si>
  <si>
    <t xml:space="preserve">TUBO PPR, CLASSE PN 12, DN 110 MM                                                                                                                                                                                                                                                                                                                                                                                                                                                                         </t>
  </si>
  <si>
    <t>118,60</t>
  </si>
  <si>
    <t xml:space="preserve">TUBO PPR, CLASSE PN 12, DN 32 MM                                                                                                                                                                                                                                                                                                                                                                                                                                                                          </t>
  </si>
  <si>
    <t xml:space="preserve">TUBO PPR, CLASSE PN 12, DN 40 MM                                                                                                                                                                                                                                                                                                                                                                                                                                                                          </t>
  </si>
  <si>
    <t>13,42</t>
  </si>
  <si>
    <t xml:space="preserve">TUBO PPR, CLASSE PN 12, DN 50 MM                                                                                                                                                                                                                                                                                                                                                                                                                                                                          </t>
  </si>
  <si>
    <t>22,17</t>
  </si>
  <si>
    <t xml:space="preserve">TUBO PPR, CLASSE PN 12, DN 63 MM                                                                                                                                                                                                                                                                                                                                                                                                                                                                          </t>
  </si>
  <si>
    <t>36,01</t>
  </si>
  <si>
    <t xml:space="preserve">TUBO PPR, CLASSE PN 12, DN 75 MM                                                                                                                                                                                                                                                                                                                                                                                                                                                                          </t>
  </si>
  <si>
    <t>46,17</t>
  </si>
  <si>
    <t xml:space="preserve">TUBO PPR, CLASSE PN 12, DN 90 MM                                                                                                                                                                                                                                                                                                                                                                                                                                                                          </t>
  </si>
  <si>
    <t>79,38</t>
  </si>
  <si>
    <t xml:space="preserve">TUBO PPR, CLASSE PN 20, SOLDAVEL, DN 32 MM PARA AGUA FRIA OU QUENTE PREDIAL                                                                                                                                                                                                                                                                                                                                                                                                                               </t>
  </si>
  <si>
    <t>18,24</t>
  </si>
  <si>
    <t xml:space="preserve">TUBO PPR, CLASSE PN 25, DN 110 MM, PARA AGUA QUENTE E FRIA PREDIAL                                                                                                                                                                                                                                                                                                                                                                                                                                        </t>
  </si>
  <si>
    <t>239,62</t>
  </si>
  <si>
    <t xml:space="preserve">TUBO PPR, CLASSE PN 25, DN 20 MM, PARA AGUA QUENTE E FRIA PREDIAL                                                                                                                                                                                                                                                                                                                                                                                                                                         </t>
  </si>
  <si>
    <t>9,83</t>
  </si>
  <si>
    <t xml:space="preserve">TUBO PPR, CLASSE PN 25, DN 25 MM, PARA AGUA QUENTE E FRIA PREDIAL                                                                                                                                                                                                                                                                                                                                                                                                                                         </t>
  </si>
  <si>
    <t>13,59</t>
  </si>
  <si>
    <t xml:space="preserve">TUBO PPR, CLASSE PN 25, DN 32 MM, PARA AGUA QUENTE E FRIA PREDIAL                                                                                                                                                                                                                                                                                                                                                                                                                                         </t>
  </si>
  <si>
    <t xml:space="preserve">TUBO PPR, CLASSE PN 25, DN 40 MM, PARA AGUA QUENTE E FRIA PREDIAL                                                                                                                                                                                                                                                                                                                                                                                                                                         </t>
  </si>
  <si>
    <t>26,24</t>
  </si>
  <si>
    <t xml:space="preserve">TUBO PPR, CLASSE PN 25, DN 50 MM, PARA AGUA QUENTE E FRIA PREDIAL                                                                                                                                                                                                                                                                                                                                                                                                                                         </t>
  </si>
  <si>
    <t>41,46</t>
  </si>
  <si>
    <t xml:space="preserve">TUBO PPR, CLASSE PN 25, DN 63 MM, PARA AGUA QUENTE E FRIA PREDIAL                                                                                                                                                                                                                                                                                                                                                                                                                                         </t>
  </si>
  <si>
    <t>72,96</t>
  </si>
  <si>
    <t xml:space="preserve">TUBO PPR, CLASSE PN 25, DN 75 MM, PARA AGUA QUENTE E FRIA PREDIAL                                                                                                                                                                                                                                                                                                                                                                                                                                         </t>
  </si>
  <si>
    <t>100,30</t>
  </si>
  <si>
    <t xml:space="preserve">TUBO PPR, CLASSE PN 25, DN 90 MM, PARA AGUA QUENTE E FRIA PREDIAL                                                                                                                                                                                                                                                                                                                                                                                                                                         </t>
  </si>
  <si>
    <t>172,44</t>
  </si>
  <si>
    <t xml:space="preserve">TUBO PVC  SERIE NORMAL, DN 100 MM, PARA ESGOTO  PREDIAL (NBR 5688)                                                                                                                                                                                                                                                                                                                                                                                                                                        </t>
  </si>
  <si>
    <t xml:space="preserve">TUBO PVC  SERIE NORMAL, DN 150 MM, PARA ESGOTO  PREDIAL (NBR 5688)                                                                                                                                                                                                                                                                                                                                                                                                                                        </t>
  </si>
  <si>
    <t>41,30</t>
  </si>
  <si>
    <t xml:space="preserve">TUBO PVC  SERIE NORMAL, DN 40 MM, PARA ESGOTO  PREDIAL (NBR 5688)                                                                                                                                                                                                                                                                                                                                                                                                                                         </t>
  </si>
  <si>
    <t xml:space="preserve">TUBO PVC CORRUGADO, PAREDE DUPLA, JE, DN 150 MM/ DE 160 MM, REDE COLETORA ESGOTO                                                                                                                                                                                                                                                                                                                                                                                                                          </t>
  </si>
  <si>
    <t>62,43</t>
  </si>
  <si>
    <t xml:space="preserve">TUBO PVC CORRUGADO, PAREDE DUPLA, JE, DN 200 MM/ DE 200 MM, REDE COLETORA ESGOTO                                                                                                                                                                                                                                                                                                                                                                                                                          </t>
  </si>
  <si>
    <t>106,13</t>
  </si>
  <si>
    <t xml:space="preserve">TUBO PVC CORRUGADO, PAREDE DUPLA, JE, DN 250 MM/ DE 250 MM, REDE COLETORA ESGOTO                                                                                                                                                                                                                                                                                                                                                                                                                          </t>
  </si>
  <si>
    <t>166,25</t>
  </si>
  <si>
    <t xml:space="preserve">TUBO PVC CORRUGADO, PAREDE DUPLA, JE, DN 300 MM/ DE 315 MM , REDE COLETORA ESGOTO                                                                                                                                                                                                                                                                                                                                                                                                                         </t>
  </si>
  <si>
    <t>244,57</t>
  </si>
  <si>
    <t xml:space="preserve">TUBO PVC CORRUGADO, PAREDE DUPLA, JE, DN 350 MM/ DE 355 MM, REDE COLETORA ESGOTO                                                                                                                                                                                                                                                                                                                                                                                                                          </t>
  </si>
  <si>
    <t>329,47</t>
  </si>
  <si>
    <t xml:space="preserve">TUBO PVC CORRUGADO, PAREDE DUPLA, JE, DN 400 MM/ DE 400 MM, REDE COLETORA ESGOTO                                                                                                                                                                                                                                                                                                                                                                                                                          </t>
  </si>
  <si>
    <t>435,19</t>
  </si>
  <si>
    <t xml:space="preserve">TUBO PVC DE REVESTIMENTO GEOMECANICO NERVURADO REFORCADO, DN = 150 MM, COMPRIMENTO = 2 M                                                                                                                                                                                                                                                                                                                                                                                                                  </t>
  </si>
  <si>
    <t>147,75</t>
  </si>
  <si>
    <t xml:space="preserve">TUBO PVC DE REVESTIMENTO GEOMECANICO NERVURADO REFORCADO, DN = 200 MM, COMPRIMENTO = 2 M                                                                                                                                                                                                                                                                                                                                                                                                                  </t>
  </si>
  <si>
    <t>262,74</t>
  </si>
  <si>
    <t xml:space="preserve">TUBO PVC DE REVESTIMENTO GEOMECANICO NERVURADO STANDARD, DN = 154 MM, COMPRIMENTO = 2 M                                                                                                                                                                                                                                                                                                                                                                                                                   </t>
  </si>
  <si>
    <t>115,12</t>
  </si>
  <si>
    <t xml:space="preserve">TUBO PVC DE REVESTIMENTO GEOMECANICO NERVURADO STANDARD, DN = 206 MM, COMPRIMENTO = 2 M                                                                                                                                                                                                                                                                                                                                                                                                                   </t>
  </si>
  <si>
    <t xml:space="preserve">TUBO PVC DEFOFO, JEI, 1 MPA, DN 100 MM, PARA REDE DE AGUA (NBR 7665)                                                                                                                                                                                                                                                                                                                                                                                                                                      </t>
  </si>
  <si>
    <t>38,36</t>
  </si>
  <si>
    <t xml:space="preserve">TUBO PVC DEFOFO, JEI, 1 MPA, DN 150 MM, PARA REDE DE  AGUA (NBR 7665)                                                                                                                                                                                                                                                                                                                                                                                                                                     </t>
  </si>
  <si>
    <t>103,23</t>
  </si>
  <si>
    <t xml:space="preserve">TUBO PVC DEFOFO, JEI, 1 MPA, DN 200 MM, PARA REDE DE AGUA (NBR 7665)                                                                                                                                                                                                                                                                                                                                                                                                                                      </t>
  </si>
  <si>
    <t>174,95</t>
  </si>
  <si>
    <t xml:space="preserve">TUBO PVC DEFOFO, JEI, 1 MPA, DN 250 MM, PARA REDE DE AGUA (NBR 7665)                                                                                                                                                                                                                                                                                                                                                                                                                                      </t>
  </si>
  <si>
    <t>266,33</t>
  </si>
  <si>
    <t xml:space="preserve">TUBO PVC DEFOFO, JEI, 1 MPA, DN 300 MM, PARA REDE DE AGUA (NBR 7665)                                                                                                                                                                                                                                                                                                                                                                                                                                      </t>
  </si>
  <si>
    <t>378,19</t>
  </si>
  <si>
    <t xml:space="preserve">TUBO PVC PBA JEI, CLASSE 12, DN 100 MM, PARA REDE DE AGUA (NBR 5647)                                                                                                                                                                                                                                                                                                                                                                                                                                      </t>
  </si>
  <si>
    <t>45,97</t>
  </si>
  <si>
    <t xml:space="preserve">TUBO PVC PBA JEI, CLASSE 12, DN 50 MM, PARA REDE DE AGUA (NBR 5647)                                                                                                                                                                                                                                                                                                                                                                                                                                       </t>
  </si>
  <si>
    <t xml:space="preserve">TUBO PVC PBA JEI, CLASSE 12, DN 75 MM, PARA REDE DE AGUA (NBR 5647)                                                                                                                                                                                                                                                                                                                                                                                                                                       </t>
  </si>
  <si>
    <t xml:space="preserve">TUBO PVC PBA JEI, CLASSE 15, DN 100 MM, PARA REDE DE AGUA (NBR 5647)                                                                                                                                                                                                                                                                                                                                                                                                                                      </t>
  </si>
  <si>
    <t>55,15</t>
  </si>
  <si>
    <t xml:space="preserve">TUBO PVC PBA JEI, CLASSE 15, DN 50 MM, PARA REDE DE AGUA (NBR 5647)                                                                                                                                                                                                                                                                                                                                                                                                                                       </t>
  </si>
  <si>
    <t xml:space="preserve">TUBO PVC PBA JEI, CLASSE 15, DN 75 MM, PARA REDE DE AGUA (NBR 5647)                                                                                                                                                                                                                                                                                                                                                                                                                                       </t>
  </si>
  <si>
    <t xml:space="preserve">TUBO PVC PBA JEI, CLASSE 20, DN 100 MM, PARA REDE DE AGUA (NBR 5647)                                                                                                                                                                                                                                                                                                                                                                                                                                      </t>
  </si>
  <si>
    <t>68,96</t>
  </si>
  <si>
    <t xml:space="preserve">TUBO PVC PBA JEI, CLASSE 20, DN 50 MM, PARA REDE DE AGUA (NBR 5647)                                                                                                                                                                                                                                                                                                                                                                                                                                       </t>
  </si>
  <si>
    <t>20,66</t>
  </si>
  <si>
    <t xml:space="preserve">TUBO PVC PBA JEI, CLASSE 20, DN 75 MM, PARA REDE DE AGUA (NBR 5647)                                                                                                                                                                                                                                                                                                                                                                                                                                       </t>
  </si>
  <si>
    <t>41,65</t>
  </si>
  <si>
    <t xml:space="preserve">TUBO PVC ROSCAVEL, 3/4",  AGUA FRIA PREDIAL                                                                                                                                                                                                                                                                                                                                                                                                                                                               </t>
  </si>
  <si>
    <t xml:space="preserve">TUBO PVC SERIE NORMAL, DN 50 MM, PARA ESGOTO PREDIAL (NBR 5688)                                                                                                                                                                                                                                                                                                                                                                                                                                           </t>
  </si>
  <si>
    <t>11,40</t>
  </si>
  <si>
    <t xml:space="preserve">TUBO PVC SERIE NORMAL, DN 75 MM, PARA ESGOTO PREDIAL (NBR 5688)                                                                                                                                                                                                                                                                                                                                                                                                                                           </t>
  </si>
  <si>
    <t xml:space="preserve">TUBO PVC, RIGIDO, CORRUGADO, PERFURADO DN 100 MM, PARA DRENAGEM, SISTEMA IRRIGACAO                                                                                                                                                                                                                                                                                                                                                                                                                        </t>
  </si>
  <si>
    <t>61,86</t>
  </si>
  <si>
    <t xml:space="preserve">TUBO PVC, ROSCAVEL,  2 1/2", AGUA FRIA PREDIAL                                                                                                                                                                                                                                                                                                                                                                                                                                                            </t>
  </si>
  <si>
    <t xml:space="preserve">TUBO PVC, ROSCAVEL,  2", PARA AGUA FRIA PREDIAL                                                                                                                                                                                                                                                                                                                                                                                                                                                           </t>
  </si>
  <si>
    <t>46,54</t>
  </si>
  <si>
    <t xml:space="preserve">TUBO PVC, ROSCAVEL, 1 1/2",  AGUA FRIA PREDIAL                                                                                                                                                                                                                                                                                                                                                                                                                                                            </t>
  </si>
  <si>
    <t>32,52</t>
  </si>
  <si>
    <t xml:space="preserve">TUBO PVC, ROSCAVEL, 1 1/4", AGUA FRIA PREDIAL                                                                                                                                                                                                                                                                                                                                                                                                                                                             </t>
  </si>
  <si>
    <t>25,54</t>
  </si>
  <si>
    <t xml:space="preserve">TUBO PVC, ROSCAVEL, 1/2", AGUA FRIA PREDIAL                                                                                                                                                                                                                                                                                                                                                                                                                                                               </t>
  </si>
  <si>
    <t xml:space="preserve">TUBO PVC, ROSCAVEL, 1", AGUA FRIA PREDIAL                                                                                                                                                                                                                                                                                                                                                                                                                                                                 </t>
  </si>
  <si>
    <t>22,04</t>
  </si>
  <si>
    <t xml:space="preserve">TUBO PVC, SERIE R, DN 100 MM, PARA ESGOTO OU AGUAS PLUVIAIS PREDIAL (NBR 5688)                                                                                                                                                                                                                                                                                                                                                                                                                            </t>
  </si>
  <si>
    <t>29,75</t>
  </si>
  <si>
    <t xml:space="preserve">TUBO PVC, SERIE R, DN 150 MM, PARA ESGOTO OU AGUAS PLUVIAIS PREDIAL (NBR 5688)                                                                                                                                                                                                                                                                                                                                                                                                                            </t>
  </si>
  <si>
    <t>62,85</t>
  </si>
  <si>
    <t xml:space="preserve">TUBO PVC, SERIE R, DN 40 MM, PARA ESGOTO OU AGUAS PLUVIAIS PREDIAL (NBR 5688)                                                                                                                                                                                                                                                                                                                                                                                                                             </t>
  </si>
  <si>
    <t>9,65</t>
  </si>
  <si>
    <t xml:space="preserve">TUBO PVC, SERIE R, DN 50 MM, PARA ESGOTO OU AGUAS PLUVIAIS PREDIAL (NBR 5688)                                                                                                                                                                                                                                                                                                                                                                                                                             </t>
  </si>
  <si>
    <t xml:space="preserve">TUBO PVC, SERIE R, DN 75 MM, PARA ESGOTO OU AGUAS PLUVIAIS PREDIAL (NBR 5688)                                                                                                                                                                                                                                                                                                                                                                                                                             </t>
  </si>
  <si>
    <t>24,64</t>
  </si>
  <si>
    <t xml:space="preserve">TUBO PVC, SOLDAVEL, DE 110 MM, AGUA FRIA (NBR-5648)                                                                                                                                                                                                                                                                                                                                                                                                                                                       </t>
  </si>
  <si>
    <t>95,08</t>
  </si>
  <si>
    <t xml:space="preserve">TUBO PVC, SOLDAVEL, DE 20 MM, AGUA FRIA (NBR-5648)                                                                                                                                                                                                                                                                                                                                                                                                                                                        </t>
  </si>
  <si>
    <t xml:space="preserve">TUBO PVC, SOLDAVEL, DE 25 MM, AGUA FRIA (NBR-5648)                                                                                                                                                                                                                                                                                                                                                                                                                                                        </t>
  </si>
  <si>
    <t xml:space="preserve">TUBO PVC, SOLDAVEL, DE 32 MM, AGUA FRIA (NBR-5648)                                                                                                                                                                                                                                                                                                                                                                                                                                                        </t>
  </si>
  <si>
    <t>9,30</t>
  </si>
  <si>
    <t xml:space="preserve">TUBO PVC, SOLDAVEL, DE 40 MM, AGUA FRIA (NBR-5648)                                                                                                                                                                                                                                                                                                                                                                                                                                                        </t>
  </si>
  <si>
    <t>14,60</t>
  </si>
  <si>
    <t xml:space="preserve">TUBO PVC, SOLDAVEL, DE 50 MM, AGUA FRIA (NBR-5648)                                                                                                                                                                                                                                                                                                                                                                                                                                                        </t>
  </si>
  <si>
    <t>16,02</t>
  </si>
  <si>
    <t xml:space="preserve">TUBO PVC, SOLDAVEL, DE 60 MM, AGUA FRIA (NBR-5648)                                                                                                                                                                                                                                                                                                                                                                                                                                                        </t>
  </si>
  <si>
    <t>26,36</t>
  </si>
  <si>
    <t xml:space="preserve">TUBO PVC, SOLDAVEL, DE 75 MM, AGUA FRIA (NBR-5648)                                                                                                                                                                                                                                                                                                                                                                                                                                                        </t>
  </si>
  <si>
    <t>43,67</t>
  </si>
  <si>
    <t xml:space="preserve">TUBO PVC, SOLDAVEL, DE 85 MM, AGUA FRIA (NBR-5648)                                                                                                                                                                                                                                                                                                                                                                                                                                                        </t>
  </si>
  <si>
    <t xml:space="preserve">TUBO 26" EM CHAPA PRETA, E= 3/16", 147 KG/6 M                                                                                                                                                                                                                                                                                                                                                                                                                                                             </t>
  </si>
  <si>
    <t>3.526,15</t>
  </si>
  <si>
    <t xml:space="preserve">TUBO 30" EM CHAPA PRETA, E= 1/4", 175 KG/6 M                                                                                                                                                                                                                                                                                                                                                                                                                                                              </t>
  </si>
  <si>
    <t>4.495,00</t>
  </si>
  <si>
    <t xml:space="preserve">TUBO 30" EM CHAPA PRETA, E= 3/8", 177 KG/6 M                                                                                                                                                                                                                                                                                                                                                                                                                                                              </t>
  </si>
  <si>
    <t>4.546,37</t>
  </si>
  <si>
    <t xml:space="preserve">UNIAO COM ASSENTO CONICO DE BRONZE, DIAMETRO 1/2"                                                                                                                                                                                                                                                                                                                                                                                                                                                         </t>
  </si>
  <si>
    <t>45,39</t>
  </si>
  <si>
    <t xml:space="preserve">UNIAO COM ASSENTO CONICO DE BRONZE, DIAMETRO 1"                                                                                                                                                                                                                                                                                                                                                                                                                                                           </t>
  </si>
  <si>
    <t>62,36</t>
  </si>
  <si>
    <t xml:space="preserve">UNIAO COM ASSENTO CONICO DE BRONZE, DIAMETRO 2 1/2"                                                                                                                                                                                                                                                                                                                                                                                                                                                       </t>
  </si>
  <si>
    <t>258,83</t>
  </si>
  <si>
    <t xml:space="preserve">UNIAO COM ASSENTO CONICO DE BRONZE, DIAMETRO 2'                                                                                                                                                                                                                                                                                                                                                                                                                                                           </t>
  </si>
  <si>
    <t>166,13</t>
  </si>
  <si>
    <t xml:space="preserve">UNIAO COM ASSENTO CONICO DE BRONZE, DIAMETRO 3/4"                                                                                                                                                                                                                                                                                                                                                                                                                                                         </t>
  </si>
  <si>
    <t>55,64</t>
  </si>
  <si>
    <t xml:space="preserve">UNIAO COM ASSENTO CONICO DE BRONZE, DIAMETRO 3"                                                                                                                                                                                                                                                                                                                                                                                                                                                           </t>
  </si>
  <si>
    <t>418,53</t>
  </si>
  <si>
    <t xml:space="preserve">UNIAO COM ASSENTO CONICO DE BRONZE, DIAMETRO 4"                                                                                                                                                                                                                                                                                                                                                                                                                                                           </t>
  </si>
  <si>
    <t>712,27</t>
  </si>
  <si>
    <t xml:space="preserve">UNIAO COM ASSENTO CONICO DE FERRO LONGO (MACHO-FEMEA), DIAMETRO 1 1/2"                                                                                                                                                                                                                                                                                                                                                                                                                                    </t>
  </si>
  <si>
    <t>146,49</t>
  </si>
  <si>
    <t xml:space="preserve">UNIAO COM ASSENTO CONICO DE FERRO LONGO (MACHO-FEMEA), DIAMETRO 1/2"                                                                                                                                                                                                                                                                                                                                                                                                                                      </t>
  </si>
  <si>
    <t>47,74</t>
  </si>
  <si>
    <t xml:space="preserve">UNIAO COM ASSENTO CONICO DE FERRO LONGO (MACHO-FEMEA), DIAMETRO 1"                                                                                                                                                                                                                                                                                                                                                                                                                                        </t>
  </si>
  <si>
    <t>93,26</t>
  </si>
  <si>
    <t xml:space="preserve">UNIAO COM ASSENTO CONICO DE FERRO LONGO (MACHO-FEMEA), DIAMETRO 2 1/2"                                                                                                                                                                                                                                                                                                                                                                                                                                    </t>
  </si>
  <si>
    <t>288,61</t>
  </si>
  <si>
    <t xml:space="preserve">UNIAO COM ASSENTO CONICO DE FERRO LONGO (MACHO-FEMEA), DIAMETRO 2"                                                                                                                                                                                                                                                                                                                                                                                                                                        </t>
  </si>
  <si>
    <t>233,09</t>
  </si>
  <si>
    <t xml:space="preserve">UNIAO COM ASSENTO CONICO DE FERRO LONGO (MACHO-FEMEA), DIAMETRO 3/4"                                                                                                                                                                                                                                                                                                                                                                                                                                      </t>
  </si>
  <si>
    <t>74,81</t>
  </si>
  <si>
    <t xml:space="preserve">UNIAO COM ASSENTO CONICO DE FERRO LONGO (MACHO-FEMEA), DIAMETRO 3'                                                                                                                                                                                                                                                                                                                                                                                                                                        </t>
  </si>
  <si>
    <t>421,82</t>
  </si>
  <si>
    <t xml:space="preserve">UNIAO COM ASSENTO CONICO DE FERRO LONGO (MACHO-FEMEA), DIAMETRO 4"                                                                                                                                                                                                                                                                                                                                                                                                                                        </t>
  </si>
  <si>
    <t>532,84</t>
  </si>
  <si>
    <t xml:space="preserve">UNIAO COM FLANGE PPR, COM PARAFUSOS, DN 40 MM, PARA AGUA QUENTE PREDIAL                                                                                                                                                                                                                                                                                                                                                                                                                                   </t>
  </si>
  <si>
    <t>132,33</t>
  </si>
  <si>
    <t xml:space="preserve">UNIAO DE FERRO GALVANIZADO, COM ASSENTO CONICO DE BRONZE, DE 1 1/2"                                                                                                                                                                                                                                                                                                                                                                                                                                       </t>
  </si>
  <si>
    <t>96,02</t>
  </si>
  <si>
    <t xml:space="preserve">UNIAO DE FERRO GALVANIZADO, COM ASSENTO CONICO DE BRONZE, DE 1 1/4"                                                                                                                                                                                                                                                                                                                                                                                                                                       </t>
  </si>
  <si>
    <t>92,81</t>
  </si>
  <si>
    <t xml:space="preserve">UNIAO DE FERRO GALVANIZADO, COM ROSCA BSP, COM ASSENTO PLANO, DE 1 1/2"                                                                                                                                                                                                                                                                                                                                                                                                                                   </t>
  </si>
  <si>
    <t>69,22</t>
  </si>
  <si>
    <t xml:space="preserve">UNIAO DE FERRO GALVANIZADO, COM ROSCA BSP, COM ASSENTO PLANO, DE 1 1/4"                                                                                                                                                                                                                                                                                                                                                                                                                                   </t>
  </si>
  <si>
    <t xml:space="preserve">UNIAO DE FERRO GALVANIZADO, COM ROSCA BSP, COM ASSENTO PLANO, DE 1/2"                                                                                                                                                                                                                                                                                                                                                                                                                                     </t>
  </si>
  <si>
    <t>24,27</t>
  </si>
  <si>
    <t xml:space="preserve">UNIAO DE FERRO GALVANIZADO, COM ROSCA BSP, COM ASSENTO PLANO, DE 1"                                                                                                                                                                                                                                                                                                                                                                                                                                       </t>
  </si>
  <si>
    <t>33,24</t>
  </si>
  <si>
    <t xml:space="preserve">UNIAO DE FERRO GALVANIZADO, COM ROSCA BSP, COM ASSENTO PLANO, DE 2 1/2"                                                                                                                                                                                                                                                                                                                                                                                                                                   </t>
  </si>
  <si>
    <t>168,42</t>
  </si>
  <si>
    <t xml:space="preserve">UNIAO DE FERRO GALVANIZADO, COM ROSCA BSP, COM ASSENTO PLANO, DE 2"                                                                                                                                                                                                                                                                                                                                                                                                                                       </t>
  </si>
  <si>
    <t>101,79</t>
  </si>
  <si>
    <t xml:space="preserve">UNIAO DE FERRO GALVANIZADO, COM ROSCA BSP, COM ASSENTO PLANO, DE 3/4"                                                                                                                                                                                                                                                                                                                                                                                                                                     </t>
  </si>
  <si>
    <t xml:space="preserve">UNIAO DE FERRO GALVANIZADO, COM ROSCA BSP, COM ASSENTO PLANO, DE 3"                                                                                                                                                                                                                                                                                                                                                                                                                                       </t>
  </si>
  <si>
    <t>260,92</t>
  </si>
  <si>
    <t xml:space="preserve">UNIAO DE FERRO GALVANIZADO, COM ROSCA BSP, COM ASSENTO PLANO, DE 4"                                                                                                                                                                                                                                                                                                                                                                                                                                       </t>
  </si>
  <si>
    <t>366,29</t>
  </si>
  <si>
    <t xml:space="preserve">UNIAO DUPLA PPR, DN 20 MM, PARA AGUA QUENTE PREDIAL                                                                                                                                                                                                                                                                                                                                                                                                                                                       </t>
  </si>
  <si>
    <t>13,85</t>
  </si>
  <si>
    <t xml:space="preserve">UNIAO DUPLA PPR, DN 25 MM, PARA AGUA QUENTE PREDIAL                                                                                                                                                                                                                                                                                                                                                                                                                                                       </t>
  </si>
  <si>
    <t xml:space="preserve">UNIAO EM POLIPROPILENO (PP), PARA TUBO EM PEAD, 20 MM - LIGACAO PREDIAL DE AGUA                                                                                                                                                                                                                                                                                                                                                                                                                           </t>
  </si>
  <si>
    <t xml:space="preserve">UNIAO EM POLIPROPILENO (PP), PARA TUBO EM PEAD, 32 MM - LIGACAO PREDIAL DE AGUA                                                                                                                                                                                                                                                                                                                                                                                                                           </t>
  </si>
  <si>
    <t>11,84</t>
  </si>
  <si>
    <t xml:space="preserve">UNIAO PVC, ROSCAVEL 1/2",  AGUA FRIA PREDIAL                                                                                                                                                                                                                                                                                                                                                                                                                                                              </t>
  </si>
  <si>
    <t xml:space="preserve">UNIAO PVC, ROSCAVEL, 1 1/2",  AGUA FRIA PREDIAL                                                                                                                                                                                                                                                                                                                                                                                                                                                           </t>
  </si>
  <si>
    <t>33,84</t>
  </si>
  <si>
    <t xml:space="preserve">UNIAO PVC, ROSCAVEL, 1",  AGUA FRIA PREDIAL                                                                                                                                                                                                                                                                                                                                                                                                                                                               </t>
  </si>
  <si>
    <t>19,61</t>
  </si>
  <si>
    <t xml:space="preserve">UNIAO PVC, ROSCAVEL, 3/4",  AGUA FRIA PREDIAL                                                                                                                                                                                                                                                                                                                                                                                                                                                             </t>
  </si>
  <si>
    <t xml:space="preserve">UNIAO PVC, SOLDAVEL, 110 MM,  PARA AGUA FRIA PREDIAL                                                                                                                                                                                                                                                                                                                                                                                                                                                      </t>
  </si>
  <si>
    <t>395,29</t>
  </si>
  <si>
    <t xml:space="preserve">UNIAO PVC, SOLDAVEL, 20 MM,  PARA AGUA FRIA PREDIAL                                                                                                                                                                                                                                                                                                                                                                                                                                                       </t>
  </si>
  <si>
    <t xml:space="preserve">UNIAO PVC, SOLDAVEL, 25 MM,  PARA AGUA FRIA PREDIAL                                                                                                                                                                                                                                                                                                                                                                                                                                                       </t>
  </si>
  <si>
    <t>8,29</t>
  </si>
  <si>
    <t xml:space="preserve">UNIAO PVC, SOLDAVEL, 32 MM,  PARA AGUA FRIA PREDIAL                                                                                                                                                                                                                                                                                                                                                                                                                                                       </t>
  </si>
  <si>
    <t xml:space="preserve">UNIAO PVC, SOLDAVEL, 40 MM,  PARA AGUA FRIA PREDIAL                                                                                                                                                                                                                                                                                                                                                                                                                                                       </t>
  </si>
  <si>
    <t>26,86</t>
  </si>
  <si>
    <t xml:space="preserve">UNIAO PVC, SOLDAVEL, 50 MM,  PARA AGUA FRIA PREDIAL                                                                                                                                                                                                                                                                                                                                                                                                                                                       </t>
  </si>
  <si>
    <t xml:space="preserve">UNIAO PVC, SOLDAVEL, 60 MM,  PARA AGUA FRIA PREDIAL                                                                                                                                                                                                                                                                                                                                                                                                                                                       </t>
  </si>
  <si>
    <t>74,61</t>
  </si>
  <si>
    <t xml:space="preserve">UNIAO PVC, SOLDAVEL, 75 MM,  PARA AGUA FRIA PREDIAL                                                                                                                                                                                                                                                                                                                                                                                                                                                       </t>
  </si>
  <si>
    <t>151,96</t>
  </si>
  <si>
    <t xml:space="preserve">UNIAO PVC, SOLDAVEL, 85 MM,  PARA AGUA FRIA PREDIAL                                                                                                                                                                                                                                                                                                                                                                                                                                                       </t>
  </si>
  <si>
    <t>179,42</t>
  </si>
  <si>
    <t xml:space="preserve">UNIAO TIPO STORZ, COM EMPATACAO INTERNA TIPO ANEL DE EXPANSAO, ENGATE RAPIDO 1 1/2", PARA MANGUEIRA DE COMBATE A INCENDIO PREDIAL                                                                                                                                                                                                                                                                                                                                                                         </t>
  </si>
  <si>
    <t>110,23</t>
  </si>
  <si>
    <t xml:space="preserve">UNIAO TIPO STORZ, COM EMPATACAO INTERNA TIPO ANEL DE EXPANSAO, ENGATE RAPIDO 2 1/2", PARA MANGUEIRA DE COMBATE A INCENDIO PREDIAL                                                                                                                                                                                                                                                                                                                                                                         </t>
  </si>
  <si>
    <t>157,71</t>
  </si>
  <si>
    <t xml:space="preserve">UNIAO, CPVC, SOLDAVEL, 15 MM, PARA AGUA QUENTE PREDIAL                                                                                                                                                                                                                                                                                                                                                                                                                                                    </t>
  </si>
  <si>
    <t>13,63</t>
  </si>
  <si>
    <t xml:space="preserve">UNIAO, CPVC, SOLDAVEL, 22 MM, PARA AGUA QUENTE PREDIAL                                                                                                                                                                                                                                                                                                                                                                                                                                                    </t>
  </si>
  <si>
    <t xml:space="preserve">UNIAO, CPVC, SOLDAVEL, 28 MM, PARA AGUA QUENTE PREDIAL                                                                                                                                                                                                                                                                                                                                                                                                                                                    </t>
  </si>
  <si>
    <t xml:space="preserve">UNIAO, CPVC, SOLDAVEL, 35 MM, PARA AGUA QUENTE PREDIAL                                                                                                                                                                                                                                                                                                                                                                                                                                                    </t>
  </si>
  <si>
    <t>31,04</t>
  </si>
  <si>
    <t xml:space="preserve">UNIAO, CPVC, SOLDAVEL, 42 MM, PARA AGUA QUENTE PREDIAL                                                                                                                                                                                                                                                                                                                                                                                                                                                    </t>
  </si>
  <si>
    <t>47,09</t>
  </si>
  <si>
    <t xml:space="preserve">UNIAO, CPVC, SOLDAVEL, 54 MM, PARA AGUA QUENTE PREDIAL                                                                                                                                                                                                                                                                                                                                                                                                                                                    </t>
  </si>
  <si>
    <t>112,14</t>
  </si>
  <si>
    <t xml:space="preserve">UNIAO, CPVC, SOLDAVEL, 73 MM, PARA AGUA QUENTE PREDIAL                                                                                                                                                                                                                                                                                                                                                                                                                                                    </t>
  </si>
  <si>
    <t>146,17</t>
  </si>
  <si>
    <t xml:space="preserve">UNIAO, CPVC, SOLDAVEL, 89 MM, PARA AGUA QUENTE PREDIAL                                                                                                                                                                                                                                                                                                                                                                                                                                                    </t>
  </si>
  <si>
    <t>222,57</t>
  </si>
  <si>
    <t xml:space="preserve">USINA DE ASFALTO A FRIO, CAPACIDADE DE 30 A 40 T/H, ELETRICA, POTENCIA DE 30 CV                                                                                                                                                                                                                                                                                                                                                                                                                           </t>
  </si>
  <si>
    <t>116.611,15</t>
  </si>
  <si>
    <t xml:space="preserve">USINA DE ASFALTO A FRIO, CAPACIDADE DE 40 A 60 T/H, ELETRICA, POTENCIA DE 30 CV                                                                                                                                                                                                                                                                                                                                                                                                                           </t>
  </si>
  <si>
    <t>145.237,64</t>
  </si>
  <si>
    <t xml:space="preserve">USINA DE ASFALTO A QUENTE, FIXA, TIPO CONTRA FLUXO, CAPACIDADE DE 100 A 140 T/H, POTENCIA DE 280 KW, COM MISTURADOR EXTERNO ROTATIVO                                                                                                                                                                                                                                                                                                                                                                      </t>
  </si>
  <si>
    <t>2.825.161,76</t>
  </si>
  <si>
    <t xml:space="preserve">USINA DE ASFALTO, GRAVIMETRICA, CAPACIDADE DE 150 T/H, POTENCIA DE 400  KW                                                                                                                                                                                                                                                                                                                                                                                                                                </t>
  </si>
  <si>
    <t>7.438.551,21</t>
  </si>
  <si>
    <t xml:space="preserve">USINA DE CONCRETO FIXA, CAPACIDADE NOMINAL DE 40 M3/H, SEM SILO                                                                                                                                                                                                                                                                                                                                                                                                                                           </t>
  </si>
  <si>
    <t>399.604,75</t>
  </si>
  <si>
    <t xml:space="preserve">USINA DE CONCRETO FIXA, CAPACIDADE NOMINAL DE 60 M3/H, SEM SILO                                                                                                                                                                                                                                                                                                                                                                                                                                           </t>
  </si>
  <si>
    <t>537.335,18</t>
  </si>
  <si>
    <t xml:space="preserve">USINA DE CONCRETO FIXA, CAPACIDADE NOMINAL DE 80 M3/H, SEM SILO                                                                                                                                                                                                                                                                                                                                                                                                                                           </t>
  </si>
  <si>
    <t>658.491,12</t>
  </si>
  <si>
    <t xml:space="preserve">USINA DE CONCRETO FIXA, CAPACIDADE NOMINAL DE 90 A 120 M3/H, SEM SILO                                                                                                                                                                                                                                                                                                                                                                                                                                     </t>
  </si>
  <si>
    <t>712.400,00</t>
  </si>
  <si>
    <t xml:space="preserve">USINA DE LAMA ASFALTICA, PROD 30 A 50 T/H, SILO DE AGREGADO 7 M3, RESERVATORIOS PARA EMULSAO E AGUA DE 2,3 M3 CADA, MISTURADOR TIPO PUGG-MILL A SER MONTADO SOBRE CAMINHAO                                                                                                                                                                                                                                                                                                                                </t>
  </si>
  <si>
    <t>665.336,65</t>
  </si>
  <si>
    <t xml:space="preserve">USINA DE MISTURAS ASFALTICAS A QUENTE, MOVEL, TIPO CONTRA FLUXO, CAPACIDADE DE 40 A 80 T/H                                                                                                                                                                                                                                                                                                                                                                                                                </t>
  </si>
  <si>
    <t>2.300.000,00</t>
  </si>
  <si>
    <t xml:space="preserve">USINA MISTURADORA DE SOLOS,  DOSADORES TRIPLOS, CALHA VIBRATORIA CAPACIDADE DE 200 A 500 T/H, POTENCIA DE 75 KW                                                                                                                                                                                                                                                                                                                                                                                           </t>
  </si>
  <si>
    <t>1.186.448,79</t>
  </si>
  <si>
    <t xml:space="preserve">VALVULA DE DESCARGA EM METAL CROMADO PARA MICTORIO COM ACIONAMENTO POR PRESSAO E FECHAMENTO AUTOMATICO                                                                                                                                                                                                                                                                                                                                                                                                    </t>
  </si>
  <si>
    <t>260,68</t>
  </si>
  <si>
    <t xml:space="preserve">VALVULA DE DESCARGA METALICA, BASE 1 1/2 " E ACABAMENTO METALICO CROMADO                                                                                                                                                                                                                                                                                                                                                                                                                                  </t>
  </si>
  <si>
    <t>302,83</t>
  </si>
  <si>
    <t xml:space="preserve">VALVULA DE DESCARGA METALICA, BASE 1 1/4 " E ACABAMENTO METALICO CROMADO                                                                                                                                                                                                                                                                                                                                                                                                                                  </t>
  </si>
  <si>
    <t>245,33</t>
  </si>
  <si>
    <t xml:space="preserve">VALVULA DE ESCOAMENTO PARA TANQUE, EM METAL CROMADO, 1.1/2 ", SEM LADRAO, COM TAMPAO PLASTICO                                                                                                                                                                                                                                                                                                                                                                                                             </t>
  </si>
  <si>
    <t>76,71</t>
  </si>
  <si>
    <t xml:space="preserve">VALVULA DE ESFERA BRUTA EM BRONZE, BITOLA 1 " (REF 1552-B)                                                                                                                                                                                                                                                                                                                                                                                                                                                </t>
  </si>
  <si>
    <t>105,57</t>
  </si>
  <si>
    <t xml:space="preserve">VALVULA DE ESFERA BRUTA EM BRONZE, BITOLA 1 1/2 " (REF 1552-B)                                                                                                                                                                                                                                                                                                                                                                                                                                            </t>
  </si>
  <si>
    <t>189,61</t>
  </si>
  <si>
    <t xml:space="preserve">VALVULA DE ESFERA BRUTA EM BRONZE, BITOLA 1 1/4 " (REF 1552-B)                                                                                                                                                                                                                                                                                                                                                                                                                                            </t>
  </si>
  <si>
    <t>157,35</t>
  </si>
  <si>
    <t xml:space="preserve">VALVULA DE ESFERA BRUTA EM BRONZE, BITOLA 1/2 " (REF 1552-B)                                                                                                                                                                                                                                                                                                                                                                                                                                              </t>
  </si>
  <si>
    <t>67,75</t>
  </si>
  <si>
    <t xml:space="preserve">VALVULA DE ESFERA BRUTA EM BRONZE, BITOLA 2 " (REF 1552-B)                                                                                                                                                                                                                                                                                                                                                                                                                                                </t>
  </si>
  <si>
    <t>292,39</t>
  </si>
  <si>
    <t xml:space="preserve">VALVULA DE ESFERA BRUTA EM BRONZE, BITOLA 3/4 " (REF 1552-B)                                                                                                                                                                                                                                                                                                                                                                                                                                              </t>
  </si>
  <si>
    <t>78,20</t>
  </si>
  <si>
    <t xml:space="preserve">VALVULA DE RETENCAO DE BRONZE, PE COM CRIVOS, EXTREMIDADE COM ROSCA, DE 1 1/2", PARA FUNDO DE POCO                                                                                                                                                                                                                                                                                                                                                                                                        </t>
  </si>
  <si>
    <t xml:space="preserve">VALVULA DE RETENCAO DE BRONZE, PE COM CRIVOS, EXTREMIDADE COM ROSCA, DE 1 1/4", PARA FUNDO DE POCO                                                                                                                                                                                                                                                                                                                                                                                                        </t>
  </si>
  <si>
    <t>95,96</t>
  </si>
  <si>
    <t xml:space="preserve">VALVULA DE RETENCAO DE BRONZE, PE COM CRIVOS, EXTREMIDADE COM ROSCA, DE 1", PARA FUNDO DE POCO                                                                                                                                                                                                                                                                                                                                                                                                            </t>
  </si>
  <si>
    <t>60,45</t>
  </si>
  <si>
    <t xml:space="preserve">VALVULA DE RETENCAO DE BRONZE, PE COM CRIVOS, EXTREMIDADE COM ROSCA, DE 2 1/2", PARA FUNDO DE POCO                                                                                                                                                                                                                                                                                                                                                                                                        </t>
  </si>
  <si>
    <t>277,21</t>
  </si>
  <si>
    <t xml:space="preserve">VALVULA DE RETENCAO DE BRONZE, PE COM CRIVOS, EXTREMIDADE COM ROSCA, DE 2", PARA FUNDO DE POCO                                                                                                                                                                                                                                                                                                                                                                                                            </t>
  </si>
  <si>
    <t>155,12</t>
  </si>
  <si>
    <t xml:space="preserve">VALVULA DE RETENCAO DE BRONZE, PE COM CRIVOS, EXTREMIDADE COM ROSCA, DE 3/4", PARA FUNDO DE POCO                                                                                                                                                                                                                                                                                                                                                                                                          </t>
  </si>
  <si>
    <t>54,67</t>
  </si>
  <si>
    <t xml:space="preserve">VALVULA DE RETENCAO DE BRONZE, PE COM CRIVOS, EXTREMIDADE COM ROSCA, DE 3", PARA FUNDO DE POCO                                                                                                                                                                                                                                                                                                                                                                                                            </t>
  </si>
  <si>
    <t>380,02</t>
  </si>
  <si>
    <t xml:space="preserve">VALVULA DE RETENCAO DE BRONZE, PE COM CRIVOS, EXTREMIDADE COM ROSCA, DE 4", PARA FUNDO DE POCO                                                                                                                                                                                                                                                                                                                                                                                                            </t>
  </si>
  <si>
    <t>668,80</t>
  </si>
  <si>
    <t xml:space="preserve">VALVULA DE RETENCAO HORIZONTAL, DE BRONZE (PN-25), 1 1/2", 400 PSI, TAMPA DE PORCA DE UNIAO, EXTREMIDADES COM ROSCA                                                                                                                                                                                                                                                                                                                                                                                       </t>
  </si>
  <si>
    <t>198,69</t>
  </si>
  <si>
    <t xml:space="preserve">VALVULA DE RETENCAO HORIZONTAL, DE BRONZE (PN-25), 1 1/4", 400 PSI, TAMPA DE PORCA DE UNIAO, EXTREMIDADES COM ROSCA                                                                                                                                                                                                                                                                                                                                                                                       </t>
  </si>
  <si>
    <t>177,79</t>
  </si>
  <si>
    <t xml:space="preserve">VALVULA DE RETENCAO HORIZONTAL, DE BRONZE (PN-25), 1/2", 400 PSI, TAMPA DE PORCA DE UNIAO, EXTREMIDADES COM ROSCA                                                                                                                                                                                                                                                                                                                                                                                         </t>
  </si>
  <si>
    <t>72,10</t>
  </si>
  <si>
    <t xml:space="preserve">VALVULA DE RETENCAO HORIZONTAL, DE BRONZE (PN-25), 1", 400 PSI, TAMPA DE PORCA DE UNIAO, EXTREMIDADES COM ROSCA                                                                                                                                                                                                                                                                                                                                                                                           </t>
  </si>
  <si>
    <t>118,76</t>
  </si>
  <si>
    <t xml:space="preserve">VALVULA DE RETENCAO HORIZONTAL, DE BRONZE (PN-25), 2 1/2", 400 PSI, TAMPA DE PORCA DE UNIAO, EXTREMIDADES COM ROSCA                                                                                                                                                                                                                                                                                                                                                                                       </t>
  </si>
  <si>
    <t>398,08</t>
  </si>
  <si>
    <t xml:space="preserve">VALVULA DE RETENCAO HORIZONTAL, DE BRONZE (PN-25), 2", 400 PSI, TAMPA DE PORCA DE UNIAO, EXTREMIDADES COM ROSCA                                                                                                                                                                                                                                                                                                                                                                                           </t>
  </si>
  <si>
    <t>278,37</t>
  </si>
  <si>
    <t xml:space="preserve">VALVULA DE RETENCAO HORIZONTAL, DE BRONZE (PN-25), 3/4", 400 PSI, TAMPA DE PORCA DE UNIAO, EXTREMIDADES COM ROSCA                                                                                                                                                                                                                                                                                                                                                                                         </t>
  </si>
  <si>
    <t>87,38</t>
  </si>
  <si>
    <t xml:space="preserve">VALVULA DE RETENCAO HORIZONTAL, DE BRONZE (PN-25), 3", 400 PSI, TAMPA DE PORCA DE UNIAO, EXTREMIDADES COM ROSCA                                                                                                                                                                                                                                                                                                                                                                                           </t>
  </si>
  <si>
    <t>549,83</t>
  </si>
  <si>
    <t xml:space="preserve">VALVULA DE RETENCAO HORIZONTAL, DE BRONZE (PN-25), 4", 400 PSI, TAMPA DE PORCA DE UNIAO, EXTREMIDADES COM ROSCA                                                                                                                                                                                                                                                                                                                                                                                           </t>
  </si>
  <si>
    <t>852,79</t>
  </si>
  <si>
    <t xml:space="preserve">VALVULA DE RETENCAO VERTICAL, DE BRONZE (PN-16), 1 1/2", 200 PSI, EXTREMIDADES COM ROSCA                                                                                                                                                                                                                                                                                                                                                                                                                  </t>
  </si>
  <si>
    <t>105,78</t>
  </si>
  <si>
    <t xml:space="preserve">VALVULA DE RETENCAO VERTICAL, DE BRONZE (PN-16), 1 1/4", 200 PSI, EXTREMIDADES COM ROSCA                                                                                                                                                                                                                                                                                                                                                                                                                  </t>
  </si>
  <si>
    <t>91,81</t>
  </si>
  <si>
    <t xml:space="preserve">VALVULA DE RETENCAO VERTICAL, DE BRONZE (PN-16), 1/2", 200 PSI, EXTREMIDADES COM ROSCA                                                                                                                                                                                                                                                                                                                                                                                                                    </t>
  </si>
  <si>
    <t xml:space="preserve">VALVULA DE RETENCAO VERTICAL, DE BRONZE (PN-16), 1", 200 PSI, EXTREMIDADES COM ROSCA                                                                                                                                                                                                                                                                                                                                                                                                                      </t>
  </si>
  <si>
    <t>61,20</t>
  </si>
  <si>
    <t xml:space="preserve">VALVULA DE RETENCAO VERTICAL, DE BRONZE (PN-16), 2 1/2", 200 PSI, EXTREMIDADES COM ROSCA                                                                                                                                                                                                                                                                                                                                                                                                                  </t>
  </si>
  <si>
    <t>246,97</t>
  </si>
  <si>
    <t xml:space="preserve">VALVULA DE RETENCAO VERTICAL, DE BRONZE (PN-16), 2", 200 PSI, EXTREMIDADES COM ROSCA                                                                                                                                                                                                                                                                                                                                                                                                                      </t>
  </si>
  <si>
    <t>154,12</t>
  </si>
  <si>
    <t xml:space="preserve">VALVULA DE RETENCAO VERTICAL, DE BRONZE (PN-16), 3/4", 200 PSI, EXTREMIDADES COM ROSCA                                                                                                                                                                                                                                                                                                                                                                                                                    </t>
  </si>
  <si>
    <t>56,01</t>
  </si>
  <si>
    <t xml:space="preserve">VALVULA DE RETENCAO VERTICAL, DE BRONZE (PN-16), 3", 200 PSI, EXTREMIDADES COM ROSCA                                                                                                                                                                                                                                                                                                                                                                                                                      </t>
  </si>
  <si>
    <t>337,26</t>
  </si>
  <si>
    <t xml:space="preserve">VALVULA DE RETENCAO VERTICAL, DE BRONZE (PN-16), 4", 200 PSI, EXTREMIDADES COM ROSCA                                                                                                                                                                                                                                                                                                                                                                                                                      </t>
  </si>
  <si>
    <t>585,33</t>
  </si>
  <si>
    <t xml:space="preserve">VALVULA EM METAL CROMADO PARA LAVATORIO, 1 " SEM LADRAO                                                                                                                                                                                                                                                                                                                                                                                                                                                   </t>
  </si>
  <si>
    <t>60,96</t>
  </si>
  <si>
    <t xml:space="preserve">VALVULA EM METAL CROMADO PARA PIA AMERICANA 3.1/2 X 1.1/2 "                                                                                                                                                                                                                                                                                                                                                                                                                                               </t>
  </si>
  <si>
    <t>83,28</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</si>
  <si>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</si>
  <si>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</si>
  <si>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</si>
  <si>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</si>
  <si>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10,14</t>
  </si>
  <si>
    <t xml:space="preserve">VALVULA EM PLASTICO CROMADO TIPO AMERICANA PARA PIA DE COZINHA 3.1/2 " X 1.1/2 ", SEM ADAPTADOR                                                                                                                                                                                                                                                                                                                                                                                                           </t>
  </si>
  <si>
    <t>23,33</t>
  </si>
  <si>
    <t xml:space="preserve">VARA FINA PARA CREMONA, EM FERRO ZINCADO BRANCO, COM DIAMETRO DE APROX 10 MM E COMPRIMENTO DE 1,20 M                                                                                                                                                                                                                                                                                                                                                                                                      </t>
  </si>
  <si>
    <t>19,45</t>
  </si>
  <si>
    <t xml:space="preserve">VARA FINA PARA CREMONA, EM FERRO ZINCADO BRANCO, COM DIAMETRO DE APROX 10 MM E COMPRIMENTO DE 1,50 M                                                                                                                                                                                                                                                                                                                                                                                                      </t>
  </si>
  <si>
    <t>22,48</t>
  </si>
  <si>
    <t xml:space="preserve">VARIADOR DE LUMINOSIDADE ROTATIVO (DIMMER) 127 V, 300 W (APENAS MODULO)                                                                                                                                                                                                                                                                                                                                                                                                                                   </t>
  </si>
  <si>
    <t>45,20</t>
  </si>
  <si>
    <t xml:space="preserve">VARIADOR DE LUMINOSIDADE ROTATIVO (DIMMER) 127V, 300W, CONJUNTO MONTADO PARA EMBUTIR 4" X 2" (PLACA + SUPORTE + MODULO)                                                                                                                                                                                                                                                                                                                                                                                   </t>
  </si>
  <si>
    <t>58,14</t>
  </si>
  <si>
    <t xml:space="preserve">VARIADOR DE LUMINOSIDADE ROTATIVO (DIMMER) 220 V, 600 W (APENAS MODULO)                                                                                                                                                                                                                                                                                                                                                                                                                                   </t>
  </si>
  <si>
    <t>72,25</t>
  </si>
  <si>
    <t xml:space="preserve">VARIADOR DE LUMINOSIDADE ROTATIVO (DIMMER) 220V, 600W, CONJUNTO MONTADO PARA EMBUTIR 4" X 2" (PLACA + SUPORTE + MODULO)                                                                                                                                                                                                                                                                                                                                                                                   </t>
  </si>
  <si>
    <t>75,97</t>
  </si>
  <si>
    <t xml:space="preserve">VARIADOR DE VELOCIDADE PARA VENTILADOR 127 V, 150 W (APENAS MODULO)                                                                                                                                                                                                                                                                                                                                                                                                                                       </t>
  </si>
  <si>
    <t>27,79</t>
  </si>
  <si>
    <t xml:space="preserve">VARIADOR DE VELOCIDADE PARA VENTILADOR 127V, 150W + 2 INTERRUPTORES PARALELOS, PARA REVERSAO E LAMPADA, CONJUNTO MONTADO PARA EMBUTIR 4" X 2" (PLACA + SUPORTE + MODULOS)                                                                                                                                                                                                                                                                                                                                 </t>
  </si>
  <si>
    <t>48,43</t>
  </si>
  <si>
    <t xml:space="preserve">VARIADOR DE VELOCIDADE PARA VENTILADOR 220 V, 250 W (APENAS MODULO)                                                                                                                                                                                                                                                                                                                                                                                                                                       </t>
  </si>
  <si>
    <t>31,08</t>
  </si>
  <si>
    <t xml:space="preserve">VARIADOR DE VELOCIDADE PARA VENTILADOR 220V, 250W + 2 INTERRUPTORES PARALELOS, PARA REVERSAO E LAMPADA, CONJUNTO MONTADO PARA EMBUTIR 4" X 2" (PLACA + SUPORTE + MODULOS)                                                                                                                                                                                                                                                                                                                                 </t>
  </si>
  <si>
    <t>50,05</t>
  </si>
  <si>
    <t xml:space="preserve">VASSOURA MECANICA REBOCAVEL COM ESCOVA CILINDRICA LARGURA UTIL DE VARRIMENTO = 2,44M                                                                                                                                                                                                                                                                                                                                                                                                                      </t>
  </si>
  <si>
    <t>71.171,42</t>
  </si>
  <si>
    <t xml:space="preserve">VASSOURA 40 CM COM CABO                                                                                                                                                                                                                                                                                                                                                                                                                                                                                   </t>
  </si>
  <si>
    <t>22,09</t>
  </si>
  <si>
    <t xml:space="preserve">VEDACAO DE CALHA, EM BORRACHA COR PRETA, MEDIDA ENTRE 119 E 170 MM, PARA DRENAGEM PLUVIAL PREDIAL                                                                                                                                                                                                                                                                                                                                                                                                         </t>
  </si>
  <si>
    <t xml:space="preserve">VERGALHAO ZINCADO ROSCA TOTAL, 1/4 " (6,3 MM)                                                                                                                                                                                                                                                                                                                                                                                                                                                             </t>
  </si>
  <si>
    <t>3,26</t>
  </si>
  <si>
    <t xml:space="preserve">VERNIZ A BASE RESINA ALQUIDICA COM POLIURETANO PARA MADEIRA, COM FILTRO SOLAR, BRILHANTE, USO INTERNO E EXTERNO                                                                                                                                                                                                                                                                                                                                                                                           </t>
  </si>
  <si>
    <t>40,85</t>
  </si>
  <si>
    <t xml:space="preserve">VERNIZ MARITIMO PREMIUM PARA MADEIRA, COM FILTRO SOLAR, BRILHANTE, USO INTERNO E EXTERNO                                                                                                                                                                                                                                                                                                                                                                                                                  </t>
  </si>
  <si>
    <t>36,33</t>
  </si>
  <si>
    <t xml:space="preserve">VERNIZ TIPO COPAL PARA MADEIRA, BRILHANTE, USO INTERNO                                                                                                                                                                                                                                                                                                                                                                                                                                                    </t>
  </si>
  <si>
    <t>35,15</t>
  </si>
  <si>
    <t xml:space="preserve">VEU DE POLIESTER PARA IMPERMEABILIZACAO                                                                                                                                                                                                                                                                                                                                                                                                                                                                   </t>
  </si>
  <si>
    <t>6,39</t>
  </si>
  <si>
    <t xml:space="preserve">VEU DE VIDRO/VEU DE SUPERFICIE 30 A 35 G/M2                                                                                                                                                                                                                                                                                                                                                                                                                                                               </t>
  </si>
  <si>
    <t>30,03</t>
  </si>
  <si>
    <t xml:space="preserve">VIBRADOR DE IMERSAO, COM PONTEIRA DE *35* MM, MANGOTE DE 5 M, SEM MOTOR                                                                                                                                                                                                                                                                                                                                                                                                                                   </t>
  </si>
  <si>
    <t>1.277,07</t>
  </si>
  <si>
    <t xml:space="preserve">VIBRADOR DE IMERSAO, COM PONTEIRA DE *45* MM, MANGOTE DE 5 M, SEM MOTOR.                                                                                                                                                                                                                                                                                                                                                                                                                                  </t>
  </si>
  <si>
    <t>1.388,12</t>
  </si>
  <si>
    <t xml:space="preserve">VIBRADOR DE IMERSAO, COM PONTEIRA DE *60* MM, MANGOTE DE 5 M, SEM MOTOR.                                                                                                                                                                                                                                                                                                                                                                                                                                  </t>
  </si>
  <si>
    <t>1.557,13</t>
  </si>
  <si>
    <t xml:space="preserve">VIBRADOR DE IMERSAO, DIAMETRO DA PONTEIRA DE *35* MM, COM MOTOR 4 TEMPOS A GASOLINA DE 5,5 HP (5,5 CV)                                                                                                                                                                                                                                                                                                                                                                                                    </t>
  </si>
  <si>
    <t>3.350,00</t>
  </si>
  <si>
    <t xml:space="preserve">VIBRADOR DE IMERSAO, DIAMETRO DA PONTEIRA DE *45* MM, COM MOTOR ELETRICO TRIFASICO DE 2 HP (2 CV)                                                                                                                                                                                                                                                                                                                                                                                                         </t>
  </si>
  <si>
    <t>3.005,24</t>
  </si>
  <si>
    <t xml:space="preserve">VIBRADOR DE IMERSAO, DIAMETRO DA PONTEIRA DE *45* MM, COM MOTOR 4 TEMPOS A GASOLINA DE 5,5 HP (5,5 CV)                                                                                                                                                                                                                                                                                                                                                                                                    </t>
  </si>
  <si>
    <t>3.660,75</t>
  </si>
  <si>
    <t xml:space="preserve">VIBROACABADORA DE ASFALTO SOBRE ESTEIRAS, LARG. PAVIM. MAX. 8,00 M, POT. 100 KW/ 134 HP, CAP.  600 T/ H                                                                                                                                                                                                                                                                                                                                                                                                   </t>
  </si>
  <si>
    <t>4.561.370,04</t>
  </si>
  <si>
    <t xml:space="preserve">VIBROACABADORA DE ASFALTO SOBRE ESTEIRAS, LARG. PAVIM. 2,13 M A 4,55 M, POT. 74 KW/ 100 HP, CAP. 400  T/ H                                                                                                                                                                                                                                                                                                                                                                                                </t>
  </si>
  <si>
    <t>1.920.283,84</t>
  </si>
  <si>
    <t xml:space="preserve">VIBROACABADORA DE ASFALTO SOBRE ESTEIRAS, LARG. PAVIM. 2,60 M A 5,75 M, POT. 110 HP, CAP. 450 T/ H                                                                                                                                                                                                                                                                                                                                                                                                        </t>
  </si>
  <si>
    <t>1.934.199,08</t>
  </si>
  <si>
    <t xml:space="preserve">VIBROACABADORA DE ASFALTO SOBRE ESTEIRAS, LARG. PAVIMENT. 1,90 A 5,3 M, POT. 78 KW/105 HP, CAP. 450 T/H                                                                                                                                                                                                                                                                                                                                                                                                   </t>
  </si>
  <si>
    <t>2.343.303,00</t>
  </si>
  <si>
    <t xml:space="preserve">VIBROACABADORA DE ASFALTO SOBRE RODAS, LARGURA DE PAVIMENTACAO DE 1,70 A 4,20 M, POTENCIA 78 KW/105 HP, CAPACIDADE 300 T/H                                                                                                                                                                                                                                                                                                                                                                                </t>
  </si>
  <si>
    <t>2.076.132,94</t>
  </si>
  <si>
    <t xml:space="preserve">VIDRACEIRO (HORISTA)                                                                                                                                                                                                                                                                                                                                                                                                                                                                                      </t>
  </si>
  <si>
    <t xml:space="preserve">VIDRACEIRO (MENSALISTA)                                                                                                                                                                                                                                                                                                                                                                                                                                                                                   </t>
  </si>
  <si>
    <t>2.451,07</t>
  </si>
  <si>
    <t xml:space="preserve">VIDRO COMUM LAMINADO LISO INCOLOR DUPLO, ESPESSURA TOTAL 8 MM (CADA CAMADA DE 4 MM) - COLOCADO                                                                                                                                                                                                                                                                                                                                                                                                            </t>
  </si>
  <si>
    <t>617,58</t>
  </si>
  <si>
    <t xml:space="preserve">VIDRO COMUM LAMINADO, LISO, INCOLOR, DUPLO, ESPESSURA TOTAL 6 MM (CADA CAMADA E= 3 MM) - COLOCADO                                                                                                                                                                                                                                                                                                                                                                                                         </t>
  </si>
  <si>
    <t>537,50</t>
  </si>
  <si>
    <t xml:space="preserve">VIDRO COMUM LAMINADO, LISO, INCOLOR, TRIPLO, ESPESSURA TOTAL 12 MM (CADA CAMADA E=  4 MM) - COLOCADO                                                                                                                                                                                                                                                                                                                                                                                                      </t>
  </si>
  <si>
    <t>1.397,49</t>
  </si>
  <si>
    <t xml:space="preserve">VIDRO COMUM LAMINADO, LISO, INCOLOR, TRIPLO, ESPESSURA TOTAL 15 MM (CADA CAMADA E = 5 MM) - COLOCADO                                                                                                                                                                                                                                                                                                                                                                                                      </t>
  </si>
  <si>
    <t>1.634,00</t>
  </si>
  <si>
    <t xml:space="preserve">VIDRO CRISTAL COLORIDO, 10 MM, PINTADO NA COR BRANCA                                                                                                                                                                                                                                                                                                                                                                                                                                                      </t>
  </si>
  <si>
    <t>481,59</t>
  </si>
  <si>
    <t xml:space="preserve">VIDRO CRISTAL COLORIDO, 4 MM, PINTADO NA COR BRANCA                                                                                                                                                                                                                                                                                                                                                                                                                                                       </t>
  </si>
  <si>
    <t>150,50</t>
  </si>
  <si>
    <t xml:space="preserve">VIDRO CRISTAL COLORIDO, 6 MM, PINTADO NA COR BRANCA                                                                                                                                                                                                                                                                                                                                                                                                                                                       </t>
  </si>
  <si>
    <t>213,90</t>
  </si>
  <si>
    <t xml:space="preserve">VIDRO CRISTAL COLORIDO, 8 MM, PINTADO NA COR BRANCA                                                                                                                                                                                                                                                                                                                                                                                                                                                       </t>
  </si>
  <si>
    <t>347,22</t>
  </si>
  <si>
    <t xml:space="preserve">VIDRO LISO FUME E = 4MM - SEM COLOCACAO                                                                                                                                                                                                                                                                                                                                                                                                                                                                   </t>
  </si>
  <si>
    <t>171,99</t>
  </si>
  <si>
    <t xml:space="preserve">VIDRO LISO FUME E = 6MM - SEM COLOCACAO                                                                                                                                                                                                                                                                                                                                                                                                                                                                   </t>
  </si>
  <si>
    <t>258,00</t>
  </si>
  <si>
    <t xml:space="preserve">VIDRO LISO FUME, E = 5 MM - SEM COLOCACAO                                                                                                                                                                                                                                                                                                                                                                                                                                                                 </t>
  </si>
  <si>
    <t>185,67</t>
  </si>
  <si>
    <t xml:space="preserve">VIDRO LISO INCOLOR 10 MM - SEM COLOCACAO                                                                                                                                                                                                                                                                                                                                                                                                                                                                  </t>
  </si>
  <si>
    <t>322,50</t>
  </si>
  <si>
    <t xml:space="preserve">VIDRO LISO INCOLOR 2 A 3 MM - SEM COLOCACAO                                                                                                                                                                                                                                                                                                                                                                                                                                                               </t>
  </si>
  <si>
    <t>112,87</t>
  </si>
  <si>
    <t xml:space="preserve">VIDRO LISO INCOLOR 4MM - SEM COLOCACAO                                                                                                                                                                                                                                                                                                                                                                                                                                                                    </t>
  </si>
  <si>
    <t>129,00</t>
  </si>
  <si>
    <t xml:space="preserve">VIDRO LISO INCOLOR 5MM - SEM COLOCACAO                                                                                                                                                                                                                                                                                                                                                                                                                                                                    </t>
  </si>
  <si>
    <t xml:space="preserve">VIDRO LISO INCOLOR 6 MM - SEM COLOCACAO                                                                                                                                                                                                                                                                                                                                                                                                                                                                   </t>
  </si>
  <si>
    <t>182,75</t>
  </si>
  <si>
    <t xml:space="preserve">VIDRO LISO INCOLOR 8MM  -  SEM COLOCACAO                                                                                                                                                                                                                                                                                                                                                                                                                                                                  </t>
  </si>
  <si>
    <t>266,60</t>
  </si>
  <si>
    <t xml:space="preserve">VIDRO MARTELADO OU CANELADO, 4 MM - SEM COLOCACAO                                                                                                                                                                                                                                                                                                                                                                                                                                                         </t>
  </si>
  <si>
    <t>107,49</t>
  </si>
  <si>
    <t xml:space="preserve">VIDRO PLANO ARAMADO E = 6 MM - SEM COLOCACAO                                                                                                                                                                                                                                                                                                                                                                                                                                                              </t>
  </si>
  <si>
    <t xml:space="preserve">VIDRO PLANO ARAMADO E = 7MM - SEM COLOCACAO                                                                                                                                                                                                                                                                                                                                                                                                                                                               </t>
  </si>
  <si>
    <t>333,24</t>
  </si>
  <si>
    <t xml:space="preserve">VIDRO TEMPERADO INCOLOR E = 10 MM, SEM COLOCACAO                                                                                                                                                                                                                                                                                                                                                                                                                                                          </t>
  </si>
  <si>
    <t>242,23</t>
  </si>
  <si>
    <t xml:space="preserve">VIDRO TEMPERADO INCOLOR E = 6 MM, SEM COLOCACAO                                                                                                                                                                                                                                                                                                                                                                                                                                                           </t>
  </si>
  <si>
    <t>142,93</t>
  </si>
  <si>
    <t xml:space="preserve">VIDRO TEMPERADO INCOLOR E = 8 MM, SEM COLOCACAO                                                                                                                                                                                                                                                                                                                                                                                                                                                           </t>
  </si>
  <si>
    <t>186,59</t>
  </si>
  <si>
    <t xml:space="preserve">VIDRO TEMPERADO INCOLOR PARA PORTA DE ABRIR, E = 10 MM (SEM FERRAGENS E SEM COLOCACAO)                                                                                                                                                                                                                                                                                                                                                                                                                    </t>
  </si>
  <si>
    <t>262,00</t>
  </si>
  <si>
    <t xml:space="preserve">VIDRO TEMPERADO VERDE E = 10 MM, SEM COLOCACAO                                                                                                                                                                                                                                                                                                                                                                                                                                                            </t>
  </si>
  <si>
    <t>305,29</t>
  </si>
  <si>
    <t xml:space="preserve">VIDRO TEMPERADO VERDE E = 6 MM, SEM COLOCACAO                                                                                                                                                                                                                                                                                                                                                                                                                                                             </t>
  </si>
  <si>
    <t>172,48</t>
  </si>
  <si>
    <t xml:space="preserve">VIDRO TEMPERADO VERDE E = 8 MM, SEM COLOCACAO                                                                                                                                                                                                                                                                                                                                                                                                                                                             </t>
  </si>
  <si>
    <t>233,02</t>
  </si>
  <si>
    <t xml:space="preserve">VIGA *7,5 X 10* CM EM PINUS, MISTA OU EQUIVALENTE DA REGIAO - BRUTA                                                                                                                                                                                                                                                                                                                                                                                                                                       </t>
  </si>
  <si>
    <t>16,74</t>
  </si>
  <si>
    <t xml:space="preserve">VIGA *7,5 X 15 CM EM PINUS, MISTA OU EQUIVALENTE DA REGIAO - BRUTA                                                                                                                                                                                                                                                                                                                                                                                                                                        </t>
  </si>
  <si>
    <t>23,00</t>
  </si>
  <si>
    <t xml:space="preserve">VIGA APARELHADA *6 X 12* CM, EM MACARANDUBA/MASSARANDUBA, ANGELIM OU EQUIVALENTE DA REGIAO                                                                                                                                                                                                                                                                                                                                                                                                                </t>
  </si>
  <si>
    <t>37,30</t>
  </si>
  <si>
    <t xml:space="preserve">VIGA APARELHADA *6 X 16* CM, EM MACARANDUBA/MASSARANDUBA, ANGELIM OU EQUIVALENTE DA REGIAO                                                                                                                                                                                                                                                                                                                                                                                                                </t>
  </si>
  <si>
    <t xml:space="preserve">VIGA DE ESCORAMAENTO H20, DE MADEIRA, PESO DE 5,00 A 5,20 KG/M, COM EXTREMIDADES PLASTICAS                                                                                                                                                                                                                                                                                                                                                                                                                </t>
  </si>
  <si>
    <t>126,05</t>
  </si>
  <si>
    <t xml:space="preserve">VIGA NAO APARELHADA *6 X 12* CM, EM MACARANDUBA/MASSARANDUBA, ANGELIM OU EQUIVALENTE DA REGIAO - BRUTA                                                                                                                                                                                                                                                                                                                                                                                                    </t>
  </si>
  <si>
    <t xml:space="preserve">VIGA NAO APARELHADA *6 X 16* CM, EM MACARANDUBA/MASSARANDUBA, ANGELIM OU EQUIVALENTE DA REGIAO - BRUTA                                                                                                                                                                                                                                                                                                                                                                                                    </t>
  </si>
  <si>
    <t>50,99</t>
  </si>
  <si>
    <t xml:space="preserve">VIGA NAO APARELHADA *6 X 20* CM, EM MACARANDUBA/MASSARANDUBA, ANGELIM OU EQUIVALENTE DA REGIAO - BRUTA                                                                                                                                                                                                                                                                                                                                                                                                    </t>
  </si>
  <si>
    <t>73,72</t>
  </si>
  <si>
    <t xml:space="preserve">VIGA NAO APARELHADA *8 X 16* CM EM MACARANDUBA/MASSARANDUBA, ANGELIM OU EQUIVALENTE DA REGIAO - BRUTA                                                                                                                                                                                                                                                                                                                                                                                                     </t>
  </si>
  <si>
    <t>78,91</t>
  </si>
  <si>
    <t xml:space="preserve">VIGIA DIURNO (HORISTA)                                                                                                                                                                                                                                                                                                                                                                                                                                                                                    </t>
  </si>
  <si>
    <t>14,68</t>
  </si>
  <si>
    <t xml:space="preserve">VIGIA DIURNO (MENSALISTA)                                                                                                                                                                                                                                                                                                                                                                                                                                                                                 </t>
  </si>
  <si>
    <t>2.591,49</t>
  </si>
  <si>
    <t xml:space="preserve">VIGIA NOTURNO, HORA EFETIVAMENTE TRABALHADA DE 22 H AS 5 H (COM ADICIONAL NOTURNO)                                                                                                                                                                                                                                                                                                                                                                                                                        </t>
  </si>
  <si>
    <t>20,15</t>
  </si>
  <si>
    <t/>
  </si>
  <si>
    <t>TOTAL DE INSUMOS : 4911</t>
  </si>
  <si>
    <t>16,11</t>
  </si>
  <si>
    <t>2.844,25</t>
  </si>
  <si>
    <t>17,46</t>
  </si>
  <si>
    <t>3.082,66</t>
  </si>
  <si>
    <t>24,99</t>
  </si>
  <si>
    <t>4.409,38</t>
  </si>
  <si>
    <t>21,72</t>
  </si>
  <si>
    <t>3.833,04</t>
  </si>
  <si>
    <t>21,35</t>
  </si>
  <si>
    <t>3.767,46</t>
  </si>
  <si>
    <t>107,01</t>
  </si>
  <si>
    <t>18.878,72</t>
  </si>
  <si>
    <t>112,90</t>
  </si>
  <si>
    <t>19.917,67</t>
  </si>
  <si>
    <t>116,48</t>
  </si>
  <si>
    <t>20.546,96</t>
  </si>
  <si>
    <t>18,21</t>
  </si>
  <si>
    <t>3.213,87</t>
  </si>
  <si>
    <t>18,84</t>
  </si>
  <si>
    <t>3.324,23</t>
  </si>
  <si>
    <t>14,38</t>
  </si>
  <si>
    <t>2.537,65</t>
  </si>
  <si>
    <t>20,60</t>
  </si>
  <si>
    <t>3.634,65</t>
  </si>
  <si>
    <t>32,06</t>
  </si>
  <si>
    <t>5.655,64</t>
  </si>
  <si>
    <t>13,99</t>
  </si>
  <si>
    <t>2.468,34</t>
  </si>
  <si>
    <t>3.270,56</t>
  </si>
  <si>
    <t>32,60</t>
  </si>
  <si>
    <t>5.753,27</t>
  </si>
  <si>
    <t>23,15</t>
  </si>
  <si>
    <t>4.085,26</t>
  </si>
  <si>
    <t>20,96</t>
  </si>
  <si>
    <t>3.702,24</t>
  </si>
  <si>
    <t>15,25</t>
  </si>
  <si>
    <t>2.690,72</t>
  </si>
  <si>
    <t>24,76</t>
  </si>
  <si>
    <t>4.368,78</t>
  </si>
  <si>
    <t>24,95</t>
  </si>
  <si>
    <t>4.402,24</t>
  </si>
  <si>
    <t>33,10</t>
  </si>
  <si>
    <t>5.838,87</t>
  </si>
  <si>
    <t>4.641,02</t>
  </si>
  <si>
    <t>41,85</t>
  </si>
  <si>
    <t>7.385,77</t>
  </si>
  <si>
    <t>29,48</t>
  </si>
  <si>
    <t>5.202,01</t>
  </si>
  <si>
    <t>3.847,25</t>
  </si>
  <si>
    <t>33,36</t>
  </si>
  <si>
    <t>5.887,66</t>
  </si>
  <si>
    <t>47,11</t>
  </si>
  <si>
    <t>8.310,58</t>
  </si>
  <si>
    <t>110,48</t>
  </si>
  <si>
    <t>19.486,89</t>
  </si>
  <si>
    <t>114,27</t>
  </si>
  <si>
    <t>20.158,41</t>
  </si>
  <si>
    <t>142,95</t>
  </si>
  <si>
    <t>25.218,07</t>
  </si>
  <si>
    <t>21,98</t>
  </si>
  <si>
    <t>3.879,69</t>
  </si>
  <si>
    <t>3.487,19</t>
  </si>
  <si>
    <t>3.087,99</t>
  </si>
  <si>
    <t>4.086,18</t>
  </si>
  <si>
    <t>19,12</t>
  </si>
  <si>
    <t>3.377,10</t>
  </si>
  <si>
    <t>3.772,34</t>
  </si>
  <si>
    <t>22,61</t>
  </si>
  <si>
    <t>3.992,83</t>
  </si>
  <si>
    <t>33,07</t>
  </si>
  <si>
    <t>5.836,93</t>
  </si>
  <si>
    <t>4.070,71</t>
  </si>
  <si>
    <t>76,83</t>
  </si>
  <si>
    <t>13.556,57</t>
  </si>
  <si>
    <t>16,83</t>
  </si>
  <si>
    <t>2.970,93</t>
  </si>
  <si>
    <t>3.676,51</t>
  </si>
  <si>
    <t>26,79</t>
  </si>
  <si>
    <t>4.726,94</t>
  </si>
  <si>
    <t>24,19</t>
  </si>
  <si>
    <t>4.268,01</t>
  </si>
  <si>
    <t>4.435,33</t>
  </si>
  <si>
    <t>30,08</t>
  </si>
  <si>
    <t>5.308,65</t>
  </si>
  <si>
    <t>21,22</t>
  </si>
  <si>
    <t>3.746,36</t>
  </si>
  <si>
    <t>4.786,03</t>
  </si>
  <si>
    <t>4.244,30</t>
  </si>
  <si>
    <t>4.729,60</t>
  </si>
  <si>
    <t>21,83</t>
  </si>
  <si>
    <t>3.854,68</t>
  </si>
  <si>
    <t>3.805,97</t>
  </si>
  <si>
    <t>33,90</t>
  </si>
  <si>
    <t>5.979,80</t>
  </si>
  <si>
    <t>5.723,57</t>
  </si>
  <si>
    <t>24,15</t>
  </si>
  <si>
    <t>4.261,95</t>
  </si>
  <si>
    <t>5.477,24</t>
  </si>
  <si>
    <t>21,44</t>
  </si>
  <si>
    <t>3.786,25</t>
  </si>
  <si>
    <t>35,76</t>
  </si>
  <si>
    <t>6.311,87</t>
  </si>
  <si>
    <t>20,14</t>
  </si>
  <si>
    <t>3.556,84</t>
  </si>
  <si>
    <t>3.768,00</t>
  </si>
  <si>
    <t>3.658,46</t>
  </si>
  <si>
    <t>29,11</t>
  </si>
  <si>
    <t>5.136,93</t>
  </si>
  <si>
    <t>5.742,20</t>
  </si>
  <si>
    <t>41,07</t>
  </si>
  <si>
    <t>7.245,18</t>
  </si>
  <si>
    <t>40,89</t>
  </si>
  <si>
    <t>7.217,13</t>
  </si>
  <si>
    <t>25,04</t>
  </si>
  <si>
    <t>4.417,13</t>
  </si>
  <si>
    <t>3.722,67</t>
  </si>
  <si>
    <t>41,20</t>
  </si>
  <si>
    <t>7.267,46</t>
  </si>
  <si>
    <t>2.846,18</t>
  </si>
  <si>
    <t>17,04</t>
  </si>
  <si>
    <t>3.009,23</t>
  </si>
  <si>
    <t>23,39</t>
  </si>
  <si>
    <t>CÓDIGO</t>
  </si>
  <si>
    <t>ORIGEM</t>
  </si>
  <si>
    <t>DESCRICAO</t>
  </si>
  <si>
    <t>UND</t>
  </si>
  <si>
    <t>VALOR</t>
  </si>
  <si>
    <t>50.01.08</t>
  </si>
  <si>
    <t>SUDECAP</t>
  </si>
  <si>
    <t>CHP/VIBROACABADORA DE ASFALTO SOBRE ESTEIRAS, LARG. PAVIM. 2,13 M A 4,55 M POT. 74 KW/100 HP, CAP. 400 T/H</t>
  </si>
  <si>
    <t>H</t>
  </si>
  <si>
    <t>50.01.09</t>
  </si>
  <si>
    <t>CHI/VIBROACABADORA DE ASFALTO SOBRE ESTEIRAS, LARG. PAVIM. 2,13 M A 4,55 M POT. 74 KW/100 HP, CAP. 400 T/H</t>
  </si>
  <si>
    <t>50.01.30</t>
  </si>
  <si>
    <t>CHP/USINA DE LAMA ASFÁLTICA COM CAPACIDADE DE 5M3 E POTÊNCIA 30HP OU EQUIVALENTE - EXCLUSIVE CAMINHÃO</t>
  </si>
  <si>
    <t>50.01.31</t>
  </si>
  <si>
    <t>CHI/USINA DE LAMA ASFÁLTICA COM CAPACIDADE DE 5M3 E POTÊNCIA 30HP OU EQUIVALENTE - EXCLUSIVE CAMINHÃO</t>
  </si>
  <si>
    <t>50.01.32</t>
  </si>
  <si>
    <t>CHP/CAMINHAO LAMA ASFALTICA</t>
  </si>
  <si>
    <t>50.01.33</t>
  </si>
  <si>
    <t>CHI/CAMINHAO LAMA ASFALTICA</t>
  </si>
  <si>
    <t>50.01.70</t>
  </si>
  <si>
    <t>CHP/VASSOURA MECANICA (CMV - VM 2440)</t>
  </si>
  <si>
    <t>50.01.71</t>
  </si>
  <si>
    <t>CHI/VASSOURA MECANICA (CMV - VM 2440)</t>
  </si>
  <si>
    <t>50.01.72</t>
  </si>
  <si>
    <t>CHP/FRESADORA WIRTGEN W 100</t>
  </si>
  <si>
    <t>50.04.10</t>
  </si>
  <si>
    <t>CHP/BATE ESTACA MAGAN 850 PM, 44 HP</t>
  </si>
  <si>
    <t>50.04.11</t>
  </si>
  <si>
    <t>CHI/BATE ESTACA MAGAN 850 PM, 44 HP</t>
  </si>
  <si>
    <t>50.05.10</t>
  </si>
  <si>
    <t>CHP/BETONEIRA 320 L, SEM CARREGADOR</t>
  </si>
  <si>
    <t>50.05.11</t>
  </si>
  <si>
    <t>CHI/BETONEIRA 320 L, SEM CARREGADOR</t>
  </si>
  <si>
    <t>50.06.02</t>
  </si>
  <si>
    <t>CHP/BOMBA HIDROSUL 2" ASB-250-36M3/H C/20M MANGUEI</t>
  </si>
  <si>
    <t>50.06.03</t>
  </si>
  <si>
    <t>CHI/BOMBA HIDROSUL 2" ASB-250-36M3/H C/20M MANGUEI</t>
  </si>
  <si>
    <t>50.06.04</t>
  </si>
  <si>
    <t>CHP/BOMBA HIDROSUL 3" ASB-500-72M3/H C/20M MANGUEI</t>
  </si>
  <si>
    <t>50.06.05</t>
  </si>
  <si>
    <t>CHI/BOMBA HIDROSUL 3" ASB-500-72M3/H C/20M MANGUEI</t>
  </si>
  <si>
    <t>50.10.08</t>
  </si>
  <si>
    <t>CHP/CAMINHAO BASCULANTE</t>
  </si>
  <si>
    <t>50.10.09</t>
  </si>
  <si>
    <t>CHI/CAMINHAO BASCULANTE</t>
  </si>
  <si>
    <t>50.10.12</t>
  </si>
  <si>
    <t>50.10.13</t>
  </si>
  <si>
    <t>50.10.36</t>
  </si>
  <si>
    <t>CHP/CAMINHAO TANQUE, 6.000L</t>
  </si>
  <si>
    <t>50.10.37</t>
  </si>
  <si>
    <t>CHI/CAMINHAO TANQUE, 6.000L</t>
  </si>
  <si>
    <t>50.10.50</t>
  </si>
  <si>
    <t>CHP/CAMINHAO TANQUE, 10000L</t>
  </si>
  <si>
    <t>50.10.51</t>
  </si>
  <si>
    <t>CHI/CAMINHAO TANQUE, 10000L</t>
  </si>
  <si>
    <t>50.10.68</t>
  </si>
  <si>
    <t>CHP/CAMINHAO CARROCERIA</t>
  </si>
  <si>
    <t>50.10.69</t>
  </si>
  <si>
    <t>CHI/CAMINHAO CARROCERIA</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</si>
  <si>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</si>
  <si>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</si>
  <si>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</si>
  <si>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</si>
  <si>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</si>
  <si>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CHP/CAM.GUINDAUTO MADAL PKB - 6500 OU EQUIVALENTE</t>
  </si>
  <si>
    <t>50.10.83</t>
  </si>
  <si>
    <t>CHI/CAM.GUINDAUTO MADAL PKB - 6500 OU EQUIVALENTE</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</si>
  <si>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</si>
  <si>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</si>
  <si>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</si>
  <si>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</si>
  <si>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</si>
  <si>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</si>
  <si>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</si>
  <si>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</si>
  <si>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</si>
  <si>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 xml:space="preserve">CHP/MINI-CARREGADEIRA DE PNEUS 61HP COM VASSOURA DE 1500MM OU EQUIVALENTE </t>
  </si>
  <si>
    <t>50.11.31</t>
  </si>
  <si>
    <t xml:space="preserve">CHI/MINI-CARREGADEIRA DE PNEUS 61HP COM VASSOURA DE 1500MM OU EQUIVALENTE </t>
  </si>
  <si>
    <t>50.13.22</t>
  </si>
  <si>
    <t>CHP/ROLO COMPACTADOR VIBRATORIO TANDEM, ACO LISO, POTENCIA 57 HP, PESO SEM/COM LASTRO 6,5/9,4 T, LARGURA DE TRABALHO 1,20 M OU EQUIVALENTE</t>
  </si>
  <si>
    <t>50.13.23</t>
  </si>
  <si>
    <t>CHI/ROLO COMPACTADOR VIBRATORIO TANDEM, ACO LISO, POTENCIA 57 HP, PESO SEM/COM LASTRO 6,5/9,4 T, LARGURA DE TRABALHO 1,20 M OU EQUIVALENTE</t>
  </si>
  <si>
    <t>50.13.40</t>
  </si>
  <si>
    <t>CHP/ROLO COMPACTADOR VIBRATORIO DE UM CILINDRO LISO DE ACO, POTENCIA 125 HP, PESO SEM/COM LASTRO 10,75/12,92 T, IMPACTO DINAMICO 31,5/18,5 T, LARGURA TRABALHO 2,15 M</t>
  </si>
  <si>
    <t>50.13.41</t>
  </si>
  <si>
    <t>CHI/ROLO COMPACTADOR VIBRATORIO DE UM CILINDRO LISO DE ACO, POTENCIA 125 HP, PESO SEM/COM LASTRO 10,75/12,92 T, IMPACTO DINAMICO 31,5/18,5 T, LARGURA TRABALHO 2,15 M</t>
  </si>
  <si>
    <t>50.13.42</t>
  </si>
  <si>
    <t>CHP/ROLO VIBRATÓRIO PÉ DE CARNEIRO 100HP PESO OPERACIONAL 11000KG OU EQUIVALENTE</t>
  </si>
  <si>
    <t>50.13.43</t>
  </si>
  <si>
    <t>CHI/ROLO VIBRATÓRIO PÉ DE CARNEIRO 100HP PESO OPERACIONAL 11000KG OU EQUIVALENTE</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</si>
  <si>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</si>
  <si>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</si>
  <si>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</si>
  <si>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</si>
  <si>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</si>
  <si>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</si>
  <si>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</si>
  <si>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</si>
  <si>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</si>
  <si>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</si>
  <si>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</si>
  <si>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</si>
  <si>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</si>
  <si>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</si>
  <si>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</si>
  <si>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</si>
  <si>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</si>
  <si>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</si>
  <si>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</si>
  <si>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</si>
  <si>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</si>
  <si>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</si>
  <si>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</si>
  <si>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</si>
  <si>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50.14.10</t>
  </si>
  <si>
    <t>CHP/COMPRESSOR PORTÁTIL, MOTOR DIESEL, 275 PCM, 7 BAR, 54,4KW, OU EQUIVALENTE</t>
  </si>
  <si>
    <t>50.14.11</t>
  </si>
  <si>
    <t>CHI/COMPRESSOR PORTÁTIL, MOTOR DIESEL, 275 PCM, 7 BAR, 54,4KW, OU EQUIVALENTE</t>
  </si>
  <si>
    <t>50.16.52</t>
  </si>
  <si>
    <t>CHP/CAMIN.DISTR.BETUME</t>
  </si>
  <si>
    <t>50.16.53</t>
  </si>
  <si>
    <t>CHI/CAMIN.DISTR.BETUME</t>
  </si>
  <si>
    <t>50.19.16</t>
  </si>
  <si>
    <t>CHP/PERFURATRIZ BJ 571-5L 78PCM</t>
  </si>
  <si>
    <t>50.19.17</t>
  </si>
  <si>
    <t>CHI/PERFURATRIZ BJ 571-5L 78PCM</t>
  </si>
  <si>
    <t>50.19.62</t>
  </si>
  <si>
    <t>CHP/ROMPEDOR PNEUMATICO MANUAL, PADRAO, PESO DE 30 KG, OU EQUIVALENTE</t>
  </si>
  <si>
    <t>50.19.63</t>
  </si>
  <si>
    <t>CHI/ROMPEDOR PNEUMATICO MANUAL, PADRAO, PESO DE 30 KG, OU EQUIVALENTE</t>
  </si>
  <si>
    <t>50.19.66</t>
  </si>
  <si>
    <t>MARTELO DEMOLIDOR ELETRICO, 2.000 W,  1.000 IMPACTOS POR MINUTO, FORÇA DE IMPACTO ENTRE 62 E 69 J, PESO DE 30 KG, OU EQUIVALENTE</t>
  </si>
  <si>
    <t>50.20.06</t>
  </si>
  <si>
    <t>CHP/RETROESCAVADEIRA TRAÇÃO 4X2, 85HP, CAÇAMBA 610MM / 0,22M3 OU EQUIVALENTE</t>
  </si>
  <si>
    <t>50.20.07</t>
  </si>
  <si>
    <t>CHI/RETROESCAVADEIRA TRAÇÃO 4X2, 85HP, CAÇAMBA 610MM / 0,22M3 OU EQUIVALENTE</t>
  </si>
  <si>
    <t>50.20.18</t>
  </si>
  <si>
    <t>CHP/ESCAVADEIRA HIDRAULICA SOBRE ESTEIRAS, CACAMBA 0,98M3, PESO OPERACIONAL 17T, POTENCIA BRUTA 119HP, OU EQUIVALENTE</t>
  </si>
  <si>
    <t>50.20.19</t>
  </si>
  <si>
    <t>CHI/ESCAVADEIRA HIDRAULICA SOBRE ESTEIRAS, CACAMBA 0,98M3, PESO OPERACIONAL 17T, POTENCIA BRUTA 119HP, OU EQUIVALENTE</t>
  </si>
  <si>
    <t>50.20.20</t>
  </si>
  <si>
    <t>CHP/ESCAVADEIRA HIDRAULICA SOBRE ESTEIRAS, CACAMBA 1,3M3, PESO OPERACIONAL 22T, POTÊNCIA BRUTA 156HP, OU EQUIVALENTE</t>
  </si>
  <si>
    <t>50.20.21</t>
  </si>
  <si>
    <t>CHI/ESCAVADEIRA HIDRAULICA SOBRE ESTEIRAS, CACAMBA 1,3M3, PESO OPERACIONAL 22T, POTÊNCIA BRUTA 156HP, OU EQUIVALENTE</t>
  </si>
  <si>
    <t>50.21.01</t>
  </si>
  <si>
    <t>CHP-ROCADEIRA ECHO MODELO SRM-3550</t>
  </si>
  <si>
    <t>50.21.02</t>
  </si>
  <si>
    <t>CHI-ROCADEIRA ECHO MODELO SRM-3550</t>
  </si>
  <si>
    <t>50.25.08</t>
  </si>
  <si>
    <t>CHP/GRADE DE DISCO TATU 20-24</t>
  </si>
  <si>
    <t>50.25.09</t>
  </si>
  <si>
    <t>CHI/GRADE DE DISCO TATU 20-24</t>
  </si>
  <si>
    <t>50.27.16</t>
  </si>
  <si>
    <t>CHP/ GUINDASTE HIDRAULICO AUTOPROPELIDO, COM LANCA TELESCOPICA 28,80 M, CAPACIDADE MAXIMA 30 T, POTENCIA 97 KW, TRACAO 4 X 4</t>
  </si>
  <si>
    <t>50.27.17</t>
  </si>
  <si>
    <t>CHI/ GUINDASTE HIDRAULICO AUTOPROPELIDO, COM LANCA TELESCOPICA 28,80 M, CAPACIDADE MAXIMA 30 T, POTENCIA 97 KW, TRACAO 4 X 4</t>
  </si>
  <si>
    <t>50.31.10</t>
  </si>
  <si>
    <t>CHP/GRUPO DE SOLDAGEM C/GERADOR A DIESEL PARA SOLDA ELETRICA, SOBRE 02 RODAS, COM MOTOR 4 CILINDROS, 375A TN5 B/56 C/3 KVA, OU EQUIVALENTE</t>
  </si>
  <si>
    <t>50.31.11</t>
  </si>
  <si>
    <t>CHI/GRUPO DE SOLDAGEM C/GERADOR A DIESEL PARA SOLDA ELETRICA, SOBRE 02 RODAS, COM MOTOR 4 CILINDROS, 375A TN5 B/56 C/3 KVA, OU EQUIVALENTE</t>
  </si>
  <si>
    <t>50.32.08</t>
  </si>
  <si>
    <t>CHP/MOTONIVELADORA POTENCIA BASICA LIQUIDA (PRIMEIRA MARCHA) 125HP/93KW , PESO BRUTO 16T, LARGURA DA LAMINA DE 3,7 M, OU EQUIVALENTE</t>
  </si>
  <si>
    <t>50.32.09</t>
  </si>
  <si>
    <t>CHI/MOTONIVELADORA POTENCIA BASICA LIQUIDA (PRIMEIRA MARCHA) 125HP/93KW , PESO BRUTO 16T, LARGURA DA LAMINA DE 3,7 M, OU EQUIVALENTE</t>
  </si>
  <si>
    <t>50.36.08</t>
  </si>
  <si>
    <t>CHP/TRATOR DE ESTEIRAS, POTENCIA DE 347 HP, PESO OPERACIONAL DE 38,5 T, COM LAMINA COM CAPACIDADE DE 8,70M3</t>
  </si>
  <si>
    <t>50.36.09</t>
  </si>
  <si>
    <t>CHI/TRATOR DE ESTEIRAS, POTENCIA DE 347 HP, PESO OPERACIONAL DE 38,5 T, COM LAMINA COM CAPACIDADE DE 8,70M3</t>
  </si>
  <si>
    <t>50.36.10</t>
  </si>
  <si>
    <t>CHP/TRATOR DE ESTEIRAS, POTENCIA DE 177HP/132KW, PESO OPERACIONAL DE 16,5T, COM LAMINA COM CAPACIDADE DE 3,18M3, OU EQUIVALENTE</t>
  </si>
  <si>
    <t>50.36.11</t>
  </si>
  <si>
    <t>CHI/TRATOR DE ESTEIRAS, POTENCIA DE 177HP/132KW, PESO OPERACIONAL DE 16,5T, COM LAMINA COM CAPACIDADE DE 3,18M3, OU EQUIVALENTE</t>
  </si>
  <si>
    <t>50.36.66</t>
  </si>
  <si>
    <t>CHP/TRATOR DE PNEUS COM POTENCIA DE 105 CV, TRACAO 4 X 4, PESO COM LASTRO DE 5500 KG, OU EQUIVALENTE</t>
  </si>
  <si>
    <t>50.36.67</t>
  </si>
  <si>
    <t>CHI/TRATOR DE PNEUS COM POTENCIA DE 105 CV, TRACAO 4 X 4, PESO COM LASTRO DE 5500 KG, OU EQUIVALENTE</t>
  </si>
  <si>
    <t>50.37.06</t>
  </si>
  <si>
    <t>CHP/USINA DE ASFALTO CAP40/60 UA2 MF 40E C/PURIFIC</t>
  </si>
  <si>
    <t>50.37.22</t>
  </si>
  <si>
    <t>CHP/USINA DE ASFALTO A FRIO, CAPACIDADE DE 30 A 40 T/H, ELETRICA, POTENCIA DE 20 CV, OU EQUIVALENTE</t>
  </si>
  <si>
    <t>50.37.23</t>
  </si>
  <si>
    <t>CHI/USINA DE ASFALTO A FRIO, CAPACIDADE DE 30 A 40 T/H, ELETRICA, POTENCIA DE 20 CV, OU EQUIVALENTE</t>
  </si>
  <si>
    <t>50.39.10</t>
  </si>
  <si>
    <t>CHP/VIBRADOR DE IMERSAO COM MANGOTE DE 45MM</t>
  </si>
  <si>
    <t>50.39.11</t>
  </si>
  <si>
    <t>CHI/VIBRADOR DE IMERSAO COM MANGOTE DE 45MM</t>
  </si>
  <si>
    <t>50.40.02</t>
  </si>
  <si>
    <t>CHP/CAMINHONETE - GASOLINA</t>
  </si>
  <si>
    <t>50.40.03</t>
  </si>
  <si>
    <t>CHI/CAMINHONETE - GASOLINA</t>
  </si>
  <si>
    <t>50.40.06</t>
  </si>
  <si>
    <t>CHP/VEICULO POPULAR 1.0 AR CONDICIONADO - GASOLINA</t>
  </si>
  <si>
    <t>50.40.07</t>
  </si>
  <si>
    <t>CHI/VEICULO POPULAR 1.0 AR CONDICIONADO - GASOLINA</t>
  </si>
  <si>
    <t>50.40.08</t>
  </si>
  <si>
    <t>CHP/VEICULO UTILITARIO  1.8  16V 4 PORTAS 7 LUGARES</t>
  </si>
  <si>
    <t>50.40.09</t>
  </si>
  <si>
    <t>CHI/VEICULO UTILITARIO  1.8  16V 4 PORTAS 7 LUGARES</t>
  </si>
  <si>
    <t>50.41.01</t>
  </si>
  <si>
    <t>CHP/MOTOSSERRA PORTATIL COM MOTOR A GASOLINA DE 60 CILINDRADAS, OU EQUIVALENTE</t>
  </si>
  <si>
    <t>50.41.02</t>
  </si>
  <si>
    <t>CHI/MOTOSSERRA PORTATIL COM MOTOR A GASOLINA DE 60 CILINDRADAS, OU EQUIVALENTE</t>
  </si>
  <si>
    <t>50.41.11</t>
  </si>
  <si>
    <t>CHP/MÁQUINA CORTADORA DE PISO (SERRA CLIPPER), À GASOLINA, 13HP, ÚMIDO OU À SECO, OU EQUIVALENTE</t>
  </si>
  <si>
    <t>50.41.12</t>
  </si>
  <si>
    <t>CHI/MÁQUINA CORTADORA DE PISO (SERRA CLIPPER), À GASOLINA, 13HP, ÚMIDO OU À SECO, OU EQUIVALENTE</t>
  </si>
  <si>
    <t>50.41.14</t>
  </si>
  <si>
    <t>CHP - REBOQUE PARA BANHEIRO QUÍMICO</t>
  </si>
  <si>
    <t>50.41.15</t>
  </si>
  <si>
    <t>CHP DE IMPRESSORA MULTIFUNCIONAL A3</t>
  </si>
  <si>
    <t>50.42.01</t>
  </si>
  <si>
    <t>CHP/SERRA CIRCULAR DE BANCADA, MOTOR ELÉTRICO 1800W, COIFA P/DISCO 10", OU EQUIVALENTE</t>
  </si>
  <si>
    <t>50.42.02</t>
  </si>
  <si>
    <t>CHI/SERRA CIRCULAR DE BANCADA, MOTOR ELÉTRICO 1800W, COIFA P/DISCO 10", OU EQUIVALENTE</t>
  </si>
  <si>
    <t>54.01.01</t>
  </si>
  <si>
    <t>POLIDORA DE PISO, 100KG, D=450MM, MOTOR ELÉTRICO 4HP (LOCAÇÃO)</t>
  </si>
  <si>
    <t>54.01.08</t>
  </si>
  <si>
    <t>VIBROACABADORA DE ASFALTO SOBRE ESTEIRAS, LARG. PAVIM. 2,13 M A 4,55 M POT. 74 KW/100 HP, CAP. 400 T/H OU EQUIVALENTE</t>
  </si>
  <si>
    <t>UN</t>
  </si>
  <si>
    <t>54.01.38</t>
  </si>
  <si>
    <t xml:space="preserve">MINI-CARREGADEIRA DE PNEUS 61HP COM VASSOURA DE 1500MM OU EQUIVALENTE </t>
  </si>
  <si>
    <t>54.01.40</t>
  </si>
  <si>
    <t>FRESADORA/APLAINADORA DE ASFALTO A FRIO SOBRE RODAS, LARG. FRESAGEM 1,00 M, POT. 155 KW/208 HP OU EQUIVALENTE</t>
  </si>
  <si>
    <t>54.01.70</t>
  </si>
  <si>
    <t>VASSOURA MECANICA REBOCAVEL COM ESCOVA CILINDRICA LARGURA UTIL DE VARRIMENTO = 2,44M OU EQUIVALENTE</t>
  </si>
  <si>
    <t>54.05.10</t>
  </si>
  <si>
    <t>BETONEIRA CAPACIDADE NOMINAL 400 L, CAPACIDADE DE MISTURA  280 L, MOTOR ELETRICO TRIFASICO 220/380 V POTENCIA 2 CV, SEM CARREGADOR</t>
  </si>
  <si>
    <t>54.06.02</t>
  </si>
  <si>
    <t>BOMBA HIDROSUL ASI-250 (36 M3/H 2") OU EQUIVALENTE</t>
  </si>
  <si>
    <t>54.06.04</t>
  </si>
  <si>
    <t>BOMBA HIDROSUL ASI-500 (72 M3/H 3") OU EQUIVALENTE</t>
  </si>
  <si>
    <t>54.10.10</t>
  </si>
  <si>
    <t>CAMINHAO TOCO, PESO BRUTO TOTAL 10000 KG, CARGA UTIL MAXIMA 7200 KG, DISTANCIA ENTRE EIXOS 4,50 M, POTENCIA 190 CV (INCLUI CABINE E CHASSI, NAO INCLUI CARROCERIA) OU EQUIVALENTE</t>
  </si>
  <si>
    <t>54.10.12</t>
  </si>
  <si>
    <t>CAMINHAO TOCO, PESO BRUTO TOTAL 15000 KG, CARGA UTIL MAXIMA 9800 KG, DISTANCIA ENTRE EIXOS 5,00 M, POTENCIA 200 CV (INCLUI CABINE E CHASSI, NAO INCLUI CARROCERIA) OU EQUIVALENTE</t>
  </si>
  <si>
    <t>54.10.80</t>
  </si>
  <si>
    <t>GUINDASTE ARTICULADO COM CAPACIDADE MÁXIMA DE 3300KG E ALCANCE MÁXIMO HORIZONTAL DE 9 METROS OU EQUIVALENTE</t>
  </si>
  <si>
    <t>54.11.10</t>
  </si>
  <si>
    <t>PÁ CARREGADEIRA 180HP CAPACIDADE CAÇAMBA 3M3 OU EQUIVALENTE</t>
  </si>
  <si>
    <t>54.11.28</t>
  </si>
  <si>
    <t>PÁ CARREGADEIRA 140HP CAPACIDADE CAÇAMBA 1,7M3 OU EQUIVALENTE</t>
  </si>
  <si>
    <t>54.13.22</t>
  </si>
  <si>
    <t>ROLO COMPACTADOR VIBRATORIO TANDEM, ACO LISO, POTENCIA 57 HP, PESO SEM/COM LASTRO 6,5/9,4 T, LARGURA DE TRABALHO 1,20 M OU EQUIVALENTE</t>
  </si>
  <si>
    <t>54.13.40</t>
  </si>
  <si>
    <t>ROLO COMPACTADOR VIBRATORIO DE UM CILINDRO LISO DE ACO, POTENCIA 125 HP, PESO SEM/COM LASTRO 10,75/12,92 T, IMPACTO DINAMICO 31,5/18,5 T, LARGURA TRABALHO 2,15 M OU EQUIVALENTE</t>
  </si>
  <si>
    <t>54.13.42</t>
  </si>
  <si>
    <t>ROLO VIBRATÓRIO PÉ DE CARNEIRO 100HP PESO OPERACIONAL 11000KG OU EQUIVALENTE</t>
  </si>
  <si>
    <t>54.13.44</t>
  </si>
  <si>
    <t>ROLO VIBRATÓRIO LISO 80HP PESO OPERACIONAL 7000KG LARGURA 1,68M OU EQUIVALENTE</t>
  </si>
  <si>
    <t>54.13.46</t>
  </si>
  <si>
    <t>ROLO VIBRATÓRIO PÉ DE CARNEIRO 80HP PESO OPERACIONAL 7000KG OU EQUIVALENTE</t>
  </si>
  <si>
    <t>54.13.50</t>
  </si>
  <si>
    <t>ROLO VIBRATÓRIO DE TAMBOR DUPLO 24 HP, PESO OPERACIONAL 1700KG E TAMBOR 0,90M OU EQUIVALENTE</t>
  </si>
  <si>
    <t>54.13.54</t>
  </si>
  <si>
    <t>ROLO DE PNEUS MASSA OPERACIONAL 10000KG LARGURA ROLAMENTO 1,80M E 99HP OU EQUIVALENTE</t>
  </si>
  <si>
    <t>54.13.74</t>
  </si>
  <si>
    <t>COMPACTADOR VIBRATÓRIO DE PLACA 9,0 HP DIESEL OU EQUIVALENTE</t>
  </si>
  <si>
    <t>54.13.78</t>
  </si>
  <si>
    <t>COMPACTADOR VIBRATÓRIO DE PLACA 3,0 HP DIESEL OU EQUIVALENTE</t>
  </si>
  <si>
    <t>54.14.10</t>
  </si>
  <si>
    <t>COMPRESSOR PORTÁTIL, MOTOR DIESEL, 275 PCM, 7 BAR, 54,4KW, OU EQUIVALENTE</t>
  </si>
  <si>
    <t>54.16.50</t>
  </si>
  <si>
    <t>ESPARGIDOR DE ASFALTO 9,5HP, 6000L, 36 BICOS, VAZÃO POR BICO 12L/HORA, OU EQUIVALENTE</t>
  </si>
  <si>
    <t>54.19.62</t>
  </si>
  <si>
    <t>ROMPEDOR PNEUMATICO MANUAL, PADRAO, PESO DE 30 KG, OU EQUIVALENTE</t>
  </si>
  <si>
    <t>54.19.66</t>
  </si>
  <si>
    <t>MÊS</t>
  </si>
  <si>
    <t>54.20.06</t>
  </si>
  <si>
    <t>RETROESCAVADEIRA TRAÇÃO 4X2, 85HP, CAÇAMBA 610MM / 0,22M3 OU EQUIVALENTE</t>
  </si>
  <si>
    <t>54.20.09</t>
  </si>
  <si>
    <t>RETROESCAVADEIRA SOBRE RODAS COM CARREGADEIRA, TRACAO 4 X 4, POTENCIA LIQUIDA 88 HP, PESO OPERACIONAL MINIMO DE 6674 KG, CAPACIDADE DA CARREGADEIRA DE 1,00 M3 E DA  RETROESCAVADEIRA MINIMA DE 0,26 M3, PROFUNDIDADE DE ESCAVACAO MAXIMA DE 4,37 M REF 36531</t>
  </si>
  <si>
    <t>54.20.11</t>
  </si>
  <si>
    <t>MINIESCAVADEIRA SOBRE ESTEIRAS, POTENCIA LIQUIDA DE *30* HP, PESO OPERACIONAL DE *3.500* KG REF 37520</t>
  </si>
  <si>
    <t>54.20.18</t>
  </si>
  <si>
    <t>ESCAVADEIRA HIDRAULICA SOBRE ESTEIRAS, CACAMBA 0,98M3, PESO OPERACIONAL 17T, POTENCIA BRUTA 119HP, OU EQUIVALENTE</t>
  </si>
  <si>
    <t>54.20.20</t>
  </si>
  <si>
    <t>ESCAVADEIRA HIDRAULICA SOBRE ESTEIRAS, CACAMBA 1,3M3, PESO OPERACIONAL 22T, POTÊNCIA BRUTA 156HP, OU EQUIVALENTE</t>
  </si>
  <si>
    <t>54.25.08</t>
  </si>
  <si>
    <t>GRADE DE DISCOS MECANICA COM PNEUS PARA TRANSPORTE, 20X24", COM 20 DISCOS 24" X 6MM, OU EQUIVALENTE</t>
  </si>
  <si>
    <t>54.27.16</t>
  </si>
  <si>
    <t>GUINDASTE HIDRAULICO AUTOPROPELIDO, COM LANCA TELESCOPICA 28,80 M, CAPACIDADE MAXIMA 30 T, POTENCIA 97 KW, TRACAO 4 X 4, OU EQUIVALENTE</t>
  </si>
  <si>
    <t>54.31.10</t>
  </si>
  <si>
    <t>GRUPO DE SOLDAGEM C/GERADOR A DIESEL PARA SOLDA ELETRICA, SOBRE 02 RODAS, COM MOTOR 4 CILINDROS, 375A TN5 B/56 C/3 KVA, OU EQUIVALENTE</t>
  </si>
  <si>
    <t>54.32.08</t>
  </si>
  <si>
    <t>MOTONIVELADORA POTENCIA BASICA LIQUIDA (PRIMEIRA MARCHA) 125HP/93KW , PESO BRUTO 16T, LARGURA DA LAMINA DE 3,7 M, OU EQUIVALENTE</t>
  </si>
  <si>
    <t>54.34.01</t>
  </si>
  <si>
    <t>MOTOSSERRA PORTATIL COM MOTOR A GASOLINA DE 60 CILINDRADAS, OU EQUIVALENTE</t>
  </si>
  <si>
    <t>54.34.02</t>
  </si>
  <si>
    <t>ROCADEIRA COSTAL COM MOTOR A GASOLINA, 1KW, 32CM3(CC), OU EQUIVALENTE</t>
  </si>
  <si>
    <t>54.36.08</t>
  </si>
  <si>
    <t>TRATOR DE ESTEIRAS, POTENCIA DE 347 HP, PESO OPERACIONAL DE 38,5 T, COM LAMINA COM CAPACIDADE DE 8,70M3, OU EQUIVALENTE</t>
  </si>
  <si>
    <t>54.36.10</t>
  </si>
  <si>
    <t>TRATOR DE ESTEIRAS, POTENCIA DE 177HP/132KW, PESO OPERACIONAL DE 16,5T, COM LAMINA COM CAPACIDADE DE 3,18M3, OU EQUIVALENTE</t>
  </si>
  <si>
    <t>54.36.66</t>
  </si>
  <si>
    <t>TRATOR DE PNEUS COM POTENCIA DE 105 CV, TRACAO 4 X 4, PESO COM LASTRO DE 5500 KG, OU EQUIVALENTE</t>
  </si>
  <si>
    <t>54.39.10</t>
  </si>
  <si>
    <t>MANGOTE P/ VIBRADOR DE IMERSAO PENDULAR D= 45MM x 5M, OU EQUIVALENTE</t>
  </si>
  <si>
    <t>54.39.11</t>
  </si>
  <si>
    <t>MOTOR P/ VIBRADOR DE IMERSAO TRIFASICO 220/380V 2CV, OU EQUIVALENTE</t>
  </si>
  <si>
    <t>54.40.01</t>
  </si>
  <si>
    <t>LOCAÇÃO VEÍCULO TIPO PICAPE LEVE C/ SEGURO</t>
  </si>
  <si>
    <t>MES</t>
  </si>
  <si>
    <t>54.40.04</t>
  </si>
  <si>
    <t>LOCAÇÃO VEÍCULO UTILITÁRIO 4 PORTAS E 7 LUGARES C/ SEGURO</t>
  </si>
  <si>
    <t>54.40.06</t>
  </si>
  <si>
    <t>LOCAÇÃO VEÍCULO POPULAR MOTOR 1.0 C/ AR E SEGURO</t>
  </si>
  <si>
    <t>54.40.20</t>
  </si>
  <si>
    <t>DENTE PARA FRESADORA DE ASFALTO COMPACTA</t>
  </si>
  <si>
    <t>54.40.22</t>
  </si>
  <si>
    <t>PORTA DENTE PARA FRESADORA DE ASFALTO COMPACTA</t>
  </si>
  <si>
    <t>54.40.24</t>
  </si>
  <si>
    <t>APOIO PARA PORTA DENTE FRESADORA DE ASFALTO COMPACTA</t>
  </si>
  <si>
    <t>54.40.30</t>
  </si>
  <si>
    <t>MÁQUINA CORTADORA DE PISO (SERRA CLIPPER), À GASOLINA, 13HP, ÚMIDO OU À SECO, OU EQUIVALENTE</t>
  </si>
  <si>
    <t>54.40.31</t>
  </si>
  <si>
    <t>REBOQUE P/ BANHEIRO QUÍMICO EM ESTRUTURA DE AÇO, C/ INSTALAÇÃO ELÉTRICA DE ACORDO C/ NORMAS DE TRÂNSITO, ENGATE RÁPIDO, ESCADA DE ACESSO, PINTURA ANTICORROSIVA, DUAS RODAS C/ PNEUS, ESTEPE, MACACO MECÂNICO C/ SUPORTE E CAPACIDADE 500KG (OU EQUIVALENTE)</t>
  </si>
  <si>
    <t>54.41.17</t>
  </si>
  <si>
    <t>MÁQUINA DE SOLDA - LOCAÇÃO</t>
  </si>
  <si>
    <t>54.41.18</t>
  </si>
  <si>
    <t>GERADOR DIESEL MONOCILÍNDRICO SOBRE 2 RODAS, COM 6KVA TDG7000EXP OU EQUIVALENTE - LOCAÇÃO</t>
  </si>
  <si>
    <t>54.42.01</t>
  </si>
  <si>
    <t>SERRA CIRCULAR DE BANCADA, MOTOR ELÉTRICO 1800W, COIFA P/DISCO 10", OU EQUIVALENTE</t>
  </si>
  <si>
    <t>54.50.01</t>
  </si>
  <si>
    <t>EQUIPE DE REDE/LIG. ESGOTO COPASA</t>
  </si>
  <si>
    <t>55.05.15</t>
  </si>
  <si>
    <t>OPERADOR 1</t>
  </si>
  <si>
    <t>55.05.21</t>
  </si>
  <si>
    <t>OPERADOR DE BETONEIRA</t>
  </si>
  <si>
    <t>55.05.32</t>
  </si>
  <si>
    <t>MARTELETEIRO</t>
  </si>
  <si>
    <t>55.05.35</t>
  </si>
  <si>
    <t>MOTORISTA DE VEICULO LEVE</t>
  </si>
  <si>
    <t>55.05.36</t>
  </si>
  <si>
    <t>MOTORISTA DE VEICULO PESADO</t>
  </si>
  <si>
    <t>55.05.45</t>
  </si>
  <si>
    <t>OPERADOR DE ACABADORA DE ASFALTO</t>
  </si>
  <si>
    <t>55.05.49</t>
  </si>
  <si>
    <t>OPERADOR DE CARREGADEIRA</t>
  </si>
  <si>
    <t>55.05.51</t>
  </si>
  <si>
    <t>COMPRESSORISTA</t>
  </si>
  <si>
    <t>55.05.57</t>
  </si>
  <si>
    <t>OPERADOR DE GUINDASTE</t>
  </si>
  <si>
    <t>55.05.59</t>
  </si>
  <si>
    <t>OPERADOR DE TRATOR AGRICOLA</t>
  </si>
  <si>
    <t>55.05.61</t>
  </si>
  <si>
    <t>OPERADOR DE MOTONIVELADORA</t>
  </si>
  <si>
    <t>55.05.64</t>
  </si>
  <si>
    <t>OPERADOR DE ESCAVADEIRA HIDRAULICA</t>
  </si>
  <si>
    <t>55.05.65</t>
  </si>
  <si>
    <t>OPERADOR DE RETRO ESCAVADEIRA</t>
  </si>
  <si>
    <t>55.05.66</t>
  </si>
  <si>
    <t>OPERADOR DE ROCADEIRA</t>
  </si>
  <si>
    <t>55.05.67</t>
  </si>
  <si>
    <t>OPERADOR DE ROLO COMPACTADOR</t>
  </si>
  <si>
    <t>55.05.70</t>
  </si>
  <si>
    <t>OPERADOR TRATOR DE ESTEIRA</t>
  </si>
  <si>
    <t>55.05.71</t>
  </si>
  <si>
    <t>OPERADOR DE USINA</t>
  </si>
  <si>
    <t>55.10.05</t>
  </si>
  <si>
    <t>AJUDANTE</t>
  </si>
  <si>
    <t>55.10.06</t>
  </si>
  <si>
    <t>CHEFE DE ESCRITORIO</t>
  </si>
  <si>
    <t>55.10.07</t>
  </si>
  <si>
    <t>ALMOXARIFE</t>
  </si>
  <si>
    <t>55.10.09</t>
  </si>
  <si>
    <t>APONTADOR</t>
  </si>
  <si>
    <t>55.10.10</t>
  </si>
  <si>
    <t>AUXILIAR BOMBEIRO/ELETRICISTA</t>
  </si>
  <si>
    <t>55.10.15</t>
  </si>
  <si>
    <t>AUXILIAR DE TOPOGRAFIA</t>
  </si>
  <si>
    <t>55.10.33</t>
  </si>
  <si>
    <t>ENCARREGADO GERAL DE OBRA</t>
  </si>
  <si>
    <t>55.10.34</t>
  </si>
  <si>
    <t>ENCARREGADO DE TURMA</t>
  </si>
  <si>
    <t>55.10.35</t>
  </si>
  <si>
    <t>ARMADOR</t>
  </si>
  <si>
    <t>55.10.39</t>
  </si>
  <si>
    <t>BOMBEIRO</t>
  </si>
  <si>
    <t>55.10.45</t>
  </si>
  <si>
    <t>CALCETEIRO</t>
  </si>
  <si>
    <t>55.10.50</t>
  </si>
  <si>
    <t>CARPINTEIRO</t>
  </si>
  <si>
    <t>55.10.51</t>
  </si>
  <si>
    <t>POCEIRO</t>
  </si>
  <si>
    <t>55.10.55</t>
  </si>
  <si>
    <t>ELETRICISTA</t>
  </si>
  <si>
    <t>55.10.60</t>
  </si>
  <si>
    <t>JARDINEIRO</t>
  </si>
  <si>
    <t>55.10.65</t>
  </si>
  <si>
    <t>MARCENEIRO</t>
  </si>
  <si>
    <t>55.10.67</t>
  </si>
  <si>
    <t>MONTADOR</t>
  </si>
  <si>
    <t>55.10.75</t>
  </si>
  <si>
    <t>PEDREIRO</t>
  </si>
  <si>
    <t>55.10.76</t>
  </si>
  <si>
    <t>IMPERMEABILIZADOR REF 88270</t>
  </si>
  <si>
    <t>55.10.77</t>
  </si>
  <si>
    <t>PEDREIRO DE ACABAMENTO</t>
  </si>
  <si>
    <t>55.10.81</t>
  </si>
  <si>
    <t>PINTOR</t>
  </si>
  <si>
    <t>55.10.82</t>
  </si>
  <si>
    <t>RASTELEIRO</t>
  </si>
  <si>
    <t>55.10.84</t>
  </si>
  <si>
    <t>MESTRE DE OBRAS</t>
  </si>
  <si>
    <t>55.10.86</t>
  </si>
  <si>
    <t>SERRALHEIRO</t>
  </si>
  <si>
    <t>55.10.87</t>
  </si>
  <si>
    <t>VIDRACEIRO REF 88325</t>
  </si>
  <si>
    <t>55.10.88</t>
  </si>
  <si>
    <t>SERVENTE</t>
  </si>
  <si>
    <t>55.10.90</t>
  </si>
  <si>
    <t>SOLDADOR</t>
  </si>
  <si>
    <t>55.10.92</t>
  </si>
  <si>
    <t>AUXILIAR ADMINISTRATIVO</t>
  </si>
  <si>
    <t>55.10.94</t>
  </si>
  <si>
    <t>TOPOGRAFO INTERMEDIARIO</t>
  </si>
  <si>
    <t>55.10.95</t>
  </si>
  <si>
    <t>VIGIA DIURNO</t>
  </si>
  <si>
    <t>55.10.96</t>
  </si>
  <si>
    <t>VIGIA NOTURNO</t>
  </si>
  <si>
    <t>55.15.05</t>
  </si>
  <si>
    <t>TECNICO SEGURANCA TRABALHO</t>
  </si>
  <si>
    <t>55.15.06</t>
  </si>
  <si>
    <t>TÉCNICO SÊNIOR</t>
  </si>
  <si>
    <t>55.15.07</t>
  </si>
  <si>
    <t>TÉCNICO INTERMEDIÁRIO</t>
  </si>
  <si>
    <t>55.15.08</t>
  </si>
  <si>
    <t>TÉCNICO JÚNIOR</t>
  </si>
  <si>
    <t>55.20.03</t>
  </si>
  <si>
    <t>ENGENHEIRO DE OBRA JUNIOR</t>
  </si>
  <si>
    <t>55.20.04</t>
  </si>
  <si>
    <t>ENGENHEIRO DE OBRA SENIOR</t>
  </si>
  <si>
    <t>55.20.05</t>
  </si>
  <si>
    <t>ENGENHEIRO DE OBRA INTERMEDIARIO</t>
  </si>
  <si>
    <t>55.20.06</t>
  </si>
  <si>
    <t>ENGENHEIRO DE OBRA TRAINEE</t>
  </si>
  <si>
    <t>55.20.07</t>
  </si>
  <si>
    <t>ENGENHEIRO TRAINEE (CH 6 H/DIA)</t>
  </si>
  <si>
    <t>55.20.08</t>
  </si>
  <si>
    <t>ENGENHEIRO TRAINEE (CH 7 H/DIA)</t>
  </si>
  <si>
    <t>55.20.09</t>
  </si>
  <si>
    <t>ENGENHEIRO JUNIOR (CH 6 H/DIA)</t>
  </si>
  <si>
    <t>55.20.10</t>
  </si>
  <si>
    <t>ENGENHEIRO JUNIOR (CH 7 H/DIA)</t>
  </si>
  <si>
    <t>55.20.11</t>
  </si>
  <si>
    <t>ENGENHEIRO INTERMEDIÁRIO (CH 6 H/DIA)</t>
  </si>
  <si>
    <t>55.20.12</t>
  </si>
  <si>
    <t>ENGENHEIRO INTERMEDIÁRIO (CH 7 H/DIA)</t>
  </si>
  <si>
    <t>55.20.13</t>
  </si>
  <si>
    <t>ENGENHEIRO SENIOR (CH 6 H/DIA)</t>
  </si>
  <si>
    <t>55.20.14</t>
  </si>
  <si>
    <t>ENGENHEIRO SENIOR (CH 7 H/DIA)</t>
  </si>
  <si>
    <t>56.11.01</t>
  </si>
  <si>
    <t>ENGENHEIRO CONSULTOR ESPECIAL - PROJETO</t>
  </si>
  <si>
    <t>56.11.02</t>
  </si>
  <si>
    <t>ENGENHEIRO CONSULTOR - PROJETO</t>
  </si>
  <si>
    <t>56.11.03</t>
  </si>
  <si>
    <t>ENGENHEIRO COORDENADOR - PROJETO</t>
  </si>
  <si>
    <t>56.11.04</t>
  </si>
  <si>
    <t>ENGENHEIRO SENIOR - PROJETO</t>
  </si>
  <si>
    <t>56.11.05</t>
  </si>
  <si>
    <t>ENGENHEIRO INTERMEDIARIO - PROJETO</t>
  </si>
  <si>
    <t>56.11.06</t>
  </si>
  <si>
    <t>ENGENHEIRO JUNIOR - PROJETO</t>
  </si>
  <si>
    <t>56.11.07</t>
  </si>
  <si>
    <t>ENGENHEIRO TRAINEE PROJETO</t>
  </si>
  <si>
    <t>56.11.08</t>
  </si>
  <si>
    <t>ARQUITETO CONSULTOR ESPECIAL PROJETO</t>
  </si>
  <si>
    <t>56.11.09</t>
  </si>
  <si>
    <t>ARQUITETO CONSULTOR PROJETO</t>
  </si>
  <si>
    <t>56.11.10</t>
  </si>
  <si>
    <t>ARQUITETO COORDENADOR PROJETO</t>
  </si>
  <si>
    <t>56.11.11</t>
  </si>
  <si>
    <t>ARQUITETO SÊNIOR PROJETO</t>
  </si>
  <si>
    <t>56.11.12</t>
  </si>
  <si>
    <t>ARQUITETO INTERMEDIÁRIO PROJETO</t>
  </si>
  <si>
    <t>56.11.13</t>
  </si>
  <si>
    <t>ARQUITETO JÚNIOR PROJETO</t>
  </si>
  <si>
    <t>56.11.14</t>
  </si>
  <si>
    <t>ARQUITETO TRAINEE PROJETO</t>
  </si>
  <si>
    <t>56.11.15</t>
  </si>
  <si>
    <t>BIÓLOGO ATÉ 5 ANOS DE EXPERIÊNCIA</t>
  </si>
  <si>
    <t>56.11.16</t>
  </si>
  <si>
    <t>BIÓLOGO ACIMA DE 5 ANOS DE EXPERIÊNCIA</t>
  </si>
  <si>
    <t>56.11.17</t>
  </si>
  <si>
    <t>ESTAGIÁRIO DE NÍVEL SUPERIOR - 04 HORAS</t>
  </si>
  <si>
    <t>56.12.01</t>
  </si>
  <si>
    <t>AUXILIAR DE ENGENHARIA - PROJETO</t>
  </si>
  <si>
    <t>56.12.02</t>
  </si>
  <si>
    <t>AUX. ARQUITETURA P/ PROJETOS</t>
  </si>
  <si>
    <t>56.13.01</t>
  </si>
  <si>
    <t>PROJETISTA SENIOR - PROJETO</t>
  </si>
  <si>
    <t>56.13.02</t>
  </si>
  <si>
    <t>PROJETISTA INTERMEDIARIO - PROJETO</t>
  </si>
  <si>
    <t>56.13.03</t>
  </si>
  <si>
    <t>PROJETISTA JUNIOR - PROJETO</t>
  </si>
  <si>
    <t>56.13.04</t>
  </si>
  <si>
    <t>PROJETISTA CADISTA - PROJETO</t>
  </si>
  <si>
    <t>56.14.01</t>
  </si>
  <si>
    <t>TECNICO SENIOR - PROJETO</t>
  </si>
  <si>
    <t>56.14.02</t>
  </si>
  <si>
    <t>TECNICO INTERMEDIARIO - PROJETO</t>
  </si>
  <si>
    <t>56.14.03</t>
  </si>
  <si>
    <t>TECNICO JUNIOR - PROJETO</t>
  </si>
  <si>
    <t>56.15.01</t>
  </si>
  <si>
    <t>DESENHISTA PROJETISTA - PROJETO</t>
  </si>
  <si>
    <t>56.15.02</t>
  </si>
  <si>
    <t>DESENHISTA TECNICO / CADISTA - PROJETO</t>
  </si>
  <si>
    <t>56.15.03</t>
  </si>
  <si>
    <t>DESENHISTA COPISTA - PROJETO</t>
  </si>
  <si>
    <t>56.16.01</t>
  </si>
  <si>
    <t>AUXILIAR ADMINISTRATIVO SENIOR - PROJETO</t>
  </si>
  <si>
    <t>56.16.02</t>
  </si>
  <si>
    <t>AUXILIAR ADMINISTRATIVO INTERMEDIARIO - PROJETO</t>
  </si>
  <si>
    <t>56.16.03</t>
  </si>
  <si>
    <t>AUXILIAR ADMINISTRATIVO JUNIOR - PROJETO</t>
  </si>
  <si>
    <t>56.16.05</t>
  </si>
  <si>
    <t>ASSISTENTE SOCIAL - PROJETO</t>
  </si>
  <si>
    <t>57.21.01</t>
  </si>
  <si>
    <t>ENGENHEIRO CONSULTOR - SUPERVISAO</t>
  </si>
  <si>
    <t>57.21.02</t>
  </si>
  <si>
    <t>ENGENHEIRO COORDENADOR - SUPERVISAO</t>
  </si>
  <si>
    <t>57.21.03</t>
  </si>
  <si>
    <t>ENGENHEIRO SENIOR - SUPERVISAO</t>
  </si>
  <si>
    <t>57.21.04</t>
  </si>
  <si>
    <t>ENGENHEIRO INTERMEDIARIO - SUPERVISAO</t>
  </si>
  <si>
    <t>57.21.05</t>
  </si>
  <si>
    <t>ENGENHEIRO JUNIOR - SUPERVISAO</t>
  </si>
  <si>
    <t>57.21.06</t>
  </si>
  <si>
    <t>ENGENHEIRO TRAINEE SUPERVISÃO</t>
  </si>
  <si>
    <t>57.21.07</t>
  </si>
  <si>
    <t>ARQUITETO CONSULTOR SUPERVISÃO</t>
  </si>
  <si>
    <t>57.21.08</t>
  </si>
  <si>
    <t>ARQUITETO COORDENADOR SUPERVISÃO</t>
  </si>
  <si>
    <t>57.21.09</t>
  </si>
  <si>
    <t>ARQUITETO SÊNIOR SUPERVISÃO</t>
  </si>
  <si>
    <t>57.21.10</t>
  </si>
  <si>
    <t>ARQUITETO INTERMEDIÁRIO SUPERVISÃO</t>
  </si>
  <si>
    <t>57.21.11</t>
  </si>
  <si>
    <t>ARQUITETO JÚNIOR SUPERVISÃO</t>
  </si>
  <si>
    <t>57.21.12</t>
  </si>
  <si>
    <t>ARQUITETO TRAINEE SUPERVISÃO</t>
  </si>
  <si>
    <t>57.22.01</t>
  </si>
  <si>
    <t>AUXILIAR DE ENGENHARIA - SUPERVISAO</t>
  </si>
  <si>
    <t>57.22.02</t>
  </si>
  <si>
    <t>AUXILIAR DE ARQUITETURA P/ OBRAS</t>
  </si>
  <si>
    <t>57.23.01</t>
  </si>
  <si>
    <t>TECNICO SENIOR - SUPERVISAO</t>
  </si>
  <si>
    <t>57.23.02</t>
  </si>
  <si>
    <t>TECNICO INTERMEDIARIO - SUPERVISAO</t>
  </si>
  <si>
    <t>57.23.03</t>
  </si>
  <si>
    <t>TECNICO JUNIOR - SUPERVISAO</t>
  </si>
  <si>
    <t>57.24.01</t>
  </si>
  <si>
    <t>DESENHISTA PROJETISTA - SUPERVISAO</t>
  </si>
  <si>
    <t>57.24.02</t>
  </si>
  <si>
    <t>DESENHISTA TECNICO/CADISTA - SUPERVISAO</t>
  </si>
  <si>
    <t>57.24.03</t>
  </si>
  <si>
    <t>DESENHISTA COPISTA - SUPERVISAO</t>
  </si>
  <si>
    <t>57.31.01</t>
  </si>
  <si>
    <t>TOPOGRAFO SENIOR - SUPERVISAO</t>
  </si>
  <si>
    <t>57.31.02</t>
  </si>
  <si>
    <t>TOPOGRAFO INTERMEDIARIO - SUPERVISAO</t>
  </si>
  <si>
    <t>57.31.03</t>
  </si>
  <si>
    <t>TOPOGRAFO JUNIOR - SUPERVISAO</t>
  </si>
  <si>
    <t>57.31.04</t>
  </si>
  <si>
    <t>NIVELADOR - SUPERVISAO</t>
  </si>
  <si>
    <t>57.31.05</t>
  </si>
  <si>
    <t>BALIZA - SUPERVISAO</t>
  </si>
  <si>
    <t>57.31.06</t>
  </si>
  <si>
    <t>AJUDANTE DE TOPOGRAFIA - SUPERVISAO</t>
  </si>
  <si>
    <t>57.32.01</t>
  </si>
  <si>
    <t>LABORATORISTA SENIOR - SUPERVISAO</t>
  </si>
  <si>
    <t>57.32.02</t>
  </si>
  <si>
    <t>LABORATORISTA JUNIOR - SUPERVISAO</t>
  </si>
  <si>
    <t>57.32.03</t>
  </si>
  <si>
    <t>AUXILIAR DE LABORATORIO - SUPERVISAO</t>
  </si>
  <si>
    <t>57.34.01</t>
  </si>
  <si>
    <t>MOTORISTA - SUPERVISAO</t>
  </si>
  <si>
    <t>57.34.02</t>
  </si>
  <si>
    <t>APONTADOR - SUPERVISAO</t>
  </si>
  <si>
    <t>57.34.03</t>
  </si>
  <si>
    <t>SERVENTE - SUPERVISAO</t>
  </si>
  <si>
    <t>60.05.09</t>
  </si>
  <si>
    <t>ACO CA-25, 12,5 MM, VERGALHAO REF 43054</t>
  </si>
  <si>
    <t>KG</t>
  </si>
  <si>
    <t>60.05.27</t>
  </si>
  <si>
    <t>ACO CA-50, 6,3 MM, VERGALHAO REF 32</t>
  </si>
  <si>
    <t>60.05.28</t>
  </si>
  <si>
    <t>ACO CA-50, 8,0 MM, VERGALHAO REF 33</t>
  </si>
  <si>
    <t>60.05.29</t>
  </si>
  <si>
    <t>ACO CA-50, 10,0 MM, VERGALHAO REF 34</t>
  </si>
  <si>
    <t>60.05.30</t>
  </si>
  <si>
    <t>ACO CA-50, 12,5 MM, VERGALHAO REF 43055</t>
  </si>
  <si>
    <t>60.05.31</t>
  </si>
  <si>
    <t>ACO CA-50, 16,0 MM, VERGALHAO REF 43055</t>
  </si>
  <si>
    <t>60.05.32</t>
  </si>
  <si>
    <t>ACO CA-50, 20,0 MM, VERGALHAO REF 43056</t>
  </si>
  <si>
    <t>60.05.34</t>
  </si>
  <si>
    <t>ACO CA-50, 25,0 MM, VERGALHAO REF 43056</t>
  </si>
  <si>
    <t>60.05.35</t>
  </si>
  <si>
    <t>ACO CA-50, 32,0 MM, VERGALHAO REF 43057</t>
  </si>
  <si>
    <t>60.05.48</t>
  </si>
  <si>
    <t>ACO CA-60, 4,2 MM, VERGALHAO REF 43059</t>
  </si>
  <si>
    <t>60.05.50</t>
  </si>
  <si>
    <t>ACO CA-60, 5,0 MM, VERGALHAO REF 43059</t>
  </si>
  <si>
    <t>60.05.52</t>
  </si>
  <si>
    <t>ACO CA-60, 6,4 MM, VERGALHAO REF 43059</t>
  </si>
  <si>
    <t>60.05.65</t>
  </si>
  <si>
    <t>ACO CA-50, 6,3 MM, CORTADO E DOBRADO REF 34449</t>
  </si>
  <si>
    <t>60.05.66</t>
  </si>
  <si>
    <t>ACO CA-50, 8,0 MM, CORTADO E DOBRADO</t>
  </si>
  <si>
    <t>60.05.67</t>
  </si>
  <si>
    <t>ACO CA-50, 10,0 MM, CORTADO E DOBRADO REF 43058</t>
  </si>
  <si>
    <t>60.05.68</t>
  </si>
  <si>
    <t>ACO CA-50, 12,5 MM, CORTADO E DOBRADO REF 43058</t>
  </si>
  <si>
    <t>60.05.69</t>
  </si>
  <si>
    <t>ACO CA-50, 16,0 MM, CORTADO E DOBRADO REF 43058</t>
  </si>
  <si>
    <t>60.05.70</t>
  </si>
  <si>
    <t>ACO CA-50, 20,0 MM, CORTADO E DOBRADO REF 43058</t>
  </si>
  <si>
    <t>60.05.72</t>
  </si>
  <si>
    <t>ACO CA-50, 25,0 MM, CORTADO E DOBRADO</t>
  </si>
  <si>
    <t>60.05.73</t>
  </si>
  <si>
    <t>ACO CA-50, 32,0 MM, CORTADO E DOBRADO</t>
  </si>
  <si>
    <t>60.05.82</t>
  </si>
  <si>
    <t>ACO CA-60, 4,2 MM, CORTADO E DOBRADO REF 43061</t>
  </si>
  <si>
    <t>60.05.83</t>
  </si>
  <si>
    <t>ACO CA-60, 5,0 MM, CORTADO E DOBRADO REF 43061</t>
  </si>
  <si>
    <t>60.05.84</t>
  </si>
  <si>
    <t>ACO CA-60, 6,4 MM, CORTADO E DOBRADO REF 43062</t>
  </si>
  <si>
    <t>60.05.91</t>
  </si>
  <si>
    <t>ESPAÇADOR / DISTANCIADOR CIRCULAR COM ENTRADA LATERAL, EM PLASTICO, PARA VERGALHAO *4,2 A 12,5* MM, COBRIMENTO 20 MM REF 39017</t>
  </si>
  <si>
    <t>60.06.10</t>
  </si>
  <si>
    <t>BARRA DE APOIO EM AÇO INOX RETA D=32MM L=40CM E=1,5MM (ABNT NBR 9050:2020)</t>
  </si>
  <si>
    <t>60.06.24</t>
  </si>
  <si>
    <t>BARRA DE APOIO EM AÇO INOX P/LAVATÓRIO RETANGULAR D=32MM L=49X64X49CM E=1,5MM (ABNT NBR 9050:2020)</t>
  </si>
  <si>
    <t>60.06.91</t>
  </si>
  <si>
    <t>BARRA DE APOIO EM AÇO INOX RETA D=32MM L=80CM E=1,5MM (ABNT NBR 9050:2020)</t>
  </si>
  <si>
    <t>60.06.92</t>
  </si>
  <si>
    <t>BARRA DE APOIO EM AÇO INOX LATERAL COM REFORÇO D=32MM L= 80CM E=1,5MM (ABNT NBR 9050:2020)</t>
  </si>
  <si>
    <t>60.06.93</t>
  </si>
  <si>
    <t>BARRA DE APOIO EM AÇO INOX P/LAVATÓRIO DE CANTO D=32MM E=1,5MM (ABNT NBR 9050:2020)</t>
  </si>
  <si>
    <t>60.06.95</t>
  </si>
  <si>
    <t>BARRA DE APOIO EM AÇO INOX EM "L" D=32MM 70X70CM E=1,5MM (ABNT NBR 9050:2020)</t>
  </si>
  <si>
    <t>60.11.15</t>
  </si>
  <si>
    <t>FERRO REDONDO MECANICO SAE 1020 D= 1/2"</t>
  </si>
  <si>
    <t>60.11.16</t>
  </si>
  <si>
    <t>FERRO REDONDO 3/4" (19,5MM)</t>
  </si>
  <si>
    <t>60.15.15</t>
  </si>
  <si>
    <t>BARRA DE FERRO RETANGULAR, BARRA CHATA, 1" X 1/4" (L X E), 1,2265 KG/M</t>
  </si>
  <si>
    <t>60.15.16</t>
  </si>
  <si>
    <t>BARRA CHATA AÇO 1" X 1/8 (L X E), 0,63 KG/M</t>
  </si>
  <si>
    <t>M</t>
  </si>
  <si>
    <t>60.15.17</t>
  </si>
  <si>
    <t>FERRO CHATO 1 1/2"x1/8"</t>
  </si>
  <si>
    <t>60.15.18</t>
  </si>
  <si>
    <t>BARRA DE FERRO RETANGULAR, BARRA CHATA, 1 1/2" X 1/4" (L X E), 1,89 KG/M</t>
  </si>
  <si>
    <t>60.15.19</t>
  </si>
  <si>
    <t>BARRA CHATA AÇO 1/8" X 3/8" (0,24KG/M)</t>
  </si>
  <si>
    <t>60.15.20</t>
  </si>
  <si>
    <t>BARRA REDONDA CA-25 1/4"</t>
  </si>
  <si>
    <t>60.15.21</t>
  </si>
  <si>
    <t>BARRA REDONDA CA-25 3/8"</t>
  </si>
  <si>
    <t>60.17.14</t>
  </si>
  <si>
    <t>CANTONEIRA FERRO DE ABAS IGUAIS, 1" X 1/8" (L X E), 1,20KG/M</t>
  </si>
  <si>
    <t>60.17.15</t>
  </si>
  <si>
    <t>CANTONEIRA FERRO GALVANIZADO DE ABAS IGUAIS, 1" X 1/8" (L X E) , 1,20KG/M</t>
  </si>
  <si>
    <t>60.17.16</t>
  </si>
  <si>
    <t>CANTONEIRA AÇO ABAS IGUAIS 3/8", E= 1/8" (0,55KG/M)</t>
  </si>
  <si>
    <t>60.17.18</t>
  </si>
  <si>
    <t>CANTONEIRA DE FERRO 1  3/4" X 1/8"</t>
  </si>
  <si>
    <t>60.17.20</t>
  </si>
  <si>
    <t>CANTONEIRA DE FERRO 2" X 1/8"</t>
  </si>
  <si>
    <t>60.19.15</t>
  </si>
  <si>
    <t>FERRO TE 3/4"x1/8"</t>
  </si>
  <si>
    <t>60.21.15</t>
  </si>
  <si>
    <t>METALON CHAPA 18 - 30x20mm / (50X30MM)</t>
  </si>
  <si>
    <t>60.28.08</t>
  </si>
  <si>
    <t>GABIAO CAIXA MALHA HEXAGONAL 8X10CM FIO 2,7MM 3,0x1,0x0,5M ZN/AL + PVC</t>
  </si>
  <si>
    <t>60.28.09</t>
  </si>
  <si>
    <t>GABIAO CAIXA MALHA HEXAGONAL 8X10CM FIO 2,7MM 3,0X1,0X0,5M ZN/AL</t>
  </si>
  <si>
    <t>60.28.10</t>
  </si>
  <si>
    <t>GABIAO CAIXA MALHA HEXAGONAL 8X10CM FIO 2,7MM 3,0x1,0x1,0M ZN/AL + PVC</t>
  </si>
  <si>
    <t>60.28.11</t>
  </si>
  <si>
    <t>GABIAO CAIXA MALHA HEXAGONAL 8X10CM FIO 2,7MM 3,0X1,0X1,0M ZN/AL</t>
  </si>
  <si>
    <t>60.28.12</t>
  </si>
  <si>
    <t>GABIAO MANTA (COLCHAO) MALHA HEXAGONAL 6X8CM FIO 2MM  4,0x2,0x0,17M ZN/AL + PVC REF 34802</t>
  </si>
  <si>
    <t>60.28.13</t>
  </si>
  <si>
    <t>GABIAO MANTA (COLCHAO) MALHA HEXAGONAL 6X8CM FIO 2MM  4,0x2,0x0,23M ZN/AL + PVC REF 11588</t>
  </si>
  <si>
    <t>60.28.14</t>
  </si>
  <si>
    <t>GABIAO MANTA (COLCHAO) MALHA HEXAGONAL 6X8CM FIO 2MM  4,0x2,0x0,30M ZN/AL + PVC REF 34383</t>
  </si>
  <si>
    <t>60.28.15</t>
  </si>
  <si>
    <t>GABIAO SACO MALHA HEXAGONAL 8X10CM FIO 2,4MM DIMENSÕES: 3,0X0,65M ZN/AL + PVC REF 11594</t>
  </si>
  <si>
    <t>60.30.10</t>
  </si>
  <si>
    <t>TELA ARAME GALV. Nº 22 MALHA 1"(PINTEIRO)</t>
  </si>
  <si>
    <t>M2</t>
  </si>
  <si>
    <t>60.30.24</t>
  </si>
  <si>
    <t>TELA ARAME GALV. Nº 16 MALHA 2"</t>
  </si>
  <si>
    <t>60.30.27</t>
  </si>
  <si>
    <t>TELA DE ARAME GALV QUADRANGULAR / LOSANGULAR, FIO 2,11 MM (14 BWG), MALHA 5 X 5 CM, H = 2 M REF 7167</t>
  </si>
  <si>
    <t>60.30.35</t>
  </si>
  <si>
    <t>TELA DE ARAME GALV QUADRANGULAR / LOSANGULAR,  FIO 2,77 MM (12 BWG), MALHA  5 X 5 CM, H = 2 M REF 7164</t>
  </si>
  <si>
    <t>60.30.40</t>
  </si>
  <si>
    <t>TELA DE ARAME GALVANIZADA, HEXAGONAL, FIO 0,56 MM (24 BWG), MALHA 1/2", H = 1 M REF 10931</t>
  </si>
  <si>
    <t>60.32.23</t>
  </si>
  <si>
    <t>TELA ARTISTICA GALVANIZADA FIO 12 MALHA= 1"</t>
  </si>
  <si>
    <t>60.33.02</t>
  </si>
  <si>
    <t>TELA DE AÇO SOLDADA NERVURADA, CA-60, Q-196, (3,11 KG/M2), DIAMETRO DO FIO = 5,0 MM, PAINEL 2,45 X 6,00 M, ESPAÇAMENTO DA MALHA = 10 X 10 CM</t>
  </si>
  <si>
    <t>60.33.03</t>
  </si>
  <si>
    <t>TELA DE AÇO SOLDADA NERVURADA, CA-60, Q-61, (0,97 KG/M2), DIAMETRO DO FIO = 3,4 MM, PAINEL 2,45x6,00 M, ESPAÇAMENTO DA MALHA = 15 X 15 CM</t>
  </si>
  <si>
    <t>60.33.04</t>
  </si>
  <si>
    <t>TELA DE AÇO SOLDADA NERVURADA, CA-60, Q-75, (1,21 KG/M2), DIAMETRO DO FIO = 3,8 MM, PAINEL 2,45x6,00 M, ESPAÇAMENTO DA MALHA = 15 X 15 CM</t>
  </si>
  <si>
    <t>60.33.05</t>
  </si>
  <si>
    <t>TELA DE AÇO SOLDADA NERVURADA CA-60, Q-113, (1,80 KG/M2), DIAMETRO DO FIO = 3,8 MM, PAINEL 2,45 X 6,00 M, ESPAÇAMENTO DA MALHA = 10 X 10 CM</t>
  </si>
  <si>
    <t>60.33.07</t>
  </si>
  <si>
    <t>TELA DE AÇO SOLDADA NERVURADA CA-60, Q-138, (2,20 KG/M2), DIAMETRO DO FIO = 4,2 MM, PAINEL 2,45 X 6,00 M, ESPAÇAMENTO DA MALHA = 10 X 10 CM</t>
  </si>
  <si>
    <t>60.33.08</t>
  </si>
  <si>
    <t>TELA DE AÇO SOLDADA NERVURADA CA-60, Q-159, (2,52 KG/M2), DIAMETRO DO FIO = 4,5 MM, PAINEL 2,45 X 6,00 M, ESPAÇAMENTO DA MALHA = 10 X 10 CM</t>
  </si>
  <si>
    <t>60.33.09</t>
  </si>
  <si>
    <t>TELA DE AÇO SOLDADA NERVURADA, CA-60, Q-246,  (3,91 KG/M2), DIAMETRO DO FIO = 5,6 MM, PAINEL 2,45 X 6,0 M, ESPAÇAMENTO DA MALHA = 10 X 10 CM</t>
  </si>
  <si>
    <t>60.33.10</t>
  </si>
  <si>
    <t>TELA DE AÇO SOLDADA NERVURADA, CA-60, Q-283, (4,48 KG/M2), DIAMETRO DO FIO = 6,0 MM, PAINEL 2,45 X 6,00 M, ESPAÇAMENTO DA MALHA 10 X 10 CM</t>
  </si>
  <si>
    <t>60.33.11</t>
  </si>
  <si>
    <t>TELA DE AÇO SOLDADA NERVURADA, CA-60, Q-335, (5,37 KG/M2), DIAMETRO DO FIO = 8,0 MM, PAINEL 2,45 X 6,00 M, ESPAÇAMENTO DA MALHA 15 X 15 CM</t>
  </si>
  <si>
    <t>60.33.12</t>
  </si>
  <si>
    <t>TELA DE AÇO SOLDADA NERVURADA, CA-60, Q-396, (6,28 KG/M2), DIAMETRO DO FIO = 7,1 MM, PAINEL 2,45 X 6,00 M, ESPAÇAMENTO DA MALHA 10 X 10 CM</t>
  </si>
  <si>
    <t>60.33.13</t>
  </si>
  <si>
    <t>TELA DE AÇO SOLDADA NERVURADA, CA-60, Q-503, (7,97 KG/M2), DIAMETRO DO FIO = 8,0 MM, PAINEL 2,45 X 6,00 M, ESPAÇAMENTO DA MALHA 10 X 10 CM</t>
  </si>
  <si>
    <t>60.33.14</t>
  </si>
  <si>
    <t>TELA DE AÇO SOLDADA NERVURADA, CA-60, Q-636, (10,09 KG/M2), DIAMETRO DO FIO = 9,0 MM, PAINEL 2,45 X 6,00 M, ESPAÇAMENTO DA MALHA 10 X 10 CM</t>
  </si>
  <si>
    <t>60.33.15</t>
  </si>
  <si>
    <t>TELA DE AÇO SOLDADA NERVURADA, CA-60, Q-785, (12,45 KG/M2), DIAMETRO DO FIO = 10,0 MM, PAINEL 2,45 X 6,00 M, ESPAÇAMENTO DA MALHA 10 X 10 CM</t>
  </si>
  <si>
    <t>60.33.36</t>
  </si>
  <si>
    <t>TELA DE AÇO SOLDADA NERVURADA CA-60, Q-92, (1,48 KG/M2), DIAMETRO DO FIO = 4,2 MM, PAINEL 2,45 X 6,00 M, ESPAÇAMENTO DA MALHA = 15 X 15 CM REF 21141</t>
  </si>
  <si>
    <t>60.35.10</t>
  </si>
  <si>
    <t>ARAME GALVANIZADO 10 BWG, 3,40 MM (0,0713 KG/M) REF 43131</t>
  </si>
  <si>
    <t>60.35.12</t>
  </si>
  <si>
    <t>ARAME GALVANIZADO 12 BWG, 2,76 MM (0,048 KG/M) REF 43130</t>
  </si>
  <si>
    <t>60.35.14</t>
  </si>
  <si>
    <t>ARAME GALVANIZADO 14 BWG, 2,11 MM (0,026 KG/M) REF 43130</t>
  </si>
  <si>
    <t>60.35.16</t>
  </si>
  <si>
    <t>ARAME GALVANIZADO 16 BWG, 1,65MM (0,0166 KG/M) REF 344</t>
  </si>
  <si>
    <t>60.35.17</t>
  </si>
  <si>
    <t>ARAME DE ACO OVALADO 15 X 17 ( 45,7 KG, 700 KGF), ROLO 1000 M</t>
  </si>
  <si>
    <t>60.35.36</t>
  </si>
  <si>
    <t xml:space="preserve">ARAME RECOZIDO (PG-18) 10 BWG, 3,40 MM (0,071 KG/M)          </t>
  </si>
  <si>
    <t>60.35.44</t>
  </si>
  <si>
    <t xml:space="preserve">ARAME RECOZIDO (PG-7) 18 BWG, 1,24 MM (0,009 KG/M) REF 43132 </t>
  </si>
  <si>
    <t>60.35.51</t>
  </si>
  <si>
    <t>ARAME FARPADO GALVANIZADO, 16 BWG (1,65 MM), CLASSE 250</t>
  </si>
  <si>
    <t>60.35.61</t>
  </si>
  <si>
    <t>ARAME DE AÇO ZN/AL + PVC FIO 2,2MM</t>
  </si>
  <si>
    <t>60.35.71</t>
  </si>
  <si>
    <t>ARAME DE AÇO ZN/AL FIO 2,2MM</t>
  </si>
  <si>
    <t>60.40.01</t>
  </si>
  <si>
    <t>TUBO AÇO GALVANIZADO INDUSTRIAL REDONDO DN 1 1/4" (31,75 MM)  E=2,00MM, NBR 6591</t>
  </si>
  <si>
    <t>60.40.07</t>
  </si>
  <si>
    <t>TUBO AÇO GALVANIZADO INDUSTRIAL REDONDO DN 1 1/4" (31,75 MM)  E=1,50MM, NBR 6591</t>
  </si>
  <si>
    <t>60.40.08</t>
  </si>
  <si>
    <t>TUBO AÇO GALVANIZADO INDUSTRIAL REDONDO DN 1 1/2" (38 MM)  E=1,50MM, NBR 6591</t>
  </si>
  <si>
    <t>60.40.09</t>
  </si>
  <si>
    <t>TUBO AÇO GALVANIZADO INDUSTRIAL REDONDO DN 2" (50.80 MM)  E=1,50MM, NBR 6591</t>
  </si>
  <si>
    <t>60.40.10</t>
  </si>
  <si>
    <t>TELA PLASTICA LARANJA, TIPO TAPUME PARA SINALIZACAO, MALHA RETANGULAR, ROLO 1.20 X 50 M (L X C)</t>
  </si>
  <si>
    <t>60.40.11</t>
  </si>
  <si>
    <t>TUBO AÇO GALVANIZADO INDUSTRIAL REDONDO DN 2" (50.80 MM)  E=2,00MM, NBR 6591</t>
  </si>
  <si>
    <t>60.40.12</t>
  </si>
  <si>
    <t>TUBO AÇO GALVANIZADO INDUSTRIAL REDONDO DN 2 1/4" (57,15 MM)  E=2,00MM, NBR 6591</t>
  </si>
  <si>
    <t>60.40.13</t>
  </si>
  <si>
    <t>TUBO AÇO GALVANIZADO INDUSTRIAL REDONDO DN 3" (76,20 MM)  E=2,00MM, NBR 6591</t>
  </si>
  <si>
    <t>61.02.06</t>
  </si>
  <si>
    <t>ADITIVO IMPERMEABILIZANTE DE PEGA NORMAL PARA ARGAMASSAS E CONCRETOS SEM ARMACAO REF 123</t>
  </si>
  <si>
    <t>L</t>
  </si>
  <si>
    <t>61.15.05</t>
  </si>
  <si>
    <t>JUNTA DILATACAO ELASTICA PARA CONCRETO (FUGENBAND OU EQUIVALENTE) O-12, ATE 5 MCA</t>
  </si>
  <si>
    <t>61.15.07</t>
  </si>
  <si>
    <t>JUNTA DILATACAO ELASTICA PARA CONCRETO (FUGENBAND OU EQUIVALENTE) O-22, ATE 30 MCA</t>
  </si>
  <si>
    <t>61.20.01</t>
  </si>
  <si>
    <t>CAMADA SEPARADORA DE FILME DE POLIETILENO 20 A 25 MICRA REF 38365</t>
  </si>
  <si>
    <t>61.20.07</t>
  </si>
  <si>
    <t>MANTA GEOTEXTIL RESISTENCIA TRAÇAO 16 KN/M (300 G/M2) REF 4019</t>
  </si>
  <si>
    <t>61.20.08</t>
  </si>
  <si>
    <t>MANTA GEOTEXTIL RESISTENCIA TRAÇAO 9 KN/M (180 G/M2) REF 4013</t>
  </si>
  <si>
    <t>61.20.10</t>
  </si>
  <si>
    <t>MANTA GEOTEXTIL RESISTENCIA TRAÇAO 10 KN/M (200 G/M2) REF 4011</t>
  </si>
  <si>
    <t>62.01.05</t>
  </si>
  <si>
    <t>CIMENTO PORTLAND COMUM    ( CPIII-40 )  SC 50KG</t>
  </si>
  <si>
    <t>62.02.05</t>
  </si>
  <si>
    <t>CIMENTO PORTLAND BRANCO CP-32 (ESTRUTURAL) SC 50KG</t>
  </si>
  <si>
    <t>62.03.10</t>
  </si>
  <si>
    <t>ARGAMASSA COLANTE AC I PARA CERAMICAS</t>
  </si>
  <si>
    <t>62.03.12</t>
  </si>
  <si>
    <t>ARGAMASSA COLANTE AC-II</t>
  </si>
  <si>
    <t>62.03.13</t>
  </si>
  <si>
    <t>ARGAMASSA COLANTE AC-III</t>
  </si>
  <si>
    <t>62.03.22</t>
  </si>
  <si>
    <t xml:space="preserve">REJUNTE BRANCO, CIMENTICIO   </t>
  </si>
  <si>
    <t>62.04.01</t>
  </si>
  <si>
    <t xml:space="preserve">CAL VIRGEM COMUM PARA ARGAMASSAS (NBR 6453)   </t>
  </si>
  <si>
    <t>62.05.01</t>
  </si>
  <si>
    <t>BARITA PARA REVESTIMENTO</t>
  </si>
  <si>
    <t>62.06.01</t>
  </si>
  <si>
    <t>GESSO EM PO PARA REVESTIMENTOS/MOLDURAS/SANCAS</t>
  </si>
  <si>
    <t>62.06.02</t>
  </si>
  <si>
    <t>COLA RODOPAX/BIANCO KG OU EQUIVALENTE</t>
  </si>
  <si>
    <t>62.07.01</t>
  </si>
  <si>
    <t>AGUA P/ FURACAO DE ESTACA</t>
  </si>
  <si>
    <t>M3</t>
  </si>
  <si>
    <t>63.01.02</t>
  </si>
  <si>
    <t>BRITA 0 GNAISSE COM FRETE</t>
  </si>
  <si>
    <t>63.01.03</t>
  </si>
  <si>
    <t>BRITAS 1, 2 OU 3, CALCÁRIA COM FRETE</t>
  </si>
  <si>
    <t>63.01.04</t>
  </si>
  <si>
    <t>BRITAS 1, 2 OU 3, GNAISSE COM FRETE</t>
  </si>
  <si>
    <t>63.01.26</t>
  </si>
  <si>
    <t>CALCAMENTO POLIEDRICO DE GNAISSE C/FRETE(P/ BH)</t>
  </si>
  <si>
    <t>63.02.05</t>
  </si>
  <si>
    <t>PÓ DE GNAISSE COM FRETE</t>
  </si>
  <si>
    <t>63.02.06</t>
  </si>
  <si>
    <t>PEDRISCO CALCÁRIO COM FRETE</t>
  </si>
  <si>
    <t>63.02.07</t>
  </si>
  <si>
    <t>PEDRISCO DE GNAISSE COM FRETE</t>
  </si>
  <si>
    <t>63.02.18</t>
  </si>
  <si>
    <t>PEDRA DE MÃO (CALÇADÃO) DE CALCÁRIO COM FRETE</t>
  </si>
  <si>
    <t>63.02.19</t>
  </si>
  <si>
    <t>PEDRA DE MÃO (CALÇADÃO) DE GNAISSE COM FRETE</t>
  </si>
  <si>
    <t>63.02.21</t>
  </si>
  <si>
    <t>AGREGADO DE PEDREIRA PARA SUB-BASE, INCLUSIVE FRETE</t>
  </si>
  <si>
    <t>T</t>
  </si>
  <si>
    <t>63.02.22</t>
  </si>
  <si>
    <t>AGREGADO DE PEDREIRA PARA BASE, INCLUSIVE FRETE</t>
  </si>
  <si>
    <t>63.04.01</t>
  </si>
  <si>
    <t>CASCALHO COMUM (DE RIO) COM FRETE</t>
  </si>
  <si>
    <t>63.04.02</t>
  </si>
  <si>
    <t>AREIA/CASCALHO PARA DRENO</t>
  </si>
  <si>
    <t>63.05.05</t>
  </si>
  <si>
    <t>AREIA LAVADA COM FRETE</t>
  </si>
  <si>
    <t>64.01.05</t>
  </si>
  <si>
    <t>LAJE DE REDUCAO 1,30 METROS</t>
  </si>
  <si>
    <t>65.01.15</t>
  </si>
  <si>
    <t>PORTA DE MADEIRA, FOLHA MEDIA DE 60 X 210 CM, E = 35 MM, NUCLEO SARRAFEADO, CAPA LISA EM HDF, ACABAMENTO EM PRIMER PARA PINTURA REF 10553</t>
  </si>
  <si>
    <t>65.01.16</t>
  </si>
  <si>
    <t>PORTA DE MADEIRA, FOLHA MEDIA DE 70 X 210 CM, E = 35 MM, NUCLEO SARRAFEADO, CAPA LISA EM HDF, ACABAMENTO EM PRIMER PARA PINTURA REF 10554</t>
  </si>
  <si>
    <t>65.01.17</t>
  </si>
  <si>
    <t>PORTA DE MADEIRA, FOLHA MEDIA DE 80 X 210 CM, E = 35 MM, NUCLEO SARRAFEADO, CAPA LISA EM HDF, ACABAMENTO EM PRIMER PARA PINTURA REF10555</t>
  </si>
  <si>
    <t>65.01.18</t>
  </si>
  <si>
    <t>PORTA DE MADEIRA, FOLHA MEDIA DE 90 X 210 CM, E = 35 MM, NUCLEO SARRAFEADO, CAPA LISA EM HDF, ACABAMENTO EM PRIMER PARA PINTURA REF 10556</t>
  </si>
  <si>
    <t>65.02.01</t>
  </si>
  <si>
    <t>KIT PORTA PRONTA DE MADEIRA, FOLHA MEDIA, 60 X 210 CM, E = 35 MM, NUCLEO SARRAFEADO, (INCLUI MARCO, ALIZARES DOBRADIÇAS E FECHADURAS) REF 39482</t>
  </si>
  <si>
    <t>65.02.02</t>
  </si>
  <si>
    <t>KIT PORTA PRONTA DE MADEIRA, FOLHA MEDIA, 70 X 210 CM, E = 35 MM, NUCLEO SARRAFEADO, (INCLUI MARCO, ALIZARES DOBRADIÇAS E FECHADURAS) REF 39482</t>
  </si>
  <si>
    <t>65.02.03</t>
  </si>
  <si>
    <t>KIT PORTA PRONTA DE MADEIRA, FOLHA MEDIA, 80 X 210 CM, E = 35 MM, NUCLEO SARRAFEADO, (INCLUI MARCO, ALIZARES DOBRADIÇAS E FECHADURAS) REF 39484</t>
  </si>
  <si>
    <t>65.02.04</t>
  </si>
  <si>
    <t>KIT PORTA PRONTA DE MADEIRA, FOLHA MEDIA, 90 X 210 CM, E = 35 MM, NUCLEO SARRAFEADO, (INCLUI MARCO, ALIZARES DOBRADIÇAS E FECHADURAS) REF 39485</t>
  </si>
  <si>
    <t>65.14.07</t>
  </si>
  <si>
    <t>MARCO L=14CM, PARA VÃOS ATÉ 100X210CM(LXH), EM MADEIRA ANGELIM OU EQUIVALENTE REF 183</t>
  </si>
  <si>
    <t>65.15.01</t>
  </si>
  <si>
    <t>ALIZAR L=7CM, PARA PINTURA, EM MADEIRA ANGELIM OU EQUIVALENTE</t>
  </si>
  <si>
    <t>65.41.02</t>
  </si>
  <si>
    <t>DIVISÓRIA CEGA, ESP. 35MM, C/MIOLO COLMÉIA, REVESTIDA EM EUCAPLAC, OU EQUIVALENTE, C/PERFIS DE AÇO GALVANIZADO, INCLUSIVE INSTALAÇÃO</t>
  </si>
  <si>
    <t>65.41.03</t>
  </si>
  <si>
    <t>FECHADURA TUBULAR PARA PORTA DE DIVISORIA ESP 35MM, BROCA 90MM, EM RESINA DE ABS CROMADA, OU EQUIVALENTE</t>
  </si>
  <si>
    <t>65.70.10</t>
  </si>
  <si>
    <t>FECHADURA CROMADA, COMPLETA, COM MAÇANETA EM ZAMAC, ESPELHO E CILINDRO EM LATÃO/AÇO INOX, DIMENSÕES DA MÁQUINA 55MM - 146X20X40MM (A/L/P) REF. 323 E22 MZ33 OU EQUIVALENTE</t>
  </si>
  <si>
    <t>65.70.15</t>
  </si>
  <si>
    <t>FECHADURA CROMADA, COMPLETA, COM MAÇANETA E ROSETA EM AÇO INOX, CILINDRO EM LATÃO, DIMENSÕES DA MÁQUINA 55MM - 135X83X22MM (AXLXP) REF. 357 E172 MZ340 OU EQUIVALENTE</t>
  </si>
  <si>
    <t>65.70.18</t>
  </si>
  <si>
    <t>FECHADURA CROMADA, COMPLETA, COM MAÇANETA E ROSETA EM AÇO INOX, CILINDRO EM LATÃO, DIMENSÕES DA MÁQUINA 55MM - 135X83X22MM (AXLXP) REF. 457 R184 MZ340 OU EQUIVALENTE</t>
  </si>
  <si>
    <t>65.70.19</t>
  </si>
  <si>
    <t>FECHADURA CROMADA, COMPLETA, COM MAÇANETA E ROSETA EM AÇO INOX, CILINDRO EM LATÃO, DIMENSÕES DA MÁQUINA 55MM - 135X83X22MM (AXLXP) REF. 557 R 170 MZ340 OU EQUIVALENTE</t>
  </si>
  <si>
    <t>65.72.80</t>
  </si>
  <si>
    <t>TRINCO TARJETA ZINCADO 76MM (3") OU EQUIVALENTE</t>
  </si>
  <si>
    <t>65.72.84</t>
  </si>
  <si>
    <t>TARJETA LIVRE-OCUPADO EM METAL CROMADO</t>
  </si>
  <si>
    <t>65.78.09</t>
  </si>
  <si>
    <t>DOBRADIÇA CONVENCIONAL EM METAL CROMADO 3 1/2" X 2 1/4", SEM ANEL, COM PARAFUSOS, LINHA LEVE (NBR 7178) E=1,5MM, OU EQUIVALENTE</t>
  </si>
  <si>
    <t>65.78.20</t>
  </si>
  <si>
    <t>DOBRADIÇA CONVENCIONAL EM METAL CROMADO 3" X 2 1/2", COM ANEL E PARAFUSOS, LINHA MÉDIA (NBR 7178) E=2MM, OU EQUIVALENTE</t>
  </si>
  <si>
    <t>65.78.32</t>
  </si>
  <si>
    <t>DOBRADIÇA EM LATÃO CROMADO COM MOLA, PARA PORTA DE BANHEIRO, FIXAÇÃO EM MÁRMORE/GRANITO E=3CM, 101,5X70MM OU EQUIVALENTE</t>
  </si>
  <si>
    <t>65.78.90</t>
  </si>
  <si>
    <t>DOBRADIÇA GONZO COM ABA D=1/2"</t>
  </si>
  <si>
    <t>65.80.11</t>
  </si>
  <si>
    <t>PUXADOR CENTRAL, TIPO ALCA, EM ZAMAC CROMADO, COM ROSETAS, COMPRIMENTO *100* MM, PARA PORTA / JANELA EM MADEIRA OU METALICA - INCLUI PARAFUSOS</t>
  </si>
  <si>
    <t>65.81.06</t>
  </si>
  <si>
    <t>TRINCO FERROLHO CHATO 45MM</t>
  </si>
  <si>
    <t>65.82.10</t>
  </si>
  <si>
    <t>ALAVANCA DE ARGOLA, RETA COM CAVALETE, METAL CROMADO L=133MM OU EQUIVALENTE</t>
  </si>
  <si>
    <t>65.84.05</t>
  </si>
  <si>
    <t>RODIZIO TORNEADO DE 1" COM PINO, PARA PORTAS E VENEZIANAS</t>
  </si>
  <si>
    <t>65.85.05</t>
  </si>
  <si>
    <t>CADEADO EM AÇO INOX, LARGURA DE 50 MM, COM HASTE EM AÇO TEMPERADO, SEM MOLA - CHAVES INCLUÍDAS (REF. 43603)</t>
  </si>
  <si>
    <t>65.85.06</t>
  </si>
  <si>
    <t>PORTA CADEADO, 3 1/2", EM AÇO ZINCADO, PARA PORTÃO E JANELA, PARAFUSOS INCLUÍDOS (REF. 5088)</t>
  </si>
  <si>
    <t>65.85.12</t>
  </si>
  <si>
    <t>SUPORTE EM LATÃO CROMADO PARA FIXAÇÃO DE PLACAS DE MÁRMORE/GRANITO 40,5X50X31,5MM OU EQUIVALENTE</t>
  </si>
  <si>
    <t>65.85.30</t>
  </si>
  <si>
    <t>PARAFUSO EM LATÃO CROMADO PARA LINHA MÁRMORE 30MM</t>
  </si>
  <si>
    <t>65.85.35</t>
  </si>
  <si>
    <t>CHAPA EM LATÃO CROMADO PARA FIXAÇÃO DE PLACAS DE MÁRMORE/GRANITO 111,5X50MM ESP=4MM OU EQUIVALENTE</t>
  </si>
  <si>
    <t>65.85.42</t>
  </si>
  <si>
    <t>CANTONEIRA PARA FIXAÇÃO DE PLACAS DE MÁRMORE/GRANITO, EM LATÃO CROMADO 76,5X50MM OU EQUIVALENTE</t>
  </si>
  <si>
    <t>65.87.01</t>
  </si>
  <si>
    <t>CANTONEIRA DE ALUMINIO SEXTAVADO PARA ARREMATES 17,6X14,2MM OU EQUIVALENTE</t>
  </si>
  <si>
    <t>66.01.01</t>
  </si>
  <si>
    <t>LOCACAO DE ANDAIME METALICO TIPO FACHADEIRO, LARGURA DE 1,20 M, ALTURA POR PECA DE 2,0 M, INCLUINDO SAPATAS E ITENS NECESSARIOS A INSTALACAO</t>
  </si>
  <si>
    <t>M2MES</t>
  </si>
  <si>
    <t>66.01.02</t>
  </si>
  <si>
    <t>ANDAIME FACHADEIRO INCLUSIVE FORRO METALICO</t>
  </si>
  <si>
    <t>66.01.03</t>
  </si>
  <si>
    <t>LOCACAO DE ANDAIME METALICO TUBULAR TIPO TORRE, LARGURA DE 1 ATÉ 1,5 M, INCLUINDO ITENS NECESSARIOS A INSTALACAO</t>
  </si>
  <si>
    <t>MXMES</t>
  </si>
  <si>
    <t>66.05.05</t>
  </si>
  <si>
    <t>CHAPA DE ACO FINA A QUENTE BITOLA MSG 18, E = 1,20 MM (9,60 KG/M2)</t>
  </si>
  <si>
    <t>66.05.06</t>
  </si>
  <si>
    <t>LOCACAO DE ESCORA METALICA TELESCOPICA, COM ALTURA REGULAVEL DE *1,80* A *3,20* M, COM CAPACIDADE DE CARGA DE NO MINIMO 1000 KGF (10 KN), INCLUSO TRIPE E FORCADO</t>
  </si>
  <si>
    <t>UNMES</t>
  </si>
  <si>
    <t>66.05.07</t>
  </si>
  <si>
    <t>LOCAÇÃO DE APRUMADOR METÁLICO DE PILAR, COM ALTURA E ÂNGULOS REGULÁVEIS, EXTENSÃO DE 1,50 A 2,80 M</t>
  </si>
  <si>
    <t>66.05.08</t>
  </si>
  <si>
    <t xml:space="preserve">LOCAÇÃO DE BARRA DE ANCORAGEM DE 0,80 A 1,20 M DE EXTENSÃO COM ROSCA DE 5/8”, INCLUINDO PORCA E FLANGE </t>
  </si>
  <si>
    <t>66.05.09</t>
  </si>
  <si>
    <t>LOCAÇÃO DE VIGA SANDUÍCHE METÁLICA VAZADA PARA TRAVAMENTO DE PILARES, ALTURA DE 8 CM, LARGURA DE 6 CM E EXTENSÃO DE 2 M</t>
  </si>
  <si>
    <t>66.05.10</t>
  </si>
  <si>
    <t>LOCAÇÃO DE CRUZETA PARA ESCORA METÁLICA</t>
  </si>
  <si>
    <t>66.05.11</t>
  </si>
  <si>
    <t>VIGA DE ESCORAMENTO H20, DE MADEIRA, PESO DE 5,0 A 5,20 KG/M, COM EXTREMIDADES PLÁSTICAS</t>
  </si>
  <si>
    <t>66.05.55</t>
  </si>
  <si>
    <t>CHAPA DE ACO GALVANIZADA BITOLA GSG 18, E = 1,25 MM (10,00 KG/M2)</t>
  </si>
  <si>
    <t>66.06.05</t>
  </si>
  <si>
    <t>CHAPA METALICA DOBRADA/TRAPEZOIDAL No.18</t>
  </si>
  <si>
    <t>66.35.08</t>
  </si>
  <si>
    <t>PERFIL "I" DE ACO LAMINADO, "I" 152 X 22</t>
  </si>
  <si>
    <t>66.35.10</t>
  </si>
  <si>
    <t>PERFIL "I" DE ACO LAMINADO, "I" 203  X  34,3</t>
  </si>
  <si>
    <t>67.01.01</t>
  </si>
  <si>
    <t>TELHA CERAMICA TIPO FRANCESA, COMPRIMENTO DE *40* CM, RENDIMENTO DE *16* TELHAS/M2 REF 7175</t>
  </si>
  <si>
    <t>67.01.02</t>
  </si>
  <si>
    <t>TELHA CERAMICA TIPO PAULISTA, COMPRIMENTO DE *48* CM, RENDIMENTO DE *26* TELHAS/M2</t>
  </si>
  <si>
    <t>67.01.03</t>
  </si>
  <si>
    <t>TELHA CERAMICA TIPO PLAN, COMPRIMENTO DE *47* CM, RENDIMENTO DE *26* TELHAS/M2</t>
  </si>
  <si>
    <t>67.02.09</t>
  </si>
  <si>
    <t>TELHA DE FIBROCIMENTO ONDULADA E = 4 MM, DE 1,22 X 0,50 M (SEM AMIANTO)</t>
  </si>
  <si>
    <t>67.02.10</t>
  </si>
  <si>
    <t>TELHA DE FIBROCIMENTO ONDULADA E = 4 MM, DE 2,44 X 0,50 M (SEM AMIANTO) REF 7213</t>
  </si>
  <si>
    <t>67.02.11</t>
  </si>
  <si>
    <t>TELHA ONDUL. FIBROCIM. L=1,10M, E=6MM, C=1,22M</t>
  </si>
  <si>
    <t>67.02.12</t>
  </si>
  <si>
    <t>TELHA DE FIBROCIMENTO ONDULADA E = 6 MM, DE 1,53 X 1,10 M (SEM AMIANTO)</t>
  </si>
  <si>
    <t>67.02.14</t>
  </si>
  <si>
    <t>TELHA ONDUL.FIBROC. 1,10X1,53M E=5MM TROPICAL/EQUIVALENTE</t>
  </si>
  <si>
    <t>67.02.23</t>
  </si>
  <si>
    <t>TELHA ONDULADA DE FIBROCIMENTO E= 8MM 1,10X1,22M</t>
  </si>
  <si>
    <t>67.04.03</t>
  </si>
  <si>
    <t>TELHA DE ACO ZINCADO TRAPEZOIDAL, A = 40MM, E = 0,5 MM, SEM PINTURA REF 7243</t>
  </si>
  <si>
    <t>67.08.01</t>
  </si>
  <si>
    <t>FORRO EM PVC LARG= 20CM COR BRANCA COLOCADO</t>
  </si>
  <si>
    <t>67.15.01</t>
  </si>
  <si>
    <t>CUMEEIRA PARA TELHA CERAMICA, COMPRIMENTO DE 41 CM, RENDIMENTO DE 3 TELHAS/M REF 7181</t>
  </si>
  <si>
    <t>67.15.06</t>
  </si>
  <si>
    <t>CUMEEIRA UNIVERSAL PARA TELHA ONDULADA DE FIBROCIMENTO, E = 6 MM, ABA 210 MM, COMPRIMENTO 1100 MM (SEM AMIANTO) REF 7219</t>
  </si>
  <si>
    <t>67.15.40</t>
  </si>
  <si>
    <t>CUMEEIRA NORMAL PARA KALHETAO  9%</t>
  </si>
  <si>
    <t>67.16.01</t>
  </si>
  <si>
    <t>CUMEEIRA GALVANIZADA TRAPEZOIDAL E=0,5MM</t>
  </si>
  <si>
    <t>67.20.18</t>
  </si>
  <si>
    <t>GANCHO 1/4"x250 MM</t>
  </si>
  <si>
    <t>CJ</t>
  </si>
  <si>
    <t>67.20.24</t>
  </si>
  <si>
    <t>PARAFUSO C/ ROSCA SOBERBA 4,8 X 75 MM</t>
  </si>
  <si>
    <t>67.20.25</t>
  </si>
  <si>
    <t>PARAFUSO ZINCADO, SEXTAVADO, COM ROSCA SOBERBA, DIAMETRO 5/16", COMPRIMENTO 80 MM</t>
  </si>
  <si>
    <t>67.20.26</t>
  </si>
  <si>
    <t>PARAFUSO ZINCADO ROSCA SOBERBA, CABECA SEXTAVADA, 5/16 " X 110 MM, PARA FIXACAO DE TELHA EM MADEIRA</t>
  </si>
  <si>
    <t>67.20.75</t>
  </si>
  <si>
    <t>CONJUNTO DE VEDACAO ELASTICA PARA TELHA ONDULADA</t>
  </si>
  <si>
    <t>67.20.95</t>
  </si>
  <si>
    <t>MASSA DE VEDACAO</t>
  </si>
  <si>
    <t>67.61.01</t>
  </si>
  <si>
    <t>FORRO DE GESSO LISO 60X60CM COLOCADO (ACIMA 100M2), EXCLUSIVE TABICA</t>
  </si>
  <si>
    <t>67.61.03</t>
  </si>
  <si>
    <t>FORRO DE GESSO ACARTONADO 60X200CM COLOCADO&gt;=100M2, EXCLUSIVE TABICA</t>
  </si>
  <si>
    <t>67.85.10</t>
  </si>
  <si>
    <t>CALHA / RUFO DE CHAPA GALV. No.22 GSG, DESENV=1.0M</t>
  </si>
  <si>
    <t>67.85.20</t>
  </si>
  <si>
    <t>CALHA / RUFO DE CHAPA GALV. No.24 GSG, DESENV=1.0M</t>
  </si>
  <si>
    <t>67.85.30</t>
  </si>
  <si>
    <t>CALHA / RUFO DE CHAPA GALV. No.26 GSG, DESENV=1.0M</t>
  </si>
  <si>
    <t>67.85.90</t>
  </si>
  <si>
    <t>REBITE No. 10</t>
  </si>
  <si>
    <t>67.85.95</t>
  </si>
  <si>
    <t>SOLDA BRANCA 50x50</t>
  </si>
  <si>
    <t>68.01.02</t>
  </si>
  <si>
    <t>GAS DE COZINHA - GLP REF 4226</t>
  </si>
  <si>
    <t>68.01.03</t>
  </si>
  <si>
    <t>ETANOL</t>
  </si>
  <si>
    <t>68.01.25</t>
  </si>
  <si>
    <t>GASOLINA COMUM</t>
  </si>
  <si>
    <t>68.01.30</t>
  </si>
  <si>
    <t>OLEO DIESEL COMBUSTIVEL COMUM</t>
  </si>
  <si>
    <t>68.07.06</t>
  </si>
  <si>
    <t>CIMENTO ASFALTICO DE PETROLEO A GRANEL (CAP) 50/70 (COLETADO NA ANP ACRESCIDO DE ICMS)</t>
  </si>
  <si>
    <t>68.09.14</t>
  </si>
  <si>
    <t>EMULSAO ASFALTICA CATIONICA RL-1C PARA USO EM PAVIMENTACAO ASFALTICA (COLETADO NA ANP ACRESCIDO DE ICMS)</t>
  </si>
  <si>
    <t>68.09.20</t>
  </si>
  <si>
    <t>EMULSAO ASFALTICA CATIONICA RR-1C PARA USO EM PAVIMENTACAO ASFALTICA (COLETADO NA ANP ACRESCIDO DE ICMS)</t>
  </si>
  <si>
    <t>68.20.01</t>
  </si>
  <si>
    <t>TRANSPORTE DE EQUIPAMENTOS EM CAMINHAO TRUCADO</t>
  </si>
  <si>
    <t>VG</t>
  </si>
  <si>
    <t>68.20.02</t>
  </si>
  <si>
    <t>TRANSPORTE DE EQUIP. EM CARRETA SEMI REBOQ. 2 EIXO</t>
  </si>
  <si>
    <t>71.01.05</t>
  </si>
  <si>
    <t>TABUA DE MADEIRA APARELHADA 2,5 X 25 CM, MACARANDUBA, ANGELIM OU EQUIVALENTE DA REGIAO REF 3990</t>
  </si>
  <si>
    <t>71.01.07</t>
  </si>
  <si>
    <t>TABUA DE PINUS EXP.= 1" L=25 CM</t>
  </si>
  <si>
    <t>71.01.08</t>
  </si>
  <si>
    <t>SARRAFO DE PINUS 2,5CM X 7,5 CM REF 4517</t>
  </si>
  <si>
    <t>71.01.09</t>
  </si>
  <si>
    <t>TÁBUA DE PINUS 2,5CM X 20 CM REF 6193</t>
  </si>
  <si>
    <t>71.01.10</t>
  </si>
  <si>
    <t>TÁBUA DE MADEIRA DE REFLORESTAMENTO APARELHADA E=2,5 L=30 CM (1"X12") REF 3992</t>
  </si>
  <si>
    <t>71.01.11</t>
  </si>
  <si>
    <t>TÁBUA DE MADEIRA DE REFLORESTAMENTO APARELHADA E=2,5 L=20 CM (1"X12")</t>
  </si>
  <si>
    <t>71.02.20</t>
  </si>
  <si>
    <t>PRANCHAO DE PARAJU</t>
  </si>
  <si>
    <t>71.04.01</t>
  </si>
  <si>
    <t>PECA DE PARAJU BRUTA 13,5X5,5 CM</t>
  </si>
  <si>
    <t>71.04.02</t>
  </si>
  <si>
    <t>PECA DE PARAJU BRUTA 10,5X5,5 CM</t>
  </si>
  <si>
    <t>71.04.03</t>
  </si>
  <si>
    <t>PECA DE PARAJU BRUTO  6X5,5 CM</t>
  </si>
  <si>
    <t>71.04.04</t>
  </si>
  <si>
    <t>CAIBRO DE PARAJU BRUTO 5,5X4 CM</t>
  </si>
  <si>
    <t>71.04.05</t>
  </si>
  <si>
    <t>RIPA DE MADEIRA APARELHADA 1,5 X 5 CM, MACARANDUBA, ANGELIM OU EQUIVALENTE DA REGIAO REF 20205</t>
  </si>
  <si>
    <t>71.04.08</t>
  </si>
  <si>
    <t>PECA DE MADEIRA DE PINUS 5,5X5,5 CM REF 4513</t>
  </si>
  <si>
    <t>71.04.09</t>
  </si>
  <si>
    <t>PEÇA DE MADEIRA DE REFLORESTAMENTO 7,5X7,5 CM</t>
  </si>
  <si>
    <t>71.04.10</t>
  </si>
  <si>
    <t>PEÇA DE MADEIRA DE REFLORESTAMENTO 2,5X7,5 CM</t>
  </si>
  <si>
    <t>71.14.06</t>
  </si>
  <si>
    <t xml:space="preserve">CHAPA DE MADEIRA COMPENSADA RESINADA PARA FORMA DE CONCRETO, DE *2,2 X 1,1* M, E = 10 MM REF 43681                                                                                                                          </t>
  </si>
  <si>
    <t>71.14.08</t>
  </si>
  <si>
    <t>CHAPA DE MADEIRA COMPENSADA RESINADA PARA FORMA DE CONCRETO, DE *2,2 X 1,1* M, E = 12 MM REF 43681</t>
  </si>
  <si>
    <t>71.14.14</t>
  </si>
  <si>
    <t xml:space="preserve">CHAPA DE MADEIRA COMPENSADA RESINADA PARA FORMA DE CONCRETO, DE *2,2 X 1,1* M, E = 20 MM REF 43677                                                                                                                                               </t>
  </si>
  <si>
    <t>71.14.15</t>
  </si>
  <si>
    <t>CHAPA DE MADEIRA COMPENSADA RESINADA PARA FORMA DE CONCRETO, DE *2,2 X 1,1* M, E = 18 MM</t>
  </si>
  <si>
    <t>71.15.03</t>
  </si>
  <si>
    <t>CHAPA DE MADEIRA COMPENSADA PLASTIFICADA PARA FORMA DE CONCRETO, DE 2,20 X 1,10 M, E = 12 MM REF 1347</t>
  </si>
  <si>
    <t>71.15.06</t>
  </si>
  <si>
    <t>CHAPA DE MADEIRA COMPENSADA PLASTIFICADA PARA FORMA DE CONCRETO, DE 2,20 X 1,10 M, E = 18 MM</t>
  </si>
  <si>
    <t>71.30.04</t>
  </si>
  <si>
    <t>MADEIRA ROLICA D=  6 A 10 CM COMPRIMENTO 6 METROS</t>
  </si>
  <si>
    <t>71.30.06</t>
  </si>
  <si>
    <t>MADEIRA ROLICA D= 11 A 15 CM COMPRIMENTO 6 METROS</t>
  </si>
  <si>
    <t>71.50.01</t>
  </si>
  <si>
    <t>FORRO DE ANGELIM L=10 E=1,0CM</t>
  </si>
  <si>
    <t>71.50.05</t>
  </si>
  <si>
    <t>FORRO DE MADEIRA PINUS OU EQUIVALENTE DA REGIAO, ENCAIXE MACHO/FEMEA COM FRISO, 10 X 1CM (SEM COLOCACAO) REF 3283</t>
  </si>
  <si>
    <t>72.10.01</t>
  </si>
  <si>
    <t>DISCO DIAMANTADO D=14" PRECISION OU EQUIVALENTE</t>
  </si>
  <si>
    <t>73.02.01</t>
  </si>
  <si>
    <t>TUBO PVC SOLDÁVEL MARROM D= 20MM (1/2") REF 9867</t>
  </si>
  <si>
    <t>73.02.02</t>
  </si>
  <si>
    <t>TUBO PVC SOLDÁVEL MARROM D= 25MM (3/4") REF 9868</t>
  </si>
  <si>
    <t>73.02.03</t>
  </si>
  <si>
    <t>TUBO PVC SOLDÁVEL MARROM D= 32MM (1") REF 9869</t>
  </si>
  <si>
    <t>73.02.04</t>
  </si>
  <si>
    <t>TUBO PVC SOLDÁVEL MARROM D= 40MM (1 1/4") REF 9874</t>
  </si>
  <si>
    <t>73.02.05</t>
  </si>
  <si>
    <t>TUBO PVC SOLDÁVEL MARROM D= 50MM (1 1/2") REF 9875</t>
  </si>
  <si>
    <t>73.02.06</t>
  </si>
  <si>
    <t>TUBO PVC SOLDÁVEL MARROM D= 60MM (2 1/4") 5649 REF 9873</t>
  </si>
  <si>
    <t>73.02.07</t>
  </si>
  <si>
    <t>TUBO PVC SOLDÁVEL MARROM D= 75MM (2 1/2") REF 9871</t>
  </si>
  <si>
    <t>73.02.08</t>
  </si>
  <si>
    <t>TUBO PVC SOLDÁVEL MARROM D= 85MM (3") REF 9872</t>
  </si>
  <si>
    <t>73.02.09</t>
  </si>
  <si>
    <t>TUBO PVC SOLDÁVEL MARROM D= 110MM (4") REF 9870</t>
  </si>
  <si>
    <t>73.03.03</t>
  </si>
  <si>
    <t>TUBO ACO GALV. DIN 2440 E= 2,65MM DN 1/2" C/COSTURA REF 7691</t>
  </si>
  <si>
    <t>73.03.04</t>
  </si>
  <si>
    <t>TUBO ACO GALV. DIN 2440 E= 2,65MM DN 3/4" C/COSTURA REF 7700</t>
  </si>
  <si>
    <t>73.03.05</t>
  </si>
  <si>
    <t>TUBO ACO GALV. DIN 2440 E= 3,35MM DN 1" C/COSTURA</t>
  </si>
  <si>
    <t>73.03.06</t>
  </si>
  <si>
    <t>TUBO ACO GALV. DIN 2440 E= 3,35MM DN 1 1/4" C/COSTURA REF 7698</t>
  </si>
  <si>
    <t>73.03.07</t>
  </si>
  <si>
    <t>TUBO ACO GALV. DIN 2440 E= 3,35MM DN 1 1/2" C/COSTURA REF 7697</t>
  </si>
  <si>
    <t>73.03.08</t>
  </si>
  <si>
    <t>TUBO ACO GALV. DIN 2440 E= 3,75MM DN 2" C/COSTURA REF 7696</t>
  </si>
  <si>
    <t>73.03.09</t>
  </si>
  <si>
    <t>TUBO ACO GALV. DIN 2440 E= 3,75MM DN 2 1/2" C/COSTURA REF 7701</t>
  </si>
  <si>
    <t>73.03.10</t>
  </si>
  <si>
    <t>TUBO ACO GALV. DIN 2440 E= 4,00MM DN 3" C/COSTURA REF 7694</t>
  </si>
  <si>
    <t>73.03.11</t>
  </si>
  <si>
    <t>TUBO ACO GALV. DIN 2440 E= 4,50MM DN 4" C/ COSTURA REF 7693</t>
  </si>
  <si>
    <t>73.03.48</t>
  </si>
  <si>
    <t>TUBO ACO PRETO DIN 2440 E= 3,75MM DN 2" C/COSTURA REF 7696</t>
  </si>
  <si>
    <t>73.03.49</t>
  </si>
  <si>
    <t>TUBO ACO PRETO DIN 2440 E= 3,35MM DN 1 1/2" C/COSTURA REF 7697</t>
  </si>
  <si>
    <t>73.03.56</t>
  </si>
  <si>
    <t>TUBO ACO PRETO SCH-40 E= 2,31MM DN 3/8" S/COSTURA</t>
  </si>
  <si>
    <t>73.03.57</t>
  </si>
  <si>
    <t>TUBO ACO PRETO SCH-40 E= 2,77MM DN 1/2" S/COSTURA REF 13127</t>
  </si>
  <si>
    <t>73.03.58</t>
  </si>
  <si>
    <t>TUBO ACO PRETO SCH-40 E= 2,87MM DN 3/4" S/COSTURA REF 21150</t>
  </si>
  <si>
    <t>73.05.50</t>
  </si>
  <si>
    <t>ADAPTADOR SOLDÁVEL LONGO C/FLANGES LIVRES P/CX D´ÁGUA D= 75MM (2 1/2")</t>
  </si>
  <si>
    <t>73.05.51</t>
  </si>
  <si>
    <t>ADAPTADOR SOLDÁVEL CURTO C/FLANGES LIVRES P/CX D´ÁGUA D= 20MM (1/2")</t>
  </si>
  <si>
    <t>73.05.52</t>
  </si>
  <si>
    <t>ADAPTADOR SOLDÁVEL CURTO C/FLANGES LIVRES P/CX D´ÁGUA D= 25MM (3/4")</t>
  </si>
  <si>
    <t>73.05.53</t>
  </si>
  <si>
    <t>ADAPTADOR SOLDÁVEL CURTO C/FLANGES LIVRES P/CX D´ÁGUA D= 32MM (1")</t>
  </si>
  <si>
    <t>73.05.54</t>
  </si>
  <si>
    <t>ADAPTADOR SOLDÁVEL CURTO C/FLANGES LIVRES P/CX D´ÁGUA D= 40MM (1 1/4")</t>
  </si>
  <si>
    <t>73.05.55</t>
  </si>
  <si>
    <t>ADAPTADOR SOLDÁVEL CURTO C/FLANGES LIVRES P/CX D´ÁGUA D= 50MM (1 1/2")</t>
  </si>
  <si>
    <t>73.05.56</t>
  </si>
  <si>
    <t>ADAPTADOR SOLDÁVEL CURTO C/FLANGES LIVRES P/CX D´ÁGUA D= 60MM (2")</t>
  </si>
  <si>
    <t>73.06.05</t>
  </si>
  <si>
    <t>FLANGE GALVANIZADO D=1"</t>
  </si>
  <si>
    <t>73.07.12</t>
  </si>
  <si>
    <t>TUBO DE COBRE CLASSE E DN 15MM (1/2")</t>
  </si>
  <si>
    <t>73.07.13</t>
  </si>
  <si>
    <t>TUBO DE COBRE CLASSE E DN 22MM (3/4")</t>
  </si>
  <si>
    <t>73.07.14</t>
  </si>
  <si>
    <t>TUBO DE COBRE CLASSE E DN 28MM (1")</t>
  </si>
  <si>
    <t>73.07.15</t>
  </si>
  <si>
    <t>TUBO DE COBRE CLASSE E DN 35MM (1 1/4")</t>
  </si>
  <si>
    <t>73.07.18</t>
  </si>
  <si>
    <t>TUBO DE COBRE CLASSE E DN 42MM (1 1/2")</t>
  </si>
  <si>
    <t>73.07.19</t>
  </si>
  <si>
    <t>TUBO DE COBRE CLASSE A DN 15MM (1/2") REF 39747</t>
  </si>
  <si>
    <t>73.07.20</t>
  </si>
  <si>
    <t>TUBO DE COBRE CLASSE A DN 22MM (3/4") REF 39748</t>
  </si>
  <si>
    <t>73.07.21</t>
  </si>
  <si>
    <t>TUBO DE COBRE CLASSE A DN 28MM (1") REF 39749</t>
  </si>
  <si>
    <t>73.20.05</t>
  </si>
  <si>
    <t>TUBO EM PVC PERFURADO CORRUGADO PARA DRENAGEM DN 6" 160MM</t>
  </si>
  <si>
    <t>73.20.06</t>
  </si>
  <si>
    <t>TUBO EM PVC PERFURADO CORRUGADO PARA DRENAGEM DN 8" 200MM</t>
  </si>
  <si>
    <t>73.23.01</t>
  </si>
  <si>
    <t>TUBO CORRUGADO PEAD NÃO PERFURADO, PAREDE DUPLA, INTERNA LISA, DN 300MM (NBR 21138-3) SN-4 OU EQUIVALENTE</t>
  </si>
  <si>
    <t>73.23.04</t>
  </si>
  <si>
    <t xml:space="preserve">TUBO CORRUGADO PEAD NÃO PERFURADO, PAREDE DUPLA, INTERNA LISA, DN 600MM (NBR 21138-3) SN-4 OU EQUIVALENTE </t>
  </si>
  <si>
    <t>73.23.08</t>
  </si>
  <si>
    <t xml:space="preserve">TUBO CORRUGADO PEAD NÃO PERFURADO, PAREDE DUPLA, INTERNA LISA, DN 1200MM (NBR 21138-3) SN-4 OU EQUIVALENTE </t>
  </si>
  <si>
    <t>73.23.10</t>
  </si>
  <si>
    <t>TUBO CORRUGADO PEAD NÃO PERFURADO, PAREDE DUPLA, INTERNA LISA, DN 400MM (NBR 21138-3) SN-4 OU EQUIVALENTE</t>
  </si>
  <si>
    <t>73.23.11</t>
  </si>
  <si>
    <t>TUBO CORRUGADO PEAD NÃO PERFURADO, PAREDE DUPLA, INTERNA LISA, DN 800MM (NBR 21138-3) SN-4 OU EQUIVALENTE</t>
  </si>
  <si>
    <t>73.24.02</t>
  </si>
  <si>
    <t>TUBO PVC ESGOTO P/B SERIE NORMAL (NBR 5688) D= 50MM X 6M</t>
  </si>
  <si>
    <t>73.24.03</t>
  </si>
  <si>
    <t>TUBO PVC ESGOTO P/B SERIE NORMAL (NBR 5688) D= 75MM X 6M</t>
  </si>
  <si>
    <t>73.24.04</t>
  </si>
  <si>
    <t>TUBO PVC ESGOTO P/B SERIE NORMAL (NBR 5688) D= 100MM X 6M</t>
  </si>
  <si>
    <t>73.24.05</t>
  </si>
  <si>
    <t>TUBO PVC ESGOTO P/B SERIE NORMAL (NBR 5688) D= 150MM X 6M</t>
  </si>
  <si>
    <t>73.24.06</t>
  </si>
  <si>
    <t>TUBO PVC ESGOTO P/B SERIE NORMAL (NBR 5688) D= 200MM X 6M</t>
  </si>
  <si>
    <t>73.24.07</t>
  </si>
  <si>
    <t>TUBO PVC ESGOTO P/B SERIE LEVE D= 250MM X 6M</t>
  </si>
  <si>
    <t>73.24.25</t>
  </si>
  <si>
    <t>TUBO PVC ESGOTO P/B SOLDÁVEL SERIE NORMAL (NBR 5688) D= 40MM X 6M</t>
  </si>
  <si>
    <t>73.24.33</t>
  </si>
  <si>
    <t>TUBO PVC ESGOTO P/B SERIE REFORÇADA (NBR 5688) D= 75MM X 6M</t>
  </si>
  <si>
    <t>73.24.34</t>
  </si>
  <si>
    <t>TUBO PVC ESGOTO P/B SERIE REFORÇADA (NBR 5688) D= 100MM X 6M</t>
  </si>
  <si>
    <t>73.24.35</t>
  </si>
  <si>
    <t>TUBO PVC ESGOTO P/B SERIE REFORÇADA (NBR 5688) D= 150MM X 6M</t>
  </si>
  <si>
    <t>73.24.51</t>
  </si>
  <si>
    <t>TUBO PVC ESGOTO D=  50MM X 6M PLASTUBOS</t>
  </si>
  <si>
    <t>73.24.52</t>
  </si>
  <si>
    <t>TUBO PVC ESGOTO D=  75MM X 6M PLASTUBOS</t>
  </si>
  <si>
    <t>73.24.53</t>
  </si>
  <si>
    <t>TUBO PVC ESGOTO D= 100MM X 6M PLASTUBOS</t>
  </si>
  <si>
    <t>73.24.63</t>
  </si>
  <si>
    <t>TUBO PVC COLETOR ESGOTO COR OCRE LISO JE NBR-7362 D= 100MM X 6M</t>
  </si>
  <si>
    <t>73.24.64</t>
  </si>
  <si>
    <t>TUBO PVC COLETOR ESGOTO COR OCRE LISO JE NBR-7362 D= 150MM X 6M</t>
  </si>
  <si>
    <t>73.24.65</t>
  </si>
  <si>
    <t>TUBO PVC COLETOR ESGOTO COR OCRE LISO JE NBR-7362 D= 200MM X 6M</t>
  </si>
  <si>
    <t>73.24.66</t>
  </si>
  <si>
    <t>TUBO PVC COLETOR ESGOTO COR OCRE LISO JE NBR-7362 D= 250MM X 6M</t>
  </si>
  <si>
    <t>73.24.67</t>
  </si>
  <si>
    <t>TUBO PVC COLETOR ESGOTO COR OCRE LISO JE NBR-7362 D= 300MM X 6M</t>
  </si>
  <si>
    <t>73.24.69</t>
  </si>
  <si>
    <t>TUBO PVC COLETOR ESGOTO COR OCRE LISO JE NBR-7362 D= 400MM X 6M</t>
  </si>
  <si>
    <t>73.27.02</t>
  </si>
  <si>
    <t>ANEL DE BORRACHA P/TUBO PVC ESGOTO SÉRIE NORMAL DN 50MM</t>
  </si>
  <si>
    <t>73.27.03</t>
  </si>
  <si>
    <t>ANEL DE BORRACHA P/TUBO PVC ESGOTO SÉRIE NORMAL DN 75MM</t>
  </si>
  <si>
    <t>73.27.04</t>
  </si>
  <si>
    <t>ANEL DE BORRACHA P/TUBO PVC ESGOTO SÉRIE NORMAL DN 100MM</t>
  </si>
  <si>
    <t>73.27.11</t>
  </si>
  <si>
    <t>ANEL DE BORRACHA P/TUBO PVC ESGOTO SÉRIE NORMAL DN 150MM</t>
  </si>
  <si>
    <t>73.27.12</t>
  </si>
  <si>
    <t>ANEL DE BORRACHA P/TUBO PVC ESGOTO SÉRIE NORMAL DN 200MM</t>
  </si>
  <si>
    <t>73.33.02</t>
  </si>
  <si>
    <t>CAIXA D'AGUA DE POLIETILENO COM TAMPA 310 L</t>
  </si>
  <si>
    <t>73.33.03</t>
  </si>
  <si>
    <t>CAIXA D'AGUA DE POLIETILENO COM TAMPA 500 L</t>
  </si>
  <si>
    <t>73.33.04</t>
  </si>
  <si>
    <t>CAIXA D'AGUA DE POLIETILENO COM TAMPA 1000 L</t>
  </si>
  <si>
    <t>73.34.16</t>
  </si>
  <si>
    <t>CAIXA D'AGUA 8000L EM FIBRA DE VIDRO COM TAMPA</t>
  </si>
  <si>
    <t>73.40.02</t>
  </si>
  <si>
    <t>BRACO P/CHUVEIRO 1/2" X 0,40M 1781 PERFLEX CROMADO OU EQUIVALENTE</t>
  </si>
  <si>
    <t>73.40.03</t>
  </si>
  <si>
    <t>BRACO PARA CHUVEIRO PVC 1/2" 40 CM LORENZETTI OU EQUIVALENTE</t>
  </si>
  <si>
    <t>73.40.07</t>
  </si>
  <si>
    <t>CHUVEIRO ARTICULADO PICCOLO 1991 CROMADO FABRIMAR OU EQUIVALENTE</t>
  </si>
  <si>
    <t>73.40.29</t>
  </si>
  <si>
    <t>CHUVEIRO MAX DUCHA LORENZETI OU EQUIVALENTE</t>
  </si>
  <si>
    <t>73.40.30</t>
  </si>
  <si>
    <t>CHUVEIRO LORENZETT TRADICAO CROMADO - 110 V OU EQUIVALENTE</t>
  </si>
  <si>
    <t>73.40.32</t>
  </si>
  <si>
    <t>DUCHINHA HIGIENICA ACQUA-JET 2195 DL FABRIMAR OU EQUIVALENTE</t>
  </si>
  <si>
    <t>73.41.03</t>
  </si>
  <si>
    <t>LIGACAO FLEXIVEL 1/2"X0,40M 4607-40 MXF FABRIMAR OU EQUIVALENTE</t>
  </si>
  <si>
    <t>73.41.40</t>
  </si>
  <si>
    <t>ENGATE NO.3 C= 30CM,(CIPLA 305 OU EQUIVALENTE) PVC</t>
  </si>
  <si>
    <t>73.41.43</t>
  </si>
  <si>
    <t>TORNEIRA R. 1152 - JUNIOR  D= 1/2" FABRIMAR OU EQUIVALENTE</t>
  </si>
  <si>
    <t>73.41.62</t>
  </si>
  <si>
    <t>TUBO P/ VALV.DESCARGA No.18 C/ ADAP. 1 1/2", CIPLA OU EQUIVALENTE</t>
  </si>
  <si>
    <t>73.41.64</t>
  </si>
  <si>
    <t>TUBO LONGO P/CX.DESCARGA SOBREPOR 40 MM X 1,60 METROS</t>
  </si>
  <si>
    <t>73.41.71</t>
  </si>
  <si>
    <t>TUBO LIGAÇAO AGUA-VASO METAL CROM. C /SOBRECANOPLA</t>
  </si>
  <si>
    <t>73.41.73</t>
  </si>
  <si>
    <t>TUBO LIGAÇAO AGUA-VASO PVC CROMADO C/ SOBRECANOPLA</t>
  </si>
  <si>
    <t>73.41.81</t>
  </si>
  <si>
    <t>BOLSA DE LIGACAO 340 D= 1 1/2", CIPLA OU EQUIVALENTE</t>
  </si>
  <si>
    <t>73.42.25</t>
  </si>
  <si>
    <t>GRELHA/PORTA GRELHA ACO INOX.FECHO GIRAT.150X150MM</t>
  </si>
  <si>
    <t>73.42.26</t>
  </si>
  <si>
    <t>GRELHA/PORTA GRELHA ACO INOX.FECHO GIRAT.100X100MM</t>
  </si>
  <si>
    <t>73.42.31</t>
  </si>
  <si>
    <t>RALO GRELHA CROMADA 0,10X0,10M MOLDENOX 118 A OU EQUIVALENTE</t>
  </si>
  <si>
    <t>73.42.32</t>
  </si>
  <si>
    <t>RALO GRELHA CROMADA 0,15X0,15M MOLDENOX 118 A OU EQUIVALENTE</t>
  </si>
  <si>
    <t>73.42.33</t>
  </si>
  <si>
    <t>TAMPA CEGA EM INOX PARA CAIXA SIFONADA 150X150MM</t>
  </si>
  <si>
    <t>73.45.11</t>
  </si>
  <si>
    <t>REG.PRESSAO C/ACABAM. REF.C-1416 DL D=1/2"FABRIMAR OU EQUIVALENTE</t>
  </si>
  <si>
    <t>73.45.12</t>
  </si>
  <si>
    <t>REG.PRESSAO C/ACABAM. REF.C-1416 DL D=3/4"FABRIMAR OU EQUIVALENTE</t>
  </si>
  <si>
    <t>73.45.15</t>
  </si>
  <si>
    <t>REGISTRO P/ GAS D= 1/2" NTP X 3/8" BM OU EQUIVALENTE</t>
  </si>
  <si>
    <t>73.45.16</t>
  </si>
  <si>
    <t>REGISTRO ESFERA PVC ROSCÁVEL D=1/2"</t>
  </si>
  <si>
    <t>73.46.01</t>
  </si>
  <si>
    <t>REGISTRO DE GAVETA BRUTO 1510-B 1/2" FABRIMAR OU EQUIVALENTE</t>
  </si>
  <si>
    <t>73.46.02</t>
  </si>
  <si>
    <t>REGISTRO DE GAVETA BRUTO 1510-B 3/4" FABRIMAR OU EQUIVALENTE</t>
  </si>
  <si>
    <t>73.46.03</t>
  </si>
  <si>
    <t>REGISTRO DE GAVETA BRUTO 1510-B   1" FABRIMAR OU EQUIVALENTE</t>
  </si>
  <si>
    <t>73.46.04</t>
  </si>
  <si>
    <t>REGISTRO DE GAVETA BRUTO 1510-B 1 1/4" FABRIMAR OU EQUIVALENTE</t>
  </si>
  <si>
    <t>73.46.05</t>
  </si>
  <si>
    <t>REGISTRO DE GAVETA BRUTO 1510-B 1 1/2" FABRIMAR OU EQUIVALENTE</t>
  </si>
  <si>
    <t>73.46.06</t>
  </si>
  <si>
    <t>REGISTRO DE GAVETA BRUTO 1510-B   2" FABRIMAR OU EQUIVALENTE</t>
  </si>
  <si>
    <t>73.46.07</t>
  </si>
  <si>
    <t>REGISTRO DE GAVETA BRUTO 1502-B 2 1/2" DECA OU EQUIVALENTE</t>
  </si>
  <si>
    <t>73.46.08</t>
  </si>
  <si>
    <t>REGISTRO DE GAVETA BRUTO 1502-B 3" DECA OU EQUIVALENTE</t>
  </si>
  <si>
    <t>73.46.09</t>
  </si>
  <si>
    <t>REGISTRO DE GAVETA BRUTO 1502-B 4" DECA OU EQUIVALENTE</t>
  </si>
  <si>
    <t>73.46.40</t>
  </si>
  <si>
    <t>REGISTRO GAVETA C/ACABAM. C-1509-DL D=1/2"FABRIMAR OU EQUIVALENTE</t>
  </si>
  <si>
    <t>73.46.41</t>
  </si>
  <si>
    <t>REGISTRO GAVETA C/ACABAM. C-1509 DL D=3/4 FABRIMAR OU EQUIVALENTE</t>
  </si>
  <si>
    <t>73.46.42</t>
  </si>
  <si>
    <t>REGISTRO GAVETA C/ACABAM. C-1509-DL D=1"  FABRIMAR OU EQUIVALENTE</t>
  </si>
  <si>
    <t>73.46.44</t>
  </si>
  <si>
    <t>REG GAVETA C/ACAB.C-1509-DL D=1 1/2"FABRIM./EQUIVALENTE</t>
  </si>
  <si>
    <t>73.49.04</t>
  </si>
  <si>
    <t>REGISTRO DE GAS D=1/2" PARA FOGAO INDUSTRIAL</t>
  </si>
  <si>
    <t>73.49.10</t>
  </si>
  <si>
    <t>REGISTRO GLOBO COMUM RETO D= 13 MM (1/2")</t>
  </si>
  <si>
    <t>73.49.12</t>
  </si>
  <si>
    <t>REGISTRO GLOBO COMUM RETO D= 25 MM (1")</t>
  </si>
  <si>
    <t>73.49.20</t>
  </si>
  <si>
    <t>REGISTRO GLOBO ANGULAR D= 63 MM (2 1/2")</t>
  </si>
  <si>
    <t>73.50.03</t>
  </si>
  <si>
    <t>SIFAO P/LAVATORIO DE COPO REGULAVEL 1X1 1/2" SIGMA OU EQUIVALENTE REF 6136</t>
  </si>
  <si>
    <t>73.50.04</t>
  </si>
  <si>
    <t>SIFAO P/PIA DE COPO REGULAVEL 1 1/2X1 1/2"   SIGMA OU EQUIVALENTE</t>
  </si>
  <si>
    <t>73.51.01</t>
  </si>
  <si>
    <t>TORNEIRA COZINHA BANCA SAIDA LAT.1167-P 1/2" FABRI OU EQUIVALENTE</t>
  </si>
  <si>
    <t>73.51.02</t>
  </si>
  <si>
    <t>TORNEIRA MISTURADOR P/ LAVATORIO REF.217406 DOCOL OU EQUIVALENTE</t>
  </si>
  <si>
    <t>73.51.04</t>
  </si>
  <si>
    <t>TORNEIRA COZINHA BANCA SAIDA LAT.1167-DL 1/2" FABR OU EQUIVALENTE</t>
  </si>
  <si>
    <t>73.51.05</t>
  </si>
  <si>
    <t>TORNEIRA COZINHA PAREDE SAIDA LAT.1168-DL 1/2"FABR OU EQUIVALENTE</t>
  </si>
  <si>
    <t>73.51.07</t>
  </si>
  <si>
    <t>TORNEIRA COZINHA PAREDE 1157-P 1/2"FABRI OU EQUIVALENTE</t>
  </si>
  <si>
    <t>73.51.08</t>
  </si>
  <si>
    <t>TORNEIRA COZINHA MISTURADOR BANCA 1256-DL FABRIMAR OU EQUIVALENTE</t>
  </si>
  <si>
    <t>73.51.09</t>
  </si>
  <si>
    <t>TORNEIRA COZINHA MISTURADOR PAREDE 1258-DL FABRIM. OU EQUIVALENTE</t>
  </si>
  <si>
    <t>73.51.10</t>
  </si>
  <si>
    <t>TORNEIRA COZINHA PAREDE TOP JET 1171-DL 1/2" FABRI OU EQUIVALENTE</t>
  </si>
  <si>
    <t>73.51.11</t>
  </si>
  <si>
    <t>TORNEIRA P/ PIA COZ.  LINHA PERTUTTI DOCOL OU EQUIVALENTE</t>
  </si>
  <si>
    <t>73.51.12</t>
  </si>
  <si>
    <t>TORNEIRA TANQUE 1153-MY D= 1/2" FABRIMAR OU EQUIVALENTE</t>
  </si>
  <si>
    <t>73.51.15</t>
  </si>
  <si>
    <t>TORN. PRESSAO PRESMATIC REF. 17160606 DOCOL OU EQUIVALENTE</t>
  </si>
  <si>
    <t>73.51.16</t>
  </si>
  <si>
    <t>TORN. PRESSAO PRESMATIC BENEFIT REF.490706 DOCOL OU EQUIVALENTE</t>
  </si>
  <si>
    <t>73.51.17</t>
  </si>
  <si>
    <t>TORNEIRA P/ LAVATORIO LINHA PERTUTTI DOCOL OU EQUIVALENTE</t>
  </si>
  <si>
    <t>73.51.19</t>
  </si>
  <si>
    <t>TORNEIRA LAVATORIO 1190-DL 1/2" FABRIMAR OU EQUIVALENTE</t>
  </si>
  <si>
    <t>73.51.20</t>
  </si>
  <si>
    <t>TORNEIRA AQUAPRESS ANTIVANDALISMO 1180-AV FABRIMAR OU EQUIVALENTE</t>
  </si>
  <si>
    <t>73.51.22</t>
  </si>
  <si>
    <t>TORNEIRA DE BOIA 1350 D= 1/2" DECA OU EQUIVALENTE</t>
  </si>
  <si>
    <t>73.51.23</t>
  </si>
  <si>
    <t>TORNEIRA DE BOIA 1350 D= 3/4" DECA OU EQUIVALENTE</t>
  </si>
  <si>
    <t>73.51.24</t>
  </si>
  <si>
    <t>TORNEIRA DE BOIA 1350 D=   1" DECA OU EQUIVALENTE</t>
  </si>
  <si>
    <t>73.51.28</t>
  </si>
  <si>
    <t>TORNEIRA JARDIM 1128-MY 1/2" FABRIMAR OU EQUIVALENTE</t>
  </si>
  <si>
    <t>73.51.29</t>
  </si>
  <si>
    <t>TORNEIRA JARDIM 1128-MY 3/4" FABRIMAR OU EQUIVALENTE</t>
  </si>
  <si>
    <t>73.51.38</t>
  </si>
  <si>
    <t>CHAVE BOIA AUTOM.20A P/ RESERVATORIO (LENZ) OU EQUIVALENTE</t>
  </si>
  <si>
    <t>73.51.41</t>
  </si>
  <si>
    <t>TORNEIRA BOIA PARA CX. D´AGUA  3/4", PLENA OU EQUIVALENTE</t>
  </si>
  <si>
    <t>73.51.42</t>
  </si>
  <si>
    <t>TORNEIRA DE LIMPEZA 1128 JR D=1/2" FABRIMAR OU EQUIVALENTE</t>
  </si>
  <si>
    <t>73.51.44</t>
  </si>
  <si>
    <t>TORNEIRA P/ TANQUE 1153-JR 1/2" FABRIMAR OU EQUIVALENTE</t>
  </si>
  <si>
    <t>73.51.52</t>
  </si>
  <si>
    <t>TORNEIRA PARA LAVATORIO REF.1194-AS 1/2" FABRIMAR OU EQUIVALENTE</t>
  </si>
  <si>
    <t>73.51.53</t>
  </si>
  <si>
    <t>TORNEIRA P/ LAVAT. REF.1194- 1/2"INNOVARE FABRIMAR OU EQUIVALENTE</t>
  </si>
  <si>
    <t>73.52.01</t>
  </si>
  <si>
    <t>ACABAM.P/VALV. DESCARGA  ANTIVANDALISMO DOCOL 11/2 OU EQUIVALENTE</t>
  </si>
  <si>
    <t>73.52.02</t>
  </si>
  <si>
    <t>VALVULA P/PIA 3 1/2X1 1/2" 1623 CROMADO DARLIFLEX OU EQUIVALENTE</t>
  </si>
  <si>
    <t>73.52.04</t>
  </si>
  <si>
    <t>VALVULA P/LAVATORIO C/LADRAO 1603 7/8 DARLIFLEX OU EQUIVALENTE</t>
  </si>
  <si>
    <t>73.52.05</t>
  </si>
  <si>
    <t>VALVULA P/ LAVATORIO 1601 FABRIMAR OU EQUIVALENTE</t>
  </si>
  <si>
    <t>73.52.07</t>
  </si>
  <si>
    <t>VALVULA P/TANQUE 1 1/4" 1606 CROMADA DARLIFLEX OU EQUIVALENTE</t>
  </si>
  <si>
    <t>73.52.09</t>
  </si>
  <si>
    <t>VALVULA P/ MICTORIO PRESMATIC SIMPLES D=1/2" DOCOL OU EQUIVALENTE</t>
  </si>
  <si>
    <t>73.52.11</t>
  </si>
  <si>
    <t>VALVULA DE RETENÇAO PE C/CRIVO FABRIMAR D= 3/4" OU EQUIVALENTE</t>
  </si>
  <si>
    <t>73.52.12</t>
  </si>
  <si>
    <t>VALVULA DE RETENÇAO PE C/CRIVO FABRIMAR D= 1" OU EQUIVALENTE</t>
  </si>
  <si>
    <t>73.52.13</t>
  </si>
  <si>
    <t>VALVULA DE RETENÇAO PE C/CRIVO FABRIMAR D= 1 1/2" OU EQUIVALENTE</t>
  </si>
  <si>
    <t>73.52.14</t>
  </si>
  <si>
    <t>VALVULA DE RETENÇAO PE C/CRIVO FABRIMAR D= 2" OU EQUIVALENTE</t>
  </si>
  <si>
    <t>73.52.15</t>
  </si>
  <si>
    <t>VALVULA DE RETENÇAO  UNIVERSAL FABRIMAR D= 3/4" OU EQUIVALENTE</t>
  </si>
  <si>
    <t>73.52.16</t>
  </si>
  <si>
    <t>VALVULA DE RETENÇAO  UNIVERSAL FABRIMAR D= 1" OU EQUIVALENTE</t>
  </si>
  <si>
    <t>73.52.17</t>
  </si>
  <si>
    <t>VALVULA DE RETENÇAO  UNIVERSAL FABRIMAR D= 1 1/2" OU EQUIVALENTE</t>
  </si>
  <si>
    <t>73.52.18</t>
  </si>
  <si>
    <t>VALVULA DE RETENÇAO  UNIVERSAL FABRIMAR D= 2" OU EQUIVALENTE</t>
  </si>
  <si>
    <t>73.52.20</t>
  </si>
  <si>
    <t>VALVULA DESGARGA 3650 CR,C/ ACAB D=1 1/2" FABRIMAR OU EQUIVALENTE REF 10228</t>
  </si>
  <si>
    <t>73.52.30</t>
  </si>
  <si>
    <t>VALVULA DE ESFERA EM LATAO D=1/2" BSP (AGUA)</t>
  </si>
  <si>
    <t>73.52.40</t>
  </si>
  <si>
    <t>VALVULA RETENÇAO HORIZONTAL PORTINHOLA 13MM - 1/2"</t>
  </si>
  <si>
    <t>73.52.44</t>
  </si>
  <si>
    <t>ACABAM. BENEFIT DOCOL PORTAD. NECESS. P/VALV. DESC OU EQUIVALENTE</t>
  </si>
  <si>
    <t>73.52.45</t>
  </si>
  <si>
    <t>VALVULA DE DESCARGA 1 1/2" DOCOL OU EQUIVALENTE REF 10228</t>
  </si>
  <si>
    <t>73.52.46</t>
  </si>
  <si>
    <t>VALVULA RETENÇAO HORIZONTAL PORTINHOLA 63MM-2 1/2"</t>
  </si>
  <si>
    <t>73.52.74</t>
  </si>
  <si>
    <t>VALVULA PVC PARA LAVATORIO SEM UNHO No.11</t>
  </si>
  <si>
    <t>73.52.80</t>
  </si>
  <si>
    <t>VALVULA REGULADORA GAS P/FOGAO INDUS.1ESTAGIO 20KG</t>
  </si>
  <si>
    <t>73.52.81</t>
  </si>
  <si>
    <t>TE REVERSIVEL PARA 2 BOTIJOES ALIANCA OU EQUIVALENTE</t>
  </si>
  <si>
    <t>73.54.01</t>
  </si>
  <si>
    <t>KIT PADRAO COPASA 1/2" DE METAL OU EQUIVALENTE</t>
  </si>
  <si>
    <t>73.54.02</t>
  </si>
  <si>
    <t>KIT PADRAO COPASA 3/4" DE METAL OU EQUIVALENTE</t>
  </si>
  <si>
    <t>73.54.03</t>
  </si>
  <si>
    <t>KIT PADRAO COPASA   1" DE METAL OU EQUIVALENTE</t>
  </si>
  <si>
    <t>73.55.01</t>
  </si>
  <si>
    <t>EXTINTOR DE AGUA PRESSURIZADA CAPACIDADE= 10 L</t>
  </si>
  <si>
    <t>73.55.02</t>
  </si>
  <si>
    <t>EXTINTOR DE GAS CARBONICO (CO2) CAPACIDADE = 6KG</t>
  </si>
  <si>
    <t>73.55.03</t>
  </si>
  <si>
    <t>EXTINTOR DE INCENDIO PO QUIMICO - 6KG</t>
  </si>
  <si>
    <t>73.55.10</t>
  </si>
  <si>
    <t>ADAPTADOR DE ROSCA 5 FIOS EM LATÃO, D= 63 X 38 MM (2.1/2 X 1.1/2) PARA HIDRANTE</t>
  </si>
  <si>
    <t>73.55.15</t>
  </si>
  <si>
    <t>ESGUICHO TIPO AGULHETA D= 38MM (1 1/2")</t>
  </si>
  <si>
    <t>73.55.16</t>
  </si>
  <si>
    <t>CHAVE STORZ EM ALUMÍNIO 1 1/2" P/ ABRIGO HIDRANTE</t>
  </si>
  <si>
    <t>73.55.20</t>
  </si>
  <si>
    <t>ABRIGO PARA HIDRANTE INTERNO 90X60X17 CM</t>
  </si>
  <si>
    <t>73.55.22</t>
  </si>
  <si>
    <t>ABRIGO PARA HIDRANTE INTERNO 75X45X17 CM</t>
  </si>
  <si>
    <t>73.55.26</t>
  </si>
  <si>
    <t>ABRIGO PARA EXTINTOR INCENDIO 75X30X25 CM</t>
  </si>
  <si>
    <t>73.55.30</t>
  </si>
  <si>
    <t>HIDRANTE DE RECALQUE COMPLETO</t>
  </si>
  <si>
    <t>73.55.32</t>
  </si>
  <si>
    <t>PRESSOSTATO DANFOS REGULAVEL 0 A 10 KGS OU EQUIVALENTE</t>
  </si>
  <si>
    <t>73.55.33</t>
  </si>
  <si>
    <t>EXTINTOR PO QUIMICO SECO ABC 4KG CAP. 2-A: 20-B: C</t>
  </si>
  <si>
    <t>73.55.34</t>
  </si>
  <si>
    <t>MANOMETRO WILLY COM ESCALA DE LEITURA 0 A 100 PSI OU EQUIVALENTE</t>
  </si>
  <si>
    <t>73.55.35</t>
  </si>
  <si>
    <t>EXTINTOR PO QUIMICO SECO BC 20B:C</t>
  </si>
  <si>
    <t>73.55.36</t>
  </si>
  <si>
    <t>CILINDRO DE PRESSAO OU MOLA PNEUMATICA D= 150 MM</t>
  </si>
  <si>
    <t>73.55.37</t>
  </si>
  <si>
    <t>LUMINARIA EMERG FAROIS DUPLOS HALOGENIO 55W WETZEL OU EQUIVALENTE</t>
  </si>
  <si>
    <t>73.55.40</t>
  </si>
  <si>
    <t>MANGUEIRA FIBRA SINTETICA TIPO 2 D= 38MM - 15 M</t>
  </si>
  <si>
    <t>73.55.42</t>
  </si>
  <si>
    <t>MANGUEIRA FIBRA SINTETICA TIPO 2 D= 38MM - 20 M</t>
  </si>
  <si>
    <t>73.55.48</t>
  </si>
  <si>
    <t>BOTOEIRA COMANDO MANUAL TIPO LIGA/DESLIGA</t>
  </si>
  <si>
    <t>73.55.51</t>
  </si>
  <si>
    <t>BICO BUNSEN JACKWAL OU EQUIVALENTE</t>
  </si>
  <si>
    <t>73.55.66</t>
  </si>
  <si>
    <t>SINALIZADOR EM PVC PARA EXTINTOR DE INCENDIO</t>
  </si>
  <si>
    <t>73.55.85</t>
  </si>
  <si>
    <t>AVISADOR SONORO E VISUAL MW  CONVENCIONAL OU EQUIVALENTE</t>
  </si>
  <si>
    <t>73.57.01</t>
  </si>
  <si>
    <t>CAIXA SIFONADA PVC C/GRELHA E PORTA GRELHA QUAD/RED. BRANCA 150x150x50MM (DIAM. X H X DIAM. SAÍDA)</t>
  </si>
  <si>
    <t>73.57.04</t>
  </si>
  <si>
    <t>CAIXA SIFONADA PVC C/GRELHA E PORTA GRELHA QUAD/RED. BRANCA 150x185x75MM (DIAM. X H X DIAM. SAÍDA)</t>
  </si>
  <si>
    <t>73.57.11</t>
  </si>
  <si>
    <t>CAIXA SIFONADA PVC C/GRELHA E PORTA GRELHA REDONDA BRANCA 100X100X50 MM (DIAM. X H X DIAM. SAÍDA)</t>
  </si>
  <si>
    <t>73.57.12</t>
  </si>
  <si>
    <t>CAIXA SIFONADA PVC SEM GRELHA E PORTA GRELHA 100X150X50MM (DIAM. X H X DIAM. SAÍDA)</t>
  </si>
  <si>
    <t>73.57.13</t>
  </si>
  <si>
    <t>CAIXA SIFONADA 250X230X75MM COM TAMPA CEGA (DIAM. X H X DIAM. SAÍDA)</t>
  </si>
  <si>
    <t>73.57.14</t>
  </si>
  <si>
    <t>CAIXA SIFONADA 250X172X50MM COM TAMPA CEGA (DIAM. X H X DIAM. SAÍDA)</t>
  </si>
  <si>
    <t>73.57.15</t>
  </si>
  <si>
    <t>RALO PVC C/SAIDA ARTICULADA C/GRELHA E PORTA GRELHA BRANCA 100X40 MM</t>
  </si>
  <si>
    <t>73.57.21</t>
  </si>
  <si>
    <t>RALO SECO QUADRADO PVC C/GRELHA BRANCA 100X53X40 MM</t>
  </si>
  <si>
    <t>73.57.30</t>
  </si>
  <si>
    <t>RALO SEMI-HEMISFERICO TIPO ABACAXI EM FERRO FUNDIDO DN 50MM</t>
  </si>
  <si>
    <t>73.57.31</t>
  </si>
  <si>
    <t>RALO SEMI-HEMISFERICO TIPO ABACAXI EM FERRO FUNDIDO DN 75MM</t>
  </si>
  <si>
    <t>73.57.32</t>
  </si>
  <si>
    <t>RALO SEMI-HEMISFERICO TIPO ABACAXI EM FERRO FUNDIDO DN 100MM</t>
  </si>
  <si>
    <t>73.57.40</t>
  </si>
  <si>
    <t>TERMINAL DE VENTILAÇAO PVC D= 50 MM</t>
  </si>
  <si>
    <t>73.57.42</t>
  </si>
  <si>
    <t>TERMINAL DE VENTILAÇAO PVC D= 75 MM</t>
  </si>
  <si>
    <t>73.57.50</t>
  </si>
  <si>
    <t>CAIXA DE DESCARGA EXTERNA ALTA CIFLEX 6L CIPLA OU EQUIVALENTE</t>
  </si>
  <si>
    <t>73.58.01</t>
  </si>
  <si>
    <t>BOMBA 1/2HP D= 1 1/4" DANCOR MOD.CAM W-9 TRIFASICA OU EQUIVALENTE</t>
  </si>
  <si>
    <t>73.58.02</t>
  </si>
  <si>
    <t>BOMBA 1 HP D= 1"  DANCOR MOD.CAM W-6 OU EQUIVALENTE</t>
  </si>
  <si>
    <t>73.58.04</t>
  </si>
  <si>
    <t>CONJ. MOTOBOMBA 3CV 220V TRIFASICO REF. CAM W16 OU EQUIVALENTE</t>
  </si>
  <si>
    <t>73.58.18</t>
  </si>
  <si>
    <t>BOMBA LEVE 1,5CV-220V-TRIFASICO VAZAO = 250L/MIN.</t>
  </si>
  <si>
    <t>73.65.01</t>
  </si>
  <si>
    <t>CUBA DE EMBUTIR OVAL (49 X 32,5 CM) CELITE/EQUIVALENTE</t>
  </si>
  <si>
    <t>73.65.05</t>
  </si>
  <si>
    <t>LAVATORIO BRANCO PEQUENO L915 LINHA RAVENA DECA OU EQUIVALENTE</t>
  </si>
  <si>
    <t>73.65.07</t>
  </si>
  <si>
    <t>LAV.SUSPENSO (46,5 X 34 CM) GUARAPARI LOGASA /EQUIVALENTE.</t>
  </si>
  <si>
    <t>73.65.09</t>
  </si>
  <si>
    <t>CUBA SOBREPOR OVAL (52 X 44,5 CM) CELITE / EQUIVALENTE</t>
  </si>
  <si>
    <t>73.65.11</t>
  </si>
  <si>
    <t>LAVATORIO SUSPENSO (41 X 29,5 CM) CELITE / EQUIVALENTE</t>
  </si>
  <si>
    <t>73.65.12</t>
  </si>
  <si>
    <t>LAVATORIO  DE PAREDE CELITE 02007 SAVEIRO OU EQUIVALENTE</t>
  </si>
  <si>
    <t>73.65.15</t>
  </si>
  <si>
    <t>LAVATORIO DE CANTO LINHA IZY L101 DECA OU EQUIVALENTE</t>
  </si>
  <si>
    <t>73.65.40</t>
  </si>
  <si>
    <t>LAVATORIO DE LOUCA SOBRE COLUNA LINHA VOGUE PLUS OU EQUIVALENTE</t>
  </si>
  <si>
    <t>73.65.41</t>
  </si>
  <si>
    <t>COLUNA SUSPENSA MEDIA UNIVERSAL REF.CS117 DECA OU EQUIVALENTE</t>
  </si>
  <si>
    <t>73.65.42</t>
  </si>
  <si>
    <t>COLUNA SUSPENSA REF.66201 P/LAVAT. LINHA FIT CELIT OU EQUIVALENTE</t>
  </si>
  <si>
    <t>73.65.45</t>
  </si>
  <si>
    <t>LAVATORIO LINHA FIT CELITE REF. 66006 OU EQUIVALENTE</t>
  </si>
  <si>
    <t>73.65.55</t>
  </si>
  <si>
    <t>LATATORIO DE CANTO COR BRANCA L76 MASTER DECA OU EQUIVALENTE</t>
  </si>
  <si>
    <t>73.66.01</t>
  </si>
  <si>
    <t>VASO SANITARIO CONVENC.BRANCA,AZALEA CELITE / EQUIVALENTE.</t>
  </si>
  <si>
    <t>73.66.02</t>
  </si>
  <si>
    <t>VASO SANITARIO BRANCA INFANTIL CELITE / EQUIVALENTE</t>
  </si>
  <si>
    <t>73.66.03</t>
  </si>
  <si>
    <t>VASO SANITARIO C/CAIXA ACOPLADA BRANCO CELITE/ECO OU EQUIVALENTE</t>
  </si>
  <si>
    <t>73.66.04</t>
  </si>
  <si>
    <t>VASO SANIT.ESPECIAL DECA P510  SEM ABERTURA OU EQUIVALENTE</t>
  </si>
  <si>
    <t>73.66.06</t>
  </si>
  <si>
    <t>ASSENTO SANITARIO  TONDO VOGUE PLUS OU EQUIVALENTE</t>
  </si>
  <si>
    <t>73.68.01</t>
  </si>
  <si>
    <t>MICTORIO SIFONADO LOUÇA BRANCA CELITE / EQUIVALENTE</t>
  </si>
  <si>
    <t>73.68.10</t>
  </si>
  <si>
    <t>MICTORIO ACO INOX DESENVOLVIMENTO= 1,00 M CHAPA 22</t>
  </si>
  <si>
    <t>73.68.11</t>
  </si>
  <si>
    <t>MICTORIO ACO INOX DESENVOLVIMENTO= 1,40 M CHAPA 22</t>
  </si>
  <si>
    <t>73.70.01</t>
  </si>
  <si>
    <t>CUBA PARA PIA ACO INOX NO. 1 METALPRESS/EQUIVALENTE</t>
  </si>
  <si>
    <t>73.70.02</t>
  </si>
  <si>
    <t>CUBA PARA PIA ACO INOX NO. 2 METALPRESS/EQUIVALENTE</t>
  </si>
  <si>
    <t>73.71.02</t>
  </si>
  <si>
    <t>TANQUE LOUCA BRANCA 22L C/COLUNA CELITE / EQUIVALENTE</t>
  </si>
  <si>
    <t>73.71.04</t>
  </si>
  <si>
    <t>COLUNA PARA TANQUE GRANDE/MEDIO CELITE OU EQUIVALENTE</t>
  </si>
  <si>
    <t>73.71.10</t>
  </si>
  <si>
    <t>TANQUE DE ACO INOXIDAVEL 1 BOJO 63X51 CM</t>
  </si>
  <si>
    <t>73.72.03</t>
  </si>
  <si>
    <t>BEBEDOURO INOX H= 1,00M A 1,12M ATENDE 80 PESSOAS</t>
  </si>
  <si>
    <t>73.72.06</t>
  </si>
  <si>
    <t>BEBEDOURO CONJUGADO EM INOX  ATENDE A 40 PESSOAS</t>
  </si>
  <si>
    <t>73.72.07</t>
  </si>
  <si>
    <t>BEBEDOURO INDUSTRIAL 50L</t>
  </si>
  <si>
    <t>73.72.50</t>
  </si>
  <si>
    <t>FILTRO RAVENA WP-200E 200C OU AP 200 AQUALAR</t>
  </si>
  <si>
    <t>73.72.75</t>
  </si>
  <si>
    <t>BEBEDOURO BDF 300 IBBL ATENDE 300PESSOAS OU EQUIVALENTE</t>
  </si>
  <si>
    <t>73.73.01</t>
  </si>
  <si>
    <t>PAPELEIRA DE LOUCA BRANCA REF.602 CELITE OU EQUIVALENTE</t>
  </si>
  <si>
    <t>73.73.02</t>
  </si>
  <si>
    <t>PORTA TOALHA P/ PAPEL LUXO AURIMAR CROMADO OU EQUIVALENTE</t>
  </si>
  <si>
    <t>73.73.05</t>
  </si>
  <si>
    <t>SABONETEIRA DE LOUCA BRANCA S/ ALCA REF.604 CELITE OU EQUIVALENTE</t>
  </si>
  <si>
    <t>73.73.07</t>
  </si>
  <si>
    <t>MEIA SABONETEIRA LOUCA BRANCA REF.604 CELITE OU EQUIVALENTE</t>
  </si>
  <si>
    <t>73.73.08</t>
  </si>
  <si>
    <t>PORTA SABAO LIQUIDO REF. SG4001 COLUMBUS OU EQUIVALENTE</t>
  </si>
  <si>
    <t>73.73.10</t>
  </si>
  <si>
    <t>CABIDE DE LOUCA BRANCA DOIS GANCHOS REF.610 CELITE OU EQUIVALENTE</t>
  </si>
  <si>
    <t>73.73.15</t>
  </si>
  <si>
    <t>ASSENTO PLASTICO BRANCO SIMPLES</t>
  </si>
  <si>
    <t>73.73.16</t>
  </si>
  <si>
    <t>CABIDE SIMPLES CROMADO VERSAILLES REF.08V MOLDENOX OU EQUIVALENTE</t>
  </si>
  <si>
    <t>73.73.17</t>
  </si>
  <si>
    <t>PAPELEIRA EM GANCHO CROMADO</t>
  </si>
  <si>
    <t>73.73.20</t>
  </si>
  <si>
    <t>ASSENTO PLASTICO BRANCO MACIO</t>
  </si>
  <si>
    <t>73.73.34</t>
  </si>
  <si>
    <t>BANCO ARTICULADO EM ACO INOX 70X45CM - PNE OU EQUIVALENTE REF 36215</t>
  </si>
  <si>
    <t>73.73.35</t>
  </si>
  <si>
    <t>BANCO ARTICULADO EM AÇO INOX E RESINA FORMICA 70X45CM OU EQUIVALENTE</t>
  </si>
  <si>
    <t>73.80.10</t>
  </si>
  <si>
    <t>DESMOLDANTE PARA FORMA DE MADEIRA</t>
  </si>
  <si>
    <t>73.80.12</t>
  </si>
  <si>
    <t>FITA VEDA ROSCA 1/2" ROLO 50 M</t>
  </si>
  <si>
    <t>73.80.20</t>
  </si>
  <si>
    <t>ADESIVO PARA TUBOS DE PVC</t>
  </si>
  <si>
    <t>73.80.21</t>
  </si>
  <si>
    <t>SOLUÇAO LIMPADORA</t>
  </si>
  <si>
    <t>73.80.22</t>
  </si>
  <si>
    <t>PASTA LUBRIFICANTE (PACOTE C/ 1 KG)</t>
  </si>
  <si>
    <t>PC</t>
  </si>
  <si>
    <t>73.80.31</t>
  </si>
  <si>
    <t>MANGUEIRA DE 15M P/JARDIM C/BICO,TIGRE OU EQUIVALENTE</t>
  </si>
  <si>
    <t>73.80.35</t>
  </si>
  <si>
    <t>MANGOTE ESPIRAFLEX P/ BOMBA D=2" COR LARANJA</t>
  </si>
  <si>
    <t>73.80.36</t>
  </si>
  <si>
    <t>MANGOTE ESPIRAFLEX P/ BOMBA D=3" COR LARANJA</t>
  </si>
  <si>
    <t>73.80.40</t>
  </si>
  <si>
    <t>MANGUEIRA PLASTICA PARA GAS D=3/8" X 1,20M</t>
  </si>
  <si>
    <t>74.01.01</t>
  </si>
  <si>
    <t>ELETRODUTO DE PVC RIGIDO ROSCAVEL DE 1/2 ", SEM LUVA REF 2673</t>
  </si>
  <si>
    <t>74.01.02</t>
  </si>
  <si>
    <t>ELETRODUTO DE PVC RIGIDO ROSCAVEL DE 3/4 ", SEM LUVA REF 2674</t>
  </si>
  <si>
    <t>74.01.03</t>
  </si>
  <si>
    <t>ELETRODUTO DE PVC RIGIDO ROSCAVEL DE 1 ", SEM LUVA REF 2685</t>
  </si>
  <si>
    <t>74.01.04</t>
  </si>
  <si>
    <t>ELETRODUTO DE PVC RIGIDO ROSCAVEL DE 1 1/4 ", SEM LUVA REF 2684</t>
  </si>
  <si>
    <t>74.01.13</t>
  </si>
  <si>
    <t>ELETRODUTO PVC FLEXIVEL CORRUGADO, COR AMARELA, DE 20 MM (1/2") REF 2689</t>
  </si>
  <si>
    <t>74.01.14</t>
  </si>
  <si>
    <t>ELETRODUTO PVC FLEXIVEL CORRUGADO, COR AMARELA, DE 25 MM (3/4") REF 2688</t>
  </si>
  <si>
    <t>74.01.15</t>
  </si>
  <si>
    <t>ELETRODUTO PVC FLEXIVEL CORRUGADO, COR AMARELA, DE 32 MM (1") REF 2690</t>
  </si>
  <si>
    <t>74.01.20</t>
  </si>
  <si>
    <t>ELETRODUTO PVC FLEXIVEL CORRUGADO, REFORÇADO, COR LARANJA, DE 20 MM (1/2") REF 39243</t>
  </si>
  <si>
    <t>74.01.21</t>
  </si>
  <si>
    <t>ELETRODUTO PVC FLEXIVEL CORRUGADO, REFORÇADO, COR LARANJA, DE 25 MM (3/4") REF 39244</t>
  </si>
  <si>
    <t>74.01.22</t>
  </si>
  <si>
    <t>ELETRODUTO PVC FLEXIVEL CORRUGADO, REFORÇADO, COR LARANJA, DE 32 MM (1") REF 39245</t>
  </si>
  <si>
    <t>74.01.23</t>
  </si>
  <si>
    <t>ELETRODUTO PEAD FLEXÍVEL CORRUGADO, 32 MM (1") REF 44090</t>
  </si>
  <si>
    <t>74.01.24</t>
  </si>
  <si>
    <t>ELETRODUTO PEAD FLEXÍVEL CORRUGADO, 40MM (1 1/4") REF 39247</t>
  </si>
  <si>
    <t>74.01.25</t>
  </si>
  <si>
    <t>ELETRODUTO PEAD FLEXIVEL PAREDE SIMPLES, CORRUGACAO HELICOIDAL, COR PRETA, COM SONDA, DE 1 1/2", PARA CABEAMENTO SUBTERRANEO REF 39246</t>
  </si>
  <si>
    <t>74.01.26</t>
  </si>
  <si>
    <t>ELETRODUTO PEAD FLEXIVEL PAREDE SIMPLES, CORRUGACAO HELICOIDAL, COR PRETA, COM SONDA, DE 2", PARA CABEAMENTO SUBTERRANEO REF 2446</t>
  </si>
  <si>
    <t>74.01.27</t>
  </si>
  <si>
    <t>ELETRODUTO PEAD FLEXIVEL PAREDE SIMPLES, CORRUGACAO HELICOIDAL, COR PRETA, COM SONDA, DE 3", PARA CABEAMENTO SUBTERRANEO REF 2442</t>
  </si>
  <si>
    <t>74.01.28</t>
  </si>
  <si>
    <t>ELETRODUTO PEAD FLEXIVEL PAREDE SIMPLES, CORRUGACAO HELICOIDAL, COR PRETA, COM SONDA, DE 4", PARA CABEAMENTO SUBTERRANEO REF 39248</t>
  </si>
  <si>
    <t>74.02.12</t>
  </si>
  <si>
    <t>ELETRODUTO GALV. À QUENTE, PESADO, PAREDE 2,65MM, 1", CONF. ABNT NBR 5598 OU EQUIVALENTE</t>
  </si>
  <si>
    <t>74.02.13</t>
  </si>
  <si>
    <t>ELETRODUTO GALV. À QUENTE, PESADO, PAREDE 2,65MM, 1 1/4", CONF. ABNT NBR 5598 OU EQUIVALENTE</t>
  </si>
  <si>
    <t>74.02.14</t>
  </si>
  <si>
    <t>ELETRODUTO GALV. À QUENTE, PESADO, PAREDE 3,00MM, 1 1/2", CONF. ABNT NBR 5598 OU EQUIVALENTE</t>
  </si>
  <si>
    <t>74.02.15</t>
  </si>
  <si>
    <t>ELETRODUTO GALV. À QUENTE, PESADO, PAREDE 3,00MM, 2", CONF. ABNT NBR 5598 OU EQUIVALENTE</t>
  </si>
  <si>
    <t>74.02.16</t>
  </si>
  <si>
    <t>ELETRODUTO GALV. À QUENTE, PESADO, PAREDE 3,35MM, 2 1/2", CONF. ABNT NBR 5598 OU EQUIVALENTE</t>
  </si>
  <si>
    <t>74.02.18</t>
  </si>
  <si>
    <t>ELETRODUTO DE PVC RIGIDO SOLDAVEL, CLASSE B, DE 20 MM (1/2") REF 2676</t>
  </si>
  <si>
    <t>74.02.19</t>
  </si>
  <si>
    <t>ELETRODUTO DE PVC RIGIDO SOLDAVEL, CLASSE B, DE 25 MM (3/4") REF 2678</t>
  </si>
  <si>
    <t>74.02.20</t>
  </si>
  <si>
    <t>ELETRODUTO DE PVC RIGIDO SOLDAVEL, CLASSE B, DE 32 MM (1") REF 2679</t>
  </si>
  <si>
    <t>74.02.21</t>
  </si>
  <si>
    <t>ELETRODUTO RÍGIDO EM AÇO ZINCADO OU GALVANIZADO, PESADO, DN 3/4" REF 41493</t>
  </si>
  <si>
    <t>74.02.22</t>
  </si>
  <si>
    <t>ELETRODUTO RÍGIDO EM AÇO ZINCADO OU GALVANIZADO, PESADO, DN 1" REF 41494</t>
  </si>
  <si>
    <t>74.02.23</t>
  </si>
  <si>
    <t>ELETRODUTO RÍGIDO EM AÇO ZINCADO OU GALVANIZADO, PESADO, DN 1 1/4" REF 41495</t>
  </si>
  <si>
    <t>74.02.24</t>
  </si>
  <si>
    <t>ELETRODUTO RÍGIDO EM AÇO ZINCADO OU GALVANIZADO, PESADO, DN 1 1/2"REF 41496</t>
  </si>
  <si>
    <t>74.03.01</t>
  </si>
  <si>
    <t>ELETROCALHA GALVANIZADA PERFURADA CH.24 SEM TAMPA 100X50 MM</t>
  </si>
  <si>
    <t>74.03.07</t>
  </si>
  <si>
    <t>ELETROCALHA GALVANIZADA PERFURADA CH.24 SEM TAMPA 200X50 MM</t>
  </si>
  <si>
    <t>74.03.08</t>
  </si>
  <si>
    <t>ELETROCALHA GALVANIZADA PERFURADA CH.24 SEM TAMPA 400X50 MM</t>
  </si>
  <si>
    <t>74.03.11</t>
  </si>
  <si>
    <t>PERFILADO PERFURADO DUPLO 38 X 76 MM, CHAPA 22 REF 39029</t>
  </si>
  <si>
    <t>74.04.01</t>
  </si>
  <si>
    <t>TAMPA DE ENCAIXE PARA ELETROCALHA DE 100MM</t>
  </si>
  <si>
    <t>74.04.05</t>
  </si>
  <si>
    <t>TAMPA DE ENCAIXE PARA ELETROCALHA DE 200MM</t>
  </si>
  <si>
    <t>74.04.06</t>
  </si>
  <si>
    <t>TAMPA DE ENCAIXE PARA ELETROCALHA DE 400MM</t>
  </si>
  <si>
    <t>74.04.11</t>
  </si>
  <si>
    <t>TAMPA PARA CURVA HORIZONTAL 90° PARA ELETROCALHA DE 100 MM</t>
  </si>
  <si>
    <t>74.04.15</t>
  </si>
  <si>
    <t>TAMPA PARA CURVA HORIZONTAL 90° PARA ELETROCALHA DE 200MM</t>
  </si>
  <si>
    <t>74.04.16</t>
  </si>
  <si>
    <t>TAMPA PARA CURVA HORIZONTAL 90° PARA ELETROCALHA DE 400MM</t>
  </si>
  <si>
    <t>74.04.23</t>
  </si>
  <si>
    <t>TAMPA PARA DERIVAÇÃO EM TÊ HORIZONTAL 90° PARA  ELETROCALHA DE 100MM</t>
  </si>
  <si>
    <t>74.04.27</t>
  </si>
  <si>
    <t>TAMPA PARA DERIVAÇÃO EM TÊ HORIZONTAL 90° PARA  ELETROCALHA DE 200MM</t>
  </si>
  <si>
    <t>74.04.28</t>
  </si>
  <si>
    <t>TAMPA PARA DERIVAÇÃO EM TÊ HORIZONTAL 90° PARA  ELETROCALHA DE 400MM</t>
  </si>
  <si>
    <t>74.04.30</t>
  </si>
  <si>
    <t>VERGALHÃO DE AÇO ROSCA TOTAL D=1/4" L=3000MM REF 39996</t>
  </si>
  <si>
    <t>74.04.39</t>
  </si>
  <si>
    <t>CURVA OU COTOVELO HORIZONTAL OU VERTICAL 90° GALVANIZADA PARA ELETROCALHA 100X50MM REF 43920</t>
  </si>
  <si>
    <t>74.04.40</t>
  </si>
  <si>
    <t>CURVA HORIZONTAL 90° GALVANIZADA PARA ELETROCALHA 100X50MM REF 43920</t>
  </si>
  <si>
    <t>74.04.46</t>
  </si>
  <si>
    <t>CURVA OU COTOVELO HORIZONTAL OU VERTICAL 90° GALVANIZADA PARA ELETROCALHA 200X50MM REF 43923</t>
  </si>
  <si>
    <t>74.04.47</t>
  </si>
  <si>
    <t>CURVA OU COTOVELO HORIZONTAL OU VERTICAL 90° GALVANIZADA PARA ELETROCALHA 400X50MM REF 43947</t>
  </si>
  <si>
    <t>74.04.56</t>
  </si>
  <si>
    <t>DERIVAÇÃO EM TÊ HORIZONTAL 90º GALVANIZADA PARA ELETROCALHA 100X50 MM REF 44028</t>
  </si>
  <si>
    <t>74.04.62</t>
  </si>
  <si>
    <t>DERIVAÇÃO EM TÊ HORIZONTAL 90º GALVANIZADA PARA ELETROCALHA 200X50 MM REF 44028</t>
  </si>
  <si>
    <t>74.04.63</t>
  </si>
  <si>
    <t>DERIVAÇÃO EM TÊ HORIZONTAL 90º GALVANIZADA PARA ELETROCALHA 400X50 MM REF 44034</t>
  </si>
  <si>
    <t>74.04.85</t>
  </si>
  <si>
    <t>TALA RETA PARA EMENDA DE ELETROCALHA 50MM REF 44027</t>
  </si>
  <si>
    <t>74.04.88</t>
  </si>
  <si>
    <t>EMENDA LISA PARA ELETROCALHA, 100X50MM (LXH) REF 44336</t>
  </si>
  <si>
    <t>74.04.89</t>
  </si>
  <si>
    <t>EMENDA LISA PARA ELETROCALHA, 200X50MM (LXH) REF 43964</t>
  </si>
  <si>
    <t>74.04.91</t>
  </si>
  <si>
    <t>EMENDA LISA PARA ELETROCALHA, 400X50MM (LXH) REF 44339</t>
  </si>
  <si>
    <t>74.05.30</t>
  </si>
  <si>
    <t>PARAFUSO CABEÇA LENTILHA AUTOTRAVANTE 5/16"X1/2"</t>
  </si>
  <si>
    <t>74.05.31</t>
  </si>
  <si>
    <t>ARRUELA LISA 5/16"</t>
  </si>
  <si>
    <t>74.05.32</t>
  </si>
  <si>
    <t>PORCA SEXTAVADA 5/16"</t>
  </si>
  <si>
    <t>74.05.38</t>
  </si>
  <si>
    <t>ARRUELA LISA 1/4"</t>
  </si>
  <si>
    <t>74.05.39</t>
  </si>
  <si>
    <t>PORCA SEXTAVADA 1/4" REF 39997</t>
  </si>
  <si>
    <t>74.05.40</t>
  </si>
  <si>
    <t>ARRUELA LISA 3/8"</t>
  </si>
  <si>
    <t>74.05.41</t>
  </si>
  <si>
    <t>PORCA SEXTAVADA 3/8"</t>
  </si>
  <si>
    <t>74.05.42</t>
  </si>
  <si>
    <t>ARRUELA LISA 5/8" REF 11267</t>
  </si>
  <si>
    <t>74.05.49</t>
  </si>
  <si>
    <t>PARAFUSO CABEÇA REDONDA S-10  -6,3X50MM</t>
  </si>
  <si>
    <t>74.05.50</t>
  </si>
  <si>
    <t>BUCHA NYLON S-10</t>
  </si>
  <si>
    <t>74.08.04</t>
  </si>
  <si>
    <t>CAIXA DE LUZ "4 X 2" EM ACO ESMALTADA</t>
  </si>
  <si>
    <t>74.08.06</t>
  </si>
  <si>
    <t>CAIXA DE LUZ "4 X 4" EM ACO ESMALTADA</t>
  </si>
  <si>
    <t>74.08.08</t>
  </si>
  <si>
    <t>CAIXA DE PASSAGEM OCTOGONAL 4 X4, EM ACO ESMALTADA, COM FUNDO MOVEL SIMPLES REF 10569</t>
  </si>
  <si>
    <t>74.08.14</t>
  </si>
  <si>
    <t>CAIXA DE PASSAGEM N 2, DE EMBUTIR, PADRAO TELEBRAS, DIMENSOES 20 X 20 X 12 CM, EM CHAPA DE ACO GALVANIZADO</t>
  </si>
  <si>
    <t>74.08.16</t>
  </si>
  <si>
    <t>CAIXA DE PASSAGEM N 3, DE EMBUTIR, PADRAO TELEBRAS, DIMENSOES 40 X 40 X 12 CM, EM CHAPA DE ACO GALVANIZADO</t>
  </si>
  <si>
    <t>74.08.17</t>
  </si>
  <si>
    <t>CAIXA DE PASSAGEM N 4, DE SOBREPOR, PADRAO TELEBRAS, DIMENSOES 60 X 60 X *12* CM, EM CHAPA DE ACO GALVANIZADO</t>
  </si>
  <si>
    <t>74.08.18</t>
  </si>
  <si>
    <t>CAIXA DE PASSAGEM N 5, DE SOBREPOR, PADRAO TELEBRAS, DIMENSOES 80 X 80 X *12* CM, EM CHAPA DE ACO GALVANIZADO</t>
  </si>
  <si>
    <t>74.08.19</t>
  </si>
  <si>
    <t>TAMPAO FOFO SIMPLES, CLASSE A15 CARGA MAX 1,5 T, *550 X 1100* MM, REDE TELEFONE REF 11299</t>
  </si>
  <si>
    <t>74.08.20</t>
  </si>
  <si>
    <t>TAMPAO FOFO SIMPLES COM BASE, CLASSE A15 CARGA MAX 1,5 T, *400 X 600* MM, REDE TELEFONE REF 14112</t>
  </si>
  <si>
    <t>74.08.21</t>
  </si>
  <si>
    <t>CAIXA OCTOGONAL FUNDO MOVEL EM PVC 4"X4" AMARELA P/ELETRODUTO FLEXIVEL CORRUGADO REF 12001</t>
  </si>
  <si>
    <t>74.08.23</t>
  </si>
  <si>
    <t>CAIXA DE PASSAGEM EM PVC 4"X2" AMARELA P/ELETRODUTO FLEXIVEL CORRUGADO</t>
  </si>
  <si>
    <t>74.08.26</t>
  </si>
  <si>
    <t>CAIXA DE PASSAGEM EM PVC 4"X4" AMARELA P/ELETRODUTO FLEXIVEL CORRUGADO</t>
  </si>
  <si>
    <t>74.08.29</t>
  </si>
  <si>
    <t>CAIXA ZC PRE MOLDADA DE CONCRETO - CEMIG</t>
  </si>
  <si>
    <t>74.08.31</t>
  </si>
  <si>
    <t>CX. PADRAO CEMIG P/MED.POLIF.E DISJ. 46x35x21 CM-2 OU EQUIVALENTE REF 39809</t>
  </si>
  <si>
    <t>74.08.33</t>
  </si>
  <si>
    <t>CAIXA P20(20X20cm) DE FERRO FUNDIDO COM TAMPA PARA TELEFONE REF 11250</t>
  </si>
  <si>
    <t>74.08.35</t>
  </si>
  <si>
    <t>CAIXA DE PASSAGEM, EMBUTIR 20X20X09CM CPE-20 OU EQUIVALENTE</t>
  </si>
  <si>
    <t>74.08.36</t>
  </si>
  <si>
    <t>CAIXA DE PASSAGEM, EMBUTIR 30X30X12CM CPE-30 OU EQUIVALENTE</t>
  </si>
  <si>
    <t>74.08.40</t>
  </si>
  <si>
    <t>CX. PADRAO CEMIG P/MED.POLIF.E DISJ. 55x60x24 CM-3 OU EQUIVALENTE</t>
  </si>
  <si>
    <t>74.08.43</t>
  </si>
  <si>
    <t>CAIXA DE PASSAGEM EM ALUMÍNIO PARA PISO 200X200X100mm</t>
  </si>
  <si>
    <t>74.08.44</t>
  </si>
  <si>
    <t>CAIXA DE PASSAGEM EM ALUMÍNIO  PARA PISO 300X300X120mm</t>
  </si>
  <si>
    <t>74.08.50</t>
  </si>
  <si>
    <t>TAMPA E ARO DE FERRO FUNDIDO LEVE PARA CAIXA ZA (PASSEIO) - CEMIG</t>
  </si>
  <si>
    <t>74.08.51</t>
  </si>
  <si>
    <t>TAMPA E ARO DE FERRO FUNDIDO LEVE PARA CAIXA ZB (PASSEIO) - CEMIG</t>
  </si>
  <si>
    <t>74.08.52</t>
  </si>
  <si>
    <t>TAMPA E ARO DE FERRO FUNDIDO LEVE PARA CAIXA ZC (PASSEIO) - CEMIG</t>
  </si>
  <si>
    <t>74.08.76</t>
  </si>
  <si>
    <t>CAIXA PARA TELEFONE N°6 EM AÇO 120X120X12cm</t>
  </si>
  <si>
    <t>74.09.02</t>
  </si>
  <si>
    <t>QUADRO DE DISTRIBUIÇÃO EMBUTIR 6UL/8DIN PVC SEM BARRAMENTO</t>
  </si>
  <si>
    <t>74.09.03</t>
  </si>
  <si>
    <t>QUADRO DE DISTRIBUIÇÃO EMBUTIR 12UL/16DIN PVC SEM BARRAMENTO</t>
  </si>
  <si>
    <t>74.09.22</t>
  </si>
  <si>
    <t>QUADRO DE FORÇA PARA MOTOR DE 1,5CV 220V TRIFASICO</t>
  </si>
  <si>
    <t>74.09.23</t>
  </si>
  <si>
    <t>QUADRO DE DISTRIBUICAO COM BARRAMENTO TRIFASICO, DE EMBUTIR, EM CHAPA DE ACO GALVANIZADO, PARA 18 DISJUNTORES DIN, 100 A</t>
  </si>
  <si>
    <t>74.09.51</t>
  </si>
  <si>
    <t>QUADRO DE FORÇA PARA MOTOR 3CV 220V TRIFASICO</t>
  </si>
  <si>
    <t>74.10.22</t>
  </si>
  <si>
    <t>DISJUNTOR TERMOMAGNÉTICO TIPO NEMA, MONOPOLAR 40A, TENSAO MAXIMA DE 240 V</t>
  </si>
  <si>
    <t>74.10.23</t>
  </si>
  <si>
    <t>DISJUNTOR TERMOMAGNÉTICO TIPO NEMA, MONOPOLAR 70A, TENSAO MAXIMA DE 240 V</t>
  </si>
  <si>
    <t>74.10.24</t>
  </si>
  <si>
    <t>DISJUNTOR TERMOMAGNÉTICO TIPO NEMA, BIPOLAR 40A, TENSAO MAXIMA DE 240 V</t>
  </si>
  <si>
    <t>74.10.25</t>
  </si>
  <si>
    <t>DISJUNTOR TERMOMAGNÉTICO TIPO NEMA, BIPOLAR 60A, TENSAO MAXIMA DE 240 V</t>
  </si>
  <si>
    <t>74.10.26</t>
  </si>
  <si>
    <t>DISJUNTOR TERMOMAGNÉTICO TIPO NEMA, TRIPOLAR 40A, TENSAO MAXIMA DE 240 V</t>
  </si>
  <si>
    <t>74.10.27</t>
  </si>
  <si>
    <t>DISJUNTOR TERMOMAGNÉTICO TIPO NEMA, TRIPOLAR 60A, TENSAO MAXIMA DE 240 V</t>
  </si>
  <si>
    <t>74.10.28</t>
  </si>
  <si>
    <t>DISJUNTOR TERMOMAGNÉTICO TIPO NEMA, TRIPOLAR 70A, TENSAO MAXIMA DE 240 V</t>
  </si>
  <si>
    <t>74.10.29</t>
  </si>
  <si>
    <t>DISJUNTOR TERMOMAGNÉTICO TIPO NEMA, TRIPOLAR 100A, TENSAO MAXIMA DE 240 V</t>
  </si>
  <si>
    <t>74.10.30</t>
  </si>
  <si>
    <t>DISJUNTOR TERMOMAGNÉTICO TIPO NEMA, TRIPOLAR 120A, TENSAO MAXIMA DE 240 V</t>
  </si>
  <si>
    <t>74.10.31</t>
  </si>
  <si>
    <t>DISJUNTOR TERMOMAGNÉTICO TIPO NEMA, TRIPOLAR 150A, TENSAO MAXIMA DE 240 V</t>
  </si>
  <si>
    <t>74.10.32</t>
  </si>
  <si>
    <t>DISJUNTOR TERMOMAGNÉTICO TIPO NEMA, TRIPOLAR 175A, TENSAO MAXIMA DE 240 V</t>
  </si>
  <si>
    <t>74.10.33</t>
  </si>
  <si>
    <t>DISJUNTOR TERMOMAGNÉTICO TIPO NEMA, TRIPOLAR 200A, TENSAO MAXIMA DE 240 V</t>
  </si>
  <si>
    <t>74.10.34</t>
  </si>
  <si>
    <t>DISJUNTOR TERMOMAGNÉTICO TIPO DIN, MONOPOLAR 10A, CURVA B, TENSAO MAXIMA DE 240 V</t>
  </si>
  <si>
    <t>74.10.35</t>
  </si>
  <si>
    <t>DISJUNTOR TERMOMAGNÉTICO TIPO DIN, MONOPOLAR 16A, CURVA B, TENSAO MAXIMA DE 240 V</t>
  </si>
  <si>
    <t>74.10.36</t>
  </si>
  <si>
    <t>DISJUNTOR TERMOMAGNÉTICO TIPO DIN, MONOPOLAR 20A, CURVA B, TENSAO MAXIMA DE 240 V</t>
  </si>
  <si>
    <t>74.10.37</t>
  </si>
  <si>
    <t>DISJUNTOR TERMOMAGNÉTICO TIPO DIN, MONOPOLAR 25A, CURVA B, TENSAO MAXIMA DE 240 V</t>
  </si>
  <si>
    <t>74.10.38</t>
  </si>
  <si>
    <t>DISJUNTOR TERMOMAGNÉTICO TIPO DIN, MONOPOLAR 32A, CURVA B, TENSAO MAXIMA DE 240 V</t>
  </si>
  <si>
    <t>74.10.39</t>
  </si>
  <si>
    <t>DISJUNTOR TERMOMAGNÉTICO TIPO DIN, MONOPOLAR 40A, CURVA B, TENSAO MAXIMA DE 240 V</t>
  </si>
  <si>
    <t>74.10.40</t>
  </si>
  <si>
    <t>DISJUNTOR TERMOMAGNÉTICO TIPO DIN, MONOPOLAR 50A, CURVA B, TENSAO MAXIMA DE 240 V</t>
  </si>
  <si>
    <t>74.10.41</t>
  </si>
  <si>
    <t>DISJUNTOR TERMOMAGNÉTICO TIPO DIN, MONOPOLAR 63A, CURVA B, TENSAO MAXIMA DE 240 V</t>
  </si>
  <si>
    <t>74.10.42</t>
  </si>
  <si>
    <t>DISJUNTOR TERMOMAGNÉTICO TIPO DIN, BIPOLAR 10A, CURVA B, TENSAO MAXIMA DE 240 V</t>
  </si>
  <si>
    <t>74.10.43</t>
  </si>
  <si>
    <t>DISJUNTOR TERMOMAGNÉTICO TIPO DIN, BIPOLAR 16A, CURVA B, TENSAO MAXIMA DE 240 V</t>
  </si>
  <si>
    <t>74.10.44</t>
  </si>
  <si>
    <t>DISJUNTOR TERMOMAGNÉTICO TIPO DIN, BIPOLAR 20A, CURVA B, TENSAO MAXIMA DE 240 V</t>
  </si>
  <si>
    <t>74.10.45</t>
  </si>
  <si>
    <t>DISJUNTOR TERMOMAGNÉTICO TIPO DIN, BIPOLAR 25A, CURVA B, TENSAO MAXIMA DE 240 V</t>
  </si>
  <si>
    <t>74.10.46</t>
  </si>
  <si>
    <t>DISJUNTOR TERMOMAGNÉTICO TIPO DIN, BIPOLAR 32A, CURVA B, TENSAO MAXIMA DE 240 V</t>
  </si>
  <si>
    <t>74.10.47</t>
  </si>
  <si>
    <t>DISJUNTOR TERMOMAGNÉTICO TIPO DIN, BIPOLAR 40A, CURVA B, TENSAO MAXIMA DE 240 V</t>
  </si>
  <si>
    <t>74.10.48</t>
  </si>
  <si>
    <t>DISJUNTOR TERMOMAGNÉTICO TIPO DIN, BIPOLAR 50A, CURVA B, TENSAO MAXIMA DE 240 V</t>
  </si>
  <si>
    <t>74.10.49</t>
  </si>
  <si>
    <t>DISJUNTOR TERMOMAGNÉTICO TIPO DIN, BIPOLAR 63A, CURVA B, TENSAO MAXIMA DE 240 V</t>
  </si>
  <si>
    <t>74.10.54</t>
  </si>
  <si>
    <t>INTERRUPTOR DIFERENCIAL RESIDUAL 25A-30mA, BIPOLAR</t>
  </si>
  <si>
    <t>74.10.55</t>
  </si>
  <si>
    <t>INTERRUPTOR DIFERENCIAL RESIDUAL 40A-30mA,BIPOLAR</t>
  </si>
  <si>
    <t>74.10.56</t>
  </si>
  <si>
    <t>DISJUNTOR TERMOMAGNÉTICO TIPO DIN, TRIPOLAR 10A, CURVA B, TENSAO MAXIMA DE 240 V</t>
  </si>
  <si>
    <t>74.10.57</t>
  </si>
  <si>
    <t>DISJUNTOR TERMOMAGNÉTICO TIPO DIN, TRIPOLAR 16A, CURVA B, TENSAO MAXIMA DE 240 V</t>
  </si>
  <si>
    <t>74.10.58</t>
  </si>
  <si>
    <t>DISJUNTOR TERMOMAGNÉTICO TIPO DIN, TRIPOLAR 20A, CURVA B, TENSAO MAXIMA DE 240 V</t>
  </si>
  <si>
    <t>74.10.59</t>
  </si>
  <si>
    <t>DISJUNTOR TERMOMAGNÉTICO TIPO DIN, TRIPOLAR 25A, CURVA B, TENSAO MAXIMA DE 240 V</t>
  </si>
  <si>
    <t>74.10.60</t>
  </si>
  <si>
    <t>DISJUNTOR TERMOMAGNÉTICO TIPO DIN, TRIPOLAR 32A, CURVA B, TENSAO MAXIMA DE 240 V</t>
  </si>
  <si>
    <t>74.10.61</t>
  </si>
  <si>
    <t>DISJUNTOR TERMOMAGNÉTICO TIPO DIN, TRIPOLAR 40A, CURVA B, TENSAO MAXIMA DE 240 V</t>
  </si>
  <si>
    <t>74.10.62</t>
  </si>
  <si>
    <t>DISJUNTOR TERMOMAGNÉTICO TIPO DIN, TRIPOLAR 50A, CURVA B, TENSAO MAXIMA DE 240 V</t>
  </si>
  <si>
    <t>74.10.63</t>
  </si>
  <si>
    <t>DISJUNTOR TERMOMAGNÉTICO TIPO DIN, TRIPOLAR 63A, CURVA B, TENSAO MAXIMA DE 240 V</t>
  </si>
  <si>
    <t>74.12.39</t>
  </si>
  <si>
    <t>CHAVE MAGNETICA EXTERNA 1x30 A MOD. 6904 TECNOWATT OU EQUIVALENTE</t>
  </si>
  <si>
    <t>74.12.40</t>
  </si>
  <si>
    <t>CHAVE MAGNETICA EXT. 1x50A MOD. 6905 TECNOWATT OU EQUIVALENTE</t>
  </si>
  <si>
    <t>74.12.41</t>
  </si>
  <si>
    <t>CHAVE MAGNETICA EXTERNA 2x30A MOD. 6906 TECNOWATT OU EQUIVALENTE</t>
  </si>
  <si>
    <t>74.13.26</t>
  </si>
  <si>
    <t>RELE FOTOELETRICO INTERNO E EXTERNO BIVOLT 1000 W, DE CONECTOR, SEM BASE</t>
  </si>
  <si>
    <t>74.13.27</t>
  </si>
  <si>
    <t>RELE FOTOELETRICO 1800VA RM-10 220V</t>
  </si>
  <si>
    <t>74.13.28</t>
  </si>
  <si>
    <t>BASE PARA RELE COM SUPORTE METALICO</t>
  </si>
  <si>
    <t>74.13.49</t>
  </si>
  <si>
    <t>CABO DE COBRE, RIGIDO, CLASSE 2, ISOLACAO EM PVC/A, ANTICHAMA BWF-B, 1 CONDUTOR, 450/750 V, SECAO NOMINAL 150 MM2 REF 990</t>
  </si>
  <si>
    <t>74.13.50</t>
  </si>
  <si>
    <t>CABO DE COBRE, RIGIDO, CLASSE 2, ISOLACAO EM PVC/A, ANTICHAMA BWF-B, 1 CONDUTOR, 450/750 V, SECAO NOMINAL 185 MM2</t>
  </si>
  <si>
    <t>74.13.51</t>
  </si>
  <si>
    <t>CABO DE COBRE, RIGIDO, CLASSE 2, ISOLACAO EM PVC/A, ANTICHAMA BWF-B, 1 CONDUTOR, 450/750 V, SECAO NOMINAL 240 MM2 REF 991</t>
  </si>
  <si>
    <t>74.14.04</t>
  </si>
  <si>
    <t>FIO DE COBRE, SOLIDO, CLASSE 1, ISOLACAO EM PVC/A, ANTICHAMA BWF-B, 450/750V, SECAO NOMINAL 1,5 MM2 REF 938</t>
  </si>
  <si>
    <t>74.14.05</t>
  </si>
  <si>
    <t>FIO DE COBRE, SOLIDO, CLASSE 1, ISOLACAO EM PVC/A, ANTICHAMA BWF-B, 450/750V, SECAO NOMINAL 2,5 MM2 REF 939</t>
  </si>
  <si>
    <t>74.14.06</t>
  </si>
  <si>
    <t>FIO DE COBRE, SOLIDO, CLASSE 1, ISOLACAO EM PVC/A, ANTICHAMA BWF-B, 450/750V, SECAO NOMINAL 4 MM2 REF 944</t>
  </si>
  <si>
    <t>74.14.07</t>
  </si>
  <si>
    <t>FIO DE COBRE, SOLIDO, CLASSE 1, ISOLACAO EM PVC/A, ANTICHAMA BWF-B, 450/750V, SECAO NOMINAL 6 MM2 REF 940</t>
  </si>
  <si>
    <t>74.14.08</t>
  </si>
  <si>
    <t>FIO DE COBRE, SOLIDO, CLASSE 1, ISOLACAO EM PVC/A, ANTICHAMA BWF-B, 450/750V, SECAO NOMINAL 10 MM2 REF 937</t>
  </si>
  <si>
    <t>74.14.11</t>
  </si>
  <si>
    <t>FIO TELEFONICO INTERNO (FI) EM COBRE ESTANHADO, ISOLACAO EM PVC ANTICHAMA, 2 CONDUTORES DE 0,6 MM (NBR 9115:2005)</t>
  </si>
  <si>
    <t>74.16.01</t>
  </si>
  <si>
    <t>CABO DE COBRE, FLEXIVEL, CLASSE 4 OU 5, ISOLACAO EM PVC/A, ANTICHAMA BWF-B, 1 CONDUTOR, 450/750 V, SECAO NOMINAL 1,5 MM2 REF 1013</t>
  </si>
  <si>
    <t>74.16.02</t>
  </si>
  <si>
    <t>CABO DE COBRE, FLEXIVEL, CLASSE 4 OU 5, ISOLACAO EM PVC/A, ANTICHAMA BWF-B, 1 CONDUTOR, 450/750 V, SECAO NOMINAL 2,5 MM2 REF 1014</t>
  </si>
  <si>
    <t>74.16.03</t>
  </si>
  <si>
    <t>CABO DE COBRE, FLEXIVEL, CLASSE 4 OU 5, ISOLACAO EM PVC/A, ANTICHAMA BWF-B, 1 CONDUTOR, 450/750 V, SECAO NOMINAL 4 MM2 REF 981</t>
  </si>
  <si>
    <t>74.16.04</t>
  </si>
  <si>
    <t>CABO DE COBRE, FLEXIVEL, CLASSE 4 OU 5, ISOLACAO EM PVC/A, ANTICHAMA BWF-B, 1 CONDUTOR, 450/750 V, SECAO NOMINAL 6 MM2 REF 982</t>
  </si>
  <si>
    <t>74.16.05</t>
  </si>
  <si>
    <t>CABO DE COBRE, FLEXIVEL, CLASSE 4 OU 5, ISOLACAO EM PVC/A, ANTICHAMA BWF-B, 1 CONDUTOR, 450/750 V, SECAO NOMINAL 10 MM2 REF 980</t>
  </si>
  <si>
    <t>74.16.06</t>
  </si>
  <si>
    <t>CABO DE COBRE, FLEXIVEL, CLASSE 4 OU 5, ISOLACAO EM PVC/A, ANTICHAMA BWF-B, 1 CONDUTOR, 450/750 V, SECAO NOMINAL 16 MM2 REF 979</t>
  </si>
  <si>
    <t>74.16.07</t>
  </si>
  <si>
    <t>CABO DE COBRE, FLEXIVEL, CLASSE 4 OU 5, ISOLACAO EM PVC/A, ANTICHAMA BWF-B, 1 CONDUTOR, 450/750 V, SECAO NOMINAL 25 MM2 REF 39232</t>
  </si>
  <si>
    <t>74.16.08</t>
  </si>
  <si>
    <t>CABO DE COBRE, FLEXIVEL, CLASSE 4 OU 5, ISOLACAO EM PVC/A, ANTICHAMA BWF-B, 1 CONDUTOR, 450/750 V, SECAO NOMINAL 35 MM2 REF 39233</t>
  </si>
  <si>
    <t>74.16.09</t>
  </si>
  <si>
    <t>CABO DE COBRE, FLEXIVEL, CLASSE 4 OU 5, ISOLACAO EM PVC/A, ANTICHAMA BWF-B, 1 CONDUTOR, 450/750 V, SECAO NOMINAL 50 MM2 39234</t>
  </si>
  <si>
    <t>74.16.10</t>
  </si>
  <si>
    <t>CABO DE COBRE, FLEXIVEL, CLASSE 4 OU 5, ISOLACAO EM PVC/A, ANTICHAMA BWF-B, 1 CONDUTOR, 450/750 V, SECAO NOMINAL 70 MM2 REF 39235</t>
  </si>
  <si>
    <t>74.16.11</t>
  </si>
  <si>
    <t>CABO DE COBRE, FLEXIVEL, CLASSE 4 OU 5, ISOLACAO EM PVC/A, ANTICHAMA BWF-B, 1 CONDUTOR, 450/750 V, SECAO NOMINAL 95 MM2 REF 39236</t>
  </si>
  <si>
    <t>74.16.12</t>
  </si>
  <si>
    <t>CABO DE COBRE, FLEXIVEL, CLASSE 4 OU 5, ISOLACAO EM PVC/A, ANTICHAMA BWF-B, 1 CONDUTOR, 450/750 V, SECAO NOMINAL 120 MM2 REF 39237</t>
  </si>
  <si>
    <t>74.16.37</t>
  </si>
  <si>
    <t>CABO DE COBRE, FLEXIVEL, CLASSE 4 OU 5, ISOLACAO EM PVC/A, ANTICHAMA BWF-B, COBERTURA PVC-ST1, ANTICHAMA BWF-B, 1 CONDUTOR, 0,6/1 KV, SECAO NOMINAL 1,5 MM2 REF 993</t>
  </si>
  <si>
    <t>74.16.38</t>
  </si>
  <si>
    <t>CABO DE COBRE, FLEXIVEL, CLASSE 4 OU 5, ISOLACAO EM PVC/A, ANTICHAMA BWF-B, COBERTURA PVC-ST1, ANTICHAMA BWF-B, 1 CONDUTOR, 0,6/1 KV, SECAO NOMINAL 2,5 MM2 REF 1022</t>
  </si>
  <si>
    <t>74.16.39</t>
  </si>
  <si>
    <t>CABO DE COBRE, FLEXIVEL, CLASSE 4 OU 5, ISOLACAO EM PVC/A, ANTICHAMA BWF-B, COBERTURA PVC-ST1, ANTICHAMA BWF-B, 1 CONDUTOR, 0,6/1 KV, SECAO NOMINAL 4 MM2 REF 1021</t>
  </si>
  <si>
    <t>74.16.40</t>
  </si>
  <si>
    <t>CABO DE COBRE, FLEXIVEL, CLASSE 4 OU 5, ISOLACAO EM PVC/A, ANTICHAMA BWF-B, COBERTURA PVC-ST1, ANTICHAMA BWF-B, 1 CONDUTOR, 0,6/1 KV, SECAO NOMINAL 6 MM2 REF 994</t>
  </si>
  <si>
    <t>74.16.41</t>
  </si>
  <si>
    <t>CABO DE COBRE, FLEXIVEL, CLASSE 4 OU 5, ISOLACAO EM PVC/A, ANTICHAMA BWF-B, COBERTURA PVC-ST1, ANTICHAMA BWF-B, 1 CONDUTOR, 0,6/1 KV, SECAO NOMINAL 10 MM2 REF 1020</t>
  </si>
  <si>
    <t>74.16.42</t>
  </si>
  <si>
    <t>CABO DE COBRE, FLEXIVEL, CLASSE 4 OU 5, ISOLACAO EM PVC/A, ANTICHAMA BWF-B, COBERTURA PVC-ST1, ANTICHAMA BWF-B, 1 CONDUTOR, 0,6/1 KV, SECAO NOMINAL 16 MM2 REF 995</t>
  </si>
  <si>
    <t>74.16.43</t>
  </si>
  <si>
    <t>CABO DE COBRE, FLEXIVEL, CLASSE 4 OU 5, ISOLACAO EM PVC/A, ANTICHAMA BWF-B, COBERTURA PVC-ST1, ANTICHAMA BWF-B, 1 CONDUTOR, 0,6/1 KV, SECAO NOMINAL 25 MM2 REF 996</t>
  </si>
  <si>
    <t>74.16.44</t>
  </si>
  <si>
    <t>CABO DE COBRE, FLEXIVEL, CLASSE 4 OU 5, ISOLACAO EM PVC/A, ANTICHAMA BWF-B, COBERTURA PVC-ST1, ANTICHAMA BWF-B, 1 CONDUTOR, 0,6/1 KV, SECAO NOMINAL 35 MM2 REF 1019</t>
  </si>
  <si>
    <t>74.16.45</t>
  </si>
  <si>
    <t>CABO DE COBRE, FLEXIVEL, CLASSE 4 OU 5, ISOLACAO EM PVC/A, ANTICHAMA BWF-B, COBERTURA PVC-ST1, ANTICHAMA BWF-B, 1 CONDUTOR, 0,6/1 KV, SECAO NOMINAL 50 MM2 REF 1018</t>
  </si>
  <si>
    <t>74.16.46</t>
  </si>
  <si>
    <t>CABO DE COBRE, FLEXIVEL, CLASSE 4 OU 5, ISOLACAO EM PVC/A, ANTICHAMA BWF-B, COBERTURA PVC-ST1, ANTICHAMA BWF-B, 1 CONDUTOR, 0,6/1 KV, SECAO NOMINAL 70 MM2 REF 977</t>
  </si>
  <si>
    <t>74.16.47</t>
  </si>
  <si>
    <t>CABO DE COBRE, FLEXIVEL, CLASSE 4 OU 5, ISOLACAO EM PVC/A, ANTICHAMA BWF-B, COBERTURA PVC-ST1, ANTICHAMA BWF-B, 1 CONDUTOR, 0,6/1 KV, SECAO NOMINAL 95 MM2 REF 998</t>
  </si>
  <si>
    <t>74.16.48</t>
  </si>
  <si>
    <t>CABO DE COBRE, FLEXIVEL, CLASSE 4 OU 5, ISOLACAO EM PVC/A, ANTICHAMA BWF-B, COBERTURA PVC-ST1, ANTICHAMA BWF-B, 1 CONDUTOR, 0,6/1 KV, SECAO NOMINAL 120 MM2 REF 1017</t>
  </si>
  <si>
    <t>74.17.11</t>
  </si>
  <si>
    <t>CABO DE COBRE NU (CORDOALHA) 10,0MM2 REF 862</t>
  </si>
  <si>
    <t>74.17.12</t>
  </si>
  <si>
    <t>CABO DE COBRE NU (CORDOALHA) 16,0MM2 REF 857</t>
  </si>
  <si>
    <t>74.17.13</t>
  </si>
  <si>
    <t>CABO DE COBRE NU (CORDOALHA) 25,0MM2 REF 868</t>
  </si>
  <si>
    <t>74.17.14</t>
  </si>
  <si>
    <t>CABO DE COBRE NU (CORDOALHA) 35,0MM2 REF 863</t>
  </si>
  <si>
    <t>74.17.15</t>
  </si>
  <si>
    <t>CABO DE COBRE NU (CORDOALHA) 50,0MM2 REF 867</t>
  </si>
  <si>
    <t>74.17.16</t>
  </si>
  <si>
    <t>CABO DE COBRE NU (CORDOALHA) 70,0MM2 REF 864</t>
  </si>
  <si>
    <t>74.17.54</t>
  </si>
  <si>
    <t>CONDULETE PVC UNIVERSAL 1/2" OU 3/4 TIGRE / EQUIVALENTE</t>
  </si>
  <si>
    <t>74.17.55</t>
  </si>
  <si>
    <t>CONDULETE PVC 1"</t>
  </si>
  <si>
    <t>74.17.64</t>
  </si>
  <si>
    <t>TAMPA CEGA P/ CONDULETE DE PVC 3/4" TIGRE/EQUIVALENTE</t>
  </si>
  <si>
    <t>74.17.66</t>
  </si>
  <si>
    <t>TAMPA 1MOD. P/ CONDULETE 3/4" 94,5X50MM TIGRE/EQUIVALENTE.</t>
  </si>
  <si>
    <t>74.19.02</t>
  </si>
  <si>
    <t>CABO TELEFONICO CI 50, 10 PARES, USO INTERNO REF 11919</t>
  </si>
  <si>
    <t>74.19.03</t>
  </si>
  <si>
    <t>CABO TELEFONICO CI 50, 20 PARES, USO INTERNO REF 11920</t>
  </si>
  <si>
    <t>74.19.04</t>
  </si>
  <si>
    <t>CABO TELEFONICO CI 50, 30 PARES, USO INTERNO REF 11921</t>
  </si>
  <si>
    <t>74.19.05</t>
  </si>
  <si>
    <t>CABO TELEFONICO CI 50, 50 PARES, USO INTERNO REF 11922</t>
  </si>
  <si>
    <t>74.19.06</t>
  </si>
  <si>
    <t>CABO COAXIAL PARA ANTENA OU EQUIVALENTE</t>
  </si>
  <si>
    <t>74.19.20</t>
  </si>
  <si>
    <t>CABO TELEFONICO CCI 50, 2 PARES, USO INTERNO, SEM BLINDAGEM REF 11902</t>
  </si>
  <si>
    <t>74.19.22</t>
  </si>
  <si>
    <t>CABO TELEFONICO CCI 50, 4 PARES, USO INTERNO, SEM BLINDAGEM REF 11904</t>
  </si>
  <si>
    <t>74.19.24</t>
  </si>
  <si>
    <t>CABO TELEFONICO CCI 50, 6 PARES, USO INTERNO, SEM BLINDAGEM REF 11906</t>
  </si>
  <si>
    <t>74.19.30</t>
  </si>
  <si>
    <t>CABO TELEFONICO CTP - APL - 50, 10 PARES, USO EXTERNO REF 11916</t>
  </si>
  <si>
    <t>74.19.31</t>
  </si>
  <si>
    <t>CABO TELEFONICO CTP - APL - 50, 20 PARES, USO EXTERNO REF 11917</t>
  </si>
  <si>
    <t>74.19.32</t>
  </si>
  <si>
    <t>CABO TELEFONICO CTP - APL - 50, 30 PARES, USO EXTERNO REF 11918</t>
  </si>
  <si>
    <t>74.19.33</t>
  </si>
  <si>
    <t>CABO TELEFONICO CTP - APL - 50, 50 PARES, USO EXTERNO</t>
  </si>
  <si>
    <t>74.19.35</t>
  </si>
  <si>
    <t>CABO DE PAR TRANCADO UTP, 4 PARES, CATEGORIA 5E REF 43972</t>
  </si>
  <si>
    <t>74.19.36</t>
  </si>
  <si>
    <t>CABO OPTICO CF0A 4 FIBRAS OU EQUIVALENTE</t>
  </si>
  <si>
    <t>74.21.15</t>
  </si>
  <si>
    <t>CONDULETE DE ALUMINIO TIPO C D=3/4"</t>
  </si>
  <si>
    <t>74.21.53</t>
  </si>
  <si>
    <t>CONDULETE DE ALUMINIO TIPO C D=1"</t>
  </si>
  <si>
    <t>74.21.54</t>
  </si>
  <si>
    <t>CONDULETE DE ALUMINIO TIPO C D=2"</t>
  </si>
  <si>
    <t>74.21.55</t>
  </si>
  <si>
    <t>CONDULETE DE ALUMINIO TIPO C D=1 1/4"</t>
  </si>
  <si>
    <t>74.21.68</t>
  </si>
  <si>
    <t>CONDULETE DUPLO 3/4"</t>
  </si>
  <si>
    <t>74.21.69</t>
  </si>
  <si>
    <t>TAMPA CEGA P/ CONDULETE D=3/4"</t>
  </si>
  <si>
    <t>74.21.70</t>
  </si>
  <si>
    <t>TAMPA P/ CONDULETE C/ FURO RETANGULAR WETZEL OU EQUIVALENTE</t>
  </si>
  <si>
    <t>74.21.75</t>
  </si>
  <si>
    <t>TAMPA P/ CONDULETE C/ FURO REDONDO WETZEL OU EQUIVALENTE</t>
  </si>
  <si>
    <t>74.24.01</t>
  </si>
  <si>
    <t>INTERRUPTOR SIMPLES 10A, 250V, CONJUNTO MONTADO PARA EMBUTIR 4" X 2" (PLACA + SUPORTE + MODULO)</t>
  </si>
  <si>
    <t>74.24.02</t>
  </si>
  <si>
    <t>INTERRUPTOR PARALELO 10A, 250V, CONJUNTO MONTADO PARA EMBUTIR 4" X 2" (PLACA + SUPORTE + MODULO)</t>
  </si>
  <si>
    <t>74.24.03</t>
  </si>
  <si>
    <t>INTERRUPTOR BIPOLAR 10A, 250V, CONJUNTO MONTADO PARA EMBUTIR 4" X 2" (PLACA + SUPORTE + MODULO)</t>
  </si>
  <si>
    <t>74.24.04</t>
  </si>
  <si>
    <t>INTERRUPTOR INTERMEDIARIO 10A, 250V, CONJUNTO MONTADO PARA EMBUTIR 4" X 2" (PLACA + SUPORTE + MODULO)</t>
  </si>
  <si>
    <t>74.24.05</t>
  </si>
  <si>
    <t>INTERRUPTOR SIMPLES10A/250V R.1000 S/PLACA OU EQUIVALENTE</t>
  </si>
  <si>
    <t>74.24.07</t>
  </si>
  <si>
    <t>INTERRUPTOR PARALELO 10A, 250V (APENAS MODULO)</t>
  </si>
  <si>
    <t>74.24.12</t>
  </si>
  <si>
    <t>INTERRUPTORES SIMPLES (2 MODULOS) 10A, 250V, CONJUNTO MONTADO PARA EMBUTIR 4" X 2" (PLACA + SUPORTE + MODULOS)</t>
  </si>
  <si>
    <t>74.24.14</t>
  </si>
  <si>
    <t>INTERRUPTOR SIMPLES + INTERRUPTOR PARALELO 10A, 250V, CONJUNTO MONTADO PARA EMBUTIR 4" X 2" (PLACA + SUPORTE + MODULOS)</t>
  </si>
  <si>
    <t>74.24.16</t>
  </si>
  <si>
    <t>INTERRUPTOR SIMPLES + TOMADA 2P+T 10A, 250V, CONJUNTO MONTADO PARA EMBUTIR 4" X 2" (PLACA + SUPORTE + MODULOS)</t>
  </si>
  <si>
    <t>74.24.18</t>
  </si>
  <si>
    <t>INTERRUPTORES PARALELOS (2 MODULOS) 10A, 250V, CONJUNTO MONTADO PARA EMBUTIR 4" X 2" (PLACA + SUPORTE + MODULOS)</t>
  </si>
  <si>
    <t>74.24.19</t>
  </si>
  <si>
    <t>INTERRUPTORES SIMPLES (2 MODULOS) + 1 INTERRUPTOR PARALELO 10A, 250V, CONJUNTO MONTADO PARA EMBUTIR 4" X 2" (PLACA + SUPORTE + MODULOS)</t>
  </si>
  <si>
    <t>74.24.20</t>
  </si>
  <si>
    <t>INTERRUPTOR SIMPLES + 2 INTERRUPTORES PARALELOS 10A, 250V, CONJUNTO MONTADO PARA EMBUTIR 4" X 2" (PLACA + SUPORTE + MODULOS)</t>
  </si>
  <si>
    <t>74.24.26</t>
  </si>
  <si>
    <t>INTERRUPTORES SIMPLES (3 MODULOS) 10A, 250V, CONJUNTO MONTADO PARA EMBUTIR 4" X 2" (PLACA + SUPORTE + MODULOS)</t>
  </si>
  <si>
    <t>74.24.31</t>
  </si>
  <si>
    <t>TOMADA 2P+T 10A, 250V, CONJUNTO MONTADO PARA SOBREPOR 4" X 2" (CAIXA + MODULO)</t>
  </si>
  <si>
    <t>74.24.33</t>
  </si>
  <si>
    <t>TOMADA 2P+T 20A 250V, CONJUNTO MONTADO PARA EMBUTIR 4" X 2" (PLACA + SUPORTE + MODULO)</t>
  </si>
  <si>
    <t>74.24.43</t>
  </si>
  <si>
    <t>TOMADA 2P+T EM COND. 3/4"  REF.54328 SILENTOQUE OU EQUIVALENTE</t>
  </si>
  <si>
    <t>74.24.45</t>
  </si>
  <si>
    <t>CONJUNTO 1 INTER.+1TOM.2P+T REF54337 S/PLACA SILEN OU EQUIVALENTE</t>
  </si>
  <si>
    <t>74.24.46</t>
  </si>
  <si>
    <t>TOMADA 2P+T 10A, 250V, CONJUNTO MONTADO PARA EMBUTIR 4" X 2" (PLACA + SUPORTE + MODULO)</t>
  </si>
  <si>
    <t>74.24.48</t>
  </si>
  <si>
    <t>74.24.49</t>
  </si>
  <si>
    <t>TOMADA 2P+T 20A, 250V  (APENAS MODULO)</t>
  </si>
  <si>
    <t>74.24.50</t>
  </si>
  <si>
    <t>TOMADA UNIVERSAL 2P+T 10A-250V NBR 14136</t>
  </si>
  <si>
    <t>74.24.51</t>
  </si>
  <si>
    <t>TOMADA UNIVERSAL 2P+T 20A-250V NBR 14136</t>
  </si>
  <si>
    <t>74.24.57</t>
  </si>
  <si>
    <t xml:space="preserve">TOMADA DE EMBUTIR PARA TELEFONE SEM PLACA 4 POLOS </t>
  </si>
  <si>
    <t>74.24.62</t>
  </si>
  <si>
    <t>CANALETA PARA FIXAÇÃO 5 BLOCOS BLI-10/BLI-20</t>
  </si>
  <si>
    <t>74.24.63</t>
  </si>
  <si>
    <t>ABRACADEIRA BC-1</t>
  </si>
  <si>
    <t>74.24.64</t>
  </si>
  <si>
    <t>ABRACADEIRA BC-2</t>
  </si>
  <si>
    <t>74.24.65</t>
  </si>
  <si>
    <t>ABRACADEIRA BC-3</t>
  </si>
  <si>
    <t>74.24.66</t>
  </si>
  <si>
    <t>ABRACADEIRA BC-4</t>
  </si>
  <si>
    <t>74.24.68</t>
  </si>
  <si>
    <t>BORNE FEMEA PARA PINO BANANA</t>
  </si>
  <si>
    <t>74.24.70</t>
  </si>
  <si>
    <t>BLOCO DE LIGACAO INTERNA BLI -10 (P.TELEBRAS)</t>
  </si>
  <si>
    <t>74.24.71</t>
  </si>
  <si>
    <t>ANEL GUIA COM ROSCA SOBERBA AGS-1 - 25mm</t>
  </si>
  <si>
    <t>74.24.75</t>
  </si>
  <si>
    <t>CAMPAINHA CIGARRA 127 V / 220 V, CONJUNTO MONTADO PARA EMBUTIR 4" X 2" (PLACA + SUPORTE + MODULO)</t>
  </si>
  <si>
    <t>74.24.76</t>
  </si>
  <si>
    <t>MÓDULO SAÍDA DE FIO D=11mm</t>
  </si>
  <si>
    <t>74.24.77</t>
  </si>
  <si>
    <t>PULSADOR PARA CAMPAINHA SEM PLACA 10A-250V</t>
  </si>
  <si>
    <t>74.24.78</t>
  </si>
  <si>
    <t>SUPORTE PARA CAIXA 2X4" 1 MÓDULO DE INTERRUPTOR</t>
  </si>
  <si>
    <t>74.24.79</t>
  </si>
  <si>
    <t>SUPORTE DE FIXACAO PARA ESPELHO / PLACA 4" X 2", PARA 3 MODULOS, PARA INSTALACAO DE TOMADAS E INTERRUPTORES (SOMENTE SUPORTE)</t>
  </si>
  <si>
    <t>74.24.80</t>
  </si>
  <si>
    <t>SUPORTE DE FIXACAO PARA ESPELHO / PLACA 4" X 4", PARA 6 MODULOS, PARA INSTALACAO DE TOMADAS E INTERRUPTORES (SOMENTE SUPORTE)</t>
  </si>
  <si>
    <t>74.25.01</t>
  </si>
  <si>
    <t>PLACA TERMOPL. P/ CX.2x4" R.8501 PIAL OU EQUIVALENTE</t>
  </si>
  <si>
    <t>74.25.02</t>
  </si>
  <si>
    <t>PLACA 2X4" PARA 1 TOMADA REDONDA</t>
  </si>
  <si>
    <t>74.25.03</t>
  </si>
  <si>
    <t>PLACA 2X4" PARA CABO COAXIAL (FURO PARA PINO JACK)</t>
  </si>
  <si>
    <t>74.25.04</t>
  </si>
  <si>
    <t>ESPELHO / PLACA CEGA 4" X 4", PARA INSTALACAO DE TOMADAS E INTERRUPTORES</t>
  </si>
  <si>
    <t>74.25.10</t>
  </si>
  <si>
    <t>PLACA TERMOPLÁSTICA CEGA PARA CAIXA 4X4"</t>
  </si>
  <si>
    <t>74.25.11</t>
  </si>
  <si>
    <t>PLACA CEGA PARA CAIXA 2X4"</t>
  </si>
  <si>
    <t>74.25.12</t>
  </si>
  <si>
    <t>PLACA CEGA PARA CAIXA 4X4"</t>
  </si>
  <si>
    <t>74.26.03</t>
  </si>
  <si>
    <t>GUIA DE CABOS P/ RACK 1U</t>
  </si>
  <si>
    <t>74.26.04</t>
  </si>
  <si>
    <t>BLOCO PARA 50 PARES K110-50 SS P/ LIGAçAO OU EQUIVALENTE</t>
  </si>
  <si>
    <t>74.26.05</t>
  </si>
  <si>
    <t>CALHA C/ 8 TOMADAS 19"</t>
  </si>
  <si>
    <t>74.26.06</t>
  </si>
  <si>
    <t>CALHA C/ 4 TOMADAS 19"</t>
  </si>
  <si>
    <t>74.26.07</t>
  </si>
  <si>
    <t>PATCH CORD, CATEGORIA 5 E, EXTENSAO DE 1,50 M</t>
  </si>
  <si>
    <t>74.26.08</t>
  </si>
  <si>
    <t>PATCH CORD, CATEGORIA 5 E, EXTENSAO DE 2,50 M</t>
  </si>
  <si>
    <t>74.26.09</t>
  </si>
  <si>
    <t>MODULO HITOP (GARRA), 19" 16U OU EQUIVALENTE</t>
  </si>
  <si>
    <t>74.26.11</t>
  </si>
  <si>
    <t>PAINEL CEGO,REF. KN-BLIND DA PLP OU EQUIVALENTE</t>
  </si>
  <si>
    <t>74.26.13</t>
  </si>
  <si>
    <t>ORGANIZ. CABOS 1U</t>
  </si>
  <si>
    <t>74.26.15</t>
  </si>
  <si>
    <t>PATCH PANEL, 24 PORTAS, CATEGORIA 5E, COM RACKS DE 19" E 1 U DE ALTURA</t>
  </si>
  <si>
    <t>74.26.16</t>
  </si>
  <si>
    <t>PATCH PANEL, 48 PORTAS, CATEGORIA 5E, COM RACKS DE 19" E 2 U DE ALTURA</t>
  </si>
  <si>
    <t>74.26.23</t>
  </si>
  <si>
    <t>IDENTIF. TESTE E CERTIFICAO DE PONTOS REDE LOGICA OU EQUIVALENTE</t>
  </si>
  <si>
    <t>74.28.01</t>
  </si>
  <si>
    <t>TERMINAL DE PRESSÃO 16,0MM2 DE COBRE OU BRONZE PARA ATERRAMENTO</t>
  </si>
  <si>
    <t>74.28.02</t>
  </si>
  <si>
    <t>CONECTOR METALICO TIPO PARAFUSO FENDIDO (SPLIT BOLT), PARA CABOS 10 MM2</t>
  </si>
  <si>
    <t>74.28.03</t>
  </si>
  <si>
    <t>CONECTOR METALICO TIPO PARAFUSO FENDIDO (SPLIT BOLT), PARA CABOS ATE 6 MM2</t>
  </si>
  <si>
    <t>74.28.04</t>
  </si>
  <si>
    <t>CONECTOR METALICO TIPO PARAFUSO FENDIDO (SPLIT BOLT), PARA CABOS 16 MM2</t>
  </si>
  <si>
    <t>74.28.05</t>
  </si>
  <si>
    <t>CONECTOR METALICO TIPO PARAFUSO FENDIDO (SPLIT BOLT), PARA CABOS 25 MM2</t>
  </si>
  <si>
    <t>74.28.06</t>
  </si>
  <si>
    <t>CONECTOR METALICO TIPO PARAFUSO FENDIDO (SPLIT BOLT), PARA CABOS 35 MM2</t>
  </si>
  <si>
    <t>74.28.07</t>
  </si>
  <si>
    <t>CONECTOR METALICO TIPO PARAFUSO FENDIDO (SPLIT BOLT), PARA CABOS 50 MM2</t>
  </si>
  <si>
    <t>74.28.08</t>
  </si>
  <si>
    <t>CONECTOR METALICO TIPO PARAFUSO FENDIDO (SPLIT BOLT), PARA CABOS 70 MM2</t>
  </si>
  <si>
    <t>74.28.09</t>
  </si>
  <si>
    <t>CONECTOR METALICO TIPO PARAFUSO FENDIDO (SPLIT BOLT), PARA CABOS 95 MM2</t>
  </si>
  <si>
    <t>74.28.10</t>
  </si>
  <si>
    <t>TOMADA RJ11, 2 FIOS, CONJUNTO MONTADO PARA EMBUTIR 4" X 2" (PLACA + SUPORTE + MODULO)</t>
  </si>
  <si>
    <t>74.28.11</t>
  </si>
  <si>
    <t>TOMADA RJ45, 8 FIOS, CAT 5E (APENAS MODULO)</t>
  </si>
  <si>
    <t>74.30.12</t>
  </si>
  <si>
    <t>LUMINARIA DE EMERGENCIA 30 LEDS, POTENCIA 2 W, BATERIA DE LITIO, AUTONOMIA DE 6 HORAS</t>
  </si>
  <si>
    <t>74.31.10</t>
  </si>
  <si>
    <t>LUMINARIA SOBREPOR P/ LAMP.2X32W REF. LPT-22 ITAIM OU EQUIVALENTE</t>
  </si>
  <si>
    <t>74.31.15</t>
  </si>
  <si>
    <t>LUMINARIA SOBREP P/2X32W/127V REF.OCT 1369 INDELPA OU EQUIVALENTE</t>
  </si>
  <si>
    <t>74.31.18</t>
  </si>
  <si>
    <t>LUMINARIA DE SOBREPOR EM CHAPA DE ACO PARA 2 LAMPADAS FLUORESCENTES DE *18* W, PERFIL COMERCIAL (NAO INCLUI REATOR E LAMPADAS)</t>
  </si>
  <si>
    <t>74.31.21</t>
  </si>
  <si>
    <t>LUMINARIA SOBREPOR 1X16W C/ SOQUETE REF.3540 ITAIM OU EQUIVALENTE</t>
  </si>
  <si>
    <t>74.31.24</t>
  </si>
  <si>
    <t>LUMINARIA SOBREPOR 2X14W C/ SOQUETE REF.3007 ITAIM OU EQUIVALENTE</t>
  </si>
  <si>
    <t>74.31.25</t>
  </si>
  <si>
    <t>LUMINARIA SOBREPOR 2X16W C/SOQUETE REF.3540 ITAIM OU EQUIVALENTE</t>
  </si>
  <si>
    <t>74.31.26</t>
  </si>
  <si>
    <t>LUMINARIA SOBREPOR 2X28W C/SOQUETE REF. 3007 ITAIM OU EQUIVALENTE</t>
  </si>
  <si>
    <t>74.31.27</t>
  </si>
  <si>
    <t>LUMINARIA SOBREPOR 2X32W C/ SOQUETE REF.3540 ITAIM OU EQUIVALENTE</t>
  </si>
  <si>
    <t>74.31.29</t>
  </si>
  <si>
    <t>LUMINARIA EMBUTIR 1X16W C/ SOQUETE REF. 2540 ITAIM OU EQUIVALENTE</t>
  </si>
  <si>
    <t>74.31.30</t>
  </si>
  <si>
    <t>LUMINARIA EMBUTIR 1X28W C/ SOQUETE REF.2837 ITAIM OU EQUIVALENTE</t>
  </si>
  <si>
    <t>74.31.31</t>
  </si>
  <si>
    <t>LUMINARIA EMBUTIR 1X32W C/ SOQUETE REF.2540 ITAIM OU EQUIVALENTE</t>
  </si>
  <si>
    <t>74.31.32</t>
  </si>
  <si>
    <t>LUMINARIA EMBUTIR 2X14W C/ SOQUETE REF.2007 ITAIM OU EQUIVALENTE</t>
  </si>
  <si>
    <t>74.31.33</t>
  </si>
  <si>
    <t>LUMINARIA EMBUTIR 2X16W C/ SOQUETE REF. 2540 ITAIM OU EQUIVALENTE</t>
  </si>
  <si>
    <t>74.31.34</t>
  </si>
  <si>
    <t>LUMINARIA EMBUTIR 2X28W C/ SOQUETE REF.2007 ITAIM OU EQUIVALENTE</t>
  </si>
  <si>
    <t>74.31.35</t>
  </si>
  <si>
    <t>LUMINARIA EMBUTIR 2X32W C/ SOQUETE REF. 2540 ITAIM OU EQUIVALENTE</t>
  </si>
  <si>
    <t>74.31.45</t>
  </si>
  <si>
    <t>GLOBO VIDRO ESFERICO LEITOSO 10X20CM</t>
  </si>
  <si>
    <t>74.32.01</t>
  </si>
  <si>
    <t>ARANDELA EXT.DECORATIVA COMPACTA 20W WETZEL/EQUIVALENTE.</t>
  </si>
  <si>
    <t>74.32.03</t>
  </si>
  <si>
    <t>LUMINARIA TIPO TARTARUGA PARA AREA EXTERNA EM ALUMINIO, COM GRADE, PARA 1 LAMPADA, BASE E27, POTENCIA MAXIMA 40/60 W (NAO INCLUI LAMPADA)</t>
  </si>
  <si>
    <t>74.32.05</t>
  </si>
  <si>
    <t>LUMINARIA ARANDELA TIPO MEIA-LUA COM VIDRO FOSCO *30 X 15* CM, PARA 1 LAMPADA, BASE E27, POTENCIA MAXIMA 40/60 W (NAO INCLUI LAMPADA)</t>
  </si>
  <si>
    <t>74.33.01</t>
  </si>
  <si>
    <t>REFLETOR EM ALUMINIO COMPL. MOD.PL400-MV TECNOWAT OU EQUIVALENTE</t>
  </si>
  <si>
    <t>74.33.02</t>
  </si>
  <si>
    <t>REFLETOR EM ALUMINIO REF. PL 400-MA TECNOWATT OU EQUIVALENTE</t>
  </si>
  <si>
    <t>74.35.03</t>
  </si>
  <si>
    <t>SOQUETE DE PORCELANA BASE E27, FIXO DE TETO, PARA LAMPADAS</t>
  </si>
  <si>
    <t>74.35.04</t>
  </si>
  <si>
    <t>RECEPTACULO DE PORCELANA E40</t>
  </si>
  <si>
    <t>74.35.20</t>
  </si>
  <si>
    <t>SOQUETE DE PVC / TERMOPLASTICO BASE E27, COM RABICHO, PARA LAMPADAS</t>
  </si>
  <si>
    <t>74.35.31</t>
  </si>
  <si>
    <t>SUPORTE LUNINARIA PETALA SL-1/2 TOPO 114MM TECNOW. OU EQUIVALENTE</t>
  </si>
  <si>
    <t>74.35.34</t>
  </si>
  <si>
    <t>SUPORTE LUMINARIA PETALA SL-2/2 TOPO 114MM TECNOW. OU EQUIVALENTE</t>
  </si>
  <si>
    <t>74.35.51</t>
  </si>
  <si>
    <t>SUPORTE LUMINARIA PETALA SL-3/2 TOPO 114MM TECNOW. OU EQUIVALENTE</t>
  </si>
  <si>
    <t>74.37.04</t>
  </si>
  <si>
    <t>LAMPADA LED 6 W BIVOLT BRANCA, FORMATO TRADICIONAL (BASE E27) REF 38193</t>
  </si>
  <si>
    <t>74.37.05</t>
  </si>
  <si>
    <t>LAMPADA LED 10 W BIVOLT BRANCA, FORMATO TRADICIONAL (BASE E27) REF 38194</t>
  </si>
  <si>
    <t>74.37.06</t>
  </si>
  <si>
    <t>LÂMPADA TUBULAR LED 10W 1000 LUMENS SOQUETE G13 60CM T10 OU EQUIVALENTE</t>
  </si>
  <si>
    <t>74.38.01</t>
  </si>
  <si>
    <t>LÂMPADA TUBULAR LED 18W 1800 LUMENS SOQUETE G13 120CM T10 OU EQUIVALENTE</t>
  </si>
  <si>
    <t>74.38.02</t>
  </si>
  <si>
    <t>LÂMPADA TUBULAR LED 10W 1000 LUMENS SOQUETE G13 60CM T5 OU EQUIVALENTE</t>
  </si>
  <si>
    <t>74.38.03</t>
  </si>
  <si>
    <t>LÂMPADA TUBULAR LED 18W 1350 LUMENS SOQUETE G13 60CM T8 OU EQUIVALENTE</t>
  </si>
  <si>
    <t>74.38.05</t>
  </si>
  <si>
    <t>LÂMPADA TUBULAR LED 18W 2100 LUMENS SOQUETE G13 120CM T8 OU EQUIVALENTE</t>
  </si>
  <si>
    <t>74.38.06</t>
  </si>
  <si>
    <t>LÂMPADA BULBO LED 5W 400 LUMENS BASE E27 OU EQUIVALENTE</t>
  </si>
  <si>
    <t>74.38.07</t>
  </si>
  <si>
    <t>LÂMPADA BULBO LED 7W 600 LUMENS BASE E27 OU EQUIVALENTE</t>
  </si>
  <si>
    <t>74.38.08</t>
  </si>
  <si>
    <t>LÂMPADA BULBO LED 9W 800 LUMENS BASE E27 OU EQUIVALENTE</t>
  </si>
  <si>
    <t>74.38.09</t>
  </si>
  <si>
    <t>LÂMPADA BULBO LED 13W 1500 LUMENS BASE E27 OU EQUIVALENTE</t>
  </si>
  <si>
    <t>74.38.20</t>
  </si>
  <si>
    <t>LÂMPADA MILHO LED 9W 800 LUMENS BASE E27 OU EQUIVALENTE</t>
  </si>
  <si>
    <t>74.38.21</t>
  </si>
  <si>
    <t>LÂMPADA MILHO LED 12W 1000 LUMENS BASE E27 OU EQUIVALENTE</t>
  </si>
  <si>
    <t>74.38.22</t>
  </si>
  <si>
    <t>LÂMPADA MILHO LED 16W 1400 LUMENS BASE E27 OU EQUIVALENTE</t>
  </si>
  <si>
    <t>74.38.23</t>
  </si>
  <si>
    <t>LÂMPADA MILHO LED 24W 2200 LUMENS BASE E27 OU EQUIVALENTE</t>
  </si>
  <si>
    <t>74.38.27</t>
  </si>
  <si>
    <t>LÂMPADA MILHO LED 36W 3300 LUMENS BASE E27 OU EQUIVALENTE</t>
  </si>
  <si>
    <t>74.38.29</t>
  </si>
  <si>
    <t>LÂMPADA MILHO LED 50W 4800 LUMENS BASE E27 OU EQUIVALENTE</t>
  </si>
  <si>
    <t>74.44.15</t>
  </si>
  <si>
    <t>GRAMPO METALICO TIPO OLHAL PARA HASTE DE ATERRAMENTO DE 3/4'', CONDUTOR DE *10* A 50 MM2 REF 416</t>
  </si>
  <si>
    <t>74.44.21</t>
  </si>
  <si>
    <t>ARMACAO VERTICAL COM HASTE E CONTRA-PINO, EM CHAPA DE ACO GALVANIZADO 3/16", COM 1 ESTRIBO, SEM ISOLADOR REF 1094</t>
  </si>
  <si>
    <t>74.44.25</t>
  </si>
  <si>
    <t>ISOLADOR DE PORCELANA, TIPO ROLDANA, DIMENSOES DE 72X72 MM, PARA USO EM BAIXA TENSAO REF 3398</t>
  </si>
  <si>
    <t>74.44.29</t>
  </si>
  <si>
    <t>HASTE DE ATERRAMENTO EM ACO COM 2,40 M DE COMPRIMENTO E DN = 5/8", REVESTIDA COM BAIXA CAMADA DE COBRE, SEM CONECTOR REF 3379</t>
  </si>
  <si>
    <t>74.44.31</t>
  </si>
  <si>
    <t>HASTE DE ATERRAM. 17,00MM X 2,40 COPPERWELD (3/4) OU EQUIVALENTE</t>
  </si>
  <si>
    <t>74.44.32</t>
  </si>
  <si>
    <t>HASTE DE ATERRAMENTO EM ACO COM 3,00 M DE COMPRIMENTO E DN = 3/4", REVESTIDA COM BAIXA CAMADA DE COBRE, COM CONECTOR TIPO GRAMPO</t>
  </si>
  <si>
    <t>74.44.35</t>
  </si>
  <si>
    <t>HASTE ATERRAMENTO ZINCADO 25X25X2400MM P.CEMIG</t>
  </si>
  <si>
    <t>74.44.40</t>
  </si>
  <si>
    <t>ABRACADEIRA, GALVANIZADA/ZINCADA, ROSCA SEM FIM, PARAFUSO INOX, LARGURA FITA *12,6 A *14 MM, D = 4" A 4 3/4" REF 11929</t>
  </si>
  <si>
    <t>74.44.41</t>
  </si>
  <si>
    <t>ABRACADEIRA EM ACO PARA AMARRACAO DE ELETRODUTOS, TIPO D, COM 1/2" E PARAFUSO DE FIXACAO REF 392</t>
  </si>
  <si>
    <t>74.44.85</t>
  </si>
  <si>
    <t>TAMPAO DE ALUMINIO 76MM</t>
  </si>
  <si>
    <t>74.44.86</t>
  </si>
  <si>
    <t>TAMPAO DE ALUMINIO 102MM</t>
  </si>
  <si>
    <t>74.44.87</t>
  </si>
  <si>
    <t>TAMPAO DE ALUMINIO 127MM</t>
  </si>
  <si>
    <t>74.44.94</t>
  </si>
  <si>
    <t>CABECOTE DE ALUMINIO 1" REF 1050</t>
  </si>
  <si>
    <t>74.44.95</t>
  </si>
  <si>
    <t>CABECOTE DE ALUMINIO 1 1/4" REF 1099</t>
  </si>
  <si>
    <t>74.44.96</t>
  </si>
  <si>
    <t>CABECOTE DE ALUMINIO 1 1/2" REF 1049</t>
  </si>
  <si>
    <t>74.44.97</t>
  </si>
  <si>
    <t>CABECOTE DE ALUMINIO 2" REF 1100</t>
  </si>
  <si>
    <t>74.44.98</t>
  </si>
  <si>
    <t>CABECOTE DE ALUMINIO 2 1/2" REF 1101</t>
  </si>
  <si>
    <t>74.46.03</t>
  </si>
  <si>
    <t>POSTE ESCALONADO RETO ENGASTADO GALVANIZADO HT=4,5m HL=3,8m B=89/60,3mm</t>
  </si>
  <si>
    <t>74.46.11</t>
  </si>
  <si>
    <t>POSTE ESCALONADO RETO ENGASTADO GALVANIZADO HT=8m HL=7m,B=115/80mm</t>
  </si>
  <si>
    <t>74.46.13</t>
  </si>
  <si>
    <t>POSTE ESCALONADO RETO ENGASTADO GALVANIZADO HT=12m HL= 9,8m B=139/89mm</t>
  </si>
  <si>
    <t>74.46.66</t>
  </si>
  <si>
    <t>POSTE AÇO GALVANIZADO TIPO PA4 - D=102MM / H=7,OM  / E=2MM</t>
  </si>
  <si>
    <t>74.46.67</t>
  </si>
  <si>
    <t>POSTE AÇO GALVANIZADO TIPO PA5 - D=102MM / H=7,OM  / E=5MM</t>
  </si>
  <si>
    <t>74.46.68</t>
  </si>
  <si>
    <t>POSTE AÇO GALVANIZADO TIPO PA6 - D=127MM / H=7,OM  / E=5MM</t>
  </si>
  <si>
    <t>74.46.69</t>
  </si>
  <si>
    <t>POSTE AÇO GALVANIZADO TIPO PA1 - D=76MM / H=4,5M  / E=2MM</t>
  </si>
  <si>
    <t>74.46.70</t>
  </si>
  <si>
    <t>POSTE AÇO GALVANIZADO TIPO PA2 - D=102MM / H=4,5M  / E=2MM</t>
  </si>
  <si>
    <t>74.46.71</t>
  </si>
  <si>
    <t>POSTE AÇO GALVANIZADO TIPO PA3 - D=102MM / H=4,5M  / E=5MM</t>
  </si>
  <si>
    <t>74.51.01</t>
  </si>
  <si>
    <t>CAPTOR/TERMINAL AÉREO EM AÇO GALVANIZADO SEM BANDEIRA COM HASTE 3/8"X250mm  E FIXAÇÃO HORIZONTAL POR 1 FURO DE 3/8"</t>
  </si>
  <si>
    <t>74.51.02</t>
  </si>
  <si>
    <t>CONECTOR DE PRESSÃO EM LATÃO ESTANHADO COM FURO Ø10mm PARA CABOS DE 35-70mm² (SPLIT-BOLT) REF 11855</t>
  </si>
  <si>
    <t>74.51.03</t>
  </si>
  <si>
    <t>CAIXA DE EQUALIZAÇÃO EM POLIPROPILENO 180X145mm COM BARRAMENTO DE COBRE 6mm, 4 TERMINAIS 16mm² E 1 TERMINAL 50mm²</t>
  </si>
  <si>
    <t>74.51.04</t>
  </si>
  <si>
    <t>MOLDE P/SOLDA EXOTERMICA HCL 5/8".50-5 CLASSE 5 OU EQUIVALENTE</t>
  </si>
  <si>
    <t>74.51.05</t>
  </si>
  <si>
    <t>ESPUMA EXPANSIVA DE POLIURETANO, APLICACAO MANUAL - 500 ML REF 38124</t>
  </si>
  <si>
    <t>74.51.06</t>
  </si>
  <si>
    <t>PRESILHA DE LATAO PARA CABO DE 35-50mm²+BUCHA S6</t>
  </si>
  <si>
    <t>74.51.07</t>
  </si>
  <si>
    <t xml:space="preserve">CONECTOR MINI-GAR PARA CABOS DE 16-50mm² </t>
  </si>
  <si>
    <t>74.51.08</t>
  </si>
  <si>
    <t>CAIXA DE EQUALIZAÇÃO 380X320X175mm COM BARRAMENTO DE COBRE, 8 TERMINAIS 16mm² E 1 TERMINAL 50mm² USO INTERNO E EXTERNO</t>
  </si>
  <si>
    <t>74.51.10</t>
  </si>
  <si>
    <t>FIXADOR OMEGA EM LATÃO P/CABO 35mm²</t>
  </si>
  <si>
    <t>74.51.11</t>
  </si>
  <si>
    <t>GRAMPO TIPO "X" EM COBRE DE 35mm²-50mm²</t>
  </si>
  <si>
    <t>74.51.12</t>
  </si>
  <si>
    <t>PRESILHA DE LATAO PARA CABO DE 16-25mm²+BUCHA S6</t>
  </si>
  <si>
    <t>74.51.13</t>
  </si>
  <si>
    <t>FIXADOR OMEGA EM LATÃO P/CABO DE 16-25mm²</t>
  </si>
  <si>
    <t>74.51.14</t>
  </si>
  <si>
    <t>CONECTOR DE MEDIÇÃO EM BRONZE ESTANHADO COM 1 PARAFUSO PARA CABOS DE 16-70mm²</t>
  </si>
  <si>
    <t>74.51.15</t>
  </si>
  <si>
    <t>TERMINAL DE COMPRESSAO 1 FURO 16mm² REF 1575</t>
  </si>
  <si>
    <t>74.51.16</t>
  </si>
  <si>
    <t>CAIXA EQUALIZACAO 210X210X90mm COM 9 TERMINAIS PARA USO INTERNO</t>
  </si>
  <si>
    <t>74.51.17</t>
  </si>
  <si>
    <t>HASTE COBREADA ALTA CAMADA Ø5/8"X2,40m (Ø14,3mm – EFETIVO)</t>
  </si>
  <si>
    <t>74.51.18</t>
  </si>
  <si>
    <t>TERMINAL DE COMPRESSAO 1 FURO 35mm² REF 1577</t>
  </si>
  <si>
    <t>74.51.20</t>
  </si>
  <si>
    <t>BARRA CHATA DE ALUMINIO 7/8"X1/8"X3000mm (70mm²) COM FUROS Ø7 mm</t>
  </si>
  <si>
    <t>74.51.21</t>
  </si>
  <si>
    <t>MASTRO SIMPLES GALVANIZADO DIAMETRO NOMINAL 1 1/2", COMPRIMENTO 3 M REF 41387</t>
  </si>
  <si>
    <t>74.51.22</t>
  </si>
  <si>
    <t>PARAFUSO FENDA AUTOTARRAXANTE INOX  Ø4,2X 32mm</t>
  </si>
  <si>
    <t>74.51.23</t>
  </si>
  <si>
    <t>ABRACADEIRA PVC TIPO COLAR 1"</t>
  </si>
  <si>
    <t>74.51.24</t>
  </si>
  <si>
    <t>TERMINAL AEREO EM ACO GALVANIZADO DN 5/16", COMPRIMENTO DE 350MM, COM BASE DE FIXACAO HORIZONTAL</t>
  </si>
  <si>
    <t>74.51.25</t>
  </si>
  <si>
    <t>PARA RAIO FRANKLIN 4PONTAS EM LATÃO CROMADO ROSCA 3/4"X350mm REF 4274</t>
  </si>
  <si>
    <t>74.51.26</t>
  </si>
  <si>
    <t>SUPRESSOR DE SURTO VCL V 45KA CLAMPER/EQUIVALENTE</t>
  </si>
  <si>
    <t>74.51.27</t>
  </si>
  <si>
    <t>TERMINAL A COMPRESSAO EM COBRE ESTANHADO PARA CABO 35 MM2, 1 FURO E 1 COMPRESSAO, PARA PARAFUSO DE FIXACAO M8 REF 1577</t>
  </si>
  <si>
    <t>74.51.28</t>
  </si>
  <si>
    <t>PARAFUSO SEXTAVADO ROSCA SOBERBA EM INOX ØM6X45mm</t>
  </si>
  <si>
    <t>74.51.29</t>
  </si>
  <si>
    <t>PORCA SEXTAVADA EM  AÇO INOX Ø1/4" REF 39997</t>
  </si>
  <si>
    <t>74.51.30</t>
  </si>
  <si>
    <t>ARRUELA DE PRESSÃO EM AÇO INOX Ø1/4"</t>
  </si>
  <si>
    <t>74.51.32</t>
  </si>
  <si>
    <t>CONECTOR DE PRESSÃO 35mm² (SPLIT-BOLT) REF 11854</t>
  </si>
  <si>
    <t>74.51.34</t>
  </si>
  <si>
    <t>TERMINAL TIPO CRUZ EM LATAO PARA CABOS DE COBRE DE 16-50mm²</t>
  </si>
  <si>
    <t>74.51.35</t>
  </si>
  <si>
    <t>SELANTE ELASTICO MONOCOMPONENTE A BASE DE POLIURETANO PARA JUNTAS DIVERSAS 310ML REF 142</t>
  </si>
  <si>
    <t>74.51.37</t>
  </si>
  <si>
    <t>TERMINAL A COMPRESSAO EM COBRE ESTANHADO PARA CABO 50 MM2, 1 FURO E 1 COMPRESSAO, PARA PARAFUSO DE FIXACAO M8 REF 1578</t>
  </si>
  <si>
    <t>74.51.39</t>
  </si>
  <si>
    <t>CARTUCHO PARA SOLDA (PÓ EXOTÉRMICO) Nº115</t>
  </si>
  <si>
    <t>74.51.51</t>
  </si>
  <si>
    <t>CAIXA DE EQUALIZAÇÃO EM AÇO 4000X400X155mm COM 11 TERMINAIS, USO INTERNO</t>
  </si>
  <si>
    <t>74.51.52</t>
  </si>
  <si>
    <t>MOLDE PPS 35-2 PARA SOLDA EXOTERMICA CLASSE 2 OU EQUIVALENTE</t>
  </si>
  <si>
    <t>74.51.53</t>
  </si>
  <si>
    <t>CARTUCHO PARA SOLDA (PÓ EXOTÉRMICO) Nº45</t>
  </si>
  <si>
    <t>74.51.54</t>
  </si>
  <si>
    <t>ALICATE PARA MANUSEIO DE MOLDES DE SOLDA EXOTÉRMICA Nº 2</t>
  </si>
  <si>
    <t>74.51.60</t>
  </si>
  <si>
    <t>CAIXA DE INSPEÇÃO PVC Ø300X300mm COM TAMPA DE FERRO FUNDIDO</t>
  </si>
  <si>
    <t>74.51.67</t>
  </si>
  <si>
    <t>SUPORTE EM LATÃO Ø1/4"X200mm COM 2 PORCAS PARA FIXAÇÃO DE PRESILHAS</t>
  </si>
  <si>
    <t>74.51.81</t>
  </si>
  <si>
    <t>RE-BAR Ø3/8"X3,40m GALVANIZADA A FOGO (70mm²)</t>
  </si>
  <si>
    <t>74.51.85</t>
  </si>
  <si>
    <t>TRANSFORMADOR DE CORRENTE 200/5</t>
  </si>
  <si>
    <t>75.01.04</t>
  </si>
  <si>
    <t>TINTA ACRÍLICA STANDARD, COR BRANCO FOSCO</t>
  </si>
  <si>
    <t>75.01.06</t>
  </si>
  <si>
    <t>TINTA ACRILICA PREMIUM PARA PISO REF 7348</t>
  </si>
  <si>
    <t>75.01.10</t>
  </si>
  <si>
    <t>RESINA ACRILICA BASE AGUA - COR BRANCA - D=1,13KG/L</t>
  </si>
  <si>
    <t>75.01.11</t>
  </si>
  <si>
    <t>TINTA ACRÍLICA PREMIUM, COR BRANCO FOSCO REF 7356</t>
  </si>
  <si>
    <t>75.01.12</t>
  </si>
  <si>
    <t>TINTA ACRÍLICA PREMIUM, COR BRANCO SEMI BRILHO</t>
  </si>
  <si>
    <t>75.03.01</t>
  </si>
  <si>
    <t>TINTA ESMALTE SINTÉTICO PREMIUM FOSCO REF 7288</t>
  </si>
  <si>
    <t>75.03.04</t>
  </si>
  <si>
    <t>TINTA ESMALTE SINTÉTICO PREMIUM ALTO BRILHO REF 7292</t>
  </si>
  <si>
    <t>75.03.26</t>
  </si>
  <si>
    <t>TINTA ESMALTE SINTETICO PREMIUM ACETINADO REF 7311</t>
  </si>
  <si>
    <t>75.05.01</t>
  </si>
  <si>
    <t>ESMALTE SINTÉTICO 2 EM 1 (FUNDO E ACABAMENTO) PARA SUPERFÍCIES METÁLICAS REF 7293</t>
  </si>
  <si>
    <t>75.07.23</t>
  </si>
  <si>
    <t>VERNIZ SINTETICO BRILHANTE PARA MADEIRA, USO INTERNO E EXTERNO REF 10481</t>
  </si>
  <si>
    <t>75.07.24</t>
  </si>
  <si>
    <t>VERNIZ POLIURETANO BRILHANTE PARA MADEIRA, USO INTERNO E EXTERNO REF 10478</t>
  </si>
  <si>
    <t>75.07.26</t>
  </si>
  <si>
    <t>IMUNIZANTE PARA MADEIRA, INCOLOR REF 7340</t>
  </si>
  <si>
    <t>75.07.46</t>
  </si>
  <si>
    <t>SILICONE SUVINIL OU EQUIVALENTE</t>
  </si>
  <si>
    <t>75.13.08</t>
  </si>
  <si>
    <t>TINTA ASFALTICA IMPERMEABILIZANTE DILUIDA EM SOLVENTE, PARA MATERIAIS CIMENTICIOS, METAL E MADEIRA</t>
  </si>
  <si>
    <t>75.14.02</t>
  </si>
  <si>
    <t>TINTA EPOXI BRANCA REF 7304</t>
  </si>
  <si>
    <t>75.14.03</t>
  </si>
  <si>
    <t>PRIMER EPOXI / EPOXIDICO REF 44072</t>
  </si>
  <si>
    <t>75.14.04</t>
  </si>
  <si>
    <t>DILUENTE EPOXI REF 5330</t>
  </si>
  <si>
    <t>75.15.06</t>
  </si>
  <si>
    <t>MASSA PLASTICA (LATA COM 400 GRAMAS)</t>
  </si>
  <si>
    <t>75.15.08</t>
  </si>
  <si>
    <t>MASSA LÁTEX PARA PAREDES INTERNAS REF 43626</t>
  </si>
  <si>
    <t>75.15.09</t>
  </si>
  <si>
    <t>MASSA ACRÍLICA PARA MADEIRA</t>
  </si>
  <si>
    <t>75.15.11</t>
  </si>
  <si>
    <t>MASSA ACRÍLICA PARA PAREDES EXTERNAS/INTERNAS</t>
  </si>
  <si>
    <t>75.18.09</t>
  </si>
  <si>
    <t>FUNDO PREPARADOR ACRILICO BASE AGUA</t>
  </si>
  <si>
    <t>75.18.10</t>
  </si>
  <si>
    <t>FUNDO NIVELADOR BRANCO PARA MADEIRA</t>
  </si>
  <si>
    <t>75.18.12</t>
  </si>
  <si>
    <t>SELADOR ACRILICO PAREDES INTERNAS/EXTERNAS REF 6085</t>
  </si>
  <si>
    <t>75.18.13</t>
  </si>
  <si>
    <t>SELADOR PVA PARA PAREDES INTERNAS</t>
  </si>
  <si>
    <t>75.18.16</t>
  </si>
  <si>
    <t>FUNDO ANTICORROSIVO PARA MATERIAIS FERROSOS (TIPO ZARCÃO) REF 7307</t>
  </si>
  <si>
    <t>75.20.05</t>
  </si>
  <si>
    <t>PO XADREZ - PACOTE DE 250 GRAMAS OU EQUIVALENTE</t>
  </si>
  <si>
    <t>75.25.06</t>
  </si>
  <si>
    <t>DILUENTE AGUARRÁS REF 5318</t>
  </si>
  <si>
    <t>75.50.05</t>
  </si>
  <si>
    <t>LIXA D'AGUA EM FOLHA, GRAO 100</t>
  </si>
  <si>
    <t>75.50.20</t>
  </si>
  <si>
    <t>LIXA EM FOLHA PARA PAREDE OU MADEIRA, NUMERO 120 (COR VERMELHA)</t>
  </si>
  <si>
    <t>75.50.21</t>
  </si>
  <si>
    <t>LIXA EM FOLHA PARA FERRO, NÚMERO 150 REF 3768</t>
  </si>
  <si>
    <t>75.50.22</t>
  </si>
  <si>
    <t>FITA CREPE ROLO DE 25MM X 50M REF 12815</t>
  </si>
  <si>
    <t>76.08.03</t>
  </si>
  <si>
    <t>LAJE PRÉ-MOLDADA TRELIÇADA, UNIDIRECIONAL, BI-APOIADA, C/TRELIÇA METÁLICA TR08 E ENCHIMENTO EM EPS, SC=300Kgf/m², VÃO ATÉ 4 METROS, SEM COLOCAÇÃO</t>
  </si>
  <si>
    <t>76.08.13</t>
  </si>
  <si>
    <t>LAJE PRÉ-MOLDADA TRELIÇADA, UNIDIRECIONAL, BI-APOIADA, C/TRELIÇA METÁLICA TR12 E ENCHIMENTO EM EPS, SC=300Kgf/m², VÃO ATÉ 5 METROS, SEM COLOCAÇÃO</t>
  </si>
  <si>
    <t>76.08.23</t>
  </si>
  <si>
    <t>LAJE PRÉ-MOLDADA TRELIÇADA, UNIDIRECIONAL, BI-APOIADA, C/TRELIÇA METÁLICA TR16 E ENCHIMENTO EM EPS, SC=300Kgf/m², VÃO ATÉ 6 METROS, SEM COLOCAÇÃO</t>
  </si>
  <si>
    <t>76.08.33</t>
  </si>
  <si>
    <t>LAJE PRÉ-MOLDADA TRELIÇADA, UNIDIRECIONAL, BI-APOIADA, C/TRELIÇA METÁLICA TR20 E ENCHIMENTO EM EPS, SC=300Kgf/m², VÃO ATÉ 8 METROS, SEM COLOCAÇÃO</t>
  </si>
  <si>
    <t>76.10.01</t>
  </si>
  <si>
    <t>CHAPEU DE MURO TRIANGULAR PRE-MOLDADO 20 X 100CM</t>
  </si>
  <si>
    <t>76.10.06</t>
  </si>
  <si>
    <t xml:space="preserve">MEIO FIO EM CONCRETO PRE-MOLDADO FCK&gt;=20MPA, PADRÃO SUDECAP TIPO A, 30 X 14,2/12 (H X L1/L2), COMPRIMENTO 80 CM </t>
  </si>
  <si>
    <t>76.10.08</t>
  </si>
  <si>
    <t>MEIO FIO EM CONCRETO PRE-MOLDADO FCK&gt;=20MPA, PADRÃO SUDECAP TIPO B, 40 X 15/12 (H X L1/L2), COMPRIMENTO 80CM REF 4061</t>
  </si>
  <si>
    <t>76.10.09</t>
  </si>
  <si>
    <t>CORDÃO DE CONCRETO BOLEADO PRE-FABRICADO FCK&gt;=20 MPA, PADRÃO SUDECAP, COMPRIMENTO 1M</t>
  </si>
  <si>
    <t>76.10.10</t>
  </si>
  <si>
    <t>DELIMITADOR FÍSICO DE CONCRETO  FCK&gt;=20MPA, PADRÃO SUDECAP, 80CM</t>
  </si>
  <si>
    <t>76.12.05</t>
  </si>
  <si>
    <t>MOURAO CONCRETO CURVO, SECAO "T", H = 2,80 M + CURVA COM 0,45 M, COM FUROS PARA FIOS</t>
  </si>
  <si>
    <t>76.12.07</t>
  </si>
  <si>
    <t>MOURAO DE CONCRETO PV=SECAO T 3,2M ESTICADOR</t>
  </si>
  <si>
    <t>76.12.09</t>
  </si>
  <si>
    <t>MOURAO DE CONCRETO RETO SECAO T 2,45M</t>
  </si>
  <si>
    <t>76.12.53</t>
  </si>
  <si>
    <t>MOURAO DE CONCRETO PONTA RETA, TRIANGULAR, H=2.20M</t>
  </si>
  <si>
    <t>76.12.54</t>
  </si>
  <si>
    <t>MOURAO DE CONCRETO PR, ESTICADOR, TRIANG., H=2.20M</t>
  </si>
  <si>
    <t>76.14.07</t>
  </si>
  <si>
    <t>MOURÃO TIPO V, PRE-MOLDADO EM CONCRETO 20MPA, H=3,0M, OU EQUIVALENTE</t>
  </si>
  <si>
    <t>76.15.10</t>
  </si>
  <si>
    <t>PISO CONCRETO INTERTR. TIPO S E=6,0 CM FCK = 35MPA</t>
  </si>
  <si>
    <t>76.15.11</t>
  </si>
  <si>
    <t>BLOQUETE/PISO INTERTRAVADO DE CONCRETO - MODELO RETANGULAR/TIJOLINHO/PAVER/HOLANDES/PARALELEPIPEDO, 20 CM X 10 CM, E = 6 CM, RESISTENCIA DE 35 MPA, COR NATURAL REF 36155</t>
  </si>
  <si>
    <t>76.15.69</t>
  </si>
  <si>
    <t>PISO DE CONCRETO INTERTRAVADO TIPO S E=8,0CM 35MPA REF 36154</t>
  </si>
  <si>
    <t>76.20.01</t>
  </si>
  <si>
    <t>BANCO PRE-MOLDADO DE CONCRETO 45X150X45CM</t>
  </si>
  <si>
    <t>76.20.02</t>
  </si>
  <si>
    <t>CONJUNTO MESA E BANCOS DE CONCRETO PRE-FABRICADO FCK&gt;=20MPA, PADRÃO SUDECAP</t>
  </si>
  <si>
    <t>76.20.03</t>
  </si>
  <si>
    <t>CONJUNTO ACESSÍVEL DE MESA E BANCOS DE CONCRETO PRE-FABRICADO FCK&gt;=20MPA, PADRÃO SUDECAP</t>
  </si>
  <si>
    <t>76.30.01</t>
  </si>
  <si>
    <t>CAIXA GORDURA, SIMPLES, CONCRETO PRE MOLDADO, CIRCULAR, COM TAMPA, D = 40 CM REF 11881</t>
  </si>
  <si>
    <t>76.30.02</t>
  </si>
  <si>
    <t xml:space="preserve">CAIXA GORDURA DUPLA, CONCRETO PRE MOLDADO, CIRCULAR, COM TAMPA, D = 60* CM     </t>
  </si>
  <si>
    <t>76.31.01</t>
  </si>
  <si>
    <t>CAIXA PRÉ-FABRICADA DE CONCRETO ARMADO 0,3X0,3X0,3 (CXLXH), COM TAMPA, REF 41627</t>
  </si>
  <si>
    <t>76.31.02</t>
  </si>
  <si>
    <t>CAIXA PRÉ-FABRICADA DE CONCRETO ARMADO 0,4X0,4X0,4 (CXLXH), COM TAMPA, REF 41628</t>
  </si>
  <si>
    <t>76.31.03</t>
  </si>
  <si>
    <t>CAIXA PRÉ-FABRICADA DE CONCRETO ARMADO 0,6X0,6X0,5 (CXLXH), COM TAMPA, REF 41629</t>
  </si>
  <si>
    <t>76.31.04</t>
  </si>
  <si>
    <t>CAIXA PRÉ-FABRICADA DE CONCRETO ARMADO 0,3X0,3X0,3 (CXLXH), SEM TAMPA REF 43434</t>
  </si>
  <si>
    <t>76.31.05</t>
  </si>
  <si>
    <t>CAIXA PRÉ-FABRICADA DE CONCRETO ARMADO 0,4X0,4X0,4 (CXLXH), SEM TAMPA REF 43435</t>
  </si>
  <si>
    <t>76.31.06</t>
  </si>
  <si>
    <t>CAIXA PRÉ-FABRICADA DE CONCRETO ARMADO 0,6X0,6X0,5 (CXLXH), SEM TAMPA REF 43436</t>
  </si>
  <si>
    <t>76.31.07</t>
  </si>
  <si>
    <t>CAIXA PRÉ-FABRICADA DE CONCRETO ARMADO 0,8X0,8X0,5 (CXLXH), SEM TAMPA, REF 43437</t>
  </si>
  <si>
    <t>76.31.08</t>
  </si>
  <si>
    <t>CAIXA PRÉ-FABRICADA DE CONCRETO ARMADO 1,0X1,0X0,5 (CXLXH), SEM TAMPA, REF 44230</t>
  </si>
  <si>
    <t>76.31.09</t>
  </si>
  <si>
    <t>CAIXA PRÉ-FABRICADA DE CONCRETO ARMADO 30X30X30CM (CXLXH), SEM FUNDO, COM TAMPA</t>
  </si>
  <si>
    <t>76.31.11</t>
  </si>
  <si>
    <t>TAMPA PRÉ FABRICADA DE CONCRETO ARMADO 0,5X0,5X0,07 FCK 30MPA ADPT REF 97734</t>
  </si>
  <si>
    <t>76.31.12</t>
  </si>
  <si>
    <t>TAMPA PRÉ FABRICADA DE CONCRETO ARMADO 0,6X0,6X0,07 FCK 30MPA ADPT REF 97734</t>
  </si>
  <si>
    <t>76.31.13</t>
  </si>
  <si>
    <t>TAMPA PRÉ FABRICADA DE CONCRETO ARMADO 0,8X0,8X0,07 FCK 30MPA ADPT REF 97735</t>
  </si>
  <si>
    <t>76.31.14</t>
  </si>
  <si>
    <t>TAMPA PRÉ FABRICADA DE CONCRETO ARMADO 1,0X1,0X0,07 FCK 30MPA ADPT REF 97735</t>
  </si>
  <si>
    <t>76.31.15</t>
  </si>
  <si>
    <t>TAMPA PRÉ FABRICADA DE CONCRETO ARMADO 1,2X1,2X0,07 FCK 30MPA ADPT REF 97736</t>
  </si>
  <si>
    <t>76.35.15</t>
  </si>
  <si>
    <t>FOSSA SEPTICA D=1,20M H=4,0M</t>
  </si>
  <si>
    <t>76.35.55</t>
  </si>
  <si>
    <t>SUMIDOURO CONCRETO PRE MOLDADO, COMPLETO, PARA 10 CONTRIBUINTES</t>
  </si>
  <si>
    <t>76.46.01</t>
  </si>
  <si>
    <t>POSTE PARA GRADIL NYLOFOR 3D H= 1.50 M OU EQUIVALENTE</t>
  </si>
  <si>
    <t>76.46.02</t>
  </si>
  <si>
    <t>POSTE PARA GRADIL NYLOFOR 3D H= 2.00 M OU EQUIVALENTE</t>
  </si>
  <si>
    <t>76.46.03</t>
  </si>
  <si>
    <t>POSTE PARA GRADIL NYLOFOR 3D H= 2.60 M OU EQUIVALENTE</t>
  </si>
  <si>
    <t>76.46.04</t>
  </si>
  <si>
    <t>POSTE PARA GRADIL NYLOFOR 3D H= 3.20 M OU EQUIVALENTE</t>
  </si>
  <si>
    <t>77.05.51</t>
  </si>
  <si>
    <t>PREGO DE ACO POLIDO COM CABECA 18 X 30 (2 3/4 X 10)</t>
  </si>
  <si>
    <t>77.05.52</t>
  </si>
  <si>
    <t>PREGO DE ACO POLIDO SEM CABECA 15 X 15</t>
  </si>
  <si>
    <t>77.05.53</t>
  </si>
  <si>
    <t>PREGO DE ACO POLIDO COM CABECA 15 X 18 (1 1/2 X 13)</t>
  </si>
  <si>
    <t>77.05.54</t>
  </si>
  <si>
    <t>CHUMBADOR, 1/4" COM PARAFUSO 1/4" X 40 MM REF 11976</t>
  </si>
  <si>
    <t>77.05.82</t>
  </si>
  <si>
    <t>PREGO PARA TACO 15X10</t>
  </si>
  <si>
    <t>77.09.10</t>
  </si>
  <si>
    <t>GRAMPO DE ACO POLIDO 1 " X 9</t>
  </si>
  <si>
    <t>77.10.01</t>
  </si>
  <si>
    <t>PARAFUSO PARABOLT DE 1/4"</t>
  </si>
  <si>
    <t>77.10.02</t>
  </si>
  <si>
    <t>PARAFUSO DE 4,20 X 38 MM EM ACO ZINCADO COM ROSCA SOBERBA, CABECA CHATA E FENDA PHILLIPS</t>
  </si>
  <si>
    <t>77.10.03</t>
  </si>
  <si>
    <t>BUCHA DE NYLON S6 REF 4375</t>
  </si>
  <si>
    <t>77.10.04</t>
  </si>
  <si>
    <t>BOTAO ROSCA INTERNA CABECA CHATA MACICA, FORMATO REDONDO, METAL, 19 MM, INCLUSO ARRUELA E PARAFUSO REF 44121</t>
  </si>
  <si>
    <t>77.10.90</t>
  </si>
  <si>
    <t>PARAFUSO PARA VASO SANITÁRIO E MICTÓRIO S8 COM BUCHA E ARRUELA</t>
  </si>
  <si>
    <t>77.50.35</t>
  </si>
  <si>
    <t>ELETRODO REVESTIDO AWS - E7018, DIAMETRO IGUAL A 4,00 MM</t>
  </si>
  <si>
    <t>77.50.36</t>
  </si>
  <si>
    <t>ELETRODO REVESTIDO AWS - E6013, DIAMETRO IGUAL A 2,50 MM</t>
  </si>
  <si>
    <t>77.90.34</t>
  </si>
  <si>
    <t>BUCHA FISCHER S8 COM PARAFUSO OU EQUIVALENTE</t>
  </si>
  <si>
    <t>78.05.01</t>
  </si>
  <si>
    <t>JANELA BASCULANTE, ACO, COM BATENTE/REQUADRO, 60 X 60 CM (SEM VIDROS)</t>
  </si>
  <si>
    <t>78.05.02</t>
  </si>
  <si>
    <t>BASCULANTE EM CHAPA COM 3 BASCULAS 80X80CM</t>
  </si>
  <si>
    <t>78.05.03</t>
  </si>
  <si>
    <t xml:space="preserve">PERFIL DE ALUMINIO ANODIZADO REF 34360 </t>
  </si>
  <si>
    <t>78.05.04</t>
  </si>
  <si>
    <t>JANELA MÁXIMO AR EM ALÚMINIO, 60X80 CM, COM VIDRO, SEM GUARNIÇÃO/ALIZAR REF 34381</t>
  </si>
  <si>
    <t>78.05.05</t>
  </si>
  <si>
    <t>JANELA DE CORRER, EM ALUMINIO, 100X120CM, 2FLS MOVEIS,COM VIDRO, SEM GUARNICAO REF 36986</t>
  </si>
  <si>
    <t>78.05.06</t>
  </si>
  <si>
    <t>JANELA DE CORRER, EM ALUMINIO, 100X120CM, 3FLS (2 VENEZIANAS E 1 VIDRO), COM VIDRO, SEM GUARNICAO REF 44054</t>
  </si>
  <si>
    <t>78.05.07</t>
  </si>
  <si>
    <t>JANELA DE CORRER, EM ALUMINIO, 120X150CM, 4FLS, COM VIDRO, SEM GUARNICAO REF 34364</t>
  </si>
  <si>
    <t>78.05.08</t>
  </si>
  <si>
    <t>JANELA DE CORRER, EM ALUMINIO, 100X150CM, 6FLS (2 VENEZIANAS FIXAS, 2 MÓVEIS E 2 VIDRO), COM VIDRO, SEM GUARNICAO REF 44399</t>
  </si>
  <si>
    <t>78.05.20</t>
  </si>
  <si>
    <t>CONTRAMARCO DE ALUMÍNIO PERFIL 25, PARA ESQUADRIAS CONVENCIONAIS, 60MM, INCLUSO CONEXÕES, GRAPAS E TRAVAMENTOS REF 43657</t>
  </si>
  <si>
    <t>78.05.30</t>
  </si>
  <si>
    <t>PORTA DE ABRIR EM ALUMINIO COM LAMBRI HORIZONTAL/LAMINADA 80X210 CM</t>
  </si>
  <si>
    <t>78.05.40</t>
  </si>
  <si>
    <t>MOLDURA DE ACABAMENTO PARA ESQUADRIA DE ALUMINIO REF 36888</t>
  </si>
  <si>
    <t>78.13.01</t>
  </si>
  <si>
    <t>GRADIL NYLOFOR 3D H= 2.03 M OU EQUIVALENTE</t>
  </si>
  <si>
    <t>78.13.09</t>
  </si>
  <si>
    <t>GRADIL NYLOFOR 3D H= 1.53 M OU EQUIVALENTE</t>
  </si>
  <si>
    <t>78.13.15</t>
  </si>
  <si>
    <t>GRADIL NYLOFOR 3D H= 1.03 M OU EQUIVALENTE</t>
  </si>
  <si>
    <t>78.13.53</t>
  </si>
  <si>
    <t>GRADIL NYLOFOR 3D H= 2.43 M OU EQUIVALENTE</t>
  </si>
  <si>
    <t>78.50.01</t>
  </si>
  <si>
    <t>BARRA APOIO DEFIC.FISICO TUBO D=1 1/2" - CROMADA</t>
  </si>
  <si>
    <t>79.02.05</t>
  </si>
  <si>
    <t>TIJOLO CERAMICO MACICO REQUEIMADO 20X10X5CM C/FRETE REF 7258</t>
  </si>
  <si>
    <t>79.02.08</t>
  </si>
  <si>
    <t>TIJOLO CERAMICO FURADO 9 FUROS 29X19X14CM C/FRETE</t>
  </si>
  <si>
    <t>79.02.12</t>
  </si>
  <si>
    <t>TIJOLO CERAMICO FURADO 8 FUROS 29X19X9CM C/FRETE REF 7268</t>
  </si>
  <si>
    <t>79.10.03</t>
  </si>
  <si>
    <t>BLOCO CONCRETO VAZADO 9X19X39  C/ FRETE 4,5MPA</t>
  </si>
  <si>
    <t>79.10.04</t>
  </si>
  <si>
    <t>BLOCO CONCRETO VAZADO 14X19X39 C/ FRETE 4,5MPA</t>
  </si>
  <si>
    <t>79.10.05</t>
  </si>
  <si>
    <t>BLOCO CONCRETO VAZADO 19X19X39 C/ FRETE 4,5MPA</t>
  </si>
  <si>
    <t>79.10.06</t>
  </si>
  <si>
    <t>BLOCO DE CONCRETO VAZADO 3,0MPA DE VEDAÇÃO 09X19X39 CM C/ FRETE REF 650</t>
  </si>
  <si>
    <t>79.10.07</t>
  </si>
  <si>
    <t>BLOCO DE CONCRETO VAZADO 3,0MPA DE VEDAÇÃO 14X19X39 CM C/ FRETE REF 651</t>
  </si>
  <si>
    <t>79.10.08</t>
  </si>
  <si>
    <t>BLOCO DE CONCRETO VAZADO 3,0MPA DE VEDAÇÃO 19X19X39 CM C/ FRETE REF 654</t>
  </si>
  <si>
    <t>79.22.05</t>
  </si>
  <si>
    <t>DIVISORIA EM MARMORE, COM DUAS FACES POLIDAS, BRANCO COMUM, E= 3,0 CM REF 10629</t>
  </si>
  <si>
    <t>79.22.07</t>
  </si>
  <si>
    <t>DIVISORIA EM GRANITO, COM DUAS FACES POLIDAS, TIPO ANDORINHA/ QUARTZ/ CASTELO/ CORUMBA OU OUTROS EQUIVALENTES DA REGIAO, E=  *3,0* CM REF 44476</t>
  </si>
  <si>
    <t>79.22.11</t>
  </si>
  <si>
    <t>DIVISORIA DE ARDOSIA E= 2 CM  ( S/ POLIMENTO )</t>
  </si>
  <si>
    <t>79.22.20</t>
  </si>
  <si>
    <t>PRATELEIRA GRANITO CINZA CORUMBA E=2 CM</t>
  </si>
  <si>
    <t>80.04.53</t>
  </si>
  <si>
    <t>TUBO CONCRETO ARMADO, CLASSE PA-1, PB, DN 400 MM REF 7745</t>
  </si>
  <si>
    <t>80.04.54</t>
  </si>
  <si>
    <t>TUBO CONCRETO ARMADO, CLASSE PA-1, PB, DN 500 MM REF 7714</t>
  </si>
  <si>
    <t>80.04.55</t>
  </si>
  <si>
    <t>TUBO CONCRETO ARMADO, CLASSE PA-1, PB, DN 600 MM REF 7725</t>
  </si>
  <si>
    <t>80.04.57</t>
  </si>
  <si>
    <t>TUBO CONCRETO ARMADO, CLASSE PA-1, PB, DN 800 MM REF 7750</t>
  </si>
  <si>
    <t>80.04.59</t>
  </si>
  <si>
    <t>TUBO CONCRETO ARMADO, CLASSE PA-1, PB, DN 1000 MM REF 7753</t>
  </si>
  <si>
    <t>80.04.61</t>
  </si>
  <si>
    <t>TUBO CONCRETO ARMADO, CLASSE PA-1, PB, DN 1200 MM REF 7757</t>
  </si>
  <si>
    <t>80.04.64</t>
  </si>
  <si>
    <t>TUBO CONCRETO ARMADO, CLASSE PA-1, PB, DN 1500 MM REF 7758</t>
  </si>
  <si>
    <t>80.04.73</t>
  </si>
  <si>
    <t>TUBO CONCRETO ARMADO, CLASSE PA-2, PB, DN 400 MM REF 7761</t>
  </si>
  <si>
    <t>80.04.74</t>
  </si>
  <si>
    <t>TUBO CONCRETO ARMADO, CLASSE PA-2, PB, DN 500 MM REF 7752</t>
  </si>
  <si>
    <t>80.04.75</t>
  </si>
  <si>
    <t>TUBO CONCRETO ARMADO, CLASSE PA-2, PB, DN 600 MM REF 7762</t>
  </si>
  <si>
    <t>80.04.77</t>
  </si>
  <si>
    <t>TUBO CONCRETO ARMADO, CLASSE PA-2, PB, DN 800 MM REF 7763</t>
  </si>
  <si>
    <t>80.04.79</t>
  </si>
  <si>
    <t>TUBO CONCRETO ARMADO, CLASSE PA-2, PB, DN 1000 MM REF 7765</t>
  </si>
  <si>
    <t>80.04.81</t>
  </si>
  <si>
    <t>TUBO CONCRETO ARMADO, CLASSE PA-2, PB, DN 1200 MM REF 7766</t>
  </si>
  <si>
    <t>80.04.84</t>
  </si>
  <si>
    <t>TUBO CONCRETO ARMADO, CLASSE PA-2, PB, DN 1500 MM REF 7767</t>
  </si>
  <si>
    <t>80.04.91</t>
  </si>
  <si>
    <t>TUBO CONCRETO ARMADO, CLASSE PA-3, PB, DN 600 MM REF 12578</t>
  </si>
  <si>
    <t>80.04.93</t>
  </si>
  <si>
    <t>TUBO CONCRETO ARMADO, CLASSE PA-3, PB, DN 800 MM REF 12580</t>
  </si>
  <si>
    <t>80.04.95</t>
  </si>
  <si>
    <t>TUBO CONCRETO ARMADO, CLASSE PA-3, PB, DN 1000 MM REF 12572</t>
  </si>
  <si>
    <t>80.04.97</t>
  </si>
  <si>
    <t>TUBO CONCRETO ARMADO, CLASSE PA-3, PB, DN 1200 MM REF 12574</t>
  </si>
  <si>
    <t>80.04.99</t>
  </si>
  <si>
    <t>TUBO CONCRETO ARMADO, CLASSE PA-3, PB, DN 1500 MM REF 12575</t>
  </si>
  <si>
    <t>80.05.14</t>
  </si>
  <si>
    <t>TUBO CONCRETO ARMADO, CLASSE EA-2, PB JE, DN 400 MM REF 7740</t>
  </si>
  <si>
    <t>80.05.15</t>
  </si>
  <si>
    <t>TUBO CONCRETO ARMADO, CLASSE EA-2, PB JE, DN 500 MM REF 7741</t>
  </si>
  <si>
    <t>80.05.16</t>
  </si>
  <si>
    <t>TUBO CONCRETO ARMADO, CLASSE EA-2, PB JE, DN 600 MM REF 7774</t>
  </si>
  <si>
    <t>80.05.18</t>
  </si>
  <si>
    <t>TUBO CONCRETO ARMADO, CLASSE EA-2, PB JE, DN 800 MM REF 7773</t>
  </si>
  <si>
    <t>80.05.20</t>
  </si>
  <si>
    <t>TUBO CONCRETO ARMADO, CLASSE EA-2, PB JE, DN 1000 MM REF 7720</t>
  </si>
  <si>
    <t>80.05.25</t>
  </si>
  <si>
    <t>TUBO CONCRETO ARMADO, CLASSE EA-2, PB JE, DN 1500 MM</t>
  </si>
  <si>
    <t>80.06.07</t>
  </si>
  <si>
    <t>TUBO DE CONCRETO MF CA-1 D= 800 MM</t>
  </si>
  <si>
    <t>80.10.04</t>
  </si>
  <si>
    <t>CALHA/CANALETA DE CONCRETO SIMPLES, TIPO MEIA CANA, D = 20 CM, PARA AGUA PLUVIAL REF 13115</t>
  </si>
  <si>
    <t>80.10.05</t>
  </si>
  <si>
    <t>CALHA/CANALETA DE CONCRETO SIMPLES, TIPO MEIA CANA, D = 30 CM, PARA AGUA PLUVIAL REF 10541</t>
  </si>
  <si>
    <t>80.10.06</t>
  </si>
  <si>
    <t>CALHA/CANALETA DE CONCRETO SIMPLES, TIPO MEIA CANA, D= 40 CM, PARA AGUA PLUVIAL REF 10542</t>
  </si>
  <si>
    <t>80.10.07</t>
  </si>
  <si>
    <t>CALHA/CANALETA DE CONCRETO SIMPLES, TIPO MEIA CANA, D = 50 CM, PARA AGUA PLUVIAL REF 10543</t>
  </si>
  <si>
    <t>80.10.08</t>
  </si>
  <si>
    <t>CALHA/CANALETA DE CONCRETO SIMPLES, TIPO MEIA CANA, D = 60 CM, PARA AGUA PLUVIAL REF 10544</t>
  </si>
  <si>
    <t>80.35.29</t>
  </si>
  <si>
    <t>TAMPAO FOFO ARTICULADO, CLASSE D400 CARGA MAX 40 T, REDONDO TAMPA *600 MM, REDE PLUVIAL/ESGOTO REF 6240</t>
  </si>
  <si>
    <t>80.35.35</t>
  </si>
  <si>
    <t>TAMPAO EM FERRO FUNDIDO T-19</t>
  </si>
  <si>
    <t>80.35.40</t>
  </si>
  <si>
    <t>TAMPAO FOFO ARTICULADO P/ REGISTRO, CLASSE A15 CARGA MAX 1,5 T, 200 X 200 MM REF 11289</t>
  </si>
  <si>
    <t>80.35.50</t>
  </si>
  <si>
    <t>TAMPAO DE FERRO FUNDIDO T-109-PADRAO COPASA</t>
  </si>
  <si>
    <t>80.37.40</t>
  </si>
  <si>
    <t>CONJ. QUADRO E GRELHA DE FERRO FUNDIDO P= 199KG</t>
  </si>
  <si>
    <t>80.37.41</t>
  </si>
  <si>
    <t>GRELHA FF MALHA QUADRICULADA 100X30CM COM PARAFUSO</t>
  </si>
  <si>
    <t>80.37.42</t>
  </si>
  <si>
    <t>CANTONEIRA DE FERRO FUNDIDO PESO = 69KG</t>
  </si>
  <si>
    <t>80.37.44</t>
  </si>
  <si>
    <t xml:space="preserve">GRELHA FOFO SIMPLES COM REQUADRO, CARGA MAXIMA 1,5 T, 200 X 1000 MM, E= *15* MM  </t>
  </si>
  <si>
    <t>80.40.20</t>
  </si>
  <si>
    <t>ANEL DE CONCRETO ARMADO, D = 0,60 M, H = 0,30 M</t>
  </si>
  <si>
    <t>80.40.22</t>
  </si>
  <si>
    <t>ANEL CA-1, D=1000MM H= 300MM, MACHO-FEMEA</t>
  </si>
  <si>
    <t>80.40.25</t>
  </si>
  <si>
    <t>GRELHA DE CONCRETO 0,99 x 0,44 x 0,10M</t>
  </si>
  <si>
    <t>80.40.27</t>
  </si>
  <si>
    <t>QUADRO DE CONCRETO 1,10 x 0,50M</t>
  </si>
  <si>
    <t>80.40.28</t>
  </si>
  <si>
    <t>CANTONEIRA DE CONCRETO</t>
  </si>
  <si>
    <t>80.90.10</t>
  </si>
  <si>
    <t>FRETE PARA ELEMENTOS DE CONCRETO</t>
  </si>
  <si>
    <t>81.01.01</t>
  </si>
  <si>
    <t>FITA DE PAPEL REFORCADA COM LAMINA DE METAL PARA REFORCO DE CANTOS REF 39432</t>
  </si>
  <si>
    <t>81.02.04</t>
  </si>
  <si>
    <t>VIDRO LISO INCOLOR, E=4 MM REF 10492</t>
  </si>
  <si>
    <t>81.02.05</t>
  </si>
  <si>
    <t>VIDRO LISO INCOLOR, E=5 MM REF 10493</t>
  </si>
  <si>
    <t>81.02.06</t>
  </si>
  <si>
    <t>VIDRO LISO INCOLOR, E=6 MM REF 10491</t>
  </si>
  <si>
    <t>81.04.05</t>
  </si>
  <si>
    <t>VIDRO FANTASIA/CANELADO E=4MM, COLOCADO</t>
  </si>
  <si>
    <t>81.04.06</t>
  </si>
  <si>
    <t>VIDRO MARTELADO OU CANELADO, E=4 MM REF 10499</t>
  </si>
  <si>
    <t>81.06.01</t>
  </si>
  <si>
    <t>VIDRO LAMINADO LISO INCOLOR, E=8 MM (4+4) REF 34391</t>
  </si>
  <si>
    <t>81.06.02</t>
  </si>
  <si>
    <t>VIDRO LAMINADO LISO INCOLOR, E=12 MM (4+4+4) REF 10497</t>
  </si>
  <si>
    <t>81.06.03</t>
  </si>
  <si>
    <t>VIDRO LAMINADO LISO INCOLOR, E=15 MM (5+5+5) REF 10504</t>
  </si>
  <si>
    <t>81.08.04</t>
  </si>
  <si>
    <t>VIDRO PLANO ARAMADO, E=6 MM REF 34384</t>
  </si>
  <si>
    <t>81.08.06</t>
  </si>
  <si>
    <t>VIDRO ARAMADO, E=7 MM REF 11185</t>
  </si>
  <si>
    <t>81.12.01</t>
  </si>
  <si>
    <t>VIDRO TEMPERADO INCOLOR, E=6 MM REF 10505</t>
  </si>
  <si>
    <t>81.12.02</t>
  </si>
  <si>
    <t>VIDRO TEMPERADO INCOLOR, E=8 MM REF 10506</t>
  </si>
  <si>
    <t>81.12.03</t>
  </si>
  <si>
    <t>VIDRO TEMPERADO INCOLOR, E=10 MM REF 10507</t>
  </si>
  <si>
    <t>81.20.03</t>
  </si>
  <si>
    <t xml:space="preserve">ESPELHO CRISTAL E = 4 MM   </t>
  </si>
  <si>
    <t>81.50.01</t>
  </si>
  <si>
    <t>PERFIL DE BORRACHA EPDM MACICO 12 X 15 MM PARA ESQUADRIAS REF 20259</t>
  </si>
  <si>
    <t>81.50.02</t>
  </si>
  <si>
    <t xml:space="preserve">SILICONE PARA ENVIDRACAMENTO ESTRUTURAL, 400 G, PRETO REF 44120 </t>
  </si>
  <si>
    <t>81.50.03</t>
  </si>
  <si>
    <t>FITA DE ESPUMA PARA VEDACAO E = 6 MM, 12 MM X 10 M REF 44375</t>
  </si>
  <si>
    <t>82.05.05</t>
  </si>
  <si>
    <t>TACO DE IPE EXTRA 7x21 CM</t>
  </si>
  <si>
    <t>82.07.16</t>
  </si>
  <si>
    <t>CERAMICA ESMALTADA EXTRA, PEI MENOR OU IGUAL A 3, FORMATO MENOR OU IGUAL A 2025 CM2 REF 536</t>
  </si>
  <si>
    <t>82.07.17</t>
  </si>
  <si>
    <t>CERAMICA ESMALTADA PARA FACHADAS, FORMATO APROX. *7 X 26* CM, FORNECIDAS EM PLACAS REF 44955</t>
  </si>
  <si>
    <t>82.07.18</t>
  </si>
  <si>
    <t>CERAMICA ESMALTADA EXTRA PARA PISO, PEI MAIOR OU IGUAL A 4, ÁREA ATÉ 2025 CM2 REF 1287</t>
  </si>
  <si>
    <t>82.11.05</t>
  </si>
  <si>
    <t>PEDRA ARDOSIA, CINZA, 40 X 40 CM, E=1 CM REF 10731</t>
  </si>
  <si>
    <t>82.13.05</t>
  </si>
  <si>
    <t>LADRILHO HIDRAULICO, *20 X 20* CM, E= 2 CM, DADOS, COR NATURAL REF 3731</t>
  </si>
  <si>
    <t>82.13.10</t>
  </si>
  <si>
    <t>LADRILHO HIDRAUL. AMARELO/VERM. 20X20CM DIRECIONAL</t>
  </si>
  <si>
    <t>82.13.11</t>
  </si>
  <si>
    <t>LADRILHO HIDRAULICO, 20 X 20 CM, E= 2 CM, TATIL ALERTA OU DIRECIONAL, AMARELO REF 38135</t>
  </si>
  <si>
    <t>82.15.05</t>
  </si>
  <si>
    <t>PISO/ REVESTIMENTO EM MARMORE, POLIDO, BRANCO COMUM, FORMATO MAIOR OU IGUAL A 3025 CM2, E = *2* CM REF 4822</t>
  </si>
  <si>
    <t>82.15.07</t>
  </si>
  <si>
    <t>BANCADA/ BANCA EM MARMORE, POLIDO, BRANCO COMUM, E= 3 CM REF 11692</t>
  </si>
  <si>
    <t>82.15.08</t>
  </si>
  <si>
    <t>GRANITO CINZA CORUMBA E= 2CM REF 10841</t>
  </si>
  <si>
    <t>82.15.09</t>
  </si>
  <si>
    <t>GRANITO CINZA CORUMBA PARA BANCADA E=2CM REF 11795</t>
  </si>
  <si>
    <t>82.17.03</t>
  </si>
  <si>
    <t>PISO BORRACHA RECICLADO COR PRETA ANTIDERRAPANTE</t>
  </si>
  <si>
    <t>82.17.05</t>
  </si>
  <si>
    <t>PLACA VINILICA SEMIFLEXIVEL PARA REVESTIMENTO DE PISOS E PAREDES, E = 2 MM (SEM COLOCACAO)</t>
  </si>
  <si>
    <t>82.17.08</t>
  </si>
  <si>
    <t>COLA DE CONTATO P/ CHAPA VINÍLICA/BORRACHA</t>
  </si>
  <si>
    <t>82.17.10</t>
  </si>
  <si>
    <t>COLA PU BICOMPONENTE</t>
  </si>
  <si>
    <t>82.17.11</t>
  </si>
  <si>
    <t>SILICONE ACETICO USO GERAL INCOLOR 280 G REF 39961</t>
  </si>
  <si>
    <t>82.17.12</t>
  </si>
  <si>
    <t>ADESIVO DE SILICONE PARA FIXAR ESPELHO, 360 G</t>
  </si>
  <si>
    <t>82.17.50</t>
  </si>
  <si>
    <t>PISO DE BORRACHA  EM MANTA COMUM 2MMX80CM</t>
  </si>
  <si>
    <t>82.17.60</t>
  </si>
  <si>
    <t>PISO DE BORRACHA PASTILHADO 50X50CMX3MM S/ COLOCAÇÃO</t>
  </si>
  <si>
    <t>82.17.70</t>
  </si>
  <si>
    <t>FORNECIMENTO E INSTALAÇÃO DE PISO EM BORRACHA RECICLADA MONOLÍTICA, ESPESSURA 70MM, BASE COM LASCAS DE PNEU RECICLADO (60MM) E CAMADA SUPERIOR PIGMENTADA COM AGLOMERADO DE PNEU (10 MM)</t>
  </si>
  <si>
    <t>82.23.69</t>
  </si>
  <si>
    <t xml:space="preserve">JUNTA PLASTICA DE DILATACAO PARA PISOS, COR CINZA, 17 X 3 MM (ALTURA X ESPESSURA)   </t>
  </si>
  <si>
    <t>82.44.05</t>
  </si>
  <si>
    <t>RODAPE OU RODABANCADA EM GRANITO, POLIDO, TIPO ANDORINHA/ QUARTZ/ CASTELO/ CORUMBA OU OUTROS EQUIVALENTES DA REGIAO, H= 10 CM, E= 2,0CM REF 20231</t>
  </si>
  <si>
    <t>82.45.04</t>
  </si>
  <si>
    <t>RODAPE DE MADEIRA MACICA CUMARU/IPE CHAMPANHE OU EQUIVALENTE DA REGIAO, 1,5 X 7 CM REF 6186</t>
  </si>
  <si>
    <t>82.47.04</t>
  </si>
  <si>
    <t>RODAPE EM MARMORE, POLIDO, BRANCO COMUM, L= 7 CM, E= 2CM, CORTE RETO REF 4829</t>
  </si>
  <si>
    <t>82.49.02</t>
  </si>
  <si>
    <t>RODAPE DE ARDOSIA, H= 5 CM / ( H=7CM )</t>
  </si>
  <si>
    <t>82.59.05</t>
  </si>
  <si>
    <t>SOLEIRA E PEITORIL DE ARDOSIA E= 2CM</t>
  </si>
  <si>
    <t>82.59.10</t>
  </si>
  <si>
    <t>SOLEIRA EM GRANITO, POLIDO, TIPO ANDORINHA/ QUARTZ/ CASTELO/ CORUMBA OU OUTROS EQUIVALENTES DA REGIAO, L= *15* CM, E=  *2,0* CM REF 20232</t>
  </si>
  <si>
    <t>82.70.05</t>
  </si>
  <si>
    <t>AZULEJO BRANCO 15X15 CM, CECRISA EXTRA OU EQUIVALENTE</t>
  </si>
  <si>
    <t>83.04.01</t>
  </si>
  <si>
    <t>DISCO PARA ROCADEIRA 80 DENTES</t>
  </si>
  <si>
    <t>83.05.05</t>
  </si>
  <si>
    <t>CONJUNTO PARA FUTSAL COM TRAVES OFICIAIS DE 3,00 X 2,00 M EM TUBO DE ACO GALVANIZADO 3" COM REQUADRO EM TUBO DE 1", PINTURA EM PRIMER COM TINTA ESMALTE SINTETICO E REDES DE POLIETILENO FIO 4 MM REF 25398</t>
  </si>
  <si>
    <t>83.05.08</t>
  </si>
  <si>
    <t>TRAVE FUTEBOL CAMPO T.P. D=100MM REDE NYLON DUPLO</t>
  </si>
  <si>
    <t>83.05.19</t>
  </si>
  <si>
    <t>MASTROS TUBO PRETO D=76MM S/ PEDESTAL P/ JUIZ</t>
  </si>
  <si>
    <t>83.05.20</t>
  </si>
  <si>
    <t>REDE DE VOLEY RECREACAO, 1 LONA     ( MARCA FILO)</t>
  </si>
  <si>
    <t>83.05.21</t>
  </si>
  <si>
    <t>REDE DE PETECA RECREACAO, 1 LONA     ( MARCA FILO)</t>
  </si>
  <si>
    <t>83.05.23</t>
  </si>
  <si>
    <t>TABELA BASQUETE OFICIAL C/ESTR. SUPORTE PISO</t>
  </si>
  <si>
    <t>83.05.25</t>
  </si>
  <si>
    <t>REDE NYLON DUPLO P/ TRAVE FUTEB.CAMPO</t>
  </si>
  <si>
    <t>PAR</t>
  </si>
  <si>
    <t>83.07.01</t>
  </si>
  <si>
    <t>CORDA SISAL 10 MM</t>
  </si>
  <si>
    <t>83.07.26</t>
  </si>
  <si>
    <t>SACO DE RAFIA PARA ENTULHO, NOVO, LISO (SEM CLICHE), *60 x 90* CM REF 37526</t>
  </si>
  <si>
    <t>83.11.22</t>
  </si>
  <si>
    <t>ROTACAO DIAGONAL DUPLA - APARELHO TRIPO CONJUGAD</t>
  </si>
  <si>
    <t>83.11.26</t>
  </si>
  <si>
    <t>ESQUI TRIPLO CONJUGADO</t>
  </si>
  <si>
    <t>83.11.27</t>
  </si>
  <si>
    <t>SIMULADOR DE CAMINHADA TRIPLO CONJUGADO</t>
  </si>
  <si>
    <t>83.11.28</t>
  </si>
  <si>
    <t>SIMULADOR DE CAVALGADA TRIPLO CONJUGADO</t>
  </si>
  <si>
    <t>83.11.29</t>
  </si>
  <si>
    <t>SIMULADOR DE REMO (REMADA SENTADA)</t>
  </si>
  <si>
    <t>83.17.01</t>
  </si>
  <si>
    <t>INFORME EM LONA IMPRESSAO DIGITAL 720DPI COM ILHOS</t>
  </si>
  <si>
    <t>83.17.05</t>
  </si>
  <si>
    <t xml:space="preserve">PLACA DE INAUGURACAO METALICA, *40* CM X *60* CM </t>
  </si>
  <si>
    <t>83.17.10</t>
  </si>
  <si>
    <t xml:space="preserve">PLACA DE ACO ESMALTADA PARA  IDENTIFICACAO DE RUA, *45 CM X 20* CM </t>
  </si>
  <si>
    <t>83.17.12</t>
  </si>
  <si>
    <t>PLACA DE ALUMINIO FUNDIDO 3x3CM (NUMERACAO PORTA)</t>
  </si>
  <si>
    <t>83.17.20</t>
  </si>
  <si>
    <t>PLACA DE FERRO FUNDIDO 7x11CM IDENTIFICAO CAIXA</t>
  </si>
  <si>
    <t>83.17.22</t>
  </si>
  <si>
    <t>PLACA ALUM.ANODIZADO NATURAL 25X25CM E=1,5MM IDENT</t>
  </si>
  <si>
    <t>83.17.23</t>
  </si>
  <si>
    <t>PLACA CHAPA AÇO ESCOVADO 25X12 CM E= 1,0MM IDENT.</t>
  </si>
  <si>
    <t>83.17.24</t>
  </si>
  <si>
    <t>PLACA ALUMINIO ANODIZADO 70X61CM COM 6 INDICADORES</t>
  </si>
  <si>
    <t>83.17.25</t>
  </si>
  <si>
    <t>PLACA 1,20X1,30M C/MOLDURA TUBO D=50MM CHAPA 50 CM</t>
  </si>
  <si>
    <t>83.17.26</t>
  </si>
  <si>
    <t>PLACA 1,20X1,30M C/MOLDURA TUBO D=50MM CHAPA 90 CM</t>
  </si>
  <si>
    <t>83.17.27</t>
  </si>
  <si>
    <t>PLACA CHAPA INOX ESCOV. 70X28CM C/2 IND.FIX.LAJE</t>
  </si>
  <si>
    <t>83.17.28</t>
  </si>
  <si>
    <t>PLACA CHAPA INOX ESCOV.70X44CM C/3 IND.FIXADO LAJE</t>
  </si>
  <si>
    <t>83.17.29</t>
  </si>
  <si>
    <t>PLACA ALUM.15X15CM C/PICTOGRAMA PELICULA ADESIVA</t>
  </si>
  <si>
    <t>83.17.30</t>
  </si>
  <si>
    <t>PLACA 2,40X1,20M CHAPA GALVANIZADA ADESIVADA EM ESTRUTURA METALON 20X20MM PADRÃO CEF</t>
  </si>
  <si>
    <t>83.17.31</t>
  </si>
  <si>
    <t>PLACA 3,00X2,00M LONA IMP.DIGTAL ESTR.METALON20X20</t>
  </si>
  <si>
    <t>83.17.39</t>
  </si>
  <si>
    <t>PLACA 1,0X0,60M CH.GALV 26 CAVALETE METALON 20X20</t>
  </si>
  <si>
    <t>83.17.40</t>
  </si>
  <si>
    <t>PLACA 1,0X0,60M DUPLA FACE CH.GALV.26 EM CAVALETE</t>
  </si>
  <si>
    <t>83.17.41</t>
  </si>
  <si>
    <t>PLACA 0,50X0,50M CH.GALV.22 CAVALETE METALON 20X20</t>
  </si>
  <si>
    <t>83.17.42</t>
  </si>
  <si>
    <t>PLACA 0,5X0,50M DUPLA FACE CH GALV.22 EM CAVALETE</t>
  </si>
  <si>
    <t>83.17.49</t>
  </si>
  <si>
    <t>PLACA TÁTIL BRAILLE ALUMÍNIO 7X4 CM (ANDARES:T,1,2)</t>
  </si>
  <si>
    <t>83.17.50</t>
  </si>
  <si>
    <t>CHAPINHA DE ALUMINIO/LATAO D=3CM C.NUMERO IMPRESSO</t>
  </si>
  <si>
    <t>83.17.51</t>
  </si>
  <si>
    <t>PLACA BRAILLE ALUMÍNIO 10X3 CM CORRIMÃO (INÍCIO/FIM)</t>
  </si>
  <si>
    <t>83.17.52</t>
  </si>
  <si>
    <t>PLACA TÁTIL BRAILLE EM ACRÍLICO 30X10 CM (ATÉ 3 PALAVRAS)</t>
  </si>
  <si>
    <t>83.17.53</t>
  </si>
  <si>
    <t>PLACA TÁTIL BRAILLE EM ACRÍLICO 30X10 CM (ATÉ 3 PALAVRAS COM SÍMBOLOS)</t>
  </si>
  <si>
    <t>83.17.54</t>
  </si>
  <si>
    <t>PLACA TÁTIL BRAILLE EM ACRÍLICO 30X10 CM (1 PALAVRA)</t>
  </si>
  <si>
    <t>83.17.57</t>
  </si>
  <si>
    <t>PLACA TÁTIL BRAILLE EM ALUMÍNIO 10X3 CM CORRIMÃO (EX: "ANDAR 2")</t>
  </si>
  <si>
    <t>83.17.65</t>
  </si>
  <si>
    <t>ANEL DE TEXTURA PARA CORRIMAO D &lt;=1 1/2" PLASTICO ABS PRETO OU CINZA</t>
  </si>
  <si>
    <t>83.17.66</t>
  </si>
  <si>
    <t>ANEL DE TEXTURA PARA CORRIMAO D &lt;=1 1/2" PLASTICO ABS CROMADO</t>
  </si>
  <si>
    <t>83.17.67</t>
  </si>
  <si>
    <t>ANEL DE TEXTURA PARA CORRIMAO D &lt;=1 1/2" BORRACHA FLEXÍVEL PRETO</t>
  </si>
  <si>
    <t>83.17.68</t>
  </si>
  <si>
    <t>FAIXA PARA DEGRAUS EM BORRACHA 3X20 CM AZUL/AMARELO/PRETO</t>
  </si>
  <si>
    <t>83.17.69</t>
  </si>
  <si>
    <t>FAIXA PARA DEGRAUS EM BORRACHA REFLETIVA 3X20 CM</t>
  </si>
  <si>
    <t>83.17.70</t>
  </si>
  <si>
    <t>FAIXA MORIM 6,00M X 0,80M EM TECIDO COMUM, EXCLUSIVE INSTALAÇÃO</t>
  </si>
  <si>
    <t>83.17.71</t>
  </si>
  <si>
    <t>PLACA DE IDENTIFICAÇÃO DE RESÍDUOS - PGRCC, CONFORME RESOLUÇÃO CONAMA-RDC Nº 275/2001, CONFECCIONADA EM LONA (TIPO BANNER) DIM. (30X30)CM</t>
  </si>
  <si>
    <t>83.18.01</t>
  </si>
  <si>
    <t>LONA PLÁSTICA PRETA - 150 MICRA</t>
  </si>
  <si>
    <t>83.18.02</t>
  </si>
  <si>
    <t>LONA PLÁSTICA PRETA - 200 MICRA</t>
  </si>
  <si>
    <t>83.18.03</t>
  </si>
  <si>
    <t>LONA REFORÇADA COM ILHÓS DE POLIETILENO PARA COBERTURA CAÇAMBA (4Mx4M), 300 MICRAS, PRETA OU LARANJA</t>
  </si>
  <si>
    <t>83.23.10</t>
  </si>
  <si>
    <t>KILOWATT/HORA B3 - DEMAIS CLASSES - INCLUSIVE ICMS</t>
  </si>
  <si>
    <t>KWH</t>
  </si>
  <si>
    <t>83.25.05</t>
  </si>
  <si>
    <t>MESA ESCRIT.2 GAV.(SIMPLES) PES DE METALON</t>
  </si>
  <si>
    <t>83.25.10</t>
  </si>
  <si>
    <t>MESA REDONDA D= 1,20M (SIMPLES)</t>
  </si>
  <si>
    <t>83.25.15</t>
  </si>
  <si>
    <t>CADEIRA ALMOFADADA FIXA SEM BRACO, ESTRUT. METALON</t>
  </si>
  <si>
    <t>83.25.28</t>
  </si>
  <si>
    <t>REFRIGERADOR COMPACTO FRIGOB. ELETROLUX 122L-RE120 OU EQUIVALENTE</t>
  </si>
  <si>
    <t>83.25.39</t>
  </si>
  <si>
    <t>ARQUIVO DE AÇO 4 GAVETAS, MODELO OFICIO</t>
  </si>
  <si>
    <t>83.25.40</t>
  </si>
  <si>
    <t>ARQUIVO DE ACO 3 GAVETAS, MODELO OFICIO</t>
  </si>
  <si>
    <t>83.25.43</t>
  </si>
  <si>
    <t>ESTANTE DE AÇO REFORÇADA COM 06 PRATELEIRAS (CARGA MÁXIMA 600KG)</t>
  </si>
  <si>
    <t>83.25.44</t>
  </si>
  <si>
    <t>ARMÁRIO ROUPEIRO DE AÇO GRANDE 8 PORTAS TIPO VESTIÁRIO</t>
  </si>
  <si>
    <t>83.25.45</t>
  </si>
  <si>
    <t>ARMARIO DE AÇO COM 2 PORTAS 170X72X40CM</t>
  </si>
  <si>
    <t>83.25.47</t>
  </si>
  <si>
    <t>ARMARIO PARA ROUPAS COM 4 PORTAS 200X72X40CM</t>
  </si>
  <si>
    <t>83.25.50</t>
  </si>
  <si>
    <t>AQUECEDOR PAR 25 MARMITAS 60X90CM - ELETRICO</t>
  </si>
  <si>
    <t>83.25.51</t>
  </si>
  <si>
    <t>SMARTPHONE</t>
  </si>
  <si>
    <t>83.25.52</t>
  </si>
  <si>
    <t>TRENA A LASER COM ALCANCE DE 50 METROS</t>
  </si>
  <si>
    <t>83.25.53</t>
  </si>
  <si>
    <t>TRENA DE LONA DE 20 METROS</t>
  </si>
  <si>
    <t>83.25.54</t>
  </si>
  <si>
    <t>IMPRESSORA MULTIFUNCIONAL A3</t>
  </si>
  <si>
    <t>83.25.55</t>
  </si>
  <si>
    <t>VENTILADOR DE MESA, 40CM, 3 VELOCIDADES</t>
  </si>
  <si>
    <t>83.30.01</t>
  </si>
  <si>
    <t>BASCULA P/ CAMINHÃO FORD CARGO 1519 OU 1319</t>
  </si>
  <si>
    <t>83.30.02</t>
  </si>
  <si>
    <t>TANQUE DE ACO PARA TRANSPORTE DE AGUA COM CAPACIDADE DE 6 M3 (INCLUI MONTAGEM, NAO INCLUI CAMINHAO)</t>
  </si>
  <si>
    <t>83.30.03</t>
  </si>
  <si>
    <t>TANQUE 10000L P/ CAMINHAO PIPA</t>
  </si>
  <si>
    <t>83.30.04</t>
  </si>
  <si>
    <t>CARROCERIA DE MADEIRA P/ CAMINHÃO FORD CARGO 1519 OU 1319</t>
  </si>
  <si>
    <t>83.30.20</t>
  </si>
  <si>
    <t>TRANSPORTE EM CAÇAMBA (5m³)</t>
  </si>
  <si>
    <t>83.40.01</t>
  </si>
  <si>
    <t>LIX.PLAST.50L C/SUPORTE MET. 5050-01.P MITRA/EQUIVALENTE</t>
  </si>
  <si>
    <t>83.40.02</t>
  </si>
  <si>
    <t>LIXEIRA RETANGULAR BASCULAVEL 35L C/SUPORTE METAL.</t>
  </si>
  <si>
    <t>83.40.03</t>
  </si>
  <si>
    <t>LIX.RETANG.INDIVIDUAL 80L 5080-01.P MITRA/EQUIVALENTE</t>
  </si>
  <si>
    <t>83.40.04</t>
  </si>
  <si>
    <t>LIX.BASCULA C/ 4X100L REF. 040100.0140 MITRA/EQUIVALENTE.</t>
  </si>
  <si>
    <t>83.40.05</t>
  </si>
  <si>
    <t>LIXEIRA INDIV. MET. C/SUPORTE BOJO OVAL BASCULAVEL</t>
  </si>
  <si>
    <t>83.40.06</t>
  </si>
  <si>
    <t>LIXEIRA PLÁSTICA COM TAMPA VAI E VEM CAP 100L P/ ORGÂNICOS</t>
  </si>
  <si>
    <t>83.40.07</t>
  </si>
  <si>
    <t>BOMBONA BOCA LARGA PARA RESÍDUOS CLASSE B - 100 LITROS</t>
  </si>
  <si>
    <t>83.40.08</t>
  </si>
  <si>
    <t>BIG BAG PARA RESÍDUOS COMUNS, CAP.APROXIMADA DE 1 M3, PADRÃO CLUB FARM OU EQUIVALENTE</t>
  </si>
  <si>
    <t>83.40.09</t>
  </si>
  <si>
    <t>CESTO COLETOR RESÍDUO LEVE METÁLICO CILINDRO DIÂMETRO 220 MM, PADRÃO SLU MC22</t>
  </si>
  <si>
    <t>83.40.10</t>
  </si>
  <si>
    <t>CESTO COLETOR RESÍDUO LEVE METÁLICO CILINDRO DIÂMETRO 250 MM PADRÃO SLU MC25</t>
  </si>
  <si>
    <t>83.40.11</t>
  </si>
  <si>
    <t>CESTO COLETOR DE RESÍDUO LEVE MQS</t>
  </si>
  <si>
    <t>83.40.12</t>
  </si>
  <si>
    <t>CESTO COLETOR DE RESÍDUO LEVE MQD</t>
  </si>
  <si>
    <t>83.41.01</t>
  </si>
  <si>
    <t>PAPEL HIGIÊNICO (ROLO)</t>
  </si>
  <si>
    <t>83.41.02</t>
  </si>
  <si>
    <t>SABONETE LÍQUIDO 250ML</t>
  </si>
  <si>
    <t>83.41.03</t>
  </si>
  <si>
    <t>ÁLCOOL EM GEL 420G 70° INPM</t>
  </si>
  <si>
    <t>83.41.04</t>
  </si>
  <si>
    <t>FITA DUPLA FACE TRANSFERIVEL VHB12MMX20M UNITARIO 3M OU EQUIVALENTE</t>
  </si>
  <si>
    <t>83.42.02</t>
  </si>
  <si>
    <t>TARUGO DELIMITADOR DE PROFUNDIDADE EM ESPUMA DE POLIETILENO DE BAIXA DENSIDADE 10 MM, CINZA REF 44073</t>
  </si>
  <si>
    <t>83.42.03</t>
  </si>
  <si>
    <t>PRIMER DE POLIURETANO REF 44074</t>
  </si>
  <si>
    <t>83.42.04</t>
  </si>
  <si>
    <t>PRIMER PARA MANTA ASFALTICA A BASE DE ASFALTO MODIFICADO DILUIDO EM SOLVENTE, APLICACAO A FRIO REF 511</t>
  </si>
  <si>
    <t>83.42.05</t>
  </si>
  <si>
    <t>SELANTE MONOCOMPONENTE A BASE DE SILICONE DE BAIXO MODULO, PARA JUNTAS DE PAVIMENTACAO REF 43142</t>
  </si>
  <si>
    <t>83.42.06</t>
  </si>
  <si>
    <t>MEMBRANA IMPERMEABILIZANTE A BASE DE POLIURETANO REF 43148</t>
  </si>
  <si>
    <t>83.42.07</t>
  </si>
  <si>
    <t>MEMBRANA IMPERMEABILIZANTE ACRILICA MONOCOMPONENTE REF 43147</t>
  </si>
  <si>
    <t>83.42.08</t>
  </si>
  <si>
    <t>ARGAMASSA POLIMERICA IMPERMEABILIZANTE SEMIFLEXIVEL, BICOMPONENTE (MEMBRANA IMPERMEABILIZANTE ACRILICA) REF 135</t>
  </si>
  <si>
    <t>83.42.09</t>
  </si>
  <si>
    <t>TELA DE POLIESTER PARA IMPERMEABILIZACAO REF 4030</t>
  </si>
  <si>
    <t>83.42.10</t>
  </si>
  <si>
    <t>MANTA LIQUIDA DE BASE ASFALTICA MODIFICADA COM A ADICAO DE ELASTOMEROS DILUIDOS EM SOLVENTE ORGANICO, APLICACAO A FRIO (MEMBRANA IMPERMEABILIZANTE ASFALTICA) REF 626</t>
  </si>
  <si>
    <t>83.42.11</t>
  </si>
  <si>
    <t>MANTA ASFALTICA ELASTOMERICA EM POLIESTER 3 MM, TIPO III, CLASSE B, ACABAMENTO PP (NBR 9952) REF 4014</t>
  </si>
  <si>
    <t>83.42.12</t>
  </si>
  <si>
    <t>MANTA ASFALTICA ELASTOMERICA EM POLIESTER 4 MM, TIPO III, CLASSE B, ACABAMENTO PP (NBR 9952) REF 4015</t>
  </si>
  <si>
    <t>83.42.13</t>
  </si>
  <si>
    <t>MANTA ASFALTICA ELASTOMERICA EM POLIESTER ALUMINIZADA 3 MM, TIPO III, CLASSE B (NBR 9952) REF 11621</t>
  </si>
  <si>
    <t>83.42.14</t>
  </si>
  <si>
    <t>ASFALTO MODIFICADO TIPO II - NBR 9910 (ASFALTO OXIDADO PARA IMPERMEABILIZACAO, COEFICIENTE DE PENETRACAO 20-35) REF 516</t>
  </si>
  <si>
    <t>84.20.01</t>
  </si>
  <si>
    <t>CONE DE SINALIZACAO EM PVC FLEXIVEL, H = 70 / 76 CM (NBR 15071)</t>
  </si>
  <si>
    <t>84.20.02</t>
  </si>
  <si>
    <t>CONE DE SINALIZACAO EM PVC RIGIDO COM FAIXA REFLETIVA, H = 70 / 76 CM</t>
  </si>
  <si>
    <t>84.20.03</t>
  </si>
  <si>
    <t>SINALIZADOR A LED C/ TRAVA ANTI-FURTO MONOLIGHT OU EQUIVALENTE</t>
  </si>
  <si>
    <t>84.20.20</t>
  </si>
  <si>
    <t>FITA ZEBRADA PARA SINALIZAÇAO ROLO DE 200M</t>
  </si>
  <si>
    <t>89.05.01</t>
  </si>
  <si>
    <t>SERVICO DE BOMBEAMENTO DE CONCRETO COM CONSUMO MINIMO DE 40 M3 REF 44535</t>
  </si>
  <si>
    <t>89.06.24</t>
  </si>
  <si>
    <t>CONCRETO USINADO FCK&gt;=15 MPA - BRITA 0 E 1 - SLUMP 10+-2</t>
  </si>
  <si>
    <t>89.06.27</t>
  </si>
  <si>
    <t>CONCRETO USINADO FCK&gt;=20 MPA - BRITA 0 E 1 - SLUMP 10+-2 REF 34492</t>
  </si>
  <si>
    <t>89.06.28</t>
  </si>
  <si>
    <t>CONCRETO USINADO FCK&gt;=25 MPA - BRITA 0 E 1 - SLUMP 10+-2 REF 34493</t>
  </si>
  <si>
    <t>89.06.30</t>
  </si>
  <si>
    <t>CONCRETO USINADO FCK&gt;=30 MPA - BRITA 0 E 1 - SLUMP 10+-2 REF 34494</t>
  </si>
  <si>
    <t>89.06.32</t>
  </si>
  <si>
    <t>CONCRETO USINADO FCK&gt;=40 MPA - BRITA 0 E 1 - SLUMP 10+-2 REF 34496</t>
  </si>
  <si>
    <t>89.07.52</t>
  </si>
  <si>
    <t>CONCRETO USINADO FCK&gt;=25 MPA - BRITA 0 E 1 - SLUMP 13+-3 CM CONSUMO MÍNIMO 280KG REF 38405</t>
  </si>
  <si>
    <t>89.07.63</t>
  </si>
  <si>
    <t>CONCRETO USINADO FCK&gt;=30 MPA - BRITA 0 E 1 - SLUMP 24+-2 CM CONSUMO MÍNIMO 400KG</t>
  </si>
  <si>
    <t>89.18.01</t>
  </si>
  <si>
    <t>MOBILIZAÇAO E DESMOB.DE TRADO P/ESTACA ESC.MECANIC</t>
  </si>
  <si>
    <t>89.18.04</t>
  </si>
  <si>
    <t>ESTACA BROCA MECANIZADA - PERFURAÇAO D= 40CM</t>
  </si>
  <si>
    <t>89.18.07</t>
  </si>
  <si>
    <t>ESTACA BROCA MECANIZADA - PERFURAÇAO D= 25CM</t>
  </si>
  <si>
    <t>89.18.08</t>
  </si>
  <si>
    <t>ESTACA BROCA MECANIZADA - PERFURAÇAO D= 60CM</t>
  </si>
  <si>
    <t>89.20.01</t>
  </si>
  <si>
    <t>MOBILIZACAO E DESMOB.DE EQUIPAMENTO ESTACA STRAUSS</t>
  </si>
  <si>
    <t>89.20.05</t>
  </si>
  <si>
    <t>CONFECCAO DE ESTACA STRAUSS D=250MM/320MM-25T/35T</t>
  </si>
  <si>
    <t>89.20.09</t>
  </si>
  <si>
    <t>CONFECÇÃO DE ESTACA STRAUSS D=380MM/420MM-55T/75T</t>
  </si>
  <si>
    <t>89.20.80</t>
  </si>
  <si>
    <t>MOBILIZACAO E DESMOBILIZACAO DE EQUIPAMENTO (RAIZ)</t>
  </si>
  <si>
    <t>89.20.84</t>
  </si>
  <si>
    <t>ESTACA RAIZ D=310MM SOLO EXCL. ARG. EXCL. ARMACAO</t>
  </si>
  <si>
    <t>89.20.88</t>
  </si>
  <si>
    <t>ESTACA RAIZ D=310MM ROCHA EXCL. ARG. EXCL. ARMACAO</t>
  </si>
  <si>
    <t>89.20.91</t>
  </si>
  <si>
    <t>LOCAÇÃO DE GRUPO GERADOR 80 A 125 KVA, MOTOR DIESEL, REBOCÁVEL, ACIONAMENTO MANUAL REF 3346</t>
  </si>
  <si>
    <t>89.20.94</t>
  </si>
  <si>
    <t>EXECUÇÃO DE PERFURAÇÃO ESTACA RAIZ D=20CM SOLO SEM PRESENÇA DE ROCHA</t>
  </si>
  <si>
    <t>89.20.95</t>
  </si>
  <si>
    <t>EXECUÇÃO DE PERFURAÇÃO ESTACA RAIZ D=40CM SOLO SEM PRESENÇA DE ROCHA</t>
  </si>
  <si>
    <t>89.20.96</t>
  </si>
  <si>
    <t>EXECUÇÃO DE PERFURAÇÃO ESTACA RAIZ D=45CM SOLO SEM PRESENÇA DE ROCHA</t>
  </si>
  <si>
    <t>89.20.97</t>
  </si>
  <si>
    <t>EXECUÇÃO DE PERFURAÇÃO ESTACA RAIZ D=20CM SOLO COM PRESENÇA DE ROCHA</t>
  </si>
  <si>
    <t>89.20.98</t>
  </si>
  <si>
    <t>EXECUÇÃO DE PERFURAÇÃO ESTACA RAIZ D=40CM SOLO COM PRESENÇA DE ROCHA</t>
  </si>
  <si>
    <t>89.20.99</t>
  </si>
  <si>
    <t>EXECUÇÃO DE PERFURAÇÃO ESTACA RAIZ D=45CM SOLO COM PRESENÇA DE ROCHA</t>
  </si>
  <si>
    <t>89.21.01</t>
  </si>
  <si>
    <t>MOBILIZAÇÃO E DESMOBILIZAÇÃO DE EQUIPAMENTO</t>
  </si>
  <si>
    <t>89.21.02</t>
  </si>
  <si>
    <t>EXECUÇÃO DE HELICE CONTINUA D= 30 CM</t>
  </si>
  <si>
    <t>89.21.04</t>
  </si>
  <si>
    <t>EXECUÇÃO DE HELICE CONTINUA D= 50 CM</t>
  </si>
  <si>
    <t>89.21.06</t>
  </si>
  <si>
    <t>EXECUÇÃO DE HELICE CONTINUA D= 70 CM</t>
  </si>
  <si>
    <t>89.21.07</t>
  </si>
  <si>
    <t>EXECUÇÃO DE HELICE CONTÍNUA D=80CM</t>
  </si>
  <si>
    <t>89.21.08</t>
  </si>
  <si>
    <t>EXECUÇÃO DE HELICE CONTÍNUA D=90CM</t>
  </si>
  <si>
    <t>89.34.06</t>
  </si>
  <si>
    <t>FORNECIMENTO DE GRAMA SAO CARLOS (AXONAPUS)</t>
  </si>
  <si>
    <t>89.34.07</t>
  </si>
  <si>
    <t>GRAMA ESMERALDA OU SAO CARLOS OU CURITIBANA, EM PLACAS, SEM PLANTIO REF 3322</t>
  </si>
  <si>
    <t>89.34.08</t>
  </si>
  <si>
    <t>MUDA DE RASTEIRA/FORRACAO, AMENDOIM RASTEIRO/ONZE HORAS/AZULZINHA/IMPATIENS OU EQUIVALENTE DA REGIAO REF 360</t>
  </si>
  <si>
    <t>89.34.30</t>
  </si>
  <si>
    <t>TERRA VEGETAL (GRANEL) REF 7253</t>
  </si>
  <si>
    <t>89.34.31</t>
  </si>
  <si>
    <t>ADUBO ORGANICO</t>
  </si>
  <si>
    <t>89.34.32</t>
  </si>
  <si>
    <t>ADUBO MINERAL (10-10-10)</t>
  </si>
  <si>
    <t>89.34.33</t>
  </si>
  <si>
    <t>ADUBO MINERAL (4-14-8)</t>
  </si>
  <si>
    <t>89.34.34</t>
  </si>
  <si>
    <t>CALCÁRIO DOLOMITICO (ACIMA DE 1T)</t>
  </si>
  <si>
    <t>89.34.40</t>
  </si>
  <si>
    <t>ARVORE -SIBIPIRUNA-CAESLPINA PELTOHOROIDES H=2,50M</t>
  </si>
  <si>
    <t>89.34.42</t>
  </si>
  <si>
    <t>ARVORE - IPE ROSA - TABEBUIA AVELLANEDAE H= 2,50M</t>
  </si>
  <si>
    <t>89.34.44</t>
  </si>
  <si>
    <t>ARVORE-PAU FERRO-CAESALPINIA FERREA LEIOSCHYA 2,50</t>
  </si>
  <si>
    <t>89.34.46</t>
  </si>
  <si>
    <t>ARVORE - ACASSIA MINOSA- ACASSIA PODALYRIIFOLIA H= 2,50M</t>
  </si>
  <si>
    <t>89.34.48</t>
  </si>
  <si>
    <t>ARVORE - JACARANDA MIMOSO - CUSPIDIFOLIA H= 2,50M</t>
  </si>
  <si>
    <t>89.34.50</t>
  </si>
  <si>
    <t>FORRAÇAO - ACALIPHA - ACALIPHA REPTANS</t>
  </si>
  <si>
    <t>89.34.52</t>
  </si>
  <si>
    <t>FORRAÇAO - WEDELIA - WEDELIA PALUDOSA</t>
  </si>
  <si>
    <t>89.34.54</t>
  </si>
  <si>
    <t>FORRAÇAO - CLOROFITO - CLOROFITUM</t>
  </si>
  <si>
    <t>89.34.60</t>
  </si>
  <si>
    <t>ARBUSTO - BELA EMILIA - PLUMBAGO CAPENSIS</t>
  </si>
  <si>
    <t>89.34.62</t>
  </si>
  <si>
    <t>ARBUSTO - CAMARA - LANTANA CAMARA</t>
  </si>
  <si>
    <t>89.34.70</t>
  </si>
  <si>
    <t>PALMEIRA - LICURI (ESTIPE &gt;= H= 2,50M)</t>
  </si>
  <si>
    <t>89.37.50</t>
  </si>
  <si>
    <t>POLIMENTO MECANICO PISO CONCRETO NIVELAMENTO LASER</t>
  </si>
  <si>
    <t>89.37.70</t>
  </si>
  <si>
    <t>CALCADA PORTUGUESA ASSENTADA</t>
  </si>
  <si>
    <t>89.45.10</t>
  </si>
  <si>
    <t>IMPERMEAB. INFILTRACAO CRISTALIZACAO POSITIVA(RES)</t>
  </si>
  <si>
    <t>89.45.28</t>
  </si>
  <si>
    <t>MANTA ASFALTICA PREFABRICADA TIPO3 E=4MM REF 4015</t>
  </si>
  <si>
    <t>89.50.02</t>
  </si>
  <si>
    <t>LOCAÇÃO CONTAINER 6,00X2,30X2,82M COM ISOLAMENTO TÉRMICO</t>
  </si>
  <si>
    <t>89.50.03</t>
  </si>
  <si>
    <t>LOCAÇÃO CONTAINER 6,00X2,30X2,82 M COM ISOLAMENTO TÉRMICO E SANITÁRIO</t>
  </si>
  <si>
    <t>89.50.08</t>
  </si>
  <si>
    <t>LOCAÇÃO CONTAINER 6,00X2,30X2,82 M COM ISOLAMENTO TÉRMICO E LAVATÓRIO</t>
  </si>
  <si>
    <t>89.50.09</t>
  </si>
  <si>
    <t>BANHEIRO QUIMICO 2 MANUT. 2 ROLOS PAPEL HIGIENICO</t>
  </si>
  <si>
    <t>89.50.10</t>
  </si>
  <si>
    <t>BANHEIRO QUÍMICO C/ SUPORTE SABONETE LÍQUIDO, LAVAT. C/ RESERVAT. DE ÁGUA, CABINE DE POLIETILENO, PORTA PAPEL HIGIÊNICO, PORTA PAPEL TOALHA, ANTIDERRAPANTE, LIVRE/OCUPADO PAPEL HIGIÊNICO, E LIMPEZA 2 VEZES POR SEMANA</t>
  </si>
  <si>
    <t>89.50.11</t>
  </si>
  <si>
    <t>LOCAÇÃO CONTAINER 6,00X2,30X2,82 M COM ISOLAMENTO TÉRMICO PARA VESTIÁRIO E SANITÁRIO - SIMPLES</t>
  </si>
  <si>
    <t>89.50.12</t>
  </si>
  <si>
    <t>LOCAÇÃO CONTAINER 6,00X2,30X2,82 M COM ISOLAMENTO TÉRMICO PARA VESTIÁRIO E SANITÁRIO - DUPLO</t>
  </si>
  <si>
    <t>89.50.13</t>
  </si>
  <si>
    <t>LOCAÇÃO CONTAINER 6,00X2,30X2,82 M COM ISOLAMENTO TÉRMICO PARA VESTIÁRIO E SANITÁRIO - TRIPLO</t>
  </si>
  <si>
    <t>89.50.20</t>
  </si>
  <si>
    <t>MOBILIZAÇAO DE CONTAINER</t>
  </si>
  <si>
    <t>89.50.21</t>
  </si>
  <si>
    <t>DESMOBILIZAÇÃO DE CONTAINER</t>
  </si>
  <si>
    <t>89.50.50</t>
  </si>
  <si>
    <t>LOCAÇÃO AR CONDICIONADO PARA CONTAINER</t>
  </si>
  <si>
    <t>89.51.01</t>
  </si>
  <si>
    <t>LICENÇA ANUAL DE AMBIENTE COMUM DE DADOS, TRIMBLE CONNECT BUSINESS OU EQUIVALENTE</t>
  </si>
  <si>
    <t>93.20.06</t>
  </si>
  <si>
    <t>NIVEL WILD N3 C/MICROMETRO (PRECISAO +/- 0,2 MM) OU EQUIVALENTE</t>
  </si>
  <si>
    <t>93.21.01</t>
  </si>
  <si>
    <t>ESTACAO TOTAL PRECISAO MINIMA 2MM ALCANCE &gt;=2500M</t>
  </si>
  <si>
    <t>93.21.03</t>
  </si>
  <si>
    <t>RECEPTOR GPS P/ SISTEMA GNSS L1/L2 - PAR</t>
  </si>
  <si>
    <t>93.21.04</t>
  </si>
  <si>
    <t xml:space="preserve">TERRÔMETRO 20 KO E RESISTIVIDADE DO SOLO </t>
  </si>
  <si>
    <t>93.22.02</t>
  </si>
  <si>
    <t>COMPUTADOR C/ PERIFÉRICOS - PROCESSADOR i5 (EQUIVALENTE OU SUPERIOR) 8GB, RAM, HD 1 TB, PLACA DE VIDEO 1 GB E WINDOWS 10</t>
  </si>
  <si>
    <t>93.22.09</t>
  </si>
  <si>
    <t>PACOTE OFFICE 2019 (SIMILAR OU SUPERIOR)</t>
  </si>
  <si>
    <t>ANO</t>
  </si>
  <si>
    <t>93.22.10</t>
  </si>
  <si>
    <t>AUTODESK AUTOCAD - 2016 (SIMILAR OU SUPERIOR)</t>
  </si>
  <si>
    <t>94.01.03</t>
  </si>
  <si>
    <t>COPIA XEROGRAFICA PRETO/BRANCO- FORMATO A2</t>
  </si>
  <si>
    <t>94.01.04</t>
  </si>
  <si>
    <t>COPIA XEROGRAFICA PRETO/BRANCO- FORMATO A1</t>
  </si>
  <si>
    <t>94.01.05</t>
  </si>
  <si>
    <t>COPIA XEROGRAFICA PRETO/BRANCO- FORMATO A0</t>
  </si>
  <si>
    <t>94.07.01</t>
  </si>
  <si>
    <t>XEROX  PRETO/BRANCO - FORMATO A4</t>
  </si>
  <si>
    <t>94.07.02</t>
  </si>
  <si>
    <t>XEROX PRETO/BRANCO - FORMATO A3</t>
  </si>
  <si>
    <t>94.09.11</t>
  </si>
  <si>
    <t>XEROX COLORIDO  FORMATO A4</t>
  </si>
  <si>
    <t>94.09.12</t>
  </si>
  <si>
    <t>XEROX COLORIDO  FORMATO A3</t>
  </si>
  <si>
    <t>94.11.01</t>
  </si>
  <si>
    <t>ENCADERNACAO A4 ACETATO, PVC/CROMICOTE, C/ESPIRAL</t>
  </si>
  <si>
    <t>94.12.02</t>
  </si>
  <si>
    <t>PLOTAGEM SULFITE FORMATO A3 MÍNIMO 75G/M2</t>
  </si>
  <si>
    <t>94.12.03</t>
  </si>
  <si>
    <t>PLOTAGEM SULFITE FORMATO A2 MÍNIMO 90G/M2</t>
  </si>
  <si>
    <t>94.12.04</t>
  </si>
  <si>
    <t>PLOTAGEM SULFITE FORMATO A1 MÍNIMO 90G/M2</t>
  </si>
  <si>
    <t>94.12.05</t>
  </si>
  <si>
    <t>PLOTAGEM SULFITE FORMATO A0 MÍNIMO 90G/M2</t>
  </si>
  <si>
    <t>94.12.07</t>
  </si>
  <si>
    <t>PLOTAGEM SULFITE FORMATO A1 EXTENDIDO MÍNIMO 90G/M2</t>
  </si>
  <si>
    <t>94.12.08</t>
  </si>
  <si>
    <t>PLOTAGEM SULFITE FORMATO A0 EXTENDIDO MÍNIMO 90G/M2</t>
  </si>
  <si>
    <t>94.15.01</t>
  </si>
  <si>
    <t>PLOTAGEM COLORIDA SULFITE FORMATO A4 MÍNIMO 75G/M2</t>
  </si>
  <si>
    <t>94.15.02</t>
  </si>
  <si>
    <t>PLOTAGEM COLORIDA SULFITE FORMATO A3 MÍNIMO 75G/M2</t>
  </si>
  <si>
    <t>94.15.03</t>
  </si>
  <si>
    <t>PLOTAGEM COLORIDA SULFITE FORMATO A2 MÍNIMO 90G/M2</t>
  </si>
  <si>
    <t>94.15.04</t>
  </si>
  <si>
    <t>PLOTAGEM COLORIDA SULFITE FORMATO A1 MÍNIMO 90G/M2</t>
  </si>
  <si>
    <t>94.15.05</t>
  </si>
  <si>
    <t>PLOTAGEM COLORIDA SULFITE FORMATO A0 MÍNIMO 90G/M2</t>
  </si>
  <si>
    <t>94.15.07</t>
  </si>
  <si>
    <t>PLOTAGEM COLORIDA SULFITE FORMATO A1 EXTENDIDO MÍNIMO 90G/M2</t>
  </si>
  <si>
    <t>94.15.08</t>
  </si>
  <si>
    <t>PLOTAGEM COLORIDA SULFITE FORMATO A0 EXTENDIDO MÍNIMO 90G/M2</t>
  </si>
  <si>
    <t>94.18.01</t>
  </si>
  <si>
    <t>DIGITALIZAÇÃO DE FORMATOS A0 (PDF OU EQUIVALENTE)</t>
  </si>
  <si>
    <t>94.18.02</t>
  </si>
  <si>
    <t>DIGITALIZAÇÃO DE FORMATOS A1 (PDF OU EQUIVALENTE)</t>
  </si>
  <si>
    <t>94.18.03</t>
  </si>
  <si>
    <t>DIGITALIZAÇÃO DE FORMATOS A2 (PDF OU EQUIVALENTE)</t>
  </si>
  <si>
    <t>94.18.04</t>
  </si>
  <si>
    <t xml:space="preserve">DIGITALIZAÇÃO DE FORMATO A4 (PDF OU EQUIVALENTE) </t>
  </si>
  <si>
    <t>94.18.05</t>
  </si>
  <si>
    <t>DVD 4,7 GB</t>
  </si>
  <si>
    <t>94.20.02</t>
  </si>
  <si>
    <t>ATOS COMUNS A REGISTRADORES E NOTÁRIOS - CERTIDÃO DE INTEIRO TEOR OU EM RESUMO, INDEPENDENTEMENTE DO NÚMERO DE FOLHAS, INCLUSIVE ISSQN DE 5% SOB OS EMOLUMENTOS</t>
  </si>
  <si>
    <t>94.20.03</t>
  </si>
  <si>
    <t>ATOS COMUNS A REGISTRADORES E NOTÁRIOS - CERTIDÃO EM RELATÓRIO CONFORME QUESITOS, INDEPENDENTEMENTE DO NÚMERO DE FOLHAS, INCLUSIVE ISSQN DE 5% SOB OS EMOLUMENTOS</t>
  </si>
  <si>
    <t>95.01.01</t>
  </si>
  <si>
    <t>MOBILIZAÇÃO, INSTALAÇÃO E DESMOBILIZAÇÃO, PARA EXECUÇÃO DE SONDAGEM À PERCUSSÃO (NBR 6484:2020)</t>
  </si>
  <si>
    <t>95.01.02</t>
  </si>
  <si>
    <t>PERFURAÇÃO DE SOLO SONDAGEM À PERCUSSÃO (NBR 6484:2020)</t>
  </si>
  <si>
    <t>95.01.03</t>
  </si>
  <si>
    <t>DESMONTAGEM, TRANSPORTE E MONTAGEM DE EQUIPAMENTOS DE SONDAGEM A PERCUSSÃO POR FURO</t>
  </si>
  <si>
    <t>95.02.01</t>
  </si>
  <si>
    <t>MOBILIZAÇÃO DE EQUIPAMENTOS DE SONDAGEM A TRADO (NBR 9603:2015) DN 20CM</t>
  </si>
  <si>
    <t>95.02.02</t>
  </si>
  <si>
    <t>PERFURAÇÃO DE SOLO SONDAGEM A TRADO (NBR 9603:2015) DN 20CM</t>
  </si>
  <si>
    <t>95.03.01</t>
  </si>
  <si>
    <t>POÇO DE INSPEÇÃO EM SOLO, SEÇÃO TRANSVERSAL MÍNIMA 100CM OU CIRCULAR 120CM (NBR 9604:2016)</t>
  </si>
  <si>
    <t>95.03.02</t>
  </si>
  <si>
    <t>SONDAGEM DE SOLO COM UTILIZAÇÃO DE PA E PICARETA</t>
  </si>
  <si>
    <t>95.06.01</t>
  </si>
  <si>
    <t>MOBILIZACAO E DESMOBILIZACAO - SONDAGEM ROTATIVA NW</t>
  </si>
  <si>
    <t>95.06.02</t>
  </si>
  <si>
    <t>INSTALACAO DE SONDAGEM ROTATIVA NW POR FURO</t>
  </si>
  <si>
    <t>95.06.03</t>
  </si>
  <si>
    <t>PERFURACAO EM SOLO COM SONDAGEM ROTATIVA NW</t>
  </si>
  <si>
    <t>95.06.04</t>
  </si>
  <si>
    <t>PERFURACAO DE SOLO COM COROA DE WIDIA SONDAGEM ROTATIVA NW</t>
  </si>
  <si>
    <t>95.08.21</t>
  </si>
  <si>
    <t>RETIRADA DE AMOSTRA INDEFORMADA EM BLOCOS 30X30X30CM (NBR 9604:2016), PROFUNDIDADE = 2 A 3 M</t>
  </si>
  <si>
    <t>95.08.22</t>
  </si>
  <si>
    <t>RETIRADA DE AMOSTRA INDEFORMADA EM BLOCOS 30X30X30CM (NBR 9604:2016), PROFUNDIDADE = 1 A 2 M</t>
  </si>
  <si>
    <t>95.08.23</t>
  </si>
  <si>
    <t>RETIRADA DE AMOSTRA INDEFORMADA EM BLOCOS 30X30X30CM (NBR 9604:2016), PROFUNDIDADE ATÉ 1M</t>
  </si>
  <si>
    <t>96.01.03</t>
  </si>
  <si>
    <t>DETERMINAÇÃO DA DENSIDADE APARENTE E MASSA ESPECÍFICA APARENTE DE MISTURAS ASFALTICAS (NBR 15573:2012)</t>
  </si>
  <si>
    <t>96.01.05</t>
  </si>
  <si>
    <t>ENSAIO  PARA VERIFICAÇÃO DA ADESIVIDADE DE AGREGADO MIUDO AO LIGANTE BETUMINOSO (NBR 12584:2017)</t>
  </si>
  <si>
    <t>96.01.06</t>
  </si>
  <si>
    <t>DOSAGEM DE MISTURAS BETUMINOSAS A QUENTE PELO MÉTODO MARSHALL (DNER-ME 043/95)</t>
  </si>
  <si>
    <t>96.01.07</t>
  </si>
  <si>
    <t>DOSAGEM DE LAMA ASFALTICA CONFORME RECOMENDAÇÕES ISSA (DNIT 150/2010-ES)</t>
  </si>
  <si>
    <t>96.01.16</t>
  </si>
  <si>
    <t>DETERMINAÇÃO DA PENETRAÇÃO EM MATERIAIS ASFÁLTICOS (NBR 6576:2007)</t>
  </si>
  <si>
    <t>96.01.21</t>
  </si>
  <si>
    <t>DETERMINAÇÃO DO PONTO DE AMOLECIMENTO EM LIGANTES ASFÁLTICOS - MÉTODO DO ANEL E BOLA (NBR 6560:2016)</t>
  </si>
  <si>
    <t>96.01.28</t>
  </si>
  <si>
    <t>DETERMINAÇÃO DO EQUIVALENTE DE AREIA EM AGREGADOS MIUDOS (DNER-ME 054/97) (OU NBR 12052:92)</t>
  </si>
  <si>
    <t>96.01.29</t>
  </si>
  <si>
    <t>ENSAIO  PARA VERIFICAÇÃO DA ADESIVIDADE DE AGREGADO GRAUDO AO LIGANTE BETUMINOSO (NBR 12583:2017)</t>
  </si>
  <si>
    <t>97.01.01</t>
  </si>
  <si>
    <t>DETERMINAÇÃO DO TEOR DE UMIDADE DE SOLOS EM LABORATORIO (NBR 6457:2016 ANEXO A)</t>
  </si>
  <si>
    <t>97.01.03</t>
  </si>
  <si>
    <t>DETERMINAÇÃO DA MASSA ESPECÍFICA,  MASSA ESPECÍFICA APARENTE E ABSORÇÃO DE ÁGUA (NBR 6458:2016)</t>
  </si>
  <si>
    <t>97.01.04</t>
  </si>
  <si>
    <t>ANÁLISE GRANULOMETRICA DE SOLOS POR PENEIRAMENTO (NBR 7181:2016)</t>
  </si>
  <si>
    <t>97.01.05</t>
  </si>
  <si>
    <t>ANÁLISE GRANULOMETRICA DE SOLOS POR PENEIRAMENTO E SEDIMENTAÇÃO (NBR 7181:2016)</t>
  </si>
  <si>
    <t>97.01.06</t>
  </si>
  <si>
    <t>DETERMINAÇÃO DO LIMITE DE LIQUIDEZ DE SOLOS (NBR 6459:2017)</t>
  </si>
  <si>
    <t>97.01.07</t>
  </si>
  <si>
    <t>DETERMINAÇÃO DO LIMITE DE PLASTICIDADE DE SOLOS (NBR 7180:2016)</t>
  </si>
  <si>
    <t>97.01.08</t>
  </si>
  <si>
    <t>DETERMINAÇÃO DOS FATORES DE CONTRAÇÃO DE SOLOS (DNER-ME 087/94)</t>
  </si>
  <si>
    <t>97.01.09</t>
  </si>
  <si>
    <t>VERIFICAÇÃO DA COMPACTAÇÃO DO SOLO ENERGIA PROCTOR NORMAL (NBR 7182:2020) COM 05 CORPOS DE PROVA</t>
  </si>
  <si>
    <t>97.01.10</t>
  </si>
  <si>
    <t>VERIFICAÇÃO DA COMPACTAÇÃO DO SOLO ENERGIA PROCTOR INTERMEDIÁRIO (NBR 7182:2020) COM 05 CORPOS DE PROVA</t>
  </si>
  <si>
    <t>97.01.11</t>
  </si>
  <si>
    <t>VERIFICAÇÃO DA COMPACTAÇÃO DO SOLO ENERGIA PROCTOR MODIFICADO (NBR 7182:2020) COM 05 CORPOS DE PROVA</t>
  </si>
  <si>
    <t>97.01.12</t>
  </si>
  <si>
    <t>DETERMINAÇÃO DO ÍNDICE DE SUPORTE CALIFÓRNIA DE SOLOS (ISC OU CBR) COM 1 CORPO DE PROVA (NORMA DNIT 172/016-ME / NBR 9895:2017)</t>
  </si>
  <si>
    <t>97.01.13</t>
  </si>
  <si>
    <t>DETERMINAÇÃO DO ÍNDICE DE SUPORTE CALIFÓRNIA DE SOLOS (ISC OU CBR) COM 3 CORPOS DE PROVA (NORMA DNIT 172/016-ME / NBR 9895:2017)</t>
  </si>
  <si>
    <t>97.01.14</t>
  </si>
  <si>
    <t>DETERMINAÇÃO DO ÍNDICE DE SUPORTE CALIFÓRNIA DE SOLOS (ISC OU CBR) COM 5 CORPOS DE PROVA (NORMA DNIT 172/016-ME / NBR 9895:2017)</t>
  </si>
  <si>
    <t>97.01.15</t>
  </si>
  <si>
    <t>DETERMINAÇÃO DO EQUIVALENTE DE AREIA EM SOLO (DNER-ME 054/97 / NBR 12052:92)</t>
  </si>
  <si>
    <t>97.01.17</t>
  </si>
  <si>
    <t>DETERMINAÇÃO COLORIMÉTRICA DE IMPUREZAS ORGÂNICAS EM SOLOS (NBR NM 49:2001)</t>
  </si>
  <si>
    <t>97.01.18</t>
  </si>
  <si>
    <t>ENSAIO DE ADENSAMENTO DE SOLOS (DNER-IE 005/94 - NBR 16853:2020)</t>
  </si>
  <si>
    <t>97.01.20</t>
  </si>
  <si>
    <t>DETERMINAÇÃO DO COEFICIENTE DE PERMEABILIDADE DE SOLOS ARGILOSOS À CARGA VARIÁVEL (NBR 14545:2021)</t>
  </si>
  <si>
    <t>97.01.21</t>
  </si>
  <si>
    <t>DETERMINAÇÃO DO COEFICIENTE DE PERMEABILIDADE DE SOLOS GRANULARES À CARGA CONSTANTE (NBR 13292:2021)</t>
  </si>
  <si>
    <t>97.01.22</t>
  </si>
  <si>
    <t>DETERMINAÇÃO DA RESISTÊNCIA À COMPRESSÃO NÃO CONFINADA - SOLOS COESIVOS (NBR 12770:1992)</t>
  </si>
  <si>
    <t>97.01.23</t>
  </si>
  <si>
    <t>COMPRESSAO TRIAXIAL RAPIDO NÃO ADENSADO E NÃO DRENADO (Q/UU)</t>
  </si>
  <si>
    <t>97.01.24</t>
  </si>
  <si>
    <t>COMPRESSAO TRIAXIAL RAPIDO NÃO ADENSADO E NÃO DRENADO (Q/UU) C/MEDIDAS DE PRESSAO NEUTRA</t>
  </si>
  <si>
    <t>97.01.25</t>
  </si>
  <si>
    <t>COMPRESSAO TRIAXIAL RAPIDO PRE-ADENSADO E NÃO DRENADO (R/CIU)</t>
  </si>
  <si>
    <t>97.01.26</t>
  </si>
  <si>
    <t>COMPRESSAO TRIAXIAL RAPIDO PRE-ADENSADO (R/CIU) C/MEDIDAS DE PRESSÃO NEUTRA</t>
  </si>
  <si>
    <t>97.01.27</t>
  </si>
  <si>
    <t>COMPRESSAO TRIAXIAL RAPIDO PRE-ADENSADO SATURADO (R-SAT/CIU-SAT)</t>
  </si>
  <si>
    <t>97.01.28</t>
  </si>
  <si>
    <t>COMPRESSAO TRIAXIAL RAPIDO PRE-ADENSADO SATURADO (R-SAT/CIU-SAT) C/MEDIDAS PRESSÃO NEUTRA</t>
  </si>
  <si>
    <t>97.01.30</t>
  </si>
  <si>
    <t>COMPRESSAO TRIAXIAL LENTO SATURADO (CD)</t>
  </si>
  <si>
    <t>97.01.31</t>
  </si>
  <si>
    <t>ENSAIO DE CISALHAMENTO DIRETO RAPIDO EM SOLOS (NBR ISO 12957-1:2013)</t>
  </si>
  <si>
    <t>97.01.32</t>
  </si>
  <si>
    <t>CISALHAMENTO DIRETO RAPIDO SATURADO</t>
  </si>
  <si>
    <t>97.01.33</t>
  </si>
  <si>
    <t>CISALHAMENTO DIRETO RAPIDO PRE-ADENSADO</t>
  </si>
  <si>
    <t>97.01.34</t>
  </si>
  <si>
    <t>CISALHAMENTO DIRETO RAPIDO SATURADO PRE-ADENSADO</t>
  </si>
  <si>
    <t>97.01.35</t>
  </si>
  <si>
    <t>CISALHAMENTO DIRETO LENTO</t>
  </si>
  <si>
    <t>97.01.36</t>
  </si>
  <si>
    <t>CISALHAMENTO DIRETO LENTO SATURADO</t>
  </si>
  <si>
    <t>97.02.01</t>
  </si>
  <si>
    <t>DETERMINAÇÃO DA COMPOSIÇÃO GRANULOMÉTRICA - AGREGADOS (NBR NM 248:2003)</t>
  </si>
  <si>
    <t>97.02.02</t>
  </si>
  <si>
    <t>DETERMINAÇÃO DO TEOR DE ARGILA EM TORRÕES - AGREGADOS (NBR 7218:2010)</t>
  </si>
  <si>
    <t>97.02.03</t>
  </si>
  <si>
    <t>DETERMINAÇÃO DO MATERIAL FINO QUE PASSA PELA PENEIRA 75 µm POR LAVAGEM (NBR 16973:2021)</t>
  </si>
  <si>
    <t>97.02.04</t>
  </si>
  <si>
    <t>DETERMINAÇÃO COLORIMÉTRICA DE IMPUREZAS ORGÂNICAS EM AGREGADO MIÚDO (NBR NM 49:2001)</t>
  </si>
  <si>
    <t>97.02.05</t>
  </si>
  <si>
    <t>DETERMINAÇÃO DA MASSA UNITÁRIA E DO VOLUME DE VAZIOS - AGREGADOS (NBR 16972:2021)</t>
  </si>
  <si>
    <t>97.02.06</t>
  </si>
  <si>
    <t>DETERMINAÇÃO DA MASSA ESPECÍFICA DE AGREGADOS MIUDOS POR MEIO DO FRASCO CHAPMAN (DNER-ME 194/98)</t>
  </si>
  <si>
    <t>97.02.07</t>
  </si>
  <si>
    <t>DETERMINAÇÃO DO INDICE DE DESEMPENHO DE AGREGADO MIÚDO CONTENDO IMPUREZAS ORGÂNICAS (NBR 7221:2012)</t>
  </si>
  <si>
    <t>97.02.08</t>
  </si>
  <si>
    <t>DETERMINAÇÃO DA CURVA DE INCHAMENTO DE AGREGADO MIUDO (NBR 6467:2009)</t>
  </si>
  <si>
    <t>97.02.09</t>
  </si>
  <si>
    <t>DETERMINAÇÃO DA RESISTÊNCIA DE AGREGADO GRAÚDO AO DESGASTE POR ABRASÃO - LOS ANGELES (NBR 16974:2021)</t>
  </si>
  <si>
    <t>97.02.12</t>
  </si>
  <si>
    <t>DETERMINAÇÃO DO INDICE DE FORMA PELO MÉTODO DO PAQUÍMETRO (NBR 7809:2019)</t>
  </si>
  <si>
    <t>97.02.13</t>
  </si>
  <si>
    <t>AVALIAÇÃO DA DURABILIDADE DE AGREGADOS PELO EMPREGO DE SOLUÇÕES DE SULFATO DE SÓDIO OU DE MAGNÉSIO (DNER-ME 089/94)</t>
  </si>
  <si>
    <t>98.01.01</t>
  </si>
  <si>
    <t>DETERMINAÇÃO DO ÍNDICE DE FINURA DE CIMENTO PORTLAND POR MEIO DA PENEIRA 0,075MM (NBR 11579:2012)</t>
  </si>
  <si>
    <t>98.01.02</t>
  </si>
  <si>
    <t>DETERMINAÇÃO DO TEMPO DE PEGA DA PASTA DE CIMENTO PORTLAND COM APARELHO VICAT (NM 65:2002)</t>
  </si>
  <si>
    <t>98.01.03</t>
  </si>
  <si>
    <t>DETERMINAÇÃO DA EXPANSIBILIDADE DE LE CHATELIER - CIMENTO PORTLAND (NBR 11582:206)</t>
  </si>
  <si>
    <t>98.01.04</t>
  </si>
  <si>
    <t>DETERMINAÇÃO DA RESISTÊNCIA À COMPRESSÃO DE CORPOS DE PROVA CILÍNDRICOS - CIMENTO PORTLAND (NBR 7215:2019)</t>
  </si>
  <si>
    <t>98.01.05</t>
  </si>
  <si>
    <t>DETERMINAÇÃO DA SUPERFÍCIE ESPECÍFICA DO CIMENTO PORTLAND PELO MÉTODO DE PERMEABILIDADE AO AR - MÉTODO DE BLAINE (NBR 16372:2015)</t>
  </si>
  <si>
    <t>98.01.06</t>
  </si>
  <si>
    <t>DETERMINAÇÃO DA MASSA ESPECÍFICA DE CIMENTO PORTLAND (NBR 16605:2017)</t>
  </si>
  <si>
    <t>98.01.07</t>
  </si>
  <si>
    <t>ANÁLISE QUÍMICA DE CIMENTO PORTLAND - MÉTODO DE ARBITRAGEM PARA DETERMINAÇÃO DE DIÓXIDO DE SILÍCIO, ÓXIDO FÉRRICO, ÓXIDO DE ALUMÍNIO, ÓXIDO DE CÁLCIO E ÓXIDO DE MAGNÉSIO (NBR NM 14:2012)</t>
  </si>
  <si>
    <t>98.02.01</t>
  </si>
  <si>
    <t>DETERMINAÇÃO DO ÍNDICE DE FLUIDEZ - CALDA DE CIMENTO PARA INJEÇÃO (NBR 7681-2:2013 )</t>
  </si>
  <si>
    <t>98.02.02</t>
  </si>
  <si>
    <t>DETERMINAÇÃO DOS ÍNDICES DE EXSUDAÇÃO E EXPANSÃO - CALDA DE CIMENTO PARA INJEÇÃO (NBR 7681-3:2013)</t>
  </si>
  <si>
    <t>98.02.03</t>
  </si>
  <si>
    <t>DETERMINAÇÃO DA VIDA ÚTIL - CALDA DE CIMENTO PARA INJEÇÃO (NBR 7681-2:2013 )</t>
  </si>
  <si>
    <t>98.02.04</t>
  </si>
  <si>
    <t>DETERMINAÇÃO DA RESISTÊNCIA À COMPRESSÃO - CALDA DE CIMENTO PARA INJEÇÃO (NBR 7681-4:2013)</t>
  </si>
  <si>
    <t>98.03.01</t>
  </si>
  <si>
    <t>DETERMINAÇÃO DA RESISTÊNCIA À COMPRESSÃO DA ARGAMASSA (NBR 16868:2020)</t>
  </si>
  <si>
    <t>98.03.03</t>
  </si>
  <si>
    <t>DOSAGEM RACIONAL DE ARGAMASSA EM PESO E/OU VOLUME</t>
  </si>
  <si>
    <t>98.03.04</t>
  </si>
  <si>
    <t>DETERMINAÇÃO DA RESISTÊNCIA À TRAÇÃO POR COMPRESSÃO DIAMETRAL DE CORPOS DE PROVA CILÍNDRICOS EM ARGAMASSA (NBR 7222:2011)</t>
  </si>
  <si>
    <t>98.04.01</t>
  </si>
  <si>
    <t>DOSAGEM RACIONAL DE CONCRETO EM PESO E/OU VOLUME</t>
  </si>
  <si>
    <t>98.04.02</t>
  </si>
  <si>
    <t>VERIFICAÇÃO E AJUSTE DO TRAÇO DE CONCRETO</t>
  </si>
  <si>
    <t>98.04.03</t>
  </si>
  <si>
    <t>DETERMINAÇÃO DA RESISTÊNCIA À COMPRESSÃO DE CORPOS DE PROVA CILÍNDRICOS DE CONCRETO - CURA, FACEAMENTO E ROMPIMENTO (NBR 5739:2018)</t>
  </si>
  <si>
    <t>98.04.04</t>
  </si>
  <si>
    <t>DETERMINAÇÃO DA RESISTÊNCIA À COMPRESSÃO DE CORPOS DE PROVA CILÍNDRICOS DE CONCRETO - MOLDAGEM, TRANSPORTE, CURA, FACEAMENTO E ROMPIMENTO (NBR 5739:2018)</t>
  </si>
  <si>
    <t>98.04.05</t>
  </si>
  <si>
    <t>DETERMINAÇÃO DA RESISTÊNCIA TRAÇÃO POR COMPRESSÃO DIAMETRAL DE CORPOS DE PROVA CILÍNDRICOS EM CONCRETO (NBR 7222:2011)</t>
  </si>
  <si>
    <t>98.04.07</t>
  </si>
  <si>
    <t>DETERMINAÇÃO DA CONSISTÊNCIA DO CONCRETO PELO ABATIMENTO DO TRONCO DE CONE - SLUMP TEST (NBR 16889:2020)</t>
  </si>
  <si>
    <t>98.04.08</t>
  </si>
  <si>
    <t>AVALIAÇÃO DA DUREZA SUPERFICIAL PELO ESCLERÔMETRO - CONCRETO ENDURECIDO (NBR 7584:2012)</t>
  </si>
  <si>
    <t>98.04.09</t>
  </si>
  <si>
    <t>EXTRAÇAO, PREPARO, ENSAIO E ANALISE DE TESTEMUNHO D=3" EM ESTRUTURA DE CONCRETO (NBR 7680-1:2015)</t>
  </si>
  <si>
    <t>98.04.10</t>
  </si>
  <si>
    <t>EXTRAÇAO, PREPARO, ENSAIO E ANALISE DE TESTEMUNHO D=4" EM ESTRUTURA DE CONCRETO (NBR 7680-1:2015)</t>
  </si>
  <si>
    <t>99.01.01</t>
  </si>
  <si>
    <t>ENSAIO DE TRAÇÃO E DESBITOLAMENTO EM BARRAS DE AÇO D &lt;= 16 MM - TEMPERATURA AMBIENTE (NBR 6892-1:2013)</t>
  </si>
  <si>
    <t>CP</t>
  </si>
  <si>
    <t>99.01.02</t>
  </si>
  <si>
    <t>ENSAIO DE TRAÇÃO E DESBITOLAMENTO EM BARRAS DE AÇO 16 &lt; D &lt;= 25 MM - TEMPERATURA AMBIENTE (NBR 6892-1:2013)</t>
  </si>
  <si>
    <t>99.01.03</t>
  </si>
  <si>
    <t>ENSAIO DE TRAÇÃO E DESBITOLAMENTO EM BARRAS DE AÇO D &gt; 25 MM - TEMPERATURA AMBIENTE (NBR 6892-1:2013)</t>
  </si>
  <si>
    <t>99.01.04</t>
  </si>
  <si>
    <t>ENSAIO DE DOBRAMENTO SEMI-GUIADO EM BARRAS DE AÇO (NBR 7438:2016)</t>
  </si>
  <si>
    <t>99.01.05</t>
  </si>
  <si>
    <t>ENSAIO DE TRAÇÃO EM FIOS, BARRAS E CORDOALHAS DE AÇO PARA ARMADURA DE PROTENSÃO (NBR 6349:2008)</t>
  </si>
  <si>
    <t>99.02.01</t>
  </si>
  <si>
    <t>ENSAIO DE RESISTÊNCIA À COMPRESSÃO EM BLOCO DE CONCRETO (NBR 12118:2014)</t>
  </si>
  <si>
    <t>99.02.02</t>
  </si>
  <si>
    <t>ENSAIO DE ANÁLISE DIMENSIONAL, ABSORÇÃO E  ÁREA LIQUIDA EM BLOCO DE CONCRETO (NBR 12118:2014)</t>
  </si>
  <si>
    <t>99.03.01</t>
  </si>
  <si>
    <t>DETERMINAÇÃO DA RESISTÊNCIA À COMPRESSÃO EM BLOCOS CERÂMICOS ESTRUTURAIS E DE VEDAÇÃO (NBR 15270:2017)</t>
  </si>
  <si>
    <t>99.03.02</t>
  </si>
  <si>
    <t>DETERMINAÇÃO DAS CARACTERÍSTICAS GEOMÉTRICAS E ÍNDICE DE ABSORÇÃO EM BLOCOS CERÂMICOS ESTRUTURAIS E DE VEDAÇÃO (NBR 15270:2017)</t>
  </si>
  <si>
    <t>DESCRIÇÃO DO SERVIÇO</t>
  </si>
  <si>
    <t>UNIDADE</t>
  </si>
  <si>
    <t>DES</t>
  </si>
  <si>
    <t>ONE</t>
  </si>
  <si>
    <t>MOBILIZAÇÃO E DESMOBILIZAÇÃO DE OBRA</t>
  </si>
  <si>
    <t>OBRAS EM CENTRO URBANO OU REGIÃO LIMÍTROFE</t>
  </si>
  <si>
    <t>ED-50394</t>
  </si>
  <si>
    <t>MOBILIZAÇÃO E DESMOBILIZAÇÃO DE OBRA EM CENTRO URBANO OU REGIÃO LIMÍTROFE COM VALOR ACIMA DE 3.000.000,01</t>
  </si>
  <si>
    <t>%</t>
  </si>
  <si>
    <t>ED-50392</t>
  </si>
  <si>
    <t>MOBILIZAÇÃO E DESMOBILIZAÇÃO DE OBRA EM CENTRO URBANO OU REGIÃO LIMÍTROFE COM VALOR ATÉ O VALOR DE 1.000.000,00</t>
  </si>
  <si>
    <t>ED-50393</t>
  </si>
  <si>
    <t>MOBILIZAÇÃO E DESMOBILIZAÇÃO DE OBRA EM CENTRO URBANO OU REGIÃO LIMÍTROFE COM VALOR ENTRE 1.000.000,01 E 3.000.000,00</t>
  </si>
  <si>
    <t>OBRA DISTANTE DE CENTRO URBANO</t>
  </si>
  <si>
    <t>ED-50391</t>
  </si>
  <si>
    <t>MOBILIZAÇÃO E DESMOBILIZAÇÃO OBRA DISTANTE DE CENTRO URBANO COM ACIMA DE 3.000.000,01</t>
  </si>
  <si>
    <t>ED-50390</t>
  </si>
  <si>
    <t>MOBILIZAÇÃO E DESMOBILIZAÇÃO OBRA DISTANTE DE CENTRO URBANO COM ENTRE 1.000.000,01 E 3.000.000,00</t>
  </si>
  <si>
    <t>ED-50389</t>
  </si>
  <si>
    <t>MOBILIZAÇÃO E DESMOBILIZAÇÃO OBRA DISTANTE DE CENTRO URBANO COM VALOR ATÉ O VALOR DE 1.000.000,00</t>
  </si>
  <si>
    <t>SERVIÇOS PRELIMINARES</t>
  </si>
  <si>
    <t>LIMPEZA DO TERRENO</t>
  </si>
  <si>
    <t>ED-50701</t>
  </si>
  <si>
    <t>CAPINA MANUAL DO TERRENO, EXCLUSIVE RASTELAMENTO E QUEIMA</t>
  </si>
  <si>
    <t>m2</t>
  </si>
  <si>
    <t>ED-28163</t>
  </si>
  <si>
    <t>DESTOCAMENTO E AFASTAMENTO DE REMANESCENTE ARBÓREO, INCLUSIVE TRANSPORTE E RETIRADA DO MATERIAL ESCAVADO (EM CAÇAMBA)</t>
  </si>
  <si>
    <t>un</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</si>
  <si>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</si>
  <si>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</si>
  <si>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</si>
  <si>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</si>
  <si>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</si>
  <si>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</si>
  <si>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</si>
  <si>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</si>
  <si>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</si>
  <si>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</si>
  <si>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</si>
  <si>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</si>
  <si>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</si>
  <si>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</si>
  <si>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</si>
  <si>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</si>
  <si>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</si>
  <si>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m</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</si>
  <si>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</si>
  <si>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</si>
  <si>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</si>
  <si>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</si>
  <si>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</si>
  <si>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</si>
  <si>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</si>
  <si>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</si>
  <si>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</si>
  <si>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</si>
  <si>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</si>
  <si>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</si>
  <si>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</si>
  <si>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</si>
  <si>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</si>
  <si>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</si>
  <si>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</si>
  <si>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</si>
  <si>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</si>
  <si>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</si>
  <si>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</si>
  <si>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</si>
  <si>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</si>
  <si>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</si>
  <si>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</si>
  <si>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</si>
  <si>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</si>
  <si>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</si>
  <si>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</si>
  <si>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</si>
  <si>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</si>
  <si>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</si>
  <si>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</si>
  <si>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</si>
  <si>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</si>
  <si>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</si>
  <si>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</si>
  <si>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</si>
  <si>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</si>
  <si>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</si>
  <si>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</si>
  <si>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</si>
  <si>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</si>
  <si>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</si>
  <si>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</si>
  <si>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</si>
  <si>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</si>
  <si>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</si>
  <si>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</si>
  <si>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</si>
  <si>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</si>
  <si>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</si>
  <si>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</si>
  <si>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</si>
  <si>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</si>
  <si>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</si>
  <si>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</si>
  <si>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</si>
  <si>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</si>
  <si>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</si>
  <si>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</si>
  <si>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</si>
  <si>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</si>
  <si>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</si>
  <si>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</si>
  <si>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</si>
  <si>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</si>
  <si>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</si>
  <si>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</si>
  <si>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</si>
  <si>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</si>
  <si>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</si>
  <si>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</si>
  <si>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</si>
  <si>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</si>
  <si>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</si>
  <si>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</si>
  <si>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</si>
  <si>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</si>
  <si>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</si>
  <si>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</si>
  <si>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</si>
  <si>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</si>
  <si>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</si>
  <si>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</si>
  <si>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</si>
  <si>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</si>
  <si>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</si>
  <si>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</si>
  <si>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</si>
  <si>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</si>
  <si>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</si>
  <si>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</si>
  <si>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</si>
  <si>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</si>
  <si>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</si>
  <si>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</si>
  <si>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</si>
  <si>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</si>
  <si>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</si>
  <si>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</si>
  <si>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</si>
  <si>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</si>
  <si>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</si>
  <si>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</si>
  <si>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</si>
  <si>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</si>
  <si>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</si>
  <si>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</si>
  <si>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</si>
  <si>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</si>
  <si>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</si>
  <si>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</si>
  <si>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</si>
  <si>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</si>
  <si>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</si>
  <si>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</si>
  <si>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</si>
  <si>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</si>
  <si>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</si>
  <si>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</si>
  <si>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</si>
  <si>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</si>
  <si>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</si>
  <si>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</si>
  <si>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</si>
  <si>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</si>
  <si>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</si>
  <si>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</si>
  <si>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</si>
  <si>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</si>
  <si>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</si>
  <si>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</si>
  <si>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</si>
  <si>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</si>
  <si>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</si>
  <si>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</si>
  <si>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</si>
  <si>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</si>
  <si>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</si>
  <si>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</si>
  <si>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</si>
  <si>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</si>
  <si>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</si>
  <si>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</si>
  <si>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</si>
  <si>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</si>
  <si>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</si>
  <si>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</si>
  <si>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</si>
  <si>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</si>
  <si>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</si>
  <si>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</si>
  <si>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</si>
  <si>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</si>
  <si>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</si>
  <si>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</si>
  <si>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</si>
  <si>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</si>
  <si>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</si>
  <si>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</si>
  <si>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</si>
  <si>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</si>
  <si>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</si>
  <si>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</si>
  <si>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</si>
  <si>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</si>
  <si>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</si>
  <si>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</si>
  <si>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</si>
  <si>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</si>
  <si>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</si>
  <si>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</si>
  <si>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</si>
  <si>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</si>
  <si>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</si>
  <si>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</si>
  <si>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</si>
  <si>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</si>
  <si>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</si>
  <si>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</si>
  <si>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</si>
  <si>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</si>
  <si>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</si>
  <si>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</si>
  <si>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</si>
  <si>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</si>
  <si>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</si>
  <si>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</si>
  <si>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</si>
  <si>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</si>
  <si>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</si>
  <si>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</si>
  <si>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</si>
  <si>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</si>
  <si>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</si>
  <si>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</si>
  <si>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</si>
  <si>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</si>
  <si>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</si>
  <si>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</si>
  <si>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</si>
  <si>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</si>
  <si>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</si>
  <si>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</si>
  <si>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</si>
  <si>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</si>
  <si>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</si>
  <si>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</si>
  <si>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</si>
  <si>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</si>
  <si>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</si>
  <si>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</si>
  <si>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</si>
  <si>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</si>
  <si>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</si>
  <si>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</si>
  <si>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</si>
  <si>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</si>
  <si>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</si>
  <si>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</si>
  <si>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</si>
  <si>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</si>
  <si>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</si>
  <si>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</si>
  <si>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</si>
  <si>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</si>
  <si>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</si>
  <si>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</si>
  <si>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</si>
  <si>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</si>
  <si>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</si>
  <si>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</si>
  <si>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</si>
  <si>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</si>
  <si>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</si>
  <si>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</si>
  <si>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</si>
  <si>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</si>
  <si>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</si>
  <si>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</si>
  <si>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</si>
  <si>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</si>
  <si>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</si>
  <si>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</si>
  <si>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</si>
  <si>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</si>
  <si>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</si>
  <si>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</si>
  <si>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</si>
  <si>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</si>
  <si>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</si>
  <si>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</si>
  <si>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</si>
  <si>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</si>
  <si>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</si>
  <si>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</si>
  <si>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</si>
  <si>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</si>
  <si>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</si>
  <si>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</si>
  <si>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</si>
  <si>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</si>
  <si>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</si>
  <si>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</si>
  <si>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</si>
  <si>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</si>
  <si>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</si>
  <si>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</si>
  <si>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</si>
  <si>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 E CERCA</t>
  </si>
  <si>
    <t>ED-50136</t>
  </si>
  <si>
    <t>CERCA COM MOURÕES DE MADEIRA ROLIÇA,  COM CINCO (5) FIOS DE ARAME FARPADO, BWG 14 (2,0MM), ALTURA DE 150CM, INCLUSIVE ESCAVAÇÃO, REATERRO COMPACTADO E FORNECIMENTO</t>
  </si>
  <si>
    <t>ED-50162</t>
  </si>
  <si>
    <t>PORTÃO PARA TAPUME FIXO DE PROTEÇÃO COM FECHAMENTO DE OBRA EM CHAPA DE COMPENSADO, ESP. 12MM, COM MÓDULO NA DIMENSÃO DE (110X220)CM, INCLUSIVE FERRAGENS E PINTURA LÁTEX (PVA) COM DUAS (2) DEMÃOS</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</si>
  <si>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</si>
  <si>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</si>
  <si>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</si>
  <si>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</si>
  <si>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</si>
  <si>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</si>
  <si>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</si>
  <si>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</si>
  <si>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</si>
  <si>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</si>
  <si>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</si>
  <si>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</si>
  <si>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</si>
  <si>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</si>
  <si>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</si>
  <si>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</si>
  <si>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</si>
  <si>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</si>
  <si>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</si>
  <si>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</si>
  <si>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</si>
  <si>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</si>
  <si>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</si>
  <si>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</si>
  <si>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</si>
  <si>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</si>
  <si>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</si>
  <si>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</si>
  <si>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</si>
  <si>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</si>
  <si>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</si>
  <si>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</si>
  <si>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</si>
  <si>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</si>
  <si>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</si>
  <si>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</si>
  <si>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</si>
  <si>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</si>
  <si>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</si>
  <si>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</si>
  <si>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</si>
  <si>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</si>
  <si>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BANDEJA DE PROTEÇÃO/SALVA VIDAS</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</si>
  <si>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</si>
  <si>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</si>
  <si>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</si>
  <si>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</si>
  <si>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</si>
  <si>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</si>
  <si>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</si>
  <si>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</si>
  <si>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</si>
  <si>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</si>
  <si>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</si>
  <si>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</si>
  <si>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</si>
  <si>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</si>
  <si>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</si>
  <si>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</si>
  <si>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</si>
  <si>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</si>
  <si>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</si>
  <si>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</si>
  <si>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</si>
  <si>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</si>
  <si>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</si>
  <si>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</si>
  <si>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</si>
  <si>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</si>
  <si>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</si>
  <si>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</si>
  <si>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</si>
  <si>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</si>
  <si>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</si>
  <si>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</si>
  <si>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</si>
  <si>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</si>
  <si>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</si>
  <si>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</si>
  <si>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</si>
  <si>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</si>
  <si>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</si>
  <si>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</si>
  <si>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</si>
  <si>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</si>
  <si>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</si>
  <si>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</si>
  <si>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</si>
  <si>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</si>
  <si>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</si>
  <si>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</si>
  <si>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</si>
  <si>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</si>
  <si>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</si>
  <si>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</si>
  <si>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</si>
  <si>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</si>
  <si>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</si>
  <si>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</si>
  <si>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</si>
  <si>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</si>
  <si>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</si>
  <si>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</si>
  <si>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</si>
  <si>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</si>
  <si>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</si>
  <si>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</si>
  <si>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</si>
  <si>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</si>
  <si>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</si>
  <si>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</si>
  <si>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</si>
  <si>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</si>
  <si>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</si>
  <si>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</si>
  <si>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</si>
  <si>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</si>
  <si>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</si>
  <si>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</si>
  <si>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</si>
  <si>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</si>
  <si>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</si>
  <si>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</si>
  <si>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</si>
  <si>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</si>
  <si>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</si>
  <si>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</si>
  <si>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</si>
  <si>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</si>
  <si>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</si>
  <si>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</si>
  <si>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</si>
  <si>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</si>
  <si>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</si>
  <si>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</si>
  <si>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</si>
  <si>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</si>
  <si>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</si>
  <si>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</si>
  <si>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</si>
  <si>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</si>
  <si>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</si>
  <si>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</si>
  <si>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</si>
  <si>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</si>
  <si>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</si>
  <si>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</si>
  <si>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</si>
  <si>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</si>
  <si>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</si>
  <si>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</si>
  <si>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</si>
  <si>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</si>
  <si>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</si>
  <si>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</si>
  <si>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</si>
  <si>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</si>
  <si>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</si>
  <si>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</si>
  <si>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</si>
  <si>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</si>
  <si>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</si>
  <si>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</si>
  <si>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</si>
  <si>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</si>
  <si>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</si>
  <si>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</si>
  <si>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</si>
  <si>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</si>
  <si>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</si>
  <si>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</si>
  <si>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</si>
  <si>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</si>
  <si>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</si>
  <si>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</si>
  <si>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</si>
  <si>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</si>
  <si>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</si>
  <si>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</si>
  <si>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</si>
  <si>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</si>
  <si>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</si>
  <si>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</si>
  <si>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</si>
  <si>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</si>
  <si>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</si>
  <si>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</si>
  <si>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</si>
  <si>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</si>
  <si>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</si>
  <si>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</si>
  <si>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</si>
  <si>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</si>
  <si>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</si>
  <si>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</si>
  <si>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</si>
  <si>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</si>
  <si>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</si>
  <si>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</si>
  <si>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</si>
  <si>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</si>
  <si>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</si>
  <si>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</si>
  <si>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</si>
  <si>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</si>
  <si>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</si>
  <si>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</si>
  <si>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</si>
  <si>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</si>
  <si>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</si>
  <si>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</si>
  <si>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</si>
  <si>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</si>
  <si>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</si>
  <si>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</si>
  <si>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</si>
  <si>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</si>
  <si>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</si>
  <si>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</si>
  <si>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</si>
  <si>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</si>
  <si>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</si>
  <si>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</si>
  <si>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</si>
  <si>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</si>
  <si>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</si>
  <si>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</si>
  <si>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</si>
  <si>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</si>
  <si>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</si>
  <si>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</si>
  <si>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</si>
  <si>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</si>
  <si>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</si>
  <si>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</si>
  <si>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</si>
  <si>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</si>
  <si>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</si>
  <si>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</si>
  <si>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</si>
  <si>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</si>
  <si>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</si>
  <si>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</si>
  <si>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</si>
  <si>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</si>
  <si>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</si>
  <si>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</si>
  <si>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</si>
  <si>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</si>
  <si>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</si>
  <si>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</si>
  <si>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</si>
  <si>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</si>
  <si>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</si>
  <si>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</si>
  <si>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</si>
  <si>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</si>
  <si>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</si>
  <si>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</si>
  <si>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</si>
  <si>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</si>
  <si>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</si>
  <si>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</si>
  <si>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</si>
  <si>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</si>
  <si>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</si>
  <si>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</si>
  <si>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</si>
  <si>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</si>
  <si>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</si>
  <si>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</si>
  <si>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</si>
  <si>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</si>
  <si>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</si>
  <si>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</si>
  <si>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</si>
  <si>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</si>
  <si>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</si>
  <si>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</si>
  <si>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</si>
  <si>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</si>
  <si>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</si>
  <si>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</si>
  <si>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</si>
  <si>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</si>
  <si>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</si>
  <si>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</si>
  <si>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</si>
  <si>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</si>
  <si>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</si>
  <si>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</si>
  <si>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</si>
  <si>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</si>
  <si>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</si>
  <si>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</si>
  <si>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</si>
  <si>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</si>
  <si>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</si>
  <si>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</si>
  <si>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</si>
  <si>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</si>
  <si>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</si>
  <si>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</si>
  <si>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</si>
  <si>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</si>
  <si>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</si>
  <si>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</si>
  <si>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</si>
  <si>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</si>
  <si>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</si>
  <si>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</si>
  <si>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</si>
  <si>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</si>
  <si>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</si>
  <si>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</si>
  <si>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</si>
  <si>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</si>
  <si>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</si>
  <si>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</si>
  <si>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</si>
  <si>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</si>
  <si>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</si>
  <si>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</si>
  <si>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</si>
  <si>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</si>
  <si>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</si>
  <si>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</si>
  <si>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</si>
  <si>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</si>
  <si>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</si>
  <si>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</si>
  <si>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</si>
  <si>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</si>
  <si>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</si>
  <si>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</si>
  <si>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</si>
  <si>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</si>
  <si>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</si>
  <si>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</si>
  <si>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</si>
  <si>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</si>
  <si>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</si>
  <si>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</si>
  <si>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</si>
  <si>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</si>
  <si>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</si>
  <si>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</si>
  <si>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</si>
  <si>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</si>
  <si>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</si>
  <si>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</si>
  <si>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</si>
  <si>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</si>
  <si>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</si>
  <si>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</si>
  <si>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</si>
  <si>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</si>
  <si>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</si>
  <si>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</si>
  <si>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</si>
  <si>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</si>
  <si>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</si>
  <si>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</si>
  <si>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</si>
  <si>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</si>
  <si>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</si>
  <si>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</si>
  <si>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</si>
  <si>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</si>
  <si>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</si>
  <si>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</si>
  <si>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</si>
  <si>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</si>
  <si>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</si>
  <si>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</si>
  <si>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</si>
  <si>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</si>
  <si>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</si>
  <si>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</si>
  <si>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</si>
  <si>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</si>
  <si>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</si>
  <si>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</si>
  <si>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</si>
  <si>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</si>
  <si>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</si>
  <si>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</si>
  <si>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</si>
  <si>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</si>
  <si>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</si>
  <si>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</si>
  <si>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</si>
  <si>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</si>
  <si>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</si>
  <si>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</si>
  <si>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</si>
  <si>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</si>
  <si>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</si>
  <si>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</si>
  <si>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</si>
  <si>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</si>
  <si>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</si>
  <si>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</si>
  <si>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</si>
  <si>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</si>
  <si>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</si>
  <si>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</si>
  <si>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</si>
  <si>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</si>
  <si>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</si>
  <si>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</si>
  <si>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</si>
  <si>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</si>
  <si>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</si>
  <si>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</si>
  <si>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</si>
  <si>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</si>
  <si>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</si>
  <si>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</si>
  <si>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</si>
  <si>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</si>
  <si>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</si>
  <si>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</si>
  <si>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</si>
  <si>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</si>
  <si>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</si>
  <si>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</si>
  <si>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</si>
  <si>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</si>
  <si>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</si>
  <si>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</si>
  <si>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</si>
  <si>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</si>
  <si>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</si>
  <si>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</si>
  <si>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</si>
  <si>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</si>
  <si>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</si>
  <si>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</si>
  <si>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</si>
  <si>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</si>
  <si>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</si>
  <si>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</si>
  <si>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</si>
  <si>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</si>
  <si>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</si>
  <si>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</si>
  <si>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</si>
  <si>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</si>
  <si>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</si>
  <si>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</si>
  <si>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</si>
  <si>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</si>
  <si>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</si>
  <si>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</si>
  <si>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</si>
  <si>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</si>
  <si>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</si>
  <si>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</si>
  <si>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</si>
  <si>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</si>
  <si>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</si>
  <si>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</si>
  <si>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</si>
  <si>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</si>
  <si>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</si>
  <si>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</si>
  <si>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</si>
  <si>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</si>
  <si>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</si>
  <si>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</si>
  <si>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</si>
  <si>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</si>
  <si>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</si>
  <si>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</si>
  <si>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</si>
  <si>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</si>
  <si>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</si>
  <si>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</si>
  <si>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</si>
  <si>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</si>
  <si>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</si>
  <si>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</si>
  <si>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</si>
  <si>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</si>
  <si>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</si>
  <si>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</si>
  <si>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</si>
  <si>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</si>
  <si>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</si>
  <si>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</si>
  <si>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</si>
  <si>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</si>
  <si>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</si>
  <si>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</si>
  <si>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</si>
  <si>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</si>
  <si>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</si>
  <si>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</si>
  <si>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</si>
  <si>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</si>
  <si>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</si>
  <si>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</si>
  <si>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</si>
  <si>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</si>
  <si>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</si>
  <si>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</si>
  <si>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</si>
  <si>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</si>
  <si>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</si>
  <si>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</si>
  <si>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</si>
  <si>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</si>
  <si>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</si>
  <si>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</si>
  <si>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</si>
  <si>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</si>
  <si>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</si>
  <si>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</si>
  <si>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</si>
  <si>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</si>
  <si>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</si>
  <si>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</si>
  <si>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</si>
  <si>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</si>
  <si>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</si>
  <si>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</si>
  <si>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</si>
  <si>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</si>
  <si>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</si>
  <si>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</si>
  <si>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</si>
  <si>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</si>
  <si>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</si>
  <si>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</si>
  <si>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</si>
  <si>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</si>
  <si>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</si>
  <si>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</si>
  <si>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</si>
  <si>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</si>
  <si>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</si>
  <si>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</si>
  <si>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</si>
  <si>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</si>
  <si>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</si>
  <si>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</si>
  <si>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</si>
  <si>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</si>
  <si>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</si>
  <si>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</si>
  <si>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</si>
  <si>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</si>
  <si>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</si>
  <si>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</si>
  <si>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</si>
  <si>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</si>
  <si>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</si>
  <si>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</si>
  <si>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</si>
  <si>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</si>
  <si>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</si>
  <si>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</si>
  <si>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</si>
  <si>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</si>
  <si>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</si>
  <si>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</si>
  <si>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</si>
  <si>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</si>
  <si>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</si>
  <si>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</si>
  <si>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</si>
  <si>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</si>
  <si>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</si>
  <si>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</si>
  <si>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</si>
  <si>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</si>
  <si>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</si>
  <si>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</si>
  <si>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</si>
  <si>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</si>
  <si>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</si>
  <si>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</si>
  <si>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</si>
  <si>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</si>
  <si>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</si>
  <si>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</si>
  <si>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</si>
  <si>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</si>
  <si>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</si>
  <si>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</si>
  <si>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</si>
  <si>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</si>
  <si>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ALVENARIA DE BLOCO DE CONCRETO (ESTRUTURAL)</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</si>
  <si>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</si>
  <si>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</si>
  <si>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</si>
  <si>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</si>
  <si>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</si>
  <si>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</si>
  <si>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</si>
  <si>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</si>
  <si>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</si>
  <si>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</si>
  <si>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</si>
  <si>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</si>
  <si>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</si>
  <si>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</si>
  <si>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</si>
  <si>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</si>
  <si>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</si>
  <si>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</si>
  <si>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</si>
  <si>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</si>
  <si>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</si>
  <si>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</si>
  <si>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</si>
  <si>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</si>
  <si>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</si>
  <si>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</si>
  <si>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</si>
  <si>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</si>
  <si>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ALVENARIA DE BLOCO AUTOCLAVADO (CAA)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</si>
  <si>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</si>
  <si>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</si>
  <si>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</si>
  <si>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</si>
  <si>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</si>
  <si>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</si>
  <si>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</si>
  <si>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</si>
  <si>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</si>
  <si>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</si>
  <si>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</si>
  <si>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</si>
  <si>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</si>
  <si>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</si>
  <si>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</si>
  <si>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</si>
  <si>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</si>
  <si>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</si>
  <si>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</si>
  <si>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</si>
  <si>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</si>
  <si>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</si>
  <si>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</si>
  <si>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</si>
  <si>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</si>
  <si>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</si>
  <si>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</si>
  <si>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</si>
  <si>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</si>
  <si>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</si>
  <si>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</si>
  <si>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</si>
  <si>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</si>
  <si>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</si>
  <si>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</si>
  <si>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</si>
  <si>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</si>
  <si>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</si>
  <si>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</si>
  <si>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</si>
  <si>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</si>
  <si>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</si>
  <si>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</si>
  <si>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</si>
  <si>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</si>
  <si>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</si>
  <si>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</si>
  <si>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</si>
  <si>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</si>
  <si>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</si>
  <si>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</si>
  <si>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</si>
  <si>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ESQUADRIA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</si>
  <si>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</si>
  <si>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</si>
  <si>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ED-50951</t>
  </si>
  <si>
    <t xml:space="preserve">FORNECIMENTO DE GRADE FIXA DE FERRO, PARA PROTEÇÃO DE JANELA, INCLUSIVE ASSENTAMENTO, FERRAGENS E ACESSÓRIOS
</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</si>
  <si>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</si>
  <si>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</si>
  <si>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</si>
  <si>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</si>
  <si>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</si>
  <si>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</si>
  <si>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</si>
  <si>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</si>
  <si>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ED-50983</t>
  </si>
  <si>
    <t>PORTÃO DE GRADE, EXCLUSIVE CADEADO E PINTURA</t>
  </si>
  <si>
    <t>ED-50982</t>
  </si>
  <si>
    <t>PORTÃO EM CHAPA DE AÇO GALVANIZADO, TIPO LAMBRIL, ESP. 1,25MM (GSG-18), EXCLUSIVE CADEADO E PINTURA</t>
  </si>
  <si>
    <t>ED-50985</t>
  </si>
  <si>
    <t>PORTÃO EM PERFIL E CHAPA METÁLICA, EXCLUSIVE CADEADO E PINTURA</t>
  </si>
  <si>
    <t>ED-50986</t>
  </si>
  <si>
    <t>PORTÃO EM TUBO DE AÇO GALVANIZADO COM COSTURA, DIÂMETRO DE 1.1/2" (38,1MM), ESP. 2MM, COM TELA QUADRICULADA ONDULADA, TRAMA DE 1/2" (12,70MM), FIO 12 (2,77MM), EXCLUSIVE CADEADO E PINTURA</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</si>
  <si>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</si>
  <si>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</si>
  <si>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</si>
  <si>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</si>
  <si>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</si>
  <si>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</si>
  <si>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</si>
  <si>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</si>
  <si>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</si>
  <si>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</si>
  <si>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</si>
  <si>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</si>
  <si>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</si>
  <si>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JANELA DE FERRO E METALON</t>
  </si>
  <si>
    <t>ED-50931</t>
  </si>
  <si>
    <t>ASSENTAMENTO DE JANELA METÁLICA. TIPO BASCULANTE OU FIXA, EXCLUSIVE FORNECIMENTO</t>
  </si>
  <si>
    <t>ED-50932</t>
  </si>
  <si>
    <t>ASSENTAMENTO DE JANELA METÁLICA, TIPO DE CORRER OU MÁXIM-AR, EXCLUSIVE FORNECIMENTO</t>
  </si>
  <si>
    <t>ED-50934</t>
  </si>
  <si>
    <t>ASSENTAMENTO DE PORTA DE METÁLICA UMA (1) OU DUAS (2) FOLHAS, EXCLUSIVE FORNECIMENTO</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</si>
  <si>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</si>
  <si>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</si>
  <si>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</si>
  <si>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</si>
  <si>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</si>
  <si>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</si>
  <si>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</si>
  <si>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</si>
  <si>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</si>
  <si>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</si>
  <si>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</si>
  <si>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</si>
  <si>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</si>
  <si>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</si>
  <si>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</si>
  <si>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</si>
  <si>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</si>
  <si>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</si>
  <si>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</si>
  <si>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</si>
  <si>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DE CORRER COM 2 FOLHAS (120X210)CM COMPLETA, LINHA 25/SUPREMA, ACABAMENTO ANODIZADO NATURAL, INCLUSIVE PERFIS, VIDRO, FERRAGENS E INSTALAÇÃO</t>
  </si>
  <si>
    <t>ED-29486</t>
  </si>
  <si>
    <t>PORTA EM ALUMÍNIO DE CORRER COM 2 FOLHAS (140X210)CM COMPLETA, LINHA 25/SUPREMA, ACABAMENTO ANODIZADO NATURAL, INCLUSIVE PERFIS, VIDRO, FERRAGENS E INSTALAÇÃO</t>
  </si>
  <si>
    <t>ED-29487</t>
  </si>
  <si>
    <t>PORTA EM ALUMÍNIO DE CORRER COM 2 FOLHAS (160X210)CM COMPLETA, LINHA 25/SUPREMA, ACABAMENTO ANODIZADO NATURAL, INCLUSIVE PERFIS, VIDRO, FERRAGENS E INSTALAÇÃO</t>
  </si>
  <si>
    <t>ED-29477</t>
  </si>
  <si>
    <t>PORTA VENEZIANA EM ALUMÍNIO DE ABRIR (60X210)CM COMPLETA, LINHA 25/SUPREMA, ACABAMENTO ANODIZADO NATURAL, INCLUSIVE PERFIS, FERRAGENS E INSTALAÇÃO</t>
  </si>
  <si>
    <t>ED-29478</t>
  </si>
  <si>
    <t>PORTA VENEZIANA EM ALUMÍNIO DE ABRIR (70X210)CM COMPLETA, LINHA 25/SUPREMA, ACABAMENTO ANODIZADO NATURAL, INCLUSIVE PERFIS, FERRAGENS E INSTALAÇÃO</t>
  </si>
  <si>
    <t>ED-29479</t>
  </si>
  <si>
    <t>PORTA VENEZIANA EM ALUMÍNIO DE ABRIR (80X210)CM COMPLETA, LINHA 25/SUPREMA, ACABAMENTO ANODIZADO NATURAL, INCLUSIVE PERFIS, FERRAGENS E INSTALAÇÃO</t>
  </si>
  <si>
    <t>ED-29480</t>
  </si>
  <si>
    <t>PORTA VENEZIANA EM ALUMÍNIO DE ABRIR (90X210)CM COMPLETA, LINHA 25/SUPREMA, ACABAMENTO ANODIZADO NATURAL, INCLUSIVE PERFIS, FERRAGENS E INSTALAÇÃO</t>
  </si>
  <si>
    <t>PORTA DE FERRO E METALON</t>
  </si>
  <si>
    <t>ED-50933</t>
  </si>
  <si>
    <t>ASSENTAMENTO DE GRADIL E PORTÃO, EXCLUSIVE FORNECIMENTO</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</si>
  <si>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</si>
  <si>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</si>
  <si>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</si>
  <si>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</si>
  <si>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</si>
  <si>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</si>
  <si>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</si>
  <si>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</si>
  <si>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</si>
  <si>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</si>
  <si>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</si>
  <si>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</si>
  <si>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</si>
  <si>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EM CHAPA GALVANIZADA, ESP. 1,25MM (GSG-18), DIMENSÃO (60X150)CM, TIPO DE ABRIR, UMA (1) FOLHA, INCLUSIVE BATENTE, ESTRUTURA EM METALON (20X30)MM, DOBRADIÇA E TRANQUETA, EXCLUSIVE PINTURA</t>
  </si>
  <si>
    <t>ED-50978</t>
  </si>
  <si>
    <t>PORTA METÁLICA PARA SANITÁRIO EM EM CHAPA GALVANIZADA, ESP. 1,25MM (GSG-18), DIMENSÃO (60X180)CM, TIPO DE ABRIR, UMA (1) FOLHA, INCLUSIVE BATENTE, ESTRUTURA EM METALON (20X30)MM, DOBRADIÇA E TRANQUETA, EXCLUSIVE PINTURA</t>
  </si>
  <si>
    <t>ED-50977</t>
  </si>
  <si>
    <t>PORTA METÁLICA PARA SANITÁRIO EM EM CHAPA GALVANIZADA, ESP. 1,25MM (GSG-18), DIMENSÃO (80X150)CM, TIPO DE ABRIR, UMA (1) FOLHA, INCLUSIVE BATENTE, ESTRUTURA EM METALON (20X30)MM, DOBRADIÇA E TRANQUETA, EXCLUSIVE PINTURA</t>
  </si>
  <si>
    <t>PORTA DE MADEIRA DE LEI</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</si>
  <si>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</si>
  <si>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</si>
  <si>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</si>
  <si>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</si>
  <si>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</si>
  <si>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</si>
  <si>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</si>
  <si>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</si>
  <si>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</si>
  <si>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</si>
  <si>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</si>
  <si>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</si>
  <si>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</si>
  <si>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</si>
  <si>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</si>
  <si>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</si>
  <si>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</si>
  <si>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</si>
  <si>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</si>
  <si>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</si>
  <si>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</si>
  <si>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</si>
  <si>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</si>
  <si>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</si>
  <si>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</si>
  <si>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</si>
  <si>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</si>
  <si>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</si>
  <si>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</si>
  <si>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</si>
  <si>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DE LEI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</si>
  <si>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</si>
  <si>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</si>
  <si>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</si>
  <si>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</si>
  <si>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</si>
  <si>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</si>
  <si>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</si>
  <si>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</si>
  <si>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DE MADEIRA COM TARJETA</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</si>
  <si>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</si>
  <si>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</si>
  <si>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</si>
  <si>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</si>
  <si>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</si>
  <si>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</si>
  <si>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</si>
  <si>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</si>
  <si>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</si>
  <si>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</si>
  <si>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</si>
  <si>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</si>
  <si>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VISOR PARA PORTA</t>
  </si>
  <si>
    <t>ED-7066</t>
  </si>
  <si>
    <t>FORNECIMENTO DE VISOR 30X20 CM DE VIDRO EM CRISTAL INCOLOR FIXO E=4 MM COM MOLDURA DE MADEIRA, INSTALADO EM PORTA DE MADEIRA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</si>
  <si>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</si>
  <si>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</si>
  <si>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</si>
  <si>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</si>
  <si>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</si>
  <si>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</si>
  <si>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</si>
  <si>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</si>
  <si>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</si>
  <si>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</si>
  <si>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</si>
  <si>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</si>
  <si>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</si>
  <si>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</si>
  <si>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</si>
  <si>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</si>
  <si>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</si>
  <si>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</si>
  <si>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</si>
  <si>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</si>
  <si>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</si>
  <si>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</si>
  <si>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</si>
  <si>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</si>
  <si>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</si>
  <si>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</si>
  <si>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</si>
  <si>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</si>
  <si>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</si>
  <si>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</si>
  <si>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</si>
  <si>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</si>
  <si>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</si>
  <si>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</si>
  <si>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</si>
  <si>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</si>
  <si>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VEDAÇÃO E CALAFETAGEM</t>
  </si>
  <si>
    <t>ED-50992</t>
  </si>
  <si>
    <t>VEDAÇÃO DE ESQUADRIAS COM APLICAÇÃO DE SELANTE À BASE DE SILICONE</t>
  </si>
  <si>
    <t>PORTA EM AÇO DE ENROLAR</t>
  </si>
  <si>
    <t>ED-50970</t>
  </si>
  <si>
    <t>PORTA AÇO DE ENROLAR, TIPO LÂMINA RAIADA, COM ABERTURA MANUAL, COMPLETA, INCLUSIVE FORNECIMENTO, EIXO, MOLA, SOLEIRA, ETIQUETA, CAVALETE, GUIAS, FITAS E FECHADURAS LATERAIS</t>
  </si>
  <si>
    <t>COBERTURAS E PROTEÇÕES</t>
  </si>
  <si>
    <t>ESTRUTURA DE MADEIRA PARA COBERTURA</t>
  </si>
  <si>
    <t>ED-48414</t>
  </si>
  <si>
    <t xml:space="preserve">CAIBRO DE MADEIRA PARA TELHADO, EM PARAJU, DIMENSÃO (7X4)CM, INCLUSIVE IÇAMENTO MANUAL VERTICAL
</t>
  </si>
  <si>
    <t>ED-48409</t>
  </si>
  <si>
    <t>ENGRADAMENTO EM MADEIRA, PARA TELHA DE FIBROCIMENTO,TIPO CALHA ESTRUTURAL, LARGURA 49CM, (CANALETE 49/KALHETA), EXCLUSIVE TELHA</t>
  </si>
  <si>
    <t>ED-48410</t>
  </si>
  <si>
    <t>ENGRADAMENTO EM MADEIRA, PARA TELHA DE FIBROCIMENTO,TIPO CALHA ESTRUTURAL, LARGURA 90CM, (CANALETE 90/KALHETÃO), EXCLUSIVE TELHA</t>
  </si>
  <si>
    <t>ED-48408</t>
  </si>
  <si>
    <t>ENGRADAMENTO PARA TELHADO DE FIBROCIMENTO ONDULADA</t>
  </si>
  <si>
    <t>ED-48407</t>
  </si>
  <si>
    <t>ENGRADAMENTO PARA TELHAS CERÂMICA OU CONCRETO EM MADEIRA PARAJU</t>
  </si>
  <si>
    <t>ED-48412</t>
  </si>
  <si>
    <t>PEÇA DE MADEIRA APARELHADA, EM PARAJU, DIMENSÃO (12X8)CM, INCLUSIVE IÇAMENTO MANUAL VERTICAL</t>
  </si>
  <si>
    <t>ED-48411</t>
  </si>
  <si>
    <t>PEÇA DE MADEIRA APARELHADA, EM PARAJU, DIMENSÃO (15X8)CM, INCLUSIVE IÇAMENTO MANUAL VERTICAL</t>
  </si>
  <si>
    <t>ED-48413</t>
  </si>
  <si>
    <t>PEÇA DE MADEIRA APARELHADA, EM PARAJU, DIMENSÃO (8X8)CM, INCLUSIVE IÇAMENTO MANUAL VERTICAL</t>
  </si>
  <si>
    <t>ED-48415</t>
  </si>
  <si>
    <t>RIPA DE MADEIRA, EM PARAJU, DIMENSÃO (4X1,5)CM, INCLUSIVE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</si>
  <si>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</si>
  <si>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</si>
  <si>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</si>
  <si>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</si>
  <si>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</si>
  <si>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</si>
  <si>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</si>
  <si>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</si>
  <si>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</si>
  <si>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</si>
  <si>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</si>
  <si>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</si>
  <si>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</si>
  <si>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</si>
  <si>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</si>
  <si>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</si>
  <si>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</si>
  <si>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</si>
  <si>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</si>
  <si>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</si>
  <si>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</si>
  <si>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</si>
  <si>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</si>
  <si>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</si>
  <si>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</si>
  <si>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</si>
  <si>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</si>
  <si>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</si>
  <si>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</si>
  <si>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</si>
  <si>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</si>
  <si>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</si>
  <si>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</si>
  <si>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</si>
  <si>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</si>
  <si>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</si>
  <si>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</si>
  <si>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</si>
  <si>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</si>
  <si>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</si>
  <si>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</si>
  <si>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</si>
  <si>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</si>
  <si>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</si>
  <si>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</si>
  <si>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</si>
  <si>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</si>
  <si>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</si>
  <si>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</si>
  <si>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</si>
  <si>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</si>
  <si>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</si>
  <si>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</si>
  <si>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</si>
  <si>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</si>
  <si>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</si>
  <si>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</si>
  <si>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</si>
  <si>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E INSTALAÇÃO</t>
  </si>
  <si>
    <t>ED-48401</t>
  </si>
  <si>
    <t>CUMEEIRA NORMAL OU ARTICULADA DE FIBROCIMENTO PARA TELHA ONDULADA E = 6 OU 8 MM</t>
  </si>
  <si>
    <t>ED-48405</t>
  </si>
  <si>
    <t>CUMEEIRA ONDULADA DE FIBRA VEGETAL COM BETUME, INCLUSIVE ACESSÓRIOS PARA FIXAÇÃO, FORNECIMENTO E INSTALAÇÃO</t>
  </si>
  <si>
    <t>ED-48400</t>
  </si>
  <si>
    <t>CUMEEIRA PARA TELHA CERÂMICA, INCLUSIVE EMBOÇAMENTO COM ARGAMASSA, TRAÇO 1:2:9 (CIMENTO, CAL E AREIA), COM PREPARO MECANIZADO</t>
  </si>
  <si>
    <t>ED-48416</t>
  </si>
  <si>
    <t>ESPIGÃO EM FIBROCIMENTO PARA TELHA ONDULADA, INCLUSIVE ACESSÓRIOS PARA FIXAÇÃO, FORNECIMENTO E INSTALAÇÃO</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</si>
  <si>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</si>
  <si>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</si>
  <si>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</si>
  <si>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</si>
  <si>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</si>
  <si>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</si>
  <si>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</si>
  <si>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</si>
  <si>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</si>
  <si>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</si>
  <si>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</si>
  <si>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</si>
  <si>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</si>
  <si>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</si>
  <si>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</si>
  <si>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</si>
  <si>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</si>
  <si>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</si>
  <si>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</si>
  <si>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</si>
  <si>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</si>
  <si>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</si>
  <si>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</si>
  <si>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</si>
  <si>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</si>
  <si>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</si>
  <si>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</si>
  <si>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</si>
  <si>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</si>
  <si>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</si>
  <si>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</si>
  <si>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</si>
  <si>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</si>
  <si>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</si>
  <si>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</si>
  <si>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</si>
  <si>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</si>
  <si>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</si>
  <si>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</si>
  <si>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</si>
  <si>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</si>
  <si>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</si>
  <si>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</si>
  <si>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</si>
  <si>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</si>
  <si>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</si>
  <si>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</si>
  <si>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</si>
  <si>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</si>
  <si>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</si>
  <si>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</si>
  <si>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</si>
  <si>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ED-50684</t>
  </si>
  <si>
    <t>RUFO E CONTRA-RUFO EM CHAPA GALVANIZADA, ESP. 0,5MM (GSG-26), COM DESENVOLVIMENTO DE 25CM, INCLUSIVE IÇAMENTO MANUAL VERTICAL</t>
  </si>
  <si>
    <t>ED-50685</t>
  </si>
  <si>
    <t>RUFO E CONTRA-RUFO EM CHAPA GALVANIZADA, ESP. 0,5MM (GSG-26), COM DESENVOLVIMENTO DE 33CM,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</si>
  <si>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</si>
  <si>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</si>
  <si>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</si>
  <si>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</si>
  <si>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</si>
  <si>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</si>
  <si>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CONDUTORE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</si>
  <si>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</si>
  <si>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</si>
  <si>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</si>
  <si>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</si>
  <si>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</si>
  <si>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</si>
  <si>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</si>
  <si>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</si>
  <si>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</si>
  <si>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</si>
  <si>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</si>
  <si>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</si>
  <si>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</si>
  <si>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</si>
  <si>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ED-28551</t>
  </si>
  <si>
    <t>CONDUTOR DE ÁGUAS PLUVIAIS RETANGULAR EM AÇO GALVANIZADO, DIMENSÃO (43X85)MM, , ESP. 0,43MM (GSG-28), INCLUSIVE CONEXÕES E SUPORTES</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</si>
  <si>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</si>
  <si>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</si>
  <si>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</si>
  <si>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</si>
  <si>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</si>
  <si>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</si>
  <si>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</si>
  <si>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</si>
  <si>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</si>
  <si>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TRAÇO 1:3, E = 2,50 CM COM ADITIVO</t>
  </si>
  <si>
    <t>ED-50171</t>
  </si>
  <si>
    <t>IMPERMEABILIZAÇÃO POR CRISTALIZAÇÃO</t>
  </si>
  <si>
    <t>ED-50175</t>
  </si>
  <si>
    <t>PINTURA IMPERMEABILIZANTE COM ARGAMASSA POLIMÉRICA</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</si>
  <si>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</si>
  <si>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</si>
  <si>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</si>
  <si>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</si>
  <si>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</si>
  <si>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</si>
  <si>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</si>
  <si>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</si>
  <si>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</si>
  <si>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</si>
  <si>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</si>
  <si>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</si>
  <si>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</si>
  <si>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</si>
  <si>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</si>
  <si>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</si>
  <si>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</si>
  <si>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</si>
  <si>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</si>
  <si>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</si>
  <si>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</si>
  <si>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</si>
  <si>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</si>
  <si>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</si>
  <si>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</si>
  <si>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</si>
  <si>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</si>
  <si>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</si>
  <si>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</si>
  <si>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</si>
  <si>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</si>
  <si>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</si>
  <si>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</si>
  <si>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</si>
  <si>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</si>
  <si>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ED-50173</t>
  </si>
  <si>
    <t>IMPERMEABILIZAÇÃO de alicerce com tinta betuminosa em parede de 1 1/2 tijolo</t>
  </si>
  <si>
    <t>ED-50174</t>
  </si>
  <si>
    <t>PINTURA COM EMULSÃO ASFÁLTICA, DUAS (2) DEMÃOS</t>
  </si>
  <si>
    <t>MANTA ASFÁLTICA</t>
  </si>
  <si>
    <t>ED-50168</t>
  </si>
  <si>
    <t>IMPERMEABILIZAÇÃO COM MANTA ASFÁLTICA PRÉ-FABRICADA, E = 4 MM</t>
  </si>
  <si>
    <t>ED-50169</t>
  </si>
  <si>
    <t>IMPERMEABILIZAÇÃO COM MANTA ASFÁLTICA PRÉ-FABRICADA, E = 4 MM - ANTI-RAIZ</t>
  </si>
  <si>
    <t>PISOS</t>
  </si>
  <si>
    <t>PREPARAÇÃO DE SUPERFÍCIE</t>
  </si>
  <si>
    <t>ED-50533</t>
  </si>
  <si>
    <t>APICOAMENTO DE PISO CIMENTADO - PROFUNDIDADE ATÉ 1 CM</t>
  </si>
  <si>
    <t>ED-50600</t>
  </si>
  <si>
    <t>APLICAÇÃO DE LONA PRETA, ESP. 150 MICRAS, INCLUSIVE FORNECIMENTO</t>
  </si>
  <si>
    <t>CONTRAPISO</t>
  </si>
  <si>
    <t>ED-50566</t>
  </si>
  <si>
    <t>CONTRAPISO DESEMPENADO COM ARGAMASSA, TRAÇO 1:3 (CIMENTO E AREIA), ESP. 20MM</t>
  </si>
  <si>
    <t>ED-50567</t>
  </si>
  <si>
    <t>CONTRAPISO DESEMPENADO COM ARGAMASSA, TRAÇO 1:3 (CIMENTO E AREIA), ESP. 25MM</t>
  </si>
  <si>
    <t>ED-50568</t>
  </si>
  <si>
    <t>CONTRAPISO DESEMPENADO COM ARGAMASSA, TRAÇO 1:3 (CIMENTO E AREIA), ESP. 30MM</t>
  </si>
  <si>
    <t>ED-50569</t>
  </si>
  <si>
    <t>CONTRAPISO DESEMPENADO COM ARGAMASSA, TRAÇO 1:3 (CIMENTO E AREIA), ESP. 50MM</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</si>
  <si>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</si>
  <si>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</si>
  <si>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</si>
  <si>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</si>
  <si>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</si>
  <si>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</si>
  <si>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</si>
  <si>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</si>
  <si>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</si>
  <si>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</si>
  <si>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</si>
  <si>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</si>
  <si>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</si>
  <si>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</si>
  <si>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</si>
  <si>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</si>
  <si>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</si>
  <si>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</si>
  <si>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</si>
  <si>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</si>
  <si>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</si>
  <si>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</si>
  <si>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</si>
  <si>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</si>
  <si>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</si>
  <si>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</si>
  <si>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</si>
  <si>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</si>
  <si>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</si>
  <si>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</si>
  <si>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</si>
  <si>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</si>
  <si>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</si>
  <si>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</si>
  <si>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</si>
  <si>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</si>
  <si>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</si>
  <si>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</si>
  <si>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</si>
  <si>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</si>
  <si>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</si>
  <si>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</si>
  <si>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</si>
  <si>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</si>
  <si>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</si>
  <si>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</si>
  <si>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</si>
  <si>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</si>
  <si>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</si>
  <si>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</si>
  <si>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</si>
  <si>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</si>
  <si>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</si>
  <si>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</si>
  <si>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</si>
  <si>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</si>
  <si>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</si>
  <si>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</si>
  <si>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</si>
  <si>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</si>
  <si>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PISO VINÍLICO</t>
  </si>
  <si>
    <t>ED-50632</t>
  </si>
  <si>
    <t>PLACA VINÍLICA 30 X 30 CM E = 2 MM</t>
  </si>
  <si>
    <t>PISO DE MADEIRA</t>
  </si>
  <si>
    <t>ED-17869</t>
  </si>
  <si>
    <t>APLICAÇÃO DE VERNIZ, COM ACABAMENTO BRILHANTE, EM PISO DE MADEIRA TIPO 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</si>
  <si>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</si>
  <si>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</si>
  <si>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</si>
  <si>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</si>
  <si>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</si>
  <si>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</si>
  <si>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</si>
  <si>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CALAFETAÇÃO DE PISO DE TÁBUA CORRIDA DE MADEIRA (10CMX100CM), EXCLUSIVE APLICAÇÃO DE VERNIZ/RESINA</t>
  </si>
  <si>
    <t>ED-17863</t>
  </si>
  <si>
    <t>CALAFETAÇÃO DE PISO DE TACÃO DE MADEIRA (10CMX40CM), EXCLUSIVE APLICAÇÃO DE VERNIZ/RESINA</t>
  </si>
  <si>
    <t>ED-17862</t>
  </si>
  <si>
    <t>CALAFETAÇÃO DE PISO DE TACO DE MADEIRA (7CMX14CM), EXCLUSIVE APLICAÇÃO DE VERNIZ/RESINA</t>
  </si>
  <si>
    <t>ED-17859</t>
  </si>
  <si>
    <t>RASPAGEM EM PISO DE MADEIRA, EXCLUSIVE CALAFETAÇÃO</t>
  </si>
  <si>
    <t>ED-50604</t>
  </si>
  <si>
    <t>TACÃO DE MADEIRA IPÊ EXTRA 10 X 40 CM ASSENTADO COM COLA ESPECIAL A BASE DE PVA</t>
  </si>
  <si>
    <t>ED-50602</t>
  </si>
  <si>
    <t>TACO DE MADEIRA IPÊ EXTRA 7 X 21 CM ASSENTADO COM COLA ESPECIAL A BASE DE PVA</t>
  </si>
  <si>
    <t>PISO CIMENTADO</t>
  </si>
  <si>
    <t>ED-50563</t>
  </si>
  <si>
    <t>PISO CIMENTADO COM ARGAMASSA, TRAÇO 1:3 (CIMENTO E AREIA), COM ADITIVO IMPERMEABILIZANTE, ESP. 25MM,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</si>
  <si>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</si>
  <si>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</si>
  <si>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</si>
  <si>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</si>
  <si>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</si>
  <si>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</si>
  <si>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</si>
  <si>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</si>
  <si>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</si>
  <si>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</si>
  <si>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</si>
  <si>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</si>
  <si>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</si>
  <si>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</si>
  <si>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</si>
  <si>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TRAÇO 1:3 (CIMENTO E AREIA), ESP. 30MM, ACABAMENTO DESEMPENADO E FELTRADO, SEM JUNTA DE DILATAÇÃO</t>
  </si>
  <si>
    <t>ED-50552</t>
  </si>
  <si>
    <t>PISO CIMENTADO NATADO COM ARGAMASSA, TRAÇO 1:3 (CIMENTO E AREIA), ESP. 20MM, ACABAMENTO QUEIMADO, SEM JUNTA DE DILATAÇÃO</t>
  </si>
  <si>
    <t>ED-50558</t>
  </si>
  <si>
    <t xml:space="preserve">PISO CIMENTADO NATADO COM ARGAMASSA, TRAÇO 1:3 (CIMENTO E AREIA), ESP. 25MM, ACABAMENTO QUEIMADO, MODULAÇÃO DE 100X100CM, INCLUSIVE JUNTA PLÁSTICA </t>
  </si>
  <si>
    <t>ED-50556</t>
  </si>
  <si>
    <t xml:space="preserve">PISO CIMENTADO NATADO COM ARGAMASSA, TRAÇO 1:3 (CIMENTO E AREIA), ESP. 25MM, ACABAMENTO QUEIMADO, MODULAÇÃO DE 200X200CM, INCLUSIVE JUNTA PLÁSTICA </t>
  </si>
  <si>
    <t>ED-50560</t>
  </si>
  <si>
    <t xml:space="preserve">PISO CIMENTADO NATADO COM ARGAMASSA, TRAÇO 1:3 (CIMENTO E AREIA), ESP. 25MM, ACABAMENTO QUEIMADO, MODULAÇÃO DE 60X60CM, INCLUSIVE JUNTA PLÁSTICA </t>
  </si>
  <si>
    <t>ED-50553</t>
  </si>
  <si>
    <t>PISO CIMENTADO NATADO COM ARGAMASSA, TRAÇO 1:3 (CIMENTO E AREIA), ESP. 25MM, ACABAMENTO QUEIMADO, SEM JUNTA DE DILATAÇÃO</t>
  </si>
  <si>
    <t>ED-50559</t>
  </si>
  <si>
    <t xml:space="preserve">PISO CIMENTADO NATADO COM ARGAMASSA, TRAÇO 1:3 (CIMENTO E AREIA), ESP. 30MM, ACABAMENTO QUEIMADO, MODULAÇÃO DE 100X100CM, INCLUSIVE JUNTA PLÁSTICA </t>
  </si>
  <si>
    <t>ED-50557</t>
  </si>
  <si>
    <t xml:space="preserve">PISO CIMENTADO NATADO COM ARGAMASSA, TRAÇO 1:3 (CIMENTO E AREIA), ESP. 30MM, ACABAMENTO QUEIMADO, MODULAÇÃO DE 200X200CM, INCLUSIVE JUNTA PLÁSTICA </t>
  </si>
  <si>
    <t>ED-50561</t>
  </si>
  <si>
    <t xml:space="preserve">PISO CIMENTADO NATADO COM ARGAMASSA, TRAÇO 1:3 (CIMENTO E AREIA), ESP. 30MM, ACABAMENTO QUEIMADO, MODULAÇÃO DE 60X60CM, INCLUSIVE JUNTA PLÁSTICA </t>
  </si>
  <si>
    <t>ED-50554</t>
  </si>
  <si>
    <t>PISO CIMENTADO NATADO COM ARGAMASSA, TRAÇO 1:3 (CIMENTO E AREIA), ESP. 30MM, ACABAMENTO QUEIMADO, SEM JUNTA DE DILATAÇÃO</t>
  </si>
  <si>
    <t>ED-50562</t>
  </si>
  <si>
    <t xml:space="preserve">PISO CIMENTADO NATADO COM ARGAMASSA, TRAÇO 1:3 (CIMENTO E AREIA), ESP. 50MM, ACABAMENTO QUEIMADO, MODULAÇÃO DE 60X60CM, INCLUSIVE JUNTA PLÁSTICA </t>
  </si>
  <si>
    <t>ED-50555</t>
  </si>
  <si>
    <t>PISO CIMENTADO NATADO COM ARGAMASSA, TRAÇO 1:3 (CIMENTO E AREIA), ESP. 50MM, ACABAMENTO QUEIMADO, SEM JUNTA DE DILATAÇÃO</t>
  </si>
  <si>
    <t>PISO DE GRANITINA E MARMORITE</t>
  </si>
  <si>
    <t>ED-50617</t>
  </si>
  <si>
    <t>LIMPEZA E POLIMENTO DE PISO GRANILITE/MARMORITE, EXCLUSIVE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</si>
  <si>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</si>
  <si>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</si>
  <si>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</si>
  <si>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</si>
  <si>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</si>
  <si>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</si>
  <si>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</si>
  <si>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</si>
  <si>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</si>
  <si>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</si>
  <si>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</si>
  <si>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</si>
  <si>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</si>
  <si>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ED-50573</t>
  </si>
  <si>
    <t>PISO EM CONCRETO FCK = 20 MPA COM 25 KG DE DRAMIX/M3</t>
  </si>
  <si>
    <t>ED-9317</t>
  </si>
  <si>
    <t>PISO EM CONCRETO, PREPARADO EM OBRA COM BETONEIRA, FCK 10MPA, SEM ARMAÇÃO, ACABAMENTO RÚSTICO, ESP. 5CM, INCLUSIVE FORNECIMENTO, LANÇAMENTO, ADENSAMENTO, SARRAFEAMENTO, EXCLUSIVE JUNTA DE DILATAÇÃO</t>
  </si>
  <si>
    <t>ED-50571</t>
  </si>
  <si>
    <t>PISO EM CONCRETO, PREPARADO EM OBRA COM BETONEIRA, FCK 13,5MPA, SEM ARMAÇÃO, ACABAMENTO RÚSTICO, ESP. 8CM, INCLUSIVE FORNECIMENTO, LANÇAMENTO, ADENSAMENTO, SARRAFEAMENTO, EXCLUSIVE JUNTA DE DILATAÇÃO</t>
  </si>
  <si>
    <t>ED-9320</t>
  </si>
  <si>
    <t>PISO EM CONCRETO, USINADO CONVENCIONAL, FCK 15MPA, COM TELA SOLDADA NERVURADA TIPO Q-138, ACABAMENTO POLÍDO EM NÍVEL ZERO, ESP. 10CM, INCLUSIVE FORNECIMENTO, LANÇAMENTO, ADENSAMENTO, EXCLUSIVE JUNTA DE DILATAÇÃO</t>
  </si>
  <si>
    <t>ED-9321</t>
  </si>
  <si>
    <t>PISO EM CONCRETO, USINADO CONVENCIONAL, FCK 15MPA, COM TELA SOLDADA NERVURADA TIPO Q-138, ACABAMENTO POLÍDO EM NÍVEL ZERO, ESP. 12CM, INCLUSIVE FORNECIMENTO, LANÇAMENTO, ADENSAMENTO, EXCLUSIVE JUNTA DE DILATAÇÃO</t>
  </si>
  <si>
    <t>ED-9319</t>
  </si>
  <si>
    <t>PISO EM CONCRETO, USINADO CONVENCIONAL, FCK 15MPA, COM TELA SOLDADA NERVURADA TIPO Q-61, ACABAMENTO POLIDO EM NÍVEL ZERO, ESP. 5CM, INCLUSIVE FORNECIMENTO, LANÇAMENTO, ADENSAMENTO, EXCLUSIVE JUNTA DE DILATAÇÃO</t>
  </si>
  <si>
    <t>ED-9318</t>
  </si>
  <si>
    <t>PISO EM CONCRETO, USINADO CONVENCIONAL, FCK 15MPA, SEM ARMAÇÃO, ACABAMENTO RÚSTICO, ESP. 5CM, INCLUSIVE FORNECIMENTO, LANÇAMENTO, ADENSAMENTO, SARRAFEAMENTO, EXCLUSIVE JUNTA DE DILATAÇÃO</t>
  </si>
  <si>
    <t>ED-50572</t>
  </si>
  <si>
    <t>PISO EM CONCRETO, USINADO CONVENCIONAL, FCK 30MPA, COM AÇO CA-50 DIÂMETRO 6,3MM MALHA 10X10CM, ACABAMENTO RÚSTICO, ESP. 15CM, INCLUSIVE FORNECIMENTO, LANÇAMENTO, ADENSAMENTO, EXCLUSIVE JUNTA DE DILATAÇÃO</t>
  </si>
  <si>
    <t>LAJE DE TRANSIÇÃO</t>
  </si>
  <si>
    <t>ED-50593</t>
  </si>
  <si>
    <t>LAJE DE TRANSIÇÃO E = 10 CM, FCK = 15 MPA USINADO (MECANIZADO), INCLUSIVE TELA 0,97 KG/M2 E ACABAMENTO NIVEL ZERO</t>
  </si>
  <si>
    <t>ED-50597</t>
  </si>
  <si>
    <t>LAJE DE TRANSIÇÃO E = 10 CM, FCK = 18 MPA USINADO (MECANIZADO), INCLUSIVE TELA 0,97 KG/M2 E ACABAMENTO NIVEL ZERO</t>
  </si>
  <si>
    <t>ED-50594</t>
  </si>
  <si>
    <t>LAJE DE TRANSIÇÃO E = 11 CM, FCK = 15 MPA USINADO (MECANIZADO), INCLUSIVE TELA 0,97 KG/M2 E ACABAMENTO NIVEL ZERO</t>
  </si>
  <si>
    <t>ED-50595</t>
  </si>
  <si>
    <t>LAJE DE TRANSIÇÃO E = 12 CM, FCK = 15 MPA USINADO (MECANIZADO), INCLUSIVE TELA 0,97 KG/M2 E ACABAMENTO NIVEL ZERO</t>
  </si>
  <si>
    <t>ED-50598</t>
  </si>
  <si>
    <t>LAJE DE TRANSIÇÃO E = 12 CM, FCK = 18 MPA USINADO (MECANIZADO), INCLUSIVE TELA 0,97 KG/M2 E ACABAMENTO NIVEL ZERO</t>
  </si>
  <si>
    <t>ED-50588</t>
  </si>
  <si>
    <t>LAJE DE TRANSIÇÃO E = 5 CM, SEM JUNTA, FCK = 10 MPA (MANUAL)</t>
  </si>
  <si>
    <t>ED-50589</t>
  </si>
  <si>
    <t>LAJE DE TRANSIÇÃO E = 6 CM, SEM JUNTA, FCK = 10 MPA (MANUAL)</t>
  </si>
  <si>
    <t>ED-50591</t>
  </si>
  <si>
    <t>LAJE DE TRANSIÇÃO E = 8 CM, FCK = 15 MPA USINADO (MECANIZADO), INCLUSIVE TELA 0,97 KG/M2 E ACABAMENTO NIVEL ZERO</t>
  </si>
  <si>
    <t>ED-50596</t>
  </si>
  <si>
    <t>LAJE DE TRANSIÇÃO E = 8 CM, FCK = 18 MPA USINADO (MECANIZADO), INCLUSIVE TELA 0,97 KG/M2 E ACABAMENTO NIVEL ZERO</t>
  </si>
  <si>
    <t>ED-50599</t>
  </si>
  <si>
    <t>LAJE DE TRANSIÇÃO E = 8 CM, FCK = 20 MPA USINADO (MECANIZADO), INCLUSIVE TELA 0,97 KG/M2 E ACABAMENTO NIVEL ZERO</t>
  </si>
  <si>
    <t>ED-50590</t>
  </si>
  <si>
    <t>LAJE DE TRANSIÇÃO E = 8 CM, SEM JUNTA, FCK = 10 MPA (MANUAL)</t>
  </si>
  <si>
    <t>ED-50592</t>
  </si>
  <si>
    <t>LAJE DE TRANSIÇÃO E = 9 CM, FCK = 15 MPA USINADO (MECANIZADO), INCLUSIVE TELA 0,97 KG/M2 E ACABAMENTO NIVEL ZERO</t>
  </si>
  <si>
    <t>PISO EM TIJOLO MACIÇO</t>
  </si>
  <si>
    <t>ED-50631</t>
  </si>
  <si>
    <t>PISO COM TIJOLO CERÂMICO MACIÇO PRENSADO, ASSENTAMENTO COM ARGAMASSA SECA, TRAÇO 1:4 (CIMENTO E AREIA), INCLUSIVE REJUNTAMENTO COM ARGAMASSA SECA DE TRAÇO 1:4 (CIMENTO E AREIA), FORNECIMENTO E INSTALAÇÃO</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</si>
  <si>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</si>
  <si>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</si>
  <si>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</si>
  <si>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</si>
  <si>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</si>
  <si>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</si>
  <si>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ED-50629</t>
  </si>
  <si>
    <t>PISO PODOTÁTIL DE BORRACHA, ALERTA, ESP. 12MM, COLORIDA, ASSENTAMENTO COM ARGAMASSA, TRAÇO 1:4 (CIMENTO E AREIA), INCLUSIVE FORNECIMENTO E INSTALAÇÃO</t>
  </si>
  <si>
    <t>ED-50630</t>
  </si>
  <si>
    <t>PISO PODOTÁTIL DE BORRACHA, ALERTA, ESP. 12MM, COR PRETA, ASSENTAMENTO COM ARGAMASSA, TRAÇO 1:4 (CIMENTO E AREIA), INCLUSIVE FORNECIMENTO E INSTALAÇÃO</t>
  </si>
  <si>
    <t>ED-50627</t>
  </si>
  <si>
    <t>PISO PODOTÁTIL DE BORRACHA, ALERTA, ESP. 5MM, COLORIDA, ASSENTAMENTO COM COLA DE CONTATO, INCLUSIVE FORNECIMENTO E INSTALAÇÃO</t>
  </si>
  <si>
    <t>ED-50628</t>
  </si>
  <si>
    <t>PISO PODOTÁTIL DE BORRACHA, ALERTA, ESP. 5MM, COR PRETA, ASSENTAMENTO COM COLA DE CONTATO, INCLUSIVE FORNECIMENTO E INSTALAÇÃO</t>
  </si>
  <si>
    <t>ED-50626</t>
  </si>
  <si>
    <t>PISO PODOTÁTIL DE BORRACHA, DIRECIONAL, ESP. 12MM, COLORIDA, ASSENTAMENTO COM ARGAMASSA, TRAÇO 1:4 (CIMENTO E AREIA), INCLUSIVE FORNECIMENTO E INSTALAÇÃO</t>
  </si>
  <si>
    <t>ED-50625</t>
  </si>
  <si>
    <t>PISO PODOTÁTIL DE BORRACHA, DIRECIONAL, ESP. 12MM, COR PRETA, ASSENTAMENTO COM ARGAMASSA, TRAÇO 1:4 (CIMENTO E AREIA), INCLUSIVE FORNECIMENTO E INSTALAÇÃO</t>
  </si>
  <si>
    <t>ED-50624</t>
  </si>
  <si>
    <t>PISO PODOTÁTIL DE BORRACHA, DIRECIONAL, ESP. 5MM, COLORIDA, ASSENTAMENTO COM COLA DE CONTATO, INCLUSIVE FORNECIMENTO E INSTALAÇÃO</t>
  </si>
  <si>
    <t>ED-50623</t>
  </si>
  <si>
    <t>PISO PODOTÁTIL DE BORRACHA, DIRECIONAL, ESP. 5MM, COR PRETA, ASSENTAMENTO COM COLA DE CONTATO, INCLUSIVE FORNECIMENTO E INSTALAÇÃO</t>
  </si>
  <si>
    <t>ED-15226</t>
  </si>
  <si>
    <t>PISO PODOTÁTIL DE CONCRETO, ALERTA, APLICADO EM PISO (20X20CM) COM JUNTA SECA, COR VERMELHO/AMARELO, ASSENTAMENTO COM ARGAMASSA INDUSTRIALIZADA, INCLUSIVE FORNECIMENTO E INSTALAÇÃO</t>
  </si>
  <si>
    <t>ED-50586</t>
  </si>
  <si>
    <t>PISO PODOTÁTIL DE CONCRETO, ALERTA, APLICADO EM PISO (40X40CM) COM JUNTA SECA, COR VERMELHO/AMARELO, ASSENTAMENTO COM ARGAMASSA INDUSTRIALIZADA, INCLUSIVE FORNECIMENTO E INSTALAÇÃO</t>
  </si>
  <si>
    <t>ED-15227</t>
  </si>
  <si>
    <t>PISO PODOTÁTIL DE CONCRETO, DIRECIONAL, APLICADO EM PISO (20X20CM) COM JUNTA SECA, COR VERMELHO/AMARELO, ASSENTAMENTO COM ARGAMASSA INDUSTRIALIZADA, INCLUSIVE FORNECIMENTO E INSTALAÇÃO</t>
  </si>
  <si>
    <t>ED-50587</t>
  </si>
  <si>
    <t>PISO PODOTÁTIL DE CONCRETO, DIRECIONAL, APLICADO EM PISO (40X40CM) COM JUNTA SECA, COR VERMELHO/AMARELO, ASSENTAMENTO COM ARGAMASSA INDUSTRIALIZADA, INCLUSIVE FORNECIMENTO E INSTALAÇÃO</t>
  </si>
  <si>
    <t>PISO DE BORRACHA</t>
  </si>
  <si>
    <t>ED-50538</t>
  </si>
  <si>
    <t>PLACA DE BORRACHA 500 X 500 X 3,5 MM PASTILHADO PARA COLA PRETO</t>
  </si>
  <si>
    <t>JUNTA DE DILATAÇÃO</t>
  </si>
  <si>
    <t>ED-50579</t>
  </si>
  <si>
    <t>APLICAÇÃO DE SELANTE, MASTIQUE ELÁSTICO, EM JUNTA DE DILAÇÃO, DIMENSÃO 20X10 MM, FATOR DE FORMA 1:2, EXCLUSIVE DELIMITADOR DE PROFUNDIDADE</t>
  </si>
  <si>
    <t>DEGRAU E PATAMAR</t>
  </si>
  <si>
    <t>ED-50574</t>
  </si>
  <si>
    <t>APLICAÇÃO DE FAIXA/FITA ADESIVA ANTIDERRAPANTE, LARGURA 50MM, EM DEGRAUS DE ESCADA, INCLUSIVE FORNECIMENTO</t>
  </si>
  <si>
    <t>ED-50537</t>
  </si>
  <si>
    <t>DEGRAU DE PEDRA ARDÓSIA E = 20 MM, L = 30 CM, ASSENTADO COM ARGAMASSA DE CIMENTO E AREIA SEM PENEIRAR TRAÇO 1:4, INCLUSO ESPELHO E = 15 MM, H = 20 CM</t>
  </si>
  <si>
    <t>ED-50575</t>
  </si>
  <si>
    <t>FAIXA/FRISO ANTIDERRAPANTE EM PEDRA, LARGURA 50MM, EM DEGRAU DE ESCADA, EXECUÇÃO MECÂNICA</t>
  </si>
  <si>
    <t>SÓCULO</t>
  </si>
  <si>
    <t>ED-50621</t>
  </si>
  <si>
    <t>SÓCULO COM ENCHIMENTO EM TIJOLOS MACIÇOS, ALTURA  DE 10CM À 12CM, INCLUSIVE ACABAMENTO FINAL EM ARGAMASSA, ESP. 20MM, APLICAÇÃO MANUAL</t>
  </si>
  <si>
    <t>RODAPÉ, SOLEIRA E PEITORIL</t>
  </si>
  <si>
    <t>RODAPÉ DE ARDÓSIA</t>
  </si>
  <si>
    <t>ED-50766</t>
  </si>
  <si>
    <t>RODAPÉ COM REVESTIMENTO EM PEDRA ARDÓSIA, ESP. 7MM, ALTURA 5CM, ASSENTAMENTO COM ARGAMASSA INDUSTRIALIZADA, INCLUSIVE REJUNTAMENTO</t>
  </si>
  <si>
    <t>ED-50767</t>
  </si>
  <si>
    <t>RODAPÉ COM REVESTIMENTO EM PEDRA ARDÓSIA, ESP. 7MM, ALTURA 7CM,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</si>
  <si>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</si>
  <si>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</si>
  <si>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</si>
  <si>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</si>
  <si>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</si>
  <si>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10CM, INCLUSIVE POLIMENTO</t>
  </si>
  <si>
    <t>ED-50784</t>
  </si>
  <si>
    <t>RODAPÉ EM GRANILITE/MARMORITE, ACABAMENTO POLIDO, COR BRANCA, ALTURA 5CM, INCLUSIVE POLIMENTO</t>
  </si>
  <si>
    <t>ED-50785</t>
  </si>
  <si>
    <t>RODAPÉ EM GRANILITE/MARMORITE, ACABAMENTO POLIDO, COR BRANCA, ALTURA 7CM, INCLUSIVE POLIMENTO</t>
  </si>
  <si>
    <t>ED-50783</t>
  </si>
  <si>
    <t>RODAPÉ EM GRANILITE/MARMORITE, ACABAMENTO POLIDO, COR CINZA, ALTURA 10CM, INCLUSIVE POLIMENTO</t>
  </si>
  <si>
    <t>ED-50781</t>
  </si>
  <si>
    <t>RODAPÉ EM GRANILITE/MARMORITE, ACABAMENTO POLIDO, COR CINZA, ALTURA 5CM, INCLUSIVE POLIMENTO</t>
  </si>
  <si>
    <t>ED-50782</t>
  </si>
  <si>
    <t>RODAPÉ EM GRANILITE/MARMORITE, ACABAMENTO POLIDO, COR CINZA, ALTURA 7CM, INCLUSIVE POLIMENTO</t>
  </si>
  <si>
    <t>RODAPÉS DE GRANITO</t>
  </si>
  <si>
    <t>ED-50774</t>
  </si>
  <si>
    <t>RODAPÉ COM REVESTIMENTO EM GRANITO, CINZA ANDORINHA, ESP. 2CM, ALTURA 10CM, ASSENTAMENTO COM ARGAMASSA INDUSTRIALIZADA, INCLUSIVE REJUNTAMENTO</t>
  </si>
  <si>
    <t>ED-50773</t>
  </si>
  <si>
    <t>RODAPÉ COM REVESTIMENTO EM GRANITO, CINZA ANDORINHA, ESP. 2CM, ALTURA 5CM, ASSENTAMENTO COM ARGAMASSA INDUSTRIALIZADA, INCLUSIVE REJUNTAMENTO</t>
  </si>
  <si>
    <t>ED-50772</t>
  </si>
  <si>
    <t>RODAPÉ COM REVESTIMENTO EM GRANITO, CINZA ANDORINHA, ESP. 2CM, ALTURA 7CM, ASSENTAMENTO COM ARGAMASSA INDUSTRIALIZADA, INCLUSIVE REJUNTAMENTO</t>
  </si>
  <si>
    <t>RODAPÉS DE MÁRMORE</t>
  </si>
  <si>
    <t>ED-50780</t>
  </si>
  <si>
    <t>RODAPÉ COM REVESTIMENTO EM MÁRMORE BRANCO, ESP. 2CM, ALTURA 10CM, ASSENTAMENTO COM ARGAMASSA INDUSTRIALIZADA, INCLUSIVE REJUNTAMENTO</t>
  </si>
  <si>
    <t>ED-50778</t>
  </si>
  <si>
    <t>RODAPÉ COM REVESTIMENTO EM MÁRMORE BRANCO, ESP. 2CM, ALTURA 5CM, ASSENTAMENTO COM ARGAMASSA INDUSTRIALIZADA, INCLUSIVE REJUNTAMENTO</t>
  </si>
  <si>
    <t>ED-50779</t>
  </si>
  <si>
    <t>RODAPÉ COM REVESTIMENTO EM MÁRMORE BRANCO, ESP. 2CM, ALTURA 7CM, ASSENTAMENTO COM ARGAMASSA INDUSTRIALIZADA, INCLUSIVE REJUNTAMENTO</t>
  </si>
  <si>
    <t>RODAPÉ DE MADEIRA</t>
  </si>
  <si>
    <t>ED-50777</t>
  </si>
  <si>
    <t>RODAPÉ EM MADEIRA SUCUPIRA/IPÊ/CUMARÚ OU EQUIVALENTE DA REGIÃO, ESP. 2CM, ALTURA 7CM</t>
  </si>
  <si>
    <t>RODAPÉ CIMENTADO</t>
  </si>
  <si>
    <t>ED-50770</t>
  </si>
  <si>
    <t>RODAPÉ COM ARGAMASSA, TRAÇO 1:3 (CIMENTO E AREIA), ESP. 2CM, ALTURA 10CM, DESEMPENADO/ALISADO COM COLHER</t>
  </si>
  <si>
    <t>ED-50768</t>
  </si>
  <si>
    <t>RODAPÉ COM ARGAMASSA, TRAÇO 1:3 (CIMENTO E AREIA), ESP. 2CM, ALTURA 5CM, DESEMPENADO/ALISADO COM COLHER</t>
  </si>
  <si>
    <t>ED-50769</t>
  </si>
  <si>
    <t>RODAPÉ COM ARGAMASSA, TRAÇO 1:3 (CIMENTO E AREIA), ESP. 2CM, ALTURA 7CM, DESEMPENADO/ALISADO COM COLHER</t>
  </si>
  <si>
    <t>RODAPÉS INDUSTRIAL (ALTA RESISTÊNCIA)</t>
  </si>
  <si>
    <t>ED-50775</t>
  </si>
  <si>
    <t>RODAPÉ COM ARGAMASSA DE ALTA RESISTÊNCIA INDUSTRIAL, ACABAMENTO POLIDO, COR CINZA, ALTURA 5CM, INCLUSIVE POLIMENTO</t>
  </si>
  <si>
    <t>ED-50776</t>
  </si>
  <si>
    <t>RODAPÉ COM ARGAMASSA DE ALTA RESISTÊNCIA INDUSTRIAL, ACABAMENTO POLIDO, COR CINZA, ALTURA 7CM, INCLUSIVE POLIMENTO</t>
  </si>
  <si>
    <t>PEITORIL DE ARDÓSIA</t>
  </si>
  <si>
    <t>ED-50993</t>
  </si>
  <si>
    <t>PEITORIL DE ARDÓSIA E = 2 CM</t>
  </si>
  <si>
    <t>PEITORIL DE GRANITO</t>
  </si>
  <si>
    <t>ED-50997</t>
  </si>
  <si>
    <t>PEITORIL DE GRANITO CINZA ANDORINHA E = 2 CM</t>
  </si>
  <si>
    <t>ED-50998</t>
  </si>
  <si>
    <t>PEITORIL DE GRANITO CINZA ANDORINHA E = 3 CM</t>
  </si>
  <si>
    <t>PEITORIL DE MÁRMORE</t>
  </si>
  <si>
    <t>ED-50999</t>
  </si>
  <si>
    <t>PEITORIL DE MÁRMORE BRANCO E = 2 CM</t>
  </si>
  <si>
    <t>ED-51000</t>
  </si>
  <si>
    <t>PEITORIL DE MÁRMORE BRANCO E = 3 CM</t>
  </si>
  <si>
    <t>PEITORIL DE CONCRETO</t>
  </si>
  <si>
    <t>ED-50994</t>
  </si>
  <si>
    <t>PEITORIL DE CONCRETO E = 3 CM, FCK &gt;= 13,5 MPA, L = 20 CM</t>
  </si>
  <si>
    <t>ED-50995</t>
  </si>
  <si>
    <t>PEITORIL DE CONCRETO E = 3 CM, FCK &gt;= 13,5 MPA, L = 25 CM</t>
  </si>
  <si>
    <t>ED-50996</t>
  </si>
  <si>
    <t>PEITORIL PRÉ-MOLDADO EM CONCRETO 18 MPA, INCLUSIVE GANCHO PARA FIXAÇÃO</t>
  </si>
  <si>
    <t>SOLEIRA DE ARDÓSIA</t>
  </si>
  <si>
    <t>ED-51001</t>
  </si>
  <si>
    <t>SOLEIRA DE ARDÓSIA E = 2 CM</t>
  </si>
  <si>
    <t>SOLEIRA DE GRANITINA E MARMORITE</t>
  </si>
  <si>
    <t>ED-50622</t>
  </si>
  <si>
    <t>SOLEIRA DE MARMORITE, COR CIMENTO NATURAL, E = 3 CM</t>
  </si>
  <si>
    <t>SOLEIRA DE GRANITO</t>
  </si>
  <si>
    <t>ED-51002</t>
  </si>
  <si>
    <t>SOLEIRA EM GRANITO, NA COR CINZA ANDORINHA, ESP. 2CM, INCLUSIVE REJUNTAMENTO</t>
  </si>
  <si>
    <t>ED-51003</t>
  </si>
  <si>
    <t>SOLEIRA EM GRANITO, NA COR CINZA ANDORINHA, ESP. 3CM, INCLUSIVE REJUNTAMENTO</t>
  </si>
  <si>
    <t>SOLEIRA DE MÁRMORE</t>
  </si>
  <si>
    <t>ED-51004</t>
  </si>
  <si>
    <t>SOLEIRA DE MÁRMORE BRANCO E = 2 CM</t>
  </si>
  <si>
    <t>ED-51005</t>
  </si>
  <si>
    <t>SOLEIRA DE MÁRMORE BRANCO E = 3 CM</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</si>
  <si>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</si>
  <si>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</si>
  <si>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</si>
  <si>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</si>
  <si>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</si>
  <si>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</si>
  <si>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</si>
  <si>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</si>
  <si>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</si>
  <si>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</si>
  <si>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</si>
  <si>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</si>
  <si>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</si>
  <si>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</si>
  <si>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</si>
  <si>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</si>
  <si>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</si>
  <si>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</si>
  <si>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ED-50734</t>
  </si>
  <si>
    <t>FRISO DE ALUMÍNIO ANODIZADO NATURAL 3/8" (USO INTERNO)</t>
  </si>
  <si>
    <t>ED-50761</t>
  </si>
  <si>
    <t>REBOCO COM ARGAMASSA, TRAÇO 1:2:8 (CIMENTO, CAL E AREIA), ESP. 20MM, APLICAÇÃO MANUAL, INCLUSIVE ARGAMASSA COM PREPARO MECANIZADO, EXCLUSIVE CHAPISCO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</si>
  <si>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</si>
  <si>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</si>
  <si>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</si>
  <si>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</si>
  <si>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</si>
  <si>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</si>
  <si>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</si>
  <si>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</si>
  <si>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</si>
  <si>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</si>
  <si>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(SARRAFAEADO)</t>
  </si>
  <si>
    <t>ED-9066</t>
  </si>
  <si>
    <t>REVESTIMENTO DE GESSO EM TETO, ESP. 5MM, APLICAÇÃO MANUAL (SARRAFAEADO)</t>
  </si>
  <si>
    <t>REVESTIMENTO NATADO</t>
  </si>
  <si>
    <t>ED-50746</t>
  </si>
  <si>
    <t>REVESTIMENTO NATADO LISO, ESP. 5MM, APLICAÇÃO COM DESEMPENADEIRA METÁLICA, INCLUSIVE ARGAMASSA EM CAMADA ÚNICA COM PREPARO MECANIZADO, TRAÇO 1:3 (CIMENTO E AREIA), APLICADO EM PAREDE, ESP. 20MM, COM APLICAÇÃO MANUAL</t>
  </si>
  <si>
    <t>ED-9071</t>
  </si>
  <si>
    <t>REVESTIMENTO NATADO LISO, ESP. 5MM, APLICAÇÃO COM DESEMPENADEIRA METÁLICA, INCLUSIVE PREPARO MECANIZADO</t>
  </si>
  <si>
    <t>REVESTIMENTO EM CERÂMICA</t>
  </si>
  <si>
    <t>ED-50721</t>
  </si>
  <si>
    <t>CANTONEIRA DE ALUMÍNIO PARA ACABAMENTO DE QUINAS</t>
  </si>
  <si>
    <t>ED-50720</t>
  </si>
  <si>
    <t>CANTONEIRA DE PVC PARA ACABAMENTO DE QUINAS</t>
  </si>
  <si>
    <t>ED-50726</t>
  </si>
  <si>
    <t>CERÂMICA DECORADA EM FAIXA 50 X 200 MM</t>
  </si>
  <si>
    <t>ED-50743</t>
  </si>
  <si>
    <t>LITOCERÂMICA DE 6,0 X 22,5 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</si>
  <si>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</si>
  <si>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</si>
  <si>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</si>
  <si>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</si>
  <si>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</si>
  <si>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</si>
  <si>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</si>
  <si>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</si>
  <si>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</si>
  <si>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</si>
  <si>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</si>
  <si>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</si>
  <si>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EM FAIXA E FILETE</t>
  </si>
  <si>
    <t>ED-50725</t>
  </si>
  <si>
    <t>FAIXA / FILETE / LISTELO EM CERAMICA, LISO OU CORDAO, BRANCO, *2 X 30* CM (L X C)</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</si>
  <si>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</si>
  <si>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</si>
  <si>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</si>
  <si>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</si>
  <si>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</si>
  <si>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</si>
  <si>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</si>
  <si>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</si>
  <si>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</si>
  <si>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</si>
  <si>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</si>
  <si>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</si>
  <si>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</si>
  <si>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</si>
  <si>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</si>
  <si>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</si>
  <si>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</si>
  <si>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</si>
  <si>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</si>
  <si>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</si>
  <si>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</si>
  <si>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</si>
  <si>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</si>
  <si>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</si>
  <si>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</si>
  <si>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DE CIMENTO, AREIA E VERMICULITA, E = 4 CM</t>
  </si>
  <si>
    <t>ED-50719</t>
  </si>
  <si>
    <t>REVESTIMENTO COM ARGAMASSA BARITADA, ESP. 20MM, APLICAÇÃO MANUAL COM DESEMPENADEIRA, PREPARO MANUAL</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</si>
  <si>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</si>
  <si>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</si>
  <si>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</si>
  <si>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</si>
  <si>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</si>
  <si>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</si>
  <si>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</si>
  <si>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</si>
  <si>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</si>
  <si>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</si>
  <si>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</si>
  <si>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</si>
  <si>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 DE MADEIRA PARA FORRO DE MADEIRA</t>
  </si>
  <si>
    <t>ED-49692</t>
  </si>
  <si>
    <t>EMPENAS DE MADEIRA (RÉGUAS)</t>
  </si>
  <si>
    <t>ED-49690</t>
  </si>
  <si>
    <t>FORRO DE MADEIRA DE PINUS</t>
  </si>
  <si>
    <t>ED-49689</t>
  </si>
  <si>
    <t>FORRO DE MADEIRA EM ANGELIM</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</si>
  <si>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</si>
  <si>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</si>
  <si>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</si>
  <si>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</si>
  <si>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DE FIXAÇÃO</t>
  </si>
  <si>
    <t>RODAFORRO, MOLDURA E ACESSÓRIOS</t>
  </si>
  <si>
    <t>ED-49688</t>
  </si>
  <si>
    <t>COLOCAÇÃO DE MOLDURA DE GESSO</t>
  </si>
  <si>
    <t>MARCENARIA E SERRALHERIA</t>
  </si>
  <si>
    <t>CORRIMÃO E GUARDA-CORPO</t>
  </si>
  <si>
    <t>ED-32000</t>
  </si>
  <si>
    <t>CORRIMÃO DUPLO EM TUBO GALVANIZADO, COM COSTURA, DIÂMETRO 1.1/2", ESP. 3MM, FIXADO EM ALVENARIA, INCLUSIVE SUPORTE PARA CORRIMÃO EM BARRA CHATA (1"X1/2"), EXCLUSIVE PINTURA</t>
  </si>
  <si>
    <t>ED-32001</t>
  </si>
  <si>
    <t>CORRIMÃO DUPLO EM TUBO GALVANIZADO, COM COSTURA, DIÂMETRO 1.1/2", ESP. 3MM, FIXADO EM PISO COM MONTANTE VERTICAL, DIÂMETRO 1.1/2", INCLUSIVE SUPORTE PARA CORRIMÃO EM BARRA CHATA (1"X1/2"), EXCLUSIVE PINTURA</t>
  </si>
  <si>
    <t>ED-32002</t>
  </si>
  <si>
    <t>CORRIMÃO INTERMEDIÁRIO DUPLO EM TUBO GALVANIZADO, COM COSTURA, DIÂMETRO 1.1/2", ESP. 3MM, FIXADO EM PISO COM MONTANTE VERTICAL, DIÂMETRO 1.1/2", INCLUSIVE SUPORTE PARA CORRIMÃO EM BARRA CHATA (1"X1/2"), EXCLUSIVE PINTURA</t>
  </si>
  <si>
    <t>ED-31997</t>
  </si>
  <si>
    <t>CORRIMÃO INTERMEDIÁRIO SIMPLES EM TUBO GALVANIZADO, COM COSTURA, CLASSE LEVE (NBR-5580), DIÂMETRO 1.1/2", ESP. 3MM, FIXADO EM PISO COM MONTANTE VERTICAL, DIÂMETRO 1.1/2", INCLUSIVE SUPORTE PARA CORRIMÃO EM BARRA CHATA (1"X1/2"), EXCLUSIVE PINTURA</t>
  </si>
  <si>
    <t>ED-50935</t>
  </si>
  <si>
    <t>CORRIMÃO SIMPLES EM TUBO GALVANIZADO, COM COSTURA, DIÂMETRO 1.1/2", ESP. 3MM, FIXADO EM ALVENARIA, INCLUSIVE SUPORTE PARA CORRIMÃO EM BARRA CHATA (1"X1/2"), EXCLUSIVE PINTURA</t>
  </si>
  <si>
    <t>ED-50936</t>
  </si>
  <si>
    <t>CORRIMÃO SIMPLES EM TUBO GALVANIZADO, COM COSTURA, DIÂMETRO 1.1/2", ESP. 3MM, FIXADO EM PISO COM MONTANTE VERTICAL, DIÂMETRO 1.1/2", INCLUSIVE SUPORTE PARA CORRIMÃO EM BARRA CHATA (1"X1/2"), EXCLUSIVE PINTURA</t>
  </si>
  <si>
    <t>ED-32098</t>
  </si>
  <si>
    <t>GUARDA-CORPO EXTERNO, ALTURA 130CM, EM TUBO GALVANIZADO, COM COSTURA, DIÂMETRO 2", ESP. 3MM, GRADIL COM DIVISÃO HORIZONTAL EM TUBO GALVANIZADO, COM COSTURA, DIÂMETRO 1", ESP. 3MM, EXCLUSIVE PINTURA</t>
  </si>
  <si>
    <t>ED-32097</t>
  </si>
  <si>
    <t>GUARDA-CORPO EXTERNO, ALTURA 130CM, EM TUBO GALVANIZADO, COM COSTURA, DIÂMETRO 2", ESP. 3MM, GRADIL COM DIVISÃO HORIZONTAL EM TUBO GALVANIZADO, COM COSTURA, DIÂMETRO 1", ESP. 3MM, INCLUSIVE CORRIMÃO DUPLO, EXCLUSIVE PINTURA</t>
  </si>
  <si>
    <t>ED-32096</t>
  </si>
  <si>
    <t>GUARDA-CORPO EXTERNO, ALTURA 130CM, EM TUBO GALVANIZADO, COM COSTURA, DIÂMETRO 2", ESP. 3MM, GRADIL COM DIVISÃO HORIZONTAL EM TUBO GALVANIZADO, COM COSTURA, DIÂMETRO 1", ESP. 3MM, INCLUSIVE CORRIMÃO SIMPLES, EXCLUSIVE PINTURA</t>
  </si>
  <si>
    <t>ED-32104</t>
  </si>
  <si>
    <t>GUARDA-CORPO EXTERNO, ALTURA 130CM, EM TUBO GALVANIZADO, COM COSTURA, DIÂMETRO 2", ESP. 3MM, GRADIL COM DIVISÃO VERTICAL EM TUBO GALVANIZADO, COM COSTURA, DIÂMETRO 1", ESP. 3MM, EXCLUSIVE PINTURA</t>
  </si>
  <si>
    <t>ED-32103</t>
  </si>
  <si>
    <t>GUARDA-CORPO EXTERNO, ALTURA 130CM, EM TUBO GALVANIZADO, COM COSTURA, DIÂMETRO 2", ESP. 3MM, GRADIL COM DIVISÃO VERTICAL EM TUBO GALVANIZADO, COM COSTURA, DIÂMETRO 1", ESP. 3MM, INCLUSIVE CORRIMÃO DUPLO, EXCLUSIVE PINTURA</t>
  </si>
  <si>
    <t>ED-32102</t>
  </si>
  <si>
    <t>GUARDA-CORPO EXTERNO, ALTURA 130CM, EM TUBO GALVANIZADO, COM COSTURA, DIÂMETRO 2", ESP. 3MM, GRADIL COM DIVISÃO VERTICAL EM TUBO GALVANIZADO, COM COSTURA, DIÂMETRO 1", ESP. 3MM, INCLUSIVE CORRIMÃO SIMPLES, EXCLUSIVE PINTURA</t>
  </si>
  <si>
    <t>ED-32063</t>
  </si>
  <si>
    <t>GUARDA-CORPO EXTERNO, ALTURA 130CM, EM TUBO GALVANIZADO, COM COSTURA, DIÂMETRO 2", ESP. 3MM, GRADIL COM QUADRO EM BARRA CHATA (1.1/4"X3/16") E DIVISÃO VERTICAL EM BARRA CHATA (1.1/2"X3/16"), EXCLUSIVE PINTURA</t>
  </si>
  <si>
    <t>ED-32062</t>
  </si>
  <si>
    <t>GUARDA-CORPO EXTERNO, ALTURA 130CM, EM TUBO GALVANIZADO, COM COSTURA, DIÂMETRO 2", ESP. 3MM, GRADIL COM QUADRO EM BARRA CHATA (1.1/4"X3/16") E DIVISÃO VERTICAL EM BARRA CHATA (1.1/2"X3/16"), INCLUSIVE CORRIMÃO DUPLO, EXCLUSIVE PINTURA</t>
  </si>
  <si>
    <t>ED-32061</t>
  </si>
  <si>
    <t>GUARDA-CORPO EXTERNO, ALTURA 130CM, EM TUBO GALVANIZADO, COM COSTURA, DIÂMETRO 2", ESP. 3MM, GRADIL COM QUADRO EM BARRA CHATA (1.1/4"X3/16") E DIVISÃO VERTICAL EM BARRA CHATA (1.1/2"X3/16"), INCLUSIVE CORRIMÃO SIMPLES, EXCLUSIVE PINTURA</t>
  </si>
  <si>
    <t>ED-32095</t>
  </si>
  <si>
    <t>GUARDA-CORPO INTERNO, ALTURA 110CM, EM TUBO GALVANIZADO, COM COSTURA, DIÂMETRO 2", ESP. 3MM, GRADIL COM DIVISÃO HORIZONTAL EM TUBO GALVANIZADO, COM COSTURA, DIÂMETRO 1", ESP. 3MM, EXCLUSIVE PINTURA</t>
  </si>
  <si>
    <t>ED-32094</t>
  </si>
  <si>
    <t>GUARDA-CORPO INTERNO, ALTURA 110CM, EM TUBO GALVANIZADO, COM COSTURA, DIÂMETRO 2", ESP. 3MM, GRADIL COM DIVISÃO HORIZONTAL EM TUBO GALVANIZADO, COM COSTURA, DIÂMETRO 1", ESP. 3MM, INCLUSIVE CORRIMÃO DUPLO, EXCLUSIVE PINTURA</t>
  </si>
  <si>
    <t>ED-32093</t>
  </si>
  <si>
    <t>GUARDA-CORPO INTERNO, ALTURA 110CM, EM TUBO GALVANIZADO, COM COSTURA, DIÂMETRO 2", ESP. 3MM, GRADIL COM DIVISÃO HORIZONTAL EM TUBO GALVANIZADO, COM COSTURA, DIÂMETRO 1", ESP. 3MM, INCLUSIVE CORRIMÃO SIMPLES, EXCLUSIVE PINTURA</t>
  </si>
  <si>
    <t>ED-32101</t>
  </si>
  <si>
    <t>GUARDA-CORPO INTERNO, ALTURA 110CM, EM TUBO GALVANIZADO, COM COSTURA, DIÂMETRO 2", ESP. 3MM, GRADIL COM DIVISÃO VERTICAL EM TUBO GALVANIZADO, COM COSTURA, DIÂMETRO 1", ESP. 3MM, EXCLUSIVE PINTURA</t>
  </si>
  <si>
    <t>ED-32100</t>
  </si>
  <si>
    <t>GUARDA-CORPO INTERNO, ALTURA 110CM, EM TUBO GALVANIZADO, COM COSTURA, DIÂMETRO 2", ESP. 3MM, GRADIL COM DIVISÃO VERTICAL EM TUBO GALVANIZADO, COM COSTURA, DIÂMETRO 1", ESP. 3MM, INCLUSIVE CORRIMÃO DUPLO, EXCLUSIVE PINTURA</t>
  </si>
  <si>
    <t>ED-32099</t>
  </si>
  <si>
    <t>GUARDA-CORPO INTERNO, ALTURA 110CM, EM TUBO GALVANIZADO, COM COSTURA, DIÂMETRO 2", ESP. 3MM, GRADIL COM DIVISÃO VERTICAL EM TUBO GALVANIZADO, COM COSTURA, DIÂMETRO 1", ESP. 3MM, INCLUSIVE CORRIMÃO SIMPLES, EXCLUSIVE PINTURA</t>
  </si>
  <si>
    <t>ED-32060</t>
  </si>
  <si>
    <t>GUARDA-CORPO INTERNO, ALTURA 110CM, EM TUBO GALVANIZADO, COM COSTURA, DIÂMETRO 2", ESP. 3MM, GRADIL COM QUADRO EM BARRA CHATA (1.1/4"X3/16") E DIVISÃO VERTICAL EM BARRA CHATA (1.1/2"X3/16"), EXCLUSIVE PINTURA</t>
  </si>
  <si>
    <t>ED-32059</t>
  </si>
  <si>
    <t>GUARDA-CORPO INTERNO, ALTURA 110CM, EM TUBO GALVANIZADO, COM COSTURA, DIÂMETRO 2", ESP. 3MM, GRADIL COM QUADRO EM BARRA CHATA (1.1/4"X3/16") E DIVISÃO VERTICAL EM BARRA CHATA (1.1/2"X3/16"), INCLUSIVE CORRIMÃO DUPLO, EXCLUSIVE PINTURA</t>
  </si>
  <si>
    <t>ED-32058</t>
  </si>
  <si>
    <t>GUARDA-CORPO INTERNO, ALTURA 110CM, EM TUBO GALVANIZADO, COM COSTURA, DIÂMETRO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</si>
  <si>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</si>
  <si>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</si>
  <si>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</si>
  <si>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</si>
  <si>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</si>
  <si>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</si>
  <si>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</si>
  <si>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</si>
  <si>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</si>
  <si>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</si>
  <si>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</si>
  <si>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</si>
  <si>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ED-50966</t>
  </si>
  <si>
    <t>MASTRO DE PÁTIO PARA BANDEIRA, EM TUBO GALVANIZADO 2" - H = 6,00 M</t>
  </si>
  <si>
    <t>ED-50967</t>
  </si>
  <si>
    <t>MASTRO PARA FACHADA</t>
  </si>
  <si>
    <t>U</t>
  </si>
  <si>
    <t>ED-50968</t>
  </si>
  <si>
    <t>MASTROS DE PÁTIO PARA BANDEIRAS (H = 2,00 M E 6,00 M E DE 1,00 M E 9,00 M)</t>
  </si>
  <si>
    <t>ED-50929</t>
  </si>
  <si>
    <t>SEGREGADOR/BATE-RODAS PARA ESTACIONAMENTO ENGASTADO, EM TUBO GALVANIZADO, DN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</si>
  <si>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</si>
  <si>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</si>
  <si>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</si>
  <si>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</si>
  <si>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</si>
  <si>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</si>
  <si>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</si>
  <si>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</si>
  <si>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</si>
  <si>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DE MARINHEIRO DE FERRO REDONDO DE 7/8" ENGASTADO</t>
  </si>
  <si>
    <t>ED-50949</t>
  </si>
  <si>
    <t>ESCADA MARINHEIRO - TUBO GALVANIZADO D = 3/4" E D = 1/2"</t>
  </si>
  <si>
    <t>ED-50948</t>
  </si>
  <si>
    <t>ESCADA MARINHEIRO COM GRADIL PROTETOR - D = 3/4"</t>
  </si>
  <si>
    <t>BATE-MACA</t>
  </si>
  <si>
    <t>ED-49582</t>
  </si>
  <si>
    <t>BATE MACA EM MADEIRA,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</si>
  <si>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</si>
  <si>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</si>
  <si>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PINTURA</t>
  </si>
  <si>
    <t>LIXAMENTO PARA PINTURA</t>
  </si>
  <si>
    <t>ED-50505</t>
  </si>
  <si>
    <t>LIXAMENTO MANUAL EM PAREDE PARA REMOÇÃO DE TINTA</t>
  </si>
  <si>
    <t>ED-50507</t>
  </si>
  <si>
    <t>LIXAMENTO MANUAL EM SUPERFÍCIE DE MADEIRA PARA REMOÇÃO DE TINTA</t>
  </si>
  <si>
    <t>ED-50508</t>
  </si>
  <si>
    <t>LIXAMENTO MANUAL EM SUPERFÍCIE METÁLICA PARA REMOÇÃO DE TINTA</t>
  </si>
  <si>
    <t>ED-50506</t>
  </si>
  <si>
    <t>LIXAMENTO MANUAL EM TETO PARA REMOÇÃO DE TINTA</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</si>
  <si>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</si>
  <si>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</si>
  <si>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</si>
  <si>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</si>
  <si>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</si>
  <si>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</si>
  <si>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</si>
  <si>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</si>
  <si>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</si>
  <si>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</si>
  <si>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</si>
  <si>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</si>
  <si>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</si>
  <si>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</si>
  <si>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</si>
  <si>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</si>
  <si>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</si>
  <si>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</si>
  <si>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</si>
  <si>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</si>
  <si>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</si>
  <si>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</si>
  <si>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</si>
  <si>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</si>
  <si>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</si>
  <si>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</si>
  <si>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</si>
  <si>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</si>
  <si>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</si>
  <si>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</si>
  <si>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</si>
  <si>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</si>
  <si>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</si>
  <si>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ED-50492</t>
  </si>
  <si>
    <t>PINTURA ESMALTE EM ESTRUTURA DE AÇO CARBONO, DUAS (2) DEMÃOS, EXCLUSIVE FUNDO ANTICORROSIVO</t>
  </si>
  <si>
    <t>ED-50498</t>
  </si>
  <si>
    <t>PINTURA LÁTEX (PVA) EM PAREDE, DUAS (2) DEMÃOS, EXCLUSIVE SELADOR ACRÍLICO E MASSA ACRÍLICA/CORRIDA (PVA)</t>
  </si>
  <si>
    <t>ED-50502</t>
  </si>
  <si>
    <t>PINTURA LÁTEX (PVA) EM PAREDE, DUAS (2) DEMÃOS, INCLUSIVE UMA (1) DEMÃO DE MASSA CORRIDA (PVA), EXCLUSIVE SELADOR ACRÍLICO</t>
  </si>
  <si>
    <t>ED-50500</t>
  </si>
  <si>
    <t>PINTURA LÁTEX (PVA) EM PAREDE, TRÊS (3) DEMÃOS, EXCLUSIVE SELADOR ACRÍLICO E MASSA ACRÍLICA/CORRIDA (PVA)</t>
  </si>
  <si>
    <t>ED-50504</t>
  </si>
  <si>
    <t>PINTURA LÁTEX (PVA) EM RODAPÉ OU MOLDURAS (ALTURA DE 5 CM A 7C M), EXCLUSIVE SELADOR ACRÍLICO</t>
  </si>
  <si>
    <t>ED-50499</t>
  </si>
  <si>
    <t>PINTURA LÁTEX (PVA) EM TETO, DUAS (2) DEMÃOS, EXCLUSIVE SELADOR ACRÍLICO E MASSA ACRÍLICA/CORRIDA (PVA)</t>
  </si>
  <si>
    <t>ED-50503</t>
  </si>
  <si>
    <t>PINTURA LÁTEX (PVA) EM TETO, DUAS (2) DEMÃOS, INCLUSIVE UMA (1) DEMÃO DE MASSA CORRIDA (PVA), EXCLUSIVE SELADOR ACRÍLICO</t>
  </si>
  <si>
    <t>ED-50501</t>
  </si>
  <si>
    <t>PINTURA LÁTEX (PVA) EM TETO, TRÊS (3) DEMÃOS, EXCLUSIVE SELADOR ACRÍLICO E MASSA ACRÍLICA/CORRIDA (PVA)</t>
  </si>
  <si>
    <t>PINTURA ACRÍLICA</t>
  </si>
  <si>
    <t>ED-50451</t>
  </si>
  <si>
    <t>PINTURA ACRÍLICA EM PAREDE, DUAS (2) DEMÃOS, EXCLUSIVE SELADOR ACRÍLICO E MASSA ACRÍLICA/CORRIDA (PVA)</t>
  </si>
  <si>
    <t>ED-50455</t>
  </si>
  <si>
    <t>PINTURA ACRÍLICA EM PAREDE, DUAS (2) DEMÃOS, INCLUSIVE UMA (1) DEMÃO DE MASSA CORRIDA (PVA), EXCLUSIVE SELADOR ACRÍLICO</t>
  </si>
  <si>
    <t>ED-50453</t>
  </si>
  <si>
    <t>PINTURA ACRÍLICA EM PAREDE, TRÊS (3) DEMÃOS, EXCLUSIVE SELADOR ACRÍLICO E MASSA ACRÍLICA/CORRIDA (PVA)</t>
  </si>
  <si>
    <t>ED-50452</t>
  </si>
  <si>
    <t>PINTURA ACRÍLICA EM TETO, DUAS (2) DEMÃOS, EXCLUSIVE SELADOR ACRÍLICO E MASSA ACRÍLICA/CORRIDA (PVA)</t>
  </si>
  <si>
    <t>ED-50456</t>
  </si>
  <si>
    <t>PINTURA ACRÍLICA EM TETO, DUAS (2) DEMÃOS, INCLUSIVE UMA (1) DEMÃO DE MASSA CORRIDA (PVA), EXCLUSIVE SELADOR ACRÍLICO</t>
  </si>
  <si>
    <t>ED-50454</t>
  </si>
  <si>
    <t>PINTURA ACRÍLICA EM TETO, TRÊS (3) DEMÃOS, EXCLUSIVE SELADOR ACRÍLICO E MASSA ACRÍLICA/CORRIDA (PVA)</t>
  </si>
  <si>
    <t>PINTURA A CAL</t>
  </si>
  <si>
    <t>ED-50470</t>
  </si>
  <si>
    <t>PINTURA EM CAIAÇÃO PARA AMBIENTE EXTERNO,TRÊS (3) DEMÃOS, INCLUSIVE PIGMENTO E FIXADOR DE CAL</t>
  </si>
  <si>
    <t>ED-50469</t>
  </si>
  <si>
    <t>PINTURA EM CAIAÇÃO PARA AMBIENTE INTERNO,TRÊS (3) DEMÃOS,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</si>
  <si>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</si>
  <si>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</si>
  <si>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</si>
  <si>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</si>
  <si>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</si>
  <si>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</si>
  <si>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</si>
  <si>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t>
  </si>
  <si>
    <t>ED-50511</t>
  </si>
  <si>
    <t>PINTURA PRESERVATIVA COM CUPINICIDA EM MADEIRA SECA, DUAS (2) DEMÃOS, INCLUSIVE DUAS (2) DEMÃOS DE VERNIZ SINTÉTICO MARÍTIMO, ACABAMENTO TIPO FOSCO</t>
  </si>
  <si>
    <t>PINTURA VERNIZ SOBRE MADEIRA</t>
  </si>
  <si>
    <t>ED-50530</t>
  </si>
  <si>
    <t>PINTURA COM VERNIZ POLIURETANO COM FILTRO SOLAR EM MADEIRA, DUAS (2) DEMÃOS, ACABAMENTO TIPO FOSCO</t>
  </si>
  <si>
    <t>ED-9026</t>
  </si>
  <si>
    <t>PINTURA COM VERNIZ SINTÉTICO MARÍTIMO EM BATE MACA DE MADEIRA SEM CORRIMÃO, COM LARGURA DE 15CM E ESP. 2CM, DUAS (2) DEMÃOS, ACABAMENTO TIPO FOSCO</t>
  </si>
  <si>
    <t>ED-50527</t>
  </si>
  <si>
    <t>PINTURA COM VERNIZ SINTÉTICO MARÍTIMO EM ESQUADRIAS DE MADEIRA, DUAS (2) DEMÃOS, ACABAMENTO TIPO ACETINADO (BRILHO SÚTIL)</t>
  </si>
  <si>
    <t>ED-50526</t>
  </si>
  <si>
    <t>PINTURA COM VERNIZ SINTÉTICO MARÍTIMO EM ESQUADRIAS DE MADEIRA, DUAS (2) DEMÃOS, ACABAMENTO TIPO BRILHANTE</t>
  </si>
  <si>
    <t>ED-50528</t>
  </si>
  <si>
    <t>PINTURA COM VERNIZ SINTÉTICO MARÍTIMO EM ESQUADRIAS DE MADEIRA, DUAS (2) DEMÃOS, ACABAMENTO TIPO FOSCO</t>
  </si>
  <si>
    <t>ED-50531</t>
  </si>
  <si>
    <t>PINTURA COM VERNIZ SINTÉTICO MARÍTIMO EM RÉGUAS PARA FIXAÇÃO CARTAZES E PROTEÇÃO DE CARTEIRAS, COM LARGURA DE 10CM E ESP. 2CM, DUAS (2) DEMÃOS, ACABAMENTO TIPO FOSCO</t>
  </si>
  <si>
    <t>PINTURA ESMALTE SOBRE MADEIRA</t>
  </si>
  <si>
    <t>ED-50493</t>
  </si>
  <si>
    <t>PINTURA ESMALTE EM ESQUADRIA DE MADEIRA, DUAS (2) DEMÃOS, INCLUSIVE UMA (1) DEMÃO DE FUNDO NIVELADOR, EXCLUSIVE MASSA A ÓLEO</t>
  </si>
  <si>
    <t>ED-28438</t>
  </si>
  <si>
    <t>PINTURA ESMALTE EM SUPERFÍCIE DE MADEIRA, DUAS (2) DEMÃOS, EXCLUSIVE FUNDO NIVELADOR E MASSA A ÓLEO</t>
  </si>
  <si>
    <t>ED-28437</t>
  </si>
  <si>
    <t>PINTURA ESMALTE EM SUPERFÍCIE DE MADEIRA, DUAS (2) DEMÃOS, INCLUSIVE UMA (1) DEMÃO DE FUNDO NIVELADOR, EXCLUSIVE MASSA A ÓLEO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</si>
  <si>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</si>
  <si>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</si>
  <si>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</si>
  <si>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</si>
  <si>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</si>
  <si>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PINTURA ESMALTE</t>
  </si>
  <si>
    <t>ED-50509</t>
  </si>
  <si>
    <t>PINTURA ESMALTE EM SUPERFÍCIE DE CONCRETO/ALVENARIA, DUAS (2) DEMÃOS, EXCLUSIVE SELADOR ACRÍLICO E MASSA ACRÍLICA/CORRIDA (PVA)</t>
  </si>
  <si>
    <t>ED-50510</t>
  </si>
  <si>
    <t>PINTURA ESMALTE EM SUPERFÍCIE DE CONCRETO/ALVENARIA, TRÊS (3) DEMÃOS, EXCLUSIVE SELADOR ACRÍLICO E MASSA ACRÍLICA/CORRIDA (PVA)</t>
  </si>
  <si>
    <t>PINTURA ESMALTE SOBRE FERRO</t>
  </si>
  <si>
    <t>ED-50491</t>
  </si>
  <si>
    <t>PINTURA ESMALTE EM ESQUADRIAS DE FERRO, DUAS (2) DEMÃOS, INCLUSIVE UMA (1) DEMÃO DE FUNDO ANTICORROSIVO</t>
  </si>
  <si>
    <t>ED-50496</t>
  </si>
  <si>
    <t>PINTURA ESMALTE EM TUBO GALVANIZADO, DUAS (2) DEMÃOS, INCLUSIVE UMA (1) DEMÃO DE FUNDO ANTICORROSIVO</t>
  </si>
  <si>
    <t>ED-50495</t>
  </si>
  <si>
    <t>PINTURA ESMALTE SINTÉTICO EM SUPERFÍCIES METÁLICAS, DUAS (2) DEMÃOS, INCLUSIVE UMA (1) DEMÃO DE FUNDO ANTICORROSIVO</t>
  </si>
  <si>
    <t>PINTURA EPÓXI EM PAREDE</t>
  </si>
  <si>
    <t>ED-9917</t>
  </si>
  <si>
    <t>PINTURA EPÓXI EM PAREDE, DUAS (2) DEMÃOS, EXCLUSIVE SELADOR ACRÍLICO E MASSA ACRÍLICA/CORRIDA (PVA)</t>
  </si>
  <si>
    <t>ED-9919</t>
  </si>
  <si>
    <t>PINTURA EPÓXI EM PAREDE, DUAS (2) DEMÃOS, INCLUSIVE UMA (1) DEMÃO DE MASSA ACRÍLICA, EXCLUSIVE SELADOR ACRÍLICO</t>
  </si>
  <si>
    <t>ED-9918</t>
  </si>
  <si>
    <t>PINTURA EPÓXI EM PAREDE, TRÊS (3) DEMÃOS, EXCLUSIVE SELADOR ACRÍLICO E MASSA ACRÍLICA/CORRIDA (PVA)</t>
  </si>
  <si>
    <t>PINTURA EPÓXI EM PISO</t>
  </si>
  <si>
    <t>ED-9937</t>
  </si>
  <si>
    <t>PINTURA EPÓXI EM PISO, DUAS (2) DEMÃOS, EXCLUSIVE PRIMER EPÓXI, INCLUSIVE LIMPEZA DA SUPERFÍCIE A SER APLICADO MATERIAL</t>
  </si>
  <si>
    <t>ED-9934</t>
  </si>
  <si>
    <t>PINTURA EPÓXI EM PISO, DUAS (2) DEMÃOS, INCLUSIVE UMA (1) DEMÃO DE PRIMER EPÓXI</t>
  </si>
  <si>
    <t>ED-9933</t>
  </si>
  <si>
    <t>PINTURA EPÓXI EM PISO, DUAS (2) DEMÃOS, INCLUSIVE UMA (1) DEMÃO DE PRIMER EPÓXI E PREPARAÇÃO DA SUPERFÍCIE COM ARGAMASSA AUTONIVELANTE, ESP.4MM</t>
  </si>
  <si>
    <t>ED-16659</t>
  </si>
  <si>
    <t>PINTURA LÁTEX (PVA) EM SUPERFÍCIE DE MADEIRA, DUAS (2) DEMÃOS, EXCLUSIVE SELADOR ACRÍLICO E MASSA ACRÍLICA/CORRIDA (PVA)</t>
  </si>
  <si>
    <t>ED-9935</t>
  </si>
  <si>
    <t>PREPARAÇÃO PARA PINTURA (EPÓXI) EM PISO, INCLUSIVE UMA (1) DEMÃO DE PRIMER EPÓXI</t>
  </si>
  <si>
    <t>PINTURA E VERNIZ EM CONCRETO</t>
  </si>
  <si>
    <t>ED-50517</t>
  </si>
  <si>
    <t>PINTURA A BASE DE RESINA DE SILICONE EM CONCRETO OU ALVENARIA APARENTE, DUAS (2) DEMÃOS</t>
  </si>
  <si>
    <t>ED-50513</t>
  </si>
  <si>
    <t>PINTURA COM RESINA ACRÍLICA EM CONCRETO, DUAS (2) DEMÃOS, INCLUSIVE UMA (1) DEMÃO DE SELADOR ACRÍLICO</t>
  </si>
  <si>
    <t>ED-50525</t>
  </si>
  <si>
    <t>PINTURA COM VERNIZ ACRÍLICO EM ALVENARIA OU CONCRETO, DUAS (2) DEMÃOS,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</si>
  <si>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</si>
  <si>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</si>
  <si>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</si>
  <si>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</si>
  <si>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</si>
  <si>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</si>
  <si>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</si>
  <si>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</si>
  <si>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</si>
  <si>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EM ESTRUTURA METÁLICA</t>
  </si>
  <si>
    <t>ED-50532</t>
  </si>
  <si>
    <t>PINTURA ANTICORROSIVA A BASE DE ÓXIDO DE FERRO (ZARCÃO) EM ESQUADRIA E SUPERFÍCIE METÁLICA, UMA (1) DEMÃO</t>
  </si>
  <si>
    <t>ED-50487</t>
  </si>
  <si>
    <t>PINTURA EPÓXI EM SUPERFÍCIES DE AÇO CARBONO, DUAS (2) DEMÃOS</t>
  </si>
  <si>
    <t>ED-50488</t>
  </si>
  <si>
    <t>PINTURA EPÓXI EM SUPERFÍCIES DE AÇO CARBONO, DUAS (2) DEMÃOS, APLICAÇÃO MECÂNICA</t>
  </si>
  <si>
    <t>ED-50497</t>
  </si>
  <si>
    <t>PINTURA ESMALTE EM ESTRUTURA METÁLICA, DUAS (2) DEMÃOS, INCLUSIVE UMA (1) DEMÃO FUNDO ANTICORROSIVO</t>
  </si>
  <si>
    <t>PINTURA ESPECIAL</t>
  </si>
  <si>
    <t>ED-50467</t>
  </si>
  <si>
    <t>PINTURA COM  TINTA A BASE DE BORRACHA CLORADA EM REVESTIMENTO CIMENTÍCIO OU CONCRETO, DUAS (2) DEMÃOS</t>
  </si>
  <si>
    <t>ED-50466</t>
  </si>
  <si>
    <t>PINTURA COM  TINTA A BASE DE BORRACHA CLORADA EM TELHAS DE FIBROCIMENTO, DUAS (2) DEMÃOS</t>
  </si>
  <si>
    <t>ED-50465</t>
  </si>
  <si>
    <t>PINTURA COM TINTA A BASE DE BORRACHA CLORADA EM FAIXAS DE DEMARCAÇÃO DE PISO, DUAS (2) DEMÃOS, FAIXA COM LARGURA DE 5 CM, APLICAÇÃO MECÂNICA</t>
  </si>
  <si>
    <t>PINTURA PARA VAGA DE GARAGEM</t>
  </si>
  <si>
    <t>ED-50460</t>
  </si>
  <si>
    <t>PINTURA ACRÍLICA PARA PISO EM FAIXA DE DEMARCAÇÃO DE QUADRA, DUAS (2) DEMÃOS, FAIXA COM LARGURA DE 5 CM</t>
  </si>
  <si>
    <t>ED-50462</t>
  </si>
  <si>
    <t>PINTURA ACRÍLICA PARA PISO EM FAIXA DE DEMARCAÇÃO DE QUADRA, QUATRO (4) DEMÃOS, FAIXA COM LARGURA DE 5 CM</t>
  </si>
  <si>
    <t>ED-50459</t>
  </si>
  <si>
    <t>PINTURA ACRÍLICA PARA PISO EM PASSEIO/SUPERFÍCIE CIMENTADA, DUAS (2) DEMÃOS</t>
  </si>
  <si>
    <t>ED-50461</t>
  </si>
  <si>
    <t>PINTURA ACRÍLICA PARA PISO EM QUADRAS ESPORTIVA, DUAS (2) DEMÃOS</t>
  </si>
  <si>
    <t>ED-50463</t>
  </si>
  <si>
    <t>PINTURA ACRÍLICA PARA PISO EM QUADRAS ESPORTIVA, QUATRO (4) DEMÃOS</t>
  </si>
  <si>
    <t>ED-50464</t>
  </si>
  <si>
    <t>PINTURA COM RESINA ACRÍLICA EM PISOS CIMENTADOS, DUAS (2) DEMÃOS, INCLUSIVE LIMPEZA DA SUPERFÍCIE A SER APLICADO MATERIAL</t>
  </si>
  <si>
    <t>ED-50468</t>
  </si>
  <si>
    <t>PINTURA COM TINTA A BASE DE BORRACHA CLORADA EM FAIXAS DE DEMARCAÇÃO DE QUADRA, DUAS (2) DEMÃOS, FAIXA COM LARGURA DE 5 CM, APLICAÇÃO MECÂNICA</t>
  </si>
  <si>
    <t>ED-50490</t>
  </si>
  <si>
    <t>PINTURA EPÓXI EM FAIXAS DE DEMARCAÇÃO DE PISO, DUAS (2) DEMÃOS, FAIXA COM LARGURA DE 5 CM</t>
  </si>
  <si>
    <t>ED-50518</t>
  </si>
  <si>
    <t>PINTURA PARA SINALIZAÇÃO DE VAGA DE ESTACIONAMENTO PARA PORTADORES DE NECESSIDADES ESPECIAIS SOBRE PAVIMENTAÇÃO URBANA</t>
  </si>
  <si>
    <t>LOUÇAS, METAIS E ACESSÓRIOS</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</si>
  <si>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</si>
  <si>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</si>
  <si>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 FORNECIMENTO E INSTALAÇÃO</t>
  </si>
  <si>
    <t>ED-50278</t>
  </si>
  <si>
    <t>CUBA EM AÇO INOXIDÁVEL DE EMBUTIR, AISI 304, APLICAÇÃO PARA PIA (560X330X115MM), NÚMERO 2, ASSENTAMENTO EM BANCADA, INCLUSIVE VÁLVULA DE ESCOAMENTO DE METAL COM ACABAMENTO CROMADO, SIFÃO DE METAL TIPO COPO COM ACABAMENTO CROMADO, FORNECIMENTO E INSTALAÇÃO</t>
  </si>
  <si>
    <t>ED-50287</t>
  </si>
  <si>
    <t>CUBA EM AÇO INOXIDÁVEL DE EMBUTIR, AISI 304, APLICAÇÃO PARA TANQUE (600X600X400MM), ASSENTAMENTO EM BANCADA, INCLUSIVE VÁLVULA DE ESCOAMENTO DE METAL COM ACABAMENTO CROMADO, SIFÃO DE METAL TIPO COPO COM ACABAMENTO CROMADO, FORNECIMENTO E INSTALAÇÃO</t>
  </si>
  <si>
    <t>CUBA</t>
  </si>
  <si>
    <t>ED-50279</t>
  </si>
  <si>
    <t>CUBA DE LOUÇA BRANCA DE EMBUTIR, FORMATO OVAL, INCLUSIVE VÁLVULA DE ESCOAMENTO DE METAL COM ACABAMENTO CROMADO, SIFÃO DE METAL TIPO COPO COM ACABAMENTO CROMADO, FORNECIMENTO E INSTALAÇÃO</t>
  </si>
  <si>
    <t>ED-50280</t>
  </si>
  <si>
    <t>CUBA DE LOUÇA BRANCA DE SOBREPOR, FORMATO OVAL, INCLUSIVE VÁLVULA DE ESCOAMENTO DE METAL COM ACABAMENTO CROMADO, SIFÃO DE METAL TIPO COPO COM ACABAMENTO CROMADO, FORNECIMENTO E INSTALAÇÃO</t>
  </si>
  <si>
    <t>ED-2552</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</si>
  <si>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</si>
  <si>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ED-50282</t>
  </si>
  <si>
    <t>LAVATÓRIO DE LOUÇA BRANCA COM COLUNA, TAMANHO MÉDIO, INCLUSIVE ACESSÓRIOS DE FIXAÇÃO, VÁLVULA DE ESCOAMENTO DE METAL COM ACABAMENTO CROMADO, SIFÃO DE METAL TIPO COPO COM ACABAMENTO CROMADO, FORNECIMENTO, INSTALAÇÃO E REJUNTAMENTO, EXCLUSIVE TORNEIRA E ENGATE FLEXÍVEL</t>
  </si>
  <si>
    <t>ED-50283</t>
  </si>
  <si>
    <t>LAVATÓRIO DE LOUÇA BRANCA SEM COLUNA, TAMANHO MÉDIO, INCLUSIVE ACESSÓRIOS DE FIXAÇÃO, VÁLVULA DE ESCOAMENTO DE METAL COM ACABAMENTO CROMADO, SIFÃO DE METAL TIPO COPO COM ACABAMENTO CROMADO, FORNECIMENTO, INSTALAÇÃO E REJUNTAMENTO, EXCLUSIVE TORNEIRA E ENGATE FLEXÍVEL</t>
  </si>
  <si>
    <t>ED-50281</t>
  </si>
  <si>
    <t>LAVATÓRIO DE LOUÇA BRANCA SEM COLUNA, TAMANHO PEQUENO, INCLUSIVE ACESSÓRIOS DE FIXAÇÃO, VÁLVULA DE ESCOAMENTO DE METAL COM ACABAMENTO CROMADO, SIFÃO DE METAL TIPO COPO COM ACABAMENTO CROMADO, FORNECIMENTO, INSTALAÇÃO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</si>
  <si>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</si>
  <si>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</si>
  <si>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 FORNECIMENTO E INSTALAÇÃO</t>
  </si>
  <si>
    <t>ED-50289</t>
  </si>
  <si>
    <t>TANQUE DE LOUÇA BRANCA COM COLUNA, CAPACIDADE 22 LITROS, INCLUSIVE ACESSÓRIOS DE FIXAÇÃO, FORNECIMENTO, INSTALAÇÃO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</si>
  <si>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</si>
  <si>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FORNECIMENTO, INSTALAÇÃO E REJUNTAMENTO, EXCLUSIVE TORNEIRA</t>
  </si>
  <si>
    <t>ED-9156</t>
  </si>
  <si>
    <t>TANQUE DE MÁRMORE SINTÉTICO DUPLO, CAPACIDADE 37 LITROS, INCLUSIVE ACESSÓRIOS DE FIXAÇÃO, VÁLVULA DE ESCOAMENTO DE METAL COM ACABAMENTO CROMADO, SIFÃO DE METAL TIPO COPO COM ACABAMENTO CROMADO, FORNECIMENTO E INSTALAÇÃO, EXCLUSIVE TORNEIRA</t>
  </si>
  <si>
    <t>ED-9155</t>
  </si>
  <si>
    <t>TANQUE DE MÁRMORE SINTÉTICO SIMPLES, CAPACIDADE 20 LITROS, INCLUSIVE ACESSÓRIOS DE FIXAÇÃO, VÁLVULA DE ESCOAMENTO DE METAL COM ACABAMENTO CROMADO, SIFÃO DE METAL TIPO COPO COM ACABAMENTO CROMADO, FORNECIMENTO E INSTALAÇÃO, EXCLUSIVE TORNEIRA</t>
  </si>
  <si>
    <t>ED-50293</t>
  </si>
  <si>
    <t>TANQUE DE POLIPROPILENO, CAPACIDADE 15 LITROS, INCLUSIVE ACESSÓRIOS DE FIXAÇÃO, VÁLVULA DE ESCOAMENTO DE PLÁSTICO (PVC) NA COR BRANCA, SIFÃO DE PLÁSTICO (PVC) TIPO COPO NA COR BRANCA, FORNECIMENTO E INSTALAÇÃO, EXCLUSIVE TORNEIRA</t>
  </si>
  <si>
    <t>ED-50294</t>
  </si>
  <si>
    <t>TANQUE DE POLIPROPILENO, CAPACIDADE 24 LITROS, INCLUSIVE ACESSÓRIOS DE FIXAÇÃO, VÁLVULA DE ESCOAMENTO DE PLÁSTICO (PVC) NA COR BRANCA, SIFÃO DE PLÁSTICO (PVC) TIPO COPO NA COR BRANCA, FORNECIMENTO E INSTALAÇÃO, EXCLUSIVE TORNEIRA</t>
  </si>
  <si>
    <t>TORNEIRA</t>
  </si>
  <si>
    <t>ED-29152</t>
  </si>
  <si>
    <t>TORNEIRA METÁLICA ANTIVANDALISMO, FECHAMENTO AUTOMÁTICO, ACABAMENTO CROMADO, APLICAÇÃO DE PAREDE, INCLUSIVE FORNECIMENTO E INSTALAÇÃO</t>
  </si>
  <si>
    <t>ED-22766</t>
  </si>
  <si>
    <t>TORNEIRA METÁLICA HOSPITALAR, ABERTURA ALAVANCA 1/4 DE VOLTA, ACABAMENTO CROMADO, COM AREJADOR, APLICAÇÃO DE MESA, INCLUSIVE ENGATE FLEXÍVEL METÁLICO, INCLUSIVE FORNECIMENTO E INSTALAÇÃO</t>
  </si>
  <si>
    <t>ED-22765</t>
  </si>
  <si>
    <t>TORNEIRA METÁLICA HOSPITALAR, ABERTURA ALAVANCA 1/4 DE VOLTA, ACABAMENTO CROMADO, COM AREJADOR, APLICAÇÃO DE PAREDE, INCLUSIVE FORNECIMENTO E INSTALAÇÃO</t>
  </si>
  <si>
    <t>ED-50328</t>
  </si>
  <si>
    <t>TORNEIRA METÁLICA PARA BEBEDOURO, ACABAMENTO CROMADO, APLICAÇÃO DE PAREDE, INCLUSIVE FORNECIMENTO E INSTALAÇÃO</t>
  </si>
  <si>
    <t>ED-29992</t>
  </si>
  <si>
    <t>TORNEIRA METÁLICA PARA BEBEDOURO, FECHAMENTO AUTOMÁTICO, ACABAMENTO CROMADO, APLICAÇÃO DE PAREDE, INCLUSIVE FORNECIMENTO E INSTALAÇÃO</t>
  </si>
  <si>
    <t>ED-50323</t>
  </si>
  <si>
    <t>TORNEIRA METÁLICA PARA IRRIGAÇÃO/JARDIM, ACABAMENTO CROMADO, APLICAÇÃO DE PAREDE, INCLUSIVE FORNECIMENTO E INSTALAÇÃO</t>
  </si>
  <si>
    <t>ED-50330</t>
  </si>
  <si>
    <t>TORNEIRA METÁLICA PARA LAVATÓRIO, ABERTURA 1/4 DE VOLTA, ACABAMENTO CROMADO, COM AREJADOR, APLICAÇÃO DE MESA, INCLUSIVE ENGATE FLEXÍVEL METÁLICO, FORNECIMENTO E INSTALAÇÃO</t>
  </si>
  <si>
    <t>ED-50329</t>
  </si>
  <si>
    <t>TORNEIRA METÁLICA PARA LAVATÓRIO, FECHAMENTO AUTOMÁTICO, ACABAMENTO CROMADO, COM AREJADOR, APLICAÇÃO DE MESA, INCLUSIVE ENGATE FLEXÍVEL METÁLICO, FORNECIMENTO E INSTALAÇÃO</t>
  </si>
  <si>
    <t>ED-50326</t>
  </si>
  <si>
    <t>TORNEIRA METÁLICA PARA PIA, ABERTURA 1/4 DE VOLTA, ACABAMENTO CROMADO, COM AREJADOR, APLICAÇÃO DE PAREDE, INCLUSIVE FORNECIMENTO E INSTALAÇÃO</t>
  </si>
  <si>
    <t>ED-50327</t>
  </si>
  <si>
    <t>TORNEIRA METÁLICA PARA PIA, ABERTURA 1/4 DE VOLTA, ACABAMENTO CROMADO, SEM AREJADOR, APLICAÇÃO DE PAREDE, INCLUSIVE FORNECIMENTO E INSTALAÇÃO</t>
  </si>
  <si>
    <t>ED-50324</t>
  </si>
  <si>
    <t>TORNEIRA METÁLICA PARA PIA, BICA MÓVEL, ABERTURA 1/4 DE VOLTA, ACABAMENTO CROMADO, COM AREJADOR, APLICAÇÃO DE MESA, INCLUSIVE ENGATE FLEXÍVEL METÁLICO, FORNECIMENTO E INSTALAÇÃO</t>
  </si>
  <si>
    <t>ED-50325</t>
  </si>
  <si>
    <t>TORNEIRA METÁLICA PARA PIA, BICA MÓVEL, ABERTURA 1/4 DE VOLTA, ACABAMENTO CROMADO, COM AREJADOR, APLICAÇÃO DE PAREDE, INCLUSIVE FORNECIMENTO E INSTALAÇÃO</t>
  </si>
  <si>
    <t>ED-50331</t>
  </si>
  <si>
    <t>TORNEIRA METÁLICA PARA TANQUE, ACABAMENTO CROMADO, BICO COM ROSCA, INCLUSIVE FORNECIMENTO E INSTALAÇÃO</t>
  </si>
  <si>
    <t>ED-22902</t>
  </si>
  <si>
    <t>TORNEIRA METÁLICA PARA TANQUE, ACABAMENTO CROMADO, COM AREJADOR, INCLUSIVE FORNECIMENTO E INSTALAÇÃO</t>
  </si>
  <si>
    <t>ED-32664</t>
  </si>
  <si>
    <t>TORNEIRA PLÁSTICA PARA TANQUE/IRRIGAÇÃO, BICO COM ROSCA, FORNECIMENTO E INSTALAÇÃO</t>
  </si>
  <si>
    <t>LIGAÇÃO FLEXÍVEL</t>
  </si>
  <si>
    <t>ED-50317</t>
  </si>
  <si>
    <t>LIGAÇÃO FLEXÍVEL METÁLICA, DIÂMETRO 1/2" (20MM), INCLUSIVE FORNECIMENTO E INSTALAÇÃO</t>
  </si>
  <si>
    <t>VÁLVULA</t>
  </si>
  <si>
    <t>ED-50349</t>
  </si>
  <si>
    <t>INSTALAÇÃO DE VÁLVULA DE ESCOAMENTO DE METAL PARA TANQUE,  DN (1.1/4"), ACABAMENTO CROMADO, INCLUSIVE FORNECIMENTO</t>
  </si>
  <si>
    <t>ED-50335</t>
  </si>
  <si>
    <t>VÁLVULA AMERICANA PIA INOX 1 1/2" X 3/4"</t>
  </si>
  <si>
    <t>ED-50336</t>
  </si>
  <si>
    <t>VÁLVULA AMERICANA PIA INOX 4" X 1 1/2"</t>
  </si>
  <si>
    <t>ED-50337</t>
  </si>
  <si>
    <t>VÁLVULA DE DESCARGA COM REGISTRO INTERNO, ACIONAMENTO SIMPLES, DN 1.1/2" (50MM), INCLUSIVE ACABAMENTO DA VÁLVULA</t>
  </si>
  <si>
    <t>ED-50347</t>
  </si>
  <si>
    <t>VÁLVULA PARA LAVATÓRIO COM LADRÃO D = 2 1/4" X 1"</t>
  </si>
  <si>
    <t>ED-50348</t>
  </si>
  <si>
    <t>VÁLVULA PARA MICTÓRIO COM FECHAMENTO AUTOMÁTICO D = 1/2"</t>
  </si>
  <si>
    <t>SIFÃO</t>
  </si>
  <si>
    <t>ED-50320</t>
  </si>
  <si>
    <t>INSTALAÇÃO DE SIFÃO DE METAL PARA LAVATÓRIO, TIPO COPO COM ACABAMENTO CROMADO, DIÂMETRO (1"X1.1/2"), INCLUSIVE FORNECIMENTO</t>
  </si>
  <si>
    <t>ED-50321</t>
  </si>
  <si>
    <t>INSTALAÇÃO DE SIFÃO DE METAL PARA PIA, TIPO COPO COM ACABAMENTO CROMADO, DIÂMETRO (1.1/2"X1.1/2" OU 2"), INCLUSIVE FORNECIMENTO</t>
  </si>
  <si>
    <t>BACIA SANITÁRIA</t>
  </si>
  <si>
    <t>ED-50300</t>
  </si>
  <si>
    <t>BACIA DE LOUÇA TURCA CONVENCIONAL, COR BRANCA, INCLUSIVE ACESSÓRIOS, FORNECIMENTO, INSTALAÇÃO E REJUNTAMENTO</t>
  </si>
  <si>
    <t>ED-50297</t>
  </si>
  <si>
    <t>BACIA SANITÁRIA (VASO) DE LOUÇA COM CAIXA ACOPLADA, COR BRANCA, INCLUSIVE ACESSÓRIOS DE FIXAÇÃO/VEDAÇÃO, ENGATE FLEXÍVEL METÁLICO, FORNECIMENTO, INSTALAÇÃO E REJUNTAMENTO</t>
  </si>
  <si>
    <t>ED-50301</t>
  </si>
  <si>
    <t>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t>
  </si>
  <si>
    <t>ED-50296</t>
  </si>
  <si>
    <t>BACIA SANITÁRIA (VASO) DE LOUÇA CONVENCIONAL, COR BRANCA, INCLUSIVE ACESSÓRIOS DE FIXAÇÃO/VEDAÇÃO, FORNECIMENTO, INSTALAÇÃO E REJUNTAMENTO, EXCLUSIVE VÁLVULA DE DESCARGA E TUBO DE LIGAÇÃO</t>
  </si>
  <si>
    <t>ED-50298</t>
  </si>
  <si>
    <t>BACIA SANITÁRIA (VASO) DE LOUÇA CONVENCIONAL, COR BRANCA, INCLUSIVE ACESSÓRIOS DE FIXAÇÃO/VEDAÇÃO, VÁLVULA DE DESCARGA METÁLICA COM ACIONAMENTO DUPLO, TUBO DE LIGAÇÃO DE LATÃO COM CANOPLA, FORNECIMENTO, INSTALAÇÃO E REJUNTAMENTO</t>
  </si>
  <si>
    <t>ED-50299</t>
  </si>
  <si>
    <t>BACIA SANITÁRIA (VASO) DE LOUÇA CONVENCIONAL INFANTIL, COR BRANCA, INCLUSIVE ACESSÓRIOS DE FIXAÇÃO/VEDAÇÃO, VÁLVULA DE DESCARGA METÁLICA COM ACIONAMENTO DUPLO, TUBO DE LIGAÇÃO DE LATÃO COM CANOPLA, FORNECIMENTO, INSTALAÇÃO E REJUNTAMENTO</t>
  </si>
  <si>
    <t>MICTÓRIO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</si>
  <si>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</si>
  <si>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</si>
  <si>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</si>
  <si>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</si>
  <si>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</si>
  <si>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</si>
  <si>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</si>
  <si>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</si>
  <si>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 E INSTALAÇÃO</t>
  </si>
  <si>
    <t>ED-16339</t>
  </si>
  <si>
    <t>ACABAMENTO PLÁSTICO COM ACIONAMENTO DUPLO, NA COR BRANCA, PARA CAIXA DE DESCARGA DE EMBUTIR, COMANDO DE ACIONAMENTO, INCLUSIVE ACESSÓRIOS PARA FIXAÇÃO E INSTALAÇÃO</t>
  </si>
  <si>
    <t>ED-9134</t>
  </si>
  <si>
    <t>BACIA SANITÁRIA (VASO) DE LOUÇA CONVENCIONAL INFANTIL, COR BRANCA, INCLUSIVE ACESSÓRIOS DE FIXAÇÃO/VEDAÇÃO, FORNECIMENTO, INSTALAÇÃO E REJUNTAMENTO, EXCLUSIVE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</si>
  <si>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</si>
  <si>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</si>
  <si>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</si>
  <si>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EXTERNA 12 LTS INSTALADA COM ACESSÓRIOS</t>
  </si>
  <si>
    <t>ED-9133</t>
  </si>
  <si>
    <t>VÁLVULA DE DESCARGA COM REGISTRO INTERNO, ACIONAMENTO DUPLO, DN 1.1/2" (50MM), INCLUSIVE ACABAMENTO DA VÁLVULA</t>
  </si>
  <si>
    <t>BEBEDOURO ELÉTRICO</t>
  </si>
  <si>
    <t>ED-48169</t>
  </si>
  <si>
    <t>BEBEDOURO GEMINADO MG-F 80 INOX</t>
  </si>
  <si>
    <t>ED-48170</t>
  </si>
  <si>
    <t>BEBEDOURO MF-F PINTADO</t>
  </si>
  <si>
    <t>ED-48171</t>
  </si>
  <si>
    <t>BEBEDOURO MG-F INFANTIL INOX</t>
  </si>
  <si>
    <t>ED-48172</t>
  </si>
  <si>
    <t>BEBEDOURO MG-F INFANTIL PINTADO</t>
  </si>
  <si>
    <t>ED-48177</t>
  </si>
  <si>
    <t>FILTRO DE ÁGUA POTÁVEL (BITOLA: Ø1/2"| CLASSE DE FILTRAGEM INMETRO: D| REDUÇÃO DE CLORO LIVRE: 75%)</t>
  </si>
  <si>
    <t>DUCHA HIGIÊNICA</t>
  </si>
  <si>
    <t>ED-50316</t>
  </si>
  <si>
    <t>DUCHA HIGIÊNICA COM REGISTRO PARA CONTROLE DE FLUXO DE ÁGUA, DIÂMETRO 1/2" (20MM), INCLUSIVE FORNECIMENTO E INSTALAÇÃO</t>
  </si>
  <si>
    <t>CHUVEIRO</t>
  </si>
  <si>
    <t>ED-50310</t>
  </si>
  <si>
    <t>BRAÇO PARA CHUVEIRO, COMPRIMENTO 40 CM, DIÂMETRO NOMINAL DE 1/2" (20MM), INCLUSIVE ACABAMENTO</t>
  </si>
  <si>
    <t>ED-16344</t>
  </si>
  <si>
    <t>CHUVEIRO ELÉTRICO BRANCO, TENSÃO 127V/220V, POTÊNCIA 4600W/5500W, INCLUSIVE BRAÇO, FORNECIMENTO E INSTALAÇÃO</t>
  </si>
  <si>
    <t>ED-50314</t>
  </si>
  <si>
    <t>CHUVEIRO ELÉTRICO COM RESISTÊNCIA BLINDADA, TENSÃO 127V/220V, POTÊNCIA 5500W/6800W, INCLUSIVE BRAÇO, FORNECIMENTO E INSTALAÇÃO</t>
  </si>
  <si>
    <t>ED-50313</t>
  </si>
  <si>
    <t>CHUVEIRO ELÉTRICO CROMADO, TENSÃO 127V/220V, POTÊNCIA 5500W/6800W, INCLUSIVE BRAÇO, FORNECIMENTO E INSTALAÇÃO</t>
  </si>
  <si>
    <t>ED-32667</t>
  </si>
  <si>
    <t>DUCHA PLÁSTICA, LARGURA 5", FORNECIMENTO E INSTALAÇÃO INCLUSIVE BRAÇO</t>
  </si>
  <si>
    <t>COMPLEMENTO DE LOUÇA</t>
  </si>
  <si>
    <t>ED-48156</t>
  </si>
  <si>
    <t>ASSENTO BRANCO PARA VASO</t>
  </si>
  <si>
    <t>ED-48157</t>
  </si>
  <si>
    <t>ASSENTO PARA VASO PNE (NBR 9050)</t>
  </si>
  <si>
    <t>ED-48159</t>
  </si>
  <si>
    <t>BANCO ARTICULADO EM FÓRMICA COM CANTOS ARREDONDADOS E SUPERFÍCIE ANTIDERRAPANTE IMPERMEÁVEL, PROFUNDIDADE MÍNIMA DE 0,45 M E COMPRIMENTO MÍNIMO DE 0,70 M, PARA ESFORÇO DE 1,5 KN CONFORME NBR 9050</t>
  </si>
  <si>
    <t>ED-50309</t>
  </si>
  <si>
    <t>BOLSA DE BORRACHA D = 1 1/2"</t>
  </si>
  <si>
    <t>ED-48174</t>
  </si>
  <si>
    <t>CABIDE DE LOUÇA COM DOIS (2) GANCHOS, NA COR BRANCA, ASSENTAMENTO EM ARGAMASSA INDUSTRIALIZADA, INCLUSIVE REJUNTAMENTO E FORNECIMENTO</t>
  </si>
  <si>
    <t>ED-48175</t>
  </si>
  <si>
    <t>CABIDE EM TUBO DE AÇO GALVANIZADO D = 1/2"</t>
  </si>
  <si>
    <t>ED-48176</t>
  </si>
  <si>
    <t>CABIDE METÁLICO SIMPLES CROMADO, INCLUSIVE FIXAÇÃO</t>
  </si>
  <si>
    <t>ED-48180</t>
  </si>
  <si>
    <t>DISPENSER EM AÇO INOX PARA PAPEL TOALHA 2 OU 3 FOLHAS</t>
  </si>
  <si>
    <t>ED-48182</t>
  </si>
  <si>
    <t>DISPENSER EM PLÁSTICO PARA PAPEL TOALHA 2 OU 3 FOLHAS</t>
  </si>
  <si>
    <t>ED-50318</t>
  </si>
  <si>
    <t>LIGAÇÃO PARA SAÍDA DE VASO SANITÁRIO PVC CROMADO</t>
  </si>
  <si>
    <t>ED-48185</t>
  </si>
  <si>
    <t>MEIA SABONETEIRA DE LOUÇA, NA COR BRANCA, ASSENTAMENTO COM ARGAMASSA INDUSTRIALIZADA, INCLUSIVE REJUNTAMENTO E FORNECIMENTO</t>
  </si>
  <si>
    <t>ED-48179</t>
  </si>
  <si>
    <t>PAPELEIRA DE LOUÇA COM ROLETE, NA COR BRANCA, ASSENTAMENTO COM ARGAMASSA INDUSTRIALIZADA, INCLUSIVE REJUNTAMENTO E FORNECIMENTO</t>
  </si>
  <si>
    <t>ED-48181</t>
  </si>
  <si>
    <t>PAPELEIRA METÁLICA CROMADA, INCLUSIVE FIXAÇÃO</t>
  </si>
  <si>
    <t>ED-50319</t>
  </si>
  <si>
    <t>PARAFUSO CASTELO, NÚMERO 8, INCLUSIVE FORNECIMENTO COM ARRUELA E BUCHA DE NYLON</t>
  </si>
  <si>
    <t>ED-48186</t>
  </si>
  <si>
    <t>SABONETEIRA DE LOUÇA, NA COR BRANCA, ASSENTAMENTO COM ARGAMASSA INDUSTRIALIZADA, INCLUSIVE REJUNTAMENTO E FORNECIMENTO</t>
  </si>
  <si>
    <t>ED-48187</t>
  </si>
  <si>
    <t>SABONETEIRA METÁLICA CROMADA, TIPO CONCHA, DE SOBREPOR</t>
  </si>
  <si>
    <t>ED-50332</t>
  </si>
  <si>
    <t>TUBO DE LIGAÇÃO DE ÁGUA PARA BACIA SANITÁRIA (VASO), DN 1.1/2", COMPRIMENTO 20CM, INCLUSIVE CANOPLA, SPUD, FORNECIMENTO E INSTALAÇÃO</t>
  </si>
  <si>
    <t>ED-9135</t>
  </si>
  <si>
    <t>TUBO DE LIGAÇÃO DE ÁGUA PARA BACIA SANITÁRIA (VASO), DN 1.1/2", COMPRIMENTO 25CM, INCLUSIVE CANOPLA, SPUD, FORNECIMENTO E INSTALAÇÃO</t>
  </si>
  <si>
    <t>ED-50333</t>
  </si>
  <si>
    <t>TUBO LONGO DN 40MM (1.1/2"), PARA CAIXA DE DESCARGA, INCLUSIVE FORNECIMENTO E INSTALAÇÃO</t>
  </si>
  <si>
    <t>ED-50334</t>
  </si>
  <si>
    <t>TUBO PARA VÁLVULA DE DESCARGA Nº. 18 COM ADAPTADOR D = 1 1/2"</t>
  </si>
  <si>
    <t>DISPENSADOR</t>
  </si>
  <si>
    <t>ED-48155</t>
  </si>
  <si>
    <t>DISPENSER PARA GEL/ÁLCOOL COM RESERVATORIO 800 ML</t>
  </si>
  <si>
    <t>ED-48183</t>
  </si>
  <si>
    <t>PAPELEIRA PLASTICA TIPO DISPENSER PARA PAPEL HIGIENICO ROLAO</t>
  </si>
  <si>
    <t>ED-48184</t>
  </si>
  <si>
    <t>SABONETEIRA EM AÇO INOX TIPO DISPENSER PARA SABONETE LIQUIDO COM RESERVATORIO 800 ML</t>
  </si>
  <si>
    <t>ED-48189</t>
  </si>
  <si>
    <t>SABONETEIRA PLASTICA TIPO DISPENSER PARA SABONETE LIQUIDO COM RESERVATORIO 1500 ML</t>
  </si>
  <si>
    <t>ED-48188</t>
  </si>
  <si>
    <t>SABONETEIRA PLASTICA TIPO DISPENSER PARA SABONETE LIQUIDO COM RESERVATORIO 800 ML</t>
  </si>
  <si>
    <t>EQUIPAMENTO PARA ACESSIBILIDADE (PMR/PCR)</t>
  </si>
  <si>
    <t>ED-48158</t>
  </si>
  <si>
    <t>BANCO ARTICULADO EM AÇO INOX COM CANTOS ARREDONDADOS, PROFUNDIDADE MÍNIMA DE 0,45 M E COMPRIMENTO MÍNIMO DE 0,70 M, CONFORME NBR 9050</t>
  </si>
  <si>
    <t>ED-48165</t>
  </si>
  <si>
    <t>BARRA DE APOIO EM AÇO INOX POLIDO EM "L", DN 1.1/4" (31,75MM), PARA ACESSIBILIDADE (PMR/PCR), COMPRIMENTO 140CM, INSTALADO EM PAREDE, INCLUSIVE FORNECIMENTO, INSTALAÇÃO E ACESSÓRIOS PARA FIXAÇÃO</t>
  </si>
  <si>
    <t>ED-48167</t>
  </si>
  <si>
    <t>BARRA DE APOIO EM AÇO INOX POLIDO PARA LAVATÓRIO DE CANTO, DN 1.1/4" (31,75MM), PARA ACESSIBILIDADE (PMR/PCR), INSTALADO EM PAREDE, INCLUSIVE FORNECIMENTO, INSTALAÇÃO E ACESSÓRIOS PARA FIXAÇÃO</t>
  </si>
  <si>
    <t>ED-48161</t>
  </si>
  <si>
    <t>BARRA DE APOIO EM AÇO INOX POLIDO RETA, DN 1.1/4" (31,75MM), PARA ACESSIBILIDADE (PMR/PCR), COMPRIMENTO 100CM, INSTALADO EM PAREDE, INCLUSIVE FORNECIMENTO, INSTALAÇÃO E ACESSÓRIOS PARA FIXAÇÃO</t>
  </si>
  <si>
    <t>ED-48166</t>
  </si>
  <si>
    <t>BARRA DE APOIO EM AÇO INOX POLIDO RETA, DN 1.1/4" (31,75MM), PARA ACESSIBILIDADE (PMR/PCR), COMPRIMENTO 120CM, INSTALADO EM PAREDE, INCLUSIVE FORNECIMENTO, INSTALAÇÃO E ACESSÓRIOS PARA FIXAÇÃO</t>
  </si>
  <si>
    <t>ED-48163</t>
  </si>
  <si>
    <t>BARRA DE APOIO EM AÇO INOX POLIDO RETA, DN 1.1/4" (31,75MM), PARA ACESSIBILIDADE (PMR/PCR), COMPRIMENTO 40CM, INSTALADO EM PORTA/PAREDE, INCLUSIVE FORNECIMENTO, INSTALAÇÃO E ACESSÓRIOS PARA FIXAÇÃO</t>
  </si>
  <si>
    <t>ED-48164</t>
  </si>
  <si>
    <t>BARRA DE APOIO EM AÇO INOX POLIDO RETA, DN 1.1/4" (31,75MM), PARA ACESSIBILIDADE (PMR/PCR), COMPRIMENTO 70CM, INSTALADO EM PAREDE, INCLUSIVE FORNECIMENTO, INSTALAÇÃO E ACESSÓRIOS PARA FIXAÇÃO</t>
  </si>
  <si>
    <t>ED-48160</t>
  </si>
  <si>
    <t>BARRA DE APOIO EM AÇO INOX POLIDO RETA, DN 1.1/4" (31,75MM), PARA ACESSIBILIDADE (PMR/PCR), COMPRIMENTO 80CM, INSTALADO EM PAREDE, INCLUSIVE FORNECIMENTO, INSTALAÇÃO E ACESSÓRIOS PARA FIXAÇÃO</t>
  </si>
  <si>
    <t>ED-48162</t>
  </si>
  <si>
    <t>BARRA DE APOIO EM AÇO INOX POLIDO RETA, DN 1.1/4" (31,75MM), PARA ACESSIBILIDADE (PMR/PCR), COMPRIMENTO 90CM, INSTALADO EM PAREDE, INCLUSIVE FORNECIMENTO, INSTALAÇÃO E ACESSÓRIOS PARA FIXAÇÃO</t>
  </si>
  <si>
    <t>BANCADAS E PRATELEIRAS</t>
  </si>
  <si>
    <t>BANCADA EM AÇO INOX</t>
  </si>
  <si>
    <t>ED-48337</t>
  </si>
  <si>
    <t>BANCADA EM AÇO INOXIDÁVEL</t>
  </si>
  <si>
    <t>BANCADA EM ARDÓSIA</t>
  </si>
  <si>
    <t>ED-48338</t>
  </si>
  <si>
    <t>BANCADA EM ARDÓSIA E = 3 CM, APOIADA EM ALVENARIA</t>
  </si>
  <si>
    <t>ED-48339</t>
  </si>
  <si>
    <t>BANCADA EM ARDÓSIA E = 3 CM, L = 55 CM, APOIADA EM CONSOLE DE METALON</t>
  </si>
  <si>
    <t>BANCADA EM GRANITO</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</si>
  <si>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</si>
  <si>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</si>
  <si>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</si>
  <si>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</si>
  <si>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</si>
  <si>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</si>
  <si>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</si>
  <si>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</si>
  <si>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</si>
  <si>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ED-48346</t>
  </si>
  <si>
    <t>BANCADA EM MÁRMORE BRANCO E = 3 CM, APOIADA EM ALVENARIA</t>
  </si>
  <si>
    <t>ED-48345</t>
  </si>
  <si>
    <t>BANCADA EM MÁRMORE BRANCO E = 3 CM, APOIADA EM CONSOLE DE METALON 20 X 30 MM</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</si>
  <si>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</si>
  <si>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</si>
  <si>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</si>
  <si>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</si>
  <si>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</si>
  <si>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</si>
  <si>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</si>
  <si>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</si>
  <si>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ED-48351</t>
  </si>
  <si>
    <t>TESTEIRA EM GRANITO CINZA ANDORINHA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</si>
  <si>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</si>
  <si>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</si>
  <si>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</si>
  <si>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</si>
  <si>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</si>
  <si>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</si>
  <si>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TESTEIRA E RODABANCADA EM MÁRMORE</t>
  </si>
  <si>
    <t>ED-48350</t>
  </si>
  <si>
    <t>RODABANCADA EM MÁRMORE BRANCO H = 10 CM, E = 2 CM</t>
  </si>
  <si>
    <t>ED-48349</t>
  </si>
  <si>
    <t>RODABANCADA EM MÁRMORE BRANCO H = 7 CM, E = 2 CM</t>
  </si>
  <si>
    <t>ED-48352</t>
  </si>
  <si>
    <t>TESTEIRA EM MÁRMORE BRANCO</t>
  </si>
  <si>
    <t>BANCADA EM CONCRETO</t>
  </si>
  <si>
    <t>ED-48341</t>
  </si>
  <si>
    <t>BANCADA EM CONCRETO, APOIADA EM CONSOLE DE METALON 20 X 30 MM</t>
  </si>
  <si>
    <t>ED-48340</t>
  </si>
  <si>
    <t>BANCADA SIMPLES EM CONCRETO, APOIADA EM ALVENARIA</t>
  </si>
  <si>
    <t>PRATELEIRA DE ARDÓSIA</t>
  </si>
  <si>
    <t>ED-50688</t>
  </si>
  <si>
    <t>PRATELEIRA DE ARDÓSIA E = 2 CM APOIADA EM CONSOLE DE METALON 20 X 30 MM</t>
  </si>
  <si>
    <t>ED-50687</t>
  </si>
  <si>
    <t>PRATELEIRA DE ARDÓSIA E = 2 CM EMBUTIDA EM PAREDE</t>
  </si>
  <si>
    <t>PRATELEIRA DE GRANITO</t>
  </si>
  <si>
    <t>ED-50692</t>
  </si>
  <si>
    <t>PRATELEIRA DE GRANITO CINZA ANDORINHA, E = 2 CM, APOIADA EM CONSOLE DE METALON 20 X 30 MM</t>
  </si>
  <si>
    <t>ED-50691</t>
  </si>
  <si>
    <t>PRATELEIRA DE GRANITO CINZA ANDORINHA, E = 2 CM, APOIADA SOBRE ALVENARIA</t>
  </si>
  <si>
    <t>PRATELEIRA DE MÁRMORE</t>
  </si>
  <si>
    <t>ED-50696</t>
  </si>
  <si>
    <t>PRATELEIRA DE MÁRMORE BRANCO E = 2 CM, APOIADA EM CONSOLE DE METALON 20 X 30 MM</t>
  </si>
  <si>
    <t>ED-50695</t>
  </si>
  <si>
    <t>PRATELEIRA DE MÁRMORE BRANCO E = 2 CM, APOIADA SOBRE ALVENARIA</t>
  </si>
  <si>
    <t>PRATELEIRAS DE MADEIRA</t>
  </si>
  <si>
    <t>ED-50693</t>
  </si>
  <si>
    <t>PRATELEIRA DE MADEIRA ENVERNIZADA, EM CONSOLE DE METALON 20 X 30 MM</t>
  </si>
  <si>
    <t>ED-50694</t>
  </si>
  <si>
    <t>PRATELEIRA DE MADEIRA PINTADA DE ESMALTE, EM CONSOLE DE METALON 20 X 30 MM</t>
  </si>
  <si>
    <t>PRATELEIRA DE CONCRETO</t>
  </si>
  <si>
    <t>ED-50690</t>
  </si>
  <si>
    <t>PRATELEIRA DE CONCRETO, APOIADA EM CONSOLE DE METALON 20 X 30 MM</t>
  </si>
  <si>
    <t>ED-50689</t>
  </si>
  <si>
    <t>PRATELEIRA DE CONCRETO PRÉ- MOLDADO E = 4 CM, APOIADA SOBRE ALVENARIA</t>
  </si>
  <si>
    <t>INSTALAÇÕES ELÉTRICAS</t>
  </si>
  <si>
    <t>CABO DE COBRE FLEXÍVEL (450/750V)</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</si>
  <si>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</si>
  <si>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</si>
  <si>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</si>
  <si>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</si>
  <si>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</si>
  <si>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</si>
  <si>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</si>
  <si>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</si>
  <si>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</si>
  <si>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</si>
  <si>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</si>
  <si>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</si>
  <si>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</si>
  <si>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</si>
  <si>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</si>
  <si>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</si>
  <si>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ED-49339</t>
  </si>
  <si>
    <t>FIO RÍGIDO ISOLAÇÃO EM PVC 450/750V # 10 MM2</t>
  </si>
  <si>
    <t>ED-49335</t>
  </si>
  <si>
    <t>FIO RÍGIDO ISOLAÇÃO EM PVC 450/750V # 1,5 MM2</t>
  </si>
  <si>
    <t>ED-49336</t>
  </si>
  <si>
    <t>FIO RÍGIDO ISOLAÇÃO EM PVC 450/750V # 2,5 MM2</t>
  </si>
  <si>
    <t>ED-49337</t>
  </si>
  <si>
    <t>FIO RÍGIDO ISOLAÇÃO EM PVC 450/750V # 4 MM2</t>
  </si>
  <si>
    <t>ED-49338</t>
  </si>
  <si>
    <t>FIO RÍGIDO ISOLAÇÃO EM PVC 450/750V # 6 MM2</t>
  </si>
  <si>
    <t>CABO DE COBRE FLEXÍVEL (0,6/1KV)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</si>
  <si>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</si>
  <si>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</si>
  <si>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</si>
  <si>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</si>
  <si>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</si>
  <si>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</si>
  <si>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</si>
  <si>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</si>
  <si>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</si>
  <si>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</si>
  <si>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</si>
  <si>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</si>
  <si>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</si>
  <si>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</si>
  <si>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</si>
  <si>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</si>
  <si>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</si>
  <si>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</si>
  <si>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</si>
  <si>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</si>
  <si>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</si>
  <si>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</si>
  <si>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</si>
  <si>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</si>
  <si>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</si>
  <si>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</si>
  <si>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</si>
  <si>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</si>
  <si>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</si>
  <si>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</si>
  <si>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</si>
  <si>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</si>
  <si>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</si>
  <si>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</si>
  <si>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</si>
  <si>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</si>
  <si>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</si>
  <si>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</si>
  <si>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</si>
  <si>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</si>
  <si>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</si>
  <si>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</si>
  <si>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</si>
  <si>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</si>
  <si>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</si>
  <si>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</si>
  <si>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</si>
  <si>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</si>
  <si>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</si>
  <si>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</si>
  <si>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</si>
  <si>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</si>
  <si>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</si>
  <si>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</si>
  <si>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</si>
  <si>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</si>
  <si>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</si>
  <si>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</si>
  <si>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</si>
  <si>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</si>
  <si>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</si>
  <si>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</si>
  <si>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</si>
  <si>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</si>
  <si>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</si>
  <si>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</si>
  <si>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</si>
  <si>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</si>
  <si>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</si>
  <si>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</si>
  <si>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</si>
  <si>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</si>
  <si>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E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</si>
  <si>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</si>
  <si>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E RETIRADA DO MATERIAL ESCAVADO (EM CAÇAMBA) </t>
  </si>
  <si>
    <t>ED-49199</t>
  </si>
  <si>
    <t>CAIXA DE INSPEÇÃO EM CONCRETO, TIPO "ZB" PASSEIO, PADRÃO CEMIG, DIMENSÃO (52X44)CM, ALTURA 70CM, COM TAMPA E ARO ARTICULADO EM FERRO FUNDIDO, INCLUSIVE ESCAVAÇÃO, APILOAMENTO, LASTRO DE BRITA, REATERRO E TRANSPORTE E RETIRADA DO MATERIAL ESCAVADO (EM CAÇAMBA)</t>
  </si>
  <si>
    <t>ED-49202</t>
  </si>
  <si>
    <t>CAIXA DE INSPEÇÃO EM CONCRETO, TIPO "ZC" GARAGEM, PADRÃO CEMIG, DIMENSÃO (77X67)CM, ALTURA 90CM, COM TAMPA E ARO ARTICULADO EM FERRO FUNDIDO, INCLUSIVE ESCAVAÇÃO, APILOAMENTO, LASTRO DE BRITA, REATERRO E TRANSPORTE E RETIRADA DO MATERIAL ESCAVADO (EM CAÇAMBA)</t>
  </si>
  <si>
    <t>ED-49201</t>
  </si>
  <si>
    <t>CAIXA DE INSPEÇÃO EM CONCRETO, TIPO "ZC" PASSEIO, PADRÃO CEMIG, DIMENSÃO (77X67)CM, ALTURA 90CM, COM TAMPA E ARO ARTICULADO EM FERRO FUNDIDO, INCLUSIVE ESCAVAÇÃO, APILOAMENTO, LASTRO DE BRITA, REATERRO E TRANSPORTE E RETIRADA DO MATERIAL ESCAVADO (EM CAÇAMBA)</t>
  </si>
  <si>
    <t>ED-49213</t>
  </si>
  <si>
    <t>CAIXA DE PASSAGEM CP-N2 INCLUSIVE TAMPA</t>
  </si>
  <si>
    <t>ED-49151</t>
  </si>
  <si>
    <t>CAIXA DE PASSAGEM EM CHAPA DE AÇO COM TAMPA APARAFUSADA, SOBREPOR, 102 X 102 X 82 MM</t>
  </si>
  <si>
    <t>ED-49152</t>
  </si>
  <si>
    <t>CAIXA DE PASSAGEM EM CHAPA DE AÇO COM TAMPA APARAFUSADA, SOBREPOR, 152 X 152 X 82 MM</t>
  </si>
  <si>
    <t>ED-49153</t>
  </si>
  <si>
    <t>CAIXA DE PASSAGEM EM CHAPA DE AÇO COM TAMPA APARAFUSADA, SOBREPOR, 202 X 202 X 102 MM</t>
  </si>
  <si>
    <t>ED-49154</t>
  </si>
  <si>
    <t>CAIXA DE PASSAGEM EM CHAPA DE AÇO COM TAMPA APARAFUSADA, SOBREPOR, 252 X 252 X 102 MM</t>
  </si>
  <si>
    <t>ED-49155</t>
  </si>
  <si>
    <t>CAIXA DE PASSAGEM EM CHAPA DE AÇO COM TAMPA APARAFUSADA, SOBREPOR, 302 X 302 X 122 MM</t>
  </si>
  <si>
    <t>ED-49156</t>
  </si>
  <si>
    <t>CAIXA DE PASSAGEM EM CHAPA DE AÇO COM TAMPA APARAFUSADA, SOBREPOR, 352 X 352 X 122 MM</t>
  </si>
  <si>
    <t>ED-49148</t>
  </si>
  <si>
    <t>CAIXA DE PASSAGEM EM CHAPA DE AÇO, EMBUTIR 153 X 153 X 82 MM</t>
  </si>
  <si>
    <t>ED-49149</t>
  </si>
  <si>
    <t>CAIXA DE PASSAGEM EM CHAPA DE AÇO, EMBUTIR 230 X 230 X 102 MM</t>
  </si>
  <si>
    <t>ED-49150</t>
  </si>
  <si>
    <t>CAIXA DE PASSAGEM EM CHAPA DE AÇO, EMBUTIR 330 X 330 X 122 MM</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</si>
  <si>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</si>
  <si>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</si>
  <si>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</si>
  <si>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</si>
  <si>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</si>
  <si>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</si>
  <si>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</si>
  <si>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</si>
  <si>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ED-49214</t>
  </si>
  <si>
    <t>CAIXA DE PASSAGEM 15 x 15 CM EM CHAPA DE FERRO COM TAMPA CEGA</t>
  </si>
  <si>
    <t>ED-49215</t>
  </si>
  <si>
    <t>CAIXA DE PASSAGEM 20 X 20 CM EM CHAPA DE FERRO COM TAMPA CEGA</t>
  </si>
  <si>
    <t>CAIXA DE PASSAGEM EM ALVENARIA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</si>
  <si>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</si>
  <si>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</si>
  <si>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</si>
  <si>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</si>
  <si>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</si>
  <si>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</si>
  <si>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</si>
  <si>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</si>
  <si>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CAIXA DE PASSAGEM PARA TELEFONIA</t>
  </si>
  <si>
    <t>ED-49216</t>
  </si>
  <si>
    <t>CAIXA DE PASSAGEM Nº 1 PADRÃO TELEBRÁS DIM. (10 X 10 X 5) CM EM CHAPA DE AÇO GALVANIZADO</t>
  </si>
  <si>
    <t>ED-49177</t>
  </si>
  <si>
    <t>ED-49178</t>
  </si>
  <si>
    <t>CAIXA DE PASSAGEM Nº 2 PADRÃO TELEBRÁS DIM. (20 X 20 X 12) CM EM CHAPA DE AÇO GALVANIZADO</t>
  </si>
  <si>
    <t>ED-49217</t>
  </si>
  <si>
    <t>CAIXA DE PASSAGEM Nº 2 PADRÃO TELEBRÁS DIM. (20 X 20 X 13,5) CM EM CHAPA DE AÇO GALVANIZADO - EMBUTIR, FECHO DE PLÁSTICO C/ FUNDO DE MADEIRA S/ FUNDO DE CHAPA</t>
  </si>
  <si>
    <t>ED-49179</t>
  </si>
  <si>
    <t>CAIXA DE PASSAGEM Nº 3 PADRÃO TELEBRÁS DIM. (40 X 40 X 12) CM EM CHAPA DE AÇO GALVANIZADO</t>
  </si>
  <si>
    <t>ED-49219</t>
  </si>
  <si>
    <t>CAIXA DE PASSAGEM Nº 3 PADRÃO TELEBRÁS DIM. (40 X 40 X 13,5) CM EM CHAPA DE AÇO GALVANIZADO - EMBUTIR, FECHO DE PLÁSTICO C/ FUNDO DE MADEIRA S/ FUNDO DE CHAPA</t>
  </si>
  <si>
    <t>ED-49182</t>
  </si>
  <si>
    <t>CAIXA DE PASSAGEM Nº 6 PADRÃO TELEBRÁS DIM. (120 X 120 X 12) CM EM CHAPA DE AÇO GALVANIZADO</t>
  </si>
  <si>
    <t>ED-49225</t>
  </si>
  <si>
    <t>CAIXA DE PASSAGEM Nº 6 PADRÃO TELEBRÁS DIM. (120 X 120 X 13,5) CM EM CHAPA DE AÇO GALVANIZADO - EMBUTIR, FECHO DE PLÁSTICO C/ FUNDO DE MADEIRA S/ FUNDO DE CHAPA</t>
  </si>
  <si>
    <t>ED-49218</t>
  </si>
  <si>
    <t>CAIXA DE TELEFONIA, NÚMERO 2, DIMENSÃO (20X20)CM, EM CHAPA DE AÇO GALVANIZADO, TIPO SOBREPOR COM FECHO, INCLUSIVE ACESSÓRIOS E INSTALAÇÃO</t>
  </si>
  <si>
    <t>ED-49183</t>
  </si>
  <si>
    <t>CAIXA DE TELEFONIA, NÚMERO 3, DIMENSÃO (40X40)CM, EM CHAPA DE AÇO GALVANIZADO, TIPO EMBUTIR COM FECHO, INCLUSIVE ASSENTAMENTO E ACESSÓRIOS</t>
  </si>
  <si>
    <t>ED-49220</t>
  </si>
  <si>
    <t>CAIXA DE TELEFONIA, NÚMERO 3, DIMENSÃO (40X40)CM, EM CHAPA DE AÇO GALVANIZADO, TIPO SOBREPOR COM FECHO, INCLUSIVE ACESSÓRIOS E INSTALAÇÃO</t>
  </si>
  <si>
    <t>ED-49184</t>
  </si>
  <si>
    <t>CAIXA DE TELEFONIA, NÚMERO 4, DIMENSÃO (60X60)CM, EM CHAPA DE AÇO GALVANIZADO, TIPO EMBUTIR COM FECHO, INCLUSIVE ACESSÓRIOS E INSTALAÇÃO</t>
  </si>
  <si>
    <t>ED-49222</t>
  </si>
  <si>
    <t>CAIXA DE TELEFONIA, NÚMERO 4, DIMENSÃO (60X60)CM, EM CHAPA DE AÇO GALVANIZADO, TIPO SOBREPOR COM FECHO, INCLUSIVE ACESSÓRIOS E INSTALAÇÃO</t>
  </si>
  <si>
    <t>ED-49185</t>
  </si>
  <si>
    <t>CAIXA DE TELEFONIA, NÚMERO 5, DIMENSÃO (80X80)CM, EM CHAPA DE AÇO GALVANIZADO, TIPO EMBUTIR COM FECHO, INCLUSIVE ACESSÓRIOS E INSTALAÇÃO</t>
  </si>
  <si>
    <t>ED-49224</t>
  </si>
  <si>
    <t>CAIXA DE TELEFONIA, NÚMERO 5, DIMENSÃO (80X80)CM, EM CHAPA DE AÇO GALVANIZADO, TIPO SOBREPOR COM FECHO, INCLUSIVE ACESSÓRIOS E INSTALAÇÃO</t>
  </si>
  <si>
    <t>ED-49186</t>
  </si>
  <si>
    <t>CAIXA DE TELEFONIA, NÚMERO 6, DIMENSÃO (100X100)CM, EM CHAPA DE AÇO GALVANIZADO, TIPO EMBUTIR COM FECHO, INCLUSIVE ACESSÓRIOS E INSTALAÇÃO</t>
  </si>
  <si>
    <t>ED-29066</t>
  </si>
  <si>
    <t>CAIXA DE TELEFONIA, NÚMERO 7, DIMENSÃO (120X120)CM, EM CHAPA DE AÇO GALVANIZADO, TIPO EMBUTIR COM FECHO, INCLUSIVE ACESSÓRIOS E INSTALAÇÃO</t>
  </si>
  <si>
    <t>ED-49227</t>
  </si>
  <si>
    <t>CAIXA DE TELEFONIA, NÚMERO 8, DIMENSÃO (150X150)CM, EM CHAPA DE AÇO GALVANIZADO, TIPO EMBUTIR COM FECHO, INCLUSIVE ACESSÓRIOS E INSTALAÇÃO</t>
  </si>
  <si>
    <t>ED-27189</t>
  </si>
  <si>
    <t>CAIXA PRÉ-MOLDADA PARA ENTRADA TELEFÔNICA SUBTERRÂNEA, TIPO R1, MEDIDAS INTERNAS (60X35X50)CM, INCLUSIVE ESCAVAÇÃO, APILOAMENTO, LASTRO DE BRITA, REATERRO E TRANSPORTE E RETIRADA DO MATERIAL ESCAVADO (EM CAÇAMBA)</t>
  </si>
  <si>
    <t>ED-49176</t>
  </si>
  <si>
    <t>CAIXA PRÉ-MOLDADA PARA ENTRADA TELEFÔNICA SUBTERRÂNEA, TIPO R2, MEDIDAS INTERNAS (107X52X50)CM, INCLUSIVE ESCAVAÇÃO, APILOAMENTO, LASTRO DE BRITA, REATERRO E TRANSPORTE E RETIRADA DO MATERIAL ESCAVADO (EM CAÇAMBA)</t>
  </si>
  <si>
    <t>ED-49174</t>
  </si>
  <si>
    <t>CAIXA SUBTERRÂNEA, TIPO P20, EM FERRO FUNDIDO COM TAMPA, INCLUSIVE ESCAVAÇÃO, REATERRO E TRANSPORTE E RETIRADA DO MATERIAL ESCAVADO (EM CAÇAMBA</t>
  </si>
  <si>
    <t>INTERRUPTOR, TOMADA E ACESSÓRIOS</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</si>
  <si>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</si>
  <si>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</si>
  <si>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</si>
  <si>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</si>
  <si>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</si>
  <si>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</si>
  <si>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</si>
  <si>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</si>
  <si>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</si>
  <si>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</si>
  <si>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</si>
  <si>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</si>
  <si>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</si>
  <si>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</si>
  <si>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</si>
  <si>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</si>
  <si>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</si>
  <si>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</si>
  <si>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</si>
  <si>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</si>
  <si>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</si>
  <si>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</si>
  <si>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</si>
  <si>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</si>
  <si>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</si>
  <si>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</si>
  <si>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</si>
  <si>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</si>
  <si>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</si>
  <si>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</si>
  <si>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</si>
  <si>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</si>
  <si>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</si>
  <si>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</si>
  <si>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</si>
  <si>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</si>
  <si>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</si>
  <si>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</si>
  <si>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</si>
  <si>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</si>
  <si>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</si>
  <si>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</si>
  <si>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</si>
  <si>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</si>
  <si>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</si>
  <si>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</si>
  <si>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</si>
  <si>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</si>
  <si>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</si>
  <si>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</si>
  <si>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</si>
  <si>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</si>
  <si>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</si>
  <si>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</si>
  <si>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</si>
  <si>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</si>
  <si>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</si>
  <si>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</si>
  <si>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</si>
  <si>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</si>
  <si>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</si>
  <si>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</si>
  <si>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</si>
  <si>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</si>
  <si>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</si>
  <si>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</si>
  <si>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</si>
  <si>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</si>
  <si>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</si>
  <si>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</si>
  <si>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</si>
  <si>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</si>
  <si>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</si>
  <si>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</si>
  <si>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</si>
  <si>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</si>
  <si>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</si>
  <si>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</si>
  <si>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</si>
  <si>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</si>
  <si>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</si>
  <si>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</si>
  <si>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</si>
  <si>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</si>
  <si>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</si>
  <si>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</si>
  <si>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</si>
  <si>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</si>
  <si>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</si>
  <si>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</si>
  <si>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</si>
  <si>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</si>
  <si>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</si>
  <si>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</si>
  <si>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</si>
  <si>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</si>
  <si>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</si>
  <si>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</si>
  <si>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</si>
  <si>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</si>
  <si>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</si>
  <si>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</si>
  <si>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</si>
  <si>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</si>
  <si>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</si>
  <si>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</si>
  <si>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</si>
  <si>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</si>
  <si>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</si>
  <si>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</si>
  <si>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</si>
  <si>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</si>
  <si>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</si>
  <si>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</si>
  <si>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</si>
  <si>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</si>
  <si>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</si>
  <si>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</si>
  <si>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</si>
  <si>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</si>
  <si>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</si>
  <si>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</si>
  <si>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</si>
  <si>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</si>
  <si>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</si>
  <si>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</si>
  <si>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</si>
  <si>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</si>
  <si>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</si>
  <si>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</si>
  <si>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</si>
  <si>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</si>
  <si>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</si>
  <si>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</si>
  <si>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</si>
  <si>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</si>
  <si>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</si>
  <si>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</si>
  <si>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</si>
  <si>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</si>
  <si>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</si>
  <si>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</si>
  <si>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</si>
  <si>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</si>
  <si>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</si>
  <si>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</si>
  <si>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</si>
  <si>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</si>
  <si>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</si>
  <si>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</si>
  <si>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</si>
  <si>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</si>
  <si>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</si>
  <si>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</si>
  <si>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</si>
  <si>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</si>
  <si>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</si>
  <si>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</si>
  <si>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</si>
  <si>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</si>
  <si>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</si>
  <si>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</si>
  <si>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</si>
  <si>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</si>
  <si>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</si>
  <si>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</si>
  <si>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</si>
  <si>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</si>
  <si>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</si>
  <si>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</si>
  <si>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MANGUEIRA PVC FLEXÍVEL CORRUGADO</t>
  </si>
  <si>
    <t>ED-49415</t>
  </si>
  <si>
    <t>ELETRODUTO FLEXÍVEL CORRUGADO, PVC, ANTI-CHAMA, DN 32MM (1"), APLICADO EM ALVENARIA, INCLUSIVE RASGO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</si>
  <si>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</si>
  <si>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</si>
  <si>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</si>
  <si>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</si>
  <si>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</si>
  <si>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</si>
  <si>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</si>
  <si>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</si>
  <si>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</si>
  <si>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</si>
  <si>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</si>
  <si>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</si>
  <si>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</si>
  <si>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</si>
  <si>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</si>
  <si>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</si>
  <si>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</si>
  <si>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</si>
  <si>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</si>
  <si>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</si>
  <si>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</si>
  <si>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</si>
  <si>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</si>
  <si>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</si>
  <si>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</si>
  <si>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</si>
  <si>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</si>
  <si>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</si>
  <si>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</si>
  <si>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</si>
  <si>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</si>
  <si>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</si>
  <si>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</si>
  <si>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</si>
  <si>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</si>
  <si>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</si>
  <si>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</si>
  <si>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</si>
  <si>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</si>
  <si>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</si>
  <si>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</si>
  <si>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</si>
  <si>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</si>
  <si>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</si>
  <si>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</si>
  <si>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</si>
  <si>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</si>
  <si>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</si>
  <si>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</si>
  <si>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</si>
  <si>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</si>
  <si>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</si>
  <si>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</si>
  <si>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</si>
  <si>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</si>
  <si>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</si>
  <si>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</si>
  <si>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</si>
  <si>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</si>
  <si>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</si>
  <si>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</si>
  <si>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</si>
  <si>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</si>
  <si>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</si>
  <si>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</si>
  <si>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</si>
  <si>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</si>
  <si>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</si>
  <si>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</si>
  <si>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</si>
  <si>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</si>
  <si>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</si>
  <si>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</si>
  <si>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</si>
  <si>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</si>
  <si>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</si>
  <si>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</si>
  <si>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</si>
  <si>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</si>
  <si>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</si>
  <si>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</si>
  <si>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</si>
  <si>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</si>
  <si>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</si>
  <si>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</si>
  <si>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</si>
  <si>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</si>
  <si>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</si>
  <si>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</si>
  <si>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</si>
  <si>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</si>
  <si>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</si>
  <si>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</si>
  <si>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</si>
  <si>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</si>
  <si>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</si>
  <si>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</si>
  <si>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</si>
  <si>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</si>
  <si>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</si>
  <si>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</si>
  <si>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</si>
  <si>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</si>
  <si>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</si>
  <si>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</si>
  <si>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</si>
  <si>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</si>
  <si>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</si>
  <si>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</si>
  <si>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</si>
  <si>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</si>
  <si>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</si>
  <si>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</si>
  <si>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</si>
  <si>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</si>
  <si>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</si>
  <si>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</si>
  <si>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</si>
  <si>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</si>
  <si>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</si>
  <si>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</si>
  <si>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</si>
  <si>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</si>
  <si>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</si>
  <si>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</si>
  <si>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</si>
  <si>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</si>
  <si>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</si>
  <si>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</si>
  <si>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</si>
  <si>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</si>
  <si>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</si>
  <si>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</si>
  <si>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</si>
  <si>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</si>
  <si>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</si>
  <si>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</si>
  <si>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</si>
  <si>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</si>
  <si>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</si>
  <si>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ELETRODUTO RÍGIDO EM PVC</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</si>
  <si>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</si>
  <si>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</si>
  <si>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</si>
  <si>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</si>
  <si>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</si>
  <si>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</si>
  <si>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</si>
  <si>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</si>
  <si>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</si>
  <si>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</si>
  <si>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</si>
  <si>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</si>
  <si>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</si>
  <si>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</si>
  <si>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</si>
  <si>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</si>
  <si>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</si>
  <si>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</si>
  <si>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</si>
  <si>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</si>
  <si>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ELETRODUTO RÍGIDO EM AÇO GALVANIZADO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</si>
  <si>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</si>
  <si>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</si>
  <si>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</si>
  <si>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</si>
  <si>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</si>
  <si>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</si>
  <si>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</si>
  <si>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</si>
  <si>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</si>
  <si>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</si>
  <si>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</si>
  <si>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</si>
  <si>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</si>
  <si>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</si>
  <si>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</si>
  <si>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</si>
  <si>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</si>
  <si>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</si>
  <si>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</si>
  <si>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</si>
  <si>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</si>
  <si>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</si>
  <si>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</si>
  <si>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</si>
  <si>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</si>
  <si>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</si>
  <si>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</si>
  <si>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</si>
  <si>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</si>
  <si>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</si>
  <si>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</si>
  <si>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</si>
  <si>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</si>
  <si>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</si>
  <si>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</si>
  <si>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</si>
  <si>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</si>
  <si>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</si>
  <si>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</si>
  <si>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</si>
  <si>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</si>
  <si>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</si>
  <si>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</si>
  <si>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</si>
  <si>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</si>
  <si>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</si>
  <si>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</si>
  <si>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ED-19583</t>
  </si>
  <si>
    <t>FIXAÇÃO DE PERFILADO HORIZONTAL, INCLUSIVE SUPORTE, VERGALHÃO E ACESSÓRIOS, EXCLUSIVE PERFILADO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</si>
  <si>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</si>
  <si>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</si>
  <si>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</si>
  <si>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</si>
  <si>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</si>
  <si>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</si>
  <si>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</si>
  <si>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</si>
  <si>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</si>
  <si>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</si>
  <si>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</si>
  <si>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</si>
  <si>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</si>
  <si>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</si>
  <si>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</si>
  <si>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</si>
  <si>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</si>
  <si>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</si>
  <si>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</si>
  <si>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</si>
  <si>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</si>
  <si>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</si>
  <si>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</si>
  <si>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</si>
  <si>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</si>
  <si>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</si>
  <si>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</si>
  <si>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</si>
  <si>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</si>
  <si>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</si>
  <si>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</si>
  <si>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</si>
  <si>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</si>
  <si>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</si>
  <si>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</si>
  <si>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</si>
  <si>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</si>
  <si>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</si>
  <si>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</si>
  <si>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</si>
  <si>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</si>
  <si>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</si>
  <si>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</si>
  <si>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</si>
  <si>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</si>
  <si>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</si>
  <si>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</si>
  <si>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</si>
  <si>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</si>
  <si>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</si>
  <si>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</si>
  <si>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</si>
  <si>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</si>
  <si>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</si>
  <si>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</si>
  <si>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</si>
  <si>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</si>
  <si>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</si>
  <si>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</si>
  <si>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</si>
  <si>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</si>
  <si>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</si>
  <si>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</si>
  <si>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</si>
  <si>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</si>
  <si>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</si>
  <si>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</si>
  <si>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</si>
  <si>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</si>
  <si>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</si>
  <si>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</si>
  <si>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</si>
  <si>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</si>
  <si>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</si>
  <si>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</si>
  <si>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</si>
  <si>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</si>
  <si>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</si>
  <si>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</si>
  <si>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</si>
  <si>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</si>
  <si>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</si>
  <si>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</si>
  <si>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</si>
  <si>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</si>
  <si>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</si>
  <si>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</si>
  <si>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</si>
  <si>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</si>
  <si>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</si>
  <si>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</si>
  <si>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</si>
  <si>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</si>
  <si>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</si>
  <si>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</si>
  <si>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</si>
  <si>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</si>
  <si>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</si>
  <si>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</si>
  <si>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</si>
  <si>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</si>
  <si>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</si>
  <si>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</si>
  <si>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</si>
  <si>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</si>
  <si>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</si>
  <si>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</si>
  <si>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</si>
  <si>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</si>
  <si>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</si>
  <si>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</si>
  <si>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</si>
  <si>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</si>
  <si>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</si>
  <si>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</si>
  <si>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</si>
  <si>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</si>
  <si>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</si>
  <si>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</si>
  <si>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</si>
  <si>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</si>
  <si>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</si>
  <si>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</si>
  <si>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</si>
  <si>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</si>
  <si>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</si>
  <si>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</si>
  <si>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</si>
  <si>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</si>
  <si>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</si>
  <si>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</si>
  <si>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</si>
  <si>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</si>
  <si>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</si>
  <si>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</si>
  <si>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</si>
  <si>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</si>
  <si>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</si>
  <si>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</si>
  <si>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</si>
  <si>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</si>
  <si>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</si>
  <si>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</si>
  <si>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</si>
  <si>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</si>
  <si>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</si>
  <si>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</si>
  <si>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</si>
  <si>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</si>
  <si>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</si>
  <si>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</si>
  <si>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</si>
  <si>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</si>
  <si>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</si>
  <si>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</si>
  <si>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</si>
  <si>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</si>
  <si>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</si>
  <si>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</si>
  <si>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</si>
  <si>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</si>
  <si>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</si>
  <si>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</si>
  <si>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</si>
  <si>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</si>
  <si>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</si>
  <si>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</si>
  <si>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</si>
  <si>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</si>
  <si>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</si>
  <si>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</si>
  <si>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</si>
  <si>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</si>
  <si>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</si>
  <si>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</si>
  <si>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</si>
  <si>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</si>
  <si>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</si>
  <si>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</si>
  <si>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</si>
  <si>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</si>
  <si>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</si>
  <si>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</si>
  <si>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</si>
  <si>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</si>
  <si>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</si>
  <si>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</si>
  <si>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</si>
  <si>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</si>
  <si>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</si>
  <si>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</si>
  <si>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</si>
  <si>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</si>
  <si>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</si>
  <si>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</si>
  <si>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</si>
  <si>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</si>
  <si>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</si>
  <si>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</si>
  <si>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</si>
  <si>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</si>
  <si>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</si>
  <si>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</si>
  <si>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</si>
  <si>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</si>
  <si>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</si>
  <si>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</si>
  <si>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</si>
  <si>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</si>
  <si>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</si>
  <si>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</si>
  <si>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</si>
  <si>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</si>
  <si>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</si>
  <si>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</si>
  <si>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</si>
  <si>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</si>
  <si>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</si>
  <si>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</si>
  <si>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</si>
  <si>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</si>
  <si>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</si>
  <si>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</si>
  <si>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</si>
  <si>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ED-49371</t>
  </si>
  <si>
    <t>LÂMPADA COMPACTA ELETRÔNICA FLUORESCENTE, BASE E27, POTÊNCIA 11W, TENSÃO 110-127V, FORNECIMENTO E INSTALAÇÃO, EXCLUSIVE LUMINÁRIA</t>
  </si>
  <si>
    <t>ED-49372</t>
  </si>
  <si>
    <t>LÂMPADA COMPACTA ELETRÔNICA FLUORESCENTE, BASE E27, POTÊNCIA 15W, TENSÃO 110-127V, FORNECIMENTO E INSTALAÇÃO, EXCLUSIVE LUMINÁRIA</t>
  </si>
  <si>
    <t>ED-49373</t>
  </si>
  <si>
    <t>LÂMPADA COMPACTA ELETRÔNICA FLUORESCENTE, BASE E27, POTÊNCIA 20W, TENSÃO 110-127V, FORNECIMENTO E INSTALAÇÃO, EXCLUSIVE LUMINÁRIA</t>
  </si>
  <si>
    <t>ED-49374</t>
  </si>
  <si>
    <t>LÂMPADA COMPACTA ELETRÔNICA FLUORESCENTE, BASE E27, POTÊNCIA 23W, TENSÃO 110-127V, FORNECIMENTO E INSTALAÇÃO, EXCLUSIVE LUMINÁRIA</t>
  </si>
  <si>
    <t>ED-49370</t>
  </si>
  <si>
    <t>LÂMPADA COMPACTA ELETRÔNICA FLUORESCENTE, BASE E27, POTÊNCIA 9W,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</si>
  <si>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</si>
  <si>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</si>
  <si>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</si>
  <si>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</si>
  <si>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</si>
  <si>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</si>
  <si>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</si>
  <si>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</si>
  <si>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</si>
  <si>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</si>
  <si>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</si>
  <si>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</si>
  <si>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</si>
  <si>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</si>
  <si>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</si>
  <si>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</si>
  <si>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</si>
  <si>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</si>
  <si>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</si>
  <si>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</si>
  <si>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</si>
  <si>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</si>
  <si>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</si>
  <si>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</si>
  <si>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</si>
  <si>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</si>
  <si>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</si>
  <si>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</si>
  <si>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</si>
  <si>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</si>
  <si>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</si>
  <si>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</si>
  <si>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</si>
  <si>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</si>
  <si>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</si>
  <si>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</si>
  <si>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</si>
  <si>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</si>
  <si>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</si>
  <si>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</si>
  <si>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</si>
  <si>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</si>
  <si>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</si>
  <si>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</si>
  <si>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</si>
  <si>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</si>
  <si>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</si>
  <si>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</si>
  <si>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</si>
  <si>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</si>
  <si>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</si>
  <si>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</si>
  <si>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</si>
  <si>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</si>
  <si>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</si>
  <si>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</si>
  <si>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</si>
  <si>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</si>
  <si>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</si>
  <si>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</si>
  <si>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</si>
  <si>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</si>
  <si>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</si>
  <si>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</si>
  <si>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</si>
  <si>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</si>
  <si>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</si>
  <si>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</si>
  <si>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</si>
  <si>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</si>
  <si>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</si>
  <si>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</si>
  <si>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</si>
  <si>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</si>
  <si>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</si>
  <si>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</si>
  <si>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</si>
  <si>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</si>
  <si>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</si>
  <si>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</si>
  <si>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</si>
  <si>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</si>
  <si>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</si>
  <si>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</si>
  <si>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EM PVC PARA INSTALAÇÃO ELÉTRICA APARENTE, INCLUSIVE CONEXÕES, DIMENSÕES 20 X 10 MM</t>
  </si>
  <si>
    <t>ED-49061</t>
  </si>
  <si>
    <t>CANALETA EM PVC PARA INSTALAÇÃO ELÉTRICA APARENTE, INCLUSIVE CONEXÕES, DIMENSÕES 50 X 20 MM</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</si>
  <si>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</si>
  <si>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</si>
  <si>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</si>
  <si>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</si>
  <si>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</si>
  <si>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</si>
  <si>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</si>
  <si>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</si>
  <si>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</si>
  <si>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</si>
  <si>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</si>
  <si>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</si>
  <si>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</si>
  <si>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</si>
  <si>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</si>
  <si>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</si>
  <si>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</si>
  <si>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</si>
  <si>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</si>
  <si>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</si>
  <si>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</si>
  <si>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</si>
  <si>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</si>
  <si>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</si>
  <si>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</si>
  <si>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QUADRO DE DISTRIBUIÇÃO</t>
  </si>
  <si>
    <t>ED-49506</t>
  </si>
  <si>
    <t>QUADRO DE DISTRIBUIÇÃO DE LUZ EM PVC DE EMBUTIR, ATÉ 16 DIVISÕES MODULARES, DIMENSÕES EXTERNAS 260 X 310 X 85 MM</t>
  </si>
  <si>
    <t>ED-49505</t>
  </si>
  <si>
    <t>QUADRO DE DISTRIBUIÇÃO DE LUZ EM PVC DE EMBUTIR, ATÉ 8 DIVISÕES MODULARES, DIMENSÕES EXTERNAS 160 X 240 X 89 MM</t>
  </si>
  <si>
    <t>ED-49499</t>
  </si>
  <si>
    <t>QUADRO DE DISTRIBUIÇÃO PARA 12 MÓDULOS COM BARRAMENTO E CHAVE</t>
  </si>
  <si>
    <t>ED-49500</t>
  </si>
  <si>
    <t>QUADRO DE DISTRIBUIÇÃO PARA 20 MÓDULOS COM BARRAMENTO 100 A</t>
  </si>
  <si>
    <t>ED-49501</t>
  </si>
  <si>
    <t>QUADRO DE DISTRIBUIÇÃO PARA 24 MÓDULOS COM BARRAMENTO 100 A</t>
  </si>
  <si>
    <t>ED-49502</t>
  </si>
  <si>
    <t>QUADRO DE DISTRIBUIÇÃO PARA 36 MÓDULOS COM BARRAMENTO 100 A</t>
  </si>
  <si>
    <t>ED-49503</t>
  </si>
  <si>
    <t>QUADRO DE DISTRIBUIÇÃO PARA 42 MÓDULOS COM BARRAMENTO 100 A</t>
  </si>
  <si>
    <t>ED-49504</t>
  </si>
  <si>
    <t>QUADRO DE DISTRIBUIÇÃO PARA 50 MÓDULOS COM BARRAMENTO 100 A</t>
  </si>
  <si>
    <t>ED-49498</t>
  </si>
  <si>
    <t>QUADRO DE DISTRIBUIÇÃO PARA 8 MÓDULOS COM BARRAMENTO E CHAVE</t>
  </si>
  <si>
    <t>DISJUNTOR</t>
  </si>
  <si>
    <t>ED-49248</t>
  </si>
  <si>
    <t>DISJUNTOR BIPOLAR TERMOMAGNÉTICO 10KA, DE 100A</t>
  </si>
  <si>
    <t>ED-49249</t>
  </si>
  <si>
    <t>DISJUNTOR BIPOLAR TERMOMAGNÉTICO 10KA, DE 120A</t>
  </si>
  <si>
    <t>ED-49250</t>
  </si>
  <si>
    <t>DISJUNTOR BIPOLAR TERMOMAGNÉTICO 10KA, DE 125A</t>
  </si>
  <si>
    <t>ED-49251</t>
  </si>
  <si>
    <t>DISJUNTOR BIPOLAR TERMOMAGNÉTICO 10KA, DE 200A</t>
  </si>
  <si>
    <t>ED-49240</t>
  </si>
  <si>
    <t>DISJUNTOR BIPOLAR TERMOMAGNÉTICO 10KA, DE 25A</t>
  </si>
  <si>
    <t>ED-49241</t>
  </si>
  <si>
    <t>DISJUNTOR BIPOLAR TERMOMAGNÉTICO 10KA, DE 30A</t>
  </si>
  <si>
    <t>ED-49242</t>
  </si>
  <si>
    <t>DISJUNTOR BIPOLAR TERMOMAGNÉTICO 10KA, DE 35A</t>
  </si>
  <si>
    <t>ED-49243</t>
  </si>
  <si>
    <t>DISJUNTOR BIPOLAR TERMOMAGNÉTICO 10KA, DE 40A</t>
  </si>
  <si>
    <t>ED-49244</t>
  </si>
  <si>
    <t>DISJUNTOR BIPOLAR TERMOMAGNÉTICO 10KA, DE 50A</t>
  </si>
  <si>
    <t>ED-49245</t>
  </si>
  <si>
    <t>DISJUNTOR BIPOLAR TERMOMAGNÉTICO 10KA, DE 60A</t>
  </si>
  <si>
    <t>ED-49246</t>
  </si>
  <si>
    <t>DISJUNTOR BIPOLAR TERMOMAGNÉTICO 10KA, DE 70A</t>
  </si>
  <si>
    <t>ED-49247</t>
  </si>
  <si>
    <t>DISJUNTOR BIPOLAR TERMOMAGNÉTICO 10KA, DE 90A</t>
  </si>
  <si>
    <t>ED-49268</t>
  </si>
  <si>
    <t>DISJUNTOR BIPOLAR TERMOMAGNÉTICO 5KA, DE 10A</t>
  </si>
  <si>
    <t>ED-49281</t>
  </si>
  <si>
    <t>DISJUNTOR BIPOLAR TERMOMAGNÉTICO 5KA, DE 100A</t>
  </si>
  <si>
    <t>ED-49269</t>
  </si>
  <si>
    <t>DISJUNTOR BIPOLAR TERMOMAGNÉTICO 5KA, DE 15A</t>
  </si>
  <si>
    <t>ED-49270</t>
  </si>
  <si>
    <t>DISJUNTOR BIPOLAR TERMOMAGNÉTICO 5KA, DE 16A</t>
  </si>
  <si>
    <t>ED-49271</t>
  </si>
  <si>
    <t>DISJUNTOR BIPOLAR TERMOMAGNÉTICO 5KA, DE 20A</t>
  </si>
  <si>
    <t>ED-49272</t>
  </si>
  <si>
    <t>DISJUNTOR BIPOLAR TERMOMAGNÉTICO 5KA, DE 25A</t>
  </si>
  <si>
    <t>ED-49273</t>
  </si>
  <si>
    <t>DISJUNTOR BIPOLAR TERMOMAGNÉTICO 5KA, DE 30A</t>
  </si>
  <si>
    <t>ED-49274</t>
  </si>
  <si>
    <t>DISJUNTOR BIPOLAR TERMOMAGNÉTICO 5KA, DE 32A</t>
  </si>
  <si>
    <t>ED-49275</t>
  </si>
  <si>
    <t>DISJUNTOR BIPOLAR TERMOMAGNÉTICO 5KA, DE 35A</t>
  </si>
  <si>
    <t>ED-49276</t>
  </si>
  <si>
    <t>DISJUNTOR BIPOLAR TERMOMAGNÉTICO 5KA, DE 40A</t>
  </si>
  <si>
    <t>ED-49277</t>
  </si>
  <si>
    <t>DISJUNTOR BIPOLAR TERMOMAGNÉTICO 5KA, DE 50A</t>
  </si>
  <si>
    <t>ED-49278</t>
  </si>
  <si>
    <t>DISJUNTOR BIPOLAR TERMOMAGNÉTICO 5KA, DE 60A</t>
  </si>
  <si>
    <t>ED-49279</t>
  </si>
  <si>
    <t>DISJUNTOR BIPOLAR TERMOMAGNÉTICO 5KA, DE 70A</t>
  </si>
  <si>
    <t>ED-49280</t>
  </si>
  <si>
    <t>DISJUNTOR BIPOLAR TERMOMAGNÉTICO 5KA, DE 90A</t>
  </si>
  <si>
    <t>ED-15114</t>
  </si>
  <si>
    <t>DISJUNTOR DE PROTEÇÃO DIFERENCIAL RESIDUAL (DR), BIPOLAR, TIPO DIN, CORRENTE NOMINAL DE 25A, ALTA SENSIBILIDADE, CORRENTE DIFERENCIAL RESIDUAL NOMINAL COM ATUAÇÃO DE 30MA</t>
  </si>
  <si>
    <t>ED-15115</t>
  </si>
  <si>
    <t>DISJUNTOR DE PROTEÇÃO DIFERENCIAL RESIDUAL (DR), BIPOLAR, TIPO DIN, CORRENTE NOMINAL DE 40A, ALTA SENSIBILIDADE, CORRENTE DIFERENCIAL RESIDUAL NOMINAL COM ATUAÇÃO DE 30MA</t>
  </si>
  <si>
    <t>ED-15116</t>
  </si>
  <si>
    <t>DISJUNTOR DE PROTEÇÃO DIFERENCIAL RESIDUAL (DR), BIPOLAR, TIPO DIN, CORRENTE NOMINAL DE 63A, ALTA SENSIBILIDADE, CORRENTE DIFERENCIAL RESIDUAL NOMINAL COM ATUAÇÃO DE 30MA</t>
  </si>
  <si>
    <t>ED-15117</t>
  </si>
  <si>
    <t>DISJUNTOR DE PROTEÇÃO DIFERENCIAL RESIDUAL (DR), TETRAPOLAR, TIPO DIN, CORRENTE NOMINAL DE 63A, ALTA SENSIBILIDADE, CORRENTE DIFERENCIAL RESIDUAL NOMINAL COM ATUAÇÃO DE 30MA</t>
  </si>
  <si>
    <t>ED-49228</t>
  </si>
  <si>
    <t>DISJUNTOR MONOPOLAR TERMOMAGNÉTICO 5KA, DE 10A</t>
  </si>
  <si>
    <t>ED-49229</t>
  </si>
  <si>
    <t>DISJUNTOR MONOPOLAR TERMOMAGNÉTICO 5KA, DE 15A</t>
  </si>
  <si>
    <t>ED-49230</t>
  </si>
  <si>
    <t>DISJUNTOR MONOPOLAR TERMOMAGNÉTICO 5KA, DE 16A</t>
  </si>
  <si>
    <t>ED-49231</t>
  </si>
  <si>
    <t>DISJUNTOR MONOPOLAR TERMOMAGNÉTICO 5KA, DE 20A</t>
  </si>
  <si>
    <t>ED-49232</t>
  </si>
  <si>
    <t>DISJUNTOR MONOPOLAR TERMOMAGNÉTICO 5KA, DE 25A</t>
  </si>
  <si>
    <t>ED-49233</t>
  </si>
  <si>
    <t>DISJUNTOR MONOPOLAR TERMOMAGNÉTICO 5KA, DE 30A</t>
  </si>
  <si>
    <t>ED-49234</t>
  </si>
  <si>
    <t>DISJUNTOR MONOPOLAR TERMOMAGNÉTICO 5KA, DE 32A</t>
  </si>
  <si>
    <t>ED-49235</t>
  </si>
  <si>
    <t>DISJUNTOR MONOPOLAR TERMOMAGNÉTICO 5KA, DE 35A</t>
  </si>
  <si>
    <t>ED-49236</t>
  </si>
  <si>
    <t>DISJUNTOR MONOPOLAR TERMOMAGNÉTICO 5KA, DE 40A</t>
  </si>
  <si>
    <t>ED-49237</t>
  </si>
  <si>
    <t>DISJUNTOR MONOPOLAR TERMOMAGNÉTICO 5KA, DE 50A</t>
  </si>
  <si>
    <t>ED-49238</t>
  </si>
  <si>
    <t>DISJUNTOR MONOPOLAR TERMOMAGNÉTICO 5KA, DE 60A</t>
  </si>
  <si>
    <t>ED-49239</t>
  </si>
  <si>
    <t>DISJUNTOR MONOPOLAR TERMOMAGNÉTICO 5KA, DE 70A</t>
  </si>
  <si>
    <t>ED-49294</t>
  </si>
  <si>
    <t>DISJUNTOR TERMOMAGNÉTICO 150A PARA MEDIDOR</t>
  </si>
  <si>
    <t>ED-49252</t>
  </si>
  <si>
    <t>DISJUNTOR TRIPOLAR TERMOMAGNÉTICO 10KA, DE 10A</t>
  </si>
  <si>
    <t>ED-49263</t>
  </si>
  <si>
    <t>DISJUNTOR TRIPOLAR TERMOMAGNÉTICO 10KA, DE 100A</t>
  </si>
  <si>
    <t>ED-49264</t>
  </si>
  <si>
    <t>DISJUNTOR TRIPOLAR TERMOMAGNÉTICO 10KA, DE 120A</t>
  </si>
  <si>
    <t>ED-49265</t>
  </si>
  <si>
    <t>DISJUNTOR TRIPOLAR TERMOMAGNÉTICO 10KA, DE 125A</t>
  </si>
  <si>
    <t>ED-49253</t>
  </si>
  <si>
    <t>DISJUNTOR TRIPOLAR TERMOMAGNÉTICO 10KA, DE 15A</t>
  </si>
  <si>
    <t>ED-49267</t>
  </si>
  <si>
    <t>DISJUNTOR TRIPOLAR TERMOMAGNÉTICO 10KA, DE 175A</t>
  </si>
  <si>
    <t>ED-49254</t>
  </si>
  <si>
    <t>DISJUNTOR TRIPOLAR TERMOMAGNÉTICO 10KA, DE 20A</t>
  </si>
  <si>
    <t>ED-49266</t>
  </si>
  <si>
    <t>DISJUNTOR TRIPOLAR TERMOMAGNÉTICO 10KA, DE 200A</t>
  </si>
  <si>
    <t>ED-49255</t>
  </si>
  <si>
    <t>DISJUNTOR TRIPOLAR TERMOMAGNÉTICO 10KA, DE 25A</t>
  </si>
  <si>
    <t>ED-49256</t>
  </si>
  <si>
    <t>DISJUNTOR TRIPOLAR TERMOMAGNÉTICO 10KA, DE 30A</t>
  </si>
  <si>
    <t>ED-49257</t>
  </si>
  <si>
    <t>DISJUNTOR TRIPOLAR TERMOMAGNÉTICO 10KA, DE 35A</t>
  </si>
  <si>
    <t>ED-49258</t>
  </si>
  <si>
    <t>DISJUNTOR TRIPOLAR TERMOMAGNÉTICO 10KA, DE 40A</t>
  </si>
  <si>
    <t>ED-49259</t>
  </si>
  <si>
    <t>DISJUNTOR TRIPOLAR TERMOMAGNÉTICO 10KA, DE 50A</t>
  </si>
  <si>
    <t>ED-49260</t>
  </si>
  <si>
    <t>DISJUNTOR TRIPOLAR TERMOMAGNÉTICO 10KA, DE 60A</t>
  </si>
  <si>
    <t>ED-49261</t>
  </si>
  <si>
    <t>DISJUNTOR TRIPOLAR TERMOMAGNÉTICO 10KA, DE 70A</t>
  </si>
  <si>
    <t>ED-49262</t>
  </si>
  <si>
    <t>DISJUNTOR TRIPOLAR TERMOMAGNÉTICO 10KA, DE 90A</t>
  </si>
  <si>
    <t>ED-49282</t>
  </si>
  <si>
    <t>DISJUNTOR TRIPOLAR TERMOMAGNÉTICO 5KA, DE 10A</t>
  </si>
  <si>
    <t>ED-49293</t>
  </si>
  <si>
    <t>DISJUNTOR TRIPOLAR TERMOMAGNÉTICO 5KA, DE 100A</t>
  </si>
  <si>
    <t>ED-49283</t>
  </si>
  <si>
    <t>DISJUNTOR TRIPOLAR TERMOMAGNÉTICO 5KA, DE 15A</t>
  </si>
  <si>
    <t>ED-49284</t>
  </si>
  <si>
    <t>DISJUNTOR TRIPOLAR TERMOMAGNÉTICO 5KA, DE 20A</t>
  </si>
  <si>
    <t>ED-49285</t>
  </si>
  <si>
    <t>DISJUNTOR TRIPOLAR TERMOMAGNÉTICO 5KA, DE 25A</t>
  </si>
  <si>
    <t>ED-49286</t>
  </si>
  <si>
    <t>DISJUNTOR TRIPOLAR TERMOMAGNÉTICO 5KA, DE 30A</t>
  </si>
  <si>
    <t>ED-49287</t>
  </si>
  <si>
    <t>DISJUNTOR TRIPOLAR TERMOMAGNÉTICO 5KA, DE 35A</t>
  </si>
  <si>
    <t>ED-49288</t>
  </si>
  <si>
    <t>DISJUNTOR TRIPOLAR TERMOMAGNÉTICO 5KA, DE 40A</t>
  </si>
  <si>
    <t>ED-49289</t>
  </si>
  <si>
    <t>DISJUNTOR TRIPOLAR TERMOMAGNÉTICO 5KA, DE 50A</t>
  </si>
  <si>
    <t>ED-49290</t>
  </si>
  <si>
    <t>DISJUNTOR TRIPOLAR TERMOMAGNÉTICO 5KA, DE 60A</t>
  </si>
  <si>
    <t>ED-49291</t>
  </si>
  <si>
    <t>DISJUNTOR TRIPOLAR TERMOMAGNÉTICO 5KA, DE 70A</t>
  </si>
  <si>
    <t>ED-49292</t>
  </si>
  <si>
    <t>DISJUNTOR TRIPOLAR TERMOMAGNÉTICO 5KA, DE 90A</t>
  </si>
  <si>
    <t>SUPRESSOR DE SURTO</t>
  </si>
  <si>
    <t>ED-49528</t>
  </si>
  <si>
    <t>SUPRESSOR DE SURTO PARA PROTEÇÃO DE CENTRAL DE TELECOMUNICAÇÕES</t>
  </si>
  <si>
    <t>ED-49527</t>
  </si>
  <si>
    <t>SUPRESSOR DE SURTO PARA PROTEÇÃO PRIMÁRIA EM QGD, ATÉ 1,5 KV - 5 KA</t>
  </si>
  <si>
    <t>QUADRO DE COMANDO</t>
  </si>
  <si>
    <t>ED-49507</t>
  </si>
  <si>
    <t>QUADRO DE COMANDO PARA BOMBA P = 0,5 CV, RECALQUE</t>
  </si>
  <si>
    <t>ED-49508</t>
  </si>
  <si>
    <t>QUADRO DE COMANDO PARA BOMBA P = 1,0 CV, RECALQUE</t>
  </si>
  <si>
    <t>ED-49509</t>
  </si>
  <si>
    <t>QUADRO DE COMANDO PARA BOMBA P = 1,5 CV, RECALQUE</t>
  </si>
  <si>
    <t>ED-49510</t>
  </si>
  <si>
    <t>QUADRO DE COMANDO PARA BOMBA P = 2,0 CV, RECALQUE</t>
  </si>
  <si>
    <t>ED-49511</t>
  </si>
  <si>
    <t>QUADRO DE COMANDO PARA BOMBA P = 2,5 CV, RECALQUE</t>
  </si>
  <si>
    <t>ED-49512</t>
  </si>
  <si>
    <t>QUADRO DE COMANDO PARA BOMBA P = 3,0 CV, RECALQUE</t>
  </si>
  <si>
    <t>ED-50184</t>
  </si>
  <si>
    <t>QUADRO DE FORÇA PARA MOTOR DE 3,0 CV, 220V, TRIFÁSICO, CONTENDO DISPOSITIVO PARA PARTIDA MANUAL E AUTOMÁTICA ATRAVÉS DE PRESSOSTATO E SAÍDA PARA ALARME DE BOMBA EM FUNCIONAMENTO</t>
  </si>
  <si>
    <t>CONECTOR</t>
  </si>
  <si>
    <t>ED-48701</t>
  </si>
  <si>
    <t>TERMINAL PARA ATERRAMENTO E CONEXÃO DE QUADRO/PAINEL ELÉTRICO, TIPO PARAFUSO FENDIDO DE APERTO, EM LATÃO ESTANHADO, DIÂMETRO DERIVAÇÃO 2,5MM2-25MM2, INCLUSIVE INSTALAÇÃO</t>
  </si>
  <si>
    <t>ILUMINAÇÃO PÚBLICA E EXTERNA</t>
  </si>
  <si>
    <t>ED-49172</t>
  </si>
  <si>
    <t>CAIXA ALVENARIA 70 X 70 X 50 CM PARA REFLETOR, COM GRADE, TIPO 1, INCLUSIVE ESCAVAÇÃO, REATERRO E BOTA-FORA</t>
  </si>
  <si>
    <t>ED-49173</t>
  </si>
  <si>
    <t>CAIXA ALVENARIA 90 X 90 X 65 CM PARA REFLETOR, COM GRADE, TIPO 2, INCLUSIVE ESCAVAÇÃO, REATERRO E BOTA-FORA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</si>
  <si>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</si>
  <si>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</si>
  <si>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</si>
  <si>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</si>
  <si>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</si>
  <si>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</si>
  <si>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SIRENE</t>
  </si>
  <si>
    <t>ED-49526</t>
  </si>
  <si>
    <t>SIRENE DE ALTA POTÊNCIA, TIMBRE Ø 150MM, 100DCB</t>
  </si>
  <si>
    <t>ED-49525</t>
  </si>
  <si>
    <t>SIRENE PARA ALCANCE ATÉ 500 M REF. RT-10</t>
  </si>
  <si>
    <t>SISTEMA DE NOBREAK</t>
  </si>
  <si>
    <t>ED-48371</t>
  </si>
  <si>
    <t>ESTABILIZADOR 127V, 60HZ - 5,0KVA</t>
  </si>
  <si>
    <t>COMPONENTES PARA QUADROS ELÉTRICOS</t>
  </si>
  <si>
    <t>ED-51066</t>
  </si>
  <si>
    <t>FUSÍVEL DIAZED RETARDADO 35A</t>
  </si>
  <si>
    <t>ED-51065</t>
  </si>
  <si>
    <t>FUSÍVEL DIAZED RETARDADO 63A</t>
  </si>
  <si>
    <t>FITA DE SINALIZAÇÃO SUBTERRÂNEA</t>
  </si>
  <si>
    <t>ED-24042</t>
  </si>
  <si>
    <t>FORNECIMENTO E INSTALAÇÃO DE FITA SUBTERRÂNEA PARA SINALIZAÇÃO DE REDES OU TUBULAÇÕES</t>
  </si>
  <si>
    <t>INSTALAÇÕES DE REDE LÓGICA E TELEFONIA</t>
  </si>
  <si>
    <t>FIO E CABO PARA REDE LÓGICA</t>
  </si>
  <si>
    <t>ED-48365</t>
  </si>
  <si>
    <t>CABO UTP 4 PARES CATEGORIA 6 COM REVESTIMENTO EXTERNO NÃO PROPAGANTE A CHAMA</t>
  </si>
  <si>
    <t>FIO E CABO TELEFÔNICO</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</si>
  <si>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</si>
  <si>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</si>
  <si>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</si>
  <si>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</si>
  <si>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</si>
  <si>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</si>
  <si>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</si>
  <si>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</si>
  <si>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</si>
  <si>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</si>
  <si>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</si>
  <si>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</si>
  <si>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</si>
  <si>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</si>
  <si>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</si>
  <si>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</si>
  <si>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</si>
  <si>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</si>
  <si>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</si>
  <si>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</si>
  <si>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</si>
  <si>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</si>
  <si>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</si>
  <si>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</si>
  <si>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</si>
  <si>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</si>
  <si>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</si>
  <si>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</si>
  <si>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</si>
  <si>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</si>
  <si>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</si>
  <si>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</si>
  <si>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</si>
  <si>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</si>
  <si>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</si>
  <si>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</si>
  <si>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</si>
  <si>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</si>
  <si>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</si>
  <si>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</si>
  <si>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</si>
  <si>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</si>
  <si>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</si>
  <si>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</si>
  <si>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</si>
  <si>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</si>
  <si>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</si>
  <si>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</si>
  <si>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</si>
  <si>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</si>
  <si>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</si>
  <si>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</si>
  <si>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</si>
  <si>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</si>
  <si>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</si>
  <si>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</si>
  <si>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</si>
  <si>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CERTIFICAÇÃO DE REDE LÓGICA</t>
  </si>
  <si>
    <t>ED-48367</t>
  </si>
  <si>
    <t>CERTIFICAÇÃO DE GARANTIA DE TRANSMISSÃO DE CABOS LÓGICOS - CATEGORIA 5E</t>
  </si>
  <si>
    <t>ED-48368</t>
  </si>
  <si>
    <t>CERTIFICAÇÃO DE GARANTIA DE TRANSMISSÃO DE CABOS LÓGICOS CAT. 5/6</t>
  </si>
  <si>
    <t>RACK E  ACESSÓRIOS</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</si>
  <si>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</si>
  <si>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</si>
  <si>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</si>
  <si>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</si>
  <si>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</si>
  <si>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</si>
  <si>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</si>
  <si>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</si>
  <si>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ED-32151</t>
  </si>
  <si>
    <t>PATCH CORD RJ45/RJ45 UTP-4P METÁLICO CATEGORIA 6, PINAGEM T568A (VOZ), COMPRIMENTO 2 METROS</t>
  </si>
  <si>
    <t>ED-48372</t>
  </si>
  <si>
    <t>PATCH CORD RJ45/RJ45 UTP-4P METÁLICO CATEGORIA 6, PINAGEM T568A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</si>
  <si>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</si>
  <si>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</si>
  <si>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</si>
  <si>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</si>
  <si>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</si>
  <si>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</si>
  <si>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</si>
  <si>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</si>
  <si>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SISTEMAS DE CFTV</t>
  </si>
  <si>
    <t>FIO E CABO PARA CFTV</t>
  </si>
  <si>
    <t>ED-48364</t>
  </si>
  <si>
    <t>CABO COAXIAL RG-59, IMPEDÂNCIA 75 OHM, CONDUTOR EM FIO DE COBRE NU, BLINDAGEM TRANÇA FORMADA POR FIOS DE COBRE MALHA 90%</t>
  </si>
  <si>
    <t>ED-48363</t>
  </si>
  <si>
    <t>CABO COAXIAL RG-59-75 OHMS</t>
  </si>
  <si>
    <t>INSTALAÇÕES DE SPDA</t>
  </si>
  <si>
    <t>HASTE PARA ATERRAMENTO</t>
  </si>
  <si>
    <t>ED-49343</t>
  </si>
  <si>
    <t>HASTE DE AÇO COBREADA PARA ATERRAMENTO DIÂMETRO 3/4"X 2400 MM,CONFORME PADRÕES TELEBRÁS</t>
  </si>
  <si>
    <t>ED-49342</t>
  </si>
  <si>
    <t>HASTE DE AÇO COBREADA PARA ATERRAMENTO DIÂMETRO 3/4"X 3000 MM,CONFORME PADRÕES TELEBRÁS</t>
  </si>
  <si>
    <t>ED-51067</t>
  </si>
  <si>
    <t>HASTE PARA ATERRAMENTO, ALTA CAMADA, 3/4" X 3M</t>
  </si>
  <si>
    <t>CAIXA DE INSPEÇÃO</t>
  </si>
  <si>
    <t>ED-51056</t>
  </si>
  <si>
    <t>CAIXA DE INSPEÇÃO EM CIMENTO AGREGADO 300X300 MM COM TAPA EM FERRO FUNDIDO</t>
  </si>
  <si>
    <t>ED-51055</t>
  </si>
  <si>
    <t>CAIXA DE INSPEÇÃO EM PVC, DIÂMETRO DE 30CM, ALTURA DE 30CM, COM TAMPA EM FERRO FUNDIDO, EXCLUSIVE HASTE DE ATERRAMENTO, INCLUSIVE INSTALAÇÃO</t>
  </si>
  <si>
    <t>ATERRAMENTO</t>
  </si>
  <si>
    <t>ED-48700</t>
  </si>
  <si>
    <t>ATERRAMENTO COM HASTES COPPERWELD, DIÂMETRO DE  5/8", COMPRIMENTO DE 240CM, EXCLUSIVE CABO E CAIXA PARA ATERRAMENTO, INCLUSIVE GRAMPO PARA HASTE E INSTALAÇÃO</t>
  </si>
  <si>
    <t>ED-48702</t>
  </si>
  <si>
    <t>CAIXA PRÉ MOLDADA PARA ATERRAMENTO COM TAMPA DE CONCRETO 25 x 25 x 50 CM, INCLUSIVE ESCAVAÇÃO E BOTA FORA</t>
  </si>
  <si>
    <t>CAIXA DE EQUALIZAÇÃO</t>
  </si>
  <si>
    <t>ED-51052</t>
  </si>
  <si>
    <t>CAIXA DE EQUALIZAÇÃO DE EMBUTIR COM SAIDAS NAS PARTES SUPERIOR E INFERIOR PARA ELETRODUTO DE 25MM (1"), 20 X 20 X 14 MM, COM NOVE TERMINAIS</t>
  </si>
  <si>
    <t>ED-51053</t>
  </si>
  <si>
    <t>CAIXA DE EQUALIZAÇÃO PARA USO INTERNO COM 9 TERMINAIS 210X210X90MM EM AÇO</t>
  </si>
  <si>
    <t>ED-51054</t>
  </si>
  <si>
    <t>CAIXA DE EQUALIZAÇÃO PARA USO INTERNO E EXTERNO COM 9 TERMINAIS 380X320X175MM EM AÇO E ACABAMENTO EM EPOXI</t>
  </si>
  <si>
    <t>PROTEÇÃO CONTRA SURTO</t>
  </si>
  <si>
    <t>ED-51092</t>
  </si>
  <si>
    <t>VLC SLIM CLASSE 1 275V 12,5/60kA</t>
  </si>
  <si>
    <t>BARRA CHATA,CHAPA E FITA METÁLICA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</si>
  <si>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</si>
  <si>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</si>
  <si>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</si>
  <si>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</si>
  <si>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</si>
  <si>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</si>
  <si>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</si>
  <si>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</si>
  <si>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</si>
  <si>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</si>
  <si>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BARRA REDONDA DE AÇO GALVANIZADA À FOGO</t>
  </si>
  <si>
    <t>ED-51022</t>
  </si>
  <si>
    <t>RE-BAR 10MM X 3M COM 3 CLIPS PARA EMENDA 8-10MM</t>
  </si>
  <si>
    <t>ED-51023</t>
  </si>
  <si>
    <t>RE-BAR 3/8" X 3,4M COM 3 CLIPS PARA EMENDA 8-10MM</t>
  </si>
  <si>
    <t>ED-51021</t>
  </si>
  <si>
    <t>RE-BAR 8MM X 4M COM 3 CLIPS PARA EMENDA 8-10MM</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</si>
  <si>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</si>
  <si>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</si>
  <si>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</si>
  <si>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</si>
  <si>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</si>
  <si>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</si>
  <si>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</si>
  <si>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</si>
  <si>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</si>
  <si>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</si>
  <si>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</si>
  <si>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</si>
  <si>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</si>
  <si>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</si>
  <si>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</si>
  <si>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</si>
  <si>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</si>
  <si>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</si>
  <si>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</si>
  <si>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</si>
  <si>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</si>
  <si>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</si>
  <si>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</si>
  <si>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</si>
  <si>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3/8" SM COM 7 FIOS</t>
  </si>
  <si>
    <t>ED-51034</t>
  </si>
  <si>
    <t>CORDOALHA FLEXÍVEL DE COBRE ESTANHADO 25 X 100 MM COM 4 FUROS D = 11 MM</t>
  </si>
  <si>
    <t>ED-51035</t>
  </si>
  <si>
    <t>CORDOALHA FLEXÍVEL DE COBRE ESTANHADO 25 X 235 MM COM 4 FUROS D = 11 MM</t>
  </si>
  <si>
    <t>ED-51036</t>
  </si>
  <si>
    <t>CORDOALHA FLEXÍVEL DE COBRE ESTANHADO 25 X 300 MM COM 4 FUROS D = 11 MM</t>
  </si>
  <si>
    <t>ED-51037</t>
  </si>
  <si>
    <t>CORDOALHA FLEXÍVEL DE COBRE ESTANHADO 25 X 500 MM COM 4 FUROS D = 11 MM</t>
  </si>
  <si>
    <t>SISTEMA DE PARA-RAIO</t>
  </si>
  <si>
    <t>ED-51015</t>
  </si>
  <si>
    <t>APARELHO SINALIZADOR NOTURNO DE OBSTÁCULOS AÉREO, SIMPLES, COM CÉLULA FOTOELÉTRICA, INCLUSIVE UMA (1) LÂMPADA LED, POTÊNCIA 9W, BULBO A60, E SUPORTE DE TOPO PARA MASTRO, EXCLUSIVE MASTRO</t>
  </si>
  <si>
    <t>ED-51017</t>
  </si>
  <si>
    <t>ATERRAMENTO COMPLETO PARA PÁRA-RAIOS , COM HASTES DE COBRE COM ALMA DE AÇO TIPO "COPPERWELD"</t>
  </si>
  <si>
    <t>ED-51068</t>
  </si>
  <si>
    <t>MASTRO SIMPLES DE FERRO GALVANIZADO PARA PÁRA-RAIOS, ALTURA DE 3 M, Ø 40 MM (1 1/2") OU 50 MM (2"), COMPLETO</t>
  </si>
  <si>
    <t>ED-51073</t>
  </si>
  <si>
    <t>PARA-RAIO DE LATAO CROMADO, COBRE CROMADO OU ACO INOXIDAVEL, TIPO FRANKLIN</t>
  </si>
  <si>
    <t>TERMINAL E CONECTOR</t>
  </si>
  <si>
    <t>ED-51084</t>
  </si>
  <si>
    <t>TERMINAL A COMPRESSAO EM COBRE ESTANHADO 1 FURO PARA CABO 16 MM2</t>
  </si>
  <si>
    <t>ED-51083</t>
  </si>
  <si>
    <t>TERMINAL A COMPRESSAO EM COBRE ESTANHADO 1 FURO PARA CABO 2,5 MM2</t>
  </si>
  <si>
    <t>ED-51085</t>
  </si>
  <si>
    <t>TERMINAL A COMPRESSAO EM COBRE ESTANHADO 1 FURO PARA CABO 25 MM2</t>
  </si>
  <si>
    <t>ED-51086</t>
  </si>
  <si>
    <t>TERMINAL A COMPRESSAO EM COBRE ESTANHADO 1 FURO PARA CABO 35 MM2</t>
  </si>
  <si>
    <t>ED-51087</t>
  </si>
  <si>
    <t>TERMINAL A COMPRESSAO EM COBRE ESTANHADO 1 FURO PARA CABO 50 MM2</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</si>
  <si>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</si>
  <si>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</si>
  <si>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</si>
  <si>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</si>
  <si>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</si>
  <si>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</si>
  <si>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</si>
  <si>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</si>
  <si>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ABRAÇADEIRA</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</si>
  <si>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</si>
  <si>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</si>
  <si>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</si>
  <si>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</si>
  <si>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</si>
  <si>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</si>
  <si>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</si>
  <si>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</si>
  <si>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</si>
  <si>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</si>
  <si>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</si>
  <si>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</si>
  <si>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</si>
  <si>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</si>
  <si>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</si>
  <si>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</si>
  <si>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</si>
  <si>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</si>
  <si>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</si>
  <si>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</si>
  <si>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</si>
  <si>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</si>
  <si>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</si>
  <si>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</si>
  <si>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</si>
  <si>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</si>
  <si>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</si>
  <si>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</si>
  <si>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</si>
  <si>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</si>
  <si>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</si>
  <si>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</si>
  <si>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</si>
  <si>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</si>
  <si>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</si>
  <si>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</si>
  <si>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</si>
  <si>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</si>
  <si>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</si>
  <si>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</si>
  <si>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</si>
  <si>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</si>
  <si>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</si>
  <si>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</si>
  <si>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</si>
  <si>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</si>
  <si>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</si>
  <si>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</si>
  <si>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</si>
  <si>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</si>
  <si>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</si>
  <si>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</si>
  <si>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</si>
  <si>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</si>
  <si>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</si>
  <si>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</si>
  <si>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</si>
  <si>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</si>
  <si>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</si>
  <si>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</si>
  <si>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</si>
  <si>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</si>
  <si>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</si>
  <si>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</si>
  <si>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</si>
  <si>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</si>
  <si>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</si>
  <si>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</si>
  <si>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</si>
  <si>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</si>
  <si>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</si>
  <si>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</si>
  <si>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</si>
  <si>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</si>
  <si>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</si>
  <si>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</si>
  <si>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</si>
  <si>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</si>
  <si>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</si>
  <si>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</si>
  <si>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</si>
  <si>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</si>
  <si>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</si>
  <si>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</si>
  <si>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</si>
  <si>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</si>
  <si>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</si>
  <si>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</si>
  <si>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</si>
  <si>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</si>
  <si>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</si>
  <si>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</si>
  <si>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</si>
  <si>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</si>
  <si>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</si>
  <si>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</si>
  <si>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</si>
  <si>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</si>
  <si>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</si>
  <si>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</si>
  <si>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</si>
  <si>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</si>
  <si>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</si>
  <si>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</si>
  <si>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</si>
  <si>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</si>
  <si>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</si>
  <si>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</si>
  <si>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</si>
  <si>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</si>
  <si>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</si>
  <si>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</si>
  <si>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</si>
  <si>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</si>
  <si>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</si>
  <si>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</si>
  <si>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</si>
  <si>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</si>
  <si>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</si>
  <si>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</si>
  <si>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</si>
  <si>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</si>
  <si>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</si>
  <si>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</si>
  <si>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</si>
  <si>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</si>
  <si>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</si>
  <si>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</si>
  <si>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</si>
  <si>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</si>
  <si>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</si>
  <si>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</si>
  <si>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</si>
  <si>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</si>
  <si>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</si>
  <si>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</si>
  <si>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</si>
  <si>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</si>
  <si>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</si>
  <si>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</si>
  <si>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</si>
  <si>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</si>
  <si>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</si>
  <si>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</si>
  <si>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</si>
  <si>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</si>
  <si>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</si>
  <si>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</si>
  <si>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</si>
  <si>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</si>
  <si>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</si>
  <si>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</si>
  <si>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</si>
  <si>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</si>
  <si>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</si>
  <si>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</si>
  <si>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</si>
  <si>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</si>
  <si>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</si>
  <si>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</si>
  <si>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</si>
  <si>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</si>
  <si>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</si>
  <si>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</si>
  <si>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</si>
  <si>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</si>
  <si>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</si>
  <si>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</si>
  <si>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</si>
  <si>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</si>
  <si>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</si>
  <si>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</si>
  <si>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</si>
  <si>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</si>
  <si>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</si>
  <si>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</si>
  <si>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</si>
  <si>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</si>
  <si>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</si>
  <si>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</si>
  <si>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</si>
  <si>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</si>
  <si>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</si>
  <si>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</si>
  <si>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</si>
  <si>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</si>
  <si>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</si>
  <si>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</si>
  <si>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</si>
  <si>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</si>
  <si>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</si>
  <si>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</si>
  <si>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</si>
  <si>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</si>
  <si>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</si>
  <si>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</si>
  <si>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</si>
  <si>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</si>
  <si>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</si>
  <si>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</si>
  <si>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</si>
  <si>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</si>
  <si>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</si>
  <si>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</si>
  <si>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</si>
  <si>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</si>
  <si>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</si>
  <si>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</si>
  <si>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</si>
  <si>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</si>
  <si>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</si>
  <si>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</si>
  <si>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</si>
  <si>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</si>
  <si>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</si>
  <si>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</si>
  <si>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</si>
  <si>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</si>
  <si>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</si>
  <si>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</si>
  <si>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</si>
  <si>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</si>
  <si>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</si>
  <si>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</si>
  <si>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</si>
  <si>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</si>
  <si>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</si>
  <si>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</si>
  <si>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</si>
  <si>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</si>
  <si>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</si>
  <si>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</si>
  <si>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</si>
  <si>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</si>
  <si>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</si>
  <si>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</si>
  <si>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</si>
  <si>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</si>
  <si>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</si>
  <si>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</si>
  <si>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</si>
  <si>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</si>
  <si>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</si>
  <si>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</si>
  <si>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</si>
  <si>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</si>
  <si>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</si>
  <si>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</si>
  <si>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</si>
  <si>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</si>
  <si>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</si>
  <si>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</si>
  <si>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</si>
  <si>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</si>
  <si>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</si>
  <si>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</si>
  <si>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</si>
  <si>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</si>
  <si>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</si>
  <si>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</si>
  <si>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</si>
  <si>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</si>
  <si>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</si>
  <si>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</si>
  <si>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</si>
  <si>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</si>
  <si>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</si>
  <si>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</si>
  <si>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</si>
  <si>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</si>
  <si>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</si>
  <si>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</si>
  <si>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</si>
  <si>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</si>
  <si>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</si>
  <si>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</si>
  <si>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</si>
  <si>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</si>
  <si>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</si>
  <si>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</si>
  <si>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</si>
  <si>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</si>
  <si>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</si>
  <si>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</si>
  <si>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</si>
  <si>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</si>
  <si>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</si>
  <si>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</si>
  <si>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</si>
  <si>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</si>
  <si>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</si>
  <si>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</si>
  <si>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</si>
  <si>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</si>
  <si>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</si>
  <si>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</si>
  <si>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</si>
  <si>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</si>
  <si>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</si>
  <si>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</si>
  <si>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</si>
  <si>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</si>
  <si>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</si>
  <si>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</si>
  <si>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</si>
  <si>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</si>
  <si>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</si>
  <si>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</si>
  <si>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</si>
  <si>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</si>
  <si>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</si>
  <si>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</si>
  <si>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</si>
  <si>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</si>
  <si>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</si>
  <si>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</si>
  <si>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</si>
  <si>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</si>
  <si>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</si>
  <si>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</si>
  <si>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</si>
  <si>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</si>
  <si>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</si>
  <si>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</si>
  <si>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</si>
  <si>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</si>
  <si>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</si>
  <si>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</si>
  <si>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</si>
  <si>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</si>
  <si>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</si>
  <si>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</si>
  <si>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</si>
  <si>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</si>
  <si>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</si>
  <si>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</si>
  <si>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</si>
  <si>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</si>
  <si>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</si>
  <si>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</si>
  <si>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</si>
  <si>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</si>
  <si>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</si>
  <si>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</si>
  <si>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</si>
  <si>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</si>
  <si>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</si>
  <si>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</si>
  <si>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</si>
  <si>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</si>
  <si>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</si>
  <si>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</si>
  <si>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</si>
  <si>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</si>
  <si>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</si>
  <si>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</si>
  <si>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</si>
  <si>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</si>
  <si>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</si>
  <si>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ED-49955</t>
  </si>
  <si>
    <t>RALO SECO PVC CÔNICO 100 X 40 MM COM GRELHA QUADRADA</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</si>
  <si>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</si>
  <si>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</si>
  <si>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</si>
  <si>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</si>
  <si>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</si>
  <si>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</si>
  <si>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</si>
  <si>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</si>
  <si>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</si>
  <si>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</si>
  <si>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</si>
  <si>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</si>
  <si>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</si>
  <si>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</si>
  <si>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GRELHA E RALO METÁLICO</t>
  </si>
  <si>
    <t>ED-49944</t>
  </si>
  <si>
    <t>GRELHA DE FERRO FUNDIDO 30 X 30 CM</t>
  </si>
  <si>
    <t>ED-49942</t>
  </si>
  <si>
    <t>GRELHA FUNDIDA 571-C, 10 X 10 CM</t>
  </si>
  <si>
    <t>ED-49943</t>
  </si>
  <si>
    <t>GRELHA FUNDIDA 571-C, 15 X 15 CM</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</si>
  <si>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</si>
  <si>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</si>
  <si>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</si>
  <si>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</si>
  <si>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</si>
  <si>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</si>
  <si>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</si>
  <si>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</si>
  <si>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</si>
  <si>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</si>
  <si>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</si>
  <si>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</si>
  <si>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</si>
  <si>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</si>
  <si>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E RETIRADA DO MATERIAL ESCAVADO (EM CAÇAMBA)</t>
  </si>
  <si>
    <t>ED-49904</t>
  </si>
  <si>
    <t>CAIXA DE ESGOTO DE INSPEÇÃO/PASSAGEM EM ALVENARIA (100X100X80CM), REVESTIMENTO EM ARGAMASSA COM ADITIVO IMPERMEABILIZANTE, COM TAMPA DE CONCRETO, INCLUSIVE ESCAVAÇÃO, REATERRO E TRANSPORTE E RETIRADA DO MATERIAL ESCAVADO (EM CAÇAMBA)</t>
  </si>
  <si>
    <t>ED-49870</t>
  </si>
  <si>
    <t>CAIXA DE ESGOTO DE INSPEÇÃO/PASSAGEM EM ALVENARIA (30X30X30CM), REVESTIMENTO EM ARGAMASSA COM ADITIVO IMPERMEABILIZANTE, COM TAMPA DE CONCRETO, INCLUSIVE ESCAVAÇÃO, REATERRO E TRANSPORTE E RETIRADA DO MATERIAL ESCAVADO (EM CAÇAMBA)</t>
  </si>
  <si>
    <t>ED-49871</t>
  </si>
  <si>
    <t>CAIXA DE ESGOTO DE INSPEÇÃO/PASSAGEM EM ALVENARIA (30X30X40CM), REVESTIMENTO EM ARGAMASSA COM ADITIVO IMPERMEABILIZANTE, COM TAMPA DE CONCRETO, INCLUSIVE ESCAVAÇÃO, REATERRO E TRANSPORTE E RETIRADA DO MATERIAL ESCAVADO (EM CAÇAMBA)</t>
  </si>
  <si>
    <t>ED-49872</t>
  </si>
  <si>
    <t>CAIXA DE ESGOTO DE INSPEÇÃO/PASSAGEM EM ALVENARIA (30X30X60CM), REVESTIMENTO EM ARGAMASSA COM ADITIVO IMPERMEABILIZANTE, COM TAMPA DE CONCRETO, INCLUSIVE ESCAVAÇÃO, REATERRO E TRANSPORTE E RETIRADA DO MATERIAL ESCAVADO (EM CAÇAMBA)</t>
  </si>
  <si>
    <t>ED-49876</t>
  </si>
  <si>
    <t>CAIXA DE ESGOTO DE INSPEÇÃO/PASSAGEM EM ALVENARIA (40X40X100CM), REVESTIMENTO EM ARGAMASSA COM ADITIVO IMPERMEABILIZANTE, COM TAMPA DE CONCRETO, INCLUSIVE ESCAVAÇÃO, REATERRO E TRANSPORTE E RETIRADA DO MATERIAL ESCAVADO (EM CAÇAMBA)</t>
  </si>
  <si>
    <t>ED-49873</t>
  </si>
  <si>
    <t>CAIXA DE ESGOTO DE INSPEÇÃO/PASSAGEM EM ALVENARIA (40X40X40CM), REVESTIMENTO EM ARGAMASSA COM ADITIVO IMPERMEABILIZANTE, COM TAMPA DE CONCRETO, INCLUSIVE ESCAVAÇÃO, REATERRO E TRANSPORTE E RETIRADA DO MATERIAL ESCAVADO (EM CAÇAMBA)</t>
  </si>
  <si>
    <t>ED-49874</t>
  </si>
  <si>
    <t>CAIXA DE ESGOTO DE INSPEÇÃO/PASSAGEM EM ALVENARIA (40X40X60CM), REVESTIMENTO EM ARGAMASSA COM ADITIVO IMPERMEABILIZANTE, COM TAMPA DE CONCRETO, INCLUSIVE ESCAVAÇÃO, REATERRO E TRANSPORTE E RETIRADA DO MATERIAL ESCAVADO (EM CAÇAMBA)</t>
  </si>
  <si>
    <t>ED-49875</t>
  </si>
  <si>
    <t>CAIXA DE ESGOTO DE INSPEÇÃO/PASSAGEM EM ALVENARIA (40X40X80CM), REVESTIMENTO EM ARGAMASSA COM ADITIVO IMPERMEABILIZANTE, COM TAMPA DE CONCRETO, INCLUSIVE ESCAVAÇÃO, REATERRO E TRANSPORTE E RETIRADA DO MATERIAL ESCAVADO (EM CAÇAMBA)</t>
  </si>
  <si>
    <t>ED-49881</t>
  </si>
  <si>
    <t>CAIXA DE ESGOTO DE INSPEÇÃO/PASSAGEM EM ALVENARIA (50X50X100CM), REVESTIMENTO EM ARGAMASSA COM ADITIVO IMPERMEABILIZANTE, COM TAMPA DE CONCRETO, INCLUSIVE ESCAVAÇÃO, REATERRO E TRANSPORTE E RETIRADA DO MATERIAL ESCAVADO (EM CAÇAMBA)</t>
  </si>
  <si>
    <t>ED-49877</t>
  </si>
  <si>
    <t>CAIXA DE ESGOTO DE INSPEÇÃO/PASSAGEM EM ALVENARIA (50X50X40CM), REVESTIMENTO EM ARGAMASSA COM ADITIVO IMPERMEABILIZANTE, COM TAMPA DE CONCRETO, INCLUSIVE ESCAVAÇÃO, REATERRO E TRANSPORTE E RETIRADA DO MATERIAL ESCAVADO (EM CAÇAMBA)</t>
  </si>
  <si>
    <t>ED-49878</t>
  </si>
  <si>
    <t>CAIXA DE ESGOTO DE INSPEÇÃO/PASSAGEM EM ALVENARIA (50X50X45CM), REVESTIMENTO EM ARGAMASSA COM ADITIVO IMPERMEABILIZANTE, COM TAMPA DE CONCRETO, INCLUSIVE ESCAVAÇÃO, REATERRO E TRANSPORTE E RETIRADA DO MATERIAL ESCAVADO (EM CAÇAMBA)</t>
  </si>
  <si>
    <t>ED-49879</t>
  </si>
  <si>
    <t>CAIXA DE ESGOTO DE INSPEÇÃO/PASSAGEM EM ALVENARIA (50X50X60CM), REVESTIMENTO EM ARGAMASSA COM ADITIVO IMPERMEABILIZANTE, COM TAMPA DE CONCRETO, INCLUSIVE ESCAVAÇÃO, REATERRO E TRANSPORTE E RETIRADA DO MATERIAL ESCAVADO (EM CAÇAMBA)</t>
  </si>
  <si>
    <t>ED-49880</t>
  </si>
  <si>
    <t>CAIXA DE ESGOTO DE INSPEÇÃO/PASSAGEM EM ALVENARIA (50X50X80CM), REVESTIMENTO EM ARGAMASSA COM ADITIVO IMPERMEABILIZANTE, COM TAMPA DE CONCRETO, INCLUSIVE ESCAVAÇÃO, REATERRO E TRANSPORTE E RETIRADA DO MATERIAL ESCAVADO (EM CAÇAMBA)</t>
  </si>
  <si>
    <t>ED-49889</t>
  </si>
  <si>
    <t>CAIXA DE ESGOTO DE INSPEÇÃO/PASSAGEM EM ALVENARIA (60X60X100CM), REVESTIMENTO EM ARGAMASSA COM ADITIVO IMPERMEABILIZANTE, COM TAMPA DE CONCRETO, INCLUSIVE ESCAVAÇÃO, REATERRO E TRANSPORTE E RETIRADA DO MATERIAL ESCAVADO (EM CAÇAMBA)</t>
  </si>
  <si>
    <t>ED-49882</t>
  </si>
  <si>
    <t>CAIXA DE ESGOTO DE INSPEÇÃO/PASSAGEM EM ALVENARIA (60X60X40CM), REVESTIMENTO EM ARGAMASSA COM ADITIVO IMPERMEABILIZANTE, COM TAMPA DE CONCRETO, INCLUSIVE ESCAVAÇÃO, REATERRO E TRANSPORTE E RETIRADA DO MATERIAL ESCAVADO (EM CAÇAMBA)</t>
  </si>
  <si>
    <t>ED-49883</t>
  </si>
  <si>
    <t>CAIXA DE ESGOTO DE INSPEÇÃO/PASSAGEM EM ALVENARIA (60X60X60CM), REVESTIMENTO EM ARGAMASSA COM ADITIVO IMPERMEABILIZANTE, COM TAMPA DE CONCRETO, INCLUSIVE ESCAVAÇÃO, REATERRO E TRANSPORTE E RETIRADA DO MATERIAL ESCAVADO (EM CAÇAMBA)</t>
  </si>
  <si>
    <t>ED-49884</t>
  </si>
  <si>
    <t>CAIXA DE ESGOTO DE INSPEÇÃO/PASSAGEM EM ALVENARIA (60X60X65CM), REVESTIMENTO EM ARGAMASSA COM ADITIVO IMPERMEABILIZANTE, COM TAMPA DE CONCRETO, INCLUSIVE ESCAVAÇÃO, REATERRO E TRANSPORTE E RETIRADA DO MATERIAL ESCAVADO (EM CAÇAMBA)</t>
  </si>
  <si>
    <t>ED-49885</t>
  </si>
  <si>
    <t>CAIXA DE ESGOTO DE INSPEÇÃO/PASSAGEM EM ALVENARIA (60X60X70CM), REVESTIMENTO EM ARGAMASSA COM ADITIVO IMPERMEABILIZANTE, COM TAMPA DE CONCRETO, INCLUSIVE ESCAVAÇÃO, REATERRO E TRANSPORTE E RETIRADA DO MATERIAL ESCAVADO (EM CAÇAMBA)</t>
  </si>
  <si>
    <t>ED-49886</t>
  </si>
  <si>
    <t>CAIXA DE ESGOTO DE INSPEÇÃO/PASSAGEM EM ALVENARIA (60X60X75CM), REVESTIMENTO EM ARGAMASSA COM ADITIVO IMPERMEABILIZANTE, COM TAMPA DE CONCRETO, INCLUSIVE ESCAVAÇÃO, REATERRO E TRANSPORTE E RETIRADA DO MATERIAL ESCAVADO (EM CAÇAMBA)</t>
  </si>
  <si>
    <t>ED-49887</t>
  </si>
  <si>
    <t>CAIXA DE ESGOTO DE INSPEÇÃO/PASSAGEM EM ALVENARIA (60X60X80CM), REVESTIMENTO EM ARGAMASSA COM ADITIVO IMPERMEABILIZANTE, COM TAMPA DE CONCRETO, INCLUSIVE ESCAVAÇÃO, REATERRO E TRANSPORTE E RETIRADA DO MATERIAL ESCAVADO (EM CAÇAMBA)</t>
  </si>
  <si>
    <t>ED-49888</t>
  </si>
  <si>
    <t>CAIXA DE ESGOTO DE INSPEÇÃO/PASSAGEM EM ALVENARIA (60X60X85CM), REVESTIMENTO EM ARGAMASSA COM ADITIVO IMPERMEABILIZANTE, COM TAMPA DE CONCRETO, INCLUSIVE ESCAVAÇÃO, REATERRO E TRANSPORTE E RETIRADA DO MATERIAL ESCAVADO (EM CAÇAMBA)</t>
  </si>
  <si>
    <t>ED-49893</t>
  </si>
  <si>
    <t>CAIXA DE ESGOTO DE INSPEÇÃO/PASSAGEM EM ALVENARIA (70X70X110CM), REVESTIMENTO EM ARGAMASSA COM ADITIVO IMPERMEABILIZANTE, COM TAMPA DE CONCRETO, INCLUSIVE ESCAVAÇÃO, REATERRO E TRANSPORTE E RETIRADA DO MATERIAL ESCAVADO (EM CAÇAMBA)</t>
  </si>
  <si>
    <t>ED-49890</t>
  </si>
  <si>
    <t>CAIXA DE ESGOTO DE INSPEÇÃO/PASSAGEM EM ALVENARIA (70X70X40CM), REVESTIMENTO EM ARGAMASSA COM ADITIVO IMPERMEABILIZANTE, COM TAMPA DE CONCRETO, INCLUSIVE ESCAVAÇÃO, REATERRO E TRANSPORTE E RETIRADA DO MATERIAL ESCAVADO (EM CAÇAMBA)</t>
  </si>
  <si>
    <t>ED-49891</t>
  </si>
  <si>
    <t>CAIXA DE ESGOTO DE INSPEÇÃO/PASSAGEM EM ALVENARIA (70X70X60CM), REVESTIMENTO EM ARGAMASSA COM ADITIVO IMPERMEABILIZANTE, COM TAMPA DE CONCRETO, INCLUSIVE ESCAVAÇÃO, REATERRO E TRANSPORTE E RETIRADA DO MATERIAL ESCAVADO (EM CAÇAMBA)</t>
  </si>
  <si>
    <t>ED-49892</t>
  </si>
  <si>
    <t>CAIXA DE ESGOTO DE INSPEÇÃO/PASSAGEM EM ALVENARIA (70X70X80CM), REVESTIMENTO EM ARGAMASSA COM ADITIVO IMPERMEABILIZANTE, COM TAMPA DE CONCRETO, INCLUSIVE ESCAVAÇÃO, REATERRO E TRANSPORTE E RETIRADA DO MATERIAL ESCAVADO (EM CAÇAMBA)</t>
  </si>
  <si>
    <t>ED-49897</t>
  </si>
  <si>
    <t>CAIXA DE ESGOTO DE INSPEÇÃO/PASSAGEM EM ALVENARIA (80X80X100CM), REVESTIMENTO EM ARGAMASSA COM ADITIVO IMPERMEABILIZANTE, COM TAMPA DE CONCRETO, INCLUSIVE ESCAVAÇÃO, REATERRO E TRANSPORTE E RETIRADA DO MATERIAL ESCAVADO (EM CAÇAMBA)</t>
  </si>
  <si>
    <t>ED-49898</t>
  </si>
  <si>
    <t>CAIXA DE ESGOTO DE INSPEÇÃO/PASSAGEM EM ALVENARIA (80X80X140CM), REVESTIMENTO EM ARGAMASSA COM ADITIVO IMPERMEABILIZANTE, COM TAMPA DE CONCRETO, INCLUSIVE ESCAVAÇÃO, REATERRO E TRANSPORTE E RETIRADA DO MATERIAL ESCAVADO (EM CAÇAMBA)</t>
  </si>
  <si>
    <t>ED-49894</t>
  </si>
  <si>
    <t>CAIXA DE ESGOTO DE INSPEÇÃO/PASSAGEM EM ALVENARIA (80X80X40CM), REVESTIMENTO EM ARGAMASSA COM ADITIVO IMPERMEABILIZANTE, COM TAMPA DE CONCRETO, INCLUSIVE ESCAVAÇÃO, REATERRO E TRANSPORTE E RETIRADA DO MATERIAL ESCAVADO (EM CAÇAMBA)</t>
  </si>
  <si>
    <t>ED-49895</t>
  </si>
  <si>
    <t>CAIXA DE ESGOTO DE INSPEÇÃO/PASSAGEM EM ALVENARIA (80X80X60CM), REVESTIMENTO EM ARGAMASSA COM ADITIVO IMPERMEABILIZANTE, COM TAMPA DE CONCRETO, INCLUSIVE ESCAVAÇÃO, REATERRO E TRANSPORTE E RETIRADA DO MATERIAL ESCAVADO (EM CAÇAMBA)</t>
  </si>
  <si>
    <t>ED-49896</t>
  </si>
  <si>
    <t>CAIXA DE ESGOTO DE INSPEÇÃO/PASSAGEM EM ALVENARIA (80X80X80CM), REVESTIMENTO EM ARGAMASSA COM ADITIVO IMPERMEABILIZANTE, COM TAMPA DE CONCRETO, INCLUSIVE ESCAVAÇÃO, REATERRO E TRANSPORTE E RETIRADA DO MATERIAL ESCAVADO (EM CAÇAMBA)</t>
  </si>
  <si>
    <t>ED-49901</t>
  </si>
  <si>
    <t>CAIXA DE ESGOTO DE INSPEÇÃO/PASSAGEM EM ALVENARIA (90X90X100CM), REVESTIMENTO EM ARGAMASSA COM ADITIVO IMPERMEABILIZANTE, COM TAMPA DE CONCRETO, INCLUSIVE ESCAVAÇÃO, REATERRO E TRANSPORTE E RETIRADA DO MATERIAL ESCAVADO (EM CAÇAMBA)</t>
  </si>
  <si>
    <t>ED-49902</t>
  </si>
  <si>
    <t>CAIXA DE ESGOTO DE INSPEÇÃO/PASSAGEM EM ALVENARIA (90X90X140CM), REVESTIMENTO EM ARGAMASSA COM ADITIVO IMPERMEABILIZANTE, COM TAMPA DE CONCRETO, INCLUSIVE ESCAVAÇÃO, REATERRO E TRANSPORTE E RETIRADA DO MATERIAL ESCAVADO (EM CAÇAMBA)</t>
  </si>
  <si>
    <t>ED-49899</t>
  </si>
  <si>
    <t>CAIXA DE ESGOTO DE INSPEÇÃO/PASSAGEM EM ALVENARIA (90X90X60CM), REVESTIMENTO EM ARGAMASSA COM ADITIVO IMPERMEABILIZANTE, COM TAMPA DE CONCRETO, INCLUSIVE ESCAVAÇÃO, REATERRO E TRANSPORTE E RETIRADA DO MATERIAL ESCAVADO (EM CAÇAMBA)</t>
  </si>
  <si>
    <t>ED-49900</t>
  </si>
  <si>
    <t>CAIXA DE ESGOTO DE INSPEÇÃO/PASSAGEM EM ALVENARIA (90X90X80CM), REVESTIMENTO EM ARGAMASSA COM ADITIVO IMPERMEABILIZANTE, COM TAMPA DE CONCRETO, INCLUSIVE ESCAVAÇÃO, REATERRO E TRANSPORTE E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</si>
  <si>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</si>
  <si>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</si>
  <si>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E RETIRADA DO MATERIAL ESCAVADO (EM CAÇAMBA)</t>
  </si>
  <si>
    <t>ED-49932</t>
  </si>
  <si>
    <t>CAIXA DE DRENAGEM DE INSPEÇÃO/PASSAGEM EM ALVENARIA (100X100X80CM), REVESTIMENTO EM ARGAMASSA COM ADITIVO IMPERMEABILIZANTE, COM TAMPA EM GRELHA, INCLUSIVE ESCAVAÇÃO, REATERRO E TRANSPORTE E RETIRADA DO MATERIAL ESCAVADO (EM CAÇAMBA)</t>
  </si>
  <si>
    <t>ED-49905</t>
  </si>
  <si>
    <t>CAIXA DE DRENAGEM DE INSPEÇÃO/PASSAGEM EM ALVENARIA (30X30X30CM), REVESTIMENTO EM ARGAMASSA COM ADITIVO IMPERMEABILIZANTE, COM TAMPA EM GRELHA, INCLUSIVE ESCAVAÇÃO, REATERRO E TRANSPORTE E RETIRADA DO MATERIAL ESCAVADO (EM CAÇAMBA)</t>
  </si>
  <si>
    <t>ED-49906</t>
  </si>
  <si>
    <t>CAIXA DE DRENAGEM DE INSPEÇÃO/PASSAGEM EM ALVENARIA (30X30X40CM), REVESTIMENTO EM ARGAMASSA COM ADITIVO IMPERMEABILIZANTE, COM TAMPA EM GRELHA, INCLUSIVE ESCAVAÇÃO, REATERRO E TRANSPORTE E RETIRADA DO MATERIAL ESCAVADO (EM CAÇAMBA)</t>
  </si>
  <si>
    <t>ED-49907</t>
  </si>
  <si>
    <t>CAIXA DE DRENAGEM DE INSPEÇÃO/PASSAGEM EM ALVENARIA (30X30X60CM), REVESTIMENTO EM ARGAMASSA COM ADITIVO IMPERMEABILIZANTE, COM TAMPA EM GRELHA, INCLUSIVE ESCAVAÇÃO, REATERRO E TRANSPORTE E RETIRADA DO MATERIAL ESCAVADO (EM CAÇAMBA)</t>
  </si>
  <si>
    <t>ED-49908</t>
  </si>
  <si>
    <t>CAIXA DE DRENAGEM DE INSPEÇÃO/PASSAGEM EM ALVENARIA (40X40X40CM), REVESTIMENTO EM ARGAMASSA COM ADITIVO IMPERMEABILIZANTE, COM TAMPA EM GRELHA, INCLUSIVE ESCAVAÇÃO, REATERRO E TRANSPORTE E RETIRADA DO MATERIAL ESCAVADO (EM CAÇAMBA)</t>
  </si>
  <si>
    <t>ED-49909</t>
  </si>
  <si>
    <t>CAIXA DE DRENAGEM DE INSPEÇÃO/PASSAGEM EM ALVENARIA (40X40X60CM), REVESTIMENTO EM ARGAMASSA COM ADITIVO IMPERMEABILIZANTE, COM TAMPA EM GRELHA, INCLUSIVE ESCAVAÇÃO, REATERRO E TRANSPORTE E RETIRADA DO MATERIAL ESCAVADO (EM CAÇAMBA)</t>
  </si>
  <si>
    <t>ED-49910</t>
  </si>
  <si>
    <t>CAIXA DE DRENAGEM DE INSPEÇÃO/PASSAGEM EM ALVENARIA (40X40X80CM), REVESTIMENTO EM ARGAMASSA COM ADITIVO IMPERMEABILIZANTE, COM TAMPA EM GRELHA, INCLUSIVE ESCAVAÇÃO, REATERRO E TRANSPORTE E RETIRADA DO MATERIAL ESCAVADO (EM CAÇAMBA)</t>
  </si>
  <si>
    <t>ED-49913</t>
  </si>
  <si>
    <t>CAIXA DE DRENAGEM DE INSPEÇÃO/PASSAGEM EM ALVENARIA (50X50X100CM), REVESTIMENTO EM ARGAMASSA COM ADITIVO IMPERMEABILIZANTE, COM TAMPA EM GRELHA, INCLUSIVE ESCAVAÇÃO, REATERRO E TRANSPORTE E RETIRADA DO MATERIAL ESCAVADO (EM CAÇAMBA)</t>
  </si>
  <si>
    <t>ED-49911</t>
  </si>
  <si>
    <t>CAIXA DE DRENAGEM DE INSPEÇÃO/PASSAGEM EM ALVENARIA (50X50X40CM), REVESTIMENTO EM ARGAMASSA COM ADITIVO IMPERMEABILIZANTE, COM TAMPA EM GRELHA, INCLUSIVE ESCAVAÇÃO, REATERRO E TRANSPORTE E RETIRADA DO MATERIAL ESCAVADO (EM CAÇAMBA)</t>
  </si>
  <si>
    <t>ED-49912</t>
  </si>
  <si>
    <t>CAIXA DE DRENAGEM DE INSPEÇÃO/PASSAGEM EM ALVENARIA (50X50X60CM), REVESTIMENTO EM ARGAMASSA COM ADITIVO IMPERMEABILIZANTE, COM TAMPA EM GRELHA, INCLUSIVE ESCAVAÇÃO, REATERRO E TRANSPORTE E RETIRADA DO MATERIAL ESCAVADO (EM CAÇAMBA)</t>
  </si>
  <si>
    <t>ED-49917</t>
  </si>
  <si>
    <t>CAIXA DE DRENAGEM DE INSPEÇÃO/PASSAGEM EM ALVENARIA (60X60X100CM), REVESTIMENTO EM ARGAMASSA COM ADITIVO IMPERMEABILIZANTE, COM TAMPA EM GRELHA, INCLUSIVE ESCAVAÇÃO, REATERRO E TRANSPORTE E RETIRADA DO MATERIAL ESCAVADO (EM CAÇAMBA)</t>
  </si>
  <si>
    <t>ED-49914</t>
  </si>
  <si>
    <t>CAIXA DE DRENAGEM DE INSPEÇÃO/PASSAGEM EM ALVENARIA (60X60X40CM), REVESTIMENTO EM ARGAMASSA COM ADITIVO IMPERMEABILIZANTE, COM TAMPA EM GRELHA, INCLUSIVE ESCAVAÇÃO, REATERRO E TRANSPORTE E RETIRADA DO MATERIAL ESCAVADO (EM CAÇAMBA)</t>
  </si>
  <si>
    <t>ED-49915</t>
  </si>
  <si>
    <t>CAIXA DE DRENAGEM DE INSPEÇÃO/PASSAGEM EM ALVENARIA (60X60X60CM), REVESTIMENTO EM ARGAMASSA COM ADITIVO IMPERMEABILIZANTE, COM TAMPA EM GRELHA, INCLUSIVE ESCAVAÇÃO, REATERRO E TRANSPORTE E RETIRADA DO MATERIAL ESCAVADO (EM CAÇAMBA)</t>
  </si>
  <si>
    <t>ED-49916</t>
  </si>
  <si>
    <t>CAIXA DE DRENAGEM DE INSPEÇÃO/PASSAGEM EM ALVENARIA (60X60X80CM), REVESTIMENTO EM ARGAMASSA COM ADITIVO IMPERMEABILIZANTE, COM TAMPA EM GRELHA, INCLUSIVE ESCAVAÇÃO, REATERRO E TRANSPORTE E RETIRADA DO MATERIAL ESCAVADO (EM CAÇAMBA)</t>
  </si>
  <si>
    <t>ED-49921</t>
  </si>
  <si>
    <t>CAIXA DE DRENAGEM DE INSPEÇÃO/PASSAGEM EM ALVENARIA (70X70X110CM), REVESTIMENTO EM ARGAMASSA COM ADITIVO IMPERMEABILIZANTE, COM TAMPA EM GRELHA, INCLUSIVE ESCAVAÇÃO, REATERRO E TRANSPORTE E RETIRADA DO MATERIAL ESCAVADO (EM CAÇAMBA)</t>
  </si>
  <si>
    <t>ED-49918</t>
  </si>
  <si>
    <t>CAIXA DE DRENAGEM DE INSPEÇÃO/PASSAGEM EM ALVENARIA (70X70X40CM), REVESTIMENTO EM ARGAMASSA COM ADITIVO IMPERMEABILIZANTE, COM TAMPA EM GRELHA, INCLUSIVE ESCAVAÇÃO, REATERRO E TRANSPORTE E RETIRADA DO MATERIAL ESCAVADO (EM CAÇAMBA)</t>
  </si>
  <si>
    <t>ED-49919</t>
  </si>
  <si>
    <t>CAIXA DE DRENAGEM DE INSPEÇÃO/PASSAGEM EM ALVENARIA (70X70X60CM), REVESTIMENTO EM ARGAMASSA COM ADITIVO IMPERMEABILIZANTE, COM TAMPA EM GRELHA, INCLUSIVE ESCAVAÇÃO, REATERRO E TRANSPORTE E RETIRADA DO MATERIAL ESCAVADO (EM CAÇAMBA)</t>
  </si>
  <si>
    <t>ED-49920</t>
  </si>
  <si>
    <t>CAIXA DE DRENAGEM DE INSPEÇÃO/PASSAGEM EM ALVENARIA (70X70X80CM), REVESTIMENTO EM ARGAMASSA COM ADITIVO IMPERMEABILIZANTE, COM TAMPA EM GRELHA, INCLUSIVE ESCAVAÇÃO, REATERRO E TRANSPORTE E RETIRADA DO MATERIAL ESCAVADO (EM CAÇAMBA)</t>
  </si>
  <si>
    <t>ED-49925</t>
  </si>
  <si>
    <t>CAIXA DE DRENAGEM DE INSPEÇÃO/PASSAGEM EM ALVENARIA (80X80X100CM), REVESTIMENTO EM ARGAMASSA COM ADITIVO IMPERMEABILIZANTE, COM TAMPA EM GRELHA, INCLUSIVE ESCAVAÇÃO, REATERRO E TRANSPORTE E RETIRADA DO MATERIAL ESCAVADO (EM CAÇAMBA)</t>
  </si>
  <si>
    <t>ED-49926</t>
  </si>
  <si>
    <t>CAIXA DE DRENAGEM DE INSPEÇÃO/PASSAGEM EM ALVENARIA (80X80X140CM), REVESTIMENTO EM ARGAMASSA COM ADITIVO IMPERMEABILIZANTE, COM TAMPA EM GRELHA, INCLUSIVE ESCAVAÇÃO, REATERRO E TRANSPORTE E RETIRADA DO MATERIAL ESCAVADO (EM CAÇAMBA)</t>
  </si>
  <si>
    <t>ED-49922</t>
  </si>
  <si>
    <t>CAIXA DE DRENAGEM DE INSPEÇÃO/PASSAGEM EM ALVENARIA (80X80X40CM), REVESTIMENTO EM ARGAMASSA COM ADITIVO IMPERMEABILIZANTE, COM TAMPA EM GRELHA, INCLUSIVE ESCAVAÇÃO, REATERRO E TRANSPORTE E RETIRADA DO MATERIAL ESCAVADO (EM CAÇAMBA)</t>
  </si>
  <si>
    <t>ED-49923</t>
  </si>
  <si>
    <t>CAIXA DE DRENAGEM DE INSPEÇÃO/PASSAGEM EM ALVENARIA (80X80X60CM), REVESTIMENTO EM ARGAMASSA COM ADITIVO IMPERMEABILIZANTE, COM TAMPA EM GRELHA, INCLUSIVE ESCAVAÇÃO, REATERRO E TRANSPORTE E RETIRADA DO MATERIAL ESCAVADO (EM CAÇAMBA)</t>
  </si>
  <si>
    <t>ED-49924</t>
  </si>
  <si>
    <t>CAIXA DE DRENAGEM DE INSPEÇÃO/PASSAGEM EM ALVENARIA (80X80X80CM), REVESTIMENTO EM ARGAMASSA COM ADITIVO IMPERMEABILIZANTE, COM TAMPA EM GRELHA, INCLUSIVE ESCAVAÇÃO, REATERRO E TRANSPORTE E RETIRADA DO MATERIAL ESCAVADO (EM CAÇAMBA)</t>
  </si>
  <si>
    <t>ED-49929</t>
  </si>
  <si>
    <t>CAIXA DE DRENAGEM DE INSPEÇÃO/PASSAGEM EM ALVENARIA (90X90X100CM), REVESTIMENTO EM ARGAMASSA COM ADITIVO IMPERMEABILIZANTE, COM TAMPA EM GRELHA, INCLUSIVE ESCAVAÇÃO, REATERRO E TRANSPORTE E RETIRADA DO MATERIAL ESCAVADO (EM CAÇAMBA)</t>
  </si>
  <si>
    <t>ED-49930</t>
  </si>
  <si>
    <t>CAIXA DE DRENAGEM DE INSPEÇÃO/PASSAGEM EM ALVENARIA (90X90X140CM), REVESTIMENTO EM ARGAMASSA COM ADITIVO IMPERMEABILIZANTE, COM TAMPA EM GRELHA, INCLUSIVE ESCAVAÇÃO, REATERRO E TRANSPORTE E RETIRADA DO MATERIAL ESCAVADO (EM CAÇAMBA)</t>
  </si>
  <si>
    <t>ED-49927</t>
  </si>
  <si>
    <t>CAIXA DE DRENAGEM DE INSPEÇÃO/PASSAGEM EM ALVENARIA (90X90X60CM), REVESTIMENTO EM ARGAMASSA COM ADITIVO IMPERMEABILIZANTE, COM TAMPA EM GRELHA, INCLUSIVE ESCAVAÇÃO, REATERRO E TRANSPORTE E RETIRADA DO MATERIAL ESCAVADO (EM CAÇAMBA)</t>
  </si>
  <si>
    <t>ED-49928</t>
  </si>
  <si>
    <t>CAIXA DE DRENAGEM DE INSPEÇÃO/PASSAGEM EM ALVENARIA (90X90X80CM), REVESTIMENTO EM ARGAMASSA COM ADITIVO IMPERMEABILIZANTE, COM TAMPA EM GRELHA, INCLUSIVE ESCAVAÇÃO, REATERRO E TRANSPORTE E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</si>
  <si>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</si>
  <si>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</si>
  <si>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</si>
  <si>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</si>
  <si>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</si>
  <si>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</si>
  <si>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</si>
  <si>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</si>
  <si>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</si>
  <si>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</si>
  <si>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</si>
  <si>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</si>
  <si>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</si>
  <si>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</si>
  <si>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</si>
  <si>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</si>
  <si>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RESERVATÓRIO DE ÁGUA ENTERRADO, CAPACIDADE DE 15M3, EM CONCRETO ARMADO COM CASAS DE BOMBAS, INCLUSIVE ALÇAPÃO, ESCAVAÇÃO, REATERRO E TRANSPORTE E RETIRADA DO MATERIAL ESCAVADO (EM CAÇAMBA), EXCLUSIVE TUBULAÇÕES, BOMBAS E QUADROS</t>
  </si>
  <si>
    <t>ELETROBOMBA DE RECALQUE</t>
  </si>
  <si>
    <t>ED-49858</t>
  </si>
  <si>
    <t>BOMBA CENTRÍFUGA DE SUCÇÃO E RECALQUE 1/2 HP D = 2"</t>
  </si>
  <si>
    <t>ED-49869</t>
  </si>
  <si>
    <t>CONJUNTO ELEVATÓRIO MOTOR-BOMBA (CENTRÍFUGA) DE 10 HP</t>
  </si>
  <si>
    <t>ED-49863</t>
  </si>
  <si>
    <t>CONJUNTO ELEVATÓRIO MOTOR-BOMBA (CENTRÍFUGA) DE 1/2 HP</t>
  </si>
  <si>
    <t>ED-49862</t>
  </si>
  <si>
    <t>CONJUNTO ELEVATÓRIO MOTOR-BOMBA (CENTRÍFUGA) DE 1/3 HP</t>
  </si>
  <si>
    <t>ED-49865</t>
  </si>
  <si>
    <t>CONJUNTO ELEVATÓRIO MOTOR-BOMBA (CENTRÍFUGA) DE 2 HP</t>
  </si>
  <si>
    <t>ED-49866</t>
  </si>
  <si>
    <t>CONJUNTO ELEVATÓRIO MOTOR-BOMBA (CENTRÍFUGA) DE 3 HP</t>
  </si>
  <si>
    <t>ED-49867</t>
  </si>
  <si>
    <t>CONJUNTO ELEVATÓRIO MOTOR-BOMBA (CENTRÍFUGA) DE 5 HP</t>
  </si>
  <si>
    <t>ED-49868</t>
  </si>
  <si>
    <t>CONJUNTO ELEVATÓRIO MOTOR-BOMBA (CENTRÍFUGA) DE 7,5 HP</t>
  </si>
  <si>
    <t>ED-49864</t>
  </si>
  <si>
    <t>CONJUNTO MOTO BOMBA 3/4" CV MONOFÁSICA, CENTRÍFUGA, 1 ESTAGIO</t>
  </si>
  <si>
    <t>ED-49861</t>
  </si>
  <si>
    <t>MOTO-BOMBA 1 CV SUCÇÃO = 1 1/2" R = 1 1/4", VM = 5M3/H, HM = 16 M</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</si>
  <si>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</si>
  <si>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</si>
  <si>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</si>
  <si>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</si>
  <si>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</si>
  <si>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</si>
  <si>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</si>
  <si>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</si>
  <si>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</si>
  <si>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</si>
  <si>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</si>
  <si>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</si>
  <si>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</si>
  <si>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</si>
  <si>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</si>
  <si>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</si>
  <si>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</si>
  <si>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</si>
  <si>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</si>
  <si>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</si>
  <si>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</si>
  <si>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</si>
  <si>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</si>
  <si>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</si>
  <si>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</si>
  <si>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</si>
  <si>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</si>
  <si>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</si>
  <si>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</si>
  <si>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</si>
  <si>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</si>
  <si>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</si>
  <si>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</si>
  <si>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</si>
  <si>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</si>
  <si>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</si>
  <si>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</si>
  <si>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</si>
  <si>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</si>
  <si>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</si>
  <si>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</si>
  <si>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</si>
  <si>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</si>
  <si>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</si>
  <si>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</si>
  <si>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</si>
  <si>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</si>
  <si>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</si>
  <si>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</si>
  <si>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</si>
  <si>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</si>
  <si>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</si>
  <si>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</si>
  <si>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</si>
  <si>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</si>
  <si>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</si>
  <si>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</si>
  <si>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</si>
  <si>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</si>
  <si>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</si>
  <si>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</si>
  <si>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</si>
  <si>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</si>
  <si>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</si>
  <si>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</si>
  <si>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</si>
  <si>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</si>
  <si>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</si>
  <si>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</si>
  <si>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</si>
  <si>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</si>
  <si>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</si>
  <si>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</si>
  <si>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</si>
  <si>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</si>
  <si>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</si>
  <si>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</si>
  <si>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</si>
  <si>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</si>
  <si>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</si>
  <si>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</si>
  <si>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</si>
  <si>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</si>
  <si>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</si>
  <si>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</si>
  <si>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</si>
  <si>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</si>
  <si>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</si>
  <si>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</si>
  <si>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</si>
  <si>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</si>
  <si>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</si>
  <si>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</si>
  <si>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</si>
  <si>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</si>
  <si>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</si>
  <si>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</si>
  <si>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</si>
  <si>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</si>
  <si>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</si>
  <si>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ED-48689</t>
  </si>
  <si>
    <t>FORNECIMENTO E ASSENTAMENTO DE TUBO PVC FLEXÍVEL CORRUGADO, PERFURADO, DN 100 MM (4"), PARA DRENAGEM</t>
  </si>
  <si>
    <t>ED-48688</t>
  </si>
  <si>
    <t>FORNECIMENTO E ASSENTAMENTO DE TUBO PVC FLEXÍVEL CORRUGADO, PERFURADO, DN 65 MM (2.1/2"), PARA DRENAGEM</t>
  </si>
  <si>
    <t>ED-48690</t>
  </si>
  <si>
    <t>FORNECIMENTO E ASSENTAMENTO DE TUBO PVC RÍGIDO CORRUGADO, PERFURADO, DN 160 MM (6"), PARA DRENAGEM</t>
  </si>
  <si>
    <t>TUBULAÇÃO DE CONCRETO SIMPLES</t>
  </si>
  <si>
    <t>ED-48687</t>
  </si>
  <si>
    <t>TUBO DE CONCRETO para dreno simples ou poroso, Ø 150 mm</t>
  </si>
  <si>
    <t>ED-48675</t>
  </si>
  <si>
    <t>TUBO DE CONCRETO SIMPLES, CLASSE PS1, DIÂMETRO 300MM, INCLUSIVE FORNECIMENTO, ASSENTAMENTO E REJUNTAMENTO, EXCLUSIVE ESCAVAÇÃO</t>
  </si>
  <si>
    <t>ED-48676</t>
  </si>
  <si>
    <t>TUBO DE CONCRETO SIMPLES, CLASSE PS1, DIÂMETRO 400MM, INCLUSIVE FORNECIMENTO, ASSENTAMENTO E REJUNTAMENTO, EXCLUSIVE ESCAVAÇÃO</t>
  </si>
  <si>
    <t>ED-48677</t>
  </si>
  <si>
    <t>TUBO DE CONCRETO SIMPLES, CLASSE PS1, DIÂMETRO 500MM, INCLUSIVE FORNECIMENTO, ASSENTAMENTO E REJUNTAMENTO, EXCLUSIVE ESCAVAÇÃO</t>
  </si>
  <si>
    <t>ED-48678</t>
  </si>
  <si>
    <t>TUBO DE CONCRETO SIMPLES, CLASSE PS1, DIÂMETRO 600MM, INCLUSIVE FORNECIMENTO, ASSENTAMENTO E REJUNTAMENTO, EXCLUSIVE ESCAVAÇÃO</t>
  </si>
  <si>
    <t>TUBULAÇÃO DE CONCRETO ARMADO</t>
  </si>
  <si>
    <t>ED-48684</t>
  </si>
  <si>
    <t>TUBO DE CONCRETO ARMADO, CLASSE PA1, DIÂMETRO 1000MM, INCLUSIVE FORNECIMENTO, ASSENTAMENTO E REJUNTAMENTO, EXCLUSIVE ESCAVAÇÃO</t>
  </si>
  <si>
    <t>ED-48685</t>
  </si>
  <si>
    <t>TUBO DE CONCRETO ARMADO, CLASSE PA1, DIÂMETRO 1200MM, INCLUSIVE FORNECIMENTO, ASSENTAMENTO E REJUNTAMENTO, EXCLUSIVE ESCAVAÇÃO</t>
  </si>
  <si>
    <t>ED-48686</t>
  </si>
  <si>
    <t>TUBO DE CONCRETO ARMADO, CLASSE PA1, DIÂMETRO 1500MM, INCLUSIVE FORNECIMENTO, ASSENTAMENTO E REJUNTAMENTO, EXCLUSIVE ESCAVAÇÃO</t>
  </si>
  <si>
    <t>ED-48680</t>
  </si>
  <si>
    <t xml:space="preserve">TUBO DE CONCRETO ARMADO, CLASSE PA1, DIÂMETRO 400MM, INCLUSIVE FORNECIMENTO, ASSENTAMENTO E REJUNTAMENTO, EXCLUSIVE ESCAVAÇÃO
</t>
  </si>
  <si>
    <t>ED-48681</t>
  </si>
  <si>
    <t>TUBO DE CONCRETO ARMADO, CLASSE PA1, DIÂMETRO 500MM, INCLUSIVE FORNECIMENTO, ASSENTAMENTO E REJUNTAMENTO, EXCLUSIVE ESCAVAÇÃO</t>
  </si>
  <si>
    <t>ED-48682</t>
  </si>
  <si>
    <t>TUBO DE CONCRETO ARMADO, CLASSE PA1, DIÂMETRO 600MM, INCLUSIVE FORNECIMENTO, ASSENTAMENTO E REJUNTAMENTO, EXCLUSIVE ESCAVAÇÃO</t>
  </si>
  <si>
    <t>ED-48683</t>
  </si>
  <si>
    <t>TUBO DE CONCRETO ARMADO, CLASSE PA1, DIÂMETRO 800MM, INCLUSIVE FORNECIMENTO, ASSENTAMENTO E REJUNTAMENTO, EXCLUSIVE ESCAVAÇÃO</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</si>
  <si>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</si>
  <si>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</si>
  <si>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</si>
  <si>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</si>
  <si>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</si>
  <si>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</si>
  <si>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</si>
  <si>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</si>
  <si>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</si>
  <si>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</si>
  <si>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</si>
  <si>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</si>
  <si>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</si>
  <si>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</si>
  <si>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</si>
  <si>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</si>
  <si>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</si>
  <si>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</si>
  <si>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</si>
  <si>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</si>
  <si>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</si>
  <si>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</si>
  <si>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</si>
  <si>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</si>
  <si>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</si>
  <si>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</si>
  <si>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</si>
  <si>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</si>
  <si>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</si>
  <si>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</si>
  <si>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</si>
  <si>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</si>
  <si>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</si>
  <si>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</si>
  <si>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</si>
  <si>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</si>
  <si>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</si>
  <si>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</si>
  <si>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</si>
  <si>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</si>
  <si>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</si>
  <si>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</si>
  <si>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</si>
  <si>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</si>
  <si>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</si>
  <si>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</si>
  <si>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</si>
  <si>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</si>
  <si>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</si>
  <si>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</si>
  <si>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</si>
  <si>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</si>
  <si>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</si>
  <si>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</si>
  <si>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</si>
  <si>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</si>
  <si>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</si>
  <si>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</si>
  <si>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</si>
  <si>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</si>
  <si>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</si>
  <si>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</si>
  <si>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</si>
  <si>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</si>
  <si>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</si>
  <si>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</si>
  <si>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</si>
  <si>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</si>
  <si>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</si>
  <si>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</si>
  <si>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</si>
  <si>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</si>
  <si>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</si>
  <si>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</si>
  <si>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</si>
  <si>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</si>
  <si>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</si>
  <si>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</si>
  <si>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</si>
  <si>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</si>
  <si>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</si>
  <si>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</si>
  <si>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</si>
  <si>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</si>
  <si>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</si>
  <si>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</si>
  <si>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</si>
  <si>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</si>
  <si>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</si>
  <si>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</si>
  <si>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</si>
  <si>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</si>
  <si>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</si>
  <si>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</si>
  <si>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</si>
  <si>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</si>
  <si>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</si>
  <si>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</si>
  <si>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</si>
  <si>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</si>
  <si>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</si>
  <si>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</si>
  <si>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</si>
  <si>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</si>
  <si>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</si>
  <si>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</si>
  <si>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</si>
  <si>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</si>
  <si>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</si>
  <si>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</si>
  <si>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</si>
  <si>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</si>
  <si>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</si>
  <si>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</si>
  <si>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</si>
  <si>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</si>
  <si>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</si>
  <si>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</si>
  <si>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</si>
  <si>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</si>
  <si>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</si>
  <si>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</si>
  <si>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</si>
  <si>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</si>
  <si>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</si>
  <si>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</si>
  <si>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</si>
  <si>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</si>
  <si>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</si>
  <si>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</si>
  <si>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</si>
  <si>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</si>
  <si>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</si>
  <si>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</si>
  <si>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</si>
  <si>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</si>
  <si>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</si>
  <si>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</si>
  <si>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</si>
  <si>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</si>
  <si>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</si>
  <si>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</si>
  <si>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</si>
  <si>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</si>
  <si>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</si>
  <si>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</si>
  <si>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</si>
  <si>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</si>
  <si>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</si>
  <si>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</si>
  <si>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</si>
  <si>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</si>
  <si>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</si>
  <si>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</si>
  <si>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</si>
  <si>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</si>
  <si>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</si>
  <si>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</si>
  <si>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</si>
  <si>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</si>
  <si>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</si>
  <si>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</si>
  <si>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</si>
  <si>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</si>
  <si>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DE AREIA 100 X 100 X 100 CM</t>
  </si>
  <si>
    <t>ED-48586</t>
  </si>
  <si>
    <t>CAIXA DE AREIA 50 X 60 X 70 CM</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</si>
  <si>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</si>
  <si>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</si>
  <si>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</si>
  <si>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</si>
  <si>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</si>
  <si>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</si>
  <si>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</si>
  <si>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</si>
  <si>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</si>
  <si>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</si>
  <si>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</si>
  <si>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</si>
  <si>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</si>
  <si>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</si>
  <si>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</si>
  <si>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</si>
  <si>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</si>
  <si>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</si>
  <si>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</si>
  <si>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</si>
  <si>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</si>
  <si>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</si>
  <si>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</si>
  <si>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</si>
  <si>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</si>
  <si>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</si>
  <si>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</si>
  <si>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</si>
  <si>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</si>
  <si>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</si>
  <si>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</si>
  <si>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</si>
  <si>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</si>
  <si>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</si>
  <si>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</si>
  <si>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</si>
  <si>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</si>
  <si>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</si>
  <si>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</si>
  <si>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</si>
  <si>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</si>
  <si>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</si>
  <si>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</si>
  <si>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</si>
  <si>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</si>
  <si>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</si>
  <si>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</si>
  <si>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</si>
  <si>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</si>
  <si>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</si>
  <si>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</si>
  <si>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</si>
  <si>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</si>
  <si>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</si>
  <si>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</si>
  <si>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</si>
  <si>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</si>
  <si>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</si>
  <si>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</si>
  <si>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</si>
  <si>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</si>
  <si>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</si>
  <si>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</si>
  <si>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</si>
  <si>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</si>
  <si>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</si>
  <si>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</si>
  <si>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</si>
  <si>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</si>
  <si>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</si>
  <si>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</si>
  <si>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</si>
  <si>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</si>
  <si>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</si>
  <si>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</si>
  <si>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</si>
  <si>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</si>
  <si>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</si>
  <si>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</si>
  <si>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</si>
  <si>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</si>
  <si>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</si>
  <si>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</si>
  <si>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</si>
  <si>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</si>
  <si>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</si>
  <si>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</si>
  <si>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</si>
  <si>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</si>
  <si>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</si>
  <si>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</si>
  <si>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</si>
  <si>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</si>
  <si>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</si>
  <si>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</si>
  <si>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</si>
  <si>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</si>
  <si>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</si>
  <si>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</si>
  <si>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</si>
  <si>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</si>
  <si>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</si>
  <si>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</si>
  <si>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</si>
  <si>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</si>
  <si>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</si>
  <si>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</si>
  <si>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</si>
  <si>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</si>
  <si>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</si>
  <si>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</si>
  <si>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</si>
  <si>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</si>
  <si>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</si>
  <si>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</si>
  <si>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</si>
  <si>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</si>
  <si>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</si>
  <si>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</si>
  <si>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</si>
  <si>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</si>
  <si>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</si>
  <si>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</si>
  <si>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</si>
  <si>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</si>
  <si>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</si>
  <si>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</si>
  <si>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</si>
  <si>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</si>
  <si>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</si>
  <si>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</si>
  <si>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</si>
  <si>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</si>
  <si>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</si>
  <si>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</si>
  <si>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</si>
  <si>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</si>
  <si>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</si>
  <si>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</si>
  <si>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</si>
  <si>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</si>
  <si>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</si>
  <si>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</si>
  <si>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</si>
  <si>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</si>
  <si>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</si>
  <si>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</si>
  <si>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</si>
  <si>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</si>
  <si>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</si>
  <si>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</si>
  <si>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</si>
  <si>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</si>
  <si>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</si>
  <si>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</si>
  <si>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</si>
  <si>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</si>
  <si>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</si>
  <si>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</si>
  <si>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</si>
  <si>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</si>
  <si>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</si>
  <si>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</si>
  <si>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</si>
  <si>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</si>
  <si>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</si>
  <si>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</si>
  <si>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</si>
  <si>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</si>
  <si>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</si>
  <si>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</si>
  <si>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</si>
  <si>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</si>
  <si>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</si>
  <si>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</si>
  <si>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</si>
  <si>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</si>
  <si>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</si>
  <si>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</si>
  <si>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</si>
  <si>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</si>
  <si>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</si>
  <si>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</si>
  <si>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</si>
  <si>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</si>
  <si>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</si>
  <si>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</si>
  <si>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</si>
  <si>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</si>
  <si>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</si>
  <si>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</si>
  <si>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</si>
  <si>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</si>
  <si>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</si>
  <si>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</si>
  <si>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</si>
  <si>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</si>
  <si>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</si>
  <si>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</si>
  <si>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</si>
  <si>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</si>
  <si>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</si>
  <si>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</si>
  <si>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</si>
  <si>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</si>
  <si>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</si>
  <si>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</si>
  <si>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</si>
  <si>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</si>
  <si>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</si>
  <si>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SISTEMA DE DETECÇÃO E ALARME DE INCÊNDIO (SDAI)</t>
  </si>
  <si>
    <t>ED-50180</t>
  </si>
  <si>
    <t>ACIONADOR MANUAL DE ALARME DE INCÊNDIO</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</si>
  <si>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</si>
  <si>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</si>
  <si>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</si>
  <si>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</si>
  <si>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</si>
  <si>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</si>
  <si>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</si>
  <si>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</si>
  <si>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</si>
  <si>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</si>
  <si>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INSTALAÇÕES DE GASES</t>
  </si>
  <si>
    <t>TUBULAÇÃO DE AÇO CARBONO</t>
  </si>
  <si>
    <t>ED-49832</t>
  </si>
  <si>
    <t>TUBO AÇO PRETO SCH-40, D = 1/2" SEM COSTURA</t>
  </si>
  <si>
    <t>ED-49833</t>
  </si>
  <si>
    <t>TUBO AÇO PRETO SCH-40, D = 3/4" SEM COSTURA</t>
  </si>
  <si>
    <t>ED-49831</t>
  </si>
  <si>
    <t>TUBO AÇO PRETO SCH-40, D = 3/8" SEM COSTURA</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</si>
  <si>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</si>
  <si>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</si>
  <si>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</si>
  <si>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</si>
  <si>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</si>
  <si>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</si>
  <si>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</si>
  <si>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</si>
  <si>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</si>
  <si>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DA ALÍVIO</t>
  </si>
  <si>
    <t>ED-48290</t>
  </si>
  <si>
    <t>VÁLVULA DE ALÍVIO E SEGURANÇA, DIÂMETRO DE 1" NPT</t>
  </si>
  <si>
    <t>ED-48292</t>
  </si>
  <si>
    <t>VÁLVULA DE ALÍVIO E SEGURANÇA, DIÂMETRO DE 1 1/2" NPT</t>
  </si>
  <si>
    <t>ED-48291</t>
  </si>
  <si>
    <t>VÁLVULA DE ALÍVIO E SEGURANÇA, DIÂMETRO DE 1 1/4" NPT</t>
  </si>
  <si>
    <t>ED-48288</t>
  </si>
  <si>
    <t>VÁLVULA DE ALÍVIO E SEGURANÇA, DIÂMETRO DE 1/2" NPT</t>
  </si>
  <si>
    <t>ED-48293</t>
  </si>
  <si>
    <t>VÁLVULA DE ALÍVIO E SEGURANÇA, DIÂMETRO DE 2" NPT</t>
  </si>
  <si>
    <t>ED-48294</t>
  </si>
  <si>
    <t>VÁLVULA DE ALÍVIO E SEGURANÇA, DIÂMETRO DE 2 1/2" NPT</t>
  </si>
  <si>
    <t>ED-48289</t>
  </si>
  <si>
    <t>VÁLVULA DE ALÍVIO E SEGURANÇA, DIÂMETRO DE 3/4" NPT</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</si>
  <si>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</si>
  <si>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</si>
  <si>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</si>
  <si>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</si>
  <si>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</si>
  <si>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</si>
  <si>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</si>
  <si>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</si>
  <si>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</si>
  <si>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</si>
  <si>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</si>
  <si>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</si>
  <si>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</si>
  <si>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</si>
  <si>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</si>
  <si>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</si>
  <si>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</si>
  <si>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</si>
  <si>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</si>
  <si>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</si>
  <si>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</si>
  <si>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</si>
  <si>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</si>
  <si>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</si>
  <si>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</si>
  <si>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</si>
  <si>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</si>
  <si>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</si>
  <si>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</si>
  <si>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</si>
  <si>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VÁLVULA SOLENÓIDE</t>
  </si>
  <si>
    <t>ED-48273</t>
  </si>
  <si>
    <t>VÁLVULA SOLENÓIDE 2/3 VIAS NF. AÇÃO DIRETA 1/2" BSP</t>
  </si>
  <si>
    <t>ED-48272</t>
  </si>
  <si>
    <t>VÁLVULA SOLENÓIDE 2/3 VIAS NF. AÇÃO DIRETA 3/8" BSP</t>
  </si>
  <si>
    <t>MANÔMETRO E PRESSOSTATO</t>
  </si>
  <si>
    <t>ED-48262</t>
  </si>
  <si>
    <t>MANÔMETRO DE PRESSÃO PARA AR COMPRIMIDO 15 A 600 mBAR, COM ROSCA, 1/2 NPT</t>
  </si>
  <si>
    <t>ED-48261</t>
  </si>
  <si>
    <t>MANÔMETRO DE PRESSÃO PARA AR COMPRIMIDO 15 A 600 mBAR, COM ROSCA, 1/4 NPT</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</si>
  <si>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</si>
  <si>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</si>
  <si>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</si>
  <si>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</si>
  <si>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</si>
  <si>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</si>
  <si>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</si>
  <si>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</si>
  <si>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</si>
  <si>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</si>
  <si>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</si>
  <si>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</si>
  <si>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</si>
  <si>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</si>
  <si>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</si>
  <si>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</si>
  <si>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</si>
  <si>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</si>
  <si>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</si>
  <si>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</si>
  <si>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</si>
  <si>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</si>
  <si>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</si>
  <si>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</si>
  <si>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</si>
  <si>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</si>
  <si>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</si>
  <si>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</si>
  <si>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</si>
  <si>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</si>
  <si>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</si>
  <si>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</si>
  <si>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</si>
  <si>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</si>
  <si>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</si>
  <si>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</si>
  <si>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</si>
  <si>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</si>
  <si>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</si>
  <si>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</si>
  <si>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</si>
  <si>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</si>
  <si>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</si>
  <si>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</si>
  <si>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</si>
  <si>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</si>
  <si>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</si>
  <si>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</si>
  <si>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</si>
  <si>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</si>
  <si>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</si>
  <si>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</si>
  <si>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</si>
  <si>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ED-51157</t>
  </si>
  <si>
    <t>VIDRO COMUM TRANSPARENTE INCOLOR, ESP. 6MM, INCLUSIVE FIXAÇÃO E VEDAÇÃO COM GUARNIÇÃO/GAXETA DE BORRACHA NEOPRENE, FORNECIMENTO E INSTALAÇÃO, EXCLUSIVE CAIXILHO/PERFIL</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</si>
  <si>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</si>
  <si>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</si>
  <si>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</si>
  <si>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</si>
  <si>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</si>
  <si>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</si>
  <si>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</si>
  <si>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</si>
  <si>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</si>
  <si>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</si>
  <si>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</si>
  <si>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</si>
  <si>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</si>
  <si>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</si>
  <si>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</si>
  <si>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</si>
  <si>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</si>
  <si>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</si>
  <si>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</si>
  <si>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</si>
  <si>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</si>
  <si>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</si>
  <si>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</si>
  <si>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</si>
  <si>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</si>
  <si>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</si>
  <si>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</si>
  <si>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</si>
  <si>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</si>
  <si>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</si>
  <si>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</si>
  <si>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</si>
  <si>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</si>
  <si>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</si>
  <si>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</si>
  <si>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</si>
  <si>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</si>
  <si>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</si>
  <si>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</si>
  <si>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</si>
  <si>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</si>
  <si>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</si>
  <si>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</si>
  <si>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</si>
  <si>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</si>
  <si>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</si>
  <si>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</si>
  <si>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</si>
  <si>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</si>
  <si>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</si>
  <si>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</si>
  <si>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</si>
  <si>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</si>
  <si>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</si>
  <si>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</si>
  <si>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</si>
  <si>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</si>
  <si>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</si>
  <si>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</si>
  <si>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</si>
  <si>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</si>
  <si>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</si>
  <si>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</si>
  <si>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</si>
  <si>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</si>
  <si>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</si>
  <si>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</si>
  <si>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</si>
  <si>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</si>
  <si>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</si>
  <si>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</si>
  <si>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</si>
  <si>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</si>
  <si>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</si>
  <si>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</si>
  <si>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</si>
  <si>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</si>
  <si>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</si>
  <si>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</si>
  <si>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</si>
  <si>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</si>
  <si>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</si>
  <si>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</si>
  <si>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</si>
  <si>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</si>
  <si>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</si>
  <si>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</si>
  <si>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</si>
  <si>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</si>
  <si>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</si>
  <si>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</si>
  <si>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</si>
  <si>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</si>
  <si>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</si>
  <si>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</si>
  <si>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</si>
  <si>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</si>
  <si>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</si>
  <si>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</si>
  <si>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</si>
  <si>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</si>
  <si>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</si>
  <si>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</si>
  <si>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</si>
  <si>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</si>
  <si>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</si>
  <si>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</si>
  <si>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</si>
  <si>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</si>
  <si>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</si>
  <si>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</si>
  <si>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</si>
  <si>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</si>
  <si>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</si>
  <si>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</si>
  <si>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</si>
  <si>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</si>
  <si>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</si>
  <si>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</si>
  <si>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</si>
  <si>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</si>
  <si>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</si>
  <si>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</si>
  <si>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</si>
  <si>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</si>
  <si>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</si>
  <si>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</si>
  <si>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</si>
  <si>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</si>
  <si>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</si>
  <si>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</si>
  <si>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</si>
  <si>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</si>
  <si>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</si>
  <si>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</si>
  <si>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</si>
  <si>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</si>
  <si>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</si>
  <si>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</si>
  <si>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</si>
  <si>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</si>
  <si>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</si>
  <si>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</si>
  <si>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</si>
  <si>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</si>
  <si>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</si>
  <si>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</si>
  <si>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</si>
  <si>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</si>
  <si>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</si>
  <si>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</si>
  <si>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</si>
  <si>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</si>
  <si>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</si>
  <si>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</si>
  <si>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</si>
  <si>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</si>
  <si>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</si>
  <si>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</si>
  <si>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</si>
  <si>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</si>
  <si>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</si>
  <si>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</si>
  <si>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</si>
  <si>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</si>
  <si>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</si>
  <si>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</si>
  <si>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</si>
  <si>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</si>
  <si>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</si>
  <si>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</si>
  <si>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</si>
  <si>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</si>
  <si>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</si>
  <si>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</si>
  <si>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</si>
  <si>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</si>
  <si>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</si>
  <si>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</si>
  <si>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</si>
  <si>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</si>
  <si>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</si>
  <si>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</si>
  <si>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</si>
  <si>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</si>
  <si>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</si>
  <si>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</si>
  <si>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</si>
  <si>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</si>
  <si>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</si>
  <si>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</si>
  <si>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</si>
  <si>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</si>
  <si>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</si>
  <si>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</si>
  <si>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</si>
  <si>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</si>
  <si>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</si>
  <si>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</si>
  <si>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</si>
  <si>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</si>
  <si>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</si>
  <si>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</si>
  <si>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</si>
  <si>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</si>
  <si>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ENSAIO DE SOLO E AGREGADO</t>
  </si>
  <si>
    <t>ED-49556</t>
  </si>
  <si>
    <t>ENSAIO DE COMPACTACAO - AMOSTRAS NAO TRABALHADAS - ENERGIA INTERMEDIARIA - SOLOS</t>
  </si>
  <si>
    <t>ED-49557</t>
  </si>
  <si>
    <t>ENSAIO DE COMPACTACAO - AMOSTRAS NAO TRABALHADAS - ENERGIA MODIFICADA - SOLOS</t>
  </si>
  <si>
    <t>ED-49555</t>
  </si>
  <si>
    <t>ENSAIO DE COMPACTACAO - AMOSTRAS NAO TRABALHADAS - ENERGIA NORMAL - SOLOS</t>
  </si>
  <si>
    <t>ED-49558</t>
  </si>
  <si>
    <t>ENSAIO DE COMPACTACAO - AMOSTRAS TRABALHADAS - SOLOS</t>
  </si>
  <si>
    <t>ED-49561</t>
  </si>
  <si>
    <t>ENSAIO DE DENSIDADE REAL - SOLOS</t>
  </si>
  <si>
    <t>ED-49567</t>
  </si>
  <si>
    <t>ENSAIO DE EXPANSIBILIDADE - SOLOS</t>
  </si>
  <si>
    <t>ED-49551</t>
  </si>
  <si>
    <t>ENSAIO DE GRANULOMETRIA POR PENEIRAMENTO - SOLOS</t>
  </si>
  <si>
    <t>ED-49552</t>
  </si>
  <si>
    <t>ENSAIO DE GRANULOMETRIA POR PENEIRAMENTO E SEDIMENTACAO - SOLOS</t>
  </si>
  <si>
    <t>ED-49553</t>
  </si>
  <si>
    <t>ENSAIO DE LIMITE DE LIQUIDEZ - SOLOS</t>
  </si>
  <si>
    <t>ED-49554</t>
  </si>
  <si>
    <t>ENSAIO DE LIMITE DE PLASTICIDADE - SOLOS</t>
  </si>
  <si>
    <t>ED-49562</t>
  </si>
  <si>
    <t>ENSAIO DE MASSA ESPECIFICA - IN SITU - EMPREGO DO OLEO - SOLOS</t>
  </si>
  <si>
    <t>ED-49560</t>
  </si>
  <si>
    <t>ENSAIO DE MASSA ESPECIFICA - IN SITU - METODO BALAO DE BORRACHA - SOLOS</t>
  </si>
  <si>
    <t>ED-49559</t>
  </si>
  <si>
    <t>ENSAIO DE MASSA ESPECIFICA - IN SITU - METODO FRASCO DE AREIA - SOLOS</t>
  </si>
  <si>
    <t>ED-49566</t>
  </si>
  <si>
    <t>ENSAIO DE RESILIENCIA - SOLOS</t>
  </si>
  <si>
    <t>ED-49565</t>
  </si>
  <si>
    <t>ENSAIO DE TEOR DE UMIDADE - EM LABORATORIO - SOLOS</t>
  </si>
  <si>
    <t>ED-49563</t>
  </si>
  <si>
    <t>ENSAIO DE TEOR DE UMIDADE - METODO EXPEDITO DO ALCOOL - SOLOS</t>
  </si>
  <si>
    <t>ED-49564</t>
  </si>
  <si>
    <t>ENSAIO DE TEOR DE UMIDADE - PROCESSO SPEEDY - SOLOS E AGREGADOS MIUDOS</t>
  </si>
  <si>
    <t>ED-49550</t>
  </si>
  <si>
    <t>ENSAIO DE TERRAPLENAGEM - CAMADA FINAL DO ATERRO</t>
  </si>
  <si>
    <t>ED-49549</t>
  </si>
  <si>
    <t>ENSAIOS DE TERRAPLENAGEM - CORPO DO ATERRO</t>
  </si>
  <si>
    <t>ED-49568</t>
  </si>
  <si>
    <t>PREPARACAO DE AMOSTRAS PARA ENSAIO DE CARACTERIZACAO - SOLOS</t>
  </si>
  <si>
    <t>ENSAIO DE CONCRETO E AÇO</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</si>
  <si>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</si>
  <si>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</si>
  <si>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</si>
  <si>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</si>
  <si>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</si>
  <si>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</si>
  <si>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ED-49548</t>
  </si>
  <si>
    <t>ENSAIO DE RESISTENCIA A TRACAO NA FLEXAO DE CONCRETO</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</si>
  <si>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</si>
  <si>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</si>
  <si>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</si>
  <si>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</si>
  <si>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</si>
  <si>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</si>
  <si>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</si>
  <si>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</si>
  <si>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</si>
  <si>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</si>
  <si>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</si>
  <si>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</si>
  <si>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</si>
  <si>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</si>
  <si>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</si>
  <si>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</si>
  <si>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</si>
  <si>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</si>
  <si>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</si>
  <si>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</si>
  <si>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</si>
  <si>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</si>
  <si>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</si>
  <si>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</si>
  <si>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</si>
  <si>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</si>
  <si>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</si>
  <si>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</si>
  <si>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</si>
  <si>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</si>
  <si>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</si>
  <si>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</si>
  <si>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</si>
  <si>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</si>
  <si>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</si>
  <si>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</si>
  <si>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</si>
  <si>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</si>
  <si>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</si>
  <si>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</si>
  <si>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</si>
  <si>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</si>
  <si>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</si>
  <si>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</si>
  <si>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</si>
  <si>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</si>
  <si>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</si>
  <si>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</si>
  <si>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</si>
  <si>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</si>
  <si>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</si>
  <si>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</si>
  <si>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</si>
  <si>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</si>
  <si>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</si>
  <si>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</si>
  <si>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</si>
  <si>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</si>
  <si>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</si>
  <si>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ED-50406</t>
  </si>
  <si>
    <t>MURO DIVISÓRIO TIJOLO FURADO E = 10 CM, REBOCADO E PINTADO A LATEX H = 1,80 M, INCLUSIVE SAPATA DE CONCRETO ARMADO FCK = 15 MPA, 50 x 55 CM</t>
  </si>
  <si>
    <t>ED-50408</t>
  </si>
  <si>
    <t>MURO DIVISÓRIO TIJOLO FURADO E = 10 CM, REBOCADO E PINTADO A LATEX H = 2,20 A 2,50 M, INCLUSIVE SAPATA DE CONCRETO ARMADO FCK = 15 MPA, 50 x 55 CM</t>
  </si>
  <si>
    <t>ED-50407</t>
  </si>
  <si>
    <t>MURO DIVISÓRIO TIJOLO FURADO E = 10 CM, REBOCADO E PINTADO A LATEX H = 2,20 M, INCLUSIVE SAPATA DE CONCRETO ARMADO FCK = 15 MPA, 50 x 55 CM</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</si>
  <si>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</si>
  <si>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</si>
  <si>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</si>
  <si>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</si>
  <si>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</si>
  <si>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</si>
  <si>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</si>
  <si>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</si>
  <si>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</si>
  <si>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</si>
  <si>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</si>
  <si>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</si>
  <si>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</si>
  <si>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</si>
  <si>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</si>
  <si>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</si>
  <si>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</si>
  <si>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</si>
  <si>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</si>
  <si>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</si>
  <si>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</si>
  <si>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</si>
  <si>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</si>
  <si>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</si>
  <si>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</si>
  <si>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</si>
  <si>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</si>
  <si>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</si>
  <si>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</si>
  <si>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</si>
  <si>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</si>
  <si>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</si>
  <si>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</si>
  <si>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</si>
  <si>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</si>
  <si>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</si>
  <si>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</si>
  <si>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</si>
  <si>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</si>
  <si>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</si>
  <si>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</si>
  <si>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</si>
  <si>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</si>
  <si>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</si>
  <si>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</si>
  <si>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</si>
  <si>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</si>
  <si>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</si>
  <si>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</si>
  <si>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</si>
  <si>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</si>
  <si>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</si>
  <si>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</si>
  <si>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</si>
  <si>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</si>
  <si>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</si>
  <si>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</si>
  <si>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</si>
  <si>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</si>
  <si>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</si>
  <si>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</si>
  <si>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ED-49573</t>
  </si>
  <si>
    <t>REDE DE PETECA COM MASTROS EM TUBO AÇO GALVANIZADO D = 76 MM</t>
  </si>
  <si>
    <t>ED-49572</t>
  </si>
  <si>
    <t>REDE DE VÔLEI COM MASTRO EM TUBO GALVANIZADO SEM PEDESTAL</t>
  </si>
  <si>
    <t>ED-49571</t>
  </si>
  <si>
    <t>REDE DE VÔLEI COM PEDESTAL PARA JUIZ</t>
  </si>
  <si>
    <t>ED-49574</t>
  </si>
  <si>
    <t>TABELA DE BASQUETE EM POSTE METÁLICO E SUPORTE DE PISO</t>
  </si>
  <si>
    <t>ED-49569</t>
  </si>
  <si>
    <t>TRAVE DE GOL EM TUBO GALVANIZADO PARA QUADRA, INCLUSIVE REDE E PINTURA</t>
  </si>
  <si>
    <t>ED-49570</t>
  </si>
  <si>
    <t>TRAVE DE GOL PARA CAMPO DE FUTEBOL , INCLUSIVE REDE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</si>
  <si>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</si>
  <si>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</si>
  <si>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</si>
  <si>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</si>
  <si>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</si>
  <si>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</si>
  <si>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</si>
  <si>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</si>
  <si>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</si>
  <si>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</si>
  <si>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</si>
  <si>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</si>
  <si>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</si>
  <si>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</si>
  <si>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</si>
  <si>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</si>
  <si>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</si>
  <si>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</si>
  <si>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</si>
  <si>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</si>
  <si>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</si>
  <si>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</si>
  <si>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</si>
  <si>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</si>
  <si>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</si>
  <si>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</si>
  <si>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</si>
  <si>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</si>
  <si>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</si>
  <si>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</si>
  <si>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</si>
  <si>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</si>
  <si>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</si>
  <si>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</si>
  <si>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</si>
  <si>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</si>
  <si>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</si>
  <si>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</si>
  <si>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</si>
  <si>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</si>
  <si>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</si>
  <si>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</si>
  <si>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 xml:space="preserve">APLICAÇÃO E REGULARIZAÇÃO DE COLCHÃO DE AREIA </t>
  </si>
  <si>
    <t>ED-51146</t>
  </si>
  <si>
    <t>EXECUÇÃO DE PAVIMENTO INTERTRAVADO ECOLÓGICO, ESPESSURA 6CM, FCK 35MPA, INCLUINDO FORNECIMENTO E TRANSPORTE DE TODOS OS MATERIAIS E COLCHÃO DE ASSENTAMENTO COM ESPESSURA 6CM</t>
  </si>
  <si>
    <t>ED-24063</t>
  </si>
  <si>
    <t>EXECUÇÃO DE PAVIMENTO INTERTRAVADO EM BLOCO SEXTAVADO, ESPESSURA 6CM, FCK 35MPA, INCLUINDO FORNECIMENTO E TRANSPORTE DE TODOS OS MATERIAIS E COLCHÃO DE ASSENTAMENTO COM ESPESSURA 6CM</t>
  </si>
  <si>
    <t>ED-24062</t>
  </si>
  <si>
    <t>EXECUÇÃO DE PAVIMENTO INTERTRAVADO, ESPESSURA 10CM, FCK 35MPA, INCLUINDO FORNECIMENTO E TRANSPORTE DE TODOS OS MATERIAIS E COLCHÃO DE ASSENTAMENTO COM ESPESSURA 6CM</t>
  </si>
  <si>
    <t>ED-50420</t>
  </si>
  <si>
    <t>EXECUÇÃO DE PAVIMENTO INTERTRAVADO, ESPESSURA 10CM, FCK 40MPA, INCLUINDO FORNECIMENTO E TRANSPORTE DE TODOS OS MATERIAIS E COLCHÃO DE ASSENTAMENTO COM ESPESSURA 6CM</t>
  </si>
  <si>
    <t>ED-50417</t>
  </si>
  <si>
    <t>EXECUÇÃO DE PAVIMENTO INTERTRAVADO, ESPESSURA 6CM, FCK 35MPA, INCLUINDO FORNECIMENTO E TRANSPORTE DE TODOS OS MATERIAIS E COLCHÃO DE ASSENTAMENTO COM ESPESSURA 6CM</t>
  </si>
  <si>
    <t>ED-50418</t>
  </si>
  <si>
    <t>EXECUÇÃO DE PAVIMENTO INTERTRAVADO, ESPESSURA 8CM, FCK 35MPA, INCLUINDO FORNECIMENTO E TRANSPORTE DE TODOS OS MATERIAIS E COLCHÃO DE ASSENTAMENTO COM ESPESSURA 6CM</t>
  </si>
  <si>
    <t>PAVIMENTAÇÃO</t>
  </si>
  <si>
    <t>ED-50413</t>
  </si>
  <si>
    <t>ALVENARIA POLIÉDRICA, RETIRADA E REASSENTAMENTO SOBRE COXIM DE AREIA</t>
  </si>
  <si>
    <t>ED-50421</t>
  </si>
  <si>
    <t>ASSENTAMENTO DE MATA-BURRO DE CONCRETO</t>
  </si>
  <si>
    <t>ED-50416</t>
  </si>
  <si>
    <t>EXECUÇÃO DE PAVIMENTO INTERTRAVADO EM BLOCO SEXTAVADO, ESPESSURA 8CM, FCK 35MPA, INCLUINDO FORNECIMENTO E TRANSPORTE DE TODOS OS MATERIAIS E COLCHÃO DE ASSENTAMENTO COM ESPESSURA 6CM</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</si>
  <si>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</si>
  <si>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</si>
  <si>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</si>
  <si>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</si>
  <si>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</si>
  <si>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</si>
  <si>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</si>
  <si>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</si>
  <si>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</si>
  <si>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ED-50423</t>
  </si>
  <si>
    <t>ENSECADEIRA INCLUSIVE RETIRADA DO MADEIRAMENTO , PAREDE DUPLA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</si>
  <si>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</si>
  <si>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</si>
  <si>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</si>
  <si>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</si>
  <si>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</si>
  <si>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</si>
  <si>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</si>
  <si>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</si>
  <si>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</si>
  <si>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</si>
  <si>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</si>
  <si>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</si>
  <si>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</si>
  <si>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</si>
  <si>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</si>
  <si>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</si>
  <si>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</si>
  <si>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</si>
  <si>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</si>
  <si>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</si>
  <si>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</si>
  <si>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</si>
  <si>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</si>
  <si>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</si>
  <si>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</si>
  <si>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</si>
  <si>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</si>
  <si>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</si>
  <si>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</si>
  <si>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</si>
  <si>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</si>
  <si>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</si>
  <si>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</si>
  <si>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</si>
  <si>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</si>
  <si>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</si>
  <si>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</si>
  <si>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</si>
  <si>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</si>
  <si>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</si>
  <si>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</si>
  <si>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</si>
  <si>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</si>
  <si>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</si>
  <si>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</si>
  <si>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</si>
  <si>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</si>
  <si>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</si>
  <si>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</si>
  <si>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</si>
  <si>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</si>
  <si>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</si>
  <si>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</si>
  <si>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</si>
  <si>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</si>
  <si>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</si>
  <si>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</si>
  <si>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</si>
  <si>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</si>
  <si>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</si>
  <si>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</si>
  <si>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</si>
  <si>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</si>
  <si>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</si>
  <si>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</si>
  <si>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</si>
  <si>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</si>
  <si>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</si>
  <si>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</si>
  <si>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</si>
  <si>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</si>
  <si>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</si>
  <si>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</si>
  <si>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</si>
  <si>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</si>
  <si>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</si>
  <si>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</si>
  <si>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</si>
  <si>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</si>
  <si>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</si>
  <si>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</si>
  <si>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</si>
  <si>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</si>
  <si>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</si>
  <si>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</si>
  <si>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</si>
  <si>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</si>
  <si>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</si>
  <si>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</si>
  <si>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</si>
  <si>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</si>
  <si>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</si>
  <si>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</si>
  <si>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</si>
  <si>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</si>
  <si>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</si>
  <si>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</si>
  <si>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</si>
  <si>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</si>
  <si>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</si>
  <si>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</si>
  <si>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</si>
  <si>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</si>
  <si>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</si>
  <si>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</si>
  <si>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</si>
  <si>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</si>
  <si>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</si>
  <si>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</si>
  <si>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</si>
  <si>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</si>
  <si>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</si>
  <si>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</si>
  <si>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</si>
  <si>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</si>
  <si>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</si>
  <si>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</si>
  <si>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</si>
  <si>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</si>
  <si>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</si>
  <si>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</si>
  <si>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</si>
  <si>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</si>
  <si>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</si>
  <si>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</si>
  <si>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</si>
  <si>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</si>
  <si>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</si>
  <si>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</si>
  <si>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</si>
  <si>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</si>
  <si>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</si>
  <si>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</si>
  <si>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</si>
  <si>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</si>
  <si>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</si>
  <si>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</si>
  <si>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</si>
  <si>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</si>
  <si>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</si>
  <si>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</si>
  <si>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</si>
  <si>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</si>
  <si>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</si>
  <si>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</si>
  <si>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</si>
  <si>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</si>
  <si>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</si>
  <si>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</si>
  <si>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</si>
  <si>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ED-50859</t>
  </si>
  <si>
    <t>BLOCO ARMADO EM CONCRETO 20 MPa, INCLUSIVE LASTRO 5 CM EM CONCRETO MAGRO 9 MPa, FÔRMAS LATERAIS E DESFORMA</t>
  </si>
  <si>
    <t>ED-50860</t>
  </si>
  <si>
    <t>CINTA ARMADA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</si>
  <si>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</si>
  <si>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</si>
  <si>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</si>
  <si>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</si>
  <si>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</si>
  <si>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</si>
  <si>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</si>
  <si>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</si>
  <si>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</si>
  <si>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</si>
  <si>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</si>
  <si>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</si>
  <si>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</si>
  <si>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</si>
  <si>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</si>
  <si>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</si>
  <si>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</si>
  <si>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</si>
  <si>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</si>
  <si>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</si>
  <si>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</si>
  <si>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</si>
  <si>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</si>
  <si>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</si>
  <si>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</si>
  <si>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</si>
  <si>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</si>
  <si>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</si>
  <si>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</si>
  <si>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</si>
  <si>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</si>
  <si>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</si>
  <si>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</si>
  <si>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</si>
  <si>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</si>
  <si>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</si>
  <si>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LAVATÓRIO E BANCADA</t>
  </si>
  <si>
    <t>ED-50838</t>
  </si>
  <si>
    <t>BANCADA DE LABORATÓRIO COMPLETA, INCLUSIVE ARMÁRIO EM COMPENSADO 20 MM, COM PORTA REVESTIDA EM LAMINADO MELAMÍNICO BRANCO NAS DUAS FACES, H = 75 CM, PRATELEIRA REVESTIDA, BANCADA L = 60 CM E RODABANCADA DE GRANITO CINZA ANDORINHA,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</si>
  <si>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</si>
  <si>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</si>
  <si>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</si>
  <si>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</si>
  <si>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</si>
  <si>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</si>
  <si>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</si>
  <si>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</si>
  <si>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</si>
  <si>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</si>
  <si>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</si>
  <si>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</si>
  <si>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</si>
  <si>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</si>
  <si>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</si>
  <si>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</si>
  <si>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</si>
  <si>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</si>
  <si>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</si>
  <si>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</si>
  <si>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</si>
  <si>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</si>
  <si>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</si>
  <si>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</si>
  <si>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</si>
  <si>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</si>
  <si>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</si>
  <si>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</si>
  <si>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</si>
  <si>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</si>
  <si>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</si>
  <si>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</si>
  <si>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</si>
  <si>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</si>
  <si>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</si>
  <si>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</si>
  <si>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</si>
  <si>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</si>
  <si>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</si>
  <si>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</si>
  <si>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</si>
  <si>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</si>
  <si>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</si>
  <si>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</si>
  <si>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</si>
  <si>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</si>
  <si>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</si>
  <si>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</si>
  <si>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</si>
  <si>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</si>
  <si>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</si>
  <si>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</si>
  <si>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</si>
  <si>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</si>
  <si>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</si>
  <si>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</si>
  <si>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</si>
  <si>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</si>
  <si>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</si>
  <si>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</si>
  <si>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</si>
  <si>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</si>
  <si>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</si>
  <si>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</si>
  <si>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</si>
  <si>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</si>
  <si>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</si>
  <si>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</si>
  <si>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</si>
  <si>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</si>
  <si>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</si>
  <si>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</si>
  <si>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</si>
  <si>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</si>
  <si>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</si>
  <si>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</si>
  <si>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</si>
  <si>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</si>
  <si>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</si>
  <si>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</si>
  <si>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</si>
  <si>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</si>
  <si>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</si>
  <si>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</si>
  <si>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</si>
  <si>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</si>
  <si>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</si>
  <si>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</si>
  <si>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</si>
  <si>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</si>
  <si>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</si>
  <si>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</si>
  <si>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</si>
  <si>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</si>
  <si>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</si>
  <si>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</si>
  <si>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</si>
  <si>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</si>
  <si>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</si>
  <si>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</si>
  <si>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</si>
  <si>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</si>
  <si>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</si>
  <si>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</si>
  <si>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</si>
  <si>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</si>
  <si>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</si>
  <si>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</si>
  <si>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</si>
  <si>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</si>
  <si>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</si>
  <si>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</si>
  <si>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</si>
  <si>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</si>
  <si>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</si>
  <si>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</si>
  <si>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</si>
  <si>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</si>
  <si>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</si>
  <si>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</si>
  <si>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</si>
  <si>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</si>
  <si>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</si>
  <si>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</si>
  <si>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</si>
  <si>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</si>
  <si>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</si>
  <si>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</si>
  <si>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</si>
  <si>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</si>
  <si>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</si>
  <si>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</si>
  <si>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</si>
  <si>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</si>
  <si>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</si>
  <si>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</si>
  <si>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</si>
  <si>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</si>
  <si>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</si>
  <si>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</si>
  <si>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</si>
  <si>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</si>
  <si>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</si>
  <si>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</si>
  <si>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</si>
  <si>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</si>
  <si>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</si>
  <si>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</si>
  <si>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</si>
  <si>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</si>
  <si>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</si>
  <si>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</si>
  <si>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</si>
  <si>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</si>
  <si>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</si>
  <si>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</si>
  <si>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</si>
  <si>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</si>
  <si>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</si>
  <si>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</si>
  <si>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</si>
  <si>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</si>
  <si>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ED-50812</t>
  </si>
  <si>
    <t>GRELHA METÁLICA 20 X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</si>
  <si>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</si>
  <si>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</si>
  <si>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</si>
  <si>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</si>
  <si>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</si>
  <si>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</si>
  <si>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</si>
  <si>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</si>
  <si>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</si>
  <si>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</si>
  <si>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</si>
  <si>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</si>
  <si>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</si>
  <si>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</si>
  <si>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</si>
  <si>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</si>
  <si>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</si>
  <si>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</si>
  <si>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</si>
  <si>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</si>
  <si>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</si>
  <si>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</si>
  <si>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</si>
  <si>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</si>
  <si>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</si>
  <si>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</si>
  <si>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</si>
  <si>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</si>
  <si>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</si>
  <si>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</si>
  <si>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</si>
  <si>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</si>
  <si>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</si>
  <si>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</si>
  <si>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</si>
  <si>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</si>
  <si>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</si>
  <si>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</si>
  <si>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</si>
  <si>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</si>
  <si>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</si>
  <si>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</si>
  <si>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</si>
  <si>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</si>
  <si>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</si>
  <si>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</si>
  <si>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</si>
  <si>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</si>
  <si>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</si>
  <si>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</si>
  <si>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</si>
  <si>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</si>
  <si>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</si>
  <si>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</si>
  <si>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</si>
  <si>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</si>
  <si>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</si>
  <si>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</si>
  <si>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</si>
  <si>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</si>
  <si>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</si>
  <si>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</si>
  <si>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</si>
  <si>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</si>
  <si>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</si>
  <si>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</si>
  <si>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</si>
  <si>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</si>
  <si>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</si>
  <si>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</si>
  <si>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</si>
  <si>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</si>
  <si>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</si>
  <si>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</si>
  <si>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</si>
  <si>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</si>
  <si>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</si>
  <si>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</si>
  <si>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</si>
  <si>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</si>
  <si>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</si>
  <si>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</si>
  <si>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</si>
  <si>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</si>
  <si>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</si>
  <si>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</si>
  <si>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</si>
  <si>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</si>
  <si>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</si>
  <si>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</si>
  <si>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</si>
  <si>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</si>
  <si>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</si>
  <si>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</si>
  <si>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</si>
  <si>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</si>
  <si>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</si>
  <si>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</si>
  <si>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</si>
  <si>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</si>
  <si>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</si>
  <si>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</si>
  <si>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</si>
  <si>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</si>
  <si>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</si>
  <si>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</si>
  <si>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</si>
  <si>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</si>
  <si>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</si>
  <si>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</si>
  <si>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</si>
  <si>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</si>
  <si>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</si>
  <si>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</si>
  <si>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</si>
  <si>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</si>
  <si>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</si>
  <si>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</si>
  <si>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</si>
  <si>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EM POSTES OU TUBULAÇÕES 2 DEMÃO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</si>
  <si>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</si>
  <si>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</si>
  <si>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</si>
  <si>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</si>
  <si>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</si>
  <si>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</si>
  <si>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</si>
  <si>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</si>
  <si>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</si>
  <si>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</si>
  <si>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</si>
  <si>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</si>
  <si>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</si>
  <si>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</si>
  <si>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</si>
  <si>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AJUDANTE DE ARMADOR COM ENCARGOS COMPLEMENTARES</t>
  </si>
  <si>
    <t>hora</t>
  </si>
  <si>
    <t>ED-50363</t>
  </si>
  <si>
    <t>AJUDANTE DE BOMBEIRO/ENCANADOR COM ENCARGOS COMPLEMENTARES</t>
  </si>
  <si>
    <t>ED-50361</t>
  </si>
  <si>
    <t>AJUDANTE DE CARPINTEIRO COM ENCARGOS COMPLEMENTARES</t>
  </si>
  <si>
    <t>ED-50362</t>
  </si>
  <si>
    <t>AJUDANTE DE ELETRICISTA COM ENCARGOS COMPLEMENTARES</t>
  </si>
  <si>
    <t>ED-50365</t>
  </si>
  <si>
    <t>AJUDANTE DE PINTOR COM ENCARGOS COMPLEMENTARES</t>
  </si>
  <si>
    <t>ED-50364</t>
  </si>
  <si>
    <t>AJUDANTE DE TELHADISTA COM ENCARGOS COMPLEMENTARES</t>
  </si>
  <si>
    <t>ED-50366</t>
  </si>
  <si>
    <t>AJUDANTE ESPECIALIZADO COM ENCARGOS COMPLEMENTARES</t>
  </si>
  <si>
    <t>ED-52306</t>
  </si>
  <si>
    <t>AJUDANTE IMPERMEABILIZADOR COM ENCARGOS COMPLEMENTARES</t>
  </si>
  <si>
    <t>ED-21774</t>
  </si>
  <si>
    <t>ALMOXARIFE COM ENCARGOS COMPLEMENTARES</t>
  </si>
  <si>
    <t>ED-21779</t>
  </si>
  <si>
    <t>APONTADOR OU APROPRIADOR DE MAO DE OBRA COM ENCARGOS COMPLEMENTARES</t>
  </si>
  <si>
    <t>ED-50375</t>
  </si>
  <si>
    <t>ARMADOR COM ENCARGOS COMPLEMENTARES</t>
  </si>
  <si>
    <t>ED-21775</t>
  </si>
  <si>
    <t>AUXILIAR DE ALMOXARIFE COM ENCARGOS COMPLEMENTARES</t>
  </si>
  <si>
    <t>ED-28562</t>
  </si>
  <si>
    <t>AUXILIAR DE TOPÓGRAFO COM ENCARGOS COMPLEMENTARES</t>
  </si>
  <si>
    <t>ED-50369</t>
  </si>
  <si>
    <t>AZULEJISTA COM ENCARGOS COMPLEMENTARES</t>
  </si>
  <si>
    <t>ED-50374</t>
  </si>
  <si>
    <t>BOMBEIRO/ENCANADOR COM ENCARGOS COMPLEMENTARES</t>
  </si>
  <si>
    <t>ED-50370</t>
  </si>
  <si>
    <t>CALCETEIRO COM ENCARGOS COMPLEMENTARES</t>
  </si>
  <si>
    <t>ED-50371</t>
  </si>
  <si>
    <t>CARPINTEIRO DE ESQUADRIA COM ENCARGOS COMPLEMENTARES</t>
  </si>
  <si>
    <t>ED-50372</t>
  </si>
  <si>
    <t>CARPINTEIRO DE FORMA COM ENCARGOS COMPLEMENTARES</t>
  </si>
  <si>
    <t>ED-50373</t>
  </si>
  <si>
    <t>ELETRICISTA COM ENCARGOS COMPLEMENTARES</t>
  </si>
  <si>
    <t>ED-21776</t>
  </si>
  <si>
    <t>ENCARREGADO GERAL DE OBRAS COM ENCARGOS COMPLEMENTARES</t>
  </si>
  <si>
    <t>ED-21769</t>
  </si>
  <si>
    <t>ENGENHEIRO CIVIL DE OBRA JÚNIOR COM ENCARGOS COMPLEMENTARES</t>
  </si>
  <si>
    <t>ED-21770</t>
  </si>
  <si>
    <t>ENGENHEIRO CIVIL DE OBRA PLENO COM ENCARGOS COMPLEMENTARES</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</si>
  <si>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</si>
  <si>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</si>
  <si>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</si>
  <si>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</si>
  <si>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</si>
  <si>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</si>
  <si>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</si>
  <si>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</si>
  <si>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</si>
  <si>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GESSEIRO COM ENCARGOS COMPLEMENTARES</t>
  </si>
  <si>
    <t>ED-50377</t>
  </si>
  <si>
    <t>GRANITEIRO/MARMORISTA COM ENCARGOS COMPLEMENTARES</t>
  </si>
  <si>
    <t>ED-52307</t>
  </si>
  <si>
    <t>IMPERMEABILIZADOR COM ENCARGOS COMPLEMENTARES</t>
  </si>
  <si>
    <t>ED-50378</t>
  </si>
  <si>
    <t>JARDINEIRO COM ENCARGOS COMPLEMENTARES</t>
  </si>
  <si>
    <t>ED-50379</t>
  </si>
  <si>
    <t>LADRILHISTA COM ENCARGOS COMPLEMENTARES</t>
  </si>
  <si>
    <t>ED-50388</t>
  </si>
  <si>
    <t>MARCENEIRO COM ENCARGOS COMPLEMENTARES</t>
  </si>
  <si>
    <t>ED-21778</t>
  </si>
  <si>
    <t>MESTRE DE OBRAS COM ENCARGOS COMPLEMENTARES</t>
  </si>
  <si>
    <t>ED-50380</t>
  </si>
  <si>
    <t>MONTADOR COM ENCARGOS COMPLEMENTARES</t>
  </si>
  <si>
    <t>ED-8501</t>
  </si>
  <si>
    <t>OPERADOR DE BETONEIRA ESTACIONÁRIA COM ENCARGOS COMPLEMENTARES</t>
  </si>
  <si>
    <t>ED-50381</t>
  </si>
  <si>
    <t>PEDREIRO COM ENCARGOS COMPLEMENTARES</t>
  </si>
  <si>
    <t>ED-50382</t>
  </si>
  <si>
    <t>PINTOR COM ENCARGOS COMPLEMENTARES</t>
  </si>
  <si>
    <t>ED-50383</t>
  </si>
  <si>
    <t>POCEIRO COM ENCARGOS COMPLEMENTARES</t>
  </si>
  <si>
    <t>ED-50384</t>
  </si>
  <si>
    <t>RASPADOR COM ENCARGOS COMPLEMENTARES</t>
  </si>
  <si>
    <t>ED-7607</t>
  </si>
  <si>
    <t>RASTELEIRO COM ENCARGOS COMPLEMENTARES</t>
  </si>
  <si>
    <t>ED-50368</t>
  </si>
  <si>
    <t>REJUNTADOR COM ENCARGOS COMPLEMENTARES</t>
  </si>
  <si>
    <t>ED-7830</t>
  </si>
  <si>
    <t>SERRALHEIRO COM ENCARGOS COMPLEMENTARES</t>
  </si>
  <si>
    <t>ED-50367</t>
  </si>
  <si>
    <t>SERVENTE COM ENCARGOS COMPLEMENTARES</t>
  </si>
  <si>
    <t>ED-50385</t>
  </si>
  <si>
    <t>TAQUEIRO COM ENCARGOS COMPLEMENTARES</t>
  </si>
  <si>
    <t>ED-21777</t>
  </si>
  <si>
    <t>TÉCNICO EM SEGURANÇA DO TRABALHO COM ENCARGOS COMPLEMENTARES</t>
  </si>
  <si>
    <t>ED-50386</t>
  </si>
  <si>
    <t>TELHADISTA COM ENCARGOS COMPLEMENTARES</t>
  </si>
  <si>
    <t>ED-28561</t>
  </si>
  <si>
    <t>TOPÓGRAFO COM ENCARGOS COMPLEMENTARES</t>
  </si>
  <si>
    <t>ED-9199</t>
  </si>
  <si>
    <t>VIDRACEIRO COM ENCARGOS COMPLEMENTARES</t>
  </si>
  <si>
    <t>ED-29739</t>
  </si>
  <si>
    <t>VIGIA DIURNO COM ENCARGOS COMPLEMENTARES</t>
  </si>
  <si>
    <t>ED-21780</t>
  </si>
  <si>
    <t>VIGIA NOTURNO COM ENCARGOS COMPLEMENTARES</t>
  </si>
  <si>
    <t xml:space="preserve">
TABELA REFERENCIAL DE PREÇOS UNITÁRIOS PARA OBRAS RODOVIÁRIAS
</t>
  </si>
  <si>
    <t>TABELA REFERENCIAL DE PREÇOS UNITÁRIOS PARA OBRAS RODOVIÁRIAS</t>
  </si>
  <si>
    <t>Região Leste - C/ Desoneração</t>
  </si>
  <si>
    <t>AGOSTO/2023</t>
  </si>
  <si>
    <t>CUSTO UNITÁRIO</t>
  </si>
  <si>
    <t>Consultoria</t>
  </si>
  <si>
    <t>RO-44617</t>
  </si>
  <si>
    <t>Apoio Logístico - Veículo 1.0 Turbo ou similar, com motorista</t>
  </si>
  <si>
    <t>RO-44124</t>
  </si>
  <si>
    <t>Apoio Logístico - Veículo 1.0 Turbo ou similar, sem motorista</t>
  </si>
  <si>
    <t>Terraplenagem</t>
  </si>
  <si>
    <t>RO-32649</t>
  </si>
  <si>
    <t>Apiloamento manual</t>
  </si>
  <si>
    <t>RO-40252</t>
  </si>
  <si>
    <t>Compactação de aterros a 100% do Proctor intermediário (Inclui espalhamento)</t>
  </si>
  <si>
    <t>RO-40253</t>
  </si>
  <si>
    <t>Compactação de aterros a 100% do Proctor internormal (Inclui espalhamento)</t>
  </si>
  <si>
    <t>RO-40251</t>
  </si>
  <si>
    <t>Compactação de aterros a 100% do Proctor normal (Inclui espalhamento)</t>
  </si>
  <si>
    <t>RO-40249</t>
  </si>
  <si>
    <t>Compactação de aterros a 95% do Proctor normal (Inclui espalhamento)</t>
  </si>
  <si>
    <t>RO-42637</t>
  </si>
  <si>
    <t>Compactação manual com placa vibratória</t>
  </si>
  <si>
    <t>RO-40238</t>
  </si>
  <si>
    <t>Compactação manual com soquete vibratório</t>
  </si>
  <si>
    <t>RO-32630</t>
  </si>
  <si>
    <t>Construção de corpo de aterro com material de 3ª categoria oriundo de corte (Espalhamento e compactação)</t>
  </si>
  <si>
    <t>RO-48107</t>
  </si>
  <si>
    <t>Corte de árvores com diâmetro superior a 0,15 m (Exclui carga e transporte para bota-fora)</t>
  </si>
  <si>
    <t>RO-40222</t>
  </si>
  <si>
    <t>Demolição de muro de arrimo em gabião</t>
  </si>
  <si>
    <t>RO-43333</t>
  </si>
  <si>
    <t>Desmatamento, destocamento e limpeza de árvores, arbustos e vegetação rasteira. (execução na espessura de até 30cm, incluindo remanejamento para fora da linha de offsets e acerto do material)</t>
  </si>
  <si>
    <t>RO-40106</t>
  </si>
  <si>
    <t xml:space="preserve">Desmatamento, destocamento, limpeza de área e estocagem do material de limpeza com árvores de diâmetro até 0,15 m (Execução incluindo remanejamento para fora da linha de offsets e acerto do material, exclui carga e transporte para bota-fora)
</t>
  </si>
  <si>
    <t>RO-32631</t>
  </si>
  <si>
    <t>Desmonte de matacões ou bloco de rocha por meio de explosivos</t>
  </si>
  <si>
    <t>RO-32632</t>
  </si>
  <si>
    <t>Desmonte de material de 3ª categoria a frio com argamassa expansiva a céu aberto</t>
  </si>
  <si>
    <t>RO-42930</t>
  </si>
  <si>
    <t>Destocamento de árvores com diâmetro de 0,15 a 0,30 m (Exclui carga e transporte para bota-fora)</t>
  </si>
  <si>
    <t>RO-42287</t>
  </si>
  <si>
    <t>Destocamento de árvores com diâmetro maior que 0,30 m (Exclui carga e transporte para bota-fora)</t>
  </si>
  <si>
    <t>RO-43388</t>
  </si>
  <si>
    <t>Empedramento para fundação de aterro (Execução, incluindo fornecimento do material, espalhamento e compactação com trator de esteira, exceto transporte)</t>
  </si>
  <si>
    <t>RO-43756</t>
  </si>
  <si>
    <t>Empedramento para fundação de aterro (Execução, incluindo o espalhamento e compactação com trator de esteira, exclusive o fornecimento e o transporte da pedra)</t>
  </si>
  <si>
    <t>RO-40242</t>
  </si>
  <si>
    <t>Escalonamento de taludes de aterro</t>
  </si>
  <si>
    <t>RO-32657</t>
  </si>
  <si>
    <t>RO-40148</t>
  </si>
  <si>
    <t>Escavação, carga e transporte de material de 1ª categoria - executado com escavadeira de 1,40 m³ e caminhão basculante de 12 m³ e com caminho de serviço em leito natural - DMT de      50 a    200 m</t>
  </si>
  <si>
    <t>RO-40149</t>
  </si>
  <si>
    <t>Escavação, carga e transporte de material de 1ª categoria - executado com escavadeira de 1,40 m³ e caminhão basculante de 12 m³ e com caminho de serviço em leito natural - DMT de    200 a    400 m</t>
  </si>
  <si>
    <t>RO-40150</t>
  </si>
  <si>
    <t>Escavação, carga e transporte de material de 1ª categoria - executado com escavadeira de 1,40 m³ e caminhão basculante de 12 m³ e com caminho de serviço em leito natural - DMT de    400 a    600 m</t>
  </si>
  <si>
    <t>RO-40151</t>
  </si>
  <si>
    <t>Escavação, carga e transporte de material de 1ª categoria - executado com escavadeira de 1,40 m³ e caminhão basculante de 12 m³ e com caminho de serviço em leito natural - DMT de    600 a    800 m</t>
  </si>
  <si>
    <t>RO-40152</t>
  </si>
  <si>
    <t xml:space="preserve">Escavação, carga e transporte de material de 1ª categoria - executado com escavadeira de 1,40 m³ e caminhão basculante de 12 m³ e com caminho de serviço em leito natural - DMT de    800 a 1.000 m
</t>
  </si>
  <si>
    <t>RO-40153</t>
  </si>
  <si>
    <t>Escavação, carga e transporte de material de 1ª categoria - executado com escavadeira de 1,40 m³ e caminhão basculante de 12 m³ e com caminho de serviço em leito natural - DMT de 1.000 a 1.200 m</t>
  </si>
  <si>
    <t>RO-40154</t>
  </si>
  <si>
    <t>Escavação, carga e transporte de material de 1ª categoria - executado com escavadeira de 1,40 m³ e caminhão basculante de 12 m³ e com caminho de serviço em leito natural - DMT de 1.200 a 1.400 m</t>
  </si>
  <si>
    <t>RO-40155</t>
  </si>
  <si>
    <t>Escavação, carga e transporte de material de 1ª categoria - executado com escavadeira de 1,40 m³ e caminhão basculante de 12 m³ e com caminho de serviço em leito natural - DMT de 1.400 a 1.600 m</t>
  </si>
  <si>
    <t>RO-40156</t>
  </si>
  <si>
    <t>Escavação, carga e transporte de material de 1ª categoria - executado com escavadeira de 1,40 m³ e caminhão basculante de 12 m³ e com caminho de serviço em leito natural - DMT de 1.600 a 1.800 m</t>
  </si>
  <si>
    <t>RO-40157</t>
  </si>
  <si>
    <t xml:space="preserve">Escavação, carga e transporte de material de 1ª categoria - executado com escavadeira de 1,40 m³ e caminhão basculante de 12 m³ e com caminho de serviço em leito natural - DMT de 1.800 a 2.000 m
</t>
  </si>
  <si>
    <t>RO-40158</t>
  </si>
  <si>
    <t>Escavação, carga e transporte de material de 1ª categoria - executado com escavadeira de 1,40 m³ e caminhão basculante de 12 m³ e com caminho de serviço em leito natural - DMT de 2.000 a 2.500 m</t>
  </si>
  <si>
    <t>RO-40159</t>
  </si>
  <si>
    <t>Escavação, carga e transporte de material de 1ª categoria - executado com escavadeira de 1,40 m³ e caminhão basculante de 12 m³ e com caminho de serviço em leito natural - DMT de 2.500 a 3.000 m</t>
  </si>
  <si>
    <t>RO-32515</t>
  </si>
  <si>
    <t>Escavação, carga e transporte de material de 1ª categoria - executado com escavadeira de 1,40 m³ e caminhão basculante de 12 m³ e com caminho de serviço em revestimento primário - DMT de      50 a    200 m</t>
  </si>
  <si>
    <t>RO-32516</t>
  </si>
  <si>
    <t>Escavação, carga e transporte de material de 1ª categoria - executado com escavadeira de 1,40 m³ e caminhão basculante de 12 m³ e com caminho de serviço em revestimento primário - DMT de    200 a    400 m</t>
  </si>
  <si>
    <t>RO-32517</t>
  </si>
  <si>
    <t>Escavação, carga e transporte de material de 1ª categoria - executado com escavadeira de 1,40 m³ e caminhão basculante de 12 m³ e com caminho de serviço em revestimento primário - DMT de    400 a    600 m</t>
  </si>
  <si>
    <t>RO-32518</t>
  </si>
  <si>
    <t>Escavação, carga e transporte de material de 1ª categoria - executado com escavadeira de 1,40 m³ e caminhão basculante de 12 m³ e com caminho de serviço em revestimento primário - DMT de    600 a    800 m</t>
  </si>
  <si>
    <t>RO-32519</t>
  </si>
  <si>
    <t>Escavação, carga e transporte de material de 1ª categoria - executado com escavadeira de 1,40 m³ e caminhão basculante de 12 m³ e com caminho de serviço em revestimento primário - DMT de    800 a 1.000 m</t>
  </si>
  <si>
    <t>RO-32520</t>
  </si>
  <si>
    <t>Escavação, carga e transporte de material de 1ª categoria - executado com escavadeira de 1,40 m³ e caminhão basculante de 12 m³ e com caminho de serviço em revestimento primário - DMT de 1.000 a 1.200 m</t>
  </si>
  <si>
    <t>RO-32521</t>
  </si>
  <si>
    <t>Escavação, carga e transporte de material de 1ª categoria - executado com escavadeira de 1,40 m³ e caminhão basculante de 12 m³ e com caminho de serviço em revestimento primário - DMT de 1.200 a 1.400 m</t>
  </si>
  <si>
    <t>RO-32522</t>
  </si>
  <si>
    <t>Escavação, carga e transporte de material de 1ª categoria - executado com escavadeira de 1,40 m³ e caminhão basculante de 12 m³ e com caminho de serviço em revestimento primário - DMT de 1.400 a 1.600 m</t>
  </si>
  <si>
    <t>RO-32523</t>
  </si>
  <si>
    <t>Escavação, carga e transporte de material de 1ª categoria - executado com escavadeira de 1,40 m³ e caminhão basculante de 12 m³ e com caminho de serviço em revestimento primário - DMT de 1.600 a 1.800 m</t>
  </si>
  <si>
    <t>RO-32524</t>
  </si>
  <si>
    <t>Escavação, carga e transporte de material de 1ª categoria - executado com escavadeira de 1,40 m³ e caminhão basculante de 12 m³ e com caminho de serviço em revestimento primário - DMT de 1.800 a 2.000 m</t>
  </si>
  <si>
    <t>RO-32525</t>
  </si>
  <si>
    <t>Escavação, carga e transporte de material de 1ª categoria - executado com escavadeira de 1,40 m³ e caminhão basculante de 12 m³ e com caminho de serviço em revestimento primário - DMT de 2.000 a 2.500 m</t>
  </si>
  <si>
    <t>RO-32526</t>
  </si>
  <si>
    <t>Escavação, carga e transporte de material de 1ª categoria - executado com escavadeira de 1,40 m³ e caminhão basculante de 12 m³ e com caminho de serviço em revestimento primário - DMT de 2.500 a 3.000 m</t>
  </si>
  <si>
    <t>RO-32529</t>
  </si>
  <si>
    <t>Escavação, carga e transporte de material de 1ª categoria - executado com escavadeira de 1,40 m³ e caminhão basculante de 12 m³ e com caminho de serviço pavimentado - DMT de      50 a    200 m</t>
  </si>
  <si>
    <t>RO-32530</t>
  </si>
  <si>
    <t>Escavação, carga e transporte de material de 1ª categoria - executado com escavadeira de 1,40 m³ e caminhão basculante de 12 m³ e com caminho de serviço pavimentado - DMT de    200 a    400 m</t>
  </si>
  <si>
    <t>RO-32531</t>
  </si>
  <si>
    <t>Escavação, carga e transporte de material de 1ª categoria - executado com escavadeira de 1,40 m³ e caminhão basculante de 12 m³ e com caminho de serviço pavimentado - DMT de    400 a    600 m</t>
  </si>
  <si>
    <t>RO-32532</t>
  </si>
  <si>
    <t>Escavação, carga e transporte de material de 1ª categoria - executado com escavadeira de 1,40 m³ e caminhão basculante de 12 m³ e com caminho de serviço pavimentado - DMT de    600 a    800 m</t>
  </si>
  <si>
    <t>RO-32533</t>
  </si>
  <si>
    <t>Escavação, carga e transporte de material de 1ª categoria - executado com escavadeira de 1,40 m³ e caminhão basculante de 12 m³ e com caminho de serviço pavimentado - DMT de    800 a 1.000 m</t>
  </si>
  <si>
    <t>RO-32534</t>
  </si>
  <si>
    <t>Escavação, carga e transporte de material de 1ª categoria - executado com escavadeira de 1,40 m³ e caminhão basculante de 12 m³ e com caminho de serviço pavimentado - DMT de 1.000 a 1.200 m</t>
  </si>
  <si>
    <t>RO-32535</t>
  </si>
  <si>
    <t>Escavação, carga e transporte de material de 1ª categoria - executado com escavadeira de 1,40 m³ e caminhão basculante de 12 m³ e com caminho de serviço pavimentado - DMT de 1.200 a 1.400 m</t>
  </si>
  <si>
    <t>RO-32536</t>
  </si>
  <si>
    <t>Escavação, carga e transporte de material de 1ª categoria - executado com escavadeira de 1,40 m³ e caminhão basculante de 12 m³ e com caminho de serviço pavimentado - DMT de 1.400 a 1.600 m</t>
  </si>
  <si>
    <t>RO-32537</t>
  </si>
  <si>
    <t>Escavação, carga e transporte de material de 1ª categoria - executado com escavadeira de 1,40 m³ e caminhão basculante de 12 m³ e com caminho de serviço pavimentado - DMT de 1.600 a 1.800 m</t>
  </si>
  <si>
    <t>RO-32538</t>
  </si>
  <si>
    <t>Escavação, carga e transporte de material de 1ª categoria - executado com escavadeira de 1,40 m³ e caminhão basculante de 12 m³ e com caminho de serviço pavimentado - DMT de 1.800 a 2.000 m</t>
  </si>
  <si>
    <t>RO-32539</t>
  </si>
  <si>
    <t>Escavação, carga e transporte de material de 1ª categoria - executado com escavadeira de 1,40 m³ e caminhão basculante de 12 m³ e com caminho de serviço pavimentado - DMT de 2.000 a 2.500 m</t>
  </si>
  <si>
    <t>RO-32540</t>
  </si>
  <si>
    <t>Escavação, carga e transporte de material de 1ª categoria - executado com escavadeira de 1,40 m³ e caminhão basculante de 12 m³ e com caminho de serviço pavimentado - DMT de 2.500 a 3.000 m</t>
  </si>
  <si>
    <t>RO-40162</t>
  </si>
  <si>
    <t>Escavação, carga e transporte de material de 2ª categoria - executado com escavadeira de 1,40 m³ e caminhão basculante de 12 m³ e com caminho de serviço em leito natural - DMT de      50 a    200 m</t>
  </si>
  <si>
    <t>RO-40163</t>
  </si>
  <si>
    <t>Escavação, carga e transporte de material de 2ª categoria - executado com escavadeira de 1,40 m³ e caminhão basculante de 12 m³ e com caminho de serviço em leito natural - DMT de    200 a    400 m</t>
  </si>
  <si>
    <t>RO-40164</t>
  </si>
  <si>
    <t>Escavação, carga e transporte de material de 2ª categoria - executado com escavadeira de 1,40 m³ e caminhão basculante de 12 m³ e com caminho de serviço em leito natural - DMT de    400 a    600 m</t>
  </si>
  <si>
    <t>RO-40165</t>
  </si>
  <si>
    <t>Escavação, carga e transporte de material de 2ª categoria - executado com escavadeira de 1,40 m³ e caminhão basculante de 12 m³ e com caminho de serviço em leito natural - DMT de    600 a    800 m</t>
  </si>
  <si>
    <t>RO-40166</t>
  </si>
  <si>
    <t>Escavação, carga e transporte de material de 2ª categoria - executado com escavadeira de 1,40 m³ e caminhão basculante de 12 m³ e com caminho de serviço em leito natural - DMT de    800 a 1.000 m</t>
  </si>
  <si>
    <t>RO-40167</t>
  </si>
  <si>
    <t>Escavação, carga e transporte de material de 2ª categoria - executado com escavadeira de 1,40 m³ e caminhão basculante de 12 m³ e com caminho de serviço em leito natural - DMT de 1.000 a 1.200 m</t>
  </si>
  <si>
    <t>RO-40168</t>
  </si>
  <si>
    <t>Escavação, carga e transporte de material de 2ª categoria - executado com escavadeira de 1,40 m³ e caminhão basculante de 12 m³ e com caminho de serviço em leito natural - DMT de 1.200 a 1.400 m</t>
  </si>
  <si>
    <t>RO-40169</t>
  </si>
  <si>
    <t>Escavação, carga e transporte de material de 2ª categoria - executado com escavadeira de 1,40 m³ e caminhão basculante de 12 m³ e com caminho de serviço em leito natural - DMT de 1.400 a 1.600 m</t>
  </si>
  <si>
    <t>RO-40170</t>
  </si>
  <si>
    <t>Escavação, carga e transporte de material de 2ª categoria - executado com escavadeira de 1,40 m³ e caminhão basculante de 12 m³ e com caminho de serviço em leito natural - DMT de 1.600 a 1.800 m</t>
  </si>
  <si>
    <t>RO-40171</t>
  </si>
  <si>
    <t>Escavação, carga e transporte de material de 2ª categoria - executado com escavadeira de 1,40 m³ e caminhão basculante de 12 m³ e com caminho de serviço em leito natural - DMT de 1.800 a 2.000 m</t>
  </si>
  <si>
    <t>RO-40172</t>
  </si>
  <si>
    <t>Escavação, carga e transporte de material de 2ª categoria - executado com escavadeira de 1,40 m³ e caminhão basculante de 12 m³ e com caminho de serviço em leito natural - DMT de 2.000 a 2.500 m</t>
  </si>
  <si>
    <t>RO-40173</t>
  </si>
  <si>
    <t>Escavação, carga e transporte de material de 2ª categoria - executado com escavadeira de 1,40 m³ e caminhão basculante de 12 m³ e com caminho de serviço em leito natural - DMT de 2.500 a 3.000 m</t>
  </si>
  <si>
    <t>RO-32541</t>
  </si>
  <si>
    <t>Escavação, carga e transporte de material de 2ª categoria - executado com escavadeira de 1,40 m³ e caminhão basculante de 12 m³ e com caminho de serviço em revestimento primário - DMT de      50 a    200 m</t>
  </si>
  <si>
    <t>RO-32542</t>
  </si>
  <si>
    <t>Escavação, carga e transporte de material de 2ª categoria - executado com escavadeira de 1,40 m³ e caminhão basculante de 12 m³ e com caminho de serviço em revestimento primário - DMT de    200 a    400 m</t>
  </si>
  <si>
    <t>RO-32543</t>
  </si>
  <si>
    <t>Escavação, carga e transporte de material de 2ª categoria - executado com escavadeira de 1,40 m³ e caminhão basculante de 12 m³ e com caminho de serviço em revestimento primário - DMT de    400 a    600 m</t>
  </si>
  <si>
    <t>RO-32544</t>
  </si>
  <si>
    <t>Escavação, carga e transporte de material de 2ª categoria - executado com escavadeira de 1,40 m³ e caminhão basculante de 12 m³ e com caminho de serviço em revestimento primário - DMT de    600 a    800 m</t>
  </si>
  <si>
    <t>RO-32545</t>
  </si>
  <si>
    <t>Escavação, carga e transporte de material de 2ª categoria - executado com escavadeira de 1,40 m³ e caminhão basculante de 12 m³ e com caminho de serviço em revestimento primário - DMT de    800 a 1.000 m</t>
  </si>
  <si>
    <t>RO-32546</t>
  </si>
  <si>
    <t>Escavação, carga e transporte de material de 2ª categoria - executado com escavadeira de 1,40 m³ e caminhão basculante de 12 m³ e com caminho de serviço em revestimento primário - DMT de 1.000 a 1.200 m</t>
  </si>
  <si>
    <t>RO-32548</t>
  </si>
  <si>
    <t>Escavação, carga e transporte de material de 2ª categoria - executado com escavadeira de 1,40 m³ e caminhão basculante de 12 m³ e com caminho de serviço em revestimento primário - DMT de 1.200 a 1.400 m</t>
  </si>
  <si>
    <t>RO-32549</t>
  </si>
  <si>
    <t>Escavação, carga e transporte de material de 2ª categoria - executado com escavadeira de 1,40 m³ e caminhão basculante de 12 m³ e com caminho de serviço em revestimento primário - DMT de 1.400 a 1.600 m</t>
  </si>
  <si>
    <t>RO-32550</t>
  </si>
  <si>
    <t>Escavação, carga e transporte de material de 2ª categoria - executado com escavadeira de 1,40 m³ e caminhão basculante de 12 m³ e com caminho de serviço em revestimento primário - DMT de 1.600 a 1.800 m</t>
  </si>
  <si>
    <t>RO-32551</t>
  </si>
  <si>
    <t>Escavação, carga e transporte de material de 2ª categoria - executado com escavadeira de 1,40 m³ e caminhão basculante de 12 m³ e com caminho de serviço em revestimento primário - DMT de 1.800 a 2.000 m</t>
  </si>
  <si>
    <t>RO-32552</t>
  </si>
  <si>
    <t>Escavação, carga e transporte de material de 2ª categoria - executado com escavadeira de 1,40 m³ e caminhão basculante de 12 m³ e com caminho de serviço em revestimento primário - DMT de 2.000 a 2.500 m</t>
  </si>
  <si>
    <t>RO-32553</t>
  </si>
  <si>
    <t>Escavação, carga e transporte de material de 2ª categoria - executado com escavadeira de 1,40 m³ e caminhão basculante de 12 m³ e com caminho de serviço em revestimento primário - DMT de 2.500 a 3.000 m</t>
  </si>
  <si>
    <t>RO-32554</t>
  </si>
  <si>
    <t>Escavação, carga e transporte de material de 2ª categoria - executado com escavadeira de 1,40 m³ e caminhão basculante de 12 m³ e com caminho de serviço pavimentado - DMT de      50 a    200 m</t>
  </si>
  <si>
    <t>RO-32555</t>
  </si>
  <si>
    <t>Escavação, carga e transporte de material de 2ª categoria - executado com escavadeira de 1,40 m³ e caminhão basculante de 12 m³ e com caminho de serviço pavimentado - DMT de    200 a    400 m</t>
  </si>
  <si>
    <t>RO-32556</t>
  </si>
  <si>
    <t>Escavação, carga e transporte de material de 2ª categoria - executado com escavadeira de 1,40 m³ e caminhão basculante de 12 m³ e com caminho de serviço pavimentado - DMT de    400 a    600 m</t>
  </si>
  <si>
    <t>RO-32557</t>
  </si>
  <si>
    <t>Escavação, carga e transporte de material de 2ª categoria - executado com escavadeira de 1,40 m³ e caminhão basculante de 12 m³ e com caminho de serviço pavimentado - DMT de    600 a    800 m</t>
  </si>
  <si>
    <t>RO-32558</t>
  </si>
  <si>
    <t>Escavação, carga e transporte de material de 2ª categoria - executado com escavadeira de 1,40 m³ e caminhão basculante de 12 m³ e com caminho de serviço pavimentado - DMT de    800 a 1.000 m</t>
  </si>
  <si>
    <t>RO-32559</t>
  </si>
  <si>
    <t>Escavação, carga e transporte de material de 2ª categoria - executado com escavadeira de 1,40 m³ e caminhão basculante de 12 m³ e com caminho de serviço pavimentado - DMT de 1.000 a 1.200 m</t>
  </si>
  <si>
    <t>RO-32560</t>
  </si>
  <si>
    <t>Escavação, carga e transporte de material de 2ª categoria - executado com escavadeira de 1,40 m³ e caminhão basculante de 12 m³ e com caminho de serviço pavimentado - DMT de 1.200 a 1.400 m</t>
  </si>
  <si>
    <t>RO-32561</t>
  </si>
  <si>
    <t>Escavação, carga e transporte de material de 2ª categoria - executado com escavadeira de 1,40 m³ e caminhão basculante de 12 m³ e com caminho de serviço pavimentado - DMT de 1.400 a 1.600 m</t>
  </si>
  <si>
    <t>RO-32562</t>
  </si>
  <si>
    <t>Escavação, carga e transporte de material de 2ª categoria - executado com escavadeira de 1,40 m³ e caminhão basculante de 12 m³ e com caminho de serviço pavimentado - DMT de 1.600 a 1.800 m</t>
  </si>
  <si>
    <t>RO-32563</t>
  </si>
  <si>
    <t>Escavação, carga e transporte de material de 2ª categoria - executado com escavadeira de 1,40 m³ e caminhão basculante de 12 m³ e com caminho de serviço pavimentado - DMT de 1.800 a 2.000 m</t>
  </si>
  <si>
    <t>RO-32564</t>
  </si>
  <si>
    <t>Escavação, carga e transporte de material de 2ª categoria - executado com escavadeira de 1,40 m³ e caminhão basculante de 12 m³ e com caminho de serviço pavimentado - DMT de 2.000 a 2.500 m</t>
  </si>
  <si>
    <t>RO-32565</t>
  </si>
  <si>
    <t>Escavação, carga e transporte de material de 2ª categoria - executado com escavadeira de 1,40 m³ e caminhão basculante de 12 m³ e com caminho de serviço pavimentado - DMT de 2.500 a 3.000 m</t>
  </si>
  <si>
    <t>RO-32566</t>
  </si>
  <si>
    <t>Escavação, carga e transporte de material de 3ª categoria - executado com carregadeira de 2,50 m³ e caminhão basculante de 12 m³ e com caminho de serviço em leito natural - DMT de      50 a    200 m</t>
  </si>
  <si>
    <t>RO-32567</t>
  </si>
  <si>
    <t>Escavação, carga e transporte de material de 3ª categoria - executado com carregadeira de 2,50 m³ e caminhão basculante de 12 m³ e com caminho de serviço em leito natural - DMT de    200 a    400 m</t>
  </si>
  <si>
    <t>RO-32568</t>
  </si>
  <si>
    <t>Escavação, carga e transporte de material de 3ª categoria - executado com carregadeira de 2,50 m³ e caminhão basculante de 12 m³ e com caminho de serviço em leito natural - DMT de    400 a    600 m</t>
  </si>
  <si>
    <t>RO-32569</t>
  </si>
  <si>
    <t>Escavação, carga e transporte de material de 3ª categoria - executado com carregadeira de 2,50 m³ e caminhão basculante de 12 m³ e com caminho de serviço em leito natural - DMT de    600 a    800 m</t>
  </si>
  <si>
    <t>RO-32570</t>
  </si>
  <si>
    <t>Escavação, carga e transporte de material de 3ª categoria - executado com carregadeira de 2,50 m³ e caminhão basculante de 12 m³ e com caminho de serviço em leito natural - DMT de    800 a 1.000 m</t>
  </si>
  <si>
    <t>RO-32572</t>
  </si>
  <si>
    <t>Escavação, carga e transporte de material de 3ª categoria - executado com carregadeira de 2,50 m³ e caminhão basculante de 12 m³ e com caminho de serviço em leito natural - DMT de 1.000 a 1.200 m</t>
  </si>
  <si>
    <t>RO-32573</t>
  </si>
  <si>
    <t>Escavação, carga e transporte de material de 3ª categoria - executado com carregadeira de 2,50 m³ e caminhão basculante de 12 m³ e com caminho de serviço em leito natural - DMT de 1.200 a 1.400 m</t>
  </si>
  <si>
    <t>RO-32574</t>
  </si>
  <si>
    <t>Escavação, carga e transporte de material de 3ª categoria - executado com carregadeira de 2,50 m³ e caminhão basculante de 12 m³ e com caminho de serviço em leito natural - DMT de 1.400 a 1.600 m</t>
  </si>
  <si>
    <t>RO-32575</t>
  </si>
  <si>
    <t>Escavação, carga e transporte de material de 3ª categoria - executado com carregadeira de 2,50 m³ e caminhão basculante de 12 m³ e com caminho de serviço em leito natural - DMT de 1.600 a 1.800 m</t>
  </si>
  <si>
    <t>RO-32576</t>
  </si>
  <si>
    <t>Escavação, carga e transporte de material de 3ª categoria - executado com carregadeira de 2,50 m³ e caminhão basculante de 12 m³ e com caminho de serviço em leito natural - DMT de 1.800 a 2.000 m</t>
  </si>
  <si>
    <t>RO-32577</t>
  </si>
  <si>
    <t>Escavação, carga e transporte de material de 3ª categoria - executado com carregadeira de 2,50 m³ e caminhão basculante de 12 m³ e com caminho de serviço em leito natural - DMT de 2.000 a 2.500 m</t>
  </si>
  <si>
    <t>RO-32578</t>
  </si>
  <si>
    <t>Escavação, carga e transporte de material de 3ª categoria - executado com carregadeira de 2,50 m³ e caminhão basculante de 12 m³ e com caminho de serviço em leito natural - DMT de 2.500 a 3.000 m</t>
  </si>
  <si>
    <t>RO-32579</t>
  </si>
  <si>
    <t>Escavação, carga e transporte de material de 3ª categoria - executado com carregadeira de 2,50 m³ e caminhão basculante de 12 m³ e com caminho de serviço em revestimento primário - DMT de      50 a    200 m</t>
  </si>
  <si>
    <t>RO-32580</t>
  </si>
  <si>
    <t>Escavação, carga e transporte de material de 3ª categoria - executado com carregadeira de 2,50 m³ e caminhão basculante de 12 m³ e com caminho de serviço em revestimento primário - DMT de    200 a    400 m</t>
  </si>
  <si>
    <t>RO-32581</t>
  </si>
  <si>
    <t>Escavação, carga e transporte de material de 3ª categoria - executado com carregadeira de 2,50 m³ e caminhão basculante de 12 m³ e com caminho de serviço em revestimento primário - DMT de    400 a    600 m</t>
  </si>
  <si>
    <t>RO-32582</t>
  </si>
  <si>
    <t>Escavação, carga e transporte de material de 3ª categoria - executado com carregadeira de 2,50 m³ e caminhão basculante de 12 m³ e com caminho de serviço em revestimento primário - DMT de    600 a    800 m</t>
  </si>
  <si>
    <t>RO-32583</t>
  </si>
  <si>
    <t>Escavação, carga e transporte de material de 3ª categoria - executado com carregadeira de 2,50 m³ e caminhão basculante de 12 m³ e com caminho de serviço em revestimento primário - DMT de    800 a 1.000 m</t>
  </si>
  <si>
    <t>RO-32584</t>
  </si>
  <si>
    <t>Escavação, carga e transporte de material de 3ª categoria - executado com carregadeira de 2,50 m³ e caminhão basculante de 12 m³ e com caminho de serviço em revestimento primário - DMT de 1.000 a 1.200 m</t>
  </si>
  <si>
    <t>RO-32585</t>
  </si>
  <si>
    <t>Escavação, carga e transporte de material de 3ª categoria - executado com carregadeira de 2,50 m³ e caminhão basculante de 12 m³ e com caminho de serviço em revestimento primário - DMT de 1.200 a 1.400 m</t>
  </si>
  <si>
    <t>RO-32586</t>
  </si>
  <si>
    <t>Escavação, carga e transporte de material de 3ª categoria - executado com carregadeira de 2,50 m³ e caminhão basculante de 12 m³ e com caminho de serviço em revestimento primário - DMT de 1.400 a 1.600 m</t>
  </si>
  <si>
    <t>RO-32587</t>
  </si>
  <si>
    <t>Escavação, carga e transporte de material de 3ª categoria - executado com carregadeira de 2,50 m³ e caminhão basculante de 12 m³ e com caminho de serviço em revestimento primário - DMT de 1.600 a 1.800 m</t>
  </si>
  <si>
    <t>RO-32588</t>
  </si>
  <si>
    <t>Escavação, carga e transporte de material de 3ª categoria - executado com carregadeira de 2,50 m³ e caminhão basculante de 12 m³ e com caminho de serviço em revestimento primário - DMT de 1.800 a 2.000 m</t>
  </si>
  <si>
    <t>RO-32589</t>
  </si>
  <si>
    <t>Escavação, carga e transporte de material de 3ª categoria - executado com carregadeira de 2,50 m³ e caminhão basculante de 12 m³ e com caminho de serviço em revestimento primário - DMT de 2.000 a 2.500 m</t>
  </si>
  <si>
    <t>RO-32590</t>
  </si>
  <si>
    <t>Escavação, carga e transporte de material de 3ª categoria - executado com carregadeira de 2,50 m³ e caminhão basculante de 12 m³ e com caminho de serviço em revestimento primário - DMT de 2.500 a 3.000 m</t>
  </si>
  <si>
    <t>RO-32593</t>
  </si>
  <si>
    <t>Escavação, carga e transporte de material de 3ª categoria - executado com carregadeira de 2,50 m³ e caminhão basculante de 12 m³ e com caminho de serviço pavimentado - DMT de      50 a    200 m</t>
  </si>
  <si>
    <t>RO-32594</t>
  </si>
  <si>
    <t>Escavação, carga e transporte de material de 3ª categoria - executado com carregadeira de 2,50 m³ e caminhão basculante de 12 m³ e com caminho de serviço pavimentado - DMT de    200 a    400 m</t>
  </si>
  <si>
    <t>RO-32595</t>
  </si>
  <si>
    <t>Escavação, carga e transporte de material de 3ª categoria - executado com carregadeira de 2,50 m³ e caminhão basculante de 12 m³ e com caminho de serviço pavimentado - DMT de    400 a    600 m</t>
  </si>
  <si>
    <t>RO-32596</t>
  </si>
  <si>
    <t>Escavação, carga e transporte de material de 3ª categoria - executado com carregadeira de 2,50 m³ e caminhão basculante de 12 m³ e com caminho de serviço pavimentado - DMT de    600 a    800 m</t>
  </si>
  <si>
    <t>RO-32597</t>
  </si>
  <si>
    <t>Escavação, carga e transporte de material de 3ª categoria - executado com carregadeira de 2,50 m³ e caminhão basculante de 12 m³ e com caminho de serviço pavimentado - DMT de    800 a 1.000 m</t>
  </si>
  <si>
    <t>RO-32598</t>
  </si>
  <si>
    <t>Escavação, carga e transporte de material de 3ª categoria - executado com carregadeira de 2,50 m³ e caminhão basculante de 12 m³ e com caminho de serviço pavimentado - DMT de 1.000 a 1.200 m</t>
  </si>
  <si>
    <t>RO-32599</t>
  </si>
  <si>
    <t>Escavação, carga e transporte de material de 3ª categoria - executado com carregadeira de 2,50 m³ e caminhão basculante de 12 m³ e com caminho de serviço pavimentado - DMT de 1.200 a 1.400 m</t>
  </si>
  <si>
    <t>RO-32600</t>
  </si>
  <si>
    <t>Escavação, carga e transporte de material de 3ª categoria - executado com carregadeira de 2,50 m³ e caminhão basculante de 12 m³ e com caminho de serviço pavimentado - DMT de 1.400 a 1.600 m</t>
  </si>
  <si>
    <t>RO-32601</t>
  </si>
  <si>
    <t>Escavação, carga e transporte de material de 3ª categoria - executado com carregadeira de 2,50 m³ e caminhão basculante de 12 m³ e com caminho de serviço pavimentado - DMT de 1.600 a 1.800 m</t>
  </si>
  <si>
    <t>RO-32602</t>
  </si>
  <si>
    <t>Escavação, carga e transporte de material de 3ª categoria - executado com carregadeira de 2,50 m³ e caminhão basculante de 12 m³ e com caminho de serviço pavimentado - DMT de 1.800 a 2.000 m</t>
  </si>
  <si>
    <t>RO-32603</t>
  </si>
  <si>
    <t>Escavação, carga e transporte de material de 3ª categoria - executado com carregadeira de 2,50 m³ e caminhão basculante de 12 m³ e com caminho de serviço pavimentado - DMT de 2.000 a 2.500 m</t>
  </si>
  <si>
    <t>RO-32604</t>
  </si>
  <si>
    <t>Escavação, carga e transporte de material de 3ª categoria - executado com carregadeira de 2,50 m³ e caminhão basculante de 12 m³ e com caminho de serviço pavimentado - DMT de 2.500 a 3.000 m</t>
  </si>
  <si>
    <t>RO-40182</t>
  </si>
  <si>
    <t>Escavação, carga e transporte de material de 3ª categoria - executado com escavadeira de 1,40 m³ e caminhão basculante de 12 m³ e com caminho de serviço em leito natural - DMT de      50 a    200 m</t>
  </si>
  <si>
    <t>RO-40183</t>
  </si>
  <si>
    <t>Escavação, carga e transporte de material de 3ª categoria - executado com escavadeira de 1,40 m³ e caminhão basculante de 12 m³ e com caminho de serviço em leito natural - DMT de    200 a    400 m''</t>
  </si>
  <si>
    <t>RO-40184</t>
  </si>
  <si>
    <t>Escavação, carga e transporte de material de 3ª categoria - executado com escavadeira de 1,40 m³ e caminhão basculante de 12 m³ e com caminho de serviço em leito natural - DMT de    400 a    600 m</t>
  </si>
  <si>
    <t>RO-40185</t>
  </si>
  <si>
    <t>Escavação, carga e transporte de material de 3ª categoria - executado com escavadeira de 1,40 m³ e caminhão basculante de 12 m³ e com caminho de serviço em leito natural - DMT de    600 a    800 m''</t>
  </si>
  <si>
    <t>RO-41776</t>
  </si>
  <si>
    <t>Escavação, carga e transporte de material de 3ª categoria - executado com escavadeira de 1,40 m³ e caminhão basculante de 12 m³ e com caminho de serviço em leito natural - DMT de    800 a 1.000 m</t>
  </si>
  <si>
    <t>RO-41777</t>
  </si>
  <si>
    <t>Escavação, carga e transporte de material de 3ª categoria - executado com escavadeira de 1,40 m³ e caminhão basculante de 12 m³ e com caminho de serviço em leito natural - DMT de 1.000 a 1.200 m</t>
  </si>
  <si>
    <t>RO-41778</t>
  </si>
  <si>
    <t>Escavação, carga e transporte de material de 3ª categoria - executado com escavadeira de 1,40 m³ e caminhão basculante de 12 m³ e com caminho de serviço em leito natural - DMT de 1.200 a 1.400 m'</t>
  </si>
  <si>
    <t>RO-41834</t>
  </si>
  <si>
    <t>Escavação, carga e transporte de material de 3ª categoria - executado com escavadeira de 1,40 m³ e caminhão basculante de 12 m³ e com caminho de serviço em leito natural - DMT de 1.400 a 1.600 m</t>
  </si>
  <si>
    <t>RO-41835</t>
  </si>
  <si>
    <t>Escavação, carga e transporte de material de 3ª categoria - executado com escavadeira de 1,40 m³ e caminhão basculante de 12 m³ e com caminho de serviço em leito natural - DMT de 1.600 a 1.800 m</t>
  </si>
  <si>
    <t>RO-41836</t>
  </si>
  <si>
    <t>Escavação, carga e transporte de material de 3ª categoria - executado com escavadeira de 1,40 m³ e caminhão basculante de 12 m³ e com caminho de serviço em leito natural - DMT de 1.800 a 2.000 m</t>
  </si>
  <si>
    <t>RO-40186</t>
  </si>
  <si>
    <t>Escavação, carga e transporte de material de 3ª categoria - executado com escavadeira de 1,40 m³ e caminhão basculante de 12 m³ e com caminho de serviço em leito natural - DMT de 2.000 a 2.500 m</t>
  </si>
  <si>
    <t>RO-42329</t>
  </si>
  <si>
    <t>Escavação, carga e transporte de material de 3ª categoria - executado com escavadeira de 1,40 m³ e caminhão basculante de 12 m³ e com caminho de serviço em leito natural - DMT de 2.500 a 3.000 m</t>
  </si>
  <si>
    <t>RO-32605</t>
  </si>
  <si>
    <t xml:space="preserve">Escavação, carga e transporte de material de 3ª categoria - executado com escavadeira de 1,40 m³ e caminhão basculante de 12 m³ e com caminho de serviço em revestimento primário - DMT de      50 a    200 m
</t>
  </si>
  <si>
    <t>RO-32607</t>
  </si>
  <si>
    <t>Escavação, carga e transporte de material de 3ª categoria - executado com escavadeira de 1,40 m³ e caminhão basculante de 12 m³ e com caminho de serviço em revestimento primário - DMT de    200 a    400 m</t>
  </si>
  <si>
    <t>RO-32608</t>
  </si>
  <si>
    <t>Escavação, carga e transporte de material de 3ª categoria - executado com escavadeira de 1,40 m³ e caminhão basculante de 12 m³ e com caminho de serviço em revestimento primário - DMT de    400 a    600 m</t>
  </si>
  <si>
    <t>RO-32609</t>
  </si>
  <si>
    <t>Escavação, carga e transporte de material de 3ª categoria - executado com escavadeira de 1,40 m³ e caminhão basculante de 12 m³ e com caminho de serviço em revestimento primário - DMT de    600 a    800 m</t>
  </si>
  <si>
    <t>RO-32610</t>
  </si>
  <si>
    <t>Escavação, carga e transporte de material de 3ª categoria - executado com escavadeira de 1,40 m³ e caminhão basculante de 12 m³ e com caminho de serviço em revestimento primário - DMT de    800 a 1.000 m</t>
  </si>
  <si>
    <t>RO-32611</t>
  </si>
  <si>
    <t>Escavação, carga e transporte de material de 3ª categoria - executado com escavadeira de 1,40 m³ e caminhão basculante de 12 m³ e com caminho de serviço em revestimento primário - DMT de 1.000 a 1.200 m</t>
  </si>
  <si>
    <t>RO-32612</t>
  </si>
  <si>
    <t>Escavação, carga e transporte de material de 3ª categoria - executado com escavadeira de 1,40 m³ e caminhão basculante de 12 m³ e com caminho de serviço em revestimento primário - DMT de 1.200 a 1.400 m</t>
  </si>
  <si>
    <t>RO-32613</t>
  </si>
  <si>
    <t>Escavação, carga e transporte de material de 3ª categoria - executado com escavadeira de 1,40 m³ e caminhão basculante de 12 m³ e com caminho de serviço em revestimento primário - DMT de 1.400 a 1.600 m</t>
  </si>
  <si>
    <t>RO-32614</t>
  </si>
  <si>
    <t>Escavação, carga e transporte de material de 3ª categoria - executado com escavadeira de 1,40 m³ e caminhão basculante de 12 m³ e com caminho de serviço em revestimento primário - DMT de 1.600 a 1.800 m</t>
  </si>
  <si>
    <t>RO-32615</t>
  </si>
  <si>
    <t>Escavação, carga e transporte de material de 3ª categoria - executado com escavadeira de 1,40 m³ e caminhão basculante de 12 m³ e com caminho de serviço em revestimento primário - DMT de 1.800 a 2.000 m</t>
  </si>
  <si>
    <t>RO-32616</t>
  </si>
  <si>
    <t>Escavação, carga e transporte de material de 3ª categoria - executado com escavadeira de 1,40 m³ e caminhão basculante de 12 m³ e com caminho de serviço em revestimento primário - DMT de 2.000 a 2.500 m</t>
  </si>
  <si>
    <t>RO-32617</t>
  </si>
  <si>
    <t>Escavação, carga e transporte de material de 3ª categoria - executado com escavadeira de 1,40 m³ e caminhão basculante de 12 m³ e com caminho de serviço em revestimento primário - DMT de 2.500 a 3.000 m</t>
  </si>
  <si>
    <t>RO-32618</t>
  </si>
  <si>
    <t>Escavação, carga e transporte de material de 3ª categoria - executado com escavadeira de 1,40 m³ e caminhão basculante de 12 m³ e com caminho de serviço pavimentado - DMT de      50 a    200 m</t>
  </si>
  <si>
    <t>RO-32619</t>
  </si>
  <si>
    <t>Escavação, carga e transporte de material de 3ª categoria - executado com escavadeira de 1,40 m³ e caminhão basculante de 12 m³ e com caminho de serviço pavimentado - DMT de    200 a    400 m</t>
  </si>
  <si>
    <t>RO-32620</t>
  </si>
  <si>
    <t>Escavação, carga e transporte de material de 3ª categoria - executado com escavadeira de 1,40 m³ e caminhão basculante de 12 m³ e com caminho de serviço pavimentado - DMT de    400 a    600 m</t>
  </si>
  <si>
    <t>RO-32621</t>
  </si>
  <si>
    <t>Escavação, carga e transporte de material de 3ª categoria - executado com escavadeira de 1,40 m³ e caminhão basculante de 12 m³ e com caminho de serviço pavimentado - DMT de    600 a    800 m</t>
  </si>
  <si>
    <t>RO-32622</t>
  </si>
  <si>
    <t xml:space="preserve">Escavação, carga e transporte de material de 3ª categoria - executado com escavadeira de 1,40 m³ e caminhão basculante de 12 m³ e com caminho de serviço pavimentado - DMT de    800 a 1.000 m
</t>
  </si>
  <si>
    <t>RO-32623</t>
  </si>
  <si>
    <t>Escavação, carga e transporte de material de 3ª categoria - executado com escavadeira de 1,40 m³ e caminhão basculante de 12 m³ e com caminho de serviço pavimentado - DMT de 1.000 a 1.200 m</t>
  </si>
  <si>
    <t>RO-32624</t>
  </si>
  <si>
    <t>Escavação, carga e transporte de material de 3ª categoria - executado com escavadeira de 1,40 m³ e caminhão basculante de 12 m³ e com caminho de serviço pavimentado - DMT de 1.200 a 1.400 m</t>
  </si>
  <si>
    <t>RO-32625</t>
  </si>
  <si>
    <t>Escavação, carga e transporte de material de 3ª categoria - executado com escavadeira de 1,40 m³ e caminhão basculante de 12 m³ e com caminho de serviço pavimentado - DMT de 1.400 a 1.600 m</t>
  </si>
  <si>
    <t>RO-32626</t>
  </si>
  <si>
    <t>Escavação, carga e transporte de material de 3ª categoria - executado com escavadeira de 1,40 m³ e caminhão basculante de 12 m³ e com caminho de serviço pavimentado - DMT de 1.600 a 1.800 m</t>
  </si>
  <si>
    <t>RO-32627</t>
  </si>
  <si>
    <t>Escavação, carga e transporte de material de 3ª categoria - executado com escavadeira de 1,40 m³ e caminhão basculante de 12 m³ e com caminho de serviço pavimentado - DMT de 1.800 a 2.000 m</t>
  </si>
  <si>
    <t>RO-32628</t>
  </si>
  <si>
    <t>Escavação, carga e transporte de material de 3ª categoria - executado com escavadeira de 1,40 m³ e caminhão basculante de 12 m³ e com caminho de serviço pavimentado - DMT de 2.000 a 2.500 m</t>
  </si>
  <si>
    <t>RO-32629</t>
  </si>
  <si>
    <t>Escavação, carga e transporte de material de 3ª categoria - executado com escavadeira de 1,40 m³ e caminhão basculante de 12 m³ e com caminho de serviço pavimentado - DMT de 2.500 a 3.000 m</t>
  </si>
  <si>
    <t>RO-32158</t>
  </si>
  <si>
    <t>Escavação, carga e transporte de solos moles - DMT até 50 m</t>
  </si>
  <si>
    <t>RO-40118</t>
  </si>
  <si>
    <t>Escavação, carga e transporte de solos moles - executado com caminhão basculante de 12 m³ e com caminho de serviço em leito natural - DMT de      50 a    200 m</t>
  </si>
  <si>
    <t>RO-40120</t>
  </si>
  <si>
    <t>Escavação, carga e transporte de solos moles - executado com caminhão basculante de 12 m³ e com caminho de serviço em leito natural - DMT de    200 a    400 m</t>
  </si>
  <si>
    <t>RO-40121</t>
  </si>
  <si>
    <t>Escavação, carga e transporte de solos moles - executado com caminhão basculante de 12 m³ e com caminho de serviço em leito natural - DMT de    400 a    600 m</t>
  </si>
  <si>
    <t>RO-40122</t>
  </si>
  <si>
    <t>Escavação, carga e transporte de solos moles - executado com caminhão basculante de 12 m³ e com caminho de serviço em leito natural - DMT de    600 a    800 m</t>
  </si>
  <si>
    <t>RO-40123</t>
  </si>
  <si>
    <t>Escavação, carga e transporte de solos moles - executado com caminhão basculante de 12 m³ e com caminho de serviço em leito natural - DMT de    800 a 1.000 m</t>
  </si>
  <si>
    <t>RO-32159</t>
  </si>
  <si>
    <t>Escavação, carga e transporte de solos moles - executado com caminhão basculante de 12 m³ e com caminho de serviço em leito natural - DMT de 1.000 a 1.200 m</t>
  </si>
  <si>
    <t>RO-32160</t>
  </si>
  <si>
    <t>Escavação, carga e transporte de solos moles - executado com caminhão basculante de 12 m³ e com caminho de serviço em leito natural - DMT de 1.200 a 1.400 m</t>
  </si>
  <si>
    <t>RO-40124</t>
  </si>
  <si>
    <t xml:space="preserve">Escavação, carga e transporte de solos moles - executado com caminhão basculante de 12 m³ e com caminho de serviço em leito natural - DMT de 1.400 a 1.600 m
</t>
  </si>
  <si>
    <t>RO-32161</t>
  </si>
  <si>
    <t>Escavação, carga e transporte de solos moles - executado com caminhão basculante de 12 m³ e com caminho de serviço em leito natural - DMT de 1.600 a 1.800 m</t>
  </si>
  <si>
    <t>RO-40125</t>
  </si>
  <si>
    <t>Escavação, carga e transporte de solos moles - executado com caminhão basculante de 12 m³ e com caminho de serviço em leito natural - DMT de 1.800 a 2.000 m</t>
  </si>
  <si>
    <t>RO-32162</t>
  </si>
  <si>
    <t>Escavação, carga e transporte de solos moles - executado com caminhão basculante de 12 m³ e com caminho de serviço em leito natural - DMT de 2.000 a 2.500 m</t>
  </si>
  <si>
    <t>RO-40128</t>
  </si>
  <si>
    <t>Escavação, carga e transporte de solos moles - executado com caminhão basculante de 12 m³ e com caminho de serviço em leito natural - DMT de 2.500 a 3.000 m</t>
  </si>
  <si>
    <t>RO-32489</t>
  </si>
  <si>
    <t>Escavação, carga e transporte de solos moles - executado com caminhão basculante de 12 m³ e com caminho de serviço em revestimento primário - DMT de      50 a    200 m</t>
  </si>
  <si>
    <t>RO-32490</t>
  </si>
  <si>
    <t>Escavação, carga e transporte de solos moles - executado com caminhão basculante de 12 m³ e com caminho de serviço em revestimento primário - DMT de    200 a    400 m</t>
  </si>
  <si>
    <t>RO-32491</t>
  </si>
  <si>
    <t>Escavação, carga e transporte de solos moles - executado com caminhão basculante de 12 m³ e com caminho de serviço em revestimento primário - DMT de    400 a    600 m</t>
  </si>
  <si>
    <t>RO-32492</t>
  </si>
  <si>
    <t>Escavação, carga e transporte de solos moles - executado com caminhão basculante de 12 m³ e com caminho de serviço em revestimento primário - DMT de    600 a    800 m</t>
  </si>
  <si>
    <t>RO-32493</t>
  </si>
  <si>
    <t>Escavação, carga e transporte de solos moles - executado com caminhão basculante de 12 m³ e com caminho de serviço em revestimento primário - DMT de    800 a 1.000 m</t>
  </si>
  <si>
    <t>RO-32494</t>
  </si>
  <si>
    <t>Escavação, carga e transporte de solos moles - executado com caminhão basculante de 12 m³ e com caminho de serviço em revestimento primário - DMT de 1.000 a 1.200 m</t>
  </si>
  <si>
    <t>RO-32495</t>
  </si>
  <si>
    <t>Escavação, carga e transporte de solos moles - executado com caminhão basculante de 12 m³ e com caminho de serviço em revestimento primário - DMT de 1.200 a 1.400 m'</t>
  </si>
  <si>
    <t>RO-32496</t>
  </si>
  <si>
    <t>Escavação, carga e transporte de solos moles - executado com caminhão basculante de 12 m³ e com caminho de serviço em revestimento primário - DMT de 1.400 a 1.600 m</t>
  </si>
  <si>
    <t>RO-32497</t>
  </si>
  <si>
    <t>Escavação, carga e transporte de solos moles - executado com caminhão basculante de 12 m³ e com caminho de serviço em revestimento primário - DMT de 1.600 a 1.800 m</t>
  </si>
  <si>
    <t>RO-32498</t>
  </si>
  <si>
    <t>Escavação, carga e transporte de solos moles - executado com caminhão basculante de 12 m³ e com caminho de serviço em revestimento primário - DMT de 1.800 a 2.000 m</t>
  </si>
  <si>
    <t>RO-32499</t>
  </si>
  <si>
    <t>Escavação, carga e transporte de solos moles - executado com caminhão basculante de 12 m³ e com caminho de serviço em revestimento primário - DMT de 2.000 a 2.500 m</t>
  </si>
  <si>
    <t>RO-32500</t>
  </si>
  <si>
    <t>Escavação, carga e transporte de solos moles - executado com caminhão basculante de 12 m³ e com caminho de serviço em revestimento primário - DMT de 2.500 a 3.000 m</t>
  </si>
  <si>
    <t>RO-32501</t>
  </si>
  <si>
    <t>Escavação, carga e transporte de solos moles - executado com caminhão basculante de 12 m³ e com caminho de serviço pavimentado - DMT de      50 a    200 m</t>
  </si>
  <si>
    <t>RO-32502</t>
  </si>
  <si>
    <t>Escavação, carga e transporte de solos moles - executado com caminhão basculante de 12 m³ e com caminho de serviço pavimentado - DMT de    200 a    400 m</t>
  </si>
  <si>
    <t>RO-32503</t>
  </si>
  <si>
    <t>Escavação, carga e transporte de solos moles - executado com caminhão basculante de 12 m³ e com caminho de serviço pavimentado - DMT de    400 a    600 m</t>
  </si>
  <si>
    <t>RO-32504</t>
  </si>
  <si>
    <t>Escavação, carga e transporte de solos moles - executado com caminhão basculante de 12 m³ e com caminho de serviço pavimentado - DMT de    600 a    800 m</t>
  </si>
  <si>
    <t>RO-32505</t>
  </si>
  <si>
    <t>Escavação, carga e transporte de solos moles - executado com caminhão basculante de 12 m³ e com caminho de serviço pavimentado - DMT de    800 a 1.000 m</t>
  </si>
  <si>
    <t>RO-32506</t>
  </si>
  <si>
    <t>Escavação, carga e transporte de solos moles - executado com caminhão basculante de 12 m³ e com caminho de serviço pavimentado - DMT de 1.000 a 1.200 m</t>
  </si>
  <si>
    <t>RO-32507</t>
  </si>
  <si>
    <t>Escavação, carga e transporte de solos moles - executado com caminhão basculante de 12 m³ e com caminho de serviço pavimentado - DMT de 1.200 a 1.400 m</t>
  </si>
  <si>
    <t>RO-32508</t>
  </si>
  <si>
    <t>Escavação, carga e transporte de solos moles - executado com caminhão basculante de 12 m³ e com caminho de serviço pavimentado - DMT de 1.400 a 1.600 m</t>
  </si>
  <si>
    <t>RO-32509</t>
  </si>
  <si>
    <t>Escavação, carga e transporte de solos moles - executado com caminhão basculante de 12 m³ e com caminho de serviço pavimentado - DMT de 1.600 a 1.800 m</t>
  </si>
  <si>
    <t>RO-32510</t>
  </si>
  <si>
    <t>Escavação, carga e transporte de solos moles - executado com caminhão basculante de 12 m³ e com caminho de serviço pavimentado - DMT de 1.800 a 2.000 m</t>
  </si>
  <si>
    <t>RO-32513</t>
  </si>
  <si>
    <t>Escavação, carga e transporte de solos moles - executado com caminhão basculante de 12 m³ e com caminho de serviço pavimentado - DMT de 2.000 a 2.500 m</t>
  </si>
  <si>
    <t>RO-32514</t>
  </si>
  <si>
    <t>Escavação, carga e transporte de solos moles - executado com caminhão basculante de 12 m³ e com caminho de serviço pavimentado - DMT de 2.500 a 3.000 m</t>
  </si>
  <si>
    <t>RO-32648</t>
  </si>
  <si>
    <t>Escavação de vala em material de 3ª categoria - resistência a compressão acima de 110 MPa - com escavadeira e rompedor hidráulico 1.500 kg (Exclui carga e transporte)</t>
  </si>
  <si>
    <t>RO-32639</t>
  </si>
  <si>
    <t>Escavação de vala em material de 3ª categoria - resistência a compressão até 50 MPa - com escavadeira e rompedor hidráulico 1.500 kg (Exclui carga e transporte)</t>
  </si>
  <si>
    <t>RO-32645</t>
  </si>
  <si>
    <t>Escavação de vala em material de 3ª categoria - resistência a compressão de 50 a 70 MPa - com escavadeira e rompedor hidráulico 1.500 kg (Exclui carga e transporte)</t>
  </si>
  <si>
    <t>RO-32646</t>
  </si>
  <si>
    <t>Escavação de vala em material de 3ª categoria - resistência a compressão de 70 a 90 MPa - com escavadeira e rompedor hidráulico 1.500 kg (Exclui carga e transporte)</t>
  </si>
  <si>
    <t>RO-32647</t>
  </si>
  <si>
    <t xml:space="preserve">Escavação de vala em material de 3ª categoria - resistência a compressão de 90 a 110 MPa - com escavadeira e rompedor hidráulico 1.500 kg (Exclui carga e transporte)
</t>
  </si>
  <si>
    <t>RO-14602</t>
  </si>
  <si>
    <t xml:space="preserve">Escavação de vala em material de 3ª categoria (Exclui carga e transporte)
</t>
  </si>
  <si>
    <t>RO-40192</t>
  </si>
  <si>
    <t>Escavação e carga com trator e carregadeira (material de 1ª categoria)</t>
  </si>
  <si>
    <t>RO-40195</t>
  </si>
  <si>
    <t>Escavação e carga com trator e carregadeira (material de 2ª categoria)</t>
  </si>
  <si>
    <t>RO-40193</t>
  </si>
  <si>
    <t>Escavação e transporte com trator  de material de 2ª categoria.Distância média de transporte &lt;=50 m</t>
  </si>
  <si>
    <t>RO-40194</t>
  </si>
  <si>
    <t>Escavação e transporte com trator de material de 1ª categoria.Distância média de transporte &lt;= 50 m</t>
  </si>
  <si>
    <t>RO-32165</t>
  </si>
  <si>
    <t>Escavação e transporte em material de 1ª categoria - com trator sobre esteiras  - DMT até 50 m</t>
  </si>
  <si>
    <t>RO-32167</t>
  </si>
  <si>
    <t xml:space="preserve">Escavação e transporte em material de 2ª categoria - com trator sobre esteiras  - DMT até 50 m
</t>
  </si>
  <si>
    <t>RO-32638</t>
  </si>
  <si>
    <t>Escavação em material de 3ª categoria - resistência a compressão acima de 110 MPa - com escavadeira e rompedor hidráulico 1.500 kg (Exclui carga e transporte)</t>
  </si>
  <si>
    <t>RO-32634</t>
  </si>
  <si>
    <t>Escavação em material de 3ª categoria - resistência a compressão até 50 MPa - com escavadeira e rompedor hidráulico 1.500 kg (Exclui carga e transporte)</t>
  </si>
  <si>
    <t>RO-32635</t>
  </si>
  <si>
    <t>Escavação em material de 3ª categoria - resistência a compressão de 50 a 70 MPa - com escavadeira e rompedor hidráulico 1.500 kg (Exclui carga e transporte)</t>
  </si>
  <si>
    <t>RO-32636</t>
  </si>
  <si>
    <t>Escavação em material de 3ª categoria - resistência a compressão de 70 a 90 MPa - com escavadeira e rompedor hidráulico 1.500 kg (Exclui carga e transporte)</t>
  </si>
  <si>
    <t>RO-32637</t>
  </si>
  <si>
    <t>Escavação em material de 3ª categoria - resistência a compressão de 90 a 110 MPa - com escavadeira e rompedor hidráulico 1.500 kg (Exclui carga e transporte)</t>
  </si>
  <si>
    <t>RO-40211</t>
  </si>
  <si>
    <t>Escavação manual de vala em material de 1ª categoria na profundidade de 0 a 1,50 m</t>
  </si>
  <si>
    <t>RO-40213</t>
  </si>
  <si>
    <t>Escavação manual de vala em material de 1ª categoria na profundidade de 1,50 a 3,00 m</t>
  </si>
  <si>
    <t>RO-40216</t>
  </si>
  <si>
    <t>Escavação manual em material de 1ª categoria com esgotamento de àgua</t>
  </si>
  <si>
    <t>RO-45899</t>
  </si>
  <si>
    <t>Escavação mecânica de vala com descarga lateral em material de 1ª categoria</t>
  </si>
  <si>
    <t>RO-40219</t>
  </si>
  <si>
    <t xml:space="preserve">Escavação mecânica de vala com descarga lateral em material de 2ª categoria
</t>
  </si>
  <si>
    <t>RO-14855</t>
  </si>
  <si>
    <t>Escavação mecânica de valas em material de 1ª categoria com esgotamento de água</t>
  </si>
  <si>
    <t>RO-40218</t>
  </si>
  <si>
    <t>Escavação mecânica de valas em material de 1ª categoria (Execução, incluindo remoção para fora do leito estradal)</t>
  </si>
  <si>
    <t>RO-40220</t>
  </si>
  <si>
    <t>Escavação mecânica de valas em rocha (Execução, incluindo remoção para fora do leito estradal)</t>
  </si>
  <si>
    <t>RO-32633</t>
  </si>
  <si>
    <t>Fragmentação de blocos de rocha com escavadeira e rompedor hidráulico 1.500 kg</t>
  </si>
  <si>
    <t>RO-7478</t>
  </si>
  <si>
    <t>Gabião tipo colchão reno de tela galvanizada na espessura = 0,17 m (Execução, incluindo fornecimento de todos os materiais)</t>
  </si>
  <si>
    <t>RO-20842</t>
  </si>
  <si>
    <t>Gabião tipo colchão reno de tela galvanizada na espessura = 0,23 m (Execução, incluindo fornecimento de todos os materiais)</t>
  </si>
  <si>
    <t>RO-44742</t>
  </si>
  <si>
    <t>Gabião tipo colchão Reno de tela galvanizada revestida em PVC na espessura = 0,17 m (Execução, incluindo fornecimento de todos os materiais)</t>
  </si>
  <si>
    <t>RO-40223</t>
  </si>
  <si>
    <t xml:space="preserve">Gabião tipo colchão Reno de tela galvanizada revestida em PVC na espessura = 0,23 m (Execução, incluindo fornecimento de todos os materiais)
</t>
  </si>
  <si>
    <t>RO-40231</t>
  </si>
  <si>
    <t xml:space="preserve">Gabião tipo colchão Reno de tela galvanizada revestida em PVC na espessura = 0,30 m (Execução, incluindo fornecimento de todos os materiais)
</t>
  </si>
  <si>
    <t>RO-32651</t>
  </si>
  <si>
    <t>Manutenção de caminho de serviço</t>
  </si>
  <si>
    <t>RO-40230</t>
  </si>
  <si>
    <t>Muro de arrimo em gabião caixa, tela galvanizada (Execução, incluindo fornecimento de todos os materiais)</t>
  </si>
  <si>
    <t>RO-22742</t>
  </si>
  <si>
    <t>Muro de arrimo em gabião tipo caixa de tela galvanizada (Execução, excluindo o fornecimento e transporte da pedra de mão)</t>
  </si>
  <si>
    <t>RO-40221</t>
  </si>
  <si>
    <t>Muro de arrimo em gabião tipo caixa de tela galvanizada revestida com PVC (Execução, incluindo fornecimento de todos os materiais)</t>
  </si>
  <si>
    <t>RO-48010</t>
  </si>
  <si>
    <t>Muro de Arrimo em Rip-Rap com Solo-Cimento (Execução, incluindo o fornecimento de todos os materiais)</t>
  </si>
  <si>
    <t>RO-40233</t>
  </si>
  <si>
    <t xml:space="preserve">Muro de arrimo em rip-rap de areia e cimento traço - 1:10 (Execução, incluindo fornecimento e transporte de todos os materiais)
</t>
  </si>
  <si>
    <t>RO-40232</t>
  </si>
  <si>
    <t>Muro de arrimo em rip-rap vegetativo</t>
  </si>
  <si>
    <t>RO-44238</t>
  </si>
  <si>
    <t>Poda de árvores com até 5,0 m de altura</t>
  </si>
  <si>
    <t>RO-32887</t>
  </si>
  <si>
    <t>Poda de árvores com mais de 10,0 m de altura</t>
  </si>
  <si>
    <t>RO-32886</t>
  </si>
  <si>
    <t>Poda de árvores com 5,0 m a 7,5 m de altura</t>
  </si>
  <si>
    <t>RO-32893</t>
  </si>
  <si>
    <t>Poda de árvores com 7,5 m a 10 m de altura</t>
  </si>
  <si>
    <t>RO-43429</t>
  </si>
  <si>
    <t>Reaterro e compactação com soquete vibratório</t>
  </si>
  <si>
    <t>RO-42756</t>
  </si>
  <si>
    <t>Rede guarda pedras em malha hexagonal dupla torção TIPO 8x10, arame galvanivado  Ø=2,7 mm</t>
  </si>
  <si>
    <t>RO-32650</t>
  </si>
  <si>
    <t>Regularização de superfície com motoniveladora</t>
  </si>
  <si>
    <t>RO-40210</t>
  </si>
  <si>
    <t>Revestimento primário (Execução, incluindo escavação, carga, descarga, espalhamento e compactação do material)</t>
  </si>
  <si>
    <t>RO-32652</t>
  </si>
  <si>
    <t>Umedecimento de caminho de serviço</t>
  </si>
  <si>
    <t>Drenagem</t>
  </si>
  <si>
    <t>RO-42910</t>
  </si>
  <si>
    <t>Bacia de acumulação tipo I - A (Jusante de saídas d'água e valetas de proteção)</t>
  </si>
  <si>
    <t>RO-42379</t>
  </si>
  <si>
    <t>Bacia de acumulação tipo I (Jusante de saídas d'água e valetas de proteção)</t>
  </si>
  <si>
    <t>RO-42911</t>
  </si>
  <si>
    <t>Bacia de acumulação tipo II - A (Jusante de bueiros de greide)</t>
  </si>
  <si>
    <t>RO-42380</t>
  </si>
  <si>
    <t>Bacia de acumulação tipo II (Jusante de bueiros de greide)</t>
  </si>
  <si>
    <t>RO-40472</t>
  </si>
  <si>
    <t>Bueiro duplo celular de concreto Padrão DER/MG.  Para altura de aterro de 5,10 a 10,00 m. BDCC (2,50 x 2,00)m - boca (Execução, incluindo fornecimento e transporte de todos os materiais, exclusive escavação e compactação)</t>
  </si>
  <si>
    <t>RO-40448</t>
  </si>
  <si>
    <t>Bueiro duplo celular de concreto Padrão DER/MG.  Para altura de aterro de 5,10 a 10,00 m. BDCC (2,50 x 2,00)m - corpo (Execução, incluindo fornecimento e transporte de todos os materiais, exclusive escavação e compactação)</t>
  </si>
  <si>
    <t>RO-40474</t>
  </si>
  <si>
    <t>Bueiro duplo celular de concreto Padrão DER/MG.  Para altura de aterro de 5,10 a 10,00 m. BDCC (3,00 x 2,00)m - boca (Execução, incluindo fornecimento e transporte de todos os materiais, exclusive escavação e compactação)</t>
  </si>
  <si>
    <t>RO-40450</t>
  </si>
  <si>
    <t>Bueiro duplo celular de concreto Padrão DER/MG.  Para altura de aterro de 5,10 a 10,00 m. BDCC (3,00 x 2,00)m - corpo (Execução, incluindo fornecimento e transporte de todos os materiais, exclusive escavação e compactação)</t>
  </si>
  <si>
    <t>RO-40475</t>
  </si>
  <si>
    <t>Bueiro duplo celular de concreto Padrão DER/MG.  Para altura de aterro de 5,10 a 10,00 m. BDCC (3,00 x 3,00)m - boca (Execução, incluindo fornecimento e transporte de todos os materiais, exclusive escavação e compactação)</t>
  </si>
  <si>
    <t>RO-40451</t>
  </si>
  <si>
    <t>Bueiro duplo celular de concreto Padrão DER/MG.  Para altura de aterro de 5,10 a 10,00 m. BDCC (3,00 x 3,00)m - corpo (Execução, incluindo fornecimento e transporte de todos os materiais, exclusive escavação e compactação)</t>
  </si>
  <si>
    <t>RO-40476</t>
  </si>
  <si>
    <t>Bueiro duplo celular de concreto Padrão DER/MG.  Para altura de aterro de 5,10 a 10,00 m. BDCC (3,50 x 3,50)m - boca (Execução, incluindo fornecimento e transporte de todos os materiais, exclusive escavação e compactação)</t>
  </si>
  <si>
    <t>RO-40452</t>
  </si>
  <si>
    <t>Bueiro duplo celular de concreto Padrão DER/MG.  Para altura de aterro de 5,10 a 10,00 m. BDCC (3,50 x 3,50)m - corpo (Execução, incluindo fornecimento e transporte de todos os materiais, exclusive escavação e compactação)</t>
  </si>
  <si>
    <t>RO-40453</t>
  </si>
  <si>
    <t>Bueiro duplo celular de concreto Padrão DER/MG. Para altura de aterro de 0 a 5,00 m. BDCC (1,00 x 1,00)m - boca (Execução, incluindo fornecimento e transporte de todos os materiais, exclusive escavação e compactação)</t>
  </si>
  <si>
    <t>RO-40429</t>
  </si>
  <si>
    <t>Bueiro duplo celular de concreto Padrão DER/MG. Para altura de aterro de 0 a 5,00 m. BDCC (1,00 x 1,00)m - corpo (Execução, incluindo fornecimento e transporte de todos os materiais, exclusive escavação e compactação)</t>
  </si>
  <si>
    <t>RO-40455</t>
  </si>
  <si>
    <t>Bueiro duplo celular de concreto Padrão DER/MG. Para altura de aterro de 0 a 5,00 m. BDCC (1,50 x 2,00)m - boca (Execução, incluindo fornecimento e transporte de todos os materiais, exclusive escavação e compactação)</t>
  </si>
  <si>
    <t>RO-40431</t>
  </si>
  <si>
    <t>Bueiro duplo celular de concreto Padrão DER/MG. Para altura de aterro de 0 a 5,00 m. BDCC (1,50 x 2,00)m - corpo (Execução, incluindo fornecimento e transporte de todos os materiais, exclusive escavação e compactação)</t>
  </si>
  <si>
    <t>RO-40456</t>
  </si>
  <si>
    <t>Bueiro duplo celular de concreto Padrão DER/MG. Para altura de aterro de 0 a 5,00 m. BDCC (2,00 x 1,50)m - boca (Execução, incluindo fornecimento e transporte de todos os materiais, exclusive escavação e compactação)</t>
  </si>
  <si>
    <t>RO-40432</t>
  </si>
  <si>
    <t>Bueiro duplo celular de concreto Padrão DER/MG. Para altura de aterro de 0 a 5,00 m. BDCC (2,00 x 1,50)m - corpo (Execução, incluindo fornecimento e transporte de todos os materiais, exclusive escavação e compactação)</t>
  </si>
  <si>
    <t>RO-40457</t>
  </si>
  <si>
    <t>Bueiro duplo celular de concreto Padrão DER/MG. Para altura de aterro de 0 a 5,00 m. BDCC (2,00 x 2,00)m - boca (Execução, incluindo fornecimento e transporte de todos os materiais, exclusive escavação e compactação)</t>
  </si>
  <si>
    <t>RO-40433</t>
  </si>
  <si>
    <t>Bueiro duplo celular de concreto Padrão DER/MG. Para altura de aterro de 0 a 5,00 m. BDCC (2,00 x 2,00)m - corpo (Execução, incluindo fornecimento e transporte de todos os materiais, exclusive escavação e compactação)</t>
  </si>
  <si>
    <t>RO-40458</t>
  </si>
  <si>
    <t>Bueiro duplo celular de concreto Padrão DER/MG. Para altura de aterro de 0 a 5,00 m. BDCC (2,00 x 2,50)m - boca (Execução, incluindo fornecimento e transporte de todos os materiais, exclusive escavação e compactação)</t>
  </si>
  <si>
    <t>RO-40434</t>
  </si>
  <si>
    <t>Bueiro duplo celular de concreto Padrão DER/MG. Para altura de aterro de 0 a 5,00 m. BDCC (2,00 x 2,50)m - corpo (Execução, incluindo fornecimento e transporte de todos os materiais, exclusive escavação e compactação)</t>
  </si>
  <si>
    <t>RO-40459</t>
  </si>
  <si>
    <t>Bueiro duplo celular de concreto Padrão DER/MG. Para altura de aterro de 0 a 5,00 m. BDCC (2,00 x 3,00)m - boca (Execução, incluindo fornecimento e transporte de todos os materiais, exclusive escavação e compactação)</t>
  </si>
  <si>
    <t>RO-40435</t>
  </si>
  <si>
    <t>Bueiro duplo celular de concreto Padrão DER/MG. Para altura de aterro de 0 a 5,00 m. BDCC (2,00 x 3,00)m - corpo (Execução, incluindo fornecimento e transporte de todos os materiais, exclusive escavação e compactação)</t>
  </si>
  <si>
    <t>RO-40460</t>
  </si>
  <si>
    <t>Bueiro duplo celular de concreto Padrão DER/MG. Para altura de aterro de 0 a 5,00 m. BDCC (2,50 x 1,50)m - boca (Execução, incluindo fornecimento e transporte de todos os materiais, exclusive escavação e compactação)</t>
  </si>
  <si>
    <t>RO-40436</t>
  </si>
  <si>
    <t>Bueiro duplo celular de concreto Padrão DER/MG. Para altura de aterro de 0 a 5,00 m. BDCC (2,50 x 1,50)m - corpo (Execução, incluindo fornecimento e transporte de todos os materiais, exclusive escavação e compactação)</t>
  </si>
  <si>
    <t>RO-40461</t>
  </si>
  <si>
    <t>Bueiro duplo celular de concreto Padrão DER/MG. Para altura de aterro de 0 a 5,00 m. BDCC (2,50 x 2,00)m - boca (Execução, incluindo fornecimento e transporte de todos os materiais, exclusive escavação e compactação)</t>
  </si>
  <si>
    <t>RO-40437</t>
  </si>
  <si>
    <t>Bueiro duplo celular de concreto Padrão DER/MG. Para altura de aterro de 0 a 5,00 m. BDCC (2,50 x 2,00)m - corpo (Execução, incluindo fornecimento e transporte de todos os materiais, exclusive escavação e compactação)</t>
  </si>
  <si>
    <t>RO-40462</t>
  </si>
  <si>
    <t>Bueiro duplo celular de concreto Padrão DER/MG. Para altura de aterro de 0 a 5,00 m. BDCC (2,50 x 2,50)m - boca (Execução, incluindo fornecimento e transporte de todos os materiais, exclusive escavação e compactação)</t>
  </si>
  <si>
    <t>RO-40438</t>
  </si>
  <si>
    <t>Bueiro duplo celular de concreto Padrão DER/MG. Para altura de aterro de 0 a 5,00 m. BDCC (2,50 x 2,50)m - corpo (Execução, incluindo fornecimento e transporte de todos os materiais, exclusive escavação e compactação)</t>
  </si>
  <si>
    <t>RO-40463</t>
  </si>
  <si>
    <t>Bueiro duplo celular de concreto Padrão DER/MG. Para altura de aterro de 0 a 5,00 m. BDCC (2,50 x 3,00)m - boca (Execução, incluindo fornecimento e transporte de todos os materiais, exclusive escavação e compactação)</t>
  </si>
  <si>
    <t>RO-40439</t>
  </si>
  <si>
    <t>Bueiro duplo celular de concreto Padrão DER/MG. Para altura de aterro de 0 a 5,00 m. BDCC (2,50 x 3,00)m - corpo (Execução, incluindo fornecimento e transporte de todos os materiais, exclusive escavação e compactação)</t>
  </si>
  <si>
    <t>RO-40464</t>
  </si>
  <si>
    <t>Bueiro duplo celular de concreto Padrão DER/MG. Para altura de aterro de 0 a 5,00 m. BDCC (3,00 x 2,00)m - boca (Execução, incluindo fornecimento e transporte de todos os materiais, exclusive escavação e compactação)</t>
  </si>
  <si>
    <t>RO-40440</t>
  </si>
  <si>
    <t>Bueiro duplo celular de concreto Padrão DER/MG. Para altura de aterro de 0 a 5,00 m. BDCC (3,00 x 2,00)m - corpo (Execução, incluindo fornecimento e transporte de todos os materiais, exclusive escavação e compactação)</t>
  </si>
  <si>
    <t>RO-40465</t>
  </si>
  <si>
    <t>Bueiro duplo celular de concreto Padrão DER/MG. Para altura de aterro de 0 a 5,00 m. BDCC (3,00 x 2,50)m - boca (Execução, incluindo fornecimento e transporte de todos os materiais, exclusive escavação e compactação)</t>
  </si>
  <si>
    <t>RO-40441</t>
  </si>
  <si>
    <t>Bueiro duplo celular de concreto Padrão DER/MG. Para altura de aterro de 0 a 5,00 m. BDCC (3,00 x 2,50)m - corpo (Execução, incluindo fornecimento e transporte de todos os materiais, exclusive escavação e compactação)</t>
  </si>
  <si>
    <t>RO-40466</t>
  </si>
  <si>
    <t>Bueiro duplo celular de concreto Padrão DER/MG. Para altura de aterro de 0 a 5,00 m. BDCC (3,00 x 3,00)m - boca (Execução, incluindo fornecimento e transporte de todos os materiais, exclusive escavação e compactação)</t>
  </si>
  <si>
    <t>RO-40442</t>
  </si>
  <si>
    <t>Bueiro duplo celular de concreto Padrão DER/MG. Para altura de aterro de 0 a 5,00 m. BDCC (3,00 x 3,00)m - corpo (Execução, incluindo fornecimento e transporte de todos os materiais, exclusive escavação e compactação)</t>
  </si>
  <si>
    <t>RO-40467</t>
  </si>
  <si>
    <t>Bueiro duplo celular de concreto Padrão DER/MG. Para altura de aterro de 0 a 5,00 m. BDCC (3,00 x 3,50)m - boca (Execução, incluindo fornecimento e transporte de todos os materiais, exclusive escavação e compactação)</t>
  </si>
  <si>
    <t>RO-40443</t>
  </si>
  <si>
    <t>Bueiro duplo celular de concreto Padrão DER/MG. Para altura de aterro de 0 a 5,00 m. BDCC (3,00 x 3,50)m - corpo (Execução, incluindo fornecimento e transporte de todos os materiais, exclusive escavação e compactação)</t>
  </si>
  <si>
    <t>RO-40469</t>
  </si>
  <si>
    <t>Bueiro duplo celular de concreto Padrão DER/MG. Para altura de aterro de 0 a 5,00 m. BDCC (3,50 x 3,00)m - boca (Execução, incluindo fornecimento e transporte de todos os materiais, exclusive escavação e compactação)</t>
  </si>
  <si>
    <t>RO-40444</t>
  </si>
  <si>
    <t>Bueiro duplo celular de concreto Padrão DER/MG. Para altura de aterro de 0 a 5,00 m. BDCC (3,50 x 3,00)m - corpo (Execução, incluindo fornecimento e transporte de todos os materiais, exclusive escavação e compactação)</t>
  </si>
  <si>
    <t>RO-41798</t>
  </si>
  <si>
    <t>Bueiro duplo celular de concreto Padrão DER/MG. Para altura de aterro de 0 a 5,00 m. BDCC (3,50 x 3,50)m - boca (Execução, incluindo fornecimento e transporte de todos os materiais, exclusive escavação e compactação)</t>
  </si>
  <si>
    <t>RO-40445</t>
  </si>
  <si>
    <t>Bueiro duplo celular de concreto Padrão DER/MG. Para altura de aterro de 0 a 5,00 m. BDCC (3,50 x 3,50)m - corpo (Execução, incluindo fornecimento e transporte de todos os materiais, exclusive escavação e compactação)</t>
  </si>
  <si>
    <t>RO-40471</t>
  </si>
  <si>
    <t>Bueiro duplo celular de concreto Padrão DER/MG. Para altura de aterro de 0 a 5,00 m. BDCC (4,00 x 4,00)m - boca (Execução, incluindo fornecimento e transporte de todos os materiais, exclusive escavação e compactação)</t>
  </si>
  <si>
    <t>RO-40447</t>
  </si>
  <si>
    <t>Bueiro duplo celular de concreto Padrão DER/MG. Para altura de aterro de 0 a 5,00 m. BDCC (4,00 x 4,00)m - corpo (Execução, incluindo fornecimento e transporte de todos os materiais, exclusive escavação e compactação)</t>
  </si>
  <si>
    <t>RO-40297</t>
  </si>
  <si>
    <t>Bueiro duplo tubular  de concreto, classe CA-2.  BDTC Ø 0,60 m - corpo (Execução, incluindo fornecimento e transporte de todos os materiais e berço, exclusive escavação e compactação)</t>
  </si>
  <si>
    <t>RO-40298</t>
  </si>
  <si>
    <t>Bueiro duplo tubular  de concreto, classe CA-2.  BDTC Ø 0,80 m - corpo (Execução, incluindo fornecimento e transporte de todos os materiais e berço, exclusive escavação e compactação)</t>
  </si>
  <si>
    <t>RO-40299</t>
  </si>
  <si>
    <t>Bueiro duplo tubular  de concreto, classe CA-2.  BDTC Ø 1,00  m - corpo (Execução, incluindo fornecimento e transporte de todos os materiais e berço, exclusive escavação e compactação)</t>
  </si>
  <si>
    <t>RO-40300</t>
  </si>
  <si>
    <t>Bueiro duplo tubular  de concreto, classe CA-2.  BDTC Ø 1,20 m - corpo (Execução, incluindo fornecimento e transporte de todos os materiais e berço, exclusive escavação e compactação)</t>
  </si>
  <si>
    <t>RO-40301</t>
  </si>
  <si>
    <t>Bueiro duplo tubular  de concreto, classe CA-2.  BDTC Ø 1,50  m - corpo (Execução, incluindo fornecimento e transporte de todos os materiais e berço, exclusive escavação e compactação)</t>
  </si>
  <si>
    <t>RO-40307</t>
  </si>
  <si>
    <t>Bueiro duplo tubular de concreto, BDTC Ø 0,60 m - boca (Execução, incluindo fornecimento e transporte de todos os materiais, exclusive escavação e compactação)</t>
  </si>
  <si>
    <t>RO-40308</t>
  </si>
  <si>
    <t>Bueiro duplo tubular de concreto, BDTC Ø 0,80 m - boca (Execução, incluindo fornecimento e transporte de todos os materiais, exclusive escavação e compactação)</t>
  </si>
  <si>
    <t>RO-40309</t>
  </si>
  <si>
    <t>Bueiro duplo tubular de concreto, BDTC Ø 1,00 m - boca (Execução, incluindo fornecimento e transporte de todos os materiais, exclusive escavação e compactação)</t>
  </si>
  <si>
    <t>RO-40310</t>
  </si>
  <si>
    <t>Bueiro duplo tubular de concreto, BDTC Ø 1,20 m - boca (Execução, incluindo fornecimento e transporte de todos os materiais, exclusive escavação e compactação)</t>
  </si>
  <si>
    <t>RO-40311</t>
  </si>
  <si>
    <t>Bueiro duplo tubular de concreto, BDTC Ø 1,50 m - boca (Execução, incluindo fornecimento e transporte de todos os materiais, exclusive escavação e compactação)</t>
  </si>
  <si>
    <t>RO-40292</t>
  </si>
  <si>
    <t>Bueiro duplo tubular de concreto, classe CA-1. BDTC Ø 0,60 m - corpo (Execução, incluindo fornecimento e transporte de todos os materiais e berço, exclusive escavação e compactação)</t>
  </si>
  <si>
    <t>RO-40293</t>
  </si>
  <si>
    <t>Bueiro duplo tubular de concreto, classe CA-1. BDTC Ø 0,80 m - corpo (Execução, incluindo fornecimento e transporte de todos os materiais e berço, exclusive escavação e compactação)</t>
  </si>
  <si>
    <t>RO-40294</t>
  </si>
  <si>
    <t>Bueiro duplo tubular de concreto, classe CA-1. BDTC Ø 1,00 m - corpo (Execução, incluindo fornecimento e transporte de todos os materiais e berço, exclusive escavação e compactação)</t>
  </si>
  <si>
    <t>RO-40295</t>
  </si>
  <si>
    <t>Bueiro duplo tubular de concreto, classe CA-1. BDTC Ø 1,20 m - corpo (Execução, incluindo fornecimento e transporte de todos os materiais e berço, exclusive escavação e compactação)</t>
  </si>
  <si>
    <t>RO-40296</t>
  </si>
  <si>
    <t>Bueiro duplo tubular de concreto, classe CA-1. BDTC Ø 1,50 m - corpo (Execução, incluindo fornecimento e transporte de todos os materiais e berço, exclusive escavação e compactação)</t>
  </si>
  <si>
    <t>RO-40302</t>
  </si>
  <si>
    <t>Bueiro duplo tubular de concreto, classe CA-3. BDTC Ø 0,60 m - corpo (Execução, incluindo fornecimento e transporte de todos os materiais e berço, exclusive escavação e compactação)</t>
  </si>
  <si>
    <t>RO-40303</t>
  </si>
  <si>
    <t>Bueiro duplo tubular de concreto, classe CA-3. BDTC Ø 0,80 m - corpo (Execução, incluindo fornecimento e transporte de todos os materiais e berço, exclusive escavação e compactação)</t>
  </si>
  <si>
    <t>RO-40304</t>
  </si>
  <si>
    <t>Bueiro duplo tubular de concreto, classe CA-3. BDTC Ø 1,00 m - corpo (Execução, incluindo fornecimento e transporte de todos os materiais e berço, exclusive escavação e compactação)</t>
  </si>
  <si>
    <t>RO-40305</t>
  </si>
  <si>
    <t>Bueiro duplo tubular de concreto, classe CA-3. BDTC Ø 1,20 m - corpo (Execução, incluindo fornecimento e transporte de todos os materiais e berço, exclusive escavação e compactação)</t>
  </si>
  <si>
    <t>RO-40306</t>
  </si>
  <si>
    <t>Bueiro duplo tubular de concreto, classe CA-3. BDTC Ø 1,50 m - corpo (Execução, incluindo fornecimento e transporte de todos os materiais e berço, exclusive escavação e compactação)</t>
  </si>
  <si>
    <t>RO-40418</t>
  </si>
  <si>
    <t>Bueiro simples celular de concreto Padrão DER/MG.  Para altura de aterro de 5,10 a 10,00 m. BSCC (1,50 x 1,50)m - boca (Execução, incluindo fornecimento e transporte de todos os materiais, exclusive escavação e compactação)</t>
  </si>
  <si>
    <t>RO-40377</t>
  </si>
  <si>
    <t>Bueiro simples celular de concreto Padrão DER/MG.  Para altura de aterro de 5,10 a 10,00 m. BSCC (1,50 x 1,50)m - corpo (Execução, incluindo fornecimento e transporte de todos os materiais, exclusive escavação e compactação)</t>
  </si>
  <si>
    <t>RO-40419</t>
  </si>
  <si>
    <t>Bueiro simples celular de concreto Padrão DER/MG.  Para altura de aterro de 5,10 a 10,00 m. BSCC (2,00 x 1,50)m - boca (Execução, incluindo fornecimento e transporte de todos os materiais, exclusive escavação e compactação)</t>
  </si>
  <si>
    <t>RO-40378</t>
  </si>
  <si>
    <t>Bueiro simples celular de concreto Padrão DER/MG.  Para altura de aterro de 5,10 a 10,00 m. BSCC (2,00 x 1,50)m - corpo (Execução, incluindo fornecimento e transporte de todos os materiais, exclusive escavação e compactação)</t>
  </si>
  <si>
    <t>RO-40420</t>
  </si>
  <si>
    <t>Bueiro simples celular de concreto Padrão DER/MG.  Para altura de aterro de 5,10 a 10,00 m. BSCC (2,00 x 2,00)m - boca (Execução, incluindo fornecimento e transporte de todos os materiais, exclusive escavação e compactação)</t>
  </si>
  <si>
    <t>RO-40379</t>
  </si>
  <si>
    <t>Bueiro simples celular de concreto Padrão DER/MG.  Para altura de aterro de 5,10 a 10,00 m. BSCC (2,00 x 2,00)m - corpo (Execução, incluindo fornecimento e transporte de todos os materiais, exclusive escavação e compactação)</t>
  </si>
  <si>
    <t>RO-40421</t>
  </si>
  <si>
    <t>Bueiro simples celular de concreto Padrão DER/MG.  Para altura de aterro de 5,10 a 10,00 m. BSCC (2,00 x 2,50)m - boca (Execução, incluindo fornecimento e transporte de todos os materiais, exclusive escavação e compactação)</t>
  </si>
  <si>
    <t>RO-40380</t>
  </si>
  <si>
    <t>Bueiro simples celular de concreto Padrão DER/MG.  Para altura de aterro de 5,10 a 10,00 m. BSCC (2,00 x 2,50)m - corpo (Execução, incluindo fornecimento e transporte de todos os materiais, exclusive escavação e compactação)</t>
  </si>
  <si>
    <t>RO-40422</t>
  </si>
  <si>
    <t>Bueiro simples celular de concreto Padrão DER/MG.  Para altura de aterro de 5,10 a 10,00 m. BSCC (2,00 x 3,00)m - boca (Execução, incluindo fornecimento e transporte de todos os materiais, exclusive escavação e compactação)</t>
  </si>
  <si>
    <t>RO-40381</t>
  </si>
  <si>
    <t>Bueiro simples celular de concreto Padrão DER/MG.  Para altura de aterro de 5,10 a 10,00 m. BSCC (2,00 x 3,00)m - corpo (Execução, incluindo fornecimento e transporte de todos os materiais, exclusive escavação e compactação)</t>
  </si>
  <si>
    <t>RO-40423</t>
  </si>
  <si>
    <t>Bueiro simples celular de concreto Padrão DER/MG.  Para altura de aterro de 5,10 a 10,00 m. BSCC (2,50 x 2,00)m - boca (Execução, incluindo fornecimento e transporte de todos os materiais, exclusive escavação e compactação)</t>
  </si>
  <si>
    <t>RO-40382</t>
  </si>
  <si>
    <t>Bueiro simples celular de concreto Padrão DER/MG.  Para altura de aterro de 5,10 a 10,00 m. BSCC (2,50 x 2,00)m - corpo (Execução, incluindo fornecimento e transporte de todos os materiais, exclusive escavação e compactação)</t>
  </si>
  <si>
    <t>RO-40383</t>
  </si>
  <si>
    <t>Bueiro simples celular de concreto Padrão DER/MG.  Para altura de aterro de 5,10 a 10,00 m. BSCC (2,50 x 2,50)m - corpo (Execução, incluindo fornecimento e transporte de todos os materiais, exclusive escavação e compactação)</t>
  </si>
  <si>
    <t>RO-40425</t>
  </si>
  <si>
    <t>Bueiro simples celular de concreto Padrão DER/MG.  Para altura de aterro de 5,10 a 10,00 m. BSCC (3,00 x 2,50)m - boca (Execução, incluindo fornecimento e transporte de todos os materiais, exclusive escavação e compactação)</t>
  </si>
  <si>
    <t>RO-40384</t>
  </si>
  <si>
    <t>Bueiro simples celular de concreto Padrão DER/MG.  Para altura de aterro de 5,10 a 10,00 m. BSCC (3,00 x 2,50)m - corpo (Execução, incluindo fornecimento e transporte de todos os materiais, exclusive escavação e compactação)</t>
  </si>
  <si>
    <t>RO-40426</t>
  </si>
  <si>
    <t>Bueiro simples celular de concreto Padrão DER/MG.  Para altura de aterro de 5,10 a 10,00 m. BSCC (3,00 x 3,00)m - boca (Execução, incluindo fornecimento e transporte de todos os materiais, exclusive escavação e compactação)</t>
  </si>
  <si>
    <t>RO-40385</t>
  </si>
  <si>
    <t>Bueiro simples celular de concreto Padrão DER/MG.  Para altura de aterro de 5,10 a 10,00 m. BSCC (3,00 x 3,00)m - corpo (Execução, incluindo fornecimento e transporte de todos os materiais, exclusive escavação e compactação)</t>
  </si>
  <si>
    <t>RO-40392</t>
  </si>
  <si>
    <t>Bueiro simples celular de concreto Padrão DER/MG. Para altura de aterro de 0 a 5,00 m. BSCC (1,00 x 1,00)m - boca (Execução, incluindo fornecimento e transporte de todos os materiais, exclusive escavação e compactação)</t>
  </si>
  <si>
    <t>RO-40354</t>
  </si>
  <si>
    <t>Bueiro simples celular de concreto Padrão DER/MG. Para altura de aterro de 0 a 5,00 m. BSCC (1,00 x 1,00)m - corpo (Execução, incluindo fornecimento e transporte de todos os materiais, exclusive escavação e compactação)</t>
  </si>
  <si>
    <t>RO-40393</t>
  </si>
  <si>
    <t>Bueiro simples celular de concreto Padrão DER/MG. Para altura de aterro de 0 a 5,00 m. BSCC (1,00 x 1,50)m - boca (Execução, incluindo fornecimento e transporte de todos os materiais, exclusive escavação e compactação)</t>
  </si>
  <si>
    <t>RO-40355</t>
  </si>
  <si>
    <t>Bueiro simples celular de concreto Padrão DER/MG. Para altura de aterro de 0 a 5,00 m. BSCC (1,00 x 1,50)m - corpo (Execução, incluindo fornecimento e transporte de todos os materiais, exclusive escavação e compactação)</t>
  </si>
  <si>
    <t>RO-40394</t>
  </si>
  <si>
    <t>Bueiro simples celular de concreto Padrão DER/MG. Para altura de aterro de 0 a 5,00 m. BSCC (1,00 x 2,00 m - boca (Execução, incluindo fornecimento e transporte de todos os materiais, exclusive escavação e compactação)</t>
  </si>
  <si>
    <t>RO-40356</t>
  </si>
  <si>
    <t>Bueiro simples celular de concreto Padrão DER/MG. Para altura de aterro de 0 a 5,00 m. BSCC (1,00 x 2,00)m - corpo (Execução, incluindo fornecimento e transporte de todos os materiais, exclusive escavação e compactação)</t>
  </si>
  <si>
    <t>RO-40395</t>
  </si>
  <si>
    <t>Bueiro simples celular de concreto Padrão DER/MG. Para altura de aterro de 0 a 5,00 m. BSCC (1,50 x 1,00)m - boca (Execução, incluindo fornecimento e transporte de todos os materiais, exclusive escavação e compactação)</t>
  </si>
  <si>
    <t>RO-40357</t>
  </si>
  <si>
    <t>Bueiro simples celular de concreto Padrão DER/MG. Para altura de aterro de 0 a 5,00 m. BSCC (1,50 x 1,00)m - corpo (Execução, incluindo fornecimento e transporte de todos os materiais, exclusive escavação e compactação)</t>
  </si>
  <si>
    <t>RO-40396</t>
  </si>
  <si>
    <t>Bueiro simples celular de concreto Padrão DER/MG. Para altura de aterro de 0 a 5,00 m. BSCC (1,50 x 1,50)m - boca (Execução, incluindo fornecimento e transporte de todos os materiais, exclusive escavação e compactação)</t>
  </si>
  <si>
    <t>RO-40358</t>
  </si>
  <si>
    <t>Bueiro simples celular de concreto Padrão DER/MG. Para altura de aterro de 0 a 5,00 m. BSCC (1,50 x 1,50)m - corpo (Execução, incluindo fornecimento e transporte de todos os materiais, exclusive escavação e compactação)</t>
  </si>
  <si>
    <t>RO-40397</t>
  </si>
  <si>
    <t>Bueiro simples celular de concreto Padrão DER/MG. Para altura de aterro de 0 a 5,00 m. BSCC (1,50 x 2,00)m - boca (Execução, incluindo fornecimento e transporte de todos os materiais, exclusive escavação e compactação)</t>
  </si>
  <si>
    <t>RO-40359</t>
  </si>
  <si>
    <t>Bueiro simples celular de concreto Padrão DER/MG. Para altura de aterro de 0 a 5,00 m. BSCC (1,50 x 2,00)m - corpo (Execução, incluindo fornecimento e transporte de todos os materiais, exclusive escavação e compactação)</t>
  </si>
  <si>
    <t>RO-41797</t>
  </si>
  <si>
    <t>Bueiro simples celular de concreto Padrão DER/MG. Para altura de aterro de 0 a 5,00 m. BSCC (2,00 x 1,00)m - boca (Execução, incluindo fornecimento e transporte de todos os materiais, exclusive escavação e compactação)</t>
  </si>
  <si>
    <t>RO-41796</t>
  </si>
  <si>
    <t>Bueiro simples celular de concreto Padrão DER/MG. Para altura de aterro de 0 a 5,00 m. BSCC (2,00 x 1,00)m - corpo (Execução, incluindo fornecimento e transporte de todos os materiais, exclusive escavação e compactação)</t>
  </si>
  <si>
    <t>RO-40398</t>
  </si>
  <si>
    <t>Bueiro simples celular de concreto Padrão DER/MG. Para altura de aterro de 0 a 5,00 m. BSCC (2,00 x 1,50)m - boca (Execução, incluindo fornecimento e transporte de todos os materiais, exclusive escavação e compactação)</t>
  </si>
  <si>
    <t>RO-40360</t>
  </si>
  <si>
    <t>Bueiro simples celular de concreto Padrão DER/MG. Para altura de aterro de 0 a 5,00 m. BSCC (2,00 x 1,50)m - corpo (Execução, incluindo fornecimento e transporte de todos os materiais, exclusive escavação e compactação)</t>
  </si>
  <si>
    <t>RO-40399</t>
  </si>
  <si>
    <t>Bueiro simples celular de concreto Padrão DER/MG. Para altura de aterro de 0 a 5,00 m. BSCC (2,00 x 2,00)m - boca (Execução, incluindo fornecimento e transporte de todos os materiais, exclusive escavação e compactação)</t>
  </si>
  <si>
    <t>RO-40361</t>
  </si>
  <si>
    <t>Bueiro simples celular de concreto Padrão DER/MG. Para altura de aterro de 0 a 5,00 m. BSCC (2,00 x 2,00)m - corpo (Execução, incluindo fornecimento e transporte de todos os materiais, exclusive escavação e compactação)</t>
  </si>
  <si>
    <t>RO-40400</t>
  </si>
  <si>
    <t>Bueiro simples celular de concreto Padrão DER/MG. Para altura de aterro de 0 a 5,00 m. BSCC (2,00 x 2,50)m - boca (Execução, incluindo fornecimento e transporte de todos os materiais, exclusive escavação e compactação)</t>
  </si>
  <si>
    <t>RO-40362</t>
  </si>
  <si>
    <t>Bueiro simples celular de concreto Padrão DER/MG. Para altura de aterro de 0 a 5,00 m. BSCC (2,00 x 2,50)m - corpo (Execução, incluindo fornecimento e transporte de todos os materiais, exclusive escavação e compactação)</t>
  </si>
  <si>
    <t>RO-40401</t>
  </si>
  <si>
    <t>Bueiro simples celular de concreto Padrão DER/MG. Para altura de aterro de 0 a 5,00 m. BSCC (2,00 x 3,00)m - boca (Execução, incluindo fornecimento e transporte de todos os materiais, exclusive escavação e compactação)</t>
  </si>
  <si>
    <t>RO-40363</t>
  </si>
  <si>
    <t>Bueiro simples celular de concreto Padrão DER/MG. Para altura de aterro de 0 a 5,00 m. BSCC (2,00 x 3,00)m - corpo (Execução, incluindo fornecimento e transporte de todos os materiais, exclusive escavação e compactação)</t>
  </si>
  <si>
    <t>RO-40404</t>
  </si>
  <si>
    <t>Bueiro simples celular de concreto Padrão DER/MG. Para altura de aterro de 0 a 5,00 m. BSCC (2,50 x 2,00)m - boca (Execução, incluindo fornecimento e transporte de todos os materiais, exclusive escavação e compactação)</t>
  </si>
  <si>
    <t>RO-40366</t>
  </si>
  <si>
    <t>Bueiro simples celular de concreto Padrão DER/MG. Para altura de aterro de 0 a 5,00 m. BSCC (2,50 x 2,00)m - corpo (Execução, incluindo fornecimento e transporte de todos os materiais, exclusive escavação e compactação)</t>
  </si>
  <si>
    <t>RO-40405</t>
  </si>
  <si>
    <t>Bueiro simples celular de concreto Padrão DER/MG. Para altura de aterro de 0 a 5,00 m. BSCC (2,50 x 2,50)m - boca (Execução, incluindo fornecimento e transporte de todos os materiais, exclusive escavação e compactação)</t>
  </si>
  <si>
    <t>RO-40367</t>
  </si>
  <si>
    <t>Bueiro simples celular de concreto Padrão DER/MG. Para altura de aterro de 0 a 5,00 m. BSCC (2,50 x 2,50)m - corpo (Execução, incluindo fornecimento e transporte de todos os materiais, exclusive escavação e compactação)</t>
  </si>
  <si>
    <t>RO-40406</t>
  </si>
  <si>
    <t>Bueiro simples celular de concreto Padrão DER/MG. Para altura de aterro de 0 a 5,00 m. BSCC (2,50 x 3,00)m - boca (Execução, incluindo fornecimento e transporte de todos os materiais, exclusive escavação e compactação)</t>
  </si>
  <si>
    <t>RO-40368</t>
  </si>
  <si>
    <t>Bueiro simples celular de concreto Padrão DER/MG. Para altura de aterro de 0 a 5,00 m. BSCC (2,50 x 3,00)m - corpo (Execução, incluindo fornecimento e transporte de todos os materiais, exclusive escavação e compactação)</t>
  </si>
  <si>
    <t>RO-40408</t>
  </si>
  <si>
    <t>Bueiro simples celular de concreto Padrão DER/MG. Para altura de aterro de 0 a 5,00 m. BSCC (3,00 x 1,50)m - boca (Execução, incluindo fornecimento e transporte de todos os materiais, exclusive escavação e compactação)</t>
  </si>
  <si>
    <t>RO-40370</t>
  </si>
  <si>
    <t>Bueiro simples celular de concreto Padrão DER/MG. Para altura de aterro de 0 a 5,00 m. BSCC (3,00 x 1,50)m - corpo (Execução, incluindo fornecimento e transporte de todos os materiais, exclusive escavação e compactação)</t>
  </si>
  <si>
    <t>RO-40409</t>
  </si>
  <si>
    <t>Bueiro simples celular de concreto Padrão DER/MG. Para altura de aterro de 0 a 5,00 m. BSCC (3,00 x 2,00)m - boca (Execução, incluindo fornecimento e transporte de todos os materiais, exclusive escavação e compactação)</t>
  </si>
  <si>
    <t>RO-40371</t>
  </si>
  <si>
    <t>Bueiro simples celular de concreto Padrão DER/MG. Para altura de aterro de 0 a 5,00 m. BSCC (3,00 x 2,00)m - corpo (Execução, incluindo fornecimento e transporte de todos os materiais, exclusive escavação e compactação)</t>
  </si>
  <si>
    <t>RO-40410</t>
  </si>
  <si>
    <t>Bueiro simples celular de concreto Padrão DER/MG. Para altura de aterro de 0 a 5,00 m. BSCC (3,00 x 2,50)m - boca (Execução, incluindo fornecimento e transporte de todos os materiais, exclusive escavação e compactação)</t>
  </si>
  <si>
    <t>RO-40372</t>
  </si>
  <si>
    <t>Bueiro simples celular de concreto Padrão DER/MG. Para altura de aterro de 0 a 5,00 m. BSCC (3,00 x 2,50)m - corpo (Execução, incluindo fornecimento e transporte de todos os materiais, exclusive escavação e compactação)</t>
  </si>
  <si>
    <t>RO-40411</t>
  </si>
  <si>
    <t>Bueiro simples celular de concreto Padrão DER/MG. Para altura de aterro de 0 a 5,00 m. BSCC (3,00 x 3,00)m - boca (Execução, incluindo fornecimento e transporte de todos os materiais, exclusive escavação e compactação)</t>
  </si>
  <si>
    <t>RO-40373</t>
  </si>
  <si>
    <t>Bueiro simples celular de concreto Padrão DER/MG. Para altura de aterro de 0 a 5,00 m. BSCC (3,00 x 3,00)m - corpo (Execução, incluindo fornecimento e transporte de todos os materiais, exclusive escavação e compactação)</t>
  </si>
  <si>
    <t>RO-40412</t>
  </si>
  <si>
    <t>Bueiro simples celular de concreto Padrão DER/MG. Para altura de aterro de 0 a 5,00 m. BSCC (3,00 x 3,50)m - boca (Execução, incluindo fornecimento e transporte de todos os materiais, exclusive escavação e compactação)</t>
  </si>
  <si>
    <t>RO-43343</t>
  </si>
  <si>
    <t>Bueiro simples celular de concreto Padrão DER/MG. Para altura de aterro de 0 a 5,00 m. BSCC (3,00 x 3,50)m - corpo (Execução, incluindo fornecimento e transporte de todos os materiais, exclusive escavação e compactação)</t>
  </si>
  <si>
    <t>RO-40414</t>
  </si>
  <si>
    <t>Bueiro simples celular de concreto Padrão DER/MG. Para altura de aterro de 0 a 5,00 m. BSCC (3,50 x 2,50)m - boca (Execução, incluindo fornecimento e transporte de todos os materiais, exclusive escavação e compactação)</t>
  </si>
  <si>
    <t>RO-40375</t>
  </si>
  <si>
    <t>Bueiro simples celular de concreto Padrão DER/MG. Para altura de aterro de 0 a 5,00 m. BSCC (3,50 x 2,50)m - corpo (Execução, incluindo fornecimento e transporte de todos os materiais, exclusive escavação e compactação)</t>
  </si>
  <si>
    <t>RO-40415</t>
  </si>
  <si>
    <t>Bueiro simples celular de concreto Padrão DER/MG. Para altura de aterro de 0 a 5,00 m. BSCC (3,50 x 3,00)m - boca (Execução, incluindo fornecimento e transporte de todos os materiais, exclusive escavação e compactação)</t>
  </si>
  <si>
    <t>RO-40376</t>
  </si>
  <si>
    <t>Bueiro simples celular de concreto Padrão DER/MG. Para altura de aterro de 0 a 5,00 m. BSCC (3,50 x 3,00)m - corpo (Execução, incluindo fornecimento e transporte de todos os materiais, exclusive escavação e compactação)</t>
  </si>
  <si>
    <t>RO-40416</t>
  </si>
  <si>
    <t>Bueiro simples celular de concreto Padrão DER/MG. Para altura de aterro de 0 a 5,00 m. BSCC (3,50 x 3,50)m - boca (Execução, incluindo fornecimento e transporte de todos os materiais, exclusive escavação e compactação)</t>
  </si>
  <si>
    <t>RO-40388</t>
  </si>
  <si>
    <t>Bueiro simples celular de concreto Padrão DER/MG. Para altura de aterro de 0 a 5,00 m. BSCC (3,50 x 3,50)m - corpo (Execução, incluindo fornecimento e transporte de todos os materiais, exclusive escavação e compactação)</t>
  </si>
  <si>
    <t>RO-40417</t>
  </si>
  <si>
    <t>Bueiro simples celular de concreto Padrão DER/MG. Para altura de aterro de 0 a 5,00 m. BSCC (3,50 x 4,00)m - boca (Execução, incluindo fornecimento e transporte de todos os materiais, exclusive escavação e compactação)</t>
  </si>
  <si>
    <t>RO-40389</t>
  </si>
  <si>
    <t>Bueiro simples celular de concreto Padrão DER/MG. Para altura de aterro de 0 a 5,00 m. BSCC (3,50 x 4,00)m - corpo (Execução, incluindo fornecimento e transporte de todos os materiais, exclusive escavação e compactação)</t>
  </si>
  <si>
    <t>RO-40424</t>
  </si>
  <si>
    <t>Bueiro simples celular de concreto Padrão DER/MG.Para altura de aterro de 5,10 a 10,00 m.BSCC (2,50 x 2,50)m - boca (Execução, incluindo fornecimento e transporte de todos os materiais, exclusive escavação e compactação)</t>
  </si>
  <si>
    <t>RO-40275</t>
  </si>
  <si>
    <t>Bueiro simples tubular  de concreto, classe CA-2.  BSTC Ø 0,40 m - corpo (Execução, incluindo fornecimento e transporte de todos os materiais e berço, exclusive escavação e compactação)</t>
  </si>
  <si>
    <t>RO-40276</t>
  </si>
  <si>
    <t>Bueiro simples tubular  de concreto, classe CA-2.  BSTC Ø 0,60 m  - corpo (Execução, incluindo fornecimento e transporte de todos os materiais e berço, exclusive escavação e compactação)</t>
  </si>
  <si>
    <t>RO-40277</t>
  </si>
  <si>
    <t>Bueiro simples tubular  de concreto, classe CA-2.  BSTC Ø 0,80 m  - corpo (Execução, incluindo fornecimento e transporte de todos os materiais e berço, exclusive escavação e compactação)</t>
  </si>
  <si>
    <t>RO-40278</t>
  </si>
  <si>
    <t>Bueiro simples tubular  de concreto, classe CA-2.  BSTC Ø 1,00 m - corpo (Execução, incluindo fornecimento e transporte de todos os materiais e berço, exclusive escavação e compactação)</t>
  </si>
  <si>
    <t>RO-40279</t>
  </si>
  <si>
    <t>Bueiro simples tubular  de concreto, classe CA-2.  BSTC Ø 1,20 m  - corpo (Execução, incluindo fornecimento e transporte de todos os materiais e berço, exclusive escavação e compactação)</t>
  </si>
  <si>
    <t>RO-40280</t>
  </si>
  <si>
    <t>Bueiro simples tubular  de concreto, classe CA-2.  BSTC Ø 1,50 m  - corpo (Execução, incluindo fornecimento e transporte de todos os materiais e berço, exclusive escavação e compactação)</t>
  </si>
  <si>
    <t>RO-40286</t>
  </si>
  <si>
    <t>Bueiro simples tubular de concreto, BSTC Ø 0,40 m - boca (Execução, incluindo fornecimento e transporte de todos os materiais, exclusive escavação e compactação)</t>
  </si>
  <si>
    <t>RO-40287</t>
  </si>
  <si>
    <t>Bueiro simples tubular de concreto, BSTC Ø 0,60 m - boca (Execução, incluindo fornecimento e transporte de todos os materiais, exclusive escavação e compactação)</t>
  </si>
  <si>
    <t>RO-40288</t>
  </si>
  <si>
    <t>Bueiro simples tubular de concreto, BSTC Ø 0,80 m - boca (Execução, incluindo fornecimento e transporte de todos os materiais, exclusive escavação e compactação)</t>
  </si>
  <si>
    <t>RO-41754</t>
  </si>
  <si>
    <t>Bueiro simples tubular de concreto. BSTC Ø 1,00 m - boca (Execução, incluindo fornecimento e transporte de todos os materiais, exclusive escavação e compactação)</t>
  </si>
  <si>
    <t>RO-41783</t>
  </si>
  <si>
    <t>Bueiro simples tubular de concreto. BSTC Ø 1,20 m - boca (Execução, incluindo fornecimento e transporte de todos os materiais, exclusive escavação e compactação)</t>
  </si>
  <si>
    <t>RO-42197</t>
  </si>
  <si>
    <t>Bueiro simples tubular de concreto. BSTC Ø 1,50 m - boca (Execução, incluindo fornecimento e transporte de todos os materiais, exclusive escavação e compactação)</t>
  </si>
  <si>
    <t>RO-40269</t>
  </si>
  <si>
    <t>Bueiro simples tubular de concreto classe CA-1. BSTC Ø 0,40 m - corpo (Execução, incluindo fornecimento e transporte de todos os materiais e berço, exclusive escavação e compactação)</t>
  </si>
  <si>
    <t>RO-40270</t>
  </si>
  <si>
    <t>Bueiro simples tubular de concreto, classe CA-1. BSTC Ø 0,60 m - corpo (Execução, incluindo fornecimento e transporte de todos os materiais e berço, exclusive escavação e compactação)</t>
  </si>
  <si>
    <t>RO-40271</t>
  </si>
  <si>
    <t>Bueiro simples tubular de concreto, classe CA-1. BSTC Ø 0,80 m - corpo (Execução, incluindo fornecimento e transporte de todos os materiais e berço, exclusive escavação e compactação)</t>
  </si>
  <si>
    <t>RO-40272</t>
  </si>
  <si>
    <t>Bueiro simples tubular de concreto, classe CA-1. BSTC Ø 1,00 m - corpo (Execução, incluindo fornecimento e transporte de todos os materiais e berço, exclusive escavação e compactação)</t>
  </si>
  <si>
    <t>RO-40273</t>
  </si>
  <si>
    <t>Bueiro simples tubular de concreto, classe CA-1. BSTC Ø 1,20 m - corpo (Execução, incluindo fornecimento e transporte de todos os materiais e berço, exclusive escavação e compactação)</t>
  </si>
  <si>
    <t>RO-40274</t>
  </si>
  <si>
    <t>Bueiro simples tubular de concreto, classe CA-1. BSTC Ø 1,50 m - corpo (Execução, incluindo fornecimento e transporte de todos os materiais e berço, exclusive escavação e compactação)</t>
  </si>
  <si>
    <t>RO-40281</t>
  </si>
  <si>
    <t>Bueiro simples tubular de concreto, classe CA-3. BSTC Ø 0,60 m - corpo (Execução, incluindo fornecimento e transporte de todos os materiais e berço, exclusive escavação e compactação)</t>
  </si>
  <si>
    <t>RO-40282</t>
  </si>
  <si>
    <t>Bueiro simples tubular de concreto, classe CA-3. BSTC Ø 0,80 m - corpo (Execução, incluindo fornecimento e transporte de todos os materiais e berço, exclusive escavação e compactação)</t>
  </si>
  <si>
    <t>RO-40283</t>
  </si>
  <si>
    <t>Bueiro simples tubular de concreto, classe CA-3. BSTC Ø 1,00 m - corpo (Execução, incluindo fornecimento e transporte de todos os materiais e berço, exclusive escavação e compactação)</t>
  </si>
  <si>
    <t>RO-40284</t>
  </si>
  <si>
    <t>Bueiro simples tubular de concreto, classe CA-3. BSTC Ø 1,20 m - corpo (Execução, incluindo fornecimento e transporte de todos os materiais e berço, exclusive escavação e compactação)</t>
  </si>
  <si>
    <t>RO-40285</t>
  </si>
  <si>
    <t>Bueiro simples tubular de concreto, classe CA-3. BSTC Ø 1,50 m - corpo (Execução, incluindo fornecimento e transporte de todos os materiais e berço, exclusive escavação e compactação)</t>
  </si>
  <si>
    <t>RO-40501</t>
  </si>
  <si>
    <t>Bueiro triplo celular de concreto Padrão DER/MG.  Para altura de aterro de 5,10 a 10,00 m. BTCC (2,00 x 1,50)m - boca (Execução, incluindo fornecimento e transporte de todos os materiais, exclusive escavação e compactação)</t>
  </si>
  <si>
    <t>RO-40488</t>
  </si>
  <si>
    <t>Bueiro triplo celular de concreto Padrão DER/MG.  Para altura de aterro de 5,10 a 10,00 m. BTCC (2,00 x 1,50)m - corpo (Execução, incluindo fornecimento e transporte de todos os materiais, exclusive escavação e compactação)</t>
  </si>
  <si>
    <t>RO-40503</t>
  </si>
  <si>
    <t>Bueiro triplo celular de concreto Padrão DER/MG.  Para altura de aterro de 5,10 a 10,00 m. BTCC (3,50 x 3,50)m - boca (Execução, incluindo fornecimento e transporte de todos os materiais, exclusive escavação e compactação)</t>
  </si>
  <si>
    <t>RO-40478</t>
  </si>
  <si>
    <t>Bueiro triplo celular de concreto Padrão DER/MG.  Para altura de aterro de 5,10 a 10,00 m. BTCC (3,50 x 3,50)m - corpo (Execução, incluindo fornecimento e transporte de todos os materiais, exclusive escavação e compactação)</t>
  </si>
  <si>
    <t>RO-40504</t>
  </si>
  <si>
    <t>Bueiro triplo celular de concreto Padrão DER/MG. Para altura de aterro de 0 a 5,00 m.  BTCC (2,00 x 2,00)m - boca (Execução, incluindo fornecimento e transporte de todos os materiais, exclusive escavação e compactação)</t>
  </si>
  <si>
    <t>RO-40483</t>
  </si>
  <si>
    <t>Bueiro triplo celular de concreto Padrão DER/MG. Para altura de aterro de 0 a 5,00 m.  BTCC (2,00 x 2,00)m - corpo (Execução, incluindo fornecimento e transporte de todos os materiais, exclusive escavação e compactação)</t>
  </si>
  <si>
    <t>RO-42272</t>
  </si>
  <si>
    <t>Bueiro triplo celular de concreto Padrão DER/MG. Para altura de aterro de 0 a 5,00 m.  BTCC (2,50 x 1,50)m - boca (Execução, incluindo fornecimento e transporte de todos os materiais, exclusive escavação e compactação)</t>
  </si>
  <si>
    <t>RO-42271</t>
  </si>
  <si>
    <t>Bueiro triplo celular de concreto Padrão DER/MG. Para altura de aterro de 0 a 5,00 m.  BTCC (2,50 x 1,50)m - corpo (Execução, incluindo fornecimento e transporte de todos os materiais, exclusive escavação e compactação)</t>
  </si>
  <si>
    <t>RO-40505</t>
  </si>
  <si>
    <t>Bueiro triplo celular de concreto Padrão DER/MG. Para altura de aterro de 0 a 5,00 m.  BTCC (2,50 x 2,50)m - boca (Execução, incluindo fornecimento e transporte de todos os materiais, exclusive escavação e compactação)</t>
  </si>
  <si>
    <t>RO-40494</t>
  </si>
  <si>
    <t>Bueiro triplo celular de concreto Padrão DER/MG. Para altura de aterro de 0 a 5,00 m.  BTCC (2,50 x 2,50)m - corpo (Execução, incluindo fornecimento e transporte de todos os materiais, exclusive escavação e compactação)</t>
  </si>
  <si>
    <t>RO-40496</t>
  </si>
  <si>
    <t>Bueiro triplo celular de concreto Padrão DER/MG. Para altura de aterro de 0 a 5,00 m.  BTCC (3,00 x 2,50)m - boca (Execução, incluindo fornecimento e transporte de todos os materiais, exclusive escavação e compactação)</t>
  </si>
  <si>
    <t>RO-40485</t>
  </si>
  <si>
    <t>Bueiro triplo celular de concreto Padrão DER/MG. Para altura de aterro de 0 a 5,00 m.  BTCC (3,00 x 2,50)m - corpo (Execução, incluindo fornecimento e transporte de todos os materiais, exclusive escavação e compactação)</t>
  </si>
  <si>
    <t>RO-40497</t>
  </si>
  <si>
    <t>Bueiro triplo celular de concreto Padrão DER/MG. Para altura de aterro de 0 a 5,00 m.  BTCC (3,00 x 3,00 m - boca (Execução, incluindo fornecimento e transporte de todos os materiais, exclusive escavação e compactação)</t>
  </si>
  <si>
    <t>RO-40486</t>
  </si>
  <si>
    <t>Bueiro triplo celular de concreto Padrão DER/MG. Para altura de aterro de 0 a 5,00 m.  BTCC (3,00 x 3,00)m - corpo (Execução, incluindo fornecimento e transporte de todos os materiais, exclusive escavação e compactação)</t>
  </si>
  <si>
    <t>RO-40498</t>
  </si>
  <si>
    <t>Bueiro triplo celular de concreto Padrão DER/MG. Para altura de aterro de 0 a 5,00 m.  BTCC (3,00 x 3,50)m - boca (Execução, incluindo fornecimento e transporte de todos os materiais, exclusive escavação e compactação)</t>
  </si>
  <si>
    <t>RO-40487</t>
  </si>
  <si>
    <t>Bueiro triplo celular de concreto Padrão DER/MG. Para altura de aterro de 0 a 5,00 m.  BTCC (3,00 x 3,50)m - corpo (Execução, incluindo fornecimento e transporte de todos os materiais, exclusive escavação e compactação)</t>
  </si>
  <si>
    <t>RO-41799</t>
  </si>
  <si>
    <t>Bueiro triplo celular de concreto Padrão DER/MG. Para altura de aterro de 0 a 5,00 m.  BTCC (3,00 x2,00)m - corpo (Execução, incluindo fornecimento e transporte de todos os materiais, exclusive escavação e compactação)</t>
  </si>
  <si>
    <t>RO-40507</t>
  </si>
  <si>
    <t>Bueiro triplo celular de concreto Padrão DER/MG. Para altura de aterro de 0 a 5,00 m.  BTCC (3,50 x 3,50)m - boca (Execução, incluindo fornecimento e transporte de todos os materiais, exclusive escavação e compactação)</t>
  </si>
  <si>
    <t>RO-40492</t>
  </si>
  <si>
    <t>Bueiro triplo celular de concreto Padrão DER/MG. Para altura de aterro de 0 a 5,00 m.  BTCC (3,50 x 3,50)m - corpo (Execução, incluindo fornecimento e transporte de todos os materiais, exclusive escavação e compactação)</t>
  </si>
  <si>
    <t>RO-40500</t>
  </si>
  <si>
    <t>Bueiro triplo celular de concreto Padrão DER/MG. Para altura de aterro de 0 a 5,00 m.  BTCC (4,00 x 4,00)m - corpo (Execução, incluindo fornecimento e transporte de todos os materiais, exclusive escavação e compactação)</t>
  </si>
  <si>
    <t>RO-40509</t>
  </si>
  <si>
    <t>Bueiro triplo celular de concreto Padrão DER/MG. Para altura de aterro de 0 a 5,00 m. BTCC (4,00 x 4,00)m - boca (Execução, incluindo fornecimento e transporte de todos os materiais, exclusive escavação e compactação)</t>
  </si>
  <si>
    <t>RO-44766</t>
  </si>
  <si>
    <t>Bueiro triplo celular de concreto padrão DER/MG para altura de aterro de 0 a 5,00m. BTCC (3,00 X 2,00)m - boca (Execução, incluindo fornecimento e transporte de todos os materiais, exclusive escavação e compactação)</t>
  </si>
  <si>
    <t>RO-42821</t>
  </si>
  <si>
    <t>Bueiro triplo celular de concreto Padrão DER/MG. Para altura de aterro de 5,10 a 10,00 m. BTCC (3,50 x 2,50)m - boca (Execução, incluindo fornecimento e transporte de todos os materiais, exclusive escavação e compactação)</t>
  </si>
  <si>
    <t>RO-42820</t>
  </si>
  <si>
    <t>Bueiro triplo celular de concreto Padrão DER/MG. Para altura de aterro de 5,10 a 10,00 m. BTCC (3,50 x 2,50)m - corpo (Execução, incluindo fornecimento e transporte de todos os materiais, exclusive escavação e compactação)</t>
  </si>
  <si>
    <t>RO-40321</t>
  </si>
  <si>
    <t>Bueiro triplo tubular  de concreto, classe CA-2.  BTTC Ø 0,60 m - corpo (Execução, incluindo fornecimento e transporte de todos os materiais e berço, exclusive escavação e compactação)</t>
  </si>
  <si>
    <t>RO-40322</t>
  </si>
  <si>
    <t>Bueiro triplo tubular  de concreto, classe CA-2.  BTTC Ø 0,80 m - corpo (Execução, incluindo fornecimento e transporte de todos os materiais e berço, exclusive escavação e compactação)</t>
  </si>
  <si>
    <t>RO-40323</t>
  </si>
  <si>
    <t>Bueiro triplo tubular  de concreto, classe CA-2.  BTTC Ø 1,00 m - corpo (Execução, incluindo fornecimento e transporte de todos os materiais e berço, exclusive escavação e compactação)</t>
  </si>
  <si>
    <t>RO-40324</t>
  </si>
  <si>
    <t>Bueiro triplo tubular  de concreto, classe CA-2.  BTTC Ø 1,20 m - corpo (Execução, incluindo fornecimento e transporte de todos os materiais e berço, exclusive escavação e compactação)</t>
  </si>
  <si>
    <t>RO-40325</t>
  </si>
  <si>
    <t>Bueiro triplo tubular  de concreto, classe CA-2.  BTTC Ø 1,50 m - corpo (Execução, incluindo fornecimento e transporte de todos os materiais e berço, exclusive escavação e compactação)</t>
  </si>
  <si>
    <t>RO-40331</t>
  </si>
  <si>
    <t>Bueiro triplo tubular de concreto. BTTC Ø 0,60 m - boca (Execução, incluindo fornecimento e transporte de todos os materiais, exclusive escavação e compactação)</t>
  </si>
  <si>
    <t>RO-40332</t>
  </si>
  <si>
    <t>Bueiro triplo tubular de concreto. BTTC Ø 0,80 m - boca (Execução, incluindo fornecimento e transporte de todos os materiais, exclusive escavação e compactação)</t>
  </si>
  <si>
    <t>RO-40333</t>
  </si>
  <si>
    <t>Bueiro triplo tubular de concreto. BTTC Ø 1,00 m - boca (Execução, incluindo fornecimento e transporte de todos os materiais, exclusive escavação e compactação)</t>
  </si>
  <si>
    <t>RO-40334</t>
  </si>
  <si>
    <t>Bueiro triplo tubular de concreto. BTTC Ø 1,20 m - boca (Execução, incluindo fornecimento e transporte de todos os materiais, exclusive escavação e compactação)</t>
  </si>
  <si>
    <t>RO-40335</t>
  </si>
  <si>
    <t>Bueiro triplo tubular de concreto. BTTC Ø 1,50 m - boca (Execução, incluindo fornecimento e transporte de todos os materiais, exclusive escavação e compactação)</t>
  </si>
  <si>
    <t>RO-40316</t>
  </si>
  <si>
    <t>Bueiro triplo tubular de concreto, classe CA-1. BTTC Ø 0,60 m - corpo (Execução, incluindo fornecimento e transporte de todos os materiais e berço, exclusive escavação e compactação)</t>
  </si>
  <si>
    <t>RO-40317</t>
  </si>
  <si>
    <t>Bueiro triplo tubular de concreto, classe CA-1. BTTC Ø 0,80 m - corpo (Execução, incluindo fornecimento e transporte de todos os materiais e berço, exclusive escavação e compactação)</t>
  </si>
  <si>
    <t>RO-40318</t>
  </si>
  <si>
    <t>Bueiro triplo tubular de concreto, classe CA-1. BTTC Ø 1,00 m - corpo (Execução, incluindo fornecimento e transporte de todos os materiais e berço, exclusive escavação e compactação)</t>
  </si>
  <si>
    <t>RO-40319</t>
  </si>
  <si>
    <t>Bueiro triplo tubular de concreto, classe CA-1. BTTC Ø 1,20 m - corpo (Execução, incluindo fornecimento e transporte de todos os materiais e berço, exclusive escavação e compactação)</t>
  </si>
  <si>
    <t>RO-40320</t>
  </si>
  <si>
    <t>Bueiro triplo tubular de concreto, classe CA-1. BTTC Ø 1,50 m - corpo (Execução, incluindo fornecimento e transporte de todos os materiais e berço, exclusive escavação e compactação)</t>
  </si>
  <si>
    <t>RO-40327</t>
  </si>
  <si>
    <t>Bueiro triplo tubular de concreto, classe CA-3. BTTC Ø 0,80 m - corpo (Execução, incluindo fornecimento e transporte de todos os materiais e berço, exclusive escavação e compactação)</t>
  </si>
  <si>
    <t>RO-40328</t>
  </si>
  <si>
    <t>Bueiro triplo tubular de concreto, classe CA-3. BTTC Ø 1,00 m - corpo (Execução, incluindo fornecimento e transporte de todos os materiais e berço, exclusive escavação e compactação)</t>
  </si>
  <si>
    <t>RO-40329</t>
  </si>
  <si>
    <t>Bueiro triplo tubular de concreto, classe CA-3. BTTC Ø 1,20 m - corpo (Execução, incluindo fornecimento e transporte de todos os materiais e berço, exclusive escavação e compactação)</t>
  </si>
  <si>
    <t>RO-40330</t>
  </si>
  <si>
    <t>Bueiro triplo tubular de concreto, classe CA-3. BTTC Ø 1,50 m - corpo (Execução, incluindo fornecimento e transporte de todos os materiais e berço, exclusive escavação e compactação)</t>
  </si>
  <si>
    <t>RO-40988</t>
  </si>
  <si>
    <t>Colchão drenante de areia (Execução,  incluindo  espalhamento e fornecimento de todos os materiais, exceto transporte dos agregados)</t>
  </si>
  <si>
    <t>RO-43118</t>
  </si>
  <si>
    <t>Colchão drenante de brita com geotextil não tecido (Execução,  incluindo  espalhamento e fornecimento de todos os materiais, exceto transporte dos agregados)</t>
  </si>
  <si>
    <t>RO-40935</t>
  </si>
  <si>
    <t>Dreno de alivio de pavimento, tipo DR.DA-01 (Execução incluindo  escavação ,fornecimento de todos os materiais, exceto transporte dos agregados)</t>
  </si>
  <si>
    <t>RO-40925</t>
  </si>
  <si>
    <t>Dreno de talvegue com pedra de mão, brita e areia, tipo DR.DT (Execução, incluindo fornecimento de todos os materiais, exceto transporte dos agregados e escavação)</t>
  </si>
  <si>
    <t>RO-43467</t>
  </si>
  <si>
    <t>Dreno de Talvegue tipo DR-DT com pedra de mão (Execução, incluindo fornecimento de todos os materiais, exceto transporte dos agregados e escavação)</t>
  </si>
  <si>
    <t>RO-40928</t>
  </si>
  <si>
    <t>Dreno espinha de peixe de areia, tipo DR.EP-01 (Execução incluindo  escavação ,fornecimento de todos os materiais, exceto transporte dos agregados)</t>
  </si>
  <si>
    <t>RO-40930</t>
  </si>
  <si>
    <t>Dreno espinha de peixe de brita, tipo DR.EP-01 (Execução incluindo  escavação ,fornecimento de todos os materiais, exceto transporte dos agregados)</t>
  </si>
  <si>
    <t>RO-42808</t>
  </si>
  <si>
    <t>Dreno profundo com areia, sem selo, com 1,50x0,40 m e tubo de polietileno de alta densidade perfurado, de 100mm envolvido em manta geotêxtil não tecida, tipo DR.DP-02 (Execução  incluindo  escavação , fornecimento de todos os materiais, exceto transporte dos agregados)</t>
  </si>
  <si>
    <t>RO-42935</t>
  </si>
  <si>
    <t>Dreno profundo com brita, com selo, com 1,50x0,40 m envolvido em manta geotêxtil não tecida, com tubo de polietileno de alta densidade perfurado, de 100mm tipo DR.DPS-02 (Execução  incluindo  escavação, fornecimento de todos os materiais, exceto transporte dos agregados)</t>
  </si>
  <si>
    <t>RO-42838</t>
  </si>
  <si>
    <t>Dreno profundo com brita, sem selo, com 1,50x0,40 m envolvido em manta geotêxtil não tecida, com tubo de polietileno de alta densidade perfurado, de 100mm tipo DR.DP-02 (Execução  incluindo  escavação, fornecimento de todos os materiais, exceto transporte dos agregados)</t>
  </si>
  <si>
    <t>RO-43276</t>
  </si>
  <si>
    <t>Dreno profundo com brita, sem selo, com 1,50x0,60 m envolvido em manta geotêxtil não tecida, com tubo de polietileno de alta densidade perfurado, de 100mm tipo DR.DP-02 (Execução  incluindo  escavação, fornecimento de todos os materiais, exceto transporte dos agregados)</t>
  </si>
  <si>
    <t>RO-40942</t>
  </si>
  <si>
    <t>Dreno profundo de areia com selo, com (1,50 x 0,40)m e tubo de PVC perfurado com ø 100mm, tipo DPS-02 (Execução  incluindo  escavação,  fornecimento de todos os materiais, exceto transporte dos agregados)</t>
  </si>
  <si>
    <t>RO-40953</t>
  </si>
  <si>
    <t>Dreno profundo de corte em rocha tipo DR.DPR (Execução  incluindo  escavação,  fornecimento de todos os materiais, exceto transporte dos agregados)</t>
  </si>
  <si>
    <t>RO-40956</t>
  </si>
  <si>
    <t>Dreno vertical de areia (Execução incluindo  escavação ,fornecimento de todos os materiais, exceto transporte dos agregados)</t>
  </si>
  <si>
    <t>RO-40955</t>
  </si>
  <si>
    <t>Dreno vertical de brita (Execução incluindo  escavação ,fornecimento de todos os materiais, exceto transporte dos agregados)</t>
  </si>
  <si>
    <t>RO-41037</t>
  </si>
  <si>
    <t>Enrocamento de talude, tipo OC.ET-01 (Execução, incluindo  fornecimento de todos os materiais, exclui transporte do agregado)</t>
  </si>
  <si>
    <t>RO-40345</t>
  </si>
  <si>
    <t>Gigante de sustentação para bueiro duplo tubular de concreto - BDTC Ø 0,80 m (Execução, incluindo fornecimento e transporte de todos os materiais,exclusive escavação e compactação)</t>
  </si>
  <si>
    <t>RO-40342</t>
  </si>
  <si>
    <t>Gigante de sustentação para bueiro simples tubular de concreto - BSTC Ø 0,60 m (Execução, incluindo fornecimento e transporte de todos os materiais,exclusive escavação e compactação)</t>
  </si>
  <si>
    <t>RO-40343</t>
  </si>
  <si>
    <t>Gigante de sustentação para bueiro simples tubular de concreto - BSTC Ø 0,80 m (Execução, incluindo fornecimento e transporte de todos os materiais,exclusive escavação e compactação)</t>
  </si>
  <si>
    <t>RO-40344</t>
  </si>
  <si>
    <t>Gigante de sustentação para bueiro simples tubular de concreto - BSTC Ø 1,00 m (Execução, incluindo fornecimento e transporte de todos os materiais,exclusive escavação e compactação)</t>
  </si>
  <si>
    <t>RO-40346</t>
  </si>
  <si>
    <t>Gigante de sustentação para bueiro triplo tubular de concreto - BTTC Ø 1,00 m (Execução, incluindo fornecimento e transporte de todos os materiais,exclusive escavação e compactação)</t>
  </si>
  <si>
    <t>RO-41034</t>
  </si>
  <si>
    <t>Guarda-corpo, tipo OC.NJ-S1 (Execução incluindo  fornecimento e transporte de todos os materiais)</t>
  </si>
  <si>
    <t>RO-43310</t>
  </si>
  <si>
    <t>Manta geotêxtil não tecida, A/150, OP/15 ou similar, resistência à tração de 10 KN/m2 (Execução, incluindo fornecimento, transporte e colocação)</t>
  </si>
  <si>
    <t>RO-40980</t>
  </si>
  <si>
    <t>Manta geotêxtil não tecida, A/180, OP/20 ou similar, resistência à tração de 12 KN/m2 (Incluindo fornecimento, transporte e colocação)</t>
  </si>
  <si>
    <t>RO-40981</t>
  </si>
  <si>
    <t>Manta geotêxtil não tecida, A/300, OP/30 ou similar, resistência à tração de 21 KN/m2 (Execução, incluindo fornecimento, transporte e colocação)</t>
  </si>
  <si>
    <t>RO-40982</t>
  </si>
  <si>
    <t>Manta geotêxtil não tecida, A/500, OP/60 ou similar, resistência à tração de 39 KN/m2 (Execução, incluindo fornecimento, transporte e colocação)</t>
  </si>
  <si>
    <t>RO-43147</t>
  </si>
  <si>
    <t>Manta geotêxtil não tecida, OP/40 ou similar, resistência à tração de 27 KN/m2 (Execução, incluindo fornecimento, transporte e colocação)</t>
  </si>
  <si>
    <t>RO-40976</t>
  </si>
  <si>
    <t>Manta geotextil tecida, 2004 ou similar, resistência a tração de 22 KN/m2 (Eexecução, incluindo fornecimento, transporte e colocação)</t>
  </si>
  <si>
    <t>RO-40977</t>
  </si>
  <si>
    <t>Manta geotextil tecida, 2008 ou similar, resistência à tração de 35 KN/m2. (Execução, incluindo fornecimento, transporte e colocação)</t>
  </si>
  <si>
    <t>RO-40978</t>
  </si>
  <si>
    <t>Manta geotextil tecida, 2010a ou similar, resistência a tração de 42 KN/m2. (Execução, incluindo fornecimento, transporte e colocação)</t>
  </si>
  <si>
    <t>RO-40638</t>
  </si>
  <si>
    <t>Meio-fio de concreto, tipo DR.MF-01 (Execução, incluindo escavação, fornecimento e transporte de todos os materiais)</t>
  </si>
  <si>
    <t>RO-40553</t>
  </si>
  <si>
    <t>Mureta de proteção,  tipo DR.MP-01 (Execução,  fornecimento e transporte de todos os materiais)</t>
  </si>
  <si>
    <t>RO-41031</t>
  </si>
  <si>
    <t>Passagem de gado, tipo OC.PG-01 - boca (Execução, incluindo guardad-corpo, fornecimento e transporte de todos os materiais, exclusive escavação, compactação e fundação para a passagem de gado)</t>
  </si>
  <si>
    <t>RO-41030</t>
  </si>
  <si>
    <t>Passagem de gado, tipo OC.PG-01 - corpo (Execução, incluindo guardad-corpo, fornecimento e transporte de todos os materiais, exclusive escavação, compactação e fundação para a passagem de gado)</t>
  </si>
  <si>
    <t>RO-41029</t>
  </si>
  <si>
    <t>Passagem de gado, tipo OC.PG-03 -  boca (Execução, incluindo guardad-corpo, fornecimento e transporte de todos os materiais, exclusive escavação, compactação e fundação para a passagem de gado)</t>
  </si>
  <si>
    <t>RO-41028</t>
  </si>
  <si>
    <t>Passagem de gado, tipo OC.PG-03 - corpo (Execução, incluindo guardad-corpo, fornecimento e transporte de todos os materiais, exclusive escavação, compactação e fundação para a passagem de gado)</t>
  </si>
  <si>
    <t>RO-42920</t>
  </si>
  <si>
    <t>Passagem sobre sarjeta, tipo OC.PS-01A com lajes de largura = 1,00m (Execução incluindo escavação, fornecimento e transporte de todos os materiais)</t>
  </si>
  <si>
    <t>RO-41033</t>
  </si>
  <si>
    <t>Passagem sobre sarjeta, tipo OC.PS-02A com lajes de largura = 2,00m (Execução incluindo escavação, fornecimento e transporte de todos os materiais)</t>
  </si>
  <si>
    <t>RO-41057</t>
  </si>
  <si>
    <t>Remoção de bueiro duplo tubular de concreto. BDTC Ø 0,60 m - boca</t>
  </si>
  <si>
    <t>RO-41052</t>
  </si>
  <si>
    <t>Remoção de bueiro duplo tubular de concreto. BDTC Ø 0,60 m - corpo</t>
  </si>
  <si>
    <t>RO-41058</t>
  </si>
  <si>
    <t>Remoção de bueiro duplo tubular de concreto. BDTC Ø 0,80 m - boca</t>
  </si>
  <si>
    <t>RO-41053</t>
  </si>
  <si>
    <t>Remoção de bueiro duplo tubular de concreto. BDTC Ø 0,80 m - corpo</t>
  </si>
  <si>
    <t>RO-41059</t>
  </si>
  <si>
    <t>Remoção de bueiro duplo tubular de concreto. BDTC Ø 1.00 m - boca</t>
  </si>
  <si>
    <t>RO-41054</t>
  </si>
  <si>
    <t>Remoção de bueiro duplo tubular de concreto. BDTC Ø 1,00 m - corpo</t>
  </si>
  <si>
    <t>RO-41060</t>
  </si>
  <si>
    <t>Remoção de bueiro duplo tubular de concreto. BDTC Ø 1,20 m - boca</t>
  </si>
  <si>
    <t>RO-41055</t>
  </si>
  <si>
    <t>Remoção de bueiro duplo tubular de concreto. BDTC Ø 1,20 m - corpo</t>
  </si>
  <si>
    <t>RO-41061</t>
  </si>
  <si>
    <t>Remoção de bueiro duplo tubular de concreto. BDTC Ø 1,50 m - boca</t>
  </si>
  <si>
    <t>RO-41056</t>
  </si>
  <si>
    <t>Remoção de bueiro duplo tubular de concreto. BDTC Ø 1,50 m - corpo</t>
  </si>
  <si>
    <t>RO-41046</t>
  </si>
  <si>
    <t>Remoção de bueiro simples tubular de concreto. BSTC Ø 0,40 m - boca</t>
  </si>
  <si>
    <t>RO-41040</t>
  </si>
  <si>
    <t>Remoção de bueiro simples tubular de concreto. BSTC Ø 0,40 m - corpo</t>
  </si>
  <si>
    <t>RO-41047</t>
  </si>
  <si>
    <t>Remoção de bueiro simples tubular de concreto. BSTC Ø 0,60 m - boca</t>
  </si>
  <si>
    <t>RO-41041</t>
  </si>
  <si>
    <t>Remoção de bueiro simples tubular de concreto. BSTC Ø 0,60 m - corpo</t>
  </si>
  <si>
    <t>RO-41048</t>
  </si>
  <si>
    <t>Remoção de bueiro simples tubular de concreto. BSTC Ø 0,80 m - boca</t>
  </si>
  <si>
    <t>RO-41042</t>
  </si>
  <si>
    <t>Remoção de bueiro simples tubular de concreto. BSTC Ø 0,80 m - corpo</t>
  </si>
  <si>
    <t>RO-41049</t>
  </si>
  <si>
    <t>Remoção de bueiro simples tubular de concreto. BSTC Ø 1,00 m - boca</t>
  </si>
  <si>
    <t>RO-41043</t>
  </si>
  <si>
    <t>Remoção de bueiro simples tubular de concreto. BSTC Ø 1,00 m - corpo</t>
  </si>
  <si>
    <t>RO-41050</t>
  </si>
  <si>
    <t>Remoção de bueiro simples tubular de concreto. BSTC Ø 1,20 m - boca</t>
  </si>
  <si>
    <t>RO-41044</t>
  </si>
  <si>
    <t>Remoção de bueiro simples tubular de concreto. BSTC Ø 1,20 m - corpo</t>
  </si>
  <si>
    <t>RO-41051</t>
  </si>
  <si>
    <t>Remoção de bueiro simples tubular de concreto. BSTC Ø 1,50 m - boca</t>
  </si>
  <si>
    <t>RO-41045</t>
  </si>
  <si>
    <t>Remoção de bueiro simples tubular de concreto. BSTC Ø 1,50 m - corpo</t>
  </si>
  <si>
    <t>RO-41067</t>
  </si>
  <si>
    <t>Remoção de bueiro triplo tubular de concreto. BTTC Ø 0,60 m - boca</t>
  </si>
  <si>
    <t>RO-41062</t>
  </si>
  <si>
    <t>Remoção de bueiro triplo tubular de concreto. BTTC Ø 0,60 m - corpo</t>
  </si>
  <si>
    <t>RO-41068</t>
  </si>
  <si>
    <t>Remoção de bueiro triplo tubular de concreto. BTTC Ø 0,80 m - boca</t>
  </si>
  <si>
    <t>RO-41063</t>
  </si>
  <si>
    <t>Remoção de bueiro triplo tubular de concreto. BTTC Ø 0,80 m - corpo</t>
  </si>
  <si>
    <t>RO-41069</t>
  </si>
  <si>
    <t>Remoção de bueiro triplo tubular de concreto. BTTC Ø 1,00 m - boca</t>
  </si>
  <si>
    <t>RO-41064</t>
  </si>
  <si>
    <t>Remoção de bueiro triplo tubular de concreto. BTTC Ø 1,00 m - corpo</t>
  </si>
  <si>
    <t>RO-41070</t>
  </si>
  <si>
    <t>Remoção de bueiro triplo tubular de concreto. BTTC Ø 1.20 m - boca</t>
  </si>
  <si>
    <t>RO-41065</t>
  </si>
  <si>
    <t>Remoção de bueiro triplo tubular de concreto. BTTC Ø 1,20 m - corpo</t>
  </si>
  <si>
    <t>RO-41071</t>
  </si>
  <si>
    <t>Remoção de bueiro triplo tubular de concreto. BTTC Ø 1,50 m - boca</t>
  </si>
  <si>
    <t>RO-41066</t>
  </si>
  <si>
    <t>Remoção de bueiro triplo tubular de concreto. BTTC Ø 1,50 m - corpo</t>
  </si>
  <si>
    <t>RO-40630</t>
  </si>
  <si>
    <t>Sarjeta de concreto em aterro, tipo DR.SCA-x/y. Largura = 100 cm tipo 70/10 (Execução, incluindo escavação, fornecimento e transporte de todos os materiais)</t>
  </si>
  <si>
    <t>RO-40631</t>
  </si>
  <si>
    <t>Sarjeta de concreto em aterro, tipo DR.SCA-x/y. Largura = 100 cm tipo 70/15 (Execução, incluindo escavação, fornecimento e transporte de todos os materiais)</t>
  </si>
  <si>
    <t>RO-40632</t>
  </si>
  <si>
    <t>Sarjeta de concreto em aterro, tipo DR.SCA-x/y. Largura = 100 cm tipo 70/20 (Execução, incluindo escavação, fornecimento e transporte de todos os materiais)</t>
  </si>
  <si>
    <t>RO-40633</t>
  </si>
  <si>
    <t>Sarjeta de concreto em aterro, tipo DR.SCA-x/y. Largura = 100 cm tipo 70/25 (Execução, incluindo escavação, fornecimento e transporte de todos os materiais)</t>
  </si>
  <si>
    <t>RO-40634</t>
  </si>
  <si>
    <t>Sarjeta de concreto em aterro, tipo DR.SCA-x/y. Largura = 100 cm tipo 70/30 (Execução, incluindo escavação, fornecimento e transporte de todos os materiais)</t>
  </si>
  <si>
    <t>RO-40613</t>
  </si>
  <si>
    <t>Sarjeta de concreto em aterro, tipo DR.SCA-x/y. Largura = 60 cm tipo 30/10 (Execução, incluindo escavação,fornecimento, transporte e plantio da grama)</t>
  </si>
  <si>
    <t>RO-40614</t>
  </si>
  <si>
    <t>Sarjeta de concreto em aterro, tipo DR.SCA-x/y. Largura = 60 cm tipo 30/15 (Execução, incluindo escavação,fornecimento, transporte e plantio da grama)</t>
  </si>
  <si>
    <t>RO-40615</t>
  </si>
  <si>
    <t>Sarjeta de concreto em aterro, tipo DR.SCA-x/y. Largura = 60 cm tipo 30/20 (Execução, incluindo escavação, fornecimento e transporte de todos os materiais)</t>
  </si>
  <si>
    <t>RO-40616</t>
  </si>
  <si>
    <t>Sarjeta de concreto em aterro, tipo DR.SCA-x/y. Largura = 70 cm tipo 40/10 (Execução, incluindo escavação, fornecimento e transporte de todos os materiais)</t>
  </si>
  <si>
    <t>RO-40617</t>
  </si>
  <si>
    <t>Sarjeta de concreto em aterro, tipo DR.SCA-x/y. Largura = 70 cm tipo 40/15 (Execução, incluindo escavação, fornecimento e transporte de todos os materiais)</t>
  </si>
  <si>
    <t>RO-40618</t>
  </si>
  <si>
    <t>Sarjeta de concreto em aterro, tipo DR.SCA-x/y. Largura = 70 cm tipo 40/20 (Execução, incluindo escavação, fornecimento e transporte de todos os materiais)</t>
  </si>
  <si>
    <t>RO-40619</t>
  </si>
  <si>
    <t>Sarjeta de concreto em aterro, tipo DR.SCA-x/y. Largura = 70 cm tipo 40/25 (Execução, incluindo escavação, fornecimento e transporte de todos os materiais)</t>
  </si>
  <si>
    <t>RO-40620</t>
  </si>
  <si>
    <t>Sarjeta de concreto em aterro, tipo DR.SCA-x/y. Largura = 80 cm tipo 50/10 (Execução, incluindo escavação, fornecimento e transporte de todos os materiais)</t>
  </si>
  <si>
    <t>RO-40621</t>
  </si>
  <si>
    <t>Sarjeta de concreto em aterro, tipo DR.SCA-x/y. Largura = 80 cm tipo 50/15 (Execução, incluindo escavação, fornecimento e transporte de todos os materiais)</t>
  </si>
  <si>
    <t>RO-40622</t>
  </si>
  <si>
    <t>Sarjeta de concreto em aterro, tipo DR.SCA-x/y. Largura = 80 cm tipo 50/20 (Execução, incluindo escavação, fornecimento e transporte de todos os materiais)</t>
  </si>
  <si>
    <t>RO-40623</t>
  </si>
  <si>
    <t>Sarjeta de concreto em aterro, tipo DR.SCA-x/y. Largura = 80 cm tipo 50/25 (Execução, incluindo escavação, fornecimento e transporte de todos os materiais)</t>
  </si>
  <si>
    <t>RO-40624</t>
  </si>
  <si>
    <t>Sarjeta de concreto em aterro, tipo DR.SCA-x/y. Largura = 80 cm tipo 50/30 (Execução, incluindo escavação, fornecimento e transporte de todos os materiais)</t>
  </si>
  <si>
    <t>RO-40625</t>
  </si>
  <si>
    <t>Sarjeta de concreto em aterro, tipo DR.SCA-x/y. Largura = 90 cm tipo 60/10 (Execução, incluindo escavação, fornecimento e transporte de todos os materiais)</t>
  </si>
  <si>
    <t>RO-40626</t>
  </si>
  <si>
    <t>Sarjeta de concreto em aterro, tipo DR.SCA-x/y. Largura = 90 cm tipo 60/15 (Execução, incluindo escavação, fornecimento e transporte de todos os materiais)</t>
  </si>
  <si>
    <t>RO-40627</t>
  </si>
  <si>
    <t>Sarjeta de concreto em aterro, tipo DR.SCA-x/y. Largura = 90 cm tipo 60/20 (Execução, incluindo escavação, fornecimento e transporte de todos os materiais)</t>
  </si>
  <si>
    <t>RO-40628</t>
  </si>
  <si>
    <t>Sarjeta de concreto em aterro, tipo DR.SCA-x/y. Largura = 90 cm tipo 60/25 (Execução, incluindo escavação, fornecimento e transporte de todos os materiais)</t>
  </si>
  <si>
    <t>RO-40629</t>
  </si>
  <si>
    <t>Sarjeta de concreto em aterro, tipo DR.SCA-x/y. Largura = 90 cm tipo 60/30 (Execução, incluindo escavação, fornecimento e transporte de todos os materiais)</t>
  </si>
  <si>
    <t>RO-40666</t>
  </si>
  <si>
    <t>Sarjeta de concreto em corte tipo DR.SCC-x/y. Largura = 100 cm tipo 90/10 (Execução, incluindo escavação, fornecimento e transporte de todos os materiais)</t>
  </si>
  <si>
    <t>RO-40667</t>
  </si>
  <si>
    <t>Sarjeta de concreto em corte tipo DR.SCC-x/y. Largura = 100 cm tipo 90/15 (Execução, incluindo escavação, fornecimento e transporte de todos os materiais)</t>
  </si>
  <si>
    <t>RO-40668</t>
  </si>
  <si>
    <t>Sarjeta de concreto em corte tipo DR.SCC-x/y. Largura = 100 cm tipo 90/20 (Execução, incluindo escavação, fornecimento e transporte de todos os materiais)</t>
  </si>
  <si>
    <t>RO-40669</t>
  </si>
  <si>
    <t>Sarjeta de concreto em corte tipo DR.SCC-x/y. Largura = 100 cm tipo 90/25 (Execução, incluindo escavação, fornecimento e transporte de todos os materiais)</t>
  </si>
  <si>
    <t>RO-40670</t>
  </si>
  <si>
    <t>Sarjeta de concreto em corte tipo DR.SCC-x/y. Largura = 100 cm tipo 90/30 (Execução, incluindo escavação, fornecimento e transporte de todos os materiais)</t>
  </si>
  <si>
    <t>RO-40647</t>
  </si>
  <si>
    <t>Sarjeta de concreto em corte tipo DR.SCC-x/y. Largura = 50 cm tipo 40/10 (Execução, incluindo escavação, fornecimento e transporte de todos os materiais)</t>
  </si>
  <si>
    <t>RO-40648</t>
  </si>
  <si>
    <t>Sarjeta de concreto em corte tipo DR.SCC-x/y. Largura = 50 cm tipo 40/15 (Execução, incluindo escavação, fornecimento e transporte de todos os materiais)</t>
  </si>
  <si>
    <t>RO-40649</t>
  </si>
  <si>
    <t>Sarjeta de concreto em corte tipo DR.SCC-x/y. Largura = 60 cm tipo 50/10 (Execução, incluindo escavação, fornecimento e transporte de todos os materiais)</t>
  </si>
  <si>
    <t>RO-40650</t>
  </si>
  <si>
    <t>Sarjeta de concreto em corte tipo DR.SCC-x/y. Largura = 60 cm tipo 50/15 (Execução, incluindo escavação, fornecimento e transporte de todos os materiais)</t>
  </si>
  <si>
    <t>RO-40651</t>
  </si>
  <si>
    <t>Sarjeta de concreto em corte tipo DR.SCC-x/y. Largura = 60 cm tipo 50/20 (Execução, incluindo escavação, fornecimento e transporte de todos os materiais)</t>
  </si>
  <si>
    <t>RO-40652</t>
  </si>
  <si>
    <t>Sarjeta de concreto em corte tipo DR.SCC-x/y. Largura = 70 cm tipo 60/10 (Execução, incluindo escavação, fornecimento e transporte de todos os materiais)</t>
  </si>
  <si>
    <t>RO-40653</t>
  </si>
  <si>
    <t>Sarjeta de concreto em corte tipo DR.SCC-x/y. Largura = 70 cm tipo 60/15 (Execução, incluindo escavação, fornecimento e transporte de todos os materiais)</t>
  </si>
  <si>
    <t>RO-40654</t>
  </si>
  <si>
    <t>Sarjeta de concreto em corte tipo DR.SCC-x/y. Largura = 70 cm tipo 60/20 (Execução, incluindo escavação, fornecimento e transporte de todos os materiais)</t>
  </si>
  <si>
    <t>RO-40655</t>
  </si>
  <si>
    <t>Sarjeta de concreto em corte tipo DR.SCC-x/y. Largura = 70 cm tipo 60/25 (Execução, incluindo escavação, fornecimento e transporte de todos os materiais)</t>
  </si>
  <si>
    <t>RO-40656</t>
  </si>
  <si>
    <t>Sarjeta de concreto em corte tipo DR.SCC-x/y. Largura = 80 cm tipo 70/10 (Execução, incluindo escavação, fornecimento e transporte de todos os materiais)</t>
  </si>
  <si>
    <t>RO-40657</t>
  </si>
  <si>
    <t>Sarjeta de concreto em corte tipo DR.SCC-x/y. Largura = 80 cm tipo 70/15 (Execução, incluindo escavação, fornecimento e transporte de todos os materiais)</t>
  </si>
  <si>
    <t>RO-40658</t>
  </si>
  <si>
    <t>Sarjeta de concreto em corte tipo DR.SCC-x/y. Largura = 80 cm tipo 70/20 (Execução, incluindo escavação, fornecimento e transporte de todos os materiais)</t>
  </si>
  <si>
    <t>RO-40659</t>
  </si>
  <si>
    <t>Sarjeta de concreto em corte tipo DR.SCC-x/y. Largura = 80 cm tipo 70/25 (Execução, incluindo escavação, fornecimento e transporte de todos os materiais)</t>
  </si>
  <si>
    <t>RO-40660</t>
  </si>
  <si>
    <t>Sarjeta de concreto em corte tipo DR.SCC-x/y. Largura = 80 cm tipo 70/30 (Execução, incluindo escavação, fornecimento e transporte de todos os materiais)</t>
  </si>
  <si>
    <t>RO-40661</t>
  </si>
  <si>
    <t>Sarjeta de concreto em corte tipo DR.SCC-x/y. Largura = 90 cm tipo 80/10 (Execução, incluindo escavação, fornecimento e transporte de todos os materiais)</t>
  </si>
  <si>
    <t>RO-40662</t>
  </si>
  <si>
    <t>Sarjeta de concreto em corte tipo DR.SCC-x/y. Largura = 90 cm tipo 80/15 (Execução, incluindo escavação, fornecimento e transporte de todos os materiais)</t>
  </si>
  <si>
    <t>RO-40663</t>
  </si>
  <si>
    <t>Sarjeta de concreto em corte tipo DR.SCC-x/y. Largura = 90 cm tipo 80/20 (Execução, incluindo escavação, fornecimento e transporte de todos os materiais)</t>
  </si>
  <si>
    <t>RO-40664</t>
  </si>
  <si>
    <t>Sarjeta de concreto em corte tipo DR.SCC-x/y. Largura = 90 cm tipo 80/25 (Execução, incluindo escavação, fornecimento e transporte de todos os materiais)</t>
  </si>
  <si>
    <t>RO-40665</t>
  </si>
  <si>
    <t>Sarjeta de concreto em corte tipo DR.SCC-x/y. Largura = 90 cm tipo 80/30 (Execução, incluindo escavação, fornecimento e transporte de todos os materiais)</t>
  </si>
  <si>
    <t>RO-40607</t>
  </si>
  <si>
    <t>Sarjeta de grama em corte tipo SGC-x/y. Largura = 100 cm tipo 100/10 (Execução, incluindo escavação,fornecimento, transporte e plantio da grama)</t>
  </si>
  <si>
    <t>RO-40608</t>
  </si>
  <si>
    <t>Sarjeta de grama em corte tipo SGC-x/y. Largura = 100 cm tipo 100/15 (Execução, incluindo escavação,fornecimento, transporte e plantio da grama)</t>
  </si>
  <si>
    <t>RO-40609</t>
  </si>
  <si>
    <t>Sarjeta de grama em corte tipo SGC-x/y. Largura = 100 cm tipo 100/20 (Execução, incluindo escavação,fornecimento, transporte e plantio da grama)</t>
  </si>
  <si>
    <t>RO-40610</t>
  </si>
  <si>
    <t>Sarjeta de grama em corte tipo SGC-x/y. Largura = 100 cm tipo 100/25 (Execução, incluindo escavação,fornecimento, transporte e plantio da grama)</t>
  </si>
  <si>
    <t>RO-40591</t>
  </si>
  <si>
    <t>Sarjeta de grama em corte tipo SGC-x/y. Largura = 50 cm tipo 50/10 (Execução, incluindo escavação,fornecimento, transporte e plantio da grama)</t>
  </si>
  <si>
    <t>RO-40592</t>
  </si>
  <si>
    <t>Sarjeta de grama em corte tipo SGC-x/y. Largura = 50 cm tipo 50/15 (Execução, incluindo escavação,fornecimento, transporte e plantio da grama)</t>
  </si>
  <si>
    <t>RO-40593</t>
  </si>
  <si>
    <t>Sarjeta de grama em corte tipo SGC-x/y. Largura = 60 cm tipo 60/10 (Execução, incluindo escavação,fornecimento, transporte e plantio da grama)</t>
  </si>
  <si>
    <t>RO-40594</t>
  </si>
  <si>
    <t>Sarjeta de grama em corte tipo SGC-x/y. Largura = 60 cm tipo 60/15 (Execução, incluindo escavação,fornecimento, transporte e plantio da grama)</t>
  </si>
  <si>
    <t>RO-40595</t>
  </si>
  <si>
    <t>Sarjeta de grama em corte tipo SGC-x/y. Largura = 60 cm tipo 60/20 (Execução, incluindo escavação,fornecimento, transporte e plantio da grama)</t>
  </si>
  <si>
    <t>RO-40596</t>
  </si>
  <si>
    <t>Sarjeta de grama em corte tipo SGC-x/y. Largura = 70 cm tipo 70/10 (Execução, incluindo escavação,fornecimento, transporte e plantio da grama)</t>
  </si>
  <si>
    <t>RO-40597</t>
  </si>
  <si>
    <t>Sarjeta de grama em corte tipo SGC-x/y. Largura = 70 cm tipo 70/15 (Execução, incluindo escavação,fornecimento, transporte e plantio da grama)</t>
  </si>
  <si>
    <t>RO-40598</t>
  </si>
  <si>
    <t>Sarjeta de grama em corte tipo SGC-x/y. Largura = 70 cm tipo 70/20 (Execução, incluindo escavação,fornecimento, transporte e plantio da grama)</t>
  </si>
  <si>
    <t>RO-40599</t>
  </si>
  <si>
    <t>Sarjeta de grama em corte tipo SGC-x/y. Largura = 80 cm tipo 80/10 (Execução, incluindo escavação,fornecimento, transporte e plantio da grama)</t>
  </si>
  <si>
    <t>RO-40600</t>
  </si>
  <si>
    <t>Sarjeta de grama em corte tipo SGC-x/y. Largura = 80 cm tipo 80/15 (Execução, incluindo escavação,fornecimento, transporte e plantio da grama)</t>
  </si>
  <si>
    <t>RO-40601</t>
  </si>
  <si>
    <t>Sarjeta de grama em corte tipo SGC-x/y. Largura = 80 cm tipo 80/20 (Execução, incluindo escavação,fornecimento, transporte e plantio da grama)</t>
  </si>
  <si>
    <t>RO-40602</t>
  </si>
  <si>
    <t>Sarjeta de grama em corte tipo SGC-x/y. Largura = 80 cm tipo 80/25 (Execução, incluindo escavação,fornecimento, transporte e plantio da grama)</t>
  </si>
  <si>
    <t>RO-40603</t>
  </si>
  <si>
    <t>Sarjeta de grama em corte tipo SGC-x/y. Largura = 90 cm tipo 90/10 (Execução, incluindo escavação,fornecimento, transporte e plantio da grama)</t>
  </si>
  <si>
    <t>RO-40604</t>
  </si>
  <si>
    <t>Sarjeta de grama em corte tipo SGC-x/y. Largura = 90 cm tipo 90/15 (Execução, incluindo escavação,fornecimento, transporte e plantio da grama)</t>
  </si>
  <si>
    <t>RO-40605</t>
  </si>
  <si>
    <t>Sarjeta de grama em corte tipo SGC-x/y. Largura = 90 cm tipo 90/20 (Execução, incluindo escavação,fornecimento, transporte e plantio da grama)</t>
  </si>
  <si>
    <t>RO-40606</t>
  </si>
  <si>
    <t>Sarjeta de grama em corte tipo SGC-x/y. Largura = 90 cm tipo 90/25 (Execução, incluindo escavação,fornecimento, transporte e plantio da grama)</t>
  </si>
  <si>
    <t>RO-40587</t>
  </si>
  <si>
    <t>Sarjeta de terra em corte tipo DR.SCT- x/y. Largura = 100 cm tipo 100/10 (Execução, incluindo escavação)</t>
  </si>
  <si>
    <t>RO-40588</t>
  </si>
  <si>
    <t>Sarjeta de terra em corte tipo DR.SCT- x/y. Largura = 100 cm tipo 100/15 (Execução, incluindo escavação)</t>
  </si>
  <si>
    <t>RO-40589</t>
  </si>
  <si>
    <t>Sarjeta de terra em corte tipo DR.SCT- x/y. Largura = 100 cm tipo 100/20 (Execução, incluindo escavação)</t>
  </si>
  <si>
    <t>RO-40590</t>
  </si>
  <si>
    <t>Sarjeta de terra em corte tipo DR.SCT- x/y. Largura = 100 cm tipo 100/25 (Execução, incluindo escavação)</t>
  </si>
  <si>
    <t>RO-40571</t>
  </si>
  <si>
    <t>Sarjeta de terra em corte tipo DR.SCT- x/y. Largura = 50 cm tipo 50/10 (Execução, incluindo escavação)</t>
  </si>
  <si>
    <t>RO-40572</t>
  </si>
  <si>
    <t>Sarjeta de terra em corte tipo DR.SCT- x/y. Largura = 50 cm tipo 50/15 (Execução, incluindo escavação)</t>
  </si>
  <si>
    <t>RO-40573</t>
  </si>
  <si>
    <t>Sarjeta de terra em corte tipo DR.SCT- x/y. Largura = 60 cm tipo 60/10 (Execução, incluindo escavação)</t>
  </si>
  <si>
    <t>RO-40574</t>
  </si>
  <si>
    <t>Sarjeta de terra em corte tipo DR.SCT- x/y. Largura = 60 cm tipo 60/15 (Execução, incluindo escavação)</t>
  </si>
  <si>
    <t>RO-40575</t>
  </si>
  <si>
    <t>Sarjeta de terra em corte tipo DR.SCT- x/y. Largura = 60 cm tipo 60/20 (Execução, incluindo escavação)</t>
  </si>
  <si>
    <t>RO-40576</t>
  </si>
  <si>
    <t>Sarjeta de terra em corte tipo DR.SCT- x/y. Largura = 70 cm tipo 70/10 (Execução, incluindo escavação)</t>
  </si>
  <si>
    <t>RO-40577</t>
  </si>
  <si>
    <t>Sarjeta de terra em corte tipo DR.SCT- x/y. Largura = 70 cm tipo 70/15 (Execução, incluindo escavação)</t>
  </si>
  <si>
    <t>RO-40578</t>
  </si>
  <si>
    <t>Sarjeta de terra em corte tipo DR.SCT- x/y. Largura = 70 cm tipo 70/20 (Execução, incluindo escavação)</t>
  </si>
  <si>
    <t>RO-40579</t>
  </si>
  <si>
    <t>Sarjeta de terra em corte tipo DR.SCT- x/y. Largura = 80 cm tipo 80/10 (Execução, incluindo escavação)</t>
  </si>
  <si>
    <t>RO-40580</t>
  </si>
  <si>
    <t>Sarjeta de terra em corte tipo DR.SCT- x/y. Largura = 80 cm tipo 80/15 (Execução, incluindo escavação)</t>
  </si>
  <si>
    <t>RO-40581</t>
  </si>
  <si>
    <t>Sarjeta de terra em corte tipo DR.SCT- x/y. Largura = 80 cm tipo 80/20 (Execução, incluindo escavação)</t>
  </si>
  <si>
    <t>RO-40582</t>
  </si>
  <si>
    <t>Sarjeta de terra em corte tipo DR.SCT- x/y. Largura = 80 cm tipo 80/25 (Execução, incluindo escavação)</t>
  </si>
  <si>
    <t>RO-40583</t>
  </si>
  <si>
    <t>Sarjeta de terra em corte tipo DR.SCT- x/y. Largura = 90 cm tipo 90/10 (Execução, incluindo escavação)</t>
  </si>
  <si>
    <t>RO-40584</t>
  </si>
  <si>
    <t>Sarjeta de terra em corte tipo DR.SCT- x/y. Largura = 90 cm tipo 90/15 (Execução, incluindo escavação)</t>
  </si>
  <si>
    <t>RO-40585</t>
  </si>
  <si>
    <t>Sarjeta de terra em corte tipo DR.SCT- x/y. Largura = 90 cm tipo 90/20 (Execução, incluindo escavação)</t>
  </si>
  <si>
    <t>RO-40586</t>
  </si>
  <si>
    <t>Sarjeta de terra em corte tipo DR.SCT- x/y. Largura = 90 cm tipo 90/25 (Execução, incluindo escavação)</t>
  </si>
  <si>
    <t>RO-40984</t>
  </si>
  <si>
    <t>Terminal de dreno de alivio, tipo DR.DA-01 (Execução,  incluindo  escavação,  fornecimento e transporte de todos os materiais)</t>
  </si>
  <si>
    <t>RO-40975</t>
  </si>
  <si>
    <t>Terminal de dreno profundo de corte em rocha para DR.DPR (Execução, incluindo  escavação, fornecimento e transporte  de todos os materiais)</t>
  </si>
  <si>
    <t>RO-40974</t>
  </si>
  <si>
    <t>Terminal de dreno profundo, tipo DR.TDP (Execução,  incluindo  escavação, fornecimento e transporte de todos os materiais)</t>
  </si>
  <si>
    <t>RO-40514</t>
  </si>
  <si>
    <t>Valeta de proteção de aterro tipo DR.VPA (Execução, incluindo escavação)</t>
  </si>
  <si>
    <t>RO-40528</t>
  </si>
  <si>
    <t>Valeta de proteção de corte, tipo DR.VP-01., tipo 105/100 (Execução, incluindo escavação)</t>
  </si>
  <si>
    <t>RO-40529</t>
  </si>
  <si>
    <t>Valeta de proteção de corte, tipo DR.VP-01., tipo 105/80 (Execução, incluindo escavação)</t>
  </si>
  <si>
    <t>RO-40530</t>
  </si>
  <si>
    <t>Valeta de proteção de corte, tipo DR.VP-01., tipo 105/90 (Execução, incluindo escavação)</t>
  </si>
  <si>
    <t>RO-40531</t>
  </si>
  <si>
    <t>Valeta de proteção de corte, tipo DR.VP-01., tipo 115/100 (Execução, incluindo escavação)</t>
  </si>
  <si>
    <t>RO-40532</t>
  </si>
  <si>
    <t>Valeta de proteção de corte, tipo DR.VP-01., tipo 115/80 (Execução, incluindo escavação)</t>
  </si>
  <si>
    <t>RO-40533</t>
  </si>
  <si>
    <t>Valeta de proteção de corte, tipo DR.VP-01., tipo 115/90 (Execução, incluindo escavação)</t>
  </si>
  <si>
    <t>RO-40534</t>
  </si>
  <si>
    <t>Valeta de proteção de corte, tipo DR.VP-01., tipo 125/100 (Execução, incluindo escavação)</t>
  </si>
  <si>
    <t>RO-40535</t>
  </si>
  <si>
    <t>Valeta de proteção de corte, tipo DR.VP-01., tipo 125/90 (Execução, incluindo escavação)</t>
  </si>
  <si>
    <t>RO-40519</t>
  </si>
  <si>
    <t>Valeta de proteção de corte, tipo DR.VP-01., tipo 75/50 (Execução, incluindo escavação)</t>
  </si>
  <si>
    <t>RO-40520</t>
  </si>
  <si>
    <t>Valeta de proteção de corte, tipo DR.VP-01., tipo 75/60 (Execução, incluindo escavação)</t>
  </si>
  <si>
    <t>RO-40521</t>
  </si>
  <si>
    <t>Valeta de proteção de corte, tipo DR.VP-01., tipo 75/70 (Execução, incluindo escavação)</t>
  </si>
  <si>
    <t>RO-40522</t>
  </si>
  <si>
    <t>Valeta de proteção de corte, tipo DR.VP-01., tipo 85/60 (Execução, incluindo escavação)</t>
  </si>
  <si>
    <t>RO-40523</t>
  </si>
  <si>
    <t>Valeta de proteção de corte, tipo DR.VP-01., tipo 85/70 (Execução, incluindo escavação)</t>
  </si>
  <si>
    <t>RO-40524</t>
  </si>
  <si>
    <t>Valeta de proteção de corte, tipo DR.VP-01., tipo 85/80 (Execução, incluindo escavação)</t>
  </si>
  <si>
    <t>RO-40525</t>
  </si>
  <si>
    <t>Valeta de proteção de corte, tipo DR.VP-01., tipo 95/70 (Execução, incluindo escavação)</t>
  </si>
  <si>
    <t>RO-40526</t>
  </si>
  <si>
    <t>Valeta de proteção de corte, tipo DR.VP-01., tipo 95/80 (Execução, incluindo escavação)</t>
  </si>
  <si>
    <t>RO-40527</t>
  </si>
  <si>
    <t>Valeta de proteção de corte, tipo DR.VP-01., tipo 95/90 (Execução, incluindo escavação)</t>
  </si>
  <si>
    <t>RO-40545</t>
  </si>
  <si>
    <t>Valeta de proteção de corte, tipo DR.VP-02., tipo 105/100 (Execução, incluindo escavação, fornecimento, transporte e plantio da grama)</t>
  </si>
  <si>
    <t>RO-40546</t>
  </si>
  <si>
    <t>Valeta de proteção de corte, tipo DR.VP-02., tipo 105/80 (Execução, incluindo escavação, fornecimento, transporte e plantio da grama)</t>
  </si>
  <si>
    <t>RO-40547</t>
  </si>
  <si>
    <t>Valeta de proteção de corte, tipo DR.VP-02., tipo 105/90 (Execução, incluindo escavação, fornecimento, transporte e plantio da grama)</t>
  </si>
  <si>
    <t>RO-40548</t>
  </si>
  <si>
    <t>Valeta de proteção de corte, tipo DR.VP-02., tipo 115/100 (Execução, incluindo escavação,fornecimento, transporte e plantio da grama)</t>
  </si>
  <si>
    <t>RO-40549</t>
  </si>
  <si>
    <t>Valeta de proteção de corte, tipo DR.VP-02., tipo 115/80 (Execução, incluindo escavação, fornecimento, transporte e plantio da grama)</t>
  </si>
  <si>
    <t>RO-40550</t>
  </si>
  <si>
    <t>Valeta de proteção de corte, tipo DR.VP-02., tipo 115/90 (Execução, incluindo escavação, fornecimento, transporte e plantio da grama)</t>
  </si>
  <si>
    <t>RO-40551</t>
  </si>
  <si>
    <t>Valeta de proteção de corte, tipo DR.VP-02., tipo 125/100 (Execução, incluindo escavação,fornecimento, transporte e plantio da grama)</t>
  </si>
  <si>
    <t>RO-40552</t>
  </si>
  <si>
    <t>Valeta de proteção de corte, tipo DR.VP-02., tipo 125/90 (Execução, incluindo escavação,fornecimento, transporte e plantio da grama)</t>
  </si>
  <si>
    <t>RO-40536</t>
  </si>
  <si>
    <t>Valeta de proteção de corte, tipo DR.VP-02., tipo 75/50 (Execução, incluindo escavação, fornecimento, transporte e plantio da grama)</t>
  </si>
  <si>
    <t>RO-40537</t>
  </si>
  <si>
    <t>Valeta de proteção de corte, tipo DR.VP-02., tipo 75/60 (Execução, incluindo escavação, fornecimento, transporte e plantio da grama)</t>
  </si>
  <si>
    <t>RO-40538</t>
  </si>
  <si>
    <t>Valeta de proteção de corte, tipo DR.VP-02., tipo 75/70 (Execução, incluindo escavação, fornecimento, transporte e plantio da grama)</t>
  </si>
  <si>
    <t>RO-40539</t>
  </si>
  <si>
    <t>Valeta de proteção de corte, tipo DR.VP-02., tipo 85/60 (Execução, incluindo escavação, fornecimento, transporte e plantio da grama)</t>
  </si>
  <si>
    <t>RO-40540</t>
  </si>
  <si>
    <t>Valeta de proteção de corte, tipo DR.VP-02., tipo 85/70 (Execução, incluindo escavação, fornecimento, transporte e plantio da grama)</t>
  </si>
  <si>
    <t>RO-40541</t>
  </si>
  <si>
    <t>Valeta de proteção de corte, tipo DR.VP-02., tipo 85/80 (Execução, incluindo escavação, fornecimento, transporte e plantio da grama)</t>
  </si>
  <si>
    <t>RO-40542</t>
  </si>
  <si>
    <t>Valeta de proteção de corte, tipo DR.VP-02., tipo 95/70 (Execução, incluindo escavação, fornecimento, transporte e plantio da grama)</t>
  </si>
  <si>
    <t>RO-40543</t>
  </si>
  <si>
    <t>Valeta de proteção de corte, tipo DR.VP-02., tipo 95/80 (Execução, incluindo escavação, fornecimento, transporte e plantio da grama)</t>
  </si>
  <si>
    <t>RO-40544</t>
  </si>
  <si>
    <t>Valeta de proteção de corte, tipo DR.VP-02., tipo 95/90 (Execução, incluindo escavação, fornecimento, transporte e plantio da grama)</t>
  </si>
  <si>
    <t>RO-40563</t>
  </si>
  <si>
    <t>Valeta de proteção de corte, tipo DR.VP-03., tipo 105/100 (Execução, incluindo escavação,fornecimento e transporte de todos os materiais)</t>
  </si>
  <si>
    <t>RO-40564</t>
  </si>
  <si>
    <t>Valeta de proteção de corte, tipo DR.VP-03., tipo 105/80 (Execução, incluindo escavação,fornecimento e transporte de todos os materiais)</t>
  </si>
  <si>
    <t>RO-40565</t>
  </si>
  <si>
    <t>Valeta de proteção de corte, tipo DR.VP-03., tipo 105/90 (Execução, incluindo escavação,fornecimento e transporte de todos os materiais)</t>
  </si>
  <si>
    <t>RO-40566</t>
  </si>
  <si>
    <t>Valeta de proteção de corte, tipo DR.VP-03., tipo 115/100 (Execução, incluindo escavação,fornecimento e transporte de todos os materiais)</t>
  </si>
  <si>
    <t>RO-40567</t>
  </si>
  <si>
    <t>Valeta de proteção de corte, tipo DR.VP-03., tipo 115/80 (Execução, incluindo escavação,fornecimento e transporte de todos os materiais)</t>
  </si>
  <si>
    <t>RO-40568</t>
  </si>
  <si>
    <t>Valeta de proteção de corte, tipo DR.VP-03., tipo 115/90 (Execução, incluindo escavação,fornecimento e transporte de todos os materiais)</t>
  </si>
  <si>
    <t>RO-40569</t>
  </si>
  <si>
    <t>Valeta de proteção de corte, tipo DR.VP-03., tipo 125/100 (Execução, incluindo escavação,fornecimento e transporte de todos os materiais)</t>
  </si>
  <si>
    <t>RO-40570</t>
  </si>
  <si>
    <t>Valeta de proteção de corte, tipo DR.VP-03., tipo 125/90 (Execução, incluindo escavação,fornecimento e transporte de todos os materiais)</t>
  </si>
  <si>
    <t>RO-40554</t>
  </si>
  <si>
    <t>Valeta de proteção de corte, tipo DR.VP-03., tipo 75/50 (Execução, incluindo escavação,fornecimento e transporte de todos os materiais)</t>
  </si>
  <si>
    <t>RO-40555</t>
  </si>
  <si>
    <t>Valeta de proteção de corte, tipo DR.VP-03., tipo 75/60 (Execução, incluindo escavação,fornecimento e transporte de todos os materiais)</t>
  </si>
  <si>
    <t>RO-40556</t>
  </si>
  <si>
    <t>Valeta de proteção de corte, tipo DR.VP-03., tipo 75/70 (Execução, incluindo escavação,fornecimento e transporte de todos os materiais)</t>
  </si>
  <si>
    <t>RO-40557</t>
  </si>
  <si>
    <t>Valeta de proteção de corte, tipo DR.VP-03., tipo 85/60 (Execução, incluindo escavação,fornecimento e transporte de todos os materiais)</t>
  </si>
  <si>
    <t>RO-40558</t>
  </si>
  <si>
    <t>Valeta de proteção de corte, tipo DR.VP-03., tipo 85/70 (Execução, incluindo escavação,fornecimento e transporte de todos os materiais)</t>
  </si>
  <si>
    <t>RO-40559</t>
  </si>
  <si>
    <t>Valeta de proteção de corte, tipo DR.VP-03., tipo 85/80 (Execução, incluindo escavação,fornecimento e transporte de todos os materiais)</t>
  </si>
  <si>
    <t>RO-40560</t>
  </si>
  <si>
    <t>Valeta de proteção de corte, tipo DR.VP-03., tipo 95/70 (Execução, incluindo escavação,fornecimento e transporte de todos os materiais)</t>
  </si>
  <si>
    <t>RO-40561</t>
  </si>
  <si>
    <t>Valeta de proteção de corte, tipo DR.VP-03., tipo 95/80 (Execução, incluindo escavação,fornecimento e transporte de todos os materiais)</t>
  </si>
  <si>
    <t>RO-40562</t>
  </si>
  <si>
    <t>Valeta de proteção de corte, tipo DR.VP-03., tipo 95/90 (Execução, incluindo escavação,fornecimento e transporte de todos os materiais)</t>
  </si>
  <si>
    <t>Pavimentação</t>
  </si>
  <si>
    <t>RO-41688</t>
  </si>
  <si>
    <t>Base, com mistura em usina, de brita graduada tratada com 1,5% de cimento, compactada na energia do proctor intermodificado (Execução, incluindo fornecimento e transporte do cimento, fornecimento da brita, carga e descarga, espalhamento e compactação da mistura; exclui o transporte da brita e da mistura)</t>
  </si>
  <si>
    <t>RO-43859</t>
  </si>
  <si>
    <t>Base, com mistura em usina, de brita graduada tratada com 1,5% de cimento, compactada na energia do proctor modificado (Execução, incluindo fornecimento e transporte do cimento, fornecimento da brita, carga e descarga, espalhamento e compactação da mistura; exclui o transporte da brita e da mistura)</t>
  </si>
  <si>
    <t>RO-41137</t>
  </si>
  <si>
    <t>Base, com mistura em usina, de solo-cimento a 3% de cimento compactada na energia do proctor  modificado (Execução, incluindo fornecimento e transporte do cimento, escavação e carga do material de jazida,  carga e descarga, espalhamento e compactação da mistura; exclui a aquisição do solo e transporte do material e da mistura)</t>
  </si>
  <si>
    <t>RO-41144</t>
  </si>
  <si>
    <t>Base, com mistura em usina, 70% de solo e 30% de brita, compactada na energia do proctor intermediário (Execução, incluindo fornecimento da brita, escavação e carga do material de jazida; carga e descarga, espalhamento e compactação da mistura; exclui a aquisição do solo e transporte dos materiais e da mistura)</t>
  </si>
  <si>
    <t>RO-43165</t>
  </si>
  <si>
    <t>Base, com mistura em usina, 80% de solo e 20% de argila, compactada na energia do proctor intermodificado (Execução, incluindo escavação e carga do material de jazida; carga e descarga, espalhamento e compactação da mistura; exclui escavação e carga da argila, aquisição do solo e transporte dos materiais e da mistura)</t>
  </si>
  <si>
    <t>RO-43170</t>
  </si>
  <si>
    <t>Base, com mistura em usina, 80% de solo e 20% de argila, compactada na energia do proctor modificado (Execução, incluindo escavação e carga do material de jazida; carga e descarga, espalhamento e compactação da mistura; exclui escavação e carga da argila, aquisição do solo e transporte dos materiais e da mistura)</t>
  </si>
  <si>
    <t>RO-43836</t>
  </si>
  <si>
    <t>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t>
  </si>
  <si>
    <t>RO-44461</t>
  </si>
  <si>
    <t>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t>
  </si>
  <si>
    <t>RO-41138</t>
  </si>
  <si>
    <t>Base, com mistura na pista, de solo-cimento a 3% de cimento compactada na energia do proctor intermediário (Execução, incluindo fornecimento e transporte do cimento, escavação e carga do material de jazida, espalhamento, umidecimento, homogeneização e compactação da mistura;  exclui a aquisição do solo e transporte do material)</t>
  </si>
  <si>
    <t>RO-41113</t>
  </si>
  <si>
    <t>Base, com mistura na pista, 67% de solo e 33% de bica corrida,  compactada na energia do proctor intermediário (Execução, incluindo fornecimento da bica corrida, escavação e carga do material de jazida, espalhamento, umidecimento, homogenização e compactação da mistura; exclui a aquisição do solo e transporte dos materiais)</t>
  </si>
  <si>
    <t>RO-41163</t>
  </si>
  <si>
    <t>Base, com mistura na pista, 80% de solo e 20% de argila, compactada na energia do proctor intermodificado (Execução, incluindo  escavação, carga e descarga do material de jazida, espalhamento, umidecimento, homogenização e compactação da mistura; exclui escavação e carga da argila, aquisição do solo e transporte dos materiais)</t>
  </si>
  <si>
    <t>RO-42186</t>
  </si>
  <si>
    <t>Base de solo com mistura em usina, compactada na energia do proctor intermediario (Execução, incluindo escavação, carga, descarga,  espalhamento e compactação da mistura; exclui aquisição e transporte do material e da mistura)</t>
  </si>
  <si>
    <t>RO-43164</t>
  </si>
  <si>
    <t>Base de solo com mistura em usina, compactada na energia do proctor intermodificado (Execução, incluindo escavação, carga, descarga,  espalhamento e compactação da mistura; exclui aquisição e transporte do material e da mistura)</t>
  </si>
  <si>
    <t>RO-44242</t>
  </si>
  <si>
    <t>Base de solo com mistura na pista, compactada na energia do proctor intermodificado (Execução, incluindo escavação, carga e descarga do material de jazida, espalhamento, umidecimento, homogenização e compactação da mistura; exclui aquisição e transporte do material)</t>
  </si>
  <si>
    <t>RO-43113</t>
  </si>
  <si>
    <t>Base de solo sem mistura, compactada na energia do proctor intermediário (Execução, incluindo escavação, carga, descarga, espalhamento, umidecimento e compactação do material; exclui aquisição e transporte do material)</t>
  </si>
  <si>
    <t>RO-42395</t>
  </si>
  <si>
    <t>Base de solo sem mistura, compactada na energia do proctor intermodificado (Execução, incluindo escavação, carga, descarga, espalhamento, umidecimento e compactação do material; exclui aquisição e transporte do material)</t>
  </si>
  <si>
    <t>RO-41098</t>
  </si>
  <si>
    <t>Base de solo sem mistura, compactada na energia do proctor modificado (Execução, incluindo escavação, carga, descarga, espalhamento, umidecimento e compactação do material; exclui aquisição e transporte do material)</t>
  </si>
  <si>
    <t>RO-14019</t>
  </si>
  <si>
    <t>Concreto betuminoso usinado a quente - CBUQ (Execução, incluindo usinagem, aplicação, espalhamento e compactação, fornecimento dos agregados e material betuminoso, exclui transporte dos agregados e do material betuminoso até usina e da massa pronta até a  pista)</t>
  </si>
  <si>
    <t>RO-14020</t>
  </si>
  <si>
    <t>t</t>
  </si>
  <si>
    <t>RO-41177</t>
  </si>
  <si>
    <t>Concreto betuminoso usinado a quente (faixa C) (Execução, incluindo usinagem, aplicação, espalhamento e compactação, fornecimento dos agregados; exclui o fornecimento e transporte do material betuminoso, o transporte dos agregados e o transporte da usina até a pista)</t>
  </si>
  <si>
    <t>RO-43829</t>
  </si>
  <si>
    <t>Concreto betuminoso usinado a quente, modificado por borracha (faixa C) (Execução, incluindo usinagem, aplicação, espalhamento e compactação, fornecimento dos agregados; exclui o fornecimento e transporte do material betuminoso, o transporte dos agregados e o transporte da usina até a pista)</t>
  </si>
  <si>
    <t>RO-41087</t>
  </si>
  <si>
    <t>Escavação e carga de material de jazida (inclusive expurgo e capeamento)</t>
  </si>
  <si>
    <t>RO-42650</t>
  </si>
  <si>
    <t>Fresagem contínua de pavimento asfáltico (3cm)</t>
  </si>
  <si>
    <t>RO-42643</t>
  </si>
  <si>
    <t>Fresagem descontínua de pavimento asfáltico (3cm)</t>
  </si>
  <si>
    <t>RO-51228</t>
  </si>
  <si>
    <t>Imprimação (Execução e fornecimento do material betuminoso, exclusive transporte do material betuminoso)</t>
  </si>
  <si>
    <t>RO-41164</t>
  </si>
  <si>
    <t>Imprimação sem fornecimento do material betuminoso (Execução, incluindo transporte do material betuminoso dentro do canteiro de obras)</t>
  </si>
  <si>
    <t>RO-41204</t>
  </si>
  <si>
    <t>Lama asfaltica com espessura de 12,0 mm com fornecimento do material betuminoso (Execução, incluindo fornecimento e  transporte dentro do canteiro de obras  dos agregados e do material betuminoso)</t>
  </si>
  <si>
    <t>RO-43326</t>
  </si>
  <si>
    <t>Lama asfaltica com espessura de 12,0 mm sem fornecimento do material betuminoso (Execução, incluindo fornecimento dos agregados e o transporte dentro do canteiro de obras do material betuminoso e dos agregados)</t>
  </si>
  <si>
    <t>RO-43422</t>
  </si>
  <si>
    <t>Lama asfáltica com espessura de 6,0 mm com fornecimento do material betuminoso (Execução, incluindo fornecimento  e o transporte dentro do canteiro de obras dos agregados e do material betuminoso)</t>
  </si>
  <si>
    <t>RO-43327</t>
  </si>
  <si>
    <t>Lama asfaltica com espessura de 6,0 mm sem fornecimento do material betuminoso (Execução, incluindo fornecimento dos agregados e o transporte dentro do canteiro de obras do material betuminoso e dos agregados)</t>
  </si>
  <si>
    <t>RO-42649</t>
  </si>
  <si>
    <t>Micro-revestimento asfático a frio  com espessura de 12mm (Execução, incluindo o fornecimento de todos os materiais, exceto a emulsão)</t>
  </si>
  <si>
    <t>RO-42831</t>
  </si>
  <si>
    <t>Micro-revestimento asfático a frio  (com espessura de 15mm (Execução, incluindo o fornecimento de todos os materiais, exceto a emulsão)</t>
  </si>
  <si>
    <t>RO-43971</t>
  </si>
  <si>
    <t>Pavimento de alvenaria poliédrica com 8,0 cm de espessura (Execução, incluindo o fornecimento do material do colchão de assentamento e das pedras; exclui os transportes dos materiais)</t>
  </si>
  <si>
    <t>RO-41208</t>
  </si>
  <si>
    <t>Pavimento de paralepípedo com 10,0 cm de espessura (Execução, incluindo o fornecimento do material do colchão de assentamento e das pedras; exclui os transportes dos materiais)</t>
  </si>
  <si>
    <t>RO-51229</t>
  </si>
  <si>
    <t>Pintura de ligação (Execução e fornecimento do material betuminoso, exclusive transporte do material betuminoso)</t>
  </si>
  <si>
    <t>RO-41166</t>
  </si>
  <si>
    <t>Pintura de ligação sem fornecimento do material betuminoso (Execução, incluindo o transporte do material betuminoso dentro do canteiro de obras)</t>
  </si>
  <si>
    <t>RO-14021</t>
  </si>
  <si>
    <t>Pré-misturado a frio - PMF (Execução, incluindo usinagem, aplicação, espalhamento e compactação, fornecimento dos agregados e material betuminoso, exclui transporte dos agregados e do material betuminoso até usina e da massa pronta até a pista)</t>
  </si>
  <si>
    <t>RO-14022</t>
  </si>
  <si>
    <t>RO-43228</t>
  </si>
  <si>
    <t>Pré-misturado a frio (Execução, incluindo o fornecimento dos agregados, exclui o transporte dos materiais, o fornecimento e transporte do material betuminoso)</t>
  </si>
  <si>
    <t>RO-43833</t>
  </si>
  <si>
    <t>Reciclagem e reconfecção do  pavimento com adição de 2% de cimento , compactada na energia do proctor intermediário (Execução, com reaproveitamento do material, incluindo fornecimento e transporte do cimento)</t>
  </si>
  <si>
    <t>RO-41079</t>
  </si>
  <si>
    <t>Reciclagem e reconfecção do pavimento com  adição de 3% de cimento, compactada na energia do proctor intermediário (Execução com reaproveitamento do material , incluindo o fornecimento e transporte do cimento)</t>
  </si>
  <si>
    <t>RO-41092</t>
  </si>
  <si>
    <t>Reforço do sub-leito com adição de 3% de cal e compactação à 100% (Execução, incluindo fornrcimento da cal, escavação, carga, descarga, homogenização, umidecimento, espalhamento e compactação do material)</t>
  </si>
  <si>
    <t>RO-41093</t>
  </si>
  <si>
    <t>Reforço do sub-leito (Execução, incluindo escavação, carga, descarga, homogenização, umidecimento, espalhamento e compactação do material)</t>
  </si>
  <si>
    <t>RO-41082</t>
  </si>
  <si>
    <t>Regularização do sub-leito (proctor intermediário)</t>
  </si>
  <si>
    <t>RO-41083</t>
  </si>
  <si>
    <t>Regularização do sub-leito (proctor internormal)</t>
  </si>
  <si>
    <t>RO-41081</t>
  </si>
  <si>
    <t>Regularização do sub-leito (proctor normal)</t>
  </si>
  <si>
    <t>RO-41773</t>
  </si>
  <si>
    <t>Remoção e carga da camada de material granular do pavimento (base e/ou sub-base)</t>
  </si>
  <si>
    <t>RO-41211</t>
  </si>
  <si>
    <t>Remoção e carga de todo pavimento existente</t>
  </si>
  <si>
    <t>RO-41212</t>
  </si>
  <si>
    <t>Remoção e carga do revestimento asfaltico em pré-misturado ou concreto betuminoso usinado a quente</t>
  </si>
  <si>
    <t>RO-41209</t>
  </si>
  <si>
    <t>Remoçao e carga do revestimento asfaltico em tratamento superficial</t>
  </si>
  <si>
    <t>RO-41207</t>
  </si>
  <si>
    <t>Reperfilamento de pavimento (para CBUQ e pré-misturado a frio) (Aplicação com motoniveladora, exclui o fornecimento da massa)</t>
  </si>
  <si>
    <t>RO-41135</t>
  </si>
  <si>
    <t>Sub-base de solo, com mistura na pista, compactada na energia de proctor intermodificado (Execução, incluindo escavação, carga e descarga do material de jazida, espalhamento, umidecimento, homogenização e compactação da mistura; exclui aquisição e transporte do material)</t>
  </si>
  <si>
    <t>RO-41104</t>
  </si>
  <si>
    <t>Sub-base de solo, com mistura na pista, compactada na energia do proctor intermediário (Execução, incluindo escavação, carga e descarga do material de jazida, espalhamento, umidecimento, homogenização e compactação da mistura; exclui aquisição e transporte do material)</t>
  </si>
  <si>
    <t>RO-42280</t>
  </si>
  <si>
    <t>Sub-base, sem mistura, compactada na energia de proctor intermodificado (Execução, incluindo escavação, carga, descarga, espalhamento, umidecimento e compactação do material; exclui aquisição e transporte do material)</t>
  </si>
  <si>
    <t>RO-43112</t>
  </si>
  <si>
    <t>Sub-base, sem mistura, compactada na energia do proctor intermediário (Execução, incluindo escavação, carga, descarga, espalhamento, umidecimento e compactação do material; exclui aquisição e transporte do material)</t>
  </si>
  <si>
    <t>RO-43195</t>
  </si>
  <si>
    <t>Sub-base, sem mistura, compactado na energia do proctor modificado (Execução, incluindo escavação, carga, descarga, espalhamento, umidecimento e compactação do material; exclui aquisição e transporte do material)</t>
  </si>
  <si>
    <t>RO-41171</t>
  </si>
  <si>
    <t>Tratamento anti-pó (Execução, incluindo o fornecimento da areia)</t>
  </si>
  <si>
    <t>RO-42664</t>
  </si>
  <si>
    <t>Tratamento superficial duplo com aplicação de emulsão asfáltica modificada por polímero (Execução, incluindo fornecimento e limpeza dos agregados)</t>
  </si>
  <si>
    <t>RO-13321</t>
  </si>
  <si>
    <t>Tratamento superficial duplo com banho diluído e fornecimento do material betuminoso (Execução, incluindo fornecimento e limpeza dos agregados e fornecimento do material betuminoso, exclusive transporte do material betuminoso)</t>
  </si>
  <si>
    <t>RO-43449</t>
  </si>
  <si>
    <t>Tratamento superficial duplo com banho diluído (Execução, incluindo fornecimento e limpeza dos agregados)</t>
  </si>
  <si>
    <t>RO-41168</t>
  </si>
  <si>
    <t>Tratamento superficial simples com banho diluído (Execução, incluindo fornecimento e limpeza dos agregados)</t>
  </si>
  <si>
    <t>RO-13320</t>
  </si>
  <si>
    <t>Tratamento superficial simples com banho diluído (Execução, incluindo fornecimento e limpeza dos agregados e fornecimento do material betuminoso, exclusive transporte do material betuminoso)</t>
  </si>
  <si>
    <t>RO-41170</t>
  </si>
  <si>
    <t>Tratamento superficial triplo com banho diluído (Execução, incluindo fornecimento e limpeza dos agregados e transporte do material betuminoso dentro do canteiro de obras)</t>
  </si>
  <si>
    <t>RO-41178</t>
  </si>
  <si>
    <t>Usinagem de concreto betuminoso usinado a quente (faixa C) (Execução, incluindo o fornecimento dos agregados; exclui o fornecimento e transporte do material betuminoso e o transporte dos agregados)</t>
  </si>
  <si>
    <t>RO-42208</t>
  </si>
  <si>
    <t>Usinagem de concreto betuminoso usinado a quente para reperfilamento  (faixa C) (Execução, incluindo o fornecimento dos agregados; exclui o fornecimento e transporte do material betuminoso e o transporte dos agregados)</t>
  </si>
  <si>
    <t>RO-43402</t>
  </si>
  <si>
    <t>Usinagem de pré-misturado a frio (Execução, incluindo o fornecimento dos agregados)</t>
  </si>
  <si>
    <t>Pavimento de Concreto</t>
  </si>
  <si>
    <t>RO-43473</t>
  </si>
  <si>
    <t>Cordão trapezoidal de concreto nas dimensões 15x12 cm e h=35 cm (Fck &gt;=35 MPa) (Execução, incluindo o fornecimento e transporte de todos os materiais)</t>
  </si>
  <si>
    <t>RO-42387</t>
  </si>
  <si>
    <t>Remoção de blocos sextavados (Bloquetes)</t>
  </si>
  <si>
    <t>RO-43415</t>
  </si>
  <si>
    <t>Remoção manual de calçamento intertravado</t>
  </si>
  <si>
    <t>Sinalização Horizontal</t>
  </si>
  <si>
    <t>RO-42887</t>
  </si>
  <si>
    <t>Balizador de lâmina flexivel de PVC, tipo SV-BLF (Execução, incluindo fornecimento e transporte de todos  materiais)</t>
  </si>
  <si>
    <t>RO-42399</t>
  </si>
  <si>
    <t>Banda rugosa em concreto betuminoso usinado a quente com  fornecimento do material betuminoso (Execução, incluindo o fornecimento e transporte dos agregados, material betuminoso e pintura  de ligação)</t>
  </si>
  <si>
    <t>RO-43269</t>
  </si>
  <si>
    <t>Banda rugosa em pré-misturado a frio com fornecimento do material betuminoso (execução incluindo o fornecimento e transporte dos agregados, material betuminoso e pintura de ligação)</t>
  </si>
  <si>
    <t>RO-42215</t>
  </si>
  <si>
    <t>Banda rugosa em pré-misturado a frio sem fornecimento do material betuminoso (Execução, incluindo o fornecimento dos agregados e pintura  de ligação)</t>
  </si>
  <si>
    <t>RO-42830</t>
  </si>
  <si>
    <t>Braço projetado com altura maior ou igual à 5,50 metros e vão de 3,80 metros (Execução, incluindo instalação, base de concreto, chumbadores, colocação da placa,fornecimento e transporte dos  materiais)</t>
  </si>
  <si>
    <t>RO-43226</t>
  </si>
  <si>
    <t>Colocação de placas</t>
  </si>
  <si>
    <t>RO-41237</t>
  </si>
  <si>
    <t>Linhas de resina acrilica de  0,6mm  de espessura e Largura  = 0,10m (Execução, incluindo pré-marcação, fornecimento e transporte de todos os materiais)</t>
  </si>
  <si>
    <t>RO-41243</t>
  </si>
  <si>
    <t>Linhas de resina acrilica 0,6mm com Largura &gt; 0,30m (execução, inclusive pré-marcação, fornecimento e transporte de todos os materiais)</t>
  </si>
  <si>
    <t>RO-41240</t>
  </si>
  <si>
    <t>Linhas de resina acrilica 0,6mm de espessura e  Largura = 0,30m (execução, inclusive pré-marcação, fornecimento e transporte de todos os materiais)</t>
  </si>
  <si>
    <t>RO-42198</t>
  </si>
  <si>
    <t>Linhas de resina acrilica 0,6mm de espessura e Largura  = 0,08m (Execução, inclusive pré-marcação, fornecimento e transporte de todos os materiais)</t>
  </si>
  <si>
    <t>RO-41239</t>
  </si>
  <si>
    <t>Linhas de resina acrilica 0,6mm de espessura e Largura  = 0,20m (execução, inclusive pré-marcação, fornecimento e transporte de todos os materiais)</t>
  </si>
  <si>
    <t>RO-42886</t>
  </si>
  <si>
    <t>Placa de aço carbono com película refletiva grau diamante tipo X da ABNT - Escudo (Execução, incluindo fornecimento transporte de todos  materiais, inclusive poste de sustentação)</t>
  </si>
  <si>
    <t>RO-42884</t>
  </si>
  <si>
    <t>Placa de aço carbono com película refletiva grau diamante tipo X da ABNT - Marcador de Perigo 0,30 x 0,90 m (Execução, incluindo fornecimento transporte de todos  materiais, inclusive poste de sustentação)</t>
  </si>
  <si>
    <t>RO-42885</t>
  </si>
  <si>
    <t>Placa de aço carbono com película refletiva grau diamante tipo X da ABNT - Marco Quilométrico (Execução, incluindo fornecimento transporte de todos  materiais, inclusive poste de sustentação)</t>
  </si>
  <si>
    <t>RO-42878</t>
  </si>
  <si>
    <t>Placa de aço carbono com película refletiva grau diamante tipo X da ABNT - Placa Circular (Execução, incluindo fornecimento e transporte de todos os materiais, inclusive poste de sustentação)</t>
  </si>
  <si>
    <t>RO-42879</t>
  </si>
  <si>
    <t>Placa de aço carbono com película refletiva grau diamante tipo X da ABNT - Placa octogonal (Execução, incluindo fornecimento e transporte de todos os materiais, inclusive postes de sustentação)</t>
  </si>
  <si>
    <t>RO-42881</t>
  </si>
  <si>
    <t>Placa de aço carbono com película refletiva grau diamante tipo X da ABNT - Placa quadrada (Execução, incluindo fornecimento e transporte de todos os materiais, inclusive poste de sustentação)</t>
  </si>
  <si>
    <t>RO-42882</t>
  </si>
  <si>
    <t>Placa de aço carbono com película refletiva grau diamante tipo X da ABNT - Placa Retangular (Execução, incluindo fornecimento e transporte de todos os materiais, inclusive poste de sustentação)</t>
  </si>
  <si>
    <t>RO-42880</t>
  </si>
  <si>
    <t>Placa de aço carbono com película refletiva grau diamante tipo X da ABNT - Placa triangular (Execução, incluindo fornecimento e transporte de todos os materiais, inclusive poste de sustentação)</t>
  </si>
  <si>
    <t>RO-42883</t>
  </si>
  <si>
    <t>Placa de aço carbono com película refletiva grau diamante tipo X da ABNT, com suporte de madeira - Marcador de Alinhamento (Execução, incluindo fornecimento transporte de todos  materiais, inclusive poste de sustentação)</t>
  </si>
  <si>
    <t>RO-41227</t>
  </si>
  <si>
    <t>Pré-marcação para linhas de sinalização horizontal por alinhamento (Execução, incluindo fornecimento e transporte de todos os materiais Eixo, bordo esquerdo e bordo direito)</t>
  </si>
  <si>
    <t>RO-41779</t>
  </si>
  <si>
    <t>Setas, simbolos e dizeres de resina acrílica 0,6mm de espessura (Execução, incluindo pré-marcação, fornecimento e transporte de todos os materiais)</t>
  </si>
  <si>
    <t>RO-41231</t>
  </si>
  <si>
    <t>Tacha refletiva tipo SHTRP, com catadióptrico em apenas uma face (Execução, incluindo fornecimento, colocação e transporte de todos os materiais)</t>
  </si>
  <si>
    <t>RO-41230</t>
  </si>
  <si>
    <t>Tacha refletiva tipo SHTRP, com catadióptrico nas duas faces (Execução, incluindo fornecimento, colocação e transporte de todos os materiais)</t>
  </si>
  <si>
    <t>RO-41228</t>
  </si>
  <si>
    <t>Tachão refletivo  tipo SHTRG, com catadióptrico nas duas faces (Execução, incluindo fornecimento, colocação e transporte de todos os materiais)</t>
  </si>
  <si>
    <t>RO-41229</t>
  </si>
  <si>
    <t>Tachão refletivo tipo SHTRG, com catadióptrico em apenas uma face (Execução, incluindo fornecimento, colocação e transporte de todos os materiais)</t>
  </si>
  <si>
    <t>Sinalização Vertical</t>
  </si>
  <si>
    <t>RO-42829</t>
  </si>
  <si>
    <t>Braço projetado com altura maior ou igual à 5,50 metros e vão de 4,80 metros (Execução, incluindo instalação, base de concreto, chumbadores, colocação da placa, fornecimento e transporte dos  materiais)</t>
  </si>
  <si>
    <t>RO-41763</t>
  </si>
  <si>
    <t>Defensa Singela semi-maleável SV-DSM-02 (Execução, incluindo fornecimento, colocação e transporte de todos os materiais)</t>
  </si>
  <si>
    <t>RO-44777</t>
  </si>
  <si>
    <t>Placa de aço carbono com película refletiva alta intensidade prismática tipo III da ABNT  - Marcador de Alinhamento (Execução, incluindo fornecimento e transporte de todos os materiais, inclusive postes de sustentação)</t>
  </si>
  <si>
    <t>RO-42983</t>
  </si>
  <si>
    <t>Placa de aço carbono com película refletiva alta intensidade prismática tipo III da ABNT - Escudo (Execução, incluindo fornecimento e transporte de todos os materiais, inclusive postes de sustentação)</t>
  </si>
  <si>
    <t>RO-44585</t>
  </si>
  <si>
    <t>Placa de aço carbono com película refletiva alta intensidade prismática tipo III da ABNT - Marcador de perigo 0,30x0,90 m (Execução, incluindo fornecimento e transporte de todos os materiais, inclusive poste de sustentação)</t>
  </si>
  <si>
    <t>RO-44586</t>
  </si>
  <si>
    <t>Placa de aço carbono com película refletiva alta intensidade prismática tipo III da ABNT - Marco quilométrico (Execução, incluindo fornecimento e transporte de todos os materiais, inclusive postes de sustentação)</t>
  </si>
  <si>
    <t>RO-42977</t>
  </si>
  <si>
    <t>Placa de aço carbono com película refletiva alta intensidade prismática tipo III da ABNT - Placa circular (execução, incluindo fornecimento e transporte de todos os materiais, inclusive postes de sustentação)</t>
  </si>
  <si>
    <t>RO-42978</t>
  </si>
  <si>
    <t>Placa de aço carbono com película refletiva alta intensidade prismática tipo III da ABNT - Placa octogonal (execução, incluindo fornecimento e transporte de todos os materiais, inclusive postes de sustentação)</t>
  </si>
  <si>
    <t>RO-42980</t>
  </si>
  <si>
    <t>Placa de aço carbono com película refletiva alta intensidade prismática tipo III da ABNT - Placa quadrada (Execução, incluindo fornecimento e transporte de todos os materiais, inclusive postes de sustentação)</t>
  </si>
  <si>
    <t>RO-42981</t>
  </si>
  <si>
    <t>Placa de aço carbono com película refletiva alta intensidade prismática tipo III da ABNT - Placa retangular (Execução, incluindo fornecimento e transporte de todos os materiais, inclusive postes de sustentação)</t>
  </si>
  <si>
    <t>RO-42979</t>
  </si>
  <si>
    <t>Placa de aço carbono com película refletiva alta intensidade prismática tipo III da ABNT - Placa triangular (execução, incluindo fornecimento e transporte de todos os materiais, inclusive postes de sustentação)</t>
  </si>
  <si>
    <t>RO-42210</t>
  </si>
  <si>
    <t>Placa de aço carbono com película refletiva grau técnico tipo I da ABNT - Escudo (Execução, incluindo fornecimento e transporte de todos os materiais, inclusive poste de sustentação)</t>
  </si>
  <si>
    <t>RO-42194</t>
  </si>
  <si>
    <t>Placa de aço carbono com película refletiva grau técnico tipo I da ABNT - Marcador de Alinhamento (Execução, incluindo fornecimento e transporte de todos os materiais, inclusive poste de sustentação)</t>
  </si>
  <si>
    <t>RO-42195</t>
  </si>
  <si>
    <t>Placa de aço carbono com película refletiva grau técnico tipo I da ABNT - Marcador de Perigo 0,30 x 0,90m (Execução, incluindo fornecimento e transporte de todos os materiais, inclusive poste de sustentação)</t>
  </si>
  <si>
    <t>RO-42196</t>
  </si>
  <si>
    <t>Placa de aço carbono com película refletiva grau técnico tipo I da ABNT - Marco Quilométrico (Execução, incluindo fornecimento e transporte de todos os materiais, inclusive poste de sustentação)</t>
  </si>
  <si>
    <t>RO-41841</t>
  </si>
  <si>
    <t>Placa de aço carbono com película refletiva grau técnico tipo I da ABNT - Placa Circular (Execução, incluindo fornecimento e transporte de todos os materiais, inclusive poste de sustentação)</t>
  </si>
  <si>
    <t>RO-41842</t>
  </si>
  <si>
    <t>Placa de aço carbono com película refletiva grau técnico tipo I da ABNT - Placa Octogonal (Execução, incluindo fornecimento e transporte de todos os materiais, inclusive poste de sustentação)</t>
  </si>
  <si>
    <t>RO-41844</t>
  </si>
  <si>
    <t>Placa de aço carbono com película refletiva grau técnico tipo I da ABNT - Placa Quadrada (Execução, incluindo fornecimento e transporte de todos os materiais, inclusive poste de sustentação)</t>
  </si>
  <si>
    <t>RO-42193</t>
  </si>
  <si>
    <t>Placa de aço carbono com película refletiva grau técnico tipo I da ABNT - Placa Retangular (Execução, incluindo fornecimento e transporte de todos os materiais, inclusive poste de sustentação)</t>
  </si>
  <si>
    <t>RO-41843</t>
  </si>
  <si>
    <t>Placa de aço carbono com película refletiva grau técnico tipo I da ABNT - Placa Triangular (Execução, incluindo fornecimento e transporte de todos os materiais, inclusive poste de sustentação)</t>
  </si>
  <si>
    <t>RO-43014</t>
  </si>
  <si>
    <t>Remoção de placas</t>
  </si>
  <si>
    <t>Conservação</t>
  </si>
  <si>
    <t>RO-41781</t>
  </si>
  <si>
    <t>Arborização com o fornecimento e transporte da muda ((Execução, incluindo escavação, fornecimento e transporte da muda)</t>
  </si>
  <si>
    <t>RO-41387</t>
  </si>
  <si>
    <t>Armação de aço tipo CA-50 (Execução, incluindo preparo, dobragem, colocação nas formas e transporte de todos os materiais)</t>
  </si>
  <si>
    <t>RO-41316</t>
  </si>
  <si>
    <t>Caiação a duas demãos (Execução, incluindo fornecimento e transporte de todos os materiais)</t>
  </si>
  <si>
    <t>RO-41296</t>
  </si>
  <si>
    <t>Capina (Execução, incluindo remoção do material até 5 km)</t>
  </si>
  <si>
    <t>RO-41278</t>
  </si>
  <si>
    <t>Cerca de arame farpado, tipo OC.CA-01 (com 4 fios e mourão de madeira com espaçamento de 2,5 metros) ((Execução, incluindo escavação , fornecimento, assentamento e transporte de todos os materiais)</t>
  </si>
  <si>
    <t>RO-41396</t>
  </si>
  <si>
    <t>Conformação das caixas de empréstimos e jazidas (Execução, incluindo regularização, fornecimento e transporte de todos os materiais)</t>
  </si>
  <si>
    <t>RO-43246</t>
  </si>
  <si>
    <t>Conformação do leito estradal, inclusive umidecimento</t>
  </si>
  <si>
    <t>RO-41399</t>
  </si>
  <si>
    <t>Conformação e proteção dos locais de bota fora (Execução, incluindo regularização, fornecimento e transporte de todos os materiais)</t>
  </si>
  <si>
    <t>RO-41388</t>
  </si>
  <si>
    <t>Encascalhamento (Execução, incluindo escavação, carga e descarga, umidecimento e espalhamento do material)</t>
  </si>
  <si>
    <t>RO-41400</t>
  </si>
  <si>
    <t>Estocagem da camada vegetal de caixas de emprestimo e jazidas</t>
  </si>
  <si>
    <t>RO-41336</t>
  </si>
  <si>
    <t>Horas de servente</t>
  </si>
  <si>
    <t>RO-41300</t>
  </si>
  <si>
    <t>Limpeza de bueiros (Execução, incluindo remoção do material para local adequado)</t>
  </si>
  <si>
    <t>hxh</t>
  </si>
  <si>
    <t>RO-41297</t>
  </si>
  <si>
    <t>Limpeza de dispositivo de drenagem superficial (Execução, incluindo capina lateral na largura de 0,20 m  e remoção de entulho)</t>
  </si>
  <si>
    <t>RO-42874</t>
  </si>
  <si>
    <t>Limpeza mecânica de bueiros por hidrojateamento, com obstrução média - Ø 0,40m</t>
  </si>
  <si>
    <t>RO-42875</t>
  </si>
  <si>
    <t>Limpeza mecânica de bueiros por hidrojateamento, com obstrução média - Ø 0,60m</t>
  </si>
  <si>
    <t>RO-42876</t>
  </si>
  <si>
    <t>Limpeza mecânica de bueiros por hidrojateamento, com obstrução média - Ø 0,80m</t>
  </si>
  <si>
    <t>RO-42877</t>
  </si>
  <si>
    <t>Limpeza mecânica de bueiros por hidrojateamento, com obstrução média - Ø 1,00m</t>
  </si>
  <si>
    <t>RO-42216</t>
  </si>
  <si>
    <t>Mata-Burro em trilhos tipo OC.MB-01 (Execução, incluindo escavação, fornecimento e transporte de todos os materiais)</t>
  </si>
  <si>
    <t>RO-42283</t>
  </si>
  <si>
    <t>Passeio de concreto (FCK &gt;= 11 MPa - espessura de 6 cm) (Execução, incluindo fornecimento e transporte de todos os materiais)</t>
  </si>
  <si>
    <t>RO-41379</t>
  </si>
  <si>
    <t>Porteira tipo OC.PT (Execução, incluindo escavação , fornecimento, assentamento e transporte dos  materiais)</t>
  </si>
  <si>
    <t>RO-41279</t>
  </si>
  <si>
    <t>Reconfecção de cerca com reaproveitamento de 70% de materiais (Execução, incluindo fornecimento, assentamento e transporte de todos os materiais)</t>
  </si>
  <si>
    <t>RO-41288</t>
  </si>
  <si>
    <t>Remanejamento de cerca, com aproveitamento do material (Execução, incluindo escavação e assentamento de todos os materiais)</t>
  </si>
  <si>
    <t>RO-41334</t>
  </si>
  <si>
    <t>Remendo profundo - recomposição da camada granular (Execução, incluindo remoção de camada granular e revestimento betuminoso, transporte para bota-fora, escavação e carga do material granular)</t>
  </si>
  <si>
    <t>RO-43439</t>
  </si>
  <si>
    <t>Remendo superficial (Execução, incluindo escavação e carga do material granular)</t>
  </si>
  <si>
    <t>RO-41291</t>
  </si>
  <si>
    <t>Remoção de cercas</t>
  </si>
  <si>
    <t>RO-42282</t>
  </si>
  <si>
    <t>Remoção de Mata-Burro</t>
  </si>
  <si>
    <t>RO-41401</t>
  </si>
  <si>
    <t>Reposição de camada vegetal em caixa de empréstimo e jazidas</t>
  </si>
  <si>
    <t>RO-41402</t>
  </si>
  <si>
    <t>Revestimento vegetal com gramas em placas (Execução, incluindo fornecimento, umidecimento, corte e carga da grama, adubação e plantio)</t>
  </si>
  <si>
    <t>RO-41404</t>
  </si>
  <si>
    <t>Revestimento vegetal com semeadura manual (Execução, incluindo fornecimento e transporte de todos os materiais)</t>
  </si>
  <si>
    <t>RO-41292</t>
  </si>
  <si>
    <t>Roçada manual leve (Execução, incluindo remoção do material até 5 km)</t>
  </si>
  <si>
    <t>RO-41293</t>
  </si>
  <si>
    <t>Roçada manual pesada (Execução, incluindo remoção do material até 5 km)</t>
  </si>
  <si>
    <t>RO-41295</t>
  </si>
  <si>
    <t>Roçada mecanizada (Execução, incluindo remoção do material até 5 km)</t>
  </si>
  <si>
    <t>RO-43273</t>
  </si>
  <si>
    <t>Tapa buraco - aplicação da massa (Execução, incluindo pintura de ligação)</t>
  </si>
  <si>
    <t>RO-44638</t>
  </si>
  <si>
    <t>Tapa-buraco com concreto betuminoso usinado a quente ((Execução incluindo usinagem, pintura de ligação, aplicação da massa, fornecimento e transporte dos agregados, exclui fornecimento e transporte do material betuminoso)</t>
  </si>
  <si>
    <t>RO-41320</t>
  </si>
  <si>
    <t>Tapa-buraco com PMF com fornecimento do material betuminoso (Execução incluindo usinagem, aplicação da massa, pintura de ligação, fornecimento e transporte dos agregados e do material betuminoso)</t>
  </si>
  <si>
    <t>RO-41732</t>
  </si>
  <si>
    <t>Transporte da grama</t>
  </si>
  <si>
    <t>m2*Km</t>
  </si>
  <si>
    <t>RO-41345</t>
  </si>
  <si>
    <t>Transporte de agregados para conservação. Distância média de transporte &lt;= 10,00 km</t>
  </si>
  <si>
    <t>RO-41352</t>
  </si>
  <si>
    <t>Transporte de agregados para conservação. Distância média de transporte &gt; 50,10 km</t>
  </si>
  <si>
    <t>RO-41346</t>
  </si>
  <si>
    <t>Transporte de agregados para conservação. Distância média de transporte de 10,10 a 15,00 km</t>
  </si>
  <si>
    <t>RO-41347</t>
  </si>
  <si>
    <t>Transporte de agregados para conservação. Distância média de transporte de 15,10 a 20,00 km</t>
  </si>
  <si>
    <t>RO-41348</t>
  </si>
  <si>
    <t>Transporte de agregados para conservação. Distância média de transporte de 20,10 a 25,00 km</t>
  </si>
  <si>
    <t>RO-41349</t>
  </si>
  <si>
    <t>Transporte de agregados para conservação. Distância média de transporte de 25,10 a 30,00 km</t>
  </si>
  <si>
    <t>RO-41350</t>
  </si>
  <si>
    <t>Transporte de agregados para conservação. Distância média de transporte de 30,10 a 40,00 km</t>
  </si>
  <si>
    <t>RO-41351</t>
  </si>
  <si>
    <t>Transporte de agregados para conservação. Distância média de transporte de 40,10 a 50,00 km</t>
  </si>
  <si>
    <t>RO-14031</t>
  </si>
  <si>
    <t>Transporte de Concreto Betuminoso Usinado a Quente.  Distância média de transporte &lt;= 10,0 km (volume compactado)</t>
  </si>
  <si>
    <t>m3*km</t>
  </si>
  <si>
    <t>RO-14038</t>
  </si>
  <si>
    <t>Transporte de Concreto Betuminoso Usinado a Quente.  Distância média de transporte &gt; 50,00 km (volume compactado)</t>
  </si>
  <si>
    <t>RO-14032</t>
  </si>
  <si>
    <t>Transporte de Concreto Betuminoso Usinado a Quente.  Distância média de transporte de 10,10 a 15,00 km (volume compactado)</t>
  </si>
  <si>
    <t>RO-14033</t>
  </si>
  <si>
    <t>Transporte de Concreto Betuminoso Usinado a Quente.  Distância média de transporte de 15,10 a 20,00 km (volume compactado)</t>
  </si>
  <si>
    <t>RO-14036</t>
  </si>
  <si>
    <t>Transporte de Concreto Betuminoso Usinado a Quente.  Distância média de transporte de 30,10 a 40,00 km (volume compactado)</t>
  </si>
  <si>
    <t>RO-14037</t>
  </si>
  <si>
    <t>Transporte de Concreto Betuminoso Usinado a Quente.  Distância média de transporte de 40,10 a 50,00 km (volume compactado)</t>
  </si>
  <si>
    <t>RO-41361</t>
  </si>
  <si>
    <t>Transporte de concreto betuminoso usinado a quente. Distância média de transporte &lt;= 10,00 km (Densidade de material solto)</t>
  </si>
  <si>
    <t>RO-41368</t>
  </si>
  <si>
    <t>Transporte de concreto betuminoso usinado a quente. Distância média de transporte &gt;= 50,10 km (Densidade de material solto)</t>
  </si>
  <si>
    <t>RO-41362</t>
  </si>
  <si>
    <t>Transporte de concreto betuminoso usinado a quente. Distância média de transporte de 10,10 a 15,00 km (Densidade de material solto)</t>
  </si>
  <si>
    <t>RO-41363</t>
  </si>
  <si>
    <t>Transporte de concreto betuminoso usinado a quente. Distância média de transporte de 15,10 a 20,00 km (Densidade de material solto)</t>
  </si>
  <si>
    <t>RO-41364</t>
  </si>
  <si>
    <t>Transporte de concreto betuminoso usinado a quente. Distância média de transporte de 20,10 a 25,00 km (densidade de material solto)</t>
  </si>
  <si>
    <t>RO-14034</t>
  </si>
  <si>
    <t>Transporte de Concreto Betuminoso Usinado a Quente. Distância média de transporte de 20,10 a 25,00 km (volume compactado)</t>
  </si>
  <si>
    <t>RO-41365</t>
  </si>
  <si>
    <t>Transporte de concreto betuminoso usinado a quente. Distância média de transporte de 25,10 a 30,00 km (Densidade de material solto)</t>
  </si>
  <si>
    <t>RO-14035</t>
  </si>
  <si>
    <t>Transporte de Concreto Betuminoso Usinado a Quente. Distância média de transporte de 25,10 a 30,00 km (volume compactado)</t>
  </si>
  <si>
    <t>RO-41366</t>
  </si>
  <si>
    <t>Transporte de concreto betuminoso usinado a quente. Distância média de transporte de 30,10 a 40,00 km (Densidade de material solto)</t>
  </si>
  <si>
    <t>RO-41367</t>
  </si>
  <si>
    <t>Transporte de concreto betuminoso usinado a quente. Distância média de transporte de 40,10 a 50,00 km (Densidade de material solto)</t>
  </si>
  <si>
    <t>RO-41337</t>
  </si>
  <si>
    <t>Transporte de material de jazida para conservação. Distância média de transporte   &lt;= 10,00 km</t>
  </si>
  <si>
    <t>RO-41344</t>
  </si>
  <si>
    <t>Transporte de material de jazida para conservação. Distância média de transporte &gt; 50,10 km</t>
  </si>
  <si>
    <t>RO-41338</t>
  </si>
  <si>
    <t>Transporte de material de jazida para conservação. Distância média de transporte de 10,10 a 15,00 km</t>
  </si>
  <si>
    <t>RO-41339</t>
  </si>
  <si>
    <t>Transporte de material de jazida para conservação. Distância média de transporte de 15,10 a 20,00 km</t>
  </si>
  <si>
    <t>RO-41340</t>
  </si>
  <si>
    <t>Transporte de material de jazida para conservação. Distância média de transporte de 20,10 a 25,00 km</t>
  </si>
  <si>
    <t>RO-41341</t>
  </si>
  <si>
    <t>Transporte de material de jazida para conservação. Distância média de transporte de 25,10 a 30,00 km</t>
  </si>
  <si>
    <t>RO-41342</t>
  </si>
  <si>
    <t>Transporte de material de jazida para conservação. Distância média de transporte de 30,10 a 40,00 km</t>
  </si>
  <si>
    <t>RO-41343</t>
  </si>
  <si>
    <t>Transporte de material de jazida para conservação. Distância média de transporte de 40,10 a 50,00 km</t>
  </si>
  <si>
    <t>RO-41369</t>
  </si>
  <si>
    <t>Transporte de material de qualquer natureza. Distância média de transporte &lt;= 10,00 km</t>
  </si>
  <si>
    <t>RO-41376</t>
  </si>
  <si>
    <t>Transporte de material de qualquer natureza. Distância média de transporte &gt;= 50,10 km</t>
  </si>
  <si>
    <t>RO-41370</t>
  </si>
  <si>
    <t>Transporte de material de qualquer natureza. Distância média de transporte de 10,10 a 15,00 km</t>
  </si>
  <si>
    <t>RO-41371</t>
  </si>
  <si>
    <t>Transporte de material de qualquer natureza. Distância média de transporte de 15,10 a 20,00 km</t>
  </si>
  <si>
    <t>RO-41372</t>
  </si>
  <si>
    <t>Transporte de material de qualquer natureza. Distância média de transporte de 20,10 a 25,00 km</t>
  </si>
  <si>
    <t>RO-41373</t>
  </si>
  <si>
    <t>Transporte de material de qualquer natureza. Distância média de transporte de 25,10 a 30,00 km</t>
  </si>
  <si>
    <t>RO-41374</t>
  </si>
  <si>
    <t>Transporte de material de qualquer natureza. Distância média de transporte de 30,10 a 40,00 km</t>
  </si>
  <si>
    <t>RO-41375</t>
  </si>
  <si>
    <t>Transporte de material de qualquer natureza. Distância média de transporte de 40,10 a 50,00 km</t>
  </si>
  <si>
    <t>RO-41353</t>
  </si>
  <si>
    <t>Transporte de pré-misturado a frio. Distância média de transporte &lt;= 10,0 km (Densidade material solto)</t>
  </si>
  <si>
    <t>RO-14023</t>
  </si>
  <si>
    <t>Transporte de pré-misturado a frio. Distância média de transporte &lt;= 10,0 km (volume compactado)</t>
  </si>
  <si>
    <t>RO-14030</t>
  </si>
  <si>
    <t>Transporte de pré-misturado a frio. Distância média de transporte &gt; 50,00 km  (volume compactado)</t>
  </si>
  <si>
    <t>RO-41360</t>
  </si>
  <si>
    <t>Transporte de pré-misturado a frio. Distância média de transporte &gt; 50,00 km (Densidade de material solto)</t>
  </si>
  <si>
    <t>RO-14024</t>
  </si>
  <si>
    <t>Transporte de pré-misturado a frio. Distância média de transporte de 10,10 a 15,00 km  (volume compactado)</t>
  </si>
  <si>
    <t>RO-41354</t>
  </si>
  <si>
    <t>Transporte de pré-misturado a frio. Distância média de transporte de 10,10 a 15,00 km (Densidade de material solto)</t>
  </si>
  <si>
    <t>RO-14025</t>
  </si>
  <si>
    <t>Transporte de pré-misturado a frio. Distância média de transporte de 15,10 a 20,00 km  (volume compactado)</t>
  </si>
  <si>
    <t>RO-41355</t>
  </si>
  <si>
    <t>Transporte de pré-misturado a frio. Distância média de transporte de 15,10 a 20,00 km (Densidade de material solto)</t>
  </si>
  <si>
    <t>RO-14026</t>
  </si>
  <si>
    <t>Transporte de pré-misturado a frio. Distância média de transporte de 20,10 a 25.00 km  (volume compactado)</t>
  </si>
  <si>
    <t>RO-41356</t>
  </si>
  <si>
    <t>Transporte de pré-misturado a frio. Distância média de transporte de 20,10 a 25.00 km (Densidade de material solto)</t>
  </si>
  <si>
    <t>RO-14027</t>
  </si>
  <si>
    <t>Transporte de pré-misturado a frio. Distância média de transporte de 25,10 a 30,00 km  (volume compactado)</t>
  </si>
  <si>
    <t>RO-41357</t>
  </si>
  <si>
    <t>Transporte de pré-misturado a frio. Distância média de transporte de 25,10 a 30,00 km (Densidade de material solto)</t>
  </si>
  <si>
    <t>RO-14028</t>
  </si>
  <si>
    <t>Transporte de pré-misturado a frio. Distância média de transporte de 30,10 a 40,00 km  (volume compactado)</t>
  </si>
  <si>
    <t>RO-41358</t>
  </si>
  <si>
    <t>Transporte de pré-misturado a frio. Distância média de transporte de 30,10 a 40,00 km (Densidade de material solto)</t>
  </si>
  <si>
    <t>RO-14029</t>
  </si>
  <si>
    <t>Transporte de pré-misturado a frio. Distância média de transporte de 40,10 a 50,00 km  (volume compactado)</t>
  </si>
  <si>
    <t>RO-41359</t>
  </si>
  <si>
    <t>Transporte de pré-misturado a frio. Distância média de transporte de 40,10 a 50,00 km (Densidade de material solto)</t>
  </si>
  <si>
    <t>RO-44505</t>
  </si>
  <si>
    <t>Usinagem de CBUQ para tapa buraco (Execução, incluindo fornecimento e transporte dos agregados e do material betuminoso)</t>
  </si>
  <si>
    <t>RO-41329</t>
  </si>
  <si>
    <t>Usinagem de concreto betuminoso usinado a quente para tapa-buraco (Execução, incluindo fornecimento dos agregados, exclui fornecimento e transporte do material betuminoso)</t>
  </si>
  <si>
    <t>RO-41321</t>
  </si>
  <si>
    <t>Usinagem de pré-misturado a frio para tapa-buraco sem fornecimento do material betuminoso (Execução, incluindo fornecimento dos agregados, exclui fornecimento e transporte do material betuminoso)</t>
  </si>
  <si>
    <t>Obras de Arte Especiais</t>
  </si>
  <si>
    <t>RO-41443</t>
  </si>
  <si>
    <t>Andaime suspenso com piso em pranchas de madeira (Execução, incluindo o fornecimento e transporte dos materiais)</t>
  </si>
  <si>
    <t>RO-41582</t>
  </si>
  <si>
    <t>Aparelhos de apoio em neoprene fretado (Execução, incluindo a aplicação, fornecimento e transporte dos materiais)</t>
  </si>
  <si>
    <t>RO-41429</t>
  </si>
  <si>
    <t>Apicoamento manual em concreto</t>
  </si>
  <si>
    <t>RO-41762</t>
  </si>
  <si>
    <t>Argamassa de cimento e areia traço 1:3 (Execução, incluindo fornecimento e transporte de todos os materiais)</t>
  </si>
  <si>
    <t>RO-42285</t>
  </si>
  <si>
    <t>Armação: Aço CA-50 (Execução, incluindo preparo, dobragem, colocação nas formas e transporte de todos os materiais)</t>
  </si>
  <si>
    <t>RO-41552</t>
  </si>
  <si>
    <t>Armação: Aço CA-60 (Execução, incluindo preparo, dobragem, colocação nas formas e transporte de todos os materiais)</t>
  </si>
  <si>
    <t>RO-40989</t>
  </si>
  <si>
    <t>Barreira simples de concreto armado tipo new jersey (Execução, incluindo  fornecimento e transporte de todos os materiais)</t>
  </si>
  <si>
    <t>RO-41593</t>
  </si>
  <si>
    <t>Caiação a três demãos (Execução, incluindo o fornecimento e transporte de todos os materiais)</t>
  </si>
  <si>
    <t>RO-41657</t>
  </si>
  <si>
    <t>Cantoneira metálica de dimensões  2"x2"x5/16" (Execução, incluindo fornecimento e transporte de todos os materiais)</t>
  </si>
  <si>
    <t>RO-41569</t>
  </si>
  <si>
    <t>Cantoneira metálica de dimensões 3" x 3" x 3/8" (Execução, incluindo o fornecimento e transporte de todos os materiais)</t>
  </si>
  <si>
    <t>RO-41571</t>
  </si>
  <si>
    <t>Cantoneira metálica de dimensões 4" x 4" x 1/2" (Execução, incluindo o fornecimento e transporte de todos os materiais)</t>
  </si>
  <si>
    <t>RO-41570</t>
  </si>
  <si>
    <t>Cantoneira metálica de dimensões 4" x 4" x 3/8" (Execução, incluindo o fornecimento e transporte de todos os materiais)</t>
  </si>
  <si>
    <t>RO-41544</t>
  </si>
  <si>
    <t>Cimbramento: escoramento em madeira (Execução, incluindo o fornecimento e transporte de todos os materiais)</t>
  </si>
  <si>
    <t>RO-41621</t>
  </si>
  <si>
    <t>Concreto ciclópico de  cimento portland com 30% de pedra de mão, Fck &gt;= 10 MPa (Execução, incluindo o fornecimento e transporte dos agregados)</t>
  </si>
  <si>
    <t>RO-41634</t>
  </si>
  <si>
    <t>Concreto ciclópico de  cimento portland com 30% pedra de mão, Fck = 13,5 MPa (Execução, incluindo o fornecimento e transporte dos agregados)</t>
  </si>
  <si>
    <t>RO-41626</t>
  </si>
  <si>
    <t>Concreto ciclópico de cimento portland com 30% pedra de mão, Fck= 15,0 MPa (Execução, incluindo o fornecimento e transporte dos agregados)</t>
  </si>
  <si>
    <t>RO-41502</t>
  </si>
  <si>
    <t>Concreto ciclópico Fck &gt; 13,5 MPa, com 30% pedra de mão (Execução, incluindo o fornecimento de todos os materiais, exclui o transporte dos agregados)</t>
  </si>
  <si>
    <t>RO-41622</t>
  </si>
  <si>
    <t>Concreto de cimento Portland, Fck &gt;= 11,0 MPa (Execução, incluindo o fornecimento e transporte dos agregados)</t>
  </si>
  <si>
    <t>RO-41623</t>
  </si>
  <si>
    <t>Concreto de cimento Portland, Fck &gt;= 13,5 MPa (Execução, incluindo o fornecimento e transporte dos agregados)</t>
  </si>
  <si>
    <t>RO-41624</t>
  </si>
  <si>
    <t>Concreto de cimento Portland, Fck &gt;= 15,0 MPa (Execução, incluindo o fornecimento e transporte dos agregados)</t>
  </si>
  <si>
    <t>RO-41625</t>
  </si>
  <si>
    <t>Concreto de cimento Portland, Fck &gt;= 16,0 MPa (Execução, incluindo o fornecimento e transporte dos agregados)</t>
  </si>
  <si>
    <t>RO-41627</t>
  </si>
  <si>
    <t>Concreto de cimento Portland, Fck &gt;= 18,0 MPa (Execução, incluindo o fornecimento e transporte dos agregados)</t>
  </si>
  <si>
    <t>RO-41628</t>
  </si>
  <si>
    <t>Concreto de cimento Portland Fck &gt;= 20,0 MPa (Execução, incluindo o fornecimento e transporte dos agregados)</t>
  </si>
  <si>
    <t>RO-41630</t>
  </si>
  <si>
    <t>Concreto de cimento Portland, Fck &gt;= 21,0 MPa (Execução, incluindo o fornecimento e transporte dos agregados)</t>
  </si>
  <si>
    <t>RO-41632</t>
  </si>
  <si>
    <t>Concreto de cimento Portland, Fck &gt;= 25,0 MPa (Execução, incluindo o fornecimento e transporte dos agregados)</t>
  </si>
  <si>
    <t>RO-41633</t>
  </si>
  <si>
    <t>Concreto de cimento Portland, Fck &gt;= 30,0 MPa (Execução, incluindo o fornecimento e transporte dos agregados)</t>
  </si>
  <si>
    <t>RO-42425</t>
  </si>
  <si>
    <t>Concreto de pavimentação com Fck &gt;= 25 Mpa (Execução, incluindo o fornecimento de todos os materiais, exclui o transporte dos agregados)</t>
  </si>
  <si>
    <t>RO-41493</t>
  </si>
  <si>
    <t>Concreto estrutural com resistência Fck &gt;= 13,5 MPa (Execução, incluindo o fornecimento de todos os materiais, exclui o transporte dos agregados)</t>
  </si>
  <si>
    <t>RO-41494</t>
  </si>
  <si>
    <t>Concreto estrutural com resistência Fck &gt;= 15,0 MPa (Execução, incluindo o fornecimento de todos os materiais, exclui o transporte dos agregados)</t>
  </si>
  <si>
    <t>RO-41495</t>
  </si>
  <si>
    <t>Concreto estrutural com resistência Fck &gt;= 16,0 MPa (Execução, incluindo o fornecimento de todos os materiais, exclui o transporte dos agregados)</t>
  </si>
  <si>
    <t>RO-41496</t>
  </si>
  <si>
    <t>Concreto estrutural com resistência Fck &gt;= 18,0 MPa (Execução, incluindo o fornecimento de todos os materiais, exclui o transporte dos agregados)</t>
  </si>
  <si>
    <t>RO-42416</t>
  </si>
  <si>
    <t>Concreto estrutural com resistência Fck &gt;= 20,0 Mpa (Execução, incluindo o fornecimento de todos os materiais, exclui o transporte dos agregados)</t>
  </si>
  <si>
    <t>RO-45041</t>
  </si>
  <si>
    <t>Concreto estrutural com resistência Fck &gt;= 21 Mpa (Execução, incluindo o fornecimento de todos os materiais, exclui o transporte dos agregados)</t>
  </si>
  <si>
    <t>RO-42417</t>
  </si>
  <si>
    <t>Concreto estrutural com resistência Fck &gt;= 25,0 Mpa (Execução, incluindo o fornecimento de todos os materiais, exclui o transporte dos agregados)</t>
  </si>
  <si>
    <t>RO-42456</t>
  </si>
  <si>
    <t>Concreto estrutural com resistência Fck &gt;= 30,0 Mpa (Execução, incluindo o fornecimento de todos os materiais, exclui o transporte dos agregados)</t>
  </si>
  <si>
    <t>RO-42415</t>
  </si>
  <si>
    <t>Concreto magro de cimento portland Fck &gt;= 10,0 MPa (Execução, incluindo o fornecimento e transporte dos agregados)</t>
  </si>
  <si>
    <t>RO-42467</t>
  </si>
  <si>
    <t>Concreto magro Fck &gt;= 10,0 MPa (Execução, incluindo o fornecimento de todos os materiais, exclui o transporte dos agregados)</t>
  </si>
  <si>
    <t>RO-41599</t>
  </si>
  <si>
    <t>Demolição de concreto simples</t>
  </si>
  <si>
    <t>RO-42445</t>
  </si>
  <si>
    <t>Demolição de guarda-corpo, incluindo a remoção do material demolido (Execução, incluindo carga e transporte do material demolido)</t>
  </si>
  <si>
    <t>RO-41435</t>
  </si>
  <si>
    <t>Demolição de pavimento de concreto (Execução, incluindo a remoção do material demolido)</t>
  </si>
  <si>
    <t>RO-43107</t>
  </si>
  <si>
    <t>Demolição manual de concreto armado</t>
  </si>
  <si>
    <t>RO-41602</t>
  </si>
  <si>
    <t>Demolição mecânica de concreto armado</t>
  </si>
  <si>
    <t>RO-41589</t>
  </si>
  <si>
    <t>Dreno de PVC ø = 100 mm, comprimento unitário = 35 cm (Execução, incluindo o fornecimento e transporte de todos os materiais)</t>
  </si>
  <si>
    <t>RO-41588</t>
  </si>
  <si>
    <t>Dreno de PVC ø = 100 mm, comprimento unitário = 40 cm (Execução, incluindo o fornecimento e transporte de todos os materiais)</t>
  </si>
  <si>
    <t>RO-41590</t>
  </si>
  <si>
    <t>Dreno de PVC ø = 100 mm, comprimento unitário = 45 cm (Execução, incluindo o fornecimento e transporte de todos os materiais)</t>
  </si>
  <si>
    <t>RO-41594</t>
  </si>
  <si>
    <t>Dreno de PVC ø = 100mm, comprimento unitário = 0,60m (Execução, incluindo o fornecimento e transporte de todos os materiais)</t>
  </si>
  <si>
    <t>RO-41584</t>
  </si>
  <si>
    <t>Dreno de PVC ø = 50 mm, comprimento unitário = 30 cm (Execução, incluindo o fornecimento e transporte de todos os materiais)</t>
  </si>
  <si>
    <t>RO-42476</t>
  </si>
  <si>
    <t>Dreno de PVC ø = 50 mm, comprimento unitário = 35 cm (Execução, incluindo o fornecimento e transporte de todos os materiais)</t>
  </si>
  <si>
    <t>RO-42994</t>
  </si>
  <si>
    <t>Dreno de PVC ø = 50 mm, comprimento unitário = 40 cm (Execução, incluindo o fornecimento e transporte de todos os materiais)</t>
  </si>
  <si>
    <t>RO-41586</t>
  </si>
  <si>
    <t>Dreno de PVC ø = 75 mm, comprimento unitário = 15 cm (Execução, incluindo o fornecimento e transporte de todos os materiais)</t>
  </si>
  <si>
    <t>RO-41587</t>
  </si>
  <si>
    <t>Dreno de PVC ø = 75 mm, comprimento unitário = 30 cm (Execução, incluindo o fornecimento e transporte de todos os materiais)</t>
  </si>
  <si>
    <t>RO-41591</t>
  </si>
  <si>
    <t>Dreno de PVC ø = 75 mm, comprimento unitário = 35 cm (Execução, incluindo o fornecimento e transporte de todos os materiais)</t>
  </si>
  <si>
    <t>RO-41592</t>
  </si>
  <si>
    <t>Dreno de PVC ø = 75 mm, comprimento unitário = 40 cm (Execução, incluindo o fornecimento e transporte de todos os materiais)</t>
  </si>
  <si>
    <t>RO-44908</t>
  </si>
  <si>
    <t>Ensecadeira de estacas prancha (Execução, incluindo o fornecimento e transporte de todos os materiais)</t>
  </si>
  <si>
    <t>RO-43247</t>
  </si>
  <si>
    <t>Escoramento descontínuo de valas (Execução, incluindo fornecimento e transporte de todos os materiais)</t>
  </si>
  <si>
    <t>RO-41431</t>
  </si>
  <si>
    <t>Estrutura metálica para andaimes</t>
  </si>
  <si>
    <t>RO-41558</t>
  </si>
  <si>
    <t>Forma plana de MADEIRIT (Execução, incluindo desforma, fornecimento e transporte de todos os materiais)</t>
  </si>
  <si>
    <t>RO-41559</t>
  </si>
  <si>
    <t>Formas curvas de MADEIRIT (Execução, incluindo desforma, fornecimento e transporte de todos os materiais)</t>
  </si>
  <si>
    <t>RO-42418</t>
  </si>
  <si>
    <t>Formas planas de compensado com revestimento resinado (Execução, incluindo desforma,fornecimento e transporte de todos os materiais)</t>
  </si>
  <si>
    <t>RO-41614</t>
  </si>
  <si>
    <t>Formas planas de madeira de pinho de 3ª (Execução, incluindo desforma,fornecimento e transporte de todos os materiais)</t>
  </si>
  <si>
    <t>RO-41557</t>
  </si>
  <si>
    <t>Formas suspensas de compensado resinado (Execução, incluindo desforma, fornecimento e transporte de todos os materiais)</t>
  </si>
  <si>
    <t>RO-43047</t>
  </si>
  <si>
    <t>Furo em concreto ø = 10,0 mm, profundidade = 10 cm</t>
  </si>
  <si>
    <t>RO-43456</t>
  </si>
  <si>
    <t>Furo em concreto ø = 10,0 mm, profundidade = 15 cm</t>
  </si>
  <si>
    <t>RO-42426</t>
  </si>
  <si>
    <t>Furo em concreto ø = 12,5 mm, profundidade = 10 cm</t>
  </si>
  <si>
    <t>RO-41453</t>
  </si>
  <si>
    <t>Furo em concreto ø = 12,5 mm, profundidade = 15 cm</t>
  </si>
  <si>
    <t>RO-41454</t>
  </si>
  <si>
    <t>Furo em concreto ø = 12,5 mm, profundidade = 20 cm</t>
  </si>
  <si>
    <t>RO-41455</t>
  </si>
  <si>
    <t>Furo em concreto ø = 12,5 mm, profundidade = 30 cm</t>
  </si>
  <si>
    <t>RO-41456</t>
  </si>
  <si>
    <t>Furo em concreto ø = 16,0 mm, profundidade = 15 cm</t>
  </si>
  <si>
    <t>RO-41457</t>
  </si>
  <si>
    <t>Furo em concreto ø = 16,0 mm, profundidade = 20 cm</t>
  </si>
  <si>
    <t>RO-41458</t>
  </si>
  <si>
    <t>Furo em concreto ø = 16,0 mm, profundidade = 30 cm</t>
  </si>
  <si>
    <t>RO-41459</t>
  </si>
  <si>
    <t>Furo em concreto ø = 16,0 mm, profundidade = 50 cm</t>
  </si>
  <si>
    <t>RO-41460</t>
  </si>
  <si>
    <t>Furo em concreto ø = 20,0 mm, profundidade = 15 cm</t>
  </si>
  <si>
    <t>RO-41461</t>
  </si>
  <si>
    <t>Furo em concreto ø = 20,0 mm, profundidade = 20 cm</t>
  </si>
  <si>
    <t>RO-41463</t>
  </si>
  <si>
    <t>Furo em concreto ø = 20,0 mm, profundidade = 30 cm</t>
  </si>
  <si>
    <t>RO-41464</t>
  </si>
  <si>
    <t>Furo em concreto ø = 20,0 mm, profundidade = 40 cm</t>
  </si>
  <si>
    <t>RO-41466</t>
  </si>
  <si>
    <t>Furo em concreto ø = 25,0 mm, profundidade = 15 cm</t>
  </si>
  <si>
    <t>RO-41465</t>
  </si>
  <si>
    <t>Furo em concreto ø = 25,0 mm, profundidade = 20 cm</t>
  </si>
  <si>
    <t>RO-41467</t>
  </si>
  <si>
    <t>Furo em concreto ø = 25,0 mm, profundidade = 30 cm</t>
  </si>
  <si>
    <t>RO-41469</t>
  </si>
  <si>
    <t>Furo em concreto ø = 25,0 mm, profundidade = 50 cm</t>
  </si>
  <si>
    <t>RO-41470</t>
  </si>
  <si>
    <t>Furo em concreto ø = 25,0 mm, profundidade = 80 cm</t>
  </si>
  <si>
    <t>RO-41473</t>
  </si>
  <si>
    <t>Furo em concreto ø = 32,0 mm, profundidade = 30 cm</t>
  </si>
  <si>
    <t>RO-41475</t>
  </si>
  <si>
    <t>Furo em concreto ø = 40,0 mm, profundidade = 30 cm</t>
  </si>
  <si>
    <t>RO-41476</t>
  </si>
  <si>
    <t>Furo em concreto ø = 50,0 mm, profundidade = 30 cm</t>
  </si>
  <si>
    <t>RO-41482</t>
  </si>
  <si>
    <t>Furo em concreto ø = 75 mm, profundidade = 15 cm</t>
  </si>
  <si>
    <t>RO-41479</t>
  </si>
  <si>
    <t>Furo em rocha ø = 20,0 mm, profundidade = 40 mm</t>
  </si>
  <si>
    <t>RO-41648</t>
  </si>
  <si>
    <t>Furo em rocha ø = 25,0 mm, profundidade = 50 mm</t>
  </si>
  <si>
    <t>RO-41481</t>
  </si>
  <si>
    <t>Furo em rocha ø = 50,0 mm, profundidade = 30 mm</t>
  </si>
  <si>
    <t>RO-42424</t>
  </si>
  <si>
    <t>Gradil metálico padrão DER-MG (Execução, incluindo o fornecimento e transporte de todos os materiais)</t>
  </si>
  <si>
    <t>RO-41565</t>
  </si>
  <si>
    <t>Juntas de pavimentação longitudinal e transversal (Execução, incluindo o fornecimento e transporte de todos os materiais)</t>
  </si>
  <si>
    <t>RO-41581</t>
  </si>
  <si>
    <t>Limpeza de armadura com jato de areia e água</t>
  </si>
  <si>
    <t>RO-41578</t>
  </si>
  <si>
    <t>Limpeza de superfície com jato de areia e agua</t>
  </si>
  <si>
    <t>RO-42430</t>
  </si>
  <si>
    <t>Limpeza manual e tratamento de armadura oxidada</t>
  </si>
  <si>
    <t>RO-41575</t>
  </si>
  <si>
    <t>Mastique elástico(Tipo vedaflex ou similar) (Execução, incluindo o fornecimento e transporte de todos os materiais)</t>
  </si>
  <si>
    <t>RO-41596</t>
  </si>
  <si>
    <t>Muro de arrimo em concreto, tipo OC.MA-01 (Execução, incluindo fornecimento e transporte de todos os materiais)</t>
  </si>
  <si>
    <t>RO-41432</t>
  </si>
  <si>
    <t>Plataforma de madeira para  andaimes (Execução, incluindo fornecimento e transporte de todos os materiais)</t>
  </si>
  <si>
    <t>RO-41653</t>
  </si>
  <si>
    <t>Preenchimento de furos com injeção de Epoxi (Sikadur - 43) (Execução, incluindo o fornecimento de todos os materiais, exclui execução do furo)</t>
  </si>
  <si>
    <t>RO-41651</t>
  </si>
  <si>
    <t>Preenchimento de furos com Sikadur 32 ou similar (Execução, incluindo o fornecimento e transporte de todos os materiais, exclui execução do furo)</t>
  </si>
  <si>
    <t>RO-41652</t>
  </si>
  <si>
    <t>Tratamento de trincas finas (Execução, incluindo o fornecimento e transporte de todos os materiais)</t>
  </si>
  <si>
    <t>RO-42442</t>
  </si>
  <si>
    <t>Tubulão a céu aberto, com camisa de concreto pré-moldada com diametro de fuste Ø 1,20m, em rocha (Execução, incluindo escavação, exclusive concreto para camisa)</t>
  </si>
  <si>
    <t>RO-42412</t>
  </si>
  <si>
    <t>Tubulão a céu aberto, com camisa de concreto pré-moldada com diametro de fuste Ø 1,20m em solo (Execução, incluindo escavação, exclusive concreto para camisa)</t>
  </si>
  <si>
    <t>RO-42455</t>
  </si>
  <si>
    <t>Tubulão a céu aberto, com camisa de concreto pré-moldada com diâmetro de fuste Ø 1,40m em solo (Execução, incluindo escavação, exclusive concreto para camisa)</t>
  </si>
  <si>
    <t>RO-43462</t>
  </si>
  <si>
    <t>Tubulão com ar comprimido com camisa de concreto pré moldada com diametro de fuste Ø 1,20m, em rocha (Execução, incluindo escavação, exclusive concreto para camisa)</t>
  </si>
  <si>
    <t>RO-42413</t>
  </si>
  <si>
    <t>Tubulão com ar comprimido com camisa de concreto pré moldada com diametro de fuste Ø 1,20m, em solo (Execução, incluindo escavação, exclusive concreto para camisa)</t>
  </si>
  <si>
    <t>RO-43871</t>
  </si>
  <si>
    <t>Tubulão com ar comprimido com camisa de concreto pré moldada com diametro de fuste Ø 1,40m, em rocha (Execução, incluindo escavação, exclusive concreto para camisa)</t>
  </si>
  <si>
    <t>RO-42811</t>
  </si>
  <si>
    <t>Tubulão com ar comprimido com camisa de concreto pré moldada com diametro de fuste Ø 1,40m, em solo (Execução, incluindo escavação, exclusive concreto para camisa)</t>
  </si>
  <si>
    <t>RO-43568</t>
  </si>
  <si>
    <t>Tubulão com ar comprimido com camisa de concreto pré-moldada com diâmetro de fuste Ø 1,60m, em solo (Execução, incluindo escavação, exclusive concreto para camisa)</t>
  </si>
  <si>
    <t>Índice Nacional de Construção Civil</t>
  </si>
  <si>
    <t>RO-41665</t>
  </si>
  <si>
    <t>Abrigo duplo de passageiros pré-moldado (Execução, incluindo o fornecimento,  transporte e montagem)</t>
  </si>
  <si>
    <t>RO-41664</t>
  </si>
  <si>
    <t>Abrigo simples de passageiros pré-moldado (Execução, incluindo o fornecimento e transporte e montagem)</t>
  </si>
  <si>
    <t>RO-41661</t>
  </si>
  <si>
    <t>Chapisco de cimento e areia, traço 1:3 (Execução, incluindo o fornecimento e transporte de todos os materiais)</t>
  </si>
  <si>
    <t>RO-41662</t>
  </si>
  <si>
    <t>Reboco de argamassa de cimento e areia, traço 1:5 (Execução, incluindo o fornecimento e transporte de todos os materiais)</t>
  </si>
  <si>
    <t>RO-44166</t>
  </si>
  <si>
    <t>Veículo Tipo Van, 12 passageiros, com motorista</t>
  </si>
  <si>
    <t xml:space="preserve">
TABELA REFERENCIAL DE PREÇOS UNITÁRIOS PARA CONSULTORIA E PROJETOS
</t>
  </si>
  <si>
    <t>TABELA REFERENCIAL DE PREÇOS UNITÁRIOS PARA CONSULTORIA E PROJETOS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</si>
  <si>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</si>
  <si>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</si>
  <si>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</si>
  <si>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</si>
  <si>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</si>
  <si>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</si>
  <si>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</si>
  <si>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</si>
  <si>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</si>
  <si>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</si>
  <si>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</si>
  <si>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</si>
  <si>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</si>
  <si>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</si>
  <si>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</si>
  <si>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</si>
  <si>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</si>
  <si>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</si>
  <si>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</si>
  <si>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</si>
  <si>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</si>
  <si>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</si>
  <si>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</si>
  <si>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</si>
  <si>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</si>
  <si>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</si>
  <si>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</si>
  <si>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</si>
  <si>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</si>
  <si>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</si>
  <si>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</si>
  <si>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</si>
  <si>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</si>
  <si>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</si>
  <si>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</si>
  <si>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</si>
  <si>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</si>
  <si>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</si>
  <si>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</si>
  <si>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</si>
  <si>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</si>
  <si>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</si>
  <si>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</si>
  <si>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</si>
  <si>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</si>
  <si>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</si>
  <si>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</si>
  <si>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</si>
  <si>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</si>
  <si>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</si>
  <si>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</si>
  <si>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</si>
  <si>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</si>
  <si>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</si>
  <si>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</si>
  <si>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</si>
  <si>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</si>
  <si>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</si>
  <si>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</si>
  <si>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</si>
  <si>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</si>
  <si>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</si>
  <si>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</si>
  <si>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</si>
  <si>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</si>
  <si>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</si>
  <si>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</si>
  <si>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</si>
  <si>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</si>
  <si>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</si>
  <si>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</si>
  <si>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</si>
  <si>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</si>
  <si>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</si>
  <si>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</si>
  <si>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</si>
  <si>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</si>
  <si>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</si>
  <si>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DIÁRIA</t>
  </si>
  <si>
    <t>CO-24324</t>
  </si>
  <si>
    <t>DIÁRIA DE VIAGEM, INCLUSIVE PERNOITE E ALIMENTAÇÃO</t>
  </si>
  <si>
    <t>VEÍCULOS PARA VISTÓRIA/SUPERVISÃO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</si>
  <si>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</si>
  <si>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</si>
  <si>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</si>
  <si>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</si>
  <si>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</si>
  <si>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</si>
  <si>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</si>
  <si>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</si>
  <si>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</si>
  <si>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</si>
  <si>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</si>
  <si>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</si>
  <si>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</si>
  <si>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</si>
  <si>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</si>
  <si>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</si>
  <si>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</si>
  <si>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</si>
  <si>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</si>
  <si>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</si>
  <si>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</si>
  <si>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</si>
  <si>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</si>
  <si>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</si>
  <si>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</si>
  <si>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</si>
  <si>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</si>
  <si>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</si>
  <si>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</si>
  <si>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</si>
  <si>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</si>
  <si>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</si>
  <si>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</si>
  <si>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</si>
  <si>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</si>
  <si>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</si>
  <si>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</si>
  <si>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</si>
  <si>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</si>
  <si>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</si>
  <si>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</si>
  <si>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</si>
  <si>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</si>
  <si>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</si>
  <si>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</si>
  <si>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</si>
  <si>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</si>
  <si>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</si>
  <si>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</si>
  <si>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</si>
  <si>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</si>
  <si>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</si>
  <si>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</si>
  <si>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</si>
  <si>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</si>
  <si>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</si>
  <si>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</si>
  <si>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</si>
  <si>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</si>
  <si>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</si>
  <si>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</si>
  <si>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</si>
  <si>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</si>
  <si>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</si>
  <si>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</si>
  <si>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</si>
  <si>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</si>
  <si>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</si>
  <si>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</si>
  <si>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</si>
  <si>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</si>
  <si>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</si>
  <si>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</si>
  <si>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</si>
  <si>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</si>
  <si>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</si>
  <si>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</si>
  <si>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</si>
  <si>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</si>
  <si>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</si>
  <si>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</si>
  <si>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</si>
  <si>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</si>
  <si>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</si>
  <si>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</si>
  <si>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</si>
  <si>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</si>
  <si>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</si>
  <si>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</si>
  <si>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</si>
  <si>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</si>
  <si>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</si>
  <si>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</si>
  <si>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</si>
  <si>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</si>
  <si>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</si>
  <si>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</si>
  <si>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</si>
  <si>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</si>
  <si>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</si>
  <si>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</si>
  <si>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</si>
  <si>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</si>
  <si>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</si>
  <si>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</si>
  <si>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</si>
  <si>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</si>
  <si>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</si>
  <si>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</si>
  <si>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</si>
  <si>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</si>
  <si>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</si>
  <si>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</si>
  <si>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</si>
  <si>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</si>
  <si>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</si>
  <si>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</si>
  <si>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</si>
  <si>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</si>
  <si>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</si>
  <si>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</si>
  <si>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</si>
  <si>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</si>
  <si>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</si>
  <si>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</si>
  <si>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</si>
  <si>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</si>
  <si>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</si>
  <si>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</si>
  <si>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</si>
  <si>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</si>
  <si>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</si>
  <si>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</si>
  <si>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</si>
  <si>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</si>
  <si>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</si>
  <si>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</si>
  <si>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</si>
  <si>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</si>
  <si>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</si>
  <si>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</si>
  <si>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</si>
  <si>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</si>
  <si>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</si>
  <si>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</si>
  <si>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</si>
  <si>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</si>
  <si>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</si>
  <si>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</si>
  <si>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</si>
  <si>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</si>
  <si>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</si>
  <si>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</si>
  <si>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</si>
  <si>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</si>
  <si>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</si>
  <si>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</si>
  <si>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</si>
  <si>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</si>
  <si>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</si>
  <si>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PROJETO EXECUTIVO DE INSTALAÇÕES HIDRO SANITÁRIAS</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</si>
  <si>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</si>
  <si>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</si>
  <si>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</si>
  <si>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</si>
  <si>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</si>
  <si>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</si>
  <si>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</si>
  <si>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</si>
  <si>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</si>
  <si>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</si>
  <si>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</si>
  <si>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</si>
  <si>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</si>
  <si>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</si>
  <si>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</si>
  <si>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</si>
  <si>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</si>
  <si>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</si>
  <si>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</si>
  <si>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</si>
  <si>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</si>
  <si>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</si>
  <si>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</si>
  <si>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</si>
  <si>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</si>
  <si>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</si>
  <si>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</si>
  <si>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</si>
  <si>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</si>
  <si>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</si>
  <si>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</si>
  <si>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</si>
  <si>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</si>
  <si>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</si>
  <si>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</si>
  <si>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</si>
  <si>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</si>
  <si>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</si>
  <si>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</si>
  <si>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</si>
  <si>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</si>
  <si>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</si>
  <si>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</si>
  <si>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</si>
  <si>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</si>
  <si>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</si>
  <si>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</si>
  <si>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</si>
  <si>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</si>
  <si>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</si>
  <si>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</si>
  <si>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</si>
  <si>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</si>
  <si>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</si>
  <si>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</si>
  <si>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</si>
  <si>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</si>
  <si>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</si>
  <si>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</si>
  <si>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</si>
  <si>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</si>
  <si>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</si>
  <si>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</si>
  <si>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</si>
  <si>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</si>
  <si>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</si>
  <si>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</si>
  <si>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</si>
  <si>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</si>
  <si>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</si>
  <si>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</si>
  <si>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</si>
  <si>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</si>
  <si>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</si>
  <si>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</si>
  <si>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</si>
  <si>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</si>
  <si>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</si>
  <si>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</si>
  <si>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</si>
  <si>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</si>
  <si>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</si>
  <si>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</si>
  <si>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</si>
  <si>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</si>
  <si>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</si>
  <si>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</si>
  <si>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</si>
  <si>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</si>
  <si>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</si>
  <si>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</si>
  <si>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</si>
  <si>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</si>
  <si>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</si>
  <si>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</si>
  <si>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</si>
  <si>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</si>
  <si>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</si>
  <si>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</si>
  <si>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</si>
  <si>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</si>
  <si>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</si>
  <si>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</si>
  <si>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</si>
  <si>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</si>
  <si>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</si>
  <si>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</si>
  <si>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</si>
  <si>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</si>
  <si>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</si>
  <si>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</si>
  <si>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</si>
  <si>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</si>
  <si>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</si>
  <si>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</si>
  <si>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</si>
  <si>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</si>
  <si>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</si>
  <si>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</si>
  <si>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</si>
  <si>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</si>
  <si>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</si>
  <si>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</si>
  <si>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</si>
  <si>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</si>
  <si>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</si>
  <si>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</si>
  <si>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</si>
  <si>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</si>
  <si>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</si>
  <si>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</si>
  <si>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</si>
  <si>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</si>
  <si>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</si>
  <si>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</si>
  <si>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</si>
  <si>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</si>
  <si>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</si>
  <si>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</si>
  <si>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</si>
  <si>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</si>
  <si>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</si>
  <si>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</si>
  <si>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</si>
  <si>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</si>
  <si>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</si>
  <si>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</si>
  <si>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</si>
  <si>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</si>
  <si>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</si>
  <si>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</si>
  <si>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</si>
  <si>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</si>
  <si>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</si>
  <si>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</si>
  <si>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t>SEINFRA</t>
  </si>
  <si>
    <t>Rod. Papa João Paulo II, nº 4.143. Prédio Minas, 7º andar 
Serra Verde - CEP: 31630-901 - BH/MG 
Fone: (31) 3915-8309 | Fax: 3915-9352 
www.transportes.mg.gov.br</t>
  </si>
  <si>
    <t>CODIGO  DA COMPOSICAO</t>
  </si>
  <si>
    <t>DESCRICAO DA COMPOSICAO</t>
  </si>
  <si>
    <t>CUSTO TOTAL</t>
  </si>
  <si>
    <t>97141</t>
  </si>
  <si>
    <t>ASSENTAMENTO DE TUBO DE FERRO FUNDIDO PARA REDE DE ÁGUA, DN 80 MM, JUNTA ELÁSTICA, INSTALADO EM LOCAL COM NÍVEL ALTO DE INTERFERÊNCIAS (NÃO INCLUI FORNECIMENTO). AF_11/2017</t>
  </si>
  <si>
    <t>9,08</t>
  </si>
  <si>
    <t>97142</t>
  </si>
  <si>
    <t>ASSENTAMENTO DE TUBO DE FERRO FUNDIDO PARA REDE DE ÁGUA, DN 100 MM, JUNTA ELÁSTICA, INSTALADO EM LOCAL COM NÍVEL ALTO DE INTERFERÊNCIAS (NÃO INCLUI FORNECIMENTO). AF_11/2017</t>
  </si>
  <si>
    <t>10,06</t>
  </si>
  <si>
    <t>97143</t>
  </si>
  <si>
    <t>ASSENTAMENTO DE TUBO DE FERRO FUNDIDO PARA REDE DE ÁGUA, DN 150 MM, JUNTA ELÁSTICA, INSTALADO EM LOCAL COM NÍVEL ALTO DE INTERFERÊNCIAS (NÃO INCLUI FORNECIMENTO). AF_11/2017</t>
  </si>
  <si>
    <t>12,51</t>
  </si>
  <si>
    <t>97144</t>
  </si>
  <si>
    <t>ASSENTAMENTO DE TUBO DE FERRO FUNDIDO PARA REDE DE ÁGUA, DN 200 MM, JUNTA ELÁSTICA, INSTALADO EM LOCAL COM NÍVEL ALTO DE INTERFERÊNCIAS (NÃO INCLUI FORNECIMENTO). AF_11/2017</t>
  </si>
  <si>
    <t>97145</t>
  </si>
  <si>
    <t>ASSENTAMENTO DE TUBO DE FERRO FUNDIDO PARA REDE DE ÁGUA, DN 250 MM, JUNTA ELÁSTICA, INSTALADO EM LOCAL COM NÍVEL ALTO DE INTERFERÊNCIAS (NÃO INCLUI FORNECIMENTO). AF_11/2017</t>
  </si>
  <si>
    <t>17,42</t>
  </si>
  <si>
    <t>97146</t>
  </si>
  <si>
    <t>ASSENTAMENTO DE TUBO DE FERRO FUNDIDO PARA REDE DE ÁGUA, DN 300 MM, JUNTA ELÁSTICA, INSTALADO EM LOCAL COM NÍVEL ALTO DE INTERFERÊNCIAS (NÃO INCLUI FORNECIMENTO). AF_11/2017</t>
  </si>
  <si>
    <t>19,88</t>
  </si>
  <si>
    <t>97147</t>
  </si>
  <si>
    <t>ASSENTAMENTO DE TUBO DE FERRO FUNDIDO PARA REDE DE ÁGUA, DN 350 MM, JUNTA ELÁSTICA, INSTALADO EM LOCAL COM NÍVEL ALTO DE INTERFERÊNCIAS (NÃO INCLUI FORNECIMENTO). AF_11/2017</t>
  </si>
  <si>
    <t>22,36</t>
  </si>
  <si>
    <t>97148</t>
  </si>
  <si>
    <t>ASSENTAMENTO DE TUBO DE FERRO FUNDIDO PARA REDE DE ÁGUA, DN 400 MM, JUNTA ELÁSTICA, INSTALADO EM LOCAL COM NÍVEL ALTO DE INTERFERÊNCIAS (NÃO INCLUI FORNECIMENTO). AF_11/2017</t>
  </si>
  <si>
    <t>97149</t>
  </si>
  <si>
    <t>ASSENTAMENTO DE TUBO DE FERRO FUNDIDO PARA REDE DE ÁGUA, DN 450 MM, JUNTA ELÁSTICA, INSTALADO EM LOCAL COM NÍVEL ALTO DE INTERFERÊNCIAS (NÃO INCLUI FORNECIMENTO). AF_11/2017</t>
  </si>
  <si>
    <t>27,30</t>
  </si>
  <si>
    <t>97150</t>
  </si>
  <si>
    <t>ASSENTAMENTO DE TUBO DE FERRO FUNDIDO PARA REDE DE ÁGUA, DN 500 MM, JUNTA ELÁSTICA, INSTALADO EM LOCAL COM NÍVEL ALTO DE INTERFERÊNCIAS (NÃO INCLUI FORNECIMENTO). AF_11/2017</t>
  </si>
  <si>
    <t>34,14</t>
  </si>
  <si>
    <t>97151</t>
  </si>
  <si>
    <t>ASSENTAMENTO DE TUBO DE FERRO FUNDIDO PARA REDE DE ÁGUA, DN 600 MM, JUNTA ELÁSTICA, INSTALADO EM LOCAL COM NÍVEL ALTO DE INTERFERÊNCIAS (NÃO INCLUI FORNECIMENTO). AF_11/2017</t>
  </si>
  <si>
    <t>39,72</t>
  </si>
  <si>
    <t>97152</t>
  </si>
  <si>
    <t>ASSENTAMENTO DE TUBO DE FERRO FUNDIDO PARA REDE DE ÁGUA, DN 700 MM, JUNTA ELÁSTICA, INSTALADO EM LOCAL COM NÍVEL ALTO DE INTERFERÊNCIAS (NÃO INCLUI FORNECIMENTO). AF_11/2017</t>
  </si>
  <si>
    <t>45,09</t>
  </si>
  <si>
    <t>97153</t>
  </si>
  <si>
    <t>ASSENTAMENTO DE TUBO DE FERRO FUNDIDO PARA REDE DE ÁGUA, DN 800 MM, JUNTA ELÁSTICA, INSTALADO EM LOCAL COM NÍVEL ALTO DE INTERFERÊNCIAS (NÃO INCLUI FORNECIMENTO). AF_11/2017</t>
  </si>
  <si>
    <t>50,59</t>
  </si>
  <si>
    <t>97154</t>
  </si>
  <si>
    <t>ASSENTAMENTO DE TUBO DE FERRO FUNDIDO PARA REDE DE ÁGUA, DN 900 MM, JUNTA ELÁSTICA, INSTALADO EM LOCAL COM NÍVEL ALTO DE INTERFERÊNCIAS (NÃO INCLUI FORNECIMENTO). AF_11/2017</t>
  </si>
  <si>
    <t>56,12</t>
  </si>
  <si>
    <t>97155</t>
  </si>
  <si>
    <t>ASSENTAMENTO DE TUBO DE FERRO FUNDIDO PARA REDE DE ÁGUA, DN 1000 MM, JUNTA ELÁSTICA, INSTALADO EM LOCAL COM NÍVEL ALTO DE INTERFERÊNCIAS (NÃO INCLUI FORNECIMENTO). AF_11/2017</t>
  </si>
  <si>
    <t>61,65</t>
  </si>
  <si>
    <t>97156</t>
  </si>
  <si>
    <t>ASSENTAMENTO DE TUBO DE FERRO FUNDIDO PARA REDE DE ÁGUA, DN 1200 MM, JUNTA ELÁSTICA, INSTALADO EM LOCAL COM NÍVEL ALTO DE INTERFERÊNCIAS (NÃO INCLUI FORNECIMENTO). AF_11/2017</t>
  </si>
  <si>
    <t>73,09</t>
  </si>
  <si>
    <t>97157</t>
  </si>
  <si>
    <t>ASSENTAMENTO DE TUBO DE FERRO FUNDIDO PARA REDE DE ÁGUA, DN 80 MM, JUNTA ELÁSTICA, INSTALADO EM LOCAL COM NÍVEL BAIXO DE INTERFERÊNCIAS (NÃO INCLUI FORNECIMENTO). AF_11/2017</t>
  </si>
  <si>
    <t>97158</t>
  </si>
  <si>
    <t>ASSENTAMENTO DE TUBO DE FERRO FUNDIDO PARA REDE DE ÁGUA, DN 100 MM, JUNTA ELÁSTICA, INSTALADO EM LOCAL COM NÍVEL BAIXO DE INTERFERÊNCIAS (NÃO INCLUI FORNECIMENTO). AF_11/2017</t>
  </si>
  <si>
    <t>6,03</t>
  </si>
  <si>
    <t>97159</t>
  </si>
  <si>
    <t>ASSENTAMENTO DE TUBO DE FERRO FUNDIDO PARA REDE DE ÁGUA, DN 150 MM, JUNTA ELÁSTICA, INSTALADO EM LOCAL COM NÍVEL BAIXO DE INTERFERÊNCIAS (NÃO INCLUI FORNECIMENTO). AF_11/2017</t>
  </si>
  <si>
    <t>97160</t>
  </si>
  <si>
    <t>ASSENTAMENTO DE TUBO DE FERRO FUNDIDO PARA REDE DE ÁGUA, DN 200 MM, JUNTA ELÁSTICA, INSTALADO EM LOCAL COM NÍVEL BAIXO DE INTERFERÊNCIAS (NÃO INCLUI FORNECIMENTO). AF_11/2017</t>
  </si>
  <si>
    <t>8,96</t>
  </si>
  <si>
    <t>97161</t>
  </si>
  <si>
    <t>ASSENTAMENTO DE TUBO DE FERRO FUNDIDO PARA REDE DE ÁGUA, DN 250 MM, JUNTA ELÁSTICA, INSTALADO EM LOCAL COM NÍVEL BAIXO DE INTERFERÊNCIAS (NÃO INCLUI FORNECIMENTO). AF_11/2017</t>
  </si>
  <si>
    <t>10,48</t>
  </si>
  <si>
    <t>97162</t>
  </si>
  <si>
    <t>ASSENTAMENTO DE TUBO DE FERRO FUNDIDO PARA REDE DE ÁGUA, DN 300 MM, JUNTA ELÁSTICA, INSTALADO EM LOCAL COM NÍVEL BAIXO DE INTERFERÊNCIAS (NÃO INCLUI FORNECIMENTO). AF_11/2017</t>
  </si>
  <si>
    <t>11,96</t>
  </si>
  <si>
    <t>97163</t>
  </si>
  <si>
    <t>ASSENTAMENTO DE TUBO DE FERRO FUNDIDO PARA REDE DE ÁGUA, DN 350 MM, JUNTA ELÁSTICA, INSTALADO EM LOCAL COM NÍVEL BAIXO DE INTERFERÊNCIAS (NÃO INCLUI FORNECIMENTO). AF_11/2017</t>
  </si>
  <si>
    <t>97164</t>
  </si>
  <si>
    <t>ASSENTAMENTO DE TUBO DE FERRO FUNDIDO PARA REDE DE ÁGUA, DN 400 MM, JUNTA ELÁSTICA, INSTALADO EM LOCAL COM NÍVEL BAIXO DE INTERFERÊNCIAS (NÃO INCLUI FORNECIMENTO). AF_11/2017</t>
  </si>
  <si>
    <t>97165</t>
  </si>
  <si>
    <t>ASSENTAMENTO DE TUBO DE FERRO FUNDIDO PARA REDE DE ÁGUA, DN 450 MM, JUNTA ELÁSTICA, INSTALADO EM LOCAL COM NÍVEL BAIXO DE INTERFERÊNCIAS (NÃO INCLUI FORNECIMENTO). AF_11/2017</t>
  </si>
  <si>
    <t>97166</t>
  </si>
  <si>
    <t>ASSENTAMENTO DE TUBO DE FERRO FUNDIDO PARA REDE DE ÁGUA, DN 500 MM, JUNTA ELÁSTICA, INSTALADO EM LOCAL COM NÍVEL BAIXO DE INTERFERÊNCIAS (NÃO INCLUI FORNECIMENTO). AF_11/2017</t>
  </si>
  <si>
    <t>20,64</t>
  </si>
  <si>
    <t>97167</t>
  </si>
  <si>
    <t>ASSENTAMENTO DE TUBO DE FERRO FUNDIDO PARA REDE DE ÁGUA, DN 600 MM, JUNTA ELÁSTICA, INSTALADO EM LOCAL COM NÍVEL BAIXO DE INTERFERÊNCIAS (NÃO INCLUI FORNECIMENTO). AF_11/2017</t>
  </si>
  <si>
    <t>97168</t>
  </si>
  <si>
    <t>ASSENTAMENTO DE TUBO DE FERRO FUNDIDO PARA REDE DE ÁGUA, DN 700 MM, JUNTA ELÁSTICA, INSTALADO EM LOCAL COM NÍVEL BAIXO DE INTERFERÊNCIAS (NÃO INCLUI FORNECIMENTO). AF_11/2017</t>
  </si>
  <si>
    <t>27,23</t>
  </si>
  <si>
    <t>97169</t>
  </si>
  <si>
    <t>ASSENTAMENTO DE TUBO DE FERRO FUNDIDO PARA REDE DE ÁGUA, DN 800 MM, JUNTA ELÁSTICA, INSTALADO EM LOCAL COM NÍVEL BAIXO DE INTERFERÊNCIAS (NÃO INCLUI FORNECIMENTO). AF_11/2017</t>
  </si>
  <si>
    <t>30,55</t>
  </si>
  <si>
    <t>97170</t>
  </si>
  <si>
    <t>ASSENTAMENTO DE TUBO DE FERRO FUNDIDO PARA REDE DE ÁGUA, DN 900 MM, JUNTA ELÁSTICA, INSTALADO EM LOCAL COM NÍVEL BAIXO DE INTERFERÊNCIAS (NÃO INCLUI FORNECIMENTO). AF_11/2017</t>
  </si>
  <si>
    <t>33,91</t>
  </si>
  <si>
    <t>97171</t>
  </si>
  <si>
    <t>ASSENTAMENTO DE TUBO DE FERRO FUNDIDO PARA REDE DE ÁGUA, DN 1000 MM, JUNTA ELÁSTICA, INSTALADO EM LOCAL COM NÍVEL BAIXO DE INTERFERÊNCIAS (NÃO INCLUI FORNECIMENTO). AF_11/2017</t>
  </si>
  <si>
    <t>97172</t>
  </si>
  <si>
    <t>ASSENTAMENTO DE TUBO DE FERRO FUNDIDO PARA REDE DE ÁGUA, DN 1200 MM, JUNTA ELÁSTICA, INSTALADO EM LOCAL COM NÍVEL BAIXO DE INTERFERÊNCIAS (NÃO INCLUI FORNECIMENTO). AF_11/2017</t>
  </si>
  <si>
    <t>44,35</t>
  </si>
  <si>
    <t>97173</t>
  </si>
  <si>
    <t>ASSENTAMENTO DE TUBO DE AÇO CARBONO PARA REDE DE ÁGUA, DN 600 MM (24), JUNTA SOLDADA, INSTALADO EM LOCAL COM NÍVEL ALTO DE INTERFERÊNCIAS (NÃO INCLUI FORNECIMENTO). AF_11/2017</t>
  </si>
  <si>
    <t>43,04</t>
  </si>
  <si>
    <t>97174</t>
  </si>
  <si>
    <t>ASSENTAMENTO DE TUBO DE AÇO CARBONO PARA REDE DE ÁGUA, DN 700 MM (28), JUNTA SOLDADA, INSTALADO EM LOCAL COM NÍVEL ALTO DE INTERFERÊNCIAS (NÃO INCLUI FORNECIMENTO). AF_11/2017</t>
  </si>
  <si>
    <t>49,88</t>
  </si>
  <si>
    <t>97175</t>
  </si>
  <si>
    <t>ASSENTAMENTO DE TUBO DE AÇO CARBONO PARA REDE DE ÁGUA, DN 800 MM (32), JUNTA SOLDADA, INSTALADO EM LOCAL COM NÍVEL ALTO DE INTERFERÊNCIAS (NÃO INCLUI FORNECIMENTO). AF_11/2017</t>
  </si>
  <si>
    <t>56,73</t>
  </si>
  <si>
    <t>97176</t>
  </si>
  <si>
    <t>ASSENTAMENTO DE TUBO DE AÇO CARBONO PARA REDE DE ÁGUA, DN 900 MM (36), JUNTA SOLDADA, INSTALADO EM LOCAL COM NÍVEL ALTO DE INTERFERÊNCIAS (NÃO INCLUI FORNECIMENTO). AF_11/2017</t>
  </si>
  <si>
    <t>97177</t>
  </si>
  <si>
    <t>ASSENTAMENTO DE TUBO DE AÇO CARBONO PARA REDE DE ÁGUA, DN 1000 MM (40) OU DN 1100 MM (44), JUNTA SOLDADA, INSTALADO EM LOCAL COM NÍVEL ALTO DE INTERFERÊNCIAS (NÃO INCLUI FORNECIMENTO). AF_11/2017</t>
  </si>
  <si>
    <t>97178</t>
  </si>
  <si>
    <t>ASSENTAMENTO DE TUBO DE AÇO CARBONO PARA REDE DE ÁGUA, DN 1200 MM (48) OU DN 1300 MM (52), JUNTA SOLDADA, INSTALADO EM LOCAL COM NÍVEL ALTO DE INTERFERÊNCIAS (NÃO INCLUI FORNECIMENTO). AF_11/2017</t>
  </si>
  <si>
    <t>90,97</t>
  </si>
  <si>
    <t>97179</t>
  </si>
  <si>
    <t>ASSENTAMENTO DE TUBO DE AÇO CARBONO PARA REDE DE ÁGUA, DN 1400 MM (56'') OU DN 1500 MM (60), JUNTA SOLDADA, INSTALADO EM LOCAL COM NÍVEL ALTO DE INTERFERÊNCIAS (NÃO INCLUI FORNECIMENTO). AF_11/2017</t>
  </si>
  <si>
    <t>104,69</t>
  </si>
  <si>
    <t>97180</t>
  </si>
  <si>
    <t>ASSENTAMENTO DE TUBO DE AÇO CARBONO PARA REDE DE ÁGUA, DN 1600 MM (64) OU DN 1700 MM (68), JUNTA SOLDADA, INSTALADO EM LOCAL COM NÍVEL ALTO DE INTERFERÊNCIAS (NÃO INCLUI FORNECIMENTO). AF_11/2017</t>
  </si>
  <si>
    <t>118,38</t>
  </si>
  <si>
    <t>97181</t>
  </si>
  <si>
    <t>ASSENTAMENTO DE TUBO DE AÇO CARBONO PARA REDE DE ÁGUA, DN 1800 MM (72) OU DN 1900 MM (76), JUNTA SOLDADA, INSTALADO EM LOCAL COM NÍVEL ALTO DE INTERFERÊNCIAS (NÃO INCLUI FORNECIMENTO). AF_11/2017</t>
  </si>
  <si>
    <t>136,83</t>
  </si>
  <si>
    <t>97182</t>
  </si>
  <si>
    <t>ASSENTAMENTO DE TUBO DE AÇO CARBONO PARA REDE DE ÁGUA, DN 2000 MM (80) OU DN 2100 MM (84), JUNTA SOLDADA, INSTALADO EM LOCAL COM NÍVEL ALTO DE INTERFERÊNCIAS (NÃO INCLUI FORNECIMENTO). AF_11/2017</t>
  </si>
  <si>
    <t>151,01</t>
  </si>
  <si>
    <t>97183</t>
  </si>
  <si>
    <t>ASSENTAMENTO DE TUBO DE AÇO CARBONO PARA REDE DE ÁGUA, DN 600 MM (24), JUNTA SOLDADA, INSTALADO EM LOCAL COM NÍVEL BAIXO DE INTERFERÊNCIAS (NÃO INCLUI FORNECIMENTO). AF_11/2017</t>
  </si>
  <si>
    <t>35,22</t>
  </si>
  <si>
    <t>97184</t>
  </si>
  <si>
    <t>ASSENTAMENTO DE TUBO DE AÇO CARBONO PARA REDE DE ÁGUA, DN 700 MM (28), JUNTA SOLDADA, INSTALADO EM LOCAL COM NÍVEL BAIXO DE INTERFERÊNCIAS (NÃO INCLUI FORNECIMENTO). AF_11/2017</t>
  </si>
  <si>
    <t>40,90</t>
  </si>
  <si>
    <t>97185</t>
  </si>
  <si>
    <t>ASSENTAMENTO DE TUBO DE AÇO CARBONO PARA REDE DE ÁGUA, DN 800 MM (32), JUNTA SOLDADA, INSTALADO EM LOCAL COM NÍVEL BAIXO DE INTERFERÊNCIAS (NÃO INCLUI FORNECIMENTO). AF_11/2017</t>
  </si>
  <si>
    <t>46,56</t>
  </si>
  <si>
    <t>97186</t>
  </si>
  <si>
    <t>ASSENTAMENTO DE TUBO DE AÇO CARBONO PARA REDE DE ÁGUA, DN 900 MM (36), JUNTA SOLDADA, INSTALADO EM LOCAL COM NÍVEL BAIXO DE INTERFERÊNCIAS (NÃO INCLUI FORNECIMENTO). AF_11/2017</t>
  </si>
  <si>
    <t>52,25</t>
  </si>
  <si>
    <t>97187</t>
  </si>
  <si>
    <t>ASSENTAMENTO DE TUBO DE AÇO CARBONO PARA REDE DE ÁGUA, DN 1000 MM (40  ) OU DN 1100 MM (44  ), JUNTA SOLDADA, INSTALADO EM LOCAL COM NÍVEL BAIXO DE INTERFERÊNCIAS (NÃO INCLUI FORNECIMENTO). AF_11/2017</t>
  </si>
  <si>
    <t>63,59</t>
  </si>
  <si>
    <t>97188</t>
  </si>
  <si>
    <t>ASSENTAMENTO DE TUBO DE AÇO CARBONO PARA REDE DE ÁGUA, DN 1200 MM (48) OU DN 1300 MM (52), JUNTA SOLDADA, INSTALADO EM LOCAL COM NÍVEL BAIXO DE INTERFERÊNCIAS (NÃO INCLUI FORNECIMENTO). AF_11/2017</t>
  </si>
  <si>
    <t>74,95</t>
  </si>
  <si>
    <t>97189</t>
  </si>
  <si>
    <t>ASSENTAMENTO DE TUBO DE AÇO CARBONO PARA REDE DE ÁGUA, DN 1400 MM (56'') OU DN 1500 MM (60), JUNTA SOLDADA, INSTALADO EM LOCAL COM NÍVEL BAIXO DE INTERFERÊNCIAS (NÃO INCLUI FORNECIMENTO). AF_11/2017</t>
  </si>
  <si>
    <t>86,29</t>
  </si>
  <si>
    <t>97190</t>
  </si>
  <si>
    <t>ASSENTAMENTO DE TUBO DE AÇO CARBONO PARA REDE DE ÁGUA, DN 1600 MM (64) OU DN 1700 MM (68), JUNTA SOLDADA, INSTALADO EM LOCAL COM NÍVEL BAIXO DE INTERFERÊNCIAS (NÃO INCLUI FORNECIMENTO). AF_11/2017</t>
  </si>
  <si>
    <t>97,64</t>
  </si>
  <si>
    <t>97191</t>
  </si>
  <si>
    <t>ASSENTAMENTO DE TUBO DE AÇO CARBONO PARA REDE DE ÁGUA, DN 1800 MM (72) OU DN 1900 MM (76), JUNTA SOLDADA, INSTALADO EM LOCAL COM NÍVEL BAIXO DE INTERFERÊNCIAS (NÃO INCLUI FORNECIMENTO). AF_11/2017</t>
  </si>
  <si>
    <t>112,46</t>
  </si>
  <si>
    <t>97192</t>
  </si>
  <si>
    <t>ASSENTAMENTO DE TUBO DE AÇO CARBONO PARA REDE DE ÁGUA, DN 2000 MM (80) OU DN 2100 MM (84), JUNTA SOLDADA, INSTALADO EM LOCAL COM NÍVEL BAIXO DE INTERFERÊNCIAS (NÃO INCLUI FORNECIMENTO). AF_11/2017</t>
  </si>
  <si>
    <t>124,16</t>
  </si>
  <si>
    <t>90694</t>
  </si>
  <si>
    <t>TUBO DE PVC PARA REDE COLETORA DE ESGOTO DE PAREDE MACIÇA, DN 100 MM, JUNTA ELÁSTICA - FORNECIMENTO E ASSENTAMENTO. AF_01/2021</t>
  </si>
  <si>
    <t>48,11</t>
  </si>
  <si>
    <t>90695</t>
  </si>
  <si>
    <t>TUBO DE PVC PARA REDE COLETORA DE ESGOTO DE PAREDE MACIÇA, DN 150 MM, JUNTA ELÁSTICA  - FORNECIMENTO E ASSENTAMENTO. AF_01/2021</t>
  </si>
  <si>
    <t>91,76</t>
  </si>
  <si>
    <t>90696</t>
  </si>
  <si>
    <t>TUBO DE PVC PARA REDE COLETORA DE ESGOTO DE PAREDE MACIÇA, DN 200 MM, JUNTA ELÁSTICA - FORNECIMENTO E ASSENTAMENTO. AF_01/2021</t>
  </si>
  <si>
    <t>153,59</t>
  </si>
  <si>
    <t>90697</t>
  </si>
  <si>
    <t>TUBO DE PVC PARA REDE COLETORA DE ESGOTO DE PAREDE MACIÇA, DN 250 MM, JUNTA ELÁSTICA  - FORNECIMENTO E ASSENTAMENTO. AF_01/2021</t>
  </si>
  <si>
    <t>238,54</t>
  </si>
  <si>
    <t>90698</t>
  </si>
  <si>
    <t>TUBO DE PVC PARA REDE COLETORA DE ESGOTO DE PAREDE MACIÇA, DN 300 MM, JUNTA ELÁSTICA,  FORNECIMENTO E ASSENTAMENTO. AF_01/2021</t>
  </si>
  <si>
    <t>364,92</t>
  </si>
  <si>
    <t>90699</t>
  </si>
  <si>
    <t>TUBO DE PVC PARA REDE COLETORA DE ESGOTO DE PAREDE MACIÇA, DN 350 MM, JUNTA ELÁSTICA  - FORNECIMENTO E ASSENTAMENTO. AF_01/2021</t>
  </si>
  <si>
    <t>513,85</t>
  </si>
  <si>
    <t>90700</t>
  </si>
  <si>
    <t>TUBO DE PVC PARA REDE COLETORA DE ESGOTO DE PAREDE MACIÇA, DN 400 MM, JUNTA ELÁSTICA  FORNECIMENTO E ASSENTAMENTO. AF_01/2021</t>
  </si>
  <si>
    <t>600,81</t>
  </si>
  <si>
    <t>90701</t>
  </si>
  <si>
    <t>TUBO DE PVC CORRUGADO DE DUPLA PAREDE PARA REDE COLETORA DE ESGOTO, DN 150 MM, JUNTA ELÁSTICA - FORNECIMENTO E ASSENTAMENTO. AF_01/2021</t>
  </si>
  <si>
    <t>71,86</t>
  </si>
  <si>
    <t>90702</t>
  </si>
  <si>
    <t>TUBO DE PVC CORRUGADO DE DUPLA PAREDE PARA REDE COLETORA DE ESGOTO, DN 200 MM, JUNTA ELÁSTICA - FORNECIMENTO E ASSENTAMENTO. AF_01/2021</t>
  </si>
  <si>
    <t>119,28</t>
  </si>
  <si>
    <t>90703</t>
  </si>
  <si>
    <t>TUBO DE PVC CORRUGADO DE DUPLA PAREDE PARA REDE COLETORA DE ESGOTO, DN 250 MM, JUNTA ELÁSTICA - FORNECIMENTO E ASSENTAMENTO. AF_01/2021</t>
  </si>
  <si>
    <t>187,09</t>
  </si>
  <si>
    <t>90704</t>
  </si>
  <si>
    <t>TUBO DE PVC CORRUGADO DE DUPLA PAREDE PARA REDE COLETORA DE ESGOTO, DN 300 MM, JUNTA ELÁSTICA - FORNECIMENTO E ASSENTAMENTO. AF_01/2021</t>
  </si>
  <si>
    <t>278,19</t>
  </si>
  <si>
    <t>90705</t>
  </si>
  <si>
    <t>TUBO DE PVC CORRUGADO DE DUPLA PAREDE PARA REDE COLETORA DE ESGOTO, DN 350 MM, JUNTA ELÁSTICA - FORNECIMENTO E ASSENTAMENTO. AF_01/2021</t>
  </si>
  <si>
    <t>364,02</t>
  </si>
  <si>
    <t>90706</t>
  </si>
  <si>
    <t>TUBO DE PVC CORRUGADO DE DUPLA PAREDE PARA REDE COLETORA DE ESGOTO, DN 400 MM, JUNTA ELÁSTICA - FORNECIMENTO E ASSENTAMENTO. AF_01/2021</t>
  </si>
  <si>
    <t>483,37</t>
  </si>
  <si>
    <t>90708</t>
  </si>
  <si>
    <t>TUBO DE PEAD CORRUGADO DE DUPLA PAREDE PARA REDE COLETORA DE ESGOTO, DN 600 MM, JUNTA ELÁSTICA INTEGRADA - FORNECIMENTO E ASSENTAMENTO. AF_01/2021</t>
  </si>
  <si>
    <t>863,74</t>
  </si>
  <si>
    <t>90724</t>
  </si>
  <si>
    <t>JUNTA ARGAMASSADA ENTRE TUBO DN 100 MM E O POÇO DE VISITA/ CAIXA DE CONCRETO OU ALVENARIA EM REDES DE ESGOTO. AF_01/2021</t>
  </si>
  <si>
    <t>22,85</t>
  </si>
  <si>
    <t>90725</t>
  </si>
  <si>
    <t>JUNTA ARGAMASSADA ENTRE TUBO DN 150 MM E O POÇO DE VISITA/ CAIXA DE CONCRETO OU ALVENARIA EM REDES DE ESGOTO. AF_01/2021</t>
  </si>
  <si>
    <t>28,14</t>
  </si>
  <si>
    <t>90726</t>
  </si>
  <si>
    <t>JUNTA ARGAMASSADA ENTRE TUBO DN 200 MM E O POÇO/ CAIXA DE CONCRETO OU ALVENARIA EM REDES DE ESGOTO. AF_01/2021</t>
  </si>
  <si>
    <t>33,47</t>
  </si>
  <si>
    <t>90727</t>
  </si>
  <si>
    <t>JUNTA ARGAMASSADA ENTRE TUBO DN 250 MM E O POÇO DE VISITA/ CAIXA DE CONCRETO OU ALVENARIA EM REDES DE ESGOTO. AF_01/2021</t>
  </si>
  <si>
    <t>38,76</t>
  </si>
  <si>
    <t>90728</t>
  </si>
  <si>
    <t>JUNTA ARGAMASSADA ENTRE TUBO DN 300 MM E O POÇO DE VISITA/ CAIXA DE CONCRETO OU ALVENARIA EM REDES DE ESGOTO. AF_01/2021</t>
  </si>
  <si>
    <t>44,03</t>
  </si>
  <si>
    <t>90729</t>
  </si>
  <si>
    <t>JUNTA ARGAMASSADA ENTRE TUBO DN 350 MM E O POÇO DE VISITA/ CAIXA DE CONCRETO OU ALVENARIA EM REDES DE ESGOTO. AF_01/2021</t>
  </si>
  <si>
    <t>90730</t>
  </si>
  <si>
    <t>JUNTA ARGAMASSADA ENTRE TUBO DN 400 MM E O POÇO DE VISITA/ CAIXA DE CONCRETO OU ALVENARIA EM REDES DE ESGOTO. AF_01/2021</t>
  </si>
  <si>
    <t>54,58</t>
  </si>
  <si>
    <t>90731</t>
  </si>
  <si>
    <t>JUNTA ARGAMASSADA ENTRE TUBO DN 450 MM E O POÇO DE VISITA/ CAIXA DE CONCRETO OU ALVENARIA EM REDES DE ESGOTO. AF_01/2021</t>
  </si>
  <si>
    <t>59,86</t>
  </si>
  <si>
    <t>90732</t>
  </si>
  <si>
    <t>JUNTA ARGAMASSADA ENTRE TUBO DN 600 MM E O POÇO DE VISITA/ CAIXA DE CONCRETO OU ALVENARIA EM REDES DE ESGOTO. AF_01/2021</t>
  </si>
  <si>
    <t>75,70</t>
  </si>
  <si>
    <t>90733</t>
  </si>
  <si>
    <t>ASSENTAMENTO DE TUBO DE PVC PARA REDE COLETORA DE ESGOTO DE PAREDE MACIÇA, DN 100 MM, JUNTA ELÁSTICA (NÃO INCLUI FORNECIMENTO). AF_01/2021</t>
  </si>
  <si>
    <t>90734</t>
  </si>
  <si>
    <t>ASSENTAMENTO DE TUBO DE PVC PARA REDE COLETORA DE ESGOTO DE PAREDE MACIÇA, DN 150 MM, JUNTA ELÁSTICA,  (NÃO INCLUI FORNECIMENTO). AF_01/2021</t>
  </si>
  <si>
    <t>90735</t>
  </si>
  <si>
    <t>ASSENTAMENTO DE TUBO DE PVC PARA REDE COLETORA DE ESGOTO DE PAREDE MACIÇA, DN 200 MM, JUNTA ELÁSTICA (NÃO INCLUI FORNECIMENTO). AF_01/2021</t>
  </si>
  <si>
    <t>90736</t>
  </si>
  <si>
    <t>ASSENTAMENTO DE TUBO DE PVC PARA REDE COLETORA DE ESGOTO DE PAREDE MACIÇA, DN 250 MM, JUNTA ELÁSTICA (NÃO INCLUI FORNECIMENTO). AF_01/2021</t>
  </si>
  <si>
    <t>90737</t>
  </si>
  <si>
    <t>ASSENTAMENTO DE TUBO DE PVC PARA REDE COLETORA DE ESGOTO DE PAREDE MACIÇA, DN 300 MM, JUNTA ELÁSTICA  (NÃO INCLUI FORNECIMENTO). AF_01/2021</t>
  </si>
  <si>
    <t>90738</t>
  </si>
  <si>
    <t>ASSENTAMENTO DE TUBO DE PVC PARA REDE COLETORA DE ESGOTO DE PAREDE MACIÇA, DN 350 MM, JUNTA ELÁSTICA (NÃO INCLUI FORNECIMENTO). AF_01/2021</t>
  </si>
  <si>
    <t>90739</t>
  </si>
  <si>
    <t>ASSENTAMENTO DE TUBO DE PVC PARA REDE COLETORA DE ESGOTO DE PAREDE MACIÇA, DN 400 MM, JUNTA ELÁSTICA (NÃO INCLUI FORNECIMENTO). AF_01/2021</t>
  </si>
  <si>
    <t>90740</t>
  </si>
  <si>
    <t>ASSENTAMENTO DE TUBO DE PVC CORRUGADO DE DUPLA PAREDE PARA REDE COLETORA DE ESGOTO, DN 150 MM, JUNTA ELÁSTICA (NÃO INCLUI FORNECIMENTO). AF_01/2021</t>
  </si>
  <si>
    <t>4,23</t>
  </si>
  <si>
    <t>90741</t>
  </si>
  <si>
    <t>ASSENTAMENTO DE TUBO DE PVC CORRUGADO DE DUPLA PAREDE PARA REDE COLETORA DE ESGOTO, DN 200 MM, JUNTA ELÁSTICA (NÃO INCLUI FORNECIMENTO). AF_01/2021</t>
  </si>
  <si>
    <t>90742</t>
  </si>
  <si>
    <t>ASSENTAMENTO DE TUBO DE PVC CORRUGADO DE DUPLA PAREDE PARA REDE COLETORA DE ESGOTO, DN 250 MM, JUNTA ELÁSTICA (NÃO INCLUI FORNECIMENTO). AF_01/2021</t>
  </si>
  <si>
    <t>90743</t>
  </si>
  <si>
    <t>ASSENTAMENTO DE TUBO DE PVC CORRUGADO DE DUPLA PAREDE PARA REDE COLETORA DE ESGOTO, DN 300 MM, JUNTA ELÁSTICA (NÃO INCLUI FORNECIMENTO). AF_01/2021</t>
  </si>
  <si>
    <t>90744</t>
  </si>
  <si>
    <t>ASSENTAMENTO DE TUBO DE PVC CORRUGADO DE DUPLA PAREDE PARA REDE COLETORA DE ESGOTO, DN 350 MM, JUNTA ELÁSTICA (NÃO INCLUI FORNECIMENTO). AF_01/2021</t>
  </si>
  <si>
    <t>90745</t>
  </si>
  <si>
    <t>ASSENTAMENTO DE TUBO DE PVC CORRUGADO DE DUPLA PAREDE PARA REDE COLETORA DE ESGOTO, DN 400 MM, JUNTA ELÁSTICA  (NÃO INCLUI FORNECIMENTO). AF_01/2021</t>
  </si>
  <si>
    <t>10,68</t>
  </si>
  <si>
    <t>90746</t>
  </si>
  <si>
    <t>ASSENTAMENTO DE TUBO DE PEAD CORRUGADO DE DUPLA PAREDE PARA REDE COLETORA DE ESGOTO, DN 450 MM, JUNTA ELÁSTICA INTEGRADA (NÃO INCLUI FORNECIMENTO). AF_01/2021</t>
  </si>
  <si>
    <t>90747</t>
  </si>
  <si>
    <t>ASSENTAMENTO DE TUBO DE PEAD CORRUGADO DE DUPLA PAREDE PARA REDE COLETORA DE ESGOTO, DN 600 MM, JUNTA ELÁSTICA INTEGRADA (NÃO INCLUI FORNECIMENTO). AF_01/2021</t>
  </si>
  <si>
    <t>94869</t>
  </si>
  <si>
    <t>TUBO DE PEAD CORRUGADO DE DUPLA PAREDE PARA REDE COLETORA DE ESGOTO, DN 250 MM, JUNTA ELÁSTICA INTEGRADA - FORNECIMENTO E ASSENTAMENTO. AF_01/2021</t>
  </si>
  <si>
    <t>152,22</t>
  </si>
  <si>
    <t>94870</t>
  </si>
  <si>
    <t>ASSENTAMENTO DE TUBO DE PEAD CORRUGADO DE DUPLA PAREDE PARA REDE COLETORA DE ESGOTO, DN 250 MM, JUNTA ELÁSTICA INTEGRADA (NÃO INCLUI FORNECIMENTO). AF_01/2021</t>
  </si>
  <si>
    <t>94871</t>
  </si>
  <si>
    <t>TUBO DE PEAD CORRUGADO DE DUPLA PAREDE PARA REDE COLETORA DE ESGOTO, DN 300 MM, JUNTA ELÁSTICA INTEGRADA - FORNECIMENTO E ASSENTAMENTO. AF_01/2021</t>
  </si>
  <si>
    <t>238,23</t>
  </si>
  <si>
    <t>94872</t>
  </si>
  <si>
    <t>ASSENTAMENTO DE TUBO DE PEAD CORRUGADO DE DUPLA PAREDE PARA REDE COLETORA DE ESGOTO, DN 300 MM, JUNTA ELÁSTICA INTEGRADA  (NÃO INCLUI FORNECIMENTO). AF_01/2021</t>
  </si>
  <si>
    <t>2,47</t>
  </si>
  <si>
    <t>94875</t>
  </si>
  <si>
    <t>TUBO DE PEAD CORRUGADO DE DUPLA PAREDE PARA REDE COLETORA DE ESGOTO, DN 800 MM, JUNTA ELÁSTICA INTEGRADA - FORNECIMENTO E ASSENTAMENTO. AF_01/2021</t>
  </si>
  <si>
    <t>1.402,70</t>
  </si>
  <si>
    <t>94876</t>
  </si>
  <si>
    <t>ASSENTAMENTO DE TUBO DE PEAD CORRUGADO DE DUPLA PAREDE PARA REDE COLETORA DE ESGOTO, DN 800 MM, JUNTA ELÁSTICA INTEGRADA  (NÃO INCLUI FORNECIMENTO). AF_01/2021</t>
  </si>
  <si>
    <t>28,98</t>
  </si>
  <si>
    <t>94878</t>
  </si>
  <si>
    <t>ASSENTAMENTO DE TUBO DE PEAD CORRUGADO DE DUPLA PAREDE PARA REDE COLETORA DE ESGOTO, DN 900 MM, JUNTA ELÁSTICA INTEGRADA (NÃO INCLUI FORNECIMENTO). AF_01/2021</t>
  </si>
  <si>
    <t>33,59</t>
  </si>
  <si>
    <t>94879</t>
  </si>
  <si>
    <t>TUBO DE PEAD CORRUGADO DE DUPLA PAREDE PARA REDE COLETORA DE ESGOTO, DN 1000 MM, JUNTA ELÁSTICA INTEGRADA - FORNECIMENTO E ASSENTAMENTO. AF_01/2021</t>
  </si>
  <si>
    <t>2.159,24</t>
  </si>
  <si>
    <t>94880</t>
  </si>
  <si>
    <t>ASSENTAMENTO DE TUBO DE PEAD CORRUGADO DE DUPLA PAREDE PARA REDE COLETORA DE ESGOTO, DN 1000 MM, JUNTA ELÁSTICA INTEGRADA (NÃO INCLUI FORNECIMENTO). AF_01/2021</t>
  </si>
  <si>
    <t>94881</t>
  </si>
  <si>
    <t>TUBO DE PEAD CORRUGADO DE DUPLA PAREDE PARA REDE COLETORA DE ESGOTO, DN 1200 MM, JUNTA ELÁSTICA INTEGRADA - FORNECIMENTO E ASSENTAMENTO. AF_01/2021</t>
  </si>
  <si>
    <t>2.974,84</t>
  </si>
  <si>
    <t>94882</t>
  </si>
  <si>
    <t>ASSENTAMENTO DE TUBO DE PEAD CORRUGADO DE DUPLA PAREDE PARA REDE COLETORA DE ESGOTO, DN 1200 MM, JUNTA ELÁSTICA INTEGRADA (NÃO INCLUI FORNECIMENTO). AF_01/2021</t>
  </si>
  <si>
    <t>50,13</t>
  </si>
  <si>
    <t>94884</t>
  </si>
  <si>
    <t>ASSENTAMENTO DE TUBO DE PEAD CORRUGADO DE DUPLA PAREDE PARA REDE COLETORA DE ESGOTO, DN 1500 MM, JUNTA ELÁSTICA INTEGRADA (NÃO INCLUI FORNECIMENTO). AF_01/2021</t>
  </si>
  <si>
    <t>97121</t>
  </si>
  <si>
    <t>ASSENTAMENTO DE TUBO DE PVC PBA PARA REDE DE ÁGUA, DN 50 MM, JUNTA ELÁSTICA INTEGRADA, INSTALADO EM LOCAL COM NÍVEL ALTO DE INTERFERÊNCIAS (NÃO INCLUI FORNECIMENTO). AF_11/2017</t>
  </si>
  <si>
    <t>1,91</t>
  </si>
  <si>
    <t>97122</t>
  </si>
  <si>
    <t>ASSENTAMENTO DE TUBO DE PVC PBA PARA REDE DE ÁGUA, DN 75 MM, JUNTA ELÁSTICA INTEGRADA, INSTALADO EM LOCAL COM NÍVEL ALTO DE INTERFERÊNCIAS (NÃO INCLUI FORNECIMENTO). AF_11/2017</t>
  </si>
  <si>
    <t>97123</t>
  </si>
  <si>
    <t>ASSENTAMENTO DE TUBO DE PVC PBA PARA REDE DE ÁGUA, DN 100 MM, JUNTA ELÁSTICA INTEGRADA, INSTALADO EM LOCAL COM NÍVEL ALTO DE INTERFERÊNCIAS (NÃO INCLUI FORNECIMENTO). AF_11/2017</t>
  </si>
  <si>
    <t>97124</t>
  </si>
  <si>
    <t>ASSENTAMENTO DE TUBO DE PVC PBA PARA REDE DE ÁGUA, DN 50 MM, JUNTA ELÁSTICA INTEGRADA, INSTALADO EM LOCAL COM NÍVEL BAIXO DE INTERFERÊNCIAS (NÃO INCLUI FORNECIMENTO). AF_11/2017</t>
  </si>
  <si>
    <t>97125</t>
  </si>
  <si>
    <t>ASSENTAMENTO DE TUBO DE PVC PBA PARA REDE DE ÁGUA, DN 75 MM, JUNTA ELÁSTICA INTEGRADA, INSTALADO EM LOCAL COM NÍVEL BAIXO DE INTERFERÊNCIAS (NÃO INCLUI FORNECIMENTO). AF_11/2017</t>
  </si>
  <si>
    <t>97126</t>
  </si>
  <si>
    <t>ASSENTAMENTO DE TUBO DE PVC PBA PARA REDE DE ÁGUA, DN 100 MM, JUNTA ELÁSTICA INTEGRADA, INSTALADO EM LOCAL COM NÍVEL BAIXO DE INTERFERÊNCIAS (NÃO INCLUI FORNECIMENTO). AF_11/2017</t>
  </si>
  <si>
    <t>102264</t>
  </si>
  <si>
    <t>TUBO DE PVC BRANCO PARA REDE COLETORA DE ESGOTO CONDOMINIAL DE PAREDE MACIÇA, DN 100 MM, JUNTA ELÁSTICA - FORNECIMENTO E ASSENTAMENTO. AF_01/2021</t>
  </si>
  <si>
    <t>102265</t>
  </si>
  <si>
    <t>JUNTA ARGAMASSADA ENTRE TUBO DN 800 MM E O POÇO DE VISITA/ CAIXA DE CONCRETO OU ALVENARIA EM REDES DE ESGOTO. AF_01/2021</t>
  </si>
  <si>
    <t>96,81</t>
  </si>
  <si>
    <t>102266</t>
  </si>
  <si>
    <t>JUNTA ARGAMASSADA ENTRE TUBO DN 900 MM E O POÇO DE VISITA/ CAIXA DE CONCRETO OU ALVENARIA EM REDES DE ESGOTO. AF_01/2021</t>
  </si>
  <si>
    <t>107,36</t>
  </si>
  <si>
    <t>102267</t>
  </si>
  <si>
    <t>JUNTA ARGAMASSADA ENTRE TUBO DN 1000 MM E O POÇO DE VISITA/ CAIXA DE CONCRETO OU ALVENARIA EM REDES DE ESGOTO. AF_01/2021</t>
  </si>
  <si>
    <t>123,27</t>
  </si>
  <si>
    <t>102268</t>
  </si>
  <si>
    <t>JUNTA ARGAMASSADA ENTRE TUBO DN 1200 MM E O POÇO DE VISITA/ CAIXA DE CONCRETO OU ALVENARIA EM REDES DE ESGOTO. AF_01/2021</t>
  </si>
  <si>
    <t>139,09</t>
  </si>
  <si>
    <t>102269</t>
  </si>
  <si>
    <t>JUNTA ARGAMASSADA ENTRE TUBO DN 1500 MM E O POÇO DE VISITA/ CAIXA DE CONCRETO OU ALVENARIA EM REDES DE ESGOTO. AF_01/2021</t>
  </si>
  <si>
    <t>170,76</t>
  </si>
  <si>
    <t>92833</t>
  </si>
  <si>
    <t>TUBO DE CONCRETO PARA REDES COLETORAS DE ESGOTO SANITÁRIO, DIÂMETRO DE 300 MM, JUNTA ELÁSTICA, INSTALADO EM LOCAL COM BAIXO NÍVEL DE INTERFERÊNCIAS - FORNECIMENTO E ASSENTAMENTO. AF_12/2015</t>
  </si>
  <si>
    <t>235,04</t>
  </si>
  <si>
    <t>92834</t>
  </si>
  <si>
    <t>ASSENTAMENTO DE TUBO DE CONCRETO PARA REDES COLETORAS DE ESGOTO SANITÁRIO, DIÂMETRO DE 300 MM, JUNTA ELÁSTICA, INSTALADO EM LOCAL COM BAIXO NÍVEL DE INTERFERÊNCIAS (NÃO INCLUI FORNECIMENTO). AF_12/2015</t>
  </si>
  <si>
    <t>9,47</t>
  </si>
  <si>
    <t>92835</t>
  </si>
  <si>
    <t>TUBO DE CONCRETO PARA REDES COLETORAS DE ESGOTO SANITÁRIO, DIÂMETRO DE 400 MM, JUNTA ELÁSTICA, INSTALADO EM LOCAL COM BAIXO NÍVEL DE INTERFERÊNCIAS - FORNECIMENTO E ASSENTAMENTO. AF_12/2015</t>
  </si>
  <si>
    <t>245,30</t>
  </si>
  <si>
    <t>92836</t>
  </si>
  <si>
    <t>ASSENTAMENTO DE TUBO DE CONCRETO PARA REDES COLETORAS DE ESGOTO SANITÁRIO, DIÂMETRO DE 400 MM, JUNTA ELÁSTICA, INSTALADO EM LOCAL COM BAIXO NÍVEL DE INTERFERÊNCIAS (NÃO INCLUI FORNECIMENTO). AF_12/2015</t>
  </si>
  <si>
    <t>92837</t>
  </si>
  <si>
    <t>TUBO DE CONCRETO PARA REDES COLETORAS DE ESGOTO SANITÁRIO, DIÂMETRO DE 500 MM, JUNTA ELÁSTICA, INSTALADO EM LOCAL COM BAIXO NÍVEL DE INTERFERÊNCIAS - FORNECIMENTO E ASSENTAMENTO. AF_12/2015</t>
  </si>
  <si>
    <t>437,28</t>
  </si>
  <si>
    <t>92838</t>
  </si>
  <si>
    <t>ASSENTAMENTO DE TUBO DE CONCRETO PARA REDES COLETORAS DE ESGOTO SANITÁRIO, DIÂMETRO DE 500 MM, JUNTA ELÁSTICA, INSTALADO EM LOCAL COM BAIXO NÍVEL DE INTERFERÊNCIAS (NÃO INCLUI FORNECIMENTO). AF_12/2015</t>
  </si>
  <si>
    <t>14,49</t>
  </si>
  <si>
    <t>92839</t>
  </si>
  <si>
    <t>TUBO DE CONCRETO PARA REDES COLETORAS DE ESGOTO SANITÁRIO, DIÂMETRO DE 600 MM, JUNTA ELÁSTICA, INSTALADO EM LOCAL COM BAIXO NÍVEL DE INTERFERÊNCIAS - FORNECIMENTO E ASSENTAMENTO. AF_12/2015</t>
  </si>
  <si>
    <t>535,32</t>
  </si>
  <si>
    <t>92840</t>
  </si>
  <si>
    <t>ASSENTAMENTO DE TUBO DE CONCRETO PARA REDES COLETORAS DE ESGOTO SANITÁRIO, DIÂMETRO DE 600 MM, JUNTA ELÁSTICA, INSTALADO EM LOCAL COM BAIXO NÍVEL DE INTERFERÊNCIAS (NÃO INCLUI FORNECIMENTO). AF_12/2015</t>
  </si>
  <si>
    <t>17,18</t>
  </si>
  <si>
    <t>92841</t>
  </si>
  <si>
    <t>TUBO DE CONCRETO PARA REDES COLETORAS DE ESGOTO SANITÁRIO, DIÂMETRO DE 700 MM, JUNTA ELÁSTICA, INSTALADO EM LOCAL COM BAIXO NÍVEL DE INTERFERÊNCIAS - FORNECIMENTO E ASSENTAMENTO. AF_12/2015</t>
  </si>
  <si>
    <t>697,44</t>
  </si>
  <si>
    <t>92842</t>
  </si>
  <si>
    <t>ASSENTAMENTO DE TUBO DE CONCRETO PARA REDES COLETORAS DE ESGOTO SANITÁRIO, DIÂMETRO DE 700 MM, JUNTA ELÁSTICA, INSTALADO EM LOCAL COM BAIXO NÍVEL DE INTERFERÊNCIAS (NÃO INCLUI FORNECIMENTO). AF_12/2015</t>
  </si>
  <si>
    <t>92843</t>
  </si>
  <si>
    <t>TUBO DE CONCRETO PARA REDES COLETORAS DE ESGOTO SANITÁRIO, DIÂMETRO DE 800 MM, JUNTA ELÁSTICA, INSTALADO EM LOCAL COM BAIXO NÍVEL DE INTERFERÊNCIAS - FORNECIMENTO E ASSENTAMENTO. AF_12/2015</t>
  </si>
  <si>
    <t>720,46</t>
  </si>
  <si>
    <t>92844</t>
  </si>
  <si>
    <t>ASSENTAMENTO DE TUBO DE CONCRETO PARA REDES COLETORAS DE ESGOTO SANITÁRIO, DIÂMETRO DE 800 MM, JUNTA ELÁSTICA, INSTALADO EM LOCAL COM BAIXO NÍVEL DE INTERFERÊNCIAS (NÃO INCLUI FORNECIMENTO). AF_12/2015</t>
  </si>
  <si>
    <t>22,30</t>
  </si>
  <si>
    <t>92845</t>
  </si>
  <si>
    <t>TUBO DE CONCRETO PARA REDES COLETORAS DE ESGOTO SANITÁRIO, DIÂMETRO DE 900 MM, JUNTA ELÁSTICA, INSTALADO EM LOCAL COM BAIXO NÍVEL DE INTERFERÊNCIAS - FORNECIMENTO E ASSENTAMENTO. AF_12/2015</t>
  </si>
  <si>
    <t>1.072,15</t>
  </si>
  <si>
    <t>92846</t>
  </si>
  <si>
    <t>ASSENTAMENTO DE TUBO DE CONCRETO PARA REDES COLETORAS DE ESGOTO SANITÁRIO, DIÂMETRO DE 900 MM, JUNTA ELÁSTICA, INSTALADO EM LOCAL COM BAIXO NÍVEL DE INTERFERÊNCIAS (NÃO INCLUI FORNECIMENTO). AF_12/2015</t>
  </si>
  <si>
    <t>24,70</t>
  </si>
  <si>
    <t>92847</t>
  </si>
  <si>
    <t>TUBO DE CONCRETO PARA REDES COLETORAS DE ESGOTO SANITÁRIO, DIÂMETRO DE 1000 MM, JUNTA ELÁSTICA, INSTALADO EM LOCAL COM BAIXO NÍVEL DE INTERFERÊNCIAS - FORNECIMENTO E ASSENTAMENTO. AF_12/2015</t>
  </si>
  <si>
    <t>1.098,47</t>
  </si>
  <si>
    <t>92848</t>
  </si>
  <si>
    <t>ASSENTAMENTO DE TUBO DE CONCRETO PARA REDES COLETORAS DE ESGOTO SANITÁRIO, DIÂMETRO DE 1000 MM, JUNTA ELÁSTICA, INSTALADO EM LOCAL COM BAIXO NÍVEL DE INTERFERÊNCIAS (NÃO INCLUI FORNECIMENTO). AF_12/2015</t>
  </si>
  <si>
    <t>27,42</t>
  </si>
  <si>
    <t>92849</t>
  </si>
  <si>
    <t>TUBO DE CONCRETO PARA REDES COLETORAS DE ESGOTO SANITÁRIO, DIÂMETRO DE 300 MM, JUNTA ELÁSTICA, INSTALADO EM LOCAL COM ALTO NÍVEL DE INTERFERÊNCIAS - FORNECIMENTO E ASSENTAMENTO. AF_12/2015</t>
  </si>
  <si>
    <t>243,47</t>
  </si>
  <si>
    <t>92850</t>
  </si>
  <si>
    <t>ASSENTAMENTO DE TUBO DE CONCRETO PARA REDES COLETORAS DE ESGOTO SANITÁRIO, DIÂMETRO DE 300 MM, JUNTA ELÁSTICA, INSTALADO EM LOCAL COM ALTO NÍVEL DE INTERFERÊNCIAS (NÃO INCLUI FORNECIMENTO). AF_12/2015</t>
  </si>
  <si>
    <t>92851</t>
  </si>
  <si>
    <t>TUBO DE CONCRETO PARA REDES COLETORAS DE ESGOTO SANITÁRIO, DIÂMETRO DE 400 MM, JUNTA ELÁSTICA, INSTALADO EM LOCAL COM ALTO NÍVEL DE INTERFERÊNCIAS - FORNECIMENTO E ASSENTAMENTO. AF_12/2015</t>
  </si>
  <si>
    <t>255,79</t>
  </si>
  <si>
    <t>92852</t>
  </si>
  <si>
    <t>ASSENTAMENTO DE TUBO DE CONCRETO PARA REDES COLETORAS DE ESGOTO SANITÁRIO, DIÂMETRO DE 400 MM, JUNTA ELÁSTICA, INSTALADO EM LOCAL COM ALTO NÍVEL DE INTERFERÊNCIAS (NÃO INCLUI FORNECIMENTO). AF_12/2015</t>
  </si>
  <si>
    <t>22,58</t>
  </si>
  <si>
    <t>92853</t>
  </si>
  <si>
    <t>TUBO DE CONCRETO PARA REDES COLETORAS DE ESGOTO SANITÁRIO, DIÂMETRO DE 500 MM, JUNTA ELÁSTICA, INSTALADO EM LOCAL COM ALTO NÍVEL DE INTERFERÊNCIAS - FORNECIMENTO E ASSENTAMENTO. AF_12/2015</t>
  </si>
  <si>
    <t>450,29</t>
  </si>
  <si>
    <t>92854</t>
  </si>
  <si>
    <t>ASSENTAMENTO DE TUBO DE CONCRETO PARA REDES COLETORAS DE ESGOTO SANITÁRIO, DIÂMETRO DE 500 MM, JUNTA ELÁSTICA, INSTALADO EM LOCAL COM ALTO NÍVEL DE INTERFERÊNCIAS (NÃO INCLUI FORNECIMENTO). AF_12/2015</t>
  </si>
  <si>
    <t>92855</t>
  </si>
  <si>
    <t>TUBO DE CONCRETO PARA REDES COLETORAS DE ESGOTO SANITÁRIO, DIÂMETRO DE 600 MM, JUNTA ELÁSTICA, INSTALADO EM LOCAL COM ALTO NÍVEL DE INTERFERÊNCIAS - FORNECIMENTO E ASSENTAMENTO. AF_12/2015</t>
  </si>
  <si>
    <t>550,56</t>
  </si>
  <si>
    <t>92856</t>
  </si>
  <si>
    <t>ASSENTAMENTO DE TUBO DE CONCRETO PARA REDES COLETORAS DE ESGOTO SANITÁRIO, DIÂMETRO DE 600 MM, JUNTA ELÁSTICA, INSTALADO EM LOCAL COM ALTO NÍVEL DE INTERFERÊNCIAS (NÃO INCLUI FORNECIMENTO). AF_12/2015</t>
  </si>
  <si>
    <t>92857</t>
  </si>
  <si>
    <t>TUBO DE CONCRETO PARA REDES COLETORAS DE ESGOTO SANITÁRIO, DIÂMETRO DE 700 MM, JUNTA ELÁSTICA, INSTALADO EM LOCAL COM ALTO NÍVEL DE INTERFERÊNCIAS - FORNECIMENTO E ASSENTAMENTO. AF_12/2015</t>
  </si>
  <si>
    <t>714,95</t>
  </si>
  <si>
    <t>92858</t>
  </si>
  <si>
    <t>ASSENTAMENTO DE TUBO DE CONCRETO PARA REDES COLETORAS DE ESGOTO SANITÁRIO, DIÂMETRO DE 700 MM, JUNTA ELÁSTICA, INSTALADO EM LOCAL COM ALTO NÍVEL DE INTERFERÊNCIAS (NÃO INCLUI FORNECIMENTO). AF_12/2015</t>
  </si>
  <si>
    <t>37,10</t>
  </si>
  <si>
    <t>92859</t>
  </si>
  <si>
    <t>TUBO DE CONCRETO PARA REDES COLETORAS DE ESGOTO SANITÁRIO, DIÂMETRO DE 800 MM, JUNTA ELÁSTICA, INSTALADO EM LOCAL COM ALTO NÍVEL DE INTERFERÊNCIAS - FORNECIMENTO E ASSENTAMENTO. AF_12/2015</t>
  </si>
  <si>
    <t>92860</t>
  </si>
  <si>
    <t>ASSENTAMENTO DE TUBO DE CONCRETO PARA REDES COLETORAS DE ESGOTO SANITÁRIO, DIÂMETRO DE 800 MM, JUNTA ELÁSTICA, INSTALADO EM LOCAL COM ALTO NÍVEL DE INTERFERÊNCIAS (NÃO INCLUI FORNECIMENTO). AF_12/2015</t>
  </si>
  <si>
    <t>92861</t>
  </si>
  <si>
    <t>TUBO DE CONCRETO PARA REDES COLETORAS DE ESGOTO SANITÁRIO, DIÂMETRO DE 900 MM, JUNTA ELÁSTICA, INSTALADO EM LOCAL COM ALTO NÍVEL DE INTERFERÊNCIAS - FORNECIMENTO E ASSENTAMENTO. AF_12/2015</t>
  </si>
  <si>
    <t>1.094,47</t>
  </si>
  <si>
    <t>92862</t>
  </si>
  <si>
    <t>ASSENTAMENTO DE TUBO DE CONCRETO PARA REDES COLETORAS DE ESGOTO SANITÁRIO, DIÂMETRO DE 900 MM, JUNTA ELÁSTICA, INSTALADO EM LOCAL COM ALTO NÍVEL DE INTERFERÊNCIAS (NÃO INCLUI FORNECIMENTO). AF_12/2015</t>
  </si>
  <si>
    <t>47,02</t>
  </si>
  <si>
    <t>92863</t>
  </si>
  <si>
    <t>TUBO DE CONCRETO PARA REDES COLETORAS DE ESGOTO SANITÁRIO, DIÂMETRO DE 1000 MM, JUNTA ELÁSTICA, INSTALADO EM LOCAL COM ALTO NÍVEL DE INTERFERÊNCIAS - FORNECIMENTO E ASSENTAMENTO. AF_12/2015</t>
  </si>
  <si>
    <t>1.122,99</t>
  </si>
  <si>
    <t>92864</t>
  </si>
  <si>
    <t>ASSENTAMENTO DE TUBO DE CONCRETO PARA REDES COLETORAS DE ESGOTO SANITÁRIO, DIÂMETRO DE 1000 MM, JUNTA ELÁSTICA, INSTALADO EM LOCAL COM ALTO NÍVEL DE INTERFERÊNCIAS (NÃO INCLUI FORNECIMENTO). AF_12/2015</t>
  </si>
  <si>
    <t>51,94</t>
  </si>
  <si>
    <t>92210</t>
  </si>
  <si>
    <t>TUBO DE CONCRETO PARA REDES COLETORAS DE ÁGUAS PLUVIAIS, DIÂMETRO DE 400 MM, JUNTA RÍGIDA, INSTALADO EM LOCAL COM BAIXO NÍVEL DE INTERFERÊNCIAS - FORNECIMENTO E ASSENTAMENTO. AF_12/2015</t>
  </si>
  <si>
    <t>189,94</t>
  </si>
  <si>
    <t>92211</t>
  </si>
  <si>
    <t>TUBO DE CONCRETO PARA REDES COLETORAS DE ÁGUAS PLUVIAIS, DIÂMETRO DE 500 MM, JUNTA RÍGIDA, INSTALADO EM LOCAL COM BAIXO NÍVEL DE INTERFERÊNCIAS - FORNECIMENTO E ASSENTAMENTO. AF_12/2015</t>
  </si>
  <si>
    <t>228,19</t>
  </si>
  <si>
    <t>92212</t>
  </si>
  <si>
    <t>TUBO DE CONCRETO PARA REDES COLETORAS DE ÁGUAS PLUVIAIS, DIÂMETRO DE 600 MM, JUNTA RÍGIDA, INSTALADO EM LOCAL COM BAIXO NÍVEL DE INTERFERÊNCIAS - FORNECIMENTO E ASSENTAMENTO. AF_12/2015</t>
  </si>
  <si>
    <t>340,98</t>
  </si>
  <si>
    <t>92213</t>
  </si>
  <si>
    <t>TUBO DE CONCRETO PARA REDES COLETORAS DE ÁGUAS PLUVIAIS, DIÂMETRO DE 700 MM, JUNTA RÍGIDA, INSTALADO EM LOCAL COM BAIXO NÍVEL DE INTERFERÊNCIAS - FORNECIMENTO E ASSENTAMENTO. AF_12/2015</t>
  </si>
  <si>
    <t>448,51</t>
  </si>
  <si>
    <t>92214</t>
  </si>
  <si>
    <t>TUBO DE CONCRETO PARA REDES COLETORAS DE ÁGUAS PLUVIAIS, DIÂMETRO DE 800 MM, JUNTA RÍGIDA, INSTALADO EM LOCAL COM BAIXO NÍVEL DE INTERFERÊNCIAS - FORNECIMENTO E ASSENTAMENTO. AF_12/2015</t>
  </si>
  <si>
    <t>541,91</t>
  </si>
  <si>
    <t>92215</t>
  </si>
  <si>
    <t>TUBO DE CONCRETO PARA REDES COLETORAS DE ÁGUAS PLUVIAIS, DIÂMETRO DE 900 MM, JUNTA RÍGIDA, INSTALADO EM LOCAL COM BAIXO NÍVEL DE INTERFERÊNCIAS - FORNECIMENTO E ASSENTAMENTO. AF_12/2015</t>
  </si>
  <si>
    <t>622,07</t>
  </si>
  <si>
    <t>92216</t>
  </si>
  <si>
    <t>TUBO DE CONCRETO PARA REDES COLETORAS DE ÁGUAS PLUVIAIS, DIÂMETRO DE 1000 MM, JUNTA RÍGIDA, INSTALADO EM LOCAL COM BAIXO NÍVEL DE INTERFERÊNCIAS - FORNECIMENTO E ASSENTAMENTO. AF_12/2015</t>
  </si>
  <si>
    <t>649,46</t>
  </si>
  <si>
    <t>92219</t>
  </si>
  <si>
    <t>TUBO DE CONCRETO PARA REDES COLETORAS DE ÁGUAS PLUVIAIS, DIÂMETRO DE 400 MM, JUNTA RÍGIDA, INSTALADO EM LOCAL COM ALTO NÍVEL DE INTERFERÊNCIAS - FORNECIMENTO E ASSENTAMENTO. AF_12/2015</t>
  </si>
  <si>
    <t>200,46</t>
  </si>
  <si>
    <t>92220</t>
  </si>
  <si>
    <t>TUBO DE CONCRETO PARA REDES COLETORAS DE ÁGUAS PLUVIAIS, DIÂMETRO DE 500 MM, JUNTA RÍGIDA, INSTALADO EM LOCAL COM ALTO NÍVEL DE INTERFERÊNCIAS - FORNECIMENTO E ASSENTAMENTO. AF_12/2015</t>
  </si>
  <si>
    <t>241,21</t>
  </si>
  <si>
    <t>92221</t>
  </si>
  <si>
    <t>TUBO DE CONCRETO PARA REDES COLETORAS DE ÁGUAS PLUVIAIS, DIÂMETRO DE 600 MM, JUNTA RÍGIDA, INSTALADO EM LOCAL COM ALTO NÍVEL DE INTERFERÊNCIAS - FORNECIMENTO E ASSENTAMENTO. AF_12/2015</t>
  </si>
  <si>
    <t>356,23</t>
  </si>
  <si>
    <t>92222</t>
  </si>
  <si>
    <t>TUBO DE CONCRETO PARA REDES COLETORAS DE ÁGUAS PLUVIAIS, DIÂMETRO DE 700 MM, JUNTA RÍGIDA, INSTALADO EM LOCAL COM ALTO NÍVEL DE INTERFERÊNCIAS - FORNECIMENTO E ASSENTAMENTO. AF_12/2015</t>
  </si>
  <si>
    <t>466,26</t>
  </si>
  <si>
    <t>92223</t>
  </si>
  <si>
    <t>TUBO DE CONCRETO PARA REDES COLETORAS DE ÁGUAS PLUVIAIS, DIÂMETRO DE 800 MM, JUNTA RÍGIDA, INSTALADO EM LOCAL COM ALTO NÍVEL DE INTERFERÊNCIAS - FORNECIMENTO E ASSENTAMENTO. AF_12/2015</t>
  </si>
  <si>
    <t>561,74</t>
  </si>
  <si>
    <t>92224</t>
  </si>
  <si>
    <t>TUBO DE CONCRETO PARA REDES COLETORAS DE ÁGUAS PLUVIAIS, DIÂMETRO DE 900 MM, JUNTA RÍGIDA, INSTALADO EM LOCAL COM ALTO NÍVEL DE INTERFERÊNCIAS - FORNECIMENTO E ASSENTAMENTO. AF_12/2015</t>
  </si>
  <si>
    <t>644,08</t>
  </si>
  <si>
    <t>92226</t>
  </si>
  <si>
    <t>TUBO DE CONCRETO PARA REDES COLETORAS DE ÁGUAS PLUVIAIS, DIÂMETRO DE 1000 MM, JUNTA RÍGIDA, INSTALADO EM LOCAL COM ALTO NÍVEL DE INTERFERÊNCIAS - FORNECIMENTO E ASSENTAMENTO. AF_12/2015</t>
  </si>
  <si>
    <t>674,09</t>
  </si>
  <si>
    <t>92808</t>
  </si>
  <si>
    <t>ASSENTAMENTO DE TUBO DE CONCRETO PARA REDES COLETORAS DE ÁGUAS PLUVIAIS, DIÂMETRO DE 300 MM, JUNTA RÍGIDA, INSTALADO EM LOCAL COM BAIXO NÍVEL DE INTERFERÊNCIAS (NÃO INCLUI FORNECIMENTO). AF_12/2015</t>
  </si>
  <si>
    <t>42,58</t>
  </si>
  <si>
    <t>92809</t>
  </si>
  <si>
    <t>ASSENTAMENTO DE TUBO DE CONCRETO PARA REDES COLETORAS DE ÁGUAS PLUVIAIS, DIÂMETRO DE 400 MM, JUNTA RÍGIDA, INSTALADO EM LOCAL COM BAIXO NÍVEL DE INTERFERÊNCIAS (NÃO INCLUI FORNECIMENTO). AF_12/2015</t>
  </si>
  <si>
    <t>92810</t>
  </si>
  <si>
    <t>ASSENTAMENTO DE TUBO DE CONCRETO PARA REDES COLETORAS DE ÁGUAS PLUVIAIS, DIÂMETRO DE 500 MM, JUNTA RÍGIDA, INSTALADO EM LOCAL COM BAIXO NÍVEL DE INTERFERÊNCIAS (NÃO INCLUI FORNECIMENTO). AF_12/2015</t>
  </si>
  <si>
    <t>66,45</t>
  </si>
  <si>
    <t>92811</t>
  </si>
  <si>
    <t>ASSENTAMENTO DE TUBO DE CONCRETO PARA REDES COLETORAS DE ÁGUAS PLUVIAIS, DIÂMETRO DE 600 MM, JUNTA RÍGIDA, INSTALADO EM LOCAL COM BAIXO NÍVEL DE INTERFERÊNCIAS (NÃO INCLUI FORNECIMENTO). AF_12/2015</t>
  </si>
  <si>
    <t>79,12</t>
  </si>
  <si>
    <t>92812</t>
  </si>
  <si>
    <t>ASSENTAMENTO DE TUBO DE CONCRETO PARA REDES COLETORAS DE ÁGUAS PLUVIAIS, DIÂMETRO DE 700 MM, JUNTA RÍGIDA, INSTALADO EM LOCAL COM BAIXO NÍVEL DE INTERFERÊNCIAS (NÃO INCLUI FORNECIMENTO). AF_12/2015</t>
  </si>
  <si>
    <t>91,59</t>
  </si>
  <si>
    <t>92813</t>
  </si>
  <si>
    <t>ASSENTAMENTO DE TUBO DE CONCRETO PARA REDES COLETORAS DE ÁGUAS PLUVIAIS, DIÂMETRO DE 800 MM, JUNTA RÍGIDA, INSTALADO EM LOCAL COM BAIXO NÍVEL DE INTERFERÊNCIAS (NÃO INCLUI FORNECIMENTO). AF_12/2015</t>
  </si>
  <si>
    <t>106,20</t>
  </si>
  <si>
    <t>92814</t>
  </si>
  <si>
    <t>ASSENTAMENTO DE TUBO DE CONCRETO PARA REDES COLETORAS DE ÁGUAS PLUVIAIS, DIÂMETRO DE 900 MM, JUNTA RÍGIDA, INSTALADO EM LOCAL COM BAIXO NÍVEL DE INTERFERÊNCIAS (NÃO INCLUI FORNECIMENTO). AF_12/2015</t>
  </si>
  <si>
    <t>121,45</t>
  </si>
  <si>
    <t>92815</t>
  </si>
  <si>
    <t>ASSENTAMENTO DE TUBO DE CONCRETO PARA REDES COLETORAS DE ÁGUAS PLUVIAIS, DIÂMETRO DE 1000 MM, JUNTA RÍGIDA, INSTALADO EM LOCAL COM BAIXO NÍVEL DE INTERFERÊNCIAS (NÃO INCLUI FORNECIMENTO). AF_12/2015</t>
  </si>
  <si>
    <t>138,94</t>
  </si>
  <si>
    <t>92816</t>
  </si>
  <si>
    <t>TUBO DE CONCRETO PARA REDES COLETORAS DE ÁGUAS PLUVIAIS, DIÂMETRO DE 1200 MM, JUNTA RÍGIDA, INSTALADO EM LOCAL COM BAIXO NÍVEL DE INTERFERÊNCIAS - FORNECIMENTO E ASSENTAMENTO. AF_12/2015</t>
  </si>
  <si>
    <t>936,34</t>
  </si>
  <si>
    <t>92817</t>
  </si>
  <si>
    <t>ASSENTAMENTO DE TUBO DE CONCRETO PARA REDES COLETORAS DE ÁGUAS PLUVIAIS, DIÂMETRO DE 1200 MM, JUNTA RÍGIDA, INSTALADO EM LOCAL COM BAIXO NÍVEL DE INTERFERÊNCIAS (NÃO INCLUI FORNECIMENTO). AF_12/2015</t>
  </si>
  <si>
    <t>173,86</t>
  </si>
  <si>
    <t>92818</t>
  </si>
  <si>
    <t>TUBO DE CONCRETO PARA REDES COLETORAS DE ÁGUAS PLUVIAIS, DIÂMETRO DE 1500 MM, JUNTA RÍGIDA, INSTALADO EM LOCAL COM BAIXO NÍVEL DE INTERFERÊNCIAS - FORNECIMENTO E ASSENTAMENTO. AF_12/2015</t>
  </si>
  <si>
    <t>1.338,69</t>
  </si>
  <si>
    <t>92819</t>
  </si>
  <si>
    <t>ASSENTAMENTO DE TUBO DE CONCRETO PARA REDES COLETORAS DE ÁGUAS PLUVIAIS, DIÂMETRO DE 1500 MM, JUNTA RÍGIDA, INSTALADO EM LOCAL COM BAIXO NÍVEL DE INTERFERÊNCIAS (NÃO INCLUI FORNECIMENTO). AF_12/2015</t>
  </si>
  <si>
    <t>92820</t>
  </si>
  <si>
    <t>ASSENTAMENTO DE TUBO DE CONCRETO PARA REDES COLETORAS DE ÁGUAS PLUVIAIS, DIÂMETRO DE 300 MM, JUNTA RÍGIDA, INSTALADO EM LOCAL COM ALTO NÍVEL DE INTERFERÊNCIAS (NÃO INCLUI FORNECIMENTO). AF_12/2015</t>
  </si>
  <si>
    <t>50,80</t>
  </si>
  <si>
    <t>92821</t>
  </si>
  <si>
    <t>ASSENTAMENTO DE TUBO DE CONCRETO PARA REDES COLETORAS DE ÁGUAS PLUVIAIS, DIÂMETRO DE 400 MM, JUNTA RÍGIDA, INSTALADO EM LOCAL COM ALTO NÍVEL DE INTERFERÊNCIAS (NÃO INCLUI FORNECIMENTO). AF_12/2015</t>
  </si>
  <si>
    <t>65,13</t>
  </si>
  <si>
    <t>92822</t>
  </si>
  <si>
    <t>ASSENTAMENTO DE TUBO DE CONCRETO PARA REDES COLETORAS DE ÁGUAS PLUVIAIS, DIÂMETRO DE 500 MM, JUNTA RÍGIDA, INSTALADO EM LOCAL COM ALTO NÍVEL DE INTERFERÊNCIAS (NÃO INCLUI FORNECIMENTO). AF_12/2015</t>
  </si>
  <si>
    <t>79,47</t>
  </si>
  <si>
    <t>92824</t>
  </si>
  <si>
    <t>ASSENTAMENTO DE TUBO DE CONCRETO PARA REDES COLETORAS DE ÁGUAS PLUVIAIS, DIÂMETRO DE 600 MM, JUNTA RÍGIDA, INSTALADO EM LOCAL COM ALTO NÍVEL DE INTERFERÊNCIAS (NÃO INCLUI FORNECIMENTO). AF_12/2015</t>
  </si>
  <si>
    <t>94,37</t>
  </si>
  <si>
    <t>92825</t>
  </si>
  <si>
    <t>ASSENTAMENTO DE TUBO DE CONCRETO PARA REDES COLETORAS DE ÁGUAS PLUVIAIS, DIÂMETRO DE 700 MM, JUNTA RÍGIDA, INSTALADO EM LOCAL COM ALTO NÍVEL DE INTERFERÊNCIAS (NÃO INCLUI FORNECIMENTO). AF_12/2015</t>
  </si>
  <si>
    <t>109,34</t>
  </si>
  <si>
    <t>92826</t>
  </si>
  <si>
    <t>ASSENTAMENTO DE TUBO DE CONCRETO PARA REDES COLETORAS DE ÁGUAS PLUVIAIS, DIÂMETRO DE 800 MM, JUNTA RÍGIDA, INSTALADO EM LOCAL COM ALTO NÍVEL DE INTERFERÊNCIAS (NÃO INCLUI FORNECIMENTO). AF_12/2015</t>
  </si>
  <si>
    <t>126,03</t>
  </si>
  <si>
    <t>92827</t>
  </si>
  <si>
    <t>ASSENTAMENTO DE TUBO DE CONCRETO PARA REDES COLETORAS DE ÁGUAS PLUVIAIS, DIÂMETRO DE 900 MM, JUNTA RÍGIDA, INSTALADO EM LOCAL COM ALTO NÍVEL DE INTERFERÊNCIAS (NÃO INCLUI FORNECIMENTO). AF_12/2015</t>
  </si>
  <si>
    <t>143,46</t>
  </si>
  <si>
    <t>92828</t>
  </si>
  <si>
    <t>ASSENTAMENTO DE TUBO DE CONCRETO PARA REDES COLETORAS DE ÁGUAS PLUVIAIS, DIÂMETRO DE 1000 MM, JUNTA RÍGIDA, INSTALADO EM LOCAL COM ALTO NÍVEL DE INTERFERÊNCIAS (NÃO INCLUI FORNECIMENTO). AF_12/2015</t>
  </si>
  <si>
    <t>163,57</t>
  </si>
  <si>
    <t>92829</t>
  </si>
  <si>
    <t>TUBO DE CONCRETO PARA REDES COLETORAS DE ÁGUAS PLUVIAIS, DIÂMETRO DE 1200 MM, JUNTA RÍGIDA, INSTALADO EM LOCAL COM ALTO NÍVEL DE INTERFERÊNCIAS - FORNECIMENTO E ASSENTAMENTO. AF_12/2015</t>
  </si>
  <si>
    <t>965,40</t>
  </si>
  <si>
    <t>92830</t>
  </si>
  <si>
    <t>ASSENTAMENTO DE TUBO DE CONCRETO PARA REDES COLETORAS DE ÁGUAS PLUVIAIS, DIÂMETRO DE 1200 MM, JUNTA RÍGIDA, INSTALADO EM LOCAL COM ALTO NÍVEL DE INTERFERÊNCIAS (NÃO INCLUI FORNECIMENTO). AF_12/2015</t>
  </si>
  <si>
    <t>202,92</t>
  </si>
  <si>
    <t>92831</t>
  </si>
  <si>
    <t>TUBO DE CONCRETO PARA REDES COLETORAS DE ÁGUAS PLUVIAIS, DIÂMETRO DE 1500 MM, JUNTA RÍGIDA, INSTALADO EM LOCAL COM ALTO NÍVEL DE INTERFERÊNCIAS - FORNECIMENTO E ASSENTAMENTO. AF_12/2015</t>
  </si>
  <si>
    <t>1.374,42</t>
  </si>
  <si>
    <t>92832</t>
  </si>
  <si>
    <t>ASSENTAMENTO DE TUBO DE CONCRETO PARA REDES COLETORAS DE ÁGUAS PLUVIAIS, DIÂMETRO DE 1500 MM, JUNTA RÍGIDA, INSTALADO EM LOCAL COM ALTO NÍVEL DE INTERFERÊNCIAS (NÃO INCLUI FORNECIMENTO). AF_12/2015</t>
  </si>
  <si>
    <t>269,75</t>
  </si>
  <si>
    <t>95565</t>
  </si>
  <si>
    <t>TUBO DE CONCRETO PARA REDES COLETORAS DE ÁGUAS PLUVIAIS, DIÂMETRO DE 300MM, JUNTA RÍGIDA, INSTALADO EM LOCAL COM BAIXO NÍVEL DE INTERFERÊNCIAS - FORNECIMENTO E ASSENTAMENTO. AF_12/2015</t>
  </si>
  <si>
    <t>162,50</t>
  </si>
  <si>
    <t>95566</t>
  </si>
  <si>
    <t>TUBO DE CONCRETO PARA REDES COLETORAS DE ÁGUAS PLUVIAIS, DIÂMETRO DE 300MM, JUNTA RÍGIDA, INSTALADO EM LOCAL COM ALTO NÍVEL DE INTERFERÊNCIAS - FORNECIMENTO E ASSENTAMENTO. AF_12/2015</t>
  </si>
  <si>
    <t>170,72</t>
  </si>
  <si>
    <t>95567</t>
  </si>
  <si>
    <t>TUBO DE CONCRETO (SIMPLES) PARA REDES COLETORAS DE ÁGUAS PLUVIAIS, DIÂMETRO DE 300 MM, JUNTA RÍGIDA, INSTALADO EM LOCAL COM BAIXO NÍVEL DE INTERFERÊNCIAS - FORNECIMENTO E ASSENTAMENTO. AF_12/2015</t>
  </si>
  <si>
    <t>123,43</t>
  </si>
  <si>
    <t>95568</t>
  </si>
  <si>
    <t>TUBO DE CONCRETO (SIMPLES) PARA REDES COLETORAS DE ÁGUAS PLUVIAIS, DIÂMETRO DE 400 MM, JUNTA RÍGIDA, INSTALADO EM LOCAL COM BAIXO NÍVEL DE INTERFERÊNCIAS - FORNECIMENTO E ASSENTAMENTO. AF_12/2015</t>
  </si>
  <si>
    <t>150,15</t>
  </si>
  <si>
    <t>95569</t>
  </si>
  <si>
    <t>TUBO DE CONCRETO (SIMPLES) PARA REDES COLETORAS DE ÁGUAS PLUVIAIS, DIÂMETRO DE 500 MM, JUNTA RÍGIDA, INSTALADO EM LOCAL COM BAIXO NÍVEL DE INTERFERÊNCIAS - FORNECIMENTO E ASSENTAMENTO. AF_12/2015</t>
  </si>
  <si>
    <t>208,65</t>
  </si>
  <si>
    <t>95570</t>
  </si>
  <si>
    <t>TUBO DE CONCRETO (SIMPLES) PARA REDES COLETORAS DE ÁGUAS PLUVIAIS, DIÂMETRO DE 300 MM, JUNTA RÍGIDA, INSTALADO EM LOCAL COM ALTO NÍVEL DE INTERFERÊNCIAS - FORNECIMENTO E ASSENTAMENTO. AF_12/2015</t>
  </si>
  <si>
    <t>95571</t>
  </si>
  <si>
    <t>TUBO DE CONCRETO (SIMPLES) PARA REDES COLETORAS DE ÁGUAS PLUVIAIS, DIÂMETRO DE 400 MM, JUNTA RÍGIDA, INSTALADO EM LOCAL COM ALTO NÍVEL DE INTERFERÊNCIAS - FORNECIMENTO E ASSENTAMENTO. AF_12/2015</t>
  </si>
  <si>
    <t>160,67</t>
  </si>
  <si>
    <t>95572</t>
  </si>
  <si>
    <t>TUBO DE CONCRETO (SIMPLES) PARA REDES COLETORAS DE ÁGUAS PLUVIAIS, DIÂMETRO DE 500 MM, JUNTA RÍGIDA, INSTALADO EM LOCAL COM ALTO NÍVEL DE INTERFERÊNCIAS - FORNECIMENTO E ASSENTAMENTO. AF_12/2015</t>
  </si>
  <si>
    <t>221,67</t>
  </si>
  <si>
    <t>97127</t>
  </si>
  <si>
    <t>ASSENTAMENTO DE TUBO DE PVC DEFOFO OU PRFV OU RPVC PARA REDE DE ÁGUA, DN 150 MM, JUNTA ELÁSTICA INTEGRADA, INSTALADO EM LOCAL COM NÍVEL ALTO DE INTERFERÊNCIAS (NÃO INCLUI FORNECIMENTO). AF_11/2017</t>
  </si>
  <si>
    <t>97128</t>
  </si>
  <si>
    <t>ASSENTAMENTO DE TUBO DE PVC DEFOFO OU PRFV OU RPVC PARA REDE DE ÁGUA, DN 200 MM, JUNTA ELÁSTICA INTEGRADA, INSTALADO EM LOCAL COM NÍVEL ALTO DE INTERFERÊNCIAS (NÃO INCLUI FORNECIMENTO). AF_11/2017</t>
  </si>
  <si>
    <t>97129</t>
  </si>
  <si>
    <t>ASSENTAMENTO DE TUBO DE PVC DEFOFO OU PRFV OU RPVC PARA REDE DE ÁGUA, DN 250 MM, JUNTA ELÁSTICA INTEGRADA, INSTALADO EM LOCAL COM NÍVEL ALTO DE INTERFERÊNCIAS (NÃO INCLUI FORNECIMENTO). AF_11/2017</t>
  </si>
  <si>
    <t>97130</t>
  </si>
  <si>
    <t>ASSENTAMENTO DE TUBO DE PVC DEFOFO OU PRFV OU RPVC PARA REDE DE ÁGUA, DN 300 MM, JUNTA ELÁSTICA INTEGRADA, INSTALADO EM LOCAL COM NÍVEL ALTO DE INTERFERÊNCIAS (NÃO INCLUI FORNECIMENTO). AF_11/2017</t>
  </si>
  <si>
    <t>15,63</t>
  </si>
  <si>
    <t>97131</t>
  </si>
  <si>
    <t>ASSENTAMENTO DE TUBO DE PVC DEFOFO OU PRFV OU RPVC PARA REDE DE ÁGUA, DN 350 MM, JUNTA ELÁSTICA INTEGRADA, INSTALADO EM LOCAL COM NÍVEL ALTO DE INTERFERÊNCIAS (NÃO INCLUI FORNECIMENTO). AF_11/2017</t>
  </si>
  <si>
    <t>18,07</t>
  </si>
  <si>
    <t>97132</t>
  </si>
  <si>
    <t>ASSENTAMENTO DE TUBO DE PVC DEFOFO OU PRFV OU RPVC PARA REDE DE ÁGUA, DN 400 MM, JUNTA ELÁSTICA INTEGRADA, INSTALADO EM LOCAL COM NÍVEL ALTO DE INTERFERÊNCIAS (NÃO INCLUI FORNECIMENTO). AF_11/2017</t>
  </si>
  <si>
    <t>20,52</t>
  </si>
  <si>
    <t>97133</t>
  </si>
  <si>
    <t>ASSENTAMENTO DE TUBO DE PVC DEFOFO OU PRFV OU RPVC PARA REDE DE ÁGUA, DN 500 MM, JUNTA ELÁSTICA INTEGRADA, INSTALADO EM LOCAL COM NÍVEL ALTO DE INTERFERÊNCIAS (NÃO INCLUI FORNECIMENTO). AF_11/2017</t>
  </si>
  <si>
    <t>97134</t>
  </si>
  <si>
    <t>ASSENTAMENTO DE TUBO DE PVC DEFOFO OU PRFV OU RPVC PARA REDE DE ÁGUA, DN 150 MM, JUNTA ELÁSTICA INTEGRADA, INSTALADO EM LOCAL COM NÍVEL BAIXO DE INTERFERÊNCIAS (NÃO INCLUI FORNECIMENTO). AF_11/2017</t>
  </si>
  <si>
    <t>97135</t>
  </si>
  <si>
    <t>ASSENTAMENTO DE TUBO DE PVC DEFOFO OU PRFV OU RPVC PARA REDE DE ÁGUA, DN 200 MM, JUNTA ELÁSTICA INTEGRADA, INSTALADO EM LOCAL COM NÍVEL BAIXO DE INTERFERÊNCIAS (NÃO INCLUI FORNECIMENTO). AF_11/2017</t>
  </si>
  <si>
    <t>97136</t>
  </si>
  <si>
    <t>ASSENTAMENTO DE TUBO DE PVC DEFOFO OU PRFV OU RPVC PARA REDE DE ÁGUA, DN 250 MM, JUNTA ELÁSTICA INTEGRADA, INSTALADO EM LOCAL COM NÍVEL BAIXO DE INTERFERÊNCIAS (NÃO INCLUI FORNECIMENTO). AF_11/2017</t>
  </si>
  <si>
    <t>6,71</t>
  </si>
  <si>
    <t>97137</t>
  </si>
  <si>
    <t>ASSENTAMENTO DE TUBO DE PVC DEFOFO OU PRFV OU RPVC PARA REDE DE ÁGUA, DN 300 MM, JUNTA ELÁSTICA INTEGRADA, INSTALADO EM LOCAL COM NÍVEL BAIXO DE INTERFERÊNCIAS (NÃO INCLUI FORNECIMENTO). AF_11/2017</t>
  </si>
  <si>
    <t>97138</t>
  </si>
  <si>
    <t>ASSENTAMENTO DE TUBO DE PVC DEFOFO OU PRFV OU RPVC PARA REDE DE ÁGUA, DN 350 MM, JUNTA ELÁSTICA INTEGRADA, INSTALADO EM LOCAL COM NÍVEL BAIXO DE INTERFERÊNCIAS (NÃO INCLUI FORNECIMENTO). AF_11/2017</t>
  </si>
  <si>
    <t>97139</t>
  </si>
  <si>
    <t>ASSENTAMENTO DE TUBO DE PVC DEFOFO OU PRFV OU RPVC PARA REDE DE ÁGUA, DN 400 MM, JUNTA ELÁSTICA INTEGRADA, INSTALADO EM LOCAL COM NÍVEL BAIXO DE INTERFERÊNCIAS (NÃO INCLUI FORNECIMENTO). AF_11/2017</t>
  </si>
  <si>
    <t>97140</t>
  </si>
  <si>
    <t>ASSENTAMENTO DE TUBO DE PVC DEFOFO OU PRFV OU RPVC PARA REDE DE ÁGUA, DN 500 MM, JUNTA ELÁSTICA INTEGRADA, INSTALADO EM LOCAL COM NÍVEL BAIXO DE INTERFERÊNCIAS (NÃO INCLUI FORNECIMENTO). AF_11/2017</t>
  </si>
  <si>
    <t>103089</t>
  </si>
  <si>
    <t>ASSENTAMENTO DE TUBO DE FERRO FUNDIDO PARA REDE DE ÁGUA, DN 80 MM, JUNTA FLANGEADA (NÃO INCLUI O FORNECIMENTO). AF_09/2021</t>
  </si>
  <si>
    <t>103090</t>
  </si>
  <si>
    <t>ASSENTAMENTO DE TUBO DE FERRO FUNDIDO PARA REDE DE ÁGUA, DN 100 MM, JUNTA FLANGEADA (NÃO INCLUI O FORNECIMENTO). AF_09/2021</t>
  </si>
  <si>
    <t>13,72</t>
  </si>
  <si>
    <t>103091</t>
  </si>
  <si>
    <t>ASSENTAMENTO DE TUBO DE FERRO FUNDIDO PARA REDE DE ÁGUA, DN 150 MM, JUNTA FLANGEADA (NÃO INCLUI O FORNECIMENTO). AF_09/2021</t>
  </si>
  <si>
    <t>19,27</t>
  </si>
  <si>
    <t>103092</t>
  </si>
  <si>
    <t>ASSENTAMENTO DE TUBO DE FERRO FUNDIDO PARA REDE DE ÁGUA, DN 200 MM, JUNTA FLANGEADA (NÃO INCLUI O FORNECIMENTO). AF_09/2021</t>
  </si>
  <si>
    <t>24,84</t>
  </si>
  <si>
    <t>103093</t>
  </si>
  <si>
    <t>ASSENTAMENTO DE TUBO DE FERRO FUNDIDO PARA REDE DE ÁGUA, DN 250 MM, JUNTA FLANGEADA (NÃO INCLUI O FORNECIMENTO). AF_09/2021</t>
  </si>
  <si>
    <t>37,98</t>
  </si>
  <si>
    <t>103094</t>
  </si>
  <si>
    <t>ASSENTAMENTO DE TUBO DE FERRO FUNDIDO PARA REDE DE ÁGUA, DN 300 MM, JUNTA FLANGEADA (NÃO INCLUI O FORNECIMENTO). AF_09/2021</t>
  </si>
  <si>
    <t>43,59</t>
  </si>
  <si>
    <t>103095</t>
  </si>
  <si>
    <t>ASSENTAMENTO DE TUBO DE FERRO FUNDIDO PARA REDE DE ÁGUA, DN 350 MM, JUNTA FLANGEADA (NÃO INCLUI O FORNECIMENTO). AF_09/2021</t>
  </si>
  <si>
    <t>103096</t>
  </si>
  <si>
    <t>ASSENTAMENTO DE TUBO DE FERRO FUNDIDO PARA REDE DE ÁGUA, DN 400 MM, JUNTA FLANGEADA (NÃO INCLUI O FORNECIMENTO). AF_09/2021</t>
  </si>
  <si>
    <t>62,30</t>
  </si>
  <si>
    <t>103097</t>
  </si>
  <si>
    <t>ASSENTAMENTO DE TUBO DE FERRO FUNDIDO PARA REDE DE ÁGUA, DN 450 MM, JUNTA FLANGEADA (NÃO INCLUI O FORNECIMENTO). AF_09/2021</t>
  </si>
  <si>
    <t>75,41</t>
  </si>
  <si>
    <t>103098</t>
  </si>
  <si>
    <t>ASSENTAMENTO DE TUBO DE FERRO FUNDIDO PARA REDE DE ÁGUA, DN 500 MM, JUNTA FLANGEADA (NÃO INCLUI O FORNECIMENTO). AF_09/2021</t>
  </si>
  <si>
    <t>81,01</t>
  </si>
  <si>
    <t>103099</t>
  </si>
  <si>
    <t>ASSENTAMENTO DE TUBO DE FERRO FUNDIDO PARA REDE DE ÁGUA, DN 600 MM, JUNTA FLANGEADA (NÃO INCLUI O FORNECIMENTO). AF_09/2021</t>
  </si>
  <si>
    <t>92,15</t>
  </si>
  <si>
    <t>103100</t>
  </si>
  <si>
    <t>ASSENTAMENTO DE TUBO DE FERRO FUNDIDO PARA REDE DE ÁGUA, DN 700 MM, JUNTA FLANGEADA (NÃO INCLUI O FORNECIMENTO). AF_09/2021</t>
  </si>
  <si>
    <t>98,32</t>
  </si>
  <si>
    <t>103101</t>
  </si>
  <si>
    <t>ASSENTAMENTO DE TUBO DE FERRO FUNDIDO PARA REDE DE ÁGUA, DN 800 MM, JUNTA FLANGEADA (NÃO INCLUI O FORNECIMENTO). AF_09/2021</t>
  </si>
  <si>
    <t>108,28</t>
  </si>
  <si>
    <t>103102</t>
  </si>
  <si>
    <t>ASSENTAMENTO DE TUBO DE FERRO FUNDIDO PARA REDE DE ÁGUA, DN 900 MM, JUNTA FLANGEADA (NÃO INCLUI O FORNECIMENTO). AF_09/2021</t>
  </si>
  <si>
    <t>124,71</t>
  </si>
  <si>
    <t>103103</t>
  </si>
  <si>
    <t>ASSENTAMENTO DE TUBO DE FERRO FUNDIDO PARA REDE DE ÁGUA, DN 1000 MM, JUNTA FLANGEADA (NÃO INCLUI O FORNECIMENTO). AF_09/2021</t>
  </si>
  <si>
    <t>134,67</t>
  </si>
  <si>
    <t>103104</t>
  </si>
  <si>
    <t>ASSENTAMENTO DE TUBO DE FERRO FUNDIDO PARA REDE DE ÁGUA, DN 1200 MM, JUNTA FLANGEADA (NÃO INCLUI O FORNECIMENTO). AF_09/2021</t>
  </si>
  <si>
    <t>161,07</t>
  </si>
  <si>
    <t>103105</t>
  </si>
  <si>
    <t>ASSENTAMENTO DE CONEXÃO COM 2 ACESSOS, FERRO FUNDIDO PARA REDE DE ÁGUA, DN  80 MM, JUNTA FLANGEADA (NÃO INCLUI O FORNECIMENTO). AF_09/2021</t>
  </si>
  <si>
    <t>103106</t>
  </si>
  <si>
    <t>ASSENTAMENTO DE CONEXÃO COM 2 ACESSOS, FERRO FUNDIDO PARA REDE DE ÁGUA, DN  100 MM, JUNTA FLANGEADA (NÃO INCLUI O FORNECIMENTO). AF_09/2021</t>
  </si>
  <si>
    <t>57,73</t>
  </si>
  <si>
    <t>103107</t>
  </si>
  <si>
    <t>ASSENTAMENTO DE CONEXÃO COM 2 ACESSOS, FERRO FUNDIDO PARA REDE DE ÁGUA, DN  150 MM, JUNTA FLANGEADA (NÃO INCLUI O FORNECIMENTO). AF_09/2021</t>
  </si>
  <si>
    <t>81,07</t>
  </si>
  <si>
    <t>103108</t>
  </si>
  <si>
    <t>ASSENTAMENTO DE CONEXÃO COM 2 ACESSOS, FERRO FUNDIDO PARA REDE DE ÁGUA, DN  200 MM, JUNTA FLANGEADA (NÃO INCLUI O FORNECIMENTO). AF_09/2021</t>
  </si>
  <si>
    <t>104,42</t>
  </si>
  <si>
    <t>103109</t>
  </si>
  <si>
    <t>ASSENTAMENTO DE CONEXÃO COM 2 ACESSOS, FERRO FUNDIDO PARA REDE DE ÁGUA, DN  250 MM, JUNTA FLANGEADA (NÃO INCLUI O FORNECIMENTO). AF_09/2021</t>
  </si>
  <si>
    <t>171,62</t>
  </si>
  <si>
    <t>103110</t>
  </si>
  <si>
    <t>ASSENTAMENTO DE CONEXÃO COM 2 ACESSOS, FERRO FUNDIDO PARA REDE DE ÁGUA, DN  300 MM, JUNTA FLANGEADA (NÃO INCLUI O FORNECIMENTO). AF_09/2021</t>
  </si>
  <si>
    <t>194,96</t>
  </si>
  <si>
    <t>103111</t>
  </si>
  <si>
    <t>ASSENTAMENTO DE CONEXÃO COM 2 ACESSOS, FERRO FUNDIDO PARA REDE DE ÁGUA, DN  350 MM, JUNTA FLANGEADA (NÃO INCLUI O FORNECIMENTO). AF_09/2021</t>
  </si>
  <si>
    <t>262,16</t>
  </si>
  <si>
    <t>103112</t>
  </si>
  <si>
    <t>ASSENTAMENTO DE CONEXÃO COM 2 ACESSOS, FERRO FUNDIDO PARA REDE DE ÁGUA, DN  400 MM, JUNTA FLANGEADA (NÃO INCLUI O FORNECIMENTO). AF_09/2021</t>
  </si>
  <si>
    <t>285,50</t>
  </si>
  <si>
    <t>103113</t>
  </si>
  <si>
    <t>ASSENTAMENTO DE CONEXÃO COM 2 ACESSOS, FERRO FUNDIDO PARA REDE DE ÁGUA, DN  450 MM, JUNTA FLANGEADA (NÃO INCLUI O FORNECIMENTO). AF_09/2021</t>
  </si>
  <si>
    <t>352,69</t>
  </si>
  <si>
    <t>103114</t>
  </si>
  <si>
    <t>ASSENTAMENTO DE CONEXÃO COM 2 ACESSOS, FERRO FUNDIDO PARA REDE DE ÁGUA, DN  500 MM, JUNTA FLANGEADA (NÃO INCLUI O FORNECIMENTO). AF_09/2021</t>
  </si>
  <si>
    <t>376,04</t>
  </si>
  <si>
    <t>103115</t>
  </si>
  <si>
    <t>ASSENTAMENTO DE CONEXÃO COM 2 ACESSOS, FERRO FUNDIDO PARA REDE DE ÁGUA, DN  600 MM, JUNTA FLANGEADA (NÃO INCLUI O FORNECIMENTO). AF_09/2021</t>
  </si>
  <si>
    <t>422,74</t>
  </si>
  <si>
    <t>103116</t>
  </si>
  <si>
    <t>ASSENTAMENTO DE CONEXÃO COM 2 ACESSOS, FERRO FUNDIDO PARA REDE DE ÁGUA, DN  700 MM, JUNTA FLANGEADA (NÃO INCLUI O FORNECIMENTO). AF_09/2021</t>
  </si>
  <si>
    <t>513,27</t>
  </si>
  <si>
    <t>103117</t>
  </si>
  <si>
    <t>ASSENTAMENTO DE CONEXÃO COM 2 ACESSOS, FERRO FUNDIDO PARA REDE DE ÁGUA, DN  800 MM, JUNTA FLANGEADA (NÃO INCLUI O FORNECIMENTO). AF_09/2021</t>
  </si>
  <si>
    <t>559,96</t>
  </si>
  <si>
    <t>103118</t>
  </si>
  <si>
    <t>ASSENTAMENTO DE CONEXÃO COM 2 ACESSOS, FERRO FUNDIDO PARA REDE DE ÁGUA, DN  900 MM, JUNTA FLANGEADA (NÃO INCLUI O FORNECIMENTO). AF_09/2021</t>
  </si>
  <si>
    <t>650,51</t>
  </si>
  <si>
    <t>103119</t>
  </si>
  <si>
    <t>ASSENTAMENTO DE CONEXÃO COM 2 ACESSOS, FERRO FUNDIDO PARA REDE DE ÁGUA, DN  1000 MM, JUNTA FLANGEADA (NÃO INCLUI O FORNECIMENTO). AF_09/2021</t>
  </si>
  <si>
    <t>697,19</t>
  </si>
  <si>
    <t>103120</t>
  </si>
  <si>
    <t>ASSENTAMENTO DE CONEXÃO COM 2 ACESSOS, FERRO FUNDIDO PARA REDE DE ÁGUA, DN  1200 MM, JUNTA FLANGEADA (NÃO INCLUI O FORNECIMENTO). AF_09/2021</t>
  </si>
  <si>
    <t>834,41</t>
  </si>
  <si>
    <t>103121</t>
  </si>
  <si>
    <t>ASSENTAMENTO DE CONEXÃO COM 3 ACESSOS, FERRO FUNDIDO PARA REDE DE ÁGUA, DN  80 MM, JUNTA FLANGEADA (NÃO INCLUI O FORNECIMENTO). AF_09/2021</t>
  </si>
  <si>
    <t>63,51</t>
  </si>
  <si>
    <t>103122</t>
  </si>
  <si>
    <t>ASSENTAMENTO DE CONEXÃO COM 3 ACESSOS, FERRO FUNDIDO PARA REDE DE ÁGUA, DN  100 MM, JUNTA FLANGEADA (NÃO INCLUI O FORNECIMENTO). AF_09/2021</t>
  </si>
  <si>
    <t>77,51</t>
  </si>
  <si>
    <t>103123</t>
  </si>
  <si>
    <t>ASSENTAMENTO DE CONEXÃO COM 3 ACESSOS, FERRO FUNDIDO PARA REDE DE ÁGUA, DN  150 MM, JUNTA FLANGEADA (NÃO INCLUI O FORNECIMENTO). AF_09/2021</t>
  </si>
  <si>
    <t>112,54</t>
  </si>
  <si>
    <t>103124</t>
  </si>
  <si>
    <t>ASSENTAMENTO DE CONEXÃO COM 3 ACESSOS, FERRO FUNDIDO PARA REDE DE ÁGUA, DN  200 MM, JUNTA FLANGEADA (NÃO INCLUI O FORNECIMENTO). AF_09/2021</t>
  </si>
  <si>
    <t>147,53</t>
  </si>
  <si>
    <t>103125</t>
  </si>
  <si>
    <t>ASSENTAMENTO DE CONEXÃO COM 3 ACESSOS, FERRO FUNDIDO PARA REDE DE ÁGUA, DN  250 MM, JUNTA FLANGEADA (NÃO INCLUI O FORNECIMENTO). AF_09/2021</t>
  </si>
  <si>
    <t>248,36</t>
  </si>
  <si>
    <t>103126</t>
  </si>
  <si>
    <t>ASSENTAMENTO DE CONEXÃO COM 3 ACESSOS, FERRO FUNDIDO PARA REDE DE ÁGUA, DN  300 MM, JUNTA FLANGEADA (NÃO INCLUI O FORNECIMENTO). AF_09/2021</t>
  </si>
  <si>
    <t>283,35</t>
  </si>
  <si>
    <t>103127</t>
  </si>
  <si>
    <t>ASSENTAMENTO DE CONEXÃO COM 3 ACESSOS, FERRO FUNDIDO PARA REDE DE ÁGUA, DN  350 MM, JUNTA FLANGEADA (NÃO INCLUI O FORNECIMENTO). AF_09/2021</t>
  </si>
  <si>
    <t>384,17</t>
  </si>
  <si>
    <t>103128</t>
  </si>
  <si>
    <t>ASSENTAMENTO DE CONEXÃO COM 3 ACESSOS, FERRO FUNDIDO PARA REDE DE ÁGUA, DN  400 MM, JUNTA FLANGEADA (NÃO INCLUI O FORNECIMENTO). AF_09/2021</t>
  </si>
  <si>
    <t>419,16</t>
  </si>
  <si>
    <t>103129</t>
  </si>
  <si>
    <t>ASSENTAMENTO DE CONEXÃO COM 3 ACESSOS, FERRO FUNDIDO PARA REDE DE ÁGUA, DN  450 MM, JUNTA FLANGEADA (NÃO INCLUI O FORNECIMENTO). AF_09/2021</t>
  </si>
  <si>
    <t>519,98</t>
  </si>
  <si>
    <t>103130</t>
  </si>
  <si>
    <t>ASSENTAMENTO DE CONEXÃO COM 3 ACESSOS, FERRO FUNDIDO PARA REDE DE ÁGUA, DN  500 MM, JUNTA FLANGEADA (NÃO INCLUI O FORNECIMENTO). AF_09/2021</t>
  </si>
  <si>
    <t>554,98</t>
  </si>
  <si>
    <t>103131</t>
  </si>
  <si>
    <t>ASSENTAMENTO DE CONEXÃO COM 3 ACESSOS, FERRO FUNDIDO PARA REDE DE ÁGUA, DN  600 MM, JUNTA FLANGEADA (NÃO INCLUI O FORNECIMENTO). AF_09/2021</t>
  </si>
  <si>
    <t>625,00</t>
  </si>
  <si>
    <t>103132</t>
  </si>
  <si>
    <t>ASSENTAMENTO DE CONEXÃO COM 3 ACESSOS, FERRO FUNDIDO PARA REDE DE ÁGUA, DN  700 MM, JUNTA FLANGEADA (NÃO INCLUI O FORNECIMENTO). AF_09/2021</t>
  </si>
  <si>
    <t>760,82</t>
  </si>
  <si>
    <t>103133</t>
  </si>
  <si>
    <t>ASSENTAMENTO DE CONEXÃO COM 3 ACESSOS, FERRO FUNDIDO PARA REDE DE ÁGUA, DN  800 MM, JUNTA FLANGEADA (NÃO INCLUI O FORNECIMENTO). AF_09/2021</t>
  </si>
  <si>
    <t>830,85</t>
  </si>
  <si>
    <t>103134</t>
  </si>
  <si>
    <t>ASSENTAMENTO DE CONEXÃO COM 3 ACESSOS, FERRO FUNDIDO PARA REDE DE ÁGUA, DN  900 MM, JUNTA FLANGEADA (NÃO INCLUI O FORNECIMENTO). AF_09/2021</t>
  </si>
  <si>
    <t>966,66</t>
  </si>
  <si>
    <t>103135</t>
  </si>
  <si>
    <t>ASSENTAMENTO DE CONEXÃO COM 3 ACESSOS, FERRO FUNDIDO PARA REDE DE ÁGUA, DN  1000 MM, JUNTA FLANGEADA (NÃO INCLUI O FORNECIMENTO). AF_09/2021</t>
  </si>
  <si>
    <t>1.036,69</t>
  </si>
  <si>
    <t>103136</t>
  </si>
  <si>
    <t>ASSENTAMENTO DE CONEXÃO COM 3 ACESSOS, FERRO FUNDIDO PARA REDE DE ÁGUA, DN  1200 MM, JUNTA FLANGEADA (NÃO INCLUI O FORNECIMENTO). AF_09/2021</t>
  </si>
  <si>
    <t>1.242,53</t>
  </si>
  <si>
    <t>103137</t>
  </si>
  <si>
    <t>ASSENTAMENTO DE CONEXÃO COM 1 ACESSO, FERRO FUNDIDO PARA REDE DE ÁGUA, DN  80 MM, JUNTA FLANGEADA (NÃO INCLUI O FORNECIMENTO). AF_09/2021</t>
  </si>
  <si>
    <t>33,30</t>
  </si>
  <si>
    <t>103138</t>
  </si>
  <si>
    <t>ASSENTAMENTO DE CONEXÃO COM 1 ACESSO, FERRO FUNDIDO PARA REDE DE ÁGUA, DN  100 MM, JUNTA FLANGEADA (NÃO INCLUI O FORNECIMENTO). AF_09/2021</t>
  </si>
  <si>
    <t>37,95</t>
  </si>
  <si>
    <t>103139</t>
  </si>
  <si>
    <t>ASSENTAMENTO DE CONEXÃO COM 1 ACESSO, FERRO FUNDIDO PARA REDE DE ÁGUA, DN  150 MM, JUNTA FLANGEADA (NÃO INCLUI O FORNECIMENTO). AF_09/2021</t>
  </si>
  <si>
    <t>49,65</t>
  </si>
  <si>
    <t>103140</t>
  </si>
  <si>
    <t>ASSENTAMENTO DE CONEXÃO COM 1 ACESSO, FERRO FUNDIDO PARA REDE DE ÁGUA, DN  200 MM, JUNTA FLANGEADA (NÃO INCLUI O FORNECIMENTO). AF_09/2021</t>
  </si>
  <si>
    <t>61,30</t>
  </si>
  <si>
    <t>103141</t>
  </si>
  <si>
    <t>ASSENTAMENTO DE CONEXÃO COM 1 ACESSO, FERRO FUNDIDO PARA REDE DE ÁGUA, DN  250 MM, JUNTA FLANGEADA (NÃO INCLUI O FORNECIMENTO). AF_09/2021</t>
  </si>
  <si>
    <t>94,91</t>
  </si>
  <si>
    <t>103142</t>
  </si>
  <si>
    <t>ASSENTAMENTO DE CONEXÃO COM 1 ACESSO, FERRO FUNDIDO PARA REDE DE ÁGUA, DN  300 MM, JUNTA FLANGEADA (NÃO INCLUI O FORNECIMENTO). AF_09/2021</t>
  </si>
  <si>
    <t>106,58</t>
  </si>
  <si>
    <t>103143</t>
  </si>
  <si>
    <t>ASSENTAMENTO DE CONEXÃO COM 1 ACESSO, FERRO FUNDIDO PARA REDE DE ÁGUA, DN  350 MM, JUNTA FLANGEADA (NÃO INCLUI O FORNECIMENTO). AF_09/2021</t>
  </si>
  <si>
    <t>140,18</t>
  </si>
  <si>
    <t>103144</t>
  </si>
  <si>
    <t>ASSENTAMENTO DE CONEXÃO COM 1 ACESSO, FERRO FUNDIDO PARA REDE DE ÁGUA, DN  400 MM, JUNTA FLANGEADA (NÃO INCLUI O FORNECIMENTO). AF_09/2021</t>
  </si>
  <si>
    <t>151,85</t>
  </si>
  <si>
    <t>103145</t>
  </si>
  <si>
    <t>ASSENTAMENTO DE CONEXÃO COM 1 ACESSO, FERRO FUNDIDO PARA REDE DE ÁGUA, DN  450 MM, JUNTA FLANGEADA (NÃO INCLUI O FORNECIMENTO). AF_09/2021</t>
  </si>
  <si>
    <t>185,45</t>
  </si>
  <si>
    <t>103146</t>
  </si>
  <si>
    <t>ASSENTAMENTO DE CONEXÃO COM 1 ACESSO, FERRO FUNDIDO PARA REDE DE ÁGUA, DN  500 MM, JUNTA FLANGEADA (NÃO INCLUI O FORNECIMENTO). AF_09/2021</t>
  </si>
  <si>
    <t>197,10</t>
  </si>
  <si>
    <t>103147</t>
  </si>
  <si>
    <t>ASSENTAMENTO DE CONEXÃO COM 1 ACESSO, FERRO FUNDIDO PARA REDE DE ÁGUA, DN  600 MM, JUNTA FLANGEADA (NÃO INCLUI O FORNECIMENTO). AF_09/2021</t>
  </si>
  <si>
    <t>220,45</t>
  </si>
  <si>
    <t>103148</t>
  </si>
  <si>
    <t>ASSENTAMENTO DE CONEXÃO COM 1 ACESSO, FERRO FUNDIDO PARA REDE DE ÁGUA, DN  700 MM, JUNTA FLANGEADA (NÃO INCLUI O FORNECIMENTO). AF_09/2021</t>
  </si>
  <si>
    <t>265,73</t>
  </si>
  <si>
    <t>103149</t>
  </si>
  <si>
    <t>ASSENTAMENTO DE CONEXÃO COM 1 ACESSO, FERRO FUNDIDO PARA REDE DE ÁGUA, DN  800 MM, JUNTA FLANGEADA (NÃO INCLUI O FORNECIMENTO). AF_09/2021</t>
  </si>
  <si>
    <t>289,07</t>
  </si>
  <si>
    <t>103150</t>
  </si>
  <si>
    <t>ASSENTAMENTO DE CONEXÃO COM 1 ACESSO, FERRO FUNDIDO PARA REDE DE ÁGUA, DN  900 MM, JUNTA FLANGEADA (NÃO INCLUI O FORNECIMENTO). AF_09/2021</t>
  </si>
  <si>
    <t>334,29</t>
  </si>
  <si>
    <t>103151</t>
  </si>
  <si>
    <t>ASSENTAMENTO DE CONEXÃO COM 1 ACESSO, FERRO FUNDIDO PARA REDE DE ÁGUA, DN  1000 MM, JUNTA FLANGEADA (NÃO INCLUI O FORNECIMENTO). AF_09/2021</t>
  </si>
  <si>
    <t>357,68</t>
  </si>
  <si>
    <t>103152</t>
  </si>
  <si>
    <t>ASSENTAMENTO DE CONEXÃO COM 1 ACESSO, FERRO FUNDIDO PARA REDE DE ÁGUA, DN  1200 MM, JUNTA FLANGEADA (NÃO INCLUI O FORNECIMENTO). AF_09/2021</t>
  </si>
  <si>
    <t>426,29</t>
  </si>
  <si>
    <t>103372</t>
  </si>
  <si>
    <t>TUBO PEAD LISO PARA REDE DE ÁGUA OU ESGOTO, DIÂMETRO DE 20 MM, JUNTA SOLDADA (NÃO INCLUI A EXECUÇÃO DE SOLDA) - FORNECIMENTO E ASSENTAMENTO. AF_12/2021</t>
  </si>
  <si>
    <t>103373</t>
  </si>
  <si>
    <t>TUBO PEAD LISO PARA REDE DE ÁGUA OU ESGOTO, DIÂMETRO DE 32 MM, JUNTA SOLDADA (NÃO INCLUI A EXECUÇÃO DE SOLDA) - FORNECIMENTO E ASSENTAMENTO. AF_12/2021</t>
  </si>
  <si>
    <t>103376</t>
  </si>
  <si>
    <t>TUBO PEAD LISO PARA REDE DE ÁGUA OU ESGOTO, DIÂMETRO DE 110 MM, JUNTA SOLDADA (NÃO INCLUI A EXECUÇÃO DE SOLDA) - FORNECIMENTO E ASSENTAMENTO. AF_12/2021</t>
  </si>
  <si>
    <t>126,38</t>
  </si>
  <si>
    <t>103377</t>
  </si>
  <si>
    <t>TUBO PEAD LISO PARA REDE DE ÁGUA OU ESGOTO, DIÂMETRO DE 160 MM, JUNTA SOLDADA (NÃO INCLUI A EXECUÇÃO DE SOLDA) - FORNECIMENTO E ASSENTAMENTO. AF_12/2021</t>
  </si>
  <si>
    <t>270,49</t>
  </si>
  <si>
    <t>103379</t>
  </si>
  <si>
    <t>TUBO PEAD LISO PARA REDE DE ÁGUA OU ESGOTO, DIÂMETRO DE 200 MM, JUNTA SOLDADA (NÃO INCLUI A EXECUÇÃO DE SOLDA) - FORNECIMENTO E ASSENTAMENTO. AF_12/2021</t>
  </si>
  <si>
    <t>421,15</t>
  </si>
  <si>
    <t>103383</t>
  </si>
  <si>
    <t>TUBO PEAD LISO PARA REDE DE ÁGUA OU ESGOTO, DIÂMETRO DE 315 MM, JUNTA SOLDADA (NÃO INCLUI A EXECUÇÃO DE SOLDA) - FORNECIMENTO E ASSENTAMENTO. AF_12/2021</t>
  </si>
  <si>
    <t>1.032,86</t>
  </si>
  <si>
    <t>103385</t>
  </si>
  <si>
    <t>TUBO PEAD LISO PARA REDE DE ÁGUA OU ESGOTO, DIÂMETRO DE 400 MM, JUNTA SOLDADA (NÃO INCLUI A EXECUÇÃO DE SOLDA) - FORNECIMENTO E ASSENTAMENTO. AF_12/2021</t>
  </si>
  <si>
    <t>1.665,42</t>
  </si>
  <si>
    <t>103387</t>
  </si>
  <si>
    <t>TUBO PEAD LISO PARA REDE DE ÁGUA OU ESGOTO, DIÂMETRO DE 500 MM, JUNTA SOLDADA (NÃO INCLUI A EXECUÇÃO DE SOLDA) - FORNECIMENTO E ASSENTAMENTO. AF_12/2021</t>
  </si>
  <si>
    <t>2.921,61</t>
  </si>
  <si>
    <t>103389</t>
  </si>
  <si>
    <t>TUBO PEAD LISO PARA REDE DE ÁGUA OU ESGOTO, DIÂMETRO DE 630 MM, JUNTA SOLDADA (NÃO INCLUI A EXECUÇÃO DE SOLDA) - FORNECIMENTO E ASSENTAMENTO. AF_12/2021</t>
  </si>
  <si>
    <t>4.344,89</t>
  </si>
  <si>
    <t>103391</t>
  </si>
  <si>
    <t>TUBO PEAD LISO PARA REDE DE ÁGUA OU ESGOTO, DIÂMETRO DE 800 MM, JUNTA SOLDADA (NÃO INCLUI A EXECUÇÃO DE SOLDA) - FORNECIMENTO E ASSENTAMENTO. AF_12/2021</t>
  </si>
  <si>
    <t>2.863,02</t>
  </si>
  <si>
    <t>103392</t>
  </si>
  <si>
    <t>TUBO PEAD LISO PARA REDE DE ÁGUA OU ESGOTO, DIÂMETRO DE 900 MM, JUNTA SOLDADA (NÃO INCLUI A EXECUÇÃO DE SOLDA) - FORNECIMENTO E ASSENTAMENTO. AF_12/2021</t>
  </si>
  <si>
    <t>4.678,91</t>
  </si>
  <si>
    <t>103393</t>
  </si>
  <si>
    <t>TUBO PEAD LISO PARA REDE DE ÁGUA OU ESGOTO, DIÂMETRO DE 1000 MM, JUNTA SOLDADA (NÃO INCLUI A EXECUÇÃO DE SOLDA) - FORNECIMENTO E ASSENTAMENTO. AF_12/2021</t>
  </si>
  <si>
    <t>5.160,70</t>
  </si>
  <si>
    <t>103397</t>
  </si>
  <si>
    <t>ASSENTAMENTO DE CONEXÃO COM 2 ACESSOS, EM PEAD LISO PARA REDE DE ÁGUA OU ESGOTO, DIÂMETRO DE 20 MM, JUNTA SOLDADA (NÃO INCLUI O FORNECIMENTO E EXECUÇÃO DE SOLDA). AF_12/2021</t>
  </si>
  <si>
    <t>103398</t>
  </si>
  <si>
    <t>ASSENTAMENTO DE CONEXÃO COM 2 ACESSOS, EM PEAD LISO PARA REDE DE ÁGUA OU ESGOTO, DIÂMETRO DE 32 MM, JUNTA SOLDADA (NÃO INCLUI O FORNECIMENTO E EXECUÇÃO DE SOLDA). AF_12/2021</t>
  </si>
  <si>
    <t>103399</t>
  </si>
  <si>
    <t>ASSENTAMENTO DE CONEXÃO COM 2 ACESSOS, EM PEAD LISO PARA REDE DE ÁGUA OU ESGOTO, DIÂMETRO DE 63 MM, JUNTA SOLDADA (NÃO INCLUI O FORNECIMENTO E EXECUÇÃO DE SOLDA). AF_12/2021</t>
  </si>
  <si>
    <t>103400</t>
  </si>
  <si>
    <t>ASSENTAMENTO DE CONEXÃO COM 2 ACESSOS, EM PEAD LISO PARA REDE DE ÁGUA OU ESGOTO, DIÂMETRO DE 90 MM, JUNTA SOLDADA (NÃO INCLUI O FORNECIMENTO E EXECUÇÃO DE SOLDA). AF_12/2021</t>
  </si>
  <si>
    <t>16,21</t>
  </si>
  <si>
    <t>103401</t>
  </si>
  <si>
    <t>ASSENTAMENTO DE CONEXÃO COM 2 ACESSOS, EM PEAD LISO PARA REDE DE ÁGUA OU ESGOTO, DIÂMETRO DE 110 MM, JUNTA SOLDADA (NÃO INCLUI O FORNECIMENTO E EXECUÇÃO DE SOLDA). AF_12/2021</t>
  </si>
  <si>
    <t>19,82</t>
  </si>
  <si>
    <t>103402</t>
  </si>
  <si>
    <t>ASSENTAMENTO DE CONEXÃO COM 2 ACESSOS, EM PEAD LISO PARA REDE DE ÁGUA OU ESGOTO, DIÂMETRO DE 160 MM, JUNTA SOLDADA (NÃO INCLUI O FORNECIMENTO E EXECUÇÃO DE SOLDA). AF_12/2021</t>
  </si>
  <si>
    <t>28,84</t>
  </si>
  <si>
    <t>103403</t>
  </si>
  <si>
    <t>ASSENTAMENTO DE CONEXÃO COM 2 ACESSOS, EM PEAD LISO PARA REDE DE ÁGUA OU ESGOTO, DIÂMETRO DE 180 MM, JUNTA SOLDADA (NÃO INCLUI O FORNECIMENTO E EXECUÇÃO DE SOLDA). AF_12/2021</t>
  </si>
  <si>
    <t>32,44</t>
  </si>
  <si>
    <t>103404</t>
  </si>
  <si>
    <t>ASSENTAMENTO DE CONEXÃO COM 2 ACESSOS, EM PEAD LISO PARA REDE DE ÁGUA OU ESGOTO, DIÂMETRO DE 200 MM, JUNTA SOLDADA (NÃO INCLUI O FORNECIMENTO E EXECUÇÃO DE SOLDA). AF_12/2021</t>
  </si>
  <si>
    <t>103405</t>
  </si>
  <si>
    <t>ASSENTAMENTO DE CONEXÃO COM 2 ACESSOS, EM PEAD LISO PARA REDE DE ÁGUA OU ESGOTO, DIÂMETRO DE 225 MM, JUNTA SOLDADA (NÃO INCLUI O FORNECIMENTO E EXECUÇÃO DE SOLDA). AF_12/2021</t>
  </si>
  <si>
    <t>40,56</t>
  </si>
  <si>
    <t>103406</t>
  </si>
  <si>
    <t>ASSENTAMENTO DE CONEXÃO COM 2 ACESSOS, EM PEAD LISO PARA REDE DE ÁGUA OU ESGOTO, DIÂMETRO DE 250 MM, JUNTA SOLDADA (NÃO INCLUI O FORNECIMENTO E EXECUÇÃO DE SOLDA). AF_12/2021</t>
  </si>
  <si>
    <t>45,07</t>
  </si>
  <si>
    <t>103407</t>
  </si>
  <si>
    <t>ASSENTAMENTO DE CONEXÃO COM 2 ACESSOS, EM PEAD LISO PARA REDE DE ÁGUA OU ESGOTO, DIÂMETRO DE 280 MM, JUNTA SOLDADA (NÃO INCLUI O FORNECIMENTO E EXECUÇÃO DE SOLDA). AF_12/2021</t>
  </si>
  <si>
    <t>50,48</t>
  </si>
  <si>
    <t>103408</t>
  </si>
  <si>
    <t>ASSENTAMENTO DE CONEXÃO COM 2 ACESSOS, EM PEAD LISO PARA REDE DE ÁGUA OU ESGOTO, DIÂMETRO DE 315 MM, JUNTA SOLDADA (NÃO INCLUI O FORNECIMENTO E EXECUÇÃO DE SOLDA). AF_12/2021</t>
  </si>
  <si>
    <t>56,79</t>
  </si>
  <si>
    <t>103409</t>
  </si>
  <si>
    <t>ASSENTAMENTO DE CONEXÃO COM 2 ACESSOS, EM PEAD LISO PARA REDE DE ÁGUA OU ESGOTO, DIÂMETRO DE 355 MM, JUNTA SOLDADA (NÃO INCLUI O FORNECIMENTO E EXECUÇÃO DE SOLDA). AF_12/2021</t>
  </si>
  <si>
    <t>64,00</t>
  </si>
  <si>
    <t>103410</t>
  </si>
  <si>
    <t>ASSENTAMENTO DE CONEXÃO COM 2 ACESSOS, EM PEAD LISO PARA REDE DE ÁGUA OU ESGOTO, DIÂMETRO DE 400 MM, JUNTA SOLDADA (NÃO INCLUI O FORNECIMENTO E EXECUÇÃO DE SOLDA). AF_12/2021</t>
  </si>
  <si>
    <t>72,11</t>
  </si>
  <si>
    <t>103411</t>
  </si>
  <si>
    <t>ASSENTAMENTO DE CONEXÃO COM 3 ACESSOS, EM PEAD LISO PARA REDE DE ÁGUA OU ESGOTO, DIÂMETRO DE 20 MM, JUNTA SOLDADA (NÃO INCLUI O FORNECIMENTO E EXECUÇÃO DE SOLDA). AF_12/2021</t>
  </si>
  <si>
    <t>7,20</t>
  </si>
  <si>
    <t>103412</t>
  </si>
  <si>
    <t>ASSENTAMENTO DE CONEXÃO COM 3 ACESSOS, EM PEAD LISO PARA REDE DE ÁGUA OU ESGOTO, DIÂMETRO DE 32 MM, JUNTA SOLDADA (NÃO INCLUI O FORNECIMENTO E EXECUÇÃO DE SOLDA). AF_12/2021</t>
  </si>
  <si>
    <t>11,53</t>
  </si>
  <si>
    <t>103413</t>
  </si>
  <si>
    <t>ASSENTAMENTO DE CONEXÃO COM 3 ACESSOS, EM PEAD LISO PARA REDE DE ÁGUA OU ESGOTO, DIÂMETRO DE 63 MM, JUNTA SOLDADA (NÃO INCLUI O FORNECIMENTO E EXECUÇÃO DE SOLDA). AF_12/2021</t>
  </si>
  <si>
    <t>22,71</t>
  </si>
  <si>
    <t>103414</t>
  </si>
  <si>
    <t>ASSENTAMENTO DE CONEXÃO COM 3 ACESSOS, EM PEAD LISO PARA REDE DE ÁGUA OU ESGOTO, DIÂMETRO DE 90 MM, JUNTA SOLDADA (NÃO INCLUI O FORNECIMENTO E EXECUÇÃO DE SOLDA). AF_12/2021</t>
  </si>
  <si>
    <t>103415</t>
  </si>
  <si>
    <t>ASSENTAMENTO DE CONEXÃO COM 3 ACESSOS, EM PEAD LISO PARA REDE DE ÁGUA OU ESGOTO, DIÂMETRO DE 110 MM, JUNTA SOLDADA (NÃO INCLUI O FORNECIMENTO E EXECUÇÃO DE SOLDA). AF_12/2021</t>
  </si>
  <si>
    <t>103416</t>
  </si>
  <si>
    <t>ASSENTAMENTO DE CONEXÃO COM 3 ACESSOS, EM PEAD LISO PARA REDE DE ÁGUA OU ESGOTO, DIÂMETRO DE 160 MM, JUNTA SOLDADA (NÃO INCLUI O FORNECIMENTO E EXECUÇÃO DE SOLDA). AF_12/2021</t>
  </si>
  <si>
    <t>57,69</t>
  </si>
  <si>
    <t>103417</t>
  </si>
  <si>
    <t>ASSENTAMENTO DE CONEXÃO COM 3 ACESSOS, EM PEAD LISO PARA REDE DE ÁGUA OU ESGOTO, DIÂMETRO DE 180 MM, JUNTA SOLDADA (NÃO INCLUI O FORNECIMENTO E EXECUÇÃO DE SOLDA). AF_12/2021</t>
  </si>
  <si>
    <t>64,91</t>
  </si>
  <si>
    <t>103418</t>
  </si>
  <si>
    <t>ASSENTAMENTO DE CONEXÃO COM 3 ACESSOS, EM PEAD LISO PARA REDE DE ÁGUA OU ESGOTO, DIÂMETRO DE 200 MM, JUNTA SOLDADA (NÃO INCLUI O FORNECIMENTO E EXECUÇÃO DE SOLDA). AF_12/2021</t>
  </si>
  <si>
    <t>103419</t>
  </si>
  <si>
    <t>ASSENTAMENTO DE CONEXÃO COM 3 ACESSOS, EM PEAD LISO PARA REDE DE ÁGUA OU ESGOTO, DIÂMETRO DE 225 MM, JUNTA SOLDADA (NÃO INCLUI O FORNECIMENTO E EXECUÇÃO DE SOLDA). AF_12/2021</t>
  </si>
  <si>
    <t>81,14</t>
  </si>
  <si>
    <t>103420</t>
  </si>
  <si>
    <t>ASSENTAMENTO DE CONEXÃO COM 3 ACESSOS, EM PEAD LISO PARA REDE DE ÁGUA OU ESGOTO, DIÂMETRO DE 250 MM, JUNTA SOLDADA (NÃO INCLUI O FORNECIMENTO E EXECUÇÃO DE SOLDA). AF_12/2021</t>
  </si>
  <si>
    <t>90,15</t>
  </si>
  <si>
    <t>103421</t>
  </si>
  <si>
    <t>ASSENTAMENTO DE CONEXÃO COM 3 ACESSOS, EM PEAD LISO PARA REDE DE ÁGUA OU ESGOTO, DIÂMETRO DE 280 MM, JUNTA SOLDADA (NÃO INCLUI O FORNECIMENTO E EXECUÇÃO DE SOLDA). AF_12/2021</t>
  </si>
  <si>
    <t>100,97</t>
  </si>
  <si>
    <t>103422</t>
  </si>
  <si>
    <t>ASSENTAMENTO DE CONEXÃO COM 3 ACESSOS, EM PEAD LISO PARA REDE DE ÁGUA OU ESGOTO, DIÂMETRO DE 315 MM, JUNTA SOLDADA (NÃO INCLUI O FORNECIMENTO E EXECUÇÃO DE SOLDA). AF_12/2021</t>
  </si>
  <si>
    <t>113,59</t>
  </si>
  <si>
    <t>103423</t>
  </si>
  <si>
    <t>ASSENTAMENTO DE CONEXÃO COM 3 ACESSOS, EM PEAD LISO PARA REDE DE ÁGUA OU ESGOTO, DIÂMETRO DE 355 MM, JUNTA SOLDADA (NÃO INCLUI O FORNECIMENTO E EXECUÇÃO DE SOLDA). AF_12/2021</t>
  </si>
  <si>
    <t>128,02</t>
  </si>
  <si>
    <t>103424</t>
  </si>
  <si>
    <t>ASSENTAMENTO DE CONEXÃO COM 3 ACESSOS, EM PEAD LISO PARA REDE DE ÁGUA OU ESGOTO, DIÂMETRO DE 400 MM, JUNTA SOLDADA (NÃO INCLUI O FORNECIMENTO E EXECUÇÃO DE SOLDA). AF_12/2021</t>
  </si>
  <si>
    <t>144,23</t>
  </si>
  <si>
    <t>103425</t>
  </si>
  <si>
    <t>LUVA, EM PEAD LISO PARA REDE DE ÁGUA OU ESGOTO, DIÂMETRO DE 20 MM, JUNTA SOLDADA POR ELETROFUSÃO (NÃO INCLUI A EXECUÇÃO DE SOLDA). AF_12/2021</t>
  </si>
  <si>
    <t>15,38</t>
  </si>
  <si>
    <t>103426</t>
  </si>
  <si>
    <t>LUVA, EM PEAD LISO PARA REDE DE ÁGUA OU ESGOTO, DIÂMETRO DE 32 MM, JUNTA SOLDADA POR ELETROFUSÃO (NÃO INCLUI A EXECUÇÃO DE SOLDA). AF_12/2021</t>
  </si>
  <si>
    <t>18,46</t>
  </si>
  <si>
    <t>103427</t>
  </si>
  <si>
    <t>LUVA, EM PEAD LISO PARA REDE DE ÁGUA OU ESGOTO, DIÂMETRO DE 63 MM, JUNTA SOLDADA POR ELETROFUSÃO (NÃO INCLUI A EXECUÇÃO DE SOLDA). AF_12/2021</t>
  </si>
  <si>
    <t>36,99</t>
  </si>
  <si>
    <t>103428</t>
  </si>
  <si>
    <t>LUVA, EM PEAD LISO PARA REDE DE ÁGUA OU ESGOTO, DIÂMETRO DE 200 MM, JUNTA SOLDADA POR ELETROFUSÃO (NÃO INCLUI A EXECUÇÃO DE SOLDA). AF_12/2021</t>
  </si>
  <si>
    <t>246,87</t>
  </si>
  <si>
    <t>103429</t>
  </si>
  <si>
    <t>LUVA, EM PEAD LISO PARA REDE DE ÁGUA OU ESGOTO, DIÂMETRO DE 400 MM, JUNTA SOLDADA POR ELETROFUSÃO (NÃO INCLUI A EXECUÇÃO DE SOLDA). AF_12/2021</t>
  </si>
  <si>
    <t>2.738,07</t>
  </si>
  <si>
    <t>103430</t>
  </si>
  <si>
    <t>COTOVELO 45 GRAUS, EM PEAD LISO PARA REDE DE ÁGUA OU ESGOTO, DIÂMETRO DE 32 MM, JUNTA SOLDADA POR ELETROFUSÃO (NÃO INCLUI A EXECUÇÃO DE SOLDA). AF_12/2021</t>
  </si>
  <si>
    <t>103431</t>
  </si>
  <si>
    <t>COTOVELO 45 GRAUS, EM PEAD LISO PARA REDE DE ÁGUA OU ESGOTO, DIÂMETRO DE 63 MM, JUNTA SOLDADA POR ELETROFUSÃO (NÃO INCLUI A EXECUÇÃO DE SOLDA). AF_12/2021</t>
  </si>
  <si>
    <t>57,93</t>
  </si>
  <si>
    <t>103432</t>
  </si>
  <si>
    <t>COTOVELO 45 GRAUS, EM PEAD LISO PARA REDE DE ÁGUA OU ESGOTO, DIÂMETRO DE 200 MM, JUNTA SOLDADA POR ELETROFUSÃO (NÃO INCLUI A EXECUÇÃO DE SOLDA). AF_12/2021</t>
  </si>
  <si>
    <t>1.554,37</t>
  </si>
  <si>
    <t>103433</t>
  </si>
  <si>
    <t>COTOVELO 90 GRAUS, EM PEAD LISO PARA REDE DE ÁGUA OU ESGOTO, DIÂMETRO DE 20 MM, JUNTA SOLDADA POR ELETROFUSÃO (NÃO INCLUI A EXECUÇÃO DE SOLDA). AF_12/2021</t>
  </si>
  <si>
    <t>32,70</t>
  </si>
  <si>
    <t>103434</t>
  </si>
  <si>
    <t>COTOVELO 90 GRAUS, EM PEAD LISO PARA REDE DE ÁGUA OU ESGOTO, DIÂMETRO DE 32 MM, JUNTA SOLDADA POR ELETROFUSÃO (NÃO INCLUI A EXECUÇÃO DE SOLDA). AF_12/2021</t>
  </si>
  <si>
    <t>45,24</t>
  </si>
  <si>
    <t>103435</t>
  </si>
  <si>
    <t>COTOVELO 90 GRAUS, EM PEAD LISO PARA REDE DE ÁGUA OU ESGOTO, DIÂMETRO DE 63 MM, JUNTA SOLDADA POR ELETROFUSÃO (NÃO INCLUI A EXECUÇÃO DE SOLDA). AF_12/2021</t>
  </si>
  <si>
    <t>84,17</t>
  </si>
  <si>
    <t>103436</t>
  </si>
  <si>
    <t>COTOVELO 90 GRAUS, POLIETILENO DE ALTA DENSIDADE (PEAD) PARA REDE DE ÁGUA OU ESGOTO, DIÂMETRO DE 200 MM, JUNTA SOLDADA POR ELETROFUSÃO (NÃO INCLUI A EXECUÇÃO DE SOLDA). AF_12/2021</t>
  </si>
  <si>
    <t>2.201,39</t>
  </si>
  <si>
    <t>103437</t>
  </si>
  <si>
    <t>TÊ DE SERVIÇO, EM PEAD LISO PARA REDE DE ÁGUA OU ESGOTO, DIÂMETRO DE 63 X 20 MM, JUNTA SOLDADA POR ELETROFUSÃO (NÃO INCLUI A EXECUÇÃO DE SOLDA). AF_12/2021</t>
  </si>
  <si>
    <t>174,63</t>
  </si>
  <si>
    <t>103438</t>
  </si>
  <si>
    <t>TÊ DE SERVIÇO, EM PEAD LISO PARA REDE DE ÁGUA OU ESGOTO, DIÂMETRO DE 63 X 32 MM, JUNTA SOLDADA POR ELETROFUSÃO (NÃO INCLUI A EXECUÇÃO DE SOLDA). AF_12/2021</t>
  </si>
  <si>
    <t>103439</t>
  </si>
  <si>
    <t>TÊ DE SERVIÇO, EM PEAD LISO PARA REDE DE ÁGUA OU ESGOTO, DIÂMETRO DE 63 X 63 MM, JUNTA SOLDADA POR ELETROFUSÃO (NÃO INCLUI A EXECUÇÃO DE SOLDA). AF_12/2021</t>
  </si>
  <si>
    <t>205,69</t>
  </si>
  <si>
    <t>103440</t>
  </si>
  <si>
    <t>TÊ DE SERVIÇO, EM PEAD LISO PARA REDE DE ÁGUA OU ESGOTO, DIÂMETRO DE 200 X 20 MM, JUNTA SOLDADA POR ELETROFUSÃO (NÃO INCLUI A EXECUÇÃO DE SOLDA). AF_12/2021</t>
  </si>
  <si>
    <t>393,75</t>
  </si>
  <si>
    <t>103441</t>
  </si>
  <si>
    <t>TÊ DE SERVIÇO, EM PEAD LISO PARA REDE DE ÁGUA OU ESGOTO, DIÂMETRO DE 200 X 32 MM, JUNTA SOLDADA POR ELETROFUSÃO (NÃO INCLUI A EXECUÇÃO DE SOLDA). AF_12/2021</t>
  </si>
  <si>
    <t>398,79</t>
  </si>
  <si>
    <t>103442</t>
  </si>
  <si>
    <t>TÊ DE SERVIÇO, EM PEAD LISO PARA REDE DE ÁGUA OU ESGOTO, DIÂMETRO DE 200 X 63 MM, JUNTA SOLDADA POR ELETROFUSÃO (NÃO INCLUI A EXECUÇÃO DE SOLDA). AF_12/2021</t>
  </si>
  <si>
    <t>520,20</t>
  </si>
  <si>
    <t>93206</t>
  </si>
  <si>
    <t>EXECUÇÃO DE ESCRITÓRIO EM CANTEIRO DE OBRA EM ALVENARIA, NÃO INCLUSO MOBILIÁRIO E EQUIPAMENTOS. AF_02/2016</t>
  </si>
  <si>
    <t>1.169,78</t>
  </si>
  <si>
    <t>93207</t>
  </si>
  <si>
    <t>EXECUÇÃO DE ESCRITÓRIO EM CANTEIRO DE OBRA EM CHAPA DE MADEIRA COMPENSADA, NÃO INCLUSO MOBILIÁRIO E EQUIPAMENTOS. AF_02/2016</t>
  </si>
  <si>
    <t>1.244,66</t>
  </si>
  <si>
    <t>93208</t>
  </si>
  <si>
    <t>EXECUÇÃO DE ALMOXARIFADO EM CANTEIRO DE OBRA EM CHAPA DE MADEIRA COMPENSADA, INCLUSO PRATELEIRAS. AF_02/2016</t>
  </si>
  <si>
    <t>1.014,86</t>
  </si>
  <si>
    <t>93209</t>
  </si>
  <si>
    <t>EXECUÇÃO DE ALMOXARIFADO EM CANTEIRO DE OBRA EM ALVENARIA, INCLUSO PRATELEIRAS. AF_02/2016</t>
  </si>
  <si>
    <t>965,46</t>
  </si>
  <si>
    <t>93210</t>
  </si>
  <si>
    <t>EXECUÇÃO DE REFEITÓRIO EM CANTEIRO DE OBRA EM CHAPA DE MADEIRA COMPENSADA, NÃO INCLUSO MOBILIÁRIO E EQUIPAMENTOS. AF_02/2016</t>
  </si>
  <si>
    <t>632,64</t>
  </si>
  <si>
    <t>93211</t>
  </si>
  <si>
    <t>EXECUÇÃO DE REFEITÓRIO EM CANTEIRO DE OBRA EM ALVENARIA, NÃO INCLUSO MOBILIÁRIO E EQUIPAMENTOS. AF_02/2016</t>
  </si>
  <si>
    <t>609,64</t>
  </si>
  <si>
    <t>93212</t>
  </si>
  <si>
    <t>EXECUÇÃO DE SANITÁRIO E VESTIÁRIO EM CANTEIRO DE OBRA EM CHAPA DE MADEIRA COMPENSADA, NÃO INCLUSO MOBILIÁRIO. AF_02/2016</t>
  </si>
  <si>
    <t>1.072,89</t>
  </si>
  <si>
    <t>93213</t>
  </si>
  <si>
    <t>EXECUÇÃO DE SANITÁRIO E VESTIÁRIO EM CANTEIRO DE OBRA EM ALVENARIA, NÃO INCLUSO MOBILIÁRIO. AF_02/2016</t>
  </si>
  <si>
    <t>1.022,55</t>
  </si>
  <si>
    <t>93214</t>
  </si>
  <si>
    <t>EXECUÇÃO DE RESERVATÓRIO ELEVADO DE ÁGUA (1000 LITROS) EM CANTEIRO DE OBRA, APOIADO EM ESTRUTURA DE MADEIRA. AF_02/2016_PA</t>
  </si>
  <si>
    <t>7.787,24</t>
  </si>
  <si>
    <t>93243</t>
  </si>
  <si>
    <t>EXECUÇÃO DE RESERVATÓRIO ELEVADO DE ÁGUA (2000 LITROS) EM CANTEIRO DE OBRA, APOIADO EM ESTRUTURA DE MADEIRA. AF_02/2016_PA</t>
  </si>
  <si>
    <t>12.017,01</t>
  </si>
  <si>
    <t>93582</t>
  </si>
  <si>
    <t>EXECUÇÃO DE CENTRAL DE ARMADURA EM CANTEIRO DE OBRA, NÃO INCLUSO MOBILIÁRIO E EQUIPAMENTOS. AF_04/2016</t>
  </si>
  <si>
    <t>308,85</t>
  </si>
  <si>
    <t>93583</t>
  </si>
  <si>
    <t>EXECUÇÃO DE CENTRAL DE FÔRMAS, PRODUÇÃO DE ARGAMASSA OU CONCRETO EM CANTEIRO DE OBRA, NÃO INCLUSO MOBILIÁRIO E EQUIPAMENTOS. AF_04/2016</t>
  </si>
  <si>
    <t>485,31</t>
  </si>
  <si>
    <t>93584</t>
  </si>
  <si>
    <t>EXECUÇÃO DE DEPÓSITO EM CANTEIRO DE OBRA EM CHAPA DE MADEIRA COMPENSADA, NÃO INCLUSO MOBILIÁRIO. AF_04/2016</t>
  </si>
  <si>
    <t>1.004,93</t>
  </si>
  <si>
    <t>93585</t>
  </si>
  <si>
    <t>EXECUÇÃO DE GUARITA EM CANTEIRO DE OBRA EM CHAPA DE MADEIRA COMPENSADA, NÃO INCLUSO MOBILIÁRIO. AF_04/2016</t>
  </si>
  <si>
    <t>1.423,96</t>
  </si>
  <si>
    <t>98441</t>
  </si>
  <si>
    <t>PAREDE DE MADEIRA COMPENSADA PARA CONSTRUÇÃO TEMPORÁRIA EM CHAPA SIMPLES, EXTERNA, COM ÁREA LÍQUIDA MAIOR OU IGUAL A 6 M², SEM VÃO. AF_05/2018</t>
  </si>
  <si>
    <t>182,31</t>
  </si>
  <si>
    <t>98442</t>
  </si>
  <si>
    <t>PAREDE DE MADEIRA COMPENSADA PARA CONSTRUÇÃO TEMPORÁRIA EM CHAPA SIMPLES, EXTERNA, COM ÁREA LÍQUIDA MENOR QUE 6 M², SEM VÃO. AF_05/2018</t>
  </si>
  <si>
    <t>185,60</t>
  </si>
  <si>
    <t>98443</t>
  </si>
  <si>
    <t>PAREDE DE MADEIRA COMPENSADA PARA CONSTRUÇÃO TEMPORÁRIA EM CHAPA SIMPLES, INTERNA, COM ÁREA LÍQUIDA MAIOR OU IGUAL A 6 M², SEM VÃO. AF_05/2018</t>
  </si>
  <si>
    <t>160,55</t>
  </si>
  <si>
    <t>98444</t>
  </si>
  <si>
    <t>PAREDE DE MADEIRA COMPENSADA PARA CONSTRUÇÃO TEMPORÁRIA EM CHAPA SIMPLES, INTERNA, COM ÁREA LÍQUIDA MENOR QUE 6 M², SEM VÃO. AF_05/2018</t>
  </si>
  <si>
    <t>162,90</t>
  </si>
  <si>
    <t>98445</t>
  </si>
  <si>
    <t>PAREDE DE MADEIRA COMPENSADA PARA CONSTRUÇÃO TEMPORÁRIA EM CHAPA SIMPLES, EXTERNA, COM ÁREA LÍQUIDA MAIOR OU IGUAL A 6 M², COM VÃO. AF_05/2018</t>
  </si>
  <si>
    <t>221,76</t>
  </si>
  <si>
    <t>98446</t>
  </si>
  <si>
    <t>PAREDE DE MADEIRA COMPENSADA PARA CONSTRUÇÃO TEMPORÁRIA EM CHAPA SIMPLES, EXTERNA, COM ÁREA LÍQUIDA MENOR QUE 6 M², COM VÃO. AF_05/2018</t>
  </si>
  <si>
    <t>285,52</t>
  </si>
  <si>
    <t>98447</t>
  </si>
  <si>
    <t>PAREDE DE MADEIRA COMPENSADA PARA CONSTRUÇÃO TEMPORÁRIA EM CHAPA SIMPLES, INTERNA, COM ÁREA LÍQUIDA MAIOR OU IGUAL A 6 M², COM VÃO. AF_05/2018</t>
  </si>
  <si>
    <t>191,26</t>
  </si>
  <si>
    <t>98448</t>
  </si>
  <si>
    <t>PAREDE DE MADEIRA COMPENSADA PARA CONSTRUÇÃO TEMPORÁRIA EM CHAPA SIMPLES, INTERNA, COM ÁREA LÍQUIDA MENOR QUE 6 M², COM VÃO. AF_05/2018</t>
  </si>
  <si>
    <t>241,63</t>
  </si>
  <si>
    <t>98449</t>
  </si>
  <si>
    <t>PAREDE DE MADEIRA COMPENSADA PARA CONSTRUÇÃO TEMPORÁRIA EM CHAPA DUPLA, EXTERNA, COM ÁREA LÍQUIDA MAIOR OU IGUAL A 6 M², SEM VÃO. AF_05/2018</t>
  </si>
  <si>
    <t>219,29</t>
  </si>
  <si>
    <t>98450</t>
  </si>
  <si>
    <t>PAREDE DE MADEIRA COMPENSADA PARA CONSTRUÇÃO TEMPORÁRIA EM CHAPA DUPLA, EXTERNA, COM ÁREA LÍQUIDA MENOR QUE 6 M², SEM VÃO. AF_05/2018</t>
  </si>
  <si>
    <t>224,12</t>
  </si>
  <si>
    <t>98451</t>
  </si>
  <si>
    <t>PAREDE DE MADEIRA COMPENSADA PARA CONSTRUÇÃO TEMPORÁRIA EM CHAPA DUPLA, INTERNA, COM ÁREA LÍQUIDA MAIOR OU IGUAL A 6 M², SEM VÃO. AF_05/2018</t>
  </si>
  <si>
    <t>194,66</t>
  </si>
  <si>
    <t>98452</t>
  </si>
  <si>
    <t>PAREDE DE MADEIRA COMPENSADA PARA CONSTRUÇÃO TEMPORÁRIA EM CHAPA DUPLA, INTERNA, COM ÁREA LÍQUIDA MENOR QUE 6 M², SEM VÃO. AF_05/2018</t>
  </si>
  <si>
    <t>197,57</t>
  </si>
  <si>
    <t>98453</t>
  </si>
  <si>
    <t>PAREDE DE MADEIRA COMPENSADA PARA CONSTRUÇÃO TEMPORÁRIA EM CHAPA DUPLA, EXTERNA, COM ÁREA LÍQUIDA MAIOR OU IGUAL A QUE 6 M², COM VÃO. AF_05/2018</t>
  </si>
  <si>
    <t>264,53</t>
  </si>
  <si>
    <t>98454</t>
  </si>
  <si>
    <t>PAREDE DE MADEIRA COMPENSADA PARA CONSTRUÇÃO TEMPORÁRIA EM CHAPA DUPLA, EXTERNA, COM ÁREA LÍQUIDA MENOR QUE 6 M², COM VÃO. AF_05/2018</t>
  </si>
  <si>
    <t>342,31</t>
  </si>
  <si>
    <t>98455</t>
  </si>
  <si>
    <t>PAREDE DE MADEIRA COMPENSADA PARA CONSTRUÇÃO TEMPORÁRIA EM CHAPA DUPLA, INTERNA, COM ÁREA LÍQUIDA MAIOR OU IGUAL A 6 M², COM VÃO. AF_05/2018</t>
  </si>
  <si>
    <t>231,16</t>
  </si>
  <si>
    <t>98456</t>
  </si>
  <si>
    <t>PAREDE DE MADEIRA COMPENSADA PARA CONSTRUÇÃO TEMPORÁRIA EM CHAPA DUPLA, INTERNA, COM ÁREA LÍQUIDA MENOR QUE 6 M², COM VÃO. AF_05/2018</t>
  </si>
  <si>
    <t>294,59</t>
  </si>
  <si>
    <t>98458</t>
  </si>
  <si>
    <t>TAPUME COM COMPENSADO DE MADEIRA. AF_05/2018</t>
  </si>
  <si>
    <t>176,42</t>
  </si>
  <si>
    <t>98459</t>
  </si>
  <si>
    <t>TAPUME COM TELHA METÁLICA. AF_05/2018</t>
  </si>
  <si>
    <t>98460</t>
  </si>
  <si>
    <t>PISO PARA CONSTRUÇÃO TEMPORÁRIA EM MADEIRA, SEM REAPROVEITAMENTO. AF_05/2018</t>
  </si>
  <si>
    <t>209,73</t>
  </si>
  <si>
    <t>98461</t>
  </si>
  <si>
    <t>ESTRUTURA DE MADEIRA PROVISÓRIA PARA SUPORTE DE CAIXA D ÁGUA ELEVADA DE 1000 LITROS. AF_05/2018_PS</t>
  </si>
  <si>
    <t>6.950,90</t>
  </si>
  <si>
    <t>98462</t>
  </si>
  <si>
    <t>ESTRUTURA DE MADEIRA PROVISÓRIA PARA SUPORTE DE CAIXA D ÁGUA ELEVADA DE 3000 LITROS. AF_05/2018_PS</t>
  </si>
  <si>
    <t>10.427,51</t>
  </si>
  <si>
    <t>5631</t>
  </si>
  <si>
    <t>ESCAVADEIRA HIDRÁULICA SOBRE ESTEIRAS, CAÇAMBA 0,80 M3, PESO OPERACIONAL 17 T, POTENCIA BRUTA 111 HP - CHP DIURNO. AF_06/2014</t>
  </si>
  <si>
    <t>CHP</t>
  </si>
  <si>
    <t>222,56</t>
  </si>
  <si>
    <t>5678</t>
  </si>
  <si>
    <t>RETROESCAVADEIRA SOBRE RODAS COM CARREGADEIRA, TRAÇÃO 4X4, POTÊNCIA LÍQ. 88 HP, CAÇAMBA CARREG. CAP. MÍN. 1 M3, CAÇAMBA RETRO CAP. 0,26 M3, PESO OPERACIONAL MÍN. 6.674 KG, PROFUNDIDADE ESCAVAÇÃO MÁX. 4,37 M - CHP DIURNO. AF_06/2014</t>
  </si>
  <si>
    <t>160,89</t>
  </si>
  <si>
    <t>5680</t>
  </si>
  <si>
    <t>RETROESCAVADEIRA SOBRE RODAS COM CARREGADEIRA, TRAÇÃO 4X2, POTÊNCIA LÍQ. 79 HP, CAÇAMBA CARREG. CAP. MÍN. 1 M3, CAÇAMBA RETRO CAP. 0,20 M3, PESO OPERACIONAL MÍN. 6.570 KG, PROFUNDIDADE ESCAVAÇÃO MÁX. 4,37 M - CHP DIURNO. AF_06/2014</t>
  </si>
  <si>
    <t>147,82</t>
  </si>
  <si>
    <t>5684</t>
  </si>
  <si>
    <t>ROLO COMPACTADOR VIBRATÓRIO DE UM CILINDRO AÇO LISO, POTÊNCIA 80 HP, PESO OPERACIONAL MÁXIMO 8,1 T, IMPACTO DINÂMICO 16,15 / 9,5 T, LARGURA DE TRABALHO 1,68 M - CHP DIURNO. AF_06/2014</t>
  </si>
  <si>
    <t>163,01</t>
  </si>
  <si>
    <t>5689</t>
  </si>
  <si>
    <t>GRADE DE DISCO CONTROLE REMOTO REBOCÁVEL, COM 24 DISCOS 24 X 6 MM COM PNEUS PARA TRANSPORTE - CHP DIURNO. AF_06/2014</t>
  </si>
  <si>
    <t>6,78</t>
  </si>
  <si>
    <t>5795</t>
  </si>
  <si>
    <t>MARTELETE OU ROMPEDOR PNEUMÁTICO MANUAL, 28 KG, COM SILENCIADOR - CHP DIURNO. AF_07/2016</t>
  </si>
  <si>
    <t>5811</t>
  </si>
  <si>
    <t>CAMINHÃO BASCULANTE 6 M3, PESO BRUTO TOTAL 16.000 KG, CARGA ÚTIL MÁXIMA 13.071 KG, DISTÂNCIA ENTRE EIXOS 4,80 M, POTÊNCIA 230 CV INCLUSIVE CAÇAMBA METÁLICA - CHP DIURNO. AF_06/2014</t>
  </si>
  <si>
    <t>204,16</t>
  </si>
  <si>
    <t>5823</t>
  </si>
  <si>
    <t>USINA DE CONCRETO FIXA, CAPACIDADE NOMINAL DE 90 A 120 M3/H, SEM SILO - CHP DIURNO. AF_07/2016</t>
  </si>
  <si>
    <t>219,90</t>
  </si>
  <si>
    <t>5824</t>
  </si>
  <si>
    <t>CAMINHÃO TOCO, PBT 16.000 KG, CARGA ÚTIL MÁX. 10.685 KG, DIST. ENTRE EIXOS 4,8 M, POTÊNCIA 189 CV, INCLUSIVE CARROCERIA FIXA ABERTA DE MADEIRA P/ TRANSPORTE GERAL DE CARGA SECA, DIMEN. APROX. 2,5 X 7,00 X 0,50 M - CHP DIURNO. AF_06/2014</t>
  </si>
  <si>
    <t>215,49</t>
  </si>
  <si>
    <t>5835</t>
  </si>
  <si>
    <t>VIBROACABADORA DE ASFALTO SOBRE ESTEIRAS, LARGURA DE PAVIMENTAÇÃO 1,90 M A 5,30 M, POTÊNCIA 105 HP CAPACIDADE 450 T/H - CHP DIURNO. AF_11/2014</t>
  </si>
  <si>
    <t>398,48</t>
  </si>
  <si>
    <t>5839</t>
  </si>
  <si>
    <t>VASSOURA MECÂNICA REBOCÁVEL COM ESCOVA CILÍNDRICA, LARGURA ÚTIL DE VARRIMENTO DE 2,44 M - CHP DIURNO. AF_06/2014</t>
  </si>
  <si>
    <t>5843</t>
  </si>
  <si>
    <t>TRATOR DE PNEUS, POTÊNCIA 122 CV, TRAÇÃO 4X4, PESO COM LASTRO DE 4.510 KG - CHP DIURNO. AF_06/2014</t>
  </si>
  <si>
    <t>185,57</t>
  </si>
  <si>
    <t>5847</t>
  </si>
  <si>
    <t>TRATOR DE ESTEIRAS, POTÊNCIA 170 HP, PESO OPERACIONAL 19 T, CAÇAMBA 5,2 M3 - CHP DIURNO. AF_06/2014</t>
  </si>
  <si>
    <t>266,49</t>
  </si>
  <si>
    <t>5851</t>
  </si>
  <si>
    <t>TRATOR DE ESTEIRAS, POTÊNCIA 150 HP, PESO OPERACIONAL 16,7 T, COM RODA MOTRIZ ELEVADA E LÂMINA 3,18 M3 - CHP DIURNO. AF_06/2014</t>
  </si>
  <si>
    <t>254,67</t>
  </si>
  <si>
    <t>5855</t>
  </si>
  <si>
    <t>TRATOR DE ESTEIRAS, POTÊNCIA 347 HP, PESO OPERACIONAL 38,5 T, COM LÂMINA 8,70 M3 - CHP DIURNO. AF_06/2014</t>
  </si>
  <si>
    <t>661,80</t>
  </si>
  <si>
    <t>5863</t>
  </si>
  <si>
    <t>ROLO COMPACTADOR VIBRATÓRIO REBOCÁVEL, CILINDRO DE AÇO LISO, POTÊNCIA DE TRAÇÃO DE 65 CV, PESO 4,7 T, IMPACTO DINÂMICO 18,3 T, LARGURA DE TRABALHO 1,67 M - CHP DIURNO. AF_02/2016</t>
  </si>
  <si>
    <t>24,36</t>
  </si>
  <si>
    <t>5867</t>
  </si>
  <si>
    <t>ROLO COMPACTADOR VIBRATÓRIO TANDEM AÇO LISO, POTÊNCIA 58 HP, PESO SEM/COM LASTRO 6,5 / 9,4 T, LARGURA DE TRABALHO 1,2 M - CHP DIURNO. AF_06/2014</t>
  </si>
  <si>
    <t>165,05</t>
  </si>
  <si>
    <t>5875</t>
  </si>
  <si>
    <t>RETROESCAVADEIRA SOBRE RODAS COM CARREGADEIRA, TRAÇÃO 4X4, POTÊNCIA LÍQ. 72 HP, CAÇAMBA CARREG. CAP. MÍN. 0,79 M3, CAÇAMBA RETRO CAP. 0,18 M3, PESO OPERACIONAL MÍN. 7.140 KG, PROFUNDIDADE ESCAVAÇÃO MÁX. 4,50 M - CHP DIURNO. AF_06/2014</t>
  </si>
  <si>
    <t>149,05</t>
  </si>
  <si>
    <t>5879</t>
  </si>
  <si>
    <t>ROLO COMPACTADOR VIBRATÓRIO PÉ DE CARNEIRO, OPERADO POR CONTROLE REMOTO, POTÊNCIA 12,5 KW, PESO OPERACIONAL 1,675 T, LARGURA DE TRABALHO 0,85 M - CHP DIURNO. AF_02/2016</t>
  </si>
  <si>
    <t>147,16</t>
  </si>
  <si>
    <t>5882</t>
  </si>
  <si>
    <t>USINA DE LAMA ASFÁLTICA, PROD 30 A 50 T/H, SILO DE AGREGADO 7 M3, RESERVATÓRIOS PARA EMULSÃO E ÁGUA DE 2,3 M3 CADA, MISTURADOR TIPO PUG MILL A SER MONTADO SOBRE CAMINHÃO - CHP DIURNO. AF_10/2014</t>
  </si>
  <si>
    <t>122,49</t>
  </si>
  <si>
    <t>5890</t>
  </si>
  <si>
    <t>CAMINHÃO TOCO, PESO BRUTO TOTAL 14.300 KG, CARGA ÚTIL MÁXIMA 9590 KG, DISTÂNCIA ENTRE EIXOS 4,76 M, POTÊNCIA 185 CV (NÃO INCLUI CARROCERIA) - CHP DIURNO. AF_06/2014</t>
  </si>
  <si>
    <t>202,51</t>
  </si>
  <si>
    <t>5894</t>
  </si>
  <si>
    <t>CAMINHÃO TOCO, PESO BRUTO TOTAL 16.000 KG, CARGA ÚTIL MÁXIMA DE 10.685 KG, DISTÂNCIA ENTRE EIXOS 4,80 M, POTÊNCIA 189 CV EXCLUSIVE CARROCERIA - CHP DIURNO. AF_06/2014</t>
  </si>
  <si>
    <t>210,75</t>
  </si>
  <si>
    <t>5901</t>
  </si>
  <si>
    <t>CAMINHÃO PIPA 10.000 L TRUCADO, PESO BRUTO TOTAL 23.000 KG, CARGA ÚTIL MÁXIMA 15.935 KG, DISTÂNCIA ENTRE EIXOS 4,8 M, POTÊNCIA 230 CV, INCLUSIVE TANQUE DE AÇO PARA TRANSPORTE DE ÁGUA - CHP DIURNO. AF_06/2014</t>
  </si>
  <si>
    <t>315,98</t>
  </si>
  <si>
    <t>5909</t>
  </si>
  <si>
    <t>ESPARGIDOR DE ASFALTO PRESSURIZADO COM TANQUE DE 2500 L, REBOCÁVEL COM MOTOR A GASOLINA POTÊNCIA 3,4 HP - CHP DIURNO. AF_07/2014</t>
  </si>
  <si>
    <t>32,27</t>
  </si>
  <si>
    <t>5921</t>
  </si>
  <si>
    <t>GRADE DE DISCO REBOCÁVEL COM 20 DISCOS 24" X 6 MM COM PNEUS PARA TRANSPORTE - CHP DIURNO. AF_06/2014</t>
  </si>
  <si>
    <t>5928</t>
  </si>
  <si>
    <t>GUINDAUTO HIDRÁULICO, CAPACIDADE MÁXIMA DE CARGA 6200 KG, MOMENTO MÁXIMO DE CARGA 11,7 TM, ALCANCE MÁXIMO HORIZONTAL 9,70 M, INCLUSIVE CAMINHÃO TOCO PBT 16.000 KG, POTÊNCIA DE 189 CV - CHP DIURNO. AF_06/2014</t>
  </si>
  <si>
    <t>276,04</t>
  </si>
  <si>
    <t>5932</t>
  </si>
  <si>
    <t>MOTONIVELADORA POTÊNCIA BÁSICA LÍQUIDA (PRIMEIRA MARCHA) 125 HP, PESO BRUTO 13032 KG, LARGURA DA LÂMINA DE 3,7 M - CHP DIURNO. AF_06/2014</t>
  </si>
  <si>
    <t>269,22</t>
  </si>
  <si>
    <t>5940</t>
  </si>
  <si>
    <t>PÁ CARREGADEIRA SOBRE RODAS, POTÊNCIA LÍQUIDA 128 HP, CAPACIDADE DA CAÇAMBA 1,7 A 2,8 M3, PESO OPERACIONAL 11632 KG - CHP DIURNO. AF_06/2014</t>
  </si>
  <si>
    <t>219,22</t>
  </si>
  <si>
    <t>5944</t>
  </si>
  <si>
    <t>PÁ CARREGADEIRA SOBRE RODAS, POTÊNCIA 197 HP, CAPACIDADE DA CAÇAMBA 2,5 A 3,5 M3, PESO OPERACIONAL 18338 KG - CHP DIURNO. AF_06/2014</t>
  </si>
  <si>
    <t>264,30</t>
  </si>
  <si>
    <t>5953</t>
  </si>
  <si>
    <t>COMPRESSOR DE AR REBOCÁVEL, VAZÃO 189 PCM, PRESSÃO EFETIVA DE TRABALHO 102 PSI, MOTOR DIESEL, POTÊNCIA 63 CV - CHP DIURNO. AF_06/2015</t>
  </si>
  <si>
    <t>60,17</t>
  </si>
  <si>
    <t>6259</t>
  </si>
  <si>
    <t>CAMINHÃO PIPA 6.000 L, PESO BRUTO TOTAL 13.000 KG, DISTÂNCIA ENTRE EIXOS 4,80 M, POTÊNCIA 189 CV INCLUSIVE TANQUE DE AÇO PARA TRANSPORTE DE ÁGUA, CAPACIDADE 6 M3 - CHP DIURNO. AF_06/2014</t>
  </si>
  <si>
    <t>254,89</t>
  </si>
  <si>
    <t>6879</t>
  </si>
  <si>
    <t>ROLO COMPACTADOR DE PNEUS ESTÁTICO, PRESSÃO VARIÁVEL, POTÊNCIA 111 HP, PESO SEM/COM LASTRO 9,5 / 26 T, LARGURA DE TRABALHO 1,90 M - CHP DIURNO. AF_07/2014</t>
  </si>
  <si>
    <t>215,82</t>
  </si>
  <si>
    <t>7030</t>
  </si>
  <si>
    <t>TANQUE DE ASFALTO ESTACIONÁRIO COM SERPENTINA, CAPACIDADE 30.000 L - CHP DIURNO. AF_05/2023</t>
  </si>
  <si>
    <t>269,52</t>
  </si>
  <si>
    <t>7042</t>
  </si>
  <si>
    <t>MOTOBOMBA TRASH (PARA ÁGUA SUJA) AUTO ESCORVANTE, MOTOR GASOLINA DE 6,41 HP, DIÂMETROS DE SUCÇÃO X RECALQUE: 3" X 3", HM/Q = 10 MCA / 60 M3/H A 23 MCA / 0 M3/H - CHP DIURNO. AF_10/2014</t>
  </si>
  <si>
    <t>7049</t>
  </si>
  <si>
    <t>ROLO COMPACTADOR PE DE CARNEIRO VIBRATORIO, POTENCIA 125 HP, PESO OPERACIONAL SEM/COM LASTRO 11,95 / 13,30 T, IMPACTO DINAMICO 38,5 / 22,5 T, LARGURA DE TRABALHO 2,15 M - CHP DIURNO. AF_06/2014</t>
  </si>
  <si>
    <t>226,61</t>
  </si>
  <si>
    <t>67826</t>
  </si>
  <si>
    <t>CAMINHÃO BASCULANTE 6 M3 TOCO, PESO BRUTO TOTAL 16.000 KG, CARGA ÚTIL MÁXIMA 11.130 KG, DISTÂNCIA ENTRE EIXOS 5,36 M, POTÊNCIA 185 CV, INCLUSIVE CAÇAMBA METÁLICA - CHP DIURNO. AF_06/2014</t>
  </si>
  <si>
    <t>186,76</t>
  </si>
  <si>
    <t>73417</t>
  </si>
  <si>
    <t>GRUPO GERADOR ESTACIONÁRIO, MOTOR DIESEL POTÊNCIA 170 KVA - CHP DIURNO. AF_02/2016</t>
  </si>
  <si>
    <t>191,75</t>
  </si>
  <si>
    <t>73436</t>
  </si>
  <si>
    <t>ROLO COMPACTADOR VIBRATÓRIO PÉ DE CARNEIRO PARA SOLOS, POTÊNCIA 80 HP, PESO OPERACIONAL SEM/COM LASTRO 7,4 / 8,8 T, LARGURA DE TRABALHO 1,68 M - CHP DIURNO. AF_02/2016</t>
  </si>
  <si>
    <t>166,29</t>
  </si>
  <si>
    <t>73467</t>
  </si>
  <si>
    <t>CAMINHÃO TOCO, PBT 14.300 KG, CARGA ÚTIL MÁX. 9.710 KG, DIST. ENTRE EIXOS 3,56 M, POTÊNCIA 185 CV, INCLUSIVE CARROCERIA FIXA ABERTA DE MADEIRA P/ TRANSPORTE GERAL DE CARGA SECA, DIMEN. APROX. 2,50 X 6,50 X 0,50 M - CHP DIURNO. AF_06/2014</t>
  </si>
  <si>
    <t>247,92</t>
  </si>
  <si>
    <t>73536</t>
  </si>
  <si>
    <t>MOTOBOMBA CENTRÍFUGA, MOTOR A GASOLINA, POTÊNCIA 5,42 HP, BOCAIS 1 1/2" X 1", DIÂMETRO ROTOR 143 MM HM/Q = 6 MCA / 16,8 M3/H A 38 MCA / 6,6 M3/H - CHP DIURNO. AF_06/2014</t>
  </si>
  <si>
    <t>83362</t>
  </si>
  <si>
    <t>ESPARGIDOR DE ASFALTO PRESSURIZADO, TANQUE 6 M3 COM ISOLAÇÃO TÉRMICA, AQUECIDO COM 2 MAÇARICOS, COM BARRA ESPARGIDORA 3,60 M, MONTADO SOBRE CAMINHÃO  TOCO, PBT 14.300 KG, POTÊNCIA 185 CV - CHP DIURNO. AF_05/2023</t>
  </si>
  <si>
    <t>274,28</t>
  </si>
  <si>
    <t>83765</t>
  </si>
  <si>
    <t>GRUPO DE SOLDAGEM COM GERADOR A DIESEL 60 CV PARA SOLDA ELÉTRICA, SOBRE 04 RODAS, COM MOTOR 4 CILINDROS 600 A - CHP DIURNO. AF_02/2016</t>
  </si>
  <si>
    <t>98,39</t>
  </si>
  <si>
    <t>87445</t>
  </si>
  <si>
    <t>BETONEIRA CAPACIDADE NOMINAL 400 L, CAPACIDADE DE MISTURA 310 L, MOTOR A DIESEL POTÊNCIA 5,0 HP, SEM CARREGADOR - CHP DIURNO. AF_05/2023</t>
  </si>
  <si>
    <t>88386</t>
  </si>
  <si>
    <t>MISTURADOR DE ARGAMASSA, EIXO HORIZONTAL, CAPACIDADE DE MISTURA 300 KG, MOTOR ELÉTRICO POTÊNCIA 5 CV - CHP DIURNO. AF_05/2023</t>
  </si>
  <si>
    <t>5,23</t>
  </si>
  <si>
    <t>88393</t>
  </si>
  <si>
    <t>MISTURADOR DE ARGAMASSA, EIXO HORIZONTAL, CAPACIDADE DE MISTURA 600 KG, MOTOR ELÉTRICO POTÊNCIA 7,5 CV - CHP DIURNO. AF_05/2023</t>
  </si>
  <si>
    <t>88399</t>
  </si>
  <si>
    <t>MISTURADOR DE ARGAMASSA, EIXO HORIZONTAL, CAPACIDADE DE MISTURA 160 KG, MOTOR ELÉTRICO POTÊNCIA 3 CV - CHP DIURNO. AF_05/2023</t>
  </si>
  <si>
    <t>3,94</t>
  </si>
  <si>
    <t>88418</t>
  </si>
  <si>
    <t>PROJETOR DE ARGAMASSA, CAPACIDADE DE PROJEÇÃO 1,5 M3/H, ALCANCE DE 30 ATÉ 60 M, MOTOR ELÉTRICO POTÊNCIA 7,5 HP - CHP DIURNO. AF_06/2014</t>
  </si>
  <si>
    <t>16,76</t>
  </si>
  <si>
    <t>88433</t>
  </si>
  <si>
    <t>PROJETOR DE ARGAMASSA, CAPACIDADE DE PROJEÇÃO 2 M3/H, ALCANCE ATÉ 50 M, MOTOR ELÉTRICO POTÊNCIA 7,5 HP - CHP DIURNO. AF_06/2014</t>
  </si>
  <si>
    <t>21,90</t>
  </si>
  <si>
    <t>88830</t>
  </si>
  <si>
    <t>BETONEIRA CAPACIDADE NOMINAL DE 400 L, CAPACIDADE DE MISTURA 280 L, MOTOR ELÉTRICO TRIFÁSICO POTÊNCIA DE 2 CV, SEM CARREGADOR - CHP DIURNO. AF_05/2023</t>
  </si>
  <si>
    <t>88843</t>
  </si>
  <si>
    <t>TRATOR DE ESTEIRAS, POTÊNCIA 125 HP, PESO OPERACIONAL 12,9 T, COM LÂMINA 2,7 M3 - CHP DIURNO. AF_10/2014</t>
  </si>
  <si>
    <t>214,98</t>
  </si>
  <si>
    <t>88907</t>
  </si>
  <si>
    <t>ESCAVADEIRA HIDRÁULICA SOBRE ESTEIRAS, CAÇAMBA 1,20 M3, PESO OPERACIONAL 21 T, POTÊNCIA BRUTA 155 HP - CHP DIURNO. AF_06/2014</t>
  </si>
  <si>
    <t>261,59</t>
  </si>
  <si>
    <t>89021</t>
  </si>
  <si>
    <t>BOMBA SUBMERSÍVEL ELÉTRICA TRIFÁSICA, POTÊNCIA 2,96 HP, Ø ROTOR 144 MM SEMI-ABERTO, BOCAL DE SAÍDA Ø 2, HM/Q = 2 MCA / 38,8 M3/H A 28 MCA / 5 M3/H - CHP DIURNO. AF_06/2014</t>
  </si>
  <si>
    <t>89028</t>
  </si>
  <si>
    <t>TANQUE DE ASFALTO ESTACIONÁRIO COM MAÇARICO, CAPACIDADE 20.000 L - CHP DIURNO. AF_05/2023</t>
  </si>
  <si>
    <t>181,37</t>
  </si>
  <si>
    <t>89032</t>
  </si>
  <si>
    <t>TRATOR DE ESTEIRAS, POTÊNCIA 100 HP, PESO OPERACIONAL 9,4 T, COM LÂMINA 2,19 M3 - CHP DIURNO. AF_06/2014</t>
  </si>
  <si>
    <t>194,72</t>
  </si>
  <si>
    <t>89035</t>
  </si>
  <si>
    <t>TRATOR DE PNEUS, POTÊNCIA 85 CV, TRAÇÃO 4X4, PESO COM LASTRO DE 4.675 KG - CHP DIURNO. AF_06/2014</t>
  </si>
  <si>
    <t>142,03</t>
  </si>
  <si>
    <t>89225</t>
  </si>
  <si>
    <t>BETONEIRA CAPACIDADE NOMINAL DE 600 L, CAPACIDADE DE MISTURA 360 L, MOTOR ELÉTRICO TRIFÁSICO POTÊNCIA DE 4 CV, SEM CARREGADOR - CHP DIURNO. AF_05/2023</t>
  </si>
  <si>
    <t>89234</t>
  </si>
  <si>
    <t>FRESADORA DE ASFALTO A FRIO SOBRE RODAS, LARGURA FRESAGEM DE 1,0 M, POTÊNCIA 208 HP - CHP DIURNO. AF_11/2014</t>
  </si>
  <si>
    <t>603,58</t>
  </si>
  <si>
    <t>89242</t>
  </si>
  <si>
    <t>FRESADORA DE ASFALTO A FRIO SOBRE RODAS, LARGURA FRESAGEM DE 2,0 M, POTÊNCIA 550 HP - CHP DIURNO. AF_11/2014</t>
  </si>
  <si>
    <t>1.419,83</t>
  </si>
  <si>
    <t>89250</t>
  </si>
  <si>
    <t>RECICLADORA DE ASFALTO A FRIO SOBRE RODAS, LARGURA FRESAGEM DE 2,0 M, POTÊNCIA 422 HP - CHP DIURNO. AF_11/2014</t>
  </si>
  <si>
    <t>1.230,51</t>
  </si>
  <si>
    <t>89257</t>
  </si>
  <si>
    <t>VIBROACABADORA DE ASFALTO SOBRE ESTEIRAS, LARGURA DE PAVIMENTAÇÃO 2,13 M A 4,55 M, POTÊNCIA 100 HP CAPACIDADE 400 T/H - CHP DIURNO. AF_11/2014</t>
  </si>
  <si>
    <t>344,12</t>
  </si>
  <si>
    <t>89272</t>
  </si>
  <si>
    <t>GUINDASTE HIDRÁULICO AUTOPROPELIDO, COM LANÇA TELESCÓPICA 28,80 M, CAPACIDADE MÁXIMA 30 T, POTÊNCIA 97 KW, TRAÇÃO 4 X 4 - CHP DIURNO. AF_11/2014</t>
  </si>
  <si>
    <t>222,74</t>
  </si>
  <si>
    <t>89278</t>
  </si>
  <si>
    <t>BETONEIRA CAPACIDADE NOMINAL DE 600 L, CAPACIDADE DE MISTURA 440 L, MOTOR A DIESEL POTÊNCIA 10 HP, COM CARREGADOR - CHP DIURNO. AF_05/2023</t>
  </si>
  <si>
    <t>13,18</t>
  </si>
  <si>
    <t>89843</t>
  </si>
  <si>
    <t>BATE-ESTACAS POR GRAVIDADE, POTÊNCIA DE 160 HP, PESO DO MARTELO ATÉ 3 TONELADAS - CHP DIURNO. AF_11/2014</t>
  </si>
  <si>
    <t>215,78</t>
  </si>
  <si>
    <t>89876</t>
  </si>
  <si>
    <t>CAMINHÃO BASCULANTE 14 M3, COM CAVALO MECÂNICO DE CAPACIDADE MÁXIMA DE TRAÇÃO COMBINADO DE 36000 KG, POTÊNCIA 286 CV, INCLUSIVE SEMIREBOQUE COM CAÇAMBA METÁLICA - CHP DIURNO. AF_12/2014</t>
  </si>
  <si>
    <t>334,53</t>
  </si>
  <si>
    <t>89883</t>
  </si>
  <si>
    <t>CAMINHÃO BASCULANTE 18 M3, COM CAVALO MECÂNICO DE CAPACIDADE MÁXIMA DE TRAÇÃO COMBINADO DE 45000 KG, POTÊNCIA 330 CV, INCLUSIVE SEMIREBOQUE COM CAÇAMBA METÁLICA - CHP DIURNO. AF_12/2014</t>
  </si>
  <si>
    <t>369,97</t>
  </si>
  <si>
    <t>90586</t>
  </si>
  <si>
    <t>VIBRADOR DE IMERSÃO, DIÂMETRO DE PONTEIRA 45MM, MOTOR ELÉTRICO TRIFÁSICO POTÊNCIA DE 2 CV - CHP DIURNO. AF_06/2015</t>
  </si>
  <si>
    <t>1,24</t>
  </si>
  <si>
    <t>90625</t>
  </si>
  <si>
    <t>PERFURATRIZ MANUAL, TORQUE MÁXIMO 83 N.M, POTÊNCIA 5 CV, COM DIÂMETRO MÁXIMO 4" - CHP DIURNO. AF_06/2015</t>
  </si>
  <si>
    <t>7,65</t>
  </si>
  <si>
    <t>90631</t>
  </si>
  <si>
    <t>PERFURATRIZ SOBRE ESTEIRA, TORQUE MÁXIMO 600 KGF, PESO MÉDIO 1000 KG, POTÊNCIA 20 HP, DIÂMETRO MÁXIMO 10" - CHP DIURNO. AF_06/2015</t>
  </si>
  <si>
    <t>158,59</t>
  </si>
  <si>
    <t>90637</t>
  </si>
  <si>
    <t>MISTURADOR DUPLO HORIZONTAL DE ALTA TURBULÊNCIA, CAPACIDADE / VOLUME 2 X 500 LITROS, MOTORES ELÉTRICOS MÍNIMO 5 CV CADA, PARA NATA CIMENTO, ARGAMASSA E OUTROS - CHP DIURNO. AF_06/2015</t>
  </si>
  <si>
    <t>17,19</t>
  </si>
  <si>
    <t>90643</t>
  </si>
  <si>
    <t>BOMBA TRIPLEX, PARA INJEÇÃO DE NATA DE CIMENTO, VAZÃO MÁXIMA DE 100 LITROS/MINUTO, PRESSÃO MÁXIMA DE 70 BAR - CHP DIURNO. AF_06/2015</t>
  </si>
  <si>
    <t>29,63</t>
  </si>
  <si>
    <t>90650</t>
  </si>
  <si>
    <t>BOMBA CENTRÍFUGA MONOESTÁGIO COM MOTOR ELÉTRICO MONOFÁSICO, POTÊNCIA 15 HP, DIÂMETRO DO ROTOR 173 MM, HM/Q = 30 MCA / 90 M3/H A 45 MCA / 55 M3/H - CHP DIURNO. AF_06/2015</t>
  </si>
  <si>
    <t>90656</t>
  </si>
  <si>
    <t>BOMBA DE PROJEÇÃO DE CONCRETO SECO, POTÊNCIA 10 CV, VAZÃO 3 M3/H - CHP DIURNO. AF_06/2015</t>
  </si>
  <si>
    <t>16,99</t>
  </si>
  <si>
    <t>90662</t>
  </si>
  <si>
    <t>BOMBA DE PROJEÇÃO DE CONCRETO SECO, POTÊNCIA 10 CV, VAZÃO 6 M3/H - CHP DIURNO. AF_06/2015</t>
  </si>
  <si>
    <t>17,77</t>
  </si>
  <si>
    <t>90668</t>
  </si>
  <si>
    <t>PROJETOR PNEUMÁTICO DE ARGAMASSA PARA CHAPISCO E REBOCO COM RECIPIENTE ACOPLADO, TIPO CANEQUINHA, COM COMPRESSOR DE AR REBOCÁVEL VAZÃO 89 PCM E MOTOR DIESEL DE 20 CV - CHP DIURNO. AF_05/2023</t>
  </si>
  <si>
    <t>32,62</t>
  </si>
  <si>
    <t>90674</t>
  </si>
  <si>
    <t>PERFURATRIZ COM TORRE METÁLICA PARA EXECUÇÃO DE ESTACA HÉLICE CONTÍNUA, PROFUNDIDADE MÁXIMA DE 30 M, DIÂMETRO MÁXIMO DE 800 MM, POTÊNCIA INSTALADA DE 268 HP, MESA ROTATIVA COM TORQUE MÁXIMO DE 170 KNM - CHP DIURNO. AF_06/2015</t>
  </si>
  <si>
    <t>713,14</t>
  </si>
  <si>
    <t>90680</t>
  </si>
  <si>
    <t>PERFURATRIZ HIDRÁULICA SOBRE CAMINHÃO COM TRADO CURTO ACOPLADO, PROFUNDIDADE MÁXIMA DE 20 M, DIÂMETRO MÁXIMO DE 1500 MM, POTÊNCIA INSTALADA DE 137 HP, MESA ROTATIVA COM TORQUE MÁXIMO DE 30 KNM - CHP DIURNO. AF_06/2015</t>
  </si>
  <si>
    <t>426,62</t>
  </si>
  <si>
    <t>90686</t>
  </si>
  <si>
    <t>MANIPULADOR TELESCÓPICO, POTÊNCIA DE 85 HP, CAPACIDADE DE CARGA DE 3.500 KG, ALTURA MÁXIMA DE ELEVAÇÃO DE 12,3 M - CHP DIURNO. AF_05/2023</t>
  </si>
  <si>
    <t>163,30</t>
  </si>
  <si>
    <t>90692</t>
  </si>
  <si>
    <t>MINICARREGADEIRA SOBRE RODAS, POTÊNCIA LÍQUIDA DE 47 HP, CAPACIDADE NOMINAL DE OPERAÇÃO DE 646 KG - CHP DIURNO. AF_06/2015</t>
  </si>
  <si>
    <t>134,21</t>
  </si>
  <si>
    <t>90964</t>
  </si>
  <si>
    <t>COMPRESSOR DE AR REBOCÁVEL, VAZÃO 89 PCM, PRESSÃO EFETIVA DE TRABALHO 102 PSI, MOTOR DIESEL, POTÊNCIA 20 CV - CHP DIURNO. AF_06/2015</t>
  </si>
  <si>
    <t>32,08</t>
  </si>
  <si>
    <t>90972</t>
  </si>
  <si>
    <t>COMPRESSOR DE AR REBOCAVEL, VAZÃO 250 PCM, PRESSAO DE TRABALHO 102 PSI, MOTOR A DIESEL POTÊNCIA 81 CV - CHP DIURNO. AF_06/2015</t>
  </si>
  <si>
    <t>78,06</t>
  </si>
  <si>
    <t>90979</t>
  </si>
  <si>
    <t>COMPRESSOR DE AR REBOCÁVEL, VAZÃO 748 PCM, PRESSÃO EFETIVA DE TRABALHO 102 PSI, MOTOR DIESEL, POTÊNCIA 210 CV - CHP DIURNO. AF_06/2015</t>
  </si>
  <si>
    <t>201,59</t>
  </si>
  <si>
    <t>90991</t>
  </si>
  <si>
    <t>ESCAVADEIRA HIDRÁULICA SOBRE ESTEIRAS, CAÇAMBA 0,80 M3, PESO OPERACIONAL 17,8 T, POTÊNCIA LÍQUIDA 110 HP - CHP DIURNO. AF_10/2014</t>
  </si>
  <si>
    <t>216,49</t>
  </si>
  <si>
    <t>90999</t>
  </si>
  <si>
    <t>COMPRESSOR DE AR REBOCAVEL, VAZÃO 400 PCM, PRESSAO DE TRABALHO 102 PSI, MOTOR A DIESEL POTÊNCIA 110 CV - CHP DIURNO. AF_06/2015</t>
  </si>
  <si>
    <t>103,08</t>
  </si>
  <si>
    <t>91031</t>
  </si>
  <si>
    <t>CAMINHÃO TRUCADO (C/ TERCEIRO EIXO) ELETRÔNICO - POTÊNCIA 231CV - PBT = 22000KG - DIST. ENTRE EIXOS 5170 MM - INCLUI CARROCERIA FIXA ABERTA DE MADEIRA - CHP DIURNO. AF_06/2015</t>
  </si>
  <si>
    <t>91277</t>
  </si>
  <si>
    <t>PLACA VIBRATÓRIA REVERSÍVEL COM MOTOR 4 TEMPOS A GASOLINA, FORÇA CENTRÍFUGA DE 25 KN (2500 KGF), POTÊNCIA 5,5 CV - CHP DIURNO. AF_08/2015</t>
  </si>
  <si>
    <t>91283</t>
  </si>
  <si>
    <t>CORTADORA DE PISO COM MOTOR 4 TEMPOS A GASOLINA, POTÊNCIA DE 13 HP, COM DISCO DE CORTE DIAMANTADO SEGMENTADO PARA CONCRETO, DIÂMETRO DE 350 MM, FURO DE 1" (14 X 1") - CHP DIURNO. AF_08/2015</t>
  </si>
  <si>
    <t>91386</t>
  </si>
  <si>
    <t>CAMINHÃO BASCULANTE 10 M3, TRUCADO CABINE SIMPLES, PESO BRUTO TOTAL 23.000 KG, CARGA ÚTIL MÁXIMA 15.935 KG, DISTÂNCIA ENTRE EIXOS 4,80 M, POTÊNCIA 230 CV INCLUSIVE CAÇAMBA METÁLICA - CHP DIURNO. AF_06/2014</t>
  </si>
  <si>
    <t>267,75</t>
  </si>
  <si>
    <t>91533</t>
  </si>
  <si>
    <t>COMPACTADOR DE SOLOS DE PERCUSSÃO (SOQUETE) COM MOTOR A GASOLINA 4 TEMPOS, POTÊNCIA 4 CV - CHP DIURNO. AF_08/2015</t>
  </si>
  <si>
    <t>91634</t>
  </si>
  <si>
    <t>GUINDAUTO HIDRÁULICO, CAPACIDADE MÁXIMA DE CARGA 6500 KG, MOMENTO MÁXIMO DE CARGA 5,8 TM, ALCANCE MÁXIMO HORIZONTAL 7,60 M, INCLUSIVE CAMINHÃO TOCO PBT 9.700 KG, POTÊNCIA DE 160 CV - CHP DIURNO. AF_08/2015</t>
  </si>
  <si>
    <t>234,45</t>
  </si>
  <si>
    <t>91645</t>
  </si>
  <si>
    <t>CAMINHÃO DE TRANSPORTE DE MATERIAL ASFÁLTICO 30.000 L, COM CAVALO MECÂNICO DE CAPACIDADE MÁXIMA DE TRAÇÃO COMBINADO DE 66.000 KG, POTÊNCIA 360 CV, INCLUSIVE TANQUE DE ASFALTO COM SERPENTINA - CHP DIURNO. AF_08/2015</t>
  </si>
  <si>
    <t>473,24</t>
  </si>
  <si>
    <t>91692</t>
  </si>
  <si>
    <t>SERRA CIRCULAR DE BANCADA COM MOTOR ELÉTRICO POTÊNCIA DE 5HP, COM COIFA PARA DISCO 10" - CHP DIURNO. AF_08/2015</t>
  </si>
  <si>
    <t>92043</t>
  </si>
  <si>
    <t>DISTRIBUIDOR DE AGREGADOS REBOCAVEL, CAPACIDADE 1,9 M³, LARGURA DE TRABALHO 3,66 M - CHP DIURNO. AF_11/2015</t>
  </si>
  <si>
    <t>13,19</t>
  </si>
  <si>
    <t>92106</t>
  </si>
  <si>
    <t>CAMINHÃO PARA EQUIPAMENTO DE LIMPEZA A SUCÇÃO, COM CAMINHÃO TRUCADO DE PESO BRUTO TOTAL 23000 KG, CARGA ÚTIL MÁXIMA 15935 KG, DISTÂNCIA ENTRE EIXOS 4,80 M, POTÊNCIA 230 CV, INCLUSIVE LIMPADORA A SUCÇÃO, TANQUE 12000 L - CHP DIURNO. AF_05/2023</t>
  </si>
  <si>
    <t>336,78</t>
  </si>
  <si>
    <t>92112</t>
  </si>
  <si>
    <t>PENEIRA ROTATIVA COM MOTOR ELÉTRICO TRIFÁSICO DE 2 CV, CILINDRO DE 1 M X 0,60 M, COM FUROS DE 3,17 MM - CHP DIURNO. AF_05/2023</t>
  </si>
  <si>
    <t>3,92</t>
  </si>
  <si>
    <t>92118</t>
  </si>
  <si>
    <t>DOSADOR DE AREIA, CAPACIDADE DE 26 LITROS - CHP DIURNO. AF_05/2023</t>
  </si>
  <si>
    <t>92138</t>
  </si>
  <si>
    <t>CAMINHONETE COM MOTOR A DIESEL, POTÊNCIA 180 CV, CABINE DUPLA, 4X4 - CHP DIURNO. AF_11/2015</t>
  </si>
  <si>
    <t>96,37</t>
  </si>
  <si>
    <t>92145</t>
  </si>
  <si>
    <t>CAMINHONETE CABINE SIMPLES COM MOTOR 1.6 FLEX, CÂMBIO MANUAL, POTÊNCIA 101/104 CV, 2 PORTAS - CHP DIURNO. AF_11/2015</t>
  </si>
  <si>
    <t>75,38</t>
  </si>
  <si>
    <t>92242</t>
  </si>
  <si>
    <t>CAMINHÃO DE TRANSPORTE DE MATERIAL ASFÁLTICO 20.000 L, COM CAVALO MECÂNICO DE CAPACIDADE MÁXIMA DE TRAÇÃO COMBINADO DE 45.000 KG, POTÊNCIA 330 CV, INCLUSIVE TANQUE DE ASFALTO COM MAÇARICO - CHP DIURNO. AF_12/2015</t>
  </si>
  <si>
    <t>410,90</t>
  </si>
  <si>
    <t>92716</t>
  </si>
  <si>
    <t>APARELHO PARA CORTE E SOLDA OXI-ACETILENO SOBRE RODAS, INCLUSIVE CILINDROS E MAÇARICOS - CHP DIURNO. AF_05/2023</t>
  </si>
  <si>
    <t>93,47</t>
  </si>
  <si>
    <t>92960</t>
  </si>
  <si>
    <t>MÁQUINA EXTRUSORA DE CONCRETO PARA GUIAS E SARJETAS, MOTOR A DIESEL, POTÊNCIA 14 CV - CHP DIURNO. AF_12/2015</t>
  </si>
  <si>
    <t>92966</t>
  </si>
  <si>
    <t>MARTELO PERFURADOR PNEUMÁTICO MANUAL, HASTE 25 X 75 MM, 21 KG - CHP DIURNO. AF_12/2015</t>
  </si>
  <si>
    <t>29,74</t>
  </si>
  <si>
    <t>93224</t>
  </si>
  <si>
    <t>PERFURATRIZ COM TORRE METÁLICA PARA EXECUÇÃO DE ESTACA HÉLICE CONTÍNUA, PROFUNDIDADE MÁXIMA DE 32 M, DIÂMETRO MÁXIMO DE 1000 MM, POTÊNCIA INSTALADA DE 350 HP, MESA ROTATIVA COM TORQUE MÁXIMO DE 263 KNM - CHP DIURNO. AF_01/2016</t>
  </si>
  <si>
    <t>1.059,08</t>
  </si>
  <si>
    <t>93233</t>
  </si>
  <si>
    <t>BETONEIRA CAPACIDADE NOMINAL 400 L, CAPACIDADE DE MISTURA 310 L, MOTOR A GASOLINA POTÊNCIA 5,5 HP, SEM CARREGADOR - CHP DIURNO. AF_02/2016</t>
  </si>
  <si>
    <t>93272</t>
  </si>
  <si>
    <t>GRUA ASCENSIONAL, LANCA DE 30 M, CAPACIDADE DE 1,0 T A 30 M, ALTURA ATE 39 M - CHP DIURNO. AF_05/2023</t>
  </si>
  <si>
    <t>113,38</t>
  </si>
  <si>
    <t>93281</t>
  </si>
  <si>
    <t>GUINCHO ELÉTRICO DE COLUNA, CAPACIDADE 400 KG, COM MOTO FREIO, MOTOR TRIFÁSICO DE 1,25 CV - CHP DIURNO. AF_03/2016</t>
  </si>
  <si>
    <t>93287</t>
  </si>
  <si>
    <t>GUINDASTE HIDRÁULICO AUTOPROPELIDO, COM LANÇA TELESCÓPICA 40 M, CAPACIDADE MÁXIMA 60 T, POTÊNCIA 260 KW - CHP DIURNO. AF_03/2016</t>
  </si>
  <si>
    <t>349,76</t>
  </si>
  <si>
    <t>93402</t>
  </si>
  <si>
    <t>GUINDAUTO HIDRÁULICO, CAPACIDADE MÁXIMA DE CARGA 3300 KG, MOMENTO MÁXIMO DE CARGA 5,8 TM, ALCANCE MÁXIMO HORIZONTAL 7,60 M, INCLUSIVE CAMINHÃO TOCO PBT 16.000 KG, POTÊNCIA DE 189 CV - CHP DIURNO. AF_03/2016</t>
  </si>
  <si>
    <t>270,20</t>
  </si>
  <si>
    <t>93408</t>
  </si>
  <si>
    <t>MÁQUINA JATO DE PRESSAO PORTÁTIL, CAMARA DE 1 SAIDA, CAPACIDADE 280 L, DIAMETRO 670 MM, BICO DE JATO CURTO VENTURI DE 5/16 , MANGUEIRA DE 1 COM COMPRESSOR DE AR REBOCÁVEL 189 PCM E MOTOR DIESEL 63 CV - CHP DIURNO. AF_05/2023</t>
  </si>
  <si>
    <t>94,51</t>
  </si>
  <si>
    <t>93415</t>
  </si>
  <si>
    <t>GERADOR PORTÁTIL MONOFÁSICO, POTÊNCIA 5500 VA, MOTOR A GASOLINA, POTÊNCIA DO MOTOR 13 CV - CHP DIURNO. AF_03/2016</t>
  </si>
  <si>
    <t>14,37</t>
  </si>
  <si>
    <t>93421</t>
  </si>
  <si>
    <t>GRUPO GERADOR REBOCÁVEL, POTÊNCIA 66 KVA, MOTOR A DIESEL - CHP DIURNO. AF_03/2016</t>
  </si>
  <si>
    <t>76,84</t>
  </si>
  <si>
    <t>93427</t>
  </si>
  <si>
    <t>GRUPO GERADOR ESTACIONÁRIO, POTÊNCIA 150 KVA, MOTOR A DIESEL- CHP DIURNO. AF_03/2016</t>
  </si>
  <si>
    <t>174,52</t>
  </si>
  <si>
    <t>93433</t>
  </si>
  <si>
    <t>USINA DE MISTURA ASFÁLTICA À QUENTE, TIPO CONTRA FLUXO, PROD 40 A 80 TON/HORA - CHP DIURNO. AF_05/2023</t>
  </si>
  <si>
    <t>2.576,10</t>
  </si>
  <si>
    <t>93439</t>
  </si>
  <si>
    <t>USINA DE ASFALTO À FRIO, CAPACIDADE DE 40 A 60 TON/HORA, ELÉTRICA POTÊNCIA 30 CV - CHP DIURNO. AF_05/2023</t>
  </si>
  <si>
    <t>249,11</t>
  </si>
  <si>
    <t>95121</t>
  </si>
  <si>
    <t>USINA MISTURADORA DE SOLOS, CAPACIDADE DE 200 A 500 TON/H, POTENCIA 75KW - CHP DIURNO. AF_07/2016</t>
  </si>
  <si>
    <t>309,10</t>
  </si>
  <si>
    <t>95127</t>
  </si>
  <si>
    <t>DISTRIBUIDOR DE AGREGADOS AUTOPROPELIDO, CAP 3 M3, A DIESEL, POTÊNCIA 176CV - CHP DIURNO. AF_07/2016</t>
  </si>
  <si>
    <t>226,95</t>
  </si>
  <si>
    <t>95133</t>
  </si>
  <si>
    <t>MÁQUINA DEMARCADORA DE FAIXA DE TRÁFEGO À FRIO, AUTOPROPELIDA, POTÊNCIA 38 HP - CHP DIURNO. AF_07/2016</t>
  </si>
  <si>
    <t>185,55</t>
  </si>
  <si>
    <t>95139</t>
  </si>
  <si>
    <t>TALHA MANUAL DE CORRENTE, CAPACIDADE DE 2 TON. COM ELEVAÇÃO DE 3 M - CHP DIURNO. AF_07/2016</t>
  </si>
  <si>
    <t>95212</t>
  </si>
  <si>
    <t>GRUA ASCENCIONAL, LANCA DE 42 M, CAPACIDADE DE 1,5 T A 30 M, ALTURA ATE 39 M - CHP DIURNO. AF_05/2023</t>
  </si>
  <si>
    <t>123,37</t>
  </si>
  <si>
    <t>95258</t>
  </si>
  <si>
    <t>MARTELO DEMOLIDOR PNEUMÁTICO MANUAL, 32 KG - CHP DIURNO. AF_09/2016</t>
  </si>
  <si>
    <t>29,22</t>
  </si>
  <si>
    <t>95264</t>
  </si>
  <si>
    <t>COMPACTADOR DE SOLOS DE PERCUSÃO (SOQUETE) COM MOTOR A GASOLINA, POTÊNCIA 3 CV - CHP DIURNO. AF_09/2016</t>
  </si>
  <si>
    <t>95270</t>
  </si>
  <si>
    <t>RÉGUA VIBRATÓRIA DUPLA PARA CONCRETO, PESO DE 60KG, COMPRIMENTO 4 M, COM MOTOR A GASOLINA, POTÊNCIA 5,5 HP - CHP DIURNO. AF_09/2016</t>
  </si>
  <si>
    <t>8,86</t>
  </si>
  <si>
    <t>95276</t>
  </si>
  <si>
    <t>POLIDORA DE PISO (POLITRIZ), PESO DE 100KG, DIÂMETRO 450 MM, MOTOR ELÉTRICO, POTÊNCIA 4 HP - CHP DIURNO. AF_05/2023</t>
  </si>
  <si>
    <t>3,18</t>
  </si>
  <si>
    <t>95282</t>
  </si>
  <si>
    <t>DESEMPENADEIRA DE CONCRETO, PESO DE 78 KG, 4 PÁS, MOTOR A GASOLINA, POTÊNCIA 5,5 HP - CHP DIURNO. AF_05/2023</t>
  </si>
  <si>
    <t>95620</t>
  </si>
  <si>
    <t>PERFURATRIZ PNEUMATICA MANUAL DE PESO MEDIO, MARTELETE, 18KG, COMPRIMENTO MÁXIMO DE CURSO DE 6 M, DIAMETRO DO PISTAO DE 5,5 CM - CHP DIURNO. AF_11/2016</t>
  </si>
  <si>
    <t>95631</t>
  </si>
  <si>
    <t>ROLO COMPACTADOR VIBRATORIO TANDEM, ACO LISO, POTENCIA 125 HP, PESO SEM/COM LASTRO 10,20/11,65 T, LARGURA DE TRABALHO 1,73 M - CHP DIURNO. AF_11/2016</t>
  </si>
  <si>
    <t>235,39</t>
  </si>
  <si>
    <t>95702</t>
  </si>
  <si>
    <t>PERFURATRIZ MANUAL, TORQUE MAXIMO 55 KGF.M, POTENCIA 5 CV, COM DIAMETRO MAXIMO 8 1/2" - CHP DIURNO. AF_11/2016</t>
  </si>
  <si>
    <t>49,31</t>
  </si>
  <si>
    <t>95708</t>
  </si>
  <si>
    <t>PERFURATRIZ SOBRE ESTEIRA, TORQUE MÁXIMO 600 KGF, POTÊNCIA ENTRE 50 E 60 HP, DIÂMETRO MÁXIMO 10 - CHP DIURNO. AF_11/2016</t>
  </si>
  <si>
    <t>155,98</t>
  </si>
  <si>
    <t>95714</t>
  </si>
  <si>
    <t>ESCAVADEIRA HIDRAULICA SOBRE ESTEIRA, COM GARRA GIRATORIA DE MANDIBULAS, PESO OPERACIONAL ENTRE 22,00 E 25,50 TON, POTENCIA LIQUIDA ENTRE 150 E 160 HP - CHP DIURNO. AF_11/2016</t>
  </si>
  <si>
    <t>268,73</t>
  </si>
  <si>
    <t>95720</t>
  </si>
  <si>
    <t>ESCAVADEIRA HIDRAULICA SOBRE ESTEIRA, EQUIPADA COM CLAMSHELL, COM CAPACIDADE DA CAÇAMBA ENTRE 1,20 E 1,50 M3, PESO OPERACIONAL ENTRE 20,00 E 22,00 TON, POTENCIA LIQUIDA ENTRE 150 E 160 HP - CHP DIURNO. AF_11/2016</t>
  </si>
  <si>
    <t>263,52</t>
  </si>
  <si>
    <t>95872</t>
  </si>
  <si>
    <t>GRUPO GERADOR COM CARENAGEM, MOTOR DIESEL POTÊNCIA STANDART ENTRE 250 E 260 KVA - CHP DIURNO. AF_12/2016</t>
  </si>
  <si>
    <t>295,92</t>
  </si>
  <si>
    <t>96013</t>
  </si>
  <si>
    <t>TRATOR DE PNEUS COM POTÊNCIA DE 122 CV, TRAÇÃO 4X4, COM VASSOURA MECÂNICA ACOPLADA - CHP DIURNO. AF_02/2017</t>
  </si>
  <si>
    <t>194,47</t>
  </si>
  <si>
    <t>96020</t>
  </si>
  <si>
    <t>TRATOR DE PNEUS COM POTÊNCIA DE 122 CV, TRAÇÃO 4X4, COM GRADE DE DISCOS ACOPLADA - CHP DIURNO. AF_02/2017</t>
  </si>
  <si>
    <t>193,97</t>
  </si>
  <si>
    <t>96028</t>
  </si>
  <si>
    <t>TRATOR DE PNEUS COM POTÊNCIA DE 85 CV, TRAÇÃO 4X4, COM GRADE DE DISCOS ACOPLADA - CHP DIURNO. AF_02/2017</t>
  </si>
  <si>
    <t>150,47</t>
  </si>
  <si>
    <t>96035</t>
  </si>
  <si>
    <t>CAMINHÃO BASCULANTE 10 M3, TRUCADO, POTÊNCIA 230 CV, INCLUSIVE CAÇAMBA METÁLICA, COM DISTRIBUIDOR DE AGREGADOS ACOPLADO - CHP DIURNO. AF_02/2017</t>
  </si>
  <si>
    <t>96157</t>
  </si>
  <si>
    <t>TRATOR DE PNEUS COM POTÊNCIA DE 85 CV, TRAÇÃO 4X4, COM VASSOURA MECÂNICA ACOPLADA - CHP DIURNO. AF_03/2017</t>
  </si>
  <si>
    <t>150,97</t>
  </si>
  <si>
    <t>96158</t>
  </si>
  <si>
    <t>MINICARREGADEIRA SOBRE RODAS POTENCIA 47HP CAPACIDADE OPERACAO 646 KG, COM VASSOURA MECÂNICA ACOPLADA - CHP DIURNO. AF_03/2017</t>
  </si>
  <si>
    <t>148,06</t>
  </si>
  <si>
    <t>96245</t>
  </si>
  <si>
    <t>MINIESCAVADEIRA SOBRE ESTEIRAS, POTENCIA LIQUIDA DE *30* HP, PESO OPERACIONAL DE *3.500* KG - CHP DIURNO. AF_04/2017</t>
  </si>
  <si>
    <t>96463</t>
  </si>
  <si>
    <t>ROLO COMPACTADOR DE PNEUS, ESTATICO, PRESSAO VARIAVEL, POTENCIA 110 HP, PESO SEM/COM LASTRO 10,8/27 T, LARGURA DE ROLAGEM 2,30 M - CHP DIURNO. AF_06/2017</t>
  </si>
  <si>
    <t>222,98</t>
  </si>
  <si>
    <t>98764</t>
  </si>
  <si>
    <t>INVERSOR DE SOLDA MONOFÁSICO DE 160 A, POTÊNCIA DE 5400 W, TENSÃO DE 220 V, PARA SOLDA COM ELETRODOS DE 2,0 A 4,0 MM E PROCESSO TIG - CHP DIURNO. AF_06/2018</t>
  </si>
  <si>
    <t>99833</t>
  </si>
  <si>
    <t>LAVADORA DE ALTA PRESSAO (LAVA-JATO) PARA AGUA FRIA, PRESSAO DE OPERACAO ENTRE 1400 E 1900 LIB/POL2, VAZAO MAXIMA ENTRE 400 E 700 L/H - CHP DIURNO. AF_05/2023</t>
  </si>
  <si>
    <t>100641</t>
  </si>
  <si>
    <t>USINA DE MISTURA ASFÁLTICA À QUENTE, TIPO CONTRA FLUXO, PROD 100 A 140 TON/HORA - CHP DIURNO. AF_12/2019</t>
  </si>
  <si>
    <t>4.746,41</t>
  </si>
  <si>
    <t>100647</t>
  </si>
  <si>
    <t>USINA DE ASFALTO, TIPO GRAVIMÉTRICA, PROD 150 TON/HORA - CHP DIURNO. AF_12/2019</t>
  </si>
  <si>
    <t>6.339,23</t>
  </si>
  <si>
    <t>102275</t>
  </si>
  <si>
    <t>MARTELO DEMOLIDOR ELÉTRICO, COM POTÊNCIA DE 2.000 W, 1.000 IMPACTOS POR MINUTO, PESO DE 30 KG - CHP DIURNO. AF_01/2021</t>
  </si>
  <si>
    <t>104091</t>
  </si>
  <si>
    <t>TERMOFUSORA PARA TUBOS E CONEXÕES EM PPR COM DIÂMETROS DE 20 A 63 MM, POTÊNCIA DE 800 W, TENSAO 220 V - CHP DIURNO. AF_05/2022</t>
  </si>
  <si>
    <t>104097</t>
  </si>
  <si>
    <t>TERMOFUSORA PARA TUBOS E CONEXÕES EM PPR COM DIÂMETROS DE 75 A 110 MM, POTÊNCIA DE *1100* W, TENSÃO 220 V - CHP DIURNO. AF_05/2022</t>
  </si>
  <si>
    <t>5632</t>
  </si>
  <si>
    <t>ESCAVADEIRA HIDRÁULICA SOBRE ESTEIRAS, CAÇAMBA 0,80 M3, PESO OPERACIONAL 17 T, POTENCIA BRUTA 111 HP - CHI DIURNO. AF_06/2014</t>
  </si>
  <si>
    <t>CHI</t>
  </si>
  <si>
    <t>98,58</t>
  </si>
  <si>
    <t>5679</t>
  </si>
  <si>
    <t>RETROESCAVADEIRA SOBRE RODAS COM CARREGADEIRA, TRAÇÃO 4X4, POTÊNCIA LÍQ. 88 HP, CAÇAMBA CARREG. CAP. MÍN. 1 M3, CAÇAMBA RETRO CAP. 0,26 M3, PESO OPERACIONAL MÍN. 6.674 KG, PROFUNDIDADE ESCAVAÇÃO MÁX. 4,37 M - CHI DIURNO. AF_06/2014</t>
  </si>
  <si>
    <t>74,35</t>
  </si>
  <si>
    <t>5681</t>
  </si>
  <si>
    <t>RETROESCAVADEIRA SOBRE RODAS COM CARREGADEIRA, TRAÇÃO 4X2, POTÊNCIA LÍQ. 79 HP, CAÇAMBA CARREG. CAP. MÍN. 1 M3, CAÇAMBA RETRO CAP. 0,20 M3, PESO OPERACIONAL MÍN. 6.570 KG, PROFUNDIDADE ESCAVAÇÃO MÁX. 4,37 M - CHI DIURNO. AF_06/2014</t>
  </si>
  <si>
    <t>70,41</t>
  </si>
  <si>
    <t>5685</t>
  </si>
  <si>
    <t>ROLO COMPACTADOR VIBRATÓRIO DE UM CILINDRO AÇO LISO, POTÊNCIA 80 HP, PESO OPERACIONAL MÁXIMO 8,1 T, IMPACTO DINÂMICO 16,15 / 9,5 T, LARGURA DE TRABALHO 1,68 M - CHI DIURNO. AF_06/2014</t>
  </si>
  <si>
    <t>65,41</t>
  </si>
  <si>
    <t>5690</t>
  </si>
  <si>
    <t>GRADE DE DISCO CONTROLE REMOTO REBOCÁVEL, COM 24 DISCOS 24 X 6 MM COM PNEUS PARA TRANSPORTE - CHI DIURNO. AF_06/2014</t>
  </si>
  <si>
    <t>5806</t>
  </si>
  <si>
    <t>MOTOBOMBA CENTRÍFUGA, MOTOR A GASOLINA, POTÊNCIA 5,42 HP, BOCAIS 1 1/2" X 1", DIÂMETRO ROTOR 143 MM HM/Q = 6 MCA / 16,8 M3/H A 38 MCA / 6,6 M3/H - CHI DIURNO. AF_06/2014</t>
  </si>
  <si>
    <t>5826</t>
  </si>
  <si>
    <t>CAMINHÃO TOCO, PBT 16.000 KG, CARGA ÚTIL MÁX. 10.685 KG, DIST. ENTRE EIXOS 4,8 M, POTÊNCIA 189 CV, INCLUSIVE CARROCERIA FIXA ABERTA DE MADEIRA P/ TRANSPORTE GERAL DE CARGA SECA, DIMEN. APROX. 2,5 X 7,00 X 0,50 M - CHI DIURNO. AF_06/2014</t>
  </si>
  <si>
    <t>5829</t>
  </si>
  <si>
    <t>USINA DE CONCRETO FIXA, CAPACIDADE NOMINAL DE 90 A 120 M3/H, SEM SILO - CHI DIURNO. AF_07/2016</t>
  </si>
  <si>
    <t>162,15</t>
  </si>
  <si>
    <t>5837</t>
  </si>
  <si>
    <t>VIBROACABADORA DE ASFALTO SOBRE ESTEIRAS, LARGURA DE PAVIMENTAÇÃO 1,90 M A 5,30 M, POTÊNCIA 105 HP CAPACIDADE 450 T/H - CHI DIURNO. AF_11/2014</t>
  </si>
  <si>
    <t>5841</t>
  </si>
  <si>
    <t>VASSOURA MECÂNICA REBOCÁVEL COM ESCOVA CILÍNDRICA, LARGURA ÚTIL DE VARRIMENTO DE 2,44 M - CHI DIURNO. AF_06/2014</t>
  </si>
  <si>
    <t>5,03</t>
  </si>
  <si>
    <t>5845</t>
  </si>
  <si>
    <t>TRATOR DE PNEUS, POTÊNCIA 122 CV, TRAÇÃO 4X4, PESO COM LASTRO DE 4.510 KG - CHI DIURNO. AF_06/2014</t>
  </si>
  <si>
    <t>64,03</t>
  </si>
  <si>
    <t>5849</t>
  </si>
  <si>
    <t>TRATOR DE ESTEIRAS, POTÊNCIA 170 HP, PESO OPERACIONAL 19 T, CAÇAMBA 5,2 M3 - CHI DIURNO. AF_06/2014</t>
  </si>
  <si>
    <t>91,06</t>
  </si>
  <si>
    <t>5853</t>
  </si>
  <si>
    <t>TRATOR DE ESTEIRAS, POTÊNCIA 150 HP, PESO OPERACIONAL 16,7 T, COM RODA MOTRIZ ELEVADA E LÂMINA 3,18 M3 - CHI DIURNO. AF_06/2014</t>
  </si>
  <si>
    <t>91,40</t>
  </si>
  <si>
    <t>5857</t>
  </si>
  <si>
    <t>TRATOR DE ESTEIRAS, POTÊNCIA 347 HP, PESO OPERACIONAL 38,5 T, COM LÂMINA 8,70 M3 - CHI DIURNO. AF_06/2014</t>
  </si>
  <si>
    <t>5865</t>
  </si>
  <si>
    <t>ROLO COMPACTADOR VIBRATÓRIO REBOCÁVEL, CILINDRO DE AÇO LISO, POTÊNCIA DE TRAÇÃO DE 65 CV, PESO 4,7 T, IMPACTO DINÂMICO 18,3 T, LARGURA DE TRABALHO 1,67 M - CHI DIURNO. AF_02/2016</t>
  </si>
  <si>
    <t>12,26</t>
  </si>
  <si>
    <t>5869</t>
  </si>
  <si>
    <t>ROLO COMPACTADOR VIBRATÓRIO TANDEM AÇO LISO, POTÊNCIA 58 HP, PESO SEM/COM LASTRO 6,5 / 9,4 T, LARGURA DE TRABALHO 1,2 M - CHI DIURNO. AF_06/2014</t>
  </si>
  <si>
    <t>74,68</t>
  </si>
  <si>
    <t>5877</t>
  </si>
  <si>
    <t>RETROESCAVADEIRA SOBRE RODAS COM CARREGADEIRA, TRAÇÃO 4X4, POTÊNCIA LÍQ. 72 HP, CAÇAMBA CARREG. CAP. MÍN. 0,79 M3, CAÇAMBA RETRO CAP. 0,18 M3, PESO OPERACIONAL MÍN. 7.140 KG, PROFUNDIDADE ESCAVAÇÃO MÁX. 4,50 M - CHI DIURNO. AF_06/2014</t>
  </si>
  <si>
    <t>5881</t>
  </si>
  <si>
    <t>ROLO COMPACTADOR VIBRATÓRIO PÉ DE CARNEIRO, OPERADO POR CONTROLE REMOTO, POTÊNCIA 12,5 KW, PESO OPERACIONAL 1,675 T, LARGURA DE TRABALHO 0,85 M - CHI DIURNO. AF_02/2016</t>
  </si>
  <si>
    <t>80,31</t>
  </si>
  <si>
    <t>5884</t>
  </si>
  <si>
    <t>USINA DE LAMA ASFÁLTICA, PROD 30 A 50 T/H, SILO DE AGREGADO 7 M3, RESERVATÓRIOS PARA EMULSÃO E ÁGUA DE 2,3 M3 CADA, MISTURADOR TIPO PUG MILL A SER MONTADO SOBRE CAMINHÃO - CHI DIURNO. AF_10/2014</t>
  </si>
  <si>
    <t>51,96</t>
  </si>
  <si>
    <t>5892</t>
  </si>
  <si>
    <t>CAMINHÃO TOCO, PESO BRUTO TOTAL 14.300 KG, CARGA ÚTIL MÁXIMA 9590 KG, DISTÂNCIA ENTRE EIXOS 4,76 M, POTÊNCIA 185 CV (NÃO INCLUI CARROCERIA) - CHI DIURNO. AF_06/2014</t>
  </si>
  <si>
    <t>55,72</t>
  </si>
  <si>
    <t>5896</t>
  </si>
  <si>
    <t>CAMINHÃO TOCO, PESO BRUTO TOTAL 16.000 KG, CARGA ÚTIL MÁXIMA DE 10.685 KG, DISTÂNCIA ENTRE EIXOS 4,80 M, POTÊNCIA 189 CV EXCLUSIVE CARROCERIA - CHI DIURNO. AF_06/2014</t>
  </si>
  <si>
    <t>58,36</t>
  </si>
  <si>
    <t>5903</t>
  </si>
  <si>
    <t>CAMINHÃO PIPA 10.000 L TRUCADO, PESO BRUTO TOTAL 23.000 KG, CARGA ÚTIL MÁXIMA 15.935 KG, DISTÂNCIA ENTRE EIXOS 4,8 M, POTÊNCIA 230 CV, INCLUSIVE TANQUE DE AÇO PARA TRANSPORTE DE ÁGUA - CHI DIURNO. AF_06/2014</t>
  </si>
  <si>
    <t>5911</t>
  </si>
  <si>
    <t>ESPARGIDOR DE ASFALTO PRESSURIZADO COM TANQUE DE 2500 L, REBOCÁVEL COM MOTOR A GASOLINA POTÊNCIA 3,4 HP - CHI DIURNO. AF_07/2014</t>
  </si>
  <si>
    <t>5923</t>
  </si>
  <si>
    <t>GRADE DE DISCO REBOCÁVEL COM 20 DISCOS 24" X 6 MM COM PNEUS PARA TRANSPORTE - CHI DIURNO. AF_06/2014</t>
  </si>
  <si>
    <t>3,44</t>
  </si>
  <si>
    <t>5930</t>
  </si>
  <si>
    <t>GUINDAUTO HIDRÁULICO, CAPACIDADE MÁXIMA DE CARGA 6200 KG, MOMENTO MÁXIMO DE CARGA 11,7 TM, ALCANCE MÁXIMO HORIZONTAL 9,70 M, INCLUSIVE CAMINHÃO TOCO PBT 16.000 KG, POTÊNCIA DE 189 CV - CHI DIURNO. AF_06/2014</t>
  </si>
  <si>
    <t>72,13</t>
  </si>
  <si>
    <t>5934</t>
  </si>
  <si>
    <t>MOTONIVELADORA POTÊNCIA BÁSICA LÍQUIDA (PRIMEIRA MARCHA) 125 HP, PESO BRUTO 13032 KG, LARGURA DA LÂMINA DE 3,7 M - CHI DIURNO. AF_06/2014</t>
  </si>
  <si>
    <t>106,54</t>
  </si>
  <si>
    <t>5942</t>
  </si>
  <si>
    <t>PÁ CARREGADEIRA SOBRE RODAS, POTÊNCIA LÍQUIDA 128 HP, CAPACIDADE DA CAÇAMBA 1,7 A 2,8 M3, PESO OPERACIONAL 11632 KG - CHI DIURNO. AF_06/2014</t>
  </si>
  <si>
    <t>90,23</t>
  </si>
  <si>
    <t>5946</t>
  </si>
  <si>
    <t>PÁ CARREGADEIRA SOBRE RODAS, POTÊNCIA 197 HP, CAPACIDADE DA CAÇAMBA 2,5 A 3,5 M3, PESO OPERACIONAL 18338 KG - CHI DIURNO. AF_06/2014</t>
  </si>
  <si>
    <t>112,95</t>
  </si>
  <si>
    <t>5952</t>
  </si>
  <si>
    <t>MARTELETE OU ROMPEDOR PNEUMÁTICO MANUAL, 28 KG, COM SILENCIADOR - CHI DIURNO. AF_07/2016</t>
  </si>
  <si>
    <t>5954</t>
  </si>
  <si>
    <t>COMPRESSOR DE AR REBOCÁVEL, VAZÃO 189 PCM, PRESSÃO EFETIVA DE TRABALHO 102 PSI, MOTOR DIESEL, POTÊNCIA 63 CV - CHI DIURNO. AF_06/2015</t>
  </si>
  <si>
    <t>6,41</t>
  </si>
  <si>
    <t>5961</t>
  </si>
  <si>
    <t>CAMINHÃO BASCULANTE 6 M3, PESO BRUTO TOTAL 16.000 KG, CARGA ÚTIL MÁXIMA 13.071 KG, DISTÂNCIA ENTRE EIXOS 4,80 M, POTÊNCIA 230 CV INCLUSIVE CAÇAMBA METÁLICA - CHI DIURNO. AF_06/2014</t>
  </si>
  <si>
    <t>63,13</t>
  </si>
  <si>
    <t>6260</t>
  </si>
  <si>
    <t>CAMINHÃO PIPA 6.000 L, PESO BRUTO TOTAL 13.000 KG, DISTÂNCIA ENTRE EIXOS 4,80 M, POTÊNCIA 189 CV INCLUSIVE TANQUE DE AÇO PARA TRANSPORTE DE ÁGUA, CAPACIDADE 6 M3 - CHI DIURNO. AF_06/2014</t>
  </si>
  <si>
    <t>6880</t>
  </si>
  <si>
    <t>ROLO COMPACTADOR DE PNEUS ESTÁTICO, PRESSÃO VARIÁVEL, POTÊNCIA 111 HP, PESO SEM/COM LASTRO 9,5 / 26 T, LARGURA DE TRABALHO 1,90 M - CHI DIURNO. AF_07/2014</t>
  </si>
  <si>
    <t>88,30</t>
  </si>
  <si>
    <t>7031</t>
  </si>
  <si>
    <t>TANQUE DE ASFALTO ESTACIONÁRIO COM SERPENTINA, CAPACIDADE 30.000 L - CHI DIURNO. AF_05/2023</t>
  </si>
  <si>
    <t>5,82</t>
  </si>
  <si>
    <t>7043</t>
  </si>
  <si>
    <t>MOTOBOMBA TRASH (PARA ÁGUA SUJA) AUTO ESCORVANTE, MOTOR GASOLINA DE 6,41 HP, DIÂMETROS DE SUCÇÃO X RECALQUE: 3" X 3", HM/Q = 10 MCA / 60 M3/H A 23 MCA / 0 M3/H - CHI DIURNO. AF_10/2014</t>
  </si>
  <si>
    <t>0,39</t>
  </si>
  <si>
    <t>7050</t>
  </si>
  <si>
    <t>ROLO COMPACTADOR PE DE CARNEIRO VIBRATORIO, POTENCIA 125 HP, PESO OPERACIONAL SEM/COM LASTRO 11,95 / 13,30 T, IMPACTO DINAMICO 38,5 / 22,5 T, LARGURA DE TRABALHO 2,15 M - CHI DIURNO. AF_06/2014</t>
  </si>
  <si>
    <t>81,19</t>
  </si>
  <si>
    <t>67827</t>
  </si>
  <si>
    <t>CAMINHÃO BASCULANTE 6 M3 TOCO, PESO BRUTO TOTAL 16.000 KG, CARGA ÚTIL MÁXIMA 11.130 KG, DISTÂNCIA ENTRE EIXOS 5,36 M, POTÊNCIA 185 CV, INCLUSIVE CAÇAMBA METÁLICA - CHI DIURNO. AF_06/2014</t>
  </si>
  <si>
    <t>64,31</t>
  </si>
  <si>
    <t>73395</t>
  </si>
  <si>
    <t>GRUPO GERADOR ESTACIONÁRIO, MOTOR DIESEL POTÊNCIA 170 KVA - CHI DIURNO. AF_02/2016</t>
  </si>
  <si>
    <t>83766</t>
  </si>
  <si>
    <t>GRUPO DE SOLDAGEM COM GERADOR A DIESEL 60 CV PARA SOLDA ELÉTRICA, SOBRE 04 RODAS, COM MOTOR 4 CILINDROS 600 A - CHI DIURNO. AF_02/2016</t>
  </si>
  <si>
    <t>40,01</t>
  </si>
  <si>
    <t>84013</t>
  </si>
  <si>
    <t>ESCAVADEIRA HIDRÁULICA SOBRE ESTEIRAS, CAÇAMBA 0,80 M3, PESO OPERACIONAL 17,8 T, POTÊNCIA LÍQUIDA 110 HP - CHI DIURNO. AF_10/2014</t>
  </si>
  <si>
    <t>95,83</t>
  </si>
  <si>
    <t>87446</t>
  </si>
  <si>
    <t>BETONEIRA CAPACIDADE NOMINAL 400 L, CAPACIDADE DE MISTURA 310 L, MOTOR A DIESEL POTÊNCIA 5,0 HP, SEM CARREGADOR - CHI DIURNO. AF_05/2023</t>
  </si>
  <si>
    <t>88392</t>
  </si>
  <si>
    <t>MISTURADOR DE ARGAMASSA, EIXO HORIZONTAL, CAPACIDADE DE MISTURA 300 KG, MOTOR ELÉTRICO POTÊNCIA 5 CV - CHI DIURNO. AF_05/2023</t>
  </si>
  <si>
    <t>1,20</t>
  </si>
  <si>
    <t>88398</t>
  </si>
  <si>
    <t>MISTURADOR DE ARGAMASSA, EIXO HORIZONTAL, CAPACIDADE DE MISTURA 600 KG, MOTOR ELÉTRICO POTÊNCIA 7,5 CV - CHI DIURNO. AF_05/2023</t>
  </si>
  <si>
    <t>88404</t>
  </si>
  <si>
    <t>MISTURADOR DE ARGAMASSA, EIXO HORIZONTAL, CAPACIDADE DE MISTURA 160 KG, MOTOR ELÉTRICO POTÊNCIA 3 CV - CHI DIURNO. AF_05/2023</t>
  </si>
  <si>
    <t>1,13</t>
  </si>
  <si>
    <t>88430</t>
  </si>
  <si>
    <t>PROJETOR DE ARGAMASSA, CAPACIDADE DE PROJEÇÃO 1,5 M3/H, ALCANCE DE 30 ATÉ 60 M, MOTOR ELÉTRICO POTÊNCIA 7,5 HP - CHI DIURNO. AF_06/2014</t>
  </si>
  <si>
    <t>88438</t>
  </si>
  <si>
    <t>PROJETOR DE ARGAMASSA, CAPACIDADE DE PROJEÇÃO 2 M3/H, ALCANCE ATÉ 50 M, MOTOR ELÉTRICO POTÊNCIA 7,5 HP - CHI DIURNO. AF_06/2014</t>
  </si>
  <si>
    <t>88831</t>
  </si>
  <si>
    <t>BETONEIRA CAPACIDADE NOMINAL DE 400 L, CAPACIDADE DE MISTURA 280 L, MOTOR ELÉTRICO TRIFÁSICO POTÊNCIA DE 2 CV, SEM CARREGADOR - CHI DIURNO. AF_05/2023</t>
  </si>
  <si>
    <t>88844</t>
  </si>
  <si>
    <t>TRATOR DE ESTEIRAS, POTÊNCIA 125 HP, PESO OPERACIONAL 12,9 T, COM LÂMINA 2,7 M3 - CHI DIURNO. AF_10/2014</t>
  </si>
  <si>
    <t>80,70</t>
  </si>
  <si>
    <t>88908</t>
  </si>
  <si>
    <t>ESCAVADEIRA HIDRÁULICA SOBRE ESTEIRAS, CAÇAMBA 1,20 M3, PESO OPERACIONAL 21 T, POTÊNCIA BRUTA 155 HP - CHI DIURNO. AF_06/2014</t>
  </si>
  <si>
    <t>105,31</t>
  </si>
  <si>
    <t>89022</t>
  </si>
  <si>
    <t>BOMBA SUBMERSÍVEL ELÉTRICA TRIFÁSICA, POTÊNCIA 2,96 HP, Ø ROTOR 144 MM SEMI-ABERTO, BOCAL DE SAÍDA Ø 2, HM/Q = 2 MCA / 38,8 M3/H A 28 MCA / 5 M3/H - CHI DIURNO. AF_06/2014</t>
  </si>
  <si>
    <t>0,51</t>
  </si>
  <si>
    <t>89027</t>
  </si>
  <si>
    <t>TANQUE DE ASFALTO ESTACIONÁRIO COM MAÇARICO, CAPACIDADE 20.000 L - CHI DIURNO. AF_05/2023</t>
  </si>
  <si>
    <t>4,74</t>
  </si>
  <si>
    <t>89031</t>
  </si>
  <si>
    <t>TRATOR DE ESTEIRAS, POTÊNCIA 100 HP, PESO OPERACIONAL 9,4 T, COM LÂMINA 2,19 M3 - CHI DIURNO. AF_06/2014</t>
  </si>
  <si>
    <t>78,70</t>
  </si>
  <si>
    <t>89036</t>
  </si>
  <si>
    <t>TRATOR DE PNEUS, POTÊNCIA 85 CV, TRAÇÃO 4X4, PESO COM LASTRO DE 4.675 KG - CHI DIURNO. AF_06/2014</t>
  </si>
  <si>
    <t>56,47</t>
  </si>
  <si>
    <t>89218</t>
  </si>
  <si>
    <t>BATE-ESTACAS POR GRAVIDADE, POTÊNCIA DE 160 HP, PESO DO MARTELO ATÉ 3 TONELADAS - CHI DIURNO. AF_11/2014</t>
  </si>
  <si>
    <t>95,21</t>
  </si>
  <si>
    <t>89226</t>
  </si>
  <si>
    <t>BETONEIRA CAPACIDADE NOMINAL DE 600 L, CAPACIDADE DE MISTURA 360 L, MOTOR ELÉTRICO TRIFÁSICO POTÊNCIA DE 4 CV, SEM CARREGADOR - CHI DIURNO. AF_05/2023</t>
  </si>
  <si>
    <t>89235</t>
  </si>
  <si>
    <t>FRESADORA DE ASFALTO A FRIO SOBRE RODAS, LARGURA FRESAGEM DE 1,0 M, POTÊNCIA 208 HP - CHI DIURNO. AF_11/2014</t>
  </si>
  <si>
    <t>89243</t>
  </si>
  <si>
    <t>FRESADORA DE ASFALTO A FRIO SOBRE RODAS, LARGURA FRESAGEM DE 2,0 M, POTÊNCIA 550 HP - CHI DIURNO. AF_11/2014</t>
  </si>
  <si>
    <t>430,41</t>
  </si>
  <si>
    <t>89251</t>
  </si>
  <si>
    <t>RECICLADORA DE ASFALTO A FRIO SOBRE RODAS, LARGURA FRESAGEM DE 2,0 M, POTÊNCIA 422 HP - CHI DIURNO. AF_11/2014</t>
  </si>
  <si>
    <t>378,12</t>
  </si>
  <si>
    <t>89258</t>
  </si>
  <si>
    <t>VIBROACABADORA DE ASFALTO SOBRE ESTEIRAS, LARGURA DE PAVIMENTAÇÃO 2,13 M A 4,55 M, POTÊNCIA 100 HP, CAPACIDADE 400 T/H - CHI DIURNO. AF_11/2014</t>
  </si>
  <si>
    <t>135,35</t>
  </si>
  <si>
    <t>89273</t>
  </si>
  <si>
    <t>GUINDASTE HIDRÁULICO AUTOPROPELIDO, COM LANÇA TELESCÓPICA 28,80 M, CAPACIDADE MÁXIMA 30 T, POTÊNCIA 97 KW, TRAÇÃO 4 X 4 - CHI DIURNO. AF_11/2014</t>
  </si>
  <si>
    <t>112,65</t>
  </si>
  <si>
    <t>89279</t>
  </si>
  <si>
    <t>BETONEIRA CAPACIDADE NOMINAL DE 600 L, CAPACIDADE DE MISTURA 440 L, MOTOR A DIESEL POTÊNCIA 10 HP, COM CARREGADOR - CHI DIURNO. AF_05/2023</t>
  </si>
  <si>
    <t>89877</t>
  </si>
  <si>
    <t>CAMINHÃO BASCULANTE 14 M3, COM CAVALO MECÂNICO DE CAPACIDADE MÁXIMA DE TRAÇÃO COMBINADO DE 36000 KG, POTÊNCIA 286 CV, INCLUSIVE SEMIREBOQUE COM CAÇAMBA METÁLICA - CHI DIURNO. AF_12/2014</t>
  </si>
  <si>
    <t>89,15</t>
  </si>
  <si>
    <t>89884</t>
  </si>
  <si>
    <t>CAMINHÃO BASCULANTE 18 M3, COM CAVALO MECÂNICO DE CAPACIDADE MÁXIMA DE TRAÇÃO COMBINADO DE 45000 KG, POTÊNCIA 330 CV, INCLUSIVE SEMIREBOQUE COM CAÇAMBA METÁLICA - CHI DIURNO. AF_12/2014</t>
  </si>
  <si>
    <t>93,09</t>
  </si>
  <si>
    <t>90587</t>
  </si>
  <si>
    <t>VIBRADOR DE IMERSÃO, DIÂMETRO DE PONTEIRA 45MM, MOTOR ELÉTRICO TRIFÁSICO POTÊNCIA DE 2 CV - CHI DIURNO. AF_06/2015</t>
  </si>
  <si>
    <t>0,46</t>
  </si>
  <si>
    <t>90626</t>
  </si>
  <si>
    <t>PERFURATRIZ MANUAL, TORQUE MÁXIMO 83 N.M, POTÊNCIA 5 CV, COM DIÂMETRO MÁXIMO 4" - CHI DIURNO. AF_06/2015</t>
  </si>
  <si>
    <t>2,35</t>
  </si>
  <si>
    <t>90632</t>
  </si>
  <si>
    <t>PERFURATRIZ SOBRE ESTEIRA, TORQUE MÁXIMO 600 KGF, PESO MÉDIO 1000 KG, POTÊNCIA 20 HP, DIÂMETRO MÁXIMO 10" - CHI DIURNO. AF_06/2015</t>
  </si>
  <si>
    <t>96,94</t>
  </si>
  <si>
    <t>90638</t>
  </si>
  <si>
    <t>MISTURADOR DUPLO HORIZONTAL DE ALTA TURBULÊNCIA, CAPACIDADE / VOLUME 2 X 500 LITROS, MOTORES ELÉTRICOS MÍNIMO 5 CV CADA, PARA NATA CIMENTO, ARGAMASSA E OUTROS - CHI DIURNO. AF_06/2015</t>
  </si>
  <si>
    <t>90644</t>
  </si>
  <si>
    <t>BOMBA TRIPLEX, PARA INJEÇÃO DE NATA DE CIMENTO, VAZÃO MÁXIMA DE 100 LITROS/MINUTO, PRESSÃO MÁXIMA DE 70 BAR - CHI DIURNO. AF_06/2015</t>
  </si>
  <si>
    <t>90651</t>
  </si>
  <si>
    <t>BOMBA CENTRÍFUGA MONOESTÁGIO COM MOTOR ELÉTRICO MONOFÁSICO, POTÊNCIA 15 HP, DIÂMETRO DO ROTOR 173 MM, HM/Q = 30 MCA / 90 M3/H A 45 MCA / 55 M3/H - CHI DIURNO. AF_06/2015</t>
  </si>
  <si>
    <t>90657</t>
  </si>
  <si>
    <t>BOMBA DE PROJEÇÃO DE CONCRETO SECO, POTÊNCIA 10 CV, VAZÃO 3 M3/H - CHI DIURNO. AF_06/2015</t>
  </si>
  <si>
    <t>5,85</t>
  </si>
  <si>
    <t>90663</t>
  </si>
  <si>
    <t>BOMBA DE PROJEÇÃO DE CONCRETO SECO, POTÊNCIA 10 CV, VAZÃO 6 M3/H - CHI DIURNO. AF_06/2015</t>
  </si>
  <si>
    <t>90669</t>
  </si>
  <si>
    <t>PROJETOR PNEUMÁTICO DE ARGAMASSA PARA CHAPISCO E REBOCO COM RECIPIENTE ACOPLADO, TIPO CANEQUINHA, COM COMPRESSOR DE AR REBOCÁVEL VAZÃO 89 PCM E MOTOR DIESEL DE 20 CV - CHI DIURNO. AF_05/2023</t>
  </si>
  <si>
    <t>90675</t>
  </si>
  <si>
    <t>PERFURATRIZ COM TORRE METÁLICA PARA EXECUÇÃO DE ESTACA HÉLICE CONTÍNUA, PROFUNDIDADE MÁXIMA DE 30 M, DIÂMETRO MÁXIMO DE 800 MM, POTÊNCIA INSTALADA DE 268 HP, MESA ROTATIVA COM TORQUE MÁXIMO DE 170 KNM - CHI DIURNO. AF_06/2015</t>
  </si>
  <si>
    <t>316,20</t>
  </si>
  <si>
    <t>90681</t>
  </si>
  <si>
    <t>PERFURATRIZ HIDRÁULICA SOBRE CAMINHÃO COM TRADO CURTO ACOPLADO, PROFUNDIDADE MÁXIMA DE 20 M, DIÂMETRO MÁXIMO DE 1500 MM, POTÊNCIA INSTALADA DE 137 HP, MESA ROTATIVA COM TORQUE MÁXIMO DE 30 KNM - CHI DIURNO. AF_06/2015</t>
  </si>
  <si>
    <t>187,04</t>
  </si>
  <si>
    <t>90687</t>
  </si>
  <si>
    <t>MANIPULADOR TELESCÓPICO, POTÊNCIA DE 85 HP, CAPACIDADE DE CARGA DE 3.500 KG, ALTURA MÁXIMA DE ELEVAÇÃO DE 12,3 M - CHI DIURNO. AF_05/2023</t>
  </si>
  <si>
    <t>69,99</t>
  </si>
  <si>
    <t>90693</t>
  </si>
  <si>
    <t>MINICARREGADEIRA SOBRE RODAS, POTÊNCIA LÍQUIDA DE 47 HP, CAPACIDADE NOMINAL DE OPERAÇÃO DE 646 KG - CHI DIURNO. AF_06/2015</t>
  </si>
  <si>
    <t>62,12</t>
  </si>
  <si>
    <t>90965</t>
  </si>
  <si>
    <t>COMPRESSOR DE AR REBOCÁVEL, VAZÃO 89 PCM, PRESSÃO EFETIVA DE TRABALHO 102 PSI, MOTOR DIESEL, POTÊNCIA 20 CV - CHI DIURNO. AF_06/2015</t>
  </si>
  <si>
    <t>8,57</t>
  </si>
  <si>
    <t>90973</t>
  </si>
  <si>
    <t>COMPRESSOR DE AR REBOCAVEL, VAZÃO 250 PCM, PRESSAO DE TRABALHO 102 PSI, MOTOR A DIESEL POTÊNCIA 81 CV - CHI DIURNO. AF_06/2015</t>
  </si>
  <si>
    <t>8,60</t>
  </si>
  <si>
    <t>90982</t>
  </si>
  <si>
    <t>COMPRESSOR DE AR REBOCÁVEL, VAZÃO 748 PCM, PRESSÃO EFETIVA DE TRABALHO 102 PSI, MOTOR DIESEL, POTÊNCIA 210 CV - CHI DIURNO. AF_06/2015</t>
  </si>
  <si>
    <t>21,84</t>
  </si>
  <si>
    <t>91001</t>
  </si>
  <si>
    <t>COMPRESSOR DE AR REBOCAVEL, VAZÃO 400 PCM, PRESSAO DE TRABALHO 102 PSI, MOTOR A DIESEL POTÊNCIA 110 CV - CHI DIURNO. AF_06/2015</t>
  </si>
  <si>
    <t>10,19</t>
  </si>
  <si>
    <t>91032</t>
  </si>
  <si>
    <t>CAMINHÃO TRUCADO (C/ TERCEIRO EIXO) ELETRÔNICO - POTÊNCIA 231CV - PBT = 22000KG - DIST. ENTRE EIXOS 5170 MM - INCLUI CARROCERIA FIXA ABERTA DE MADEIRA - CHI DIURNO. AF_06/2015</t>
  </si>
  <si>
    <t>66,44</t>
  </si>
  <si>
    <t>91278</t>
  </si>
  <si>
    <t>PLACA VIBRATÓRIA REVERSÍVEL COM MOTOR 4 TEMPOS A GASOLINA, FORÇA CENTRÍFUGA DE 25 KN (2500 KGF), POTÊNCIA 5,5 CV - CHI DIURNO. AF_08/2015</t>
  </si>
  <si>
    <t>0,52</t>
  </si>
  <si>
    <t>91285</t>
  </si>
  <si>
    <t>CORTADORA DE PISO COM MOTOR 4 TEMPOS A GASOLINA, POTÊNCIA DE 13 HP, COM DISCO DE CORTE DIAMANTADO SEGMENTADO PARA CONCRETO, DIÂMETRO DE 350 MM, FURO DE 1" (14 X 1") - CHI DIURNO. AF_08/2015</t>
  </si>
  <si>
    <t>91387</t>
  </si>
  <si>
    <t>CAMINHÃO BASCULANTE 10 M3, TRUCADO CABINE SIMPLES, PESO BRUTO TOTAL 23.000 KG, CARGA ÚTIL MÁXIMA 15.935 KG, DISTÂNCIA ENTRE EIXOS 4,80 M, POTÊNCIA 230 CV INCLUSIVE CAÇAMBA METÁLICA - CHI DIURNO. AF_06/2014</t>
  </si>
  <si>
    <t>73,69</t>
  </si>
  <si>
    <t>91395</t>
  </si>
  <si>
    <t>CAMINHÃO TOCO, PBT 14.300 KG, CARGA ÚTIL MÁX. 9.710 KG, DIST. ENTRE EIXOS 3,56 M, POTÊNCIA 185 CV, INCLUSIVE CARROCERIA FIXA ABERTA DE MADEIRA P/ TRANSPORTE GERAL DE CARGA SECA, DIMEN. APROX. 2,50 X 6,50 X 0,50 M - CHI DIURNO. AF_06/2014</t>
  </si>
  <si>
    <t>58,02</t>
  </si>
  <si>
    <t>91486</t>
  </si>
  <si>
    <t>ESPARGIDOR DE ASFALTO PRESSURIZADO, TANQUE 6 M3 COM ISOLAÇÃO TÉRMICA, AQUECIDO COM 2 MAÇARICOS, COM BARRA ESPARGIDORA 3,60 M, MONTADO SOBRE CAMINHÃO  TOCO, PBT 14.300 KG, POTÊNCIA 185 CV - CHI DIURNO. AF_05/2023</t>
  </si>
  <si>
    <t>68,28</t>
  </si>
  <si>
    <t>91534</t>
  </si>
  <si>
    <t>COMPACTADOR DE SOLOS DE PERCUSSÃO (SOQUETE) COM MOTOR A GASOLINA 4 TEMPOS, POTÊNCIA 4 CV - CHI DIURNO. AF_08/2015</t>
  </si>
  <si>
    <t>36,62</t>
  </si>
  <si>
    <t>91635</t>
  </si>
  <si>
    <t>GUINDAUTO HIDRÁULICO, CAPACIDADE MÁXIMA DE CARGA 6500 KG, MOMENTO MÁXIMO DE CARGA 5,8 TM, ALCANCE MÁXIMO HORIZONTAL 7,60 M, INCLUSIVE CAMINHÃO TOCO PBT 9.700 KG, POTÊNCIA DE 160 CV - CHI DIURNO. AF_08/2015</t>
  </si>
  <si>
    <t>63,91</t>
  </si>
  <si>
    <t>91646</t>
  </si>
  <si>
    <t>CAMINHÃO DE TRANSPORTE DE MATERIAL ASFÁLTICO 30.000 L, COM CAVALO MECÂNICO DE CAPACIDADE MÁXIMA DE TRAÇÃO COMBINADO DE 66.000 KG, POTÊNCIA 360 CV, INCLUSIVE TANQUE DE ASFALTO COM SERPENTINA - CHI DIURNO. AF_08/2015</t>
  </si>
  <si>
    <t>97,67</t>
  </si>
  <si>
    <t>91693</t>
  </si>
  <si>
    <t>SERRA CIRCULAR DE BANCADA COM MOTOR ELÉTRICO POTÊNCIA DE 5HP, COM COIFA PARA DISCO 10" - CHI DIURNO. AF_08/2015</t>
  </si>
  <si>
    <t>35,95</t>
  </si>
  <si>
    <t>92044</t>
  </si>
  <si>
    <t>DISTRIBUIDOR DE AGREGADOS REBOCAVEL, CAPACIDADE 1,9 M³, LARGURA DE TRABALHO 3,66 M - CHI DIURNO. AF_11/2015</t>
  </si>
  <si>
    <t>92107</t>
  </si>
  <si>
    <t>CAMINHÃO PARA EQUIPAMENTO DE LIMPEZA A SUCÇÃO COM CAMINHÃO TRUCADO DE PESO BRUTO TOTAL 23000 KG, CARGA ÚTIL MÁXIMA 15935 KG, DISTÂNCIA ENTRE EIXOS 4,80 M, POTÊNCIA 230 CV, INCLUSIVE LIMPADORA A SUCÇÃO, TANQUE 12000 L - CHI DIURNO. AF_05/2023</t>
  </si>
  <si>
    <t>92,80</t>
  </si>
  <si>
    <t>92113</t>
  </si>
  <si>
    <t>PENEIRA ROTATIVA COM MOTOR ELÉTRICO TRIFÁSICO DE 2 CV, CILINDRO DE 1 M X 0,60 M, COM FUROS DE 3,17 MM - CHI DIURNO. AF_05/2023</t>
  </si>
  <si>
    <t>1,33</t>
  </si>
  <si>
    <t>92119</t>
  </si>
  <si>
    <t>DOSADOR DE AREIA, CAPACIDADE DE 26 LITROS - CHI DIURNO. AF_05/2023</t>
  </si>
  <si>
    <t>92139</t>
  </si>
  <si>
    <t>CAMINHONETE COM MOTOR A DIESEL, POTÊNCIA 180 CV, CABINE DUPLA, 4X4 - CHI DIURNO. AF_11/2015</t>
  </si>
  <si>
    <t>44,55</t>
  </si>
  <si>
    <t>92146</t>
  </si>
  <si>
    <t>CAMINHONETE CABINE SIMPLES COM MOTOR 1.6 FLEX, CÂMBIO MANUAL, POTÊNCIA 101/104 CV, 2 PORTAS - CHI DIURNO. AF_11/2015</t>
  </si>
  <si>
    <t>92243</t>
  </si>
  <si>
    <t>CAMINHÃO DE TRANSPORTE DE MATERIAL ASFÁLTICO 20.000 L, COM CAVALO MECÂNICO DE CAPACIDADE MÁXIMA DE TRAÇÃO COMBINADO DE 45.000 KG, POTÊNCIA 330 CV, INCLUSIVE TANQUE DE ASFALTO COM MAÇARICO - CHI DIURNO. AF_12/2015</t>
  </si>
  <si>
    <t>80,51</t>
  </si>
  <si>
    <t>92717</t>
  </si>
  <si>
    <t>APARELHO PARA CORTE E SOLDA OXI-ACETILENO SOBRE RODAS, INCLUSIVE CILINDROS E MAÇARICOS - CHI DIURNO. AF_05/2023</t>
  </si>
  <si>
    <t>0,22</t>
  </si>
  <si>
    <t>92961</t>
  </si>
  <si>
    <t>MÁQUINA EXTRUSORA DE CONCRETO PARA GUIAS E SARJETAS, MOTOR A DIESEL, POTÊNCIA 14 CV - CHI DIURNO. AF_12/2015</t>
  </si>
  <si>
    <t>5,29</t>
  </si>
  <si>
    <t>92967</t>
  </si>
  <si>
    <t>MARTELO PERFURADOR PNEUMÁTICO MANUAL, HASTE 25 X 75 MM, 21 KG - CHI DIURNO. AF_12/2015</t>
  </si>
  <si>
    <t>27,89</t>
  </si>
  <si>
    <t>93225</t>
  </si>
  <si>
    <t>PERFURATRIZ COM TORRE METÁLICA PARA EXECUÇÃO DE ESTACA HÉLICE CONTÍNUA, PROFUNDIDADE MÁXIMA DE 32 M, DIÂMETRO MÁXIMO DE 1000 MM, POTÊNCIA INSTALADA DE 350 HP, MESA ROTATIVA COM TORQUE MÁXIMO DE 263 KNM - CHI DIURNO. AF_01/2016</t>
  </si>
  <si>
    <t>471,78</t>
  </si>
  <si>
    <t>93234</t>
  </si>
  <si>
    <t>BETONEIRA CAPACIDADE NOMINAL 400 L, CAPACIDADE DE MISTURA 310 L, MOTOR A GASOLINA POTÊNCIA 5,5 HP, SEM CARREGADOR - CHI DIURNO. AF_02/2016</t>
  </si>
  <si>
    <t>93244</t>
  </si>
  <si>
    <t>ROLO COMPACTADOR VIBRATÓRIO PÉ DE CARNEIRO PARA SOLOS, POTÊNCIA 80 HP, PESO OPERACIONAL SEM/COM LASTRO 7,4 / 8,8 T, LARGURA DE TRABALHO 1,68 M - CHI DIURNO. AF_02/2016</t>
  </si>
  <si>
    <t>67,09</t>
  </si>
  <si>
    <t>93274</t>
  </si>
  <si>
    <t>GRUA ASCENSIONAL, LANÇA DE 30 M, CAPACIDADE DE 1,0 T A 30 M, ALTURA ATÉ 39 M - CHI DIURNO. AF_05/2023</t>
  </si>
  <si>
    <t>75,91</t>
  </si>
  <si>
    <t>93282</t>
  </si>
  <si>
    <t>GUINCHO ELÉTRICO DE COLUNA, CAPACIDADE 400 KG, COM MOTO FREIO, MOTOR TRIFÁSICO DE 1,25 CV - CHI DIURNO. AF_03/2016</t>
  </si>
  <si>
    <t>26,97</t>
  </si>
  <si>
    <t>93288</t>
  </si>
  <si>
    <t>GUINDASTE HIDRÁULICO AUTOPROPELIDO, COM LANÇA TELESCÓPICA 40 M, CAPACIDADE MÁXIMA 60 T, POTÊNCIA 260 KW - CHI DIURNO. AF_03/2016</t>
  </si>
  <si>
    <t>182,10</t>
  </si>
  <si>
    <t>93403</t>
  </si>
  <si>
    <t>GUINDAUTO HIDRÁULICO, CAPACIDADE MÁXIMA DE CARGA 3300 KG, MOMENTO MÁXIMO DE CARGA 5,8 TM, ALCANCE MÁXIMO HORIZONTAL 7,60 M, INCLUSIVE CAMINHÃO TOCO PBT 16.000 KG, POTÊNCIA DE 189 CV - CHI DIURNO. AF_03/2016</t>
  </si>
  <si>
    <t>93409</t>
  </si>
  <si>
    <t>MÁQUINA JATO DE PRESSAO PORTÁTIL, CAMARA DE 1 SAIDA, CAPACIDADE 280 L, DIAMETRO 670 MM, BICO DE JATO CURTO VENTURI DE 5/16 , MANGUEIRA DE 1 COM COMPRESSOR DE AR REBOCÁVEL 189 PCM E MOTOR DIESEL 63 CV - CHI DIURNO. AF_05/2023</t>
  </si>
  <si>
    <t>37,79</t>
  </si>
  <si>
    <t>93416</t>
  </si>
  <si>
    <t>GERADOR PORTÁTIL MONOFÁSICO, POTÊNCIA 5500 VA, MOTOR A GASOLINA, POTÊNCIA DO MOTOR 13 CV - CHI DIURNO. AF_03/2016</t>
  </si>
  <si>
    <t>0,42</t>
  </si>
  <si>
    <t>93422</t>
  </si>
  <si>
    <t>GRUPO GERADOR REBOCÁVEL, POTÊNCIA 66 KVA, MOTOR A DIESEL - CHI DIURNO. AF_03/2016</t>
  </si>
  <si>
    <t>93428</t>
  </si>
  <si>
    <t>GRUPO GERADOR ESTACIONÁRIO, POTÊNCIA 150 KVA, MOTOR A DIESEL- CHI DIURNO. AF_03/2016</t>
  </si>
  <si>
    <t>7,98</t>
  </si>
  <si>
    <t>93434</t>
  </si>
  <si>
    <t>USINA DE MISTURA ASFÁLTICA À QUENTE, TIPO CONTRA FLUXO, PROD 40 A 80 TON/HORA - CHI DIURNO. AF_05/2023</t>
  </si>
  <si>
    <t>270,90</t>
  </si>
  <si>
    <t>93440</t>
  </si>
  <si>
    <t>USINA DE ASFALTO À FRIO, CAPACIDADE DE 40 A 60 TON/HORA, ELÉTRICA POTÊNCIA 30 CV - CHI DIURNO. AF_05/2023</t>
  </si>
  <si>
    <t>128,86</t>
  </si>
  <si>
    <t>95122</t>
  </si>
  <si>
    <t>USINA MISTURADORA DE SOLOS, CAPACIDADE DE 200 A 500 TON/H, POTENCIA 75KW - CHI DIURNO. AF_07/2016</t>
  </si>
  <si>
    <t>190,50</t>
  </si>
  <si>
    <t>95128</t>
  </si>
  <si>
    <t>DISTRIBUIDOR DE AGREGADOS AUTOPROPELIDO, CAP 3 M3, A DIESEL, POTÊNCIA 176CV - CHI DIURNO. AF_07/2016</t>
  </si>
  <si>
    <t>59,24</t>
  </si>
  <si>
    <t>95140</t>
  </si>
  <si>
    <t>TALHA MANUAL DE CORRENTE, CAPACIDADE DE 2 TON. COM ELEVAÇÃO DE 3 M - CHI DIURNO. AF_07/2016</t>
  </si>
  <si>
    <t>0,04</t>
  </si>
  <si>
    <t>95213</t>
  </si>
  <si>
    <t>GRUA ASCENCIONAL, LANÇA DE 42 M, CAPACIDADE DE 1,5 T A 30 M, ALTURA ATÉ 39 M - CHI DIURNO. AF_05/2023</t>
  </si>
  <si>
    <t>82,08</t>
  </si>
  <si>
    <t>95259</t>
  </si>
  <si>
    <t>MARTELO DEMOLIDOR PNEUMÁTICO MANUAL, 32 KG - CHI DIURNO. AF_09/2016</t>
  </si>
  <si>
    <t>27,63</t>
  </si>
  <si>
    <t>95265</t>
  </si>
  <si>
    <t>COMPACTADOR DE SOLOS DE PERCUSÃO (SOQUETE) COM MOTOR A GASOLINA, POTÊNCIA 3 CV - CHI DIURNO. AF_09/2016</t>
  </si>
  <si>
    <t>95271</t>
  </si>
  <si>
    <t>RÉGUA VIBRATÓRIA DUPLA PARA CONCRETO, PESO DE 60KG, COMPRIMENTO 4 M, COM MOTOR A GASOLINA, POTÊNCIA 5,5 HP - CHI DIURNO. AF_09/2016</t>
  </si>
  <si>
    <t>95277</t>
  </si>
  <si>
    <t>POLIDORA DE PISO (POLITRIZ), PESO DE 100KG, DIÂMETRO 450 MM, MOTOR ELÉTRICO, POTÊNCIA 4 HP - CHI DIURNO. AF_05/2023</t>
  </si>
  <si>
    <t>95283</t>
  </si>
  <si>
    <t>DESEMPENADEIRA DE CONCRETO, PESO DE 78 KG, 4 PÁS, MOTOR A GASOLINA, POTÊNCIA 5,5 HP - CHI DIURNO. AF_05/2023</t>
  </si>
  <si>
    <t>95621</t>
  </si>
  <si>
    <t>PERFURATRIZ PNEUMATICA MANUAL DE PESO MEDIO, MARTELETE, 18KG, COMPRIMENTO MÁXIMO DE CURSO DE 6 M, DIAMETRO DO PISTAO DE 5,5 CM - CHI DIURNO. AF_11/2016</t>
  </si>
  <si>
    <t>27,35</t>
  </si>
  <si>
    <t>95632</t>
  </si>
  <si>
    <t>ROLO COMPACTADOR VIBRATORIO TANDEM, ACO LISO, POTENCIA 125 HP, PESO SEM/COM LASTRO 10,20/11,65 T, LARGURA DE TRABALHO 1,73 M - CHI DIURNO. AF_11/2016</t>
  </si>
  <si>
    <t>85,57</t>
  </si>
  <si>
    <t>95703</t>
  </si>
  <si>
    <t>PERFURATRIZ MANUAL, TORQUE MAXIMO 55 KGF.M, POTENCIA 5 CV, COM DIAMETRO MAXIMO 8 1/2" - CHI DIURNO. AF_11/2016</t>
  </si>
  <si>
    <t>41,09</t>
  </si>
  <si>
    <t>95709</t>
  </si>
  <si>
    <t>PERFURATRIZ SOBRE ESTEIRA, TORQUE MÁXIMO 600 KGF, POTÊNCIA ENTRE 50 E 60 HP, DIÂMETRO MÁXIMO 10 - CHI DIURNO. AF_11/2016</t>
  </si>
  <si>
    <t>94,40</t>
  </si>
  <si>
    <t>95715</t>
  </si>
  <si>
    <t>ESCAVADEIRA HIDRAULICA SOBRE ESTEIRA, COM GARRA GIRATORIA DE MANDIBULAS, PESO OPERACIONAL ENTRE 22,00 E 25,50 TON, POTENCIA LIQUIDA ENTRE 150 E 160 HP - CHI DIURNO. AF_11/2016</t>
  </si>
  <si>
    <t>108,90</t>
  </si>
  <si>
    <t>95721</t>
  </si>
  <si>
    <t>ESCAVADEIRA HIDRAULICA SOBRE ESTEIRA, EQUIPADA COM CLAMSHELL, COM CAPACIDADE DA CAÇAMBA ENTRE 1,20 E 1,50 M3, PESO OPERACIONAL ENTRE 20,00 E 22,00 TON, POTENCIA LIQUIDA ENTRE 150 E 160 HP - CHI DIURNO. AF_11/2016</t>
  </si>
  <si>
    <t>95873</t>
  </si>
  <si>
    <t>GRUPO GERADOR COM CARENAGEM, MOTOR DIESEL POTÊNCIA STANDART ENTRE 250 E 260 KVA - CHI DIURNO. AF_12/2016</t>
  </si>
  <si>
    <t>96014</t>
  </si>
  <si>
    <t>TRATOR DE PNEUS COM POTÊNCIA DE 122 CV, TRAÇÃO 4X4, COM VASSOURA MECÂNICA ACOPLADA - CHI DIURNO. AF_02/2017</t>
  </si>
  <si>
    <t>68,79</t>
  </si>
  <si>
    <t>96021</t>
  </si>
  <si>
    <t>TRATOR DE PNEUS COM POTÊNCIA DE 122 CV, TRAÇÃO 4X4, COM GRADE DE DISCOS ACOPLADA - CHI DIURNO. AF_02/2017</t>
  </si>
  <si>
    <t>68,52</t>
  </si>
  <si>
    <t>96029</t>
  </si>
  <si>
    <t>TRATOR DE PNEUS COM POTÊNCIA DE 85 CV, TRAÇÃO 4X4, COM GRADE DE DISCOS ACOPLADA - CHI DIURNO. AF_02/2017</t>
  </si>
  <si>
    <t>61,00</t>
  </si>
  <si>
    <t>96036</t>
  </si>
  <si>
    <t>CAMINHÃO BASCULANTE 10 M3, TRUCADO, POTÊNCIA 230 CV, INCLUSIVE CAÇAMBA METÁLICA, COM DISTRIBUIDOR DE AGREGADOS ACOPLADO - CHI DIURNO. AF_02/2017</t>
  </si>
  <si>
    <t>96155</t>
  </si>
  <si>
    <t>TRATOR DE PNEUS COM POTÊNCIA DE 85 CV, TRAÇÃO 4X4, COM VASSOURA MECÂNICA ACOPLADA - CHI DIURNO. AF_02/2017</t>
  </si>
  <si>
    <t>61,27</t>
  </si>
  <si>
    <t>96156</t>
  </si>
  <si>
    <t>MINICARREGADEIRA SOBRE RODAS POTENCIA 47HP CAPACIDADE OPERACAO 646 KG, COM VASSOURA MECÂNICA ACOPLADA - CHI DIURNO. AF_03/2017</t>
  </si>
  <si>
    <t>68,86</t>
  </si>
  <si>
    <t>96159</t>
  </si>
  <si>
    <t>MÁQUINA DEMARCADORA DE FAIXA DE TRÁFEGO À FRIO, AUTOPROPELIDA, POTÊNCIA 38 HP - CHI DIURNO. AF_07/2016</t>
  </si>
  <si>
    <t>96246</t>
  </si>
  <si>
    <t>MINIESCAVADEIRA SOBRE ESTEIRAS, POTENCIA LIQUIDA DE *30* HP, PESO OPERACIONAL DE *3.500* KG - CHI DIURNO. AF_04/2017</t>
  </si>
  <si>
    <t>73,14</t>
  </si>
  <si>
    <t>96464</t>
  </si>
  <si>
    <t>ROLO COMPACTADOR DE PNEUS, ESTATICO, PRESSAO VARIAVEL, POTENCIA 110 HP, PESO SEM/COM LASTRO 10,8/27 T, LARGURA DE ROLAGEM 2,30 M - CHI DIURNO. AF_06/2017</t>
  </si>
  <si>
    <t>92,20</t>
  </si>
  <si>
    <t>98765</t>
  </si>
  <si>
    <t>INVERSOR DE SOLDA MONOFÁSICO DE 160 A, POTÊNCIA DE 5400 W, TENSÃO DE 220 V, PARA SOLDA COM ELETRODOS DE 2,0 A 4,0 MM E PROCESSO TIG - CHI DIURNO. AF_06/2018</t>
  </si>
  <si>
    <t>99834</t>
  </si>
  <si>
    <t>LAVADORA DE ALTA PRESSAO (LAVA-JATO) PARA AGUA FRIA, PRESSAO DE OPERACAO ENTRE 1400 E 1900 LIB/POL2, VAZAO MAXIMA ENTRE 400 E 700 L/H - CHI DIURNO. AF_05/2023</t>
  </si>
  <si>
    <t>100642</t>
  </si>
  <si>
    <t>USINA DE MISTURA ASFÁLTICA À QUENTE, TIPO CONTRA FLUXO, PROD 100 A 140 TON/HORA - CHI DIURNO. AF_12/2019</t>
  </si>
  <si>
    <t>230,36</t>
  </si>
  <si>
    <t>100648</t>
  </si>
  <si>
    <t>USINA DE ASFALTO, TIPO GRAVIMÉTRICA, PROD 150 TON/HORA - CHI DIURNO. AF_12/2019</t>
  </si>
  <si>
    <t>442,94</t>
  </si>
  <si>
    <t>102274</t>
  </si>
  <si>
    <t>MARTELO DEMOLIDOR ELÉTRICO, COM POTÊNCIA DE 2.000 W, 1.000 IMPACTOS POR MINUTO, PESO DE 30 KG -  CHI DIURNO. AF_01/2021</t>
  </si>
  <si>
    <t>26,84</t>
  </si>
  <si>
    <t>104092</t>
  </si>
  <si>
    <t>TERMOFUSORA PARA TUBOS E CONEXÕES EM PPR COM DIÂMETROS DE 20 A 63 MM, POTÊNCIA DE 800 W, TENSAO 220 V - CHI DIURNO. AF_05/2022</t>
  </si>
  <si>
    <t>104098</t>
  </si>
  <si>
    <t>TERMOFUSORA PARA TUBOS E CONEXÕES EM PPR COM DIÂMETROS DE 75 A 110 MM, POTÊNCIA DE *1100* W, TENSÃO 220 V - CHI DIURNO. AF_05/2022</t>
  </si>
  <si>
    <t>0,09</t>
  </si>
  <si>
    <t>5089</t>
  </si>
  <si>
    <t>ROLO COMPACTADOR VIBRATÓRIO PÉ DE CARNEIRO PARA SOLOS, POTÊNCIA 80 HP, PESO OPERACIONAL SEM/COM LASTRO 7,4 / 8,8 T, LARGURA DE TRABALHO 1,68 M - MANUTENÇÃO. AF_02/2016</t>
  </si>
  <si>
    <t>41,71</t>
  </si>
  <si>
    <t>5627</t>
  </si>
  <si>
    <t>ESCAVADEIRA HIDRÁULICA SOBRE ESTEIRAS, CAÇAMBA 0,80 M3, PESO OPERACIONAL 17 T, POTENCIA BRUTA 111 HP - DEPRECIAÇÃO. AF_06/2014</t>
  </si>
  <si>
    <t>47,32</t>
  </si>
  <si>
    <t>5628</t>
  </si>
  <si>
    <t>ESCAVADEIRA HIDRÁULICA SOBRE ESTEIRAS, CAÇAMBA 0,80 M3, PESO OPERACIONAL 17 T, POTENCIA BRUTA 111 HP - JUROS. AF_06/2014</t>
  </si>
  <si>
    <t>12,50</t>
  </si>
  <si>
    <t>5629</t>
  </si>
  <si>
    <t>ESCAVADEIRA HIDRÁULICA SOBRE ESTEIRAS, CAÇAMBA 0,80 M3, PESO OPERACIONAL 17 T, POTENCIA BRUTA 111 HP - MANUTENÇÃO. AF_06/2014</t>
  </si>
  <si>
    <t>59,15</t>
  </si>
  <si>
    <t>5630</t>
  </si>
  <si>
    <t>ESCAVADEIRA HIDRÁULICA SOBRE ESTEIRAS, CAÇAMBA 0,80 M3, PESO OPERACIONAL 17 T, POTENCIA BRUTA 111 HP - MATERIAIS NA OPERAÇÃO. AF_06/2014</t>
  </si>
  <si>
    <t>64,83</t>
  </si>
  <si>
    <t>5658</t>
  </si>
  <si>
    <t>GRADE DE DISCO CONTROLE REMOTO REBOCÁVEL, COM 24 DISCOS 24 X 6 MM COM PNEUS PARA TRANSPORTE - MANUTENÇÃO. AF_06/2014</t>
  </si>
  <si>
    <t>5664</t>
  </si>
  <si>
    <t>RETROESCAVADEIRA SOBRE RODAS COM CARREGADEIRA, TRAÇÃO 4X4, POTÊNCIA LÍQ. 88 HP, CAÇAMBA CARREG. CAP. MÍN. 1 M3, CAÇAMBA RETRO CAP. 0,26 M3, PESO OPERACIONAL MÍN. 6.674 KG, PROFUNDIDADE ESCAVAÇÃO MÁX. 4,37 M - MANUTENÇÃO. AF_06/2014</t>
  </si>
  <si>
    <t>5667</t>
  </si>
  <si>
    <t>RETROESCAVADEIRA SOBRE RODAS COM CARREGADEIRA, TRAÇÃO 4X2, POTÊNCIA LÍQ. 79 HP, CAÇAMBA CARREG. CAP. MÍN. 1 M3, CAÇAMBA RETRO CAP. 0,20 M3, PESO OPERACIONAL MÍN. 6.570 KG, PROFUNDIDADE ESCAVAÇÃO MÁX. 4,37 M - MANUTENÇÃO. AF_06/2014</t>
  </si>
  <si>
    <t>31,30</t>
  </si>
  <si>
    <t>5668</t>
  </si>
  <si>
    <t>RETROESCAVADEIRA SOBRE RODAS COM CARREGADEIRA, TRAÇÃO 4X2, POTÊNCIA LÍQ. 79 HP, CAÇAMBA CARREG. CAP. MÍN. 1 M3, CAÇAMBA RETRO CAP. 0,20 M3, PESO OPERACIONAL MÍN. 6.570 KG, PROFUNDIDADE ESCAVAÇÃO MÁX. 4,37 M - MATERIAIS NA OPERAÇÃO. AF_06/2014</t>
  </si>
  <si>
    <t>46,11</t>
  </si>
  <si>
    <t>5674</t>
  </si>
  <si>
    <t>ROLO COMPACTADOR VIBRATÓRIO DE UM CILINDRO AÇO LISO, POTÊNCIA 80 HP, PESO OPERACIONAL MÁXIMO 8,1 T, IMPACTO DINÂMICO 16,15 / 9,5 T, LARGURA DE TRABALHO 1,68 M - MANUTENÇÃO. AF_06/2014</t>
  </si>
  <si>
    <t>40,11</t>
  </si>
  <si>
    <t>5692</t>
  </si>
  <si>
    <t>MOTOBOMBA CENTRÍFUGA, MOTOR A GASOLINA, POTÊNCIA 5,42 HP, BOCAIS 1 1/2" X 1", DIÂMETRO ROTOR 143 MM HM/Q = 6 MCA / 16,8 M3/H A 38 MCA / 6,6 M3/H - MANUTENÇÃO. AF_06/2014</t>
  </si>
  <si>
    <t>0,28</t>
  </si>
  <si>
    <t>5693</t>
  </si>
  <si>
    <t>MOTOBOMBA CENTRÍFUGA, MOTOR A GASOLINA, POTÊNCIA 5,42 HP, BOCAIS 1 1/2" X 1", DIÂMETRO ROTOR 143 MM HM/Q = 6 MCA / 16,8 M3/H A 38 MCA / 6,6 M3/H - MATERIAIS NA OPERAÇÃO. AF_06/2014</t>
  </si>
  <si>
    <t>18,88</t>
  </si>
  <si>
    <t>5695</t>
  </si>
  <si>
    <t>CAMINHÃO BASCULANTE 6 M3, PESO BRUTO TOTAL 16.000 KG, CARGA ÚTIL MÁXIMA 13.071 KG, DISTÂNCIA ENTRE EIXOS 4,80 M, POTÊNCIA 230 CV INCLUSIVE CAÇAMBA METÁLICA - MANUTENÇÃO. AF_06/2014</t>
  </si>
  <si>
    <t>39,12</t>
  </si>
  <si>
    <t>5703</t>
  </si>
  <si>
    <t>USINA DE CONCRETO FIXA, CAPACIDADE NOMINAL DE 90 A 120 M3/H, SEM SILO - MATERIAIS NA OPERAÇÃO. AF_07/2016</t>
  </si>
  <si>
    <t>22,13</t>
  </si>
  <si>
    <t>5705</t>
  </si>
  <si>
    <t>CAMINHÃO TOCO, PBT 16.000 KG, CARGA ÚTIL MÁX. 10.685 KG, DIST. ENTRE EIXOS 4,8 M, POTÊNCIA 189 CV, INCLUSIVE CARROCERIA FIXA ABERTA DE MADEIRA P/ TRANSPORTE GERAL DE CARGA SECA, DIMEN. APROX. 2,5 X 7,00 X 0,50 M - MANUTENÇÃO. AF_06/2014</t>
  </si>
  <si>
    <t>37,46</t>
  </si>
  <si>
    <t>5707</t>
  </si>
  <si>
    <t>USINA MISTURADORA DE SOLOS, CAPACIDADE DE 200 A 500 TON/H, POTENCIA 75KW - MANUTENÇÃO. AF_07/2016</t>
  </si>
  <si>
    <t>59,32</t>
  </si>
  <si>
    <t>5710</t>
  </si>
  <si>
    <t>VIBROACABADORA DE ASFALTO SOBRE ESTEIRAS, LARGURA DE PAVIMENTAÇÃO 1,90 M A 5,30 M, POTÊNCIA 105 HP CAPACIDADE 450 T/H - MANUTENÇÃO. AF_11/2014</t>
  </si>
  <si>
    <t>150,67</t>
  </si>
  <si>
    <t>5711</t>
  </si>
  <si>
    <t>VIBROACABADORA DE ASFALTO SOBRE ESTEIRAS, LARGURA DE PAVIMENTAÇÃO 1,90 M A 5,30 M, POTÊNCIA 105 HP CAPACIDADE 450 T/H - MATERIAIS NA OPERAÇÃO. AF_11/2014</t>
  </si>
  <si>
    <t>89,57</t>
  </si>
  <si>
    <t>5714</t>
  </si>
  <si>
    <t>TRATOR DE PNEUS, POTÊNCIA 85 CV, TRAÇÃO 4X4, PESO COM LASTRO DE 4.675 KG - MANUTENÇÃO. AF_06/2014</t>
  </si>
  <si>
    <t>5715</t>
  </si>
  <si>
    <t>TRATOR DE PNEUS, POTÊNCIA 85 CV, TRAÇÃO 4X4, PESO COM LASTRO DE 4.675 KG - MATERIAIS NA OPERAÇÃO. AF_06/2014</t>
  </si>
  <si>
    <t>67,78</t>
  </si>
  <si>
    <t>5718</t>
  </si>
  <si>
    <t>TRATOR DE ESTEIRAS, POTÊNCIA 170 HP, PESO OPERACIONAL 19 T, CAÇAMBA 5,2 M3 - MATERIAIS NA OPERAÇÃO. AF_06/2014</t>
  </si>
  <si>
    <t>106,91</t>
  </si>
  <si>
    <t>5721</t>
  </si>
  <si>
    <t>TRATOR DE ESTEIRAS, POTÊNCIA 150 HP, PESO OPERACIONAL 16,7 T, COM RODA MOTRIZ ELEVADA E LÂMINA 3,18 M3 - MATERIAIS NA OPERAÇÃO. AF_06/2014</t>
  </si>
  <si>
    <t>94,33</t>
  </si>
  <si>
    <t>5722</t>
  </si>
  <si>
    <t>TRATOR DE ESTEIRAS, POTÊNCIA 347 HP, PESO OPERACIONAL 38,5 T, COM LÂMINA 8,70 M3 - MATERIAIS NA OPERAÇÃO. AF_06/2014</t>
  </si>
  <si>
    <t>218,16</t>
  </si>
  <si>
    <t>5724</t>
  </si>
  <si>
    <t>TRATOR DE ESTEIRAS, POTÊNCIA 100 HP, PESO OPERACIONAL 9,4 T, COM LÂMINA 2,19 M3 - MANUTENÇÃO. AF_06/2014</t>
  </si>
  <si>
    <t>53,18</t>
  </si>
  <si>
    <t>5727</t>
  </si>
  <si>
    <t>ROLO COMPACTADOR VIBRATÓRIO REBOCÁVEL, CILINDRO DE AÇO LISO, POTÊNCIA DE TRAÇÃO DE 65 CV, PESO 4,7 T, IMPACTO DINÂMICO 18,3 T, LARGURA DE TRABALHO 1,67 M - MANUTENÇÃO. AF_02/2016</t>
  </si>
  <si>
    <t>5729</t>
  </si>
  <si>
    <t>ROLO COMPACTADOR VIBRATÓRIO TANDEM AÇO LISO, POTÊNCIA 58 HP, PESO SEM/COM LASTRO 6,5 / 9,4 T, LARGURA DE TRABALHO 1,2 M - MANUTENÇÃO. AF_06/2014</t>
  </si>
  <si>
    <t>49,26</t>
  </si>
  <si>
    <t>5730</t>
  </si>
  <si>
    <t>ROLO COMPACTADOR VIBRATÓRIO TANDEM AÇO LISO, POTÊNCIA 58 HP, PESO SEM/COM LASTRO 6,5 / 9,4 T, LARGURA DE TRABALHO 1,2 M - MATERIAIS NA OPERAÇÃO. AF_06/2014</t>
  </si>
  <si>
    <t>41,11</t>
  </si>
  <si>
    <t>5735</t>
  </si>
  <si>
    <t>RETROESCAVADEIRA SOBRE RODAS COM CARREGADEIRA, TRAÇÃO 4X4, POTÊNCIA LÍQ. 72 HP, CAÇAMBA CARREG. CAP. MÍN. 0,79 M3, CAÇAMBA RETRO CAP. 0,18 M3, PESO OPERACIONAL MÍN. 7.140 KG, PROFUNDIDADE ESCAVAÇÃO MÁX. 4,50 M - MANUTENÇÃO. AF_06/2014</t>
  </si>
  <si>
    <t>33,95</t>
  </si>
  <si>
    <t>5736</t>
  </si>
  <si>
    <t>RETROESCAVADEIRA SOBRE RODAS COM CARREGADEIRA, TRAÇÃO 4X4, POTÊNCIA LÍQ. 72 HP, CAÇAMBA CARREG. CAP. MÍN. 0,79 M3, CAÇAMBA RETRO CAP. 0,18 M3, PESO OPERACIONAL MÍN. 7.140 KG, PROFUNDIDADE ESCAVAÇÃO MÁX. 4,50 M - MATERIAIS NA OPERAÇÃO. AF_06/2014</t>
  </si>
  <si>
    <t>42,01</t>
  </si>
  <si>
    <t>5738</t>
  </si>
  <si>
    <t>ROLO COMPACTADOR VIBRATÓRIO PÉ DE CARNEIRO, OPERADO POR CONTROLE REMOTO, POTÊNCIA 12,5 KW, PESO OPERACIONAL 1,675 T, LARGURA DE TRABALHO 0,85 M - DEPRECIAÇÃO. AF_02/2016</t>
  </si>
  <si>
    <t>43,80</t>
  </si>
  <si>
    <t>5739</t>
  </si>
  <si>
    <t>ROLO COMPACTADOR VIBRATÓRIO PÉ DE CARNEIRO, OPERADO POR CONTROLE REMOTO, POTÊNCIA 12,5 KW, PESO OPERACIONAL 1,675 T, LARGURA DE TRABALHO 0,85 M - MANUTENÇÃO. AF_02/2016</t>
  </si>
  <si>
    <t>54,81</t>
  </si>
  <si>
    <t>5741</t>
  </si>
  <si>
    <t>USINA DE LAMA ASFÁLTICA, PROD 30 A 50 T/H, SILO DE AGREGADO 7 M3, RESERVATÓRIOS PARA EMULSÃO E ÁGUA DE 2,3 M3 CADA, MISTURADOR TIPO PUG MILL A SER MONTADO SOBRE CAMINHÃO - MANUTENÇÃO. AF_10/2014</t>
  </si>
  <si>
    <t>42,78</t>
  </si>
  <si>
    <t>5742</t>
  </si>
  <si>
    <t>USINA DE LAMA ASFÁLTICA, PROD 30 A 50 T/H, SILO DE AGREGADO 7 M3, RESERVATÓRIOS PARA EMULSÃO E ÁGUA DE 2,3 M3 CADA, MISTURADOR TIPO PUG MILL A SER MONTADO SOBRE CAMINHÃO - MATERIAIS NA OPERAÇÃO. AF_10/2014</t>
  </si>
  <si>
    <t>5747</t>
  </si>
  <si>
    <t>CAMINHÃO PIPA 6.000 L, PESO BRUTO TOTAL 13.000 KG, DISTÂNCIA ENTRE EIXOS 4,80 M, POTÊNCIA 189 CV INCLUSIVE TANQUE DE AÇO PARA TRANSPORTE DE ÁGUA, CAPACIDADE 6 M3 - MATERIAIS NA OPERAÇÃO. AF_06/2014</t>
  </si>
  <si>
    <t>159,10</t>
  </si>
  <si>
    <t>5751</t>
  </si>
  <si>
    <t>CAMINHÃO TOCO, PESO BRUTO TOTAL 14.300 KG, CARGA ÚTIL MÁXIMA 9590 KG, DISTÂNCIA ENTRE EIXOS 4,76 M, POTÊNCIA 185 CV (NÃO INCLUI CARROCERIA) - MANUTENÇÃO. AF_06/2014</t>
  </si>
  <si>
    <t>32,05</t>
  </si>
  <si>
    <t>5754</t>
  </si>
  <si>
    <t>CAMINHÃO TOCO, PESO BRUTO TOTAL 16.000 KG, CARGA ÚTIL MÁXIMA DE 10.685 KG, DISTÂNCIA ENTRE EIXOS 4,80 M, POTÊNCIA 189 CV EXCLUSIVE CARROCERIA - MANUTENÇÃO. AF_06/2014</t>
  </si>
  <si>
    <t>5763</t>
  </si>
  <si>
    <t>CAMINHÃO PIPA 10.000 L TRUCADO, PESO BRUTO TOTAL 23.000 KG, CARGA ÚTIL MÁXIMA 15.935 KG, DISTÂNCIA ENTRE EIXOS 4,8 M, POTÊNCIA 230 CV, INCLUSIVE TANQUE DE AÇO PARA TRANSPORTE DE ÁGUA - MANUTENÇÃO. AF_06/2014</t>
  </si>
  <si>
    <t>50,07</t>
  </si>
  <si>
    <t>5765</t>
  </si>
  <si>
    <t>ESPARGIDOR DE ASFALTO PRESSURIZADO COM TANQUE DE 2500 L, REBOCÁVEL COM MOTOR A GASOLINA POTÊNCIA 3,4 HP - MANUTENÇÃO. AF_07/2014</t>
  </si>
  <si>
    <t>5766</t>
  </si>
  <si>
    <t>ESPARGIDOR DE ASFALTO PRESSURIZADO COM TANQUE DE 2500 L, REBOCÁVEL COM MOTOR A GASOLINA POTÊNCIA 3,4 HP - MATERIAIS NA OPERAÇÃO. AF_07/2014</t>
  </si>
  <si>
    <t>5779</t>
  </si>
  <si>
    <t>MOTONIVELADORA POTÊNCIA BÁSICA LÍQUIDA (PRIMEIRA MARCHA) 125 HP, PESO BRUTO 13032 KG, LARGURA DA LÂMINA DE 3,7 M - MANUTENÇÃO. AF_06/2014</t>
  </si>
  <si>
    <t>78,47</t>
  </si>
  <si>
    <t>5787</t>
  </si>
  <si>
    <t>PÁ CARREGADEIRA SOBRE RODAS, POTÊNCIA 197 HP, CAPACIDADE DA CAÇAMBA 2,5 A 3,5 M3, PESO OPERACIONAL 18338 KG - MATERIAIS NA OPERAÇÃO. AF_06/2014</t>
  </si>
  <si>
    <t>70,79</t>
  </si>
  <si>
    <t>5797</t>
  </si>
  <si>
    <t>COMPRESSOR DE AR REBOCÁVEL, VAZÃO 189 PCM, PRESSÃO EFETIVA DE TRABALHO 102 PSI, MOTOR DIESEL, POTÊNCIA 63 CV - MANUTENÇÃO. AF_06/2015</t>
  </si>
  <si>
    <t>5800</t>
  </si>
  <si>
    <t>BOMBA SUBMERSÍVEL ELÉTRICA TRIFÁSICA, POTÊNCIA 2,96 HP, Ø ROTOR 144 MM SEMI-ABERTO, BOCAL DE SAÍDA Ø 2, HM/Q = 2 MCA / 38,8 M3/H A 28 MCA / 5 M3/H - MANUTENÇÃO. AF_06/2014</t>
  </si>
  <si>
    <t>7032</t>
  </si>
  <si>
    <t>TANQUE DE ASFALTO ESTACIONÁRIO COM SERPENTINA, CAPACIDADE 30.000 L - DEPRECIAÇÃO. AF_05/2023</t>
  </si>
  <si>
    <t>7033</t>
  </si>
  <si>
    <t>TANQUE DE ASFALTO ESTACIONÁRIO COM SERPENTINA, CAPACIDADE 30.000 L - JUROS. AF_05/2023</t>
  </si>
  <si>
    <t>7034</t>
  </si>
  <si>
    <t>TANQUE DE ASFALTO ESTACIONÁRIO COM SERPENTINA, CAPACIDADE 30.000 L - MANUTENÇÃO. AF_05/2023</t>
  </si>
  <si>
    <t>7035</t>
  </si>
  <si>
    <t>TANQUE DE ASFALTO ESTACIONÁRIO COM SERPENTINA, CAPACIDADE 30.000 L - MATERIAIS NA OPERAÇÃO. AF_05/2023</t>
  </si>
  <si>
    <t>258,03</t>
  </si>
  <si>
    <t>7038</t>
  </si>
  <si>
    <t>ROLO COMPACTADOR DE PNEUS ESTÁTICO, PRESSÃO VARIÁVEL, POTÊNCIA 111 HP, PESO SEM/COM LASTRO 9,5 / 26 T, LARGURA DE TRABALHO 1,90 M - DEPRECIAÇÃO. AF_07/2014</t>
  </si>
  <si>
    <t>50,10</t>
  </si>
  <si>
    <t>7039</t>
  </si>
  <si>
    <t>ROLO COMPACTADOR DE PNEUS ESTÁTICO, PRESSÃO VARIÁVEL, POTÊNCIA 111 HP, PESO SEM/COM LASTRO 9,5 / 26 T, LARGURA DE TRABALHO 1,90 M - JUROS. AF_07/2014</t>
  </si>
  <si>
    <t>7040</t>
  </si>
  <si>
    <t>ROLO COMPACTADOR DE PNEUS ESTÁTICO, PRESSÃO VARIÁVEL, POTÊNCIA 111 HP, PESO SEM/COM LASTRO 9,5 / 26 T, LARGURA DE TRABALHO 1,90 M - MANUTENÇÃO. AF_07/2014</t>
  </si>
  <si>
    <t>62,69</t>
  </si>
  <si>
    <t>7044</t>
  </si>
  <si>
    <t>MOTOBOMBA TRASH (PARA ÁGUA SUJA) AUTO ESCORVANTE, MOTOR GASOLINA DE 6,41 HP, DIÂMETROS DE SUCÇÃO X RECALQUE: 3" X 3", HM/Q = 10 MCA / 60 M3/H A 23 MCA / 0 M3/H - DEPRECIAÇÃO. AF_10/2014</t>
  </si>
  <si>
    <t>7045</t>
  </si>
  <si>
    <t>MOTOBOMBA TRASH (PARA ÁGUA SUJA) AUTO ESCORVANTE, MOTOR GASOLINA DE 6,41 HP, DIÂMETROS DE SUCÇÃO X RECALQUE: 3" X 3", HM/Q = 10 MCA / 60 M3/H A 23 MCA / 0 M3/H - JUROS. AF_10/2014</t>
  </si>
  <si>
    <t>7046</t>
  </si>
  <si>
    <t>MOTOBOMBA TRASH (PARA ÁGUA SUJA) AUTO ESCORVANTE, MOTOR GASOLINA DE 6,41 HP, DIÂMETROS DE SUCÇÃO X RECALQUE: 3" X 3", HM/Q = 10 MCA / 60 M3/H A 23 MCA / 0 M3/H - MANUTENÇÃO. AF_10/2014</t>
  </si>
  <si>
    <t>7047</t>
  </si>
  <si>
    <t>MOTOBOMBA TRASH (PARA ÁGUA SUJA) AUTO ESCORVANTE, MOTOR GASOLINA DE 6,41 HP, DIÂMETROS DE SUCÇÃO X RECALQUE: 3" X 3", HM/Q = 10 MCA / 60 M3/H A 23 MCA / 0 M3/H - MATERIAIS NA OPERAÇÃO. AF_10/2014</t>
  </si>
  <si>
    <t>7051</t>
  </si>
  <si>
    <t>ROLO COMPACTADOR PE DE CARNEIRO VIBRATORIO, POTENCIA 125 HP, PESO OPERACIONAL SEM/COM LASTRO 11,95 / 13,30 T, IMPACTO DINAMICO 38,5 / 22,5 T, LARGURA DE TRABALHO 2,15 M - DEPRECIAÇÃO. AF_06/2014</t>
  </si>
  <si>
    <t>44,43</t>
  </si>
  <si>
    <t>7052</t>
  </si>
  <si>
    <t>ROLO COMPACTADOR PE DE CARNEIRO VIBRATORIO, POTENCIA 125 HP, PESO OPERACIONAL SEM/COM LASTRO 11,95 / 13,30 T, IMPACTO DINAMICO 38,5 / 22,5 T, LARGURA DE TRABALHO 2,15 M - JUROS. AF_06/2014</t>
  </si>
  <si>
    <t>12,00</t>
  </si>
  <si>
    <t>7053</t>
  </si>
  <si>
    <t>ROLO COMPACTADOR PE DE CARNEIRO VIBRATORIO, POTENCIA 125 HP, PESO OPERACIONAL SEM/COM LASTRO 11,95 / 13,30 T, IMPACTO DINAMICO 38,5 / 22,5 T, LARGURA DE TRABALHO 2,15 M - MANUTENÇÃO. AF_06/2014</t>
  </si>
  <si>
    <t>55,61</t>
  </si>
  <si>
    <t>7054</t>
  </si>
  <si>
    <t>ROLO COMPACTADOR PE DE CARNEIRO VIBRATORIO, POTENCIA 125 HP, PESO OPERACIONAL SEM/COM LASTRO 11,95 / 13,30 T, IMPACTO DINAMICO 38,5 / 22,5 T, LARGURA DE TRABALHO 2,15 M - MATERIAIS NA OPERAÇÃO. AF_06/2014</t>
  </si>
  <si>
    <t>89,81</t>
  </si>
  <si>
    <t>7058</t>
  </si>
  <si>
    <t>CAMINHÃO BASCULANTE 6 M3 TOCO, PESO BRUTO TOTAL 16.000 KG, CARGA ÚTIL MÁXIMA 11.130 KG, DISTÂNCIA ENTRE EIXOS 5,36 M, POTÊNCIA 185 CV, INCLUSIVE CAÇAMBA METÁLICA - DEPRECIAÇÃO. AF_06/2014</t>
  </si>
  <si>
    <t>22,50</t>
  </si>
  <si>
    <t>7059</t>
  </si>
  <si>
    <t>CAMINHÃO BASCULANTE 6 M3 TOCO, PESO BRUTO TOTAL 16.000 KG, CARGA ÚTIL MÁXIMA 11.130 KG, DISTÂNCIA ENTRE EIXOS 5,36 M, POTÊNCIA 185 CV, INCLUSIVE CAÇAMBA METÁLICA - JUROS. AF_06/2014</t>
  </si>
  <si>
    <t>7060</t>
  </si>
  <si>
    <t>CAMINHÃO BASCULANTE 6 M3 TOCO, PESO BRUTO TOTAL 16.000 KG, CARGA ÚTIL MÁXIMA 11.130 KG, DISTÂNCIA ENTRE EIXOS 5,36 M, POTÊNCIA 185 CV, INCLUSIVE CAÇAMBA METÁLICA - MANUTENÇÃO. AF_06/2014</t>
  </si>
  <si>
    <t>40,46</t>
  </si>
  <si>
    <t>7061</t>
  </si>
  <si>
    <t>CAMINHÃO BASCULANTE 6 M3 TOCO, PESO BRUTO TOTAL 16.000 KG, CARGA ÚTIL MÁXIMA 11.130 KG, DISTÂNCIA ENTRE EIXOS 5,36 M, POTÊNCIA 185 CV, INCLUSIVE CAÇAMBA METÁLICA - MATERIAIS NA OPERAÇÃO. AF_06/2014</t>
  </si>
  <si>
    <t>81,99</t>
  </si>
  <si>
    <t>7063</t>
  </si>
  <si>
    <t>TRATOR DE PNEUS, POTÊNCIA 122 CV, TRAÇÃO 4X4, PESO COM LASTRO DE 4.510 KG - DEPRECIAÇÃO. AF_06/2014</t>
  </si>
  <si>
    <t>22,18</t>
  </si>
  <si>
    <t>7064</t>
  </si>
  <si>
    <t>TRATOR DE PNEUS, POTÊNCIA 122 CV, TRAÇÃO 4X4, PESO COM LASTRO DE 4.510 KG - JUROS. AF_06/2014</t>
  </si>
  <si>
    <t>5,99</t>
  </si>
  <si>
    <t>7065</t>
  </si>
  <si>
    <t>TRATOR DE PNEUS, POTÊNCIA 122 CV, TRAÇÃO 4X4, PESO COM LASTRO DE 4.510 KG - MANUTENÇÃO. AF_06/2014</t>
  </si>
  <si>
    <t>24,26</t>
  </si>
  <si>
    <t>7066</t>
  </si>
  <si>
    <t>TRATOR DE PNEUS, POTÊNCIA 122 CV, TRAÇÃO 4X4, PESO COM LASTRO DE 4.510 KG - MATERIAIS NA OPERAÇÃO. AF_06/2014</t>
  </si>
  <si>
    <t>97,28</t>
  </si>
  <si>
    <t>53786</t>
  </si>
  <si>
    <t>RETROESCAVADEIRA SOBRE RODAS COM CARREGADEIRA, TRAÇÃO 4X4, POTÊNCIA LÍQ. 88 HP, CAÇAMBA CARREG. CAP. MÍN. 1 M3, CAÇAMBA RETRO CAP. 0,26 M3, PESO OPERACIONAL MÍN. 6.674 KG, PROFUNDIDADE ESCAVAÇÃO MÁX. 4,37 M - MATERIAIS NA OPERAÇÃO. AF_06/2014</t>
  </si>
  <si>
    <t>51,35</t>
  </si>
  <si>
    <t>53788</t>
  </si>
  <si>
    <t>ROLO COMPACTADOR VIBRATÓRIO DE UM CILINDRO AÇO LISO, POTÊNCIA 80 HP, PESO OPERACIONAL MÁXIMO 8,1 T, IMPACTO DINÂMICO 16,15 / 9,5 T, LARGURA DE TRABALHO 1,68 M - MATERIAIS NA OPERAÇÃO. AF_06/2014</t>
  </si>
  <si>
    <t>57,49</t>
  </si>
  <si>
    <t>53792</t>
  </si>
  <si>
    <t>CAMINHÃO BASCULANTE 6 M3, PESO BRUTO TOTAL 16.000 KG, CARGA ÚTIL MÁXIMA 13.071 KG, DISTÂNCIA ENTRE EIXOS 4,80 M, POTÊNCIA 230 CV INCLUSIVE CAÇAMBA METÁLICA - MATERIAIS NA OPERAÇÃO. AF_06/2014</t>
  </si>
  <si>
    <t>101,91</t>
  </si>
  <si>
    <t>53794</t>
  </si>
  <si>
    <t>USINA DE CONCRETO FIXA, CAPACIDADE NOMINAL DE 90 A 120 M3/H, SEM SILO - MANUTENÇÃO. AF_07/2016</t>
  </si>
  <si>
    <t>35,62</t>
  </si>
  <si>
    <t>53797</t>
  </si>
  <si>
    <t>CAMINHÃO TOCO, PBT 16.000 KG, CARGA ÚTIL MÁX. 10.685 KG, DIST. ENTRE EIXOS 4,8 M, POTÊNCIA 189 CV, INCLUSIVE CARROCERIA FIXA ABERTA DE MADEIRA P/ TRANSPORTE GERAL DE CARGA SECA, DIMEN. APROX. 2,5 X 7,00 X 0,50 M - MATERIAIS NA OPERAÇÃO. AF_06/2014</t>
  </si>
  <si>
    <t>117,20</t>
  </si>
  <si>
    <t>53804</t>
  </si>
  <si>
    <t>VASSOURA MECÂNICA REBOCÁVEL COM ESCOVA CILÍNDRICA, LARGURA ÚTIL DE VARRIMENTO DE 2,44 M - MANUTENÇÃO. AF_06/2014</t>
  </si>
  <si>
    <t>53806</t>
  </si>
  <si>
    <t>TRATOR DE ESTEIRAS, POTÊNCIA 170 HP, PESO OPERACIONAL 19 T, CAÇAMBA 5,2 M3 - MANUTENÇÃO. AF_06/2014</t>
  </si>
  <si>
    <t>53810</t>
  </si>
  <si>
    <t>TRATOR DE ESTEIRAS, POTÊNCIA 150 HP, PESO OPERACIONAL 16,7 T, COM RODA MOTRIZ ELEVADA E LÂMINA 3,18 M3 - MANUTENÇÃO. AF_06/2014</t>
  </si>
  <si>
    <t>68,94</t>
  </si>
  <si>
    <t>53814</t>
  </si>
  <si>
    <t>TRATOR DE ESTEIRAS, POTÊNCIA 347 HP, PESO OPERACIONAL 38,5 T, COM LÂMINA 8,70 M3 - MANUTENÇÃO. AF_06/2014</t>
  </si>
  <si>
    <t>225,83</t>
  </si>
  <si>
    <t>53817</t>
  </si>
  <si>
    <t>TRATOR DE ESTEIRAS, POTÊNCIA 100 HP, PESO OPERACIONAL 9,4 T, COM LÂMINA 2,19 M3 - MATERIAIS NA OPERAÇÃO. AF_06/2014</t>
  </si>
  <si>
    <t>62,84</t>
  </si>
  <si>
    <t>53818</t>
  </si>
  <si>
    <t>ROLO COMPACTADOR VIBRATÓRIO REBOCÁVEL, CILINDRO DE AÇO LISO, POTÊNCIA DE TRAÇÃO DE 65 CV, PESO 4,7 T, IMPACTO DINÂMICO 18,3 T, LARGURA DE TRABALHO 1,67 M - DEPRECIAÇÃO. AF_02/2016</t>
  </si>
  <si>
    <t>53827</t>
  </si>
  <si>
    <t>CAMINHÃO TOCO, PESO BRUTO TOTAL 14.300 KG, CARGA ÚTIL MÁXIMA 9590 KG, DISTÂNCIA ENTRE EIXOS 4,76 M, POTÊNCIA 185 CV (NÃO INCLUI CARROCERIA) - MATERIAIS NA OPERAÇÃO. AF_06/2014</t>
  </si>
  <si>
    <t>114,74</t>
  </si>
  <si>
    <t>53829</t>
  </si>
  <si>
    <t>CAMINHÃO TOCO, PESO BRUTO TOTAL 16.000 KG, CARGA ÚTIL MÁXIMA DE 10.685 KG, DISTÂNCIA ENTRE EIXOS 4,80 M, POTÊNCIA 189 CV EXCLUSIVE CARROCERIA - MATERIAIS NA OPERAÇÃO. AF_06/2014</t>
  </si>
  <si>
    <t>53831</t>
  </si>
  <si>
    <t>CAMINHÃO PIPA 10.000 L TRUCADO, PESO BRUTO TOTAL 23.000 KG, CARGA ÚTIL MÁXIMA 15.935 KG, DISTÂNCIA ENTRE EIXOS 4,8 M, POTÊNCIA 230 CV, INCLUSIVE TANQUE DE AÇO PARA TRANSPORTE DE ÁGUA - MATERIAIS NA OPERAÇÃO. AF_06/2014</t>
  </si>
  <si>
    <t>193,60</t>
  </si>
  <si>
    <t>53840</t>
  </si>
  <si>
    <t>GRADE DE DISCO REBOCÁVEL COM 20 DISCOS 24" X 6 MM COM PNEUS PARA TRANSPORTE - DEPRECIAÇÃO. AF_06/2014</t>
  </si>
  <si>
    <t>53841</t>
  </si>
  <si>
    <t>GRADE DE DISCO REBOCÁVEL COM 20 DISCOS 24" X 6 MM COM PNEUS PARA TRANSPORTE - MANUTENÇÃO. AF_06/2014</t>
  </si>
  <si>
    <t>53849</t>
  </si>
  <si>
    <t>MOTONIVELADORA POTÊNCIA BÁSICA LÍQUIDA (PRIMEIRA MARCHA) 125 HP, PESO BRUTO 13032 KG, LARGURA DA LÂMINA DE 3,7 M - MATERIAIS NA OPERAÇÃO. AF_06/2014</t>
  </si>
  <si>
    <t>84,21</t>
  </si>
  <si>
    <t>53857</t>
  </si>
  <si>
    <t>PÁ CARREGADEIRA SOBRE RODAS, POTÊNCIA LÍQUIDA 128 HP, CAPACIDADE DA CAÇAMBA 1,7 A 2,8 M3, PESO OPERACIONAL 11632 KG - MANUTENÇÃO. AF_06/2014</t>
  </si>
  <si>
    <t>83,00</t>
  </si>
  <si>
    <t>53858</t>
  </si>
  <si>
    <t>PÁ CARREGADEIRA SOBRE RODAS, POTÊNCIA LÍQUIDA 128 HP, CAPACIDADE DA CAÇAMBA 1,7 A 2,8 M3, PESO OPERACIONAL 11632 KG - MATERIAIS NA OPERAÇÃO. AF_06/2014</t>
  </si>
  <si>
    <t>45,99</t>
  </si>
  <si>
    <t>53861</t>
  </si>
  <si>
    <t>PÁ CARREGADEIRA SOBRE RODAS, POTÊNCIA 197 HP, CAPACIDADE DA CAÇAMBA 2,5 A 3,5 M3, PESO OPERACIONAL 18338 KG - MANUTENÇÃO. AF_06/2014</t>
  </si>
  <si>
    <t>80,56</t>
  </si>
  <si>
    <t>53863</t>
  </si>
  <si>
    <t>MARTELETE OU ROMPEDOR PNEUMÁTICO MANUAL, 28 KG, COM SILENCIADOR - MANUTENÇÃO. AF_07/2016</t>
  </si>
  <si>
    <t>53865</t>
  </si>
  <si>
    <t>COMPRESSOR DE AR REBOCÁVEL, VAZÃO 189 PCM, PRESSÃO EFETIVA DE TRABALHO 102 PSI, MOTOR DIESEL, POTÊNCIA 63 CV - MATERIAIS NA OPERAÇÃO. AF_06/2015</t>
  </si>
  <si>
    <t>47,43</t>
  </si>
  <si>
    <t>53866</t>
  </si>
  <si>
    <t>BOMBA SUBMERSÍVEL ELÉTRICA TRIFÁSICA, POTÊNCIA 2,96 HP, Ø ROTOR 144 MM SEMI-ABERTO, BOCAL DE SAÍDA Ø 2, HM/Q = 2 MCA / 38,8 M3/H A 28 MCA / 5 M3/H - MATERIAIS NA OPERAÇÃO. AF_06/2014</t>
  </si>
  <si>
    <t>53882</t>
  </si>
  <si>
    <t>CAMINHÃO PIPA 6.000 L, PESO BRUTO TOTAL 13.000 KG, DISTÂNCIA ENTRE EIXOS 4,80 M, POTÊNCIA 189 CV INCLUSIVE TANQUE DE AÇO PARA TRANSPORTE DE ÁGUA, CAPACIDADE 6 M3 - MANUTENÇÃO. AF_06/2014</t>
  </si>
  <si>
    <t>55263</t>
  </si>
  <si>
    <t>ROLO COMPACTADOR DE PNEUS ESTÁTICO, PRESSÃO VARIÁVEL, POTÊNCIA 111 HP, PESO SEM/COM LASTRO 9,5 / 26 T, LARGURA DE TRABALHO 1,90 M - MATERIAIS NA OPERAÇÃO. AF_07/2014</t>
  </si>
  <si>
    <t>73303</t>
  </si>
  <si>
    <t>GRUPO GERADOR ESTACIONÁRIO, MOTOR DIESEL POTÊNCIA 170 KVA - DEPRECIAÇÃO. AF_02/2016</t>
  </si>
  <si>
    <t>73307</t>
  </si>
  <si>
    <t>GRUPO GERADOR ESTACIONÁRIO, MOTOR DIESEL POTÊNCIA 170 KVA - MANUTENÇÃO. AF_02/2016</t>
  </si>
  <si>
    <t>5,91</t>
  </si>
  <si>
    <t>73309</t>
  </si>
  <si>
    <t>ROLO COMPACTADOR VIBRATÓRIO PÉ DE CARNEIRO PARA SOLOS, POTÊNCIA 80 HP, PESO OPERACIONAL SEM/COM LASTRO 7,4 / 8,8 T, LARGURA DE TRABALHO 1,68 M - DEPRECIAÇÃO. AF_02/2016</t>
  </si>
  <si>
    <t>33,33</t>
  </si>
  <si>
    <t>73311</t>
  </si>
  <si>
    <t>GRUPO GERADOR ESTACIONÁRIO, MOTOR DIESEL POTÊNCIA 170 KVA - MATERIAIS NA OPERAÇÃO. AF_02/2016</t>
  </si>
  <si>
    <t>179,21</t>
  </si>
  <si>
    <t>73313</t>
  </si>
  <si>
    <t>ROLO COMPACTADOR VIBRATÓRIO PÉ DE CARNEIRO PARA SOLOS, POTÊNCIA 80 HP, PESO OPERACIONAL SEM/COM LASTRO 7,4 / 8,8 T, LARGURA DE TRABALHO 1,68 M - JUROS. AF_02/2016</t>
  </si>
  <si>
    <t>73315</t>
  </si>
  <si>
    <t>ROLO COMPACTADOR VIBRATÓRIO PÉ DE CARNEIRO PARA SOLOS, POTÊNCIA 80 HP, PESO OPERACIONAL SEM/COM LASTRO 7,4 / 8,8 T, LARGURA DE TRABALHO 1,68 M - MATERIAIS NA OPERAÇÃO. AF_02/2016</t>
  </si>
  <si>
    <t>73335</t>
  </si>
  <si>
    <t>CAMINHÃO TOCO, PBT 14.300 KG, CARGA ÚTIL MÁX. 9.710 KG, DIST. ENTRE EIXOS 3,56 M, POTÊNCIA 185 CV, INCLUSIVE CARROCERIA FIXA ABERTA DE MADEIRA P/ TRANSPORTE GERAL DE CARGA SECA, DIMEN. APROX. 2,50 X 6,50 X 0,50 M - MANUTENÇÃO. AF_06/2014</t>
  </si>
  <si>
    <t>34,17</t>
  </si>
  <si>
    <t>73340</t>
  </si>
  <si>
    <t>CAMINHÃO TOCO, PBT 14.300 KG, CARGA ÚTIL MÁX. 9.710 KG, DIST. ENTRE EIXOS 3,56 M, POTÊNCIA 185 CV, INCLUSIVE CARROCERIA FIXA ABERTA DE MADEIRA P/ TRANSPORTE GERAL DE CARGA SECA, DIMEN. APROX. 2,50 X 6,50 X 0,50 M - MATERIAIS NA OPERAÇÃO. AF_06/2014</t>
  </si>
  <si>
    <t>155,73</t>
  </si>
  <si>
    <t>83361</t>
  </si>
  <si>
    <t>ESPARGIDOR DE ASFALTO PRESSURIZADO, TANQUE 6 M3 COM ISOLAÇÃO TÉRMICA, AQUECIDO COM 2 MAÇARICOS, COM BARRA ESPARGIDORA 3,60 M, MONTADO SOBRE CAMINHÃO  TOCO, PBT 14.300 KG, POTÊNCIA 185 CV - MANUTENÇÃO. AF_08/2015</t>
  </si>
  <si>
    <t>41,84</t>
  </si>
  <si>
    <t>83761</t>
  </si>
  <si>
    <t>GRUPO DE SOLDAGEM COM GERADOR A DIESEL 60 CV PARA SOLDA ELÉTRICA, SOBRE 04 RODAS, COM MOTOR 4 CILINDROS 600 A - DEPRECIAÇÃO. AF_02/2016</t>
  </si>
  <si>
    <t>83762</t>
  </si>
  <si>
    <t>GRUPO DE SOLDAGEM COM GERADOR A DIESEL 60 CV PARA SOLDA ELÉTRICA, SOBRE 04 RODAS, COM MOTOR 4 CILINDROS 600 A - MANUTENÇÃO. AF_02/2016</t>
  </si>
  <si>
    <t>7,88</t>
  </si>
  <si>
    <t>83763</t>
  </si>
  <si>
    <t>GRUPO DE SOLDAGEM COM GERADOR A DIESEL 60 CV PARA SOLDA ELÉTRICA, SOBRE 04 RODAS, COM MOTOR 4 CILINDROS 600 A - MATERIAIS NA OPERAÇÃO. AF_02/2016</t>
  </si>
  <si>
    <t>50,50</t>
  </si>
  <si>
    <t>83764</t>
  </si>
  <si>
    <t>GRUPO DE SOLDAGEM COM GERADOR A DIESEL 60 CV PARA SOLDA ELÉTRICA, SOBRE 04 RODAS, COM MOTOR 4 CILINDROS 600 A - JUROS. AF_02/2016</t>
  </si>
  <si>
    <t>3,11</t>
  </si>
  <si>
    <t>87026</t>
  </si>
  <si>
    <t>GRADE DE DISCO REBOCÁVEL COM 20 DISCOS 24" X 6 MM COM PNEUS PARA TRANSPORTE - JUROS. AF_06/2014</t>
  </si>
  <si>
    <t>87441</t>
  </si>
  <si>
    <t>BETONEIRA CAPACIDADE NOMINAL 400 L, CAPACIDADE DE MISTURA 310 L, MOTOR A DIESEL POTÊNCIA 5,0 CV, SEM CARREGADOR - DEPRECIAÇÃO. AF_05/2023</t>
  </si>
  <si>
    <t>87442</t>
  </si>
  <si>
    <t>BETONEIRA CAPACIDADE NOMINAL 400 L, CAPACIDADE DE MISTURA 310 L, MOTOR A DIESEL POTÊNCIA 5,0 CV, SEM CARREGADOR - JUROS. AF_05/2023</t>
  </si>
  <si>
    <t>87443</t>
  </si>
  <si>
    <t>BETONEIRA CAPACIDADE NOMINAL 400 L, CAPACIDADE DE MISTURA 310 L, MOTOR A DIESEL POTÊNCIA 5,0 CV, SEM CARREGADOR - MANUTENÇÃO. AF_05/2023</t>
  </si>
  <si>
    <t>87444</t>
  </si>
  <si>
    <t>BETONEIRA CAPACIDADE NOMINAL 400 L, CAPACIDADE DE MISTURA 310 L, MOTOR A DIESEL POTÊNCIA 5,0 CV, SEM CARREGADOR - MATERIAIS NA OPERAÇÃO. AF_05/2023</t>
  </si>
  <si>
    <t>88387</t>
  </si>
  <si>
    <t>MISTURADOR DE ARGAMASSA, EIXO HORIZONTAL, CAPACIDADE DE MISTURA 300 KG, MOTOR ELÉTRICO POTÊNCIA 5 CV - DEPRECIAÇÃO. AF_05/2023</t>
  </si>
  <si>
    <t>0,97</t>
  </si>
  <si>
    <t>88389</t>
  </si>
  <si>
    <t>MISTURADOR DE ARGAMASSA, EIXO HORIZONTAL, CAPACIDADE DE MISTURA 300 KG, MOTOR ELÉTRICO POTÊNCIA 5 CV - JUROS. AF_05/2023</t>
  </si>
  <si>
    <t>88390</t>
  </si>
  <si>
    <t>MISTURADOR DE ARGAMASSA, EIXO HORIZONTAL, CAPACIDADE DE MISTURA 300 KG, MOTOR ELÉTRICO POTÊNCIA 5 CV - MANUTENÇÃO. AF_05/2023</t>
  </si>
  <si>
    <t>88391</t>
  </si>
  <si>
    <t>MISTURADOR DE ARGAMASSA, EIXO HORIZONTAL, CAPACIDADE DE MISTURA 300 KG, MOTOR ELÉTRICO POTÊNCIA 5 CV - MATERIAIS NA OPERAÇÃO. AF_05/2023</t>
  </si>
  <si>
    <t>88394</t>
  </si>
  <si>
    <t>MISTURADOR DE ARGAMASSA, EIXO HORIZONTAL, CAPACIDADE DE MISTURA 600 KG, MOTOR ELÉTRICO POTÊNCIA 7,5 CV - DEPRECIAÇÃO. AF_05/2023</t>
  </si>
  <si>
    <t>88395</t>
  </si>
  <si>
    <t>MISTURADOR DE ARGAMASSA, EIXO HORIZONTAL, CAPACIDADE DE MISTURA 600 KG, MOTOR ELÉTRICO POTÊNCIA 7,5 CV - JUROS. AF_05/2023</t>
  </si>
  <si>
    <t>88396</t>
  </si>
  <si>
    <t>MISTURADOR DE ARGAMASSA, EIXO HORIZONTAL, CAPACIDADE DE MISTURA 600 KG, MOTOR ELÉTRICO POTÊNCIA 7,5 CV - MANUTENÇÃO. AF_05/2023</t>
  </si>
  <si>
    <t>88397</t>
  </si>
  <si>
    <t>MISTURADOR DE ARGAMASSA, EIXO HORIZONTAL, CAPACIDADE DE MISTURA 600 KG, MOTOR ELÉTRICO POTÊNCIA 7,5 CV - MATERIAIS NA OPERAÇÃO. AF_05/2023</t>
  </si>
  <si>
    <t>4,36</t>
  </si>
  <si>
    <t>88400</t>
  </si>
  <si>
    <t>MISTURADOR DE ARGAMASSA, EIXO HORIZONTAL, CAPACIDADE DE MISTURA 160 KG, MOTOR ELÉTRICO POTÊNCIA 3 CV - DEPRECIAÇÃO. AF_05/2023</t>
  </si>
  <si>
    <t>0,91</t>
  </si>
  <si>
    <t>88401</t>
  </si>
  <si>
    <t>MISTURADOR DE ARGAMASSA, EIXO HORIZONTAL, CAPACIDADE DE MISTURA 160 KG, MOTOR ELÉTRICO POTÊNCIA 3 CV - JUROS. AF_05/2023</t>
  </si>
  <si>
    <t>88402</t>
  </si>
  <si>
    <t>MISTURADOR DE ARGAMASSA, EIXO HORIZONTAL, CAPACIDADE DE MISTURA 160 KG, MOTOR ELÉTRICO POTÊNCIA 3 CV - MANUTENÇÃO. AF_05/2023</t>
  </si>
  <si>
    <t>88403</t>
  </si>
  <si>
    <t>MISTURADOR DE ARGAMASSA, EIXO HORIZONTAL, CAPACIDADE DE MISTURA 160 KG, MOTOR ELÉTRICO POTÊNCIA 3 CV - MATERIAIS NA OPERAÇÃO. AF_05/2023</t>
  </si>
  <si>
    <t>88419</t>
  </si>
  <si>
    <t>PROJETOR DE ARGAMASSA, CAPACIDADE DE PROJEÇÃO 1,5 M3/H, ALCANCE DE 30 ATÉ 60 M, MOTOR ELÉTRICO POTÊNCIA 7,5 HP - DEPRECIAÇÃO. AF_06/2014</t>
  </si>
  <si>
    <t>6,36</t>
  </si>
  <si>
    <t>88422</t>
  </si>
  <si>
    <t>PROJETOR DE ARGAMASSA, CAPACIDADE DE PROJEÇÃO 1,5 M3/H, ALCANCE DE 30 ATÉ 60 M, MOTOR ELÉTRICO POTÊNCIA 7,5 HP - JUROS. AF_06/2014</t>
  </si>
  <si>
    <t>88425</t>
  </si>
  <si>
    <t>PROJETOR DE ARGAMASSA, CAPACIDADE DE PROJEÇÃO 1,5 M3/H, ALCANCE DE 30 ATÉ 60 M, MOTOR ELÉTRICO POTÊNCIA 7,5 HP - MANUTENÇÃO. AF_06/2014</t>
  </si>
  <si>
    <t>88427</t>
  </si>
  <si>
    <t>PROJETOR DE ARGAMASSA, CAPACIDADE DE PROJEÇÃO 1,5 M3/H, ALCANCE DE 30 ATÉ 60 M, MOTOR ELÉTRICO POTÊNCIA 7,5 HP - MATERIAIS NA OPERAÇÃO. AF_06/2014</t>
  </si>
  <si>
    <t>0,98</t>
  </si>
  <si>
    <t>88434</t>
  </si>
  <si>
    <t>PROJETOR DE ARGAMASSA, CAPACIDADE DE PROJEÇÃO 2 M3/H, ALCANCE ATÉ 50 M, MOTOR ELÉTRICO POTÊNCIA 7,5 HP - DEPRECIAÇÃO. AF_06/2014</t>
  </si>
  <si>
    <t>8,43</t>
  </si>
  <si>
    <t>88435</t>
  </si>
  <si>
    <t>PROJETOR DE ARGAMASSA, CAPACIDADE DE PROJEÇÃO 2 M3/H, ALCANCE ATÉ 50 M, MOTOR ELÉTRICO POTÊNCIA 7,5 HP - JUROS. AF_06/2014</t>
  </si>
  <si>
    <t>88436</t>
  </si>
  <si>
    <t>PROJETOR DE ARGAMASSA, CAPACIDADE DE PROJEÇÃO 2 M3/H, ALCANCE ATÉ 50 M, MOTOR ELÉTRICO POTÊNCIA 7,5 HP - MANUTENÇÃO. AF_06/2014</t>
  </si>
  <si>
    <t>88437</t>
  </si>
  <si>
    <t>PROJETOR DE ARGAMASSA, CAPACIDADE DE PROJEÇÃO 2 M3/H, ALCANCE ATÉ 50 M, MOTOR ELÉTRICO POTÊNCIA 7,5 HP - MATERIAIS NA OPERAÇÃO. AF_06/2014</t>
  </si>
  <si>
    <t>88569</t>
  </si>
  <si>
    <t>ESPARGIDOR DE ASFALTO PRESSURIZADO COM TANQUE DE 2500 L, REBOCÁVEL COM MOTOR A GASOLINA POTÊNCIA 3,4 HP - DEPRECIAÇÃO. AF_07/2014</t>
  </si>
  <si>
    <t>88570</t>
  </si>
  <si>
    <t>ESPARGIDOR DE ASFALTO PRESSURIZADO COM TANQUE DE 2500 L, REBOCÁVEL COM MOTOR A GASOLINA POTÊNCIA 3,4 HP - JUROS. AF_07/2014</t>
  </si>
  <si>
    <t>88826</t>
  </si>
  <si>
    <t>BETONEIRA CAPACIDADE NOMINAL DE 400 L, CAPACIDADE DE MISTURA 280 L, MOTOR ELÉTRICO TRIFÁSICO POTÊNCIA DE 2 CV, SEM CARREGADOR - DEPRECIAÇÃO. AF_05/2023</t>
  </si>
  <si>
    <t>0,36</t>
  </si>
  <si>
    <t>88827</t>
  </si>
  <si>
    <t>BETONEIRA CAPACIDADE NOMINAL DE 400 L, CAPACIDADE DE MISTURA 280 L, MOTOR ELÉTRICO TRIFÁSICO POTÊNCIA DE 2 CV, SEM CARREGADOR - JUROS. AF_05/2023</t>
  </si>
  <si>
    <t>88828</t>
  </si>
  <si>
    <t>BETONEIRA CAPACIDADE NOMINAL DE 400 L, CAPACIDADE DE MISTURA 280 L, MOTOR ELÉTRICO TRIFÁSICO POTÊNCIA DE 2 CV, SEM CARREGADOR - MANUTENÇÃO. AF_05/2023</t>
  </si>
  <si>
    <t>88829</t>
  </si>
  <si>
    <t>BETONEIRA CAPACIDADE NOMINAL DE 400 L, CAPACIDADE DE MISTURA 280 L, MOTOR ELÉTRICO TRIFÁSICO POTÊNCIA DE 2 CV, SEM CARREGADOR - MATERIAIS NA OPERAÇÃO. AF_05/2023</t>
  </si>
  <si>
    <t>88832</t>
  </si>
  <si>
    <t>ESCAVADEIRA HIDRÁULICA SOBRE ESTEIRAS, CAÇAMBA 0,80 M3, PESO OPERACIONAL 17,8 T, POTÊNCIA LÍQUIDA 110 HP - DEPRECIAÇÃO. AF_10/2014</t>
  </si>
  <si>
    <t>45,14</t>
  </si>
  <si>
    <t>88834</t>
  </si>
  <si>
    <t>ESCAVADEIRA HIDRÁULICA SOBRE ESTEIRAS, CAÇAMBA 0,80 M3, PESO OPERACIONAL 17,8 T, POTÊNCIA LÍQUIDA 110 HP - JUROS. AF_10/2014</t>
  </si>
  <si>
    <t>88835</t>
  </si>
  <si>
    <t>ESCAVADEIRA HIDRÁULICA SOBRE ESTEIRAS, CAÇAMBA 0,80 M3, PESO OPERACIONAL 17,8 T, POTÊNCIA LÍQUIDA 110 HP - MANUTENÇÃO. AF_10/2014</t>
  </si>
  <si>
    <t>56,43</t>
  </si>
  <si>
    <t>88836</t>
  </si>
  <si>
    <t>ESCAVADEIRA HIDRÁULICA SOBRE ESTEIRAS, CAÇAMBA 0,80 M3, PESO OPERACIONAL 17,8 T, POTÊNCIA LÍQUIDA 110 HP - MATERIAIS NA OPERAÇÃO. AF_10/2014</t>
  </si>
  <si>
    <t>64,23</t>
  </si>
  <si>
    <t>88839</t>
  </si>
  <si>
    <t>TRATOR DE ESTEIRAS, POTÊNCIA 125 HP, PESO OPERACIONAL 12,9 T, COM LÂMINA 2,7 M3 - DEPRECIAÇÃO. AF_10/2014</t>
  </si>
  <si>
    <t>31,13</t>
  </si>
  <si>
    <t>88840</t>
  </si>
  <si>
    <t>TRATOR DE ESTEIRAS, POTÊNCIA 125 HP, PESO OPERACIONAL 12,9 T, COM LÂMINA 2,7 M3 - JUROS. AF_10/2014</t>
  </si>
  <si>
    <t>13,71</t>
  </si>
  <si>
    <t>88841</t>
  </si>
  <si>
    <t>TRATOR DE ESTEIRAS, POTÊNCIA 125 HP, PESO OPERACIONAL 12,9 T, COM LÂMINA 2,7 M3 - MANUTENÇÃO. AF_10/2014</t>
  </si>
  <si>
    <t>55,66</t>
  </si>
  <si>
    <t>88842</t>
  </si>
  <si>
    <t>TRATOR DE ESTEIRAS, POTÊNCIA 125 HP, PESO OPERACIONAL 12,9 T, COM LÂMINA 2,7 M3 - MATERIAIS NA OPERAÇÃO. AF_10/2014</t>
  </si>
  <si>
    <t>78,62</t>
  </si>
  <si>
    <t>88847</t>
  </si>
  <si>
    <t>USINA DE LAMA ASFÁLTICA, PROD 30 A 50 T/H, SILO DE AGREGADO 7 M3, RESERVATÓRIOS PARA EMULSÃO E ÁGUA DE 2,3 M3 CADA, MISTURADOR TIPO PUG MILL A SER MONTADO SOBRE CAMINHÃO - DEPRECIAÇÃO. AF_10/2014</t>
  </si>
  <si>
    <t>88848</t>
  </si>
  <si>
    <t>USINA DE LAMA ASFÁLTICA, PROD 30 A 50 T/H, SILO DE AGREGADO 7 M3, RESERVATÓRIOS PARA EMULSÃO E ÁGUA DE 2,3 M3 CADA, MISTURADOR TIPO PUG MILL A SER MONTADO SOBRE CAMINHÃO - JUROS. AF_10/2014</t>
  </si>
  <si>
    <t>88853</t>
  </si>
  <si>
    <t>MOTOBOMBA CENTRÍFUGA, MOTOR A GASOLINA, POTÊNCIA 5,42 HP, BOCAIS 1 1/2" X 1", DIÂMETRO ROTOR 143 MM HM/Q = 6 MCA / 16,8 M3/H A 38 MCA / 6,6 M3/H - DEPRECIAÇÃO. AF_06/2014</t>
  </si>
  <si>
    <t>0,26</t>
  </si>
  <si>
    <t>88854</t>
  </si>
  <si>
    <t>MOTOBOMBA CENTRÍFUGA, MOTOR A GASOLINA, POTÊNCIA 5,42 HP, BOCAIS 1 1/2" X 1", DIÂMETRO ROTOR 143 MM HM/Q = 6 MCA / 16,8 M3/H A 38 MCA / 6,6 M3/H - JUROS. AF_06/2014</t>
  </si>
  <si>
    <t>88855</t>
  </si>
  <si>
    <t>GRADE DE DISCO CONTROLE REMOTO REBOCÁVEL, COM 24 DISCOS 24 X 6 MM COM PNEUS PARA TRANSPORTE - DEPRECIAÇÃO. AF_06/2014</t>
  </si>
  <si>
    <t>3,45</t>
  </si>
  <si>
    <t>88856</t>
  </si>
  <si>
    <t>GRADE DE DISCO CONTROLE REMOTO REBOCÁVEL, COM 24 DISCOS 24 X 6 MM COM PNEUS PARA TRANSPORTE - JUROS. AF_06/2014</t>
  </si>
  <si>
    <t>0,94</t>
  </si>
  <si>
    <t>88857</t>
  </si>
  <si>
    <t>RETROESCAVADEIRA SOBRE RODAS COM CARREGADEIRA, TRAÇÃO 4X4, POTÊNCIA LÍQ. 88 HP, CAÇAMBA CARREG. CAP. MÍN. 1 M3, CAÇAMBA RETRO CAP. 0,26 M3, PESO OPERACIONAL MÍN. 6.674 KG, PROFUNDIDADE ESCAVAÇÃO MÁX. 4,37 M - DEPRECIAÇÃO. AF_06/2014</t>
  </si>
  <si>
    <t>88858</t>
  </si>
  <si>
    <t>RETROESCAVADEIRA SOBRE RODAS COM CARREGADEIRA, TRAÇÃO 4X4, POTÊNCIA LÍQ. 88 HP, CAÇAMBA CARREG. CAP. MÍN. 1 M3, CAÇAMBA RETRO CAP. 0,26 M3, PESO OPERACIONAL MÍN. 6.674 KG, PROFUNDIDADE ESCAVAÇÃO MÁX. 4,37 M - JUROS. AF_06/2014</t>
  </si>
  <si>
    <t>88859</t>
  </si>
  <si>
    <t>RETROESCAVADEIRA SOBRE RODAS COM CARREGADEIRA, TRAÇÃO 4X2, POTÊNCIA LÍQ. 79 HP, CAÇAMBA CARREG. CAP. MÍN. 1 M3, CAÇAMBA RETRO CAP. 0,20 M3, PESO OPERACIONAL MÍN. 6.570 KG, PROFUNDIDADE ESCAVAÇÃO MÁX. 4,37 M - DEPRECIAÇÃO. AF_06/2014</t>
  </si>
  <si>
    <t>88860</t>
  </si>
  <si>
    <t>RETROESCAVADEIRA SOBRE RODAS COM CARREGADEIRA, TRAÇÃO 4X2, POTÊNCIA LÍQ. 79 HP, CAÇAMBA CARREG. CAP. MÍN. 1 M3, CAÇAMBA RETRO CAP. 0,20 M3, PESO OPERACIONAL MÍN. 6.570 KG, PROFUNDIDADE ESCAVAÇÃO MÁX. 4,37 M - JUROS. AF_06/2014</t>
  </si>
  <si>
    <t>88900</t>
  </si>
  <si>
    <t>ESCAVADEIRA HIDRÁULICA SOBRE ESTEIRAS, CAÇAMBA 1,20 M3, PESO OPERACIONAL 21 T, POTÊNCIA BRUTA 155 HP - DEPRECIAÇÃO. AF_06/2014</t>
  </si>
  <si>
    <t>52,64</t>
  </si>
  <si>
    <t>88902</t>
  </si>
  <si>
    <t>ESCAVADEIRA HIDRÁULICA SOBRE ESTEIRAS, CAÇAMBA 1,20 M3, PESO OPERACIONAL 21 T, POTÊNCIA BRUTA 155 HP - JUROS. AF_06/2014</t>
  </si>
  <si>
    <t>13,91</t>
  </si>
  <si>
    <t>88903</t>
  </si>
  <si>
    <t>ESCAVADEIRA HIDRÁULICA SOBRE ESTEIRAS, CAÇAMBA 1,20 M3, PESO OPERACIONAL 21 T, POTÊNCIA BRUTA 155 HP - MANUTENÇÃO. AF_06/2014</t>
  </si>
  <si>
    <t>65,80</t>
  </si>
  <si>
    <t>88904</t>
  </si>
  <si>
    <t>ESCAVADEIRA HIDRÁULICA SOBRE ESTEIRAS, CAÇAMBA 1,20 M3, PESO OPERACIONAL 21 T, POTÊNCIA BRUTA 155 HP - MATERIAIS NA OPERAÇÃO. AF_06/2014</t>
  </si>
  <si>
    <t>90,48</t>
  </si>
  <si>
    <t>89009</t>
  </si>
  <si>
    <t>TRATOR DE ESTEIRAS, POTÊNCIA 150 HP, PESO OPERACIONAL 16,7 T, COM RODA MOTRIZ ELEVADA E LÂMINA 3,18 M3 - DEPRECIAÇÃO. AF_06/2014</t>
  </si>
  <si>
    <t>38,56</t>
  </si>
  <si>
    <t>89010</t>
  </si>
  <si>
    <t>TRATOR DE ESTEIRAS, POTÊNCIA 150 HP, PESO OPERACIONAL 16,7 T, COM RODA MOTRIZ ELEVADA E LÂMINA 3,18 M3 - JUROS. AF_06/2014</t>
  </si>
  <si>
    <t>16,98</t>
  </si>
  <si>
    <t>89011</t>
  </si>
  <si>
    <t>RETROESCAVADEIRA SOBRE RODAS COM CARREGADEIRA, TRAÇÃO 4X4, POTÊNCIA LÍQ. 72 HP, CAÇAMBA CARREG. CAP. MÍN. 0,79 M3, CAÇAMBA RETRO CAP. 0,18 M3, PESO OPERACIONAL MÍN. 7.140 KG, PROFUNDIDADE ESCAVAÇÃO MÁX. 4,50 M - DEPRECIAÇÃO. AF_06/2014</t>
  </si>
  <si>
    <t>27,16</t>
  </si>
  <si>
    <t>89012</t>
  </si>
  <si>
    <t>RETROESCAVADEIRA SOBRE RODAS COM CARREGADEIRA, TRAÇÃO 4X4, POTÊNCIA LÍQ. 72 HP, CAÇAMBA CARREG. CAP. MÍN. 0,79 M3, CAÇAMBA RETRO CAP. 0,18 M3, PESO OPERACIONAL MÍN. 7.140 KG, PROFUNDIDADE ESCAVAÇÃO MÁX. 4,50 M - JUROS. AF_06/2014</t>
  </si>
  <si>
    <t>7,17</t>
  </si>
  <si>
    <t>89013</t>
  </si>
  <si>
    <t>TRATOR DE ESTEIRAS, POTÊNCIA 347 HP, PESO OPERACIONAL 38,5 T, COM LÂMINA 8,70 M3 - DEPRECIAÇÃO. AF_06/2014</t>
  </si>
  <si>
    <t>126,31</t>
  </si>
  <si>
    <t>89014</t>
  </si>
  <si>
    <t>TRATOR DE ESTEIRAS, POTÊNCIA 347 HP, PESO OPERACIONAL 38,5 T, COM LÂMINA 8,70 M3 - JUROS. AF_06/2014</t>
  </si>
  <si>
    <t>89015</t>
  </si>
  <si>
    <t>VASSOURA MECÂNICA REBOCÁVEL COM ESCOVA CILÍNDRICA, LARGURA ÚTIL DE VARRIMENTO DE 2,44 M - DEPRECIAÇÃO. AF_06/2014</t>
  </si>
  <si>
    <t>89016</t>
  </si>
  <si>
    <t>VASSOURA MECÂNICA REBOCÁVEL COM ESCOVA CILÍNDRICA, LARGURA ÚTIL DE VARRIMENTO DE 2,44 M - JUROS. AF_06/2014</t>
  </si>
  <si>
    <t>1,05</t>
  </si>
  <si>
    <t>89017</t>
  </si>
  <si>
    <t>TRATOR DE ESTEIRAS, POTÊNCIA 170 HP, PESO OPERACIONAL 19 T, CAÇAMBA 5,2 M3 - DEPRECIAÇÃO. AF_06/2014</t>
  </si>
  <si>
    <t>38,32</t>
  </si>
  <si>
    <t>89018</t>
  </si>
  <si>
    <t>TRATOR DE ESTEIRAS, POTÊNCIA 170 HP, PESO OPERACIONAL 19 T, CAÇAMBA 5,2 M3 - JUROS. AF_06/2014</t>
  </si>
  <si>
    <t>16,88</t>
  </si>
  <si>
    <t>89019</t>
  </si>
  <si>
    <t>BOMBA SUBMERSÍVEL ELÉTRICA TRIFÁSICA, POTÊNCIA 2,96 HP, Ø ROTOR 144 MM SEMI-ABERTO, BOCAL DE SAÍDA Ø 2, HM/Q = 2 MCA / 38,8 M3/H A 28 MCA / 5 M3/H - DEPRECIAÇÃO. AF_06/2014</t>
  </si>
  <si>
    <t>89020</t>
  </si>
  <si>
    <t>BOMBA SUBMERSÍVEL ELÉTRICA TRIFÁSICA, POTÊNCIA 2,96 HP, Ø ROTOR 144 MM SEMI-ABERTO, BOCAL DE SAÍDA Ø 2, HM/Q = 2 MCA / 38,8 M3/H A 28 MCA / 5 M3/H - JUROS. AF_06/2014</t>
  </si>
  <si>
    <t>89023</t>
  </si>
  <si>
    <t>TANQUE DE ASFALTO ESTACIONÁRIO COM MAÇARICO, CAPACIDADE 20.000 L - DEPRECIAÇÃO. AF_05/2023</t>
  </si>
  <si>
    <t>89024</t>
  </si>
  <si>
    <t>TANQUE DE ASFALTO ESTACIONÁRIO COM MAÇARICO, CAPACIDADE 20.000 L - JUROS. AF_05/2023</t>
  </si>
  <si>
    <t>89025</t>
  </si>
  <si>
    <t>TANQUE DE ASFALTO ESTACIONÁRIO COM MAÇARICO, CAPACIDADE 20.000 L - MANUTENÇÃO. AF_05/2023</t>
  </si>
  <si>
    <t>4,61</t>
  </si>
  <si>
    <t>89026</t>
  </si>
  <si>
    <t>TANQUE DE ASFALTO ESTACIONÁRIO COM MAÇARICO, CAPACIDADE 20.000 L - MATERIAIS NA OPERAÇÃO. AF_05/2023</t>
  </si>
  <si>
    <t>172,02</t>
  </si>
  <si>
    <t>89029</t>
  </si>
  <si>
    <t>TRATOR DE ESTEIRAS, POTÊNCIA 100 HP, PESO OPERACIONAL 9,4 T, COM LÂMINA 2,19 M3 - DEPRECIAÇÃO. AF_06/2014</t>
  </si>
  <si>
    <t>89030</t>
  </si>
  <si>
    <t>TRATOR DE ESTEIRAS, POTÊNCIA 100 HP, PESO OPERACIONAL 9,4 T, COM LÂMINA 2,19 M3 - JUROS. AF_06/2014</t>
  </si>
  <si>
    <t>89033</t>
  </si>
  <si>
    <t>TRATOR DE PNEUS, POTÊNCIA 85 CV, TRAÇÃO 4X4, PESO COM LASTRO DE 4.675 KG - DEPRECIAÇÃO. AF_06/2014</t>
  </si>
  <si>
    <t>89034</t>
  </si>
  <si>
    <t>TRATOR DE PNEUS, POTÊNCIA 85 CV, TRAÇÃO 4X4, PESO COM LASTRO DE 4.675 KG - JUROS. AF_06/2014</t>
  </si>
  <si>
    <t>89128</t>
  </si>
  <si>
    <t>PÁ CARREGADEIRA SOBRE RODAS, POTÊNCIA LÍQUIDA 128 HP, CAPACIDADE DA CAÇAMBA 1,7 A 2,8 M3, PESO OPERACIONAL 11632 KG - DEPRECIAÇÃO. AF_06/2014</t>
  </si>
  <si>
    <t>46,48</t>
  </si>
  <si>
    <t>89129</t>
  </si>
  <si>
    <t>PÁ CARREGADEIRA SOBRE RODAS, POTÊNCIA LÍQUIDA 128 HP, CAPACIDADE DA CAÇAMBA 1,7 A 2,8 M3, PESO OPERACIONAL 11632 KG - JUROS. AF_06/2014</t>
  </si>
  <si>
    <t>12,28</t>
  </si>
  <si>
    <t>89130</t>
  </si>
  <si>
    <t>PÁ CARREGADEIRA SOBRE RODAS, POTÊNCIA 197 HP, CAPACIDADE DA CAÇAMBA 2,5 A 3,5 M3, PESO OPERACIONAL 18338 KG - DEPRECIAÇÃO. AF_06/2014</t>
  </si>
  <si>
    <t>64,45</t>
  </si>
  <si>
    <t>89131</t>
  </si>
  <si>
    <t>PÁ CARREGADEIRA SOBRE RODAS, POTÊNCIA 197 HP, CAPACIDADE DA CAÇAMBA 2,5 A 3,5 M3, PESO OPERACIONAL 18338 KG - JUROS. AF_06/2014</t>
  </si>
  <si>
    <t>89210</t>
  </si>
  <si>
    <t>ROLO COMPACTADOR VIBRATÓRIO DE UM CILINDRO AÇO LISO, POTÊNCIA 80 HP, PESO OPERACIONAL MÁXIMO 8,1 T, IMPACTO DINÂMICO 16,15 / 9,5 T, LARGURA DE TRABALHO 1,68 M - DEPRECIAÇÃO. AF_06/2014</t>
  </si>
  <si>
    <t>89211</t>
  </si>
  <si>
    <t>ROLO COMPACTADOR VIBRATÓRIO DE UM CILINDRO AÇO LISO, POTÊNCIA 80 HP, PESO OPERACIONAL MÁXIMO 8,1 T, IMPACTO DINÂMICO 16,15 / 9,5 T, LARGURA DE TRABALHO 1,68 M - JUROS. AF_06/2014</t>
  </si>
  <si>
    <t>89212</t>
  </si>
  <si>
    <t>BATE-ESTACAS POR GRAVIDADE, POTÊNCIA DE 160 HP, PESO DO MARTELO ATÉ 3 TONELADAS - DEPRECIAÇÃO. AF_11/2014</t>
  </si>
  <si>
    <t>28,91</t>
  </si>
  <si>
    <t>89213</t>
  </si>
  <si>
    <t>BATE-ESTACAS POR GRAVIDADE, POTÊNCIA DE 160 HP, PESO DO MARTELO ATÉ 3 TONELADAS - JUROS. AF_11/2014</t>
  </si>
  <si>
    <t>8,92</t>
  </si>
  <si>
    <t>89214</t>
  </si>
  <si>
    <t>BATE-ESTACAS POR GRAVIDADE, POTÊNCIA DE 160 HP, PESO DO MARTELO ATÉ 3 TONELADAS - MANUTENÇÃO. AF_11/2014</t>
  </si>
  <si>
    <t>27,14</t>
  </si>
  <si>
    <t>89215</t>
  </si>
  <si>
    <t>BATE-ESTACAS POR GRAVIDADE, POTÊNCIA DE 160 HP, PESO DO MARTELO ATÉ 3 TONELADAS - MATERIAIS NA OPERAÇÃO. AF_11/2014</t>
  </si>
  <si>
    <t>93,43</t>
  </si>
  <si>
    <t>89221</t>
  </si>
  <si>
    <t>BETONEIRA CAPACIDADE NOMINAL DE 600 L, CAPACIDADE DE MISTURA 360 L, MOTOR ELÉTRICO TRIFÁSICO POTÊNCIA DE 4 CV, SEM CARREGADOR - DEPRECIAÇÃO. AF_05/2023</t>
  </si>
  <si>
    <t>89222</t>
  </si>
  <si>
    <t>BETONEIRA CAPACIDADE NOMINAL DE 600 L, CAPACIDADE DE MISTURA 360 L, MOTOR ELÉTRICO TRIFÁSICO POTÊNCIA DE 4 CV, SEM CARREGADOR - JUROS. AF_05/2023</t>
  </si>
  <si>
    <t>89223</t>
  </si>
  <si>
    <t>BETONEIRA CAPACIDADE NOMINAL DE 600 L, CAPACIDADE DE MISTURA 360 L, MOTOR ELÉTRICO TRIFÁSICO POTÊNCIA DE 4 CV, SEM CARREGADOR - MANUTENÇÃO. AF_05/2023</t>
  </si>
  <si>
    <t>89224</t>
  </si>
  <si>
    <t>BETONEIRA CAPACIDADE NOMINAL DE 600 L, CAPACIDADE DE MISTURA 360 L, MOTOR ELÉTRICO TRIFÁSICO POTÊNCIA DE 4 CV, SEM CARREGADOR - MATERIAIS NA OPERAÇÃO. AF_05/2023</t>
  </si>
  <si>
    <t>89228</t>
  </si>
  <si>
    <t>MOTONIVELADORA POTÊNCIA BÁSICA LÍQUIDA (PRIMEIRA MARCHA) 125 HP, PESO BRUTO 13032 KG, LARGURA DA LÂMINA DE 3,7 M - DEPRECIAÇÃO. AF_06/2014</t>
  </si>
  <si>
    <t>48,82</t>
  </si>
  <si>
    <t>89229</t>
  </si>
  <si>
    <t>MOTONIVELADORA POTÊNCIA BÁSICA LÍQUIDA (PRIMEIRA MARCHA) 125 HP, PESO BRUTO 13032 KG, LARGURA DA LÂMINA DE 3,7 M - JUROS. AF_06/2014</t>
  </si>
  <si>
    <t>17,20</t>
  </si>
  <si>
    <t>89230</t>
  </si>
  <si>
    <t>FRESADORA DE ASFALTO A FRIO SOBRE RODAS, LARGURA FRESAGEM DE 1,0 M, POTÊNCIA 208 HP - DEPRECIAÇÃO. AF_11/2014</t>
  </si>
  <si>
    <t>130,74</t>
  </si>
  <si>
    <t>89231</t>
  </si>
  <si>
    <t>FRESADORA DE ASFALTO A FRIO SOBRE RODAS, LARGURA FRESAGEM DE 1,0 M, POTÊNCIA 208 HP - JUROS. AF_11/2014</t>
  </si>
  <si>
    <t>40,03</t>
  </si>
  <si>
    <t>89232</t>
  </si>
  <si>
    <t>FRESADORA DE ASFALTO A FRIO SOBRE RODAS, LARGURA FRESAGEM DE 1,0 M, POTÊNCIA 208 HP - MANUTENÇÃO. AF_11/2014</t>
  </si>
  <si>
    <t>233,21</t>
  </si>
  <si>
    <t>89233</t>
  </si>
  <si>
    <t>FRESADORA DE ASFALTO A FRIO SOBRE RODAS, LARGURA FRESAGEM DE 1,0 M, POTÊNCIA 208 HP - MATERIAIS NA OPERAÇÃO. AF_11/2014</t>
  </si>
  <si>
    <t>168,13</t>
  </si>
  <si>
    <t>89236</t>
  </si>
  <si>
    <t>FRESADORA DE ASFALTO A FRIO SOBRE RODAS, LARGURA FRESAGEM DE 2,0 M, POTÊNCIA 550 HP - DEPRECIAÇÃO. AF_11/2014</t>
  </si>
  <si>
    <t>305,42</t>
  </si>
  <si>
    <t>89237</t>
  </si>
  <si>
    <t>FRESADORA DE ASFALTO A FRIO SOBRE RODAS, LARGURA FRESAGEM DE 2,0 M, POTÊNCIA 550 HP - JUROS. AF_11/2014</t>
  </si>
  <si>
    <t>93,52</t>
  </si>
  <si>
    <t>89238</t>
  </si>
  <si>
    <t>FRESADORA DE ASFALTO A FRIO SOBRE RODAS, LARGURA FRESAGEM DE 2,0 M, POTÊNCIA 550 HP - MANUTENÇÃO. AF_11/2014</t>
  </si>
  <si>
    <t>89239</t>
  </si>
  <si>
    <t>FRESADORA DE ASFALTO A FRIO SOBRE RODAS, LARGURA FRESAGEM DE 2,0 M, POTÊNCIA 550 HP - MATERIAIS NA OPERAÇÃO. AF_11/2014</t>
  </si>
  <si>
    <t>444,63</t>
  </si>
  <si>
    <t>89240</t>
  </si>
  <si>
    <t>VIBROACABADORA DE ASFALTO SOBRE ESTEIRAS, LARGURA DE PAVIMENTAÇÃO 1,90 M A 5,30 M, POTÊNCIA 105 HP CAPACIDADE 450 T/H - DEPRECIAÇÃO. AF_11/2014</t>
  </si>
  <si>
    <t>93,73</t>
  </si>
  <si>
    <t>89241</t>
  </si>
  <si>
    <t>VIBROACABADORA DE ASFALTO SOBRE ESTEIRAS, LARGURA DE PAVIMENTAÇÃO 1,90 M A 5,30 M, POTÊNCIA 105 HP CAPACIDADE 450 T/H - JUROS. AF_11/2014</t>
  </si>
  <si>
    <t>89246</t>
  </si>
  <si>
    <t>RECICLADORA DE ASFALTO A FRIO SOBRE RODAS, LARGURA FRESAGEM DE 2,0 M, POTÊNCIA 422 HP - DEPRECIAÇÃO. AF_11/2014</t>
  </si>
  <si>
    <t>265,39</t>
  </si>
  <si>
    <t>89247</t>
  </si>
  <si>
    <t>RECICLADORA DE ASFALTO A FRIO SOBRE RODAS, LARGURA FRESAGEM DE 2,0 M, POTÊNCIA 422 HP - JUROS. AF_11/2014</t>
  </si>
  <si>
    <t>81,26</t>
  </si>
  <si>
    <t>89248</t>
  </si>
  <si>
    <t>RECICLADORA DE ASFALTO A FRIO SOBRE RODAS, LARGURA FRESAGEM DE 2,0 M, POTÊNCIA 422 HP - MANUTENÇÃO. AF_11/2014</t>
  </si>
  <si>
    <t>473,38</t>
  </si>
  <si>
    <t>89249</t>
  </si>
  <si>
    <t>RECICLADORA DE ASFALTO A FRIO SOBRE RODAS, LARGURA FRESAGEM DE 2,0 M, POTÊNCIA 422 HP - MATERIAIS NA OPERAÇÃO. AF_11/2014</t>
  </si>
  <si>
    <t>379,01</t>
  </si>
  <si>
    <t>89253</t>
  </si>
  <si>
    <t>VIBROACABADORA DE ASFALTO SOBRE ESTEIRAS, LARGURA DE PAVIMENTAÇÃO 2,13 M A 4,55 M, POTÊNCIA 100 HP, CAPACIDADE 400 T/H - DEPRECIAÇÃO. AF_11/2014</t>
  </si>
  <si>
    <t>76,81</t>
  </si>
  <si>
    <t>89254</t>
  </si>
  <si>
    <t>VIBROACABADORA DE ASFALTO SOBRE ESTEIRAS, LARGURA DE PAVIMENTAÇÃO 2,13 M A 4,55 M, POTÊNCIA 100 HP, CAPACIDADE 400 T/H - JUROS. AF_11/2014</t>
  </si>
  <si>
    <t>27,07</t>
  </si>
  <si>
    <t>89255</t>
  </si>
  <si>
    <t>VIBROACABADORA DE ASFALTO SOBRE ESTEIRAS, LARGURA DE PAVIMENTAÇÃO 2,13 M A 4,55 M, POTÊNCIA 100 HP, CAPACIDADE 400 T/H - MANUTENÇÃO. AF_11/2014</t>
  </si>
  <si>
    <t>123,47</t>
  </si>
  <si>
    <t>89256</t>
  </si>
  <si>
    <t>VIBROACABADORA DE ASFALTO SOBRE ESTEIRAS, LARGURA DE PAVIMENTAÇÃO 2,13 M A 4,55 M, POTÊNCIA 100 HP, CAPACIDADE 400 T/H - MATERIAIS NA OPERAÇÃO. AF_11/2014</t>
  </si>
  <si>
    <t>85,30</t>
  </si>
  <si>
    <t>89259</t>
  </si>
  <si>
    <t>GUINDAUTO HIDRÁULICO, CAPACIDADE MÁXIMA DE CARGA 6200 KG, MOMENTO MÁXIMO DE CARGA 11,7 TM, ALCANCE MÁXIMO HORIZONTAL 9,70 M, INCLUSIVE CAMINHÃO TOCO PBT 16.000 KG, POTÊNCIA DE 189 CV - DEPRECIAÇÃO. AF_06/2014</t>
  </si>
  <si>
    <t>89260</t>
  </si>
  <si>
    <t>GUINDAUTO HIDRÁULICO, CAPACIDADE MÁXIMA DE CARGA 6200 KG, MOMENTO MÁXIMO DE CARGA 11,7 TM, ALCANCE MÁXIMO HORIZONTAL 9,70 M, INCLUSIVE CAMINHÃO TOCO PBT 16.000 KG, POTÊNCIA DE 189 CV - JUROS. AF_06/2014</t>
  </si>
  <si>
    <t>89262</t>
  </si>
  <si>
    <t>GUINDAUTO HIDRÁULICO, CAPACIDADE MÁXIMA DE CARGA 6200 KG, MOMENTO MÁXIMO DE CARGA 11,7 TM, ALCANCE MÁXIMO HORIZONTAL 9,70 M, INCLUSIVE CAMINHÃO TOCO PBT 16.000 KG, POTÊNCIA DE 189 CV - MANUTENÇÃO. AF_06/2014</t>
  </si>
  <si>
    <t>44,81</t>
  </si>
  <si>
    <t>89264</t>
  </si>
  <si>
    <t>CAMINHÃO TOCO, PBT 16.000 KG, CARGA ÚTIL MÁX. 10.685 KG, DIST. ENTRE EIXOS 4,8 M, POTÊNCIA 189 CV, INCLUSIVE CARROCERIA FIXA ABERTA DE MADEIRA P/ TRANSPORTE GERAL DE CARGA SECA, DIMEN. APROX. 2,5 X 7,00 X 0,50 M - DEPRECIAÇÃO. AF_06/2014</t>
  </si>
  <si>
    <t>89265</t>
  </si>
  <si>
    <t>CAMINHÃO TOCO, PBT 16.000 KG, CARGA ÚTIL MÁX. 10.685 KG, DIST. ENTRE EIXOS 4,8 M, POTÊNCIA 189 CV, INCLUSIVE CARROCERIA FIXA ABERTA DE MADEIRA P/ TRANSPORTE GERAL DE CARGA SECA, DIMEN. APROX. 2,5 X 7,00 X 0,50 M - JUROS. AF_06/2014</t>
  </si>
  <si>
    <t>8,18</t>
  </si>
  <si>
    <t>89266</t>
  </si>
  <si>
    <t>CAMINHÃO TOCO, PBT 16.000 KG, CARGA ÚTIL MÁX. 10.685 KG, DIST. ENTRE EIXOS 4,8 M, POTÊNCIA 189 CV, INCLUSIVE CARROCERIA FIXA ABERTA DE MADEIRA P/ TRANSPORTE GERAL DE CARGA SECA, DIMEN. APROX. 2,5 X 7,00 X 0,50 M - IMPOSTOS E SEGUROS. AF_06/2014</t>
  </si>
  <si>
    <t>89267</t>
  </si>
  <si>
    <t>GUINDASTE HIDRÁULICO AUTOPROPELIDO, COM LANÇA TELESCÓPICA 28,80 M, CAPACIDADE MÁXIMA 30 T, POTÊNCIA 97 KW, TRAÇÃO 4 X 4 - DEPRECIAÇÃO. AF_11/2014</t>
  </si>
  <si>
    <t>50,32</t>
  </si>
  <si>
    <t>89268</t>
  </si>
  <si>
    <t>GUINDASTE HIDRÁULICO AUTOPROPELIDO, COM LANÇA TELESCÓPICA 28,80 M, CAPACIDADE MÁXIMA 30 T, POTÊNCIA 97 KW, TRAÇÃO 4 X 4 - JUROS. AF_11/2014</t>
  </si>
  <si>
    <t>89269</t>
  </si>
  <si>
    <t>GUINDASTE HIDRÁULICO AUTOPROPELIDO, COM LANÇA TELESCÓPICA 28,80 M, CAPACIDADE MÁXIMA 30 T, POTÊNCIA 97 KW, TRAÇÃO 4 X 4 - IMPOSTOS E SEGUROS. AF_11/2014</t>
  </si>
  <si>
    <t>89270</t>
  </si>
  <si>
    <t>GUINDASTE HIDRÁULICO AUTOPROPELIDO, COM LANÇA TELESCÓPICA 28,80 M, CAPACIDADE MÁXIMA 30 T, POTÊNCIA 97 KW, TRAÇÃO 4 X 4 - MANUTENÇÃO. AF_11/2014</t>
  </si>
  <si>
    <t>89271</t>
  </si>
  <si>
    <t>GUINDASTE HIDRÁULICO AUTOPROPELIDO, COM LANÇA TELESCÓPICA 28,80 M, CAPACIDADE MÁXIMA 30 T, POTÊNCIA 97 KW, TRAÇÃO 4 X 4 - MATERIAIS NA OPERAÇÃO. AF_11/2014</t>
  </si>
  <si>
    <t>29,19</t>
  </si>
  <si>
    <t>89274</t>
  </si>
  <si>
    <t>BETONEIRA CAPACIDADE NOMINAL DE 600 L, CAPACIDADE DE MISTURA 440 L, MOTOR A DIESEL POTÊNCIA 10 CV, COM CARREGADOR - DEPRECIAÇÃO. AF_05/2023</t>
  </si>
  <si>
    <t>89275</t>
  </si>
  <si>
    <t>BETONEIRA CAPACIDADE NOMINAL DE 600 L, CAPACIDADE DE MISTURA 440 L, MOTOR A DIESEL POTÊNCIA 10 CV, COM CARREGADOR - JUROS. AF_05/2023</t>
  </si>
  <si>
    <t>89276</t>
  </si>
  <si>
    <t>BETONEIRA CAPACIDADE NOMINAL DE 600 L, CAPACIDADE DE MISTURA 440 L, MOTOR A DIESEL POTÊNCIA 10 CV, COM CARREGADOR - MANUTENÇÃO. AF_05/2023</t>
  </si>
  <si>
    <t>2,41</t>
  </si>
  <si>
    <t>89277</t>
  </si>
  <si>
    <t>BETONEIRA CAPACIDADE NOMINAL DE 600 L, CAPACIDADE DE MISTURA 440 L, MOTOR A DIESEL POTÊNCIA 10 CV, COM CARREGADOR - MATERIAIS NA OPERAÇÃO. AF_05/2023</t>
  </si>
  <si>
    <t>89280</t>
  </si>
  <si>
    <t>ROLO COMPACTADOR VIBRATÓRIO TANDEM AÇO LISO, POTÊNCIA 58 HP, PESO SEM/COM LASTRO 6,5 / 9,4 T, LARGURA DE TRABALHO 1,2 M - DEPRECIAÇÃO. AF_06/2014</t>
  </si>
  <si>
    <t>39,36</t>
  </si>
  <si>
    <t>89281</t>
  </si>
  <si>
    <t>ROLO COMPACTADOR VIBRATÓRIO TANDEM AÇO LISO, POTÊNCIA 58 HP, PESO SEM/COM LASTRO 6,5 / 9,4 T, LARGURA DE TRABALHO 1,2 M - JUROS. AF_06/2014</t>
  </si>
  <si>
    <t>89870</t>
  </si>
  <si>
    <t>CAMINHÃO BASCULANTE 14 M3, COM CAVALO MECÂNICO DE CAPACIDADE MÁXIMA DE TRAÇÃO COMBINADO DE 36000 KG, POTÊNCIA 286 CV, INCLUSIVE SEMIREBOQUE COM CAÇAMBA METÁLICA - DEPRECIAÇÃO. AF_12/2014</t>
  </si>
  <si>
    <t>39,88</t>
  </si>
  <si>
    <t>89871</t>
  </si>
  <si>
    <t>CAMINHÃO BASCULANTE 14 M3, COM CAVALO MECÂNICO DE CAPACIDADE MÁXIMA DE TRAÇÃO COMBINADO DE 36000 KG, POTÊNCIA 286 CV, INCLUSIVE SEMIREBOQUE COM CAÇAMBA METÁLICA - JUROS. AF_12/2014</t>
  </si>
  <si>
    <t>13,94</t>
  </si>
  <si>
    <t>89872</t>
  </si>
  <si>
    <t>CAMINHÃO BASCULANTE 14 M3, COM CAVALO MECÂNICO DE CAPACIDADE MÁXIMA DE TRAÇÃO COMBINADO DE 36000 KG, POTÊNCIA 286 CV, INCLUSIVE SEMIREBOQUE COM CAÇAMBA METÁLICA - IMPOSTOS E SEGUROS. AF_12/2014</t>
  </si>
  <si>
    <t>89873</t>
  </si>
  <si>
    <t>CAMINHÃO BASCULANTE 14 M3, COM CAVALO MECÂNICO DE CAPACIDADE MÁXIMA DE TRAÇÃO COMBINADO DE 36000 KG, POTÊNCIA 286 CV, INCLUSIVE SEMIREBOQUE COM CAÇAMBA METÁLICA - MANUTENÇÃO. AF_12/2014</t>
  </si>
  <si>
    <t>67,98</t>
  </si>
  <si>
    <t>89874</t>
  </si>
  <si>
    <t>CAMINHÃO BASCULANTE 14 M3, COM CAVALO MECÂNICO DE CAPACIDADE MÁXIMA DE TRAÇÃO COMBINADO DE 36000 KG, POTÊNCIA 286 CV, INCLUSIVE SEMIREBOQUE COM CAÇAMBA METÁLICA - MATERIAIS NA OPERAÇÃO. AF_12/2014</t>
  </si>
  <si>
    <t>177,40</t>
  </si>
  <si>
    <t>89878</t>
  </si>
  <si>
    <t>CAMINHÃO BASCULANTE 18 M3, COM CAVALO MECÂNICO DE CAPACIDADE MÁXIMA DE TRAÇÃO COMBINADO DE 45000 KG, POTÊNCIA 330 CV, INCLUSIVE SEMIREBOQUE COM CAÇAMBA METÁLICA - DEPRECIAÇÃO. AF_12/2014</t>
  </si>
  <si>
    <t>42,77</t>
  </si>
  <si>
    <t>89879</t>
  </si>
  <si>
    <t>CAMINHÃO BASCULANTE 18 M3, COM CAVALO MECÂNICO DE CAPACIDADE MÁXIMA DE TRAÇÃO COMBINADO DE 45000 KG, POTÊNCIA 330 CV, INCLUSIVE SEMIREBOQUE COM CAÇAMBA METÁLICA - JUROS. AF_12/2014</t>
  </si>
  <si>
    <t>89880</t>
  </si>
  <si>
    <t>CAMINHÃO BASCULANTE 18 M3, COM CAVALO MECÂNICO DE CAPACIDADE MÁXIMA DE TRAÇÃO COMBINADO DE 45000 KG, POTÊNCIA 330 CV, INCLUSIVE SEMIREBOQUE COM CAÇAMBA METÁLICA - IMPOSTOS E SEGUROS. AF_12/2014</t>
  </si>
  <si>
    <t>89881</t>
  </si>
  <si>
    <t>CAMINHÃO BASCULANTE 18 M3, COM CAVALO MECÂNICO DE CAPACIDADE MÁXIMA DE TRAÇÃO COMBINADO DE 45000 KG, POTÊNCIA 330 CV, INCLUSIVE SEMIREBOQUE COM CAÇAMBA METÁLICA - MANUTENÇÃO. AF_12/2014</t>
  </si>
  <si>
    <t>72,20</t>
  </si>
  <si>
    <t>89882</t>
  </si>
  <si>
    <t>CAMINHÃO BASCULANTE 18 M3, COM CAVALO MECÂNICO DE CAPACIDADE MÁXIMA DE TRAÇÃO COMBINADO DE 45000 KG, POTÊNCIA 330 CV, INCLUSIVE SEMIREBOQUE COM CAÇAMBA METÁLICA - MATERIAIS NA OPERAÇÃO. AF_12/2014</t>
  </si>
  <si>
    <t>204,68</t>
  </si>
  <si>
    <t>90582</t>
  </si>
  <si>
    <t>VIBRADOR DE IMERSÃO, DIÂMETRO DE PONTEIRA 45MM, MOTOR ELÉTRICO TRIFÁSICO POTÊNCIA DE 2 CV - DEPRECIAÇÃO. AF_06/2015</t>
  </si>
  <si>
    <t>0,38</t>
  </si>
  <si>
    <t>90583</t>
  </si>
  <si>
    <t>VIBRADOR DE IMERSÃO, DIÂMETRO DE PONTEIRA 45MM, MOTOR ELÉTRICO TRIFÁSICO POTÊNCIA DE 2 CV - JUROS. AF_06/2015</t>
  </si>
  <si>
    <t>90584</t>
  </si>
  <si>
    <t>VIBRADOR DE IMERSÃO, DIÂMETRO DE PONTEIRA 45MM, MOTOR ELÉTRICO TRIFÁSICO POTÊNCIA DE 2 CV - MANUTENÇÃO. AF_06/2015</t>
  </si>
  <si>
    <t>90585</t>
  </si>
  <si>
    <t>VIBRADOR DE IMERSÃO, DIÂMETRO DE PONTEIRA 45MM, MOTOR ELÉTRICO TRIFÁSICO POTÊNCIA DE 2 CV - MATERIAIS NA OPERAÇÃO. AF_06/2015</t>
  </si>
  <si>
    <t>0,48</t>
  </si>
  <si>
    <t>90621</t>
  </si>
  <si>
    <t>PERFURATRIZ MANUAL, TORQUE MÁXIMO 83 N.M, POTÊNCIA 5 CV, COM DIÂMETRO MÁXIMO 4" - DEPRECIAÇÃO. AF_06/2015</t>
  </si>
  <si>
    <t>90622</t>
  </si>
  <si>
    <t>PERFURATRIZ MANUAL, TORQUE MÁXIMO 83 N.M, POTÊNCIA 5 CV, COM DIÂMETRO MÁXIMO 4" - JUROS. AF_06/2015</t>
  </si>
  <si>
    <t>90623</t>
  </si>
  <si>
    <t>PERFURATRIZ MANUAL, TORQUE MÁXIMO 83 N.M, POTÊNCIA 5 CV, COM DIÂMETRO MÁXIMO 4" - MANUTENÇÃO. AF_06/2015</t>
  </si>
  <si>
    <t>90624</t>
  </si>
  <si>
    <t>PERFURATRIZ MANUAL, TORQUE MÁXIMO 83 N.M, POTÊNCIA 5 CV, COM DIÂMETRO MÁXIMO 4" - MATERIAIS NA OPERAÇÃO. AF_06/2015</t>
  </si>
  <si>
    <t>90627</t>
  </si>
  <si>
    <t>PERFURATRIZ SOBRE ESTEIRA, TORQUE MÁXIMO 600 KGF, PESO MÉDIO 1000 KG, POTÊNCIA 20 HP, DIÂMETRO MÁXIMO 10" - DEPRECIAÇÃO. AF_06/2015</t>
  </si>
  <si>
    <t>48,16</t>
  </si>
  <si>
    <t>90628</t>
  </si>
  <si>
    <t>PERFURATRIZ SOBRE ESTEIRA, TORQUE MÁXIMO 600 KGF, PESO MÉDIO 1000 KG, POTÊNCIA 20 HP, DIÂMETRO MÁXIMO 10" - JUROS. AF_06/2015</t>
  </si>
  <si>
    <t>12,92</t>
  </si>
  <si>
    <t>90629</t>
  </si>
  <si>
    <t>PERFURATRIZ SOBRE ESTEIRA, TORQUE MÁXIMO 600 KGF, PESO MÉDIO 1000 KG, POTÊNCIA 20 HP, DIÂMETRO MÁXIMO 10" - MANUTENÇÃO. AF_06/2015</t>
  </si>
  <si>
    <t>60,27</t>
  </si>
  <si>
    <t>90630</t>
  </si>
  <si>
    <t>PERFURATRIZ SOBRE ESTEIRA, TORQUE MÁXIMO 600 KGF, PESO MÉDIO 1000 KG, POTÊNCIA 20 HP, DIÂMETRO MÁXIMO 10" - MATERIAIS NA OPERAÇÃO. AF_06/2015</t>
  </si>
  <si>
    <t>90633</t>
  </si>
  <si>
    <t>MISTURADOR DUPLO HORIZONTAL DE ALTA TURBULÊNCIA, CAPACIDADE / VOLUME 2 X 500 LITROS, MOTORES ELÉTRICOS MÍNIMO 5 CV CADA, PARA NATA CIMENTO, ARGAMASSA E OUTROS - DEPRECIAÇÃO. AF_06/2015</t>
  </si>
  <si>
    <t>90634</t>
  </si>
  <si>
    <t>MISTURADOR DUPLO HORIZONTAL DE ALTA TURBULÊNCIA, CAPACIDADE / VOLUME 2 X 500 LITROS, MOTORES ELÉTRICOS MÍNIMO 5 CV CADA, PARA NATA CIMENTO, ARGAMASSA E OUTROS - JUROS. AF_06/2015</t>
  </si>
  <si>
    <t>90635</t>
  </si>
  <si>
    <t>MISTURADOR DUPLO HORIZONTAL DE ALTA TURBULÊNCIA, CAPACIDADE / VOLUME 2 X 500 LITROS, MOTORES ELÉTRICOS MÍNIMO 5 CV CADA, PARA NATA CIMENTO, ARGAMASSA E OUTROS - MANUTENÇÃO. AF_06/2015</t>
  </si>
  <si>
    <t>5,35</t>
  </si>
  <si>
    <t>90636</t>
  </si>
  <si>
    <t>MISTURADOR DUPLO HORIZONTAL DE ALTA TURBULÊNCIA, CAPACIDADE / VOLUME 2 X 500 LITROS, MOTORES ELÉTRICOS MÍNIMO 5 CV CADA, PARA NATA CIMENTO, ARGAMASSA E OUTROS - MATERIAIS NA OPERAÇÃO. AF_06/2015</t>
  </si>
  <si>
    <t>90639</t>
  </si>
  <si>
    <t>BOMBA TRIPLEX, PARA INJEÇÃO DE NATA DE CIMENTO, VAZÃO MÁXIMA DE 100 LITROS/MINUTO, PRESSÃO MÁXIMA DE 70 BAR - DEPRECIAÇÃO. AF_06/2015</t>
  </si>
  <si>
    <t>7,31</t>
  </si>
  <si>
    <t>90640</t>
  </si>
  <si>
    <t>BOMBA TRIPLEX, PARA INJEÇÃO DE NATA DE CIMENTO, VAZÃO MÁXIMA DE 100 LITROS/MINUTO, PRESSÃO MÁXIMA DE 70 BAR - JUROS. AF_06/2015</t>
  </si>
  <si>
    <t>90641</t>
  </si>
  <si>
    <t>BOMBA TRIPLEX, PARA INJEÇÃO DE NATA DE CIMENTO, VAZÃO MÁXIMA DE 100 LITROS/MINUTO, PRESSÃO MÁXIMA DE 70 BAR - MANUTENÇÃO. AF_06/2015</t>
  </si>
  <si>
    <t>7,99</t>
  </si>
  <si>
    <t>90642</t>
  </si>
  <si>
    <t>BOMBA TRIPLEX, PARA INJEÇÃO DE NATA DE CIMENTO, VAZÃO MÁXIMA DE 100 LITROS/MINUTO, PRESSÃO MÁXIMA DE 70 BAR - MATERIAIS NA OPERAÇÃO. AF_06/2015</t>
  </si>
  <si>
    <t>90646</t>
  </si>
  <si>
    <t>BOMBA CENTRÍFUGA MONOESTÁGIO COM MOTOR ELÉTRICO MONOFÁSICO, POTÊNCIA 15 HP, DIÂMETRO DO ROTOR 173 MM, HM/Q = 30 MCA / 90 M3/H A 45 MCA / 55 M3/H - DEPRECIAÇÃO. AF_06/2015</t>
  </si>
  <si>
    <t>90647</t>
  </si>
  <si>
    <t>BOMBA CENTRÍFUGA MONOESTÁGIO COM MOTOR ELÉTRICO MONOFÁSICO, POTÊNCIA 15 HP, DIÂMETRO DO ROTOR 173 MM, HM/Q = 30 MCA / 90 M3/H A 45 MCA / 55 M3/H - JUROS. AF_06/2015</t>
  </si>
  <si>
    <t>90648</t>
  </si>
  <si>
    <t>BOMBA CENTRÍFUGA MONOESTÁGIO COM MOTOR ELÉTRICO MONOFÁSICO, POTÊNCIA 15 HP, DIÂMETRO DO ROTOR 173 MM, HM/Q = 30 MCA / 90 M3/H A 45 MCA / 55 M3/H - MANUTENÇÃO. AF_06/2015</t>
  </si>
  <si>
    <t>90649</t>
  </si>
  <si>
    <t>BOMBA CENTRÍFUGA MONOESTÁGIO COM MOTOR ELÉTRICO MONOFÁSICO, POTÊNCIA 15 HP, DIÂMETRO DO ROTOR 173 MM, HM/Q = 30 MCA / 90 M3/H A 45 MCA / 55 M3/H - MATERIAIS NA OPERAÇÃO. AF_06/2015</t>
  </si>
  <si>
    <t>9,03</t>
  </si>
  <si>
    <t>90652</t>
  </si>
  <si>
    <t>BOMBA DE PROJEÇÃO DE CONCRETO SECO, POTÊNCIA 10 CV, VAZÃO 3 M3/H - DEPRECIAÇÃO. AF_06/2015</t>
  </si>
  <si>
    <t>90653</t>
  </si>
  <si>
    <t>BOMBA DE PROJEÇÃO DE CONCRETO SECO, POTÊNCIA 10 CV, VAZÃO 3 M3/H - JUROS. AF_06/2015</t>
  </si>
  <si>
    <t>90654</t>
  </si>
  <si>
    <t>BOMBA DE PROJEÇÃO DE CONCRETO SECO, POTÊNCIA 10 CV, VAZÃO 3 M3/H - MANUTENÇÃO. AF_06/2015</t>
  </si>
  <si>
    <t>90655</t>
  </si>
  <si>
    <t>BOMBA DE PROJEÇÃO DE CONCRETO SECO, POTÊNCIA 10 CV, VAZÃO 3 M3/H - MATERIAIS NA OPERAÇÃO. AF_06/2015</t>
  </si>
  <si>
    <t>5,94</t>
  </si>
  <si>
    <t>90658</t>
  </si>
  <si>
    <t>BOMBA DE PROJEÇÃO DE CONCRETO SECO, POTÊNCIA 10 CV, VAZÃO 6 M3/H - DEPRECIAÇÃO. AF_06/2015</t>
  </si>
  <si>
    <t>5,09</t>
  </si>
  <si>
    <t>90659</t>
  </si>
  <si>
    <t>BOMBA DE PROJEÇÃO DE CONCRETO SECO, POTÊNCIA 10 CV, VAZÃO 6 M3/H - JUROS. AF_06/2015</t>
  </si>
  <si>
    <t>90660</t>
  </si>
  <si>
    <t>BOMBA DE PROJEÇÃO DE CONCRETO SECO, POTÊNCIA 10 CV, VAZÃO 6 M3/H - MANUTENÇÃO. AF_06/2015</t>
  </si>
  <si>
    <t>90661</t>
  </si>
  <si>
    <t>BOMBA DE PROJEÇÃO DE CONCRETO SECO, POTÊNCIA 10 CV, VAZÃO 6 M3/H - MATERIAIS NA OPERAÇÃO. AF_06/2015</t>
  </si>
  <si>
    <t>90664</t>
  </si>
  <si>
    <t>PROJETOR PNEUMÁTICO DE ARGAMASSA PARA CHAPISCO E REBOCO COM RECIPIENTE ACOPLADO, TIPO CANEQUINHA, COM COMPRESSOR DE AR REBOCÁVEL VAZÃO 89 PCM E MOTOR DIESEL DE 20 CV - DEPRECIAÇÃO. AF_05/2023</t>
  </si>
  <si>
    <t>90665</t>
  </si>
  <si>
    <t>PROJETOR PNEUMÁTICO DE ARGAMASSA PARA CHAPISCO E REBOCO COM RECIPIENTE ACOPLADO, TIPO CANEQUINHA, COM COMPRESSOR DE AR REBOCÁVEL VAZÃO 89 PCM E MOTOR DIESEL DE 20 CV - JUROS. AF_05/2023</t>
  </si>
  <si>
    <t>90666</t>
  </si>
  <si>
    <t>PROJETOR PNEUMÁTICO DE ARGAMASSA PARA CHAPISCO E REBOCO COM RECIPIENTE ACOPLADO, TIPO CANEQUINHA, COM COMPRESSOR DE AR REBOCÁVEL VAZÃO 89 PCM E MOTOR DIESEL DE 20 CV - MANUTENÇÃO. AF_05/2023</t>
  </si>
  <si>
    <t>90667</t>
  </si>
  <si>
    <t>PROJETOR PNEUMÁTICO DE ARGAMASSA PARA CHAPISCO E REBOCO COM RECIPIENTE ACOPLADO, TIPO CANEQUINHA, COM COMPRESSOR DE AR REBOCÁVEL VAZÃO 89 PCM E MOTOR DIESEL DE 20 CV - MATERIAIS NA OPERAÇÃO. AF_05/2023</t>
  </si>
  <si>
    <t>15,06</t>
  </si>
  <si>
    <t>90670</t>
  </si>
  <si>
    <t>PERFURATRIZ COM TORRE METÁLICA PARA EXECUÇÃO DE ESTACA HÉLICE CONTÍNUA, PROFUNDIDADE MÁXIMA DE 30 M, DIÂMETRO MÁXIMO DE 800 MM, POTÊNCIA INSTALADA DE 268 HP, MESA ROTATIVA COM TORQUE MÁXIMO DE 170 KNM - DEPRECIAÇÃO. AF_06/2015</t>
  </si>
  <si>
    <t>221,04</t>
  </si>
  <si>
    <t>90671</t>
  </si>
  <si>
    <t>PERFURATRIZ COM TORRE METÁLICA PARA EXECUÇÃO DE ESTACA HÉLICE CONTÍNUA, PROFUNDIDADE MÁXIMA DE 30 M, DIÂMETRO MÁXIMO DE 800 MM, POTÊNCIA INSTALADA DE 268 HP, MESA ROTATIVA COM TORQUE MÁXIMO DE 170 KNM - JUROS. AF_06/2015</t>
  </si>
  <si>
    <t>59,30</t>
  </si>
  <si>
    <t>90672</t>
  </si>
  <si>
    <t>PERFURATRIZ COM TORRE METÁLICA PARA EXECUÇÃO DE ESTACA HÉLICE CONTÍNUA, PROFUNDIDADE MÁXIMA DE 30 M, DIÂMETRO MÁXIMO DE 800 MM, POTÊNCIA INSTALADA DE 268 HP, MESA ROTATIVA COM TORQUE MÁXIMO DE 170 KNM - MANUTENÇÃO. AF_06/2015</t>
  </si>
  <si>
    <t>276,61</t>
  </si>
  <si>
    <t>90673</t>
  </si>
  <si>
    <t>PERFURATRIZ COM TORRE METÁLICA PARA EXECUÇÃO DE ESTACA HÉLICE CONTÍNUA, PROFUNDIDADE MÁXIMA DE 30 M, DIÂMETRO MÁXIMO DE 800 MM, POTÊNCIA INSTALADA DE 268 HP, MESA ROTATIVA COM TORQUE MÁXIMO DE 170 KNM - MATERIAIS NA OPERAÇÃO. AF_06/2015</t>
  </si>
  <si>
    <t>120,33</t>
  </si>
  <si>
    <t>90676</t>
  </si>
  <si>
    <t>PERFURATRIZ HIDRÁULICA SOBRE CAMINHÃO COM TRADO CURTO ACOPLADO, PROFUNDIDADE MÁXIMA DE 20 M, DIÂMETRO MÁXIMO DE 1500 MM, POTÊNCIA INSTALADA DE 137 HP, MESA ROTATIVA COM TORQUE MÁXIMO DE 30 KNM - DEPRECIAÇÃO. AF_06/2015</t>
  </si>
  <si>
    <t>106,52</t>
  </si>
  <si>
    <t>90677</t>
  </si>
  <si>
    <t>PERFURATRIZ HIDRÁULICA SOBRE CAMINHÃO COM TRADO CURTO ACOPLADO, PROFUNDIDADE MÁXIMA DE 20 M, DIÂMETRO MÁXIMO DE 1500 MM, POTÊNCIA INSTALADA DE 137 HP, MESA ROTATIVA COM TORQUE MÁXIMO DE 30 KNM - JUROS. AF_06/2015</t>
  </si>
  <si>
    <t>31,79</t>
  </si>
  <si>
    <t>90678</t>
  </si>
  <si>
    <t>PERFURATRIZ HIDRÁULICA SOBRE CAMINHÃO COM TRADO CURTO ACOPLADO, PROFUNDIDADE MÁXIMA DE 20 M, DIÂMETRO MÁXIMO DE 1500 MM, POTÊNCIA INSTALADA DE 137 HP, MESA ROTATIVA COM TORQUE MÁXIMO DE 30 KNM - MANUTENÇÃO. AF_06/2015</t>
  </si>
  <si>
    <t>147,30</t>
  </si>
  <si>
    <t>90679</t>
  </si>
  <si>
    <t>PERFURATRIZ HIDRÁULICA SOBRE CAMINHÃO COM TRADO CURTO ACOPLADO, PROFUNDIDADE MÁXIMA DE 20 M, DIÂMETRO MÁXIMO DE 1500 MM, POTÊNCIA INSTALADA DE 137 HP, MESA ROTATIVA COM TORQUE MÁXIMO DE 30 KNM - MATERIAIS NA OPERAÇÃO. AF_06/2015</t>
  </si>
  <si>
    <t>90682</t>
  </si>
  <si>
    <t>MANIPULADOR TELESCÓPICO, POTÊNCIA DE 85 HP, CAPACIDADE DE CARGA DE 3.500 KG, ALTURA MÁXIMA DE ELEVAÇÃO DE 12,3 M - DEPRECIAÇÃO. AF_05/2023</t>
  </si>
  <si>
    <t>30,90</t>
  </si>
  <si>
    <t>90683</t>
  </si>
  <si>
    <t>MANIPULADOR TELESCÓPICO, POTÊNCIA DE 85 HP, CAPACIDADE DE CARGA DE 3.500 KG, ALTURA MÁXIMA DE ELEVAÇÃO DE 12,3 M - JUROS. AF_05/2023</t>
  </si>
  <si>
    <t>90684</t>
  </si>
  <si>
    <t>MANIPULADOR TELESCÓPICO, POTÊNCIA DE 85 HP, CAPACIDADE DE CARGA DE 3.500 KG, ALTURA MÁXIMA DE ELEVAÇÃO DE 12,3 M - MANUTENÇÃO. AF_05/2023</t>
  </si>
  <si>
    <t>90685</t>
  </si>
  <si>
    <t>MANIPULADOR TELESCÓPICO, POTÊNCIA DE 85 HP, CAPACIDADE DE CARGA DE 3.500 KG, ALTURA MÁXIMA DE ELEVAÇÃO DE 12,3 M - MATERIAIS NA OPERAÇÃO. AF_05/2023</t>
  </si>
  <si>
    <t>57,26</t>
  </si>
  <si>
    <t>90688</t>
  </si>
  <si>
    <t>MINICARREGADEIRA SOBRE RODAS, POTÊNCIA LÍQUIDA DE 47 HP, CAPACIDADE NOMINAL DE OPERAÇÃO DE 646 KG - DEPRECIAÇÃO. AF_06/2015</t>
  </si>
  <si>
    <t>90689</t>
  </si>
  <si>
    <t>MINICARREGADEIRA SOBRE RODAS, POTÊNCIA LÍQUIDA DE 47 HP, CAPACIDADE NOMINAL DE OPERAÇÃO DE 646 KG - JUROS. AF_06/2015</t>
  </si>
  <si>
    <t>90690</t>
  </si>
  <si>
    <t>MINICARREGADEIRA SOBRE RODAS, POTÊNCIA LÍQUIDA DE 47 HP, CAPACIDADE NOMINAL DE OPERAÇÃO DE 646 KG - MANUTENÇÃO. AF_06/2015</t>
  </si>
  <si>
    <t>32,00</t>
  </si>
  <si>
    <t>90691</t>
  </si>
  <si>
    <t>MINICARREGADEIRA SOBRE RODAS, POTÊNCIA LÍQUIDA DE 47 HP, CAPACIDADE NOMINAL DE OPERAÇÃO DE 646 KG - MATERIAIS NA OPERAÇÃO. AF_06/2015</t>
  </si>
  <si>
    <t>90957</t>
  </si>
  <si>
    <t>COMPRESSOR DE AR REBOCÁVEL, VAZÃO 189 PCM, PRESSÃO EFETIVA DE TRABALHO 102 PSI, MOTOR DIESEL, POTÊNCIA 63 CV - DEPRECIAÇÃO. AF_06/2015</t>
  </si>
  <si>
    <t>5,06</t>
  </si>
  <si>
    <t>90958</t>
  </si>
  <si>
    <t>COMPRESSOR DE AR REBOCÁVEL, VAZÃO 189 PCM, PRESSÃO EFETIVA DE TRABALHO 102 PSI, MOTOR DIESEL, POTÊNCIA 63 CV - JUROS. AF_06/2015</t>
  </si>
  <si>
    <t>90960</t>
  </si>
  <si>
    <t>COMPRESSOR DE AR REBOCÁVEL, VAZÃO 89 PCM, PRESSÃO EFETIVA DE TRABALHO 102 PSI, MOTOR DIESEL, POTÊNCIA 20 CV - DEPRECIAÇÃO. AF_06/2015</t>
  </si>
  <si>
    <t>90961</t>
  </si>
  <si>
    <t>COMPRESSOR DE AR REBOCÁVEL, VAZÃO 89 PCM, PRESSÃO EFETIVA DE TRABALHO 102 PSI, MOTOR DIESEL, POTÊNCIA 20 CV - JUROS. AF_06/2015</t>
  </si>
  <si>
    <t>90962</t>
  </si>
  <si>
    <t>COMPRESSOR DE AR REBOCÁVEL, VAZÃO 89 PCM, PRESSÃO EFETIVA DE TRABALHO 102 PSI, MOTOR DIESEL, POTÊNCIA 20 CV - MANUTENÇÃO. AF_06/2015</t>
  </si>
  <si>
    <t>90963</t>
  </si>
  <si>
    <t>COMPRESSOR DE AR REBOCÁVEL, VAZÃO 89 PCM, PRESSÃO EFETIVA DE TRABALHO 102 PSI, MOTOR DIESEL, POTÊNCIA 20 CV - MATERIAIS NA OPERAÇÃO. AF_06/2015</t>
  </si>
  <si>
    <t>90968</t>
  </si>
  <si>
    <t>COMPRESSOR DE AR REBOCAVEL, VAZÃO 250 PCM, PRESSAO DE TRABALHO 102 PSI, MOTOR A DIESEL POTÊNCIA 81 CV - DEPRECIAÇÃO. AF_06/2015</t>
  </si>
  <si>
    <t>90969</t>
  </si>
  <si>
    <t>COMPRESSOR DE AR REBOCAVEL, VAZÃO 250 PCM, PRESSAO DE TRABALHO 102 PSI, MOTOR A DIESEL POTÊNCIA 81 CV - JUROS. AF_06/2015</t>
  </si>
  <si>
    <t>90970</t>
  </si>
  <si>
    <t>COMPRESSOR DE AR REBOCAVEL, VAZÃO 250 PCM, PRESSAO DE TRABALHO 102 PSI, MOTOR A DIESEL POTÊNCIA 81 CV - MANUTENÇÃO. AF_06/2015</t>
  </si>
  <si>
    <t>90971</t>
  </si>
  <si>
    <t>COMPRESSOR DE AR REBOCAVEL, VAZÃO 250 PCM, PRESSAO DE TRABALHO 102 PSI, MOTOR A DIESEL POTÊNCIA 81 CV - MATERIAIS NA OPERAÇÃO. AF_06/2015</t>
  </si>
  <si>
    <t>60,98</t>
  </si>
  <si>
    <t>90975</t>
  </si>
  <si>
    <t>COMPRESSOR DE AR REBOCÁVEL, VAZÃO 748 PCM, PRESSÃO EFETIVA DE TRABALHO 102 PSI, MOTOR DIESEL, POTÊNCIA 210 CV - DEPRECIAÇÃO. AF_06/2015</t>
  </si>
  <si>
    <t>17,22</t>
  </si>
  <si>
    <t>90976</t>
  </si>
  <si>
    <t>COMPRESSOR DE AR REBOCÁVEL, VAZÃO 748 PCM, PRESSÃO EFETIVA DE TRABALHO 102 PSI, MOTOR DIESEL, POTÊNCIA 210 CV - JUROS. AF_06/2015</t>
  </si>
  <si>
    <t>4,62</t>
  </si>
  <si>
    <t>90977</t>
  </si>
  <si>
    <t>COMPRESSOR DE AR REBOCÁVEL, VAZÃO 748 PCM, PRESSÃO EFETIVA DE TRABALHO 102 PSI, MOTOR DIESEL, POTÊNCIA 210 CV - MANUTENÇÃO. AF_06/2015</t>
  </si>
  <si>
    <t>90978</t>
  </si>
  <si>
    <t>COMPRESSOR DE AR REBOCÁVEL, VAZÃO 748 PCM, PRESSÃO EFETIVA DE TRABALHO 102 PSI, MOTOR DIESEL, POTÊNCIA 210 CV - MATERIAIS NA OPERAÇÃO. AF_06/2015</t>
  </si>
  <si>
    <t>158,20</t>
  </si>
  <si>
    <t>90992</t>
  </si>
  <si>
    <t>COMPRESSOR DE AR REBOCAVEL, VAZÃO 400 PCM, PRESSAO DE TRABALHO 102 PSI, MOTOR A DIESEL POTÊNCIA 110 CV - DEPRECIAÇÃO. AF_06/2015</t>
  </si>
  <si>
    <t>8,04</t>
  </si>
  <si>
    <t>90993</t>
  </si>
  <si>
    <t>COMPRESSOR DE AR REBOCAVEL, VAZÃO 400 PCM, PRESSAO DE TRABALHO 102 PSI, MOTOR A DIESEL POTÊNCIA 110 CV - JUROS. AF_06/2015</t>
  </si>
  <si>
    <t>90994</t>
  </si>
  <si>
    <t>COMPRESSOR DE AR REBOCAVEL, VAZÃO 400 PCM, PRESSAO DE TRABALHO 102 PSI, MOTOR A DIESEL POTÊNCIA 110 CV - MANUTENÇÃO. AF_06/2015</t>
  </si>
  <si>
    <t>90995</t>
  </si>
  <si>
    <t>COMPRESSOR DE AR REBOCAVEL, VAZÃO 400 PCM, PRESSAO DE TRABALHO 102 PSI, MOTOR A DIESEL POTÊNCIA 110 CV - MATERIAIS NA OPERAÇÃO. AF_06/2015</t>
  </si>
  <si>
    <t>82,83</t>
  </si>
  <si>
    <t>91021</t>
  </si>
  <si>
    <t>PERFURATRIZ HIDRÁULICA SOBRE CAMINHÃO COM TRADO CURTO ACOPLADO, PROFUNDIDADE MÁXIMA DE 20 M, DIÂMETRO MÁXIMO DE 1500 MM, POTÊNCIA INSTALADA DE 137 HP, MESA ROTATIVA COM TORQUE MÁXIMO DE 30 KNM - IMPOSTOS E SEGUROS. AF_06/2015</t>
  </si>
  <si>
    <t>91026</t>
  </si>
  <si>
    <t>CAMINHÃO TRUCADO (C/ TERCEIRO EIXO) ELETRÔNICO - POTÊNCIA 231CV - PBT = 22000KG - DIST. ENTRE EIXOS 5170 MM - INCLUI CARROCERIA FIXA ABERTA DE MADEIRA - DEPRECIAÇÃO. AF_06/2015</t>
  </si>
  <si>
    <t>24,13</t>
  </si>
  <si>
    <t>91027</t>
  </si>
  <si>
    <t>CAMINHÃO TRUCADO (C/ TERCEIRO EIXO) ELETRÔNICO - POTÊNCIA 231CV - PBT = 22000KG - DIST. ENTRE EIXOS 5170 MM - INCLUI CARROCERIA FIXA ABERTA DE MADEIRA - JUROS. AF_06/2015</t>
  </si>
  <si>
    <t>9,66</t>
  </si>
  <si>
    <t>91028</t>
  </si>
  <si>
    <t>CAMINHÃO TRUCADO (C/ TERCEIRO EIXO) ELETRÔNICO - POTÊNCIA 231CV - PBT = 22000KG - DIST. ENTRE EIXOS 5170 MM - INCLUI CARROCERIA FIXA ABERTA DE MADEIRA - IMPOSTOS E SEGUROS. AF_06/2015</t>
  </si>
  <si>
    <t>3,89</t>
  </si>
  <si>
    <t>91029</t>
  </si>
  <si>
    <t>CAMINHÃO TRUCADO (C/ TERCEIRO EIXO) ELETRÔNICO - POTÊNCIA 231CV - PBT = 22000KG - DIST. ENTRE EIXOS 5170 MM - INCLUI CARROCERIA FIXA ABERTA DE MADEIRA - MANUTENÇÃO. AF_06/2015</t>
  </si>
  <si>
    <t>44,19</t>
  </si>
  <si>
    <t>91030</t>
  </si>
  <si>
    <t>CAMINHÃO TRUCADO (C/ TERCEIRO EIXO) ELETRÔNICO - POTÊNCIA 231CV - PBT = 22000KG - DIST. ENTRE EIXOS 5170 MM - INCLUI CARROCERIA FIXA ABERTA DE MADEIRA - MATERIAIS NA OPERAÇÃO. AF_06/2015</t>
  </si>
  <si>
    <t>147,61</t>
  </si>
  <si>
    <t>91273</t>
  </si>
  <si>
    <t>PLACA VIBRATÓRIA REVERSÍVEL COM MOTOR 4 TEMPOS A GASOLINA, FORÇA CENTRÍFUGA DE 25 KN (2500 KGF), POTÊNCIA 5,5 CV - DEPRECIAÇÃO. AF_08/2015</t>
  </si>
  <si>
    <t>91274</t>
  </si>
  <si>
    <t>PLACA VIBRATÓRIA REVERSÍVEL COM MOTOR 4 TEMPOS A GASOLINA, FORÇA CENTRÍFUGA DE 25 KN (2500 KGF), POTÊNCIA 5,5 CV - JUROS. AF_08/2015</t>
  </si>
  <si>
    <t>91275</t>
  </si>
  <si>
    <t>PLACA VIBRATÓRIA REVERSÍVEL COM MOTOR 4 TEMPOS A GASOLINA, FORÇA CENTRÍFUGA DE 25 KN (2500 KGF), POTÊNCIA 5,5 CV - MANUTENÇÃO. AF_08/2015</t>
  </si>
  <si>
    <t>91276</t>
  </si>
  <si>
    <t>PLACA VIBRATÓRIA REVERSÍVEL COM MOTOR 4 TEMPOS A GASOLINA, FORÇA CENTRÍFUGA DE 25 KN (2500 KGF), POTÊNCIA 5,5 CV - MATERIAIS NA OPERAÇÃO. AF_08/2015</t>
  </si>
  <si>
    <t>91279</t>
  </si>
  <si>
    <t>CORTADORA DE PISO COM MOTOR 4 TEMPOS A GASOLINA, POTÊNCIA DE 13 HP, COM DISCO DE CORTE DIAMANTADO SEGMENTADO PARA CONCRETO, DIÂMETRO DE 350 MM, FURO DE 1" (14 X 1") - DEPRECIAÇÃO. AF_08/2015</t>
  </si>
  <si>
    <t>91280</t>
  </si>
  <si>
    <t>CORTADORA DE PISO COM MOTOR 4 TEMPOS A GASOLINA, POTÊNCIA DE 13 HP, COM DISCO DE CORTE DIAMANTADO SEGMENTADO PARA CONCRETO, DIÂMETRO DE 350 MM, FURO DE 1" (14 X 1") - JUROS. AF_08/2015</t>
  </si>
  <si>
    <t>0,16</t>
  </si>
  <si>
    <t>91281</t>
  </si>
  <si>
    <t>CORTADORA DE PISO COM MOTOR 4 TEMPOS A GASOLINA, POTÊNCIA DE 13 HP, COM DISCO DE CORTE DIAMANTADO SEGMENTADO PARA CONCRETO, DIÂMETRO DE 350 MM, FURO DE 1" (14 X 1") - MANUTENÇÃO. AF_08/2015</t>
  </si>
  <si>
    <t>91282</t>
  </si>
  <si>
    <t>CORTADORA DE PISO COM MOTOR 4 TEMPOS A GASOLINA, POTÊNCIA DE 13 HP, COM DISCO DE CORTE DIAMANTADO SEGMENTADO PARA CONCRETO, DIÂMETRO DE 350 MM, FURO DE 1" (14 X 1") - MATERIAIS NA OPERAÇÃO. AF_08/2015</t>
  </si>
  <si>
    <t>91354</t>
  </si>
  <si>
    <t>CAMINHÃO TOCO, PESO BRUTO TOTAL 14.300 KG, CARGA ÚTIL MÁXIMA 9590 KG, DISTÂNCIA ENTRE EIXOS 4,76 M, POTÊNCIA 185 CV (NÃO INCLUI CARROCERIA) - DEPRECIAÇÃO. AF_06/2014</t>
  </si>
  <si>
    <t>17,10</t>
  </si>
  <si>
    <t>91355</t>
  </si>
  <si>
    <t>CAMINHÃO TOCO, PESO BRUTO TOTAL 14.300 KG, CARGA ÚTIL MÁXIMA 9590 KG, DISTÂNCIA ENTRE EIXOS 4,76 M, POTÊNCIA 185 CV (NÃO INCLUI CARROCERIA) - JUROS. AF_06/2014</t>
  </si>
  <si>
    <t>7,02</t>
  </si>
  <si>
    <t>91356</t>
  </si>
  <si>
    <t>CAMINHÃO TOCO, PESO BRUTO TOTAL 14.300 KG, CARGA ÚTIL MÁXIMA 9590 KG, DISTÂNCIA ENTRE EIXOS 4,76 M, POTÊNCIA 185 CV (NÃO INCLUI CARROCERIA) - IMPOSTOS E SEGUROS. AF_06/2014</t>
  </si>
  <si>
    <t>91359</t>
  </si>
  <si>
    <t>CAMINHÃO PIPA 6.000 L, PESO BRUTO TOTAL 13.000 KG, DISTÂNCIA ENTRE EIXOS 4,80 M, POTÊNCIA 189 CV INCLUSIVE TANQUE DE AÇO PARA TRANSPORTE DE ÁGUA, CAPACIDADE 6 M3 - DEPRECIAÇÃO. AF_06/2014</t>
  </si>
  <si>
    <t>20,35</t>
  </si>
  <si>
    <t>91360</t>
  </si>
  <si>
    <t>CAMINHÃO PIPA 6.000 L, PESO BRUTO TOTAL 13.000 KG, DISTÂNCIA ENTRE EIXOS 4,80 M, POTÊNCIA 189 CV INCLUSIVE TANQUE DE AÇO PARA TRANSPORTE DE ÁGUA, CAPACIDADE 6 M3 - JUROS. AF_06/2014</t>
  </si>
  <si>
    <t>91361</t>
  </si>
  <si>
    <t>CAMINHÃO PIPA 6.000 L, PESO BRUTO TOTAL 13.000 KG, DISTÂNCIA ENTRE EIXOS 4,80 M, POTÊNCIA 189 CV INCLUSIVE TANQUE DE AÇO PARA TRANSPORTE DE ÁGUA, CAPACIDADE 6 M3 - IMPOSTOS E SEGUROS. AF_06/2014</t>
  </si>
  <si>
    <t>91367</t>
  </si>
  <si>
    <t>CAMINHÃO BASCULANTE 6 M3, PESO BRUTO TOTAL 16.000 KG, CARGA ÚTIL MÁXIMA 13.071 KG, DISTÂNCIA ENTRE EIXOS 4,80 M, POTÊNCIA 230 CV INCLUSIVE CAÇAMBA METÁLICA - DEPRECIAÇÃO. AF_06/2014</t>
  </si>
  <si>
    <t>21,75</t>
  </si>
  <si>
    <t>91368</t>
  </si>
  <si>
    <t>CAMINHÃO BASCULANTE 6 M3, PESO BRUTO TOTAL 16.000 KG, CARGA ÚTIL MÁXIMA 13.071 KG, DISTÂNCIA ENTRE EIXOS 4,80 M, POTÊNCIA 230 CV INCLUSIVE CAÇAMBA METÁLICA - JUROS. AF_06/2014</t>
  </si>
  <si>
    <t>8,32</t>
  </si>
  <si>
    <t>91369</t>
  </si>
  <si>
    <t>CAMINHÃO BASCULANTE 6 M3, PESO BRUTO TOTAL 16.000 KG, CARGA ÚTIL MÁXIMA 13.071 KG, DISTÂNCIA ENTRE EIXOS 4,80 M, POTÊNCIA 230 CV INCLUSIVE CAÇAMBA METÁLICA - IMPOSTOS E SEGUROS. AF_06/2014</t>
  </si>
  <si>
    <t>91375</t>
  </si>
  <si>
    <t>CAMINHÃO TOCO, PESO BRUTO TOTAL 16.000 KG, CARGA ÚTIL MÁXIMA DE 10.685 KG, DISTÂNCIA ENTRE EIXOS 4,80 M, POTÊNCIA 189 CV EXCLUSIVE CARROCERIA - DEPRECIAÇÃO. AF_06/2014</t>
  </si>
  <si>
    <t>91376</t>
  </si>
  <si>
    <t>CAMINHÃO TOCO, PESO BRUTO TOTAL 16.000 KG, CARGA ÚTIL MÁXIMA DE 10.685 KG, DISTÂNCIA ENTRE EIXOS 4,80 M, POTÊNCIA 189 CV EXCLUSIVE CARROCERIA - JUROS. AF_06/2014</t>
  </si>
  <si>
    <t>7,71</t>
  </si>
  <si>
    <t>91377</t>
  </si>
  <si>
    <t>CAMINHÃO TOCO, PESO BRUTO TOTAL 16.000 KG, CARGA ÚTIL MÁXIMA DE 10.685 KG, DISTÂNCIA ENTRE EIXOS 4,80 M, POTÊNCIA 189 CV EXCLUSIVE CARROCERIA - IMPOSTOS E SEGUROS. AF_06/2014</t>
  </si>
  <si>
    <t>3,12</t>
  </si>
  <si>
    <t>91380</t>
  </si>
  <si>
    <t>CAMINHÃO BASCULANTE 10 M3, TRUCADO CABINE SIMPLES, PESO BRUTO TOTAL 23.000 KG, CARGA ÚTIL MÁXIMA 15.935 KG, DISTÂNCIA ENTRE EIXOS 4,80 M, POTÊNCIA 230 CV INCLUSIVE CAÇAMBA METÁLICA - DEPRECIAÇÃO. AF_06/2014</t>
  </si>
  <si>
    <t>28,63</t>
  </si>
  <si>
    <t>91381</t>
  </si>
  <si>
    <t>CAMINHÃO BASCULANTE 10 M3, TRUCADO CABINE SIMPLES, PESO BRUTO TOTAL 23.000 KG, CARGA ÚTIL MÁXIMA 15.935 KG, DISTÂNCIA ENTRE EIXOS 4,80 M, POTÊNCIA 230 CV INCLUSIVE CAÇAMBA METÁLICA - JUROS. AF_06/2014</t>
  </si>
  <si>
    <t>91382</t>
  </si>
  <si>
    <t>CAMINHÃO BASCULANTE 10 M3, TRUCADO CABINE SIMPLES, PESO BRUTO TOTAL 23.000 KG, CARGA ÚTIL MÁXIMA 15.935 KG, DISTÂNCIA ENTRE EIXOS 4,80 M, POTÊNCIA 230 CV INCLUSIVE CAÇAMBA METÁLICA - IMPOSTOS E SEGUROS. AF_06/2014</t>
  </si>
  <si>
    <t>91383</t>
  </si>
  <si>
    <t>CAMINHÃO BASCULANTE 10 M3, TRUCADO CABINE SIMPLES, PESO BRUTO TOTAL 23.000 KG, CARGA ÚTIL MÁXIMA 15.935 KG, DISTÂNCIA ENTRE EIXOS 4,80 M, POTÊNCIA 230 CV INCLUSIVE CAÇAMBA METÁLICA - MANUTENÇÃO. AF_06/2014</t>
  </si>
  <si>
    <t>51,39</t>
  </si>
  <si>
    <t>91384</t>
  </si>
  <si>
    <t>CAMINHÃO BASCULANTE 10 M3, TRUCADO CABINE SIMPLES, PESO BRUTO TOTAL 23.000 KG, CARGA ÚTIL MÁXIMA 15.935 KG, DISTÂNCIA ENTRE EIXOS 4,80 M, POTÊNCIA 230 CV INCLUSIVE CAÇAMBA METÁLICA - MATERIAIS NA OPERAÇÃO. AF_06/2014</t>
  </si>
  <si>
    <t>142,67</t>
  </si>
  <si>
    <t>91390</t>
  </si>
  <si>
    <t>CAMINHÃO TOCO, PBT 14.300 KG, CARGA ÚTIL MÁX. 9.710 KG, DIST. ENTRE EIXOS 3,56 M, POTÊNCIA 185 CV, INCLUSIVE CARROCERIA FIXA ABERTA DE MADEIRA P/ TRANSPORTE GERAL DE CARGA SECA, DIMEN. APROX. 2,50 X 6,50 X 0,50 M - DEPRECIAÇÃO. AF_06/2014</t>
  </si>
  <si>
    <t>18,79</t>
  </si>
  <si>
    <t>91391</t>
  </si>
  <si>
    <t>CAMINHÃO TOCO, PBT 14.300 KG, CARGA ÚTIL MÁX. 9.710 KG, DIST. ENTRE EIXOS 3,56 M, POTÊNCIA 185 CV, INCLUSIVE CARROCERIA FIXA ABERTA DE MADEIRA P/ TRANSPORTE GERAL DE CARGA SECA, DIMEN. APROX. 2,50 X 6,50 X 0,50 M - JUROS. AF_06/2014</t>
  </si>
  <si>
    <t>91392</t>
  </si>
  <si>
    <t>CAMINHÃO TOCO, PBT 14.300 KG, CARGA ÚTIL MÁX. 9.710 KG, DIST. ENTRE EIXOS 3,56 M, POTÊNCIA 185 CV, INCLUSIVE CARROCERIA FIXA ABERTA DE MADEIRA P/ TRANSPORTE GERAL DE CARGA SECA, DIMEN. APROX. 2,50 X 6,50 X 0,50 M - IMPOSTOS E SEGUROS. AF_06/2014</t>
  </si>
  <si>
    <t>91396</t>
  </si>
  <si>
    <t>CAMINHÃO PIPA 10.000 L TRUCADO, PESO BRUTO TOTAL 23.000 KG, CARGA ÚTIL MÁXIMA 15.935 KG, DISTÂNCIA ENTRE EIXOS 4,8 M, POTÊNCIA 230 CV, INCLUSIVE TANQUE DE AÇO PARA TRANSPORTE DE ÁGUA - DEPRECIAÇÃO. AF_06/2014</t>
  </si>
  <si>
    <t>91397</t>
  </si>
  <si>
    <t>CAMINHÃO PIPA 10.000 L TRUCADO, PESO BRUTO TOTAL 23.000 KG, CARGA ÚTIL MÁXIMA 15.935 KG, DISTÂNCIA ENTRE EIXOS 4,8 M, POTÊNCIA 230 CV, INCLUSIVE TANQUE DE AÇO PARA TRANSPORTE DE ÁGUA - JUROS. AF_06/2014</t>
  </si>
  <si>
    <t>91398</t>
  </si>
  <si>
    <t>CAMINHÃO PIPA 10.000 L TRUCADO, PESO BRUTO TOTAL 23.000 KG, CARGA ÚTIL MÁXIMA 15.935 KG, DISTÂNCIA ENTRE EIXOS 4,8 M, POTÊNCIA 230 CV, INCLUSIVE TANQUE DE AÇO PARA TRANSPORTE DE ÁGUA - IMPOSTOS E SEGUROS. AF_06/2014</t>
  </si>
  <si>
    <t>4,41</t>
  </si>
  <si>
    <t>91402</t>
  </si>
  <si>
    <t>CAMINHÃO BASCULANTE 6 M3 TOCO, PESO BRUTO TOTAL 16.000 KG, CARGA ÚTIL MÁXIMA 11.130 KG, DISTÂNCIA ENTRE EIXOS 5,36 M, POTÊNCIA 185 CV, INCLUSIVE CAÇAMBA METÁLICA - IMPOSTOS E SEGUROS. AF_06/2014</t>
  </si>
  <si>
    <t>91466</t>
  </si>
  <si>
    <t>GUINDAUTO HIDRÁULICO, CAPACIDADE MÁXIMA DE CARGA 6200 KG, MOMENTO MÁXIMO DE CARGA 11,7 TM, ALCANCE MÁXIMO HORIZONTAL 9,70 M, INCLUSIVE CAMINHÃO TOCO PBT 16.000 KG, POTÊNCIA DE 189 CV - IMPOSTOS E SEGUROS. AF_08/2015</t>
  </si>
  <si>
    <t>91467</t>
  </si>
  <si>
    <t>GUINDAUTO HIDRÁULICO, CAPACIDADE MÁXIMA DE CARGA 6200 KG, MOMENTO MÁXIMO DE CARGA 11,7 TM, ALCANCE MÁXIMO HORIZONTAL 9,70 M, INCLUSIVE CAMINHÃO TOCO PBT 16.000 KG, POTÊNCIA DE 189 CV - MATERIAIS NA OPERAÇÃO. AF_08/2015</t>
  </si>
  <si>
    <t>91468</t>
  </si>
  <si>
    <t>ESPARGIDOR DE ASFALTO PRESSURIZADO, TANQUE 6 M3 COM ISOLAÇÃO TÉRMICA, AQUECIDO COM 2 MAÇARICOS, COM BARRA ESPARGIDORA 3,60 M, MONTADO SOBRE CAMINHÃO  TOCO, PBT 14.300 KG, POTÊNCIA 185 CV - DEPRECIAÇÃO. AF_05/2023</t>
  </si>
  <si>
    <t>22,33</t>
  </si>
  <si>
    <t>91469</t>
  </si>
  <si>
    <t>ESPARGIDOR DE ASFALTO PRESSURIZADO, TANQUE 6 M3 COM ISOLAÇÃO TÉRMICA, AQUECIDO COM 2 MAÇARICOS, COM BARRA ESPARGIDORA 3,60 M, MONTADO SOBRE CAMINHÃO  TOCO, PBT 14.300 KG, POTÊNCIA 185 CV - JUROS. AF_05/2023</t>
  </si>
  <si>
    <t>9,75</t>
  </si>
  <si>
    <t>91484</t>
  </si>
  <si>
    <t>ESPARGIDOR DE ASFALTO PRESSURIZADO, TANQUE 6 M3 COM ISOLAÇÃO TÉRMICA, AQUECIDO COM 2 MAÇARICOS, COM BARRA ESPARGIDORA 3,60 M, MONTADO SOBRE CAMINHÃO  TOCO, PBT 14.300 KG, POTÊNCIA 185 CV - IMPOSTOS E SEGUROS. AF_05/2023</t>
  </si>
  <si>
    <t>91485</t>
  </si>
  <si>
    <t>ESPARGIDOR DE ASFALTO PRESSURIZADO, TANQUE 6 M3 COM ISOLAÇÃO TÉRMICA, AQUECIDO COM 2 MAÇARICOS, COM BARRA ESPARGIDORA 3,60 M, MONTADO SOBRE CAMINHÃO  TOCO, PBT 14.300 KG, POTÊNCIA 185 CV - MATERIAIS NA OPERAÇÃO. AF_05/2023</t>
  </si>
  <si>
    <t>164,16</t>
  </si>
  <si>
    <t>91529</t>
  </si>
  <si>
    <t>COMPACTADOR DE SOLOS DE PERCUSSÃO (SOQUETE) COM MOTOR A GASOLINA 4 TEMPOS, POTÊNCIA 4 CV - DEPRECIAÇÃO. AF_08/2015</t>
  </si>
  <si>
    <t>91530</t>
  </si>
  <si>
    <t>COMPACTADOR DE SOLOS DE PERCUSSÃO (SOQUETE) COM MOTOR A GASOLINA 4 TEMPOS, POTÊNCIA 4 CV - JUROS. AF_08/2015</t>
  </si>
  <si>
    <t>91531</t>
  </si>
  <si>
    <t>COMPACTADOR DE SOLOS DE PERCUSSÃO (SOQUETE) COM MOTOR A GASOLINA 4 TEMPOS, POTÊNCIA 4 CV - MANUTENÇÃO. AF_08/2015</t>
  </si>
  <si>
    <t>91532</t>
  </si>
  <si>
    <t>COMPACTADOR DE SOLOS DE PERCUSSÃO (SOQUETE) COM MOTOR A GASOLINA 4 TEMPOS, POTÊNCIA 4 CV - MATERIAIS NA OPERAÇÃO. AF_08/2015</t>
  </si>
  <si>
    <t>5,65</t>
  </si>
  <si>
    <t>91629</t>
  </si>
  <si>
    <t>GUINDAUTO HIDRÁULICO, CAPACIDADE MÁXIMA DE CARGA 6500 KG, MOMENTO MÁXIMO DE CARGA 5,8 TM, ALCANCE MÁXIMO HORIZONTAL 7,60 M, INCLUSIVE CAMINHÃO TOCO PBT 9.700 KG, POTÊNCIA DE 160 CV - DEPRECIAÇÃO. AF_08/2015</t>
  </si>
  <si>
    <t>20,95</t>
  </si>
  <si>
    <t>91630</t>
  </si>
  <si>
    <t>GUINDAUTO HIDRÁULICO, CAPACIDADE MÁXIMA DE CARGA 6500 KG, MOMENTO MÁXIMO DE CARGA 5,8 TM, ALCANCE MÁXIMO HORIZONTAL 7,60 M, INCLUSIVE CAMINHÃO TOCO PBT 9.700 KG, POTÊNCIA DE 160 CV - JUROS. AF_08/2015</t>
  </si>
  <si>
    <t>7,79</t>
  </si>
  <si>
    <t>91631</t>
  </si>
  <si>
    <t>GUINDAUTO HIDRÁULICO, CAPACIDADE MÁXIMA DE CARGA 6500 KG, MOMENTO MÁXIMO DE CARGA 5,8 TM, ALCANCE MÁXIMO HORIZONTAL 7,60 M, INCLUSIVE CAMINHÃO TOCO PBT 9.700 KG, POTÊNCIA DE 160 CV - IMPOSTOS E SEGUROS. AF_08/2015</t>
  </si>
  <si>
    <t>91632</t>
  </si>
  <si>
    <t>GUINDAUTO HIDRÁULICO, CAPACIDADE MÁXIMA DE CARGA 6500 KG, MOMENTO MÁXIMO DE CARGA 5,8 TM, ALCANCE MÁXIMO HORIZONTAL 7,60 M, INCLUSIVE CAMINHÃO TOCO PBT 9.700 KG, POTÊNCIA DE 160 CV - MANUTENÇÃO. AF_08/2015</t>
  </si>
  <si>
    <t>35,88</t>
  </si>
  <si>
    <t>91633</t>
  </si>
  <si>
    <t>GUINDAUTO HIDRÁULICO, CAPACIDADE MÁXIMA DE CARGA 6500 KG, MOMENTO MÁXIMO DE CARGA 5,8 TM, ALCANCE MÁXIMO HORIZONTAL 7,60 M, INCLUSIVE CAMINHÃO TOCO PBT 9.700 KG, POTÊNCIA DE 160 CV - MATERIAIS NA OPERAÇÃO. AF_08/2015</t>
  </si>
  <si>
    <t>134,66</t>
  </si>
  <si>
    <t>91640</t>
  </si>
  <si>
    <t>CAMINHÃO DE TRANSPORTE DE MATERIAL ASFÁLTICO 30.000 L, COM CAVALO MECÂNICO DE CAPACIDADE MÁXIMA DE TRAÇÃO COMBINADO DE 66.000 KG, POTÊNCIA 360 CV, INCLUSIVE TANQUE DE ASFALTO COM SERPENTINA - DEPRECIAÇÃO. AF_08/2015</t>
  </si>
  <si>
    <t>40,20</t>
  </si>
  <si>
    <t>91641</t>
  </si>
  <si>
    <t>CAMINHÃO DE TRANSPORTE DE MATERIAL ASFÁLTICO 30.000 L, COM CAVALO MECÂNICO DE CAPACIDADE MÁXIMA DE TRAÇÃO COMBINADO DE 66.000 KG, POTÊNCIA 360 CV, INCLUSIVE TANQUE DE ASFALTO COM SERPENTINA - JUROS. AF_08/2015</t>
  </si>
  <si>
    <t>91642</t>
  </si>
  <si>
    <t>CAMINHÃO DE TRANSPORTE DE MATERIAL ASFÁLTICO 30.000 L, COM CAVALO MECÂNICO DE CAPACIDADE MÁXIMA DE TRAÇÃO COMBINADO DE 66.000 KG, POTÊNCIA 360 CV, INCLUSIVE TANQUE DE ASFALTO COM SERPENTINA - IMPOSTOS E SEGUROS. AF_08/2015</t>
  </si>
  <si>
    <t>6,55</t>
  </si>
  <si>
    <t>91643</t>
  </si>
  <si>
    <t>CAMINHÃO DE TRANSPORTE DE MATERIAL ASFÁLTICO 30.000 L, COM CAVALO MECÂNICO DE CAPACIDADE MÁXIMA DE TRAÇÃO COMBINADO DE 66.000 KG, POTÊNCIA 360 CV, INCLUSIVE TANQUE DE ASFALTO COM SERPENTINA - MANUTENÇÃO. AF_08/2015</t>
  </si>
  <si>
    <t>72,53</t>
  </si>
  <si>
    <t>91644</t>
  </si>
  <si>
    <t>CAMINHÃO DE TRANSPORTE DE MATERIAL ASFÁLTICO 30.000 L, COM CAVALO MECÂNICO DE CAPACIDADE MÁXIMA DE TRAÇÃO COMBINADO DE 66.000 KG, POTÊNCIA 360 CV, INCLUSIVE TANQUE DE ASFALTO COM SERPENTINA - MATERIAIS NA OPERAÇÃO. AF_08/2015</t>
  </si>
  <si>
    <t>303,04</t>
  </si>
  <si>
    <t>91688</t>
  </si>
  <si>
    <t>SERRA CIRCULAR DE BANCADA COM MOTOR ELÉTRICO POTÊNCIA DE 5HP, COM COIFA PARA DISCO 10" - DEPRECIAÇÃO. AF_08/2015</t>
  </si>
  <si>
    <t>91689</t>
  </si>
  <si>
    <t>SERRA CIRCULAR DE BANCADA COM MOTOR ELÉTRICO POTÊNCIA DE 5HP, COM COIFA PARA DISCO 10" - JUROS. AF_08/2015</t>
  </si>
  <si>
    <t>91690</t>
  </si>
  <si>
    <t>SERRA CIRCULAR DE BANCADA COM MOTOR ELÉTRICO POTÊNCIA DE 5HP, COM COIFA PARA DISCO 10" - MANUTENÇÃO. AF_08/2015</t>
  </si>
  <si>
    <t>91691</t>
  </si>
  <si>
    <t>SERRA CIRCULAR DE BANCADA COM MOTOR ELÉTRICO POTÊNCIA DE 5HP, COM COIFA PARA DISCO 10" - MATERIAIS NA OPERAÇÃO. AF_08/2015</t>
  </si>
  <si>
    <t>92040</t>
  </si>
  <si>
    <t>DISTRIBUIDOR DE AGREGADOS REBOCAVEL, CAPACIDADE 1,9 M³, LARGURA DE TRABALHO 3,66 M - DEPRECIAÇÃO. AF_11/2015</t>
  </si>
  <si>
    <t>92041</t>
  </si>
  <si>
    <t>DISTRIBUIDOR DE AGREGADOS REBOCAVEL, CAPACIDADE 1,9 M³, LARGURA DE TRABALHO 3,66 M - JUROS. AF_11/2015</t>
  </si>
  <si>
    <t>92042</t>
  </si>
  <si>
    <t>DISTRIBUIDOR DE AGREGADOS REBOCAVEL, CAPACIDADE 1,9 M³, LARGURA DE TRABALHO 3,66 M - MANUTENÇÃO. AF_11/2015</t>
  </si>
  <si>
    <t>5,39</t>
  </si>
  <si>
    <t>92101</t>
  </si>
  <si>
    <t>CAMINHÃO PARA EQUIPAMENTO DE LIMPEZA A SUCÇÃO COM CAMINHÃO TRUCADO DE PESO BRUTO TOTAL 23000 KG, CARGA ÚTIL MÁXIMA 15935 KG, DISTÂNCIA ENTRE EIXOS 4,80 M, POTÊNCIA 230 CV, INCLUSIVE LIMPADORA A SUCÇÃO, TANQUE 12000 L - DEPRECIAÇÃO. AF_05/2023</t>
  </si>
  <si>
    <t>40,66</t>
  </si>
  <si>
    <t>92102</t>
  </si>
  <si>
    <t>CAMINHÃO PARA EQUIPAMENTO DE LIMPEZA A SUCÇÃO COM CAMINHÃO TRUCADO DE PESO BRUTO TOTAL 23000 KG, CARGA ÚTIL MÁXIMA 15935 KG, DISTÂNCIA ENTRE EIXOS 4,80 M, POTÊNCIA 230 CV, INCLUSIVE LIMPADORA A SUCÇÃO, TANQUE 12000 L - JUROS. AF_05/2023</t>
  </si>
  <si>
    <t>13,76</t>
  </si>
  <si>
    <t>92103</t>
  </si>
  <si>
    <t>CAMINHÃO PARA EQUIPAMENTO DE LIMPEZA A SUCÇÃO COM CAMINHÃO TRUCADO DE PESO BRUTO TOTAL 23000 KG, CARGA ÚTIL MÁXIMA 15935 KG, DISTÂNCIA ENTRE EIXOS 4,80 M, POTÊNCIA 230 CV, INCLUSIVE LIMPADORA A SUCÇÃO, TANQUE 12000 L - IMPOSTOS E SEGUROS. AF_05/2023</t>
  </si>
  <si>
    <t>92104</t>
  </si>
  <si>
    <t>CAMINHÃO PARA EQUIPAMENTO DE LIMPEZA A SUCÇÃO COM CAMINHÃO TRUCADO DE PESO BRUTO TOTAL 23000 KG, CARGA ÚTIL MÁXIMA 15935 KG, DISTÂNCIA ENTRE EIXOS 4,80 M, POTÊNCIA 230 CV, INCLUSIVE LIMPADORA A SUCÇÃO, TANQUE 12000 L - MANUTENÇÃO. AF_05/2023</t>
  </si>
  <si>
    <t>66,58</t>
  </si>
  <si>
    <t>92105</t>
  </si>
  <si>
    <t>CAMINHÃO PARA EQUIPAMENTO DE LIMPEZA A SUCÇÃO COM CAMINHÃO TRUCADO DE PESO BRUTO TOTAL 23000 KG, CARGA ÚTIL MÁX. 15935 KG, DISTÂNCIA ENTRE EIXOS 4,80 M, POTÊNCIA 230 CV, INCLUSIVE LIMPADORA A SUCÇÃO, TANQUE 12000 L - MATERIAIS NA OPERAÇÃO. AF_05/2023</t>
  </si>
  <si>
    <t>92108</t>
  </si>
  <si>
    <t>PENEIRA ROTATIVA COM MOTOR ELÉTRICO TRIFÁSICO DE 2 CV, CILINDRO DE 1 M X 0,60 M, COM FUROS DE 3,17 MM - DEPRECIAÇÃO. AF_05/2023</t>
  </si>
  <si>
    <t>92109</t>
  </si>
  <si>
    <t>PENEIRA ROTATIVA COM MOTOR ELÉTRICO TRIFÁSICO DE 2 CV, CILINDRO DE 1 M X 0,60 M, COM FUROS DE 3,17 MM - JUROS. AF_05/2023</t>
  </si>
  <si>
    <t>92110</t>
  </si>
  <si>
    <t>PENEIRA ROTATIVA COM MOTOR ELÉTRICO TRIFÁSICO DE 2 CV, CILINDRO DE 1 M X 0,60 M, COM FUROS DE 3,17 MM - MANUTENÇÃO. AF_05/2023</t>
  </si>
  <si>
    <t>92111</t>
  </si>
  <si>
    <t>PENEIRA ROTATIVA COM MOTOR ELÉTRICO TRIFÁSICO DE 2 CV, CILINDRO DE 1 M X 0,60 M, COM FUROS DE 3,17 MM - MATERIAIS NA OPERAÇÃO. AF_05/2023</t>
  </si>
  <si>
    <t>92114</t>
  </si>
  <si>
    <t>DOSADOR DE AREIA, CAPACIDADE DE 26 LITROS - DEPRECIAÇÃO. AF_05/2023</t>
  </si>
  <si>
    <t>92115</t>
  </si>
  <si>
    <t>DOSADOR DE AREIA, CAPACIDADE DE 26 LITROS - JUROS. AF_05/2023</t>
  </si>
  <si>
    <t>92116</t>
  </si>
  <si>
    <t>DOSADOR DE AREIA, CAPACIDADE DE 26 LITROS - MANUTENÇÃO. AF_05/2023</t>
  </si>
  <si>
    <t>92133</t>
  </si>
  <si>
    <t>CAMINHONETE COM MOTOR A DIESEL, POTÊNCIA 180 CV, CABINE DUPLA, 4X4 - DEPRECIAÇÃO. AF_11/2015</t>
  </si>
  <si>
    <t>92134</t>
  </si>
  <si>
    <t>CAMINHONETE COM MOTOR A DIESEL, POTÊNCIA 180 CV, CABINE DUPLA, 4X4 - JUROS. AF_11/2015</t>
  </si>
  <si>
    <t>4,04</t>
  </si>
  <si>
    <t>92135</t>
  </si>
  <si>
    <t>CAMINHONETE COM MOTOR A DIESEL, POTÊNCIA 180 CV, CABINE DUPLA, 4X4 - IMPOSTOS E SEGUROS. AF_11/2015</t>
  </si>
  <si>
    <t>92136</t>
  </si>
  <si>
    <t>CAMINHONETE COM MOTOR A DIESEL, POTÊNCIA 180 CV, CABINE DUPLA, 4X4 - MANUTENÇÃO. AF_11/2015</t>
  </si>
  <si>
    <t>16,37</t>
  </si>
  <si>
    <t>92137</t>
  </si>
  <si>
    <t>CAMINHONETE COM MOTOR A DIESEL, POTÊNCIA 180 CV, CABINE DUPLA, 4X4 - MATERIAIS NA OPERAÇÃO. AF_11/2015</t>
  </si>
  <si>
    <t>92140</t>
  </si>
  <si>
    <t>CAMINHONETE CABINE SIMPLES COM MOTOR 1.6 FLEX, CÂMBIO MANUAL, POTÊNCIA 101/104 CV, 2 PORTAS - DEPRECIAÇÃO. AF_11/2015</t>
  </si>
  <si>
    <t>4,80</t>
  </si>
  <si>
    <t>92141</t>
  </si>
  <si>
    <t>CAMINHONETE CABINE SIMPLES COM MOTOR 1.6 FLEX, CÂMBIO MANUAL, POTÊNCIA 101/104 CV, 2 PORTAS - JUROS. AF_11/2015</t>
  </si>
  <si>
    <t>92142</t>
  </si>
  <si>
    <t>CAMINHONETE CABINE SIMPLES COM MOTOR 1.6 FLEX, CÂMBIO MANUAL, POTÊNCIA 101/104 CV, 2 PORTAS - IMPOSTOS E SEGUROS. AF_11/2015</t>
  </si>
  <si>
    <t>92143</t>
  </si>
  <si>
    <t>CAMINHONETE CABINE SIMPLES COM MOTOR 1.6 FLEX, CÂMBIO MANUAL, POTÊNCIA 101/104 CV, 2 PORTAS - MANUTENÇÃO. AF_11/2015</t>
  </si>
  <si>
    <t>6,00</t>
  </si>
  <si>
    <t>92144</t>
  </si>
  <si>
    <t>CAMINHONETE CABINE SIMPLES COM MOTOR 1.6 FLEX, CÂMBIO MANUAL, POTÊNCIA 101/104 CV, 2 PORTAS - MATERIAIS NA OPERAÇÃO. AF_11/2015</t>
  </si>
  <si>
    <t>36,72</t>
  </si>
  <si>
    <t>92237</t>
  </si>
  <si>
    <t>CAMINHÃO DE TRANSPORTE DE MATERIAL ASFÁLTICO 20.000 L, COM CAVALO MECÂNICO DE CAPACIDADE MÁXIMA DE TRAÇÃO COMBINADO DE 45.000 KG, POTÊNCIA 330 CV, INCLUSIVE TANQUE DE ASFALTO COM MAÇARICO - DEPRECIAÇÃO. AF_12/2015</t>
  </si>
  <si>
    <t>29,27</t>
  </si>
  <si>
    <t>92238</t>
  </si>
  <si>
    <t>CAMINHÃO DE TRANSPORTE DE MATERIAL ASFÁLTICO 20.000 L, COM CAVALO MECÂNICO DE CAPACIDADE MÁXIMA DE TRAÇÃO COMBINADO DE 45.000 KG, POTÊNCIA 330 CV, INCLUSIVE TANQUE DE ASFALTO COM MAÇARICO - JUROS. AF_12/2015</t>
  </si>
  <si>
    <t>92239</t>
  </si>
  <si>
    <t>CAMINHÃO DE TRANSPORTE DE MATERIAL ASFÁLTICO 20.000 L, COM CAVALO MECÂNICO DE CAPACIDADE MÁXIMA DE TRAÇÃO COMBINADO DE 45.000 KG, POTÊNCIA 330 CV, INCLUSIVE TANQUE DE ASFALTO COM MAÇARICO - IMPOSTOS E SEGUROS. AF_12/2015</t>
  </si>
  <si>
    <t>4,76</t>
  </si>
  <si>
    <t>92240</t>
  </si>
  <si>
    <t>CAMINHÃO DE TRANSPORTE DE MATERIAL ASFÁLTICO 20.000 L, COM CAVALO MECÂNICO DE CAPACIDADE MÁXIMA DE TRAÇÃO COMBINADO DE 45.000 KG, POTÊNCIA 330 CV, INCLUSIVE TANQUE DE ASFALTO COM MAÇARICO - MANUTENÇÃO. AF_12/2015</t>
  </si>
  <si>
    <t>52,57</t>
  </si>
  <si>
    <t>92241</t>
  </si>
  <si>
    <t>CAMINHÃO DE TRANSPORTE DE MATERIAL ASFÁLTICO 20.000 L, COM CAVALO MECÂNICO DE CAPACIDADE MÁXIMA DE TRAÇÃO COMBINADO DE 45.000 KG, POTÊNCIA 330 CV, INCLUSIVE TANQUE DE ASFALTO COM MAÇARICO - MATERIAIS NA OPERAÇÃO. AF_12/2015</t>
  </si>
  <si>
    <t>277,82</t>
  </si>
  <si>
    <t>92712</t>
  </si>
  <si>
    <t>APARELHO PARA CORTE E SOLDA OXI-ACETILENO SOBRE RODAS, INCLUSIVE CILINDROS E MAÇARICOS - DEPRECIAÇÃO. AF_05/2023</t>
  </si>
  <si>
    <t>92713</t>
  </si>
  <si>
    <t>APARELHO PARA CORTE E SOLDA OXI-ACETILENO SOBRE RODAS, INCLUSIVE CILINDROS E MAÇARICOS - JUROS. AF_05/2023</t>
  </si>
  <si>
    <t>92714</t>
  </si>
  <si>
    <t>APARELHO PARA CORTE E SOLDA OXI-ACETILENO SOBRE RODAS, INCLUSIVE CILINDROS E MAÇARICOS - MANUTENÇÃO. AF_05/2023</t>
  </si>
  <si>
    <t>92715</t>
  </si>
  <si>
    <t>APARELHO PARA CORTE E SOLDA OXI-ACETILENO SOBRE RODAS, INCLUSIVE CILINDROS E MAÇARICOS - MATERIAIS NA OPERAÇÃO. AF_05/2023</t>
  </si>
  <si>
    <t>93,01</t>
  </si>
  <si>
    <t>92956</t>
  </si>
  <si>
    <t>MÁQUINA EXTRUSORA DE CONCRETO PARA GUIAS E SARJETAS, MOTOR A DIESEL, POTÊNCIA 14 CV - DEPRECIAÇÃO. AF_12/2015</t>
  </si>
  <si>
    <t>92957</t>
  </si>
  <si>
    <t>MÁQUINA EXTRUSORA DE CONCRETO PARA GUIAS E SARJETAS, MOTOR A DIESEL, POTÊNCIA 14 CV - JUROS. AF_12/2015</t>
  </si>
  <si>
    <t>92958</t>
  </si>
  <si>
    <t>MÁQUINA EXTRUSORA DE CONCRETO PARA GUIAS E SARJETAS, MOTOR A DIESEL, POTÊNCIA 14 CV - MANUTENÇÃO. AF_12/2015</t>
  </si>
  <si>
    <t>92959</t>
  </si>
  <si>
    <t>MÁQUINA EXTRUSORA DE CONCRETO PARA GUIAS E SARJETAS, MOTOR A DIESEL, POTÊNCIA 14 CV - MATERIAIS NA OPERAÇÃO. AF_12/2015</t>
  </si>
  <si>
    <t>9,33</t>
  </si>
  <si>
    <t>92963</t>
  </si>
  <si>
    <t>MARTELO PERFURADOR PNEUMÁTICO MANUAL, HASTE 25 X 75 MM, 21 KG - DEPRECIAÇÃO. AF_12/2015</t>
  </si>
  <si>
    <t>92964</t>
  </si>
  <si>
    <t>MARTELO PERFURADOR PNEUMÁTICO MANUAL, HASTE 25 X 75 MM, 21 KG - JUROS. AF_12/2015</t>
  </si>
  <si>
    <t>92965</t>
  </si>
  <si>
    <t>MARTELO PERFURADOR PNEUMÁTICO MANUAL, HASTE 25 X 75 MM, 21 KG - MANUTENÇÃO. AF_12/2015</t>
  </si>
  <si>
    <t>93220</t>
  </si>
  <si>
    <t>PERFURATRIZ COM TORRE METÁLICA PARA EXECUÇÃO DE ESTACA HÉLICE CONTÍNUA, PROFUNDIDADE MÁXIMA DE 32 M, DIÂMETRO MÁXIMO DE 1000 MM, POTÊNCIA INSTALADA DE 350 HP, MESA ROTATIVA COM TORQUE MÁXIMO DE 263 KNM - DEPRECIAÇÃO. AF_01/2016</t>
  </si>
  <si>
    <t>343,71</t>
  </si>
  <si>
    <t>93221</t>
  </si>
  <si>
    <t>PERFURATRIZ COM TORRE METÁLICA PARA EXECUÇÃO DE ESTACA HÉLICE CONTÍNUA, PROFUNDIDADE MÁXIMA DE 32 M, DIÂMETRO MÁXIMO DE 1000 MM, POTÊNCIA INSTALADA DE 350 HP, MESA ROTATIVA COM TORQUE MÁXIMO DE 263 KNM - JUROS. AF_01/2016</t>
  </si>
  <si>
    <t>92,21</t>
  </si>
  <si>
    <t>93222</t>
  </si>
  <si>
    <t>PERFURATRIZ COM TORRE METÁLICA PARA EXECUÇÃO DE ESTACA HÉLICE CONTÍNUA, PROFUNDIDADE MÁXIMA DE 32 M, DIÂMETRO MÁXIMO DE 1000 MM, POTÊNCIA INSTALADA DE 350 HP, MESA ROTATIVA COM TORQUE MÁXIMO DE 263 KNM - MANUTENÇÃO. AF_01/2016</t>
  </si>
  <si>
    <t>430,12</t>
  </si>
  <si>
    <t>93223</t>
  </si>
  <si>
    <t>PERFURATRIZ COM TORRE METÁLICA PARA EXECUÇÃO DE ESTACA HÉLICE CONTÍNUA, PROFUNDIDADE MÁXIMA DE 32 M, DIÂMETRO MÁXIMO DE 1000 MM, POTÊNCIA INSTALADA DE 350 HP, MESA ROTATIVA COM TORQUE MÁXIMO DE 263 KNM  MATERIAIS NA OPERAÇÃO. AF_01/2016</t>
  </si>
  <si>
    <t>157,18</t>
  </si>
  <si>
    <t>93229</t>
  </si>
  <si>
    <t>BETONEIRA CAPACIDADE NOMINAL 400 L, CAPACIDADE DE MISTURA 310 L, MOTOR A GASOLINA POTÊNCIA 5,5 CV, SEM CARREGADOR - DEPRECIAÇÃO. AF_02/2016</t>
  </si>
  <si>
    <t>93230</t>
  </si>
  <si>
    <t>BETONEIRA CAPACIDADE NOMINAL 400 L, CAPACIDADE DE MISTURA 310 L, MOTOR A GASOLINA POTÊNCIA 5,5 CV, SEM CARREGADOR - JUROS. AF_02/2016</t>
  </si>
  <si>
    <t>93231</t>
  </si>
  <si>
    <t>BETONEIRA CAPACIDADE NOMINAL 400 L, CAPACIDADE DE MISTURA 310 L, MOTOR A GASOLINA POTÊNCIA 5,5 CV, SEM CARREGADOR - MANUTENÇÃO. AF_02/2016</t>
  </si>
  <si>
    <t>93232</t>
  </si>
  <si>
    <t>BETONEIRA CAPACIDADE NOMINAL 400 L, CAPACIDADE DE MISTURA 310 L, MOTOR A GASOLINA POTÊNCIA 5,5 CV, SEM CARREGADOR - MATERIAIS NA OPERAÇÃO. AF_02/2016</t>
  </si>
  <si>
    <t>4,22</t>
  </si>
  <si>
    <t>93235</t>
  </si>
  <si>
    <t>GRUPO GERADOR ESTACIONÁRIO, MOTOR DIESEL POTÊNCIA 170 KVA - JUROS. AF_02/2016</t>
  </si>
  <si>
    <t>93238</t>
  </si>
  <si>
    <t>ROLO COMPACTADOR VIBRATÓRIO REBOCÁVEL, CILINDRO DE AÇO LISO, POTÊNCIA DE TRAÇÃO DE 65 CV, PESO 4,7 T, IMPACTO DINÂMICO 18,3 T, LARGURA DE TRABALHO 1,67 M - JUROS. AF_02/2016</t>
  </si>
  <si>
    <t>2,59</t>
  </si>
  <si>
    <t>93239</t>
  </si>
  <si>
    <t>ROLO COMPACTADOR VIBRATÓRIO PÉ DE CARNEIRO, OPERADO POR CONTROLE REMOTO, POTÊNCIA 12,5 KW, PESO OPERACIONAL 1,675 T, LARGURA DE TRABALHO 0,85 M - JUROS. AF_02/2016</t>
  </si>
  <si>
    <t>93240</t>
  </si>
  <si>
    <t>ROLO COMPACTADOR VIBRATÓRIO PÉ DE CARNEIRO, OPERADO POR CONTROLE REMOTO, POTÊNCIA 12,5 KW, PESO OPERACIONAL 1,675 T, LARGURA DE TRABALHO 0,85 M - MATERIAIS NA OPERAÇÃO. AF_02/2016</t>
  </si>
  <si>
    <t>93267</t>
  </si>
  <si>
    <t>GRUA ASCENCIONAL, LANÇA DE 30 M, CAPACIDADE DE 1,0 T A 30 M, ALTURA ATÉ 39 M   DEPRECIAÇÃO. AF_05/2023</t>
  </si>
  <si>
    <t>28,78</t>
  </si>
  <si>
    <t>93269</t>
  </si>
  <si>
    <t>GRUA ASCENCIONAL, LANÇA DE 30 M, CAPACIDADE DE 1,0 T A 30 M, ALTURA ATÉ 39 M   JUROS. AF_05/2023</t>
  </si>
  <si>
    <t>9,71</t>
  </si>
  <si>
    <t>93270</t>
  </si>
  <si>
    <t>GRUA ASCENCIONAL, LANÇA DE 30 M, CAPACIDADE DE 1,0 T A 30 M, ALTURA ATÉ 39 M   MANUTENÇÃO. AF_05/2023</t>
  </si>
  <si>
    <t>93271</t>
  </si>
  <si>
    <t>GRUA ASCENCIONAL, LANÇA DE 30 M, CAPACIDADE DE 1,0 T A 30 M, ALTURA ATÉ 39 M   MATERIAIS NA OPERAÇÃO. AF_05/2023</t>
  </si>
  <si>
    <t>93277</t>
  </si>
  <si>
    <t>GUINCHO ELÉTRICO DE COLUNA, CAPACIDADE 400 KG, COM MOTO FREIO, MOTOR TRIFÁSICO DE 1,25 CV - DEPRECIAÇÃO. AF_03/2016</t>
  </si>
  <si>
    <t>93278</t>
  </si>
  <si>
    <t>GUINCHO ELÉTRICO DE COLUNA, CAPACIDADE 400 KG, COM MOTO FREIO, MOTOR TRIFÁSICO DE 1,25 CV - JUROS. AF_03/2016</t>
  </si>
  <si>
    <t>93279</t>
  </si>
  <si>
    <t>GUINCHO ELÉTRICO DE COLUNA, CAPACIDADE 400 KG, COM MOTO FREIO, MOTOR TRIFÁSICO DE 1,25 CV - MANUTENÇÃO. AF_03/2016</t>
  </si>
  <si>
    <t>93280</t>
  </si>
  <si>
    <t>GUINCHO ELÉTRICO DE COLUNA, CAPACIDADE 400 KG, COM MOTO FREIO, MOTOR TRIFÁSICO DE 1,25 CV - MATERIAIS NA OPERAÇÃO. AF_03/2016</t>
  </si>
  <si>
    <t>93283</t>
  </si>
  <si>
    <t>GUINDASTE HIDRÁULICO AUTOPROPELIDO, COM LANÇA TELESCÓPICA 40 M, CAPACIDADE MÁXIMA 60 T, POTÊNCIA 260 KW - DEPRECIAÇÃO. AF_03/2016</t>
  </si>
  <si>
    <t>96,78</t>
  </si>
  <si>
    <t>93284</t>
  </si>
  <si>
    <t>GUINDASTE HIDRÁULICO AUTOPROPELIDO, COM LANÇA TELESCÓPICA 40 M, CAPACIDADE MÁXIMA 60 T, POTÊNCIA 260 KW - JUROS. AF_03/2016</t>
  </si>
  <si>
    <t>34,11</t>
  </si>
  <si>
    <t>93285</t>
  </si>
  <si>
    <t>GUINDASTE HIDRÁULICO AUTOPROPELIDO, COM LANÇA TELESCÓPICA 40 M, CAPACIDADE MÁXIMA 60 T, POTÊNCIA 260 KW - MANUTENÇÃO. AF_03/2016</t>
  </si>
  <si>
    <t>155,57</t>
  </si>
  <si>
    <t>93286</t>
  </si>
  <si>
    <t>GUINDASTE HIDRÁULICO AUTOPROPELIDO, COM LANÇA TELESCÓPICA 40 M, CAPACIDADE MÁXIMA 60 T, POTÊNCIA 260 KW - MATERIAIS NA OPERAÇÃO. AF_03/2016</t>
  </si>
  <si>
    <t>93296</t>
  </si>
  <si>
    <t>GUINDASTE HIDRÁULICO AUTOPROPELIDO, COM LANÇA TELESCÓPICA 40 M, CAPACIDADE MÁXIMA 60 T, POTÊNCIA 260 KW - IMPOSTOS E SEGUROS. AF_03/2016</t>
  </si>
  <si>
    <t>13,79</t>
  </si>
  <si>
    <t>93397</t>
  </si>
  <si>
    <t>GUINDAUTO HIDRÁULICO, CAPACIDADE MÁXIMA DE CARGA 3300 KG, MOMENTO MÁXIMO DE CARGA 5,8 TM, ALCANCE MÁXIMO HORIZONTAL 7,60 M, INCLUSIVE CAMINHÃO TOCO PBT 16.000 KG, POTÊNCIA DE 189 CV - DEPRECIAÇÃO. AF_03/2016</t>
  </si>
  <si>
    <t>24,23</t>
  </si>
  <si>
    <t>93398</t>
  </si>
  <si>
    <t>GUINDAUTO HIDRÁULICO, CAPACIDADE MÁXIMA DE CARGA 3300 KG, MOMENTO MÁXIMO DE CARGA 5,8 TM, ALCANCE MÁXIMO HORIZONTAL 7,60 M, INCLUSIVE CAMINHÃO TOCO PBT 16.000 KG, POTÊNCIA DE 189 CV - JUROS. AF_03/2016</t>
  </si>
  <si>
    <t>9,13</t>
  </si>
  <si>
    <t>93399</t>
  </si>
  <si>
    <t>GUINDAUTO HIDRÁULICO, CAPACIDADE MÁXIMA DE CARGA 3300 KG, MOMENTO MÁXIMO DE CARGA 5,8 TM, ALCANCE MÁXIMO HORIZONTAL 7,60 M, INCLUSIVE CAMINHÃO TOCO PBT 16.000 KG, POTÊNCIA DE 189 CV  IMPOSTOS E SEGUROS. AF_03/2016</t>
  </si>
  <si>
    <t>93400</t>
  </si>
  <si>
    <t>GUINDAUTO HIDRÁULICO, CAPACIDADE MÁXIMA DE CARGA 3300 KG, MOMENTO MÁXIMO DE CARGA 5,8 TM, ALCANCE MÁXIMO HORIZONTAL 7,60 M, INCLUSIVE CAMINHÃO TOCO PBT 16.000 KG, POTÊNCIA DE 189 CV - MANUTENÇÃO. AF_03/2016</t>
  </si>
  <si>
    <t>42,02</t>
  </si>
  <si>
    <t>93401</t>
  </si>
  <si>
    <t>GUINDAUTO HIDRÁULICO, CAPACIDADE MÁXIMA DE CARGA 3300 KG, MOMENTO MÁXIMO DE CARGA 5,8 TM, ALCANCE MÁXIMO HORIZONTAL 7,60 M, INCLUSIVE CAMINHÃO TOCO PBT 16.000 KG, POTÊNCIA DE 189 CV - MATERIAIS NA OPERAÇÃO. AF_03/2016</t>
  </si>
  <si>
    <t>93404</t>
  </si>
  <si>
    <t>MÁQUINA JATO DE PRESSAO PORTÁTIL, CAMARA DE 1 SAIDA, CAPACIDADE 280 L, DIAMETRO 670 MM, BICO DE JATO CURTO VENTURI DE 5/16 , MANGUEIRA DE 1 COM COMPRESSOR DE AR REBOCÁVEL 189 PCM E MOTOR DIESEL 63 CV - DEPRECIAÇÃO. AF_05/2023</t>
  </si>
  <si>
    <t>93405</t>
  </si>
  <si>
    <t>MÁQUINA JATO DE PRESSAO PORTÁTIL, CAMARA DE 1 SAIDA, CAPACIDADE 280 L, DIAMETRO 670 MM, BICO DE JATO CURTO VENTURI DE 5/16 , MANGUEIRA DE 1 COM COMPRESSOR DE AR REBOCÁVEL 189 PCM E MOTOR DIESEL 63 CV - JUROS. AF_05/2023</t>
  </si>
  <si>
    <t>93406</t>
  </si>
  <si>
    <t>MÁQUINA JATO DE PRESSAO PORTÁTIL, CAMARA DE 1 SAIDA, CAPACIDADE 280 L, DIAMETRO 670 MM, BICO DE JATO CURTO VENTURI DE 5/16 , MANGUEIRA DE 1 COM COMPRESSOR DE AR REBOCÁVEL 189 PCM E MOTOR DIESEL 63 CV - MANUTENÇÃO. AF_05/2023</t>
  </si>
  <si>
    <t>9,27</t>
  </si>
  <si>
    <t>93407</t>
  </si>
  <si>
    <t>MÁQUINA JATO DE PRESSAO PORTÁTIL, CAMARA DE 1 SAIDA, CAPACIDADE 280 L, DIAMETRO 670 MM, BICO DE JATO CURTO VENTURI DE 5/16 , MANGUEIRA DE 1 COM COMPRESSOR DE AR REBOCÁVEL 189 PCM E MOTOR DIESEL 63 CV - MATERIAIS NA OPERAÇÃO. AF_05/2023</t>
  </si>
  <si>
    <t>47,45</t>
  </si>
  <si>
    <t>93411</t>
  </si>
  <si>
    <t>GERADOR PORTÁTIL MONOFÁSICO, POTÊNCIA 5500 VA, MOTOR A GASOLINA, POTÊNCIA DO MOTOR 13 CV - DEPRECIAÇÃO. AF_03/2016</t>
  </si>
  <si>
    <t>93412</t>
  </si>
  <si>
    <t>GERADOR PORTÁTIL MONOFÁSICO, POTÊNCIA 5500 VA, MOTOR A GASOLINA, POTÊNCIA DO MOTOR 13 CV - JUROS. AF_03/2016</t>
  </si>
  <si>
    <t>93413</t>
  </si>
  <si>
    <t>GERADOR PORTÁTIL MONOFÁSICO, POTÊNCIA 5500 VA, MOTOR A GASOLINA, POTÊNCIA DO MOTOR 13 CV - MANUTENÇÃO. AF_03/2016</t>
  </si>
  <si>
    <t>93414</t>
  </si>
  <si>
    <t>GERADOR PORTÁTIL MONOFÁSICO, POTÊNCIA 5500 VA, MOTOR A GASOLINA, POTÊNCIA DO MOTOR 13 CV - MATERIAIS NA OPERAÇÃO. AF_03/2016</t>
  </si>
  <si>
    <t>93417</t>
  </si>
  <si>
    <t>GRUPO GERADOR REBOCÁVEL, POTÊNCIA 66 KVA, MOTOR A DIESEL - DEPRECIAÇÃO. AF_03/2016</t>
  </si>
  <si>
    <t>93418</t>
  </si>
  <si>
    <t>GRUPO GERADOR REBOCÁVEL, POTÊNCIA 66 KVA, MOTOR A DIESEL - JUROS. AF_03/2016</t>
  </si>
  <si>
    <t>93419</t>
  </si>
  <si>
    <t>GRUPO GERADOR REBOCÁVEL, POTÊNCIA 66 KVA, MOTOR A DIESEL - MANUTENÇÃO. AF_03/2016</t>
  </si>
  <si>
    <t>3,72</t>
  </si>
  <si>
    <t>93420</t>
  </si>
  <si>
    <t>GRUPO GERADOR REBOCÁVEL, POTÊNCIA 66 KVA, MOTOR A DIESEL - MATERIAIS NA OPERAÇÃO. AF_03/2016</t>
  </si>
  <si>
    <t>67,48</t>
  </si>
  <si>
    <t>93423</t>
  </si>
  <si>
    <t>GRUPO GERADOR ESTACIONÁRIO, POTÊNCIA 150 KVA, MOTOR A DIESEL- DEPRECIAÇÃO. AF_03/2016</t>
  </si>
  <si>
    <t>5,90</t>
  </si>
  <si>
    <t>93424</t>
  </si>
  <si>
    <t>GRUPO GERADOR ESTACIONÁRIO, POTÊNCIA 150 KVA, MOTOR A DIESEL- JUROS. AF_03/2016</t>
  </si>
  <si>
    <t>2,08</t>
  </si>
  <si>
    <t>93425</t>
  </si>
  <si>
    <t>GRUPO GERADOR ESTACIONÁRIO, POTÊNCIA 150 KVA, MOTOR A DIESEL- MANUTENÇÃO. AF_03/2016</t>
  </si>
  <si>
    <t>5,27</t>
  </si>
  <si>
    <t>93426</t>
  </si>
  <si>
    <t>GRUPO GERADOR ESTACIONÁRIO, POTÊNCIA 150 KVA, MOTOR A DIESEL- MATERIAIS NA OPERAÇÃO. AF_03/2016</t>
  </si>
  <si>
    <t>161,27</t>
  </si>
  <si>
    <t>93429</t>
  </si>
  <si>
    <t>USINA DE MISTURA ASFÁLTICA À QUENTE, TIPO CONTRA FLUXO, PROD 40 A 80 TON/HORA - DEPRECIAÇÃO. AF_05/2023</t>
  </si>
  <si>
    <t>115,00</t>
  </si>
  <si>
    <t>93430</t>
  </si>
  <si>
    <t>USINA DE MISTURA ASFÁLTICA À QUENTE, TIPO CONTRA FLUXO, PROD 40 A 80 TON/HORA - JUROS. AF_05/2023</t>
  </si>
  <si>
    <t>36,34</t>
  </si>
  <si>
    <t>93431</t>
  </si>
  <si>
    <t>USINA DE MISTURA ASFÁLTICA À QUENTE, TIPO CONTRA FLUXO, PROD 40 A 80 TON/HORA - MANUTENÇÃO. AF_05/2023</t>
  </si>
  <si>
    <t>138,00</t>
  </si>
  <si>
    <t>93432</t>
  </si>
  <si>
    <t>USINA DE MISTURA ASFÁLTICA À QUENTE, TIPO CONTRA FLUXO, PROD 40 A 80 TON/HORA - MATERIAIS NA OPERAÇÃO. AF_05/2023</t>
  </si>
  <si>
    <t>2.167,20</t>
  </si>
  <si>
    <t>93435</t>
  </si>
  <si>
    <t>USINA DE ASFALTO À FRIO, CAPACIDADE DE 40 A 60 TON/HORA, ELÉTRICA POTÊNCIA 30 CV - DEPRECIAÇÃO. AF_05/2023</t>
  </si>
  <si>
    <t>7,26</t>
  </si>
  <si>
    <t>93436</t>
  </si>
  <si>
    <t>USINA DE ASFALTO À FRIO, CAPACIDADE DE 40 A 60 TON/HORA, ELÉTRICA POTÊNCIA 30 CV - JUROS. AF_05/2023</t>
  </si>
  <si>
    <t>2,04</t>
  </si>
  <si>
    <t>93437</t>
  </si>
  <si>
    <t>USINA DE ASFALTO À FRIO, CAPACIDADE DE 40 A 60 TON/HORA, ELÉTRICA POTÊNCIA 30 CV - MANUTENÇÃO. AF_05/2023</t>
  </si>
  <si>
    <t>93438</t>
  </si>
  <si>
    <t>USINA DE ASFALTO À FRIO, CAPACIDADE DE 40 A 60 TON/HORA, ELÉTRICA POTÊNCIA 30 CV - MATERIAIS NA OPERAÇÃO. AF_05/2023</t>
  </si>
  <si>
    <t>112,99</t>
  </si>
  <si>
    <t>95114</t>
  </si>
  <si>
    <t>MARTELETE OU ROMPEDOR PNEUMÁTICO MANUAL, 28 KG, COM SILENCIADOR - DEPRECIAÇÃO. AF_07/2016</t>
  </si>
  <si>
    <t>95115</t>
  </si>
  <si>
    <t>MARTELETE OU ROMPEDOR PNEUMÁTICO MANUAL, 28 KG, COM SILENCIADOR - JUROS. AF_07/2016</t>
  </si>
  <si>
    <t>95116</t>
  </si>
  <si>
    <t>USINA DE CONCRETO FIXA, CAPACIDADE NOMINAL DE 90 A 120 M3/H, SEM SILO - DEPRECIAÇÃO. AF_07/2016</t>
  </si>
  <si>
    <t>32,55</t>
  </si>
  <si>
    <t>95117</t>
  </si>
  <si>
    <t>USINA DE CONCRETO FIXA, CAPACIDADE NOMINAL DE 90 A 120 M3/H, SEM SILO - JUROS. AF_07/2016</t>
  </si>
  <si>
    <t>95118</t>
  </si>
  <si>
    <t>USINA MISTURADORA DE SOLOS, CAPACIDADE DE 200 A 500 TON/H, POTENCIA 75KW - DEPRECIAÇÃO. AF_07/2016</t>
  </si>
  <si>
    <t>54,22</t>
  </si>
  <si>
    <t>95119</t>
  </si>
  <si>
    <t>USINA MISTURADORA DE SOLOS, CAPACIDADE DE 200 A 500 TON/H, POTENCIA 75KW - JUROS. AF_07/2016</t>
  </si>
  <si>
    <t>16,72</t>
  </si>
  <si>
    <t>95120</t>
  </si>
  <si>
    <t>USINA MISTURADORA DE SOLOS, CAPACIDADE DE 200 A 500 TON/H, POTENCIA 75KW - MATERIAIS NA OPERAÇÃO. AF_07/2016</t>
  </si>
  <si>
    <t>59,28</t>
  </si>
  <si>
    <t>95123</t>
  </si>
  <si>
    <t>DISTRIBUIDOR DE AGREGADOS AUTOPROPELIDO, CAP 3 M3, A DIESEL, POTÊNCIA 176CV - DEPRECIAÇÃO. AF_07/2016</t>
  </si>
  <si>
    <t>17,87</t>
  </si>
  <si>
    <t>95124</t>
  </si>
  <si>
    <t>DISTRIBUIDOR DE AGREGADOS AUTOPROPELIDO, C/AP 3 M3, A DIESEL, POTÊNCIA 176CV - JUROS. AF_07/2016</t>
  </si>
  <si>
    <t>5,51</t>
  </si>
  <si>
    <t>95125</t>
  </si>
  <si>
    <t>DISTRIBUIDOR DE AGREGADOS AUTOPROPELIDO, CAP 3 M3, A DIESEL, POTÊNCIA 176CV - MANUTENÇÃO. AF_07/2016</t>
  </si>
  <si>
    <t>95126</t>
  </si>
  <si>
    <t>DISTRIBUIDOR DE AGREGADOS AUTOPROPELIDO, CAP 3 M3, A DIESEL, POTÊNCIA 176CV  MATERIAIS NA OPERAÇÃO. AF_07/2016</t>
  </si>
  <si>
    <t>148,15</t>
  </si>
  <si>
    <t>95129</t>
  </si>
  <si>
    <t>MÁQUINA DEMARCADORA DE FAIXA DE TRÁFEGO À FRIO, AUTOPROPELIDA, POTÊNCIA 38 HP - DEPRECIAÇÃO. AF_07/2016</t>
  </si>
  <si>
    <t>47,90</t>
  </si>
  <si>
    <t>95130</t>
  </si>
  <si>
    <t>MÁQUINA DEMARCADORA DE FAIXA DE TRÁFEGO À FRIO, AUTOPROPELIDA, POTÊNCIA 38 HP - JUROS. AF_07/2016</t>
  </si>
  <si>
    <t>17,36</t>
  </si>
  <si>
    <t>95131</t>
  </si>
  <si>
    <t>MÁQUINA DEMARCADORA DE FAIXA DE TRÁFEGO À FRIO, AUTOPROPELIDA, POTÊNCIA 38 HP - MANUTENÇÃO. AF_07/2016</t>
  </si>
  <si>
    <t>56,38</t>
  </si>
  <si>
    <t>95132</t>
  </si>
  <si>
    <t>MÁQUINA DEMARCADORA DE FAIXA DE TRÁFEGO À FRIO, AUTOPROPELIDA, POTÊNCIA 38 HP - MATERIAIS NA OPERAÇÃO. AF_07/2016</t>
  </si>
  <si>
    <t>95136</t>
  </si>
  <si>
    <t>TALHA MANUAL DE CORRENTE, CAPACIDADE DE 2 TON. COM ELEVAÇÃO DE 3 M - DEPRECIAÇÃO. AF_07/2016</t>
  </si>
  <si>
    <t>0,03</t>
  </si>
  <si>
    <t>95137</t>
  </si>
  <si>
    <t>TALHA MANUAL DE CORRENTE, CAPACIDADE DE 2 TON. COM ELEVAÇÃO DE 3 M - JUROS. AF_07/2016</t>
  </si>
  <si>
    <t>95138</t>
  </si>
  <si>
    <t>TALHA MANUAL DE CORRENTE, CAPACIDADE DE 2 TON. COM ELEVAÇÃO DE 3 M - MANUTENÇÃO. AF_07/2016</t>
  </si>
  <si>
    <t>0,02</t>
  </si>
  <si>
    <t>95208</t>
  </si>
  <si>
    <t>GRUA ASCENCIONAL, LANÇA DE 42 M, CAPACIDADE DE 1,5 T A 30 M, ALTURA ATÉ 39 M   DEPRECIAÇÃO. AF_05/2023</t>
  </si>
  <si>
    <t>95209</t>
  </si>
  <si>
    <t>GRUA ASCENCIONAL, LANCA DE 42 M, CAPACIDADE DE 1,5 T A 30 M, ALTURA ATE 39 M   JUROS. AF_05/2023</t>
  </si>
  <si>
    <t>95210</t>
  </si>
  <si>
    <t>GRUA ASCENCIONAL, LANCA DE 42 M, CAPACIDADE DE 1,5 T A 30 M, ALTURA ATE 39 M   MANUTENÇÃO. AF_05/2023</t>
  </si>
  <si>
    <t>95211</t>
  </si>
  <si>
    <t>GRUA ASCENCIONAL, LANCA DE 42 M, CAPACIDADE DE 1,5 T A 30 M, ALTURA ATE 39 M   MATERIAIS NA OPERAÇÃO. AF_05/2023</t>
  </si>
  <si>
    <t>95217</t>
  </si>
  <si>
    <t>PULVERIZADOR DE TINTA ELÉTRICO/MÁQUINA DE PINTURA AIRLESS, VAZÃO 2 L/MIN - MATERIAIS NA OPERAÇÃO. AF_05/2023</t>
  </si>
  <si>
    <t>95255</t>
  </si>
  <si>
    <t>MARTELO DEMOLIDOR PNEUMÁTICO MANUAL, 32 KG - DEPRECIAÇÃO. AF_09/2016</t>
  </si>
  <si>
    <t>1,27</t>
  </si>
  <si>
    <t>95256</t>
  </si>
  <si>
    <t>MARTELO DEMOLIDOR PNEUMÁTICO MANUAL, 32 KG - JUROS. AF_09/2016</t>
  </si>
  <si>
    <t>0,29</t>
  </si>
  <si>
    <t>95257</t>
  </si>
  <si>
    <t>MARTELO DEMOLIDOR PNEUMÁTICO MANUAL, 32 KG - MANUTENÇÃO. AF_09/2016</t>
  </si>
  <si>
    <t>95260</t>
  </si>
  <si>
    <t>COMPACTADOR DE SOLOS DE PERCUSÃO (SOQUETE) COM MOTOR A GASOLINA, POTÊNCIA 3 CV - DEPRECIAÇÃO. AF_09/2016</t>
  </si>
  <si>
    <t>95261</t>
  </si>
  <si>
    <t>COMPACTADOR DE SOLOS DE PERCUSÃO (SOQUETE) COM MOTOR A GASOLINA, POTÊNCIA 3 CV - JUROS. AF_09/2016</t>
  </si>
  <si>
    <t>95262</t>
  </si>
  <si>
    <t>COMPACTADOR DE SOLOS DE PERCUSÃO (SOQUETE) COM MOTOR A GASOLINA, POTÊNCIA 3 CV - MANUTENÇÃO. AF_09/2016</t>
  </si>
  <si>
    <t>95263</t>
  </si>
  <si>
    <t>COMPACTADOR DE SOLOS DE PERCUSÃO (SOQUETE) COM MOTOR A GASOLINA, POTÊNCIA 3 CV - MATERIAIS NA OPERAÇÃO. AF_09/2016</t>
  </si>
  <si>
    <t>4,28</t>
  </si>
  <si>
    <t>95266</t>
  </si>
  <si>
    <t>RÉGUA VIBRATÓRIA DUPLA PARA CONCRETO, PESO DE 60KG, COMPRIMENTO 4 M, COM MOTOR A GASOLINA, POTÊNCIA 5,5 HP - DEPRECIAÇÃO. AF_09/2016</t>
  </si>
  <si>
    <t>95267</t>
  </si>
  <si>
    <t>RÉGUA VIBRATÓRIA DUPLA PARA CONCRETO, PESO DE 60KG, COMPRIMENTO 4 M, COM MOTOR A GASOLINA, POTÊNCIA 5,5 HP - JUROS. AF_09/2016</t>
  </si>
  <si>
    <t>95268</t>
  </si>
  <si>
    <t>RÉGUA VIBRATÓRIA DUPLA PARA CONCRETO, PESO DE 60KG, COMPRIMENTO 4 M, COM MOTOR A GASOLINA, POTÊNCIA 5,5 HP - MANUTENÇÃO. AF_09/2016</t>
  </si>
  <si>
    <t>95269</t>
  </si>
  <si>
    <t>RÉGUA VIBRATÓRIA DUPLA PARA CONCRETO, PESO DE 60KG, COMPRIMENTO 4 M, COM MOTOR A GASOLINA, POTÊNCIA 5,5 HP  MATERIAIS NA OPERAÇÃO. AF_09/2016</t>
  </si>
  <si>
    <t>95272</t>
  </si>
  <si>
    <t>POLIDORA DE PISO (POLITRIZ), PESO DE 100KG, DIÂMETRO 450 MM, MOTOR ELÉTRICO, POTÊNCIA 4 HP - DEPRECIAÇÃO. AF_05/2023</t>
  </si>
  <si>
    <t>0,40</t>
  </si>
  <si>
    <t>95273</t>
  </si>
  <si>
    <t>POLIDORA DE PISO (POLITRIZ), PESO DE 100KG, DIÂMETRO 450 MM, MOTOR ELÉTRICO, POTÊNCIA 4 HP - JUROS. AF_05/2023</t>
  </si>
  <si>
    <t>95274</t>
  </si>
  <si>
    <t>POLIDORA DE PISO (POLITRIZ), PESO DE 100KG, DIÂMETRO 450 MM, MOTOR ELÉTRICO, POTÊNCIA 4 HP - MANUTENÇÃO. AF_05/2023</t>
  </si>
  <si>
    <t>95275</t>
  </si>
  <si>
    <t>POLIDORA DE PISO (POLITRIZ), PESO DE 100KG, DIÂMETRO 450 MM, MOTOR ELÉTRICO, POTÊNCIA 4 HP - MATERIAIS NA OPERAÇÃO. AF_05/2023</t>
  </si>
  <si>
    <t>95278</t>
  </si>
  <si>
    <t>DESEMPENADEIRA DE CONCRETO, PESO DE 78 KG, 4 PÁS, MOTOR A GASOLINA, POTÊNCIA 5,5 HP - DEPRECIAÇÃO. AF_05/2023</t>
  </si>
  <si>
    <t>95279</t>
  </si>
  <si>
    <t>DESEMPENADEIRA DE CONCRETO, PESO DE 78 KG, 4 PÁS, MOTOR A GASOLINA, POTÊNCIA 5,5 HP - JUROS. AF_05/2023</t>
  </si>
  <si>
    <t>95280</t>
  </si>
  <si>
    <t>DESEMPENADEIRA DE CONCRETO, PESO DE 78 KG, 4 PÁS, MOTOR A GASOLINA, POTÊNCIA 5,5 HP - MANUTENÇÃO. AF_05/2023</t>
  </si>
  <si>
    <t>95281</t>
  </si>
  <si>
    <t>DESEMPENADEIRA DE CONCRETO, PESO DE 78 KG, 4 PÁS, MOTOR A GASOLINA, POTÊNCIA 5,5 HP   MATERIAIS NA OPERAÇÃO. AF_05/2023</t>
  </si>
  <si>
    <t>95617</t>
  </si>
  <si>
    <t>PERFURATRIZ PNEUMATICA MANUAL DE PESO MEDIO, MARTELETE, 18KG, COMPRIMENTO MÁXIMO DE CURSO DE 6 M, DIAMETRO DO PISTAO DE 5,5 CM - DEPRECIAÇÃO. AF_11/2016</t>
  </si>
  <si>
    <t>95618</t>
  </si>
  <si>
    <t>PERFURATRIZ PNEUMATICA MANUAL DE PESO MEDIO, MARTELETE, 18KG, COMPRIMENTO MÁXIMO DE CURSO DE 6 M, DIAMETRO DO PISTAO DE 5,5 CM - JUROS. AF_11/2016</t>
  </si>
  <si>
    <t>95619</t>
  </si>
  <si>
    <t>PERFURATRIZ PNEUMATICA MANUAL DE PESO MEDIO, MARTELETE, 18KG, COMPRIMENTO MÁXIMO DE CURSO DE 6 M, DIAMETRO DO PISTAO DE 5,5 CM - MANUTENÇÃO. AF_11/2016</t>
  </si>
  <si>
    <t>95627</t>
  </si>
  <si>
    <t>ROLO COMPACTADOR VIBRATORIO TANDEM, ACO LISO, POTENCIA 125 HP, PESO SEM/COM LASTRO 10,20/11,65 T, LARGURA DE TRABALHO 1,73 M - DEPRECIAÇÃO. AF_11/2016</t>
  </si>
  <si>
    <t>47,95</t>
  </si>
  <si>
    <t>95628</t>
  </si>
  <si>
    <t>ROLO COMPACTADOR VIBRATORIO TANDEM, ACO LISO, POTENCIA 125 HP, PESO SEM/COM LASTRO 10,20/11,65 T, LARGURA DE TRABALHO 1,73 M - JUROS. AF_11/2016</t>
  </si>
  <si>
    <t>95629</t>
  </si>
  <si>
    <t>ROLO COMPACTADOR VIBRATORIO TANDEM, ACO LISO, POTENCIA 125 HP, PESO SEM/COM LASTRO 10,20/11,65 T, LARGURA DE TRABALHO 1,73 M - MANUTENÇÃO. AF_11/2016</t>
  </si>
  <si>
    <t>60,01</t>
  </si>
  <si>
    <t>95630</t>
  </si>
  <si>
    <t>ROLO COMPACTADOR VIBRATORIO TANDEM, ACO LISO, POTENCIA 125 HP, PESO SEM/COM LASTRO 10,20/11,65 T, LARGURA DE TRABALHO 1,73 M - MATERIAIS NA OPERAÇÃO. AF_11/2016</t>
  </si>
  <si>
    <t>95698</t>
  </si>
  <si>
    <t>PERFURATRIZ MANUAL, TORQUE MAXIMO 55 KGF.M, POTENCIA 5 CV, COM DIAMETRO MAXIMO 8 1/2" - DEPRECIAÇÃO. AF_11/2016</t>
  </si>
  <si>
    <t>95699</t>
  </si>
  <si>
    <t>PERFURATRIZ MANUAL, TORQUE MAXIMO 55 KGF.M, POTENCIA 5 CV, COM DIAMETRO MAXIMO 8 1/2" - JUROS. AF_11/2016</t>
  </si>
  <si>
    <t>95700</t>
  </si>
  <si>
    <t>PERFURATRIZ MANUAL, TORQUE MAXIMO 55 KGF.M, POTENCIA 5 CV, COM DIAMETRO MAXIMO 8 1/2" - MANUTENÇÃO. AF_11/2016</t>
  </si>
  <si>
    <t>95701</t>
  </si>
  <si>
    <t>PERFURATRIZ MANUAL, TORQUE MAXIMO 55 KGF.M, POTENCIA 5 CV, COM DIAMETRO MAXIMO 8 1/2" - MATERIAIS NA OPERAÇÃO. AF_11/2016</t>
  </si>
  <si>
    <t>95704</t>
  </si>
  <si>
    <t>PERFURATRIZ SOBRE ESTEIRA, TORQUE MÁXIMO 600 KGF, POTÊNCIA ENTRE 50 E 60 HP, DIÂMETRO MÁXIMO 10 - DEPRECIAÇÃO. AF_11/2016</t>
  </si>
  <si>
    <t>46,16</t>
  </si>
  <si>
    <t>95705</t>
  </si>
  <si>
    <t>PERFURATRIZ SOBRE ESTEIRA, TORQUE MÁXIMO 600 KGF, POTÊNCIA ENTRE 50 E 60 HP, DIÂMETRO MÁXIMO 10 - JUROS. AF_11/2016</t>
  </si>
  <si>
    <t>95706</t>
  </si>
  <si>
    <t>PERFURATRIZ SOBRE ESTEIRA, TORQUE MÁXIMO 600 KGF, POTÊNCIA ENTRE 50 E 60 HP, DIÂMETRO MÁXIMO 10 - MANUTENÇÃO. AF_11/2016</t>
  </si>
  <si>
    <t>57,77</t>
  </si>
  <si>
    <t>95707</t>
  </si>
  <si>
    <t>PERFURATRIZ SOBRE ESTEIRA, TORQUE MÁXIMO 600 KGF, POTÊNCIA ENTRE 50 E 60 HP, DIÂMETRO MÁXIMO 10 - MATERIAIS NA OPERAÇÃO. AF_11/2016</t>
  </si>
  <si>
    <t>95710</t>
  </si>
  <si>
    <t>ESCAVADEIRA HIDRAULICA SOBRE ESTEIRA, COM GARRA GIRATORIA DE MANDIBULAS, PESO OPERACIONAL ENTRE 22,00 E 25,50 TON, POTENCIA LIQUIDA ENTRE 150 E 160 HP - DEPRECIAÇÃO. AF_11/2016</t>
  </si>
  <si>
    <t>55,48</t>
  </si>
  <si>
    <t>95711</t>
  </si>
  <si>
    <t>ESCAVADEIRA HIDRAULICA SOBRE ESTEIRA, COM GARRA GIRATORIA DE MANDIBULAS, PESO OPERACIONAL ENTRE 22,00 E 25,50 TON, POTENCIA LIQUIDA ENTRE 150 E 160 HP - JUROS. AF_11/2016</t>
  </si>
  <si>
    <t>14,66</t>
  </si>
  <si>
    <t>95712</t>
  </si>
  <si>
    <t>ESCAVADEIRA HIDRAULICA SOBRE ESTEIRA, COM GARRA GIRATORIA DE MANDIBULAS, PESO OPERACIONAL ENTRE 22,00 E 25,50 TON, POTENCIA LIQUIDA ENTRE 150 E 160 HP - MANUTENÇÃO. AF_11/2016</t>
  </si>
  <si>
    <t>69,35</t>
  </si>
  <si>
    <t>95713</t>
  </si>
  <si>
    <t>ESCAVADEIRA HIDRAULICA SOBRE ESTEIRA, COM GARRA GIRATORIA DE MANDIBULAS, PESO OPERACIONAL ENTRE 22,00 E 25,50 TON, POTENCIA LIQUIDA ENTRE 150 E 160 HP - MATERIAIS NA OPERAÇÃO. AF_11/2016</t>
  </si>
  <si>
    <t>95716</t>
  </si>
  <si>
    <t>ESCAVADEIRA HIDRAULICA SOBRE ESTEIRA, EQUIPADA COM CLAMSHELL, COM CAPACIDADE DA CAÇAMBA ENTRE 1,20 E 1,50 M3, PESO OPERACIONAL ENTRE 20,00 E 22,00 TON, POTENCIA LIQUIDA ENTRE 150 E 160 HP - DEPRECIAÇÃO. AF_11/2016</t>
  </si>
  <si>
    <t>53,41</t>
  </si>
  <si>
    <t>95717</t>
  </si>
  <si>
    <t>ESCAVADEIRA HIDRAULICA SOBRE ESTEIRA, EQUIPADA COM CLAMSHELL, COM CAPACIDADE DA CAÇAMBA ENTRE 1,20 E 1,50 M3, PESO OPERACIONAL ENTRE 20,00 E 22,00 TON, POTENCIA LIQUIDA ENTRE 150 E 160 HP - JUROS. AF_11/2016</t>
  </si>
  <si>
    <t>14,11</t>
  </si>
  <si>
    <t>95718</t>
  </si>
  <si>
    <t>ESCAVADEIRA HIDRAULICA SOBRE ESTEIRA, EQUIPADA COM CLAMSHELL, COM CAPACIDADE DA CAÇAMBA ENTRE 1,20 E 1,50 M3, PESO OPERACIONAL ENTRE 20,00 E 22,00 TON, POTENCIA LIQUIDA ENTRE 150 E 160 HP - MANUTENÇÃO. AF_11/2016</t>
  </si>
  <si>
    <t>66,76</t>
  </si>
  <si>
    <t>95719</t>
  </si>
  <si>
    <t>ESCAVADEIRA HIDRAULICA SOBRE ESTEIRA, EQUIPADA COM CLAMSHELL, COM CAPACIDADE DA CAÇAMBA ENTRE 1,20 E 1,50 M3, PESO OPERACIONAL ENTRE 20,00 E 22,00 TON, POTENCIA LIQUIDA ENTRE 150 E 160 HP - MATERIAIS NA OPERAÇÃO. AF_11/2016</t>
  </si>
  <si>
    <t>95869</t>
  </si>
  <si>
    <t>GRUPO GERADOR COM CARENAGEM, MOTOR DIESEL POTÊNCIA STANDART ENTRE 250 E 260 KVA - JUROS. AF_12/2016</t>
  </si>
  <si>
    <t>95870</t>
  </si>
  <si>
    <t>GRUPO GERADOR COM CARENAGEM, MOTOR DIESEL POTÊNCIA STANDART ENTRE 250 E 260 KVA - MANUTENÇÃO. AF_12/2016</t>
  </si>
  <si>
    <t>95871</t>
  </si>
  <si>
    <t>GRUPO GERADOR COM CARENAGEM, MOTOR DIESEL POTÊNCIA STANDART ENTRE 250 E 260 KVA - MATERIAIS NA OPERAÇÃO. AF_12/2016</t>
  </si>
  <si>
    <t>274,75</t>
  </si>
  <si>
    <t>95874</t>
  </si>
  <si>
    <t>GRUPO GERADOR COM CARENAGEM, MOTOR DIESEL POTÊNCIA STANDART ENTRE 250 E 260 KVA - DEPRECIAÇÃO. AF_12/2016</t>
  </si>
  <si>
    <t>9,43</t>
  </si>
  <si>
    <t>96008</t>
  </si>
  <si>
    <t>TRATOR DE PNEUS COM POTÊNCIA DE 122 CV, TRAÇÃO 4X4, COM VASSOURA MECÂNICA ACOPLADA - DEPRECIAÇÃO. AF_02/2017</t>
  </si>
  <si>
    <t>25,97</t>
  </si>
  <si>
    <t>96009</t>
  </si>
  <si>
    <t>TRATOR DE PNEUS COM POTÊNCIA DE 122 CV, TRAÇÃO 4X4, COM VASSOURA MECÂNICA ACOPLADA - JUROS. AF_02/2017</t>
  </si>
  <si>
    <t>96011</t>
  </si>
  <si>
    <t>TRATOR DE PNEUS COM POTÊNCIA DE 122 CV, TRAÇÃO 4X4, COM VASSOURA MECÂNICA ACOPLADA - MANUTENÇÃO. AF_02/2017</t>
  </si>
  <si>
    <t>28,40</t>
  </si>
  <si>
    <t>96012</t>
  </si>
  <si>
    <t>TRATOR DE PNEUS COM POTÊNCIA DE 122 CV, TRAÇÃO 4X4, COM VASSOURA MECÂNICA ACOPLADA - MATERIAIS NA OPERAÇÃO. AF_02/2017</t>
  </si>
  <si>
    <t>96015</t>
  </si>
  <si>
    <t>TRATOR DE PNEUS COM POTÊNCIA DE 122 CV, TRAÇÃO 4X4, COM GRADE DE DISCOS ACOPLADA - DEPRECIAÇÃO. AF_02/2017</t>
  </si>
  <si>
    <t>96016</t>
  </si>
  <si>
    <t>TRATOR DE PNEUS COM POTÊNCIA DE 122 CV, TRAÇÃO 4X4, COM GRADE DE DISCOS ACOPLADA - JUROS. AF_02/2017</t>
  </si>
  <si>
    <t>96018</t>
  </si>
  <si>
    <t>TRATOR DE PNEUS COM POTÊNCIA DE 122 CV, TRAÇÃO 4X4, COM GRADE DE DISCOS ACOPLADA - MANUTENÇÃO. AF_02/2017</t>
  </si>
  <si>
    <t>28,17</t>
  </si>
  <si>
    <t>96019</t>
  </si>
  <si>
    <t>TRATOR DE PNEUS COM POTÊNCIA DE 122 CV, TRAÇÃO 4X4, COM GRADE DE DISCOS ACOPLADA - MATERIAIS NA OPERAÇÃO. AF_02/2017</t>
  </si>
  <si>
    <t>96023</t>
  </si>
  <si>
    <t>TRATOR DE PNEUS COM POTÊNCIA DE 85 CV, TRAÇÃO 4X4, COM GRADE DE DISCOS ACOPLADA - DEPRECIAÇÃO. AF_02/2017</t>
  </si>
  <si>
    <t>96024</t>
  </si>
  <si>
    <t>TRATOR DE PNEUS COM POTÊNCIA DE 85 CV, TRAÇÃO 4X4, COM GRADE DE DISCOS ACOPLADA - JUROS. AF_02/2017</t>
  </si>
  <si>
    <t>5,32</t>
  </si>
  <si>
    <t>96026</t>
  </si>
  <si>
    <t>TRATOR DE PNEUS COM POTÊNCIA DE 85 CV, TRAÇÃO 4X4, COM GRADE DE DISCOS ACOPLADA - MANUTENÇÃO. AF_02/2017</t>
  </si>
  <si>
    <t>21,69</t>
  </si>
  <si>
    <t>96027</t>
  </si>
  <si>
    <t>TRATOR DE PNEUS COM POTÊNCIA DE 85 CV, TRAÇÃO 4X4, COM GRADE DE DISCOS ACOPLADA - MATERIAIS NA OPERAÇÃO. AF_02/2017</t>
  </si>
  <si>
    <t>96030</t>
  </si>
  <si>
    <t>CAMINHÃO BASCULANTE 10 M3, TRUCADO, POTÊNCIA 230 CV, INCLUSIVE CAÇAMBA METÁLICA, COM DISTRIBUIDOR DE AGREGADOS ACOPLADO - DEPRECIAÇÃO. AF_02/2017</t>
  </si>
  <si>
    <t>32,74</t>
  </si>
  <si>
    <t>96031</t>
  </si>
  <si>
    <t>CAMINHÃO BASCULANTE 10 M3, TRUCADO, POTÊNCIA 230 CV, INCLUSIVE CAÇAMBA METÁLICA, COM DISTRIBUIDOR DE AGREGADOS ACOPLADO - JUROS. AF_02/2017</t>
  </si>
  <si>
    <t>96032</t>
  </si>
  <si>
    <t>CAMINHÃO BASCULANTE 10 M3, TRUCADO, POTÊNCIA 230 CV, INCLUSIVE CAÇAMBA METÁLICA, COM DISTRIBUIDOR DE AGREGADOS ACOPLADO - IMPOSTOS E SEGUROS. AF_02/2017</t>
  </si>
  <si>
    <t>4,93</t>
  </si>
  <si>
    <t>96033</t>
  </si>
  <si>
    <t>CAMINHÃO BASCULANTE 10 M3, TRUCADO, POTÊNCIA 230 CV, INCLUSIVE CAÇAMBA METÁLICA, COM DISTRIBUIDOR DE AGREGADOS ACOPLADO - MANUTENÇÃO. AF_02/2017</t>
  </si>
  <si>
    <t>55,88</t>
  </si>
  <si>
    <t>96034</t>
  </si>
  <si>
    <t>CAMINHÃO BASCULANTE 10 M3, TRUCADO, POTÊNCIA 230 CV, INCLUSIVE CAÇAMBA METÁLICA, COM DISTRIBUIDOR DE AGREGADOS ACOPLADO - MATERIAIS NA OPERAÇÃO. AF_02/2017</t>
  </si>
  <si>
    <t>96053</t>
  </si>
  <si>
    <t>TRATOR DE PNEUS COM POTÊNCIA DE 85 CV, TRAÇÃO 4X4, COM VASSOURA MECÂNICA ACOPLADA - DEPRECIAÇÃO. AF_03/2017</t>
  </si>
  <si>
    <t>96054</t>
  </si>
  <si>
    <t>MINICARREGADEIRA SOBRE RODAS POTENCIA 47HP CAPACIDADE OPERACAO 646 KG, COM VASSOURA MECÂNICA ACOPLADA - DEPRECIAÇÃO. AF_03/2017</t>
  </si>
  <si>
    <t>96055</t>
  </si>
  <si>
    <t>TRATOR DE PNEUS COM POTÊNCIA DE 85 CV, TRAÇÃO 4X4, COM VASSOURA MECÂNICA ACOPLADA - JUROS. AF_03/2017</t>
  </si>
  <si>
    <t>96056</t>
  </si>
  <si>
    <t>TRATOR DE PNEUS COM POTÊNCIA DE 85 CV, TRAÇÃO 4X4, COM VASSOURA MECÂNICA ACOPLADA - MANUTENÇÃO. AF_03/2017</t>
  </si>
  <si>
    <t>21,92</t>
  </si>
  <si>
    <t>96057</t>
  </si>
  <si>
    <t>TRATOR DE PNEUS COM POTÊNCIA DE 85 CV, TRAÇÃO 4X4, COM VASSOURA MECÂNICA ACOPLADA - MATERIAIS NA OPERAÇÃO. AF_03/2017</t>
  </si>
  <si>
    <t>96060</t>
  </si>
  <si>
    <t>MINICARREGADEIRA SOBRE RODAS POTENCIA 47HP CAPACIDADE OPERACAO 646 KG, COM VASSOURA MECÂNICA ACOPLADA - JUROS. AF_03/2017</t>
  </si>
  <si>
    <t>6,10</t>
  </si>
  <si>
    <t>96061</t>
  </si>
  <si>
    <t>MINICARREGADEIRA SOBRE RODAS POTENCIA 47HP CAPACIDADE OPERACAO 646 KG, COM VASSOURA MECÂNICA ACOPLADA - MANUTENÇÃO. AF_03/2017</t>
  </si>
  <si>
    <t>39,11</t>
  </si>
  <si>
    <t>96062</t>
  </si>
  <si>
    <t>MINICARREGADEIRA SOBRE RODAS POTENCIA 47HP CAPACIDADE OPERACAO 646 KG, COM VASSOURA MECÂNICA ACOPLADA - MATERIAIS NA OPERAÇÃO. AF_03/2017</t>
  </si>
  <si>
    <t>96241</t>
  </si>
  <si>
    <t>MINIESCAVADEIRA SOBRE ESTEIRAS, POTENCIA LIQUIDA DE *30* HP, PESO OPERACIONAL DE *3.500* KG - DEPRECIACAO. AF_04/2017</t>
  </si>
  <si>
    <t>27,20</t>
  </si>
  <si>
    <t>96242</t>
  </si>
  <si>
    <t>MINIESCAVADEIRA SOBRE ESTEIRAS, POTENCIA LIQUIDA DE *30* HP, PESO OPERACIONAL DE *3.500* KG - JUROS. AF_04/2017</t>
  </si>
  <si>
    <t>7,18</t>
  </si>
  <si>
    <t>96243</t>
  </si>
  <si>
    <t>MINIESCAVADEIRA SOBRE ESTEIRAS, POTENCIA LIQUIDA DE *30* HP, PESO OPERACIONAL DE *3.500* KG - MANUTENCAO. AF_04/2017</t>
  </si>
  <si>
    <t>34,00</t>
  </si>
  <si>
    <t>96244</t>
  </si>
  <si>
    <t>MINIESCAVADEIRA SOBRE ESTEIRAS, POTENCIA LIQUIDA DE *30* HP, PESO OPERACIONAL DE *3.500* KG - MATERIAIS NA OPERACAO. AF_04/2017</t>
  </si>
  <si>
    <t>17,51</t>
  </si>
  <si>
    <t>96301</t>
  </si>
  <si>
    <t>PERFURATRIZ ROTATIVA SOBRE ESTEIRA, TORQUE MAXIMO 2500 KGM, POTENCIA 110 HP, MOTOR DIESEL - MATERIAIS NA OPERAÇÃO. AF_05/2017</t>
  </si>
  <si>
    <t>49,42</t>
  </si>
  <si>
    <t>96457</t>
  </si>
  <si>
    <t>ROLO COMPACTADOR DE PNEUS, ESTATICO, PRESSAO VARIAVEL, POTENCIA 110 HP, PESO SEM/COM LASTRO 10,8/27 T, LARGURA DE ROLAGEM 2,30 M - MATERIAIS NA OPERACAO. AF_06/2017</t>
  </si>
  <si>
    <t>96458</t>
  </si>
  <si>
    <t>ROLO COMPACTADOR DE PNEUS, ESTATICO, PRESSAO VARIAVEL, POTENCIA 110 HP, PESO SEM/COM LASTRO 10,8/27 T, LARGURA DE ROLAGEM 2,30 M - MANUTENCAO. AF_06/2017</t>
  </si>
  <si>
    <t>66,55</t>
  </si>
  <si>
    <t>96459</t>
  </si>
  <si>
    <t>ROLO COMPACTADOR DE PNEUS, ESTATICO, PRESSAO VARIAVEL, POTENCIA 110 HP, PESO SEM/COM LASTRO 10,8/27 T, LARGURA DE ROLAGEM 2,30 M - JUROS. AF_06/2017</t>
  </si>
  <si>
    <t>14,26</t>
  </si>
  <si>
    <t>96460</t>
  </si>
  <si>
    <t>ROLO COMPACTADOR DE PNEUS, ESTATICO, PRESSAO VARIAVEL, POTENCIA 110 HP, PESO SEM/COM LASTRO 10,8/27 T, LARGURA DE ROLAGEM 2,30 M - DEPRECIAÇÃO. AF_06/2017</t>
  </si>
  <si>
    <t>98760</t>
  </si>
  <si>
    <t>INVERSOR DE SOLDA MONOFÁSICO DE 160 A, POTÊNCIA DE 5400 W, TENSÃO DE 220 V, PARA SOLDA COM ELETRODOS DE 2,0 A 4,0 MM E PROCESSO TIG - DEPRECIAÇÃO. AF_06/2018</t>
  </si>
  <si>
    <t>98761</t>
  </si>
  <si>
    <t>INVERSOR DE SOLDA MONOFÁSICO DE 160 A, POTÊNCIA DE 5400 W, TENSÃO DE 220 V, PARA SOLDA COM ELETRODOS DE 2,0 A 4,0 MM E PROCESSO TIG - JUROS. AF_06/2018</t>
  </si>
  <si>
    <t>98762</t>
  </si>
  <si>
    <t>INVERSOR DE SOLDA MONOFÁSICO DE 160 A, POTÊNCIA DE 5400 W, TENSÃO DE 220 V, PARA SOLDA COM ELETRODOS DE 2,0 A 4,0 MM E PROCESSO TIG - MANUTENÇÃO. AF_06/2018</t>
  </si>
  <si>
    <t>98763</t>
  </si>
  <si>
    <t>INVERSOR DE SOLDA MONOFÁSICO DE 160 A, POTÊNCIA DE 5400 W, TENSÃO DE 220 V, PARA SOLDA COM ELETRODOS DE 2,0 A 4,0 MM E PROCESSO TIG - MATERIAIS NA OPERAÇÃO. AF_06/2018</t>
  </si>
  <si>
    <t>99829</t>
  </si>
  <si>
    <t>LAVADORA DE ALTA PRESSAO (LAVA-JATO) PARA AGUA FRIA, PRESSAO DE OPERACAO ENTRE 1400 E 1900 LIB/POL2, VAZAO MAXIMA ENTRE 400 E 700 L/H - DEPRECIAÇÃO. AF_05/2023</t>
  </si>
  <si>
    <t>99830</t>
  </si>
  <si>
    <t>LAVADORA DE ALTA PRESSAO (LAVA-JATO) PARA AGUA FRIA, PRESSAO DE OPERACAO ENTRE 1400 E 1900 LIB/POL2, VAZAO MAXIMA ENTRE 400 E 700 L/H - JUROS. AF_05/2023</t>
  </si>
  <si>
    <t>99831</t>
  </si>
  <si>
    <t>LAVADORA DE ALTA PRESSAO (LAVA-JATO) PARA AGUA FRIA, PRESSAO DE OPERACAO ENTRE 1400 E 1900 LIB/POL2, VAZAO MAXIMA ENTRE 400 E 700 L/H - MANUTENÇÃO. AF_05/2023</t>
  </si>
  <si>
    <t>99832</t>
  </si>
  <si>
    <t>LAVADORA DE ALTA PRESSAO (LAVA-JATO) PARA AGUA FRIA, PRESSAO DE OPERACAO ENTRE 1400 E 1900 LIB/POL2, VAZAO MAXIMA ENTRE 400 E 700 L/H - MATERIAIS NA OPERAÇÃO. AF_05/2023</t>
  </si>
  <si>
    <t>100637</t>
  </si>
  <si>
    <t>USINA DE MISTURA ASFÁLTICA À QUENTE, TIPO CONTRA FLUXO, PROD 100 A 140 TON/HORA - DEPRECIAÇÃO. AF_12/2019</t>
  </si>
  <si>
    <t>145,21</t>
  </si>
  <si>
    <t>100638</t>
  </si>
  <si>
    <t>USINA DE MISTURA ASFÁLTICA À QUENTE, TIPO CONTRA FLUXO, PROD 100 A 140 TON/HORA - JUROS. AF_12/2019</t>
  </si>
  <si>
    <t>44,63</t>
  </si>
  <si>
    <t>100639</t>
  </si>
  <si>
    <t>USINA DE MISTURA ASFÁLTICA À QUENTE, TIPO CONTRA FLUXO, PROD 100 A 140 TON/HORA - MANUTENÇÃO. AF_12/2019</t>
  </si>
  <si>
    <t>181,65</t>
  </si>
  <si>
    <t>100640</t>
  </si>
  <si>
    <t>USINA DE MISTURA ASFÁLTICA À QUENTE, TIPO CONTRA FLUXO, PROD 100 A 140 TON/HORA - MATERIAIS NA OPERAÇÃO. AF_12/2019</t>
  </si>
  <si>
    <t>4.334,40</t>
  </si>
  <si>
    <t>100643</t>
  </si>
  <si>
    <t>USINA DE ASFALTO, TIPO GRAVIMÉTRICA, PROD 150 TON/HORA - DEPRECIAÇÃO. AF_12/2019</t>
  </si>
  <si>
    <t>297,54</t>
  </si>
  <si>
    <t>100644</t>
  </si>
  <si>
    <t>USINA DE ASFALTO, TIPO GRAVIMÉTRICA, PROD 150 TON/HORA - JUROS. AF_12/2019</t>
  </si>
  <si>
    <t>104,88</t>
  </si>
  <si>
    <t>100645</t>
  </si>
  <si>
    <t>USINA DE ASFALTO, TIPO GRAVIMÉTRICA, PROD 150 TON/HORA - MANUTENÇÃO. AF_12/2019</t>
  </si>
  <si>
    <t>478,29</t>
  </si>
  <si>
    <t>100646</t>
  </si>
  <si>
    <t>USINA DE ASFALTO, TIPO GRAVIMÉTRICA, PROD 150 TON/HORA - MATERIAIS NA OPERAÇÃO. AF_12/2019</t>
  </si>
  <si>
    <t>5.418,00</t>
  </si>
  <si>
    <t>102270</t>
  </si>
  <si>
    <t>MARTELO DEMOLIDOR ELÉTRICO, COM POTÊNCIA DE 2.000 W, 1.000 IMPACTOS POR MINUTO, PESO DE 30 KG - DEPRECIAÇÃO. AF_01/2021</t>
  </si>
  <si>
    <t>0,63</t>
  </si>
  <si>
    <t>102271</t>
  </si>
  <si>
    <t>MARTELO DEMOLIDOR ELÉTRICO, COM POTÊNCIA DE 2.000 W, 1.000 IMPACTOS POR MINUTO, PESO DE 30 KG - JUROS. AF_01/2021</t>
  </si>
  <si>
    <t>102272</t>
  </si>
  <si>
    <t>MARTELO DEMOLIDOR ELÉTRICO, COM POTÊNCIA DE 2.000 W, 1.000 IMPACTOS POR MINUTO, PESO DE 30 KG - MANUTENÇÃO. AF_01/2021</t>
  </si>
  <si>
    <t>0,78</t>
  </si>
  <si>
    <t>102273</t>
  </si>
  <si>
    <t>MARTELO DEMOLIDOR ELÉTRICO, COM POTÊNCIA DE 2.000 W, 1.000 IMPACTOS POR MINUTO, PESO DE 30 KG - MATERIAIS NA OPERAÇÃO. AF_01/2021</t>
  </si>
  <si>
    <t>102809</t>
  </si>
  <si>
    <t>CALDEIRA A GÁS COM TERMOSTATO, CAPACIDADE 100 LITROS - MATERIAIS NA OPERAÇÃO. AF_05/2023</t>
  </si>
  <si>
    <t>16,53</t>
  </si>
  <si>
    <t>102815</t>
  </si>
  <si>
    <t>CENTRAL DE LAMA BENTONÍTICA (DEPÓSITO DE BENTONITA, MISTURADOR DE ALTA TURBULÊNCIA, SILOS DE ARMAZENAMENTO DE LAMA E ÁGUA, LABORATÓRIO DE CONTROLE DE QUALIDADE DA LAMA) - MATERIAIS NA OPERAÇÃO. AF_04/2019</t>
  </si>
  <si>
    <t>102826</t>
  </si>
  <si>
    <t>CONJUNTO MACACO E BOMBA HIDRÁULICA PARA PROTENSAO DE CORDOALHAS, ESFORÇO MAXIMO DE 115 TONELADAS - MATERIAIS NA OPERAÇÃO. AF_05/2023</t>
  </si>
  <si>
    <t>102832</t>
  </si>
  <si>
    <t>CONJUNTO CILINDRO E BOMBA HIDRÁULICA PARA PROTENSÃO DE MONOBARRAS PARA TIRANTES, ESFORÇO MÁXIMO DE 30 TONELADAS  - MATERIAIS NA OPERAÇÃO. AF_05/2023</t>
  </si>
  <si>
    <t>102843</t>
  </si>
  <si>
    <t>GUINDASTE HIDRAULICO AUTOPROPELIDO, COM LANÇA TRELIÇADA 40 M, CAPACIDADE MÁXIMA 75 T, EQUIPADO COM CLAMSHELL - MATERIAIS NA OPERAÇÃO. AF_04/2019</t>
  </si>
  <si>
    <t>135,45</t>
  </si>
  <si>
    <t>102849</t>
  </si>
  <si>
    <t>GUINDASTE SOBRE ESTEIRAS, COM LANÇA TRELIÇADA 40 M, CAPACIDADE MÁXIMA 75 T - MATERIAIS NA OPERAÇÃO. AF_04/2019</t>
  </si>
  <si>
    <t>66,22</t>
  </si>
  <si>
    <t>102855</t>
  </si>
  <si>
    <t>GUINDASTE SOBRE ESTEIRAS, COM LANÇA TRELIÇADA 40 M, CAPACIDADE MÁXIMA 75 T, EQUIPADO COM CLAMSHELL - MATERIAIS NA OPERAÇÃO. AF_04/2019</t>
  </si>
  <si>
    <t>102861</t>
  </si>
  <si>
    <t>MÁQUINA FORMER DOBRAS DIVERSAS: 220V/380V TRIFÁSICO OU MONOFÁSICO, CAPACIDADE 0,5-1,27MM, MOTOR 2CV - MATERIAIS NA OPERAÇÃO. AF_05/2023</t>
  </si>
  <si>
    <t>102867</t>
  </si>
  <si>
    <t>MÁQUINA SOLDA ARCO COM PISTOLA DE SOLDAGEM PARA STUD BOLT DE 5 MM A 22 MM - MATERIAIS NA OPERAÇÃO. AF_05/2023</t>
  </si>
  <si>
    <t>102873</t>
  </si>
  <si>
    <t>PERFURATRIZ HIDRÁULICA SOBRE ESTEIRA, TORQUE MÁXIMO 161 KNM, PROFUNDIDADE MÁXIMA 54 M, DIÂMETRO MÁXIMO 1500 MM, POTÊNCIA MOTOR 268 HP - MATERIAIS NA OPERAÇÃO. AF_04/2019</t>
  </si>
  <si>
    <t>102879</t>
  </si>
  <si>
    <t>PERFURATRIZ PARA EXECUÇÃO DE ESTACAS SECANTES, TIPO HÉLICE CONTÍNUA COM CABEÇOTE DUPLO E TUBO METÁLICO - MATERIAIS NA OPERAÇÃO. AF_04/2019</t>
  </si>
  <si>
    <t>180,60</t>
  </si>
  <si>
    <t>102885</t>
  </si>
  <si>
    <t>PLATAFORMA ELEVATÓRIA - MATERIAIS NA OPERAÇÃO. AF_04/2019</t>
  </si>
  <si>
    <t>102891</t>
  </si>
  <si>
    <t>PÓRTICO ROLANTE MONOVIGA, PERFIL I, 4 PERNAS, CAPACIDADE 5 T  - MATERIAIS NA OPERAÇÃO. AF_04/2019</t>
  </si>
  <si>
    <t>102897</t>
  </si>
  <si>
    <t>ESCAVADEIRA HIDRÁULICA SOBRE ESTEIRA, PESO OPERACIONAL ENTRE 22,00 E 23,50 T, POTÊNCIA NOMINAL 139 HP, COM MARTELO ROMPEDOR HIDRÁULICO 1700 KG - MATERIAIS NA OPERAÇÃO. AF_04/2019</t>
  </si>
  <si>
    <t>102903</t>
  </si>
  <si>
    <t>TORRE, COMPOSTA POR GUINCHO MECÂNICO, GUINCHO MANUAL, CABOS DE AÇO, PITEIRA E SOQUETE  - MATERIAIS NA OPERAÇÃO. AF_05/2023</t>
  </si>
  <si>
    <t>11,73</t>
  </si>
  <si>
    <t>102909</t>
  </si>
  <si>
    <t>UNIDADE DOSADORA AIRLESS TIPO HOT SPRAY - MATERIAIS NA OPERAÇÃO. AF_05/2023</t>
  </si>
  <si>
    <t>102915</t>
  </si>
  <si>
    <t>ENCERADEIRA INDUSTRIAL, 400 MM, 220V, 1 HP - MATERIAIS NA OPERAÇÃO. AF_05/2023</t>
  </si>
  <si>
    <t>102927</t>
  </si>
  <si>
    <t>SERRA FITA HORIZONTAL, ELÉTRICA, COM CONTROLE HIDRÁULICO, PAINEL DE COMANDO EM 24 V, MOTOR ELÉTRICO 1,5 CV, DIMENSÕES DA FITA 3880 X 27 X 0,9 MM, TRIFÁSICA - MATERIAIS NA OPERAÇÃO. AF_05/2023</t>
  </si>
  <si>
    <t>102933</t>
  </si>
  <si>
    <t>FURADEIRA ELETROMAGNÉTICA, VELOCIDADE (SEM CARGA/ COM CARGA) 450/ 270 RPM, ESPESSURA MÁXIMA DA CHAPA A SER FURADA 50 MM, PORÇA DE ADESÃO MAGNÉTICA 17000 N, POTÊNCIA 1100 W, ALIMENTÇÃO 220 - 60 HZ, MONOFÁSICA - MATERIAIS NA OPERAÇÃO. AF_08/2019</t>
  </si>
  <si>
    <t>102939</t>
  </si>
  <si>
    <t>MÁQUINA METALEIRA UNIVERSAL MODELO IW 110/180 BTD - MATERIAIS NA OPERAÇÃO. AF_05/2023</t>
  </si>
  <si>
    <t>102945</t>
  </si>
  <si>
    <t>TARTARUGA DE OXICORTE CG1, MONOFÁSICA, 220 V, FREQUÊNCIA 50 HZ, VELOCIDADE DE CORTE (MM/MIN) 50 A 750, DIÂMETRO MÍNIMO DO COMPASSO MM 200 - MATERIAIS NA OPERAÇÃO. AF_05/2023</t>
  </si>
  <si>
    <t>102951</t>
  </si>
  <si>
    <t>BETONEIRA CAPACIDADE NOMINAL DE 250 L, CAPACIDADE DE MISTURA DE 175 L, MOTOR ELÉTRICO MONOFÁSICO POTÊNCIA 1CV - MATERIAIS NA OPERAÇÃO. AF_05/2023</t>
  </si>
  <si>
    <t>102957</t>
  </si>
  <si>
    <t>RETROESCAVADEIRA SOBRE RODAS COM CARREGADEIRA , PESO OPERACIONAL MÍN. 6,674, POTÊNCIA LÍQ 88 HP, COM MARTELO ROMPEDOR HIDRÁULICO ENTRE  275 A 362 KG - MATERIAIS NA OPERAÇÃO. AF_02/2021</t>
  </si>
  <si>
    <t>102963</t>
  </si>
  <si>
    <t>PERFURATRIZ HIDRÁULICA SOBRE ESTEIRA, TORQUE MÁXIMO 98 KNM, PROFUNDIDADE MÁXIMA 25 M, DIÂMETRO MÁXIMO 115 MM, POTÊNCIA MOTOR 190 HP - MATERIAIS NA OPERAÇÃO. AF_02/2021</t>
  </si>
  <si>
    <t>102969</t>
  </si>
  <si>
    <t>COMPRESSOR DE AR, VAZAO DE 10 PCM, RESERVATORIO 100 L, PRESSAO DE TRABALHO ENTRE 6,9 E 9,7 BAR, POTENCIA 2 HP, TENSAO 110/220 V - MATERIAIS NA OPERAÇÃO. AF_05/2023</t>
  </si>
  <si>
    <t>102985</t>
  </si>
  <si>
    <t>MÁQUINA DEMARCADORA DE FAIXA DE TRÁFEGO À FRIO, TRAÇÃO MANUAL, 4 CV, PRESSÃO MAX 3300 PSI, TANQUE 20 L - MATERIAIS NA OPERAÇÃO. AF_06/2021</t>
  </si>
  <si>
    <t>103156</t>
  </si>
  <si>
    <t>MÁQUINA PARA SOLDA POR ELETROFUSÃO PARA TUBOS DE POLIETILENO DE ALTA DENSIDADE (PEAD) COM DIÂMETRO EXTERNO DE 20 A 800 MM, POTÊNCIA ENTRE 2750 E 3000 W - MATERIAIS NA OPERAÇÃO. AF_05/2023</t>
  </si>
  <si>
    <t>103162</t>
  </si>
  <si>
    <t>MÁQUINA PARA SOLDA POR ELETROFUSÃO PARA TUBOS DE POLIETILENO DE ALTA DENSIDADE (PEAD) COM DIÂMETRO EXTERNO DE 20 A 1600 MM, POTÊNCIA DE 3500 W - MATERIAIS NA OPERAÇÃO. AF_05/2023</t>
  </si>
  <si>
    <t>103168</t>
  </si>
  <si>
    <t>MÁQUINA PARA SOLDA POR TERMOFUSÃO PARA TUBOS DE POLIETILENO DE ALTA DENSIDADE (PEAD) COM DIÂMETRO EXTERNO DE 90 A 315 MM, POTÊNCIA ENTRE 2500 E 5350 W - MATERIAIS NA OPERAÇÃO. AF_05/2023</t>
  </si>
  <si>
    <t>103174</t>
  </si>
  <si>
    <t>MÁQUINA PARA SOLDA POR TERMOFUSÃO PARA TUBOS DE POLIETILENO DE ALTA DENSIDADE (PEAD) COM DIÂMETRO EXTERNO DE 315 A 630 MM, POTÊNCIA ENTRE 8000 E 12350 W - MATERIAIS NA OPERAÇÃO. AF_05/2023</t>
  </si>
  <si>
    <t>103180</t>
  </si>
  <si>
    <t>MÁQUINA PARA SOLDA POR TERMOFUSÃO PARA TUBOS DE POLIETILENO DE ALTA DENSIDADE (PEAD) COM DIÂMETRO EXTERNO DE 710 A 1200 MM, POTÊNCIA ENTRE 16000 E 29500 W - MATERIAIS NA OPERAÇÃO. AF_05/2023</t>
  </si>
  <si>
    <t>103223</t>
  </si>
  <si>
    <t>PERFURATRIZ PARA FURO DIRECIONAL HORIZONTAL (HDD) COM CAPACIDADE ATÉ 89 KN, POTÊNCIA 24,8 HP A 80 HP (INCLUSO FERRAMENTAS E LOCALIZADOR) - MATERIAIS NA OPERAÇÃO. AF_05/2023</t>
  </si>
  <si>
    <t>35,29</t>
  </si>
  <si>
    <t>103229</t>
  </si>
  <si>
    <t>PERFURATRIZ PARA FURO DIRECIONAL HORIZONTAL (HDD) COM CAPACIDADE DE 90 KN A 200 KN, POTÊNCIA 100 HP A 160 HP (INCLUSO FERRAMENTAS E LOCALIZADOR) - MATERIAIS NA OPERAÇÃO. AF_05/2023</t>
  </si>
  <si>
    <t>97,68</t>
  </si>
  <si>
    <t>103235</t>
  </si>
  <si>
    <t>PERFURATRIZ PARA FURO DIRECIONAL HORIZONTAL (HDD) COM CAPACIDADE DE 201 KN A 560 KN, POTÊNCIA 200 HP A 260 HP (INCLUSO FERRAMENTAS E LOCALIZADOR) - MATERIAIS NA OPERAÇÃO. AF_05/2023</t>
  </si>
  <si>
    <t>103,29</t>
  </si>
  <si>
    <t>103241</t>
  </si>
  <si>
    <t>MISTURADOR PARA PREPARO DE LAMA ESTABILIZANTE COM CAPACIDADE DE *4000* L, COM BOMBA CENTRÍFUGA 5,5 HP A 23,07 HP, PARA SISTEMA DE FURO DIRECIONAL - MATERIAIS NA OPERAÇÃO. AF_05/2023</t>
  </si>
  <si>
    <t>103660</t>
  </si>
  <si>
    <t>VARREDEIRA DE GRAMA SINTÉTICA A GASOLINA, 2,4 CV, 4 TEMPOS - MATERIAIS NA OPERAÇÃO. AF_05/2023</t>
  </si>
  <si>
    <t>10,66</t>
  </si>
  <si>
    <t>103666</t>
  </si>
  <si>
    <t>BATE ESTACA PARA INSTALAÇÃO DE DEFENSAS METÁLICAS (GUARD RAIL) FIXO, INCLUSIVE CAMINHÃO TOCO PBT 9.700 KG, POTÊNCIA DE 160 CV - MATERIAIS NA OPERAÇÃO. AF_05/2023</t>
  </si>
  <si>
    <t>162,05</t>
  </si>
  <si>
    <t>103792</t>
  </si>
  <si>
    <t>MINI GUINDASTE ARANHA SOBRE ESTEIRAS E LANCA TELESCÓPICA, CAPACIDADE MÁXIMA DE CARGA 3,0 TON, RAIO MÁXIMO DE TRABALHO 8,25 M, ALTURA DE LANÇA DO SOLO 9,2 M, 55 M DE CABO DE AÇO 8 MM, MOTOR ELÉTRICO 220/380 VOLTS TRIFÁSICO - MATERIAIS NA OPERAÇÃO. AF_03/2022</t>
  </si>
  <si>
    <t>103937</t>
  </si>
  <si>
    <t>CONJUNTO MACACO HIDRÁULICO E CENTRAL DE BOMBEAMENTO MOTORIZADO 1,8 KW PARA PROTENSÃO DE MONOCABOS PARA CONCRETO PROTENDIDO, ESFORÇO MÁXIMO DE 20 TONELADAS  - MATERIAIS NA OPERAÇÃO. AF_05/2022</t>
  </si>
  <si>
    <t>103943</t>
  </si>
  <si>
    <t>CONJUNTO MACACO HIDRÁULICO E CENTRAL DE BOMBEAMENTO MOTORIZADO 1,8 KW PARA PROTENSÃO DE MONOCABOS PARA CONCRETO PROTENDIDO, ESFORÇO MÁXIMO DE 30 TONELADAS  - MATERIAIS NA OPERAÇÃO. AF_05/2022</t>
  </si>
  <si>
    <t>104087</t>
  </si>
  <si>
    <t>TERMOFUSORA PARA TUBOS E CONEXÕES EM PPR COM DIÂMETROS DE 20 A 63 MM, POTÊNCIA DE 800 W, TENSAO 220 V - DEPRECIAÇÃO. AF_05/2022</t>
  </si>
  <si>
    <t>104088</t>
  </si>
  <si>
    <t>TERMOFUSORA PARA TUBOS E CONEXÕES EM PPR COM DIÂMETROS DE 20 A 63 MM, POTÊNCIA DE 800 W, TENSAO 220 V - JUROS. AF_05/2022</t>
  </si>
  <si>
    <t>104089</t>
  </si>
  <si>
    <t>TERMOFUSORA PARA TUBOS E CONEXÕES EM PPR COM DIÂMETROS DE 20 A 63 MM, POTÊNCIA DE 800 W, TENSAO 220 V - MANUTENÇÃO. AF_05/2022</t>
  </si>
  <si>
    <t>104090</t>
  </si>
  <si>
    <t>TERMOFUSORA PARA TUBOS E CONEXÕES EM PPR COM DIÂMETROS DE 20 A 63 MM, POTÊNCIA DE 800 W, TENSAO 220 V - MATERIAIS NA OPERAÇÃO. AF_05/2022</t>
  </si>
  <si>
    <t>104093</t>
  </si>
  <si>
    <t>TERMOFUSORA PARA TUBOS E CONEXÕES EM PPR COM DIÂMETROS DE 75 A 110 MM, POTÊNCIA DE *1100* W, TENSÃO 220 V - DEPRECIAÇÃO. AF_05/2022</t>
  </si>
  <si>
    <t>104094</t>
  </si>
  <si>
    <t>TERMOFUSORA PARA TUBOS E CONEXÕES EM PPR COM DIÂMETROS DE 75 A 110 MM, POTÊNCIA DE *1100* W, TENSÃO 220 V - JUROS. AF_05/2022</t>
  </si>
  <si>
    <t>104095</t>
  </si>
  <si>
    <t>TERMOFUSORA PARA TUBOS E CONEXÕES EM PPR COM DIÂMETROS DE 75 A 110 MM, POTÊNCIA DE *1100* W, TENSÃO 220 V - MANUTENÇÃO. AF_05/2022</t>
  </si>
  <si>
    <t>104096</t>
  </si>
  <si>
    <t>TERMOFUSORA PARA TUBOS E CONEXÕES EM PPR COM DIÂMETROS DE 75 A 110 MM, POTÊNCIA DE *1100* W, TENSÃO 220 V - MATERIAIS NA OPERAÇÃO. AF_05/2022</t>
  </si>
  <si>
    <t>104519</t>
  </si>
  <si>
    <t>LIXADEIRA DE PAREDE, COM LED, POTÊNCIA 750 W, FREQUÊNCIA 60 HZ, VELOCIDADE 1000 A 2100 RPM, DIÂMETRO DA LIXA 225 MM - MATERIAIS NA OPERAÇÃO. AF_12/2022</t>
  </si>
  <si>
    <t>104655</t>
  </si>
  <si>
    <t>MARTELETE PERFURADOR/ ROMPEDOR ELÉTRICO, POTÊNCIA 800 W, 220 V - MATERIAIS NA OPERAÇÃO. AF_05/2023</t>
  </si>
  <si>
    <t>104687</t>
  </si>
  <si>
    <t>GRUPO GERADOR DIESEL, COM CARENAGEM, POTÊNCIA STANDART ENTRE 400 E 460 KVA, VELOCIDADE DE 1800 RPM, FREQUÊNCIA DE 60 HZ - MATERIAIS NA OPERAÇÃO. AF_05/2023</t>
  </si>
  <si>
    <t>452,22</t>
  </si>
  <si>
    <t>104694</t>
  </si>
  <si>
    <t>PERFURATRIZ DE COROA DIAMANTADA PARA CONCRETO, DIÂMETRO ATÉ 250 MM, MOTOR ELÉTRICO 220 V, POTÊNCIA 2.500 W - MATERIAIS NA OPERAÇÃO. AF_05/2023</t>
  </si>
  <si>
    <t>104703</t>
  </si>
  <si>
    <t>CAMINHÃO TANQUE PARA HIDROSSEMEADURA, COM CAPACIDADE DE 8.000 LITROS, INCLUINDO BOMBA PARA LANÇAMENTO COM MOTOR DIESEL COM POTÊNCIA DE 105 CV - MATERIAIS NA OPERAÇÃO. AF_06/2023</t>
  </si>
  <si>
    <t>93,06</t>
  </si>
  <si>
    <t>104709</t>
  </si>
  <si>
    <t>GUINDASTE HIDRÁULICO AUTOPROPELIDO, COM LANÇA TRELICADA 41 M, CAPACIDADE MÁXIMA DE ELEVAÇÃO 43 T, POTÊNCIA 230 KW, EQUIPADO COM CAÇAMBA DE ARRASTO (DRAGLINE) DE 0,76 M3 - MATERIAIS NA OPERAÇÃO. AF_06/2023</t>
  </si>
  <si>
    <t>1.176,91</t>
  </si>
  <si>
    <t>104715</t>
  </si>
  <si>
    <t>ESCAVADEIRA HIDRÁULICA DE BRAÇO LONGO (LONGO ALCANCE) SOBRE ESTEIRAS, CAÇAMBA 0,52 M3, PESO OPERACIONAL 24 T, POTÊNCIA LÍQUIDA 155 HP  - MATERIAIS NA OPERAÇÃO. AF_06/2023</t>
  </si>
  <si>
    <t>92259</t>
  </si>
  <si>
    <t>INSTALAÇÃO DE TESOURA (INTEIRA OU MEIA), BIAPOIADA, EM MADEIRA NÃO APARELHADA, PARA VÃOS MAIORES OU IGUAIS A 3,0 M E MENORES QUE 6,0 M, INCLUSO IÇAMENTO. AF_07/2019</t>
  </si>
  <si>
    <t>584,71</t>
  </si>
  <si>
    <t>92260</t>
  </si>
  <si>
    <t>INSTALAÇÃO DE TESOURA (INTEIRA OU MEIA), BIAPOIADA, EM MADEIRA NÃO APARELHADA, PARA VÃOS MAIORES OU IGUAIS A 6,0 M E MENORES QUE 8,0 M, INCLUSO IÇAMENTO. AF_07/2019</t>
  </si>
  <si>
    <t>648,83</t>
  </si>
  <si>
    <t>92261</t>
  </si>
  <si>
    <t>INSTALAÇÃO DE TESOURA (INTEIRA OU MEIA), BIAPOIADA, EM MADEIRA NÃO APARELHADA, PARA VÃOS MAIORES OU IGUAIS A 8,0 M E MENORES QUE 10,0 M, INCLUSO IÇAMENTO. AF_07/2019</t>
  </si>
  <si>
    <t>711,01</t>
  </si>
  <si>
    <t>92262</t>
  </si>
  <si>
    <t>INSTALAÇÃO DE TESOURA (INTEIRA OU MEIA), BIAPOIADA, EM MADEIRA NÃO APARELHADA, PARA VÃOS MAIORES OU IGUAIS A 10,0 M E MENORES QUE 12,0 M, INCLUSO IÇAMENTO. AF_07/2019</t>
  </si>
  <si>
    <t>811,09</t>
  </si>
  <si>
    <t>92539</t>
  </si>
  <si>
    <t>TRAMA DE MADEIRA COMPOSTA POR RIPAS, CAIBROS E TERÇAS PARA TELHADOS DE ATÉ 2 ÁGUAS PARA TELHA DE ENCAIXE DE CERÂMICA OU DE CONCRETO, INCLUSO TRANSPORTE VERTICAL. AF_07/2019</t>
  </si>
  <si>
    <t>101,31</t>
  </si>
  <si>
    <t>92540</t>
  </si>
  <si>
    <t>TRAMA DE MADEIRA COMPOSTA POR RIPAS, CAIBROS E TERÇAS PARA TELHADOS DE MAIS QUE 2 ÁGUAS PARA TELHA DE ENCAIXE DE CERÂMICA OU DE CONCRETO, INCLUSO TRANSPORTE VERTICAL. AF_07/2019</t>
  </si>
  <si>
    <t>111,08</t>
  </si>
  <si>
    <t>92541</t>
  </si>
  <si>
    <t>TRAMA DE MADEIRA COMPOSTA POR RIPAS, CAIBROS E TERÇAS PARA TELHADOS DE ATÉ 2 ÁGUAS PARA TELHA CERÂMICA CAPA-CANAL, INCLUSO TRANSPORTE VERTICAL. AF_07/2019</t>
  </si>
  <si>
    <t>109,81</t>
  </si>
  <si>
    <t>92542</t>
  </si>
  <si>
    <t>TRAMA DE MADEIRA COMPOSTA POR RIPAS, CAIBROS E TERÇAS PARA TELHADOS DE MAIS QUE 2 ÁGUAS PARA TELHA CERÂMICA CAPA-CANAL, INCLUSO TRANSPORTE VERTICAL. AF_07/2019</t>
  </si>
  <si>
    <t>131,45</t>
  </si>
  <si>
    <t>92543</t>
  </si>
  <si>
    <t>TRAMA DE MADEIRA COMPOSTA POR TERÇAS PARA TELHADOS DE ATÉ 2 ÁGUAS PARA TELHA ONDULADA DE FIBROCIMENTO, METÁLICA, PLÁSTICA OU TERMOACÚSTICA, INCLUSO TRANSPORTE VERTICAL. AF_07/2019</t>
  </si>
  <si>
    <t>31,34</t>
  </si>
  <si>
    <t>92544</t>
  </si>
  <si>
    <t>TRAMA DE MADEIRA COMPOSTA POR TERÇAS PARA TELHADOS DE ATÉ 2 ÁGUAS PARA TELHA ESTRUTURAL DE FIBROCIMENTO, INCLUSO TRANSPORTE VERTICAL. AF_07/2019</t>
  </si>
  <si>
    <t>24,98</t>
  </si>
  <si>
    <t>92545</t>
  </si>
  <si>
    <t>FABRICAÇÃO E INSTALAÇÃO DE TESOURA INTEIRA EM MADEIRA NÃO APARELHADA, VÃO DE 3 M, PARA TELHA CERÂMICA OU DE CONCRETO, INCLUSO IÇAMENTO. AF_07/2019</t>
  </si>
  <si>
    <t>1.272,51</t>
  </si>
  <si>
    <t>92546</t>
  </si>
  <si>
    <t>FABRICAÇÃO E INSTALAÇÃO DE TESOURA INTEIRA EM MADEIRA NÃO APARELHADA, VÃO DE 4 M, PARA TELHA CERÂMICA OU DE CONCRETO, INCLUSO IÇAMENTO. AF_07/2019</t>
  </si>
  <si>
    <t>1.556,41</t>
  </si>
  <si>
    <t>92547</t>
  </si>
  <si>
    <t>FABRICAÇÃO E INSTALAÇÃO DE TESOURA INTEIRA EM MADEIRA NÃO APARELHADA, VÃO DE 5 M, PARA TELHA CERÂMICA OU DE CONCRETO, INCLUSO IÇAMENTO. AF_07/2019</t>
  </si>
  <si>
    <t>1.658,69</t>
  </si>
  <si>
    <t>92548</t>
  </si>
  <si>
    <t>FABRICAÇÃO E INSTALAÇÃO DE TESOURA INTEIRA EM MADEIRA NÃO APARELHADA, VÃO DE 6 M, PARA TELHA CERÂMICA OU DE CONCRETO, INCLUSO IÇAMENTO. AF_07/2019</t>
  </si>
  <si>
    <t>1.845,49</t>
  </si>
  <si>
    <t>92549</t>
  </si>
  <si>
    <t>FABRICAÇÃO E INSTALAÇÃO DE TESOURA INTEIRA EM MADEIRA NÃO APARELHADA, VÃO DE 7 M, PARA TELHA CERÂMICA OU DE CONCRETO, INCLUSO IÇAMENTO. AF_07/2019</t>
  </si>
  <si>
    <t>2.275,12</t>
  </si>
  <si>
    <t>92550</t>
  </si>
  <si>
    <t>FABRICAÇÃO E INSTALAÇÃO DE TESOURA INTEIRA EM MADEIRA NÃO APARELHADA, VÃO DE 8 M, PARA TELHA CERÂMICA OU DE CONCRETO, INCLUSO IÇAMENTO. AF_07/2019</t>
  </si>
  <si>
    <t>2.765,22</t>
  </si>
  <si>
    <t>92551</t>
  </si>
  <si>
    <t>FABRICAÇÃO E INSTALAÇÃO DE TESOURA INTEIRA EM MADEIRA NÃO APARELHADA, VÃO DE 9 M, PARA TELHA CERÂMICA OU DE CONCRETO, INCLUSO IÇAMENTO. AF_07/2019</t>
  </si>
  <si>
    <t>2.897,14</t>
  </si>
  <si>
    <t>92552</t>
  </si>
  <si>
    <t>FABRICAÇÃO E INSTALAÇÃO DE TESOURA INTEIRA EM MADEIRA NÃO APARELHADA, VÃO DE 10 M, PARA TELHA CERÂMICA OU DE CONCRETO, INCLUSO IÇAMENTO. AF_07/2019</t>
  </si>
  <si>
    <t>3.149,57</t>
  </si>
  <si>
    <t>92553</t>
  </si>
  <si>
    <t>FABRICAÇÃO E INSTALAÇÃO DE TESOURA INTEIRA EM MADEIRA NÃO APARELHADA, VÃO DE 11 M, PARA TELHA CERÂMICA OU DE CONCRETO, INCLUSO IÇAMENTO. AF_07/2019</t>
  </si>
  <si>
    <t>3.590,71</t>
  </si>
  <si>
    <t>92554</t>
  </si>
  <si>
    <t>FABRICAÇÃO E INSTALAÇÃO DE TESOURA INTEIRA EM MADEIRA NÃO APARELHADA, VÃO DE 12 M, PARA TELHA CERÂMICA OU DE CONCRETO, INCLUSO IÇAMENTO. AF_07/2019</t>
  </si>
  <si>
    <t>3.742,11</t>
  </si>
  <si>
    <t>92555</t>
  </si>
  <si>
    <t>FABRICAÇÃO E INSTALAÇÃO DE TESOURA INTEIRA EM MADEIRA NÃO APARELHADA, VÃO DE 3 M, PARA TELHA ONDULADA DE FIBROCIMENTO, METÁLICA, PLÁSTICA OU TERMOACÚSTICA, INCLUSO IÇAMENTO. AF_07/2019</t>
  </si>
  <si>
    <t>1.252,10</t>
  </si>
  <si>
    <t>92556</t>
  </si>
  <si>
    <t>FABRICAÇÃO E INSTALAÇÃO DE TESOURA INTEIRA EM MADEIRA NÃO APARELHADA, VÃO DE 4 M, PARA TELHA ONDULADA DE FIBROCIMENTO, METÁLICA, PLÁSTICA OU TERMOACÚSTICA, INCLUSO IÇAMENTO. AF_07/2019</t>
  </si>
  <si>
    <t>1.520,65</t>
  </si>
  <si>
    <t>92557</t>
  </si>
  <si>
    <t>FABRICAÇÃO E INSTALAÇÃO DE TESOURA INTEIRA EM MADEIRA NÃO APARELHADA, VÃO DE 5 M, PARA TELHA ONDULADA DE FIBROCIMENTO, METÁLICA, PLÁSTICA OU TERMOACÚSTICA, INCLUSO IÇAMENTO. AF_07/2019</t>
  </si>
  <si>
    <t>1.622,92</t>
  </si>
  <si>
    <t>92558</t>
  </si>
  <si>
    <t>FABRICAÇÃO E INSTALAÇÃO DE TESOURA INTEIRA EM MADEIRA NÃO APARELHADA, VÃO DE 6 M, PARA TELHA ONDULADA DE FIBROCIMENTO, METÁLICA, PLÁSTICA OU TERMOACÚSTICA, INCLUSO IÇAMENTO. AF_07/2019</t>
  </si>
  <si>
    <t>1.825,08</t>
  </si>
  <si>
    <t>92559</t>
  </si>
  <si>
    <t>FABRICAÇÃO E INSTALAÇÃO DE TESOURA INTEIRA EM MADEIRA NÃO APARELHADA, VÃO DE 7 M, PARA TELHA ONDULADA DE FIBROCIMENTO, METÁLICA, PLÁSTICA OU TERMOACÚSTICA, INCLUSO IÇAMENTO. AF_07/2019</t>
  </si>
  <si>
    <t>2.237,12</t>
  </si>
  <si>
    <t>92560</t>
  </si>
  <si>
    <t>FABRICAÇÃO E INSTALAÇÃO DE TESOURA INTEIRA EM MADEIRA NÃO APARELHADA, VÃO DE 8 M, PARA TELHA ONDULADA DE FIBROCIMENTO, METÁLICA, PLÁSTICA OU TERMOACÚSTICA, INCLUSO IÇAMENTO. AF_07/2019</t>
  </si>
  <si>
    <t>2.713,46</t>
  </si>
  <si>
    <t>92561</t>
  </si>
  <si>
    <t>FABRICAÇÃO E INSTALAÇÃO DE TESOURA INTEIRA EM MADEIRA NÃO APARELHADA, VÃO DE 9 M, PARA TELHA ONDULADA DE FIBROCIMENTO, METÁLICA, PLÁSTICA OU TERMOACÚSTICA, INCLUSO IÇAMENTO. AF_07/2019</t>
  </si>
  <si>
    <t>2.846,79</t>
  </si>
  <si>
    <t>92562</t>
  </si>
  <si>
    <t>FABRICAÇÃO E INSTALAÇÃO DE TESOURA INTEIRA EM MADEIRA NÃO APARELHADA, VÃO DE 10 M, PARA TELHA ONDULADA DE FIBROCIMENTO, METÁLICA, PLÁSTICA OU TERMOACÚSTICA, INCLUSO IÇAMENTO. AF_07/2019</t>
  </si>
  <si>
    <t>3.063,46</t>
  </si>
  <si>
    <t>92563</t>
  </si>
  <si>
    <t>FABRICAÇÃO E INSTALAÇÃO DE TESOURA INTEIRA EM MADEIRA NÃO APARELHADA, VÃO DE 11 M, PARA TELHA ONDULADA DE FIBROCIMENTO, METÁLICA, PLÁSTICA OU TERMOACÚSTICA, INCLUSO IÇAMENTO. AF_07/2019</t>
  </si>
  <si>
    <t>3.490,02</t>
  </si>
  <si>
    <t>92564</t>
  </si>
  <si>
    <t>FABRICAÇÃO E INSTALAÇÃO DE TESOURA INTEIRA EM MADEIRA NÃO APARELHADA, VÃO DE 12 M, PARA TELHA ONDULADA DE FIBROCIMENTO, METÁLICA, PLÁSTICA OU TERMOACÚSTICA, INCLUSO IÇAMENTO. AF_07/2019</t>
  </si>
  <si>
    <t>3.618,78</t>
  </si>
  <si>
    <t>100379</t>
  </si>
  <si>
    <t>FABRICAÇÃO E INSTALAÇÃO DE PONTALETES DE MADEIRA NÃO APARELHADA PARA TELHADOS COM ATÉ 2 ÁGUAS E COM TELHA CERÂMICA OU DE CONCRETO EM EDIFÍCIO RESIDENCIAL TÉRREO, INCLUSO TRANSPORTE VERTICAL. AF_07/2019</t>
  </si>
  <si>
    <t>47,37</t>
  </si>
  <si>
    <t>100380</t>
  </si>
  <si>
    <t>FABRICAÇÃO E INSTALAÇÃO DE PONTALETES DE MADEIRA NÃO APARELHADA PARA TELHADOS COM ATÉ 2 ÁGUAS E COM TELHA CERÂMICA OU DE CONCRETO EM EDIFÍCIO RESIDENCIAL DE MÚLTIPLOS PAVIMENTOS, INCLUSO TRANSPORTE VERTICAL. AF_07/2019</t>
  </si>
  <si>
    <t>61,49</t>
  </si>
  <si>
    <t>100381</t>
  </si>
  <si>
    <t>FABRICAÇÃO E INSTALAÇÃO DE PONTALETES DE MADEIRA NÃO APARELHADA PARA TELHADOS COM ATÉ 2 ÁGUAS E COM TELHA CERÂMICA OU DE CONCRETO EM EDIFÍCIO INSTITUCIONAL TÉRREO, INCLUSO TRANSPORTE VERTICAL. AF_07/2019</t>
  </si>
  <si>
    <t>68,16</t>
  </si>
  <si>
    <t>100383</t>
  </si>
  <si>
    <t>FABRICAÇÃO E INSTALAÇÃO DE PONTALETES DE MADEIRA NÃO APARELHADA PARA TELHADOS COM ATÉ 2 ÁGUAS E COM TELHA ONDULADA DE FIBROCIMENTO, ALUMÍNIO OU PLÁSTICA EM EDIFÍCIO RESIDENCIAL DE MÚLTIPLOS PAVIMENTOS, INCLUSO TRANSPORTE VERTICAL. AF_07/2019</t>
  </si>
  <si>
    <t>33,39</t>
  </si>
  <si>
    <t>100384</t>
  </si>
  <si>
    <t>FABRICAÇÃO E INSTALAÇÃO DE PONTALETES DE MADEIRA NÃO APARELHADA PARA TELHADOS COM ATÉ 2 ÁGUAS E COM TELHA ONDULADA DE FIBROCIMENTO, ALUMÍNIO OU PLÁSTICA EM EDIFÍCIO INSTITUCIONAL TÉRREO, INCLUSO TRANSPORTE VERTICAL. AF_07/2019</t>
  </si>
  <si>
    <t>34,73</t>
  </si>
  <si>
    <t>100385</t>
  </si>
  <si>
    <t>FABRICAÇÃO E INSTALAÇÃO DE PONTALETES DE MADEIRA NÃO APARELHADA PARA TELHADOS COM MAIS QUE 2 ÁGUAS E COM TELHA CERÂMICA OU DE CONCRETO EM EDIFÍCIO RESIDENCIAL TÉRREO, INCLUSO TRANSPORTE VERTICAL. AF_07/2019</t>
  </si>
  <si>
    <t>43,20</t>
  </si>
  <si>
    <t>100386</t>
  </si>
  <si>
    <t>FABRICAÇÃO E INSTALAÇÃO DE PONTALETES DE MADEIRA NÃO APARELHADA PARA TELHADOS COM MAIS QUE 2 ÁGUAS E COM TELHA CERÂMICA OU DE CONCRETO EM EDIFÍCIO RESIDENCIAL DE MÚLTIPLOS PAVIMENTOS. AF_07/2019</t>
  </si>
  <si>
    <t>54,78</t>
  </si>
  <si>
    <t>100387</t>
  </si>
  <si>
    <t>FABRICAÇÃO E INSTALAÇÃO DE PONTALETES DE MADEIRA NÃO APARELHADA PARA TELHADOS COM MAIS QUE 2 ÁGUAS E COM TELHA CERÂMICA OU DE CONCRETO EM EDIFÍCIO INSTITUCIONAL TÉRREO, INCLUSO TRANSPORTE VERTICAL. AF_07/2019</t>
  </si>
  <si>
    <t>67,29</t>
  </si>
  <si>
    <t>100388</t>
  </si>
  <si>
    <t>RETIRADA E RECOLOCAÇÃO DE RIPA EM TELHADOS DE ATÉ 2 ÁGUAS COM TELHA CERÂMICA OU DE CONCRETO DE ENCAIXE, INCLUSO TRANSPORTE VERTICAL. AF_07/2019</t>
  </si>
  <si>
    <t>100389</t>
  </si>
  <si>
    <t>RETIRADA E RECOLOCAÇÃO DE CAIBRO EM TELHADOS DE ATÉ 2 ÁGUAS COM TELHA CERÂMICA OU DE CONCRETO DE ENCAIXE, INCLUSO TRANSPORTE VERTICAL. AF_07/2019</t>
  </si>
  <si>
    <t>19,74</t>
  </si>
  <si>
    <t>100390</t>
  </si>
  <si>
    <t>RETIRADA E RECOLOCAÇÃO DE RIPA EM TELHADOS DE MAIS DE 2 ÁGUAS COM TELHA CERÂMICA OU DE CONCRETO DE ENCAIXE, INCLUSO TRANSPORTE VERTICAL. AF_07/2019</t>
  </si>
  <si>
    <t>27,04</t>
  </si>
  <si>
    <t>100391</t>
  </si>
  <si>
    <t>RETIRADA E RECOLOCAÇÃO DE CAIBRO EM TELHADOS DE MAIS DE 2 ÁGUAS COM TELHA CERÂMICA OU DE CONCRETO DE ENCAIXE, INCLUSO TRANSPORTE VERTICAL. AF_07/2019</t>
  </si>
  <si>
    <t>100392</t>
  </si>
  <si>
    <t>RETIRADA E RECOLOCAÇÃO DE RIPA EM TELHADOS DE ATÉ 2 ÁGUAS COM TELHA CERÂMICA CAPA-CANAL, INCLUSO TRANSPORTE VERTICAL. AF_07/2019</t>
  </si>
  <si>
    <t>100393</t>
  </si>
  <si>
    <t>RETIRADA E RECOLOCAÇÃO DE CAIBRO EM TELHADOS DE ATÉ 2 ÁGUAS COM TELHA CERÂMICA CAPA-CANAL, INCLUSO TRANSPORTE VERTICAL. AF_07/2019</t>
  </si>
  <si>
    <t>22,68</t>
  </si>
  <si>
    <t>100394</t>
  </si>
  <si>
    <t>RETIRADA E RECOLOCAÇÃO DE RIPA EM TELHADOS DE MAIS DE 2 ÁGUAS COM TELHA CERÂMICA CAPA-CANAL, INCLUSO TRANSPORTE VERTICAL. AF_07/2019</t>
  </si>
  <si>
    <t>100395</t>
  </si>
  <si>
    <t>RETIRADA E RECOLOCAÇÃO DE CAIBRO EM TELHADOS DE MAIS DE 2 ÁGUAS COM TELHA CERÂMICA CAPA-CANAL, INCLUSO TRANSPORTE VERTICAL. AF_07/2019</t>
  </si>
  <si>
    <t>26,50</t>
  </si>
  <si>
    <t>94189</t>
  </si>
  <si>
    <t>TELHAMENTO COM TELHA DE CONCRETO DE ENCAIXE, COM ATÉ 2 ÁGUAS, INCLUSO TRANSPORTE VERTICAL. AF_07/2019</t>
  </si>
  <si>
    <t>39,13</t>
  </si>
  <si>
    <t>94192</t>
  </si>
  <si>
    <t>TELHAMENTO COM TELHA DE CONCRETO DE ENCAIXE, COM MAIS DE 2 ÁGUAS, INCLUSO TRANSPORTE VERTICAL. AF_07/2019</t>
  </si>
  <si>
    <t>94195</t>
  </si>
  <si>
    <t>TELHAMENTO COM TELHA CERÂMICA DE ENCAIXE, TIPO PORTUGUESA, COM ATÉ 2 ÁGUAS, INCLUSO TRANSPORTE VERTICAL. AF_07/2019</t>
  </si>
  <si>
    <t>43,88</t>
  </si>
  <si>
    <t>94198</t>
  </si>
  <si>
    <t>TELHAMENTO COM TELHA CERÂMICA DE ENCAIXE, TIPO PORTUGUESA, COM MAIS DE 2 ÁGUAS, INCLUSO TRANSPORTE VERTICAL. AF_07/2019</t>
  </si>
  <si>
    <t>94201</t>
  </si>
  <si>
    <t>TELHAMENTO COM TELHA CERÂMICA CAPA-CANAL, TIPO COLONIAL, COM ATÉ 2 ÁGUAS, INCLUSO TRANSPORTE VERTICAL. AF_07/2019</t>
  </si>
  <si>
    <t>61,98</t>
  </si>
  <si>
    <t>94204</t>
  </si>
  <si>
    <t>TELHAMENTO COM TELHA CERÂMICA CAPA-CANAL, TIPO COLONIAL, COM MAIS DE 2 ÁGUAS, INCLUSO TRANSPORTE VERTICAL. AF_07/2019</t>
  </si>
  <si>
    <t>67,63</t>
  </si>
  <si>
    <t>94224</t>
  </si>
  <si>
    <t>EMBOÇAMENTO COM ARGAMASSA TRAÇO 1:2:9 (CIMENTO, CAL E AREIA). AF_07/2019</t>
  </si>
  <si>
    <t>94226</t>
  </si>
  <si>
    <t>SUBCOBERTURA COM MANTA PLÁSTICA REVESTIDA POR PELÍCULA DE ALUMÍNO, INCLUSO TRANSPORTE VERTICAL. AF_07/2019</t>
  </si>
  <si>
    <t>21,28</t>
  </si>
  <si>
    <t>94232</t>
  </si>
  <si>
    <t>AMARRAÇÃO DE TELHAS CERÂMICAS OU DE CONCRETO. AF_07/2019</t>
  </si>
  <si>
    <t>94440</t>
  </si>
  <si>
    <t>TELHAMENTO COM TELHA CERÂMICA DE ENCAIXE, TIPO FRANCESA, COM ATÉ 2 ÁGUAS, INCLUSO TRANSPORTE VERTICAL. AF_07/2019</t>
  </si>
  <si>
    <t>94441</t>
  </si>
  <si>
    <t>TELHAMENTO COM TELHA CERÂMICA DE ENCAIXE, TIPO FRANCESA, COM MAIS DE 2 ÁGUAS, INCLUSO TRANSPORTE VERTICAL. AF_07/2019</t>
  </si>
  <si>
    <t>94442</t>
  </si>
  <si>
    <t>TELHAMENTO COM TELHA CERÂMICA DE ENCAIXE, TIPO ROMANA, COM ATÉ 2 ÁGUAS, INCLUSO TRANSPORTE VERTICAL. AF_07/2019</t>
  </si>
  <si>
    <t>94443</t>
  </si>
  <si>
    <t>TELHAMENTO COM TELHA CERÂMICA DE ENCAIXE, TIPO ROMANA, COM MAIS DE 2 ÁGUAS, INCLUSO TRANSPORTE VERTICAL. AF_07/2019</t>
  </si>
  <si>
    <t>94445</t>
  </si>
  <si>
    <t>TELHAMENTO COM TELHA CERÂMICA CAPA-CANAL, TIPO PLAN, COM ATÉ 2 ÁGUAS, INCLUSO TRANSPORTE VERTICAL. AF_07/2019</t>
  </si>
  <si>
    <t>94446</t>
  </si>
  <si>
    <t>TELHAMENTO COM TELHA CERÂMICA CAPA-CANAL, TIPO PLAN, COM MAIS DE 2 ÁGUAS, INCLUSO TRANSPORTE VERTICAL. AF_07/2019</t>
  </si>
  <si>
    <t>94447</t>
  </si>
  <si>
    <t>TELHAMENTO COM TELHA CERÂMICA CAPA-CANAL, TIPO PAULISTA, COM ATÉ 2 ÁGUAS, INCLUSO TRANSPORTE VERTICAL. AF_07/2019</t>
  </si>
  <si>
    <t>94448</t>
  </si>
  <si>
    <t>TELHAMENTO COM TELHA CERÂMICA CAPA-CANAL, TIPO PAULISTA, COM MAIS DE 2 ÁGUAS, INCLUSO TRANSPORTE VERTICAL. AF_07/2019</t>
  </si>
  <si>
    <t>94207</t>
  </si>
  <si>
    <t>TELHAMENTO COM TELHA ONDULADA DE FIBROCIMENTO E = 6 MM, COM RECOBRIMENTO LATERAL DE 1/4 DE ONDA PARA TELHADO COM INCLINAÇÃO MAIOR QUE 10°, COM ATÉ 2 ÁGUAS, INCLUSO IÇAMENTO. AF_07/2019</t>
  </si>
  <si>
    <t>94210</t>
  </si>
  <si>
    <t>TELHAMENTO COM TELHA ONDULADA DE FIBROCIMENTO E = 6 MM, COM RECOBRIMENTO LATERAL DE 1 1/4 DE ONDA PARA TELHADO COM INCLINAÇÃO MÁXIMA DE 10°, COM ATÉ 2 ÁGUAS, INCLUSO IÇAMENTO. AF_07/2019</t>
  </si>
  <si>
    <t>94218</t>
  </si>
  <si>
    <t>TELHAMENTO COM TELHA ESTRUTURAL DE FIBROCIMENTO E= 8 MM, COM ATÉ 2 ÁGUAS, INCLUSO IÇAMENTO. AF_07/2019_PS</t>
  </si>
  <si>
    <t>103,07</t>
  </si>
  <si>
    <t>94213</t>
  </si>
  <si>
    <t>TELHAMENTO COM TELHA DE AÇO/ALUMÍNIO E = 0,5 MM, COM ATÉ 2 ÁGUAS, INCLUSO IÇAMENTO. AF_07/2019</t>
  </si>
  <si>
    <t>61,73</t>
  </si>
  <si>
    <t>94216</t>
  </si>
  <si>
    <t>TELHAMENTO COM TELHA METÁLICA TERMOACÚSTICA E = 30 MM, COM ATÉ 2 ÁGUAS, INCLUSO IÇAMENTO. AF_07/2019</t>
  </si>
  <si>
    <t>166,51</t>
  </si>
  <si>
    <t>104807</t>
  </si>
  <si>
    <t>COMPOSIÇÃO PARAMÉTRICA PARA EXECUÇÃO DE COBERTURA EM CASAS COM ESTRUTURA DE TESOURA DE MADEIRA, DUAS ÁGUAS, TELHA CERÂMICA DE ENCAIXE E SEM PLATIBANDA. AF_11/2023</t>
  </si>
  <si>
    <t>271,01</t>
  </si>
  <si>
    <t>104809</t>
  </si>
  <si>
    <t>COMPOSIÇÃO PARAMÉTRICA PARA EXECUÇÃO DE COBERTURA EM CASAS COM ESTRUTURA DE PONTALETES DE MADEIRA, DUAS ÁGUAS, TELHA CERÂMICA DE ENCAIXE E SEM PLATIBANDA. AF_11/2023</t>
  </si>
  <si>
    <t>209,02</t>
  </si>
  <si>
    <t>104810</t>
  </si>
  <si>
    <t>COMPOSIÇÃO PARAMÉTRICA PARA EXECUÇÃO DE COBERTURA EM CASAS COM ESTRUTURA DE PONTALETES DE MADEIRA, DUAS ÁGUAS, TELHA DE FIBROCIMENTO E SEM PLATIBANDA. AF_11/2023</t>
  </si>
  <si>
    <t>115,24</t>
  </si>
  <si>
    <t>104811</t>
  </si>
  <si>
    <t>COMPOSIÇÃO PARAMÉTRICA PARA EXECUÇÃO DE COBERTURA EM CASAS COM ESTRUTURA DE TESOURA METÁLICA, DUAS ÁGUAS, TELHA CERÂMICA DE ENCAIXE E SEM PLATIBANDA. AF_11/2023</t>
  </si>
  <si>
    <t>275,56</t>
  </si>
  <si>
    <t>104812</t>
  </si>
  <si>
    <t>COMPOSIÇÃO PARAMÉTRICA PARA EXECUÇÃO DE COBERTURA EM CASAS COM ESTRUTURA DE TESOURA METÁLICA, DUAS ÁGUAS, TELHA DE FIBROCIMENTO E SEM PLATIBANDA. AF_11/2023</t>
  </si>
  <si>
    <t>183,49</t>
  </si>
  <si>
    <t>104813</t>
  </si>
  <si>
    <t>COMPOSIÇÃO PARAMÉTRICA PARA EXECUÇÃO DE COBERTURA EM CASAS SEM ESTRUTURA DE APOIO PARA A TRAMA, COM DUAS ÁGUAS, TELHA CERÂMICA E SEM PLATIBANDA. AF_11/2023</t>
  </si>
  <si>
    <t>161,65</t>
  </si>
  <si>
    <t>104814</t>
  </si>
  <si>
    <t>COMPOSIÇÃO PARAMÉTRICA PARA EXECUÇÃO DE COBERTURA EM CASAS SEM ESTRUTURA DE APOIO PARA A TRAMA, COM DUAS ÁGUAS, TELHA DE FIBROCIMENTO E SEM PLATIBANDA. AF_11/2023</t>
  </si>
  <si>
    <t>84,25</t>
  </si>
  <si>
    <t>104815</t>
  </si>
  <si>
    <t>COMPOSIÇÃO PARAMÉTRICA PARA EXECUÇÃO DE COBERTURA EM CASAS COM ESTRUTURA DE PONTALETES DE MADEIRA, UMA ÁGUA, TELHA DE FIBROCIMENTO E COM PLATIBANDA. AF_11/2023</t>
  </si>
  <si>
    <t>164,69</t>
  </si>
  <si>
    <t>104808</t>
  </si>
  <si>
    <t>COMPOSIÇÃO PARAMÉTRICA PARA EXECUÇÃO DE COBERTURA EM CASAS COM ESTRUTURA DE TESOURA DE MADEIRA, DUAS ÁGUAS, TELHA DE FIBROCIMENTO E SEM PLATIBANDA. AF_11/2023</t>
  </si>
  <si>
    <t>192,40</t>
  </si>
  <si>
    <t>104816</t>
  </si>
  <si>
    <t>COMPOSIÇÃO PARAMÉTRICA PARA EXECUÇÃO DE COBERTURA DE EDIFICAÇÕES COM ESTRUTURA EM PONTALETES DE MADEIRA, DUAS ÁGUAS, TELHA DE FIBROCIMENTO ONDULADA E COM PLATIBANDA. AF_11/2023</t>
  </si>
  <si>
    <t>1.646,43</t>
  </si>
  <si>
    <t>104817</t>
  </si>
  <si>
    <t>COMPOSIÇÃO PARAMÉTRICA PARA EXECUÇÃO DE COBERTURA DE EDIFICAÇÕES COM ESTRUTURA EM PONTALETES DE MADEIRA, DUAS ÁGUAS, TELHA CERÂMICA E SEM PLATIBANDA. AF_11/2023</t>
  </si>
  <si>
    <t>221,57</t>
  </si>
  <si>
    <t>104819</t>
  </si>
  <si>
    <t>COMPOSIÇÃO PARAMÉTRICA PARA EXECUÇÃO DE COBERTURA DE EDIFICAÇÕES COM ESTRUTURA EM TESOURA METÁLICA, DUAS ÁGUAS, TELHA CERÂMICA E SEM PLATIBANDA. AF_11/2023</t>
  </si>
  <si>
    <t>219,61</t>
  </si>
  <si>
    <t>104821</t>
  </si>
  <si>
    <t>COMPOSIÇÃO PARAMÉTRICA PARA EXECUÇÃO DE COBERTURA DE EDIFICAÇÕES COM ESTRUTURA EM TESOURA DE MADEIRA, DUAS ÁGUAS, TELHA CERÂMICA E SEM PLATIBANDA. AF_11/2023</t>
  </si>
  <si>
    <t>239,07</t>
  </si>
  <si>
    <t>104822</t>
  </si>
  <si>
    <t>COMPOSIÇÃO PARAMÉTRICA PARA EXECUÇÃO DE COBERTURA DE EDIFICAÇÕES COM ESTRUTURA EM PONTALETES DE MADEIRA, MAIS DE DUAS ÁGUAS, GEOMETRIA RECORTADA EM PLANTA, TELHA CERÂMICA E COM PLATIBANDA. AF_11/2023</t>
  </si>
  <si>
    <t>281,70</t>
  </si>
  <si>
    <t>104823</t>
  </si>
  <si>
    <t>COMPOSIÇÃO PARAMÉTRICA PARA EXECUÇÃO DE COBERTURA DE EDIFICAÇÕES COM ESTRUTURA EM PONTALETES DE MADEIRA, MAIS DE DUAS ÁGUAS, GEOMETRIA RECORTADA EM PLANTA, TELHA CERÂMICA E SEM PLATIBANDA. AF_11/2023</t>
  </si>
  <si>
    <t>255,31</t>
  </si>
  <si>
    <t>94219</t>
  </si>
  <si>
    <t>CUMEEIRA E ESPIGÃO PARA TELHA CERÂMICA EMBOÇADA COM ARGAMASSA TRAÇO 1:2:9 (CIMENTO, CAL E AREIA), PARA TELHADOS COM MAIS DE 2 ÁGUAS, INCLUSO TRANSPORTE VERTICAL. AF_07/2019</t>
  </si>
  <si>
    <t>94220</t>
  </si>
  <si>
    <t>CUMEEIRA E ESPIGÃO PARA TELHA DE CONCRETO EMBOÇADA COM ARGAMASSA TRAÇO 1:2:9 (CIMENTO, CAL E AREIA), PARA TELHADOS COM MAIS DE 2 ÁGUAS, INCLUSO TRANSPORTE VERTICAL. AF_07/2019</t>
  </si>
  <si>
    <t>53,96</t>
  </si>
  <si>
    <t>94221</t>
  </si>
  <si>
    <t>CUMEEIRA PARA TELHA CERÂMICA EMBOÇADA COM ARGAMASSA TRAÇO 1:2:9 (CIMENTO, CAL E AREIA) PARA TELHADOS COM ATÉ 2 ÁGUAS, INCLUSO TRANSPORTE VERTICAL. AF_07/2019</t>
  </si>
  <si>
    <t>28,88</t>
  </si>
  <si>
    <t>94222</t>
  </si>
  <si>
    <t>CUMEEIRA PARA TELHA DE CONCRETO EMBOÇADA COM ARGAMASSA TRAÇO 1:2:9 (CIMENTO, CAL E AREIA) PARA TELHADOS COM ATÉ 2 ÁGUAS, INCLUSO TRANSPORTE VERTICAL. AF_07/2019</t>
  </si>
  <si>
    <t>47,39</t>
  </si>
  <si>
    <t>94223</t>
  </si>
  <si>
    <t>CUMEEIRA PARA TELHA DE FIBROCIMENTO ONDULADA E = 6 MM, INCLUSO ACESSÓRIOS DE FIXAÇÃO E IÇAMENTO. AF_07/2019</t>
  </si>
  <si>
    <t>76,46</t>
  </si>
  <si>
    <t>94451</t>
  </si>
  <si>
    <t>CUMEEIRA PARA TELHA DE FIBROCIMENTO ESTRUTURAL E = 6 MM, INCLUSO ACESSÓRIOS DE FIXAÇÃO E IÇAMENTO. AF_07/2019</t>
  </si>
  <si>
    <t>100325</t>
  </si>
  <si>
    <t>CUMEEIRA SHED PARA TELHA ONDULADA DE FIBROCIMENTO, E = 6 MM, INCLUSO ACESSÓRIOS DE FIXAÇÃO E IÇAMENTO. AF_07/2019</t>
  </si>
  <si>
    <t>81,92</t>
  </si>
  <si>
    <t>100327</t>
  </si>
  <si>
    <t>RUFO EXTERNO/INTERNO EM CHAPA DE AÇO GALVANIZADO NÚMERO 26, CORTE DE 33 CM, INCLUSO IÇAMENTO. AF_07/2019</t>
  </si>
  <si>
    <t>57,64</t>
  </si>
  <si>
    <t>100328</t>
  </si>
  <si>
    <t>RETIRADA E RECOLOCAÇÃO DE  TELHA CERÂMICA DE ENCAIXE, COM ATÉ DUAS ÁGUAS, INCLUSO IÇAMENTO. AF_07/2019</t>
  </si>
  <si>
    <t>15,19</t>
  </si>
  <si>
    <t>100329</t>
  </si>
  <si>
    <t>RETIRADA E RECOLOCAÇÃO DE  TELHA CERÂMICA DE ENCAIXE, COM MAIS DE DUAS ÁGUAS, INCLUSO IÇAMENTO. AF_07/2019</t>
  </si>
  <si>
    <t>18,53</t>
  </si>
  <si>
    <t>100330</t>
  </si>
  <si>
    <t>RETIRADA E RECOLOCAÇÃO DE  TELHA CERÂMICA CAPA-CANAL, COM ATÉ DUAS ÁGUAS, INCLUSO IÇAMENTO. AF_07/2019</t>
  </si>
  <si>
    <t>100331</t>
  </si>
  <si>
    <t>RETIRADA E RECOLOCAÇÃO DE  TELHA CERÂMICA CAPA-CANAL, COM MAIS DE DUAS ÁGUAS, INCLUSO IÇAMENTO. AF_07/2019</t>
  </si>
  <si>
    <t>26,30</t>
  </si>
  <si>
    <t>100434</t>
  </si>
  <si>
    <t>CALHA DE BEIRAL, SEMICIRCULAR DE PVC, DIAMETRO 125 MM, INCLUINDO CABECEIRAS, EMENDAS, BOCAIS, SUPORTES E VEDAÇÕES, EXCLUINDO CONDUTORES, INCLUSO TRANSPORTE VERTICAL. AF_07/2019</t>
  </si>
  <si>
    <t>169,92</t>
  </si>
  <si>
    <t>100435</t>
  </si>
  <si>
    <t>RUFO EM FIBROCIMENTO PARA TELHA ONDULADA E = 6 MM, ABA DE 26 CM, INCLUSO TRANSPORTE VERTICAL, EXCETO CONTRARRUFO. AF_07/2019</t>
  </si>
  <si>
    <t>94227</t>
  </si>
  <si>
    <t>CALHA EM CHAPA DE AÇO GALVANIZADO NÚMERO 24, DESENVOLVIMENTO DE 33 CM, INCLUSO TRANSPORTE VERTICAL. AF_07/2019</t>
  </si>
  <si>
    <t>62,45</t>
  </si>
  <si>
    <t>94228</t>
  </si>
  <si>
    <t>CALHA EM CHAPA DE AÇO GALVANIZADO NÚMERO 24, DESENVOLVIMENTO DE 50 CM, INCLUSO TRANSPORTE VERTICAL. AF_07/2019</t>
  </si>
  <si>
    <t>85,99</t>
  </si>
  <si>
    <t>94229</t>
  </si>
  <si>
    <t>CALHA EM CHAPA DE AÇO GALVANIZADO NÚMERO 24, DESENVOLVIMENTO DE 100 CM, INCLUSO TRANSPORTE VERTICAL. AF_07/2019</t>
  </si>
  <si>
    <t>94231</t>
  </si>
  <si>
    <t>RUFO EM CHAPA DE AÇO GALVANIZADO NÚMERO 24, CORTE DE 25 CM, INCLUSO TRANSPORTE VERTICAL. AF_07/2019</t>
  </si>
  <si>
    <t>50,15</t>
  </si>
  <si>
    <t>94449</t>
  </si>
  <si>
    <t>TELHAMENTO COM TELHA ONDULADA DE FIBRA DE VIDRO E = 0,6 MM, PARA TELHADO COM INCLINAÇÃO MAIOR QUE 10°, COM ATÉ 2 ÁGUAS, INCLUSO IÇAMENTO. AF_07/2019</t>
  </si>
  <si>
    <t>80,47</t>
  </si>
  <si>
    <t>92255</t>
  </si>
  <si>
    <t>INSTALAÇÃO DE TESOURA (INTEIRA OU MEIA), EM AÇO, PARA VÃOS MAIORES OU IGUAIS A 3,0 M E MENORES QUE 6,0 M, INCLUSO IÇAMENTO. AF_07/2019</t>
  </si>
  <si>
    <t>200,82</t>
  </si>
  <si>
    <t>92256</t>
  </si>
  <si>
    <t>INSTALAÇÃO DE TESOURA (INTEIRA OU MEIA), EM AÇO, PARA VÃOS MAIORES OU IGUAIS A 6,0 M E MENORES QUE 8,0 M, INCLUSO IÇAMENTO. AF_07/2019</t>
  </si>
  <si>
    <t>245,94</t>
  </si>
  <si>
    <t>92257</t>
  </si>
  <si>
    <t>INSTALAÇÃO DE TESOURA (INTEIRA OU MEIA), EM AÇO, PARA VÃOS MAIORES OU IGUAIS A 8,0 M E MENORES QUE 10,0 M, INCLUSO IÇAMENTO. AF_07/2019</t>
  </si>
  <si>
    <t>290,49</t>
  </si>
  <si>
    <t>92258</t>
  </si>
  <si>
    <t>INSTALAÇÃO DE TESOURA (INTEIRA OU MEIA), EM AÇO, PARA VÃOS MAIORES OU IGUAIS A 10,0 M E MENORES QUE 12,0 M, INCLUSO IÇAMENTO. AF_07/2019</t>
  </si>
  <si>
    <t>362,12</t>
  </si>
  <si>
    <t>92568</t>
  </si>
  <si>
    <t>TRAMA DE AÇO COMPOSTA POR RIPAS, CAIBROS E TERÇAS PARA TELHADOS DE ATÉ 2 ÁGUAS PARA TELHA DE ENCAIXE DE CERÂMICA OU DE CONCRETO, INCLUSO TRANSPORTE VERTICAL. AF_07/2019</t>
  </si>
  <si>
    <t>124,58</t>
  </si>
  <si>
    <t>92569</t>
  </si>
  <si>
    <t>TRAMA DE AÇO COMPOSTA POR RIPAS E CAIBROS PARA TELHADOS DE ATÉ 2 ÁGUAS PARA TELHA DE ENCAIXE DE CERÂMICA OU DE CONCRETO, INCLUSO TRANSPORTE VERTICAL. AF_07/2019</t>
  </si>
  <si>
    <t>92570</t>
  </si>
  <si>
    <t>TRAMA DE AÇO COMPOSTA POR RIPAS PARA TELHADOS DE ATÉ 2 ÁGUAS PARA TELHA DE ENCAIXE DE CERÂMICA OU DE CONCRETO, INCLUSO TRANSPORTE VERTICAL. AF_07/2019</t>
  </si>
  <si>
    <t>44,31</t>
  </si>
  <si>
    <t>92571</t>
  </si>
  <si>
    <t>TRAMA DE AÇO COMPOSTA POR RIPAS, CAIBROS E TERÇAS PARA TELHADOS DE MAIS DE 2 ÁGUAS PARA TELHA DE ENCAIXE DE CERÂMICA OU DE CONCRETO, INCLUSO TRANSPORTE VERTICAL. AF_07/2019</t>
  </si>
  <si>
    <t>133,22</t>
  </si>
  <si>
    <t>92572</t>
  </si>
  <si>
    <t>TRAMA DE AÇO COMPOSTA POR RIPAS E CAIBROS PARA TELHADOS DE MAIS DE 2 ÁGUAS PARA TELHA DE ENCAIXE DE CERÂMICA OU DE CONCRETO, INCLUSO TRANSPORTE VERTICAL. AF_07/2019</t>
  </si>
  <si>
    <t>80,07</t>
  </si>
  <si>
    <t>92573</t>
  </si>
  <si>
    <t>TRAMA DE AÇO COMPOSTA POR RIPAS PARA TELHADOS DE MAIS DE 2 ÁGUAS PARA TELHA DE ENCAIXE DE CERÂMICA OU DE CONCRETO, INCLUSO TRANSPORTE VERTICAL, INCLUSO TRANSPORTE VERTICAL. AF_07/2019</t>
  </si>
  <si>
    <t>47,99</t>
  </si>
  <si>
    <t>92574</t>
  </si>
  <si>
    <t>TRAMA DE AÇO COMPOSTA POR RIPAS, CAIBROS E TERÇAS PARA TELHADOS DE ATÉ 2 ÁGUAS PARA TELHA CERÂMICA CAPA-CANAL, INCLUSO TRANSPORTE VERTICAL. AF_07/2019</t>
  </si>
  <si>
    <t>92575</t>
  </si>
  <si>
    <t>TRAMA DE AÇO COMPOSTA POR RIPAS E CAIBROS PARA TELHADOS DE ATÉ 2 ÁGUAS PARA TELHA CERÂMICA CAPA-CANAL, INCLUSO TRANSPORTE VERTICAL. AF_07/2019</t>
  </si>
  <si>
    <t>63,77</t>
  </si>
  <si>
    <t>92576</t>
  </si>
  <si>
    <t>TRAMA DE AÇO COMPOSTA POR RIPAS PARA TELHADOS DE ATÉ 2 ÁGUAS PARA TELHA CERÂMICA CAPA-CANAL, INCLUSO TRANSPORTE VERTICAL. AF_07/2019</t>
  </si>
  <si>
    <t>35,14</t>
  </si>
  <si>
    <t>92577</t>
  </si>
  <si>
    <t>TRAMA DE AÇO COMPOSTA POR RIPAS, CAIBROS E TERÇAS PARA TELHADOS DE MAIS DE 2 ÁGUAS PARA TELHA CERÂMICA CAPA-CANAL, INCLUSO TRANSPORTE VERTICAL. AF_07/2019</t>
  </si>
  <si>
    <t>135,76</t>
  </si>
  <si>
    <t>92578</t>
  </si>
  <si>
    <t>TRAMA DE AÇO COMPOSTA POR RIPAS E CAIBROS PARA TELHADOS DE MAIS DE 2 ÁGUAS PARA TELHA CERÂMICA CAPA-CANAL, INCLUSO TRANSPORTE VERTICAL. AF_07/2019</t>
  </si>
  <si>
    <t>68,85</t>
  </si>
  <si>
    <t>92579</t>
  </si>
  <si>
    <t>TRAMA DE AÇO COMPOSTA POR RIPAS PARA TELHADOS DE MAIS DE 2 ÁGUAS PARA TELHA CERÂMICA CAPA-CANAL, INCLUSO TRANSPORTE VERTICAL. AF_07/2019</t>
  </si>
  <si>
    <t>38,09</t>
  </si>
  <si>
    <t>92580</t>
  </si>
  <si>
    <t>TRAMA DE AÇO COMPOSTA POR TERÇAS PARA TELHADOS DE ATÉ 2 ÁGUAS PARA TELHA ONDULADA DE FIBROCIMENTO, METÁLICA, PLÁSTICA OU TERMOACÚSTICA, INCLUSO TRANSPORTE VERTICAL. AF_07/2019</t>
  </si>
  <si>
    <t>92581</t>
  </si>
  <si>
    <t>TRAMA DE AÇO COMPOSTA POR TERÇAS PARA TELHADOS DE ATÉ 2 ÁGUAS PARA TELHA ESTRUTURAL DE FIBROCIMENTO, INCLUSO TRANSPORTE VERTICAL. AF_07/2019</t>
  </si>
  <si>
    <t>92582</t>
  </si>
  <si>
    <t>FABRICAÇÃO E INSTALAÇÃO DE TESOURA INTEIRA EM AÇO, VÃO DE 3 M, PARA TELHA CERÂMICA OU DE CONCRETO, INCLUSO IÇAMENTO. AF_12/2015</t>
  </si>
  <si>
    <t>709,52</t>
  </si>
  <si>
    <t>92584</t>
  </si>
  <si>
    <t>FABRICAÇÃO E INSTALAÇÃO DE TESOURA INTEIRA EM AÇO, VÃO DE 4 M, PARA TELHA CERÂMICA OU DE CONCRETO, INCLUSO IÇAMENTO. AF_12/2015</t>
  </si>
  <si>
    <t>826,13</t>
  </si>
  <si>
    <t>92586</t>
  </si>
  <si>
    <t>FABRICAÇÃO E INSTALAÇÃO DE TESOURA INTEIRA EM AÇO, VÃO DE 5 M, PARA TELHA CERÂMICA OU DE CONCRETO, INCLUSO IÇAMENTO. AF_12/2015</t>
  </si>
  <si>
    <t>942,74</t>
  </si>
  <si>
    <t>92588</t>
  </si>
  <si>
    <t>FABRICAÇÃO E INSTALAÇÃO DE TESOURA INTEIRA EM AÇO, VÃO DE 6 M, PARA TELHA CERÂMICA OU DE CONCRETO, INCLUSO IÇAMENTO. AF_12/2015</t>
  </si>
  <si>
    <t>1.192,79</t>
  </si>
  <si>
    <t>92590</t>
  </si>
  <si>
    <t>FABRICAÇÃO E INSTALAÇÃO DE TESOURA INTEIRA EM AÇO, VÃO DE 7 M, PARA TELHA CERÂMICA OU DE CONCRETO, INCLUSO IÇAMENTO. AF_12/2015</t>
  </si>
  <si>
    <t>1.309,39</t>
  </si>
  <si>
    <t>92592</t>
  </si>
  <si>
    <t>FABRICAÇÃO E INSTALAÇÃO DE TESOURA INTEIRA EM AÇO, VÃO DE 8 M, PARA TELHA CERÂMICA OU DE CONCRETO, INCLUSO IÇAMENTO. AF_12/2015</t>
  </si>
  <si>
    <t>1.470,55</t>
  </si>
  <si>
    <t>92594</t>
  </si>
  <si>
    <t>FABRICAÇÃO E INSTALAÇÃO DE TESOURA INTEIRA EM AÇO, VÃO DE 9 M, PARA TELHA CERÂMICA OU DE CONCRETO, INCLUSO IÇAMENTO. AF_12/2015</t>
  </si>
  <si>
    <t>1.704,98</t>
  </si>
  <si>
    <t>92596</t>
  </si>
  <si>
    <t>FABRICAÇÃO E INSTALAÇÃO DE TESOURA INTEIRA EM AÇO, VÃO DE 10 M, PARA TELHA CERÂMICA OU DE CONCRETO, INCLUSO IÇAMENTO. AF_12/2015</t>
  </si>
  <si>
    <t>1.898,22</t>
  </si>
  <si>
    <t>92598</t>
  </si>
  <si>
    <t>FABRICAÇÃO E INSTALAÇÃO DE TESOURA INTEIRA EM AÇO, VÃO DE 11 M, PARA TELHA CERÂMICA OU DE CONCRETO, INCLUSO IÇAMENTO. AF_12/2015</t>
  </si>
  <si>
    <t>2.014,82</t>
  </si>
  <si>
    <t>92600</t>
  </si>
  <si>
    <t>FABRICAÇÃO E INSTALAÇÃO DE TESOURA INTEIRA EM AÇO, VÃO DE 12 M, PARA TELHA CERÂMICA OU DE CONCRETO, INCLUSO IÇAMENTO. AF_12/2015</t>
  </si>
  <si>
    <t>2.160,93</t>
  </si>
  <si>
    <t>92602</t>
  </si>
  <si>
    <t>FABRICAÇÃO E INSTALAÇÃO DE TESOURA INTEIRA EM AÇO, VÃO DE 3 M, PARA TELHA ONDULADA DE FIBROCIMENTO, METÁLICA, PLÁSTICA OU TERMOACÚSTICA, INCLUSO IÇAMENTO. AF_12/2015</t>
  </si>
  <si>
    <t>92604</t>
  </si>
  <si>
    <t>FABRICAÇÃO E INSTALAÇÃO DE TESOURA INTEIRA EM AÇO, VÃO DE 4 M, PARA TELHA ONDULADA DE FIBROCIMENTO, METÁLICA, PLÁSTICA OU TERMOACÚSTICA, INCLUSO IÇAMENTO. AF_12/2015</t>
  </si>
  <si>
    <t>796,63</t>
  </si>
  <si>
    <t>92606</t>
  </si>
  <si>
    <t>FABRICAÇÃO E INSTALAÇÃO DE TESOURA INTEIRA EM AÇO, VÃO DE 5 M, PARA TELHA ONDULADA DE FIBROCIMENTO, METÁLICA, PLÁSTICA OU TERMOACÚSTICA, INCLUSO IÇAMENTO. AF_12/2015</t>
  </si>
  <si>
    <t>913,24</t>
  </si>
  <si>
    <t>92608</t>
  </si>
  <si>
    <t>FABRICAÇÃO E INSTALAÇÃO DE TESOURA INTEIRA EM AÇO, VÃO DE 6 M, PARA TELHA ONDULADA DE FIBROCIMENTO, METÁLICA, PLÁSTICA OU TERMOACÚSTICA, INCLUSO IÇAMENTO. AF_12/2015</t>
  </si>
  <si>
    <t>1.133,79</t>
  </si>
  <si>
    <t>92610</t>
  </si>
  <si>
    <t>FABRICAÇÃO E INSTALAÇÃO DE TESOURA INTEIRA EM AÇO, VÃO DE 7 M, PARA TELHA ONDULADA DE FIBROCIMENTO, METÁLICA, PLÁSTICA OU TERMOACÚSTICA, INCLUSO IÇAMENTO. AF_12/2015</t>
  </si>
  <si>
    <t>1.250,39</t>
  </si>
  <si>
    <t>92612</t>
  </si>
  <si>
    <t>FABRICAÇÃO E INSTALAÇÃO DE TESOURA INTEIRA EM AÇO, VÃO DE 8 M, PARA TELHA ONDULADA DE FIBROCIMENTO, METÁLICA, PLÁSTICA OU TERMOACÚSTICA, INCLUSO IÇAMENTO, INCLUSO IÇAMENTO. AF_12/2015</t>
  </si>
  <si>
    <t>1.411,55</t>
  </si>
  <si>
    <t>92614</t>
  </si>
  <si>
    <t>FABRICAÇÃO E INSTALAÇÃO DE TESOURA INTEIRA EM AÇO, VÃO DE 9 M, PARA TELHA ONDULADA DE FIBROCIMENTO, METÁLICA, PLÁSTICA OU TERMOACÚSTICA, INCLUSO IÇAMENTO. AF_12/2015</t>
  </si>
  <si>
    <t>1.586,98</t>
  </si>
  <si>
    <t>92616</t>
  </si>
  <si>
    <t>FABRICAÇÃO E INSTALAÇÃO DE TESOURA INTEIRA EM AÇO, VÃO DE 10 M, PARA TELHA ONDULADA DE FIBROCIMENTO, METÁLICA, PLÁSTICA OU TERMOACÚSTICA, INCLUSO IÇAMENTO. AF_12/2015</t>
  </si>
  <si>
    <t>1.809,72</t>
  </si>
  <si>
    <t>92618</t>
  </si>
  <si>
    <t>FABRICAÇÃO E INSTALAÇÃO DE TESOURA INTEIRA EM AÇO, VÃO DE 11 M, PARA TELHA ONDULADA DE FIBROCIMENTO, METÁLICA, PLÁSTICA OU TERMOACÚSTICA, INCLUSO IÇAMENTO. AF_12/2015</t>
  </si>
  <si>
    <t>1.926,32</t>
  </si>
  <si>
    <t>92620</t>
  </si>
  <si>
    <t>FABRICAÇÃO E INSTALAÇÃO DE TESOURA INTEIRA EM AÇO, VÃO DE 12 M, PARA TELHA ONDULADA DE FIBROCIMENTO, METÁLICA, PLÁSTICA OU TERMOACÚSTICA, INCLUSO IÇAMENTO. AF_12/2015</t>
  </si>
  <si>
    <t>2.042,93</t>
  </si>
  <si>
    <t>100357</t>
  </si>
  <si>
    <t>FABRICAÇÃO E INSTALAÇÃO DE MEIA TESOURA DE MADEIRA NÃO APARELHADA, COM VÃO DE 3 M, PARA TELHA CERÂMICA OU DE CONCRETO, INCLUSO IÇAMENTO. AF_07/2019</t>
  </si>
  <si>
    <t>1.331,05</t>
  </si>
  <si>
    <t>100358</t>
  </si>
  <si>
    <t>FABRICAÇÃO E INSTALAÇÃO DE MEIA TESOURA DE MADEIRA NÃO APARELHADA, COM VÃO DE 4 M, PARA TELHA CERÂMICA OU DE CONCRETO, INCLUSO IÇAMENTO. AF_07/2019</t>
  </si>
  <si>
    <t>1.768,42</t>
  </si>
  <si>
    <t>100359</t>
  </si>
  <si>
    <t>FABRICAÇÃO E INSTALAÇÃO DE MEIA TESOURA DE MADEIRA NÃO APARELHADA, COM VÃO DE 5 M, PARA TELHA CERÂMICA OU DE CONCRETO, INCLUSO IÇAMENTO. AF_07/2019</t>
  </si>
  <si>
    <t>1.873,38</t>
  </si>
  <si>
    <t>100360</t>
  </si>
  <si>
    <t>FABRICAÇÃO E INSTALAÇÃO DE MEIA TESOURA DE MADEIRA NÃO APARELHADA, COM VÃO DE 6 M, PARA TELHA CERÂMICA OU DE CONCRETO, INCLUSO IÇAMENTO. AF_07/2019</t>
  </si>
  <si>
    <t>2.081,87</t>
  </si>
  <si>
    <t>100361</t>
  </si>
  <si>
    <t>FABRICAÇÃO E INSTALAÇÃO DE MEIA TESOURA DE MADEIRA NÃO APARELHADA, COM VÃO DE 7 M, PARA TELHA CERÂMICA OU DE CONCRETO, INCLUSO IÇAMENTO. AF_07/2019</t>
  </si>
  <si>
    <t>2.564,51</t>
  </si>
  <si>
    <t>100362</t>
  </si>
  <si>
    <t>FABRICAÇÃO E INSTALAÇÃO DE MEIA TESOURA DE MADEIRA NÃO APARELHADA, COM VÃO DE 8 M, PARA TELHA CERÂMICA OU DE CONCRETO, INCLUSO IÇAMENTO. AF_07/2019</t>
  </si>
  <si>
    <t>3.344,08</t>
  </si>
  <si>
    <t>100363</t>
  </si>
  <si>
    <t>FABRICAÇÃO E INSTALAÇÃO DE MEIA TESOURA DE MADEIRA NÃO APARELHADA, COM VÃO DE 9 M, PARA TELHA CERÂMICA OU DE CONCRETO, INCLUSO IÇAMENTO. AF_07/2019</t>
  </si>
  <si>
    <t>3.470,85</t>
  </si>
  <si>
    <t>100364</t>
  </si>
  <si>
    <t>FABRICAÇÃO E INSTALAÇÃO DE MEIA TESOURA DE MADEIRA NÃO APARELHADA, COM VÃO DE 10 M, PARA TELHA CERÂMICA OU DE CONCRETO, INCLUSO IÇAMENTO. AF_07/2019</t>
  </si>
  <si>
    <t>3.777,11</t>
  </si>
  <si>
    <t>100365</t>
  </si>
  <si>
    <t>FABRICAÇÃO E INSTALAÇÃO DE MEIA TESOURA DE MADEIRA NÃO APARELHADA, COM VÃO DE 11 M, PARA TELHA CERÂMICA OU DE CONCRETO, INCLUSO IÇAMENTO. AF_07/2019</t>
  </si>
  <si>
    <t>4.336,30</t>
  </si>
  <si>
    <t>100366</t>
  </si>
  <si>
    <t>FABRICAÇÃO E INSTALAÇÃO DE MEIA TESOURA DE MADEIRA NÃO APARELHADA, COM VÃO DE 12 M, PARA TELHA CERÂMICA OU DE CONCRETO, INCLUSO IÇAMENTO. AF_07/2019</t>
  </si>
  <si>
    <t>4.681,95</t>
  </si>
  <si>
    <t>100367</t>
  </si>
  <si>
    <t>FABRICAÇÃO E INSTALAÇÃO DE MEIA TESOURA DE MADEIRA NÃO APARELHADA, COM VÃO DE 3 M, PARA TELHA ONDULADA DE FIBROCIMENTO, ALUMÍNIO, PLÁSTICA OU TERMOACÚSTICA, INCLUSO IÇAMENTO. AF_07/2019</t>
  </si>
  <si>
    <t>1.290,23</t>
  </si>
  <si>
    <t>100368</t>
  </si>
  <si>
    <t>FABRICAÇÃO E INSTALAÇÃO DE MEIA TESOURA DE MADEIRA NÃO APARELHADA, COM VÃO DE 4 M, PARA TELHA ONDULADA DE FIBROCIMENTO, ALUMÍNIO, PLÁSTICA OU TERMOACÚSTICA, INCLUSO IÇAMENTO. AF_07/2019</t>
  </si>
  <si>
    <t>1.718,07</t>
  </si>
  <si>
    <t>100369</t>
  </si>
  <si>
    <t>FABRICAÇÃO E INSTALAÇÃO DE MEIA TESOURA DE MADEIRA NÃO APARELHADA, COM VÃO DE 5 M, PARA TELHA ONDULADA DE FIBROCIMENTO, ALUMÍNIO, PLÁSTICA OU TERMOACÚSTICA, INCLUSO IÇAMENTO. AF_07/2019</t>
  </si>
  <si>
    <t>1.823,04</t>
  </si>
  <si>
    <t>100370</t>
  </si>
  <si>
    <t>FABRICAÇÃO E INSTALAÇÃO DE MEIA TESOURA DE MADEIRA NÃO APARELHADA, COM VÃO DE 6 M, PARA TELHA ONDULADA DE FIBROCIMENTO, ALUMÍNIO, PLÁSTICA OU TERMOACÚSTICA, INCLUSO IÇAMENTO. AF_07/2019</t>
  </si>
  <si>
    <t>2.187,52</t>
  </si>
  <si>
    <t>100371</t>
  </si>
  <si>
    <t>FABRICAÇÃO E INSTALAÇÃO DE MEIA TESOURA DE MADEIRA NÃO APARELHADA, COM VÃO DE 7 M, PARA TELHA ONDULADA DE FIBROCIMENTO, ALUMÍNIO, PLÁSTICA OU TERMOACÚSTICA, INCLUSO IÇAMENTO. AF_07/2019</t>
  </si>
  <si>
    <t>2.430,25</t>
  </si>
  <si>
    <t>100372</t>
  </si>
  <si>
    <t>FABRICAÇÃO E INSTALAÇÃO DE MEIA TESOURA DE MADEIRA NÃO APARELHADA, COM VÃO DE 8 M, PARA TELHA ONDULADA DE FIBROCIMENTO, ALUMÍNIO, PLÁSTICA OU TERMOACÚSTICA, INCLUSO IÇAMENTO. AF_07/2019</t>
  </si>
  <si>
    <t>3.114,03</t>
  </si>
  <si>
    <t>100373</t>
  </si>
  <si>
    <t>FABRICAÇÃO E INSTALAÇÃO DE MEIA TESOURA DE MADEIRA NÃO APARELHADA, COM VÃO DE 9 M, PARA TELHA ONDULADA DE FIBROCIMENTO, ALUMÍNIO, PLÁSTICA OU TERMOACÚSTICA, INCLUSO IÇAMENTO. AF_07/2019</t>
  </si>
  <si>
    <t>3.241,35</t>
  </si>
  <si>
    <t>100374</t>
  </si>
  <si>
    <t>FABRICAÇÃO E INSTALAÇÃO DE MEIA TESOURA DE MADEIRA NÃO APARELHADA, COM VÃO DE 10 M, PARA TELHA ONDULADA DE FIBROCIMENTO, ALUMÍNIO, PLÁSTICA OU TERMOACÚSTICA, INCLUSO IÇAMENTO. AF_07/2019</t>
  </si>
  <si>
    <t>3.476,04</t>
  </si>
  <si>
    <t>100375</t>
  </si>
  <si>
    <t>FABRICAÇÃO E INSTALAÇÃO DE MEIA TESOURA DE MADEIRA NÃO APARELHADA, COM VÃO DE 11 M, PARA TELHA ONDULADA DE FIBROCIMENTO, ALUMÍNIO, PLÁSTICA OU TERMOACÚSTICA, INCLUSO IÇAMENTO. AF_07/2019</t>
  </si>
  <si>
    <t>3.886,32</t>
  </si>
  <si>
    <t>100376</t>
  </si>
  <si>
    <t>FABRICAÇÃO E INSTALAÇÃO DE MEIA TESOURA DE MADEIRA NÃO APARELHADA, COM VÃO DE 12 M, PARA TELHA ONDULADA DE FIBROCIMENTO, ALUMÍNIO, PLÁSTICA OU TERMOACÚSTICA, INCLUSO IÇAMENTO. AF_07/2019</t>
  </si>
  <si>
    <t>3.785,48</t>
  </si>
  <si>
    <t>100377</t>
  </si>
  <si>
    <t>FABRICAÇÃO E INSTALAÇÃO DE TESOURA (INTEIRA OU MEIA) EM AÇO, VÃOS MAIORES OU IGUAIS A 3,0 M E MENORES OU IGUAL A 6,0 M, INCLUSO IÇAMENTO. AF_07/2019</t>
  </si>
  <si>
    <t>11,68</t>
  </si>
  <si>
    <t>100378</t>
  </si>
  <si>
    <t>FABRICAÇÃO E INSTALAÇÃO DE TESOURA (INTEIRA OU MEIA) EM AÇO, VÃOS MAIORES QUE 6,0 M E MENORES QUE 12,0 M, INCLUSO IÇAMENTO. AF_07/2019</t>
  </si>
  <si>
    <t>10,77</t>
  </si>
  <si>
    <t>100382</t>
  </si>
  <si>
    <t>FABRICAÇÃO E INSTALAÇÃO DE PONTALETES DE MADEIRA NÃO APARELHADA PARA TELHADOS COM ATÉ 2 ÁGUAS E COM TELHA ONDULADA DE FIBROCIMENTO, ALUMÍNIO OU PLÁSTICA EM EDIFÍCIO RESIDENCIAL TÉRREO, INCLUSO TRANSPORTE VERTICAL. AF_07/2019</t>
  </si>
  <si>
    <t>30,99</t>
  </si>
  <si>
    <t>104314</t>
  </si>
  <si>
    <t>TRAMA DE AÇO COMPOSTA POR TERÇAS PARA TELHADOS DE ATÉ 2 ÁGUAS PARA TELHA ONDULADA DE FIBROCIMENTO, METÁLICA, PLÁSTICA OU TERMOACÚSTICA, INCLUSO TRANSPORTE VERTICAL (EM KG). AF_07/2019</t>
  </si>
  <si>
    <t>10,92</t>
  </si>
  <si>
    <t>94444</t>
  </si>
  <si>
    <t>TELHAMENTO COM TELHA DE ENCAIXE, TIPO FRANCESA DE VIDRO, COM ATÉ 2 ÁGUAS, INCLUSO TRANSPORTE VERTICAL. AF_07/2019</t>
  </si>
  <si>
    <t>495,95</t>
  </si>
  <si>
    <t>104482</t>
  </si>
  <si>
    <t>ESGOTAMENTO DE VALA COM BOMBA SUBMERSÍVEL. AF_12/2022</t>
  </si>
  <si>
    <t>28,86</t>
  </si>
  <si>
    <t>104184</t>
  </si>
  <si>
    <t>INSTALAÇÃO E DESINSTALAÇÃO DE REGISTRO DE PVC PARA SISTEMA DE REBAIXAMENTO DE LENÇOL FREÁTICO POR PONTEIRAS FILTRANTES. AF_12/2022</t>
  </si>
  <si>
    <t>104185</t>
  </si>
  <si>
    <t>INSTALAÇÃO E DESINSTALAÇÃO DE CONJUNTO DE BOMBAS, À VÁCUO E CENTRÍFUGA, PARA SISTEMA DE REBAIXAMENTO DE LENÇOL FREÁTICO POR PONTEIRAS FILTRANTES (EXCLUI O FORNECIMENTO DE BOMBAS). AF_12/2022</t>
  </si>
  <si>
    <t>24,20</t>
  </si>
  <si>
    <t>104189</t>
  </si>
  <si>
    <t>INSTALAÇÃO DE MATERIAL GRANULAR FILTRANTE PARA SISTEMA DE REBAIXAMENTO DE LENÇOL FREÁTICO POR POÇOS PROFUNDOSA, DIÂMETRO DO POÇO DE 400 MM. AF_12/2022</t>
  </si>
  <si>
    <t>145,63</t>
  </si>
  <si>
    <t>104190</t>
  </si>
  <si>
    <t>INSTALAÇÃO E DESINSTALAÇÃO DE SISTEMA DE BOMBA PARA SISTEMA DE REBAIXAMENTO DE LENÇOL FREÁTICO POR POÇOS PROFUNDOS (EXCLUI O FORNECIMENTO DE BOMBA). AF_12/2022</t>
  </si>
  <si>
    <t>643,84</t>
  </si>
  <si>
    <t>102661</t>
  </si>
  <si>
    <t>DRENO SUBSUPERFICIAL (SEÇÃO 0,40 X 0,40 M), COM TUBO DE PEAD CORRUGADO PERFURADO, DN 100 MM, ENCHIMENTO COM AREIA. AF_07/2021</t>
  </si>
  <si>
    <t>34,04</t>
  </si>
  <si>
    <t>102662</t>
  </si>
  <si>
    <t>DRENO SUBSUPERFICIAL (SEÇÃO 0,40 X 0,40 M), COM TUBO DE PVC CORRUGADO RÍGIDO PERFURADO, DN 100 MM, ENCHIMENTO COM AREIA. AF_07/2021</t>
  </si>
  <si>
    <t>92,00</t>
  </si>
  <si>
    <t>102663</t>
  </si>
  <si>
    <t>DRENO SUBSUPERFICIAL (SEÇÃO 0,40 X 0,40 M), COM TUBO DE CONCRETO SIMPLES POROSO, DN 200 MM, ENCHIMENTO COM AREIA. AF_07/2021</t>
  </si>
  <si>
    <t>74,83</t>
  </si>
  <si>
    <t>102664</t>
  </si>
  <si>
    <t>DRENO SUBSUPERFICIAL (SEÇÃO 0,40 X 0,40 M), CEGO, ENCHIMENTO DE BRITA, ENVOLVIDO COM MANTA GEOTÊXTIL. AF_07/2021</t>
  </si>
  <si>
    <t>47,69</t>
  </si>
  <si>
    <t>102665</t>
  </si>
  <si>
    <t>DRENO SUBSUPERFICIAL (SEÇÃO 0,40 X 0,40 M), CEGO, ENCHIMENTO DE BRITA. AF_07/2021</t>
  </si>
  <si>
    <t>27,51</t>
  </si>
  <si>
    <t>102666</t>
  </si>
  <si>
    <t>DRENO SUBSUPERFICIAL (SEÇÃO 0,40 X 0,40 M), COM TUBO DE PEAD CORRUGADO PERFURADO, DN 100 MM, ENCHIMENTO COM BRITA, ENVOLVIDO COM MANTA GEOTÊXTIL. AF_07/2021</t>
  </si>
  <si>
    <t>57,74</t>
  </si>
  <si>
    <t>102668</t>
  </si>
  <si>
    <t>DRENO SUBSUPERFICIAL (SEÇÃO 0,40 X 0,40 M), COM TUBO DE PVC CORRUGADO RÍGIDO PERFURADO, DN 100 MM, ENCHIMENTO COM BRITA, ENVOLVIDO COM MANTA GEOTÊXTIL. AF_07/2021</t>
  </si>
  <si>
    <t>115,70</t>
  </si>
  <si>
    <t>102669</t>
  </si>
  <si>
    <t>DRENO SUBSUPERFICIAL (SEÇÃO 0,40 X 0,40 M), COM TUBO DE CONCRETO SIMPLES POROSO, DN 200 MM, ENCHIMENTO COM BRITA, ENVOLVIDO COM MANTA GEOTÊXTIL. AF_07/2021</t>
  </si>
  <si>
    <t>98,00</t>
  </si>
  <si>
    <t>102670</t>
  </si>
  <si>
    <t>DRENO PROFUNDO (SEÇÃO 0,50 X 1,50 M), COM TUBO DE PEAD CORRUGADO PERFURADO, DN 100 MM, ENCHIMENTO COM AREIA, COM SELO DE ARGILA. AF_07/2021</t>
  </si>
  <si>
    <t>103,85</t>
  </si>
  <si>
    <t>102672</t>
  </si>
  <si>
    <t>DRENO PROFUNDO (SEÇÃO 0,50 X 1,50 M), COM TUBO DE PVC CORRUGADO RÍGIDO PERFURADO, DN 100 MM, ENCHIMENTO COM AREIA, COM SELO DE ARGILA. AF_07/2021</t>
  </si>
  <si>
    <t>175,58</t>
  </si>
  <si>
    <t>102673</t>
  </si>
  <si>
    <t>DRENO PROFUNDO (SEÇÃO 0,50 X 1,50 M), COM TUBO DE CONCRETO SIMPLES POROSO, DN 200 MM, ENCHIMENTO COM AREIA, COM SELO DE ARGILA. AF_07/2021</t>
  </si>
  <si>
    <t>173,92</t>
  </si>
  <si>
    <t>102674</t>
  </si>
  <si>
    <t>DRENO PROFUNDO (SEÇÃO 0,50 X 1,50 M), COM TUBO DE PEAD CORRUGADO PERFURADO, DN 100 MM, ENCHIMENTO COM AREIA. AF_07/2021</t>
  </si>
  <si>
    <t>114,13</t>
  </si>
  <si>
    <t>102676</t>
  </si>
  <si>
    <t>DRENO PROFUNDO (SEÇÃO 0,50 X 1,50 M), COM TUBO DE PVC CORRUGADO RÍGIDO PERFURADO, DN 100 MM, ENCHIMENTO COM AREIA. AF_07/2021</t>
  </si>
  <si>
    <t>176,26</t>
  </si>
  <si>
    <t>102677</t>
  </si>
  <si>
    <t>DRENO PROFUNDO (SEÇÃO 0,50 X 1,50 M), COM TUBO DE CONCRETO SIMPLES POROSO, DN 200 MM, ENCHIMENTO COM AREIA. AF_07/2021</t>
  </si>
  <si>
    <t>161,96</t>
  </si>
  <si>
    <t>102678</t>
  </si>
  <si>
    <t>DRENO PROFUNDO (SEÇÃO 0,50 X 1,50 M), CEGO, ENCHIMENTO DE BRITA, ENVOLVIDO COM MANTA GEOTÊXTIL, COM SELO DE ARGILA. AF_07/2021</t>
  </si>
  <si>
    <t>144,76</t>
  </si>
  <si>
    <t>102679</t>
  </si>
  <si>
    <t>DRENO PROFUNDO (SEÇÃO 0,50 X 1,50 M), CEGO, ENCHIMENTO DE BRITA, ENVOLVIDO COM MANTA GEOTÊXTIL. AF_07/2021</t>
  </si>
  <si>
    <t>160,52</t>
  </si>
  <si>
    <t>102680</t>
  </si>
  <si>
    <t>DRENO PROFUNDO (SEÇÃO 0,50 X 1,50 M), COM TUBO DE PEAD CORRUGADO PERFURADO, DN 100 MM, ENCHIMENTO COM BRITA, ENVOLVIDO COM MANTA GEOTÊXTIL, COM SELO DE ARGILA. AF_07/2021</t>
  </si>
  <si>
    <t>156,22</t>
  </si>
  <si>
    <t>102681</t>
  </si>
  <si>
    <t>DRENO PROFUNDO (SEÇÃO 0,50 X 1,50 M), COM TUBO DE PVC CORRUGADO RÍGIDO PERFURADO, DN 100 MM, ENCHIMENTO COM BRITA, ENVOLVIDO COM MANTA GEOTÊXTIL, COM SELO DE ARGILA. AF_07/2021</t>
  </si>
  <si>
    <t>218,34</t>
  </si>
  <si>
    <t>102683</t>
  </si>
  <si>
    <t>DRENO PROFUNDO (SEÇÃO 0,50 X 1,50 M), COM TUBO DE CONCRETO SIMPLES POROSO, DN 200 MM, ENCHIMENTO COM BRITA, ENVOLVIDO COM MANTA GEOTÊXTIL, COM SELO DE ARGILA. AF_07/2021</t>
  </si>
  <si>
    <t>208,12</t>
  </si>
  <si>
    <t>102684</t>
  </si>
  <si>
    <t>DRENO PROFUNDO (SEÇÃO 0,50 X 1,50 M), COM TUBO DE PEAD CORRUGADO PERFURADO, DN 100 MM, ENCHIMENTO COM BRITA, ENVOLVIDO COM MANTA GEOTÊXTIL. AF_07/2021</t>
  </si>
  <si>
    <t>102685</t>
  </si>
  <si>
    <t>DRENO PROFUNDO (SEÇÃO 0,50 X 1,50 M), COM TUBO DE PVC CORRUGADO RÍGIDO PERFURADO, DN 100 MM, ENCHIMENTO COM BRITA, ENVOLVIDO COM MANTA GEOTÊXTIL. AF_07/2021</t>
  </si>
  <si>
    <t>234,11</t>
  </si>
  <si>
    <t>102687</t>
  </si>
  <si>
    <t>DRENO PROFUNDO (SEÇÃO 0,50 X 1,50 M), COM TUBO DE CONCRETO SIMPLES POROSO, DN 200 MM, ENCHIMENTO COM BRITA, ENVOLVIDO COM MANTA GEOTÊXTIL. AF_07/2021</t>
  </si>
  <si>
    <t>219,26</t>
  </si>
  <si>
    <t>102688</t>
  </si>
  <si>
    <t>DRENO ESPINHA DE PEIXE (SEÇÃO 0,40 X 0,40 M), COM TUBO DE PEAD CORRUGADO PERFURADO, DN 100 MM, ENCHIMENTO COM AREIA, INCLUSIVE CONEXÕES. AF_07/2021</t>
  </si>
  <si>
    <t>39,99</t>
  </si>
  <si>
    <t>102689</t>
  </si>
  <si>
    <t>DRENO ESPINHA DE PEIXE (SEÇÃO 0,40 X 0,40 M), COM TUBO DE PVC CORRUGADO RÍGIDO PERFURADO, DN 100 MM, ENCHIMENTO COM AREIA, INCLUSIVE CONEXÕES. AF_07/2021</t>
  </si>
  <si>
    <t>95,48</t>
  </si>
  <si>
    <t>102690</t>
  </si>
  <si>
    <t>DRENO ESPINHA DE PEIXE (SEÇÃO (0,40 X 0,40 M), COM TUBO DE PEAD CORRUGADO PERFURADO, DN 100 MM, ENCHIMENTO COM BRITA, ENVOLVIDO COM MANTA GEOTÊXTIL, INCLUSIVE CONEXÕES. AF_07/2021</t>
  </si>
  <si>
    <t>63,69</t>
  </si>
  <si>
    <t>102693</t>
  </si>
  <si>
    <t>DRENO ESPINHA DE PEIXE (SEÇÃO 0,40 X 0,40 M), COM TUBO DE PVC CORRUGADO RÍGIDO PERFURADO, DN 100 MM, ENCHIMENTO COM BRITA, ENVOLVIDO COM MANTA GEOTÊXTIL, INCLUSIVE CONEXÕES. AF_07/2021</t>
  </si>
  <si>
    <t>102694</t>
  </si>
  <si>
    <t>DRENO ESPINHA DE PEIXE (SEÇÃO 0,50 X 0,80 M), COM TUBO DE PEAD CORRUGADO PERFURADO, DN 100 MM, ENCHIMENTO COM AREIA, INCLUSIVE CONEXÕES. AF_07/2021</t>
  </si>
  <si>
    <t>77,75</t>
  </si>
  <si>
    <t>102696</t>
  </si>
  <si>
    <t>DRENO ESPINHA DE PEIXE (SEÇÃO 0,50 X 0,80 M), COM TUBO DE PVC CORRUGADO RÍGIDO PERFURADO, DN 100 MM, ENCHIMENTO COM AREIA, INCLUSIVE CONEXÕES. AF_07/2021</t>
  </si>
  <si>
    <t>133,35</t>
  </si>
  <si>
    <t>102697</t>
  </si>
  <si>
    <t>DRENO ESPINHA DE PEIXE (SEÇÃO 0,50 X 0,80 M), COM TUBO DE PEAD CORRUGADO PERFURADO, DN 100 MM, ENCHIMENTO COM BRITA, ENVOLVIDO COM MANTA GEOTÊXTIL, INCLUSIVE CONEXÕES. AF_07/2021</t>
  </si>
  <si>
    <t>114,70</t>
  </si>
  <si>
    <t>102703</t>
  </si>
  <si>
    <t>DRENO ESPINHA DE PEIXE (SEÇÃO 0,50 X 0,80 M), COM TUBO DE PVC CORRUGADO RÍGIDO PERFURADO, DN 100 MM, ENCHIMENTO COM BRITA, ENVOLVIDO COM MANTA GEOTÊXTIL, INCLUSIVE CONEXÕES. AF_07/2021</t>
  </si>
  <si>
    <t>170,30</t>
  </si>
  <si>
    <t>102704</t>
  </si>
  <si>
    <t>TUBO DE PEAD CORRUGADO PERFURADO, DN 100 MM, PARA DRENO - FORNECIMENTO E ASSENTAMENTO. AF_07/2021</t>
  </si>
  <si>
    <t>102705</t>
  </si>
  <si>
    <t>TUBO DE PVC CORRUGADO RÍGIDO PERFURADO, DN 100 MM, PARA DRENO - FORNECIMENTO E ASSENTAMENTO. AF_07/2021</t>
  </si>
  <si>
    <t>65,37</t>
  </si>
  <si>
    <t>102707</t>
  </si>
  <si>
    <t>TUBO DE CONCRETO SIMPLES POROSO, DN 200 MM, PARA DRENO - FORNECIMENTO E ASSENTAMENTO. AF_07/2021</t>
  </si>
  <si>
    <t>55,45</t>
  </si>
  <si>
    <t>102708</t>
  </si>
  <si>
    <t>LUVA DE PVC, SÉRIE NORMAL, PARA ESGOTO PREDIAL, DN 100 MM, INSTALADA EM DRENO  - FORNECIMENTO E INSTALAÇÃO. AF_07/2021</t>
  </si>
  <si>
    <t>23,51</t>
  </si>
  <si>
    <t>102710</t>
  </si>
  <si>
    <t>JUNÇÃO SIMPLES DE PVC, 45 GRAUS, SÉRIE NORMAL, PARA ESGOTO PREDIAL, DN 100 MM, INSTALADA EM DRENO - FORNECIMENTO E INSTALAÇÃO. AF_07/2021</t>
  </si>
  <si>
    <t>58,61</t>
  </si>
  <si>
    <t>102711</t>
  </si>
  <si>
    <t>JUNÇÃO DUPLA DE PVC, SÉRIE NORMAL, PARA ESGOTO PREDIAL, DN 100 X 100 X 100 MM, INSTALADA EM DRENO  - FORNECIMENTO E INSTALAÇÃO. AF_07/2021</t>
  </si>
  <si>
    <t>77,54</t>
  </si>
  <si>
    <t>102712</t>
  </si>
  <si>
    <t>GEOTÊXTIL NÃO TECIDO 100% POLIÉSTER, RESISTÊNCIA A TRAÇÃO DE 9 KN/M (RT - 9), INSTALADO EM DRENO - FORNECIMENTO E INSTALAÇÃO. AF_07/2021</t>
  </si>
  <si>
    <t>102713</t>
  </si>
  <si>
    <t>GEOTÊXTIL NÃO TECIDO 100% POLIÉSTER, RESISTÊNCIA A TRAÇÃO DE 14 KN/M (RT - 14), INSTALADO EM DRENO - FORNECIMENTO E INSTALAÇÃO. AF_07/2021</t>
  </si>
  <si>
    <t>102715</t>
  </si>
  <si>
    <t>GEOTÊXTIL NÃO TECIDO 100% POLIÉSTER, RESISTÊNCIA A TRAÇÃO DE 26 KN/M (RT - 26), INSTALADO EM DRENO - FORNECIMENTO E INSTALAÇÃO. AF_07/2021</t>
  </si>
  <si>
    <t>21,36</t>
  </si>
  <si>
    <t>102716</t>
  </si>
  <si>
    <t>ENCHIMENTO DE AREIA PARA DRENO, LANÇAMENTO MECANIZADO. AF_07/2021</t>
  </si>
  <si>
    <t>135,75</t>
  </si>
  <si>
    <t>102717</t>
  </si>
  <si>
    <t>ENCHIMENTO DE BRITA PARA DRENO, LANÇAMENTO MECANIZADO. AF_07/2021</t>
  </si>
  <si>
    <t>158,90</t>
  </si>
  <si>
    <t>102718</t>
  </si>
  <si>
    <t>ENCHIMENTO DE AREIA PARA DRENO, LANÇAMENTO MANUAL. AF_07/2021</t>
  </si>
  <si>
    <t>102719</t>
  </si>
  <si>
    <t>ENCHIMENTO DE BRITA PARA DRENO, LANÇAMENTO MANUAL. AF_07/2021</t>
  </si>
  <si>
    <t>163,97</t>
  </si>
  <si>
    <t>102722</t>
  </si>
  <si>
    <t>DRENO EM MURO DE CONTENÇÃO, EXECUTADO NO PÉ DO MURO, COM TUBO DE PEAD CORRUGADO FLEXÍVEL PERFURADO, ENCHIMENTO COM BRITA, ENVOLVIDO COM MANTA GEOTÊXTIL. AF_07/2021</t>
  </si>
  <si>
    <t>50,68</t>
  </si>
  <si>
    <t>102723</t>
  </si>
  <si>
    <t>DRENO EM MURO DE CONTENÇÃO, EXECUTADO NO PÉ DO MURO, COM TUBO DE PVC CORRUGADO FLEXÍVEL PERFURADO, ENCHIMENTO COM BRITA, ENVOLVIDO COM MANTA GEOTÊXTIL. AF_07/2021</t>
  </si>
  <si>
    <t>51,17</t>
  </si>
  <si>
    <t>102724</t>
  </si>
  <si>
    <t>DRENO BARBACÃ, DN 100 MM, COM MATERIAL DRENANTE. AF_07/2021</t>
  </si>
  <si>
    <t>102725</t>
  </si>
  <si>
    <t>DRENO BARBACÃ, DN 75 MM, COM MATERIAL DRENANTE. AF_07/2021</t>
  </si>
  <si>
    <t>28,02</t>
  </si>
  <si>
    <t>102726</t>
  </si>
  <si>
    <t>DRENO BARBACÃ, DN 50 MM, COM MATERIAL DRENANTE. AF_07/2021</t>
  </si>
  <si>
    <t>26,01</t>
  </si>
  <si>
    <t>103653</t>
  </si>
  <si>
    <t>GEOTÊXTIL NÃO TECIDO 100% POLIÉSTER, RESISTÊNCIA A TRAÇÃO DE 31 KN/M (RT-31), INSTALADO EM DRENO - FORNECIMENTO E INSTALAÇÃO. AF_07/2021</t>
  </si>
  <si>
    <t>25,50</t>
  </si>
  <si>
    <t>92743</t>
  </si>
  <si>
    <t>MURO DE GABIÃO, ENCHIMENTO COM PEDRA DE MÃO TIPO RACHÃO, DE GRAVIDADE, COM GAIOLAS DE COMPRIMENTO IGUAL A 2 M, PARA MUROS COM ALTURA MENOR OU IGUAL A 4 M  FORNECIMENTO E EXECUÇÃO. AF_12/2015</t>
  </si>
  <si>
    <t>719,91</t>
  </si>
  <si>
    <t>92744</t>
  </si>
  <si>
    <t>MURO DE GABIÃO, ENCHIMENTO COM PEDRA DE MÃO TIPO RACHÃO, DE GRAVIDADE, COM GAIOLAS DE COMPRIMENTO IGUAL A 5 M, PARA MUROS COM ALTURA MENOR OU IGUAL A 4 M  FORNECIMENTO E EXECUÇÃO. AF_12/2015</t>
  </si>
  <si>
    <t>685,99</t>
  </si>
  <si>
    <t>92745</t>
  </si>
  <si>
    <t>MURO DE GABIÃO, ENCHIMENTO COM PEDRA DE MÃO TIPO RACHÃO, DE GRAVIDADE, COM GAIOLAS DE COMPRIMENTO IGUAL A 2 M, PARA MUROS COM ALTURA MAIOR QUE 4 M E MENOR OU IGUAL A 6 M  FORNECIMENTO E EXECUÇÃO. AF_12/2015</t>
  </si>
  <si>
    <t>887,32</t>
  </si>
  <si>
    <t>92746</t>
  </si>
  <si>
    <t>MURO DE GABIÃO, ENCHIMENTO COM PEDRA DE MÃO TIPO RACHÃO, DE GRAVIDADE, COM GAIOLAS DE COMPRIMENTO IGUAL A 5 M, PARA MUROS COM ALTURA MAIOR QUE 4 M E MENOR OU IGUAL A 6 M   FORNECIMENTO E EXECUÇÃO. AF_12/2015</t>
  </si>
  <si>
    <t>810,31</t>
  </si>
  <si>
    <t>92747</t>
  </si>
  <si>
    <t>MURO DE GABIÃO, ENCHIMENTO COM PEDRA DE MÃO TIPO RACHÃO, DE GRAVIDADE, COM GAIOLAS DE COMPRIMENTO IGUAL A 2 M, PARA MUROS COM ALTURA MAIOR QUE 6 M E MENOR OU IGUAL A 10 M   FORNECIMENTO E EXECUÇÃO. AF_12/2015</t>
  </si>
  <si>
    <t>982,34</t>
  </si>
  <si>
    <t>92748</t>
  </si>
  <si>
    <t>MURO DE GABIÃO, ENCHIMENTO COM PEDRA DE MÃO TIPO RACHÃO, DE GRAVIDADE, COM GAIOLAS DE COMPRIMENTO IGUAL A 5 M, PARA MUROS COM ALTURA MAIOR QUE 6 M E MENOR OU IGUAL A 10 M FORNECIMENTO E EXECUÇÃO. AF_12/2015</t>
  </si>
  <si>
    <t>881,24</t>
  </si>
  <si>
    <t>92749</t>
  </si>
  <si>
    <t>MURO DE GABIÃO, ENCHIMENTO COM PEDRA DE MÃO TIPO RACHÃO, COM SOLO REFORÇADO, PARA MUROS COM ALTURA MENOR OU IGUAL A 4 M   FORNECIMENTO E EXECUÇÃO. AF_12/2015</t>
  </si>
  <si>
    <t>1.017,47</t>
  </si>
  <si>
    <t>92750</t>
  </si>
  <si>
    <t>MURO DE GABIÃO, ENCHIMENTO COM PEDRA DE MÃO TIPO RACHÃO, COM SOLO REFORÇADO, PARA MUROS COM ALTURA MAIOR QUE 4 M E MENOR OU IGUAL A 12 M   FORNECIMENTO E EXECUÇÃO. AF_12/2015</t>
  </si>
  <si>
    <t>1.730,20</t>
  </si>
  <si>
    <t>92751</t>
  </si>
  <si>
    <t>MURO DE GABIÃO, ENCHIMENTO COM PEDRA DE MÃO TIPO RACHÃO, COM SOLO REFORÇADO, PARA MUROS COM ALTURA MAIOR QUE 12 M E MENOR OU IGUAL A 20 M    FORNECIMENTO E EXECUÇÃO. AF_12/2015</t>
  </si>
  <si>
    <t>2.143,95</t>
  </si>
  <si>
    <t>92752</t>
  </si>
  <si>
    <t>MURO DE GABIÃO, ENCHIMENTO COM PEDRA DE MÃO TIPO RACHÃO, COM SOLO REFORÇADO, PARA MUROS COM ALTURA MAIOR QUE 20 M E MENOR OU IGUAL A 28 M   FORNECIMENTO E EXECUÇÃO. AF_12/2015</t>
  </si>
  <si>
    <t>2.556,01</t>
  </si>
  <si>
    <t>92753</t>
  </si>
  <si>
    <t>MURO DE GABIÃO, ENCHIMENTO COM RESÍDUO DE CONSTRUÇÃO E DEMOLIÇÃO, DE GRAVIDADE, COM GAIOLA TRAPEZOIDAL DE COMPRIMENTO IGUAL A 2 M, PARA MUROS COM ALTURA MENOR OU IGUAL A 2 M   FORNECIMENTO E EXECUÇÃO. AF_12/2015</t>
  </si>
  <si>
    <t>675,36</t>
  </si>
  <si>
    <t>92754</t>
  </si>
  <si>
    <t>MURO DE GABIÃO, ENCHIMENTO COM RESÍDUO DE CONSTRUÇÃO E DEMOLIÇÃO, DE GRAVIDADE, COM GAIOLA TRAPEZOIDAL DE COMPRIMENTO IGUAL A 2 M, PARA MUROS COM ALTURA MAIOR QUE 2 M E MENOR OU IGUAL A 4 M    FORNECIMENTO E EXECUÇÃO. AF_12/2015</t>
  </si>
  <si>
    <t>617,51</t>
  </si>
  <si>
    <t>92755</t>
  </si>
  <si>
    <t>PROTEÇÃO SUPERFICIAL DE CANAL EM GABIÃO TIPO COLCHÃO, ALTURA DE 17 CENTÍMETROS, ENCHIMENTO COM PEDRA DE MÃO TIPO RACHÃO - FORNECIMENTO E EXECUÇÃO. AF_12/2015</t>
  </si>
  <si>
    <t>257,42</t>
  </si>
  <si>
    <t>92756</t>
  </si>
  <si>
    <t>PROTEÇÃO SUPERFICIAL DE CANAL EM GABIÃO TIPO COLCHÃO, ALTURA DE 23 CENTÍMETROS, ENCHIMENTO COM PEDRA DE MÃO TIPO RACHÃO - FORNECIMENTO E EXECUÇÃO. AF_12/2015</t>
  </si>
  <si>
    <t>293,26</t>
  </si>
  <si>
    <t>92757</t>
  </si>
  <si>
    <t>PROTEÇÃO SUPERFICIAL DE CANAL EM GABIÃO TIPO COLCHÃO, ALTURA DE 30 CENTÍMETROS, ENCHIMENTO COM PEDRA DE MÃO TIPO RACHÃO - FORNECIMENTO E EXECUÇÃO. AF_12/2015</t>
  </si>
  <si>
    <t>336,73</t>
  </si>
  <si>
    <t>92758</t>
  </si>
  <si>
    <t>PROTEÇÃO SUPERFICIAL DE CANAL EM GABIÃO TIPO SACO, DIÂMETRO DE 65 CENTÍMETROS, ENCHIMENTO MANUAL COM PEDRA DE MÃO TIPO RACHÃO - FORNECIMENTO E EXECUÇÃO. AF_12/2015</t>
  </si>
  <si>
    <t>795,33</t>
  </si>
  <si>
    <t>91069</t>
  </si>
  <si>
    <t>EXECUÇÃO DE REVESTIMENTO DE CONCRETO PROJETADO COM ESPESSURA DE 7 CM, ARMADO COM TELA, INCLINAÇÃO MENOR QUE 90°, APLICAÇÃO CONTÍNUA, UTILIZANDO EQUIPAMENTO DE PROJEÇÃO COM 6 M³/H DE CAPACIDADE. AF_01/2016</t>
  </si>
  <si>
    <t>124,59</t>
  </si>
  <si>
    <t>91070</t>
  </si>
  <si>
    <t>EXECUÇÃO DE REVESTIMENTO DE CONCRETO PROJETADO COM ESPESSURA DE 10 CM, ARMADO COM TELA, INCLINAÇÃO MENOR QUE 90°, APLICAÇÃO CONTÍNUA, UTILIZANDO EQUIPAMENTO DE PROJEÇÃO COM 6 M³/H DE CAPACIDADE. AF_01/2016</t>
  </si>
  <si>
    <t>138,47</t>
  </si>
  <si>
    <t>91071</t>
  </si>
  <si>
    <t>EXECUÇÃO DE REVESTIMENTO DE CONCRETO PROJETADO COM ESPESSURA DE 7 CM, ARMADO COM TELA, INCLINAÇÃO DE 90°, APLICAÇÃO CONTÍNUA, UTILIZANDO EQUIPAMENTO DE PROJEÇÃO COM 6 M³/H DE CAPACIDADE. AF_01/2016</t>
  </si>
  <si>
    <t>174,98</t>
  </si>
  <si>
    <t>91072</t>
  </si>
  <si>
    <t>EXECUÇÃO DE REVESTIMENTO DE CONCRETO PROJETADO COM ESPESSURA DE 10 CM, ARMADO COM TELA, INCLINAÇÃO DE 90°, APLICAÇÃO CONTÍNUA, UTILIZANDO EQUIPAMENTO DE PROJEÇÃO COM 6 M³/H DE CAPACIDADE. AF_01/2016</t>
  </si>
  <si>
    <t>188,77</t>
  </si>
  <si>
    <t>91073</t>
  </si>
  <si>
    <t>EXECUÇÃO DE REVESTIMENTO DE CONCRETO PROJETADO COM ESPESSURA DE 7 CM, ARMADO COM TELA, INCLINAÇÃO MENOR QUE 90°, APLICAÇÃO CONTÍNUA, UTILIZANDO EQUIPAMENTO DE PROJEÇÃO COM 3 M³/H DE CAPACIDADE. AF_01/2016</t>
  </si>
  <si>
    <t>142,06</t>
  </si>
  <si>
    <t>91074</t>
  </si>
  <si>
    <t>EXECUÇÃO DE REVESTIMENTO DE CONCRETO PROJETADO COM ESPESSURA DE 10 CM, ARMADO COM TELA, INCLINAÇÃO MENOR QUE 90°, APLICAÇÃO CONTÍNUA, UTILIZANDO EQUIPAMENTO DE PROJEÇÃO COM 3 M³/H DE CAPACIDADE. AF_01/2016</t>
  </si>
  <si>
    <t>157,75</t>
  </si>
  <si>
    <t>91075</t>
  </si>
  <si>
    <t>EXECUÇÃO DE REVESTIMENTO DE CONCRETO PROJETADO COM ESPESSURA DE 7 CM, ARMADO COM TELA, INCLINAÇÃO DE 90°, APLICAÇÃO CONTÍNUA, UTILIZANDO EQUIPAMENTO DE PROJEÇÃO COM 3 M³/H DE CAPACIDADE. AF_01/2016</t>
  </si>
  <si>
    <t>194,63</t>
  </si>
  <si>
    <t>91076</t>
  </si>
  <si>
    <t>EXECUÇÃO DE REVESTIMENTO DE CONCRETO PROJETADO COM ESPESSURA DE 10 CM, ARMADO COM TELA, INCLINAÇÃO DE 90°, APLICAÇÃO CONTÍNUA, UTILIZANDO EQUIPAMENTO DE PROJEÇÃO COM 3 M³/H DE CAPACIDADE. AF_01/2016</t>
  </si>
  <si>
    <t>210,31</t>
  </si>
  <si>
    <t>91077</t>
  </si>
  <si>
    <t>EXECUÇÃO DE REVESTIMENTO DE CONCRETO PROJETADO COM ESPESSURA DE 7 CM, ARMADO COM FIBRAS DE AÇO, INCLINAÇÃO MENOR QUE 90°, APLICAÇÃO CONTÍNUA, UTILIZANDO EQUIPAMENTO DE PROJEÇÃO COM 6 M³/H DE CAPACIDADE. AF_01/2016</t>
  </si>
  <si>
    <t>128,79</t>
  </si>
  <si>
    <t>91078</t>
  </si>
  <si>
    <t>EXECUÇÃO DE REVESTIMENTO DE CONCRETO PROJETADO COM ESPESSURA DE 10 CM, ARMADO COM FIBRAS DE AÇO, INCLINAÇÃO MENOR QUE 90°, APLICAÇÃO CONTÍNUA, UTILIZANDO EQUIPAMENTO DE PROJEÇÃO COM 6 M³/H DE CAPACIDADE. AF_01/2016</t>
  </si>
  <si>
    <t>150,55</t>
  </si>
  <si>
    <t>91079</t>
  </si>
  <si>
    <t>EXECUÇÃO DE REVESTIMENTO DE CONCRETO PROJETADO COM ESPESSURA DE 7 CM, ARMADO COM FIBRAS DE AÇO, INCLINAÇÃO DE 90°, APLICAÇÃO CONTÍNUA, UTILIZANDO EQUIPAMENTO DE PROJEÇÃO COM 6 M³/H DE CAPACIDADE. AF_01/2016</t>
  </si>
  <si>
    <t>135,54</t>
  </si>
  <si>
    <t>91080</t>
  </si>
  <si>
    <t>EXECUÇÃO DE REVESTIMENTO DE CONCRETO PROJETADO COM ESPESSURA DE 10 CM, ARMADO COM FIBRAS DE AÇO, INCLINAÇÃO DE 90°, APLICAÇÃO CONTÍNUA, UTILIZANDO EQUIPAMENTO DE PROJEÇÃO COM 6 M³/H DE CAPACIDADE. AF_01/2016</t>
  </si>
  <si>
    <t>157,00</t>
  </si>
  <si>
    <t>91081</t>
  </si>
  <si>
    <t>EXECUÇÃO DE REVESTIMENTO DE CONCRETO PROJETADO COM ESPESSURA DE 7 CM, ARMADO COM FIBRAS DE AÇO, INCLINAÇÃO MENOR QUE 90°, APLICAÇÃO CONTÍNUA, UTILIZANDO EQUIPAMENTO DE PROJEÇÃO COM 3 M³/H DE CAPACIDADE. AF_01/2016</t>
  </si>
  <si>
    <t>148,48</t>
  </si>
  <si>
    <t>91082</t>
  </si>
  <si>
    <t>EXECUÇÃO DE REVESTIMENTO DE CONCRETO PROJETADO COM ESPESSURA DE 10 CM, ARMADO COM FIBRAS DE AÇO, INCLINAÇÃO MENOR QUE 90°, APLICAÇÃO CONTÍNUA, UTILIZANDO EQUIPAMENTO DE PROJEÇÃO COM 3 M³/H DE CAPACIDADE. AF_01/2016</t>
  </si>
  <si>
    <t>171,87</t>
  </si>
  <si>
    <t>91083</t>
  </si>
  <si>
    <t>EXECUÇÃO DE REVESTIMENTO DE CONCRETO PROJETADO COM ESPESSURA DE 7 CM, ARMADO COM FIBRAS DE AÇO, INCLINAÇÃO DE 90°, APLICAÇÃO CONTÍNUA, UTILIZANDO EQUIPAMENTO DE PROJEÇÃO COM 3 M³/H DE CAPACIDADE. AF_01/2016</t>
  </si>
  <si>
    <t>160,28</t>
  </si>
  <si>
    <t>91084</t>
  </si>
  <si>
    <t>EXECUÇÃO DE REVESTIMENTO DE CONCRETO PROJETADO COM ESPESSURA DE 10 CM, ARMADO COM FIBRAS DE AÇO, INCLINAÇÃO DE 90°, APLICAÇÃO CONTÍNUA, UTILIZANDO EQUIPAMENTO DE PROJEÇÃO COM 3 M³/H DE CAPACIDADE. AF_01/2016</t>
  </si>
  <si>
    <t>183,27</t>
  </si>
  <si>
    <t>91086</t>
  </si>
  <si>
    <t>EXECUÇÃO DE REVESTIMENTO DE CONCRETO PROJETADO COM ESPESSURA DE 7 CM, ARMADO COM TELA, INCLINAÇÃO MENOR QUE 90°, APLICAÇÃO DESCONTÍNUA, UTILIZANDO EQUIPAMENTO DE PROJEÇÃO COM 6 M³/H DE CAPACIDADE. AF_01/2016</t>
  </si>
  <si>
    <t>138,05</t>
  </si>
  <si>
    <t>91087</t>
  </si>
  <si>
    <t>EXECUÇÃO DE REVESTIMENTO DE CONCRETO PROJETADO COM ESPESSURA DE 10 CM, ARMADO COM TELA, INCLINAÇÃO MENOR QUE 90°, APLICAÇÃO DESCONTÍNUA, UTILIZANDO EQUIPAMENTO DE PROJEÇÃO COM 6 M³/H DE CAPACIDADE. AF_01/2016</t>
  </si>
  <si>
    <t>152,37</t>
  </si>
  <si>
    <t>91088</t>
  </si>
  <si>
    <t>EXECUÇÃO DE REVESTIMENTO DE CONCRETO PROJETADO COM ESPESSURA DE 7 CM, ARMADO COM TELA, INCLINAÇÃO DE 90°, APLICAÇÃO DESCONTÍNUA, UTILIZANDO EQUIPAMENTO DE PROJEÇÃO COM 6 M³/H DE CAPACIDADE. AF_01/2016</t>
  </si>
  <si>
    <t>189,96</t>
  </si>
  <si>
    <t>91089</t>
  </si>
  <si>
    <t>EXECUÇÃO DE REVESTIMENTO DE CONCRETO PROJETADO COM ESPESSURA DE 10 CM, ARMADO COM TELA, INCLINAÇÃO DE 90°, APLICAÇÃO DESCONTÍNUA, UTILIZANDO EQUIPAMENTO DE PROJEÇÃO COM 6 M³/H DE CAPACIDADE. AF_01/2016</t>
  </si>
  <si>
    <t>204,42</t>
  </si>
  <si>
    <t>91090</t>
  </si>
  <si>
    <t>EXECUÇÃO DE REVESTIMENTO DE CONCRETO PROJETADO COM ESPESSURA DE 7 CM, ARMADO COM TELA, INCLINAÇÃO MENOR QUE 90°, APLICAÇÃO DESCONTÍNUA, UTILIZANDO EQUIPAMENTO DE PROJEÇÃO COM 3 M³/H DE CAPACIDADE. AF_01/2016</t>
  </si>
  <si>
    <t>152,83</t>
  </si>
  <si>
    <t>91091</t>
  </si>
  <si>
    <t>EXECUÇÃO DE REVESTIMENTO DE CONCRETO PROJETADO COM ESPESSURA DE 10 CM, ARMADO COM TELA, INCLINAÇÃO MENOR QUE 90°, APLICAÇÃO DESCONTÍNUA, UTILIZANDO EQUIPAMENTO DE PROJEÇÃO COM 3 M³/H DE CAPACIDADE. AF_01/2016</t>
  </si>
  <si>
    <t>169,19</t>
  </si>
  <si>
    <t>91092</t>
  </si>
  <si>
    <t>EXECUÇÃO DE REVESTIMENTO DE CONCRETO PROJETADO COM ESPESSURA DE 7 CM, ARMADO COM TELA, INCLINAÇÃO DE 90°, APLICAÇÃO DESCONTÍNUA, UTILIZANDO EQUIPAMENTO DE PROJEÇÃO COM 3 M³/H DE CAPACIDADE. AF_01/2016</t>
  </si>
  <si>
    <t>206,40</t>
  </si>
  <si>
    <t>91093</t>
  </si>
  <si>
    <t>EXECUÇÃO DE REVESTIMENTO DE CONCRETO PROJETADO COM ESPESSURA DE 10 CM, ARMADO COM TELA, INCLINAÇÃO DE 90°, APLICAÇÃO DESCONTÍNUA, UTILIZANDO EQUIPAMENTO DE PROJEÇÃO COM 3 M³/H DE CAPACIDADE. AF_01/2016</t>
  </si>
  <si>
    <t>223,07</t>
  </si>
  <si>
    <t>91094</t>
  </si>
  <si>
    <t>EXECUÇÃO DE REVESTIMENTO DE CONCRETO PROJETADO COM ESPESSURA DE 7 CM, ARMADO COM FIBRAS DE AÇO, INCLINAÇÃO MENOR QUE 90°, APLICAÇÃO DESCONTÍNUA, UTILIZANDO EQUIPAMENTO DE PROJEÇÃO COM 6 M³/H DE CAPACIDADE. AF_01/2016</t>
  </si>
  <si>
    <t>137,02</t>
  </si>
  <si>
    <t>91095</t>
  </si>
  <si>
    <t>EXECUÇÃO DE REVESTIMENTO DE CONCRETO PROJETADO COM ESPESSURA DE 10 CM, ARMADO COM FIBRAS DE AÇO, INCLINAÇÃO MENOR QUE 90°, APLICAÇÃO DESCONTÍNUA, UTILIZANDO EQUIPAMENTO DE PROJEÇÃO COM 6 M³/H DE CAPACIDADE. AF_01/2016</t>
  </si>
  <si>
    <t>159,31</t>
  </si>
  <si>
    <t>91096</t>
  </si>
  <si>
    <t>EXECUÇÃO DE REVESTIMENTO DE CONCRETO PROJETADO COM ESPESSURA DE 7 CM, ARMADO COM FIBRAS DE AÇO, INCLINAÇÃO DE 90°, APLICAÇÃO DESCONTÍNUA, UTILIZANDO EQUIPAMENTO DE PROJEÇÃO COM 6 M³/H DE CAPACIDADE. AF_01/2016</t>
  </si>
  <si>
    <t>91097</t>
  </si>
  <si>
    <t>EXECUÇÃO DE REVESTIMENTO DE CONCRETO PROJETADO COM ESPESSURA DE 10 CM, ARMADO COM FIBRAS DE AÇO, INCLINAÇÃO DE 90°, APLICAÇÃO DESCONTÍNUA, UTILIZANDO EQUIPAMENTO DE PROJEÇÃO COM 6 M³/H DE CAPACIDADE. AF_01/2016</t>
  </si>
  <si>
    <t>91098</t>
  </si>
  <si>
    <t>EXECUÇÃO DE REVESTIMENTO DE CONCRETO PROJETADO COM ESPESSURA DE 7 CM, ARMADO COM FIBRAS DE AÇO, INCLINAÇÃO MENOR QUE 90°, APLICAÇÃO DESCONTÍNUA, UTILIZANDO EQUIPAMENTO DE PROJEÇÃO COM 3 M³/H DE CAPACIDADE. AF_01/2016</t>
  </si>
  <si>
    <t>156,43</t>
  </si>
  <si>
    <t>91099</t>
  </si>
  <si>
    <t>EXECUÇÃO DE REVESTIMENTO DE CONCRETO PROJETADO COM ESPESSURA DE 10 CM, ARMADO COM FIBRAS DE AÇO, INCLINAÇÃO MENOR QUE 90°, APLICAÇÃO DESCONTÍNUA, UTILIZANDO EQUIPAMENTO DE PROJEÇÃO COM 3 M³/H DE CAPACIDADE. AF_01/2016</t>
  </si>
  <si>
    <t>180,45</t>
  </si>
  <si>
    <t>91100</t>
  </si>
  <si>
    <t>EXECUÇÃO DE REVESTIMENTO DE CONCRETO PROJETADO COM ESPESSURA DE 7 CM, ARMADO COM FIBRAS DE AÇO, INCLINAÇÃO DE 90°, APLICAÇÃO DESCONTÍNUA, UTILIZANDO EQUIPAMENTO DE PROJEÇÃO COM 3 M³/H DE CAPACIDADE. AF_01/2016</t>
  </si>
  <si>
    <t>165,40</t>
  </si>
  <si>
    <t>91101</t>
  </si>
  <si>
    <t>EXECUÇÃO DE REVESTIMENTO DE CONCRETO PROJETADO COM ESPESSURA DE 10 CM, ARMADO COM FIBRAS DE AÇO, INCLINAÇÃO DE 90°, APLICAÇÃO DESCONTÍNUA, UTILIZANDO EQUIPAMENTO DE PROJEÇÃO COM 3 M³/H DE CAPACIDADE. AF_01/2016</t>
  </si>
  <si>
    <t>189,20</t>
  </si>
  <si>
    <t>93952</t>
  </si>
  <si>
    <t>EXECUÇÃO DE GRAMPO PARA SOLO GRAMPEADO COM COMPRIMENTO MENOR OU IGUAL A 4 M, DIÂMETRO DE 10 CM, PERFURAÇÃO COM EQUIPAMENTO MANUAL E ARMADURA COM DIÂMETRO DE 16 MM. AF_05/2016</t>
  </si>
  <si>
    <t>246,25</t>
  </si>
  <si>
    <t>93953</t>
  </si>
  <si>
    <t>EXECUÇÃO DE GRAMPO PARA SOLO GRAMPEADO COM COMPRIMENTO MAIOR QUE 4 M E MENOR OU IGUAL A 6 M, DIÂMETRO DE 10 CM, PERFURAÇÃO COM EQUIPAMENTO MANUAL E ARMADURA COM DIÂMETRO DE 16 MM. AF_05/2016</t>
  </si>
  <si>
    <t>228,09</t>
  </si>
  <si>
    <t>93954</t>
  </si>
  <si>
    <t>EXECUÇÃO DE GRAMPO PARA SOLO GRAMPEADO COM COMPRIMENTO MAIOR QUE 6 M E MENOR OU IGUAL A 8 M, DIÂMETRO DE 10 CM, PERFURAÇÃO COM EQUIPAMENTO MANUAL E ARMADURA COM DIÂMETRO DE 16 MM. AF_05/2016</t>
  </si>
  <si>
    <t>217,17</t>
  </si>
  <si>
    <t>93955</t>
  </si>
  <si>
    <t>EXECUÇÃO DE GRAMPO PARA SOLO GRAMPEADO COM COMPRIMENTO MAIOR QUE 8 M E MENOR OU IGUAL A 10 M, DIÂMETRO DE 10 CM, PERFURAÇÃO COM EQUIPAMENTO MANUAL E ARMADURA COM DIÂMETRO DE 16 MM. AF_05/2016</t>
  </si>
  <si>
    <t>209,48</t>
  </si>
  <si>
    <t>93956</t>
  </si>
  <si>
    <t>EXECUÇÃO DE GRAMPO PARA SOLO GRAMPEADO COM COMPRIMENTO MAIOR QUE 10 M, DIÂMETRO DE 10 CM, PERFURAÇÃO COM EQUIPAMENTO MANUAL E ARMADURA COM DIÂMETRO DE 16 MM. AF_05/2016</t>
  </si>
  <si>
    <t>203,37</t>
  </si>
  <si>
    <t>93957</t>
  </si>
  <si>
    <t>EXECUÇÃO DE GRAMPO PARA SOLO GRAMPEADO COM COMPRIMENTO MENOR OU IGUAL A 4 M, DIÂMETRO DE 10 CM, PERFURAÇÃO COM EQUIPAMENTO MANUAL E ARMADURA COM DIÂMETRO DE 20 MM. AF_05/2016</t>
  </si>
  <si>
    <t>258,47</t>
  </si>
  <si>
    <t>93958</t>
  </si>
  <si>
    <t>EXECUÇÃO DE GRAMPO PARA SOLO GRAMPEADO COM COMPRIMENTO MAIOR QUE 4 M E MENOR OU IGUAL A 6 M, DIÂMETRO DE 10 CM, PERFURAÇÃO COM EQUIPAMENTO MANUAL E ARMADURA COM DIÂMETRO DE 20 MM. AF_05/2016</t>
  </si>
  <si>
    <t>239,29</t>
  </si>
  <si>
    <t>93959</t>
  </si>
  <si>
    <t>EXECUÇÃO DE GRAMPO PARA SOLO GRAMPEADO COM COMPRIMENTO MAIOR QUE 6 M E MENOR OU IGUAL A 8 M, DIÂMETRO DE 10 CM, PERFURAÇÃO COM EQUIPAMENTO MANUAL E ARMADURA COM DIÂMETRO DE 20 MM. AF_05/2016</t>
  </si>
  <si>
    <t>227,87</t>
  </si>
  <si>
    <t>93960</t>
  </si>
  <si>
    <t>EXECUÇÃO DE GRAMPO PARA SOLO GRAMPEADO COM COMPRIMENTO MAIOR QUE 8 M E MENOR OU IGUAL A 10 M, DIÂMETRO DE 10 CM, PERFURAÇÃO COM EQUIPAMENTO MANUAL E ARMADURA COM DIÂMETRO DE 20 MM. AF_05/2016</t>
  </si>
  <si>
    <t>219,82</t>
  </si>
  <si>
    <t>93961</t>
  </si>
  <si>
    <t>EXECUÇÃO DE GRAMPO PARA SOLO GRAMPEADO COM COMPRIMENTO MAIOR QUE 10 M, DIÂMETRO DE 10 CM, PERFURAÇÃO COM EQUIPAMENTO MANUAL E ARMADURA COM DIÂMETRO DE 20 MM. AF_05/2016</t>
  </si>
  <si>
    <t>213,55</t>
  </si>
  <si>
    <t>93962</t>
  </si>
  <si>
    <t>EXECUÇÃO DE GRAMPO PARA SOLO GRAMPEADO COM COMPRIMENTO MENOR OU IGUAL A 4 M, DIÂMETRO DE 7 CM, PERFURAÇÃO COM EQUIPAMENTO MANUAL E ARMADURA COM DIÂMETRO DE 16 MM. AF_05/2016</t>
  </si>
  <si>
    <t>231,61</t>
  </si>
  <si>
    <t>93963</t>
  </si>
  <si>
    <t>EXECUÇÃO DE GRAMPO PARA SOLO GRAMPEADO COM COMPRIMENTO MAIOR QUE 4 E MENOR OU IGUAL A 6 M, DIÂMETRO DE 7 CM, PERFURAÇÃO COM EQUIPAMENTO MANUAL E ARMADURA COM DIÂMETRO DE 16 MM. AF_05/2016</t>
  </si>
  <si>
    <t>213,49</t>
  </si>
  <si>
    <t>93964</t>
  </si>
  <si>
    <t>EXECUÇÃO DE GRAMPO PARA SOLO GRAMPEADO COM COMPRIMENTO MAIOR QUE 6 M E MENOR OU IGUAL A 8 M, DIÂMETRO DE 7 CM, PERFURAÇÃO COM EQUIPAMENTO MANUAL E ARMADURA COM DIÂMETRO DE 16 MM. AF_05/2016</t>
  </si>
  <si>
    <t>202,64</t>
  </si>
  <si>
    <t>93965</t>
  </si>
  <si>
    <t>EXECUÇÃO DE GRAMPO PARA SOLO GRAMPEADO COM COMPRIMENTO MAIOR QUE 8 M E MENOR OU IGUAL A 10 M, DIÂMETRO DE 7 CM, PERFURAÇÃO COM EQUIPAMENTO MANUAL E ARMADURA COM DIÂMETRO DE 16 MM. AF_05/2016</t>
  </si>
  <si>
    <t>191,40</t>
  </si>
  <si>
    <t>93966</t>
  </si>
  <si>
    <t>EXECUÇÃO DE GRAMPO PARA SOLO GRAMPEADO COM COMPRIMENTO MAIOR QUE 10 M, DIÂMETRO DE 7 CM, PERFURAÇÃO COM EQUIPAMENTO MANUAL E ARMADURA COM DIÂMETRO DE 16 MM. AF_05/2016</t>
  </si>
  <si>
    <t>188,93</t>
  </si>
  <si>
    <t>93967</t>
  </si>
  <si>
    <t>EXECUÇÃO DE GRAMPO PARA SOLO GRAMPEADO COM COMPRIMENTO MENOR OU IGUAL A 4 M, DIÂMETRO DE 7 CM, PERFURAÇÃO COM EQUIPAMENTO MANUAL E ARMADURA COM DIÂMETRO DE 20 MM. AF_05/2016</t>
  </si>
  <si>
    <t>93968</t>
  </si>
  <si>
    <t>EXECUÇÃO DE GRAMPO PARA SOLO GRAMPEADO COM COMPRIMENTO MAIOR QUE 4 E MENOR OU IGUAL A 6 M, DIÂMETRO DE 7 CM, PERFURAÇÃO COM EQUIPAMENTO MANUAL E ARMADURA COM DIÂMETRO DE 20 MM. AF_05/2016</t>
  </si>
  <si>
    <t>224,70</t>
  </si>
  <si>
    <t>93969</t>
  </si>
  <si>
    <t>EXECUÇÃO DE GRAMPO PARA SOLO GRAMPEADO COM COMPRIMENTO MAIOR QUE 6 M E MENOR OU IGUAL A 8 M, DIÂMETRO DE 7 CM, PERFURAÇÃO COM EQUIPAMENTO MANUAL E ARMADURA COM DIÂMETRO DE 20 MM. AF_05/2016</t>
  </si>
  <si>
    <t>213,32</t>
  </si>
  <si>
    <t>93970</t>
  </si>
  <si>
    <t>EXECUÇÃO DE GRAMPO PARA SOLO GRAMPEADO COM COMPRIMENTO MAIOR QUE 8 MENOR OU IGUAL A 10 M, DIÂMETRO DE 7 CM, PERFURAÇÃO COM EQUIPAMENTO MANUAL E ARMADURA COM DIÂMETRO DE 20 MM. AF_05/2016</t>
  </si>
  <si>
    <t>205,34</t>
  </si>
  <si>
    <t>93971</t>
  </si>
  <si>
    <t>EXECUÇÃO DE GRAMPO PARA SOLO GRAMPEADO COM COMPRIMENTO MAIOR QUE 10 M, DIÂMETRO DE 7 CM, PERFURAÇÃO COM EQUIPAMENTO MANUAL E ARMADURA COM DIÂMETRO DE 20 MM. AF_05/2016</t>
  </si>
  <si>
    <t>191,97</t>
  </si>
  <si>
    <t>95108</t>
  </si>
  <si>
    <t>EXECUÇÃO DE PROTEÇÃO DA CABEÇA DO TIRANTE COM USO DE FÔRMAS METÁLICAS, 50 UTILIZAÇÕES, E CONCRETO FCK =15 MPA. AF_11/2023</t>
  </si>
  <si>
    <t>36,27</t>
  </si>
  <si>
    <t>100332</t>
  </si>
  <si>
    <t>CONTENÇÃO EM PERFIL PRANCHADO COM PRANCHÃO DE MADEIRA, PERFIS ESPAÇADOS A 1,5 M PARA 1 SUBSOLO. AF_07/2019</t>
  </si>
  <si>
    <t>840,36</t>
  </si>
  <si>
    <t>100333</t>
  </si>
  <si>
    <t>CONTENÇÃO EM PERFIL PRANCHADO COM PRANCHÃO DE MADEIRA, PERFIS ESPAÇADOS A 1,5 M PARA 2 OU MAIS SUBSOLOS. AF_07/2019</t>
  </si>
  <si>
    <t>521,42</t>
  </si>
  <si>
    <t>100334</t>
  </si>
  <si>
    <t>CONTENÇÃO EM PERFIL PRANCHADO COM PRANCHÃO DE MADEIRA, PERFIS ESPAÇADOS A 2 M PARA 1 SUBSOLO. AF_07/2019</t>
  </si>
  <si>
    <t>667,36</t>
  </si>
  <si>
    <t>100335</t>
  </si>
  <si>
    <t>CONTENÇÃO EM PERFIL PRANCHADO COM PRANCHÃO DE MADEIRA, PERFIS ESPAÇADOS A 2 M PARA 2 OU MAIS SUBSOLOS. AF_07/2019</t>
  </si>
  <si>
    <t>428,16</t>
  </si>
  <si>
    <t>100341</t>
  </si>
  <si>
    <t>FABRICAÇÃO, MONTAGEM E DESMONTAGEM DE FÔRMA PARA CORTINA DE CONTENÇÃO, EM CHAPA DE MADEIRA COMPENSADA PLASTIFICADA, E = 18 MM, 10 UTILIZAÇÕES. AF_07/2019</t>
  </si>
  <si>
    <t>100342</t>
  </si>
  <si>
    <t>ARMAÇÃO DE CORTINA DE CONTENÇÃO EM CONCRETO ARMADO, COM AÇO CA-50 DE 6,3 MM - MONTAGEM. AF_07/2019</t>
  </si>
  <si>
    <t>100343</t>
  </si>
  <si>
    <t>ARMAÇÃO DE CORTINA DE CONTENÇÃO EM CONCRETO ARMADO, COM AÇO CA-50 DE 8 MM - MONTAGEM. AF_07/2019</t>
  </si>
  <si>
    <t>100344</t>
  </si>
  <si>
    <t>ARMAÇÃO DE CORTINA DE CONTENÇÃO EM CONCRETO ARMADO, COM AÇO CA-50 DE 10 MM - MONTAGEM. AF_07/2019</t>
  </si>
  <si>
    <t>100345</t>
  </si>
  <si>
    <t>ARMAÇÃO DE CORTINA DE CONTENÇÃO EM CONCRETO ARMADO, COM AÇO CA-50 DE 12,5 MM - MONTAGEM. AF_07/2019</t>
  </si>
  <si>
    <t>100346</t>
  </si>
  <si>
    <t>ARMAÇÃO DE CORTINA DE CONTENÇÃO EM CONCRETO ARMADO, COM AÇO CA-50 DE 16 MM - MONTAGEM. AF_07/2019</t>
  </si>
  <si>
    <t>100347</t>
  </si>
  <si>
    <t>ARMAÇÃO DE CORTINA DE CONTENÇÃO EM CONCRETO ARMADO, COM AÇO CA-50 DE 20 MM - MONTAGEM. AF_07/2019</t>
  </si>
  <si>
    <t>9,55</t>
  </si>
  <si>
    <t>100348</t>
  </si>
  <si>
    <t>ARMAÇÃO DE CORTINA DE CONTENÇÃO EM CONCRETO ARMADO, COM AÇO CA-50 DE 25 MM - MONTAGEM. AF_07/2019</t>
  </si>
  <si>
    <t>9,28</t>
  </si>
  <si>
    <t>100349</t>
  </si>
  <si>
    <t>CONCRETAGEM DE CORTINA DE CONTENÇÃO, ATRAVÉS DE BOMBA   LANÇAMENTO, ADENSAMENTO E ACABAMENTO. AF_07/2019</t>
  </si>
  <si>
    <t>726,48</t>
  </si>
  <si>
    <t>104841</t>
  </si>
  <si>
    <t>EXECUÇÃO DE PERFURAÇÃO PARA TIRANTE, COMPRIMENTO MAIOR OU IGUAL A 14 M E MENOR QUE 22 M, COM DIÂMETRO DE FURO DE 100 MM EXECUTADO COM HASTE E TUBOS DE REVESTIMENTO UTILIZANDO PERFURATRIZ SOBRE ESTEIRA. AF_11/2023</t>
  </si>
  <si>
    <t>84,79</t>
  </si>
  <si>
    <t>104842</t>
  </si>
  <si>
    <t>EXECUÇÃO DE PERFURAÇÃO PARA TIRANTE, COMPRIMENTO MAIOR OU IGUAL A 22 M E MENOR QUE 30 M, COM DIÂMETRO DE FURO DE 100 MM EXECUTADO COM HASTE E TUBOS DE REVESTIMENTO UTILIZANDO PERFURATRIZ SOBRE ESTEIRA. AF_11/2023</t>
  </si>
  <si>
    <t>72,42</t>
  </si>
  <si>
    <t>104843</t>
  </si>
  <si>
    <t>EXECUÇÃO DE PERFURAÇÃO PARA TIRANTE, COMPRIMENTO MAIOR OU IGUAL A 6 M E MENOR QUE 14 M, COM DIÂMETRO DE FURO DE 150 MM EXECUTADO COM HASTE E TUBOS DE REVESTIMENTO UTILIZANDO PERFURATRIZ SOBRE ESTEIRA. AF_11/2023</t>
  </si>
  <si>
    <t>104844</t>
  </si>
  <si>
    <t>EXECUÇÃO DE PERFURAÇÃO PARA TIRANTE, COMPRIMENTO MAIOR OU IGUAL A 14 M E MENOR QUE 22 M, COM DIÂMETRO DE FURO DE 150 MM EXECUTADO COM HASTE E TUBOS DE REVESTIMENTO UTILIZANDO PERFURATRIZ SOBRE ESTEIRA. AF_11/2023</t>
  </si>
  <si>
    <t>104845</t>
  </si>
  <si>
    <t>EXECUÇÃO DE PERFURAÇÃO PARA TIRANTE, COMPRIMENTO MAIOR OU IGUAL A 6 M E MENOR QUE 14 M, COM DIÂMETRO DE FURO DE 200 MM EXECUTADO COM HASTE E TUBOS DE REVESTIMENTO UTILIZANDO PERFURATRIZ SOBRE ESTEIRA. AF_11/2023</t>
  </si>
  <si>
    <t>132,84</t>
  </si>
  <si>
    <t>104846</t>
  </si>
  <si>
    <t>EXECUÇÃO DE PERFURAÇÃO PARA TIRANTE, COMPRIMENTO MAIOR OU IGUAL A 14 M E MENOR QUE 22 M, COM DIÂMETRO DE FURO DE 200 MM EXECUTADO COM HASTE E TUBOS DE REVESTIMENTO UTILIZANDO PERFURATRIZ SOBRE ESTEIRA. AF_11/2023</t>
  </si>
  <si>
    <t>106,77</t>
  </si>
  <si>
    <t>104847</t>
  </si>
  <si>
    <t>EXECUÇÃO DE PERFURAÇÃO PARA TIRANTE, COMPRIMENTO MAIOR OU IGUAL A 22 M E MENOR QUE 30 M, COM DIÂMETRO DE FURO DE 200 MM EXECUTADO COM HASTE E TUBOS DE REVESTIMENTO UTILIZANDO PERFURATRIZ SOBRE ESTEIRA. AF_11/2023</t>
  </si>
  <si>
    <t>90,73</t>
  </si>
  <si>
    <t>104848</t>
  </si>
  <si>
    <t>EXECUÇÃO DE PERFURAÇÃO PARA TIRANTE, COMPRIMENTO MAIOR OU IGUAL A 6 M E MENOR QUE 14 M, COM DIÂMETRO DE FURO DE 100 MM EXECUTADO COM HASTE UTILIZANDO PERFURATRIZ MANUAL SOBRE BASE DE MONTAGEM. AF_11/2023</t>
  </si>
  <si>
    <t>67,82</t>
  </si>
  <si>
    <t>104849</t>
  </si>
  <si>
    <t>EXECUÇÃO DE PERFURAÇÃO PARA TIRANTE, COMPRIMENTO MAIOR OU IGUAL A 14 M E MENOR QUE 22 M, COM DIÂMETRO DE FURO DE 100 MM EXECUTADO COM HASTE UTILIZANDO PERFURATRIZ MANUAL SOBRE BASE DE MONTAGEM. AF_11/2023</t>
  </si>
  <si>
    <t>104850</t>
  </si>
  <si>
    <t>EXECUÇÃO DE PERFURAÇÃO PARA TIRANTE, COMPRIMENTO MAIOR OU IGUAL A 22 M E MENOR QUE 30 M, COM DIÂMETRO DE FURO DE 100 MM EXECUTADO COM HASTE UTILIZANDO PERFURATRIZ MANUAL SOBRE BASE DE MONTAGEM. AF_11/2023</t>
  </si>
  <si>
    <t>51,83</t>
  </si>
  <si>
    <t>104851</t>
  </si>
  <si>
    <t>EXECUÇÃO DE PERFURAÇÃO PARA TIRANTE, COMPRIMENTO MAIOR OU IGUAL A 6 M E MENOR QUE 14 M, COM DIÂMETRO DE FURO DE 150 MM EXECUTADO COM HASTE UTILIZANDO PERFURATRIZ MANUAL SOBRE BASE DE MONTAGEM. AF_11/2023</t>
  </si>
  <si>
    <t>75,21</t>
  </si>
  <si>
    <t>104852</t>
  </si>
  <si>
    <t>EXECUÇÃO DE PERFURAÇÃO PARA TIRANTE, COMPRIMENTO MAIOR OU IGUAL A 14 M E MENOR QUE 22 M, COM DIÂMETRO DE FURO DE 150 MM EXECUTADO COM HASTE UTILIZANDO PERFURATRIZ MANUAL SOBRE BASE DE MONTAGEM. AF_11/2023</t>
  </si>
  <si>
    <t>64,19</t>
  </si>
  <si>
    <t>104853</t>
  </si>
  <si>
    <t>EXECUÇÃO DE PERFURAÇÃO PARA TIRANTE, COMPRIMENTO MAIOR OU IGUAL A 22 M E MENOR QUE 30 M, COM DIÂMETRO DE FURO DE 150 MM EXECUTADO COM HASTE UTILIZANDO PERFURATRIZ MANUAL SOBRE BASE DE MONTAGEM. AF_11/2023</t>
  </si>
  <si>
    <t>104854</t>
  </si>
  <si>
    <t>EXECUÇÃO DE PERFURAÇÃO PARA TIRANTE, COMPRIMENTO MAIOR OU IGUAL A 14 M E MENOR QUE 22 M, COM DIÂMETRO DE FURO DE 200 MM EXECUTADO COM HASTE UTILIZANDO PERFURATRIZ MANUAL SOBRE BASE DE MONTAGEM. AF_11/2023</t>
  </si>
  <si>
    <t>73,01</t>
  </si>
  <si>
    <t>104855</t>
  </si>
  <si>
    <t>EXECUÇÃO DE PERFURAÇÃO PARA TIRANTE, COMPRIMENTO MAIOR OU IGUAL A 22 M E MENOR QUE 30 M, COM DIÂMETRO DE FURO DE 200 MM EXECUTADO COM HASTE UTILIZANDO PERFURATRIZ MANUAL SOBRE BASE DE MONTAGEM. AF_11/2023</t>
  </si>
  <si>
    <t>104876</t>
  </si>
  <si>
    <t>PERFURAÇÃO DE CORTINA PRÉ-MOLDADA COM MARTELETE ROMPEDOR. AF_11/2023</t>
  </si>
  <si>
    <t>24,50</t>
  </si>
  <si>
    <t>104877</t>
  </si>
  <si>
    <t>EXECUÇÃO DE LONGARINA, PARA TIRANTES PROVISÓRIOS, COM PERFIL METÁLICO, INCLUINDO CUNHA E SOLIDARIZAÇÃO. AF_11/2023</t>
  </si>
  <si>
    <t>666,30</t>
  </si>
  <si>
    <t>104878</t>
  </si>
  <si>
    <t>EXECUÇÃO DE LONGARINA, PARA TIRANTES PERMANENTES, COM PERFIL METÁLICO, INCLUINDO CUNHA E SOLIDARIZAÇÃO. AF_11/2023</t>
  </si>
  <si>
    <t>2.532,13</t>
  </si>
  <si>
    <t>104879</t>
  </si>
  <si>
    <t>EXECUÇÃO DE PERFURAÇÃO PARA TIRANTE, COMPRIMENTO MAIOR OU IGUAL A 22 M E MENOR QUE 30 M, COM DIÂMETRO DE FURO DE 150 MM EXECUTADO COM HASTE E TUBOS DE REVESTIMENTO UTILIZANDO PERFURATRIZ SOBRE ESTEIRA. AF_11/2023</t>
  </si>
  <si>
    <t>79,79</t>
  </si>
  <si>
    <t>104880</t>
  </si>
  <si>
    <t>EXECUÇÃO DE PERFURAÇÃO PARA TIRANTE, COMPRIMENTO MAIOR OU IGUAL A 6 M E MENOR QUE 14 M, COM DIÂMETRO DE FURO DE 200 MM EXECUTADO COM HASTE UTILIZANDO PERFURATRIZ MANUAL SOBRE BASE DE MONTAGEM. AF_11/2023</t>
  </si>
  <si>
    <t>86,20</t>
  </si>
  <si>
    <t>104886</t>
  </si>
  <si>
    <t>EXECUÇÃO DE PERFURAÇÃO PARA TIRANTE, COMPRIMENTO MAIOR OU IGUAL A 6 M E MENOR QUE 14 M, COM DIÂMETRO DE FURO DE 100 MM EXECUTADO COM HASTE UTILIZANDO PERFURATRIZ SOBRE ESTEIRA. AF_11/2023</t>
  </si>
  <si>
    <t>51,09</t>
  </si>
  <si>
    <t>104887</t>
  </si>
  <si>
    <t>EXECUÇÃO DE PERFURAÇÃO PARA TIRANTE, COMPRIMENTO MAIOR OU IGUAL A 14 M E MENOR QUE 22 M, COM DIÂMETRO DE FURO DE 100 MM EXECUTADO COM HASTE UTILIZANDO PERFURATRIZ SOBRE ESTEIRA. AF_11/2023</t>
  </si>
  <si>
    <t>44,92</t>
  </si>
  <si>
    <t>104888</t>
  </si>
  <si>
    <t>EXECUÇÃO DE PERFURAÇÃO PARA TIRANTE, COMPRIMENTO MAIOR OU IGUAL A 22 M E MENOR QUE 30 M, COM DIÂMETRO DE FURO DE 100 MM EXECUTADO COM HASTE UTILIZANDO PERFURATRIZ SOBRE ESTEIRA. AF_11/2023</t>
  </si>
  <si>
    <t>40,76</t>
  </si>
  <si>
    <t>104889</t>
  </si>
  <si>
    <t>EXECUÇÃO DE PERFURAÇÃO PARA TIRANTE, COMPRIMENTO MAIOR OU IGUAL A 6 M E MENOR QUE 14 M, COM DIÂMETRO DE FURO DE 200 MM EXECUTADO COM HASTE UTILIZANDO PERFURATRIZ SOBRE ESTEIRA. AF_11/2023</t>
  </si>
  <si>
    <t>59,35</t>
  </si>
  <si>
    <t>104890</t>
  </si>
  <si>
    <t>EXECUÇÃO DE PERFURAÇÃO PARA TIRANTE, COMPRIMENTO MAIOR OU IGUAL A 14 M E MENOR QUE 22 M, COM DIÂMETRO DE FURO DE 200 MM EXECUTADO COM HASTE UTILIZANDO PERFURATRIZ SOBRE ESTEIRA. AF_11/2023</t>
  </si>
  <si>
    <t>104891</t>
  </si>
  <si>
    <t>EXECUÇÃO DE PERFURAÇÃO PARA TIRANTE, COMPRIMENTO MAIOR OU IGUAL A 22 M E MENOR QUE 30 M, COM DIÂMETRO DE FURO DE 200 MM EXECUTADO COM HASTE UTILIZANDO PERFURATRIZ SOBRE ESTEIRA. AF_11/2023</t>
  </si>
  <si>
    <t>46,34</t>
  </si>
  <si>
    <t>104892</t>
  </si>
  <si>
    <t>EXECUÇÃO DE PERFURAÇÃO PARA TIRANTE, COMPRIMENTO MAIOR OU IGUAL A 6 M E MENOR QUE 14 M, COM DIÂMETRO DE FURO DE 100 MM EXECUTADO COM HASTE E TUBOS DE REVESTIMENTO UTILIZANDO PERFURATRIZ SOBRE ESTEIRA. AF_11/2023</t>
  </si>
  <si>
    <t>105,47</t>
  </si>
  <si>
    <t>102989</t>
  </si>
  <si>
    <t>CANALETA MEIA CANA PRÉ-MOLDADA DE CONCRETO (D = 20 CM) - FORNECIMENTO E INSTALAÇÃO. AF_08/2021</t>
  </si>
  <si>
    <t>44,88</t>
  </si>
  <si>
    <t>102990</t>
  </si>
  <si>
    <t>CANALETA MEIA CANA PRÉ-MOLDADA DE CONCRETO (D = 30 CM) - FORNECIMENTO E INSTALAÇÃO. AF_08/2021</t>
  </si>
  <si>
    <t>102991</t>
  </si>
  <si>
    <t>CANALETA MEIA CANA PRÉ-MOLDADA DE CONCRETO (D = 40 CM) - FORNECIMENTO E INSTALAÇÃO. AF_08/2021</t>
  </si>
  <si>
    <t>70,82</t>
  </si>
  <si>
    <t>102992</t>
  </si>
  <si>
    <t>CANALETA MEIA CANA PRÉ-MOLDADA DE CONCRETO (D = 50 CM) - FORNECIMENTO E INSTALAÇÃO. AF_08/2021</t>
  </si>
  <si>
    <t>106,02</t>
  </si>
  <si>
    <t>102993</t>
  </si>
  <si>
    <t>CANALETA MEIA CANA PRÉ-MOLDADA DE CONCRETO (D = 60 CM) - FORNECIMENTO E INSTALAÇÃO. AF_08/2021</t>
  </si>
  <si>
    <t>137,90</t>
  </si>
  <si>
    <t>102994</t>
  </si>
  <si>
    <t>CANALETA MEIA CANA PRÉ-MOLDADA DE CONCRETO (D = 80 CM) - FORNECIMENTO E INSTALAÇÃO. AF_08/2021</t>
  </si>
  <si>
    <t>239,28</t>
  </si>
  <si>
    <t>102995</t>
  </si>
  <si>
    <t>EXECUÇÃO DE CANALETA DE CONCRETO MOLDADO IN LOCO, ESPESSURA DE 0,07 M, GEOMETRIA TRAPEZOIDAL (DIMENSÕES INTERNAS: B=0,6 M; B=0,147 M; H=0,2 M). AF_08/2021</t>
  </si>
  <si>
    <t>52,69</t>
  </si>
  <si>
    <t>102996</t>
  </si>
  <si>
    <t>EXECUÇÃO DE CANALETA DE CONCRETO MOLDADO IN LOCO, ESPESSURA DE 0,07 M, GEOMETRIA TRAPEZOIDAL (DIMENSÕES INTERNAS: B=0,9 M; B=0,246 M; H=0,3 M). AF_08/2021</t>
  </si>
  <si>
    <t>74,56</t>
  </si>
  <si>
    <t>102997</t>
  </si>
  <si>
    <t>EXECUÇÃO DE CANALETA DE CONCRETO MOLDADO IN LOCO, ESPESSURA DE 0,08 M, GEOMETRIA TRAPEZOIDAL (DIMENSÕES INTERNAS: B=1M; B=0,5 M; H=0,25 M). AF_08/2021</t>
  </si>
  <si>
    <t>99,67</t>
  </si>
  <si>
    <t>102998</t>
  </si>
  <si>
    <t>EXECUÇÃO DE CANALETA DE CONCRETO MOLDADO IN LOCO, ESPESSURA DE 0,08 M, GEOMETRIA TRAPEZOIDAL (DIMENSÕES INTERNAS: B=1,074 M; B=0,534 M; H=0,27 M). AF_08/2021</t>
  </si>
  <si>
    <t>102999</t>
  </si>
  <si>
    <t>EXECUÇÃO DE CANALETA DE CONCRETO MOLDADO IN LOCO, ESPESSURA DE 0,08 M, GEOMETRIA TRAPEZOIDAL (DIMENSÕES INTERNAS: B=1,4 M; B=0,7 M; H=0,35 M). AF_08/2021</t>
  </si>
  <si>
    <t>120,47</t>
  </si>
  <si>
    <t>103000</t>
  </si>
  <si>
    <t>EXECUÇÃO DE CANALETA DE CONCRETO MOLDADO IN LOCO, ESPESSURA DE 0,08 M, GEOMETRIA TRAPEZOIDAL (DIMENSÕES INTERNAS: B=1,474 M; B=0,934 M; H=0,27 M). AF_08/2021</t>
  </si>
  <si>
    <t>120,96</t>
  </si>
  <si>
    <t>103001</t>
  </si>
  <si>
    <t>GRELHA DE FERRO FUNDIDO SIMPLES COM REQUADRO, 150 X 1000 MM, ASSENTADA COM ARGAMASSA 1 : 3 CIMENTO: AREIA - FORNECIMENTO E INSTALAÇÃO. AF_08/2021</t>
  </si>
  <si>
    <t>167,49</t>
  </si>
  <si>
    <t>103002</t>
  </si>
  <si>
    <t>GRELHA DE FERRO FUNDIDO SIMPLES COM REQUADRO, 200 X 1000 MM, ASSENTADA COM ARGAMASSA 1 : 3 CIMENTO: AREIA - FORNECIMENTO E INSTALAÇÃO. AF_08/2021</t>
  </si>
  <si>
    <t>207,16</t>
  </si>
  <si>
    <t>103003</t>
  </si>
  <si>
    <t>GRELHA DE FERRO FUNDIDO SIMPLES COM REQUADRO, 300 X 1000 MM, ASSENTADA COM ARGAMASSA 1 : 3 CIMENTO: AREIA - FORNECIMENTO E INSTALAÇÃO. AF_08/2021</t>
  </si>
  <si>
    <t>286,58</t>
  </si>
  <si>
    <t>103005</t>
  </si>
  <si>
    <t>CAIXA COM GRELHA RETANGULAR DE FERRO FUNDIDO, EM ALVENARIA COM TIJOLOS CERÂMICOS MACIÇOS, DIMENSÕES INTERNAS: 0,15 X 1,00 X 0,3 M. AF_08/2021</t>
  </si>
  <si>
    <t>534,58</t>
  </si>
  <si>
    <t>103006</t>
  </si>
  <si>
    <t>CAIXA COM GRELHA RETANGULAR DE FERRO FUNDIDO, EM ALVENARIA COM TIJOLOS CERÂMICOS MACIÇOS, DIMENSÕES INTERNAS: 0,20 X 1,00 X 0,4 M. AF_08/2021</t>
  </si>
  <si>
    <t>740,22</t>
  </si>
  <si>
    <t>103007</t>
  </si>
  <si>
    <t>CAIXA COM GRELHA RETANGULAR DE FERRO FUNDIDO, EM ALVENARIA COM TIJOLOS CERÂMICOS MACIÇOS, DIMENSÕES INTERNAS: 0,30 X 1,00 X 0,5 M. AF_08/2021</t>
  </si>
  <si>
    <t>968,13</t>
  </si>
  <si>
    <t>97933</t>
  </si>
  <si>
    <t>CAIXA COM GRELHA SIMPLES RETANGULAR, EM CONCRETO PRÉ-MOLDADO, DIMENSÕES INTERNAS: 0,6X1,0X1,0 M. AF_12/2020</t>
  </si>
  <si>
    <t>1.195,30</t>
  </si>
  <si>
    <t>97934</t>
  </si>
  <si>
    <t>CAIXA COM GRELHA DUPLA RETANGULAR, EM CONCRETO PRÉ-MOLDADO, DIMENSÕES INTERNAS: 0,5X2,2X1,0 M. AF_12/2020</t>
  </si>
  <si>
    <t>2.418,72</t>
  </si>
  <si>
    <t>97935</t>
  </si>
  <si>
    <t>CAIXA PARA BOCA DE LOBO SIMPLES RETANGULAR, EM CONCRETO PRÉ-MOLDADO, DIMENSÕES INTERNAS: 0,6X1,0X1,2 M. AF_12/2020</t>
  </si>
  <si>
    <t>970,72</t>
  </si>
  <si>
    <t>97936</t>
  </si>
  <si>
    <t>CAIXA PARA BOCA DE LOBO DUPLA RETANGULAR, EM CONCRETO PRÉ-MOLDADO, DIMENSÕES INTERNAS: 0,6X2,2X1,2 M. AF_12/2020</t>
  </si>
  <si>
    <t>1.997,50</t>
  </si>
  <si>
    <t>97947</t>
  </si>
  <si>
    <t>CAIXA COM GRELHA SIMPLES RETANGULAR, EM ALVENARIA COM TIJOLOS CERÂMICOS MACIÇOS, DIMENSÕES INTERNAS: 0,5X1X1 M. AF_12/2020</t>
  </si>
  <si>
    <t>1.855,98</t>
  </si>
  <si>
    <t>97948</t>
  </si>
  <si>
    <t>CAIXA COM GRELHA DUPLA RETANGULAR, EM ALVENARIA COM TIJOLOS CERÂMICOS MACIÇOS, DIMENSÕES INTERNAS: 0,5X2,2X1 M. AF_12/2020</t>
  </si>
  <si>
    <t>3.418,27</t>
  </si>
  <si>
    <t>97949</t>
  </si>
  <si>
    <t>CAIXA PARA BOCA DE LOBO SIMPLES RETANGULAR, EM ALVENARIA COM TIJOLOS CERÂMICOS MACIÇOS, DIMENSÕES INTERNAS: 0,6X1X1,2 M. AF_12/2020</t>
  </si>
  <si>
    <t>1.831,35</t>
  </si>
  <si>
    <t>97950</t>
  </si>
  <si>
    <t>CAIXA PARA BOCA DE LOBO DUPLA RETANGULAR, EM ALVENARIA COM TIJOLOS CERÂMICOS MACIÇOS, DIMENSÕES INTERNAS: 0,6X2,2X1,2 M. AF_12/2020</t>
  </si>
  <si>
    <t>3.218,14</t>
  </si>
  <si>
    <t>97951</t>
  </si>
  <si>
    <t>CAIXA PARA BOCA DE LOBO COMBINADA COM GRELHA RETANGULAR, EM ALVENARIA COM TIJOLOS CERÂMICOS MACIÇOS, DIMENSÕES INTERNAS: 1,3X1X1,2 M. AF_12/2020</t>
  </si>
  <si>
    <t>2.973,03</t>
  </si>
  <si>
    <t>97952</t>
  </si>
  <si>
    <t>CAIXA PARA BOCA DE LOBO DUPLA COMBINADA COM GRELHA RETANGULAR, EM ALVENARIA COM TIJOLOS CERÂMICOS MACIÇOS, DIMENSÕES INTERNAS: 1,3X2,2X1,2 M. AF_12/2020</t>
  </si>
  <si>
    <t>5.145,63</t>
  </si>
  <si>
    <t>97953</t>
  </si>
  <si>
    <t>CAIXA COM GRELHA SIMPLES RETANGULAR, EM ALVENARIA COM BLOCOS DE CONCRETO, DIMENSÕES INTERNAS: 0,5X1X1 M. AF_12/2020</t>
  </si>
  <si>
    <t>1.408,92</t>
  </si>
  <si>
    <t>97955</t>
  </si>
  <si>
    <t>CAIXA COM GRELHA DUPLA RETANGULAR, EM ALVENARIA COM BLOCOS DE CONCRETO, DIMENSÕES INTERNAS: 0,5X2,2X1 M. AF_12/2020</t>
  </si>
  <si>
    <t>3.044,61</t>
  </si>
  <si>
    <t>97956</t>
  </si>
  <si>
    <t>CAIXA PARA BOCA DE LOBO SIMPLES RETANGULAR, EM ALVENARIA COM BLOCOS DE CONCRETO, DIMENSÕES INTERNAS: 0,6X1X1,2 M. AF_12/2020</t>
  </si>
  <si>
    <t>1.471,15</t>
  </si>
  <si>
    <t>97957</t>
  </si>
  <si>
    <t>CAIXA PARA BOCA DE LOBO DUPLA RETANGULAR, EM ALVENARIA COM BLOCOS DE CONCRETO, DIMENSÕES INTERNAS: 0,6X2,2X1,2 M. AF_12/2020</t>
  </si>
  <si>
    <t>2.633,09</t>
  </si>
  <si>
    <t>97961</t>
  </si>
  <si>
    <t>CAIXA PARA BOCA DE LOBO COMBINADA COM GRELHA RETANGULAR, EM ALVENARIA COM BLOCOS DE CONCRETO, DIMENSÕES INTERNAS: 1,3X1X1,2 M. AF_12/2020</t>
  </si>
  <si>
    <t>2.442,29</t>
  </si>
  <si>
    <t>97973</t>
  </si>
  <si>
    <t>CAIXA PARA BOCA DE LOBO DUPLA COMBINADA COM GRELHA RETANGULAR, EM ALVENARIA COM BLOCOS DE CONCRETO, DIMENSÕES INTERNAS: 1,3X2,2X1,2 M. AF_12/2020</t>
  </si>
  <si>
    <t>4.581,89</t>
  </si>
  <si>
    <t>97974</t>
  </si>
  <si>
    <t>POÇO DE INSPEÇÃO CIRCULAR PARA ESGOTO, EM CONCRETO PRÉ-MOLDADO, DIÂMETRO INTERNO = 0,60 M, PROFUNDIDADE = 0,90 M, EXCLUINDO TAMPÃO. AF_12/2020_PA</t>
  </si>
  <si>
    <t>536,16</t>
  </si>
  <si>
    <t>97975</t>
  </si>
  <si>
    <t>POÇO DE INSPEÇÃO CIRCULAR PARA ESGOTO, EM CONCRETO PRÉ-MOLDADO, DIÂMETRO INTERNO = 0,60 M, PROFUNDIDADE = 1,40 M, EXCLUINDO TAMPÃO. AF_12/2020_PA</t>
  </si>
  <si>
    <t>698,65</t>
  </si>
  <si>
    <t>97976</t>
  </si>
  <si>
    <t>POÇO DE INSPEÇÃO CIRCULAR PARA ESGOTO, EM ALVENARIA COM TIJOLOS CERÂMICOS MACIÇOS, DIÂMETRO INTERNO = 0,60 M, PROFUNDIDADE = 0,95 M, EXCLUINDO TAMPÃO. AF_12/2020_PA</t>
  </si>
  <si>
    <t>1.144,82</t>
  </si>
  <si>
    <t>97977</t>
  </si>
  <si>
    <t>POÇO DE INSPEÇÃO CIRCULAR PARA ESGOTO, EM ALVENARIA COM TIJOLOS CERÂMICOS MACIÇOS, DIÂMETRO INTERNO = 0,60 M, PROFUNDIDADE = 1,45 M, EXCLUINDO TAMPÃO. AF_12/2020_PA</t>
  </si>
  <si>
    <t>1.622,97</t>
  </si>
  <si>
    <t>97978</t>
  </si>
  <si>
    <t>BASE PARA POÇO DE VISITA CIRCULAR PARA ESGOTO, EM CONCRETO PRÉ-MOLDADO, DIÂMETRO INTERNO = 0,80 M, PROFUNDIDADE = 1,35 M, EXCLUINDO TAMPÃO. AF_12/2020_PA</t>
  </si>
  <si>
    <t>1.034,50</t>
  </si>
  <si>
    <t>97980</t>
  </si>
  <si>
    <t>BASE PARA POÇO DE VISITA CIRCULAR PARA  ESGOTO, EM ALVENARIA COM TIJOLOS CERÂMICOS MACIÇOS, DIÂMETRO INTERNO = 0,80 M, PROFUNDIDADE = 1,40 M, EXCLUINDO TAMPÃO. AF_12/2020_PA</t>
  </si>
  <si>
    <t>2.079,68</t>
  </si>
  <si>
    <t>97981</t>
  </si>
  <si>
    <t>ACRÉSCIMO PARA POÇO DE VISITA CIRCULAR PARA ESGOTO, EM ALVENARIA COM TIJOLOS CERÂMICOS MACIÇOS, DIÂMETRO INTERNO = 0,8 M. AF_12/2020</t>
  </si>
  <si>
    <t>1.183,72</t>
  </si>
  <si>
    <t>97983</t>
  </si>
  <si>
    <t>ACRÉSCIMO PARA POÇO DE VISITA CIRCULAR PARA ESGOTO, EM CONCRETO PRÉ-MOLDADO, DIÂMETRO INTERNO = 1 M. AF_12/2020</t>
  </si>
  <si>
    <t>572,55</t>
  </si>
  <si>
    <t>97985</t>
  </si>
  <si>
    <t>ACRÉSCIMO PARA POÇO DE VISITA CIRCULAR PARA  ESGOTO, EM ALVENARIA COM TIJOLOS CERÂMICOS MACIÇOS, DIÂMETRO INTERNO = 1 M. AF_12/2020</t>
  </si>
  <si>
    <t>1.427,01</t>
  </si>
  <si>
    <t>97987</t>
  </si>
  <si>
    <t>ACRÉSCIMO PARA POÇO DE VISITA CIRCULAR PARA ESGOTO, EM CONCRETO PRÉ-MOLDADO, DIÂMETRO INTERNO = 1,2 M. AF_12/2020</t>
  </si>
  <si>
    <t>762,31</t>
  </si>
  <si>
    <t>97988</t>
  </si>
  <si>
    <t>BASE PARA POÇO DE VISITA CIRCULAR PARA  ESGOTO, EM ALVENARIA COM TIJOLOS CERÂMICOS MACIÇOS, DIÂMETRO INTERNO = 1,20 M, PROFUNDIDADE = 1,40 M, EXCLUINDO TAMPÃO. AF_12/2020_PA</t>
  </si>
  <si>
    <t>3.038,24</t>
  </si>
  <si>
    <t>97989</t>
  </si>
  <si>
    <t>ACRÉSCIMO PARA POÇO DE VISITA CIRCULAR PARA ESGOTO, EM ALVENARIA COM TIJOLOS CERÂMICOS MACIÇOS, DIÂMETRO INTERNO = 1,2 M. AF_12/2020</t>
  </si>
  <si>
    <t>1.670,21</t>
  </si>
  <si>
    <t>97991</t>
  </si>
  <si>
    <t>ACRÉSCIMO PARA POÇO DE VISITA CIRCULAR PARA  ESGOTO, EM CONCRETO PRÉ-MOLDADO, DIÂMETRO INTERNO = 1,5 M. AF_12/2020</t>
  </si>
  <si>
    <t>1.045,17</t>
  </si>
  <si>
    <t>97992</t>
  </si>
  <si>
    <t>BASE PARA POÇO DE VISITA CIRCULAR PARA ESGOTO, EM ALVENARIA COM TIJOLOS CERÂMICOS MACIÇOS, DIÂMETRO INTERNO = 1,50 M, PROFUNDIDADE = 1,40 M, EXCLUINDO TAMPÃO. AF_12/2020_PA</t>
  </si>
  <si>
    <t>3.886,95</t>
  </si>
  <si>
    <t>97993</t>
  </si>
  <si>
    <t>ACRÉSCIMO PARA POÇO DE VISITA CIRCULAR PARA  ESGOTO, EM ALVENARIA COM TIJOLOS CERÂMICOS MACIÇOS, DIÂMETRO INTERNO = 1,5 M. AF_12/2020</t>
  </si>
  <si>
    <t>2.035,17</t>
  </si>
  <si>
    <t>97994</t>
  </si>
  <si>
    <t>BASE PARA POÇO DE VISITA RETANGULAR PARA  ESGOTO, EM ALVENARIA COM BLOCOS DE CONCRETO, DIMENSÕES INTERNAS = 1X1 M, PROFUNDIDADE = 1,40 M, EXCLUINDO TAMPÃO. AF_12/2020_PA</t>
  </si>
  <si>
    <t>2.572,26</t>
  </si>
  <si>
    <t>97995</t>
  </si>
  <si>
    <t>ACRÉSCIMO PARA POÇO DE VISITA RETANGULAR PARA ESGOTO, EM ALVENARIA COM BLOCOS DE CONCRETO, DIMENSÕES INTERNAS = 1X1 M. AF_12/2020</t>
  </si>
  <si>
    <t>1.280,74</t>
  </si>
  <si>
    <t>97996</t>
  </si>
  <si>
    <t>BASE PARA POÇO DE VISITA RETANGULAR PARA ESGOTO, EM ALVENARIA COM BLOCOS DE CONCRETO, DIMENSÕES INTERNAS = 1X1,5 M, PROFUNDIDADE = 1,40 M, EXCLUINDO TAMPÃO. AF_12/2020_PA</t>
  </si>
  <si>
    <t>3.249,14</t>
  </si>
  <si>
    <t>97997</t>
  </si>
  <si>
    <t>ACRÉSCIMO PARA POÇO DE VISITA RETANGULAR PARA ESGOTO, EM ALVENARIA COM BLOCOS DE CONCRETO, DIMENSÕES INTERNAS = 1X1,5 M. AF_12/2020</t>
  </si>
  <si>
    <t>1.530,73</t>
  </si>
  <si>
    <t>97999</t>
  </si>
  <si>
    <t>ACRÉSCIMO PARA POÇO DE VISITA RETANGULAR PARA ESGOTO, EM ALVENARIA COM BLOCOS DE CONCRETO, DIMENSÕES INTERNAS = 1X2 M. AF_12/2020</t>
  </si>
  <si>
    <t>1.780,78</t>
  </si>
  <si>
    <t>98001</t>
  </si>
  <si>
    <t>ACRÉSCIMO PARA POÇO DE VISITA RETANGULAR PARA ESGOTO, EM ALVENARIA COM BLOCOS DE CONCRETO, DIMENSÕES INTERNAS = 1X2,5 M. AF_12/2020</t>
  </si>
  <si>
    <t>2.030,77</t>
  </si>
  <si>
    <t>98002</t>
  </si>
  <si>
    <t>BASE PARA POÇO DE VISITA RETANGULAR PARA ESGOTO, EM ALVENARIA COM BLOCOS DE CONCRETO, DIMENSÕES INTERNAS = 1X3 M, PROFUNDIDADE = 1,40 M, EXCLUINDO TAMPÃO. AF_12/2020_PA</t>
  </si>
  <si>
    <t>5.312,78</t>
  </si>
  <si>
    <t>98003</t>
  </si>
  <si>
    <t>ACRÉSCIMO PARA POÇO DE VISITA RETANGULAR PARA ESGOTO, EM ALVENARIA COM BLOCOS DE CONCRETO, DIMENSÕES INTERNAS = 1X3 M. AF_12/2020</t>
  </si>
  <si>
    <t>2.280,82</t>
  </si>
  <si>
    <t>98005</t>
  </si>
  <si>
    <t>ACRÉSCIMO PARA POÇO DE VISITA RETANGULAR PARA ESGOTO, EM ALVENARIA COM BLOCOS DE CONCRETO, DIMENSÕES INTERNAS = 1X3,5 M. AF_12/2020</t>
  </si>
  <si>
    <t>2.530,86</t>
  </si>
  <si>
    <t>98006</t>
  </si>
  <si>
    <t>BASE PARA POÇO DE VISITA RETANGULAR PARA ESGOTO, EM ALVENARIA COM BLOCOS DE CONCRETO, DIMENSÕES INTERNAS = 1X4 M, PROFUNDIDADE = 1,40 M, EXCLUINDO TAMPÃO. AF_12/2020_PA</t>
  </si>
  <si>
    <t>6.674,82</t>
  </si>
  <si>
    <t>98007</t>
  </si>
  <si>
    <t>ACRÉSCIMO PARA POÇO DE VISITA RETANGULAR PARA ESGOTO, EM ALVENARIA COM BLOCOS DE CONCRETO, DIMENSÕES INTERNAS = 1X4 M. AF_12/2020</t>
  </si>
  <si>
    <t>2.780,86</t>
  </si>
  <si>
    <t>98008</t>
  </si>
  <si>
    <t>BASE PARA POÇO DE VISITA RETANGULAR PARA ESGOTO, EM ALVENARIA COM BLOCOS DE CONCRETO, DIMENSÕES INTERNAS = 1,5X1,5 M, PROFUNDIDADE = 1,45 M, EXCLUINDO TAMPÃO . AF_12/2020_PA</t>
  </si>
  <si>
    <t>4.019,29</t>
  </si>
  <si>
    <t>98009</t>
  </si>
  <si>
    <t>ACRÉSCIMO PARA POÇO DE VISITA RETANGULAR PARA ESGOTO, EM ALVENARIA COM BLOCOS DE CONCRETO, DIMENSÕES INTERNAS = 1,5X1,5 M. AF_12/2020</t>
  </si>
  <si>
    <t>98010</t>
  </si>
  <si>
    <t>BASE PARA POÇO DE VISITA RETANGULAR PARA ESGOTO, EM ALVENARIA COM BLOCOS DE CONCRETO, DIMENSÕES INTERNAS = 1,5X2 M, PROFUNDIDADE = 1,40 M, EXCLUINDO TAMPÃO. AF_12/2020_PA</t>
  </si>
  <si>
    <t>4.900,61</t>
  </si>
  <si>
    <t>98011</t>
  </si>
  <si>
    <t>ACRÉSCIMO PARA POÇO DE VISITA RETANGULAR PARA ESGOTO, EM ALVENARIA COM BLOCOS DE CONCRETO, DIMENSÕES INTERNAS = 1,5X2 M. AF_12/2020</t>
  </si>
  <si>
    <t>98012</t>
  </si>
  <si>
    <t>BASE PARA POÇO DE VISITA RETANGULAR PARA ESGOTO, EM ALVENARIA COM BLOCOS DE CONCRETO, DIMENSÕES INTERNAS = 1,5X2,5 M, PROFUNDIDADE = 1,40 M, EXCLUINDO TAMPÃO. AF_12/2020_PA</t>
  </si>
  <si>
    <t>5.755,72</t>
  </si>
  <si>
    <t>98013</t>
  </si>
  <si>
    <t>ACRÉSCIMO PARA POÇO DE VISITA RETANGULAR PARA ESGOTO, EM ALVENARIA COM BLOCOS DE CONCRETO, DIMENSÕES INTERNAS = 1,5X2,5 M. AF_12/2020</t>
  </si>
  <si>
    <t>98014</t>
  </si>
  <si>
    <t>BASE PARA POÇO DE VISITA RETANGULAR PARA ESGOTO, EM ALVENARIA COM BLOCOS DE CONCRETO, DIMENSÕES INTERNAS = 1,5X3 M, PROFUNDIDADE = 1,40 M, EXCLUINDO TAMPÃO. AF_12/2020_PA</t>
  </si>
  <si>
    <t>6.610,71</t>
  </si>
  <si>
    <t>98015</t>
  </si>
  <si>
    <t>ACRÉSCIMO PARA POÇO DE VISITA RETANGULAR PARA ESGOTO, EM ALVENARIA COM BLOCOS DE CONCRETO, DIMENSÕES INTERNAS = 1,5X3 M. AF_12/2020</t>
  </si>
  <si>
    <t>98016</t>
  </si>
  <si>
    <t>BASE PARA POÇO DE VISITA RETANGULAR PARA ESGOTO, EM ALVENARIA COM BLOCOS DE CONCRETO, DIMENSÕES INTERNAS = 1,5X3,5 M, PROFUNDIDADE = 1,40 M, EXCLUINDO TAMPÃO. AF_12/2020_PA</t>
  </si>
  <si>
    <t>7.465,87</t>
  </si>
  <si>
    <t>98017</t>
  </si>
  <si>
    <t>ACRÉSCIMO PARA POÇO DE VISITA RETANGULAR PARA ESGOTO, EM ALVENARIA COM BLOCOS DE CONCRETO, DIMENSÕES INTERNAS = 1,5X3,5 M. AF_12/2020</t>
  </si>
  <si>
    <t>98018</t>
  </si>
  <si>
    <t>BASE PARA POÇO DE VISITA RETANGULAR PARA ESGOTO, EM ALVENARIA COM BLOCOS DE CONCRETO, DIMENSÕES INTERNAS = 1,5X4 M, PROFUNDIDADE = 1,40 M, EXCLUINDO TAMPÃO. AF_12/2020_PA</t>
  </si>
  <si>
    <t>8.320,92</t>
  </si>
  <si>
    <t>98019</t>
  </si>
  <si>
    <t>ACRÉSCIMO PARA POÇO DE VISITA RETANGULAR PARA ESGOTO, EM ALVENARIA COM BLOCOS DE CONCRETO, DIMENSÕES INTERNAS = 1,5X4 M. AF_12/2020</t>
  </si>
  <si>
    <t>3.053,98</t>
  </si>
  <si>
    <t>98020</t>
  </si>
  <si>
    <t>BASE PARA POÇO DE VISITA RETANGULAR PARA ESGOTO, EM ALVENARIA COM BLOCOS DE CONCRETO, DIMENSÕES INTERNAS = 2X2 M, PROFUNDIDADE = 1,40 M, EXCLUINDO TAMPÃO. AF_12/2020_PA</t>
  </si>
  <si>
    <t>5.919,12</t>
  </si>
  <si>
    <t>98021</t>
  </si>
  <si>
    <t>ACRÉSCIMO PARA POÇO DE VISITA RETANGULAR PARA ESGOTO, EM ALVENARIA COM BLOCOS DE CONCRETO, DIMENSÕES INTERNAS = 2X2 M. AF_12/2020</t>
  </si>
  <si>
    <t>2.303,94</t>
  </si>
  <si>
    <t>98022</t>
  </si>
  <si>
    <t>BASE PARA POÇO DE VISITA RETANGULAR PARA ESGOTO, EM ALVENARIA COM BLOCOS DE CONCRETO, DIMENSÕES INTERNAS = 2X2,5 M, PROFUNDIDADE = 1,40 M, EXCLUINDO TAMPÃO. AF_12/2020_PA</t>
  </si>
  <si>
    <t>6.935,60</t>
  </si>
  <si>
    <t>98023</t>
  </si>
  <si>
    <t>ACRÉSCIMO PARA POÇO DE VISITA RETANGULAR PARA ESGOTO, EM ALVENARIA COM BLOCOS DE CONCRETO, DIMENSÕES INTERNAS = 2X2,5 M. AF_12/2020</t>
  </si>
  <si>
    <t>2.553,91</t>
  </si>
  <si>
    <t>98024</t>
  </si>
  <si>
    <t>BASE PARA POÇO DE VISITA RETANGULAR PARA ESGOTO, EM ALVENARIA COM BLOCOS DE CONCRETO, DIMENSÕES INTERNAS = 2X3 M, PROFUNDIDADE = 1,40 M, EXCLUINDO TAMPÃO. AF_12/2020_PA</t>
  </si>
  <si>
    <t>8.010,26</t>
  </si>
  <si>
    <t>98025</t>
  </si>
  <si>
    <t>ACRÉSCIMO PARA POÇO DE VISITA RETANGULAR PARA ESGOTO, EM ALVENARIA COM BLOCOS DE CONCRETO, DIMENSÕES INTERNAS = 2X3 M. AF_12/2020</t>
  </si>
  <si>
    <t>2.803,98</t>
  </si>
  <si>
    <t>98026</t>
  </si>
  <si>
    <t>BASE PARA POÇO DE VISITA RETANGULAR PARA ESGOTO, EM ALVENARIA COM BLOCOS DE CONCRETO, DIMENSÕES INTERNAS = 2X3,5 M, PROFUNDIDADE = 1,40 M, EXCLUINDO TAMPÃO. AF_12/2020_PA</t>
  </si>
  <si>
    <t>9.034,12</t>
  </si>
  <si>
    <t>98027</t>
  </si>
  <si>
    <t>ACRÉSCIMO PARA POÇO DE VISITA RETANGULAR PARA ESGOTO, EM ALVENARIA COM BLOCOS DE CONCRETO, DIMENSÕES INTERNAS = 2X3,5 M. AF_12/2020</t>
  </si>
  <si>
    <t>98028</t>
  </si>
  <si>
    <t>BASE PARA POÇO DE VISITA RETANGULAR PARA ESGOTO, EM ALVENARIA COM BLOCOS DE CONCRETO, DIMENSÕES INTERNAS = 2X4 M, PROFUNDIDADE = 1,40 M, EXCLUINDO TAMPÃO. AF_12/2020_PA</t>
  </si>
  <si>
    <t>10.058,04</t>
  </si>
  <si>
    <t>98029</t>
  </si>
  <si>
    <t>ACRÉSCIMO PARA POÇO DE VISITA RETANGULAR PARA ESGOTO, EM ALVENARIA COM BLOCOS DE CONCRETO, DIMENSÕES INTERNAS = 2X4 M. AF_12/2020</t>
  </si>
  <si>
    <t>3.308,75</t>
  </si>
  <si>
    <t>98030</t>
  </si>
  <si>
    <t>BASE PARA POÇO DE VISITA RETANGULAR PARA ESGOTO, EM ALVENARIA COM BLOCOS DE CONCRETO, DIMENSÕES INTERNAS = 2,5X2,5 M, PROFUNDIDADE = 1,40 M, EXCLUINDO TAMPÃO. AF_12/2020_PA</t>
  </si>
  <si>
    <t>8.202,36</t>
  </si>
  <si>
    <t>98031</t>
  </si>
  <si>
    <t>ACRÉSCIMO PARA POÇO DE VISITA RETANGULAR PARA ESGOTO, EM ALVENARIA COM BLOCOS DE CONCRETO, DIMENSÕES INTERNAS = 2,5X2,5 M. AF_12/2020</t>
  </si>
  <si>
    <t>2.808,79</t>
  </si>
  <si>
    <t>98032</t>
  </si>
  <si>
    <t>BASE PARA POÇO DE VISITA RETANGULAR PARA ESGOTO, EM ALVENARIA COM BLOCOS DE CONCRETO, DIMENSÕES INTERNAS = 2,5X3 M, PROFUNDIDADE = 1,40 M, EXCLUINDO TAMPÃO. AF_12/2020_PA</t>
  </si>
  <si>
    <t>9.437,28</t>
  </si>
  <si>
    <t>98033</t>
  </si>
  <si>
    <t>ACRÉSCIMO PARA POÇO DE VISITA RETANGULAR PARA ESGOTO, EM ALVENARIA COM BLOCOS DE CONCRETO, DIMENSÕES INTERNAS = 2,5X3 M. AF_12/2020</t>
  </si>
  <si>
    <t>3.058,80</t>
  </si>
  <si>
    <t>98034</t>
  </si>
  <si>
    <t>BASE PARA POÇO DE VISITA RETANGULAR PARA ESGOTO, EM ALVENARIA COM BLOCOS DE CONCRETO, DIMENSÕES INTERNAS = 2,5X3,5 M, PROFUNDIDADE = 1,40 M, EXCLUINDO TAMPÃO. AF_12/2020_PA</t>
  </si>
  <si>
    <t>10.672,20</t>
  </si>
  <si>
    <t>98035</t>
  </si>
  <si>
    <t>ACRÉSCIMO PARA POÇO DE VISITA RETANGULAR PARA ESGOTO, EM ALVENARIA COM BLOCOS DE CONCRETO, DIMENSÕES INTERNAS = 2,5X3,5 M. AF_12/2020</t>
  </si>
  <si>
    <t>98036</t>
  </si>
  <si>
    <t>BASE PARA POÇO DE VISITA RETANGULAR PARA ESGOTO, EM ALVENARIA COM BLOCOS DE CONCRETO, DIMENSÕES INTERNAS = 2,5X4 M, PROFUNDIDADE = 1,40 M, EXCLUINDO TAMPÃO. AF_12/2020_PA</t>
  </si>
  <si>
    <t>11.907,11</t>
  </si>
  <si>
    <t>98037</t>
  </si>
  <si>
    <t>ACRÉSCIMO PARA POÇO DE VISITA RETANGULAR PARA ESGOTO, EM ALVENARIA COM BLOCOS DE CONCRETO, DIMENSÕES INTERNAS = 2,5X4 M. AF_12/2020</t>
  </si>
  <si>
    <t>3.563,56</t>
  </si>
  <si>
    <t>98038</t>
  </si>
  <si>
    <t>BASE PARA POÇO DE VISITA RETANGULAR PARA ESGOTO, EM ALVENARIA COM BLOCOS DE CONCRETO, DIMENSÕES INTERNAS = 3X3 M, PROFUNDIDADE = 1,40 M, EXCLUINDO TAMPÃO. AF_12/2020_PA</t>
  </si>
  <si>
    <t>10.899,31</t>
  </si>
  <si>
    <t>98039</t>
  </si>
  <si>
    <t>ACRÉSCIMO PARA POÇO DE VISITA RETANGULAR PARA ESGOTO, EM ALVENARIA COM BLOCOS DE CONCRETO, DIMENSÕES INTERNAS = 3X3 M. AF_12/2020</t>
  </si>
  <si>
    <t>3.313,57</t>
  </si>
  <si>
    <t>98040</t>
  </si>
  <si>
    <t>BASE PARA POÇO DE VISITA RETANGULAR PARA ESGOTO, EM ALVENARIA COM BLOCOS DE CONCRETO, DIMENSÕES INTERNAS = 3X3,5 M, PROFUNDIDADE = 1,40 M, EXCLUINDO TAMPÃO. AF_12/2020_PA</t>
  </si>
  <si>
    <t>12.318,99</t>
  </si>
  <si>
    <t>98041</t>
  </si>
  <si>
    <t>ACRÉSCIMO PARA POÇO DE VISITA RETANGULAR PARA ESGOTO, EM ALVENARIA COM BLOCOS DE CONCRETO, DIMENSÕES INTERNAS = 3X3,5 M. AF_12/2020</t>
  </si>
  <si>
    <t>98042</t>
  </si>
  <si>
    <t>BASE PARA POÇO DE VISITA RETANGULAR PARA ESGOTO, EM ALVENARIA COM BLOCOS DE CONCRETO, DIMENSÕES INTERNAS = 3X4 M, PROFUNDIDADE = 1,40 M, EXCLUINDO TAMPÃO. AF_12/2020_PA</t>
  </si>
  <si>
    <t>13.738,67</t>
  </si>
  <si>
    <t>98043</t>
  </si>
  <si>
    <t>ACRÉSCIMO PARA POÇO DE VISITA RETANGULAR PARA ESGOTO, EM ALVENARIA COM BLOCOS DE CONCRETO, DIMENSÕES INTERNAS = 3X4 M. AF_12/2020</t>
  </si>
  <si>
    <t>3.818,42</t>
  </si>
  <si>
    <t>98044</t>
  </si>
  <si>
    <t>BASE PARA POÇO DE VISITA RETANGULAR PARA ESGOTO, EM ALVENARIA COM BLOCOS DE CONCRETO, DIMENSÕES INTERNAS = 3,5X3,5 M, PROFUNDIDADE = 1,40 M, EXCLUINDO TAMPÃO. AF_12/2020_PA</t>
  </si>
  <si>
    <t>13.965,85</t>
  </si>
  <si>
    <t>98045</t>
  </si>
  <si>
    <t>ACRÉSCIMO PARA POÇO DE VISITA RETANGULAR PARA ESGOTO, EM ALVENARIA COM BLOCOS DE CONCRETO, DIMENSÕES INTERNAS = 3,5X3,5 M. AF_12/2020</t>
  </si>
  <si>
    <t>98046</t>
  </si>
  <si>
    <t>BASE PARA POÇO DE VISITA RETANGULAR PARA ESGOTO, EM ALVENARIA COM BLOCOS DE CONCRETO, DIMENSÕES INTERNAS = 3,5X4 M, PROFUNDIDADE = 1,40 M, EXCLUINDO TAMPÃO. AF_12/2020_PA</t>
  </si>
  <si>
    <t>15.570,16</t>
  </si>
  <si>
    <t>98047</t>
  </si>
  <si>
    <t>ACRÉSCIMO PARA POÇO DE VISITA RETANGULAR PARA ESGOTO, EM ALVENARIA COM BLOCOS DE CONCRETO, DIMENSÕES INTERNAS = 3,5X4 M. AF_12/2020</t>
  </si>
  <si>
    <t>4.073,24</t>
  </si>
  <si>
    <t>98048</t>
  </si>
  <si>
    <t>BASE PARA POÇO DE VISITA RETANGULAR PARA ESGOTO, EM ALVENARIA COM BLOCOS DE CONCRETO, DIMENSÕES INTERNAS = 4X4 M, PROFUNDIDADE = 1,45 M, EXCLUINDO TAMPÃO. AF_12/2020_PA</t>
  </si>
  <si>
    <t>17.401,70</t>
  </si>
  <si>
    <t>98049</t>
  </si>
  <si>
    <t>ACRÉSCIMO PARA POÇO DE VISITA RETANGULAR PARA ESGOTO, EM ALVENARIA COM BLOCOS DE CONCRETO, DIMENSÕES INTERNAS = 4X4 M. AF_12/2020</t>
  </si>
  <si>
    <t>4.280,96</t>
  </si>
  <si>
    <t>98050</t>
  </si>
  <si>
    <t>CHAMINÉ CIRCULAR PARA POÇO DE VISITA PARA ESGOTO, EM CONCRETO PRÉ-MOLDADO, DIÂMETRO INTERNO = 0,6 M. AF_12/2020</t>
  </si>
  <si>
    <t>317,12</t>
  </si>
  <si>
    <t>98051</t>
  </si>
  <si>
    <t>CHAMINÉ CIRCULAR PARA POÇO DE VISITA PARA ESGOTO, EM ALVENARIA COM TIJOLOS CERÂMICOS MACIÇOS, DIÂMETRO INTERNO = 0,6 M. AF_12/2020</t>
  </si>
  <si>
    <t>949,14</t>
  </si>
  <si>
    <t>98405</t>
  </si>
  <si>
    <t>BASE PARA POÇO DE VISITA CIRCULAR PARA  ESGOTO, EM ALVENARIA COM TIJOLOS CERÂMICOS MACIÇOS, DIÂMETRO INTERNO = 1,0 M, PROFUNDIDADE = 1,40 M, EXCLUINDO TAMPÃO. AF_12/2020_PA</t>
  </si>
  <si>
    <t>2.558,89</t>
  </si>
  <si>
    <t>98406</t>
  </si>
  <si>
    <t>BASE PARA POÇO DE VISITA RETANGULAR PARA ESGOTO, EM ALVENARIA COM BLOCOS DE CONCRETO, DIMENSÕES INTERNAS = 1X3,5 M, PROFUNDIDADE = 1,40 M, EXCLUINDO TAMPÃO. AF_12/2020_PA</t>
  </si>
  <si>
    <t>5.993,76</t>
  </si>
  <si>
    <t>98407</t>
  </si>
  <si>
    <t>BASE PARA POÇO DE VISITA RETANGULAR PARA ESGOTO, EM ALVENARIA COM BLOCOS DE CONCRETO, DIMENSÕES INTERNAS = 1X2 M, PROFUNDIDADE = 1,40 M, EXCLUINDO TAMPÃO. AF_12/2020_PA</t>
  </si>
  <si>
    <t>3.925,96</t>
  </si>
  <si>
    <t>98408</t>
  </si>
  <si>
    <t>BASE PARA POÇO DE VISITA RETANGULAR PARA ESGOTO, EM ALVENARIA COM BLOCOS DE CONCRETO, DIMENSÕES INTERNAS = 1X2,5 M, PROFUNDIDADE = 1,40 M, EXCLUINDO TAMPÃO. AF_12/2020_PA</t>
  </si>
  <si>
    <t>4.602,81</t>
  </si>
  <si>
    <t>98409</t>
  </si>
  <si>
    <t>ACRÉSCIMO PARA POÇO DE VISITA CIRCULAR PARA ESGOTO, EM CONCRETO PRÉ-MOLDADO, DIÂMETRO INTERNO = 0,8 M. AF_12/2020</t>
  </si>
  <si>
    <t>433,56</t>
  </si>
  <si>
    <t>98410</t>
  </si>
  <si>
    <t>BASE PARA POÇO DE VISITA CIRCULAR PARA ESGOTO, EM CONCRETO PRÉ-MOLDADO, DIÂMETRO INTERNO = 1,0 M, PROFUNDIDADE = 1,35 M, EXCLUINDO TAMPÃO. AF_12/2020_PA</t>
  </si>
  <si>
    <t>1.321,92</t>
  </si>
  <si>
    <t>99240</t>
  </si>
  <si>
    <t>ACRÉSCIMO PARA POÇO DE VISITA CIRCULAR PARA DRENAGEM, EM CONCRETO PRÉ-MOLDADO, DIÂMETRO INTERNO = 1,2 M. AF_12/2020</t>
  </si>
  <si>
    <t>759,33</t>
  </si>
  <si>
    <t>99241</t>
  </si>
  <si>
    <t>ACRÉSCIMO PARA POÇO DE VISITA RETANGULAR PARA DRENAGEM, EM ALVENARIA COM BLOCOS DE CONCRETO, DIMENSÕES INTERNAS = 1,5X1,5 M. AF_12/2020</t>
  </si>
  <si>
    <t>1.718,15</t>
  </si>
  <si>
    <t>99242</t>
  </si>
  <si>
    <t>BASE PARA POÇO DE VISITA CIRCULAR PARA DRENAGEM, EM ALVENARIA COM TIJOLOS CERÂMICOS MACIÇOS, DIÂMETRO INTERNO = 1,2 M, PROFUNDIDADE = 1,40 M, EXCLUINDO TAMPÃO. AF_12/2020_PA</t>
  </si>
  <si>
    <t>2.953,07</t>
  </si>
  <si>
    <t>99243</t>
  </si>
  <si>
    <t>ACRÉSCIMO PARA POÇO DE VISITA CIRCULAR PARA DRENAGEM, EM ALVENARIA COM TIJOLOS CERÂMICOS MACIÇOS, DIÂMETRO INTERNO = 1,2 M. AF_12/2020</t>
  </si>
  <si>
    <t>1.589,55</t>
  </si>
  <si>
    <t>99244</t>
  </si>
  <si>
    <t>BASE PARA POÇO DE VISITA RETANGULAR PARA DRENAGEM, EM ALVENARIA COM BLOCOS DE CONCRETO, DIMENSÕES INTERNAS = 1,5X2 M, PROFUNDIDADE = 1,40 M, EXCLUINDO TAMPÃO. AF_12/2020_PA</t>
  </si>
  <si>
    <t>4.798,28</t>
  </si>
  <si>
    <t>99246</t>
  </si>
  <si>
    <t>ACRÉSCIMO PARA POÇO DE VISITA CIRCULAR PARA DRENAGEM, EM CONCRETO PRÉ-MOLDADO, DIÂMETRO INTERNO = 1,5 M. AF_12/2020</t>
  </si>
  <si>
    <t>1.041,10</t>
  </si>
  <si>
    <t>99247</t>
  </si>
  <si>
    <t>ACRÉSCIMO PARA POÇO DE VISITA RETANGULAR PARA DRENAGEM, EM ALVENARIA COM BLOCOS DE CONCRETO, DIMENSÕES INTERNAS = 1,5X2 M. AF_12/2020</t>
  </si>
  <si>
    <t>1.958,93</t>
  </si>
  <si>
    <t>99248</t>
  </si>
  <si>
    <t>BASE PARA POÇO DE VISITA CIRCULAR PARA DRENAGEM, EM ALVENARIA COM TIJOLOS CERÂMICOS MACIÇOS, DIÂMETRO INTERNO = 1,50 M, PROFUNDIDADE = 1,40 M, EXCLUINDO TAMPÃO. AF_12/2020_PA</t>
  </si>
  <si>
    <t>3.784,16</t>
  </si>
  <si>
    <t>99249</t>
  </si>
  <si>
    <t>ACRÉSCIMO PARA POÇO DE VISITA CIRCULAR PARA DRENAGEM, EM ALVENARIA COM TIJOLOS CERÂMICOS MACIÇOS, DIÂMETRO INTERNO = 1,5 M. AF_12/2020</t>
  </si>
  <si>
    <t>1.941,95</t>
  </si>
  <si>
    <t>99252</t>
  </si>
  <si>
    <t>BASE PARA POÇO DE VISITA RETANGULAR PARA DRENAGEM, EM ALVENARIA COM BLOCOS DE CONCRETO, DIMENSÕES INTERNAS = 1X1 M, PROFUNDIDADE = 1,40 M, EXCLUINDO TAMPÃO. AF_12/2020_PA</t>
  </si>
  <si>
    <t>2.518,92</t>
  </si>
  <si>
    <t>99254</t>
  </si>
  <si>
    <t>ACRÉSCIMO PARA POÇO DE VISITA RETANGULAR PARA DRENAGEM, EM ALVENARIA COM BLOCOS DE CONCRETO, DIMENSÕES INTERNAS = 1X1 M. AF_12/2020</t>
  </si>
  <si>
    <t>1.236,53</t>
  </si>
  <si>
    <t>99256</t>
  </si>
  <si>
    <t>BASE PARA POÇO DE VISITA RETANGULAR PARA DRENAGEM, EM ALVENARIA COM BLOCOS DE CONCRETO, DIMENSÕES INTERNAS = 1,5X2,5 M, PROFUNDIDADE = 1,40 M, EXCLUINDO TAMPÃO. AF_12/2020_PA</t>
  </si>
  <si>
    <t>5.634,94</t>
  </si>
  <si>
    <t>99259</t>
  </si>
  <si>
    <t>BASE PARA POÇO DE VISITA RETANGULAR PARA DRENAGEM, EM ALVENARIA COM BLOCOS DE CONCRETO, DIMENSÕES INTERNAS = 1X1,5 M, PROFUNDIDADE = 1,40 M, EXCLUINDO TAMPÃO. AF_12/2020_PA</t>
  </si>
  <si>
    <t>3.181,07</t>
  </si>
  <si>
    <t>99261</t>
  </si>
  <si>
    <t>ACRÉSCIMO PARA POÇO DE VISITA RETANGULAR PARA DRENAGEM, EM ALVENARIA COM BLOCOS DE CONCRETO, DIMENSÕES INTERNAS = 1X1,5 M. AF_12/2020</t>
  </si>
  <si>
    <t>1.477,31</t>
  </si>
  <si>
    <t>99263</t>
  </si>
  <si>
    <t>ACRÉSCIMO PARA POÇO DE VISITA RETANGULAR PARA DRENAGEM, EM ALVENARIA COM BLOCOS DE CONCRETO, DIMENSÕES INTERNAS = 1,5X2,5 M. AF_12/2020</t>
  </si>
  <si>
    <t>2.199,77</t>
  </si>
  <si>
    <t>99265</t>
  </si>
  <si>
    <t>BASE PARA POÇO DE VISITA RETANGULAR PARA DRENAGEM, EM ALVENARIA COM BLOCOS DE CONCRETO, DIMENSÕES INTERNAS = 1X2 M, PROFUNDIDADE = 1,40 M, EXCLUINDO TAMPÃO. AF_12/2020_PA</t>
  </si>
  <si>
    <t>3.843,18</t>
  </si>
  <si>
    <t>99266</t>
  </si>
  <si>
    <t>ACRÉSCIMO PARA POÇO DE VISITA RETANGULAR PARA DRENAGEM, EM ALVENARIA COM BLOCOS DE CONCRETO, DIMENSÕES INTERNAS = 1X2 M. AF_12/2020</t>
  </si>
  <si>
    <t>99267</t>
  </si>
  <si>
    <t>BASE PARA POÇO DE VISITA RETANGULAR PARA DRENAGEM, EM ALVENARIA COM BLOCOS DE CONCRETO, DIMENSÕES INTERNAS = 1X2,5 M, PROFUNDIDADE = 1,40 M, EXCLUINDO TAMPÃO. AF_12/2020_PA</t>
  </si>
  <si>
    <t>4.505,31</t>
  </si>
  <si>
    <t>99268</t>
  </si>
  <si>
    <t>POÇO DE INSPEÇÃO CIRCULAR PARA DRENAGEM, EM CONCRETO PRÉ-MOLDADO, DIÂMETRO INTERNO = 0,60 M, PROFUNDIDADE = 0,90 M, EXCLUINDO TAMPÃO. AF_12/2020_PA</t>
  </si>
  <si>
    <t>532,35</t>
  </si>
  <si>
    <t>99269</t>
  </si>
  <si>
    <t>ACRÉSCIMO PARA POÇO DE VISITA RETANGULAR PARA DRENAGEM, EM ALVENARIA COM BLOCOS DE CONCRETO, DIMENSÕES INTERNAS = 1X2,5 M. AF_12/2020</t>
  </si>
  <si>
    <t>99270</t>
  </si>
  <si>
    <t>POÇO DE INSPEÇÃO CIRCULAR PARA DRENAGEM, EM CONCRETO PRÉ-MOLDADO, DIÂMETRO INTERNO = 0,60 M, PROFUNDIDADE = 1,40 M, EXCLUINDO TAMPÃO. AF_12/2020_PA</t>
  </si>
  <si>
    <t>694,20</t>
  </si>
  <si>
    <t>99271</t>
  </si>
  <si>
    <t>BASE PARA POÇO DE VISITA RETANGULAR PARA DRENAGEM, EM ALVENARIA COM BLOCOS DE CONCRETO, DIMENSÕES INTERNAS = 1,5X3 M, PROFUNDIDADE = 1,40 M, EXCLUINDO TAMPÃO. AF_12/2020_PA</t>
  </si>
  <si>
    <t>6.471,47</t>
  </si>
  <si>
    <t>99272</t>
  </si>
  <si>
    <t>POÇO DE INSPEÇÃO CIRCULAR PARA DRENAGEM, EM ALVENARIA COM TIJOLOS CERÂMICOS MACIÇOS, DIÂMETRO INTERNO = 0,60 M, PROFUNDIDADE = 0,95 M, EXCLUINDO TAMPÃO. AF_12/2020_PA</t>
  </si>
  <si>
    <t>1.106,48</t>
  </si>
  <si>
    <t>99273</t>
  </si>
  <si>
    <t>POÇO DE INSPEÇÃO CIRCULAR PARA DRENAGEM, EM ALVENARIA COM TIJOLOS CERÂMICOS MACIÇOS, DIÂMETRO INTERNO = 0,60 M, PROFUNDIDADE = 1,45 M, EXCLUINDO TAMPÃO. AF_12/2020_PA</t>
  </si>
  <si>
    <t>1.555,01</t>
  </si>
  <si>
    <t>99274</t>
  </si>
  <si>
    <t>BASE PARA POÇO DE VISITA RETANGULAR PARA DRENAGEM, EM ALVENARIA COM BLOCOS DE CONCRETO, DIMENSÕES INTERNAS = 1X3 M, PROFUNDIDADE = 1,40 M, EXCLUINDO TAMPÃO. AF_12/2020_PA</t>
  </si>
  <si>
    <t>5.200,56</t>
  </si>
  <si>
    <t>99275</t>
  </si>
  <si>
    <t>BASE PARA POÇO DE VISITA CIRCULAR PARA DRENAGEM, EM CONCRETO PRÉ-MOLDADO, DIÂMETRO INTERNO = 0,80 M, PROFUNDIDADE = 1,35 M, EXCLUINDO TAMPÃO. AF_12/2020_PA</t>
  </si>
  <si>
    <t>1.027,02</t>
  </si>
  <si>
    <t>99276</t>
  </si>
  <si>
    <t>ACRÉSCIMO PARA POÇO DE VISITA RETANGULAR PARA DRENAGEM, EM ALVENARIA COM BLOCOS DE CONCRETO, DIMENSÕES INTERNAS = 1,5X3 M. AF_12/2020</t>
  </si>
  <si>
    <t>2.440,59</t>
  </si>
  <si>
    <t>99277</t>
  </si>
  <si>
    <t>ACRÉSCIMO PARA POÇO DE VISITA RETANGULAR PARA DRENAGEM, EM ALVENARIA COM BLOCOS DE CONCRETO, DIMENSÕES INTERNAS = 1X3 M. AF_12/2020</t>
  </si>
  <si>
    <t>99278</t>
  </si>
  <si>
    <t>ACRÉSCIMO PARA POÇO DE VISITA CIRCULAR PARA DRENAGEM, EM CONCRETO PRÉ-MOLDADO, DIÂMETRO INTERNO = 0,8 M. AF_12/2020</t>
  </si>
  <si>
    <t>431,75</t>
  </si>
  <si>
    <t>99279</t>
  </si>
  <si>
    <t>BASE PARA POÇO DE VISITA RETANGULAR PARA DRENAGEM, EM ALVENARIA COM BLOCOS DE CONCRETO, DIMENSÕES INTERNAS = 1X3,5 M, PROFUNDIDADE = 1,40 M, EXCLUINDO TAMPÃO. AF_12/2020_PA</t>
  </si>
  <si>
    <t>5.866,81</t>
  </si>
  <si>
    <t>99280</t>
  </si>
  <si>
    <t>BASE PARA POÇO DE VISITA CIRCULAR PARA DRENAGEM, EM ALVENARIA COM TIJOLOS CERÂMICOS MACIÇOS, DIÂMETRO INTERNO = 0,80 M, PROFUNDIDADE = 1,40 M, EXCLUINDO TAMPÃO. AF_12/2020_PA</t>
  </si>
  <si>
    <t>2.012,51</t>
  </si>
  <si>
    <t>99281</t>
  </si>
  <si>
    <t>ACRÉSCIMO PARA POÇO DE VISITA RETANGULAR PARA DRENAGEM, EM ALVENARIA COM BLOCOS DE CONCRETO, DIMENSÕES INTERNAS = 1X3,5 M. AF_12/2020</t>
  </si>
  <si>
    <t>99282</t>
  </si>
  <si>
    <t>ACRÉSCIMO PARA POÇO DE VISITA RETANGULAR PARA DRENAGEM, EM ALVENARIA COM BLOCOS DE CONCRETO, DIMENSÕES INTERNAS = 2,5X2,5 M. AF_12/2020</t>
  </si>
  <si>
    <t>2.705,96</t>
  </si>
  <si>
    <t>99283</t>
  </si>
  <si>
    <t>ACRÉSCIMO PARA POÇO DE VISITA CIRCULAR PARA DRENAGEM, EM ALVENARIA COM TIJOLOS CERÂMICOS MACIÇOS, DIÂMETRO INTERNO = 0,8 M. AF_12/2020</t>
  </si>
  <si>
    <t>1.119,78</t>
  </si>
  <si>
    <t>99284</t>
  </si>
  <si>
    <t>BASE PARA POÇO DE VISITA RETANGULAR PARA DRENAGEM, EM ALVENARIA COM BLOCOS DE CONCRETO, DIMENSÕES INTERNAS = 1,5X3,5 M, PROFUNDIDADE = 1,40 M, EXCLUINDO TAMPÃO. AF_12/2020_PA</t>
  </si>
  <si>
    <t>7.308,17</t>
  </si>
  <si>
    <t>99285</t>
  </si>
  <si>
    <t>BASE PARA POÇO DE VISITA CIRCULAR PARA DRENAGEM, EM CONCRETO PRÉ-MOLDADO, DIÂMETRO INTERNO = 1,0 M, PROFUNDIDADE = 1,35 M, EXCLUINDO TAMPÃO. AF_05/2018_PA</t>
  </si>
  <si>
    <t>1.374,65</t>
  </si>
  <si>
    <t>99286</t>
  </si>
  <si>
    <t>BASE PARA POÇO DE VISITA RETANGULAR PARA DRENAGEM, EM ALVENARIA COM BLOCOS DE CONCRETO, DIMENSÕES INTERNAS = 1X4 M, PROFUNDIDADE = 1,40 M, EXCLUINDO TAMPÃO. AF_12/2020_PA</t>
  </si>
  <si>
    <t>6.533,16</t>
  </si>
  <si>
    <t>99287</t>
  </si>
  <si>
    <t>BASE PARA POÇO DE VISITA RETANGULAR PARA DRENAGEM, EM ALVENARIA COM BLOCOS DE CONCRETO, DIMENSÕES INTERNAS = 2,5X3 M, PROFUNDIDADE = 1,40 M, EXCLUINDO TAMPÃO. AF_12/2020_PA</t>
  </si>
  <si>
    <t>9.236,57</t>
  </si>
  <si>
    <t>99288</t>
  </si>
  <si>
    <t>ACRÉSCIMO PARA POÇO DE VISITA CIRCULAR PARA DRENAGEM, EM CONCRETO PRÉ-MOLDADO, DIÂMETRO INTERNO = 1 M. AF_12/2020</t>
  </si>
  <si>
    <t>570,17</t>
  </si>
  <si>
    <t>99289</t>
  </si>
  <si>
    <t>ACRÉSCIMO PARA POÇO DE VISITA RETANGULAR PARA DRENAGEM, EM ALVENARIA COM BLOCOS DE CONCRETO, DIMENSÕES INTERNAS = 1X4 M. AF_12/2020</t>
  </si>
  <si>
    <t>2.681,39</t>
  </si>
  <si>
    <t>99290</t>
  </si>
  <si>
    <t>BASE PARA POÇO DE VISITA RETANGULAR PARA DRENAGEM, EM ALVENARIA COM BLOCOS DE CONCRETO, DIMENSÕES INTERNAS = 1,5X1,5 M, PROFUNDIDADE = 1,40 M, EXCLUINDO TAMPÃO. AF_12/2020_PA</t>
  </si>
  <si>
    <t>3.935,42</t>
  </si>
  <si>
    <t>99291</t>
  </si>
  <si>
    <t>ACRÉSCIMO PARA POÇO DE VISITA RETANGULAR PARA DRENAGEM, EM ALVENARIA COM BLOCOS DE CONCRETO, DIMENSÕES INTERNAS = 1,5X3,5 M. AF_12/2020</t>
  </si>
  <si>
    <t>99292</t>
  </si>
  <si>
    <t>BASE PARA POÇO DE VISITA CIRCULAR PARA DRENAGEM, EM ALVENARIA COM TIJOLOS CERÂMICOS MACIÇOS, DIÂMETRO INTERNO = 1,0 M, PROFUNDIDADE = 1,40 M, EXCLUINDO TAMPÃO. AF_12/2020_PA</t>
  </si>
  <si>
    <t>2.482,31</t>
  </si>
  <si>
    <t>99293</t>
  </si>
  <si>
    <t>ACRÉSCIMO PARA POÇO DE VISITA CIRCULAR PARA DRENAGEM, EM ALVENARIA COM TIJOLOS CERÂMICOS MACIÇOS, DIÂMETRO INTERNO = 1 M. AF_12/2020</t>
  </si>
  <si>
    <t>1.354,71</t>
  </si>
  <si>
    <t>99294</t>
  </si>
  <si>
    <t>BASE PARA POÇO DE VISITA RETANGULAR PARA DRENAGEM, EM ALVENARIA COM BLOCOS DE CONCRETO, DIMENSÕES INTERNAS = 1,5X4 M, PROFUNDIDADE = 1,40 M, EXCLUINDO TAMPÃO. AF_12/2020_PA</t>
  </si>
  <si>
    <t>8.144,78</t>
  </si>
  <si>
    <t>99296</t>
  </si>
  <si>
    <t>ACRÉSCIMO PARA POÇO DE VISITA RETANGULAR PARA DRENAGEM, EM ALVENARIA COM BLOCOS DE CONCRETO, DIMENSÕES INTERNAS = 2,5X3 M. AF_12/2020</t>
  </si>
  <si>
    <t>2.946,77</t>
  </si>
  <si>
    <t>99297</t>
  </si>
  <si>
    <t>ACRÉSCIMO PARA POÇO DE VISITA RETANGULAR PARA DRENAGEM, EM ALVENARIA COM BLOCOS DE CONCRETO, DIMENSÕES INTERNAS = 1,5X4 M. AF_12/2020</t>
  </si>
  <si>
    <t>2.942,53</t>
  </si>
  <si>
    <t>99298</t>
  </si>
  <si>
    <t>BASE PARA POÇO DE VISITA RETANGULAR PARA DRENAGEM, EM ALVENARIA COM BLOCOS DE CONCRETO, DIMENSÕES INTERNAS = 2,5X3,5 M, PROFUNDIDADE = 1,40 M, EXCLUINDO TAMPÃO. AF_12/2020_PA</t>
  </si>
  <si>
    <t>10.444,52</t>
  </si>
  <si>
    <t>99299</t>
  </si>
  <si>
    <t>ACRÉSCIMO PARA POÇO DE VISITA RETANGULAR PARA DRENAGEM, EM ALVENARIA COM BLOCOS DE CONCRETO, DIMENSÕES INTERNAS = 2,5X3,5 M. AF_12/2020</t>
  </si>
  <si>
    <t>3.187,50</t>
  </si>
  <si>
    <t>99300</t>
  </si>
  <si>
    <t>BASE PARA POÇO DE VISITA RETANGULAR PARA DRENAGEM, EM ALVENARIA COM BLOCOS DE CONCRETO, DIMENSÕES INTERNAS = 2,5X4 M, PROFUNDIDADE = 1,40 M, EXCLUINDO TAMPÃO. AF_12/2020_PA</t>
  </si>
  <si>
    <t>11.652,48</t>
  </si>
  <si>
    <t>99301</t>
  </si>
  <si>
    <t>BASE PARA POÇO DE VISITA RETANGULAR PARA DRENAGEM, EM ALVENARIA COM BLOCOS DE CONCRETO, DIMENSÕES INTERNAS = 2X2 M, PROFUNDIDADE = 1,40 M, EXCLUINDO TAMPÃO. AF_12/2020_PA</t>
  </si>
  <si>
    <t>5.794,46</t>
  </si>
  <si>
    <t>99302</t>
  </si>
  <si>
    <t>ACRÉSCIMO PARA POÇO DE VISITA RETANGULAR PARA DRENAGEM, EM ALVENARIA COM BLOCOS DE CONCRETO, DIMENSÕES INTERNAS = 2,5X4 M. AF_12/2020</t>
  </si>
  <si>
    <t>3.432,52</t>
  </si>
  <si>
    <t>99303</t>
  </si>
  <si>
    <t>BASE PARA POÇO DE VISITA RETANGULAR PARA DRENAGEM, EM ALVENARIA COM BLOCOS DE CONCRETO, DIMENSÕES INTERNAS = 3X3 M, PROFUNDIDADE = 1,40 M, EXCLUINDO TAMPÃO. AF_12/2020_PA</t>
  </si>
  <si>
    <t>10.666,48</t>
  </si>
  <si>
    <t>99304</t>
  </si>
  <si>
    <t>ACRÉSCIMO PARA POÇO DE VISITA RETANGULAR PARA DRENAGEM, EM ALVENARIA COM BLOCOS DE CONCRETO, DIMENSÕES INTERNAS = 3X3 M. AF_12/2020</t>
  </si>
  <si>
    <t>3.191,74</t>
  </si>
  <si>
    <t>99305</t>
  </si>
  <si>
    <t>BASE PARA POÇO DE VISITA RETANGULAR PARA DRENAGEM, EM ALVENARIA COM BLOCOS DE CONCRETO, DIMENSÕES INTERNAS = 3X3,5 M, PROFUNDIDADE = 1,40 M, EXCLUINDO TAMPÃO. AF_12/2020_PA</t>
  </si>
  <si>
    <t>12.055,26</t>
  </si>
  <si>
    <t>99306</t>
  </si>
  <si>
    <t>ACRÉSCIMO PARA POÇO DE VISITA RETANGULAR PARA DRENAGEM, EM ALVENARIA COM BLOCOS DE CONCRETO, DIMENSÕES INTERNAS = 3X3,5 M. AF_12/2020</t>
  </si>
  <si>
    <t>99307</t>
  </si>
  <si>
    <t>ACRÉSCIMO PARA POÇO DE VISITA RETANGULAR PARA DRENAGEM, EM ALVENARIA COM BLOCOS DE CONCRETO, DIMENSÕES INTERNAS = 2X2 M. AF_12/2020</t>
  </si>
  <si>
    <t>2.220,11</t>
  </si>
  <si>
    <t>99308</t>
  </si>
  <si>
    <t>BASE PARA POÇO DE VISITA RETANGULAR PARA DRENAGEM, EM ALVENARIA COM BLOCOS DE CONCRETO, DIMENSÕES INTERNAS = 3X4 M, PROFUNDIDADE = 1,40 M, EXCLUINDO TAMPÃO. AF_12/2020_PA</t>
  </si>
  <si>
    <t>13.444,04</t>
  </si>
  <si>
    <t>99309</t>
  </si>
  <si>
    <t>ACRÉSCIMO PARA POÇO DE VISITA RETANGULAR PARA DRENAGEM, EM ALVENARIA COM BLOCOS DE CONCRETO, DIMENSÕES INTERNAS = 3X4 M. AF_12/2020</t>
  </si>
  <si>
    <t>3.677,59</t>
  </si>
  <si>
    <t>99310</t>
  </si>
  <si>
    <t>BASE PARA POÇO DE VISITA RETANGULAR PARA DRENAGEM, EM ALVENARIA COM BLOCOS DE CONCRETO, DIMENSÕES INTERNAS = 3,5X3,5 M, PROFUNDIDADE = 1,40 M, EXCLUINDO TAMPÃO. AF_12/2020_PA</t>
  </si>
  <si>
    <t>13.666,06</t>
  </si>
  <si>
    <t>99311</t>
  </si>
  <si>
    <t>ACRÉSCIMO PARA POÇO DE VISITA RETANGULAR PARA DRENAGEM, EM ALVENARIA COM BLOCOS DE CONCRETO, DIMENSÕES INTERNAS = 3,5X3,5 M. AF_12/2020</t>
  </si>
  <si>
    <t>99312</t>
  </si>
  <si>
    <t>BASE PARA POÇO DE VISITA RETANGULAR PARA DRENAGEM, EM ALVENARIA COM BLOCOS DE CONCRETO, DIMENSÕES INTERNAS = 2X2,5 M, PROFUNDIDADE = 1,40 M, EXCLUINDO TAMPÃO. AF_12/2020_PA</t>
  </si>
  <si>
    <t>6.789,21</t>
  </si>
  <si>
    <t>99313</t>
  </si>
  <si>
    <t>BASE PARA POÇO DE VISITA RETANGULAR PARA DRENAGEM, EM ALVENARIA COM BLOCOS DE CONCRETO, DIMENSÕES INTERNAS = 3,5X4 M, PROFUNDIDADE = 1,40 M, EXCLUINDO TAMPÃO. AF_12/2020_PA</t>
  </si>
  <si>
    <t>15.235,55</t>
  </si>
  <si>
    <t>99314</t>
  </si>
  <si>
    <t>ACRÉSCIMO PARA POÇO DE VISITA RETANGULAR PARA DRENAGEM, EM ALVENARIA COM BLOCOS DE CONCRETO, DIMENSÕES INTERNAS = 3,5X4 M. AF_12/2020</t>
  </si>
  <si>
    <t>3.922,63</t>
  </si>
  <si>
    <t>99315</t>
  </si>
  <si>
    <t>BASE PARA POÇO DE VISITA RETANGULAR PARA DRENAGEM, EM ALVENARIA COM BLOCOS DE CONCRETO, DIMENSÕES INTERNAS = 4X4 M, PROFUNDIDADE = 1,40 M, EXCLUINDO TAMPÃO. AF_12/2020_PA</t>
  </si>
  <si>
    <t>17.027,11</t>
  </si>
  <si>
    <t>99317</t>
  </si>
  <si>
    <t>ACRÉSCIMO PARA POÇO DE VISITA RETANGULAR PARA DRENAGEM, EM ALVENARIA COM BLOCOS DE CONCRETO, DIMENSÕES INTERNAS = 2X2,5 M. AF_12/2020</t>
  </si>
  <si>
    <t>2.460,88</t>
  </si>
  <si>
    <t>99318</t>
  </si>
  <si>
    <t>CHAMINÉ CIRCULAR PARA POÇO DE VISITA PARA DRENAGEM, EM CONCRETO PRÉ-MOLDADO, DIÂMETRO INTERNO = 0,6 M. AF_12/2020</t>
  </si>
  <si>
    <t>316,31</t>
  </si>
  <si>
    <t>99319</t>
  </si>
  <si>
    <t>CHAMINÉ CIRCULAR PARA POÇO DE VISITA PARA DRENAGEM, EM ALVENARIA COM TIJOLOS CERÂMICOS MACIÇOS, DIÂMETRO INTERNO = 0,6 M. AF_12/2020</t>
  </si>
  <si>
    <t>895,65</t>
  </si>
  <si>
    <t>99320</t>
  </si>
  <si>
    <t>BASE PARA POÇO DE VISITA RETANGULAR PARA DRENAGEM, EM ALVENARIA COM BLOCOS DE CONCRETO, DIMENSÕES INTERNAS = 2X3 M, PROFUNDIDADE = 1,40 M, EXCLUINDO TAMPÃO. AF_12/2020_PA</t>
  </si>
  <si>
    <t>7.842,12</t>
  </si>
  <si>
    <t>99321</t>
  </si>
  <si>
    <t>ACRÉSCIMO PARA POÇO DE VISITA RETANGULAR PARA DRENAGEM, EM ALVENARIA COM BLOCOS DE CONCRETO, DIMENSÕES INTERNAS = 2X3 M. AF_12/2020</t>
  </si>
  <si>
    <t>2.701,73</t>
  </si>
  <si>
    <t>99322</t>
  </si>
  <si>
    <t>BASE PARA POÇO DE VISITA RETANGULAR PARA DRENAGEM, EM ALVENARIA COM BLOCOS DE CONCRETO, DIMENSÕES INTERNAS = 2X3,5 M, PROFUNDIDADE = 1,40 M, EXCLUINDO TAMPÃO. AF_12/2020_PA</t>
  </si>
  <si>
    <t>8.844,25</t>
  </si>
  <si>
    <t>99323</t>
  </si>
  <si>
    <t>ACRÉSCIMO PARA POÇO DE VISITA RETANGULAR PARA DRENAGEM, EM ALVENARIA COM BLOCOS DE CONCRETO, DIMENSÕES INTERNAS = 2X3,5 M. AF_12/2020</t>
  </si>
  <si>
    <t>99324</t>
  </si>
  <si>
    <t>BASE PARA POÇO DE VISITA RETANGULAR PARA DRENAGEM, EM ALVENARIA COM BLOCOS DE CONCRETO, DIMENSÕES INTERNAS = 2X4 M, PROFUNDIDADE = 1,40 M, EXCLUINDO TAMPÃO. AF_12/2020_PA</t>
  </si>
  <si>
    <t>9.846,42</t>
  </si>
  <si>
    <t>99325</t>
  </si>
  <si>
    <t>ACRÉSCIMO PARA POÇO DE VISITA RETANGULAR PARA DRENAGEM, EM ALVENARIA COM BLOCOS DE CONCRETO, DIMENSÕES INTERNAS = 2X4 M. AF_12/2020</t>
  </si>
  <si>
    <t>99326</t>
  </si>
  <si>
    <t>BASE PARA POÇO DE VISITA RETANGULAR PARA DRENAGEM, EM ALVENARIA COM BLOCOS DE CONCRETO, DIMENSÕES INTERNAS = 2,5X2,5 M, PROFUNDIDADE = 1,40 M, EXCLUINDO TAMPÃO. AF_12/2020_PA</t>
  </si>
  <si>
    <t>8.028,62</t>
  </si>
  <si>
    <t>99327</t>
  </si>
  <si>
    <t>ACRÉSCIMO PARA POÇO DE VISITA RETANGULAR PARA DRENAGEM, EM ALVENARIA COM BLOCOS DE CONCRETO, DIMENSÕES INTERNAS = 4X4 M. AF_12/2020</t>
  </si>
  <si>
    <t>4.126,21</t>
  </si>
  <si>
    <t>101800</t>
  </si>
  <si>
    <t>CAIXA COM GRELHA RETANGULAR DE FERRO FUNDIDO, EM ALVENARIA COM TIJOLOS CERÂMICOS MACIÇOS, DIMENSÕES INTERNAS: 0,30 X 1,00 X 1,00. AF_12/2020</t>
  </si>
  <si>
    <t>1.387,43</t>
  </si>
  <si>
    <t>101801</t>
  </si>
  <si>
    <t>CAIXA COM GRELHA RETANGULAR DE FERRO FUNDIDO, EM ALVENARIA COM BLOCOS DE CONCRETO, DIMENSÕES INTERNAS: 0,30 X 1,00 X 1,00. AF_12/2020</t>
  </si>
  <si>
    <t>938,30</t>
  </si>
  <si>
    <t>101806</t>
  </si>
  <si>
    <t>CAIXA ENTERRADA DISTRIBUIDORA DE VAZÃO (SUMIDOUROS MÚLTIPLOS), RETANGULAR, EM ALVENARIA COM TIJOLOS MACIÇOS, DIMENSÕES INTERNAS: 0,60 X 0,60 X H=0,50 M. AF_12/2020</t>
  </si>
  <si>
    <t>538,85</t>
  </si>
  <si>
    <t>101807</t>
  </si>
  <si>
    <t>CAIXA ENTERRADA DISTRIBUIDORA DE VAZÃO (SUMIDOUROS MÚLTIPLOS), RETANGULAR, EM ALVENARIA COM BLOCOS DE CONCRETO, DIMENSÕES INTERNAS: 0,60 X 0,60 X H=0,50 M. AF_12/2020</t>
  </si>
  <si>
    <t>487,52</t>
  </si>
  <si>
    <t>101808</t>
  </si>
  <si>
    <t>CAIXA ENTERRADA DISTRIBUIDORA DE VAZÃO (SUMIDOUROS MÚLTIPLOS), RETANGULAR, EM CONCRETO PRÉ-MOLDADO, DIMENSÕES INTERNAS: 0,60 X 0,60 X H=0,50 M. AF_12/2020</t>
  </si>
  <si>
    <t>583,27</t>
  </si>
  <si>
    <t>101809</t>
  </si>
  <si>
    <t>BASE PARA POCO DE VISITA RETANGULAR PARA ESGOTO E DRENAGEM, EM CONCRETO ESTRUTURAL, DIMENSÕES INTERNAS DE 90X150 M, PROFUNDIDADE DE 1,25 M, EXCLUINDO TAMPÃO. AF_12/2020_PA</t>
  </si>
  <si>
    <t>3.047,88</t>
  </si>
  <si>
    <t>102139</t>
  </si>
  <si>
    <t>BASE PARA POÇO DE VISITA CIRCULAR PARA  ESGOTO, EM CONCRETO PRÉ-MOLDADO, DIÂMETRO INTERNO = 1,20 M, PROFUNDIDADE = 1,60 M, EXCLUINDO TAMPÃO. AF_12/2020_PA</t>
  </si>
  <si>
    <t>1.809,19</t>
  </si>
  <si>
    <t>102141</t>
  </si>
  <si>
    <t>BASE PARA POÇO DE VISITA CIRCULAR PARA  ESGOTO, EM CONCRETO PRÉ-MOLDADO, DIÂMETRO INTERNO = 1,50 M, PROFUNDIDADE = 1,35 M, EXCLUINDO TAMPÃO. AF_12/2020_PA</t>
  </si>
  <si>
    <t>2.782,36</t>
  </si>
  <si>
    <t>102142</t>
  </si>
  <si>
    <t>BASE PARA POÇO DE VISITA CIRCULAR PARA DRENAGEM, EM CONCRETO PRÉ-MOLDADO, DIÂMETRO INTERNO = 1,50 M, PROFUNDIDADE = 1,35 M, EXCLUINDO TAMPÃO. AF_12/2020_PA</t>
  </si>
  <si>
    <t>2.748,57</t>
  </si>
  <si>
    <t>102457</t>
  </si>
  <si>
    <t>BASE PARA POÇO DE VISITA CIRCULAR PARA DRENAGEM, EM CONCRETO PRÉ-MOLDADO, DIÂMETRO INTERNO = 1,20 M, PROFUNDIDADE = 1,60 M, EXCLUINDO TAMPÃO. AF_05/2021_PA</t>
  </si>
  <si>
    <t>1.734,46</t>
  </si>
  <si>
    <t>94263</t>
  </si>
  <si>
    <t>GUIA (MEIO-FIO) CONCRETO, MOLDADA  IN LOCO  EM TRECHO RETO COM EXTRUSORA, 13 CM BASE X 22 CM ALTURA. AF_06/2016</t>
  </si>
  <si>
    <t>35,77</t>
  </si>
  <si>
    <t>94264</t>
  </si>
  <si>
    <t>GUIA (MEIO-FIO) CONCRETO, MOLDADA  IN LOCO  EM TRECHO CURVO COM EXTRUSORA, 13 CM BASE X 22 CM ALTURA. AF_06/2016</t>
  </si>
  <si>
    <t>94265</t>
  </si>
  <si>
    <t>GUIA (MEIO-FIO) CONCRETO, MOLDADA  IN LOCO  EM TRECHO RETO COM EXTRUSORA, 15 CM BASE X 30 CM ALTURA. AF_06/2016</t>
  </si>
  <si>
    <t>94266</t>
  </si>
  <si>
    <t>GUIA (MEIO-FIO) CONCRETO, MOLDADA  IN LOCO  EM TRECHO CURVO COM EXTRUSORA, 15 CM BASE X 30 CM ALTURA. AF_06/2016</t>
  </si>
  <si>
    <t>94267</t>
  </si>
  <si>
    <t>GUIA (MEIO-FIO) E SARJETA CONJUGADOS DE CONCRETO, MOLDADA  IN LOCO  EM TRECHO RETO COM EXTRUSORA, 45 CM BASE (15 CM BASE DA GUIA + 30 CM BASE DA SARJETA) X 22 CM ALTURA. AF_06/2016</t>
  </si>
  <si>
    <t>57,47</t>
  </si>
  <si>
    <t>94268</t>
  </si>
  <si>
    <t>GUIA (MEIO-FIO) E SARJETA CONJUGADOS DE CONCRETO, MOLDADA  IN LOCO  EM TRECHO CURVO COM EXTRUSORA, 45 CM BASE (15 CM BASE DA GUIA + 30 CM BASE DA SARJETA) X 22 CM ALTURA. AF_06/2016</t>
  </si>
  <si>
    <t>62,04</t>
  </si>
  <si>
    <t>94269</t>
  </si>
  <si>
    <t>GUIA (MEIO-FIO) E SARJETA CONJUGADOS DE CONCRETO, MOLDADA  IN LOCO  EM TRECHO RETO COM EXTRUSORA, 60 CM BASE (15 CM BASE DA GUIA + 45 CM BASE DA SARJETA) X 26 CM ALTURA. AF_06/2016</t>
  </si>
  <si>
    <t>83,06</t>
  </si>
  <si>
    <t>94270</t>
  </si>
  <si>
    <t>GUIA (MEIO-FIO) E SARJETA CONJUGADOS DE CONCRETO, MOLDADA IN LOCO  EM TRECHO CURVO COM EXTRUSORA, 60 CM BASE (15 CM BASE DA GUIA + 45 CM BASE DA SARJETA) X 26 CM ALTURA. AF_06/2016</t>
  </si>
  <si>
    <t>89,43</t>
  </si>
  <si>
    <t>94271</t>
  </si>
  <si>
    <t>GUIA (MEIO-FIO) E SARJETA CONJUGADOS DE CONCRETO, MOLDADA  IN LOCO  EM TRECHO RETO COM EXTRUSORA, 65 CM BASE (15 CM BASE DA GUIA + 50 CM BASE DA SARJETA) X 30 CM ALTURA. AF_06/2016</t>
  </si>
  <si>
    <t>101,35</t>
  </si>
  <si>
    <t>94272</t>
  </si>
  <si>
    <t>GUIA (MEIO-FIO) E SARJETA CONJUGADOS DE CONCRETO, MOLDADA  IN LOCO  EM TRECHO CURVO COM EXTRUSORA, 65 CM BASE (15 CM BASE DA GUIA + 50 CM BASE DA SARJETA) X 26 CM ALTURA. AF_06/2016</t>
  </si>
  <si>
    <t>109,84</t>
  </si>
  <si>
    <t>94273</t>
  </si>
  <si>
    <t>ASSENTAMENTO DE GUIA (MEIO-FIO) EM TRECHO RETO, CONFECCIONADA EM CONCRETO PRÉ-FABRICADO, DIMENSÕES 100X15X13X30 CM (COMPRIMENTO X BASE INFERIOR X BASE SUPERIOR X ALTURA), PARA VIAS URBANAS (USO VIÁRIO). AF_06/2016</t>
  </si>
  <si>
    <t>77,48</t>
  </si>
  <si>
    <t>94274</t>
  </si>
  <si>
    <t>ASSENTAMENTO DE GUIA (MEIO-FIO) EM TRECHO CURVO, CONFECCIONADA EM CONCRETO PRÉ-FABRICADO, DIMENSÕES 100X15X13X30 CM (COMPRIMENTO X BASE INFERIOR X BASE SUPERIOR X ALTURA), PARA VIAS URBANAS (USO VIÁRIO). AF_06/2016</t>
  </si>
  <si>
    <t>81,68</t>
  </si>
  <si>
    <t>94275</t>
  </si>
  <si>
    <t>ASSENTAMENTO DE GUIA (MEIO-FIO) EM TRECHO RETO, CONFECCIONADA EM CONCRETO PRÉ-FABRICADO, DIMENSÕES 100X15X13X20 CM (COMPRIMENTO X BASE INFERIOR X BASE SUPERIOR X ALTURA), PARA URBANIZAÇÃO INTERNA DE EMPREENDIMENTOS. AF_06/2016</t>
  </si>
  <si>
    <t>69,85</t>
  </si>
  <si>
    <t>94276</t>
  </si>
  <si>
    <t>ASSENTAMENTO DE GUIA (MEIO-FIO) EM TRECHO CURVO, CONFECCIONADA EM CONCRETO PRÉ-FABRICADO, DIMENSÕES 100X15X13X20 CM (COMPRIMENTO X BASE INFERIOR X BASE SUPERIOR X ALTURA), PARA URBANIZAÇÃO INTERNA DE EMPREENDIMENTOS. AF_06/2016</t>
  </si>
  <si>
    <t>74,05</t>
  </si>
  <si>
    <t>94277</t>
  </si>
  <si>
    <t>ASSENTAMENTO DE GUIA (MEIO-FIO) EM TRECHO RETO, CONFECCIONADA EM CONCRETO PRÉ-FABRICADO, DIMENSÕES 80X08X08X25 CM (COMPRIMENTO X BASE INFERIOR X BASE SUPERIOR X ALTURA), PARA URBANIZAÇÃO INTERNA DE EMPREENDIMENTOS. AF_06/2016</t>
  </si>
  <si>
    <t>61,07</t>
  </si>
  <si>
    <t>94278</t>
  </si>
  <si>
    <t>ASSENTAMENTO DE GUIA (MEIO-FIO) EM TRECHO CURVO, CONFECCIONADA EM CONCRETO PRÉ-FABRICADO, DIMENSÕES 80X08X08X25 CM (COMPRIMENTO X BASE INFERIOR X BASE SUPERIOR X ALTURA), PARA URBANIZAÇÃO INTERNA DE EMPREENDIMENTOS. AF_06/2016</t>
  </si>
  <si>
    <t>65,26</t>
  </si>
  <si>
    <t>94279</t>
  </si>
  <si>
    <t>ASSENTAMENTO DE GUIA (MEIO-FIO) EM TRECHO RETO, CONFECCIONADA EM CONCRETO PRÉ-FABRICADO, DIMENSÕES 39X6,5X6,5X19 CM (COMPRIMENTO X BASE INFERIOR X BASE SUPERIOR X ALTURA), PARA DELIMITAÇÃO DE JARDINS, PRAÇAS OU PASSEIOS. AF_05/2016</t>
  </si>
  <si>
    <t>73,53</t>
  </si>
  <si>
    <t>94280</t>
  </si>
  <si>
    <t>ASSENTAMENTO DE GUIA (MEIO-FIO) EM TRECHO CURVO, CONFECCIONADA EM CONCRETO PRÉ-FABRICADO, DIMENSÕES 39X6,5X6,5X19 CM (COMPRIMENTO X BASE INFERIOR X BASE SUPERIOR X ALTURA), PARA DELIMITAÇÃO DE JARDINS, PRAÇAS OU PASSEIOS. AF_05/2016</t>
  </si>
  <si>
    <t>77,73</t>
  </si>
  <si>
    <t>94281</t>
  </si>
  <si>
    <t>EXECUÇÃO DE SARJETA DE CONCRETO USINADO, MOLDADA  IN LOCO  EM TRECHO RETO, 30 CM BASE X 15 CM ALTURA. AF_06/2016</t>
  </si>
  <si>
    <t>60,85</t>
  </si>
  <si>
    <t>94282</t>
  </si>
  <si>
    <t>EXECUÇÃO DE SARJETA DE CONCRETO USINADO, MOLDADA  IN LOCO  EM TRECHO CURVO, 30 CM BASE X 15 CM ALTURA. AF_06/2016</t>
  </si>
  <si>
    <t>73,63</t>
  </si>
  <si>
    <t>94283</t>
  </si>
  <si>
    <t>EXECUÇÃO DE SARJETA DE CONCRETO USINADO, MOLDADA  IN LOCO  EM TRECHO RETO, 45 CM BASE X 15 CM ALTURA. AF_06/2016</t>
  </si>
  <si>
    <t>94284</t>
  </si>
  <si>
    <t>EXECUÇÃO DE SARJETA DE CONCRETO USINADO, MOLDADA  IN LOCO  EM TRECHO CURVO, 45 CM BASE X 15 CM ALTURA. AF_06/2016</t>
  </si>
  <si>
    <t>91,65</t>
  </si>
  <si>
    <t>94285</t>
  </si>
  <si>
    <t>EXECUÇÃO DE SARJETA DE CONCRETO USINADO, MOLDADA  IN LOCO  EM TRECHO RETO, 60 CM BASE X 15 CM ALTURA. AF_06/2016</t>
  </si>
  <si>
    <t>96,26</t>
  </si>
  <si>
    <t>94286</t>
  </si>
  <si>
    <t>EXECUÇÃO DE SARJETA DE CONCRETO USINADO, MOLDADA  IN LOCO  EM TRECHO CURVO, 60 CM BASE X 15 CM ALTURA. AF_06/2016</t>
  </si>
  <si>
    <t>109,05</t>
  </si>
  <si>
    <t>94287</t>
  </si>
  <si>
    <t>EXECUÇÃO DE SARJETA DE CONCRETO USINADO, MOLDADA  IN LOCO  EM TRECHO RETO, 30 CM BASE X 10 CM ALTURA. AF_06/2016</t>
  </si>
  <si>
    <t>94288</t>
  </si>
  <si>
    <t>EXECUÇÃO DE SARJETA DE CONCRETO USINADO, MOLDADA  IN LOCO  EM TRECHO CURVO, 30 CM BASE X 10 CM ALTURA. AF_06/2016</t>
  </si>
  <si>
    <t>57,83</t>
  </si>
  <si>
    <t>94289</t>
  </si>
  <si>
    <t>EXECUÇÃO DE SARJETA DE CONCRETO USINADO, MOLDADA  IN LOCO  EM TRECHO RETO, 45 CM BASE X 10 CM ALTURA. AF_06/2016</t>
  </si>
  <si>
    <t>59,48</t>
  </si>
  <si>
    <t>94290</t>
  </si>
  <si>
    <t>EXECUÇÃO DE SARJETA DE CONCRETO USINADO, MOLDADA  IN LOCO  EM TRECHO CURVO, 45 CM BASE X 10 CM ALTURA. AF_06/2016</t>
  </si>
  <si>
    <t>70,66</t>
  </si>
  <si>
    <t>94291</t>
  </si>
  <si>
    <t>EXECUÇÃO DE SARJETA DE CONCRETO USINADO, MOLDADA  IN LOCO  EM TRECHO RETO, 60 CM BASE X 10 CM ALTURA. AF_06/2016</t>
  </si>
  <si>
    <t>71,73</t>
  </si>
  <si>
    <t>94292</t>
  </si>
  <si>
    <t>EXECUÇÃO DE SARJETA DE CONCRETO USINADO, MOLDADA  IN LOCO  EM TRECHO CURVO, 60 CM BASE X 10 CM ALTURA. AF_06/2016</t>
  </si>
  <si>
    <t>82,92</t>
  </si>
  <si>
    <t>94293</t>
  </si>
  <si>
    <t>EXECUÇÃO DE SARJETÃO DE CONCRETO USINADO, MOLDADA  IN LOCO  EM TRECHO RETO, 100 CM BASE X 20 CM ALTURA. AF_06/2016</t>
  </si>
  <si>
    <t>195,01</t>
  </si>
  <si>
    <t>94294</t>
  </si>
  <si>
    <t>EXECUÇÃO DE ESCORAS DE CONCRETO PARA CONTENÇÃO DE GUIAS PRÉ-FABRICADAS. AF_06/2016</t>
  </si>
  <si>
    <t>9,21</t>
  </si>
  <si>
    <t>104491</t>
  </si>
  <si>
    <t>ADUELA/ GALERIA FECHADA PRE-MOLDADA DE CONCRETO ARMADO, SECAO QUADRANGULAR INTERNA DE 1,50 X 1,50 M (L X A), MISULA DE 20 X 20 CM, C = 1,00 M, ESPESSURA MIN = 15 CM, TB-45 E FCK DO CONCRETO = 30 MPA   FORNECIMENTO E ASSENTAMENTO. AF_01/2023</t>
  </si>
  <si>
    <t>4.354,87</t>
  </si>
  <si>
    <t>104492</t>
  </si>
  <si>
    <t>ADUELA/ GALERIA FECHADA PRE-MOLDADA DE CONCRETO ARMADO, SECAO QUADRANGULAR INTERNA DE 2,00 X 2,00 M (L X A), MISULA DE 20 X 20 CM, C = 1,00 M, ESPESSURA MIN = 15 CM, TB-45 E FCK DO CONCRETO = 30 MPA   FORNECIMENTO E ASSENTAMENTO. AF_01/2023</t>
  </si>
  <si>
    <t>5.444,72</t>
  </si>
  <si>
    <t>104494</t>
  </si>
  <si>
    <t>ADUELA/ GALERIA FECHADA PRE-MOLDADA DE CONCRETO ARMADO, SECAO QUADRANGULAR INTERNA DE 2,50 X 2,50 M (L X A), MISULA DE 20 X 20 CM, C = 1,00 M, ESPESSURA MIN = 15 CM, TB-45 E FCK DO CONCRETO = 30 MPA   FORNECIMENTO E ASSENTAMENTO. AF_01/2023</t>
  </si>
  <si>
    <t>7.354,81</t>
  </si>
  <si>
    <t>104497</t>
  </si>
  <si>
    <t>ADUELA/ GALERIA FECHADA PRE-MOLDADA DE CONCRETO ARMADO, SECAO QUADRANGULAR INTERNA DE 3,00 X 3,00 M (L X A), MISULA DE 20 X 20 CM, C = 1,00 M, ESPESSURA MIN = 20 CM, TB-45 E FCK DO CONCRETO = 30 MPA   FORNECIMENTO E ASSENTAMENTO. AF_01/2023</t>
  </si>
  <si>
    <t>8.808,44</t>
  </si>
  <si>
    <t>104515</t>
  </si>
  <si>
    <t>APLICAÇÃO DE MANTA GEOTÊXTIL NAS JUNTAS RÍGIDAS DE ADUELAS PRÉ-MOLDADAS DE CONCRETO ARMADO. AF_01/2023</t>
  </si>
  <si>
    <t>102727</t>
  </si>
  <si>
    <t>FABRICAÇÃO, MONTAGEM E DESMONTAGEM DE FÔRMA PARA BOCA PARA BUEIRO, EM CHAPA DE MADEIRA COMPENSADA RESINADA, E = 17 MM, 2 UTILIZAÇÕES. AF_07/2021</t>
  </si>
  <si>
    <t>93,77</t>
  </si>
  <si>
    <t>102728</t>
  </si>
  <si>
    <t>ARMAÇÃO DE MURO ALA E MURO TESTA UTILIZANDO AÇO CA-50 DE 6,3 MM - MONTAGEM. AF_07/2021</t>
  </si>
  <si>
    <t>102729</t>
  </si>
  <si>
    <t>ARMAÇÃO DE MURO ALA E MURO TESTA UTILIZANDO AÇO CA-50 DE 8 MM - MONTAGEM. AF_07/2021</t>
  </si>
  <si>
    <t>12,58</t>
  </si>
  <si>
    <t>102730</t>
  </si>
  <si>
    <t>ARMAÇÃO DE MURO ALA E MURO TESTA UTILIZANDO AÇO CA-50 DE 10 MM - MONTAGEM. AF_07/2021</t>
  </si>
  <si>
    <t>11,11</t>
  </si>
  <si>
    <t>102731</t>
  </si>
  <si>
    <t>ARMAÇÃO DE MURO ALA E MURO TESTA UTILIZANDO AÇO CA-50 DE 12,5 MM - MONTAGEM. AF_07/2021</t>
  </si>
  <si>
    <t>9,32</t>
  </si>
  <si>
    <t>102732</t>
  </si>
  <si>
    <t>ARMAÇÃO DE MURO ALA E MURO TESTA UTILIZANDO AÇO CA-50 DE 16 MM - MONTAGEM. AF_07/2021</t>
  </si>
  <si>
    <t>8,72</t>
  </si>
  <si>
    <t>102733</t>
  </si>
  <si>
    <t>ARMAÇÃO DE MURO ALA E MURO TESTA UTILIZANDO AÇO CA-50 DE 20 MM - MONTAGEM. AF_07/2021</t>
  </si>
  <si>
    <t>102734</t>
  </si>
  <si>
    <t>ARMAÇÃO DE SOLEIRA UTILIZANDO AÇO CA-50 DE 6,3 MM - MONTAGEM. AF_07/2021</t>
  </si>
  <si>
    <t>102735</t>
  </si>
  <si>
    <t>ARMAÇÃO DE SOLEIRA UTILIZANDO AÇO CA-50 DE 8 MM - MONTAGEM. AF_07/2021</t>
  </si>
  <si>
    <t>102736</t>
  </si>
  <si>
    <t>CONCRETAGEM DE BOCA PARA BUEIRO, FCK = 20 MPA, COM USO DE BOMBA - LANÇAMENTO, ADENSAMENTO E ACABAMENTO. AF_07/2021</t>
  </si>
  <si>
    <t>699,07</t>
  </si>
  <si>
    <t>102737</t>
  </si>
  <si>
    <t>BOCA PARA BUEIRO SIMPLES TUBULAR D = 40 CM EM CONCRETO, ALAS COM ESCONSIDADE DE 0°, INCLUINDO FÔRMAS E MATERIAIS. AF_07/2021</t>
  </si>
  <si>
    <t>1.055,32</t>
  </si>
  <si>
    <t>102738</t>
  </si>
  <si>
    <t>BOCA PARA BUEIRO SIMPLES TUBULAR D = 60 CM EM CONCRETO, ALAS COM ESCONSIDADE DE 0°, INCLUINDO FÔRMAS E MATERIAIS. AF_07/2021</t>
  </si>
  <si>
    <t>2.164,49</t>
  </si>
  <si>
    <t>102739</t>
  </si>
  <si>
    <t>BOCA PARA BUEIRO SIMPLES TUBULAR D = 80 CM EM CONCRETO, ALAS COM ESCONSIDADE DE 0°, INCLUINDO FÔRMAS E MATERIAIS. AF_07/2021</t>
  </si>
  <si>
    <t>3.628,30</t>
  </si>
  <si>
    <t>102740</t>
  </si>
  <si>
    <t>BOCA PARA BUEIRO SIMPLES TUBULAR D = 100 CM EM CONCRETO, ALAS COM ESCONSIDADE DE 0°, INCLUINDO FÔRMAS E MATERIAIS. AF_07/2021</t>
  </si>
  <si>
    <t>5.442,92</t>
  </si>
  <si>
    <t>102741</t>
  </si>
  <si>
    <t>BOCA PARA BUEIRO SIMPLES TUBULAR D = 120 CM EM CONCRETO, ALAS COM ESCONSIDADE DE 0°, INCLUINDO FÔRMAS E MATERIAIS. AF_07/2021</t>
  </si>
  <si>
    <t>7.645,22</t>
  </si>
  <si>
    <t>102742</t>
  </si>
  <si>
    <t>BOCA PARA BUEIRO SIMPLES TUBULAR D = 150 CM EM CONCRETO, ALAS COM ESCONSIDADE DE 0°, INCLUINDO FÔRMAS E MATERIAIS. AF_07/2021</t>
  </si>
  <si>
    <t>13.247,72</t>
  </si>
  <si>
    <t>102743</t>
  </si>
  <si>
    <t>BOCA PARA BUEIRO DUPLO TUBULAR D = 80 CM EM CONCRETO, ALAS COM ESCONSIDADE DE 0°, INCLUINDO FÔRMAS E MATERIAIS. AF_07/2021</t>
  </si>
  <si>
    <t>4.396,16</t>
  </si>
  <si>
    <t>102744</t>
  </si>
  <si>
    <t>BOCA PARA BUEIRO DUPLO TUBULAR D = 100 CM EM CONCRETO, ALAS COM ESCONSIDADE DE 0°, INCLUINDO FÔRMAS E MATERIAIS. AF_07/2021</t>
  </si>
  <si>
    <t>6.591,44</t>
  </si>
  <si>
    <t>102745</t>
  </si>
  <si>
    <t>BOCA PARA BUEIRO DUPLO TUBULAR D = 120 CM EM CONCRETO, ALAS COM ESCONSIDADE DE 0°, INCLUINDO FÔRMAS E MATERIAIS. AF_07/2021</t>
  </si>
  <si>
    <t>9.271,61</t>
  </si>
  <si>
    <t>102746</t>
  </si>
  <si>
    <t>BOCA PARA BUEIRO DUPLO TUBULAR D = 150 CM EM CONCRETO, ALAS COM ESCONSIDADE DE 0°, INCLUINDO FÔRMAS E MATERIAIS. AF_07/2021</t>
  </si>
  <si>
    <t>16.085,80</t>
  </si>
  <si>
    <t>102747</t>
  </si>
  <si>
    <t>BOCA PARA BUEIRO TRIPLO TUBULAR D = 100 CM EM CONCRETO, ALAS COM ESCONSIDADE DE 0°, INCLUINDO FÔRMAS E MATERIAIS. AF_07/2021</t>
  </si>
  <si>
    <t>8.185,25</t>
  </si>
  <si>
    <t>102748</t>
  </si>
  <si>
    <t>BOCA PARA BUEIRO TRIPLO TUBULAR D = 120 CM EM CONCRETO, ALAS COM ESCONSIDADE DE 0°, INCLUINDO FÔRMAS E MATERIAIS. AF_07/2021</t>
  </si>
  <si>
    <t>11.463,15</t>
  </si>
  <si>
    <t>102749</t>
  </si>
  <si>
    <t>BOCA PARA BUEIRO TRIPLO TUBULAR D = 150 CM EM CONCRETO, ALAS COM ESCONSIDADE DE 0°, INCLUINDO FÔRMAS E MATERIAIS. AF_07/2021</t>
  </si>
  <si>
    <t>19.696,16</t>
  </si>
  <si>
    <t>102750</t>
  </si>
  <si>
    <t>BOCA PARA BUEIRO SIMPLES TUBULAR D = 60 CM EM CONCRETO, ALAS COM ESCONSIDADE DE 30°, INCLUINDO FÔRMAS E MATERIAIS. AF_07/2021</t>
  </si>
  <si>
    <t>2.640,87</t>
  </si>
  <si>
    <t>102751</t>
  </si>
  <si>
    <t>BOCA PARA BUEIRO SIMPLES TUBULAR D = 80 CM EM CONCRETO, ALAS COM ESCONSIDADE DE 30°, INCLUINDO FÔRMAS E MATERIAIS. AF_07/2021</t>
  </si>
  <si>
    <t>4.596,75</t>
  </si>
  <si>
    <t>102752</t>
  </si>
  <si>
    <t>BOCA PARA BUEIRO SIMPLES TUBULAR D = 100 CM EM CONCRETO, ALAS COM ESCONSIDADE DE 30°, INCLUINDO FÔRMAS E MATERIAIS. AF_07/2021</t>
  </si>
  <si>
    <t>7.333,22</t>
  </si>
  <si>
    <t>102753</t>
  </si>
  <si>
    <t>BOCA PARA BUEIRO SIMPLES TUBULAR D = 120 CM EM CONCRETO, ALAS COM ESCONSIDADE DE 30°, INCLUINDO FÔRMAS E MATERIAIS. AF_07/2021</t>
  </si>
  <si>
    <t>10.868,40</t>
  </si>
  <si>
    <t>102754</t>
  </si>
  <si>
    <t>BOCA PARA BUEIRO SIMPLES TUBULAR D = 150 CM EM CONCRETO, ALAS COM ESCONSIDADE DE 30°, INCLUINDO FÔRMAS E MATERIAIS. AF_07/2021</t>
  </si>
  <si>
    <t>20.678,68</t>
  </si>
  <si>
    <t>102755</t>
  </si>
  <si>
    <t>BOCA PARA BUEIRO DUPLO TUBULAR D = 100 CM EM CONCRETO, ALAS COM ESCONSIDADE DE 30°, INCLUINDO FÔRMAS E MATERIAIS. AF_07/2021</t>
  </si>
  <si>
    <t>10.251,45</t>
  </si>
  <si>
    <t>102756</t>
  </si>
  <si>
    <t>BOCA PARA BUEIRO DUPLO TUBULAR D = 120 CM EM CONCRETO, ALAS COM ESCONSIDADE DE 30°, INCLUINDO FÔRMAS E MATERIAIS. AF_07/2021</t>
  </si>
  <si>
    <t>15.242,16</t>
  </si>
  <si>
    <t>102757</t>
  </si>
  <si>
    <t>BOCA PARA BUEIRO DUPLO TUBULAR D = 150 CM EM CONCRETO, ALAS COM ESCONSIDADE DE 30°, INCLUINDO FÔRMAS E MATERIAIS. AF_07/2021</t>
  </si>
  <si>
    <t>28.377,88</t>
  </si>
  <si>
    <t>102758</t>
  </si>
  <si>
    <t>BOCA PARA BUEIRO TRIPLO TUBULAR D = 100 CM EM CONCRETO, ALAS COM ESCONSIDADE DE 30°, INCLUINDO FÔRMAS E MATERIAIS. AF_07/2021</t>
  </si>
  <si>
    <t>13.182,52</t>
  </si>
  <si>
    <t>102759</t>
  </si>
  <si>
    <t>BOCA PARA BUEIRO TRIPLO TUBULAR D = 120 CM EM CONCRETO, ALAS COM ESCONSIDADE DE 30°, INCLUINDO FÔRMAS E MATERIAIS. AF_07/2021</t>
  </si>
  <si>
    <t>19.635,34</t>
  </si>
  <si>
    <t>102760</t>
  </si>
  <si>
    <t>BOCA PARA BUEIRO TRIPLO TUBULAR D = 150 CM EM CONCRETO, ALAS COM ESCONSIDADE DE 30°, INCLUINDO FÔRMAS E MATERIAIS. AF_07/2021</t>
  </si>
  <si>
    <t>36.219,69</t>
  </si>
  <si>
    <t>102761</t>
  </si>
  <si>
    <t>BOCA PARA BUEIRO SIMPLES CELULAR 150 X 150 CM EM CONCRETO, ALAS COM ESCONSIDADE DE 30°, INCLUINDO FÔRMAS E MATERIAIS. AF_07/2021</t>
  </si>
  <si>
    <t>12.563,34</t>
  </si>
  <si>
    <t>102762</t>
  </si>
  <si>
    <t>BOCA PARA BUEIRO SIMPLES CELULAR 200 X 200 CM EM CONCRETO, ALAS COM ESCONSIDADE DE 30°, INCLUINDO FÔRMAS E MATERIAIS. AF_07/2021</t>
  </si>
  <si>
    <t>19.435,84</t>
  </si>
  <si>
    <t>102763</t>
  </si>
  <si>
    <t>BOCA PARA BUEIRO SIMPLES CELULAR 250 X 250 CM EM CONCRETO, ALAS COM ESCONSIDADE DE 30°, INCLUINDO FÔRMAS E MATERIAIS. AF_07/2021</t>
  </si>
  <si>
    <t>26.978,63</t>
  </si>
  <si>
    <t>102764</t>
  </si>
  <si>
    <t>BOCA PARA BUEIRO SIMPLES CELULAR 300 X 300 CM EM CONCRETO, ALAS COM ESCONSIDADE DE 30°, INCLUINDO FÔRMAS E MATERIAIS. AF_07/2021</t>
  </si>
  <si>
    <t>38.080,77</t>
  </si>
  <si>
    <t>102765</t>
  </si>
  <si>
    <t>BOCA PARA BUEIRO DUPLO CELULAR 150 X 150 CM EM CONCRETO, ALAS COM ESCONSIDADE DE 30°, INCLUINDO FÔRMAS E MATERIAIS. AF_07/2021</t>
  </si>
  <si>
    <t>15.673,57</t>
  </si>
  <si>
    <t>102766</t>
  </si>
  <si>
    <t>BOCA PARA BUEIRO DUPLO CELULAR 200 X 200 CM EM CONCRETO, ALAS COM ESCONSIDADE DE 30°, INCLUINDO FÔRMAS E MATERIAIS. AF_07/2021</t>
  </si>
  <si>
    <t>23.641,30</t>
  </si>
  <si>
    <t>102767</t>
  </si>
  <si>
    <t>BOCA PARA BUEIRO DUPLO CELULAR 250 X 250 CM EM CONCRETO, ALAS COM ESCONSIDADE DE 30°, INCLUINDO FÔRMAS E MATERIAIS. AF_07/2021</t>
  </si>
  <si>
    <t>32.974,50</t>
  </si>
  <si>
    <t>102768</t>
  </si>
  <si>
    <t>BOCA PARA BUEIRO DUPLO CELULAR 300 X 300 CM EM CONCRETO, ALAS COM ESCONSIDADE DE 30°, INCLUINDO FÔRMAS E MATERIAIS. AF_07/2021</t>
  </si>
  <si>
    <t>46.095,64</t>
  </si>
  <si>
    <t>102769</t>
  </si>
  <si>
    <t>BOCA PARA BUEIRO TRIPLO CELULAR 150 X 150 CM EM CONCRETO, ALAS COM ESCONSIDADE DE 30°, INCLUINDO FÔRMAS E MATERIAIS. AF_07/2021</t>
  </si>
  <si>
    <t>18.175,33</t>
  </si>
  <si>
    <t>102770</t>
  </si>
  <si>
    <t>BOCA PARA BUEIRO TRIPLO CELULAR 200 X 200 CM EM CONCRETO, ALAS COM ESCONSIDADE DE 30°, INCLUINDO FÔRMAS E MATERIAIS. AF_07/2021</t>
  </si>
  <si>
    <t>27.894,21</t>
  </si>
  <si>
    <t>102771</t>
  </si>
  <si>
    <t>BOCA PARA BUEIRO TRIPLO CELULAR 250 X 250 CM EM CONCRETO, ALAS COM ESCONSIDADE DE 30°, INCLUINDO FÔRMAS E MATERIAIS. AF_07/2021</t>
  </si>
  <si>
    <t>38.889,44</t>
  </si>
  <si>
    <t>102772</t>
  </si>
  <si>
    <t>BOCA PARA BUEIRO TRIPLO CELULAR 300 X 300 CM EM CONCRETO, ALAS COM ESCONSIDADE DE 30°, INCLUINDO FÔRMAS E MATERIAIS. AF_07/2021</t>
  </si>
  <si>
    <t>54.647,84</t>
  </si>
  <si>
    <t>102773</t>
  </si>
  <si>
    <t>BOCA PARA BUEIRO SIMPLES TUBULAR D = 40 CM EM GABIÃO, ALAS COM ESCONSIDADE DE 45°, INCLUINDO FÔRMAS E MATERIAIS. AF_07/2021</t>
  </si>
  <si>
    <t>8.691,88</t>
  </si>
  <si>
    <t>102774</t>
  </si>
  <si>
    <t>BOCA PARA BUEIRO SIMPLES TUBULAR D = 60 CM EM GABIÃO, ALAS COM ESCONSIDADE DE 45°, INCLUINDO FÔRMAS E MATERIAIS. AF_07/2021</t>
  </si>
  <si>
    <t>102775</t>
  </si>
  <si>
    <t>BOCA PARA BUEIRO SIMPLES TUBULAR D = 80 CM EM GABIÃO, ALAS COM ESCONSIDADE DE 45°, INCLUINDO FÔRMAS E MATERIAIS. AF_07/2021</t>
  </si>
  <si>
    <t>13.011,34</t>
  </si>
  <si>
    <t>102776</t>
  </si>
  <si>
    <t>BOCA PARA BUEIRO SIMPLES TUBULAR D = 100 CM EM GABIÃO, ALAS COM ESCONSIDADE DE 45°, INCLUINDO FÔRMAS E MATERIAIS. AF_07/2021</t>
  </si>
  <si>
    <t>102777</t>
  </si>
  <si>
    <t>BOCA PARA BUEIRO SIMPLES TUBULAR D = 120 CM EM GABIÃO, ALAS COM ESCONSIDADE DE 45°, INCLUINDO FÔRMAS E MATERIAIS. AF_07/2021</t>
  </si>
  <si>
    <t>19.717,09</t>
  </si>
  <si>
    <t>102778</t>
  </si>
  <si>
    <t>BOCA PARA BUEIRO SIMPLES TUBULAR D = 150 CM EM GABIÃO, ALAS COM ESCONSIDADE DE 45°, INCLUINDO FÔRMAS E MATERIAIS. AF_07/2021</t>
  </si>
  <si>
    <t>29.587,31</t>
  </si>
  <si>
    <t>102779</t>
  </si>
  <si>
    <t>BOCA PARA BUEIRO DUPLO TUBULAR D = 40 CM EM GABIÃO, ALAS COM ESCONSIDADE DE 45°, INCLUINDO FÔRMAS E MATERIAIS. AF_07/2021</t>
  </si>
  <si>
    <t>102780</t>
  </si>
  <si>
    <t>BOCA PARA BUEIRO DUPLO TUBULAR D = 60 CM EM GABIÃO, ALAS COM ESCONSIDADE DE 45°, INCLUINDO FÔRMAS E MATERIAIS. AF_07/2021</t>
  </si>
  <si>
    <t>9.998,31</t>
  </si>
  <si>
    <t>102781</t>
  </si>
  <si>
    <t>BOCA PARA BUEIRO DUPLO TUBULAR D = 80 CM EM GABIÃO, ALAS COM ESCONSIDADE DE 45°, INCLUINDO FÔRMAS E MATERIAIS. AF_07/2021</t>
  </si>
  <si>
    <t>14.857,70</t>
  </si>
  <si>
    <t>102782</t>
  </si>
  <si>
    <t>BOCA PARA BUEIRO DUPLO TUBULAR D = 100 CM EM GABIÃO, ALAS COM ESCONSIDADE DE 45°, INCLUINDO FÔRMAS E MATERIAIS. AF_07/2021</t>
  </si>
  <si>
    <t>16.568,38</t>
  </si>
  <si>
    <t>102783</t>
  </si>
  <si>
    <t>BOCA PARA BUEIRO DUPLO TUBULAR D = 120 CM EM GABIÃO, ALAS COM ESCONSIDADE DE 45°, INCLUINDO FÔRMAS E MATERIAIS. AF_07/2021</t>
  </si>
  <si>
    <t>21.967,71</t>
  </si>
  <si>
    <t>102784</t>
  </si>
  <si>
    <t>BOCA PARA BUEIRO DUPLO TUBULAR D = 150 CM EM GABIÃO, ALAS COM ESCONSIDADE DE 45°, INCLUINDO FÔRMAS E MATERIAIS. AF_07/2021</t>
  </si>
  <si>
    <t>34.522,42</t>
  </si>
  <si>
    <t>102785</t>
  </si>
  <si>
    <t>BOCA PARA BUEIRO TRIPLO TUBULAR D = 40 CM EM GABIÃO, ALAS COM ESCONSIDADE DE 45°, INCLUINDO FÔRMAS E MATERIAIS. AF_07/2021</t>
  </si>
  <si>
    <t>102786</t>
  </si>
  <si>
    <t>BOCA PARA BUEIRO TRIPLO TUBULAR D = 60 CM EM GABIÃO, ALAS COM ESCONSIDADE DE 45°, INCLUINDO FÔRMAS E MATERIAIS. AF_07/2021</t>
  </si>
  <si>
    <t>11.169,06</t>
  </si>
  <si>
    <t>102787</t>
  </si>
  <si>
    <t>BOCA PARA BUEIRO TRIPLO TUBULAR D = 80 CM EM GABIÃO, ALAS COM ESCONSIDADE DE 45°, INCLUINDO FÔRMAS E MATERIAIS. AF_07/2021</t>
  </si>
  <si>
    <t>102788</t>
  </si>
  <si>
    <t>BOCA PARA BUEIRO TRIPLO TUBULAR D = 100 CM EM GABIÃO, ALAS COM ESCONSIDADE DE 45°, INCLUINDO FÔRMAS E MATERIAIS. AF_07/2021</t>
  </si>
  <si>
    <t>18.253,62</t>
  </si>
  <si>
    <t>102789</t>
  </si>
  <si>
    <t>BOCA PARA BUEIRO TRIPLO TUBULAR D = 120 CM EM GABIÃO, ALAS COM ESCONSIDADE DE 45°, INCLUINDO FÔRMAS E MATERIAIS. AF_07/2021</t>
  </si>
  <si>
    <t>24.065,68</t>
  </si>
  <si>
    <t>102790</t>
  </si>
  <si>
    <t>BOCA PARA BUEIRO TRIPLO TUBULAR D = 150 CM EM GABIÃO, ALAS COM ESCONSIDADE DE 45°, INCLUINDO FÔRMAS E MATERIAIS. AF_07/2021</t>
  </si>
  <si>
    <t>39.881,53</t>
  </si>
  <si>
    <t>102791</t>
  </si>
  <si>
    <t>BOCA PARA BUEIRO SIMPLES CELULAR 150 X 150 CM EM GABIÃO, ALAS COM ESCONSIDADE DE 45°, INCLUINDO FÔRMAS E MATERIAIS. AF_07/2021</t>
  </si>
  <si>
    <t>31.895,89</t>
  </si>
  <si>
    <t>102792</t>
  </si>
  <si>
    <t>BOCA PARA BUEIRO SIMPLES CELULAR 200 X 200 CM EM GABIÃO, ALAS COM ESCONSIDADE DE 45°, INCLUINDO FÔRMAS E MATERIAIS. AF_07/2021</t>
  </si>
  <si>
    <t>52.004,07</t>
  </si>
  <si>
    <t>102793</t>
  </si>
  <si>
    <t>BOCA PARA BUEIRO SIMPLES CELULAR 250 X 250 CM EM GABIÃO, ALAS COM ESCONSIDADE DE 45°, INCLUINDO FÔRMAS E MATERIAIS. AF_07/2021</t>
  </si>
  <si>
    <t>70.151,25</t>
  </si>
  <si>
    <t>102794</t>
  </si>
  <si>
    <t>BOCA PARA BUEIRO SIMPLES CELULAR 300 X 300 CM EM GABIÃO, ALAS COM ESCONSIDADE DE 45°, INCLUINDO FÔRMAS E MATERIAIS. AF_07/2021</t>
  </si>
  <si>
    <t>100.691,25</t>
  </si>
  <si>
    <t>102795</t>
  </si>
  <si>
    <t>BOCA PARA BUEIRO DUPLO CELULAR 150 X 150 CM EM GABIÃO, ALAS COM ESCONSIDADE DE 45°, INCLUINDO FÔRMAS E MATERIAIS. AF_07/2021</t>
  </si>
  <si>
    <t>33.998,44</t>
  </si>
  <si>
    <t>102796</t>
  </si>
  <si>
    <t>BOCA PARA BUEIRO DUPLO CELULAR 200 X 200 CM EM GABIÃO, ALAS COM ESCONSIDADE DE 45°, INCLUINDO FÔRMAS E MATERIAIS. AF_07/2021</t>
  </si>
  <si>
    <t>54.985,25</t>
  </si>
  <si>
    <t>102797</t>
  </si>
  <si>
    <t>BOCA PARA BUEIRO DUPLO CELULAR 250 X 250 CM EM GABIÃO, ALAS COM ESCONSIDADE DE 45°, INCLUINDO FÔRMAS E MATERIAIS. AF_07/2021</t>
  </si>
  <si>
    <t>77.987,83</t>
  </si>
  <si>
    <t>102798</t>
  </si>
  <si>
    <t>BOCA PARA BUEIRO DUPLO CELULAR 300 X 300 CM EM GABIÃO, ALAS COM ESCONSIDADE DE 45°, INCLUINDO FÔRMAS E MATERIAIS. AF_07/2021</t>
  </si>
  <si>
    <t>95.586,91</t>
  </si>
  <si>
    <t>102799</t>
  </si>
  <si>
    <t>BOCA PARA BUEIRO TRIPLO CELULAR 150 X 150 CM EM GABIÃO, ALAS COM ESCONSIDADE DE 45°, INCLUINDO FÔRMAS E MATERIAIS. AF_07/2021</t>
  </si>
  <si>
    <t>34.718,35</t>
  </si>
  <si>
    <t>102800</t>
  </si>
  <si>
    <t>BOCA PARA BUEIRO TRIPLO CELULAR 200 X 200 CM EM GABIÃO, ALAS COM ESCONSIDADE DE 45°, INCLUINDO FÔRMAS E MATERIAIS. AF_07/2021</t>
  </si>
  <si>
    <t>60.323,11</t>
  </si>
  <si>
    <t>102801</t>
  </si>
  <si>
    <t>BOCA PARA BUEIRO TRIPLO CELULAR 250 X 250 CM EM GABIÃO, ALAS COM ESCONSIDADE DE 45°, INCLUINDO FÔRMAS E MATERIAIS. AF_07/2021</t>
  </si>
  <si>
    <t>84.530,36</t>
  </si>
  <si>
    <t>102802</t>
  </si>
  <si>
    <t>BOCA PARA BUEIRO TRIPLO CELULAR 300 X 300 CM EM GABIÃO, ALAS COM ESCONSIDADE DE 45°, INCLUINDO FÔRMAS E MATERIAIS. AF_07/2021</t>
  </si>
  <si>
    <t>101.437,15</t>
  </si>
  <si>
    <t>101570</t>
  </si>
  <si>
    <t>ESCORAMENTO DE VALA, TIPO PONTALETEAMENTO, COM PROFUNDIDADE DE 0 A 1,5 M, LARGURA MENOR QUE 1,5 M. AF_08/2020</t>
  </si>
  <si>
    <t>25,53</t>
  </si>
  <si>
    <t>101571</t>
  </si>
  <si>
    <t>ESCORAMENTO DE VALA, TIPO PONTALETEAMENTO, COM PROFUNDIDADE DE 0 A 1,5 M, LARGURA MAIOR OU IGUAL A 1,5 M E MENOR QUE 2,5 M. AF_08/2020</t>
  </si>
  <si>
    <t>33,78</t>
  </si>
  <si>
    <t>101572</t>
  </si>
  <si>
    <t>ESCORAMENTO DE VALA, TIPO PONTALETEAMENTO, COM PROFUNDIDADE DE 1,5 A 3,0 M, LARGURA MENOR QUE 1,5 M. AF_08/2020</t>
  </si>
  <si>
    <t>101573</t>
  </si>
  <si>
    <t>ESCORAMENTO DE VALA, TIPO PONTALETEAMENTO, COM PROFUNDIDADE DE 1,5 A 3,0 M, LARGURA MAIOR OU IGUAL A 1,5 M E MENOR QUE 2,5 M. AF_08/2020</t>
  </si>
  <si>
    <t>101574</t>
  </si>
  <si>
    <t>ESCORAMENTO DE VALA, TIPO PONTALETEAMENTO, COM PROFUNDIDADE DE 3,0 A 4,5 M, LARGURA MENOR QUE 1,5 M. AF_08/2020</t>
  </si>
  <si>
    <t>101575</t>
  </si>
  <si>
    <t>ESCORAMENTO DE VALA, TIPO PONTALETEAMENTO, COM PROFUNDIDADE DE 3,0 A 4,5 M, LARGURA MAIOR OU IGUAL A 1,5 M E MENOR QUE 2,5 M. AF_08/2020</t>
  </si>
  <si>
    <t>24,30</t>
  </si>
  <si>
    <t>101576</t>
  </si>
  <si>
    <t>ESCORAMENTO DE VALA, TIPO DESCONTÍNUO, COM PROFUNDIDADE DE 0 A 1,5 M, LARGURA MENOR QUE 1,5 M. AF_08/2020</t>
  </si>
  <si>
    <t>48,97</t>
  </si>
  <si>
    <t>101577</t>
  </si>
  <si>
    <t>ESCORAMENTO DE VALA, TIPO DESCONTÍNUO, COM PROFUNDIDADE DE 0 A 1,5 M, LARGURA MAIOR OU IGUAL A 1,5 M E MENOR QUE 2,5 M. AF_08/2020</t>
  </si>
  <si>
    <t>59,55</t>
  </si>
  <si>
    <t>101578</t>
  </si>
  <si>
    <t>ESCORAMENTO DE VALA, TIPO DESCONTÍNUO, COM PROFUNDIDADE DE 1,5 M A 3,0 M, LARGURA MENOR QUE 1,5 M. AF_08/2020</t>
  </si>
  <si>
    <t>41,10</t>
  </si>
  <si>
    <t>101579</t>
  </si>
  <si>
    <t>ESCORAMENTO DE VALA, TIPO DESCONTÍNUO, COM PROFUNDIDADE DE 1,5 A 3,0 M, LARGURA MAIOR OU IGUAL A 1,5 M E MENOR QUE 2,5 M. AF_08/2020</t>
  </si>
  <si>
    <t>51,67</t>
  </si>
  <si>
    <t>101580</t>
  </si>
  <si>
    <t>ESCORAMENTO DE VALA, TIPO DESCONTÍNUO, COM PROFUNDIDADE DE 3,0 A 4,5 M, LARGURA MENOR QUE 1,5 M. AF_08/2020</t>
  </si>
  <si>
    <t>37,65</t>
  </si>
  <si>
    <t>101581</t>
  </si>
  <si>
    <t>ESCORAMENTO DE VALA, TIPO DESCONTÍNUO, COM PROFUNDIDADE DE 3,0 A 4,5 M, LARGURA MAIOR OU IGUAL A 1,5 E MENOR QUE 2,5 M. AF_08/2020</t>
  </si>
  <si>
    <t>48,37</t>
  </si>
  <si>
    <t>101582</t>
  </si>
  <si>
    <t>ESCORAMENTO DE VALA, TIPO CONTÍNUO, COM PROFUNDIDADE DE 0 A 1,5 M, LARGURA MENOR QUE 1,5 M. AF_08/2020</t>
  </si>
  <si>
    <t>81,08</t>
  </si>
  <si>
    <t>101583</t>
  </si>
  <si>
    <t>ESCORAMENTO DE VALA, TIPO CONTÍNUO, COM PROFUNDIDADE DE 0 A 1,5 M, LARGURA MAIOR OU IGUAL A 1,5 M E MENOR QUE 2,5 M. AF_08/2020</t>
  </si>
  <si>
    <t>97,57</t>
  </si>
  <si>
    <t>101584</t>
  </si>
  <si>
    <t>ESCORAMENTO DE VALA, TIPO CONTÍNUO, COM PROFUNDIDADE DE 1,5 M A 3,0 M, LARGURA MENOR QUE 1,5 M. AF_08/2020</t>
  </si>
  <si>
    <t>101585</t>
  </si>
  <si>
    <t>ESCORAMENTO DE VALA, TIPO CONTÍNUO, COM PROFUNDIDADE DE 1,5 A 3,0 M, LARGURA MAIOR OU IGUAL A 1,5 M E MENOR QUE 2,5 M. AF_08/2020</t>
  </si>
  <si>
    <t>84,10</t>
  </si>
  <si>
    <t>101586</t>
  </si>
  <si>
    <t>ESCORAMENTO DE VALA, TIPO CONTÍNUO, COM PROFUNDIDADE DE 3,0 A 4,5 M, LARGURA MENOR QUE 1,5 M. AF_08/2020</t>
  </si>
  <si>
    <t>60,25</t>
  </si>
  <si>
    <t>101587</t>
  </si>
  <si>
    <t>ESCORAMENTO DE VALA, TIPO CONTÍNUO, COM PROFUNDIDADE DE 3,0 A 4,5 M, LARGURA MAIOR OU IGUAL A 1,5 E MENOR QUE 2,5 M. AF_08/2020</t>
  </si>
  <si>
    <t>76,89</t>
  </si>
  <si>
    <t>101588</t>
  </si>
  <si>
    <t>ESCORAMENTO DE VALA, TIPO CONTÍNUO COM PERFIL METÁLICO "U", COM PROFUNDIDADE DE 0 A 1,5 M, LARGURA MENOR QUE 1,5 M. AF_08/2020</t>
  </si>
  <si>
    <t>95,78</t>
  </si>
  <si>
    <t>101589</t>
  </si>
  <si>
    <t>ESCORAMENTO DE VALA,TIPO CONTÍNUO COM PERFIL METÁLICO "U", COM PROFUNDIDADE DE 0 A 1,5 M, LARGURA MAIOR OU IGUAL A 1,5 E MENOR QUE 2,5 M. AF_08/2020</t>
  </si>
  <si>
    <t>138,83</t>
  </si>
  <si>
    <t>101590</t>
  </si>
  <si>
    <t>ESCORAMENTO DE VALA, TIPO CONTÍNUO COM PERFIL METÁLICO "U", COM PROFUNDIDADE DE 1,5 A 3,0 M, LARGURA MENOR QUE 1,5 M. AF_08/2020</t>
  </si>
  <si>
    <t>72,89</t>
  </si>
  <si>
    <t>101591</t>
  </si>
  <si>
    <t>ESCORAMENTO DE VALA, TIPO CONTÍNUO COM PERFIL METÁLICO "U", COM PROFUNDIDADE DE 1,5 A 3,0 M, LARGURA MAIOR OU IGUAL 1,5 M E MENOR QUE 2,5 M. AF_08/2020</t>
  </si>
  <si>
    <t>115,93</t>
  </si>
  <si>
    <t>101592</t>
  </si>
  <si>
    <t>ESCORAMENTO DE VALA, TIPO CONTÍNUO COM PERFIL METÁLICO "U", COM PROFUNDIDADE DE 3,0 A 4,5 M, LARGURA MENOR QUE 1,5 M. AF_08/2020</t>
  </si>
  <si>
    <t>101593</t>
  </si>
  <si>
    <t>ESCORAMENTO DE VALA, TIPO CONTÍNUO COM PERFIL METÁLICO "U", COM PROFUNDIDADE DE 3,0 A 4,5 M, LARGURA MAIOR OU IGUAL A 1,5 M E MENOR QUE 2,5 M. AF_08/2020</t>
  </si>
  <si>
    <t>95,35</t>
  </si>
  <si>
    <t>101600</t>
  </si>
  <si>
    <t>ESCORAMENTO DE VALA, TIPO BLINDAGEM, COM PROFUNDIDADE DE 0 A 1,5 M, LARGURA MENOR QUE 1,5 M - EXECUÇÃO, NÃO INCLUI MATERIAL. AF_08/2020</t>
  </si>
  <si>
    <t>17,67</t>
  </si>
  <si>
    <t>101601</t>
  </si>
  <si>
    <t>ESCORAMENTO DE VALA, TIPO BLINDAGEM COM PROFUNDIDADE DE 0 A 1,5 M, LARGURA MAIOR OU IGUAL A 1,5 M E MENOR QUE 2,5 M - EXECUÇÃO, NÃO INCLUI MATERIAL. AF_08/2020</t>
  </si>
  <si>
    <t>26,16</t>
  </si>
  <si>
    <t>101602</t>
  </si>
  <si>
    <t>ESCORAMENTO DE VALA, TIPO BLINDAGEM, COM PROFUNDIDADE DE 1,5 A 3,0 M, LARGURA MENOR QUE 1,5 M - EXECUÇÃO, NÃO INCLUI MATERIAL. AF_08/2020</t>
  </si>
  <si>
    <t>13,11</t>
  </si>
  <si>
    <t>101603</t>
  </si>
  <si>
    <t>ESCORAMENTO DE VALA, TIPO BLINDAGEM, COM PROFUNDIDADE DE 1,5 A 3,0 M, LARGURA MAIOR OU IGUAL A 1,5 M E MENOR QUE 2,5 M - EXECUÇÃO, NÃO INCLUI MATERIAL. AF_08/2020</t>
  </si>
  <si>
    <t>101604</t>
  </si>
  <si>
    <t>ESCORAMENTO DE VALA, TIPO BLINDAGEM, COM PROFUNDIDADE DE 3,0 A 4,5 M, LARGURA MENOR QUE 1,5 M - EXECUÇÃO, NÃO INCLUI MATERIAL. AF_08/2020</t>
  </si>
  <si>
    <t>101605</t>
  </si>
  <si>
    <t>ESCORAMENTO DE VALA, TIPO BLINDAGEM, COM PROFUNDIDADE DE 3,0 A 4,5 M, LARGURA MAIOR OU IGUAL A 1,5 M E MENOR QUE 2,5 M - EXECUÇÃO, NÃO INCLUI MATERIAL. AF_08/2020</t>
  </si>
  <si>
    <t>17,05</t>
  </si>
  <si>
    <t>90788</t>
  </si>
  <si>
    <t>KIT DE PORTA-PRONTA DE MADEIRA EM ACABAMENTO MELAMÍNICO BRANCO, FOLHA LEVE OU MÉDIA, 60X210CM, EXCLUSIVE FECHADURA, FIXAÇÃO COM PREENCHIMENTO PARCIAL DE ESPUMA EXPANSIVA - FORNECIMENTO E INSTALAÇÃO. AF_12/2019</t>
  </si>
  <si>
    <t>751,14</t>
  </si>
  <si>
    <t>90789</t>
  </si>
  <si>
    <t>KIT DE PORTA-PRONTA DE MADEIRA EM ACABAMENTO MELAMÍNICO BRANCO, FOLHA LEVE OU MÉDIA, 70X210CM, EXCLUSIVE FECHADURA, FIXAÇÃO COM PREENCHIMENTO PARCIAL DE ESPUMA EXPANSIVA - FORNECIMENTO E INSTALAÇÃO. AF_12/2019</t>
  </si>
  <si>
    <t>753,07</t>
  </si>
  <si>
    <t>90790</t>
  </si>
  <si>
    <t>KIT DE PORTA-PRONTA DE MADEIRA EM ACABAMENTO MELAMÍNICO BRANCO, FOLHA LEVE OU MÉDIA, 80X210CM, EXCLUSIVE FECHADURA, FIXAÇÃO COM PREENCHIMENTO PARCIAL DE ESPUMA EXPANSIVA - FORNECIMENTO E INSTALAÇÃO. AF_12/2019</t>
  </si>
  <si>
    <t>776,98</t>
  </si>
  <si>
    <t>90791</t>
  </si>
  <si>
    <t>KIT DE PORTA-PRONTA DE MADEIRA EM ACABAMENTO MELAMÍNICO BRANCO, FOLHA PESADA OU SUPERPESADA, 80X210CM, FIXAÇÃO COM PREENCHIMENTO PARCIAL DE ESPUMA EXPANSIVA - FORNECIMENTO E INSTALAÇÃO. AF_12/2019</t>
  </si>
  <si>
    <t>911,42</t>
  </si>
  <si>
    <t>90793</t>
  </si>
  <si>
    <t>KIT DE PORTA-PRONTA DE MADEIRA EM ACABAMENTO MELAMÍNICO BRANCO, FOLHA PESADA OU SUPERPESADA, 90X210CM, FIXAÇÃO COM PREENCHIMENTO TOTAL DE ESPUMA EXPANSIVA - FORNECIMENTO E INSTALAÇÃO. AF_12/2019</t>
  </si>
  <si>
    <t>965,38</t>
  </si>
  <si>
    <t>90794</t>
  </si>
  <si>
    <t>KIT DE PORTA-PRONTA DE MADEIRA EM ACABAMENTO MELAMÍNICO BRANCO, FOLHA LEVE OU MÉDIA, E BATENTE METÁLICO, 60X210CM, FIXAÇÃO COM ARGAMASSA - FORNECIMENTO E INSTALAÇÃO. AF_12/2019</t>
  </si>
  <si>
    <t>654,55</t>
  </si>
  <si>
    <t>90795</t>
  </si>
  <si>
    <t>KIT DE PORTA-PRONTA DE MADEIRA EM ACABAMENTO MELAMÍNICO BRANCO, FOLHA LEVE OU MÉDIA, E BATENTE METÁLICO, 70X210CM, FIXAÇÃO COM ARGAMASSA - FORNECIMENTO E INSTALAÇÃO. AF_12/2019</t>
  </si>
  <si>
    <t>662,04</t>
  </si>
  <si>
    <t>90796</t>
  </si>
  <si>
    <t>KIT DE PORTA-PRONTA DE MADEIRA EM ACABAMENTO MELAMÍNICO BRANCO, FOLHA LEVE OU MÉDIA, E BATENTE METÁLICO, 80X210CM, FIXAÇÃO COM ARGAMASSA - FORNECIMENTO E INSTALAÇÃO. AF_12/2019</t>
  </si>
  <si>
    <t>669,54</t>
  </si>
  <si>
    <t>90797</t>
  </si>
  <si>
    <t>KIT DE PORTA-PRONTA DE MADEIRA EM ACABAMENTO MELAMÍNICO BRANCO, FOLHA LEVE OU MÉDIA, E BATENTE METÁLICO, 90X210CM, FIXAÇÃO COM ARGAMASSA - FORNECIMENTO E INSTALAÇÃO. AF_12/2019</t>
  </si>
  <si>
    <t>677,02</t>
  </si>
  <si>
    <t>90798</t>
  </si>
  <si>
    <t>KIT DE PORTA-PRONTA DE MADEIRA EM ACABAMENTO MELAMÍNICO BRANCO, FOLHA PESADA OU SUPERPESADA, E BATENTE METÁLICO, 80X210CM, FIXAÇÃO COM ARGAMASSA - FORNECIMENTO E INSTALAÇÃO. AF_12/2019_PS</t>
  </si>
  <si>
    <t>976,64</t>
  </si>
  <si>
    <t>90799</t>
  </si>
  <si>
    <t>KIT DE PORTA-PRONTA DE MADEIRA EM ACABAMENTO MELAMÍNICO BRANCO, FOLHA PESADA OU SUPERPESADA, E BATENTE METÁLICO, 90X210CM, FIXAÇÃO COM ARGAMASSA - FORNECIMENTO E INSTALAÇÃO. AF_12/2019_PS</t>
  </si>
  <si>
    <t>1.008,66</t>
  </si>
  <si>
    <t>90801</t>
  </si>
  <si>
    <t>BATENTE PARA PORTA DE MADEIRA, PADRÃO MÉDIO - FORNECIMENTO E MONTAGEM. AF_12/2019</t>
  </si>
  <si>
    <t>321,38</t>
  </si>
  <si>
    <t>90806</t>
  </si>
  <si>
    <t>BATENTE PARA PORTA DE MADEIRA, FIXAÇÃO COM ARGAMASSA, PADRÃO MÉDIO - FORNECIMENTO E INSTALAÇÃO. AF_12/2019</t>
  </si>
  <si>
    <t>414,52</t>
  </si>
  <si>
    <t>90820</t>
  </si>
  <si>
    <t>PORTA DE MADEIRA PARA PINTURA, SEMI-OCA (LEVE OU MÉDIA), 60X210CM, ESPESSURA DE 3,5CM, INCLUSO DOBRADIÇAS - FORNECIMENTO E INSTALAÇÃO. AF_12/2019</t>
  </si>
  <si>
    <t>90821</t>
  </si>
  <si>
    <t>PORTA DE MADEIRA PARA PINTURA, SEMI-OCA (LEVE OU MÉDIA), 70X210CM, ESPESSURA DE 3,5CM, INCLUSO DOBRADIÇAS - FORNECIMENTO E INSTALAÇÃO. AF_12/2019</t>
  </si>
  <si>
    <t>312,31</t>
  </si>
  <si>
    <t>90822</t>
  </si>
  <si>
    <t>PORTA DE MADEIRA PARA PINTURA, SEMI-OCA (LEVE OU MÉDIA), 80X210CM, ESPESSURA DE 3,5CM, INCLUSO DOBRADIÇAS - FORNECIMENTO E INSTALAÇÃO. AF_12/2019</t>
  </si>
  <si>
    <t>334,75</t>
  </si>
  <si>
    <t>90823</t>
  </si>
  <si>
    <t>PORTA DE MADEIRA PARA PINTURA, SEMI-OCA (LEVE OU MÉDIA), 90X210CM, ESPESSURA DE 3,5CM, INCLUSO DOBRADIÇAS - FORNECIMENTO E INSTALAÇÃO. AF_12/2019</t>
  </si>
  <si>
    <t>408,02</t>
  </si>
  <si>
    <t>90824</t>
  </si>
  <si>
    <t>PORTA DE MADEIRA PARA PINTURA, SEMI-OCA (PESADA OU SUPERPESADA), 80X210CM, ESPESSURA DE 3,5CM, INCLUSO DOBRADIÇAS - FORNECIMENTO E INSTALAÇÃO. AF_12/2019</t>
  </si>
  <si>
    <t>578,40</t>
  </si>
  <si>
    <t>90825</t>
  </si>
  <si>
    <t>PORTA DE MADEIRA, MACIÇA (PESADA OU SUPERPESADA), 90X210CM, ESPESSURA DE 3,5CM, INCLUSO DOBRADIÇAS - FORNECIMENTO E INSTALAÇÃO. AF_12/2019</t>
  </si>
  <si>
    <t>642,88</t>
  </si>
  <si>
    <t>90830</t>
  </si>
  <si>
    <t>FECHADURA DE EMBUTIR COM CILINDRO, EXTERNA, COMPLETA, ACABAMENTO PADRÃO MÉDIO, INCLUSO EXECUÇÃO DE FURO - FORNECIMENTO E INSTALAÇÃO. AF_12/2019</t>
  </si>
  <si>
    <t>170,92</t>
  </si>
  <si>
    <t>90831</t>
  </si>
  <si>
    <t>FECHADURA DE EMBUTIR PARA PORTA DE BANHEIRO, COMPLETA, ACABAMENTO PADRÃO MÉDIO, INCLUSO EXECUÇÃO DE FURO - FORNECIMENTO E INSTALAÇÃO. AF_12/2019</t>
  </si>
  <si>
    <t>149,18</t>
  </si>
  <si>
    <t>90841</t>
  </si>
  <si>
    <t>KIT DE PORTA DE MADEIRA PARA PINTURA, SEMI-OCA (LEVE OU MÉDIA), PADRÃO MÉDIO, 60X210CM, ESPESSURA DE 3,5CM, ITENS INCLUSOS: DOBRADIÇAS, MONTAGEM E INSTALAÇÃO DO BATENTE, FECHADURA COM EXECUÇÃO DO FURO - FORNECIMENTO E INSTALAÇÃO. AF_12/2019</t>
  </si>
  <si>
    <t>981,69</t>
  </si>
  <si>
    <t>90842</t>
  </si>
  <si>
    <t>KIT DE PORTA DE MADEIRA PARA PINTURA, SEMI-OCA (LEVE OU MÉDIA), PADRÃO MÉDIO, 70X210CM, ESPESSURA DE 3,5CM, ITENS INCLUSOS: DOBRADIÇAS, MONTAGEM E INSTALAÇÃO DO BATENTE, FECHADURA COM EXECUÇÃO DO FURO - FORNECIMENTO E INSTALAÇÃO. AF_12/2019</t>
  </si>
  <si>
    <t>991,06</t>
  </si>
  <si>
    <t>90843</t>
  </si>
  <si>
    <t>KIT DE PORTA DE MADEIRA PARA PINTURA, SEMI-OCA (LEVE OU MÉDIA), PADRÃO MÉDIO, 80X210CM, ESPESSURA DE 3,5CM, ITENS INCLUSOS: DOBRADIÇAS, MONTAGEM E INSTALAÇÃO DO BATENTE, FECHADURA COM EXECUÇÃO DO FURO - FORNECIMENTO E INSTALAÇÃO. AF_12/2019</t>
  </si>
  <si>
    <t>1.037,59</t>
  </si>
  <si>
    <t>90844</t>
  </si>
  <si>
    <t>KIT DE PORTA DE MADEIRA PARA PINTURA, SEMI-OCA (LEVE OU MÉDIA), PADRÃO MÉDIO, 90X210CM, ESPESSURA DE 3,5CM, ITENS INCLUSOS: DOBRADIÇAS, MONTAGEM E INSTALAÇÃO DO BATENTE, FECHADURA COM EXECUÇÃO DO FURO - FORNECIMENTO E INSTALAÇÃO. AF_12/2019</t>
  </si>
  <si>
    <t>1.113,20</t>
  </si>
  <si>
    <t>90845</t>
  </si>
  <si>
    <t>KIT DE PORTA DE MADEIRA PARA PINTURA, SEMI-OCA (PESADA OU SUPERPESADA), PADRÃO MÉDIO, 80X210CM, ESPESSURA DE 3,5CM, ITENS INCLUSOS: DOBRADIÇAS, MONTAGEM E INSTALAÇÃO DO BATENTE, FECHADURA COM EXECUÇÃO DO FURO - FORNECIMENTO E INSTALAÇÃO. AF_12/2019</t>
  </si>
  <si>
    <t>1.281,24</t>
  </si>
  <si>
    <t>90846</t>
  </si>
  <si>
    <t>KIT DE PORTA DE MADEIRA PARA PINTURA, SEMI-OCA (PESADA OU SUPERPESADA), PADRÃO MÉDIO, 90X210CM, ESPESSURA DE 3,5CM, ITENS INCLUSOS: DOBRADIÇAS, MONTAGEM E INSTALAÇÃO DO BATENTE, FECHADURA COM EXECUÇÃO DO FURO - FORNECIMENTO E INSTALAÇÃO. AF_12/2019</t>
  </si>
  <si>
    <t>1.348,06</t>
  </si>
  <si>
    <t>90847</t>
  </si>
  <si>
    <t>KIT DE PORTA DE MADEIRA PARA PINTURA, SEMI-OCA (LEVE OU MÉDIA), PADRÃO MÉDIO, 60X210CM, ESPESSURA DE 3,5CM, ITENS INCLUSOS: DOBRADIÇAS, MONTAGEM E INSTALAÇÃO DO BATENTE, SEM FECHADURA - FORNECIMENTO E INSTALAÇÃO. AF_12/2019</t>
  </si>
  <si>
    <t>832,51</t>
  </si>
  <si>
    <t>90848</t>
  </si>
  <si>
    <t>KIT DE PORTA DE MADEIRA PARA PINTURA, SEMI-OCA (LEVE OU MÉDIA), PADRÃO MÉDIO, 70X210CM, ESPESSURA DE 3,5CM, ITENS INCLUSOS: DOBRADIÇAS, MONTAGEM E INSTALAÇÃO DO BATENTE, SEM FECHADURA - FORNECIMENTO E INSTALAÇÃO. AF_12/2019</t>
  </si>
  <si>
    <t>841,88</t>
  </si>
  <si>
    <t>90849</t>
  </si>
  <si>
    <t>KIT DE PORTA DE MADEIRA PARA PINTURA, SEMI-OCA (LEVE OU MÉDIA), PADRÃO MÉDIO, 80X210CM, ESPESSURA DE 3,5CM, ITENS INCLUSOS: DOBRADIÇAS, MONTAGEM E INSTALAÇÃO DO BATENTE, SEM FECHADURA - FORNECIMENTO E INSTALAÇÃO. AF_12/2019</t>
  </si>
  <si>
    <t>866,67</t>
  </si>
  <si>
    <t>90850</t>
  </si>
  <si>
    <t>KIT DE PORTA DE MADEIRA PARA PINTURA, SEMI-OCA (LEVE OU MÉDIA), PADRÃO MÉDIO, 90X210CM, ESPESSURA DE 3,5CM, ITENS INCLUSOS: DOBRADIÇAS, MONTAGEM E INSTALAÇÃO DO BATENTE, SEM FECHADURA - FORNECIMENTO E INSTALAÇÃO. AF_12/2019</t>
  </si>
  <si>
    <t>942,28</t>
  </si>
  <si>
    <t>90851</t>
  </si>
  <si>
    <t>KIT DE PORTA DE MADEIRA PARA PINTURA, SEMI-OCA (PESADA OU SUPERPESADA), PADRÃO MÉDIO, 80X210CM, ESPESSURA DE 3,5CM, ITENS INCLUSOS: DOBRADIÇAS, MONTAGEM E INSTALAÇÃO DO BATENTE, SEM FECHADURA - FORNECIMENTO E INSTALAÇÃO. AF_12/2019</t>
  </si>
  <si>
    <t>1.110,32</t>
  </si>
  <si>
    <t>90852</t>
  </si>
  <si>
    <t>KIT DE PORTA DE MADEIRA PARA PINTURA, SEMI-OCA (PESADA OU SUPERPESADA), PADRÃO MÉDIO, 90X210CM, ESPESSURA DE 3,5CM, ITENS INCLUSOS: DOBRADIÇAS, MONTAGEM E INSTALAÇÃO DO BATENTE, SEM FECHADURA - FORNECIMENTO E INSTALAÇÃO. AF_12/2019</t>
  </si>
  <si>
    <t>1.177,14</t>
  </si>
  <si>
    <t>91009</t>
  </si>
  <si>
    <t>PORTA DE MADEIRA PARA VERNIZ, SEMI-OCA (LEVE OU MÉDIA), 60X210CM, ESPESSURA DE 3,5CM, INCLUSO DOBRADIÇAS - FORNECIMENTO E INSTALAÇÃO. AF_12/2019</t>
  </si>
  <si>
    <t>315,47</t>
  </si>
  <si>
    <t>91010</t>
  </si>
  <si>
    <t>PORTA DE MADEIRA PARA VERNIZ, SEMI-OCA (LEVE OU MÉDIA), 70X210CM, ESPESSURA DE 3,5CM, INCLUSO DOBRADIÇAS - FORNECIMENTO E INSTALAÇÃO. AF_12/2019</t>
  </si>
  <si>
    <t>322,96</t>
  </si>
  <si>
    <t>91011</t>
  </si>
  <si>
    <t>PORTA DE MADEIRA PARA VERNIZ, SEMI-OCA (LEVE OU MÉDIA), 80X210CM, ESPESSURA DE 3,5CM, INCLUSO DOBRADIÇAS - FORNECIMENTO E INSTALAÇÃO. AF_12/2019</t>
  </si>
  <si>
    <t>376,05</t>
  </si>
  <si>
    <t>91012</t>
  </si>
  <si>
    <t>PORTA DE MADEIRA PARA VERNIZ, SEMI-OCA (LEVE OU MÉDIA), 90X210CM, ESPESSURA DE 3,5CM, INCLUSO DOBRADIÇAS - FORNECIMENTO E INSTALAÇÃO. AF_12/2019</t>
  </si>
  <si>
    <t>417,03</t>
  </si>
  <si>
    <t>91013</t>
  </si>
  <si>
    <t>KIT DE PORTA DE MADEIRA PARA VERNIZ, SEMI-OCA (LEVE OU MÉDIA), PADRÃO MÉDIO, 60X210CM, ESPESSURA DE 3,5CM, ITENS INCLUSOS: DOBRADIÇAS, MONTAGEM E INSTALAÇÃO DO BATENTE, SEM FECHADURA - FORNECIMENTO E INSTALAÇÃO. AF_12/2019</t>
  </si>
  <si>
    <t>842,69</t>
  </si>
  <si>
    <t>91014</t>
  </si>
  <si>
    <t>KIT DE PORTA DE MADEIRA PARA VERNIZ, SEMI-OCA (LEVE OU MÉDIA), PADRÃO MÉDIO, 70X210CM, ESPESSURA DE 3,5CM, ITENS INCLUSOS: DOBRADIÇAS, MONTAGEM E INSTALAÇÃO DO BATENTE, SEM FECHADURA - FORNECIMENTO E INSTALAÇÃO. AF_12/2019</t>
  </si>
  <si>
    <t>852,53</t>
  </si>
  <si>
    <t>91015</t>
  </si>
  <si>
    <t>KIT DE PORTA DE MADEIRA PARA VERNIZ, SEMI-OCA (LEVE OU MÉDIA), PADRÃO MÉDIO, 80X210CM, ESPESSURA DE 3,5CM, ITENS INCLUSOS: DOBRADIÇAS, MONTAGEM E INSTALAÇÃO DO BATENTE, SEM FECHADURA - FORNECIMENTO E INSTALAÇÃO. AF_12/2019</t>
  </si>
  <si>
    <t>907,97</t>
  </si>
  <si>
    <t>91016</t>
  </si>
  <si>
    <t>KIT DE PORTA DE MADEIRA PARA VERNIZ, SEMI-OCA (LEVE OU MÉDIA), PADRÃO MÉDIO, 90X210CM, ESPESSURA DE 3,5CM, ITENS INCLUSOS: DOBRADIÇAS, MONTAGEM E INSTALAÇÃO DO BATENTE, SEM FECHADURA - FORNECIMENTO E INSTALAÇÃO. AF_12/2019</t>
  </si>
  <si>
    <t>951,29</t>
  </si>
  <si>
    <t>91287</t>
  </si>
  <si>
    <t>BATENTE PARA PORTA DE MADEIRA, PADRÃO POPULAR - FORNECIMENTO E MONTAGEM. AF_12/2019</t>
  </si>
  <si>
    <t>241,80</t>
  </si>
  <si>
    <t>91292</t>
  </si>
  <si>
    <t>BATENTE PARA PORTA DE MADEIRA, FIXAÇÃO COM ARGAMASSA, PADRÃO POPULAR. FORNECIMENTO E INSTALAÇÃO. AF_12/2019</t>
  </si>
  <si>
    <t>334,94</t>
  </si>
  <si>
    <t>91295</t>
  </si>
  <si>
    <t>PORTA DE MADEIRA FRISADA, SEMI-OCA (LEVE OU MÉDIA), 60X210CM, ESPESSURA DE 3CM, INCLUSO DOBRADIÇAS - FORNECIMENTO E INSTALAÇÃO. AF_12/2019</t>
  </si>
  <si>
    <t>324,27</t>
  </si>
  <si>
    <t>91296</t>
  </si>
  <si>
    <t>PORTA DE MADEIRA FRISADA, SEMI-OCA (LEVE OU MÉDIA), 70X210CM, ESPESSURA DE 3CM, INCLUSO DOBRADIÇAS - FORNECIMENTO E INSTALAÇÃO. AF_12/2019</t>
  </si>
  <si>
    <t>347,57</t>
  </si>
  <si>
    <t>91297</t>
  </si>
  <si>
    <t>PORTA DE MADEIRA FRISADA, SEMI-OCA (LEVE OU MÉDIA), 80X210CM, ESPESSURA DE 3,5CM, INCLUSO DOBRADIÇAS - FORNECIMENTO E INSTALAÇÃO. AF_12/2019</t>
  </si>
  <si>
    <t>381,92</t>
  </si>
  <si>
    <t>91298</t>
  </si>
  <si>
    <t>PORTA DE MADEIRA TIPO VENEZIANA, 80X210CM, ESPESSURA DE 3CM, INCLUSO DOBRADIÇAS - FORNECIMENTO E INSTALAÇÃO. AF_12/2019</t>
  </si>
  <si>
    <t>1.098,42</t>
  </si>
  <si>
    <t>91299</t>
  </si>
  <si>
    <t>PORTA DE MADEIRA, TIPO MEXICANA, MACIÇA (PESADA OU SUPERPESADA), 80X210CM, ESPESSURA DE 3,5CM, INCLUSO DOBRADIÇAS - FORNECIMENTO E INSTALAÇÃO. AF_12/2019</t>
  </si>
  <si>
    <t>1.546,32</t>
  </si>
  <si>
    <t>91304</t>
  </si>
  <si>
    <t>FECHADURA DE EMBUTIR COM CILINDRO, EXTERNA, COMPLETA, ACABAMENTO PADRÃO POPULAR, INCLUSO EXECUÇÃO DE FURO - FORNECIMENTO E INSTALAÇÃO. AF_12/2019</t>
  </si>
  <si>
    <t>106,44</t>
  </si>
  <si>
    <t>91305</t>
  </si>
  <si>
    <t>FECHADURA DE EMBUTIR PARA PORTA DE BANHEIRO, COMPLETA, ACABAMENTO PADRÃO POPULAR, INCLUSO EXECUÇÃO DE FURO - FORNECIMENTO E INSTALAÇÃO. AF_12/2019</t>
  </si>
  <si>
    <t>104,82</t>
  </si>
  <si>
    <t>91306</t>
  </si>
  <si>
    <t>FECHADURA DE EMBUTIR PARA PORTAS INTERNAS, COMPLETA, ACABAMENTO PADRÃO MÉDIO, COM EXECUÇÃO DE FURO - FORNECIMENTO E INSTALAÇÃO. AF_12/2019</t>
  </si>
  <si>
    <t>91307</t>
  </si>
  <si>
    <t>FECHADURA DE EMBUTIR PARA PORTAS INTERNAS, COMPLETA, ACABAMENTO PADRÃO POPULAR, COM EXECUÇÃO DE FURO - FORNECIMENTO E INSTALAÇÃO. AF_12/2019</t>
  </si>
  <si>
    <t>89,86</t>
  </si>
  <si>
    <t>91312</t>
  </si>
  <si>
    <t>KIT DE PORTA DE MADEIRA PARA PINTURA, SEMI-OCA (LEVE OU MÉDIA), PADRÃO POPULAR, 60X210CM, ESPESSURA DE 3,5CM, ITENS INCLUSOS: DOBRADIÇAS, MONTAGEM E INSTALAÇÃO DO BATENTE, FECHADURA COM EXECUÇÃO DO FURO - FORNECIMENTO E INSTALAÇÃO. AF_12/2019</t>
  </si>
  <si>
    <t>823,38</t>
  </si>
  <si>
    <t>91313</t>
  </si>
  <si>
    <t>KIT DE PORTA DE MADEIRA PARA PINTURA, SEMI-OCA (LEVE OU MÉDIA), PADRÃO POPULAR, 70X210CM, ESPESSURA DE 3,5CM, ITENS INCLUSOS: DOBRADIÇAS, MONTAGEM E INSTALAÇÃO DO BATENTE, FECHADURA COM EXECUÇÃO DO FURO - FORNECIMENTO E INSTALAÇÃO. AF_12/2019</t>
  </si>
  <si>
    <t>817,07</t>
  </si>
  <si>
    <t>91314</t>
  </si>
  <si>
    <t>KIT DE PORTA DE MADEIRA PARA PINTURA, SEMI-OCA (LEVE OU MÉDIA), PADRÃO POPULAR, 80X210CM, ESPESSURA DE 3,5CM, ITENS INCLUSOS: DOBRADIÇAS, MONTAGEM E INSTALAÇÃO DO BATENTE, FECHADURA COM EXECUÇÃO DO FURO - FORNECIMENTO E INSTALAÇÃO. AF_12/2019</t>
  </si>
  <si>
    <t>857,73</t>
  </si>
  <si>
    <t>91315</t>
  </si>
  <si>
    <t>KIT DE PORTA DE MADEIRA PARA PINTURA, SEMI-OCA (LEVE OU MÉDIA), PADRÃO POPULAR, 90X210CM, ESPESSURA DE 3,5CM, ITENS INCLUSOS: DOBRADIÇAS, MONTAGEM E INSTALAÇÃO DO BATENTE, FECHADURA COM EXECUÇÃO DO FURO - FORNECIMENTO E INSTALAÇÃO. AF_12/2019</t>
  </si>
  <si>
    <t>932,63</t>
  </si>
  <si>
    <t>91316</t>
  </si>
  <si>
    <t>KIT DE PORTA DE MADEIRA PARA PINTURA, SEMI-OCA (PESADA OU SUPERPESADA), PADRÃO POPULAR, 80X210CM, ESPESSURA DE 3,5CM, ITENS INCLUSOS: DOBRADIÇAS, MONTAGEM E INSTALAÇÃO DO BATENTE, FECHADURA COM EXECUÇÃO DO FURO - FORNECIMENTO E INSTALAÇÃO. AF_12/2019</t>
  </si>
  <si>
    <t>1.101,38</t>
  </si>
  <si>
    <t>91317</t>
  </si>
  <si>
    <t>KIT DE PORTA DE MADEIRA PARA PINTURA, SEMI-OCA (PESADA OU SUPERPESADA), PADRÃO POPULAR, 90X210CM, ESPESSURA DE 3,5CM, ITENS INCLUSOS: DOBRADIÇAS, MONTAGEM E INSTALAÇÃO DO BATENTE, FECHADURA COM EXECUÇÃO DO FURO - FORNECIMENTO E INSTALAÇÃO. AF_12/2019</t>
  </si>
  <si>
    <t>1.167,49</t>
  </si>
  <si>
    <t>91318</t>
  </si>
  <si>
    <t>KIT DE PORTA DE MADEIRA PARA PINTURA, SEMI-OCA (LEVE OU MÉDIA), PADRÃO POPULAR, 60X210CM, ESPESSURA DE 3,5CM, ITENS INCLUSOS: DOBRADIÇAS, MONTAGEM E INSTALAÇÃO DO BATENTE, SEM FECHADURA - FORNECIMENTO E INSTALAÇÃO. AF_12/2019</t>
  </si>
  <si>
    <t>718,56</t>
  </si>
  <si>
    <t>91319</t>
  </si>
  <si>
    <t>KIT DE PORTA DE MADEIRA PARA PINTURA, SEMI-OCA (LEVE OU MÉDIA), PADRÃO POPULAR, 70X210CM, ESPESSURA DE 3,5CM, ITENS INCLUSOS: DOBRADIÇAS, MONTAGEM E INSTALAÇÃO DO BATENTE, SEM FECHADURA - FORNECIMENTO E INSTALAÇÃO. AF_12/2019</t>
  </si>
  <si>
    <t>727,21</t>
  </si>
  <si>
    <t>91320</t>
  </si>
  <si>
    <t>KIT DE PORTA DE MADEIRA PARA PINTURA, SEMI-OCA (LEVE OU MÉDIA), PADRÃO POPULAR, 80X210CM, ESPESSURA DE 3,5CM, ITENS INCLUSOS: DOBRADIÇAS, MONTAGEM E INSTALAÇÃO DO BATENTE, SEM FECHADURA - FORNECIMENTO E INSTALAÇÃO. AF_12/2019</t>
  </si>
  <si>
    <t>751,29</t>
  </si>
  <si>
    <t>91321</t>
  </si>
  <si>
    <t>KIT DE PORTA DE MADEIRA PARA PINTURA, SEMI-OCA (LEVE OU MÉDIA), PADRÃO POPULAR, 90X210CM, ESPESSURA DE 3,5CM, ITENS INCLUSOS: DOBRADIÇAS, MONTAGEM E INSTALAÇÃO DO BATENTE, SEM FECHADURA - FORNECIMENTO E INSTALAÇÃO. AF_12/2019</t>
  </si>
  <si>
    <t>826,19</t>
  </si>
  <si>
    <t>91322</t>
  </si>
  <si>
    <t>KIT DE PORTA DE MADEIRA PARA PINTURA, SEMI-OCA (PESADA OU SUPERPESADA), PADRÃO POPULAR, 80X210CM, ESPESSURA DE 3,5CM, ITENS INCLUSOS: DOBRADIÇAS, MONTAGEM E INSTALAÇÃO DO BATENTE, SEM FECHADURA - FORNECIMENTO E INSTALAÇÃO. AF_12/2019</t>
  </si>
  <si>
    <t>994,94</t>
  </si>
  <si>
    <t>91323</t>
  </si>
  <si>
    <t>KIT DE PORTA DE MADEIRA PARA PINTURA, SEMI-OCA (PESADA OU SUPERPESADA), PADRÃO POPULAR, 90X210CM, ESPESSURA DE 3,5CM, ITENS INCLUSOS: DOBRADIÇAS, MONTAGEM E INSTALAÇÃO DO BATENTE, SEM FECHADURA - FORNECIMENTO E INSTALAÇÃO. AF_12/2019</t>
  </si>
  <si>
    <t>1.061,05</t>
  </si>
  <si>
    <t>91324</t>
  </si>
  <si>
    <t>KIT DE PORTA DE MADEIRA PARA VERNIZ, SEMI-OCA (LEVE OU MÉDIA), PADRÃO POPULAR, 60X210CM, ESPESSURA DE 3,5CM, ITENS INCLUSOS: DOBRADIÇAS, MONTAGEM E INSTALAÇÃO DO BATENTE, SEM FECHADURA - FORNECIMENTO E INSTALAÇÃO. AF_12/2019</t>
  </si>
  <si>
    <t>728,74</t>
  </si>
  <si>
    <t>91325</t>
  </si>
  <si>
    <t>KIT DE PORTA DE MADEIRA PARA VERNIZ, SEMI-OCA (LEVE OU MÉDIA), PADRÃO POPULAR, 70X210CM, ESPESSURA DE 3,5CM, ITENS INCLUSOS: DOBRADIÇAS, MONTAGEM E INSTALAÇÃO DO BATENTE, SEM FECHADURA - FORNECIMENTO E INSTALAÇÃO. AF_12/2019</t>
  </si>
  <si>
    <t>737,86</t>
  </si>
  <si>
    <t>91326</t>
  </si>
  <si>
    <t>KIT DE PORTA DE MADEIRA PARA VERNIZ, SEMI-OCA (LEVE OU MÉDIA), PADRÃO POPULAR, 80X210CM, ESPESSURA DE 3,5CM, ITENS INCLUSOS: DOBRADIÇAS, MONTAGEM E INSTALAÇÃO DO BATENTE, SEM FECHADURA - FORNECIMENTO E INSTALAÇÃO. AF_12/2019</t>
  </si>
  <si>
    <t>792,59</t>
  </si>
  <si>
    <t>91327</t>
  </si>
  <si>
    <t>KIT DE PORTA DE MADEIRA PARA VERNIZ, SEMI-OCA (LEVE OU MÉDIA), PADRÃO POPULAR, 90X210CM, ESPESSURA DE 3,5CM, ITENS INCLUSOS: DOBRADIÇAS, MONTAGEM E INSTALAÇÃO DO BATENTE, SEM FECHADURA - FORNECIMENTO E INSTALAÇÃO. AF_12/2019</t>
  </si>
  <si>
    <t>835,20</t>
  </si>
  <si>
    <t>91328</t>
  </si>
  <si>
    <t>KIT DE PORTA DE MADEIRA FRISADA, SEMI-OCA (LEVE OU MÉDIA), PADRÃO MÉDIO 60X210CM, ESPESSURA DE 3CM, ITENS INCLUSOS: DOBRADIÇAS, MONTAGEM E INSTALAÇÃO DO BATENTE, SEM FECHADURA - FORNECIMENTO E INSTALAÇÃO. AF_12/2019</t>
  </si>
  <si>
    <t>851,49</t>
  </si>
  <si>
    <t>91329</t>
  </si>
  <si>
    <t>KIT DE PORTA DE MADEIRA FRISADA, SEMI-OCA (LEVE OU MÉDIA), PADRÃO POPULAR, 60X210CM, ESPESSURA DE 3CM, ITENS INCLUSOS: DOBRADIÇAS, MONTAGEM E INSTALAÇÃO DO BATENTE, SEM FECHADURA - FORNECIMENTO E INSTALAÇÃO. AF_12/2019</t>
  </si>
  <si>
    <t>737,54</t>
  </si>
  <si>
    <t>91330</t>
  </si>
  <si>
    <t>KIT DE PORTA DE MADEIRA FRISADA, SEMI-OCA (LEVE OU MÉDIA), PADRÃO MÉDIO, 70X210CM, ESPESSURA DE 3CM, ITENS INCLUSOS: DOBRADIÇAS, MONTAGEM E INSTALAÇÃO DO BATENTE, SEM FECHADURA - FORNECIMENTO E INSTALAÇÃO. AF_12/2019</t>
  </si>
  <si>
    <t>877,14</t>
  </si>
  <si>
    <t>91331</t>
  </si>
  <si>
    <t>KIT DE PORTA DE MADEIRA FRISADA, SEMI-OCA (LEVE OU MÉDIA), PADRÃO POPULAR, 70X210CM, ESPESSURA DE 3CM, ITENS INCLUSOS: DOBRADIÇAS, MONTAGEM E INSTALAÇÃO DO BATENTE, SEM FECHADURA - FORNECIMENTO E INSTALAÇÃO. AF_12/2019</t>
  </si>
  <si>
    <t>762,47</t>
  </si>
  <si>
    <t>91332</t>
  </si>
  <si>
    <t>KIT DE PORTA DE MADEIRA FRISADA, SEMI-OCA (LEVE OU MÉDIA), PADRÃO MÉDIO, 80X210CM, ESPESSURA DE 3,5CM, ITENS INCLUSOS: DOBRADIÇAS, MONTAGEM E INSTALAÇÃO DO BATENTE, SEM FECHADURA - FORNECIMENTO E INSTALAÇÃO. AF_12/2019</t>
  </si>
  <si>
    <t>913,84</t>
  </si>
  <si>
    <t>91333</t>
  </si>
  <si>
    <t>KIT DE PORTA DE MADEIRA FRISADA, SEMI-OCA (LEVE OU MÉDIA), PADRÃO POPULAR, 80X210CM, ESPESSURA DE 3,5CM, ITENS INCLUSOS: DOBRADIÇAS, MONTAGEM E INSTALAÇÃO DO BATENTE, SEM FECHADURA - FORNECIMENTO E INSTALAÇÃO. AF_12/2019</t>
  </si>
  <si>
    <t>798,46</t>
  </si>
  <si>
    <t>91334</t>
  </si>
  <si>
    <t>KIT DE PORTA DE MADEIRA TIPO VENEZIANA, PADRÃO MÉDIO, 80X210CM, ESPESSURA DE 3CM, ITENS INCLUSOS: DOBRADIÇAS, MONTAGEM E INSTALAÇÃO DO BATENTE, SEM FECHADURA - FORNECIMENTO E INSTALAÇÃO. AF_12/2019</t>
  </si>
  <si>
    <t>1.630,34</t>
  </si>
  <si>
    <t>91335</t>
  </si>
  <si>
    <t>KIT DE PORTA DE MADEIRA TIPO VENEZIANA, PADRÃO POPULAR, 80X210CM, ESPESSURA DE 3CM, ITENS INCLUSOS: DOBRADIÇAS, MONTAGEM E INSTALAÇÃO DO BATENTE, SEM FECHADURA - FORNECIMENTO E INSTALAÇÃO. AF_12/2019</t>
  </si>
  <si>
    <t>1.514,96</t>
  </si>
  <si>
    <t>91336</t>
  </si>
  <si>
    <t>KIT DE PORTA DE MADEIRA TIPO MEXICANA, MACIÇA (PESADA OU SUPERPESADA), PADRÃO MÉDIO, 80X210CM, ESPESSURA DE 3CM, ITENS INCLUSOS: DOBRADIÇAS, MONTAGEM E INSTALAÇÃO DO BATENTE, SEM FECHADURA - FORNECIMENTO E INSTALAÇÃO. AF_12/2019</t>
  </si>
  <si>
    <t>2.078,24</t>
  </si>
  <si>
    <t>91337</t>
  </si>
  <si>
    <t>KIT DE PORTA DE MADEIRA TIPO MEXICANA, MACIÇA (PESADA OU SUPERPESADA), PADRÃO POPULAR, 80X210CM, ESPESSURA DE 3CM, ITENS INCLUSOS: DOBRADIÇAS, MONTAGEM E INSTALAÇÃO DO BATENTE, SEM FECHADURA - FORNECIMENTO E INSTALAÇÃO. AF_12/2019</t>
  </si>
  <si>
    <t>1.962,86</t>
  </si>
  <si>
    <t>100659</t>
  </si>
  <si>
    <t>ALIZAR DE 5X1,5CM PARA PORTA FIXADO COM PREGOS, PADRÃO MÉDIO - FORNECIMENTO E INSTALAÇÃO. AF_12/2019</t>
  </si>
  <si>
    <t>11,74</t>
  </si>
  <si>
    <t>100660</t>
  </si>
  <si>
    <t>ALIZAR DE 5X1,5CM PARA PORTA FIXADO COM PREGOS, PADRÃO POPULAR - FORNECIMENTO E INSTALAÇÃO. AF_12/2019</t>
  </si>
  <si>
    <t>100675</t>
  </si>
  <si>
    <t>KIT DE PORTA-PRONTA DE MADEIRA EM ACABAMENTO MELAMÍNICO BRANCO, FOLHA LEVE OU MÉDIA, 90X210, EXCLUSIVE FECHADURA, FIXAÇÃO COM PREENCHIMENTO TOTAL DE ESPUMA EXPANSIVA - FORNECIMENTO E INSTALAÇÃO. AF_12/2019</t>
  </si>
  <si>
    <t>859,26</t>
  </si>
  <si>
    <t>100676</t>
  </si>
  <si>
    <t>BATENTE PARA PORTA COM BANDEIRA, FIXAÇÃO COM PARAFUSO E BUCHA. AF_12/2019</t>
  </si>
  <si>
    <t>201,68</t>
  </si>
  <si>
    <t>100678</t>
  </si>
  <si>
    <t>KIT DE PORTA DE MADEIRA PARA VERNIZ, SEMI-OCA (LEVE OU MÉDIA), PADRÃO MÉDIO, 60X210CM, ESPESSURA DE 3,5CM, ITENS INCLUSOS: DOBRADIÇAS, MONTAGEM E INSTALAÇÃO DE BATENTE, FECHADURA COM EXECUÇÃO DO FURO - FORNECIMENTO E INSTALAÇÃO. AF_12/2019</t>
  </si>
  <si>
    <t>991,87</t>
  </si>
  <si>
    <t>100679</t>
  </si>
  <si>
    <t>KIT DE PORTA DE MADEIRA PARA VERNIZ, SEMI-OCA (LEVE OU MÉDIA), PADRÃO POPULAR, 60X210CM, ESPESSURA DE 3,5CM, ITENS INCLUSOS: DOBRADIÇAS, MONTAGEM E INSTALAÇÃO DE BATENTE, FECHADURA COM EXECUÇÃO DO FURO - FORNECIMENTO E INSTALAÇÃO. AF_12/2019</t>
  </si>
  <si>
    <t>833,56</t>
  </si>
  <si>
    <t>100680</t>
  </si>
  <si>
    <t>KIT DE PORTA DE MADEIRA PARA VERNIZ, SEMI-OCA (LEVE OU MÉDIA), PADRÃO MÉDIO, 70X210CM, ESPESSURA DE 3,5CM, ITENS INCLUSOS: DOBRADIÇAS, MONTAGEM E INSTALAÇÃO DE BATENTE, FECHADURA COM EXECUÇÃO DO FURO - FORNECIMENTO E INSTALAÇÃO. AF_12/2019</t>
  </si>
  <si>
    <t>1.001,71</t>
  </si>
  <si>
    <t>100681</t>
  </si>
  <si>
    <t>KIT DE PORTA DE MADEIRA FRISADA, SEMI-OCA (LEVE OU MÉDIA), PADRÃO MÉDIO, 70X210CM, ESPESSURA DE 3CM, ITENS INCLUSOS: DOBRADIÇAS, MONTAGEM E INSTALAÇÃO DE BATENTE, FECHADURA COM EXECUÇÃO DO FURO - FORNECIMENTO E INSTALAÇÃO. AF_12/2019</t>
  </si>
  <si>
    <t>1.026,32</t>
  </si>
  <si>
    <t>100682</t>
  </si>
  <si>
    <t>KIT DE PORTA DE MADEIRA FRISADA, SEMI-OCA (LEVE OU MÉDIA), PADRÃO POPULAR, 70X210CM, ESPESSURA DE 3CM, ITENS INCLUSOS: DOBRADIÇAS, MONTAGEM E INSTALAÇÃO DE BATENTE, FECHADURA COM EXECUÇÃO DO FURO - FORNECIMENTO E INSTALAÇÃO. AF_12/2019</t>
  </si>
  <si>
    <t>852,33</t>
  </si>
  <si>
    <t>100683</t>
  </si>
  <si>
    <t>KIT DE PORTA DE MADEIRA PARA VERNIZ, SEMI-OCA (LEVE OU MÉDIA), PADRÃO MÉDIO, 80X210CM, ESPESSURA DE 3,5CM, ITENS INCLUSOS: DOBRADIÇAS, MONTAGEM E INSTALAÇÃO DE BATENTE, FECHADURA COM EXECUÇÃO DO FURO - FORNECIMENTO E INSTALAÇÃO. AF_12/2019</t>
  </si>
  <si>
    <t>1.078,89</t>
  </si>
  <si>
    <t>100684</t>
  </si>
  <si>
    <t>KIT DE PORTA DE MADEIRA PARA VERNIZ, SEMI-OCA (LEVE OU MÉDIA), PADRÃO POPULAR, 80X210CM, ESPESSURA DE 3,5CM, ITENS INCLUSOS: DOBRADIÇAS, MONTAGEM E INSTALAÇÃO DE BATENTE, FECHADURA COM EXECUÇÃO DO FURO - FORNECIMENTO E INSTALAÇÃO. AF_12/2019</t>
  </si>
  <si>
    <t>899,03</t>
  </si>
  <si>
    <t>100685</t>
  </si>
  <si>
    <t>KIT DE PORTA DE MADEIRA PARA VERNIZ, SEMI-OCA (LEVE OU MÉDIA), PADRÃO MÉDIO, 90X210CM, ESPESSURA DE 3,5CM, ITENS INCLUSOS: DOBRADIÇAS, MONTAGEM E INSTALAÇÃO DE BATENTE, FECHADURA COM EXECUÇÃO DO FURO - FORNECIMENTO E INSTALAÇÃO. AF_12/2019</t>
  </si>
  <si>
    <t>1.122,21</t>
  </si>
  <si>
    <t>100686</t>
  </si>
  <si>
    <t>KIT DE PORTA DE MADEIRA PARA VERNIZ, SEMI-OCA (LEVE OU MÉDIA), PADRÃO POPULAR, 90X210CM, ESPESSURA DE 3CM, ITENS INCLUSOS: DOBRADIÇAS, MONTAGEM E INSTALAÇÃO DE BATENTE, FECHADURA COM EXECUÇÃO DO FURO - FORNECIMENTO E INSTALAÇÃO. AF_12/2019</t>
  </si>
  <si>
    <t>941,64</t>
  </si>
  <si>
    <t>100687</t>
  </si>
  <si>
    <t>KIT DE PORTA DE MADEIRA FRISADA, SEMI-OCA (LEVE OU MÉDIA), PADRÃO MÉDIO, 60X210CM, ESPESSURA DE 3,5CM, ITENS INCLUSOS: DOBRADIÇAS, MONTAGEM E INSTALAÇÃO DE BATENTE, FECHADURA COM EXECUÇÃO DO FURO - FORNECIMENTO E INSTALAÇÃO. AF_12/2019</t>
  </si>
  <si>
    <t>1.000,67</t>
  </si>
  <si>
    <t>100688</t>
  </si>
  <si>
    <t>KIT DE PORTA DE MADEIRA FRISADA, SEMI-OCA (LEVE OU MÉDIA), PADRÃO POPULAR, 60X210CM, ESPESSURA DE 3CM, ITENS INCLUSOS: DOBRADIÇAS, MONTAGEM E INSTALAÇÃO DE BATENTE, FECHADURA COM EXECUÇÃO DO FURO - FORNECIMENTO E INSTALAÇÃO. AF_12/2019</t>
  </si>
  <si>
    <t>842,36</t>
  </si>
  <si>
    <t>100689</t>
  </si>
  <si>
    <t>KIT DE PORTA DE MADEIRA FRISADA, SEMI-OCA (LEVE OU MÉDIA), PADRÃO MÉDIO, 80X210CM, ESPESSURA DE 3,5CM, ITENS INCLUSOS: DOBRADIÇAS, MONTAGEM E INSTALAÇÃO DE BATENTE, FECHADURA COM EXECUÇÃO DO FURO - FORNECIMENTO E INSTALAÇÃO. AF_12/2019</t>
  </si>
  <si>
    <t>1.084,76</t>
  </si>
  <si>
    <t>100690</t>
  </si>
  <si>
    <t>KIT DE PORTA DE MADEIRA FRISADA, SEMI-OCA (LEVE OU MÉDIA), PADRÃO POPULAR, 80X210CM, ESPESSURA DE 3,5CM, ITENS INCLUSOS: DOBRADIÇAS, MONTAGEM E INSTALAÇÃO DE BATENTE, FECHADURA COM EXECUÇÃO DO FURO - FORNECIMENTO E INSTALAÇÃO. AF_12/2019</t>
  </si>
  <si>
    <t>904,90</t>
  </si>
  <si>
    <t>100691</t>
  </si>
  <si>
    <t>KIT DE PORTA DE MADEIRA TIPO VENEZIANA, 80X210CM (ESPESSURA DE 3CM), PADRÃO MÉDIO, ITENS INCLUSOS: DOBRADIÇAS, MONTAGEM E INSTALAÇÃO DE BATENTE, FECHADURA COM EXECUÇÃO DO FURO - FORNECIMENTO E INSTALAÇÃO. AF_12/2019</t>
  </si>
  <si>
    <t>1.801,26</t>
  </si>
  <si>
    <t>100692</t>
  </si>
  <si>
    <t>KIT DE PORTA DE MADEIRA TIPO VENEZIANA, 80X210CM (ESPESSURA DE 3CM), PADRÃO POPULAR, ITENS INCLUSOS: DOBRADIÇAS, MONTAGEM E INSTALAÇÃO DE BATENTE, FECHADURA COM EXECUÇÃO DO FURO - FORNECIMENTO E INSTALAÇÃO. AF_12/2019</t>
  </si>
  <si>
    <t>1.621,40</t>
  </si>
  <si>
    <t>100693</t>
  </si>
  <si>
    <t>KIT DE PORTA DE MADEIRA TIPO MEXICANA, MACIÇA (PESADA OU SUPERPESADA), PADRÃO MÉDIO, 80X210CM, ESPESSURA DE 3,5CM, ITENS INCLUSOS: DOBRADIÇAS, MONTAGEM E INSTALAÇÃO DE BATENTE, FECHADURA COM EXECUÇÃO DO FURO - FORNECIMENTO E INSTALAÇÃO. AF_12/2019</t>
  </si>
  <si>
    <t>2.249,16</t>
  </si>
  <si>
    <t>100694</t>
  </si>
  <si>
    <t>KIT DE PORTA DE MADEIRA TIPO MEXICANA, MACIÇA (PESADA OU SUPERPESADA), PADRÃO POPULAR, 80X210CM, ESPESSURA DE 3,5CM, ITENS INCLUSOS: DOBRADIÇAS, MONTAGEM E INSTALAÇÃO DE BATENTE, FECHADURA COM EXECUÇÃO DO FURO - FORNECIMENTO E INSTALAÇÃO. AF_12/2019</t>
  </si>
  <si>
    <t>2.069,30</t>
  </si>
  <si>
    <t>100695</t>
  </si>
  <si>
    <t>RECOLOCAÇÃO DE FOLHAS DE PORTA DE MADEIRA LEVE OU MÉDIA DE 60CM DE LARGURA, CONSIDERANDO REAPROVEITAMENTO DO MATERIAL. AF_12/2019</t>
  </si>
  <si>
    <t>64,82</t>
  </si>
  <si>
    <t>100696</t>
  </si>
  <si>
    <t>RECOLOCAÇÃO DE FOLHAS DE PORTA DE MADEIRA LEVE OU MÉDIA DE 70CM DE LARGURA, CONSIDERANDO REAPROVEITAMENTO DO MATERIAL. AF_12/2019</t>
  </si>
  <si>
    <t>71,97</t>
  </si>
  <si>
    <t>100697</t>
  </si>
  <si>
    <t>RECOLOCAÇÃO DE FOLHAS DE PORTA DE MADEIRA LEVE OU MÉDIA DE 80CM DE LARGURA, CONSIDERANDO REAPROVEITAMENTO DO MATERIAL. AF_12/2019</t>
  </si>
  <si>
    <t>79,18</t>
  </si>
  <si>
    <t>100698</t>
  </si>
  <si>
    <t>RECOLOCAÇÃO DE FOLHAS DE PORTA DE MADEIRA LEVE OU MÉDIA DE 90CM DE LARGURA, CONSIDERANDO REAPROVEITAMENTO DO MATERIAL. AF_12/2019</t>
  </si>
  <si>
    <t>86,36</t>
  </si>
  <si>
    <t>100699</t>
  </si>
  <si>
    <t>RECOLOCAÇÃO DE FOLHAS DE PORTA DE MADEIRA PESADA OU SUPERPESADA DE 80CM DE LARGURA, CONSIDERANDO REAPROVEITAMENTO DO MATERIAL. AF_12/2019</t>
  </si>
  <si>
    <t>103,40</t>
  </si>
  <si>
    <t>100700</t>
  </si>
  <si>
    <t>PORTA DE MADEIRA COMPENSADA LISA PARA PINTURA, 120X210X3,5CM, 2 FOLHAS, INCLUSO ADUELA 2A, ALIZAR 2A E DOBRADIÇAS. AF_12/2019</t>
  </si>
  <si>
    <t>812,40</t>
  </si>
  <si>
    <t>100712</t>
  </si>
  <si>
    <t>KIT DE PORTA DE MADEIRA PARA VERNIZ, SEMI-OCA (LEVE OU MÉDIA), PADRÃO POPULAR, 70X210CM, ESPESSURA DE 3,5CM, ITENS INCLUSOS: DOBRADIÇAS, MONTAGEM E INSTALAÇÃO DE BATENTE, FECHADURA COM EXECUÇÃO DO FURO - FORNECIMENTO E INSTALAÇÃO. AF_12/2019</t>
  </si>
  <si>
    <t>827,72</t>
  </si>
  <si>
    <t>100665</t>
  </si>
  <si>
    <t>JANELA DE MADEIRA - CEDRINHO/ANGELIM OU EQUIVALENTE DA REGIÃO - DE ABRIR COM 4 FOLHAS (2 VENEZIANAS E 2 GUILHOTINAS PARA VIDRO), COM BATENTE, ALIZAR E FERRAGENS. EXCLUSIVE VIDROS, ACABAMENTO E CONTRAMARCO. FORNECIMENTO E INSTALAÇÃO. AF_12/2019</t>
  </si>
  <si>
    <t>1.205,30</t>
  </si>
  <si>
    <t>100666</t>
  </si>
  <si>
    <t>JANELA DE MADEIRA (PINUS/EUCALIPTO OU EQUIV.) DE ABRIR COM 4 FOLHAS (2 VENEZIANAS E 2 GUILHOTINAS PARA VIDRO), COM BATENTE, ALIZAR E FERRAGENS. EXCLUSIVE VIDROS, ACABAMENTO E CONTRAMARCO. FORNECIMENTO E INSTALAÇÃO. AF_12/2019</t>
  </si>
  <si>
    <t>950,07</t>
  </si>
  <si>
    <t>100667</t>
  </si>
  <si>
    <t>JANELA DE MADEIRA (IMBUIA/CEDRO OU EQUIV.) DE ABRIR COM 4 FOLHAS (2 VENEZIANAS E 2 GUILHOTINAS PARA VIDRO), COM BATENTE, ALIZAR E FERRAGENS. EXCLUSIVE VIDROS, ACABAMENTO E CONTRAMARCO. FORNECIMENTO E INSTALAÇÃO. AF_12/2019</t>
  </si>
  <si>
    <t>1.566,12</t>
  </si>
  <si>
    <t>100668</t>
  </si>
  <si>
    <t>JANELA DE MADEIRA (CEDRINHO/ANGELIM OU EQUIV.) TIPO MAXIM-AR, PARA VIDRO, COM BATENTE, ALIZAR E FERRAGENS. EXCLUSIVE VIDRO, ACABAMENTO E CONTRAMARCO. FORNECIMENTO E INSTALAÇÃO. AF_12/2019</t>
  </si>
  <si>
    <t>1.853,16</t>
  </si>
  <si>
    <t>100669</t>
  </si>
  <si>
    <t>JANELA DE MADEIRA (PINUS/EUCALIPTO OU EQUIV.) TIPO BASCULANTE COM 2 FOLHAS PARA VIDRO, COM BATENTE, ALIZAR E FERRAGENS. EXCLUSIVE VIDROS, ACABAMENTO E CONTRAMARCO. FORNECIMENTO E INSTALAÇÃO. AF_12/2019</t>
  </si>
  <si>
    <t>1.118,65</t>
  </si>
  <si>
    <t>100670</t>
  </si>
  <si>
    <t>JANELA DE MADEIRA (CEDRINHO/ANGELIM OU EQUIV.) DE CORRER COM 6 FOLHAS (2 VENEZ. FIXAS, 2 VENEZ. DE CORRER E 2 DE CORRER PARA VIDRO), COM BATENTE, ALIZAR E FERRAGENS. EXCLUSIVE VIDROS, ACABAMENTO E CONTRAMARCO. FORNECIMENTO E INSTALAÇÃO. AF_12/2019</t>
  </si>
  <si>
    <t>1.507,09</t>
  </si>
  <si>
    <t>100671</t>
  </si>
  <si>
    <t>JANELA DE MADEIRA (IMBUIA/CEDRO OU EQUIV) DE CORRER COM 6 FOLHAS (2 VENEZIANAS FIXAS, 2 VENEZIANAS DE CORRER E 2 DE CORRER PARA VIDRO), COM BATENTE, ALIZAR E FERRAGENS. EXCLUSIVE VIDROS, ACABAMENTO E CONTRAMARCO. FORNECIMENTO E INSTALAÇÃO. AF_12/2019</t>
  </si>
  <si>
    <t>1.873,89</t>
  </si>
  <si>
    <t>100672</t>
  </si>
  <si>
    <t>JANELA DE MADEIRA (PINUS/EUCALIPTO OU EQUIV.) DE CORRER COM 6 FOLHAS (2 VENEZ. FIXAS, 2 VENEZ. DE CORRER E 2 DE CORRER PARA VIDRO), COM BATENTE, ALIZAR E FERRAGENS. EXCLUSIVE VIDROS, ACABAMENTO E CONTRAMARCO. FORNECIMENTO EINSTALAÇÃO. AF_12/2019</t>
  </si>
  <si>
    <t>1.204,71</t>
  </si>
  <si>
    <t>100701</t>
  </si>
  <si>
    <t>PORTA DE FERRO, DE ABRIR, TIPO GRADE COM CHAPA, COM GUARNIÇÕES. AF_12/2019</t>
  </si>
  <si>
    <t>604,52</t>
  </si>
  <si>
    <t>94559</t>
  </si>
  <si>
    <t>JANELA DE AÇO TIPO BASCULANTE PARA VIDROS, COM BATENTE, FERRAGENS E PINTURA ANTICORROSIVA. EXCLUSIVE VIDROS, ACABAMENTO, ALIZAR E CONTRAMARCO. FORNECIMENTO E INSTALAÇÃO. AF_12/2019</t>
  </si>
  <si>
    <t>660,19</t>
  </si>
  <si>
    <t>94562</t>
  </si>
  <si>
    <t>JANELA DE AÇO DE CORRER COM 4 FOLHAS PARA VIDRO, COM BATENTE, FERRAGENS E PINTURA ANTICORROSIVA. EXCLUSIVE VIDROS, ALIZAR E CONTRAMARCO. FORNECIMENTO E INSTALAÇÃO. AF_12/2019</t>
  </si>
  <si>
    <t>609,11</t>
  </si>
  <si>
    <t>94587</t>
  </si>
  <si>
    <t>CONTRAMARCO DE AÇO, FIXAÇÃO COM ARGAMASSA - FORNECIMENTO E INSTALAÇÃO. AF_12/2019</t>
  </si>
  <si>
    <t>62,71</t>
  </si>
  <si>
    <t>94588</t>
  </si>
  <si>
    <t>CONTRAMARCO DE AÇO, FIXAÇÃO COM PARAFUSO - FORNECIMENTO E INSTALAÇÃO. AF_12/2019</t>
  </si>
  <si>
    <t>54,32</t>
  </si>
  <si>
    <t>99837</t>
  </si>
  <si>
    <t>GUARDA-CORPO DE AÇO GALVANIZADO DE 1,10M, MONTANTES TUBULARES DE 1.1/4 ESPAÇADOS DE 1,20M, TRAVESSA SUPERIOR DE 1.1/2, GRADIL FORMADO POR TUBOS HORIZONTAIS DE 1 E VERTICAIS DE 3/4, FIXADO COM CHUMBADOR MECÂNICO. AF_04/2019_PS</t>
  </si>
  <si>
    <t>587,44</t>
  </si>
  <si>
    <t>99839</t>
  </si>
  <si>
    <t>GUARDA-CORPO DE AÇO GALVANIZADO DE 1,10M DE ALTURA, MONTANTES TUBULARES DE 1.1/2  ESPAÇADOS DE 1,20M, TRAVESSA SUPERIOR DE 2 , GRADIL FORMADO POR BARRAS CHATAS EM FERRO DE 32X4,8MM, FIXADO COM CHUMBADOR MECÂNICO. AF_04/2019_PS</t>
  </si>
  <si>
    <t>477,47</t>
  </si>
  <si>
    <t>99841</t>
  </si>
  <si>
    <t>GUARDA-CORPO PANORÂMICO COM PERFIS DE ALUMÍNIO E VIDRO LAMINADO 8 MM, FIXADO COM CHUMBADOR MECÂNICO. AF_04/2019_PS</t>
  </si>
  <si>
    <t>1.055,45</t>
  </si>
  <si>
    <t>99855</t>
  </si>
  <si>
    <t>CORRIMÃO SIMPLES, DIÂMETRO EXTERNO = 1 1/2, EM AÇO GALVANIZADO. AF_04/2019_PS</t>
  </si>
  <si>
    <t>110,20</t>
  </si>
  <si>
    <t>99857</t>
  </si>
  <si>
    <t>CORRIMÃO SIMPLES, DIÂMETRO EXTERNO = 1 1/2, EM ALUMÍNIO. AF_04/2019_PS</t>
  </si>
  <si>
    <t>101,15</t>
  </si>
  <si>
    <t>99861</t>
  </si>
  <si>
    <t>GRADIL EM FERRO FIXADO EM VÃOS DE JANELAS, FORMADO POR BARRAS CHATAS DE 25X4,8 MM. AF_04/2019</t>
  </si>
  <si>
    <t>586,29</t>
  </si>
  <si>
    <t>99862</t>
  </si>
  <si>
    <t>GRADIL EM ALUMÍNIO FIXADO EM VÃOS DE JANELAS, FORMADO POR TUBOS DE 3/4". AF_04/2019</t>
  </si>
  <si>
    <t>669,57</t>
  </si>
  <si>
    <t>90838</t>
  </si>
  <si>
    <t>PORTA CORTA-FOGO 90X210X4CM - FORNECIMENTO E INSTALAÇÃO. AF_12/2019</t>
  </si>
  <si>
    <t>1.525,70</t>
  </si>
  <si>
    <t>91338</t>
  </si>
  <si>
    <t>PORTA DE ALUMÍNIO DE ABRIR COM LAMBRI, COM GUARNIÇÃO, FIXAÇÃO COM PARAFUSOS - FORNECIMENTO E INSTALAÇÃO. AF_12/2019</t>
  </si>
  <si>
    <t>771,07</t>
  </si>
  <si>
    <t>91341</t>
  </si>
  <si>
    <t>PORTA EM ALUMÍNIO DE ABRIR TIPO VENEZIANA COM GUARNIÇÃO, FIXAÇÃO COM PARAFUSOS - FORNECIMENTO E INSTALAÇÃO. AF_12/2019</t>
  </si>
  <si>
    <t>604,07</t>
  </si>
  <si>
    <t>94805</t>
  </si>
  <si>
    <t>PORTA DE ALUMÍNIO DE ABRIR PARA VIDRO SEM GUARNIÇÃO, 87X210CM, FIXAÇÃO COM PARAFUSOS, INCLUSIVE VIDROS - FORNECIMENTO E INSTALAÇÃO. AF_12/2019</t>
  </si>
  <si>
    <t>751,28</t>
  </si>
  <si>
    <t>94806</t>
  </si>
  <si>
    <t>PORTA EM AÇO DE ABRIR PARA VIDRO SEM GUARNIÇÃO, 87X210CM, FIXAÇÃO COM PARAFUSOS, EXCLUSIVE VIDROS - FORNECIMENTO E INSTALAÇÃO. AF_12/2019</t>
  </si>
  <si>
    <t>705,06</t>
  </si>
  <si>
    <t>94807</t>
  </si>
  <si>
    <t>PORTA EM AÇO DE ABRIR TIPO VENEZIANA SEM GUARNIÇÃO, 87X210CM, FIXAÇÃO COM PARAFUSOS - FORNECIMENTO E INSTALAÇÃO. AF_12/2019</t>
  </si>
  <si>
    <t>642,59</t>
  </si>
  <si>
    <t>100702</t>
  </si>
  <si>
    <t>PORTA DE CORRER DE ALUMÍNIO, COM DUAS FOLHAS PARA VIDRO, INCLUSO VIDRO LISO INCOLOR, FECHADURA E PUXADOR, SEM ALIZAR. AF_12/2019</t>
  </si>
  <si>
    <t>424,05</t>
  </si>
  <si>
    <t>102188</t>
  </si>
  <si>
    <t>MOLA HIDRAULICA DE PISO PARA PORTA DE VIDRO TEMPERADO. AF_01/2021</t>
  </si>
  <si>
    <t>893,41</t>
  </si>
  <si>
    <t>102189</t>
  </si>
  <si>
    <t>JOGO DE FERRAGENS CROMADAS PARA PORTA DE VIDRO TEMPERADO, UMA FOLHA COMPOSTO DE DOBRADICAS SUPERIOR E INFERIOR, TRINCO, FECHADURA, CONTRA FECHADURA COM CAPUCHINHO SEM MOLA E PUXADOR. AF_01/2021</t>
  </si>
  <si>
    <t>235,14</t>
  </si>
  <si>
    <t>100703</t>
  </si>
  <si>
    <t>PUXADOR CENTRAL PARA ESQUADRIA DE MADEIRA. AF_12/2019</t>
  </si>
  <si>
    <t>100704</t>
  </si>
  <si>
    <t>PORTA CADEADO ZINCADO OXIDADO PRETO COM CADEADO DE AÇO INOX, LARGURA DE *50* MM. AF_12/2019</t>
  </si>
  <si>
    <t>72,92</t>
  </si>
  <si>
    <t>100705</t>
  </si>
  <si>
    <t>TARJETA TIPO LIVRE/OCUPADO PARA PORTA DE BANHEIRO. AF_12/2019</t>
  </si>
  <si>
    <t>84,83</t>
  </si>
  <si>
    <t>100706</t>
  </si>
  <si>
    <t>CREMONA EM LATÃO CROMADO OU POLIDO, COMPLETA. AF_12/2019</t>
  </si>
  <si>
    <t>100707</t>
  </si>
  <si>
    <t>FECHO DE EMBUTIR TIPO UNHA 22CM. AF_12/2019</t>
  </si>
  <si>
    <t>154,25</t>
  </si>
  <si>
    <t>100708</t>
  </si>
  <si>
    <t>FECHO DE EMBUTIR TIPO UNHA 40CM. AF_12/2019</t>
  </si>
  <si>
    <t>192,69</t>
  </si>
  <si>
    <t>100709</t>
  </si>
  <si>
    <t>DOBRADIÇA EM AÇO/FERRO, 3" X 21/2", E=1,9 A 2MM, SEN ANEL, CROMADO OU ZINCADO, TAMPA BOLA, COM PARAFUSOS. AF_12/2019</t>
  </si>
  <si>
    <t>49,51</t>
  </si>
  <si>
    <t>100710</t>
  </si>
  <si>
    <t>DOBRADIÇA TIPO VAI E VEM EM LATÃO POLIDO 3". AF_12/2019</t>
  </si>
  <si>
    <t>115,37</t>
  </si>
  <si>
    <t>102151</t>
  </si>
  <si>
    <t>INSTALAÇÃO DE VIDRO LISO INCOLOR, E = 3 MM, EM ESQUADRIA DE MADEIRA, FIXADO COM BAGUETE. AF_01/2021</t>
  </si>
  <si>
    <t>151,19</t>
  </si>
  <si>
    <t>102152</t>
  </si>
  <si>
    <t>INSTALAÇÃO DE VIDRO LISO, E = 4 MM, EM ESQUADRIA DE MADEIRA, FIXADO COM BAGUETE. AF_01/2021</t>
  </si>
  <si>
    <t>167,32</t>
  </si>
  <si>
    <t>102153</t>
  </si>
  <si>
    <t>INSTALAÇÃO DE VIDRO LISO FUME, E = 4 MM, EM ESQUADRIA DE MADEIRA, FIXADO COM BAGUETE. AF_01/2021</t>
  </si>
  <si>
    <t>102154</t>
  </si>
  <si>
    <t>INSTALAÇÃO DE VIDRO LISO INCOLOR, E = 5 MM, EM ESQUADRIA DE MADEIRA, FIXADO COM BAGUETE. AF_01/2021</t>
  </si>
  <si>
    <t>181,32</t>
  </si>
  <si>
    <t>102155</t>
  </si>
  <si>
    <t>INSTALAÇÃO DE VIDRO LISO FUME, E = 5 MM, EM ESQUADRIA DE MADEIRA, FIXADO COM BAGUETE. AF_01/2021</t>
  </si>
  <si>
    <t>102156</t>
  </si>
  <si>
    <t>INSTALAÇÃO DE VIDRO LISO INCOLOR, E = 6 MM, EM ESQUADRIA DE MADEIRA, FIXADO COM BAGUETE. AF_01/2021</t>
  </si>
  <si>
    <t>206,38</t>
  </si>
  <si>
    <t>102157</t>
  </si>
  <si>
    <t>INSTALAÇÃO DE VIDRO LISO FUME, E = 6 MM, EM ESQUADRIA DE MADEIRA, FIXADO COM BAGUETE. AF_01/2021</t>
  </si>
  <si>
    <t>281,63</t>
  </si>
  <si>
    <t>102158</t>
  </si>
  <si>
    <t>INSTALAÇÃO DE VIDRO LISO INCOLOR, E = 8 MM, EM ESQUADRIA DE MADEIRA, FIXADO COM BAGUETE. AF_01/2021</t>
  </si>
  <si>
    <t>284,16</t>
  </si>
  <si>
    <t>102159</t>
  </si>
  <si>
    <t>INSTALAÇÃO DE VIDRO LISO INCOLOR, E = 10 MM, EM ESQUADRIA DE MADEIRA, FIXADO COM BAGUETE. AF_01/2021</t>
  </si>
  <si>
    <t>337,86</t>
  </si>
  <si>
    <t>102160</t>
  </si>
  <si>
    <t>INSTALAÇÃO DE VIDRO IMPRESSO, E = 4 MM, EM ESQUADRIA DE MADEIRA, FIXADO COM BAGUETE. AF_01/2021</t>
  </si>
  <si>
    <t>145,81</t>
  </si>
  <si>
    <t>102161</t>
  </si>
  <si>
    <t>INSTALAÇÃO DE VIDRO LISO INCOLOR, E = 3 MM, EM ESQUADRIA DE ALUMÍNIO OU PVC, FIXADO COM BAGUETE. AF_01/2021_PS</t>
  </si>
  <si>
    <t>257,67</t>
  </si>
  <si>
    <t>102162</t>
  </si>
  <si>
    <t>INSTALAÇÃO DE VIDRO LISO INCOLOR, E = 4 MM, EM ESQUADRIA DE ALUMÍNIO OU PVC, FIXADO COM BAGUETE. AF_01/2021_PS</t>
  </si>
  <si>
    <t>102163</t>
  </si>
  <si>
    <t>INSTALAÇÃO DE VIDRO LISO FUME, E = 4 MM, EM ESQUADRIA DE ALUMÍNIO OU PVC, FIXADO COM BAGUETE. AF_01/2021_PS</t>
  </si>
  <si>
    <t>316,79</t>
  </si>
  <si>
    <t>102164</t>
  </si>
  <si>
    <t>INSTALAÇÃO DE VIDRO LISO INCOLOR, E = 5 MM, EM ESQUADRIA DE ALUMÍNIO OU PVC, FIXADO COM BAGUETE. AF_01/2021_PS</t>
  </si>
  <si>
    <t>268,22</t>
  </si>
  <si>
    <t>102165</t>
  </si>
  <si>
    <t>INSTALAÇÃO DE VIDRO LISO FUME, E = 5 MM, EM ESQUADRIA DE ALUMÍNIO OU PVC, FIXADO COM BAGUETE. AF_01/2021_PS</t>
  </si>
  <si>
    <t>303,39</t>
  </si>
  <si>
    <t>102166</t>
  </si>
  <si>
    <t>INSTALAÇÃO DE VIDRO LISO INCOLOR, E = 6 MM, EM ESQUADRIA DE ALUMÍNIO OU PVC, FIXADO COM BAGUETE. AF_01/2021_PS</t>
  </si>
  <si>
    <t>273,66</t>
  </si>
  <si>
    <t>102167</t>
  </si>
  <si>
    <t>INSTALAÇÃO DE VIDRO LISO FUME, E = 6 MM, EM ESQUADRIA DE ALUMÍNIO OU PVC, FIXADO COM BAGUETE. AF_01/2021_PS</t>
  </si>
  <si>
    <t>348,91</t>
  </si>
  <si>
    <t>102168</t>
  </si>
  <si>
    <t>INSTALAÇÃO DE VIDRO LISO INCOLOR, E = 8 MM, EM ESQUADRIA DE ALUMÍNIO OU PVC, FIXADO COM BAGUETE. AF_01/2021_PS</t>
  </si>
  <si>
    <t>334,01</t>
  </si>
  <si>
    <t>102169</t>
  </si>
  <si>
    <t>INSTALAÇÃO DE VIDRO LISO INCOLOR, E = 10 MM, EM ESQUADRIA DE ALUMÍNIO OU PVC, FIXADO COM BAGUETE. AF_01/2021_PS</t>
  </si>
  <si>
    <t>381,28</t>
  </si>
  <si>
    <t>102170</t>
  </si>
  <si>
    <t>INSTALAÇÃO DE VIDRO IMPRESSO, E = 4 MM, EM ESQUADRIA DE ALUMÍNIO OU PVC, FIXADO COM BAGUETE. AF_01/2021_PS</t>
  </si>
  <si>
    <t>252,29</t>
  </si>
  <si>
    <t>102171</t>
  </si>
  <si>
    <t>INSTALAÇÃO DE VIDRO ARAMADO, E = 6 MM, EM ESQUADRIA DE ALUMÍNIO OU PVC, FIXADO COM BAGUETE. AF_01/2021_PS</t>
  </si>
  <si>
    <t>440,22</t>
  </si>
  <si>
    <t>102172</t>
  </si>
  <si>
    <t>INSTALAÇÃO DE VIDRO ARAMADO, E = 7 MM, EM ESQUADRIA DE ALUMÍNIO OU PVC, FIXADO COM BAGUETE. AF_01/2021_PS</t>
  </si>
  <si>
    <t>424,15</t>
  </si>
  <si>
    <t>102176</t>
  </si>
  <si>
    <t>INSTALAÇÃO DE VIDRO LAMINADO, E = 8 MM (4+4), ENCAIXADO EM PERFIL U. AF_01/2021_PS</t>
  </si>
  <si>
    <t>797,33</t>
  </si>
  <si>
    <t>102177</t>
  </si>
  <si>
    <t>INSTALAÇÃO DE VIDRO LAMINADO, E = 12 MM (4+4+4), ENCAIXADO EM PERFIL U. AF_01/2021_PS</t>
  </si>
  <si>
    <t>1.556,65</t>
  </si>
  <si>
    <t>102178</t>
  </si>
  <si>
    <t>INSTALAÇÃO DE VIDRO LAMINADO, E = 15 MM (5+5+5), ENCAIXADO EM PERFIL U. AF_01/2021_PS</t>
  </si>
  <si>
    <t>1.777,41</t>
  </si>
  <si>
    <t>102179</t>
  </si>
  <si>
    <t>INSTALAÇÃO DE VIDRO TEMPERADO, E = 6 MM, ENCAIXADO EM PERFIL U. AF_01/2021_PS</t>
  </si>
  <si>
    <t>283,08</t>
  </si>
  <si>
    <t>102180</t>
  </si>
  <si>
    <t>INSTALAÇÃO DE VIDRO TEMPERADO, E = 8 MM, ENCAIXADO EM PERFIL U. AF_01/2021_PS</t>
  </si>
  <si>
    <t>313,97</t>
  </si>
  <si>
    <t>102181</t>
  </si>
  <si>
    <t>INSTALAÇÃO DE VIDRO TEMPERADO, E = 10 MM, ENCAIXADO EM PERFIL U. AF_01/2021_PS</t>
  </si>
  <si>
    <t>358,69</t>
  </si>
  <si>
    <t>102182</t>
  </si>
  <si>
    <t>PORTA PIVOTANTE DE VIDRO TEMPERADO, 90X210 CM, ESPESSURA 10 MM, INCLUSIVE ACESSÓRIOS. AF_01/2021</t>
  </si>
  <si>
    <t>726,16</t>
  </si>
  <si>
    <t>102183</t>
  </si>
  <si>
    <t>PORTA PIVOTANTE DE VIDRO TEMPERADO, 2 FOLHAS DE 90X210 CM, ESPESSURA DE 10MM, INCLUSIVE ACESSÓRIOS. AF_01/2021</t>
  </si>
  <si>
    <t>1.463,05</t>
  </si>
  <si>
    <t>102184</t>
  </si>
  <si>
    <t>PORTA DE ABRIR COM MOLA HIDRÁULICA, EM VIDRO TEMPERADO, 90X210 CM, ESPESSURA 10 MM, INCLUSIVE ACESSÓRIOS. AF_01/2021</t>
  </si>
  <si>
    <t>1.599,60</t>
  </si>
  <si>
    <t>102185</t>
  </si>
  <si>
    <t>PORTA DE ABRIR COM MOLA HIDRÁULICA, EM VIDRO TEMPERADO, 2 FOLHAS DE 90X210 CM, ESPESSURA DD 10MM, INCLUSIVE ACESSÓRIOS. AF_01/2021</t>
  </si>
  <si>
    <t>3.209,64</t>
  </si>
  <si>
    <t>102190</t>
  </si>
  <si>
    <t>REMOÇÃO DE VIDRO LISO COMUM DE ESQUADRIA COM BAGUETE DE MADEIRA. AF_01/2021</t>
  </si>
  <si>
    <t>16,51</t>
  </si>
  <si>
    <t>102191</t>
  </si>
  <si>
    <t>REMOÇÃO DE VIDRO LISO COMUM DE ESQUADRIA COM BAGUETE DE ALUMÍNIO OU PVC. AF_01/2021</t>
  </si>
  <si>
    <t>20,06</t>
  </si>
  <si>
    <t>102192</t>
  </si>
  <si>
    <t>REMOÇÃO DE VIDRO TEMPERADO FIXADO EM PERFIL U. AF_01/2021</t>
  </si>
  <si>
    <t>14,31</t>
  </si>
  <si>
    <t>94569</t>
  </si>
  <si>
    <t>JANELA DE ALUMÍNIO TIPO MAXIM-AR, COM VIDROS, BATENTE E FERRAGENS. EXCLUSIVE ALIZAR, ACABAMENTO E CONTRAMARCO. FORNECIMENTO E INSTALAÇÃO. AF_12/2019</t>
  </si>
  <si>
    <t>651,80</t>
  </si>
  <si>
    <t>94570</t>
  </si>
  <si>
    <t>JANELA DE ALUMÍNIO DE CORRER COM 2 FOLHAS PARA VIDROS, COM VIDROS, BATENTE, ACABAMENTO COM ACETATO OU BRILHANTE E FERRAGENS. EXCLUSIVE ALIZAR E CONTRAMARCO. FORNECIMENTO E INSTALAÇÃO. AF_12/2019</t>
  </si>
  <si>
    <t>336,72</t>
  </si>
  <si>
    <t>94572</t>
  </si>
  <si>
    <t>JANELA DE ALUMÍNIO DE CORRER COM 3 FOLHAS (2 VENEZIANAS E 1 PARA VIDRO), COM VIDROS, BATENTE E FERRAGENS. EXCLUSIVE ACABAMENTO, ALIZAR E CONTRAMARCO. FORNECIMENTO E INSTALAÇÃO. AF_12/2019</t>
  </si>
  <si>
    <t>480,07</t>
  </si>
  <si>
    <t>94573</t>
  </si>
  <si>
    <t>JANELA DE ALUMÍNIO DE CORRER COM 4 FOLHAS PARA VIDROS, COM VIDROS, BATENTE, ACABAMENTO COM ACETATO OU BRILHANTE E FERRAGENS. EXCLUSIVE ALIZAR E CONTRAMARCO. FORNECIMENTO E INSTALAÇÃO. AF_12/2019</t>
  </si>
  <si>
    <t>390,98</t>
  </si>
  <si>
    <t>94580</t>
  </si>
  <si>
    <t>JANELA DE ALUMÍNIO DE CORRER COM 6 FOLHAS (2 VENEZIANAS FIXAS, 2 VENEZIANAS DE CORRER E 2 PARA VIDRO), COM VIDROS, BATENTE, ACABAMENTO COM ACETATO OU BRILHANTE E FERRAGENS. EXCLUSIVE ALIZAR E CONTRAMARCO. FORNECIMENTO E INSTALAÇÃO. AF_12/2019</t>
  </si>
  <si>
    <t>535,69</t>
  </si>
  <si>
    <t>94589</t>
  </si>
  <si>
    <t>CONTRAMARCO DE ALUMÍNIO, FIXAÇÃO COM ARGAMASSA - FORNECIMENTO E INSTALAÇÃO. AF_12/2019</t>
  </si>
  <si>
    <t>94590</t>
  </si>
  <si>
    <t>CONTRAMARCO DE ALUMÍNIO, FIXAÇÃO COM PARAFUSO - FORNECIMENTO E INSTALAÇÃO. AF_12/2019</t>
  </si>
  <si>
    <t>100674</t>
  </si>
  <si>
    <t>JANELA FIXA DE ALUMÍNIO PARA VIDRO, COM VIDRO, BATENTE E FERRAGENS. EXCLUSIVE ACABAMENTO, ALIZAR E CONTRAMARCO. FORNECIMENTO E INSTALAÇÃO. AF_12/2019</t>
  </si>
  <si>
    <t>702,45</t>
  </si>
  <si>
    <t>101096</t>
  </si>
  <si>
    <t>TUBULÃO A CÉU ABERTO, DIÂMETRO DO FUSTE DE 70CM, ESCAVAÇÃO MANUAL, SEM ALARGAMENTO DE BASE, CONCRETO FEITO EM OBRA E LANÇADO COM JERICA. AF_05/2020_PA</t>
  </si>
  <si>
    <t>1.325,59</t>
  </si>
  <si>
    <t>101097</t>
  </si>
  <si>
    <t>TUBULÃO A CÉU ABERTO, DIÂMETRO DO FUSTE DE 80CM, ESCAVAÇÃO MANUAL, SEM ALARGAMENTO DE BASE, CONCRETO FEITO EM OBRA E LANÇADO COM JERICA. AF_05/2020_PA</t>
  </si>
  <si>
    <t>1.248,46</t>
  </si>
  <si>
    <t>101098</t>
  </si>
  <si>
    <t>TUBULÃO A CÉU ABERTO, DIÂMETRO DO FUSTE DE 100CM, ESCAVAÇÃO MANUAL, SEM ALARGAMENTO DE BASE, CONCRETO FEITO EM OBRA E LANÇADO COM JERICA. AF_05/2020_PA</t>
  </si>
  <si>
    <t>1.148,03</t>
  </si>
  <si>
    <t>101099</t>
  </si>
  <si>
    <t>TUBULÃO A CÉU ABERTO, DIÂMETRO DO FUSTE DE 120CM, ESCAVAÇÃO MANUAL, SEM ALARGAMENTO DE BASE, CONCRETO FEITO EM OBRA E LANÇADO COM JERICA. AF_05/2020_PA</t>
  </si>
  <si>
    <t>1.049,23</t>
  </si>
  <si>
    <t>101100</t>
  </si>
  <si>
    <t>TUBULÃO A CÉU ABERTO, DIÂMETRO DO FUSTE DE 70CM, ESCAVAÇÃO MECÂNICA, SEM ALARGAMENTO DE BASE, CONCRETO FEITO EM OBRA E LANÇADO COM JERICA. AF_05/2020_PA</t>
  </si>
  <si>
    <t>943,41</t>
  </si>
  <si>
    <t>101101</t>
  </si>
  <si>
    <t>TUBULÃO A CÉU ABERTO, DIÂMETRO DO FUSTE DE 80CM, ESCAVAÇÃO MECÂNICA, SEM ALARGAMENTO DE BASE, CONCRETO FEITO EM OBRA E LANÇADO COM JERICA (EXCLUSIVE MOBILIZAÇÃO E DESMOBILIZAÇÃO). AF_05/2020_PA</t>
  </si>
  <si>
    <t>919,79</t>
  </si>
  <si>
    <t>101102</t>
  </si>
  <si>
    <t>TUBULÃO A CÉU ABERTO, DIÂMETRO DO FUSTE DE 100CM, ESCAVAÇÃO MECÂNICA, SEM ALARGAMENTO DE BASE, CONCRETO FEITO EM OBRA E LANÇADO COM JERICA (EXCLUSIVE MOBILIZAÇÃO E DESMOBILIZAÇÃO). AF_05/2020_PA</t>
  </si>
  <si>
    <t>893,14</t>
  </si>
  <si>
    <t>101103</t>
  </si>
  <si>
    <t>TUBULÃO A CÉU ABERTO, DIÂMETRO DO FUSTE DE 120CM, ESCAVAÇÃO MECÂNICA, SEM ALARGAMENTO DE BASE, CONCRETO FEITO EM OBRA E LANÇADO COM JERICA (EXCLUSIVE MOBILIZAÇÃO E DESMOBILIZAÇÃO). AF_05/2020_PA</t>
  </si>
  <si>
    <t>842,28</t>
  </si>
  <si>
    <t>101104</t>
  </si>
  <si>
    <t>TUBULÃO A CÉU ABERTO, DIÂMETRO DO FUSTE DE 70CM, ESCAVAÇÃO MANUAL, SEM ALARGAMENTO DE BASE, CONCRETO USINADO E LANÇADO COM BOMBA OU DIRETAMENTE DO CAMINHÃO (EXCLUSIVE BOMBEAMENTO). AF_05/2020_PA</t>
  </si>
  <si>
    <t>1.406,52</t>
  </si>
  <si>
    <t>101105</t>
  </si>
  <si>
    <t>TUBULÃO A CÉU ABERTO, DIÂMETRO DO FUSTE DE 80CM, ESCAVAÇÃO MANUAL, SEM ALARGAMENTO DE BASE, CONCRETO USINADO E LANÇADO COM BOMBA OU DIRETAMENTE DO CAMINHÃO (EXCLUSIVE BOMBEAMENTO). AF_05/2020_PA</t>
  </si>
  <si>
    <t>1.328,22</t>
  </si>
  <si>
    <t>101106</t>
  </si>
  <si>
    <t>TUBULÃO A CÉU ABERTO, DIÂMETRO DO FUSTE DE 100CM, ESCAVAÇÃO MANUAL, SEM ALARGAMENTO DE BASE, CONCRETO USINADO E LANÇADO COM BOMBA OU DIRETAMENTE DO CAMINHÃO (EXCLUSIVE BOMBEAMENTO). AF_05/2020_PA</t>
  </si>
  <si>
    <t>1.226,47</t>
  </si>
  <si>
    <t>101107</t>
  </si>
  <si>
    <t>TUBULÃO A CÉU ABERTO, DIÂMETRO DO FUSTE DE 120CM, ESCAVAÇÃO MANUAL, SEM ALARGAMENTO DE BASE, CONCRETO USINADO E LANÇADO COM BOMBA OU DIRETAMENTE DO CAMINHÃO (EXCLUSIVE BOMBEAMENTO). AF_05/2020_PA</t>
  </si>
  <si>
    <t>1.125,40</t>
  </si>
  <si>
    <t>101108</t>
  </si>
  <si>
    <t>TUBULÃO A CÉU ABERTO, DIÂMETRO DO FUSTE DE 70CM, ESCAVAÇÃO MECÂNICA, SEM ALARGAMENTO DE BASE, CONCRETO USINADO E LANÇADO COM BOMBA OU DIRETAMENTE DO CAMINHÃO (EXCLUSIVE BOMBEAMENTO, MOBILIZAÇÃO E DESMOBILIZAÇÃO). AF_05/2020_PA</t>
  </si>
  <si>
    <t>1.017,59</t>
  </si>
  <si>
    <t>101109</t>
  </si>
  <si>
    <t>TUBULÃO A CÉU ABERTO, DIÂMETRO DO FUSTE DE 80CM, ESCAVAÇÃO MECÂNICA, SEM ALARGAMENTO DE BASE, CONCRETO USINADO E LANÇADO COM BOMBA OU DIRETAMENTE DO CAMINHÃO (EXCLUSIVE BOMBEAMENTO, MOBILIZAÇÃO E DESMOBILIZAÇÃO). AF_05/2020_PA</t>
  </si>
  <si>
    <t>993,18</t>
  </si>
  <si>
    <t>101110</t>
  </si>
  <si>
    <t>TUBULÃO A CÉU ABERTO, DIÂMETRO DO FUSTE DE 100CM, ESCAVAÇÃO MECÂNICA, SEM ALARGAMENTO DE BASE, CONCRETO USINADO E LANÇADO COM BOMBA OU DIRETAMENTE DO CAMINHÃO (EXCLUSIVE BOMBEAMENTO, MOBILIZAÇÃO E DESMOBILIZAÇÃO). AF_05/2020_PA</t>
  </si>
  <si>
    <t>965,96</t>
  </si>
  <si>
    <t>101111</t>
  </si>
  <si>
    <t>TUBULÃO A CÉU ABERTO, DIÂMETRO DO FUSTE DE 120CM, ESCAVAÇÃO MECÂNICA, SEM ALARGAMENTO DE BASE, CONCRETO USINADO E LANÇADO COM BOMBA OU DIRETAMENTE DO CAMINHÃO (EXCLUSIVE BOMBEAMENTO, MOBILIZAÇÃO E DESMOBILIZAÇÃO). AF_05/2020_PA</t>
  </si>
  <si>
    <t>913,59</t>
  </si>
  <si>
    <t>101112</t>
  </si>
  <si>
    <t>ALARGAMENTO DE BASE DE TUBULÃO A CÉU ABERTO, ESCAVAÇÃO MANUAL, CONCRETO FEITO EM OBRA E LANÇADO COM JERICA. AF_05/2020</t>
  </si>
  <si>
    <t>946,74</t>
  </si>
  <si>
    <t>101113</t>
  </si>
  <si>
    <t>ALARGAMENTO DE BASE DE TUBULÃO A CÉU ABERTO, ESCAVAÇÃO MANUAL, CONCRETO USINADO E LANÇADO COM BOMBA OU DIRETAMENTE DO CAMINHÃO (EXCLUSIVE BOMBEAMENTO). AF_05/2020</t>
  </si>
  <si>
    <t>1.033,36</t>
  </si>
  <si>
    <t>95601</t>
  </si>
  <si>
    <t>ARRASAMENTO MECANICO DE ESTACA DE CONCRETO ARMADO, DIAMETROS DE ATÉ 40 CM. AF_05/2021</t>
  </si>
  <si>
    <t>17,29</t>
  </si>
  <si>
    <t>95602</t>
  </si>
  <si>
    <t>ARRASAMENTO MECANICO DE ESTACA DE CONCRETO ARMADO, DIAMETROS DE 41 CM A 60 CM. AF_05/2021</t>
  </si>
  <si>
    <t>95603</t>
  </si>
  <si>
    <t>ARRASAMENTO MECANICO DE ESTACA DE CONCRETO ARMADO, DIAMETROS DE 61 CM A 80 CM. AF_05/2021</t>
  </si>
  <si>
    <t>95604</t>
  </si>
  <si>
    <t>ARRASAMENTO MECANICO DE ESTACA DE CONCRETO ARMADO, DIAMETROS DE 81 CM A 100 CM. AF_05/2021</t>
  </si>
  <si>
    <t>73,25</t>
  </si>
  <si>
    <t>95605</t>
  </si>
  <si>
    <t>ARRASAMENTO MECANICO DE ESTACA DE CONCRETO ARMADO, DIAMETROS DE 101 CM A 150 CM. AF_05/2021</t>
  </si>
  <si>
    <t>134,52</t>
  </si>
  <si>
    <t>95607</t>
  </si>
  <si>
    <t>ARRASAMENTO DE ESTACA METÁLICA, PERFIL LAMINADO TIPO  I  FAMÍLIA 250. AF_05/2021</t>
  </si>
  <si>
    <t>21,78</t>
  </si>
  <si>
    <t>95608</t>
  </si>
  <si>
    <t>ARRASAMENTO MECÂNICO DE ESTACA METÁLICA, PERFIL LAMINADO TIPO  H - FAMÍLIA 250. AF_05/2021</t>
  </si>
  <si>
    <t>31,61</t>
  </si>
  <si>
    <t>95609</t>
  </si>
  <si>
    <t>ARRASAMENTO MECÂNICO DE ESTACA METÁLICA, PERFIL LAMINADO TIPO  H - FAMÍLIA 310. AF_05/2021</t>
  </si>
  <si>
    <t>40,10</t>
  </si>
  <si>
    <t>100651</t>
  </si>
  <si>
    <t>ESTACA HÉLICE CONTÍNUA, DIÂMETRO DE 30 CM, INCLUSO CONCRETO FCK=30MPA E ARMADURA MÍNIMA (EXCLUSIVE BOMBEAMENTO, MOBILIZAÇÃO E DESMOBILIZAÇÃO). AF_12/2019_PA</t>
  </si>
  <si>
    <t>145,94</t>
  </si>
  <si>
    <t>100652</t>
  </si>
  <si>
    <t>ESTACA HÉLICE CONTÍNUA , DIÂMETRO DE 50 CM, INCLUSO CONCRETO FCK=30MPA E ARMADURA MÍNIMA (EXCLUSIVE BOMBEAMENTO, MOBILIZAÇÃO E DESMOBILIZAÇÃO). AF_12/2019_PA</t>
  </si>
  <si>
    <t>282,71</t>
  </si>
  <si>
    <t>100653</t>
  </si>
  <si>
    <t>ESTACA HÉLICE CONTÍNUA, DIÂMETRO DE 70 CM, INCLUSO CONCRETO FCK=30MPA E ARMADURA MÍNIMA (EXCLUSIVE BOMBEAMENTO, MOBILIZAÇÃO E DESMOBILIZAÇÃO). AF_12/2019_PA</t>
  </si>
  <si>
    <t>472,13</t>
  </si>
  <si>
    <t>100654</t>
  </si>
  <si>
    <t>ESTACA HÉLICE CONTÍNUA, DIÂMETRO DE 80 CM, INCLUSO CONCRETO FCK=30MPA E ARMADURA MÍNIMA (EXCLUSIVE BOMBEAMENTO, MOBILIZAÇÃO E DESMOBILIZAÇÃO). AF_12/2019_PA</t>
  </si>
  <si>
    <t>100655</t>
  </si>
  <si>
    <t>ESTACA HÉLICE CONTÍNUA, DIÂMETRO DE 90 CM, INCLUSO CONCRETO FCK=30MPA E ARMADURA MÍNIMA (EXCLUSIVE BOMBEAMENTO, MOBILIZAÇÃO E DESMOBILIZAÇÃO). AF_12/2019_PA</t>
  </si>
  <si>
    <t>729,96</t>
  </si>
  <si>
    <t>100656</t>
  </si>
  <si>
    <t>ESTACA PRÉ-MOLDADA DE CONCRETO, SEÇÃO QUADRADA, CAPACIDADE DE 25 TONELADAS, INCLUSO EMENDA (EXCLUSIVE MOBILIZAÇÃO E DESMOBILIZAÇÃO). AF_12/2019</t>
  </si>
  <si>
    <t>118,41</t>
  </si>
  <si>
    <t>100657</t>
  </si>
  <si>
    <t>ESTACA PRÉ-MOLDADA DE CONCRETO SEÇÃO QUADRADA, CAPACIDADE DE 50 TONELADAS, INCLUSO EMENDA (EXCLUSIVE MOBILIZAÇÃO E DESMOBILIZAÇÃO). AF_12/2019</t>
  </si>
  <si>
    <t>153,16</t>
  </si>
  <si>
    <t>100658</t>
  </si>
  <si>
    <t>ESTACA PRÉ-MOLDADA DE CONCRETO CENTRIFUGADO, SEÇÃO CIRCULAR, CAPACIDADE DE 100 TONELADAS, INCLUSO EMENDA (EXCLUSIVE MOBILIZAÇÃO E DESMOBILIZAÇÃO). AF_12/2019</t>
  </si>
  <si>
    <t>353,01</t>
  </si>
  <si>
    <t>100889</t>
  </si>
  <si>
    <t>ESTACA METÁLICA PARA FUNDAÇÃO, UTILIZANDO PERFIL LAMINADO HP250X62 (EXCLUSIVE MOBILIZAÇÃO E DESMOBILIZAÇÃO). AF_01/2020</t>
  </si>
  <si>
    <t>13,06</t>
  </si>
  <si>
    <t>100890</t>
  </si>
  <si>
    <t>ESTACA METÁLICA PARA FUNDAÇÃO, UTILIZANDO PERFIL LAMINADO HP310X79 (EXCLUSIVE MOBILIZAÇÃO E DESMOBILIZAÇÃO). AF_01/2020</t>
  </si>
  <si>
    <t>100892</t>
  </si>
  <si>
    <t>ESTACA METÁLICA PARA CONTENÇÃO, UTILIZANDO PERFIL LAMINADO W250X32,7 (EXCLUSIVE MOBILIZAÇÃO E DESMOBILIZAÇÃO). AF_01/2020</t>
  </si>
  <si>
    <t>12,54</t>
  </si>
  <si>
    <t>100893</t>
  </si>
  <si>
    <t>ESTACA METÁLICA PARA CONTENÇÃO, UTILIZANDO PERFIL LAMINADO W250X38,5 (EXCLUSIVE MOBILIZAÇÃO E DESMOBILIZAÇÃO). AF_01/2020</t>
  </si>
  <si>
    <t>12,33</t>
  </si>
  <si>
    <t>100894</t>
  </si>
  <si>
    <t>ESTACA METÁLICA PARA CONTENÇÃO, UTILIZANDO PERFIL LAMINADO W250X44,8 (EXCLUSIVE MOBILIZAÇÃO E DESMOBILIZAÇÃO). AF_01/2020</t>
  </si>
  <si>
    <t>12,22</t>
  </si>
  <si>
    <t>100896</t>
  </si>
  <si>
    <t>ESTACA ESCAVADA MECANICAMENTE, SEM FLUIDO ESTABILIZANTE, COM 25CM DE DIÂMETRO, CONCRETO LANÇADO POR CAMINHÃO BETONEIRA (EXCLUSIVE MOBILIZAÇÃO E DESMOBILIZAÇÃO). AF_01/2020_PA</t>
  </si>
  <si>
    <t>65,08</t>
  </si>
  <si>
    <t>100897</t>
  </si>
  <si>
    <t>ESTACA ESCAVADA MECANICAMENTE, SEM FLUIDO ESTABILIZANTE, COM 40CM DE DIÂMETRO, CONCRETO LANÇADO POR CAMINHÃO BETONEIRA (EXCLUSIVE MOBILIZAÇÃO E DESMOBILIZAÇÃO). AF_01/2020_PA</t>
  </si>
  <si>
    <t>128,67</t>
  </si>
  <si>
    <t>100898</t>
  </si>
  <si>
    <t>ESTACA ESCAVADA MECANICAMENTE, SEM FLUIDO ESTABILIZANTE, COM 60CM DE DIÂMETRO, CONCRETO LANÇADO POR CAMINHÃO BETONEIRA (EXCLUSIVE MOBILIZAÇÃO E DESMOBILIZAÇÃO). AF_01/2020_PA</t>
  </si>
  <si>
    <t>250,19</t>
  </si>
  <si>
    <t>100899</t>
  </si>
  <si>
    <t>ESTACA ESCAVADA MECANICAMENTE, SEM FLUIDO ESTABILIZANTE, COM 25CM DE DIÂMETRO, CONCRETO LANÇADO MANUALMENTE (EXCLUSIVE MOBILIZAÇÃO E DESMOBILIZAÇÃO). AF_01/2020_PA</t>
  </si>
  <si>
    <t>87,32</t>
  </si>
  <si>
    <t>100900</t>
  </si>
  <si>
    <t>ESTACA ESCAVADA MECANICAMENTE, SEM FLUIDO ESTABILIZANTE, COM 60CM DE DIÂMETRO, CONCRETO LANÇADO POR BOMBA LANÇA (EXCLUSIVE BOMBEAMENTO, MOBILIZAÇÃO E DESMOBILIZAÇÃO). AF_01/2020_PA</t>
  </si>
  <si>
    <t>287,85</t>
  </si>
  <si>
    <t>101173</t>
  </si>
  <si>
    <t>ESTACA BROCA DE CONCRETO, DIÂMETRO DE 20CM, ESCAVAÇÃO MANUAL COM TRADO CONCHA, COM ARMADURA DE ARRANQUE. AF_05/2020</t>
  </si>
  <si>
    <t>57,95</t>
  </si>
  <si>
    <t>101174</t>
  </si>
  <si>
    <t>ESTACA BROCA DE CONCRETO, DIÂMETRO DE 25CM, ESCAVAÇÃO MANUAL COM TRADO CONCHA, COM ARMADURA DE ARRANQUE. AF_05/2020</t>
  </si>
  <si>
    <t>81,95</t>
  </si>
  <si>
    <t>101175</t>
  </si>
  <si>
    <t>ESTACA BROCA DE CONCRETO, DIÂMETRO DE 30CM, ESCAVAÇÃO MANUAL COM TRADO CONCHA, COM ARMADURA DE ARRANQUE. AF_05/2020</t>
  </si>
  <si>
    <t>112,05</t>
  </si>
  <si>
    <t>101176</t>
  </si>
  <si>
    <t>ESTACA BROCA DE CONCRETO, DIÂMETRO DE 30CM, ESCAVAÇÃO MANUAL COM TRADO CONCHA, INTEIRAMENTE ARMADA. AF_05/2020_PA</t>
  </si>
  <si>
    <t>138,17</t>
  </si>
  <si>
    <t>102521</t>
  </si>
  <si>
    <t>ARRASAMENTO MECÂNICO DE ESTACA BARRETE DE CONCRETO ARMADO, SEÇÃO DE 0,40 X 2,50 M. AF_05/2021</t>
  </si>
  <si>
    <t>110,97</t>
  </si>
  <si>
    <t>102522</t>
  </si>
  <si>
    <t>ARRASAMENTO MECÂNICO DE ESTACA BARRETE DE CONCRETO ARMADO, SEÇÃO DE 0,60 X 2,50 M. AF_05/2021</t>
  </si>
  <si>
    <t>162,80</t>
  </si>
  <si>
    <t>102523</t>
  </si>
  <si>
    <t>ARRASAMENTO MECÂNICO DE ESTACA BARRETE DE CONCRETO ARMADO, SEÇÃO DE 0,80 X 2,50 M. AF_05/2021</t>
  </si>
  <si>
    <t>214,62</t>
  </si>
  <si>
    <t>95240</t>
  </si>
  <si>
    <t>LASTRO DE CONCRETO MAGRO, APLICADO EM PISOS, LAJES SOBRE SOLO OU RADIERS, ESPESSURA DE 3 CM. AF_07/2016</t>
  </si>
  <si>
    <t>95241</t>
  </si>
  <si>
    <t>LASTRO DE CONCRETO MAGRO, APLICADO EM PISOS, LAJES SOBRE SOLO OU RADIERS, ESPESSURA DE 5 CM. AF_07/2016</t>
  </si>
  <si>
    <t>96616</t>
  </si>
  <si>
    <t>LASTRO DE CONCRETO MAGRO, APLICADO EM BLOCOS DE COROAMENTO OU SAPATAS. AF_08/2017</t>
  </si>
  <si>
    <t>650,11</t>
  </si>
  <si>
    <t>96617</t>
  </si>
  <si>
    <t>LASTRO DE CONCRETO MAGRO, APLICADO EM BLOCOS DE COROAMENTO OU SAPATAS, ESPESSURA DE 3 CM. AF_08/2017</t>
  </si>
  <si>
    <t>96619</t>
  </si>
  <si>
    <t>LASTRO DE CONCRETO MAGRO, APLICADO EM BLOCOS DE COROAMENTO OU SAPATAS, ESPESSURA DE 5 CM. AF_08/2017</t>
  </si>
  <si>
    <t>32,49</t>
  </si>
  <si>
    <t>96620</t>
  </si>
  <si>
    <t>LASTRO DE CONCRETO MAGRO, APLICADO EM PISOS, LAJES SOBRE SOLO OU RADIERS. AF_08/2017</t>
  </si>
  <si>
    <t>624,67</t>
  </si>
  <si>
    <t>96621</t>
  </si>
  <si>
    <t>LASTRO COM MATERIAL GRANULAR, APLICAÇÃO EM BLOCOS DE COROAMENTO, ESPESSURA DE *5 CM*. AF_08/2017</t>
  </si>
  <si>
    <t>251,55</t>
  </si>
  <si>
    <t>96622</t>
  </si>
  <si>
    <t>LASTRO COM MATERIAL GRANULAR, APLICADO EM PISOS OU LAJES SOBRE SOLO, ESPESSURA DE *5 CM*. AF_08/2017</t>
  </si>
  <si>
    <t>176,85</t>
  </si>
  <si>
    <t>96623</t>
  </si>
  <si>
    <t>LASTRO COM MATERIAL GRANULAR, APLICADO EM BLOCOS DE COROAMENTO, ESPESSURA DE *10 CM*. AF_08/2017</t>
  </si>
  <si>
    <t>234,13</t>
  </si>
  <si>
    <t>96624</t>
  </si>
  <si>
    <t>LASTRO COM MATERIAL GRANULAR (PEDRA BRITADA N.2), APLICADO EM PISOS OU LAJES SOBRE SOLO, ESPESSURA DE *10 CM*. AF_08/2017</t>
  </si>
  <si>
    <t>170,71</t>
  </si>
  <si>
    <t>97082</t>
  </si>
  <si>
    <t>ESCAVAÇÃO MANUAL DE VIGA DE BORDA PARA RADIER. AF_09/2021</t>
  </si>
  <si>
    <t>57,38</t>
  </si>
  <si>
    <t>97083</t>
  </si>
  <si>
    <t>COMPACTAÇÃO MECÂNICA DE SOLO PARA EXECUÇÃO DE RADIER, PISO DE CONCRETO OU LAJE SOBRE SOLO, COM COMPACTADOR DE SOLOS A PERCUSSÃO. AF_09/2021</t>
  </si>
  <si>
    <t>97084</t>
  </si>
  <si>
    <t>COMPACTAÇÃO MECÂNICA DE SOLO PARA EXECUÇÃO DE RADIER, PISO DE CONCRETO OU LAJE SOBRE SOLO, COM COMPACTADOR DE SOLOS TIPO PLACA VIBRATÓRIA. AF_09/2021</t>
  </si>
  <si>
    <t>0,65</t>
  </si>
  <si>
    <t>97086</t>
  </si>
  <si>
    <t>FABRICAÇÃO, MONTAGEM E DESMONTAGEM DE FORMA PARA RADIER, PISO DE CONCRETO OU LAJE SOBRE SOLO, EM MADEIRA SERRADA, 4 UTILIZAÇÕES. AF_09/2021</t>
  </si>
  <si>
    <t>139,31</t>
  </si>
  <si>
    <t>97087</t>
  </si>
  <si>
    <t>CAMADA SEPARADORA PARA EXECUÇÃO DE RADIER, PISO DE CONCRETO OU LAJE SOBRE SOLO, EM LONA PLÁSTICA. AF_09/2021</t>
  </si>
  <si>
    <t>97088</t>
  </si>
  <si>
    <t>ARMAÇÃO PARA EXECUÇÃO DE RADIER, PISO DE CONCRETO OU LAJE SOBRE SOLO, COM USO DE TELA Q-92. AF_09/2021</t>
  </si>
  <si>
    <t>17,45</t>
  </si>
  <si>
    <t>97089</t>
  </si>
  <si>
    <t>ARMAÇÃO PARA EXECUÇÃO DE RADIER, PISO DE CONCRETO OU LAJE SOBRE SOLO, COM USO DE TELA Q-113. AF_09/2021</t>
  </si>
  <si>
    <t>97090</t>
  </si>
  <si>
    <t>ARMAÇÃO PARA EXECUÇÃO DE RADIER, PISO DE CONCRETO OU LAJE SOBRE SOLO, COM USO DE TELA Q-138. AF_09/2021</t>
  </si>
  <si>
    <t>97091</t>
  </si>
  <si>
    <t>ARMAÇÃO PARA EXECUÇÃO DE RADIER, PISO DE CONCRETO OU LAJE SOBRE SOLO, COM USO DE TELA Q-159. AF_09/2021</t>
  </si>
  <si>
    <t>15,15</t>
  </si>
  <si>
    <t>97092</t>
  </si>
  <si>
    <t>ARMAÇÃO PARA EXECUÇÃO DE RADIER, PISO DE CONCRETO OU LAJE SOBRE SOLO, COM USO DE TELA Q-196. AF_09/2021</t>
  </si>
  <si>
    <t>14,65</t>
  </si>
  <si>
    <t>97093</t>
  </si>
  <si>
    <t>ARMAÇÃO PARA EXECUÇÃO DE RADIER, PISO DE CONCRETO OU LAJE SOBRE SOLO, COM USO DE TELA Q-283. AF_09/2021</t>
  </si>
  <si>
    <t>13,74</t>
  </si>
  <si>
    <t>97096</t>
  </si>
  <si>
    <t>CONCRETAGEM DE RADIER, PISO DE CONCRETO OU LAJE SOBRE SOLO, FCK 30 MPA - LANÇAMENTO, ADENSAMENTO E ACABAMENTO. AF_09/2021</t>
  </si>
  <si>
    <t>688,83</t>
  </si>
  <si>
    <t>97097</t>
  </si>
  <si>
    <t>ACABAMENTO POLIDO PARA PISO DE CONCRETO ARMADO OU LAJE SOBRE SOLO DE ALTA RESISTÊNCIA. AF_09/2021</t>
  </si>
  <si>
    <t>32,79</t>
  </si>
  <si>
    <t>97101</t>
  </si>
  <si>
    <t>EXECUÇÃO DE RADIER, ESPESSURA DE 10 CM, FCK = 30 MPA, COM USO DE FORMAS EM MADEIRA SERRADA. AF_09/2021</t>
  </si>
  <si>
    <t>187,12</t>
  </si>
  <si>
    <t>97102</t>
  </si>
  <si>
    <t>EXECUÇÃO DE RADIER, ESPESSURA DE 15 CM, FCK = 30 MPA, COM USO DE FORMAS EM MADEIRA SERRADA. AF_09/2021</t>
  </si>
  <si>
    <t>235,79</t>
  </si>
  <si>
    <t>97103</t>
  </si>
  <si>
    <t>EXECUÇÃO DE RADIER, ESPESSURA DE 20 CM, FCK = 30 MPA, COM USO DE FORMAS EM MADEIRA SERRADA. AF_09/2021</t>
  </si>
  <si>
    <t>280,50</t>
  </si>
  <si>
    <t>100322</t>
  </si>
  <si>
    <t>LASTRO COM MATERIAL GRANULAR (PEDRA BRITADA N.3), APLICADO EM PISOS OU LAJES SOBRE SOLO, ESPESSURA DE *10 CM*. AF_07/2019</t>
  </si>
  <si>
    <t>162,54</t>
  </si>
  <si>
    <t>100323</t>
  </si>
  <si>
    <t>LASTRO COM MATERIAL GRANULAR (AREIA MÉDIA), APLICADO EM PISOS OU LAJES SOBRE SOLO, ESPESSURA DE *10 CM*. AF_07/2019</t>
  </si>
  <si>
    <t>145,50</t>
  </si>
  <si>
    <t>100324</t>
  </si>
  <si>
    <t>LASTRO COM MATERIAL GRANULAR (PEDRA BRITADA N.1 E PEDRA BRITADA N.2), APLICADO EM PISOS OU LAJES SOBRE SOLO, ESPESSURA DE *10 CM*. AF_07/2019</t>
  </si>
  <si>
    <t>170,35</t>
  </si>
  <si>
    <t>103072</t>
  </si>
  <si>
    <t>EXECUÇÃO DE RADIER, ESPESSURA DE 25 CM, FCK = 30 MPA, COM USO DE FORMAS EM MADEIRA SERRADA. AF_09/2021</t>
  </si>
  <si>
    <t>332,50</t>
  </si>
  <si>
    <t>103073</t>
  </si>
  <si>
    <t>EXECUÇÃO DE RADIER, ESPESSURA DE 30 CM, FCK = 30 MPA, COM USO DE FORMAS EM MADEIRA SERRADA. AF_09/2021</t>
  </si>
  <si>
    <t>401,71</t>
  </si>
  <si>
    <t>103074</t>
  </si>
  <si>
    <t>EXECUÇÃO DE PISO DE CONCRETO, SEM ACABAMENTO SUPERFICIAL, ESPESSURA DE 15 CM, FCK = 30 MPA, COM USO DE FORMAS EM MADEIRA SERRADA. AF_09/2021</t>
  </si>
  <si>
    <t>185,74</t>
  </si>
  <si>
    <t>103075</t>
  </si>
  <si>
    <t>EXECUÇÃO DE PISO DE CONCRETO, COM ACABAMENTO SUPERFICIAL, ESPESSURA DE 15 CM, FCK = 30 MPA, COM USO DE FORMAS EM MADEIRA SERRADA. AF_09/2021</t>
  </si>
  <si>
    <t>218,53</t>
  </si>
  <si>
    <t>103076</t>
  </si>
  <si>
    <t>EXECUÇÃO DE LAJE SOBRE SOLO, ESPESSURA DE 10 CM, FCK = 30 MPA, COM USO DE FORMAS EM MADEIRA SERRADA. AF_09/2021</t>
  </si>
  <si>
    <t>160,37</t>
  </si>
  <si>
    <t>103077</t>
  </si>
  <si>
    <t>EXECUÇÃO DE LAJE SOBRE SOLO, ESPESSURA DE 15 CM, FCK = 30 MPA, COM USO DE FORMAS EM MADEIRA SERRADA. AF_09/2021</t>
  </si>
  <si>
    <t>209,04</t>
  </si>
  <si>
    <t>103078</t>
  </si>
  <si>
    <t>EXECUÇÃO DE LAJE SOBRE SOLO, ESPESSURA DE 20 CM, FCK = 30 MPA, COM USO DE FORMAS EM MADEIRA SERRADA. AF_09/2021</t>
  </si>
  <si>
    <t>253,75</t>
  </si>
  <si>
    <t>103079</t>
  </si>
  <si>
    <t>EXECUÇÃO DE LAJE SOBRE SOLO, ESPESSURA DE 25 CM, FCK = 30 MPA, COM USO DE FORMAS EM MADEIRA SERRADA. AF_09/2021</t>
  </si>
  <si>
    <t>305,75</t>
  </si>
  <si>
    <t>103080</t>
  </si>
  <si>
    <t>EXECUÇÃO DE LAJE SOBRE SOLO, ESPESSURA DE 30 CM, FCK = 30 MPA, COM USO DE FORMAS EM MADEIRA SERRADA. AF_09/2021</t>
  </si>
  <si>
    <t>374,96</t>
  </si>
  <si>
    <t>92263</t>
  </si>
  <si>
    <t>FABRICAÇÃO DE FÔRMA PARA PILARES E ESTRUTURAS SIMILARES, EM CHAPA DE MADEIRA COMPENSADA RESINADA, E = 17 MM. AF_09/2020</t>
  </si>
  <si>
    <t>92264</t>
  </si>
  <si>
    <t>FABRICAÇÃO DE FÔRMA PARA PILARES E ESTRUTURAS SIMILARES, EM CHAPA DE MADEIRA COMPENSADA PLASTIFICADA, E = 18 MM. AF_09/2020</t>
  </si>
  <si>
    <t>92265</t>
  </si>
  <si>
    <t>FABRICAÇÃO DE FÔRMA PARA VIGAS, EM CHAPA DE MADEIRA COMPENSADA RESINADA, E = 17 MM. AF_09/2020</t>
  </si>
  <si>
    <t>92266</t>
  </si>
  <si>
    <t>FABRICAÇÃO DE FÔRMA PARA VIGAS, EM CHAPA DE MADEIRA COMPENSADA PLASTIFICADA, E = 18 MM. AF_09/2020</t>
  </si>
  <si>
    <t>156,03</t>
  </si>
  <si>
    <t>92267</t>
  </si>
  <si>
    <t>FABRICAÇÃO DE FÔRMA PARA LAJES, EM CHAPA DE MADEIRA COMPENSADA RESINADA, E = 17 MM. AF_09/2020</t>
  </si>
  <si>
    <t>50,42</t>
  </si>
  <si>
    <t>92268</t>
  </si>
  <si>
    <t>FABRICAÇÃO DE FÔRMA PARA LAJES, EM CHAPA DE MADEIRA COMPENSADA PLASTIFICADA, E = 18 MM. AF_09/2020</t>
  </si>
  <si>
    <t>84,57</t>
  </si>
  <si>
    <t>92269</t>
  </si>
  <si>
    <t>FABRICAÇÃO DE FÔRMA PARA PILARES E ESTRUTURAS SIMILARES, EM MADEIRA SERRADA, E=25 MM. AF_09/2020</t>
  </si>
  <si>
    <t>137,75</t>
  </si>
  <si>
    <t>92270</t>
  </si>
  <si>
    <t>FABRICAÇÃO DE FÔRMA PARA VIGAS, COM MADEIRA SERRADA, E = 25 MM. AF_09/2020</t>
  </si>
  <si>
    <t>227,79</t>
  </si>
  <si>
    <t>92271</t>
  </si>
  <si>
    <t>FABRICAÇÃO DE FÔRMA PARA LAJES, EM MADEIRA SERRADA, E=25 MM. AF_09/2020</t>
  </si>
  <si>
    <t>154,04</t>
  </si>
  <si>
    <t>92272</t>
  </si>
  <si>
    <t>FABRICAÇÃO DE ESCORAS DE VIGA DO TIPO GARFO, EM MADEIRA. AF_09/2020</t>
  </si>
  <si>
    <t>92273</t>
  </si>
  <si>
    <t>FABRICAÇÃO DE ESCORAS DO TIPO PONTALETE, EM MADEIRA, PARA PÉ-DIREITO SIMPLES. AF_09/2020</t>
  </si>
  <si>
    <t>92409</t>
  </si>
  <si>
    <t>MONTAGEM E DESMONTAGEM DE FÔRMA DE PILARES RETANGULARES E ESTRUTURAS SIMILARES, PÉ-DIREITO SIMPLES, EM MADEIRA SERRADA, 1 UTILIZAÇÃO. AF_09/2020</t>
  </si>
  <si>
    <t>235,08</t>
  </si>
  <si>
    <t>92411</t>
  </si>
  <si>
    <t>MONTAGEM E DESMONTAGEM DE FÔRMA DE PILARES RETANGULARES E ESTRUTURAS SIMILARES, PÉ-DIREITO SIMPLES, EM MADEIRA SERRADA, 2 UTILIZAÇÕES. AF_09/2020</t>
  </si>
  <si>
    <t>156,56</t>
  </si>
  <si>
    <t>92413</t>
  </si>
  <si>
    <t>MONTAGEM E DESMONTAGEM DE FÔRMA DE PILARES RETANGULARES E ESTRUTURAS SIMILARES, PÉ-DIREITO SIMPLES, EM MADEIRA SERRADA, 4 UTILIZAÇÕES. AF_09/2020</t>
  </si>
  <si>
    <t>102,31</t>
  </si>
  <si>
    <t>92415</t>
  </si>
  <si>
    <t>MONTAGEM E DESMONTAGEM DE FÔRMA DE PILARES RETANGULARES E ESTRUTURAS SIMILARES, PÉ-DIREITO SIMPLES, EM CHAPA DE MADEIRA COMPENSADA RESINADA, 2 UTILIZAÇÕES. AF_09/2020</t>
  </si>
  <si>
    <t>135,20</t>
  </si>
  <si>
    <t>92417</t>
  </si>
  <si>
    <t>MONTAGEM E DESMONTAGEM DE FÔRMA DE PILARES RETANGULARES E ESTRUTURAS SIMILARES, PÉ-DIREITO DUPLO, EM CHAPA DE MADEIRA COMPENSADA RESINADA, 2 UTILIZAÇÕES. AF_09/2020</t>
  </si>
  <si>
    <t>157,78</t>
  </si>
  <si>
    <t>92419</t>
  </si>
  <si>
    <t>MONTAGEM E DESMONTAGEM DE FÔRMA DE PILARES RETANGULARES E ESTRUTURAS SIMILARES, PÉ-DIREITO SIMPLES, EM CHAPA DE MADEIRA COMPENSADA RESINADA, 4 UTILIZAÇÕES. AF_09/2020</t>
  </si>
  <si>
    <t>84,30</t>
  </si>
  <si>
    <t>92421</t>
  </si>
  <si>
    <t>MONTAGEM E DESMONTAGEM DE FÔRMA DE PILARES RETANGULARES E ESTRUTURAS SIMILARES, PÉ-DIREITO DUPLO, EM CHAPA DE MADEIRA COMPENSADA RESINADA, 4 UTILIZAÇÕES. AF_09/2020</t>
  </si>
  <si>
    <t>101,61</t>
  </si>
  <si>
    <t>92423</t>
  </si>
  <si>
    <t>MONTAGEM E DESMONTAGEM DE FÔRMA DE PILARES RETANGULARES E ESTRUTURAS SIMILARES, PÉ-DIREITO SIMPLES, EM CHAPA DE MADEIRA COMPENSADA RESINADA, 6 UTILIZAÇÕES. AF_09/2020</t>
  </si>
  <si>
    <t>68,49</t>
  </si>
  <si>
    <t>92425</t>
  </si>
  <si>
    <t>MONTAGEM E DESMONTAGEM DE FÔRMA DE PILARES RETANGULARES E ESTRUTURAS SIMILARES, PÉ-DIREITO DUPLO, EM CHAPA DE MADEIRA COMPENSADA RESINADA, 6 UTILIZAÇÕES. AF_09/2020</t>
  </si>
  <si>
    <t>83,55</t>
  </si>
  <si>
    <t>92427</t>
  </si>
  <si>
    <t>MONTAGEM E DESMONTAGEM DE FÔRMA DE PILARES RETANGULARES E ESTRUTURAS SIMILARES, PÉ-DIREITO SIMPLES, EM CHAPA DE MADEIRA COMPENSADA RESINADA, 8 UTILIZAÇÕES. AF_09/2020</t>
  </si>
  <si>
    <t>60,48</t>
  </si>
  <si>
    <t>92429</t>
  </si>
  <si>
    <t>MONTAGEM E DESMONTAGEM DE FÔRMA DE PILARES RETANGULARES E ESTRUTURAS SIMILARES, PÉ-DIREITO DUPLO, EM CHAPA DE MADEIRA COMPENSADA RESINADA, 8 UTILIZAÇÕES. AF_09/2020</t>
  </si>
  <si>
    <t>74,44</t>
  </si>
  <si>
    <t>92431</t>
  </si>
  <si>
    <t>MONTAGEM E DESMONTAGEM DE FÔRMA DE PILARES RETANGULARES E ESTRUTURAS SIMILARES, PÉ-DIREITO SIMPLES, EM CHAPA DE MADEIRA COMPENSADA PLASTIFICADA, 10 UTILIZAÇÕES. AF_09/2020</t>
  </si>
  <si>
    <t>56,61</t>
  </si>
  <si>
    <t>92433</t>
  </si>
  <si>
    <t>MONTAGEM E DESMONTAGEM DE FÔRMA DE PILARES RETANGULARES E ESTRUTURAS SIMILARES, PÉ-DIREITO DUPLO, EM CHAPA DE MADEIRA COMPENSADA PLASTIFICADA, 10 UTILIZAÇÕES. AF_09/2020</t>
  </si>
  <si>
    <t>92435</t>
  </si>
  <si>
    <t>MONTAGEM E DESMONTAGEM DE FÔRMA DE PILARES RETANGULARES E ESTRUTURAS SIMILARES, PÉ-DIREITO SIMPLES, EM CHAPA DE MADEIRA COMPENSADA PLASTIFICADA, 12 UTILIZAÇÕES. AF_09/2020</t>
  </si>
  <si>
    <t>53,63</t>
  </si>
  <si>
    <t>92437</t>
  </si>
  <si>
    <t>MONTAGEM E DESMONTAGEM DE FÔRMA DE PILARES RETANGULARES E ESTRUTURAS SIMILARES, PÉ-DIREITO DUPLO, EM CHAPA DE MADEIRA COMPENSADA PLASTIFICADA, 12 UTILIZAÇÕES. AF_09/2020</t>
  </si>
  <si>
    <t>66,43</t>
  </si>
  <si>
    <t>92439</t>
  </si>
  <si>
    <t>MONTAGEM E DESMONTAGEM DE FÔRMA DE PILARES RETANGULARES E ESTRUTURAS SIMILARES, PÉ-DIREITO SIMPLES, EM CHAPA DE MADEIRA COMPENSADA PLASTIFICADA, 14 UTILIZAÇÕES. AF_09/2020</t>
  </si>
  <si>
    <t>92441</t>
  </si>
  <si>
    <t>MONTAGEM E DESMONTAGEM DE FÔRMA DE PILARES RETANGULARES E ESTRUTURAS SIMILARES, PÉ-DIREITO DUPLO, EM CHAPA DE MADEIRA COMPENSADA PLASTIFICADA, 14 UTILIZAÇÕES. AF_09/2020</t>
  </si>
  <si>
    <t>63,95</t>
  </si>
  <si>
    <t>92443</t>
  </si>
  <si>
    <t>MONTAGEM E DESMONTAGEM DE FÔRMA DE PILARES RETANGULARES E ESTRUTURAS SIMILARES, PÉ-DIREITO SIMPLES, EM CHAPA DE MADEIRA COMPENSADA PLASTIFICADA, 18 UTILIZAÇÕES. AF_09/2020</t>
  </si>
  <si>
    <t>46,86</t>
  </si>
  <si>
    <t>92445</t>
  </si>
  <si>
    <t>MONTAGEM E DESMONTAGEM DE FÔRMA DE PILARES RETANGULARES E ESTRUTURAS SIMILARES, PÉ-DIREITO DUPLO, EM CHAPA DE MADEIRA COMPENSADA PLASTIFICADA, 18 UTILIZAÇÕES. AF_09/2020</t>
  </si>
  <si>
    <t>58,90</t>
  </si>
  <si>
    <t>92446</t>
  </si>
  <si>
    <t>MONTAGEM E DESMONTAGEM DE FÔRMA DE VIGA, ESCORAMENTO COM PONTALETE DE MADEIRA, PÉ-DIREITO SIMPLES, EM MADEIRA SERRADA, 1 UTILIZAÇÃO. AF_09/2020</t>
  </si>
  <si>
    <t>362,89</t>
  </si>
  <si>
    <t>92447</t>
  </si>
  <si>
    <t>MONTAGEM E DESMONTAGEM DE FÔRMA DE VIGA, ESCORAMENTO COM PONTALETE DE MADEIRA, PÉ-DIREITO SIMPLES, EM MADEIRA SERRADA, 2 UTILIZAÇÕES. AF_09/2020</t>
  </si>
  <si>
    <t>246,57</t>
  </si>
  <si>
    <t>92448</t>
  </si>
  <si>
    <t>MONTAGEM E DESMONTAGEM DE FÔRMA DE VIGA, ESCORAMENTO COM PONTALETE DE MADEIRA, PÉ-DIREITO SIMPLES, EM MADEIRA SERRADA, 4 UTILIZAÇÕES. AF_09/2020</t>
  </si>
  <si>
    <t>188,52</t>
  </si>
  <si>
    <t>92449</t>
  </si>
  <si>
    <t>MONTAGEM E DESMONTAGEM DE FÔRMA DE VIGA, ESCORAMENTO COM GARFO DE MADEIRA, PÉ-DIREITO DUPLO, EM CHAPA DE MADEIRA RESINADA, 2 UTILIZAÇÕES. AF_09/2020</t>
  </si>
  <si>
    <t>284,31</t>
  </si>
  <si>
    <t>92450</t>
  </si>
  <si>
    <t>MONTAGEM E DESMONTAGEM DE FÔRMA DE VIGA, ESCORAMENTO METÁLICO, PÉ-DIREITO DUPLO, EM CHAPA DE MADEIRA RESINADA, 2 UTILIZAÇÕES. AF_09/2020</t>
  </si>
  <si>
    <t>277,34</t>
  </si>
  <si>
    <t>92451</t>
  </si>
  <si>
    <t>MONTAGEM E DESMONTAGEM DE FÔRMA DE VIGA, ESCORAMENTO COM GARFO DE MADEIRA, PÉ-DIREITO SIMPLES, EM CHAPA DE MADEIRA RESINADA, 2 UTILIZAÇÕES. AF_09/2020</t>
  </si>
  <si>
    <t>192,06</t>
  </si>
  <si>
    <t>92452</t>
  </si>
  <si>
    <t>MONTAGEM E DESMONTAGEM DE FÔRMA DE VIGA, ESCORAMENTO METÁLICO, PÉ-DIREITO SIMPLES, EM CHAPA DE MADEIRA RESINADA, 2 UTILIZAÇÕES. AF_09/2020</t>
  </si>
  <si>
    <t>171,67</t>
  </si>
  <si>
    <t>92453</t>
  </si>
  <si>
    <t>MONTAGEM E DESMONTAGEM DE FÔRMA DE VIGA, ESCORAMENTO COM GARFO DE MADEIRA, PÉ-DIREITO DUPLO, EM CHAPA DE MADEIRA RESINADA, 4 UTILIZAÇÕES. AF_09/2020</t>
  </si>
  <si>
    <t>243,35</t>
  </si>
  <si>
    <t>92454</t>
  </si>
  <si>
    <t>MONTAGEM E DESMONTAGEM DE FÔRMA DE VIGA, ESCORAMENTO METÁLICO, PÉ-DIREITO DUPLO, EM CHAPA DE MADEIRA RESINADA, 4 UTILIZAÇÕES. AF_09/2020</t>
  </si>
  <si>
    <t>247,26</t>
  </si>
  <si>
    <t>92455</t>
  </si>
  <si>
    <t>MONTAGEM E DESMONTAGEM DE FÔRMA DE VIGA, ESCORAMENTO COM GARFO DE MADEIRA, PÉ-DIREITO SIMPLES, EM CHAPA DE MADEIRA RESINADA, 4 UTILIZAÇÕES. AF_09/2020</t>
  </si>
  <si>
    <t>157,55</t>
  </si>
  <si>
    <t>92456</t>
  </si>
  <si>
    <t>MONTAGEM E DESMONTAGEM DE FÔRMA DE VIGA, ESCORAMENTO METÁLICO, PÉ-DIREITO SIMPLES, EM CHAPA DE MADEIRA RESINADA, 4 UTILIZAÇÕES. AF_09/2020</t>
  </si>
  <si>
    <t>141,14</t>
  </si>
  <si>
    <t>92457</t>
  </si>
  <si>
    <t>MONTAGEM E DESMONTAGEM DE FÔRMA DE VIGA, ESCORAMENTO COM GARFO DE MADEIRA, PÉ-DIREITO DUPLO, EM CHAPA DE MADEIRA RESINADA, 6 UTILIZAÇÕES. AF_09/2020</t>
  </si>
  <si>
    <t>212,23</t>
  </si>
  <si>
    <t>92458</t>
  </si>
  <si>
    <t>MONTAGEM E DESMONTAGEM DE FÔRMA DE VIGA, ESCORAMENTO METÁLICO, PÉ-DIREITO DUPLO, EM CHAPA DE MADEIRA RESINADA, 6 UTILIZAÇÕES. AF_12/2015</t>
  </si>
  <si>
    <t>228,22</t>
  </si>
  <si>
    <t>92459</t>
  </si>
  <si>
    <t>MONTAGEM E DESMONTAGEM DE FÔRMA DE VIGA, ESCORAMENTO COM GARFO DE MADEIRA, PÉ-DIREITO SIMPLES, EM CHAPA DE MADEIRA RESINADA, 6 UTILIZAÇÕES. AF_09/2020</t>
  </si>
  <si>
    <t>134,42</t>
  </si>
  <si>
    <t>92460</t>
  </si>
  <si>
    <t>MONTAGEM E DESMONTAGEM DE FÔRMA DE VIGA, ESCORAMENTO METÁLICO, PÉ-DIREITO SIMPLES, EM CHAPA DE MADEIRA RESINADA, 6 UTILIZAÇÕES. AF_09/2020</t>
  </si>
  <si>
    <t>117,86</t>
  </si>
  <si>
    <t>92461</t>
  </si>
  <si>
    <t>MONTAGEM E DESMONTAGEM DE FÔRMA DE VIGA, ESCORAMENTO COM GARFO DE MADEIRA, PÉ-DIREITO DUPLO, EM CHAPA DE MADEIRA RESINADA, 8 UTILIZAÇÕES. AF_09/2020</t>
  </si>
  <si>
    <t>196,40</t>
  </si>
  <si>
    <t>92462</t>
  </si>
  <si>
    <t>MONTAGEM E DESMONTAGEM DE FÔRMA DE VIGA, ESCORAMENTO METÁLICO, PÉ-DIREITO DUPLO, EM CHAPA DE MADEIRA RESINADA, 8 UTILIZAÇÕES. AF_09/2020</t>
  </si>
  <si>
    <t>216,23</t>
  </si>
  <si>
    <t>92463</t>
  </si>
  <si>
    <t>MONTAGEM E DESMONTAGEM DE FÔRMA DE VIGA, ESCORAMENTO COM GARFO DE MADEIRA, PÉ-DIREITO SIMPLES, EM CHAPA DE MADEIRA RESINADA, 8 UTILIZAÇÕES. AF_09/2020</t>
  </si>
  <si>
    <t>122,28</t>
  </si>
  <si>
    <t>92464</t>
  </si>
  <si>
    <t>MONTAGEM E DESMONTAGEM DE FÔRMA DE VIGA, ESCORAMENTO METÁLICO, PÉ-DIREITO SIMPLES, EM CHAPA DE MADEIRA RESINADA, 8 UTILIZAÇÕES. AF_09/2020</t>
  </si>
  <si>
    <t>110,66</t>
  </si>
  <si>
    <t>92465</t>
  </si>
  <si>
    <t>MONTAGEM E DESMONTAGEM DE FÔRMA DE VIGA, ESCORAMENTO COM GARFO DE MADEIRA, PÉ-DIREITO DUPLO, EM CHAPA DE MADEIRA PLASTIFICADA, 10 UTILIZAÇÕES. AF_09/2020</t>
  </si>
  <si>
    <t>92466</t>
  </si>
  <si>
    <t>MONTAGEM E DESMONTAGEM DE FÔRMA DE VIGA, ESCORAMENTO METÁLICO, PÉ-DIREITO DUPLO, EM CHAPA DE MADEIRA PLASTIFICADA, 10 UTILIZAÇÕES. AF_09/2020</t>
  </si>
  <si>
    <t>209,55</t>
  </si>
  <si>
    <t>92467</t>
  </si>
  <si>
    <t>MONTAGEM E DESMONTAGEM DE FÔRMA DE VIGA, ESCORAMENTO COM GARFO DE MADEIRA, PÉ-DIREITO SIMPLES, EM CHAPA DE MADEIRA PLASTIFICADA, 10 UTILIZAÇÕES. AF_09/2020</t>
  </si>
  <si>
    <t>100,91</t>
  </si>
  <si>
    <t>92468</t>
  </si>
  <si>
    <t>MONTAGEM E DESMONTAGEM DE FÔRMA DE VIGA, ESCORAMENTO METÁLICO, PÉ-DIREITO SIMPLES, EM CHAPA DE MADEIRA PLASTIFICADA, 10 UTILIZAÇÕES. AF_09/2020</t>
  </si>
  <si>
    <t>104,31</t>
  </si>
  <si>
    <t>92469</t>
  </si>
  <si>
    <t>MONTAGEM E DESMONTAGEM DE FÔRMA DE VIGA, ESCORAMENTO COM GARFO DE MADEIRA, PÉ-DIREITO DUPLO, EM CHAPA DE MADEIRA PLASTIFICADA, 12 UTILIZAÇÕES. AF_09/2020</t>
  </si>
  <si>
    <t>92470</t>
  </si>
  <si>
    <t>MONTAGEM E DESMONTAGEM DE FÔRMA DE VIGA, ESCORAMENTO METÁLICO, PÉ-DIREITO DUPLO, EM CHAPA DE MADEIRA PLASTIFICADA, 12 UTILIZAÇÕES. AF_09/2020</t>
  </si>
  <si>
    <t>202,86</t>
  </si>
  <si>
    <t>92471</t>
  </si>
  <si>
    <t>MONTAGEM E DESMONTAGEM DE FÔRMA DE VIGA, ESCORAMENTO COM GARFO DE MADEIRA, PÉ-DIREITO SIMPLES, EM CHAPA DE MADEIRA PLASTIFICADA, 12 UTILIZAÇÕES. AF_09/2020</t>
  </si>
  <si>
    <t>92,26</t>
  </si>
  <si>
    <t>92472</t>
  </si>
  <si>
    <t>MONTAGEM E DESMONTAGEM DE FÔRMA DE VIGA, ESCORAMENTO METÁLICO, PÉ-DIREITO SIMPLES, EM CHAPA DE MADEIRA PLASTIFICADA, 12 UTILIZAÇÕES. AF_09/2020</t>
  </si>
  <si>
    <t>98,43</t>
  </si>
  <si>
    <t>92473</t>
  </si>
  <si>
    <t>MONTAGEM E DESMONTAGEM DE FÔRMA DE VIGA, ESCORAMENTO COM GARFO DE MADEIRA, PÉ-DIREITO DUPLO, EM CHAPA DE MADEIRA PLASTIFICADA, 14 UTILIZAÇÕES. AF_09/2020</t>
  </si>
  <si>
    <t>132,26</t>
  </si>
  <si>
    <t>92474</t>
  </si>
  <si>
    <t>MONTAGEM E DESMONTAGEM DE FÔRMA DE VIGA, ESCORAMENTO METÁLICO, PÉ-DIREITO DUPLO, EM CHAPA DE MADEIRA PLASTIFICADA, 14 UTILIZAÇÕES. AF_09/2020</t>
  </si>
  <si>
    <t>197,11</t>
  </si>
  <si>
    <t>92475</t>
  </si>
  <si>
    <t>MONTAGEM E DESMONTAGEM DE FÔRMA DE VIGA, ESCORAMENTO COM GARFO DE MADEIRA, PÉ-DIREITO SIMPLES, EM CHAPA DE MADEIRA PLASTIFICADA, 14 UTILIZAÇÕES. AF_09/2020</t>
  </si>
  <si>
    <t>85,23</t>
  </si>
  <si>
    <t>92476</t>
  </si>
  <si>
    <t>MONTAGEM E DESMONTAGEM DE FÔRMA DE VIGA, ESCORAMENTO METÁLICO, PÉ-DIREITO SIMPLES, EM CHAPA DE MADEIRA PLASTIFICADA, 14 UTILIZAÇÕES. AF_09/2020</t>
  </si>
  <si>
    <t>93,44</t>
  </si>
  <si>
    <t>92477</t>
  </si>
  <si>
    <t>MONTAGEM E DESMONTAGEM DE FÔRMA DE VIGA, ESCORAMENTO COM GARFO DE MADEIRA, PÉ-DIREITO DUPLO, EM CHAPA DE MADEIRA PLASTIFICADA, 18 UTILIZAÇÕES. AF_09/2020</t>
  </si>
  <si>
    <t>108,56</t>
  </si>
  <si>
    <t>92478</t>
  </si>
  <si>
    <t>MONTAGEM E DESMONTAGEM DE FÔRMA DE VIGA, ESCORAMENTO METÁLICO, PÉ-DIREITO DUPLO, EM CHAPA DE MADEIRA PLASTIFICADA, 18 UTILIZAÇÕES. AF_09/2020</t>
  </si>
  <si>
    <t>92479</t>
  </si>
  <si>
    <t>MONTAGEM E DESMONTAGEM DE FÔRMA DE VIGA, ESCORAMENTO COM GARFO DE MADEIRA, PÉ-DIREITO SIMPLES, EM CHAPA DE MADEIRA PLASTIFICADA, 18 UTILIZAÇÕES. AF_09/2020</t>
  </si>
  <si>
    <t>70,19</t>
  </si>
  <si>
    <t>92480</t>
  </si>
  <si>
    <t>MONTAGEM E DESMONTAGEM DE FÔRMA DE VIGA, ESCORAMENTO METÁLICO, PÉ-DIREITO SIMPLES, EM CHAPA DE MADEIRA PLASTIFICADA, 18 UTILIZAÇÕES. AF_09/2020</t>
  </si>
  <si>
    <t>83,46</t>
  </si>
  <si>
    <t>92482</t>
  </si>
  <si>
    <t>MONTAGEM E DESMONTAGEM DE FÔRMA DE LAJE MACIÇA, PÉ-DIREITO SIMPLES, EM MADEIRA SERRADA, 1 UTILIZAÇÃO. AF_09/2020</t>
  </si>
  <si>
    <t>408,64</t>
  </si>
  <si>
    <t>92484</t>
  </si>
  <si>
    <t>MONTAGEM E DESMONTAGEM DE FÔRMA DE LAJE MACIÇA, PÉ-DIREITO SIMPLES, EM MADEIRA SERRADA, 2 UTILIZAÇÕES. AF_09/2020</t>
  </si>
  <si>
    <t>272,88</t>
  </si>
  <si>
    <t>92486</t>
  </si>
  <si>
    <t>MONTAGEM E DESMONTAGEM DE FÔRMA DE LAJE MACIÇA, PÉ-DIREITO SIMPLES, EM MADEIRA SERRADA, 4 UTILIZAÇÕES. AF_09/2020</t>
  </si>
  <si>
    <t>188,37</t>
  </si>
  <si>
    <t>92488</t>
  </si>
  <si>
    <t>MONTAGEM E DESMONTAGEM DE FÔRMA DE LAJE NERVURADA COM CUBETA E ASSOALHO, PÉ-DIREITO DUPLO, EM CHAPA DE MADEIRA COMPENSADA RESINADA, 8 UTILIZAÇÕES. AF_09/2020</t>
  </si>
  <si>
    <t>103,98</t>
  </si>
  <si>
    <t>92490</t>
  </si>
  <si>
    <t>MONTAGEM E DESMONTAGEM DE FÔRMA DE LAJE NERVURADA COM CUBETA E ASSOALHO, PÉ-DIREITO SIMPLES, EM CHAPA DE MADEIRA COMPENSADA RESINADA, 8 UTILIZAÇÕES. AF_09/2020</t>
  </si>
  <si>
    <t>72,33</t>
  </si>
  <si>
    <t>92492</t>
  </si>
  <si>
    <t>MONTAGEM E DESMONTAGEM DE FÔRMA DE LAJE NERVURADA COM CUBETA E ASSOALHO, PÉ-DIREITO DUPLO, EM CHAPA DE MADEIRA COMPENSADA RESINADA, 10 UTILIZAÇÕES. AF_09/2020</t>
  </si>
  <si>
    <t>98,52</t>
  </si>
  <si>
    <t>92494</t>
  </si>
  <si>
    <t>MONTAGEM E DESMONTAGEM DE FÔRMA DE LAJE NERVURADA COM CUBETA E ASSOALHO, PÉ-DIREITO SIMPLES, EM CHAPA DE MADEIRA COMPENSADA RESINADA, 10 UTILIZAÇÕES. AF_09/2020</t>
  </si>
  <si>
    <t>67,94</t>
  </si>
  <si>
    <t>92496</t>
  </si>
  <si>
    <t>MONTAGEM E DESMONTAGEM DE FÔRMA DE LAJE NERVURADA COM CUBETA E ASSOALHO, PÉ-DIREITO DUPLO, EM CHAPA DE MADEIRA COMPENSADA RESINADA, 12 UTILIZAÇÕES. AF_09/2020</t>
  </si>
  <si>
    <t>93,96</t>
  </si>
  <si>
    <t>92498</t>
  </si>
  <si>
    <t>MONTAGEM E DESMONTAGEM DE FÔRMA DE LAJE NERVURADA COM CUBETA E ASSOALHO, PÉ-DIREITO SIMPLES, EM CHAPA DE MADEIRA COMPENSADA RESINADA, 12 UTILIZAÇÕES. AF_09/2020</t>
  </si>
  <si>
    <t>64,30</t>
  </si>
  <si>
    <t>92500</t>
  </si>
  <si>
    <t>MONTAGEM E DESMONTAGEM DE FÔRMA DE LAJE NERVURADA COM CUBETA E ASSOALHO, PÉ-DIREITO DUPLO, EM CHAPA DE MADEIRA COMPENSADA RESINADA, 14 UTILIZAÇÕES. AF_09/2020</t>
  </si>
  <si>
    <t>90,28</t>
  </si>
  <si>
    <t>92502</t>
  </si>
  <si>
    <t>MONTAGEM E DESMONTAGEM DE FÔRMA DE LAJE NERVURADA COM CUBETA E ASSOALHO, PÉ-DIREITO SIMPLES, EM CHAPA DE MADEIRA COMPENSADA RESINADA, 14 UTILIZAÇÕES. AF_09/2020</t>
  </si>
  <si>
    <t>61,51</t>
  </si>
  <si>
    <t>92504</t>
  </si>
  <si>
    <t>MONTAGEM E DESMONTAGEM DE FÔRMA DE LAJE NERVURADA COM CUBETA E ASSOALHO, PÉ-DIREITO DUPLO, EM CHAPA DE MADEIRA COMPENSADA RESINADA, 18 UTILIZAÇÕES. AF_09/2020</t>
  </si>
  <si>
    <t>83,58</t>
  </si>
  <si>
    <t>92506</t>
  </si>
  <si>
    <t>MONTAGEM E DESMONTAGEM DE FÔRMA DE LAJE NERVURADA COM CUBETA E ASSOALHO, PÉ-DIREITO SIMPLES, EM CHAPA DE MADEIRA COMPENSADA RESINADA, 18 UTILIZAÇÕES. AF_09/2020</t>
  </si>
  <si>
    <t>56,36</t>
  </si>
  <si>
    <t>92508</t>
  </si>
  <si>
    <t>MONTAGEM E DESMONTAGEM DE FÔRMA DE LAJE MACIÇA, PÉ-DIREITO DUPLO, EM CHAPA DE MADEIRA COMPENSADA RESINADA, 2 UTILIZAÇÕES. AF_09/2020</t>
  </si>
  <si>
    <t>102,99</t>
  </si>
  <si>
    <t>92510</t>
  </si>
  <si>
    <t>MONTAGEM E DESMONTAGEM DE FÔRMA DE LAJE MACIÇA, PÉ-DIREITO SIMPLES, EM CHAPA DE MADEIRA COMPENSADA RESINADA, 2 UTILIZAÇÕES. AF_09/2020</t>
  </si>
  <si>
    <t>69,47</t>
  </si>
  <si>
    <t>92512</t>
  </si>
  <si>
    <t>MONTAGEM E DESMONTAGEM DE FÔRMA DE LAJE MACIÇA, PÉ-DIREITO DUPLO, EM CHAPA DE MADEIRA COMPENSADA RESINADA, 4 UTILIZAÇÕES. AF_09/2020</t>
  </si>
  <si>
    <t>88,31</t>
  </si>
  <si>
    <t>92514</t>
  </si>
  <si>
    <t>MONTAGEM E DESMONTAGEM DE FÔRMA DE LAJE MACIÇA, PÉ-DIREITO SIMPLES, EM CHAPA DE MADEIRA COMPENSADA RESINADA, 4 UTILIZAÇÕES. AF_09/2020</t>
  </si>
  <si>
    <t>92515</t>
  </si>
  <si>
    <t>MONTAGEM E DESMONTAGEM DE FÔRMA DE LAJE MACIÇA, PÉ-DIREITO DUPLO, EM CHAPA DE MADEIRA COMPENSADA RESINADA, 6 UTILIZAÇÕES. AF_09/2020</t>
  </si>
  <si>
    <t>92518</t>
  </si>
  <si>
    <t>MONTAGEM E DESMONTAGEM DE FÔRMA DE LAJE MACIÇA, PÉ-DIREITO SIMPLES, EM CHAPA DE MADEIRA COMPENSADA RESINADA, 6 UTILIZAÇÕES. AF_09/2020</t>
  </si>
  <si>
    <t>49,63</t>
  </si>
  <si>
    <t>92520</t>
  </si>
  <si>
    <t>MONTAGEM E DESMONTAGEM DE FÔRMA DE LAJE MACIÇA, PÉ-DIREITO DUPLO, EM CHAPA DE MADEIRA COMPENSADA RESINADA, 8 UTILIZAÇÕES. AF_09/2020</t>
  </si>
  <si>
    <t>75,98</t>
  </si>
  <si>
    <t>92522</t>
  </si>
  <si>
    <t>MONTAGEM E DESMONTAGEM DE FÔRMA DE LAJE MACIÇA, PÉ-DIREITO SIMPLES, EM CHAPA DE MADEIRA COMPENSADA RESINADA, 8 UTILIZAÇÕES. AF_09/2020</t>
  </si>
  <si>
    <t>45,72</t>
  </si>
  <si>
    <t>92524</t>
  </si>
  <si>
    <t>MONTAGEM E DESMONTAGEM DE FÔRMA DE LAJE MACIÇA, PÉ-DIREITO DUPLO, EM CHAPA DE MADEIRA COMPENSADA PLASTIFICADA, 10 UTILIZAÇÕES. AF_09/2020</t>
  </si>
  <si>
    <t>92526</t>
  </si>
  <si>
    <t>MONTAGEM E DESMONTAGEM DE FÔRMA DE LAJE MACIÇA, PÉ-DIREITO SIMPLES, EM CHAPA DE MADEIRA COMPENSADA PLASTIFICADA, 10 UTILIZAÇÕES. AF_09/2020</t>
  </si>
  <si>
    <t>46,10</t>
  </si>
  <si>
    <t>92528</t>
  </si>
  <si>
    <t>MONTAGEM E DESMONTAGEM DE FÔRMA DE LAJE MACIÇA, PÉ-DIREITO DUPLO, EM CHAPA DE MADEIRA COMPENSADA PLASTIFICADA, 12 UTILIZAÇÕES. AF_09/2020</t>
  </si>
  <si>
    <t>72,19</t>
  </si>
  <si>
    <t>92530</t>
  </si>
  <si>
    <t>MONTAGEM E DESMONTAGEM DE FÔRMA DE LAJE MACIÇA, PÉ-DIREITO SIMPLES, EM CHAPA DE MADEIRA COMPENSADA PLASTIFICADA, 12 UTILIZAÇÕES. AF_09/2020</t>
  </si>
  <si>
    <t>43,74</t>
  </si>
  <si>
    <t>92532</t>
  </si>
  <si>
    <t>MONTAGEM E DESMONTAGEM DE FÔRMA DE LAJE MACIÇA, PÉ-DIREITO DUPLO, EM CHAPA DE MADEIRA COMPENSADA PLASTIFICADA, 14 UTILIZAÇÕES. AF_09/2020</t>
  </si>
  <si>
    <t>69,40</t>
  </si>
  <si>
    <t>92534</t>
  </si>
  <si>
    <t>MONTAGEM E DESMONTAGEM DE FÔRMA DE LAJE MACIÇA, PÉ-DIREITO SIMPLES, EM CHAPA DE MADEIRA COMPENSADA PLASTIFICADA, 14 UTILIZAÇÕES. AF_09/2020</t>
  </si>
  <si>
    <t>41,73</t>
  </si>
  <si>
    <t>92536</t>
  </si>
  <si>
    <t>MONTAGEM E DESMONTAGEM DE FÔRMA DE LAJE MACIÇA, PÉ-DIREITO DUPLO, EM CHAPA DE MADEIRA COMPENSADA PLASTIFICADA, 18 UTILIZAÇÕES. AF_09/2020</t>
  </si>
  <si>
    <t>92538</t>
  </si>
  <si>
    <t>MONTAGEM E DESMONTAGEM DE FÔRMA DE LAJE MACIÇA, PÉ-DIREITO SIMPLES, EM CHAPA DE MADEIRA COMPENSADA PLASTIFICADA, 18 UTILIZAÇÕES. AF_09/2020</t>
  </si>
  <si>
    <t>96252</t>
  </si>
  <si>
    <t>FABRICAÇÃO DE FÔRMA PARA PILARES CIRCULARES, EM CHAPA DE MADEIRA COMPENSADA RESINADA. AF_06/2017</t>
  </si>
  <si>
    <t>267,27</t>
  </si>
  <si>
    <t>96257</t>
  </si>
  <si>
    <t>MONTAGEM E DESMONTAGEM DE FÔRMA DE PILARES CIRCULARES, COM ÁREA MÉDIA DAS SEÇÕES MENOR OU IGUAL A 0,28 M², PÉ-DIREITO SIMPLES, EM MADEIRA, 2 UTILIZAÇÕES. AF_06/2017</t>
  </si>
  <si>
    <t>212,81</t>
  </si>
  <si>
    <t>96258</t>
  </si>
  <si>
    <t>MONTAGEM E DESMONTAGEM DE FÔRMA DE PILARES CIRCULARES, COM ÁREA MÉDIA DAS SEÇÕES MAIOR QUE 0,28 M², PÉ-DIREITO SIMPLES, EM MADEIRA, 2 UTILIZAÇÕES. AF_06/2017</t>
  </si>
  <si>
    <t>200,28</t>
  </si>
  <si>
    <t>96259</t>
  </si>
  <si>
    <t>MONTAGEM E DESMONTAGEM DE FÔRMA DE PILARES CIRCULARES, COM ÁREA MÉDIA DAS SEÇÕES MENOR OU IGUAL A 0,28 M², PÉ-DIREITO DUPLO, EM MADEIRA, 2 UTILIZAÇÕES. AF_06/2017</t>
  </si>
  <si>
    <t>236,37</t>
  </si>
  <si>
    <t>96529</t>
  </si>
  <si>
    <t>FABRICAÇÃO, MONTAGEM E DESMONTAGEM DE FÔRMA PARA SAPATA, EM MADEIRA SERRADA, E=25 MM, 1 UTILIZAÇÃO. AF_06/2017</t>
  </si>
  <si>
    <t>410,74</t>
  </si>
  <si>
    <t>96530</t>
  </si>
  <si>
    <t>FABRICAÇÃO, MONTAGEM E DESMONTAGEM DE FÔRMA PARA VIGA BALDRAME, EM MADEIRA SERRADA, E=25 MM, 1 UTILIZAÇÃO. AF_06/2017</t>
  </si>
  <si>
    <t>236,13</t>
  </si>
  <si>
    <t>96531</t>
  </si>
  <si>
    <t>FABRICAÇÃO, MONTAGEM E DESMONTAGEM DE FÔRMA PARA BLOCO DE COROAMENTO, EM MADEIRA SERRADA, E=25 MM, 2 UTILIZAÇÕES. AF_06/2017</t>
  </si>
  <si>
    <t>156,76</t>
  </si>
  <si>
    <t>96532</t>
  </si>
  <si>
    <t>FABRICAÇÃO, MONTAGEM E DESMONTAGEM DE FÔRMA PARA SAPATA, EM MADEIRA SERRADA, E=25 MM, 2 UTILIZAÇÕES. AF_06/2017</t>
  </si>
  <si>
    <t>252,01</t>
  </si>
  <si>
    <t>96533</t>
  </si>
  <si>
    <t>FABRICAÇÃO, MONTAGEM E DESMONTAGEM DE FÔRMA PARA VIGA BALDRAME, EM MADEIRA SERRADA, E=25 MM, 2 UTILIZAÇÕES. AF_06/2017</t>
  </si>
  <si>
    <t>140,57</t>
  </si>
  <si>
    <t>96534</t>
  </si>
  <si>
    <t>FABRICAÇÃO, MONTAGEM E DESMONTAGEM DE FÔRMA PARA BLOCO DE COROAMENTO, EM MADEIRA SERRADA, E=25 MM, 4 UTILIZAÇÕES. AF_06/2017</t>
  </si>
  <si>
    <t>103,96</t>
  </si>
  <si>
    <t>96535</t>
  </si>
  <si>
    <t>FABRICAÇÃO, MONTAGEM E DESMONTAGEM DE FÔRMA PARA SAPATA, EM MADEIRA SERRADA, E=25 MM, 4 UTILIZAÇÕES. AF_06/2017</t>
  </si>
  <si>
    <t>169,38</t>
  </si>
  <si>
    <t>96536</t>
  </si>
  <si>
    <t>FABRICAÇÃO, MONTAGEM E DESMONTAGEM DE FÔRMA PARA VIGA BALDRAME, EM MADEIRA SERRADA, E=25 MM, 4 UTILIZAÇÕES. AF_06/2017</t>
  </si>
  <si>
    <t>96537</t>
  </si>
  <si>
    <t>FABRICAÇÃO, MONTAGEM E DESMONTAGEM DE FÔRMA PARA BLOCO DE COROAMENTO, EM CHAPA DE MADEIRA COMPENSADA RESINADA, E=17 MM, 2 UTILIZAÇÕES. AF_06/2017</t>
  </si>
  <si>
    <t>208,21</t>
  </si>
  <si>
    <t>96538</t>
  </si>
  <si>
    <t>FABRICAÇÃO, MONTAGEM E DESMONTAGEM DE FÔRMA PARA SAPATA, EM CHAPA DE MADEIRA COMPENSADA RESINADA, E=17 MM, 2 UTILIZAÇÕES. AF_06/2017</t>
  </si>
  <si>
    <t>277,59</t>
  </si>
  <si>
    <t>96539</t>
  </si>
  <si>
    <t>FABRICAÇÃO, MONTAGEM E DESMONTAGEM DE FÔRMA PARA VIGA BALDRAME, EM CHAPA DE MADEIRA COMPENSADA RESINADA, E=17 MM, 2 UTILIZAÇÕES. AF_06/2017</t>
  </si>
  <si>
    <t>124,91</t>
  </si>
  <si>
    <t>96540</t>
  </si>
  <si>
    <t>FABRICAÇÃO, MONTAGEM E DESMONTAGEM DE FÔRMA PARA BLOCO DE COROAMENTO, EM CHAPA DE MADEIRA COMPENSADA RESINADA, E=17 MM, 4 UTILIZAÇÕES. AF_06/2017</t>
  </si>
  <si>
    <t>141,78</t>
  </si>
  <si>
    <t>96541</t>
  </si>
  <si>
    <t>FABRICAÇÃO, MONTAGEM E DESMONTAGEM DE FÔRMA PARA SAPATA, EM CHAPA DE MADEIRA COMPENSADA RESINADA, E=17 MM, 4 UTILIZAÇÕES. AF_06/2017</t>
  </si>
  <si>
    <t>194,60</t>
  </si>
  <si>
    <t>96542</t>
  </si>
  <si>
    <t>FABRICAÇÃO, MONTAGEM E DESMONTAGEM DE FÔRMA PARA VIGA BALDRAME, EM CHAPA DE MADEIRA COMPENSADA RESINADA, E=17 MM, 4 UTILIZAÇÕES. AF_06/2017</t>
  </si>
  <si>
    <t>92,92</t>
  </si>
  <si>
    <t>96543</t>
  </si>
  <si>
    <t>ARMAÇÃO DE BLOCO, VIGA BALDRAME E SAPATA UTILIZANDO AÇO CA-60 DE 5 MM - MONTAGEM. AF_06/2017</t>
  </si>
  <si>
    <t>97747</t>
  </si>
  <si>
    <t>MONTAGEM E DESMONTAGEM DE FÔRMA DE PILARES CIRCULARES, COM ÁREA MÉDIA DAS SEÇÕES MAIOR QUE 0,28 M², PÉ-DIREITO DUPLO, EM MADEIRA, 2 UTILIZAÇÕES.  AF_06/2017</t>
  </si>
  <si>
    <t>220,65</t>
  </si>
  <si>
    <t>101791</t>
  </si>
  <si>
    <t>FABRICAÇÃO DE ESCORAS DO TIPO PONTALETE, EM MADEIRA, PARA PÉ-DIREITO DUPLO. AF_09/2020</t>
  </si>
  <si>
    <t>27,46</t>
  </si>
  <si>
    <t>101792</t>
  </si>
  <si>
    <t>ESCORAMENTO DE FÔRMAS DE LAJE EM MADEIRA NÃO APARELHADA, PÉ-DIREITO SIMPLES, INCLUSO TRAVAMENTO, 4 UTILIZAÇÕES. AF_09/2020</t>
  </si>
  <si>
    <t>101793</t>
  </si>
  <si>
    <t>ESCORAMENTO DE FÔRMAS DE LAJE EM MADEIRA NÃO APARELHADA, PÉ-DIREITO DUPLO, INCLUSO TRAVAMENTO, 4 UTILIZAÇÕES. AF_09/2020</t>
  </si>
  <si>
    <t>27,11</t>
  </si>
  <si>
    <t>101969</t>
  </si>
  <si>
    <t>FABRICAÇÃO DE FÔRMA PARA ESCADAS, COM 2 LANCES EM "U" E LAJE PLANA, EM CHAPA DE MADEIRA COMPENSADA PLASTIFICADA, E=18 MM. AF_11/2020</t>
  </si>
  <si>
    <t>188,32</t>
  </si>
  <si>
    <t>101971</t>
  </si>
  <si>
    <t>FABRICAÇÃO DE FÔRMA PARA ESCADAS, COM 2 LANCES EM "U" E LAJE PLANA, EM CHAPA DE MADEIRA COMPENSADA RESINADA, E= 17 MM. AF_11/2020</t>
  </si>
  <si>
    <t>149,36</t>
  </si>
  <si>
    <t>101973</t>
  </si>
  <si>
    <t>FABRICAÇÃO DE FÔRMA PARA ESCADAS, COM 2 LANCES EM "U" E LAJE PLANA, EM MADEIRA SERRADA, E=25 MM. AF_11/2020</t>
  </si>
  <si>
    <t>278,92</t>
  </si>
  <si>
    <t>101974</t>
  </si>
  <si>
    <t>MONTAGEM E DESMONTAGEM DE FÔRMA PARA ESCADAS, COM 2 LANCES EM "U" E LAJE PLANA, EM MADEIRA SERRADA, 1 UTILIZAÇÃO. AF_11/2020</t>
  </si>
  <si>
    <t>559,65</t>
  </si>
  <si>
    <t>101975</t>
  </si>
  <si>
    <t>MONTAGEM E DESMONTAGEM DE FÔRMA PARA ESCADAS, COM 2 LANCES EM "U"  E LAJE PLANA, EM MADEIRA SERRADA, 2 UTILIZAÇÕES. AF_11/2020</t>
  </si>
  <si>
    <t>479,85</t>
  </si>
  <si>
    <t>101977</t>
  </si>
  <si>
    <t>MONTAGEM E DESMONTAGEM DE FÔRMA PARA ESCADAS, COM 2 LANCES EM "U" E LAJE PLANA, EM CHAPA DE MADEIRA COMPENSADA RESINADA, 2 UTILIZAÇÕES. AF_11/2020</t>
  </si>
  <si>
    <t>300,14</t>
  </si>
  <si>
    <t>101980</t>
  </si>
  <si>
    <t>MONTAGEM E DESMONTAGEM DE FÔRMA PARA ESCADAS, COM 2 LANCES EM "U" E LAJE PLANA, EM CHAPA DE MADEIRA COMPENSADA RESINADA, 4 UTILIZAÇÕES. AF_11/2020</t>
  </si>
  <si>
    <t>276,22</t>
  </si>
  <si>
    <t>101981</t>
  </si>
  <si>
    <t>MONTAGEM E DESMONTAGEM DE FÔRMA PARA ESCADAS, COM 2 LANCES EM "U" E LAJE PLANA, EM CHAPA DE MADEIRA COMPENSADA PLASTIFICADA, 6 UTILIZAÇÕES. AF_11/2020</t>
  </si>
  <si>
    <t>236,43</t>
  </si>
  <si>
    <t>101982</t>
  </si>
  <si>
    <t>MONTAGEM E DESMONTAGEM DE FÔRMA PARA ESCADAS, COM 2 LANCES EM "U" E LAJE PLANA, EM CHAPA DE MADEIRA COMPENSADA PLASTIFICADA, 8 UTILIZAÇÕES. AF_11/2020</t>
  </si>
  <si>
    <t>210,33</t>
  </si>
  <si>
    <t>101983</t>
  </si>
  <si>
    <t>MONTAGEM E DESMONTAGEM DE FÔRMA PARA ESCADAS, COM 2 LANCES EM "U" E LAJE PLANA, EM CHAPA DE MADEIRA COMPENSADA PLASTIFICADA, 10 UTILIZAÇÕES. AF_11/2020</t>
  </si>
  <si>
    <t>193,91</t>
  </si>
  <si>
    <t>101985</t>
  </si>
  <si>
    <t>FABRICAÇÃO DE FÔRMA PARA ESCADAS, COM 2 LANCES EM "U" E LAJE CASCATA, EM CHAPA DE MADEIRA COMPENSADA PLASTIFICADA, E=18 MM. AF_11/2020</t>
  </si>
  <si>
    <t>193,94</t>
  </si>
  <si>
    <t>101986</t>
  </si>
  <si>
    <t>FABRICAÇÃO DE FÔRMA PARA ESCADAS, COM 2 LANCES EM "U" E LAJE CASCATA, EM CHAPA DE MADEIRA COMPENSADA RESINADA, E= 17 MM. AF_11/2020</t>
  </si>
  <si>
    <t>144,41</t>
  </si>
  <si>
    <t>101987</t>
  </si>
  <si>
    <t>FABRICAÇÃO DE FÔRMA PARA ESCADAS, COM 2 LANCES EM "U" E LAJE CASCATA, EM MADEIRA SERRADA, E=25 MM. AF_11/2020</t>
  </si>
  <si>
    <t>332,86</t>
  </si>
  <si>
    <t>101988</t>
  </si>
  <si>
    <t>FABRICAÇÃO DE FÔRMA PARA ESCADAS, COM 2 LANCES EM "L" E LAJE PLANA, EM CHAPA DE MADEIRA COMPENSADA PLASTIFICADA, E=18 MM. AF_11/2020</t>
  </si>
  <si>
    <t>196,25</t>
  </si>
  <si>
    <t>101989</t>
  </si>
  <si>
    <t>FABRICAÇÃO DE FÔRMA PARA ESCADAS, COM 2 LANCES EM "L" E LAJE PLANA, EM CHAPA DE MADEIRA COMPENSADA RESINADA, E= 17 MM. AF_11/2020</t>
  </si>
  <si>
    <t>157,77</t>
  </si>
  <si>
    <t>101990</t>
  </si>
  <si>
    <t>FABRICAÇÃO DE FÔRMA PARA ESCADAS, COM 2 LANCES EM "L" E LAJE PLANA, EM MADEIRA SERRADA, E=25 MM. AF_11/2020</t>
  </si>
  <si>
    <t>300,22</t>
  </si>
  <si>
    <t>101991</t>
  </si>
  <si>
    <t>FABRICAÇÃO DE FÔRMA PARA ESCADAS, COM 2 LANCES EM "L" E LAJE CASCATA, EM CHAPA DE MADEIRA COMPENSADA PLASTIFICADA, E=18 MM. AF_11/2020</t>
  </si>
  <si>
    <t>194,91</t>
  </si>
  <si>
    <t>101992</t>
  </si>
  <si>
    <t>FABRICAÇÃO DE FÔRMA PARA ESCADAS, COM 2 LANCES EM "L" E LAJE CASCATA, EM CHAPA DE MADEIRA COMPENSADA RESINADA, E= 17 MM. AF_11/2020</t>
  </si>
  <si>
    <t>147,56</t>
  </si>
  <si>
    <t>101993</t>
  </si>
  <si>
    <t>FABRICAÇÃO DE FÔRMA PARA ESCADAS, COM 2 LANCES EM "L" E LAJE CASCATA, EM MADEIRA SERRADA, E=25 MM. AF_11/2020</t>
  </si>
  <si>
    <t>392,66</t>
  </si>
  <si>
    <t>101994</t>
  </si>
  <si>
    <t>FABRICAÇÃO DE FÔRMA PARA ESCADAS, COM 1 LANCE E LAJE PLANA, EM CHAPA DE MADEIRA COMPENSADA PLASTIFICADA, E=18 MM. AF_11/2020</t>
  </si>
  <si>
    <t>207,49</t>
  </si>
  <si>
    <t>101995</t>
  </si>
  <si>
    <t>FABRICAÇÃO DE FÔRMA PARA ESCADAS, COM 1 LANCE E LAJE PLANA, EM CHAPA DE MADEIRA COMPENSADA RESINADA, E= 17 MM. AF_11/2020</t>
  </si>
  <si>
    <t>164,30</t>
  </si>
  <si>
    <t>101996</t>
  </si>
  <si>
    <t>FABRICAÇÃO DE FÔRMA PARA ESCADAS, COM 1 LANCE E LAJE PLANA, EM MADEIRA SERRADA, E=25 MM. AF_11/2020</t>
  </si>
  <si>
    <t>323,99</t>
  </si>
  <si>
    <t>101997</t>
  </si>
  <si>
    <t>FABRICAÇÃO DE FÔRMA PARA ESCADAS, COM 1 LANCE E LAJE CASCATA, EM CHAPA DE MADEIRA COMPENSADA PLASTIFICADA, E=18 MM. AF_11/2020</t>
  </si>
  <si>
    <t>194,27</t>
  </si>
  <si>
    <t>101998</t>
  </si>
  <si>
    <t>FABRICAÇÃO DE FÔRMA PARA ESCADAS, COM 1 LANCE E LAJE CASCATA, EM CHAPA DE MADEIRA COMPENSADA RESINADA, E= 17 MM. AF_11/2020</t>
  </si>
  <si>
    <t>145,85</t>
  </si>
  <si>
    <t>101999</t>
  </si>
  <si>
    <t>FABRICAÇÃO DE FÔRMA PARA ESCADAS, COM 1 LANCE E LAJE CASCATA, EM MADEIRA SERRADA, E=25 MM. AF_11/2020</t>
  </si>
  <si>
    <t>421,74</t>
  </si>
  <si>
    <t>102000</t>
  </si>
  <si>
    <t>MONTAGEM E DESMONTAGEM DE FÔRMA PARA ESCADAS, COM 2 LANCES EM "U" E LAJE CASCATA, EM MADEIRA SERRADA, 1 UTILIZAÇÃO. AF_11/2020</t>
  </si>
  <si>
    <t>587,08</t>
  </si>
  <si>
    <t>102001</t>
  </si>
  <si>
    <t>MONTAGEM E DESMONTAGEM DE FÔRMA PARA ESCADAS, COM 2 LANCES EM "U" E LAJE CASCATA, EM MADEIRA SERRADA, 2 UTILIZAÇÕES. AF_11/2020</t>
  </si>
  <si>
    <t>511,07</t>
  </si>
  <si>
    <t>102002</t>
  </si>
  <si>
    <t>MONTAGEM E DESMONTAGEM DE FÔRMA PARA ESCADAS, COM 2 LANCES EM "U" E LAJE CASCATA, EM CHAPA DE MADEIRA COMPENSADA RESINADA, 2 UTILIZAÇÕES. AF_11/2020</t>
  </si>
  <si>
    <t>290,95</t>
  </si>
  <si>
    <t>102003</t>
  </si>
  <si>
    <t>MONTAGEM E DESMONTAGEM DE FÔRMA PARA ESCADAS, COM 2 LANCES EM "U" E LAJE CASCATA, EM CHAPA DE MADEIRA COMPENSADA RESINADA, 4 UTILIZAÇÕES. AF_11/2020</t>
  </si>
  <si>
    <t>266,59</t>
  </si>
  <si>
    <t>102004</t>
  </si>
  <si>
    <t>MONTAGEM E DESMONTAGEM DE FÔRMA PARA ESCADAS, COM 2 LANCES EM "U" E LAJE CASCATA, EM CHAPA DE MADEIRA COMPENSADA PLASTIFICADA, 6 UTILIZAÇÕES. AF_11/2020</t>
  </si>
  <si>
    <t>232,51</t>
  </si>
  <si>
    <t>102005</t>
  </si>
  <si>
    <t>MONTAGEM E DESMONTAGEM DE FÔRMA PARA ESCADAS, COM 2 LANCES EM "U" E LAJE CASCATA, EM CHAPA DE MADEIRA COMPENSADA PLASTIFICADA, 8 UTILIZAÇÕES. AF_11/2020</t>
  </si>
  <si>
    <t>205,79</t>
  </si>
  <si>
    <t>102006</t>
  </si>
  <si>
    <t>MONTAGEM E DESMONTAGEM DE FÔRMA PARA ESCADAS, COM 2 LANCES EM "U" E LAJE CASCATA, EM CHAPA DE MADEIRA COMPENSADA PLASTIFICADA, 10 UTILIZAÇÕES. AF_11/2020</t>
  </si>
  <si>
    <t>102007</t>
  </si>
  <si>
    <t>MONTAGEM E DESMONTAGEM DE FÔRMA PARA ESCADAS, COM 2 LANCES EM "L" E LAJE PLANA, EM MADEIRA SERRADA, 1 UTILIZAÇÃO. AF_11/2020</t>
  </si>
  <si>
    <t>555,35</t>
  </si>
  <si>
    <t>102008</t>
  </si>
  <si>
    <t>MONTAGEM E DESMONTAGEM DE FÔRMA PARA ESCADAS, COM 2 LANCES EM "L" E LAJE PLANA, EM MADEIRA SERRADA, 2 UTILIZAÇÕES. AF_11/2020</t>
  </si>
  <si>
    <t>466,81</t>
  </si>
  <si>
    <t>102009</t>
  </si>
  <si>
    <t>MONTAGEM E DESMONTAGEM DE FÔRMA PARA ESCADAS, COM 2 LANCES EM "L" E LAJE PLANA, EM CHAPA DE MADEIRA COMPENSADA RESINADA, 2 UTILIZAÇÕES. AF_11/2020</t>
  </si>
  <si>
    <t>302,47</t>
  </si>
  <si>
    <t>102010</t>
  </si>
  <si>
    <t>MONTAGEM E DESMONTAGEM DE FÔRMA PARA ESCADAS, COM 2 LANCES EM "L" E LAJE PLANA, EM CHAPA DE MADEIRA COMPENSADA RESINADA, 4 UTILIZAÇÕES. AF_11/2020</t>
  </si>
  <si>
    <t>275,85</t>
  </si>
  <si>
    <t>102011</t>
  </si>
  <si>
    <t>MONTAGEM E DESMONTAGEM DE FÔRMA PARA ESCADAS, COM 2 LANCES EM "L" E LAJE PLANA, EM CHAPA DE MADEIRA COMPENSADA PLASTIFICADA, 6 UTILIZAÇÕES. AF_11/2020</t>
  </si>
  <si>
    <t>233,75</t>
  </si>
  <si>
    <t>102012</t>
  </si>
  <si>
    <t>MONTAGEM E DESMONTAGEM DE FÔRMA PARA ESCADAS, COM 2 LANCES EM "L" E LAJE PLANA, EM CHAPA DE MADEIRA COMPENSADA PLASTIFICADA, 8 UTILIZAÇÕES. AF_11/2020</t>
  </si>
  <si>
    <t>206,77</t>
  </si>
  <si>
    <t>102013</t>
  </si>
  <si>
    <t>MONTAGEM E DESMONTAGEM DE FÔRMA PARA ESCADAS, COM 2 LANCES EM "L" E LAJE PLANA, EM CHAPA DE MADEIRA COMPENSADA PLASTIFICADA, 10 UTILIZAÇÕES. AF_11/2020</t>
  </si>
  <si>
    <t>191,76</t>
  </si>
  <si>
    <t>102014</t>
  </si>
  <si>
    <t>MONTAGEM E DESMONTAGEM DE FÔRMA PARA ESCADAS, COM 2 LANCES EM "L" E LAJE CASCATA, EM MADEIRA SERRADA, 1 UTILIZAÇÃO. AF_11/2020</t>
  </si>
  <si>
    <t>647,23</t>
  </si>
  <si>
    <t>102015</t>
  </si>
  <si>
    <t>MONTAGEM E DESMONTAGEM DE FÔRMA PARA ESCADAS, COM 2 LANCES EM "L" E LAJE CASCATA, EM MADEIRA SERRADA, 2 UTILIZAÇÕES. AF_11/2020</t>
  </si>
  <si>
    <t>545,44</t>
  </si>
  <si>
    <t>102016</t>
  </si>
  <si>
    <t>MONTAGEM E DESMONTAGEM DE FÔRMA PARA ESCADAS, COM 2 LANCES EM "L" E LAJE CASCATA, EM CHAPA DE MADEIRA COMPENSADA RESINADA, 2 UTILIZAÇÕES. AF_11/2020</t>
  </si>
  <si>
    <t>289,79</t>
  </si>
  <si>
    <t>102017</t>
  </si>
  <si>
    <t>MONTAGEM E DESMONTAGEM DE FÔRMA PARA ESCADAS, COM 2 LANCES EM "L" E LAJE CASCATA, EM CHAPA DE MADEIRA COMPENSADA RESINADA, 4 UTILIZAÇÕES. AF_11/2020</t>
  </si>
  <si>
    <t>263,42</t>
  </si>
  <si>
    <t>102036</t>
  </si>
  <si>
    <t>MONTAGEM E DESMONTAGEM DE FÔRMA PARA ESCADAS, COM 2 LANCES EM "L" E LAJE CASCATA, EM CHAPA DE MADEIRA COMPENSADA PLASTIFICADA, 6 UTILIZAÇÕES. AF_11/2020</t>
  </si>
  <si>
    <t>227,47</t>
  </si>
  <si>
    <t>102037</t>
  </si>
  <si>
    <t>MONTAGEM E DESMONTAGEM DE FÔRMA PARA ESCADAS, COM 2 LANCES EM "L" E LAJE CASCATA, EM CHAPA DE MADEIRA COMPENSADA PLASTIFICADA, 8 UTILIZAÇÕES. AF_11/2020</t>
  </si>
  <si>
    <t>200,64</t>
  </si>
  <si>
    <t>102038</t>
  </si>
  <si>
    <t>MONTAGEM E DESMONTAGEM DE FÔRMA PARA ESCADAS, COM 2 LANCES EM "L" E LAJE CASCATA, EM CHAPA DE MADEIRA COMPENSADA PLASTIFICADA, 10 UTILIZAÇÕES. AF_11/2020</t>
  </si>
  <si>
    <t>185,71</t>
  </si>
  <si>
    <t>102039</t>
  </si>
  <si>
    <t>MONTAGEM E DESMONTAGEM DE FÔRMA PARA ESCADAS, COM 1 LANCE E LAJE PLANA, EM MADEIRA SERRADA, 1 UTILIZAÇÃO. AF_11/2020</t>
  </si>
  <si>
    <t>587,06</t>
  </si>
  <si>
    <t>102040</t>
  </si>
  <si>
    <t>MONTAGEM E DESMONTAGEM DE FÔRMA PARA ESCADAS, COM 1 LANCE E LAJE PLANA, EM MADEIRA SERRADA, 2 UTILIZAÇÕES. AF_11/2020</t>
  </si>
  <si>
    <t>491,71</t>
  </si>
  <si>
    <t>102041</t>
  </si>
  <si>
    <t>MONTAGEM E DESMONTAGEM DE FÔRMA PARA ESCADAS, COM 1 LANCE E LAJE PLANA, EM CHAPA DE MADEIRA COMPENSADA RESINADA, 2 UTILIZAÇÕES. AF_11/2020</t>
  </si>
  <si>
    <t>302,94</t>
  </si>
  <si>
    <t>102042</t>
  </si>
  <si>
    <t>MONTAGEM E DESMONTAGEM DE FÔRMA PARA ESCADAS, COM 1 LANCE E LAJE PLANA, EM CHAPA DE MADEIRA COMPENSADA RESINADA, 4 UTILIZAÇÕES. AF_11/2020</t>
  </si>
  <si>
    <t>273,55</t>
  </si>
  <si>
    <t>102043</t>
  </si>
  <si>
    <t>MONTAGEM E DESMONTAGEM DE FÔRMA PARA ESCADAS, COM 1 LANCE E LAJE PLANA, EM CHAPA DE MADEIRA COMPENSADA PLASTIFICADA, 6 UTILIZAÇÕES. AF_11/2020</t>
  </si>
  <si>
    <t>232,61</t>
  </si>
  <si>
    <t>102044</t>
  </si>
  <si>
    <t>MONTAGEM E DESMONTAGEM DE FÔRMA PARA ESCADAS, COM 1 LANCE E LAJE PLANA, EM CHAPA DE MADEIRA COMPENSADA PLASTIFICADA, 8 UTILIZAÇÕES. AF_11/2020</t>
  </si>
  <si>
    <t>206,47</t>
  </si>
  <si>
    <t>102045</t>
  </si>
  <si>
    <t>MONTAGEM E DESMONTAGEM DE FÔRMA PARA ESCADAS, COM 1 LANCE E LAJE PLANA, EM CHAPA DE MADEIRA COMPENSADA PLASTIFICADA, 10 UTILIZAÇÕES. AF_11/2020</t>
  </si>
  <si>
    <t>190,78</t>
  </si>
  <si>
    <t>102046</t>
  </si>
  <si>
    <t>MONTAGEM E DESMONTAGEM DE FÔRMA PARA ESCADAS, COM 1 LANCE E LAJE CASCATA, EM MADEIRA SERRADA, 1 UTILIZAÇÃO. AF_11/2020</t>
  </si>
  <si>
    <t>665,01</t>
  </si>
  <si>
    <t>102047</t>
  </si>
  <si>
    <t>MONTAGEM E DESMONTAGEM DE FÔRMA PARA ESCADAS, COM 1 LANCE E LAJE CASCATA, EM MADEIRA SERRADA, 2 UTILIZAÇÕES. AF_11/2020</t>
  </si>
  <si>
    <t>571,56</t>
  </si>
  <si>
    <t>102048</t>
  </si>
  <si>
    <t>MONTAGEM E DESMONTAGEM DE FÔRMA PARA ESCADAS, COM 1 LANCE E LAJE CASCATA, EM CHAPA DE MADEIRA COMPENSADA RESINADA, 2 UTILIZAÇÕES. AF_11/2020</t>
  </si>
  <si>
    <t>282,60</t>
  </si>
  <si>
    <t>102049</t>
  </si>
  <si>
    <t>MONTAGEM E DESMONTAGEM DE FÔRMA PARA ESCADAS, COM 1 LANCE E LAJE CASCATA, EM CHAPA DE MADEIRA COMPENSADA RESINADA, 4 UTILIZAÇÕES. AF_11/2020</t>
  </si>
  <si>
    <t>252,85</t>
  </si>
  <si>
    <t>102050</t>
  </si>
  <si>
    <t>MONTAGEM E DESMONTAGEM DE FÔRMA PARA ESCADAS, COM 1 LANCE E LAJE CASCATA, EM CHAPA DE MADEIRA COMPENSADA PLASTIFICADA, 6 UTILIZAÇÕES. AF_11/2020</t>
  </si>
  <si>
    <t>219,07</t>
  </si>
  <si>
    <t>102051</t>
  </si>
  <si>
    <t>MONTAGEM E DESMONTAGEM DE FÔRMA PARA ESCADAS, COM 1 LANCE E LAJE CASCATA, EM CHAPA DE MADEIRA COMPENSADA PLASTIFICADA, 8 UTILIZAÇÕES. AF_11/2020</t>
  </si>
  <si>
    <t>192,31</t>
  </si>
  <si>
    <t>102052</t>
  </si>
  <si>
    <t>MONTAGEM E DESMONTAGEM DE FÔRMA PARA ESCADAS, COM 1 LANCE E LAJE CASCATA, EM CHAPA DE MADEIRA COMPENSADA PLASTIFICADA, 10 UTILIZAÇÕES. AF_11/2020</t>
  </si>
  <si>
    <t>177,42</t>
  </si>
  <si>
    <t>102059</t>
  </si>
  <si>
    <t>MONTAGEM E DESMONTAGEM DE FÔRMA PARA ESCADA DUPLA COM 2 LANCES EM "X" E LAJE PLANA, EM MADEIRA SERRADA, 1 UTILIZAÇÃO. AF_11/2020</t>
  </si>
  <si>
    <t>545,81</t>
  </si>
  <si>
    <t>102060</t>
  </si>
  <si>
    <t>MONTAGEM E DESMONTAGEM DE FÔRMA PARA ESCADA DUPLA COM 2 LANCES EM "X" E LAJE PLANA, EM MADEIRA SERRADA, 2 UTILIZAÇÕES. AF_11/2020</t>
  </si>
  <si>
    <t>461,28</t>
  </si>
  <si>
    <t>102061</t>
  </si>
  <si>
    <t>MONTAGEM E DESMONTAGEM DE FÔRMA PARA ESCADA DUPLA COM 2 LANCES EM "X" E LAJE PLANA, EM CHAPA DE MADEIRA COMPENSADA RESINADA, 2 UTILIZAÇÕES. AF_11/2020</t>
  </si>
  <si>
    <t>280,88</t>
  </si>
  <si>
    <t>102062</t>
  </si>
  <si>
    <t>MONTAGEM E DESMONTAGEM DE FÔRMA PARA ESCADA DUPLA COM 2 LANCES EM "X" E LAJE PLANA, EM CHAPA DE MADEIRA COMPENSADA RESINADA, 4 UTILIZAÇÕES. AF_11/2020</t>
  </si>
  <si>
    <t>259,50</t>
  </si>
  <si>
    <t>102063</t>
  </si>
  <si>
    <t>MONTAGEM E DESMONTAGEM DE FÔRMA PARA ESCADA DUPLA COM 2 LANCES EM "X" E LAJE PLANA, EM CHAPA DE MADEIRA COMPENSADA PLASTIFICADA, 6 UTILIZAÇÕES. AF_11/2020</t>
  </si>
  <si>
    <t>102064</t>
  </si>
  <si>
    <t>MONTAGEM E DESMONTAGEM DE FÔRMA PARA ESCADA DUPLA COM 2 LANCES EM "X" E LAJE PLANA, EM CHAPA DE MADEIRA COMPENSADA PLASTIFICADA, 8 UTILIZAÇÕES. AF_11/2020</t>
  </si>
  <si>
    <t>193,38</t>
  </si>
  <si>
    <t>102065</t>
  </si>
  <si>
    <t>MONTAGEM E DESMONTAGEM DE FÔRMA PARA ESCADA DUPLA COM 2 LANCES EM "X" E LAJE PLANA, EM CHAPA DE MADEIRA COMPENSADA PLASTIFICADA, 10 UTILIZAÇÕES. AF_11/2020</t>
  </si>
  <si>
    <t>178,70</t>
  </si>
  <si>
    <t>102066</t>
  </si>
  <si>
    <t>MONTAGEM E DESMONTAGEM DE FÔRMA PARA ESCADA DUPLA COM 2 LANCES EM "X" E LAJE CASCATA, EM MADEIRA SERRADA, 1 UTILIZAÇÃO. AF_11/2020</t>
  </si>
  <si>
    <t>585,51</t>
  </si>
  <si>
    <t>102067</t>
  </si>
  <si>
    <t>MONTAGEM E DESMONTAGEM DE FÔRMA PARA ESCADA DUPLA COM 2 LANCES EM "X" E LAJE CASCATA, EM MADEIRA SERRADA, 2 UTILIZAÇÕES. AF_11/2020</t>
  </si>
  <si>
    <t>506,02</t>
  </si>
  <si>
    <t>102068</t>
  </si>
  <si>
    <t>MONTAGEM E DESMONTAGEM DE FÔRMA PARA ESCADA DUPLA COM 2 LANCES EM "X" E LAJE CASCATA, EM CHAPA DE MADEIRA COMPENSADA RESINADA, 2 UTILIZAÇÕES. AF_11/2020</t>
  </si>
  <si>
    <t>259,12</t>
  </si>
  <si>
    <t>102069</t>
  </si>
  <si>
    <t>MONTAGEM E DESMONTAGEM DE FÔRMA PARA ESCADA DUPLA COM 2 LANCES EM "X" E LAJE CASCATA, EM CHAPA DE MADEIRA COMPENSADA RESINADA, 4 UTILIZAÇÕES. AF_11/2020</t>
  </si>
  <si>
    <t>238,01</t>
  </si>
  <si>
    <t>102070</t>
  </si>
  <si>
    <t>MONTAGEM E DESMONTAGEM DE FÔRMA PARA ESCADA DUPLA COM 2 LANCES EM "X" E LAJE CASCATA, EM CHAPA DE MADEIRA COMPENSADA PLASTIFICADA, 6 UTILIZAÇÕES. AF_11/2020</t>
  </si>
  <si>
    <t>206,08</t>
  </si>
  <si>
    <t>102071</t>
  </si>
  <si>
    <t>MONTAGEM E DESMONTAGEM DE FÔRMA PARA ESCADA DUPLA COM 2 LANCES EM "X" E LAJE CASCATA, EM CHAPA DE MADEIRA COMPENSADA PLASTIFICADA, 8 UTILIZAÇÕES. AF_11/2020</t>
  </si>
  <si>
    <t>181,26</t>
  </si>
  <si>
    <t>102072</t>
  </si>
  <si>
    <t>MONTAGEM E DESMONTAGEM DE FÔRMA PARA ESCADA DUPLA COM 2 LANCES EM "X" E LAJE CASCATA, EM CHAPA DE MADEIRA COMPENSADA PLASTIFICADA, 10 UTILIZAÇÕES. AF_11/2020</t>
  </si>
  <si>
    <t>172,99</t>
  </si>
  <si>
    <t>102073</t>
  </si>
  <si>
    <t>ESCADA EM CONCRETO ARMADO MOLDADO IN LOCO, FCK 25 MPA, COM 1 LANCE E LAJE PLANA, FÔRMA EM CHAPA DE MADEIRA COMPENSADA RESINADA. AF_11/2020_PA</t>
  </si>
  <si>
    <t>3.633,93</t>
  </si>
  <si>
    <t>102074</t>
  </si>
  <si>
    <t>ESCADA EM CONCRETO ARMADO MOLDADO IN LOCO, FCK 25 MPA, COM 2 LANCES EM  U  E LAJE PLANA, FÔRMA EM CHAPA DE MADEIRA COMPENSADA RESINADA. AF_11/2020_PA</t>
  </si>
  <si>
    <t>4.289,19</t>
  </si>
  <si>
    <t>102075</t>
  </si>
  <si>
    <t>ESCADA EM CONCRETO ARMADO MOLDADO IN LOCO, FCK 25 MPA, COM 2 LANCES EM  L  E LAJE PLANA, FÔRMA EM CHAPA DE MADEIRA COMPENSADA RESINADA. AF_11/2020_PA</t>
  </si>
  <si>
    <t>4.447,60</t>
  </si>
  <si>
    <t>102076</t>
  </si>
  <si>
    <t>ESCADA EM CONCRETO ARMADO MOLDADO IN LOCO, FCK 25 MPA, COM 2 LANCES EM  X  E LAJE PLANA, FÔRMA EM CHAPA DE MADEIRA COMPENSADA RESINADA. AF_11/2020_PA</t>
  </si>
  <si>
    <t>4.565,17</t>
  </si>
  <si>
    <t>102077</t>
  </si>
  <si>
    <t>ESCADA EM CONCRETO ARMADO MOLDADO IN LOCO, FCK 25 MPA, COM 1 LANCE E LAJE CASCATA, FÔRMA EM CHAPA DE MADEIRA COMPENSADA RESINADA. AF_11/2020_PA</t>
  </si>
  <si>
    <t>4.963,37</t>
  </si>
  <si>
    <t>102078</t>
  </si>
  <si>
    <t>ESCADA EM CONCRETO ARMADO MOLDADO IN LOCO, FCK 25 MPA, COM 2 LANCES EM  U  E LAJE CASCATA, FÔRMA EM CHAPA DE MADEIRA COMPENSADA RESINADA. AF_11/2020_PA</t>
  </si>
  <si>
    <t>5.077,37</t>
  </si>
  <si>
    <t>102079</t>
  </si>
  <si>
    <t>ESCADA EM CONCRETO ARMADO MOLDADO IN LOCO, FCK 25 MPA, COM 2 LANCES EM  L  E LAJE CASCATA, FÔRMA EM CHAPA DE MADEIRA COMPENSADA RESINADA. AF_11/2020_PA</t>
  </si>
  <si>
    <t>4.866,22</t>
  </si>
  <si>
    <t>102080</t>
  </si>
  <si>
    <t>ESCADA EM CONCRETO ARMADO MOLDADO IN LOCO, FCK 25 MPA, COM 2 LANCES EM  X  E LAJE CASCATA, FÔRMA EM CHAPA DE MADEIRA COMPENSADA RESINADA. AF_11/2020_PA</t>
  </si>
  <si>
    <t>4.260,23</t>
  </si>
  <si>
    <t>102086</t>
  </si>
  <si>
    <t>FABRICAÇÃO DE FÔRMA PARA ESCADA DUPLA COM 2 LANCES EM "X" E LAJE PLANA, EM CHAPA DE MADEIRA COMPENSADA PLASTIFICADA, E=18 MM. AF_11/2020</t>
  </si>
  <si>
    <t>199,29</t>
  </si>
  <si>
    <t>102087</t>
  </si>
  <si>
    <t>FABRICAÇÃO DE FÔRMA PARA ESCADA DUPLA COM 2 LANCES EM "X" E LAJE PLANA, EM CHAPA DE MADEIRA COMPENSADA RESINADA, E= 17 MM. AF_11/2020</t>
  </si>
  <si>
    <t>102088</t>
  </si>
  <si>
    <t>FABRICAÇÃO DE FÔRMA PARA ESCADA DUPLA COM 2 LANCES EM X E LAJE PLANA, EM MADEIRA SERRADA, E=25 MM. AF_11/2020</t>
  </si>
  <si>
    <t>300,46</t>
  </si>
  <si>
    <t>102089</t>
  </si>
  <si>
    <t>FABRICAÇÃO DE FÔRMA PARA ESCADA DUPLA COM 2 LANCES EM "X" E LAJE CASCATA, EM CHAPA DE MADEIRA COMPENSADA PLASTIFICADA, E=18 MM. AF_11/2020</t>
  </si>
  <si>
    <t>184,52</t>
  </si>
  <si>
    <t>102090</t>
  </si>
  <si>
    <t>FABRICAÇÃO DE FÔRMA PARA ESCADA DUPLA COM 2 LANCES EM "X" E LAJE CASCATA, EM CHAPA DE MADEIRA COMPENSADA RESINADA, E= 17 MM. AF_11/2020</t>
  </si>
  <si>
    <t>138,70</t>
  </si>
  <si>
    <t>102091</t>
  </si>
  <si>
    <t>FABRICAÇÃO DE FÔRMA PARA ESCADA DUPLA COM 2 LANCES EM X E LAJE CASCATA, EM MADEIRA SERRADA, E=25 MM. AF_11/2020</t>
  </si>
  <si>
    <t>354,43</t>
  </si>
  <si>
    <t>103760</t>
  </si>
  <si>
    <t>MONTAGEM E DESMONTAGEM DE FÔRMA DE LAJE MACIÇA, PÉ-DIREITO SIMPLES, EM CHAPA DE MADEIRA COMPENSADA RESINADA E CIMBRAMENTO DE MADEIRA, 2 UTILIZAÇÕES. AF_03/2022</t>
  </si>
  <si>
    <t>131,85</t>
  </si>
  <si>
    <t>103761</t>
  </si>
  <si>
    <t>MONTAGEM E DESMONTAGEM DE FÔRMA DE LAJE MACIÇA, PÉ-DIREITO SIMPLES, EM CHAPA DE MADEIRA COMPENSADA RESINADA E CIMBRAMENTO DE MADEIRA, 4 UTILIZAÇÕES. AF_03/2022</t>
  </si>
  <si>
    <t>85,79</t>
  </si>
  <si>
    <t>103762</t>
  </si>
  <si>
    <t>MONTAGEM E DESMONTAGEM DE FÔRMA DE LAJE MACIÇA, PÉ-DIREITO SIMPLES, EM CHAPA DE MADEIRA COMPENSADA RESINADA E CIMBRAMENTO DE MADEIRA, 6 UTILIZAÇÕES. AF_03/2022</t>
  </si>
  <si>
    <t>103763</t>
  </si>
  <si>
    <t>MONTAGEM E DESMONTAGEM DE FÔRMA DE LAJE MACIÇA, PÉ-DIREITO SIMPLES, EM CHAPA DE MADEIRA COMPENSADA RESINADA E CIMBRAMENTO DE MADEIRA, 8 UTILIZAÇÕES. AF_03/2022</t>
  </si>
  <si>
    <t>89996</t>
  </si>
  <si>
    <t>ARMAÇÃO VERTICAL DE ALVENARIA ESTRUTURAL; DIÂMETRO DE 10,0 MM. AF_09/2021</t>
  </si>
  <si>
    <t>9,78</t>
  </si>
  <si>
    <t>89997</t>
  </si>
  <si>
    <t>ARMAÇÃO VERTICAL DE ALVENARIA ESTRUTURAL; DIÂMETRO DE 12,5 MM. AF_09/2021</t>
  </si>
  <si>
    <t>89998</t>
  </si>
  <si>
    <t>ARMAÇÃO DE CINTA DE ALVENARIA ESTRUTURAL; DIÂMETRO DE 10,0 MM. AF_09/2021</t>
  </si>
  <si>
    <t>89999</t>
  </si>
  <si>
    <t>ARMAÇÃO DE VERGA E CONTRAVERGA DE ALVENARIA ESTRUTURAL; DIÂMETRO DE 8,0 MM. AF_09/2021</t>
  </si>
  <si>
    <t>15,16</t>
  </si>
  <si>
    <t>90000</t>
  </si>
  <si>
    <t>ARMAÇÃO DE VERGA E CONTRAVERGA DE ALVENARIA ESTRUTURAL; DIÂMETRO DE 10,0 MM. AF_09/2021</t>
  </si>
  <si>
    <t>12,01</t>
  </si>
  <si>
    <t>91593</t>
  </si>
  <si>
    <t>ARMAÇÃO DO SISTEMA DE PAREDES DE CONCRETO, EXECUTADA EM PAREDES DE EDIFICAÇÕES DE MÚLTIPLOS PAVIMENTOS, TELA Q-138. AF_06/2019</t>
  </si>
  <si>
    <t>10,99</t>
  </si>
  <si>
    <t>91594</t>
  </si>
  <si>
    <t>ARMAÇÃO DO SISTEMA DE PAREDES DE CONCRETO, EXECUTADA EM PAREDES DE EDIFICAÇÕES TÉRREAS OU DE MÚLTIPLOS PAVIMENTOS, TELA Q-92. AF_06/2019</t>
  </si>
  <si>
    <t>91595</t>
  </si>
  <si>
    <t>ARMAÇÃO DO SISTEMA DE PAREDES DE CONCRETO, EXECUTADA EM PAREDES DE EDIFICAÇÕES TÉRREAS, TELA Q-61. AF_06/2019</t>
  </si>
  <si>
    <t>91596</t>
  </si>
  <si>
    <t>ARMAÇÃO DO SISTEMA DE PAREDES DE CONCRETO, EXECUTADA COMO ARMADURA POSITIVA DE LAJES, TELA Q-138. AF_06/2019</t>
  </si>
  <si>
    <t>11,32</t>
  </si>
  <si>
    <t>91597</t>
  </si>
  <si>
    <t>ARMAÇÃO DO SISTEMA DE PAREDES DE CONCRETO, EXECUTADA COMO ARMADURA NEGATIVA DE LAJES, TELA T-196. AF_06/2019</t>
  </si>
  <si>
    <t>8,09</t>
  </si>
  <si>
    <t>91598</t>
  </si>
  <si>
    <t>ARMAÇÃO DO SISTEMA DE PAREDES DE CONCRETO, EXECUTADA COMO ARMADURA POSITIVA DE LAJES, TELA Q-113. AF_06/2019</t>
  </si>
  <si>
    <t>91599</t>
  </si>
  <si>
    <t>ARMAÇÃO DO SISTEMA DE PAREDES DE CONCRETO, EXECUTADA COMO ARMADURA NEGATIVA DE LAJES, TELA L-159. AF_06/2019</t>
  </si>
  <si>
    <t>91600</t>
  </si>
  <si>
    <t>ARMAÇÃO DO SISTEMA DE PAREDES DE CONCRETO, EXECUTADA EM PLATIBANDAS, TELA Q-92. AF_06/2019</t>
  </si>
  <si>
    <t>13,92</t>
  </si>
  <si>
    <t>91601</t>
  </si>
  <si>
    <t>ARMAÇÃO DO SISTEMA DE PAREDES DE CONCRETO, EXECUTADA COMO REFORÇO, VERGALHÃO DE 6,3 MM DE DIÂMETRO. AF_06/2019</t>
  </si>
  <si>
    <t>11,38</t>
  </si>
  <si>
    <t>91602</t>
  </si>
  <si>
    <t>ARMAÇÃO DO SISTEMA DE PAREDES DE CONCRETO, EXECUTADA COMO REFORÇO, VERGALHÃO DE 8,0 MM DE DIÂMETRO. AF_06/2019</t>
  </si>
  <si>
    <t>91603</t>
  </si>
  <si>
    <t>ARMAÇÃO DO SISTEMA DE PAREDES DE CONCRETO, EXECUTADA COMO REFORÇO, VERGALHÃO DE 10,0 MM DE DIÂMETRO. AF_06/2019</t>
  </si>
  <si>
    <t>9,80</t>
  </si>
  <si>
    <t>92759</t>
  </si>
  <si>
    <t>ARMAÇÃO DE PILAR OU VIGA DE ESTRUTURA CONVENCIONAL DE CONCRETO ARMADO UTILIZANDO AÇO CA-60 DE 5,0 MM - MONTAGEM. AF_06/2022</t>
  </si>
  <si>
    <t>13,28</t>
  </si>
  <si>
    <t>92760</t>
  </si>
  <si>
    <t>ARMAÇÃO DE PILAR OU VIGA DE ESTRUTURA CONVENCIONAL DE CONCRETO ARMADO UTILIZANDO AÇO CA-50 DE 6,3 MM - MONTAGEM. AF_06/2022</t>
  </si>
  <si>
    <t>92761</t>
  </si>
  <si>
    <t>ARMAÇÃO DE PILAR OU VIGA DE ESTRUTURA CONVENCIONAL DE CONCRETO ARMADO UTILIZANDO AÇO CA-50 DE 8,0 MM - MONTAGEM. AF_06/2022</t>
  </si>
  <si>
    <t>92762</t>
  </si>
  <si>
    <t>ARMAÇÃO DE PILAR OU VIGA DE ESTRUTURA CONVENCIONAL DE CONCRETO ARMADO UTILIZANDO AÇO CA-50 DE 10,0 MM - MONTAGEM. AF_06/2022</t>
  </si>
  <si>
    <t>92763</t>
  </si>
  <si>
    <t>ARMAÇÃO DE PILAR OU VIGA DE ESTRUTURA CONVENCIONAL DE CONCRETO ARMADO UTILIZANDO AÇO CA-50 DE 12,5 MM - MONTAGEM. AF_06/2022</t>
  </si>
  <si>
    <t>92764</t>
  </si>
  <si>
    <t>ARMAÇÃO DE PILAR OU VIGA DE ESTRUTURA CONVENCIONAL DE CONCRETO ARMADO UTILIZANDO AÇO CA-50 DE 16,0 MM - MONTAGEM. AF_06/2022</t>
  </si>
  <si>
    <t>92765</t>
  </si>
  <si>
    <t>ARMAÇÃO DE PILAR OU VIGA DE ESTRUTURA CONVENCIONAL DE CONCRETO ARMADO UTILIZANDO AÇO CA-50 DE 20,0 MM - MONTAGEM. AF_06/2022</t>
  </si>
  <si>
    <t>9,41</t>
  </si>
  <si>
    <t>92766</t>
  </si>
  <si>
    <t>ARMAÇÃO DE PILAR OU VIGA DE ESTRUTURA CONVENCIONAL DE CONCRETO ARMADO UTILIZANDO AÇO CA-50 DE 25,0 MM - MONTAGEM. AF_06/2022</t>
  </si>
  <si>
    <t>92767</t>
  </si>
  <si>
    <t>ARMAÇÃO DE LAJE DE ESTRUTURA CONVENCIONAL DE CONCRETO ARMADO UTILIZANDO AÇO CA-60 DE 4,2 MM - MONTAGEM. AF_06/2022</t>
  </si>
  <si>
    <t>92768</t>
  </si>
  <si>
    <t>ARMAÇÃO DE LAJE DE ESTRUTURA CONVENCIONAL DE CONCRETO ARMADO UTILIZANDO AÇO CA-60 DE 5,0 MM - MONTAGEM. AF_06/2022</t>
  </si>
  <si>
    <t>12,74</t>
  </si>
  <si>
    <t>92769</t>
  </si>
  <si>
    <t>ARMAÇÃO DE LAJE DE ESTRUTURA CONVENCIONAL DE CONCRETO ARMADO UTILIZANDO AÇO CA-50 DE 6,3 MM - MONTAGEM. AF_06/2022</t>
  </si>
  <si>
    <t>11,86</t>
  </si>
  <si>
    <t>92770</t>
  </si>
  <si>
    <t>ARMAÇÃO DE LAJE DE ESTRUTURA CONVENCIONAL DE CONCRETO ARMADO UTILIZANDO AÇO CA-50 DE 8,0 MM - MONTAGEM. AF_06/2022</t>
  </si>
  <si>
    <t>11,04</t>
  </si>
  <si>
    <t>92771</t>
  </si>
  <si>
    <t>ARMAÇÃO DE LAJE DE ESTRUTURA CONVENCIONAL DE CONCRETO ARMADO UTILIZANDO AÇO CA-50 DE 10,0 MM - MONTAGEM. AF_06/2022</t>
  </si>
  <si>
    <t>92772</t>
  </si>
  <si>
    <t>ARMAÇÃO DE LAJE DE ESTRUTURA CONVENCIONAL DE CONCRETO ARMADO UTILIZANDO AÇO CA-50 DE 12,5 MM - MONTAGEM. AF_06/2022</t>
  </si>
  <si>
    <t>8,20</t>
  </si>
  <si>
    <t>92773</t>
  </si>
  <si>
    <t>ARMAÇÃO DE LAJE DE ESTRUTURA CONVENCIONAL DE CONCRETO ARMADO UTILIZANDO AÇO CA-50 DE 16,0 MM - MONTAGEM. AF_06/2022</t>
  </si>
  <si>
    <t>92774</t>
  </si>
  <si>
    <t>ARMAÇÃO DE LAJE DE ESTRUTURA CONVENCIONAL DE CONCRETO ARMADO UTILIZANDO AÇO CA-50 DE 20,0 MM - MONTAGEM. AF_06/2022</t>
  </si>
  <si>
    <t>92798</t>
  </si>
  <si>
    <t>CORTE E DOBRA DE AÇO CA-50, DIÂMETRO DE 25,0 MM. AF_06/2022</t>
  </si>
  <si>
    <t>92799</t>
  </si>
  <si>
    <t>CORTE E DOBRA DE AÇO CA-60, DIÂMETRO DE 4,2 MM. AF_06/2022</t>
  </si>
  <si>
    <t>10,18</t>
  </si>
  <si>
    <t>92800</t>
  </si>
  <si>
    <t>CORTE E DOBRA DE AÇO CA-60, DIÂMETRO DE 5,0 MM. AF_06/2022</t>
  </si>
  <si>
    <t>92801</t>
  </si>
  <si>
    <t>CORTE E DOBRA DE AÇO CA-50, DIÂMETRO DE 6,3 MM. AF_06/2022</t>
  </si>
  <si>
    <t>9,10</t>
  </si>
  <si>
    <t>92802</t>
  </si>
  <si>
    <t>CORTE E DOBRA DE AÇO CA-50, DIÂMETRO DE 8,0 MM. AF_06/2022</t>
  </si>
  <si>
    <t>92803</t>
  </si>
  <si>
    <t>CORTE E DOBRA DE AÇO CA-50, DIÂMETRO DE 10,0 MM. AF_06/2022</t>
  </si>
  <si>
    <t>92804</t>
  </si>
  <si>
    <t>CORTE E DOBRA DE AÇO CA-50, DIÂMETRO DE 12,5 MM. AF_06/2022</t>
  </si>
  <si>
    <t>92805</t>
  </si>
  <si>
    <t>CORTE E DOBRA DE AÇO CA-50, DIÂMETRO DE 16,0 MM. AF_06/2022</t>
  </si>
  <si>
    <t>92806</t>
  </si>
  <si>
    <t>CORTE E DOBRA DE AÇO CA-50, DIÂMETRO DE 20,0 MM. AF_06/2022</t>
  </si>
  <si>
    <t>92875</t>
  </si>
  <si>
    <t>CORTE E DOBRA DE AÇO CA-25, DIÂMETRO DE 6,3 MM. AF_06/2022</t>
  </si>
  <si>
    <t>8,67</t>
  </si>
  <si>
    <t>92876</t>
  </si>
  <si>
    <t>CORTE E DOBRA DE AÇO CA-25, DIÂMETRO DE 8,0 MM. AF_06/2022</t>
  </si>
  <si>
    <t>92877</t>
  </si>
  <si>
    <t>CORTE E DOBRA DE AÇO CA-25, DIÂMETRO DE 10,0 MM. AF_06/2022</t>
  </si>
  <si>
    <t>92878</t>
  </si>
  <si>
    <t>CORTE E DOBRA DE AÇO CA-25, DIÂMETRO DE 12,5 MM. AF_06/2022</t>
  </si>
  <si>
    <t>92879</t>
  </si>
  <si>
    <t>CORTE E DOBRA DE AÇO CA-25, DIÂMETRO DE 16,0 MM. AF_06/2022</t>
  </si>
  <si>
    <t>8,71</t>
  </si>
  <si>
    <t>92880</t>
  </si>
  <si>
    <t>CORTE E DOBRA DE AÇO CA-25, DIÂMETRO DE 20,0 MM. AF_06/2022</t>
  </si>
  <si>
    <t>8,89</t>
  </si>
  <si>
    <t>92881</t>
  </si>
  <si>
    <t>CORTE E DOBRA DE AÇO CA-25, DIÂMETRO DE 25,0 MM. AF_06/2022</t>
  </si>
  <si>
    <t>92882</t>
  </si>
  <si>
    <t>ARMAÇÃO UTILIZANDO AÇO CA-25 DE 6,3 MM - MONTAGEM. AF_06/2022</t>
  </si>
  <si>
    <t>92883</t>
  </si>
  <si>
    <t>ARMAÇÃO UTILIZANDO AÇO CA-25 DE 8,0 MM - MONTAGEM. AF_06/2022</t>
  </si>
  <si>
    <t>11,34</t>
  </si>
  <si>
    <t>92884</t>
  </si>
  <si>
    <t>ARMAÇÃO UTILIZANDO AÇO CA-25 DE 10,0 MM - MONTAGEM. AF_06/2022</t>
  </si>
  <si>
    <t>11,37</t>
  </si>
  <si>
    <t>92885</t>
  </si>
  <si>
    <t>ARMAÇÃO UTILIZANDO AÇO CA-25 DE 12,5 MM - MONTAGEM. AF_06/2022</t>
  </si>
  <si>
    <t>92886</t>
  </si>
  <si>
    <t>ARMAÇÃO UTILIZANDO AÇO CA-25 DE 16,0 MM - MONTAGEM. AF_06/2022</t>
  </si>
  <si>
    <t>10,22</t>
  </si>
  <si>
    <t>92887</t>
  </si>
  <si>
    <t>ARMAÇÃO UTILIZANDO AÇO CA-25 DE 20,0 MM - MONTAGEM. AF_06/2022</t>
  </si>
  <si>
    <t>92888</t>
  </si>
  <si>
    <t>ARMAÇÃO UTILIZANDO AÇO CA-25 DE 25,0 MM - MONTAGEM. AF_06/2022</t>
  </si>
  <si>
    <t>92915</t>
  </si>
  <si>
    <t>ARMAÇÃO DE ESTRUTURAS DIVERSAS DE CONCRETO ARMADO, EXCETO VIGAS, PILARES, LAJES E FUNDAÇÕES, UTILIZANDO AÇO CA-60 DE 5,0 MM - MONTAGEM. AF_06/2022</t>
  </si>
  <si>
    <t>92916</t>
  </si>
  <si>
    <t>ARMAÇÃO DE ESTRUTURAS DIVERSAS DE CONCRETO ARMADO, EXCETO VIGAS, PILARES, LAJES E FUNDAÇÕES, UTILIZANDO AÇO CA-50 DE 6,3 MM - MONTAGEM. AF_06/2022</t>
  </si>
  <si>
    <t>92917</t>
  </si>
  <si>
    <t>ARMAÇÃO DE ESTRUTURAS DIVERSAS DE CONCRETO ARMADO, EXCETO VIGAS, PILARES, LAJES E FUNDAÇÕES, UTILIZANDO AÇO CA-50 DE 8,0 MM - MONTAGEM. AF_06/2022</t>
  </si>
  <si>
    <t>12,93</t>
  </si>
  <si>
    <t>92919</t>
  </si>
  <si>
    <t>ARMAÇÃO DE ESTRUTURAS DIVERSAS DE CONCRETO ARMADO, EXCETO VIGAS, PILARES, LAJES E FUNDAÇÕES, UTILIZANDO AÇO CA-50 DE 10,0 MM - MONTAGEM. AF_06/2022</t>
  </si>
  <si>
    <t>11,22</t>
  </si>
  <si>
    <t>92921</t>
  </si>
  <si>
    <t>ARMAÇÃO DE ESTRUTURAS DIVERSAS DE CONCRETO ARMADO, EXCETO VIGAS, PILARES, LAJES E FUNDAÇÕES, UTILIZANDO AÇO CA-50 DE 12,5 MM - MONTAGEM. AF_06/2022</t>
  </si>
  <si>
    <t>9,24</t>
  </si>
  <si>
    <t>92922</t>
  </si>
  <si>
    <t>ARMAÇÃO DE ESTRUTURAS DIVERSAS DE CONCRETO ARMADO, EXCETO VIGAS, PILARES, LAJES E FUNDAÇÕES, UTILIZANDO AÇO CA-50 DE 16,0 MM - MONTAGEM. AF_06/2022</t>
  </si>
  <si>
    <t>8,78</t>
  </si>
  <si>
    <t>92923</t>
  </si>
  <si>
    <t>ARMAÇÃO DE ESTRUTURAS DIVERSAS DE CONCRETO ARMADO, EXCETO VIGAS, PILARES, LAJES E FUNDAÇÕES, UTILIZANDO AÇO CA-50 DE 20,0 MM - MONTAGEM. AF_06/2022</t>
  </si>
  <si>
    <t>92924</t>
  </si>
  <si>
    <t>ARMAÇÃO DE ESTRUTURAS DIVERSAS DE CONCRETO ARMADO, EXCETO VIGAS, PILARES, LAJES E FUNDAÇÕES, UTILIZANDO AÇO CA-50 DE 25,0 MM - MONTAGEM. AF_06/2022</t>
  </si>
  <si>
    <t>9,58</t>
  </si>
  <si>
    <t>95448</t>
  </si>
  <si>
    <t>CORTE E DOBRA DE AÇO CA-50, DIÂMERO DE 32 MM. AF_06/2022</t>
  </si>
  <si>
    <t>9,05</t>
  </si>
  <si>
    <t>95576</t>
  </si>
  <si>
    <t>MONTAGEM DE ARMADURA DE ESTACAS, DIÂMETRO = 8,0 MM. AF_09/2021_PS</t>
  </si>
  <si>
    <t>95577</t>
  </si>
  <si>
    <t>MONTAGEM DE ARMADURA DE ESTACAS, DIÂMETRO = 10,0 MM. AF_09/2021_PS</t>
  </si>
  <si>
    <t>9,87</t>
  </si>
  <si>
    <t>95578</t>
  </si>
  <si>
    <t>MONTAGEM DE ARMADURA DE ESTACAS, DIÂMETRO = 12,5 MM. AF_09/2021_PS</t>
  </si>
  <si>
    <t>95579</t>
  </si>
  <si>
    <t>MONTAGEM DE ARMADURA DE ESTACAS, DIÂMETRO = 16,0 MM. AF_09/2021_PS</t>
  </si>
  <si>
    <t>95580</t>
  </si>
  <si>
    <t>MONTAGEM DE ARMADURA DE ESTACAS, DIÂMETRO = 20,0 MM. AF_09/2021_PS</t>
  </si>
  <si>
    <t>95581</t>
  </si>
  <si>
    <t>MONTAGEM DE ARMADURA DE ESTACAS, DIÂMETRO = 25,0 MM. AF_09/2021_PS</t>
  </si>
  <si>
    <t>95582</t>
  </si>
  <si>
    <t>MONTAGEM DE ARMADURA DE ESTACAS, DIÂMETRO = 32,0 MM. AF_09/2021_PS</t>
  </si>
  <si>
    <t>95583</t>
  </si>
  <si>
    <t>MONTAGEM DE ARMADURA TRANSVERSAL DE ESTACAS DE SEÇÃO CIRCULAR, DIÂMETRO = 5,0 MM. AF_09/2021_PS</t>
  </si>
  <si>
    <t>95584</t>
  </si>
  <si>
    <t>MONTAGEM DE ARMADURA TRANSVERSAL DE ESTACAS DE SEÇÃO CIRCULAR, DIÂMETRO = 6,30 MM. AF_09/2021_PS</t>
  </si>
  <si>
    <t>95592</t>
  </si>
  <si>
    <t>MONTAGEM DE ARMADURA TRANVERSAL DE ESTACAS DE SEÇÃO RETANGULAR, DIÂMETRO = 5,0 MM. AF_09/2021_PS</t>
  </si>
  <si>
    <t>95593</t>
  </si>
  <si>
    <t>MONTAGEM DE ARMADURA TRANSVERSAL DE ESTACAS DE SEÇÃO RETANGULAR, DIÂMETRO = 6,30 MM. AF_09/2021_PS</t>
  </si>
  <si>
    <t>95943</t>
  </si>
  <si>
    <t>ARMAÇÃO DE ESCADA, DE UMA ESTRUTURA CONVENCIONAL DE CONCRETO ARMADO UTILIZANDO AÇO CA-60 DE 5,0 MM - MONTAGEM. AF_11/2020</t>
  </si>
  <si>
    <t>21,19</t>
  </si>
  <si>
    <t>95944</t>
  </si>
  <si>
    <t>ARMAÇÃO DE ESCADA, DE UMA ESTRUTURA CONVENCIONAL DE CONCRETO ARMADO UTILIZANDO AÇO CA-50 DE 6,3 MM - MONTAGEM. AF_11/2020</t>
  </si>
  <si>
    <t>19,04</t>
  </si>
  <si>
    <t>95945</t>
  </si>
  <si>
    <t>ARMAÇÃO DE ESCADA, DE UMA ESTRUTURA CONVENCIONAL DE CONCRETO ARMADO UTILIZANDO AÇO CA-50 DE 8,0 MM - MONTAGEM. AF_11/2020</t>
  </si>
  <si>
    <t>95946</t>
  </si>
  <si>
    <t>ARMAÇÃO DE ESCADA, DE UMA ESTRUTURA CONVENCIONAL DE CONCRETO ARMADO UTILIZANDO AÇO CA-50 DE 10,0 MM - MONTAGEM. AF_11/2020</t>
  </si>
  <si>
    <t>11,89</t>
  </si>
  <si>
    <t>95947</t>
  </si>
  <si>
    <t>ARMAÇÃO DE ESCADA, DE UMA ESTRUTURA CONVENCIONAL DE CONCRETO ARMADO UTILIZANDO AÇO CA-50 DE 12,5 MM - MONTAGEM. AF_11/2020</t>
  </si>
  <si>
    <t>95948</t>
  </si>
  <si>
    <t>ARMAÇÃO DE ESCADA, DE UMA ESTRUTURA CONVENCIONAL DE CONCRETO ARMADO UTILIZANDO AÇO CA-50 DE 16,0 MM - MONTAGEM. AF_11/2020</t>
  </si>
  <si>
    <t>96544</t>
  </si>
  <si>
    <t>ARMAÇÃO DE BLOCO, VIGA BALDRAME OU SAPATA UTILIZANDO AÇO CA-50 DE 6,3 MM - MONTAGEM. AF_06/2017</t>
  </si>
  <si>
    <t>96545</t>
  </si>
  <si>
    <t>ARMAÇÃO DE BLOCO, VIGA BALDRAME OU SAPATA UTILIZANDO AÇO CA-50 DE 8 MM - MONTAGEM. AF_06/2017</t>
  </si>
  <si>
    <t>13,77</t>
  </si>
  <si>
    <t>96546</t>
  </si>
  <si>
    <t>ARMAÇÃO DE BLOCO, VIGA BALDRAME OU SAPATA UTILIZANDO AÇO CA-50 DE 10 MM - MONTAGEM. AF_06/2017</t>
  </si>
  <si>
    <t>12,08</t>
  </si>
  <si>
    <t>96547</t>
  </si>
  <si>
    <t>ARMAÇÃO DE BLOCO, VIGA BALDRAME OU SAPATA UTILIZANDO AÇO CA-50 DE 12,5 MM - MONTAGEM. AF_06/2017</t>
  </si>
  <si>
    <t>96548</t>
  </si>
  <si>
    <t>ARMAÇÃO DE BLOCO, VIGA BALDRAME OU SAPATA UTILIZANDO AÇO CA-50 DE 16 MM - MONTAGEM. AF_06/2017</t>
  </si>
  <si>
    <t>9,39</t>
  </si>
  <si>
    <t>96549</t>
  </si>
  <si>
    <t>ARMAÇÃO DE BLOCO, VIGA BALDRAME OU SAPATA UTILIZANDO AÇO CA-50 DE 20 MM - MONTAGEM. AF_06/2017</t>
  </si>
  <si>
    <t>96550</t>
  </si>
  <si>
    <t>ARMAÇÃO DE BLOCO, VIGA BALDRAME OU SAPATA UTILIZANDO AÇO CA-50 DE 25 MM - MONTAGEM. AF_06/2017</t>
  </si>
  <si>
    <t>100064</t>
  </si>
  <si>
    <t>ARMAÇÃO DO SISTEMA DE PAREDES DE CONCRETO, EXECUTADA COMO ARMADURA POSITIVA DE LAJES, TELA Q-159. AF_06/2019</t>
  </si>
  <si>
    <t>11,25</t>
  </si>
  <si>
    <t>100066</t>
  </si>
  <si>
    <t>ARMAÇÃO DO SISTEMA DE PAREDES DE CONCRETO, EXECUTADA COMO ARMADURA POSITIVA DE LAJES, TELA Q-196. AF_06/2019</t>
  </si>
  <si>
    <t>11,16</t>
  </si>
  <si>
    <t>100067</t>
  </si>
  <si>
    <t>ARMAÇÃO DO SISTEMA DE PAREDES DE CONCRETO, EXECUTADA COMO REFORÇO, VERGALHÃO DE 5,0 MM DE DIÂMETRO. AF_06/2019</t>
  </si>
  <si>
    <t>100068</t>
  </si>
  <si>
    <t>ARMAÇÃO DO SISTEMA DE PAREDES DE CONCRETO, EXECUTADA COMO REFORÇO, VERGALHÃO DE 12,5 MM DE DIÂMETRO. AF_06/2019</t>
  </si>
  <si>
    <t>8,39</t>
  </si>
  <si>
    <t>102920</t>
  </si>
  <si>
    <t>ARMAÇÃO DE CINTA DE ALVENARIA ESTRUTURAL; DIÂMETRO DE 12,5 MM. AF_09/2021</t>
  </si>
  <si>
    <t>7,56</t>
  </si>
  <si>
    <t>102921</t>
  </si>
  <si>
    <t>ARMAÇÃO VERTICAL DE ALVENARIA ESTRUTURAL; DIÂMETRO DE 16,0 MM. AF_09/2021</t>
  </si>
  <si>
    <t>102922</t>
  </si>
  <si>
    <t>ARMAÇÃO DE VERGA E CONTRAVERGA DE ALVENARIA ESTRUTURAL; DIÂMETRO DE 16,0 MM. AF_09/2021</t>
  </si>
  <si>
    <t>102923</t>
  </si>
  <si>
    <t>ARMAÇÃO DE CINTA DE ALVENARIA ESTRUTURAL; DIÂMETRO DE 16,0 MM. AF_09/2021</t>
  </si>
  <si>
    <t>7,05</t>
  </si>
  <si>
    <t>103088</t>
  </si>
  <si>
    <t>ARMAÇÃO DE VERGA E CONTRAVERGA DE ALVENARIA ESTRUTURAL; DIÂMETRO DE 12,5 MM. AF_09/2021</t>
  </si>
  <si>
    <t>104104</t>
  </si>
  <si>
    <t>ARMAÇÃO DE ESTRUTURAS DIVERSAS DE CONCRETO ARMADO, EXCETO VIGAS, PILARES, LAJES E FUNDAÇÕES, UTILIZANDO AÇO CA-50 DE 32,0 MM - MONTAGEM. AF_06/2022</t>
  </si>
  <si>
    <t>104105</t>
  </si>
  <si>
    <t>ARMAÇÃO DE PILAR OU VIGA DE ESTRUTURA CONVENCIONAL DE CONCRETO ARMADO UTILIZANDO AÇO CA-50 DE 32,0 MM. AF_06/2022</t>
  </si>
  <si>
    <t>104106</t>
  </si>
  <si>
    <t>ARMAÇÃO DE PILAR OU VIGA DE ESTRUTURA DE CONCRETO ARMADO EMBUTIDA EM ALVENARIA DE VEDAÇÃO UTILIZANDO AÇO CA-50 DE 16,0 MM - MONTAGEM. AF_06/2022</t>
  </si>
  <si>
    <t>9,44</t>
  </si>
  <si>
    <t>104107</t>
  </si>
  <si>
    <t>ARMAÇÃO DE PILAR OU VIGA DE ESTRUTURA DE CONCRETO ARMADO EMBUTIDA EM ALVENARIA DE VEDAÇÃO UTILIZANDO AÇO CA-50 DE 12,5 MM - MONTAGEM. AF_06/2022</t>
  </si>
  <si>
    <t>104108</t>
  </si>
  <si>
    <t>ARMAÇÃO DE PILAR OU VIGA DE ESTRUTURA DE CONCRETO ARMADO EMBUTIDA EM ALVENARIA DE VEDAÇÃO UTILIZANDO AÇO CA-50 DE 10,0 MM - MONTAGEM. AF_06/2022</t>
  </si>
  <si>
    <t>104109</t>
  </si>
  <si>
    <t>ARMAÇÃO DE PILAR OU VIGA DE ESTRUTURA DE CONCRETO ARMADO EMBUTIDA EM ALVENARIA DE VEDAÇÃO UTILIZANDO AÇO CA-50 DE 8,0 MM - MONTAGEM. AF_06/2022</t>
  </si>
  <si>
    <t>104110</t>
  </si>
  <si>
    <t>ARMAÇÃO DE PILAR OU VIGA DE ESTRUTURA DE CONCRETO ARMADO EMBUTIDA EM ALVENARIA DE VEDAÇÃO UTILIZANDO AÇO CA-50 DE 6,3 MM - MONTAGEM. AF_06/2022</t>
  </si>
  <si>
    <t>104111</t>
  </si>
  <si>
    <t>ARMAÇÃO DE PILAR OU VIGA DE ESTRUTURA DE CONCRETO ARMADO EMBUTIDA EM ALVENARIA DE VEDAÇÃO UTILIZANDO AÇO CA-60 DE 5,0 MM - MONTAGEM. AF_06/2022</t>
  </si>
  <si>
    <t>19,51</t>
  </si>
  <si>
    <t>89993</t>
  </si>
  <si>
    <t>GRAUTEAMENTO VERTICAL EM ALVENARIA ESTRUTURAL. AF_09/2021</t>
  </si>
  <si>
    <t>1.027,08</t>
  </si>
  <si>
    <t>89994</t>
  </si>
  <si>
    <t>GRAUTEAMENTO DE CINTA INTERMEDIÁRIA OU DE CONTRAVERGA EM ALVENARIA ESTRUTURAL. AF_09/2021</t>
  </si>
  <si>
    <t>886,91</t>
  </si>
  <si>
    <t>89995</t>
  </si>
  <si>
    <t>GRAUTEAMENTO DE CINTA SUPERIOR OU DE VERGA EM ALVENARIA ESTRUTURAL. AF_09/2021</t>
  </si>
  <si>
    <t>991,22</t>
  </si>
  <si>
    <t>90278</t>
  </si>
  <si>
    <t>GRAUTE FGK=15 MPA; TRAÇO 1:0,04:2,2:2,5 (EM MASSA SECA DE CIMENTO/CAL/AREIA GROSSA/BRITA 0) - PREPARO MECÂNICO COM BETONEIRA 400 L. AF_09/2021</t>
  </si>
  <si>
    <t>520,00</t>
  </si>
  <si>
    <t>90279</t>
  </si>
  <si>
    <t>GRAUTE FGK=20 MPA; TRAÇO 1:0,04:1,8:2,1 (EM MASSA SECA DE CIMENTO/ CAL/ AREIA GROSSA/ BRITA 0) - PREPARO MECÂNICO COM BETONEIRA 400 L. AF_09/2021</t>
  </si>
  <si>
    <t>573,59</t>
  </si>
  <si>
    <t>90280</t>
  </si>
  <si>
    <t>GRAUTE FGK=25 MPA; TRAÇO 1:0,02:1,3:1,6 (EM MASSA SECA DE CIMENTO/ CAL/ AREIA GROSSA/ BRITA 0) - PREPARO MECÂNICO COM BETONEIRA 400 L. AF_09/2021</t>
  </si>
  <si>
    <t>635,24</t>
  </si>
  <si>
    <t>90281</t>
  </si>
  <si>
    <t>GRAUTE FGK=30 MPA; TRAÇO 1:0,02:0,9:1,2 (EM MASSA SECA DE CIMENTO/ CAL/ AREIA GROSSA/ BRITA 0) - PREPARO MECÂNICO COM BETONEIRA 400 L. AF_09/2021</t>
  </si>
  <si>
    <t>737,32</t>
  </si>
  <si>
    <t>90282</t>
  </si>
  <si>
    <t>GRAUTE FGK=15 MPA; TRAÇO 1:2,2:2,5:0,3 (EM MASSA SECA DE CIMENTO/ AREIA GROSSA/ BRITA 0/ ADITIVO) - PREPARO MECÂNICO COM BETONEIRA 400 L. AF_09/2021</t>
  </si>
  <si>
    <t>508,97</t>
  </si>
  <si>
    <t>90283</t>
  </si>
  <si>
    <t>GRAUTE FGK=20 MPA; TRAÇO 1:1,8:2,1:0,4 (EM MASSA SECA DE CIMENTO/ AREIA GROSSA/ BRITA 0/ ADITIVO) - PREPARO MECÂNICO COM BETONEIRA 400 L. AF_09/2021</t>
  </si>
  <si>
    <t>562,37</t>
  </si>
  <si>
    <t>90284</t>
  </si>
  <si>
    <t>GRAUTE FGK=25 MPA; TRAÇO 1:1,3:1,6:0,4 (EM MASSA SECA DE CIMENTO/ AREIA GROSSA/ BRITA 0/ ADITIVO) - PREPARO MECÂNICO COM BETONEIRA 400 L. AF_09/2021</t>
  </si>
  <si>
    <t>627,89</t>
  </si>
  <si>
    <t>90285</t>
  </si>
  <si>
    <t>GRAUTE FGK=30 MPA; TRAÇO 1:0,9:1,2:0,6 (EM MASSA SECA DE CIMENTO/ AREIA GROSSA/ BRITA 0/ ADITIVO) - PREPARO MECÂNICO COM BETONEIRA 400 L. AF_09/2021</t>
  </si>
  <si>
    <t>734,95</t>
  </si>
  <si>
    <t>94962</t>
  </si>
  <si>
    <t>CONCRETO MAGRO PARA LASTRO, TRAÇO 1:4,5:4,5 (EM MASSA SECA DE CIMENTO/ AREIA MÉDIA/ BRITA 1) - PREPARO MECÂNICO COM BETONEIRA 400 L. AF_05/2021</t>
  </si>
  <si>
    <t>398,01</t>
  </si>
  <si>
    <t>94963</t>
  </si>
  <si>
    <t>CONCRETO FCK = 15MPA, TRAÇO 1:3,4:3,5 (EM MASSA SECA DE CIMENTO/ AREIA MÉDIA/ BRITA 1) - PREPARO MECÂNICO COM BETONEIRA 400 L. AF_05/2021</t>
  </si>
  <si>
    <t>441,71</t>
  </si>
  <si>
    <t>94964</t>
  </si>
  <si>
    <t>CONCRETO FCK = 20MPA, TRAÇO 1:2,7:3 (EM MASSA SECA DE CIMENTO/ AREIA MÉDIA/ BRITA 1) - PREPARO MECÂNICO COM BETONEIRA 400 L. AF_05/2021</t>
  </si>
  <si>
    <t>483,67</t>
  </si>
  <si>
    <t>94965</t>
  </si>
  <si>
    <t>CONCRETO FCK = 25MPA, TRAÇO 1:2,3:2,7 (EM MASSA SECA DE CIMENTO/ AREIA MÉDIA/ BRITA 1) - PREPARO MECÂNICO COM BETONEIRA 400 L. AF_05/2021</t>
  </si>
  <si>
    <t>503,06</t>
  </si>
  <si>
    <t>94966</t>
  </si>
  <si>
    <t>CONCRETO FCK = 30MPA, TRAÇO 1:2,1:2,5 (EM MASSA SECA DE CIMENTO/ AREIA MÉDIA/ BRITA 1) - PREPARO MECÂNICO COM BETONEIRA 400 L. AF_05/2021</t>
  </si>
  <si>
    <t>520,31</t>
  </si>
  <si>
    <t>94967</t>
  </si>
  <si>
    <t>CONCRETO FCK = 40MPA, TRAÇO 1:1,6:1,9 (EM MASSA SECA DE CIMENTO/ AREIA MÉDIA/ BRITA 1) - PREPARO MECÂNICO COM BETONEIRA 400 L. AF_05/2021</t>
  </si>
  <si>
    <t>593,56</t>
  </si>
  <si>
    <t>94968</t>
  </si>
  <si>
    <t>CONCRETO MAGRO PARA LASTRO, TRAÇO 1:4,5:4,5 (EM MASSA SECA DE CIMENTO/ AREIA MÉDIA/ BRITA 1) - PREPARO MECÂNICO COM BETONEIRA 600 L. AF_05/2021</t>
  </si>
  <si>
    <t>394,81</t>
  </si>
  <si>
    <t>94969</t>
  </si>
  <si>
    <t>CONCRETO FCK = 15MPA, TRAÇO 1:3,4:3,5 (EM MASSA SECA DE CIMENTO/ AREIA MÉDIA/ BRITA 1) - PREPARO MECÂNICO COM BETONEIRA 600 L. AF_05/2021</t>
  </si>
  <si>
    <t>435,28</t>
  </si>
  <si>
    <t>94970</t>
  </si>
  <si>
    <t>CONCRETO FCK = 20MPA, TRAÇO 1:2,7:3 (EM MASSA SECA DE CIMENTO/ AREIA MÉDIA/ BRITA 1) - PREPARO MECÂNICO COM BETONEIRA 600 L. AF_05/2021</t>
  </si>
  <si>
    <t>470,59</t>
  </si>
  <si>
    <t>94971</t>
  </si>
  <si>
    <t>CONCRETO FCK = 25MPA, TRAÇO 1:2,3:2,7 (EM MASSA SECA DE CIMENTO/ AREIA MÉDIA/ BRITA 1) - PREPARO MECÂNICO COM BETONEIRA 600 L. AF_05/2021</t>
  </si>
  <si>
    <t>496,53</t>
  </si>
  <si>
    <t>94972</t>
  </si>
  <si>
    <t>CONCRETO FCK = 30MPA, TRAÇO 1:2,1:2,5 (EM MASSA SECA DE CIMENTO/ AREIA MÉDIA/ BRITA 1) - PREPARO MECÂNICO COM BETONEIRA 600 L. AF_05/2021</t>
  </si>
  <si>
    <t>513,78</t>
  </si>
  <si>
    <t>94973</t>
  </si>
  <si>
    <t>CONCRETO FCK = 40MPA, TRAÇO 1:1,6:1,9 (EM MASSA SECA DE CIMENTO/ AREIA MÉDIA/ BRITA 1) - PREPARO MECÂNICO COM BETONEIRA 600 L. AF_05/2021</t>
  </si>
  <si>
    <t>585,11</t>
  </si>
  <si>
    <t>94974</t>
  </si>
  <si>
    <t>CONCRETO MAGRO PARA LASTRO, TRAÇO 1:4,5:4,5 (EM MASSA SECA DE CIMENTO/ AREIA MÉDIA/ BRITA 1) - PREPARO MANUAL. AF_05/2021</t>
  </si>
  <si>
    <t>444,98</t>
  </si>
  <si>
    <t>94975</t>
  </si>
  <si>
    <t>CONCRETO FCK = 15MPA, TRAÇO 1:3,4:3,5 (EM MASSA SECA DE CIMENTO/ AREIA MÉDIA/ BRITA 1) - PREPARO MANUAL. AF_05/2021</t>
  </si>
  <si>
    <t>96555</t>
  </si>
  <si>
    <t>CONCRETAGEM DE BLOCOS DE COROAMENTO E VIGAS BALDRAME, FCK 30 MPA, COM USO DE JERICA  LANÇAMENTO, ADENSAMENTO E ACABAMENTO. AF_06/2017</t>
  </si>
  <si>
    <t>705,53</t>
  </si>
  <si>
    <t>96556</t>
  </si>
  <si>
    <t>CONCRETAGEM DE SAPATAS, FCK 30 MPA, COM USO DE JERICA  LANÇAMENTO, ADENSAMENTO E ACABAMENTO. AF_06/2017</t>
  </si>
  <si>
    <t>791,70</t>
  </si>
  <si>
    <t>96557</t>
  </si>
  <si>
    <t>CONCRETAGEM DE BLOCOS DE COROAMENTO E VIGAS BALDRAMES, FCK 30 MPA, COM USO DE BOMBA  LANÇAMENTO, ADENSAMENTO E ACABAMENTO. AF_06/2017</t>
  </si>
  <si>
    <t>747,03</t>
  </si>
  <si>
    <t>96558</t>
  </si>
  <si>
    <t>CONCRETAGEM DE SAPATAS, FCK 30 MPA, COM USO DE BOMBA  LANÇAMENTO, ADENSAMENTO E ACABAMENTO. AF_11/2016</t>
  </si>
  <si>
    <t>754,53</t>
  </si>
  <si>
    <t>99235</t>
  </si>
  <si>
    <t>CONCRETAGEM DE EDIFICAÇÕES (PAREDES E LAJES) FEITAS COM SISTEMA DE FÔRMAS MANUSEÁVEIS, COM CONCRETO USINADO AUTOADENSÁVEL FCK 25 MPA - LANÇAMENTO E ACABAMENTO. AF_10/2021</t>
  </si>
  <si>
    <t>725,03</t>
  </si>
  <si>
    <t>99431</t>
  </si>
  <si>
    <t>CONCRETAGEM DE LAJES EM EDIFICAÇÕES UNIFAMILIARES FEITAS COM SISTEMA DE FÔRMAS MANUSEÁVEIS, COM CONCRETO USINADO BOMBEÁVEL FCK 25 MPA - LANÇAMENTO, ADENSAMENTO E ACABAMENTO (EXCLUSIVE BOMBA LANÇA). AF_10/2021</t>
  </si>
  <si>
    <t>748,94</t>
  </si>
  <si>
    <t>99432</t>
  </si>
  <si>
    <t>CONCRETAGEM DE PAREDES EM EDIFICAÇÕES UNIFAMILIARES FEITAS COM SISTEMA DE FÔRMAS MANUSEÁVEIS, COM CONCRETO USINADO BOMBEÁVEL FCK 25 MPA - LANÇAMENTO, ADENSAMENTO E ACABAMENTO (EXCLUSIVE BOMBA LANÇA). AF_10/2021</t>
  </si>
  <si>
    <t>727,43</t>
  </si>
  <si>
    <t>99433</t>
  </si>
  <si>
    <t>CONCRETAGEM DE PLATIBANDA EM EDIFICAÇÕES UNIFAMILIARES FEITAS COM SISTEMA DE FÔRMAS MANUSEÁVEIS, COM CONCRETO USINADO BOMBEÁVEL FCK 25 MPA, - LANÇAMENTO, ADENSAMENTO E ACABAMENTO (EXCLUSIVE BOMBA LANÇA). AF_10/2021</t>
  </si>
  <si>
    <t>787,31</t>
  </si>
  <si>
    <t>99434</t>
  </si>
  <si>
    <t>CONCRETAGEM DE LAJES EM EDIFICAÇÕES MULTIFAMILIARES FEITAS COM SISTEMA DE FÔRMAS MANUSEÁVEIS, COM CONCRETO USINADO BOMBEÁVEL FCK 25 MPA - LANÇAMENTO, ADENSAMENTO E ACABAMENTO (EXCLUSIVE BOMBA LANÇA). AF_10/2021</t>
  </si>
  <si>
    <t>753,02</t>
  </si>
  <si>
    <t>99435</t>
  </si>
  <si>
    <t>CONCRETAGEM DE PAREDES EM EDIFICAÇÕES MULTIFAMILIARES FEITAS COM SISTEMA DE FÔRMAS MANUSEÁVEIS, COM CONCRETO USINADO BOMBEÁVEL FCK 25 MPA - LANÇAMENTO, ADENSAMENTO E ACABAMENTO (EXCLUSIVE BOMBA LANÇA). AF_10/2021</t>
  </si>
  <si>
    <t>730,24</t>
  </si>
  <si>
    <t>99436</t>
  </si>
  <si>
    <t>CONCRETAGEM DE PLATIBANDA EM EDIFICAÇÕES MULTIFAMILIARES FEITAS COM SISTEMA DE FÔRMAS MANUSEÁVEIS, COM CONCRETO USINADO BOMBEÁVEL FCK 25 MPA - LANÇAMENTO, ADENSAMENTO E ACABAMENTO (EXCLUSIVE BOMBA LANÇA). AF_10/2021</t>
  </si>
  <si>
    <t>808,58</t>
  </si>
  <si>
    <t>99437</t>
  </si>
  <si>
    <t>CONCRETAGEM DE PLATIBANDA EM EDIFICAÇÕES UNIFAMILIARES FEITAS COM SISTEMA DE FÔRMAS MANUSEÁVEIS, COM CONCRETO USINADO AUTOADENSÁVEL FCK 25 MPA - LANÇAMENTO E ACABAMENTO. AF_10/2021</t>
  </si>
  <si>
    <t>768,38</t>
  </si>
  <si>
    <t>99438</t>
  </si>
  <si>
    <t>CONCRETAGEM DE PLATIBANDA EM EDIFICAÇÕES MULTIFAMILIARES FEITAS COM SISTEMA DE FÔRMAS MANUSEÁVEIS, COM CONCRETO USINADO AUTOADENSÁVEL FCK 25 MPA - LANÇAMENTO E ACABAMENTO. AF_10/2021</t>
  </si>
  <si>
    <t>774,21</t>
  </si>
  <si>
    <t>99439</t>
  </si>
  <si>
    <t>CONCRETAGEM DE EDIFICAÇÕES (PAREDES E LAJES) FEITAS COM SISTEMA DE FÔRMAS MANUSEÁVEIS, COM CONCRETO USINADO BOMBEÁVEL FCK 25 MPA - LANÇAMENTO, ADENSAMENTO E ACABAMENTO (EXCLUSIVE BOMBA LANÇA). AF_10/2021</t>
  </si>
  <si>
    <t>737,11</t>
  </si>
  <si>
    <t>102473</t>
  </si>
  <si>
    <t>CONCRETO MAGRO PARA LASTRO, TRAÇO 1:4,5:4,5 (EM MASSA SECA DE CIMENTO/ AREIA MÉDIA/ SEIXO ROLADO) - PREPARO MECÂNICO COM BETONEIRA 400 L. AF_05/2021</t>
  </si>
  <si>
    <t>569,71</t>
  </si>
  <si>
    <t>102474</t>
  </si>
  <si>
    <t>CONCRETO FCK = 15MPA, TRAÇO 1:3,4:3,4 (EM MASSA SECA DE CIMENTO/ AREIA MÉDIA/ SEIXO ROLADO) - PREPARO MECÂNICO COM BETONEIRA 400 L. AF_05/2021</t>
  </si>
  <si>
    <t>609,34</t>
  </si>
  <si>
    <t>102475</t>
  </si>
  <si>
    <t>CONCRETO FCK = 20MPA, TRAÇO 1:2,6:2,9 (EM MASSA SECA DE CIMENTO/ AREIA MÉDIA/ SEIXO ROLADO) - PREPARO MECÂNICO COM BETONEIRA 400 L. AF_05/2021</t>
  </si>
  <si>
    <t>657,18</t>
  </si>
  <si>
    <t>102476</t>
  </si>
  <si>
    <t>CONCRETO FCK = 25MPA, TRAÇO 1:2,2:2,5 (EM MASSA SECA DE CIMENTO/ AREIA MÉDIA/ SEIXO ROLADO) - PREPARO MECÂNICO COM BETONEIRA 400 L. AF_05/2021</t>
  </si>
  <si>
    <t>675,62</t>
  </si>
  <si>
    <t>102477</t>
  </si>
  <si>
    <t>CONCRETO FCK = 30MPA, TRAÇO 1:1,9:2,3 (EM MASSA SECA DE CIMENTO/ AREIA MÉDIA/ SEIXO ROLADO) - PREPARO MECÂNICO COM BETONEIRA 400 L. AF_05/2021</t>
  </si>
  <si>
    <t>712,84</t>
  </si>
  <si>
    <t>102478</t>
  </si>
  <si>
    <t>CONCRETO FCK = 40MPA, TRAÇO 1:1,4:1,8 (EM MASSA SECA DE CIMENTO/ AREIA MÉDIA/ SEIXO ROLADO) - PREPARO MECÂNICO COM BETONEIRA 400 L. AF_05/2021</t>
  </si>
  <si>
    <t>765,51</t>
  </si>
  <si>
    <t>102479</t>
  </si>
  <si>
    <t>CONCRETO MAGRO PARA LASTRO, TRAÇO 1:4,5:4,5 (EM MASSA SECA DE CIMENTO/ AREIA MÉDIA/ SEIXO ROLADO) - PREPARO MECÂNICO COM BETONEIRA 600 L. AF_05/2021</t>
  </si>
  <si>
    <t>567,31</t>
  </si>
  <si>
    <t>102480</t>
  </si>
  <si>
    <t>CONCRETO FCK = 15MPA, TRAÇO 1:3,4:3,4 (EM MASSA SECA DE CIMENTO/ AREIA MÉDIA/ SEIXO ROLADO) - PREPARO MECÂNICO COM BETONEIRA 600 L. AF_05/2021</t>
  </si>
  <si>
    <t>603,50</t>
  </si>
  <si>
    <t>102481</t>
  </si>
  <si>
    <t>CONCRETO FCK = 20MPA, TRAÇO 1:2,6:2,9 (EM MASSA SECA DE CIMENTO/ AREIA MÉDIA/ SEIXO ROLADO) - PREPARO MECÂNICO COM BETONEIRA 600 L. AF_05/2021</t>
  </si>
  <si>
    <t>644,79</t>
  </si>
  <si>
    <t>102482</t>
  </si>
  <si>
    <t>CONCRETO FCK = 25MPA, TRAÇO 1:2,2:2,5 (EM MASSA SECA DE CIMENTO/ AREIA MÉDIA/ SEIXO ROLADO) - PREPARO MECÂNICO COM BETONEIRA 600 L. AF_05/2021</t>
  </si>
  <si>
    <t>673,41</t>
  </si>
  <si>
    <t>102483</t>
  </si>
  <si>
    <t>CONCRETO FCK = 30MPA, TRAÇO 1:1,9:2,3 (EM MASSA SECA DE CIMENTO/ AREIA MÉDIA/ SEIXO ROLADO) - PREPARO MECÂNICO COM BETONEIRA 600 L. AF_05/2021</t>
  </si>
  <si>
    <t>706,35</t>
  </si>
  <si>
    <t>102484</t>
  </si>
  <si>
    <t>CONCRETO FCK = 40MPA, TRAÇO 1:1,4:1,8 (EM MASSA SECA DE CIMENTO/ AREIA MÉDIA/ SEIXO ROLADO) - PREPARO MECÂNICO COM BETONEIRA 600 L. AF_05/2021</t>
  </si>
  <si>
    <t>765,16</t>
  </si>
  <si>
    <t>102485</t>
  </si>
  <si>
    <t>CONCRETO MAGRO PARA LASTRO, TRAÇO 1:4,5:4,5 (EM MASSA SECA DE CIMENTO/ AREIA MÉDIA/ SEIXO ROLADO) - PREPARO MANUAL. AF_05/2021</t>
  </si>
  <si>
    <t>620,54</t>
  </si>
  <si>
    <t>102486</t>
  </si>
  <si>
    <t>CONCRETO FCK = 15MPA, TRAÇO 1:3,4:3,4 (EM MASSA SECA DE CIMENTO/ AREIA MÉDIA/ SEIXO ROLADO) - PREPARO MANUAL. AF_05/2021</t>
  </si>
  <si>
    <t>652,91</t>
  </si>
  <si>
    <t>102487</t>
  </si>
  <si>
    <t>CONCRETO CICLÓPICO FCK = 15MPA, 30% PEDRA DE MÃO EM VOLUME REAL, INCLUSIVE LANÇAMENTO. AF_05/2021</t>
  </si>
  <si>
    <t>580,67</t>
  </si>
  <si>
    <t>103183</t>
  </si>
  <si>
    <t>CONCRETAGEM DE ESCADAS EM EDIFICAÇÕES MULTIFAMILIARES FEITAS COM SISTEMA DE FÔRMAS MANUSEÁVEIS - CONCRETO USINADO BOMBEÁVEL, FCK 25 MPA - LANÇAMENTO, ADENSAMENTO E ACABAMENTO (EXCLUSIVE BOMBA LANÇA). AF_10/2021</t>
  </si>
  <si>
    <t>777,32</t>
  </si>
  <si>
    <t>103184</t>
  </si>
  <si>
    <t>CONCRETAGEM DE ESCADAS EM EDIFICAÇÕES MULTIFAMILIARES FEITAS COM SISTEMA DE FÔRMAS MANUSEÁVEIS - CONCRETO USINADO AUTOADENSÁVEL, FCK 25 MPA - LANÇAMENTO, ADENSAMENTO E ACABAMENTO. AF_10/2021</t>
  </si>
  <si>
    <t>736,82</t>
  </si>
  <si>
    <t>103669</t>
  </si>
  <si>
    <t>CONCRETAGEM DE PILARES, FCK = 25 MPA,  COM USO DE BALDES - LANÇAMENTO, ADENSAMENTO E ACABAMENTO. AF_02/2022</t>
  </si>
  <si>
    <t>998,69</t>
  </si>
  <si>
    <t>103670</t>
  </si>
  <si>
    <t>LANÇAMENTO COM USO DE BALDES, ADENSAMENTO E ACABAMENTO DE CONCRETO EM ESTRUTURAS. AF_02/2022</t>
  </si>
  <si>
    <t>103671</t>
  </si>
  <si>
    <t>CONCRETAGEM DE PILARES, FCK = 25 MPA, COM USO DE GRUA - LANÇAMENTO, ADENSAMENTO E ACABAMENTO. AF_02/2022</t>
  </si>
  <si>
    <t>762,67</t>
  </si>
  <si>
    <t>103672</t>
  </si>
  <si>
    <t>CONCRETAGEM DE PILARES, FCK = 25 MPA, COM USO DE BOMBA - LANÇAMENTO, ADENSAMENTO E ACABAMENTO. AF_02/2022_PS</t>
  </si>
  <si>
    <t>714,65</t>
  </si>
  <si>
    <t>103673</t>
  </si>
  <si>
    <t>LANÇAMENTO COM USO DE BOMBA, ADENSAMENTO E ACABAMENTO DE CONCRETO EM ESTRUTURAS. AF_02/2022</t>
  </si>
  <si>
    <t>38,92</t>
  </si>
  <si>
    <t>103674</t>
  </si>
  <si>
    <t>CONCRETAGEM DE VIGAS E LAJES, FCK=25 MPA, PARA LAJES PREMOLDADAS COM USO DE BOMBA - LANÇAMENTO, ADENSAMENTO E ACABAMENTO. AF_02/2022_PS</t>
  </si>
  <si>
    <t>735,34</t>
  </si>
  <si>
    <t>103675</t>
  </si>
  <si>
    <t>CONCRETAGEM DE VIGAS E LAJES, FCK=25 MPA, PARA LAJES MACIÇAS OU NERVURADAS COM USO DE BOMBA - LANÇAMENTO, ADENSAMENTO E ACABAMENTO. AF_02/2022_PS</t>
  </si>
  <si>
    <t>716,29</t>
  </si>
  <si>
    <t>103676</t>
  </si>
  <si>
    <t>CONCRETAGEM DE VIGAS E LAJES, FCK=25 MPA, PARA LAJES PREMOLDADAS COM JERICAS EM ELEVADOR DE CABO EM EDIFICAÇÃO DE MULTIPAVIMENTOS ATÉ 16 ANDARES - LANÇAMENTO, ADENSAMENTO E ACABAMENTO. AF_02/2022</t>
  </si>
  <si>
    <t>1.049,04</t>
  </si>
  <si>
    <t>103677</t>
  </si>
  <si>
    <t>CONCRETAGEM DE VIGAS E LAJES, FCK=25 MPA, PARA LAJES MACIÇAS OU NERVURADAS COM JERICAS EM ELEVADOR DE CABO EM EDIFICAÇÃO DE MULTIPAVIMENTOS ATÉ 16 ANDARES  - LANÇAMENTO, ADENSAMENTO E ACABAMENTO. AF_02/2022</t>
  </si>
  <si>
    <t>889,08</t>
  </si>
  <si>
    <t>103678</t>
  </si>
  <si>
    <t>CONCRETAGEM DE VIGAS E LAJES, FCK=25 MPA, PARA LAJES PREMOLDADAS COM JERICAS EM CREMALHEIRA EM EDIFICAÇÃO DE MULTIPAVIMENTOS ATÉ 16 ANDARES  - LANÇAMENTO, ADENSAMENTO E ACABAMENTO. AF_02/2022</t>
  </si>
  <si>
    <t>958,80</t>
  </si>
  <si>
    <t>103679</t>
  </si>
  <si>
    <t>CONCRETAGEM DE VIGAS E LAJES, FCK=25 MPA, PARA LAJES MACIÇAS OU NERVURADAS COM JERICAS EM CREMALHEIRA EM EDIFICAÇÃO DE MULTIPAVIMENTOS ATÉ 16 ANDARES - LANÇAMENTO, ADENSAMENTO E ACABAMENTO. AF_02/2022</t>
  </si>
  <si>
    <t>848,95</t>
  </si>
  <si>
    <t>103680</t>
  </si>
  <si>
    <t>CONCRETAGEM DE VIGAS E LAJES, FCK=25 MPA, PARA LAJES PREMOLDADAS COM GRUA DE CAÇAMBA DE 350 L EM EDIFICAÇÃO DE MULTIPAVIMENTOS ATÉ 16 ANDARES - LANÇAMENTO, ADENSAMENTO E ACABAMENTO. AF_02/2022</t>
  </si>
  <si>
    <t>899,47</t>
  </si>
  <si>
    <t>103681</t>
  </si>
  <si>
    <t>CONCRETAGEM DE VIGAS E LAJES, FCK=25 MPA, PARA LAJES MACIÇAS OU NERVURADAS COM GRUA DE CAÇAMBA DE 500 L EM EDIFICAÇÃO DE MULTIPAVIMENTOS ATÉ 16 ANDARES - LANÇAMENTO, ADENSAMENTO E ACABAMENTO. AF_02/2022</t>
  </si>
  <si>
    <t>788,76</t>
  </si>
  <si>
    <t>103682</t>
  </si>
  <si>
    <t>CONCRETAGEM DE VIGAS E LAJES, FCK=25 MPA, PARA QUALQUER TIPO DE LAJE COM BALDES EM EDIFICAÇÃO TÉRREA - LANÇAMENTO, ADENSAMENTO E ACABAMENTO. AF_02/2022</t>
  </si>
  <si>
    <t>1.014,58</t>
  </si>
  <si>
    <t>103683</t>
  </si>
  <si>
    <t>CONCRETAGEM DE VIGAS E LAJES, FCK=25 MPA, PARA QUALQUER TIPO DE LAJE COM BALDES EM EDIFICAÇÃO DE MULTIPAVIMENTOS ATÉ 04 ANDARES - LANÇAMENTO, ADENSAMENTO E ACABAMENTO. AF_02/2022</t>
  </si>
  <si>
    <t>1.287,10</t>
  </si>
  <si>
    <t>103684</t>
  </si>
  <si>
    <t>CONCRETAGEM DE RESERVATÓRIOS, FCK=25 MPA, COM USO DE BOMBA - LANÇAMENTO, ADENSAMENTO E ACABAMENTO. AF_02/2022_PS</t>
  </si>
  <si>
    <t>732,63</t>
  </si>
  <si>
    <t>103685</t>
  </si>
  <si>
    <t>CONCRETAGEM DE MURETAS, FCK=25 MPA, COM USO DE BOMBA - LANÇAMENTO, ADENSAMENTO E ACABAMENTO. AF_02/2022_PS</t>
  </si>
  <si>
    <t>720,73</t>
  </si>
  <si>
    <t>103686</t>
  </si>
  <si>
    <t>CONCRETAGEM DE ESCADAS, FCK=25 MPA, COM USO DE BOMBA - LANÇAMENTO, ADENSAMENTO E ACABAMENTO. AF_02/2022_PS</t>
  </si>
  <si>
    <t>781,17</t>
  </si>
  <si>
    <t>103687</t>
  </si>
  <si>
    <t>CONCRETAGEM DE PILARES, FCK=25 MPA, COM USO DE JERICAS EM ELEVADOR DE CABO - LANÇAMENTO, ADENSAMENTO E ACABAMENTO. AF_02/2022</t>
  </si>
  <si>
    <t>1.114,46</t>
  </si>
  <si>
    <t>103688</t>
  </si>
  <si>
    <t>CONCRETAGEM DE PILARES, FCK=25 MPA, COM USO DE JERICAS EM CREMALHEIRA - LANÇAMENTO, ADENSAMENTO E ACABAMENTO. AF_02/2022</t>
  </si>
  <si>
    <t>883,46</t>
  </si>
  <si>
    <t>101963</t>
  </si>
  <si>
    <t>LAJE PRÉ-MOLDADA UNIDIRECIONAL, BIAPOIADA, PARA PISO, ENCHIMENTO EM CERÂMICA, VIGOTA CONVENCIONAL, ALTURA TOTAL DA LAJE (ENCHIMENTO+CAPA) = (8+4). AF_11/2020_PA</t>
  </si>
  <si>
    <t>228,57</t>
  </si>
  <si>
    <t>101964</t>
  </si>
  <si>
    <t>LAJE PRÉ-MOLDADA UNIDIRECIONAL, BIAPOIADA, PARA FORRO, ENCHIMENTO EM CERÂMICA, VIGOTA CONVENCIONAL, ALTURA TOTAL DA LAJE (ENCHIMENTO+CAPA) = (8+3). AF_11/2020_PA</t>
  </si>
  <si>
    <t>214,89</t>
  </si>
  <si>
    <t>101165</t>
  </si>
  <si>
    <t>ALVENARIA DE EMBASAMENTO COM BLOCO ESTRUTURAL DE CONCRETO, DE 14X19X29CM E ARGAMASSA DE ASSENTAMENTO COM PREPARO EM BETONEIRA. AF_05/2020</t>
  </si>
  <si>
    <t>931,06</t>
  </si>
  <si>
    <t>101166</t>
  </si>
  <si>
    <t>ALVENARIA DE EMBASAMENTO COM BLOCO ESTRUTURAL DE CERÂMICA, DE 14X19X29CM E ARGAMASSA DE ASSENTAMENTO COM PREPARO EM BETONEIRA. AF_05/2020</t>
  </si>
  <si>
    <t>649,12</t>
  </si>
  <si>
    <t>98575</t>
  </si>
  <si>
    <t>TRATAMENTO DE JUNTA DE DILATAÇÃO, COM TARUGO DE POLIETILENO E SELANTE PU, INCLUSO PREENCHIMENTO COM ESPUMA EXPANSIVA PU. AF_09/2023</t>
  </si>
  <si>
    <t>98576</t>
  </si>
  <si>
    <t>TRATAMENTO DE JUNTA DE DILATAÇÃO COM MANTA ASFÁLTICA ADERIDA COM MAÇARICO. AF_09/2023</t>
  </si>
  <si>
    <t>20,99</t>
  </si>
  <si>
    <t>98577</t>
  </si>
  <si>
    <t>TRATAMENTO DE JUNTA SERRADA, COM TARUGO DE POLIETILENO E SELANTE À BASE DE SILICONE. AF_09/2023</t>
  </si>
  <si>
    <t>93182</t>
  </si>
  <si>
    <t>VERGA PRÉ-MOLDADA PARA JANELAS COM ATÉ 1,5 M DE VÃO. AF_03/2016</t>
  </si>
  <si>
    <t>58,19</t>
  </si>
  <si>
    <t>93183</t>
  </si>
  <si>
    <t>VERGA PRÉ-MOLDADA PARA JANELAS COM MAIS DE 1,5 M DE VÃO. AF_03/2016</t>
  </si>
  <si>
    <t>73,79</t>
  </si>
  <si>
    <t>93184</t>
  </si>
  <si>
    <t>VERGA PRÉ-MOLDADA PARA PORTAS COM ATÉ 1,5 M DE VÃO. AF_03/2016</t>
  </si>
  <si>
    <t>43,14</t>
  </si>
  <si>
    <t>93185</t>
  </si>
  <si>
    <t>VERGA PRÉ-MOLDADA PARA PORTAS COM MAIS DE 1,5 M DE VÃO. AF_03/2016</t>
  </si>
  <si>
    <t>72,67</t>
  </si>
  <si>
    <t>93186</t>
  </si>
  <si>
    <t>VERGA MOLDADA IN LOCO EM CONCRETO PARA JANELAS COM ATÉ 1,5 M DE VÃO. AF_03/2016</t>
  </si>
  <si>
    <t>110,95</t>
  </si>
  <si>
    <t>93187</t>
  </si>
  <si>
    <t>VERGA MOLDADA IN LOCO EM CONCRETO PARA JANELAS COM MAIS DE 1,5 M DE VÃO. AF_03/2016</t>
  </si>
  <si>
    <t>126,08</t>
  </si>
  <si>
    <t>93188</t>
  </si>
  <si>
    <t>VERGA MOLDADA IN LOCO EM CONCRETO PARA PORTAS COM ATÉ 1,5 M DE VÃO. AF_03/2016</t>
  </si>
  <si>
    <t>102,98</t>
  </si>
  <si>
    <t>93189</t>
  </si>
  <si>
    <t>VERGA MOLDADA IN LOCO EM CONCRETO PARA PORTAS COM MAIS DE 1,5 M DE VÃO. AF_03/2016</t>
  </si>
  <si>
    <t>127,08</t>
  </si>
  <si>
    <t>93190</t>
  </si>
  <si>
    <t>VERGA MOLDADA IN LOCO COM UTILIZAÇÃO DE BLOCOS CANALETA PARA JANELAS COM ATÉ 1,5 M DE VÃO. AF_03/2016</t>
  </si>
  <si>
    <t>93191</t>
  </si>
  <si>
    <t>VERGA MOLDADA IN LOCO COM UTILIZAÇÃO DE BLOCOS CANALETA PARA JANELAS COM MAIS DE 1,5 M DE VÃO. AF_03/2016</t>
  </si>
  <si>
    <t>49,38</t>
  </si>
  <si>
    <t>93192</t>
  </si>
  <si>
    <t>VERGA MOLDADA IN LOCO COM UTILIZAÇÃO DE BLOCOS CANALETA PARA PORTAS COM ATÉ 1,5 M DE VÃO. AF_03/2016</t>
  </si>
  <si>
    <t>54,40</t>
  </si>
  <si>
    <t>93193</t>
  </si>
  <si>
    <t>VERGA MOLDADA IN LOCO COM UTILIZAÇÃO DE BLOCOS CANALETA PARA PORTAS COM MAIS DE 1,5 M DE VÃO. AF_03/2016</t>
  </si>
  <si>
    <t>93194</t>
  </si>
  <si>
    <t>CONTRAVERGA PRÉ-MOLDADA PARA VÃOS DE ATÉ 1,5 M DE COMPRIMENTO. AF_03/2016</t>
  </si>
  <si>
    <t>56,82</t>
  </si>
  <si>
    <t>93195</t>
  </si>
  <si>
    <t>CONTRAVERGA PRÉ-MOLDADA PARA VÃOS DE MAIS DE 1,5 M DE COMPRIMENTO. AF_03/2016</t>
  </si>
  <si>
    <t>70,21</t>
  </si>
  <si>
    <t>93196</t>
  </si>
  <si>
    <t>CONTRAVERGA MOLDADA IN LOCO EM CONCRETO PARA VÃOS DE ATÉ 1,5 M DE COMPRIMENTO. AF_03/2016</t>
  </si>
  <si>
    <t>107,90</t>
  </si>
  <si>
    <t>93197</t>
  </si>
  <si>
    <t>CONTRAVERGA MOLDADA IN LOCO EM CONCRETO PARA VÃOS DE MAIS DE 1,5 M DE COMPRIMENTO. AF_03/2016</t>
  </si>
  <si>
    <t>121,52</t>
  </si>
  <si>
    <t>93198</t>
  </si>
  <si>
    <t>CONTRAVERGA MOLDADA IN LOCO COM UTILIZAÇÃO DE BLOCOS CANALETA PARA VÃOS DE ATÉ 1,5 M DE COMPRIMENTO. AF_03/2016</t>
  </si>
  <si>
    <t>93199</t>
  </si>
  <si>
    <t>CONTRAVERGA MOLDADA IN LOCO COM UTILIZAÇÃO DE BLOCOS CANALETA PARA VÃOS DE MAIS DE 1,5 M DE COMPRIMENTO. AF_03/2016</t>
  </si>
  <si>
    <t>39,83</t>
  </si>
  <si>
    <t>93200</t>
  </si>
  <si>
    <t>FIXAÇÃO (ENCUNHAMENTO) DE ALVENARIA DE VEDAÇÃO COM ARGAMASSA APLICADA COM BISNAGA. AF_03/2016</t>
  </si>
  <si>
    <t>93201</t>
  </si>
  <si>
    <t>FIXAÇÃO (ENCUNHAMENTO) DE ALVENARIA DE VEDAÇÃO COM ARGAMASSA APLICADA COM COLHER. AF_03/2016</t>
  </si>
  <si>
    <t>93202</t>
  </si>
  <si>
    <t>FIXAÇÃO (ENCUNHAMENTO) DE ALVENARIA DE VEDAÇÃO COM TIJOLO MACIÇO. AF_03/2016</t>
  </si>
  <si>
    <t>93203</t>
  </si>
  <si>
    <t>FIXAÇÃO (ENCUNHAMENTO) DE ALVENARIA DE VEDAÇÃO COM ESPUMA DE POLIURETANO EXPANSIVA. AF_03/2016</t>
  </si>
  <si>
    <t>93204</t>
  </si>
  <si>
    <t>CINTA DE AMARRAÇÃO DE ALVENARIA MOLDADA IN LOCO EM CONCRETO. AF_03/2016</t>
  </si>
  <si>
    <t>74,55</t>
  </si>
  <si>
    <t>93205</t>
  </si>
  <si>
    <t>CINTA DE AMARRAÇÃO DE ALVENARIA MOLDADA IN LOCO COM UTILIZAÇÃO DE BLOCOS CANALETA. AF_03/2016</t>
  </si>
  <si>
    <t>37,90</t>
  </si>
  <si>
    <t>97733</t>
  </si>
  <si>
    <t>PEÇA RETANGULAR PRÉ-MOLDADA, VOLUME DE CONCRETO DE ATÉ 10 LITROS, TAXA DE AÇO APROXIMADA DE 30KG/M³. AF_01/2018</t>
  </si>
  <si>
    <t>3.294,25</t>
  </si>
  <si>
    <t>97734</t>
  </si>
  <si>
    <t>PEÇA RETANGULAR PRÉ-MOLDADA, VOLUME DE CONCRETO DE 10 A 30 LITROS, TAXA DE AÇO APROXIMADA DE 30KG/M³. AF_01/2018</t>
  </si>
  <si>
    <t>2.880,04</t>
  </si>
  <si>
    <t>97735</t>
  </si>
  <si>
    <t>PEÇA RETANGULAR PRÉ-MOLDADA, VOLUME DE CONCRETO DE 30 A 100 LITROS, TAXA DE AÇO APROXIMADA DE 30KG/M³. AF_01/2018</t>
  </si>
  <si>
    <t>2.369,26</t>
  </si>
  <si>
    <t>97736</t>
  </si>
  <si>
    <t>PEÇA RETANGULAR PRÉ-MOLDADA, VOLUME DE CONCRETO ACIMA DE 100 LITROS, TAXA DE AÇO APROXIMADA DE 30KG/M³. AF_01/2018</t>
  </si>
  <si>
    <t>1.432,56</t>
  </si>
  <si>
    <t>97737</t>
  </si>
  <si>
    <t>PEÇA RETANGULAR PRÉ-MOLDADA, VOLUME DE CONCRETO DE 30 A 70 LITROS , TAXA DE AÇO APROXIMADA DE 70KG/M³. AF_01/2018</t>
  </si>
  <si>
    <t>3.084,58</t>
  </si>
  <si>
    <t>97738</t>
  </si>
  <si>
    <t>PEÇA CIRCULAR PRÉ-MOLDADA, VOLUME DE CONCRETO DE 10 A 30 LITROS, TAXA DE FIBRA DE POLIPROPILENO APROXIMADA DE 6 KG/M³. AF_01/2018_PS</t>
  </si>
  <si>
    <t>4.987,76</t>
  </si>
  <si>
    <t>97739</t>
  </si>
  <si>
    <t>PEÇA CIRCULAR PRÉ-MOLDADA, VOLUME DE CONCRETO DE 30 A 100 LITROS, TAXA DE AÇO APROXIMADA DE 30KG/M³. AF_01/2018</t>
  </si>
  <si>
    <t>2.825,82</t>
  </si>
  <si>
    <t>97740</t>
  </si>
  <si>
    <t>PEÇA CIRCULAR PRÉ-MOLDADA, VOLUME DE CONCRETO ACIMA DE 100 LITROS, TAXA DE AÇO APROXIMADA DE 30KG/M³. AF_01/2018</t>
  </si>
  <si>
    <t>1.982,99</t>
  </si>
  <si>
    <t>98615</t>
  </si>
  <si>
    <t>CONTENÇÃO EM CORTINA COM ESTACAS ESPAÇADAS COM 30 CM DE DIÂMETRO E PROFUNDIDADE MENOR OU IGUAL A 10 M. AF_06/2018</t>
  </si>
  <si>
    <t>159,70</t>
  </si>
  <si>
    <t>98616</t>
  </si>
  <si>
    <t>CONTENÇÃO EM CORTINA COM ESTACAS ESPAÇADAS COM 30 CM DE DIÂMETRO E PROFUNDIDADE MAIOR QUE 10 M E MENOR OU IGUAL A 15 M. AF_06/2018</t>
  </si>
  <si>
    <t>126,46</t>
  </si>
  <si>
    <t>98617</t>
  </si>
  <si>
    <t>CONTENÇÃO EM CORTINA COM ESTACAS ESPAÇADAS COM 30 CM DE DIÂMETRO E PROFUNDIDADE MAIOR QUE 15 M. AF_06/2018</t>
  </si>
  <si>
    <t>117,29</t>
  </si>
  <si>
    <t>98618</t>
  </si>
  <si>
    <t>CONTENÇÃO EM CORTINA COM ESTACAS ESPAÇADAS COM 40 CM DE DIÂMETRO E PROFUNDIDADE MENOR OU IGUAL A 10 M. AF_06/2018</t>
  </si>
  <si>
    <t>160,81</t>
  </si>
  <si>
    <t>98619</t>
  </si>
  <si>
    <t>CONTENÇÃO EM CORTINA COM ESTACAS ESPAÇADAS COM 40 CM DE DIÂMETRO E PROFUNDIDADE MAIOR QUE 10 M E MENOR OU IGUAL A 15 M. AF_06/2018</t>
  </si>
  <si>
    <t>146,88</t>
  </si>
  <si>
    <t>98620</t>
  </si>
  <si>
    <t>CONTENÇÃO EM CORTINA COM ESTACAS ESPAÇADAS COM 40 CM DE DIÂMETRO E PROFUNDIDADE MAIOR QUE 15 M. AF_06/2018</t>
  </si>
  <si>
    <t>139,86</t>
  </si>
  <si>
    <t>98621</t>
  </si>
  <si>
    <t>CONTENÇÃO EM CORTINA COM ESTACAS ESPAÇADAS COM 50 CM DE DIÂMETRO E PROFUNDIDADE MENOR OU IGUAL A 10 M. AF_06/2018</t>
  </si>
  <si>
    <t>182,93</t>
  </si>
  <si>
    <t>98622</t>
  </si>
  <si>
    <t>CONTENÇÃO EM CORTINA COM ESTACAS ESPAÇADAS COM 50 CM DE DIÂMETRO E PROFUNDIDADE MAIOR QUE 10 M E MENOR OU IGUAL A 15 M. AF_06/2018</t>
  </si>
  <si>
    <t>171,73</t>
  </si>
  <si>
    <t>98623</t>
  </si>
  <si>
    <t>CONTENÇÃO EM CORTINA COM ESTACAS ESPAÇADAS COM 50 CM DE DIÂMETRO E PROFUNDIDADE MAIOR QUE 15 M. AF_06/2018</t>
  </si>
  <si>
    <t>166,04</t>
  </si>
  <si>
    <t>98624</t>
  </si>
  <si>
    <t>CONTENÇÃO EM CORTINA COM ESTACAS ESPAÇADAS COM 60 CM DE DIÂMETRO E PROFUNDIDADE MENOR OU IGUAL A 10 M. AF_06/2018</t>
  </si>
  <si>
    <t>207,00</t>
  </si>
  <si>
    <t>98625</t>
  </si>
  <si>
    <t>CONTENÇÃO EM CORTINA COM ESTACAS ESPAÇADAS COM 60 CM DE DIÂMETRO E PROFUNDIDADE MAIOR QUE 10 M E MENOR OU IGUAL A 15 M. AF_06/2018</t>
  </si>
  <si>
    <t>98626</t>
  </si>
  <si>
    <t>CONTENÇÃO EM CORTINA COM ESTACAS ESPAÇADAS COM 60 CM DE DIÂMETRO E PROFUNDIDADE MAIOR QUE 15 M. AF_06/2018</t>
  </si>
  <si>
    <t>192,65</t>
  </si>
  <si>
    <t>98655</t>
  </si>
  <si>
    <t>EXECUÇÃO DE MURETA GUIA PARA CONTENÇÃO/ FUNDAÇÃO COM 30 CM DE ESPESSURA. AF_06/2018</t>
  </si>
  <si>
    <t>626,70</t>
  </si>
  <si>
    <t>98656</t>
  </si>
  <si>
    <t>EXECUÇÃO DE MURETA GUIA PARA CONTENÇÃO/ FUNDAÇÃO COM 40 CM DE ESPESSURA. AF_06/2018</t>
  </si>
  <si>
    <t>637,26</t>
  </si>
  <si>
    <t>98657</t>
  </si>
  <si>
    <t>EXECUÇÃO DE MURETA GUIA PARA CONTENÇÃO/ FUNDAÇÃO COM 50 CM DE ESPESSURA. AF_06/2018</t>
  </si>
  <si>
    <t>647,82</t>
  </si>
  <si>
    <t>98658</t>
  </si>
  <si>
    <t>EXECUÇÃO DE MURETA GUIA PARA CONTENÇÃO/ FUNDAÇÃO COM 60 CM DE ESPESSURA. AF_06/2018</t>
  </si>
  <si>
    <t>658,39</t>
  </si>
  <si>
    <t>98659</t>
  </si>
  <si>
    <t>EXECUÇÃO DE MURETA GUIA PARA CONTENÇÃO/ FUNDAÇÃO COM 80 CM DE ESPESSURA. AF_06/2018</t>
  </si>
  <si>
    <t>679,51</t>
  </si>
  <si>
    <t>98746</t>
  </si>
  <si>
    <t>SOLDA DE TOPO EM CHAPA/PERFIL/TUBO DE AÇO CHANFRADO, ESPESSURA=1/4''. AF_06/2018</t>
  </si>
  <si>
    <t>77,85</t>
  </si>
  <si>
    <t>98749</t>
  </si>
  <si>
    <t>SOLDA DE TOPO EM CHAPA/PERFIL/TUBO DE AÇO CHANFRADO, ESPESSURA=5/16''. AF_06/2018</t>
  </si>
  <si>
    <t>96,86</t>
  </si>
  <si>
    <t>98750</t>
  </si>
  <si>
    <t>SOLDA DE TOPO EM CHAPA/PERFIL/TUBO DE AÇO CHANFRADO, ESPESSURA=3/8''. AF_06/2018</t>
  </si>
  <si>
    <t>120,21</t>
  </si>
  <si>
    <t>98751</t>
  </si>
  <si>
    <t>SOLDA DE TOPO EM CHAPA/PERFIL/TUBO DE AÇO CHANFRADO, ESPESSURA=1/2''. AF_06/2018</t>
  </si>
  <si>
    <t>181,33</t>
  </si>
  <si>
    <t>98752</t>
  </si>
  <si>
    <t>SOLDA DE TOPO EM CHAPA/PERFIL/TUBO DE AÇO CHANFRADO, ESPESSURA=5/8''. AF_06/2018</t>
  </si>
  <si>
    <t>255,45</t>
  </si>
  <si>
    <t>98753</t>
  </si>
  <si>
    <t>SOLDA DE TOPO EM CHAPA/PERFIL/TUBO DE AÇO CHANFRADO, ESPESSURA=3/4''. AF_06/2018</t>
  </si>
  <si>
    <t>348,05</t>
  </si>
  <si>
    <t>100763</t>
  </si>
  <si>
    <t>VIGA METÁLICA EM PERFIL LAMINADO OU SOLDADO EM AÇO ESTRUTURAL, COM CONEXÕES PARAFUSADAS, INCLUSOS MÃO DE OBRA, TRANSPORTE E IÇAMENTO UTILIZANDO GUINDASTE - FORNECIMENTO E INSTALAÇÃO. AF_01/2020_PSA</t>
  </si>
  <si>
    <t>15,96</t>
  </si>
  <si>
    <t>100764</t>
  </si>
  <si>
    <t>VIGA METÁLICA EM PERFIL LAMINADO OU SOLDADO EM AÇO ESTRUTURAL, COM CONEXÕES SOLDADAS, INCLUSOS MÃO DE OBRA, TRANSPORTE E IÇAMENTO UTILIZANDO GUINDASTE - FORNECIMENTO E INSTALAÇÃO. AF_01/2020_PA</t>
  </si>
  <si>
    <t>15,70</t>
  </si>
  <si>
    <t>100765</t>
  </si>
  <si>
    <t>PILAR METÁLICO PERFIL LAMINADO/SOLDADO EM AÇO ESTRUTURAL, COM CONEXÕES PARAFUSADAS, INCLUSOS MÃO DE OBRA, TRANSPORTE E IÇAMENTO UTILIZANDO GUINDASTE - FORNECIMENTO E INSTALAÇÃO. AF_01/2020_PSA</t>
  </si>
  <si>
    <t>100766</t>
  </si>
  <si>
    <t>PILAR METÁLICO PERFIL LAMINADO OU SOLDADO EM AÇO ESTRUTURAL, COM CONEXÕES SOLDADAS, INCLUSOS MÃO DE OBRA, TRANSPORTE E IÇAMENTO UTILIZANDO GUINDASTE - FORNECIMENTO E INSTALAÇÃO. AF_01/2020_PA</t>
  </si>
  <si>
    <t>15,12</t>
  </si>
  <si>
    <t>100767</t>
  </si>
  <si>
    <t>CONTRAVENTAMENTO COM CANTONEIRAS DE AÇO, ABAS IGUAIS, COM CONEXÕES PARAFUSADAS, INCLUSOS MÃO DE OBRA, TRANSPORTE E IÇAMENTO UTILIZANDO TALHA MANUAL, PARA EDIFÍCIOS DE ATÉ 2 PAVIMENTOS - FORNECIMENTO E INSTALAÇÃO. AF_01/2020_PSA</t>
  </si>
  <si>
    <t>100768</t>
  </si>
  <si>
    <t>CONTRAVENTAMENTO COM CANTONEIRAS DE AÇO, ABAS IGUAIS, COM CONEXÕES SOLDADAS, INCLUSOS MÃO DE OBRA, TRANSPORTE E IÇAMENTO UTILIZANDO TALHA MANUAL, PARA EDIFÍCIOS DE ATÉ 2 PAVIMENTOS - FORNECIMENTO E INSTALAÇÃO. AF_01/2020_PA</t>
  </si>
  <si>
    <t>100769</t>
  </si>
  <si>
    <t>CONTRAVENTAMENTO COM CANTONEIRAS DE AÇO, ABAS IGUAIS, COM CONEXÕES PARAFUSADAS, INCLUSOS MÃO DE OBRA, TRANSPORTE E IÇAMENTO UTILIZANDO GUINDASTE, PARA EDIFÍCIOS DE 3 A 5 PAVIMENTOS - FORNECIMENTO E INSTALAÇÃO. AF_01/2020_PSA</t>
  </si>
  <si>
    <t>100770</t>
  </si>
  <si>
    <t>CONTRAVENTAMENTO COM CANTONEIRAS DE AÇO, ABAS IGUAIS, COM CONEXÕES SOLDADAS, INCLUSOS MÃO DE OBRA, TRANSPORTE E IÇAMENTO UTILIZANDO GUINDASTE, PARA EDIFÍCIOS DE 3 A 5 PAVIMENTOS - FORNECIMENTO E INSTALAÇÃO. AF_01/2020_PA</t>
  </si>
  <si>
    <t>100771</t>
  </si>
  <si>
    <t>CONTRAVENTAMENTO COM CANTONEIRAS DE AÇO, ABAS IGUAIS, COM CONEXÕES PARAFUSADAS, INCLUSOS MÃO DE OBRA, TRANSPORTE E IÇAMENTO UTILIZANDO GRUA, PARA EDIFÍCIOS DE 6 A 10 PAVIMENTOS - FORNECIMENTO E INSTALAÇÃO. AF_01/2020_PSA</t>
  </si>
  <si>
    <t>16,65</t>
  </si>
  <si>
    <t>100772</t>
  </si>
  <si>
    <t>CONTRAVENTAMENTO COM CANTONEIRAS DE AÇO, ABAS IGUAIS, COM CONEXÕES SOLDADAS, INCLUSOS MÃO DE OBRA, TRANSPORTE E IÇAMENTO UTILIZANDO GRUA, PARA EDIFÍCIOS DE 6 A 10 PAVIMENTOS - FORNECIMENTO E INSTALAÇÃO. AF_01/2020_PA</t>
  </si>
  <si>
    <t>15,64</t>
  </si>
  <si>
    <t>100773</t>
  </si>
  <si>
    <t>ESTRUTURA TRELIÇADA DE COBERTURA, TIPO ARCO, COM LIGAÇÕES SOLDADAS, INCLUSOS PERFIS METÁLICOS, CHAPAS METÁLICAS, MÃO DE OBRA E TRANSPORTE COM GUINDASTE - FORNECIMENTO E INSTALAÇÃO. AF_01/2020_PSA</t>
  </si>
  <si>
    <t>19,67</t>
  </si>
  <si>
    <t>100774</t>
  </si>
  <si>
    <t>ESTRUTURA TRELIÇADA DE COBERTURA, TIPO SHED, COM LIGAÇÕES SOLDADAS, INCLUSOS PERFIS METÁLICOS, CHAPAS METÁLICAS, MÃO DE OBRA E TRANSPORTE COM GUINDASTE - FORNECIMENTO E INSTALAÇÃO. AF_01/2020_PSA</t>
  </si>
  <si>
    <t>100775</t>
  </si>
  <si>
    <t>ESTRUTURA TRELIÇADA DE COBERTURA, TIPO FINK, COM LIGAÇÕES SOLDADAS, INCLUSOS PERFIS METÁLICOS, CHAPAS METÁLICAS, MÃO DE OBRA E TRANSPORTE COM GUINDASTE - FORNECIMENTO E INSTALAÇÃO. AF_01/2020_PSA</t>
  </si>
  <si>
    <t>100776</t>
  </si>
  <si>
    <t>ESTRUTURA TRELIÇADA DE COBERTURA, TIPO ARCO, COM LIGAÇÕES PARAFUSADAS, INCLUSOS PERFIS METÁLICOS, CHAPAS METÁLICAS, MÃO DE OBRA E TRANSPORTE COM GUINDASTE - FORNECIMENTO E INSTALAÇÃO. AF_01/2020_PSA</t>
  </si>
  <si>
    <t>19,86</t>
  </si>
  <si>
    <t>100777</t>
  </si>
  <si>
    <t>ESTRUTURA TRELIÇADA DE COBERTURA, TIPO SHED, COM LIGAÇÕES PARAFUSADAS, INCLUSOS PERFIS METÁLICOS, CHAPAS METÁLICAS, MÃO DE OBRA E TRANSPORTE COM GUINDASTE - FORNECIMENTO E INSTALAÇÃO. AF_01/2020_PSA</t>
  </si>
  <si>
    <t>100778</t>
  </si>
  <si>
    <t>ESTRUTURA TRELIÇADA DE COBERTURA, TIPO FINK, COM LIGAÇÕES PARAFUSADAS, INCLUSOS PERFIS METÁLICOS, CHAPAS METÁLICAS, MÃO DE OBRA E TRANSPORTE COM GUINDASTE - FORNECIMENTO E INSTALAÇÃO. AF_01/2020_PSA</t>
  </si>
  <si>
    <t>103795</t>
  </si>
  <si>
    <t>FABRICAÇÃO, MONTAGEM E DESMONTAGEM DE FÔRMA PARA ESCADA HIDRÁULICA, EM CHAPA DE MADEIRA COMPENSADA RESINADA, E = 17 MM, 3 UTILIZAÇÕES. AF_08/2022</t>
  </si>
  <si>
    <t>82,95</t>
  </si>
  <si>
    <t>103796</t>
  </si>
  <si>
    <t>FABRICAÇÃO, MONTAGEM E DESMONTAGEM DE FÔRMA PARA BACIA DE DISSIPAÇÃO, EM MADEIRA SERRADA, E = 25 MM, 2 UTILIZAÇÕES. AF_08/2022</t>
  </si>
  <si>
    <t>60,52</t>
  </si>
  <si>
    <t>103797</t>
  </si>
  <si>
    <t>ARMAÇÃO DE DESCIDA DÁGUA UTILIZANDO AÇO CA-60 DE 5 MM - MONTAGEM. AF_08/2022</t>
  </si>
  <si>
    <t>15,33</t>
  </si>
  <si>
    <t>103798</t>
  </si>
  <si>
    <t>CONCRETAGEM DE DISSIPADOR DE ENERGIA, CONCRETO USINADO, FCK = 20 MPA, COM USO DE BOMBA - LANÇAMENTO, ADENSAMENTO E ACABAMENTO. AF_08/2022</t>
  </si>
  <si>
    <t>714,90</t>
  </si>
  <si>
    <t>103799</t>
  </si>
  <si>
    <t>PEDRA DE MÃO FIXADA COM CONCRETO PARA BACIA DE DISSIPAÇÃO, 40% DE CONCRETO EM VOLUME, FCK = 20 MPA, COM USO DE JERICA E PREPARO EM BETONEIRA DE 600 L - AREIA, BRITA E PEDRA DE MÃO COMERCIAIS - LANÇAMENTO, ADENSAMENTO E ACABAMENTO. AF_08/2022</t>
  </si>
  <si>
    <t>431,51</t>
  </si>
  <si>
    <t>103800</t>
  </si>
  <si>
    <t>PEDRA ARGAMASSADA COM CIMENTO E AREIA 1:3, 40% DE ARGAMASSA EM VOLUME - AREIA E PEDRA DE MÃO COMERCIAIS - FORNECIMENTO E ASSENTAMENTO. AF_08/2022</t>
  </si>
  <si>
    <t>506,56</t>
  </si>
  <si>
    <t>103801</t>
  </si>
  <si>
    <t>CONCRETAGEM DE DISSIPADOR DE ENERGIA, FCK = 20 MPA, COM USO DE JERICAS E PREPARO EM BETONEIRA DE 600 L - AREIA E BRITA COMERCIAIS - LANÇAMENTO, ADENSAMENTO E ACABAMENTO. AF_08/2022</t>
  </si>
  <si>
    <t>643,32</t>
  </si>
  <si>
    <t>103925</t>
  </si>
  <si>
    <t>ESCADA HIDRÁULICA, LARGURA ATÉ 1M, TIPO DESCIDA DÁGUA DE CORTE OU ATERRO EM DEGRAUS (DCD 02, 04 E DAD 02), EM CONCRETO USINADO, FCK = 20 MPA, LANÇADO COM BOMBA, INCLUINDO ARMAÇÃO, MATERIAIS E FÔRMAS (3 UTILIZAÇÕES). AF_08/2022</t>
  </si>
  <si>
    <t>1.718,59</t>
  </si>
  <si>
    <t>103926</t>
  </si>
  <si>
    <t>ESCADA HIDRÁULICA, LARGURA DE 1 A 4,1 M, TIPO DESCIDA DÁGUA DE ATERRO EM DEGRAUS (DAD 04, 06, 08, 10, 12, 14, 16, 18), EM CONCRETO USINADO, FCK = 20 MPA, LANÇADO COM BOMBA, INCLUINDO ARMAÇÃO, MATERIAIS E FÔRMAS (3 UTILIZAÇÕES). AF_08/2022</t>
  </si>
  <si>
    <t>1.406,38</t>
  </si>
  <si>
    <t>103928</t>
  </si>
  <si>
    <t>BACIA DE DISSIPAÇÃO, TIPO BACIA EM PEDRA DE MÃO ARGAMASSADA (DES 01, 02, 03, 04), LANÇADO MANUALMENTE, INCLUINDO MATERIAIS E FÔRMAS (2 UTILIZAÇÕES). AF_08/2022</t>
  </si>
  <si>
    <t>103929</t>
  </si>
  <si>
    <t>BACIA DE DISSIPAÇÃO, TIPO BACIA COM DENTES DE CONCRETO (01), COM PREPARO MANUAL, FCK = 20 MPA, LANÇADO MANUALMENTE, INCLUINDO MATERIAIS E FÔRMAS (2 UTILIZAÇÕES). AF_08/2022</t>
  </si>
  <si>
    <t>1.248,58</t>
  </si>
  <si>
    <t>103930</t>
  </si>
  <si>
    <t>BACIA DE DISSIPAÇÃO, LARGURA ATÉ 1 M, TIPO BACIA EM PEDRA DE MÃO FIXADA COM CONCRETO (DEB 01, 02), COM PREPARO MANUAL, FCK = 20 MPA, LANÇADO MANUALMENTE, INCLUINDO MATERIAIS E FÔRMAS (2 UTILIZAÇÕES). AF_08/2022</t>
  </si>
  <si>
    <t>778,76</t>
  </si>
  <si>
    <t>103931</t>
  </si>
  <si>
    <t>BACIA DE DISSIPAÇÃO, LARGURA DE 1 A 4 M, TIPO BACIA EM PEDRA DE MÃO FIXADA COM CONCRETO (DEB 03, 04, 05, 06), COM PREPARO MANUAL, FCK = 20 MPA, LANÇADO MANUALMENTE, INCLUINDO MATERIAIS E FÔRMAS (2 UTILIZAÇÕES). AF_08/2022</t>
  </si>
  <si>
    <t>574,84</t>
  </si>
  <si>
    <t>103932</t>
  </si>
  <si>
    <t>BACIA DE DISSIPAÇÃO, LARGURA DE 4 A 9,2 M, TIPO BACIA EM PEDRA DE MÃO FIXADA COM CONCRETO (DEB 07, 08, 09, 10, 11, 12, 13), COM PREPARO MANUAL, FCK = 20 MPA, LANÇADO MANUALMENTE, INCLUINDO MATERIAIS E FÔRMAS (2 UTILIZAÇÕES). AF_08/2022</t>
  </si>
  <si>
    <t>544,97</t>
  </si>
  <si>
    <t>103933</t>
  </si>
  <si>
    <t>DESCIDA D'ÁGUA RÁPIDA (DAR 03), EM CONCRETO USINADO, FCK = 20 MPA, LANÇADO COM BOMBA, INCLUINDO ARMAÇÃO, MATERIAIS E FÔRMAS (2 UTILIZAÇÕES). AF_08/2022</t>
  </si>
  <si>
    <t>1.584,67</t>
  </si>
  <si>
    <t>104466</t>
  </si>
  <si>
    <t>COMPOSIÇÃO PARAMÉTRICA PARA FORNECIMENTO E MONTAGEM DE ESTRUTURA METÁLICA PARA ESTRUTURA PRINCIPAL DE EDIFICAÇÕES (PILARES, VIGAS E CONTRAVENTAMENTO). AF_11/2022</t>
  </si>
  <si>
    <t>29,32</t>
  </si>
  <si>
    <t>104467</t>
  </si>
  <si>
    <t>COMPOSIÇÃO PARAMÉTRICA PARA FORNECIMENTO E MONTAGEM DE ESTRUTURA METÁLICA PARA COBERTURA DE EDIFICAÇÕES COM ESTRUTURA DE APOIO. AF_11/2022</t>
  </si>
  <si>
    <t>39,26</t>
  </si>
  <si>
    <t>104468</t>
  </si>
  <si>
    <t>COMPOSIÇÃO PARAMÉTRICA PARA FORNECIMENTO E MONTAGEM DE ESTRUTURA METÁLICA PARA GALPÕES SEM PONTE ROLANTE. AF_11/2022</t>
  </si>
  <si>
    <t>55,29</t>
  </si>
  <si>
    <t>104469</t>
  </si>
  <si>
    <t>COMPOSIÇÃO PARAMÉTRICA PARA FORNECIMENTO E MONTAGEM DE ESTRUTURA METÁLICA PARA GALPÕES COM PONTE ROLANTE. AF_11/2022</t>
  </si>
  <si>
    <t>55,75</t>
  </si>
  <si>
    <t>104470</t>
  </si>
  <si>
    <t>COMPOSIÇÃO PARAMÉTRICA PARA FORNECIMENTO E MONTAGEM DE ESTRUTURA METÁLICA PARA COBERTURA DE GALPÕES COM ESTRUTURA DE APOIO EM VIGAS. AF_11/2022</t>
  </si>
  <si>
    <t>104471</t>
  </si>
  <si>
    <t>COMPOSIÇÃO PARAMÉTRICA PARA FORNECIMENTO E MONTAGEM DE ESTRUTURA METÁLICA PARA COBERTURA DE GALPÕES COM ESTRUTURA DE APOIO EM TRELIÇA TIPO FINK. AF_11/2022</t>
  </si>
  <si>
    <t>27,52</t>
  </si>
  <si>
    <t>104472</t>
  </si>
  <si>
    <t>COMPOSIÇÃO PARAMÉTRICA PARA FORNECIMENTO E MONTAGEM DE ESTRUTURA METÁLICA PARA COBERTURA DE GALPÕES COM ESTRUTURA DE APOIO EM TRELIÇA TIPO ARCO. AF_11/2022</t>
  </si>
  <si>
    <t>41,04</t>
  </si>
  <si>
    <t>104483</t>
  </si>
  <si>
    <t>COMPOSIÇÃO PARAMÉTRICA PARA EXECUÇÃO DE ESTRUTURAS DE CONCRETO ARMADO CONVENCIONAL, PARA EDIFICAÇÃO HABITACIONAL MULTIFAMILIAR (PRÉDIO), ATÉ 4 PAVIMENTOS, FCK = 25 MPA. AF_11/2022</t>
  </si>
  <si>
    <t>2.219,49</t>
  </si>
  <si>
    <t>104484</t>
  </si>
  <si>
    <t>COMPOSIÇÃO PARAMÉTRICA PARA EXECUÇÃO DE ESTRUTURAS DE CONCRETO ARMADO, PARA EDIFICAÇÃO HABITACIONAL UNIFAMILIAR COM DOIS PAVIMENTOS (CASA ISOLADA), FCK = 25 MPA. AF_11/2022</t>
  </si>
  <si>
    <t>3.759,19</t>
  </si>
  <si>
    <t>104485</t>
  </si>
  <si>
    <t>COMPOSIÇÃO PARAMÉTRICA EXECUÇÃO DE ESTRUTURAS DE CONCRETO ARMADO, PARA EDIFICAÇÃO HABITACIONAL UNIFAMILIAR COM DOIS PAVIMENTOS (CASA EM EMPREENDIMENTOS), FCK = 25 MPA. AF_11/2022</t>
  </si>
  <si>
    <t>2.969,45</t>
  </si>
  <si>
    <t>104486</t>
  </si>
  <si>
    <t>COMPOSIÇÃO PARAMÉTRICA PARA EXECUÇÃO DE ESTRUTURAS DE CONCRETO ARMADO, PARA EDIFICAÇÃO HABITACIONAL UNIFAMILIAR TÉRREA (CASA ISOLADA), FCK = 25 MPA. AF_11/2022</t>
  </si>
  <si>
    <t>3.181,09</t>
  </si>
  <si>
    <t>104487</t>
  </si>
  <si>
    <t>COMPOSIÇÃO PARAMÉTRICA PARA EXECUÇÃO DE ESTRUTURAS DE CONCRETO ARMADO, PARA EDIFICAÇÃO HABITACIONAL UNIFAMILIAR TÉRREA (CASA EM EMPREENDIMENTOS), FCK = 25 MPA. AF_11/2022</t>
  </si>
  <si>
    <t>2.584,38</t>
  </si>
  <si>
    <t>104488</t>
  </si>
  <si>
    <t>COMPOSIÇÃO PARAMÉTRICA PARA EXECUÇÃO DE ESTRUTURAS DE CONCRETO ARMADO, PARA EDIFICAÇÃO INSTITUCIONAL TÉRREA, FCK = 25 MPA. AF_11/2022</t>
  </si>
  <si>
    <t>2.506,75</t>
  </si>
  <si>
    <t>104489</t>
  </si>
  <si>
    <t>COMPOSIÇÃO PARAMÉTRICA PARA EXECUÇÃO DE ESCADA EM CONCRETO ARMADO, MOLDADA IN LOCO, FCK = 25 MPA. AF_11/2022</t>
  </si>
  <si>
    <t>3.938,73</t>
  </si>
  <si>
    <t>104490</t>
  </si>
  <si>
    <t>COMPOSIÇÃO PARAMÉTRICA PARA EXECUÇÃO DE ESTRUTURAS DE CONCRETO ARMADO CONVENCIONAL, PARA EDIFICAÇÃO HABITACIONAL MULTIFAMILIAR (PRÉDIO), DE 5 A 8 PAVIMENTOS, FCK = 25 MPA. AF_11/2022</t>
  </si>
  <si>
    <t>2.413,90</t>
  </si>
  <si>
    <t>98562</t>
  </si>
  <si>
    <t>IMPERMEABILIZAÇÃO DE SUPERFÍCIE COM ARGAMASSA DE CIMENTO E AREIA, COM ADITIVO IMPERMEABILIZANTE, E = 1,5CM. AF_09/2023</t>
  </si>
  <si>
    <t>47,88</t>
  </si>
  <si>
    <t>98555</t>
  </si>
  <si>
    <t>IMPERMEABILIZAÇÃO DE SUPERFÍCIE COM ARGAMASSA POLIMÉRICA / MEMBRANA ACRÍLICA, 3 DEMÃOS. AF_09/2023</t>
  </si>
  <si>
    <t>98556</t>
  </si>
  <si>
    <t>IMPERMEABILIZIMPERMEABILIZAÇÃO DE SUPERFÍCIE COM ARGAMASSA POLIMÉRICA / MEMBRANA ACRÍLICA, 4 DEMÃOS, REFORÇADA COM VÉU DE POLIÉSTER (MAV). AF_09/2023</t>
  </si>
  <si>
    <t>98558</t>
  </si>
  <si>
    <t>TRATAMENTO DE RALO OU PONTO EMERGENTE COM ARGAMASSA POLIMÉRICA / MEMBRANA ACRÍLICA REFORÇADO COM TELA DE POLIÉSTER (MAV). AF_09/2023</t>
  </si>
  <si>
    <t>8,80</t>
  </si>
  <si>
    <t>98559</t>
  </si>
  <si>
    <t>TRATAMENTO DE RODAPÉ COM TELA DE POLIÉSTER. AF_09/2023</t>
  </si>
  <si>
    <t>98546</t>
  </si>
  <si>
    <t>IMPERMEABILIZAÇÃO DE SUPERFÍCIE COM MANTA ASFÁLTICA, UMA CAMADA, INCLUSIVE APLICAÇÃO DE PRIMER ASFÁLTICO, E=4MM. AF_09/2023</t>
  </si>
  <si>
    <t>111,82</t>
  </si>
  <si>
    <t>98547</t>
  </si>
  <si>
    <t>IMPERMEABILIZAÇÃO DE SUPERFÍCIE COM MANTA ASFÁLTICA, DUAS CAMADAS, INCLUSIVE APLICAÇÃO DE PRIMER ASFÁLTICO, E=3MM E E=4MM. AF_09/2023</t>
  </si>
  <si>
    <t>187,08</t>
  </si>
  <si>
    <t>98553</t>
  </si>
  <si>
    <t>IMPERMEABILIZAÇÃO DE SUPERFÍCIE COM MEMBRANA À BASE DE POLIURETANO, 2 DEMÃOS. AF_09/2023</t>
  </si>
  <si>
    <t>160,42</t>
  </si>
  <si>
    <t>98554</t>
  </si>
  <si>
    <t>IMPERMEABILIZAÇÃO DE SUPERFÍCIE COM MEMBRANA À BASE DE RESINA ACRÍLICA, 3 DEMÃOS. AF_09/2023</t>
  </si>
  <si>
    <t>98557</t>
  </si>
  <si>
    <t>IMPERMEABILIZAÇÃO DE SUPERFÍCIE COM EMULSÃO ASFÁLTICA, 2 DEMÃOS. AF_09/2023</t>
  </si>
  <si>
    <t>40,24</t>
  </si>
  <si>
    <t>98563</t>
  </si>
  <si>
    <t>PROTEÇÃO MECÂNICA DE SUPERFÍCIE HORIZONTAL COM ARGAMASSA DE CIMENTO E AREIA, TRAÇO 1:3, E=2CM. AF_09/2023</t>
  </si>
  <si>
    <t>35,94</t>
  </si>
  <si>
    <t>98564</t>
  </si>
  <si>
    <t>PROTEÇÃO MECÂNICA DE SUPERFÍCIE VERTICAL COM ARGAMASSA DE CIMENTO E AREIA, TRAÇO 1:3, E=2CM. AF_09/2023</t>
  </si>
  <si>
    <t>47,75</t>
  </si>
  <si>
    <t>98565</t>
  </si>
  <si>
    <t>PROTEÇÃO MECÂNICA DE SUPERFICIE HORIZONTAL COM ARGAMASSA DE CIMENTO E AREIA, TRAÇO 1:3, E=3CM. AF_09/2023</t>
  </si>
  <si>
    <t>51,31</t>
  </si>
  <si>
    <t>98566</t>
  </si>
  <si>
    <t>PROTEÇÃO MECÂNICA DE SUPERFÍCIE VERTICAL COM ARGAMASSA DE CIMENTO E AREIA, TRAÇO 1:3, E=3CM. AF_09/2023</t>
  </si>
  <si>
    <t>98567</t>
  </si>
  <si>
    <t>PROTEÇÃO MECÂNICA DE SUPERFICIE HORIZONTAL COM ARGAMASSA DE CIMENTO E AREIA, TRAÇO 1:3, E=4CM. AF_09/2023</t>
  </si>
  <si>
    <t>65,89</t>
  </si>
  <si>
    <t>98568</t>
  </si>
  <si>
    <t>PROTEÇÃO MECÂNICA DE SUPERFÍCIE VERTICAL COM ARGAMASSA DE CIMENTO E AREIA, TRAÇO 1:3, E=4CM. AF_09/2023</t>
  </si>
  <si>
    <t>77,71</t>
  </si>
  <si>
    <t>98569</t>
  </si>
  <si>
    <t>PROTEÇÃO MECÂNICA DE SUPERFICIE HORIZONTAL COM ARGAMASSA DE CIMENTO E AREIA, TRAÇO 1:3, E=5CM. AF_09/2023</t>
  </si>
  <si>
    <t>81,27</t>
  </si>
  <si>
    <t>98570</t>
  </si>
  <si>
    <t>PROTEÇÃO MECÂNICA DE SUPERFÍCIE VERTICAL COM ARGAMASSA DE CIMENTO E AREIA, TRAÇO 1:3, E=5CM. AF_09/2023</t>
  </si>
  <si>
    <t>98571</t>
  </si>
  <si>
    <t>PROTEÇÃO MECÂNICA DE SUPERFICIE HORIZONTAL COM CONCRETO 15 MPA, E=4CM. AF_09/2023</t>
  </si>
  <si>
    <t>46,42</t>
  </si>
  <si>
    <t>98572</t>
  </si>
  <si>
    <t>PROTEÇÃO MECÂNICA DE SUPERFICIE HORIZONTAL COM CONCRETO 15 MPA, E=5CM. AF_09/2023</t>
  </si>
  <si>
    <t>57,00</t>
  </si>
  <si>
    <t>98573</t>
  </si>
  <si>
    <t>PROTEÇÃO MECÂNICA DE SUPERFÍCIE VERTICAL COM CONCRETO 15 MPA, E=5CM. AF_09/2023</t>
  </si>
  <si>
    <t>68,27</t>
  </si>
  <si>
    <t>91831</t>
  </si>
  <si>
    <t>ELETRODUTO FLEXÍVEL CORRUGADO, PVC, DN 20 MM (1/2"), PARA CIRCUITOS TERMINAIS, INSTALADO EM FORRO - FORNECIMENTO E INSTALAÇÃO. AF_03/2023</t>
  </si>
  <si>
    <t>91833</t>
  </si>
  <si>
    <t>ELETRODUTO FLEXÍVEL CORRUGADO REFORÇADO, PVC, DN 20 MM (1/2"), PARA CIRCUITOS TERMINAIS, INSTALADO EM FORRO - FORNECIMENTO E INSTALAÇÃO. AF_03/2023</t>
  </si>
  <si>
    <t>91834</t>
  </si>
  <si>
    <t>ELETRODUTO FLEXÍVEL CORRUGADO, PVC, DN 25 MM (3/4"), PARA CIRCUITOS TERMINAIS, INSTALADO EM FORRO - FORNECIMENTO E INSTALAÇÃO. AF_03/2023</t>
  </si>
  <si>
    <t>91835</t>
  </si>
  <si>
    <t>ELETRODUTO FLEXÍVEL CORRUGADO REFORÇADO, PVC, DN 25 MM (3/4"), PARA CIRCUITOS TERMINAIS, INSTALADO EM FORRO - FORNECIMENTO E INSTALAÇÃO. AF_03/2023</t>
  </si>
  <si>
    <t>91836</t>
  </si>
  <si>
    <t>ELETRODUTO FLEXÍVEL CORRUGADO, PVC, DN 32 MM (1"), PARA CIRCUITOS TERMINAIS, INSTALADO EM FORRO - FORNECIMENTO E INSTALAÇÃO. AF_03/2023</t>
  </si>
  <si>
    <t>91837</t>
  </si>
  <si>
    <t>ELETRODUTO FLEXÍVEL CORRUGADO REFORÇADO, PVC, DN 32 MM (1"), PARA CIRCUITOS TERMINAIS, INSTALADO EM FORRO - FORNECIMENTO E INSTALAÇÃO. AF_03/2023</t>
  </si>
  <si>
    <t>23,50</t>
  </si>
  <si>
    <t>91839</t>
  </si>
  <si>
    <t>ELETRODUTO FLEXÍVEL LISO, PEAD, DN 32 MM (1"), PARA CIRCUITOS TERMINAIS, INSTALADO EM FORRO - FORNECIMENTO E INSTALAÇÃO. AF_03/2023</t>
  </si>
  <si>
    <t>18,13</t>
  </si>
  <si>
    <t>91840</t>
  </si>
  <si>
    <t>ELETRODUTO FLEXÍVEL CORRUGADO, PEAD, DN 40 MM (1 1/4"), PARA CIRCUITOS TERMINAIS, INSTALADO EM FORRO - FORNECIMENTO E INSTALAÇÃO. AF_03/2023</t>
  </si>
  <si>
    <t>91841</t>
  </si>
  <si>
    <t>ELETRODUTO FLEXÍVEL LISO, PEAD, DN 40 MM (1 1/4"), PARA CIRCUITOS TERMINAIS, INSTALADO EM FORRO - FORNECIMENTO E INSTALAÇÃO. AF_03/2023</t>
  </si>
  <si>
    <t>20,01</t>
  </si>
  <si>
    <t>91842</t>
  </si>
  <si>
    <t>ELETRODUTO FLEXÍVEL CORRUGADO, PVC, DN 20 MM (1/2"), PARA CIRCUITOS TERMINAIS, INSTALADO EM LAJE - FORNECIMENTO E INSTALAÇÃO. AF_03/2023</t>
  </si>
  <si>
    <t>5,86</t>
  </si>
  <si>
    <t>91843</t>
  </si>
  <si>
    <t>ELETRODUTO FLEXÍVEL CORRUGADO REFORÇADO, PVC, DN 20 MM (1/2"), PARA CIRCUITOS TERMINAIS, INSTALADO EM LAJE - FORNECIMENTO E INSTALAÇÃO. AF_03/2023</t>
  </si>
  <si>
    <t>91844</t>
  </si>
  <si>
    <t>ELETRODUTO FLEXÍVEL CORRUGADO, PVC, DN 25 MM (3/4"), PARA CIRCUITOS TERMINAIS, INSTALADO EM LAJE - FORNECIMENTO E INSTALAÇÃO. AF_03/2023</t>
  </si>
  <si>
    <t>91845</t>
  </si>
  <si>
    <t>ELETRODUTO FLEXÍVEL CORRUGADO REFORÇADO, PVC, DN 25 MM (3/4"), PARA CIRCUITOS TERMINAIS, INSTALADO EM LAJE - FORNECIMENTO E INSTALAÇÃO. AF_03/2023</t>
  </si>
  <si>
    <t>91846</t>
  </si>
  <si>
    <t>ELETRODUTO FLEXÍVEL CORRUGADO, PVC, DN 32 MM (1"), PARA CIRCUITOS TERMINAIS, INSTALADO EM LAJE - FORNECIMENTO E INSTALAÇÃO. AF_03/2023</t>
  </si>
  <si>
    <t>91847</t>
  </si>
  <si>
    <t>ELETRODUTO FLEXÍVEL CORRUGADO REFORÇADO, PVC, DN 32 MM (1"), PARA CIRCUITOS TERMINAIS, INSTALADO EM LAJE - FORNECIMENTO E INSTALAÇÃO. AF_03/2023</t>
  </si>
  <si>
    <t>91849</t>
  </si>
  <si>
    <t>ELETRODUTO FLEXÍVEL LISO, PEAD, DN 32 MM (1"), PARA CIRCUITOS TERMINAIS, INSTALADO EM LAJE - FORNECIMENTO E INSTALAÇÃO. AF_03/2023</t>
  </si>
  <si>
    <t>91850</t>
  </si>
  <si>
    <t>ELETRODUTO FLEXÍVEL CORRUGADO, PEAD, DN 40 MM (1 1/4"), PARA CIRCUITOS TERMINAIS, INSTALADO EM LAJE - FORNECIMENTO E INSTALAÇÃO. AF_03/2023</t>
  </si>
  <si>
    <t>10,42</t>
  </si>
  <si>
    <t>91851</t>
  </si>
  <si>
    <t>ELETRODUTO FLEXÍVEL LISO, PEAD, DN 40 MM (1 1/4"), PARA CIRCUITOS TERMINAIS, INSTALADO EM LAJE - FORNECIMENTO E INSTALAÇÃO. AF_03/2023</t>
  </si>
  <si>
    <t>9,63</t>
  </si>
  <si>
    <t>91852</t>
  </si>
  <si>
    <t>ELETRODUTO FLEXÍVEL CORRUGADO, PVC, DN 20 MM (1/2"), PARA CIRCUITOS TERMINAIS, INSTALADO EM PAREDE - FORNECIMENTO E INSTALAÇÃO. AF_03/2023</t>
  </si>
  <si>
    <t>8,77</t>
  </si>
  <si>
    <t>91853</t>
  </si>
  <si>
    <t>ELETRODUTO FLEXÍVEL CORRUGADO REFORÇADO, PVC, DN 20 MM (1/2"), PARA CIRCUITOS TERMINAIS, INSTALADO EM PAREDE - FORNECIMENTO E INSTALAÇÃO. AF_03/2023</t>
  </si>
  <si>
    <t>91854</t>
  </si>
  <si>
    <t>ELETRODUTO FLEXÍVEL CORRUGADO, PVC, DN 25 MM (3/4"), PARA CIRCUITOS TERMINAIS, INSTALADO EM PAREDE - FORNECIMENTO E INSTALAÇÃO. AF_03/2023</t>
  </si>
  <si>
    <t>91855</t>
  </si>
  <si>
    <t>ELETRODUTO FLEXÍVEL CORRUGADO REFORÇADO, PVC, DN 25 MM (3/4"), PARA CIRCUITOS TERMINAIS, INSTALADO EM PAREDE - FORNECIMENTO E INSTALAÇÃO. AF_03/2023</t>
  </si>
  <si>
    <t>91856</t>
  </si>
  <si>
    <t>ELETRODUTO FLEXÍVEL CORRUGADO, PVC, DN 32 MM (1"), PARA CIRCUITOS TERMINAIS, INSTALADO EM PAREDE - FORNECIMENTO E INSTALAÇÃO. AF_03/2023</t>
  </si>
  <si>
    <t>12,21</t>
  </si>
  <si>
    <t>91857</t>
  </si>
  <si>
    <t>ELETRODUTO FLEXÍVEL CORRUGADO REFORÇADO, PVC, DN 32 MM (1"), PARA CIRCUITOS TERMINAIS, INSTALADO EM PAREDE - FORNECIMENTO E INSTALAÇÃO. AF_03/2023</t>
  </si>
  <si>
    <t>91859</t>
  </si>
  <si>
    <t>ELETRODUTO FLEXÍVEL LISO, PEAD, DN 32 MM (1"), PARA CIRCUITOS TERMINAIS, INSTALADO EM PAREDE - FORNECIMENTO E INSTALAÇÃO. AF_03/2023</t>
  </si>
  <si>
    <t>91860</t>
  </si>
  <si>
    <t>ELETRODUTO FLEXÍVEL CORRUGADO, PEAD, DN 40 MM (1 1/4"), PARA CIRCUITOS TERMINAIS, INSTALADO EM PAREDE - FORNECIMENTO E INSTALAÇÃO. AF_03/2023</t>
  </si>
  <si>
    <t>91861</t>
  </si>
  <si>
    <t>ELETRODUTO FLEXÍVEL LISO, PEAD, DN 40 MM (1 1/4"), PARA CIRCUITOS TERMINAIS, INSTALADO EM PAREDE - FORNECIMENTO E INSTALAÇÃO. AF_03/2023</t>
  </si>
  <si>
    <t>91862</t>
  </si>
  <si>
    <t>ELETRODUTO RÍGIDO ROSCÁVEL, PVC, DN 20 MM (1/2"), PARA CIRCUITOS TERMINAIS, INSTALADO EM FORRO - FORNECIMENTO E INSTALAÇÃO. AF_03/2023</t>
  </si>
  <si>
    <t>91863</t>
  </si>
  <si>
    <t>ELETRODUTO RÍGIDO ROSCÁVEL, PVC, DN 25 MM (3/4"), PARA CIRCUITOS TERMINAIS, INSTALADO EM FORRO - FORNECIMENTO E INSTALAÇÃO. AF_03/2023</t>
  </si>
  <si>
    <t>11,23</t>
  </si>
  <si>
    <t>91864</t>
  </si>
  <si>
    <t>ELETRODUTO RÍGIDO ROSCÁVEL, PVC, DN 32 MM (1"), PARA CIRCUITOS TERMINAIS, INSTALADO EM FORRO - FORNECIMENTO E INSTALAÇÃO. AF_03/2023</t>
  </si>
  <si>
    <t>91865</t>
  </si>
  <si>
    <t>ELETRODUTO RÍGIDO ROSCÁVEL, PVC, DN 40 MM (1 1/4"), PARA CIRCUITOS TERMINAIS, INSTALADO EM FORRO - FORNECIMENTO E INSTALAÇÃO. AF_03/2023</t>
  </si>
  <si>
    <t>19,10</t>
  </si>
  <si>
    <t>91866</t>
  </si>
  <si>
    <t>ELETRODUTO RÍGIDO ROSCÁVEL, PVC, DN 20 MM (1/2"), PARA CIRCUITOS TERMINAIS, INSTALADO EM LAJE - FORNECIMENTO E INSTALAÇÃO. AF_03/2023</t>
  </si>
  <si>
    <t>91867</t>
  </si>
  <si>
    <t>ELETRODUTO RÍGIDO ROSCÁVEL, PVC, DN 25 MM (3/4"), PARA CIRCUITOS TERMINAIS, INSTALADO EM LAJE - FORNECIMENTO E INSTALAÇÃO. AF_03/2023</t>
  </si>
  <si>
    <t>91868</t>
  </si>
  <si>
    <t>ELETRODUTO RÍGIDO ROSCÁVEL, PVC, DN 32 MM (1"), PARA CIRCUITOS TERMINAIS, INSTALADO EM LAJE - FORNECIMENTO E INSTALAÇÃO. AF_03/2023</t>
  </si>
  <si>
    <t>91869</t>
  </si>
  <si>
    <t>ELETRODUTO RÍGIDO ROSCÁVEL, PVC, DN 40 MM (1 1/4"), PARA CIRCUITOS TERMINAIS, INSTALADO EM LAJE - FORNECIMENTO E INSTALAÇÃO. AF_03/2023</t>
  </si>
  <si>
    <t>91870</t>
  </si>
  <si>
    <t>ELETRODUTO RÍGIDO ROSCÁVEL, PVC, DN 20 MM (1/2"), PARA CIRCUITOS TERMINAIS, INSTALADO EM PAREDE - FORNECIMENTO E INSTALAÇÃO. AF_03/2023</t>
  </si>
  <si>
    <t>91871</t>
  </si>
  <si>
    <t>ELETRODUTO RÍGIDO ROSCÁVEL, PVC, DN 25 MM (3/4"), PARA CIRCUITOS TERMINAIS, INSTALADO EM PAREDE - FORNECIMENTO E INSTALAÇÃO. AF_03/2023</t>
  </si>
  <si>
    <t>14,14</t>
  </si>
  <si>
    <t>91872</t>
  </si>
  <si>
    <t>ELETRODUTO RÍGIDO ROSCÁVEL, PVC, DN 32 MM (1"), PARA CIRCUITOS TERMINAIS, INSTALADO EM PAREDE - FORNECIMENTO E INSTALAÇÃO. AF_03/2023</t>
  </si>
  <si>
    <t>18,11</t>
  </si>
  <si>
    <t>91873</t>
  </si>
  <si>
    <t>ELETRODUTO RÍGIDO ROSCÁVEL, PVC, DN 40 MM (1 1/4"), PARA CIRCUITOS TERMINAIS, INSTALADO EM PAREDE - FORNECIMENTO E INSTALAÇÃO. AF_03/2023</t>
  </si>
  <si>
    <t>21,95</t>
  </si>
  <si>
    <t>93008</t>
  </si>
  <si>
    <t>ELETRODUTO RÍGIDO ROSCÁVEL, PVC, DN 50 MM (1 1/2"), PARA REDE ENTERRADA DE DISTRIBUIÇÃO DE ENERGIA ELÉTRICA - FORNECIMENTO E INSTALAÇÃO. AF_12/2021</t>
  </si>
  <si>
    <t>93009</t>
  </si>
  <si>
    <t>ELETRODUTO RÍGIDO ROSCÁVEL, PVC, DN 60 MM (2"), PARA REDE ENTERRADA DE DISTRIBUIÇÃO DE ENERGIA ELÉTRICA - FORNECIMENTO E INSTALAÇÃO. AF_12/2021</t>
  </si>
  <si>
    <t>93010</t>
  </si>
  <si>
    <t>ELETRODUTO RÍGIDO ROSCÁVEL, PVC, DN 75 MM (2 1/2"), PARA REDE ENTERRADA DE DISTRIBUIÇÃO DE ENERGIA ELÉTRICA - FORNECIMENTO E INSTALAÇÃO. AF_12/2021</t>
  </si>
  <si>
    <t>38,86</t>
  </si>
  <si>
    <t>93011</t>
  </si>
  <si>
    <t>ELETRODUTO RÍGIDO ROSCÁVEL, PVC, DN 85 MM (3"), PARA REDE ENTERRADA DE DISTRIBUIÇÃO DE ENERGIA ELÉTRICA - FORNECIMENTO E INSTALAÇÃO. AF_12/2021</t>
  </si>
  <si>
    <t>47,62</t>
  </si>
  <si>
    <t>93012</t>
  </si>
  <si>
    <t>ELETRODUTO RÍGIDO ROSCÁVEL, PVC, DN 110 MM (4"), PARA REDE ENTERRADA DE DISTRIBUIÇÃO DE ENERGIA ELÉTRICA - FORNECIMENTO E INSTALAÇÃO. AF_12/2021</t>
  </si>
  <si>
    <t>72,21</t>
  </si>
  <si>
    <t>95726</t>
  </si>
  <si>
    <t>ELETRODUTO RÍGIDO SOLDÁVEL, PVC, DN 20 MM (½''), APARENTE - FORNECIMENTO E INSTALAÇÃO. AF_10/2022</t>
  </si>
  <si>
    <t>95727</t>
  </si>
  <si>
    <t>ELETRODUTO RÍGIDO SOLDÁVEL, PVC, DN 25 MM (3/4''), APARENTE - FORNECIMENTO E INSTALAÇÃO. AF_10/2022</t>
  </si>
  <si>
    <t>95728</t>
  </si>
  <si>
    <t>ELETRODUTO RÍGIDO SOLDÁVEL, PVC, DN 32 MM (1''), APARENTE - FORNECIMENTO E INSTALAÇÃO. AF_10/2022</t>
  </si>
  <si>
    <t>24,54</t>
  </si>
  <si>
    <t>97667</t>
  </si>
  <si>
    <t>ELETRODUTO FLEXÍVEL CORRUGADO, PEAD, DN 50 (1 1/2"), PARA REDE ENTERRADA DE DISTRIBUIÇÃO DE ENERGIA ELÉTRICA - FORNECIMENTO E INSTALAÇÃO. AF_12/2021</t>
  </si>
  <si>
    <t>97668</t>
  </si>
  <si>
    <t>ELETRODUTO FLEXÍVEL CORRUGADO, PEAD, DN 63 (2"), PARA REDE ENTERRADA DE DISTRIBUIÇÃO DE ENERGIA ELÉTRICA - FORNECIMENTO E INSTALAÇÃO. AF_12/2021</t>
  </si>
  <si>
    <t>97669</t>
  </si>
  <si>
    <t>ELETRODUTO FLEXÍVEL CORRUGADO, PEAD, DN 90 (3"), PARA REDE ENTERRADA DE DISTRIBUIÇÃO DE ENERGIA ELÉTRICA - FORNECIMENTO E INSTALAÇÃO. AF_12/2021</t>
  </si>
  <si>
    <t>97670</t>
  </si>
  <si>
    <t>ELETRODUTO FLEXÍVEL CORRUGADO, PEAD, DN 100 (4"), PARA REDE ENTERRADA DE DISTRIBUIÇÃO DE ENERGIA ELÉTRICA - FORNECIMENTO E INSTALAÇÃO. AF_12/2021</t>
  </si>
  <si>
    <t>91874</t>
  </si>
  <si>
    <t>LUVA PARA ELETRODUTO, PVC, ROSCÁVEL, DN 20 MM (1/2"), PARA CIRCUITOS TERMINAIS, INSTALADA EM FORRO - FORNECIMENTO E INSTALAÇÃO. AF_03/2023</t>
  </si>
  <si>
    <t>91875</t>
  </si>
  <si>
    <t>LUVA PARA ELETRODUTO, PVC, ROSCÁVEL, DN 25 MM (3/4"), PARA CIRCUITOS TERMINAIS, INSTALADA EM FORRO - FORNECIMENTO E INSTALAÇÃO. AF_03/2023</t>
  </si>
  <si>
    <t>91876</t>
  </si>
  <si>
    <t>LUVA PARA ELETRODUTO, PVC, ROSCÁVEL, DN 32 MM (1"), PARA CIRCUITOS TERMINAIS, INSTALADA EM FORRO - FORNECIMENTO E INSTALAÇÃO. AF_03/2023</t>
  </si>
  <si>
    <t>9,84</t>
  </si>
  <si>
    <t>91877</t>
  </si>
  <si>
    <t>LUVA PARA ELETRODUTO, PVC, ROSCÁVEL, DN 40 MM (1 1/4"), PARA CIRCUITOS TERMINAIS, INSTALADA EM FORRO - FORNECIMENTO E INSTALAÇÃO. AF_03/2023</t>
  </si>
  <si>
    <t>91878</t>
  </si>
  <si>
    <t>LUVA PARA ELETRODUTO, PVC, ROSCÁVEL, DN 20 MM (1/2"), PARA CIRCUITOS TERMINAIS, INSTALADA EM LAJE - FORNECIMENTO E INSTALAÇÃO. AF_03/2023</t>
  </si>
  <si>
    <t>5,48</t>
  </si>
  <si>
    <t>91879</t>
  </si>
  <si>
    <t>LUVA PARA ELETRODUTO, PVC, ROSCÁVEL, DN 25 MM (3/4"), PARA CIRCUITOS TERMINAIS, INSTALADA EM LAJE - FORNECIMENTO E INSTALAÇÃO. AF_03/2023</t>
  </si>
  <si>
    <t>91880</t>
  </si>
  <si>
    <t>LUVA PARA ELETRODUTO, PVC, ROSCÁVEL, DN 32 MM (1"), PARA CIRCUITOS TERMINAIS, INSTALADA EM LAJE - FORNECIMENTO E INSTALAÇÃO. AF_03/2023</t>
  </si>
  <si>
    <t>91881</t>
  </si>
  <si>
    <t>LUVA PARA ELETRODUTO, PVC, ROSCÁVEL, DN 40 MM (1 1/4"), PARA CIRCUITOS TERMINAIS, INSTALADA EM LAJE - FORNECIMENTO E INSTALAÇÃO. AF_03/2023</t>
  </si>
  <si>
    <t>91882</t>
  </si>
  <si>
    <t>LUVA PARA ELETRODUTO, PVC, ROSCÁVEL, DN 20 MM (1/2"), PARA CIRCUITOS TERMINAIS, INSTALADA EM PAREDE - FORNECIMENTO E INSTALAÇÃO. AF_03/2023</t>
  </si>
  <si>
    <t>91884</t>
  </si>
  <si>
    <t>LUVA PARA ELETRODUTO, PVC, ROSCÁVEL, DN 25 MM (3/4"), PARA CIRCUITOS TERMINAIS, INSTALADA EM PAREDE - FORNECIMENTO E INSTALAÇÃO. AF_03/2023</t>
  </si>
  <si>
    <t>11,18</t>
  </si>
  <si>
    <t>91885</t>
  </si>
  <si>
    <t>LUVA PARA ELETRODUTO, PVC, ROSCÁVEL, DN 32 MM (1"), PARA CIRCUITOS TERMINAIS, INSTALADA EM PAREDE - FORNECIMENTO E INSTALAÇÃO. AF_03/2023</t>
  </si>
  <si>
    <t>12,80</t>
  </si>
  <si>
    <t>91886</t>
  </si>
  <si>
    <t>LUVA PARA ELETRODUTO, PVC, ROSCÁVEL, DN 40 MM (1 1/4"), PARA CIRCUITOS TERMINAIS, INSTALADA EM PAREDE - FORNECIMENTO E INSTALAÇÃO. AF_03/2023</t>
  </si>
  <si>
    <t>91887</t>
  </si>
  <si>
    <t>CURVA 90 GRAUS PARA ELETRODUTO, PVC, ROSCÁVEL, DN 20 MM (1/2"), PARA CIRCUITOS TERMINAIS, INSTALADA EM FORRO - FORNECIMENTO E INSTALAÇÃO. AF_03/2023</t>
  </si>
  <si>
    <t>91889</t>
  </si>
  <si>
    <t>CURVA 180 GRAUS PARA ELETRODUTO, PVC, ROSCÁVEL, DN 20 MM (1/2"), PARA CIRCUITOS TERMINAIS, INSTALADA EM FORRO - FORNECIMENTO E INSTALAÇÃO. AF_03/2023</t>
  </si>
  <si>
    <t>91890</t>
  </si>
  <si>
    <t>CURVA 90 GRAUS PARA ELETRODUTO, PVC, ROSCÁVEL, DN 25 MM (3/4"), PARA CIRCUITOS TERMINAIS, INSTALADA EM FORRO - FORNECIMENTO E INSTALAÇÃO. AF_03/2023</t>
  </si>
  <si>
    <t>13,34</t>
  </si>
  <si>
    <t>91892</t>
  </si>
  <si>
    <t>CURVA 180 GRAUS PARA ELETRODUTO, PVC, ROSCÁVEL, DN 25 MM (3/4"), PARA CIRCUITOS TERMINAIS, INSTALADA EM FORRO - FORNECIMENTO E INSTALAÇÃO. AF_03/2023</t>
  </si>
  <si>
    <t>15,50</t>
  </si>
  <si>
    <t>91893</t>
  </si>
  <si>
    <t>CURVA 90 GRAUS PARA ELETRODUTO, PVC, ROSCÁVEL, DN 32 MM (1"), PARA CIRCUITOS TERMINAIS, INSTALADA EM FORRO - FORNECIMENTO E INSTALAÇÃO. AF_03/2023</t>
  </si>
  <si>
    <t>16,60</t>
  </si>
  <si>
    <t>91895</t>
  </si>
  <si>
    <t>CURVA 180 GRAUS PARA ELETRODUTO, PVC, ROSCÁVEL, DN 32 MM (1"), PARA CIRCUITOS TERMINAIS, INSTALADA EM FORRO - FORNECIMENTO E INSTALAÇÃO. AF_03/2023</t>
  </si>
  <si>
    <t>91896</t>
  </si>
  <si>
    <t>CURVA 90 GRAUS PARA ELETRODUTO, PVC, ROSCÁVEL, DN 40 MM (1 1/4"), PARA CIRCUITOS TERMINAIS, INSTALADA EM FORRO - FORNECIMENTO E INSTALAÇÃO. AF_03/2023</t>
  </si>
  <si>
    <t>19,09</t>
  </si>
  <si>
    <t>91898</t>
  </si>
  <si>
    <t>CURVA 180 GRAUS PARA ELETRODUTO, PVC, ROSCÁVEL, DN 40 MM (1 1/4"), PARA CIRCUITOS TERMINAIS, INSTALADA EM FORRO - FORNECIMENTO E INSTALAÇÃO. AF_03/2023</t>
  </si>
  <si>
    <t>91899</t>
  </si>
  <si>
    <t>CURVA 90 GRAUS PARA ELETRODUTO, PVC, ROSCÁVEL, DN 20 MM (1/2"), PARA CIRCUITOS TERMINAIS, INSTALADA EM LAJE - FORNECIMENTO E INSTALAÇÃO. AF_03/2023</t>
  </si>
  <si>
    <t>9,89</t>
  </si>
  <si>
    <t>91901</t>
  </si>
  <si>
    <t>CURVA 180 GRAUS PARA ELETRODUTO, PVC, ROSCÁVEL, DN 20 MM (1/2"), PARA CIRCUITOS TERMINAIS, INSTALADA EM LAJE - FORNECIMENTO E INSTALAÇÃO. AF_03/2023</t>
  </si>
  <si>
    <t>91902</t>
  </si>
  <si>
    <t>CURVA 90 GRAUS PARA ELETRODUTO, PVC, ROSCÁVEL, DN 25 MM (3/4"), PARA CIRCUITOS TERMINAIS, INSTALADA EM LAJE - FORNECIMENTO E INSTALAÇÃO. AF_03/2023</t>
  </si>
  <si>
    <t>11,14</t>
  </si>
  <si>
    <t>91904</t>
  </si>
  <si>
    <t>CURVA 180 GRAUS PARA ELETRODUTO, PVC, ROSCÁVEL, DN 25 MM (3/4"), PARA CIRCUITOS TERMINAIS, INSTALADA EM LAJE - FORNECIMENTO E INSTALAÇÃO. AF_03/2023</t>
  </si>
  <si>
    <t>91905</t>
  </si>
  <si>
    <t>CURVA 90 GRAUS PARA ELETRODUTO, PVC, ROSCÁVEL, DN 32 MM (1"), PARA CIRCUITOS TERMINAIS, INSTALADA EM LAJE - FORNECIMENTO E INSTALAÇÃO. AF_03/2023</t>
  </si>
  <si>
    <t>91907</t>
  </si>
  <si>
    <t>CURVA 180 GRAUS PARA ELETRODUTO, PVC, ROSCÁVEL, DN 32 MM (1"), PARA CIRCUITOS TERMINAIS, INSTALADA EM LAJE - FORNECIMENTO E INSTALAÇÃO. AF_03/2023</t>
  </si>
  <si>
    <t>16,59</t>
  </si>
  <si>
    <t>91908</t>
  </si>
  <si>
    <t>CURVA 90 GRAUS PARA ELETRODUTO, PVC, ROSCÁVEL, DN 40 MM (1 1/4"), PARA CIRCUITOS TERMINAIS, INSTALADA EM LAJE - FORNECIMENTO E INSTALAÇÃO. AF_03/2023</t>
  </si>
  <si>
    <t>16,94</t>
  </si>
  <si>
    <t>91910</t>
  </si>
  <si>
    <t>CURVA 180 GRAUS PARA ELETRODUTO, PVC, ROSCÁVEL, DN 40 MM (1 1/4"), PARA CIRCUITOS TERMINAIS, INSTALADA EM LAJE - FORNECIMENTO E INSTALAÇÃO. AF_03/2023</t>
  </si>
  <si>
    <t>19,29</t>
  </si>
  <si>
    <t>91911</t>
  </si>
  <si>
    <t>CURVA 90 GRAUS PARA ELETRODUTO, PVC, ROSCÁVEL, DN 20 MM (1/2"), PARA CIRCUITOS TERMINAIS, INSTALADA EM PAREDE - FORNECIMENTO E INSTALAÇÃO. AF_03/2023</t>
  </si>
  <si>
    <t>16,62</t>
  </si>
  <si>
    <t>91913</t>
  </si>
  <si>
    <t>CURVA 180 GRAUS PARA ELETRODUTO, PVC, ROSCÁVEL, DN 20 MM (1/2"), PARA CIRCUITOS TERMINAIS, INSTALADA EM PAREDE - FORNECIMENTO E INSTALAÇÃO. AF_03/2023</t>
  </si>
  <si>
    <t>91914</t>
  </si>
  <si>
    <t>CURVA 90 GRAUS PARA ELETRODUTO, PVC, ROSCÁVEL, DN 25 MM (3/4"), PARA CIRCUITOS TERMINAIS, INSTALADA EM PAREDE - FORNECIMENTO E INSTALAÇÃO. AF_03/2023</t>
  </si>
  <si>
    <t>91916</t>
  </si>
  <si>
    <t>CURVA 180 GRAUS PARA ELETRODUTO, PVC, ROSCÁVEL, DN 25 MM (3/4"), PARA CIRCUITOS TERMINAIS, INSTALADA EM PAREDE - FORNECIMENTO E INSTALAÇÃO. AF_03/2023</t>
  </si>
  <si>
    <t>91917</t>
  </si>
  <si>
    <t>CURVA 90 GRAUS PARA ELETRODUTO, PVC, ROSCÁVEL, DN 32 MM (1"), PARA CIRCUITOS TERMINAIS, INSTALADA EM PAREDE - FORNECIMENTO E INSTALAÇÃO. AF_03/2023</t>
  </si>
  <si>
    <t>21,01</t>
  </si>
  <si>
    <t>91919</t>
  </si>
  <si>
    <t>CURVA 180 GRAUS PARA ELETRODUTO, PVC, ROSCÁVEL, DN 32 MM (1"), PARA CIRCUITOS TERMINAIS, INSTALADA EM PAREDE - FORNECIMENTO E INSTALAÇÃO. AF_03/2023</t>
  </si>
  <si>
    <t>91920</t>
  </si>
  <si>
    <t>CURVA 90 GRAUS PARA ELETRODUTO, PVC, ROSCÁVEL, DN 40 MM (1 1/4"), PARA CIRCUITOS TERMINAIS, INSTALADA EM PAREDE - FORNECIMENTO E INSTALAÇÃO. AF_03/2023</t>
  </si>
  <si>
    <t>23,46</t>
  </si>
  <si>
    <t>91922</t>
  </si>
  <si>
    <t>CURVA 180 GRAUS PARA ELETRODUTO, PVC, ROSCÁVEL, DN 40 MM (1 1/4"), PARA CIRCUITOS TERMINAIS, INSTALADA EM PAREDE - FORNECIMENTO E INSTALAÇÃO. AF_03/2023</t>
  </si>
  <si>
    <t>25,81</t>
  </si>
  <si>
    <t>93013</t>
  </si>
  <si>
    <t>LUVA PARA ELETRODUTO, PVC, ROSCÁVEL, DN 50 MM (1 1/2"), PARA REDE ENTERRADA DE DISTRIBUIÇÃO DE ENERGIA ELÉTRICA - FORNECIMENTO E INSTALAÇÃO. AF_12/2021</t>
  </si>
  <si>
    <t>15,14</t>
  </si>
  <si>
    <t>93014</t>
  </si>
  <si>
    <t>LUVA PARA ELETRODUTO, PVC, ROSCÁVEL, DN 60 MM (2"), PARA REDE ENTERRADA DE DISTRIBUIÇÃO DE ENERGIA ELÉTRICA - FORNECIMENTO E INSTALAÇÃO. AF_12/2021</t>
  </si>
  <si>
    <t>93015</t>
  </si>
  <si>
    <t>LUVA PARA ELETRODUTO, PVC, ROSCÁVEL, DN 75 MM (2 1/2"), PARA REDE ENTERRADA DE DISTRIBUIÇÃO DE ENERGIA ELÉTRICA - FORNECIMENTO E INSTALAÇÃO. AF_12/2021</t>
  </si>
  <si>
    <t>28,01</t>
  </si>
  <si>
    <t>93016</t>
  </si>
  <si>
    <t>LUVA PARA ELETRODUTO, PVC, ROSCÁVEL, DN 85 MM (3"), PARA REDE ENTERRADA DE DISTRIBUIÇÃO DE ENERGIA ELÉTRICA - FORNECIMENTO E INSTALAÇÃO. AF_12/2021</t>
  </si>
  <si>
    <t>93017</t>
  </si>
  <si>
    <t>LUVA PARA ELETRODUTO, PVC, ROSCÁVEL, DN 110 MM (4"), PARA REDE ENTERRADA DE DISTRIBUIÇÃO DE ENERGIA ELÉTRICA - FORNECIMENTO E INSTALAÇÃO. AF_12/2021</t>
  </si>
  <si>
    <t>50,98</t>
  </si>
  <si>
    <t>93018</t>
  </si>
  <si>
    <t>CURVA 90 GRAUS PARA ELETRODUTO, PVC, ROSCÁVEL, DN 50 MM (1 1/2"), PARA REDE ENTERRADA DE DISTRIBUIÇÃO DE ENERGIA ELÉTRICA - FORNECIMENTO E INSTALAÇÃO. AF_12/2021</t>
  </si>
  <si>
    <t>93020</t>
  </si>
  <si>
    <t>CURVA 90 GRAUS PARA ELETRODUTO, PVC, ROSCÁVEL, DN 60 MM (2"), PARA REDE ENTERRADA DE DISTRIBUIÇÃO DE ENERGIA ELÉTRICA - FORNECIMENTO E INSTALAÇÃO. AF_12/2021</t>
  </si>
  <si>
    <t>29,55</t>
  </si>
  <si>
    <t>93022</t>
  </si>
  <si>
    <t>CURVA 90 GRAUS PARA ELETRODUTO, PVC, ROSCÁVEL, DN 75 MM (2 1/2"), PARA REDE ENTERRADA DE DISTRIBUIÇÃO DE ENERGIA ELÉTRICA - FORNECIMENTO E INSTALAÇÃO. AF_12/2021</t>
  </si>
  <si>
    <t>49,10</t>
  </si>
  <si>
    <t>93024</t>
  </si>
  <si>
    <t>CURVA 90 GRAUS PARA ELETRODUTO, PVC, ROSCÁVEL, DN 85 MM (3"), PARA REDE ENTERRADA DE DISTRIBUIÇÃO DE ENERGIA ELÉTRICA - FORNECIMENTO E INSTALAÇÃO. AF_12/2021</t>
  </si>
  <si>
    <t>93026</t>
  </si>
  <si>
    <t>CURVA 90 GRAUS PARA ELETRODUTO, PVC, ROSCÁVEL, DN 110 MM (4"), PARA REDE ENTERRADA DE DISTRIBUIÇÃO DE ENERGIA ELÉTRICA - FORNECIMENTO E INSTALAÇÃO. AF_12/2021</t>
  </si>
  <si>
    <t>84,16</t>
  </si>
  <si>
    <t>97559</t>
  </si>
  <si>
    <t>CURVA 135 GRAUS PARA ELETRODUTO, PVC, ROSCÁVEL, DN 25 MM (3/4"), PARA CIRCUITOS TERMINAIS, INSTALADA EM FORRO - FORNECIMENTO E INSTALAÇÃO. AF_03/2023</t>
  </si>
  <si>
    <t>97562</t>
  </si>
  <si>
    <t>CURVA 135 GRAUS PARA ELETRODUTO, PVC, ROSCÁVEL, DN 25 MM (3/4"), PARA CIRCUITOS TERMINAIS, INSTALADA EM LAJE - FORNECIMENTO E INSTALAÇÃO. AF_03/2023</t>
  </si>
  <si>
    <t>10,90</t>
  </si>
  <si>
    <t>97564</t>
  </si>
  <si>
    <t>CURVA 135 GRAUS PARA ELETRODUTO, PVC, ROSCÁVEL, DN 25 MM (3/4"), PARA CIRCUITOS TERMINAIS, INSTALADA EM PAREDE - FORNECIMENTO E INSTALAÇÃO. AF_03/2023</t>
  </si>
  <si>
    <t>104395</t>
  </si>
  <si>
    <t>CONDULETE DE PVC, TIPO E, PARA ELETRODUTO DE PVC SOLDÁVEL DN 20 MM (1/2''), APARENTE - FORNECIMENTO E INSTALAÇÃO. AF_10/2022</t>
  </si>
  <si>
    <t>21,70</t>
  </si>
  <si>
    <t>91924</t>
  </si>
  <si>
    <t>CABO DE COBRE FLEXÍVEL ISOLADO, 1,5 MM², ANTI-CHAMA 450/750 V, PARA CIRCUITOS TERMINAIS - FORNECIMENTO E INSTALAÇÃO. AF_03/2023</t>
  </si>
  <si>
    <t>91925</t>
  </si>
  <si>
    <t>CABO DE COBRE FLEXÍVEL ISOLADO, 1,5 MM², ANTI-CHAMA 0,6/1,0 KV, PARA CIRCUITOS TERMINAIS - FORNECIMENTO E INSTALAÇÃO. AF_03/2023</t>
  </si>
  <si>
    <t>3,09</t>
  </si>
  <si>
    <t>91926</t>
  </si>
  <si>
    <t>CABO DE COBRE FLEXÍVEL ISOLADO, 2,5 MM², ANTI-CHAMA 450/750 V, PARA CIRCUITOS TERMINAIS - FORNECIMENTO E INSTALAÇÃO. AF_03/2023</t>
  </si>
  <si>
    <t>91927</t>
  </si>
  <si>
    <t>CABO DE COBRE FLEXÍVEL ISOLADO, 2,5 MM², ANTI-CHAMA 0,6/1,0 KV, PARA CIRCUITOS TERMINAIS - FORNECIMENTO E INSTALAÇÃO. AF_03/2023</t>
  </si>
  <si>
    <t>91928</t>
  </si>
  <si>
    <t>CABO DE COBRE FLEXÍVEL ISOLADO, 4 MM², ANTI-CHAMA 450/750 V, PARA CIRCUITOS TERMINAIS - FORNECIMENTO E INSTALAÇÃO. AF_03/2023</t>
  </si>
  <si>
    <t>91929</t>
  </si>
  <si>
    <t>CABO DE COBRE FLEXÍVEL ISOLADO, 4 MM², ANTI-CHAMA 0,6/1,0 KV, PARA CIRCUITOS TERMINAIS - FORNECIMENTO E INSTALAÇÃO. AF_03/2023</t>
  </si>
  <si>
    <t>91930</t>
  </si>
  <si>
    <t>CABO DE COBRE FLEXÍVEL ISOLADO, 6 MM², ANTI-CHAMA 450/750 V, PARA CIRCUITOS TERMINAIS - FORNECIMENTO E INSTALAÇÃO. AF_03/2023</t>
  </si>
  <si>
    <t>7,97</t>
  </si>
  <si>
    <t>91931</t>
  </si>
  <si>
    <t>CABO DE COBRE FLEXÍVEL ISOLADO, 6 MM², ANTI-CHAMA 0,6/1,0 KV, PARA CIRCUITOS TERMINAIS - FORNECIMENTO E INSTALAÇÃO. AF_03/2023</t>
  </si>
  <si>
    <t>91932</t>
  </si>
  <si>
    <t>CABO DE COBRE FLEXÍVEL ISOLADO, 10 MM², ANTI-CHAMA 450/750 V, PARA CIRCUITOS TERMINAIS - FORNECIMENTO E INSTALAÇÃO. AF_03/2023</t>
  </si>
  <si>
    <t>91933</t>
  </si>
  <si>
    <t>CABO DE COBRE FLEXÍVEL ISOLADO, 10 MM², ANTI-CHAMA 0,6/1,0 KV, PARA CIRCUITOS TERMINAIS - FORNECIMENTO E INSTALAÇÃO. AF_03/2023</t>
  </si>
  <si>
    <t>13,66</t>
  </si>
  <si>
    <t>91934</t>
  </si>
  <si>
    <t>CABO DE COBRE FLEXÍVEL ISOLADO, 16 MM², ANTI-CHAMA 450/750 V, PARA CIRCUITOS TERMINAIS - FORNECIMENTO E INSTALAÇÃO. AF_03/2023</t>
  </si>
  <si>
    <t>91935</t>
  </si>
  <si>
    <t>CABO DE COBRE FLEXÍVEL ISOLADO, 16 MM², ANTI-CHAMA 0,6/1,0 KV, PARA CIRCUITOS TERMINAIS - FORNECIMENTO E INSTALAÇÃO. AF_03/2023</t>
  </si>
  <si>
    <t>92979</t>
  </si>
  <si>
    <t>CABO DE COBRE FLEXÍVEL ISOLADO, 10 MM², ANTI-CHAMA 450/750 V, PARA DISTRIBUIÇÃO - FORNECIMENTO E INSTALAÇÃO. AF_12/2015</t>
  </si>
  <si>
    <t>92980</t>
  </si>
  <si>
    <t>CABO DE COBRE FLEXÍVEL ISOLADO, 10 MM², ANTI-CHAMA 0,6/1,0 KV, PARA DISTRIBUIÇÃO - FORNECIMENTO E INSTALAÇÃO. AF_12/2015</t>
  </si>
  <si>
    <t>92981</t>
  </si>
  <si>
    <t>CABO DE COBRE FLEXÍVEL ISOLADO, 16 MM², ANTI-CHAMA 450/750 V, PARA DISTRIBUIÇÃO - FORNECIMENTO E INSTALAÇÃO. AF_12/2015</t>
  </si>
  <si>
    <t>92982</t>
  </si>
  <si>
    <t>CABO DE COBRE FLEXÍVEL ISOLADO, 16 MM², ANTI-CHAMA 0,6/1,0 KV, PARA DISTRIBUIÇÃO - FORNECIMENTO E INSTALAÇÃO. AF_12/2015</t>
  </si>
  <si>
    <t>13,60</t>
  </si>
  <si>
    <t>92984</t>
  </si>
  <si>
    <t>CABO DE COBRE FLEXÍVEL ISOLADO, 25 MM², ANTI-CHAMA 0,6/1,0 KV, PARA REDE ENTERRADA DE DISTRIBUIÇÃO DE ENERGIA ELÉTRICA - FORNECIMENTO E INSTALAÇÃO. AF_12/2021</t>
  </si>
  <si>
    <t>92986</t>
  </si>
  <si>
    <t>CABO DE COBRE FLEXÍVEL ISOLADO, 35 MM², ANTI-CHAMA 0,6/1,0 KV, PARA REDE ENTERRADA DE DISTRIBUIÇÃO DE ENERGIA ELÉTRICA - FORNECIMENTO E INSTALAÇÃO. AF_12/2021</t>
  </si>
  <si>
    <t>31,52</t>
  </si>
  <si>
    <t>92988</t>
  </si>
  <si>
    <t>CABO DE COBRE FLEXÍVEL ISOLADO, 50 MM², ANTI-CHAMA 0,6/1,0 KV, PARA REDE ENTERRADA DE DISTRIBUIÇÃO DE ENERGIA ELÉTRICA - FORNECIMENTO E INSTALAÇÃO. AF_12/2021</t>
  </si>
  <si>
    <t>45,61</t>
  </si>
  <si>
    <t>92990</t>
  </si>
  <si>
    <t>CABO DE COBRE FLEXÍVEL ISOLADO, 70 MM², ANTI-CHAMA 0,6/1,0 KV, PARA REDE ENTERRADA DE DISTRIBUIÇÃO DE ENERGIA ELÉTRICA - FORNECIMENTO E INSTALAÇÃO. AF_12/2021</t>
  </si>
  <si>
    <t>63,02</t>
  </si>
  <si>
    <t>92992</t>
  </si>
  <si>
    <t>CABO DE COBRE FLEXÍVEL ISOLADO, 95 MM², ANTI-CHAMA 0,6/1,0 KV, PARA REDE ENTERRADA DE DISTRIBUIÇÃO DE ENERGIA ELÉTRICA - FORNECIMENTO E INSTALAÇÃO. AF_12/2021</t>
  </si>
  <si>
    <t>81,43</t>
  </si>
  <si>
    <t>92994</t>
  </si>
  <si>
    <t>CABO DE COBRE FLEXÍVEL ISOLADO, 120 MM², ANTI-CHAMA 0,6/1,0 KV, PARA REDE ENTERRADA DE DISTRIBUIÇÃO DE ENERGIA ELÉTRICA - FORNECIMENTO E INSTALAÇÃO. AF_12/2021</t>
  </si>
  <si>
    <t>105,70</t>
  </si>
  <si>
    <t>92996</t>
  </si>
  <si>
    <t>CABO DE COBRE FLEXÍVEL ISOLADO, 150 MM², ANTI-CHAMA 0,6/1,0 KV, PARA REDE ENTERRADA DE DISTRIBUIÇÃO DE ENERGIA ELÉTRICA - FORNECIMENTO E INSTALAÇÃO. AF_12/2021</t>
  </si>
  <si>
    <t>127,84</t>
  </si>
  <si>
    <t>92998</t>
  </si>
  <si>
    <t>CABO DE COBRE FLEXÍVEL ISOLADO, 185 MM², ANTI-CHAMA 0,6/1,0 KV, PARA REDE ENTERRADA DE DISTRIBUIÇÃO DE ENERGIA ELÉTRICA - FORNECIMENTO E INSTALAÇÃO. AF_12/2021</t>
  </si>
  <si>
    <t>156,61</t>
  </si>
  <si>
    <t>93000</t>
  </si>
  <si>
    <t>CABO DE COBRE FLEXÍVEL ISOLADO, 240 MM², ANTI-CHAMA 0,6/1,0 KV, PARA REDE ENTERRADA DE DISTRIBUIÇÃO DE ENERGIA ELÉTRICA - FORNECIMENTO E INSTALAÇÃO. AF_12/2021</t>
  </si>
  <si>
    <t>207,21</t>
  </si>
  <si>
    <t>93002</t>
  </si>
  <si>
    <t>CABO DE COBRE FLEXÍVEL ISOLADO, 300 MM², ANTI-CHAMA 0,6/1,0 KV, PARA REDE ENTERRADA DE DISTRIBUIÇÃO DE ENERGIA ELÉTRICA - FORNECIMENTO E INSTALAÇÃO. AF_12/2021</t>
  </si>
  <si>
    <t>267,77</t>
  </si>
  <si>
    <t>101884</t>
  </si>
  <si>
    <t>CABO DE COBRE ISOLADO, 10 MM², ANTI-CHAMA 450/750 V, INSTALADO EM ELETROCALHA OU PERFILADO - FORNECIMENTO E INSTALAÇÃO. AF_10/2020</t>
  </si>
  <si>
    <t>8,73</t>
  </si>
  <si>
    <t>101885</t>
  </si>
  <si>
    <t>CABO DE COBRE ISOLADO, 10 MM², ANTI-CHAMA 0,6/1 KV, INSTALADO EM ELETROCALHA OU PERFILADO - FORNECIMENTO E INSTALAÇÃO. AF_10/2020</t>
  </si>
  <si>
    <t>8,33</t>
  </si>
  <si>
    <t>101886</t>
  </si>
  <si>
    <t>CABO DE COBRE ISOLADO, 16 MM², ANTI-CHAMA 450/750 V, INSTALADO EM ELETROCALHA OU PERFILADO - FORNECIMENTO E INSTALAÇÃO. AF_10/2020</t>
  </si>
  <si>
    <t>101887</t>
  </si>
  <si>
    <t>CABO DE COBRE ISOLADO, 16 MM², ANTI-CHAMA 0,6/1 KV, INSTALADO EM ELETROCALHA OU PERFILADO - FORNECIMENTO E INSTALAÇÃO. AF_10/2020</t>
  </si>
  <si>
    <t>101888</t>
  </si>
  <si>
    <t>CABO DE COBRE ISOLADO, 25 MM², ANTI-CHAMA 450/750 V, INSTALADO EM ELETROCALHA OU PERFILADO - FORNECIMENTO E INSTALAÇÃO. AF_10/2020</t>
  </si>
  <si>
    <t>19,68</t>
  </si>
  <si>
    <t>101889</t>
  </si>
  <si>
    <t>CABO DE COBRE ISOLADO, 25 MM², ANTI-CHAMA 0,6/1 KV, INSTALADO EM ELETROCALHA OU PERFILADO - FORNECIMENTO E INSTALAÇÃO. AF_10/2020</t>
  </si>
  <si>
    <t>20,67</t>
  </si>
  <si>
    <t>91936</t>
  </si>
  <si>
    <t>CAIXA OCTOGONAL 4" X 4", PVC, INSTALADA EM LAJE - FORNECIMENTO E INSTALAÇÃO. AF_03/2023</t>
  </si>
  <si>
    <t>91937</t>
  </si>
  <si>
    <t>CAIXA OCTOGONAL 3" X 3", PVC, INSTALADA EM LAJE - FORNECIMENTO E INSTALAÇÃO. AF_03/2023</t>
  </si>
  <si>
    <t>91939</t>
  </si>
  <si>
    <t>CAIXA RETANGULAR 4" X 2" ALTA (2,00 M DO PISO), PVC, INSTALADA EM PAREDE - FORNECIMENTO E INSTALAÇÃO. AF_03/2023</t>
  </si>
  <si>
    <t>30,75</t>
  </si>
  <si>
    <t>91940</t>
  </si>
  <si>
    <t>CAIXA RETANGULAR 4" X 2" MÉDIA (1,30 M DO PISO), PVC, INSTALADA EM PAREDE - FORNECIMENTO E INSTALAÇÃO. AF_03/2023</t>
  </si>
  <si>
    <t>91941</t>
  </si>
  <si>
    <t>CAIXA RETANGULAR 4" X 2" BAIXA (0,30 M DO PISO), PVC, INSTALADA EM PAREDE - FORNECIMENTO E INSTALAÇÃO. AF_03/2023</t>
  </si>
  <si>
    <t>91942</t>
  </si>
  <si>
    <t>CAIXA RETANGULAR 4" X 4" ALTA (2,00 M DO PISO), PVC, INSTALADA EM PAREDE - FORNECIMENTO E INSTALAÇÃO. AF_03/2023</t>
  </si>
  <si>
    <t>91943</t>
  </si>
  <si>
    <t>CAIXA RETANGULAR 4" X 4" MÉDIA (1,30 M DO PISO), PVC, INSTALADA EM PAREDE - FORNECIMENTO E INSTALAÇÃO. AF_03/2023</t>
  </si>
  <si>
    <t>21,03</t>
  </si>
  <si>
    <t>91944</t>
  </si>
  <si>
    <t>CAIXA RETANGULAR 4" X 4" BAIXA (0,30 M DO PISO), PVC, INSTALADA EM PAREDE - FORNECIMENTO E INSTALAÇÃO. AF_03/2023</t>
  </si>
  <si>
    <t>92865</t>
  </si>
  <si>
    <t>CAIXA OCTOGONAL 4" X 4", METÁLICA, INSTALADA EM LAJE - FORNECIMENTO E INSTALAÇÃO. AF_03/2023</t>
  </si>
  <si>
    <t>13,98</t>
  </si>
  <si>
    <t>92866</t>
  </si>
  <si>
    <t>CAIXA SEXTAVADA 3" X 3", METÁLICA, INSTALADA EM LAJE - FORNECIMENTO E INSTALAÇÃO. AF_03/2023</t>
  </si>
  <si>
    <t>92867</t>
  </si>
  <si>
    <t>CAIXA RETANGULAR 4" X 2" ALTA (2,00 M DO PISO), METÁLICA, INSTALADA EM PAREDE - FORNECIMENTO E INSTALAÇÃO. AF_03/2023</t>
  </si>
  <si>
    <t>29,50</t>
  </si>
  <si>
    <t>92868</t>
  </si>
  <si>
    <t>CAIXA RETANGULAR 4" X 2" MÉDIA (1,30 M DO PISO), METÁLICA, INSTALADA EM PAREDE - FORNECIMENTO E INSTALAÇÃO. AF_03/2023</t>
  </si>
  <si>
    <t>92869</t>
  </si>
  <si>
    <t>CAIXA RETANGULAR 4" X 2" BAIXA (0,30 M DO PISO), METÁLICA, INSTALADA EM PAREDE - FORNECIMENTO E INSTALAÇÃO. AF_03/2023</t>
  </si>
  <si>
    <t>92870</t>
  </si>
  <si>
    <t>CAIXA RETANGULAR 4" X 4" ALTA (2,00 M DO PISO), METÁLICA, INSTALADA EM PAREDE - FORNECIMENTO E INSTALAÇÃO. AF_03/2023</t>
  </si>
  <si>
    <t>92871</t>
  </si>
  <si>
    <t>CAIXA RETANGULAR 4" X 4" MÉDIA (1,30 M DO PISO), METÁLICA, INSTALADA EM PAREDE - FORNECIMENTO E INSTALAÇÃO. AF_03/2023</t>
  </si>
  <si>
    <t>92872</t>
  </si>
  <si>
    <t>CAIXA RETANGULAR 4" X 4" BAIXA (0,30 M DO PISO), METÁLICA, INSTALADA EM PAREDE - FORNECIMENTO E INSTALAÇÃO. AF_03/2023</t>
  </si>
  <si>
    <t>12,07</t>
  </si>
  <si>
    <t>95777</t>
  </si>
  <si>
    <t>CONDULETE DE ALUMÍNIO, TIPO B, PARA ELETRODUTO DE AÇO GALVANIZADO DN 20 MM (3/4''), APARENTE - FORNECIMENTO E INSTALAÇÃO. AF_10/2022</t>
  </si>
  <si>
    <t>95778</t>
  </si>
  <si>
    <t>CONDULETE DE ALUMÍNIO, TIPO C, PARA ELETRODUTO DE AÇO GALVANIZADO DN 20 MM (3/4''), APARENTE - FORNECIMENTO E INSTALAÇÃO. AF_10/2022</t>
  </si>
  <si>
    <t>95779</t>
  </si>
  <si>
    <t>CONDULETE DE ALUMÍNIO, TIPO E, PARA ELETRODUTO DE AÇO GALVANIZADO DN 20 MM (3/4''), APARENTE - FORNECIMENTO E INSTALAÇÃO. AF_10/2022</t>
  </si>
  <si>
    <t>24,86</t>
  </si>
  <si>
    <t>95780</t>
  </si>
  <si>
    <t>CONDULETE DE ALUMÍNIO, TIPO B, PARA ELETRODUTO DE AÇO GALVANIZADO DN 25 MM (1''), APARENTE - FORNECIMENTO E INSTALAÇÃO. AF_10/2022</t>
  </si>
  <si>
    <t>95781</t>
  </si>
  <si>
    <t>CONDULETE DE ALUMÍNIO, TIPO C, PARA ELETRODUTO DE AÇO GALVANIZADO DN 25 MM (1''), APARENTE - FORNECIMENTO E INSTALAÇÃO. AF_10/2022</t>
  </si>
  <si>
    <t>36,48</t>
  </si>
  <si>
    <t>95782</t>
  </si>
  <si>
    <t>CONDULETE DE ALUMÍNIO, TIPO E, ELETRODUTO DE AÇO GALVANIZADO DN 25 MM (1''), APARENTE - FORNECIMENTO E INSTALAÇÃO. AF_10/2022</t>
  </si>
  <si>
    <t>34,84</t>
  </si>
  <si>
    <t>95785</t>
  </si>
  <si>
    <t>CONDULETE DE ALUMÍNIO, TIPO E, PARA ELETRODUTO DE AÇO GALVANIZADO DN 32 MM (1 1/4''), APARENTE - FORNECIMENTO E INSTALAÇÃO. AF_10/2022</t>
  </si>
  <si>
    <t>95787</t>
  </si>
  <si>
    <t>CONDULETE DE ALUMÍNIO, TIPO LR, PARA ELETRODUTO DE AÇO GALVANIZADO DN 20 MM (3/4''), APARENTE - FORNECIMENTO E INSTALAÇÃO. AF_10/2022</t>
  </si>
  <si>
    <t>29,56</t>
  </si>
  <si>
    <t>95789</t>
  </si>
  <si>
    <t>CONDULETE DE ALUMÍNIO, TIPO LR, PARA ELETRODUTO DE AÇO GALVANIZADO DN 25 MM (1''), APARENTE - FORNECIMENTO E INSTALAÇÃO. AF_10/2022</t>
  </si>
  <si>
    <t>40,91</t>
  </si>
  <si>
    <t>95791</t>
  </si>
  <si>
    <t>CONDULETE DE ALUMÍNIO, TIPO LR, PARA ELETRODUTO DE AÇO GALVANIZADO DN 32 MM (1 1/4''), APARENTE - FORNECIMENTO E INSTALAÇÃO. AF_10/2022</t>
  </si>
  <si>
    <t>57,60</t>
  </si>
  <si>
    <t>95795</t>
  </si>
  <si>
    <t>CONDULETE DE ALUMÍNIO, TIPO T, PARA ELETRODUTO DE AÇO GALVANIZADO DN 20 MM (3/4''), APARENTE - FORNECIMENTO E INSTALAÇÃO. AF_10/2022</t>
  </si>
  <si>
    <t>33,74</t>
  </si>
  <si>
    <t>95796</t>
  </si>
  <si>
    <t>CONDULETE DE ALUMÍNIO, TIPO T, PARA ELETRODUTO DE AÇO GALVANIZADO DN 25 MM (1''), APARENTE - FORNECIMENTO E INSTALAÇÃO. AF_10/2022</t>
  </si>
  <si>
    <t>48,08</t>
  </si>
  <si>
    <t>95797</t>
  </si>
  <si>
    <t>CONDULETE DE ALUMÍNIO, TIPO T, PARA ELETRODUTO DE AÇO GALVANIZADO DN 32 MM (1 1/4''), APARENTE - FORNECIMENTO E INSTALAÇÃO. AF_10/2022</t>
  </si>
  <si>
    <t>67,06</t>
  </si>
  <si>
    <t>95801</t>
  </si>
  <si>
    <t>CONDULETE DE ALUMÍNIO, TIPO X, PARA ELETRODUTO DE AÇO GALVANIZADO DN 20 MM (3/4''), APARENTE - FORNECIMENTO E INSTALAÇÃO. AF_10/2022</t>
  </si>
  <si>
    <t>40,79</t>
  </si>
  <si>
    <t>95802</t>
  </si>
  <si>
    <t>CONDULETE DE ALUMÍNIO, TIPO X, PARA ELETRODUTO DE AÇO GALVANIZADO DN 25 MM (1''), APARENTE - FORNECIMENTO E INSTALAÇÃO. AF_10/2022</t>
  </si>
  <si>
    <t>95803</t>
  </si>
  <si>
    <t>CONDULETE DE ALUMÍNIO, TIPO X, PARA ELETRODUTO DE AÇO GALVANIZADO DN 32 MM (1 1/4''), APARENTE - FORNECIMENTO E INSTALAÇÃO. AF_10/2022</t>
  </si>
  <si>
    <t>74,30</t>
  </si>
  <si>
    <t>95804</t>
  </si>
  <si>
    <t>CONDULETE DE PVC, TIPO B, PARA ELETRODUTO DE PVC SOLDÁVEL DN 20 MM (1/2''), APARENTE - FORNECIMENTO E INSTALAÇÃO. AF_10/2022</t>
  </si>
  <si>
    <t>22,20</t>
  </si>
  <si>
    <t>95805</t>
  </si>
  <si>
    <t>CONDULETE DE PVC, TIPO B, PARA ELETRODUTO DE PVC SOLDÁVEL DN 25 MM (3/4''), APARENTE - FORNECIMENTO E INSTALAÇÃO. AF_10/2022</t>
  </si>
  <si>
    <t>95806</t>
  </si>
  <si>
    <t>CONDULETE DE PVC, TIPO B, PARA ELETRODUTO DE PVC SOLDÁVEL DN 32 MM (1''), APARENTE - FORNECIMENTO E INSTALAÇÃO. AF_10/2022</t>
  </si>
  <si>
    <t>25,70</t>
  </si>
  <si>
    <t>95807</t>
  </si>
  <si>
    <t>CONDULETE DE PVC, TIPO LL, PARA ELETRODUTO DE PVC SOLDÁVEL DN 20 MM (1/2''), APARENTE - FORNECIMENTO E INSTALAÇÃO. AF_10/2022</t>
  </si>
  <si>
    <t>26,05</t>
  </si>
  <si>
    <t>95808</t>
  </si>
  <si>
    <t>CONDULETE DE PVC, TIPO LL, PARA ELETRODUTO DE PVC SOLDÁVEL DN 25 MM (3/4''), APARENTE - FORNECIMENTO E INSTALAÇÃO. AF_10/2022</t>
  </si>
  <si>
    <t>29,80</t>
  </si>
  <si>
    <t>95809</t>
  </si>
  <si>
    <t>CONDULETE DE PVC, TIPO LL, PARA ELETRODUTO DE PVC SOLDÁVEL DN 32 MM (1''), APARENTE - FORNECIMENTO E INSTALAÇÃO. AF_10/2022</t>
  </si>
  <si>
    <t>37,03</t>
  </si>
  <si>
    <t>95810</t>
  </si>
  <si>
    <t>CONDULETE DE PVC, TIPO LB, PARA ELETRODUTO DE PVC SOLDÁVEL DN 20 MM (1/2''), APARENTE - FORNECIMENTO E INSTALAÇÃO. AF_10/2022</t>
  </si>
  <si>
    <t>16,17</t>
  </si>
  <si>
    <t>95811</t>
  </si>
  <si>
    <t>CONDULETE DE PVC, TIPO LB, PARA ELETRODUTO DE PVC SOLDÁVEL DN 25 MM (3/4''), APARENTE - FORNECIMENTO E INSTALAÇÃO. AF_10/2022</t>
  </si>
  <si>
    <t>19,93</t>
  </si>
  <si>
    <t>95812</t>
  </si>
  <si>
    <t>CONDULETE DE PVC, TIPO LB, PARA ELETRODUTO DE PVC SOLDÁVEL DN 32 MM (1''), APARENTE - FORNECIMENTO E INSTALAÇÃO. AF_10/2022</t>
  </si>
  <si>
    <t>27,15</t>
  </si>
  <si>
    <t>95813</t>
  </si>
  <si>
    <t>CONDULETE DE PVC, TIPO TB, PARA ELETRODUTO DE PVC SOLDÁVEL DN 20 MM (1/2''), APARENTE - FORNECIMENTO E INSTALAÇÃO. AF_10/2022</t>
  </si>
  <si>
    <t>95814</t>
  </si>
  <si>
    <t>CONDULETE DE PVC, TIPO TB, PARA ELETRODUTO DE PVC SOLDÁVEL DN 25 MM (3/4''), APARENTE - FORNECIMENTO E INSTALAÇÃO. AF_10/2022</t>
  </si>
  <si>
    <t>23,79</t>
  </si>
  <si>
    <t>95815</t>
  </si>
  <si>
    <t>CONDULETE DE PVC, TIPO TB, PARA ELETRODUTO DE PVC SOLDÁVEL DN 32 MM (1''), APARENTE - FORNECIMENTO E INSTALAÇÃO. AF_10/2022</t>
  </si>
  <si>
    <t>35,03</t>
  </si>
  <si>
    <t>95816</t>
  </si>
  <si>
    <t>CONDULETE DE PVC, TIPO X, PARA ELETRODUTO DE PVC SOLDÁVEL DN 20 MM (1/2''), APARENTE - FORNECIMENTO E INSTALAÇÃO. AF_10/2022</t>
  </si>
  <si>
    <t>31,56</t>
  </si>
  <si>
    <t>95817</t>
  </si>
  <si>
    <t>CONDULETE DE PVC, TIPO X, PARA ELETRODUTO DE PVC SOLDÁVEL DN 25 MM (3/4), APARENTE - FORNECIMENTO E INSTALAÇÃO. AF_10/2022</t>
  </si>
  <si>
    <t>37,31</t>
  </si>
  <si>
    <t>95818</t>
  </si>
  <si>
    <t>CONDULETE DE PVC, TIPO X, PARA ELETRODUTO DE PVC SOLDÁVEL DN 32 MM (1''), APARENTE - FORNECIMENTO E INSTALAÇÃO. AF_10/2022</t>
  </si>
  <si>
    <t>51,79</t>
  </si>
  <si>
    <t>97881</t>
  </si>
  <si>
    <t>CAIXA ENTERRADA ELÉTRICA RETANGULAR, EM CONCRETO PRÉ-MOLDADO, FUNDO COM BRITA, DIMENSÕES INTERNAS: 0,3X0,3X0,3 M. AF_12/2020</t>
  </si>
  <si>
    <t>144,02</t>
  </si>
  <si>
    <t>97882</t>
  </si>
  <si>
    <t>CAIXA ENTERRADA ELÉTRICA RETANGULAR, EM CONCRETO PRÉ-MOLDADO, FUNDO COM BRITA, DIMENSÕES INTERNAS: 0,4X0,4X0,4 M. AF_12/2020</t>
  </si>
  <si>
    <t>228,42</t>
  </si>
  <si>
    <t>97883</t>
  </si>
  <si>
    <t>CAIXA ENTERRADA ELÉTRICA RETANGULAR, EM CONCRETO PRÉ-MOLDADO, FUNDO COM BRITA, DIMENSÕES INTERNAS: 0,6X0,6X0,5 M. AF_12/2020</t>
  </si>
  <si>
    <t>443,01</t>
  </si>
  <si>
    <t>97884</t>
  </si>
  <si>
    <t>CAIXA ENTERRADA ELÉTRICA RETANGULAR, EM CONCRETO PRÉ-MOLDADO, FUNDO COM BRITA, DIMENSÕES INTERNAS: 0,8X0,8X0,5 M. AF_12/2020</t>
  </si>
  <si>
    <t>872,88</t>
  </si>
  <si>
    <t>97885</t>
  </si>
  <si>
    <t>CAIXA ENTERRADA ELÉTRICA RETANGULAR, EM CONCRETO PRÉ-MOLDADO, FUNDO COM BRITA, DIMENSÕES INTERNAS: 1X1X0,5 M. AF_12/2020</t>
  </si>
  <si>
    <t>1.348,79</t>
  </si>
  <si>
    <t>97886</t>
  </si>
  <si>
    <t>CAIXA ENTERRADA ELÉTRICA RETANGULAR, EM ALVENARIA COM TIJOLOS CERÂMICOS MACIÇOS, FUNDO COM BRITA, DIMENSÕES INTERNAS: 0,3X0,3X0,3 M. AF_12/2020</t>
  </si>
  <si>
    <t>162,47</t>
  </si>
  <si>
    <t>97887</t>
  </si>
  <si>
    <t>CAIXA ENTERRADA ELÉTRICA RETANGULAR, EM ALVENARIA COM TIJOLOS CERÂMICOS MACIÇOS, FUNDO COM BRITA, DIMENSÕES INTERNAS: 0,4X0,4X0,4 M. AF_12/2020</t>
  </si>
  <si>
    <t>255,84</t>
  </si>
  <si>
    <t>97888</t>
  </si>
  <si>
    <t>CAIXA ENTERRADA ELÉTRICA RETANGULAR, EM ALVENARIA COM TIJOLOS CERÂMICOS MACIÇOS, FUNDO COM BRITA, DIMENSÕES INTERNAS: 0,6X0,6X0,6 M. AF_12/2020</t>
  </si>
  <si>
    <t>494,28</t>
  </si>
  <si>
    <t>97889</t>
  </si>
  <si>
    <t>CAIXA ENTERRADA ELÉTRICA RETANGULAR, EM ALVENARIA COM TIJOLOS CERÂMICOS MACIÇOS, FUNDO COM BRITA, DIMENSÕES INTERNAS: 0,8X0,8X0,6 M. AF_12/2020</t>
  </si>
  <si>
    <t>670,33</t>
  </si>
  <si>
    <t>97890</t>
  </si>
  <si>
    <t>CAIXA ENTERRADA ELÉTRICA RETANGULAR, EM ALVENARIA COM TIJOLOS CERÂMICOS MACIÇOS, FUNDO COM BRITA, DIMENSÕES INTERNAS: 1X1X0,6 M. AF_12/2020</t>
  </si>
  <si>
    <t>762,71</t>
  </si>
  <si>
    <t>97891</t>
  </si>
  <si>
    <t>CAIXA ENTERRADA ELÉTRICA RETANGULAR, EM ALVENARIA COM BLOCOS DE CONCRETO, FUNDO COM BRITA, DIMENSÕES INTERNAS: 0,4X0,4X0,4 M. AF_12/2020</t>
  </si>
  <si>
    <t>196,37</t>
  </si>
  <si>
    <t>97892</t>
  </si>
  <si>
    <t>CAIXA ENTERRADA ELÉTRICA RETANGULAR, EM ALVENARIA COM BLOCOS DE CONCRETO, FUNDO COM BRITA, DIMENSÕES INTERNAS: 0,6X0,6X0,6 M. AF_12/2020</t>
  </si>
  <si>
    <t>368,55</t>
  </si>
  <si>
    <t>97893</t>
  </si>
  <si>
    <t>CAIXA ENTERRADA ELÉTRICA RETANGULAR, EM ALVENARIA COM BLOCOS DE CONCRETO, FUNDO COM BRITA, DIMENSÕES INTERNAS: 0,8X0,8X0,6 M. AF_12/2020</t>
  </si>
  <si>
    <t>509,96</t>
  </si>
  <si>
    <t>97894</t>
  </si>
  <si>
    <t>CAIXA ENTERRADA ELÉTRICA RETANGULAR, EM ALVENARIA COM BLOCOS DE CONCRETO, FUNDO COM BRITA, DIMENSÕES INTERNAS: 1X1X0,6 M. AF_12/2020</t>
  </si>
  <si>
    <t>568,39</t>
  </si>
  <si>
    <t>104396</t>
  </si>
  <si>
    <t>CONDULETE DE PVC, TIPO E, PARA ELETRODUTO DE PVC SOLDÁVEL DN 25 MM (3/4''), APARENTE - FORNECIMENTO E INSTALAÇÃO. AF_10/2022</t>
  </si>
  <si>
    <t>22,10</t>
  </si>
  <si>
    <t>104397</t>
  </si>
  <si>
    <t>CONDULETE DE PVC, TIPO E, PARA ELETRODUTO DE PVC SOLDÁVEL DN 32 MM (1''), APARENTE - FORNECIMENTO E INSTALAÇÃO. AF_10/2022</t>
  </si>
  <si>
    <t>104398</t>
  </si>
  <si>
    <t>CONDULETE DE PVC, TIPO LR, PARA ELETRODUTO DE PVC SOLDÁVEL DN 20 MM (1/2''), APARENTE - FORNECIMENTO E INSTALAÇÃO. AF_10/2022</t>
  </si>
  <si>
    <t>26,03</t>
  </si>
  <si>
    <t>104399</t>
  </si>
  <si>
    <t>CONDULETE DE PVC, TIPO LR, PARA ELETRODUTO DE PVC SOLDÁVEL DN 25 MM (3/4''), APARENTE - FORNECIMENTO E INSTALAÇÃO. AF_10/2022</t>
  </si>
  <si>
    <t>28,45</t>
  </si>
  <si>
    <t>104400</t>
  </si>
  <si>
    <t>CONDULETE DE PVC, TIPO LR, PARA ELETRODUTO DE PVC SOLDÁVEL DN 32 MM (1''), APARENTE - FORNECIMENTO E INSTALAÇÃO. AF_10/2022</t>
  </si>
  <si>
    <t>104401</t>
  </si>
  <si>
    <t>CONDULETE DE PVC, TIPO C, PARA ELETRODUTO DE PVC SOLDÁVEL DN 20 MM (1/2''), APARENTE - FORNECIMENTO E INSTALAÇÃO. AF_10/2022</t>
  </si>
  <si>
    <t>24,66</t>
  </si>
  <si>
    <t>104402</t>
  </si>
  <si>
    <t>CONDULETE DE PVC, TIPO C, PARA ELETRODUTO DE PVC SOLDÁVEL DN 25 MM (3/4''), APARENTE - FORNECIMENTO E INSTALAÇÃO. AF_10/2022</t>
  </si>
  <si>
    <t>25,82</t>
  </si>
  <si>
    <t>104403</t>
  </si>
  <si>
    <t>CONDULETE DE PVC, TIPO C, PARA ELETRODUTO DE PVC SOLDÁVEL DN 32 MM (1''), APARENTE - FORNECIMENTO E INSTALAÇÃO. AF_10/2022</t>
  </si>
  <si>
    <t>32,07</t>
  </si>
  <si>
    <t>104404</t>
  </si>
  <si>
    <t>CONDULETE DE PVC, TIPO T, PARA ELETRODUTO DE PVC SOLDÁVEL DN 25 MM (3/4''), APARENTE - FORNECIMENTO E INSTALAÇÃO. AF_10/2022</t>
  </si>
  <si>
    <t>33,25</t>
  </si>
  <si>
    <t>104405</t>
  </si>
  <si>
    <t>CONDULETE DE PVC, TIPO T, PARA ELETRODUTO DE PVC SOLDÁVEL DN 32 MM (1''), APARENTE - FORNECIMENTO E INSTALAÇÃO. AF_10/2022</t>
  </si>
  <si>
    <t>44,91</t>
  </si>
  <si>
    <t>93653</t>
  </si>
  <si>
    <t>DISJUNTOR MONOPOLAR TIPO DIN, CORRENTE NOMINAL DE 10A - FORNECIMENTO E INSTALAÇÃO. AF_10/2020</t>
  </si>
  <si>
    <t>93654</t>
  </si>
  <si>
    <t>DISJUNTOR MONOPOLAR TIPO DIN, CORRENTE NOMINAL DE 16A - FORNECIMENTO E INSTALAÇÃO. AF_10/2020</t>
  </si>
  <si>
    <t>93655</t>
  </si>
  <si>
    <t>DISJUNTOR MONOPOLAR TIPO DIN, CORRENTE NOMINAL DE 20A - FORNECIMENTO E INSTALAÇÃO. AF_10/2020</t>
  </si>
  <si>
    <t>93656</t>
  </si>
  <si>
    <t>DISJUNTOR MONOPOLAR TIPO DIN, CORRENTE NOMINAL DE 25A - FORNECIMENTO E INSTALAÇÃO. AF_10/2020</t>
  </si>
  <si>
    <t>93657</t>
  </si>
  <si>
    <t>DISJUNTOR MONOPOLAR TIPO DIN, CORRENTE NOMINAL DE 32A - FORNECIMENTO E INSTALAÇÃO. AF_10/2020</t>
  </si>
  <si>
    <t>93658</t>
  </si>
  <si>
    <t>DISJUNTOR MONOPOLAR TIPO DIN, CORRENTE NOMINAL DE 40A - FORNECIMENTO E INSTALAÇÃO. AF_10/2020</t>
  </si>
  <si>
    <t>93659</t>
  </si>
  <si>
    <t>DISJUNTOR MONOPOLAR TIPO DIN, CORRENTE NOMINAL DE 50A - FORNECIMENTO E INSTALAÇÃO. AF_10/2020</t>
  </si>
  <si>
    <t>93660</t>
  </si>
  <si>
    <t>DISJUNTOR BIPOLAR TIPO DIN, CORRENTE NOMINAL DE 10A - FORNECIMENTO E INSTALAÇÃO. AF_10/2020</t>
  </si>
  <si>
    <t>85,76</t>
  </si>
  <si>
    <t>93661</t>
  </si>
  <si>
    <t>DISJUNTOR BIPOLAR TIPO DIN, CORRENTE NOMINAL DE 16A - FORNECIMENTO E INSTALAÇÃO. AF_10/2020</t>
  </si>
  <si>
    <t>87,00</t>
  </si>
  <si>
    <t>93662</t>
  </si>
  <si>
    <t>DISJUNTOR BIPOLAR TIPO DIN, CORRENTE NOMINAL DE 20A - FORNECIMENTO E INSTALAÇÃO. AF_10/2020</t>
  </si>
  <si>
    <t>93663</t>
  </si>
  <si>
    <t>DISJUNTOR BIPOLAR TIPO DIN, CORRENTE NOMINAL DE 25A - FORNECIMENTO E INSTALAÇÃO. AF_10/2020</t>
  </si>
  <si>
    <t>93664</t>
  </si>
  <si>
    <t>DISJUNTOR BIPOLAR TIPO DIN, CORRENTE NOMINAL DE 32A - FORNECIMENTO E INSTALAÇÃO. AF_10/2020</t>
  </si>
  <si>
    <t>93665</t>
  </si>
  <si>
    <t>DISJUNTOR BIPOLAR TIPO DIN, CORRENTE NOMINAL DE 40A - FORNECIMENTO E INSTALAÇÃO. AF_10/2020</t>
  </si>
  <si>
    <t>96,33</t>
  </si>
  <si>
    <t>93666</t>
  </si>
  <si>
    <t>DISJUNTOR BIPOLAR TIPO DIN, CORRENTE NOMINAL DE 50A - FORNECIMENTO E INSTALAÇÃO. AF_10/2020</t>
  </si>
  <si>
    <t>93667</t>
  </si>
  <si>
    <t>DISJUNTOR TRIPOLAR TIPO DIN, CORRENTE NOMINAL DE 10A - FORNECIMENTO E INSTALAÇÃO. AF_10/2020</t>
  </si>
  <si>
    <t>106,75</t>
  </si>
  <si>
    <t>93668</t>
  </si>
  <si>
    <t>DISJUNTOR TRIPOLAR TIPO DIN, CORRENTE NOMINAL DE 16A - FORNECIMENTO E INSTALAÇÃO. AF_10/2020</t>
  </si>
  <si>
    <t>108,62</t>
  </si>
  <si>
    <t>93669</t>
  </si>
  <si>
    <t>DISJUNTOR TRIPOLAR TIPO DIN, CORRENTE NOMINAL DE 20A - FORNECIMENTO E INSTALAÇÃO. AF_10/2020</t>
  </si>
  <si>
    <t>112,60</t>
  </si>
  <si>
    <t>93670</t>
  </si>
  <si>
    <t>DISJUNTOR TRIPOLAR TIPO DIN, CORRENTE NOMINAL DE 25A - FORNECIMENTO E INSTALAÇÃO. AF_10/2020</t>
  </si>
  <si>
    <t>93671</t>
  </si>
  <si>
    <t>DISJUNTOR TRIPOLAR TIPO DIN, CORRENTE NOMINAL DE 32A - FORNECIMENTO E INSTALAÇÃO. AF_10/2020</t>
  </si>
  <si>
    <t>117,34</t>
  </si>
  <si>
    <t>93672</t>
  </si>
  <si>
    <t>DISJUNTOR TRIPOLAR TIPO DIN, CORRENTE NOMINAL DE 40A - FORNECIMENTO E INSTALAÇÃO. AF_10/2020</t>
  </si>
  <si>
    <t>124,45</t>
  </si>
  <si>
    <t>93673</t>
  </si>
  <si>
    <t>DISJUNTOR TRIPOLAR TIPO DIN, CORRENTE NOMINAL DE 50A - FORNECIMENTO E INSTALAÇÃO. AF_10/2020</t>
  </si>
  <si>
    <t>133,78</t>
  </si>
  <si>
    <t>97359</t>
  </si>
  <si>
    <t>QUADRO DE MEDIÇÃO GERAL DE ENERGIA COM 8 MEDIDORES - FORNECIMENTO E INSTALAÇÃO. AF_10/2020</t>
  </si>
  <si>
    <t>3.305,20</t>
  </si>
  <si>
    <t>97360</t>
  </si>
  <si>
    <t>QUADRO DE MEDIÇÃO GERAL DE ENERGIA COM 12 MEDIDORES - FORNECIMENTO E INSTALAÇÃO. AF_10/2020</t>
  </si>
  <si>
    <t>6.362,53</t>
  </si>
  <si>
    <t>97361</t>
  </si>
  <si>
    <t>QUADRO DE MEDIÇÃO GERAL DE ENERGIA COM 16 MEDIDORES - FORNECIMENTO E INSTALAÇÃO. AF_10/2020</t>
  </si>
  <si>
    <t>8.483,36</t>
  </si>
  <si>
    <t>97362</t>
  </si>
  <si>
    <t>QUADRO DE MEDIÇÃO GERAL DE ENERGIA PARA BARRAMENTO BLINDADO COM 4 MEDIDORES - FORNECIMENTO E INSTALAÇÃO. AF_10/2020</t>
  </si>
  <si>
    <t>1.552,51</t>
  </si>
  <si>
    <t>101875</t>
  </si>
  <si>
    <t>QUADRO DE DISTRIBUIÇÃO DE ENERGIA EM CHAPA DE AÇO GALVANIZADO, DE EMBUTIR, COM BARRAMENTO TRIFÁSICO, PARA 12 DISJUNTORES DIN 100A - FORNECIMENTO E INSTALAÇÃO. AF_10/2020</t>
  </si>
  <si>
    <t>337,70</t>
  </si>
  <si>
    <t>101876</t>
  </si>
  <si>
    <t>QUADRO DE DISTRIBUIÇÃO DE ENERGIA EM PVC, DE EMBUTIR, SEM BARRAMENTO, PARA 6 DISJUNTORES - FORNECIMENTO E INSTALAÇÃO. AF_10/2020</t>
  </si>
  <si>
    <t>101877</t>
  </si>
  <si>
    <t>QUADRO DE DISTRIBUIÇÃO DE ENERGIA EM PVC, DE EMBUTIR, SEM BARRAMENTO, PARA 3 DISJUNTORES - FORNECIMENTO E INSTALAÇÃO. AF_10/2020</t>
  </si>
  <si>
    <t>52,58</t>
  </si>
  <si>
    <t>101878</t>
  </si>
  <si>
    <t>QUADRO DE DISTRIBUIÇÃO DE ENERGIA EM CHAPA DE AÇO GALVANIZADO, DE SOBREPOR, COM BARRAMENTO TRIFÁSICO, PARA 18 DISJUNTORES DIN 100A - FORNECIMENTO E INSTALAÇÃO. AF_10/2020</t>
  </si>
  <si>
    <t>473,19</t>
  </si>
  <si>
    <t>101879</t>
  </si>
  <si>
    <t>QUADRO DE DISTRIBUIÇÃO DE ENERGIA EM CHAPA DE AÇO GALVANIZADO, DE EMBUTIR, COM BARRAMENTO TRIFÁSICO, PARA 24 DISJUNTORES DIN 100A - FORNECIMENTO E INSTALAÇÃO. AF_10/2020</t>
  </si>
  <si>
    <t>486,78</t>
  </si>
  <si>
    <t>101880</t>
  </si>
  <si>
    <t>QUADRO DE DISTRIBUIÇÃO DE ENERGIA EM CHAPA DE AÇO GALVANIZADO, DE EMBUTIR, COM BARRAMENTO TRIFÁSICO, PARA 30 DISJUNTORES DIN 150A - FORNECIMENTO E INSTALAÇÃO. AF_10/2020</t>
  </si>
  <si>
    <t>561,02</t>
  </si>
  <si>
    <t>101881</t>
  </si>
  <si>
    <t>QUADRO DE DISTRIBUIÇÃO DE ENERGIA EM CHAPA DE AÇO GALVANIZADO, DE EMBUTIR, COM BARRAMENTO TRIFÁSICO, PARA 40 DISJUNTORES DIN 100A - FORNECIMENTO E INSTALAÇÃO. AF_10/2020</t>
  </si>
  <si>
    <t>802,54</t>
  </si>
  <si>
    <t>101882</t>
  </si>
  <si>
    <t>QUADRO DE DISTRIBUIÇÃO DE ENERGIA EM CHAPA DE AÇO GALVANIZADO, DE EMBUTIR, COM BARRAMENTO TRIFÁSICO, PARA 30 DISJUNTORES DIN 225A - FORNECIMENTO E INSTALAÇÃO. AF_10/2020</t>
  </si>
  <si>
    <t>1.135,40</t>
  </si>
  <si>
    <t>101883</t>
  </si>
  <si>
    <t>QUADRO DE DISTRIBUIÇÃO DE ENERGIA EM CHAPA DE AÇO GALVANIZADO, DE EMBUTIR, COM BARRAMENTO TRIFÁSICO, PARA 18 DISJUNTORES DIN 100A - FORNECIMENTO E INSTALAÇÃO. AF_10/2020</t>
  </si>
  <si>
    <t>464,24</t>
  </si>
  <si>
    <t>101890</t>
  </si>
  <si>
    <t>DISJUNTOR MONOPOLAR TIPO NEMA, CORRENTE NOMINAL DE 10 ATÉ 30A - FORNECIMENTO E INSTALAÇÃO. AF_10/2020</t>
  </si>
  <si>
    <t>101891</t>
  </si>
  <si>
    <t>DISJUNTOR MONOPOLAR TIPO NEMA, CORRENTE NOMINAL DE 35 ATÉ 50A - FORNECIMENTO E INSTALAÇÃO. AF_10/2020</t>
  </si>
  <si>
    <t>101892</t>
  </si>
  <si>
    <t>DISJUNTOR BIPOLAR TIPO NEMA, CORRENTE NOMINAL DE 10 ATÉ 50A - FORNECIMENTO E INSTALAÇÃO. AF_10/2020</t>
  </si>
  <si>
    <t>106,87</t>
  </si>
  <si>
    <t>101893</t>
  </si>
  <si>
    <t>DISJUNTOR TRIPOLAR TIPO NEMA, CORRENTE NOMINAL DE 10 ATÉ 50A - FORNECIMENTO E INSTALAÇÃO. AF_10/2020</t>
  </si>
  <si>
    <t>135,83</t>
  </si>
  <si>
    <t>101894</t>
  </si>
  <si>
    <t>DISJUNTOR TRIPOLAR TIPO NEMA, CORRENTE NOMINAL DE 60 ATÉ 100A - FORNECIMENTO E INSTALAÇÃO. AF_10/2020</t>
  </si>
  <si>
    <t>220,18</t>
  </si>
  <si>
    <t>101895</t>
  </si>
  <si>
    <t>DISJUNTOR TERMOMAGNÉTICO TRIPOLAR , CORRENTE NOMINAL DE 125A - FORNECIMENTO E INSTALAÇÃO. AF_10/2020</t>
  </si>
  <si>
    <t>619,67</t>
  </si>
  <si>
    <t>101896</t>
  </si>
  <si>
    <t>DISJUNTOR TERMOMAGNÉTICO TRIPOLAR , CORRENTE NOMINAL DE 200A - FORNECIMENTO E INSTALAÇÃO. AF_10/2020</t>
  </si>
  <si>
    <t>946,10</t>
  </si>
  <si>
    <t>101897</t>
  </si>
  <si>
    <t>DISJUNTOR TERMOMAGNÉTICO TRIPOLAR , CORRENTE NOMINAL DE 250A - FORNECIMENTO E INSTALAÇÃO. AF_10/2020</t>
  </si>
  <si>
    <t>1.530,99</t>
  </si>
  <si>
    <t>101898</t>
  </si>
  <si>
    <t>DISJUNTOR TERMOMAGNÉTICO TRIPOLAR , CORRENTE NOMINAL DE 400A - FORNECIMENTO E INSTALAÇÃO. AF_10/2020</t>
  </si>
  <si>
    <t>2.061,35</t>
  </si>
  <si>
    <t>101899</t>
  </si>
  <si>
    <t>DISJUNTOR TERMOMAGNÉTICO TRIPOLAR , CORRENTE NOMINAL DE 600A - FORNECIMENTO E INSTALAÇÃO. AF_10/2020</t>
  </si>
  <si>
    <t>3.322,89</t>
  </si>
  <si>
    <t>101900</t>
  </si>
  <si>
    <t>DISJUNTOR BAIXA TENSÃO TRIPOLAR A SECO  800A/600V - FORNECIMENTO E INSTALAÇÃO. AF_10/2020</t>
  </si>
  <si>
    <t>6.976,85</t>
  </si>
  <si>
    <t>101901</t>
  </si>
  <si>
    <t>CONTATOR TRIPOLAR I NOMINAL 12A - FORNECIMENTO E INSTALAÇÃO. AF_10/2020</t>
  </si>
  <si>
    <t>192,60</t>
  </si>
  <si>
    <t>101902</t>
  </si>
  <si>
    <t>CONTATOR TRIPOLAR I NOMINAL 22A - FORNECIMENTO E INSTALAÇÃO. AF_10/2020</t>
  </si>
  <si>
    <t>237,65</t>
  </si>
  <si>
    <t>101903</t>
  </si>
  <si>
    <t>CONTATOR TRIPOLAR I NOMINAL 38A - FORNECIMENTO E INSTALAÇÃO. AF_10/2020</t>
  </si>
  <si>
    <t>495,87</t>
  </si>
  <si>
    <t>101904</t>
  </si>
  <si>
    <t>CONTATOR TRIPOLAR I NOMIMAL 95A - FORNECIMENTO E INSTALAÇÃO. AF_10/2020</t>
  </si>
  <si>
    <t>1.834,01</t>
  </si>
  <si>
    <t>101938</t>
  </si>
  <si>
    <t>CAIXA DE PROTEÇÃO PARA MEDIDOR MONOFÁSICO DE EMBUTIR - FORNECIMENTO E INSTALAÇÃO. AF_10/2020</t>
  </si>
  <si>
    <t>101,50</t>
  </si>
  <si>
    <t>101946</t>
  </si>
  <si>
    <t>QUADRO DE MEDIÇÃO GERAL DE ENERGIA PARA 1 MEDIDOR DE SOBREPOR - FORNECIMENTO E INSTALAÇÃO. AF_10/2020</t>
  </si>
  <si>
    <t>153,44</t>
  </si>
  <si>
    <t>91945</t>
  </si>
  <si>
    <t>SUPORTE PARAFUSADO COM PLACA DE ENCAIXE 4" X 2" ALTO (2,00 M DO PISO) PARA PONTO ELÉTRICO - FORNECIMENTO E INSTALAÇÃO. AF_03/2023</t>
  </si>
  <si>
    <t>13,55</t>
  </si>
  <si>
    <t>91946</t>
  </si>
  <si>
    <t>SUPORTE PARAFUSADO COM PLACA DE ENCAIXE 4" X 2" MÉDIO (1,30 M DO PISO) PARA PONTO ELÉTRICO - FORNECIMENTO E INSTALAÇÃO. AF_03/2023</t>
  </si>
  <si>
    <t>91947</t>
  </si>
  <si>
    <t>SUPORTE PARAFUSADO COM PLACA DE ENCAIXE 4" X 2" BAIXO (0,30 M DO PISO) PARA PONTO ELÉTRICO - FORNECIMENTO E INSTALAÇÃO. AF_03/2023</t>
  </si>
  <si>
    <t>91949</t>
  </si>
  <si>
    <t>SUPORTE PARAFUSADO COM PLACA DE ENCAIXE 4" X 4" ALTO (2,00 M DO PISO) PARA PONTO ELÉTRICO - FORNECIMENTO E INSTALAÇÃO. AF_03/2023</t>
  </si>
  <si>
    <t>91950</t>
  </si>
  <si>
    <t>SUPORTE PARAFUSADO COM PLACA DE ENCAIXE 4" X 4" MÉDIO (1,30 M DO PISO) PARA PONTO ELÉTRICO - FORNECIMENTO E INSTALAÇÃO. AF_03/2023</t>
  </si>
  <si>
    <t>15,43</t>
  </si>
  <si>
    <t>91951</t>
  </si>
  <si>
    <t>SUPORTE PARAFUSADO COM PLACA DE ENCAIXE 4" X 4" BAIXO (0,30 M DO PISO) PARA PONTO ELÉTRICO - FORNECIMENTO E INSTALAÇÃO. AF_03/2023</t>
  </si>
  <si>
    <t>91952</t>
  </si>
  <si>
    <t>INTERRUPTOR SIMPLES (1 MÓDULO), 10A/250V, SEM SUPORTE E SEM PLACA - FORNECIMENTO E INSTALAÇÃO. AF_03/2023</t>
  </si>
  <si>
    <t>91953</t>
  </si>
  <si>
    <t>INTERRUPTOR SIMPLES (1 MÓDULO), 10A/250V, INCLUINDO SUPORTE E PLACA - FORNECIMENTO E INSTALAÇÃO. AF_03/2023</t>
  </si>
  <si>
    <t>91954</t>
  </si>
  <si>
    <t>INTERRUPTOR PARALELO (1 MÓDULO), 10A/250V, SEM SUPORTE E SEM PLACA - FORNECIMENTO E INSTALAÇÃO. AF_03/2023</t>
  </si>
  <si>
    <t>24,34</t>
  </si>
  <si>
    <t>91955</t>
  </si>
  <si>
    <t>INTERRUPTOR PARALELO (1 MÓDULO), 10A/250V, INCLUINDO SUPORTE E PLACA - FORNECIMENTO E INSTALAÇÃO. AF_03/2023</t>
  </si>
  <si>
    <t>34,93</t>
  </si>
  <si>
    <t>91956</t>
  </si>
  <si>
    <t>INTERRUPTOR SIMPLES (1 MÓDULO) COM INTERRUPTOR PARALELO (1 MÓDULO), 10A/250V, SEM SUPORTE E SEM PLACA - FORNECIMENTO E INSTALAÇÃO. AF_03/2023</t>
  </si>
  <si>
    <t>39,31</t>
  </si>
  <si>
    <t>91957</t>
  </si>
  <si>
    <t>INTERRUPTOR SIMPLES (1 MÓDULO) COM INTERRUPTOR PARALELO (1 MÓDULO), 10A/250V, INCLUINDO SUPORTE E PLACA - FORNECIMENTO E INSTALAÇÃO. AF_03/2023</t>
  </si>
  <si>
    <t>49,90</t>
  </si>
  <si>
    <t>91958</t>
  </si>
  <si>
    <t>INTERRUPTOR SIMPLES (2 MÓDULOS), 10A/250V, SEM SUPORTE E SEM PLACA - FORNECIMENTO E INSTALAÇÃO. AF_03/2023</t>
  </si>
  <si>
    <t>33,13</t>
  </si>
  <si>
    <t>91959</t>
  </si>
  <si>
    <t>INTERRUPTOR SIMPLES (2 MÓDULOS), 10A/250V, INCLUINDO SUPORTE E PLACA - FORNECIMENTO E INSTALAÇÃO. AF_03/2023</t>
  </si>
  <si>
    <t>43,72</t>
  </si>
  <si>
    <t>91960</t>
  </si>
  <si>
    <t>INTERRUPTOR PARALELO (2 MÓDULOS), 10A/250V, SEM SUPORTE E SEM PLACA - FORNECIMENTO E INSTALAÇÃO. AF_03/2023</t>
  </si>
  <si>
    <t>45,58</t>
  </si>
  <si>
    <t>91961</t>
  </si>
  <si>
    <t>INTERRUPTOR PARALELO (2 MÓDULOS), 10A/250V, INCLUINDO SUPORTE E PLACA - FORNECIMENTO E INSTALAÇÃO. AF_03/2023</t>
  </si>
  <si>
    <t>56,17</t>
  </si>
  <si>
    <t>91962</t>
  </si>
  <si>
    <t>INTERRUPTOR SIMPLES (1 MÓDULO) COM INTERRUPTOR PARALELO (2 MÓDULOS), 10A/250V, SEM SUPORTE E SEM PLACA - FORNECIMENTO E INSTALAÇÃO. AF_03/2023</t>
  </si>
  <si>
    <t>60,54</t>
  </si>
  <si>
    <t>91963</t>
  </si>
  <si>
    <t>INTERRUPTOR SIMPLES (1 MÓDULO) COM INTERRUPTOR PARALELO (2 MÓDULOS), 10A/250V, INCLUINDO SUPORTE E PLACA - FORNECIMENTO E INSTALAÇÃO. AF_03/2023</t>
  </si>
  <si>
    <t>71,13</t>
  </si>
  <si>
    <t>91964</t>
  </si>
  <si>
    <t>INTERRUPTOR SIMPLES (2 MÓDULOS) COM INTERRUPTOR PARALELO (1 MÓDULO), 10A/250V, SEM SUPORTE E SEM PLACA - FORNECIMENTO E INSTALAÇÃO. AF_03/2023</t>
  </si>
  <si>
    <t>91965</t>
  </si>
  <si>
    <t>INTERRUPTOR SIMPLES (2 MÓDULOS) COM INTERRUPTOR PARALELO (1 MÓDULO), 10A/250V, INCLUINDO SUPORTE E PLACA - FORNECIMENTO E INSTALAÇÃO. AF_03/2023</t>
  </si>
  <si>
    <t>91966</t>
  </si>
  <si>
    <t>INTERRUPTOR SIMPLES (3 MÓDULOS), 10A/250V, SEM SUPORTE E SEM PLACA - FORNECIMENTO E INSTALAÇÃO. AF_03/2023</t>
  </si>
  <si>
    <t>48,15</t>
  </si>
  <si>
    <t>91967</t>
  </si>
  <si>
    <t>INTERRUPTOR SIMPLES (3 MÓDULOS), 10A/250V, INCLUINDO SUPORTE E PLACA - FORNECIMENTO E INSTALAÇÃO. AF_03/2023</t>
  </si>
  <si>
    <t>58,74</t>
  </si>
  <si>
    <t>91968</t>
  </si>
  <si>
    <t>INTERRUPTOR PARALELO (3 MÓDULOS), 10A/250V, SEM SUPORTE E SEM PLACA - FORNECIMENTO E INSTALAÇÃO. AF_03/2023</t>
  </si>
  <si>
    <t>91969</t>
  </si>
  <si>
    <t>INTERRUPTOR PARALELO (3 MÓDULOS), 10A/250V, INCLUINDO SUPORTE E PLACA - FORNECIMENTO E INSTALAÇÃO. AF_03/2023</t>
  </si>
  <si>
    <t>77,36</t>
  </si>
  <si>
    <t>91970</t>
  </si>
  <si>
    <t>INTERRUPTOR SIMPLES (3 MÓDULOS) COM INTERRUPTOR PARALELO (1 MÓDULO), 10A/250V, SEM SUPORTE E SEM PLACA - FORNECIMENTO E INSTALAÇÃO. AF_03/2023</t>
  </si>
  <si>
    <t>69,69</t>
  </si>
  <si>
    <t>91971</t>
  </si>
  <si>
    <t>INTERRUPTOR SIMPLES (3 MÓDULOS) COM INTERRUPTOR PARALELO (1 MÓDULO), 10A/250V, INCLUINDO SUPORTE E PLACA - FORNECIMENTO E INSTALAÇÃO. AF_03/2023</t>
  </si>
  <si>
    <t>85,12</t>
  </si>
  <si>
    <t>91972</t>
  </si>
  <si>
    <t>INTERRUPTOR SIMPLES (2 MÓDULOS) COM INTERRUPTOR PARALELO (2 MÓDULOS), 10A/250V, SEM SUPORTE E SEM PLACA - FORNECIMENTO E INSTALAÇÃO. AF_03/2023</t>
  </si>
  <si>
    <t>75,96</t>
  </si>
  <si>
    <t>91973</t>
  </si>
  <si>
    <t>INTERRUPTOR SIMPLES (2 MÓDULOS) COM INTERRUPTOR PARALELO (2 MÓDULOS), 10A/250V, INCLUINDO SUPORTE E PLACA - FORNECIMENTO E INSTALAÇÃO. AF_03/2023</t>
  </si>
  <si>
    <t>91,39</t>
  </si>
  <si>
    <t>91974</t>
  </si>
  <si>
    <t>INTERRUPTOR SIMPLES (4 MÓDULOS), 10A/250V, SEM SUPORTE E SEM PLACA - FORNECIMENTO E INSTALAÇÃO. AF_03/2023</t>
  </si>
  <si>
    <t>63,47</t>
  </si>
  <si>
    <t>91975</t>
  </si>
  <si>
    <t>INTERRUPTOR SIMPLES (4 MÓDULOS), 10A/250V, INCLUINDO SUPORTE E PLACA - FORNECIMENTO E INSTALAÇÃO. AF_03/2023</t>
  </si>
  <si>
    <t>78,90</t>
  </si>
  <si>
    <t>91976</t>
  </si>
  <si>
    <t>INTERRUPTOR SIMPLES (6 MÓDULOS), 10A/250V, SEM SUPORTE E SEM PLACA - FORNECIMENTO E INSTALAÇÃO. AF_03/2023</t>
  </si>
  <si>
    <t>93,56</t>
  </si>
  <si>
    <t>91977</t>
  </si>
  <si>
    <t>INTERRUPTOR SIMPLES (6 MÓDULOS), 10A/250V, INCLUINDO SUPORTE E PLACA - FORNECIMENTO E INSTALAÇÃO. AF_03/2023</t>
  </si>
  <si>
    <t>108,99</t>
  </si>
  <si>
    <t>91978</t>
  </si>
  <si>
    <t>INTERRUPTOR INTERMEDIÁRIO (1 MÓDULO), 10A/250V, SEM SUPORTE E SEM PLACA - FORNECIMENTO E INSTALAÇÃO. AF_03/2023</t>
  </si>
  <si>
    <t>91979</t>
  </si>
  <si>
    <t>INTERRUPTOR INTERMEDIÁRIO (1 MÓDULO), 10A/250V, INCLUINDO SUPORTE E PLACA - FORNECIMENTO E INSTALAÇÃO. AF_03/2023</t>
  </si>
  <si>
    <t>48,70</t>
  </si>
  <si>
    <t>91980</t>
  </si>
  <si>
    <t>INTERRUPTOR BIPOLAR (1 MÓDULO), 10A/250V, SEM SUPORTE E SEM PLACA - FORNECIMENTO E INSTALAÇÃO. AF_03/2023</t>
  </si>
  <si>
    <t>36,97</t>
  </si>
  <si>
    <t>91981</t>
  </si>
  <si>
    <t>INTERRUPTOR BIPOLAR (1 MÓDULO), 10A/250V, INCLUINDO SUPORTE E PLACA - FORNECIMENTO E INSTALAÇÃO. AF_03/2023</t>
  </si>
  <si>
    <t>47,56</t>
  </si>
  <si>
    <t>91982</t>
  </si>
  <si>
    <t>DIMMER ROTATIVO (1 MÓDULO), 220V/600W, SEM SUPORTE E SEM PLACA - FORNECIMENTO E INSTALAÇÃO. AF_03/2023</t>
  </si>
  <si>
    <t>83,87</t>
  </si>
  <si>
    <t>91983</t>
  </si>
  <si>
    <t>DIMMER ROTATIVO (1 MÓDULO), 220V/600W, INCLUINDO SUPORTE E PLACA - FORNECIMENTO E INSTALAÇÃO. AF_03/2023</t>
  </si>
  <si>
    <t>94,46</t>
  </si>
  <si>
    <t>91984</t>
  </si>
  <si>
    <t>INTERRUPTOR PULSADOR CAMPAINHA (1 MÓDULO), 10A/250V, SEM SUPORTE E SEM PLACA - FORNECIMENTO E INSTALAÇÃO. AF_03/2023</t>
  </si>
  <si>
    <t>17,06</t>
  </si>
  <si>
    <t>91985</t>
  </si>
  <si>
    <t>INTERRUPTOR PULSADOR CAMPAINHA (1 MÓDULO), 10A/250V, INCLUINDO SUPORTE E PLACA - FORNECIMENTO E INSTALAÇÃO. AF_03/2023</t>
  </si>
  <si>
    <t>91986</t>
  </si>
  <si>
    <t>CAMPAINHA CIGARRA (1 MÓDULO), 10A/250V, SEM SUPORTE E SEM PLACA - FORNECIMENTO E INSTALAÇÃO. AF_03/2023</t>
  </si>
  <si>
    <t>91987</t>
  </si>
  <si>
    <t>CAMPAINHA CIGARRA (1 MÓDULO), 10A/250V, INCLUINDO SUPORTE E PLACA - FORNECIMENTO E INSTALAÇÃO. AF_03/2023</t>
  </si>
  <si>
    <t>46,08</t>
  </si>
  <si>
    <t>91988</t>
  </si>
  <si>
    <t>INTERRUPTOR PULSADOR MINUTERIA (1 MÓDULO), 10A/250V, SEM SUPORTE E SEM PLACA - FORNECIMENTO E INSTALAÇÃO. AF_03/2023</t>
  </si>
  <si>
    <t>20,88</t>
  </si>
  <si>
    <t>91989</t>
  </si>
  <si>
    <t>INTERRUPTOR PULSADOR MINUTERIA (1 MÓDULO), 10A/250V, INCLUINDO SUPORTE E PLACA - FORNECIMENTO E INSTALAÇÃO. AF_03/2023</t>
  </si>
  <si>
    <t>31,47</t>
  </si>
  <si>
    <t>91990</t>
  </si>
  <si>
    <t>TOMADA ALTA DE EMBUTIR (1 MÓDULO), 2P+T 10 A, SEM SUPORTE E SEM PLACA - FORNECIMENTO E INSTALAÇÃO. AF_03/2023</t>
  </si>
  <si>
    <t>91991</t>
  </si>
  <si>
    <t>TOMADA ALTA DE EMBUTIR (1 MÓDULO), 2P+T 20 A, SEM SUPORTE E SEM PLACA - FORNECIMENTO E INSTALAÇÃO. AF_03/2023</t>
  </si>
  <si>
    <t>35,07</t>
  </si>
  <si>
    <t>91992</t>
  </si>
  <si>
    <t>TOMADA ALTA DE EMBUTIR (1 MÓDULO), 2P+T 10 A, INCLUINDO SUPORTE E PLACA - FORNECIMENTO E INSTALAÇÃO. AF_03/2023</t>
  </si>
  <si>
    <t>91993</t>
  </si>
  <si>
    <t>TOMADA ALTA DE EMBUTIR (1 MÓDULO), 2P+T 20 A, INCLUINDO SUPORTE E PLACA - FORNECIMENTO E INSTALAÇÃO. AF_03/2023</t>
  </si>
  <si>
    <t>45,66</t>
  </si>
  <si>
    <t>91994</t>
  </si>
  <si>
    <t>TOMADA MÉDIA DE EMBUTIR (1 MÓDULO), 2P+T 10 A, SEM SUPORTE E SEM PLACA - FORNECIMENTO E INSTALAÇÃO. AF_03/2023</t>
  </si>
  <si>
    <t>91995</t>
  </si>
  <si>
    <t>TOMADA MÉDIA DE EMBUTIR (1 MÓDULO), 2P+T 20 A, SEM SUPORTE E SEM PLACA - FORNECIMENTO E INSTALAÇÃO. AF_03/2023</t>
  </si>
  <si>
    <t>25,34</t>
  </si>
  <si>
    <t>91996</t>
  </si>
  <si>
    <t>TOMADA MÉDIA DE EMBUTIR (1 MÓDULO), 2P+T 10 A, INCLUINDO SUPORTE E PLACA - FORNECIMENTO E INSTALAÇÃO. AF_03/2023</t>
  </si>
  <si>
    <t>33,86</t>
  </si>
  <si>
    <t>91997</t>
  </si>
  <si>
    <t>TOMADA MÉDIA DE EMBUTIR (1 MÓDULO), 2P+T 20 A, INCLUINDO SUPORTE E PLACA - FORNECIMENTO E INSTALAÇÃO. AF_03/2023</t>
  </si>
  <si>
    <t>35,93</t>
  </si>
  <si>
    <t>91998</t>
  </si>
  <si>
    <t>TOMADA BAIXA DE EMBUTIR (1 MÓDULO), 2P+T 10 A, SEM SUPORTE E SEM PLACA - FORNECIMENTO E INSTALAÇÃO. AF_03/2023</t>
  </si>
  <si>
    <t>91999</t>
  </si>
  <si>
    <t>TOMADA BAIXA DE EMBUTIR (1 MÓDULO), 2P+T 20 A, SEM SUPORTE E SEM PLACA - FORNECIMENTO E INSTALAÇÃO. AF_03/2023</t>
  </si>
  <si>
    <t>92000</t>
  </si>
  <si>
    <t>TOMADA BAIXA DE EMBUTIR (1 MÓDULO), 2P+T 10 A, INCLUINDO SUPORTE E PLACA - FORNECIMENTO E INSTALAÇÃO. AF_03/2023</t>
  </si>
  <si>
    <t>30,10</t>
  </si>
  <si>
    <t>92001</t>
  </si>
  <si>
    <t>TOMADA BAIXA DE EMBUTIR (1 MÓDULO), 2P+T 20 A, INCLUINDO SUPORTE E PLACA - FORNECIMENTO E INSTALAÇÃO. AF_03/2023</t>
  </si>
  <si>
    <t>32,17</t>
  </si>
  <si>
    <t>92002</t>
  </si>
  <si>
    <t>TOMADA MÉDIA DE EMBUTIR (2 MÓDULOS), 2P+T 10 A, SEM SUPORTE E SEM PLACA - FORNECIMENTO E INSTALAÇÃO. AF_03/2023</t>
  </si>
  <si>
    <t>43,44</t>
  </si>
  <si>
    <t>92003</t>
  </si>
  <si>
    <t>TOMADA MÉDIA DE EMBUTIR (2 MÓDULOS), 2P+T 20 A, SEM SUPORTE E SEM PLACA - FORNECIMENTO E INSTALAÇÃO. AF_03/2023</t>
  </si>
  <si>
    <t>47,58</t>
  </si>
  <si>
    <t>92004</t>
  </si>
  <si>
    <t>TOMADA MÉDIA DE EMBUTIR (2 MÓDULOS), 2P+T 10 A, INCLUINDO SUPORTE E PLACA - FORNECIMENTO E INSTALAÇÃO. AF_03/2023</t>
  </si>
  <si>
    <t>54,03</t>
  </si>
  <si>
    <t>92005</t>
  </si>
  <si>
    <t>TOMADA MÉDIA DE EMBUTIR (2 MÓDULOS), 2P+T 20 A, INCLUINDO SUPORTE E PLACA - FORNECIMENTO E INSTALAÇÃO. AF_03/2023</t>
  </si>
  <si>
    <t>92006</t>
  </si>
  <si>
    <t>TOMADA BAIXA DE EMBUTIR (2 MÓDULOS), 2P+T 10 A, SEM SUPORTE E SEM PLACA - FORNECIMENTO E INSTALAÇÃO. AF_03/2023</t>
  </si>
  <si>
    <t>35,87</t>
  </si>
  <si>
    <t>92007</t>
  </si>
  <si>
    <t>TOMADA BAIXA DE EMBUTIR (2 MÓDULOS), 2P+T 20 A, SEM SUPORTE E SEM PLACA - FORNECIMENTO E INSTALAÇÃO. AF_03/2023</t>
  </si>
  <si>
    <t>92008</t>
  </si>
  <si>
    <t>TOMADA BAIXA DE EMBUTIR (2 MÓDULOS), 2P+T 10 A, INCLUINDO SUPORTE E PLACA - FORNECIMENTO E INSTALAÇÃO. AF_03/2023</t>
  </si>
  <si>
    <t>46,46</t>
  </si>
  <si>
    <t>92009</t>
  </si>
  <si>
    <t>TOMADA BAIXA DE EMBUTIR (2 MÓDULOS), 2P+T 20 A, INCLUINDO SUPORTE E PLACA - FORNECIMENTO E INSTALAÇÃO. AF_03/2023</t>
  </si>
  <si>
    <t>50,60</t>
  </si>
  <si>
    <t>92010</t>
  </si>
  <si>
    <t>TOMADA MÉDIA DE EMBUTIR (3 MÓDULOS), 2P+T 10 A, SEM SUPORTE E SEM PLACA - FORNECIMENTO E INSTALAÇÃO. AF_03/2023</t>
  </si>
  <si>
    <t>92011</t>
  </si>
  <si>
    <t>TOMADA MÉDIA DE EMBUTIR (3 MÓDULOS), 2P+T 20 A, SEM SUPORTE E SEM PLACA - FORNECIMENTO E INSTALAÇÃO. AF_03/2023</t>
  </si>
  <si>
    <t>69,77</t>
  </si>
  <si>
    <t>92012</t>
  </si>
  <si>
    <t>TOMADA MÉDIA DE EMBUTIR (3 MÓDULOS), 2P+T 10 A, INCLUINDO SUPORTE E PLACA - FORNECIMENTO E INSTALAÇÃO. AF_03/2023</t>
  </si>
  <si>
    <t>74,15</t>
  </si>
  <si>
    <t>92013</t>
  </si>
  <si>
    <t>TOMADA MÉDIA DE EMBUTIR (3 MÓDULOS), 2P+T 20 A, INCLUINDO SUPORTE E PLACA - FORNECIMENTO E INSTALAÇÃO. AF_03/2023</t>
  </si>
  <si>
    <t>80,36</t>
  </si>
  <si>
    <t>92014</t>
  </si>
  <si>
    <t>TOMADA BAIXA DE EMBUTIR (3 MÓDULOS), 2P+T 10 A, SEM SUPORTE E SEM PLACA - FORNECIMENTO E INSTALAÇÃO. AF_03/2023</t>
  </si>
  <si>
    <t>52,23</t>
  </si>
  <si>
    <t>92015</t>
  </si>
  <si>
    <t>TOMADA BAIXA DE EMBUTIR (3 MÓDULOS), 2P+T 20 A, SEM SUPORTE E SEM PLACA - FORNECIMENTO E INSTALAÇÃO. AF_03/2023</t>
  </si>
  <si>
    <t>58,44</t>
  </si>
  <si>
    <t>92016</t>
  </si>
  <si>
    <t>TOMADA BAIXA DE EMBUTIR (3 MÓDULOS), 2P+T 10 A, INCLUINDO SUPORTE E PLACA - FORNECIMENTO E INSTALAÇÃO. AF_03/2023</t>
  </si>
  <si>
    <t>62,82</t>
  </si>
  <si>
    <t>92017</t>
  </si>
  <si>
    <t>TOMADA BAIXA DE EMBUTIR (3 MÓDULOS), 2P+T 20 A, INCLUINDO SUPORTE E PLACA - FORNECIMENTO E INSTALAÇÃO. AF_03/2023</t>
  </si>
  <si>
    <t>69,03</t>
  </si>
  <si>
    <t>92018</t>
  </si>
  <si>
    <t>TOMADA BAIXA DE EMBUTIR (4 MÓDULOS), 2P+T 10 A, SEM SUPORTE E SEM PLACA - FORNECIMENTO E INSTALAÇÃO. AF_03/2023</t>
  </si>
  <si>
    <t>69,14</t>
  </si>
  <si>
    <t>92019</t>
  </si>
  <si>
    <t>TOMADA BAIXA DE EMBUTIR (4 MÓDULOS), 2P+T 10 A, INCLUINDO SUPORTE E PLACA - FORNECIMENTO E INSTALAÇÃO. AF_03/2023</t>
  </si>
  <si>
    <t>92020</t>
  </si>
  <si>
    <t>TOMADA BAIXA DE EMBUTIR (6 MÓDULOS), 2P+T 10 A, SEM SUPORTE E SEM PLACA - FORNECIMENTO E INSTALAÇÃO. AF_03/2023</t>
  </si>
  <si>
    <t>102,11</t>
  </si>
  <si>
    <t>92021</t>
  </si>
  <si>
    <t>TOMADA BAIXA DE EMBUTIR (6 MÓDULOS), 2P+T 10 A, INCLUINDO SUPORTE E PLACA - FORNECIMENTO E INSTALAÇÃO. AF_03/2023</t>
  </si>
  <si>
    <t>117,54</t>
  </si>
  <si>
    <t>92022</t>
  </si>
  <si>
    <t>INTERRUPTOR SIMPLES (1 MÓDULO) COM 1 TOMADA DE EMBUTIR 2P+T 10 A, SEM SUPORTE E SEM PLACA - FORNECIMENTO E INSTALAÇÃO. AF_03/2023</t>
  </si>
  <si>
    <t>92023</t>
  </si>
  <si>
    <t>INTERRUPTOR SIMPLES (1 MÓDULO) COM 1 TOMADA DE EMBUTIR 2P+T 10 A, INCLUINDO SUPORTE E PLACA - FORNECIMENTO E INSTALAÇÃO. AF_03/2023</t>
  </si>
  <si>
    <t>48,83</t>
  </si>
  <si>
    <t>92024</t>
  </si>
  <si>
    <t>INTERRUPTOR SIMPLES (1 MÓDULO) COM 2 TOMADAS DE EMBUTIR 2P+T 10 A, SEM SUPORTE E SEM PLACA - FORNECIMENTO E INSTALAÇÃO. AF_03/2023</t>
  </si>
  <si>
    <t>58,40</t>
  </si>
  <si>
    <t>92025</t>
  </si>
  <si>
    <t>INTERRUPTOR SIMPLES (1 MÓDULO) COM 2 TOMADAS DE EMBUTIR 2P+T 10 A, INCLUINDO SUPORTE E PLACA - FORNECIMENTO E INSTALAÇÃO. AF_03/2023</t>
  </si>
  <si>
    <t>68,99</t>
  </si>
  <si>
    <t>92026</t>
  </si>
  <si>
    <t>INTERRUPTOR SIMPLES (2 MÓDULOS) COM 1 TOMADA DE EMBUTIR 2P+T 10 A, SEM SUPORTE E SEM PLACA - FORNECIMENTO E INSTALAÇÃO. AF_03/2023</t>
  </si>
  <si>
    <t>53,25</t>
  </si>
  <si>
    <t>92027</t>
  </si>
  <si>
    <t>INTERRUPTOR SIMPLES (2 MÓDULOS) COM 1 TOMADA DE EMBUTIR 2P+T 10 A, INCLUINDO SUPORTE E PLACA - FORNECIMENTO E INSTALAÇÃO. AF_03/2023</t>
  </si>
  <si>
    <t>63,84</t>
  </si>
  <si>
    <t>92028</t>
  </si>
  <si>
    <t>INTERRUPTOR PARALELO (1 MÓDULO) COM 1 TOMADA DE EMBUTIR 2P+T 10 A, SEM SUPORTE E SEM PLACA - FORNECIMENTO E INSTALAÇÃO. AF_03/2023</t>
  </si>
  <si>
    <t>44,51</t>
  </si>
  <si>
    <t>92029</t>
  </si>
  <si>
    <t>INTERRUPTOR PARALELO (1 MÓDULO) COM 1 TOMADA DE EMBUTIR 2P+T 10 A, INCLUINDO SUPORTE E PLACA - FORNECIMENTO E INSTALAÇÃO. AF_03/2023</t>
  </si>
  <si>
    <t>55,10</t>
  </si>
  <si>
    <t>92030</t>
  </si>
  <si>
    <t>INTERRUPTOR PARALELO (1 MÓDULO) COM 2 TOMADAS DE EMBUTIR 2P+T 10 A, SEM SUPORTE E SEM PLACA - FORNECIMENTO E INSTALAÇÃO. AF_03/2023</t>
  </si>
  <si>
    <t>64,63</t>
  </si>
  <si>
    <t>92031</t>
  </si>
  <si>
    <t>INTERRUPTOR PARALELO (1 MÓDULO) COM 2 TOMADAS DE EMBUTIR 2P+T 10 A, INCLUINDO SUPORTE E PLACA - FORNECIMENTO E INSTALAÇÃO. AF_03/2023</t>
  </si>
  <si>
    <t>92032</t>
  </si>
  <si>
    <t>INTERRUPTOR PARALELO (2 MÓDULOS) COM 1 TOMADA DE EMBUTIR 2P+T 10 A, SEM SUPORTE E SEM PLACA - FORNECIMENTO E INSTALAÇÃO. AF_03/2023</t>
  </si>
  <si>
    <t>65,70</t>
  </si>
  <si>
    <t>92033</t>
  </si>
  <si>
    <t>INTERRUPTOR PARALELO (2 MÓDULOS) COM 1 TOMADA DE EMBUTIR 2P+T 10 A, INCLUINDO SUPORTE E PLACA - FORNECIMENTO E INSTALAÇÃO. AF_03/2023</t>
  </si>
  <si>
    <t>92034</t>
  </si>
  <si>
    <t>INTERRUPTOR SIMPLES (1 MÓDULO), INTERRUPTOR PARALELO (1 MÓDULO) E 1 TOMADA DE EMBUTIR 2P+T 10 A, SEM SUPORTE E SEM PLACA - FORNECIMENTO E INSTALAÇÃO. AF_03/2023</t>
  </si>
  <si>
    <t>59,47</t>
  </si>
  <si>
    <t>92035</t>
  </si>
  <si>
    <t>INTERRUPTOR SIMPLES (1 MÓDULO), INTERRUPTOR PARALELO (1 MÓDULO) E 1 TOMADA DE EMBUTIR 2P+T 10 A, INCLUINDO SUPORTE E PLACA - FORNECIMENTO E INSTALAÇÃO. AF_03/2023</t>
  </si>
  <si>
    <t>70,06</t>
  </si>
  <si>
    <t>97583</t>
  </si>
  <si>
    <t>LUMINÁRIA TIPO CALHA, DE SOBREPOR, COM 1 LÂMPADA TUBULAR FLUORESCENTE DE 18 W, COM REATOR DE PARTIDA RÁPIDA - FORNECIMENTO E INSTALAÇÃO. AF_02/2020</t>
  </si>
  <si>
    <t>94,12</t>
  </si>
  <si>
    <t>97584</t>
  </si>
  <si>
    <t>LUMINÁRIA TIPO CALHA, DE SOBREPOR, COM 1 LÂMPADA TUBULAR FLUORESCENTE DE 36 W, COM REATOR DE PARTIDA RÁPIDA - FORNECIMENTO E INSTALAÇÃO. AF_02/2020</t>
  </si>
  <si>
    <t>132,43</t>
  </si>
  <si>
    <t>97585</t>
  </si>
  <si>
    <t>LUMINÁRIA TIPO CALHA, DE SOBREPOR, COM 2 LÂMPADAS TUBULARES FLUORESCENTES DE 18 W, COM REATOR DE PARTIDA RÁPIDA - FORNECIMENTO E INSTALAÇÃO. AF_02/2020</t>
  </si>
  <si>
    <t>127,07</t>
  </si>
  <si>
    <t>97586</t>
  </si>
  <si>
    <t>LUMINÁRIA TIPO CALHA, DE SOBREPOR, COM 2 LÂMPADAS TUBULARES FLUORESCENTES DE 36 W, COM REATOR DE PARTIDA RÁPIDA - FORNECIMENTO E INSTALAÇÃO. AF_02/2020</t>
  </si>
  <si>
    <t>97587</t>
  </si>
  <si>
    <t>LUMINÁRIA TIPO CALHA, DE EMBUTIR, COM 2 LÂMPADAS FLUORESCENTES DE 14 W, COM REATOR DE PARTIDA RÁPIDA - FORNECIMENTO E INSTALAÇÃO. AF_02/2020</t>
  </si>
  <si>
    <t>318,41</t>
  </si>
  <si>
    <t>97589</t>
  </si>
  <si>
    <t>LUMINÁRIA TIPO PLAFON EM PLÁSTICO, DE SOBREPOR, COM 1 LÂMPADA FLUORESCENTE DE 15 W, SEM REATOR - FORNECIMENTO E INSTALAÇÃO. AF_02/2020</t>
  </si>
  <si>
    <t>43,02</t>
  </si>
  <si>
    <t>97590</t>
  </si>
  <si>
    <t>LUMINÁRIA TIPO PLAFON REDONDO COM VIDRO FOSCO, DE SOBREPOR, COM 1 LÂMPADA FLUORESCENTE DE 15 W, SEM REATOR - FORNECIMENTO E INSTALAÇÃO. AF_02/2020</t>
  </si>
  <si>
    <t>106,96</t>
  </si>
  <si>
    <t>97591</t>
  </si>
  <si>
    <t>LUMINÁRIA TIPO PLAFON REDONDO COM VIDRO FOSCO, DE SOBREPOR, COM 2 LÂMPADAS FLUORESCENTES DE 15 W, SEM REATOR - FORNECIMENTO E INSTALAÇÃO. AF_02/2020</t>
  </si>
  <si>
    <t>139,64</t>
  </si>
  <si>
    <t>97593</t>
  </si>
  <si>
    <t>LUMINÁRIA TIPO SPOT, DE SOBREPOR, COM 1 LÂMPADA FLUORESCENTE DE 15 W, SEM REATOR - FORNECIMENTO E INSTALAÇÃO. AF_02/2020</t>
  </si>
  <si>
    <t>97594</t>
  </si>
  <si>
    <t>LUMINÁRIA TIPO SPOT, DE SOBREPOR, COM 2 LÂMPADAS FLUORESCENTES DE 15 W, SEM REATOR - FORNECIMENTO E INSTALAÇÃO. AF_02/2020</t>
  </si>
  <si>
    <t>140,88</t>
  </si>
  <si>
    <t>97595</t>
  </si>
  <si>
    <t>SENSOR DE PRESENÇA COM FOTOCÉLULA, FIXAÇÃO EM PAREDE - FORNECIMENTO E INSTALAÇÃO. AF_02/2020</t>
  </si>
  <si>
    <t>111,46</t>
  </si>
  <si>
    <t>97596</t>
  </si>
  <si>
    <t>SENSOR DE PRESENÇA SEM FOTOCÉLULA, FIXAÇÃO EM PAREDE - FORNECIMENTO E INSTALAÇÃO. AF_02/2020</t>
  </si>
  <si>
    <t>97597</t>
  </si>
  <si>
    <t>SENSOR DE PRESENÇA COM FOTOCÉLULA, FIXAÇÃO EM TETO - FORNECIMENTO E INSTALAÇÃO. AF_02/2020</t>
  </si>
  <si>
    <t>76,95</t>
  </si>
  <si>
    <t>97598</t>
  </si>
  <si>
    <t>SENSOR DE PRESENÇA SEM FOTOCÉLULA, FIXAÇÃO EM TETO - FORNECIMENTO E INSTALAÇÃO. AF_02/2020</t>
  </si>
  <si>
    <t>97599</t>
  </si>
  <si>
    <t>LUMINÁRIA DE EMERGÊNCIA, COM 30 LÂMPADAS LED DE 2 W, SEM REATOR - FORNECIMENTO E INSTALAÇÃO. AF_02/2020</t>
  </si>
  <si>
    <t>97609</t>
  </si>
  <si>
    <t>LÂMPADA COMPACTA DE LED 6 W, BASE E27 - FORNECIMENTO E INSTALAÇÃO. AF_02/2020</t>
  </si>
  <si>
    <t>15,01</t>
  </si>
  <si>
    <t>97610</t>
  </si>
  <si>
    <t>LÂMPADA COMPACTA DE LED 10 W, BASE E27 - FORNECIMENTO E INSTALAÇÃO. AF_02/2020</t>
  </si>
  <si>
    <t>15,91</t>
  </si>
  <si>
    <t>97611</t>
  </si>
  <si>
    <t>LÂMPADA COMPACTA FLUORESCENTE DE 15 W, BASE E27 - FORNECIMENTO E INSTALAÇÃO. AF_02/2020</t>
  </si>
  <si>
    <t>97612</t>
  </si>
  <si>
    <t>LÂMPADA COMPACTA FLUORESCENTE DE 20 W, BASE E27 - FORNECIMENTO E INSTALAÇÃO. AF_02/2020</t>
  </si>
  <si>
    <t>97613</t>
  </si>
  <si>
    <t>LÂMPADA COMPACTA DE VAPOR MERCURIO 125 W, BASE E27 - FORNECIMENTO E INSTALAÇÃO. AF_02/2020</t>
  </si>
  <si>
    <t>34,13</t>
  </si>
  <si>
    <t>97614</t>
  </si>
  <si>
    <t>LÂMPADA COMPACTA DE VAPOR METÁLICO OVOIDE 150 W, BASE E27 - FORNECIMENTO E INSTALAÇÃO. AF_02/2020</t>
  </si>
  <si>
    <t>60,47</t>
  </si>
  <si>
    <t>97615</t>
  </si>
  <si>
    <t>LÂMPADA TUBULAR FLUORESCENTE T8 DE 16/18 W, BASE G13 - FORNECIMENTO E INSTALAÇÃO. AF_02/2020_PS</t>
  </si>
  <si>
    <t>97616</t>
  </si>
  <si>
    <t>LÂMPADA TUBULAR FLUORESCENTE T8 DE 32/36 W, BASE G13 - FORNECIMENTO E INSTALAÇÃO. AF_02/2020_PS</t>
  </si>
  <si>
    <t>66,28</t>
  </si>
  <si>
    <t>97617</t>
  </si>
  <si>
    <t>LÂMPADA TUBULAR FLUORESCENTE T10 DE 20/40 W, BASE G13 - FORNECIMENTO E INSTALAÇÃO. AF_02/2020_PS</t>
  </si>
  <si>
    <t>65,94</t>
  </si>
  <si>
    <t>97618</t>
  </si>
  <si>
    <t>LÂMPADA TUBULAR FLUORESCENTE T5 DE 14 W, BASE G13 - FORNECIMENTO E INSTALAÇÃO. AF_02/2020_PS</t>
  </si>
  <si>
    <t>60,56</t>
  </si>
  <si>
    <t>100902</t>
  </si>
  <si>
    <t>LÂMPADA TUBULAR LED DE 9/10 W, BASE G13 - FORNECIMENTO E INSTALAÇÃO. AF_02/2020_PS</t>
  </si>
  <si>
    <t>100903</t>
  </si>
  <si>
    <t>LÂMPADA TUBULAR LED DE 18/20 W, BASE G13 - FORNECIMENTO E INSTALAÇÃO. AF_02/2020_PS</t>
  </si>
  <si>
    <t>100904</t>
  </si>
  <si>
    <t>LUMINÁRIA TIPO CALHA, DE SOBREPOR, COM 1 LÂMPADA TUBULAR FLUORESCENTE DE 20 W, COM REATOR DE PARTIDA CONVENCIONAL - FORNECIMENTO E INSTALAÇÃO. AF_02/2020</t>
  </si>
  <si>
    <t>100905</t>
  </si>
  <si>
    <t>LUMINÁRIA DUPLA TIPO CALHA, DE SOBREPOR, COM 4 LÂMPADAS TUBULARES FLUORESCENTES DE 18 W,COM REATORES DE PARTIDA RÁPIDA - FORNECIMENTO E INSTALAÇÃO. AF_02/2020</t>
  </si>
  <si>
    <t>254,14</t>
  </si>
  <si>
    <t>100906</t>
  </si>
  <si>
    <t>LUMINÁRIA DUPLA TIPO CALHA, DE SOBREPOR, COM 4 LÂMPADAS TUBULARES FLUORESCENTES DE 36 W, COM REATORES DE PARTIDA RÁPIDA -FORNECIMENTO E INSTALAÇÃO. AF_02/2020</t>
  </si>
  <si>
    <t>346,68</t>
  </si>
  <si>
    <t>100919</t>
  </si>
  <si>
    <t>LÂMPADA FLUORESCENTE ESPIRAL BRANCA 45 W, BASE E27 - FORNECIMENTO E INSTALAÇÃO. AF_02/2020</t>
  </si>
  <si>
    <t>100920</t>
  </si>
  <si>
    <t>LÂMPADA FLUORESCENTE ESPIRAL BRANCA 65 W, BASE E27 - FORNECIMENTO E INSTALAÇÃO. AF_02/2020</t>
  </si>
  <si>
    <t>117,66</t>
  </si>
  <si>
    <t>100921</t>
  </si>
  <si>
    <t>REATOR DE PARTIDA RÁPIDA PARA LÂMPADA FLUORESCENTE 2X40W - FORNECIMENTO E INSTALAÇÃO. AF_02/2020</t>
  </si>
  <si>
    <t>70,56</t>
  </si>
  <si>
    <t>100922</t>
  </si>
  <si>
    <t>REATOR DE PARTIDA RÁPIDA PARA LÂMPADA FLUORESCENTE 1X20W - FORNECIMENTO E INSTALAÇÃO. AF_02/2020</t>
  </si>
  <si>
    <t>50,76</t>
  </si>
  <si>
    <t>100923</t>
  </si>
  <si>
    <t>REATOR DE PARTIDA RÁPIDA PARA LÂMPADA FLUORESCENTE 1X40W - FORNECIMENTO E INSTALAÇÃO. AF_02/2020</t>
  </si>
  <si>
    <t>59,01</t>
  </si>
  <si>
    <t>103782</t>
  </si>
  <si>
    <t>LUMINÁRIA TIPO PLAFON CIRCULAR, DE SOBREPOR, COM LED DE 12/13 W - FORNECIMENTO E INSTALAÇÃO. AF_03/2022</t>
  </si>
  <si>
    <t>34,29</t>
  </si>
  <si>
    <t>101489</t>
  </si>
  <si>
    <t>ENTRADA DE ENERGIA ELÉTRICA, AÉREA, MONOFÁSICA, COM CAIXA DE SOBREPOR, CABO DE 10 MM2 E DISJUNTOR DIN 50A (NÃO INCLUSO O POSTE DE CONCRETO). AF_07/2020_PS</t>
  </si>
  <si>
    <t>1.373,75</t>
  </si>
  <si>
    <t>101490</t>
  </si>
  <si>
    <t>ENTRADA DE ENERGIA ELÉTRICA, AÉREA, MONOFÁSICA, COM CAIXA DE SOBREPOR, CABO DE 16 MM2 E DISJUNTOR DIN 50A (NÃO INCLUSO O POSTE DE CONCRETO). AF_07/2020_PS</t>
  </si>
  <si>
    <t>1.458,67</t>
  </si>
  <si>
    <t>101491</t>
  </si>
  <si>
    <t>ENTRADA DE ENERGIA ELÉTRICA, AÉREA, MONOFÁSICA, COM CAIXA DE SOBREPOR, CABO DE 25 MM2 E DISJUNTOR DIN 50A (NÃO INCLUSO O POSTE DE CONCRETO). AF_07/2020_PS</t>
  </si>
  <si>
    <t>1.475,28</t>
  </si>
  <si>
    <t>101492</t>
  </si>
  <si>
    <t>ENTRADA DE ENERGIA ELÉTRICA, AÉREA, MONOFÁSICA, COM CAIXA DE SOBREPOR, CABO DE 35 MM2 E DISJUNTOR DIN 50A (NÃO INCLUSO O POSTE DE CONCRETO). AF_07/2020_PS</t>
  </si>
  <si>
    <t>1.600,76</t>
  </si>
  <si>
    <t>101493</t>
  </si>
  <si>
    <t>ENTRADA DE ENERGIA ELÉTRICA, AÉREA, MONOFÁSICA, COM CAIXA DE EMBUTIR, CABO DE 10 MM2 E DISJUNTOR DIN 50A (NÃO INCLUSO O POSTE DE CONCRETO). AF_07/2020_PS</t>
  </si>
  <si>
    <t>1.358,00</t>
  </si>
  <si>
    <t>101494</t>
  </si>
  <si>
    <t>ENTRADA DE ENERGIA ELÉTRICA, AÉREA, MONOFÁSICA, COM CAIXA DE EMBUTIR, CABO DE 16 MM2 E DISJUNTOR DIN 50A (NÃO INCLUSO O POSTE DE CONCRETO). AF_07/2020_PS</t>
  </si>
  <si>
    <t>1.442,92</t>
  </si>
  <si>
    <t>101495</t>
  </si>
  <si>
    <t>ENTRADA DE ENERGIA ELÉTRICA, AÉREA, MONOFÁSICA, COM CAIXA DE EMBUTIR, CABO DE 25 MM2 E DISJUNTOR DIN 50A (NÃO INCLUSO O POSTE DE CONCRETO). AF_07/2020_PS</t>
  </si>
  <si>
    <t>1.459,53</t>
  </si>
  <si>
    <t>101496</t>
  </si>
  <si>
    <t>ENTRADA DE ENERGIA ELÉTRICA, AÉREA, MONOFÁSICA, COM CAIXA DE EMBUTIR, CABO DE 35 MM2 E DISJUNTOR DIN 50A (NÃO INCLUSO O POSTE DE CONCRETO). AF_07/2020_PS</t>
  </si>
  <si>
    <t>1.585,01</t>
  </si>
  <si>
    <t>101497</t>
  </si>
  <si>
    <t>ENTRADA DE ENERGIA ELÉTRICA, AÉREA, BIFÁSICA, COM CAIXA DE SOBREPOR, CABO DE 10 MM2 E DISJUNTOR DIN 50A (NÃO INCLUSO O POSTE DE CONCRETO). AF_07/2020_PS</t>
  </si>
  <si>
    <t>1.625,19</t>
  </si>
  <si>
    <t>101498</t>
  </si>
  <si>
    <t>ENTRADA DE ENERGIA ELÉTRICA, AÉREA, BIFÁSICA, COM CAIXA DE SOBREPOR, CABO DE 16 MM2 E DISJUNTOR DIN 50A (NÃO INCLUSO O POSTE DE CONCRETO). AF_07/2020_PS</t>
  </si>
  <si>
    <t>1.753,73</t>
  </si>
  <si>
    <t>101499</t>
  </si>
  <si>
    <t>ENTRADA DE ENERGIA ELÉTRICA, AÉREA, BIFÁSICA, COM CAIXA DE SOBREPOR, CABO DE 25 MM2 E DISJUNTOR DIN 50A (NÃO INCLUSO O POSTE DE CONCRETO). AF_07/2020_PS</t>
  </si>
  <si>
    <t>1.778,87</t>
  </si>
  <si>
    <t>101500</t>
  </si>
  <si>
    <t>ENTRADA DE ENERGIA ELÉTRICA, AÉREA, BIFÁSICA, COM CAIXA DE SOBREPOR, CABO DE 35 MM2 E DISJUNTOR DIN 50A (NÃO INCLUSO O POSTE DE CONCRETO). AF_07/2020_PS</t>
  </si>
  <si>
    <t>1.953,11</t>
  </si>
  <si>
    <t>101501</t>
  </si>
  <si>
    <t>ENTRADA DE ENERGIA ELÉTRICA, AÉREA, BIFÁSICA, COM CAIXA DE EMBUTIR, CABO DE 10 MM2 E DISJUNTOR DIN 50A (NÃO INCLUSO O POSTE DE CONCRETO). AF_07/2020_PS</t>
  </si>
  <si>
    <t>1.617,00</t>
  </si>
  <si>
    <t>101502</t>
  </si>
  <si>
    <t>ENTRADA DE ENERGIA ELÉTRICA, AÉREA, BIFÁSICA, COM CAIXA DE EMBUTIR, CABO DE 16 MM2 E DISJUNTOR DIN 50A (NÃO INCLUSO O POSTE DE CONCRETO). AF_07/2020_PS</t>
  </si>
  <si>
    <t>1.745,54</t>
  </si>
  <si>
    <t>101503</t>
  </si>
  <si>
    <t>ENTRADA DE ENERGIA ELÉTRICA, AÉREA, BIFÁSICA, COM CAIXA DE EMBUTIR, CABO DE 25 MM2 E DISJUNTOR DIN 50A (NÃO INCLUSO O POSTE DE CONCRETO). AF_07/2020_PS</t>
  </si>
  <si>
    <t>1.770,68</t>
  </si>
  <si>
    <t>101504</t>
  </si>
  <si>
    <t>ENTRADA DE ENERGIA ELÉTRICA, AÉREA, BIFÁSICA, COM CAIXA DE EMBUTIR, CABO DE 35 MM2 E DISJUNTOR DIN 50A (NÃO INCLUSO O POSTE DE CONCRETO). AF_07/2020_PS</t>
  </si>
  <si>
    <t>1.944,92</t>
  </si>
  <si>
    <t>101505</t>
  </si>
  <si>
    <t>ENTRADA DE ENERGIA ELÉTRICA, AÉREA, TRIFÁSICA, COM CAIXA DE SOBREPOR, CABO DE 10 MM2 E DISJUNTOR DIN 50A (NÃO INCLUSO O POSTE DE CONCRETO). AF_07/2020_PS</t>
  </si>
  <si>
    <t>1.732,24</t>
  </si>
  <si>
    <t>101506</t>
  </si>
  <si>
    <t>ENTRADA DE ENERGIA ELÉTRICA, AÉREA, TRIFÁSICA, COM CAIXA DE SOBREPOR, CABO DE 16 MM2 E DISJUNTOR DIN 50A (NÃO INCLUSO O POSTE DE CONCRETO). AF_07/2020_PS</t>
  </si>
  <si>
    <t>1.903,62</t>
  </si>
  <si>
    <t>101507</t>
  </si>
  <si>
    <t>ENTRADA DE ENERGIA ELÉTRICA, AÉREA, TRIFÁSICA, COM CAIXA DE SOBREPOR, CABO DE 25 MM2 E DISJUNTOR DIN 50A (NÃO INCLUSO O POSTE DE CONCRETO). AF_07/2020_PS</t>
  </si>
  <si>
    <t>1.937,14</t>
  </si>
  <si>
    <t>101508</t>
  </si>
  <si>
    <t>ENTRADA DE ENERGIA ELÉTRICA, AÉREA, TRIFÁSICA, COM CAIXA DE SOBREPOR, CABO DE 35 MM2 E DISJUNTOR DIN 50A (NÃO INCLUSO O POSTE DE CONCRETO). AF_07/2020_PS</t>
  </si>
  <si>
    <t>2.159,28</t>
  </si>
  <si>
    <t>101509</t>
  </si>
  <si>
    <t>ENTRADA DE ENERGIA ELÉTRICA, AÉREA, TRIFÁSICA, COM CAIXA DE EMBUTIR, CABO DE 10 MM2 E DISJUNTOR DIN 50A (NÃO INCLUSO O POSTE DE CONCRETO). AF_07/2020_PS</t>
  </si>
  <si>
    <t>1.774,34</t>
  </si>
  <si>
    <t>101510</t>
  </si>
  <si>
    <t>ENTRADA DE ENERGIA ELÉTRICA, AÉREA, TRIFÁSICA, COM CAIXA DE EMBUTIR, CABO DE 16 MM2 E DISJUNTOR DIN 50A (NÃO INCLUSO O POSTE DE CONCRETO). AF_07/2020_PS</t>
  </si>
  <si>
    <t>1.945,72</t>
  </si>
  <si>
    <t>101511</t>
  </si>
  <si>
    <t>ENTRADA DE ENERGIA ELÉTRICA, AÉREA, TRIFÁSICA, COM CAIXA DE EMBUTIR, CABO DE 25 MM2 E DISJUNTOR DIN 50A (NÃO INCLUSO O POSTE DE CONCRETO). AF_07/2020_PS</t>
  </si>
  <si>
    <t>1.979,24</t>
  </si>
  <si>
    <t>101512</t>
  </si>
  <si>
    <t>ENTRADA DE ENERGIA ELÉTRICA, AÉREA, TRIFÁSICA, COM CAIXA DE EMBUTIR, CABO DE 35 MM2 E DISJUNTOR DIN 50A (NÃO INCLUSO O POSTE DE CONCRETO). AF_07/2020_PS</t>
  </si>
  <si>
    <t>2.201,38</t>
  </si>
  <si>
    <t>101513</t>
  </si>
  <si>
    <t>ENTRADA DE ENERGIA ELÉTRICA, SUBTERRÂNEA, MONOFÁSICA, COM CAIXA DE SOBREPOR, CABO DE 10 MM2 E DISJUNTOR DIN 50A (NÃO INCLUSA MURETA DE ALVENARIA). AF_07/2020_PS</t>
  </si>
  <si>
    <t>787,73</t>
  </si>
  <si>
    <t>101514</t>
  </si>
  <si>
    <t>ENTRADA DE ENERGIA ELÉTRICA, SUBTERRÂNEA, MONOFÁSICA, COM CAIXA DE SOBREPOR, CABO DE 16 MM2 E DISJUNTOR DIN 50A (NÃO INCLUSA MURETA DE ALVENARIA). AF_07/2020_PS</t>
  </si>
  <si>
    <t>889,63</t>
  </si>
  <si>
    <t>101515</t>
  </si>
  <si>
    <t>ENTRADA DE ENERGIA ELÉTRICA, SUBTERRÂNEA, MONOFÁSICA, COM CAIXA DE SOBREPOR, CABO DE 25 MM2 E DISJUNTOR DIN 50A (NÃO INCLUSA MURETA DE ALVENARIA). AF_07/2020_PS</t>
  </si>
  <si>
    <t>909,56</t>
  </si>
  <si>
    <t>101516</t>
  </si>
  <si>
    <t>ENTRADA DE ENERGIA ELÉTRICA, SUBTERRÂNEA, MONOFÁSICA, COM CAIXA DE SOBREPOR, CABO DE 35 MM2 E DISJUNTOR DIN 50A (NÃO INCLUSA MURETA DE ALVENARIA). AF_07/2020_PS</t>
  </si>
  <si>
    <t>1.023,48</t>
  </si>
  <si>
    <t>101517</t>
  </si>
  <si>
    <t>ENTRADA DE ENERGIA ELÉTRICA, SUBTERRÂNEA, MONOFÁSICA, COM CAIXA DE EMBUTIR, CABO DE 10 MM2 E DISJUNTOR DIN 50A (NÃO INCLUSA MURETA DE ALVENARIA). AF_07/2020_PS</t>
  </si>
  <si>
    <t>771,98</t>
  </si>
  <si>
    <t>101518</t>
  </si>
  <si>
    <t>ENTRADA DE ENERGIA ELÉTRICA, SUBTERRÂNEA, MONOFÁSICA, COM CAIXA DE EMBUTIR, CABO DE 16 MM2 E DISJUNTOR DIN 50A (NÃO INCLUSA MURETA DE ALVENARIA). AF_07/2020_PS</t>
  </si>
  <si>
    <t>873,88</t>
  </si>
  <si>
    <t>101519</t>
  </si>
  <si>
    <t>ENTRADA DE ENERGIA ELÉTRICA, SUBTERRÂNEA, MONOFÁSICA, COM CAIXA DE EMBUTIR, CABO DE 25 MM2 E DISJUNTOR DIN 50A (NÃO INCLUSA MURETA DE ALVENARIA). AF_07/2020_PS</t>
  </si>
  <si>
    <t>893,81</t>
  </si>
  <si>
    <t>101520</t>
  </si>
  <si>
    <t>ENTRADA DE ENERGIA ELÉTRICA, SUBTERRÂNEA, MONOFÁSICA, COM CAIXA DE EMBUTIR, CABO DE 35 MM2 E DISJUNTOR DIN 50A (NÃO INCLUSA MURETA DE ALVENARIA). AF_07/2020_PS</t>
  </si>
  <si>
    <t>1.007,73</t>
  </si>
  <si>
    <t>101521</t>
  </si>
  <si>
    <t>ENTRADA DE ENERGIA ELÉTRICA, SUBTERRÂNEA, BIFÁSICA, COM CAIXA DE SOBREPOR, CABO DE 10 MM2 E DISJUNTOR DIN 50A (NÃO INCLUSA MURETA DE ALVENARIA). AF_07/2020_PS</t>
  </si>
  <si>
    <t>1.052,15</t>
  </si>
  <si>
    <t>101522</t>
  </si>
  <si>
    <t>ENTRADA DE ENERGIA ELÉTRICA, SUBTERRÂNEA, BIFÁSICA, COM CAIXA DE SOBREPOR, CABO DE 16 MM2 E DISJUNTOR DIN 50A (NÃO INCLUSA MURETA DE ALVENARIA). AF_07/2020_PS</t>
  </si>
  <si>
    <t>1.205,01</t>
  </si>
  <si>
    <t>101523</t>
  </si>
  <si>
    <t>ENTRADA DE ENERGIA ELÉTRICA, SUBTERRÂNEA, BIFÁSICA, COM CAIXA DE SOBREPOR, CABO DE 25 MM2 E DISJUNTOR DIN 50A (NÃO INCLUSA MURETA DE ALVENARIA). AF_07/2020_PS</t>
  </si>
  <si>
    <t>1.234,91</t>
  </si>
  <si>
    <t>101524</t>
  </si>
  <si>
    <t>ENTRADA DE ENERGIA ELÉTRICA, SUBTERRÂNEA, BIFÁSICA, COM CAIXA DE SOBREPOR, CABO DE 35 MM2 E DISJUNTOR DIN 50A (NÃO INCLUSA MURETA DE ALVENARIA). AF_07/2020_PS</t>
  </si>
  <si>
    <t>1.405,78</t>
  </si>
  <si>
    <t>101525</t>
  </si>
  <si>
    <t>ENTRADA DE ENERGIA ELÉTRICA, SUBTERRÂNEA, BIFÁSICA, COM CAIXA DE EMBUTIR, CABO DE 10 MM2 E DISJUNTOR DIN 50A (NÃO INCLUSA MURETA DE ALVENARIA). AF_07/2020_PS</t>
  </si>
  <si>
    <t>1.043,97</t>
  </si>
  <si>
    <t>101526</t>
  </si>
  <si>
    <t>ENTRADA DE ENERGIA ELÉTRICA, SUBTERRÂNEA, BIFÁSICA, COM CAIXA DE EMBUTIR, CABO DE 16 MM2 E DISJUNTOR DIN 50A (NÃO INCLUSA MURETA DE ALVENARIA). AF_07/2020_PS</t>
  </si>
  <si>
    <t>1.196,83</t>
  </si>
  <si>
    <t>101527</t>
  </si>
  <si>
    <t>ENTRADA DE ENERGIA ELÉTRICA, SUBTERRÂNEA, BIFÁSICA, COM CAIXA DE EMBUTIR, CABO DE 25 MM2 E DISJUNTOR DIN 50A (NÃO INCLUSA MURETA DE ALVENARIA). AF_07/2020_PS</t>
  </si>
  <si>
    <t>1.226,73</t>
  </si>
  <si>
    <t>101528</t>
  </si>
  <si>
    <t>ENTRADA DE ENERGIA ELÉTRICA, SUBTERRÂNEA, BIFÁSICA, COM CAIXA DE EMBUTIR, CABO DE 35 MM2 E DISJUNTOR DIN 50A (NÃO INCLUSA MURETA DE ALVENARIA). AF_07/2020_PS</t>
  </si>
  <si>
    <t>1.397,60</t>
  </si>
  <si>
    <t>101529</t>
  </si>
  <si>
    <t>ENTRADA DE ENERGIA ELÉTRICA, SUBTERRÂNEA, TRIFÁSICA, COM CAIXA DE SOBREPOR, CABO DE 10 MM2 E DISJUNTOR DIN 50A (NÃO INCLUSA MURETA DE ALVENARIA). AF_07/2020_PS</t>
  </si>
  <si>
    <t>1.173,54</t>
  </si>
  <si>
    <t>101530</t>
  </si>
  <si>
    <t>ENTRADA DE ENERGIA ELÉTRICA, SUBTERRÂNEA, TRIFÁSICA, COM CAIXA DE SOBREPOR, CABO DE 16 MM2 E DISJUNTOR DIN 50A (NÃO INCLUSA MURETA DE ALVENARIA). AF_07/2020_PS</t>
  </si>
  <si>
    <t>1.377,35</t>
  </si>
  <si>
    <t>101531</t>
  </si>
  <si>
    <t>ENTRADA DE ENERGIA ELÉTRICA, SUBTERRÂNEA, TRIFÁSICA, COM CAIXA DE SOBREPOR, CABO DE 25 MM2 E DISJUNTOR DIN 50A (NÃO INCLUSA MURETA DE ALVENARIA). AF_07/2020_PS</t>
  </si>
  <si>
    <t>1.417,21</t>
  </si>
  <si>
    <t>101532</t>
  </si>
  <si>
    <t>ENTRADA DE ENERGIA ELÉTRICA, SUBTERRÂNEA, TRIFÁSICA, COM CAIXA DE SOBREPOR, CABO DE 35 MM2 E DISJUNTOR DIN 50A (NÃO INCLUSA MURETA DE ALVENARIA). AF_07/2020_PS</t>
  </si>
  <si>
    <t>1.645,04</t>
  </si>
  <si>
    <t>101533</t>
  </si>
  <si>
    <t>ENTRADA DE ENERGIA ELÉTRICA, SUBTERRÂNEA, TRIFÁSICA, COM CAIXA DE EMBUTIR, CABO DE 10 MM2 E DISJUNTOR DIN 50A (NÃO INCLUSA MURETA DE ALVENARIA). AF_07/2020_PS</t>
  </si>
  <si>
    <t>1.215,65</t>
  </si>
  <si>
    <t>101534</t>
  </si>
  <si>
    <t>ENTRADA DE ENERGIA ELÉTRICA, SUBTERRÂNEA, TRIFÁSICA, COM CAIXA DE EMBUTIR, CABO DE 16 MM2 E DISJUNTOR DIN 50A (NÃO INCLUSA MURETA DE ALVENARIA). AF_07/2020_PS</t>
  </si>
  <si>
    <t>1.419,46</t>
  </si>
  <si>
    <t>101535</t>
  </si>
  <si>
    <t>ENTRADA DE ENERGIA ELÉTRICA, SUBTERRÂNEA, TRIFÁSICA, COM CAIXA DE EMBUTIR, CABO DE 25 MM2 E DISJUNTOR DIN 50A (NÃO INCLUSA MURETA DE ALVENARIA). AF_07/2020_PS</t>
  </si>
  <si>
    <t>1.459,32</t>
  </si>
  <si>
    <t>101536</t>
  </si>
  <si>
    <t>ENTRADA DE ENERGIA ELÉTRICA, SUBTERRÂNEA, TRIFÁSICA, COM CAIXA DE EMBUTIR, CABO DE 35 MM2 E DISJUNTOR DIN 50A (NÃO INCLUSA MURETA DE ALVENARIA). AF_07/2020_PS</t>
  </si>
  <si>
    <t>1.687,15</t>
  </si>
  <si>
    <t>101537</t>
  </si>
  <si>
    <t>APARELHO SINALIZADOR DE SAÍDA DE GARAGEM, COM CÉLULA FOTOELÉTRICA - FORNECIMENTO E INSTALAÇÃO. AF_07/2020</t>
  </si>
  <si>
    <t>116,05</t>
  </si>
  <si>
    <t>101538</t>
  </si>
  <si>
    <t>ARMAÇÃO SECUNDÁRIA, COM 1 ESTRIBO E 1 ISOLADOR - FORNECIMENTO E INSTALAÇÃO. AF_07/2020</t>
  </si>
  <si>
    <t>101539</t>
  </si>
  <si>
    <t>ARMAÇÃO SECUNDÁRIA, COM 2 ESTRIBOS E 2 ISOLADORES - FORNECIMENTO E INSTALAÇÃO. AF_07/2020</t>
  </si>
  <si>
    <t>68,92</t>
  </si>
  <si>
    <t>101540</t>
  </si>
  <si>
    <t>ARMAÇÃO SECUNDÁRIA, COM 3 ESTRIBOS E 3 ISOLADORES - FORNECIMENTO E INSTALAÇÃO. AF_07/2020</t>
  </si>
  <si>
    <t>114,85</t>
  </si>
  <si>
    <t>101541</t>
  </si>
  <si>
    <t>ARMAÇÃO SECUNDÁRIA, COM 4 ESTRIBOS E 4 ISOLADORES - FORNECIMENTO E INSTALAÇÃO. AF_07/2020</t>
  </si>
  <si>
    <t>101542</t>
  </si>
  <si>
    <t>ARMAÇÃO SECUNDÁRIA, COM 1 ESTRIBO, SEM ISOLADOR - FORNECIMENTO E INSTALAÇÃO. AF_07/2020</t>
  </si>
  <si>
    <t>101543</t>
  </si>
  <si>
    <t>ARMAÇÃO SECUNDÁRIA, COM 2 ESTRIBOS, SEM ISOLADOR - FORNECIMENTO E INSTALAÇÃO. AF_07/2020</t>
  </si>
  <si>
    <t>56,71</t>
  </si>
  <si>
    <t>101544</t>
  </si>
  <si>
    <t>ARMAÇÃO SECUNDÁRIA, COM 3 ESTRIBOS, SEM ISOLADOR - FORNECIMENTO E INSTALAÇÃO. AF_07/2020</t>
  </si>
  <si>
    <t>90,05</t>
  </si>
  <si>
    <t>101545</t>
  </si>
  <si>
    <t>ARMAÇÃO SECUNDÁRIA, COM 4 ESTRIBOS, SEM ISOLADOR - FORNECIMENTO E INSTALAÇÃO. AF_07/2020</t>
  </si>
  <si>
    <t>101546</t>
  </si>
  <si>
    <t>ISOLADOR, TIPO PINO, PARA TENSÃO 15 KV - FORNECIMENTO E INSTALAÇÃO. AF_07/2020</t>
  </si>
  <si>
    <t>40,65</t>
  </si>
  <si>
    <t>101547</t>
  </si>
  <si>
    <t>ISOLADOR, TIPO DISCO, PARA TENSÃO 15 KV - FORNECIMENTO E INSTALAÇÃO. AF_07/2020</t>
  </si>
  <si>
    <t>128,56</t>
  </si>
  <si>
    <t>101548</t>
  </si>
  <si>
    <t>ISOLADOR, TIPO ROLDANA, PARA BAIXA TENSÃO - FORNECIMENTO E INSTALAÇÃO. AF_07/2020</t>
  </si>
  <si>
    <t>101549</t>
  </si>
  <si>
    <t>GRAMPO PARALELO METÁLICO, PARA REDES AÉREAS DE DISTRIBUIÇÃO DE ENERGIA ELÉTRICA DE BAIXA TENSÃO - FORNECIMENTO E INSTALAÇÃO. AF_07/2020</t>
  </si>
  <si>
    <t>24,89</t>
  </si>
  <si>
    <t>101553</t>
  </si>
  <si>
    <t>ALÇA PREFORMADA DE DISTRIBUIÇÃO, EM  AÇO GALVANIZADO, AWG 1 - FORNECIMENTO E INSTALAÇÃO. AF_07/2020</t>
  </si>
  <si>
    <t>13,97</t>
  </si>
  <si>
    <t>101554</t>
  </si>
  <si>
    <t>ALÇA PREFORMADA DE DISTRIBUIÇÃO, EM  AÇO GALVANIZADO, AWG 2 - FORNECIMENTO E INSTALAÇÃO. AF_07/2020</t>
  </si>
  <si>
    <t>101555</t>
  </si>
  <si>
    <t>ALÇA PREFORMADA DE DISTRIBUIÇÃO, EM  AÇO GALVANIZADO, AWG 4 - FORNECIMENTO E INSTALAÇÃO. AF_07/2020</t>
  </si>
  <si>
    <t>101556</t>
  </si>
  <si>
    <t>ALÇA PREFORMADA DE DISTRIBUIÇÃO, EM  AÇO GALVANIZADO, AWG 6 - FORNECIMENTO E INSTALAÇÃO. AF_07/2020</t>
  </si>
  <si>
    <t>101560</t>
  </si>
  <si>
    <t>CABO DE COBRE FLEXÍVEL ISOLADO, 10 MM², 0,6/1,0 KV, PARA REDE AÉREA DE DISTRIBUIÇÃO DE ENERGIA ELÉTRICA DE BAIXA TENSÃO - FORNECIMENTO E INSTALAÇÃO. AF_07/2020</t>
  </si>
  <si>
    <t>101561</t>
  </si>
  <si>
    <t>CABO DE COBRE FLEXÍVEL ISOLADO, 16 MM², 0,6/1,0 KV, PARA REDE AÉREA DE DISTRIBUIÇÃO DE ENERGIA ELÉTRICA DE BAIXA TENSÃO - FORNECIMENTO E INSTALAÇÃO. AF_07/2020</t>
  </si>
  <si>
    <t>101562</t>
  </si>
  <si>
    <t>CABO DE COBRE FLEXÍVEL ISOLADO, 25 MM², 0,6/1,0 KV, PARA REDE AÉREA DE DISTRIBUIÇÃO DE ENERGIA ELÉTRICA DE BAIXA TENSÃO - FORNECIMENTO E INSTALAÇÃO. AF_07/2020</t>
  </si>
  <si>
    <t>20,39</t>
  </si>
  <si>
    <t>101563</t>
  </si>
  <si>
    <t>CABO DE COBRE FLEXÍVEL ISOLADO, 35 MM², 0,6/1,0 KV, PARA REDE AÉREA DE DISTRIBUIÇÃO DE ENERGIA ELÉTRICA DE BAIXA TENSÃO - FORNECIMENTO E INSTALAÇÃO. AF_07/2020</t>
  </si>
  <si>
    <t>101564</t>
  </si>
  <si>
    <t>CABO DE COBRE FLEXÍVEL ISOLADO, 50 MM², 0,6/1,0 KV, PARA REDE AÉREA DE DISTRIBUIÇÃO DE ENERGIA ELÉTRICA DE BAIXA TENSÃO - FORNECIMENTO E INSTALAÇÃO. AF_07/2020</t>
  </si>
  <si>
    <t>42,53</t>
  </si>
  <si>
    <t>101565</t>
  </si>
  <si>
    <t>CABO DE COBRE FLEXÍVEL ISOLADO, 70 MM², 0,6/1,0 KV, PARA REDE AÉREA DE DISTRIBUIÇÃO DE ENERGIA ELÉTRICA DE BAIXA TENSÃO - FORNECIMENTO E INSTALAÇÃO. AF_07/2020</t>
  </si>
  <si>
    <t>59,46</t>
  </si>
  <si>
    <t>101567</t>
  </si>
  <si>
    <t>CABO DE COBRE FLEXÍVEL ISOLADO, 95 MM², 0,6/1,0 KV, PARA REDE AÉREA DE DISTRIBUIÇÃO DE ENERGIA ELÉTRICA DE BAIXA TENSÃO - FORNECIMENTO E INSTALAÇÃO. AF_07/2020</t>
  </si>
  <si>
    <t>77,19</t>
  </si>
  <si>
    <t>101568</t>
  </si>
  <si>
    <t>CABO DE COBRE FLEXÍVEL ISOLADO, 120 MM², 0,6/1,0 KV, PARA REDE AÉREA DE DISTRIBUIÇÃO DE ENERGIA ELÉTRICA DE BAIXA TENSÃO - FORNECIMENTO E INSTALAÇÃO. AF_07/2020</t>
  </si>
  <si>
    <t>100,92</t>
  </si>
  <si>
    <t>101626</t>
  </si>
  <si>
    <t>REATOR PARA LÂMPADA VAPOR DE MERCÚRIO 400 W, USO EXTERNO - FORNECIMENTO E INSTALAÇÃO. AF_08/2020</t>
  </si>
  <si>
    <t>187,96</t>
  </si>
  <si>
    <t>101627</t>
  </si>
  <si>
    <t>REATOR PARA LÂMPADA VAPOR DE SÓDIO 250 W, USO EXTERNO - FORNECIMENTO E INSTALAÇÃO. AF_08/2020</t>
  </si>
  <si>
    <t>292,72</t>
  </si>
  <si>
    <t>101628</t>
  </si>
  <si>
    <t>REATOR PARA LÂMPADA VAPOR DE MERCÚRIO 125 W, USO EXTERNO - FORNECIMENTO E INSTALAÇÃO. AF_08/2020</t>
  </si>
  <si>
    <t>139,49</t>
  </si>
  <si>
    <t>101629</t>
  </si>
  <si>
    <t>REATOR PARA LÂMPADA VAPOR DE MERCÚRIO 250 W, USO EXTERNO - FORNECIMENTO E INSTALAÇÃO. AF_08/2020</t>
  </si>
  <si>
    <t>164,45</t>
  </si>
  <si>
    <t>101630</t>
  </si>
  <si>
    <t>SUBSTITUIÇÃO DE REATOR PARA ILUMINAÇÃO PÚBLICA (NÃO INCLUI FORNECIMENTO). AF_08/2020</t>
  </si>
  <si>
    <t>101631</t>
  </si>
  <si>
    <t>IGNITOR PARA PARTIDA LÂMPADA VAPOR SÓDIO / VAPOR METÁLICO ATÉ 400 W - FORNECIMENTO E INSTALAÇÃO. AF_08/2020</t>
  </si>
  <si>
    <t>101632</t>
  </si>
  <si>
    <t>RELÉ FOTOELÉTRICO PARA COMANDO DE ILUMINAÇÃO EXTERNA 1000 W - FORNECIMENTO E INSTALAÇÃO. AF_08/2020</t>
  </si>
  <si>
    <t>41,88</t>
  </si>
  <si>
    <t>101633</t>
  </si>
  <si>
    <t>SUBSTITUIÇÃO DE RELÉ FOTOELÉTRICO PARA COMANDO DE ILUMINAÇÃO EXTERNA 1000 W - FORNECIMENTO E INSTALAÇÃO. AF_08/2020</t>
  </si>
  <si>
    <t>108,63</t>
  </si>
  <si>
    <t>101636</t>
  </si>
  <si>
    <t>BRAÇO PARA ILUMINAÇÃO PÚBLICA, EM TUBO DE AÇO GALVANIZADO, COMPRIMENTO DE 1,50 M, PARA FIXAÇÃO EM POSTE DE CONCRETO - FORNECIMENTO E INSTALAÇÃO. AF_08/2020</t>
  </si>
  <si>
    <t>155,51</t>
  </si>
  <si>
    <t>101637</t>
  </si>
  <si>
    <t>BRAÇO PARA ILUMINAÇÃO PÚBLICA, EM TUBO DE AÇO GALVANIZADO, COMPRIMENTO DE 1,50 M, PARA FIXAÇÃO EM POSTE METÁLICO - FORNECIMENTO E INSTALAÇÃO. AF_08/2020</t>
  </si>
  <si>
    <t>101640</t>
  </si>
  <si>
    <t>LÂMPADA VAPOR METÁLICO 400 W - FORNECIMENTO E INSTALAÇÃO. AF_08/2020</t>
  </si>
  <si>
    <t>101,98</t>
  </si>
  <si>
    <t>101641</t>
  </si>
  <si>
    <t>LÂMPADA VAPOR METÁLICO 150 W - FORNECIMENTO E INSTALAÇÃO. AF_08/2020</t>
  </si>
  <si>
    <t>52,78</t>
  </si>
  <si>
    <t>101642</t>
  </si>
  <si>
    <t>LÂMPADA VAPOR DE MERCÚRIO 125 W - FORNECIMENTO E INSTALAÇÃO. AF_08/2020</t>
  </si>
  <si>
    <t>26,44</t>
  </si>
  <si>
    <t>101643</t>
  </si>
  <si>
    <t>LÂMPADA VAPOR DE MERCÚRIO 250 W - FORNECIMENTO E INSTALAÇÃO. AF_08/2020</t>
  </si>
  <si>
    <t>46,06</t>
  </si>
  <si>
    <t>101644</t>
  </si>
  <si>
    <t>LÂMPADA VAPOR DE MERCÚRIO 400 W - FORNECIMENTO E INSTALAÇÃO. AF_08/2020</t>
  </si>
  <si>
    <t>101648</t>
  </si>
  <si>
    <t>LÂMPADA VAPOR DE SÓDIO 150 W - FORNECIMENTO E INSTALAÇÃO. AF_08/2020</t>
  </si>
  <si>
    <t>55,68</t>
  </si>
  <si>
    <t>101649</t>
  </si>
  <si>
    <t>LÂMPADA VAPOR DE SÓDIO 250 W - FORNECIMENTO E INSTALAÇÃO. AF_08/2020</t>
  </si>
  <si>
    <t>64,17</t>
  </si>
  <si>
    <t>101650</t>
  </si>
  <si>
    <t>LÂMPADA VAPOR DE SÓDIO 400 W - FORNECIMENTO E INSTALAÇÃO. AF_08/2020</t>
  </si>
  <si>
    <t>74,60</t>
  </si>
  <si>
    <t>101651</t>
  </si>
  <si>
    <t>SUBSTITUIÇÃO DE LÂMPADA PARA ILUMINAÇÃO PÚBLICA (NÃO INCLUI FORNECIMENTO). AF_08/2020</t>
  </si>
  <si>
    <t>68,83</t>
  </si>
  <si>
    <t>101652</t>
  </si>
  <si>
    <t>LUMINÁRIA FECHADA, PARA ILUMINAÇÃO PÚBLICA, PARA LÂMPADA DE VAPOR - FORNECIMENTO E INSTALAÇÃO (EXCLUSIVE LÂMPADA E REATOR). AF_08/2020</t>
  </si>
  <si>
    <t>557,28</t>
  </si>
  <si>
    <t>101653</t>
  </si>
  <si>
    <t>LUMINÁRIA ABERTA PARA ILUMINAÇÃO PÚBLICA, PARA LÂMPADA VAPOR DE MERCÚRIO ATÉ 400 W E MISTA ATÉ 500 W, COM BRAÇO EM TUBO DE AÇO GALV 1", COMPRIMENTO DE 1,50 M, PARA POSTE DE CONCRETO - FORNECIMENTO E INSTALAÇÃO (EXCLUSIVE LÂMPADA E REATOR). AF_08/2020</t>
  </si>
  <si>
    <t>292,81</t>
  </si>
  <si>
    <t>101654</t>
  </si>
  <si>
    <t>LUMINÁRIA DE LED PARA ILUMINAÇÃO PÚBLICA, DE 33 W ATÉ 50 W - FORNECIMENTO E INSTALAÇÃO. AF_08/2020</t>
  </si>
  <si>
    <t>254,41</t>
  </si>
  <si>
    <t>101655</t>
  </si>
  <si>
    <t>LUMINÁRIA DE LED PARA ILUMINAÇÃO PÚBLICA, DE 51 W ATÉ 67 W - FORNECIMENTO E INSTALAÇÃO. AF_08/2020</t>
  </si>
  <si>
    <t>403,62</t>
  </si>
  <si>
    <t>101656</t>
  </si>
  <si>
    <t>LUMINÁRIA DE LED PARA ILUMINAÇÃO PÚBLICA, DE 68 W ATÉ 97 W - FORNECIMENTO E INSTALAÇÃO. AF_08/2020</t>
  </si>
  <si>
    <t>438,46</t>
  </si>
  <si>
    <t>101657</t>
  </si>
  <si>
    <t>LUMINÁRIA DE LED PARA ILUMINAÇÃO PÚBLICA, DE 98 W ATÉ 137 W - FORNECIMENTO E INSTALAÇÃO. AF_08/2020</t>
  </si>
  <si>
    <t>512,67</t>
  </si>
  <si>
    <t>101658</t>
  </si>
  <si>
    <t>LUMINÁRIA DE LED PARA ILUMINAÇÃO PÚBLICA, DE 138 W ATÉ 180 W - FORNECIMENTO E INSTALAÇÃO. AF_08/2020</t>
  </si>
  <si>
    <t>665,27</t>
  </si>
  <si>
    <t>101659</t>
  </si>
  <si>
    <t>LUMINÁRIA DE LED PARA ILUMINAÇÃO PÚBLICA, DE 181 W ATÉ 239 W - FORNECIMENTO E INSTALAÇÃO. AF_08/2020</t>
  </si>
  <si>
    <t>760,17</t>
  </si>
  <si>
    <t>101660</t>
  </si>
  <si>
    <t>LUMINÁRIA DE LED PARA ILUMINAÇÃO PÚBLICA, DE 240 W ATÉ 350 W - FORNECIMENTO E INSTALAÇÃO. AF_08/2020</t>
  </si>
  <si>
    <t>1.208,19</t>
  </si>
  <si>
    <t>101661</t>
  </si>
  <si>
    <t>SUBSTITUIÇÃO DE LUMINÁRIA DE VAPOR DE MERCÚRIO/VAPOR DE SÓDIO POR LUMINÁRIA DE LED PARA ILUMINAÇÃO PÚBLICA (NÃO INCLUI FORNECIMENTO). AF_08/2020</t>
  </si>
  <si>
    <t>118,50</t>
  </si>
  <si>
    <t>101662</t>
  </si>
  <si>
    <t>LUMINÁRIA FECHADA PARA ILUMINAÇÃO PÚBLICA, COM REATOR DE PARTIDA RÁPIDA, COM LÂMPADA VAPOR DE MERCÚRIO 250 W - FORNECIMENTO E INSTALAÇÃO. AF_08/2020</t>
  </si>
  <si>
    <t>767,81</t>
  </si>
  <si>
    <t>101663</t>
  </si>
  <si>
    <t>ABRAÇADEIRA DE FIXAÇÃO DE BRAÇOS DE LUMINÁRIAS DE 2" - FORNECIMENTO E INSTALAÇÃO. AF_08/2020</t>
  </si>
  <si>
    <t>101664</t>
  </si>
  <si>
    <t>ABRAÇADEIRA DE FIXAÇÃO DE BRAÇOS DE LUMINÁRIAS DE 3" - FORNECIMENTO E INSTALAÇÃO. AF_08/2020</t>
  </si>
  <si>
    <t>30,52</t>
  </si>
  <si>
    <t>101665</t>
  </si>
  <si>
    <t>ABRAÇADEIRA DE FIXAÇÃO DE BRAÇOS DE LUMINÁRIAS DE 4" - FORNECIMENTO E INSTALAÇÃO. AF_08/2020</t>
  </si>
  <si>
    <t>37,14</t>
  </si>
  <si>
    <t>101666</t>
  </si>
  <si>
    <t>REFLETOR RETANGULAR FECHADO, COM LÂMPADA VAPOR METÁLICO 400 W - FORNECIMENTO E INSTALAÇÃO. AF_08/2020</t>
  </si>
  <si>
    <t>433,20</t>
  </si>
  <si>
    <t>102085</t>
  </si>
  <si>
    <t>LUMINÁRIA ESTANQUE COM PROTEÇÃO CONTRA ÁGUA, POEIRA OU IMPACTOS - FORNECIMENTO E INSTALAÇÃO. AF_08/2020</t>
  </si>
  <si>
    <t>217,05</t>
  </si>
  <si>
    <t>100578</t>
  </si>
  <si>
    <t>ASSENTAMENTO DE POSTE DE CONCRETO COM COMPRIMENTO NOMINAL DE 9 M, CARGA NOMINAL MENOR OU IGUAL A 1000 DAN, ENGASTAMENTO SIMPLES COM 1,5 M DE SOLO (NÃO INCLUI FORNECIMENTO). AF_11/2019</t>
  </si>
  <si>
    <t>431,40</t>
  </si>
  <si>
    <t>100579</t>
  </si>
  <si>
    <t>ASSENTAMENTO DE POSTE DE CONCRETO COM COMPRIMENTO NOMINAL DE 10 M, CARGA NOMINAL MENOR OU IGUAL A 1000 DAN, ENGASTAMENTO SIMPLES COM 1,6 M DE SOLO (NÃO INCLUI FORNECIMENTO). AF_11/2019</t>
  </si>
  <si>
    <t>472,37</t>
  </si>
  <si>
    <t>100580</t>
  </si>
  <si>
    <t>ASSENTAMENTO DE POSTE DE CONCRETO COM COMPRIMENTO NOMINAL DE 10 M, CARGA NOMINAL MAIOR QUE 1000 DAN, ENGASTAMENTO SIMPLES COM 1,6 M DE SOLO (NÃO INCLUI FORNECIMENTO). AF_11/2019</t>
  </si>
  <si>
    <t>520,87</t>
  </si>
  <si>
    <t>100581</t>
  </si>
  <si>
    <t>ASSENTAMENTO DE POSTE DE CONCRETO COM COMPRIMENTO NOMINAL DE 10,5 M, CARGA NOMINAL MENOR OU IGUAL A 1000 DAN, ENGASTAMENTO SIMPLES COM 1,65 M DE SOLO (NÃO INCLUI FORNECIMENTO). AF_11/2019</t>
  </si>
  <si>
    <t>492,63</t>
  </si>
  <si>
    <t>100582</t>
  </si>
  <si>
    <t>ASSENTAMENTO DE POSTE DE CONCRETO COM COMPRIMENTO NOMINAL DE 10,5 M, CARGA NOMINAL MAIOR QUE 1000 DAN, ENGASTAMENTO SIMPLES COM 1,65 M DE SOLO (NÃO INCLUI FORNECIMENTO). AF_11/2019</t>
  </si>
  <si>
    <t>579,99</t>
  </si>
  <si>
    <t>100583</t>
  </si>
  <si>
    <t>ASSENTAMENTO DE POSTE DE CONCRETO COM COMPRIMENTO NOMINAL DE 11 M, CARGA NOMINAL MENOR OU IGUAL A 1000 DAN, ENGASTAMENTO SIMPLES COM 1,7 M DE SOLO (NÃO INCLUI FORNECIMENTO). AF_11/2019</t>
  </si>
  <si>
    <t>514,49</t>
  </si>
  <si>
    <t>100584</t>
  </si>
  <si>
    <t>ASSENTAMENTO DE POSTE DE CONCRETO COM COMPRIMENTO NOMINAL DE 11 M, CARGA NOMINAL MAIOR QUE 1000 DAN, ENGASTAMENTO SIMPLES COM 1,7 M DE SOLO (NÃO INCLUI FORNECIMENTO). AF_11/2019</t>
  </si>
  <si>
    <t>567,07</t>
  </si>
  <si>
    <t>100585</t>
  </si>
  <si>
    <t>ASSENTAMENTO DE POSTE DE CONCRETO COM COMPRIMENTO NOMINAL DE 12 M, CARGA NOMINAL MENOR OU IGUAL A 1000 DAN, ENGASTAMENTO SIMPLES COM 1,8 M DE SOLO (NÃO INCLUI FORNECIMENTO). AF_11/2019</t>
  </si>
  <si>
    <t>556,86</t>
  </si>
  <si>
    <t>100586</t>
  </si>
  <si>
    <t>ASSENTAMENTO DE POSTE DE CONCRETO COM COMPRIMENTO NOMINAL DE 12 M, CARGA NOMINAL MAIOR QUE 1000 DAN, ENGASTAMENTO SIMPLES COM 1,8 M DE SOLO (NÃO INCLUI FORNECIMENTO). AF_11/2019</t>
  </si>
  <si>
    <t>640,68</t>
  </si>
  <si>
    <t>100587</t>
  </si>
  <si>
    <t>ASSENTAMENTO DE POSTE DE CONCRETO COM COMPRIMENTO NOMINAL DE 13 M, CARGA NOMINAL MENOR OU IGUAL A 1000 DAN, ENGASTAMENTO SIMPLES COM 1,9 M DE SOLO (NÃO INCLUI FORNECIMENTO). AF_11/2019</t>
  </si>
  <si>
    <t>600,86</t>
  </si>
  <si>
    <t>100588</t>
  </si>
  <si>
    <t>ASSENTAMENTO DE POSTE DE CONCRETO COM COMPRIMENTO NOMINAL DE 13 M, CARGA NOMINAL MAIOR QUE 1000 DAN, ENGASTAMENTO SIMPLES COM 1,9 M DE SOLO (NÃO INCLUI FORNECIMENTO). AF_11/2019</t>
  </si>
  <si>
    <t>666,02</t>
  </si>
  <si>
    <t>100589</t>
  </si>
  <si>
    <t>ASSENTAMENTO DE POSTE DE CONCRETO COM COMPRIMENTO NOMINAL DE 13,5 M, CARGA NOMINAL MENOR OU IGUAL A 1000 DAN, ENGASTAMENTO SIMPLES COM 1,95 M DE SOLO (NÃO INCLUI FORNECIMENTO). AF_11/2019</t>
  </si>
  <si>
    <t>667,92</t>
  </si>
  <si>
    <t>100590</t>
  </si>
  <si>
    <t>ASSENTAMENTO DE POSTE DE CONCRETO COM COMPRIMENTO NOMINAL DE 13,5 M, CARGA NOMINAL MAIOR QUE 1000 DAN, ENGASTAMENTO SIMPLES COM 1,95 M DE SOLO (NÃO INCLUI FORNECIMENTO). AF_11/2019</t>
  </si>
  <si>
    <t>732,21</t>
  </si>
  <si>
    <t>100591</t>
  </si>
  <si>
    <t>ASSENTAMENTO DE POSTE DE CONCRETO COM COMPRIMENTO NOMINAL DE 14 M, CARGA NOMINAL MENOR OU IGUAL A 1000 DAN, ENGASTAMENTO SIMPLES COM 2 M DE SOLO (NÃO INCLUI FORNECIMENTO). AF_11/2019</t>
  </si>
  <si>
    <t>662,03</t>
  </si>
  <si>
    <t>100592</t>
  </si>
  <si>
    <t>ASSENTAMENTO DE POSTE DE CONCRETO COM COMPRIMENTO NOMINAL DE 14 M, CARGA NOMINAL MAIOR QUE 1000 DAN, ENGASTAMENTO SIMPLES COM 2 M DE SOLO (NÃO INCLUI FORNECIMENTO). AF_11/2019</t>
  </si>
  <si>
    <t>715,33</t>
  </si>
  <si>
    <t>100593</t>
  </si>
  <si>
    <t>ASSENTAMENTO DE POSTE DE CONCRETO COM COMPRIMENTO NOMINAL DE 15 M, CARGA NOMINAL MENOR OU IGUAL A 1000 DAN, ENGASTAMENTO SIMPLES COM 2,1 M DE SOLO (NÃO INCLUI FORNECIMENTO). AF_11/2019</t>
  </si>
  <si>
    <t>708,97</t>
  </si>
  <si>
    <t>100594</t>
  </si>
  <si>
    <t>ASSENTAMENTO DE POSTE DE CONCRETO COM COMPRIMENTO NOMINAL DE 15 M, CARGA NOMINAL MAIOR QUE 1000 DAN, ENGASTAMENTO SIMPLES COM 2,1 M DE SOLO (NÃO INCLUI FORNECIMENTO). AF_11/2019</t>
  </si>
  <si>
    <t>799,43</t>
  </si>
  <si>
    <t>100595</t>
  </si>
  <si>
    <t>ASSENTAMENTO DE POSTE DE CONCRETO COM COMPRIMENTO NOMINAL DE 18 M, CARGA NOMINAL MENOR OU IGUAL A 1000 DAN, ENGASTAMENTO SIMPLES COM 2,4 M DE SOLO (NÃO INCLUI FORNECIMENTO). AF_11/2019</t>
  </si>
  <si>
    <t>849,73</t>
  </si>
  <si>
    <t>100596</t>
  </si>
  <si>
    <t>ASSENTAMENTO DE POSTE DE CONCRETO COM COMPRIMENTO NOMINAL DE 18 M, CARGA NOMINAL MAIOR QUE 1000 DAN, ENGASTAMENTO SIMPLES COM 2,4 M DE SOLO (NÃO INCLUI FORNECIMENTO). AF_11/2019</t>
  </si>
  <si>
    <t>971,86</t>
  </si>
  <si>
    <t>100597</t>
  </si>
  <si>
    <t>ASSENTAMENTO DE POSTE DE CONCRETO COM COMPRIMENTO NOMINAL DE 20 M, CARGA NOMINAL MENOR OU IGUAL A 1000 DAN, ENGASTAMENTO SIMPLES COM 2,6 M DE SOLO (NÃO INCLUI FORNECIMENTO). AF_11/2019</t>
  </si>
  <si>
    <t>985,10</t>
  </si>
  <si>
    <t>100598</t>
  </si>
  <si>
    <t>ASSENTAMENTO DE POSTE DE CONCRETO COM COMPRIMENTO NOMINAL DE 20 M, CARGA NOMINAL MAIOR QUE 1000, ENGASTAMENTO SIMPLES COM 2,6 M DE SOLO (NÃO INCLUI FORNECIMENTO). AF_11/2019</t>
  </si>
  <si>
    <t>1.085,79</t>
  </si>
  <si>
    <t>100599</t>
  </si>
  <si>
    <t>ASSENTAMENTO DE POSTE DE CONCRETO COM COMPRIMENTO NOMINAL DE 9 M, CARGA NOMINAL DE 150 DAN, ENGASTAMENTO BASE CONCRETADA COM 1 M DE CONCRETO E 0,5 M DE SOLO (NÃO INCLUI FORNECIMENTO). AF_11/2019</t>
  </si>
  <si>
    <t>453,56</t>
  </si>
  <si>
    <t>100600</t>
  </si>
  <si>
    <t>ASSENTAMENTO DE POSTE DE CONCRETO COM COMPRIMENTO NOMINAL DE 9 M, CARGA NOMINAL DE 300 DAN, ENGASTAMENTO BASE CONCRETADA COM 1 M DE CONCRETO E 0,5 M DE SOLO (NÃO INCLUI FORNECIMENTO). AF_11/2019</t>
  </si>
  <si>
    <t>548,16</t>
  </si>
  <si>
    <t>100601</t>
  </si>
  <si>
    <t>ASSENTAMENTO DE POSTE DE CONCRETO COM COMPRIMENTO NOMINAL DE 9 M, CARGA NOMINAL DE 400 DAN, ENGASTAMENTO BASE CONCRETADA COM 1 M DE CONCRETO E 0,5 M DE SOLO (NÃO INCLUI FORNECIMENTO). AF_11/2019</t>
  </si>
  <si>
    <t>709,67</t>
  </si>
  <si>
    <t>100602</t>
  </si>
  <si>
    <t>ASSENTAMENTO DE POSTE DE CONCRETO COM COMPRIMENTO NOMINAL DE 9 M, CARGA NOMINAL DE 600 DAN, ENGASTAMENTO BASE CONCRETADA COM 1 M DE CONCRETO E 0,5 M DE SOLO (NÃO INCLUI FORNECIMENTO). AF_11/2019</t>
  </si>
  <si>
    <t>911,12</t>
  </si>
  <si>
    <t>100603</t>
  </si>
  <si>
    <t>ASSENTAMENTO DE POSTE DE CONCRETO COM COMPRIMENTO NOMINAL DE 9 M, CARGA NOMINAL DE 1000 DAN, ENGASTAMENTO BASE CONCRETADA COM 1 M DE CONCRETO E 0,5 M DE SOLO (NÃO INCLUI FORNECIMENTO). AF_11/2019</t>
  </si>
  <si>
    <t>1.428,76</t>
  </si>
  <si>
    <t>100604</t>
  </si>
  <si>
    <t>ASSENTAMENTO DE POSTE DE CONCRETO COM COMPRIMENTO NOMINAL DE 10 M, CARGA NOMINAL DE 300 DAN, ENGASTAMENTO BASE CONCRETADA COM 1 M DE CONCRETO E 0,6 M DE SOLO (NÃO INCLUI FORNECIMENTO). AF_11/2019</t>
  </si>
  <si>
    <t>579,42</t>
  </si>
  <si>
    <t>100605</t>
  </si>
  <si>
    <t>ASSENTAMENTO DE POSTE DE CONCRETO COM COMPRIMENTO NOMINAL DE 10 M, CARGA NOMINAL DE 600 DAN, ENGASTAMENTO BASE CONCRETADA COM 1 M DE CONCRETO E 0,6 M DE SOLO (NÃO INCLUI FORNECIMENTO). AF_11/2019</t>
  </si>
  <si>
    <t>951,14</t>
  </si>
  <si>
    <t>100606</t>
  </si>
  <si>
    <t>ASSENTAMENTO DE POSTE DE CONCRETO COM COMPRIMENTO NOMINAL DE 10 M, CARGA NOMINAL DE 1000 DAN, ENGASTAMENTO BASE CONCRETADA COM 1 M DE CONCRETO E 0,6 M DE SOLO (NÃO INCLUI FORNECIMENTO). AF_11/2019</t>
  </si>
  <si>
    <t>1.480,03</t>
  </si>
  <si>
    <t>100607</t>
  </si>
  <si>
    <t>ASSENTAMENTO DE POSTE DE CONCRETO COM COMPRIMENTO NOMINAL DE 10,5 M, CARGA NOMINAL DE 300 DAN, ENGASTAMENTO BASE CONCRETADA COM 1 M DE CONCRETO E 0,65 M DE SOLO (NÃO INCLUI FORNECIMENTO). AF_11/2019</t>
  </si>
  <si>
    <t>594,11</t>
  </si>
  <si>
    <t>100608</t>
  </si>
  <si>
    <t>ASSENTAMENTO DE POSTE DE CONCRETO COM COMPRIMENTO NOMINAL DE 10,5 M, CARGA NOMINAL DE 600 DAN, ENGASTAMENTO BASE CONCRETADA COM 1 M DE CONCRETO E 0,65 M DE SOLO (NÃO INCLUI FORNECIMENTO). AF_11/2019</t>
  </si>
  <si>
    <t>970,81</t>
  </si>
  <si>
    <t>100609</t>
  </si>
  <si>
    <t>ASSENTAMENTO DE POSTE DE CONCRETO COM COMPRIMENTO NOMINAL DE 10,5 M, CARGA NOMINAL DE 1000 DAN, ENGASTAMENTO BASE CONCRETADA COM 1 M DE CONCRETO E 0,65 M DE SOLO (NÃO INCLUI FORNECIMENTO). AF_11/2019</t>
  </si>
  <si>
    <t>1.507,62</t>
  </si>
  <si>
    <t>100610</t>
  </si>
  <si>
    <t>ASSENTAMENTO DE POSTE DE CONCRETO COM COMPRIMENTO NOMINAL DE 11 M, CARGA NOMINAL DE 300 DAN, ENGASTAMENTO BASE CONCRETADA COM 1 M DE CONCRETO E 0,7 M DE SOLO (NÃO INCLUI FORNECIMENTO). AF_11/2019</t>
  </si>
  <si>
    <t>608,76</t>
  </si>
  <si>
    <t>100611</t>
  </si>
  <si>
    <t>ASSENTAMENTO DE POSTE DE CONCRETO COM COMPRIMENTO NOMINAL DE 11 M, CARGA NOMINAL DE 400 DAN, ENGASTAMENTO BASE CONCRETADA COM 1 M DE CONCRETO E 0,7 M DE SOLO (NÃO INCLUI FORNECIMENTO). AF_11/2019</t>
  </si>
  <si>
    <t>778,00</t>
  </si>
  <si>
    <t>100612</t>
  </si>
  <si>
    <t>ASSENTAMENTO DE POSTE DE CONCRETO COM COMPRIMENTO NOMINAL DE 11 M, CARGA NOMINAL DE 600 DAN, ENGASTAMENTO BASE CONCRETADA COM 1 M DE CONCRETO E 0,7 M DE SOLO (NÃO INCLUI FORNECIMENTO). AF_11/2019</t>
  </si>
  <si>
    <t>990,08</t>
  </si>
  <si>
    <t>100613</t>
  </si>
  <si>
    <t>ASSENTAMENTO DE POSTE DE CONCRETO COM COMPRIMENTO NOMINAL DE 11 M, CARGA NOMINAL DE 1000 DAN, ENGASTAMENTO BASE CONCRETADA COM 1 M DE CONCRETO E 0,7 M DE SOLO (NÃO INCLUI FORNECIMENTO). AF_11/2019</t>
  </si>
  <si>
    <t>1.534,49</t>
  </si>
  <si>
    <t>100614</t>
  </si>
  <si>
    <t>ASSENTAMENTO DE POSTE DE CONCRETO COM COMPRIMENTO NOMINAL DE 12 M, CARGA NOMINAL DE 400 DAN, ENGASTAMENTO BASE CONCRETADA COM 1 M DE CONCRETO E 0,8 M DE SOLO (NÃO INCLUI FORNECIMENTO). AF_11/2019</t>
  </si>
  <si>
    <t>811,47</t>
  </si>
  <si>
    <t>100615</t>
  </si>
  <si>
    <t>ASSENTAMENTO DE POSTE DE CONCRETO COM COMPRIMENTO NOMINAL DE 12 M, CARGA NOMINAL DE 600 DAN, ENGASTAMENTO BASE CONCRETADA COM 1 M DE CONCRETO E 0,8 M DE SOLO (NÃO INCLUI FORNECIMENTO). AF_11/2019</t>
  </si>
  <si>
    <t>1.028,22</t>
  </si>
  <si>
    <t>100616</t>
  </si>
  <si>
    <t>ASSENTAMENTO DE POSTE DE CONCRETO COM COMPRIMENTO NOMINAL DE 12 M, CARGA NOMINAL DE 1000 DAN, ENGASTAMENTO BASE CONCRETADA COM 1 M DE CONCRETO E 0,8 M DE SOLO (NÃO INCLUI FORNECIMENTO). AF_11/2019</t>
  </si>
  <si>
    <t>1.591,18</t>
  </si>
  <si>
    <t>100617</t>
  </si>
  <si>
    <t>ASSENTAMENTO DE POSTE DE CONCRETO COM COMPRIMENTO NOMINAL DE 13 M, CARGA NOMINAL DE 600 DAN, ENGASTAMENTO BASE CONCRETADA COM 1 M DE CONCRETO E 0,9 M DE SOLO (NÃO INCLUI FORNECIMENTO). AF_11/2019</t>
  </si>
  <si>
    <t>1.066,18</t>
  </si>
  <si>
    <t>100618</t>
  </si>
  <si>
    <t>ASSENTAMENTO DE POSTE DE CONCRETO COM COMPRIMENTO NOMINAL DE 13 M, CARGA NOMINAL DE 1000 DAN, ENGASTAMENTO BASE CONCRETADA COM 1 M DE CONCRETO E 0,9 M DE SOLO - SOMENTE INSTALAÇÃO, SEM FORNECIMENTO. AF_11/2019</t>
  </si>
  <si>
    <t>1.653,69</t>
  </si>
  <si>
    <t>100619</t>
  </si>
  <si>
    <t>POSTE DECORATIVO PARA JARDIM EM AÇO TUBULAR, H = *2,5* M, SEM LUMINÁRIA - FORNECIMENTO E INSTALAÇÃO. AF_11/2019</t>
  </si>
  <si>
    <t>595,25</t>
  </si>
  <si>
    <t>100620</t>
  </si>
  <si>
    <t>POSTE DE AÇO CONICO CONTÍNUO CURVO SIMPLES, FLANGEADO, H=9M, INCLUSIVE LUMINÁRIA, SEM LÂMPADA - FORNECIMENTO E INSTALACAO. AF_11/2019</t>
  </si>
  <si>
    <t>2.821,82</t>
  </si>
  <si>
    <t>100621</t>
  </si>
  <si>
    <t>POSTE DE AÇO CONICO CONTÍNUO CURVO DUPLO, FLANGEADO, H=9M, INCLUSIVE LUMINÁRIAS, SEM LÂMPADAS - FORNECIMENTO E INSTALACAO. AF_11/2019</t>
  </si>
  <si>
    <t>3.285,89</t>
  </si>
  <si>
    <t>100622</t>
  </si>
  <si>
    <t>POSTE DE AÇO CONICO CONTÍNUO CURVO SIMPLES, ENGASTADO, H=9M, INCLUSIVE LUMINÁRIA, SEM LÂMPADA - FORNECIMENTO E INSTALACAO. AF_11/2019</t>
  </si>
  <si>
    <t>2.414,19</t>
  </si>
  <si>
    <t>100623</t>
  </si>
  <si>
    <t>POSTE DE AÇO CONICO CONTÍNUO CURVO DUPLO, ENGASTADO, H=9M, INCLUSIVE LUMINÁRIAS, SEM LÂMPADAS - FORNECIMENTO E INSTALACAO. AF_11/2019</t>
  </si>
  <si>
    <t>2.608,56</t>
  </si>
  <si>
    <t>97600</t>
  </si>
  <si>
    <t>REFLETOR EM ALUMÍNIO, DE SUPORTE E ALÇA, COM 1 LÂMPADA VAPOR DE MERCÚRIO DE 125 W, COM REATOR ALTO FATOR DE POTÊNCIA - FORNECIMENTO E INSTALAÇÃO. AF_02/2020</t>
  </si>
  <si>
    <t>359,14</t>
  </si>
  <si>
    <t>97601</t>
  </si>
  <si>
    <t>REFLETOR EM ALUMÍNIO, DE SUPORTE E ALÇA, COM LÂMPADA VAPOR DE MERCÚRIO DE 250 W, COM REATOR ALTO FATOR DE POTÊNCIA - FORNECIMENTO E INSTALAÇÃO. AF_02/2020</t>
  </si>
  <si>
    <t>378,76</t>
  </si>
  <si>
    <t>97605</t>
  </si>
  <si>
    <t>LUMINÁRIA ARANDELA TIPO MEIA LUA, DE SOBREPOR, COM 1 LÂMPADA LED DE 6 W, SEM REATOR - FORNECIMENTO E INSTALAÇÃO. AF_02/2020</t>
  </si>
  <si>
    <t>98,92</t>
  </si>
  <si>
    <t>97606</t>
  </si>
  <si>
    <t>LUMINÁRIA ARANDELA TIPO MEIA LUA, DE SOBREPOR, COM 1 LÂMPADA FLUORESCENTE DE 15 W, SEM REATOR - FORNECIMENTO E INSTALAÇÃO. AF_02/2020</t>
  </si>
  <si>
    <t>108,55</t>
  </si>
  <si>
    <t>97607</t>
  </si>
  <si>
    <t>LUMINÁRIA ARANDELA TIPO TARTARUGA, DE SOBREPOR, COM 1 LÂMPADA LED DE 6 W, SEM REATOR - FORNECIMENTO E INSTALAÇÃO. AF_02/2020</t>
  </si>
  <si>
    <t>119,79</t>
  </si>
  <si>
    <t>97608</t>
  </si>
  <si>
    <t>LUMINÁRIA ARANDELA TIPO TARTARUGA, COM GRADE, DE SOBREPOR, COM 1 LÂMPADA FLUORESCENTE DE 15 W, SEM REATOR - FORNECIMENTO E INSTALAÇÃO. AF_02/2020</t>
  </si>
  <si>
    <t>129,42</t>
  </si>
  <si>
    <t>102102</t>
  </si>
  <si>
    <t>TRANSFORMADOR DE DISTRIBUIÇÃO, 30 KVA, TRIFÁSICO, 60 HZ, CLASSE 15 KV, IMERSO EM ÓLEO MINERAL, INSTALAÇÃO EM POSTE (NÃO INCLUSO SUPORTE) - FORNECIMENTO E INSTALAÇÃO. AF_12/2020</t>
  </si>
  <si>
    <t>10.829,83</t>
  </si>
  <si>
    <t>102103</t>
  </si>
  <si>
    <t>TRANSFORMADOR DE DISTRIBUIÇÃO, 45 KVA, TRIFÁSICO, 60 HZ, CLASSE 15 KV, IMERSO EM ÓLEO MINERAL, INSTALAÇÃO EM POSTE (NÃO INCLUSO SUPORTE) - FORNECIMENTO E INSTALAÇÃO. AF_12/2020</t>
  </si>
  <si>
    <t>12.053,51</t>
  </si>
  <si>
    <t>102104</t>
  </si>
  <si>
    <t>TRANSFORMADOR DE DISTRIBUIÇÃO, 75 KVA, TRIFÁSICO, 60 HZ, CLASSE 15 KV, IMERSO EM ÓLEO MINERAL, INSTALAÇÃO EM POSTE (NÃO INCLUSO SUPORTE) - FORNECIMENTO E INSTALAÇÃO. AF_12/2020</t>
  </si>
  <si>
    <t>15.465,51</t>
  </si>
  <si>
    <t>102105</t>
  </si>
  <si>
    <t>TRANSFORMADOR DE DISTRIBUIÇÃO, 112,5 KVA, TRIFÁSICO, 60 HZ, CLASSE 15 KV, IMERSO EM ÓLEO MINERAL, INSTALAÇÃO EM POSTE (NÃO INCLUSO SUPORTE) - FORNECIMENTO E INSTALAÇÃO. AF_12/2020</t>
  </si>
  <si>
    <t>19.010,71</t>
  </si>
  <si>
    <t>102106</t>
  </si>
  <si>
    <t>TRANSFORMADOR DE DISTRIBUIÇÃO, 150 KVA, TRIFÁSICO, 60 HZ, CLASSE 15 KV, IMERSO EM ÓLEO MINERAL, INSTALAÇÃO EM POSTE (NÃO INCLUSO SUPORTE) - FORNECIMENTO E INSTALAÇÃO. AF_12/2020</t>
  </si>
  <si>
    <t>23.849,62</t>
  </si>
  <si>
    <t>102107</t>
  </si>
  <si>
    <t>TRANSFORMADOR DE DISTRIBUIÇÃO, 225 KVA, TRIFÁSICO, 60 HZ, CLASSE 15 KV, IMERSO EM ÓLEO MINERAL, INSTALAÇÃO EM POSTE (NÃO INCLUSO SUPORTE) - FORNECIMENTO E INSTALAÇÃO. AF_12/2020</t>
  </si>
  <si>
    <t>33.284,30</t>
  </si>
  <si>
    <t>102108</t>
  </si>
  <si>
    <t>TRANSFORMADOR DE DISTRIBUIÇÃO, 300 KVA, TRIFÁSICO, 60 HZ, CLASSE 15 KV, IMERSO EM ÓLEO MINERAL, INSTALAÇÃO EM POSTE (NÃO INCLUSO SUPORTE) - FORNECIMENTO E INSTALAÇÃO. AF_12/2020</t>
  </si>
  <si>
    <t>38.761,73</t>
  </si>
  <si>
    <t>102109</t>
  </si>
  <si>
    <t>SUPORTE PARA TRANSFORMADOR EM POSTE DE CONCRETO CIRCULAR - FORNECIMENTO E INSTALAÇÃO. AF_12/2020</t>
  </si>
  <si>
    <t>53,46</t>
  </si>
  <si>
    <t>102110</t>
  </si>
  <si>
    <t>SUPORTE PARA TRANSFORMADOR EM POSTE DE CONCRETO DUPLO T - FORNECIMENTO E INSTALAÇÃO. AF_12/2020</t>
  </si>
  <si>
    <t>158,36</t>
  </si>
  <si>
    <t>103654</t>
  </si>
  <si>
    <t>TRANSFORMADOR DE DISTRIBUIÇÃO, 500KVA, TRIFÁSICO, 60 HZ, CLASSE 15 KV, IMERSO EM ÓLEO MINERAL, INSTALAÇÃO EM SOLO (NÃO INCLUSO ABRIGO) - FORNECIMENTO E INSTALAÇÃO. AF_02/2022</t>
  </si>
  <si>
    <t>62.815,73</t>
  </si>
  <si>
    <t>103655</t>
  </si>
  <si>
    <t>TRANSFORMADOR DE DISTRIBUIÇÃO, 750 KVA, TRIFÁSICO, 60 HZ, CLASSE 15 KV, IMERSO EM ÓLEO MINERAL, INSTALAÇÃO EM SOLO (NÃO INCLUSO ABRIGO) - FORNECIMENTO E INSTALAÇÃO. AF_02/2022</t>
  </si>
  <si>
    <t>86.046,54</t>
  </si>
  <si>
    <t>103656</t>
  </si>
  <si>
    <t>TRANSFORMADOR DE DISTRIBUIÇÃO, 1000 KVA, TRIFÁSICO, 60 HZ, CLASSE 15 KV, IMERSO EM ÓLEO MINERAL, INSTALAÇÃO EM SOLO (NÃO INCLUSO ABRIGO) - FORNECIMENTO E INSTALAÇÃO. AF_02/2022</t>
  </si>
  <si>
    <t>120.300,92</t>
  </si>
  <si>
    <t>104473</t>
  </si>
  <si>
    <t>COMPOSIÇÃO PARAMÉTRICA DE PONTO ELÉTRICO DE ILUMINAÇÃO, COM INTERRUPTOR SIMPLES, EM EDIFÍCIO RESIDENCIAL COM ELETRODUTO EMBUTIDO EM RASGOS NAS PAREDES, INCLUSO TOMADA, ELETRODUTO, CABO, RASGO E CHUMBAMENTO (SEM LUMINÁRIA E LÂMPADA). AF_11/2022</t>
  </si>
  <si>
    <t>160,74</t>
  </si>
  <si>
    <t>104474</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</si>
  <si>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</si>
  <si>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340,56</t>
  </si>
  <si>
    <t>104475</t>
  </si>
  <si>
    <t>COMPOSIÇÃO PARAMÉTRICA DE PONTO ELÉTRICO DE TOMADA DE USO GERAL 2P+T (10A/250V) EM EDIFÍCIO RESIDENCIAL COM ELETRODUTO EMBUTIDO EM RASGOS NAS PAREDES, INCLUSO TOMADA, ELETRODUTO, CABO, RASGO, QUEBRA E CHUMBAMENTO. AF_11/2022</t>
  </si>
  <si>
    <t>135,41</t>
  </si>
  <si>
    <t>104476</t>
  </si>
  <si>
    <t>COMPOSIÇÃO PARAMÉTRICA DE PONTO ELÉTRICO DE TOMADA DE USO ESPECÍFICO 2P+T (20A/250V) EM EDIFÍCIO RESIDENCIAL COM ELETRODUTO EMBUTIDO EM RASGOS NAS PAREDES, INCLUSO TOMADA, ELETRODUTO, CABO, RASGO, QUEBRA E CHUMBAMENTO (EXCETO CHUVEIRO). AF_11/2022</t>
  </si>
  <si>
    <t>175,12</t>
  </si>
  <si>
    <t>104477</t>
  </si>
  <si>
    <t>COMPOSIÇÃO PARAMÉTRICA DE PONTO ELÉTRICO DE ILUMINAÇÃO, COM INTERRUPTOR SIMPLES, EM EDIFÍCIO RESIDENCIAL COM ELETRODUTO EMBUTIDO SEM NECESSIDADE DE RASGOS, INCLUSO TOMADA, ELETRODUTO, CABO E QUEBRA (SEM LUMINÁRIA E LÂMPADA). AF_11/2022</t>
  </si>
  <si>
    <t>104478</t>
  </si>
  <si>
    <t>COMPOSIÇÃO PARAMÉTRICA DE PONTO ELÉTRICO DE ILUMINAÇÃO, COM INTERRUPTOR PARALELO, EM EDIFÍCIO RESIDENCIAL COM ELETRODUTO EMBUTIDO SEM NECESSIDADE DE RASGOS, INCLUSO TOMADA, ELETRODUTO, CABO E QUEBRA (SEM LUMINÁRIA E LÂMPADA). AF_11/2022</t>
  </si>
  <si>
    <t>290,50</t>
  </si>
  <si>
    <t>104479</t>
  </si>
  <si>
    <t>COMPOSIÇÃO PARAMÉTRICA DE PONTO ELÉTRICO DE TOMADA DE USO GERAL 2P+T (10A/250V) EM EDIFÍCIO RESIDENCIAL COM ELETRODUTO EMBUTIDO SEM NECESSIDADE DE RASGOS, INCLUSO TOMADA, ELETRODUTO, CABO E QUEBRA. AF_11/2022</t>
  </si>
  <si>
    <t>115,27</t>
  </si>
  <si>
    <t>104480</t>
  </si>
  <si>
    <t>COMPOSIÇÃO PARAMÉTRICA DE PONTO ELÉTRICO DE TOMADA DE USO ESPECÍFICO 2P+T (20A/250V) EM EDIFÍCIO RESIDENCIAL COM ELETRODUTO EMBUTIDO SEM NECESSIDADE DE RASGOS, INCLUSO TOMADA, ELETRODUTO, CABO E QUEBRA (EXCETO CHUVEIRO). AF_11/2022</t>
  </si>
  <si>
    <t>131,07</t>
  </si>
  <si>
    <t>104481</t>
  </si>
  <si>
    <t>COMPOSIÇÃO PARAMÉTRICA DE PONTO ELÉTRICO DE TOMADA PARA CHUVEIRO (20A/250V) EM EDIFÍCIO RESIDENCIAL COM ELETRODUTO EMBUTIDO EM RASGOS NAS PAREDES, INCLUSO TOMADA, ELETRODUTO, CABO, RASGO, QUEBRA E CHUMBAMENTO. AF_11/2022</t>
  </si>
  <si>
    <t>308,04</t>
  </si>
  <si>
    <t>96973</t>
  </si>
  <si>
    <t>CORDOALHA DE COBRE NU 35 MM², NÃO ENTERRADA, COM ISOLADOR - FORNECIMENTO E INSTALAÇÃO. AF_08/2023</t>
  </si>
  <si>
    <t>61,10</t>
  </si>
  <si>
    <t>96974</t>
  </si>
  <si>
    <t>CORDOALHA DE COBRE NU 50 MM², NÃO ENTERRADA, COM ISOLADOR - FORNECIMENTO E INSTALAÇÃO. AF_08/2023</t>
  </si>
  <si>
    <t>78,07</t>
  </si>
  <si>
    <t>96975</t>
  </si>
  <si>
    <t>CORDOALHA DE COBRE NU 70 MM², NÃO ENTERRADA, COM ISOLADOR - FORNECIMENTO E INSTALAÇÃO. AF_08/2023</t>
  </si>
  <si>
    <t>95,86</t>
  </si>
  <si>
    <t>96976</t>
  </si>
  <si>
    <t>CORDOALHA DE COBRE NU 95 MM², NÃO ENTERRADA, COM ISOLADOR - FORNECIMENTO E INSTALAÇÃO. AF_08/2023</t>
  </si>
  <si>
    <t>124,97</t>
  </si>
  <si>
    <t>96977</t>
  </si>
  <si>
    <t>CORDOALHA DE COBRE NU 50 MM², ENTERRADA - FORNECIMENTO E INSTALAÇÃO. AF_08/2023</t>
  </si>
  <si>
    <t>46,72</t>
  </si>
  <si>
    <t>96978</t>
  </si>
  <si>
    <t>CORDOALHA DE COBRE NU 70 MM², ENTERRADA - FORNECIMENTO E INSTALAÇÃO. AF_08/2023</t>
  </si>
  <si>
    <t>61,52</t>
  </si>
  <si>
    <t>96979</t>
  </si>
  <si>
    <t>CORDOALHA DE COBRE NU 95 MM², ENTERRADA - FORNECIMENTO E INSTALAÇÃO. AF_08/2023</t>
  </si>
  <si>
    <t>87,92</t>
  </si>
  <si>
    <t>96984</t>
  </si>
  <si>
    <t>ELETRODUTO PVC RÍGIDO, DIÂMETRO 40MM, COM 3 METROS, PARA SPDA - FORNECIMENTO E INSTALAÇÃO. AF_08/2023</t>
  </si>
  <si>
    <t>56,93</t>
  </si>
  <si>
    <t>96985</t>
  </si>
  <si>
    <t>HASTE DE ATERRAMENTO, DIÂMETRO 5/8", COM 3 METROS - FORNECIMENTO E INSTALAÇÃO. AF_08/2023</t>
  </si>
  <si>
    <t>109,18</t>
  </si>
  <si>
    <t>96986</t>
  </si>
  <si>
    <t>HASTE DE ATERRAMENTO, DIÂMETRO 3/4", COM 3 METROS - FORNECIMENTO E INSTALAÇÃO. AF_08/2023</t>
  </si>
  <si>
    <t>162,59</t>
  </si>
  <si>
    <t>96987</t>
  </si>
  <si>
    <t>BASE METÁLICA PARA MASTRO 1 ½"  PARA SPDA - FORNECIMENTO E INSTALAÇÃO. AF_08/2023</t>
  </si>
  <si>
    <t>121,51</t>
  </si>
  <si>
    <t>96988</t>
  </si>
  <si>
    <t>MASTRO 1 ½", COM 3 METROS, PARA SPDA - FORNECIMENTO E INSTALAÇÃO. AF_08/2023</t>
  </si>
  <si>
    <t>165,31</t>
  </si>
  <si>
    <t>96989</t>
  </si>
  <si>
    <t>CAPTOR TIPO FRANKLIN PARA SPDA - FORNECIMENTO E INSTALAÇÃO. AF_08/2023</t>
  </si>
  <si>
    <t>138,39</t>
  </si>
  <si>
    <t>98463</t>
  </si>
  <si>
    <t>SUPORTE ISOLADOR PARA FIXAÇÃO DA CORDOALHA DE COBRE EM ALVENARIA OU CONCRETO - FORNECIMENTO E INSTALAÇÃO. AF_08/2023</t>
  </si>
  <si>
    <t>104746</t>
  </si>
  <si>
    <t>MINI CAPTOR PARA SPDA - FORNECIMENTO E INSTALAÇÃO. AF_08/2023</t>
  </si>
  <si>
    <t>104749</t>
  </si>
  <si>
    <t>CONECTOR GRAMPO METÁLICO TIPO OLHAL, PARA SPDA, PARA HASTE DE ATERRAMENTO DE 3/4'' E CABOS DE 10 A 50 MM2 - FORNECIMENTO E INSTALAÇÃO. AF_08/2023</t>
  </si>
  <si>
    <t>104750</t>
  </si>
  <si>
    <t>CONECTOR GRAMPO METÁLICO TIPO OLHAL, PARA SPDA, PARA HASTE DE ATERRAMENTO DE 5/8'' E CABOS DE 10 A 50 MM2 - FORNECIMENTO E INSTALAÇÃO. AF_08/2023</t>
  </si>
  <si>
    <t>18,50</t>
  </si>
  <si>
    <t>104751</t>
  </si>
  <si>
    <t>CONECTOR GRAMPO PARALELO METÁLICO, PARA SPDA, PARA CABOS DE 6 A 50 MM2 - FORNECIMENTO E INSTALAÇÃO. AF_08/2023</t>
  </si>
  <si>
    <t>28,16</t>
  </si>
  <si>
    <t>104752</t>
  </si>
  <si>
    <t>CONECTOR SPLIT-BOLT, PARA SPDA, PARA CABOS ATÉ 35 MM2 - FORNECIMENTO E INSTALAÇÃO. AF_08/2023</t>
  </si>
  <si>
    <t>104753</t>
  </si>
  <si>
    <t>CONECTOR SPLIT-BOLT, PARA SPDA, PARA CABOS ATÉ 50 MM2 - FORNECIMENTO E INSTALAÇÃO. AF_08/2023</t>
  </si>
  <si>
    <t>104754</t>
  </si>
  <si>
    <t>CONECTOR SPLIT-BOLT, PARA SPDA, PARA CABOS ATÉ 70 MM2 - FORNECIMENTO E INSTALAÇÃO. AF_08/2023</t>
  </si>
  <si>
    <t>36,90</t>
  </si>
  <si>
    <t>104755</t>
  </si>
  <si>
    <t>CONECTOR SPLIT-BOLT, PARA SPDA, PARA CABOS ATÉ 95 MM2 - FORNECIMENTO E INSTALAÇÃO. AF_08/2023</t>
  </si>
  <si>
    <t>51,01</t>
  </si>
  <si>
    <t>103490</t>
  </si>
  <si>
    <t>PLACA DE CONCRETO PRÉ-MOLDADO COMO PROTEÇÃO MECÂNICA ADICIONAL NO REATERRO PARA REDE ENTERRADA DE DISTRIBUIÇÃO DE ENERGIA ELÉTRICA - FORNECIMENTO E INSTALAÇÃO. AF_12/2021</t>
  </si>
  <si>
    <t>3.033,28</t>
  </si>
  <si>
    <t>103491</t>
  </si>
  <si>
    <t>CONCRETAGEM COMO PROTEÇÃO MECÂNICA ADICIONAL NO REATERRO PARA REDE ENTERRADA DE DISTRIBUIÇÃO DE ENERGIA ELÉTRICA - FORNECIMENTO E INSTALAÇÃO. AF_12/2021</t>
  </si>
  <si>
    <t>793,66</t>
  </si>
  <si>
    <t>104758</t>
  </si>
  <si>
    <t>FURO MANUAL EM ALVENARIA, PARA INSTALAÇÕES ELÉTRICAS, DIÂMETROS MENORES OU IGUAIS A 40 MM. AF_09/2023</t>
  </si>
  <si>
    <t>14,88</t>
  </si>
  <si>
    <t>104759</t>
  </si>
  <si>
    <t>FURO MANUAL EM ALVENARIA, PARA INSTALAÇÕES ELÉTRICAS, DIÂMETROS MAIORES QUE 40 MM E MENORES OU IGUAIS A 75 MM. AF_09/2023</t>
  </si>
  <si>
    <t>39,69</t>
  </si>
  <si>
    <t>104760</t>
  </si>
  <si>
    <t>FURO MANUAL EM ALVENARIA, PARA INSTALAÇÕES ELÉTRICAS, DIÂMETROS MAIORES QUE 75 MM E MENORES OU IGUAIS A 100 MM. AF_09/2023</t>
  </si>
  <si>
    <t>57,96</t>
  </si>
  <si>
    <t>104761</t>
  </si>
  <si>
    <t>FURO MECANIZADO EM CONCRETO, COM MARTELO DEMOLIDOR, PARA INSTALAÇÕES ELÉTRICAS, DIÂMETROS MENORES OU IGUAIS A 40 MM. AF_09/2023</t>
  </si>
  <si>
    <t>104762</t>
  </si>
  <si>
    <t>FURO MECANIZADO EM CONCRETO, COM MARTELO DEMOLIDOR, PARA INSTALAÇÕES ELÉTRICAS, DIÂMETROS MAIORES QUE 40 MM E MENORES OU IGUAIS A 75 MM. AF_09/2023</t>
  </si>
  <si>
    <t>26,45</t>
  </si>
  <si>
    <t>104763</t>
  </si>
  <si>
    <t>FURO MECANIZADO EM CONCRETO, COM MARTELO DEMOLIDOR, PARA INSTALAÇÕES ELÉTRICAS, DIÂMETROS MAIORES QUE 75 MM E MENORES OU IGUAIS A 150 MM. AF_09/2023</t>
  </si>
  <si>
    <t>38,63</t>
  </si>
  <si>
    <t>104764</t>
  </si>
  <si>
    <t>SUPORTE PARA 2 ELETRODUTOS, ESPAÇADO A CADA 80 CM, EM PERFILADO COM COMPRIMENTO DE 25 CM FIXADO EM LAJE, POR METRO DE ELETRODUTO FIXADO. AF_09/2023</t>
  </si>
  <si>
    <t>21,73</t>
  </si>
  <si>
    <t>104765</t>
  </si>
  <si>
    <t>SUPORTE PARA 4 ELETRODUTOS, ESPAÇADO A CADA 80 CM, EM PERFILADO COM COMPRIMENTO DE 42 CM FIXADO EM LAJE, POR METRO DE ELETRODUTO FIXADO. AF_09/2023</t>
  </si>
  <si>
    <t>104766</t>
  </si>
  <si>
    <t>CHUMBAMENTO LINEAR EM ALVENARIA PARA ELETRODUTOS COM DIÂMETROS MENORES OU IGUAIS A 40 MM. AF_09/2023</t>
  </si>
  <si>
    <t>104768</t>
  </si>
  <si>
    <t>FURO MECANIZADO EM ALVENARIA, PARA INSTALAÇÕES ELÉTRICAS, DIÂMETROS MENORES OU IGUAIS A 40 MM. AF_09/2023</t>
  </si>
  <si>
    <t>0,62</t>
  </si>
  <si>
    <t>104770</t>
  </si>
  <si>
    <t>FURO MECANIZADO EM ALVENARIA, PARA INSTALAÇÕES ELÉTRICAS, DIÂMETROS MAIORES QUE 40 MM E MENORES OU IGUAIS A 75 MM. AF_09/2023</t>
  </si>
  <si>
    <t>104772</t>
  </si>
  <si>
    <t>FURO MECANIZADO EM ALVENARIA, PARA INSTALAÇÕES ELÉTRICAS, DIÂMETROS MAIORES QUE 75 MM E MENORES OU IGUAIS A 100 MM. AF_09/2023</t>
  </si>
  <si>
    <t>104774</t>
  </si>
  <si>
    <t>FURO MECANIZADO EM CONCRETO, COM PERFURATRIZ, PARA INSTALAÇÕES ELÉTRICAS, DIÂMETROS MENORES OU IGUAIS A 40 MM. AF_09/2023</t>
  </si>
  <si>
    <t>104776</t>
  </si>
  <si>
    <t>FURO MECANIZADO EM CONCRETO, COM PERFURATRIZ, PARA INSTALAÇÕES ELÉTRICAS, DIÂMETROS MAIORES QUE 40 MM E MENORES OU IGUAIS A 75 MM. AF_09/2023</t>
  </si>
  <si>
    <t>5,80</t>
  </si>
  <si>
    <t>104778</t>
  </si>
  <si>
    <t>FURO MECANIZADO EM CONCRETO, COM PERFURATRIZ, PARA INSTALAÇÕES ELÉTRICAS, DIÂMETROS MAIORES QUE 75 MM E MENORES OU IGUAIS A 150 MM. AF_09/2023</t>
  </si>
  <si>
    <t>104780</t>
  </si>
  <si>
    <t>RASGO LINEAR MECANIZADO EM ALVENARIA, PARA ELETRODUTOS, DIÂMETROS MENORES OU IGUAIS A 40 MM. AF_09/2023</t>
  </si>
  <si>
    <t>104785</t>
  </si>
  <si>
    <t>FIXAÇÃO DE ELETRODUTOS, DIÂMETROS MENORES OU IGUAIS A 40 MM, COM ABRAÇADEIRA METÁLICA RÍGIDA TIPO D COM PARAFUSO DE FIXAÇÃO 1 1/4", FIXADA DIRETAMENTE NA LAJE OU PAREDE. AF_09/2023</t>
  </si>
  <si>
    <t>96765</t>
  </si>
  <si>
    <t>ABRIGO PARA HIDRANTE, 90X60X17CM, COM REGISTRO GLOBO ANGULAR 45 GRAUS 2 1/2", ADAPTADOR STORZ 2 1/2", MANGUEIRA DE INCÊNDIO 20M, REDUÇÃO 2 1/2" X 1 1/2" E ESGUICHO EM LATÃO 1 1/2" - FORNECIMENTO E INSTALAÇÃO. AF_10/2020</t>
  </si>
  <si>
    <t>1.415,24</t>
  </si>
  <si>
    <t>101905</t>
  </si>
  <si>
    <t>EXTINTOR DE INCÊNDIO PORTÁTIL COM CARGA DE ÁGUA PRESSURIZADA DE 10 L, CLASSE A - FORNECIMENTO E INSTALAÇÃO. AF_10/2020_PE</t>
  </si>
  <si>
    <t>174,65</t>
  </si>
  <si>
    <t>101906</t>
  </si>
  <si>
    <t>EXTINTOR DE INCÊNDIO PORTÁTIL COM CARGA DE CO2 DE 4 KG, CLASSE BC - FORNECIMENTO E INSTALAÇÃO. AF_10/2020_PE</t>
  </si>
  <si>
    <t>501,41</t>
  </si>
  <si>
    <t>101907</t>
  </si>
  <si>
    <t>EXTINTOR DE INCÊNDIO PORTÁTIL COM CARGA DE CO2 DE 6 KG, CLASSE BC - FORNECIMENTO E INSTALAÇÃO. AF_10/2020_PE</t>
  </si>
  <si>
    <t>541,22</t>
  </si>
  <si>
    <t>101908</t>
  </si>
  <si>
    <t>EXTINTOR DE INCÊNDIO PORTÁTIL COM CARGA DE PQS DE 4 KG, CLASSE BC - FORNECIMENTO E INSTALAÇÃO. AF_10/2020_PE</t>
  </si>
  <si>
    <t>169,68</t>
  </si>
  <si>
    <t>101909</t>
  </si>
  <si>
    <t>EXTINTOR DE INCÊNDIO PORTÁTIL COM CARGA DE PQS DE 6 KG, CLASSE BC - FORNECIMENTO E INSTALAÇÃO. AF_10/2020_PE</t>
  </si>
  <si>
    <t>196,22</t>
  </si>
  <si>
    <t>101910</t>
  </si>
  <si>
    <t>EXTINTOR DE INCÊNDIO PORTÁTIL COM CARGA DE PQS DE 8 KG, CLASSE BC - FORNECIMENTO E INSTALAÇÃO. AF_10/2020_PE</t>
  </si>
  <si>
    <t>229,39</t>
  </si>
  <si>
    <t>101911</t>
  </si>
  <si>
    <t>EXTINTOR DE INCÊNDIO PORTÁTIL COM CARGA DE PQS DE 12 KG, CLASSE BC - FORNECIMENTO E INSTALAÇÃO. AF_10/2020_PE</t>
  </si>
  <si>
    <t>262,56</t>
  </si>
  <si>
    <t>101912</t>
  </si>
  <si>
    <t>ABRIGO PARA HIDRANTE, 75X45X17CM, COM REGISTRO GLOBO ANGULAR 45 GRAUS 2 1/2", ADAPTADOR STORZ 2 1/2", MANGUEIRA DE INCÊNDIO 15M 2 1/2" E ESGUICHO EM LATÃO 2 1/2" - FORNECIMENTO E INSTALAÇÃO. AF_10/2020</t>
  </si>
  <si>
    <t>1.827,28</t>
  </si>
  <si>
    <t>101913</t>
  </si>
  <si>
    <t>CAIXA DE INCÊNDIO 45X75X17CM - FORNECIMENTO E INSTALAÇÃO. AF_10/2020</t>
  </si>
  <si>
    <t>320,49</t>
  </si>
  <si>
    <t>101914</t>
  </si>
  <si>
    <t>CAIXA DE INCÊNDIO 60X90X17CM - FORNECIMENTO E INSTALAÇÃO. AF_10/2020</t>
  </si>
  <si>
    <t>408,05</t>
  </si>
  <si>
    <t>101915</t>
  </si>
  <si>
    <t>CONJUNTO DE MANGUEIRA PARA COMBATE A INCÊNDIO EM FIBRA DE POLIESTER PURA, COM 1.1/2", REVESTIDA INTERNAMENTE, COMPRIMENTO DE 15M - FORNECIMENTO E INSTALAÇÃO. AF_10/2020</t>
  </si>
  <si>
    <t>386,80</t>
  </si>
  <si>
    <t>101916</t>
  </si>
  <si>
    <t>HIDRANTE SUBTERRÂNEO PREDIAL (COM CURVA LONGA E CAIXA), DN 75 MM - FORNECIMENTO E INSTALAÇÃO. AF_10/2020</t>
  </si>
  <si>
    <t>3.555,21</t>
  </si>
  <si>
    <t>101917</t>
  </si>
  <si>
    <t>MANÔMETRO 0 A 200 PSI (0 A 14 KGF/CM2), D = 50MM - FORNECIMENTO E INSTALAÇÃO. AF_10/2020</t>
  </si>
  <si>
    <t>155,09</t>
  </si>
  <si>
    <t>98261</t>
  </si>
  <si>
    <t>CABO TELEFÔNICO CCI-50 1 PAR, INSTALADO EM ENTRADA DE EDIFICAÇÃO - FORNECIMENTO E INSTALAÇÃO. AF_11/2019</t>
  </si>
  <si>
    <t>3,68</t>
  </si>
  <si>
    <t>98262</t>
  </si>
  <si>
    <t>CABO TELEFÔNICO CCI-50 2 PARES, SEM BLINDAGEM, INSTALADO EM ENTRADA DE EDIFICAÇÃO - FORNECIMENTO E INSTALAÇÃO. AF_11/2019</t>
  </si>
  <si>
    <t>4,38</t>
  </si>
  <si>
    <t>98263</t>
  </si>
  <si>
    <t>CABO TELEFÔNICO CCI-50 3 PARES, SEM BLINDAGEM, INSTALADO EM ENTRADA DE EDIFICAÇÃO - FORNECIMENTO E INSTALAÇÃO. AF_11/2019</t>
  </si>
  <si>
    <t>98264</t>
  </si>
  <si>
    <t>CABO TELEFÔNICO CCI-50 4 PARES, SEM BLINDAGEM, INSTALADO EM ENTRADA DE EDIFICAÇÃO - FORNECIMENTO E INSTALAÇÃO. AF_11/2019</t>
  </si>
  <si>
    <t>98265</t>
  </si>
  <si>
    <t>CABO TELEFÔNICO CCI-50 5 PARES, SEM BLINDAGEM, INSTALADO EM ENTRADA DE EDIFICAÇÃO - FORNECIMENTO E INSTALAÇÃO. AF_11/2019</t>
  </si>
  <si>
    <t>98266</t>
  </si>
  <si>
    <t>CABO TELEFÔNICO CCI-50 6 PARES, SEM BLINDAGEM, INSTALADO EM ENTRADA DE EDIFICAÇÃO - FORNECIMENTO E INSTALAÇÃO. AF_11/2019</t>
  </si>
  <si>
    <t>98267</t>
  </si>
  <si>
    <t>CABO TELEFÔNICO CI-50 10 PARES INSTALADO EM ENTRADA DE EDIFICAÇÃO - FORNECIMENTO E INSTALAÇÃO. AF_11/2019</t>
  </si>
  <si>
    <t>98268</t>
  </si>
  <si>
    <t>CABO TELEFÔNICO CI-50 20 PARES INSTALADO EM ENTRADA DE EDIFICAÇÃO - FORNECIMENTO E INSTALAÇÃO. AF_11/2019</t>
  </si>
  <si>
    <t>98269</t>
  </si>
  <si>
    <t>CABO TELEFÔNICO CI-50 30 PARES INSTALADO EM ENTRADA DE EDIFICAÇÃO - FORNECIMENTO E INSTALAÇÃO. AF_11/2019</t>
  </si>
  <si>
    <t>98270</t>
  </si>
  <si>
    <t>CABO TELEFÔNICO CI-50 50 PARES INSTALADO EM ENTRADA DE EDIFICAÇÃO - FORNECIMENTO E INSTALAÇÃO. AF_11/2019</t>
  </si>
  <si>
    <t>30,59</t>
  </si>
  <si>
    <t>98271</t>
  </si>
  <si>
    <t>CABO TELEFÔNICO CI-50 75 PARES INSTALADO EM ENTRADA DE EDIFICAÇÃO - FORNECIMENTO E INSTALAÇÃO. AF_11/2019</t>
  </si>
  <si>
    <t>42,46</t>
  </si>
  <si>
    <t>98272</t>
  </si>
  <si>
    <t>CABO TELEFÔNICO CI-50 200 PARES INSTALADO EM ENTRADA DE EDIFICAÇÃO - FORNECIMENTO E INSTALAÇÃO. AF_11/2019</t>
  </si>
  <si>
    <t>95,56</t>
  </si>
  <si>
    <t>98273</t>
  </si>
  <si>
    <t>CABO TELEFÔNICO CCI-50 4 PARES, SEM BLINDAGEM, INSTALADO EM PRUMADA - FORNECIMENTO E INSTALAÇÃO. AF_11/2019</t>
  </si>
  <si>
    <t>2,31</t>
  </si>
  <si>
    <t>98274</t>
  </si>
  <si>
    <t>CABO TELEFÔNICO CCI-50 5 PARES, SEM BLINDAGEM, INSTALADO EM PRUMADA - FORNECIMENTO E INSTALAÇÃO. AF_11/2019</t>
  </si>
  <si>
    <t>98275</t>
  </si>
  <si>
    <t>CABO TELEFÔNICO CCI-50 6 PARES, SEM BLINDAGEM, INSTALADO EM PRUMADA - FORNECIMENTO E INSTALAÇÃO. AF_11/2019</t>
  </si>
  <si>
    <t>98276</t>
  </si>
  <si>
    <t>CABO TELEFÔNICO CI-50 10 PARES INSTALADO EM PRUMADA - FORNECIMENTO E INSTALAÇÃO. AF_11/2019</t>
  </si>
  <si>
    <t>98277</t>
  </si>
  <si>
    <t>CABO TELEFÔNICO CI-50 20 PARES INSTALADO EM PRUMADA - FORNECIMENTO E INSTALAÇÃO. AF_11/2019</t>
  </si>
  <si>
    <t>98278</t>
  </si>
  <si>
    <t>CABO TELEFÔNICO CI-50 30 PARES INSTALADO EM PRUMADA - FORNECIMENTO E INSTALAÇÃO. AF_11/2019</t>
  </si>
  <si>
    <t>17,69</t>
  </si>
  <si>
    <t>98279</t>
  </si>
  <si>
    <t>CABO TELEFÔNICO CI-50 50 PARES INSTALADO EM PRUMADA - FORNECIMENTO E INSTALAÇÃO. AF_11/2019</t>
  </si>
  <si>
    <t>98280</t>
  </si>
  <si>
    <t>CABO TELEFÔNICO CCI-50 1 PAR, SEM BLINDAGEM, INSTALADO EM DISTRIBUIÇÃO DE EDIFICAÇÃO RESIDENCIAL - FORNECIMENTO E INSTALAÇÃO. AF_11/2019</t>
  </si>
  <si>
    <t>98281</t>
  </si>
  <si>
    <t>CABO TELEFÔNICO CCI-50 2 PARES, SEM BLINDAGEM, INSTALADO EM DISTRIBUIÇÃO DE EDIFICAÇÃO RESIDENCIAL - FORNECIMENTO E INSTALAÇÃO. AF_11/2019</t>
  </si>
  <si>
    <t>98282</t>
  </si>
  <si>
    <t>CABO TELEFÔNICO CCI-50 3 PARES, SEM BLINDAGEM, INSTALADO EM DISTRIBUIÇÃO DE EDIFICAÇÃO RESIDENCIAL - FORNECIMENTO E INSTALAÇÃO. AF_11/2019</t>
  </si>
  <si>
    <t>98283</t>
  </si>
  <si>
    <t>CABO TELEFÔNICO CCI-50 4 PARES, SEM BLINDAGEM, INSTALADO EM DISTRIBUIÇÃO DE EDIFICAÇÃO RESIDENCIAL - FORNECIMENTO E INSTALAÇÃO. AF_11/2019</t>
  </si>
  <si>
    <t>98284</t>
  </si>
  <si>
    <t>CABO TELEFÔNICO CCI-50 5 PARES, SEM BLINDAGEM, INSTALADO EM DISTRIBUIÇÃO DE EDIFICAÇÃO RESIDENCIAL - FORNECIMENTO E INSTALAÇÃO. AF_11/2019</t>
  </si>
  <si>
    <t>98285</t>
  </si>
  <si>
    <t>CABO TELEFÔNICO CCI-50 6 PARES, SEM BLINDAGEM, INSTALADO EM DISTRIBUIÇÃO DE EDIFICAÇÃO RESIDENCIAL - FORNECIMENTO E INSTALAÇÃO. AF_11/2019</t>
  </si>
  <si>
    <t>10,39</t>
  </si>
  <si>
    <t>98286</t>
  </si>
  <si>
    <t>CABO TELEFÔNICO CI-50 10 PARES INSTALADO EM DISTRIBUIÇÃO DE EDIFICAÇÃO RESIDENCIAL - FORNECIMENTO E INSTALAÇÃO. AF_11/2019</t>
  </si>
  <si>
    <t>98287</t>
  </si>
  <si>
    <t>CABO TELEFÔNICO CCI-50 1 PAR, SEM BLINDAGEM, INSTALADO EM DISTRIBUIÇÃO DE EDIFICAÇÃO INSTITUCIONAL - FORNECIMENTO E INSTALAÇÃO. AF_11/2019</t>
  </si>
  <si>
    <t>98288</t>
  </si>
  <si>
    <t>CABO TELEFÔNICO CCI-50 2 PARES, SEM BLINDAGEM, INSTALADO EM DISTRIBUIÇÃO DE EDIFICAÇÃO INSTITUCIONAL - FORNECIMENTO E INSTALAÇÃO. AF_11/2019</t>
  </si>
  <si>
    <t>98289</t>
  </si>
  <si>
    <t>CABO TELEFÔNICO CCI-50 3 PARES, SEM BLINDAGEM, INSTALADO EM DISTRIBUIÇÃO DE EDIFICAÇÃO INSTITUCIONAL - FORNECIMENTO E INSTALAÇÃO. AF_11/2019</t>
  </si>
  <si>
    <t>98290</t>
  </si>
  <si>
    <t>CABO TELEFÔNICO CCI-50 4 PARES, SEM BLINDAGEM, INSTALADO EM DISTRIBUIÇÃO DE EDIFICAÇÃO INSTITUCIONAL - FORNECIMENTO E INSTALAÇÃO. AF_11/2019</t>
  </si>
  <si>
    <t>98291</t>
  </si>
  <si>
    <t>CABO TELEFÔNICO CCI-50 5 PARES, SEM BLINDAGEM, INSTALADO EM DISTRIBUIÇÃO DE EDIFICAÇÃO INSTITUCIONAL - FORNECIMENTO E INSTALAÇÃO. AF_11/2019</t>
  </si>
  <si>
    <t>98292</t>
  </si>
  <si>
    <t>CABO TELEFÔNICO CCI-50 6 PARES, SEM BLINDAGEM, INSTALADO EM DISTRIBUIÇÃO DE EDIFICAÇÃO INSTITUCIONAL - FORNECIMENTO E INSTALAÇÃO. AF_11/2019</t>
  </si>
  <si>
    <t>98293</t>
  </si>
  <si>
    <t>CABO TELEFÔNICO CI-50 10 PARES INSTALADO EM DISTRIBUIÇÃO DE EDIFICAÇÃO INSTITUCIONAL - FORNECIMENTO E INSTALAÇÃO. AF_11/2019</t>
  </si>
  <si>
    <t>7,66</t>
  </si>
  <si>
    <t>98400</t>
  </si>
  <si>
    <t>CABO TELEFÔNICO CTP-APL-50 10 PARES INSTALADO EM ENTRADA DE EDIFICAÇÃO - FORNECIMENTO E INSTALAÇÃO. AF_11/2019</t>
  </si>
  <si>
    <t>98401</t>
  </si>
  <si>
    <t>CABO TELEFÔNICO CTP-APL-50 20 PARES INSTALADO EM ENTRADA DE EDIFICAÇÃO - FORNECIMENTO E INSTALAÇÃO. AF_11/2019</t>
  </si>
  <si>
    <t>18,20</t>
  </si>
  <si>
    <t>98402</t>
  </si>
  <si>
    <t>CABO TELEFÔNICO CTP-APL-50 30 PARES INSTALADO EM ENTRADA DE EDIFICAÇÃO - FORNECIMENTO E INSTALAÇÃO. AF_11/2019</t>
  </si>
  <si>
    <t>21,14</t>
  </si>
  <si>
    <t>100556</t>
  </si>
  <si>
    <t>CAIXA DE PASSAGEM PARA TELEFONE 15X15X10CM (SOBREPOR), FORNECIMENTO E INSTALACAO. AF_11/2019</t>
  </si>
  <si>
    <t>100557</t>
  </si>
  <si>
    <t>CAIXA DE PASSAGEM PARA TELEFONE 80X80X15CM (SOBREPOR) FORNECIMENTO E INSTALACAO. AF_11/2019</t>
  </si>
  <si>
    <t>411,30</t>
  </si>
  <si>
    <t>100560</t>
  </si>
  <si>
    <t>QUADRO DE DISTRIBUIÇÃO PARA TELEFONE N.2, 20X20X12CM EM CHAPA METALICA, DE EMBUTIR, SEM ACESSORIOS, PADRÃO TELEBRAS, FORNECIMENTO E INSTALAÇÃO. AF_11/2019</t>
  </si>
  <si>
    <t>99,23</t>
  </si>
  <si>
    <t>100561</t>
  </si>
  <si>
    <t>QUADRO DE DISTRIBUICAO PARA TELEFONE N.3, 40X40X12CM EM CHAPA METALICA, DE EMBUTIR, SEM ACESSORIOS, PADRAO TELEBRAS, FORNECIMENTO E INSTALAÇÃO. AF_11/2019</t>
  </si>
  <si>
    <t>173,39</t>
  </si>
  <si>
    <t>100562</t>
  </si>
  <si>
    <t>QUADRO DE DISTRIBUICAO PARA TELEFONE N.4, 60X60X12CM EM CHAPA METALICA, DE EMBUTIR, SEM ACESSORIOS, PADRAO TELEBRAS, FORNECIMENTO E INSTALAÇÃO. AF_11/2019</t>
  </si>
  <si>
    <t>263,31</t>
  </si>
  <si>
    <t>100563</t>
  </si>
  <si>
    <t>QUADRO DE DISTRIBUIÇÃO PARA TELEFONE N.5, 80X80X12CM EM CHAPA METALICA, SEM ACESSORIOS, PADRAO TELEBRAS, FORNECIMENTO E INSTALAÇÃO. AF_11/2019</t>
  </si>
  <si>
    <t>375,34</t>
  </si>
  <si>
    <t>101795</t>
  </si>
  <si>
    <t>CAIXA ENTERRADA PARA INSTALAÇÕES TELEFÔNICAS TIPO R1, EM ALVENARIA COM BLOCOS DE CONCRETO, DIMENSÕES INTERNAS: 0,35X0,60X0,60 M, EXCLUINDO TAMPÃO. AF_12/2020</t>
  </si>
  <si>
    <t>567,55</t>
  </si>
  <si>
    <t>101798</t>
  </si>
  <si>
    <t>TAMPA PARA CAIXA TIPO R1, EM FERRO FUNDIDO, DIMENSÕES INTERNAS: 0,40 X 0,60 M - FORNECIMENTO E INSTALAÇÃO. AF_12/2020</t>
  </si>
  <si>
    <t>261,60</t>
  </si>
  <si>
    <t>101799</t>
  </si>
  <si>
    <t>TAMPA PARA CAIXA TIPO R2 E R3, EM FERRO FUNDIDO, DIMENSÕES INTERNAS: 0,55 X 1,10 M - FORNECIMENTO E INSTALAÇÃO. AF_12/2020</t>
  </si>
  <si>
    <t>623,04</t>
  </si>
  <si>
    <t>98397</t>
  </si>
  <si>
    <t>PINTURA ANTICORROSIVA DE DUTO METÁLICO. AF_04/2018</t>
  </si>
  <si>
    <t>103244</t>
  </si>
  <si>
    <t>AR CONDICIONADO SPLIT INVERTER, HI-WALL (PAREDE), 9000 BTU/H, CICLO FRIO - FORNECIMENTO E INSTALAÇÃO. AF_11/2021_PE</t>
  </si>
  <si>
    <t>2.354,66</t>
  </si>
  <si>
    <t>103245</t>
  </si>
  <si>
    <t>AR CONDICIONADO SPLIT ON/OFF, HI-WALL (PAREDE), 9000 BTUS/H, CICLO FRIO - FORNECIMENTO E INSTALAÇÃO. AF_11/2021_PE</t>
  </si>
  <si>
    <t>1.857,58</t>
  </si>
  <si>
    <t>103246</t>
  </si>
  <si>
    <t>AR CONDICIONADO SPLIT ON/OFF, HI-WALL (PAREDE), 9000 BTUS/H, CICLO QUENTE/FRIO - FORNECIMENTO E INSTALAÇÃO. AF_11/2021_PE</t>
  </si>
  <si>
    <t>2.025,69</t>
  </si>
  <si>
    <t>103247</t>
  </si>
  <si>
    <t>AR CONDICIONADO SPLIT INVERTER, HI-WALL (PAREDE), 12000 BTU/H, CICLO FRIO - FORNECIMENTO E INSTALAÇÃO. AF_11/2021_PE</t>
  </si>
  <si>
    <t>2.613,21</t>
  </si>
  <si>
    <t>103248</t>
  </si>
  <si>
    <t>AR CONDICIONADO SPLIT ON/OFF, HI-WALL (PAREDE), 12000 BTUS/H, CICLO FRIO - FORNECIMENTO E INSTALAÇÃO. AF_11/2021_PE</t>
  </si>
  <si>
    <t>2.135,76</t>
  </si>
  <si>
    <t>103249</t>
  </si>
  <si>
    <t>AR CONDICIONADO SPLIT ON/OFF, HI-WALL (PAREDE), 12000 BTUS/H, CICLO QUENTE/FRIO - FORNECIMENTO E INSTALAÇÃO. AF_11/2021_PE</t>
  </si>
  <si>
    <t>2.294,41</t>
  </si>
  <si>
    <t>103250</t>
  </si>
  <si>
    <t>AR CONDICIONADO SPLIT INVERTER, HI-WALL (PAREDE), 18000 BTU/H, CICLO FRIO - FORNECIMENTO E INSTALAÇÃO. AF_11/2021_PE</t>
  </si>
  <si>
    <t>3.794,89</t>
  </si>
  <si>
    <t>103251</t>
  </si>
  <si>
    <t>AR CONDICIONADO SPLIT ON/OFF, HI-WALL (PAREDE), 18000 BTUS/H, CICLO FRIO - FORNECIMENTO E INSTALAÇÃO. AF_11/2021_PE</t>
  </si>
  <si>
    <t>2.997,47</t>
  </si>
  <si>
    <t>103252</t>
  </si>
  <si>
    <t>AR CONDICIONADO SPLIT ON/OFF, HI-WALL (PAREDE), 18000 BTUS/H, CICLO QUENTE/FRIO - FORNECIMENTO E INSTALAÇÃO. AF_11/2021_PE</t>
  </si>
  <si>
    <t>3.319,05</t>
  </si>
  <si>
    <t>103253</t>
  </si>
  <si>
    <t>AR CONDICIONADO SPLIT INVERTER, HI-WALL (PAREDE), 24000 BTU/H, CICLO FRIO - FORNECIMENTO E INSTALAÇÃO. AF_11/2021_PE</t>
  </si>
  <si>
    <t>5.172,41</t>
  </si>
  <si>
    <t>103254</t>
  </si>
  <si>
    <t>AR CONDICIONADO SPLIT ON/OFF, HI-WALL (PAREDE), 24000 BTUS/H, CICLO FRIO - FORNECIMENTO E INSTALAÇÃO. AF_11/2021_PE</t>
  </si>
  <si>
    <t>3.868,72</t>
  </si>
  <si>
    <t>103255</t>
  </si>
  <si>
    <t>AR CONDICIONADO SPLIT ON/OFF, HI-WALL (PAREDE), 24000 BTUS/H, CICLO QUENTE/FRIO - FORNECIMENTO E INSTALAÇÃO. AF_11/2021_PE</t>
  </si>
  <si>
    <t>4.328,70</t>
  </si>
  <si>
    <t>103256</t>
  </si>
  <si>
    <t>AR CONDICIONADO SPLIT INVERTER, PISO TETO, 18000 BTU/H, CICLO FRIO - FORNECIMENTO E INSTALAÇÃO. AF_11/2021_PE</t>
  </si>
  <si>
    <t>9.607,45</t>
  </si>
  <si>
    <t>103257</t>
  </si>
  <si>
    <t>AR CONDICIONADO SPLIT ON/OFF, PISO TETO, 18.000 BTU/H, CICLO FRIO - FORNECIMENTO E INSTALAÇÃO. AF_11/2021_PE</t>
  </si>
  <si>
    <t>5.489,53</t>
  </si>
  <si>
    <t>103258</t>
  </si>
  <si>
    <t>AR CONDICIONADO SPLIT INVERTER, PISO TETO, 24000 BTU/H, CICLO FRIO - FORNECIMENTO E INSTALAÇÃO. AF_11/2021_PE</t>
  </si>
  <si>
    <t>10.740,16</t>
  </si>
  <si>
    <t>103259</t>
  </si>
  <si>
    <t>AR CONDICIONADO SPLIT ON/OFF, PISO TETO, 24.000 BTU/H, CICLO FRIO - FORNECIMENTO E INSTALAÇÃO. AF_11/2021_PE</t>
  </si>
  <si>
    <t>5.790,28</t>
  </si>
  <si>
    <t>103260</t>
  </si>
  <si>
    <t>AR CONDICIONADO SPLIT INVERTER, PISO TETO, 24000 BTU/H, QUENTE/FRIO - FORNECIMENTO E INSTALAÇÃO. AF_11/2021_PE</t>
  </si>
  <si>
    <t>5.947,80</t>
  </si>
  <si>
    <t>103261</t>
  </si>
  <si>
    <t>AR CONDICIONADO SPLIT INVERTER, PISO TETO, 36000 BTU/H, CICLO FRIO - FORNECIMENTO E INSTALAÇÃO. AF_11/2021_PE</t>
  </si>
  <si>
    <t>12.115,26</t>
  </si>
  <si>
    <t>103262</t>
  </si>
  <si>
    <t>AR CONDICIONADO SPLIT ON/OFF, PISO TETO, 36.000 BTU/H, CICLO FRIO - FORNECIMENTO E INSTALAÇÃO. AF_11/2021_PE</t>
  </si>
  <si>
    <t>7.605,25</t>
  </si>
  <si>
    <t>103263</t>
  </si>
  <si>
    <t>AR CONDICIONADO SPLIT INVERTER, PISO TETO, 48000 BTU/H, CICLO FRIO - FORNECIMENTO E INSTALAÇÃO. AF_11/2021_PE</t>
  </si>
  <si>
    <t>16.836,93</t>
  </si>
  <si>
    <t>103264</t>
  </si>
  <si>
    <t>AR CONDICIONADO SPLIT ON/OFF, PISO TETO, 48.000 BTU/H, CICLO FRIO - FORNECIMENTO E INSTALAÇÃO. AF_11/2021_PE</t>
  </si>
  <si>
    <t>9.452,75</t>
  </si>
  <si>
    <t>103265</t>
  </si>
  <si>
    <t>AR CONDICIONADO SPLIT INVERTER, PISO TETO, APRESENTANDO ENTRE 54000 E 58000 BTU/H, CICLO FRIO - FORNECIMENTO E INSTALAÇÃO. AF_11/2021_PE</t>
  </si>
  <si>
    <t>20.293,33</t>
  </si>
  <si>
    <t>103266</t>
  </si>
  <si>
    <t>AR CONDICIONADO SPLIT ON/OFF, PISO TETO, 60.000 BTU/H, CICLO FRIO - FORNECIMENTO E INSTALAÇÃO. AF_11/2021_PE</t>
  </si>
  <si>
    <t>10.554,21</t>
  </si>
  <si>
    <t>103267</t>
  </si>
  <si>
    <t>AR CONDICIONADO SPLIT ON/OFF, CASSETE (TETO), FRIO 4 VIAS 18000 BTU/H - FORNECIMENTO E INSTALAÇÃO. AF_11/2021_PE</t>
  </si>
  <si>
    <t>6.002,43</t>
  </si>
  <si>
    <t>103268</t>
  </si>
  <si>
    <t>AR CONDICIONADO SPLIT ON/OFF, CASSETE (TETO), 18000 BTU/H, CICLO QUENTE/FRIO - FORNECIMENTO E INSTALAÇÃO. AF_11/2021_PE</t>
  </si>
  <si>
    <t>7.124,37</t>
  </si>
  <si>
    <t>103269</t>
  </si>
  <si>
    <t>AR CONDICIONADO SPLIT ON/OFF, CASSETE (TETO), FRIO 4 VIAS 24000 BTU/H - FORNECIMENTO E INSTALAÇÃO. AF_11/2021_PE</t>
  </si>
  <si>
    <t>7.376,69</t>
  </si>
  <si>
    <t>103270</t>
  </si>
  <si>
    <t>AR CONDICIONADO SPLIT ON/OFF, CASSETE (TETO), 24000 BTU/H, CICLO QUENTE/FRIO - FORNECIMENTO E INSTALAÇÃO. AF_11/2021_PE</t>
  </si>
  <si>
    <t>7.656,97</t>
  </si>
  <si>
    <t>103271</t>
  </si>
  <si>
    <t>AR CONDICIONADO SPLIT ON/OFF, CASSETE (TETO), FRIO 4 VIAS 36000 BTU/H - FORNECIMENTO E INSTALAÇÃO. AF_11/2021_PE</t>
  </si>
  <si>
    <t>10.846,72</t>
  </si>
  <si>
    <t>103272</t>
  </si>
  <si>
    <t>AR CONDICIONADO SPLIT ON/OFF, CASSETE (TETO), 36000 BTU/H, CICLO QUENTE/FRIO - FORNECIMENTO E INSTALAÇÃO. AF_11/2021_PE</t>
  </si>
  <si>
    <t>11.203,14</t>
  </si>
  <si>
    <t>103273</t>
  </si>
  <si>
    <t>AR CONDICIONADO SPLIT ON/OFF, CASSETE (TETO), FRIO 4 VIAS 48000 BTU/H - FORNECIMENTO E INSTALAÇÃO. AF_11/2021_PE</t>
  </si>
  <si>
    <t>11.540,47</t>
  </si>
  <si>
    <t>103274</t>
  </si>
  <si>
    <t>AR CONDICIONADO SPLIT ON/OFF, CASSETE (TETO), 48000 BTU/H, CICLO QUENTE/FRIO - FORNECIMENTO E INSTALAÇÃO. AF_11/2021_PE</t>
  </si>
  <si>
    <t>13.216,76</t>
  </si>
  <si>
    <t>103275</t>
  </si>
  <si>
    <t>AR CONDICIONADO SPLIT ON/OFF, CASSETE (TETO), FRIO 4 VIAS 60000 BTU/H - FORNECIMENTO E INSTALAÇÃO. AF_11/2021_PE</t>
  </si>
  <si>
    <t>13.148,33</t>
  </si>
  <si>
    <t>103276</t>
  </si>
  <si>
    <t>AR CONDICIONADO SPLIT ON/OFF, CASSETE (TETO), 60000 BTU/H, CICLO QUENTE/FRIO - FORNECIMENTO E INSTALAÇÃO. AF_11/2021_PE</t>
  </si>
  <si>
    <t>13.796,66</t>
  </si>
  <si>
    <t>103277</t>
  </si>
  <si>
    <t>AR CONDICIONADO SPLITÃO 10 TR - FORNECIMENTO E INSTALAÇÃO. AF_11/2021_PE</t>
  </si>
  <si>
    <t>25.470,90</t>
  </si>
  <si>
    <t>103278</t>
  </si>
  <si>
    <t>AR CONDICIONADO SPLITÃO 15 TR - FORNECIMENTO E INSTALAÇÃO. AF_11/2021_PE</t>
  </si>
  <si>
    <t>32.593,72</t>
  </si>
  <si>
    <t>103288</t>
  </si>
  <si>
    <t>RASGO E CHUMBAMENTO EM ALVENARIA PARA TUBOS DE SPLIT PAREDE DE 9000 A 24000 BTUS/H. AF_11/2021</t>
  </si>
  <si>
    <t>103289</t>
  </si>
  <si>
    <t>TUBO EM COBRE FLEXÍVEL, DN 1/4", COM ISOLAMENTO, INSTALADO EM FORRO, PARA RAMAL DE ALIMENTAÇÃO DE AR CONDICIONADO, INCLUSO FIXADOR. AF_11/2021</t>
  </si>
  <si>
    <t>103290</t>
  </si>
  <si>
    <t>TUBO EM COBRE FLEXÍVEL, DN 3/8", COM ISOLAMENTO, INSTALADO EM FORRO, PARA RAMAL DE ALIMENTAÇÃO DE AR CONDICIONADO, INCLUSO FIXADOR. AF_11/2021</t>
  </si>
  <si>
    <t>46,15</t>
  </si>
  <si>
    <t>103291</t>
  </si>
  <si>
    <t>TUBO EM COBRE FLEXÍVEL, DN 1/2", COM ISOLAMENTO, INSTALADO EM FORRO, PARA RAMAL DE ALIMENTAÇÃO DE AR CONDICIONADO, INCLUSO FIXADOR. AF_11/2021</t>
  </si>
  <si>
    <t>57,61</t>
  </si>
  <si>
    <t>103292</t>
  </si>
  <si>
    <t>TUBO EM COBRE FLEXÍVEL, DN 5/8", COM ISOLAMENTO, INSTALADO EM FORRO, PARA RAMAL DE ALIMENTAÇÃO DE AR CONDICIONADO, INCLUSO FIXADOR. AF_11/2021</t>
  </si>
  <si>
    <t>101936</t>
  </si>
  <si>
    <t>INSTALAÇÃO DE TUBOS E CONEXÕES, EM AÇO/FERRO GALVANIZADO, PARA O CENTRO DE MEDIÇÃO DE GÁS DE EDIFÍCIO RESIDENCIAL, COM 4 PAVIMENTOS, 16 UNIDADES HABITACIONAIS, DN 32 (1 1/4) - FORNECIMENTO E INSTALAÇÃO. AF_10/2020</t>
  </si>
  <si>
    <t>8.954,72</t>
  </si>
  <si>
    <t>101937</t>
  </si>
  <si>
    <t>INSTALAÇÃO DE TUBOS E CONEXÕES, EM AÇO/FERRO GALVANIZADO, PARA O CENTRO DE MEDIÇÃO DE GÁS DE EDIFÍCIO RESIDENCIAL, COM 4 PAVIMENTOS, 16 UNIDADES HABITACIONAIS, DN 50 (2) - FORNECIMENTO E INSTALAÇÃO. AF_10/2020</t>
  </si>
  <si>
    <t>15.956,07</t>
  </si>
  <si>
    <t>98294</t>
  </si>
  <si>
    <t>CABO ELETRÔNICO CATEGORIA 5E, INSTALADO EM EDIFICAÇÃO RESIDENCIAL - FORNECIMENTO E INSTALAÇÃO. AF_11/2019</t>
  </si>
  <si>
    <t>98295</t>
  </si>
  <si>
    <t>CABO ELETRÔNICO CATEGORIA 5E, INSTALADO EM EDIFICAÇÃO INSTITUCIONAL - FORNECIMENTO E INSTALAÇÃO. AF_11/2019</t>
  </si>
  <si>
    <t>98296</t>
  </si>
  <si>
    <t>CABO ELETRÔNICO CATEGORIA 6, INSTALADO EM EDIFICAÇÃO RESIDENCIAL - FORNECIMENTO E INSTALAÇÃO. AF_11/2019</t>
  </si>
  <si>
    <t>8,19</t>
  </si>
  <si>
    <t>98297</t>
  </si>
  <si>
    <t>CABO ELETRÔNICO CATEGORIA 6, INSTALADO EM EDIFICAÇÃO INSTITUCIONAL - FORNECIMENTO E INSTALAÇÃO. AF_11/2019</t>
  </si>
  <si>
    <t>98298</t>
  </si>
  <si>
    <t>CABO ELETRÔNICO CATEGORIA 6A, INSTALADO EM EDIFICAÇÃO RESIDENCIAL - FORNECIMENTO E INSTALAÇÃO. AF_11/2019</t>
  </si>
  <si>
    <t>19,73</t>
  </si>
  <si>
    <t>98299</t>
  </si>
  <si>
    <t>CABO ELETRÔNICO CATEGORIA 6A, INSTALADO EM EDIFICAÇÃO INSTITUCIONAL - FORNECIMENTO E INSTALAÇÃO. AF_11/2019</t>
  </si>
  <si>
    <t>98300</t>
  </si>
  <si>
    <t>CABO COAXIAL RG6 95% - FORNECIMENTO E INSTALAÇÃO. AF_11/2019</t>
  </si>
  <si>
    <t>98301</t>
  </si>
  <si>
    <t>PATCH PANEL 24 PORTAS, CATEGORIA 5E - FORNECIMENTO E INSTALAÇÃO. AF_11/2019</t>
  </si>
  <si>
    <t>602,01</t>
  </si>
  <si>
    <t>98302</t>
  </si>
  <si>
    <t>PATCH PANEL 24 PORTAS, CATEGORIA 6 - FORNECIMENTO E INSTALAÇÃO. AF_11/2019</t>
  </si>
  <si>
    <t>1.090,33</t>
  </si>
  <si>
    <t>98304</t>
  </si>
  <si>
    <t>PATCH PANEL 48 PORTAS, CATEGORIA 6 - FORNECIMENTO E INSTALAÇÃO. AF_11/2019</t>
  </si>
  <si>
    <t>3.364,86</t>
  </si>
  <si>
    <t>98305</t>
  </si>
  <si>
    <t>RACK FECHADO PARA SERVIDOR - FORNECIMENTO E INSTALAÇÃO. AF_11/2019</t>
  </si>
  <si>
    <t>2.419,55</t>
  </si>
  <si>
    <t>98306</t>
  </si>
  <si>
    <t>BLOCO DE ENGATE RÁPIDO PARA BASTIDOR TIPO M10 - FORNECIMENTO E INSTALAÇÃO. AF_11/2019</t>
  </si>
  <si>
    <t>59,96</t>
  </si>
  <si>
    <t>98307</t>
  </si>
  <si>
    <t>TOMADA DE REDE RJ45 - FORNECIMENTO E INSTALAÇÃO. AF_11/2019</t>
  </si>
  <si>
    <t>44,10</t>
  </si>
  <si>
    <t>98308</t>
  </si>
  <si>
    <t>TOMADA PARA TELEFONE RJ11 - FORNECIMENTO E INSTALAÇÃO. AF_11/2019</t>
  </si>
  <si>
    <t>98593</t>
  </si>
  <si>
    <t>PATCH PANEL 48 PORTAS, CATEGORIA 5E - FORNECIMENTO E INSTALAÇÃO. AF_11/2019</t>
  </si>
  <si>
    <t>2.369,16</t>
  </si>
  <si>
    <t>100553</t>
  </si>
  <si>
    <t>CABO COAXIAL RG11 95% - FORNECIMENTO E INSTALAÇÃO. AF_11/2019</t>
  </si>
  <si>
    <t>100554</t>
  </si>
  <si>
    <t>CABO COAXIAL RG59 95% - FORNECIMENTO E INSTALAÇÃO. AF_11/2019</t>
  </si>
  <si>
    <t>5,12</t>
  </si>
  <si>
    <t>100555</t>
  </si>
  <si>
    <t>RACK ABERTO EM COLUNA 44U PARA SERVIDOR - FORNECIMENTO E INSTALAÇÃO. AF_11/2019</t>
  </si>
  <si>
    <t>1.215,25</t>
  </si>
  <si>
    <t>89355</t>
  </si>
  <si>
    <t>TUBO, PVC, SOLDÁVEL, DN 20MM, INSTALADO EM RAMAL OU SUB-RAMAL DE ÁGUA - FORNECIMENTO E INSTALAÇÃO. AF_06/2022</t>
  </si>
  <si>
    <t>19,92</t>
  </si>
  <si>
    <t>89356</t>
  </si>
  <si>
    <t>TUBO, PVC, SOLDÁVEL, DN 25MM, INSTALADO EM RAMAL OU SUB-RAMAL DE ÁGUA - FORNECIMENTO E INSTALAÇÃO. AF_06/2022</t>
  </si>
  <si>
    <t>89357</t>
  </si>
  <si>
    <t>TUBO, PVC, SOLDÁVEL, DN 32MM, INSTALADO EM RAMAL OU SUB-RAMAL DE ÁGUA - FORNECIMENTO E INSTALAÇÃO. AF_06/2022</t>
  </si>
  <si>
    <t>31,74</t>
  </si>
  <si>
    <t>89401</t>
  </si>
  <si>
    <t>TUBO, PVC, SOLDÁVEL, DN 20MM, INSTALADO EM RAMAL DE DISTRIBUIÇÃO DE ÁGUA - FORNECIMENTO E INSTALAÇÃO. AF_06/2022</t>
  </si>
  <si>
    <t>89402</t>
  </si>
  <si>
    <t>TUBO, PVC, SOLDÁVEL, DN 25MM, INSTALADO EM RAMAL DE DISTRIBUIÇÃO DE ÁGUA - FORNECIMENTO E INSTALAÇÃO. AF_06/2022</t>
  </si>
  <si>
    <t>89403</t>
  </si>
  <si>
    <t>TUBO, PVC, SOLDÁVEL, DN 32MM, INSTALADO EM RAMAL DE DISTRIBUIÇÃO DE ÁGUA - FORNECIMENTO E INSTALAÇÃO. AF_06/2022</t>
  </si>
  <si>
    <t>18,92</t>
  </si>
  <si>
    <t>89446</t>
  </si>
  <si>
    <t>TUBO, PVC, SOLDÁVEL, DN 25MM, INSTALADO EM PRUMADA DE ÁGUA - FORNECIMENTO E INSTALAÇÃO. AF_06/2022</t>
  </si>
  <si>
    <t>5,46</t>
  </si>
  <si>
    <t>89447</t>
  </si>
  <si>
    <t>TUBO, PVC, SOLDÁVEL, DN 32MM, INSTALADO EM PRUMADA DE ÁGUA - FORNECIMENTO E INSTALAÇÃO. AF_06/2022</t>
  </si>
  <si>
    <t>89448</t>
  </si>
  <si>
    <t>TUBO, PVC, SOLDÁVEL, DN 40MM, INSTALADO EM PRUMADA DE ÁGUA - FORNECIMENTO E INSTALAÇÃO. AF_06/2022</t>
  </si>
  <si>
    <t>89449</t>
  </si>
  <si>
    <t>TUBO, PVC, SOLDÁVEL, DN 50MM, INSTALADO EM PRUMADA DE ÁGUA - FORNECIMENTO E INSTALAÇÃO. AF_06/2022</t>
  </si>
  <si>
    <t>89450</t>
  </si>
  <si>
    <t>TUBO, PVC, SOLDÁVEL, DN 60MM, INSTALADO EM PRUMADA DE ÁGUA - FORNECIMENTO E INSTALAÇÃO. AF_06/2022</t>
  </si>
  <si>
    <t>29,58</t>
  </si>
  <si>
    <t>89451</t>
  </si>
  <si>
    <t>TUBO, PVC, SOLDÁVEL, DN 75MM, INSTALADO EM PRUMADA DE ÁGUA - FORNECIMENTO E INSTALAÇÃO. AF_06/2022</t>
  </si>
  <si>
    <t>48,20</t>
  </si>
  <si>
    <t>89452</t>
  </si>
  <si>
    <t>TUBO, PVC, SOLDÁVEL, DN 85MM, INSTALADO EM PRUMADA DE ÁGUA - FORNECIMENTO E INSTALAÇÃO. AF_06/2022</t>
  </si>
  <si>
    <t>66,42</t>
  </si>
  <si>
    <t>89508</t>
  </si>
  <si>
    <t>TUBO PVC, SÉRIE R, ÁGUA PLUVIAL, DN 40 MM, FORNECIDO E INSTALADO EM RAMAL DE ENCAMINHAMENTO. AF_06/2022</t>
  </si>
  <si>
    <t>17,11</t>
  </si>
  <si>
    <t>89509</t>
  </si>
  <si>
    <t>TUBO PVC, SÉRIE R, ÁGUA PLUVIAL, DN 50 MM, FORNECIDO E INSTALADO EM RAMAL DE ENCAMINHAMENTO. AF_06/2022</t>
  </si>
  <si>
    <t>23,19</t>
  </si>
  <si>
    <t>89511</t>
  </si>
  <si>
    <t>TUBO PVC, SÉRIE R, ÁGUA PLUVIAL, DN 75 MM, FORNECIDO E INSTALADO EM RAMAL DE ENCAMINHAMENTO. AF_06/2022</t>
  </si>
  <si>
    <t>39,64</t>
  </si>
  <si>
    <t>89512</t>
  </si>
  <si>
    <t>TUBO PVC, SÉRIE R, ÁGUA PLUVIAL, DN 100 MM, FORNECIDO E INSTALADO EM RAMAL DE ENCAMINHAMENTO. AF_06/2022</t>
  </si>
  <si>
    <t>50,18</t>
  </si>
  <si>
    <t>89576</t>
  </si>
  <si>
    <t>TUBO PVC, SÉRIE R, ÁGUA PLUVIAL, DN 75 MM, FORNECIDO E INSTALADO EM CONDUTORES VERTICAIS DE ÁGUAS PLUVIAIS. AF_06/2022</t>
  </si>
  <si>
    <t>27,86</t>
  </si>
  <si>
    <t>89578</t>
  </si>
  <si>
    <t>TUBO PVC, SÉRIE R, ÁGUA PLUVIAL, DN 100 MM, FORNECIDO E INSTALADO EM CONDUTORES VERTICAIS DE ÁGUAS PLUVIAIS. AF_06/2022</t>
  </si>
  <si>
    <t>34,52</t>
  </si>
  <si>
    <t>89580</t>
  </si>
  <si>
    <t>TUBO PVC, SÉRIE R, ÁGUA PLUVIAL, DN 150 MM, FORNECIDO E INSTALADO EM CONDUTORES VERTICAIS DE ÁGUAS PLUVIAIS. AF_06/2022</t>
  </si>
  <si>
    <t>71,50</t>
  </si>
  <si>
    <t>89633</t>
  </si>
  <si>
    <t>TUBO, CPVC, SOLDÁVEL, DN 15MM, INSTALADO EM RAMAL OU SUB-RAMAL DE ÁGUA - FORNECIMENTO E INSTALAÇÃO. AF_06/2022</t>
  </si>
  <si>
    <t>89634</t>
  </si>
  <si>
    <t>TUBO, CPVC, SOLDÁVEL, DN 22MM, INSTALADO EM RAMAL OU SUB-RAMAL DE ÁGUA - FORNECIMENTO E INSTALAÇÃO. AF_06/2022</t>
  </si>
  <si>
    <t>34,98</t>
  </si>
  <si>
    <t>89635</t>
  </si>
  <si>
    <t>TUBO, CPVC, SOLDÁVEL, DN 28MM, INSTALADO EM RAMAL OU SUB-RAMAL DE ÁGUA - FORNECIMENTO E INSTALAÇÃO. AF_06/2022</t>
  </si>
  <si>
    <t>51,16</t>
  </si>
  <si>
    <t>89636</t>
  </si>
  <si>
    <t>TUBO, CPVC, SOLDÁVEL, DN 35MM, INSTALADO EM RAMAL OU SUB-RAMAL DE ÁGUA   FORNECIMENTO E INSTALAÇÃO. AF_06/2022</t>
  </si>
  <si>
    <t>64,28</t>
  </si>
  <si>
    <t>89711</t>
  </si>
  <si>
    <t>TUBO PVC, SERIE NORMAL, ESGOTO PREDIAL, DN 40 MM, FORNECIDO E INSTALADO EM RAMAL DE DESCARGA OU RAMAL DE ESGOTO SANITÁRIO. AF_08/2022</t>
  </si>
  <si>
    <t>89712</t>
  </si>
  <si>
    <t>TUBO PVC, SERIE NORMAL, ESGOTO PREDIAL, DN 50 MM, FORNECIDO E INSTALADO EM RAMAL DE DESCARGA OU RAMAL DE ESGOTO SANITÁRIO. AF_08/2022</t>
  </si>
  <si>
    <t>27,34</t>
  </si>
  <si>
    <t>89713</t>
  </si>
  <si>
    <t>TUBO PVC, SERIE NORMAL, ESGOTO PREDIAL, DN 75 MM, FORNECIDO E INSTALADO EM RAMAL DE DESCARGA OU RAMAL DE ESGOTO SANITÁRIO. AF_08/2022</t>
  </si>
  <si>
    <t>89714</t>
  </si>
  <si>
    <t>TUBO PVC, SERIE NORMAL, ESGOTO PREDIAL, DN 100 MM, FORNECIDO E INSTALADO EM RAMAL DE DESCARGA OU RAMAL DE ESGOTO SANITÁRIO. AF_08/2022</t>
  </si>
  <si>
    <t>38,06</t>
  </si>
  <si>
    <t>89716</t>
  </si>
  <si>
    <t>TUBO, CPVC, SOLDÁVEL, DN 22MM, INSTALADO EM RAMAL DE DISTRIBUIÇÃO DE ÁGUA - FORNECIMENTO E INSTALAÇÃO. AF_06/2022</t>
  </si>
  <si>
    <t>25,21</t>
  </si>
  <si>
    <t>89717</t>
  </si>
  <si>
    <t>TUBO, CPVC, SOLDÁVEL, DN 28MM, INSTALADO EM RAMAL DE DISTRIBUIÇÃO DE ÁGUA - FORNECIMENTO E INSTALAÇÃO. AF_06/2022</t>
  </si>
  <si>
    <t>89770</t>
  </si>
  <si>
    <t>TUBO, CPVC, SOLDÁVEL, DN 35MM, INSTALADO EM PRUMADA DE ÁGUA   FORNECIMENTO E INSTALAÇÃO. AF_06/2022</t>
  </si>
  <si>
    <t>42,18</t>
  </si>
  <si>
    <t>89771</t>
  </si>
  <si>
    <t>TUBO, CPVC, SOLDÁVEL, DN 42MM, INSTALADO EM PRUMADA DE ÁGUA   FORNECIMENTO E INSTALAÇÃO. AF_06/2022</t>
  </si>
  <si>
    <t>56,32</t>
  </si>
  <si>
    <t>89773</t>
  </si>
  <si>
    <t>TUBO, CPVC, SOLDÁVEL, DN 73MM, INSTALADO EM PRUMADA DE ÁGUA   FORNECIMENTO E INSTALAÇÃO. AF_06/2022</t>
  </si>
  <si>
    <t>132,27</t>
  </si>
  <si>
    <t>89775</t>
  </si>
  <si>
    <t>TUBO, CPVC, SOLDÁVEL, DN 89MM, INSTALADO EM PRUMADA DE ÁGUA   FORNECIMENTO E INSTALAÇÃO. AF_06/2022</t>
  </si>
  <si>
    <t>206,78</t>
  </si>
  <si>
    <t>89798</t>
  </si>
  <si>
    <t>TUBO PVC, SERIE NORMAL, ESGOTO PREDIAL, DN 50 MM, FORNECIDO E INSTALADO EM PRUMADA DE ESGOTO SANITÁRIO OU VENTILAÇÃO. AF_08/2022</t>
  </si>
  <si>
    <t>14,05</t>
  </si>
  <si>
    <t>89799</t>
  </si>
  <si>
    <t>TUBO PVC, SERIE NORMAL, ESGOTO PREDIAL, DN 75 MM, FORNECIDO E INSTALADO EM PRUMADA DE ESGOTO SANITÁRIO OU VENTILAÇÃO. AF_08/2022</t>
  </si>
  <si>
    <t>89800</t>
  </si>
  <si>
    <t>TUBO PVC, SERIE NORMAL, ESGOTO PREDIAL, DN 100 MM, FORNECIDO E INSTALADO EM PRUMADA DE ESGOTO SANITÁRIO OU VENTILAÇÃO. AF_08/2022</t>
  </si>
  <si>
    <t>89848</t>
  </si>
  <si>
    <t>TUBO PVC, SERIE NORMAL, ESGOTO PREDIAL, DN 100 MM, FORNECIDO E INSTALADO EM SUBCOLETOR AÉREO DE ESGOTO SANITÁRIO. AF_08/2022</t>
  </si>
  <si>
    <t>28,19</t>
  </si>
  <si>
    <t>89849</t>
  </si>
  <si>
    <t>TUBO PVC, SERIE NORMAL, ESGOTO PREDIAL, DN 150 MM, FORNECIDO E INSTALADO EM SUBCOLETOR AÉREO DE ESGOTO SANITÁRIO. AF_08/2022</t>
  </si>
  <si>
    <t>89865</t>
  </si>
  <si>
    <t>TUBO, PVC, SOLDÁVEL, DN 25MM, INSTALADO EM DRENO DE AR-CONDICIONADO - FORNECIMENTO E INSTALAÇÃO. AF_08/2022</t>
  </si>
  <si>
    <t>92275</t>
  </si>
  <si>
    <t>TUBO EM COBRE RÍGIDO, DN 22 MM, CLASSE E, SEM ISOLAMENTO, INSTALADO EM PRUMADA DE HIDRÁULICA PREDIAL - FORNECIMENTO E INSTALAÇÃO. AF_04/2022</t>
  </si>
  <si>
    <t>52,50</t>
  </si>
  <si>
    <t>92276</t>
  </si>
  <si>
    <t>TUBO EM COBRE RÍGIDO, DN 28 MM, CLASSE E, SEM ISOLAMENTO, INSTALADO EM PRUMADA DE HIDRÁULICA PREDIAL - FORNECIMENTO E INSTALAÇÃO. AF_04/2022</t>
  </si>
  <si>
    <t>66,69</t>
  </si>
  <si>
    <t>92277</t>
  </si>
  <si>
    <t>TUBO EM COBRE RÍGIDO, DN 35 MM, CLASSE E, SEM ISOLAMENTO, INSTALADO EM PRUMADA DE HIDRÁULICA PREDIAL - FORNECIMENTO E INSTALAÇÃO. AF_04/2022</t>
  </si>
  <si>
    <t>92278</t>
  </si>
  <si>
    <t>TUBO EM COBRE RÍGIDO, DN 42 MM, CLASSE E, SEM ISOLAMENTO, INSTALADO EM PRUMADA DE HIDRÁULICA PREDIAL - FORNECIMENTO E INSTALAÇÃO. AF_04/2022</t>
  </si>
  <si>
    <t>129,60</t>
  </si>
  <si>
    <t>92279</t>
  </si>
  <si>
    <t>TUBO EM COBRE RÍGIDO, DN 54 MM, CLASSE E, SEM ISOLAMENTO, INSTALADO EM PRUMADA DE HIDRÁULICA PREDIAL - FORNECIMENTO E INSTALAÇÃO. AF_04/2022</t>
  </si>
  <si>
    <t>92280</t>
  </si>
  <si>
    <t>TUBO EM COBRE RÍGIDO, DN 66 MM, CLASSE E, SEM ISOLAMENTO, INSTALADO EM PRUMADA DE HIDRÁULICA PREDIAL - FORNECIMENTO E INSTALAÇÃO. AF_04/2022</t>
  </si>
  <si>
    <t>92281</t>
  </si>
  <si>
    <t>TUBO EM COBRE RÍGIDO, DN 22 MM, CLASSE E, COM ISOLAMENTO, INSTALADO EM PRUMADA DE HIDRÁULICA PREDIAL - FORNECIMENTO E INSTALAÇÃO. AF_04/2022</t>
  </si>
  <si>
    <t>110,33</t>
  </si>
  <si>
    <t>92282</t>
  </si>
  <si>
    <t>TUBO EM COBRE RÍGIDO, DN 28 MM, CLASSE E, COM ISOLAMENTO, INSTALADO EM PRUMADA DE HIDRÁULICA PREDIAL - FORNECIMENTO E INSTALAÇÃO. AF_04/2022</t>
  </si>
  <si>
    <t>126,86</t>
  </si>
  <si>
    <t>92283</t>
  </si>
  <si>
    <t>TUBO EM COBRE RÍGIDO, DN 35 MM, CLASSE E, COM ISOLAMENTO, INSTALADO EM PRUMADA DE HIDRÁULICA PREDIAL - FORNECIMENTO E INSTALAÇÃO. AF_04/2022</t>
  </si>
  <si>
    <t>172,31</t>
  </si>
  <si>
    <t>92284</t>
  </si>
  <si>
    <t>TUBO EM COBRE RÍGIDO, DN 42 MM, CLASSE E, COM ISOLAMENTO, INSTALADO EM PRUMADA DE HIDRÁULICA PREDIAL - FORNECIMENTO E INSTALAÇÃO. AF_04/2022</t>
  </si>
  <si>
    <t>216,17</t>
  </si>
  <si>
    <t>92285</t>
  </si>
  <si>
    <t>TUBO EM COBRE RÍGIDO, DN 54 MM, CLASSE E, COM ISOLAMENTO, INSTALADO EM PRUMADA DE HIDRÁULICA PREDIAL - FORNECIMENTO E INSTALAÇÃO. AF_04/2022</t>
  </si>
  <si>
    <t>290,72</t>
  </si>
  <si>
    <t>92286</t>
  </si>
  <si>
    <t>TUBO EM COBRE RÍGIDO, DN 66 MM, CLASSE E, COM ISOLAMENTO, INSTALADO EM PRUMADA DE HIDRÁULICA PREDIAL - FORNECIMENTO E INSTALAÇÃO. AF_04/2022</t>
  </si>
  <si>
    <t>367,77</t>
  </si>
  <si>
    <t>92305</t>
  </si>
  <si>
    <t>TUBO EM COBRE RÍGIDO, DN 15 MM, CLASSE E, SEM ISOLAMENTO, INSTALADO EM RAMAL DE DISTRIBUIÇÃO DE HIDRÁULICA PREDIAL - FORNECIMENTO E INSTALAÇÃO. AF_04/2022</t>
  </si>
  <si>
    <t>35,82</t>
  </si>
  <si>
    <t>92306</t>
  </si>
  <si>
    <t>TUBO EM COBRE RÍGIDO, DN 22 MM, CLASSE E, SEM ISOLAMENTO, INSTALADO EM RAMAL DE DISTRIBUIÇÃO DE HIDRÁULICA PREDIAL - FORNECIMENTO E INSTALAÇÃO. AF_04/2022</t>
  </si>
  <si>
    <t>57,92</t>
  </si>
  <si>
    <t>92307</t>
  </si>
  <si>
    <t>TUBO EM COBRE RÍGIDO, DN 28 MM, CLASSE E, SEM ISOLAMENTO, INSTALADO EM RAMAL DE DISTRIBUIÇÃO DE HIDRÁULICA PREDIAL - FORNECIMENTO E INSTALAÇÃO. AF_04/2022</t>
  </si>
  <si>
    <t>72,35</t>
  </si>
  <si>
    <t>92308</t>
  </si>
  <si>
    <t>TUBO EM COBRE RÍGIDO, DN 15 MM, CLASSE E, COM ISOLAMENTO, INSTALADO EM RAMAL DE DISTRIBUIÇÃO DE HIDRÁULICA PREDIAL - FORNECIMENTO E INSTALAÇÃO. AF_04/2022</t>
  </si>
  <si>
    <t>51,03</t>
  </si>
  <si>
    <t>92309</t>
  </si>
  <si>
    <t>TUBO EM COBRE RÍGIDO, DN 22 MM, CLASSE E, COM ISOLAMENTO, INSTALADO EM RAMAL DE DISTRIBUIÇÃO DE HIDRÁULICA PREDIAL - FORNECIMENTO E INSTALAÇÃO. AF_04/2022</t>
  </si>
  <si>
    <t>118,45</t>
  </si>
  <si>
    <t>92310</t>
  </si>
  <si>
    <t>TUBO EM COBRE RÍGIDO, DN 28 MM, CLASSE E, COM ISOLAMENTO, INSTALADO EM RAMAL DE DISTRIBUIÇÃO DE HIDRÁULICA PREDIAL - FORNECIMENTO E INSTALAÇÃO. AF_04/2022</t>
  </si>
  <si>
    <t>135,23</t>
  </si>
  <si>
    <t>92320</t>
  </si>
  <si>
    <t>TUBO EM COBRE RÍGIDO, DN 15 MM, CLASSE E, SEM ISOLAMENTO, INSTALADO EM RAMAL E SUB-RAMAL DE HIDRÁULICA PREDIAL - FORNECIMENTO E INSTALAÇÃO. AF_04/2022</t>
  </si>
  <si>
    <t>46,96</t>
  </si>
  <si>
    <t>92321</t>
  </si>
  <si>
    <t>TUBO EM COBRE RÍGIDO, DN 22 MM, CLASSE E, SEM ISOLAMENTO, INSTALADO EM RAMAL E SUB-RAMAL DE HIDRÁULICA PREDIAL - FORNECIMENTO E INSTALAÇÃO. AF_04/2022</t>
  </si>
  <si>
    <t>77,11</t>
  </si>
  <si>
    <t>92322</t>
  </si>
  <si>
    <t>TUBO EM COBRE RÍGIDO, DN 28 MM, CLASSE E, SEM ISOLAMENTO, INSTALADO EM RAMAL E SUB-RAMAL DE HIDRÁULICA PREDIAL - FORNECIMENTO E INSTALAÇÃO. AF_04/2022</t>
  </si>
  <si>
    <t>92323</t>
  </si>
  <si>
    <t>TUBO EM COBRE RÍGIDO, DN 15 MM, CLASSE E, COM ISOLAMENTO, INSTALADO EM RAMAL E SUB-RAMAL DE HIDRÁULICA PREDIAL - FORNECIMENTO E INSTALAÇÃO. AF_04/2022</t>
  </si>
  <si>
    <t>59,49</t>
  </si>
  <si>
    <t>92324</t>
  </si>
  <si>
    <t>TUBO EM COBRE RÍGIDO, DN 22 MM, CLASSE E, COM ISOLAMENTO, INSTALADO EM RAMAL E SUB-RAMAL DE HIDRÁULICA PREDIAL - FORNECIMENTO E INSTALAÇÃO. AF_04/2022</t>
  </si>
  <si>
    <t>134,96</t>
  </si>
  <si>
    <t>92325</t>
  </si>
  <si>
    <t>TUBO EM COBRE RÍGIDO, DN 28 MM, CLASSE E, COM ISOLAMENTO, INSTALADO EM RAMAL E SUB-RAMAL DE HIDRÁULICA PREDIAL - FORNECIMENTO E INSTALAÇÃO. AF_04/2022</t>
  </si>
  <si>
    <t>158,64</t>
  </si>
  <si>
    <t>92335</t>
  </si>
  <si>
    <t>TUBO DE AÇO GALVANIZADO COM COSTURA, CLASSE MÉDIA, CONEXÃO RANHURADA, DN 50 (2"), INSTALADO EM PRUMADAS - FORNECIMENTO E INSTALAÇÃO. AF_10/2020</t>
  </si>
  <si>
    <t>91,71</t>
  </si>
  <si>
    <t>92336</t>
  </si>
  <si>
    <t>TUBO DE AÇO GALVANIZADO COM COSTURA, CLASSE MÉDIA, CONEXÃO RANHURADA, DN 65 (2 1/2"), INSTALADO EM PRUMADAS - FORNECIMENTO E INSTALAÇÃO. AF_10/2020</t>
  </si>
  <si>
    <t>112,68</t>
  </si>
  <si>
    <t>92337</t>
  </si>
  <si>
    <t>TUBO DE AÇO GALVANIZADO COM COSTURA, CLASSE MÉDIA, CONEXÃO RANHURADA, DN 80 (3"), INSTALADO EM PRUMADAS - FORNECIMENTO E INSTALAÇÃO. AF_10/2020</t>
  </si>
  <si>
    <t>92338</t>
  </si>
  <si>
    <t>TUBO DE AÇO PRETO SEM COSTURA, CONEXÃO SOLDADA, DN 50 (2"), INSTALADO EM PRUMADAS - FORNECIMENTO E INSTALAÇÃO. AF_10/2020</t>
  </si>
  <si>
    <t>152,88</t>
  </si>
  <si>
    <t>92339</t>
  </si>
  <si>
    <t>TUBO DE AÇO PRETO SEM COSTURA, CONEXÃO SOLDADA, DN 65 (2 1/2"), INSTALADO EM PRUMADAS - FORNECIMENTO E INSTALAÇÃO. AF_10/2020</t>
  </si>
  <si>
    <t>232,97</t>
  </si>
  <si>
    <t>92341</t>
  </si>
  <si>
    <t>TUBO DE AÇO GALVANIZADO COM COSTURA, CLASSE MÉDIA, DN 50 (2"), CONEXÃO ROSQUEADA, INSTALADO EM PRUMADAS - FORNECIMENTO E INSTALAÇÃO. AF_10/2020</t>
  </si>
  <si>
    <t>101,93</t>
  </si>
  <si>
    <t>92342</t>
  </si>
  <si>
    <t>TUBO DE AÇO GALVANIZADO COM COSTURA, CLASSE MÉDIA, DN 65 (2 1/2"), CONEXÃO ROSQUEADA, INSTALADO EM PRUMADAS - FORNECIMENTO E INSTALAÇÃO. AF_10/2020</t>
  </si>
  <si>
    <t>122,96</t>
  </si>
  <si>
    <t>92343</t>
  </si>
  <si>
    <t>TUBO DE AÇO GALVANIZADO COM COSTURA, CLASSE MÉDIA, DN 80 (3"), CONEXÃO ROSQUEADA, INSTALADO EM PRUMADAS - FORNECIMENTO E INSTALAÇÃO. AF_10/2020</t>
  </si>
  <si>
    <t>158,86</t>
  </si>
  <si>
    <t>92359</t>
  </si>
  <si>
    <t>TUBO DE AÇO PRETO SEM COSTURA, CONEXÃO SOLDADA, DN 25 (1"), INSTALADO EM REDE DE ALIMENTAÇÃO PARA HIDRANTE - FORNECIMENTO E INSTALAÇÃO. AF_10/2020</t>
  </si>
  <si>
    <t>73,04</t>
  </si>
  <si>
    <t>92360</t>
  </si>
  <si>
    <t>TUBO DE AÇO PRETO SEM COSTURA, CONEXÃO SOLDADA, DN 32 (1 1/4"), INSTALADO EM REDE DE ALIMENTAÇÃO PARA HIDRANTE - FORNECIMENTO E INSTALAÇÃO. AF_10/2020</t>
  </si>
  <si>
    <t>97,66</t>
  </si>
  <si>
    <t>92361</t>
  </si>
  <si>
    <t>TUBO DE AÇO PRETO SEM COSTURA, CONEXÃO SOLDADA, DN 50 (2"), INSTALADO EM REDE DE ALIMENTAÇÃO PARA HIDRANTE - FORNECIMENTO E INSTALAÇÃO. AF_10/2020</t>
  </si>
  <si>
    <t>131,71</t>
  </si>
  <si>
    <t>92362</t>
  </si>
  <si>
    <t>TUBO DE AÇO PRETO SEM COSTURA, CONEXÃO SOLDADA, DN 65 (2 1/2"), INSTALADO EM REDE DE ALIMENTAÇÃO PARA HIDRANTE - FORNECIMENTO E INSTALAÇÃO. AF_10/2020</t>
  </si>
  <si>
    <t>210,97</t>
  </si>
  <si>
    <t>92364</t>
  </si>
  <si>
    <t>TUBO DE AÇO GALVANIZADO COM COSTURA, CLASSE MÉDIA, DN 32 (1 1/4"), CONEXÃO ROSQUEADA, INSTALADO EM REDE DE ALIMENTAÇÃO PARA HIDRANTE - FORNECIMENTO E INSTALAÇÃO. AF_10/2020</t>
  </si>
  <si>
    <t>92365</t>
  </si>
  <si>
    <t>TUBO DE AÇO GALVANIZADO COM COSTURA, CLASSE MÉDIA, DN 40 (1 1/2"), CONEXÃO ROSQUEADA, INSTALADO EM REDE DE ALIMENTAÇÃO PARA HIDRANTE - FORNECIMENTO E INSTALAÇÃO. AF_10/2020</t>
  </si>
  <si>
    <t>64,06</t>
  </si>
  <si>
    <t>92366</t>
  </si>
  <si>
    <t>TUBO DE AÇO GALVANIZADO COM COSTURA, CLASSE MÉDIA, DN 50 (2"), CONEXÃO ROSQUEADA, INSTALADO EM REDE DE ALIMENTAÇÃO PARA HIDRANTE - FORNECIMENTO E INSTALAÇÃO. AF_10/2020</t>
  </si>
  <si>
    <t>89,29</t>
  </si>
  <si>
    <t>92367</t>
  </si>
  <si>
    <t>TUBO DE AÇO GALVANIZADO COM COSTURA, CLASSE MÉDIA, DN 65 (2 1/2"), CONEXÃO ROSQUEADA, INSTALADO EM REDE DE ALIMENTAÇÃO PARA HIDRANTE - FORNECIMENTO E INSTALAÇÃO. AF_10/2020</t>
  </si>
  <si>
    <t>109,75</t>
  </si>
  <si>
    <t>92368</t>
  </si>
  <si>
    <t>TUBO DE AÇO GALVANIZADO COM COSTURA, CLASSE MÉDIA, DN 80 (3"), CONEXÃO ROSQUEADA, INSTALADO EM REDE DE ALIMENTAÇÃO PARA HIDRANTE - FORNECIMENTO E INSTALAÇÃO. AF_10/2020</t>
  </si>
  <si>
    <t>145,11</t>
  </si>
  <si>
    <t>92645</t>
  </si>
  <si>
    <t>TUBO DE AÇO PRETO SEM COSTURA, CONEXÃO SOLDADA, DN 25 (1"), INSTALADO EM REDE DE ALIMENTAÇÃO PARA SPRINKLER - FORNECIMENTO E INSTALAÇÃO. AF_10/2020</t>
  </si>
  <si>
    <t>76,85</t>
  </si>
  <si>
    <t>92646</t>
  </si>
  <si>
    <t>TUBO DE AÇO PRETO SEM COSTURA, CONEXÃO SOLDADA, DN 32 (1 1/4"), INSTALADO EM REDE DE ALIMENTAÇÃO PARA SPRINKLER - FORNECIMENTO E INSTALAÇÃO. AF_10/2020</t>
  </si>
  <si>
    <t>101,47</t>
  </si>
  <si>
    <t>92648</t>
  </si>
  <si>
    <t>TUBO DE AÇO PRETO SEM COSTURA, CONEXÃO SOLDADA, DN 40 (1 1/2"), INSTALADO EM REDE DE ALIMENTAÇÃO PARA SPRINKLER - FORNECIMENTO E INSTALAÇÃO. AF_10/2020</t>
  </si>
  <si>
    <t>111,02</t>
  </si>
  <si>
    <t>92649</t>
  </si>
  <si>
    <t>TUBO DE AÇO PRETO SEM COSTURA, CONEXÃO SOLDADA, DN 50 (2"), INSTALADO EM REDE DE ALIMENTAÇÃO PARA SPRINKLER - FORNECIMENTO E INSTALAÇÃO. AF_10/2020</t>
  </si>
  <si>
    <t>135,52</t>
  </si>
  <si>
    <t>92650</t>
  </si>
  <si>
    <t>TUBO DE AÇO PRETO SEM COSTURA, CONEXÃO SOLDADA, DN 65 (2 1/2"), INSTALADO EM REDE DE ALIMENTAÇÃO PARA SPRINKLER - FORNECIMENTO E INSTALAÇÃO. AF_10/2020</t>
  </si>
  <si>
    <t>214,78</t>
  </si>
  <si>
    <t>92652</t>
  </si>
  <si>
    <t>TUBO DE AÇO GALVANIZADO COM COSTURA, CLASSE MÉDIA, CONEXÃO ROSQUEADA, DN 32 (1 1/4"), INSTALADO EM REDE DE ALIMENTAÇÃO PARA SPRINKLER - FORNECIMENTO E INSTALAÇÃO. AF_10/2020</t>
  </si>
  <si>
    <t>60,34</t>
  </si>
  <si>
    <t>92653</t>
  </si>
  <si>
    <t>TUBO DE AÇO GALVANIZADO COM COSTURA, CLASSE MÉDIA, CONEXÃO ROSQUEADA, DN 40 (1 1/2"), INSTALADO EM REDE DE ALIMENTAÇÃO PARA SPRINKLER - FORNECIMENTO E INSTALAÇÃO. AF_10/2020</t>
  </si>
  <si>
    <t>68,77</t>
  </si>
  <si>
    <t>92654</t>
  </si>
  <si>
    <t>TUBO DE AÇO GALVANIZADO COM COSTURA, CLASSE MÉDIA, CONEXÃO ROSQUEADA, DN 50 (2"), INSTALADO EM REDE DE ALIMENTAÇÃO PARA SPRINKLER - FORNECIMENTO E INSTALAÇÃO. AF_10/2020</t>
  </si>
  <si>
    <t>92655</t>
  </si>
  <si>
    <t>TUBO DE AÇO GALVANIZADO COM COSTURA, CLASSE MÉDIA, CONEXÃO ROSQUEADA, DN 65 (2 1/2"), INSTALADO EM REDE DE ALIMENTAÇÃO PARA SPRINKLER - FORNECIMENTO E INSTALAÇÃO. AF_10/2020</t>
  </si>
  <si>
    <t>92656</t>
  </si>
  <si>
    <t>TUBO DE AÇO GALVANIZADO COM COSTURA, CLASSE MÉDIA, CONEXÃO ROSQUEADA, DN 80 (3"), INSTALADO EM REDE DE ALIMENTAÇÃO PARA SPRINKLER - FORNECIMENTO E INSTALAÇÃO. AF_10/2020</t>
  </si>
  <si>
    <t>149,92</t>
  </si>
  <si>
    <t>92687</t>
  </si>
  <si>
    <t>TUBO DE AÇO GALVANIZADO COM COSTURA, CLASSE MÉDIA, CONEXÃO ROSQUEADA, DN 15 (1/2"), INSTALADO EM RAMAIS E SUB-RAMAIS DE GÁS - FORNECIMENTO E INSTALAÇÃO. AF_10/2020</t>
  </si>
  <si>
    <t>92688</t>
  </si>
  <si>
    <t>TUBO DE AÇO GALVANIZADO COM COSTURA, CLASSE MÉDIA, CONEXÃO ROSQUEADA, DN 20 (3/4"), INSTALADO EM RAMAIS E SUB-RAMAIS DE GÁS - FORNECIMENTO E INSTALAÇÃO. AF_10/2020</t>
  </si>
  <si>
    <t>39,44</t>
  </si>
  <si>
    <t>92689</t>
  </si>
  <si>
    <t>TUBO DE AÇO PRETO SEM COSTURA, CLASSE MÉDIA, CONEXÃO SOLDADA, DN 15 (1/2"), INSTALADO EM RAMAIS E SUB-RAMAIS DE GÁS - FORNECIMENTO E INSTALAÇÃO. AF_10/2020</t>
  </si>
  <si>
    <t>92690</t>
  </si>
  <si>
    <t>TUBO DE AÇO PRETO SEM COSTURA, CLASSE MÉDIA, CONEXÃO SOLDADA, DN 20 (3/4"), INSTALADO EM RAMAIS E SUB-RAMAIS DE GÁS - FORNECIMENTO E INSTALAÇÃO. AF_10/2020</t>
  </si>
  <si>
    <t>76,44</t>
  </si>
  <si>
    <t>92691</t>
  </si>
  <si>
    <t>TUBO DE AÇO PRETO SEM COSTURA, CLASSE MÉDIA, CONEXÃO SOLDADA, DN 25 (1"), INSTALADO EM RAMAIS  E SUB-RAMAIS DE GÁS - FORNECIMENTO E INSTALAÇÃO. AF_10/2020</t>
  </si>
  <si>
    <t>98,31</t>
  </si>
  <si>
    <t>94462</t>
  </si>
  <si>
    <t>TUBO DE AÇO GALVANIZADO COM COSTURA, CLASSE MÉDIA, DN 50 (2), CONEXÃO ROSQUEADA, INSTALADO EM RESERVAÇÃO DE ÁGUA DE EDIFICAÇÃO QUE POSSUA RESERVATÓRIO DE FIBRA/FIBROCIMENTO  FORNECIMENTO E INSTALAÇÃO. AF_06/2016</t>
  </si>
  <si>
    <t>100,66</t>
  </si>
  <si>
    <t>94463</t>
  </si>
  <si>
    <t>TUBO DE AÇO GALVANIZADO COM COSTURA, CLASSE MÉDIA, DN 65 (2 1/2), CONEXÃO ROSQUEADA, INSTALADO EM RESERVAÇÃO DE ÁGUA DE EDIFICAÇÃO QUE POSSUA RESERVATÓRIO DE FIBRA/FIBROCIMENTO  FORNECIMENTO E INSTALAÇÃO. AF_06/2016</t>
  </si>
  <si>
    <t>118,20</t>
  </si>
  <si>
    <t>94464</t>
  </si>
  <si>
    <t>TUBO DE AÇO GALVANIZADO COM COSTURA, CLASSE MÉDIA, DN 80 (3), CONEXÃO ROSQUEADA, INSTALADO EM RESERVAÇÃO DE ÁGUA DE EDIFICAÇÃO QUE POSSUA RESERVATÓRIO DE FIBRA/FIBROCIMENTO  FORNECIMENTO E INSTALAÇÃO. AF_06/2016</t>
  </si>
  <si>
    <t>166,69</t>
  </si>
  <si>
    <t>94602</t>
  </si>
  <si>
    <t>TUBO EM COBRE RÍGIDO, DN 54 MM, CLASSE E, SEM ISOLAMENTO, INSTALADO EM RESERVAÇÃO DE ÁGUA DE EDIFICAÇÃO QUE POSSUA RESERVATÓRIO DE FIBRA/FIBROCIMENTO  FORNECIMENTO E INSTALAÇÃO. AF_06/2016</t>
  </si>
  <si>
    <t>202,15</t>
  </si>
  <si>
    <t>94603</t>
  </si>
  <si>
    <t>TUBO EM COBRE RÍGIDO, DN 66 MM, CLASSE E, SEM ISOLAMENTO, INSTALADO EM RESERVAÇÃO DE ÁGUA DE EDIFICAÇÃO QUE POSSUA RESERVATÓRIO DE FIBRA/FIBROCIMENTO  FORNECIMENTO E INSTALAÇÃO. AF_06/2016</t>
  </si>
  <si>
    <t>271,41</t>
  </si>
  <si>
    <t>94604</t>
  </si>
  <si>
    <t>TUBO EM COBRE RÍGIDO, DN 79 MM, CLASSE E, SEM ISOLAMENTO, INSTALADO EM RESERVAÇÃO DE ÁGUA DE EDIFICAÇÃO QUE POSSUA RESERVATÓRIO DE FIBRA/FIBROCIMENTO  FORNECIMENTO E INSTALAÇÃO. AF_06/2016</t>
  </si>
  <si>
    <t>370,65</t>
  </si>
  <si>
    <t>94605</t>
  </si>
  <si>
    <t>TUBO EM COBRE RÍGIDO, DN 104 MM, CLASSE E, SEM ISOLAMENTO, INSTALADO EM RESERVAÇÃO DE ÁGUA DE EDIFICAÇÃO QUE POSSUA RESERVATÓRIO DE FIBRA/FIBROCIMENTO  FORNECIMENTO E INSTALAÇÃO. AF_06/2016</t>
  </si>
  <si>
    <t>529,60</t>
  </si>
  <si>
    <t>94648</t>
  </si>
  <si>
    <t>TUBO, PVC, SOLDÁVEL, DN  25 MM, INSTALADO EM RESERVAÇÃO DE ÁGUA DE EDIFICAÇÃO QUE POSSUA RESERVATÓRIO DE FIBRA/FIBROCIMENTO   FORNECIMENTO E INSTALAÇÃO. AF_06/2016</t>
  </si>
  <si>
    <t>94649</t>
  </si>
  <si>
    <t>TUBO, PVC, SOLDÁVEL, DN 32 MM, INSTALADO EM RESERVAÇÃO DE ÁGUA DE EDIFICAÇÃO QUE POSSUA RESERVATÓRIO DE FIBRA/FIBROCIMENTO   FORNECIMENTO E INSTALAÇÃO. AF_06/2016</t>
  </si>
  <si>
    <t>16,08</t>
  </si>
  <si>
    <t>94650</t>
  </si>
  <si>
    <t>TUBO, PVC, SOLDÁVEL, DN 40 MM, INSTALADO EM RESERVAÇÃO DE ÁGUA DE EDIFICAÇÃO QUE POSSUA RESERVATÓRIO DE FIBRA/FIBROCIMENTO   FORNECIMENTO E INSTALAÇÃO. AF_06/2016</t>
  </si>
  <si>
    <t>24,08</t>
  </si>
  <si>
    <t>94651</t>
  </si>
  <si>
    <t>TUBO, PVC, SOLDÁVEL, DN 50 MM, INSTALADO EM RESERVAÇÃO DE ÁGUA DE EDIFICAÇÃO QUE POSSUA RESERVATÓRIO DE FIBRA/FIBROCIMENTO   FORNECIMENTO E INSTALAÇÃO. AF_06/2016</t>
  </si>
  <si>
    <t>94652</t>
  </si>
  <si>
    <t>TUBO, PVC, SOLDÁVEL, DN 60 MM, INSTALADO EM RESERVAÇÃO DE ÁGUA DE EDIFICAÇÃO QUE POSSUA RESERVATÓRIO DE FIBRA/FIBROCIMENTO   FORNECIMENTO E INSTALAÇÃO. AF_06/2016</t>
  </si>
  <si>
    <t>94653</t>
  </si>
  <si>
    <t>TUBO, PVC, SOLDÁVEL, DN 75 MM, INSTALADO EM RESERVAÇÃO DE ÁGUA DE EDIFICAÇÃO QUE POSSUA RESERVATÓRIO DE FIBRA/FIBROCIMENTO   FORNECIMENTO E INSTALAÇÃO. AF_06/2016</t>
  </si>
  <si>
    <t>58,04</t>
  </si>
  <si>
    <t>94654</t>
  </si>
  <si>
    <t>TUBO, PVC, SOLDÁVEL, DN 85 MM, INSTALADO EM RESERVAÇÃO DE ÁGUA DE EDIFICAÇÃO QUE POSSUA RESERVATÓRIO DE FIBRA/FIBROCIMENTO   FORNECIMENTO E INSTALAÇÃO. AF_06/2016</t>
  </si>
  <si>
    <t>83,14</t>
  </si>
  <si>
    <t>94655</t>
  </si>
  <si>
    <t>TUBO, PVC, SOLDÁVEL, DN 110 MM, INSTALADO EM RESERVAÇÃO DE ÁGUA DE EDIFICAÇÃO QUE POSSUA RESERVATÓRIO DE FIBRA/FIBROCIMENTO   FORNECIMENTO E INSTALAÇÃO. AF_06/2016</t>
  </si>
  <si>
    <t>115,47</t>
  </si>
  <si>
    <t>94716</t>
  </si>
  <si>
    <t>TUBO, CPVC, SOLDÁVEL, DN 22 MM, INSTALADO EM RESERVAÇÃO DE ÁGUA DE EDIFICAÇÃO QUE POSSUA RESERVATÓRIO DE FIBRA/FIBROCIMENTO  FORNECIMENTO E INSTALAÇÃO. AF_06/2016</t>
  </si>
  <si>
    <t>94717</t>
  </si>
  <si>
    <t>TUBO, CPVC, SOLDÁVEL, DN 28 MM, INSTALADO EM RESERVAÇÃO DE ÁGUA DE EDIFICAÇÃO QUE POSSUA RESERVATÓRIO DE FIBRA/FIBROCIMENTO  FORNECIMENTO E INSTALAÇÃO. AF_06/2016</t>
  </si>
  <si>
    <t>94718</t>
  </si>
  <si>
    <t>TUBO, CPVC, SOLDÁVEL, DN 35 MM, INSTALADO EM RESERVAÇÃO DE ÁGUA DE EDIFICAÇÃO QUE POSSUA RESERVATÓRIO DE FIBRA/FIBROCIMENTO  FORNECIMENTO E INSTALAÇÃO. AF_06/2016</t>
  </si>
  <si>
    <t>47,46</t>
  </si>
  <si>
    <t>94719</t>
  </si>
  <si>
    <t>TUBO, CPVC, SOLDÁVEL, DN 42 MM, INSTALADO EM RESERVAÇÃO DE ÁGUA DE EDIFICAÇÃO QUE POSSUA RESERVATÓRIO DE FIBRA/FIBROCIMENTO  FORNECIMENTO E INSTALAÇÃO. AF_06/2016</t>
  </si>
  <si>
    <t>60,89</t>
  </si>
  <si>
    <t>94720</t>
  </si>
  <si>
    <t>TUBO, CPVC, SOLDÁVEL, DN 54 MM, INSTALADO EM RESERVAÇÃO DE ÁGUA DE EDIFICAÇÃO QUE POSSUA RESERVATÓRIO DE FIBRA/FIBROCIMENTO  FORNECIMENTO E INSTALAÇÃO. AF_06/2016</t>
  </si>
  <si>
    <t>88,87</t>
  </si>
  <si>
    <t>94721</t>
  </si>
  <si>
    <t>TUBO, CPVC, SOLDÁVEL, DN 73 MM, INSTALADO EM RESERVAÇÃO DE ÁGUA DE EDIFICAÇÃO QUE POSSUA RESERVATÓRIO DE FIBRA/FIBROCIMENTO  FORNECIMENTO E INSTALAÇÃO. AF_06/2016</t>
  </si>
  <si>
    <t>135,28</t>
  </si>
  <si>
    <t>94722</t>
  </si>
  <si>
    <t>TUBO, CPVC, SOLDÁVEL, DN 89 MM, INSTALADO EM RESERVAÇÃO DE ÁGUA DE EDIFICAÇÃO QUE POSSUA RESERVATÓRIO DE FIBRA/FIBROCIMENTO  FORNECIMENTO E INSTALAÇÃO. AF_06/2016</t>
  </si>
  <si>
    <t>233,92</t>
  </si>
  <si>
    <t>94723</t>
  </si>
  <si>
    <t>TUBO, CPVC, SOLDÁVEL, DN 114 MM, INSTALADO EM RESERVAÇÃO DE ÁGUA DE EDIFICAÇÃO QUE POSSUA RESERVATÓRIO DE FIBRA/FIBROCIMENTO  FORNECIMENTO E INSTALAÇÃO. AF_06/2016</t>
  </si>
  <si>
    <t>420,23</t>
  </si>
  <si>
    <t>95697</t>
  </si>
  <si>
    <t>TUBO DE AÇO PRETO SEM COSTURA, CONEXÃO SOLDADA, DN 40 (1 1/2"), INSTALADO EM REDE DE ALIMENTAÇÃO PARA HIDRANTE - FORNECIMENTO E INSTALAÇÃO. AF_10/2020</t>
  </si>
  <si>
    <t>107,21</t>
  </si>
  <si>
    <t>96635</t>
  </si>
  <si>
    <t>TUBO, PPR, DN 25, CLASSE PN 20,  INSTALADO EM RAMAL OU SUB-RAMAL DE ÁGUA   FORNECIMENTO E INSTALAÇÃO. AF_08/2022</t>
  </si>
  <si>
    <t>39,06</t>
  </si>
  <si>
    <t>96636</t>
  </si>
  <si>
    <t>TUBO, PPR, DN 25, CLASSE PN 25 INSTALADO EM RAMAL OU SUB-RAMAL DE ÁGUA   FORNECIMENTO E INSTALAÇÃO. AF_08/2022</t>
  </si>
  <si>
    <t>96644</t>
  </si>
  <si>
    <t>TUBO, PPR, DN 25, CLASSE PN 20,  INSTALADO EM RAMAL DE DISTRIBUIÇÃO DE ÁGUA   FORNECIMENTO E INSTALAÇÃO. AF_08/2022</t>
  </si>
  <si>
    <t>96645</t>
  </si>
  <si>
    <t>TUBO, PPR, DN 32, CLASSE PN 12,  INSTALADO EM RAMAL DE DISTRIBUIÇÃO DE ÁGUA   FORNECIMENTO E INSTALAÇÃO. AF_08/2022</t>
  </si>
  <si>
    <t>18,82</t>
  </si>
  <si>
    <t>96646</t>
  </si>
  <si>
    <t>TUBO, PPR, DN 40, CLASSE PN 12,  INSTALADO EM RAMAL DE DISTRIBUIÇÃO DE ÁGUA   FORNECIMENTO E INSTALAÇÃO. AF_08/2022</t>
  </si>
  <si>
    <t>22,99</t>
  </si>
  <si>
    <t>96647</t>
  </si>
  <si>
    <t>TUBO, PPR, DN 25, CLASSE PN 25,  INSTALADO EM RAMAL DE DISTRIBUIÇÃO DE ÁGUA   FORNECIMENTO E INSTALAÇÃO. AF_08/2022</t>
  </si>
  <si>
    <t>23,04</t>
  </si>
  <si>
    <t>96648</t>
  </si>
  <si>
    <t>TUBO, PPR, DN 32, CLASSE PN 25,  INSTALADO EM RAMAL DE DISTRIBUIÇÃO DE ÁGUA   FORNECIMENTO E INSTALAÇÃO. AF_08/2022</t>
  </si>
  <si>
    <t>28,38</t>
  </si>
  <si>
    <t>96649</t>
  </si>
  <si>
    <t>TUBO, PPR, DN 40, CLASSE PN 25,  INSTALADO EM RAMAL DE DISTRIBUIÇÃO DE ÁGUA   FORNECIMENTO E INSTALAÇÃO. AF_08/2022</t>
  </si>
  <si>
    <t>37,49</t>
  </si>
  <si>
    <t>96668</t>
  </si>
  <si>
    <t>TUBO, PPR, DN 25, CLASSE PN 20,  INSTALADO EM PRUMADA DE ÁGUA   FORNECIMENTO E INSTALAÇÃO. AF_08/2022</t>
  </si>
  <si>
    <t>96669</t>
  </si>
  <si>
    <t>TUBO, PPR, DN 32, CLASSE PN 12,  INSTALADO EM PRUMADA DE ÁGUA   FORNECIMENTO E INSTALAÇÃO. AF_08/2022</t>
  </si>
  <si>
    <t>96670</t>
  </si>
  <si>
    <t>TUBO, PPR, DN 40, CLASSE PN 12,  INSTALADO EM PRUMADA DE ÁGUA   FORNECIMENTO E INSTALAÇÃO. AF_08/2022</t>
  </si>
  <si>
    <t>96671</t>
  </si>
  <si>
    <t>TUBO, PPR, DN 50, CLASSE PN 12,  INSTALADO EM PRUMADA DE ÁGUA   FORNECIMENTO E INSTALAÇÃO. AF_08/2022</t>
  </si>
  <si>
    <t>31,96</t>
  </si>
  <si>
    <t>96672</t>
  </si>
  <si>
    <t>TUBO, PPR, DN 63, CLASSE PN 12,  INSTALADO EM PRUMADA DE ÁGUA   FORNECIMENTO E INSTALAÇÃO. AF_08/2022</t>
  </si>
  <si>
    <t>48,63</t>
  </si>
  <si>
    <t>96673</t>
  </si>
  <si>
    <t>TUBO, PPR, DN 75, CLASSE PN 12,  INSTALADO EM PRUMADA DE ÁGUA   FORNECIMENTO E INSTALAÇÃO. AF_08/2022</t>
  </si>
  <si>
    <t>96674</t>
  </si>
  <si>
    <t>TUBO, PPR, DN 90, CLASSE PN 12,  INSTALADO EM PRUMADA DE ÁGUA   FORNECIMENTO E INSTALAÇÃO. AF_08/2022</t>
  </si>
  <si>
    <t>98,90</t>
  </si>
  <si>
    <t>96675</t>
  </si>
  <si>
    <t>TUBO, PPR, DN 110, CLASSE PN 12,  INSTALADO EM PRUMADA DE ÁGUA   FORNECIMENTO E INSTALAÇÃO. AF_08/2022</t>
  </si>
  <si>
    <t>143,68</t>
  </si>
  <si>
    <t>96676</t>
  </si>
  <si>
    <t>TUBO, PPR, DN 25, CLASSE PN 25,  INSTALADO EM PRUMADA DE ÁGUA   FORNECIMENTO E INSTALAÇÃO. AF_08/2022</t>
  </si>
  <si>
    <t>20,85</t>
  </si>
  <si>
    <t>96677</t>
  </si>
  <si>
    <t>TUBO, PPR, DN 32, CLASSE PN 25,  INSTALADO EM PRUMADA DE ÁGUA   FORNECIMENTO E INSTALAÇÃO. AF_08/2022</t>
  </si>
  <si>
    <t>96678</t>
  </si>
  <si>
    <t>TUBO, PPR, DN 40, CLASSE PN 25,  INSTALADO EM PRUMADA DE ÁGUA   FORNECIMENTO E INSTALAÇÃO. AF_08/2022</t>
  </si>
  <si>
    <t>37,36</t>
  </si>
  <si>
    <t>96679</t>
  </si>
  <si>
    <t>TUBO, PPR, DN 50, CLASSE PN 25,  INSTALADO EM PRUMADA DE ÁGUA   FORNECIMENTO E INSTALAÇÃO. AF_08/2022</t>
  </si>
  <si>
    <t>55,59</t>
  </si>
  <si>
    <t>96680</t>
  </si>
  <si>
    <t>TUBO, PPR, DN 63, CLASSE PN 25,  INSTALADO EM PRUMADA DE ÁGUA   FORNECIMENTO E INSTALAÇÃO. AF_08/2022</t>
  </si>
  <si>
    <t>91,77</t>
  </si>
  <si>
    <t>96681</t>
  </si>
  <si>
    <t>TUBO, PPR, DN 75, CLASSE PN 25,  INSTALADO EM PRUMADA DE ÁGUA   FORNECIMENTO E INSTALAÇÃO. AF_08/2022</t>
  </si>
  <si>
    <t>123,41</t>
  </si>
  <si>
    <t>96682</t>
  </si>
  <si>
    <t>TUBO, PPR, DN 90, CLASSE PN 25,  INSTALADO EM PRUMADA DE ÁGUA   FORNECIMENTO E INSTALAÇÃO. AF_08/2022</t>
  </si>
  <si>
    <t>203,38</t>
  </si>
  <si>
    <t>96683</t>
  </si>
  <si>
    <t>TUBO, PPR, DN 110, CLASSE PN 25,  INSTALADO EM PRUMADA DE ÁGUA   FORNECIMENTO E INSTALAÇÃO. AF_08/2022</t>
  </si>
  <si>
    <t>279,06</t>
  </si>
  <si>
    <t>96718</t>
  </si>
  <si>
    <t>TUBO, PPR, DN 20, CLASSE PN 20,  INSTALADO EM RESERVAÇÃO DE ÁGUA DE EDIFICAÇÃO QUE POSSUA RESERVATÓRIO DE FIBRA/FIBROCIMENTO  FORNECIMENTO E INSTALAÇÃO. AF_06/2016</t>
  </si>
  <si>
    <t>96719</t>
  </si>
  <si>
    <t>TUBO, PPR, DN 25, CLASSE PN 20,  INSTALADO EM RESERVAÇÃO DE ÁGUA DE EDIFICAÇÃO QUE POSSUA RESERVATÓRIO DE FIBRA/FIBROCIMENTO  FORNECIMENTO E INSTALAÇÃO. AF_06/2016</t>
  </si>
  <si>
    <t>18,73</t>
  </si>
  <si>
    <t>96720</t>
  </si>
  <si>
    <t>TUBO, PPR, DN 32, CLASSE PN 12,  INSTALADO EM RESERVAÇÃO DE ÁGUA DE EDIFICAÇÃO QUE POSSUA RESERVATÓRIO DE FIBRA/FIBROCIMENTO  FORNECIMENTO E INSTALAÇÃO. AF_06/2016</t>
  </si>
  <si>
    <t>96721</t>
  </si>
  <si>
    <t>TUBO, PPR, DN 40, CLASSE PN 12,  INSTALADO EM RESERVAÇÃO DE ÁGUA DE EDIFICAÇÃO QUE POSSUA RESERVATÓRIO DE FIBRA/FIBROCIMENTO  FORNECIMENTO E INSTALAÇÃO. AF_06/2016</t>
  </si>
  <si>
    <t>21,00</t>
  </si>
  <si>
    <t>96722</t>
  </si>
  <si>
    <t>TUBO, PPR, DN 50, CLASSE PN 12,  INSTALADO EM RESERVAÇÃO DE ÁGUA DE EDIFICAÇÃO QUE POSSUA RESERVATÓRIO DE FIBRA/FIBROCIMENTO  FORNECIMENTO E INSTALAÇÃO. AF_06/2016</t>
  </si>
  <si>
    <t>33,55</t>
  </si>
  <si>
    <t>96723</t>
  </si>
  <si>
    <t>TUBO, PPR, DN 63, CLASSE PN 12,  INSTALADO EM RESERVAÇÃO DE ÁGUA DE EDIFICAÇÃO QUE POSSUA RESERVATÓRIO DE FIBRA/FIBROCIMENTO  FORNECIMENTO E INSTALAÇÃO. AF_06/2016</t>
  </si>
  <si>
    <t>47,52</t>
  </si>
  <si>
    <t>96724</t>
  </si>
  <si>
    <t>TUBO, PPR, DN 75, CLASSE PN 12,  INSTALADO EM RESERVAÇÃO DE ÁGUA DE EDIFICAÇÃO QUE POSSUA RESERVATÓRIO DE FIBRA/FIBROCIMENTO  FORNECIMENTO E INSTALAÇÃO. AF_06/2016</t>
  </si>
  <si>
    <t>63,97</t>
  </si>
  <si>
    <t>96725</t>
  </si>
  <si>
    <t>TUBO, PPR, DN 90, CLASSE PN 12,  INSTALADO EM RESERVAÇÃO DE ÁGUA DE EDIFICAÇÃO QUE POSSUA RESERVATÓRIO DE FIBRA/FIBROCIMENTO  FORNECIMENTO E INSTALAÇÃO. AF_06/2016</t>
  </si>
  <si>
    <t>96,71</t>
  </si>
  <si>
    <t>96726</t>
  </si>
  <si>
    <t>TUBO, PPR, DN 110, CLASSE PN 12,  INSTALADO EM RESERVAÇÃO DE ÁGUA DE EDIFICAÇÃO QUE POSSUA RESERVATÓRIO DE FIBRA/FIBROCIMENTO  FORNECIMENTO E INSTALAÇÃO. AF_06/2016</t>
  </si>
  <si>
    <t>137,61</t>
  </si>
  <si>
    <t>96727</t>
  </si>
  <si>
    <t>TUBO, PPR, DN 20, CLASSE PN 25,  INSTALADO EM RESERVAÇÃO DE ÁGUA DE EDIFICAÇÃO QUE POSSUA RESERVATÓRIO DE FIBRA/FIBROCIMENTO  FORNECIMENTO E INSTALAÇÃO. AF_06/2016</t>
  </si>
  <si>
    <t>96728</t>
  </si>
  <si>
    <t>TUBO, PPR, DN 25, CLASSE PN 25,  INSTALADO EM RESERVAÇÃO DE ÁGUA DE EDIFICAÇÃO QUE POSSUA RESERVATÓRIO DE FIBRA/FIBROCIMENTO  FORNECIMENTO E INSTALAÇÃO. AF_06/2016</t>
  </si>
  <si>
    <t>96729</t>
  </si>
  <si>
    <t>TUBO, PPR, DN 32, CLASSE PN 25,  INSTALADO EM RESERVAÇÃO DE ÁGUA DE EDIFICAÇÃO QUE POSSUA RESERVATÓRIO DE FIBRA/FIBROCIMENTO  FORNECIMENTO E INSTALAÇÃO. AF_06/2016</t>
  </si>
  <si>
    <t>96730</t>
  </si>
  <si>
    <t>TUBO, PPR, DN 40, CLASSE PN 25,  INSTALADO EM RESERVAÇÃO DE ÁGUA DE EDIFICAÇÃO QUE POSSUA RESERVATÓRIO DE FIBRA/FIBROCIMENTO  FORNECIMENTO E INSTALAÇÃO. AF_06/2016</t>
  </si>
  <si>
    <t>96731</t>
  </si>
  <si>
    <t>TUBO, PPR, DN 50, CLASSE PN 25,  INSTALADO EM RESERVAÇÃO DE ÁGUA DE EDIFICAÇÃO QUE POSSUA RESERVATÓRIO DE FIBRA/FIBROCIMENTO  FORNECIMENTO E INSTALAÇÃO. AF_06/2016</t>
  </si>
  <si>
    <t>55,22</t>
  </si>
  <si>
    <t>96732</t>
  </si>
  <si>
    <t>TUBO, PPR, DN 63, CLASSE PN 25,  INSTALADO EM RESERVAÇÃO DE ÁGUA DE EDIFICAÇÃO QUE POSSUA RESERVATÓRIO DE FIBRA/FIBROCIMENTO  FORNECIMENTO E INSTALAÇÃO. AF_06/2016</t>
  </si>
  <si>
    <t>96733</t>
  </si>
  <si>
    <t>TUBO, PPR, DN 75, CLASSE PN 25,  INSTALADO EM RESERVAÇÃO DE ÁGUA DE EDIFICAÇÃO QUE POSSUA RESERVATÓRIO DE FIBRA/FIBROCIMENTO  FORNECIMENTO E INSTALAÇÃO. AF_06/2016</t>
  </si>
  <si>
    <t>121,03</t>
  </si>
  <si>
    <t>96734</t>
  </si>
  <si>
    <t>TUBO, PPR, DN 90, CLASSE PN 25,  INSTALADO EM RESERVAÇÃO DE ÁGUA DE EDIFICAÇÃO QUE POSSUA RESERVATÓRIO DE FIBRA/FIBROCIMENTO  FORNECIMENTO E INSTALAÇÃO. AF_06/2016</t>
  </si>
  <si>
    <t>192,16</t>
  </si>
  <si>
    <t>96735</t>
  </si>
  <si>
    <t>TUBO, PPR, DN 110, CLASSE PN 25,  INSTALADO EM RESERVAÇÃO DE ÁGUA DE EDIFICAÇÃO QUE POSSUA RESERVATÓRIO DE FIBRA/FIBROCIMENTO  FORNECIMENTO E INSTALAÇÃO. AF_06/2016</t>
  </si>
  <si>
    <t>254,23</t>
  </si>
  <si>
    <t>96798</t>
  </si>
  <si>
    <t>TUBO, PEX, MONOCAMADA, DN 16, INSTALADO EM RAMAL/SUB-RAMAL OU DISTRIBUIÇÃO DE ÁGUA - FORNECIMENTO E INSTALAÇÃO. AF_02/2023</t>
  </si>
  <si>
    <t>8,07</t>
  </si>
  <si>
    <t>96799</t>
  </si>
  <si>
    <t>TUBO, PEX, MONOCAMADA, DN 20, INSTALADO EM RAMAL/SUB-RAMAL OU DISTRIBUIÇÃO DE ÁGUA - FORNECIMENTO E INSTALAÇÃO. AF_02/2023</t>
  </si>
  <si>
    <t>96800</t>
  </si>
  <si>
    <t>TUBO, PEX, MONOCAMADA, DN 25, INSTALADO EM RAMAL/SUB-RAMAL OU DISTRIBUIÇÃO DE ÁGUA - FORNECIMENTO E INSTALAÇÃO. AF_02/2023</t>
  </si>
  <si>
    <t>14,13</t>
  </si>
  <si>
    <t>96801</t>
  </si>
  <si>
    <t>TUBO, PEX, MONOCAMADA, DN 32, INSTALADO EM RAMAL/SUB-RAMAL OU DISTRIBUIÇÃO DE ÁGUA - FORNECIMENTO E INSTALAÇÃO. AF_02/2023</t>
  </si>
  <si>
    <t>97327</t>
  </si>
  <si>
    <t>TUBO EM COBRE FLEXÍVEL, DN 1/4, COM ISOLAMENTO, INSTALADO EM RAMAL DE ALIMENTAÇÃO DE AR CONDICIONADO COM CONDENSADORA INDIVIDUAL   FORNECIMENTO E INSTALAÇÃO. AF_12/2015</t>
  </si>
  <si>
    <t>97328</t>
  </si>
  <si>
    <t>TUBO EM COBRE FLEXÍVEL, DN 3/8", COM ISOLAMENTO, INSTALADO EM RAMAL DE ALIMENTAÇÃO DE AR CONDICIONADO COM CONDENSADORA INDIVIDUAL  FORNECIMENTO E INSTALAÇÃO. AF_12/2015</t>
  </si>
  <si>
    <t>41,60</t>
  </si>
  <si>
    <t>97329</t>
  </si>
  <si>
    <t>TUBO EM COBRE FLEXÍVEL, DN 1/2", COM ISOLAMENTO, INSTALADO EM RAMAL DE ALIMENTAÇÃO DE AR CONDICIONADO COM CONDENSADORA INDIVIDUAL  FORNECIMENTO E INSTALAÇÃO. AF_12/2015</t>
  </si>
  <si>
    <t>52,96</t>
  </si>
  <si>
    <t>97330</t>
  </si>
  <si>
    <t>TUBO EM COBRE FLEXÍVEL, DN 5/8", COM ISOLAMENTO, INSTALADO EM RAMAL DE ALIMENTAÇÃO DE AR CONDICIONADO COM CONDENSADORA INDIVIDUAL  FORNECIMENTO E INSTALAÇÃO. AF_12/2015</t>
  </si>
  <si>
    <t>64,75</t>
  </si>
  <si>
    <t>97331</t>
  </si>
  <si>
    <t>TUBO EM COBRE FLEXÍVEL, DN 1/4", COM ISOLAMENTO, INSTALADO EM RAMAL DE ALIMENTAÇÃO DE AR CONDICIONADO COM CONDENSADORA CENTRAL  FORNECIMENTO E INSTALAÇÃO. AF_12/2015</t>
  </si>
  <si>
    <t>25,46</t>
  </si>
  <si>
    <t>97332</t>
  </si>
  <si>
    <t>TUBO EM COBRE FLEXÍVEL, DN 3/8", COM ISOLAMENTO, INSTALADO EM RAMAL DE ALIMENTAÇÃO DE AR CONDICIONADO COM CONDENSADORA CENTRAL  FORNECIMENTO E INSTALAÇÃO. AF_12/2015</t>
  </si>
  <si>
    <t>97333</t>
  </si>
  <si>
    <t>TUBO EM COBRE FLEXÍVEL, DN 1/2", COM ISOLAMENTO, INSTALADO EM RAMAL DE ALIMENTAÇÃO DE AR CONDICIONADO COM CONDENSADORA CENTRAL  FORNECIMENTO E INSTALAÇÃO. AF_12/2015</t>
  </si>
  <si>
    <t>53,44</t>
  </si>
  <si>
    <t>97334</t>
  </si>
  <si>
    <t>TUBO EM COBRE FLEXÍVEL, DN 5/8, COM ISOLAMENTO, INSTALADO EM RAMAL DE ALIMENTAÇÃO DE AR CONDICIONADO COM CONDENSADORA CENTRAL   FORNECIMENTO E INSTALAÇÃO. AF_12/2015</t>
  </si>
  <si>
    <t>65,29</t>
  </si>
  <si>
    <t>97335</t>
  </si>
  <si>
    <t>TUBO EM COBRE RÍGIDO, DN 22 MM, CLASSE A, SEM ISOLAMENTO, INSTALADO EM PRUMADA DE GÁS COMBUSTÍVEL - FORNECIMENTO E INSTALAÇÃO. AF_04/2022</t>
  </si>
  <si>
    <t>75,51</t>
  </si>
  <si>
    <t>97336</t>
  </si>
  <si>
    <t>TUBO EM COBRE RÍGIDO, DN 28 MM, CLASSE A, SEM ISOLAMENTO, INSTALADO EM PRUMADA DE GÁS COMBUSTÍVEL - FORNECIMENTO E INSTALAÇÃO. AF_04/2022</t>
  </si>
  <si>
    <t>96,10</t>
  </si>
  <si>
    <t>97337</t>
  </si>
  <si>
    <t>TUBO EM COBRE RÍGIDO, DN 35 MM, CLASSE A, SEM ISOLAMENTO, INSTALADO EM PRUMADA DE GÁS COMBUSTÍVEL - FORNECIMENTO E INSTALAÇÃO. AF_04/2022</t>
  </si>
  <si>
    <t>144,47</t>
  </si>
  <si>
    <t>97338</t>
  </si>
  <si>
    <t>TUBO EM COBRE RÍGIDO, DN 42 MM, CLASSE A, SEM ISOLAMENTO, INSTALADO EM PRUMADA DE GÁS COMBUSTÍVEL - FORNECIMENTO E INSTALAÇÃO. AF_04/2022</t>
  </si>
  <si>
    <t>173,84</t>
  </si>
  <si>
    <t>97339</t>
  </si>
  <si>
    <t>TUBO EM COBRE RÍGIDO, DN 54 MM, CLASSE A, SEM ISOLAMENTO, INSTALADO EM PRUMADA DE GÁS COMBUSTÍVEL - FORNECIMENTO E INSTALAÇÃO. AF_04/2022</t>
  </si>
  <si>
    <t>97340</t>
  </si>
  <si>
    <t>TUBO EM COBRE RÍGIDO, DN 66 MM, CLASSE A, SEM ISOLAMENTO, INSTALADO EM PRUMADA DE GÁS COMBUSTÍVEL - FORNECIMENTO E INSTALAÇÃO. AF_04/2022</t>
  </si>
  <si>
    <t>188,53</t>
  </si>
  <si>
    <t>97347</t>
  </si>
  <si>
    <t>TUBO EM COBRE RÍGIDO, DN 22 MM, CLASSE I, SEM ISOLAMENTO, INSTALADO EM PRUMADA  FORNECIMENTO E INSTALAÇÃO. AF_12/2015</t>
  </si>
  <si>
    <t>90,96</t>
  </si>
  <si>
    <t>97348</t>
  </si>
  <si>
    <t>TUBO EM COBRE RÍGIDO, DN 28 MM, CLASSE I, SEM ISOLAMENTO, INSTALADO EM PRUMADA  FORNECIMENTO E INSTALAÇÃO. AF_12/2015</t>
  </si>
  <si>
    <t>125,58</t>
  </si>
  <si>
    <t>97349</t>
  </si>
  <si>
    <t>TUBO EM COBRE RÍGIDO, DN 35 MM, CLASSE I, SEM ISOLAMENTO, INSTALADO EM PRUMADA  FORNECIMENTO E INSTALAÇÃO. AF_12/2015</t>
  </si>
  <si>
    <t>180,93</t>
  </si>
  <si>
    <t>97350</t>
  </si>
  <si>
    <t>TUBO EM COBRE RÍGIDO, DN 42 MM, CLASSE I, SEM ISOLAMENTO, INSTALADO EM PRUMADA  FORNECIMENTO E INSTALAÇÃO. AF_12/2015</t>
  </si>
  <si>
    <t>219,65</t>
  </si>
  <si>
    <t>97351</t>
  </si>
  <si>
    <t>TUBO EM COBRE RÍGIDO, DN 54 MM, CLASSE I, SEM ISOLAMENTO, INSTALADO EM PRUMADA  FORNECIMENTO E INSTALAÇÃO. AF_12/2015</t>
  </si>
  <si>
    <t>303,64</t>
  </si>
  <si>
    <t>97352</t>
  </si>
  <si>
    <t>TUBO EM COBRE RÍGIDO, DN 66 MM, CLASSE I, SEM ISOLAMENTO, INSTALADO EM PRUMADA  FORNECIMENTO E INSTALAÇÃO. AF_12/2015</t>
  </si>
  <si>
    <t>393,46</t>
  </si>
  <si>
    <t>97353</t>
  </si>
  <si>
    <t>TUBO EM COBRE RÍGIDO, DN 15 MM, CLASSE I, SEM ISOLAMENTO, INSTALADO EM RAMAL DE DISTRIBUIÇÃO  FORNECIMENTO E INSTALAÇÃO. AF_12/2015</t>
  </si>
  <si>
    <t>60,42</t>
  </si>
  <si>
    <t>97354</t>
  </si>
  <si>
    <t>TUBO EM COBRE RÍGIDO, DN 22 MM, CLASSE I, SEM ISOLAMENTO, INSTALADO EM RAMAL DE DISTRIBUIÇÃO FORNECIMENTO E INSTALAÇÃO. AF_12/2015</t>
  </si>
  <si>
    <t>95,62</t>
  </si>
  <si>
    <t>97355</t>
  </si>
  <si>
    <t>TUBO EM COBRE RÍGIDO, DN 28 MM, CLASSE I, SEM ISOLAMENTO, INSTALADO EM RAMAL DE DISTRIBUIÇÃO FORNECIMENTO E INSTALAÇÃO. AF_12/2015</t>
  </si>
  <si>
    <t>130,58</t>
  </si>
  <si>
    <t>97356</t>
  </si>
  <si>
    <t>TUBO EM COBRE RÍGIDO, DN 15 MM, CLASSE I, SEM ISOLAMENTO, INSTALADO EM RAMAL E SUB-RAMAL  FORNECIMENTO E INSTALAÇÃO. AF_12/2015</t>
  </si>
  <si>
    <t>70,65</t>
  </si>
  <si>
    <t>97357</t>
  </si>
  <si>
    <t>TUBO EM COBRE RÍGIDO, DN 22 MM, CLASSE I, SEM ISOLAMENTO, INSTALADO EM RAMAL E SUB-RAMAL  FORNECIMENTO E INSTALAÇÃO. AF_12/2015</t>
  </si>
  <si>
    <t>113,21</t>
  </si>
  <si>
    <t>97358</t>
  </si>
  <si>
    <t>TUBO EM COBRE RÍGIDO, DN 28 MM, CLASSE I, SEM ISOLAMENTO, INSTALADO EM RAMAL E SUB-RAMAL  FORNECIMENTO E INSTALAÇÃO. AF_12/2015</t>
  </si>
  <si>
    <t>154,56</t>
  </si>
  <si>
    <t>97498</t>
  </si>
  <si>
    <t>TUBO DE AÇO GALVANIZADO COM COSTURA, CLASSE MÉDIA, DN 25 (1"), CONEXÃO ROSQUEADA, INSTALADO EM REDE DE ALIMENTAÇÃO PARA HIDRANTE - FORNECIMENTO E INSTALAÇÃO. AF_10/2020</t>
  </si>
  <si>
    <t>97535</t>
  </si>
  <si>
    <t>TUBO DE AÇO GALVANIZADO COM COSTURA, CLASSE MÉDIA, CONEXÃO ROSQUEADA, DN 25 (1"), INSTALADO EM REDE DE ALIMENTAÇÃO PARA SPRINKLER - FORNECIMENTO E INSTALAÇÃO. AF_10/2020</t>
  </si>
  <si>
    <t>49,86</t>
  </si>
  <si>
    <t>97536</t>
  </si>
  <si>
    <t>TUBO DE AÇO GALVANIZADO COM COSTURA, CLASSE MÉDIA, CONEXÃO ROSQUEADA, DN 25 (1"), INSTALADO EM RAMAIS  E SUB-RAMAIS DE GÁS - FORNECIMENTO E INSTALAÇÃO. AF_10/2020</t>
  </si>
  <si>
    <t>60,57</t>
  </si>
  <si>
    <t>100788</t>
  </si>
  <si>
    <t>KIT CAVALETE PARA GÁS - SEM MEDIDOR OU REGULADOR - ENTRADA INDIVIDUAL PRINCIPAL, EM AÇO GALVANIZADO DN 15 E 25 MM (1/2" E 1") - FORNECIMENTO E INSTALAÇÃO. AF_01/2020</t>
  </si>
  <si>
    <t>830,67</t>
  </si>
  <si>
    <t>100791</t>
  </si>
  <si>
    <t>TUBO, PEX, MULTICAMADA, DN 16, INSTALADO EM IMPLANTAÇÃO DE INSTALAÇÕES DE GÁS - FORNECIMENTO E INSTALAÇÃO. AF_01/2020</t>
  </si>
  <si>
    <t>17,41</t>
  </si>
  <si>
    <t>100792</t>
  </si>
  <si>
    <t>TUBO, PEX, MULTICAMADA, DN 20, INSTALADO EM IMPLANTAÇÃO DE INSTALAÇÕES DE GÁS - FORNECIMENTO E INSTALAÇÃO. AF_01/2020</t>
  </si>
  <si>
    <t>25,11</t>
  </si>
  <si>
    <t>100793</t>
  </si>
  <si>
    <t>TUBO, PEX, MULTICAMADA, DN 26, INSTALADO EM IMPLANTAÇÃO DE INSTALAÇÕES DE GÁS - FORNECIMENTO E INSTALAÇÃO. AF_01/2020</t>
  </si>
  <si>
    <t>33,11</t>
  </si>
  <si>
    <t>100794</t>
  </si>
  <si>
    <t>TUBO, PEX, MULTICAMADA, DN 32, INSTALADO EM IMPLANTAÇÃO DE INSTALAÇÕES DE GÁS - FORNECIMENTO E INSTALAÇÃO. AF_01/2020</t>
  </si>
  <si>
    <t>100799</t>
  </si>
  <si>
    <t>TUBO, PEX, MULTICAMADA, COM TUBO LUVA, DN 16, INSTALADO EM IMPLANTAÇÃO DE INSTALAÇÕES DE GÁS - FORNECIMENTO E INSTALAÇÃO. AF_01/2020</t>
  </si>
  <si>
    <t>17,89</t>
  </si>
  <si>
    <t>100800</t>
  </si>
  <si>
    <t>TUBO, PEX, MULTICAMADA, COM TUBO LUVA, DN 20, INSTALADO EM IMPLANTAÇÃO DE INSTALAÇÕES DE GÁS - FORNECIMENTO E INSTALAÇÃO. AF_01/2020</t>
  </si>
  <si>
    <t>100801</t>
  </si>
  <si>
    <t>TUBO, PEX, MULTICAMADA, COM TUBO LUVA, DN 26, INSTALADO EM IMPLANTAÇÃO DE INSTALAÇÕES DE GÁS - FORNECIMENTO E INSTALAÇÃO. AF_01/2020</t>
  </si>
  <si>
    <t>33,58</t>
  </si>
  <si>
    <t>100802</t>
  </si>
  <si>
    <t>TUBO, PEX, MULTICAMADA, COM TUBO LUVA, DN 32, INSTALADO EM IMPLANTAÇÃO DE INSTALAÇÕES DE GÁS - FORNECIMENTO E INSTALAÇÃO. AF_01/2020</t>
  </si>
  <si>
    <t>100803</t>
  </si>
  <si>
    <t>TUBO, PEX, MULTICAMADA, DN 16, INSTALADO EM RAMAL INTERNO DE INSTALAÇÕES DE GÁS - FORNECIMENTO E INSTALAÇÃO. AF_01/2020</t>
  </si>
  <si>
    <t>16,43</t>
  </si>
  <si>
    <t>100804</t>
  </si>
  <si>
    <t>TUBO, PEX, MULTICAMADA, DN 20, INSTALADO EM RAMAL INTERNO DE INSTALAÇÕES DE GÁS - FORNECIMENTO E INSTALAÇÃO. AF_01/2020</t>
  </si>
  <si>
    <t>100805</t>
  </si>
  <si>
    <t>TUBO, PEX, MULTICAMADA, DN 26, INSTALADO EM RAMAL INTERNO DE INSTALAÇÕES DE GÁS - FORNECIMENTO E INSTALAÇÃO. AF_01/2020</t>
  </si>
  <si>
    <t>100806</t>
  </si>
  <si>
    <t>TUBO, PEX, MULTICAMADA, DN 32, INSTALADO EM RAMAL INTERNO DE INSTALAÇÕES DE GÁS - FORNECIMENTO E INSTALAÇÃO. AF_01/2020</t>
  </si>
  <si>
    <t>42,69</t>
  </si>
  <si>
    <t>100807</t>
  </si>
  <si>
    <t>TUBO, PEX, MULTICAMADA, COM TUBO LUVA, DN 16, INSTALADO EM RAMAL INTERNO DE INSTALAÇÕES DE GÁS - FORNECIMENTO E INSTALAÇÃO. AF_01/2020</t>
  </si>
  <si>
    <t>23,47</t>
  </si>
  <si>
    <t>100808</t>
  </si>
  <si>
    <t>TUBO, PEX, MULTICAMADA, COM TUBO LUVA, DN 20, INSTALADO EM RAMAL INTERNO DE INSTALAÇÕES DE GÁS - FORNECIMENTO E INSTALAÇÃO. AF_01/2020</t>
  </si>
  <si>
    <t>32,22</t>
  </si>
  <si>
    <t>100809</t>
  </si>
  <si>
    <t>TUBO, PEX, MULTICAMADA, COM TUBO LUVA, DN 26, INSTALADO EM RAMAL INTERNO DE INSTALAÇÕES DE GÁS - FORNECIMENTO E INSTALAÇÃO. AF_01/2020</t>
  </si>
  <si>
    <t>41,51</t>
  </si>
  <si>
    <t>100810</t>
  </si>
  <si>
    <t>TUBO, PEX, MULTICAMADA, COM TUBO LUVA, DN 32, INSTALADO EM RAMAL INTERNO DE INSTALAÇÕES DE GÁS - FORNECIMENTO E INSTALAÇÃO. AF_01/2020</t>
  </si>
  <si>
    <t>54,63</t>
  </si>
  <si>
    <t>101918</t>
  </si>
  <si>
    <t>TUBO DE AÇO GALVANIZADO COM COSTURA, CLASSE MÉDIA, DN 100 (4"), CONEXÃO ROSQUEADA, INSTALADO EM PRUMADAS - FORNECIMENTO E INSTALAÇÃO. AF_10/2020</t>
  </si>
  <si>
    <t>211,47</t>
  </si>
  <si>
    <t>101919</t>
  </si>
  <si>
    <t>UNIÃO, EM FERRO GALVANIZADO, 4", CONEXÃO ROSQUEADA, INSTALADO EM PRUMADAS - FORNECIMENTO E INSTALAÇÃO. AF_10/2020</t>
  </si>
  <si>
    <t>407,67</t>
  </si>
  <si>
    <t>101920</t>
  </si>
  <si>
    <t>LUVA, EM FERRO GALVANIZADO, 4", CONEXÃO ROSQUEADA, INSTALADO EM PRUMADAS - FORNECIMENTO E INSTALAÇÃO. AF_10/2020</t>
  </si>
  <si>
    <t>193,72</t>
  </si>
  <si>
    <t>101921</t>
  </si>
  <si>
    <t>LUVA DE REDUÇÃO, EM FERRO GALVANIZADO, 4" X 2 1/2", CONEXÃO ROSQUEADA, INSTALADO EM PRUMADAS - FORNECIMENTO E INSTALAÇÃO. AF_10/2020</t>
  </si>
  <si>
    <t>221,27</t>
  </si>
  <si>
    <t>101922</t>
  </si>
  <si>
    <t>LUVA DE REDUÇÃO, EM FERRO GALVANIZADO, 4" X 2", CONEXÃO ROSQUEADA, INSTALADO EM PRUMADAS - FORNECIMENTO E INSTALAÇÃO. AF_10/2020</t>
  </si>
  <si>
    <t>101923</t>
  </si>
  <si>
    <t>LUVA DE REDUÇÃO, EM FERRO GALVANIZADO, 4" X 3", CONEXÃO ROSQUEADA, INSTALADO EM PRUMADAS - FORNECIMENTO E INSTALAÇÃO. AF_10/2020</t>
  </si>
  <si>
    <t>101924</t>
  </si>
  <si>
    <t>NIPLE, EM FERRO GALVANIZADO, 4", CONEXÃO ROSQUEADA, INSTALADO EM PRUMADAS - FORNECIMENTO E INSTALAÇÃO. AF_10/2020</t>
  </si>
  <si>
    <t>182,20</t>
  </si>
  <si>
    <t>101925</t>
  </si>
  <si>
    <t>JOELHO 90°, EM FERRO GALVANIZADO, 4", CONEXÃO ROSQUEADA, INSTALADO EM PRUMADAS - FORNECIMENTO E INSTALAÇÃO. AF_10/2020</t>
  </si>
  <si>
    <t>304,97</t>
  </si>
  <si>
    <t>101926</t>
  </si>
  <si>
    <t>TÊ, EM FERRO GALVANIZADO, 4", CONEXÃO ROSQUEADA, INSTALADO EM PRUMADAS - FORNECIMENTO E INSTALAÇÃO. AF_10/2020</t>
  </si>
  <si>
    <t>393,09</t>
  </si>
  <si>
    <t>101927</t>
  </si>
  <si>
    <t>TUBO DE AÇO GALVANIZADO COM COSTURA, CLASSE MÉDIA, DN 100 (4"), CONEXÃO ROSQUEADA, INSTALADO EM REDE DE ALIMENTAÇÃO PARA HIDRANTE - FORNECIMENTO E INSTALAÇÃO. AF_10/2020</t>
  </si>
  <si>
    <t>196,93</t>
  </si>
  <si>
    <t>101928</t>
  </si>
  <si>
    <t>UNIÃO, EM FERRO GALVANIZADO, 4", CONEXÃO ROSQUEADA, INSTALADO EM REDE DE ALIMENTAÇÃO PARA HIDRANTE - FORNECIMENTO E INSTALAÇÃO. AF_10/2020</t>
  </si>
  <si>
    <t>413,23</t>
  </si>
  <si>
    <t>101929</t>
  </si>
  <si>
    <t>LUVA, EM FERRO GALVANIZADO, 4", CONEXÃO ROSQUEADA, INSTALADO EM REDE DE ALIMENTAÇÃO PARA HIDRANTE - FORNECIMENTO E INSTALAÇÃO. AF_10/2020</t>
  </si>
  <si>
    <t>101930</t>
  </si>
  <si>
    <t>LUVA DE REDUÇÃO, EM FERRO GALVANIZADO, 4" X 2 1/2", CONEXÃO ROSQUEADA, INSTALADO EM REDE DE ALIMENTAÇÃO PARA HIDRANTE - FORNECIMENTO E INSTALAÇÃO. AF_10/2020</t>
  </si>
  <si>
    <t>226,83</t>
  </si>
  <si>
    <t>101931</t>
  </si>
  <si>
    <t>LUVA DE REDUÇÃO, EM FERRO GALVANIZADO, 4" X 2", CONEXÃO ROSQUEADA, INSTALADO EM REDE DE ALIMENTAÇÃO PARA HIDRANTE - FORNECIMENTO E INSTALAÇÃO. AF_10/2020</t>
  </si>
  <si>
    <t>101932</t>
  </si>
  <si>
    <t>LUVA DE REDUÇÃO, EM FERRO GALVANIZADO, 4" X 3", CONEXÃO ROSQUEADA, INSTALADO EM REDE DE ALIMENTAÇÃO PARA HIDRANTE - FORNECIMENTO E INSTALAÇÃO. AF_10/2020</t>
  </si>
  <si>
    <t>101933</t>
  </si>
  <si>
    <t>NIPLE, EM FERRO GALVANIZADO, 4", CONEXÃO ROSQUEADA, INSTALADO EM REDE DE ALIMENTAÇÃO PARA HIDRANTE - FORNECIMENTO E INSTALAÇÃO. AF_10/2020</t>
  </si>
  <si>
    <t>187,76</t>
  </si>
  <si>
    <t>101934</t>
  </si>
  <si>
    <t>JOELHO 90°, EM FERRO GALVANIZADO, 4", CONEXÃO ROSQUEADA, INSTALADO EM REDE DE ALIMENTAÇÃO PARA HIDRANTE - FORNECIMENTO E INSTALAÇÃO. AF_10/2020</t>
  </si>
  <si>
    <t>313,32</t>
  </si>
  <si>
    <t>101935</t>
  </si>
  <si>
    <t>TÊ, EM FERRO GALVANIZADO, 4", CONEXÃO ROSQUEADA, INSTALADO EM REDE DE ALIMENTAÇÃO PARA HIDRANTE - FORNECIMENTO E INSTALAÇÃO. AF_10/2020</t>
  </si>
  <si>
    <t>404,23</t>
  </si>
  <si>
    <t>103802</t>
  </si>
  <si>
    <t>TUBO EM COBRE RÍGIDO, DN 15 MM, CLASSE E, SEM ISOLAMENTO, INSTALADO EM RAMAL E SUB-RAMAL DE GÁS COMBUSTÍVEL - FORNECIMENTO E INSTALAÇÃO. AF_04/2022</t>
  </si>
  <si>
    <t>37,96</t>
  </si>
  <si>
    <t>103803</t>
  </si>
  <si>
    <t>TUBO EM COBRE RÍGIDO, DN 22 MM, CLASSE E, SEM ISOLAMENTO, INSTALADO EM RAMAL E SUB-RAMAL DE GÁS COMBUSTÍVEL - FORNECIMENTO E INSTALAÇÃO. AF_04/2022</t>
  </si>
  <si>
    <t>65,25</t>
  </si>
  <si>
    <t>103804</t>
  </si>
  <si>
    <t>TUBO EM COBRE RÍGIDO, DN 28 MM, CLASSE E, SEM ISOLAMENTO, INSTALADO EM RAMAL E SUB-RAMAL DE GÁS COMBUSTÍVEL - FORNECIMENTO E INSTALAÇÃO. AF_04/2022</t>
  </si>
  <si>
    <t>78,82</t>
  </si>
  <si>
    <t>103835</t>
  </si>
  <si>
    <t>TUBO EM COBRE RÍGIDO, DN 15 MM, CLASSE A, SEM ISOLAMENTO, INSTALADO EM RAMAL E SUB-RAMAL DE GÁS MEDICINAL - FORNECIMENTO E INSTALAÇÃO. AF_04/2022</t>
  </si>
  <si>
    <t>59,33</t>
  </si>
  <si>
    <t>103836</t>
  </si>
  <si>
    <t>TUBO EM COBRE RÍGIDO, DN 22 MM, CLASSE A, SEM ISOLAMENTO, INSTALADO EM RAMAL E SUB-RAMAL DE GÁS MEDICINAL - FORNECIMENTO E INSTALAÇÃO. AF_04/2022</t>
  </si>
  <si>
    <t>92,02</t>
  </si>
  <si>
    <t>103837</t>
  </si>
  <si>
    <t>TUBO EM COBRE RÍGIDO, DN 28 MM, CLASSE A, SEM ISOLAMENTO, INSTALADO EM RAMAL E SUB-RAMAL DE GÁS MEDICINAL - FORNECIMENTO E INSTALAÇÃO. AF_04/2022</t>
  </si>
  <si>
    <t>115,99</t>
  </si>
  <si>
    <t>103868</t>
  </si>
  <si>
    <t>TUBO EM COBRE RÍGIDO, DN 15 MM, CLASSE E, SEM ISOLAMENTO, INSTALADO EM RAMAL E SUB-RAMAL DE AQUECIMENTO SOLAR - FORNECIMENTO E INSTALAÇÃO. AF_04/2022</t>
  </si>
  <si>
    <t>47,57</t>
  </si>
  <si>
    <t>103869</t>
  </si>
  <si>
    <t>TUBO EM COBRE RÍGIDO, DN 22 MM, CLASSE E, SEM ISOLAMENTO, INSTALADO EM RAMAL E SUB-RAMAL DE AQUECIMENTO SOLAR - FORNECIMENTO E INSTALAÇÃO. AF_04/2022</t>
  </si>
  <si>
    <t>103870</t>
  </si>
  <si>
    <t>TUBO EM COBRE RÍGIDO, DN 28 MM, CLASSE E, SEM ISOLAMENTO, INSTALADO EM RAMAL E SUB-RAMAL DE AQUECIMENTO SOLAR - FORNECIMENTO E INSTALAÇÃO. AF_04/2022</t>
  </si>
  <si>
    <t>88,38</t>
  </si>
  <si>
    <t>103871</t>
  </si>
  <si>
    <t>TUBO EM COBRE RÍGIDO, DN 15 MM, CLASSE E, COM ISOLAMENTO, INSTALADO EM RAMAL E SUB-RAMAL DE AQUECIMENTO SOLAR - FORNECIMENTO E INSTALAÇÃO. AF_04/2022</t>
  </si>
  <si>
    <t>59,98</t>
  </si>
  <si>
    <t>103872</t>
  </si>
  <si>
    <t>TUBO EM COBRE RÍGIDO, DN 22 MM, CLASSE E, COM ISOLAMENTO, INSTALADO EM RAMAL E SUB-RAMAL DE AQUECIMENTO SOLAR - FORNECIMENTO E INSTALAÇÃO. AF_04/2022</t>
  </si>
  <si>
    <t>129,71</t>
  </si>
  <si>
    <t>103873</t>
  </si>
  <si>
    <t>TUBO EM COBRE RÍGIDO, DN 28 MM, CLASSE E, COM ISOLAMENTO, INSTALADO EM RAMAL E SUB-RAMAL DE AQUECIMENTO SOLAR - FORNECIMENTO E INSTALAÇÃO. AF_04/2022</t>
  </si>
  <si>
    <t>148,47</t>
  </si>
  <si>
    <t>103978</t>
  </si>
  <si>
    <t>TUBO, PVC, SOLDÁVEL, DN 40MM, INSTALADO EM RAMAL DE DISTRIBUIÇÃO DE ÁGUA - FORNECIMENTO E INSTALAÇÃO. AF_06/2022</t>
  </si>
  <si>
    <t>26,12</t>
  </si>
  <si>
    <t>103979</t>
  </si>
  <si>
    <t>TUBO, PVC, SOLDÁVEL, DN 50MM, INSTALADO EM RAMAL DE DISTRIBUIÇÃO DE ÁGUA - FORNECIMENTO E INSTALAÇÃO. AF_06/2022</t>
  </si>
  <si>
    <t>29,72</t>
  </si>
  <si>
    <t>104021</t>
  </si>
  <si>
    <t>TUBO, CPVC, SOLDÁVEL, DN 42MM, INSTALADO EM RAMAL DE DISTRIBUIÇÃO DE ÁGUA - FORNECIMENTO E INSTALAÇÃO. AF_06/2022</t>
  </si>
  <si>
    <t>66,10</t>
  </si>
  <si>
    <t>104166</t>
  </si>
  <si>
    <t>TUBO PVC, SÉRIE R, ÁGUA PLUVIAL, DN 150 MM, FORNECIDO E INSTALADO EM RAMAL DE ENCAMINHAMENTO. AF_06/2022</t>
  </si>
  <si>
    <t>77,26</t>
  </si>
  <si>
    <t>104194</t>
  </si>
  <si>
    <t>TUBO, PPR, DN 20, CLASSE PN20, INSTALADO EM RAMAL OU SUB-RAMAL DE ÁGUA - FORNECIMENTO E INSTALAÇÃO. AF_08/2022</t>
  </si>
  <si>
    <t>104195</t>
  </si>
  <si>
    <t>TUBO, PPR, DN 20, CLASSE PN25, INSTALADO EM RAMAL OU SUB-RAMAL DE ÁGUA - FORNECIMENTO E INSTALAÇÃO. AF_08/2022</t>
  </si>
  <si>
    <t>21,77</t>
  </si>
  <si>
    <t>104315</t>
  </si>
  <si>
    <t>TUBO, PVC, SOLDÁVEL, DN 20 MM, INSTALADO EM DRENO DE AR CONDICIONADO - FORNECIMENTO E INSTALAÇÃO. AF_08/2022</t>
  </si>
  <si>
    <t>104316</t>
  </si>
  <si>
    <t>TUBO, PVC, SOLDÁVEL, DN 32 MM, INSTALADO EM DRENO DE AR CONDICIONADO - FORNECIMENTO E INSTALAÇÃO. AF_08/2022</t>
  </si>
  <si>
    <t>89358</t>
  </si>
  <si>
    <t>JOELHO 90 GRAUS, PVC, SOLDÁVEL, DN 20MM, INSTALADO EM RAMAL OU SUB-RAMAL DE ÁGUA - FORNECIMENTO E INSTALAÇÃO. AF_06/2022</t>
  </si>
  <si>
    <t>89359</t>
  </si>
  <si>
    <t>JOELHO 45 GRAUS, PVC, SOLDÁVEL, DN 20MM, INSTALADO EM RAMAL OU SUB-RAMAL DE ÁGUA - FORNECIMENTO E INSTALAÇÃO. AF_06/2022</t>
  </si>
  <si>
    <t>89360</t>
  </si>
  <si>
    <t>CURVA 90 GRAUS, PVC, SOLDÁVEL, DN 20MM, INSTALADO EM RAMAL OU SUB-RAMAL DE ÁGUA - FORNECIMENTO E INSTALAÇÃO. AF_06/2022</t>
  </si>
  <si>
    <t>89361</t>
  </si>
  <si>
    <t>CURVA 45 GRAUS, PVC, SOLDÁVEL, DN 20MM, INSTALADO EM RAMAL OU SUB-RAMAL DE ÁGUA - FORNECIMENTO E INSTALAÇÃO. AF_06/2022</t>
  </si>
  <si>
    <t>89362</t>
  </si>
  <si>
    <t>JOELHO 90 GRAUS, PVC, SOLDÁVEL, DN 25MM, INSTALADO EM RAMAL OU SUB-RAMAL DE ÁGUA - FORNECIMENTO E INSTALAÇÃO. AF_06/2022</t>
  </si>
  <si>
    <t>89363</t>
  </si>
  <si>
    <t>JOELHO 45 GRAUS, PVC, SOLDÁVEL, DN 25MM, INSTALADO EM RAMAL OU SUB-RAMAL DE ÁGUA - FORNECIMENTO E INSTALAÇÃO. AF_06/2022</t>
  </si>
  <si>
    <t>89364</t>
  </si>
  <si>
    <t>CURVA 90 GRAUS, PVC, SOLDÁVEL, DN 25MM, INSTALADO EM RAMAL OU SUB-RAMAL DE ÁGUA - FORNECIMENTO E INSTALAÇÃO. AF_06/2022</t>
  </si>
  <si>
    <t>89365</t>
  </si>
  <si>
    <t>CURVA 45 GRAUS, PVC, SOLDÁVEL, DN 25MM, INSTALADO EM RAMAL OU SUB-RAMAL DE ÁGUA - FORNECIMENTO E INSTALAÇÃO. AF_06/2022</t>
  </si>
  <si>
    <t>10,82</t>
  </si>
  <si>
    <t>89366</t>
  </si>
  <si>
    <t>JOELHO 90 GRAUS COM BUCHA DE LATÃO, PVC, SOLDÁVEL, DN 25MM, X 3/4  INSTALADO EM RAMAL OU SUB-RAMAL DE ÁGUA - FORNECIMENTO E INSTALAÇÃO. AF_06/2022</t>
  </si>
  <si>
    <t>89367</t>
  </si>
  <si>
    <t>JOELHO 90 GRAUS, PVC, SOLDÁVEL, DN 32MM, INSTALADO EM RAMAL OU SUB-RAMAL DE ÁGUA - FORNECIMENTO E INSTALAÇÃO. AF_06/2022</t>
  </si>
  <si>
    <t>89368</t>
  </si>
  <si>
    <t>JOELHO 45 GRAUS, PVC, SOLDÁVEL, DN 32MM, INSTALADO EM RAMAL OU SUB-RAMAL DE ÁGUA - FORNECIMENTO E INSTALAÇÃO. AF_06/2022</t>
  </si>
  <si>
    <t>14,34</t>
  </si>
  <si>
    <t>89369</t>
  </si>
  <si>
    <t>CURVA 90 GRAUS, PVC, SOLDÁVEL, DN 32MM, INSTALADO EM RAMAL OU SUB-RAMAL DE ÁGUA - FORNECIMENTO E INSTALAÇÃO. AF_06/2022</t>
  </si>
  <si>
    <t>89370</t>
  </si>
  <si>
    <t>CURVA 45 GRAUS, PVC, SOLDÁVEL, DN 32MM, INSTALADO EM RAMAL OU SUB-RAMAL DE ÁGUA - FORNECIMENTO E INSTALAÇÃO. AF_06/2022</t>
  </si>
  <si>
    <t>89371</t>
  </si>
  <si>
    <t>LUVA, PVC, SOLDÁVEL, DN 20MM, INSTALADO EM RAMAL OU SUB-RAMAL DE ÁGUA - FORNECIMENTO E INSTALAÇÃO. AF_06/2022</t>
  </si>
  <si>
    <t>5,71</t>
  </si>
  <si>
    <t>89372</t>
  </si>
  <si>
    <t>LUVA DE CORRER, PVC, SOLDÁVEL, DN 20MM, INSTALADO EM RAMAL OU SUB-RAMAL DE ÁGUA - FORNECIMENTO E INSTALAÇÃO. AF_06/2022</t>
  </si>
  <si>
    <t>89373</t>
  </si>
  <si>
    <t>LUVA DE REDUÇÃO, PVC, SOLDÁVEL, DN 25MM X 20MM, INSTALADO EM RAMAL OU SUB-RAMAL DE ÁGUA - FORNECIMENTO E INSTALAÇÃO. AF_06/2022</t>
  </si>
  <si>
    <t>89374</t>
  </si>
  <si>
    <t>LUVA COM BUCHA DE LATÃO, PVC, SOLDÁVEL, DN 20MM X 1/2", INSTALADO EM RAMAL OU SUB-RAMAL DE ÁGUA - FORNECIMENTO E INSTALAÇÃO. AF_06/2022</t>
  </si>
  <si>
    <t>9,93</t>
  </si>
  <si>
    <t>89375</t>
  </si>
  <si>
    <t>UNIÃO, PVC, SOLDÁVEL, DN 20MM, INSTALADO EM RAMAL OU SUB-RAMAL DE ÁGUA - FORNECIMENTO E INSTALAÇÃO. AF_06/2022</t>
  </si>
  <si>
    <t>89376</t>
  </si>
  <si>
    <t>ADAPTADOR CURTO COM BOLSA E ROSCA PARA REGISTRO, PVC, SOLDÁVEL, DN 20MM X 1/2 , INSTALADO EM RAMAL OU SUB-RAMAL DE ÁGUA - FORNECIMENTO E INSTALAÇÃO. AF_06/2022</t>
  </si>
  <si>
    <t>89377</t>
  </si>
  <si>
    <t>CURVA DE TRANSPOSIÇÃO, PVC, SOLDÁVEL, DN 20MM, INSTALADO EM RAMAL OU SUB-RAMAL DE ÁGUA - FORNECIMENTO E INSTALAÇÃO. AF_06/2022</t>
  </si>
  <si>
    <t>89378</t>
  </si>
  <si>
    <t>LUVA, PVC, SOLDÁVEL, DN 25MM, INSTALADO EM RAMAL OU SUB-RAMAL DE ÁGUA - FORNECIMENTO E INSTALAÇÃO. AF_06/2022</t>
  </si>
  <si>
    <t>89379</t>
  </si>
  <si>
    <t>LUVA DE CORRER, PVC, SOLDÁVEL, DN 25MM, INSTALADO EM RAMAL OU SUB-RAMAL DE ÁGUA - FORNECIMENTO E INSTALAÇÃO. AF_12/2014</t>
  </si>
  <si>
    <t>89380</t>
  </si>
  <si>
    <t>LUVA DE REDUÇÃO, PVC, SOLDÁVEL, DN 32MM X 25MM, INSTALADO EM RAMAL OU SUB-RAMAL DE ÁGUA - FORNECIMENTO E INSTALAÇÃO. AF_06/2022</t>
  </si>
  <si>
    <t>89381</t>
  </si>
  <si>
    <t>LUVA COM BUCHA DE LATÃO, PVC, SOLDÁVEL, DN 25MM X 3/4 , INSTALADO EM RAMAL OU SUB-RAMAL DE ÁGUA - FORNECIMENTO E INSTALAÇÃO. AF_06/2022</t>
  </si>
  <si>
    <t>12,20</t>
  </si>
  <si>
    <t>89382</t>
  </si>
  <si>
    <t>UNIÃO, PVC, SOLDÁVEL, DN 25MM, INSTALADO EM RAMAL OU SUB-RAMAL DE ÁGUA - FORNECIMENTO E INSTALAÇÃO. AF_06/2022</t>
  </si>
  <si>
    <t>89383</t>
  </si>
  <si>
    <t>ADAPTADOR CURTO COM BOLSA E ROSCA PARA REGISTRO, PVC, SOLDÁVEL, DN 25MM X 3/4 , INSTALADO EM RAMAL OU SUB-RAMAL DE ÁGUA - FORNECIMENTO E INSTALAÇÃO. AF_06/2022</t>
  </si>
  <si>
    <t>89384</t>
  </si>
  <si>
    <t>CURVA DE TRANSPOSIÇÃO, PVC, SOLDÁVEL, DN 25MM, INSTALADO EM RAMAL OU SUB-RAMAL DE ÁGUA   FORNECIMENTO E INSTALAÇÃO. AF_06/2022</t>
  </si>
  <si>
    <t>89385</t>
  </si>
  <si>
    <t>LUVA SOLDÁVEL E COM ROSCA, PVC, SOLDÁVEL, DN 25MM X 3/4 , INSTALADO EM RAMAL OU SUB-RAMAL DE ÁGUA - FORNECIMENTO E INSTALAÇÃO. AF_06/2022</t>
  </si>
  <si>
    <t>89386</t>
  </si>
  <si>
    <t>LUVA, PVC, SOLDÁVEL, DN 32MM, INSTALADO EM RAMAL OU SUB-RAMAL DE ÁGUA - FORNECIMENTO E INSTALAÇÃO. AF_06/2022</t>
  </si>
  <si>
    <t>89387</t>
  </si>
  <si>
    <t>LUVA DE CORRER, PVC, SOLDÁVEL, DN 32MM, INSTALADO EM RAMAL OU SUB-RAMAL DE ÁGUA   FORNECIMENTO E INSTALAÇÃO. AF_06/2022</t>
  </si>
  <si>
    <t>29,88</t>
  </si>
  <si>
    <t>89389</t>
  </si>
  <si>
    <t>LUVA SOLDÁVEL E COM ROSCA, PVC, SOLDÁVEL, DN 32MM X 1 , INSTALADO EM RAMAL OU SUB-RAMAL DE ÁGUA - FORNECIMENTO E INSTALAÇÃO. AF_06/2022</t>
  </si>
  <si>
    <t>89390</t>
  </si>
  <si>
    <t>UNIÃO, PVC, SOLDÁVEL, DN 32MM, INSTALADO EM RAMAL OU SUB-RAMAL DE ÁGUA - FORNECIMENTO E INSTALAÇÃO. AF_06/2022</t>
  </si>
  <si>
    <t>89391</t>
  </si>
  <si>
    <t>ADAPTADOR CURTO COM BOLSA E ROSCA PARA REGISTRO, PVC, SOLDÁVEL, DN 32MM X 1 , INSTALADO EM RAMAL OU SUB-RAMAL DE ÁGUA - FORNECIMENTO E INSTALAÇÃO. AF_06/2022</t>
  </si>
  <si>
    <t>89392</t>
  </si>
  <si>
    <t>CURVA DE TRANSPOSIÇÃO, PVC, SOLDÁVEL, DN 32MM, INSTALADO EM RAMAL OU SUB-RAMAL DE ÁGUA   FORNECIMENTO E INSTALAÇÃO. AF_06/2022</t>
  </si>
  <si>
    <t>89393</t>
  </si>
  <si>
    <t>TE, PVC, SOLDÁVEL, DN 20MM, INSTALADO EM RAMAL OU SUB-RAMAL DE ÁGUA - FORNECIMENTO E INSTALAÇÃO. AF_06/2022</t>
  </si>
  <si>
    <t>89394</t>
  </si>
  <si>
    <t>TÊ COM BUCHA DE LATÃO NA BOLSA CENTRAL, PVC, SOLDÁVEL, DN 20MM X 1/2 , INSTALADO EM RAMAL OU SUB-RAMAL DE ÁGUA - FORNECIMENTO E INSTALAÇÃO. AF_06/2022</t>
  </si>
  <si>
    <t>18,30</t>
  </si>
  <si>
    <t>89395</t>
  </si>
  <si>
    <t>TE, PVC, SOLDÁVEL, DN 25MM, INSTALADO EM RAMAL OU SUB-RAMAL DE ÁGUA - FORNECIMENTO E INSTALAÇÃO. AF_06/2022</t>
  </si>
  <si>
    <t>12,47</t>
  </si>
  <si>
    <t>89396</t>
  </si>
  <si>
    <t>TÊ COM BUCHA DE LATÃO NA BOLSA CENTRAL, PVC, SOLDÁVEL, DN 25MM X 1/2 , INSTALADO EM RAMAL OU SUB-RAMAL DE ÁGUA - FORNECIMENTO E INSTALAÇÃO. AF_06/2022</t>
  </si>
  <si>
    <t>89397</t>
  </si>
  <si>
    <t>TÊ DE REDUÇÃO, PVC, SOLDÁVEL, DN 25MM X 20MM, INSTALADO EM RAMAL OU SUB-RAMAL DE ÁGUA - FORNECIMENTO E INSTALAÇÃO. AF_06/2022</t>
  </si>
  <si>
    <t>89398</t>
  </si>
  <si>
    <t>TE, PVC, SOLDÁVEL, DN 32MM, INSTALADO EM RAMAL OU SUB-RAMAL DE ÁGUA - FORNECIMENTO E INSTALAÇÃO. AF_06/2022</t>
  </si>
  <si>
    <t>17,53</t>
  </si>
  <si>
    <t>89399</t>
  </si>
  <si>
    <t>TÊ COM BUCHA DE LATÃO NA BOLSA CENTRAL, PVC, SOLDÁVEL, DN 32MM X 3/4 , INSTALADO EM RAMAL OU SUB-RAMAL DE ÁGUA - FORNECIMENTO E INSTALAÇÃO. AF_06/2022</t>
  </si>
  <si>
    <t>24,37</t>
  </si>
  <si>
    <t>89400</t>
  </si>
  <si>
    <t>TÊ DE REDUÇÃO, PVC, SOLDÁVEL, DN 32MM X 25MM, INSTALADO EM RAMAL OU SUB-RAMAL DE ÁGUA - FORNECIMENTO E INSTALAÇÃO. AF_06/2022</t>
  </si>
  <si>
    <t>89404</t>
  </si>
  <si>
    <t>JOELHO 90 GRAUS, PVC, SOLDÁVEL, DN 20MM, INSTALADO EM RAMAL DE DISTRIBUIÇÃO DE ÁGUA - FORNECIMENTO E INSTALAÇÃO. AF_06/2022</t>
  </si>
  <si>
    <t>89405</t>
  </si>
  <si>
    <t>JOELHO 45 GRAUS, PVC, SOLDÁVEL, DN 20MM, INSTALADO EM RAMAL DE DISTRIBUIÇÃO DE ÁGUA - FORNECIMENTO E INSTALAÇÃO. AF_06/2022</t>
  </si>
  <si>
    <t>89406</t>
  </si>
  <si>
    <t>CURVA 90 GRAUS, PVC, SOLDÁVEL, DN 20MM, INSTALADO EM RAMAL DE DISTRIBUIÇÃO DE ÁGUA - FORNECIMENTO E INSTALAÇÃO. AF_06/2022</t>
  </si>
  <si>
    <t>8,52</t>
  </si>
  <si>
    <t>89407</t>
  </si>
  <si>
    <t>CURVA 45 GRAUS, PVC, SOLDÁVEL, DN 20MM, INSTALADO EM RAMAL DE DISTRIBUIÇÃO DE ÁGUA - FORNECIMENTO E INSTALAÇÃO. AF_06/2022</t>
  </si>
  <si>
    <t>89408</t>
  </si>
  <si>
    <t>JOELHO 90 GRAUS, PVC, SOLDÁVEL, DN 25MM, INSTALADO EM RAMAL DE DISTRIBUIÇÃO DE ÁGUA - FORNECIMENTO E INSTALAÇÃO. AF_06/2022</t>
  </si>
  <si>
    <t>89409</t>
  </si>
  <si>
    <t>JOELHO 45 GRAUS, PVC, SOLDÁVEL, DN 25MM, INSTALADO EM RAMAL DE DISTRIBUIÇÃO DE ÁGUA - FORNECIMENTO E INSTALAÇÃO. AF_06/2022</t>
  </si>
  <si>
    <t>9,06</t>
  </si>
  <si>
    <t>89410</t>
  </si>
  <si>
    <t>CURVA 90 GRAUS, PVC, SOLDÁVEL, DN 25MM, INSTALADO EM RAMAL DE DISTRIBUIÇÃO DE ÁGUA - FORNECIMENTO E INSTALAÇÃO. AF_06/2022</t>
  </si>
  <si>
    <t>89411</t>
  </si>
  <si>
    <t>CURVA 45 GRAUS, PVC, SOLDÁVEL, DN 25MM, INSTALADO EM RAMAL DE DISTRIBUIÇÃO DE ÁGUA - FORNECIMENTO E INSTALAÇÃO. AF_06/2022</t>
  </si>
  <si>
    <t>89412</t>
  </si>
  <si>
    <t>JOELHO 90 GRAUS, PVC, SOLDÁVEL, DN 25MM, X 3/4  INSTALADO EM RAMAL DE DISTRIBUIÇÃO DE ÁGUA - FORNECIMENTO E INSTALAÇÃO. AF_06/2022</t>
  </si>
  <si>
    <t>89413</t>
  </si>
  <si>
    <t>JOELHO 90 GRAUS, PVC, SOLDÁVEL, DN 32MM, INSTALADO EM RAMAL DE DISTRIBUIÇÃO DE ÁGUA - FORNECIMENTO E INSTALAÇÃO. AF_06/2022</t>
  </si>
  <si>
    <t>89414</t>
  </si>
  <si>
    <t>JOELHO 45 GRAUS, PVC, SOLDÁVEL, DN 32MM, INSTALADO EM RAMAL DE DISTRIBUIÇÃO DE ÁGUA - FORNECIMENTO E INSTALAÇÃO. AF_06/2022</t>
  </si>
  <si>
    <t>89415</t>
  </si>
  <si>
    <t>CURVA 90 GRAUS, PVC, SOLDÁVEL, DN 32MM, INSTALADO EM RAMAL DE DISTRIBUIÇÃO DE ÁGUA - FORNECIMENTO E INSTALAÇÃO. AF_06/2022</t>
  </si>
  <si>
    <t>89416</t>
  </si>
  <si>
    <t>CURVA 45 GRAUS, PVC, SOLDÁVEL, DN 32MM, INSTALADO EM RAMAL DE DISTRIBUIÇÃO DE ÁGUA - FORNECIMENTO E INSTALAÇÃO. AF_06/2022</t>
  </si>
  <si>
    <t>89417</t>
  </si>
  <si>
    <t>LUVA, PVC, SOLDÁVEL, DN 20MM, INSTALADO EM RAMAL DE DISTRIBUIÇÃO DE ÁGUA - FORNECIMENTO E INSTALAÇÃO. AF_06/2022</t>
  </si>
  <si>
    <t>89418</t>
  </si>
  <si>
    <t>LUVA DE CORRER, PVC, SOLDÁVEL, DN 20MM, INSTALADO EM RAMAL DE DISTRIBUIÇÃO DE ÁGUA - FORNECIMENTO E INSTALAÇÃO. AF_06/2022</t>
  </si>
  <si>
    <t>89419</t>
  </si>
  <si>
    <t>LUVA DE REDUÇÃO, PVC, SOLDÁVEL, DN 25MM X 20MM, INSTALADO EM RAMAL DE DISTRIBUIÇÃO DE ÁGUA - FORNECIMENTO E INSTALAÇÃO. AF_06/2022</t>
  </si>
  <si>
    <t>89421</t>
  </si>
  <si>
    <t>UNIÃO, PVC, SOLDÁVEL, DN 20MM, INSTALADO EM RAMAL DE DISTRIBUIÇÃO DE ÁGUA - FORNECIMENTO E INSTALAÇÃO. AF_06/2022</t>
  </si>
  <si>
    <t>11,33</t>
  </si>
  <si>
    <t>89423</t>
  </si>
  <si>
    <t>CURVA DE TRANSPOSIÇÃO, PVC, SOLDÁVEL, DN 20MM, INSTALADO EM RAMAL DE DISTRIBUIÇÃO DE ÁGUA   FORNECIMENTO E INSTALAÇÃO. AF_06/2022</t>
  </si>
  <si>
    <t>9,56</t>
  </si>
  <si>
    <t>89424</t>
  </si>
  <si>
    <t>LUVA, PVC, SOLDÁVEL, DN 25MM, INSTALADO EM RAMAL DE DISTRIBUIÇÃO DE ÁGUA - FORNECIMENTO E INSTALAÇÃO. AF_06/2022</t>
  </si>
  <si>
    <t>6,17</t>
  </si>
  <si>
    <t>89425</t>
  </si>
  <si>
    <t>LUVA DE CORRER, PVC, SOLDÁVEL, DN 25MM, INSTALADO EM RAMAL DE DISTRIBUIÇÃO DE ÁGUA - FORNECIMENTO E INSTALAÇÃO. AF_06/2022</t>
  </si>
  <si>
    <t>89426</t>
  </si>
  <si>
    <t>LUVA DE REDUÇÃO, PVC, SOLDÁVEL, DN 32MM X 25MM, INSTALADO EM RAMAL DE DISTRIBUIÇÃO DE ÁGUA - FORNECIMENTO E INSTALAÇÃO. AF_06/2022</t>
  </si>
  <si>
    <t>89427</t>
  </si>
  <si>
    <t>LUVA COM BUCHA DE LATÃO, PVC, SOLDÁVEL, DN 25MM X 3/4 , INSTALADO EM RAMAL DE DISTRIBUIÇÃO DE ÁGUA - FORNECIMENTO E INSTALAÇÃO. AF_06/2022</t>
  </si>
  <si>
    <t>89428</t>
  </si>
  <si>
    <t>UNIÃO, PVC, SOLDÁVEL, DN 25MM, INSTALADO EM RAMAL DE DISTRIBUIÇÃO DE ÁGUA - FORNECIMENTO E INSTALAÇÃO. AF_06/2022</t>
  </si>
  <si>
    <t>89429</t>
  </si>
  <si>
    <t>ADAPTADOR CURTO COM BOLSA E ROSCA PARA REGISTRO, PVC, SOLDÁVEL, DN 25MM X 3/4 , INSTALADO EM RAMAL DE DISTRIBUIÇÃO DE ÁGUA - FORNECIMENTO E INSTALAÇÃO. AF_06/2022</t>
  </si>
  <si>
    <t>89430</t>
  </si>
  <si>
    <t>CURVA DE TRANSPOSIÇÃO, PVC, SOLDÁVEL, DN 25MM, INSTALADO EM RAMAL DE DISTRIBUIÇÃO DE ÁGUA   FORNECIMENTO E INSTALAÇÃO. AF_06/2022</t>
  </si>
  <si>
    <t>89431</t>
  </si>
  <si>
    <t>LUVA, PVC, SOLDÁVEL, DN 32MM, INSTALADO EM RAMAL DE DISTRIBUIÇÃO DE ÁGUA - FORNECIMENTO E INSTALAÇÃO. AF_06/2022</t>
  </si>
  <si>
    <t>89432</t>
  </si>
  <si>
    <t>LUVA DE CORRER, PVC, SOLDÁVEL, DN 32MM, INSTALADO EM RAMAL DE DISTRIBUIÇÃO DE ÁGUA   FORNECIMENTO E INSTALAÇÃO. AF_06/2022</t>
  </si>
  <si>
    <t>29,25</t>
  </si>
  <si>
    <t>89433</t>
  </si>
  <si>
    <t>LUVA DE REDUÇÃO, PVC, SOLDÁVEL, DN 40MM X 32MM, INSTALADO EM RAMAL DE DISTRIBUIÇÃO DE ÁGUA - FORNECIMENTO E INSTALAÇÃO. AF_06/2022</t>
  </si>
  <si>
    <t>12,67</t>
  </si>
  <si>
    <t>89434</t>
  </si>
  <si>
    <t>LUVA SOLDÁVEL E COM ROSCA, PVC, SOLDÁVEL, DN 32MM X 1 , INSTALADO EM RAMAL DE DISTRIBUIÇÃO DE ÁGUA - FORNECIMENTO E INSTALAÇÃO. AF_06/2022</t>
  </si>
  <si>
    <t>89435</t>
  </si>
  <si>
    <t>UNIÃO, PVC, SOLDÁVEL, DN 32MM, INSTALADO EM RAMAL DE DISTRIBUIÇÃO DE ÁGUA - FORNECIMENTO E INSTALAÇÃO. AF_06/2022</t>
  </si>
  <si>
    <t>89436</t>
  </si>
  <si>
    <t>ADAPTADOR CURTO COM BOLSA E ROSCA PARA REGISTRO, PVC, SOLDÁVEL, DN 32MM X 1 , INSTALADO EM RAMAL DE DISTRIBUIÇÃO DE ÁGUA - FORNECIMENTO E INSTALAÇÃO. AF_06/2022</t>
  </si>
  <si>
    <t>89437</t>
  </si>
  <si>
    <t>CURVA DE TRANSPOSIÇÃO, PVC, SOLDÁVEL, DN 32MM, INSTALADO EM RAMAL DE DISTRIBUIÇÃO DE ÁGUA   FORNECIMENTO E INSTALAÇÃO. AF_06/2022</t>
  </si>
  <si>
    <t>23,63</t>
  </si>
  <si>
    <t>89438</t>
  </si>
  <si>
    <t>TE, PVC, SOLDÁVEL, DN 20MM, INSTALADO EM RAMAL DE DISTRIBUIÇÃO DE ÁGUA - FORNECIMENTO E INSTALAÇÃO. AF_06/2022</t>
  </si>
  <si>
    <t>89439</t>
  </si>
  <si>
    <t>TÊ SOLDÁVEL E COM ROSCA NA BOLSA CENTRAL, PVC, SOLDÁVEL, DN 20MM X 1/2 , INSTALADO EM RAMAL DE DISTRIBUIÇÃO DE ÁGUA - FORNECIMENTO E INSTALAÇÃO. AF_06/2022</t>
  </si>
  <si>
    <t>89440</t>
  </si>
  <si>
    <t>TE, PVC, SOLDÁVEL, DN 25MM, INSTALADO EM RAMAL DE DISTRIBUIÇÃO DE ÁGUA - FORNECIMENTO E INSTALAÇÃO. AF_06/2022</t>
  </si>
  <si>
    <t>11,44</t>
  </si>
  <si>
    <t>89442</t>
  </si>
  <si>
    <t>TÊ DE REDUÇÃO, PVC, SOLDÁVEL, DN 25MM X 20MM, INSTALADO EM RAMAL DE DISTRIBUIÇÃO DE ÁGUA - FORNECIMENTO E INSTALAÇÃO. AF_06/2022</t>
  </si>
  <si>
    <t>13,35</t>
  </si>
  <si>
    <t>89443</t>
  </si>
  <si>
    <t>TE, PVC, SOLDÁVEL, DN 32MM, INSTALADO EM RAMAL DE DISTRIBUIÇÃO DE ÁGUA - FORNECIMENTO E INSTALAÇÃO. AF_06/2022</t>
  </si>
  <si>
    <t>89444</t>
  </si>
  <si>
    <t>TÊ COM BUCHA DE LATÃO NA BOLSA CENTRAL, PVC, SOLDÁVEL, DN 32MM X 3/4 , INSTALADO EM RAMAL DE DISTRIBUIÇÃO DE ÁGUA - FORNECIMENTO E INSTALAÇÃO. AF_06/2022</t>
  </si>
  <si>
    <t>23,78</t>
  </si>
  <si>
    <t>89445</t>
  </si>
  <si>
    <t>TÊ DE REDUÇÃO, PVC, SOLDÁVEL, DN 32MM X 25MM, INSTALADO EM RAMAL DE DISTRIBUIÇÃO DE ÁGUA - FORNECIMENTO E INSTALAÇÃO. AF_06/2022</t>
  </si>
  <si>
    <t>89481</t>
  </si>
  <si>
    <t>JOELHO 90 GRAUS, PVC, SOLDÁVEL, DN 25MM, INSTALADO EM PRUMADA DE ÁGUA - FORNECIMENTO E INSTALAÇÃO. AF_06/2022</t>
  </si>
  <si>
    <t>5,07</t>
  </si>
  <si>
    <t>89485</t>
  </si>
  <si>
    <t>JOELHO 45 GRAUS, PVC, SOLDÁVEL, DN 25MM, INSTALADO EM PRUMADA DE ÁGUA - FORNECIMENTO E INSTALAÇÃO. AF_06/2022</t>
  </si>
  <si>
    <t>89489</t>
  </si>
  <si>
    <t>CURVA 90 GRAUS, PVC, SOLDÁVEL, DN 25MM, INSTALADO EM PRUMADA DE ÁGUA - FORNECIMENTO E INSTALAÇÃO. AF_06/2022</t>
  </si>
  <si>
    <t>89490</t>
  </si>
  <si>
    <t>CURVA 45 GRAUS, PVC, SOLDÁVEL, DN 25MM, INSTALADO EM PRUMADA DE ÁGUA - FORNECIMENTO E INSTALAÇÃO. AF_06/2022</t>
  </si>
  <si>
    <t>6,86</t>
  </si>
  <si>
    <t>89492</t>
  </si>
  <si>
    <t>JOELHO 90 GRAUS, PVC, SOLDÁVEL, DN 32MM, INSTALADO EM PRUMADA DE ÁGUA - FORNECIMENTO E INSTALAÇÃO. AF_06/2022</t>
  </si>
  <si>
    <t>89493</t>
  </si>
  <si>
    <t>JOELHO 45 GRAUS, PVC, SOLDÁVEL, DN 32MM, INSTALADO EM PRUMADA DE ÁGUA - FORNECIMENTO E INSTALAÇÃO. AF_06/2022</t>
  </si>
  <si>
    <t>89494</t>
  </si>
  <si>
    <t>CURVA 90 GRAUS, PVC, SOLDÁVEL, DN 32MM, INSTALADO EM PRUMADA DE ÁGUA - FORNECIMENTO E INSTALAÇÃO. AF_06/2022</t>
  </si>
  <si>
    <t>89496</t>
  </si>
  <si>
    <t>CURVA 45 GRAUS, PVC, SOLDÁVEL, DN 32MM, INSTALADO EM PRUMADA DE ÁGUA - FORNECIMENTO E INSTALAÇÃO. AF_06/2022</t>
  </si>
  <si>
    <t>10,03</t>
  </si>
  <si>
    <t>89497</t>
  </si>
  <si>
    <t>JOELHO 90 GRAUS, PVC, SOLDÁVEL, DN 40MM, INSTALADO EM PRUMADA DE ÁGUA - FORNECIMENTO E INSTALAÇÃO. AF_06/2022</t>
  </si>
  <si>
    <t>12,76</t>
  </si>
  <si>
    <t>89498</t>
  </si>
  <si>
    <t>JOELHO 45 GRAUS, PVC, SOLDÁVEL, DN 40MM, INSTALADO EM PRUMADA DE ÁGUA - FORNECIMENTO E INSTALAÇÃO. AF_06/2022</t>
  </si>
  <si>
    <t>89499</t>
  </si>
  <si>
    <t>CURVA 90 GRAUS, PVC, SOLDÁVEL, DN 40MM, INSTALADO EM PRUMADA DE ÁGUA - FORNECIMENTO E INSTALAÇÃO. AF_06/2022</t>
  </si>
  <si>
    <t>89500</t>
  </si>
  <si>
    <t>CURVA 45 GRAUS, PVC, SOLDÁVEL, DN 40MM, INSTALADO EM PRUMADA DE ÁGUA - FORNECIMENTO E INSTALAÇÃO. AF_06/2022</t>
  </si>
  <si>
    <t>89501</t>
  </si>
  <si>
    <t>JOELHO 90 GRAUS, PVC, SOLDÁVEL, DN 50MM, INSTALADO EM PRUMADA DE ÁGUA - FORNECIMENTO E INSTALAÇÃO. AF_06/2022</t>
  </si>
  <si>
    <t>89502</t>
  </si>
  <si>
    <t>JOELHO 45 GRAUS, PVC, SOLDÁVEL, DN 50MM, INSTALADO EM PRUMADA DE ÁGUA - FORNECIMENTO E INSTALAÇÃO. AF_06/2022</t>
  </si>
  <si>
    <t>16,29</t>
  </si>
  <si>
    <t>89503</t>
  </si>
  <si>
    <t>CURVA 90 GRAUS, PVC, SOLDÁVEL, DN 50MM, INSTALADO EM PRUMADA DE ÁGUA - FORNECIMENTO E INSTALAÇÃO. AF_06/2022</t>
  </si>
  <si>
    <t>22,06</t>
  </si>
  <si>
    <t>89504</t>
  </si>
  <si>
    <t>CURVA 45 GRAUS, PVC, SOLDÁVEL, DN 50MM, INSTALADO EM PRUMADA DE ÁGUA - FORNECIMENTO E INSTALAÇÃO. AF_06/2022</t>
  </si>
  <si>
    <t>89505</t>
  </si>
  <si>
    <t>JOELHO 90 GRAUS, PVC, SOLDÁVEL, DN 60MM, INSTALADO EM PRUMADA DE ÁGUA - FORNECIMENTO E INSTALAÇÃO. AF_06/2022</t>
  </si>
  <si>
    <t>40,50</t>
  </si>
  <si>
    <t>89506</t>
  </si>
  <si>
    <t>JOELHO 45 GRAUS, PVC, SOLDÁVEL, DN 60MM, INSTALADO EM PRUMADA DE ÁGUA - FORNECIMENTO E INSTALAÇÃO. AF_06/2022</t>
  </si>
  <si>
    <t>38,69</t>
  </si>
  <si>
    <t>89507</t>
  </si>
  <si>
    <t>CURVA 90 GRAUS, PVC, SOLDÁVEL, DN 60MM, INSTALADO EM PRUMADA DE ÁGUA - FORNECIMENTO E INSTALAÇÃO. AF_06/2022</t>
  </si>
  <si>
    <t>45,84</t>
  </si>
  <si>
    <t>89510</t>
  </si>
  <si>
    <t>CURVA 45 GRAUS, PVC, SOLDÁVEL, DN 60MM, INSTALADO EM PRUMADA DE ÁGUA - FORNECIMENTO E INSTALAÇÃO. AF_06/2022</t>
  </si>
  <si>
    <t>89513</t>
  </si>
  <si>
    <t>JOELHO 90 GRAUS, PVC, SOLDÁVEL, DN 75MM, INSTALADO EM PRUMADA DE ÁGUA - FORNECIMENTO E INSTALAÇÃO. AF_06/2022</t>
  </si>
  <si>
    <t>102,28</t>
  </si>
  <si>
    <t>89514</t>
  </si>
  <si>
    <t>JOELHO 90 GRAUS, PVC, SERIE R, ÁGUA PLUVIAL, DN 40 MM, JUNTA SOLDÁVEL, FORNECIDO E INSTALADO EM RAMAL DE ENCAMINHAMENTO. AF_06/2022</t>
  </si>
  <si>
    <t>89515</t>
  </si>
  <si>
    <t>JOELHO 45 GRAUS, PVC, SOLDÁVEL, DN 75MM, INSTALADO EM PRUMADA DE ÁGUA - FORNECIMENTO E INSTALAÇÃO. AF_06/2022</t>
  </si>
  <si>
    <t>89516</t>
  </si>
  <si>
    <t>JOELHO 45 GRAUS, PVC, SERIE R, ÁGUA PLUVIAL, DN 40 MM, JUNTA SOLDÁVEL, FORNECIDO E INSTALADO EM RAMAL DE ENCAMINHAMENTO. AF_06/2022</t>
  </si>
  <si>
    <t>89517</t>
  </si>
  <si>
    <t>CURVA 90 GRAUS, PVC, SOLDÁVEL, DN 75MM, INSTALADO EM PRUMADA DE ÁGUA - FORNECIMENTO E INSTALAÇÃO. AF_06/2022</t>
  </si>
  <si>
    <t>68,01</t>
  </si>
  <si>
    <t>89518</t>
  </si>
  <si>
    <t>JOELHO 90 GRAUS, PVC, SERIE R, ÁGUA PLUVIAL, DN 50 MM, JUNTA ELÁSTICA, FORNECIDO E INSTALADO EM RAMAL DE ENCAMINHAMENTO. AF_06/2022</t>
  </si>
  <si>
    <t>14,89</t>
  </si>
  <si>
    <t>89519</t>
  </si>
  <si>
    <t>CURVA 45 GRAUS, PVC, SOLDÁVEL, DN 75MM, INSTALADO EM PRUMADA DE ÁGUA - FORNECIMENTO E INSTALAÇÃO. AF_06/2022</t>
  </si>
  <si>
    <t>45,80</t>
  </si>
  <si>
    <t>89520</t>
  </si>
  <si>
    <t>JOELHO 45 GRAUS, PVC, SERIE R, ÁGUA PLUVIAL, DN 50 MM, JUNTA ELÁSTICA, FORNECIDO E INSTALADO EM RAMAL DE ENCAMINHAMENTO. AF_06/2022</t>
  </si>
  <si>
    <t>89521</t>
  </si>
  <si>
    <t>JOELHO 90 GRAUS, PVC, SOLDÁVEL, DN 85MM, INSTALADO EM PRUMADA DE ÁGUA - FORNECIMENTO E INSTALAÇÃO. AF_06/2022</t>
  </si>
  <si>
    <t>121,88</t>
  </si>
  <si>
    <t>89522</t>
  </si>
  <si>
    <t>JOELHO 90 GRAUS, PVC, SERIE R, ÁGUA PLUVIAL, DN 75 MM, JUNTA ELÁSTICA, FORNECIDO E INSTALADO EM RAMAL DE ENCAMINHAMENTO. AF_06/2022</t>
  </si>
  <si>
    <t>89523</t>
  </si>
  <si>
    <t>JOELHO 45 GRAUS, PVC, SOLDÁVEL, DN 85MM, INSTALADO EM PRUMADA DE ÁGUA - FORNECIMENTO E INSTALAÇÃO. AF_06/2022</t>
  </si>
  <si>
    <t>99,48</t>
  </si>
  <si>
    <t>89524</t>
  </si>
  <si>
    <t>JOELHO 45 GRAUS, PVC, SERIE R, ÁGUA PLUVIAL, DN 75 MM, JUNTA ELÁSTICA, FORNECIDO E INSTALADO EM RAMAL DE ENCAMINHAMENTO. AF_06/2022</t>
  </si>
  <si>
    <t>30,02</t>
  </si>
  <si>
    <t>89525</t>
  </si>
  <si>
    <t>CURVA 90 GRAUS, PVC, SOLDÁVEL, DN 85MM, INSTALADO EM PRUMADA DE ÁGUA - FORNECIMENTO E INSTALAÇÃO. AF_06/2022</t>
  </si>
  <si>
    <t>85,55</t>
  </si>
  <si>
    <t>89526</t>
  </si>
  <si>
    <t>CURVA 87 GRAUS E 30 MINUTOS, PVC, SERIE R, ÁGUA PLUVIAL, DN 75 MM, JUNTA ELÁSTICA, FORNECIDO E INSTALADO EM RAMAL DE ENCAMINHAMENTO. AF_06/2022</t>
  </si>
  <si>
    <t>38,94</t>
  </si>
  <si>
    <t>89527</t>
  </si>
  <si>
    <t>CURVA 45 GRAUS, PVC, SOLDÁVEL, DN 85MM, INSTALADO EM PRUMADA DE ÁGUA - FORNECIMENTO E INSTALAÇÃO. AF_06/2022</t>
  </si>
  <si>
    <t>89528</t>
  </si>
  <si>
    <t>LUVA, PVC, SOLDÁVEL, DN 25MM, INSTALADO EM PRUMADA DE ÁGUA - FORNECIMENTO E INSTALAÇÃO. AF_06/2022</t>
  </si>
  <si>
    <t>89529</t>
  </si>
  <si>
    <t>JOELHO 90 GRAUS, PVC, SERIE R, ÁGUA PLUVIAL, DN 100 MM, JUNTA ELÁSTICA, FORNECIDO E INSTALADO EM RAMAL DE ENCAMINHAMENTO. AF_06/2022</t>
  </si>
  <si>
    <t>36,52</t>
  </si>
  <si>
    <t>89530</t>
  </si>
  <si>
    <t>LUVA DE CORRER, PVC, SOLDÁVEL, DN 25MM, INSTALADO EM PRUMADA DE ÁGUA - FORNECIMENTO E INSTALAÇÃO. AF_06/2022</t>
  </si>
  <si>
    <t>89531</t>
  </si>
  <si>
    <t>JOELHO 45 GRAUS, PVC, SERIE R, ÁGUA PLUVIAL, DN 100 MM, JUNTA ELÁSTICA, FORNECIDO E INSTALADO EM RAMAL DE ENCAMINHAMENTO. AF_06/2022</t>
  </si>
  <si>
    <t>89532</t>
  </si>
  <si>
    <t>LUVA DE REDUÇÃO, PVC, SOLDÁVEL, DN 32MM X 25MM, INSTALADO EM PRUMADA DE ÁGUA - FORNECIMENTO E INSTALAÇÃO. AF_06/2022</t>
  </si>
  <si>
    <t>89535</t>
  </si>
  <si>
    <t>CURVA 87 GRAUS E 30 MINUTOS, PVC, SERIE R, ÁGUA PLUVIAL, DN 100 MM, JUNTA ELÁSTICA, FORNECIDO E INSTALADO EM RAMAL DE ENCAMINHAMENTO. AF_06/2022</t>
  </si>
  <si>
    <t>42,28</t>
  </si>
  <si>
    <t>89536</t>
  </si>
  <si>
    <t>UNIÃO, PVC, SOLDÁVEL, DN 25MM, INSTALADO EM PRUMADA DE ÁGUA - FORNECIMENTO E INSTALAÇÃO. AF_06/2022</t>
  </si>
  <si>
    <t>89540</t>
  </si>
  <si>
    <t>CURVA DE TRANSPOSIÇÃO, PVC, SOLDÁVEL, DN 25MM, INSTALADO EM PRUMADA DE ÁGUA  - FORNECIMENTO E INSTALAÇÃO. AF_06/2022</t>
  </si>
  <si>
    <t>89541</t>
  </si>
  <si>
    <t>LUVA, PVC, SOLDÁVEL, DN 32MM, INSTALADO EM PRUMADA DE ÁGUA - FORNECIMENTO E INSTALAÇÃO. AF_06/2022</t>
  </si>
  <si>
    <t>89542</t>
  </si>
  <si>
    <t>LUVA DE CORRER, PVC, SOLDÁVEL, DN 32MM, INSTALADO EM PRUMADA DE ÁGUA - FORNECIMENTO E INSTALAÇÃO. AF_06/2022</t>
  </si>
  <si>
    <t>89544</t>
  </si>
  <si>
    <t>LUVA SIMPLES, PVC, SERIE R, ÁGUA PLUVIAL, DN 40 MM, JUNTA SOLDÁVEL, FORNECIDO E INSTALADO EM RAMAL DE ENCAMINHAMENTO. AF_06/2022</t>
  </si>
  <si>
    <t>89545</t>
  </si>
  <si>
    <t>LUVA SIMPLES, PVC, SERIE R, ÁGUA PLUVIAL, DN 50 MM, JUNTA ELÁSTICA, FORNECIDO E INSTALADO EM RAMAL DE ENCAMINHAMENTO. AF_06/2022</t>
  </si>
  <si>
    <t>89546</t>
  </si>
  <si>
    <t>BUCHA DE REDUÇÃO LONGA, PVC, SERIE R, ÁGUA PLUVIAL, DN 50 X 40 MM, JUNTA ELÁSTICA, FORNECIDO E INSTALADO EM RAMAL DE ENCAMINHAMENTO. AF_06/2022</t>
  </si>
  <si>
    <t>89547</t>
  </si>
  <si>
    <t>LUVA SIMPLES, PVC, SERIE R, ÁGUA PLUVIAL, DN 75 MM, JUNTA ELÁSTICA, FORNECIDO E INSTALADO EM RAMAL DE ENCAMINHAMENTO. AF_06/2022</t>
  </si>
  <si>
    <t>21,82</t>
  </si>
  <si>
    <t>89548</t>
  </si>
  <si>
    <t>LUVA DE CORRER, PVC, SERIE R, ÁGUA PLUVIAL, DN 75 MM, JUNTA ELÁSTICA, FORNECIDO E INSTALADO EM RAMAL DE ENCAMINHAMENTO. AF_06/2022</t>
  </si>
  <si>
    <t>22,66</t>
  </si>
  <si>
    <t>89549</t>
  </si>
  <si>
    <t>REDUÇÃO EXCÊNTRICA, PVC, SERIE R, ÁGUA PLUVIAL, DN 75 X 50 MM, JUNTA ELÁSTICA, FORNECIDO E INSTALADO EM RAMAL DE ENCAMINHAMENTO. AF_06/2022</t>
  </si>
  <si>
    <t>89550</t>
  </si>
  <si>
    <t>TÊ DE INSPEÇÃO, PVC, SERIE R, ÁGUA PLUVIAL, DN 75 MM, JUNTA ELÁSTICA, FORNECIDO E INSTALADO EM RAMAL DE ENCAMINHAMENTO. AF_06/2022</t>
  </si>
  <si>
    <t>41,34</t>
  </si>
  <si>
    <t>89551</t>
  </si>
  <si>
    <t>LUVA SOLDÁVEL E COM ROSCA, PVC, SOLDÁVEL, DN 32MM X 1 , INSTALADO EM PRUMADA DE ÁGUA - FORNECIMENTO E INSTALAÇÃO. AF_06/2022</t>
  </si>
  <si>
    <t>89552</t>
  </si>
  <si>
    <t>UNIÃO, PVC, SOLDÁVEL, DN 32MM, INSTALADO EM PRUMADA DE ÁGUA - FORNECIMENTO E INSTALAÇÃO. AF_06/2022</t>
  </si>
  <si>
    <t>89553</t>
  </si>
  <si>
    <t>ADAPTADOR CURTO COM BOLSA E ROSCA PARA REGISTRO, PVC, SOLDÁVEL, DN 32MM X 1 , INSTALADO EM PRUMADA DE ÁGUA - FORNECIMENTO E INSTALAÇÃO. AF_06/2022</t>
  </si>
  <si>
    <t>5,47</t>
  </si>
  <si>
    <t>89554</t>
  </si>
  <si>
    <t>LUVA SIMPLES, PVC, SERIE R, ÁGUA PLUVIAL, DN 100 MM, JUNTA ELÁSTICA, FORNECIDO E INSTALADO EM RAMAL DE ENCAMINHAMENTO. AF_06/2022</t>
  </si>
  <si>
    <t>27,49</t>
  </si>
  <si>
    <t>89555</t>
  </si>
  <si>
    <t>CURVA DE TRANSPOSIÇÃO, PVC, SOLDÁVEL, DN 32MM, INSTALADO EM PRUMADA DE ÁGUA   FORNECIMENTO E INSTALAÇÃO. AF_06/2022</t>
  </si>
  <si>
    <t>21,16</t>
  </si>
  <si>
    <t>89556</t>
  </si>
  <si>
    <t>LUVA DE CORRER, PVC, SERIE R, ÁGUA PLUVIAL, DN 100 MM, JUNTA ELÁSTICA, FORNECIDO E INSTALADO EM RAMAL DE ENCAMINHAMENTO. AF_06/2022</t>
  </si>
  <si>
    <t>39,87</t>
  </si>
  <si>
    <t>89557</t>
  </si>
  <si>
    <t>REDUÇÃO EXCÊNTRICA, PVC, SERIE R, ÁGUA PLUVIAL, DN 100 X 75 MM, JUNTA ELÁSTICA, FORNECIDO E INSTALADO EM RAMAL DE ENCAMINHAMENTO. AF_06/2022</t>
  </si>
  <si>
    <t>31,57</t>
  </si>
  <si>
    <t>89558</t>
  </si>
  <si>
    <t>LUVA, PVC, SOLDÁVEL, DN 40MM, INSTALADO EM PRUMADA DE ÁGUA - FORNECIMENTO E INSTALAÇÃO. AF_06/2022</t>
  </si>
  <si>
    <t>89559</t>
  </si>
  <si>
    <t>TÊ DE INSPEÇÃO, PVC, SERIE R, ÁGUA PLUVIAL, DN 100 MM, JUNTA ELÁSTICA, FORNECIDO E INSTALADO EM RAMAL DE ENCAMINHAMENTO. AF_06/2022</t>
  </si>
  <si>
    <t>89560</t>
  </si>
  <si>
    <t>LUVA DE CORRER, PVC, SOLDÁVEL, DN 40MM, INSTALADO EM PRUMADA DE ÁGUA   FORNECIMENTO E INSTALAÇÃO. AF_06/2022</t>
  </si>
  <si>
    <t>34,34</t>
  </si>
  <si>
    <t>89561</t>
  </si>
  <si>
    <t>JUNÇÃO SIMPLES, PVC, SERIE R, ÁGUA PLUVIAL, DN 40 MM, JUNTA SOLDÁVEL, FORNECIDO E INSTALADO EM RAMAL DE ENCAMINHAMENTO. AF_06/2022</t>
  </si>
  <si>
    <t>89562</t>
  </si>
  <si>
    <t>LUVA DE REDUÇÃO, PVC, SOLDÁVEL, DN 40MM X 32MM, INSTALADO EM PRUMADA DE ÁGUA - FORNECIMENTO E INSTALAÇÃO. AF_06/2022</t>
  </si>
  <si>
    <t>89563</t>
  </si>
  <si>
    <t>JUNÇÃO SIMPLES, PVC, SERIE R, ÁGUA PLUVIAL, DN 50 MM, JUNTA ELÁSTICA, FORNECIDO E INSTALADO EM RAMAL DE ENCAMINHAMENTO. AF_06/2022</t>
  </si>
  <si>
    <t>34,58</t>
  </si>
  <si>
    <t>89564</t>
  </si>
  <si>
    <t>LUVA COM ROSCA, PVC, SOLDÁVEL, DN 40MM X 1.1/4 , INSTALADO EM PRUMADA DE ÁGUA - FORNECIMENTO E INSTALAÇÃO. AF_06/2022</t>
  </si>
  <si>
    <t>89565</t>
  </si>
  <si>
    <t>JUNÇÃO SIMPLES, PVC, SERIE R, ÁGUA PLUVIAL, DN 75 X 75 MM, JUNTA ELÁSTICA, FORNECIDO E INSTALADO EM RAMAL DE ENCAMINHAMENTO. AF_06/2022</t>
  </si>
  <si>
    <t>89566</t>
  </si>
  <si>
    <t>TÊ, PVC, SERIE R, ÁGUA PLUVIAL, DN 75 MM, JUNTA ELÁSTICA, FORNECIDO E INSTALADO EM RAMAL DE ENCAMINHAMENTO. AF_06/2022</t>
  </si>
  <si>
    <t>47,18</t>
  </si>
  <si>
    <t>89567</t>
  </si>
  <si>
    <t>JUNÇÃO SIMPLES, PVC, SERIE R, ÁGUA PLUVIAL, DN 100 X 100 MM, JUNTA ELÁSTICA, FORNECIDO E INSTALADO EM RAMAL DE ENCAMINHAMENTO. AF_06/2022</t>
  </si>
  <si>
    <t>80,33</t>
  </si>
  <si>
    <t>89568</t>
  </si>
  <si>
    <t>UNIÃO, PVC, SOLDÁVEL, DN 40MM, INSTALADO EM PRUMADA DE ÁGUA - FORNECIMENTO E INSTALAÇÃO. AF_06/2022</t>
  </si>
  <si>
    <t>31,81</t>
  </si>
  <si>
    <t>89569</t>
  </si>
  <si>
    <t>JUNÇÃO SIMPLES, PVC, SERIE R, ÁGUA PLUVIAL, DN 100 X 75 MM, JUNTA ELÁSTICA, FORNECIDO E INSTALADO EM RAMAL DE ENCAMINHAMENTO. AF_06/2022</t>
  </si>
  <si>
    <t>94,35</t>
  </si>
  <si>
    <t>89570</t>
  </si>
  <si>
    <t>ADAPTADOR CURTO COM BOLSA E ROSCA PARA REGISTRO, PVC, SOLDÁVEL, DN 40MM X 1.1/2 , INSTALADO EM PRUMADA DE ÁGUA - FORNECIMENTO E INSTALAÇÃO. AF_06/2022</t>
  </si>
  <si>
    <t>11,06</t>
  </si>
  <si>
    <t>89571</t>
  </si>
  <si>
    <t>TÊ, PVC, SERIE R, ÁGUA PLUVIAL, DN 100 X 100 MM, JUNTA ELÁSTICA, FORNECIDO E INSTALADO EM RAMAL DE ENCAMINHAMENTO. AF_06/2022</t>
  </si>
  <si>
    <t>69,30</t>
  </si>
  <si>
    <t>89572</t>
  </si>
  <si>
    <t>ADAPTADOR CURTO COM BOLSA E ROSCA PARA REGISTRO, PVC, SOLDÁVEL, DN 40MM X 1.1/4 , INSTALADO EM PRUMADA DE ÁGUA - FORNECIMENTO E INSTALAÇÃO. AF_06/2022</t>
  </si>
  <si>
    <t>89573</t>
  </si>
  <si>
    <t>TÊ, PVC, SERIE R, ÁGUA PLUVIAL, DN 100 X 75 MM, JUNTA ELÁSTICA, FORNECIDO E INSTALADO EM RAMAL DE ENCAMINHAMENTO. AF_06/2022</t>
  </si>
  <si>
    <t>76,49</t>
  </si>
  <si>
    <t>89574</t>
  </si>
  <si>
    <t>JUNÇÃO DUPLA, PVC, SERIE R, ÁGUA PLUVIAL, DN 100 X 100 X 100 MM, JUNTA ELÁSTICA, FORNECIDO E INSTALADO EM RAMAL DE ENCAMINHAMENTO. AF_06/2022</t>
  </si>
  <si>
    <t>89575</t>
  </si>
  <si>
    <t>LUVA, PVC, SOLDÁVEL, DN 50MM, INSTALADO EM PRUMADA DE ÁGUA - FORNECIMENTO E INSTALAÇÃO. AF_06/2022</t>
  </si>
  <si>
    <t>89577</t>
  </si>
  <si>
    <t>LUVA DE CORRER, PVC, SOLDÁVEL, DN 50MM, INSTALADO EM PRUMADA DE ÁGUA - FORNECIMENTO E INSTALAÇÃO. AF_06/2022</t>
  </si>
  <si>
    <t>89579</t>
  </si>
  <si>
    <t>LUVA DE REDUÇÃO, PVC, SOLDÁVEL, DN 50MM X 25MM, INSTALADO EM PRUMADA DE ÁGUA   FORNECIMENTO E INSTALAÇÃO. AF_06/2022</t>
  </si>
  <si>
    <t>11,30</t>
  </si>
  <si>
    <t>89581</t>
  </si>
  <si>
    <t>JOELHO 90 GRAUS, PVC, SERIE R, ÁGUA PLUVIAL, DN 75 MM, JUNTA ELÁSTICA, FORNECIDO E INSTALADO EM CONDUTORES VERTICAIS DE ÁGUAS PLUVIAIS. AF_06/2022</t>
  </si>
  <si>
    <t>89582</t>
  </si>
  <si>
    <t>JOELHO 45 GRAUS, PVC, SERIE R, ÁGUA PLUVIAL, DN 75 MM, JUNTA ELÁSTICA, FORNECIDO E INSTALADO EM CONDUTORES VERTICAIS DE ÁGUAS PLUVIAIS. AF_06/2022</t>
  </si>
  <si>
    <t>33,85</t>
  </si>
  <si>
    <t>89583</t>
  </si>
  <si>
    <t>CURVA 87 GRAUS E 30 MINUTOS, PVC, SERIE R, ÁGUA PLUVIAL, DN 75 MM, JUNTA ELÁSTICA, FORNECIDO E INSTALADO EM CONDUTORES VERTICAIS DE ÁGUAS PLUVIAIS. AF_06/2022</t>
  </si>
  <si>
    <t>89584</t>
  </si>
  <si>
    <t>JOELHO 90 GRAUS, PVC, SERIE R, ÁGUA PLUVIAL, DN 100 MM, JUNTA ELÁSTICA, FORNECIDO E INSTALADO EM CONDUTORES VERTICAIS DE ÁGUAS PLUVIAIS. AF_06/2022</t>
  </si>
  <si>
    <t>89585</t>
  </si>
  <si>
    <t>JOELHO 45 GRAUS, PVC, SERIE R, ÁGUA PLUVIAL, DN 100 MM, JUNTA ELÁSTICA, FORNECIDO E INSTALADO EM CONDUTORES VERTICAIS DE ÁGUAS PLUVIAIS. AF_06/2022</t>
  </si>
  <si>
    <t>44,53</t>
  </si>
  <si>
    <t>89587</t>
  </si>
  <si>
    <t>CURVA 87 GRAUS E 30 MINUTOS, PVC, SERIE R, ÁGUA PLUVIAL, DN 100 MM, JUNTA ELÁSTICA, FORNECIDO E INSTALADO EM CONDUTORES VERTICAIS DE ÁGUAS PLUVIAIS. AF_06/2022</t>
  </si>
  <si>
    <t>89590</t>
  </si>
  <si>
    <t>JOELHO 90 GRAUS, PVC, SERIE R, ÁGUA PLUVIAL, DN 150 MM, JUNTA ELÁSTICA, FORNECIDO E INSTALADO EM CONDUTORES VERTICAIS DE ÁGUAS PLUVIAIS. AF_06/2022</t>
  </si>
  <si>
    <t>132,87</t>
  </si>
  <si>
    <t>89591</t>
  </si>
  <si>
    <t>JOELHO 45 GRAUS, PVC, SERIE R, ÁGUA PLUVIAL, DN 150 MM, JUNTA ELÁSTICA, FORNECIDO E INSTALADO EM CONDUTORES VERTICAIS DE ÁGUAS PLUVIAIS. AF_06/2022</t>
  </si>
  <si>
    <t>129,54</t>
  </si>
  <si>
    <t>89592</t>
  </si>
  <si>
    <t>CURVA 87 GRAUS E 30 MINUTOS, PVC, SERIE R, ÁGUA PLUVIAL, DN 150 MM, JUNTA ELÁSTICA, FORNECIDO E INSTALADO EM CONDUTORES VERTICAIS DE ÁGUAS PLUVIAIS. AF_06/2022</t>
  </si>
  <si>
    <t>158,76</t>
  </si>
  <si>
    <t>89593</t>
  </si>
  <si>
    <t>LUVA COM ROSCA, PVC, SOLDÁVEL, DN 50MM X 1.1/2 , INSTALADO EM PRUMADA DE ÁGUA - FORNECIMENTO E INSTALAÇÃO. AF_06/2022</t>
  </si>
  <si>
    <t>24,32</t>
  </si>
  <si>
    <t>89594</t>
  </si>
  <si>
    <t>UNIÃO, PVC, SOLDÁVEL, DN 50MM, INSTALADO EM PRUMADA DE ÁGUA - FORNECIMENTO E INSTALAÇÃO. AF_06/2022</t>
  </si>
  <si>
    <t>35,16</t>
  </si>
  <si>
    <t>89595</t>
  </si>
  <si>
    <t>ADAPTADOR CURTO COM BOLSA E ROSCA PARA REGISTRO, PVC, SOLDÁVEL, DN 50MM X 1.1/4 , INSTALADO EM PRUMADA DE ÁGUA - FORNECIMENTO E INSTALAÇÃO. AF_06/2022</t>
  </si>
  <si>
    <t>89596</t>
  </si>
  <si>
    <t>ADAPTADOR CURTO COM BOLSA E ROSCA PARA REGISTRO, PVC, SOLDÁVEL, DN 50MM X 1.1/2 , INSTALADO EM PRUMADA DE ÁGUA - FORNECIMENTO E INSTALAÇÃO. AF_06/2022</t>
  </si>
  <si>
    <t>89597</t>
  </si>
  <si>
    <t>LUVA, PVC, SOLDÁVEL, DN 60MM, INSTALADO EM PRUMADA DE ÁGUA - FORNECIMENTO E INSTALAÇÃO. AF_06/2022</t>
  </si>
  <si>
    <t>21,89</t>
  </si>
  <si>
    <t>89598</t>
  </si>
  <si>
    <t>LUVA DE CORRER, PVC, SOLDÁVEL, DN 60MM, INSTALADO EM PRUMADA DE ÁGUA   FORNECIMENTO E INSTALAÇÃO. AF_06/2022</t>
  </si>
  <si>
    <t>89599</t>
  </si>
  <si>
    <t>LUVA SIMPLES, PVC, SERIE R, ÁGUA PLUVIAL, DN 75 MM, JUNTA ELÁSTICA, FORNECIDO E INSTALADO EM CONDUTORES VERTICAIS DE ÁGUAS PLUVIAIS. AF_06/2022</t>
  </si>
  <si>
    <t>89600</t>
  </si>
  <si>
    <t>LUVA DE CORRER, PVC, SERIE R, ÁGUA PLUVIAL, DN 75 MM, JUNTA ELÁSTICA, FORNECIDO E INSTALADO EM CONDUTORES VERTICAIS DE ÁGUAS PLUVIAIS. AF_06/2022</t>
  </si>
  <si>
    <t>25,22</t>
  </si>
  <si>
    <t>89605</t>
  </si>
  <si>
    <t>LUVA DE REDUÇÃO, PVC, SOLDÁVEL, DN 60MM X 50MM, INSTALADO EM PRUMADA DE ÁGUA - FORNECIMENTO E INSTALAÇÃO. AF_06/2022</t>
  </si>
  <si>
    <t>89609</t>
  </si>
  <si>
    <t>UNIÃO, PVC, SOLDÁVEL, DN 60MM, INSTALADO EM PRUMADA DE ÁGUA - FORNECIMENTO E INSTALAÇÃO. AF_06/2022</t>
  </si>
  <si>
    <t>89610</t>
  </si>
  <si>
    <t>ADAPTADOR CURTO COM BOLSA E ROSCA PARA REGISTRO, PVC, SOLDÁVEL, DN 60MM X 2 , INSTALADO EM PRUMADA DE ÁGUA - FORNECIMENTO E INSTALAÇÃO. AF_06/2022</t>
  </si>
  <si>
    <t>89611</t>
  </si>
  <si>
    <t>LUVA, PVC, SOLDÁVEL, DN 75MM, INSTALADO EM PRUMADA DE ÁGUA - FORNECIMENTO E INSTALAÇÃO. AF_06/2022</t>
  </si>
  <si>
    <t>89612</t>
  </si>
  <si>
    <t>UNIÃO, PVC, SOLDÁVEL, DN 75MM, INSTALADO EM PRUMADA DE ÁGUA - FORNECIMENTO E INSTALAÇÃO. AF_06/2022</t>
  </si>
  <si>
    <t>89613</t>
  </si>
  <si>
    <t>ADAPTADOR CURTO COM BOLSA E ROSCA PARA REGISTRO, PVC, SOLDÁVEL, DN 75MM X 2.1/2, INSTALADO EM PRUMADA DE ÁGUA - FORNECIMENTO E INSTALAÇÃO. AF_12/2014</t>
  </si>
  <si>
    <t>89614</t>
  </si>
  <si>
    <t>LUVA, PVC, SOLDÁVEL, DN 85MM, INSTALADO EM PRUMADA DE ÁGUA - FORNECIMENTO E INSTALAÇÃO. AF_06/2022</t>
  </si>
  <si>
    <t>58,13</t>
  </si>
  <si>
    <t>89615</t>
  </si>
  <si>
    <t>UNIÃO, PVC, SOLDÁVEL, DN 85MM, INSTALADO EM PRUMADA DE ÁGUA - FORNECIMENTO E INSTALAÇÃO. AF_06/2022</t>
  </si>
  <si>
    <t>192,04</t>
  </si>
  <si>
    <t>89616</t>
  </si>
  <si>
    <t>ADAPTADOR CURTO COM BOLSA E ROSCA PARA REGISTRO, PVC, SOLDÁVEL, DN 85MM X 3 , INSTALADO EM PRUMADA DE ÁGUA - FORNECIMENTO E INSTALAÇÃO. AF_06/2022</t>
  </si>
  <si>
    <t>39,46</t>
  </si>
  <si>
    <t>89617</t>
  </si>
  <si>
    <t>TE, PVC, SOLDÁVEL, DN 25MM, INSTALADO EM PRUMADA DE ÁGUA - FORNECIMENTO E INSTALAÇÃO. AF_06/2022</t>
  </si>
  <si>
    <t>89620</t>
  </si>
  <si>
    <t>TE, PVC, SOLDÁVEL, DN 32MM, INSTALADO EM PRUMADA DE ÁGUA - FORNECIMENTO E INSTALAÇÃO. AF_06/2022</t>
  </si>
  <si>
    <t>11,36</t>
  </si>
  <si>
    <t>89622</t>
  </si>
  <si>
    <t>TÊ DE REDUÇÃO, PVC, SOLDÁVEL, DN 32MM X 25MM, INSTALADO EM PRUMADA DE ÁGUA - FORNECIMENTO E INSTALAÇÃO. AF_06/2022</t>
  </si>
  <si>
    <t>13,64</t>
  </si>
  <si>
    <t>89623</t>
  </si>
  <si>
    <t>TE, PVC, SOLDÁVEL, DN 40MM, INSTALADO EM PRUMADA DE ÁGUA - FORNECIMENTO E INSTALAÇÃO. AF_06/2022</t>
  </si>
  <si>
    <t>89624</t>
  </si>
  <si>
    <t>TÊ DE REDUÇÃO, PVC, SOLDÁVEL, DN 40MM X 32MM, INSTALADO EM PRUMADA DE ÁGUA - FORNECIMENTO E INSTALAÇÃO. AF_06/2022</t>
  </si>
  <si>
    <t>89625</t>
  </si>
  <si>
    <t>TE, PVC, SOLDÁVEL, DN 50MM, INSTALADO EM PRUMADA DE ÁGUA - FORNECIMENTO E INSTALAÇÃO. AF_06/2022</t>
  </si>
  <si>
    <t>89626</t>
  </si>
  <si>
    <t>TÊ DE REDUÇÃO, PVC, SOLDÁVEL, DN 50MM X 40MM, INSTALADO EM PRUMADA DE ÁGUA - FORNECIMENTO E INSTALAÇÃO. AF_06/2022</t>
  </si>
  <si>
    <t>29,24</t>
  </si>
  <si>
    <t>89627</t>
  </si>
  <si>
    <t>TÊ DE REDUÇÃO, PVC, SOLDÁVEL, DN 50MM X 25MM, INSTALADO EM PRUMADA DE ÁGUA - FORNECIMENTO E INSTALAÇÃO. AF_06/2022</t>
  </si>
  <si>
    <t>19,41</t>
  </si>
  <si>
    <t>89628</t>
  </si>
  <si>
    <t>TE, PVC, SOLDÁVEL, DN 60MM, INSTALADO EM PRUMADA DE ÁGUA - FORNECIMENTO E INSTALAÇÃO. AF_06/2022</t>
  </si>
  <si>
    <t>46,57</t>
  </si>
  <si>
    <t>89629</t>
  </si>
  <si>
    <t>TE, PVC, SOLDÁVEL, DN 75MM, INSTALADO EM PRUMADA DE ÁGUA - FORNECIMENTO E INSTALAÇÃO. AF_06/2022</t>
  </si>
  <si>
    <t>78,63</t>
  </si>
  <si>
    <t>89630</t>
  </si>
  <si>
    <t>TE DE REDUÇÃO, PVC, SOLDÁVEL, DN 75MM X 50MM, INSTALADO EM PRUMADA DE ÁGUA - FORNECIMENTO E INSTALAÇÃO. AF_06/2022</t>
  </si>
  <si>
    <t>59,61</t>
  </si>
  <si>
    <t>89631</t>
  </si>
  <si>
    <t>TE, PVC, SOLDÁVEL, DN 85MM, INSTALADO EM PRUMADA DE ÁGUA - FORNECIMENTO E INSTALAÇÃO. AF_06/2022</t>
  </si>
  <si>
    <t>103,35</t>
  </si>
  <si>
    <t>89632</t>
  </si>
  <si>
    <t>TE DE REDUÇÃO, PVC, SOLDÁVEL, DN 85MM X 60MM, INSTALADO EM PRUMADA DE ÁGUA - FORNECIMENTO E INSTALAÇÃO. AF_06/2022</t>
  </si>
  <si>
    <t>120,53</t>
  </si>
  <si>
    <t>89637</t>
  </si>
  <si>
    <t>JOELHO 90 GRAUS, CPVC, SOLDÁVEL, DN 15MM, INSTALADO EM RAMAL OU SUB-RAMAL DE ÁGUA - FORNECIMENTO E INSTALAÇÃO. AF_06/2022</t>
  </si>
  <si>
    <t>89638</t>
  </si>
  <si>
    <t>JOELHO 45 GRAUS, CPVC, SOLDÁVEL, DN 15MM, INSTALADO EM RAMAL OU SUB-RAMAL DE ÁGUA - FORNECIMENTO E INSTALAÇÃO. AF_06/2022</t>
  </si>
  <si>
    <t>89639</t>
  </si>
  <si>
    <t>CURVA 90 GRAUS, CPVC, SOLDÁVEL, DN 15MM, INSTALADO EM RAMAL OU SUB-RAMAL DE ÁGUA - FORNECIMENTO E INSTALAÇÃO. AF_06/2022</t>
  </si>
  <si>
    <t>11,52</t>
  </si>
  <si>
    <t>89640</t>
  </si>
  <si>
    <t>JOELHO DE TRANSIÇÃO, 90 GRAUS, CPVC, SOLDÁVEL, DN 15MM X 1/2, INSTALADO EM RAMAL OU SUB-RAMAL DE ÁGUA - FORNECIMENTO E INSTALAÇÃO. AF_06/2022</t>
  </si>
  <si>
    <t>89641</t>
  </si>
  <si>
    <t>JOELHO 90 GRAUS, CPVC, SOLDÁVEL, DN 22MM, INSTALADO EM RAMAL OU SUB-RAMAL DE ÁGUA - FORNECIMENTO E INSTALAÇÃO. AF_06/2022</t>
  </si>
  <si>
    <t>13,03</t>
  </si>
  <si>
    <t>89642</t>
  </si>
  <si>
    <t>JOELHO 45 GRAUS, CPVC, SOLDÁVEL, DN 22MM, INSTALADO EM RAMAL OU SUB-RAMAL DE ÁGUA - FORNECIMENTO E INSTALAÇÃO. AF_06/2022</t>
  </si>
  <si>
    <t>89643</t>
  </si>
  <si>
    <t>CURVA 90 GRAUS, CPVC, SOLDÁVEL, DN 22MM, INSTALADO EM RAMAL OU SUB-RAMAL DE ÁGUA - FORNECIMENTO E INSTALAÇÃO. AF_06/2022</t>
  </si>
  <si>
    <t>89644</t>
  </si>
  <si>
    <t>JOELHO DE TRANSIÇÃO, 90 GRAUS, CPVC, SOLDÁVEL, DN 22MM X 1/2, INSTALADO EM RAMAL OU SUB-RAMAL DE ÁGUA - FORNECIMENTO E INSTALAÇÃO. AF_06/2022</t>
  </si>
  <si>
    <t>89645</t>
  </si>
  <si>
    <t>JOELHO DE TRANSIÇÃO, 90 GRAUS, CPVC, SOLDÁVEL, DN 22MM X 3/4, INSTALADO EM RAMAL OU SUB-RAMAL DE ÁGUA - FORNECIMENTO E INSTALAÇÃO. AF_06/2022</t>
  </si>
  <si>
    <t>30,28</t>
  </si>
  <si>
    <t>89646</t>
  </si>
  <si>
    <t>JOELHO 90 GRAUS, CPVC, SOLDÁVEL, DN 28MM, INSTALADO EM RAMAL OU SUB-RAMAL DE ÁGUA - FORNECIMENTO E INSTALAÇÃO. AF_06/2022</t>
  </si>
  <si>
    <t>89647</t>
  </si>
  <si>
    <t>JOELHO 45 GRAUS, CPVC, SOLDÁVEL, DN 28MM, INSTALADO EM RAMAL OU SUB-RAMAL DE ÁGUA   FORNECIMENTO E INSTALAÇÃO. AF_06/2022</t>
  </si>
  <si>
    <t>18,91</t>
  </si>
  <si>
    <t>89648</t>
  </si>
  <si>
    <t>CURVA 90 GRAUS, CPVC, SOLDÁVEL, DN 28MM, INSTALADO EM RAMAL OU SUB-RAMAL DE ÁGUA   FORNECIMENTO E INSTALAÇÃO. AF_06/2022</t>
  </si>
  <si>
    <t>23,49</t>
  </si>
  <si>
    <t>89649</t>
  </si>
  <si>
    <t>JOELHO 90 GRAUS, CPVC, SOLDÁVEL, DN 35MM, INSTALADO EM RAMAL OU SUB-RAMAL DE ÁGUA   FORNECIMENTO E INSTALAÇÃO. AF_06/2022</t>
  </si>
  <si>
    <t>28,54</t>
  </si>
  <si>
    <t>89650</t>
  </si>
  <si>
    <t>JOELHO 45 GRAUS, CPVC, SOLDÁVEL, DN 35MM, INSTALADO EM RAMAL OU SUB-RAMAL DE ÁGUA   FORNECIMENTO E INSTALAÇÃO. AF_06/2022</t>
  </si>
  <si>
    <t>89651</t>
  </si>
  <si>
    <t>LUVA, CPVC, SOLDÁVEL, DN 15MM, INSTALADO EM RAMAL OU SUB-RAMAL DE ÁGUA - FORNECIMENTO E INSTALAÇÃO. AF_06/2022</t>
  </si>
  <si>
    <t>6,80</t>
  </si>
  <si>
    <t>89652</t>
  </si>
  <si>
    <t>LUVA DE CORRER, CPVC, SOLDÁVEL, DN 15MM, INSTALADO EM RAMAL OU SUB-RAMAL DE ÁGUA   FORNECIMENTO E INSTALAÇÃO. AF_06/2022</t>
  </si>
  <si>
    <t>11,46</t>
  </si>
  <si>
    <t>89653</t>
  </si>
  <si>
    <t>LUVA DE TRANSIÇÃO, CPVC, SOLDÁVEL, DN15MM X 1/2, INSTALADO EM RAMAL OU SUB-RAMAL DE ÁGUA - FORNECIMENTO E INSTALAÇÃO. AF_06/2022</t>
  </si>
  <si>
    <t>89654</t>
  </si>
  <si>
    <t>UNIÃO, CPVC, SOLDÁVEL, DN15MM, INSTALADO EM RAMAL OU SUB-RAMAL DE ÁGUA   FORNECIMENTO E INSTALAÇÃO. AF_06/2022</t>
  </si>
  <si>
    <t>89655</t>
  </si>
  <si>
    <t>CONECTOR, CPVC, SOLDÁVEL, DN 15MM X 1/2 , INSTALADO EM RAMAL OU SUB-RAMAL DE ÁGUA   FORNECIMENTO E INSTALAÇÃO. AF_06/2022</t>
  </si>
  <si>
    <t>89656</t>
  </si>
  <si>
    <t>ADAPTADOR, CPVC, SOLDÁVEL, DN15MM, INSTALADO EM RAMAL OU SUB-RAMAL DE ÁGUA   FORNECIMENTO E INSTALAÇÃO. AF_06/2022</t>
  </si>
  <si>
    <t>89657</t>
  </si>
  <si>
    <t>CURVA DE TRANSPOSIÇÃO, CPVC, SOLDÁVEL, DN15MM, INSTALADO EM RAMAL OU SUB-RAMAL DE ÁGUA   FORNECIMENTO E INSTALAÇÃO. AF_06/2022</t>
  </si>
  <si>
    <t>12,95</t>
  </si>
  <si>
    <t>89658</t>
  </si>
  <si>
    <t>LUVA, CPVC, SOLDÁVEL, DN 22MM, INSTALADO EM RAMAL OU SUB-RAMAL DE ÁGUA   FORNECIMENTO E INSTALAÇÃO. AF_06/2022</t>
  </si>
  <si>
    <t>89659</t>
  </si>
  <si>
    <t>LUVA DE CORRER, CPVC, SOLDÁVEL, DN 22MM, INSTALADO EM RAMAL OU SUB-RAMAL DE ÁGUA   FORNECIMENTO E INSTALAÇÃO. AF_06/2022</t>
  </si>
  <si>
    <t>16,07</t>
  </si>
  <si>
    <t>89660</t>
  </si>
  <si>
    <t>LUVA DE TRANSIÇÃO, CPVC, SOLDÁVEL, DN22MM X 25MM, INSTALADO EM RAMAL OU SUB-RAMAL DE ÁGUA - FORNECIMENTO E INSTALAÇÃO. AF_06/2022</t>
  </si>
  <si>
    <t>9,19</t>
  </si>
  <si>
    <t>89661</t>
  </si>
  <si>
    <t>UNIÃO, CPVC, SOLDÁVEL, DN22MM, INSTALADO EM RAMAL OU SUB-RAMAL DE ÁGUA   FORNECIMENTO E INSTALAÇÃO. AF_06/2022</t>
  </si>
  <si>
    <t>21,85</t>
  </si>
  <si>
    <t>89662</t>
  </si>
  <si>
    <t>CONECTOR, CPVC, SOLDÁVEL, DN 22MM X 1/2 , INSTALADO EM RAMAL OU SUB-RAMAL DE ÁGUA   FORNECIMENTO E INSTALAÇÃO. AF_06/2022</t>
  </si>
  <si>
    <t>28,77</t>
  </si>
  <si>
    <t>89663</t>
  </si>
  <si>
    <t>ADAPTADOR, CPVC, SOLDÁVEL, DN22MM, INSTALADO EM RAMAL OU SUB-RAMAL DE ÁGUA   FORNECIMENTO E INSTALAÇÃO. AF_06/2022</t>
  </si>
  <si>
    <t>89664</t>
  </si>
  <si>
    <t>CURVA DE TRANSPOSIÇÃO, CPVC, SOLDÁVEL, DN22MM, INSTALADO EM RAMAL OU SUB-RAMAL DE ÁGUA   FORNECIMENTO E INSTALAÇÃO. AF_06/2022</t>
  </si>
  <si>
    <t>89666</t>
  </si>
  <si>
    <t>BUCHA DE REDUÇÃO, CPVC, SOLDÁVEL, DN22MM X 15MM, INSTALADO EM RAMAL OU SUB-RAMAL DE ÁGUA   FORNECIMENTO E INSTALAÇÃO. AF_06/2022</t>
  </si>
  <si>
    <t>89667</t>
  </si>
  <si>
    <t>TÊ DE INSPEÇÃO, PVC, SERIE R, ÁGUA PLUVIAL, DN 75 MM, JUNTA ELÁSTICA, FORNECIDO E INSTALADO EM CONDUTORES VERTICAIS DE ÁGUAS PLUVIAIS. AF_06/2022</t>
  </si>
  <si>
    <t>89668</t>
  </si>
  <si>
    <t>CONECTOR, CPVC, SOLDÁVEL, DN22MM X 3/4, INSTALADO EM RAMAL OU SUB-RAMAL DE ÁGUA - FORNECIMENTO E INSTALAÇÃO. AF_06/2022</t>
  </si>
  <si>
    <t>89669</t>
  </si>
  <si>
    <t>LUVA SIMPLES, PVC, SERIE R, ÁGUA PLUVIAL, DN 100 MM, JUNTA ELÁSTICA, FORNECIDO E INSTALADO EM CONDUTORES VERTICAIS DE ÁGUAS PLUVIAIS. AF_06/2022</t>
  </si>
  <si>
    <t>32,13</t>
  </si>
  <si>
    <t>89670</t>
  </si>
  <si>
    <t>LUVA, CPVC, SOLDÁVEL, DN 28MM, INSTALADO EM RAMAL OU SUB-RAMAL DE ÁGUA   FORNECIMENTO E INSTALAÇÃO. AF_06/2022</t>
  </si>
  <si>
    <t>13,32</t>
  </si>
  <si>
    <t>89671</t>
  </si>
  <si>
    <t>LUVA DE CORRER, PVC, SERIE R, ÁGUA PLUVIAL, DN 100 MM, JUNTA ELÁSTICA, FORNECIDO E INSTALADO EM CONDUTORES VERTICAIS DE ÁGUAS PLUVIAIS. AF_06/2022</t>
  </si>
  <si>
    <t>44,48</t>
  </si>
  <si>
    <t>89672</t>
  </si>
  <si>
    <t>LUVA DE CORRER, CPVC, SOLDÁVEL, DN 28MM, INSTALADO EM RAMAL OU SUB-RAMAL DE ÁGUA   FORNECIMENTO E INSTALAÇÃO. AF_06/2022</t>
  </si>
  <si>
    <t>22,08</t>
  </si>
  <si>
    <t>89673</t>
  </si>
  <si>
    <t>REDUÇÃO EXCÊNTRICA, PVC, SERIE R, ÁGUA PLUVIAL, DN 100 X 75 MM, JUNTA ELÁSTICA, FORNECIDO E INSTALADO EM CONDUTORES VERTICAIS DE ÁGUAS PLUVIAIS. AF_06/2022</t>
  </si>
  <si>
    <t>89674</t>
  </si>
  <si>
    <t>UNIÃO, CPVC, SOLDÁVEL, DN28MM, INSTALADO EM RAMAL OU SUB-RAMAL DE ÁGUA   FORNECIMENTO E INSTALAÇÃO. AF_06/2022</t>
  </si>
  <si>
    <t>28,41</t>
  </si>
  <si>
    <t>89675</t>
  </si>
  <si>
    <t>TÊ DE INSPEÇÃO, PVC, SERIE R, ÁGUA PLUVIAL, DN 100 MM, JUNTA ELÁSTICA, FORNECIDO E INSTALADO EM CONDUTORES VERTICAIS DE ÁGUAS PLUVIAIS. AF_06/2022</t>
  </si>
  <si>
    <t>89676</t>
  </si>
  <si>
    <t>CONECTOR, CPVC, SOLDÁVEL, DN 28MM X 1 , INSTALADO EM RAMAL OU SUB-RAMAL DE ÁGUA   FORNECIMENTO E INSTALAÇÃO. AF_06/2022</t>
  </si>
  <si>
    <t>89677</t>
  </si>
  <si>
    <t>LUVA SIMPLES, PVC, SERIE R, ÁGUA PLUVIAL, DN 150 MM, JUNTA ELÁSTICA, FORNECIDO E INSTALADO EM CONDUTORES VERTICAIS DE ÁGUAS PLUVIAIS. AF_06/2022</t>
  </si>
  <si>
    <t>76,05</t>
  </si>
  <si>
    <t>89678</t>
  </si>
  <si>
    <t>BUCHA DE REDUÇÃO, CPVC, SOLDÁVEL, DN28MM X 22MM, INSTALADO EM RAMAL OU SUB-RAMAL DE ÁGUA   FORNECIMENTO E INSTALAÇÃO. AF_06/2022</t>
  </si>
  <si>
    <t>89679</t>
  </si>
  <si>
    <t>LUVA DE CORRER, PVC, SERIE R, ÁGUA PLUVIAL, DN 150 MM, JUNTA ELÁSTICA, FORNECIDO E INSTALADO EM CONDUTORES VERTICAIS DE ÁGUAS PLUVIAIS. AF_06/2022</t>
  </si>
  <si>
    <t>122,95</t>
  </si>
  <si>
    <t>89680</t>
  </si>
  <si>
    <t>LUVA, CPVC, SOLDÁVEL, DN 35MM, INSTALADO EM RAMAL OU SUB-RAMAL DE ÁGUA   FORNECIMENTO E INSTALAÇÃO. AF_06/2022</t>
  </si>
  <si>
    <t>21,07</t>
  </si>
  <si>
    <t>89681</t>
  </si>
  <si>
    <t>REDUÇÃO EXCÊNTRICA, PVC, SERIE R, ÁGUA PLUVIAL, DN 150 X 100 MM, JUNTA ELÁSTICA, FORNECIDO E INSTALADO EM CONDUTORES VERTICAIS DE ÁGUAS PLUVIAIS. AF_06/2022</t>
  </si>
  <si>
    <t>89,63</t>
  </si>
  <si>
    <t>89682</t>
  </si>
  <si>
    <t>LUVA DE CORRER, CPVC, SOLDÁVEL, DN 35MM, INSTALADO EM RAMAL OU SUB-RAMAL DE ÁGUA   FORNECIMENTO E INSTALAÇÃO. AF_06/2022</t>
  </si>
  <si>
    <t>89683</t>
  </si>
  <si>
    <t>TÊ DE INSPEÇÃO, PVC, SERIE R, ÁGUA PLUVIAL, DN 150 X 100 MM, JUNTA ELÁSTICA, FORNECIDO E INSTALADO EM CONDUTORES VERTICAIS DE ÁGUAS PLUVIAIS. AF_06/2022</t>
  </si>
  <si>
    <t>286,84</t>
  </si>
  <si>
    <t>89684</t>
  </si>
  <si>
    <t>UNIÃO, CPVC, SOLDÁVEL, DN35MM, INSTALADO EM RAMAL OU SUB-RAMAL DE ÁGUA   FORNECIMENTO E INSTALAÇÃO. AF_06/2022</t>
  </si>
  <si>
    <t>41,17</t>
  </si>
  <si>
    <t>89685</t>
  </si>
  <si>
    <t>JUNÇÃO SIMPLES, PVC, SERIE R, ÁGUA PLUVIAL, DN 75 X 75 MM, JUNTA ELÁSTICA, FORNECIDO E INSTALADO EM CONDUTORES VERTICAIS DE ÁGUAS PLUVIAIS. AF_06/2022</t>
  </si>
  <si>
    <t>89686</t>
  </si>
  <si>
    <t>CONECTOR, CPVC, SOLDÁVEL, DN 35MM X 1 1/4 , INSTALADO EM RAMAL OU SUB-RAMAL DE ÁGUA   FORNECIMENTO E INSTALAÇÃO. AF_06/2022</t>
  </si>
  <si>
    <t>52,06</t>
  </si>
  <si>
    <t>89687</t>
  </si>
  <si>
    <t>TÊ, PVC, SERIE R, ÁGUA PLUVIAL, DN 75 X 75 MM, JUNTA ELÁSTICA, FORNECIDO E INSTALADO EM CONDUTORES VERTICAIS DE ÁGUAS PLUVIAIS. AF_06/2022</t>
  </si>
  <si>
    <t>89689</t>
  </si>
  <si>
    <t>BUCHA DE REDUÇÃO, CPVC, SOLDÁVEL, DN35MM X 28MM, INSTALADO EM RAMAL OU SUB-RAMAL DE ÁGUA   FORNECIMENTO E INSTALAÇÃO. AF_06/2022</t>
  </si>
  <si>
    <t>34,88</t>
  </si>
  <si>
    <t>89690</t>
  </si>
  <si>
    <t>JUNÇÃO SIMPLES, PVC, SERIE R, ÁGUA PLUVIAL, DN 100 X 100 MM, JUNTA ELÁSTICA, FORNECIDO E INSTALADO EM CONDUTORES VERTICAIS DE ÁGUAS PLUVIAIS. AF_06/2022</t>
  </si>
  <si>
    <t>89691</t>
  </si>
  <si>
    <t>TE, CPVC, SOLDÁVEL, DN 15MM, INSTALADO EM RAMAL OU SUB-RAMAL DE ÁGUA - FORNECIMENTO E INSTALAÇÃO. AF_06/2022</t>
  </si>
  <si>
    <t>89692</t>
  </si>
  <si>
    <t>JUNÇÃO SIMPLES, PVC, SERIE R, ÁGUA PLUVIAL, DN 100 X 75 MM, JUNTA ELÁSTICA, FORNECIDO E INSTALADO EM CONDUTORES VERTICAIS DE ÁGUAS PLUVIAIS. AF_06/2022</t>
  </si>
  <si>
    <t>102,20</t>
  </si>
  <si>
    <t>89693</t>
  </si>
  <si>
    <t>TÊ, PVC, SERIE R, ÁGUA PLUVIAL, DN 100 X 100 MM, JUNTA ELÁSTICA, FORNECIDO E INSTALADO EM CONDUTORES VERTICAIS DE ÁGUAS PLUVIAIS. AF_06/2022</t>
  </si>
  <si>
    <t>78,54</t>
  </si>
  <si>
    <t>89694</t>
  </si>
  <si>
    <t>TE DE TRANSIÇÃO, CPVC, SOLDÁVEL, DN 15MM X 1/2 , INSTALADO EM RAMAL OU SUB-RAMAL DE ÁGUA   FORNECIMENTO E INSTALAÇÃO. AF_06/2022</t>
  </si>
  <si>
    <t>19,00</t>
  </si>
  <si>
    <t>89695</t>
  </si>
  <si>
    <t>TÊ MISTURADOR, CPVC, SOLDÁVEL, DN15MM, INSTALADO EM RAMAL OU SUB-RAMAL DE ÁGUA   FORNECIMENTO E INSTALAÇÃO. AF_06/2022</t>
  </si>
  <si>
    <t>16,24</t>
  </si>
  <si>
    <t>89696</t>
  </si>
  <si>
    <t>TÊ, PVC, SERIE R, ÁGUA PLUVIAL, DN 100 X 75 MM, JUNTA ELÁSTICA, FORNECIDO E INSTALADO EM CONDUTORES VERTICAIS DE ÁGUAS PLUVIAIS. AF_06/2022</t>
  </si>
  <si>
    <t>84,34</t>
  </si>
  <si>
    <t>89697</t>
  </si>
  <si>
    <t>TE, CPVC, SOLDÁVEL, DN 22MM, INSTALADO EM RAMAL OU SUB-RAMAL DE ÁGUA - FORNECIMENTO E INSTALAÇÃO. AF_06/2022</t>
  </si>
  <si>
    <t>89698</t>
  </si>
  <si>
    <t>JUNÇÃO SIMPLES, PVC, SERIE R, ÁGUA PLUVIAL, DN 150 X 150 MM, JUNTA ELÁSTICA, FORNECIDO E INSTALADO EM CONDUTORES VERTICAIS DE ÁGUAS PLUVIAIS. AF_06/2022</t>
  </si>
  <si>
    <t>266,74</t>
  </si>
  <si>
    <t>89699</t>
  </si>
  <si>
    <t>JUNÇÃO SIMPLES, PVC, SERIE R, ÁGUA PLUVIAL, DN 150 X 100 MM, JUNTA ELÁSTICA, FORNECIDO E INSTALADO EM CONDUTORES VERTICAIS DE ÁGUAS PLUVIAIS. AF_06/2022</t>
  </si>
  <si>
    <t>201,10</t>
  </si>
  <si>
    <t>89700</t>
  </si>
  <si>
    <t>TE DE TRANSIÇÃO, CPVC, SOLDÁVEL, DN 22MM X 1/2 , INSTALADO EM RAMAL OU SUB-RAMAL DE ÁGUA   FORNECIMENTO E INSTALAÇÃO. AF_06/2022</t>
  </si>
  <si>
    <t>89701</t>
  </si>
  <si>
    <t>TÊ, PVC, SERIE R, ÁGUA PLUVIAL, DN 150 X 150 MM, JUNTA ELÁSTICA, FORNECIDO E INSTALADO EM CONDUTORES VERTICAIS DE ÁGUAS PLUVIAIS. AF_06/2022</t>
  </si>
  <si>
    <t>195,89</t>
  </si>
  <si>
    <t>89702</t>
  </si>
  <si>
    <t>TÊ MISTURADOR, CPVC, SOLDÁVEL, DN22MM, INSTALADO EM RAMAL OU SUB-RAMAL DE ÁGUA   FORNECIMENTO E INSTALAÇÃO. AF_06/2022</t>
  </si>
  <si>
    <t>20,89</t>
  </si>
  <si>
    <t>89703</t>
  </si>
  <si>
    <t>TE MISTURADOR DE TRANSIÇÃO, CPVC, SOLDÁVEL, DN 22MM X 3/4, INSTALADO EM RAMAL OU SUB-RAMAL DE ÁGUA - FORNECIMENTO E INSTALAÇÃO. AF_06/2022</t>
  </si>
  <si>
    <t>44,49</t>
  </si>
  <si>
    <t>89704</t>
  </si>
  <si>
    <t>TÊ, PVC, SERIE R, ÁGUA PLUVIAL, DN 150 X 100 MM, JUNTA ELÁSTICA, FORNECIDO E INSTALADO EM CONDUTORES VERTICAIS DE ÁGUAS PLUVIAIS. AF_06/2022</t>
  </si>
  <si>
    <t>151,16</t>
  </si>
  <si>
    <t>89705</t>
  </si>
  <si>
    <t>TÊ, CPVC, SOLDÁVEL, DN28MM, INSTALADO EM RAMAL OU SUB-RAMAL DE ÁGUA   FORNECIMENTO E INSTALAÇÃO. AF_06/2022</t>
  </si>
  <si>
    <t>89706</t>
  </si>
  <si>
    <t>TÊ, CPVC, SOLDÁVEL, DN35MM, INSTALADO EM RAMAL OU SUB-RAMAL DE ÁGUA   FORNECIMENTO E INSTALAÇÃO. AF_06/2022</t>
  </si>
  <si>
    <t>52,61</t>
  </si>
  <si>
    <t>89718</t>
  </si>
  <si>
    <t>TUBO, CPVC, SOLDÁVEL, DN 35MM, INSTALADO EM RAMAL DE DISTRIBUIÇÃO DE ÁGUA   FORNECIMENTO E INSTALAÇÃO. AF_06/2022</t>
  </si>
  <si>
    <t>50,71</t>
  </si>
  <si>
    <t>89719</t>
  </si>
  <si>
    <t>JOELHO 90 GRAUS, CPVC, SOLDÁVEL, DN 22MM, INSTALADO EM RAMAL DE DISTRIBUIÇÃO DE ÁGUA   FORNECIMENTO E INSTALAÇÃO. AF_06/2022</t>
  </si>
  <si>
    <t>89720</t>
  </si>
  <si>
    <t>JOELHO 45 GRAUS, CPVC, SOLDÁVEL, DN 22MM, INSTALADO EM RAMAL DE DISTRIBUIÇÃO DE ÁGUA   FORNECIMENTO E INSTALAÇÃO. AF_06/2022</t>
  </si>
  <si>
    <t>89721</t>
  </si>
  <si>
    <t>CURVA 90 GRAUS, CPVC, SOLDÁVEL, DN 22MM, INSTALADO EM RAMAL DE DISTRIBUIÇÃO DE ÁGUA - FORNECIMENTO E INSTALAÇÃO. AF_06/2022</t>
  </si>
  <si>
    <t>89723</t>
  </si>
  <si>
    <t>JOELHO 90 GRAUS, CPVC, SOLDÁVEL, DN 28MM, INSTALADO EM RAMAL DE DISTRIBUIÇÃO DE ÁGUA   FORNECIMENTO E INSTALAÇÃO. AF_06/2022</t>
  </si>
  <si>
    <t>18,67</t>
  </si>
  <si>
    <t>89724</t>
  </si>
  <si>
    <t>JOELHO 90 GRAUS, PVC, SERIE NORMAL, ESGOTO PREDIAL, DN 40 MM, JUNTA SOLDÁVEL, FORNECIDO E INSTALADO EM RAMAL DE DESCARGA OU RAMAL DE ESGOTO SANITÁRIO. AF_08/2022</t>
  </si>
  <si>
    <t>89725</t>
  </si>
  <si>
    <t>JOELHO 45 GRAUS, CPVC, SOLDÁVEL, DN 28MM, INSTALADO EM RAMAL DE DISTRIBUIÇÃO DE ÁGUA   FORNECIMENTO E INSTALAÇÃO. AF_06/2022</t>
  </si>
  <si>
    <t>89726</t>
  </si>
  <si>
    <t>JOELHO 45 GRAUS, PVC, SERIE NORMAL, ESGOTO PREDIAL, DN 40 MM, JUNTA SOLDÁVEL, FORNECIDO E INSTALADO EM RAMAL DE DESCARGA OU RAMAL DE ESGOTO SANITÁRIO. AF_08/2022</t>
  </si>
  <si>
    <t>89727</t>
  </si>
  <si>
    <t>CURVA 90 GRAUS, CPVC, SOLDÁVEL, DN 28MM, INSTALADO EM RAMAL DE DISTRIBUIÇÃO DE ÁGUA   FORNECIMENTO E INSTALAÇÃO. AF_06/2022</t>
  </si>
  <si>
    <t>89728</t>
  </si>
  <si>
    <t>CURVA CURTA 90 GRAUS, PVC, SERIE NORMAL, ESGOTO PREDIAL, DN 40 MM, JUNTA SOLDÁVEL, FORNECIDO E INSTALADO EM RAMAL DE DESCARGA OU RAMAL DE ESGOTO SANITÁRIO. AF_08/2022</t>
  </si>
  <si>
    <t>89729</t>
  </si>
  <si>
    <t>JOELHO 90 GRAUS, CPVC, SOLDÁVEL, DN 35MM, INSTALADO EM RAMAL DE DISTRIBUIÇÃO DE ÁGUA   FORNECIMENTO E INSTALAÇÃO. AF_06/2022</t>
  </si>
  <si>
    <t>27,56</t>
  </si>
  <si>
    <t>89730</t>
  </si>
  <si>
    <t>CURVA LONGA 90 GRAUS, PVC, SERIE NORMAL, ESGOTO PREDIAL, DN 40 MM, JUNTA SOLDÁVEL, FORNECIDO E INSTALADO EM RAMAL DE DESCARGA OU RAMAL DE ESGOTO SANITÁRIO. AF_08/2022</t>
  </si>
  <si>
    <t>89731</t>
  </si>
  <si>
    <t>JOELHO 90 GRAUS, PVC, SERIE NORMAL, ESGOTO PREDIAL, DN 50 MM, JUNTA ELÁSTICA, FORNECIDO E INSTALADO EM RAMAL DE DESCARGA OU RAMAL DE ESGOTO SANITÁRIO. AF_08/2022</t>
  </si>
  <si>
    <t>14,43</t>
  </si>
  <si>
    <t>89732</t>
  </si>
  <si>
    <t>JOELHO 45 GRAUS, PVC, SERIE NORMAL, ESGOTO PREDIAL, DN 50 MM, JUNTA ELÁSTICA, FORNECIDO E INSTALADO EM RAMAL DE DESCARGA OU RAMAL DE ESGOTO SANITÁRIO. AF_08/2022</t>
  </si>
  <si>
    <t>89733</t>
  </si>
  <si>
    <t>CURVA CURTA 90 GRAUS, PVC, SERIE NORMAL, ESGOTO PREDIAL, DN 50 MM, JUNTA ELÁSTICA, FORNECIDO E INSTALADO EM RAMAL DE DESCARGA OU RAMAL DE ESGOTO SANITÁRIO. AF_08/2022</t>
  </si>
  <si>
    <t>23,38</t>
  </si>
  <si>
    <t>89734</t>
  </si>
  <si>
    <t>JOELHO 45 GRAUS, CPVC, SOLDÁVEL, DN 35MM, INSTALADO EM RAMAL DE DISTRIBUIÇÃO DE ÁGUA   FORNECIMENTO E INSTALAÇÃO. AF_06/2022</t>
  </si>
  <si>
    <t>26,06</t>
  </si>
  <si>
    <t>89735</t>
  </si>
  <si>
    <t>CURVA LONGA 90 GRAUS, PVC, SERIE NORMAL, ESGOTO PREDIAL, DN 50 MM, JUNTA ELÁSTICA, FORNECIDO E INSTALADO EM RAMAL DE DESCARGA OU RAMAL DE ESGOTO SANITÁRIO. AF_08/2022</t>
  </si>
  <si>
    <t>25,69</t>
  </si>
  <si>
    <t>89736</t>
  </si>
  <si>
    <t>LUVA, CPVC, SOLDÁVEL, DN 22MM, INSTALADO EM RAMAL DE DISTRIBUIÇÃO DE ÁGUA   FORNECIMENTO E INSTALAÇÃO. AF_06/2022</t>
  </si>
  <si>
    <t>8,55</t>
  </si>
  <si>
    <t>89737</t>
  </si>
  <si>
    <t>JOELHO 90 GRAUS, PVC, SERIE NORMAL, ESGOTO PREDIAL, DN 75 MM, JUNTA ELÁSTICA, FORNECIDO E INSTALADO EM RAMAL DE DESCARGA OU RAMAL DE ESGOTO SANITÁRIO. AF_08/2022</t>
  </si>
  <si>
    <t>89738</t>
  </si>
  <si>
    <t>LUVA DE CORRER, CPVC, SOLDÁVEL, DN 22MM, INSTALADO EM RAMAL DE DISTRIBUIÇÃO DE ÁGUA   FORNECIMENTO E INSTALAÇÃO. AF_12/2014</t>
  </si>
  <si>
    <t>15,59</t>
  </si>
  <si>
    <t>89739</t>
  </si>
  <si>
    <t>JOELHO 45 GRAUS, PVC, SERIE NORMAL, ESGOTO PREDIAL, DN 75 MM, JUNTA ELÁSTICA, FORNECIDO E INSTALADO EM RAMAL DE DESCARGA OU RAMAL DE ESGOTO SANITÁRIO. AF_08/2022</t>
  </si>
  <si>
    <t>89740</t>
  </si>
  <si>
    <t>LUVA DE TRANSIÇÃO, CPVC, SOLDÁVEL, DN 22MM X 25MM, INSTALADO EM RAMAL DE DISTRIBUIÇÃO DE ÁGUA   FORNECIMENTO E INSTALAÇÃO. AF_06/2022</t>
  </si>
  <si>
    <t>89741</t>
  </si>
  <si>
    <t>UNIÃO, CPVC, SOLDÁVEL, DN 22MM, INSTALADO EM RAMAL DE DISTRIBUIÇÃO DE ÁGUA   FORNECIMENTO E INSTALAÇÃO. AF_06/2022</t>
  </si>
  <si>
    <t>89742</t>
  </si>
  <si>
    <t>CURVA CURTA 90 GRAUS, PVC, SERIE NORMAL, ESGOTO PREDIAL, DN 75 MM, JUNTA ELÁSTICA, FORNECIDO E INSTALADO EM RAMAL DE DESCARGA OU RAMAL DE ESGOTO SANITÁRIO. AF_08/2022</t>
  </si>
  <si>
    <t>40,12</t>
  </si>
  <si>
    <t>89743</t>
  </si>
  <si>
    <t>CURVA LONGA 90 GRAUS, PVC, SERIE NORMAL, ESGOTO PREDIAL, DN 75 MM, JUNTA ELÁSTICA, FORNECIDO E INSTALADO EM RAMAL DE DESCARGA OU RAMAL DE ESGOTO SANITÁRIO. AF_08/2022</t>
  </si>
  <si>
    <t>61,90</t>
  </si>
  <si>
    <t>89744</t>
  </si>
  <si>
    <t>JOELHO 90 GRAUS, PVC, SERIE NORMAL, ESGOTO PREDIAL, DN 100 MM, JUNTA ELÁSTICA, FORNECIDO E INSTALADO EM RAMAL DE DESCARGA OU RAMAL DE ESGOTO SANITÁRIO. AF_08/2022</t>
  </si>
  <si>
    <t>89746</t>
  </si>
  <si>
    <t>JOELHO 45 GRAUS, PVC, SERIE NORMAL, ESGOTO PREDIAL, DN 100 MM, JUNTA ELÁSTICA, FORNECIDO E INSTALADO EM RAMAL DE DESCARGA OU RAMAL DE ESGOTO SANITÁRIO. AF_08/2022</t>
  </si>
  <si>
    <t>89747</t>
  </si>
  <si>
    <t>ADAPTADOR, CPVC, SOLDÁVEL, DN 22MM, INSTALADO EM RAMAL DE DISTRIBUIÇÃO DE ÁGUA   FORNECIMENTO E INSTALAÇÃO. AF_06/2022</t>
  </si>
  <si>
    <t>27,31</t>
  </si>
  <si>
    <t>89748</t>
  </si>
  <si>
    <t>CURVA CURTA 90 GRAUS, PVC, SERIE NORMAL, ESGOTO PREDIAL, DN 100 MM, JUNTA ELÁSTICA, FORNECIDO E INSTALADO EM RAMAL DE DESCARGA OU RAMAL DE ESGOTO SANITÁRIO. AF_08/2022</t>
  </si>
  <si>
    <t>42,70</t>
  </si>
  <si>
    <t>89749</t>
  </si>
  <si>
    <t>CURVA DE TRANSPOSIÇÃO, CPVC, SOLDÁVEL, DN 22MM, INSTALADO EM RAMAL DE DISTRIBUIÇÃO DE ÁGUA   FORNECIMENTO E INSTALAÇÃO. AF_06/2022</t>
  </si>
  <si>
    <t>15,52</t>
  </si>
  <si>
    <t>89750</t>
  </si>
  <si>
    <t>CURVA LONGA 90 GRAUS, PVC, SERIE NORMAL, ESGOTO PREDIAL, DN 100 MM, JUNTA ELÁSTICA, FORNECIDO E INSTALADO EM RAMAL DE DESCARGA OU RAMAL DE ESGOTO SANITÁRIO. AF_08/2022</t>
  </si>
  <si>
    <t>79,77</t>
  </si>
  <si>
    <t>89752</t>
  </si>
  <si>
    <t>LUVA SIMPLES, PVC, SERIE NORMAL, ESGOTO PREDIAL, DN 40 MM, JUNTA SOLDÁVEL, FORNECIDO E INSTALADO EM RAMAL DE DESCARGA OU RAMAL DE ESGOTO SANITÁRIO. AF_08/2022</t>
  </si>
  <si>
    <t>89753</t>
  </si>
  <si>
    <t>LUVA SIMPLES, PVC, SERIE NORMAL, ESGOTO PREDIAL, DN 50 MM, JUNTA ELÁSTICA, FORNECIDO E INSTALADO EM RAMAL DE DESCARGA OU RAMAL DE ESGOTO SANITÁRIO. AF_08/2022</t>
  </si>
  <si>
    <t>9,12</t>
  </si>
  <si>
    <t>89754</t>
  </si>
  <si>
    <t>LUVA DE CORRER, PVC, SERIE NORMAL, ESGOTO PREDIAL, DN 50 MM, JUNTA ELÁSTICA, FORNECIDO E INSTALADO EM RAMAL DE DESCARGA OU RAMAL DE ESGOTO SANITÁRIO. AF_08/2022</t>
  </si>
  <si>
    <t>20,91</t>
  </si>
  <si>
    <t>89755</t>
  </si>
  <si>
    <t>LUVA, CPVC, SOLDÁVEL, DN 28MM, INSTALADO EM RAMAL DE DISTRIBUIÇÃO DE ÁGUA   FORNECIMENTO E INSTALAÇÃO. AF_06/2022</t>
  </si>
  <si>
    <t>89756</t>
  </si>
  <si>
    <t>LUVA DE CORRER, CPVC, SOLDÁVEL, DN 28MM, INSTALADO EM RAMAL DE DISTRIBUIÇÃO DE ÁGUA   FORNECIMENTO E INSTALAÇÃO. AF_06/2022</t>
  </si>
  <si>
    <t>21,52</t>
  </si>
  <si>
    <t>89757</t>
  </si>
  <si>
    <t>UNIÃO, CPVC, SOLDÁVEL, DN 28MM, INSTALADO EM RAMAL DE DISTRIBUIÇÃO DE ÁGUA   FORNECIMENTO E INSTALAÇÃO. AF_06/2022</t>
  </si>
  <si>
    <t>27,85</t>
  </si>
  <si>
    <t>89758</t>
  </si>
  <si>
    <t>CONECTOR, CPVC, SOLDÁVEL, DN 28MM X 1 , INSTALADO EM RAMAL DE DISTRIBUIÇÃO DE ÁGUA   FORNECIMENTO E INSTALAÇÃO. AF_06/2022</t>
  </si>
  <si>
    <t>89759</t>
  </si>
  <si>
    <t>BUCHA DE REDUÇÃO, CPVC, SOLDÁVEL, DN 28MM X 22MM, INSTALADO EM RAMAL DE DISTRIBUIÇÃO DE ÁGUA - FORNECIMENTO E INSTALAÇÃO. AF_06/2022</t>
  </si>
  <si>
    <t>10,85</t>
  </si>
  <si>
    <t>89760</t>
  </si>
  <si>
    <t>LUVA, CPVC, SOLDÁVEL, DN 35MM, INSTALADO EM RAMAL DE DISTRIBUIÇÃO DE ÁGUA - FORNECIMENTO E INSTALAÇÃO. AF_06/2022</t>
  </si>
  <si>
    <t>20,42</t>
  </si>
  <si>
    <t>89761</t>
  </si>
  <si>
    <t>LUVA DE CORRER, CPVC, SOLDÁVEL, DN 35MM, INSTALADO EM RAMAL DE DISTRIBUIÇÃO DE ÁGUA - FORNECIMENTO E INSTALAÇÃO. AF_06/2022</t>
  </si>
  <si>
    <t>89762</t>
  </si>
  <si>
    <t>UNIÃO, CPVC, SOLDÁVEL, DN35MM, INSTALADO EM RAMAL DE DISTRIBUIÇÃO DE ÁGUA - FORNECIMENTO E INSTALAÇÃO. AF_06/2022</t>
  </si>
  <si>
    <t>40,52</t>
  </si>
  <si>
    <t>89763</t>
  </si>
  <si>
    <t>CONECTOR, CPVC, SOLDÁVEL, DN 35MM X 1 1/4 , INSTALADO EM RAMAL DE DISTRIBUIÇÃO DE ÁGUA - FORNECIMENTO E INSTALAÇÃO. AF_06/2022</t>
  </si>
  <si>
    <t>51,42</t>
  </si>
  <si>
    <t>89764</t>
  </si>
  <si>
    <t>BUCHA DE REDUÇÃO, CPVC, SOLDÁVEL, DN35MM X 28MM, INSTALADO EM RAMAL DE DISTRIBUIÇÃO DE ÁGUA - FORNECIMENTO E INSTALAÇÃO. AF_06/2022</t>
  </si>
  <si>
    <t>34,28</t>
  </si>
  <si>
    <t>89765</t>
  </si>
  <si>
    <t>TE, CPVC, SOLDÁVEL, DN 22MM, INSTALADO EM RAMAL DE DISTRIBUIÇÃO DE ÁGUA - FORNECIMENTO E INSTALAÇÃO. AF_06/2022</t>
  </si>
  <si>
    <t>89767</t>
  </si>
  <si>
    <t>TÊ MISTURADOR, CPVC, SOLDÁVEL, DN 22MM, INSTALADO EM RAMAL DE DISTRIBUIÇÃO DE ÁGUA - FORNECIMENTO E INSTALAÇÃO. AF_06/2022</t>
  </si>
  <si>
    <t>19,94</t>
  </si>
  <si>
    <t>89768</t>
  </si>
  <si>
    <t>TÊ, CPVC, SOLDÁVEL, DN 28MM, INSTALADO EM RAMAL DE DISTRIBUIÇÃO DE ÁGUA - FORNECIMENTO E INSTALAÇÃO. AF_06/2022</t>
  </si>
  <si>
    <t>23,14</t>
  </si>
  <si>
    <t>89769</t>
  </si>
  <si>
    <t>TÊ, CPVC, SOLDÁVEL, DN35MM, INSTALADO EM RAMAL DE DISTRIBUIÇÃO DE ÁGUA - FORNECIMENTO E INSTALAÇÃO. AF_06/2022</t>
  </si>
  <si>
    <t>89772</t>
  </si>
  <si>
    <t>TUBO, CPVC, SOLDÁVEL, DN 54MM, INSTALADO EM PRUMADA DE ÁGUA   FORNECIMENTO E INSTALAÇÃO. AF_06/2022</t>
  </si>
  <si>
    <t>82,12</t>
  </si>
  <si>
    <t>89774</t>
  </si>
  <si>
    <t>LUVA SIMPLES, PVC, SERIE NORMAL, ESGOTO PREDIAL, DN 75 MM, JUNTA ELÁSTICA, FORNECIDO E INSTALADO EM RAMAL DE DESCARGA OU RAMAL DE ESGOTO SANITÁRIO. AF_08/2022</t>
  </si>
  <si>
    <t>89776</t>
  </si>
  <si>
    <t>LUVA DE CORRER, PVC, SERIE NORMAL, ESGOTO PREDIAL, DN 75 MM, JUNTA ELÁSTICA, FORNECIDO E INSTALADO EM RAMAL DE DESCARGA OU RAMAL DE ESGOTO SANITÁRIO. AF_08/2022</t>
  </si>
  <si>
    <t>25,30</t>
  </si>
  <si>
    <t>89777</t>
  </si>
  <si>
    <t>JOELHO 90 GRAUS, CPVC, SOLDÁVEL, DN 35MM, INSTALADO EM PRUMADA DE ÁGUA   FORNECIMENTO E INSTALAÇÃO. AF_06/2022</t>
  </si>
  <si>
    <t>23,70</t>
  </si>
  <si>
    <t>89778</t>
  </si>
  <si>
    <t>LUVA SIMPLES, PVC, SERIE NORMAL, ESGOTO PREDIAL, DN 100 MM, JUNTA ELÁSTICA, FORNECIDO E INSTALADO EM RAMAL DE DESCARGA OU RAMAL DE ESGOTO SANITÁRIO. AF_08/2022</t>
  </si>
  <si>
    <t>89779</t>
  </si>
  <si>
    <t>LUVA DE CORRER, PVC, SERIE NORMAL, ESGOTO PREDIAL, DN 100 MM, JUNTA ELÁSTICA, FORNECIDO E INSTALADO EM RAMAL DE DESCARGA OU RAMAL DE ESGOTO SANITÁRIO. AF_08/2022</t>
  </si>
  <si>
    <t>34,45</t>
  </si>
  <si>
    <t>89780</t>
  </si>
  <si>
    <t>JOELHO 45 GRAUS, CPVC, SOLDÁVEL, DN 35MM, INSTALADO EM PRUMADA DE ÁGUA - FORNECIMENTO E INSTALAÇÃO. AF_06/2022</t>
  </si>
  <si>
    <t>89781</t>
  </si>
  <si>
    <t>JOELHO 90 GRAUS, CPVC, SOLDÁVEL, DN 42MM, INSTALADO EM PRUMADA DE ÁGUA   FORNECIMENTO E INSTALAÇÃO. AF_06/2022</t>
  </si>
  <si>
    <t>33,53</t>
  </si>
  <si>
    <t>89782</t>
  </si>
  <si>
    <t>TE, PVC, SERIE NORMAL, ESGOTO PREDIAL, DN 40 X 40 MM, JUNTA SOLDÁVEL, FORNECIDO E INSTALADO EM RAMAL DE DESCARGA OU RAMAL DE ESGOTO SANITÁRIO. AF_08/2022</t>
  </si>
  <si>
    <t>89783</t>
  </si>
  <si>
    <t>JUNÇÃO SIMPLES, PVC, SERIE NORMAL, ESGOTO PREDIAL, DN 40 MM, JUNTA SOLDÁVEL, FORNECIDO E INSTALADO EM RAMAL DE DESCARGA OU RAMAL DE ESGOTO SANITÁRIO. AF_08/2022</t>
  </si>
  <si>
    <t>14,48</t>
  </si>
  <si>
    <t>89784</t>
  </si>
  <si>
    <t>TE, PVC, SERIE NORMAL, ESGOTO PREDIAL, DN 50 X 50 MM, JUNTA ELÁSTICA, FORNECIDO E INSTALADO EM RAMAL DE DESCARGA OU RAMAL DE ESGOTO SANITÁRIO. AF_08/2022</t>
  </si>
  <si>
    <t>89785</t>
  </si>
  <si>
    <t>JUNÇÃO SIMPLES, PVC, SERIE NORMAL, ESGOTO PREDIAL, DN 50 X 50 MM, JUNTA ELÁSTICA, FORNECIDO E INSTALADO EM RAMAL DE DESCARGA OU RAMAL DE ESGOTO SANITÁRIO. AF_08/2022</t>
  </si>
  <si>
    <t>26,13</t>
  </si>
  <si>
    <t>89786</t>
  </si>
  <si>
    <t>TE, PVC, SERIE NORMAL, ESGOTO PREDIAL, DN 75 X 75 MM, JUNTA ELÁSTICA, FORNECIDO E INSTALADO EM RAMAL DE DESCARGA OU RAMAL DE ESGOTO SANITÁRIO. AF_08/2022</t>
  </si>
  <si>
    <t>89787</t>
  </si>
  <si>
    <t>JOELHO 45 GRAUS, CPVC, SOLDÁVEL, DN 42MM, INSTALADO EM PRUMADA DE ÁGUA   FORNECIMENTO E INSTALAÇÃO. AF_06/2022</t>
  </si>
  <si>
    <t>89788</t>
  </si>
  <si>
    <t>JOELHO 90 GRAUS, CPVC, SOLDÁVEL, DN 54MM, INSTALADO EM PRUMADA DE ÁGUA   FORNECIMENTO E INSTALAÇÃO. AF_06/2022</t>
  </si>
  <si>
    <t>72,65</t>
  </si>
  <si>
    <t>89789</t>
  </si>
  <si>
    <t>JOELHO 45 GRAUS, CPVC, SOLDÁVEL, DN 54MM, INSTALADO EM PRUMADA DE ÁGUA   FORNECIMENTO E INSTALAÇÃO. AF_06/2022</t>
  </si>
  <si>
    <t>61,69</t>
  </si>
  <si>
    <t>89790</t>
  </si>
  <si>
    <t>JOELHO 90 GRAUS, CPVC, SOLDÁVEL, DN 73MM, INSTALADO EM PRUMADA DE ÁGUA   FORNECIMENTO E INSTALAÇÃO. AF_06/2022</t>
  </si>
  <si>
    <t>145,09</t>
  </si>
  <si>
    <t>89791</t>
  </si>
  <si>
    <t>JOELHO 45 GRAUS, CPVC, SOLDÁVEL, DN 73MM, INSTALADO EM PRUMADA DE ÁGUA   FORNECIMENTO E INSTALAÇÃO. AF_06/2022</t>
  </si>
  <si>
    <t>140,14</t>
  </si>
  <si>
    <t>89792</t>
  </si>
  <si>
    <t>JOELHO 90 GRAUS, CPVC, SOLDÁVEL, DN 89MM, INSTALADO EM PRUMADA DE ÁGUA   FORNECIMENTO E INSTALAÇÃO. AF_06/2022</t>
  </si>
  <si>
    <t>171,36</t>
  </si>
  <si>
    <t>89793</t>
  </si>
  <si>
    <t>JOELHO 45 GRAUS, CPVC, SOLDÁVEL, DN 89MM, INSTALADO EM PRUMADA DE ÁGUA   FORNECIMENTO E INSTALAÇÃO. AF_06/2022</t>
  </si>
  <si>
    <t>202,20</t>
  </si>
  <si>
    <t>89794</t>
  </si>
  <si>
    <t>LUVA, CPVC, SOLDÁVEL, DN 35MM, INSTALADO EM PRUMADA DE ÁGUA   FORNECIMENTO E INSTALAÇÃO. AF_06/2022</t>
  </si>
  <si>
    <t>89795</t>
  </si>
  <si>
    <t>JUNÇÃO SIMPLES, PVC, SERIE NORMAL, ESGOTO PREDIAL, DN 75 X 75 MM, JUNTA ELÁSTICA, FORNECIDO E INSTALADO EM RAMAL DE DESCARGA OU RAMAL DE ESGOTO SANITÁRIO. AF_08/2022</t>
  </si>
  <si>
    <t>89796</t>
  </si>
  <si>
    <t>TE, PVC, SERIE NORMAL, ESGOTO PREDIAL, DN 100 X 100 MM, JUNTA ELÁSTICA, FORNECIDO E INSTALADO EM RAMAL DE DESCARGA OU RAMAL DE ESGOTO SANITÁRIO. AF_08/2022</t>
  </si>
  <si>
    <t>42,39</t>
  </si>
  <si>
    <t>89797</t>
  </si>
  <si>
    <t>JUNÇÃO SIMPLES, PVC, SERIE NORMAL, ESGOTO PREDIAL, DN 100 X 100 MM, JUNTA ELÁSTICA, FORNECIDO E INSTALADO EM RAMAL DE DESCARGA OU RAMAL DE ESGOTO SANITÁRIO. AF_08/2022</t>
  </si>
  <si>
    <t>50,90</t>
  </si>
  <si>
    <t>89801</t>
  </si>
  <si>
    <t>JOELHO 90 GRAUS, PVC, SERIE NORMAL, ESGOTO PREDIAL, DN 50 MM, JUNTA ELÁSTICA, FORNECIDO E INSTALADO EM PRUMADA DE ESGOTO SANITÁRIO OU VENTILAÇÃO. AF_08/2022</t>
  </si>
  <si>
    <t>89802</t>
  </si>
  <si>
    <t>JOELHO 45 GRAUS, PVC, SERIE NORMAL, ESGOTO PREDIAL, DN 50 MM, JUNTA ELÁSTICA, FORNECIDO E INSTALADO EM PRUMADA DE ESGOTO SANITÁRIO OU VENTILAÇÃO. AF_08/2022</t>
  </si>
  <si>
    <t>89803</t>
  </si>
  <si>
    <t>CURVA CURTA 90 GRAUS, PVC, SERIE NORMAL, ESGOTO PREDIAL, DN 50 MM, JUNTA ELÁSTICA, FORNECIDO E INSTALADO EM PRUMADA DE ESGOTO SANITÁRIO OU VENTILAÇÃO. AF_08/2022</t>
  </si>
  <si>
    <t>89804</t>
  </si>
  <si>
    <t>CURVA LONGA 90 GRAUS, PVC, SERIE NORMAL, ESGOTO PREDIAL, DN 50 MM, JUNTA ELÁSTICA, FORNECIDO E INSTALADO EM PRUMADA DE ESGOTO SANITÁRIO OU VENTILAÇÃO. AF_08/2022</t>
  </si>
  <si>
    <t>89805</t>
  </si>
  <si>
    <t>JOELHO 90 GRAUS, PVC, SERIE NORMAL, ESGOTO PREDIAL, DN 75 MM, JUNTA ELÁSTICA, FORNECIDO E INSTALADO EM PRUMADA DE ESGOTO SANITÁRIO OU VENTILAÇÃO. AF_08/2022</t>
  </si>
  <si>
    <t>20,16</t>
  </si>
  <si>
    <t>89806</t>
  </si>
  <si>
    <t>JOELHO 45 GRAUS, PVC, SERIE NORMAL, ESGOTO PREDIAL, DN 75 MM, JUNTA ELÁSTICA, FORNECIDO E INSTALADO EM PRUMADA DE ESGOTO SANITÁRIO OU VENTILAÇÃO. AF_08/2022</t>
  </si>
  <si>
    <t>89807</t>
  </si>
  <si>
    <t>CURVA CURTA 90 GRAUS, PVC, SERIE NORMAL, ESGOTO PREDIAL, DN 75 MM, JUNTA ELÁSTICA, FORNECIDO E INSTALADO EM PRUMADA DE ESGOTO SANITÁRIO OU VENTILAÇÃO. AF_08/2022</t>
  </si>
  <si>
    <t>38,22</t>
  </si>
  <si>
    <t>89808</t>
  </si>
  <si>
    <t>CURVA LONGA 90 GRAUS, PVC, SERIE NORMAL, ESGOTO PREDIAL, DN 75 MM, JUNTA ELÁSTICA, FORNECIDO E INSTALADO EM PRUMADA DE ESGOTO SANITÁRIO OU VENTILAÇÃO. AF_08/2022</t>
  </si>
  <si>
    <t>89809</t>
  </si>
  <si>
    <t>JOELHO 90 GRAUS, PVC, SERIE NORMAL, ESGOTO PREDIAL, DN 100 MM, JUNTA ELÁSTICA, FORNECIDO E INSTALADO EM PRUMADA DE ESGOTO SANITÁRIO OU VENTILAÇÃO. AF_08/2022</t>
  </si>
  <si>
    <t>89810</t>
  </si>
  <si>
    <t>JOELHO 45 GRAUS, PVC, SERIE NORMAL, ESGOTO PREDIAL, DN 100 MM, JUNTA ELÁSTICA, FORNECIDO E INSTALADO EM PRUMADA DE ESGOTO SANITÁRIO OU VENTILAÇÃO. AF_08/2022</t>
  </si>
  <si>
    <t>89811</t>
  </si>
  <si>
    <t>CURVA CURTA 90 GRAUS, PVC, SERIE NORMAL, ESGOTO PREDIAL, DN 100 MM, JUNTA ELÁSTICA, FORNECIDO E INSTALADO EM PRUMADA DE ESGOTO SANITÁRIO OU VENTILAÇÃO. AF_08/2022</t>
  </si>
  <si>
    <t>43,87</t>
  </si>
  <si>
    <t>89812</t>
  </si>
  <si>
    <t>CURVA LONGA 90 GRAUS, PVC, SERIE NORMAL, ESGOTO PREDIAL, DN 100 MM, JUNTA ELÁSTICA, FORNECIDO E INSTALADO EM PRUMADA DE ESGOTO SANITÁRIO OU VENTILAÇÃO. AF_08/2022</t>
  </si>
  <si>
    <t>80,94</t>
  </si>
  <si>
    <t>89813</t>
  </si>
  <si>
    <t>LUVA SIMPLES, PVC, SERIE NORMAL, ESGOTO PREDIAL, DN 50 MM, JUNTA ELÁSTICA, FORNECIDO E INSTALADO EM PRUMADA DE ESGOTO SANITÁRIO OU VENTILAÇÃO. AF_08/2022</t>
  </si>
  <si>
    <t>89814</t>
  </si>
  <si>
    <t>LUVA DE CORRER, PVC, SERIE NORMAL, ESGOTO PREDIAL, DN 50 MM, JUNTA ELÁSTICA, FORNECIDO E INSTALADO EM PRUMADA DE ESGOTO SANITÁRIO OU VENTILAÇÃO. AF_08/2022</t>
  </si>
  <si>
    <t>89815</t>
  </si>
  <si>
    <t>LUVA DE CORRER, CPVC, SOLDÁVEL, DN 35MM, INSTALADO EM PRUMADA DE ÁGUA   FORNECIMENTO E INSTALAÇÃO. AF_06/2022</t>
  </si>
  <si>
    <t>89816</t>
  </si>
  <si>
    <t>UNIÃO, CPVC, SOLDÁVEL, DN35MM, INSTALADO EM PRUMADA DE ÁGUA   FORNECIMENTO E INSTALAÇÃO. AF_06/2022</t>
  </si>
  <si>
    <t>37,97</t>
  </si>
  <si>
    <t>89817</t>
  </si>
  <si>
    <t>LUVA SIMPLES, PVC, SERIE NORMAL, ESGOTO PREDIAL, DN 75 MM, JUNTA ELÁSTICA, FORNECIDO E INSTALADO EM PRUMADA DE ESGOTO SANITÁRIO OU VENTILAÇÃO. AF_08/2022</t>
  </si>
  <si>
    <t>13,84</t>
  </si>
  <si>
    <t>89818</t>
  </si>
  <si>
    <t>CONECTOR, CPVC, SOLDÁVEL, DN 35MM X 1 1/4 , INSTALADO EM PRUMADA DE ÁGUA   FORNECIMENTO E INSTALAÇÃO. AF_06/2022</t>
  </si>
  <si>
    <t>48,94</t>
  </si>
  <si>
    <t>89819</t>
  </si>
  <si>
    <t>LUVA DE CORRER, PVC, SERIE NORMAL, ESGOTO PREDIAL, DN 75 MM, JUNTA ELÁSTICA, FORNECIDO E INSTALADO EM PRUMADA DE ESGOTO SANITÁRIO OU VENTILAÇÃO. AF_08/2022</t>
  </si>
  <si>
    <t>89821</t>
  </si>
  <si>
    <t>LUVA SIMPLES, PVC, SERIE NORMAL, ESGOTO PREDIAL, DN 100 MM, JUNTA ELÁSTICA, FORNECIDO E INSTALADO EM PRUMADA DE ESGOTO SANITÁRIO OU VENTILAÇÃO. AF_08/2022</t>
  </si>
  <si>
    <t>17,93</t>
  </si>
  <si>
    <t>89822</t>
  </si>
  <si>
    <t>LUVA, CPVC, SOLDÁVEL, DN 42MM, INSTALADO EM PRUMADA DE ÁGUA   FORNECIMENTO E INSTALAÇÃO. AF_06/2022</t>
  </si>
  <si>
    <t>89823</t>
  </si>
  <si>
    <t>LUVA DE CORRER, PVC, SERIE NORMAL, ESGOTO PREDIAL, DN 100 MM, JUNTA ELÁSTICA, FORNECIDO E INSTALADO EM PRUMADA DE ESGOTO SANITÁRIO OU VENTILAÇÃO. AF_08/2022</t>
  </si>
  <si>
    <t>89824</t>
  </si>
  <si>
    <t>LUVA DE CORRER, CPVC, SOLDÁVEL, DN 42MM, INSTALADO EM PRUMADA DE ÁGUA   FORNECIMENTO E INSTALAÇÃO. AF_06/2022</t>
  </si>
  <si>
    <t>89825</t>
  </si>
  <si>
    <t>TE, PVC, SERIE NORMAL, ESGOTO PREDIAL, DN 50 X 50 MM, JUNTA ELÁSTICA, FORNECIDO E INSTALADO EM PRUMADA DE ESGOTO SANITÁRIO OU VENTILAÇÃO. AF_08/2022</t>
  </si>
  <si>
    <t>89826</t>
  </si>
  <si>
    <t>LUVA DE TRANSIÇÃO, CPVC, SOLDÁVEL, DN42MM X 1.1/2 , INSTALADO EM PRUMADA DE ÁGUA   FORNECIMENTO E INSTALAÇÃO. AF_06/2022</t>
  </si>
  <si>
    <t>116,11</t>
  </si>
  <si>
    <t>89827</t>
  </si>
  <si>
    <t>JUNÇÃO SIMPLES, PVC, SERIE NORMAL, ESGOTO PREDIAL, DN 50 X 50 MM, JUNTA ELÁSTICA, FORNECIDO E INSTALADO EM PRUMADA DE ESGOTO SANITÁRIO OU VENTILAÇÃO. AF_08/2022</t>
  </si>
  <si>
    <t>89828</t>
  </si>
  <si>
    <t>UNIÃO, CPVC, SOLDÁVEL, DN42MM, INSTALADO EM PRUMADA DE ÁGUA   FORNECIMENTO E INSTALAÇÃO. AF_06/2022</t>
  </si>
  <si>
    <t>55,31</t>
  </si>
  <si>
    <t>89829</t>
  </si>
  <si>
    <t>TE, PVC, SERIE NORMAL, ESGOTO PREDIAL, DN 75 X 75 MM, JUNTA ELÁSTICA, FORNECIDO E INSTALADO EM PRUMADA DE ESGOTO SANITÁRIO OU VENTILAÇÃO. AF_08/2022</t>
  </si>
  <si>
    <t>35,78</t>
  </si>
  <si>
    <t>89830</t>
  </si>
  <si>
    <t>JUNÇÃO SIMPLES, PVC, SERIE NORMAL, ESGOTO PREDIAL, DN 75 X 75 MM, JUNTA ELÁSTICA, FORNECIDO E INSTALADO EM PRUMADA DE ESGOTO SANITÁRIO OU VENTILAÇÃO. AF_08/2022</t>
  </si>
  <si>
    <t>89831</t>
  </si>
  <si>
    <t>CONECTOR, CPVC, SOLDÁVEL, DN 42MM X 1.1/2 , INSTALADO EM PRUMADA DE ÁGUA   FORNECIMENTO E INSTALAÇÃO. AF_06/2022</t>
  </si>
  <si>
    <t>89832</t>
  </si>
  <si>
    <t>BUCHA DE REDUÇÃO, CPVC, SOLDÁVEL, DN 42MM X 22MM, INSTALADO EM RAMAL DE DISTRIBUIÇÃO DE ÁGUA - FORNECIMENTO E INSTALAÇÃO. AF_06/2022</t>
  </si>
  <si>
    <t>38,17</t>
  </si>
  <si>
    <t>89833</t>
  </si>
  <si>
    <t>TE, PVC, SERIE NORMAL, ESGOTO PREDIAL, DN 100 X 100 MM, JUNTA ELÁSTICA, FORNECIDO E INSTALADO EM PRUMADA DE ESGOTO SANITÁRIO OU VENTILAÇÃO. AF_08/2022</t>
  </si>
  <si>
    <t>43,97</t>
  </si>
  <si>
    <t>89834</t>
  </si>
  <si>
    <t>JUNÇÃO SIMPLES, PVC, SERIE NORMAL, ESGOTO PREDIAL, DN 100 X 100 MM, JUNTA ELÁSTICA, FORNECIDO E INSTALADO EM PRUMADA DE ESGOTO SANITÁRIO OU VENTILAÇÃO. AF_08/2022</t>
  </si>
  <si>
    <t>52,48</t>
  </si>
  <si>
    <t>89835</t>
  </si>
  <si>
    <t>LUVA, CPVC, SOLDÁVEL, DN 54MM, INSTALADO EM PRUMADA DE ÁGUA   FORNECIMENTO E INSTALAÇÃO. AF_06/2022</t>
  </si>
  <si>
    <t>40,26</t>
  </si>
  <si>
    <t>89836</t>
  </si>
  <si>
    <t>LUVA DE TRANSIÇÃO, CPVC, SOLDÁVEL, DN 54MM X 2 , INSTALADO EM PRUMADA DE ÁGUA   FORNECIMENTO E INSTALAÇÃO. AF_06/2022</t>
  </si>
  <si>
    <t>182,58</t>
  </si>
  <si>
    <t>89837</t>
  </si>
  <si>
    <t>UNIÃO, CPVC, SOLDÁVEL, DN 54MM, INSTALADO EM PRUMADA DE ÁGUA   FORNECIMENTO E INSTALAÇÃO. AF_06/2022</t>
  </si>
  <si>
    <t>122,39</t>
  </si>
  <si>
    <t>89838</t>
  </si>
  <si>
    <t>LUVA, CPVC, SOLDÁVEL, DN 73MM, INSTALADO EM PRUMADA DE ÁGUA   FORNECIMENTO E INSTALAÇÃO. AF_06/2022</t>
  </si>
  <si>
    <t>140,23</t>
  </si>
  <si>
    <t>89839</t>
  </si>
  <si>
    <t>UNIÃO, CPVC, SOLDÁVEL, DN 73MM, INSTALADO EM PRUMADA DE ÁGUA   FORNECIMENTO E INSTALAÇÃO. AF_06/2022</t>
  </si>
  <si>
    <t>159,03</t>
  </si>
  <si>
    <t>89840</t>
  </si>
  <si>
    <t>LUVA, CPVC, SOLDÁVEL, DN 89MM, INSTALADO EM PRUMADA DE ÁGUA   FORNECIMENTO E INSTALAÇÃO. AF_06/2022</t>
  </si>
  <si>
    <t>165,09</t>
  </si>
  <si>
    <t>89841</t>
  </si>
  <si>
    <t>UNIÃO, CPVC, SOLDÁVEL, DN 89MM, INSTALADO EM PRUMADA DE ÁGUA   FORNECIMENTO E INSTALAÇÃO. AF_06/2022</t>
  </si>
  <si>
    <t>241,35</t>
  </si>
  <si>
    <t>89842</t>
  </si>
  <si>
    <t>TÊ, CPVC, SOLDÁVEL, DN 35MM, INSTALADO EM PRUMADA DE ÁGUA   FORNECIMENTO E INSTALAÇÃO. AF_06/2022</t>
  </si>
  <si>
    <t>46,19</t>
  </si>
  <si>
    <t>89844</t>
  </si>
  <si>
    <t>TE, CPVC, SOLDÁVEL, DN  42MM, INSTALADO EM PRUMADA DE ÁGUA   FORNECIMENTO E INSTALAÇÃO. AF_06/2022</t>
  </si>
  <si>
    <t>89845</t>
  </si>
  <si>
    <t>TÊ, CPVC, SOLDÁVEL, DN 54 MM, INSTALADO EM PRUMADA DE ÁGUA   FORNECIMENTO E INSTALAÇÃO. AF_06/2022</t>
  </si>
  <si>
    <t>91,23</t>
  </si>
  <si>
    <t>89846</t>
  </si>
  <si>
    <t>TÊ, CPVC, SOLDÁVEL, DN 73MM, INSTALADO EM PRUMADA DE ÁGUA   FORNECIMENTO E INSTALAÇÃO. AF_06/2022</t>
  </si>
  <si>
    <t>195,20</t>
  </si>
  <si>
    <t>89847</t>
  </si>
  <si>
    <t>TÊ, CPVC, SOLDÁVEL, DN 89MM, INSTALADO EM PRUMADA DE ÁGUA   FORNECIMENTO E INSTALAÇÃO. AF_06/2022</t>
  </si>
  <si>
    <t>232,80</t>
  </si>
  <si>
    <t>89850</t>
  </si>
  <si>
    <t>JOELHO 90 GRAUS, PVC, SERIE NORMAL, ESGOTO PREDIAL, DN 100 MM, JUNTA ELÁSTICA, FORNECIDO E INSTALADO EM SUBCOLETOR AÉREO DE ESGOTO SANITÁRIO. AF_08/2022</t>
  </si>
  <si>
    <t>30,86</t>
  </si>
  <si>
    <t>89851</t>
  </si>
  <si>
    <t>JOELHO 45 GRAUS, PVC, SERIE NORMAL, ESGOTO PREDIAL, DN 100 MM, JUNTA ELÁSTICA, FORNECIDO E INSTALADO EM SUBCOLETOR AÉREO DE ESGOTO SANITÁRIO. AF_08/2022</t>
  </si>
  <si>
    <t>89852</t>
  </si>
  <si>
    <t>CURVA CURTA 90 GRAUS, PVC, SERIE NORMAL, ESGOTO PREDIAL, DN 100 MM, JUNTA ELÁSTICA, FORNECIDO E INSTALADO EM SUBCOLETOR AÉREO DE ESGOTO SANITÁRIO. AF_08/2022</t>
  </si>
  <si>
    <t>46,77</t>
  </si>
  <si>
    <t>89853</t>
  </si>
  <si>
    <t>CURVA LONGA 90 GRAUS, PVC, SERIE NORMAL, ESGOTO PREDIAL, DN 100 MM, JUNTA ELÁSTICA, FORNECIDO E INSTALADO EM SUBCOLETOR AÉREO DE ESGOTO SANITÁRIO. AF_08/2022</t>
  </si>
  <si>
    <t>83,84</t>
  </si>
  <si>
    <t>89854</t>
  </si>
  <si>
    <t>JOELHO 90 GRAUS, PVC, SERIE NORMAL, ESGOTO PREDIAL, DN 150 MM, JUNTA ELÁSTICA, FORNECIDO E INSTALADO EM SUBCOLETOR AÉREO DE ESGOTO SANITÁRIO. AF_08/2022</t>
  </si>
  <si>
    <t>106,32</t>
  </si>
  <si>
    <t>89855</t>
  </si>
  <si>
    <t>JOELHO 45 GRAUS, PVC, SERIE NORMAL, ESGOTO PREDIAL, DN 150 MM, JUNTA ELÁSTICA, FORNECIDO E INSTALADO EM SUBCOLETOR AÉREO DE ESGOTO SANITÁRIO. AF_08/2022</t>
  </si>
  <si>
    <t>111,84</t>
  </si>
  <si>
    <t>89856</t>
  </si>
  <si>
    <t>LUVA SIMPLES, PVC, SERIE NORMAL, ESGOTO PREDIAL, DN 100 MM, JUNTA ELÁSTICA, FORNECIDO E INSTALADO EM SUBCOLETOR AÉREO DE ESGOTO SANITÁRIO. AF_08/2022</t>
  </si>
  <si>
    <t>19,85</t>
  </si>
  <si>
    <t>89857</t>
  </si>
  <si>
    <t>LUVA DE CORRER, PVC, SERIE NORMAL, ESGOTO PREDIAL, DN 100 MM, JUNTA ELÁSTICA, FORNECIDO E INSTALADO EM SUBCOLETOR AÉREO DE ESGOTO SANITÁRIO. AF_08/2022</t>
  </si>
  <si>
    <t>89860</t>
  </si>
  <si>
    <t>TE, PVC, SERIE NORMAL, ESGOTO PREDIAL, DN 100 X 100 MM, JUNTA ELÁSTICA, FORNECIDO E INSTALADO EM SUBCOLETOR AÉREO DE ESGOTO SANITÁRIO. AF_08/2022</t>
  </si>
  <si>
    <t>47,82</t>
  </si>
  <si>
    <t>89861</t>
  </si>
  <si>
    <t>JUNÇÃO SIMPLES, PVC, SERIE NORMAL, ESGOTO PREDIAL, DN 100 X 100 MM, JUNTA ELÁSTICA, FORNECIDO E INSTALADO EM SUBCOLETOR AÉREO DE ESGOTO SANITÁRIO. AF_08/2022</t>
  </si>
  <si>
    <t>56,33</t>
  </si>
  <si>
    <t>89866</t>
  </si>
  <si>
    <t>JOELHO 90 GRAUS, PVC, SOLDÁVEL, DN 25MM, INSTALADO EM DRENO DE AR-CONDICIONADO - FORNECIMENTO E INSTALAÇÃO. AF_08/2022</t>
  </si>
  <si>
    <t>89867</t>
  </si>
  <si>
    <t>JOELHO 45 GRAUS, PVC, SOLDÁVEL, DN 25MM, INSTALADO EM DRENO DE AR-CONDICIONADO - FORNECIMENTO E INSTALAÇÃO. AF_08/2022</t>
  </si>
  <si>
    <t>89868</t>
  </si>
  <si>
    <t>LUVA, PVC, SOLDÁVEL, DN 25MM, INSTALADO EM DRENO DE AR-CONDICIONADO - FORNECIMENTO E INSTALAÇÃO. AF_08/2022</t>
  </si>
  <si>
    <t>89869</t>
  </si>
  <si>
    <t>TE, PVC, SOLDÁVEL, DN 25MM, INSTALADO EM DRENO DE AR-CONDICIONADO - FORNECIMENTO E INSTALAÇÃO. AF_08/2022</t>
  </si>
  <si>
    <t>9,73</t>
  </si>
  <si>
    <t>89979</t>
  </si>
  <si>
    <t>LUVA COM BUCHA DE LATÃO, PVC, SOLDÁVEL, DN 32MM X 1 , INSTALADO EM RAMAL OU SUB-RAMAL DE ÁGUA   FORNECIMENTO E INSTALAÇÃO. AF_06/2022</t>
  </si>
  <si>
    <t>24,53</t>
  </si>
  <si>
    <t>89981</t>
  </si>
  <si>
    <t>LUVA SOLDÁVEL E COM BUCHA DE LATÃO, PVC, SOLDÁVEL, DN 32MM X 1 , INSTALADO EM PRUMADA DE ÁGUA   FORNECIMENTO E INSTALAÇÃO. AF_06/2022</t>
  </si>
  <si>
    <t>90373</t>
  </si>
  <si>
    <t>JOELHO 90 GRAUS COM BUCHA DE LATÃO, PVC, SOLDÁVEL, DN 25MM, X 1/2  INSTALADO EM RAMAL OU SUB-RAMAL DE ÁGUA - FORNECIMENTO E INSTALAÇÃO. AF_06/2022</t>
  </si>
  <si>
    <t>90374</t>
  </si>
  <si>
    <t>TÊ COM BUCHA DE LATÃO NA BOLSA CENTRAL, PVC, SOLDÁVEL, DN 25MM X 3/4 , INSTALADO EM RAMAL OU SUB-RAMAL DE ÁGUA - FORNECIMENTO E INSTALAÇÃO. AF_06/2022</t>
  </si>
  <si>
    <t>92287</t>
  </si>
  <si>
    <t>COTOVELO EM COBRE, DN 22 MM, 90 GRAUS, SEM ANEL DE SOLDA, INSTALADO EM PRUMADA DE HIDRÁULICA PREDIAL - FORNECIMENTO E INSTALAÇÃO. AF_04/2022</t>
  </si>
  <si>
    <t>16,56</t>
  </si>
  <si>
    <t>92288</t>
  </si>
  <si>
    <t>COTOVELO EM COBRE, DN 28 MM, 90 GRAUS, SEM ANEL DE SOLDA, INSTALADO EM PRUMADA DE HIDRÁULICA PREDIAL - FORNECIMENTO E INSTALAÇÃO. AF_04/2022</t>
  </si>
  <si>
    <t>26,08</t>
  </si>
  <si>
    <t>92289</t>
  </si>
  <si>
    <t>COTOVELO EM COBRE, DN 35 MM, 90 GRAUS, SEM ANEL DE SOLDA, INSTALADO EM PRUMADA DE HIDRÁULICA PREDIAL - FORNECIMENTO E INSTALAÇÃO. AF_04/2022</t>
  </si>
  <si>
    <t>46,14</t>
  </si>
  <si>
    <t>92290</t>
  </si>
  <si>
    <t>COTOVELO EM COBRE, DN 42 MM, 90 GRAUS, SEM ANEL DE SOLDA, INSTALADO EM PRUMADA DE HIDRÁULICA PREDIAL - FORNECIMENTO E INSTALAÇÃO. AF_04/2022</t>
  </si>
  <si>
    <t>69,83</t>
  </si>
  <si>
    <t>92291</t>
  </si>
  <si>
    <t>COTOVELO EM COBRE, DN 54 MM, 90 GRAUS, SEM ANEL DE SOLDA, INSTALADO EM PRUMADA DE HIDRÁULICA PREDIAL - FORNECIMENTO E INSTALAÇÃO. AF_04/2022</t>
  </si>
  <si>
    <t>108,15</t>
  </si>
  <si>
    <t>92292</t>
  </si>
  <si>
    <t>COTOVELO EM COBRE, DN 66 MM, 90 GRAUS, SEM ANEL DE SOLDA, INSTALADO EM PRUMADA DE HIDRÁULICA PREDIAL - FORNECIMENTO E INSTALAÇÃO. AF_04/2022</t>
  </si>
  <si>
    <t>334,44</t>
  </si>
  <si>
    <t>92293</t>
  </si>
  <si>
    <t>LUVA EM COBRE, DN 22 MM, SEM ANEL DE SOLDA, INSTALADO EM PRUMADA DE HIDRÁULICA PREDIAL - FORNECIMENTO E INSTALAÇÃO. AF_04/2022</t>
  </si>
  <si>
    <t>92294</t>
  </si>
  <si>
    <t>LUVA EM COBRE, DN 28 MM, SEM ANEL DE SOLDA, INSTALADO EM PRUMADA DE HIDRÁULICA PREDIAL - FORNECIMENTO E INSTALAÇÃO. AF_04/2022</t>
  </si>
  <si>
    <t>92295</t>
  </si>
  <si>
    <t>LUVA EM COBRE, DN 35 MM, SEM ANEL DE SOLDA, INSTALADO EM PRUMADA DE HIDRÁULICA PREDIAL - FORNECIMENTO E INSTALAÇÃO. AF_04/2022</t>
  </si>
  <si>
    <t>92296</t>
  </si>
  <si>
    <t>LUVA EM COBRE, DN 42 MM, SEM ANEL DE SOLDA, INSTALADO EM PRUMADA DE HIDRÁULICA PREDIAL - FORNECIMENTO E INSTALAÇÃO. AF_04/2022</t>
  </si>
  <si>
    <t>92297</t>
  </si>
  <si>
    <t>LUVA EM COBRE, DN 54 MM, SEM ANEL DE SOLDA, INSTALADO EM PRUMADA DE HIDRÁULICA PREDIAL - FORNECIMENTO E INSTALAÇÃO. AF_04/2022</t>
  </si>
  <si>
    <t>61,46</t>
  </si>
  <si>
    <t>92298</t>
  </si>
  <si>
    <t>LUVA EM COBRE, DN 66 MM, SEM ANEL DE SOLDA, INSTALADO EM PRUMADA DE HIDRÁULICA PREDIAL - FORNECIMENTO E INSTALAÇÃO. AF_04/2022</t>
  </si>
  <si>
    <t>172,36</t>
  </si>
  <si>
    <t>92299</t>
  </si>
  <si>
    <t>TE EM COBRE, DN 22 MM, SEM ANEL DE SOLDA, INSTALADO EM PRUMADA DE HIDRÁULICA PREDIAL - FORNECIMENTO E INSTALAÇÃO. AF_04/2022</t>
  </si>
  <si>
    <t>21,80</t>
  </si>
  <si>
    <t>92300</t>
  </si>
  <si>
    <t>TE EM COBRE, DN 28 MM, SEM ANEL DE SOLDA, INSTALADO EM PRUMADA DE HIDRÁULICA PREDIAL - FORNECIMENTO E INSTALAÇÃO. AF_04/2022</t>
  </si>
  <si>
    <t>92301</t>
  </si>
  <si>
    <t>TE EM COBRE, DN 35 MM, SEM ANEL DE SOLDA, INSTALADO EM PRUMADA DE HIDRÁULICA PREDIAL - FORNECIMENTO E INSTALAÇÃO. AF_04/2022</t>
  </si>
  <si>
    <t>65,51</t>
  </si>
  <si>
    <t>92302</t>
  </si>
  <si>
    <t>TE EM COBRE, DN 42 MM, SEM ANEL DE SOLDA, INSTALADO EM PRUMADA DE HIDRÁULICA PREDIAL - FORNECIMENTO E INSTALAÇÃO. AF_04/2022</t>
  </si>
  <si>
    <t>86,53</t>
  </si>
  <si>
    <t>92303</t>
  </si>
  <si>
    <t>TE EM COBRE, DN 54 MM, SEM ANEL DE SOLDA, INSTALADO EM PRUMADA DE HIDRÁULICA PREDIAL - FORNECIMENTO E INSTALAÇÃO. AF_04/2022</t>
  </si>
  <si>
    <t>158,66</t>
  </si>
  <si>
    <t>92304</t>
  </si>
  <si>
    <t>TE EM COBRE, DN 66 MM, SEM ANEL DE SOLDA, INSTALADO EM PRUMADA DE HIDRÁULICA PREDIAL - FORNECIMENTO E INSTALAÇÃO. AF_04/2022</t>
  </si>
  <si>
    <t>411,28</t>
  </si>
  <si>
    <t>92311</t>
  </si>
  <si>
    <t>COTOVELO EM COBRE, DN 15 MM, 90 GRAUS, SEM ANEL DE SOLDA, INSTALADO EM RAMAL DE DISTRIBUIÇÃO   FORNECIMENTO E INSTALAÇÃO. AF_04/2022</t>
  </si>
  <si>
    <t>92312</t>
  </si>
  <si>
    <t>COTOVELO EM COBRE, DN 22 MM, 90 GRAUS, SEM ANEL DE SOLDA, INSTALADO EM RAMAL DE DISTRIBUIÇÃO DE HIDRÁULICA PREDIAL - FORNECIMENTO E INSTALAÇÃO. AF_04/2022</t>
  </si>
  <si>
    <t>92313</t>
  </si>
  <si>
    <t>COTOVELO EM COBRE, DN 28 MM, 90 GRAUS, SEM ANEL DE SOLDA, INSTALADO EM RAMAL DE DISTRIBUIÇÃO DE HIDRÁULICA PREDIAL - FORNECIMENTO E INSTALAÇÃO. AF_04/2022</t>
  </si>
  <si>
    <t>29,82</t>
  </si>
  <si>
    <t>92314</t>
  </si>
  <si>
    <t>LUVA EM COBRE, DN 15 MM, SEM ANEL DE SOLDA, INSTALADO EM RAMAL DE DISTRIBUIÇÃO DE HIDRÁULICA PREDIAL - FORNECIMENTO E INSTALAÇÃO. AF_04/2022</t>
  </si>
  <si>
    <t>92315</t>
  </si>
  <si>
    <t>LUVA EM COBRE, DN 22 MM, SEM ANEL DE SOLDA, INSTALADO EM RAMAL DE DISTRIBUIÇÃO DE HIDRÁULICA PREDIAL - FORNECIMENTO E INSTALAÇÃO. AF_04/2022</t>
  </si>
  <si>
    <t>92316</t>
  </si>
  <si>
    <t>LUVA EM COBRE, DN 28 MM, SEM ANEL DE SOLDA, INSTALADO EM RAMAL DE DISTRIBUIÇÃO DE HIDRÁULICA PREDIAL - FORNECIMENTO E INSTALAÇÃO. AF_04/2022</t>
  </si>
  <si>
    <t>18,41</t>
  </si>
  <si>
    <t>92317</t>
  </si>
  <si>
    <t>TE EM COBRE, DN 15 MM, SEM ANEL DE SOLDA, INSTALADO EM RAMAL DE DISTRIBUIÇÃO DE HIDRÁULICA PREDIAL - FORNECIMENTO E INSTALAÇÃO. AF_04/2022</t>
  </si>
  <si>
    <t>92318</t>
  </si>
  <si>
    <t>TE EM COBRE, DN 22 MM, SEM ANEL DE SOLDA, INSTALADO EM RAMAL DE DISTRIBUIÇÃO DE HIDRÁULICA PREDIAL - FORNECIMENTO E INSTALAÇÃO. AF_04/2022</t>
  </si>
  <si>
    <t>92319</t>
  </si>
  <si>
    <t>TE EM COBRE, DN 28 MM, SEM ANEL DE SOLDA, INSTALADO EM RAMAL DE DISTRIBUIÇÃO DE HIDRÁULICA PREDIAL - FORNECIMENTO E INSTALAÇÃO. AF_04/2022</t>
  </si>
  <si>
    <t>92326</t>
  </si>
  <si>
    <t>COTOVELO EM COBRE, DN 15 MM, 90 GRAUS, SEM ANEL DE SOLDA, INSTALADO EM RAMAL E SUB-RAMAL DE HIDRÁULICA PREDIAL - FORNECIMENTO E INSTALAÇÃO. AF_04/2022</t>
  </si>
  <si>
    <t>92327</t>
  </si>
  <si>
    <t>COTOVELO EM COBRE, DN 22 MM, 90 GRAUS, SEM ANEL DE SOLDA, INSTALADO EM RAMAL E SUB-RAMAL DE HIDRÁULICA PREDIAL - FORNECIMENTO E INSTALAÇÃO. AF_04/2022</t>
  </si>
  <si>
    <t>23,61</t>
  </si>
  <si>
    <t>92328</t>
  </si>
  <si>
    <t>COTOVELO EM COBRE, DN 28 MM, 90 GRAUS, SEM ANEL DE SOLDA, INSTALADO EM RAMAL E SUB-RAMAL DE HIDRÁULICA PREDIAL - FORNECIMENTO E INSTALAÇÃO. AF_04/2022</t>
  </si>
  <si>
    <t>92329</t>
  </si>
  <si>
    <t>LUVA EM COBRE, DN 15 MM, SEM ANEL DE SOLDA, INSTALADO EM RAMAL E SUB-RAMAL DE HIDRÁULICA PREDIAL - FORNECIMENTO E INSTALAÇÃO. AF_04/2022</t>
  </si>
  <si>
    <t>8,51</t>
  </si>
  <si>
    <t>92330</t>
  </si>
  <si>
    <t>LUVA EM COBRE, DN 22 MM, SEM ANEL DE SOLDA, INSTALADO EM RAMAL E SUB-RAMAL DE HIDRÁULICA PREDIAL - FORNECIMENTO E INSTALAÇÃO. AF_04/2022</t>
  </si>
  <si>
    <t>92331</t>
  </si>
  <si>
    <t>LUVA EM COBRE, DN 28 MM, SEM ANEL DE SOLDA, INSTALADO EM RAMAL E SUB-RAMAL DE HIDRÁULICA PREDIAL - FORNECIMENTO E INSTALAÇÃO. AF_04/2022</t>
  </si>
  <si>
    <t>22,00</t>
  </si>
  <si>
    <t>92332</t>
  </si>
  <si>
    <t>TE EM COBRE, DN 15 MM, SEM ANEL DE SOLDA, INSTALADO EM RAMAL E SUB-RAMAL DE HIDRÁULICA PREDIAL - FORNECIMENTO E INSTALAÇÃO. AF_04/2022</t>
  </si>
  <si>
    <t>17,79</t>
  </si>
  <si>
    <t>92333</t>
  </si>
  <si>
    <t>TE EM COBRE, DN 22 MM, SEM ANEL DE SOLDA, INSTALADO EM RAMAL E SUB-RAMAL DE HIDRÁULICA PREDIAL - FORNECIMENTO E INSTALAÇÃO. AF_04/2022</t>
  </si>
  <si>
    <t>92334</t>
  </si>
  <si>
    <t>TE EM COBRE, DN 28 MM, SEM ANEL DE SOLDA, INSTALADO EM RAMAL E SUB-RAMAL DE HIDRÁULICA PREDIAL - FORNECIMENTO E INSTALAÇÃO. AF_04/2022</t>
  </si>
  <si>
    <t>45,33</t>
  </si>
  <si>
    <t>92344</t>
  </si>
  <si>
    <t>NIPLE, EM FERRO GALVANIZADO, DN 50 (2"), CONEXÃO ROSQUEADA, INSTALADO EM PRUMADAS - FORNECIMENTO E INSTALAÇÃO. AF_10/2020</t>
  </si>
  <si>
    <t>66,70</t>
  </si>
  <si>
    <t>92345</t>
  </si>
  <si>
    <t>LUVA, EM FERRO GALVANIZADO, DN 50 (2"), CONEXÃO ROSQUEADA, INSTALADO EM PRUMADAS - FORNECIMENTO E INSTALAÇÃO. AF_10/2020</t>
  </si>
  <si>
    <t>66,67</t>
  </si>
  <si>
    <t>92346</t>
  </si>
  <si>
    <t>NIPLE, EM FERRO GALVANIZADO, DN 65 (2 1/2"), CONEXÃO ROSQUEADA, INSTALADO EM PRUMADAS - FORNECIMENTO E INSTALAÇÃO. AF_10/2020</t>
  </si>
  <si>
    <t>88,21</t>
  </si>
  <si>
    <t>92347</t>
  </si>
  <si>
    <t>LUVA, EM FERRO GALVANIZADO, DN 65 (2 1/2"), CONEXÃO ROSQUEADA, INSTALADO EM PRUMADAS - FORNECIMENTO E INSTALAÇÃO. AF_10/2020</t>
  </si>
  <si>
    <t>98,48</t>
  </si>
  <si>
    <t>92348</t>
  </si>
  <si>
    <t>NIPLE, EM FERRO GALVANIZADO, DN 80 (3"), CONEXÃO ROSQUEADA, INSTALADO EM PRUMADAS - FORNECIMENTO E INSTALAÇÃO. AF_10/2020</t>
  </si>
  <si>
    <t>124,72</t>
  </si>
  <si>
    <t>92349</t>
  </si>
  <si>
    <t>LUVA, EM FERRO GALVANIZADO, DN 80 (3"), CONEXÃO ROSQUEADA, INSTALADO EM PRUMADAS - FORNECIMENTO E INSTALAÇÃO. AF_10/2020</t>
  </si>
  <si>
    <t>133,86</t>
  </si>
  <si>
    <t>92350</t>
  </si>
  <si>
    <t>JOELHO 45 GRAUS, EM FERRO GALVANIZADO, DN 50 (2"), CONEXÃO ROSQUEADA, INSTALADO EM PRUMADAS - FORNECIMENTO E INSTALAÇÃO. AF_10/2020</t>
  </si>
  <si>
    <t>99,19</t>
  </si>
  <si>
    <t>92351</t>
  </si>
  <si>
    <t>JOELHO 90 GRAUS, EM FERRO GALVANIZADO, DN 50 (2"), CONEXÃO ROSQUEADA, INSTALADO EM PRUMADAS - FORNECIMENTO E INSTALAÇÃO. AF_10/2020</t>
  </si>
  <si>
    <t>96,91</t>
  </si>
  <si>
    <t>92352</t>
  </si>
  <si>
    <t>JOELHO 45 GRAUS, EM FERRO GALVANIZADO, DN 65 (2 1/2"), CONEXÃO ROSQUEADA, INSTALADO EM PRUMADAS - FORNECIMENTO E INSTALAÇÃO. AF_10/2020</t>
  </si>
  <si>
    <t>152,06</t>
  </si>
  <si>
    <t>92353</t>
  </si>
  <si>
    <t>JOELHO 90 GRAUS, EM FERRO GALVANIZADO, DN 65 (2 1/2"), CONEXÃO ROSQUEADA, INSTALADO EM PRUMADAS - FORNECIMENTO E INSTALAÇÃO. AF_10/2020</t>
  </si>
  <si>
    <t>142,01</t>
  </si>
  <si>
    <t>92354</t>
  </si>
  <si>
    <t>JOELHO 45 GRAUS, EM FERRO GALVANIZADO, DN 80 (3"), CONEXÃO ROSQUEADA, INSTALADO EM PRUMADAS - FORNECIMENTO E INSTALAÇÃO. AF_10/2020</t>
  </si>
  <si>
    <t>202,84</t>
  </si>
  <si>
    <t>92355</t>
  </si>
  <si>
    <t>JOELHO 90 GRAUS, EM FERRO GALVANIZADO, DN 80 (3"), CONEXÃO ROSQUEADA, INSTALADO EM PRUMADAS - FORNECIMENTO E INSTALAÇÃO. AF_10/2020</t>
  </si>
  <si>
    <t>183,47</t>
  </si>
  <si>
    <t>92356</t>
  </si>
  <si>
    <t>TÊ, EM FERRO GALVANIZADO, DN 50 (2"), CONEXÃO ROSQUEADA, INSTALADO EM PRUMADAS - FORNECIMENTO E INSTALAÇÃO. AF_10/2020</t>
  </si>
  <si>
    <t>129,18</t>
  </si>
  <si>
    <t>92357</t>
  </si>
  <si>
    <t>TÊ, EM FERRO GALVANIZADO, DN 65 (2 1/2"), CONEXÃO ROSQUEADA, INSTALADO EM PRUMADAS - FORNECIMENTO E INSTALAÇÃO. AF_10/2020</t>
  </si>
  <si>
    <t>194,42</t>
  </si>
  <si>
    <t>92358</t>
  </si>
  <si>
    <t>TÊ, EM FERRO GALVANIZADO, DN 80 (3"), CONEXÃO ROSQUEADA, INSTALADO EM PRUMADAS - FORNECIMENTO E INSTALAÇÃO. AF_10/2020</t>
  </si>
  <si>
    <t>242,76</t>
  </si>
  <si>
    <t>92369</t>
  </si>
  <si>
    <t>NIPLE, EM FERRO GALVANIZADO, DN 25 (1"), CONEXÃO ROSQUEADA, INSTALADO EM REDE DE ALIMENTAÇÃO PARA HIDRANTE - FORNECIMENTO E INSTALAÇÃO. AF_10/2020</t>
  </si>
  <si>
    <t>35,39</t>
  </si>
  <si>
    <t>92370</t>
  </si>
  <si>
    <t>LUVA, EM FERRO GALVANIZADO, DN 25 (1"), CONEXÃO ROSQUEADA, INSTALADO EM REDE DE ALIMENTAÇÃO PARA HIDRANTE - FORNECIMENTO E INSTALAÇÃO. AF_10/2020</t>
  </si>
  <si>
    <t>92371</t>
  </si>
  <si>
    <t>NIPLE, EM FERRO GALVANIZADO, DN 32 (1 1/4"), CONEXÃO ROSQUEADA, INSTALADO EM REDE DE ALIMENTAÇÃO PARA HIDRANTE - FORNECIMENTO E INSTALAÇÃO. AF_10/2020</t>
  </si>
  <si>
    <t>43,01</t>
  </si>
  <si>
    <t>92372</t>
  </si>
  <si>
    <t>LUVA, EM FERRO GALVANIZADO, DN 32 (1 1/4"), CONEXÃO ROSQUEADA, INSTALADO EM REDE DE ALIMENTAÇÃO PARA HIDRANTE - FORNECIMENTO E INSTALAÇÃO. AF_10/2020</t>
  </si>
  <si>
    <t>92373</t>
  </si>
  <si>
    <t>NIPLE, EM FERRO GALVANIZADO, DN 40 (1 1/2"), CONEXÃO ROSQUEADA, INSTALADO EM REDE DE ALIMENTAÇÃO PARA HIDRANTE - FORNECIMENTO E INSTALAÇÃO. AF_10/2020</t>
  </si>
  <si>
    <t>92374</t>
  </si>
  <si>
    <t>LUVA, EM FERRO GALVANIZADO, DN 40 (1 1/2"), CONEXÃO ROSQUEADA, INSTALADO EM REDE DE ALIMENTAÇÃO PARA HIDRANTE - FORNECIMENTO E INSTALAÇÃO. AF_10/2020</t>
  </si>
  <si>
    <t>51,36</t>
  </si>
  <si>
    <t>92375</t>
  </si>
  <si>
    <t>NIPLE, EM FERRO GALVANIZADO, DN 50 (2"), CONEXÃO ROSQUEADA, INSTALADO EM REDE DE ALIMENTAÇÃO PARA HIDRANTE - FORNECIMENTO E INSTALAÇÃO. AF_10/2020</t>
  </si>
  <si>
    <t>66,65</t>
  </si>
  <si>
    <t>92376</t>
  </si>
  <si>
    <t>LUVA, EM FERRO GALVANIZADO, DN 50 (2"), CONEXÃO ROSQUEADA, INSTALADO EM REDE DE ALIMENTAÇÃO PARA HIDRANTE - FORNECIMENTO E INSTALAÇÃO. AF_10/2020</t>
  </si>
  <si>
    <t>66,62</t>
  </si>
  <si>
    <t>92377</t>
  </si>
  <si>
    <t>NIPLE, EM FERRO GALVANIZADO, DN 65 (2 1/2"), CONEXÃO ROSQUEADA, INSTALADO EM REDE DE ALIMENTAÇÃO PARA HIDRANTE - FORNECIMENTO E INSTALAÇÃO. AF_10/2020</t>
  </si>
  <si>
    <t>89,85</t>
  </si>
  <si>
    <t>92378</t>
  </si>
  <si>
    <t>LUVA, EM FERRO GALVANIZADO, DN 65 (2 1/2"), CONEXÃO ROSQUEADA, INSTALADO EM REDE DE ALIMENTAÇÃO PARA HIDRANTE - FORNECIMENTO E INSTALAÇÃO. AF_10/2020</t>
  </si>
  <si>
    <t>100,12</t>
  </si>
  <si>
    <t>92379</t>
  </si>
  <si>
    <t>NIPLE, EM FERRO GALVANIZADO, DN 80 (3"), CONEXÃO ROSQUEADA, INSTALADO EM REDE DE ALIMENTAÇÃO PARA HIDRANTE - FORNECIMENTO E INSTALAÇÃO. AF_10/2020</t>
  </si>
  <si>
    <t>128,08</t>
  </si>
  <si>
    <t>92380</t>
  </si>
  <si>
    <t>LUVA, EM FERRO GALVANIZADO, DN 80 (3"), CONEXÃO ROSQUEADA, INSTALADO EM REDE DE ALIMENTAÇÃO PARA HIDRANTE - FORNECIMENTO E INSTALAÇÃO. AF_10/2020</t>
  </si>
  <si>
    <t>137,22</t>
  </si>
  <si>
    <t>92381</t>
  </si>
  <si>
    <t>JOELHO 45 GRAUS, EM FERRO GALVANIZADO, DN 25 (1"), CONEXÃO ROSQUEADA, INSTALADO EM REDE DE ALIMENTAÇÃO PARA HIDRANTE - FORNECIMENTO E INSTALAÇÃO. AF_10/2020</t>
  </si>
  <si>
    <t>92382</t>
  </si>
  <si>
    <t>JOELHO 90 GRAUS, EM FERRO GALVANIZADO, DN 25 (1"), CONEXÃO ROSQUEADA, INSTALADO EM REDE DE ALIMENTAÇÃO PARA HIDRANTE - FORNECIMENTO E INSTALAÇÃO. AF_10/2020</t>
  </si>
  <si>
    <t>92383</t>
  </si>
  <si>
    <t>JOELHO 45 GRAUS, EM FERRO GALVANIZADO, DN 32 (1 1/4"), CONEXÃO ROSQUEADA, INSTALADO EM REDE DE ALIMENTAÇÃO PARA HIDRANTE - FORNECIMENTO E INSTALAÇÃO. AF_10/2020</t>
  </si>
  <si>
    <t>68,07</t>
  </si>
  <si>
    <t>92384</t>
  </si>
  <si>
    <t>JOELHO 90 GRAUS, EM FERRO GALVANIZADO, DN 32 (1 1/4"), CONEXÃO ROSQUEADA, INSTALADO EM REDE DE ALIMENTAÇÃO PARA HIDRANTE - FORNECIMENTO E INSTALAÇÃO. AF_10/2020</t>
  </si>
  <si>
    <t>63,19</t>
  </si>
  <si>
    <t>92385</t>
  </si>
  <si>
    <t>JOELHO 45 GRAUS, EM FERRO GALVANIZADO, DN 40 (1 1/2"), CONEXÃO ROSQUEADA, INSTALADO EM REDE DE ALIMENTAÇÃO PARA HIDRANTE - FORNECIMENTO E INSTALAÇÃO. AF_10/2020</t>
  </si>
  <si>
    <t>92386</t>
  </si>
  <si>
    <t>JOELHO 90 GRAUS, EM FERRO GALVANIZADO, DN 40 (1 1/2"), CONEXÃO ROSQUEADA, INSTALADO EM REDE DE ALIMENTAÇÃO PARA HIDRANTE - FORNECIMENTO E INSTALAÇÃO. AF_10/2020</t>
  </si>
  <si>
    <t>74,84</t>
  </si>
  <si>
    <t>92387</t>
  </si>
  <si>
    <t>JOELHO 45 GRAUS, EM FERRO GALVANIZADO, DN 50 (2"), CONEXÃO ROSQUEADA, INSTALADO EM REDE DE ALIMENTAÇÃO PARA HIDRANTE - FORNECIMENTO E INSTALAÇÃO. AF_10/2020</t>
  </si>
  <si>
    <t>99,10</t>
  </si>
  <si>
    <t>92388</t>
  </si>
  <si>
    <t>JOELHO 90 GRAUS, EM FERRO GALVANIZADO, DN 50 (2"), CONEXÃO ROSQUEADA, INSTALADO EM REDE DE ALIMENTAÇÃO PARA HIDRANTE - FORNECIMENTO E INSTALAÇÃO. AF_10/2020</t>
  </si>
  <si>
    <t>96,82</t>
  </si>
  <si>
    <t>92389</t>
  </si>
  <si>
    <t>JOELHO 45 GRAUS, EM FERRO GALVANIZADO, DN 65 (2 1/2"), CONEXÃO ROSQUEADA, INSTALADO EM REDE DE ALIMENTAÇÃO PARA HIDRANTE - FORNECIMENTO E INSTALAÇÃO. AF_10/2020</t>
  </si>
  <si>
    <t>92390</t>
  </si>
  <si>
    <t>JOELHO 90 GRAUS, EM FERRO GALVANIZADO, DN 65 (2 1/2"), CONEXÃO ROSQUEADA, INSTALADO EM REDE DE ALIMENTAÇÃO PARA HIDRANTE - FORNECIMENTO E INSTALAÇÃO. AF_10/2020</t>
  </si>
  <si>
    <t>144,51</t>
  </si>
  <si>
    <t>92635</t>
  </si>
  <si>
    <t>JOELHO 45 GRAUS, EM FERRO GALVANIZADO, CONEXÃO ROSQUEADA, DN 80 (3"), INSTALADO EM REDE DE ALIMENTAÇÃO PARA HIDRANTE - FORNECIMENTO E INSTALAÇÃO. AF_10/2020</t>
  </si>
  <si>
    <t>207,89</t>
  </si>
  <si>
    <t>92636</t>
  </si>
  <si>
    <t>JOELHO 90 GRAUS, EM FERRO GALVANIZADO, CONEXÃO ROSQUEADA, DN 80 (3"), INSTALADO EM REDE DE ALIMENTAÇÃO PARA HIDRANTE - FORNECIMENTO E INSTALAÇÃO. AF_10/2020</t>
  </si>
  <si>
    <t>92637</t>
  </si>
  <si>
    <t>TÊ, EM FERRO GALVANIZADO, CONEXÃO ROSQUEADA, DN 25 (1"), INSTALADO EM REDE DE ALIMENTAÇÃO PARA HIDRANTE - FORNECIMENTO E INSTALAÇÃO. AF_10/2020</t>
  </si>
  <si>
    <t>69,17</t>
  </si>
  <si>
    <t>92638</t>
  </si>
  <si>
    <t>TÊ, EM FERRO GALVANIZADO, CONEXÃO ROSQUEADA, DN 32 (1 1/4"), INSTALADO EM REDE DE ALIMENTAÇÃO PARA HIDRANTE - FORNECIMENTO E INSTALAÇÃO. AF_10/2020</t>
  </si>
  <si>
    <t>84,86</t>
  </si>
  <si>
    <t>92639</t>
  </si>
  <si>
    <t>TÊ, EM FERRO GALVANIZADO, CONEXÃO ROSQUEADA, DN 40 (1 1/2"), INSTALADO EM REDE DE ALIMENTAÇÃO PARA HIDRANTE - FORNECIMENTO E INSTALAÇÃO. AF_10/2020</t>
  </si>
  <si>
    <t>98,49</t>
  </si>
  <si>
    <t>92640</t>
  </si>
  <si>
    <t>TÊ, EM FERRO GALVANIZADO, CONEXÃO ROSQUEADA, DN 50 (2"), INSTALADO EM REDE DE ALIMENTAÇÃO PARA HIDRANTE - FORNECIMENTO E INSTALAÇÃO. AF_10/2020</t>
  </si>
  <si>
    <t>129,04</t>
  </si>
  <si>
    <t>92642</t>
  </si>
  <si>
    <t>TÊ, EM FERRO GALVANIZADO, CONEXÃO ROSQUEADA, DN 65 (2 1/2"), INSTALADO EM REDE DE ALIMENTAÇÃO PARA HIDRANTE - FORNECIMENTO E INSTALAÇÃO. AF_10/2020</t>
  </si>
  <si>
    <t>197,69</t>
  </si>
  <si>
    <t>92644</t>
  </si>
  <si>
    <t>TÊ, EM FERRO GALVANIZADO, CONEXÃO ROSQUEADA, DN 80 (3"), INSTALADO EM REDE DE ALIMENTAÇÃO PARA HIDRANTE - FORNECIMENTO E INSTALAÇÃO. AF_10/2020</t>
  </si>
  <si>
    <t>249,49</t>
  </si>
  <si>
    <t>92657</t>
  </si>
  <si>
    <t>NIPLE, EM FERRO GALVANIZADO, CONEXÃO ROSQUEADA, DN 25 (1"), INSTALADO EM REDE DE ALIMENTAÇÃO PARA SPRINKLER - FORNECIMENTO E INSTALAÇÃO. AF_10/2020</t>
  </si>
  <si>
    <t>92658</t>
  </si>
  <si>
    <t>LUVA, EM FERRO GALVANIZADO, CONEXÃO ROSQUEADA, DN 25 (1"), INSTALADO EM REDE DE ALIMENTAÇÃO PARA SPRINKLER - FORNECIMENTO E INSTALAÇÃO. AF_10/2020</t>
  </si>
  <si>
    <t>92659</t>
  </si>
  <si>
    <t>NIPLE, EM FERRO GALVANIZADO, CONEXÃO ROSQUEADA, DN 32 (1 1/4"), INSTALADO EM REDE DE ALIMENTAÇÃO PARA SPRINKLER - FORNECIMENTO E INSTALAÇÃO. AF_10/2020</t>
  </si>
  <si>
    <t>32,68</t>
  </si>
  <si>
    <t>92660</t>
  </si>
  <si>
    <t>LUVA, EM FERRO GALVANIZADO, CONEXÃO ROSQUEADA, DN 32 (1 1/4"), INSTALADO EM REDE DE ALIMENTAÇÃO PARA SPRINKLER - FORNECIMENTO E INSTALAÇÃO. AF_10/2020</t>
  </si>
  <si>
    <t>34,40</t>
  </si>
  <si>
    <t>92661</t>
  </si>
  <si>
    <t>NIPLE, EM FERRO GALVANIZADO, CONEXÃO ROSQUEADA, DN 40 (1 1/2"), INSTALADO EM REDE DE ALIMENTAÇÃO PARA SPRINKLER - FORNECIMENTO E INSTALAÇÃO. AF_10/2020</t>
  </si>
  <si>
    <t>39,25</t>
  </si>
  <si>
    <t>92662</t>
  </si>
  <si>
    <t>LUVA, EM FERRO GALVANIZADO, CONEXÃO ROSQUEADA, DN 40 (1 1/2"), INSTALADO EM REDE DE ALIMENTAÇÃO PARA SPRINKLER - FORNECIMENTO E INSTALAÇÃO. AF_10/2020</t>
  </si>
  <si>
    <t>39,58</t>
  </si>
  <si>
    <t>92663</t>
  </si>
  <si>
    <t>NIPLE, EM FERRO GALVANIZADO, CONEXÃO ROSQUEADA, DN 50 (2"), INSTALADO EM REDE DE ALIMENTAÇÃO PARA SPRINKLER - FORNECIMENTO E INSTALAÇÃO. AF_10/2020</t>
  </si>
  <si>
    <t>53,10</t>
  </si>
  <si>
    <t>92664</t>
  </si>
  <si>
    <t>LUVA, EM FERRO GALVANIZADO, CONEXÃO ROSQUEADA, DN 50 (2"), INSTALADO EM REDE DE ALIMENTAÇÃO PARA SPRINKLER - FORNECIMENTO E INSTALAÇÃO. AF_10/2020</t>
  </si>
  <si>
    <t>53,07</t>
  </si>
  <si>
    <t>92665</t>
  </si>
  <si>
    <t>NIPLE, EM FERRO GALVANIZADO, CONEXÃO ROSQUEADA, DN 65 (2 1/2"), INSTALADO EM REDE DE ALIMENTAÇÃO PARA SPRINKLER - FORNECIMENTO E INSTALAÇÃO. AF_10/2020</t>
  </si>
  <si>
    <t>92666</t>
  </si>
  <si>
    <t>LUVA, EM FERRO GALVANIZADO, CONEXÃO ROSQUEADA, DN 65 (2 1/2"), INSTALADO EM REDE DE ALIMENTAÇÃO PARA SPRINKLER - FORNECIMENTO E INSTALAÇÃO. AF_10/2020</t>
  </si>
  <si>
    <t>92667</t>
  </si>
  <si>
    <t>NIPLE, EM FERRO GALVANIZADO, CONEXÃO ROSQUEADA, DN 80 (3"), INSTALADO EM REDE DE ALIMENTAÇÃO PARA SPRINKLER - FORNECIMENTO E INSTALAÇÃO. AF_10/2020</t>
  </si>
  <si>
    <t>92668</t>
  </si>
  <si>
    <t>LUVA, EM FERRO GALVANIZADO, CONEXÃO ROSQUEADA, DN 80 (3"), INSTALADO EM REDE DE ALIMENTAÇÃO PARA SPRINKLER - FORNECIMENTO E INSTALAÇÃO. AF_10/2020</t>
  </si>
  <si>
    <t>118,34</t>
  </si>
  <si>
    <t>92669</t>
  </si>
  <si>
    <t>JOELHO 45 GRAUS, EM FERRO GALVANIZADO, CONEXÃO ROSQUEADA, DN 25 (1"), INSTALADO EM REDE DE ALIMENTAÇÃO PARA SPRINKLER - FORNECIMENTO E INSTALAÇÃO. AF_10/2020</t>
  </si>
  <si>
    <t>92670</t>
  </si>
  <si>
    <t>JOELHO 90 GRAUS, EM FERRO GALVANIZADO, CONEXÃO ROSQUEADA, DN 25 (1"), INSTALADO EM REDE DE ALIMENTAÇÃO PARA SPRINKLER - FORNECIMENTO E INSTALAÇÃO. AF_10/2020</t>
  </si>
  <si>
    <t>37,54</t>
  </si>
  <si>
    <t>92671</t>
  </si>
  <si>
    <t>JOELHO 45 GRAUS, EM FERRO GALVANIZADO, CONEXÃO ROSQUEADA, DN 32 (1 1/4"), INSTALADO EM REDE DE ALIMENTAÇÃO PARA SPRINKLER - FORNECIMENTO E INSTALAÇÃO. AF_10/2020</t>
  </si>
  <si>
    <t>52,59</t>
  </si>
  <si>
    <t>92672</t>
  </si>
  <si>
    <t>JOELHO 90 GRAUS, EM FERRO GALVANIZADO, CONEXÃO ROSQUEADA, DN 32 (1 1/4"), INSTALADO EM REDE DE ALIMENTAÇÃO PARA SPRINKLER - FORNECIMENTO E INSTALAÇÃO. AF_10/2020</t>
  </si>
  <si>
    <t>47,71</t>
  </si>
  <si>
    <t>92673</t>
  </si>
  <si>
    <t>JOELHO 45 GRAUS, EM FERRO GALVANIZADO, CONEXÃO ROSQUEADA, DN 40 (1 1/2"), INSTALADO EM REDE DE ALIMENTAÇÃO PARA SPRINKLER - FORNECIMENTO E INSTALAÇÃO. AF_10/2020</t>
  </si>
  <si>
    <t>92674</t>
  </si>
  <si>
    <t>JOELHO 90 GRAUS, EM FERRO GALVANIZADO, CONEXÃO ROSQUEADA, DN 40 (1 1/2"), INSTALADO EM REDE DE ALIMENTAÇÃO PARA SPRINKLER - FORNECIMENTO E INSTALAÇÃO. AF_10/2020</t>
  </si>
  <si>
    <t>57,21</t>
  </si>
  <si>
    <t>92675</t>
  </si>
  <si>
    <t>JOELHO 45 GRAUS, EM FERRO GALVANIZADO, CONEXÃO ROSQUEADA, DN 50 (2"), INSTALADO EM REDE DE ALIMENTAÇÃO PARA SPRINKLER - FORNECIMENTO E INSTALAÇÃO. AF_10/2020</t>
  </si>
  <si>
    <t>78,81</t>
  </si>
  <si>
    <t>92676</t>
  </si>
  <si>
    <t>JOELHO 90 GRAUS, EM FERRO GALVANIZADO, CONEXÃO ROSQUEADA, DN 50 (2"), INSTALADO EM REDE DE ALIMENTAÇÃO PARA SPRINKLER - FORNECIMENTO E INSTALAÇÃO. AF_10/2020</t>
  </si>
  <si>
    <t>76,53</t>
  </si>
  <si>
    <t>92677</t>
  </si>
  <si>
    <t>JOELHO 45 GRAUS, EM FERRO GALVANIZADO, CONEXÃO ROSQUEADA, DN 65 (2 1/2"), INSTALADO EM REDE DE ALIMENTAÇÃO PARA SPRINKLER - FORNECIMENTO E INSTALAÇÃO. AF_10/2020</t>
  </si>
  <si>
    <t>130,24</t>
  </si>
  <si>
    <t>92678</t>
  </si>
  <si>
    <t>JOELHO 90 GRAUS, EM FERRO GALVANIZADO, CONEXÃO ROSQUEADA, DN 65 (2 1/2"), INSTALADO EM REDE DE ALIMENTAÇÃO PARA SPRINKLER - FORNECIMENTO E INSTALAÇÃO. AF_10/2020</t>
  </si>
  <si>
    <t>120,19</t>
  </si>
  <si>
    <t>92679</t>
  </si>
  <si>
    <t>JOELHO 45 GRAUS, EM FERRO GALVANIZADO, CONEXÃO ROSQUEADA, DN 80 (3"), INSTALADO EM REDE DE ALIMENTAÇÃO PARA SPRINKLER - FORNECIMENTO E INSTALAÇÃO. AF_10/2020</t>
  </si>
  <si>
    <t>92680</t>
  </si>
  <si>
    <t>JOELHO 90 GRAUS, EM FERRO GALVANIZADO, CONEXÃO ROSQUEADA, DN 80 (3"), INSTALADO EM REDE DE ALIMENTAÇÃO PARA SPRINKLER - FORNECIMENTO E INSTALAÇÃO. AF_10/2020</t>
  </si>
  <si>
    <t>160,21</t>
  </si>
  <si>
    <t>92681</t>
  </si>
  <si>
    <t>TÊ, EM FERRO GALVANIZADO, CONEXÃO ROSQUEADA, DN 25 (1"), INSTALADO EM REDE DE ALIMENTAÇÃO PARA SPRINKLER - FORNECIMENTO E INSTALAÇÃO. AF_10/2020</t>
  </si>
  <si>
    <t>50,95</t>
  </si>
  <si>
    <t>92682</t>
  </si>
  <si>
    <t>TÊ, EM FERRO GALVANIZADO, CONEXÃO ROSQUEADA, DN 32 (1 1/4"), INSTALADO EM REDE DE ALIMENTAÇÃO PARA SPRINKLER - FORNECIMENTO E INSTALAÇÃO. AF_10/2020</t>
  </si>
  <si>
    <t>92683</t>
  </si>
  <si>
    <t>TÊ, EM FERRO GALVANIZADO, CONEXÃO ROSQUEADA, DN 40 (1 1/2"), INSTALADO EM REDE DE ALIMENTAÇÃO PARA SPRINKLER - FORNECIMENTO E INSTALAÇÃO. AF_10/2020</t>
  </si>
  <si>
    <t>74,99</t>
  </si>
  <si>
    <t>92684</t>
  </si>
  <si>
    <t>TÊ, EM FERRO GALVANIZADO, CONEXÃO ROSQUEADA, DN 50 (2"), INSTALADO EM REDE DE ALIMENTAÇÃO PARA SPRINKLER - FORNECIMENTO E INSTALAÇÃO. AF_10/2020</t>
  </si>
  <si>
    <t>92685</t>
  </si>
  <si>
    <t>TÊ, EM FERRO GALVANIZADO, CONEXÃO ROSQUEADA, DN 65 (2 1/2"), INSTALADO EM REDE DE ALIMENTAÇÃO PARA SPRINKLER - FORNECIMENTO E INSTALAÇÃO. AF_10/2020</t>
  </si>
  <si>
    <t>165,29</t>
  </si>
  <si>
    <t>92686</t>
  </si>
  <si>
    <t>TÊ, EM FERRO GALVANIZADO, CONEXÃO ROSQUEADA, DN 80 (3"), INSTALADO EM REDE DE ALIMENTAÇÃO PARA SPRINKLER - FORNECIMENTO E INSTALAÇÃO. AF_10/2020</t>
  </si>
  <si>
    <t>211,71</t>
  </si>
  <si>
    <t>92692</t>
  </si>
  <si>
    <t>NIPLE, EM FERRO GALVANIZADO, CONEXÃO ROSQUEADA, DN 15 (1/2"), INSTALADO EM RAMAIS E SUB-RAMAIS DE GÁS - FORNECIMENTO E INSTALAÇÃO. AF_10/2020</t>
  </si>
  <si>
    <t>92693</t>
  </si>
  <si>
    <t>LUVA, EM FERRO GALVANIZADO, CONEXÃO ROSQUEADA, DN 15 (1/2"), INSTALADO EM RAMAIS E SUB-RAMAIS DE GÁS - FORNECIMENTO E INSTALAÇÃO. AF_10/2020</t>
  </si>
  <si>
    <t>92694</t>
  </si>
  <si>
    <t>NIPLE, EM FERRO GALVANIZADO, CONEXÃO ROSQUEADA, DN 20 (3/4"), INSTALADO EM RAMAIS E SUB-RAMAIS DE GÁS - FORNECIMENTO E INSTALAÇÃO. AF_10/2020</t>
  </si>
  <si>
    <t>22,37</t>
  </si>
  <si>
    <t>92695</t>
  </si>
  <si>
    <t>LUVA, EM FERRO GALVANIZADO, CONEXÃO ROSQUEADA, DN 20 (3/4"), INSTALADO EM RAMAIS E SUB-RAMAIS DE GÁS - FORNECIMENTO E INSTALAÇÃO. AF_10/2020</t>
  </si>
  <si>
    <t>22,78</t>
  </si>
  <si>
    <t>92696</t>
  </si>
  <si>
    <t>NIPLE, EM FERRO GALVANIZADO, CONEXÃO ROSQUEADA, DN 25 (1"), INSTALADO EM RAMAIS E SUB-RAMAIS DE GÁS - FORNECIMENTO E INSTALAÇÃO. AF_10/2020</t>
  </si>
  <si>
    <t>92697</t>
  </si>
  <si>
    <t>LUVA, EM FERRO GALVANIZADO, CONEXÃO ROSQUEADA, DN 25 (1"), INSTALADO EM RAMAIS E SUB-RAMAIS DE GÁS - FORNECIMENTO E INSTALAÇÃO. AF_10/2020</t>
  </si>
  <si>
    <t>36,85</t>
  </si>
  <si>
    <t>92698</t>
  </si>
  <si>
    <t>JOELHO 45 GRAUS, EM FERRO GALVANIZADO, CONEXÃO ROSQUEADA, DN 15 (1/2"), INSTALADO EM RAMAIS E SUB-RAMAIS DE GÁS - FORNECIMENTO E INSTALAÇÃO. AF_10/2020</t>
  </si>
  <si>
    <t>92699</t>
  </si>
  <si>
    <t>JOELHO 90 GRAUS, EM FERRO GALVANIZADO, CONEXÃO ROSQUEADA, DN 15 (1/2"), INSTALADO EM RAMAIS E SUB-RAMAIS DE GÁS - FORNECIMENTO E INSTALAÇÃO. AF_10/2020</t>
  </si>
  <si>
    <t>92700</t>
  </si>
  <si>
    <t>JOELHO 45 GRAUS, EM FERRO GALVANIZADO, CONEXÃO ROSQUEADA, DN 20 (3/4"), INSTALADO EM RAMAIS E SUB-RAMAIS DE GÁS - FORNECIMENTO E INSTALAÇÃO. AF_10/2020</t>
  </si>
  <si>
    <t>34,02</t>
  </si>
  <si>
    <t>92701</t>
  </si>
  <si>
    <t>JOELHO 90 GRAUS, EM FERRO GALVANIZADO, CONEXÃO ROSQUEADA, DN 20 (3/4"), INSTALADO EM RAMAIS E SUB-RAMAIS DE GÁS - FORNECIMENTO E INSTALAÇÃO. AF_10/2020</t>
  </si>
  <si>
    <t>92702</t>
  </si>
  <si>
    <t>JOELHO 45 GRAUS, EM FERRO GALVANIZADO, CONEXÃO ROSQUEADA, DN 25 (1"), INSTALADO EM RAMAIS E SUB-RAMAIS DE GÁS - FORNECIMENTO E INSTALAÇÃO. AF_10/2020</t>
  </si>
  <si>
    <t>53,11</t>
  </si>
  <si>
    <t>92703</t>
  </si>
  <si>
    <t>JOELHO 90 GRAUS, EM FERRO GALVANIZADO, CONEXÃO ROSQUEADA, DN 25 (1"), INSTALADO EM RAMAIS E SUB-RAMAIS DE GÁS - FORNECIMENTO E INSTALAÇÃO. AF_10/2020</t>
  </si>
  <si>
    <t>92704</t>
  </si>
  <si>
    <t>TÊ, EM FERRO GALVANIZADO, CONEXÃO ROSQUEADA, DN 15 (1/2"), INSTALADO EM RAMAIS E SUB-RAMAIS DE GÁS - FORNECIMENTO E INSTALAÇÃO. AF_10/2020</t>
  </si>
  <si>
    <t>92705</t>
  </si>
  <si>
    <t>TÊ, EM FERRO GALVANIZADO, CONEXÃO ROSQUEADA, DN 20 (3/4"), INSTALADO EM RAMAIS E SUB-RAMAIS DE GÁS - FORNECIMENTO E INSTALAÇÃO. AF_10/2020</t>
  </si>
  <si>
    <t>42,29</t>
  </si>
  <si>
    <t>92706</t>
  </si>
  <si>
    <t>TÊ, EM FERRO GALVANIZADO, CONEXÃO ROSQUEADA, DN 25 (1"), INSTALADO EM RAMAIS E SUB-RAMAIS DE GÁS - FORNECIMENTO E INSTALAÇÃO. AF_10/2020</t>
  </si>
  <si>
    <t>68,45</t>
  </si>
  <si>
    <t>92889</t>
  </si>
  <si>
    <t>UNIÃO, EM FERRO GALVANIZADO, DN 50 (2"), CONEXÃO ROSQUEADA, INSTALADO EM PRUMADAS - FORNECIMENTO E INSTALAÇÃO. AF_10/2020</t>
  </si>
  <si>
    <t>92890</t>
  </si>
  <si>
    <t>UNIÃO, EM FERRO GALVANIZADO, DN 65 (2 1/2"), CONEXÃO ROSQUEADA, INSTALADO EM PRUMADAS - FORNECIMENTO E INSTALAÇÃO. AF_10/2020</t>
  </si>
  <si>
    <t>92891</t>
  </si>
  <si>
    <t>UNIÃO, EM FERRO GALVANIZADO, DN 80 (3"), CONEXÃO ROSQUEADA, INSTALADO EM PRUMADAS - FORNECIMENTO E INSTALAÇÃO. AF_10/2020</t>
  </si>
  <si>
    <t>298,17</t>
  </si>
  <si>
    <t>92892</t>
  </si>
  <si>
    <t>UNIÃO, EM FERRO GALVANIZADO, DN 25 (1"), CONEXÃO ROSQUEADA, INSTALADO EM REDE DE ALIMENTAÇÃO PARA HIDRANTE - FORNECIMENTO E INSTALAÇÃO. AF_10/2020</t>
  </si>
  <si>
    <t>57,08</t>
  </si>
  <si>
    <t>92893</t>
  </si>
  <si>
    <t>UNIÃO, EM FERRO GALVANIZADO, DN 32 (1 1/4"), CONEXÃO ROSQUEADA, INSTALADO EM REDE DE ALIMENTAÇÃO PARA HIDRANTE - FORNECIMENTO E INSTALAÇÃO. AF_10/2020</t>
  </si>
  <si>
    <t>81,63</t>
  </si>
  <si>
    <t>92894</t>
  </si>
  <si>
    <t>UNIÃO, EM FERRO GALVANIZADO, DN 40 (1 1/2"), CONEXÃO ROSQUEADA, INSTALADO EM REDE DE ALIMENTAÇÃO PARA HIDRANTE - FORNECIMENTO E INSTALAÇÃO. AF_10/2020</t>
  </si>
  <si>
    <t>92895</t>
  </si>
  <si>
    <t>UNIÃO, EM FERRO GALVANIZADO, DN 50 (2"), CONEXÃO ROSQUEADA, INSTALADO EM REDE DE ALIMENTAÇÃO PARA HIDRANTE - FORNECIMENTO E INSTALAÇÃO. AF_10/2020</t>
  </si>
  <si>
    <t>92896</t>
  </si>
  <si>
    <t>UNIÃO, EM FERRO GALVANIZADO, DN 65 (2 1/2"), CONEXÃO ROSQUEADA, INSTALADO EM REDE DE ALIMENTAÇÃO PARA HIDRANTE - FORNECIMENTO E INSTALAÇÃO. AF_10/2020</t>
  </si>
  <si>
    <t>204,50</t>
  </si>
  <si>
    <t>92897</t>
  </si>
  <si>
    <t>UNIÃO, EM FERRO GALVANIZADO, DN 80 (3"), CONEXÃO ROSQUEADA, INSTALADO EM REDE DE ALIMENTAÇÃO PARA HIDRANTE - FORNECIMENTO E INSTALAÇÃO. AF_10/2020</t>
  </si>
  <si>
    <t>301,53</t>
  </si>
  <si>
    <t>92898</t>
  </si>
  <si>
    <t>UNIÃO, EM FERRO GALVANIZADO, CONEXÃO ROSQUEADA, DN 25 (1"), INSTALADO EM REDE DE ALIMENTAÇÃO PARA SPRINKLER - FORNECIMENTO E INSTALAÇÃO. AF_10/2020</t>
  </si>
  <si>
    <t>92899</t>
  </si>
  <si>
    <t>UNIÃO, EM FERRO GALVANIZADO, CONEXÃO ROSQUEADA, DN 32 (1 1/4"), INSTALADO EM REDE DE ALIMENTAÇÃO PARA SPRINKLER - FORNECIMENTO E INSTALAÇÃO. AF_10/2020</t>
  </si>
  <si>
    <t>71,30</t>
  </si>
  <si>
    <t>92900</t>
  </si>
  <si>
    <t>UNIÃO, EM FERRO GALVANIZADO, CONEXÃO ROSQUEADA, DN 40 (1 1/2"), INSTALADO EM REDE DE ALIMENTAÇÃO PARA SPRINKLER - FORNECIMENTO E INSTALAÇÃO. AF_10/2020</t>
  </si>
  <si>
    <t>85,88</t>
  </si>
  <si>
    <t>92901</t>
  </si>
  <si>
    <t>UNIÃO, EM FERRO GALVANIZADO, CONEXÃO ROSQUEADA, DN 50 (2"), INSTALADO EM REDE DE ALIMENTAÇÃO PARA SPRINKLER - FORNECIMENTO E INSTALAÇÃO. AF_10/2020</t>
  </si>
  <si>
    <t>119,76</t>
  </si>
  <si>
    <t>92902</t>
  </si>
  <si>
    <t>UNIÃO, EM FERRO GALVANIZADO, CONEXÃO ROSQUEADA, DN 65 (2 1/2"), INSTALADO EM REDE DE ALIMENTAÇÃO PARA SPRINKLER - FORNECIMENTO E INSTALAÇÃO. AF_10/2020</t>
  </si>
  <si>
    <t>188,25</t>
  </si>
  <si>
    <t>92903</t>
  </si>
  <si>
    <t>UNIÃO, EM FERRO GALVANIZADO, CONEXÃO ROSQUEADA, DN 80 (3"), INSTALADO EM REDE DE ALIMENTAÇÃO PARA SPRINKLER - FORNECIMENTO E INSTALAÇÃO. AF_10/2020</t>
  </si>
  <si>
    <t>282,65</t>
  </si>
  <si>
    <t>92904</t>
  </si>
  <si>
    <t>UNIÃO, EM FERRO GALVANIZADO, CONEXÃO ROSQUEADA, DN 15 (1/2"), INSTALADO EM RAMAIS E SUB-RAMAIS DE GÁS - FORNECIMENTO E INSTALAÇÃO. AF_10/2020</t>
  </si>
  <si>
    <t>32,76</t>
  </si>
  <si>
    <t>92905</t>
  </si>
  <si>
    <t>UNIÃO, EM FERRO GALVANIZADO, CONEXÃO ROSQUEADA, DN 20 (3/4"), INSTALADO EM RAMAIS E SUB-RAMAIS DE GÁS - FORNECIMENTO E INSTALAÇÃO. AF_10/2020</t>
  </si>
  <si>
    <t>46,68</t>
  </si>
  <si>
    <t>92906</t>
  </si>
  <si>
    <t>UNIÃO, EM FERRO GALVANIZADO, CONEXÃO ROSQUEADA, DN 25 (1"), INSTALADO EM RAMAIS E SUB-RAMAIS DE GÁS - FORNECIMENTO E INSTALAÇÃO. AF_10/2020</t>
  </si>
  <si>
    <t>92907</t>
  </si>
  <si>
    <t>LUVA DE REDUÇÃO, EM FERRO GALVANIZADO, 2" X 1 1/2", CONEXÃO ROSQUEADA, INSTALADO EM PRUMADAS - FORNECIMENTO E INSTALAÇÃO. AF_10/2020</t>
  </si>
  <si>
    <t>70,55</t>
  </si>
  <si>
    <t>92908</t>
  </si>
  <si>
    <t>LUVA DE REDUÇÃO, EM FERRO GALVANIZADO, 2" X 1 1/4", CONEXÃO ROSQUEADA, INSTALADO EM PRUMADAS - FORNECIMENTO E INSTALAÇÃO. AF_10/2020</t>
  </si>
  <si>
    <t>92909</t>
  </si>
  <si>
    <t>LUVA DE REDUÇÃO, EM FERRO GALVANIZADO, 2" X 1", CONEXÃO ROSQUEADA, INSTALADO EM PRUMADAS - FORNECIMENTO E INSTALAÇÃO. AF_10/2020</t>
  </si>
  <si>
    <t>92910</t>
  </si>
  <si>
    <t>LUVA DE REDUÇÃO, EM FERRO GALVANIZADO, 2 1/2" X 1 1/2", CONEXÃO ROSQUEADA, INSTALADO EM PRUMADAS - FORNECIMENTO E INSTALAÇÃO. AF_10/2020</t>
  </si>
  <si>
    <t>102,82</t>
  </si>
  <si>
    <t>92911</t>
  </si>
  <si>
    <t>LUVA DE REDUÇÃO, EM FERRO GALVANIZADO, 2 1/2" X 2", CONEXÃO ROSQUEADA, INSTALADO EM PRUMADAS - FORNECIMENTO E INSTALAÇÃO. AF_10/2020</t>
  </si>
  <si>
    <t>92912</t>
  </si>
  <si>
    <t>LUVA DE REDUÇÃO, EM FERRO GALVANIZADO, 3" X 1 1/2", CONEXÃO ROSQUEADA, INSTALADO EM PRUMADAS - FORNECIMENTO E INSTALAÇÃO. AF_10/2020</t>
  </si>
  <si>
    <t>138,62</t>
  </si>
  <si>
    <t>92913</t>
  </si>
  <si>
    <t>LUVA DE REDUÇÃO, EM FERRO GALVANIZADO, 3" X 2 1/2", CONEXÃO ROSQUEADA, INSTALADO EM PRUMADAS - FORNECIMENTO E INSTALAÇÃO. AF_10/2020</t>
  </si>
  <si>
    <t>141,43</t>
  </si>
  <si>
    <t>92914</t>
  </si>
  <si>
    <t>LUVA DE REDUÇÃO, EM FERRO GALVANIZADO, 3" X 2", CONEXÃO ROSQUEADA, INSTALADO EM PRUMADAS - FORNECIMENTO E INSTALAÇÃO. AF_10/2020</t>
  </si>
  <si>
    <t>92918</t>
  </si>
  <si>
    <t>LUVA DE REDUÇÃO, EM FERRO GALVANIZADO, 1" X 1/2", CONEXÃO ROSQUEADA, INSTALADO EM REDE DE ALIMENTAÇÃO PARA HIDRANTE - FORNECIMENTO E INSTALAÇÃO. AF_10/2020</t>
  </si>
  <si>
    <t>37,08</t>
  </si>
  <si>
    <t>92920</t>
  </si>
  <si>
    <t>LUVA DE REDUÇÃO, EM FERRO GALVANIZADO, 1" X 3/4", CONEXÃO ROSQUEADA, INSTALADO EM REDE DE ALIMENTAÇÃO PARA HIDRANTE - FORNECIMENTO E INSTALAÇÃO. AF_10/2020</t>
  </si>
  <si>
    <t>37,34</t>
  </si>
  <si>
    <t>92925</t>
  </si>
  <si>
    <t>LUVA DE REDUÇÃO, EM FERRO GALVANIZADO, 1 1/4" X 1", CONEXÃO ROSQUEADA, INSTALADO EM REDE DE ALIMENTAÇÃO PARA HIDRANTE - FORNECIMENTO E INSTALAÇÃO. AF_10/2020</t>
  </si>
  <si>
    <t>92926</t>
  </si>
  <si>
    <t>LUVA DE REDUÇÃO, EM FERRO GALVANIZADO, 1 1/4" X 1/2", CONEXÃO ROSQUEADA, INSTALADO EM REDE DE ALIMENTAÇÃO PARA HIDRANTE - FORNECIMENTO E INSTALAÇÃO. AF_10/2020</t>
  </si>
  <si>
    <t>46,09</t>
  </si>
  <si>
    <t>92927</t>
  </si>
  <si>
    <t>LUVA DE REDUÇÃO, EM FERRO GALVANIZADO, 1 1/4" X 3/4", CONEXÃO ROSQUEADA, INSTALADO EM REDE DE ALIMENTAÇÃO PARA HIDRANTE - FORNECIMENTO E INSTALAÇÃO. AF_10/2020</t>
  </si>
  <si>
    <t>92928</t>
  </si>
  <si>
    <t>LUVA DE REDUÇÃO, EM FERRO GALVANIZADO, 1 1/2" X 1 1/4", CONEXÃO ROSQUEADA, INSTALADO EM REDE DE ALIMENTAÇÃO PARA HIDRANTE - FORNECIMENTO E INSTALAÇÃO. AF_10/2020</t>
  </si>
  <si>
    <t>52,79</t>
  </si>
  <si>
    <t>92929</t>
  </si>
  <si>
    <t>LUVA DE REDUÇÃO, EM FERRO GALVANIZADO, 1 1/2" X 1", CONEXÃO ROSQUEADA, INSTALADO EM REDE DE ALIMENTAÇÃO PARA HIDRANTE - FORNECIMENTO E INSTALAÇÃO. AF_10/2020</t>
  </si>
  <si>
    <t>92930</t>
  </si>
  <si>
    <t>LUVA DE REDUÇÃO, EM FERRO GALVANIZADO, 1 1/2" X 3/4", CONEXÃO ROSQUEADA, INSTALADO EM REDE DE ALIMENTAÇÃO PARA HIDRANTE - FORNECIMENTO E INSTALAÇÃO. AF_10/2020</t>
  </si>
  <si>
    <t>92931</t>
  </si>
  <si>
    <t>LUVA DE REDUÇÃO, EM FERRO GALVANIZADO, 2" X 1 1/2", CONEXÃO ROSQUEADA, INSTALADO EM REDE DE ALIMENTAÇÃO PARA HIDRANTE - FORNECIMENTO E INSTALAÇÃO. AF_10/2020</t>
  </si>
  <si>
    <t>70,50</t>
  </si>
  <si>
    <t>92932</t>
  </si>
  <si>
    <t>LUVA DE REDUÇÃO, EM FERRO GALVANIZADO, 2" X 1 1/4", CONEXÃO ROSQUEADA, INSTALADO EM REDE DE ALIMENTAÇÃO PARA HIDRANTE - FORNECIMENTO E INSTALAÇÃO. AF_10/2020</t>
  </si>
  <si>
    <t>92933</t>
  </si>
  <si>
    <t>LUVA DE REDUÇÃO, EM FERRO GALVANIZADO, 2" X 1", CONEXÃO ROSQUEADA, INSTALADO EM REDE DE ALIMENTAÇÃO PARA HIDRANTE - FORNECIMENTO E INSTALAÇÃO. AF_10/2020</t>
  </si>
  <si>
    <t>92934</t>
  </si>
  <si>
    <t>LUVA DE REDUÇÃO, EM FERRO GALVANIZADO, 2 1/2" X 1 1/2", CONEXÃO ROSQUEADA, INSTALADO EM REDE DE ALIMENTAÇÃO PARA HIDRANTE - FORNECIMENTO E INSTALAÇÃO. AF_10/2020</t>
  </si>
  <si>
    <t>104,46</t>
  </si>
  <si>
    <t>92935</t>
  </si>
  <si>
    <t>LUVA DE REDUÇÃO, EM FERRO GALVANIZADO, 2 1/2" X 2", CONEXÃO ROSQUEADA, INSTALADO EM REDE DE ALIMENTAÇÃO PARA HIDRANTE - FORNECIMENTO E INSTALAÇÃO. AF_10/2020</t>
  </si>
  <si>
    <t>92936</t>
  </si>
  <si>
    <t>LUVA DE REDUÇÃO, EM FERRO GALVANIZADO, 3" X 2 1/2", CONEXÃO ROSQUEADA, INSTALADO EM REDE DE ALIMENTAÇÃO PARA HIDRANTE - FORNECIMENTO E INSTALAÇÃO. AF_10/2020</t>
  </si>
  <si>
    <t>144,79</t>
  </si>
  <si>
    <t>92937</t>
  </si>
  <si>
    <t>LUVA DE REDUÇÃO, EM FERRO GALVANIZADO, 3" X 2", CONEXÃO ROSQUEADA, INSTALADO EM REDE DE ALIMENTAÇÃO PARA HIDRANTE - FORNECIMENTO E INSTALAÇÃO. AF_10/2020</t>
  </si>
  <si>
    <t>92938</t>
  </si>
  <si>
    <t>LUVA DE REDUÇÃO, EM FERRO GALVANIZADO, 1" X 1/2", CONEXÃO ROSQUEADA, INSTALADO EM REDE DE ALIMENTAÇÃO PARA SPRINKLER - FORNECIMENTO E INSTALAÇÃO. AF_10/2020</t>
  </si>
  <si>
    <t>27,99</t>
  </si>
  <si>
    <t>92939</t>
  </si>
  <si>
    <t>LUVA DE REDUÇÃO, EM FERRO GALVANIZADO, 1" X 3/4", CONEXÃO ROSQUEADA, INSTALADO EM REDE DE ALIMENTAÇÃO PARA SPRINKLER - FORNECIMENTO E INSTALAÇÃO. AF_10/2020</t>
  </si>
  <si>
    <t>28,25</t>
  </si>
  <si>
    <t>92940</t>
  </si>
  <si>
    <t>LUVA DE REDUÇÃO, EM FERRO GALVANIZADO, 1 1/4" X 1", CONEXÃO ROSQUEADA, INSTALADO EM REDE DE ALIMENTAÇÃO PARA SPRINKLER - FORNECIMENTO E INSTALAÇÃO. AF_10/2020</t>
  </si>
  <si>
    <t>92941</t>
  </si>
  <si>
    <t>LUVA DE REDUÇÃO, EM FERRO GALVANIZADO, 1 1/4" X 1/2", CONEXÃO ROSQUEADA, INSTALADO EM REDE DE ALIMENTAÇÃO PARA SPRINKLER - FORNECIMENTO E INSTALAÇÃO. AF_10/2020</t>
  </si>
  <si>
    <t>92942</t>
  </si>
  <si>
    <t>LUVA DE REDUÇÃO, EM FERRO GALVANIZADO, 1 1/4" X 3/4", CONEXÃO ROSQUEADA, INSTALADO EM REDE DE ALIMENTAÇÃO PARA SPRINKLER - FORNECIMENTO E INSTALAÇÃO. AF_10/2020</t>
  </si>
  <si>
    <t>92943</t>
  </si>
  <si>
    <t>LUVA DE REDUÇÃO, EM FERRO GALVANIZADO, 1 1/2" X 1 1/4", CONEXÃO ROSQUEADA, INSTALADO EM REDE DE ALIMENTAÇÃO PARA SPRINKLER - FORNECIMENTO E INSTALAÇÃO. AF_10/2020</t>
  </si>
  <si>
    <t>92944</t>
  </si>
  <si>
    <t>LUVA DE REDUÇÃO, EM FERRO GALVANIZADO, 1 1/2" X 1", CONEXÃO ROSQUEADA, INSTALADO EM REDE DE ALIMENTAÇÃO PARA SPRINKLER - FORNECIMENTO E INSTALAÇÃO. AF_10/2020</t>
  </si>
  <si>
    <t>92945</t>
  </si>
  <si>
    <t>LUVA DE REDUÇÃO, EM FERRO GALVANIZADO, 1 1/2" X 3/4", CONEXÃO ROSQUEADA, INSTALADO EM REDE DE ALIMENTAÇÃO PARA SPRINKLER - FORNECIMENTO E INSTALAÇÃO. AF_10/2020</t>
  </si>
  <si>
    <t>92946</t>
  </si>
  <si>
    <t>LUVA DE REDUÇÃO, EM FERRO GALVANIZADO, 2" X 1 1/2", CONEXÃO ROSQUEADA, INSTALADO EM REDE DE ALIMENTAÇÃO PARA SPRINKLER - FORNECIMENTO E INSTALAÇÃO. AF_10/2020</t>
  </si>
  <si>
    <t>92947</t>
  </si>
  <si>
    <t>LUVA DE REDUÇÃO, EM FERRO GALVANIZADO, 2" X 1 1/4", CONEXÃO ROSQUEADA, INSTALADO EM REDE DE ALIMENTAÇÃO PARA SPRINKLER - FORNECIMENTO E INSTALAÇÃO. AF_10/2020</t>
  </si>
  <si>
    <t>92948</t>
  </si>
  <si>
    <t>LUVA DE REDUÇÃO, EM FERRO GALVANIZADO, 2" X 1", CONEXÃO ROSQUEADA, INSTALADO EM REDE DE ALIMENTAÇÃO PARA SPRINKLER - FORNECIMENTO E INSTALAÇÃO. AF_10/2020</t>
  </si>
  <si>
    <t>92949</t>
  </si>
  <si>
    <t>LUVA DE REDUÇÃO, EM FERRO GALVANIZADO, 2 1/2" X 1 1/2", CONEXÃO ROSQUEADA, INSTALADO EM REDE DE ALIMENTAÇÃO PARA SPRINKLER - FORNECIMENTO E INSTALAÇÃO. AF_10/2020</t>
  </si>
  <si>
    <t>92950</t>
  </si>
  <si>
    <t>LUVA DE REDUÇÃO, EM FERRO GALVANIZADO, 2 1/2" X 2", CONEXÃO ROSQUEADA, INSTALADO EM REDE DE ALIMENTAÇÃO PARA SPRINKLER - FORNECIMENTO E INSTALAÇÃO. AF_10/2020</t>
  </si>
  <si>
    <t>92951</t>
  </si>
  <si>
    <t>LUVA DE REDUÇÃO, EM FERRO GALVANIZADO, 3" X 2 1/2", CONEXÃO ROSQUEADA, INSTALADO EM REDE DE ALIMENTAÇÃO PARA SPRINKLER - FORNECIMENTO E INSTALAÇÃO. AF_10/2020</t>
  </si>
  <si>
    <t>125,91</t>
  </si>
  <si>
    <t>92952</t>
  </si>
  <si>
    <t>LUVA DE REDUÇÃO, EM FERRO GALVANIZADO, 3" X 2", CONEXÃO ROSQUEADA, INSTALADO EM REDE DE ALIMENTAÇÃO PARA SPRINKLER - FORNECIMENTO E INSTALAÇÃO. AF_10/2020</t>
  </si>
  <si>
    <t>92953</t>
  </si>
  <si>
    <t>LUVA DE REDUÇÃO, EM FERRO GALVANIZADO, 3/4" X 1/2", CONEXÃO ROSQUEADA, INSTALADO EM RAMAIS E SUB-RAMAIS DE GÁS - FORNECIMENTO E INSTALAÇÃO. AF_10/2020</t>
  </si>
  <si>
    <t>24,11</t>
  </si>
  <si>
    <t>93050</t>
  </si>
  <si>
    <t>LUVA PASSANTE EM COBRE, DN 22 MM, SEM ANEL DE SOLDA, INSTALADO EM PRUMADA DE HIDRÁULICA PREDIAL - FORNECIMENTO E INSTALAÇÃO. AF_04/2022</t>
  </si>
  <si>
    <t>93052</t>
  </si>
  <si>
    <t>JUNTA DE EXPANSÃO EM COBRE, DN 22 MM, PONTA X PONTA, INSTALADO EM PRUMADA DE HIDRÁULICA PREDIAL - FORNECIMENTO E INSTALAÇÃO. AF_04/2022</t>
  </si>
  <si>
    <t>485,74</t>
  </si>
  <si>
    <t>93054</t>
  </si>
  <si>
    <t>CONECTOR EM BRONZE/LATÃO, DN 22 MM X 3/4", SEM ANEL DE SOLDA, BOLSA X ROSCA F, INSTALADO EM PRUMADA DE HIDRÁULICA PREDIAL - FORNECIMENTO E INSTALAÇÃO. AF_04/2022</t>
  </si>
  <si>
    <t>21,12</t>
  </si>
  <si>
    <t>93055</t>
  </si>
  <si>
    <t>CURVA DE TRANSPOSIÇÃO EM BRONZE/LATÃO, DN 22 MM, SEM ANEL DE SOLDA, BOLSA X BOLSA, INSTALADO EM PRUMADA DE HIDRÁULICA PREDIAL - FORNECIMENTO E INSTALAÇÃO. AF_04/2022</t>
  </si>
  <si>
    <t>42,11</t>
  </si>
  <si>
    <t>93056</t>
  </si>
  <si>
    <t>LUVA PASSANTE EM COBRE, DN 28 MM, SEM ANEL DE SOLDA, INSTALADO EM PRUMADA DE HIDRÁULICA PREDIAL - FORNECIMENTO E INSTALAÇÃO. AF_04/2022</t>
  </si>
  <si>
    <t>93057</t>
  </si>
  <si>
    <t>BUCHA DE REDUÇÃO EM COBRE, DN 28 MM X 22 MM, SEM ANEL DE SOLDA, PONTA X BOLSA, INSTALADO EM PRUMADA DE HIDRÁULICA PREDIAL - FORNECIMENTO E INSTALAÇÃO. AF_04/2022</t>
  </si>
  <si>
    <t>93058</t>
  </si>
  <si>
    <t>JUNTA DE EXPANSÃO EM COBRE, DN 28 MM, PONTA X PONTA, INSTALADO EM PRUMADA DE HIDRÁULICA PREDIAL - FORNECIMENTO E INSTALAÇÃO. AF_04/2022</t>
  </si>
  <si>
    <t>534,41</t>
  </si>
  <si>
    <t>93059</t>
  </si>
  <si>
    <t>CONECTOR EM BRONZE/LATÃO, DN 28 MM X 1/2", SEM ANEL DE SOLDA, BOLSA X ROSCA F, INSTALADO EM PRUMADA DE HIDRÁULICA PREDIAL - FORNECIMENTO E INSTALAÇÃO. AF_04/2022</t>
  </si>
  <si>
    <t>93060</t>
  </si>
  <si>
    <t>CURVA DE TRANSPOSIÇÃO EM BRONZE/LATÃO, DN 28 MM, SEM ANEL DE SOLDA, BOLSA X BOLSA, INSTALADO EM PRUMADA DE HIDRÁULICA PREDIAL - FORNECIMENTO E INSTALAÇÃO. AF_04/2022</t>
  </si>
  <si>
    <t>73,76</t>
  </si>
  <si>
    <t>93061</t>
  </si>
  <si>
    <t>LUVA PASSANTE EM COBRE, DN 35 MM, SEM ANEL DE SOLDA, INSTALADO EM PRUMADA DE HIDRÁULICA PREDIAL - FORNECIMENTO E INSTALAÇÃO. AF_04/2022</t>
  </si>
  <si>
    <t>30,05</t>
  </si>
  <si>
    <t>93062</t>
  </si>
  <si>
    <t>BUCHA DE REDUÇÃO EM COBRE, DN 35 MM X 28 MM, SEM ANEL DE SOLDA, PONTA X BOLSA, INSTALADO EM PRUMADA DE HIDRÁULICA PREDIAL - FORNECIMENTO E INSTALAÇÃO. AF_04/2022</t>
  </si>
  <si>
    <t>93063</t>
  </si>
  <si>
    <t>JUNTA DE EXPANSÃO EM BRONZE/LATÃO, DN 35 MM, PONTA X PONTA, INSTALADO EM PRUMADA DE HIDRÁULICA PREDIAL - FORNECIMENTO E INSTALAÇÃO. AF_04/2022</t>
  </si>
  <si>
    <t>612,42</t>
  </si>
  <si>
    <t>93064</t>
  </si>
  <si>
    <t>LUVA PASSANTE EM COBRE, DN 42 MM, SEM ANEL DE SOLDA, INSTALADO EM PRUMADA DE HIDRÁULICA PREDIAL - FORNECIMENTO E INSTALAÇÃO. AF_04/2022</t>
  </si>
  <si>
    <t>46,05</t>
  </si>
  <si>
    <t>93065</t>
  </si>
  <si>
    <t>BUCHA DE REDUÇÃO EM COBRE, DN 42 MM X 35 MM, SEM ANEL DE SOLDA, PONTA X BOLSA, INSTALADO EM PRUMADA DE HIDRÁULICA PREDIAL - FORNECIMENTO E INSTALAÇÃO. AF_04/2022</t>
  </si>
  <si>
    <t>41,37</t>
  </si>
  <si>
    <t>93066</t>
  </si>
  <si>
    <t>JUNTA DE EXPANSÃO EM BRONZE/LATÃO, DN 42 MM, PONTA X PONTA, INSTALADO EM PRUMADA DE HIDRÁULICA PREDIAL - FORNECIMENTO E INSTALAÇÃO. AF_04/2022</t>
  </si>
  <si>
    <t>768,54</t>
  </si>
  <si>
    <t>93067</t>
  </si>
  <si>
    <t>LUVA PASSANTE EM COBRE, DN 54 MM, SEM ANEL DE SOLDA, INSTALADO EM PRUMADA DE HIDRÁULICA PREDIAL - FORNECIMENTO E INSTALAÇÃO. AF_04/2022</t>
  </si>
  <si>
    <t>93068</t>
  </si>
  <si>
    <t>BUCHA DE REDUÇÃO EM COBRE, DN 54 MM X 42 MM, SEM ANEL DE SOLDA, PONTA X BOLSA, INSTALADO EM PRUMADA DE HIDRÁULICA PREDIAL - FORNECIMENTO E INSTALAÇÃO. AF_04/2022</t>
  </si>
  <si>
    <t>58,21</t>
  </si>
  <si>
    <t>93069</t>
  </si>
  <si>
    <t>JUNTA DE EXPANSÃO EM BRONZE/LATÃO, DN 54 MM, PONTA X PONTA, INSTALADO EM PRUMADA DE HIDRÁULICA PREDIAL - FORNECIMENTO E INSTALAÇÃO. AF_04/2022</t>
  </si>
  <si>
    <t>1.065,30</t>
  </si>
  <si>
    <t>93070</t>
  </si>
  <si>
    <t>LUVA PASSANTE EM COBRE, DN 66 MM, SEM ANEL DE SOLDA, INSTALADO EM PRUMADA DE HIDRÁULICA PREDIAL - FORNECIMENTO E INSTALAÇÃO. AF_04/2022</t>
  </si>
  <si>
    <t>93071</t>
  </si>
  <si>
    <t>BUCHA DE REDUÇÃO EM COBRE, DN 66 MM X 54 MM, SEM ANEL DE SOLDA, PONTA X BOLSA, INSTALADO EM PRUMADA DE HIDRÁULICA PREDIAL - FORNECIMENTO E INSTALAÇÃO. AF_04/2022</t>
  </si>
  <si>
    <t>158,45</t>
  </si>
  <si>
    <t>93072</t>
  </si>
  <si>
    <t>JUNTA DE EXPANSÃO EM BRONZE/LATÃO, DN 66 MM, PONTA X PONTA, INSTALADO EM PRUMADA DE HIDRÁULICA PREDIAL - FORNECIMENTO E INSTALAÇÃO. AF_04/2022</t>
  </si>
  <si>
    <t>1.405,89</t>
  </si>
  <si>
    <t>93074</t>
  </si>
  <si>
    <t>CURVA EM COBRE, DN 15 MM, 45 GRAUS, SEM ANEL DE SOLDA, BOLSA X BOLSA, INSTALADO EM RAMAL DE DISTRIBUIÇÃO DE HIDRÁULICA PREDIAL - FORNECIMENTO E INSTALAÇÃO. AF_04/2022</t>
  </si>
  <si>
    <t>93075</t>
  </si>
  <si>
    <t>COTOVELO EM BRONZE/LATÃO, DN 15 MM X 1/2", 90 GRAUS, SEM ANEL DE SOLDA, BOLSA X ROSCA F, INSTALADO EM RAMAL DE DISTRIBUIÇÃO DE HIDRÁULICA PREDIAL - FORNECIMENTO E INSTALAÇÃO. AF_04/2022</t>
  </si>
  <si>
    <t>18,64</t>
  </si>
  <si>
    <t>93076</t>
  </si>
  <si>
    <t>CURVA EM COBRE, DN 22 MM, 45 GRAUS, SEM ANEL DE SOLDA, BOLSA X BOLSA, INSTALADO EM RAMAL DE DISTRIBUIÇÃO DE HIDRÁULICA PREDIAL - FORNECIMENTO E INSTALAÇÃO. AF_04/2022</t>
  </si>
  <si>
    <t>93077</t>
  </si>
  <si>
    <t>COTOVELO EM BRONZE/LATÃO, DN 22 MM X 1/2", 90 GRAUS, SEM ANEL DE SOLDA, BOLSA X ROSCA F, INSTALADO EM RAMAL DE DISTRIBUIÇÃO DE HIDRÁULICA PREDIAL - FORNECIMENTO E INSTALAÇÃO. AF_04/2022</t>
  </si>
  <si>
    <t>26,31</t>
  </si>
  <si>
    <t>93078</t>
  </si>
  <si>
    <t>COTOVELO EM BRONZE/LATÃO, DN 22 MM X 3/4", 90 GRAUS, SEM ANEL DE SOLDA, BOLSA X ROSCA F, INSTALADO EM RAMAL DE DISTRIBUIÇÃO DE HIDRÁULICA PREDIAL - FORNECIMENTO E INSTALAÇÃO. AF_04/2022</t>
  </si>
  <si>
    <t>29,60</t>
  </si>
  <si>
    <t>93079</t>
  </si>
  <si>
    <t>CURVA EM COBRE, DN 28 MM, 45 GRAUS, SEM ANEL DE SOLDA, BOLSA X BOLSA, INSTALADO EM RAMAL DE DISTRIBUIÇÃO DE HIDRÁULICA PREDIAL - FORNECIMENTO E INSTALAÇÃO. AF_04/2022</t>
  </si>
  <si>
    <t>93080</t>
  </si>
  <si>
    <t>LUVA PASSANTE EM COBRE, DN 15 MM, SEM ANEL DE SOLDA, INSTALADO EM RAMAL DE DISTRIBUIÇÃO DE HIDRÁULICA PREDIAL - FORNECIMENTO E INSTALAÇÃO. AF_04/2022</t>
  </si>
  <si>
    <t>93081</t>
  </si>
  <si>
    <t>CONECTOR EM BRONZE/LATÃO, DN 15 MM X 1/2", SEM ANEL DE SOLDA, BOLSA X ROSCA F, INSTALADO EM RAMAL DE DISTRIBUIÇÃO DE HIDRÁULICA PREDIAL - FORNECIMENTO E INSTALAÇÃO. AF_04/2022</t>
  </si>
  <si>
    <t>17,54</t>
  </si>
  <si>
    <t>93082</t>
  </si>
  <si>
    <t>CURVA DE TRANSPOSIÇÃO EM BRONZE/LATÃO, DN 15 MM, SEM ANEL DE SOLDA, BOLSA X BOLSA, INSTALADO EM RAMAL DE DISTRIBUIÇÃO DE HIDRÁULICA PREDIAL - FORNECIMENTO E INSTALAÇÃO. AF_04/2022</t>
  </si>
  <si>
    <t>93083</t>
  </si>
  <si>
    <t>JUNTA DE EXPANSÃO EM COBRE, DN 15 MM, PONTA X PONTA, INSTALADO EM RAMAL DE DISTRIBUIÇÃO DE HIDRÁULICA PREDIAL - FORNECIMENTO E INSTALAÇÃO. AF_04/2022</t>
  </si>
  <si>
    <t>420,74</t>
  </si>
  <si>
    <t>93084</t>
  </si>
  <si>
    <t>LUVA PASSANTE EM COBRE, DN 22 MM, SEM ANEL DE SOLDA, INSTALADO EM RAMAL DE DISTRIBUIÇÃO DE HIDRÁULICA PREDIAL - FORNECIMENTO E INSTALAÇÃO. AF_04/2022</t>
  </si>
  <si>
    <t>13,37</t>
  </si>
  <si>
    <t>93085</t>
  </si>
  <si>
    <t>BUCHA DE REDUÇÃO EM COBRE, DN 22 MM X 15 MM, SEM ANEL DE SOLDA, PONTA X BOLSA, INSTALADO EM RAMAL DE DISTRIBUIÇÃO DE HIDRÁULICA PREDIAL - FORNECIMENTO E INSTALAÇÃO. AF_04/2022</t>
  </si>
  <si>
    <t>93086</t>
  </si>
  <si>
    <t>JUNTA DE EXPANSÃO EM COBRE, DN 22 MM, PONTA X PONTA, INSTALADO EM RAMAL DE DISTRIBUIÇÃO DE HIDRÁULICA PREDIAL - FORNECIMENTO E INSTALAÇÃO. AF_04/2022</t>
  </si>
  <si>
    <t>488,46</t>
  </si>
  <si>
    <t>93087</t>
  </si>
  <si>
    <t>CONECTOR EM BRONZE/LATÃO, DN 22 MM X 1/2", SEM ANEL DE SOLDA, BOLSA X ROSCA F, INSTALADO EM RAMAL DE DISTRIBUIÇÃO DE HIDRÁULICA PREDIAL - FORNECIMENTO E INSTALAÇÃO. AF_04/2022</t>
  </si>
  <si>
    <t>93088</t>
  </si>
  <si>
    <t>CONECTOR EM BRONZE/LATÃO, DN 22 MM X 3/4", SEM ANEL DE SOLDA, BOLSA X ROSCA F, INSTALADO EM RAMAL DE DISTRIBUIÇÃO DE HIDRÁULICA PREDIAL - FORNECIMENTO E INSTALAÇÃO. AF_04/2022</t>
  </si>
  <si>
    <t>93089</t>
  </si>
  <si>
    <t>CURVA DE TRANSPOSIÇÃO EM BRONZE/LATÃO, DN 22 MM, SEM ANEL DE SOLDA, BOLSA X BOLSA, INSTALADO EM RAMAL DE DISTRIBUIÇÃO DE HIDRÁULICA PREDIAL - FORNECIMENTO E INSTALAÇÃO. AF_04/2022</t>
  </si>
  <si>
    <t>44,83</t>
  </si>
  <si>
    <t>93090</t>
  </si>
  <si>
    <t>LUVA PASSANTE EM COBRE, DN 28 MM, SEM ANEL DE SOLDA, INSTALADO EM RAMAL DE DISTRIBUIÇÃO DE HIDRÁULICA PREDIAL - FORNECIMENTO E INSTALAÇÃO. AF_04/2022</t>
  </si>
  <si>
    <t>93091</t>
  </si>
  <si>
    <t>BUCHA DE REDUÇÃO EM COBRE, DN 28 MM X 22 MM, SEM ANEL DE SOLDA, INSTALADO EM RAMAL DE DISTRIBUIÇÃO DE HIDRÁULICA PREDIAL - FORNECIMENTO E INSTALAÇÃO. AF_04/2022</t>
  </si>
  <si>
    <t>93092</t>
  </si>
  <si>
    <t>JUNTA DE EXPANSÃO EM COBRE, DN 28 MM, PONTA X PONTA, INSTALADO EM RAMAL DE DISTRIBUIÇÃO DE HIDRÁULICA PREDIAL - FORNECIMENTO E INSTALAÇÃO. AF_04/2022</t>
  </si>
  <si>
    <t>536,92</t>
  </si>
  <si>
    <t>93093</t>
  </si>
  <si>
    <t>CONECTOR EM BRONZE/LATÃO, DN 28 MM X 1/2", SEM ANEL DE SOLDA, BOLSA X ROSCA F, INSTALADO EM RAMAL DE DISTRIBUIÇÃO DE HIDRÁULICA PREDIAL - FORNECIMENTO E INSTALAÇÃO. AF_04/2022</t>
  </si>
  <si>
    <t>93094</t>
  </si>
  <si>
    <t>CURVA DE TRANSPOSIÇÃO EM BRONZE/LATÃO, DN 28 MM, SEM ANEL DE SOLDA, BOLSA X BOLSA, INSTALADO EM RAMAL DE DISTRIBUIÇÃO DE HIDRÁULICA PREDIAL - FORNECIMENTO E INSTALAÇÃO. AF_04/2022</t>
  </si>
  <si>
    <t>76,27</t>
  </si>
  <si>
    <t>93097</t>
  </si>
  <si>
    <t>CURVA EM COBRE, DN 15 MM, 45 GRAUS, SEM ANEL DE SOLDA, BOLSA X BOLSA, INSTALADO EM RAMAL E SUB-RAMAL DE HIDRÁULICA PREDIAL - FORNECIMENTO E INSTALAÇÃO. AF_04/2022</t>
  </si>
  <si>
    <t>93098</t>
  </si>
  <si>
    <t>COTOVELO EM BRONZE/LATÃO, DN 15 MM X 1/2", 90 GRAUS, SEM ANEL DE SOLDA, BOLSA X ROSCA F, INSTALADO EM RAMAL E SUB-RAMAL DE HIDRÁULICA PREDIAL - FORNECIMENTO E INSTALAÇÃO. AF_04/2022</t>
  </si>
  <si>
    <t>93099</t>
  </si>
  <si>
    <t>CURVA EM COBRE, DN 22 MM, 45 GRAUS, SEM ANEL DE SOLDA, BOLSA X BOLSA, INSTALADO EM RAMAL E SUB-RAMAL DE HIDRÁULICA PREDIAL - FORNECIMENTO E INSTALAÇÃO. AF_04/2022</t>
  </si>
  <si>
    <t>23,34</t>
  </si>
  <si>
    <t>93100</t>
  </si>
  <si>
    <t>COTOVELO EM BRONZE/LATÃO, DN 22 MM X 1/2", 90 GRAUS, SEM ANEL DE SOLDA, BOLSA X ROSCA F, INSTALADO EM RAMAL E SUB-RAMAL DE HIDRÁULICA PREDIAL - FORNECIMENTO E INSTALAÇÃO. AF_04/2022</t>
  </si>
  <si>
    <t>93101</t>
  </si>
  <si>
    <t>COTOVELO EM BRONZE/LATÃO, DN 22 MM X 3/4", 90 GRAUS, SEM ANEL DE SOLDA, BOLSA X ROSCA F, INSTALADO EM RAMAL E SUB-RAMAL DE HIDRÁULICA PREDIAL - FORNECIMENTO E INSTALAÇÃO. AF_04/2022</t>
  </si>
  <si>
    <t>31,10</t>
  </si>
  <si>
    <t>93102</t>
  </si>
  <si>
    <t>CURVA EM COBRE, DN 28 MM, 45 GRAUS, SEM ANEL DE SOLDA, BOLSA X BOLSA, INSTALADO EM RAMAL E SUB-RAMAL DE HIDRÁULICA PREDIAL - FORNECIMENTO E INSTALAÇÃO. AF_04/2022</t>
  </si>
  <si>
    <t>33,52</t>
  </si>
  <si>
    <t>93103</t>
  </si>
  <si>
    <t>LUVA PASSANTE EM COBRE, DN 15 MM, SEM ANEL DE SOLDA, INSTALADO EM RAMAL E SUB-RAMAL DE HIDRÁULICA PREDIAL - FORNECIMENTO E INSTALAÇÃO. AF_04/2022</t>
  </si>
  <si>
    <t>93104</t>
  </si>
  <si>
    <t>CONECTOR EM BRONZE/LATÃO, DN 15 MM X 1/2", SEM ANEL DE SOLDA, BOLSA X ROSCA F, INSTALADO EM RAMAL E SUB-RAMAL DE HIDRÁULICA PREDIAL - FORNECIMENTO E INSTALAÇÃO. AF_04/2022</t>
  </si>
  <si>
    <t>17,61</t>
  </si>
  <si>
    <t>93105</t>
  </si>
  <si>
    <t>CURVA DE TRANSPOSIÇÃO EM BRONZE/LATÃO, DN 15 MM, SEM ANEL DE SOLDA, BOLSA X BOLSA, INSTALADO EM RAMAL E SUB-RAMAL DE HIDRÁULICA PREDIAL - FORNECIMENTO E INSTALAÇÃO. AF_04/2022</t>
  </si>
  <si>
    <t>22,86</t>
  </si>
  <si>
    <t>93106</t>
  </si>
  <si>
    <t>JUNTA DE EXPANSÃO EM COBRE, DN 15 MM, PONTA X PONTA, INSTALADO EM RAMAL E SUB-RAMAL DE HIDRÁULICA PREDIAL - FORNECIMENTO E INSTALAÇÃO. AF_04/2022</t>
  </si>
  <si>
    <t>420,92</t>
  </si>
  <si>
    <t>93107</t>
  </si>
  <si>
    <t>LUVA PASSANTE EM COBRE, DN 22 MM, SEM ANEL DE SOLDA, INSTALADO EM RAMAL E SUB-RAMAL DE HIDRÁULICA PREDIAL - FORNECIMENTO E INSTALAÇÃO. AF_04/2022</t>
  </si>
  <si>
    <t>93108</t>
  </si>
  <si>
    <t>BUCHA DE REDUÇÃO EM COBRE, DN 22 MM X 15 MM, SEM ANEL DE SOLDA, PONTA X BOLSA, INSTALADO EM RAMAL E SUB-RAMAL DE HIDRÁULICA PREDIAL - FORNECIMENTO E INSTALAÇÃO. AF_04/2022</t>
  </si>
  <si>
    <t>93109</t>
  </si>
  <si>
    <t>JUNTA DE EXPANSÃO EM COBRE, DN 22 MM, PONTA X PONTA, INSTALADO EM RAMAL E SUB-RAMAL DE HIDRÁULICA PREDIAL - FORNECIMENTO E INSTALAÇÃO. AF_04/2022</t>
  </si>
  <si>
    <t>490,48</t>
  </si>
  <si>
    <t>93110</t>
  </si>
  <si>
    <t>CONECTOR EM BRONZE/LATÃO, DN 22 MM X 1/2", SEM ANEL DE SOLDA, BOLSA X ROSCA F, INSTALADO EM RAMAL E SUB-RAMAL DE HIDRÁULICA PREDIAL - FORNECIMENTO E INSTALAÇÃO. AF_04/2022</t>
  </si>
  <si>
    <t>93111</t>
  </si>
  <si>
    <t>CONECTOR EM BRONZE/LATÃO, DN 22 MM X 3/4", SEM ANEL DE SOLDA, BOLSA X ROSCA F, INSTALADO EM RAMAL E SUB-RAMAL DE HIDRÁULICA PREDIAL - FORNECIMENTO E INSTALAÇÃO. AF_04/2022</t>
  </si>
  <si>
    <t>93112</t>
  </si>
  <si>
    <t>CURVA DE TRANSPOSIÇÃO EM BRONZE/LATÃO, DN 22 MM, SEM ANEL DE SOLDA, BOLSA X BOLSA, INSTALADO EM RAMAL E SUB-RAMAL DE HIDRÁULICA PREDIAL - FORNECIMENTO E INSTALAÇÃO. AF_04/2022</t>
  </si>
  <si>
    <t>46,85</t>
  </si>
  <si>
    <t>93113</t>
  </si>
  <si>
    <t>LUVA PASSANTE EM COBRE, DN 28 MM, SEM ANEL DE SOLDA, INSTALADO EM RAMAL E SUB-RAMAL  DE HIDRÁULICA PREDIAL - FORNECIMENTO E INSTALAÇÃO. AF_04/2022</t>
  </si>
  <si>
    <t>93114</t>
  </si>
  <si>
    <t>CONECTOR EM BRONZE/LATÃO, DN 28 MM X 1/2", SEM ANEL DE SOLDA, BOLSA X ROSCA F, INSTALADO EM RAMAL E SUB-RAMAL DE HIDRÁULICA PREDIAL - FORNECIMENTO E INSTALAÇÃO. AF_04/2022</t>
  </si>
  <si>
    <t>93115</t>
  </si>
  <si>
    <t>CURVA DE TRANSPOSIÇÃO EM BRONZE/LATÃO, DN 28 MM, SEM ANEL DE SOLDA, BOLSA X BOLSA, INSTALADO EM RAMAL E SUB-RAMAL DE HIDRÁULICA PREDIAL - FORNECIMENTO E INSTALAÇÃO. AF_04/2022</t>
  </si>
  <si>
    <t>79,86</t>
  </si>
  <si>
    <t>93116</t>
  </si>
  <si>
    <t>JUNTA DE EXPANSÃO EM COBRE, DN 28 MM, PONTA X PONTA, INSTALADO EM RAMAL E SUB-RAMAL DE HIDRÁULICA PREDIAL - FORNECIMENTO E INSTALAÇÃO. AF_04/2022</t>
  </si>
  <si>
    <t>540,51</t>
  </si>
  <si>
    <t>93117</t>
  </si>
  <si>
    <t>TE DUPLA CURVA EM BRONZE/LATÃO, DN 1/2" X 15 MM X 1/2", SEM ANEL DE SOLDA, ROSCA F X BOLSA X ROSCA F, INSTALADO EM RAMAL E SUB-RAMAL DE HIDRÁULICA PREDIAL - FORNECIMENTO E INSTALAÇÃO. AF_04/2022</t>
  </si>
  <si>
    <t>54,54</t>
  </si>
  <si>
    <t>93118</t>
  </si>
  <si>
    <t>TE DUPLA CURVA EM BRONZE/LATÃO, DN 3/4" X 22 MM X 3/4", SEM ANEL DE SOLDA, ROSCA F X BOLSA X ROSCA F, INSTALADO EM RAMAL E SUB-RAMAL DE HIDRÁULICA PREDIAL - FORNECIMENTO E INSTALAÇÃO. AF_04/2022</t>
  </si>
  <si>
    <t>80,43</t>
  </si>
  <si>
    <t>93119</t>
  </si>
  <si>
    <t>CURVA EM COBRE, DN 22 MM, 45 GRAUS, SEM ANEL DE SOLDA, BOLSA X BOLSA, INSTALADO EM PRUMADA DE HIDRÁULICA PREDIAL - FORNECIMENTO E INSTALAÇÃO. AF_04/2022</t>
  </si>
  <si>
    <t>93120</t>
  </si>
  <si>
    <t>COTOVELO EM BRONZE/LATÃO, DN 22 MM X 1/2", 90 GRAUS, SEM ANEL DE SOLDA, BOLSA X ROSCA F, INSTALADO EM PRUMADA DE HIDRÁULICA PREDIAL - FORNECIMENTO E INSTALAÇÃO. AF_04/2022</t>
  </si>
  <si>
    <t>93121</t>
  </si>
  <si>
    <t>COTOVELO EM BRONZE/LATÃO, DN 22 MM X 3/4", 90 GRAUS, SEM ANEL DE SOLDA, BOLSA X ROSCA F, INSTALADO EM PRUMADA DE HIDRÁULICA PREDIAL - FORNECIMENTO E INSTALAÇÃO. AF_04/2022</t>
  </si>
  <si>
    <t>93122</t>
  </si>
  <si>
    <t>CURVA EM COBRE, DN 28 MM, 45 GRAUS, SEM ANEL DE SOLDA, BOLSA X BOLSA, INSTALADO EM PRUMADA DE HIDRÁULICA PREDIAL - FORNECIMENTO E INSTALAÇÃO. AF_04/2022</t>
  </si>
  <si>
    <t>24,43</t>
  </si>
  <si>
    <t>93123</t>
  </si>
  <si>
    <t>CURVA EM COBRE, DN 35 MM, 45 GRAUS, SEM ANEL DE SOLDA, BOLSA X BOLSA, INSTALADO EM PRUMADA DE HIDRÁULICA PREDIAL -  FORNECIMENTO E INSTALAÇÃO. AF_04/2022</t>
  </si>
  <si>
    <t>54,26</t>
  </si>
  <si>
    <t>93124</t>
  </si>
  <si>
    <t>CURVA EM COBRE, DN 42 MM, 45 GRAUS, SEM ANEL DE SOLDA, BOLSA X BOLSA, INSTALADO EM PRUMADA DE HIDRÁULICA PREDIAL - FORNECIMENTO E INSTALAÇÃO. AF_04/2022</t>
  </si>
  <si>
    <t>85,06</t>
  </si>
  <si>
    <t>93125</t>
  </si>
  <si>
    <t>CURVA EM COBRE, DN 54 MM, 45 GRAUS, SEM ANEL DE SOLDA, BOLSA X BOLSA, INSTALADO EM PRUMADA DE HIDRÁULICA PREDIAL - FORNECIMENTO E INSTALAÇÃO. AF_04/2022</t>
  </si>
  <si>
    <t>125,03</t>
  </si>
  <si>
    <t>93126</t>
  </si>
  <si>
    <t>CURVA EM COBRE, DN 66 MM, 45 GRAUS, SEM ANEL DE SOLDA, BOLSA X BOLSA, INSTALADO EM PRUMADA DE HIDRÁULICA PREDIAL - FORNECIMENTO E INSTALAÇÃO. AF_04/2022</t>
  </si>
  <si>
    <t>275,76</t>
  </si>
  <si>
    <t>93133</t>
  </si>
  <si>
    <t>BUCHA DE REDUÇÃO EM COBRE, DN 28 MM X 22 MM, SEM ANEL DE SOLDA, INSTALADO EM RAMAL E SUB-RAMAL DE HIDRÁULICA PREDIAL - FORNECIMENTO E INSTALAÇÃO. AF_04/2022</t>
  </si>
  <si>
    <t>94465</t>
  </si>
  <si>
    <t>LUVA, EM FERRO GALVANIZADO, CONEXÃO ROSQUEADA, DN 50 (2), INSTALADO EM RESERVAÇÃO DE ÁGUA DE EDIFICAÇÃO QUE POSSUA RESERVATÓRIO DE FIBRA/FIBROCIMENTO  FORNECIMENTO E INSTALAÇÃO. AF_06/2016</t>
  </si>
  <si>
    <t>52,30</t>
  </si>
  <si>
    <t>94466</t>
  </si>
  <si>
    <t>NIPLE, EM FERRO GALVANIZADO, CONEXÃO ROSQUEADA, DN 50 (2), INSTALADO EM RESERVAÇÃO DE ÁGUA DE EDIFICAÇÃO QUE POSSUA RESERVATÓRIO DE FIBRA/FIBROCIMENTO  FORNECIMENTO E INSTALAÇÃO. AF_06/2016</t>
  </si>
  <si>
    <t>52,33</t>
  </si>
  <si>
    <t>94467</t>
  </si>
  <si>
    <t>LUVA, EM FERRO GALVANIZADO, CONEXÃO ROSQUEADA, DN 65 (2 1/2), INSTALADO EM RESERVAÇÃO DE ÁGUA DE EDIFICAÇÃO QUE POSSUA RESERVATÓRIO DE FIBRA/FIBROCIMENTO  FORNECIMENTO E INSTALAÇÃO. AF_06/2016</t>
  </si>
  <si>
    <t>81,24</t>
  </si>
  <si>
    <t>94468</t>
  </si>
  <si>
    <t>NIPLE, EM FERRO GALVANIZADO, CONEXÃO ROSQUEADA, DN 65 (2 1/2), INSTALADO EM RESERVAÇÃO DE ÁGUA DE EDIFICAÇÃO QUE POSSUA RESERVATÓRIO DE FIBRA/FIBROCIMENTO  FORNECIMENTO E INSTALAÇÃO. AF_06/2016</t>
  </si>
  <si>
    <t>70,97</t>
  </si>
  <si>
    <t>94469</t>
  </si>
  <si>
    <t>LUVA, EM FERRO GALVANIZADO, CONEXÃO ROSQUEADA, DN 80 (3), INSTALADO EM RESERVAÇÃO DE ÁGUA DE EDIFICAÇÃO QUE POSSUA RESERVATÓRIO DE FIBRA/FIBROCIMENTO  FORNECIMENTO E INSTALAÇÃO. AF_06/2016</t>
  </si>
  <si>
    <t>118,15</t>
  </si>
  <si>
    <t>94470</t>
  </si>
  <si>
    <t>NIPLE, EM FERRO GALVANIZADO, CONEXÃO ROSQUEADA, DN 80 (3), INSTALADO EM RESERVAÇÃO DE ÁGUA DE EDIFICAÇÃO QUE POSSUA RESERVATÓRIO DE FIBRA/FIBROCIMENTO  FORNECIMENTO E INSTALAÇÃO. AF_06/2016</t>
  </si>
  <si>
    <t>109,01</t>
  </si>
  <si>
    <t>94471</t>
  </si>
  <si>
    <t>COTOVELO 90 GRAUS, EM FERRO GALVANIZADO, CONEXÃO ROSQUEADA, DN 50 (2), INSTALADO EM RESERVAÇÃO DE ÁGUA DE EDIFICAÇÃO QUE POSSUA RESERVATÓRIO DE FIBRA/FIBROCIMENTO  FORNECIMENTO E INSTALAÇÃO. AF_06/2016</t>
  </si>
  <si>
    <t>94472</t>
  </si>
  <si>
    <t>COTOVELO 45 GRAUS, EM FERRO GALVANIZADO, CONEXÃO ROSQUEADA, DN 50 (2), INSTALADO EM RESERVAÇÃO DE ÁGUA DE EDIFICAÇÃO QUE POSSUA RESERVATÓRIO DE FIBRA/FIBROCIMENTO  FORNECIMENTO E INSTALAÇÃO. AF_06/2016</t>
  </si>
  <si>
    <t>77,70</t>
  </si>
  <si>
    <t>94473</t>
  </si>
  <si>
    <t>COTOVELO 90 GRAUS, EM FERRO GALVANIZADO, CONEXÃO ROSQUEADA, DN 65 (2 1/2), INSTALADO EM RESERVAÇÃO DE ÁGUA DE EDIFICAÇÃO QUE POSSUA RESERVATÓRIO DE FIBRA/FIBROCIMENTO  FORNECIMENTO E INSTALAÇÃO. AF_06/2016</t>
  </si>
  <si>
    <t>94474</t>
  </si>
  <si>
    <t>COTOVELO 45 GRAUS, EM FERRO GALVANIZADO, CONEXÃO ROSQUEADA, DN 65 (2 1/2), INSTALADO EM RESERVAÇÃO DE ÁGUA DE EDIFICAÇÃO QUE POSSUA RESERVATÓRIO DE FIBRA/FIBROCIMENTO  FORNECIMENTO E INSTALAÇÃO. AF_06/2016</t>
  </si>
  <si>
    <t>126,35</t>
  </si>
  <si>
    <t>94475</t>
  </si>
  <si>
    <t>COTOVELO 90 GRAUS, EM FERRO GALVANIZADO, CONEXÃO ROSQUEADA, DN 80 (3), INSTALADO EM RESERVAÇÃO DE ÁGUA DE EDIFICAÇÃO QUE POSSUA RESERVATÓRIO DE FIBRA/FIBROCIMENTO  FORNECIMENTO E INSTALAÇÃO. AF_06/2016</t>
  </si>
  <si>
    <t>159,97</t>
  </si>
  <si>
    <t>94476</t>
  </si>
  <si>
    <t>COTOVELO 45 GRAUS, EM FERRO GALVANIZADO, CONEXÃO ROSQUEADA, DN 80 (3), INSTALADO EM RESERVAÇÃO DE ÁGUA DE EDIFICAÇÃO QUE POSSUA RESERVATÓRIO DE FIBRA/FIBROCIMENTO  FORNECIMENTO E INSTALAÇÃO. AF_06/2016</t>
  </si>
  <si>
    <t>179,34</t>
  </si>
  <si>
    <t>94477</t>
  </si>
  <si>
    <t>TÊ, EM FERRO GALVANIZADO, CONEXÃO ROSQUEADA, DN 50 (2), INSTALADO EM RESERVAÇÃO DE ÁGUA DE EDIFICAÇÃO QUE POSSUA RESERVATÓRIO DE FIBRA/FIBROCIMENTO  FORNECIMENTO E INSTALAÇÃO. AF_06/2016</t>
  </si>
  <si>
    <t>94478</t>
  </si>
  <si>
    <t>TÊ, EM FERRO GALVANIZADO, CONEXÃO ROSQUEADA, DN 65 (2 1/2), INSTALADO EM RESERVAÇÃO DE ÁGUA DE EDIFICAÇÃO QUE POSSUA RESERVATÓRIO DE FIBRA/FIBROCIMENTO  FORNECIMENTO E INSTALAÇÃO. AF_06/2016</t>
  </si>
  <si>
    <t>159,94</t>
  </si>
  <si>
    <t>94479</t>
  </si>
  <si>
    <t>TÊ, EM FERRO GALVANIZADO, CONEXÃO ROSQUEADA, DN 80 (3), INSTALADO EM RESERVAÇÃO DE ÁGUA DE EDIFICAÇÃO QUE POSSUA RESERVATÓRIO DE FIBRA/FIBROCIMENTO  FORNECIMENTO E INSTALAÇÃO. AF_06/2016</t>
  </si>
  <si>
    <t>211,24</t>
  </si>
  <si>
    <t>94606</t>
  </si>
  <si>
    <t>LUVA EM COBRE, DN 54 MM, SEM ANEL DE SOLDA, INSTALADO EM RESERVAÇÃO DE ÁGUA DE EDIFICAÇÃO QUE POSSUA RESERVATÓRIO DE FIBRA/FIBROCIMENTO  FORNECIMENTO E INSTALAÇÃO. AF_06/2016</t>
  </si>
  <si>
    <t>75,88</t>
  </si>
  <si>
    <t>94608</t>
  </si>
  <si>
    <t>LUVA EM COBRE, DN 66 MM, SEM ANEL DE SOLDA, INSTALADO EM RESERVAÇÃO DE ÁGUA DE EDIFICAÇÃO QUE POSSUA RESERVATÓRIO DE FIBRA/FIBROCIMENTO  FORNECIMENTO E INSTALAÇÃO. AF_06/2016</t>
  </si>
  <si>
    <t>183,40</t>
  </si>
  <si>
    <t>94610</t>
  </si>
  <si>
    <t>LUVA EM COBRE, DN 79 MM, SEM ANEL DE SOLDA, INSTALADO EM RESERVAÇÃO DE ÁGUA DE EDIFICAÇÃO QUE POSSUA RESERVATÓRIO DE FIBRA/FIBROCIMENTO  FORNECIMENTO E INSTALAÇÃO. AF_06/2016</t>
  </si>
  <si>
    <t>271,59</t>
  </si>
  <si>
    <t>94612</t>
  </si>
  <si>
    <t>LUVA DE COBRE, DN 104 MM, SEM ANEL DE SOLDA, INSTALADO EM RESERVAÇÃO DE ÁGUA DE EDIFICAÇÃO QUE POSSUA RESERVATÓRIO DE FIBRA/FIBROCIMENTO  FORNECIMENTO E INSTALAÇÃO. AF_06/2016</t>
  </si>
  <si>
    <t>380,13</t>
  </si>
  <si>
    <t>94614</t>
  </si>
  <si>
    <t>COTOVELO EM COBRE, DN 54 MM, 90 GRAUS, SEM ANEL DE SOLDA, INSTALADO EM RESERVAÇÃO DE ÁGUA DE EDIFICAÇÃO QUE POSSUA RESERVATÓRIO DE FIBRA/FIBROCIMENTO  FORNECIMENTO E INSTALAÇÃO. AF_06/2016</t>
  </si>
  <si>
    <t>127,94</t>
  </si>
  <si>
    <t>94615</t>
  </si>
  <si>
    <t>CURVA EM COBRE, DN 54 MM, 45 GRAUS, SEM ANEL DE SOLDA, BOLSA X BOLSA, INSTALADO EM RESERVAÇÃO DE ÁGUA DE EDIFICAÇÃO QUE POSSUA RESERVATÓRIO DE FIBRA/FIBROCIMENTO  FORNECIMENTO E INSTALAÇÃO. AF_06/2016</t>
  </si>
  <si>
    <t>144,82</t>
  </si>
  <si>
    <t>94616</t>
  </si>
  <si>
    <t>COTOVELO EM COBRE, DN 66 MM, 90 GRAUS, SEM ANEL DE SOLDA, INSTALADO EM RESERVAÇÃO DE ÁGUA DE EDIFICAÇÃO QUE POSSUA RESERVATÓRIO DE FIBRA/FIBROCIMENTO  FORNECIMENTO E INSTALAÇÃO. AF_06/2016</t>
  </si>
  <si>
    <t>94617</t>
  </si>
  <si>
    <t>CURVA EM COBRE, DN 66 MM, 45 GRAUS, SEM ANEL DE SOLDA, BOLSA X BOLSA, INSTALADO EM RESERVAÇÃO DE ÁGUA DE EDIFICAÇÃO QUE POSSUA RESERVATÓRIO DE FIBRA/FIBROCIMENTO  FORNECIMENTO E INSTALAÇÃO. AF_06/2016</t>
  </si>
  <si>
    <t>291,08</t>
  </si>
  <si>
    <t>94618</t>
  </si>
  <si>
    <t>COTOVELO EM COBRE, DN 79 MM, 90 GRAUS, SEM ANEL DE SOLDA, INSTALADO EM RESERVAÇÃO DE ÁGUA DE EDIFICAÇÃO QUE POSSUA RESERVATÓRIO DE FIBRA/FIBROCIMENTO  FORNECIMENTO E INSTALAÇÃO. AF_06/2016</t>
  </si>
  <si>
    <t>343,83</t>
  </si>
  <si>
    <t>94620</t>
  </si>
  <si>
    <t>COTOVELO EM COBRE, DN 104 MM, 90 GRAUS, SEM ANEL DE SOLDA, INSTALADO EM RESERVAÇÃO DE ÁGUA DE EDIFICAÇÃO QUE POSSUA RESERVATÓRIO DE FIBRA/FIBROCIMENTO  FORNECIMENTO E INSTALAÇÃO. AF_06/2016</t>
  </si>
  <si>
    <t>782,80</t>
  </si>
  <si>
    <t>94622</t>
  </si>
  <si>
    <t>TE EM COBRE, DN 54 MM, SEM ANEL DE SOLDA, INSTALADO EM RESERVAÇÃO DE ÁGUA DE EDIFICAÇÃO QUE POSSUA RESERVATÓRIO DE FIBRA/FIBROCIMENTO  FORNECIMENTO E INSTALAÇÃO. AF_06/2016</t>
  </si>
  <si>
    <t>186,78</t>
  </si>
  <si>
    <t>94623</t>
  </si>
  <si>
    <t>TE EM COBRE, DN 66 MM, SEM ANEL DE SOLDA, INSTALADO EM RESERVAÇÃO DE ÁGUA DE EDIFICAÇÃO QUE POSSUA RESERVATÓRIO DE FIBRA/FIBROCIMENTO  FORNECIMENTO E INSTALAÇÃO. AF_06/2016</t>
  </si>
  <si>
    <t>433,51</t>
  </si>
  <si>
    <t>94624</t>
  </si>
  <si>
    <t>TE EM COBRE, DN 79 MM, SEM ANEL DE SOLDA, INSTALADO EM RESERVAÇÃO DE ÁGUA DE EDIFICAÇÃO QUE POSSUA RESERVATÓRIO DE FIBRA/FIBROCIMENTO  FORNECIMENTO E INSTALAÇÃO. AF_06/2016</t>
  </si>
  <si>
    <t>657,83</t>
  </si>
  <si>
    <t>94625</t>
  </si>
  <si>
    <t>TE EM COBRE, DN 104 MM, SEM ANEL DE SOLDA, INSTALADO EM RESERVAÇÃO DE ÁGUA DE EDIFICAÇÃO QUE POSSUA RESERVATÓRIO DE FIBRA/FIBROCIMENTO  FORNECIMENTO E INSTALAÇÃO. AF_06/2016</t>
  </si>
  <si>
    <t>1.363,87</t>
  </si>
  <si>
    <t>94656</t>
  </si>
  <si>
    <t>ADAPTADOR CURTO COM BOLSA E ROSCA PARA REGISTRO, PVC, SOLDÁVEL, DN  25 MM X 3/4 , INSTALADO EM RESERVAÇÃO DE ÁGUA DE EDIFICAÇÃO QUE POSSUA RESERVATÓRIO DE FIBRA/FIBROCIMENTO   FORNECIMENTO E INSTALAÇÃO. AF_06/2016</t>
  </si>
  <si>
    <t>94657</t>
  </si>
  <si>
    <t>LUVA PVC, SOLDÁVEL, DN  25 MM, INSTALADA EM RESERVAÇÃO DE ÁGUA DE EDIFICAÇÃO QUE POSSUA RESERVATÓRIO DE FIBRA/FIBROCIMENTO   FORNECIMENTO E INSTALAÇÃO. AF_06/2016</t>
  </si>
  <si>
    <t>6,09</t>
  </si>
  <si>
    <t>94658</t>
  </si>
  <si>
    <t>ADAPTADOR CURTO COM BOLSA E ROSCA PARA REGISTRO, PVC, SOLDÁVEL, DN 32 MM X 1 , INSTALADO EM RESERVAÇÃO DE ÁGUA DE EDIFICAÇÃO QUE POSSUA RESERVATÓRIO DE FIBRA/FIBROCIMENTO   FORNECIMENTO E INSTALAÇÃO. AF_06/2016</t>
  </si>
  <si>
    <t>94659</t>
  </si>
  <si>
    <t>LUVA PVC, SOLDÁVEL, DN 32 MM, INSTALADA EM RESERVAÇÃO DE ÁGUA DE EDIFICAÇÃO QUE POSSUA RESERVATÓRIO DE FIBRA/FIBROCIMENTO   FORNECIMENTO E INSTALAÇÃO. AF_06/2016</t>
  </si>
  <si>
    <t>94660</t>
  </si>
  <si>
    <t>ADAPTADOR CURTO COM BOLSA E ROSCA PARA REGISTRO, PVC, SOLDÁVEL, DN 40 MM X 1 1/4 , INSTALADO EM RESERVAÇÃO DE ÁGUA DE EDIFICAÇÃO QUE POSSUA RESERVATÓRIO DE FIBRA/FIBROCIMENTO   FORNECIMENTO E INSTALAÇÃO. AF_06/2016</t>
  </si>
  <si>
    <t>94661</t>
  </si>
  <si>
    <t>LUVA, PVC, SOLDÁVEL, DN 40 MM, INSTALADO EM RESERVAÇÃO DE ÁGUA DE EDIFICAÇÃO QUE POSSUA RESERVATÓRIO DE FIBRA/FIBROCIMENTO   FORNECIMENTO E INSTALAÇÃO. AF_06/2016</t>
  </si>
  <si>
    <t>94662</t>
  </si>
  <si>
    <t>ADAPTADOR CURTO COM BOLSA E ROSCA PARA REGISTRO, PVC, SOLDÁVEL, DN 50 MM X 1 1/2 , INSTALADO EM RESERVAÇÃO DE ÁGUA DE EDIFICAÇÃO QUE POSSUA RESERVATÓRIO DE FIBRA/FIBROCIMENTO   FORNECIMENTO E INSTALAÇÃO. AF_06/2016</t>
  </si>
  <si>
    <t>12,62</t>
  </si>
  <si>
    <t>94663</t>
  </si>
  <si>
    <t>LUVA, PVC, SOLDÁVEL, DN 50 MM, INSTALADO EM RESERVAÇÃO DE ÁGUA DE EDIFICAÇÃO QUE POSSUA RESERVATÓRIO DE FIBRA/FIBROCIMENTO   FORNECIMENTO E INSTALAÇÃO. AF_06/2016</t>
  </si>
  <si>
    <t>12,52</t>
  </si>
  <si>
    <t>94664</t>
  </si>
  <si>
    <t>ADAPTADOR CURTO COM BOLSA E ROSCA PARA REGISTRO, PVC, SOLDÁVEL, DN 60 MM X 2 , INSTALADO EM RESERVAÇÃO DE ÁGUA DE EDIFICAÇÃO QUE POSSUA RESERVATÓRIO DE FIBRA/FIBROCIMENTO   FORNECIMENTO E INSTALAÇÃO. AF_06/2016</t>
  </si>
  <si>
    <t>26,04</t>
  </si>
  <si>
    <t>94665</t>
  </si>
  <si>
    <t>LUVA, PVC, SOLDÁVEL, DN 60 MM, INSTALADO EM RESERVAÇÃO DE ÁGUA DE EDIFICAÇÃO QUE POSSUA RESERVATÓRIO DE FIBRA/FIBROCIMENTO   FORNECIMENTO E INSTALAÇÃO. AF_06/2016</t>
  </si>
  <si>
    <t>94666</t>
  </si>
  <si>
    <t>ADAPTADOR CURTO COM BOLSA E ROSCA PARA REGISTRO, PVC, SOLDÁVEL, DN 75 MM X 2 1/2 , INSTALADO EM RESERVAÇÃO DE ÁGUA DE EDIFICAÇÃO QUE POSSUA RESERVATÓRIO DE FIBRA/FIBROCIMENTO   FORNECIMENTO E INSTALAÇÃO. AF_06/2016</t>
  </si>
  <si>
    <t>94667</t>
  </si>
  <si>
    <t>LUVA, PVC, SOLDÁVEL, DN 75 MM, INSTALADO EM RESERVAÇÃO DE ÁGUA DE EDIFICAÇÃO QUE POSSUA RESERVATÓRIO DE FIBRA/FIBROCIMENTO   FORNECIMENTO E INSTALAÇÃO. AF_06/2016</t>
  </si>
  <si>
    <t>34,72</t>
  </si>
  <si>
    <t>94668</t>
  </si>
  <si>
    <t>ADAPTADOR CURTO COM BOLSA E ROSCA PARA REGISTRO, PVC, SOLDÁVEL, DN 85 MM X 3 , INSTALADO EM RESERVAÇÃO DE ÁGUA DE EDIFICAÇÃO QUE POSSUA RESERVATÓRIO DE FIBRA/FIBROCIMENTO   FORNECIMENTO E INSTALAÇÃO. AF_06/2016</t>
  </si>
  <si>
    <t>53,79</t>
  </si>
  <si>
    <t>94669</t>
  </si>
  <si>
    <t>LUVA, PVC, SOLDÁVEL, DN 85 MM, INSTALADO EM RESERVAÇÃO DE ÁGUA DE EDIFICAÇÃO QUE POSSUA RESERVATÓRIO DE FIBRA/FIBROCIMENTO   FORNECIMENTO E INSTALAÇÃO. AF_06/2016</t>
  </si>
  <si>
    <t>71,49</t>
  </si>
  <si>
    <t>94670</t>
  </si>
  <si>
    <t>ADAPTADOR CURTO COM BOLSA E ROSCA PARA REGISTRO, PVC, SOLDÁVEL, DN 110 MM X 4 , INSTALADO EM RESERVAÇÃO DE ÁGUA DE EDIFICAÇÃO QUE POSSUA RESERVATÓRIO DE FIBRA/FIBROCIMENTO   FORNECIMENTO E INSTALAÇÃO. AF_06/2016</t>
  </si>
  <si>
    <t>70,87</t>
  </si>
  <si>
    <t>94671</t>
  </si>
  <si>
    <t>LUVA, PVC, SOLDÁVEL, DN 110 MM, INSTALADO EM RESERVAÇÃO DE ÁGUA DE EDIFICAÇÃO QUE POSSUA RESERVATÓRIO DE FIBRA/FIBROCIMENTO   FORNECIMENTO E INSTALAÇÃO. AF_06/2016</t>
  </si>
  <si>
    <t>103,26</t>
  </si>
  <si>
    <t>94672</t>
  </si>
  <si>
    <t>JOELHO 90 GRAUS COM BUCHA DE LATÃO, PVC, SOLDÁVEL, DN  25 MM, X 3/4 INSTALADO EM RESERVAÇÃO DE ÁGUA DE EDIFICAÇÃO QUE POSSUA RESERVATÓRIO DE FIBRA/FIBROCIMENTO   FORNECIMENTO E INSTALAÇÃO. AF_06/2016</t>
  </si>
  <si>
    <t>94673</t>
  </si>
  <si>
    <t>CURVA 90 GRAUS, PVC, SOLDÁVEL, DN  25 MM, INSTALADO EM RESERVAÇÃO DE ÁGUA DE EDIFICAÇÃO QUE POSSUA RESERVATÓRIO DE FIBRA/FIBROCIMENTO   FORNECIMENTO E INSTALAÇÃO. AF_06/2016</t>
  </si>
  <si>
    <t>10,28</t>
  </si>
  <si>
    <t>94674</t>
  </si>
  <si>
    <t>JOELHO 90 GRAUS, PVC, SOLDÁVEL, DN 32 MM INSTALADO EM RESERVAÇÃO DE ÁGUA DE EDIFICAÇÃO QUE POSSUA RESERVATÓRIO DE FIBRA/FIBROCIMENTO   FORNECIMENTO E INSTALAÇÃO. AF_06/2016</t>
  </si>
  <si>
    <t>94675</t>
  </si>
  <si>
    <t>CURVA 90 GRAUS, PVC, SOLDÁVEL, DN 32 MM, INSTALADO EM RESERVAÇÃO DE ÁGUA DE EDIFICAÇÃO QUE POSSUA RESERVATÓRIO DE FIBRA/FIBROCIMENTO   FORNECIMENTO E INSTALAÇÃO. AF_06/2016</t>
  </si>
  <si>
    <t>94676</t>
  </si>
  <si>
    <t>JOELHO 90 GRAUS, PVC, SOLDÁVEL, DN 40 MM INSTALADO EM RESERVAÇÃO DE ÁGUA DE EDIFICAÇÃO QUE POSSUA RESERVATÓRIO DE FIBRA/FIBROCIMENTO   FORNECIMENTO E INSTALAÇÃO. AF_06/2016</t>
  </si>
  <si>
    <t>94677</t>
  </si>
  <si>
    <t>CURVA 90 GRAUS, PVC, SOLDÁVEL, DN 40 MM, INSTALADO EM RESERVAÇÃO DE ÁGUA DE EDIFICAÇÃO QUE POSSUA RESERVATÓRIO DE FIBRA/FIBROCIMENTO   FORNECIMENTO E INSTALAÇÃO. AF_06/2016</t>
  </si>
  <si>
    <t>23,22</t>
  </si>
  <si>
    <t>94678</t>
  </si>
  <si>
    <t>JOELHO 90 GRAUS, PVC, SOLDÁVEL, DN 50 MM INSTALADO EM RESERVAÇÃO DE ÁGUA DE EDIFICAÇÃO QUE POSSUA RESERVATÓRIO DE FIBRA/FIBROCIMENTO   FORNECIMENTO E INSTALAÇÃO. AF_06/2016</t>
  </si>
  <si>
    <t>15,92</t>
  </si>
  <si>
    <t>94679</t>
  </si>
  <si>
    <t>CURVA 90 GRAUS, PVC, SOLDÁVEL, DN 50 MM, INSTALADO EM RESERVAÇÃO DE ÁGUA DE EDIFICAÇÃO QUE POSSUA RESERVATÓRIO DE FIBRA/FIBROCIMENTO   FORNECIMENTO E INSTALAÇÃO. AF_06/2016</t>
  </si>
  <si>
    <t>24,28</t>
  </si>
  <si>
    <t>94680</t>
  </si>
  <si>
    <t>JOELHO 90 GRAUS, PVC, SOLDÁVEL, DN 60 MM INSTALADO EM RESERVAÇÃO DE ÁGUA DE EDIFICAÇÃO QUE POSSUA RESERVATÓRIO DE FIBRA/FIBROCIMENTO   FORNECIMENTO E INSTALAÇÃO. AF_06/2016</t>
  </si>
  <si>
    <t>94681</t>
  </si>
  <si>
    <t>CURVA 90 GRAUS, PVC, SOLDÁVEL, DN 60 MM, INSTALADO EM RESERVAÇÃO DE ÁGUA DE EDIFICAÇÃO QUE POSSUA RESERVATÓRIO DE FIBRA/FIBROCIMENTO   FORNECIMENTO E INSTALAÇÃO. AF_06/2016</t>
  </si>
  <si>
    <t>94682</t>
  </si>
  <si>
    <t>JOELHO 90 GRAUS, PVC, SOLDÁVEL, DN 75 MM INSTALADO EM RESERVAÇÃO DE ÁGUA DE EDIFICAÇÃO QUE POSSUA RESERVATÓRIO DE FIBRA/FIBROCIMENTO   FORNECIMENTO E INSTALAÇÃO. AF_06/2016</t>
  </si>
  <si>
    <t>107,48</t>
  </si>
  <si>
    <t>94683</t>
  </si>
  <si>
    <t>CURVA 90 GRAUS, PVC, SOLDÁVEL, DN 75 MM, INSTALADO EM RESERVAÇÃO DE ÁGUA DE EDIFICAÇÃO QUE POSSUA RESERVATÓRIO DE FIBRA/FIBROCIMENTO   FORNECIMENTO E INSTALAÇÃO. AF_06/2016</t>
  </si>
  <si>
    <t>94684</t>
  </si>
  <si>
    <t>JOELHO 90 GRAUS, PVC, SOLDÁVEL, DN 85 MM INSTALADO EM RESERVAÇÃO DE ÁGUA DE EDIFICAÇÃO QUE POSSUA RESERVATÓRIO DE FIBRA/FIBROCIMENTO   FORNECIMENTO E INSTALAÇÃO. AF_06/2016</t>
  </si>
  <si>
    <t>139,72</t>
  </si>
  <si>
    <t>94685</t>
  </si>
  <si>
    <t>CURVA 90 GRAUS, PVC, SOLDÁVEL, DN 85 MM, INSTALADO EM RESERVAÇÃO DE ÁGUA DE EDIFICAÇÃO QUE POSSUA RESERVATÓRIO DE FIBRA/FIBROCIMENTO   FORNECIMENTO E INSTALAÇÃO. AF_06/2016</t>
  </si>
  <si>
    <t>103,39</t>
  </si>
  <si>
    <t>94686</t>
  </si>
  <si>
    <t>JOELHO 90 GRAUS, PVC, SOLDÁVEL, DN 110 MM INSTALADO EM RESERVAÇÃO DE ÁGUA DE EDIFICAÇÃO QUE POSSUA RESERVATÓRIO DE FIBRA/FIBROCIMENTO   FORNECIMENTO E INSTALAÇÃO. AF_06/2016</t>
  </si>
  <si>
    <t>248,42</t>
  </si>
  <si>
    <t>94687</t>
  </si>
  <si>
    <t>CURVA 90 GRAUS, PVC, SOLDÁVEL, DN 110 MM, INSTALADO EM RESERVAÇÃO DE ÁGUA DE EDIFICAÇÃO QUE POSSUA RESERVATÓRIO DE FIBRA/FIBROCIMENTO   FORNECIMENTO E INSTALAÇÃO. AF_06/2016</t>
  </si>
  <si>
    <t>224,32</t>
  </si>
  <si>
    <t>94688</t>
  </si>
  <si>
    <t>TÊ, PVC, SOLDÁVEL, DN  25 MM INSTALADO EM RESERVAÇÃO DE ÁGUA DE EDIFICAÇÃO QUE POSSUA RESERVATÓRIO DE FIBRA/FIBROCIMENTO   FORNECIMENTO E INSTALAÇÃO. AF_06/2016</t>
  </si>
  <si>
    <t>94689</t>
  </si>
  <si>
    <t>TÊ COM BUCHA DE LATÃO NA BOLSA CENTRAL, PVC, SOLDÁVEL, DN  25 MM X 3/4 , INSTALADO EM RESERVAÇÃO DE ÁGUA DE EDIFICAÇÃO QUE POSSUA RESERVATÓRIO DE FIBRA/FIBROCIMENTO   FORNECIMENTO E INSTALAÇÃO. AF_06/2016</t>
  </si>
  <si>
    <t>14,10</t>
  </si>
  <si>
    <t>94690</t>
  </si>
  <si>
    <t>TÊ, PVC, SOLDÁVEL, DN 32 MM INSTALADO EM RESERVAÇÃO DE ÁGUA DE EDIFICAÇÃO QUE POSSUA RESERVATÓRIO DE FIBRA/FIBROCIMENTO   FORNECIMENTO E INSTALAÇÃO. AF_06/2016</t>
  </si>
  <si>
    <t>94691</t>
  </si>
  <si>
    <t>TÊ DE REDUÇÃO, PVC, SOLDÁVEL, DN 32 MM X  25 MM, INSTALADO EM RESERVAÇÃO DE ÁGUA DE EDIFICAÇÃO QUE POSSUA RESERVATÓRIO DE FIBRA/FIBROCIMENTO   FORNECIMENTO E INSTALAÇÃO. AF_06/2016</t>
  </si>
  <si>
    <t>94692</t>
  </si>
  <si>
    <t>TÊ, PVC, SOLDÁVEL, DN 40 MM INSTALADO EM RESERVAÇÃO DE ÁGUA DE EDIFICAÇÃO QUE POSSUA RESERVATÓRIO DE FIBRA/FIBROCIMENTO   FORNECIMENTO E INSTALAÇÃO. AF_06/2016</t>
  </si>
  <si>
    <t>24,31</t>
  </si>
  <si>
    <t>94693</t>
  </si>
  <si>
    <t>TÊ DE REDUÇÃO, PVC, SOLDÁVEL, DN 40 MM X 32 MM, INSTALADO EM RESERVAÇÃO DE ÁGUA DE EDIFICAÇÃO QUE POSSUA RESERVATÓRIO DE FIBRA/FIBROCIMENTO   FORNECIMENTO E INSTALAÇÃO. AF_06/2016</t>
  </si>
  <si>
    <t>23,74</t>
  </si>
  <si>
    <t>94694</t>
  </si>
  <si>
    <t>TÊ, PVC, SOLDÁVEL, DN 50 MM INSTALADO EM RESERVAÇÃO DE ÁGUA DE EDIFICAÇÃO QUE POSSUA RESERVATÓRIO DE FIBRA/FIBROCIMENTO   FORNECIMENTO E INSTALAÇÃO. AF_06/2016</t>
  </si>
  <si>
    <t>24,75</t>
  </si>
  <si>
    <t>94695</t>
  </si>
  <si>
    <t>TÊ DE REDUÇÃO, PVC, SOLDÁVEL, DN 50 MM X 40 MM, INSTALADO EM RESERVAÇÃO DE ÁGUA DE EDIFICAÇÃO QUE POSSUA RESERVATÓRIO DE FIBRA/FIBROCIMENTO   FORNECIMENTO E INSTALAÇÃO. AF_06/2016</t>
  </si>
  <si>
    <t>33,51</t>
  </si>
  <si>
    <t>94696</t>
  </si>
  <si>
    <t>TÊ, PVC, SOLDÁVEL, DN 60 MM INSTALADO EM RESERVAÇÃO DE ÁGUA DE EDIFICAÇÃO QUE POSSUA RESERVATÓRIO DE FIBRA/FIBROCIMENTO   FORNECIMENTO E INSTALAÇÃO. AF_06/2016</t>
  </si>
  <si>
    <t>58,31</t>
  </si>
  <si>
    <t>94697</t>
  </si>
  <si>
    <t>TÊ, PVC, SOLDÁVEL, DN 75 MM INSTALADO EM RESERVAÇÃO DE ÁGUA DE EDIFICAÇÃO QUE POSSUA RESERVATÓRIO DE FIBRA/FIBROCIMENTO   FORNECIMENTO E INSTALAÇÃO. AF_06/2016</t>
  </si>
  <si>
    <t>94698</t>
  </si>
  <si>
    <t>TÊ DE REDUÇÃO, PVC, SOLDÁVEL, DN 75 MM X 50 MM, INSTALADO EM RESERVAÇÃO DE ÁGUA DE EDIFICAÇÃO QUE POSSUA RESERVATÓRIO DE FIBRA/FIBROCIMENTO   FORNECIMENTO E INSTALAÇÃO. AF_06/2016</t>
  </si>
  <si>
    <t>70,39</t>
  </si>
  <si>
    <t>94699</t>
  </si>
  <si>
    <t>TÊ, PVC, SOLDÁVEL, DN 85 MM INSTALADO EM RESERVAÇÃO DE ÁGUA DE EDIFICAÇÃO QUE POSSUA RESERVATÓRIO DE FIBRA/FIBROCIMENTO   FORNECIMENTO E INSTALAÇÃO. AF_06/2016</t>
  </si>
  <si>
    <t>127,89</t>
  </si>
  <si>
    <t>94700</t>
  </si>
  <si>
    <t>TÊ DE REDUÇÃO, PVC, SOLDÁVEL, DN 85 MM X 60 MM, INSTALADO EM RESERVAÇÃO DE ÁGUA DE EDIFICAÇÃO QUE POSSUA RESERVATÓRIO DE FIBRA/FIBROCIMENTO   FORNECIMENTO E INSTALAÇÃO. AF_06/2016</t>
  </si>
  <si>
    <t>148,99</t>
  </si>
  <si>
    <t>94701</t>
  </si>
  <si>
    <t>TÊ, PVC, SOLDÁVEL, DN 110 MM INSTALADO EM RESERVAÇÃO DE ÁGUA DE EDIFICAÇÃO QUE POSSUA RESERVATÓRIO DE FIBRA/FIBROCIMENTO   FORNECIMENTO E INSTALAÇÃO. AF_06/2016</t>
  </si>
  <si>
    <t>220,86</t>
  </si>
  <si>
    <t>94702</t>
  </si>
  <si>
    <t>TÊ DE REDUÇÃO, PVC, SOLDÁVEL, DN 110 MM X 60 MM, INSTALADO EM RESERVAÇÃO DE ÁGUA DE EDIFICAÇÃO QUE POSSUA RESERVATÓRIO DE FIBRA/FIBROCIMENTO   FORNECIMENTO E INSTALAÇÃO. AF_06/2016</t>
  </si>
  <si>
    <t>194,62</t>
  </si>
  <si>
    <t>94703</t>
  </si>
  <si>
    <t>ADAPTADOR COM FLANGE E ANEL DE VEDAÇÃO, PVC, SOLDÁVEL, DN  25 MM X 3/4 , INSTALADO EM RESERVAÇÃO DE ÁGUA DE EDIFICAÇÃO QUE POSSUA RESERVATÓRIO DE FIBRA/FIBROCIMENTO   FORNECIMENTO E INSTALAÇÃO. AF_06/2016</t>
  </si>
  <si>
    <t>94704</t>
  </si>
  <si>
    <t>ADAPTADOR COM FLANGE E ANEL DE VEDAÇÃO, PVC, SOLDÁVEL, DN 32 MM X 1 , INSTALADO EM RESERVAÇÃO DE ÁGUA DE EDIFICAÇÃO QUE POSSUA RESERVATÓRIO DE FIBRA/FIBROCIMENTO   FORNECIMENTO E INSTALAÇÃO. AF_06/2016</t>
  </si>
  <si>
    <t>27,37</t>
  </si>
  <si>
    <t>94705</t>
  </si>
  <si>
    <t>ADAPTADOR COM FLANGE E ANEL DE VEDAÇÃO, PVC, SOLDÁVEL, DN 40 MM X 1 1/4 , INSTALADO EM RESERVAÇÃO DE ÁGUA DE EDIFICAÇÃO QUE POSSUA RESERVATÓRIO DE FIBRA/FIBROCIMENTO   FORNECIMENTO E INSTALAÇÃO. AF_06/2016</t>
  </si>
  <si>
    <t>36,92</t>
  </si>
  <si>
    <t>94706</t>
  </si>
  <si>
    <t>ADAPTADOR COM FLANGE E ANEL DE VEDAÇÃO, PVC, SOLDÁVEL, DN 50 MM X 1 1/2 , INSTALADO EM RESERVAÇÃO DE ÁGUA DE EDIFICAÇÃO QUE POSSUA RESERVATÓRIO DE FIBRA/FIBROCIMENTO   FORNECIMENTO E INSTALAÇÃO. AF_06/2016</t>
  </si>
  <si>
    <t>42,98</t>
  </si>
  <si>
    <t>94707</t>
  </si>
  <si>
    <t>ADAPTADOR COM FLANGE E ANEL DE VEDAÇÃO, PVC, SOLDÁVEL, DN 60 MM X 2 , INSTALADO EM RESERVAÇÃO DE ÁGUA DE EDIFICAÇÃO QUE POSSUA RESERVATÓRIO DE FIBRA/FIBROCIMENTO   FORNECIMENTO E INSTALAÇÃO. AF_06/2016</t>
  </si>
  <si>
    <t>63,32</t>
  </si>
  <si>
    <t>94713</t>
  </si>
  <si>
    <t>ADAPTADOR COM FLANGES LIVRES, PVC, SOLDÁVEL, DN 75 MM X 2 1/2 , INSTALADO EM RESERVAÇÃO DE ÁGUA DE EDIFICAÇÃO QUE POSSUA RESERVATÓRIO DE FIBRA/FIBROCIMENTO   FORNECIMENTO E INSTALAÇÃO. AF_06/2016</t>
  </si>
  <si>
    <t>243,53</t>
  </si>
  <si>
    <t>94714</t>
  </si>
  <si>
    <t>ADAPTADOR COM FLANGES LIVRES, PVC, SOLDÁVEL, DN 85 MM X 3 , INSTALADO EM RESERVAÇÃO DE ÁGUA DE EDIFICAÇÃO QUE POSSUA RESERVATÓRIO DE FIBRA/FIBROCIMENTO   FORNECIMENTO E INSTALAÇÃO. AF_06/2016</t>
  </si>
  <si>
    <t>338,77</t>
  </si>
  <si>
    <t>94715</t>
  </si>
  <si>
    <t>ADAPTADOR COM FLANGES LIVRES, PVC, SOLDÁVEL, DN 110 MM X 4 , INSTALADO EM RESERVAÇÃO DE ÁGUA DE EDIFICAÇÃO QUE POSSUA RESERVATÓRIO DE FIBRA/FIBROCIMENTO   FORNECIMENTO E INSTALAÇÃO. AF_06/2016</t>
  </si>
  <si>
    <t>299,12</t>
  </si>
  <si>
    <t>94724</t>
  </si>
  <si>
    <t>CONECTOR, CPVC, SOLDÁVEL, DN 22 MM X 3/4, INSTALADO EM RESERVAÇÃO DE ÁGUA DE EDIFICAÇÃO QUE POSSUA RESERVATÓRIO DE FIBRA/FIBROCIMENTO  FORNECIMENTO E INSTALAÇÃO. AF_06/2016</t>
  </si>
  <si>
    <t>24,49</t>
  </si>
  <si>
    <t>94725</t>
  </si>
  <si>
    <t>LUVA, CPVC, SOLDÁVEL, DN 22 MM, INSTALADO EM RESERVAÇÃO DE ÁGUA DE EDIFICAÇÃO QUE POSSUA RESERVATÓRIO DE FIBRA/FIBROCIMENTO  FORNECIMENTO E INSTALAÇÃO. AF_06/2016</t>
  </si>
  <si>
    <t>6,27</t>
  </si>
  <si>
    <t>94726</t>
  </si>
  <si>
    <t>CONECTOR, CPVC, SOLDÁVEL, DN 28 MM X 1, INSTALADO EM RESERVAÇÃO DE ÁGUA DE EDIFICAÇÃO QUE POSSUA RESERVATÓRIO DE FIBRA/FIBROCIMENTO  FORNECIMENTO E INSTALAÇÃO. AF_06/2016</t>
  </si>
  <si>
    <t>30,38</t>
  </si>
  <si>
    <t>94727</t>
  </si>
  <si>
    <t>LUVA, CPVC, SOLDÁVEL, DN 28 MM, INSTALADO EM RESERVAÇÃO DE ÁGUA DE EDIFICAÇÃO QUE POSSUA RESERVATÓRIO DE FIBRA/FIBROCIMENTO  FORNECIMENTO E INSTALAÇÃO. AF_06/2016</t>
  </si>
  <si>
    <t>94728</t>
  </si>
  <si>
    <t>CONECTOR, CPVC, SOLDÁVEL, DN 35 MM X 1 1/4, INSTALADO EM RESERVAÇÃO DE ÁGUA DE EDIFICAÇÃO QUE POSSUA RESERVATÓRIO DE FIBRA/FIBROCIMENTO  FORNECIMENTO E INSTALAÇÃO. AF_06/2016</t>
  </si>
  <si>
    <t>94729</t>
  </si>
  <si>
    <t>LUVA, CPVC, SOLDÁVEL, DN 35 MM, INSTALADO EM RESERVAÇÃO DE ÁGUA DE EDIFICAÇÃO QUE POSSUA RESERVATÓRIO DE FIBRA/FIBROCIMENTO  FORNECIMENTO E INSTALAÇÃO. AF_06/2016</t>
  </si>
  <si>
    <t>16,44</t>
  </si>
  <si>
    <t>94730</t>
  </si>
  <si>
    <t>CONECTOR, CPVC, SOLDÁVEL, DN 42 MM X 1 1/2, INSTALADO EM RESERVAÇÃO DE ÁGUA DE EDIFICAÇÃO QUE POSSUA RESERVATÓRIO DE FIBRA/FIBROCIMENTO  FORNECIMENTO E INSTALAÇÃO. AF_06/2016</t>
  </si>
  <si>
    <t>94731</t>
  </si>
  <si>
    <t>LUVA, CPVC, SOLDÁVEL, DN 42 MM, INSTALADO EM RESERVAÇÃO DE ÁGUA DE EDIFICAÇÃO QUE POSSUA RESERVATÓRIO DE FIBRA/FIBROCIMENTO  FORNECIMENTO E INSTALAÇÃO. AF_06/2016</t>
  </si>
  <si>
    <t>20,63</t>
  </si>
  <si>
    <t>94732</t>
  </si>
  <si>
    <t>CONECTOR, CPVC, SOLDÁVEL, DN 54 MM X 2", INSTALADO EM RESERVAÇÃO DE ÁGUA DE EDIFICAÇÃO QUE POSSUA RESERVATÓRIO DE FIBRA/FIBROCIMENTO - FORNECIMENTO E INSTALAÇÃO. AF_06/2016</t>
  </si>
  <si>
    <t>94733</t>
  </si>
  <si>
    <t>LUVA, CPVC, SOLDÁVEL, DN 54 MM, INSTALADO EM RESERVAÇÃO DE ÁGUA DE EDIFICAÇÃO QUE POSSUA RESERVATÓRIO DE FIBRA/FIBROCIMENTO  FORNECIMENTO E INSTALAÇÃO. AF_06/2016</t>
  </si>
  <si>
    <t>94734</t>
  </si>
  <si>
    <t>CONECTOR, CPVC, SOLDÁVEL, DN 73 MM X 2 1/2", INSTALADO EM RESERVAÇÃO DE ÁGUA DE EDIFICAÇÃO QUE POSSUA RESERVATÓRIO DE FIBRA/FIBROCIMENTO - FORNECIMENTO E INSTALAÇÃO. AF_06/2016</t>
  </si>
  <si>
    <t>333,62</t>
  </si>
  <si>
    <t>94736</t>
  </si>
  <si>
    <t>CONECTOR, CPVC, SOLDÁVEL, DN 89 MM X 3", INSTALADO EM RESERVAÇÃO DE ÁGUA DE EDIFICAÇÃO QUE POSSUA RESERVATÓRIO DE FIBRA/FIBROCIMENTO - FORNECIMENTO E INSTALAÇÃO. AF_06/2016</t>
  </si>
  <si>
    <t>489,05</t>
  </si>
  <si>
    <t>94737</t>
  </si>
  <si>
    <t>LUVA, CPVC, SOLDÁVEL, DN 89 MM, INSTALADO EM RESERVAÇÃO DE ÁGUA DE EDIFICAÇÃO QUE POSSUA RESERVATÓRIO DE FIBRA/FIBROCIMENTO  FORNECIMENTO E INSTALAÇÃO. AF_06/2016</t>
  </si>
  <si>
    <t>164,38</t>
  </si>
  <si>
    <t>94738</t>
  </si>
  <si>
    <t>CONECTOR, CPVC, SOLDÁVEL, DN 114 MM X 4", INSTALADO EM RESERVAÇÃO DE ÁGUA DE EDIFICAÇÃO QUE POSSUA RESERVATÓRIO DE FIBRA/FIBROCIMENTO - FORNECIMENTO E INSTALAÇÃO. AF_06/2016</t>
  </si>
  <si>
    <t>1.462,13</t>
  </si>
  <si>
    <t>94739</t>
  </si>
  <si>
    <t>LUVA, CPVC, SOLDÁVEL, DN 114 MM, INSTALADO EM RESERVAÇÃO DE ÁGUA DE EDIFICAÇÃO QUE POSSUA RESERVATÓRIO DE FIBRA/FIBROCIMENTO - FORNECIMENTO E INSTALAÇÃO. AF_06/2016</t>
  </si>
  <si>
    <t>188,20</t>
  </si>
  <si>
    <t>94740</t>
  </si>
  <si>
    <t>JOELHO 90 GRAUS, CPVC, SOLDÁVEL, DN 22 MM, INSTALADO EM RESERVAÇÃO DE ÁGUA DE EDIFICAÇÃO QUE POSSUA RESERVATÓRIO DE FIBRA/FIBROCIMENTO  FORNECIMENTO E INSTALAÇÃO. AF_06/2016</t>
  </si>
  <si>
    <t>9,82</t>
  </si>
  <si>
    <t>94741</t>
  </si>
  <si>
    <t>CURVA 90 GRAUS, CPVC, SOLDÁVEL, DN 22 MM, INSTALADO EM RESERVAÇÃO DE ÁGUA DE EDIFICAÇÃO QUE POSSUA RESERVATÓRIO DE FIBRA/FIBROCIMENTO  FORNECIMENTO E INSTALAÇÃO. AF_06/2016</t>
  </si>
  <si>
    <t>12,46</t>
  </si>
  <si>
    <t>94742</t>
  </si>
  <si>
    <t>JOELHO 90 GRAUS, CPVC, SOLDÁVEL, DN 28 MM, INSTALADO EM RESERVAÇÃO DE ÁGUA DE EDIFICAÇÃO QUE POSSUA RESERVATÓRIO DE FIBRA/FIBROCIMENTO  FORNECIMENTO E INSTALAÇÃO. AF_06/2016</t>
  </si>
  <si>
    <t>94743</t>
  </si>
  <si>
    <t>CURVA 90 GRAUS, CPVC, SOLDÁVEL, DN 28 MM, INSTALADO EM RESERVAÇÃO DE ÁGUA DE EDIFICAÇÃO QUE POSSUA RESERVATÓRIO DE FIBRA/FIBROCIMENTO  FORNECIMENTO E INSTALAÇÃO. AF_06/2016</t>
  </si>
  <si>
    <t>94744</t>
  </si>
  <si>
    <t>JOELHO 90 GRAUS, CPVC, SOLDÁVEL, DN 35 MM, INSTALADO EM RESERVAÇÃO DE ÁGUA DE EDIFICAÇÃO QUE POSSUA RESERVATÓRIO DE FIBRA/FIBROCIMENTO  FORNECIMENTO E INSTALAÇÃO. AF_06/2016</t>
  </si>
  <si>
    <t>94746</t>
  </si>
  <si>
    <t>JOELHO 90 GRAUS, CPVC, SOLDÁVEL, DN 42 MM, INSTALADO EM RESERVAÇÃO DE ÁGUA DE EDIFICAÇÃO QUE POSSUA RESERVATÓRIO DE FIBRA/FIBROCIMENTO  FORNECIMENTO E INSTALAÇÃO. AF_06/2016</t>
  </si>
  <si>
    <t>31,35</t>
  </si>
  <si>
    <t>94748</t>
  </si>
  <si>
    <t>JOELHO 90 GRAUS, CPVC, SOLDÁVEL, DN 54 MM, INSTALADO EM RESERVAÇÃO DE ÁGUA DE EDIFICAÇÃO QUE POSSUA RESERVATÓRIO DE FIBRA/FIBROCIMENTO  FORNECIMENTO E INSTALAÇÃO. AF_06/2016</t>
  </si>
  <si>
    <t>73,57</t>
  </si>
  <si>
    <t>94750</t>
  </si>
  <si>
    <t>JOELHO 90 GRAUS, CPVC, SOLDÁVEL, DN 73 MM, INSTALADO EM RESERVAÇÃO DE ÁGUA DE EDIFICAÇÃO QUE POSSUA RESERVATÓRIO DE FIBRA/FIBROCIMENTO  FORNECIMENTO E INSTALAÇÃO. AF_06/2016</t>
  </si>
  <si>
    <t>142,73</t>
  </si>
  <si>
    <t>94752</t>
  </si>
  <si>
    <t>JOELHO 90 GRAUS, CPVC, SOLDÁVEL, DN 89 MM, INSTALADO EM RESERVAÇÃO DE ÁGUA DE EDIFICAÇÃO QUE POSSUA RESERVATÓRIO DE FIBRA/FIBROCIMENTO  FORNECIMENTO E INSTALAÇÃO. AF_06/2016</t>
  </si>
  <si>
    <t>175,52</t>
  </si>
  <si>
    <t>94754</t>
  </si>
  <si>
    <t>JOELHO 90 GRAUS, CPVC, SOLDÁVEL, DN 114 MM, INSTALADO EM RESERVAÇÃO DE ÁGUA DE EDIFICAÇÃO QUE POSSUA RESERVATÓRIO DE FIBRA/FIBROCIMENTO - FORNECIMENTO E INSTALAÇÃO. AF_06/2016</t>
  </si>
  <si>
    <t>234,27</t>
  </si>
  <si>
    <t>94756</t>
  </si>
  <si>
    <t>TE, CPVC, SOLDÁVEL, DN 22 MM, INSTALADO EM RESERVAÇÃO DE ÁGUA DE EDIFICAÇÃO QUE POSSUA RESERVATÓRIO DE FIBRA/FIBROCIMENTO  FORNECIMENTO E INSTALAÇÃO. AF_06/2016</t>
  </si>
  <si>
    <t>94757</t>
  </si>
  <si>
    <t>TE, CPVC, SOLDÁVEL, DN 28 MM, INSTALADO EM RESERVAÇÃO DE ÁGUA DE EDIFICAÇÃO QUE POSSUA RESERVATÓRIO DE FIBRA/FIBROCIMENTO  FORNECIMENTO E INSTALAÇÃO. AF_06/2016</t>
  </si>
  <si>
    <t>94758</t>
  </si>
  <si>
    <t>TE, CPVC, SOLDÁVEL, DN 35 MM, INSTALADO EM RESERVAÇÃO DE ÁGUA DE EDIFICAÇÃO QUE POSSUA RESERVATÓRIO DE FIBRA/FIBROCIMENTO  FORNECIMENTO E INSTALAÇÃO. AF_06/2016</t>
  </si>
  <si>
    <t>94759</t>
  </si>
  <si>
    <t>TE, CPVC, SOLDÁVEL, DN 42 MM, INSTALADO EM RESERVAÇÃO DE ÁGUA DE EDIFICAÇÃO QUE POSSUA RESERVATÓRIO DE FIBRA/FIBROCIMENTO  FORNECIMENTO E INSTALAÇÃO. AF_06/2016</t>
  </si>
  <si>
    <t>54,57</t>
  </si>
  <si>
    <t>94760</t>
  </si>
  <si>
    <t>TE, CPVC, SOLDÁVEL, DN 54 MM, INSTALADO EM RESERVAÇÃO DE ÁGUA DE EDIFICAÇÃO QUE POSSUA RESERVATÓRIO DE FIBRA/FIBROCIMENTO  FORNECIMENTO E INSTALAÇÃO. AF_06/2016</t>
  </si>
  <si>
    <t>94761</t>
  </si>
  <si>
    <t>TE, CPVC, SOLDÁVEL, DN 73 MM, INSTALADO EM RESERVAÇÃO DE ÁGUA DE EDIFICAÇÃO QUE POSSUA RESERVATÓRIO DE FIBRA/FIBROCIMENTO  FORNECIMENTO E INSTALAÇÃO. AF_06/2016</t>
  </si>
  <si>
    <t>191,08</t>
  </si>
  <si>
    <t>94762</t>
  </si>
  <si>
    <t>TE, CPVC, SOLDÁVEL, DN 89 MM, INSTALADO EM RESERVAÇÃO DE ÁGUA DE EDIFICAÇÃO QUE POSSUA RESERVATÓRIO DE FIBRA/FIBROCIMENTO  FORNECIMENTO E INSTALAÇÃO. AF_06/2016</t>
  </si>
  <si>
    <t>236,66</t>
  </si>
  <si>
    <t>94763</t>
  </si>
  <si>
    <t>TE, CPVC, SOLDÁVEL, DN 114 MM, INSTALADO EM RESERVAÇÃO DE ÁGUA DE EDIFICAÇÃO QUE POSSUA RESERVATÓRIO DE FIBRA/FIBROCIMENTO - FORNECIMENTO E INSTALAÇÃO. AF_06/2016</t>
  </si>
  <si>
    <t>286,77</t>
  </si>
  <si>
    <t>94764</t>
  </si>
  <si>
    <t>ADAPTADOR COM FLANGE E ANEL DE VEDAÇÃO, CPVC, ROSCÁVEL, DN 15 MM, INSTALADO EM RESERVAÇÃO DE ÁGUA DE EDIFICAÇÃO QUE POSSUA RESERVATÓRIO DE FIBRA/FIBROCIMENTO - FORNECIMENTO E INSTALAÇÃO. AF_06/2016</t>
  </si>
  <si>
    <t>33,89</t>
  </si>
  <si>
    <t>94765</t>
  </si>
  <si>
    <t>ADAPTADOR COM FLANGE E ANEL DE VEDAÇÃO, CPVC, ROSCÁVEL, DN 22 MM, INSTALADO EM RESERVAÇÃO DE ÁGUA DE EDIFICAÇÃO QUE POSSUA RESERVATÓRIO DE FIBRA/FIBROCIMENTO - FORNECIMENTO E INSTALAÇÃO. AF_06/2016</t>
  </si>
  <si>
    <t>36,74</t>
  </si>
  <si>
    <t>94766</t>
  </si>
  <si>
    <t>ADAPTADOR COM FLANGE E ANEL DE VEDAÇÃO, CPVC, ROSCÁVEL, DN 28 MM, INSTALADO EM RESERVAÇÃO DE ÁGUA DE EDIFICAÇÃO QUE POSSUA RESERVATÓRIO DE FIBRA/FIBROCIMENTO - FORNECIMENTO E INSTALAÇÃO. AF_06/2016</t>
  </si>
  <si>
    <t>40,51</t>
  </si>
  <si>
    <t>94767</t>
  </si>
  <si>
    <t>ADAPTADOR COM FLANGE E ANEL DE VEDAÇÃO, CPVC, ROSCÁVEL, DN 35 MM, INSTALADO EM RESERVAÇÃO DE ÁGUA DE EDIFICAÇÃO QUE POSSUA RESERVATÓRIO DE FIBRA/FIBROCIMENTO - FORNECIMENTO E INSTALAÇÃO. AF_06/2016</t>
  </si>
  <si>
    <t>94768</t>
  </si>
  <si>
    <t>ADAPTADOR COM FLANGE E ANEL DE VEDAÇÃO, CPVC, ROSCÁVEL, DN 42 MM, INSTALADO EM RESERVAÇÃO DE ÁGUA DE EDIFICAÇÃO QUE POSSUA RESERVATÓRIO DE FIBRA/FIBROCIMENTO - FORNECIMENTO E INSTALAÇÃO. AF_06/2016</t>
  </si>
  <si>
    <t>67,11</t>
  </si>
  <si>
    <t>94769</t>
  </si>
  <si>
    <t>ADAPTADOR COM FLANGE E ANEL DE VEDAÇÃO, CPVC, ROSCÁVEL, DN 54 MM, INSTALADO EM RESERVAÇÃO DE ÁGUA DE EDIFICAÇÃO QUE POSSUA RESERVATÓRIO DE FIBRA/FIBROCIMENTO - FORNECIMENTO E INSTALAÇÃO. AF_06/2016</t>
  </si>
  <si>
    <t>92,10</t>
  </si>
  <si>
    <t>94770</t>
  </si>
  <si>
    <t>ADAPTADOR COM FLANGES LIVRES, CPVC, ROSCÁVEL, DN 15 MM, INSTALADO EM RESERVAÇÃO DE ÁGUA DE EDIFICAÇÃO QUE POSSUA RESERVATÓRIO DE FIBRA/FIBROCIMENTO - FORNECIMENTO E INSTALAÇÃO. AF_06/2016</t>
  </si>
  <si>
    <t>94771</t>
  </si>
  <si>
    <t>ADAPTADOR COM FLANGES LIVRES, CPVC, ROSCÁVEL, DN 22 MM, INSTALADO EM RESERVAÇÃO DE ÁGUA DE EDIFICAÇÃO QUE POSSUA RESERVATÓRIO DE FIBRA/FIBROCIMENTO - FORNECIMENTO E INSTALAÇÃO. AF_06/2016</t>
  </si>
  <si>
    <t>41,89</t>
  </si>
  <si>
    <t>94772</t>
  </si>
  <si>
    <t>ADAPTADOR COM FLANGES LIVRES, CPVC, ROSCÁVEL, DN 28 MM, INSTALADO EM RESERVAÇÃO DE ÁGUA DE EDIFICAÇÃO QUE POSSUA RESERVATÓRIO DE FIBRA/FIBROCIMENTO - FORNECIMENTO E INSTALAÇÃO. AF_06/2016</t>
  </si>
  <si>
    <t>94773</t>
  </si>
  <si>
    <t>ADAPTADOR COM FLANGES LIVRES, CPVC, ROSCÁVEL, DN 35 MM, INSTALADO EM RESERVAÇÃO DE ÁGUA DE EDIFICAÇÃO QUE POSSUA RESERVATÓRIO DE FIBRA/FIBROCIMENTO - FORNECIMENTO E INSTALAÇÃO. AF_06/2016</t>
  </si>
  <si>
    <t>94774</t>
  </si>
  <si>
    <t>ADAPTADOR COM FLANGES LIVRES, CPVC, ROSCÁVEL, DN 42 MM, INSTALADO EM RESERVAÇÃO DE ÁGUA DE EDIFICAÇÃO QUE POSSUA RESERVATÓRIO DE FIBRA/FIBROCIMENTO - FORNECIMENTO E INSTALAÇÃO. AF_06/2016</t>
  </si>
  <si>
    <t>72,26</t>
  </si>
  <si>
    <t>94775</t>
  </si>
  <si>
    <t>ADAPTADOR COM FLANGES LIVRES, CPVC, ROSCÁVEL, DN 54 MM, INSTALADO EM RESERVAÇÃO DE ÁGUA DE EDIFICAÇÃO QUE POSSUA RESERVATÓRIO DE FIBRA/FIBROCIMENTO - FORNECIMENTO E INSTALAÇÃO. AF_06/2016</t>
  </si>
  <si>
    <t>98,93</t>
  </si>
  <si>
    <t>94783</t>
  </si>
  <si>
    <t>ADAPTADOR COM FLANGE E ANEL DE VEDAÇÃO, PVC, SOLDÁVEL, DN  20 MM X 1/2 , INSTALADO EM RESERVAÇÃO DE ÁGUA DE EDIFICAÇÃO QUE POSSUA RESERVATÓRIO DE FIBRA/FIBROCIMENTO   FORNECIMENTO E INSTALAÇÃO. AF_06/2016</t>
  </si>
  <si>
    <t>94785</t>
  </si>
  <si>
    <t>ADAPTADOR COM FLANGES LIVRES, PVC, SOLDÁVEL LONGO, DN 32 MM X 1 , INSTALADO EM RESERVAÇÃO DE ÁGUA DE EDIFICAÇÃO QUE POSSUA RESERVATÓRIO DE FIBRA/FIBROCIMENTO   FORNECIMENTO E INSTALAÇÃO. AF_06/2016</t>
  </si>
  <si>
    <t>23,97</t>
  </si>
  <si>
    <t>94789</t>
  </si>
  <si>
    <t>ADAPTADOR COM FLANGES LIVRES, PVC, SOLDÁVEL LONGO, DN 75 MM X 2 1/2 , INSTALADO EM RESERVAÇÃO DE ÁGUA DE EDIFICAÇÃO QUE POSSUA RESERVATÓRIO DE FIBRA/FIBROCIMENTO   FORNECIMENTO E INSTALAÇÃO. AF_06/2016</t>
  </si>
  <si>
    <t>232,76</t>
  </si>
  <si>
    <t>94790</t>
  </si>
  <si>
    <t>ADAPTADOR COM FLANGES LIVRES, PVC, SOLDÁVEL LONGO, DN 85 MM X 3 , INSTALADO EM RESERVAÇÃO DE ÁGUA DE EDIFICAÇÃO QUE POSSUA RESERVATÓRIO DE FIBRA/FIBROCIMENTO   FORNECIMENTO E INSTALAÇÃO. AF_06/2016</t>
  </si>
  <si>
    <t>320,69</t>
  </si>
  <si>
    <t>94791</t>
  </si>
  <si>
    <t>ADAPTADOR COM FLANGES LIVRES, PVC, SOLDÁVEL LONGO, DN 110 MM X 4 , INSTALADO EM RESERVAÇÃO DE ÁGUA DE EDIFICAÇÃO QUE POSSUA RESERVATÓRIO DE FIBRA/FIBROCIMENTO   FORNECIMENTO E INSTALAÇÃO. AF_06/2016</t>
  </si>
  <si>
    <t>422,59</t>
  </si>
  <si>
    <t>94863</t>
  </si>
  <si>
    <t>LUVA, CPVC, SOLDÁVEL, DN 73 MM, INSTALADO EM RESERVAÇÃO DE ÁGUA DE EDIFICAÇÃO QUE POSSUA RESERVATÓRIO DE FIBRA/FIBROCIMENTO  FORNECIMENTO E INSTALAÇÃO. AF_06/2016</t>
  </si>
  <si>
    <t>136,67</t>
  </si>
  <si>
    <t>95237</t>
  </si>
  <si>
    <t>LUVA COM BUCHA DE LATÃO, PVC, SOLDÁVEL, DN 32MM X 1 , INSTALADO EM RAMAL DE DISTRIBUIÇÃO DE ÁGUA   FORNECIMENTO E INSTALAÇÃO. AF_06/2022</t>
  </si>
  <si>
    <t>95693</t>
  </si>
  <si>
    <t>LUVA SIMPLES, PVC, SÉRIE NORMAL, ESGOTO PREDIAL, DN 150 MM, JUNTA ELÁSTICA, FORNECIDO E INSTALADO EM SUBCOLETOR AÉREO DE ESGOTO SANITÁRIO. AF_08/2022</t>
  </si>
  <si>
    <t>95694</t>
  </si>
  <si>
    <t>CURVA 90 GRAUS, PVC, SERIE R, ÁGUA PLUVIAL, DN 100 MM, JUNTA ELÁSTICA, FORNECIDO E INSTALADO EM RAMAL DE ENCAMINHAMENTO. AF_06/2022</t>
  </si>
  <si>
    <t>53,54</t>
  </si>
  <si>
    <t>95695</t>
  </si>
  <si>
    <t>CURVA 90 GRAUS, PVC, SERIE R, ÁGUA PLUVIAL, DN 100 MM, JUNTA ELÁSTICA, FORNECIDO E INSTALADO EM CONDUTORES VERTICAIS DE ÁGUAS PLUVIAIS. AF_06/2022</t>
  </si>
  <si>
    <t>60,46</t>
  </si>
  <si>
    <t>95696</t>
  </si>
  <si>
    <t>SPRINKLER TIPO PENDENTE, 68 °C, UNIÃO POR ROSCA DN 15 (1/2") - FORNECIMENTO E INSTALAÇÃO. AF_10/2020</t>
  </si>
  <si>
    <t>96637</t>
  </si>
  <si>
    <t>JOELHO 90 GRAUS, PPR, DN 25 MM, CLASSE PN 25, INSTALADO EM RAMAL OU SUB-RAMAL DE ÁGUA   FORNECIMENTO E INSTALAÇÃO. AF_08/2022</t>
  </si>
  <si>
    <t>96638</t>
  </si>
  <si>
    <t>JOELHO 45 GRAUS, PPR, DN 25 MM, CLASSE PN 25, INSTALADO EM RAMAL OU SUB-RAMAL DE ÁGUA   FORNECIMENTO E INSTALAÇÃO. AF_08/2022</t>
  </si>
  <si>
    <t>15,34</t>
  </si>
  <si>
    <t>96639</t>
  </si>
  <si>
    <t>LUVA, PPR, DN 25 MM, CLASSE PN 25, INSTALADO EM RAMAL OU SUB-RAMAL DE ÁGUA   FORNECIMENTO E INSTALAÇÃO. AF_08/2022</t>
  </si>
  <si>
    <t>96640</t>
  </si>
  <si>
    <t>CONECTOR MACHO, PPR, 25 X 1/2  , CLASSE PN 25, INSTALADO EM RAMAL OU SUB-RAMAL DE ÁGUA   FORNECIMENTO E INSTALAÇÃO. AF_08/2022</t>
  </si>
  <si>
    <t>96641</t>
  </si>
  <si>
    <t>CONECTOR FÊMEA, PPR, 25 X 1/2  , CLASSE PN 25, INSTALADO EM RAMAL OU SUB-RAMAL DE ÁGUA   FORNECIMENTO E INSTALAÇÃO. AF_08/2022</t>
  </si>
  <si>
    <t>96642</t>
  </si>
  <si>
    <t>TÊ NORMAL, PPR, DN 25 MM, CLASSE PN 25, INSTALADO EM RAMAL OU SUB-RAMAL DE ÁGUA   FORNECIMENTO E INSTALAÇÃO. AF_08/2022</t>
  </si>
  <si>
    <t>19,71</t>
  </si>
  <si>
    <t>96643</t>
  </si>
  <si>
    <t>TÊ MISTURADOR, PPR, 25 X 3/4   , CLASSE PN 25, INSTALADO EM RAMAL OU SUB-RAMAL DE ÁGUA   FORNECIMENTO E INSTALAÇÃO. AF_08/2022</t>
  </si>
  <si>
    <t>41,75</t>
  </si>
  <si>
    <t>96650</t>
  </si>
  <si>
    <t>JOELHO 90 GRAUS, PPR, DN 25 MM, CLASSE PN 25, INSTALADO EM RAMAL DE DISTRIBUIÇÃO   FORNECIMENTO E INSTALAÇÃO. AF_08/2022</t>
  </si>
  <si>
    <t>96651</t>
  </si>
  <si>
    <t>JOELHO 45 GRAUS, PPR, DN 25 MM, CLASSE PN 25, INSTALADO EM RAMAL DE DISTRIBUIÇÃO DE ÁGUA   FORNECIMENTO E INSTALAÇÃO. AF_08/2022</t>
  </si>
  <si>
    <t>96652</t>
  </si>
  <si>
    <t>JOELHO 90 GRAUS, PPR, DN 32 MM, CLASSE PN 25, INSTALADO EM RAMAL DE DISTRIBUIÇÃO - FORNECIMENTO E INSTALAÇÃO. AF_08/2022</t>
  </si>
  <si>
    <t>96653</t>
  </si>
  <si>
    <t>JOELHO 45 GRAUS, PPR, DN 32 MM, CLASSE PN 25, INSTALADO EM RAMAL DE DISTRIBUIÇÃO DE ÁGUA - FORNECIMENTO E INSTALAÇÃO. AF_08/2022</t>
  </si>
  <si>
    <t>96654</t>
  </si>
  <si>
    <t>JOELHO 90 GRAUS, PPR, DN 40 MM, CLASSE PN 25, INSTALADO EM RAMAL DE DISTRIBUIÇÃO - FORNECIMENTO E INSTALAÇÃO. AF_08/2022</t>
  </si>
  <si>
    <t>14,71</t>
  </si>
  <si>
    <t>96655</t>
  </si>
  <si>
    <t>JOELHO 45 GRAUS, PPR, DN 40 MM, CLASSE PN 25, INSTALADO EM RAMAL DE DISTRIBUIÇÃO DE ÁGUA - FORNECIMENTO E INSTALAÇÃO. AF_08/2022</t>
  </si>
  <si>
    <t>96656</t>
  </si>
  <si>
    <t>LUVA, PPR, DN 25 MM, CLASSE PN 25, INSTALADO EM RAMAL DE DISTRIBUIÇÃO DE ÁGUA   FORNECIMENTO E INSTALAÇÃO. AF_08/2022</t>
  </si>
  <si>
    <t>96657</t>
  </si>
  <si>
    <t>CONECTOR MACHO, PPR, 25 X 1/2, CLASSE PN 25, INSTALADO EM RAMAL DE DISTRIBUIÇÃO DE ÁGUA   FORNECIMENTO E INSTALAÇÃO. AF_08/2022</t>
  </si>
  <si>
    <t>21,81</t>
  </si>
  <si>
    <t>96658</t>
  </si>
  <si>
    <t>CONECTOR FÊMEA, PPR, 25 X 1/2  , CLASSE PN 25, INSTALADO EM RAMAL DE DISTRIBUIÇÃO DE ÁGUA   FORNECIMENTO E INSTALAÇÃO. AF_08/2022</t>
  </si>
  <si>
    <t>96659</t>
  </si>
  <si>
    <t>LUVA, PPR, DN 32 MM, CLASSE PN 25, INSTALADO EM RAMAL DE DISTRIBUIÇÃO DE ÁGUA   FORNECIMENTO E INSTALAÇÃO. AF_08/2022</t>
  </si>
  <si>
    <t>96660</t>
  </si>
  <si>
    <t>CONECTOR MACHO, PPR, 32 X 3/4, CLASSE PN 25, INSTALADO EM RAMAL DE DISTRIBUIÇÃO DE ÁGUA   FORNECIMENTO E INSTALAÇÃO. AF_08/2022</t>
  </si>
  <si>
    <t>96661</t>
  </si>
  <si>
    <t>CONECTOR FÊMEA, PPR, 32 X 3/4, CLASSE PN 25, INSTALADO EM RAMAL DE DISTRIBUIÇÃO DE ÁGUA   FORNECIMENTO E INSTALAÇÃO. AF_08/2022</t>
  </si>
  <si>
    <t>29,31</t>
  </si>
  <si>
    <t>96662</t>
  </si>
  <si>
    <t>BUCHA DE REDUÇÃO, PPR, 32 X 25, CLASSE PN 25, INSTALADO EM RAMAL DE DISTRIBUIÇÃO DE ÁGUA   FORNECIMENTO E INSTALAÇÃO. AF_08/2022</t>
  </si>
  <si>
    <t>96663</t>
  </si>
  <si>
    <t>LUVA, PPR, DN 40 MM, CLASSE PN 25, INSTALADO EM RAMAL DE DISTRIBUIÇÃO DE ÁGUA   FORNECIMENTO E INSTALAÇÃO. AF_08/2022</t>
  </si>
  <si>
    <t>96664</t>
  </si>
  <si>
    <t>BUCHA DE REDUÇÃO, PPR, 40 X 25, CLASSE PN 25, INSTALADO EM RAMAL DE DISTRIBUIÇÃO DE ÁGUA   FORNECIMENTO E INSTALAÇÃO. AF_08/2022</t>
  </si>
  <si>
    <t>96665</t>
  </si>
  <si>
    <t>TÊ NORMAL, PPR, DN 25 MM, CLASSE PN 25, INSTALADO EM RAMAL DE DISTRIBUIÇÃO DE ÁGUA   FORNECIMENTO E INSTALAÇÃO. AF_08/2022</t>
  </si>
  <si>
    <t>96666</t>
  </si>
  <si>
    <t>TÊ NORMAL, PPR, DN 32 MM, CLASSE PN 25, INSTALADO EM RAMAL DE DISTRIBUIÇÃO DE ÁGUA   FORNECIMENTO E INSTALAÇÃO. AF_08/2022</t>
  </si>
  <si>
    <t>96667</t>
  </si>
  <si>
    <t>TÊ NORMAL, PPR, DN 40 MM, CLASSE PN 25, INSTALADO EM RAMAL DE DISTRIBUIÇÃO DE ÁGUA   FORNECIMENTO E INSTALAÇÃO. AF_08/2022</t>
  </si>
  <si>
    <t>21,91</t>
  </si>
  <si>
    <t>96684</t>
  </si>
  <si>
    <t>JOELHO 90 GRAUS, PPR, DN 25 MM, CLASSE PN 25, INSTALADO EM PRUMADA DE ÁGUA   FORNECIMENTO E INSTALAÇÃO . AF_08/2022</t>
  </si>
  <si>
    <t>96685</t>
  </si>
  <si>
    <t>JOELHO 45 GRAUS, PPR, DN 25 MM, CLASSE PN 25, INSTALADO EM PRUMADA DE ÁGUA   FORNECIMENTO E INSTALAÇÃO . AF_08/2022</t>
  </si>
  <si>
    <t>96686</t>
  </si>
  <si>
    <t>JOELHO 90 GRAUS, PPR, DN 32 MM, CLASSE PN 25, INSTALADO EM PRUMADA DE ÁGUA   FORNECIMENTO E INSTALAÇÃO . AF_08/2022</t>
  </si>
  <si>
    <t>96687</t>
  </si>
  <si>
    <t>JOELHO 45 GRAUS, PPR, DN 32 MM, CLASSE PN 25, INSTALADO EM PRUMADA DE ÁGUA   FORNECIMENTO E INSTALAÇÃO . AF_08/2022</t>
  </si>
  <si>
    <t>96688</t>
  </si>
  <si>
    <t>JOELHO 90 GRAUS, PPR, DN 40 MM, CLASSE PN 25, INSTALADO EM PRUMADA DE ÁGUA   FORNECIMENTO E INSTALAÇÃO . AF_08/2022</t>
  </si>
  <si>
    <t>96689</t>
  </si>
  <si>
    <t>JOELHO 45 GRAUS, PPR, DN 40 MM, CLASSE PN 25, INSTALADO EM PRUMADA DE ÁGUA   FORNECIMENTO E INSTALAÇÃO . AF_08/2022</t>
  </si>
  <si>
    <t>96690</t>
  </si>
  <si>
    <t>JOELHO 90 GRAUS, PPR, DN 50 MM, CLASSE PN 25, INSTALADO EM PRUMADA DE ÁGUA   FORNECIMENTO E INSTALAÇÃO . AF_08/2022</t>
  </si>
  <si>
    <t>28,29</t>
  </si>
  <si>
    <t>96691</t>
  </si>
  <si>
    <t>JOELHO 45 GRAUS, PPR, DN 50 MM, CLASSE PN 25, INSTALADO EM PRUMADA DE ÁGUA   FORNECIMENTO E INSTALAÇÃO . AF_08/2022</t>
  </si>
  <si>
    <t>36,14</t>
  </si>
  <si>
    <t>96692</t>
  </si>
  <si>
    <t>JOELHO 90 GRAUS, PPR, DN 63 MM, CLASSE PN 25, INSTALADO EM PRUMADA DE ÁGUA   FORNECIMENTO E INSTALAÇÃO . AF_08/2022</t>
  </si>
  <si>
    <t>39,98</t>
  </si>
  <si>
    <t>96693</t>
  </si>
  <si>
    <t>JOELHO 45 GRAUS, PPR, DN 63 MM, CLASSE PN 25, INSTALADO EM PRUMADA DE ÁGUA   FORNECIMENTO E INSTALAÇÃO . AF_08/2022</t>
  </si>
  <si>
    <t>54,00</t>
  </si>
  <si>
    <t>96694</t>
  </si>
  <si>
    <t>JOELHO 90 GRAUS, PPR, DN 75 MM, CLASSE PN 25, INSTALADO EM PRUMADA DE ÁGUA   FORNECIMENTO E INSTALAÇÃO . AF_08/2022</t>
  </si>
  <si>
    <t>96695</t>
  </si>
  <si>
    <t>JOELHO 45 GRAUS, PPR, DN 75 MM, CLASSE PN 25, INSTALADO EM PRUMADA DE ÁGUA   FORNECIMENTO E INSTALAÇÃO . AF_08/2022</t>
  </si>
  <si>
    <t>96696</t>
  </si>
  <si>
    <t>JOELHO 90 GRAUS, PPR, DN 90 MM, CLASSE PN 25, INSTALADO EM PRUMADA DE ÁGUA   FORNECIMENTO E INSTALAÇÃO . AF_08/2022</t>
  </si>
  <si>
    <t>105,16</t>
  </si>
  <si>
    <t>96697</t>
  </si>
  <si>
    <t>JOELHO 90 GRAUS, PPR, DN 110 MM, CLASSE PN 25, INSTALADO EM PRUMADA DE ÁGUA   FORNECIMENTO E INSTALAÇÃO . AF_08/2022</t>
  </si>
  <si>
    <t>309,86</t>
  </si>
  <si>
    <t>96698</t>
  </si>
  <si>
    <t>LUVA, PPR, DN 25 MM, CLASSE PN 25, INSTALADO EM PRUMADA DE ÁGUA   FORNECIMENTO E INSTALAÇÃO . AF_08/2022</t>
  </si>
  <si>
    <t>7,60</t>
  </si>
  <si>
    <t>96699</t>
  </si>
  <si>
    <t>CONECTOR MACHO, PPR, 25 X 1/2, CLASSE PN 25, INSTALADO EM PRUMADA DE ÁGUA   FORNECIMENTO E INSTALAÇÃO . AF_08/2022</t>
  </si>
  <si>
    <t>23,41</t>
  </si>
  <si>
    <t>96700</t>
  </si>
  <si>
    <t>CONECTOR FÊMEA, PPR, 25 X 1/2, CLASSE PN 25, INSTALADO EM PRUMADA DE ÁGUA   FORNECIMENTO E INSTALAÇÃO . AF_08/2022</t>
  </si>
  <si>
    <t>96701</t>
  </si>
  <si>
    <t>LUVA, PPR, DN 32 MM, CLASSE PN 25, INSTALADO EM PRUMADA DE ÁGUA   FORNECIMENTO E INSTALAÇÃO. AF_08/2022</t>
  </si>
  <si>
    <t>10,41</t>
  </si>
  <si>
    <t>96702</t>
  </si>
  <si>
    <t>BUCHA DE REDUÇÃO, PPR, 32 X 25, CLASSE PN 25, INSTALADO EM PRUMADA DE ÁGUA   FORNECIMENTO E INSTALAÇÃO . AF_08/2022</t>
  </si>
  <si>
    <t>96703</t>
  </si>
  <si>
    <t>LUVA, PPR, DN 40 MM, CLASSE PN 25, INSTALADO EM PRUMADA DE ÁGUA   FORNECIMENTO E INSTALAÇÃO. AF_08/2022</t>
  </si>
  <si>
    <t>18,43</t>
  </si>
  <si>
    <t>96704</t>
  </si>
  <si>
    <t>BUCHA DE REDUÇÃO, PPR, 40 X 25, CLASSE PN 25, INSTALADO EM PRUMADA DE ÁGUA   FORNECIMENTO E INSTALAÇÃO . AF_08/2022</t>
  </si>
  <si>
    <t>18,76</t>
  </si>
  <si>
    <t>96705</t>
  </si>
  <si>
    <t>LUVA, PPR, DN 50 MM, CLASSE PN 25, INSTALADO EM PRUMADA DE ÁGUA   FORNECIMENTO E INSTALAÇÃO. AF_08/2022</t>
  </si>
  <si>
    <t>96706</t>
  </si>
  <si>
    <t>LUVA, PPR, DN 63 MM, CLASSE PN 25, INSTALADO EM PRUMADA DE ÁGUA   FORNECIMENTO E INSTALAÇÃO. AF_08/2022</t>
  </si>
  <si>
    <t>96707</t>
  </si>
  <si>
    <t>LUVA, PPR, DN 75 MM, CLASSE PN 25, INSTALADO EM PRUMADA DE ÁGUA   FORNECIMENTO E INSTALAÇÃO. AF_08/2022</t>
  </si>
  <si>
    <t>52,98</t>
  </si>
  <si>
    <t>96708</t>
  </si>
  <si>
    <t>LUVA, PPR, DN 90 MM, CLASSE PN 25, INSTALADO EM PRUMADA DE ÁGUA   FORNECIMENTO E INSTALAÇÃO. AF_08/2022</t>
  </si>
  <si>
    <t>80,17</t>
  </si>
  <si>
    <t>96709</t>
  </si>
  <si>
    <t>LUVA, PPR, DN 110 MM, CLASSE PN 25, INSTALADO EM PRUMADA DE ÁGUA   FORNECIMENTO E INSTALAÇÃO. AF_08/2022</t>
  </si>
  <si>
    <t>96710</t>
  </si>
  <si>
    <t>TÊ NORMAL, PPR, DN 25 MM, CLASSE PN 25, INSTALADO EM PRUMADA DE ÁGUA   FORNECIMENTO E INSTALAÇÃO . AF_08/2022</t>
  </si>
  <si>
    <t>96711</t>
  </si>
  <si>
    <t>TÊ NORMAL, PPR, DN 32 MM, CLASSE PN 25, INSTALADO EM PRUMADA DE ÁGUA   FORNECIMENTO E INSTALAÇÃO . AF_08/2022</t>
  </si>
  <si>
    <t>96712</t>
  </si>
  <si>
    <t>TÊ NORMAL, PPR, DN 40 MM, CLASSE PN 25, INSTALADO EM PRUMADA DE ÁGUA   FORNECIMENTO E INSTALAÇÃO . AF_08/2022</t>
  </si>
  <si>
    <t>29,46</t>
  </si>
  <si>
    <t>96713</t>
  </si>
  <si>
    <t>TÊ NORMAL, PPR, DN 50 MM, CLASSE PN 25, INSTALADO EM PRUMADA DE ÁGUA   FORNECIMENTO E INSTALAÇÃO . AF_08/2022</t>
  </si>
  <si>
    <t>45,01</t>
  </si>
  <si>
    <t>96714</t>
  </si>
  <si>
    <t>TÊ NORMAL, PPR, DN 63 MM, CLASSE PN 25, INSTALADO EM PRUMADA DE ÁGUA   FORNECIMENTO E INSTALAÇÃO . AF_08/2022</t>
  </si>
  <si>
    <t>63,90</t>
  </si>
  <si>
    <t>96715</t>
  </si>
  <si>
    <t>TÊ NORMAL, PPR, DN 75 MM, CLASSE PN 25, INSTALADO EM PRUMADA DE ÁGUA   FORNECIMENTO E INSTALAÇÃO . AF_08/2022</t>
  </si>
  <si>
    <t>113,31</t>
  </si>
  <si>
    <t>96716</t>
  </si>
  <si>
    <t>TÊ NORMAL, PPR, DN 90 MM, CLASSE PN 25, INSTALADO EM PRUMADA DE ÁGUA   FORNECIMENTO E INSTALAÇÃO . AF_08/2022</t>
  </si>
  <si>
    <t>147,45</t>
  </si>
  <si>
    <t>96717</t>
  </si>
  <si>
    <t>TÊ NORMAL, PPR, DN 110 MM, CLASSE PN 25, INSTALADO EM PRUMADA DE ÁGUA   FORNECIMENTO E INSTALAÇÃO . AF_08/2022</t>
  </si>
  <si>
    <t>282,35</t>
  </si>
  <si>
    <t>96736</t>
  </si>
  <si>
    <t>LUVA, PPR, DN 20 MM, CLASSE PN 25, INSTALADO EM RESERVAÇÃO DE ÁGUA DE EDIFICAÇÃO QUE POSSUA RESERVATÓRIO DE FIBRA/FIBROCIMENTO  FORNECIMENTO E INSTALAÇÃO. AF_06/2016</t>
  </si>
  <si>
    <t>96737</t>
  </si>
  <si>
    <t>LUVA, PPR, DN 25 MM, CLASSE PN 25, INSTALADO EM RESERVAÇÃO DE ÁGUA DE EDIFICAÇÃO QUE POSSUA RESERVATÓRIO DE FIBRA/FIBROCIMENTO  FORNECIMENTO E INSTALAÇÃO. AF_06/2016</t>
  </si>
  <si>
    <t>96738</t>
  </si>
  <si>
    <t>CONECTOR MACHO, PPR, 25 X 1/2'', CLASSE PN 25,  INSTALADO EM RESERVAÇÃO DE ÁGUA DE EDIFICAÇÃO QUE POSSUA RESERVATÓRIO DE FIBRA/FIBROCIMENTO   FORNECIMENTO E INSTALAÇÃO. AF_06/2016</t>
  </si>
  <si>
    <t>96739</t>
  </si>
  <si>
    <t>LUVA, PPR, DN 32 MM, CLASSE PN 25, INSTALADO EM RESERVAÇÃO DE ÁGUA DE EDIFICAÇÃO QUE POSSUA RESERVATÓRIO DE FIBRA/FIBROCIMENTO  FORNECIMENTO E INSTALAÇÃO. AF_06/2016</t>
  </si>
  <si>
    <t>96740</t>
  </si>
  <si>
    <t>CONECTOR MACHO, PPR, 32 X 3/4'', CLASSE PN 25,  INSTALADO EM RESERVAÇÃO DE ÁGUA DE EDIFICAÇÃO QUE POSSUA RESERVATÓRIO DE FIBRA/FIBROCIMENTO   FORNECIMENTO E INSTALAÇÃO. AF_06/2016</t>
  </si>
  <si>
    <t>96741</t>
  </si>
  <si>
    <t>LUVA, PPR, DN 40 MM, CLASSE PN 25, INSTALADO EM RESERVAÇÃO DE ÁGUA DE EDIFICAÇÃO QUE POSSUA RESERVATÓRIO DE FIBRA/FIBROCIMENTO  FORNECIMENTO E INSTALAÇÃO. AF_06/2016</t>
  </si>
  <si>
    <t>96742</t>
  </si>
  <si>
    <t>LUVA, PPR, DN 50 MM, CLASSE PN 25, INSTALADO EM RESERVAÇÃO DE ÁGUA DE EDIFICAÇÃO QUE POSSUA RESERVATÓRIO DE FIBRA/FIBROCIMENTO  FORNECIMENTO E INSTALAÇÃO. AF_06/2016</t>
  </si>
  <si>
    <t>20,44</t>
  </si>
  <si>
    <t>96743</t>
  </si>
  <si>
    <t>LUVA, PPR, DN 63 MM, CLASSE PN 25, INSTALADO EM RESERVAÇÃO DE ÁGUA DE EDIFICAÇÃO QUE POSSUA RESERVATÓRIO DE FIBRA/FIBROCIMENTO  FORNECIMENTO E INSTALAÇÃO. AF_06/2016</t>
  </si>
  <si>
    <t>28,85</t>
  </si>
  <si>
    <t>96744</t>
  </si>
  <si>
    <t>LUVA, PPR, DN 75 MM, CLASSE PN 25, INSTALADO EM RESERVAÇÃO DE ÁGUA DE EDIFICAÇÃO QUE POSSUA RESERVATÓRIO DE FIBRA/FIBROCIMENTO  FORNECIMENTO E INSTALAÇÃO. AF_06/2016</t>
  </si>
  <si>
    <t>51,84</t>
  </si>
  <si>
    <t>96745</t>
  </si>
  <si>
    <t>LUVA, PPR, DN 90 MM, CLASSE PN 25, INSTALADO EM RESERVAÇÃO DE ÁGUA DE EDIFICAÇÃO QUE POSSUA RESERVATÓRIO DE FIBRA/FIBROCIMENTO  FORNECIMENTO E INSTALAÇÃO. AF_06/2016</t>
  </si>
  <si>
    <t>76,38</t>
  </si>
  <si>
    <t>96746</t>
  </si>
  <si>
    <t>LUVA, PPR, DN 110 MM, CLASSE PN 25, INSTALADO EM RESERVAÇÃO DE ÁGUA DE EDIFICAÇÃO QUE POSSUA RESERVATÓRIO DE FIBRA/FIBROCIMENTO  FORNECIMENTO E INSTALAÇÃO. AF_06/2016</t>
  </si>
  <si>
    <t>102,50</t>
  </si>
  <si>
    <t>96747</t>
  </si>
  <si>
    <t>JOELHO 90 GRAUS, PPR, DN 20 MM, CLASSE PN 25,  INSTALADO EM RESERVAÇÃO DE ÁGUA DE EDIFICAÇÃO QUE POSSUA RESERVATÓRIO DE FIBRA/FIBROCIMENTO  FORNECIMENTO E INSTALAÇÃO. AF_06/2016</t>
  </si>
  <si>
    <t>96748</t>
  </si>
  <si>
    <t>JOELHO 90 GRAUS, PPR, DN 25 MM, CLASSE PN 25,  INSTALADO EM RESERVAÇÃO DE ÁGUA DE EDIFICAÇÃO QUE POSSUA RESERVATÓRIO DE FIBRA/FIBROCIMENTO  FORNECIMENTO E INSTALAÇÃO. AF_06/2016</t>
  </si>
  <si>
    <t>96749</t>
  </si>
  <si>
    <t>JOELHO 90 GRAUS, PPR, DN 32 MM, CLASSE PN 25,  INSTALADO EM RESERVAÇÃO DE ÁGUA DE EDIFICAÇÃO QUE POSSUA RESERVATÓRIO DE FIBRA/FIBROCIMENTO  FORNECIMENTO E INSTALAÇÃO. AF_06/2016</t>
  </si>
  <si>
    <t>96750</t>
  </si>
  <si>
    <t>JOELHO 90 GRAUS, PPR, DN 40 MM, CLASSE PN 25,  INSTALADO EM RESERVAÇÃO DE ÁGUA DE EDIFICAÇÃO QUE POSSUA RESERVATÓRIO DE FIBRA/FIBROCIMENTO  FORNECIMENTO E INSTALAÇÃO. AF_06/2016</t>
  </si>
  <si>
    <t>96751</t>
  </si>
  <si>
    <t>JOELHO 90 GRAUS, PPR, DN 50 MM, CLASSE PN 25,  INSTALADO EM RESERVAÇÃO DE ÁGUA DE EDIFICAÇÃO QUE POSSUA RESERVATÓRIO DE FIBRA/FIBROCIMENTO  FORNECIMENTO E INSTALAÇÃO. AF_06/2016</t>
  </si>
  <si>
    <t>96752</t>
  </si>
  <si>
    <t>JOELHO 90 GRAUS, PPR, DN 63 MM, CLASSE PN 25,  INSTALADO EM RESERVAÇÃO DE ÁGUA DE EDIFICAÇÃO QUE POSSUA RESERVATÓRIO DE FIBRA/FIBROCIMENTO  FORNECIMENTO E INSTALAÇÃO. AF_06/2016</t>
  </si>
  <si>
    <t>33,63</t>
  </si>
  <si>
    <t>96753</t>
  </si>
  <si>
    <t>JOELHO 90 GRAUS, PPR, DN 75 MM, CLASSE PN 25,  INSTALADO EM RESERVAÇÃO DE ÁGUA DE EDIFICAÇÃO QUE POSSUA RESERVATÓRIO DE FIBRA/FIBROCIMENTO  FORNECIMENTO E INSTALAÇÃO. AF_06/2016</t>
  </si>
  <si>
    <t>82,51</t>
  </si>
  <si>
    <t>96754</t>
  </si>
  <si>
    <t>JOELHO 90 GRAUS, PPR, DN 90 MM, CLASSE PN 25,  INSTALADO EM RESERVAÇÃO DE ÁGUA DE EDIFICAÇÃO QUE POSSUA RESERVATÓRIO DE FIBRA/FIBROCIMENTO  FORNECIMENTO E INSTALAÇÃO. AF_06/2016</t>
  </si>
  <si>
    <t>99,44</t>
  </si>
  <si>
    <t>96755</t>
  </si>
  <si>
    <t>JOELHO 90 GRAUS, PPR, DN 110 MM, CLASSE PN 25,  INSTALADO EM RESERVAÇÃO DE ÁGUA DE EDIFICAÇÃO QUE POSSUA RESERVATÓRIO DE FIBRA/FIBROCIMENTO  FORNECIMENTO E INSTALAÇÃO. AF_06/2016</t>
  </si>
  <si>
    <t>310,18</t>
  </si>
  <si>
    <t>96756</t>
  </si>
  <si>
    <t>TÊ MISTURADOR, PPR, DN 20 MM, CLASSE PN 25,  INSTALADO EM RESERVAÇÃO DE ÁGUA DE EDIFICAÇÃO QUE POSSUA RESERVATÓRIO DE FIBRA/FIBROCIMENTO  FORNECIMENTO E INSTALAÇÃO. AF_06/2016</t>
  </si>
  <si>
    <t>19,43</t>
  </si>
  <si>
    <t>96757</t>
  </si>
  <si>
    <t>TÊ MISTURADOR, PPR, DN 25 MM, CLASSE PN 25,  INSTALADO EM RESERVAÇÃO DE ÁGUA DE EDIFICAÇÃO QUE POSSUA RESERVATÓRIO DE FIBRA/FIBROCIMENTO  FORNECIMENTO E INSTALAÇÃO. AF_06/2016</t>
  </si>
  <si>
    <t>96758</t>
  </si>
  <si>
    <t>TÊ, PPR, DN 32 MM, CLASSE PN 25,  INSTALADO EM RESERVAÇÃO DE ÁGUA DE EDIFICAÇÃO QUE POSSUA RESERVATÓRIO DE FIBRA/FIBROCIMENTO  FORNECIMENTO E INSTALAÇÃO. AF_06/2016</t>
  </si>
  <si>
    <t>96759</t>
  </si>
  <si>
    <t>TÊ, PPR, DN 40 MM, CLASSE PN 25,  INSTALADO EM RESERVAÇÃO DE ÁGUA DE EDIFICAÇÃO QUE POSSUA RESERVATÓRIO DE FIBRA/FIBROCIMENTO  FORNECIMENTO E INSTALAÇÃO. AF_06/2016</t>
  </si>
  <si>
    <t>96760</t>
  </si>
  <si>
    <t>TÊ, PPR, DN 50 MM, CLASSE PN 25,  INSTALADO EM RESERVAÇÃO DE ÁGUA DE EDIFICAÇÃO QUE POSSUA RESERVATÓRIO DE FIBRA/FIBROCIMENTO  FORNECIMENTO E INSTALAÇÃO. AF_06/2016</t>
  </si>
  <si>
    <t>96761</t>
  </si>
  <si>
    <t>TÊ, PPR, DN 63 MM, CLASSE PN 25,  INSTALADO EM RESERVAÇÃO DE ÁGUA DE EDIFICAÇÃO QUE POSSUA RESERVATÓRIO DE FIBRA/FIBROCIMENTO  FORNECIMENTO E INSTALAÇÃO. AF_06/2016</t>
  </si>
  <si>
    <t>55,43</t>
  </si>
  <si>
    <t>96762</t>
  </si>
  <si>
    <t>TÊ, PPR, DN 75 MM, CLASSE PN 25,  INSTALADO EM RESERVAÇÃO DE ÁGUA DE EDIFICAÇÃO QUE POSSUA RESERVATÓRIO DE FIBRA/FIBROCIMENTO  FORNECIMENTO E INSTALAÇÃO. AF_06/2016</t>
  </si>
  <si>
    <t>110,96</t>
  </si>
  <si>
    <t>96763</t>
  </si>
  <si>
    <t>TÊ, PPR, DN 90 MM, CLASSE PN 25,  INSTALADO EM RESERVAÇÃO DE ÁGUA DE EDIFICAÇÃO QUE POSSUA RESERVATÓRIO DE FIBRA/FIBROCIMENTO  FORNECIMENTO E INSTALAÇÃO. AF_06/2016</t>
  </si>
  <si>
    <t>139,82</t>
  </si>
  <si>
    <t>96764</t>
  </si>
  <si>
    <t>TÊ, PPR, DN 110 MM, CLASSE PN 25,  INSTALADO EM RESERVAÇÃO DE ÁGUA DE EDIFICAÇÃO QUE POSSUA RESERVATÓRIO DE FIBRA/FIBROCIMENTO  FORNECIMENTO E INSTALAÇÃO. AF_06/2016</t>
  </si>
  <si>
    <t>282,79</t>
  </si>
  <si>
    <t>96802</t>
  </si>
  <si>
    <t>KIT CHASSI PEX, PRÉ-FABRICADO, PARA CHUVEIRO, INCLUSO QUADRO METÁLICO, TUBOS, REGISTROS DE PRESSÃO E CONEXÕES POR CRIMPAGEM - FORNECIMENTO E INSTALAÇÃO. AF_02/2023</t>
  </si>
  <si>
    <t>370,39</t>
  </si>
  <si>
    <t>96803</t>
  </si>
  <si>
    <t>KIT CHASSI PEX, PRÉ-FABRICADO, PARA COZINHA COM CUBA SIMPLES, INCLUSO QUADRO METÁLICO, TUBOS E CONEXÕES POR CRIMPAGEM - FORNECIMENTO E INSTALAÇÃO. AF_02/2023</t>
  </si>
  <si>
    <t>67,74</t>
  </si>
  <si>
    <t>96804</t>
  </si>
  <si>
    <t>KIT CHASSI PEX, PRÉ-FABRICADO, PARA ÁREA DE SERVIÇO COM TANQUE E MÁQUINA DE LAVAR ROUPA, INCLUSO QUADRO METÁLICO, TUBOS E CONEXÕES POR CRIMPAGEM - FORNECIMENTO E INSTALAÇÃO. AF_02/2023</t>
  </si>
  <si>
    <t>109,35</t>
  </si>
  <si>
    <t>96805</t>
  </si>
  <si>
    <t>KIT CHASSI PEX, PRÉ-FABRICADO, PARA CHUVEIRO, INCLUSO QUADRO METÁLICO, TUBOS, REGISTROS DE PRESSÃO E CONEXÕES POR ANEL DESLIZANTE - FORNECIMENTO E INSTALAÇÃO. AF_02/2023</t>
  </si>
  <si>
    <t>191,79</t>
  </si>
  <si>
    <t>96806</t>
  </si>
  <si>
    <t>KIT CHASSI PEX, PRÉ-FABRICADO, PARA COZINHA COM CUBA SIMPLES, INCLUSO QUADRO METÁLICO, TUBOS E CONEXÕES POR ANEL DESLIZANTE - FORNECIMENTO E INSTALAÇÃO. AF_02/2023</t>
  </si>
  <si>
    <t>74,10</t>
  </si>
  <si>
    <t>96807</t>
  </si>
  <si>
    <t>KIT CHASSI PEX, PRÉ-FABRICADO, PARA ÁREA DE SERVIÇO COM TANQUE E MÁQUINA DE LAVAR ROUPA, INCLUSO QUADRO METÁLICO, TUBOS E CONEXÕES POR ANEL DESLIZANTE - FORNECIMENTO E INSTALAÇÃO. AF_02/2023</t>
  </si>
  <si>
    <t>96808</t>
  </si>
  <si>
    <t>UNIÃO METÁLICA PARA INSTALAÇÕES EM PEX ÁGUA, DN 16 MM, COM ANEL DESLIZANTE - FORNECIMENTO E INSTALAÇÃO. AF_02/2023</t>
  </si>
  <si>
    <t>15,27</t>
  </si>
  <si>
    <t>96809</t>
  </si>
  <si>
    <t>CONEXÃO FIXA, ROSCA FÊMEA, METÁLICA, PARA INSTALAÇÕES EM PEX ÁGUA, DN 16 MM X 1/2", COM ANEL DESLIZANTE. FORNECIMENTO E INSTALAÇÃO. AF_02/2023</t>
  </si>
  <si>
    <t>96810</t>
  </si>
  <si>
    <t>CONEXÃO MÓVEL, ROSCA FÊMEA, METÁLICA, PARA INSTALAÇÕES EM PEX ÁGUA, DN 16 MM X 3/4", COM ANEL DESLIZANTE. FORNECIMENTO E INSTALAÇÃO. AF_02/2023</t>
  </si>
  <si>
    <t>96811</t>
  </si>
  <si>
    <t>UNIÃO METÁLICA PARA INSTALAÇÕES EM PEX ÁGUA, DN 20 MM, COM ANEL DESLIZANTE - FORNECIMENTO E INSTALAÇÃO. AF_02/2023</t>
  </si>
  <si>
    <t>96812</t>
  </si>
  <si>
    <t>CONEXÃO FIXA, ROSCA FÊMEA, METÁLICA, PARA INSTALAÇÕES EM PEX ÁGUA, DN 20 MM X 1/2", COM ANEL DESLIZANTE. FORNECIMENTO E INSTALAÇÃO. AF_02/2023</t>
  </si>
  <si>
    <t>96813</t>
  </si>
  <si>
    <t>CONEXÃO FIXA, ROSCA FÊMEA, METÁLICA, PARA INSTALAÇÕES EM PEX ÁGUA, DN 20 MM X 3/4", COM ANEL DESLIZANTE. FORNECIMENTO E INSTALAÇÃO. AF_02/2023</t>
  </si>
  <si>
    <t>96814</t>
  </si>
  <si>
    <t>UNIÃO DE REDUÇÃO, METÁLICA, PARA INSTALAÇÕES EM PEX ÁGUA, DN 20 X 16 MM, CONEXÃO POR ANEL DESLIZANTE - FORNECIMENTO E INSTALAÇÃO. AF_02/2023</t>
  </si>
  <si>
    <t>96815</t>
  </si>
  <si>
    <t>UNIÃO METÁLICA PARA INSTALAÇÕES EM PEX ÁGUA, DN 25 MM, COM ANEL DESLIZANTE - FORNECIMENTO E INSTALAÇÃO. AF_02/2023</t>
  </si>
  <si>
    <t>29,84</t>
  </si>
  <si>
    <t>96816</t>
  </si>
  <si>
    <t>CONEXÃO FIXA, ROSCA FÊMEA, METÁLICA, PARA INSTALAÇÕES EM PEX ÁGUA, DN 25 MM X 3/4", COM ANEL DESLIZANTE - FORNECIMENTO E INSTALAÇÃO. AF_02/2023</t>
  </si>
  <si>
    <t>22,57</t>
  </si>
  <si>
    <t>96817</t>
  </si>
  <si>
    <t>CONEXÃO FIXA, ROSCA FÊMEA, METÁLICA, PARA INSTALAÇÕES EM PEX ÁGUA, DN 25 MM X 1", COM ANEL DESLIZANTE - FORNECIMENTO E INSTALAÇÃO. AF_02/2023</t>
  </si>
  <si>
    <t>96818</t>
  </si>
  <si>
    <t>UNIÃO DE REDUÇÃO, METÁLICA, PARA INSTALAÇÕES EM PEX ÁGUA, DN 25 X 16 MM, CONEXÃO POR ANEL DESLIZANTE - FORNECIMENTO E INSTALAÇÃO. AF_02/2023</t>
  </si>
  <si>
    <t>96819</t>
  </si>
  <si>
    <t>UNIÃO DE REDUÇÃO, METÁLICA, PARA INSTALAÇÕES EM PEX ÁGUA, DN 25 X 20 MM, CONEXÃO POR ANEL DESLIZANTE - FORNECIMENTO E INSTALAÇÃO. AF_02/2023</t>
  </si>
  <si>
    <t>96820</t>
  </si>
  <si>
    <t>UNIÃO METÁLICA PARA INSTALAÇÕES EM PEX ÁGUA, DN 32 MM, COM ANEL DESLIZANTE - FORNECIMENTO E INSTALAÇÃO. AF_02/2023</t>
  </si>
  <si>
    <t>35,89</t>
  </si>
  <si>
    <t>96821</t>
  </si>
  <si>
    <t>CONEXÃO FIXA, ROSCA FÊMEA, METÁLICA, PARA INSTALAÇÕES EM PEX ÁGUA, DN 32 MM X 1", COM ANEL DESLIZANTE - FORNECIMENTO E INSTALAÇÃO. AF_02/2023</t>
  </si>
  <si>
    <t>96822</t>
  </si>
  <si>
    <t>UNIÃO DE REDUÇÃO, METÁLICA, PARA INSTALAÇÕES EM PEX ÁGUA, DN 32 X 25 MM, CONEXÃO POR ANEL DESLIZANTE - FORNECIMENTO E INSTALAÇÃO. AF_02/2023</t>
  </si>
  <si>
    <t>96823</t>
  </si>
  <si>
    <t>LUVA PARA INSTALAÇÕES EM PEX ÁGUA, DN 16 MM, CONEXÃO POR CRIMPAGEM - FORNECIMENTO E INSTALAÇÃO. AF_02/2023</t>
  </si>
  <si>
    <t>96824</t>
  </si>
  <si>
    <t>CONEXÃO FIXA, ROSCA FÊMEA, PARA INSTALAÇÕES EM PEX ÁGUA, DN 16MM X 1/2", CONEXÃO POR CRIMPAGEM - FORNECIMENTO E INSTALAÇÃO. AF_02/2023</t>
  </si>
  <si>
    <t>15,76</t>
  </si>
  <si>
    <t>96826</t>
  </si>
  <si>
    <t>LUVA PARA INSTALAÇÕES EM PEX ÁGUA, DN 20 MM, CONEXÃO POR CRIMPAGEM - FORNECIMENTO E INSTALAÇÃO. AF_02/2023</t>
  </si>
  <si>
    <t>11,72</t>
  </si>
  <si>
    <t>96827</t>
  </si>
  <si>
    <t>CONEXÃO FIXA, ROSCA FÊMEA, PARA INSTALAÇÕES EM PEX ÁGUA, DN 20MM X 1/2", CONEXÃO POR CRIMPAGEM - FORNECIMENTO E INSTALAÇÃO. AF_02/2023</t>
  </si>
  <si>
    <t>96828</t>
  </si>
  <si>
    <t>CONEXÃO FIXA, ROSCA FÊMEA, PARA INSTALAÇÕES EM PEX ÁGUA, DN 20MM X 3/4", CONEXÃO POR CRIMPAGEM - FORNECIMENTO E INSTALAÇÃO. AF_02/2023</t>
  </si>
  <si>
    <t>96829</t>
  </si>
  <si>
    <t>LUVA DE REDUÇÃO PARA INSTALAÇÕES EM PEX ÁGUA, DN 20 X 16 MM, CONEXÃO POR CRIMPAGEM - FORNECIMENTO E INSTALAÇÃO. AF_02/2023</t>
  </si>
  <si>
    <t>16,36</t>
  </si>
  <si>
    <t>96830</t>
  </si>
  <si>
    <t>LUVA PARA INSTALAÇÕES EM PEX ÁGUA, DN 25 MM, CONEXÃO POR CRIMPAGEM - FORNECIMENTO E INSTALAÇÃO. AF_02/2023</t>
  </si>
  <si>
    <t>96832</t>
  </si>
  <si>
    <t>CONEXÃO FIXA, ROSCA FÊMEA, PARA INSTALAÇÕES EM PEX ÁGUA, DN 25MM X 3/4", CONEXÃO POR CRIMPAGEM - FORNECIMENTO E INSTALAÇÃO. AF_02/2023</t>
  </si>
  <si>
    <t>26,56</t>
  </si>
  <si>
    <t>96833</t>
  </si>
  <si>
    <t>LUVA DE REDUÇÃO PARA INSTALAÇÕES EM PEX ÁGUA, DN 25 X 16 MM, CONEXÃO POR CRIMPAGEM - FORNECIMENTO E INSTALAÇÃO. AF_02/2023</t>
  </si>
  <si>
    <t>96834</t>
  </si>
  <si>
    <t>LUVA PARA INSTALAÇÕES EM PEX ÁGUA, DN 32 MM, CONEXÃO POR CRIMPAGEM - FORNECIMENTO E INSTALAÇÃO. AF_02/2023</t>
  </si>
  <si>
    <t>24,93</t>
  </si>
  <si>
    <t>96836</t>
  </si>
  <si>
    <t>LUVA DE REDUÇÃO PARA INSTALAÇÕES EM PEX ÁGUA, DN 32 X 25 MM, CONEXÃO POR CRIMPAGEM - FORNECIMENTO E INSTALAÇÃO. AF_02/2023</t>
  </si>
  <si>
    <t>96837</t>
  </si>
  <si>
    <t>JOELHO 90 GRAUS, METÁLICO, PARA INSTALAÇÕES EM PEX ÁGUA, DN 16 MM, CONEXÃO POR ANEL DESLIZANTE - FORNECIMENTO E INSTALAÇÃO. AF_02/2023</t>
  </si>
  <si>
    <t>96838</t>
  </si>
  <si>
    <t>JOELHO 90 GRAUS, ROSCA FÊMEA TERMINAL, METÁLICO, PARA INSTALAÇÕES EM PEX ÁGUA, DN 16MM X 1/2", CONEXÃO POR ANEL DESLIZANTE - FORNECIMENTO E INSTALAÇÃO. AF_02/2023</t>
  </si>
  <si>
    <t>96839</t>
  </si>
  <si>
    <t>JOELHO, ROSCA FÊMEA, COM BASE FIXA, METÁLICO, PARA INSTALAÇÕES EM PEX ÁGUA, DN 16MM X 1/2", CONEXÃO POR ANEL DESLIZANTE - FORNECIMENTO E INSTALAÇÃO. AF_02/2023</t>
  </si>
  <si>
    <t>23,37</t>
  </si>
  <si>
    <t>96840</t>
  </si>
  <si>
    <t>JOELHO 90 GRAUS, METÁLICO, PARA INSTALAÇÕES EM PEX ÁGUA, DN 20 MM, CONEXÃO POR ANEL DESLIZANTE - FORNECIMENTO E INSTALAÇÃO. AF_02/2023</t>
  </si>
  <si>
    <t>22,64</t>
  </si>
  <si>
    <t>96841</t>
  </si>
  <si>
    <t>JOELHO 90 GRAUS, ROSCA FÊMEA TERMINAL, METÁLICO, PARA INSTALAÇÕES EM PEX ÁGUA, DN 20 MM X 1/2", CONEXÃO POR ANEL DESLIZANTE - FORNECIMENTO E INSTALAÇÃO. AF_02/2023</t>
  </si>
  <si>
    <t>96842</t>
  </si>
  <si>
    <t>JOELHO 90 GRAUS, ROSCA FÊMEA TERMINAL, METÁLICO, PARA INSTALAÇÕES EM PEX ÁGUA, DN 20 MM X 3/4", CONEXÃO POR ANEL DESLIZANTE - FORNECIMENTO E INSTALAÇÃO. AF_02/2023</t>
  </si>
  <si>
    <t>96843</t>
  </si>
  <si>
    <t>JOELHO ROSCA FÊMEA, COM BASE FIXA, METÁLICO, PARA INSTALAÇÕES EM PEX ÁGUA, DN 20MM X 1/2", CONEXÃO POR ANEL DESLIZANTE - FORNECIMENTO E INSTALAÇÃO. AF_02/2023</t>
  </si>
  <si>
    <t>26,11</t>
  </si>
  <si>
    <t>96844</t>
  </si>
  <si>
    <t>JOELHO ROSCA FÊMEA, MÓVEL, METÁLICO, PARA INSTALAÇÕES EM PEX ÁGUA, DN 20MM X 3/4", CONEXÃO POR ANEL DESLIZANTE - FORNECIMENTO E INSTALAÇÃO. AF_02/2023</t>
  </si>
  <si>
    <t>96845</t>
  </si>
  <si>
    <t>JOELHO 90 GRAUS, METÁLICO, PARA INSTALAÇÕES EM PEX ÁGUA, DN 25 MM, CONEXÃO POR ANEL DESLIZANTE - FORNECIMENTO E INSTALAÇÃO. AF_02/2023</t>
  </si>
  <si>
    <t>35,52</t>
  </si>
  <si>
    <t>96846</t>
  </si>
  <si>
    <t>JOELHO 90 GRAUS, ROSCA FÊMEA TERMINAL, METÁLICO, PARA INSTALAÇÕES EM PEX ÁGUA, DN 25 MM X 3/4", CONEXÃO POR ANEL DESLIZANTE - FORNECIMENTO E INSTALAÇÃO. AF_02/2023</t>
  </si>
  <si>
    <t>33,45</t>
  </si>
  <si>
    <t>96847</t>
  </si>
  <si>
    <t>JOELHO ROSCA FÊMEA, COM BASE FIXA, METÁLICO, PARA INSTALAÇÕES EM PEX ÁGUA, DN 25MM X 3/4", CONEXÃO POR ANEL DESLIZANTE - FORNECIMENTO E INSTALAÇÃO. AF_02/2023</t>
  </si>
  <si>
    <t>96848</t>
  </si>
  <si>
    <t>JOELHO 90 GRAUS, METÁLICO, PARA INSTALAÇÕES EM PEX ÁGUA, DN 32 MM, CONEXÃO POR ANEL DESLIZANTE - FORNECIMENTO E INSTALAÇÃO. AF_02/2023</t>
  </si>
  <si>
    <t>96849</t>
  </si>
  <si>
    <t>JOELHO 90 GRAUS, PARA INSTALAÇÕES EM PEX ÁGUA, DN 16 MM, CONEXÃO POR CRIMPAGEM - FORNECIMENTO E INSTALAÇÃO. AF_02/2023</t>
  </si>
  <si>
    <t>14,93</t>
  </si>
  <si>
    <t>96850</t>
  </si>
  <si>
    <t>JOELHO 90 GRAUS, ROSCA FÊMEA TERMINAL, PARA INSTALAÇÕES EM PEX ÁGUA, DN 16MM X 1/2", CONEXÃO POR CRIMPAGEM - FORNECIMENTO E INSTALAÇÃO. AF_02/2023</t>
  </si>
  <si>
    <t>96852</t>
  </si>
  <si>
    <t>JOELHO 90 GRAUS, PARA INSTALAÇÕES EM PEX ÁGUA, DN 20 MM, CONEXÃO POR CRIMPAGEM - FORNECIMENTO E INSTALAÇÃO. AF_02/2023</t>
  </si>
  <si>
    <t>18,98</t>
  </si>
  <si>
    <t>96853</t>
  </si>
  <si>
    <t>JOELHO 90 GRAUS, ROSCA FÊMEA TERMINAL, PARA INSTALAÇÕES EM PEX ÁGUA, DN 20MM X 1/2", CONEXÃO POR CRIMPAGEM - FORNECIMENTO E INSTALAÇÃO. AF_02/2023</t>
  </si>
  <si>
    <t>22,63</t>
  </si>
  <si>
    <t>96854</t>
  </si>
  <si>
    <t>JOELHO 90 GRAUS, ROSCA FÊMEA TERMINAL, PARA INSTALAÇÕES EM PEX ÁGUA, DN 20MM X 3/4", CONEXÃO POR CRIMPAGEM - FORNECIMENTO E INSTALAÇÃO. AF_02/2023</t>
  </si>
  <si>
    <t>96855</t>
  </si>
  <si>
    <t>JOELHO 90 GRAUS, PARA INSTALAÇÕES EM PEX ÁGUA, DN 25 MM, CONEXÃO POR CRIMPAGEM - FORNECIMENTO E INSTALAÇÃO. AF_02/2023</t>
  </si>
  <si>
    <t>29,70</t>
  </si>
  <si>
    <t>96856</t>
  </si>
  <si>
    <t>JOELHO 90 GRAUS, ROSCA FÊMEA TERMINAL, PARA INSTALAÇÕES EM PEX ÁGUA, DN 25MM X 1/2", CONEXÃO POR CRIMPAGEM - FORNECIMENTO E INSTALAÇÃO. AF_02/2023</t>
  </si>
  <si>
    <t>31,86</t>
  </si>
  <si>
    <t>96860</t>
  </si>
  <si>
    <t>TÊ, METÁLICO, PARA INSTALAÇÕES EM PEX ÁGUA, DN 16 MM, CONEXÃO POR ANEL DESLIZANTE - FORNECIMENTO E INSTALAÇÃO. AF_02/2023</t>
  </si>
  <si>
    <t>26,80</t>
  </si>
  <si>
    <t>96861</t>
  </si>
  <si>
    <t>TÊ, ROSCA FÊMEA, METÁLICO, PARA INSTALAÇÕES EM PEX ÁGUA, DN 16 MM X ½, CONEXÃO POR ANEL DESLIZANTE - FORNECIMENTO E INSTALAÇÃO. AF_02/2023</t>
  </si>
  <si>
    <t>96862</t>
  </si>
  <si>
    <t>TÊ, METÁLICO, PARA INSTALAÇÕES EM PEX ÁGUA, DN 20 MM, CONEXÃO POR ANEL DESLIZANTE - FORNECIMENTO E INSTALAÇÃO. AF_02/2023</t>
  </si>
  <si>
    <t>32,93</t>
  </si>
  <si>
    <t>96863</t>
  </si>
  <si>
    <t>TÊ, ROSCA FÊMEA, METÁLICO, PARA INSTALAÇÕES EM PEX ÁGUA, DN 20 MM X 1/2", CONEXÃO POR ANEL DESLIZANTE - FORNECIMENTO E INSTALAÇÃO. AF_02/2023</t>
  </si>
  <si>
    <t>96864</t>
  </si>
  <si>
    <t>TÊ, METÁLICO, PARA INSTALAÇÕES EM PEX ÁGUA, DN 25 MM, CONEXÃO POR ANEL DESLIZANTE - FORNECIMENTO E INSTALAÇÃO. AF_02/2023</t>
  </si>
  <si>
    <t>46,45</t>
  </si>
  <si>
    <t>96865</t>
  </si>
  <si>
    <t>TÊ, ROSCA FÊMEA, METÁLICO, PARA INSTALAÇÕES EM PEX ÁGUA, DN 25 MM X 3/4", CONEXÃO POR ANEL DESLIZANTE - FORNECIMENTO E INSTALAÇÃO. AF_02/2023</t>
  </si>
  <si>
    <t>40,99</t>
  </si>
  <si>
    <t>96866</t>
  </si>
  <si>
    <t>TÊ, METÁLICO, PARA INSTALAÇÕES EM PEX ÁGUA, DN 32 MM, CONEXÃO POR ANEL DESLIZANTE - FORNECIMENTO E INSTALAÇÃO. AF_02/2023</t>
  </si>
  <si>
    <t>60,39</t>
  </si>
  <si>
    <t>96868</t>
  </si>
  <si>
    <t>TÊ, PARA INSTALAÇÕES EM PEX ÁGUA, DN 16 MM, CONEXÃO POR CRIMPAGEM - FORNECIMENTO E INSTALAÇÃO. AF_02/2023</t>
  </si>
  <si>
    <t>96869</t>
  </si>
  <si>
    <t>TÊ, PARA INSTALAÇÕES EM PEX ÁGUA, DN 20 MM, CONEXÃO POR CRIMPAGEM - FORNECIMENTO E INSTALAÇÃO. AF_02/2023</t>
  </si>
  <si>
    <t>26,76</t>
  </si>
  <si>
    <t>96870</t>
  </si>
  <si>
    <t>TÊ, PARA INSTALAÇÕES EM PEX ÁGUA, DN 25 MM, CONEXÃO POR CRIMPAGEM - FORNECIMENTO E INSTALAÇÃO. AF_02/2023</t>
  </si>
  <si>
    <t>96871</t>
  </si>
  <si>
    <t>TÊ, PARA INSTALAÇÕES EM PEX ÁGUA, DN 32 MM, CONEXÃO POR CRIMPAGEM - FORNECIMENTO E INSTALAÇÃO. AF_02/2023</t>
  </si>
  <si>
    <t>45,87</t>
  </si>
  <si>
    <t>96872</t>
  </si>
  <si>
    <t>DISTRIBUIDOR 2 SAÍDAS, METÁLICO, PARA INSTALAÇÕES EM PEX ÁGUA, ENTRADA DE 3/4" X 2 SAÍDAS DE 1/2", CONEXÃO POR ANEL DESLIZANTE - FORNECIMENTO E INSTALAÇÃO. AF_02/2023</t>
  </si>
  <si>
    <t>42,59</t>
  </si>
  <si>
    <t>96873</t>
  </si>
  <si>
    <t>DISTRIBUIDOR 2 SAÍDAS, METÁLICO, PARA INSTALAÇÕES EM PEX ÁGUA, ENTRADA DE 1" X 2 SAÍDAS DE 1/2", CONEXÃO POR ANEL DESLIZANTE - FORNECIMENTO E INSTALAÇÃO. AF_02/2023</t>
  </si>
  <si>
    <t>96874</t>
  </si>
  <si>
    <t>DISTRIBUIDOR 3 SAÍDAS, METÁLICO, PARA INSTALAÇÕES EM PEX ÁGUA, ENTRADA DE 3/4" X 3 SAÍDAS DE 1/2", CONEXÃO POR ANEL DESLIZANTE - FORNECIMENTO E INSTALAÇÃO. AF_02/2023</t>
  </si>
  <si>
    <t>96875</t>
  </si>
  <si>
    <t>DISTRIBUIDOR 3 SAÍDAS, METÁLICO, PARA INSTALAÇÕES EM PEX ÁGUA, ENTRADA DE 1" X 3 SAÍDAS DE 1/2", CONEXÃO POR ANEL DESLIZANTE - FORNECIMENTO E INSTALAÇÃO. AF_02/2023</t>
  </si>
  <si>
    <t>67,85</t>
  </si>
  <si>
    <t>96876</t>
  </si>
  <si>
    <t>DISTRIBUIDOR 2 SAÍDAS, PARA INSTALAÇÕES EM PEX ÁGUA, ENTRADA DE 32 MM X 2 SAÍDAS DE 16 MM, CONEXÃO POR CRIMPAGEM FORNECIMENTO E INSTALAÇÃO. AF_02/2023</t>
  </si>
  <si>
    <t>158,10</t>
  </si>
  <si>
    <t>96878</t>
  </si>
  <si>
    <t>DISTRIBUIDOR 2 SAÍDAS, PARA INSTALAÇÕES EM PEX ÁGUA, ENTRADA DE 32 MM X 2 SAÍDAS DE 25 MM, CONEXÃO POR CRIMPAGEM - FORNECIMENTO E INSTALAÇÃO. AF_02/2023</t>
  </si>
  <si>
    <t>177,31</t>
  </si>
  <si>
    <t>96879</t>
  </si>
  <si>
    <t>DISTRIBUIDOR 3 SAÍDAS, PARA INSTALAÇÕES EM PEX ÁGUA, ENTRADA DE 32 MM X 3 SAÍDAS DE 16 MM, CONEXÃO POR CRIMPAGEM - FORNECIMENTO E INSTALAÇÃO. AF_02/2023</t>
  </si>
  <si>
    <t>171,89</t>
  </si>
  <si>
    <t>96881</t>
  </si>
  <si>
    <t>DISTRIBUIDOR 3 SAÍDAS, PARA INSTALAÇÕES EM PEX ÁGUA, ENTRADA DE 32 MM X 3 SAÍDAS DE 25 MM, CONEXÃO POR CRIMPAGEM - FORNECIMENTO E INSTALAÇÃO. AF_02/2023</t>
  </si>
  <si>
    <t>203,58</t>
  </si>
  <si>
    <t>97425</t>
  </si>
  <si>
    <t>FLANGE EM AÇO, DN 15 MM X 1/2'', INSTALADO EM RESERVAÇÃO DE ÁGUA DE EDIFICAÇÃO QUE POSSUA RESERVATÓRIO DE FIBRA/FIBROCIMENTO - FORNECIMENTO E INSTALAÇÃO. AF_06/2016</t>
  </si>
  <si>
    <t>97426</t>
  </si>
  <si>
    <t>FLANGE EM AÇO, DN 20 MM X 3/4'', INSTALADO EM RESERVAÇÃO DE ÁGUA DE EDIFICAÇÃO QUE POSSUA RESERVATÓRIO DE FIBRA/FIBROCIMENTO - FORNECIMENTO E INSTALAÇÃO. AF_06/2016</t>
  </si>
  <si>
    <t>97427</t>
  </si>
  <si>
    <t>FLANGE EM AÇO, DN 25 MM X 1'', INSTALADO EM RESERVAÇÃO DE ÁGUA DE EDIFICAÇÃO QUE POSSUA RESERVATÓRIO DE FIBRA/FIBROCIMENTO - FORNECIMENTO E INSTALAÇÃO. AF_06/2016</t>
  </si>
  <si>
    <t>97428</t>
  </si>
  <si>
    <t>FLANGE EM AÇO, DN 32 MM X 1 1/4'', INSTALADO EM RESERVAÇÃO DE ÁGUA DE EDIFICAÇÃO QUE POSSUA RESERVATÓRIO DE FIBRA/FIBROCIMENTO - FORNECIMENTO E INSTALAÇÃO. AF_06/2016</t>
  </si>
  <si>
    <t>97429</t>
  </si>
  <si>
    <t>FLANGE EM AÇO, DN 40 MM X 1 1/2'', INSTALADO EM RESERVAÇÃO DE ÁGUA DE EDIFICAÇÃO QUE POSSUA RESERVATÓRIO DE FIBRA/FIBROCIMENTO - FORNECIMENTO E INSTALAÇÃO. AF_06/2016</t>
  </si>
  <si>
    <t>65,67</t>
  </si>
  <si>
    <t>97430</t>
  </si>
  <si>
    <t>ACOPLAMENTO RÍGIDO EM AÇO, CONEXÃO RANHURADA, DN 50 (2"), INSTALADO EM PRUMADAS - FORNECIMENTO E INSTALAÇÃO. AF_10/2020</t>
  </si>
  <si>
    <t>97431</t>
  </si>
  <si>
    <t>ACOPLAMENTO RÍGIDO EM AÇO, CONEXÃO RANHURADA, DN 65 (2 1/2"), INSTALADO EM PRUMADAS - FORNECIMENTO E INSTALAÇÃO. AF_10/2020</t>
  </si>
  <si>
    <t>45,79</t>
  </si>
  <si>
    <t>97432</t>
  </si>
  <si>
    <t>ACOPLAMENTO RÍGIDO EM AÇO, CONEXÃO RANHURADA, DN 80 (3"), INSTALADO EM PRUMADAS - FORNECIMENTO E INSTALAÇÃO. AF_10/2020</t>
  </si>
  <si>
    <t>97433</t>
  </si>
  <si>
    <t>CURVA 45 GRAUS, EM AÇO, CONEXÃO RANHURADA, DN 50 (2"), INSTALADO EM PRUMADAS - FORNECIMENTO E INSTALAÇÃO. AF_10/2020</t>
  </si>
  <si>
    <t>94,32</t>
  </si>
  <si>
    <t>97434</t>
  </si>
  <si>
    <t>CURVA 90 GRAUS, EM AÇO, CONEXÃO RANHURADA, DN 50 (2"), INSTALADO EM PRUMADAS - FORNECIMENTO E INSTALAÇÃO. AF_10/2020</t>
  </si>
  <si>
    <t>97435</t>
  </si>
  <si>
    <t>CURVA 45 GRAUS, EM AÇO, CONEXÃO RANHURADA, DN 65 (2 1/2"), INSTALADO EM PRUMADAS - FORNECIMENTO E INSTALAÇÃO. AF_10/2020</t>
  </si>
  <si>
    <t>110,34</t>
  </si>
  <si>
    <t>97436</t>
  </si>
  <si>
    <t>CURVA 90 GRAUS, EM AÇO, CONEXÃO RANHURADA, DN 65 (2 1/2"), INSTALADO EM PRUMADAS - FORNECIMENTO E INSTALAÇÃO. AF_10/2020</t>
  </si>
  <si>
    <t>113,78</t>
  </si>
  <si>
    <t>97437</t>
  </si>
  <si>
    <t>CURVA 45 GRAUS, EM AÇO, CONEXÃO RANHURADA, DN 80 (3), INSTALADO EM PRUMADAS - FORNECIMENTO E INSTALAÇÃO. AF_10/2020</t>
  </si>
  <si>
    <t>126,29</t>
  </si>
  <si>
    <t>97438</t>
  </si>
  <si>
    <t>CURVA 90 GRAUS, EM AÇO, CONEXÃO RANHURADA, DN 80 (3"), INSTALADO EM PRUMADAS - FORNECIMENTO E INSTALAÇÃO. AF_10/2020</t>
  </si>
  <si>
    <t>129,97</t>
  </si>
  <si>
    <t>97439</t>
  </si>
  <si>
    <t>TÊ, EM AÇO, CONEXÃO RANHURADA, DN 50 (2"), INSTALADO EM PRUMADAS - FORNECIMENTO E INSTALAÇÃO. AF_10/2020</t>
  </si>
  <si>
    <t>97440</t>
  </si>
  <si>
    <t>TÊ, EM AÇO, CONEXÃO RANHURADA, DN 65 (2 1/2"), INSTALADO EM PRUMADAS - FORNECIMENTO E INSTALAÇÃO. AF_10/2020</t>
  </si>
  <si>
    <t>171,41</t>
  </si>
  <si>
    <t>97442</t>
  </si>
  <si>
    <t>TÊ, EM AÇO, CONEXÃO RANHURADA, DN 80 (3"), INSTALADO EM PRUMADAS - FORNECIMENTO E INSTALAÇÃO. AF_10/2020</t>
  </si>
  <si>
    <t>189,34</t>
  </si>
  <si>
    <t>97443</t>
  </si>
  <si>
    <t>LUVA, EM AÇO, CONEXÃO SOLDADA, DN 50 (2"), INSTALADO EM PRUMADAS - FORNECIMENTO E INSTALAÇÃO. AF_10/2020</t>
  </si>
  <si>
    <t>114,21</t>
  </si>
  <si>
    <t>97444</t>
  </si>
  <si>
    <t>LUVA COM REDUÇÃO, EM AÇO, CONEXÃO SOLDADA, DN 50 X 40 MM (2  X 1 1/2"), INSTALADO EM PRUMADAS - FORNECIMENTO E INSTALAÇÃO. AF_10/2020</t>
  </si>
  <si>
    <t>134,94</t>
  </si>
  <si>
    <t>97446</t>
  </si>
  <si>
    <t>LUVA, EM AÇO, CONEXÃO SOLDADA, DN 65 (2 1/2"), INSTALADO EM PRUMADAS - FORNECIMENTO E INSTALAÇÃO. AF_10/2020</t>
  </si>
  <si>
    <t>235,63</t>
  </si>
  <si>
    <t>97447</t>
  </si>
  <si>
    <t>LUVA COM REDUÇÃO, EM AÇO, CONEXÃO SOLDADA, DN 65 X 50 MM (2 1/2" X 2"), INSTALADO EM PRUMADAS - FORNECIMENTO E INSTALAÇÃO. AF_10/2020</t>
  </si>
  <si>
    <t>97449</t>
  </si>
  <si>
    <t>LUVA, EM AÇO, CONEXÃO SOLDADA, DN 80 (3"), INSTALADO EM PRUMADAS - FORNECIMENTO E INSTALAÇÃO. AF_10/2020</t>
  </si>
  <si>
    <t>251,17</t>
  </si>
  <si>
    <t>97450</t>
  </si>
  <si>
    <t>LUVA COM REDUÇÃO, EM AÇO, CONEXÃO SOLDADA, DN 80 X 65 MM (3" X 2 1/2"), INSTALADO EM PRUMADAS - FORNECIMENTO E INSTALAÇÃO. AF_10/2020</t>
  </si>
  <si>
    <t>307,61</t>
  </si>
  <si>
    <t>97452</t>
  </si>
  <si>
    <t>CURVA 45 GRAUS, EM AÇO, CONEXÃO SOLDADA, DN 50 (2"), INSTALADO EM PRUMADAS - FORNECIMENTO E INSTALAÇÃO. AF_10/2020</t>
  </si>
  <si>
    <t>187,95</t>
  </si>
  <si>
    <t>97453</t>
  </si>
  <si>
    <t>CURVA 90 GRAUS, EM AÇO, CONEXÃO SOLDADA, DN 50 (2"), INSTALADO EM PRUMADAS - FORNECIMENTO E INSTALAÇÃO. AF_10/2020</t>
  </si>
  <si>
    <t>199,78</t>
  </si>
  <si>
    <t>97454</t>
  </si>
  <si>
    <t>CURVA 45 GRAUS, EM AÇO, CONEXÃO SOLDADA, DN 65 (2 1/2"), INSTALADO EM PRUMADAS - FORNECIMENTO E INSTALAÇÃO. AF_10/2020</t>
  </si>
  <si>
    <t>322,97</t>
  </si>
  <si>
    <t>97455</t>
  </si>
  <si>
    <t>CURVA 90 GRAUS, EM AÇO, CONEXÃO SOLDADA, DN 65 (2 1/2"), INSTALADO EM PRUMADAS - FORNECIMENTO E INSTALAÇÃO. AF_10/2020</t>
  </si>
  <si>
    <t>341,89</t>
  </si>
  <si>
    <t>97456</t>
  </si>
  <si>
    <t>CURVA 45 GRAUS, EM AÇO, CONEXÃO SOLDADA, DN 80 (3"), INSTALADO EM PRUMADAS - FORNECIMENTO E INSTALAÇÃO. AF_10/2020</t>
  </si>
  <si>
    <t>737,03</t>
  </si>
  <si>
    <t>97457</t>
  </si>
  <si>
    <t>CURVA 90 GRAUS, EM AÇO, CONEXÃO SOLDADA, DN 80 (3"), INSTALADO EM PRUMADAS - FORNECIMENTO E INSTALAÇÃO. AF_10/2020</t>
  </si>
  <si>
    <t>652,14</t>
  </si>
  <si>
    <t>97458</t>
  </si>
  <si>
    <t>TÊ, EM AÇO, CONEXÃO SOLDADA, DN 50 (2"), INSTALADO EM PRUMADAS - FORNECIMENTO E INSTALAÇÃO. AF_10/2020</t>
  </si>
  <si>
    <t>298,24</t>
  </si>
  <si>
    <t>97459</t>
  </si>
  <si>
    <t>TÊ, EM AÇO, CONEXÃO SOLDADA, DN 65 (2 1/2"), INSTALADO EM PRUMADAS - FORNECIMENTO E INSTALAÇÃO. AF_10/2020</t>
  </si>
  <si>
    <t>515,81</t>
  </si>
  <si>
    <t>97460</t>
  </si>
  <si>
    <t>TÊ, EM AÇO, CONEXÃO SOLDADA, DN 80 (3"), INSTALADO EM PRUMADAS - FORNECIMENTO E INSTALAÇÃO. AF_10/2020</t>
  </si>
  <si>
    <t>795,71</t>
  </si>
  <si>
    <t>97461</t>
  </si>
  <si>
    <t>LUVA, EM AÇO, CONEXÃO SOLDADA, DN 25 (1"), INSTALADO EM REDE DE ALIMENTAÇÃO PARA HIDRANTE - FORNECIMENTO E INSTALAÇÃO. AF_10/2020</t>
  </si>
  <si>
    <t>36,20</t>
  </si>
  <si>
    <t>97462</t>
  </si>
  <si>
    <t>LUVA COM REDUÇÃO, EM AÇO, CONEXÃO SOLDADA, DN 25 X 20 MM (1  X 3/4"), INSTALADO EM REDE DE ALIMENTAÇÃO PARA HIDRANTE - FORNECIMENTO E INSTALAÇÃO. AF_10/2020</t>
  </si>
  <si>
    <t>30,12</t>
  </si>
  <si>
    <t>97464</t>
  </si>
  <si>
    <t>LUVA, EM AÇO, CONEXÃO SOLDADA, DN 32 (1 1/4"), INSTALADO EM REDE DE ALIMENTAÇÃO PARA HIDRANTE - FORNECIMENTO E INSTALAÇÃO. AF_10/2020</t>
  </si>
  <si>
    <t>52,22</t>
  </si>
  <si>
    <t>97465</t>
  </si>
  <si>
    <t>LUVA COM REDUÇÃO, EM AÇO, CONEXÃO SOLDADA, DN 32 X 25 MM (1 1/4"  X 1"), INSTALADO EM REDE DE ALIMENTAÇÃO PARA HIDRANTE - FORNECIMENTO E INSTALAÇÃO. AF_10/2020</t>
  </si>
  <si>
    <t>97467</t>
  </si>
  <si>
    <t>LUVA, EM AÇO, CONEXÃO SOLDADA, DN 40 (1 1/2"), INSTALADO EM REDE DE ALIMENTAÇÃO PARA HIDRANTE - FORNECIMENTO E INSTALAÇÃO. AF_10/2020</t>
  </si>
  <si>
    <t>66,27</t>
  </si>
  <si>
    <t>97468</t>
  </si>
  <si>
    <t>LUVA COM REDUÇÃO, EM AÇO, CONEXÃO SOLDADA, DN 40  X 32 MM (1 1/2" X 1 1/4"), INSTALADO EM REDE DE ALIMENTAÇÃO PARA HIDRANTE - FORNECIMENTO E INSTALAÇÃO. AF_10/2020</t>
  </si>
  <si>
    <t>97470</t>
  </si>
  <si>
    <t>LUVA, EM AÇO, CONEXÃO SOLDADA, DN 50 (2"), INSTALADO EM REDE DE ALIMENTAÇÃO PARA HIDRANTE - FORNECIMENTO E INSTALAÇÃO. AF_10/2020</t>
  </si>
  <si>
    <t>98,15</t>
  </si>
  <si>
    <t>97471</t>
  </si>
  <si>
    <t>LUVA COM REDUÇÃO, EM AÇO, CONEXÃO SOLDADA, DN 50 X 40 MM (2" X 1 1/2"), INSTALADO EM REDE DE ALIMENTAÇÃO PARA HIDRANTE - FORNECIMENTO E INSTALAÇÃO. AF_10/2020</t>
  </si>
  <si>
    <t>118,88</t>
  </si>
  <si>
    <t>97474</t>
  </si>
  <si>
    <t>LUVA, EM AÇO, CONEXÃO SOLDADA, DN 65 (2 1/2"), INSTALADO EM REDE DE ALIMENTAÇÃO PARA HIDRANTE - FORNECIMENTO E INSTALAÇÃO. AF_10/2020</t>
  </si>
  <si>
    <t>180,42</t>
  </si>
  <si>
    <t>97475</t>
  </si>
  <si>
    <t>LUVA COM REDUÇÃO, EM AÇO, CONEXÃO SOLDADA, DN 65 X 50 MM (2 1/2" X 2"), INSTALADO EM REDE DE ALIMENTAÇÃO PARA HIDRANTE - FORNECIMENTO E INSTALAÇÃO. AF_10/2020</t>
  </si>
  <si>
    <t>222,32</t>
  </si>
  <si>
    <t>97477</t>
  </si>
  <si>
    <t>LUVA, EM AÇO, CONEXÃO SOLDADA, DN 80 (3"), INSTALADO EM REDE DE ALIMENTAÇÃO PARA HIDRANTE - FORNECIMENTO E INSTALAÇÃO. AF_10/2020</t>
  </si>
  <si>
    <t>240,59</t>
  </si>
  <si>
    <t>97478</t>
  </si>
  <si>
    <t>LUVA COM REDUÇÃO, EM AÇO, CONEXÃO SOLDADA, DN 80 X 65 MM (3" X 2 1/2"), INSTALADO EM REDE DE ALIMENTAÇÃO PARA HIDRANTE - FORNECIMENTO E INSTALAÇÃO. AF_10/2020</t>
  </si>
  <si>
    <t>297,03</t>
  </si>
  <si>
    <t>97479</t>
  </si>
  <si>
    <t>CURVA 45 GRAUS, EM AÇO, CONEXÃO SOLDADA, DN 25 (1"), INSTALADO EM REDE DE ALIMENTAÇÃO PARA HIDRANTE - FORNECIMENTO E INSTALAÇÃO. AF_10/2020</t>
  </si>
  <si>
    <t>97480</t>
  </si>
  <si>
    <t>CURVA 90 GRAUS, EM AÇO, CONEXÃO SOLDADA, DN 25 (1"), INSTALADO EM REDE DE ALIMENTAÇÃO PARA HIDRANTE - FORNECIMENTO E INSTALAÇÃO. AF_10/2020</t>
  </si>
  <si>
    <t>97481</t>
  </si>
  <si>
    <t>CURVA 45 GRAUS, EM AÇO, CONEXÃO SOLDADA, DN 32 (1 1/4"), INSTALADO EM REDE DE ALIMENTAÇÃO PARA HIDRANTE - FORNECIMENTO E INSTALAÇÃO. AF_10/2020</t>
  </si>
  <si>
    <t>84,60</t>
  </si>
  <si>
    <t>97482</t>
  </si>
  <si>
    <t>CURVA 90 GRAUS, EM AÇO, CONEXÃO SOLDADA, DN 32 (1 1/4"), INSTALADO EM REDE DE ALIMENTAÇÃO PARA HIDRANTE - FORNECIMENTO E INSTALAÇÃO. AF_10/2020</t>
  </si>
  <si>
    <t>97483</t>
  </si>
  <si>
    <t>CURVA 45 GRAUS, EM AÇO, CONEXÃO SOLDADA, DN 40 (1 1/2"), INSTALADO EM REDE DE ALIMENTAÇÃO PARA HIDRANTE - FORNECIMENTO E INSTALAÇÃO. AF_10/2020</t>
  </si>
  <si>
    <t>118,65</t>
  </si>
  <si>
    <t>97484</t>
  </si>
  <si>
    <t>CURVA 90 GRAUS, EM AÇO, CONEXÃO SOLDADA, DN 40 (1 1/2"), INSTALADO EM REDE DE ALIMENTAÇÃO PARA HIDRANTE - FORNECIMENTO E INSTALAÇÃO. AF_10/2020</t>
  </si>
  <si>
    <t>97485</t>
  </si>
  <si>
    <t>CURVA 45 GRAUS, EM AÇO, CONEXÃO SOLDADA, DN 50 (2"), INSTALADO EM REDE DE ALIMENTAÇÃO PARA HIDRANTE - FORNECIMENTO E INSTALAÇÃO. AF_10/2020</t>
  </si>
  <si>
    <t>163,89</t>
  </si>
  <si>
    <t>97486</t>
  </si>
  <si>
    <t>CURVA 90 GRAUS, EM AÇO, CONEXÃO SOLDADA, DN 50 (2"), INSTALADO EM REDE DE ALIMENTAÇÃO PARA HIDRANTE - FORNECIMENTO E INSTALAÇÃO. AF_10/2020</t>
  </si>
  <si>
    <t>175,72</t>
  </si>
  <si>
    <t>97487</t>
  </si>
  <si>
    <t>CURVA 45 GRAUS, EM AÇO, CONEXÃO SOLDADA, DN 65 (2 1/2"), INSTALADO EM REDE DE ALIMENTAÇÃO PARA HIDRANTE - FORNECIMENTO E INSTALAÇÃO. AF_10/2020</t>
  </si>
  <si>
    <t>303,01</t>
  </si>
  <si>
    <t>97488</t>
  </si>
  <si>
    <t>CURVA 90 GRAUS, EM AÇO, CONEXÃO SOLDADA, DN 65 (2 1/2"), INSTALADO EM REDE DE ALIMENTAÇÃO PARA HIDRANTE - FORNECIMENTO E INSTALAÇÃO. AF_10/2020</t>
  </si>
  <si>
    <t>321,93</t>
  </si>
  <si>
    <t>97489</t>
  </si>
  <si>
    <t>CURVA 45 GRAUS, EM AÇO, CONEXÃO SOLDADA, DN 80 (3"), INSTALADO EM REDE DE ALIMENTAÇÃO PARA HIDRANTE - FORNECIMENTO E INSTALAÇÃO. AF_10/2020</t>
  </si>
  <si>
    <t>721,12</t>
  </si>
  <si>
    <t>97490</t>
  </si>
  <si>
    <t>CURVA 90 GRAUS, EM AÇO, CONEXÃO SOLDADA, DN 80 (3"), INSTALADO EM REDE DE ALIMENTAÇÃO PARA HIDRANTE - FORNECIMENTO E INSTALAÇÃO. AF_10/2020</t>
  </si>
  <si>
    <t>636,23</t>
  </si>
  <si>
    <t>97491</t>
  </si>
  <si>
    <t>TÊ, EM AÇO, CONEXÃO SOLDADA, DN 25 (1"), INSTALADO EM REDE DE ALIMENTAÇÃO PARA HIDRANTE - FORNECIMENTO E INSTALAÇÃO. AF_10/2020</t>
  </si>
  <si>
    <t>90,26</t>
  </si>
  <si>
    <t>97492</t>
  </si>
  <si>
    <t>TÊ, EM AÇO, CONEXÃO SOLDADA, DN 32 (1 1/4"), INSTALADO EM REDE DE ALIMENTAÇÃO PARA HIDRANTE - FORNECIMENTO E INSTALAÇÃO. AF_10/2020</t>
  </si>
  <si>
    <t>97493</t>
  </si>
  <si>
    <t>TÊ, EM AÇO, CONEXÃO SOLDADA, DN 40 (1 1/2"), INSTALADO EM REDE DE ALIMENTAÇÃO PARA HIDRANTE - FORNECIMENTO E INSTALAÇÃO. AF_10/2020</t>
  </si>
  <si>
    <t>171,13</t>
  </si>
  <si>
    <t>97494</t>
  </si>
  <si>
    <t>TÊ, EM AÇO, CONEXÃO SOLDADA, DN 50 (2"), INSTALADO EM REDE DE ALIMENTAÇÃO PARA HIDRANTE - FORNECIMENTO E INSTALAÇÃO. AF_10/2020</t>
  </si>
  <si>
    <t>266,13</t>
  </si>
  <si>
    <t>97495</t>
  </si>
  <si>
    <t>TÊ, EM AÇO, CONEXÃO SOLDADA, DN 65 (2 1/2"), INSTALADO EM REDE DE ALIMENTAÇÃO PARA HIDRANTE - FORNECIMENTO E INSTALAÇÃO. AF_10/2020</t>
  </si>
  <si>
    <t>489,18</t>
  </si>
  <si>
    <t>97496</t>
  </si>
  <si>
    <t>TÊ, EM AÇO, CONEXÃO SOLDADA, DN 80 (3"), INSTALADO EM REDE DE ALIMENTAÇÃO PARA HIDRANTE - FORNECIMENTO E INSTALAÇÃO. AF_10/2020</t>
  </si>
  <si>
    <t>774,55</t>
  </si>
  <si>
    <t>97499</t>
  </si>
  <si>
    <t>LUVA, EM AÇO, CONEXÃO SOLDADA, DN 25 (1"), INSTALADO EM REDE DE ALIMENTAÇÃO PARA SPRINKLER - FORNECIMENTO E INSTALAÇÃO. AF_10/2020</t>
  </si>
  <si>
    <t>97500</t>
  </si>
  <si>
    <t>LUVA COM REDUÇÃO, EM AÇO, CONEXÃO SOLDADA, DN 25 X 20 MM (1" X 3/4"), INSTALADO EM REDE DE ALIMENTAÇÃO PARA SPRINKLER - FORNECIMENTO E INSTALAÇÃO. AF_10/2020</t>
  </si>
  <si>
    <t>97502</t>
  </si>
  <si>
    <t>LUVA, EM AÇO, CONEXÃO SOLDADA, DN 32 (1 1/4"), INSTALADO EM REDE DE ALIMENTAÇÃO PARA SPRINKLER - FORNECIMENTO E INSTALAÇÃO. AF_10/2020</t>
  </si>
  <si>
    <t>47,41</t>
  </si>
  <si>
    <t>97503</t>
  </si>
  <si>
    <t>LUVA COM REDUÇÃO, EM AÇO, CONEXÃO SOLDADA, DN 32 X 25 MM (1 1/4"  X 1"), INSTALADO EM REDE DE ALIMENTAÇÃO PARA SPRINKLER - FORNECIMENTO E INSTALAÇÃO. AF_10/2020</t>
  </si>
  <si>
    <t>97505</t>
  </si>
  <si>
    <t>LUVA, EM AÇO, CONEXÃO SOLDADA, DN 40 (1 1/2"), INSTALADO EM REDE DE ALIMENTAÇÃO PARA SPRINKLER - FORNECIMENTO E INSTALAÇÃO. AF_10/2020</t>
  </si>
  <si>
    <t>59,50</t>
  </si>
  <si>
    <t>97506</t>
  </si>
  <si>
    <t>LUVA COM REDUÇÃO, EM AÇO, CONEXÃO SOLDADA, DN 40  X 32 MM (1 1/2" X 1 1/4"), INSTALADO EM REDE DE ALIMENTAÇÃO PARA SPRINKLER - FORNECIMENTO E INSTALAÇÃO. AF_10/2020</t>
  </si>
  <si>
    <t>72,61</t>
  </si>
  <si>
    <t>97508</t>
  </si>
  <si>
    <t>LUVA, EM AÇO, CONEXÃO SOLDADA, DN 50 (2"), INSTALADO EM REDE DE ALIMENTAÇÃO PARA SPRINKLER - FORNECIMENTO E INSTALAÇÃO. AF_10/2020</t>
  </si>
  <si>
    <t>88,55</t>
  </si>
  <si>
    <t>97509</t>
  </si>
  <si>
    <t>LUVA COM REDUÇÃO, EM AÇO, CONEXÃO SOLDADA, DN 50 X 40 MM (2" X 1 1/2"), INSTALADO EM REDE DE ALIMENTAÇÃO PARA SPRINKLER - FORNECIMENTO E INSTALAÇÃO. AF_10/2020</t>
  </si>
  <si>
    <t>109,28</t>
  </si>
  <si>
    <t>97511</t>
  </si>
  <si>
    <t>LUVA, EM AÇO, CONEXÃO SOLDADA, DN 65 (2 1/2"), INSTALADO EM REDE DE ALIMENTAÇÃO PARA SPRINKLER - FORNECIMENTO E INSTALAÇÃO. AF_10/2020</t>
  </si>
  <si>
    <t>166,64</t>
  </si>
  <si>
    <t>97512</t>
  </si>
  <si>
    <t>LUVA COM REDUÇÃO, EM AÇO, CONEXÃO SOLDADA, DN 65 X 50 MM (2 1/2" X 2"), INSTALADO EM REDE DE ALIMENTAÇÃO PARA SPRINKLER - FORNECIMENTO E INSTALAÇÃO. AF_10/2020</t>
  </si>
  <si>
    <t>208,54</t>
  </si>
  <si>
    <t>97514</t>
  </si>
  <si>
    <t>LUVA, EM AÇO, CONEXÃO SOLDADA, DN 80 (3"), INSTALADO EM REDE DE ALIMENTAÇÃO PARA SPRINKLER - FORNECIMENTO E INSTALAÇÃO. AF_10/2020</t>
  </si>
  <si>
    <t>222,47</t>
  </si>
  <si>
    <t>97515</t>
  </si>
  <si>
    <t>LUVA COM REDUÇÃO, EM AÇO, CONEXÃO SOLDADA, DN 80 X 65 MM (3" X 2 1/2"), INSTALADO EM REDE DE ALIMENTAÇÃO PARA SPRINKLER - FORNECIMENTO E INSTALAÇÃO. AF_10/2020</t>
  </si>
  <si>
    <t>278,91</t>
  </si>
  <si>
    <t>97517</t>
  </si>
  <si>
    <t>CURVA 45 GRAUS, EM AÇO, CONEXÃO SOLDADA, DN 25 (1"), INSTALADO EM REDE DE ALIMENTAÇÃO PARA SPRINKLER - FORNECIMENTO E INSTALAÇÃO. AF_10/2020</t>
  </si>
  <si>
    <t>54,37</t>
  </si>
  <si>
    <t>97518</t>
  </si>
  <si>
    <t>CURVA 90 GRAUS, EM AÇO, CONEXÃO SOLDADA, DN 25 (1"), INSTALADO EM REDE DE ALIMENTAÇÃO PARA SPRINKLER - FORNECIMENTO E INSTALAÇÃO. AF_10/2020</t>
  </si>
  <si>
    <t>97519</t>
  </si>
  <si>
    <t>CURVA 45 GRAUS, EM AÇO, CONEXÃO SOLDADA, DN 32 (1 1/4"), INSTALADO EM REDE DE ALIMENTAÇÃO PARA SPRINKLER - FORNECIMENTO E INSTALAÇÃO. AF_10/2020</t>
  </si>
  <si>
    <t>77,74</t>
  </si>
  <si>
    <t>97520</t>
  </si>
  <si>
    <t>CURVA 90 GRAUS, EM AÇO, CONEXÃO SOLDADA, DN 32 (1 1/4"), INSTALADO EM REDE DE ALIMENTAÇÃO PARA SPRINKLER - FORNECIMENTO E INSTALAÇÃO. AF_10/2020</t>
  </si>
  <si>
    <t>97521</t>
  </si>
  <si>
    <t>CURVA 45 GRAUS, EM AÇO, CONEXÃO SOLDADA, DN 40 (1 1/2"), INSTALADO EM REDE DE ALIMENTAÇÃO PARA SPRINKLER - FORNECIMENTO E INSTALAÇÃO. AF_10/2020</t>
  </si>
  <si>
    <t>108,45</t>
  </si>
  <si>
    <t>97522</t>
  </si>
  <si>
    <t>CURVA 90 GRAUS, EM AÇO, CONEXÃO SOLDADA, DN 40 (1 1/2"), INSTALADO EM REDE DE ALIMENTAÇÃO PARA SPRINKLER - FORNECIMENTO E INSTALAÇÃO. AF_10/2020</t>
  </si>
  <si>
    <t>97523</t>
  </si>
  <si>
    <t>CURVA 45 GRAUS, EM AÇO, CONEXÃO SOLDADA, DN 50 (2"), INSTALADO EM REDE DE ALIMENTAÇÃO PARA SPRINKLER - FORNECIMENTO E INSTALAÇÃO. AF_10/2020</t>
  </si>
  <si>
    <t>149,49</t>
  </si>
  <si>
    <t>97524</t>
  </si>
  <si>
    <t>CURVA 90 GRAUS, EM AÇO, CONEXÃO SOLDADA, DN 50 (2"), INSTALADO EM REDE DE ALIMENTAÇÃO PARA SPRINKLER - FORNECIMENTO E INSTALAÇÃO. AF_10/2020</t>
  </si>
  <si>
    <t>161,32</t>
  </si>
  <si>
    <t>97525</t>
  </si>
  <si>
    <t>CURVA 45 GRAUS, EM AÇO, CONEXÃO SOLDADA, DN 65 (2 1/2"), INSTALADO EM REDE DE ALIMENTAÇÃO PARA SPRINKLER - FORNECIMENTO E INSTALAÇÃO. AF_10/2020</t>
  </si>
  <si>
    <t>282,23</t>
  </si>
  <si>
    <t>97526</t>
  </si>
  <si>
    <t>CURVA 90 GRAUS, EM AÇO, CONEXÃO SOLDADA, DN 65 (2 1/2"), INSTALADO EM REDE DE ALIMENTAÇÃO PARA SPRINKLER - FORNECIMENTO E INSTALAÇÃO. AF_10/2020</t>
  </si>
  <si>
    <t>301,15</t>
  </si>
  <si>
    <t>97527</t>
  </si>
  <si>
    <t>CURVA 45 GRAUS, EM AÇO, CONEXÃO SOLDADA, DN 80 (3"), INSTALADO EM REDE DE ALIMENTAÇÃO PARA SPRINKLER - FORNECIMENTO E INSTALAÇÃO. AF_10/2020</t>
  </si>
  <si>
    <t>694,01</t>
  </si>
  <si>
    <t>97528</t>
  </si>
  <si>
    <t>CURVA 90 GRAUS, EM AÇO, CONEXÃO SOLDADA, DN 80 (3"), INSTALADO EM REDE DE ALIMENTAÇÃO PARA SPRINKLER - FORNECIMENTO E INSTALAÇÃO. AF_10/2020</t>
  </si>
  <si>
    <t>609,12</t>
  </si>
  <si>
    <t>97529</t>
  </si>
  <si>
    <t>TÊ, EM AÇO, CONEXÃO SOLDADA, DN 25 (1"), INSTALADO EM REDE DE ALIMENTAÇÃO PARA SPRINKLER - FORNECIMENTO E INSTALAÇÃO. AF_10/2020</t>
  </si>
  <si>
    <t>85,16</t>
  </si>
  <si>
    <t>97530</t>
  </si>
  <si>
    <t>TÊ, EM AÇO, CONEXÃO SOLDADA, DN 32 (1 1/4"), INSTALADO EM REDE DE ALIMENTAÇÃO PARA SPRINKLER - FORNECIMENTO E INSTALAÇÃO. AF_10/2020</t>
  </si>
  <si>
    <t>123,55</t>
  </si>
  <si>
    <t>97531</t>
  </si>
  <si>
    <t>TÊ, EM AÇO, CONEXÃO SOLDADA, DN 40 (1 1/2"), INSTALADO EM REDE DE ALIMENTAÇÃO PARA SPRINKLER - FORNECIMENTO E INSTALAÇÃO. AF_10/2020</t>
  </si>
  <si>
    <t>157,49</t>
  </si>
  <si>
    <t>97532</t>
  </si>
  <si>
    <t>TÊ, EM AÇO, CONEXÃO SOLDADA, DN 50 (2"), INSTALADO EM REDE DE ALIMENTAÇÃO PARA SPRINKLER - FORNECIMENTO E INSTALAÇÃO. AF_10/2020</t>
  </si>
  <si>
    <t>246,94</t>
  </si>
  <si>
    <t>97533</t>
  </si>
  <si>
    <t>TÊ, EM AÇO, CONEXÃO SOLDADA, DN 65 (2 1/2"), INSTALADO EM REDE DE ALIMENTAÇÃO PARA SPRINKLER - FORNECIMENTO E INSTALAÇÃO. AF_10/2020</t>
  </si>
  <si>
    <t>465,58</t>
  </si>
  <si>
    <t>97534</t>
  </si>
  <si>
    <t>TÊ, EM AÇO, CONEXÃO SOLDADA, DN 80 (3"), INSTALADO EM REDE DE ALIMENTAÇÃO PARA SPRINKLER - FORNECIMENTO E INSTALAÇÃO. AF_10/2020</t>
  </si>
  <si>
    <t>738,40</t>
  </si>
  <si>
    <t>97537</t>
  </si>
  <si>
    <t>LUVA, EM AÇO, CONEXÃO SOLDADA, DN 15 (1/2"), INSTALADO EM RAMAIS E SUB-RAMAIS DE GÁS - FORNECIMENTO E INSTALAÇÃO. AF_10/2020</t>
  </si>
  <si>
    <t>24,96</t>
  </si>
  <si>
    <t>97540</t>
  </si>
  <si>
    <t>LUVA, EM AÇO, CONEXÃO SOLDADA, DN 20 (3/4"), INSTALADO EM RAMAIS E SUB-RAMAIS DE GÁS - FORNECIMENTO E INSTALAÇÃO. AF_10/2020</t>
  </si>
  <si>
    <t>97541</t>
  </si>
  <si>
    <t>LUVA COM REDUÇÃO, EM AÇO, CONEXÃO SOLDADA, DN 20 X 15 MM (3/4" X 1/2"), INSTALADO EM RAMAIS E SUB-RAMAIS DE GÁS - FORNECIMENTO E INSTALAÇÃO. AF_10/2020</t>
  </si>
  <si>
    <t>28,26</t>
  </si>
  <si>
    <t>97543</t>
  </si>
  <si>
    <t>LUVA, EM AÇO, CONEXÃO SOLDADA, DN 25 (1"), INSTALADO EM RAMAIS E SUB-RAMAIS DE GÁS - FORNECIMENTO E INSTALAÇÃO. AF_10/2020</t>
  </si>
  <si>
    <t>97544</t>
  </si>
  <si>
    <t>LUVA COM REDUÇÃO, EM AÇO, CONEXÃO SOLDADA, DN 25 X 20 MM (1" X 3/4"), INSTALADO EM RAMAIS E SUB-RAMAIS DE GÁS - FORNECIMENTO E INSTALAÇÃO. AF_10/2020</t>
  </si>
  <si>
    <t>47,70</t>
  </si>
  <si>
    <t>97546</t>
  </si>
  <si>
    <t>CURVA 45 GRAUS, EM AÇO, CONEXÃO SOLDADA, DN 15 (1/2"), INSTALADO EM RAMAIS E SUB-RAMAIS DE GÁS - FORNECIMENTO E INSTALAÇÃO. AF_10/2020</t>
  </si>
  <si>
    <t>34,79</t>
  </si>
  <si>
    <t>97547</t>
  </si>
  <si>
    <t>CURVA 90 GRAUS, EM AÇO, CONEXÃO SOLDADA, DN 15 (1/2"), INSTALADO EM RAMAIS E SUB-RAMAIS DE GÁS - FORNECIMENTO E INSTALAÇÃO. AF_10/2020</t>
  </si>
  <si>
    <t>97548</t>
  </si>
  <si>
    <t>CURVA 45 GRAUS, EM AÇO, CONEXÃO SOLDADA, DN 20 (3/4"), INSTALADO EM RAMAIS E SUB-RAMAIS DE GÁS - FORNECIMENTO E INSTALAÇÃO. AF_10/2020</t>
  </si>
  <si>
    <t>97549</t>
  </si>
  <si>
    <t>CURVA 90 GRAUS, EM AÇO, CONEXÃO SOLDADA, DN 20 (3/4"), INSTALADO EM RAMAIS E SUB-RAMAIS DE GÁS - FORNECIMENTO E INSTALAÇÃO. AF_10/2020</t>
  </si>
  <si>
    <t>97550</t>
  </si>
  <si>
    <t>CURVA 45 GRAUS, EM AÇO, CONEXÃO SOLDADA, DN 25 (1"), INSTALADO EM RAMAIS E SUB-RAMAIS DE GÁS - FORNECIMENTO E INSTALAÇÃO. AF_10/2020</t>
  </si>
  <si>
    <t>84,67</t>
  </si>
  <si>
    <t>97551</t>
  </si>
  <si>
    <t>CURVA 90 GRAUS, EM AÇO, CONEXÃO SOLDADA, DN 25 (1"), INSTALADO EM RAMAIS E SUB-RAMAIS DE GÁS - FORNECIMENTO E INSTALAÇÃO. AF_10/2020</t>
  </si>
  <si>
    <t>97552</t>
  </si>
  <si>
    <t>TÊ, EM AÇO, CONEXÃO SOLDADA, DN 15 (1/2"), INSTALADO EM RAMAIS E SUB-RAMAIS DE GÁS - FORNECIMENTO E INSTALAÇÃO. AF_10/2020</t>
  </si>
  <si>
    <t>50,82</t>
  </si>
  <si>
    <t>97553</t>
  </si>
  <si>
    <t>TÊ, EM AÇO, CONEXÃO SOLDADA, DN 20 (3/4"), INSTALADO EM RAMAIS E SUB-RAMAIS DE GÁS - FORNECIMENTO E INSTALAÇÃO. AF_10/2020</t>
  </si>
  <si>
    <t>72,85</t>
  </si>
  <si>
    <t>97554</t>
  </si>
  <si>
    <t>TÊ, EM AÇO, CONEXÃO SOLDADA, DN 25 (1"), INSTALADO EM RAMAIS E SUB-RAMAIS DE GÁS - FORNECIMENTO E INSTALAÇÃO. AF_10/2020</t>
  </si>
  <si>
    <t>98602</t>
  </si>
  <si>
    <t>CONECTOR EM BRONZE/LATÃO, DN 22 MM X 1/2", SEM ANEL DE SOLDA, BOLSA X ROSCA F, INSTALADO EM PRUMADA DE HIDRÁULICA PREDIAL - FORNECIMENTO E INSTALAÇÃO. AF_04/2022</t>
  </si>
  <si>
    <t>103805</t>
  </si>
  <si>
    <t>COTOVELO EM COBRE, DN 15 MM, 90 GRAUS, SEM ANEL DE SOLDA, INSTALADO EM RAMAL E SUB-RAMAL DE GÁS COMBUSTÍVEL - FORNECIMENTO E INSTALAÇÃO. AF_04/2022</t>
  </si>
  <si>
    <t>17,43</t>
  </si>
  <si>
    <t>103806</t>
  </si>
  <si>
    <t>CURVA EM COBRE, DN 15 MM, 45 GRAUS, SEM ANEL DE SOLDA, BOLSA X BOLSA, INSTALADO EM RAMAL E SUB-RAMAL DE GÁS COMBUSTÍVEL - FORNECIMENTO E INSTALAÇÃO. AF_04/2022</t>
  </si>
  <si>
    <t>17,40</t>
  </si>
  <si>
    <t>103807</t>
  </si>
  <si>
    <t>COTOVELO EM BRONZE/LATÃO, DN 15 MM X 1/2, 90 GRAUS, SEM ANEL DE SOLDA, BOLSA X ROSCA F, INSTALADO EM RAMAL E SUB-RAMAL DE GÁS COMBUSTÍVEL - FORNECIMENTO E INSTALAÇÃO. AF_04/2022</t>
  </si>
  <si>
    <t>20,93</t>
  </si>
  <si>
    <t>103808</t>
  </si>
  <si>
    <t>COTOVELO EM COBRE, DN 22 MM, 90 GRAUS, SEM ANEL DE SOLDA, INSTALADO EM RAMAL E SUB-RAMAL DE GÁS COMBUSTÍVEL - FORNECIMENTO E INSTALAÇÃO. AF_04/2022</t>
  </si>
  <si>
    <t>103809</t>
  </si>
  <si>
    <t>CURVA EM COBRE, DN 22 MM, 45 GRAUS, SEM ANEL DE SOLDA, BOLSA X BOLSA, INSTALADO EM RAMAL E SUB-RAMAL DE GÁS COMBUSTÍVEL - FORNECIMENTO E INSTALAÇÃO. AF_04/2022</t>
  </si>
  <si>
    <t>32,25</t>
  </si>
  <si>
    <t>103810</t>
  </si>
  <si>
    <t>COTOVELO EM BRONZE/LATÃO, DN 22 MM X 1/2, 90 GRAUS, SEM ANEL DE SOLDA, BOLSA X ROSCA F, INSTALADO EM RAMAL E SUB-RAMAL DE GÁS COMBUSTÍVEL - FORNECIMENTO E INSTALAÇÃO. AF_04/2022</t>
  </si>
  <si>
    <t>103811</t>
  </si>
  <si>
    <t>COTOVELO EM BRONZE/LATÃO, DN 22 MM X 3/4, 90 GRAUS, SEM ANEL DE SOLDA, BOLSA X ROSCA F, INSTALADO EM RAMAL E SUB-RAMAL DE GÁS COMBUSTÍVEL - FORNECIMENTO E INSTALAÇÃO. AF_04/2022</t>
  </si>
  <si>
    <t>35,56</t>
  </si>
  <si>
    <t>103812</t>
  </si>
  <si>
    <t>COTOVELO EM COBRE, DN 28 MM, 90 GRAUS, SEM ANEL DE SOLDA, INSTALADO EM RAMAL E SUB-RAMAL DE GÁS COMBUSTÍVEL - FORNECIMENTO E INSTALAÇÃO. AF_04/2022</t>
  </si>
  <si>
    <t>48,02</t>
  </si>
  <si>
    <t>103813</t>
  </si>
  <si>
    <t>CURVA EM COBRE, DN 28 MM, 45 GRAUS, SEM ANEL DE SOLDA, BOLSA X BOLSA, INSTALADO EM RAMAL E SUB-RAMAL DE GÁS COMBUSTÍVEL - FORNECIMENTO E INSTALAÇÃO. AF_04/2022</t>
  </si>
  <si>
    <t>46,37</t>
  </si>
  <si>
    <t>103814</t>
  </si>
  <si>
    <t>LUVA EM COBRE, DN 15 MM, SEM ANEL DE SOLDA, INSTALADO EM RAMAL E SUB-RAMAL DE GÁS COMBUSTÍVEL - FORNECIMENTO E INSTALAÇÃO. AF_04/2022</t>
  </si>
  <si>
    <t>103815</t>
  </si>
  <si>
    <t>LUVA PASSANTE EM COBRE, DN 15 MM, SEM ANEL DE SOLDA, INSTALADO EM RAMAL E SUB-RAMAL DE GÁS COMBUSTÍVEL - FORNECIMENTO E INSTALAÇÃO. AF_04/2022</t>
  </si>
  <si>
    <t>103816</t>
  </si>
  <si>
    <t>CURVA DE TRANSPOSIÇÃO EM BRONZE/LATÃO, DN 15 MM, SEM ANEL DE SOLDA, BOLSA X BOLSA, INSTALADO EM RAMAL E SUB-RAMAL DE GÁS COMBUSTÍVEL - FORNECIMENTO E INSTALAÇÃO. AF_04/2022</t>
  </si>
  <si>
    <t>103817</t>
  </si>
  <si>
    <t>JUNTA DE EXPANSÃO EM COBRE, DN 15 MM, PONTA X PONTA, INSTALADO EM RAMAL E SUB-RAMAL DE GÁS COMBUSTÍVEL - FORNECIMENTO E INSTALAÇÃO. AF_04/2022</t>
  </si>
  <si>
    <t>423,81</t>
  </si>
  <si>
    <t>103818</t>
  </si>
  <si>
    <t>CONECTOR EM BRONZE/LATÃO, DN 15 MM X 1/2, SEM ANEL DE SOLDA, BOLSA X ROSCA F, INSTALADO EM RAMAL E SUB-RAMAL DE GÁS COMBUSTÍVEL - FORNECIMENTO E INSTALAÇÃO. AF_04/2022</t>
  </si>
  <si>
    <t>103819</t>
  </si>
  <si>
    <t>LUVA EM COBRE, DN 22 MM, SEM ANEL DE SOLDA, INSTALADO EM RAMAL E SUB-RAMAL DE GÁS COMBUSTÍVEL - FORNECIMENTO E INSTALAÇÃO. AF_04/2022</t>
  </si>
  <si>
    <t>20,12</t>
  </si>
  <si>
    <t>103820</t>
  </si>
  <si>
    <t>LUVA PASSANTE EM COBRE, DN 22 MM, SEM ANEL DE SOLDA, INSTALADO EM RAMAL E SUB-RAMAL DE GÁS COMBUSTÍVEL - FORNECIMENTO E INSTALAÇÃO. AF_04/2022</t>
  </si>
  <si>
    <t>103821</t>
  </si>
  <si>
    <t>JUNTA DE EXPANSÃO EM COBRE, DN 22 MM, PONTA X PONTA, INSTALADO EM RAMAL E SUB-RAMAL DE GÁS COMBUSTÍVEL - FORNECIMENTO E INSTALAÇÃO. AF_04/2022</t>
  </si>
  <si>
    <t>496,45</t>
  </si>
  <si>
    <t>103822</t>
  </si>
  <si>
    <t>CURVA DE TRANSPOSIÇÃO EM BRONZE/LATÃO, DN 22 MM, SEM ANEL DE SOLDA, BOLSA X BOLSA, INSTALADO EM RAMAL E SUB-RAMAL DE GÁS COMBUSTÍVEL - FORNECIMENTO E INSTALAÇÃO. AF_04/2022</t>
  </si>
  <si>
    <t>52,82</t>
  </si>
  <si>
    <t>103823</t>
  </si>
  <si>
    <t>BUCHA DE REDUÇÃO EM COBRE, DN 22 MM X 15 MM, SEM ANEL DE SOLDA, PONTA X BOLSA, INSTALADO EM RAMAL E SUB-RAMAL DE GÁS COMBUSTÍVEL - FORNECIMENTO E INSTALAÇÃO. AF_04/2022</t>
  </si>
  <si>
    <t>103824</t>
  </si>
  <si>
    <t>CONECTOR EM BRONZE/LATÃO, DN 22 MM X 1/2, SEM ANEL DE SOLDA, BOLSA X ROSCA F, INSTALADO EM RAMAL E SUB-RAMAL DE GÁS COMBUSTÍVEL - FORNECIMENTO E INSTALAÇÃO. AF_04/2022</t>
  </si>
  <si>
    <t>103825</t>
  </si>
  <si>
    <t>CONECTOR EM BRONZE/LATÃO, DN 22 MM X 3/4, SEM ANEL DE SOLDA, BOLSA X ROSCA F, INSTALADO EM RAMAL E SUB-RAMAL DE GÁS COMBUSTÍVEL - FORNECIMENTO E INSTALAÇÃO. AF_04/2022</t>
  </si>
  <si>
    <t>26,47</t>
  </si>
  <si>
    <t>103826</t>
  </si>
  <si>
    <t>LUVA EM COBRE, DN 28 MM, SEM ANEL DE SOLDA, INSTALADO EM RAMAL E SUB-RAMAL DE GÁS COMBUSTÍVEL - FORNECIMENTO E INSTALAÇÃO. AF_04/2022</t>
  </si>
  <si>
    <t>30,18</t>
  </si>
  <si>
    <t>103827</t>
  </si>
  <si>
    <t>LUVA PASSANTE EM COBRE, DN 28 MM, SEM ANEL DE SOLDA, INSTALADO EM RAMAL E SUB-RAMAL DE GÁS COMBUSTÍVEL - FORNECIMENTO E INSTALAÇÃO. AF_04/2022</t>
  </si>
  <si>
    <t>103828</t>
  </si>
  <si>
    <t>CURVA DE TRANSPOSIÇÃO EM BRONZE/LATÃO, DN 28 MM, SEM ANEL DE SOLDA, BOLSA X BOLSA, INSTALADO EM RAMAL E SUB-RAMAL DE GÁS COMBUSTÍVEL - FORNECIMENTO E INSTALAÇÃO. AF_04/2022</t>
  </si>
  <si>
    <t>88,04</t>
  </si>
  <si>
    <t>103829</t>
  </si>
  <si>
    <t>JUNTA DE EXPANSÃO EM COBRE, DN 28 MM, PONTA X PONTA, INSTALADO EM RAMAL E SUB-RAMAL DE GÁS COMBUSTÍVEL - FORNECIMENTO E INSTALAÇÃO. AF_04/2022</t>
  </si>
  <si>
    <t>548,69</t>
  </si>
  <si>
    <t>103830</t>
  </si>
  <si>
    <t>CONECTOR EM BRONZE/LATÃO, DN 28 MM X 1/2, SEM ANEL DE SOLDA, BOLSA X ROSCA F, INSTALADO EM RAMAL E SUB-RAMAL DE GÁS COMBUSTÍVEL - FORNECIMENTO E INSTALAÇÃO. AF_04/2022</t>
  </si>
  <si>
    <t>103831</t>
  </si>
  <si>
    <t>BUCHA DE REDUÇÃO EM COBRE, DN 28 MM X 22 MM, SEM ANEL DE SOLDA, INSTALADO EM RAMAL E SUB-RAMAL DE GÁS COMBUSTÍVEL - FORNECIMENTO E INSTALAÇÃO. AF_04/2022</t>
  </si>
  <si>
    <t>25,95</t>
  </si>
  <si>
    <t>103832</t>
  </si>
  <si>
    <t>TÊ EM COBRE, DN 15 MM, SEM ANEL DE SOLDA, INSTALADO EM RAMAL E SUB-RAMAL DE GÁS COMBUSTÍVEL - FORNECIMENTO E INSTALAÇÃO. AF_04/2022</t>
  </si>
  <si>
    <t>23,54</t>
  </si>
  <si>
    <t>103833</t>
  </si>
  <si>
    <t>TE EM COBRE, DN 22 MM, SEM ANEL DE SOLDA, INSTALADO EM RAMAL E SUB-RAMAL DE GÁS COMBUSTÍVEL - FORNECIMENTO E INSTALAÇÃO. AF_04/2022</t>
  </si>
  <si>
    <t>43,11</t>
  </si>
  <si>
    <t>103834</t>
  </si>
  <si>
    <t>TÊ EM COBRE, DN 28 MM, SEM ANEL DE SOLDA, INSTALADO EM RAMAL E SUB-RAMAL DE GÁS COMBUSTÍVEL - FORNECIMENTO E INSTALAÇÃO. AF_04/2022</t>
  </si>
  <si>
    <t>62,49</t>
  </si>
  <si>
    <t>103838</t>
  </si>
  <si>
    <t>COTOVELO EM COBRE, DN 15 MM, 90 GRAUS, SEM ANEL DE SOLDA, INSTALADO EM RAMAL E SUB-RAMAL DE GÁS MEDICINAL - FORNECIMENTO E INSTALAÇÃO. AF_04/2022</t>
  </si>
  <si>
    <t>103839</t>
  </si>
  <si>
    <t>CURVA EM COBRE, DN 15 MM, 45 GRAUS, SEM ANEL DE SOLDA, BOLSA X BOLSA, INSTALADO EM RAMAL E SUB-RAMAL DE GÁS MEDICINAL - FORNECIMENTO E INSTALAÇÃO. AF_04/2022</t>
  </si>
  <si>
    <t>103840</t>
  </si>
  <si>
    <t>COTOVELO EM BRONZE/LATÃO, DN 15 MM X 1/2, 90 GRAUS, SEM ANEL DE SOLDA, BOLSA X ROSCA F, INSTALADO EM RAMAL E SUB-RAMAL DE GÁS MEDICINAL - FORNECIMENTO E INSTALAÇÃO. AF_04/2022</t>
  </si>
  <si>
    <t>103841</t>
  </si>
  <si>
    <t>COTOVELO EM COBRE, DN 22 MM, 90 GRAUS, SEM ANEL DE SOLDA, INSTALADO EM RAMAL E SUB-RAMAL DE GÁS MEDICINAL - FORNECIMENTO E INSTALAÇÃO. AF_04/2022</t>
  </si>
  <si>
    <t>103842</t>
  </si>
  <si>
    <t>CURVA EM COBRE, DN 22 MM, 45 GRAUS, SEM ANEL DE SOLDA, BOLSA X BOLSA, INSTALADO EM RAMAL E SUB-RAMAL DE GÁS MEDICINAL - FORNECIMENTO E INSTALAÇÃO. AF_04/2022</t>
  </si>
  <si>
    <t>103843</t>
  </si>
  <si>
    <t>COTOVELO EM BRONZE/LATÃO, DN 22 MM X 1/2, 90 GRAUS, SEM ANEL DE SOLDA, BOLSA X ROSCA F, INSTALADO EM RAMAL E SUB-RAMAL DE GÁS MEDICINAL - FORNECIMENTO E INSTALAÇÃO. AF_04/2022</t>
  </si>
  <si>
    <t>29,53</t>
  </si>
  <si>
    <t>103844</t>
  </si>
  <si>
    <t>COTOVELO EM BRONZE/LATÃO, DN 22 MM X 3/4, 90 GRAUS, SEM ANEL DE SOLDA, BOLSA X ROSCA F, INSTALADO EM RAMAL E SUB-RAMAL DE GÁS MEDICINAL - FORNECIMENTO E INSTALAÇÃO. AF_04/2022</t>
  </si>
  <si>
    <t>32,83</t>
  </si>
  <si>
    <t>103845</t>
  </si>
  <si>
    <t>COTOVELO EM COBRE, DN 28 MM, 90 GRAUS, SEM ANEL DE SOLDA, INSTALADO EM RAMAL E SUB-RAMAL DE GÁS MEDICINAL - FORNECIMENTO E INSTALAÇÃO. AF_04/2022</t>
  </si>
  <si>
    <t>38,49</t>
  </si>
  <si>
    <t>103846</t>
  </si>
  <si>
    <t>CURVA EM COBRE, DN 28 MM, 45 GRAUS, SEM ANEL DE SOLDA, BOLSA X BOLSA, INSTALADO EM RAMAL E SUB-RAMAL DE GÁS MEDICINAL - FORNECIMENTO E INSTALAÇÃO. AF_04/2022</t>
  </si>
  <si>
    <t>36,84</t>
  </si>
  <si>
    <t>103847</t>
  </si>
  <si>
    <t>LUVA EM COBRE, DN 15 MM, SEM ANEL DE SOLDA, INSTALADO EM RAMAL E SUB-RAMAL DE GÁS MEDICINAL - FORNECIMENTO E INSTALAÇÃO. AF_04/2022</t>
  </si>
  <si>
    <t>103848</t>
  </si>
  <si>
    <t>LUVA PASSANTE EM COBRE, DN 15 MM, SEM ANEL DE SOLDA, INSTALADO EM RAMAL E SUB-RAMAL DE GÁS MEDICINAL - FORNECIMENTO E INSTALAÇÃO. AF_04/2022</t>
  </si>
  <si>
    <t>103849</t>
  </si>
  <si>
    <t>CURVA DE TRANSPOSIÇÃO EM BRONZE/LATÃO, DN 15 MM, SEM ANEL DE SOLDA, BOLSA X BOLSA, INSTALADO EM RAMAL E SUB-RAMAL DE GÁS MEDICINAL - FORNECIMENTO E INSTALAÇÃO. AF_04/2022</t>
  </si>
  <si>
    <t>25,28</t>
  </si>
  <si>
    <t>103850</t>
  </si>
  <si>
    <t>JUNTA DE EXPANSÃO EM COBRE, DN 15 MM, PONTA X PONTA, INSTALADO EM RAMAL E SUB-RAMAL DE GÁS MEDICINAL - FORNECIMENTO E INSTALAÇÃO. AF_04/2022</t>
  </si>
  <si>
    <t>423,34</t>
  </si>
  <si>
    <t>103851</t>
  </si>
  <si>
    <t>CONECTOR EM BRONZE/LATÃO, DN 15 MM X 1/2, SEM ANEL DE SOLDA, BOLSA X ROSCA F, INSTALADO EM RAMAL E SUB-RAMAL DE GÁS MEDICINAL - FORNECIMENTO E INSTALAÇÃO. AF_04/2022</t>
  </si>
  <si>
    <t>103852</t>
  </si>
  <si>
    <t>LUVA EM COBRE, DN 22 MM, SEM ANEL DE SOLDA, INSTALADO EM RAMAL E SUB-RAMAL DE GÁS MEDICINAL - FORNECIMENTO E INSTALAÇÃO. AF_04/2022</t>
  </si>
  <si>
    <t>103853</t>
  </si>
  <si>
    <t>LUVA PASSANTE EM COBRE, DN 22 MM, SEM ANEL DE SOLDA, INSTALADO EM RAMAL E SUB-RAMAL DE GÁS MEDICINAL - FORNECIMENTO E INSTALAÇÃO. AF_04/2022</t>
  </si>
  <si>
    <t>17,71</t>
  </si>
  <si>
    <t>103854</t>
  </si>
  <si>
    <t>JUNTA DE EXPANSÃO EM COBRE, DN 22 MM, PONTA X PONTA, INSTALADO EM RAMAL E SUB-RAMAL DE GÁS MEDICINAL - FORNECIMENTO E INSTALAÇÃO. AF_04/2022</t>
  </si>
  <si>
    <t>492,80</t>
  </si>
  <si>
    <t>103855</t>
  </si>
  <si>
    <t>CURVA DE TRANSPOSIÇÃO EM BRONZE/LATÃO, DN 22 MM, SEM ANEL DE SOLDA, BOLSA X BOLSA, INSTALADO EM RAMAL E SUB-RAMAL DE GÁS MEDICINAL - FORNECIMENTO E INSTALAÇÃO. AF_04/2022</t>
  </si>
  <si>
    <t>103856</t>
  </si>
  <si>
    <t>BUCHA DE REDUÇÃO EM COBRE, DN 22 MM X 15 MM, SEM ANEL DE SOLDA, PONTA X BOLSA, INSTALADO EM RAMAL E SUB-RAMAL DE GÁS MEDICINAL - FORNECIMENTO E INSTALAÇÃO. AF_04/2022</t>
  </si>
  <si>
    <t>15,42</t>
  </si>
  <si>
    <t>103857</t>
  </si>
  <si>
    <t>CONECTOR EM BRONZE/LATÃO, DN 22 MM X 1/2", SEM ANEL DE SOLDA, BOLSA X ROSCA F, INSTALADO EM RAMAL E SUB-RAMAL DE GÁS MEDICINAL - FORNECIMENTO E INSTALAÇÃO. AF_04/2022</t>
  </si>
  <si>
    <t>20,55</t>
  </si>
  <si>
    <t>103858</t>
  </si>
  <si>
    <t>CONECTOR EM BRONZE/LATÃO, DN 22 MM X 3/4", SEM ANEL DE SOLDA, BOLSA X ROSCA F, INSTALADO EM RAMAL E SUB-RAMAL DE GÁS MEDICINAL - FORNECIMENTO E INSTALAÇÃO. AF_04/2022</t>
  </si>
  <si>
    <t>103859</t>
  </si>
  <si>
    <t>LUVA EM COBRE, DN 28 MM, SEM ANEL DE SOLDA, INSTALADO EM RAMAL E SUB-RAMAL DE GÁS MEDICINAL - FORNECIMENTO E INSTALAÇÃO. AF_04/2022</t>
  </si>
  <si>
    <t>103860</t>
  </si>
  <si>
    <t>LUVA PASSANTE EM COBRE, DN 28 MM, SEM ANEL DE SOLDA, INSTALADO EM RAMAL E SUB-RAMAL DE GÁS MEDICINAL - FORNECIMENTO E INSTALAÇÃO. AF_04/2022</t>
  </si>
  <si>
    <t>103861</t>
  </si>
  <si>
    <t>CURVA DE TRANSPOSIÇÃO EM BRONZE/LATÃO, DN 28 MM, SEM ANEL DE SOLDA, BOLSA X BOLSA, INSTALADO EM RAMAL E SUB-RAMAL DE GÁS MEDICINAL - FORNECIMENTO E INSTALAÇÃO. AF_04/2022</t>
  </si>
  <si>
    <t>82,09</t>
  </si>
  <si>
    <t>103862</t>
  </si>
  <si>
    <t>JUNTA DE EXPANSÃO EM COBRE, DN 28 MM, PONTA X PONTA, INSTALADO EM RAMAL E SUB-RAMAL DE GÁS MEDICINAL - FORNECIMENTO E INSTALAÇÃO. AF_04/2022</t>
  </si>
  <si>
    <t>542,74</t>
  </si>
  <si>
    <t>103863</t>
  </si>
  <si>
    <t>CONECTOR EM BRONZE/LATÃO, DN 28 MM X 1/2", SEM ANEL DE SOLDA, BOLSA X ROSCA F, INSTALADO EM RAMAL E SUB-RAMAL DE GÁS MEDICINAL - FORNECIMENTO E INSTALAÇÃO. AF_04/2022</t>
  </si>
  <si>
    <t>31,67</t>
  </si>
  <si>
    <t>103864</t>
  </si>
  <si>
    <t>BUCHA DE REDUÇÃO EM COBRE, DN 28 MM X 22 MM, SEM ANEL DE SOLDA, INSTALADO EM RAMAL E SUB-RAMAL DE GÁS MEDICINAL - FORNECIMENTO E INSTALAÇÃO. AF_04/2022</t>
  </si>
  <si>
    <t>103865</t>
  </si>
  <si>
    <t>TÊ EM COBRE, DN 15 MM, SEM ANEL DE SOLDA, INSTALADO EM RAMAL E SUB-RAMAL DE GÁS MEDICINAL - FORNECIMENTO E INSTALAÇÃO. AF_04/2022</t>
  </si>
  <si>
    <t>22,60</t>
  </si>
  <si>
    <t>103866</t>
  </si>
  <si>
    <t>TÊ EM COBRE, DN 22 MM, SEM ANEL DE SOLDA, INSTALADO EM RAMAL E SUB-RAMAL DE GÁS MEDICINAL - FORNECIMENTO E INSTALAÇÃO. AF_04/2022</t>
  </si>
  <si>
    <t>35,83</t>
  </si>
  <si>
    <t>103867</t>
  </si>
  <si>
    <t>TÊ EM COBRE, DN 28 MM, SEM ANEL DE SOLDA, INSTALADO EM RAMAL E SUB-RAMAL DE GÁS MEDICINAL - FORNECIMENTO E INSTALAÇÃO. AF_04/2022</t>
  </si>
  <si>
    <t>49,76</t>
  </si>
  <si>
    <t>103874</t>
  </si>
  <si>
    <t>COTOVELO EM COBRE, DN 15 MM, 90 GRAUS, SEM ANEL DE SOLDA, INSTALADO EM RAMAL E SUB-RAMAL DE AQUECIMENTO SOLAR - FORNECIMENTO E INSTALAÇÃO. AF_04/2022</t>
  </si>
  <si>
    <t>17,48</t>
  </si>
  <si>
    <t>103875</t>
  </si>
  <si>
    <t>CURVA EM COBRE, DN 15 MM, 45 GRAUS, SEM ANEL DE SOLDA, BOLSA X BOLSA, INSTALADO EM RAMAL E SUB-RAMAL DE AQUECIMENTO SOLAR - FORNECIMENTO E INSTALAÇÃO. AF_04/2022</t>
  </si>
  <si>
    <t>103876</t>
  </si>
  <si>
    <t>COTOVELO EM BRONZE/LATÃO, DN 15 MM X 1/2", 90 GRAUS, SEM ANEL DE SOLDA, BOLSA X ROSCA F, INSTALADO EM RAMAL E SUB-RAMAL DE AQUECIMENTO SOLAR - FORNECIMENTO E INSTALAÇÃO. AF_04/2022</t>
  </si>
  <si>
    <t>103877</t>
  </si>
  <si>
    <t>COTOVELO EM COBRE, DN 22 MM, 90 GRAUS, SEM ANEL DE SOLDA, INSTALADO EM RAMAL E SUB-RAMAL DE AQUECIMENTO SOLAR - FORNECIMENTO E INSTALAÇÃO. AF_04/2022</t>
  </si>
  <si>
    <t>103878</t>
  </si>
  <si>
    <t>CURVA EM COBRE, DN 22 MM, 45 GRAUS, SEM ANEL DE SOLDA, BOLSA X BOLSA, INSTALADO EM RAMAL E SUB-RAMAL DE AQUECIMENTO SOLAR - FORNECIMENTO E INSTALAÇÃO. AF_04/2022</t>
  </si>
  <si>
    <t>103879</t>
  </si>
  <si>
    <t>COTOVELO EM BRONZE/LATÃO, DN 22 MM X 1/2", 90 GRAUS, SEM ANEL DE SOLDA, BOLSA X ROSCA F, INSTALADO EM RAMAL E SUB-RAMAL DE AQUECIMENTO SOLAR - FORNECIMENTO E INSTALAÇÃO. AF_04/2022</t>
  </si>
  <si>
    <t>29,13</t>
  </si>
  <si>
    <t>103880</t>
  </si>
  <si>
    <t>COTOVELO EM BRONZE/LATÃO, DN 22 MM X 3/4", 90 GRAUS, SEM ANEL DE SOLDA, BOLSA X ROSCA F, INSTALADO EM RAMAL E SUB-RAMAL DE AQUECIMENTO SOLAR - FORNECIMENTO E INSTALAÇÃO. AF_04/2022</t>
  </si>
  <si>
    <t>103881</t>
  </si>
  <si>
    <t>COTOVELO EM COBRE, DN 28 MM, 90 GRAUS, SEM ANEL DE SOLDA, INSTALADO EM RAMAL E SUB-RAMAL DE AQUECIMENTO SOLAR - FORNECIMENTO E INSTALAÇÃO. AF_04/2022</t>
  </si>
  <si>
    <t>36,35</t>
  </si>
  <si>
    <t>103882</t>
  </si>
  <si>
    <t>CURVA EM COBRE, DN 28 MM, 45 GRAUS, SEM ANEL DE SOLDA, BOLSA X BOLSA, INSTALADO EM RAMAL E SUB-RAMAL DE AQUECIMENTO SOLAR - FORNECIMENTO E INSTALAÇÃO. AF_04/2022</t>
  </si>
  <si>
    <t>34,70</t>
  </si>
  <si>
    <t>103883</t>
  </si>
  <si>
    <t>LUVA EM COBRE, DN 15 MM, SEM ANEL DE SOLDA, INSTALADO EM RAMAL E SUB-RAMAL DE AQUECIMENTO SOLAR - FORNECIMENTO E INSTALAÇÃO. AF_04/2022</t>
  </si>
  <si>
    <t>11,42</t>
  </si>
  <si>
    <t>103884</t>
  </si>
  <si>
    <t>LUVA PASSANTE EM COBRE, DN 15 MM, SEM ANEL DE SOLDA, INSTALADO EM RAMAL E SUB-RAMAL DE AQUECIMENTO SOLAR - FORNECIMENTO E INSTALAÇÃO. AF_04/2022</t>
  </si>
  <si>
    <t>103885</t>
  </si>
  <si>
    <t>CURVA DE TRANSPOSIÇÃO EM BRONZE/LATÃO, DN 15 MM, SEM ANEL DE SOLDA, BOLSA X BOLSA, INSTALADO EM RAMAL E SUB-RAMAL DE AQUECIMENTO SOLAR - FORNECIMENTO E INSTALAÇÃO. AF_04/2022</t>
  </si>
  <si>
    <t>25,77</t>
  </si>
  <si>
    <t>103886</t>
  </si>
  <si>
    <t>JUNTA DE EXPANSÃO EM COBRE, DN 15 MM, PONTA X PONTA, INSTALADO EM RAMAL E SUB-RAMAL DE AQUECIMENTO SOLAR - FORNECIMENTO E INSTALAÇÃO. AF_04/2022</t>
  </si>
  <si>
    <t>423,83</t>
  </si>
  <si>
    <t>103887</t>
  </si>
  <si>
    <t>CONECTOR EM BRONZE/LATÃO, DN 15 MM X 1/2", SEM ANEL DE SOLDA, BOLSA X ROSCA F, INSTALADO EM RAMAL E SUB-RAMAL DE AQUECIMENTO SOLAR - FORNECIMENTO E INSTALAÇÃO. AF_04/2022</t>
  </si>
  <si>
    <t>19,08</t>
  </si>
  <si>
    <t>103888</t>
  </si>
  <si>
    <t>LUVA EM COBRE, DN 22 MM, SEM ANEL DE SOLDA, INSTALADO EM RAMAL E SUB-RAMAL DE AQUECIMENTO SOLAR - FORNECIMENTO E INSTALAÇÃO. AF_04/2022</t>
  </si>
  <si>
    <t>103889</t>
  </si>
  <si>
    <t>LUVA PASSANTE EM COBRE, DN 22 MM, SEM ANEL DE SOLDA, INSTALADO EM RAMAL E SUB-RAMAL DE AQUECIMENTO SOLAR - FORNECIMENTO E INSTALAÇÃO. AF_04/2022</t>
  </si>
  <si>
    <t>103890</t>
  </si>
  <si>
    <t>JUNTA DE EXPANSÃO EM COBRE, DN 22 MM, PONTA X PONTA, INSTALADO EM RAMAL E SUB-RAMAL DE AQUECIMENTO SOLAR - FORNECIMENTO E INSTALAÇÃO. AF_04/2022</t>
  </si>
  <si>
    <t>492,23</t>
  </si>
  <si>
    <t>103891</t>
  </si>
  <si>
    <t>CURVA DE TRANSPOSIÇÃO EM BRONZE/LATÃO, DN 22 MM, SEM ANEL DE SOLDA, BOLSA X BOLSA, INSTALADO EM RAMAL E SUB-RAMAL DE AQUECIMENTO SOLAR - FORNECIMENTO E INSTALAÇÃO. AF_04/2022</t>
  </si>
  <si>
    <t>48,60</t>
  </si>
  <si>
    <t>103892</t>
  </si>
  <si>
    <t>BUCHA DE REDUÇÃO EM COBRE, DN 22 MM X 15 MM, SEM ANEL DE SOLDA, PONTA X BOLSA, INSTALADO EM RAMAL E SUB-RAMAL DE AQUECIMENTO SOLAR - FORNECIMENTO E INSTALAÇÃO. AF_04/2022</t>
  </si>
  <si>
    <t>103893</t>
  </si>
  <si>
    <t>CONECTOR EM BRONZE/LATÃO, DN 22 MM X 1/2", SEM ANEL DE SOLDA, BOLSA X ROSCA F, INSTALADO EM RAMAL E SUB-RAMAL DE AQUECIMENTO SOLAR - FORNECIMENTO E INSTALAÇÃO. AF_04/2022</t>
  </si>
  <si>
    <t>103894</t>
  </si>
  <si>
    <t>CONECTOR EM BRONZE/LATÃO, DN 22 MM X 3/4", SEM ANEL DE SOLDA, BOLSA X ROSCA F, INSTALADO EM RAMAL E SUB-RAMAL DE AQUECIMENTO SOLAR - FORNECIMENTO E INSTALAÇÃO. AF_04/2022</t>
  </si>
  <si>
    <t>103895</t>
  </si>
  <si>
    <t>LUVA EM COBRE, DN 28 MM, SEM ANEL DE SOLDA, INSTALADO EM RAMAL E SUB-RAMAL DE AQUECIMENTO SOLAR - FORNECIMENTO E INSTALAÇÃO. AF_04/2022</t>
  </si>
  <si>
    <t>103896</t>
  </si>
  <si>
    <t>LUVA PASSANTE EM COBRE, DN 28 MM, SEM ANEL DE SOLDA, INSTALADO EM RAMAL E SUB-RAMAL DE AQUECIMENTO SOLAR - FORNECIMENTO E INSTALAÇÃO. AF_04/2022</t>
  </si>
  <si>
    <t>103897</t>
  </si>
  <si>
    <t>CURVA DE TRANSPOSIÇÃO EM BRONZE/LATÃO, DN 28 MM, SEM ANEL DE SOLDA, BOLSA X BOLSA, INSTALADO EM RAMAL E SUB-RAMAL DE AQUECIMENTO SOLAR - FORNECIMENTO E INSTALAÇÃO. AF_04/2022</t>
  </si>
  <si>
    <t>80,63</t>
  </si>
  <si>
    <t>103898</t>
  </si>
  <si>
    <t>JUNTA DE EXPANSÃO EM COBRE, DN 28 MM, PONTA X PONTA, INSTALADO EM RAMAL E SUB-RAMAL DE AQUECIMENTO SOLAR - FORNECIMENTO E INSTALAÇÃO. AF_04/2022</t>
  </si>
  <si>
    <t>541,28</t>
  </si>
  <si>
    <t>103899</t>
  </si>
  <si>
    <t>CONECTOR EM BRONZE/LATÃO, DN 28 MM X 1/2", SEM ANEL DE SOLDA, BOLSA X ROSCA F, INSTALADO EM RAMAL E SUB-RAMAL DE AQUECIMENTO SOLAR - FORNECIMENTO E INSTALAÇÃO. AF_04/2022</t>
  </si>
  <si>
    <t>30,94</t>
  </si>
  <si>
    <t>103900</t>
  </si>
  <si>
    <t>BUCHA DE REDUÇÃO EM COBRE, DN 28 MM X 22 MM, SEM ANEL DE SOLDA, INSTALADO EM RAMAL E SUB-RAMAL DE AQUECIMENTO SOLAR - FORNECIMENTO E INSTALAÇÃO. AF_04/2022</t>
  </si>
  <si>
    <t>19,90</t>
  </si>
  <si>
    <t>103901</t>
  </si>
  <si>
    <t>TÊ EM COBRE, DN 15 MM, SEM ANEL DE SOLDA, INSTALADO EM RAMAL E SUB-RAMAL DE AQUECIMENTO SOLAR - FORNECIMENTO E INSTALAÇÃO. AF_04/2022</t>
  </si>
  <si>
    <t>103902</t>
  </si>
  <si>
    <t>TÊ EM COBRE, DN 22 MM, SEM ANEL DE SOLDA, INSTALADO EM RAMAL E SUB-RAMAL DE AQUECIMENTO SOLAR - FORNECIMENTO E INSTALAÇÃO. AF_04/2022</t>
  </si>
  <si>
    <t>103903</t>
  </si>
  <si>
    <t>TÊ EM COBRE, DN 28 MM, SEM ANEL DE SOLDA, INSTALADO EM RAMAL E SUB-RAMAL DE AQUECIMENTO SOLAR - FORNECIMENTO E INSTALAÇÃO. AF_04/2022</t>
  </si>
  <si>
    <t>46,89</t>
  </si>
  <si>
    <t>103947</t>
  </si>
  <si>
    <t>BUCHA DE REDUÇÃO, CURTA, PVC, SOLDÁVEL, DN 25 X 20 MM, INSTALADO EM RAMAL OU SUB-RAMAL DE ÁGUA - FORNECIMENTO E INSTALAÇÃO. AF_06/2022</t>
  </si>
  <si>
    <t>103948</t>
  </si>
  <si>
    <t>BUCHA DE REDUÇÃO, CURTA, PVC, SOLDÁVEL, DN 32 X 25 MM, INSTALADO EM RAMAL OU SUB-RAMAL DE ÁGUA - FORNECIMENTO E INSTALAÇÃO. AF_06/2022</t>
  </si>
  <si>
    <t>7,49</t>
  </si>
  <si>
    <t>103949</t>
  </si>
  <si>
    <t>BUCHA DE REDUÇÃO, LONGA, PVC, SOLDÁVEL, DN 32 X 20 MM, INSTALADO EM RAMAL OU SUB-RAMAL DE ÁGUA - FORNECIMENTO E INSTALAÇÃO. AF_06/2022</t>
  </si>
  <si>
    <t>103950</t>
  </si>
  <si>
    <t>JOELHO DE REDUÇÃO, 90 GRAUS, PVC, SOLDÁVEL, DN 25 MM X 20 MM, INSTALADO EM RAMAL OU SUB-RAMAL DE ÁGUA - FORNECIMENTO E INSTALAÇÃO. AF_06/2022</t>
  </si>
  <si>
    <t>103951</t>
  </si>
  <si>
    <t>JOELHO DE REDUÇÃO, 90 GRAUS, PVC, SOLDÁVEL, DN 32 MM X 25 MM, INSTALADO EM RAMAL OU SUB-RAMAL DE ÁGUA - FORNECIMENTO E INSTALAÇÃO. AF_06/2022</t>
  </si>
  <si>
    <t>103952</t>
  </si>
  <si>
    <t>BUCHA DE REDUÇÃO, CURTA, PVC, SOLDÁVEL, DN 25 X 20 MM, INSTALADO EM RAMAL DE DISTRIBUIÇÃO DE ÁGUA - FORNECIMENTO E INSTALAÇÃO. AF_06/2022</t>
  </si>
  <si>
    <t>103953</t>
  </si>
  <si>
    <t>BUCHA DE REDUÇÃO, CURTA, PVC, SOLDÁVEL, DN 32 X 25 MM, INSTALADO EM RAMAL DE DISTRIBUIÇÃO DE ÁGUA - FORNECIMENTO E INSTALAÇÃO. AF_06/2022</t>
  </si>
  <si>
    <t>6,92</t>
  </si>
  <si>
    <t>103954</t>
  </si>
  <si>
    <t>BUCHA DE REDUÇÃO, LONGA, PVC, SOLDÁVEL, DN 32 X 20 MM, INSTALADO EM RAMAL DE DISTRIBUIÇÃO DE ÁGUA - FORNECIMENTO E INSTALAÇÃO. AF_06/2022</t>
  </si>
  <si>
    <t>103955</t>
  </si>
  <si>
    <t>JOELHO DE REDUÇÃO, 90 GRAUS, PVC, SOLDÁVEL, DN 25 MM X 20 MM, INSTALADO EM RAMAL DE DISTRIBUIÇÃO DE ÁGUA - FORNECIMENTO E INSTALAÇÃO. AF_06/2022</t>
  </si>
  <si>
    <t>9,77</t>
  </si>
  <si>
    <t>103956</t>
  </si>
  <si>
    <t>JOELHO DE REDUÇÃO, 90 GRAUS, PVC, SOLDÁVEL, DN 32 MM X 25 MM, INSTALADO EM RAMAL DE DISTRIBUIÇÃO DE ÁGUA - FORNECIMENTO E INSTALAÇÃO. AF_06/2022</t>
  </si>
  <si>
    <t>103957</t>
  </si>
  <si>
    <t>BUCHA DE REDUÇÃO, CURTA, PVC, SOLDÁVEL, DN 32 X 25 MM, INSTALADO EM PRUMADA DE ÁGUA - FORNECIMENTO E INSTALAÇÃO. AF_06/2022</t>
  </si>
  <si>
    <t>103958</t>
  </si>
  <si>
    <t>BUCHA DE REDUÇÃO, CURTA, PVC, SOLDÁVEL, DN 50 X 40 MM, INSTALADO EM PRUMADA DE ÁGUA - FORNECIMENTO E INSTALAÇÃO. AF_06/2022</t>
  </si>
  <si>
    <t>103959</t>
  </si>
  <si>
    <t>BUCHA DE REDUÇÃO, CURTA, PVC, SOLDÁVEL, DN 60 X 50 MM, INSTALADO EM PRUMADA DE ÁGUA - FORNECIMENTO E INSTALAÇÃO. AF_06/2022</t>
  </si>
  <si>
    <t>103962</t>
  </si>
  <si>
    <t>BUCHA DE REDUÇÃO, LONGA, PVC, SOLDÁVEL, DN 32 X 20 MM, INSTALADO EM PRUMADA DE ÁGUA - FORNECIMENTO E INSTALAÇÃO. AF_06/2022</t>
  </si>
  <si>
    <t>103964</t>
  </si>
  <si>
    <t>BUCHA DE REDUÇÃO, LONGA, PVC, SOLDÁVEL, DN 40 X 25 MM, INSTALADO EM PRUMADA DE ÁGUA - FORNECIMENTO E INSTALAÇÃO. AF_06/2022</t>
  </si>
  <si>
    <t>7,85</t>
  </si>
  <si>
    <t>103966</t>
  </si>
  <si>
    <t>BUCHA DE REDUÇÃO, LONGA, PVC, SOLDÁVEL, DN 50 X 25 MM, INSTALADO EM PRUMADA DE ÁGUA - FORNECIMENTO E INSTALAÇÃO. AF_06/2022</t>
  </si>
  <si>
    <t>103967</t>
  </si>
  <si>
    <t>BUCHA DE REDUÇÃO , LONGA, PVC, SOLDÁVEL, DN 50 X 32 MM, INSTALADO EM PRUMADA DE ÁGUA - FORNECIMENTO E INSTALAÇÃO. AF_06/2022</t>
  </si>
  <si>
    <t>103968</t>
  </si>
  <si>
    <t>BUCHA DE REDUÇÃO, LONGA, PVC, SOLDÁVEL, DN 60 X 25 MM, INSTALADO EM PRUMADA DE ÁGUA - FORNECIMENTO E INSTALAÇÃO. AF_06/2022</t>
  </si>
  <si>
    <t>16,16</t>
  </si>
  <si>
    <t>103969</t>
  </si>
  <si>
    <t>BUCHA DE REDUÇÃO, LONGA, PVC, SOLDÁVEL, DN 60 X 32 MM, INSTALADO EM PRUMADA DE ÁGUA - FORNECIMENTO E INSTALAÇÃO. AF_06/2022</t>
  </si>
  <si>
    <t>103971</t>
  </si>
  <si>
    <t>BUCHA DE REDUÇÃO, LONGA, PVC, SOLDÁVEL, DN 60 X 50 MM, INSTALADO EM PRUMADA DE ÁGUA - FORNECIMENTO E INSTALAÇÃO. AF_06/2022</t>
  </si>
  <si>
    <t>103972</t>
  </si>
  <si>
    <t>BUCHA DE REDUÇÃO, LONGA, PVC, SOLDÁVEL, DN 75 X 50 MM, INSTALADO EM PRUMADA DE ÁGUA - FORNECIMENTO E INSTALAÇÃO. AF_06/2022</t>
  </si>
  <si>
    <t>28,18</t>
  </si>
  <si>
    <t>103974</t>
  </si>
  <si>
    <t>JOELHO DE REDUÇÃO, 90 GRAUS, PVC, SOLDÁVEL, DN 32 MM X 25 MM, INSTALADO EM PRUMADA DE ÁGUA - FORNECIMENTO E INSTALAÇÃO. AF_06/2022</t>
  </si>
  <si>
    <t>103975</t>
  </si>
  <si>
    <t>TE DE REDUÇÃO, 90 GRAUS, PVC, SOLDÁVEL, DN 50 MM X 20 MM, INSTALADO EM PRUMADA DE ÁGUA - FORNECIMENTO E INSTALAÇÃO. AF_06/2022</t>
  </si>
  <si>
    <t>103976</t>
  </si>
  <si>
    <t>TE DE REDUÇÃO, 90 GRAUS, PVC, SOLDÁVEL, DN 50 MM X 32 MM, INSTALADO EM PRUMADA DE ÁGUA - FORNECIMENTO E INSTALAÇÃO. AF_06/2022</t>
  </si>
  <si>
    <t>24,97</t>
  </si>
  <si>
    <t>103977</t>
  </si>
  <si>
    <t>BUCHA DE REDUÇÃO, PVC, SOLDÁVEL, DN 40MM X 32MM, INSTALADO EM PRUMADA DE ÁGUA - FORNECIMENTO E INSTALAÇÃO. AF_06/2022</t>
  </si>
  <si>
    <t>103980</t>
  </si>
  <si>
    <t>JOELHO 90 GRAUS, PVC, SOLDÁVEL, DN 40MM, INSTALADO EM RAMAL DE DISTRIBUIÇÃO DE ÁGUA - FORNECIMENTO E INSTALAÇÃO. AF_06/2022</t>
  </si>
  <si>
    <t>103981</t>
  </si>
  <si>
    <t>JOELHO 45 GRAUS, PVC, SOLDÁVEL, DN 40MM, INSTALADO EM RAMAL DE DISTRIBUIÇÃO DE ÁGUA - FORNECIMENTO E INSTALAÇÃO. AF_06/2022</t>
  </si>
  <si>
    <t>103982</t>
  </si>
  <si>
    <t>CURVA 90 GRAUS, PVC, SOLDÁVEL, DN 40MM, INSTALADO EM RAMAL DE DISTRIBUIÇÃO DE ÁGUA - FORNECIMENTO E INSTALAÇÃO. AF_06/2022</t>
  </si>
  <si>
    <t>103983</t>
  </si>
  <si>
    <t>CURVA 45 GRAUS, PVC, SOLDÁVEL, DN 40MM, INSTALADO EM RAMAL DE DISTRIBUIÇÃO DE ÁGUA - FORNECIMENTO E INSTALAÇÃO. AF_06/2022</t>
  </si>
  <si>
    <t>16,52</t>
  </si>
  <si>
    <t>103984</t>
  </si>
  <si>
    <t>JOELHO 90 GRAUS, PVC, SOLDÁVEL, DN 50MM, INSTALADO EM RAMAL DE DISTRIBUIÇÃO DE ÁGUA - FORNECIMENTO E INSTALAÇÃO. AF_06/2022</t>
  </si>
  <si>
    <t>103985</t>
  </si>
  <si>
    <t>JOELHO 45 GRAUS, PVC, SOLDÁVEL, DN 50MM, INSTALADO EM RAMAL DE DISTRIBUIÇÃO DE ÁGUA - FORNECIMENTO E INSTALAÇÃO. AF_06/2022</t>
  </si>
  <si>
    <t>21,27</t>
  </si>
  <si>
    <t>103986</t>
  </si>
  <si>
    <t>CURVA 90 GRAUS, PVC, SOLDÁVEL, DN 50MM, INSTALADO EM RAMAL DE DISTRIBUIÇÃO DE ÁGUA - FORNECIMENTO E INSTALAÇÃO. AF_06/2022</t>
  </si>
  <si>
    <t>103987</t>
  </si>
  <si>
    <t>CURVA 45 GRAUS, PVC, SOLDÁVEL, DN 50MM, INSTALADO EM RAMAL DE DISTRIBUIÇÃO DE ÁGUA - FORNECIMENTO E INSTALAÇÃO. AF_06/2022</t>
  </si>
  <si>
    <t>103988</t>
  </si>
  <si>
    <t>LUVA, PVC, SOLDÁVEL, DN 40MM, INSTALADO EM RAMAL DE DISTRIBUIÇÃO DE ÁGUA - FORNECIMENTO E INSTALAÇÃO. AF_06/2022</t>
  </si>
  <si>
    <t>103990</t>
  </si>
  <si>
    <t>UNIÃO, PVC, SOLDÁVEL, DN 40MM, INSTALADO EM RAMAL DE DISTRIBUIÇÃO DE ÁGUA - FORNECIMENTO E INSTALAÇÃO. AF_06/2022</t>
  </si>
  <si>
    <t>34,68</t>
  </si>
  <si>
    <t>103991</t>
  </si>
  <si>
    <t>LUVA COM ROSCA, PVC, SOLDÁVEL, DN 40MM X 1.1/4, INSTALADO EM RAMAL DE DISTRIBUIÇÃO DE ÁGUA - FORNECIMENTO E INSTALAÇÃO. AF_06/2022</t>
  </si>
  <si>
    <t>17,88</t>
  </si>
  <si>
    <t>103992</t>
  </si>
  <si>
    <t>ADAPTADOR CURTO COM BOLSA E ROSCA PARA REGISTRO, PVC, SOLDÁVEL, DN 40MM X 1.1/4, INSTALADO EM RAMAL DE DISTRIBUIÇÃO DE ÁGUA - FORNECIMENTO E INSTALAÇÃO. AF_06/2022</t>
  </si>
  <si>
    <t>103993</t>
  </si>
  <si>
    <t>BUCHA DE REDUÇÃO, PVC, SOLDÁVEL, DN 40MM X 32MM, INSTALADO EM RAMAL DE DISTRIBUIÇÃO DE ÁGUA - FORNECIMENTO E INSTALAÇÃO. AF_06/2022</t>
  </si>
  <si>
    <t>9,35</t>
  </si>
  <si>
    <t>103994</t>
  </si>
  <si>
    <t>ADAPTADOR CURTO COM BOLSA E ROSCA PARA REGISTRO, PVC, SOLDÁVEL, DN 40MM X 1.1/2, INSTALADO EM RAMAL DE DISTRIBUIÇÃO DE ÁGUA - FORNECIMENTO E INSTALAÇÃO. AF_06/2022</t>
  </si>
  <si>
    <t>103995</t>
  </si>
  <si>
    <t>LUVA, PVC, SOLDÁVEL, DN 50MM, INSTALADO EM RAMAL DE DISTRIBUIÇÃO DE ÁGUA - FORNECIMENTO E INSTALAÇÃO. AF_06/2022</t>
  </si>
  <si>
    <t>14,36</t>
  </si>
  <si>
    <t>103996</t>
  </si>
  <si>
    <t>LUVA DE CORRER, PVC, SOLDÁVEL, DN 50MM, INSTALADO EM RAMAL DE DISTRIBUIÇÃO DE ÁGUA - FORNECIMENTO E INSTALAÇÃO. AF_06/2022</t>
  </si>
  <si>
    <t>39,47</t>
  </si>
  <si>
    <t>103997</t>
  </si>
  <si>
    <t>UNIÃO, PVC, SOLDÁVEL, DN 50MM, INSTALADO EM RAMAL DE DISTRIBUIÇÃO DE ÁGUA - FORNECIMENTO E INSTALAÇÃO. AF_06/2022</t>
  </si>
  <si>
    <t>103998</t>
  </si>
  <si>
    <t>LUVA DE REDUÇÃO, PVC, SOLDÁVEL, DN 50MM X 25MM, INSTALADO EM RAMAL DE DISTRIBUIÇÃO DE ÁGUA   FORNECIMENTO E INSTALAÇÃO. AF_06/2022</t>
  </si>
  <si>
    <t>103999</t>
  </si>
  <si>
    <t>BUCHA DE REDUÇÃO, LONGA, PVC, SOLDÁVEL, DN 50 X 25 MM, INSTALADO EM RAMAL DE DISTRIBUIÇÃO DE ÁGUA - FORNECIMENTO E INSTALAÇÃO. AF_06/2022</t>
  </si>
  <si>
    <t>104000</t>
  </si>
  <si>
    <t>LUVA COM ROSCA, PVC, SOLDÁVEL, DN 50MM X 1.1/2, INSTALADO EM RAMAL DE DISTRIBUIÇÃO DE ÁGUA - FORNECIMENTO E INSTALAÇÃO. AF_06/2022</t>
  </si>
  <si>
    <t>27,48</t>
  </si>
  <si>
    <t>104001</t>
  </si>
  <si>
    <t>ADAPTADOR CURTO COM BOLSA E ROSCA PARA REGISTRO, PVC, SOLDÁVEL, DN 50MM X 1.1/2, INSTALADO EM RAMAL DE DISTRIBUIÇÃO DE ÁGUA - FORNECIMENTO E INSTALAÇÃO. AF_06/2022</t>
  </si>
  <si>
    <t>13,15</t>
  </si>
  <si>
    <t>104002</t>
  </si>
  <si>
    <t>ADAPTADOR CURTO COM BOLSA E ROSCA PARA REGISTRO, PVC, SOLDÁVEL, DN 50MM X 1.1/4, INSTALADO EM RAMAL DE DISTRIBUIÇÃO DE ÁGUA - FORNECIMENTO E INSTALAÇÃO. AF_06/2022</t>
  </si>
  <si>
    <t>16,90</t>
  </si>
  <si>
    <t>104003</t>
  </si>
  <si>
    <t>BUCHA DE REDUÇÃO , LONGA, PVC, SOLDÁVEL, DN 50 X 32 MM, INSTALADO EM RAMAL DE DISTRIBUIÇÃO DE ÁGUA - FORNECIMENTO E INSTALAÇÃO. AF_06/2022</t>
  </si>
  <si>
    <t>104004</t>
  </si>
  <si>
    <t>TE, PVC, SOLDÁVEL, DN 50MM, INSTALADO EM RAMAL DE DISTRIBUIÇÃO DE ÁGUA - FORNECIMENTO E INSTALAÇÃO. AF_06/2022</t>
  </si>
  <si>
    <t>28,44</t>
  </si>
  <si>
    <t>104005</t>
  </si>
  <si>
    <t>TÊ DE REDUÇÃO, PVC, SOLDÁVEL, DN 50MM X 40MM, INSTALADO EM RAMAL DE DISTRIBUIÇÃO DE ÁGUA - FORNECIMENTO E INSTALAÇÃO. AF_06/2022</t>
  </si>
  <si>
    <t>35,41</t>
  </si>
  <si>
    <t>104006</t>
  </si>
  <si>
    <t>TÊ DE REDUÇÃO, PVC, SOLDÁVEL, DN 50MM X 25MM, INSTALADO EM RAMAL DE DISTRIBUIÇÃO DE ÁGUA - FORNECIMENTO E INSTALAÇÃO. AF_06/2022</t>
  </si>
  <si>
    <t>24,29</t>
  </si>
  <si>
    <t>104007</t>
  </si>
  <si>
    <t>TE DE REDUÇÃO, 90 GRAUS, PVC, SOLDÁVEL, DN 50 MM X 20 MM, INSTALADO EM RAMAL DE DISTRIBUIÇÃO DE ÁGUA - FORNECIMENTO E INSTALAÇÃO. AF_06/2022</t>
  </si>
  <si>
    <t>104008</t>
  </si>
  <si>
    <t>TE DE REDUÇÃO, 90 GRAUS, PVC, SOLDÁVEL, DN 50 MM X 32 MM, INSTALADO EM RAMAL DE DISTRIBUIÇÃO DE ÁGUA - FORNECIMENTO E INSTALAÇÃO. AF_06/2022</t>
  </si>
  <si>
    <t>30,76</t>
  </si>
  <si>
    <t>104009</t>
  </si>
  <si>
    <t>BUCHA DE REDUÇÃO, CURTA, PVC, SOLDÁVEL, DN 50 X 40 MM, INSTALADO EM RAMAL DE DISTRIBUIÇÃO DE ÁGUA - FORNECIMENTO E INSTALAÇÃO. AF_06/2022</t>
  </si>
  <si>
    <t>104011</t>
  </si>
  <si>
    <t>TE, PVC, SOLDÁVEL, DN 40MM, INSTALADO EM RAMAL DE DISTRIBUIÇÃO DE ÁGUA - FORNECIMENTO E INSTALAÇÃO. AF_06/2022</t>
  </si>
  <si>
    <t>24,38</t>
  </si>
  <si>
    <t>104012</t>
  </si>
  <si>
    <t>TÊ DE REDUÇÃO, PVC, SOLDÁVEL, DN 40MM X 32MM, INSTALADO EM RAMAL DE DISTRIBUIÇÃO DE ÁGUA - FORNECIMENTO E INSTALAÇÃO. AF_06/2022</t>
  </si>
  <si>
    <t>104014</t>
  </si>
  <si>
    <t>BUCHA DE REDUÇÃO, LONGA, PVC, SOLDÁVEL, DN 40 X 25 MM, INSTALADO EM RAMAL DE DISTRIBUIÇÃO DE ÁGUA - FORNECIMENTO E INSTALAÇÃO. AF_06/2022</t>
  </si>
  <si>
    <t>10,35</t>
  </si>
  <si>
    <t>104015</t>
  </si>
  <si>
    <t>TE DE REDUÇÃO, CPVC, SOLDÁVEL, DN 22 X 15 MM, INSTALADO EM RAMAL OU SUB-RAMAL DE ÁGUA - FORNECIMENTO E INSTALAÇÃO. AF_06/2022</t>
  </si>
  <si>
    <t>104016</t>
  </si>
  <si>
    <t>TE DE REDUÇÃO, CPVC, SOLDÁVEL, DN 28 X 22 MM, INSTALADO EM RAMAL OU SUB-RAMAL DE ÁGUA - FORNECIMENTO E INSTALAÇÃO. AF_06/2022</t>
  </si>
  <si>
    <t>104017</t>
  </si>
  <si>
    <t>TE DE REDUÇÃO, CPVC, SOLDÁVEL, DN 35 X 28 MM, INSTALADO EM RAMAL OU SUB-RAMAL DE ÁGUA - FORNECIMENTO E INSTALAÇÃO. AF_06/2022</t>
  </si>
  <si>
    <t>104018</t>
  </si>
  <si>
    <t>TE DE REDUÇÃO, CPVC, SOLDÁVEL, DN 28 X 22 MM, INSTALADO EM RAMAL DE DISTRIBUIÇÃO DE ÁGUA - FORNECIMENTO E INSTALAÇÃO. AF_06/2022</t>
  </si>
  <si>
    <t>104019</t>
  </si>
  <si>
    <t>TE DE REDUÇÃO, CPVC, SOLDÁVEL, DN 35 X 28 MM, INSTALADO EM RAMAL DE DISTRIBUIÇÃO DE ÁGUA - FORNECIMENTO E INSTALAÇÃO. AF_06/2022</t>
  </si>
  <si>
    <t>40,95</t>
  </si>
  <si>
    <t>104020</t>
  </si>
  <si>
    <t>TE DE REDUÇÃO, CPVC, SOLDÁVEL, DN 42 X 35 MM, INSTALADO EM PRUMADA DE ÁGUA - FORNECIMENTO E INSTALAÇÃO. AF_06/2022</t>
  </si>
  <si>
    <t>51,28</t>
  </si>
  <si>
    <t>104022</t>
  </si>
  <si>
    <t>TE, CPVC, SOLDÁVEL, DN  42MM, INSTALADO EM RAMAL DE DISTRIBUIÇÃO DE ÁGUA  FORNECIMENTO E INSTALAÇÃO. AF_06/2022</t>
  </si>
  <si>
    <t>104023</t>
  </si>
  <si>
    <t>JOELHO 90 GRAUS, CPVC, SOLDÁVEL, DN 42MM, INSTALADO EM RAMAL DE DISTRIBUIÇÃO DE ÁGUA  FORNECIMENTO E INSTALAÇÃO. AF_06/2022</t>
  </si>
  <si>
    <t>37,86</t>
  </si>
  <si>
    <t>104024</t>
  </si>
  <si>
    <t>JOELHO 45 GRAUS, CPVC, SOLDÁVEL, DN 42MM, INSTALADO EM RAMAL DE DISTRIBUIÇÃO DE ÁGUA  FORNECIMENTO E INSTALAÇÃO. AF_06/2022</t>
  </si>
  <si>
    <t>104025</t>
  </si>
  <si>
    <t>LUVA, CPVC, SOLDÁVEL, DN 42MM, INSTALADO EM RAMAL DE DISTRIBUIÇÃO DE ÁGUA  FORNECIMENTO E INSTALAÇÃO. AF_06/2022</t>
  </si>
  <si>
    <t>26,25</t>
  </si>
  <si>
    <t>104026</t>
  </si>
  <si>
    <t>LUVA DE CORRER, CPVC, SOLDÁVEL, DN 42MM, INSTALADO EM RAMAL DE DISTRIBUIÇÃO DE ÁGUA  FORNECIMENTO E INSTALAÇÃO. AF_06/2022</t>
  </si>
  <si>
    <t>38,40</t>
  </si>
  <si>
    <t>104027</t>
  </si>
  <si>
    <t>UNIÃO, CPVC, SOLDÁVEL, DN 42MM, INSTALADO EM RAMAL DE DISTRIBUIÇÃO DE ÁGUA   FORNECIMENTO E INSTALAÇÃO. AF_06/2022</t>
  </si>
  <si>
    <t>104028</t>
  </si>
  <si>
    <t>LUVA DE TRANSIÇÃO, CPVC, SOLDÁVEL, DN42MM X 1.1/2, INSTALADO EM RAMAL DE DISTRIBUIÇÃO DE ÁGUA  FORNECIMENTO E INSTALAÇÃO. AF_06/2022</t>
  </si>
  <si>
    <t>118,83</t>
  </si>
  <si>
    <t>104029</t>
  </si>
  <si>
    <t>CONECTOR, CPVC, SOLDÁVEL, DN 42MM X 1.1/2, INSTALADO EM RAMAL DE DISTRIBUIÇÃO DE ÁGUA  FORNECIMENTO E INSTALAÇÃO. AF_06/2022</t>
  </si>
  <si>
    <t>61,87</t>
  </si>
  <si>
    <t>104030</t>
  </si>
  <si>
    <t>TE DE REDUÇÃO, CPVC, SOLDÁVEL, DN 42 X 35 MM, INSTALADO EM RAMAL DE DISTRIBUIÇÃO DE ÁGUA - FORNECIMENTO E INSTALAÇÃO. AF_06/2022</t>
  </si>
  <si>
    <t>104159</t>
  </si>
  <si>
    <t>LUVA DE CORRER, PVC, SOLDÁVEL, DN 40MM, INSTALADO EM RAMAL DE DISTRIBUIÇÃO DE ÁGUA  FORNECIMENTO E INSTALAÇÃO. AF_06/2022</t>
  </si>
  <si>
    <t>37,21</t>
  </si>
  <si>
    <t>104167</t>
  </si>
  <si>
    <t>JOELHO 90 GRAUS, PVC, SERIE R, ÁGUA PLUVIAL, DN 150 MM, JUNTA ELÁSTICA, FORNECIDO E INSTALADO EM RAMAL DE ENCAMINHAMENTO. AF_06/2022</t>
  </si>
  <si>
    <t>122,72</t>
  </si>
  <si>
    <t>104168</t>
  </si>
  <si>
    <t>JOELHO 45 GRAUS, PVC, SERIE R, ÁGUA PLUVIAL, DN 150 MM, JUNTA ELÁSTICA, FORNECIDO E INSTALADO EM RAMAL DE ENCAMINHAMENTO. AF_06/2022</t>
  </si>
  <si>
    <t>119,39</t>
  </si>
  <si>
    <t>104169</t>
  </si>
  <si>
    <t>CURVA 87 GRAUS E 30 MINUTOS, PVC, SERIE R, ÁGUA PLUVIAL, DN 150 MM, JUNTA ELÁSTICA, FORNECIDO E INSTALADO EM RAMAL DE ENCAMINHAMENTO. AF_06/2022</t>
  </si>
  <si>
    <t>148,61</t>
  </si>
  <si>
    <t>104170</t>
  </si>
  <si>
    <t>LUVA SIMPLES, PVC, SERIE R, ÁGUA PLUVIAL, DN 150 MM, JUNTA ELÁSTICA, FORNECIDO E INSTALADO EM RAMAL DE ENCAMINHAMENTO. AF_06/2022</t>
  </si>
  <si>
    <t>69,09</t>
  </si>
  <si>
    <t>104171</t>
  </si>
  <si>
    <t>LUVA DE CORRER, PVC, SERIE R, ÁGUA PLUVIAL, DN 150 MM, JUNTA ELÁSTICA, FORNECIDO E INSTALADO EM RAMAL DE ENCAMINHAMENTO. AF_06/2022</t>
  </si>
  <si>
    <t>97,43</t>
  </si>
  <si>
    <t>104172</t>
  </si>
  <si>
    <t>TÊ DE INSPEÇÃO, PVC, SERIE R, ÁGUA PLUVIAL, DN 150 MM, JUNTA ELÁSTICA, FORNECIDO E INSTALADO EM RAMAL DE ENCAMINHAMENTO. AF_06/2022</t>
  </si>
  <si>
    <t>104173</t>
  </si>
  <si>
    <t>REDUÇÃO EXCÊNTRICA, PVC, SERIE R, ÁGUA PLUVIAL, DN 150 X 100 MM, JUNTA ELÁSTICA, FORNECIDO E INSTALADO EM RAMAL DE ENCAMINHAMENTO. AF_06/2022</t>
  </si>
  <si>
    <t>85,01</t>
  </si>
  <si>
    <t>104174</t>
  </si>
  <si>
    <t>JUNÇÃO SIMPLES, PVC, SERIE R, ÁGUA PLUVIAL, DN 150 X 100 MM, JUNTA ELÁSTICA, FORNECIDO E INSTALADO EM RAMAL DE ENCAMINHAMENTO. AF_06/2022</t>
  </si>
  <si>
    <t>190,42</t>
  </si>
  <si>
    <t>104175</t>
  </si>
  <si>
    <t>TÊ, PVC, SERIE R, ÁGUA PLUVIAL, DN 150 X 100 MM, JUNTA ELÁSTICA, FORNECIDO E INSTALADO EM RAMAL DE ENCAMINHAMENTO. AF_06/2022</t>
  </si>
  <si>
    <t>140,48</t>
  </si>
  <si>
    <t>104176</t>
  </si>
  <si>
    <t>JUNÇÃO SIMPLES, PVC, SERIE R, ÁGUA PLUVIAL, DN 150 X 150 MM, JUNTA ELÁSTICA, FORNECIDO E INSTALADO EM RAMAL DE ENCAMINHAMENTO. AF_06/2022</t>
  </si>
  <si>
    <t>253,20</t>
  </si>
  <si>
    <t>104177</t>
  </si>
  <si>
    <t>TÊ, PVC, SERIE R, ÁGUA PLUVIAL, DN 150 X 150 MM, JUNTA ELÁSTICA, FORNECIDO E INSTALADO EM RAMAL DE ENCAMINHAMENTO. AF_06/2022</t>
  </si>
  <si>
    <t>182,35</t>
  </si>
  <si>
    <t>104178</t>
  </si>
  <si>
    <t>CAP, PVC, SERIE R, ÁGUA PLUVIAL, DN 100 MM, JUNTA ELÁSTICA, FORNECIDO E INSTALADO EM RAMAL DE ENCAMINHAMENTO. AF_06/2022</t>
  </si>
  <si>
    <t>21,61</t>
  </si>
  <si>
    <t>104179</t>
  </si>
  <si>
    <t>CAP, PVC, SERIE R, ÁGUA PLUVIAL, DN 150 MM, JUNTA ELÁSTICA, FORNECIDO E INSTALADO EM RAMAL DE ENCAMINHAMENTO. AF_06/2022</t>
  </si>
  <si>
    <t>84,47</t>
  </si>
  <si>
    <t>104191</t>
  </si>
  <si>
    <t>BUCHA DE REDUÇÃO, PPR, DN 25 X 20 MM, INSTALADO EM RAMAL OU SUB-RAMAL DE ÁGUA - FORNECIMENTO E INSTALAÇÃO. AF_08/2022</t>
  </si>
  <si>
    <t>104192</t>
  </si>
  <si>
    <t>TÊ MISTURADOR, PPR, F M M, DN 25 X 25 MM, INSTALADO EM RAMAL OU SUB-RAMAL DE ÁGUA - FORNECIMENTO E INSTALAÇÃO. AF_08/2022</t>
  </si>
  <si>
    <t>26,91</t>
  </si>
  <si>
    <t>104193</t>
  </si>
  <si>
    <t>JOELHO 45 GRAUS, PPR, F/ F, DN 90 MM, INSTALADO EM PRUMADA DE ÁGUA - FORNECIMENTO E INSTALAÇÃO. AF_08/2022</t>
  </si>
  <si>
    <t>153,63</t>
  </si>
  <si>
    <t>104196</t>
  </si>
  <si>
    <t>CURVA 90 GRAUS, PPR, DN 20 MM, INSTALADO EM RAMAL OU SUB-RAMAL DE ÁGUA - FORNECIMENTO E INSTALAÇÃO. AF_08/2022</t>
  </si>
  <si>
    <t>104197</t>
  </si>
  <si>
    <t>CURVA 90 GRAUS, PPR, DN 25 MM, INSTALADO EM RAMAL OU SUB-RAMAL DE ÁGUA - FORNECIMENTO E INSTALAÇÃO. AF_08/2022</t>
  </si>
  <si>
    <t>104198</t>
  </si>
  <si>
    <t>JOELHO 45 GRAUS, PPR, DN 20 MM, INSTALADO EM RAMAL OU SUB-RAMAL DE ÁGUA - FORNECIMENTO E INSTALAÇÃO. AF_08/2022</t>
  </si>
  <si>
    <t>7,25</t>
  </si>
  <si>
    <t>104199</t>
  </si>
  <si>
    <t>JOELHO 90 GRAUS, PPR, DN 20 MM, INSTALADO EM RAMAL OU SUB-RAMAL DE ÁGUA - FORNECIMENTO E INSTALAÇÃO. AF_08/2022</t>
  </si>
  <si>
    <t>104200</t>
  </si>
  <si>
    <t>LUVA, PPR, DN 20 MM, INSTALADO EM RAMAL OU SUB-RAMAL DE ÁGUA - FORNECIMENTO E INSTALAÇÃO. AF_08/2022</t>
  </si>
  <si>
    <t>104201</t>
  </si>
  <si>
    <t>TÊ MISTURADOR, PPR, F M M, DN 20 X 20 MM, INSTALADO EM RAMAL OU SUB-RAMAL DE ÁGUA - FORNECIMENTO E INSTALAÇÃO. AF_08/2022</t>
  </si>
  <si>
    <t>104202</t>
  </si>
  <si>
    <t>TÊ NORMAL, PPR, 90 GRAUS, DN 20 X 20 X 20 MM, INSTALADO EM RAMAL OU SUB-RAMAL DE ÁGUA - FORNECIMENTO E INSTALAÇÃO. AF_08/2022</t>
  </si>
  <si>
    <t>104317</t>
  </si>
  <si>
    <t>JOELHO 90 GRAUS, PVC, SOLDÁVEL, DN 20 MM, INSTALADO EM DRENO DE AR CONDICIONADO - FORNECIMENTO E INSTALAÇÃO. AF_08/2022</t>
  </si>
  <si>
    <t>104318</t>
  </si>
  <si>
    <t>JOELHO 45 GRAUS, PVC, SOLDÁVEL, DN 20 MM, INSTALADO EM DRENO DE AR CONDICIONADO - FORNECIMENTO E INSTALAÇÃO. AF_08/2022</t>
  </si>
  <si>
    <t>104319</t>
  </si>
  <si>
    <t>JOELHO 90 GRAUS, PVC, SOLDÁVEL, DN 32 MM, INSTALADO EM DRENO DE AR CONDICIONADO - FORNECIMENTO E INSTALAÇÃO. AF_08/2022</t>
  </si>
  <si>
    <t>104320</t>
  </si>
  <si>
    <t>JOELHO 45 GRAUS, PVC, SOLDÁVEL, DN 32 MM, INSTALADO EM DRENO DE AR CONDICIONADO - FORNECIMENTO E INSTALAÇÃO. AF_08/2022</t>
  </si>
  <si>
    <t>104321</t>
  </si>
  <si>
    <t>LUVA, PVC, SOLDÁVEL, DN 20 MM, INSTALADO EM DRENO DE AR CONDICIONADO - FORNECIMENTO E INSTALAÇÃO. AF_08/2022</t>
  </si>
  <si>
    <t>4,90</t>
  </si>
  <si>
    <t>104322</t>
  </si>
  <si>
    <t>LUVA, PVC, SOLDÁVEL, DN 32 MM, INSTALADO EM DRENO DE AR CONDICIONADO - FORNECIMENTO E INSTALAÇÃO. AF_08/2022</t>
  </si>
  <si>
    <t>104323</t>
  </si>
  <si>
    <t>TE, PVC, SOLDÁVEL, DN 20 MM, INSTALADO EM DRENO DE AR CONDICIONADO - FORNECIMENTO E INSTALAÇÃO. AF_08/2022</t>
  </si>
  <si>
    <t>104324</t>
  </si>
  <si>
    <t>TE, PVC, SOLDÁVEL, DN 32 MM, INSTALADO EM DRENO DE AR CONDICIONADO - FORNECIMENTO E INSTALAÇÃO. AF_08/2022</t>
  </si>
  <si>
    <t>104341</t>
  </si>
  <si>
    <t>BUCHA DE REDUÇÃO LONGA, PVC, SÉRIE NORMAL, ESGOTO PREDIAL, DN 50 X 40 MM, JUNTA SOLDÁVEL E ELÁSTICA, FORNECIDO E INSTALADO EM RAMAL DE DESCARGA OU RAMAL DE ESGOTO SANITÁRIO. AF_08/2022</t>
  </si>
  <si>
    <t>104343</t>
  </si>
  <si>
    <t>JUNÇÃO DE REDUÇÃO INVERTIDA, PVC, SÉRIE NORMAL, ESGOTO PREDIAL, DN 75 X 50 MM, JUNTA ELÁSTICA, FORNECIDO E INSTALADO EM RAMAL DE DESCARGA OU RAMAL DE ESGOTO SANITÁRIO. AF_08/2022</t>
  </si>
  <si>
    <t>33,49</t>
  </si>
  <si>
    <t>104344</t>
  </si>
  <si>
    <t>TE, PVC, SÉRIE NORMAL, ESGOTO PREDIAL, DN 100 X 50 MM, JUNTA ELÁSTICA, FORNECIDO E INSTALADO EM RAMAL DE DESCARGA OU RAMAL DE ESGOTO SANITÁRIO. AF_08/2022</t>
  </si>
  <si>
    <t>40,21</t>
  </si>
  <si>
    <t>104345</t>
  </si>
  <si>
    <t>JUNÇÃO DE REDUÇÃO INVERTIDA, PVC, SÉRIE NORMAL, ESGOTO PREDIAL, DN 100 X 50 MM, JUNTA ELÁSTICA, FORNECIDO E INSTALADO EM RAMAL DE DESCARGA OU RAMAL DE ESGOTO SANITÁRIO. AF_08/2022</t>
  </si>
  <si>
    <t>42,40</t>
  </si>
  <si>
    <t>104346</t>
  </si>
  <si>
    <t>TE, PVC, SÉRIE NORMAL, ESGOTO PREDIAL, DN 100 X 75 MM, JUNTA ELÁSTICA, FORNECIDO E INSTALADO EM RAMAL DE DESCARGA OU RAMAL DE ESGOTO SANITÁRIO. AF_08/2022</t>
  </si>
  <si>
    <t>44,57</t>
  </si>
  <si>
    <t>104347</t>
  </si>
  <si>
    <t>JUNÇÃO DE REDUCAO INVERTIDA, PVC, SÉRIE NORMAL, ESGOTO PREDIAL, DN 100 X 75 MM, JUNTA ELÁSTICA, FORNECIDO E INSTALADO EM RAMAL DE DESCARGA OU RAMAL DE ESGOTO SANITÁRIO. AF_08/2022</t>
  </si>
  <si>
    <t>104348</t>
  </si>
  <si>
    <t>TERMINAL DE VENTILAÇÃO, PVC, SÉRIE NORMAL, ESGOTO PREDIAL, DN 50 MM, JUNTA SOLDÁVEL, FORNECIDO E INSTALADO EM PRUMADA DE ESGOTO SANITÁRIO OU VENTILAÇÃO. AF_08/2022</t>
  </si>
  <si>
    <t>104350</t>
  </si>
  <si>
    <t>JUNÇÃO DE REDUÇÃO INVERTIDA, PVC, SÉRIE NORMAL, ESGOTO PREDIAL, DN 75 X 50 MM, JUNTA ELÁSTICA, FORNECIDO E INSTALADO EM PRUMADA DE ESGOTO SANITÁRIO OU VENTILAÇÃO. AF_08/2022</t>
  </si>
  <si>
    <t>104351</t>
  </si>
  <si>
    <t>TERMINAL DE VENTILAÇÃO, PVC, SÉRIE NORMAL, ESGOTO PREDIAL, DN 75 MM, JUNTA SOLDÁVEL, FORNECIDO E INSTALADO EM PRUMADA DE ESGOTO SANITÁRIO OU VENTILAÇÃO. AF_08/2022</t>
  </si>
  <si>
    <t>23,32</t>
  </si>
  <si>
    <t>104352</t>
  </si>
  <si>
    <t>TE, PVC, SÉRIE NORMAL, ESGOTO PREDIAL, DN 100 X 50 MM, JUNTA ELÁSTICA, FORNECIDO E INSTALADO EM PRUMADA DE ESGOTO SANITÁRIO OU VENTILAÇÃO. AF_08/2022</t>
  </si>
  <si>
    <t>39,05</t>
  </si>
  <si>
    <t>104353</t>
  </si>
  <si>
    <t>JUNÇÃO DE REDUÇÃO INVERTIDA, PVC, SÉRIE NORMAL, ESGOTO PREDIAL, DN 100 X 50 MM, JUNTA ELÁSTICA, FORNECIDO E INSTALADO EM PRUMADA DE ESGOTO SANITÁRIO OU VENTILAÇÃO. AF_08/2022</t>
  </si>
  <si>
    <t>41,24</t>
  </si>
  <si>
    <t>104354</t>
  </si>
  <si>
    <t>TE, PVC, SÉRIE NORMAL, ESGOTO PREDIAL, DN 100 X 75 MM, JUNTA ELÁSTICA, FORNECIDO E INSTALADO EM PRUMADA DE ESGOTO SANITÁRIO OU VENTILAÇÃO. AF_08/2022</t>
  </si>
  <si>
    <t>104355</t>
  </si>
  <si>
    <t>JUNÇÃO DE REDUCAO INVERTIDA, PVC, SÉRIE NORMAL, ESGOTO PREDIAL, DN 100 X 75 MM, JUNTA ELÁSTICA, FORNECIDO E INSTALADO EM PRUMADA DE ESGOTO SANITÁRIO OU VENTILAÇÃO. AF_08/2022</t>
  </si>
  <si>
    <t>104356</t>
  </si>
  <si>
    <t>TERMINAL DE VENTILAÇÃO, PVC, SÉRIE NORMAL, ESGOTO PREDIAL, DN 100 MM, JUNTA SOLDÁVEL, FORNECIDO E INSTALADO EM PRUMADA DE ESGOTO SANITÁRIO OU VENTILAÇÃO. AF_08/2022</t>
  </si>
  <si>
    <t>104357</t>
  </si>
  <si>
    <t>CAP, PVC, SÉRIE NORMAL, ESGOTO PREDIAL, DN 100 MM, JUNTA ELÁSTICA, FORNECIDO E INSTALADO EM SUBCOLETOR AÉREO DE ESGOTO SANITÁRIO. AF_08/2022</t>
  </si>
  <si>
    <t>19,03</t>
  </si>
  <si>
    <t>104576</t>
  </si>
  <si>
    <t>LUVA DE REDUÇÃO, PARA INSTALAÇÕES EM PEX ÁGUA, DN 20 X 16 MM, COM ANEL DESLIZANTE - FORNECIMENTO E INSTALAÇÃO. AF_02/2023</t>
  </si>
  <si>
    <t>104577</t>
  </si>
  <si>
    <t>LUVA DE REDUÇÃO, PARA INSTALAÇÕES EM PEX ÁGUA, DN 25 X 16 MM, COM ANEL DESLIZANTE - FORNECIMENTO E INSTALAÇÃO. AF_02/2023</t>
  </si>
  <si>
    <t>104578</t>
  </si>
  <si>
    <t>LUVA DE REDUÇÃO, PARA INSTALAÇÕES EM PEX ÁGUA, DN 25 X 20 MM, COM ANEL DESLIZANTE - FORNECIMENTO E INSTALAÇÃO. AF_02/2023</t>
  </si>
  <si>
    <t>104579</t>
  </si>
  <si>
    <t>LUVA DE REDUÇÃO, PARA INSTALAÇÕES EM PEX ÁGUA, DN 32 X 25 MM, COM ANEL DESLIZANTE - FORNECIMENTO E INSTALAÇÃO. AF_02/2023</t>
  </si>
  <si>
    <t>104581</t>
  </si>
  <si>
    <t>LUVA , PARA INSTALAÇÕES EM PEX ÁGUA, DN 16 MM, COM ANEL DESLIZANTE - FORNECIMENTO E INSTALAÇÃO. AF_02/2023</t>
  </si>
  <si>
    <t>104582</t>
  </si>
  <si>
    <t>LUVA , PARA INSTALAÇÕES EM PEX ÁGUA, DN 20 MM, COM ANEL DESLIZANTE - FORNECIMENTO E INSTALAÇÃO. AF_02/2023</t>
  </si>
  <si>
    <t>104583</t>
  </si>
  <si>
    <t>LUVA , PARA INSTALAÇÕES EM PEX ÁGUA, DN 25 MM, COM ANEL DESLIZANTE - FORNECIMENTO E INSTALAÇÃO. AF_02/2023</t>
  </si>
  <si>
    <t>104584</t>
  </si>
  <si>
    <t>LUVA , PARA INSTALAÇÕES EM PEX ÁGUA, DN 32 MM, COM ANEL DESLIZANTE - FORNECIMENTO E INSTALAÇÃO. AF_02/2023</t>
  </si>
  <si>
    <t>32,16</t>
  </si>
  <si>
    <t>97895</t>
  </si>
  <si>
    <t>CAIXA ENTERRADA HIDRÁULICA RETANGULAR, EM CONCRETO PRÉ-MOLDADO, DIMENSÕES INTERNAS: 0,3X0,3X0,3 M. AF_12/2020</t>
  </si>
  <si>
    <t>202,83</t>
  </si>
  <si>
    <t>97896</t>
  </si>
  <si>
    <t>CAIXA ENTERRADA HIDRÁULICA RETANGULAR, EM CONCRETO PRÉ-MOLDADO, DIMENSÕES INTERNAS: 0,4X0,4X0,4 M. AF_12/2020</t>
  </si>
  <si>
    <t>376,50</t>
  </si>
  <si>
    <t>97897</t>
  </si>
  <si>
    <t>CAIXA ENTERRADA HIDRÁULICA RETANGULAR, EM CONCRETO PRÉ-MOLDADO, DIMENSÕES INTERNAS: 0,6X0,6X0,5 M. AF_12/2020</t>
  </si>
  <si>
    <t>488,00</t>
  </si>
  <si>
    <t>97898</t>
  </si>
  <si>
    <t>CAIXA ENTERRADA HIDRÁULICA RETANGULAR, EM CONCRETO PRÉ-MOLDADO, DIMENSÕES INTERNAS: 0,8X0,8X0,5 M. AF_12/2020</t>
  </si>
  <si>
    <t>923,03</t>
  </si>
  <si>
    <t>97900</t>
  </si>
  <si>
    <t>CAIXA ENTERRADA HIDRÁULICA RETANGULAR EM ALVENARIA COM TIJOLOS CERÂMICOS MACIÇOS, DIMENSÕES INTERNAS: 0,3X0,3X0,3 M PARA REDE DE ESGOTO. AF_12/2020</t>
  </si>
  <si>
    <t>183,42</t>
  </si>
  <si>
    <t>97901</t>
  </si>
  <si>
    <t>CAIXA ENTERRADA HIDRÁULICA RETANGULAR EM ALVENARIA COM TIJOLOS CERÂMICOS MACIÇOS, DIMENSÕES INTERNAS: 0,4X0,4X0,4 M PARA REDE DE ESGOTO. AF_12/2020</t>
  </si>
  <si>
    <t>287,07</t>
  </si>
  <si>
    <t>97902</t>
  </si>
  <si>
    <t>CAIXA ENTERRADA HIDRÁULICA RETANGULAR EM ALVENARIA COM TIJOLOS CERÂMICOS MACIÇOS, DIMENSÕES INTERNAS: 0,6X0,6X0,6 M PARA REDE DE ESGOTO. AF_12/2020</t>
  </si>
  <si>
    <t>556,23</t>
  </si>
  <si>
    <t>97903</t>
  </si>
  <si>
    <t>CAIXA ENTERRADA HIDRÁULICA RETANGULAR EM ALVENARIA COM TIJOLOS CERÂMICOS MACIÇOS, DIMENSÕES INTERNAS: 0,8X0,8X0,6 M PARA REDE DE ESGOTO. AF_12/2020</t>
  </si>
  <si>
    <t>773,20</t>
  </si>
  <si>
    <t>97904</t>
  </si>
  <si>
    <t>CAIXA ENTERRADA HIDRÁULICA RETANGULAR EM ALVENARIA COM TIJOLOS CERÂMICOS MACIÇOS, DIMENSÕES INTERNAS: 1X1X0,6 M PARA REDE DE ESGOTO. AF_12/2020</t>
  </si>
  <si>
    <t>909,64</t>
  </si>
  <si>
    <t>97905</t>
  </si>
  <si>
    <t>CAIXA ENTERRADA HIDRÁULICA RETANGULAR, EM ALVENARIA COM BLOCOS DE CONCRETO, DIMENSÕES INTERNAS: 0,4X0,4X0,4 M PARA REDE DE ESGOTO. AF_12/2020</t>
  </si>
  <si>
    <t>233,97</t>
  </si>
  <si>
    <t>97906</t>
  </si>
  <si>
    <t>CAIXA ENTERRADA HIDRÁULICA RETANGULAR, EM ALVENARIA COM BLOCOS DE CONCRETO, DIMENSÕES INTERNAS: 0,6X0,6X0,6 M PARA REDE DE ESGOTO. AF_12/2020</t>
  </si>
  <si>
    <t>97907</t>
  </si>
  <si>
    <t>CAIXA ENTERRADA HIDRÁULICA RETANGULAR, EM ALVENARIA COM BLOCOS DE CONCRETO, DIMENSÕES INTERNAS: 0,8X0,8X0,6 M PARA REDE DE ESGOTO. AF_12/2020</t>
  </si>
  <si>
    <t>616,20</t>
  </si>
  <si>
    <t>97908</t>
  </si>
  <si>
    <t>CAIXA ENTERRADA HIDRÁULICA RETANGULAR, EM ALVENARIA COM BLOCOS DE CONCRETO, DIMENSÕES INTERNAS: 1X1X0,6 M PARA REDE DE ESGOTO. AF_12/2020</t>
  </si>
  <si>
    <t>723,89</t>
  </si>
  <si>
    <t>98102</t>
  </si>
  <si>
    <t>CAIXA DE GORDURA SIMPLES, CIRCULAR, EM CONCRETO PRÉ-MOLDADO, DIÂMETRO INTERNO = 0,4 M, ALTURA INTERNA = 0,4 M. AF_12/2020</t>
  </si>
  <si>
    <t>192,57</t>
  </si>
  <si>
    <t>98104</t>
  </si>
  <si>
    <t>CAIXA DE GORDURA SIMPLES (CAPACIDADE: 36L), RETANGULAR, EM ALVENARIA COM TIJOLOS CERÂMICOS MACIÇOS, DIMENSÕES INTERNAS = 0,2X0,4 M, ALTURA INTERNA = 0,8 M. AF_12/2020</t>
  </si>
  <si>
    <t>359,21</t>
  </si>
  <si>
    <t>98105</t>
  </si>
  <si>
    <t>CAIXA DE GORDURA DUPLA (CAPACIDADE: 126 L), RETANGULAR, EM ALVENARIA COM TIJOLOS CERÂMICOS MACIÇOS, DIMENSÕES INTERNAS = 0,4X0,7 M, ALTURA INTERNA = 0,8 M. AF_12/2020</t>
  </si>
  <si>
    <t>625,04</t>
  </si>
  <si>
    <t>98106</t>
  </si>
  <si>
    <t>CAIXA DE GORDURA ESPECIAL (CAPACIDADE: 312 L - PARA ATÉ 146 PESSOAS SERVIDAS NO PICO), RETANGULAR, EM ALVENARIA COM TIJOLOS CERÂMICOS MACIÇOS, DIMENSÕES INTERNAS = 0,4X1,2 M, ALTURA INTERNA = 1 M. AF_12/2020</t>
  </si>
  <si>
    <t>1.030,89</t>
  </si>
  <si>
    <t>98107</t>
  </si>
  <si>
    <t>CAIXA DE GORDURA SIMPLES (CAPACIDADE: 36 L), RETANGULAR, EM ALVENARIA COM BLOCOS DE CONCRETO, DIMENSÕES INTERNAS = 0,2X0,4 M, ALTURA INTERNA = 0,8 M. AF_12/2020</t>
  </si>
  <si>
    <t>264,02</t>
  </si>
  <si>
    <t>98108</t>
  </si>
  <si>
    <t>CAIXA DE GORDURA DUPLA (CAPACIDADE: 126 L), RETANGULAR, EM ALVENARIA COM BLOCOS DE CONCRETO, DIMENSÕES INTERNAS = 0,4X0,7 M, ALTURA INTERNA = 0,8 M. AF_12/2020</t>
  </si>
  <si>
    <t>471,33</t>
  </si>
  <si>
    <t>99250</t>
  </si>
  <si>
    <t>CAIXA ENTERRADA HIDRÁULICA RETANGULAR EM ALVENARIA COM TIJOLOS CERÂMICOS MACIÇOS, DIMENSÕES INTERNAS: 0,3X0,3X0,3 M PARA REDE DE DRENAGEM. AF_12/2020</t>
  </si>
  <si>
    <t>179,47</t>
  </si>
  <si>
    <t>99251</t>
  </si>
  <si>
    <t>CAIXA ENTERRADA HIDRÁULICA RETANGULAR EM ALVENARIA COM TIJOLOS CERÂMICOS MACIÇOS, DIMENSÕES INTERNAS: 0,4X0,4X0,4 M PARA REDE DE DRENAGEM. AF_12/2020</t>
  </si>
  <si>
    <t>280,29</t>
  </si>
  <si>
    <t>99253</t>
  </si>
  <si>
    <t>CAIXA ENTERRADA HIDRÁULICA RETANGULAR EM ALVENARIA COM TIJOLOS CERÂMICOS MACIÇOS, DIMENSÕES INTERNAS: 0,6X0,6X0,6 M PARA REDE DE DRENAGEM. AF_12/2020</t>
  </si>
  <si>
    <t>541,03</t>
  </si>
  <si>
    <t>99255</t>
  </si>
  <si>
    <t>CAIXA ENTERRADA HIDRÁULICA RETANGULAR EM ALVENARIA COM TIJOLOS CERÂMICOS MACIÇOS, DIMENSÕES INTERNAS: 0,8X0,8X0,6 M PARA REDE DE DRENAGEM. AF_12/2020</t>
  </si>
  <si>
    <t>752,36</t>
  </si>
  <si>
    <t>99257</t>
  </si>
  <si>
    <t>CAIXA ENTERRADA HIDRÁULICA RETANGULAR EM ALVENARIA COM TIJOLOS CERÂMICOS MACIÇOS, DIMENSÕES INTERNAS: 1X1X0,6 M PARA REDE DE DRENAGEM. AF_12/2020</t>
  </si>
  <si>
    <t>882,69</t>
  </si>
  <si>
    <t>99258</t>
  </si>
  <si>
    <t>CAIXA ENTERRADA HIDRÁULICA RETANGULAR, EM ALVENARIA COM BLOCOS DE CONCRETO, DIMENSÕES INTERNAS: 0,4X0,4X0,4 M PARA REDE DE DRENAGEM. AF_12/2020</t>
  </si>
  <si>
    <t>229,67</t>
  </si>
  <si>
    <t>99260</t>
  </si>
  <si>
    <t>CAIXA ENTERRADA HIDRÁULICA RETANGULAR, EM ALVENARIA COM BLOCOS DE CONCRETO, DIMENSÕES INTERNAS: 0,6X0,6X0,6 M PARA REDE DE DRENAGEM. AF_12/2020</t>
  </si>
  <si>
    <t>423,62</t>
  </si>
  <si>
    <t>99262</t>
  </si>
  <si>
    <t>CAIXA ENTERRADA HIDRÁULICA RETANGULAR, EM ALVENARIA COM BLOCOS DE CONCRETO, DIMENSÕES INTERNAS: 0,8X0,8X0,6 M PARA REDE DE DRENAGEM. AF_12/2020</t>
  </si>
  <si>
    <t>602,54</t>
  </si>
  <si>
    <t>99264</t>
  </si>
  <si>
    <t>CAIXA ENTERRADA HIDRÁULICA RETANGULAR, EM ALVENARIA COM BLOCOS DE CONCRETO, DIMENSÕES INTERNAS: 1X1X0,6 M PARA REDE DE DRENAGEM. AF_12/2020</t>
  </si>
  <si>
    <t>705,43</t>
  </si>
  <si>
    <t>102587</t>
  </si>
  <si>
    <t>FURO EM CAIXA D'ÁGUA COM ESPESSURA DE 2 ATÉ 5 MM E DIÂMETRO DE 15 MM. AF_06/2021</t>
  </si>
  <si>
    <t>102588</t>
  </si>
  <si>
    <t>FURO EM CAIXA D'ÁGUA COM ESPESSURA DE 6 ATÉ 8 MM E DIÂMETRO DE 15 MM. AF_06/2021</t>
  </si>
  <si>
    <t>102589</t>
  </si>
  <si>
    <t>FURO EM CAIXA D'ÁGUA COM ESPESSURA DE 2 ATÉ 5 MM E DIÂMETRO DE 20 MM. AF_06/2021</t>
  </si>
  <si>
    <t>102590</t>
  </si>
  <si>
    <t>FURO EM CAIXA D'ÁGUA COM ESPESSURA DE 6 ATÉ 8 MM E DIÂMETRO DE 20 MM. AF_06/2021</t>
  </si>
  <si>
    <t>5,24</t>
  </si>
  <si>
    <t>102591</t>
  </si>
  <si>
    <t>FURO EM CAIXA D'ÁGUA COM ESPESSURA DE 2 ATÉ 5 MM E DIÂMETRO DE 25 MM. AF_06/2021</t>
  </si>
  <si>
    <t>102592</t>
  </si>
  <si>
    <t>FURO EM CAIXA D'ÁGUA COM ESPESSURA DE 6 ATÉ 8 MM E DIÂMETRO DE 25 MM. AF_06/2021</t>
  </si>
  <si>
    <t>5,61</t>
  </si>
  <si>
    <t>102593</t>
  </si>
  <si>
    <t>FURO EM CAIXA D'ÁGUA COM ESPESSURA DE 2 ATÉ 5 MM E DIÂMETRO DE 32 MM. AF_06/2021</t>
  </si>
  <si>
    <t>102594</t>
  </si>
  <si>
    <t>FURO EM CAIXA D'ÁGUA COM ESPESSURA DE 6 ATÉ 8 MM E DIÂMETRO DE 32 MM. AF_06/2021</t>
  </si>
  <si>
    <t>6,14</t>
  </si>
  <si>
    <t>102595</t>
  </si>
  <si>
    <t>FURO EM CAIXA D'ÁGUA COM ESPESSURA DE 2 ATÉ 5 MM E DIÂMETRO DE 40 MM. AF_06/2021</t>
  </si>
  <si>
    <t>102596</t>
  </si>
  <si>
    <t>FURO EM CAIXA D'ÁGUA COM ESPESSURA DE 6 ATÉ 8 MM E DIÂMETRO DE 40 MM. AF_06/2021</t>
  </si>
  <si>
    <t>6,75</t>
  </si>
  <si>
    <t>102597</t>
  </si>
  <si>
    <t>FURO EM CAIXA D'ÁGUA COM ESPESSURA DE 2 ATÉ 5 MM E DIÂMETRO DE 50 MM. AF_06/2021</t>
  </si>
  <si>
    <t>102598</t>
  </si>
  <si>
    <t>FURO EM CAIXA D'ÁGUA COM ESPESSURA DE 6 ATÉ 8 MM E DIÂMETRO DE 50 MM. AF_06/2021</t>
  </si>
  <si>
    <t>102599</t>
  </si>
  <si>
    <t>FURO EM CAIXA D'ÁGUA COM ESPESSURA DE 2 ATÉ 5 MM E DIÂMETRO DE 60 MM. AF_06/2021</t>
  </si>
  <si>
    <t>102600</t>
  </si>
  <si>
    <t>FURO EM CAIXA D'ÁGUA COM ESPESSURA DE 6 ATÉ 8 MM E DIÂMETRO DE 60 MM. AF_06/2021</t>
  </si>
  <si>
    <t>102601</t>
  </si>
  <si>
    <t>FURO EM CAIXA D'ÁGUA COM ESPESSURA DE 2 ATÉ 5 MM E DIÂMETRO DE 75 MM. AF_06/2021</t>
  </si>
  <si>
    <t>102602</t>
  </si>
  <si>
    <t>FURO EM CAIXA D'ÁGUA COM ESPESSURA DE 6 ATÉ 8 MM E DIÂMETRO DE 75 MM. AF_06/2021</t>
  </si>
  <si>
    <t>9,40</t>
  </si>
  <si>
    <t>102603</t>
  </si>
  <si>
    <t>FURO EM CAIXA D'ÁGUA COM ESPESSURA DE 2 ATÉ 5 MM E DIÂMETRO DE 100 MM. AF_06/2021</t>
  </si>
  <si>
    <t>9,79</t>
  </si>
  <si>
    <t>102604</t>
  </si>
  <si>
    <t>FURO EM CAIXA D'ÁGUA COM ESPESSURA DE 6 ATÉ 8 MM E DIÂMETRO DE 100 MM. AF_06/2021</t>
  </si>
  <si>
    <t>11,29</t>
  </si>
  <si>
    <t>102605</t>
  </si>
  <si>
    <t>CAIXA D´ÁGUA EM POLIETILENO, 500 LITROS - FORNECIMENTO E INSTALAÇÃO. AF_06/2021</t>
  </si>
  <si>
    <t>282,43</t>
  </si>
  <si>
    <t>102606</t>
  </si>
  <si>
    <t>CAIXA D´ÁGUA EM POLIETILENO, 750 LITROS - FORNECIMENTO E INSTALAÇÃO. AF_06/2021</t>
  </si>
  <si>
    <t>435,30</t>
  </si>
  <si>
    <t>102607</t>
  </si>
  <si>
    <t>CAIXA D´ÁGUA EM POLIETILENO, 1000 LITROS - FORNECIMENTO E INSTALAÇÃO. AF_06/2021</t>
  </si>
  <si>
    <t>465,94</t>
  </si>
  <si>
    <t>102608</t>
  </si>
  <si>
    <t>CAIXA D´ÁGUA EM POLIETILENO, 1500 LITROS - FORNECIMENTO E INSTALAÇÃO. AF_06/2021</t>
  </si>
  <si>
    <t>1.068,38</t>
  </si>
  <si>
    <t>102609</t>
  </si>
  <si>
    <t>CAIXA D´ÁGUA EM POLIETILENO, 2000 LITROS - FORNECIMENTO E INSTALAÇÃO. AF_06/2021</t>
  </si>
  <si>
    <t>1.213,87</t>
  </si>
  <si>
    <t>102610</t>
  </si>
  <si>
    <t>CAIXA D´ÁGUA EM POLIETILENO, 3000 LITROS - FORNECIMENTO E INSTALAÇÃO. AF_06/2021</t>
  </si>
  <si>
    <t>2.086,58</t>
  </si>
  <si>
    <t>102611</t>
  </si>
  <si>
    <t>CAIXA D´ÁGUA EM POLIÉSTER REFORÇADO COM FIBRA DE VIDRO, 500 LITROS - FORNECIMENTO E INSTALAÇÃO. AF_06/2021</t>
  </si>
  <si>
    <t>469,41</t>
  </si>
  <si>
    <t>102612</t>
  </si>
  <si>
    <t>CAIXA D´ÁGUA EM POLIÉSTER REFORÇADO COM FIBRA DE VIDRO, 750 LITROS - FORNECIMENTO E INSTALAÇÃO. AF_06/2021</t>
  </si>
  <si>
    <t>674,02</t>
  </si>
  <si>
    <t>102613</t>
  </si>
  <si>
    <t>CAIXA D´ÁGUA EM POLIÉSTER REFORÇADO COM FIBRA DE VIDRO, 1000 LITROS - FORNECIMENTO E INSTALAÇÃO. AF_06/2021</t>
  </si>
  <si>
    <t>653,30</t>
  </si>
  <si>
    <t>102614</t>
  </si>
  <si>
    <t>CAIXA D´ÁGUA EM POLIÉSTER REFORÇADO COM FIBRA DE VIDRO, 1500 LITROS - FORNECIMENTO E INSTALAÇÃO. AF_06/2021</t>
  </si>
  <si>
    <t>1.004,63</t>
  </si>
  <si>
    <t>102615</t>
  </si>
  <si>
    <t>CAIXA D´ÁGUA EM POLIÉSTER REFORÇADO COM FIBRA DE VIDRO, 2000 LITROS - FORNECIMENTO E INSTALAÇÃO. AF_06/2021</t>
  </si>
  <si>
    <t>1.260,81</t>
  </si>
  <si>
    <t>102616</t>
  </si>
  <si>
    <t>CAIXA D´ÁGUA EM POLIÉSTER REFORÇADO COM FIBRA DE VIDRO, 3000 LITROS - FORNECIMENTO E INSTALAÇÃO. AF_06/2021</t>
  </si>
  <si>
    <t>1.866,50</t>
  </si>
  <si>
    <t>102617</t>
  </si>
  <si>
    <t>CAIXA D´ÁGUA EM POLIÉSTER REFORÇADO COM FIBRA DE VIDRO, 5000 LITROS - FORNECIMENTO E INSTALAÇÃO. AF_06/2021</t>
  </si>
  <si>
    <t>3.447,58</t>
  </si>
  <si>
    <t>102618</t>
  </si>
  <si>
    <t>CAIXA D´ÁGUA EM POLIÉSTER REFORÇADO COM FIBRA DE VIDRO, 7000 LITROS - FORNECIMENTO E INSTALAÇÃO. AF_06/2021</t>
  </si>
  <si>
    <t>4.148,01</t>
  </si>
  <si>
    <t>102619</t>
  </si>
  <si>
    <t>CAIXA D´ÁGUA EM POLIÉSTER REFORÇADO COM FIBRA DE VIDRO, 10000 LITROS - FORNECIMENTO E INSTALAÇÃO. AF_06/2021</t>
  </si>
  <si>
    <t>5.569,05</t>
  </si>
  <si>
    <t>102620</t>
  </si>
  <si>
    <t>CAIXA D´ÁGUA EM POLIÉSTER REFORÇADO COM FIBRA DE VIDRO, 15000 LITROS - FORNECIMENTO E INSTALAÇÃO. AF_06/2021</t>
  </si>
  <si>
    <t>8.091,72</t>
  </si>
  <si>
    <t>102621</t>
  </si>
  <si>
    <t>CAIXA D´ÁGUA EM POLIÉSTER REFORÇADO COM FIBRA DE VIDRO, 20000 LITROS - FORNECIMENTO E INSTALAÇÃO. AF_06/2021</t>
  </si>
  <si>
    <t>12.438,92</t>
  </si>
  <si>
    <t>102622</t>
  </si>
  <si>
    <t>CAIXA D´ÁGUA EM POLIETILENO, 500 LITROS (INCLUSOS TUBOS, CONEXÕES E TORNEIRA DE BÓIA) - FORNECIMENTO E INSTALAÇÃO. AF_06/2021</t>
  </si>
  <si>
    <t>589,33</t>
  </si>
  <si>
    <t>102623</t>
  </si>
  <si>
    <t>CAIXA D´ÁGUA EM POLIETILENO, 1000 LITROS (INCLUSOS TUBOS, CONEXÕES E TORNEIRA DE BÓIA) - FORNECIMENTO E INSTALAÇÃO. AF_06/2021</t>
  </si>
  <si>
    <t>826,76</t>
  </si>
  <si>
    <t>89482</t>
  </si>
  <si>
    <t>CAIXA SIFONADA, PVC, DN 100 X 100 X 50 MM, FORNECIDA E INSTALADA EM RAMAIS DE ENCAMINHAMENTO DE ÁGUA PLUVIAL. AF_06/2022</t>
  </si>
  <si>
    <t>34,99</t>
  </si>
  <si>
    <t>89491</t>
  </si>
  <si>
    <t>CAIXA SIFONADA, PVC, DN 150 X 185 X 75 MM, FORNECIDA E INSTALADA EM RAMAIS DE ENCAMINHAMENTO DE ÁGUA PLUVIAL. AF_06/2022</t>
  </si>
  <si>
    <t>87,52</t>
  </si>
  <si>
    <t>89495</t>
  </si>
  <si>
    <t>RALO SIFONADO, PVC, DN 100 X 40 MM, JUNTA SOLDÁVEL, FORNECIDO E INSTALADO EM RAMAIS DE ENCAMINHAMENTO DE ÁGUA PLUVIAL. AF_06/2022</t>
  </si>
  <si>
    <t>16,18</t>
  </si>
  <si>
    <t>89707</t>
  </si>
  <si>
    <t>CAIXA SIFONADA, PVC, DN 100 X 100 X 50 MM, JUNTA ELÁSTICA, FORNECIDA E INSTALADA EM RAMAL DE DESCARGA OU EM RAMAL DE ESGOTO SANITÁRIO. AF_08/2022</t>
  </si>
  <si>
    <t>89708</t>
  </si>
  <si>
    <t>CAIXA SIFONADA, PVC, DN 150 X 185 X 75 MM, JUNTA ELÁSTICA, FORNECIDA E INSTALADA EM RAMAL DE DESCARGA OU EM RAMAL DE ESGOTO SANITÁRIO. AF_08/2022</t>
  </si>
  <si>
    <t>90,90</t>
  </si>
  <si>
    <t>89709</t>
  </si>
  <si>
    <t>RALO SIFONADO, PVC, DN 100 X 40 MM, JUNTA SOLDÁVEL, FORNECIDO E INSTALADO EM RAMAL DE DESCARGA OU EM RAMAL DE ESGOTO SANITÁRIO. AF_08/2022</t>
  </si>
  <si>
    <t>89710</t>
  </si>
  <si>
    <t>RALO SECO, PVC, DN 100 X 40 MM, JUNTA SOLDÁVEL, FORNECIDO E INSTALADO EM RAMAL DE DESCARGA OU EM RAMAL DE ESGOTO SANITÁRIO. AF_08/2022</t>
  </si>
  <si>
    <t>104326</t>
  </si>
  <si>
    <t>RALO SECO CÔNICO, PVC, DN 100 X 40 MM, JUNTA SOLDÁVEL, FORNECIDO E INSTALADO EM RAMAL DE DESCARGA OU EM RAMAL DE ESGOTO SANITÁRIO. AF_08/2022</t>
  </si>
  <si>
    <t>104327</t>
  </si>
  <si>
    <t>RALO SIFONADO REDONDO, PVC, DN 100 X 40 MM, JUNTA SOLDÁVEL, FORNECIDO E INSTALADO EM RAMAL DE DESCARGA OU EM RAMAL DE ESGOTO SANITÁRIO. AF_08/2022</t>
  </si>
  <si>
    <t>104328</t>
  </si>
  <si>
    <t>CAIXA SIFONADA, COM GRELHA QUADRADA, PVC, DN 150 X 150 X 50 MM, JUNTA SOLDÁVEL, FORNECIDA E INSTALADA EM RAMAL DE DESCARGA OU EM RAMAL DE ESGOTO SANITÁRIO. AF_08/2022</t>
  </si>
  <si>
    <t>104329</t>
  </si>
  <si>
    <t>CAIXA SIFONADA, COM GRELHA REDONDA, PVC, DN 150 X 150 X 50 MM, JUNTA SOLDÁVEL, FORNECIDA E INSTALADA EM RAMAL DE DESCARGA OU EM RAMAL DE ESGOTO SANITÁRIO. AF_08/2022</t>
  </si>
  <si>
    <t>69,98</t>
  </si>
  <si>
    <t>86872</t>
  </si>
  <si>
    <t>TANQUE DE LOUÇA BRANCA COM COLUNA, 30L OU EQUIVALENTE - FORNECIMENTO E INSTALAÇÃO. AF_01/2020</t>
  </si>
  <si>
    <t>723,67</t>
  </si>
  <si>
    <t>86874</t>
  </si>
  <si>
    <t>TANQUE DE LOUÇA BRANCA SUSPENSO, 18L OU EQUIVALENTE - FORNECIMENTO E INSTALAÇÃO. AF_01/2020</t>
  </si>
  <si>
    <t>504,89</t>
  </si>
  <si>
    <t>86875</t>
  </si>
  <si>
    <t>TANQUE DE MÁRMORE SINTÉTICO COM COLUNA, 22L OU EQUIVALENTE   FORNECIMENTO E INSTALAÇÃO. AF_01/2020</t>
  </si>
  <si>
    <t>476,95</t>
  </si>
  <si>
    <t>86876</t>
  </si>
  <si>
    <t>TANQUE DE MÁRMORE SINTÉTICO SUSPENSO, 22L OU EQUIVALENTE - FORNECIMENTO E INSTALAÇÃO. AF_01/2020</t>
  </si>
  <si>
    <t>279,10</t>
  </si>
  <si>
    <t>86877</t>
  </si>
  <si>
    <t>VÁLVULA EM METAL CROMADO 1.1/2 X 1.1/2 PARA TANQUE OU LAVATÓRIO, COM OU SEM LADRÃO - FORNECIMENTO E INSTALAÇÃO. AF_01/2020</t>
  </si>
  <si>
    <t>82,59</t>
  </si>
  <si>
    <t>86878</t>
  </si>
  <si>
    <t>VÁLVULA EM METAL CROMADO TIPO AMERICANA 3.1/2 X 1.1/2 PARA PIA - FORNECIMENTO E INSTALAÇÃO. AF_01/2020</t>
  </si>
  <si>
    <t>89,16</t>
  </si>
  <si>
    <t>86879</t>
  </si>
  <si>
    <t>VÁLVULA EM PLÁSTICO 1 PARA PIA, TANQUE OU LAVATÓRIO, COM OU SEM LADRÃO - FORNECIMENTO E INSTALAÇÃO. AF_01/2020</t>
  </si>
  <si>
    <t>86880</t>
  </si>
  <si>
    <t>VÁLVULA EM PLÁSTICO CROMADO TIPO AMERICANA 3.1/2 X 1.1/2 SEM ADAPTADOR PARA PIA - FORNECIMENTO E INSTALAÇÃO. AF_01/2020</t>
  </si>
  <si>
    <t>27,53</t>
  </si>
  <si>
    <t>86881</t>
  </si>
  <si>
    <t>SIFÃO DO TIPO GARRAFA EM METAL CROMADO 1 X 1.1/2 - FORNECIMENTO E INSTALAÇÃO. AF_01/2020</t>
  </si>
  <si>
    <t>252,96</t>
  </si>
  <si>
    <t>86882</t>
  </si>
  <si>
    <t>SIFÃO DO TIPO GARRAFA/COPO EM PVC 1.1/4  X 1.1/2 - FORNECIMENTO E INSTALAÇÃO. AF_01/2020</t>
  </si>
  <si>
    <t>86883</t>
  </si>
  <si>
    <t>SIFÃO DO TIPO FLEXÍVEL EM PVC 1  X 1.1/2  - FORNECIMENTO E INSTALAÇÃO. AF_01/2020</t>
  </si>
  <si>
    <t>86884</t>
  </si>
  <si>
    <t>ENGATE FLEXÍVEL EM PLÁSTICO BRANCO, 1/2 X 30CM - FORNECIMENTO E INSTALAÇÃO. AF_01/2020</t>
  </si>
  <si>
    <t>86885</t>
  </si>
  <si>
    <t>ENGATE FLEXÍVEL EM PLÁSTICO BRANCO, 1/2 X 40CM - FORNECIMENTO E INSTALAÇÃO. AF_01/2020</t>
  </si>
  <si>
    <t>86886</t>
  </si>
  <si>
    <t>ENGATE FLEXÍVEL EM INOX, 1/2  X 30CM - FORNECIMENTO E INSTALAÇÃO. AF_01/2020</t>
  </si>
  <si>
    <t>61,01</t>
  </si>
  <si>
    <t>86887</t>
  </si>
  <si>
    <t>ENGATE FLEXÍVEL EM INOX, 1/2  X 40CM - FORNECIMENTO E INSTALAÇÃO. AF_01/2020</t>
  </si>
  <si>
    <t>86888</t>
  </si>
  <si>
    <t>VASO SANITÁRIO SIFONADO COM CAIXA ACOPLADA LOUÇA BRANCA - FORNECIMENTO E INSTALAÇÃO. AF_01/2020</t>
  </si>
  <si>
    <t>480,44</t>
  </si>
  <si>
    <t>86889</t>
  </si>
  <si>
    <t>BANCADA DE GRANITO CINZA POLIDO, DE 1,50 X 0,60 M, PARA PIA DE COZINHA - FORNECIMENTO E INSTALAÇÃO. AF_01/2020</t>
  </si>
  <si>
    <t>576,45</t>
  </si>
  <si>
    <t>86893</t>
  </si>
  <si>
    <t>BANCADA DE MÁRMORE BRANCO POLIDO, DE 1,50 X 0,60 M, PARA PIA DE COZINHA - FORNECIMENTO E INSTALAÇÃO. AF_01/2020</t>
  </si>
  <si>
    <t>497,03</t>
  </si>
  <si>
    <t>86894</t>
  </si>
  <si>
    <t>BANCADA DE MÁRMORE SINTÉTICO, DE 120 X 60CM, COM CUBA INTEGRADA - FORNECIMENTO E INSTALAÇÃO. AF_01/2020</t>
  </si>
  <si>
    <t>250,97</t>
  </si>
  <si>
    <t>86895</t>
  </si>
  <si>
    <t>BANCADA DE GRANITO CINZA POLIDO, DE 0,50 X 0,60 M, PARA LAVATÓRIO - FORNECIMENTO E INSTALAÇÃO. AF_01/2020</t>
  </si>
  <si>
    <t>296,36</t>
  </si>
  <si>
    <t>86899</t>
  </si>
  <si>
    <t>BANCADA DE MÁRMORE BRANCO POLIDO, DE 0,50 X 0,60 M, PARA LAVATÓRIO - FORNECIMENTO E INSTALAÇÃO. AF_01/2020</t>
  </si>
  <si>
    <t>266,56</t>
  </si>
  <si>
    <t>86900</t>
  </si>
  <si>
    <t>CUBA DE EMBUTIR RETANGULAR DE AÇO INOXIDÁVEL, 46 X 30 X 12 CM - FORNECIMENTO E INSTALAÇÃO. AF_01/2020</t>
  </si>
  <si>
    <t>202,78</t>
  </si>
  <si>
    <t>86901</t>
  </si>
  <si>
    <t>CUBA DE EMBUTIR OVAL EM LOUÇA BRANCA, 35 X 50CM OU EQUIVALENTE - FORNECIMENTO E INSTALAÇÃO. AF_01/2020</t>
  </si>
  <si>
    <t>143,41</t>
  </si>
  <si>
    <t>86902</t>
  </si>
  <si>
    <t>LAVATÓRIO LOUÇA BRANCA COM COLUNA, *44 X 35,5* CM, PADRÃO POPULAR - FORNECIMENTO E INSTALAÇÃO. AF_01/2020</t>
  </si>
  <si>
    <t>333,77</t>
  </si>
  <si>
    <t>86903</t>
  </si>
  <si>
    <t>LAVATÓRIO LOUÇA BRANCA COM COLUNA, 45 X 55CM OU EQUIVALENTE, PADRÃO MÉDIO - FORNECIMENTO E INSTALAÇÃO. AF_01/2020</t>
  </si>
  <si>
    <t>373,43</t>
  </si>
  <si>
    <t>86904</t>
  </si>
  <si>
    <t>LAVATÓRIO LOUÇA BRANCA SUSPENSO, 29,5 X 39CM OU EQUIVALENTE, PADRÃO POPULAR - FORNECIMENTO E INSTALAÇÃO. AF_01/2020</t>
  </si>
  <si>
    <t>152,28</t>
  </si>
  <si>
    <t>86905</t>
  </si>
  <si>
    <t>APARELHO MISTURADOR DE MESA PARA LAVATÓRIO, PADRÃO MÉDIO - FORNECIMENTO E INSTALAÇÃO. AF_01/2020</t>
  </si>
  <si>
    <t>385,70</t>
  </si>
  <si>
    <t>86906</t>
  </si>
  <si>
    <t>TORNEIRA CROMADA DE MESA, 1/2 OU 3/4, PARA LAVATÓRIO, PADRÃO POPULAR - FORNECIMENTO E INSTALAÇÃO. AF_01/2020</t>
  </si>
  <si>
    <t>71,37</t>
  </si>
  <si>
    <t>86908</t>
  </si>
  <si>
    <t>APARELHO MISTURADOR DE MESA PARA PIA DE COZINHA, PADRÃO MÉDIO - FORNECIMENTO E INSTALAÇÃO. AF_01/2020</t>
  </si>
  <si>
    <t>461,18</t>
  </si>
  <si>
    <t>86909</t>
  </si>
  <si>
    <t>TORNEIRA CROMADA TUBO MÓVEL, DE MESA, 1/2 OU 3/4, PARA PIA DE COZINHA, PADRÃO ALTO - FORNECIMENTO E INSTALAÇÃO. AF_01/2020</t>
  </si>
  <si>
    <t>123,94</t>
  </si>
  <si>
    <t>86910</t>
  </si>
  <si>
    <t>TORNEIRA CROMADA TUBO MÓVEL, DE PAREDE, 1/2 OU 3/4, PARA PIA DE COZINHA, PADRÃO MÉDIO - FORNECIMENTO E INSTALAÇÃO. AF_01/2020</t>
  </si>
  <si>
    <t>121,91</t>
  </si>
  <si>
    <t>86911</t>
  </si>
  <si>
    <t>TORNEIRA CROMADA LONGA, DE PAREDE, 1/2 OU 3/4, PARA PIA DE COZINHA, PADRÃO POPULAR - FORNECIMENTO E INSTALAÇÃO. AF_01/2020</t>
  </si>
  <si>
    <t>86913</t>
  </si>
  <si>
    <t>TORNEIRA CROMADA 1/2 OU 3/4 PARA TANQUE, PADRÃO POPULAR - FORNECIMENTO E INSTALAÇÃO. AF_01/2020</t>
  </si>
  <si>
    <t>86914</t>
  </si>
  <si>
    <t>TORNEIRA CROMADA 1/2 OU 3/4 PARA TANQUE, PADRÃO MÉDIO - FORNECIMENTO E INSTALAÇÃO. AF_01/2020</t>
  </si>
  <si>
    <t>86915</t>
  </si>
  <si>
    <t>TORNEIRA CROMADA DE MESA, 1/2 OU 3/4, PARA LAVATÓRIO, PADRÃO MÉDIO - FORNECIMENTO E INSTALAÇÃO. AF_01/2020</t>
  </si>
  <si>
    <t>136,43</t>
  </si>
  <si>
    <t>86916</t>
  </si>
  <si>
    <t>TORNEIRA PLÁSTICA 3/4 PARA TANQUE - FORNECIMENTO E INSTALAÇÃO. AF_01/2020</t>
  </si>
  <si>
    <t>86919</t>
  </si>
  <si>
    <t>TANQUE DE LOUÇA BRANCA COM COLUNA, 30L OU EQUIVALENTE, INCLUSO SIFÃO FLEXÍVEL EM PVC, VÁLVULA METÁLICA E TORNEIRA DE METAL CROMADO PADRÃO MÉDIO - FORNECIMENTO E INSTALAÇÃO. AF_01/2020</t>
  </si>
  <si>
    <t>912,69</t>
  </si>
  <si>
    <t>86920</t>
  </si>
  <si>
    <t>TANQUE DE LOUÇA BRANCA COM COLUNA, 30L OU EQUIVALENTE, INCLUSO SIFÃO FLEXÍVEL EM PVC, VÁLVULA PLÁSTICA E TORNEIRA DE METAL CROMADO PADRÃO POPULAR - FORNECIMENTO E INSTALAÇÃO. AF_01/2020</t>
  </si>
  <si>
    <t>798,59</t>
  </si>
  <si>
    <t>86921</t>
  </si>
  <si>
    <t>TANQUE DE LOUÇA BRANCA COM COLUNA, 30L OU EQUIVALENTE, INCLUSO SIFÃO FLEXÍVEL EM PVC, VÁLVULA PLÁSTICA E TORNEIRA DE PLÁSTICO - FORNECIMENTO E INSTALAÇÃO. AF_01/2020</t>
  </si>
  <si>
    <t>769,80</t>
  </si>
  <si>
    <t>86922</t>
  </si>
  <si>
    <t>TANQUE DE LOUÇA BRANCA SUSPENSO, 18L OU EQUIVALENTE, INCLUSO SIFÃO TIPO GARRAFA EM METAL CROMADO, VÁLVULA METÁLICA E TORNEIRA DE METAL CROMADO PADRÃO MÉDIO - FORNECIMENTO E INSTALAÇÃO. AF_01/2020</t>
  </si>
  <si>
    <t>934,29</t>
  </si>
  <si>
    <t>86923</t>
  </si>
  <si>
    <t>TANQUE DE LOUÇA BRANCA SUSPENSO, 18L OU EQUIVALENTE, INCLUSO SIFÃO TIPO GARRAFA EM PVC, VÁLVULA PLÁSTICA E TORNEIRA DE METAL CROMADO PADRÃO POPULAR - FORNECIMENTO E INSTALAÇÃO. AF_01/2020</t>
  </si>
  <si>
    <t>590,48</t>
  </si>
  <si>
    <t>86924</t>
  </si>
  <si>
    <t>TANQUE DE LOUÇA BRANCA SUSPENSO, 18L OU EQUIVALENTE, INCLUSO SIFÃO TIPO GARRAFA EM PVC, VÁLVULA PLÁSTICA E TORNEIRA DE PLÁSTICO - FORNECIMENTO E INSTALAÇÃO. AF_01/2020</t>
  </si>
  <si>
    <t>561,69</t>
  </si>
  <si>
    <t>86925</t>
  </si>
  <si>
    <t>TANQUE DE MÁRMORE SINTÉTICO COM COLUNA, 22L OU EQUIVALENTE, INCLUSO SIFÃO FLEXÍVEL EM PVC, VÁLVULA PLÁSTICA E TORNEIRA DE METAL CROMADO PADRÃO POPULAR - FORNECIMENTO E INSTALAÇÃO. AF_01/2020</t>
  </si>
  <si>
    <t>551,87</t>
  </si>
  <si>
    <t>86926</t>
  </si>
  <si>
    <t>TANQUE DE MÁRMORE SINTÉTICO COM COLUNA, 22L OU EQUIVALENTE, INCLUSO SIFÃO FLEXÍVEL EM PVC, VÁLVULA PLÁSTICA E TORNEIRA DE PLÁSTICO - FORNECIMENTO E INSTALAÇÃO. AF_01/2020</t>
  </si>
  <si>
    <t>523,08</t>
  </si>
  <si>
    <t>86927</t>
  </si>
  <si>
    <t>TANQUE DE MÁRMORE SINTÉTICO SUSPENSO, 22L OU EQUIVALENTE, INCLUSO SIFÃO TIPO GARRAFA EM PVC, VÁLVULA PLÁSTICA E TORNEIRA DE METAL CROMADO PADRÃO POPULAR - FORNEC. E INSTALAÇÃO. AF_01/2020</t>
  </si>
  <si>
    <t>364,69</t>
  </si>
  <si>
    <t>86928</t>
  </si>
  <si>
    <t>TANQUE DE MÁRMORE SINTÉTICO SUSPENSO, 22L OU EQUIVALENTE, INCLUSO SIFÃO TIPO GARRAFA EM PVC, VÁLVULA PLÁSTICA E TORNEIRA DE PLÁSTICO - FORNECIMENTO E INSTALAÇÃO. AF_01/2020</t>
  </si>
  <si>
    <t>335,90</t>
  </si>
  <si>
    <t>86929</t>
  </si>
  <si>
    <t>TANQUE DE MÁRMORE SINTÉTICO SUSPENSO, 22L OU EQUIVALENTE, INCLUSO SIFÃO FLEXÍVEL EM PVC, VÁLVULA PLÁSTICA E TORNEIRA DE METAL CROMADO PADRÃO POPULAR - FORNECIMENTO E INSTALAÇÃO. AF_01/2020</t>
  </si>
  <si>
    <t>354,02</t>
  </si>
  <si>
    <t>86930</t>
  </si>
  <si>
    <t>TANQUE DE MÁRMORE SINTÉTICO SUSPENSO, 22L OU EQUIVALENTE, INCLUSO SIFÃO FLEXÍVEL EM PVC, VÁLVULA PLÁSTICA E TORNEIRA DE PLÁSTICO - FORNECIMENTO E INSTALAÇÃO. AF_01/2020</t>
  </si>
  <si>
    <t>325,23</t>
  </si>
  <si>
    <t>86931</t>
  </si>
  <si>
    <t>VASO SANITÁRIO SIFONADO COM CAIXA ACOPLADA LOUÇA BRANCA, INCLUSO ENGATE FLEXÍVEL EM PLÁSTICO BRANCO, 1/2  X 40CM - FORNECIMENTO E INSTALAÇÃO. AF_01/2020</t>
  </si>
  <si>
    <t>492,93</t>
  </si>
  <si>
    <t>86932</t>
  </si>
  <si>
    <t>VASO SANITÁRIO SIFONADO COM CAIXA ACOPLADA LOUÇA BRANCA - PADRÃO MÉDIO, INCLUSO ENGATE FLEXÍVEL EM METAL CROMADO, 1/2  X 40CM - FORNECIMENTO E INSTALAÇÃO. AF_01/2020</t>
  </si>
  <si>
    <t>546,74</t>
  </si>
  <si>
    <t>86933</t>
  </si>
  <si>
    <t>BANCADA DE MÁRMORE SINTÉTICO 120 X 60CM, COM CUBA INTEGRADA, INCLUSO SIFÃO TIPO GARRAFA EM PVC, VÁLVULA EM PLÁSTICO CROMADO TIPO AMERICANA E TORNEIRA CROMADA LONGA, DE PAREDE, PADRÃO POPULAR - FORNECIMENTO E INSTALAÇÃO. AF_01/2020</t>
  </si>
  <si>
    <t>385,28</t>
  </si>
  <si>
    <t>86934</t>
  </si>
  <si>
    <t>BANCADA DE MÁRMORE SINTÉTICO 120 X 60CM, COM CUBA INTEGRADA, INCLUSO SIFÃO TIPO FLEXÍVEL EM PVC, VÁLVULA EM PLÁSTICO CROMADO TIPO AMERICANA E TORNEIRA CROMADA LONGA, DE PAREDE, PADRÃO POPULAR - FORNECIMENTO E INSTALAÇÃO. AF_01/2020</t>
  </si>
  <si>
    <t>374,61</t>
  </si>
  <si>
    <t>86935</t>
  </si>
  <si>
    <t>CUBA DE EMBUTIR DE AÇO INOXIDÁVEL MÉDIA, INCLUSO VÁLVULA TIPO AMERICANA EM METAL CROMADO E SIFÃO FLEXÍVEL EM PVC - FORNECIMENTO E INSTALAÇÃO. AF_01/2020</t>
  </si>
  <si>
    <t>304,52</t>
  </si>
  <si>
    <t>86936</t>
  </si>
  <si>
    <t>CUBA DE EMBUTIR DE AÇO INOXIDÁVEL MÉDIA, INCLUSO VÁLVULA TIPO AMERICANA E SIFÃO TIPO GARRAFA EM METAL CROMADO - FORNECIMENTO E INSTALAÇÃO. AF_01/2020</t>
  </si>
  <si>
    <t>544,90</t>
  </si>
  <si>
    <t>86937</t>
  </si>
  <si>
    <t>CUBA DE EMBUTIR OVAL EM LOUÇA BRANCA, 35 X 50CM OU EQUIVALENTE, INCLUSO VÁLVULA EM METAL CROMADO E SIFÃO FLEXÍVEL EM PVC - FORNECIMENTO E INSTALAÇÃO. AF_01/2020</t>
  </si>
  <si>
    <t>238,58</t>
  </si>
  <si>
    <t>86938</t>
  </si>
  <si>
    <t>CUBA DE EMBUTIR OVAL EM LOUÇA BRANCA, 35 X 50CM OU EQUIVALENTE, INCLUSO VÁLVULA E SIFÃO TIPO GARRAFA EM METAL CROMADO - FORNECIMENTO E INSTALAÇÃO. AF_01/2020</t>
  </si>
  <si>
    <t>478,96</t>
  </si>
  <si>
    <t>86939</t>
  </si>
  <si>
    <t>LAVATÓRIO LOUÇA BRANCA COM COLUNA, *44 X 35,5* CM, PADRÃO POPULAR, INCLUSO SIFÃO FLEXÍVEL EM PVC, VÁLVULA E ENGATE FLEXÍVEL 30CM EM PLÁSTICO E COM TORNEIRA CROMADA PADRÃO POPULAR - FORNECIMENTO E INSTALAÇÃO. AF_01/2020</t>
  </si>
  <si>
    <t>438,53</t>
  </si>
  <si>
    <t>86940</t>
  </si>
  <si>
    <t>LAVATÓRIO LOUÇA BRANCA COM COLUNA, 45 X 55CM OU EQUIVALENTE, PADRÃO MÉDIO, INCLUSO SIFÃO TIPO GARRAFA, VÁLVULA E ENGATE FLEXÍVEL DE 40CM EM METAL CROMADO, COM APARELHO MISTURADOR PADRÃO MÉDIO - FORNECIMENTO E INSTALAÇÃO. AF_01/2020</t>
  </si>
  <si>
    <t>1.227,28</t>
  </si>
  <si>
    <t>86941</t>
  </si>
  <si>
    <t>LAVATÓRIO LOUÇA BRANCA COM COLUNA, 45 X 55CM OU EQUIVALENTE, PADRÃO MÉDIO, INCLUSO SIFÃO TIPO GARRAFA, VÁLVULA E ENGATE FLEXÍVEL DE 40CM EM METAL CROMADO, COM TORNEIRA CROMADA DE MESA, PADRÃO MÉDIO - FORNECIMENTO E INSTALAÇÃO. AF_01/2020</t>
  </si>
  <si>
    <t>911,71</t>
  </si>
  <si>
    <t>86942</t>
  </si>
  <si>
    <t>LAVATÓRIO LOUÇA BRANCA SUSPENSO, 29,5 X 39CM OU EQUIVALENTE, PADRÃO POPULAR, INCLUSO SIFÃO TIPO GARRAFA EM PVC, VÁLVULA E ENGATE FLEXÍVEL 30CM EM PLÁSTICO E TORNEIRA CROMADA DE MESA, PADRÃO POPULAR - FORNECIMENTO E INSTALAÇÃO. AF_01/2020</t>
  </si>
  <si>
    <t>267,71</t>
  </si>
  <si>
    <t>86943</t>
  </si>
  <si>
    <t>LAVATÓRIO LOUÇA BRANCA SUSPENSO, 29,5 X 39CM OU EQUIVALENTE, PADRÃO POPULAR, INCLUSO SIFÃO FLEXÍVEL EM PVC, VÁLVULA E ENGATE FLEXÍVEL 30CM EM PLÁSTICO E TORNEIRA CROMADA DE MESA, PADRÃO POPULAR - FORNECIMENTO E INSTALAÇÃO. AF_01/2020</t>
  </si>
  <si>
    <t>257,04</t>
  </si>
  <si>
    <t>86947</t>
  </si>
  <si>
    <t>BANCADA MÁRMORE BRANCO, 50 X 60 CM, INCLUSO CUBA DE EMBUTIR OVAL EM LOUÇA BRANCA 35 X 50 CM, VÁLVULA, SIFÃO TIPO GARRAFA E ENGATE FLEXÍVEL 40 CM EM METAL CROMADO E APARELHO MISTURADOR DE MESA, PADRÃO MÉDIO - FORNEC. E INSTALAÇÃO. AF_01/2020</t>
  </si>
  <si>
    <t>1.263,82</t>
  </si>
  <si>
    <t>93396</t>
  </si>
  <si>
    <t>BANCADA GRANITO CINZA,  50 X 60 CM, INCL. CUBA DE EMBUTIR OVAL LOUÇA BRANCA 35 X 50 CM, VÁLVULA METAL CROMADO, SIFÃO FLEXÍVEL PVC, ENGATE 30 CM FLEXÍVEL PLÁSTICO E TORNEIRA CROMADA DE MESA, PADRÃO POPULAR - FORNEC. E INSTALAÇÃO. AF_01/2020</t>
  </si>
  <si>
    <t>617,27</t>
  </si>
  <si>
    <t>93441</t>
  </si>
  <si>
    <t>BANCADA GRANITO CINZA  150 X 60 CM, COM CUBA DE EMBUTIR DE AÇO, VÁLVULA AMERICANA EM METAL, SIFÃO FLEXÍVEL EM PVC, ENGATE FLEXÍVEL 30 CM, TORNEIRA CROMADA LONGA, DE PAREDE, 1/2 OU 3/4, P/ COZINHA, PADRÃO POPULAR - FORNEC. E INSTALAÇÃO. AF_01/2020</t>
  </si>
  <si>
    <t>975,46</t>
  </si>
  <si>
    <t>93442</t>
  </si>
  <si>
    <t>BANCADA MÁRMORE BRANCO 150 X 60 CM, COM CUBA DE EMBUTIR DE AÇO, VÁLVULA AMERICANA E SIFÃO TIPO GARRAFA EM METAL , ENGATE FLEXÍVEL 30 CM, TORNEIRA CROMADA, DE MESA, 1/2 OU 3/4, PARA PIA COZINHA, PADRÃO ALTO - FORNEC. E INSTALAÇÃO. AF_01/2020</t>
  </si>
  <si>
    <t>1.176,83</t>
  </si>
  <si>
    <t>95469</t>
  </si>
  <si>
    <t>VASO SANITARIO SIFONADO CONVENCIONAL COM  LOUÇA BRANCA - FORNECIMENTO E INSTALAÇÃO. AF_01/2020</t>
  </si>
  <si>
    <t>297,75</t>
  </si>
  <si>
    <t>95470</t>
  </si>
  <si>
    <t>VASO SANITARIO SIFONADO CONVENCIONAL COM LOUÇA BRANCA, INCLUSO CONJUNTO DE LIGAÇÃO PARA BACIA SANITÁRIA AJUSTÁVEL - FORNECIMENTO E INSTALAÇÃO. AF_10/2016</t>
  </si>
  <si>
    <t>306,98</t>
  </si>
  <si>
    <t>95471</t>
  </si>
  <si>
    <t>VASO SANITARIO SIFONADO CONVENCIONAL PARA PCD SEM FURO FRONTAL COM  LOUÇA BRANCA SEM ASSENTO -  FORNECIMENTO E INSTALAÇÃO. AF_01/2020</t>
  </si>
  <si>
    <t>747,48</t>
  </si>
  <si>
    <t>95472</t>
  </si>
  <si>
    <t>VASO SANITARIO SIFONADO CONVENCIONAL PARA PCD SEM FURO FRONTAL COM LOUÇA BRANCA SEM ASSENTO, INCLUSO CONJUNTO DE LIGAÇÃO PARA BACIA SANITÁRIA AJUSTÁVEL - FORNECIMENTO E INSTALAÇÃO. AF_01/2020</t>
  </si>
  <si>
    <t>756,71</t>
  </si>
  <si>
    <t>95542</t>
  </si>
  <si>
    <t>PORTA TOALHA ROSTO EM METAL CROMADO, TIPO ARGOLA, INCLUSO FIXAÇÃO. AF_01/2020</t>
  </si>
  <si>
    <t>95543</t>
  </si>
  <si>
    <t>PORTA TOALHA BANHO EM METAL CROMADO, TIPO BARRA, INCLUSO FIXAÇÃO. AF_01/2020</t>
  </si>
  <si>
    <t>57,97</t>
  </si>
  <si>
    <t>95544</t>
  </si>
  <si>
    <t>PAPELEIRA DE PAREDE EM METAL CROMADO SEM TAMPA, INCLUSO FIXAÇÃO. AF_01/2020</t>
  </si>
  <si>
    <t>41,63</t>
  </si>
  <si>
    <t>95545</t>
  </si>
  <si>
    <t>SABONETEIRA DE PAREDE EM METAL CROMADO, INCLUSO FIXAÇÃO. AF_01/2020</t>
  </si>
  <si>
    <t>95546</t>
  </si>
  <si>
    <t>KIT DE ACESSORIOS PARA BANHEIRO EM METAL CROMADO, 5 PECAS, INCLUSO FIXAÇÃO. AF_01/2020</t>
  </si>
  <si>
    <t>142,72</t>
  </si>
  <si>
    <t>95547</t>
  </si>
  <si>
    <t>SABONETEIRA PLASTICA TIPO DISPENSER PARA SABONETE LIQUIDO COM RESERVATORIO 800 A 1500 ML, INCLUSO FIXAÇÃO. AF_01/2020</t>
  </si>
  <si>
    <t>100848</t>
  </si>
  <si>
    <t>VASO SANITÁRIO INFANTIL LOUÇA BRANCA - FORNECIMENTO E INSTALACAO. AF_01/2020</t>
  </si>
  <si>
    <t>540,27</t>
  </si>
  <si>
    <t>100849</t>
  </si>
  <si>
    <t>ASSENTO SANITÁRIO CONVENCIONAL - FORNECIMENTO E INSTALACAO. AF_01/2020</t>
  </si>
  <si>
    <t>45,30</t>
  </si>
  <si>
    <t>100851</t>
  </si>
  <si>
    <t>ASSENTO SANITÁRIO INFANTIL - FORNECIMENTO E INSTALACAO. AF_01/2020</t>
  </si>
  <si>
    <t>90,70</t>
  </si>
  <si>
    <t>100852</t>
  </si>
  <si>
    <t>CUBA DE EMBUTIR RETANGULAR DE AÇO INOXIDÁVEL, 56 X 33 X 12 CM - FORNECIMENTO E INSTALAÇÃO. AF_01/2020</t>
  </si>
  <si>
    <t>222,02</t>
  </si>
  <si>
    <t>100853</t>
  </si>
  <si>
    <t>TORNEIRA CROMADA DE MESA PARA LAVATORIO, TIPO MONOCOMANDO. AF_01/2020</t>
  </si>
  <si>
    <t>327,93</t>
  </si>
  <si>
    <t>100854</t>
  </si>
  <si>
    <t>TORNEIRA CROMADA DE MESA PARA LAVATÓRIO COM SENSOR DE PRESENCA. AF_01/2020</t>
  </si>
  <si>
    <t>1.705,62</t>
  </si>
  <si>
    <t>100856</t>
  </si>
  <si>
    <t>MANOPLA E CANOPLA CROMADA  FORNECIMENTO E INSTALAÇÃO. AF_01/2020</t>
  </si>
  <si>
    <t>36,31</t>
  </si>
  <si>
    <t>100857</t>
  </si>
  <si>
    <t>ACABAMENTO MONOCOMANDO PARA CHUVEIRO  FORNECIMENTO E INSTALAÇÃO. AF_01/2020</t>
  </si>
  <si>
    <t>500,20</t>
  </si>
  <si>
    <t>100858</t>
  </si>
  <si>
    <t>MICTÓRIO SIFONADO LOUÇA BRANCA  PADRÃO MÉDIO  FORNECIMENTO E INSTALAÇÃO. AF_01/2020</t>
  </si>
  <si>
    <t>696,00</t>
  </si>
  <si>
    <t>100859</t>
  </si>
  <si>
    <t>MICTÓRIO SIFONADO LOUÇA BRANCA PARA ENTRADA DE ÁGUA EMBUTIDA  PADRÃO ALTO  FORNECIMENTO E INSTALAÇÃO. AF_01/2020</t>
  </si>
  <si>
    <t>981,15</t>
  </si>
  <si>
    <t>100860</t>
  </si>
  <si>
    <t>CHUVEIRO ELÉTRICO COMUM CORPO PLÁSTICO, TIPO DUCHA  FORNECIMENTO E INSTALAÇÃO. AF_01/2020</t>
  </si>
  <si>
    <t>89,77</t>
  </si>
  <si>
    <t>100861</t>
  </si>
  <si>
    <t>SUPORTE MÃO FRANCESA EM AÇO, ABAS IGUAIS 30 CM, CAPACIDADE MINIMA 60 KG, BRANCO - FORNECIMENTO E INSTALAÇÃO. AF_01/2020</t>
  </si>
  <si>
    <t>100862</t>
  </si>
  <si>
    <t>SUPORTE MÃO FRANCESA EM ACO, ABAS IGUAIS 40 CM, CAPACIDADE MINIMA 70 KG, BRANCO - FORNECIMENTO E INSTALAÇÃO. AF_01/2020</t>
  </si>
  <si>
    <t>100863</t>
  </si>
  <si>
    <t>BARRA DE APOIO EM "L", EM ACO INOX POLIDO 70 X 70 CM, FIXADA NA PAREDE - FORNECIMENTO E INSTALACAO. AF_01/2020</t>
  </si>
  <si>
    <t>673,29</t>
  </si>
  <si>
    <t>100864</t>
  </si>
  <si>
    <t>BARRA DE APOIO EM "L", EM ACO INOX POLIDO 80 X 80 CM, FIXADA NA PAREDE - FORNECIMENTO E INSTALACAO. AF_01/2020</t>
  </si>
  <si>
    <t>735,60</t>
  </si>
  <si>
    <t>100865</t>
  </si>
  <si>
    <t>BARRA DE APOIO LATERAL ARTICULADA, COM TRAVA, EM ACO INOX POLIDO, FIXADA NA PAREDE - FORNECIMENTO E INSTALAÇÃO. AF_01/2020</t>
  </si>
  <si>
    <t>635,67</t>
  </si>
  <si>
    <t>100866</t>
  </si>
  <si>
    <t>BARRA DE APOIO RETA, EM ACO INOX POLIDO, COMPRIMENTO 60CM, FIXADA NA PAREDE - FORNECIMENTO E INSTALAÇÃO. AF_01/2020</t>
  </si>
  <si>
    <t>353,32</t>
  </si>
  <si>
    <t>100867</t>
  </si>
  <si>
    <t>BARRA DE APOIO RETA, EM ACO INOX POLIDO, COMPRIMENTO 70 CM,  FIXADA NA PAREDE - FORNECIMENTO E INSTALAÇÃO. AF_01/2020</t>
  </si>
  <si>
    <t>373,87</t>
  </si>
  <si>
    <t>100868</t>
  </si>
  <si>
    <t>BARRA DE APOIO RETA, EM ACO INOX POLIDO, COMPRIMENTO 80 CM,  FIXADA NA PAREDE - FORNECIMENTO E INSTALAÇÃO. AF_01/2020</t>
  </si>
  <si>
    <t>387,54</t>
  </si>
  <si>
    <t>100869</t>
  </si>
  <si>
    <t>BARRA DE APOIO RETA, EM ACO INOX POLIDO, COMPRIMENTO 90 CM,  FIXADA NA PAREDE - FORNECIMENTO E INSTALAÇÃO. AF_01/2020</t>
  </si>
  <si>
    <t>398,03</t>
  </si>
  <si>
    <t>100870</t>
  </si>
  <si>
    <t>BARRA DE APOIO RETA, EM ALUMINIO, COMPRIMENTO 60 CM,  FIXADA NA PAREDE - FORNECIMENTO E INSTALAÇÃO. AF_01/2020</t>
  </si>
  <si>
    <t>340,88</t>
  </si>
  <si>
    <t>100871</t>
  </si>
  <si>
    <t>BARRA DE APOIO RETA, EM ALUMINIO, COMPRIMENTO 70 CM,  FIXADA NA PAREDE - FORNECIMENTO E INSTALAÇÃO. AF_01/2020</t>
  </si>
  <si>
    <t>366,30</t>
  </si>
  <si>
    <t>100872</t>
  </si>
  <si>
    <t>BARRA DE APOIO RETA, EM ALUMINIO, COMPRIMENTO 80 CM,  FIXADA NA PAREDE - FORNECIMENTO E INSTALAÇÃO. AF_01/2020</t>
  </si>
  <si>
    <t>382,53</t>
  </si>
  <si>
    <t>100873</t>
  </si>
  <si>
    <t>BARRA DE APOIO RETA, EM ALUMINIO, COMPRIMENTO 90 CM,  FIXADA NA PAREDE - FORNECIMENTO E INSTALAÇÃO. AF_01/2020</t>
  </si>
  <si>
    <t>392,67</t>
  </si>
  <si>
    <t>100874</t>
  </si>
  <si>
    <t>PUXADOR PARA PCD, FIXADO NA PORTA - FORNECIMENTO E INSTALAÇÃO. AF_01/2020</t>
  </si>
  <si>
    <t>100875</t>
  </si>
  <si>
    <t>BANCO ARTICULADO, EM ACO INOX, PARA PCD, FIXADO NA PAREDE - FORNECIMENTO E INSTALAÇÃO. AF_01/2020</t>
  </si>
  <si>
    <t>1.176,09</t>
  </si>
  <si>
    <t>100878</t>
  </si>
  <si>
    <t>VASO SANITÁRIO SIFONADO COM CAIXA ACOPLADA, LOUÇA BRANCA - PADRÃO ALTO - FORNECIMENTO E INSTALAÇÃO. AF_01/2020</t>
  </si>
  <si>
    <t>641,26</t>
  </si>
  <si>
    <t>98052</t>
  </si>
  <si>
    <t>TANQUE SÉPTICO CIRCULAR, EM CONCRETO PRÉ-MOLDADO, DIÂMETRO INTERNO = 1,10 M, ALTURA INTERNA = 2,50 M, VOLUME ÚTIL: 2138,2 L (PARA 5 CONTRIBUINTES). AF_12/2020_PA</t>
  </si>
  <si>
    <t>2.205,60</t>
  </si>
  <si>
    <t>98053</t>
  </si>
  <si>
    <t>TANQUE SÉPTICO CIRCULAR, EM CONCRETO PRÉ-MOLDADO, DIÂMETRO INTERNO = 1,40 M, ALTURA INTERNA = 2,50 M, VOLUME ÚTIL: 3463,6 L (PARA 13 CONTRIBUINTES). AF_12/2020_PA</t>
  </si>
  <si>
    <t>3.027,59</t>
  </si>
  <si>
    <t>98054</t>
  </si>
  <si>
    <t>TANQUE SÉPTICO CIRCULAR, EM CONCRETO PRÉ-MOLDADO, DIÂMETRO INTERNO = 1,88 M, ALTURA INTERNA = 2,50 M, VOLUME ÚTIL: 6245,8 L (PARA 32 CONTRIBUINTES). AF_12/2020_PA</t>
  </si>
  <si>
    <t>4.927,32</t>
  </si>
  <si>
    <t>98055</t>
  </si>
  <si>
    <t>TANQUE SÉPTICO CIRCULAR, EM CONCRETO PRÉ-MOLDADO, DIÂMETRO INTERNO = 2,38 M, ALTURA INTERNA = 2,50 M, VOLUME ÚTIL: 10009,8 L (PARA 69 CONTRIBUINTES). AF_12/2020_PA</t>
  </si>
  <si>
    <t>6.682,13</t>
  </si>
  <si>
    <t>98056</t>
  </si>
  <si>
    <t>TANQUE SÉPTICO CIRCULAR, EM CONCRETO PRÉ-MOLDADO, DIÂMETRO INTERNO = 2,38 M, ALTURA INTERNA = 3,0 M, VOLUME ÚTIL: 12234,2 L (PARA 86 CONTRIBUINTES). AF_12/2020_PA</t>
  </si>
  <si>
    <t>7.823,79</t>
  </si>
  <si>
    <t>98057</t>
  </si>
  <si>
    <t>TANQUE SÉPTICO CIRCULAR, EM CONCRETO PRÉ-MOLDADO, DIÂMETRO INTERNO = 2,88 M, ALTURA INTERNA = 2,50 M, VOLUME ÚTIL: 14657,4 L (PARA 105 CONTRIBUINTES). AF_12/2020_PA</t>
  </si>
  <si>
    <t>9.283,10</t>
  </si>
  <si>
    <t>98058</t>
  </si>
  <si>
    <t>FILTRO ANAERÓBIO CIRCULAR, EM CONCRETO PRÉ-MOLDADO, DIÂMETRO INTERNO = 1,10 M, ALTURA INTERNA = 1,50 M, VOLUME ÚTIL: 1140,4 L (PARA 5 CONTRIBUINTES). AF_12/2020_PA</t>
  </si>
  <si>
    <t>1.880,94</t>
  </si>
  <si>
    <t>98059</t>
  </si>
  <si>
    <t>FILTRO ANAERÓBIO CIRCULAR, EM CONCRETO PRÉ-MOLDADO, DIÂMETRO INTERNO = 1,88 M, ALTURA INTERNA = 1,50 M, VOLUME ÚTIL: 3331,1 L (PARA 19 CONTRIBUINTES). AF_12/2020_PA</t>
  </si>
  <si>
    <t>4.042,60</t>
  </si>
  <si>
    <t>98060</t>
  </si>
  <si>
    <t>FILTRO ANAERÓBIO CIRCULAR, EM CONCRETO PRÉ-MOLDADO, DIÂMETRO INTERNO = 2,38 M, ALTURA INTERNA = 1,50 M, VOLUME ÚTIL: 5338,6 L (PARA 34 CONTRIBUINTES). AF_12/2020_PA</t>
  </si>
  <si>
    <t>5.629,24</t>
  </si>
  <si>
    <t>98061</t>
  </si>
  <si>
    <t>FILTRO ANAERÓBIO CIRCULAR, EM CONCRETO PRÉ-MOLDADO, DIÂMETRO INTERNO = 2,88 M, ALTURA INTERNA = 1,50 M, VOLUME ÚTIL: 7817,3 L (PARA 75 CONTRIBUINTES). AF_12/2020_PA</t>
  </si>
  <si>
    <t>7.846,34</t>
  </si>
  <si>
    <t>98062</t>
  </si>
  <si>
    <t>SUMIDOURO CIRCULAR, EM CONCRETO PRÉ-MOLDADO, DIÂMETRO INTERNO = 1,88 M, ALTURA INTERNA = 2,00 M, ÁREA DE INFILTRAÇÃO: 13,1 M² (PARA 5 CONTRIBUINTES). AF_12/2020_PA</t>
  </si>
  <si>
    <t>3.248,96</t>
  </si>
  <si>
    <t>98063</t>
  </si>
  <si>
    <t>SUMIDOURO CIRCULAR, EM CONCRETO PRÉ-MOLDADO, DIÂMETRO INTERNO = 2,38 M, ALTURA INTERNA = 2,50 M, ÁREA DE INFILTRAÇÃO: 21,3 M² (PARA 8 CONTRIBUINTES). AF_12/2020_PA</t>
  </si>
  <si>
    <t>4.957,18</t>
  </si>
  <si>
    <t>98064</t>
  </si>
  <si>
    <t>SUMIDOURO CIRCULAR, EM CONCRETO PRÉ-MOLDADO, DIÂMETRO INTERNO = 2,38 M, ALTURA INTERNA = 3,0 M, ÁREA DE INFILTRAÇÃO: 25 M² (PARA 10 CONTRIBUINTES). AF_12/2020_PA</t>
  </si>
  <si>
    <t>5.754,80</t>
  </si>
  <si>
    <t>98065</t>
  </si>
  <si>
    <t>SUMIDOURO CIRCULAR, EM CONCRETO PRÉ-MOLDADO, DIÂMETRO INTERNO = 2,88 M, ALTURA INTERNA = 3,0 M, ÁREA DE INFILTRAÇÃO: 31,4 M² (PARA 12 CONTRIBUINTES). AF_12/2020_PA</t>
  </si>
  <si>
    <t>7.990,88</t>
  </si>
  <si>
    <t>98066</t>
  </si>
  <si>
    <t>TANQUE SÉPTICO RETANGULAR, EM ALVENARIA COM TIJOLOS CERÂMICOS MACIÇOS, DIMENSÕES INTERNAS: 1,0 X 2,0 X H=1,4 M, VOLUME ÚTIL: 2000 L (PARA 5 CONTRIBUINTES). AF_12/2020</t>
  </si>
  <si>
    <t>4.575,60</t>
  </si>
  <si>
    <t>98067</t>
  </si>
  <si>
    <t>TANQUE SÉPTICO RETANGULAR, EM ALVENARIA COM TIJOLOS CERÂMICOS MACIÇOS, DIMENSÕES INTERNAS: 1,2 X 2,4 X H=1,6 M, VOLUME ÚTIL: 3456 L (PARA 13 CONTRIBUINTES). AF_12/2020</t>
  </si>
  <si>
    <t>6.092,10</t>
  </si>
  <si>
    <t>98068</t>
  </si>
  <si>
    <t>TANQUE SÉPTICO RETANGULAR, EM ALVENARIA COM TIJOLOS CERÂMICOS MACIÇOS, DIMENSÕES INTERNAS: 1,4 X 3,2 X H=1,8 M, VOLUME ÚTIL: 6272 L (PARA 32 CONTRIBUINTES). AF_12/2020</t>
  </si>
  <si>
    <t>8.597,40</t>
  </si>
  <si>
    <t>98069</t>
  </si>
  <si>
    <t>TANQUE SÉPTICO RETANGULAR, EM ALVENARIA COM TIJOLOS CERÂMICOS MACIÇOS, DIMENSÕES INTERNAS: 1,6 X 4,4 X H=1,8 M, VOLUME ÚTIL: 9856 L (PARA 68 CONTRIBUINTES). AF_12/2020</t>
  </si>
  <si>
    <t>11.559,43</t>
  </si>
  <si>
    <t>98070</t>
  </si>
  <si>
    <t>TANQUE SÉPTICO RETANGULAR, EM ALVENARIA COM TIJOLOS CERÂMICOS MACIÇOS, DIMENSÕES INTERNAS: 1,6 X 4,8 X H=2,0 M, VOLUME ÚTIL: 12288 L (PARA 86 CONTRIBUINTES). AF_12/2020</t>
  </si>
  <si>
    <t>13.198,14</t>
  </si>
  <si>
    <t>98071</t>
  </si>
  <si>
    <t>TANQUE SÉPTICO RETANGULAR, EM ALVENARIA COM TIJOLOS CERÂMICOS MACIÇOS, DIMENSÕES INTERNAS: 1,6 X 4,6 X H=2,4 M, VOLUME ÚTIL: 14720 L (PARA 105 CONTRIBUINTES). AF_12/2020</t>
  </si>
  <si>
    <t>14.384,23</t>
  </si>
  <si>
    <t>98072</t>
  </si>
  <si>
    <t>FILTRO ANAERÓBIO RETANGULAR, EM ALVENARIA COM TIJOLOS CERÂMICOS MACIÇOS, DIMENSÕES INTERNAS: 0,8 X 1,2 X H=1,67 M, VOLUME ÚTIL: 1152 L (PARA 5 CONTRIBUINTES). AF_12/2020</t>
  </si>
  <si>
    <t>3.882,73</t>
  </si>
  <si>
    <t>98073</t>
  </si>
  <si>
    <t>FILTRO ANAERÓBIO RETANGULAR, EM ALVENARIA COM TIJOLOS CERÂMICOS MACIÇOS, DIMENSÕES INTERNAS: 1,2 X 1,8 X H=1,67 M, VOLUME ÚTIL: 2592 L (PARA 13 CONTRIBUINTES). AF_12/2020</t>
  </si>
  <si>
    <t>6.104,07</t>
  </si>
  <si>
    <t>98074</t>
  </si>
  <si>
    <t>FILTRO ANAERÓBIO RETANGULAR, EM ALVENARIA COM TIJOLOS CERÂMICOS MACIÇOS, DIMENSÕES INTERNAS: 1,4 X 3,0 X H=1,67 M, VOLUME ÚTIL: 5040 L (PARA 32 CONTRIBUINTES). AF_12/2020</t>
  </si>
  <si>
    <t>9.524,04</t>
  </si>
  <si>
    <t>98075</t>
  </si>
  <si>
    <t>FILTRO ANAERÓBIO RETANGULAR, EM ALVENARIA COM TIJOLOS CERÂMICOS MACIÇOS, DIMENSÕES INTERNAS: 1,4 X 4,2 X H=1,67 M, VOLUME ÚTIL: 7056 L (PARA 67 CONTRIBUINTES). AF_12/2020</t>
  </si>
  <si>
    <t>12.409,01</t>
  </si>
  <si>
    <t>98076</t>
  </si>
  <si>
    <t>FILTRO ANAERÓBIO RETANGULAR, EM ALVENARIA COM TIJOLOS CERÂMICOS MACIÇOS, DIMENSÕES INTERNAS: 1,6 X 4,6 X H=1,67 M, VOLUME ÚTIL: 8832 L (PARA 84 CONTRIBUINTES). AF_12/2020</t>
  </si>
  <si>
    <t>14.327,83</t>
  </si>
  <si>
    <t>98077</t>
  </si>
  <si>
    <t>FILTRO ANAERÓBIO RETANGULAR, EM ALVENARIA COM TIJOLOS CERÂMICOS MACIÇOS, DIMENSÕES INTERNAS: 1,6 X 5,6 X H=1,67 M, VOLUME ÚTIL: 10752 L (PARA 103 CONTRIBUINTES). AF_12/2020</t>
  </si>
  <si>
    <t>16.885,32</t>
  </si>
  <si>
    <t>98078</t>
  </si>
  <si>
    <t>SUMIDOURO RETANGULAR, EM ALVENARIA COM TIJOLOS CERÂMICOS MACIÇOS, DIMENSÕES INTERNAS: 0,8 X 1,4 X H=3,0 M, ÁREA DE INFILTRAÇÃO: 13,2 M² (PARA 5 CONTRIBUINTES). AF_12/2020</t>
  </si>
  <si>
    <t>4.217,75</t>
  </si>
  <si>
    <t>98079</t>
  </si>
  <si>
    <t>SUMIDOURO RETANGULAR, EM ALVENARIA COM TIJOLOS CERÂMICOS MACIÇOS, DIMENSÕES INTERNAS: 1,0 X 3,0 X H=3,0 M, ÁREA DE INFILTRAÇÃO: 25 M² (PARA 10 CONTRIBUINTES). AF_12/2020</t>
  </si>
  <si>
    <t>7.400,80</t>
  </si>
  <si>
    <t>98080</t>
  </si>
  <si>
    <t>SUMIDOURO RETANGULAR, EM ALVENARIA COM TIJOLOS CERÂMICOS MACIÇOS, DIMENSÕES INTERNAS: 1,6 X 3,4 X H=3,0 M, ÁREA DE INFILTRAÇÃO: 32,9 M² (PARA 13 CONTRIBUINTES). AF_12/2020</t>
  </si>
  <si>
    <t>9.533,09</t>
  </si>
  <si>
    <t>98081</t>
  </si>
  <si>
    <t>SUMIDOURO RETANGULAR, EM ALVENARIA COM TIJOLOS CERÂMICOS MACIÇOS, DIMENSÕES INTERNAS: 1,6 X 5,8 X H=3,0 M, ÁREA DE INFILTRAÇÃO: 50 M² (PARA 20 CONTRIBUINTES). AF_12/2020</t>
  </si>
  <si>
    <t>14.135,87</t>
  </si>
  <si>
    <t>98082</t>
  </si>
  <si>
    <t>TANQUE SÉPTICO RETANGULAR, EM ALVENARIA COM BLOCOS DE CONCRETO, DIMENSÕES INTERNAS: 1,0 X 2,0 X H=1,4 M, VOLUME ÚTIL: 2000 L (PARA 5 CONTRIBUINTES). AF_12/2020</t>
  </si>
  <si>
    <t>3.543,28</t>
  </si>
  <si>
    <t>98083</t>
  </si>
  <si>
    <t>TANQUE SÉPTICO RETANGULAR, EM ALVENARIA COM BLOCOS DE CONCRETO, DIMENSÕES INTERNAS: 1,2 X 2,4 X H=1,6 M, VOLUME ÚTIL: 3456 L (PARA 13 CONTRIBUINTES). AF_12/2020</t>
  </si>
  <si>
    <t>4.668,67</t>
  </si>
  <si>
    <t>98084</t>
  </si>
  <si>
    <t>TANQUE SÉPTICO RETANGULAR, EM ALVENARIA COM BLOCOS DE CONCRETO, DIMENSÕES INTERNAS: 1,4 X 3,2 X H=1,8 M, VOLUME ÚTIL: 6272 L (PARA 32 CONTRIBUINTES). AF_12/2020</t>
  </si>
  <si>
    <t>6.542,34</t>
  </si>
  <si>
    <t>98085</t>
  </si>
  <si>
    <t>TANQUE SÉPTICO RETANGULAR, EM ALVENARIA COM BLOCOS DE CONCRETO, DIMENSÕES INTERNAS: 1,6 X 4,4 X H=1,8 M, VOLUME ÚTIL: 9856 L (PARA 68 CONTRIBUINTES). AF_12/2020</t>
  </si>
  <si>
    <t>8.877,66</t>
  </si>
  <si>
    <t>98086</t>
  </si>
  <si>
    <t>TANQUE SÉPTICO RETANGULAR, EM ALVENARIA COM BLOCOS DE CONCRETO, DIMENSÕES INTERNAS: 1,6 X 4,8 X H=2,0 M, VOLUME ÚTIL: 12288 L (PARA 86 CONTRIBUINTES). AF_12/2020</t>
  </si>
  <si>
    <t>10.010,78</t>
  </si>
  <si>
    <t>98087</t>
  </si>
  <si>
    <t>TANQUE SÉPTICO RETANGULAR, EM ALVENARIA COM BLOCOS DE CONCRETO, DIMENSÕES INTERNAS: 1,6 X 4,6 X H=2,4 M, VOLUME ÚTIL: 14720 L (PARA 105 CONTRIBUINTES). AF_12/2020</t>
  </si>
  <si>
    <t>10.663,82</t>
  </si>
  <si>
    <t>98088</t>
  </si>
  <si>
    <t>FILTRO ANAERÓBIO RETANGULAR, EM ALVENARIA COM BLOCOS DE CONCRETO, DIMENSÕES INTERNAS: 0,8 X 1,2 X H=1,67 M, VOLUME ÚTIL: 1152 L (PARA 5 CONTRIBUINTES). AF_12/2020</t>
  </si>
  <si>
    <t>3.078,80</t>
  </si>
  <si>
    <t>98089</t>
  </si>
  <si>
    <t>FILTRO ANAERÓBIO RETANGULAR, EM ALVENARIA COM BLOCOS DE CONCRETO, DIMENSÕES INTERNAS: 1,2 X 1,8 X H=1,67 M, VOLUME ÚTIL: 2592 L (PARA 13 CONTRIBUINTES). AF_12/2020</t>
  </si>
  <si>
    <t>4.893,94</t>
  </si>
  <si>
    <t>98090</t>
  </si>
  <si>
    <t>FILTRO ANAERÓBIO RETANGULAR, EM ALVENARIA COM BLOCOS DE CONCRETO, DIMENSÕES INTERNAS: 1,4 X 3,0 X H=1,67 M, VOLUME ÚTIL: 5040 L (PARA 32 CONTRIBUINTES). AF_12/2020</t>
  </si>
  <si>
    <t>7.727,33</t>
  </si>
  <si>
    <t>98091</t>
  </si>
  <si>
    <t>FILTRO ANAERÓBIO RETANGULAR, EM ALVENARIA COM BLOCOS DE CONCRETO, DIMENSÕES INTERNAS: 1,4 X 4,2 X H=1,67 M, VOLUME ÚTIL: 7056 L (PARA 67 CONTRIBUINTES). AF_12/2020</t>
  </si>
  <si>
    <t>10.115,64</t>
  </si>
  <si>
    <t>98092</t>
  </si>
  <si>
    <t>FILTRO ANAERÓBIO RETANGULAR, EM ALVENARIA COM BLOCOS DE CONCRETO, DIMENSÕES INTERNAS: 1,6 X 4,6 X H=1,67 M, VOLUME ÚTIL: 8832 L (PARA 84 CONTRIBUINTES). AF_12/2020</t>
  </si>
  <si>
    <t>11.772,05</t>
  </si>
  <si>
    <t>98093</t>
  </si>
  <si>
    <t>FILTRO ANAERÓBIO RETANGULAR, EM ALVENARIA COM BLOCOS DE CONCRETO, DIMENSÕES INTERNAS: 1,6 X 5,6 X H=1,67 M, VOLUME ÚTIL: 10752 L (PARA 103 CONTRIBUINTES). AF_12/2020</t>
  </si>
  <si>
    <t>13.910,93</t>
  </si>
  <si>
    <t>98094</t>
  </si>
  <si>
    <t>SUMIDOURO RETANGULAR, EM ALVENARIA COM BLOCOS DE CONCRETO, DIMENSÕES INTERNAS: 0,8 X 1,4 X H=3,0 M, ÁREA DE INFILTRAÇÃO: 13,2 M² (PARA 5 CONTRIBUINTES). AF_12/2020</t>
  </si>
  <si>
    <t>2.532,18</t>
  </si>
  <si>
    <t>98099</t>
  </si>
  <si>
    <t>SUMIDOURO RETANGULAR, EM ALVENARIA COM BLOCOS DE CONCRETO, DIMENSÕES INTERNAS: 1,0 X 3,0 X H=3,0 M, ÁREA DE INFILTRAÇÃO: 25 M² (PARA 10 CONTRIBUINTES). AF_12/2020</t>
  </si>
  <si>
    <t>4.338,53</t>
  </si>
  <si>
    <t>98100</t>
  </si>
  <si>
    <t>SUMIDOURO RETANGULAR, EM ALVENARIA COM BLOCOS DE CONCRETO, DIMENSÕES INTERNAS: 1,6 X 3,4 X H=3,0 M, ÁREA DE INFILTRAÇÃO: 32,9 M² (PARA 13 CONTRIBUINTES). . AF_12/2020</t>
  </si>
  <si>
    <t>5.705,90</t>
  </si>
  <si>
    <t>98101</t>
  </si>
  <si>
    <t>SUMIDOURO RETANGULAR, EM ALVENARIA COM BLOCOS DE CONCRETO, DIMENSÕES INTERNAS: 1,6 X 5,8 X H=3,0 M, ÁREA DE INFILTRAÇÃO: 50 M² (PARA 20 CONTRIBUINTES). . AF_12/2020</t>
  </si>
  <si>
    <t>8.450,62</t>
  </si>
  <si>
    <t>98109</t>
  </si>
  <si>
    <t>CAIXA DE GORDURA ESPECIAL (CAPACIDADE: 312 L - PARA ATÉ 146 PESSOAS SERVIDAS NO PICO), RETANGULAR, EM ALVENARIA COM BLOCOS DE CONCRETO, DIMENSÕES INTERNAS = 0,4X1,2 M, ALTURA INTERNA = 1 M. AF_12/2020</t>
  </si>
  <si>
    <t>764,53</t>
  </si>
  <si>
    <t>98110</t>
  </si>
  <si>
    <t>CAIXA DE GORDURA PEQUENA (CAPACIDADE: 19 L), CIRCULAR, EM PVC, DIÂMETRO INTERNO= 0,3 M. AF_12/2020</t>
  </si>
  <si>
    <t>331,14</t>
  </si>
  <si>
    <t>98111</t>
  </si>
  <si>
    <t>CAIXA DE INSPEÇÃO PARA ATERRAMENTO, CIRCULAR, EM POLIETILENO, DIÂMETRO INTERNO = 0,3 M. AF_12/2020</t>
  </si>
  <si>
    <t>45,50</t>
  </si>
  <si>
    <t>98112</t>
  </si>
  <si>
    <t>TIL (TUBO DE INSPEÇÃO E LIMPEZA) CONDOMINIAL PARA ESGOTO, EM PVC, DN 100 X 100 MM. AF_12/2020</t>
  </si>
  <si>
    <t>98,29</t>
  </si>
  <si>
    <t>98114</t>
  </si>
  <si>
    <t>TAMPA CIRCULAR PARA ESGOTO E DRENAGEM, EM FERRO FUNDIDO, DIÂMETRO INTERNO = 0,6 M. AF_12/2020</t>
  </si>
  <si>
    <t>484,59</t>
  </si>
  <si>
    <t>98115</t>
  </si>
  <si>
    <t>TAMPA CIRCULAR PARA ESGOTO E DRENAGEM, EM CONCRETO PRÉ-MOLDADO, DIÂMETRO INTERNO = 0,60 M E ALTURA = 0,10 M. AF_12/2020</t>
  </si>
  <si>
    <t>89957</t>
  </si>
  <si>
    <t>PONTO DE CONSUMO TERMINAL DE ÁGUA FRIA (SUBRAMAL) COM TUBULAÇÃO DE PVC, DN 25 MM, INSTALADO EM RAMAL DE ÁGUA, INCLUSOS RASGO E CHUMBAMENTO EM ALVENARIA. AF_12/2014</t>
  </si>
  <si>
    <t>134,90</t>
  </si>
  <si>
    <t>89959</t>
  </si>
  <si>
    <t>PONTO DE CONSUMO TERMINAL DE ÁGUA QUENTE (SUBRAMAL) COM TUBULAÇÃO DE CPVC, DN 22 MM, INSTALADO EM RAMAL DE ÁGUA, INCLUSOS RASGO E CHUMBAMENTO EM ALVENARIA. AF_12/2014</t>
  </si>
  <si>
    <t>222,13</t>
  </si>
  <si>
    <t>89349</t>
  </si>
  <si>
    <t>REGISTRO DE PRESSÃO BRUTO, LATÃO, ROSCÁVEL, 1/2" - FORNECIMENTO E INSTALAÇÃO. AF_08/2021</t>
  </si>
  <si>
    <t>35,57</t>
  </si>
  <si>
    <t>89351</t>
  </si>
  <si>
    <t>REGISTRO DE PRESSÃO BRUTO, LATÃO,  ROSCÁVEL, 3/4'' - FORNECIMENTO E INSTALAÇÃO. AF_08/2021</t>
  </si>
  <si>
    <t>43,66</t>
  </si>
  <si>
    <t>89352</t>
  </si>
  <si>
    <t>REGISTRO DE GAVETA BRUTO, LATÃO, ROSCÁVEL, 1/2" - FORNECIMENTO E INSTALAÇÃO. AF_08/2021</t>
  </si>
  <si>
    <t>48,73</t>
  </si>
  <si>
    <t>89353</t>
  </si>
  <si>
    <t>REGISTRO DE GAVETA BRUTO, LATÃO, ROSCÁVEL, 3/4" - FORNECIMENTO E INSTALAÇÃO. AF_08/2021</t>
  </si>
  <si>
    <t>53,09</t>
  </si>
  <si>
    <t>89354</t>
  </si>
  <si>
    <t>MISTURADOR MONOCOMANDO PARA CHUVEIRO, BASE BRUTA E ACABAMENTO CROMADO - FORNECIMENTO E INSTALAÇÃO. AF_08/2021</t>
  </si>
  <si>
    <t>518,85</t>
  </si>
  <si>
    <t>89969</t>
  </si>
  <si>
    <t>KIT DE REGISTRO DE PRESSÃO BRUTO DE LATÃO ½", INCLUSIVE CONEXÕES,  ROSCÁVEL, INSTALADO EM RAMAL DE ÁGUA FRIA - FORNECIMENTO E INSTALAÇÃO. AF_12/2014</t>
  </si>
  <si>
    <t>50,91</t>
  </si>
  <si>
    <t>89970</t>
  </si>
  <si>
    <t>KIT DE REGISTRO DE PRESSÃO BRUTO DE LATÃO ¾", INCLUSIVE CONEXÕES, ROSCÁVEL, INSTALADO EM RAMAL DE ÁGUA FRIA - FORNECIMENTO E INSTALAÇÃO. AF_12/2014</t>
  </si>
  <si>
    <t>89971</t>
  </si>
  <si>
    <t>KIT DE REGISTRO DE GAVETA BRUTO DE LATÃO ½", INCLUSIVE CONEXÕES, ROSCÁVEL, INSTALADO EM RAMAL DE ÁGUA FRIA - FORNECIMENTO E INSTALAÇÃO. AF_12/2014</t>
  </si>
  <si>
    <t>89972</t>
  </si>
  <si>
    <t>KIT DE REGISTRO DE GAVETA BRUTO DE LATÃO ¾", INCLUSIVE CONEXÕES, ROSCÁVEL, INSTALADO EM RAMAL DE ÁGUA FRIA - FORNECIMENTO E INSTALAÇÃO. AF_12/2014</t>
  </si>
  <si>
    <t>65,71</t>
  </si>
  <si>
    <t>89973</t>
  </si>
  <si>
    <t>KIT DE MISTURADOR BASE BRUTA DE LATÃO ¾" MONOCOMANDO PARA CHUVEIRO, INCLUSIVE CONEXÕES, INSTALADO EM RAMAL DE ÁGUA - FORNECIMENTO E INSTALAÇÃO. AF_12/2014</t>
  </si>
  <si>
    <t>722,64</t>
  </si>
  <si>
    <t>89974</t>
  </si>
  <si>
    <t>KIT DE TÊ MISTURADOR EM CPVC ¾" COM DUPLO COMANDO PARA CHUVEIRO, INCLUSIVE CONEXÕES, INSTALADO EM RAMAL DE ÁGUA - FORNECIMENTO E INSTALAÇÃO. AF_12/2014</t>
  </si>
  <si>
    <t>308,49</t>
  </si>
  <si>
    <t>89984</t>
  </si>
  <si>
    <t>REGISTRO DE PRESSÃO BRUTO, LATÃO, ROSCÁVEL, 1/2", COM ACABAMENTO E CANOPLA CROMADOS - FORNECIMENTO E INSTALAÇÃO. AF_08/2021</t>
  </si>
  <si>
    <t>89985</t>
  </si>
  <si>
    <t>REGISTRO DE PRESSÃO BRUTO, LATÃO, ROSCÁVEL, 3/4", COM ACABAMENTO E CANOPLA CROMADOS - FORNECIMENTO E INSTALAÇÃO. AF_08/2021</t>
  </si>
  <si>
    <t>120,44</t>
  </si>
  <si>
    <t>89986</t>
  </si>
  <si>
    <t>REGISTRO DE GAVETA BRUTO, LATÃO, ROSCÁVEL, 1/2", COM ACABAMENTO E CANOPLA CROMADOS - FORNECIMENTO E INSTALAÇÃO. AF_08/2021</t>
  </si>
  <si>
    <t>111,98</t>
  </si>
  <si>
    <t>89987</t>
  </si>
  <si>
    <t>REGISTRO DE GAVETA BRUTO, LATÃO, ROSCÁVEL, 3/4", COM ACABAMENTO E CANOPLA CROMADOS - FORNECIMENTO E INSTALAÇÃO. AF_08/2021</t>
  </si>
  <si>
    <t>127,05</t>
  </si>
  <si>
    <t>90371</t>
  </si>
  <si>
    <t>REGISTRO DE ESFERA, PVC, ROSCÁVEL, COM VOLANTE, 3/4" - FORNECIMENTO E INSTALAÇÃO. AF_08/2021</t>
  </si>
  <si>
    <t>94489</t>
  </si>
  <si>
    <t>REGISTRO DE ESFERA, PVC, SOLDÁVEL, COM VOLANTE, DN  25 MM - FORNECIMENTO E INSTALAÇÃO. AF_08/2021</t>
  </si>
  <si>
    <t>94490</t>
  </si>
  <si>
    <t>REGISTRO DE ESFERA, PVC, SOLDÁVEL, COM VOLANTE, DN  32 MM - FORNECIMENTO E INSTALAÇÃO. AF_08/2021</t>
  </si>
  <si>
    <t>94491</t>
  </si>
  <si>
    <t>REGISTRO DE ESFERA, PVC, SOLDÁVEL, COM VOLANTE, DN  40 MM - FORNECIMENTO E INSTALAÇÃO. AF_08/2021</t>
  </si>
  <si>
    <t>45,88</t>
  </si>
  <si>
    <t>94492</t>
  </si>
  <si>
    <t>REGISTRO DE ESFERA, PVC, SOLDÁVEL, COM VOLANTE, DN  50 MM - FORNECIMENTO E INSTALAÇÃO. AF_08/2021</t>
  </si>
  <si>
    <t>94493</t>
  </si>
  <si>
    <t>REGISTRO DE ESFERA, PVC, SOLDÁVEL, COM VOLANTE, DN  60 MM - FORNECIMENTO E INSTALAÇÃO. AF_08/2021</t>
  </si>
  <si>
    <t>86,14</t>
  </si>
  <si>
    <t>94495</t>
  </si>
  <si>
    <t>REGISTRO DE GAVETA BRUTO, LATÃO, ROSCÁVEL, 1" - FORNECIMENTO E INSTALAÇÃO. AF_08/2021</t>
  </si>
  <si>
    <t>82,55</t>
  </si>
  <si>
    <t>94496</t>
  </si>
  <si>
    <t>REGISTRO DE GAVETA BRUTO, LATÃO, ROSCÁVEL, 1 1/4" - FORNECIMENTO E INSTALAÇÃO. AF_08/2021</t>
  </si>
  <si>
    <t>94497</t>
  </si>
  <si>
    <t>REGISTRO DE GAVETA BRUTO, LATÃO, ROSCÁVEL, 1 1/2" - FORNECIMENTO E INSTALAÇÃO. AF_08/2021</t>
  </si>
  <si>
    <t>142,36</t>
  </si>
  <si>
    <t>94498</t>
  </si>
  <si>
    <t>REGISTRO DE GAVETA BRUTO, LATÃO, ROSCÁVEL, 2" - FORNECIMENTO E INSTALAÇÃO. AF_08/2021</t>
  </si>
  <si>
    <t>196,96</t>
  </si>
  <si>
    <t>94499</t>
  </si>
  <si>
    <t>REGISTRO DE GAVETA BRUTO, LATÃO, ROSCÁVEL, 2 1/2" - FORNECIMENTO E INSTALAÇÃO. AF_08/2021</t>
  </si>
  <si>
    <t>396,23</t>
  </si>
  <si>
    <t>94500</t>
  </si>
  <si>
    <t>REGISTRO DE GAVETA BRUTO, LATÃO, ROSCÁVEL, 3" - FORNECIMENTO E INSTALAÇÃO. AF_08/2021</t>
  </si>
  <si>
    <t>480,61</t>
  </si>
  <si>
    <t>94501</t>
  </si>
  <si>
    <t>REGISTRO DE GAVETA BRUTO, LATÃO, ROSCÁVEL, 4" - FORNECIMENTO E INSTALAÇÃO. AF_08/2021</t>
  </si>
  <si>
    <t>978,77</t>
  </si>
  <si>
    <t>94792</t>
  </si>
  <si>
    <t>REGISTRO DE GAVETA BRUTO, LATÃO, ROSCÁVEL, 1", COM ACABAMENTO E CANOPLA CROMADOS - FORNECIMENTO E INSTALAÇÃO. AF_08/2021</t>
  </si>
  <si>
    <t>94793</t>
  </si>
  <si>
    <t>REGISTRO DE GAVETA BRUTO, LATÃO, ROSCÁVEL, 1 1/4", COM ACABAMENTO E CANOPLA CROMADOS - FORNECIMENTO E INSTALAÇÃO. AF_08/2021</t>
  </si>
  <si>
    <t>213,18</t>
  </si>
  <si>
    <t>94794</t>
  </si>
  <si>
    <t>REGISTRO DE GAVETA BRUTO, LATÃO, ROSCÁVEL, 1 1/2", COM ACABAMENTO E CANOPLA CROMADOS - FORNECIMENTO E INSTALAÇÃO. AF_08/2021</t>
  </si>
  <si>
    <t>225,25</t>
  </si>
  <si>
    <t>94795</t>
  </si>
  <si>
    <t>TORNEIRA DE BOIA PARA CAIXA D'ÁGUA, ROSCÁVEL, 1/2" - FORNECIMENTO E INSTALAÇÃO. AF_08/2021</t>
  </si>
  <si>
    <t>32,34</t>
  </si>
  <si>
    <t>94796</t>
  </si>
  <si>
    <t>TORNEIRA DE BOIA PARA CAIXA D'ÁGUA, ROSCÁVEL, 3/4" - FORNECIMENTO E INSTALAÇÃO. AF_08/2021</t>
  </si>
  <si>
    <t>37,63</t>
  </si>
  <si>
    <t>94797</t>
  </si>
  <si>
    <t>TORNEIRA DE BOIA PARA CAIXA D'ÁGUA, ROSCÁVEL, 1" - FORNECIMENTO E INSTALAÇÃO. AF_08/2021</t>
  </si>
  <si>
    <t>76,35</t>
  </si>
  <si>
    <t>94798</t>
  </si>
  <si>
    <t>TORNEIRA DE BOIA PARA CAIXA D'ÁGUA, ROSCÁVEL, 1 1/4" - FORNECIMENTO E INSTALAÇÃO. AF_08/2021</t>
  </si>
  <si>
    <t>125,80</t>
  </si>
  <si>
    <t>94799</t>
  </si>
  <si>
    <t>TORNEIRA DE BOIA PARA CAIXA D'ÁGUA, ROSCÁVEL, 1 1/2" - FORNECIMENTO E INSTALAÇÃO. AF_08/2021</t>
  </si>
  <si>
    <t>154,75</t>
  </si>
  <si>
    <t>94800</t>
  </si>
  <si>
    <t>TORNEIRA DE BOIA PARA CAIXA D'ÁGUA, ROSCÁVEL, 2" - FORNECIMENTO E INSTALAÇÃO. AF_08/2021</t>
  </si>
  <si>
    <t>198,72</t>
  </si>
  <si>
    <t>95248</t>
  </si>
  <si>
    <t>VÁLVULA DE ESFERA BRUTA, BRONZE, ROSCÁVEL, 1/2" - FORNECIMENTO E INSTALAÇÃO. AF_08/2021</t>
  </si>
  <si>
    <t>71,29</t>
  </si>
  <si>
    <t>95249</t>
  </si>
  <si>
    <t>VÁLVULA DE ESFERA BRUTA, BRONZE, ROSCÁVEL, 3/4'' - FORNECIMENTO E INSTALAÇÃO. AF_08/2021</t>
  </si>
  <si>
    <t>83,62</t>
  </si>
  <si>
    <t>95250</t>
  </si>
  <si>
    <t>VÁLVULA DE ESFERA BRUTA, BRONZE, ROSCÁVEL, 1'' - FORNECIMENTO E INSTALAÇÃO. AF_08/2021</t>
  </si>
  <si>
    <t>95251</t>
  </si>
  <si>
    <t>VÁLVULA DE ESFERA BRUTA, BRONZE, ROSCÁVEL, 1 1/4'' - FORNECIMENTO E INSTALAÇÃO. AF_08/2021</t>
  </si>
  <si>
    <t>167,26</t>
  </si>
  <si>
    <t>95252</t>
  </si>
  <si>
    <t>VÁLVULA DE ESFERA BRUTA, BRONZE, ROSCÁVEL, 1 1/2'' - FORNECIMENTO E INSTALAÇÃO. AF_08/2021</t>
  </si>
  <si>
    <t>202,50</t>
  </si>
  <si>
    <t>95253</t>
  </si>
  <si>
    <t>VÁLVULA DE ESFERA BRUTA, BRONZE, ROSCÁVEL, 2'' - FORNECIMENTO E INSTALAÇÃO. AF_08/2021</t>
  </si>
  <si>
    <t>309,01</t>
  </si>
  <si>
    <t>99619</t>
  </si>
  <si>
    <t>VÁLVULA DE RETENÇÃO HORIZONTAL, DE BRONZE, ROSCÁVEL, 3/4" - FORNECIMENTO E INSTALAÇÃO. AF_08/2021</t>
  </si>
  <si>
    <t>99620</t>
  </si>
  <si>
    <t>VÁLVULA DE RETENÇÃO HORIZONTAL, DE BRONZE, ROSCÁVEL, 1" - FORNECIMENTO E INSTALAÇÃO. AF_08/2021</t>
  </si>
  <si>
    <t>126,06</t>
  </si>
  <si>
    <t>99621</t>
  </si>
  <si>
    <t>VÁLVULA DE RETENÇÃO HORIZONTAL, DE BRONZE, ROSCÁVEL, 1 1/4" - FORNECIMENTO E INSTALAÇÃO. AF_08/2021</t>
  </si>
  <si>
    <t>187,70</t>
  </si>
  <si>
    <t>99622</t>
  </si>
  <si>
    <t>VÁLVULA DE RETENÇÃO HORIZONTAL, DE BRONZE, ROSCÁVEL, 1 1/2"  - FORNECIMENTO E INSTALAÇÃO. AF_08/2021</t>
  </si>
  <si>
    <t>211,58</t>
  </si>
  <si>
    <t>99623</t>
  </si>
  <si>
    <t>VÁLVULA DE RETENÇÃO HORIZONTAL, DE BRONZE, ROSCÁVEL, 2"  - FORNECIMENTO E INSTALAÇÃO. AF_08/2021</t>
  </si>
  <si>
    <t>294,99</t>
  </si>
  <si>
    <t>99624</t>
  </si>
  <si>
    <t>VÁLVULA DE RETENÇÃO HORIZONTAL, DE BRONZE, ROSCÁVEL, 2 1/2" - FORNECIMENTO E INSTALAÇÃO. AF_08/2021</t>
  </si>
  <si>
    <t>420,30</t>
  </si>
  <si>
    <t>99625</t>
  </si>
  <si>
    <t>VÁLVULA DE RETENÇÃO HORIZONTAL, DE BRONZE, ROSCÁVEL, 3" - FORNECIMENTO E INSTALAÇÃO. AF_08/2021</t>
  </si>
  <si>
    <t>577,64</t>
  </si>
  <si>
    <t>99626</t>
  </si>
  <si>
    <t>VÁLVULA DE RETENÇÃO HORIZONTAL, DE BRONZE, ROSCÁVEL, 4" - FORNECIMENTO E INSTALAÇÃO. AF_08/2021</t>
  </si>
  <si>
    <t>888,09</t>
  </si>
  <si>
    <t>99627</t>
  </si>
  <si>
    <t>VÁLVULA DE RETENÇÃO VERTICAL, DE BRONZE, ROSCÁVEL, 1/2" - FORNECIMENTO E INSTALAÇÃO. AF_08/2021</t>
  </si>
  <si>
    <t>56,03</t>
  </si>
  <si>
    <t>99628</t>
  </si>
  <si>
    <t>VÁLVULA DE RETENÇÃO VERTICAL, DE BRONZE, ROSCÁVEL, 3/4" - FORNECIMENTO E INSTALAÇÃO. AF_08/2021</t>
  </si>
  <si>
    <t>99629</t>
  </si>
  <si>
    <t>VÁLVULA DE RETENÇÃO VERTICAL, DE BRONZE, ROSCÁVEL, 1" - FORNECIMENTO E INSTALAÇÃO. AF_08/2021</t>
  </si>
  <si>
    <t>68,50</t>
  </si>
  <si>
    <t>99630</t>
  </si>
  <si>
    <t>VÁLVULA DE RETENÇÃO VERTICAL, DE BRONZE, ROSCÁVEL, 1 1/4" - FORNECIMENTO E INSTALAÇÃO. AF_08/2021</t>
  </si>
  <si>
    <t>101,72</t>
  </si>
  <si>
    <t>99631</t>
  </si>
  <si>
    <t>VÁLVULA DE RETENÇÃO VERTICAL, DE BRONZE, ROSCÁVEL, 1 1/2" - FORNECIMENTO E INSTALAÇÃO. AF_08/2021</t>
  </si>
  <si>
    <t>118,67</t>
  </si>
  <si>
    <t>99632</t>
  </si>
  <si>
    <t>VÁLVULA DE RETENÇÃO VERTICAL, DE BRONZE, ROSCÁVEL, 2" - FORNECIMENTO E INSTALAÇÃO. AF_08/2021</t>
  </si>
  <si>
    <t>170,74</t>
  </si>
  <si>
    <t>99633</t>
  </si>
  <si>
    <t>VÁLVULA DE RETENÇÃO VERTICAL, DE BRONZE, ROSCÁVEL, 3" - FORNECIMENTO E INSTALAÇÃO. AF_08/2021</t>
  </si>
  <si>
    <t>365,07</t>
  </si>
  <si>
    <t>99634</t>
  </si>
  <si>
    <t>VÁLVULA DE RETENÇÃO VERTICAL, DE BRONZE, ROSCÁVEL, 4" - FORNECIMENTO E INSTALAÇÃO. AF_08/2021</t>
  </si>
  <si>
    <t>620,63</t>
  </si>
  <si>
    <t>99635</t>
  </si>
  <si>
    <t>VÁLVULA DE DESCARGA METÁLICA, BASE 1 1/2", ACABAMENTO METALICO CROMADO - FORNECIMENTO E INSTALAÇÃO. AF_08/2021</t>
  </si>
  <si>
    <t>347,51</t>
  </si>
  <si>
    <t>103008</t>
  </si>
  <si>
    <t>VÁLVULA DE RETENÇÃO HORIZONTAL, DE BRONZE, ROSCÁVEL, 1/2" - FORNECIMENTO E INSTALAÇÃO. AF_08/2021</t>
  </si>
  <si>
    <t>75,64</t>
  </si>
  <si>
    <t>103009</t>
  </si>
  <si>
    <t>VÁLVULA DE RETENÇÃO VERTICAL, DE BRONZE, ROSCÁVEL, 2 1/2" - FORNECIMENTO E INSTALAÇÃO. AF_08/2021</t>
  </si>
  <si>
    <t>269,19</t>
  </si>
  <si>
    <t>103010</t>
  </si>
  <si>
    <t>VÁLVULA DE RETENÇÃO, DE BRONZE, PÉ COM CRIVOS, ROSCÁVEL, 3/4" - FORNECIMENTO E INSTALAÇÃO. AF_08/2021</t>
  </si>
  <si>
    <t>57,37</t>
  </si>
  <si>
    <t>103011</t>
  </si>
  <si>
    <t>VÁLVULA DE RETENÇÃO, DE BRONZE, PÉ COM CRIVOS, ROSCÁVEL, 1" - FORNECIMENTO E INSTALAÇÃO. AF_08/2021</t>
  </si>
  <si>
    <t>64,09</t>
  </si>
  <si>
    <t>103012</t>
  </si>
  <si>
    <t>VÁLVULA DE RETENÇÃO, DE BRONZE, PÉ COM CRIVOS, ROSCÁVEL, 1 1/4" - FORNECIMENTO E INSTALAÇÃO. AF_08/2021</t>
  </si>
  <si>
    <t>100,90</t>
  </si>
  <si>
    <t>103013</t>
  </si>
  <si>
    <t>VÁLVULA DE RETENÇÃO, DE BRONZE, PÉ COM CRIVOS, ROSCÁVEL, 1 1/2" - FORNECIMENTO E INSTALAÇÃO. AF_08/2021</t>
  </si>
  <si>
    <t>108,84</t>
  </si>
  <si>
    <t>103014</t>
  </si>
  <si>
    <t>VÁLVULA DE RETENÇÃO, DE BRONZE, PÉ COM CRIVOS, ROSCÁVEL, 2" - FORNECIMENTO E INSTALAÇÃO. AF_08/2021</t>
  </si>
  <si>
    <t>163,42</t>
  </si>
  <si>
    <t>103015</t>
  </si>
  <si>
    <t>VÁLVULA DE RETENÇÃO, DE BRONZE, PÉ COM CRIVOS, ROSCÁVEL, 2 1/2" - FORNECIMENTO E INSTALAÇÃO. AF_08/2021</t>
  </si>
  <si>
    <t>288,31</t>
  </si>
  <si>
    <t>103016</t>
  </si>
  <si>
    <t>VÁLVULA DE RETENÇÃO, DE BRONZE, PÉ COM CRIVOS, ROSCÁVEL, 3" - FORNECIMENTO E INSTALAÇÃO. AF_08/2021</t>
  </si>
  <si>
    <t>393,92</t>
  </si>
  <si>
    <t>103017</t>
  </si>
  <si>
    <t>VÁLVULA DE RETENÇÃO, DE BRONZE, PÉ COM CRIVOS, ROSCÁVEL, 4" - FORNECIMENTO E INSTALAÇÃO. AF_08/2021</t>
  </si>
  <si>
    <t>686,44</t>
  </si>
  <si>
    <t>103018</t>
  </si>
  <si>
    <t>VÁLVULA DE DESCARGA METÁLICA, BASE 1 1/4", ACABAMENTO METALICO CROMADO - FORNECIMENTO E INSTALAÇÃO. AF_08/2021</t>
  </si>
  <si>
    <t>284,09</t>
  </si>
  <si>
    <t>103019</t>
  </si>
  <si>
    <t>REGISTRO OU VÁLVULA GLOBO ANGULAR EM LATÃO, PARA HIDRANTES EM INSTALAÇÃO PREDIAL DE INCÊNDIO, 45 GRAUS, 2 1/2" - FORNECIMENTO E INSTALAÇÃO. AF_08/2021</t>
  </si>
  <si>
    <t>202,22</t>
  </si>
  <si>
    <t>103029</t>
  </si>
  <si>
    <t>REGISTRO OU REGULADOR DE GÁS DE COZINHA - FORNECIMENTO E INSTALAÇÃO. AF_08/2021</t>
  </si>
  <si>
    <t>103036</t>
  </si>
  <si>
    <t>REGISTRO DE ESFERA, PVC, ROSCÁVEL, COM VOLANTE, 1/2" - FORNECIMENTO E INSTALAÇÃO. AF_08/2021</t>
  </si>
  <si>
    <t>103037</t>
  </si>
  <si>
    <t>REGISTRO DE ESFERA, PVC, ROSCÁVEL, COM VOLANTE, 1" - FORNECIMENTO E INSTALAÇÃO. AF_08/2021</t>
  </si>
  <si>
    <t>36,02</t>
  </si>
  <si>
    <t>103038</t>
  </si>
  <si>
    <t>REGISTRO DE ESFERA, PVC, ROSCÁVEL, COM VOLANTE, 1 1/4" - FORNECIMENTO E INSTALAÇÃO. AF_08/2021</t>
  </si>
  <si>
    <t>48,26</t>
  </si>
  <si>
    <t>103039</t>
  </si>
  <si>
    <t>REGISTRO DE ESFERA, PVC, ROSCÁVEL, COM VOLANTE, 1 1/2" - FORNECIMENTO E INSTALAÇÃO. AF_08/2021</t>
  </si>
  <si>
    <t>53,16</t>
  </si>
  <si>
    <t>103040</t>
  </si>
  <si>
    <t>REGISTRO DE ESFERA, PVC, ROSCÁVEL, COM VOLANTE, 2" - FORNECIMENTO E INSTALAÇÃO. AF_08/2021</t>
  </si>
  <si>
    <t>78,25</t>
  </si>
  <si>
    <t>103041</t>
  </si>
  <si>
    <t>REGISTRO DE ESFERA, PVC, ROSCÁVEL, COM BORBOLETA, 1/2" - FORNECIMENTO E INSTALAÇÃO. AF_08/2021</t>
  </si>
  <si>
    <t>15,37</t>
  </si>
  <si>
    <t>103042</t>
  </si>
  <si>
    <t>REGISTRO DE ESFERA, PVC, ROSCÁVEL, COM BORBOLETA, 3/4" - FORNECIMENTO E INSTALAÇÃO. AF_08/2021</t>
  </si>
  <si>
    <t>19,32</t>
  </si>
  <si>
    <t>103043</t>
  </si>
  <si>
    <t>REGISTRO DE ESFERA, PVC, ROSCÁVEL, COM CABEÇA QUADRADA, 1/2" - FORNECIMENTO E INSTALAÇÃO. AF_08/2021</t>
  </si>
  <si>
    <t>103044</t>
  </si>
  <si>
    <t>REGISTRO DE ESFERA, PVC, ROSCÁVEL, COM CABEÇA QUADRADA, 3/4" - FORNECIMENTO E INSTALAÇÃO. AF_08/2021</t>
  </si>
  <si>
    <t>23,93</t>
  </si>
  <si>
    <t>103045</t>
  </si>
  <si>
    <t>REGISTRO DE PRESSÃO, PVC, ROSCÁVEL, VOLANTE SIMPLES, 1/2" - FORNECIMENTO E INSTALAÇÃO. AF_08/2021</t>
  </si>
  <si>
    <t>103046</t>
  </si>
  <si>
    <t>REGISTRO DE PRESSÃO, PVC, ROSCÁVEL, VOLANTE SIMPLES, 3/4" - FORNECIMENTO E INSTALAÇÃO. AF_08/2021</t>
  </si>
  <si>
    <t>18,39</t>
  </si>
  <si>
    <t>103047</t>
  </si>
  <si>
    <t>REGISTRO DE ESFERA, PVC, SOLDÁVEL, COM VOLANTE, DN  20 MM - FORNECIMENTO E INSTALAÇÃO. AF_08/2021</t>
  </si>
  <si>
    <t>103048</t>
  </si>
  <si>
    <t>REGISTRO DE PRESSÃO, PVC, SOLDÁVEL, VOLANTE SIMPLES, DN  20 MM - FORNECIMENTO E INSTALAÇÃO. AF_08/2021</t>
  </si>
  <si>
    <t>14,59</t>
  </si>
  <si>
    <t>103049</t>
  </si>
  <si>
    <t>REGISTRO DE PRESSÃO, PVC, SOLDÁVEL, VOLANTE SIMPLES, DN  25 MM - FORNECIMENTO E INSTALAÇÃO. AF_08/2021</t>
  </si>
  <si>
    <t>15,71</t>
  </si>
  <si>
    <t>103050</t>
  </si>
  <si>
    <t>SUBSTITUIÇÃO DE REGISTRO OU VÁLVULA, ROSCÁVEL, DN  20 MM. AF_08/2021</t>
  </si>
  <si>
    <t>23,94</t>
  </si>
  <si>
    <t>103051</t>
  </si>
  <si>
    <t>SUBSTITUIÇÃO DE REGISTRO OU VÁLVULA, ROSCÁVEL, DN  25 MM. AF_08/2021</t>
  </si>
  <si>
    <t>103052</t>
  </si>
  <si>
    <t>SUBSTITUIÇÃO DE REGISTRO OU VÁLVULA, ROSCÁVEL, DN  32 MM. AF_08/2021</t>
  </si>
  <si>
    <t>39,01</t>
  </si>
  <si>
    <t>95634</t>
  </si>
  <si>
    <t>KIT CAVALETE PARA MEDIÇÃO DE ÁGUA - ENTRADA PRINCIPAL, EM PVC SOLDÁVEL DN 20 (½")   FORNECIMENTO E INSTALAÇÃO (EXCLUSIVE HIDRÔMETRO). AF_11/2016</t>
  </si>
  <si>
    <t>223,83</t>
  </si>
  <si>
    <t>95635</t>
  </si>
  <si>
    <t>KIT CAVALETE PARA MEDIÇÃO DE ÁGUA - ENTRADA PRINCIPAL, EM PVC SOLDÁVEL DN 25 (¾")   FORNECIMENTO E INSTALAÇÃO (EXCLUSIVE HIDRÔMETRO). AF_11/2016</t>
  </si>
  <si>
    <t>237,08</t>
  </si>
  <si>
    <t>95636</t>
  </si>
  <si>
    <t>KIT CAVALETE PARA MEDIÇÃO DE ÁGUA - ENTRADA PRINCIPAL, EM AÇO GALVANIZADO DN 25 (1 )   FORNECIMENTO E INSTALAÇÃO (EXCLUSIVE HIDRÔMETRO). AF_11/2016</t>
  </si>
  <si>
    <t>383,91</t>
  </si>
  <si>
    <t>95637</t>
  </si>
  <si>
    <t>KIT CAVALETE PARA MEDIÇÃO DE ÁGUA - ENTRADA PRINCIPAL, EM AÇO GALVANIZADO DN 32 (1 ¼)  FORNECIMENTO E INSTALAÇÃO (EXCLUSIVE HIDRÔMETRO). AF_11/2016</t>
  </si>
  <si>
    <t>592,65</t>
  </si>
  <si>
    <t>95638</t>
  </si>
  <si>
    <t>KIT CAVALETE PARA MEDIÇÃO DE ÁGUA - ENTRADA PRINCIPAL, EM AÇO GALVANIZADO DN 40 (1 ½)  FORNECIMENTO E INSTALAÇÃO (EXCLUSIVE HIDRÔMETRO). AF_11/2016</t>
  </si>
  <si>
    <t>722,16</t>
  </si>
  <si>
    <t>95639</t>
  </si>
  <si>
    <t>KIT CAVALETE PARA MEDIÇÃO DE ÁGUA - ENTRADA PRINCIPAL, EM AÇO GALVANIZADO DN 50 (2)  FORNECIMENTO E INSTALAÇÃO (EXCLUSIVE HIDRÔMETRO). AF_11/2016</t>
  </si>
  <si>
    <t>928,88</t>
  </si>
  <si>
    <t>95641</t>
  </si>
  <si>
    <t>KIT CAVALETE PARA MEDIÇÃO DE ÁGUA - ENTRADA INDIVIDUALIZADA, EM PVC DN 25 (¾), PARA 2 MEDIDORES  FORNECIMENTO E INSTALAÇÃO (EXCLUSIVE HIDRÔMETRO). AF_11/2016</t>
  </si>
  <si>
    <t>325,77</t>
  </si>
  <si>
    <t>95642</t>
  </si>
  <si>
    <t>KIT CAVALETE PARA MEDIÇÃO DE ÁGUA - ENTRADA INDIVIDUALIZADA, EM PVC DN 25 (¾), PARA 3 MEDIDORES  FORNECIMENTO E INSTALAÇÃO (EXCLUSIVE HIDRÔMETRO). AF_11/2016</t>
  </si>
  <si>
    <t>95643</t>
  </si>
  <si>
    <t>KIT CAVALETE PARA MEDIÇÃO DE ÁGUA - ENTRADA INDIVIDUALIZADA, EM PVC DN 25 (¾), PARA 4 MEDIDORES  FORNECIMENTO E INSTALAÇÃO (EXCLUSIVE HIDRÔMETRO). AF_11/2016</t>
  </si>
  <si>
    <t>632,66</t>
  </si>
  <si>
    <t>95644</t>
  </si>
  <si>
    <t>KIT CAVALETE PARA MEDIÇÃO DE ÁGUA - ENTRADA INDIVIDUALIZADA, EM PVC DN 32 (1), PARA 1 MEDIDOR  FORNECIMENTO E INSTALAÇÃO (EXCLUSIVE HIDRÔMETRO). AF_11/2016</t>
  </si>
  <si>
    <t>240,16</t>
  </si>
  <si>
    <t>95645</t>
  </si>
  <si>
    <t>KIT CAVALETE PARA MEDIÇÃO DE ÁGUA - ENTRADA INDIVIDUALIZADA, EM PVC DN 32 (1), PARA 2 MEDIDORES  FORNECIMENTO E INSTALAÇÃO (EXCLUSIVE HIDRÔMETRO). AF_11/2016</t>
  </si>
  <si>
    <t>444,29</t>
  </si>
  <si>
    <t>95646</t>
  </si>
  <si>
    <t>KIT CAVALETE PARA MEDIÇÃO DE ÁGUA - ENTRADA INDIVIDUALIZADA, EM PVC DN 32 (1), PARA 3 MEDIDORES  FORNECIMENTO E INSTALAÇÃO (EXCLUSIVE HIDRÔMETRO). AF_11/2016</t>
  </si>
  <si>
    <t>662,86</t>
  </si>
  <si>
    <t>95647</t>
  </si>
  <si>
    <t>KIT CAVALETE PARA MEDIÇÃO DE ÁGUA - ENTRADA INDIVIDUALIZADA, EM PVC DN 32 (1), PARA 4 MEDIDORES  FORNECIMENTO E INSTALAÇÃO (EXCLUSIVE HIDRÔMETRO). AF_11/2016</t>
  </si>
  <si>
    <t>871,04</t>
  </si>
  <si>
    <t>95648</t>
  </si>
  <si>
    <t>KIT CAVALETE PARA MEDIÇÃO DE ÁGUA - ENTRADA INDIVIDUALIZADA, EM CPVC DN 28 (1"), PARA 1 MEDIDOR - FORNECIMENTO E INSTALAÇÃO (EXCLUSIVE HIDRÔMETRO). AF_11/2016</t>
  </si>
  <si>
    <t>538,62</t>
  </si>
  <si>
    <t>95649</t>
  </si>
  <si>
    <t>KIT CAVALETE PARA MEDIÇÃO DE ÁGUA - ENTRADA INDIVIDUALIZADA, EM CPVC DN 28 (1"), PARA 2 MEDIDORES - FORNECIMENTO E INSTALAÇÃO (EXCLUSIVE HIDRÔMETRO). AF_11/2016</t>
  </si>
  <si>
    <t>933,70</t>
  </si>
  <si>
    <t>95650</t>
  </si>
  <si>
    <t>KIT CAVALETE PARA MEDIÇÃO DE ÁGUA - ENTRADA INDIVIDUALIZADA, EM CPVC DN 28 (1"), PARA 3 MEDIDORES - FORNECIMENTO E INSTALAÇÃO (EXCLUSIVE HIDRÔMETRO). AF_11/2016</t>
  </si>
  <si>
    <t>1.365,67</t>
  </si>
  <si>
    <t>95651</t>
  </si>
  <si>
    <t>KIT CAVALETE PARA MEDIÇÃO DE ÁGUA - ENTRADA INDIVIDUALIZADA, EM CPVC DN 28 (1"), PARA 4 MEDIDORES - FORNECIMENTO E INSTALAÇÃO (EXCLUSIVE HIDRÔMETRO). AF_11/2016</t>
  </si>
  <si>
    <t>1.775,77</t>
  </si>
  <si>
    <t>95652</t>
  </si>
  <si>
    <t>KIT CAVALETE PARA MEDIÇÃO DE ÁGUA - ENTRADA INDIVIDUALIZADA, EM CPVC DN 35 (1 ¼"), PARA 1 MEDIDOR - FORNECIMENTO E INSTALAÇÃO (EXCLUSIVE HIDRÔMETRO). AF_11/2016</t>
  </si>
  <si>
    <t>671,95</t>
  </si>
  <si>
    <t>95653</t>
  </si>
  <si>
    <t>KIT CAVALETE PARA MEDIÇÃO DE ÁGUA - ENTRADA INDIVIDUALIZADA, EM CPVC DN 35 (1 ¼"), PARA 2 MEDIDORES - FORNECIMENTO E INSTALAÇÃO (EXCLUSIVE HIDRÔMETRO). AF_11/2016</t>
  </si>
  <si>
    <t>1.198,67</t>
  </si>
  <si>
    <t>95654</t>
  </si>
  <si>
    <t>KIT CAVALETE PARA MEDIÇÃO DE ÁGUA - ENTRADA INDIVIDUALIZADA, EM CPVC DN 35 (1 ¼"), PARA 3 MEDIDORES - FORNECIMENTO E INSTALAÇÃO (EXCLUSIVE HIDRÔMETRO). AF_11/2016</t>
  </si>
  <si>
    <t>1.767,35</t>
  </si>
  <si>
    <t>95655</t>
  </si>
  <si>
    <t>KIT CAVALETE PARA MEDIÇÃO DE ÁGUA - ENTRADA INDIVIDUALIZADA, EM CPVC DN 35 (1 ¼"), PARA 4 MEDIDORES - FORNECIMENTO E INSTALAÇÃO (EXCLUSIVE HIDRÔMETRO). AF_11/2016</t>
  </si>
  <si>
    <t>2.307,96</t>
  </si>
  <si>
    <t>95657</t>
  </si>
  <si>
    <t>KIT CAVALETE PARA MEDIÇÃO DE ÁGUA - ENTRADA INDIVIDUALIZADA, EM PPR PN20 DN 25 (¾") PARA 1 MEDIDOR - FORNECIMENTO E INSTALAÇÃO (EXCLUSIVE HIDRÔMETRO). AF_11/2016</t>
  </si>
  <si>
    <t>259,61</t>
  </si>
  <si>
    <t>95658</t>
  </si>
  <si>
    <t>KIT CAVALETE PARA MEDIÇÃO DE ÁGUA - ENTRADA INDIVIDUALIZADA, EM PPR PN20 DN 25 (¾" ) PARA 2 MEDIDORES - FORNECIMENTO E INSTALAÇÃO (EXCLUSIVE HIDRÔMETRO). AF_11/2016</t>
  </si>
  <si>
    <t>489,99</t>
  </si>
  <si>
    <t>95659</t>
  </si>
  <si>
    <t>KIT CAVALETE PARA MEDIÇÃO DE ÁGUA - ENTRADA INDIVIDUALIZADA, EM PPR PN20 DN 25 (¾") PARA 3 MEDIDORES - FORNECIMENTO E INSTALAÇÃO (EXCLUSIVE HIDRÔMETRO). AF_11/2016</t>
  </si>
  <si>
    <t>691,68</t>
  </si>
  <si>
    <t>95660</t>
  </si>
  <si>
    <t>KIT CAVALETE PARA MEDIÇÃO DE ÁGUA - ENTRADA INDIVIDUALIZADA, EM PPR PN20 DN 25 (¾") PARA 4 MEDIDORES - FORNECIMENTO E INSTALAÇÃO (EXCLUSIVE HIDRÔMETRO). AF_11/2016</t>
  </si>
  <si>
    <t>976,99</t>
  </si>
  <si>
    <t>95661</t>
  </si>
  <si>
    <t>KIT CAVALETE PARA MEDIÇÃO DE ÁGUA - ENTRADA INDIVIDUALIZADA, EM PPR PN20 DN 32 (1") PARA 1 MEDIDOR - FORNECIMENTO E INSTALAÇÃO (EXCLUSIVE HIDRÔMETRO). AF_11/2016</t>
  </si>
  <si>
    <t>338,02</t>
  </si>
  <si>
    <t>95662</t>
  </si>
  <si>
    <t>KIT CAVALETE PARA MEDIÇÃO DE ÁGUA - ENTRADA INDIVIDUALIZADA, EM PPR PN20 DN 32 (1") PARA 2 MEDIDORES - FORNECIMENTO E INSTALAÇÃO (EXCLUSIVE HIDRÔMETRO). AF_11/2016</t>
  </si>
  <si>
    <t>648,15</t>
  </si>
  <si>
    <t>95663</t>
  </si>
  <si>
    <t>KIT CAVALETE PARA MEDIÇÃO DE ÁGUA - ENTRADA INDIVIDUALIZADA, EM PPR PN20 DN 32 (1") PARA 3 MEDIDORES - FORNECIMENTO E INSTALAÇÃO (EXCLUSIVE HIDRÔMETRO). AF_11/2016</t>
  </si>
  <si>
    <t>978,24</t>
  </si>
  <si>
    <t>95664</t>
  </si>
  <si>
    <t>KIT CAVALETE PARA MEDIÇÃO DE ÁGUA - ENTRADA INDIVIDUALIZADA, EM PPR PN20 DN 32 (1") PARA 4 MEDIDORES - FORNECIMENTO E INSTALAÇÃO (EXCLUSIVE HIDRÔMETRO). AF_11/2016</t>
  </si>
  <si>
    <t>1.289,72</t>
  </si>
  <si>
    <t>95665</t>
  </si>
  <si>
    <t>KIT CAVALETE PARA MEDIÇÃO DE ÁGUA - ENTRADA INDIVIDUALIZADA, EM PPR PN25 DN 25 (¾") PARA 1 MEDIDOR - FORNECIMENTO E INSTALAÇÃO (EXCLUSIVE HIDRÔMETRO). AF_11/2016</t>
  </si>
  <si>
    <t>271,08</t>
  </si>
  <si>
    <t>95666</t>
  </si>
  <si>
    <t>KIT CAVALETE PARA MEDIÇÃO DE ÁGUA - ENTRADA INDIVIDUALIZADA, EM PPR PN25 DN 25 (¾") PARA 2 MEDIDORES - FORNECIMENTO E INSTALAÇÃO (EXCLUSIVE HIDRÔMETRO). AF_11/2016</t>
  </si>
  <si>
    <t>517,19</t>
  </si>
  <si>
    <t>95667</t>
  </si>
  <si>
    <t>KIT CAVALETE PARA MEDIÇÃO DE ÁGUA - ENTRADA INDIVIDUALIZADA, EM PPR PN25 DN 25 (¾") PARA 3 MEDIDORES - FORNECIMENTO E INSTALAÇÃO (EXCLUSIVE HIDRÔMETRO). AF_11/2016</t>
  </si>
  <si>
    <t>773,76</t>
  </si>
  <si>
    <t>95668</t>
  </si>
  <si>
    <t>KIT CAVALETE PARA MEDIÇÃO DE ÁGUA - ENTRADA INDIVIDUALIZADA, EM PPR PN25 DN 25 (¾") PARA 4 MEDIDORES - FORNECIMENTO E INSTALAÇÃO (EXCLUSIVE HIDRÔMETRO). AF_11/2016</t>
  </si>
  <si>
    <t>1.015,97</t>
  </si>
  <si>
    <t>95669</t>
  </si>
  <si>
    <t>KIT CAVALETE PARA MEDIÇÃO DE ÁGUA - ENTRADA INDIVIDUALIZADA, EM PPR PN25 DN 32 (1") PARA 1 MEDIDOR - FORNECIMENTO E INSTALAÇÃO (EXCLUSIVE HIDRÔMETRO). AF_11/2016</t>
  </si>
  <si>
    <t>360,20</t>
  </si>
  <si>
    <t>95670</t>
  </si>
  <si>
    <t>KIT CAVALETE PARA MEDIÇÃO DE ÁGUA - ENTRADA INDIVIDUALIZADA, EM PPR PN25 DN 32 (1") PARA 2 MEDIDORES - FORNECIMENTO E INSTALAÇÃO (EXCLUSIVE HIDRÔMETRO). AF_11/2016</t>
  </si>
  <si>
    <t>673,83</t>
  </si>
  <si>
    <t>95671</t>
  </si>
  <si>
    <t>KIT CAVALETE PARA MEDIÇÃO DE ÁGUA - ENTRADA INDIVIDUALIZADA, EM PPR PN25 DN 32 (1") PARA 3 MEDIDORES - FORNECIMENTO E INSTALAÇÃO (EXCLUSIVE HIDRÔMETRO). AF_11/2016</t>
  </si>
  <si>
    <t>1.012,11</t>
  </si>
  <si>
    <t>95672</t>
  </si>
  <si>
    <t>KIT CAVALETE PARA MEDIÇÃO DE ÁGUA - ENTRADA INDIVIDUALIZADA, EM PPR PN25 DN 32 (1") PARA 4 MEDIDORES - FORNECIMENTO E INSTALAÇÃO (EXCLUSIVE HIDRÔMETRO). AF_11/2016</t>
  </si>
  <si>
    <t>1.351,96</t>
  </si>
  <si>
    <t>95673</t>
  </si>
  <si>
    <t>HIDRÔMETRO DN 20 (½), 1,5 M³/H  FORNECIMENTO E INSTALAÇÃO. AF_11/2016</t>
  </si>
  <si>
    <t>170,99</t>
  </si>
  <si>
    <t>95674</t>
  </si>
  <si>
    <t>HIDRÔMETRO DN 20 (½), 3,0 M³/H  FORNECIMENTO E INSTALAÇÃO. AF_11/2016</t>
  </si>
  <si>
    <t>181,94</t>
  </si>
  <si>
    <t>95675</t>
  </si>
  <si>
    <t>HIDRÔMETRO DN 25 (¾ ), 5,0 M³/H FORNECIMENTO E INSTALAÇÃO. AF_11/2016</t>
  </si>
  <si>
    <t>95676</t>
  </si>
  <si>
    <t>CAIXA EM CONCRETO PRÉ-MOLDADO PARA ABRIGO DE HIDRÔMETRO COM DN 20 (½)  FORNECIMENTO E INSTALAÇÃO. AF_11/2016</t>
  </si>
  <si>
    <t>140,74</t>
  </si>
  <si>
    <t>97741</t>
  </si>
  <si>
    <t>KIT CAVALETE PARA MEDIÇÃO DE ÁGUA - ENTRADA INDIVIDUALIZADA, EM PVC DN 25 (¾), PARA 1 MEDIDOR  FORNECIMENTO E INSTALAÇÃO (EXCLUSIVE HIDRÔMETRO). AF_11/2016</t>
  </si>
  <si>
    <t>180,39</t>
  </si>
  <si>
    <t>90436</t>
  </si>
  <si>
    <t>FURO MANUAL EM ALVENARIA, PARA INSTALAÇÕES HIDRÁULICAS, DIÂMETROS MENORES OU IGUAIS A 40 MM. AF_09/2023</t>
  </si>
  <si>
    <t>90437</t>
  </si>
  <si>
    <t>FURO MANUAL EM ALVENARIA, PARA INSTALAÇÕES HIDRÁULICAS, DIÂMETROS MAIORES QUE 40 MM E MENORES OU IGUAIS A 75 MM. AF_09/2023</t>
  </si>
  <si>
    <t>38,08</t>
  </si>
  <si>
    <t>90438</t>
  </si>
  <si>
    <t>FURO MANUAL EM ALVENARIA, PARA INSTALAÇÕES HIDRÁULICAS, DIÂMETROS MAIORES QUE 75 MM E MENORES OU IGUAIS A 100 MM. AF_09/2023</t>
  </si>
  <si>
    <t>90439</t>
  </si>
  <si>
    <t>FURO MECANIZADO EM CONCRETO, COM MARTELO DEMOLIDOR, PARA INSTALAÇÕES HIDRÁULICAS, DIÂMETROS MENORES OU IGUAIS A 40 MM. AF_09/2023</t>
  </si>
  <si>
    <t>90440</t>
  </si>
  <si>
    <t>FURO MECANIZADO EM CONCRETO, COM MARTELO DEMOLIDOR, PARA INSTALAÇÕES HIDRÁULICAS, DIÂMETROS MAIORES QUE 40 MM E MENORES OU IGUAIS A 75 MM. AF_09/2023</t>
  </si>
  <si>
    <t>26,23</t>
  </si>
  <si>
    <t>90441</t>
  </si>
  <si>
    <t>FURO MECANIZADO EM CONCRETO, COM MARTELO DEMOLIDOR, PARA INSTALAÇÕES HIDRÁULICAS, DIÂMETROS MAIORES QUE 75 MM E MENORES OU IGUAIS A 150 MM. AF_09/2023</t>
  </si>
  <si>
    <t>38,31</t>
  </si>
  <si>
    <t>90443</t>
  </si>
  <si>
    <t>RASGO LINEAR MANUAL EM ALVENARIA, PARA RAMAIS/ DISTRIBUIÇÃO DE INSTALAÇÕES HIDRÁULICAS, DIÂMETROS MENORES OU IGUAIS A 40 MM. AF_09/2023</t>
  </si>
  <si>
    <t>90444</t>
  </si>
  <si>
    <t>RASGO LINEAR MECANIZADO EM CONTRAPISO, PARA RAMAIS/ DISTRIBUIÇÃO DE INSTALAÇÕES HIDRÁULICAS, DIÂMETROS MENORES OU IGUAIS A 40 MM. AF_09/2023_PS</t>
  </si>
  <si>
    <t>13,69</t>
  </si>
  <si>
    <t>90445</t>
  </si>
  <si>
    <t>RASGO LINEAR MECANIZADO EM CONTRAPISO, PARA RAMAIS/ DISTRIBUIÇÃO DE INSTALAÇÕES HIDRÁULICAS, DIÂMETROS MAIORES QUE 40 MM E MENORES OU IGUAIS A 75 MM. AF_09/2023_PS</t>
  </si>
  <si>
    <t>18,15</t>
  </si>
  <si>
    <t>90446</t>
  </si>
  <si>
    <t>RASGO LINEAR MECANIZADO EM CONTRAPISO, PARA RAMAIS/ DISTRIBUIÇÃO DE INSTALAÇÕES HIDRÁULICAS, DIÂMETROS MAIORES QUE 75 MM E MENORES OU IGUAIS A 100 MM. AF_09/2023_PS</t>
  </si>
  <si>
    <t>90447</t>
  </si>
  <si>
    <t>RASGO LINEAR MANUAL EM ALVENARIA, PARA ELETRODUTOS, DIÂMETROS MENORES OU IGUAIS A 40 MM. AF_09/2023</t>
  </si>
  <si>
    <t>90451</t>
  </si>
  <si>
    <t>PASSANTE TIPO PEÇA EM POLIESTIRENO (ISOPOR), FIXADO EM LAJE, PARA ABERTURA PARA PASSAGEM DE 1 TUBO DE ATÉ 50 MM DE DIÂMETRO. AF_09/2023</t>
  </si>
  <si>
    <t>5,79</t>
  </si>
  <si>
    <t>90452</t>
  </si>
  <si>
    <t>PASSANTE TIPO PEÇA EM POLIESTIRENO (ISOPOR), FIXADO EM LAJE, PARA PASSAGEM DE NO MÁXIMO 5 TUBOS DE 50 MM DE DIÂMETRO. AF_09/2023</t>
  </si>
  <si>
    <t>90453</t>
  </si>
  <si>
    <t>PASSANTE TIPO TUBO COM DIÂMETRO DE 40 MM, FIXADO EM LAJE, PARA PASSAGEM DE TUBULAÇÕES COM NO MÁXIMO 32 MM DE DIÂMETRO. AF_09/2023</t>
  </si>
  <si>
    <t>4,00</t>
  </si>
  <si>
    <t>90454</t>
  </si>
  <si>
    <t>PASSANTE TIPO TUBO COM DIÂMETRO DE 75 MM, FIXADO EM LAJE, PARA PASSAGEM DE TUBULAÇÕES COM NO MÁXIMO 50 MM DE DIÂMETRO. AF_09/2023</t>
  </si>
  <si>
    <t>90455</t>
  </si>
  <si>
    <t>PASSANTE TIPO TUBO COM DIÂMETRO DE 100 MM, FIXADO EM LAJE, PARA PASSAGEM DE TUBULAÇÕES COM NO MÁXIMO 75 MM DE DIÂMETRO. AF_09/2023</t>
  </si>
  <si>
    <t>8,12</t>
  </si>
  <si>
    <t>90456</t>
  </si>
  <si>
    <t>QUEBRA EM ALVENARIA PARA INSTALAÇÃO DE CAIXA DE TOMADA (4X4 OU 4X2). AF_09/2023</t>
  </si>
  <si>
    <t>90457</t>
  </si>
  <si>
    <t>QUEBRA EM ALVENARIA PARA INSTALAÇÃO DE QUADRO DISTRIBUIÇÃO PEQUENO (19X25 CM). AF_09/2023</t>
  </si>
  <si>
    <t>90458</t>
  </si>
  <si>
    <t>QUEBRA EM ALVENARIA PARA INSTALAÇÃO DE QUADRO DISTRIBUIÇÃO GRANDE (76X40 CM). AF_09/2023</t>
  </si>
  <si>
    <t>34,49</t>
  </si>
  <si>
    <t>90459</t>
  </si>
  <si>
    <t>QUEBRA EM ALVENARIA PARA INSTALAÇÃO DE ABRIGO PARA MANGUEIRAS (90X60 CM). AF_09/2023</t>
  </si>
  <si>
    <t>46,84</t>
  </si>
  <si>
    <t>90460</t>
  </si>
  <si>
    <t>SUPORTE PARA 2 TUBOS HORIZONTAIS, ESPAÇADO A CADA 56 CM, EM PERFILADO COM COMPRIMENTO DE 25 CM FIXADO EM LAJE, POR METRO DE TUBULAÇÃO FIXADA. AF_09/2023</t>
  </si>
  <si>
    <t>27,02</t>
  </si>
  <si>
    <t>90461</t>
  </si>
  <si>
    <t>SUPORTE PARA 4 TUBOS HORIZONTAIS, ESPAÇADO A CADA 56 CM, EM PERFILADO COM COMPRIMENTO DE 42 CM FIXADO EM LAJE, POR METRO DE TUBULAÇÃO FIXADA. AF_09/2023</t>
  </si>
  <si>
    <t>90462</t>
  </si>
  <si>
    <t>SUPORTE PARA 2 TUBOS VERTICAIS, ESPAÇADO A CADA 150 CM, EM PERFILADO COM COMPRIMENTO DE 25 CM FIXADO EM PAREDE, POR METRO DE TUBULAÇÃO FIXADA. AF_09/2023</t>
  </si>
  <si>
    <t>90463</t>
  </si>
  <si>
    <t>SUPORTE PARA 4 TUBOS VERTICAIS, ESPAÇADO A CADA 150 CM, EM PERFILADO COM COMPRIMENTO DE 42 CM FIXADO EM PAREDE, POR METRO DE TUBULAÇÃO FIXADA. AF_09/2023</t>
  </si>
  <si>
    <t>90466</t>
  </si>
  <si>
    <t>CHUMBAMENTO LINEAR EM ALVENARIA PARA RAMAIS/DISTRIBUIÇÃO DE INSTALAÇÕES HIDRÁULICAS COM DIÂMETROS MENORES OU IGUAIS A 40 MM. AF_09/2023</t>
  </si>
  <si>
    <t>14,77</t>
  </si>
  <si>
    <t>90467</t>
  </si>
  <si>
    <t>CHUMBAMENTO LINEAR EM ALVENARIA PARA RAMAIS/DISTRIBUIÇÃO DE INSTALAÇÕES HIDRÁULICAS COM DIÂMETROS MAIORES QUE 40 MM E MENORES OU IGUAIS A 75 MM. AF_09/2023</t>
  </si>
  <si>
    <t>22,22</t>
  </si>
  <si>
    <t>90468</t>
  </si>
  <si>
    <t>CHUMBAMENTO LINEAR EM CONTRAPISO PARA RAMAIS/DISTRIBUIÇÃO DE INSTALAÇÕES HIDRÁULICAS COM DIÂMETROS MENORES OU IGUAIS A 40 MM. AF_09/2023</t>
  </si>
  <si>
    <t>7,27</t>
  </si>
  <si>
    <t>90469</t>
  </si>
  <si>
    <t>CHUMBAMENTO LINEAR EM CONTRAPISO PARA RAMAIS/DISTRIBUIÇÃO DE INSTALAÇÕES HIDRÁULICAS COM DIÂMETROS MAIORES QUE 40 MM E MENORES OU IGUAIS A 75 MM. AF_09/2023</t>
  </si>
  <si>
    <t>90470</t>
  </si>
  <si>
    <t>CHUMBAMENTO LINEAR EM CONTRAPISO PARA RAMAIS/DISTRIBUIÇÃO DE INSTALAÇÕES HIDRÁULICAS COM DIÂMETROS MAIORES QUE 75 MM E MENORES OU IGUAIS A 100 MM. AF_09/2023</t>
  </si>
  <si>
    <t>91166</t>
  </si>
  <si>
    <t>FIXAÇÃO DE TUBOS HORIZONTAIS DE PEX OU MULTICAMADAS, DIÂMETROS IGUAIS OU INFERIORES A 40 MM, COM ABRAÇADEIRA PLÁSTICA FIXADA EM LAJE. AF_09/2023_PE</t>
  </si>
  <si>
    <t>91167</t>
  </si>
  <si>
    <t>FIXAÇÃO DE TUBOS HORIZONTAIS DE PPR DIÂMETROS MENORES OU IGUAIS A 40 MM COM ABRAÇADEIRA METÁLICA RÍGIDA TIPO U PERFIL 1 1/4, FIXADA EM PERFILADO EM LAJE. AF_09/2023_PS</t>
  </si>
  <si>
    <t>91170</t>
  </si>
  <si>
    <t>FIXAÇÃO DE TUBOS HORIZONTAIS DE PVC ÁGUA, PVC ESGOTO, PVC ÁGUA PLUVIAL, CPVC, PPR, COBRE OU AÇO, DIÂMETROS MENORES OU IGUAIS A 40 MM, COM ABRAÇADEIRA METÁLICA RÍGIDA TIPO U PERFIL 1 1/4, FIXADA EM PERFILADO EM LAJE. AF_09/2023_PS</t>
  </si>
  <si>
    <t>91171</t>
  </si>
  <si>
    <t>FIXAÇÃO DE TUBOS HORIZONTAIS DE PVC ÁGUA, PVC ESGOTO, PVC ÁGUA PLUVIAL, CPVC, PPR, COBRE OU AÇO, DIÂMETROS MAIORES QUE 40 MM E MENORES OU IGUAIS A 75 MM, COM ABRAÇADEIRA METÁLICA RÍGIDA TIPO U PERFIL 2 1/2, FIXADA EM PERFILADO EM LAJE. AF_09/2023_PS</t>
  </si>
  <si>
    <t>91172</t>
  </si>
  <si>
    <t>FIXAÇÃO DE TUBOS HORIZONTAIS DE PVC ÁGUA, PVC ESGOTO, PVC ÁGUA PLUVIAL, CPVC, PPR, COBRE OU AÇO, DIÂMETROS MAIORES QUE 75 MM E MENORES OU IGUAIS A 100 MM, COM ABRAÇADEIRA METÁLICA RÍGIDA TIPO U PERFIL 4, FIXADA EM PERFILADO EM LAJE. AF_09/2023_PS</t>
  </si>
  <si>
    <t>91173</t>
  </si>
  <si>
    <t>FIXAÇÃO DE TUBOS VERTICAIS DE PVC ÁGUA, PVC ESGOTO, PVC ÁGUA PLUVIAL, CPVC, PPR, COBRE OU AÇO, DIÂMETROS MENORES OU IGUAIS A 40 MM, COM ABRAÇADEIRA METÁLICA RÍGIDA TIPO U PERFIL 1 1/4, FIXADA EM PERFILADO EM PAREDE. AF_09/2023_PS</t>
  </si>
  <si>
    <t>91174</t>
  </si>
  <si>
    <t>FIXAÇÃO DE TUBOS VERTICAIS DE PVC ÁGUA, PVC ESGOTO, PVC ÁGUA PLUVIAL, CPVC, PPR, COBRE OU AÇO, DIÂMETROS MAIORES QUE 40 MM E MENORES OU IGUAIS A 75 MM, COM ABRAÇADEIRA METÁLICA RÍGIDA TIPO U PERFIL 2 1/2, FIXADA EM PERFILADO EM PAREDE. AF_09/2023_PS</t>
  </si>
  <si>
    <t>6,08</t>
  </si>
  <si>
    <t>91175</t>
  </si>
  <si>
    <t>FIXAÇÃO DE TUBOS VERTICAIS DE PVC ÁGUA, PVC ESGOTO, PVC ÁGUA PLUVIAL, CPVC, PPR, COBRE OU AÇO, DIÂMETROS MAIORES QUE 75 MM E MENORES OU IGUAIS A 100 MM, COM ABRAÇADEIRA METÁLICA RÍGIDA TIPO U PERFIL 4, FIXADA EM PERFILADO EM PAREDE. AF_09/2023_PS</t>
  </si>
  <si>
    <t>91176</t>
  </si>
  <si>
    <t>FIXAÇÃO DE TUBOS HORIZONTAIS DE PPR DIÂMETROS MENORES OU IGUAIS A 40 MM, COM ABRAÇADEIRA METÁLICA RÍGIDA TIPO  D  COM PARAFUSO DE FIXAÇÃO 1 1/4, FIXADA DIRETAMENTE NA LAJE OU PAREDE. AF_09/2023</t>
  </si>
  <si>
    <t>15,88</t>
  </si>
  <si>
    <t>91179</t>
  </si>
  <si>
    <t>FIXAÇÃO DE TUBOS HORIZONTAIS DE PVC ÁGUA/PVC ESGOTO/PVC PLUVIAL/CPVC/PPR/COBRE OU AÇO, DIÂMETROS MENORES OU IGUAIS A 40 MM, COM ABRAÇADEIRA METÁLICA RÍGIDA TIPO  D  COM PARAFUSO DE FIXAÇÃO 1 1/4", FIXADA DIRETAMENTE NA LAJE OU PAREDE. AF_09/2023</t>
  </si>
  <si>
    <t>91180</t>
  </si>
  <si>
    <t>FIXAÇÃO DE TUBOS HORIZONTAIS DE PVC ÁGUA/PVC ESGOTO/PVC PLUVIAL/CPVC/PPR/COBRE OU AÇO, DIÂMETROS MAIORES QUE 40 MM E MENORES OU IGUAIS A 75 MM, COM ABRAÇADEIRA TIPO  D  COM PARAFUSO DE FIXAÇÃO 2 1/2", FIXADA DIRETAMENTE NA LAJE OU PAREDE. AF_09/2023</t>
  </si>
  <si>
    <t>91181</t>
  </si>
  <si>
    <t>FIXAÇÃO DE TUBOS HORIZONTAIS DE  PVC ÁGUA/PVC ESGOTO/PVC PLUVIAL/CPVC/PPR/COBRE OU AÇO, DIÂMETROS MAIORES QUE 75 MM E MENORES OU IGUAIS A 100 MM, COM ABRAÇADEIRA TIPO  D  COM PARAFUSO DE FIXAÇÃO 4", FIXADA DIRETAMENTE NA LAJE OU PAREDE. AF_09/2023</t>
  </si>
  <si>
    <t>91182</t>
  </si>
  <si>
    <t>FIXAÇÃO DE TUBOS HORIZONTAIS DE PPR, DIÂMETROS MENORES OU IGUAIS A 40 MM, COM ABRAÇADEIRA METÁLICA FLEXÍVEL 18 MM, FIXADA DIRETAMENTE NA LAJE. AF_09/2023</t>
  </si>
  <si>
    <t>25,51</t>
  </si>
  <si>
    <t>91185</t>
  </si>
  <si>
    <t>FIXAÇÃO DE TUBOS HORIZONTAIS DE PVC ÁGUA, PVC ESGOTO, PVC ÁGUA PLUVIAL, CPVC, PPR, COBRE OU AÇO, DIÂMETROS MENORES OU IGUAIS A 40 MM, COM ABRAÇADEIRA METÁLICA FLEXÍVEL 18 MM, FIXADA DIRETAMENTE NA LAJE. AF_09/2023</t>
  </si>
  <si>
    <t>91186</t>
  </si>
  <si>
    <t>FIXAÇÃO DE TUBOS HORIZONTAIS DE PVC ÁGUA, PVC ESGOTO, PVC ÁGUA PLUVIAL, CPVC, PPR, COBRE OU AÇO, DIÂMETROS MAIORES QUE 40 MM E MENORES OU IGUAIS A 75 MM, COM ABRAÇADEIRA METÁLICA FLEXÍVEL 18 MM, FIXADA DIRETAMENTE NA LAJE. AF_09/2023</t>
  </si>
  <si>
    <t>28,09</t>
  </si>
  <si>
    <t>91187</t>
  </si>
  <si>
    <t>FIXAÇÃO DE TUBOS HORIZONTAIS DE PVC ÁGUA, PVC ESGOTO, PVC ÁGUA PLUVIAL, CPVC, PPR, COBRE OU AÇO, DIÂMETROS MAIORES QUE 75 MM E MENORES OU IGUAIS A 100 MM, COM ABRAÇADEIRA METÁLICA FLEXÍVEL 18 MM, FIXADA DIRETAMENTE NA LAJE. AF_09/2023</t>
  </si>
  <si>
    <t>25,16</t>
  </si>
  <si>
    <t>91188</t>
  </si>
  <si>
    <t>CHUMBAMENTO PONTUAL DE ABERTURA EM LAJE COM PASSAGEM DE 1 TUBO COM DIÂMETRO DE  50 MM. AF_09/2023</t>
  </si>
  <si>
    <t>91189</t>
  </si>
  <si>
    <t>CHUMBAMENTO PONTUAL DE ABERTURA EM LAJE COM PASSAGEM DE 5 TUBOS COM  DIÂMETROS DE  50 MM. AF_09/2023</t>
  </si>
  <si>
    <t>71,15</t>
  </si>
  <si>
    <t>91190</t>
  </si>
  <si>
    <t>CHUMBAMENTO PONTUAL EM PASSAGEM DE TUBO COM DIÂMETRO MENOR OU IGUAL A 40 MM. AF_09/2023</t>
  </si>
  <si>
    <t>91191</t>
  </si>
  <si>
    <t>CHUMBAMENTO PONTUAL EM PASSAGEM DE TUBO COM DIÂMETROS ENTRE 40 MM E 75 MM. AF_09/2023</t>
  </si>
  <si>
    <t>91192</t>
  </si>
  <si>
    <t>CHUMBAMENTO PONTUAL EM PASSAGEM DE TUBO COM DIÂMETRO MAIOR QUE 75 MM E MENORES OU IGUAIS A 150 MM. AF_09/2023</t>
  </si>
  <si>
    <t>91222</t>
  </si>
  <si>
    <t>RASGO LINEAR MANUAL EM ALVENARIA, PARA RAMAIS/ DISTRIBUIÇÃO DE INSTALAÇÕES HIDRÁULICAS, DIÂMETROS MAIORES QUE 40 MM E MENORES OU IGUAIS A 75 MM. AF_09/2023</t>
  </si>
  <si>
    <t>94480</t>
  </si>
  <si>
    <t>CONJUNTO HIDRÁULICO PARA INSTALAÇÃO DE BOMBA EM AÇO ROSCÁVEL, DN SUCÇÃO 65 (2½) E DN RECALQUE 50 (2), PARA EDIFICAÇÃO ENTRE 12 E 18 PAVIMENTOS  FORNECIMENTO E INSTALAÇÃO. AF_06/2016</t>
  </si>
  <si>
    <t>2.832,84</t>
  </si>
  <si>
    <t>94481</t>
  </si>
  <si>
    <t>CONJUNTO HIDRÁULICO PARA INSTALAÇÃO DE BOMBA EM AÇO ROSCÁVEL, DN SUCÇÃO 50 (2) E DN RECALQUE 40 (1 1/2), PARA EDIFICAÇÃO ENTRE 8 E 12 PAVIMENTOS  FORNECIMENTO E INSTALAÇÃO. AF_06/2016</t>
  </si>
  <si>
    <t>1.973,46</t>
  </si>
  <si>
    <t>94482</t>
  </si>
  <si>
    <t>CONJUNTO HIDRÁULICO PARA INSTALAÇÃO DE BOMBA EM AÇO ROSCÁVEL, DN SUCÇÃO 40 (1 1/2) E DN RECALQUE 32 (1 1/4), PARA EDIFICAÇÃO ENTRE 4 E 8 PAVIMENTOS  FORNECIMENTO E INSTALAÇÃO. AF_06/2016</t>
  </si>
  <si>
    <t>1.557,81</t>
  </si>
  <si>
    <t>94483</t>
  </si>
  <si>
    <t>CONJUNTO HIDRÁULICO PARA INSTALAÇÃO DE BOMBA EM AÇO ROSCÁVEL, DN SUCÇÃO 32 (1 1/4) E DN RECALQUE 25 (1), PARA EDIFICAÇÃO ATÉ 4 PAVIMENTOS  FORNECIMENTO E INSTALAÇÃO. AF_06/2016</t>
  </si>
  <si>
    <t>1.307,32</t>
  </si>
  <si>
    <t>95541</t>
  </si>
  <si>
    <t>FIXAÇÃO DE DUTOS FLEXÍVEIS CIRCULARES,  DIÂMETRO 109 MM OU 4", COM ABRAÇADEIRA METÁLICA FLEXÍVEL FIXADA DIRETAMENTE NA LAJE, SOMENTE MÃO DE OBRA. AF_09/2023</t>
  </si>
  <si>
    <t>96559</t>
  </si>
  <si>
    <t>SUPORTE PARA DUTO EM CHAPA GALVANIZADA BITOLA 26, EM PERFILADO COM COMPRIMENTO DE 35 CM FIXADO EM LAJE, POR METRO DE DUTO FIXADO. AF_09/2023</t>
  </si>
  <si>
    <t>96560</t>
  </si>
  <si>
    <t>SUPORTE PARA DUTO EM CHAPA GALVANIZADA BITOLA 24, EM PERFILADO COM COMPRIMENTO DE 55 CM FIXADO EM LAJE, POR METRO DE DUTO FIXADO. AF_09/2023</t>
  </si>
  <si>
    <t>34,97</t>
  </si>
  <si>
    <t>96562</t>
  </si>
  <si>
    <t>SUPORTE PARA ELETROCALHA LISA OU PERFURADA EM AÇO GALVANIZADO, LARGURA 400 MM, EM PERFILADO COM COMPRIMENTO DE 45 CM FIXADO EM LAJE, POR METRO DE ELETROCALHA FIXADA. AF_09/2023</t>
  </si>
  <si>
    <t>96563</t>
  </si>
  <si>
    <t>SUPORTE PARA ELETROCALHA LISA OU PERFURADA EM AÇO GALVANIZADO, LARGURA 800 MM, EM PERFILADO COM COMPRIMENTO DE 85 CM FIXADO EM LAJE, POR METRO DE ELETROCALHA FIXADA. AF_09/2023</t>
  </si>
  <si>
    <t>59,54</t>
  </si>
  <si>
    <t>100128</t>
  </si>
  <si>
    <t>TIL (TUBO DE INSPEÇÃO E LIMPEZA) RADIAL PARA ESGOTO, EM PVC, DN 300X200 MM. AF_12/2020</t>
  </si>
  <si>
    <t>1.653,86</t>
  </si>
  <si>
    <t>101802</t>
  </si>
  <si>
    <t>CAIXA ENTERRADA RETENTORA DE AREIA RETANGULAR, EM ALVENARIA COM BLOCOS DE CONCRETO, DIMENSÕES INTERNAS: 1,00 X 1,00 X 1,20 M, EXCLUINDO TAMPÃO. AF_12/2020</t>
  </si>
  <si>
    <t>1.650,30</t>
  </si>
  <si>
    <t>101803</t>
  </si>
  <si>
    <t>CAIXA ENTERRADA SEPARADORA DE ÓLEO RETANGULAR, EM ALVENARIA COM BLOCOS DE CONCRETO, DIMENSÕES INTERNAS: 0,6 X 0,6 X 1,00 M, EXCLUINDO TAMPÃO. AF_12/2020</t>
  </si>
  <si>
    <t>1.051,19</t>
  </si>
  <si>
    <t>101804</t>
  </si>
  <si>
    <t>CAIXA ENTERRADA SEPARADORA DE ÓLEO RETANGULAR, EM ALVENARIA COM BLOCOS DE CONCRETO, DIMENSÕES INTERNAS: 0,8 X 0,8 X 1,00 M, EXCLUINDO TAMPÃO. AF_12/2020</t>
  </si>
  <si>
    <t>1.319,50</t>
  </si>
  <si>
    <t>101805</t>
  </si>
  <si>
    <t>CAIXA ENTERRADA SEPARADORA DE ÓLEO RETANGULAR, EM ALVENARIA COM BLOCOS DE CONCRETO, DIMENSÕES INTERNAS: 1,00 X 1,00 X 1,00 M, EXCLUINDO TAMPÃO. AF_12/2020</t>
  </si>
  <si>
    <t>1.679,25</t>
  </si>
  <si>
    <t>102111</t>
  </si>
  <si>
    <t>BOMBA CENTRÍFUGA, MONOFÁSICA, 0,5 CV OU 0,49 HP, HM 6 A 20 M, Q 1,2 A 8,3 M3/H - FORNECIMENTO E INSTALAÇÃO. AF_12/2020</t>
  </si>
  <si>
    <t>1.112,64</t>
  </si>
  <si>
    <t>102112</t>
  </si>
  <si>
    <t>BOMBA CENTRÍFUGA, MONOFÁSICA, 0,5 CV OU 0,49 HP, HM 6 A 20 M, Q 1,2 A 8,3 M3/H (NÃO INCLUI O FORNECIMENTO DA BOMBA). AF_12/2020</t>
  </si>
  <si>
    <t>138,42</t>
  </si>
  <si>
    <t>102113</t>
  </si>
  <si>
    <t>BOMBA CENTRÍFUGA, TRIFÁSICA, 1 CV OU 0,99 HP, HM 14 A 40 M, Q 0,6 A 8,4 M3/H - FORNECIMENTO E INSTALAÇÃO. AF_12/2020</t>
  </si>
  <si>
    <t>1.784,09</t>
  </si>
  <si>
    <t>102114</t>
  </si>
  <si>
    <t>BOMBA CENTRÍFUGA, TRIFÁSICA, 1 CV OU 0,99 HP, HM 14 A 40 M, Q 0,6 A 8,4 M3/H (NÃO INCLUI O FORNECIMENTO DA BOMBA). AF_12/2020</t>
  </si>
  <si>
    <t>141,88</t>
  </si>
  <si>
    <t>102115</t>
  </si>
  <si>
    <t>BOMBA CENTRÍFUGA, TRIFÁSICA, 1,5 CV OU 1,48 HP, HM 10 A 70 M, Q 1,8 A 5,3 M3/H - FORNECIMENTO E INSTALAÇÃO. AF_12/2020</t>
  </si>
  <si>
    <t>3.119,74</t>
  </si>
  <si>
    <t>102116</t>
  </si>
  <si>
    <t>BOMBA CENTRÍFUGA, TRIFÁSICA, 1,5 CV OU 1,48 HP, HM 10 A 24 M, Q 6,1 A 21,9 M3/H - FORNECIMENTO E INSTALAÇÃO. AF_12/2020</t>
  </si>
  <si>
    <t>1.906,54</t>
  </si>
  <si>
    <t>102117</t>
  </si>
  <si>
    <t>BOMBA CENTRÍFUGA, TRIFÁSICA, 1,5 CV OU 1,48 HP (NÃO INCLUI O FORNECIMENTO DA BOMBA). AF_12/2020</t>
  </si>
  <si>
    <t>146,09</t>
  </si>
  <si>
    <t>102118</t>
  </si>
  <si>
    <t>BOMBA CENTRÍFUGA, TRIFÁSICA, 3 CV OU 2,96 HP, HM 34 A 40 M, Q 8,6 A 14,8 M3/H - FORNECIMENTO E INSTALAÇÃO. AF_12/2020</t>
  </si>
  <si>
    <t>2.606,09</t>
  </si>
  <si>
    <t>102119</t>
  </si>
  <si>
    <t>BOMBA CENTRÍFUGA, TRIFÁSICA, 3 CV OU 2,96 HP, HM 34 A 40 M, Q 8,6 A 14,8 M3/H (NÃO INCLUI O FORNECIMENTO DA BOMBA). AF_12/2020</t>
  </si>
  <si>
    <t>149,71</t>
  </si>
  <si>
    <t>102121</t>
  </si>
  <si>
    <t>MOTO BOMBA HORIZONTAL ATÉ 10 CV, HM 75 A 80 M, Q 25,4 A 48 (NÃO INCLUI O FORNECIMENTO DA BOMBA). AF_12/2020</t>
  </si>
  <si>
    <t>187,55</t>
  </si>
  <si>
    <t>102122</t>
  </si>
  <si>
    <t>BOMBA CENTRÍFUGA, TRIFÁSICA, 10 CV OU 9,86 HP, HM 85 A 140 M, Q 4,2 A 14,9 M3/H - FORNECIMENTO E INSTALAÇÃO. AF_12/2020</t>
  </si>
  <si>
    <t>8.861,61</t>
  </si>
  <si>
    <t>102123</t>
  </si>
  <si>
    <t>BOMBA CENTRÍFUGA, TRIFÁSICA, 10 CV OU 9,86 HP, HM 85 A 140 M, Q 4,2 A 14,9 M3/H (NÃO INCLUI O FORNECIMENTO DA BOMBA). AF_12/2020</t>
  </si>
  <si>
    <t>198,33</t>
  </si>
  <si>
    <t>102136</t>
  </si>
  <si>
    <t>INSTALAÇÃO DE QUADRO ELÉTRICO PARA BOMBAS TRIFÁSICAS ATÉ 25 CV (NÃO INCLUI O FORNECIMENTO DO QUADRO). AF_12/2020</t>
  </si>
  <si>
    <t>71,36</t>
  </si>
  <si>
    <t>102137</t>
  </si>
  <si>
    <t>CHAVE DE BOIA AUTOMÁTICA SUPERIOR/INFERIOR 15A/250V - FORNECIMENTO E INSTALAÇÃO. AF_12/2020</t>
  </si>
  <si>
    <t>88,89</t>
  </si>
  <si>
    <t>102138</t>
  </si>
  <si>
    <t>MOTO BOMBA HORIZONTAL DE 12,5 A 25 CV, HM 140 M (NÃO INCLUI O FORNECIMENTO DA BOMBA). AF_12/2020</t>
  </si>
  <si>
    <t>215,88</t>
  </si>
  <si>
    <t>103517</t>
  </si>
  <si>
    <t>AQUECEDOR SOLAR COMPACTO, KIT PARA 1 COLETOR SOLAR EM VIDRO TEMPERADO E SERPENTINA EM TUBO DE COBRE COM SUPORTE, RESERVATÓRIO, FIXAÇÕES E TUBOS - FORNECIMENTO E INSTALAÇÃO. AF_12/2021</t>
  </si>
  <si>
    <t>2.927,00</t>
  </si>
  <si>
    <t>103519</t>
  </si>
  <si>
    <t>BLOCO CONCRETADO NO LOCAL, 20X20X15CM, PARA BASE DE FIXAÇÃO DA ESTRUTURA SOLAR PARA LAJE DE CONCRETO - FORNECIMENTO E INSTALAÇÃO. AF_12/2021</t>
  </si>
  <si>
    <t>103520</t>
  </si>
  <si>
    <t>RESERVATÓRIO TÉRMICO/BOILER SOLAR EM AÇO INOX 400 L COM 2 PLACAS COLETORAS EM VIDRO TEMPERADO COM SERPENTINA EM TUBO DE COBRE 2 X 1 M - FORNECIMENTO E INSTALAÇÃO. AF_12/2021</t>
  </si>
  <si>
    <t>4.807,56</t>
  </si>
  <si>
    <t>103521</t>
  </si>
  <si>
    <t>RESERVATÓRIO TÉRMICO/BOILER SOLAR EM AÇO INOX 600 L COM 3 PLACAS COLETORAS EM VIDRO TEMPERADO COM SERPENTINA EM TUBO DE COBRE 2 X 1 M - FORNECIMENTO E INSTALAÇÃO. AF_12/2021</t>
  </si>
  <si>
    <t>6.383,87</t>
  </si>
  <si>
    <t>103522</t>
  </si>
  <si>
    <t>RESERVATÓRIO TÉRMICO/BOILER SOLAR EM AÇO INOX 800 L COM 4 PLACAS COLETORAS EM VIDRO TEMPERADO COM SERPENTINA EM TUBO DE COBRE 2 X 1 M - FORNECIMENTO E INSTALAÇÃO. AF_12/2021</t>
  </si>
  <si>
    <t>6.562,64</t>
  </si>
  <si>
    <t>103523</t>
  </si>
  <si>
    <t>RESERVATÓRIO TÉRMICO/BOILER SOLAR EM AÇO INOX 1000 L COM 5 PLACAS COLETORAS EM VIDRO TEMPERADO COM SERPENTINA EM TUBO DE COBRE 2 X 1 M - FORNECIMENTO E INSTALAÇÃO. AF_12/2021</t>
  </si>
  <si>
    <t>9.809,59</t>
  </si>
  <si>
    <t>104660</t>
  </si>
  <si>
    <t>CONJUNTO DE PONTOS HIDRÁULICOS DE ÁGUA FRIA PARA BANHEIRO (RAMAL/SUB-RAMAL E DISTRIBUIÇÃO) EM PVC, COM TUBOS, CONEXÕES, REGISTROS, CORTES E FIXAÇÕES EM PRÉDIO COM TUBULAÇÕES EMBUTIDAS COM RASGO. AF_05/2023</t>
  </si>
  <si>
    <t>1.385,41</t>
  </si>
  <si>
    <t>104661</t>
  </si>
  <si>
    <t>CONJUNTO DE PONTOS HIDRÁULICOS DE ÁGUA FRIA PARA COZINHA (RAMAL/SUB-RAMAL E DISTRIBUIÇÃO) EM PVC, COM TUBOS, CONEXÕES, REGISTROS, CORTES E FIXAÇÕES EM PRÉDIO COM TUBULAÇÕES EMBUTIDAS COM RASGO. AF_05/2023</t>
  </si>
  <si>
    <t>605,49</t>
  </si>
  <si>
    <t>104662</t>
  </si>
  <si>
    <t>CONJUNTO DE PONTOS HIDRÁULICOS DE ÁGUA FRIA PARA ÁREA DE SERVIÇO (RAMAL/SUB-RAMAL E DISTRIBUIÇÃO) EM PVC, COM TUBOS, CONEXÕES, REGISTROS, CORTES E FIXAÇÕES EM PRÉDIO COM TUBULAÇÕES EMBUTIDAS COM RASGO. AF_05/2023</t>
  </si>
  <si>
    <t>426,49</t>
  </si>
  <si>
    <t>104663</t>
  </si>
  <si>
    <t>CONJUNTO DE PONTOS HIDRÁULICOS DE ÁGUA FRIA PARA BANHEIRO (RAMAL/SUB-RAMAL E DISTRIBUIÇÃO) EM PVC, COM TUBOS, CONEXÕES, REGISTROS, CORTES E FIXAÇÕES EM PRÉDIO (PRUMADA INDIVIDUAL), COM TUBULAÇÕES APARENTES OU EMBUTIDAS SEM RASGO. AF_05/2023</t>
  </si>
  <si>
    <t>569,26</t>
  </si>
  <si>
    <t>104664</t>
  </si>
  <si>
    <t>CONJUNTO DE PONTOS HIDRÁULICOS DE ÁGUA FRIA PARA COZINHA OU SERVIÇO (RAMAL/SUB-RAMAL E DISTRIBUIÇÃO) EM PVC, COM TUBOS, CONEXÕES, REGISTROS, CORTES E FIXAÇÕES EM PRÉDIO (PRUMADA INDIVIDUAL), COM TUBULAÇÕES APARENTES OU EMBUTIDAS SEM RASGO. AF_05/2023</t>
  </si>
  <si>
    <t>174,00</t>
  </si>
  <si>
    <t>104665</t>
  </si>
  <si>
    <t>CONJUNTO DE PONTOS HIDRÁULICOS DE ÁGUA FRIA PARA BANHEIRO (RAMAL/SUB-RAMAL E DISTRIBUIÇÃO) EM PVC, COM TUBOS, CONEXÕES, REGISTROS, CORTES E FIXAÇÕES EM PRÉDIO (PRUMADA COLETIVA), COM TUBULAÇÕES APARENTES OU EMBUTIDAS SEM RASGO. AF_05/2023</t>
  </si>
  <si>
    <t>716,79</t>
  </si>
  <si>
    <t>104666</t>
  </si>
  <si>
    <t>CONJUNTO DE PONTOS HIDRÁULICOS DE ÁGUA FRIA PARA COZINHA OU SERVIÇO (RAMAL/SUB-RAMAL E DISTRIBUIÇÃO) EM PVC, COM  TUBOS, CONEXÕES, REGISTROS, CORTES E FIXAÇÕES EM PRÉDIO (PRUMADA COLETIVA) SEM RASGO . AF_05/2023</t>
  </si>
  <si>
    <t>329,56</t>
  </si>
  <si>
    <t>104667</t>
  </si>
  <si>
    <t>COMPOSIÇÃO PARAMÉTRICA DE INSTALAÇÃO DE TUBOS DE PVC SOLDÁVEL PARA ÁGUA FRIA (PRUMADA INDIVIDUAL), POR APARTAMENTO, COM  CONEXÕES, CORTES E FIXAÇÕES, PARA PRÉDIO COM ATÉ 4 PAVIMENTOS. AF_05/2023</t>
  </si>
  <si>
    <t>118,11</t>
  </si>
  <si>
    <t>104668</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</si>
  <si>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</si>
  <si>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</si>
  <si>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134,01</t>
  </si>
  <si>
    <t>104669</t>
  </si>
  <si>
    <t>COMPOSIÇÃO PARAMÉTRICA DE INSTALAÇÃO DE TUBOS DE PVC SOLDÁVEL PARA ÁGUA FRIA, POR PAVIMENTO (PRUMADA COLETIVA), COM  CONEXÕES, CORTES E FIXAÇÕES, PARA PRÉDIO ENTRE 5 E 8 PAVIMENTOS, COM 4 APARTAMENTOS ALIMENTADOS POR PRUMADA E PAVIMENTO. AF_05/2023</t>
  </si>
  <si>
    <t>156,67</t>
  </si>
  <si>
    <t>104670</t>
  </si>
  <si>
    <t>COMPOSIÇÃO PARAMÉTRICA DE INSTALAÇÃO DE TUBOS DE PVC SOLDÁVEL PARA ÁGUA FRIA, POR PAVIMENTO (PRUMADA COLETIVA), COM  CONEXÕES, CORTES E FIXAÇÕES, PARA PRÉDIO ENTRE 9 E 12 PAVIMENTOS, COM 4 APARTAMENTOS ALIMENTADOS POR PRUMADA E PAVIMENTO. AF_05/2023</t>
  </si>
  <si>
    <t>228,86</t>
  </si>
  <si>
    <t>104671</t>
  </si>
  <si>
    <t>CONJUNTO DE PONTOS HIDRÁULICOS DE ÁGUA QUENTE PARA BANHEIRO (RAMAL/SUB-RAMAL E DISTRIBUIÇÃO) EM CPVC, COM  TUBOS, CONEXÕES, REGISTROS, CORTES E FIXAÇÕES EM PRÉDIO COM TUBULAÇÕES EMBUTIDAS EM RASGO. AF_05/2023</t>
  </si>
  <si>
    <t>1.278,11</t>
  </si>
  <si>
    <t>104672</t>
  </si>
  <si>
    <t>CONJUNTO DE PONTOS HIDRÁULICOS DE ÁGUA QUENTE PARA COZINHA (RAMAL/SUB-RAMAL E DISTRIBUIÇÃO) EM CPVC, COM  TUBOS, CONEXÕES, REGISTROS, CORTES E FIXAÇÕES EM PRÉDIO COM TUBULAÇÕES EMBUTIDAS EM RASGO. AF_05/2023</t>
  </si>
  <si>
    <t>104673</t>
  </si>
  <si>
    <t>CONJUNTO DE PONTOS HIDRÁULICOS DE ÁGUA QUENTE PARA BANHEIRO(RAMAL/SUB-RAMAL E DISTRIBUIÇÃO) EM CPVC, COM  TUBOS, CONEXÕES, REGISTROS, CORTES E FIXAÇÕES EM PRÉDIO COM TUBULAÇÕES APARENTES OU EMBUTIDAS SEM RASGO. AF_05/2023</t>
  </si>
  <si>
    <t>794,58</t>
  </si>
  <si>
    <t>104674</t>
  </si>
  <si>
    <t>COMPOSIÇÃO PARAMÉTRICA DE INSTALAÇÃO DE TUBOS DE PVC, SÉRIE R, PARA COLETA DE ÁGUA PLUVIAL EM VARANDA, INSTALADO EM RAMAL DE ENCAMINHAMENTO E CONDUTOR VERTICAL, COM  CONEXÕES, RALOS, CORTES E FIXAÇÕES, PARA PRÉDIO. AF_05/2023</t>
  </si>
  <si>
    <t>229,26</t>
  </si>
  <si>
    <t>104675</t>
  </si>
  <si>
    <t>COMPOSIÇÃO PARAMÉTRICA DE INSTALAÇÃO DE TUBOS DE PVC, SÉRIE R, PARA COLETA DE ÁGUA PLUVIAL EM COBERTURA, INSTALADOS EM CONDUTORES VERTICAIS, POR PAVIMENTO, COM  CONEXÕES, CORTES E FIXAÇÕES, PARA PRÉDIO DE MÚLTIPLOS PAVIMENTOS. AF_05/2023</t>
  </si>
  <si>
    <t>M2XPAV</t>
  </si>
  <si>
    <t>104676</t>
  </si>
  <si>
    <t>CONJUNTO DE PONTOS DE COLETA DE ESGOTO PARA BANHEIRO (RAMAL DE ESGOTO SANITÁRIO), EM PVC SÉRIE NORMAL, COM  TUBOS, CONEXÕES, RALOS, CAIXAS SIFONADAS, CORTES E FIXAÇÕES EM PRÉDIO COM PRUMADA DE DESCIDA DE ESGOTO DENTRO DO BANHEIRO. AF_05/2023</t>
  </si>
  <si>
    <t>392,77</t>
  </si>
  <si>
    <t>104677</t>
  </si>
  <si>
    <t>CONJUNTO DE PONTOS DE COLETA DE ESGOTO PARA BANHEIRO (RAMAL DE ESGOTO SANITÁRIO), EM PVC SÉRIE NORMAL, COM  TUBOS, CONEXÕES, RALOS, CAIXAS SIFONADAS, CORTES E FIXAÇÕES EM PRÉDIO COM PRUMADA DE DESCIDA DE ESGOTO FORA DO BANHEIRO. AF_05/2023</t>
  </si>
  <si>
    <t>652,79</t>
  </si>
  <si>
    <t>104678</t>
  </si>
  <si>
    <t>CONJUNTO DE PONTOS DE COLETA DE ESGOTO PARA COZINHA (RAMAL DE ESGOTO SANITÁRIO), EM PVC SÉRIE NORMAL, COM  TUBOS, CONEXÕES, CORTES E FIXAÇÕES EM PRÉDIO. AF_05/2023</t>
  </si>
  <si>
    <t>155,41</t>
  </si>
  <si>
    <t>104679</t>
  </si>
  <si>
    <t>CONJUNTO DE PONTOS DE COLETA DE ESGOTO PARA ÁREA DE SERVIÇO (RAMAL DE ESGOTO SANITÁRIO), EM PVC SÉRIE NORMAL, COM  TUBOS, CONEXÕES, RALOS, CAIXAS SIFONADAS, CORTES E FIXAÇÕES EM PRÉDIO. AF_05/2023</t>
  </si>
  <si>
    <t>161,64</t>
  </si>
  <si>
    <t>104680</t>
  </si>
  <si>
    <t>COMPOSIÇÃO PARAMÉTRICA DE INSTALAÇÃO DE TUBOS DE PVC SÉRIE NORMAL (PRUMADA DE ESGOTO SANITÁRIO), DN 100MM, POR AMBIENTE HIDRÁULICO, COM  CONEXÕES, CORTES E FIXAÇÕES PARA PRÉDIO. AF_05/2023</t>
  </si>
  <si>
    <t>154,45</t>
  </si>
  <si>
    <t>104681</t>
  </si>
  <si>
    <t>COMPOSIÇÃO PARAMÉTRICA DE INSTALAÇÃO DE TUBOS DE PVC SÉRIE NORMAL (PRUMADA DE ESGOTO SANITÁRIO), DN 75MM, POR AMBIENTE HIDRÁULICO, COM  CONEXÕES, CORTES E FIXAÇÕES PARA PRÉDIO. AF_05/2023</t>
  </si>
  <si>
    <t>111,30</t>
  </si>
  <si>
    <t>104682</t>
  </si>
  <si>
    <t>COMPOSIÇÃO PARAMÉTRICA DE INSTALAÇÃO DE TUBOS DE PVC SÉRIE NORMAL (PRUMADA DE VENTILAÇÃO), DN 100MM, POR APARTAMENTO (2 BANHEIROS) E DESCIDA DE ESGOTO NO BANHEIRO, COM  CONEXÕES, CORTES E FIXAÇÕES PARA PRÉDIO COM MAIS DO QUE 4 PAVIMENTOS. AF_05/2023</t>
  </si>
  <si>
    <t>589,27</t>
  </si>
  <si>
    <t>104683</t>
  </si>
  <si>
    <t>COMPOSIÇÃO PARAMÉTRICA DE INSTALAÇÃO DE TUBOS DE PVC SÉRIE NORMAL (PRUMADA DE VENTILAÇÃO), DN 75MM, POR APARTAMENTO (1 BANHEIRO) E DESCIDA DE ESGOTO FORA DO BANHEIRO, COM  CONEXÕES, CORTES E FIXAÇÕES PARA PRÉDIO COM ATÉ 4 PAVIMENTOS. AF_05/2023</t>
  </si>
  <si>
    <t>104767</t>
  </si>
  <si>
    <t>FURO MECANIZADO EM ALVENARIA, PARA INSTALAÇÕES HIDRÁULICAS, DIÂMETROS MENORES OU IGUAIS A 40 MM. AF_09/2023</t>
  </si>
  <si>
    <t>104769</t>
  </si>
  <si>
    <t>FURO MECANIZADO EM ALVENARIA, PARA INSTALAÇÕES HIDRÁULICAS, DIÂMETROS MAIORES QUE 40 MM E MENORES OU IGUAIS A 75 MM. AF_09/2023</t>
  </si>
  <si>
    <t>104771</t>
  </si>
  <si>
    <t>FURO MECANIZADO EM ALVENARIA, PARA INSTALAÇÕES HIDRÁULICAS, DIÂMETROS MAIORES QUE 75 MM E MENORES OU IGUAIS A 100 MM. AF_09/2023</t>
  </si>
  <si>
    <t>104773</t>
  </si>
  <si>
    <t>FURO MECANIZADO EM CONCRETO, COM PERFURATRIZ, PARA INSTALAÇÕES HIDRÁULICAS, DIÂMETROS MENORES OU IGUAIS A 40 MM. AF_09/2023</t>
  </si>
  <si>
    <t>104775</t>
  </si>
  <si>
    <t>FURO MECANIZADO EM CONCRETO, COM PERFURATRIZ, PARA INSTALAÇÕES HIDRÁULICAS, DIÂMETROS MAIORES QUE 40 MM E MENORES OU IGUAIS A 75 MM. AF_09/2023</t>
  </si>
  <si>
    <t>5,60</t>
  </si>
  <si>
    <t>104777</t>
  </si>
  <si>
    <t>FURO MECANIZADO EM CONCRETO, COM PERFURATRIZ, PARA INSTALAÇÕES HIDRÁULICAS, DIÂMETROS MAIORES QUE 75 MM E MENORES OU IGUAIS A 150 MM. AF_09/2023</t>
  </si>
  <si>
    <t>104779</t>
  </si>
  <si>
    <t>RASGO LINEAR MECANIZADO EM ALVENARIA, PARA RAMAIS/ DISTRIBUIÇÃO DE INSTALAÇÕES HIDRÁULICAS, DIÂMETROS MENORES OU IGUAIS A 40 MM. AF_09/2023</t>
  </si>
  <si>
    <t>7,14</t>
  </si>
  <si>
    <t>104781</t>
  </si>
  <si>
    <t>RASGO LINEAR MECANIZADO EM ALVENARIA, PARA RAMAIS/ DISTRIBUIÇÃO DE INSTALAÇÕES HIDRÁULICAS, DIÂMETROS MAIORES QUE 40 MM E MENORES OU IGUAIS A 75 MM. AF_09/2023</t>
  </si>
  <si>
    <t>104782</t>
  </si>
  <si>
    <t>PASSANTE TIPO PEÇA EM FÔRMA DE MADEIRA, FIXADO EM LAJE, PARA PASSAGEM DE NO MÁXIMO 5 TUBOS DE 50 MM DE DIÂMETRO. AF_09/2023</t>
  </si>
  <si>
    <t>60,26</t>
  </si>
  <si>
    <t>104783</t>
  </si>
  <si>
    <t>PASSANTE TIPO TUBO COM DIÂMETRO DE 50 MM, FIXADO EM LAJE, PARA PASSAGEM DE TUBULAÇÕES COM NO MÁXIMO 40 MM DE DIÂMETRO. AF_09/2023</t>
  </si>
  <si>
    <t>104784</t>
  </si>
  <si>
    <t>PASSANTE TIPO TUBO COM DIÂMETRO DE 150 MM, FIXADO EM LAJE, PARA PASSAGEM DE TUBULAÇÕES COM NO MÁXIMO 100 MM DE DIÂMETRO. AF_09/2023</t>
  </si>
  <si>
    <t>104786</t>
  </si>
  <si>
    <t>RASGO LINEAR MECANIZADO EM CONCRETO, PARA RAMAIS/ DISTRIBUIÇÃO DE INSTALAÇÕES HIDRÁULICAS, DIÂMETROS MENORES OU IGUAIS A 40 MM. AF_09/2023</t>
  </si>
  <si>
    <t>104787</t>
  </si>
  <si>
    <t>RASGO LINEAR MECANIZADO EM CONCRETO, PARA RAMAIS/ DISTRIBUIÇÃO DE INSTALAÇÕES HIDRÁULICAS, DIÂMETROS MAIORES QUE 40 MM E MENORES OU IGUAIS A 75 MM. AF_09/2023</t>
  </si>
  <si>
    <t>104788</t>
  </si>
  <si>
    <t>RASGO LINEAR MECANIZADO EM CONCRETO, PARA RAMAIS/ DISTRIBUIÇÃO DE INSTALAÇÕES HIDRÁULICAS, DIÂMETROS MAIORES QUE 75 MM E MENORES OU IGUAIS A 100 MM. AF_09/2023</t>
  </si>
  <si>
    <t>104031</t>
  </si>
  <si>
    <t>COLAR DE TOMADA, PVC, COM TRAVAS, DE 60 MM X 1/2" OU 60 MM X 3/4", PARA LIGAÇÃO PREDIAL DE ÁGUA. AF_06/2022</t>
  </si>
  <si>
    <t>104032</t>
  </si>
  <si>
    <t>COLAR DE TOMADA, PVC, COM TRAVAS, DE 75 MM X 1/2" OU 75 MM X 3/4", PARA LIGAÇÃO PREDIAL DE ÁGUA. AF_06/2022</t>
  </si>
  <si>
    <t>104033</t>
  </si>
  <si>
    <t>COLAR DE TOMADA, PVC, COM TRAVAS, DE 85 MM X 1/2" OU 85 MM X 3/4", PARA LIGAÇÃO PREDIAL DE ÁGUA. AF_06/2022</t>
  </si>
  <si>
    <t>104034</t>
  </si>
  <si>
    <t>COLAR DE TOMADA, PVC, COM TRAVAS, DE 110 MM X 1/2" OU 110 MM X 3/4", PARA LIGAÇÃO PREDIAL DE ÁGUA. AF_06/2022</t>
  </si>
  <si>
    <t>25,06</t>
  </si>
  <si>
    <t>104035</t>
  </si>
  <si>
    <t>COLAR DE TOMADA, POLIPROPILENO, COM PARAFUSOS, 63 MM X 1/2", PARA LIGAÇÃO PREDIAL DE ÁGUA. AF_06/2022</t>
  </si>
  <si>
    <t>36,44</t>
  </si>
  <si>
    <t>104036</t>
  </si>
  <si>
    <t>COLAR DE TOMADA, POLIPROPILENO, COM PARAFUSOS, 63 MM X 3/4", PARA LIGAÇÃO PREDIAL DE ÁGUA. AF_06/2022</t>
  </si>
  <si>
    <t>37,60</t>
  </si>
  <si>
    <t>104039</t>
  </si>
  <si>
    <t>TÊ DE SERVIÇO INTEGRADO, POLIPROPILENO, PARA TUBOS EM PEAD, 63 MM X 20 MM, PARA LIGAÇÃO PREDIAL DE ÁGUA. AF_06/2022</t>
  </si>
  <si>
    <t>104043</t>
  </si>
  <si>
    <t>ADAPTADOR, POLIPROPILENO, PARA TUBOS EM PEAD, 20 MM X 1/2", PARA LIGAÇÃO PREDIAL DE ÁGUA. AF_06/2022</t>
  </si>
  <si>
    <t>104044</t>
  </si>
  <si>
    <t>ADAPTADOR, POLIPROPILENO, PARA TUBOS EM PEAD, 20 MM X 3/4", PARA LIGAÇÃO PREDIAL DE ÁGUA. AF_06/2022</t>
  </si>
  <si>
    <t>104045</t>
  </si>
  <si>
    <t>ADAPTADOR, POLIPROPILENO, PARA TUBOS EM PEAD, 32 MM X 1", PARA LIGAÇÃO PREDIAL DE ÁGUA. AF_06/2022</t>
  </si>
  <si>
    <t>13,58</t>
  </si>
  <si>
    <t>104046</t>
  </si>
  <si>
    <t>COTOVELO/JOELHO COM ADAPTADOR, POLIPROPILENO, PARA TUBOS EM PEAD, 20 MM X 1/2", PARA LIGAÇÃO PREDIAL DE ÁGUA. AF_06/2022</t>
  </si>
  <si>
    <t>104047</t>
  </si>
  <si>
    <t>COTOVELO/JOELHO COM ADAPTADOR, POLIPROPILENO, PARA TUBOS EM PEAD, 20 MM X 3/4", PARA LIGAÇÃO PREDIAL DE ÁGUA. AF_06/2022</t>
  </si>
  <si>
    <t>104048</t>
  </si>
  <si>
    <t>COTOVELO/JOELHO COM ADAPTADOR, POLIPROPILENO, PARA TUBOS EM PEAD, 32 MM X 1", PARA LIGAÇÃO PREDIAL DE ÁGUA. AF_06/2022</t>
  </si>
  <si>
    <t>104049</t>
  </si>
  <si>
    <t>ADAPTADOR, PVC, CURTO COM BOLSA E ROSCA, 20 MM X 1/2", PARA LIGAÇÃO PREDIAL DE ÁGUA. AF_06/2022</t>
  </si>
  <si>
    <t>104050</t>
  </si>
  <si>
    <t>ADAPTADOR, PVC, CURTO COM BOLSA E ROSCA, 32 MM X 1", PARA LIGAÇÃO PREDIAL DE ÁGUA. AF_06/2022</t>
  </si>
  <si>
    <t>104051</t>
  </si>
  <si>
    <t>COTOVELO/JOELHO 90°, POLIPROPILENO, PARA TUBOS EM PEAD, 20 X 20 MM, PARA LIGAÇÃO PREDIAL DE ÁGUA. AF_06/2022</t>
  </si>
  <si>
    <t>7,23</t>
  </si>
  <si>
    <t>104052</t>
  </si>
  <si>
    <t>COTOVELO/JOELHO 90°, POLIPROPILENO, PARA TUBOS EM PEAD, 32 X 32 MM, PARA LIGAÇÃO PREDIAL DE ÁGUA. AF_06/2022</t>
  </si>
  <si>
    <t>104053</t>
  </si>
  <si>
    <t>UNIÃO, POLIPROPILENO, PARA TUBOS EM PEAD, 20 MM, PARA LIGAÇÃO PREDIAL DE ÁGUA. AF_06/2022</t>
  </si>
  <si>
    <t>8,44</t>
  </si>
  <si>
    <t>104054</t>
  </si>
  <si>
    <t>UNIÃO, POLIPROPILENO, PARA TUBOS EM PEAD, 32 MM, PARA LIGAÇÃO PREDIAL DE ÁGUA. AF_06/2022</t>
  </si>
  <si>
    <t>104055</t>
  </si>
  <si>
    <t>REGISTRO ESFERA, PVC, DE PASSEIO, PARA POLIETILENO, 20 MM, PARA LIGAÇÃO PREDIAL DE ÁGUA. AF_06/2022</t>
  </si>
  <si>
    <t>104056</t>
  </si>
  <si>
    <t>REGISTRO ESFERA, PVC, COM ROSCA, 1/2", PARA LIGAÇÃO PREDIAL DE ÁGUA. AF_06/2022</t>
  </si>
  <si>
    <t>18,22</t>
  </si>
  <si>
    <t>104058</t>
  </si>
  <si>
    <t>LUVA, PVC, ROSCÁVEL, 1/2", PARA LIGAÇÃO PREDIAL DE ÁGUA. AF_06/2022</t>
  </si>
  <si>
    <t>6,34</t>
  </si>
  <si>
    <t>104059</t>
  </si>
  <si>
    <t>LUVA, PVC, ROSCÁVEL, 1", PARA LIGAÇÃO PREDIAL DE ÁGUA. AF_06/2022</t>
  </si>
  <si>
    <t>104060</t>
  </si>
  <si>
    <t>TUBO, PEAD, PE-80, DE = 20 MM X 2,3 MM, PARA LIGAÇÃO PREDIAL DE ÁGUA. AF_06/2022</t>
  </si>
  <si>
    <t>104061</t>
  </si>
  <si>
    <t>TUBO, PEAD, PE-80, DE = 32 MM X 3,0 MM, PARA LIGAÇÃO PREDIAL DE ÁGUA. AF_06/2022</t>
  </si>
  <si>
    <t>15,49</t>
  </si>
  <si>
    <t>104112</t>
  </si>
  <si>
    <t>COMPOSIÇÃO PARAMÉTRICA DE LIGAÇÃO PREDIAL DE ÁGUA, REDE DN 50 MM, RAMAL PREDIAL DE 20 MM, L = 2,0 M, LARGURA DA VALA = 0,65 M; COM COLAR DE TOMADA DE PVC; ESCAVAÇÃO MECANIZADA, PREPARO DE FUNDO DE VALA E REATERRO COMPACTADO. AF_06/2022</t>
  </si>
  <si>
    <t>141,07</t>
  </si>
  <si>
    <t>104114</t>
  </si>
  <si>
    <t>COMPOSIÇÃO PARAMÉTRICA DE LIGAÇÃO PREDIAL DE ÁGUA, REDE DN 50 MM, RAMAL PREDIAL DE 20 MM, L = 4,0 M, LARGURA DA VALA = 0,65 M; COM COLAR DE TOMADA DE PVC; ESCAVAÇÃO MECANIZADA, PREPARO DE FUNDO DE VALA E REATERRO COMPACTADO. AF_06/2022</t>
  </si>
  <si>
    <t>213,33</t>
  </si>
  <si>
    <t>104116</t>
  </si>
  <si>
    <t>COMPOSIÇÃO PARAMÉTRICA DE LIGAÇÃO PREDIAL DE ÁGUA, REDE DN 50 MM, RAMAL PREDIAL DE 20 MM, L = 6,0 M, LARGURA DA VALA = 0,65 M; COM COLAR DE TOMADA DE PVC; ESCAVAÇÃO MECANIZADA, PREPARO DE FUNDO DE VALA E REATERRO COMPACTADO. AF_06/2022</t>
  </si>
  <si>
    <t>285,61</t>
  </si>
  <si>
    <t>104118</t>
  </si>
  <si>
    <t>COMPOSIÇÃO PARAMÉTRICA DE LIGAÇÃO PREDIAL DE ÁGUA, REDE DN 50 MM, RAMAL PREDIAL DE 20 MM, L = 2,0 M, LARGURA DA VALA = 0,65 M; COM COLAR DE TOMADA DE PVC; ESCAVAÇÃO MANUAL, PREPARO DE FUNDO DE VALA E REATERRO COMPACTADO. AF_06/2022</t>
  </si>
  <si>
    <t>230,59</t>
  </si>
  <si>
    <t>104120</t>
  </si>
  <si>
    <t>COMPOSIÇÃO PARAMÉTRICA DE LIGAÇÃO PREDIAL DE ÁGUA, REDE DN 50 MM, RAMAL PREDIAL DE 20 MM, L = 4,0 M, LARGURA DA VALA = 0,65 M; COM COLAR DE TOMADA DE PVC; ESCAVAÇÃO MANUAL, PREPARO DE FUNDO DE VALA E REATERRO COMPACTADO. AF_06/2022</t>
  </si>
  <si>
    <t>364,94</t>
  </si>
  <si>
    <t>104122</t>
  </si>
  <si>
    <t>COMPOSIÇÃO PARAMÉTRICA DE LIGAÇÃO PREDIAL DE ÁGUA, REDE DN 50 MM, RAMAL PREDIAL DE 20 MM, L = 6,0 M, LARGURA DA VALA = 0,65 M; COM COLAR DE TOMADA DE PVC; ESCAVAÇÃO MANUAL, PREPARO DE FUNDO DE VALA E REATERRO COMPACTADO. AF_06/2022</t>
  </si>
  <si>
    <t>499,30</t>
  </si>
  <si>
    <t>104062</t>
  </si>
  <si>
    <t>CURVA LONGA, 90 GRAUS, PVC OCRE, JUNTA ELÁSTICA, DN 100 MM, PARA COLETOR PREDIAL DE ESGOTO. AF_06/2022</t>
  </si>
  <si>
    <t>74,17</t>
  </si>
  <si>
    <t>104063</t>
  </si>
  <si>
    <t>CURVA LONGA, 45 GRAUS, PVC OCRE, JUNTA ELÁSTICA, DN 100 MM, PARA COLETOR PREDIAL DE ESGOTO. AF_06/2022</t>
  </si>
  <si>
    <t>70,43</t>
  </si>
  <si>
    <t>104064</t>
  </si>
  <si>
    <t>CURVA LONGA, 90 GRAUS, PVC OCRE, JUNTA ELÁSTICA, DN 150 MM, PARA COLETOR PREDIAL DE ESGOTO. AF_06/2022</t>
  </si>
  <si>
    <t>181,74</t>
  </si>
  <si>
    <t>104065</t>
  </si>
  <si>
    <t>CURVA LONGA, 45 GRAUS, PVC OCRE, JUNTA ELÁSTICA, DN 150 MM, PARA COLETOR PREDIAL DE ESGOTO. AF_06/2022</t>
  </si>
  <si>
    <t>104072</t>
  </si>
  <si>
    <t>TÊ, PVC OCRE, JUNTA ELÁSTICA, DN 200 MM, PARA COLETOR PREDIAL DE ESGOTO. AF_06/2022</t>
  </si>
  <si>
    <t>281,16</t>
  </si>
  <si>
    <t>104076</t>
  </si>
  <si>
    <t>SELIM, PVC OCRE, COM TRAVA, DN 125 X 100 MM OU 150 X 100 MM, PARA COLETOR PREDIAL DE ESGOTO. AF_06/2022</t>
  </si>
  <si>
    <t>46,50</t>
  </si>
  <si>
    <t>104082</t>
  </si>
  <si>
    <t>PLUG, PVC OCRE, JUNTA ELÁSTICA, DN 100 MM, PARA COLETOR PREDIAL DE ESGOTO. AF_06/2022</t>
  </si>
  <si>
    <t>30,33</t>
  </si>
  <si>
    <t>104083</t>
  </si>
  <si>
    <t>PLUG, PVC OCRE, JUNTA ELÁSTICA, DN 150 MM, PARA COLETOR PREDIAL DE ESGOTO. AF_06/2022</t>
  </si>
  <si>
    <t>73,92</t>
  </si>
  <si>
    <t>104084</t>
  </si>
  <si>
    <t>CAP, PVC OCRE, JUNTA ELÁSTICA, DN 150 MM, PARA COLETOR PREDIAL DE ESGOTO. AF_06/2022</t>
  </si>
  <si>
    <t>84,52</t>
  </si>
  <si>
    <t>104085</t>
  </si>
  <si>
    <t>TUBO, PVC OCRE, JUNTA ELÁSTICA, DN 100 MM, PARA COLETOR PREDIAL DE ESGOTO. AF_06/2022</t>
  </si>
  <si>
    <t>55,34</t>
  </si>
  <si>
    <t>104086</t>
  </si>
  <si>
    <t>TUBO, PVC OCRE, JUNTA ELÁSTICA, DN 150 MM, PARA COLETOR PREDIAL DE ESGOTO. AF_06/2022</t>
  </si>
  <si>
    <t>99,76</t>
  </si>
  <si>
    <t>104124</t>
  </si>
  <si>
    <t>COMPOSIÇÃO PARAMÉTRICA DE LIGAÇÃO PREDIAL DE ESGOTO, REDE DN 150 MM, COLETOR PREDIAL DN 100 MM, L = 2,0 M, LARGURA DA VALA = 0,65 M; COM SELIM E CURVA 90 GRAUS; ESCAVAÇÃO MECANIZADA, PREPARO DE FUNDO DE VALA E REATERRO COMPACTADO. AF_06/2022</t>
  </si>
  <si>
    <t>345,86</t>
  </si>
  <si>
    <t>104130</t>
  </si>
  <si>
    <t>COMPOSIÇÃO PARAMÉTRICA DE LIGAÇÃO PREDIAL DE ESGOTO, REDE DN 150 MM, COLETOR PREDIAL DN 100 MM, L = 4,0 M, LARGURA DA VALA = 0,65 M; COM SELIM E CURVA 90 GRAUS; ESCAVAÇÃO MECANIZADA, PREPARO DE FUNDO DE VALA E REATERRO COMPACTADO. AF_06/2022</t>
  </si>
  <si>
    <t>528,91</t>
  </si>
  <si>
    <t>104136</t>
  </si>
  <si>
    <t>COMPOSIÇÃO PARAMÉTRICA DE LIGAÇÃO PREDIAL DE ESGOTO, REDE DN 150 MM, COLETOR PREDIAL DN 100 MM, L = 6,0 M, LARGURA DA VALA = 0,65 M; COM SELIM E CURVA 90 GRAUS; ESCAVAÇÃO MECANIZADA, PREPARO DE FUNDO DE VALA E REATERRO COMPACTADO. AF_06/2022</t>
  </si>
  <si>
    <t>713,07</t>
  </si>
  <si>
    <t>104142</t>
  </si>
  <si>
    <t>COMPOSIÇÃO PARAMÉTRICA DE LIGAÇÃO PREDIAL DE ESGOTO, REDE DN 150 MM, COLETOR PREDIAL DN 100 MM, L = 2,0 M, LARGURA DA VALA = 0,65 M; COM SELIM E CURVA 90 GRAUS; ESCAVAÇÃO MANUAL, PREPARO DE FUNDO DE VALA E REATERRO COMPACTADO. AF_06/2022</t>
  </si>
  <si>
    <t>477,01</t>
  </si>
  <si>
    <t>104148</t>
  </si>
  <si>
    <t>COMPOSIÇÃO PARAMÉTRICA DE LIGAÇÃO PREDIAL DE ESGOTO, REDE DN 150 MM, COLETOR PREDIAL DN 100 MM, L = 4,0 M, LARGURA DA VALA = 0,65 M; COM SELIM E CURVA 90 GRAUS; ESCAVAÇÃO MANUAL, PREPARO DE FUNDO DE VALA E REATERRO COMPACTADO. AF_06/2022</t>
  </si>
  <si>
    <t>747,18</t>
  </si>
  <si>
    <t>104154</t>
  </si>
  <si>
    <t>COMPOSIÇÃO PARAMÉTRICA DE LIGAÇÃO PREDIAL DE ESGOTO, REDE DN 150 MM, COLETOR PREDIAL DN 100 MM, L = 6,0 M, LARGURA DA VALA = 0,65 M; COM SELIM E CURVA 90 GRAUS; ESCAVAÇÃO MANUAL, PREPARO DE FUNDO DE VALA E REATERRO COMPACTADO. AF_06/2022</t>
  </si>
  <si>
    <t>1.020,06</t>
  </si>
  <si>
    <t>96520</t>
  </si>
  <si>
    <t>ESCAVAÇÃO MECANIZADA PARA BLOCO DE COROAMENTO OU SAPATA COM RETROESCAVADEIRA (SEM ESCAVAÇÃO PARA COLOCAÇÃO DE FÔRMAS). AF_06/2017</t>
  </si>
  <si>
    <t>107,66</t>
  </si>
  <si>
    <t>96521</t>
  </si>
  <si>
    <t>ESCAVAÇÃO MECANIZADA PARA BLOCO DE COROAMENTO OU SAPATA COM RETROESCAVADEIRA (INCLUINDO ESCAVAÇÃO PARA COLOCAÇÃO DE FÔRMAS). AF_06/2017</t>
  </si>
  <si>
    <t>49,12</t>
  </si>
  <si>
    <t>96522</t>
  </si>
  <si>
    <t>ESCAVAÇÃO MANUAL PARA BLOCO DE COROAMENTO OU SAPATA (SEM ESCAVAÇÃO PARA COLOCAÇÃO DE FÔRMAS). AF_06/2017</t>
  </si>
  <si>
    <t>146,74</t>
  </si>
  <si>
    <t>96523</t>
  </si>
  <si>
    <t>ESCAVAÇÃO MANUAL PARA BLOCO DE COROAMENTO OU SAPATA (INCLUINDO ESCAVAÇÃO PARA COLOCAÇÃO DE FÔRMAS). AF_06/2017</t>
  </si>
  <si>
    <t>92,95</t>
  </si>
  <si>
    <t>96524</t>
  </si>
  <si>
    <t>ESCAVAÇÃO MECANIZADA PARA VIGA BALDRAME COM MINI-ESCAVADEIRA (SEM ESCAVAÇÃO PARA COLOCAÇÃO DE FÔRMAS). AF_06/2017</t>
  </si>
  <si>
    <t>195,06</t>
  </si>
  <si>
    <t>96525</t>
  </si>
  <si>
    <t>ESCAVAÇÃO MECANIZADA PARA VIGA BALDRAME COM MINI-ESCAVADEIRA (INCLUINDO ESCAVAÇÃO PARA COLOCAÇÃO DE FÔRMAS). AF_06/2017</t>
  </si>
  <si>
    <t>51,34</t>
  </si>
  <si>
    <t>96526</t>
  </si>
  <si>
    <t>ESCAVAÇÃO MANUAL DE VALA PARA VIGA BALDRAME (SEM ESCAVAÇÃO PARA COLOCAÇÃO DE FÔRMAS). AF_06/2017</t>
  </si>
  <si>
    <t>297,07</t>
  </si>
  <si>
    <t>96527</t>
  </si>
  <si>
    <t>ESCAVAÇÃO MANUAL DE VALA PARA VIGA BALDRAME (INCLUINDO ESCAVAÇÃO PARA COLOCAÇÃO DE FÔRMAS). AF_06/2017</t>
  </si>
  <si>
    <t>121,80</t>
  </si>
  <si>
    <t>96528</t>
  </si>
  <si>
    <t>FABRICAÇÃO, MONTAGEM E DESMONTAGEM DE FÔRMA PARA BLOCO DE COROAMENTO, EM MADEIRA SERRADA, E=25 MM, 1 UTILIZAÇÃO. AF_06/2017</t>
  </si>
  <si>
    <t>258,02</t>
  </si>
  <si>
    <t>101114</t>
  </si>
  <si>
    <t>ESCAVAÇÃO HORIZONTAL EM SOLO DE 1A CATEGORIA COM TRATOR DE ESTEIRAS (100HP/LÂMINA: 2,19M3). AF_07/2020</t>
  </si>
  <si>
    <t>4,37</t>
  </si>
  <si>
    <t>101115</t>
  </si>
  <si>
    <t>ESCAVAÇÃO HORIZONTAL EM SOLO DE 1A CATEGORIA COM TRATOR DE ESTEIRAS (150HP/LÂMINA: 3,18M3). AF_07/2020</t>
  </si>
  <si>
    <t>3,65</t>
  </si>
  <si>
    <t>101116</t>
  </si>
  <si>
    <t>ESCAVAÇÃO HORIZONTAL EM SOLO DE 1A CATEGORIA COM TRATOR DE ESTEIRAS (170HP/LÂMINA: 5,20M3). AF_07/2020</t>
  </si>
  <si>
    <t>101117</t>
  </si>
  <si>
    <t>ESCAVAÇÃO HORIZONTAL EM SOLO DE 1A CATEGORIA COM TRATOR DE ESTEIRAS (347HP/LÂMINA: 8,70M3). AF_07/2020</t>
  </si>
  <si>
    <t>101118</t>
  </si>
  <si>
    <t>ESCAVAÇÃO HORIZONTAL EM SOLO DE 1A CATEGORIA COM TRATOR DE ESTEIRAS (125HP/LÂMINA: 2,70M3). AF_07/2020</t>
  </si>
  <si>
    <t>101119</t>
  </si>
  <si>
    <t>ESCAVAÇÃO HORIZONTAL, INCLUINDO ESCARIFICAÇÃO EM SOLO DE 2A CATEGORIA COM TRATOR DE ESTEIRAS (100HP/LÂMINA: 2,19M3). AF_07/2020</t>
  </si>
  <si>
    <t>8,34</t>
  </si>
  <si>
    <t>101120</t>
  </si>
  <si>
    <t>ESCAVAÇÃO HORIZONTAL, INCLUINDO ESCARIFICAÇÃO EM SOLO DE 2A CATEGORIA COM TRATOR DE ESTEIRAS (150HP/LÂMINA: 3,18M3). AF_07/2020</t>
  </si>
  <si>
    <t>101121</t>
  </si>
  <si>
    <t>ESCAVAÇÃO HORIZONTAL, INCLUINDO ESCARIFICAÇÃO EM SOLO DE 2A CATEGORIA COM TRATOR DE ESTEIRAS (170HP/LÂMINA: 5,20M3). AF_07/2020</t>
  </si>
  <si>
    <t>101122</t>
  </si>
  <si>
    <t>ESCAVAÇÃO HORIZONTAL, INCLUINDO ESCARIFICAÇÃO EM SOLO DE 2A CATEGORIA COM TRATOR DE ESTEIRAS (347HP/LÂMINA: 8,70M3). AF_07/2020</t>
  </si>
  <si>
    <t>101123</t>
  </si>
  <si>
    <t>ESCAVAÇÃO HORIZONTAL, INCLUINDO ESCARIFICAÇÃO EM SOLO DE 2A CATEGORIA COM TRATOR DE ESTEIRAS (125HP/LÂMINA: 2,70M3). AF_07/2020</t>
  </si>
  <si>
    <t>101124</t>
  </si>
  <si>
    <t>ESCAVAÇÃO HORIZONTAL, INCLUINDO CARGA E DESCARGA EM SOLO DE 1A CATEGORIA COM TRATOR DE ESTEIRAS (100HP/LÂMINA: 2,19M3). AF_07/2020</t>
  </si>
  <si>
    <t>101125</t>
  </si>
  <si>
    <t>ESCAVAÇÃO HORIZONTAL, INCLUINDO CARGA E DESCARGA EM SOLO DE 1A CATEGORIA COM TRATOR DE ESTEIRAS (150HP/LÂMINA: 3,18M3). AF_07/2020</t>
  </si>
  <si>
    <t>14,97</t>
  </si>
  <si>
    <t>101126</t>
  </si>
  <si>
    <t>ESCAVAÇÃO HORIZONTAL, INCLUINDO CARGA E DESCARGA EM SOLO DE 1A CATEGORIA COM TRATOR DE ESTEIRAS (170HP/LÂMINA: 5,20M3). AF_07/2020</t>
  </si>
  <si>
    <t>101127</t>
  </si>
  <si>
    <t>ESCAVAÇÃO HORIZONTAL, INCLUINDO CARGA E DESCARGA EM SOLO DE 1A CATEGORIA COM TRATOR DE ESTEIRAS (347HP/LÂMINA: 8,70M3). AF_07/2020</t>
  </si>
  <si>
    <t>101128</t>
  </si>
  <si>
    <t>ESCAVAÇÃO HORIZONTAL, INCLUINDO CARGA E DESCARGA EM SOLO DE 1A CATEGORIA COM TRATOR DE ESTEIRAS (125HP/LÂMINA: 2,70M3). AF_07/2020</t>
  </si>
  <si>
    <t>101129</t>
  </si>
  <si>
    <t>ESCAVAÇÃO HORIZONTAL, INCLUINDO ESCARIFICAÇÃO, CARGA E DESCARGA EM SOLO DE 2A CATEGORIA COM TRATOR DE ESTEIRAS (100HP/LÂMINA: 2,19M3). AF_07/2020</t>
  </si>
  <si>
    <t>20,11</t>
  </si>
  <si>
    <t>101130</t>
  </si>
  <si>
    <t>ESCAVAÇÃO HORIZONTAL, INCLUINDO ESCARIFICAÇÃO, CARGA E DESCARGA EM SOLO DE 2A CATEGORIA COM TRATOR DE ESTEIRAS (150HP/LÂMINA: 3,18M3). AF_07/2020</t>
  </si>
  <si>
    <t>101131</t>
  </si>
  <si>
    <t>ESCAVAÇÃO HORIZONTAL, INCLUINDO ESCARIFICAÇÃO, CARGA E DESCARGA EM SOLO DE 2A CATEGORIA COM TRATOR DE ESTEIRAS (170HP/LÂMINA: 5,20M3). AF_07/2020</t>
  </si>
  <si>
    <t>16,13</t>
  </si>
  <si>
    <t>101132</t>
  </si>
  <si>
    <t>ESCAVAÇÃO HORIZONTAL, INCLUINDO ESCARIFICAÇÃO, CARGA E DESCARGA EM SOLO DE 2A CATEGORIA COM TRATOR DE ESTEIRAS (347HP/LÂMINA: 8,70M3). AF_07/2020</t>
  </si>
  <si>
    <t>17,73</t>
  </si>
  <si>
    <t>101133</t>
  </si>
  <si>
    <t>ESCAVAÇÃO HORIZONTAL, INCLUINDO ESCARIFICAÇÃO, CARGA E DESCARGA EM SOLO DE 2A CATEGORIA COM TRATOR DE ESTEIRAS (125HP/LÂMINA: 2,70M3). AF_07/2020</t>
  </si>
  <si>
    <t>101134</t>
  </si>
  <si>
    <t>ESCAVAÇÃO HORIZONTAL, INCLUINDO CARGA, DESCARGA E TRANSPORTE EM SOLO DE 1A CATEGORIA COM TRATOR DE ESTEIRAS (100HP/LÂMINA: 2,19M3) E CAMINHÃO BASCULANTE DE 10M3, DMT ATÉ 200M. AF_07/2020</t>
  </si>
  <si>
    <t>101135</t>
  </si>
  <si>
    <t>ESCAVAÇÃO HORIZONTAL, INCLUINDO CARGA, DESCARGA E TRANSPORTE EM SOLO DE 1A CATEGORIA COM TRATOR DE ESTEIRAS (150HP/LÂMINA: 3,18M3) E CAMINHÃO BASCULANTE DE 10M3, DMT ATÉ 200M AF_07/2020</t>
  </si>
  <si>
    <t>101136</t>
  </si>
  <si>
    <t>ESCAVAÇÃO HORIZONTAL, INCLUINDO CARGA, DESCARGA E TRANSPORTE EM SOLO DE 1A CATEGORIA COM TRATOR DE ESTEIRAS (170HP/LÂMINA: 5,20M3) E CAMINHÃO BASCULANTE DE 10M3, DMT ATÉ 200M. AF_07/2020</t>
  </si>
  <si>
    <t>101137</t>
  </si>
  <si>
    <t>ESCAVAÇÃO HORIZONTAL, INCLUINDO CARGA, DESCARGA E TRANSPORTE EM SOLO DE 1A CATEGORIA COM TRATOR DE ESTEIRAS (347HP/LÂMINA: 8,70M3) E CAMINHÃO BASCULANTE DE 10M3, DMT ATÉ 200M. AF_07/2020</t>
  </si>
  <si>
    <t>15,11</t>
  </si>
  <si>
    <t>101138</t>
  </si>
  <si>
    <t>ESCAVAÇÃO HORIZONTAL, INCLUINDO CARGA, DESCARGA E TRANSPORTE EM SOLO DE 1A CATEGORIA COM TRATOR DE ESTEIRAS (125HP/LÂMINA: 2,70M3) E CAMINHÃO BASCULANTE DE 10M3, DMT ATÉ 200M. AF_07/2020</t>
  </si>
  <si>
    <t>101139</t>
  </si>
  <si>
    <t>ESCAVAÇÃO HORIZONTAL, INCLUINDO  ESCARIFICAÇÃO, CARGA, DESCARGA E TRANSPORTE EM SOLO DE 2A CATEGORIA COM TRATOR DE ESTEIRAS (100HP/LÂMINA: 2,19M3) E CAMINHÃO BASCULANTE DE 10M3, DMT ATÉ 200M. AF_07/2020</t>
  </si>
  <si>
    <t>101140</t>
  </si>
  <si>
    <t>ESCAVAÇÃO HORIZONTAL, INCLUINDO ESCARIFICAÇÃO, CARGA, DESCARGA E TRANSPORTE EM SOLO DE 2A CATEGORIA COM TRATOR DE ESTEIRAS (150HP/LÂMINA: 3,18M3) E CAMINHÃO BASCULANTE DE 10M3, DMT ATÉ 200M. AF_07/2020</t>
  </si>
  <si>
    <t>101141</t>
  </si>
  <si>
    <t>ESCAVAÇÃO HORIZONTAL, INCLUINDO ESCARIFICAÇÃO, CARGA, DESCARGA E TRANSPORTE EM SOLO DE 2A CATEGORIA COM TRATOR DE ESTEIRAS (170HP/LÂMINA: 5,20M3) E CAMINHÃO BASCULANTE DE 10M3, DMT ATÉ 200M. AF_07/2020</t>
  </si>
  <si>
    <t>101142</t>
  </si>
  <si>
    <t>ESCAVAÇÃO HORIZONTAL, INCLUINDO ESCARIFICAÇÃO, CARGA, DESCARGA E TRANSPORTE EM SOLO DE 2A CATEGORIA COM TRATOR DE ESTEIRAS (347HP/LÂMINA: 8,70M3) E CAMINHÃO BASCULANTE DE 10M3, DMT ATÉ 200M. AF_07/2020</t>
  </si>
  <si>
    <t>101143</t>
  </si>
  <si>
    <t>ESCAVAÇÃO HORIZONTAL, INCLUINDO ESCARIFICAÇÃO, CARGA, DESCARGA E TRANSPORTE EM SOLO DE 2A CATEGORIA COM TRATOR DE ESTEIRAS (125HP/LÂMINA: 2,70M3) E CAMINHÃO BASCULANTE DE 10M3, DMT ATÉ 200M. AF_07/2020</t>
  </si>
  <si>
    <t>19,63</t>
  </si>
  <si>
    <t>101144</t>
  </si>
  <si>
    <t>ESCAVAÇÃO HORIZONTAL, INCLUINDO CARGA, DESCARGA E TRANSPORTE EM SOLO DE 1A CATEGORIA COM TRATOR DE ESTEIRAS (100HP/LÂMINA: 2,19M3) E CAMINHÃO BASCULANTE DE 14M3, DMT ATÉ 200M. AF_07/2020</t>
  </si>
  <si>
    <t>101145</t>
  </si>
  <si>
    <t>ESCAVAÇÃO HORIZONTAL, INCLUINDO CARGA, DESCARGA E TRANSPORTE EM SOLO DE 1A CATEGORIA COM TRATOR DE ESTEIRAS (150HP/LÂMINA: 3,18M3) E CAMINHÃO BASCULANTE DE 14M3, DMT ATÉ 200M. AF_07/2020</t>
  </si>
  <si>
    <t>101146</t>
  </si>
  <si>
    <t>ESCAVAÇÃO HORIZONTAL, INCLUINDO CARGA, DESCARGA E TRANSPORTE EM SOLO DE 1A CATEGORIA COM TRATOR DE ESTEIRAS (170HP/LÂMINA: 5,20M3) E CAMINHÃO BASCULANTE DE 14M3, DMT ATÉ 200M. AF_07/2020</t>
  </si>
  <si>
    <t>101147</t>
  </si>
  <si>
    <t>ESCAVAÇÃO HORIZONTAL, INCLUINDO CARGA, DESCARGA E TRANSPORTE EM SOLO DE 1A CATEGORIA COM TRATOR DE ESTEIRAS (347HP/LÂMINA: 8,70M3) E CAMINHÃO BASCULANTE DE 14M3, DMT ATÉ 200M. AF_07/2020</t>
  </si>
  <si>
    <t>101148</t>
  </si>
  <si>
    <t>ESCAVAÇÃO HORIZONTAL, INCLUINDO CARGA, DESCARGA E TRANSPORTE EM SOLO DE 1A CATEGORIA COM TRATOR DE ESTEIRAS (125HP/LÂMINA: 2,70M3) E CAMINHÃO BASCULANTE DE 14M3, DMT ATÉ 200M. AF_07/2020</t>
  </si>
  <si>
    <t>101149</t>
  </si>
  <si>
    <t>ESCAVAÇÃO HORIZONTAL, INCLUINDO ESCARIFICAÇÃO, CARGA, DESCARGA E TRANSPORTE EM SOLO DE 2A CATEGORIA COM TRATOR DE ESTEIRAS (100HP/LÂMINA: 2,19M3) E CAMINHÃO BASCULANTE DE 14M3, DMT ATÉ 200M. AF_07/2020</t>
  </si>
  <si>
    <t>101150</t>
  </si>
  <si>
    <t>ESCAVAÇÃO HORIZONTAL, INCLUINDO ESCARIFICAÇÃO, CARGA, DESCARGA E TRANSPORTE EM SOLO DE 2A CATEGORIA COM TRATOR DE ESTEIRAS (150HP/LÂMINA: 3,18M3) E CAMINHÃO BASCULANTE DE 14M3, DMT ATÉ 200M. AF_07/2020</t>
  </si>
  <si>
    <t>19,55</t>
  </si>
  <si>
    <t>101151</t>
  </si>
  <si>
    <t>ESCAVAÇÃO HORIZONTAL, INCLUINDO ESCARIFICAÇÃO, CARGA, DESCARGA E TRANSPORTE EM SOLO DE 2A CATEGORIA COM TRATOR DE ESTEIRAS (170HP/LÂMINA: 5,20M3) E CAMINHÃO BASCULANTE DE 14M3, DMT ATÉ 200M. AF_07/2020</t>
  </si>
  <si>
    <t>101152</t>
  </si>
  <si>
    <t>ESCAVAÇÃO HORIZONTAL, INCLUINDO ESCARIFICAÇÃO, CARGA, DESCARGA E TRANSPORTE EM SOLO DE 2A CATEGORIA COM TRATOR DE ESTEIRAS (347HP/LÂMINA: 8,70M3) E CAMINHÃO BASCULANTE DE 14M3, DMT ATÉ 200M. AF_07/2020</t>
  </si>
  <si>
    <t>18,54</t>
  </si>
  <si>
    <t>101153</t>
  </si>
  <si>
    <t>ESCAVAÇÃO HORIZONTAL, INCLUINDO ESCARIFICAÇÃO, CARGA, DESCARGA E TRANSPORTE EM SOLO DE 2A CATEGORIA COM TRATOR DE ESTEIRAS (125HP/LÂMINA: 2,70M3) E CAMINHÃO BASCULANTE DE 14M3, DMT ATÉ 200M. AF_07/2020</t>
  </si>
  <si>
    <t>101206</t>
  </si>
  <si>
    <t>ESCAVAÇÃO VERTICAL PARA  EDIFICAÇÃO, COM CARGA, DESCARGA E TRANSPORTE DE SOLO DE 1ª CATEGORIA, COM ESCAVADEIRA HIDRÁULICA (CAÇAMBA: 0,8 M³ / 111 HP), FROTA DE 3 CAMINHÕES BASCULANTES DE 14 M³, DMT ATÉ 1 KM E VELOCIDADE MÉDIA 14 KM/H. AF_05/2020</t>
  </si>
  <si>
    <t>101207</t>
  </si>
  <si>
    <t>ESCAVAÇÃO VERTICAL PARA EDIFICAÇÃO, COM CARGA, DESCARGA E TRANSPORTE DE SOLO DE 1ª CATEGORIA, COM ESCAVADEIRA HIDRÁULICA (CAÇAMBA: 0,8 M³ / 111 HP), FROTA DE 2 CAMINHÕES BASCULANTES DE 18 M³, DMT ATÉ 1 KM E VELOCIDADE MÉDIA 14 KM/H. AF_05/2020</t>
  </si>
  <si>
    <t>101208</t>
  </si>
  <si>
    <t>ESCAVAÇÃO VERTICAL PARA  EDIFICAÇÃO, COM CARGA, DESCARGA E TRANSPORTE DE SOLO DE 1ª CATEGORIA, COM ESCAVADEIRA HIDRÁULICA (CAÇAMBA: 1,2 M³ / 155 HP), FROTA DE 3 CAMINHÕES BASCULANTES DE 14 M³, DMT ATÉ 1 KM E VELOCIDADE MÉDIA 14 KM/H. AF_05/2020</t>
  </si>
  <si>
    <t>101209</t>
  </si>
  <si>
    <t>ESCAVAÇÃO VERTICAL PARA  EDIFICAÇÃO, COM CARGA, DESCARGA E TRANSPORTE DE SOLO DE 1ª CATEGORIA, COM ESCAVADEIRA HIDRÁULICA (CAÇAMBA: 1,2 M³ / 155 HP), FROTA DE 3 CAMINHÕES BASCULANTES DE 18 M³, DMT ATÉ 1 KM E VELOCIDADE MÉDIA 14 KM/H. AF_05/2020</t>
  </si>
  <si>
    <t>101210</t>
  </si>
  <si>
    <t>ESCAVAÇÃO VERTICAL PARA  EDIFICAÇÃO, COM CARGA, DESCARGA E TRANSPORTE DE SOLO DE 1ª CATEGORIA, COM ESCAVADEIRA HIDRÁULICA (CAÇAMBA: 0,8 M³ / 111 HP), FROTA DE 4 CAMINHÕES BASCULANTES DE 14 M³, DMT DE 1,5 KM E VELOCIDADE MÉDIA 18 KM/H. AF_05/2020</t>
  </si>
  <si>
    <t>101211</t>
  </si>
  <si>
    <t>ESCAVAÇÃO VERTICAL PARA  EDIFICAÇÃO, COM CARGA, DESCARGA E TRANSPORTE DE SOLO DE 1ª CATEGORIA, COM ESCAVADEIRA HIDRÁULICA (CAÇAMBA: 0,8 M³ / 111 HP), FROTA DE 4 CAMINHÕES BASCULANTES DE 14 M³, DMT DE 2 KM E VELOCIDADE MÉDIA 19 KM/H. AF_05/2020</t>
  </si>
  <si>
    <t>101212</t>
  </si>
  <si>
    <t>ESCAVAÇÃO VERTICAL PARA  EDIFICAÇÃO, COM CARGA, DESCARGA E TRANSPORTE DE SOLO DE 1ª CATEGORIA, COM ESCAVADEIRA HIDRÁULICA (CAÇAMBA: 0,8 M³ / 111 HP), FROTA DE 5 CAMINHÕES BASCULANTES DE 14 M³, DMT DE 3 KM E VELOCIDADE MÉDIA 20 KM/H. AF_05/2020</t>
  </si>
  <si>
    <t>101213</t>
  </si>
  <si>
    <t>ESCAVAÇÃO VERTICAL PARA  EDIFICAÇÃO, COM CARGA, DESCARGA E TRANSPORTE DE SOLO DE 1ª CATEGORIA, COM ESCAVADEIRA HIDRÁULICA (CAÇAMBA: 0,8 M³ / 111 HP), FROTA DE 6 CAMINHÕES BASCULANTES DE 14 M³, DMT DE 4 KM E VELOCIDADE MÉDIA 22 KM/H. AF_05/2020</t>
  </si>
  <si>
    <t>25,24</t>
  </si>
  <si>
    <t>101214</t>
  </si>
  <si>
    <t>ESCAVAÇÃO VERTICAL PARA  EDIFICAÇÃO, COM CARGA, DESCARGA E TRANSPORTE DE SOLO DE 1ª CATEGORIA, COM ESCAVADEIRA HIDRÁULICA (CAÇAMBA: 0,8 M³ / 111 HP), FROTA DE 7 CAMINHÕES BASCULANTES DE 14 M³, DMT DE 6 KM E VELOCIDADE MÉDIA 22 KM/H. AF_05/2020</t>
  </si>
  <si>
    <t>30,48</t>
  </si>
  <si>
    <t>101215</t>
  </si>
  <si>
    <t>ESCAVAÇÃO VERTICAL PARA  EDIFICAÇÃO, COM CARGA, DESCARGA E TRANSPORTE DE SOLO DE 1ª CATEGORIA, COM ESCAVADEIRA HIDRÁULICA (CAÇAMBA: 0,8 M³ / 111 HP), FROTA DE 4 CAMINHÕES BASCULANTES DE 18 M³, DMT DE 1,5 KM E VELOCIDADE MÉDIA 18 KM/H. AF_05/2020</t>
  </si>
  <si>
    <t>17,34</t>
  </si>
  <si>
    <t>101216</t>
  </si>
  <si>
    <t>ESCAVAÇÃO VERTICAL PARA  EDIFICAÇÃO, COM CARGA, DESCARGA E TRANSPORTE DE SOLO DE 1ª CATEGORIA, COM ESCAVADEIRA HIDRÁULICA (CAÇAMBA: 0,8 M³ / 111 HP), FROTA DE 4 CAMINHÕES BASCULANTES DE 18 M³, DMT DE 2 KM E VELOCIDADE MÉDIA 19 KM/H. AF_05/2020</t>
  </si>
  <si>
    <t>101217</t>
  </si>
  <si>
    <t>ESCAVAÇÃO VERTICAL PARA  EDIFICAÇÃO, COM CARGA, DESCARGA E TRANSPORTE DE SOLO DE 1ª CATEGORIA, COM ESCAVADEIRA HIDRÁULICA (CAÇAMBA: 0,8 M³ / 111 HP), FROTA DE 5 CAMINHÕES BASCULANTES DE 18 M³, DMT DE 3 KM E VELOCIDADE MÉDIA 20 KM/H. AF_05/2020</t>
  </si>
  <si>
    <t>101218</t>
  </si>
  <si>
    <t>ESCAVAÇÃO VERTICAL PARA  EDIFICAÇÃO, COM CARGA, DESCARGA E TRANSPORTE DE SOLO DE 1ª CATEGORIA, COM ESCAVADEIRA HIDRÁULICA (CAÇAMBA: 0,8 M³ / 111 HP), FROTA DE 5 CAMINHÕES BASCULANTES DE 18 M³, DMT DE 4 KM E VELOCIDADE MÉDIA 22 KM/H. AF_05/2020</t>
  </si>
  <si>
    <t>101219</t>
  </si>
  <si>
    <t>ESCAVAÇÃO VERTICAL PARA  EDIFICAÇÃO, COM CARGA, DESCARGA E TRANSPORTE DE SOLO DE 1ª CATEGORIA, COM ESCAVADEIRA HIDRÁULICA (CAÇAMBA: 0,8 M³ / 111 HP), FROTA DE 6 CAMINHÕES BASCULANTES DE 18 M³, DMT DE 6 KM E VELOCIDADE MÉDIA 22 KM/H. AF_05/2020</t>
  </si>
  <si>
    <t>101220</t>
  </si>
  <si>
    <t>ESCAVAÇÃO VERTICAL PARA  EDIFICAÇÃO, COM CARGA, DESCARGA E TRANSPORTE DE SOLO DE 1ª CATEGORIA, COM ESCAVADEIRA HIDRÁULICA (CAÇAMBA: 1,2 M³ / 155 HP), FROTA DE 5 CAMINHÕES BASCULANTES DE 14 M³, DMT DE 1,5 KM E VELOCIDADE MÉDIA 18 KM/H. AF_05/2020</t>
  </si>
  <si>
    <t>101221</t>
  </si>
  <si>
    <t>ESCAVAÇÃO VERTICAL PARA  EDIFICAÇÃO, COM CARGA, DESCARGA E TRANSPORTE DE SOLO DE 1ª CATEGORIA, COM ESCAVADEIRA HIDRÁULICA (CAÇAMBA: 1,2 M³ / 155 HP), FROTA DE 5 CAMINHÕES BASCULANTES DE 14 M³, DMT DE 2 KM E VELOCIDADE MÉDIA 19 KM/H. AF_05/2020</t>
  </si>
  <si>
    <t>101222</t>
  </si>
  <si>
    <t>ESCAVAÇÃO VERTICAL PARA  EDIFICAÇÃO, COM CARGA, DESCARGA E TRANSPORTE DE SOLO DE 1ª CATEGORIA, COM ESCAVADEIRA HIDRÁULICA (CAÇAMBA: 1,2 M³ / 155 HP), FROTA DE 6 CAMINHÕES BASCULANTES DE 14 M³, DMT DE 3 KM E VELOCIDADE MÉDIA 20 KM/H. AF_05/2020</t>
  </si>
  <si>
    <t>101223</t>
  </si>
  <si>
    <t>ESCAVAÇÃO VERTICAL PARA  EDIFICAÇÃO, COM CARGA, DESCARGA E TRANSPORTE DE SOLO DE 1ª CATEGORIA, COM ESCAVADEIRA HIDRÁULICA (CAÇAMBA: 1,2 M³ / 155 HP), FROTA DE 7 CAMINHÕES BASCULANTES DE 14 M³, DMT DE 4 KM E VELOCIDADE MÉDIA 22 KM/H. AF_05/2020</t>
  </si>
  <si>
    <t>101224</t>
  </si>
  <si>
    <t>ESCAVAÇÃO VERTICAL PARA  EDIFICAÇÃO, COM CARGA, DESCARGA E TRANSPORTE DE SOLO DE 1ª CATEGORIA, COM ESCAVADEIRA HIDRÁULICA (CAÇAMBA: 1,2 M³ / 155 HP), FROTA DE 9 CAMINHÕES BASCULANTES DE 14 M³, DMT DE 6 KM E VELOCIDADE MÉDIA 22 KM/H. AF_05/2020</t>
  </si>
  <si>
    <t>101225</t>
  </si>
  <si>
    <t>ESCAVAÇÃO VERTICAL PARA  EDIFICAÇÃO, COM CARGA, DESCARGA E TRANSPORTE DE SOLO DE 1ª CATEGORIA, COM ESCAVADEIRA HIDRÁULICA (CAÇAMBA: 1,2 M³ / 155 HP), FROTA DE 5 CAMINHÕES BASCULANTES DE 18 M³, DMT DE 1,5 KM E VELOCIDADE MÉDIA 18 KM/H. AF_05/2020</t>
  </si>
  <si>
    <t>15,62</t>
  </si>
  <si>
    <t>101226</t>
  </si>
  <si>
    <t>ESCAVAÇÃO VERTICAL PARA  EDIFICAÇÃO, COM CARGA, DESCARGA E TRANSPORTE DE SOLO DE 1ª CATEGORIA, COM ESCAVADEIRA HIDRÁULICA (CAÇAMBA: 1,2 M³ / 155 HP), FROTA DE 5 CAMINHÕES BASCULANTES DE 18 M³, DMT DE 2 KM E VELOCIDADE MÉDIA 19 KM/H. AF_05/2020</t>
  </si>
  <si>
    <t>16,45</t>
  </si>
  <si>
    <t>101227</t>
  </si>
  <si>
    <t>ESCAVAÇÃO VERTICAL PARA  EDIFICAÇÃO, COM CARGA, DESCARGA E TRANSPORTE DE SOLO DE 1ª CATEGORIA, COM ESCAVADEIRA HIDRÁULICA (CAÇAMBA: 1,2 M³ / 155 HP), FROTA DE 6 CAMINHÕES BASCULANTES DE 18 M³, DMT DE 3 KM E VELOCIDADE MÉDIA 20 KM/H. AF_05/2020</t>
  </si>
  <si>
    <t>101228</t>
  </si>
  <si>
    <t>ESCAVAÇÃO VERTICAL PARA  EDIFICAÇÃO, COM CARGA, DESCARGA E TRANSPORTE DE SOLO DE 1ª CATEGORIA, COM ESCAVADEIRA HIDRÁULICA (CAÇAMBA: 1,2 M³ / 155 HP), FROTA DE 6 CAMINHÕES BASCULANTES DE 18 M³, DMT DE 4 KM E VELOCIDADE MÉDIA 22 KM/H. AF_05/2020</t>
  </si>
  <si>
    <t>101229</t>
  </si>
  <si>
    <t>ESCAVAÇÃO VERTICAL PARA  EDIFICAÇÃO, COM CARGA, DESCARGA E TRANSPORTE DE SOLO DE 1ª CATEGORIA, COM ESCAVADEIRA HIDRÁULICA (CAÇAMBA: 1,2 M³ / 155 HP), FROTA DE 8 CAMINHÕES BASCULANTES DE 18 M³, DMT DE 6 KM E VELOCIDADE MÉDIA 22 KM/H. AF_05/2020</t>
  </si>
  <si>
    <t>25,63</t>
  </si>
  <si>
    <t>101230</t>
  </si>
  <si>
    <t>ESCAVAÇÃO VERTICAL PARA INFRAESTRUTURA, COM CARGA, DESCARGA E TRANSPORTE DE SOLO DE 1ª CATEGORIA, COM ESCAVADEIRA HIDRÁULICA (CAÇAMBA: 0,8 M³ / 111 HP), FROTA DE 3 CAMINHÕES BASCULANTES DE 14 M³, DMT ATÉ 1 KM E VELOCIDADE MÉDIA14 KM/H. AF_05/2020</t>
  </si>
  <si>
    <t>101231</t>
  </si>
  <si>
    <t>ESCAVAÇÃO VERTICAL PARA INFRAESTRUTURA, COM CARGA, DESCARGA E TRANSPORTE DE SOLO DE 1ª CATEGORIA, COM ESCAVADEIRA HIDRÁULICA (CAÇAMBA: 0,8 M³ / 111 HP), FROTA DE 3 CAMINHÕES BASCULANTES DE 18 M³, DMT ATÉ 1 KM E VELOCIDADE MÉDIA14 KM/H. AF_05/2020</t>
  </si>
  <si>
    <t>101232</t>
  </si>
  <si>
    <t>ESCAVAÇÃO VERTICAL PARA INFRAESTRUTURA, COM CARGA, DESCARGA E TRANSPORTE DE SOLO DE 1ª CATEGORIA, COM ESCAVADEIRA HIDRÁULICA (CAÇAMBA: 1,2 M³ / 155 HP), FROTA DE 3 CAMINHÕES BASCULANTES DE 14 M³, DMT ATÉ 1 KM E VELOCIDADE MÉDIA14 KM/H. AF_05/2020</t>
  </si>
  <si>
    <t>101233</t>
  </si>
  <si>
    <t>ESCAVAÇÃO VERTICAL PARA INFRAESTRUTURA, COM CARGA, DESCARGA E TRANSPORTE DE SOLO DE 1ª CATEGORIA, COM ESCAVADEIRA HIDRÁULICA (CAÇAMBA: 1,2 M³ / 155 HP), FROTA DE 3 CAMINHÕES BASCULANTES DE 18 M³, DMT ATÉ 1 KM E VELOCIDADE MÉDIA14 KM/H. AF_05/2020</t>
  </si>
  <si>
    <t>101234</t>
  </si>
  <si>
    <t>ESCAVAÇÃO VERTICAL PARA INFRAESTRUTURA, COM CARGA, DESCARGA E TRANSPORTE DE SOLO DE 1ª CATEGORIA, COM ESCAVADEIRA HIDRÁULICA (CAÇAMBA: 0,8 M³ / 111HP), FROTA DE 5 CAMINHÕES BASCULANTES DE 14 M³, DMT DE 1,5 KM E VELOCIDADE MÉDIA18 KM/H. AF_05/2020</t>
  </si>
  <si>
    <t>101235</t>
  </si>
  <si>
    <t>ESCAVAÇÃO VERTICAL PARA INFRAESTRUTURA, COM CARGA, DESCARGA E TRANSPORTE DE SOLO DE 1ª CATEGORIA, COM ESCAVADEIRA HIDRÁULICA (CAÇAMBA: 0,8 M³ / 111HP), FROTA DE 5 CAMINHÕES BASCULANTES DE 14 M³, DMT DE 2 KM E VELOCIDADE MÉDIA 19 KM/H. AF_05/2020</t>
  </si>
  <si>
    <t>18,61</t>
  </si>
  <si>
    <t>101236</t>
  </si>
  <si>
    <t>ESCAVAÇÃO VERTICAL PARA INFRAESTRUTURA, COM CARGA, DESCARGA E TRANSPORTE DE SOLO DE 1ª CATEGORIA, COM ESCAVADEIRA HIDRÁULICA (CAÇAMBA: 0,8 M³ / 111HP), FROTA DE 6 CAMINHÕES BASCULANTES DE 14 M³, DMT DE 3 KM E VELOCIDADE MÉDIA 20 KM/H. AF_05/2020</t>
  </si>
  <si>
    <t>101237</t>
  </si>
  <si>
    <t>ESCAVAÇÃO VERTICAL PARA INFRAESTRUTURA, COM CARGA, DESCARGA E TRANSPORTE DE SOLO DE 1ª CATEGORIA, COM ESCAVADEIRA HIDRÁULICA (CAÇAMBA: 0,8 M³ / 111HP), FROTA DE 6 CAMINHÕES BASCULANTES DE 14 M³, DMT DE 4 KM E VELOCIDADE MÉDIA 22 KM/H. AF_05/2020</t>
  </si>
  <si>
    <t>101238</t>
  </si>
  <si>
    <t>ESCAVAÇÃO VERTICAL PARA INFRAESTRUTURA, COM CARGA, DESCARGA E TRANSPORTE DE SOLO DE 1ª CATEGORIA, COM ESCAVADEIRA HIDRÁULICA (CAÇAMBA: 0,8 M³ / 111HP), FROTA DE 8 CAMINHÕES BASCULANTES DE 14 M³, DMT DE 6 KM E VELOCIDADE MÉDIA 22 KM/H. AF_05/2020</t>
  </si>
  <si>
    <t>101239</t>
  </si>
  <si>
    <t>ESCAVAÇÃO VERTICAL PARA INFRAESTRUTURA, COM CARGA, DESCARGA E TRANSPORTE DE SOLO DE 1ª CATEGORIA, COM ESCAVADEIRA HIDRÁULICA (CAÇAMBA: 0,8 M³ / 111HP), FROTA DE 4 CAMINHÕES BASCULANTES DE 18 M³, DMT DE 1,5 KM E VELOCIDADE MÉDIA18 KM/H. AF_05/2020</t>
  </si>
  <si>
    <t>101240</t>
  </si>
  <si>
    <t>ESCAVAÇÃO VERTICAL PARA INFRAESTRUTURA, COM CARGA, DESCARGA E TRANSPORTE DE SOLO DE 1ª CATEGORIA, COM ESCAVADEIRA HIDRÁULICA (CAÇAMBA: 0,8 M³ / 111HP), FROTA DE 4 CAMINHÕES BASCULANTES DE 18 M³, DMT DE 2 KM E VELOCIDADE MÉDIA 19 KM/H. AF_05/2020</t>
  </si>
  <si>
    <t>16,38</t>
  </si>
  <si>
    <t>101241</t>
  </si>
  <si>
    <t>ESCAVAÇÃO VERTICAL PARA INFRAESTRUTURA, COM CARGA, DESCARGA E TRANSPORTE DE SOLO DE 1ª CATEGORIA, COM ESCAVADEIRA HIDRÁULICA (CAÇAMBA: 0,8 M³ / 111HP), FROTA DE 5 CAMINHÕES BASCULANTES DE 18 M³, DMT DE 3 KM E VELOCIDADE MÉDIA 20 KM/H. AF_05/2020</t>
  </si>
  <si>
    <t>19,15</t>
  </si>
  <si>
    <t>101242</t>
  </si>
  <si>
    <t>ESCAVAÇÃO VERTICAL PARA INFRAESTRUTURA, COM CARGA, DESCARGA E TRANSPORTE DE SOLO DE 1ª CATEGORIA, COM ESCAVADEIRA HIDRÁULICA (CAÇAMBA: 0,8 M³ / 111HP), FROTA DE 6 CAMINHÕES BASCULANTES DE 18 M³, DMT DE 4 KM E VELOCIDADE MÉDIA 22 KM/H. AF_05/2020</t>
  </si>
  <si>
    <t>101243</t>
  </si>
  <si>
    <t>ESCAVAÇÃO VERTICAL PARA INFRAESTRUTURA, COM CARGA, DESCARGA E TRANSPORTE DE SOLO DE 1ª CATEGORIA, COM ESCAVADEIRA HIDRÁULICA (CAÇAMBA: 0,8 M³ / 111HP), FROTA DE 7 CAMINHÕES BASCULANTES DE 18 M³, DMT DE 6 KM E VELOCIDADE MÉDIA 22 KM/H. AF_05/2020</t>
  </si>
  <si>
    <t>25,93</t>
  </si>
  <si>
    <t>101244</t>
  </si>
  <si>
    <t>ESCAVAÇÃO VERTICAL PARA INFRAESTRUTURA, COM CARGA, DESCARGA E TRANSPORTE DE SOLO DE 1ª CATEGORIA, COM ESCAVADEIRA HIDRÁULICA (CAÇAMBA: 1,2M³ / 155HP), FROTA DE 6 CAMINHÕES BASCULANTES DE 14 M³, DMT DE 1,5 KM E VELOCIDADE MÉDIA18 KM/H. AF_05/2020</t>
  </si>
  <si>
    <t>16,32</t>
  </si>
  <si>
    <t>101245</t>
  </si>
  <si>
    <t>ESCAVAÇÃO VERTICAL PARA INFRAESTRUTURA, COM CARGA, DESCARGA E TRANSPORTE DE SOLO DE 1ª CATEGORIA, COM ESCAVADEIRA HIDRÁULICA (CAÇAMBA: 1,2 M³ / 155HP), FROTA DE 6 CAMINHÕES BASCULANTES DE 14 M³, DMT DE 2 KM E VELOCIDADE MÉDIA 19 KM/H. AF_05/2020</t>
  </si>
  <si>
    <t>101246</t>
  </si>
  <si>
    <t>ESCAVAÇÃO VERTICAL PARA INFRAESTRUTURA, COM CARGA, DESCARGA E TRANSPORTE DE SOLO DE 1ª CATEGORIA, COM ESCAVADEIRA HIDRÁULICA (CAÇAMBA: 1,2 M³ / 155HP), FROTA DE 7 CAMINHÕES BASCULANTES DE 14 M³, DMT DE 3 KM E VELOCIDADE MÉDIA 20 KM/H. AF_05/2020</t>
  </si>
  <si>
    <t>101247</t>
  </si>
  <si>
    <t>ESCAVAÇÃO VERTICAL PARA INFRAESTRUTURA, COM CARGA, DESCARGA E TRANSPORTE DE SOLO DE 1ª CATEGORIA, COM ESCAVADEIRA HIDRÁULICA (CAÇAMBA: 1,2 M³ / 155HP), FROTA DE 8 CAMINHÕES BASCULANTES DE 14 M³, DMT DE 4 KM E VELOCIDADE MÉDIA 22 KM/H. AF_05/2020</t>
  </si>
  <si>
    <t>101248</t>
  </si>
  <si>
    <t>ESCAVAÇÃO VERTICAL PARA INFRAESTRUTURA, COM CARGA, DESCARGA E TRANSPORTE DE SOLO DE 1ª CATEGORIA, COM ESCAVADEIRA HIDRÁULICA (CAÇAMBA: 1,2 M³ / 155HP), FROTA DE 10 CAMINHÕES BASCULANTES DE 14 M³, DMT DE 6 KM E VELOCIDADE MÉDIA22 KM/H. AF_05/2020</t>
  </si>
  <si>
    <t>101249</t>
  </si>
  <si>
    <t>ESCAVAÇÃO VERTICAL PARA INFRAESTRUTURA, COM CARGA, DESCARGA E TRANSPORTE DE SOLO DE 1ª CATEGORIA, COM ESCAVADEIRA HIDRÁULICA (CAÇAMBA: 1,2 M³ / 155HP), FROTA DE 5 CAMINHÕES BASCULANTES DE 18 M³, DMT DE 1,5 KM E VELOCIDADE MÉDIA18 KM/H. AF_05/2020</t>
  </si>
  <si>
    <t>14,19</t>
  </si>
  <si>
    <t>101250</t>
  </si>
  <si>
    <t>ESCAVAÇÃO VERTICAL PARA INFRAESTRUTURA, COM CARGA, DESCARGA E TRANSPORTE DE SOLO DE 1ª CATEGORIA, COM ESCAVADEIRA HIDRÁULICA (CAÇAMBA: 1,2 M³ / 155HP), FROTA DE 6 CAMINHÕES BASCULANTES DE 18 M³, DMT DE 2 KM E VELOCIDADE MÉDIA 19 KM/H. AF_05/2020</t>
  </si>
  <si>
    <t>101251</t>
  </si>
  <si>
    <t>ESCAVAÇÃO VERTICAL PARA INFRAESTRUTURA, COM CARGA, DESCARGA E TRANSPORTE DE SOLO DE 1ª CATEGORIA, COM ESCAVADEIRA HIDRÁULICA (CAÇAMBA: 1,2 M³ / 155HP), FROTA DE 6 CAMINHÕES BASCULANTES DE 18 M³, DMT DE 3 KM E VELOCIDADE MÉDIA 20 KM/H. AF_05/2020</t>
  </si>
  <si>
    <t>101252</t>
  </si>
  <si>
    <t>ESCAVAÇÃO VERTICAL PARA INFRAESTRUTURA, COM CARGA, DESCARGA E TRANSPORTE DE SOLO DE 1ª CATEGORIA, COM ESCAVADEIRA HIDRÁULICA (CAÇAMBA: 1,2 M³ / 155HP), FROTA DE 7 CAMINHÕES BASCULANTES DE 18 M³, DMT DE 4 KM E VELOCIDADE MÉDIA 22 KM/H. AF_05/2020</t>
  </si>
  <si>
    <t>101253</t>
  </si>
  <si>
    <t>ESCAVAÇÃO VERTICAL PARA INFRAESTRUTURA, COM CARGA, DESCARGA E TRANSPORTE DE SOLO DE 1ª CATEGORIA, COM ESCAVADEIRA HIDRÁULICA (CAÇAMBA: 1,2 M³ / 155HP), FROTA DE 9 CAMINHÕES BASCULANTES DE 18 M³, DMT DE 6 KM E VELOCIDADE MÉDIA 22 KM/H. AF_05/2020</t>
  </si>
  <si>
    <t>24,52</t>
  </si>
  <si>
    <t>101254</t>
  </si>
  <si>
    <t>ESCAVAÇÃO VERTICAL PARA  EDIFICAÇÃO, COM CARGA, DESCARGA E TRANSPORTE DE SOLO DE 1ª CATEGORIA, COM ESCAVADEIRA HIDRÁULICA (CAÇAMBA: 0,8 M³ / 111HP), FROTA DE 3 CAMINHÕES BASCULANTES DE 10 M³, DMT ATÉ 1 KM E VELOCIDADE MÉDIA 14 KM/H. AF_05/2020</t>
  </si>
  <si>
    <t>101255</t>
  </si>
  <si>
    <t>ESCAVAÇÃO VERTICAL PARA  EDIFICAÇÃO, COM CARGA, DESCARGA E TRANSPORTE DE SOLO DE 1ª CATEGORIA, COM ESCAVADEIRA HIDRÁULICA (CAÇAMBA: 1,2 M³ / 155HP), FROTA DE 3 CAMINHÕES BASCULANTES DE 10 M³, DMT ATÉ 1 KM E VELOCIDADE MÉDIA 14 KM/H. AF_05/2020</t>
  </si>
  <si>
    <t>101256</t>
  </si>
  <si>
    <t>ESCAVAÇÃO VERTICAL PARA  EDIFICAÇÃO, COM CARGA, DESCARGA E TRANSPORTE DE SOLO DE 1ª CATEGORIA, COM ESCAVADEIRA HIDRÁULICA (CAÇAMBA: 0,8 M³ / 111HP), FROTA DE 5 CAMINHÕES BASCULANTES DE 10 M³, DMT DE 1,5 KM E VELOCIDADE MÉDIA 18 KM/H. AF_05/2020</t>
  </si>
  <si>
    <t>101257</t>
  </si>
  <si>
    <t>ESCAVAÇÃO VERTICAL PARA  EDIFICAÇÃO, COM CARGA, DESCARGA E TRANSPORTE DE SOLO DE 1ª CATEGORIA, COM ESCAVADEIRA HIDRÁULICA (CAÇAMBA: 0,8 M³ / 111HP), FROTA DE 5 CAMINHÕES BASCULANTES DE 10 M³, DMT DE 2 KM E VELOCIDADE MÉDIA 19 KM/H. AF_05/2020</t>
  </si>
  <si>
    <t>101258</t>
  </si>
  <si>
    <t>ESCAVAÇÃO VERTICAL PARA  EDIFICAÇÃO, COM CARGA, DESCARGA E TRANSPORTE DE SOLO DE 1ª CATEGORIA, COM ESCAVADEIRA HIDRÁULICA (CAÇAMBA: 0,8 M³ / 111HP), FROTA DE 6 CAMINHÕES BASCULANTES DE 10 M³, DMT DE 3 KM E VELOCIDADE MÉDIA 20 KM/H. AF_05/2020</t>
  </si>
  <si>
    <t>101259</t>
  </si>
  <si>
    <t>ESCAVAÇÃO VERTICAL PARA  EDIFICAÇÃO, COM CARGA, DESCARGA E TRANSPORTE DE SOLO DE 1ª CATEGORIA, COM ESCAVADEIRA HIDRÁULICA (CAÇAMBA: 0,8 M³ / 111HP), FROTA DE 7 CAMINHÕES BASCULANTES DE 10 M³, DMT DE 4 KM E VELOCIDADE MÉDIA 22 KM/H. AF_05/2020</t>
  </si>
  <si>
    <t>101260</t>
  </si>
  <si>
    <t>ESCAVAÇÃO VERTICAL PARA  EDIFICAÇÃO, COM CARGA, DESCARGA E TRANSPORTE DE SOLO DE 1ª CATEGORIA, COM ESCAVADEIRA HIDRÁULICA (CAÇAMBA: 0,8 M³ / 111HP), FROTA DE 9 CAMINHÕES BASCULANTES DE 10 M³, DMT DE 6 KM E VELOCIDADE MÉDIA 22 KM/H. AF_05/2020</t>
  </si>
  <si>
    <t>33,81</t>
  </si>
  <si>
    <t>101261</t>
  </si>
  <si>
    <t>ESCAVAÇÃO VERTICAL PARA  EDIFICAÇÃO, COM CARGA, DESCARGA E TRANSPORTE DE SOLO DE 1ª CATEGORIA, COM ESCAVADEIRA HIDRÁULICA (CAÇAMBA: 1,2 M³ / 155HP), FROTA DE 6 CAMINHÕES BASCULANTES DE 10 M³, DMT DE 1,5 KM E VELOCIDADE MÉDIA 18 KM/H. AF_05/2020</t>
  </si>
  <si>
    <t>101262</t>
  </si>
  <si>
    <t>ESCAVAÇÃO VERTICAL PARA  EDIFICAÇÃO, COM CARGA, DESCARGA E TRANSPORTE DE SOLO DE 1ª CATEGORIA, COM ESCAVADEIRA HIDRÁULICA (CAÇAMBA: 1,2 M³ / 155HP), FROTA DE 6 CAMINHÕES BASCULANTES DE 10 M³, DMT DE 2 KM E VELOCIDADE MÉDIA 19 KM/H. AF_05/2020</t>
  </si>
  <si>
    <t>101263</t>
  </si>
  <si>
    <t>ESCAVAÇÃO VERTICAL PARA  EDIFICAÇÃO, COM CARGA, DESCARGA E TRANSPORTE DE SOLO DE 1ª CATEGORIA, COM ESCAVADEIRA HIDRÁULICA (CAÇAMBA: 1,2 M³ / 155HP), FROTA DE 7 CAMINHÕES BASCULANTES DE 10 M³, DMT DE 3 KM E VELOCIDADE MÉDIA 20 KM/H. AF_05/2020</t>
  </si>
  <si>
    <t>23,01</t>
  </si>
  <si>
    <t>101264</t>
  </si>
  <si>
    <t>ESCAVAÇÃO VERTICAL PARA  EDIFICAÇÃO, COM CARGA, DESCARGA E TRANSPORTE DE SOLO DE 1ª CATEGORIA, COM ESCAVADEIRA HIDRÁULICA (CAÇAMBA: 1,2 M³ / 155HP), FROTA DE 8 CAMINHÕES BASCULANTES DE 10 M³, DMT DE 4 KM E VELOCIDADE MÉDIA 22 KM/H. AF_05/2020</t>
  </si>
  <si>
    <t>101265</t>
  </si>
  <si>
    <t>ESCAVAÇÃO VERTICAL PARA  EDIFICAÇÃO, COM CARGA, DESCARGA E TRANSPORTE DE SOLO DE 1ª CATEGORIA, COM ESCAVADEIRA HIDRÁULICA (CAÇAMBA: 1,2 M³ / 155HP), FROTA DE 10 CAMINHÕES BASCULANTES DE 10 M³, DMT DE 6 KM E VELOCIDADE MÉDIA 22 KM/H. AF_05/2020</t>
  </si>
  <si>
    <t>31,76</t>
  </si>
  <si>
    <t>101266</t>
  </si>
  <si>
    <t>ESCAVAÇÃO VERTICAL PARA INFRAESTRUTURA, COM CARGA, DESCARGA E TRANSPORTE DE SOLO DE 1ª CATEGORIA, COM ESCAVADEIRA HIDRÁULICA (CAÇAMBA: 0,8 M³ / 111HP), FROTA DE 3 CAMINHÕES BASCULANTES DE 10 M³, DMT ATÉ 1 KM E VELOCIDADE MÉDIA14 KM/H. AF_05/2020</t>
  </si>
  <si>
    <t>101267</t>
  </si>
  <si>
    <t>ESCAVAÇÃO VERTICAL PARA INFRAESTRUTURA, COM CARGA, DESCARGA E TRANSPORTE DE SOLO DE 1ª CATEGORIA, COM ESCAVADEIRA HIDRÁULICA (CAÇAMBA: 1,2 M³ / 155HP), FROTA DE 4 CAMINHÕES BASCULANTES DE 10 M³, DMT ATÉ 1 KM E VELOCIDADE MÉDIA14 KM/H. AF_05/2020</t>
  </si>
  <si>
    <t>11,07</t>
  </si>
  <si>
    <t>101268</t>
  </si>
  <si>
    <t>ESCAVAÇÃO VERTICAL PARA INFRAESTRUTURA, COM CARGA, DESCARGA E TRANSPORTE DE SOLO DE 1ª CATEGORIA, COM ESCAVADEIRA HIDRÁULICA (CAÇAMBA: 0,8 M³ / 111HP), FROTA DE 5 CAMINHÕES BASCULANTES DE 10 M³, DMT DE 1,5 KM E VELOCIDADE MÉDIA18 KM/H. AF_05/2020</t>
  </si>
  <si>
    <t>18,12</t>
  </si>
  <si>
    <t>101269</t>
  </si>
  <si>
    <t>ESCAVAÇÃO VERTICAL PARA INFRAESTRUTURA, COM CARGA, DESCARGA E TRANSPORTE DE SOLO DE 1ª CATEGORIA, COM ESCAVADEIRA HIDRÁULICA (CAÇAMBA: 0,8 M³ / 111HP), FROTA DE 6 CAMINHÕES BASCULANTES DE 10 M³, DMT DE 2 KM E VELOCIDADE MÉDIA 19 KM/H. AF_05/2020</t>
  </si>
  <si>
    <t>101270</t>
  </si>
  <si>
    <t>ESCAVAÇÃO VERTICAL PARA INFRAESTRUTURA, COM CARGA, DESCARGA E TRANSPORTE DE SOLO DE 1ª CATEGORIA, COM ESCAVADEIRA HIDRÁULICA (CAÇAMBA: 0,8 M³ / 111HP), FROTA DE 7 CAMINHÕES BASCULANTES DE 10 M³, DMT DE 3 KM E VELOCIDADE MÉDIA 20 KM/H. AF_05/2020</t>
  </si>
  <si>
    <t>101271</t>
  </si>
  <si>
    <t>ESCAVAÇÃO VERTICAL PARA INFRAESTRUTURA, COM CARGA, DESCARGA E TRANSPORTE DE SOLO DE 1ª CATEGORIA, COM ESCAVADEIRA HIDRÁULICA (CAÇAMBA: 0,8 M³ / 111HP), FROTA DE 8 CAMINHÕES BASCULANTES DE 10 M³, DMT DE 4 KM E VELOCIDADE MÉDIA 22 KM/H. AF_05/2020</t>
  </si>
  <si>
    <t>25,88</t>
  </si>
  <si>
    <t>101272</t>
  </si>
  <si>
    <t>ESCAVAÇÃO VERTICAL PARA INFRAESTRUTURA, COM CARGA, DESCARGA E TRANSPORTE DE SOLO DE 1ª CATEGORIA, COM ESCAVADEIRA HIDRÁULICA (CAÇAMBA: 0,8 M³ / 111HP), FROTA DE 10 CAMINHÕES BASCULANTES DE 10 M³, DMT DE 6 KM E VELOCIDADE MÉDIA22 KM/H. AF_05/2020</t>
  </si>
  <si>
    <t>101273</t>
  </si>
  <si>
    <t>ESCAVAÇÃO VERTICAL PARA INFRAESTRUTURA, COM CARGA, DESCARGA E TRANSPORTE DE SOLO DE 1ª CATEGORIA, COM ESCAVADEIRA HIDRÁULICA (CAÇAMBA: 1,2 M³ / 155HP), FROTA DE 6 CAMINHÕES BASCULANTES DE 10 M³, DMT DE 1,5 KM E VELOCIDADE MÉDIA18 KM/H. AF_05/2020</t>
  </si>
  <si>
    <t>101274</t>
  </si>
  <si>
    <t>ESCAVAÇÃO VERTICAL PARA INFRAESTRUTURA, COM CARGA, DESCARGA E TRANSPORTE DE SOLO DE 1ª CATEGORIA, COM ESCAVADEIRA HIDRÁULICA (CAÇAMBA: 1,2 M³ / 155HP), FROTA DE 7 CAMINHÕES BASCULANTES DE 10 M³, DMT DE 2 KM E VELOCIDADE MÉDIA 19 KM/H. AF_05/2020</t>
  </si>
  <si>
    <t>101275</t>
  </si>
  <si>
    <t>ESCAVAÇÃO VERTICAL PARA INFRAESTRUTURA, COM CARGA, DESCARGA E TRANSPORTE DE SOLO DE 1ª CATEGORIA, COM ESCAVADEIRA HIDRÁULICA (CAÇAMBA: 1,2 M³ / 155HP), FROTA DE 8 CAMINHÕES BASCULANTES DE 10 M³, DMT DE 3 KM E VELOCIDADE MÉDIA 20 KM/H. AF_05/2020</t>
  </si>
  <si>
    <t>22,12</t>
  </si>
  <si>
    <t>101276</t>
  </si>
  <si>
    <t>ESCAVAÇÃO VERTICAL PARA INFRAESTRUTURA, COM CARGA, DESCARGA E TRANSPORTE DE SOLO DE 1ª CATEGORIA, COM ESCAVADEIRA HIDRÁULICA (CAÇAMBA: 1,2 M³ / 155HP), FROTA DE 9 CAMINHÕES BASCULANTES DE 10 M³, DMT DE 4 KM E VELOCIDADE MÉDIA 22 KM/H. AF_05/2020</t>
  </si>
  <si>
    <t>24,45</t>
  </si>
  <si>
    <t>101277</t>
  </si>
  <si>
    <t>ESCAVAÇÃO VERTICAL PARA INFRAESTRUTURA, COM CARGA, DESCARGA E TRANSPORTE DE SOLO DE 1ª CATEGORIA, COM ESCAVADEIRA HIDRÁULICA (CAÇAMBA: 1,2 M³ / 155HP), FROTA DE 12 CAMINHÕES BASCULANTES DE 10 M³, DMT DE 6 KM E VELOCIDADE MÉDIA22 KM/H. AF_05/2020</t>
  </si>
  <si>
    <t>102354</t>
  </si>
  <si>
    <t>DESMONTE DE MATERIAL DE 3ª CATEGORIA (BLOCOS DE ROCHAS OU MATACOS), COM MARTELETE PNEUMÁTICO MANUAL  EXCLUSIVE CARGA E TRANSPORTE. AF_03/2021</t>
  </si>
  <si>
    <t>160,59</t>
  </si>
  <si>
    <t>102355</t>
  </si>
  <si>
    <t>DESMONTE DE MATERIAL DE 3ª CATEGORIA (BLOCOS DE ROCHAS OU MATACOS), EM VALA, COM MARTELETE PNEUMÁTICO MANUAL   EXCLUSIVE RETIRADA, CARGA E TRANSPORTE. AF_03/2021</t>
  </si>
  <si>
    <t>189,40</t>
  </si>
  <si>
    <t>102360</t>
  </si>
  <si>
    <t>RETIRADA DE MATERIAL DE 3ª CATEGORIA (APÓS ESCAVAÇÃO/DESMONTE) EM VALAS, COM ESCAVADEIRA HIDRÁULICA - EXCLUSIVE CARGA E TRANSPORTE. AF_03/2021</t>
  </si>
  <si>
    <t>26,71</t>
  </si>
  <si>
    <t>102361</t>
  </si>
  <si>
    <t>RETIRADA DE MATERIAL DE 3ª CATEGORIA (APÓS ESCAVAÇÃO/DESMONTE) EM VALAS, COM RETROESCAVADEIRA - EXCLUSIVE CARGA E TRANSPORTE. AF_03/2021</t>
  </si>
  <si>
    <t>42,56</t>
  </si>
  <si>
    <t>90082</t>
  </si>
  <si>
    <t>ESCAVAÇÃO MECANIZADA DE VALA COM PROF. ATÉ 1,5 M (MÉDIA MONTANTE E JUSANTE/UMA COMPOSIÇÃO POR TRECHO), ESCAVADEIRA (0,8 M3), LARG. DE 1,5 M A 2,5 M, EM SOLO DE 1A CATEGORIA, EM LOCAIS COM ALTO NÍVEL DE INTERFERÊNCIA. AF_02/2021</t>
  </si>
  <si>
    <t>90084</t>
  </si>
  <si>
    <t>ESCAVAÇÃO MECANIZADA DE VALA COM PROF. MAIOR QUE 1,5 M ATÉ 3,0 M (MÉDIA MONTANTE E JUSANTE/UMA COMPOSIÇÃO POR TRECHO), ESCAVADEIRA (0,8 M3), LARGURA ATÉ 1,5 M, EM SOLO DE 1A CATEGORIA, EM LOCAIS COM ALTO NÍVEL DE INTERFERÊNCIA. AF_02/2021</t>
  </si>
  <si>
    <t>11,56</t>
  </si>
  <si>
    <t>90086</t>
  </si>
  <si>
    <t>ESCAVAÇÃO MECANIZADA DE VALA COM PROF. MAIOR QUE 3,0 M ATÉ 4,5 M(MÉDIA MONTANTE E JUSANTE/UMA COMPOSIÇÃO POR TRECHO), ESCAVADEIRA (0,8 M3), LARG. MENOR QUE 1,5 M, EM SOLO DE 1A CATEGORIA, EM LOCAIS COM ALTO NÍVEL DE INTERFERÊNCIA. AF_02/2021</t>
  </si>
  <si>
    <t>90087</t>
  </si>
  <si>
    <t>ESCAVAÇÃO MECANIZADA DE VALA COM PROF. DE 3,0 M ATÉ 4,5 M(MÉDIA MONTANTE E JUSANTE/UMA COMPOSIÇÃO POR TRECHO), ESCAVADEIRA (1,2 M3), LARG. DE 1,5 M A 2,5 M, EM SOLO DE 1A CATEGORIA, EM LOCAIS COM ALTO NÍVEL DE INTERFERÊNCIA. AF_02/2021</t>
  </si>
  <si>
    <t>90090</t>
  </si>
  <si>
    <t>ESCAVAÇÃO MECANIZADA DE VALA COM PROF. MAIOR QUE 4,5 M ATÉ 6,0 M(MÉDIA MONTANTE E JUSANTE/UMA COMPOSIÇÃO POR TRECHO), ESCAVADEIRA (1,2 M3), LARG. DE 1,5 M A 2,5 M, EM SOLO DE 1A CATEGORIA, EM LOCAIS COM ALTO NÍVEL DE INTERFERÊNCIA. AF_02/2021</t>
  </si>
  <si>
    <t>90091</t>
  </si>
  <si>
    <t>ESCAVAÇÃO MECANIZADA DE VALA COM PROF. ATÉ 1,5 M (MÉDIA MONTANTE E JUSANTE/UMA COMPOSIÇÃO POR TRECHO), ESCAVADEIRA (0,8 M3), LARG. DE 1,5 M A 2,5 M, EM SOLO DE 1A CATEGORIA, LOCAIS COM BAIXO NÍVEL DE INTERFERÊNCIA. AF_02/2021</t>
  </si>
  <si>
    <t>90092</t>
  </si>
  <si>
    <t>ESCAVAÇÃO MECANIZADA DE VALA COM PROF. MAIOR QUE 1,5 M E ATÉ 3,0 M(MÉDIA MONTANTE E JUSANTE/UMA COMPOSIÇÃO POR TRECHO), ESCAVADEIRA (0,8 M3), LARG. MENOR QUE 1,5 M, EM SOLO DE 1A CATEGORIA, LOCAIS COM BAIXO NÍVEL DE INTERFERÊNCIA. AF_02/2021</t>
  </si>
  <si>
    <t>90094</t>
  </si>
  <si>
    <t>ESCAVAÇÃO MECANIZADA DE VALA COM PROF. MAIOR QUE 3,0 M ATÉ 4,5 M (MÉDIA MONTANTE E JUSANTE/UMA COMPOSIÇÃO POR TRECHO), ESCAVADEIRA (0,8 M3), LARG. MENOR QUE 1,5 M, EM SOLO DE 1A CATEGORIA, LOCAIS COM BAIXO NÍVEL DE INTERFERÊNCIA. AF_02/2021</t>
  </si>
  <si>
    <t>90095</t>
  </si>
  <si>
    <t>ESCAVAÇÃO MECANIZADA DE VALA COM PROF. MAIOR QUE 3,0 M ATÉ 4,5 M (MÉDIA MONTANTE E JUSANTE/UMA COMPOSIÇÃO POR TRECHO), ESCAVADEIRA (1,2 M3), LARG. DE 1,5 M A 2,5 M, EM SOLO DE 1A CATEGORIA, LOCAIS COM BAIXO NÍVEL DE INTERFERÊNCIA. AF_02/2021</t>
  </si>
  <si>
    <t>90098</t>
  </si>
  <si>
    <t>ESCAVAÇÃO MECANIZADA DE VALA COM PROF. MAIOR QUE 4,5 M ATÉ 6,0 M (MÉDIA MONTANTE E JUSANTE/UMA COMPOSIÇÃO POR TRECHO), ESCAVADEIRA (1,2 M3), LARG. DE 1,5 M A 2,5 M, EM SOLO DE 1A CATEGORIA, LOCAIS COM BAIXO NÍVEL DE INTERFERÊNCIA. AF_02/2021</t>
  </si>
  <si>
    <t>90099</t>
  </si>
  <si>
    <t>ESCAVAÇÃO MECANIZADA DE VALA COM PROF. ATÉ 1,5 M (MÉDIA MONTANTE E JUSANTE/UMA COMPOSIÇÃO POR TRECHO), RETROESCAV. (0,26 M3), LARG. MENOR QUE 0,8 M, EM SOLO DE 1A CATEGORIA, EM LOCAIS COM ALTO NÍVEL DE INTERFERÊNCIA. AF_02/2021</t>
  </si>
  <si>
    <t>90100</t>
  </si>
  <si>
    <t>ESCAVAÇÃO MECANIZADA DE VALA COM PROF. ATÉ 1,5 M (MÉDIA MONTANTE E JUSANTE/UMA COMPOSIÇÃO POR TRECHO), RETROESCAV. (0,26 M3), LARG. DE 0,8 M A 1,5 M, EM SOLO DE 1A CATEGORIA, EM LOCAIS COM ALTO NÍVEL DE INTERFERÊNCIA. AF_02/2021</t>
  </si>
  <si>
    <t>90101</t>
  </si>
  <si>
    <t>ESCAVAÇÃO MECANIZADA DE VALA COM PROF. MAIOR QUE 1,5 M ATÉ 3,0 M (MÉDIA MONTANTE E JUSANTE/UMA COMPOSIÇÃO POR TRECHO), RETROESCAV. (0,26 M3), LARG. MENOR QUE 0,8 M, EM SOLO DE 1A CATEGORIA, EM LOCAIS COM ALTO NÍVEL DE INTERFERÊNCIA. AF_02/2021</t>
  </si>
  <si>
    <t>90102</t>
  </si>
  <si>
    <t>ESCAVAÇÃO MECANIZADA DE VALA COM PROF. MAIOR QUE 1,5 M ATÉ 3,0 M (MÉDIA MONTANTE E JUSANTE/UMA COMPOSIÇÃO POR TRECHO), RETROESCAV. (0,26 M3), LARGURA DE 0,8 M A 1,5 M, EM SOLO DE 1A CATEGORIA, EM LOCAIS COM ALTO NÍVEL DE INTERFERÊNCIA. AF_02/2021</t>
  </si>
  <si>
    <t>90105</t>
  </si>
  <si>
    <t>ESCAVAÇÃO MECANIZADA DE VALA COM PROFUNDIDADE ATÉ 1,5 M (MÉDIA MONTANTE E JUSANTE/UMA COMPOSIÇÃO POR TRECHO), RETROESCAV. (0,26 M3), LARGURA MENOR QUE 0,8 M, EM SOLO DE 1A CATEGORIA, LOCAIS COM BAIXO NÍVEL DE INTERFERÊNCIA. AF_02/2021</t>
  </si>
  <si>
    <t>9,53</t>
  </si>
  <si>
    <t>90106</t>
  </si>
  <si>
    <t>ESCAVAÇÃO MECANIZADA DE VALA COM PROFUNDIDADE ATÉ 1,5 M (MÉDIA MONTANTE E JUSANTE/UMA COMPOSIÇÃO POR TRECHO), RETROESCAV. (0,26 M3), LARGURA DE 0,8 M A 1,5 M, EM SOLO DE 1A CATEGORIA, LOCAIS COM BAIXO NÍVEL DE INTERFERÊNCIA. AF_02/2021</t>
  </si>
  <si>
    <t>90107</t>
  </si>
  <si>
    <t>ESCAVAÇÃO MECANIZADA DE VALA COM PROFUNDIDADE MAIOR QUE 1,5 M ATÉ 3,0 M (MÉDIA MONTANTE E JUSANTE/UMA COMPOSIÇÃO POR TRECHO), RETROESCAV. (0,26 M3), LARGURA MENOR QUE 0,8 M, EM SOLO DE 1A CATEGORIA, LOCAIS COM BAIXO NÍVEL DE INTERFERÊNCIA. AF_02/2021</t>
  </si>
  <si>
    <t>90108</t>
  </si>
  <si>
    <t>ESCAVAÇÃO MECANIZADA DE VALA COM PROFUNDIDADE MAIOR QUE 1,5 M ATÉ 3,0 M (MÉDIA MONTANTE E JUSANTE/UMA COMPOSIÇÃO POR TRECHO), RETROESCAV (0,26 M3), LARGURA DE 0,8 M A 1,5 M, EM SOLO DE 1A CATEGORIA, LOCAIS COM BAIXO NÍVEL DE INTERFERÊNCIA. AF_02/2021</t>
  </si>
  <si>
    <t>93358</t>
  </si>
  <si>
    <t>ESCAVAÇÃO MANUAL DE VALA COM PROFUNDIDADE MENOR OU IGUAL A 1,30 M. AF_02/2021</t>
  </si>
  <si>
    <t>78,17</t>
  </si>
  <si>
    <t>102276</t>
  </si>
  <si>
    <t>ESCAVAÇÃO MECANIZADA DE VALA COM PROF. ATÉ 1,5 M (MÉDIA MONTANTE E JUSANTE/UMA COMPOSIÇÃO POR TRECHO), ESCAVADEIRA (0,8 M3), LARG. MENOR QUE 1,5 M, EM SOLO DE 1A CATEGORIA, EM LOCAIS COM ALTO NÍVEL DE INTERFERÊNCIA. AF_02/2021</t>
  </si>
  <si>
    <t>102277</t>
  </si>
  <si>
    <t>ESCAVAÇÃO MECANIZADA DE VALA COM PROF. MAIOR QUE  4,5 M ATÉ 6,0 M (MÉDIA MONTANTE E JUSANTE/UMA COMPOSIÇÃO POR TRECHO), ESCAVADEIRA (0,8 M3), LARG. MENOR QUE 1,5 M, EM SOLO DE 1A CATEGORIA, EM LOCAIS COM ALTO NÍVEL DE INTERFERÊNCIA. AF_02/2021</t>
  </si>
  <si>
    <t>102278</t>
  </si>
  <si>
    <t>ESCAVAÇÃO MECANIZADA DE VALA COM PROF. MAIOR QUE 1,50 M ATÉ 3,0 M (MÉDIA MONTANTE E JUSANTE/UMA COMPOSIÇÃO POR TRECHO), ESCAVADEIRA (1,2 M3), LARG. DE 1,5 M A 2,5 M, EM SOLO DE 1A CATEGORIA, EM LOCAIS COM ALTO NÍVEL DE INTERFERÊNCIA. AF_02/2021</t>
  </si>
  <si>
    <t>102279</t>
  </si>
  <si>
    <t>ESCAVAÇÃO MECANIZADA DE VALA COM PROF. ATÉ 1,5 M (MÉDIA MONTANTE E JUSANTE/UMA COMPOSIÇÃO POR TRECHO), ESCAVADEIRA (0,8 M3),LARG. MENOR QUE 1,5 M, EM SOLO DE 1A CATEGORIA, LOCAIS COM BAIXO NÍVEL DE INTERFERÊNCIA. AF_02/2021</t>
  </si>
  <si>
    <t>102280</t>
  </si>
  <si>
    <t>ESCAVAÇÃO MECANIZADA DE VALA COM PROF. MAIOR QUE 4,5 M ATÉ 6,0 M (MÉDIA MONTANTE E JUSANTE/UMA COMPOSIÇÃO POR TRECHO),COM ESCAVADEIRA (0,8 M3), LARG. MENOR QUE 1,5 M, EM SOLO DE 1A CATEGORIA, LOCAIS COM BAIXO NÍVEL DE INTERFERÊNCIA. AF_02/2021</t>
  </si>
  <si>
    <t>102281</t>
  </si>
  <si>
    <t>ESCAVAÇÃO MECANIZADA DE VALA COM PROF. MAIOR QUE 1,5 M ATÉ 3,0 M (MÉDIA MONTANTE E JUSANTE/UMA COMPOSIÇÃO POR TRECHO),COM ESCAVADEIRA (1,2 M3),LARG. DE 1,5 M A 2,5 M, EM SOLO DE 1A CATEGORIA, LOCAIS COM BAIXO NÍVEL DE INTERFERÊNCIA. AF_02/2021</t>
  </si>
  <si>
    <t>102282</t>
  </si>
  <si>
    <t>ESCAVAÇÃO MECANIZADA DE VALA COM PROF. ATÉ 1,5 M (MÉDIA MONTANTE E JUSANTE/UMA COMPOSIÇÃO POR TRECHO), ESCAVADEIRA (0,8 M3),LARG. MENOR QUE 1,5 M, EM SOLO DE MOLE, EM LOCAIS COM ALTO NÍVEL DE INTERFERÊNCIA. AF_02/2021</t>
  </si>
  <si>
    <t>102283</t>
  </si>
  <si>
    <t>ESCAVAÇÃO MECANIZADA DE VALA COM PROF. ATÉ 1,5 M (MÉDIA MONTANTE E JUSANTE/UMA COMPOSIÇÃO POR TRECHO), ESCAVADEIRA (0,8 M3), LARG. DE 1,5 M A 2,5 M, EM SOLO MOLE, EM LOCAIS COM ALTO NÍVEL DE INTERFERÊNCIA. AF_02/2021</t>
  </si>
  <si>
    <t>102284</t>
  </si>
  <si>
    <t>ESCAVAÇÃO MECANIZADA DE VALA COM PROF. MAIOR QUE 1,5 M ATÉ 3,0 M (MÉDIA MONTANTE E JUSANTE/UMA COMPOSIÇÃO POR TRECHO), ESCAVADEIRA (0,8 M3), LARGURA ATÉ 1,5 M, EM SOLO MOLE, EM LOCAIS COM ALTO NÍVEL DE INTERFERÊNCIA. AF_02/2021</t>
  </si>
  <si>
    <t>102285</t>
  </si>
  <si>
    <t>ESCAVAÇÃO MECANIZADA DE VALA COM PROF. MAIOR QUE 3,0 M ATÉ 4,5 M (MÉDIA MONTANTE E JUSANTE/UMA COMPOSIÇÃO POR TRECHO), ESCAVADEIRA (0,8 M3), LARG. MENOR QUE 1,5 M, EM SOLO  MOLE, EM LOCAIS COM ALTO NÍVEL DE INTERFERÊNCIA. AF_02/2021</t>
  </si>
  <si>
    <t>12,11</t>
  </si>
  <si>
    <t>102286</t>
  </si>
  <si>
    <t>ESCAVAÇÃO MECANIZADA DE VALA COM PROF. MAIOR QUE 4,5 M ATÉ 6,0 M (MÉDIA MONTANTE E JUSANTE/UMA COMPOSIÇÃO POR TRECHO), ESCAVADEIRA (0,8 M3),LARG. MENOR QUE 1,5 M, EM SOLO DE MOLE, EM LOCAIS COM ALTO NÍVEL DE INTERFERÊNCIA. AF_02/2021</t>
  </si>
  <si>
    <t>102287</t>
  </si>
  <si>
    <t>ESCAVAÇÃO MECANIZADA DE VALA COM PROF. MAIOR QUE 1,5 M ATÉ 3,0 M (MÉDIA MONTANTE E JUSANTE/UMA COMPOSIÇÃO POR TRECHO),COM ESCAVADEIRA (1,2 M3),LARG. DE 1,5 M A 2,5 M, EM SOLO MOLE, EM LOCAIS COM ALTO NÍVEL DE INTERFERÊNCIA. AF_02/2021</t>
  </si>
  <si>
    <t>102288</t>
  </si>
  <si>
    <t>ESCAVAÇÃO MECANIZADA DE VALA COM PROF. DE 3,0 M ATÉ 4,5 M (MÉDIA MONTANTE E JUSANTE/UMA COMPOSIÇÃO POR TRECHO), ESCAVADEIRA (1,2 M3), LARG. DE 1,5 M A 2,5 M, EM SOLO MOLE, EM LOCAIS COM ALTO NÍVEL DE INTERFERÊNCIA. AF_02/2021</t>
  </si>
  <si>
    <t>102289</t>
  </si>
  <si>
    <t>ESCAVAÇÃO MECANIZADA DE VALA COM PROF. MAIOR QUE 4,5 M ATÉ 6,0 M (MÉDIA MONTANTE E JUSANTE/UMA COMPOSIÇÃO POR TRECHO), ESCAVADEIRA (1,2 M3), LARG. DE 1,5 M A 2,5 M, EM SOLO MOLE, EM LOCAIS COM ALTO NÍVEL DE INTERFERÊNCIA. AF_02/2021</t>
  </si>
  <si>
    <t>102290</t>
  </si>
  <si>
    <t>ESCAVAÇÃO MECANIZADA DE VALA COM PROF. ATÉ 1,5 M (MÉDIA MONTANTE E JUSANTE/UMA COMPOSIÇÃO POR TRECHO), ESCAVADEIRA (0,8 M3),LARG. MENOR QUE 1,5 M, EM SOLO MOLE, LOCAIS COM BAIXO NÍVEL DE INTERFERÊNCIA. AF_02/2021</t>
  </si>
  <si>
    <t>8,22</t>
  </si>
  <si>
    <t>102291</t>
  </si>
  <si>
    <t>ESCAVAÇÃO MECANIZADA DE VALA COM PROF. ATÉ 1,5 M (MÉDIA MONTANTE E JUSANTE/UMA COMPOSIÇÃO POR TRECHO), ESCAVADEIRA (0,8 M3), LARG. DE 1,5 M A 2,5 M, EM SOLO MOLE, LOCAIS COM BAIXO NÍVEL DE INTERFERÊNCIA. AF_02/2021</t>
  </si>
  <si>
    <t>7,30</t>
  </si>
  <si>
    <t>102292</t>
  </si>
  <si>
    <t>ESCAVAÇÃO MECANIZADA DE VALA COM PROF. MAIOR QUE 1,5 M E ATÉ 3,0 M (MÉDIA MONTANTE E JUSANTE/UMA COMPOSIÇÃO POR TRECHO), ESCAVADEIRA (0,8 M3), LARG. MENOR QUE 1,5 M, EM SOLO MOLE, LOCAIS COM BAIXO NÍVEL DE INTERFERÊNCIA. AF_02/2021</t>
  </si>
  <si>
    <t>102293</t>
  </si>
  <si>
    <t>ESCAVAÇÃO MECANIZADA DE VALA COM PROF.MAIOR QUE 3,0 M ATÉ 4,5 M (MÉDIA MONTANTE E JUSANTE/UMA COMPOSIÇÃO POR TRECHO), ESCAVADEIRA (0,8 M3), LARG. MENOR QUE 1,5 M, EM SOLO MOLE, LOCAIS COM BAIXO NÍVEL DE INTERFERÊNCIA. AF_02/2021</t>
  </si>
  <si>
    <t>102294</t>
  </si>
  <si>
    <t>ESCAVAÇÃO MECANIZADA DE VALA COM PROF. MAIOR QUE 4,5 M ATÉ 6,0 M (MÉDIA MONTANTE E JUSANTE/UMA COMPOSIÇÃO POR TRECHO),COM ESCAVADEIRA (0,8 M3), LARG. MENOR QUE 1,5 M, EM SOLO MOLE, LOCAIS COM BAIXO NÍVEL DE INTERFERÊNCIA. AF_02/2021</t>
  </si>
  <si>
    <t>102295</t>
  </si>
  <si>
    <t>ESCAVAÇÃO MECANIZADA DE VALA COM PROF. MAIOR QUE 1,5 M ATÉ 3,0 M (MÉDIA MONTANTE E JUSANTE/UMA COMPOSIÇÃO POR TRECHO),COM ESCAVADEIRA (1,2 M3), LARG. DE 1,5 M A 2,5 M, EM SOLO MOLE, LOCAIS COM BAIXO NÍVEL DE INTERFERÊNCIA. AF_02/2021</t>
  </si>
  <si>
    <t>102296</t>
  </si>
  <si>
    <t>ESCAVAÇÃO MECANIZADA DE VALA COM PROF. MAIOR QUE 3,0 M ATÉ 4,5 M (MÉDIA MONTANTE E JUSANTE/UMA COMPOSIÇÃO POR TRECHO), ESCAVADEIRA (1,2 M3), LARG. DE 1,5 M A 2,5 M, EM SOLO MOLE, LOCAIS COM BAIXO NÍVEL DE INTERFERÊNCIA. AF_02/2021</t>
  </si>
  <si>
    <t>102297</t>
  </si>
  <si>
    <t>ESCAVAÇÃO MECANIZADA DE VALA COM PROF. MAIOR QUE 4,5 M ATÉ 6,0 M (MÉDIA MONTANTE E JUSANTE/UMA COMPOSIÇÃO POR TRECHO), ESCAVADEIRA (1,2 M3), LARG. DE 1,5 M A 2,5 M, EM SOLO MOLE, LOCAIS COM BAIXO NÍVEL DE INTERFERÊNCIA. AF_02/2021</t>
  </si>
  <si>
    <t>102298</t>
  </si>
  <si>
    <t>ESCAVAÇÃO MECANIZADA DE VALA COM PROF. ATÉ 1,5 M (MÉDIA MONTANTE E JUSANTE/UMA COMPOSIÇÃO POR TRECHO), RETROESCAV. (0,26 M3), LARG. MENOR QUE 0,8 M, EM SOLO MOLE, EM LOCAIS COM ALTO NÍVEL DE INTERFERÊNCIA. AF_02/2021</t>
  </si>
  <si>
    <t>102299</t>
  </si>
  <si>
    <t>ESCAVAÇÃO MECANIZADA DE VALA COM PROF. ATÉ 1,5 M (MÉDIA MONTANTE E JUSANTE/UMA COMPOSIÇÃO POR TRECHO), RETROESCAV. (0,26 M3), LARG. DE 0,8 M A 1,5 M, EM SOLO MOLE, EM LOCAIS COM ALTO NÍVEL DE INTERFERÊNCIA. AF_02/2021</t>
  </si>
  <si>
    <t>102300</t>
  </si>
  <si>
    <t>ESCAVAÇÃO MECANIZADA DE VALA COM PROF. MAIOR QUE 1,5 M ATÉ 3,0 M (MÉDIA MONTANTE E JUSANTE/UMA COMPOSIÇÃO POR TRECHO), RETROESCAV. (0,26 M3), LARG. MENOR QUE 0,8 M, EM SOLO MOLE, EM LOCAIS COM ALTO NÍVEL DE INTERFERÊNCIA. AF_02/2021</t>
  </si>
  <si>
    <t>102301</t>
  </si>
  <si>
    <t>ESCAVAÇÃO MECANIZADA DE VALA COM PROF. MAIOR QUE 1,5 M ATÉ 3,0 M (MÉDIA MONTANTE E JUSANTE/UMA COMPOSIÇÃO POR TRECHO), RETROESCAV. (0,26 M3), LARG. DE 0,8 M A 1,5 M, EM SOLO MOLE, EM LOCAIS COM ALTO NÍVEL DE INTERFERÊNCIA. AF_02/2021</t>
  </si>
  <si>
    <t>102302</t>
  </si>
  <si>
    <t>ESCAVAÇÃO MECANIZADA DE VALA COM PROF. ATÉ 1,5 M (MÉDIA MONTANTE E JUSANTE/UMA COMPOSIÇÃO POR TRECHO), RETROESCAV. (0,26 M3), LARG. MENOR  QUE 0,8 M, EM SOLO MOLE, LOCAIS COM BAIXO NÍVEL DE NTERFERÊNCIA.  AF_02/2021</t>
  </si>
  <si>
    <t>102303</t>
  </si>
  <si>
    <t>ESCAVAÇÃO MECANIZADA DE VALA COM PROF. ATÉ 1,5 M (MÉDIA MONTANTE E JUSANTE/UMA COMPOSIÇÃO POR TRECHO), RETROESCAV. (0,26 M3), LARG. DE 0,8 M A 1,5 M, EM SOLO MOLE, LOCAIS COM BAIXO NÍVEL DE INTERFERÊNCIA. AF_02/2021</t>
  </si>
  <si>
    <t>102304</t>
  </si>
  <si>
    <t>ESCAVAÇÃO MECANIZADA DE VALA COM PROF. MAIOR QUE 1,5 M ATÉ 3,0 M (MÉDIA MONTANTE E JUSANTE/UMA COMPOSIÇÃO POR TRECHO), RETROESCAV. (0,26 M3 ),LARG. MENOR QUE 0,8 M, EM SOLO MOLE, LOCAIS COM BAIXO NÍVEL DE INTERFERÊNCIA. AF_02/2021</t>
  </si>
  <si>
    <t>102305</t>
  </si>
  <si>
    <t>ESCAVAÇÃO MECANIZADA DE VALA COM PROF. MAIOR QUE 1,5 M ATÉ 3,0 M (MÉDIA MONTANTE E JUSANTE/UMA COMPOSIÇÃO POR TRECHO), RETROESCAV. (0,26 M3), LARG. DE 0,8 M A 1,5 M, EM SOLO MOLE, LOCAIS COM BAIXO NÍVEL DE INTERFERÊNCIA. AF_02/2021</t>
  </si>
  <si>
    <t>102306</t>
  </si>
  <si>
    <t>ESCAVAÇÃO MECANIZADA DE VALA COM PROF. ATÉ 1,5 M (MÉDIA MONTANTE E JUSANTE/UMA COMPOSIÇÃO POR TRECHO), ESCAVADEIRA (0,8 M3),LARG. ATÉ 1,5 M, EM SOLO DE 2A CATEGORIA, EM LOCAIS COM ALTO NÍVEL DE INTERFERÊNCIA.  AF_02/2021</t>
  </si>
  <si>
    <t>16,79</t>
  </si>
  <si>
    <t>102307</t>
  </si>
  <si>
    <t>ESCAVAÇÃO MECANIZADA DE VALA COM PROF. ATÉ 1,5 M (MÉDIA MONTANTE E JUSANTE/UMA COMPOSIÇÃO POR TRECHO), ESCAVADEIRA (0,8 M3), LARG. DE 1,5 M A 2,5 M, EM SOLO DE 2A CATEGORIA, EM LOCAIS COM ALTO NÍVEL DE INTERFERÊNCIA. AF_02/2021</t>
  </si>
  <si>
    <t>102308</t>
  </si>
  <si>
    <t>ESCAVAÇÃO MECANIZADA DE VALA COM PROF. MAIOR QUE 1,5 M ATÉ 3,0 M (MÉDIA MONTANTE E JUSANTE/UMA COMPOSIÇÃO POR TRECHO), ESCAVADEIRA (0,8 M3), LARG. ATÉ 1,5 M, EM SOLO DE 2A CATEGORIA, EM LOCAIS COM ALTO NÍVEL DE INTERFERÊNCIA. AF_02/2021</t>
  </si>
  <si>
    <t>102309</t>
  </si>
  <si>
    <t>ESCAVAÇÃO MECANIZADA DE VALA COM PROF. MAIOR QUE 3,0 M ATÉ 4,5 M (MÉDIA MONTANTE E JUSANTE/UMA COMPOSIÇÃO POR TRECHO), ESCAVADEIRA (0,8 M3), LARG. MENOR QUE 1,5 M, EM SOLO DE 2A CATEGORIA, EM LOCAIS COM ALTO NÍVEL DE INTERFERÊNCIA. AF_02/2021</t>
  </si>
  <si>
    <t>102310</t>
  </si>
  <si>
    <t>ESCAVAÇÃO MECANIZADA DE VALA COM PROF.MAIOR QUE 4,5 M ATÉ 6,0 M (MÉDIA MONTANTE E JUSANTE/UMA COMPOSIÇÃO POR TRECHO),COM ESCAVADEIRA (0,8 M3), LARG. MENOR QUE 1,5 M, EM SOLO DE 2A CATEGORIA, EM LOCAIS COM ALTO NÍVEL DE INTERFERÊNCIA. AF_02/2021</t>
  </si>
  <si>
    <t>102311</t>
  </si>
  <si>
    <t>ESCAVAÇÃO MECANIZADA DE VALA COM PROF. MAIOR QUE 1,5 M ATÉ 3,0 M (MÉDIA MONTANTE E JUSANTE/UMA COMPOSIÇÃO POR TRECHO),COM ESCAVADEIRA (1,2 M3),LARG. DE 1,5 M A 2,5 M, EM SOLO DE 2A CATEGORIA, EM LOCAIS COM ALTO NÍVEL DE INTERFERÊNCIA. AF_02/2021</t>
  </si>
  <si>
    <t>102312</t>
  </si>
  <si>
    <t>ESCAVAÇÃO MECANIZADA DE VALA COM PROF. DE 3,0 M ATÉ 4,5 M (MÉDIA MONTANTE E JUSANTE/UMA COMPOSIÇÃO POR TRECHO), ESCAVADEIRA (1,2 M3), LARG. DE 1,5 M A 2,5 M, EM SOLO DE 2A CATEGORIA, EM LOCAIS COM ALTO NÍVEL DE INTERFERÊNCIA. AF_02/2021</t>
  </si>
  <si>
    <t>12,42</t>
  </si>
  <si>
    <t>102313</t>
  </si>
  <si>
    <t>ESCAVAÇÃO MECANIZADA DE VALA COM PROF. MAIOR QUE 4,5 M ATÉ 6,0 M (MÉDIA MONTANTE E JUSANTE/UMA COMPOSIÇÃO POR TRECHO), ESCAVADEIRA (1,2 M3), LARG. DE 1,5 M A 2,5 M, EM SOLO DE 2A CATEGORIA, EM LOCAIS COM ALTO NÍVEL DE INTERFERÊNCIA. AF_02/2021</t>
  </si>
  <si>
    <t>102314</t>
  </si>
  <si>
    <t>ESCAVAÇÃO MECANIZADA DE VALA COM PROF. ATÉ 1,5 M (MÉDIA MONTANTE E JUSANTE/UMA COMPOSIÇÃO POR TRECHO),COM ESCAVADEIRA (0,8 M3), LARG. MENOR QUE 1,5 M, EM SOLO DE 2A CATEGORIA, LOCAIS COM BAIXO NÍVEL DE INTERFERÊNCIA. AF_02/2021</t>
  </si>
  <si>
    <t>102315</t>
  </si>
  <si>
    <t>ESCAVAÇÃO MECANIZADA DE VALA COM PROF. ATÉ 1,5 M (MÉDIA MONTANTE E JUSANTE/UMA COMPOSIÇÃO POR TRECHO), ESCAVADEIRA (0,8 M3), LARG. DE 1,5 M A 2,5 M, EM SOLO DE 2A CATEGORIA, LOCAIS COM BAIXO NÍVEL DE INTERFERÊNCIA. AF_02/2021</t>
  </si>
  <si>
    <t>102316</t>
  </si>
  <si>
    <t>ESCAVAÇÃO MECANIZADA DE VALA COM PROF. MAIOR QUE 1,5 M E ATÉ 3,0 M (MÉDIA MONTANTE E JUSANTE/UMA COMPOSIÇÃO POR TRECHO), ESCAVADEIRA (0,8 M3), LARG. MENOR QUE 1,5 M, EM SOLO DE 2A CATEGORIA, LOCAIS COM BAIXO NÍVEL DE INTERFERÊNCIA. AF_02/2021</t>
  </si>
  <si>
    <t>102317</t>
  </si>
  <si>
    <t>ESCAVAÇÃO MECANIZADA DE VALA COM PROF.MAIOR QUE 3,0 M ATÉ 4,5 M (MÉDIA MONTANTE E JUSANTE/UMA COMPOSIÇÃO POR TRECHO), ESCAVADEIRA (0,8 M3), LARG. MENOR QUE 1,5 M, EM SOLO DE 2A CATEGORIA, LOCAIS COM BAIXO NÍVEL DE INTERFERÊNCIA. AF_02/2021</t>
  </si>
  <si>
    <t>102318</t>
  </si>
  <si>
    <t>ESCAVAÇÃO MECANIZADA DE VALA COM PROF.MAIOR QUE 4,5 M ATÉ 6,0 M (MÉDIA MONTANTE E JUSANTE/UMA COMPOSIÇÃO POR TRECHO),COM ESCAVADEIRA (0,8 M3), LARG. MENOR QUE 1,5 M, EM SOLO DE 2A CATEGORIA, EM LOCAIS COM BAIXO NÍVEL DE INTERFERÊNCIA. AF_02/2021</t>
  </si>
  <si>
    <t>7,32</t>
  </si>
  <si>
    <t>102319</t>
  </si>
  <si>
    <t>ESCAVAÇÃO MECANIZADA DE VALA COM PROF. MAIOR QUE 1,5 M ATÉ 3,0 M (MÉDIA MONTANTE E JUSANTE/UMA COMPOSIÇÃO POR TRECHO),COM ESCAVADEIRA (1,2 M3),LARG. DE 1,5 M A 2,5 M, EM SOLO DE 2A CATEGORIA, LOCAIS COM BAIXO NÍVEL DE INTERFERÊNCIA. AF_02/2021</t>
  </si>
  <si>
    <t>7,12</t>
  </si>
  <si>
    <t>102320</t>
  </si>
  <si>
    <t>ESCAVAÇÃO MECANIZADA DE VALA COM PROF. MAIOR QUE 3,0 M ATÉ 4,5 M (MÉDIA MONTANTE E JUSANTE/UMA COMPOSIÇÃO POR TRECHO), ESCAVADEIRA (1,2 M3), LARG. DE 1,5 M A 2,5 M, EM SOLO DE 2A CATEGORIA, LOCAIS COM BAIXO NÍVEL DE INTERFERÊNCIA. AF_02/2021</t>
  </si>
  <si>
    <t>102321</t>
  </si>
  <si>
    <t>ESCAVAÇÃO MECANIZADA DE VALA COM PROF. MAIOR QUE 4,5 M ATÉ 6,0 M (MÉDIA MONTANTE E JUSANTE/UMA COMPOSIÇÃO POR TRECHO), ESCAVADEIRA (1,2 M3), LARG. DE 1,5 M A 2,5 M, EM SOLO DE 2A CATEGORIA, LOCAIS COM BAIXO NÍVEL DE INTERFERÊNCIA. AF_02/2021</t>
  </si>
  <si>
    <t>102322</t>
  </si>
  <si>
    <t>ESCAVAÇÃO MECANIZADA DE VALA COM PROF. ATÉ 1,5 M (MÉDIA MONTANTE E JUSANTE/UMA COMPOSIÇÃO POR TRECHO), RETROESCAV. (0,26 M3), LARG. MENOR QUE 0,8 M, EM SOLO DE 2A CATEGORIA, EM LOCAIS COM ALTO NÍVEL DE INTERFERÊNCIA. AF_02/2021</t>
  </si>
  <si>
    <t>102323</t>
  </si>
  <si>
    <t>ESCAVAÇÃO MECANIZADA DE VALA COM PROF. ATÉ 1,5 M (MÉDIA MONTANTE E JUSANTE/UMA COMPOSIÇÃO POR TRECHO), RETROESCAV. (0,26 M3), LARG. DE 0,8 M A 1,5 M, EM SOLO DE 2A CATEGORIA, EM LOCAIS COM ALTO NÍVEL DE INTERFERÊNCIA. AF_02/2021</t>
  </si>
  <si>
    <t>18,35</t>
  </si>
  <si>
    <t>102324</t>
  </si>
  <si>
    <t>ESCAVAÇÃO MECANIZADA DE VALA COM PROF. MAIOR QUE 1,5 M ATÉ 3,0 M (MÉDIA MONTANTE E JUSANTE/UMA COMPOSIÇÃO POR TRECHO), RETROESCAV. (0,26 M3), LARG. MENOR QUE 0,8 M, EM SOLO DE 2A CATEGORIA, EM LOCAIS COM ALTO NÍVEL DE INTERFERÊNCIA. AF_02/2021</t>
  </si>
  <si>
    <t>102325</t>
  </si>
  <si>
    <t>ESCAVAÇÃO MECANIZADA DE VALA COM PROF. MAIOR QUE 1,5 M ATÉ 3,0 M (MÉDIA MONTANTE E JUSANTE/UMA COMPOSIÇÃO POR TRECHO), RETROESCAV. (0,26 M3), LARG. DE 0,8 M A 1,5 M, EM SOLO DE 2A CATEGORIA, EM LOCAIS COM ALTO NÍVEL DE INTERFERÊNCIA. AF_02/2021</t>
  </si>
  <si>
    <t>102326</t>
  </si>
  <si>
    <t>ESCAVAÇÃO MECANIZADA DE VALA COM PROF. ATÉ 1,5 M (MÉDIA MONTANTE E JUSANTE/UMA COMPOSIÇÃO POR TRECHO), RETROESCAV. (0,26 M3), LARGURA MENOR  QUE 0,8 M, EM SOLO DE 2A CATEGORIA, EM LOCAIS COM BAIXO NÍVEL DE NTERFERÊNCIA. AF_02/2021</t>
  </si>
  <si>
    <t>11,94</t>
  </si>
  <si>
    <t>102327</t>
  </si>
  <si>
    <t>ESCAVAÇÃO MECANIZADA DE VALA COM PROF. ATÉ 1,5 M (MÉDIA MONTANTE E JUSANTE/UMA COMPOSIÇÃO POR TRECHO), RETROESCAV. (0,26 M3 ), LARG. DE 0,8 M A 1,5 M, EM SOLO DE 2A CATEGORIA, EM LOCAIS COM BAIXO NÍVEL DE INTERFERÊNCIA. AF_02/2021</t>
  </si>
  <si>
    <t>102328</t>
  </si>
  <si>
    <t>ESCAVAÇÃO MECANIZADA DE VALA COM PROF. MAIOR QUE 1,5 M ATÉ 3,0 M (MÉDIA MONTANTE E JUSANTE/UMA COMPOSIÇÃO POR TRECHO), RETROESCAV. (0,26 M3),LARG. MENOR QUE 0,8 M, EM SOLO DE 2A CATEGORIA, EM LOCAIS COM BAIXO NÍVEL DE INTERFERÊNCIA. AF_02/2021</t>
  </si>
  <si>
    <t>102329</t>
  </si>
  <si>
    <t>ESCAVAÇÃO MECANIZADA DE VALA COM PROF. MAIOR QUE 1,5 M ATÉ 3,0 M (MÉDIA MONTANTE E JUSANTE/UMA COMPOSIÇÃO POR TRECHO), RETROESCAV. (0,26 M3), LARG. DE 0,8 M A 1,5 M, EM SOLO DE 2A CATEGORIA, EM LOCAIS COM BAIXO NÍVEL DE INTERFERÊNCIA. AF_02/2021</t>
  </si>
  <si>
    <t>9,11</t>
  </si>
  <si>
    <t>94304</t>
  </si>
  <si>
    <t>ATERRO MECANIZADO DE VALA COM ESCAVADEIRA HIDRÁULICA (CAPACIDADE DA CAÇAMBA: 0,8 M³ / POTÊNCIA: 111 HP), LARGURA ATÉ 2,5 M, PROFUNDIDADE ATÉ 1,5 M, COM SOLO ARGILO-ARENOSO. AF_08/2023</t>
  </si>
  <si>
    <t>71,68</t>
  </si>
  <si>
    <t>94306</t>
  </si>
  <si>
    <t>ATERRO MECANIZADO DE VALA COM ESCAVADEIRA HIDRÁULICA (CAPACIDADE DA CAÇAMBA: 0,8 M³ / POTÊNCIA: 111 HP), LARGURA ATÉ 2,5 M, PROFUNDIDADE DE 1,5 A 3,0 M, COM SOLO ARGILO-ARENOSO. AF_08/2023</t>
  </si>
  <si>
    <t>94310</t>
  </si>
  <si>
    <t>ATERRO MECANIZADO DE VALA COM ESCAVADEIRA HIDRÁULICA (CAPACIDADE DA CAÇAMBA: 0,8 M³/POTÊNCIA: 111 HP), LARGURA ATÉ 2,5 M, PROFUNDIDADE DE 3,0 A 6,0 M, COM SOLO ARGILO-ARENOSO. AF_08/2023</t>
  </si>
  <si>
    <t>61,70</t>
  </si>
  <si>
    <t>94316</t>
  </si>
  <si>
    <t>ATERRO MECANIZADO DE VALA COM RETROESCAVADEIRA (CAPACIDADE DA CAÇAMBA DA RETRO: 0,26 M³ / POTÊNCIA: 88 HP), LARGURA ATÉ 1,5 M, PROFUNDIDADE ATÉ 1,5 M, COM SOLO ARGILO-ARENOSO. AF_08/2023</t>
  </si>
  <si>
    <t>66,82</t>
  </si>
  <si>
    <t>94318</t>
  </si>
  <si>
    <t>ATERRO MECANIZADO DE VALA COM RETROESCAVADEIRA (CAPACIDADE DA CAÇAMBA DA RETRO: 0,26 M³ / POTÊNCIA: 88 HP), LARGURA ATÉ 1,5 M, PROFUNDIDADE DE 1,5 A 3,0 M, COM SOLO ARGILO-ARENOSO. AF_08/2023</t>
  </si>
  <si>
    <t>60,60</t>
  </si>
  <si>
    <t>94319</t>
  </si>
  <si>
    <t>ATERRO MANUAL DE VALAS COM SOLO ARGILO-ARENOSO. AF_08/2023</t>
  </si>
  <si>
    <t>72,52</t>
  </si>
  <si>
    <t>94327</t>
  </si>
  <si>
    <t>ATERRO MECANIZADO DE VALA COM ESCAVADEIRA HIDRÁULICA (CAPACIDADE DA CAÇAMBA: 0,8 M³/POTÊNCIA: 111 HP), LARGURA ATÉ 2,5 M, PROFUNDIDADE ATÉ 1,5 M, COM AREIA PARA ATERRO. AF_08/2023</t>
  </si>
  <si>
    <t>92,58</t>
  </si>
  <si>
    <t>94329</t>
  </si>
  <si>
    <t>ATERRO MECANIZADO DE VALA COM ESCAVADEIRA HIDRÁULICA (CAPACIDADE DA CAÇAMBA: 0,8 M³/POTÊNCIA: 111 HP), LARGURA ATÉ 2,5 M, PROFUNDIDADE DE 1,5 A 3,0 M, COM AREIA PARA ATERRO. AF_08/2023</t>
  </si>
  <si>
    <t>85,70</t>
  </si>
  <si>
    <t>94333</t>
  </si>
  <si>
    <t>ATERRO MECANIZADO DE VALA COM ESCAVADEIRA HIDRÁULICA (CAPACIDADE DA CAÇAMBA: 0,8 M³/POTÊNCIA: 111 HP), LARGURA ATÉ 2,5 M, PROFUNDIDADE DE 3,0 A 6,0 M, COM AREIA PARA ATERRO. AF_08/2023</t>
  </si>
  <si>
    <t>94339</t>
  </si>
  <si>
    <t>ATERRO MECANIZADO DE VALA COM RETROESCAVADEIRA (CAPACIDADE DA CAÇAMBA DA RETRO: 0,26 M³/POTÊNCIA: 88 HP), LARGURA ATÉ 1,5 M, PROFUNDIDADE ATÉ 1,5 M, COM AREIA PARA ATERRO. AF_08/2023</t>
  </si>
  <si>
    <t>87,72</t>
  </si>
  <si>
    <t>94341</t>
  </si>
  <si>
    <t>ATERRO MECANIZADO DE VALA COM RETROESCAVADEIRA (CAPACIDADE DA CAÇAMBA DA RETRO: 0,26 M³/POTÊNCIA: 88 HP), LARGURA ATÉ 1,5 M, PROFUNDIDADE DE 1,5 A 3,0 M, COM AREIA PARA ATERRO. AF_08/2023</t>
  </si>
  <si>
    <t>81,50</t>
  </si>
  <si>
    <t>94342</t>
  </si>
  <si>
    <t>ATERRO MANUAL DE VALAS COM AREIA PARA ATERRO. AF_08/2023</t>
  </si>
  <si>
    <t>93,42</t>
  </si>
  <si>
    <t>96385</t>
  </si>
  <si>
    <t>EXECUÇÃO E COMPACTAÇÃO DE ATERRO COM SOLO PREDOMINANTEMENTE ARGILOSO - EXCLUSIVE SOLO, ESCAVAÇÃO, CARGA E TRANSPORTE. AF_11/2019</t>
  </si>
  <si>
    <t>96386</t>
  </si>
  <si>
    <t>EXECUÇÃO E COMPACTAÇÃO DE ATERRO COM SOLO PREDOMINANTEMENTE ARENOSO - EXCLUSIVE SOLO, ESCAVAÇÃO, CARGA E TRANSPORTE. AF_11/2019</t>
  </si>
  <si>
    <t>93367</t>
  </si>
  <si>
    <t>REATERRO MECANIZADO DE VALA COM ESCAVADEIRA HIDRÁULICA (CAPACIDADE DA CAÇAMBA: 0,8 M³/POTÊNCIA: 111 HP), LARGURA DE 1,5 A 2,5 M, PROFUNDIDADE ATÉ 1,5 M, COM SOLO (SEM SUBSTITUIÇÃO) DE 1ª CATEGORIA, COM COMPACTADOR DE SOLOS DE PERCUSSÃO. AF_08/2023</t>
  </si>
  <si>
    <t>24,88</t>
  </si>
  <si>
    <t>93368</t>
  </si>
  <si>
    <t>REATERRO MECANIZADO DE VALA COM ESCAVADEIRA HIDRÁULICA (CAPACIDADE DA CAÇAMBA: 0,8 M³/POTÊNCIA: 111 HP), LARGURA ATÉ 1,5 M, PROFUNDIDADE DE 1,5 A 3,0 M, COM SOLO (SEM SUBSTITUIÇÃO) DE 1ª CATEGORIA, COM COMPACTADOR DE SOLOS DE PERCUSSÃO. AF_08/2023</t>
  </si>
  <si>
    <t>93369</t>
  </si>
  <si>
    <t>REATERRO MECANIZADO DE VALA COM ESCAVADEIRA HIDRÁULICA (CAPACIDADE DA CAÇAMBA: 0,8 M³/POTÊNCIA: 111 HP), LARGURA DE 1,5 A 2,5 M, PROFUNDIDADE DE 1,5 A 3,0 M, COM SOLO (SEM SUBSTITUIÇÃO) DE 1ª CATEGORIA, COM COMPACTADOR DE SOLOS DE PERCUSSÃO. AF_08/2023</t>
  </si>
  <si>
    <t>93372</t>
  </si>
  <si>
    <t>REATERRO MECANIZADO DE VALA COM ESCAVADEIRA HIDRÁULICA (CAPACIDADE DA CAÇAMBA: 0,8 M³/POTÊNCIA: 111 HP), LARGURA ATÉ 1,5 M, PROFUNDIDADE DE 3,0 A 6,0 M, COM SOLO (SEM SUBSTITUIÇÃO) DE 1ª CATEGORIA, COM COMPACTADOR DE SOLOS DE PERCUSSÃO. AF_08/2023</t>
  </si>
  <si>
    <t>93373</t>
  </si>
  <si>
    <t>REATERRO MECANIZADO DE VALA COM ESCAVADEIRA HIDRÁULICA (CAPACIDADE DA CAÇAMBA: 0,8 M³/POTÊNCIA: 111 HP), LARGURA DE 1,5 A 2,5 M, PROFUNDIDADE DE 3,0 A 6,0 M, COM SOLO (SEM SUBSTITUIÇÃO) DE 1ª CATEGORIA, COM COMPACTADOR DE SOLOS DE PERCUSSÃO. AF_08/2023</t>
  </si>
  <si>
    <t>14,90</t>
  </si>
  <si>
    <t>93378</t>
  </si>
  <si>
    <t>REATERRO MECANIZADO DE VALA COM RETROESCAVADEIRA (CAPACIDADE   DA   CAÇAMBA   DA RETRO: 0,26 M³/POTÊNCIA: 88 HP), LARGURA ATÉ 0,8 M, PROFUNDIDADE ATÉ 1,5 M, COM SOLO (SEM SUBSTITUIÇÃO) DE 1ª CATEGORIA, COM COMPACTADOR DE SOLOS DE PERCUSSÃO. AF_08/2023</t>
  </si>
  <si>
    <t>93379</t>
  </si>
  <si>
    <t>REATERRO MECANIZADO DE VALA COM RETROESCAVADEIRA (CAPACIDADE   DA   CAÇAMBA   DA RETRO: 0,26 M³/POTÊNCIA: 88 HP), LARGURA DE 0,8 A 1,5 M, PROFUNDIDADE ATÉ 1,5 M, COM SOLO (SEM SUBSTITUIÇÃO) DE 1ª CATEGORIA, COM COMPACTADOR DE SOLOS DE PERCUSSÃO AF_08/2023</t>
  </si>
  <si>
    <t>20,02</t>
  </si>
  <si>
    <t>93380</t>
  </si>
  <si>
    <t>REATERRO MECANIZADO DE VALA COM RETROESCAVADEIRA (CAPACIDADE   DA   CAÇAMBA   DA RETRO: 0,26 M³/POTÊNCIA: 88 HP), LARGURA ATÉ 0,8 M, PROFUNDIDADE DE 1,5 A 3,0 M, COM SOLO (SEM SUBSTITUIÇÃO) DE 1ª CATEGORIA, COM COMPACTADOR DE SOLOS DE PERCUSSÃO AF_08/2023</t>
  </si>
  <si>
    <t>93381</t>
  </si>
  <si>
    <t>REATERRO MECANIZADO DE VALA COM RETROESCAVADEIRA (CAPACIDADE   DA   CAÇAMBA   DA RETRO: 0,26 M³/POTÊNCIA: 88 HP), LARGURA DE 0,8 A 1,5 M, PROFUNDIDADE DE 1,5 A 3,0 M, COM SOLO (SEM SUBSTITUIÇÃO) DE 1ª CATEGORIA, COM COMPACTADOR DE SOLOS DE PERCUSSÃO. AF_08/2023</t>
  </si>
  <si>
    <t>93382</t>
  </si>
  <si>
    <t>REATERRO MANUAL DE VALAS, COM COMPACTADOR DE SOLOS DE PERCUSSÃO. AF_08/2023</t>
  </si>
  <si>
    <t>25,72</t>
  </si>
  <si>
    <t>104728</t>
  </si>
  <si>
    <t>REATERRO MECANIZADO DE VALA COM ESCAVADEIRA HIDRÁULICA (CAPACIDADE DA CAÇAMBA: 0,8 M³/POTÊNCIA: 111 HP), LARGURA DE 1,5 A 2,5 M, PROFUNDIDADE ATÉ 1,5 M, COM SOLO (SEM SUBSTITUIÇÃO) DE 1ª CATEGORIA, COM PLACA VIBRATÓRIA. AF_08/2023</t>
  </si>
  <si>
    <t>104729</t>
  </si>
  <si>
    <t>REATERRO MECANIZADO DE VALA COM ESCAVADEIRA HIDRÁULICA (CAPACIDADE DA CAÇAMBA: 0,8 M³/POTÊNCIA: 111 HP), LARGURA ATÉ 1,5 M, PROFUNDIDADE DE 1,5 A 3,0 M, COM SOLO (SEM SUBSTITUIÇÃO) DE 1ª CATEGORIA, COM PLACA VIBRATÓRIA. AF_08/2023</t>
  </si>
  <si>
    <t>104730</t>
  </si>
  <si>
    <t>REATERRO MECANIZADO DE VALA COM ESCAVADEIRA HIDRÁULICA (CAPACIDADE DA CAÇAMBA: 0,8 M³/POTÊNCIA: 111 HP), LARGURA DE 1,5 A 2,5 M, PROFUNDIDADE DE 1,5 A 3,0 M, COM SOLO (SEM SUBSTITUIÇÃO) DE 1ª CATEGORIA, COM PLACA VIBRATÓRIA. AF_08/2023</t>
  </si>
  <si>
    <t>104731</t>
  </si>
  <si>
    <t>REATERRO MECANIZADO DE VALA COM ESCAVADEIRA HIDRÁULICA (CAPACIDADE DA CAÇAMBA: 0,8 M³/POTÊNCIA: 111 HP), LARGURA ATÉ 1,5 M, PROFUNDIDADE DE 3,0 A 6,0 M, COM SOLO (SEM SUBSTITUIÇÃO) DE 1ª CATEGORIA, COM PLACA VIBRATÓRIA. AF_08/2023</t>
  </si>
  <si>
    <t>12,60</t>
  </si>
  <si>
    <t>104732</t>
  </si>
  <si>
    <t>REATERRO MECANIZADO DE VALA COM ESCAVADEIRA HIDRÁULICA (CAPACIDADE DA CAÇAMBA: 0,8 M³/POTÊNCIA: 111 HP), LARGURA DE 1,5 A 2,5 M, PROFUNDIDADE DE 3,0 A 6,0 M, COM SOLO (SEM SUBSTITUIÇÃO) DE 1ª CATEGORIA, COM PLACA VIBRATÓRIA. AF_08/2023</t>
  </si>
  <si>
    <t>104733</t>
  </si>
  <si>
    <t>REATERRO MECANIZADO DE VALA COM RETROESCAVADEIRA (CAPACIDADE   DA   CAÇAMBA   DA RETRO: 0,26 M³/POTÊNCIA: 88 HP), LARGURA ATÉ 0,8 M, PROFUNDIDADE ATÉ 1,5 M, COM SOLO (SEM SUBSTITUIÇÃO) DE 1ª CATEGORIA, COM PLACA VIBRATÓRIA. AF_08/2023</t>
  </si>
  <si>
    <t>20,31</t>
  </si>
  <si>
    <t>104734</t>
  </si>
  <si>
    <t>REATERRO MECANIZADO DE VALA COM RETROESCAVADEIRA (CAPACIDADE   DA   CAÇAMBA   DA RETRO: 0,26 M³/POTÊNCIA: 88 HP), LARGURA DE 0,8 A 1,5 M, PROFUNDIDADE ATÉ 1,5 M, COM SOLO (SEM SUBSTITUIÇÃO) DE 1ª CATEGORIA, COM PLACA VIBRATÓRIA. AF_08/2023</t>
  </si>
  <si>
    <t>104735</t>
  </si>
  <si>
    <t>REATERRO MECANIZADO DE VALA COM RETROESCAVADEIRA (CAPACIDADE   DA   CAÇAMBA   DA RETRO: 0,26 M³/POTÊNCIA: 88 HP), LARGURA ATÉ 0,8 M, PROFUNDIDADE DE 1,5 A 3,0 M, COM SOLO (SEM SUBSTITUIÇÃO) DE 1ª CATEGORIA, COM PLACA VIBRATÓRIA. AF_08/2023</t>
  </si>
  <si>
    <t>104736</t>
  </si>
  <si>
    <t>REATERRO MECANIZADO DE VALA COM RETROESCAVADEIRA (CAPACIDADE   DA   CAÇAMBA   DA RETRO: 0,26 M³/POTÊNCIA: 88 HP), LARGURA DE 0,8 A 1,5 M, PROFUNDIDADE DE 1,5 A 3,0 M, COM SOLO (SEM SUBSTITUIÇÃO) DE 1ª CATEGORIA, COM PLACA VIBRATÓRIA. AF_08/2023</t>
  </si>
  <si>
    <t>104737</t>
  </si>
  <si>
    <t>REATERRO MANUAL DE VALAS, COM PLACA VIBRATÓRIA. AF_08/2023</t>
  </si>
  <si>
    <t>19,98</t>
  </si>
  <si>
    <t>104738</t>
  </si>
  <si>
    <t>ATERRO MECANIZADO DE VALA COM MINICARREGADEIRA, COM SOLO ARGILO-ARENOSO. AF_08/2023</t>
  </si>
  <si>
    <t>75,57</t>
  </si>
  <si>
    <t>104739</t>
  </si>
  <si>
    <t>ATERRO MECANIZADO DE VALA COM MINICARREGADEIRA, COM AREIA PARA ATERRO. AF_08/2023</t>
  </si>
  <si>
    <t>96,47</t>
  </si>
  <si>
    <t>104740</t>
  </si>
  <si>
    <t>REATERRO MECANIZADO DE VALA COM MINICARREGADEIRA, COM COMPACTADOR DE SOLOS DE PERCUSSÃO. AF_08/2023</t>
  </si>
  <si>
    <t>104741</t>
  </si>
  <si>
    <t>REATERRO MECANIZADO DE VALA COM MINICARREGADEIRA, COM PLACA VIBRATÓRIA. AF_08/2023</t>
  </si>
  <si>
    <t>104742</t>
  </si>
  <si>
    <t>COMPACTAÇÃO DE VALAS COM ROLO COMPRESSOR. AF_08/2023</t>
  </si>
  <si>
    <t>97916</t>
  </si>
  <si>
    <t>TRANSPORTE COM CAMINHÃO BASCULANTE DE 6 M³, EM VIA URBANA EM LEITO NATURAL (UNIDADE: TXKM). AF_07/2020</t>
  </si>
  <si>
    <t>TXKM</t>
  </si>
  <si>
    <t>97917</t>
  </si>
  <si>
    <t>TRANSPORTE COM CAMINHÃO BASCULANTE DE 6 M³, EM VIA URBANA EM REVESTIMENTO PRIMÁRIO (UNIDADE: TXKM). AF_07/2020</t>
  </si>
  <si>
    <t>97918</t>
  </si>
  <si>
    <t>TRANSPORTE COM CAMINHÃO BASCULANTE DE 6 M³, EM VIA URBANA PAVIMENTADA, DMT ATÉ 30 KM (UNIDADE: TXKM). AF_07/2020</t>
  </si>
  <si>
    <t>97919</t>
  </si>
  <si>
    <t>TRANSPORTE COM CAMINHÃO BASCULANTE DE 6 M³, EM VIA URBANA PAVIMENTADA, ADICIONAL PARA DMT EXCEDENTE A 30 KM (UNIDADE: TXKM). AF_07/2020</t>
  </si>
  <si>
    <t>0,79</t>
  </si>
  <si>
    <t>101616</t>
  </si>
  <si>
    <t>PREPARO DE FUNDO DE VALA COM LARGURA MENOR QUE 1,5 M (ACERTO DO SOLO NATURAL). AF_08/2020</t>
  </si>
  <si>
    <t>101617</t>
  </si>
  <si>
    <t>PREPARO DE FUNDO DE VALA COM LARGURA MAIOR OU IGUAL A 1,5 M E MENOR QUE 2,5 M (ACERTO DO SOLO NATURAL). AF_08/2020</t>
  </si>
  <si>
    <t>101618</t>
  </si>
  <si>
    <t>PREPARO DE FUNDO DE VALA COM LARGURA MENOR QUE 1,5 M, COM CAMADA DE AREIA, LANÇAMENTO MANUAL. AF_08/2020</t>
  </si>
  <si>
    <t>101619</t>
  </si>
  <si>
    <t>PREPARO DE FUNDO DE VALA COM LARGURA MENOR QUE 1,5 M, COM CAMADA DE BRITA, LANÇAMENTO MANUAL. AF_08/2020</t>
  </si>
  <si>
    <t>299,23</t>
  </si>
  <si>
    <t>101620</t>
  </si>
  <si>
    <t>PREPARO DE FUNDO DE VALA COM LARGURA MAIOR OU IGUAL A 1,5 M E MENOR QUE 2,5 M, COM CAMADA DE AREIA, LANÇAMENTO MANUAL. AF_08/2020</t>
  </si>
  <si>
    <t>203,21</t>
  </si>
  <si>
    <t>101621</t>
  </si>
  <si>
    <t>PREPARO DE FUNDO DE VALA COM LARGURA MAIOR OU IGUAL A 1,5 M E MENOR QUE 2,5 M, COM CAMADA DE BRITA, LANÇAMENTO MANUAL. AF_08/2020</t>
  </si>
  <si>
    <t>274,25</t>
  </si>
  <si>
    <t>101622</t>
  </si>
  <si>
    <t>PREPARO DE FUNDO DE VALA COM LARGURA MENOR QUE 1,5 M, COM CAMADA DE AREIA, LANÇAMENTO MECANIZADO. AF_08/2020</t>
  </si>
  <si>
    <t>210,63</t>
  </si>
  <si>
    <t>101623</t>
  </si>
  <si>
    <t>PREPARO DE FUNDO DE VALA COM LARGURA MENOR QUE 1,5 M, COM CAMADA DE BRITA, LANÇAMENTO MECANIZADO. AF_08/2020</t>
  </si>
  <si>
    <t>277,60</t>
  </si>
  <si>
    <t>101624</t>
  </si>
  <si>
    <t>PREPARO DE FUNDO DE VALA COM LARGURA MAIOR OU IGUAL A 1,5 M E MENOR QUE 2,5 M, COM CAMADA DE BRITA, LANÇAMENTO MECANIZADO. AF_08/2020</t>
  </si>
  <si>
    <t>228,80</t>
  </si>
  <si>
    <t>101625</t>
  </si>
  <si>
    <t>PREPARO DE FUNDO DE VALA COM LARGURA MAIOR OU IGUAL A 1,5 M E MENOR QUE 2,5 M, COM CAMADA DE AREIA, LANÇAMENTO MECANIZADO. AF_08/2020</t>
  </si>
  <si>
    <t>167,92</t>
  </si>
  <si>
    <t>101159</t>
  </si>
  <si>
    <t>ALVENARIA DE VEDAÇÃO DE BLOCOS CERÂMICOS MACIÇOS DE 5X10X20CM (ESPESSURA 10CM) E ARGAMASSA DE ASSENTAMENTO COM PREPARO EM BETONEIRA. AF_05/2020</t>
  </si>
  <si>
    <t>136,72</t>
  </si>
  <si>
    <t>103322</t>
  </si>
  <si>
    <t>ALVENARIA DE VEDAÇÃO DE BLOCOS CERÂMICOS FURADOS NA VERTICAL DE 9X19X39 CM (ESPESSURA 9 CM) E ARGAMASSA DE ASSENTAMENTO COM PREPARO EM BETONEIRA. AF_12/2021</t>
  </si>
  <si>
    <t>56,42</t>
  </si>
  <si>
    <t>103323</t>
  </si>
  <si>
    <t>ALVENARIA DE VEDAÇÃO DE BLOCOS CERÂMICOS FURADOS NA VERTICAL DE 9X19X39 CM (ESPESSURA 9 CM) E ARGAMASSA DE ASSENTAMENTO COM PREPARO MANUAL. AF_12/2021</t>
  </si>
  <si>
    <t>57,34</t>
  </si>
  <si>
    <t>103324</t>
  </si>
  <si>
    <t>ALVENARIA DE VEDAÇÃO DE BLOCOS CERÂMICOS FURADOS NA VERTICAL DE 14X19X39 CM (ESPESSURA 14 CM) E ARGAMASSA DE ASSENTAMENTO COM PREPARO EM BETONEIRA. AF_12/2021</t>
  </si>
  <si>
    <t>75,65</t>
  </si>
  <si>
    <t>103325</t>
  </si>
  <si>
    <t>ALVENARIA DE VEDAÇÃO DE BLOCOS CERÂMICOS FURADOS NA VERTICAL DE 14X19X39 CM (ESPESSURA 14 CM) E ARGAMASSA DE ASSENTAMENTO COM PREPARO MANUAL. AF_12/2021</t>
  </si>
  <si>
    <t>76,70</t>
  </si>
  <si>
    <t>103326</t>
  </si>
  <si>
    <t>ALVENARIA DE VEDAÇÃO DE BLOCOS CERÂMICOS FURADOS NA VERTICAL DE 19X19X39 CM (ESPESSURA 19 CM) E ARGAMASSA DE ASSENTAMENTO COM PREPARO EM BETONEIRA. AF_12/2021</t>
  </si>
  <si>
    <t>91,04</t>
  </si>
  <si>
    <t>103327</t>
  </si>
  <si>
    <t>ALVENARIA DE VEDAÇÃO DE BLOCOS CERÂMICOS FURADOS NA VERTICAL DE 19X19X39 CM (ESPESSURA 19 CM) E ARGAMASSA DE ASSENTAMENTO COM PREPARO MANUAL. AF_12/2021</t>
  </si>
  <si>
    <t>92,27</t>
  </si>
  <si>
    <t>103328</t>
  </si>
  <si>
    <t>ALVENARIA DE VEDAÇÃO DE BLOCOS CERÂMICOS FURADOS NA HORIZONTAL DE 9X19X19 CM (ESPESSURA 9 CM) E ARGAMASSA DE ASSENTAMENTO COM PREPARO EM BETONEIRA. AF_12/2021</t>
  </si>
  <si>
    <t>88,49</t>
  </si>
  <si>
    <t>103329</t>
  </si>
  <si>
    <t>ALVENARIA DE VEDAÇÃO DE BLOCOS CERÂMICOS FURADOS NA HORIZONTAL DE 9X19X19 CM (ESPESSURA 9 CM) E ARGAMASSA DE ASSENTAMENTO COM PREPARO MANUAL. AF_12/2021</t>
  </si>
  <si>
    <t>89,30</t>
  </si>
  <si>
    <t>103330</t>
  </si>
  <si>
    <t>ALVENARIA DE VEDAÇÃO DE BLOCOS CERÂMICOS FURADOS NA HORIZONTAL DE 11,5X19X19 CM (ESPESSURA 11,5 CM) E ARGAMASSA DE ASSENTAMENTO COM PREPARO EM BETONEIRA. AF_12/2021</t>
  </si>
  <si>
    <t>81,66</t>
  </si>
  <si>
    <t>103331</t>
  </si>
  <si>
    <t>ALVENARIA DE VEDAÇÃO DE BLOCOS CERÂMICOS FURADOS NA HORIZONTAL DE 11,5X19X19 CM (ESPESSURA 11,5 CM) E ARGAMASSA DE ASSENTAMENTO COM PREPARO MANUAL. AF_12/2021</t>
  </si>
  <si>
    <t>82,53</t>
  </si>
  <si>
    <t>103332</t>
  </si>
  <si>
    <t>ALVENARIA DE VEDAÇÃO DE BLOCOS CERÂMICOS FURADOS NA HORIZONTAL DE 9X14X19 CM (ESPESSURA 9 CM) E ARGAMASSA DE ASSENTAMENTO COM PREPARO EM BETONEIRA. AF_12/2021</t>
  </si>
  <si>
    <t>116,51</t>
  </si>
  <si>
    <t>103333</t>
  </si>
  <si>
    <t>ALVENARIA DE VEDAÇÃO DE BLOCOS CERÂMICOS FURADOS NA HORIZONTAL DE 9X14X19 CM (ESPESSURA 9 CM) E ARGAMASSA DE ASSENTAMENTO COM PREPARO MANUAL. AF_12/2021</t>
  </si>
  <si>
    <t>117,44</t>
  </si>
  <si>
    <t>103334</t>
  </si>
  <si>
    <t>ALVENARIA DE VEDAÇÃO DE BLOCOS CERÂMICOS FURADOS NA HORIZONTAL DE 14X9X19 CM (ESPESSURA 14 CM, BLOCO DEITADO) E ARGAMASSA DE ASSENTAMENTO COM PREPARO EM BETONEIRA. AF_12/2021</t>
  </si>
  <si>
    <t>141,38</t>
  </si>
  <si>
    <t>103335</t>
  </si>
  <si>
    <t>ALVENARIA DE VEDAÇÃO DE BLOCOS CERÂMICOS FURADOS NA HORIZONTAL DE 14X9X19 CM (ESPESSURA 14 CM, BLOCO DEITADO) E ARGAMASSA DE ASSENTAMENTO COM PREPARO MANUAL. AF_12/2021</t>
  </si>
  <si>
    <t>143,01</t>
  </si>
  <si>
    <t>103350</t>
  </si>
  <si>
    <t>ALVENARIA DE VEDAÇÃO DE BLOCOS CERÂMICOS FURADOS NA HORIZONTAL DE 9X9X19 CM (ESPESSURA 9 CM) E ARGAMASSA DE ASSENTAMENTO COM PREPARO EM BETONEIRA. AF_12/2021</t>
  </si>
  <si>
    <t>173,91</t>
  </si>
  <si>
    <t>103351</t>
  </si>
  <si>
    <t>ALVENARIA DE VEDAÇÃO DE BLOCOS CERÂMICOS FURADOS NA HORIZONTAL DE 9X9X19 CM (ESPESSURA 9 CM) E ARGAMASSA DE ASSENTAMENTO COM PREPARO MANUAL. AF_12/2021</t>
  </si>
  <si>
    <t>175,10</t>
  </si>
  <si>
    <t>103356</t>
  </si>
  <si>
    <t>ALVENARIA DE VEDAÇÃO DE BLOCOS CERÂMICOS FURADOS NA HORIZONTAL DE 9X19X29 CM (ESPESSURA 9 CM) E ARGAMASSA DE ASSENTAMENTO COM PREPARO EM BETONEIRA. AF_12/2021</t>
  </si>
  <si>
    <t>54,74</t>
  </si>
  <si>
    <t>103357</t>
  </si>
  <si>
    <t>ALVENARIA DE VEDAÇÃO DE BLOCOS CERÂMICOS FURADOS NA HORIZONTAL DE 9X19X29 CM (ESPESSURA 9 CM) E ARGAMASSA DE ASSENTAMENTO COM PREPARO MANUAL. AF_12/2021</t>
  </si>
  <si>
    <t>89282</t>
  </si>
  <si>
    <t>ALVENARIA ESTRUTURAL DE BLOCOS CERÂMICOS 14X19X39, (ESPESSURA DE 14 CM), UTILIZANDO PALHETA E ARGAMASSA DE ASSENTAMENTO COM PREPARO EM BETONEIRA. AF_03/2023</t>
  </si>
  <si>
    <t>69,45</t>
  </si>
  <si>
    <t>89283</t>
  </si>
  <si>
    <t>ALVENARIA ESTRUTURAL DE BLOCOS CERÂMICOS 14X19X39, (ESPESSURA DE 14 CM), UTILIZANDO PALHETA E ARGAMASSA DE ASSENTAMENTO COM PREPARO MANUAL. AF_03/2023</t>
  </si>
  <si>
    <t>70,46</t>
  </si>
  <si>
    <t>89290</t>
  </si>
  <si>
    <t>ALVENARIA ESTRUTURAL DE BLOCOS CERÂMICOS 14X19X29, (ESPESSURA DE 14 CM), UTILIZANDO PALHETA E ARGAMASSA DE ASSENTAMENTO COM PREPARO EM BETONEIRA. AF_03/2023</t>
  </si>
  <si>
    <t>78,75</t>
  </si>
  <si>
    <t>89291</t>
  </si>
  <si>
    <t>ALVENARIA ESTRUTURAL DE BLOCOS CERÂMICOS 14X19X29, (ESPESSURA DE 14 CM), UTILIZANDO PALHETA E ARGAMASSA DE ASSENTAMENTO COM PREPARO MANUAL. AF_03/2023</t>
  </si>
  <si>
    <t>89298</t>
  </si>
  <si>
    <t>ALVENARIA ESTRUTURAL DE BLOCOS CERÂMICOS 14X19X39, (ESPESSURA DE 14 CM), UTILIZANDO COLHER DE PEDREIRO E ARGAMASSA DE ASSENTAMENTO COM PREPARO EM BETONEIRA. AF_03/2023</t>
  </si>
  <si>
    <t>80,41</t>
  </si>
  <si>
    <t>89299</t>
  </si>
  <si>
    <t>ALVENARIA ESTRUTURAL DE BLOCOS CERÂMICOS 14X19X39, (ESPESSURA DE 14 CM), UTILIZANDO COLHER DE PEDREIRO E ARGAMASSA DE ASSENTAMENTO COM PREPARO MANUAL. AF_03/2023</t>
  </si>
  <si>
    <t>81,75</t>
  </si>
  <si>
    <t>89306</t>
  </si>
  <si>
    <t>ALVENARIA ESTRUTURAL DE BLOCOS CERÂMICOS 14X19X29, (ESPESSURA DE 14 CM), UTILIZANDO COLHER DE PEDREIRO E ARGAMASSA DE ASSENTAMENTO COM PREPARO EM BETONEIRA. AF_03/2023</t>
  </si>
  <si>
    <t>89307</t>
  </si>
  <si>
    <t>ALVENARIA ESTRUTURAL DE BLOCOS CERÂMICOS 14X19X29, (ESPESSURA DE 14 CM), UTILIZANDO COLHER DE PEDREIRO E ARGAMASSA DE ASSENTAMENTO COM PREPARO MANUAL. AF_03/2023</t>
  </si>
  <si>
    <t>95,77</t>
  </si>
  <si>
    <t>101157</t>
  </si>
  <si>
    <t>ALVENARIA DE VEDAÇÃO DE BLOCOS DE GESSO DE 7X50X66CM (ESPESSURA 7CM). AF_05/2020</t>
  </si>
  <si>
    <t>63,30</t>
  </si>
  <si>
    <t>101158</t>
  </si>
  <si>
    <t>ALVENARIA DE VEDAÇÃO DE BLOCOS DE GESSO DE 10X50X66CM (ESPESSURA 10CM). AF_05/2020</t>
  </si>
  <si>
    <t>82,87</t>
  </si>
  <si>
    <t>101162</t>
  </si>
  <si>
    <t>ALVENARIA DE VEDAÇÃO COM ELEMENTO VAZADO DE CERÂMICA (COBOGÓ) DE 7X20X20CM E ARGAMASSA DE ASSENTAMENTO COM PREPARO EM BETONEIRA. AF_05/2020</t>
  </si>
  <si>
    <t>152,05</t>
  </si>
  <si>
    <t>103316</t>
  </si>
  <si>
    <t>ALVENARIA DE VEDAÇÃO DE BLOCOS VAZADOS DE CONCRETO DE 9X19X39 CM (ESPESSURA 9 CM) E ARGAMASSA DE ASSENTAMENTO COM PREPARO EM BETONEIRA. AF_12/2021</t>
  </si>
  <si>
    <t>103317</t>
  </si>
  <si>
    <t>ALVENARIA DE VEDAÇÃO DE BLOCOS VAZADOS DE CONCRETO DE 9X19X39 CM (ESPESSURA 9 CM) E ARGAMASSA DE ASSENTAMENTO COM PREPARO MANUAL. AF_12/2021</t>
  </si>
  <si>
    <t>73,29</t>
  </si>
  <si>
    <t>103318</t>
  </si>
  <si>
    <t>ALVENARIA DE VEDAÇÃO DE BLOCOS VAZADOS DE CONCRETO DE 14X19X39 CM (ESPESSURA 14 CM)  E ARGAMASSA DE ASSENTAMENTO COM PREPARO EM BETONEIRA. AF_12/2021</t>
  </si>
  <si>
    <t>94,14</t>
  </si>
  <si>
    <t>103319</t>
  </si>
  <si>
    <t>ALVENARIA DE VEDAÇÃO DE BLOCOS VAZADOS DE CONCRETO DE 14X19X39 CM (ESPESSURA 14 CM) E ARGAMASSA DE ASSENTAMENTO COM PREPARO MANUAL. AF_12/2021</t>
  </si>
  <si>
    <t>95,04</t>
  </si>
  <si>
    <t>103320</t>
  </si>
  <si>
    <t>ALVENARIA DE VEDAÇÃO DE BLOCOS VAZADOS DE CONCRETO DE 19X19X39 CM (ESPESSURA 19 CM) E ARGAMASSA DE ASSENTAMENTO COM PREPARO EM BETONEIRA. AF_12/2021</t>
  </si>
  <si>
    <t>113,24</t>
  </si>
  <si>
    <t>103321</t>
  </si>
  <si>
    <t>ALVENARIA DE VEDAÇÃO DE BLOCOS VAZADOS DE CONCRETO DE 19X19X39 CM (ESPESSURA 19 CM) E ARGAMASSA DE ASSENTAMENTO COM PREPARO MANUAL. AF_12/2021</t>
  </si>
  <si>
    <t>114,38</t>
  </si>
  <si>
    <t>103336</t>
  </si>
  <si>
    <t>ALVENARIA DE VEDAÇÃO DE BLOCOS  VAZADOS DE CONCRETO APARENTE DE 9X19X39 CM (ESPESSURA 9 CM) E ARGAMASSA DE ASSENTAMENTO COM PREPARO EM BETONEIRA. AF_12/2021</t>
  </si>
  <si>
    <t>81,41</t>
  </si>
  <si>
    <t>103337</t>
  </si>
  <si>
    <t>ALVENARIA DE VEDAÇÃO DE BLOCOS  VAZADOS DE CONCRETO APARENTE DE 9X19X39 CM (ESPESSURA 9 CM) E ARGAMASSA DE ASSENTAMENTO COM PREPARO MANUAL. AF_12/2021</t>
  </si>
  <si>
    <t>82,18</t>
  </si>
  <si>
    <t>103338</t>
  </si>
  <si>
    <t>ALVENARIA DE VEDAÇÃO DE BLOCOS  VAZADOS DE CONCRETO APARENTE DE 14X19X39 CM (ESPESSURA 14 CM) E ARGAMASSA DE ASSENTAMENTO COM PREPARO EM BETONEIRA. AF_12/2021</t>
  </si>
  <si>
    <t>107,23</t>
  </si>
  <si>
    <t>103339</t>
  </si>
  <si>
    <t>ALVENARIA DE VEDAÇÃO DE BLOCOS  VAZADOS DE CONCRETO APARENTE DE 14X19X39 CM (ESPESSURA 14 CM) E ARGAMASSA DE ASSENTAMENTO COM PREPARO MANUAL. AF_12/2021</t>
  </si>
  <si>
    <t>108,13</t>
  </si>
  <si>
    <t>103340</t>
  </si>
  <si>
    <t>ALVENARIA DE VEDAÇÃO DE BLOCOS  VAZADOS DE CONCRETO APARENTE DE 19X19X39 CM (ESPESSURA 19 CM) E ARGAMASSA DE ASSENTAMENTO COM PREPARO EM BETONEIRA. AF_12/2021</t>
  </si>
  <si>
    <t>129,75</t>
  </si>
  <si>
    <t>103341</t>
  </si>
  <si>
    <t>ALVENARIA DE VEDAÇÃO DE BLOCOS  VAZADOS DE CONCRETO APARENTE DE 19X19X39 CM (ESPESSURA 19 CM) E ARGAMASSA DE ASSENTAMENTO COM PREPARO MANUAL. AF_12/2021</t>
  </si>
  <si>
    <t>130,89</t>
  </si>
  <si>
    <t>103342</t>
  </si>
  <si>
    <t>ALVENARIA DE VEDAÇÃO DE BLOCOS  VAZADOS DE CONCRETO DE 14X19X29 CM (ESPESSURA 14 CM) E ARGAMASSA DE ASSENTAMENTO COM PREPARO EM BETONEIRA. AF_12/2021</t>
  </si>
  <si>
    <t>109,82</t>
  </si>
  <si>
    <t>103343</t>
  </si>
  <si>
    <t>ALVENARIA DE VEDAÇÃO DE BLOCOS  VAZADOS DE CONCRETO DE 14X19X29 CM (ESPESSURA 14 CM) E ARGAMASSA DE ASSENTAMENTO COM PREPARO MANUAL. AF_12/2021</t>
  </si>
  <si>
    <t>110,82</t>
  </si>
  <si>
    <t>89453</t>
  </si>
  <si>
    <t>ALVENARIA DE BLOCOS DE CONCRETO ESTRUTURAL 14X19X39 CM (ESPESSURA 14 CM), FBK = 4,5 MPA, UTILIZANDO PALHETA. AF_10/2022</t>
  </si>
  <si>
    <t>82,19</t>
  </si>
  <si>
    <t>89455</t>
  </si>
  <si>
    <t>ALVENARIA DE BLOCOS DE CONCRETO ESTRUTURAL 14X19X39 CM (ESPESSURA 14 CM), FBK = 14 MPA, UTILIZANDO PALHETA. AF_10/2022</t>
  </si>
  <si>
    <t>99,87</t>
  </si>
  <si>
    <t>89462</t>
  </si>
  <si>
    <t>ALVENARIA DE BLOCOS DE CONCRETO ESTRUTURAL 14X19X29 CM (ESPESSURA 14 CM), FBK = 4,5 MPA, UTILIZANDO PALHETA. AF_10/2022</t>
  </si>
  <si>
    <t>89464</t>
  </si>
  <si>
    <t>ALVENARIA DE BLOCOS DE CONCRETO ESTRUTURAL 14X19X29 CM (ESPESSURA 14 CM), FBK = 14,0 MPA, UTILIZANDO PALHETA. AF_10/2022</t>
  </si>
  <si>
    <t>127,55</t>
  </si>
  <si>
    <t>89470</t>
  </si>
  <si>
    <t>ALVENARIA DE BLOCOS DE CONCRETO ESTRUTURAL 14X19X39 CM (ESPESSURA 14 CM), FBK = 4,5 MPA, UTILIZANDO COLHER DE PEDREIRO. AF_10/2022</t>
  </si>
  <si>
    <t>93,15</t>
  </si>
  <si>
    <t>89472</t>
  </si>
  <si>
    <t>ALVENARIA DE BLOCOS DE CONCRETO ESTRUTURAL 14X19X39 CM (ESPESSURA 14 CM), FBK = 14 MPA, UTILIZANDO COLHER DE PEDREIRO. AF_10/2022</t>
  </si>
  <si>
    <t>111,88</t>
  </si>
  <si>
    <t>89478</t>
  </si>
  <si>
    <t>ALVENARIA DE BLOCOS DE CONCRETO ESTRUTURAL 14X19X29 CM (ESPESSURA 14 CM), FBK = 4,5 MPA, UTILIZANDO COLHER DE PEDREIRO. AF_10/2022</t>
  </si>
  <si>
    <t>126,09</t>
  </si>
  <si>
    <t>89480</t>
  </si>
  <si>
    <t>ALVENARIA DE BLOCOS DE CONCRETO ESTRUTURAL 14X19X29 CM (ESPESSURA 14 CM), FBK = 14 MPA, UTILIZANDO COLHER DE PEDREIRO. AF_10/2022</t>
  </si>
  <si>
    <t>146,55</t>
  </si>
  <si>
    <t>101161</t>
  </si>
  <si>
    <t>ALVENARIA DE VEDAÇÃO COM ELEMENTO VAZADO DE CONCRETO (COBOGÓ) DE 7X50X50CM E ARGAMASSA DE ASSENTAMENTO COM PREPARO EM BETONEIRA. AF_05/2020</t>
  </si>
  <si>
    <t>214,85</t>
  </si>
  <si>
    <t>101163</t>
  </si>
  <si>
    <t>ALVENARIA DE VEDAÇÃO COM BLOCO DE VIDRO VAZADO, TIPO VENEZIANA, DE 6X20X20CM E ARGAMASSA DE ASSENTAMENTO COM PREPARO EM BETONEIRA. AF_05/2020</t>
  </si>
  <si>
    <t>546,44</t>
  </si>
  <si>
    <t>101164</t>
  </si>
  <si>
    <t>ALVENARIA DE VEDAÇÃO COM BLOCO DE VIDRO, TIPO CANELADO, DE 8X19X19CM E ARGAMASSA DE ASSENTAMENTO COM PREPARO EM BETONEIRA. AF_05/2020</t>
  </si>
  <si>
    <t>555,02</t>
  </si>
  <si>
    <t>96358</t>
  </si>
  <si>
    <t>PAREDE COM SISTEMA EM CHAPAS DE GESSO PARA DRYWALL, USO INTERNO, COM DUAS FACES SIMPLES E ESTRUTURA METÁLICA COM GUIAS SIMPLES, SEM VÃOS. AF_07/2023_PS</t>
  </si>
  <si>
    <t>94,30</t>
  </si>
  <si>
    <t>96359</t>
  </si>
  <si>
    <t>PAREDE COM SISTEMA EM CHAPAS DE GESSO PARA DRYWALL, USO INTERNO, COM DUAS FACES SIMPLES E ESTRUTURA METÁLICA COM GUIAS SIMPLES PARA PAREDES COM ÁREA LÍQUIDA MAIOR OU IGUAL A 6 M2, COM VÃOS. AF_07/2023_PS</t>
  </si>
  <si>
    <t>105,53</t>
  </si>
  <si>
    <t>96360</t>
  </si>
  <si>
    <t>PAREDE COM SISTEMA EM CHAPAS DE GESSO PARA DRYWALL, USO INTERNO, COM DUAS FACES SIMPLES E ESTRUTURA METÁLICA COM GUIAS DUPLAS, SEM VÃOS. AF_07/2023_PS</t>
  </si>
  <si>
    <t>122,86</t>
  </si>
  <si>
    <t>96361</t>
  </si>
  <si>
    <t>PAREDE COM SISTEMA EM CHAPAS DE GESSO PARA DRYWALL, USO INTERNO, COM DUAS FACES SIMPLES E ESTRUTURA METÁLICA COM GUIAS DUPLAS PARA PAREDES COM ÁREA LÍQUIDA MAIOR OU IGUAL A 6 M2, COM VÃOS. AF_07/2023_PS</t>
  </si>
  <si>
    <t>144,15</t>
  </si>
  <si>
    <t>96362</t>
  </si>
  <si>
    <t>PAREDE COM SISTEMA EM CHAPAS DE GESSO PARA DRYWALL, USO INTERNO, COM UMA FACE SIMPLES E OUTRA FACE DUPLA E ESTRUTURA METÁLICA COM GUIAS SIMPLES, SEM VÃOS. AF_07/2023_PS</t>
  </si>
  <si>
    <t>122,54</t>
  </si>
  <si>
    <t>96363</t>
  </si>
  <si>
    <t>PAREDE COM SISTEMA EM CHAPAS DE GESSO PARA DRYWALL, USO INTERNO, COM UMA FACE SIMPLES E OUTRA FACE DUPLA E ESTRUTURA METÁLICA COM GUIAS SIMPLES PARA PAREDES COM ÁREA LÍQUIDA MAIOR OU IGUAL A 6 M2, COM VÃOS. AF_07/2023_PS</t>
  </si>
  <si>
    <t>134,33</t>
  </si>
  <si>
    <t>96364</t>
  </si>
  <si>
    <t>PAREDE COM SISTEMA EM CHAPAS DE GESSO PARA DRYWALL, USO INTERNO COM UMA FACE SIMPLES E OUTRA FACE DUPLA E ESTRUTURA METÁLICA COM GUIAS DUPLAS, SEM VÃOS. AF_07/2023_PS</t>
  </si>
  <si>
    <t>151,08</t>
  </si>
  <si>
    <t>96365</t>
  </si>
  <si>
    <t>PAREDE COM SISTEMA EM CHAPAS DE GESSO PARA DRYWALL, USO INTERNO, COM UMA FACE SIMPLES E OUTRA FACE DUPLA E   ESTRUTURA METÁLICA COM GUIAS DUPLAS PARA PAREDES COM ÁREA LÍQUIDA MAIOR OU IGUAL A 6 M2, COM VÃOS. AF_07/2023_PS</t>
  </si>
  <si>
    <t>172,97</t>
  </si>
  <si>
    <t>96366</t>
  </si>
  <si>
    <t>PAREDE COM SISTEMA EM CHAPAS DE GESSO PARA DRYWALL, USO INTERNO, COM DUAS FACES DUPLAS E ESTRUTURA METÁLICA COM GUIAS SIMPLES, SEM VÃOS. AF_07/2023_PS</t>
  </si>
  <si>
    <t>150,76</t>
  </si>
  <si>
    <t>96367</t>
  </si>
  <si>
    <t>PAREDE COM SISTEMA EM CHAPAS DE GESSO PARA DRYWALL, USO INTERNO, COM DUAS FACES DUPLAS E ESTRUTURA METÁLICA COM GUIAS SIMPLES PARA PAREDES COM ÁREA LÍQUIDA MAIOR OU IGUAL A 6 M2, COM VÃOS. AF_07/2023_PS</t>
  </si>
  <si>
    <t>163,13</t>
  </si>
  <si>
    <t>96368</t>
  </si>
  <si>
    <t>PAREDE COM SISTEMA EM CHAPAS DE GESSO PARA DRYWALL, USO INTERNO COM DUAS FACES DUPLAS E ESTRUTURA METÁLICA COM GUIAS DUPLAS, SEM VÃOS. AF_07/2023_PS</t>
  </si>
  <si>
    <t>179,32</t>
  </si>
  <si>
    <t>96369</t>
  </si>
  <si>
    <t>PAREDE COM SISTEMA EM CHAPAS DE GESSO PARA DRYWALL, USO INTERNO, COM DUAS FACES DUPLAS E ESTRUTURA METÁLICA COM GUIAS DUPLAS PARA PAREDES COM ÁREA LÍQUIDA MAIOR OU IGUAL A 6 M2, COM VÃOS. AF_07/2023_PS</t>
  </si>
  <si>
    <t>201,78</t>
  </si>
  <si>
    <t>96370</t>
  </si>
  <si>
    <t>PAREDE COM SISTEMA EM CHAPAS DE GESSO PARA DRYWALL, USO INTERNO, COM UMA FACE SIMPLES E ESTRUTURA METÁLICA COM GUIAS SIMPLES, SEM VÃOS. AF_07/2023_PS</t>
  </si>
  <si>
    <t>62,65</t>
  </si>
  <si>
    <t>96371</t>
  </si>
  <si>
    <t>PAREDE COM SISTEMA EM CHAPAS DE GESSO PARA DRYWALL, USO INTERNO, COM UMA FACE SIMPLES E ESTRUTURA METÁLICA COM GUIAS SIMPLES PARA PAREDES COM ÁREA LÍQUIDA MAIOR OU IGUAL A 6 M2, COM VÃOS. AF_07/2023_PS</t>
  </si>
  <si>
    <t>96373</t>
  </si>
  <si>
    <t>INSTALAÇÃO DE REFORÇO METÁLICO EM PAREDE DRYWALL. AF_07/2023</t>
  </si>
  <si>
    <t>11,80</t>
  </si>
  <si>
    <t>96374</t>
  </si>
  <si>
    <t>INSTALAÇÃO DE REFORÇO DE MADEIRA EM PAREDE DRYWALL. AF_07/2023</t>
  </si>
  <si>
    <t>41,62</t>
  </si>
  <si>
    <t>102235</t>
  </si>
  <si>
    <t>DIVISÓRIA FIXA EM VIDRO TEMPERADO 10 MM, SEM ABERTURA. AF_01/2021_PS</t>
  </si>
  <si>
    <t>339,32</t>
  </si>
  <si>
    <t>102253</t>
  </si>
  <si>
    <t>DIVISORIA SANITÁRIA, TIPO CABINE, EM GRANITO CINZA POLIDO, ESP = 3CM, ASSENTADO COM ARGAMASSA COLANTE AC III-E, EXCLUSIVE FERRAGENS. AF_01/2021</t>
  </si>
  <si>
    <t>645,78</t>
  </si>
  <si>
    <t>102254</t>
  </si>
  <si>
    <t>DIVISORIA SANITÁRIA, TIPO CABINE, EM MÁRMORE BRANCO POLIDO, ESP = 3CM, ASSENTADO COM ARGAMASSA COLANTE AC III-E, EXCLUSIVE FERRAGENS. AF_01/2021</t>
  </si>
  <si>
    <t>614,92</t>
  </si>
  <si>
    <t>102255</t>
  </si>
  <si>
    <t>TAPA VISTA DE MICTÓRIO EM GRANITO CINZA POLIDO, ESP = 3CM, ASSENTADO COM ARGAMASSA COLANTE AC III-E . AF_01/2021</t>
  </si>
  <si>
    <t>697,92</t>
  </si>
  <si>
    <t>102256</t>
  </si>
  <si>
    <t>TAPA VISTA DE MICTÓRIO EM MÁRMORE BRANCO POLIDO, ESP = 3CM, ASSENTADO COM ARGAMASSA COLANTE AC III-E . AF_01/2021</t>
  </si>
  <si>
    <t>668,53</t>
  </si>
  <si>
    <t>102257</t>
  </si>
  <si>
    <t>DIVISORIA SANITÁRIA, TIPO CABINE, EM PAINEL DE GRANILITE, ESP = 3CM, ASSENTADO COM ARGAMASSA COLANTE AC III-E, EXCLUSIVE FERRAGENS. AF_01/2021</t>
  </si>
  <si>
    <t>335,05</t>
  </si>
  <si>
    <t>102258</t>
  </si>
  <si>
    <t>TAPA VISTA DE MICTÓRIO EM PAINEL DE GRANILITE, ESP = 3CM, ASSENTADO COM ARGAMASSA COLANTE AC III-E . AF_01/2021</t>
  </si>
  <si>
    <t>393,36</t>
  </si>
  <si>
    <t>104718</t>
  </si>
  <si>
    <t>PAREDE COM SISTEMA EM CHAPAS DE GESSO PARA DRYWALL, USO INTERNO, COM DUAS FACES SIMPLES E ESTRUTURA METÁLICA COM GUIAS SIMPLES PARA PAREDES COM ÁREA LÍQUIDA MENOR QUE 6 M2, COM VÃOS. AF_07/2023_PS</t>
  </si>
  <si>
    <t>125,56</t>
  </si>
  <si>
    <t>104719</t>
  </si>
  <si>
    <t>PAREDE COM SISTEMA EM CHAPAS DE GESSO PARA DRYWALL, USO INTERNO, COM DUAS FACES SIMPLES E ESTRUTURA METÁLICA COM GUIAS DUPLAS PARA PAREDES COM ÁREA LÍQUIDA MENOR QUE 6 M2, COM VÃOS. AF_07/2023_PS</t>
  </si>
  <si>
    <t>181,22</t>
  </si>
  <si>
    <t>104720</t>
  </si>
  <si>
    <t>PAREDE COM SISTEMA EM CHAPAS DE GESSO PARA DRYWALL, USO INTERNO, COM UMA FACE SIMPLES E OUTRA FACE DUPLA E ESTRUTURA METÁLICA COM GUIAS SIMPLES PARA PAREDES COM ÁREA LÍQUIDA MENOR QUE 6 M2, COM VÃOS. AF_07/2023_PS</t>
  </si>
  <si>
    <t>155,52</t>
  </si>
  <si>
    <t>104721</t>
  </si>
  <si>
    <t>PAREDE COM SISTEMA EM CHAPAS DE GESSO PARA DRYWALL, USO INTERNO, COM UMA FACE SIMPLES E OUTRA FACE DUPLA E ESTRUTURA METÁLICA COM GUIAS DUPLAS PARA PAREDES COM ÁREA LÍQUIDA MENOR QUE 6 M2, COM VÃOS. AF_07/2023_PS</t>
  </si>
  <si>
    <t>211,19</t>
  </si>
  <si>
    <t>104722</t>
  </si>
  <si>
    <t>PAREDE COM SISTEMA EM CHAPAS DE GESSO PARA DRYWALL, USO INTERNO, COM DUAS FACES DUPLAS E ESTRUTURA METÁLICA COM GUIAS SIMPLES PARA PAREDES COM ÁREA LÍQUIDA MENOR QUE 6 M2, COM VÃOS. AF_07/2023_PS</t>
  </si>
  <si>
    <t>185,48</t>
  </si>
  <si>
    <t>104723</t>
  </si>
  <si>
    <t>PAREDE COM SISTEMA EM CHAPAS DE GESSO PARA DRYWALL, USO INTERNO, COM DUAS FACES DUPLAS E ESTRUTURA METÁLICA COM GUIAS DUPLAS PARA PAREDES COM ÁREA LÍQUIDA MENOR QUE 6 M2, COM VÃOS. AF_07/2023_PS</t>
  </si>
  <si>
    <t>241,15</t>
  </si>
  <si>
    <t>104724</t>
  </si>
  <si>
    <t>PAREDE COM SISTEMA EM CHAPAS DE GESSO PARA DRYWALL, USO INTERNO, COM UMA FACE SIMPLES E ESTRUTURA METÁLICA COM GUIAS SIMPLES PARA PAREDES COM ÁREA LÍQUIDA MENOR QUE 6 M2, COM VÃOS. AF_07/2023_PS</t>
  </si>
  <si>
    <t>92,14</t>
  </si>
  <si>
    <t>101154</t>
  </si>
  <si>
    <t>ALVENARIA DE VEDAÇÃO DE BLOCOS DE CONCRETO CELULAR DE 10X30X60CM (ESPESSURA 10CM) E ARGAMASSA DE ASSENTAMENTO COM PREPARO EM BETONEIRA. AF_05/2020</t>
  </si>
  <si>
    <t>101155</t>
  </si>
  <si>
    <t>ALVENARIA DE VEDAÇÃO DE BLOCOS DE CONCRETO CELULAR DE 15X30X60CM (ESPESSURA 15CM) E ARGAMASSA DE ASSENTAMENTO COM PREPARO EM BETONEIRA. AF_05/2020</t>
  </si>
  <si>
    <t>168,53</t>
  </si>
  <si>
    <t>101156</t>
  </si>
  <si>
    <t>ALVENARIA DE VEDAÇÃO DE BLOCOS DE CONCRETO CELULAR DE 20X30X60CM (ESPESSURA 20CM) E ARGAMASSA DE ASSENTAMENTO COM PREPARO EM BETONEIRA. AF_05/2020</t>
  </si>
  <si>
    <t>247,38</t>
  </si>
  <si>
    <t>101814</t>
  </si>
  <si>
    <t>RECOMPOSIÇÃO DE PAVIMENTOS EM PEDRA POLIÉDRICA, REJUNTAMENTO COM PÓ DE PEDRA, COM REAPROVEITAMENTO DAS PEDRAS POLIÉDRICAS PARA O FECHAMENTO DE VALAS - INCLUSO RETIRADA E COLOCAÇÃO DO MATERIAL. AF_12/2020</t>
  </si>
  <si>
    <t>101816</t>
  </si>
  <si>
    <t>RECOMPOSIÇÃO DE PAVIMENTO EM PEDRAS POLIÉDRICAS, REJUNTAMENTO COM ARGAMASSA, COM REAPROVEITAMENTO DAS PEDRAS POLIÉDRICAS, PARA O FECHAMENTO DE VALAS - INCLUSO RETIRADA E COLOCAÇÃO DO MATERIAL. AF_12/2020</t>
  </si>
  <si>
    <t>68,00</t>
  </si>
  <si>
    <t>101817</t>
  </si>
  <si>
    <t>RECOMPOSIÇÃO DE PAVIMENTO EM PARALELEPÍPEDOS, REJUNTAMENTO COM PÓ DE PEDRA, COM REAPROVEITAMENTO DOS PARALELEPÍPEDOS, PARA O FECHAMENTO DE VALAS - INCLUSO RETIRADA E COLOCAÇÃO DO MATERIAL. AF_12/2020</t>
  </si>
  <si>
    <t>101819</t>
  </si>
  <si>
    <t>RECOMPOSIÇÃO DE PAVIMENTO EM PARALELEPÍPEDOS, REJUNTAMENTO COM ARGAMASSA, COM REAPROVEITAMENTO DOS PARALELEPÍPEDOS, PARA O FECHAMENTO DE VALAS - INCLUSO RETIRADA E COLOCAÇÃO DO MATERIAL. AF_12/2020</t>
  </si>
  <si>
    <t>60,68</t>
  </si>
  <si>
    <t>101820</t>
  </si>
  <si>
    <t>RECOMPOSIÇÃO DE PAVIMENTO EM PISO INTERTRAVADO SEXTAVADO, COM REAPROVEITAMENTO DOS BLOCOS SEXTAVADO, PARA O FECHAMENTO DE VALAS - INCLUSO RETIRADA E COLOCAÇÃO DO MATERIAL. AF_12/2020</t>
  </si>
  <si>
    <t>38,64</t>
  </si>
  <si>
    <t>101822</t>
  </si>
  <si>
    <t>RECOMPOSIÇÃO DE BASE E OU SUB-BASE PARA REMENDO PROFUNDO DE SOLOS DE COMPORTAMENTO LATERÍTICO (ARENOSO) - INCLUSO RETIRADA E COLOCAÇÃO DO MATERIAL. AF_12/2020</t>
  </si>
  <si>
    <t>122,75</t>
  </si>
  <si>
    <t>101823</t>
  </si>
  <si>
    <t>RECOMPOSIÇÃO DE BASE E OU SUB-BASE PARA REMENDO PROFUNDO DE SOLO MELHORADO COM CIMENTO (TEOR DE 2%) - INCLUSO RETIRADA E COLOCAÇÃO DO MATERIAL. AF_12/2020</t>
  </si>
  <si>
    <t>159,36</t>
  </si>
  <si>
    <t>101824</t>
  </si>
  <si>
    <t>RECOMPOSIÇÃO DE BASE E OU SUB-BASE PARA REMENDO PROFUNDO DE SOLO MELHORADO COM CIMENTO (TEOR DE 4%) - INCLUSO RETIRADA E COLOCAÇÃO DO MATERIAL. AF_12/2020</t>
  </si>
  <si>
    <t>193,44</t>
  </si>
  <si>
    <t>101825</t>
  </si>
  <si>
    <t>RECOMPOSIÇÃO DE BASE E OU SUB-BASE PARA REMENDO PROFUNDO DE SOLO COM CIMENTO (TEOR DE 6%) - INCLUSO RETIRADA E COLOCAÇÃO DO MATERIAL. AF_12/2020</t>
  </si>
  <si>
    <t>101826</t>
  </si>
  <si>
    <t>RECOMPOSIÇÃO DE BASE E OU SUB-BASE PARA REMENDO PROFUNDO DE SOLO COM CIMENTO (TEOR DE 8%) - INCLUSO RETIRADA E COLOCAÇÃO DO MATERIAL. AF_12/2020</t>
  </si>
  <si>
    <t>259,34</t>
  </si>
  <si>
    <t>101827</t>
  </si>
  <si>
    <t>RECOMPOSIÇÃO DE BASE E OU SUB-BASE PARA REMENDO PROFUNDO DE SOLO BRITA (40/60) - INCLUSO RETIRADA E COLOCAÇÃO DO MATERIAL. AF_12/2020</t>
  </si>
  <si>
    <t>221,09</t>
  </si>
  <si>
    <t>101828</t>
  </si>
  <si>
    <t>RECOMPOSIÇÃO DE BASE E OU SUB-BASE PARA REMENDO PROFUNDO DE SOLO BRITA (50/50) - INCLUSO RETIRADA E COLOCAÇÃO DO MATERIAL. AF_12/2020</t>
  </si>
  <si>
    <t>204,71</t>
  </si>
  <si>
    <t>101829</t>
  </si>
  <si>
    <t>RECOMPOSIÇÃO DE BASE E OU SUB-BASE PARA REMENDO PROFUNDO DE SOLO BRITA (40/60) COM CIMENTO (TEOR DE 4%) - INCLUSO RETIRADA E COLOCAÇÃO DO MATERIAL. AF_12/2020</t>
  </si>
  <si>
    <t>101830</t>
  </si>
  <si>
    <t>RECOMPOSIÇÃO DE BASE E OU SUB-BASE PARA REMENDO PROFUNDO DE SOLO BRITA (40/60) COM CIMENTO (TEOR DE 6%) - INCLUSO RETIRADA E COLOCAÇÃO DO MATERIAL. AF_12/2020</t>
  </si>
  <si>
    <t>319,05</t>
  </si>
  <si>
    <t>101831</t>
  </si>
  <si>
    <t>RECOMPOSIÇÃO DE BASE E OU SUB-BASE PARA REMENDO PROFUNDO DE SOLO BRITA (40/60) COM CIMENTO (TEOR DE 8%) - INCLUSO RETIRADA E COLOCAÇÃO DO MATERIAL. AF_12/2020</t>
  </si>
  <si>
    <t>349,82</t>
  </si>
  <si>
    <t>101832</t>
  </si>
  <si>
    <t>RECOMPOSIÇÃO DE BASE E OU SUB-BASE PARA REMENDO PROFUNDO DE SOLO BRITA (50/50) COM CIMENTO (TEOR DE 4%) - INCLUSO RETIRADA E COLOCAÇÃO DO MATERIAL. AF_12/2020</t>
  </si>
  <si>
    <t>272,12</t>
  </si>
  <si>
    <t>101833</t>
  </si>
  <si>
    <t>RECOMPOSIÇÃO DE BASE E OU SUB-BASE PARA REMENDO PROFUNDO DE SOLO BRITA (50/50) COM CIMENTO (TEOR DE 6%) - INCLUSO RETIRADA E COLOCAÇÃO DO MATERIAL. AF_12/2020</t>
  </si>
  <si>
    <t>101834</t>
  </si>
  <si>
    <t>RECOMPOSIÇÃO DE BASE E OU SUB-BASE PARA REMENDO PROFUNDO DE SOLO BRITA (50/50) COM CIMENTO (TEOR DE 8%) - INCLUSO RETIRADA E COLOCAÇÃO DO MATERIAL. AF_12/2020</t>
  </si>
  <si>
    <t>334,74</t>
  </si>
  <si>
    <t>101835</t>
  </si>
  <si>
    <t>RECOMPOSIÇÃO DE BASE E OU SUB-BASE PARA REMENDO PROFUNDO DE BRITA GRADUADA SIMPLES - INCLUSO RETIRADA E COLOCAÇÃO DO MATERIAL. AF_12/2020</t>
  </si>
  <si>
    <t>311,08</t>
  </si>
  <si>
    <t>101836</t>
  </si>
  <si>
    <t>RECOMPOSIÇÃO DE BASE E OU SUB-BASE PARA FECHAMENTO DE VALAS DE SOLOS DE COMPORTAMENTO LATERÍTICO (ARENOSO) - INCLUSO RETIRADA E COLOCAÇÃO DO MATERIAL. AF_12/2020</t>
  </si>
  <si>
    <t>101837</t>
  </si>
  <si>
    <t>RECOMPOSIÇÃO DE BASE E OU SUB-BASE PARA FECHAMENTO DE VALAS DE SOLO MELHORADO COM CIMENTO (TEOR DE 2%) - INCLUSO RETIRADA E COLOCAÇÃO DO MATERIAL. AF_12/2020</t>
  </si>
  <si>
    <t>64,64</t>
  </si>
  <si>
    <t>101838</t>
  </si>
  <si>
    <t>RECOMPOSIÇÃO DE BASE E OU SUB-BASE PARA FECHAMENTO DE VALAS DE SOLO MELHORADO COM CIMENTO (TEOR DE 4%) - INCLUSO RETIRADA E COLOCAÇÃO DO MATERIAL. AF_12/2020</t>
  </si>
  <si>
    <t>98,72</t>
  </si>
  <si>
    <t>101839</t>
  </si>
  <si>
    <t>RECOMPOSIÇÃO DE BASE E OU SUB-BASE PARA FECHAMENTO DE VALAS DE SOLO COM CIMENTO (TEOR DE 6%) - INCLUSO RETIRADA E COLOCAÇÃO DO MATERIAL. AF_12/2020</t>
  </si>
  <si>
    <t>131,88</t>
  </si>
  <si>
    <t>101840</t>
  </si>
  <si>
    <t>RECOMPOSIÇÃO DE BASE E OU SUB-BASE PARA FECHAMENTO DE VALAS DE SOLO COM CIMENTO (TEOR DE 8%) - INCLUSO RETIRADA E COLOCAÇÃO DO MATERIAL. AF_12/2020</t>
  </si>
  <si>
    <t>221,70</t>
  </si>
  <si>
    <t>101841</t>
  </si>
  <si>
    <t>RECOMPOSIÇÃO DE BASE E OU SUB-BASE PARA FECHAMENTO DE VALAS DE SOLO BRITA (40/60) - INCLUSO RETIRADA E COLOCAÇÃO DO MATERIAL. AF_12/2020</t>
  </si>
  <si>
    <t>126,37</t>
  </si>
  <si>
    <t>101842</t>
  </si>
  <si>
    <t>RECOMPOSIÇÃO DE BASE E OU SUB-BASE PARA FECHAMENTO DE VALAS DE SOLO BRITA (50/50) - INCLUSO RETIRADA E COLOCAÇÃO DO MATERIAL. AF_12/2020</t>
  </si>
  <si>
    <t>109,99</t>
  </si>
  <si>
    <t>101843</t>
  </si>
  <si>
    <t>RECOMPOSIÇÃO DE BASE E OU SUB-BASE PARA FECHAMENTO DE VALAS DE SOLO BRITA (40/60) COM CIMENTO (TEOR DE 4%) - INCLUSO RETIRADA E COLOCAÇÃO DO MATERIAL. AF_12/2020</t>
  </si>
  <si>
    <t>193,13</t>
  </si>
  <si>
    <t>101844</t>
  </si>
  <si>
    <t>RECOMPOSIÇÃO DE BASE E OU SUB-BASE PARA FECHAMENTO DE VALAS DE SOLO BRITA (40/60) COM CIMENTO (TEOR DE 6%) - INCLUSO RETIRADA E COLOCAÇÃO DO MATERIAL. AF_12/2020</t>
  </si>
  <si>
    <t>224,33</t>
  </si>
  <si>
    <t>101845</t>
  </si>
  <si>
    <t>RECOMPOSIÇÃO DE BASE E OU SUB-BASE PARA FECHAMENTO DE VALAS DE SOLO BRITA (40/60) COM CIMENTO (TEOR DE 8%) - INCLUSO RETIRADA E COLOCAÇÃO DO MATERIAL. AF_12/2020</t>
  </si>
  <si>
    <t>255,10</t>
  </si>
  <si>
    <t>101846</t>
  </si>
  <si>
    <t>RECOMPOSIÇÃO DE BASE E OU SUB-BASE PARA FECHAMENTO DE VALAS DE SOLO BRITA (50/50) COM CIMENTO (TEOR DE 4%) - INCLUSO RETIRADA E COLOCAÇÃO DO MATERIAL. AF_12/2020</t>
  </si>
  <si>
    <t>101847</t>
  </si>
  <si>
    <t>RECOMPOSIÇÃO DE BASE E OU SUB-BASE PARA FECHAMENTO DE VALAS DE SOLO BRITA (50/50) COM CIMENTO (TEOR DE 6%) - INCLUSO RETIRADA E COLOCAÇÃO DO MATERIAL. AF_12/2020</t>
  </si>
  <si>
    <t>208,92</t>
  </si>
  <si>
    <t>101848</t>
  </si>
  <si>
    <t>RECOMPOSIÇÃO DE BASE E OU SUB-BASE PARA FECHAMENTO DE VALAS DE SOLO BRITA (50/50) COM CIMENTO (TEOR DE 8%) - INCLUSO RETIRADA E COLOCAÇÃO DO MATERIAL. AF_12/2020</t>
  </si>
  <si>
    <t>240,02</t>
  </si>
  <si>
    <t>101849</t>
  </si>
  <si>
    <t>RECOMPOSIÇÃO DE BASE E OU SUB-BASE PARA FECHAMENTO DE VALAS DE BRITA GRADUADA SIMPLES - INCLUSO RETIRADA E COLOCAÇÃO DO MATERIAL. AF_12/2020</t>
  </si>
  <si>
    <t>216,36</t>
  </si>
  <si>
    <t>101850</t>
  </si>
  <si>
    <t>REASSENTAMENTO DE PARALELEPÍPEDOS, REJUNTAMENTO COM PÓ DE PEDRA, COM REAPROVEITAMENTO DOS PARALELEPÍPEDOS - INCLUSO RETIRADA E COLOCAÇÃO DO MATERIAL. AF_12/2020</t>
  </si>
  <si>
    <t>101852</t>
  </si>
  <si>
    <t>REASSENTAMENTO DE PARALELEPÍPEDOS, REJUNTAMENTO COM ARGAMASSA, COM REAPROVEITAMENTO DOS PARALELEPÍPEDOS - INCLUSO RETIRADA E COLOCAÇÃO DO MATERIAL. AF_12/2020</t>
  </si>
  <si>
    <t>69,70</t>
  </si>
  <si>
    <t>101853</t>
  </si>
  <si>
    <t>REASSENTAMENTO DE PEDRAS POLIÉDRICAS, REJUNTAMENTO COM PÓ DE PEDRA, COM REAPROVEITAMENTO DAS PEDRAS POLIÉDRICAS - INCLUSO RETIRADA E COLOCAÇÃO DO MATERIAL.  AF_12/2020</t>
  </si>
  <si>
    <t>50,89</t>
  </si>
  <si>
    <t>101855</t>
  </si>
  <si>
    <t>REASSENTAMENTO DE PEDRAS POLIÉDRICAS, REJUNTAMENTO COM ARGAMASSA, COM REAPROVEITAMENTO DAS PEDRAS POLIÉDRICAS - INCLUSO RETIRADA E COLOCAÇÃO DO MATERIAL. AF_12/2020</t>
  </si>
  <si>
    <t>75,17</t>
  </si>
  <si>
    <t>101856</t>
  </si>
  <si>
    <t>REASSENTAMENTO DE BLOCOS PISOGRAMA PARA PISO INTERTRAVADO, COM REAPROVEITAMENTO DOS BLOCOS PISOGRAMA - INCLUSO RETIRADA E COLOCAÇÃO DO MATERIAL. AF_12/2020</t>
  </si>
  <si>
    <t>101857</t>
  </si>
  <si>
    <t>REASSENTAMENTO DE BLOCOS SEXTAVADO PARA PISO INTERTRAVADO, ESPESSURA DE 6 CM, EM CALÇADA, COM REAPROVEITAMENTO DOS BLOCOS SEXTAVADOS - INCLUSO RETIRADA E COLOCAÇÃO DO MATERIAL. AF_12/2020</t>
  </si>
  <si>
    <t>30,00</t>
  </si>
  <si>
    <t>101858</t>
  </si>
  <si>
    <t>REASSENTAMENTO DE BLOCOS SEXTAVADO PARA PISO INTERTRAVADO, ESPESSURA DE 6 CM, EM VIA/ESTACIONAMENTO, COM REAPROVEITAMENTO DOS BLOCOS SEXTAVADO - INCLUSO RETIRADA E COLOCAÇÃO DO MATERIAL. AF_12/2020</t>
  </si>
  <si>
    <t>24,77</t>
  </si>
  <si>
    <t>101859</t>
  </si>
  <si>
    <t>REASSENTAMENTO DE BLOCOS SEXTAVADO PARA PISO INTERTRAVADO, ESPESSURA DE 8 CM, EM VIA/ESTACIONAMENTO, COM REAPROVEITAMENTO DOS BLOCOS SEXTAVADO - INCLUSO RETIRADA E COLOCAÇÃO DO MATERIAL. AF_12/2020</t>
  </si>
  <si>
    <t>27,22</t>
  </si>
  <si>
    <t>101860</t>
  </si>
  <si>
    <t>REASSENTAMENTO DE BLOCOS SEXTAVADO PARA PISO INTERTRAVADO, ESPESSURA DE 10 CM, EM VIA/ESTACIONAMENTO, COM REAPROVEITAMENTO DOS BLOCOS SEXTAVADO - INCLUSO RETIRADA E COLOCAÇÃO DO MATERIAL. AF_12/2020</t>
  </si>
  <si>
    <t>31,09</t>
  </si>
  <si>
    <t>101861</t>
  </si>
  <si>
    <t>REASSENTAMENTO DE BLOCOS RETANGULAR PARA PISO INTERTRAVADO, ESPESSURA DE 4  CM, EM CALÇADA, COM REAPROVEITAMENTO DOS BLOCOS RETANGULAR - INCLUSO RETIRADA E COLOCAÇÃO DO MATERIAL. AF_12/2020</t>
  </si>
  <si>
    <t>29,16</t>
  </si>
  <si>
    <t>101862</t>
  </si>
  <si>
    <t>REASSENTAMENTO DE BLOCOS RETANGULAR PARA PISO INTERTRAVADO, ESPESSURA DE 6 CM, EM CALÇADA, COM REAPROVEITAMENTO DOS BLOCOS RETANGULAR - INCLUSO RETIRADA E COLOCAÇÃO DO MATERIAL. AF_12/2020</t>
  </si>
  <si>
    <t>31,66</t>
  </si>
  <si>
    <t>101863</t>
  </si>
  <si>
    <t>REASSENTAMENTO DE BLOCOS RETANGULAR PARA PISO INTERTRAVADO, ESPESSURA DE 6 CM, EM VIA/ESTACIONAMENTO, COM REAPROVEITAMENTO DOS BLOCOS RETANGULAR - INCLUSO RETIRADA E COLOCAÇÃO DO MATERIAL. AF_12/2020</t>
  </si>
  <si>
    <t>101864</t>
  </si>
  <si>
    <t>REASSENTAMENTO DE BLOCOS RETANGULAR PARA PISO INTERTRAVADO, ESPESSURA DE 8 CM, EM VIA/ESTACIONAMENTO, COM REAPROVEITAMENTO DOS BLOCOS RETANGULAR - INCLUSO RETIRADA E COLOCAÇÃO DO MATERIAL. AF_12/2020</t>
  </si>
  <si>
    <t>28,97</t>
  </si>
  <si>
    <t>101865</t>
  </si>
  <si>
    <t>REASSENTAMENTO DE BLOCOS RETANGULAR PARA PISO INTERTRAVADO, ESPESSURA DE 10 CM, EM VIA/ESTACIONAMENTO, COM REAPROVEITAMENTO DOS BLOCOS RETANGULAR - INCLUSO RETIRADA E COLOCAÇÃO DO MATERIAL. AF_12/2020</t>
  </si>
  <si>
    <t>101866</t>
  </si>
  <si>
    <t>REASSENTAMENTO DE BLOCOS 16 FACES PARA PISO INTERTRAVADO, ESPESSURA DE 4  CM, EM CALÇADA, COM REAPROVEITAMENTO DOS BLOCOS 16 FACES - INCLUSO RETIRADA E COLOCAÇÃO DO MATERIAL. AF_12/2020</t>
  </si>
  <si>
    <t>29,35</t>
  </si>
  <si>
    <t>101867</t>
  </si>
  <si>
    <t>REASSENTAMENTO DE BLOCOS 16 FACES PARA PISO INTERTRAVADO, ESPESSURA DE 6 CM, EM CALÇADA, COM REAPROVEITAMENTO DOS BLOCOS 16 FACES - INCLUSO RETIRADA E COLOCAÇÃO DO MATERIAL. AF_12/2020</t>
  </si>
  <si>
    <t>33,20</t>
  </si>
  <si>
    <t>101868</t>
  </si>
  <si>
    <t>REASSENTAMENTO DE BLOCOS 16 FACES PARA PISO INTERTRAVADO, ESPESSURA DE 6 CM, EM VIA/ESTACIONAMENTO, COM REAPROVEITAMENTO DOS BLOCOS 16 FACES - INCLUSO RETIRADA E COLOCAÇÃO DO MATERIAL. AF_12/2020</t>
  </si>
  <si>
    <t>26,66</t>
  </si>
  <si>
    <t>101869</t>
  </si>
  <si>
    <t>REASSENTAMENTO DE BLOCOS 16 FACES PARA PISO INTERTRAVADO, ESPESSURA DE 8 CM, EM VIA/ESTACIONAMENTO, COM REAPROVEITAMENTO DOS BLOCOS 16 FACES - INCLUSO RETIRADA E COLOCAÇÃO DO MATERIAL. AF_12/2020</t>
  </si>
  <si>
    <t>101870</t>
  </si>
  <si>
    <t>REASSENTAMENTO DE BLOCOS 16 FACES PARA PISO INTERTRAVADO, ESPESSURA DE 10 CM, EM VIA/ESTACIONAMENTO, COM REAPROVEITAMENTO DOS BLOCOS 16 FACES - INCLUSO RETIRADA E COLOCAÇÃO DO MATERIAL. AF_12/2020</t>
  </si>
  <si>
    <t>34,38</t>
  </si>
  <si>
    <t>102098</t>
  </si>
  <si>
    <t>RECOMPOSIÇÃO DE REVESTIMENTO EM CONCRETO ASFÁLTICO (AQUISIÇÃO EM USINA), PARA O FECHAMENTO DE VALAS - INCLUSO DEMOLIÇÃO DO PAVIMENTO. AF_12/2020</t>
  </si>
  <si>
    <t>2.319,73</t>
  </si>
  <si>
    <t>102988</t>
  </si>
  <si>
    <t>RECOMPOSIÇÃO DE PAVIMENTO EM PISO INTERTRAVADO, COM REAPROVEITAMENTO DOS BLOCOS INTERTRAVADOS, PARA FECHAMENTO DE VALAS - INCLUSO RETIRADA E COLOCAÇÃO DO MATERIAL. AF_12/2020</t>
  </si>
  <si>
    <t>100576</t>
  </si>
  <si>
    <t>REGULARIZAÇÃO E COMPACTAÇÃO DE SUBLEITO DE SOLO  PREDOMINANTEMENTE ARGILOSO. AF_11/2019</t>
  </si>
  <si>
    <t>2,56</t>
  </si>
  <si>
    <t>100577</t>
  </si>
  <si>
    <t>REGULARIZAÇÃO E COMPACTAÇÃO DE SUBLEITO DE SOLO PREDOMINANTEMENTE ARENOSO. AF_11/2019</t>
  </si>
  <si>
    <t>1,23</t>
  </si>
  <si>
    <t>96388</t>
  </si>
  <si>
    <t>EXECUÇÃO E COMPACTAÇÃO DE BASE E OU SUB BASE PARA PAVIMENTAÇÃO DE SOLOS DE COMPORTAMENTO LATERÍTICO (ARENOSO) - EXCLUSIVE SOLO, ESCAVAÇÃO, CARGA E TRANSPORTE. AF_11/2019</t>
  </si>
  <si>
    <t>96389</t>
  </si>
  <si>
    <t>EXECUÇÃO E COMPACTAÇÃO DE BASE E OU SUB BASE PARA PAVIMENTAÇÃO DE SOLO (PREDOMINANTEMENTE ARENOSO) COM CIMENTO (TEOR DE 2%) - EXCLUSIVE SOLO, ESCAVAÇÃO, CARGA E TRANSPORTE. AF_11/2019</t>
  </si>
  <si>
    <t>96390</t>
  </si>
  <si>
    <t>EXECUÇÃO E COMPACTAÇÃO DE BASE E OU SUB BASE PARA PAVIMENTAÇÃO DE SOLO (PREDOMINANTEMENTE ARENOSO) COM CIMENTO (TEOR DE 4%) - EXCLUSIVE SOLO, ESCAVAÇÃO, CARGA E TRANSPORTE. AF_11/2019</t>
  </si>
  <si>
    <t>86,17</t>
  </si>
  <si>
    <t>96391</t>
  </si>
  <si>
    <t>EXECUÇÃO E COMPACTAÇÃO DE BASE E OU SUB BASE PARA PAVIMENTAÇÃO DE SOLO (PREDOMINANTEMENTE ARENOSO) COM CIMENTO (TEOR DE 6%) - EXCLUSIVE SOLO, ESCAVAÇÃO, CARGA E TRANSPORTE. AF_11/2019</t>
  </si>
  <si>
    <t>120,32</t>
  </si>
  <si>
    <t>96392</t>
  </si>
  <si>
    <t>EXECUÇÃO E COMPACTAÇÃO DE BASE E OU SUB BASE PARA PAVIMENTAÇÃO DE SOLO (PREDOMINANTEMENTE ARENOSO) COM CIMENTO (TEOR DE 8%) - EXCLUSIVE SOLO, ESCAVAÇÃO, CARGA E TRANSPORTE. AF_11/2019</t>
  </si>
  <si>
    <t>153,05</t>
  </si>
  <si>
    <t>96396</t>
  </si>
  <si>
    <t>EXECUÇÃO E COMPACTAÇÃO DE BASE E OU SUB BASE PARA PAVIMENTAÇÃO DE BRITA GRADUADA SIMPLES - EXCLUSIVE CARGA E TRANSPORTE. AF_11/2019</t>
  </si>
  <si>
    <t>202,17</t>
  </si>
  <si>
    <t>96397</t>
  </si>
  <si>
    <t>EXECUÇÃO E COMPACTAÇÃO DE BASE E OU SUB BASE PARA PAVIMENTAÇÃO DE BRITA GRADUADA SIMPLES TRATADA COM CIMENTO - EXCLUSIVE CARGA E TRANSPORTE. AF_11/2019</t>
  </si>
  <si>
    <t>267,07</t>
  </si>
  <si>
    <t>96398</t>
  </si>
  <si>
    <t>EXECUÇÃO E COMPACTAÇÃO DE BASE E OU SUB BASE PARA PAVIMENTAÇÃO DE CONCRETO COMPACTADO COM ROLO - EXCLUSIVE CARGA E TRANSPORTE. AF_11/2019</t>
  </si>
  <si>
    <t>353,50</t>
  </si>
  <si>
    <t>96399</t>
  </si>
  <si>
    <t>EXECUÇÃO E COMPACTAÇÃO DE BASE E OU SUB BASE PARA PAVIMENTAÇÃO DE PEDRA RACHÃO  - EXCLUSIVE CARGA E TRANSPORTE. AF_11/2019</t>
  </si>
  <si>
    <t>138,51</t>
  </si>
  <si>
    <t>96400</t>
  </si>
  <si>
    <t>EXECUÇÃO E COMPACTAÇÃO DE BASE E OU SUB BASE PARA PAVIMENTAÇÃO DE MACADAME SECO - EXCLUSIVE CARGA E TRANSPORTE. AF_11/2019</t>
  </si>
  <si>
    <t>180,55</t>
  </si>
  <si>
    <t>100564</t>
  </si>
  <si>
    <t>EXECUÇÃO E COMPACTAÇÃO DE BASE E OU SUB-BASE PARA PAVIMENTAÇÃO DE SOLO (PREDOMINANTEMENTE ARENOSO) BRITA - 40/60 - EXCLUSIVE SOLO, ESCAVAÇÃO, CARGA E TRANSPORTE. AF_11/2019</t>
  </si>
  <si>
    <t>122,08</t>
  </si>
  <si>
    <t>100565</t>
  </si>
  <si>
    <t>EXECUÇÃO E COMPACTAÇÃO DE BASE E OU SUB-BASE PARA PAVIMENTAÇÃO DE SOLO (PREDOMINANTEMENTE ARENOSO) BRITA - 50/50 - EXCLUSIVE SOLO, ESCAVAÇÃO, CARGA E TRANSPORTE. AF_11/2019</t>
  </si>
  <si>
    <t>105,75</t>
  </si>
  <si>
    <t>100566</t>
  </si>
  <si>
    <t>EXECUÇÃO E COMPACTAÇÃO DE BASE E OU SUB-BASE PARA PAVIMENTAÇÃO DE SOLO (PREDOMINANTEMENTE ARENOSO) BRITA - 40/60 COM CIMENTO (TEOR DE 4%) - EXCLUSIVE SOLO, ESCAVAÇÃO, CARGA E TRANSPORTE. AF_11/2019</t>
  </si>
  <si>
    <t>188,84</t>
  </si>
  <si>
    <t>100567</t>
  </si>
  <si>
    <t>EXECUÇÃO E COMPACTAÇÃO DE BASE E OU SUB-BASE PARA PAVIMENTAÇÃO DE SOLO (PREDOMINANTEMENTE ARENOSO) BRITA - 40/60 COM CIMENTO (TEOR DE 6%) - EXCLUSIVE SOLO, ESCAVAÇÃO, CARGA E TRANSPORTE. AF_11/2019</t>
  </si>
  <si>
    <t>220,10</t>
  </si>
  <si>
    <t>100568</t>
  </si>
  <si>
    <t>EXECUÇÃO E COMPACTAÇÃO DE BASE E OU SUB-BASE PARA PAVIMENTAÇÃO DE SOLO (PREDOMINANTEMENTE ARENOSO) BRITA - 40/60 COM CIMENTO (TEOR DE 8%) - EXCLUSIVE SOLO, ESCAVAÇÃO, CARGA E TRANSPORTE. AF_11/2019</t>
  </si>
  <si>
    <t>250,80</t>
  </si>
  <si>
    <t>100569</t>
  </si>
  <si>
    <t>EXECUÇÃO E COMPACTAÇÃO DE BASE E OU SUB-BASE PARA PAVIMENTAÇÃO DE SOLO (PREDOMINANTEMENTE ARENOSO) BRITA - 50/50 COM CIMENTO (TEOR DE 4%)  - EXCLUSIVE SOLO, ESCAVAÇÃO, CARGA E TRANSPORTE. AF_11/2019</t>
  </si>
  <si>
    <t>173,10</t>
  </si>
  <si>
    <t>100570</t>
  </si>
  <si>
    <t>EXECUÇÃO E COMPACTAÇÃO DE BASE E OU SUB-BASE PARA PAVIMENTAÇÃO DE SOLO (PREDOMINANTEMENTE ARENOSO) BRITA - 50/50 COM CIMENTO (TEOR DE 6%) - EXCLUSIVE SOLO, ESCAVAÇÃO, CARGA E TRANSPORTE. AF_11/2019</t>
  </si>
  <si>
    <t>206,93</t>
  </si>
  <si>
    <t>100571</t>
  </si>
  <si>
    <t>EXECUÇÃO E COMPACTAÇÃO DE BASE E OU SUB-BASE PARA PAVIMENTAÇÃO DE SOLO (PREDOMINANTEMENTE ARENOSO) BRITA - 50/50 COM CIMENTO (TEOR DE 8%) - EXCLUSIVE SOLO, ESCAVAÇÃO, CARGA E TRANSPORTE. AF_11/2019</t>
  </si>
  <si>
    <t>100572</t>
  </si>
  <si>
    <t>EXECUÇÃO E COMPACTAÇÃO DE BASE E OU SUB-BASE PARA PAVIMENTAÇÃO DE SOLO (PREDOMINANTEMENTE ARGILOSO) BRITA - 40/60 - EXCLUSIVE SOLO, ESCAVAÇÃO, CARGA E TRANSPORTE. AF_11/2019</t>
  </si>
  <si>
    <t>127,11</t>
  </si>
  <si>
    <t>100573</t>
  </si>
  <si>
    <t>EXECUÇÃO E COMPACTAÇÃO DE BASE E OU SUB-BASE PARA PAVIMENTAÇÃO DE SOLO (PREDOMINANTEMENTE ARGILOSO) BRITA - 50/50 - EXCLUSIVE SOLO, ESCAVAÇÃO, CARGA E TRANSPORTE. AF_11/2019</t>
  </si>
  <si>
    <t>110,78</t>
  </si>
  <si>
    <t>100574</t>
  </si>
  <si>
    <t>ESPALHAMENTO DE MATERIAL COM TRATOR DE ESTEIRAS. AF_11/2019</t>
  </si>
  <si>
    <t>100575</t>
  </si>
  <si>
    <t>REGULARIZAÇÃO DE SUPERFÍCIES COM MOTONIVELADORA. AF_11/2019</t>
  </si>
  <si>
    <t>0,13</t>
  </si>
  <si>
    <t>101767</t>
  </si>
  <si>
    <t>EXECUÇÃO E COMPACTAÇÃO DE BASE E OU SUB BASE PARA PAVIMENTAÇÃO DE SOLOS ESTABILIZADOS GRANULOMETRICAMENTE COM MISTURA DE SOLOS EM PISTA - EXCLUSIVE SOLO, ESCAVAÇÃO, CARGA E TRANSPORTE. AF_11/2019</t>
  </si>
  <si>
    <t>101768</t>
  </si>
  <si>
    <t>EXECUÇÃO E COMPACTAÇÃO DE BASE E OU SUB BASE PARA PAVIMENTAÇÃO DE SOLO ESTABILIZADO GRANULOMETRICAMENTE SEM MISTURA DE SOLOS - EXCLUSIVE SOLO, ESCAVAÇÃO, CARGA E TRANSPORTE. AF_11/2023</t>
  </si>
  <si>
    <t>92391</t>
  </si>
  <si>
    <t>EXECUÇÃO DE PAVIMENTO EM PISO INTERTRAVADO, COM BLOCO PISOGRAMA DE 35 X 15 CM, ESPESSURA 6 CM. AF_10/2022</t>
  </si>
  <si>
    <t>63,71</t>
  </si>
  <si>
    <t>92392</t>
  </si>
  <si>
    <t>EXECUÇÃO DE PAVIMENTO EM PISO INTERTRAVADO, COM BLOCO PISOGRAMA DE 35 X 15 CM, ESPESSURA 8 CM. AF_10/2022</t>
  </si>
  <si>
    <t>131,74</t>
  </si>
  <si>
    <t>92393</t>
  </si>
  <si>
    <t>EXECUÇÃO DE PAVIMENTO EM PISO INTERTRAVADO, COM BLOCO SEXTAVADO DE 25 X 25 CM, ESPESSURA 6 CM. AF_10/2022</t>
  </si>
  <si>
    <t>62,78</t>
  </si>
  <si>
    <t>92394</t>
  </si>
  <si>
    <t>EXECUÇÃO DE PAVIMENTO EM PISO INTERTRAVADO, COM BLOCO SEXTAVADO DE 25 X 25 CM, ESPESSURA 8 CM. AF_10/2022</t>
  </si>
  <si>
    <t>92395</t>
  </si>
  <si>
    <t>EXECUÇÃO DE PAVIMENTO EM PISO INTERTRAVADO, COM BLOCO SEXTAVADO DE 25 X 25 CM, ESPESSURA 10 CM. AF_10/2022</t>
  </si>
  <si>
    <t>93,49</t>
  </si>
  <si>
    <t>92396</t>
  </si>
  <si>
    <t>EXECUÇÃO DE PASSEIO EM PISO INTERTRAVADO, COM BLOCO RETANGULAR COR NATURAL DE 20 X 10 CM, ESPESSURA 6 CM. AF_10/2022</t>
  </si>
  <si>
    <t>74,85</t>
  </si>
  <si>
    <t>92397</t>
  </si>
  <si>
    <t>EXECUÇÃO DE PAVIMENTO EM PISO INTERTRAVADO, COM BLOCO RETANGULAR COR NATURAL DE 20 X 10 CM, ESPESSURA 6 CM. AF_10/2022</t>
  </si>
  <si>
    <t>92398</t>
  </si>
  <si>
    <t>EXECUÇÃO DE PAVIMENTO EM PISO INTERTRAVADO, COM BLOCO RETANGULAR COR NATURAL DE 20 X 10 CM, ESPESSURA 8 CM. AF_10/2022</t>
  </si>
  <si>
    <t>82,02</t>
  </si>
  <si>
    <t>92400</t>
  </si>
  <si>
    <t>EXECUÇÃO DE PAVIMENTO EM PISO INTERTRAVADO, COM BLOCO RETANGULAR DE 20 X 10 CM, ESPESSURA 10 CM. AF_10/2022</t>
  </si>
  <si>
    <t>92402</t>
  </si>
  <si>
    <t>EXECUÇÃO DE PASSEIO EM PISO INTERTRAVADO, COM BLOCO 16 FACES DE 22 X 11 CM, ESPESSURA 6 CM. AF_10/2022</t>
  </si>
  <si>
    <t>73,06</t>
  </si>
  <si>
    <t>92403</t>
  </si>
  <si>
    <t>EXECUÇÃO DE PAVIMENTO EM PISO INTERTRAVADO, COM BLOCO 16 FACES DE 22 X 11 CM, ESPESSURA 6 CM. AF_10/2022</t>
  </si>
  <si>
    <t>63,92</t>
  </si>
  <si>
    <t>92404</t>
  </si>
  <si>
    <t>EXECUÇÃO DE PAVIMENTO EM PISO INTERTRAVADO, COM BLOCO 16 FACES DE 22 X 11 CM, ESPESSURA 8 CM. AF_10/2022</t>
  </si>
  <si>
    <t>79,92</t>
  </si>
  <si>
    <t>92406</t>
  </si>
  <si>
    <t>EXECUÇÃO DE PAVIMENTO EM PISO INTERTRAVADO, COM BLOCO 16 FACES DE 22 X 11 CM, ESPESSURA 10 CM. AF_10/2022</t>
  </si>
  <si>
    <t>95,71</t>
  </si>
  <si>
    <t>93679</t>
  </si>
  <si>
    <t>EXECUÇÃO DE PASSEIO EM PISO INTERTRAVADO, COM BLOCO RETANGULAR COLORIDO DE 20 X 10 CM, ESPESSURA 6 CM. AF_10/2022</t>
  </si>
  <si>
    <t>93680</t>
  </si>
  <si>
    <t>EXECUÇÃO DE PAVIMENTO EM PISO INTERTRAVADO, COM BLOCO RETANGULAR COLORIDO DE 20 X 10 CM, ESPESSURA 6 CM. AF_10/2022</t>
  </si>
  <si>
    <t>74,11</t>
  </si>
  <si>
    <t>93681</t>
  </si>
  <si>
    <t>EXECUÇÃO DE PAVIMENTO EM PISO INTERTRAVADO, COM BLOCO RETANGULAR COLORIDO DE 20 X 10 CM, ESPESSURA 8 CM. AF_10/2022</t>
  </si>
  <si>
    <t>88,48</t>
  </si>
  <si>
    <t>97104</t>
  </si>
  <si>
    <t>EXECUÇÃO DE PAVIMENTO DE CONCRETO SIMPLES (PCS), FCK = 40 MPA, ESPESSURA DE 15,0 CM. AF_04/2022</t>
  </si>
  <si>
    <t>141,53</t>
  </si>
  <si>
    <t>97105</t>
  </si>
  <si>
    <t>EXECUÇÃO DE PAVIMENTO DE CONCRETO SIMPLES (PCS), FCK = 40 MPA, ESPESSURA DE 17,5 CM. AF_04/2022</t>
  </si>
  <si>
    <t>160,75</t>
  </si>
  <si>
    <t>97106</t>
  </si>
  <si>
    <t>EXECUÇÃO DE PAVIMENTO DE CONCRETO SIMPLES (PCS), FCK = 40 MPA, ESPESSURA DE 20,0 CM. AF_04/2022</t>
  </si>
  <si>
    <t>178,87</t>
  </si>
  <si>
    <t>97107</t>
  </si>
  <si>
    <t>EXECUÇÃO DE PAVIMENTO DE CONCRETO SIMPLES (PCS), FCK = 40 MPA, ESPESSURA DE 22,5 CM. AF_04/2022</t>
  </si>
  <si>
    <t>203,82</t>
  </si>
  <si>
    <t>97108</t>
  </si>
  <si>
    <t>EXECUÇÃO DE PAVIMENTO DE CONCRETO SIMPLES (PCS), FCK = 40 MPA, ESPESSURA DE 25,0 CM. AF_04/2022</t>
  </si>
  <si>
    <t>230,91</t>
  </si>
  <si>
    <t>97109</t>
  </si>
  <si>
    <t>EXECUÇÃO DE PAVIMENTO DE CONCRETO SIMPLES (PCS), FCK = 40 MPA, ESPESSURA DE 27,5 CM. AF_04/2022</t>
  </si>
  <si>
    <t>254,73</t>
  </si>
  <si>
    <t>97111</t>
  </si>
  <si>
    <t>EXECUÇÃO DE PAVIMENTO DE CONCRETO ARMADO (PCA), FCK = 30 MPA, ESPESSURA DE 15,0 CM. AF_04/2022</t>
  </si>
  <si>
    <t>266,61</t>
  </si>
  <si>
    <t>97112</t>
  </si>
  <si>
    <t>EXECUÇÃO DE PAVIMENTO DE CONCRETO ARMADO (PCA), FCK = 30 MPA, ESPESSURA DE 17,5 CM. AF_04/2022</t>
  </si>
  <si>
    <t>235,78</t>
  </si>
  <si>
    <t>97113</t>
  </si>
  <si>
    <t>APLICAÇÃO DE LONA PLÁSTICA PARA EXECUÇÃO DE PAVIMENTOS DE CONCRETO. AF_04/2022</t>
  </si>
  <si>
    <t>97114</t>
  </si>
  <si>
    <t>EXECUÇÃO DE JUNTAS DE CONTRAÇÃO PARA PAVIMENTOS DE CONCRETO. AF_04/2022</t>
  </si>
  <si>
    <t>97115</t>
  </si>
  <si>
    <t>APLICAÇÃO DE GRAXA EM BARRAS DE TRANSFERÊNCIA PARA EXECUÇÃO DE PAVIMENTO DE CONCRETO. AF_04/2022</t>
  </si>
  <si>
    <t>97116</t>
  </si>
  <si>
    <t>BARRAS DE TRANSFERÊNCIA, AÇO CA-25 DE 16,0 MM, PARA EXECUÇÃO DE PAVIMENTO DE CONCRETO  FORNECIMENTO E INSTALAÇÃO. AF_04/2022</t>
  </si>
  <si>
    <t>97117</t>
  </si>
  <si>
    <t>BARRAS DE TRANSFERÊNCIA, AÇO CA-25 DE 20,0 MM, PARA EXECUÇÃO DE PAVIMENTO DE CONCRETO  FORNECIMENTO E INSTALAÇÃO. AF_04/2022</t>
  </si>
  <si>
    <t>97118</t>
  </si>
  <si>
    <t>BARRAS DE TRANSFERÊNCIA, AÇO CA-25 DE 25,0 MM, PARA EXECUÇÃO DE PAVIMENTO DE CONCRETO  FORNECIMENTO E INSTALAÇÃO. AF_04/2022</t>
  </si>
  <si>
    <t>15,41</t>
  </si>
  <si>
    <t>97119</t>
  </si>
  <si>
    <t>BARRAS DE TRANSFERÊNCIA, AÇO CA-25 DE 32,0 MM, PARA EXECUÇÃO DE PAVIMENTO DE CONCRETO  FORNECIMENTO E INSTALAÇÃO. AF_04/2022</t>
  </si>
  <si>
    <t>97120</t>
  </si>
  <si>
    <t>BARRAS DE LIGAÇÃO, AÇO CA-50 DE 10 MM, PARA EXECUÇÃO DE PAVIMENTO DE CONCRETO  FORNECIMENTO E INSTALAÇÃO. AF_04/2022</t>
  </si>
  <si>
    <t>101167</t>
  </si>
  <si>
    <t>EXECUÇÃO DE PAVIMENTO EM PARALELEPÍPEDOS, REJUNTAMENTO COM PÓ DE PEDRA. AF_05/2020</t>
  </si>
  <si>
    <t>101169</t>
  </si>
  <si>
    <t>EXECUÇÃO DE PAVIMENTO EM PARALELEPÍPEDOS, REJUNTAMENTO COM ARGAMASSA TRAÇO 1:3 (CIMENTO E AREIA). AF_05/2020</t>
  </si>
  <si>
    <t>101170</t>
  </si>
  <si>
    <t>EXECUÇÃO DE PAVIMENTO EM PEDRAS POLIÉDRICAS, REJUNTAMENTO COM PÓ DE PEDRA. AF_05/2020</t>
  </si>
  <si>
    <t>101172</t>
  </si>
  <si>
    <t>EXECUÇÃO DE PAVIMENTO EM PEDRAS POLIÉDRICAS, REJUNTAMENTO COM ARGAMASSA TRAÇO 1:3 (CIMENTO E AREIA). AF_05/2020</t>
  </si>
  <si>
    <t>103904</t>
  </si>
  <si>
    <t>EXECUÇÃO DE PAVIMENTO DE CONCRETO SIMPLES (PCS), FCK = 35 MPA, ESPESSURA DE 15,0 CM. AF_04/2022</t>
  </si>
  <si>
    <t>137,39</t>
  </si>
  <si>
    <t>103905</t>
  </si>
  <si>
    <t>EXECUÇÃO DE PAVIMENTO DE CONCRETO SIMPLES (PCS), FCK = 35 MPA, ESPESSURA DE 16,0 CM. AF_04/2022</t>
  </si>
  <si>
    <t>145,40</t>
  </si>
  <si>
    <t>103906</t>
  </si>
  <si>
    <t>EXECUÇÃO DE PAVIMENTO DE CONCRETO SIMPLES (PCS), FCK = 40 MPA, ESPESSURA DE 16,0 CM. AF_04/2022</t>
  </si>
  <si>
    <t>174,49</t>
  </si>
  <si>
    <t>103907</t>
  </si>
  <si>
    <t>EXECUÇÃO DE PAVIMENTO DE CONCRETO SIMPLES (PCS), FCK = 35 MPA, ESPESSURA DE 17,5 CM. AF_04/2022</t>
  </si>
  <si>
    <t>153,38</t>
  </si>
  <si>
    <t>103908</t>
  </si>
  <si>
    <t>EXECUÇÃO PAVIMENTO DE CONCRETO SIMPLES (PCS), FCK = 35 MPA, ESPESSURA DE 20,0 CM. AF_04/2022</t>
  </si>
  <si>
    <t>173,35</t>
  </si>
  <si>
    <t>103909</t>
  </si>
  <si>
    <t>EXECUÇÃO PAVIMENTO DE CONCRETO SIMPLES (PCS), FCK = 35 MPA, ESPESSURA DE 22,5 CM. AF_04/2022</t>
  </si>
  <si>
    <t>197,61</t>
  </si>
  <si>
    <t>103911</t>
  </si>
  <si>
    <t>EXECUÇÃO DE PAVIMENTO DE CONCRETO SIMPLES (PCS), FCK = 35 MPA, ESPESSURA DE 25,0 CM. AF_04/2022</t>
  </si>
  <si>
    <t>224,01</t>
  </si>
  <si>
    <t>103912</t>
  </si>
  <si>
    <t>EXECUÇÃO PAVIMENTO DE CONCRETO SIMPLES (PCS), FCK = 35 MPA, ESPESSURA DE 27,5 CM. AF_04/2022</t>
  </si>
  <si>
    <t>247,14</t>
  </si>
  <si>
    <t>103913</t>
  </si>
  <si>
    <t>EXECUÇÃO DE PISO INDUSTRIAL DE CONCRETO ARMADO, FCK = 20 MPA, ESPESSURA DE 12,0 CM. AF_04/2022</t>
  </si>
  <si>
    <t>130,08</t>
  </si>
  <si>
    <t>103914</t>
  </si>
  <si>
    <t>EXECUÇÃO DE PISO INDUSTRIAL DE CONCRETO ARMADO, FCK = 20 MPA, ESPESSURA DE 14,0 CM. AF_04/2022</t>
  </si>
  <si>
    <t>151,10</t>
  </si>
  <si>
    <t>103915</t>
  </si>
  <si>
    <t>EXECUÇÃO DE PISO INDUSTRIAL DE CONCRETO ARMADO, FCK = 20 MPA, ESPESSURA DE 15,0 CM. AF_04/2022</t>
  </si>
  <si>
    <t>164,93</t>
  </si>
  <si>
    <t>103916</t>
  </si>
  <si>
    <t>EXECUÇÃO DE PISO INDUSTRIAL DE CONCRETO ARMADO, FCK = 20 MPA, ESPESSURA DE 18,0 CM. AF_04/2022</t>
  </si>
  <si>
    <t>189,09</t>
  </si>
  <si>
    <t>103917</t>
  </si>
  <si>
    <t>EXECUÇÃO DE PISO INDUSTRIAL DE CONCRETO ARMADO, FCK = 20 MPA, ESPESSURA DE 20,0 CM. AF_04/2022</t>
  </si>
  <si>
    <t>217,67</t>
  </si>
  <si>
    <t>103918</t>
  </si>
  <si>
    <t>EXECUÇÃO DE PISO INDUSTRIAL DE CONCRETO ARMADO, FCK = 20 MPA, ESPESSURA DE 22,0 CM. AF_04/2022</t>
  </si>
  <si>
    <t>230,98</t>
  </si>
  <si>
    <t>104432</t>
  </si>
  <si>
    <t>EXECUÇÃO DE PASSEIO EM PISO INTERTRAVADO, COM BLOCO RAQUETE  22 X 13,5 CM, ESPESSURA 6 CM. AF_10/2022</t>
  </si>
  <si>
    <t>104433</t>
  </si>
  <si>
    <t>EXECUÇÃO DE PAVIMENTO EM PISO INTERTRAVADO, COM BLOCO RAQUETE  22 X 13,5 CM, ESPESSURA 6 CM. AF_10/2022</t>
  </si>
  <si>
    <t>68,82</t>
  </si>
  <si>
    <t>103689</t>
  </si>
  <si>
    <t>FORNECIMENTO E INSTALAÇÃO DE PLACA DE OBRA COM CHAPA GALVANIZADA E ESTRUTURA DE MADEIRA. AF_03/2022_PS</t>
  </si>
  <si>
    <t>307,74</t>
  </si>
  <si>
    <t>103694</t>
  </si>
  <si>
    <t>FORNECIMENTO E INSTALAÇÃO DE SUPORTE DE MADEIRA  PARA PLACAS DE SINALIZAÇÃO, EM SOLO, COM H= DE 2,5 M E SEÇÃO DE 7,5 X 7,5 CM. AF_03/2022</t>
  </si>
  <si>
    <t>103695</t>
  </si>
  <si>
    <t>FORNECIMENTO E INSTALAÇÃO DE SUPORTE DE MADEIRA PARA PLACAS DE SINALIZAÇÃO, EM SOLO, COM H= DE 2,0 M E SEÇÃO DE 7,5 X 7,5 CM. AF_03/2022</t>
  </si>
  <si>
    <t>97,65</t>
  </si>
  <si>
    <t>103696</t>
  </si>
  <si>
    <t>FORNECIMENTO E INSTALAÇÃO DE SUPORTE DE MADEIRA PARA PLACAS DE SINALIZAÇÃO EM CONCRETO, COM H= DE 2,5 M E SEÇÃO DE 7,5 X 7,5 CM. AF_03/2022</t>
  </si>
  <si>
    <t>135,19</t>
  </si>
  <si>
    <t>103697</t>
  </si>
  <si>
    <t>FORNECIMENTO E INSTALAÇÃO DE SUPORTE DE MADEIRA PARA PLACAS DE SINALIZAÇÃO, EM BASE DE CONCRETO, COM H= DE 2,0 M E SEÇÃO DE 7,5 X 7,5 CM. AF_03/2022</t>
  </si>
  <si>
    <t>123,66</t>
  </si>
  <si>
    <t>95995</t>
  </si>
  <si>
    <t>EXECUÇÃO DE PAVIMENTO COM APLICAÇÃO DE CONCRETO ASFÁLTICO, CAMADA DE ROLAMENTO - EXCLUSIVE CARGA E TRANSPORTE. AF_11/2019</t>
  </si>
  <si>
    <t>1.844,33</t>
  </si>
  <si>
    <t>95996</t>
  </si>
  <si>
    <t>EXECUÇÃO DE PAVIMENTO COM APLICAÇÃO DE CONCRETO ASFÁLTICO, CAMADA DE BINDER - EXCLUSIVE CARGA E TRANSPORTE. AF_11/2019</t>
  </si>
  <si>
    <t>1.598,09</t>
  </si>
  <si>
    <t>96001</t>
  </si>
  <si>
    <t>FRESAGEM DE PAVIMENTO ASFÁLTICO (PROFUNDIDADE ATÉ 5,0 CM) - EXCLUSIVE TRANSPORTE. AF_11/2019</t>
  </si>
  <si>
    <t>7,84</t>
  </si>
  <si>
    <t>96393</t>
  </si>
  <si>
    <t>USINAGEM DE BRITA GRADUADA SIMPLES. AF_03/2020</t>
  </si>
  <si>
    <t>188,33</t>
  </si>
  <si>
    <t>96394</t>
  </si>
  <si>
    <t>USINAGEM DE BRITA GRADUADA TRATADA COM CIMENTO. AF_03/2020</t>
  </si>
  <si>
    <t>251,35</t>
  </si>
  <si>
    <t>96395</t>
  </si>
  <si>
    <t>USINAGEM DE CONCRETO PARA COMPACTAÇÃO COM ROLO. AF_03/2020</t>
  </si>
  <si>
    <t>339,66</t>
  </si>
  <si>
    <t>88411</t>
  </si>
  <si>
    <t>APLICAÇÃO MANUAL DE FUNDO SELADOR ACRÍLICO EM PANOS COM PRESENÇA DE VÃOS DE EDIFÍCIOS DE MÚLTIPLOS PAVIMENTOS. AF_06/2014</t>
  </si>
  <si>
    <t>88412</t>
  </si>
  <si>
    <t>APLICAÇÃO MANUAL DE FUNDO SELADOR ACRÍLICO EM PANOS CEGOS DE FACHADA (SEM PRESENÇA DE VÃOS) DE EDIFÍCIOS DE MÚLTIPLOS PAVIMENTOS. AF_06/2014</t>
  </si>
  <si>
    <t>88413</t>
  </si>
  <si>
    <t>APLICAÇÃO MANUAL DE FUNDO SELADOR ACRÍLICO EM SUPERFÍCIES EXTERNAS DE SACADA DE EDIFÍCIOS DE MÚLTIPLOS PAVIMENTOS. AF_06/2014</t>
  </si>
  <si>
    <t>88414</t>
  </si>
  <si>
    <t>APLICAÇÃO MANUAL DE FUNDO SELADOR ACRÍLICO EM SUPERFÍCIES INTERNAS DA SACADA DE EDIFÍCIOS DE MÚLTIPLOS PAVIMENTOS. AF_06/2014</t>
  </si>
  <si>
    <t>88415</t>
  </si>
  <si>
    <t>APLICAÇÃO MANUAL DE FUNDO SELADOR ACRÍLICO EM PAREDES EXTERNAS DE CASAS. AF_06/2014</t>
  </si>
  <si>
    <t>88416</t>
  </si>
  <si>
    <t>APLICAÇÃO MANUAL DE PINTURA COM TINTA TEXTURIZADA ACRÍLICA EM PANOS COM PRESENÇA DE VÃOS DE EDIFÍCIOS DE MÚLTIPLOS PAVIMENTOS, UMA COR. AF_06/2014</t>
  </si>
  <si>
    <t>88417</t>
  </si>
  <si>
    <t>APLICAÇÃO MANUAL DE PINTURA COM TINTA TEXTURIZADA ACRÍLICA EM PANOS CEGOS DE FACHADA (SEM PRESENÇA DE VÃOS) DE EDIFÍCIOS DE MÚLTIPLOS PAVIMENTOS, UMA COR. AF_06/2014</t>
  </si>
  <si>
    <t>88420</t>
  </si>
  <si>
    <t>APLICAÇÃO MANUAL DE PINTURA COM TINTA TEXTURIZADA ACRÍLICA EM SUPERFÍCIES EXTERNAS DE SACADA DE EDIFÍCIOS DE MÚLTIPLOS PAVIMENTOS, UMA COR. AF_06/2014</t>
  </si>
  <si>
    <t>88421</t>
  </si>
  <si>
    <t>APLICAÇÃO MANUAL DE PINTURA COM TINTA TEXTURIZADA ACRÍLICA EM SUPERFÍCIES INTERNAS DA SACADA DE EDIFÍCIOS DE MÚLTIPLOS PAVIMENTOS, UMA COR. AF_06/2014</t>
  </si>
  <si>
    <t>88423</t>
  </si>
  <si>
    <t>APLICAÇÃO MANUAL DE PINTURA COM TINTA TEXTURIZADA ACRÍLICA EM PAREDES EXTERNAS DE CASAS, UMA COR. AF_06/2014</t>
  </si>
  <si>
    <t>88424</t>
  </si>
  <si>
    <t>APLICAÇÃO MANUAL DE PINTURA COM TINTA TEXTURIZADA ACRÍLICA EM PANOS COM PRESENÇA DE VÃOS DE EDIFÍCIOS DE MÚLTIPLOS PAVIMENTOS, DUAS CORES. AF_06/2014</t>
  </si>
  <si>
    <t>21,71</t>
  </si>
  <si>
    <t>88426</t>
  </si>
  <si>
    <t>APLICAÇÃO MANUAL DE PINTURA COM TINTA TEXTURIZADA ACRÍLICA EM PANOS CEGOS DE FACHADA (SEM PRESENÇA DE VÃOS) DE EDIFÍCIOS DE MÚLTIPLOS PAVIMENTOS, DUAS CORES. AF_06/2014</t>
  </si>
  <si>
    <t>88428</t>
  </si>
  <si>
    <t>APLICAÇÃO MANUAL DE PINTURA COM TINTA TEXTURIZADA ACRÍLICA EM SUPERFÍCIES EXTERNAS DE SACADA DE EDIFÍCIOS DE MÚLTIPLOS PAVIMENTOS, DUAS CORES. AF_06/2014</t>
  </si>
  <si>
    <t>88429</t>
  </si>
  <si>
    <t>APLICAÇÃO MANUAL DE PINTURA COM TINTA TEXTURIZADA ACRÍLICA EM SUPERFÍCIES INTERNAS DA SACADA DE EDIFÍCIOS DE MÚLTIPLOS PAVIMENTOS, DUAS CORES. AF_06/2014</t>
  </si>
  <si>
    <t>88431</t>
  </si>
  <si>
    <t>APLICAÇÃO MANUAL DE PINTURA COM TINTA TEXTURIZADA ACRÍLICA EM PAREDES EXTERNAS DE CASAS, DUAS CORES. AF_06/2014</t>
  </si>
  <si>
    <t>23,16</t>
  </si>
  <si>
    <t>88432</t>
  </si>
  <si>
    <t>APLICAÇÃO MANUAL DE PINTURA COM TINTA TEXTURIZADA ACRÍLICA EM MOLDURAS DE EPS, PRÉ-FABRICADOS, OU OUTROS. AF_06/2014</t>
  </si>
  <si>
    <t>88484</t>
  </si>
  <si>
    <t>FUNDO SELADOR ACRÍLICO, APLICAÇÃO MANUAL EM TETO, UMA DEMÃO. AF_04/2023</t>
  </si>
  <si>
    <t>88485</t>
  </si>
  <si>
    <t>FUNDO SELADOR ACRÍLICO, APLICAÇÃO MANUAL EM PAREDE, UMA DEMÃO. AF_04/2023</t>
  </si>
  <si>
    <t>88488</t>
  </si>
  <si>
    <t>PINTURA LÁTEX ACRÍLICA PREMIUM, APLICAÇÃO MANUAL EM TETO, DUAS DEMÃOS. AF_04/2023</t>
  </si>
  <si>
    <t>88489</t>
  </si>
  <si>
    <t>PINTURA LÁTEX ACRÍLICA PREMIUM, APLICAÇÃO MANUAL EM PAREDES, DUAS DEMÃOS. AF_04/2023</t>
  </si>
  <si>
    <t>88494</t>
  </si>
  <si>
    <t>EMASSAMENTO COM MASSA LÁTEX, APLICAÇÃO EM TETO, UMA DEMÃO, LIXAMENTO MANUAL. AF_04/2023</t>
  </si>
  <si>
    <t>88495</t>
  </si>
  <si>
    <t>EMASSAMENTO COM MASSA LÁTEX, APLICAÇÃO EM PAREDE, UMA DEMÃO, LIXAMENTO MANUAL. AF_04/2023</t>
  </si>
  <si>
    <t>88496</t>
  </si>
  <si>
    <t>EMASSAMENTO COM MASSA LÁTEX, APLICAÇÃO EM TETO, DUAS DEMÃOS, LIXAMENTO MANUAL. AF_04/2023</t>
  </si>
  <si>
    <t>88497</t>
  </si>
  <si>
    <t>EMASSAMENTO COM MASSA LÁTEX, APLICAÇÃO EM PAREDE, DUAS DEMÃOS, LIXAMENTO MANUAL. AF_04/2023</t>
  </si>
  <si>
    <t>17,92</t>
  </si>
  <si>
    <t>95305</t>
  </si>
  <si>
    <t>TEXTURA ACRÍLICA, APLICAÇÃO MANUAL EM PAREDE, UMA DEMÃO. AF_04/2023</t>
  </si>
  <si>
    <t>95306</t>
  </si>
  <si>
    <t>TEXTURA ACRÍLICA, APLICAÇÃO MANUAL EM TETO, UMA DEMÃO. AF_04/2023</t>
  </si>
  <si>
    <t>95622</t>
  </si>
  <si>
    <t>APLICAÇÃO MANUAL DE TINTA LÁTEX ACRÍLICA EM PANOS COM PRESENÇA DE VÃOS DE EDIFÍCIOS DE MÚLTIPLOS PAVIMENTOS, DUAS DEMÃOS. AF_11/2016</t>
  </si>
  <si>
    <t>95623</t>
  </si>
  <si>
    <t>APLICAÇÃO MANUAL DE TINTA LÁTEX ACRÍLICA EM PANOS SEM PRESENÇA DE VÃOS DE EDIFÍCIOS DE MÚLTIPLOS PAVIMENTOS, DUAS DEMÃOS. AF_11/2016</t>
  </si>
  <si>
    <t>12,35</t>
  </si>
  <si>
    <t>95624</t>
  </si>
  <si>
    <t>APLICAÇÃO MANUAL DE TINTA LÁTEX ACRÍLICA EM SUPERFÍCIES EXTERNAS DE SACADA DE EDIFÍCIOS DE MÚLTIPLOS PAVIMENTOS, DUAS DEMÃOS. AF_11/2016</t>
  </si>
  <si>
    <t>95625</t>
  </si>
  <si>
    <t>APLICAÇÃO MANUAL DE TINTA LÁTEX ACRÍLICA EM SUPERFÍCIES INTERNAS DE SACADA DE EDIFÍCIOS DE MÚLTIPLOS PAVIMENTOS, DUAS DEMÃOS. AF_11/2016</t>
  </si>
  <si>
    <t>95626</t>
  </si>
  <si>
    <t>APLICAÇÃO MANUAL DE TINTA LÁTEX ACRÍLICA EM PAREDE EXTERNAS DE CASAS, DUAS DEMÃOS. AF_11/2016</t>
  </si>
  <si>
    <t>17,15</t>
  </si>
  <si>
    <t>96126</t>
  </si>
  <si>
    <t>APLICAÇÃO MANUAL DE MASSA ACRÍLICA EM PANOS DE FACHADA COM PRESENÇA DE VÃOS, DE EDIFÍCIOS DE MÚLTIPLOS PAVIMENTOS, UMA DEMÃO. AF_05/2017</t>
  </si>
  <si>
    <t>20,20</t>
  </si>
  <si>
    <t>96127</t>
  </si>
  <si>
    <t>APLICAÇÃO MANUAL DE MASSA ACRÍLICA EM PANOS DE FACHADA SEM PRESENÇA DE VÃOS, DE EDIFÍCIOS DE MÚLTIPLOS PAVIMENTOS, UMA DEMÃO. AF_05/2017</t>
  </si>
  <si>
    <t>15,66</t>
  </si>
  <si>
    <t>96128</t>
  </si>
  <si>
    <t>APLICAÇÃO MANUAL DE MASSA ACRÍLICA EM SUPERFÍCIES EXTERNAS DE SACADA DE EDIFÍCIOS DE MÚLTIPLOS PAVIMENTOS, UMA DEMÃO. AF_05/2017</t>
  </si>
  <si>
    <t>29,40</t>
  </si>
  <si>
    <t>96129</t>
  </si>
  <si>
    <t>APLICAÇÃO MANUAL DE MASSA ACRÍLICA EM SUPERFÍCIES INTERNAS DE SACADA DE EDIFÍCIOS DE MÚLTIPLOS PAVIMENTOS, UMA DEMÃO. AF_05/2017</t>
  </si>
  <si>
    <t>32,32</t>
  </si>
  <si>
    <t>96130</t>
  </si>
  <si>
    <t>APLICAÇÃO MANUAL DE MASSA ACRÍLICA EM PAREDES EXTERNAS DE CASAS, UMA DEMÃO. AF_05/2017</t>
  </si>
  <si>
    <t>96131</t>
  </si>
  <si>
    <t>APLICAÇÃO MANUAL DE MASSA ACRÍLICA EM PANOS DE FACHADA COM PRESENÇA DE VÃOS, DE EDIFÍCIOS DE MÚLTIPLOS PAVIMENTOS, DUAS DEMÃOS. AF_05/2017</t>
  </si>
  <si>
    <t>96132</t>
  </si>
  <si>
    <t>APLICAÇÃO MANUAL DE MASSA ACRÍLICA EM PANOS DE FACHADA SEM PRESENÇA DE VÃOS, DE EDIFÍCIOS DE MÚLTIPLOS PAVIMENTOS, DUAS DEMÃOS. AF_05/2017</t>
  </si>
  <si>
    <t>21,99</t>
  </si>
  <si>
    <t>96133</t>
  </si>
  <si>
    <t>APLICAÇÃO MANUAL DE MASSA ACRÍLICA EM SUPERFÍCIES EXTERNAS DE SACADA DE EDIFÍCIOS DE MÚLTIPLOS PAVIMENTOS, DUAS DEMÃOS. AF_05/2017</t>
  </si>
  <si>
    <t>96134</t>
  </si>
  <si>
    <t>APLICAÇÃO MANUAL DE MASSA ACRÍLICA EM SUPERFÍCIES INTERNAS DE SACADA DE EDIFÍCIOS DE MÚLTIPLOS PAVIMENTOS, DUAS DEMÃOS. AF_05/2017</t>
  </si>
  <si>
    <t>96135</t>
  </si>
  <si>
    <t>APLICAÇÃO MANUAL DE MASSA ACRÍLICA EM PAREDES EXTERNAS DE CASAS, DUAS DEMÃOS. AF_05/2017</t>
  </si>
  <si>
    <t>29,96</t>
  </si>
  <si>
    <t>104639</t>
  </si>
  <si>
    <t>PINTURA LÁTEX ACRÍLICA ECONÔMICA, APLICAÇÃO MANUAL EM TETO, DUAS DEMÃOS. AF_04/2023</t>
  </si>
  <si>
    <t>104640</t>
  </si>
  <si>
    <t>PINTURA LÁTEX ACRÍLICA STANDARD, APLICAÇÃO MANUAL EM TETO, DUAS DEMÃOS. AF_04/2023</t>
  </si>
  <si>
    <t>104641</t>
  </si>
  <si>
    <t>PINTURA LÁTEX ACRÍLICA ECONÔMICA, APLICAÇÃO MANUAL EM PAREDES, DUAS DEMÃOS. AF_04/2023</t>
  </si>
  <si>
    <t>104642</t>
  </si>
  <si>
    <t>PINTURA LÁTEX ACRÍLICA STANDARD, APLICAÇÃO MANUAL EM PAREDES, DUAS DEMÃOS. AF_04/2023</t>
  </si>
  <si>
    <t>102193</t>
  </si>
  <si>
    <t>LIXAMENTO DE MADEIRA PARA APLICAÇÃO DE FUNDO OU PINTURA. AF_01/2021</t>
  </si>
  <si>
    <t>2,06</t>
  </si>
  <si>
    <t>102194</t>
  </si>
  <si>
    <t>LIXAMENTO DE MASSA PARA MADEIRA. AF_01/2021</t>
  </si>
  <si>
    <t>8,10</t>
  </si>
  <si>
    <t>102197</t>
  </si>
  <si>
    <t>PINTURA FUNDO NIVELADOR ALQUÍDICO BRANCO EM MADEIRA. AF_01/2021</t>
  </si>
  <si>
    <t>102200</t>
  </si>
  <si>
    <t>APLICAÇÃO MASSA ALQUÍDICA PARA MADEIRA, PARA PINTURA COM TINTA DE ACABAMENTO (PIGMENTADA). AF_01/2021</t>
  </si>
  <si>
    <t>102201</t>
  </si>
  <si>
    <t>APLICAÇÃO MASSA ACRÍLICA PARA MADEIRA, PARA PINTURA COM TINTA DE ACABAMENTO (PIGMENTADA). AF_01/2021</t>
  </si>
  <si>
    <t>102202</t>
  </si>
  <si>
    <t>APLICAÇÃO MASSA EPÓXI PARA MADEIRA, PARA PINTURA COM TINTA PU DE ACABAMENTO (PIGMENTADA). AF_01/2021</t>
  </si>
  <si>
    <t>53,42</t>
  </si>
  <si>
    <t>102203</t>
  </si>
  <si>
    <t>PINTURA VERNIZ (INCOLOR) ALQUÍDICO EM MADEIRA, USO INTERNO E EXTERNO, 1 DEMÃO. AF_01/2021</t>
  </si>
  <si>
    <t>102204</t>
  </si>
  <si>
    <t>PINTURA VERNIZ (INCOLOR) ALQUÍDICO EM MADEIRA, USO INTERNO, 1 DEMÃO. AF_01/2021</t>
  </si>
  <si>
    <t>10,72</t>
  </si>
  <si>
    <t>102205</t>
  </si>
  <si>
    <t>PINTURA VERNIZ (INCOLOR) POLIURETÂNICO (RESINA ALQUÍDICA MODIFICADA) EM MADEIRA, 1 DEMÃO. AF_01/2021</t>
  </si>
  <si>
    <t>102207</t>
  </si>
  <si>
    <t>PINTURA TINTA DE ACABAMENTO (PIGMENTADA) A ÓLEO EM MADEIRA, 1 DEMÃO. AF_01/2021</t>
  </si>
  <si>
    <t>102208</t>
  </si>
  <si>
    <t>PINTURA TINTA DE ACABAMENTO (PIGMENTADA) ESMALTE SINTÉTICO FOSCO EM MADEIRA, 1 DEMÃO. AF_01/2021</t>
  </si>
  <si>
    <t>102209</t>
  </si>
  <si>
    <t>PINTURA TINTA DE ACABAMENTO (PIGMENTADA) ESMALTE SINTÉTICO ACETINADO EM MADEIRA, 1 DEMÃO. AF_01/2021</t>
  </si>
  <si>
    <t>102210</t>
  </si>
  <si>
    <t>PINTURA TINTA DE ACABAMENTO (PIGMENTADA) ESMALTE SINTÉTICO BRILHANTE EM MADEIRA, 1 DEMÃO. AF_01/2021</t>
  </si>
  <si>
    <t>102213</t>
  </si>
  <si>
    <t>PINTURA VERNIZ (INCOLOR) ALQUÍDICO EM MADEIRA, USO INTERNO E EXTERNO, 2 DEMÃOS. AF_01/2021</t>
  </si>
  <si>
    <t>102214</t>
  </si>
  <si>
    <t>PINTURA VERNIZ (INCOLOR) ALQUÍDICO EM MADEIRA, USO INTERNO, 2 DEMÃOS. AF_01/2021</t>
  </si>
  <si>
    <t>102215</t>
  </si>
  <si>
    <t>PINTURA VERNIZ (INCOLOR) POLIURETÂNICO (RESINA ALQUÍDICA MODIFICADA) EM MADEIRA, 2 DEMÃOS. AF_01/2021</t>
  </si>
  <si>
    <t>102217</t>
  </si>
  <si>
    <t>PINTURA TINTA DE ACABAMENTO (PIGMENTADA) A ÓLEO EM MADEIRA, 2 DEMÃOS. AF_01/2021</t>
  </si>
  <si>
    <t>102218</t>
  </si>
  <si>
    <t>PINTURA TINTA DE ACABAMENTO (PIGMENTADA) ESMALTE SINTÉTICO FOSCO EM MADEIRA, 2 DEMÃOS. AF_01/2021</t>
  </si>
  <si>
    <t>102219</t>
  </si>
  <si>
    <t>PINTURA TINTA DE ACABAMENTO (PIGMENTADA) ESMALTE SINTÉTICO ACETINADO EM MADEIRA, 2 DEMÃOS. AF_01/2021</t>
  </si>
  <si>
    <t>102220</t>
  </si>
  <si>
    <t>PINTURA TINTA DE ACABAMENTO (PIGMENTADA) ESMALTE SINTÉTICO BRILHANTE EM MADEIRA, 2 DEMÃOS. AF_01/2021</t>
  </si>
  <si>
    <t>102223</t>
  </si>
  <si>
    <t>PINTURA VERNIZ (INCOLOR) ALQUÍDICO EM MADEIRA, USO INTERNO E EXTERNO, 3 DEMÃOS. AF_01/2021</t>
  </si>
  <si>
    <t>31,19</t>
  </si>
  <si>
    <t>102224</t>
  </si>
  <si>
    <t>PINTURA VERNIZ (INCOLOR) ALQUÍDICO EM MADEIRA, USO INTERNO, 3 DEMÃOS. AF_01/2021</t>
  </si>
  <si>
    <t>102225</t>
  </si>
  <si>
    <t>PINTURA VERNIZ (INCOLOR) POLIURETÂNICO (RESINA ALQUÍDICA MODIFICADA) EM MADEIRA, 3 DEMÃOS. AF_01/2021</t>
  </si>
  <si>
    <t>28,93</t>
  </si>
  <si>
    <t>102227</t>
  </si>
  <si>
    <t>PINTURA TINTA DE ACABAMENTO (PIGMENTADA) A ÓLEO EM MADEIRA, 3 DEMÃOS. AF_01/2021</t>
  </si>
  <si>
    <t>102228</t>
  </si>
  <si>
    <t>PINTURA TINTA DE ACABAMENTO (PIGMENTADA) ESMALTE SINTÉTICO FOSCO EM MADEIRA, 3 DEMÃOS. AF_01/2021</t>
  </si>
  <si>
    <t>102229</t>
  </si>
  <si>
    <t>PINTURA TINTA DE ACABAMENTO (PIGMENTADA) ESMALTE SINTÉTICO ACETINADO EM MADEIRA, 3 DEMÃOS. AF_01/2021</t>
  </si>
  <si>
    <t>26,63</t>
  </si>
  <si>
    <t>102230</t>
  </si>
  <si>
    <t>PINTURA TINTA DE ACABAMENTO (PIGMENTADA) ESMALTE SINTÉTICO BRILHANTE EM MADEIRA, 3 DEMÃOS. AF_01/2021</t>
  </si>
  <si>
    <t>25,25</t>
  </si>
  <si>
    <t>102233</t>
  </si>
  <si>
    <t>PINTURA IMUNIZANTE PARA MADEIRA, 1 DEMÃO. AF_01/2021</t>
  </si>
  <si>
    <t>10,79</t>
  </si>
  <si>
    <t>102234</t>
  </si>
  <si>
    <t>PINTURA IMUNIZANTE PARA MADEIRA, 2 DEMÃOS. AF_01/2021</t>
  </si>
  <si>
    <t>100716</t>
  </si>
  <si>
    <t>JATEAMENTO ABRASIVO COM GRANALHA DE AÇO EM PERFIL METÁLICO EM FÁBRICA. AF_01/2020</t>
  </si>
  <si>
    <t>100717</t>
  </si>
  <si>
    <t>LIXAMENTO MANUAL EM SUPERFÍCIES METÁLICAS EM OBRA. AF_01/2020</t>
  </si>
  <si>
    <t>100718</t>
  </si>
  <si>
    <t>COLOCAÇÃO DE FITA PROTETORA PARA PINTURA. AF_01/2020</t>
  </si>
  <si>
    <t>100719</t>
  </si>
  <si>
    <t>PINTURA COM TINTA ALQUÍDICA DE FUNDO (TIPO ZARCÃO) PULVERIZADA SOBRE PERFIL METÁLICO EXECUTADO EM FÁBRICA (POR DEMÃO). AF_01/2020_PE</t>
  </si>
  <si>
    <t>100720</t>
  </si>
  <si>
    <t>PINTURA COM TINTA ALQUÍDICA DE FUNDO (TIPO ZARCÃO) APLICADA A ROLO OU PINCEL SOBRE PERFIL METÁLICO EXECUTADO EM FÁBRICA (POR DEMÃO). AF_01/2020</t>
  </si>
  <si>
    <t>100721</t>
  </si>
  <si>
    <t>PINTURA COM TINTA ALQUÍDICA DE FUNDO (TIPO ZARCÃO) PULVERIZADA SOBRE SUPERFÍCIES METÁLICAS (EXCETO PERFIL) EXECUTADO EM OBRA (POR DEMÃO). AF_01/2020_PE</t>
  </si>
  <si>
    <t>26,73</t>
  </si>
  <si>
    <t>100722</t>
  </si>
  <si>
    <t>PINTURA COM TINTA ALQUÍDICA DE FUNDO (TIPO ZARCÃO) APLICADA A ROLO OU PINCEL SOBRE SUPERFÍCIES METÁLICAS (EXCETO PERFIL) EXECUTADO EM OBRA (POR DEMÃO). AF_01/2020</t>
  </si>
  <si>
    <t>100723</t>
  </si>
  <si>
    <t>PINTURA COM TINTA ALQUÍDICA DE FUNDO E ACABAMENTO (ESMALTE SINTÉTICO GRAFITE) PULVERIZADA SOBRE PERFIL METÁLICO EXECUTADO EM FÁBRICA (POR DEMÃO). AF_01/2020_PE</t>
  </si>
  <si>
    <t>100724</t>
  </si>
  <si>
    <t>PINTURA COM TINTA ALQUÍDICA DE FUNDO E ACABAMENTO (ESMALTE SINTÉTICO GRAFITE) APLICADA A ROLO OU PINCEL SOBRE PERFIL METÁLICO EXECUTADO EM FÁBRICA (POR DEMÃO). AF_01/2020</t>
  </si>
  <si>
    <t>100725</t>
  </si>
  <si>
    <t>PINTURA COM TINTA ALQUÍDICA DE FUNDO E ACABAMENTO (ESMALTE SINTÉTICO GRAFITE) PULVERIZADA SOBRE SUPERFÍCIES METÁLICAS (EXCETO PERFIL) EXECUTADO EM OBRA (POR DEMÃO). AF_01/2020_PE</t>
  </si>
  <si>
    <t>27,05</t>
  </si>
  <si>
    <t>100726</t>
  </si>
  <si>
    <t>PINTURA COM TINTA ALQUÍDICA DE FUNDO E ACABAMENTO (ESMALTE SINTÉTICO GRAFITE) APLICADA A ROLO OU PINCEL SOBRE SUPERFÍCIES METÁLICAS (EXCETO PERFIL) EXECUTADO EM OBRA (POR DEMÃO). AF_01/2020</t>
  </si>
  <si>
    <t>28,67</t>
  </si>
  <si>
    <t>100727</t>
  </si>
  <si>
    <t>PINTURA COM TINTA EPOXÍDICA DE FUNDO PULVERIZADA SOBRE PERFIL METÁLICO EXECUTADO EM FÁBRICA (POR DEMÃO). AF_01/2020_PE</t>
  </si>
  <si>
    <t>31,03</t>
  </si>
  <si>
    <t>100728</t>
  </si>
  <si>
    <t>PINTURA COM TINTA EPOXÍDICA DE FUNDO APLICADA A ROLO OU PINCEL SOBRE PERFIL METÁLICO EXECUTADO EM FÁBRICA (POR DEMÃO). AF_01/2020</t>
  </si>
  <si>
    <t>100729</t>
  </si>
  <si>
    <t>PINTURA COM TINTA EPOXÍDICA DE ACABAMENTO PULVERIZADA SOBRE PERFIL METÁLICO EXECUTADO EM FÁBRICA (POR DEMÃO). AF_01/2020_PE</t>
  </si>
  <si>
    <t>100730</t>
  </si>
  <si>
    <t>PINTURA COM TINTA EPOXÍDICA DE ACABAMENTO APLICADA A ROLO OU PINCEL SOBRE PERFIL METÁLICO EXECUTADO EM FÁBRICA (POR DEMÃO). AF_01/2020</t>
  </si>
  <si>
    <t>100733</t>
  </si>
  <si>
    <t>PINTURA COM TINTA ACRÍLICA DE FUNDO PULVERIZADA SOBRE SUPERFÍCIES METÁLICAS (EXCETO PERFIL) EXECUTADO EM OBRA (POR DEMÃO). AF_01/2020_PE</t>
  </si>
  <si>
    <t>100734</t>
  </si>
  <si>
    <t>PINTURA COM TINTA ACRÍLICA DE FUNDO APLICADA A ROLO OU PINCEL SOBRE SUPERFÍCIES METÁLICAS (EXCETO PERFIL) EXECUTADO EM OBRA (POR DEMÃO). AF_01/2020</t>
  </si>
  <si>
    <t>100735</t>
  </si>
  <si>
    <t>PINTURA COM TINTA ACRÍLICA DE ACABAMENTO PULVERIZADA SOBRE SUPERFÍCIES METÁLICAS (EXCETO PERFIL) EXECUTADO EM OBRA (POR DEMÃO). AF_01/2020_PE</t>
  </si>
  <si>
    <t>100736</t>
  </si>
  <si>
    <t>PINTURA COM TINTA ACRÍLICA DE ACABAMENTO APLICADA A ROLO OU PINCEL SOBRE SUPERFÍCIES METÁLICAS (EXCETO PERFIL) EXECUTADO EM OBRA (POR DEMÃO). AF_01/2020</t>
  </si>
  <si>
    <t>14,92</t>
  </si>
  <si>
    <t>100739</t>
  </si>
  <si>
    <t>PINTURA COM TINTA ALQUÍDICA DE ACABAMENTO (ESMALTE SINTÉTICO ACETINADO) PULVERIZADA SOBRE PERFIL METÁLICO EXECUTADO EM FÁBRICA (POR DEMÃO). AF_01/2020_PE</t>
  </si>
  <si>
    <t>100740</t>
  </si>
  <si>
    <t>PINTURA COM TINTA ALQUÍDICA DE ACABAMENTO (ESMALTE SINTÉTICO ACETINADO) APLICADA A ROLO OU PINCEL SOBRE PERFIL METÁLICO EXECUTADO EM FÁBRICA (POR DEMÃO). AF_01/2020</t>
  </si>
  <si>
    <t>100741</t>
  </si>
  <si>
    <t>PINTURA COM TINTA ALQUÍDICA DE ACABAMENTO (ESMALTE SINTÉTICO ACETINADO) PULVERIZADA SOBRE SUPERFÍCIES METÁLICAS (EXCETO PERFIL) EXECUTADO EM OBRA (POR DEMÃO). AF_01/2020_PE</t>
  </si>
  <si>
    <t>100742</t>
  </si>
  <si>
    <t>PINTURA COM TINTA ALQUÍDICA DE ACABAMENTO (ESMALTE SINTÉTICO ACETINADO) APLICADA A ROLO OU PINCEL SOBRE SUPERFÍCIES METÁLICAS (EXCETO PERFIL) EXECUTADO EM OBRA (POR DEMÃO). AF_01/2020</t>
  </si>
  <si>
    <t>100743</t>
  </si>
  <si>
    <t>PINTURA COM TINTA ALQUÍDICA DE ACABAMENTO (ESMALTE SINTÉTICO BRILHANTE) PULVERIZADA SOBRE PERFIL METÁLICO EXECUTADO EM FÁBRICA  (POR DEMÃO). AF_01/2020_PE</t>
  </si>
  <si>
    <t>100744</t>
  </si>
  <si>
    <t>PINTURA COM TINTA ALQUÍDICA DE ACABAMENTO (ESMALTE SINTÉTICO BRILHANTE) APLICADA A ROLO OU PINCEL SOBRE PERFIL METÁLICO EXECUTADO EM FÁBRICA (POR DEMÃO). AF_01/2020</t>
  </si>
  <si>
    <t>12,03</t>
  </si>
  <si>
    <t>100745</t>
  </si>
  <si>
    <t>PINTURA COM TINTA ALQUÍDICA DE ACABAMENTO (ESMALTE SINTÉTICO BRILHANTE) PULVERIZADA SOBRE SUPERFÍCIES METÁLICAS (EXCETO PERFIL) EXECUTADO EM OBRA  (POR DEMÃO). AF_01/2020_PE</t>
  </si>
  <si>
    <t>26,00</t>
  </si>
  <si>
    <t>100746</t>
  </si>
  <si>
    <t>PINTURA COM TINTA ALQUÍDICA DE ACABAMENTO (ESMALTE SINTÉTICO BRILHANTE) APLICADA A ROLO OU PINCEL SOBRE SUPERFÍCIES METÁLICAS (EXCETO PERFIL) EXECUTADO EM OBRA (POR DEMÃO). AF_01/2020</t>
  </si>
  <si>
    <t>100747</t>
  </si>
  <si>
    <t>PINTURA COM TINTA ALQUÍDICA DE ACABAMENTO (ESMALTE SINTÉTICO FOSCO) PULVERIZADA SOBRE PERFIL METÁLICO EXECUTADO EM FÁBRICA (POR DEMÃO). AF_01/2020_PE</t>
  </si>
  <si>
    <t>100748</t>
  </si>
  <si>
    <t>PINTURA COM TINTA ALQUÍDICA DE ACABAMENTO (ESMALTE SINTÉTICO FOSCO) APLICADA A ROLO OU PINCEL SOBRE PERFIL METÁLICO EXECUTADO EM FÁBRICA (POR DEMÃO). AF_01/2020</t>
  </si>
  <si>
    <t>100749</t>
  </si>
  <si>
    <t>PINTURA COM TINTA ALQUÍDICA DE ACABAMENTO (ESMALTE SINTÉTICO FOSCO) PULVERIZADA SOBRE SUPERFÍCIES METÁLICAS (EXCETO PERFIL) EXECUTADO EM OBRA (POR DEMÃO). AF_01/2020_PE</t>
  </si>
  <si>
    <t>100750</t>
  </si>
  <si>
    <t>PINTURA COM TINTA ALQUÍDICA DE ACABAMENTO (ESMALTE SINTÉTICO FOSCO) APLICADA A ROLO OU PINCEL SOBRE SUPERFÍCIES METÁLICAS (EXCETO PERFIL) EXECUTADO EM OBRA (POR DEMÃO). AF_01/2020</t>
  </si>
  <si>
    <t>100751</t>
  </si>
  <si>
    <t>PINTURA COM TINTA EPOXÍDICA DE ACABAMENTO PULVERIZADA SOBRE PERFIL METÁLICO EXECUTADO EM FÁBRICA (02 DEMÃOS). AF_01/2020_PE</t>
  </si>
  <si>
    <t>47,00</t>
  </si>
  <si>
    <t>100752</t>
  </si>
  <si>
    <t>PINTURA COM TINTA EPOXÍDICA DE ACABAMENTO APLICADA A ROLO OU PINCEL SOBRE PERFIL METÁLICO EXECUTADO EM FÁBRICA (02 DEMÃOS). AF_01/2020</t>
  </si>
  <si>
    <t>100753</t>
  </si>
  <si>
    <t>PINTURA COM TINTA ACRÍLICA DE ACABAMENTO PULVERIZADA SOBRE SUPERFÍCIES METÁLICAS (EXCETO PERFIL) EXECUTADO EM OBRA (02 DEMÃOS). AF_01/2020_PE</t>
  </si>
  <si>
    <t>22,87</t>
  </si>
  <si>
    <t>100754</t>
  </si>
  <si>
    <t>PINTURA COM TINTA ACRÍLICA DE ACABAMENTO APLICADA A ROLO OU PINCEL SOBRE SUPERFÍCIES METÁLICAS (EXCETO PERFIL) EXECUTADO EM OBRA (02 DEMÃOS). AF_01/2020</t>
  </si>
  <si>
    <t>29,85</t>
  </si>
  <si>
    <t>100757</t>
  </si>
  <si>
    <t>PINTURA COM TINTA ALQUÍDICA DE ACABAMENTO (ESMALTE SINTÉTICO ACETINADO) PULVERIZADA SOBRE SUPERFÍCIES METÁLICAS (EXCETO PERFIL) EXECUTADO EM OBRA (02 DEMÃOS). AF_01/2020_PE</t>
  </si>
  <si>
    <t>100758</t>
  </si>
  <si>
    <t>PINTURA COM TINTA ALQUÍDICA DE ACABAMENTO (ESMALTE SINTÉTICO ACETINADO) APLICADA A ROLO OU PINCEL SOBRE SUPERFÍCIES METÁLICAS (EXCETO PERFIL) EXECUTADO EM OBRA (02 DEMÃOS). AF_01/2020</t>
  </si>
  <si>
    <t>100759</t>
  </si>
  <si>
    <t>PINTURA COM TINTA ALQUÍDICA DE ACABAMENTO (ESMALTE SINTÉTICO BRILHANTE) PULVERIZADA SOBRE SUPERFÍCIES METÁLICAS (EXCETO PERFIL) EXECUTADO EM OBRA (02 DEMÃOS). AF_01/2020_PE</t>
  </si>
  <si>
    <t>52,01</t>
  </si>
  <si>
    <t>100760</t>
  </si>
  <si>
    <t>PINTURA COM TINTA ALQUÍDICA DE ACABAMENTO (ESMALTE SINTÉTICO BRILHANTE) APLICADA A ROLO OU PINCEL SOBRE SUPERFÍCIES METÁLICAS (EXCETO PERFIL) EXECUTADO EM OBRA (02 DEMÃOS). AF_01/2020</t>
  </si>
  <si>
    <t>50,94</t>
  </si>
  <si>
    <t>100761</t>
  </si>
  <si>
    <t>PINTURA COM TINTA ALQUÍDICA DE ACABAMENTO (ESMALTE SINTÉTICO FOSCO) PULVERIZADA SOBRE SUPERFÍCIES METÁLICAS (EXCETO PERFIL) EXECUTADO EM OBRA (02 DEMÃOS). AF_01/2020_PE</t>
  </si>
  <si>
    <t>52,26</t>
  </si>
  <si>
    <t>100762</t>
  </si>
  <si>
    <t>PINTURA COM TINTA ALQUÍDICA DE ACABAMENTO (ESMALTE SINTÉTICO FOSCO) APLICADA A ROLO OU PINCEL SOBRE SUPERFÍCIES METÁLICAS (EXCETO PERFIL) EXECUTADO EM OBRA (02 DEMÃOS). AF_01/2020</t>
  </si>
  <si>
    <t>102488</t>
  </si>
  <si>
    <t>PREPARO DO PISO CIMENTADO PARA PINTURA - LIXAMENTO E LIMPEZA. AF_05/2021</t>
  </si>
  <si>
    <t>102489</t>
  </si>
  <si>
    <t>PINTURA HIDROFUGANTE COM SILICONE, APLICAÇÃO MANUAL, 2 DEMÃOS. AF_05/2021</t>
  </si>
  <si>
    <t>25,35</t>
  </si>
  <si>
    <t>102491</t>
  </si>
  <si>
    <t>PINTURA DE PISO COM TINTA ACRÍLICA, APLICAÇÃO MANUAL, 2 DEMÃOS, INCLUSO FUNDO PREPARADOR. AF_05/2021</t>
  </si>
  <si>
    <t>102492</t>
  </si>
  <si>
    <t>PINTURA DE PISO COM TINTA ACRÍLICA, APLICAÇÃO MANUAL, 3 DEMÃOS, INCLUSO FUNDO PREPARADOR. AF_05/2021</t>
  </si>
  <si>
    <t>102494</t>
  </si>
  <si>
    <t>PINTURA DE PISO COM TINTA EPÓXI, APLICAÇÃO MANUAL, 2 DEMÃOS, INCLUSO PRIMER EPÓXI. AF_05/2021</t>
  </si>
  <si>
    <t>71,89</t>
  </si>
  <si>
    <t>102496</t>
  </si>
  <si>
    <t>PINTURA DE RODAPÉ COM TINTA EPÓXI, APLICAÇÃO MANUAL, 2 DEMÃOS, INCLUSÃO PRIMER EPÓXI. AF_05/2021</t>
  </si>
  <si>
    <t>14,52</t>
  </si>
  <si>
    <t>102497</t>
  </si>
  <si>
    <t>PINTURA DE RODAPÉ EM PEDRA DECORATIVA COM VERNIZ DE POLIURETANO, APLICAÇÃO MANUAL, 3 DEMÃOS. AF_05/2021</t>
  </si>
  <si>
    <t>102498</t>
  </si>
  <si>
    <t>PINTURA DE MEIO-FIO COM TINTA BRANCA A BASE DE CAL (CAIAÇÃO). AF_05/2021</t>
  </si>
  <si>
    <t>102499</t>
  </si>
  <si>
    <t>ENCERAMENTO DE PISO EM MADEIRA. AF_05/2021</t>
  </si>
  <si>
    <t>102500</t>
  </si>
  <si>
    <t>PINTURA DE DEMARCAÇÃO DE VAGA COM TINTA ACRÍLICA, E = 10 CM, APLICAÇÃO MANUAL. AF_05/2021</t>
  </si>
  <si>
    <t>102501</t>
  </si>
  <si>
    <t>PINTURA DE FAIXA DE PEDESTRE OU ZEBRADA COM TINTA ACRÍLICA, E  = 30 CM, APLICAÇÃO MANUAL. AF_05/2021</t>
  </si>
  <si>
    <t>102504</t>
  </si>
  <si>
    <t>PINTURA DE DEMARCAÇÃO DE QUADRA POLIESPORTIVA COM TINTA ACRÍLICA, E = 5 CM, APLICAÇÃO MANUAL. AF_05/2021</t>
  </si>
  <si>
    <t>102505</t>
  </si>
  <si>
    <t>PINTURA DE DEMARCAÇÃO DE QUADRA POLIESPORTIVA COM BORRACHA CLORADA, E = 5 CM, APLICAÇÃO MANUAL. AF_05/2021</t>
  </si>
  <si>
    <t>102506</t>
  </si>
  <si>
    <t>PINTURA DE DEMARCAÇÃO DE QUADRA POLIESPORTIVA COM TINTA EPÓXI, E = 5 CM, APLICAÇÃO MANUAL. AF_05/2021</t>
  </si>
  <si>
    <t>10,83</t>
  </si>
  <si>
    <t>102507</t>
  </si>
  <si>
    <t>PINTURA DE DEMARCAÇÃO DE VAGA COM TINTA EPÓXI, E = 10 CM, APLICAÇÃO MANUAL. AF_05/2021</t>
  </si>
  <si>
    <t>6,74</t>
  </si>
  <si>
    <t>102508</t>
  </si>
  <si>
    <t>PINTURA DE FAIXA DE PEDESTRE OU ZEBRADA COM TINTA EPÓXI, E  = 30 CM, APLICAÇÃO MANUAL. AF_05/2021</t>
  </si>
  <si>
    <t>49,68</t>
  </si>
  <si>
    <t>102509</t>
  </si>
  <si>
    <t>PINTURA DE FAIXA DE PEDESTRE OU ZEBRADA TINTA RETRORREFLETIVA A BASE DE RESINA ACRÍLICA COM MICROESFERAS DE VIDRO, E = 30 CM, APLICAÇÃO MANUAL. AF_05/2021</t>
  </si>
  <si>
    <t>102512</t>
  </si>
  <si>
    <t>PINTURA DE EIXO VIÁRIO SOBRE ASFALTO COM TINTA RETRORREFLETIVA A BASE DE RESINA ACRÍLICA COM MICROESFERAS DE VIDRO, APLICAÇÃO MECÂNICA COM DEMARCADORA AUTOPROPELIDA. AF_05/2021</t>
  </si>
  <si>
    <t>102513</t>
  </si>
  <si>
    <t>PINTURA DE SÍMBOLOS E TEXTOS COM TINTA ACRÍLICA, DEMARCAÇÃO COM FITA ADESIVA E APLICAÇÃO COM ROLO. AF_05/2021</t>
  </si>
  <si>
    <t>45,59</t>
  </si>
  <si>
    <t>102520</t>
  </si>
  <si>
    <t>PINTURA DE SINALIZAÇÃO VERTICAL DE SEGURANÇA, FAIXAS AMARELA E PRETA, APLICAÇÃO MANUAL, 2 DEMÃOS. AF_05/2021</t>
  </si>
  <si>
    <t>79,16</t>
  </si>
  <si>
    <t>101749</t>
  </si>
  <si>
    <t>PISO CIMENTADO, TRAÇO 1:3 (CIMENTO E AREIA), ACABAMENTO LISO, ESPESSURA 4,0 CM, PREPARO MECÂNICO DA ARGAMASSA. AF_09/2020</t>
  </si>
  <si>
    <t>54,17</t>
  </si>
  <si>
    <t>101750</t>
  </si>
  <si>
    <t>PISO CIMENTADO, TRAÇO 1:3 (CIMENTO E AREIA), ACABAMENTO RÚSTICO, ESPESSURA 4,0 CM, PREPARO MECÂNICO DA ARGAMASSA. AF_09/2020</t>
  </si>
  <si>
    <t>51,70</t>
  </si>
  <si>
    <t>101729</t>
  </si>
  <si>
    <t>PISO EM TACO DE MADEIRA 7X42CM, FIXADO COM COLA BASE DE PVA. AF_09/2020</t>
  </si>
  <si>
    <t>236,79</t>
  </si>
  <si>
    <t>101746</t>
  </si>
  <si>
    <t>ASSOALHO DE MADEIRA. AF_09/2020</t>
  </si>
  <si>
    <t>365,05</t>
  </si>
  <si>
    <t>101751</t>
  </si>
  <si>
    <t>PISO EM TACO DE MADEIRA 7X21CM, FIXADO COM COLA BASE DE PVA. AF_09/2020</t>
  </si>
  <si>
    <t>243,11</t>
  </si>
  <si>
    <t>87246</t>
  </si>
  <si>
    <t>REVESTIMENTO CERÂMICO PARA PISO COM PLACAS TIPO ESMALTADA EXTRA DE DIMENSÕES 35X35 CM APLICADA EM AMBIENTES DE ÁREA MENOR QUE 5 M2. AF_02/2023_PE</t>
  </si>
  <si>
    <t>63,87</t>
  </si>
  <si>
    <t>87247</t>
  </si>
  <si>
    <t>REVESTIMENTO CERÂMICO PARA PISO COM PLACAS TIPO ESMALTADA EXTRA DE DIMENSÕES 35X35 CM APLICADA EM AMBIENTES DE ÁREA ENTRE 5 M2 E 10 M2. AF_02/2023_PE</t>
  </si>
  <si>
    <t>87248</t>
  </si>
  <si>
    <t>REVESTIMENTO CERÂMICO PARA PISO COM PLACAS TIPO ESMALTADA EXTRA DE DIMENSÕES 35X35 CM APLICADA EM AMBIENTES DE ÁREA MAIOR QUE 10 M2. AF_02/2023_PE</t>
  </si>
  <si>
    <t>49,16</t>
  </si>
  <si>
    <t>87249</t>
  </si>
  <si>
    <t>REVESTIMENTO CERÂMICO PARA PISO COM PLACAS TIPO ESMALTADA EXTRA DE DIMENSÕES 45X45 CM APLICADA EM AMBIENTES DE ÁREA MENOR QUE 5 M2. AF_02/2023_PE</t>
  </si>
  <si>
    <t>68,70</t>
  </si>
  <si>
    <t>87250</t>
  </si>
  <si>
    <t>REVESTIMENTO CERÂMICO PARA PISO COM PLACAS TIPO ESMALTADA EXTRA DE DIMENSÕES 45X45 CM APLICADA EM AMBIENTES DE ÁREA ENTRE 5 M2 E 10 M2. AF_02/2023_PE</t>
  </si>
  <si>
    <t>58,09</t>
  </si>
  <si>
    <t>87251</t>
  </si>
  <si>
    <t>REVESTIMENTO CERÂMICO PARA PISO COM PLACAS TIPO ESMALTADA EXTRA DE DIMENSÕES 45X45 CM APLICADA EM AMBIENTES DE ÁREA MAIOR QUE 10 M2. AF_02/2023_PE</t>
  </si>
  <si>
    <t>49,45</t>
  </si>
  <si>
    <t>87255</t>
  </si>
  <si>
    <t>REVESTIMENTO CERÂMICO PARA PISO COM PLACAS TIPO ESMALTADA EXTRA DE DIMENSÕES 60X60 CM APLICADA EM AMBIENTES DE ÁREA MENOR QUE 5 M2. AF_02/2023_PE</t>
  </si>
  <si>
    <t>107,87</t>
  </si>
  <si>
    <t>87256</t>
  </si>
  <si>
    <t>REVESTIMENTO CERÂMICO PARA PISO COM PLACAS TIPO ESMALTADA EXTRA DE DIMENSÕES 60X60 CM APLICADA EM AMBIENTES DE ÁREA ENTRE 5 M2 E 10 M2. AF_02/2023_PE</t>
  </si>
  <si>
    <t>95,09</t>
  </si>
  <si>
    <t>87257</t>
  </si>
  <si>
    <t>REVESTIMENTO CERÂMICO PARA PISO COM PLACAS TIPO ESMALTADA EXTRA DE DIMENSÕES 60X60 CM APLICADA EM AMBIENTES DE ÁREA MAIOR QUE 10 M2. AF_02/2023_PE</t>
  </si>
  <si>
    <t>84,97</t>
  </si>
  <si>
    <t>87258</t>
  </si>
  <si>
    <t>REVESTIMENTO CERÂMICO PARA PISO COM PLACAS TIPO PORCELANATO DE DIMENSÕES 45X45 CM APLICADA EM AMBIENTES DE ÁREA MENOR QUE 5 M². AF_02/2023_PE</t>
  </si>
  <si>
    <t>147,63</t>
  </si>
  <si>
    <t>87259</t>
  </si>
  <si>
    <t>REVESTIMENTO CERÂMICO PARA PISO COM PLACAS TIPO PORCELANATO DE DIMENSÕES 45X45 CM APLICADA EM AMBIENTES DE ÁREA ENTRE 5 M² E 10 M². AF_02/2023_PE</t>
  </si>
  <si>
    <t>134,81</t>
  </si>
  <si>
    <t>87260</t>
  </si>
  <si>
    <t>REVESTIMENTO CERÂMICO PARA PISO COM PLACAS TIPO PORCELANATO DE DIMENSÕES 45X45 CM APLICADA EM AMBIENTES DE ÁREA MAIOR QUE 10 M². AF_02/2023_PE</t>
  </si>
  <si>
    <t>125,55</t>
  </si>
  <si>
    <t>87261</t>
  </si>
  <si>
    <t>REVESTIMENTO CERÂMICO PARA PISO COM PLACAS TIPO PORCELANATO DE DIMENSÕES 60X60 CM APLICADA EM AMBIENTES DE ÁREA MENOR QUE 5 M². AF_02/2023_PE</t>
  </si>
  <si>
    <t>168,68</t>
  </si>
  <si>
    <t>87262</t>
  </si>
  <si>
    <t>REVESTIMENTO CERÂMICO PARA PISO COM PLACAS TIPO PORCELANATO DE DIMENSÕES 60X60 CM APLICADA EM AMBIENTES DE ÁREA ENTRE 5 M² E 10 M². AF_02/2023_PE</t>
  </si>
  <si>
    <t>154,23</t>
  </si>
  <si>
    <t>87263</t>
  </si>
  <si>
    <t>REVESTIMENTO CERÂMICO PARA PISO COM PLACAS TIPO PORCELANATO DE DIMENSÕES 60X60 CM APLICADA EM AMBIENTES DE ÁREA MAIOR QUE 10 M². AF_02/2023_PE</t>
  </si>
  <si>
    <t>143,47</t>
  </si>
  <si>
    <t>89046</t>
  </si>
  <si>
    <t>(COMPOSIÇÃO REPRESENTATIVA) DO SERVIÇO DE REVESTIMENTO CERÂMICO PARA PISO COM PLACAS TIPO ESMALTADA EXTRA DE DIMENSÕES 35X35 CM, PARA EDIFICAÇÃO HABITACIONAL MULTIFAMILIAR (PRÉDIO). AF_11/2014</t>
  </si>
  <si>
    <t>55,87</t>
  </si>
  <si>
    <t>89171</t>
  </si>
  <si>
    <t>(COMPOSIÇÃO REPRESENTATIVA) DO SERVIÇO DE REVESTIMENTO CERÂMICO PARA PISO COM PLACAS TIPO ESMALTADA EXTRA DE DIMENSÕES 35X35 CM, PARA EDIFICAÇÃO HABITACIONAL UNIFAMILIAR (CASA) E EDIFICAÇÃO PÚBLICA PADRÃO. AF_11/2014</t>
  </si>
  <si>
    <t>93389</t>
  </si>
  <si>
    <t>REVESTIMENTO CERÂMICO PARA PISO COM PLACAS TIPO ESMALTADA PADRÃO POPULAR DE DIMENSÕES 35X35 CM APLICADA EM AMBIENTES DE ÁREA MENOR QUE 5 M2. AF_02/2023_PE</t>
  </si>
  <si>
    <t>93390</t>
  </si>
  <si>
    <t>REVESTIMENTO CERÂMICO PARA PISO COM PLACAS TIPO ESMALTADA PADRÃO POPULAR DE DIMENSÕES 35X35 CM APLICADA EM AMBIENTES DE ÁREA ENTRE 5 M2 E 10 M2. AF_02/2023_PE</t>
  </si>
  <si>
    <t>93391</t>
  </si>
  <si>
    <t>REVESTIMENTO CERÂMICO PARA PISO COM PLACAS TIPO ESMALTADA PADRÃO POPULAR DE DIMENSÕES 35X35 CM APLICADA EM AMBIENTES DE ÁREA MAIOR QUE 10 M2. AF_02/2023_PE</t>
  </si>
  <si>
    <t>104593</t>
  </si>
  <si>
    <t>REVESTIMENTO CERÂMICO PARA PISO COM PLACAS TIPO ESMALTADA EXTRA DE DIMENSÕES 80X80 CM APLICADA EM AMBIENTES DE ÁREA MENOR QUE 5 M². AF_02/2023_PE</t>
  </si>
  <si>
    <t>111,87</t>
  </si>
  <si>
    <t>104594</t>
  </si>
  <si>
    <t>REVESTIMENTO CERÂMICO PARA PISO COM PLACAS TIPO ESMALTADA EXTRA DE DIMENSÕES 80X80 CM APLICADA EM AMBIENTES DE ÁREA ENTRE 5 M² E 10 M². AF_02/2023_PE</t>
  </si>
  <si>
    <t>97,54</t>
  </si>
  <si>
    <t>104595</t>
  </si>
  <si>
    <t>REVESTIMENTO CERÂMICO PARA PISO COM PLACAS TIPO ESMALTADA EXTRA DE DIMENSÕES 80X80 CM APLICADA EM AMBIENTES DE ÁREA MAIOR QUE 10 M². AF_02/2023_PE</t>
  </si>
  <si>
    <t>85,53</t>
  </si>
  <si>
    <t>104596</t>
  </si>
  <si>
    <t>REVESTIMENTO CERÂMICO PARA PISO COM PLACAS TIPO PORCELANATO DE DIMENSÕES 80X80 CM APLICADA EM AMBIENTES DE ÁREA MENOR QUE 5 M². AF_02/2023_PE</t>
  </si>
  <si>
    <t>173,48</t>
  </si>
  <si>
    <t>104597</t>
  </si>
  <si>
    <t>REVESTIMENTO CERÂMICO PARA PISO COM PLACAS TIPO PORCELANATO DE DIMENSÕES 80X80 CM APLICADA EM AMBIENTES DE ÁREA ENTRE 5 M² E 10 M². AF_02/2023_PE</t>
  </si>
  <si>
    <t>104598</t>
  </si>
  <si>
    <t>REVESTIMENTO CERÂMICO PARA PISO COM PLACAS TIPO PORCELANATO DE DIMENSÕES 80X80 CM APLICADA EM AMBIENTES DE ÁREA MAIOR QUE 10 M². AF_02/2023_PE</t>
  </si>
  <si>
    <t>144,18</t>
  </si>
  <si>
    <t>104599</t>
  </si>
  <si>
    <t>REVESTIMENTO CERÂMICO PARA PISO COM PLACAS TIPO ESMALTADA EXTRA DE DIMENSÕES 35X35 CM APLICADA EM DIAGONAL EM AMBIENTES DE ÁREA MENOR QUE 5 M². AF_02/2023_PE</t>
  </si>
  <si>
    <t>77,08</t>
  </si>
  <si>
    <t>104600</t>
  </si>
  <si>
    <t>REVESTIMENTO CERÂMICO PARA PISO COM PLACAS TIPO ESMALTADA PADRÃO POPULAR DE DIMENSÕES 35X35 CM APLICADA EM DIAGONAL EM AMBIENTES DE ÁREA MENOR QUE 5 M². AF_02/2023_PE</t>
  </si>
  <si>
    <t>70,94</t>
  </si>
  <si>
    <t>104601</t>
  </si>
  <si>
    <t>REVESTIMENTO CERÂMICO PARA PISO COM PLACAS TIPO ESMALTADA EXTRA DE DIMENSÕES 35X35 CM APLICADA EM DIAGONAL EM AMBIENTES DE ÁREA ENTRE 5 M² E 10 M². AF_02/2023_PE</t>
  </si>
  <si>
    <t>104602</t>
  </si>
  <si>
    <t>REVESTIMENTO CERÂMICO PARA PISO COM PLACAS TIPO ESMALTADA PADRÃO POPULAR DE DIMENSÕES 35X35 CM APLICADA EM DIAGONAL EM AMBIENTES DE ÁREA ENTRE 5 M² E 10 M². AF_02/2023_PE</t>
  </si>
  <si>
    <t>104603</t>
  </si>
  <si>
    <t>REVESTIMENTO CERÂMICO PARA PISO COM PLACAS TIPO ESMALTADA EXTRA DE DIMENSÕES 35X35 CM APLICADA EM DIAGONAL EM AMBIENTES DE ÁREA MAIOR QUE 10 M². AF_02/2023_PE</t>
  </si>
  <si>
    <t>51,63</t>
  </si>
  <si>
    <t>104604</t>
  </si>
  <si>
    <t>REVESTIMENTO CERÂMICO PARA PISO COM PLACAS TIPO ESMALTADA PADRÃO POPULAR DE DIMENSÕES 35X35 CM APLICADA EM DIAGONAL EM AMBIENTES DE ÁREA MAIOR QUE 10 M². AF_02/2023_PE</t>
  </si>
  <si>
    <t>45,98</t>
  </si>
  <si>
    <t>104605</t>
  </si>
  <si>
    <t>REVESTIMENTO CERÂMICO PARA PISO COM PLACAS TIPO ESMALTADA EXTRA DE DIMENSÕES 45X45 CM APLICADA EM DIAGONAL EM AMBIENTES DE ÁREA MENOR QUE 5 M². AF_02/2023_PE</t>
  </si>
  <si>
    <t>96,66</t>
  </si>
  <si>
    <t>104606</t>
  </si>
  <si>
    <t>REVESTIMENTO CERÂMICO PARA PISO COM PLACAS TIPO ESMALTADA EXTRA DE DIMENSÕES 45X45 CM APLICADA EM DIAGONAL EM AMBIENTES DE ÁREA ENTRE 5 M² E 10 M². AF_02/2023_PE</t>
  </si>
  <si>
    <t>66,01</t>
  </si>
  <si>
    <t>104607</t>
  </si>
  <si>
    <t>REVESTIMENTO CERÂMICO PARA PISO COM PLACAS TIPO ESMALTADA EXTRA DE DIMENSÕES 45X45 CM APLICADA EM DIAGONAL EM AMBIENTES DE ÁREA MAIOR QUE 10 M². AF_02/2023_PE</t>
  </si>
  <si>
    <t>52,97</t>
  </si>
  <si>
    <t>104608</t>
  </si>
  <si>
    <t>REVESTIMENTO CERÂMICO PARA PISO COM PLACAS TIPO PORCELANATO DE DIMENSÕES 45X45 CM APLICADA EM DIAGONAL EM AMBIENTES DE ÁREA MENOR QUE 5 M². AF_02/2023_PE</t>
  </si>
  <si>
    <t>184,96</t>
  </si>
  <si>
    <t>104609</t>
  </si>
  <si>
    <t>REVESTIMENTO CERÂMICO PARA PISO COM PLACAS TIPO PORCELANATO DE DIMENSÕES 45X45 CM APLICADA EM DIAGONAL EM AMBIENTES DE ÁREA ENTRE 5 M² E 10 M². AF_02/2023_PE</t>
  </si>
  <si>
    <t>145,36</t>
  </si>
  <si>
    <t>104610</t>
  </si>
  <si>
    <t>REVESTIMENTO CERÂMICO PARA PISO COM PLACAS TIPO PORCELANATO DE DIMENSÕES 45X45 CM APLICADA EM DIAGONAL EM AMBIENTES DE ÁREA MAIOR QUE 10 M². AF_02/2023_PE</t>
  </si>
  <si>
    <t>130,25</t>
  </si>
  <si>
    <t>98671</t>
  </si>
  <si>
    <t>PISO EM GRANITO APLICADO EM AMBIENTES INTERNOS. AF_09/2020</t>
  </si>
  <si>
    <t>321,98</t>
  </si>
  <si>
    <t>98672</t>
  </si>
  <si>
    <t>PISO EM MÁRMORE APLICADO EM AMBIENTES INTERNOS. AF_09/2020</t>
  </si>
  <si>
    <t>416,92</t>
  </si>
  <si>
    <t>98678</t>
  </si>
  <si>
    <t>PISO ELEVADO COM ESTRUTURA EM AÇO, COMPOSTO POR PEDESTAIS E LONGARINAS. AF_09/2020</t>
  </si>
  <si>
    <t>390,64</t>
  </si>
  <si>
    <t>98679</t>
  </si>
  <si>
    <t>PISO CIMENTADO, TRAÇO 1:3 (CIMENTO E AREIA), ACABAMENTO LISO, ESPESSURA 2,0 CM, PREPARO MECÂNICO DA ARGAMASSA. AF_09/2020</t>
  </si>
  <si>
    <t>98680</t>
  </si>
  <si>
    <t>PISO CIMENTADO, TRAÇO 1:3 (CIMENTO E AREIA), ACABAMENTO LISO, ESPESSURA 3,0 CM, PREPARO MECÂNICO DA ARGAMASSA. AF_09/2020</t>
  </si>
  <si>
    <t>98681</t>
  </si>
  <si>
    <t>PISO CIMENTADO, TRAÇO 1:3 (CIMENTO E AREIA), ACABAMENTO RÚSTICO, ESPESSURA 2,0 CM, PREPARO MECÂNICO DA ARGAMASSA. AF_09/2020</t>
  </si>
  <si>
    <t>34,36</t>
  </si>
  <si>
    <t>98682</t>
  </si>
  <si>
    <t>PISO CIMENTADO, TRAÇO 1:3 (CIMENTO E AREIA), ACABAMENTO RÚSTICO, ESPESSURA 3,0 CM, PREPARO MECÂNICO DA ARGAMASSA. AF_09/2020</t>
  </si>
  <si>
    <t>98685</t>
  </si>
  <si>
    <t>RODAPÉ EM GRANITO, ALTURA 10 CM. AF_09/2020</t>
  </si>
  <si>
    <t>98686</t>
  </si>
  <si>
    <t>RODAPÉ EM LADRILHO HIDRÁULICO, ALTURA 7 CM. AF_09/2020</t>
  </si>
  <si>
    <t>98688</t>
  </si>
  <si>
    <t>RODAPÉ EM POLIESTIRENO, ALTURA 5 CM. AF_09/2020</t>
  </si>
  <si>
    <t>98689</t>
  </si>
  <si>
    <t>SOLEIRA EM GRANITO, LARGURA 15 CM, ESPESSURA 2,0 CM. AF_09/2020</t>
  </si>
  <si>
    <t>85,78</t>
  </si>
  <si>
    <t>101090</t>
  </si>
  <si>
    <t>PISO EM PEDRA PORTUGUESA ASSENTADO SOBRE ARGAMASSA SECA DE CIMENTO E AREIA, TRAÇO 1:3, REJUNTADO COM CIMENTO COMUM. AF_05/2020</t>
  </si>
  <si>
    <t>101091</t>
  </si>
  <si>
    <t>PISO EM LADRILHO HIDRÁULICO APLICADO EM AMBIENTES EXTERNOS. AF_05/2020</t>
  </si>
  <si>
    <t>121,35</t>
  </si>
  <si>
    <t>101725</t>
  </si>
  <si>
    <t>PISO EM LADRILHO HIDRÁULICO APLICADO EM AMBIENTES INTERNOS DE ÁREA MENOR QUE 5 M², INCLUSO APLICAÇÃO DE RESINA. AF_09/2020</t>
  </si>
  <si>
    <t>256,81</t>
  </si>
  <si>
    <t>101726</t>
  </si>
  <si>
    <t>PISO EM LADRILHO HIDRÁULICO APLICADO EM AMBIENTES INTERNOS DE ÁREA ENTRE 5 E 15 M², INCLUSO APLICAÇÃO DE RESINA. AF_09/2020</t>
  </si>
  <si>
    <t>101731</t>
  </si>
  <si>
    <t>PISO EM PEDRA  ASSENTADO SOBRE ARGAMASSA 1:3 (CIMENTO E AREIA). AF_09/2020</t>
  </si>
  <si>
    <t>101732</t>
  </si>
  <si>
    <t>PISO EM PEDRA ARDÓSIA ASSENTADO SOBRE ARGAMASSA 1:3 (CIMENTO E AREIA). AF_09/2020</t>
  </si>
  <si>
    <t>89,90</t>
  </si>
  <si>
    <t>101094</t>
  </si>
  <si>
    <t>PISO PODOTÁTIL DE ALERTA OU DIRECIONAL, DE BORRACHA, ASSENTADO SOBRE ARGAMASSA. AF_05/2020</t>
  </si>
  <si>
    <t>163,78</t>
  </si>
  <si>
    <t>101727</t>
  </si>
  <si>
    <t>PISO VINÍLICO SEMI-FLEXÍVEL EM PLACAS, PADRÃO LISO, ESPESSURA 3,2 MM, FIXADO COM COLA. AF_09/2020</t>
  </si>
  <si>
    <t>193,54</t>
  </si>
  <si>
    <t>101733</t>
  </si>
  <si>
    <t>PISO DE BORRACHA PASTILHADO/FRISADO, ESPESSURA 7MM, ASSENTADO COM ARGAMASSA. AF_09/2020</t>
  </si>
  <si>
    <t>264,75</t>
  </si>
  <si>
    <t>101734</t>
  </si>
  <si>
    <t>PISO DE BORRACHA PASTILHADO, ESPESSURA 15MM, ASSENTADO COM ARGAMASSA. AF_09/2020</t>
  </si>
  <si>
    <t>400,77</t>
  </si>
  <si>
    <t>101735</t>
  </si>
  <si>
    <t>PISO DE BORRACHA ESPORTIVO, ESPESSURA 15MM, ASSENTADO COM ARGAMASSA. AF_09/2020</t>
  </si>
  <si>
    <t>410,64</t>
  </si>
  <si>
    <t>101736</t>
  </si>
  <si>
    <t>PISO DE BORRACHA PASTILHADO, ESPESSURA 3,5MM, FIXADO COM ADESIVO ACRÍLICO. AF_09/2020</t>
  </si>
  <si>
    <t>106,14</t>
  </si>
  <si>
    <t>101737</t>
  </si>
  <si>
    <t>PISO DE BORRACHA CANELADO, ESPESSURA 3,5MM, FIXADO COM ADESIVO ACRÍLICO. AF_09/2020</t>
  </si>
  <si>
    <t>125,66</t>
  </si>
  <si>
    <t>101748</t>
  </si>
  <si>
    <t>PREPARO DE CONTRAPISO COM POLITRIZ. AF_09/2020</t>
  </si>
  <si>
    <t>104162</t>
  </si>
  <si>
    <t>PISO EM GRANILITE, MARMORITE OU GRANITINA EM AMBIENTES INTERNOS, COM ESPESSURA DE 8 MM, INCLUSO MISTURA EM BETONEIRA, COLOCAÇÃO DAS JUNTAS, APLICAÇÃO DO PISO, 4 POLIMENTOS COM POLITRIZ, ESTUCAMENTO, SELADOR E CERA. AF_06/2022</t>
  </si>
  <si>
    <t>93,83</t>
  </si>
  <si>
    <t>101092</t>
  </si>
  <si>
    <t>PISO EM GRANITO APLICADO EM CALÇADAS OU PISOS EXTERNOS. AF_05/2020</t>
  </si>
  <si>
    <t>333,04</t>
  </si>
  <si>
    <t>101093</t>
  </si>
  <si>
    <t>PISO EM MÁRMORE APLICADO EM CALÇADAS OU PISOS EXTERNOS. AF_05/2020</t>
  </si>
  <si>
    <t>427,98</t>
  </si>
  <si>
    <t>98695</t>
  </si>
  <si>
    <t>SOLEIRA EM MÁRMORE, LARGURA 15 CM, ESPESSURA 2,0 CM. AF_09/2020</t>
  </si>
  <si>
    <t>98697</t>
  </si>
  <si>
    <t>RODAPÉ EM MÁRMORE, ALTURA 7 CM. AF_09/2020</t>
  </si>
  <si>
    <t>50,74</t>
  </si>
  <si>
    <t>101738</t>
  </si>
  <si>
    <t>RODAPÉ EM MADEIRA, ALTURA 7CM, FIXADO COM COLA. AF_09/2020</t>
  </si>
  <si>
    <t>33,23</t>
  </si>
  <si>
    <t>101739</t>
  </si>
  <si>
    <t>RODAPÉ EM MADEIRA, ALTURA 7CM, FIXADO COM COLA E PARAFUSOS. AF_09/2020</t>
  </si>
  <si>
    <t>36,18</t>
  </si>
  <si>
    <t>88648</t>
  </si>
  <si>
    <t>RODAPÉ CERÂMICO DE 7CM DE ALTURA COM PLACAS TIPO ESMALTADA EXTRA  DE DIMENSÕES 35X35CM. AF_02/2023</t>
  </si>
  <si>
    <t>88649</t>
  </si>
  <si>
    <t>RODAPÉ CERÂMICO DE 7CM DE ALTURA COM PLACAS TIPO ESMALTADA EXTRA DE DIMENSÕES 45X45CM. AF_02/2023</t>
  </si>
  <si>
    <t>88650</t>
  </si>
  <si>
    <t>RODAPÉ CERÂMICO DE 7CM DE ALTURA COM PLACAS TIPO ESMALTADA EXTRA DE DIMENSÕES 60X60CM. AF_02/2023</t>
  </si>
  <si>
    <t>96467</t>
  </si>
  <si>
    <t>RODAPÉ CERÂMICO DE 7CM DE ALTURA COM PLACAS TIPO ESMALTADA COMERCIAL DE DIMENSÕES 35X35CM (PADRAO POPULAR). AF_02/2023</t>
  </si>
  <si>
    <t>101740</t>
  </si>
  <si>
    <t>RODAPÉ EM ARDÓSIA ALTURA 10CM. AF_09/2020</t>
  </si>
  <si>
    <t>45,73</t>
  </si>
  <si>
    <t>101741</t>
  </si>
  <si>
    <t>RODAPÉ EM MARMORITE, ALTURA 10CM. AF_09/2020</t>
  </si>
  <si>
    <t>94990</t>
  </si>
  <si>
    <t>EXECUÇÃO DE PASSEIO (CALÇADA) OU PISO DE CONCRETO COM CONCRETO MOLDADO IN LOCO, FEITO EM OBRA, ACABAMENTO CONVENCIONAL, NÃO ARMADO. AF_08/2022</t>
  </si>
  <si>
    <t>765,78</t>
  </si>
  <si>
    <t>94991</t>
  </si>
  <si>
    <t>EXECUÇÃO DE PASSEIO (CALÇADA) OU PISO DE CONCRETO COM CONCRETO MOLDADO IN LOCO, USINADO C20, ACABAMENTO CONVENCIONAL, NÃO ARMADO. AF_08/2022</t>
  </si>
  <si>
    <t>788,04</t>
  </si>
  <si>
    <t>94992</t>
  </si>
  <si>
    <t>EXECUÇÃO DE PASSEIO (CALÇADA) OU PISO DE CONCRETO COM CONCRETO MOLDADO IN LOCO, FEITO EM OBRA, ACABAMENTO CONVENCIONAL, ESPESSURA 6 CM, ARMADO. AF_08/2022</t>
  </si>
  <si>
    <t>80,61</t>
  </si>
  <si>
    <t>94993</t>
  </si>
  <si>
    <t>EXECUÇÃO DE PASSEIO (CALÇADA) OU PISO DE CONCRETO COM CONCRETO MOLDADO IN LOCO, USINADO, ACABAMENTO CONVENCIONAL, ESPESSURA 6 CM, ARMADO. AF_08/2022</t>
  </si>
  <si>
    <t>81,94</t>
  </si>
  <si>
    <t>94994</t>
  </si>
  <si>
    <t>EXECUÇÃO DE PASSEIO (CALÇADA) OU PISO DE CONCRETO COM CONCRETO MOLDADO IN LOCO, FEITO EM OBRA, ACABAMENTO CONVENCIONAL, ESPESSURA 8 CM, ARMADO. AF_08/2022</t>
  </si>
  <si>
    <t>96,25</t>
  </si>
  <si>
    <t>94995</t>
  </si>
  <si>
    <t>EXECUÇÃO DE PASSEIO (CALÇADA) OU PISO DE CONCRETO COM CONCRETO MOLDADO IN LOCO, USINADO, ACABAMENTO CONVENCIONAL, ESPESSURA 8 CM, ARMADO. AF_08/2022</t>
  </si>
  <si>
    <t>98,02</t>
  </si>
  <si>
    <t>101747</t>
  </si>
  <si>
    <t>PISO EM CONCRETO 20 MPA PREPARO MECÂNICO, ESPESSURA 7CM. AF_09/2020</t>
  </si>
  <si>
    <t>79,14</t>
  </si>
  <si>
    <t>104626</t>
  </si>
  <si>
    <t>EXECUÇÃO DE PASSEIO (CALÇADA) OU PISO DE CONCRETO COM CONCRETO MOLDADO IN LOCO, USINADO C25, ACABAMENTO CONVENCIONAL, NÃO ARMADO. AF_03/2023</t>
  </si>
  <si>
    <t>807,13</t>
  </si>
  <si>
    <t>104658</t>
  </si>
  <si>
    <t>PISO PODOTÁTIL DE ALERTA OU DIRECIONAL, DE CONCRETO, ASSENTADO SOBRE ARGAMASSA. AF_05/2023</t>
  </si>
  <si>
    <t>139,01</t>
  </si>
  <si>
    <t>87620</t>
  </si>
  <si>
    <t>CONTRAPISO EM ARGAMASSA TRAÇO 1:4 (CIMENTO E AREIA), PREPARO MECÂNICO COM BETONEIRA 400 L, APLICADO EM ÁREAS SECAS SOBRE LAJE, ADERIDO, ACABAMENTO NÃO REFORÇADO, ESPESSURA 2CM. AF_07/2021</t>
  </si>
  <si>
    <t>30,37</t>
  </si>
  <si>
    <t>87622</t>
  </si>
  <si>
    <t>CONTRAPISO EM ARGAMASSA TRAÇO 1:4 (CIMENTO E AREIA), PREPARO MANUAL, APLICADO EM ÁREAS SECAS SOBRE LAJE, ADERIDO, ACABAMENTO NÃO REFORÇADO, ESPESSURA 2CM. AF_07/2021</t>
  </si>
  <si>
    <t>32,87</t>
  </si>
  <si>
    <t>87623</t>
  </si>
  <si>
    <t>CONTRAPISO EM ARGAMASSA PRONTA, PREPARO MECÂNICO COM MISTURADOR 300 KG, APLICADO EM ÁREAS SECAS SOBRE LAJE, ADERIDO, ACABAMENTO NÃO REFORÇADO, ESPESSURA 2CM. AF_07/2021</t>
  </si>
  <si>
    <t>62,87</t>
  </si>
  <si>
    <t>87624</t>
  </si>
  <si>
    <t>68,31</t>
  </si>
  <si>
    <t>87630</t>
  </si>
  <si>
    <t>CONTRAPISO EM ARGAMASSA TRAÇO 1:4 (CIMENTO E AREIA), PREPARO MECÂNICO COM BETONEIRA 400 L, APLICADO EM ÁREAS SECAS SOBRE LAJE, ADERIDO, ACABAMENTO NÃO REFORÇADO, ESPESSURA 3CM. AF_07/2021</t>
  </si>
  <si>
    <t>87632</t>
  </si>
  <si>
    <t>CONTRAPISO EM ARGAMASSA TRAÇO 1:4 (CIMENTO E AREIA), PREPARO MANUAL, APLICADO EM ÁREAS SECAS SOBRE LAJE, ADERIDO, ACABAMENTO NÃO REFORÇADO, ESPESSURA 3CM. AF_07/2021</t>
  </si>
  <si>
    <t>42,44</t>
  </si>
  <si>
    <t>87633</t>
  </si>
  <si>
    <t>CONTRAPISO EM ARGAMASSA PRONTA, PREPARO MECÂNICO COM MISTURADOR 300 KG, APLICADO EM ÁREAS SECAS SOBRE LAJE, ADERIDO, ACABAMENTO NÃO REFORÇADO, ESPESSURA 3CM. AF_07/2021</t>
  </si>
  <si>
    <t>87634</t>
  </si>
  <si>
    <t>CONTRAPISO EM ARGAMASSA PRONTA, PREPARO MANUAL, APLICADO EM ÁREAS SECAS SOBRE LAJE, ADERIDO, ACABAMENTO NÃO REFORÇADO, ESPESSURA 3CM. AF_07/2021</t>
  </si>
  <si>
    <t>91,72</t>
  </si>
  <si>
    <t>87640</t>
  </si>
  <si>
    <t>CONTRAPISO EM ARGAMASSA TRAÇO 1:4 (CIMENTO E AREIA), PREPARO MECÂNICO COM BETONEIRA 400 L, APLICADO EM ÁREAS SECAS SOBRE LAJE, ADERIDO, ACABAMENTO NÃO REFORÇADO, ESPESSURA 4CM. AF_07/2021</t>
  </si>
  <si>
    <t>46,02</t>
  </si>
  <si>
    <t>87642</t>
  </si>
  <si>
    <t>CONTRAPISO EM ARGAMASSA TRAÇO 1:4 (CIMENTO E AREIA), PREPARO MANUAL, APLICADO EM ÁREAS SECAS SOBRE LAJE, ADERIDO, ACABAMENTO NÃO REFORÇADO, ESPESSURA 4CM. AF_07/2021</t>
  </si>
  <si>
    <t>50,28</t>
  </si>
  <si>
    <t>87643</t>
  </si>
  <si>
    <t>CONTRAPISO EM ARGAMASSA PRONTA, PREPARO MECÂNICO COM MISTURADOR 300 KG, APLICADO EM ÁREAS SECAS SOBRE LAJE, ADERIDO, ACABAMENTO NÃO REFORÇADO, ESPESSURA 4CM. AF_07/2021</t>
  </si>
  <si>
    <t>87644</t>
  </si>
  <si>
    <t>CONTRAPISO EM ARGAMASSA PRONTA, PREPARO MANUAL, APLICADO EM ÁREAS SECAS SOBRE LAJE, ADERIDO, ACABAMENTO NÃO REFORÇADO, ESPESSURA 4CM. AF_07/2021</t>
  </si>
  <si>
    <t>110,88</t>
  </si>
  <si>
    <t>87680</t>
  </si>
  <si>
    <t>CONTRAPISO EM ARGAMASSA TRAÇO 1:4 (CIMENTO E AREIA), PREPARO MECÂNICO COM BETONEIRA 400 L, APLICADO EM ÁREAS SECAS SOBRE LAJE, NÃO ADERIDO, ACABAMENTO NÃO REFORÇADO, ESPESSURA 4CM. AF_07/2021</t>
  </si>
  <si>
    <t>41,81</t>
  </si>
  <si>
    <t>87682</t>
  </si>
  <si>
    <t>CONTRAPISO EM ARGAMASSA TRAÇO 1:4 (CIMENTO E AREIA), PREPARO MANUAL, APLICADO EM ÁREAS SECAS SOBRE LAJE, NÃO ADERIDO, ACABAMENTO NÃO REFORÇADO, ESPESSURA 4CM. AF_07/2021</t>
  </si>
  <si>
    <t>46,07</t>
  </si>
  <si>
    <t>87683</t>
  </si>
  <si>
    <t>CONTRAPISO EM ARGAMASSA PRONTA, PREPARO MECÂNICO COM MISTURADOR 300 KG, APLICADO EM ÁREAS SECAS SOBRE LAJE, NÃO ADERIDO, ACABAMENTO NÃO REFORÇADO, ESPESSURA 4CM. AF_07/2021</t>
  </si>
  <si>
    <t>97,37</t>
  </si>
  <si>
    <t>87684</t>
  </si>
  <si>
    <t>CONTRAPISO EM ARGAMASSA PRONTA, PREPARO MANUAL, APLICADO EM ÁREAS SECAS SOBRE LAJE, NÃO ADERIDO, ACABAMENTO NÃO REFORÇADO, ESPESSURA 4CM. AF_07/2021</t>
  </si>
  <si>
    <t>106,67</t>
  </si>
  <si>
    <t>87690</t>
  </si>
  <si>
    <t>CONTRAPISO EM ARGAMASSA TRAÇO 1:4 (CIMENTO E AREIA), PREPARO MECÂNICO COM BETONEIRA 400 L, APLICADO EM ÁREAS SECAS SOBRE LAJE, NÃO ADERIDO, ACABAMENTO NÃO REFORÇADO, ESPESSURA 5CM. AF_07/2021</t>
  </si>
  <si>
    <t>47,91</t>
  </si>
  <si>
    <t>87692</t>
  </si>
  <si>
    <t>CONTRAPISO EM ARGAMASSA TRAÇO 1:4 (CIMENTO E AREIA), PREPARO MANUAL, APLICADO EM ÁREAS SECAS SOBRE LAJE, NÃO ADERIDO, ACABAMENTO NÃO REFORÇADO, ESPESSURA 5CM. AF_07/2021</t>
  </si>
  <si>
    <t>87693</t>
  </si>
  <si>
    <t>CONTRAPISO EM ARGAMASSA PRONTA, PREPARO MECÂNICO COM MISTURADOR 300 KG, APLICADO EM ÁREAS SECAS SOBRE LAJE, NÃO ADERIDO, ESPESSURA 5CM. AF_07/2021</t>
  </si>
  <si>
    <t>111,54</t>
  </si>
  <si>
    <t>87694</t>
  </si>
  <si>
    <t>CONTRAPISO EM ARGAMASSA PRONTA, PREPARO MANUAL, APLICADO EM ÁREAS SECAS SOBRE LAJE, NÃO ADERIDO, ACABAMENTO NÃO REFORÇADO, ESPESSURA 5CM. AF_07/2021</t>
  </si>
  <si>
    <t>122,19</t>
  </si>
  <si>
    <t>87700</t>
  </si>
  <si>
    <t>CONTRAPISO EM ARGAMASSA TRAÇO 1:4 (CIMENTO E AREIA), PREPARO MECÂNICO COM BETONEIRA 400 L, APLICADO EM ÁREAS SECAS SOBRE LAJE, NÃO ADERIDO, ACABAMENTO NÃO REFORÇADO, ESPESSURA 6CM. AF_07/2021</t>
  </si>
  <si>
    <t>51,75</t>
  </si>
  <si>
    <t>87702</t>
  </si>
  <si>
    <t>CONTRAPISO EM ARGAMASSA TRAÇO 1:4 (CIMENTO E AREIA), PREPARO MANUAL, APLICADO EM ÁREAS SECAS SOBRE LAJE, NÃO ADERIDO, ACABAMENTO NÃO REFORÇADO, ESPESSURA 6CM. AF_07/2021</t>
  </si>
  <si>
    <t>57,06</t>
  </si>
  <si>
    <t>87703</t>
  </si>
  <si>
    <t>CONTRAPISO EM ARGAMASSA PRONTA, PREPARO MECÂNICO COM MISTURADOR 300 KG, APLICADO EM ÁREAS SECAS SOBRE LAJE, NÃO ADERIDO, ACABAMENTO NÃO REFORÇADO, ESPESSURA 6CM. AF_07/2021</t>
  </si>
  <si>
    <t>121,04</t>
  </si>
  <si>
    <t>87704</t>
  </si>
  <si>
    <t>CONTRAPISO EM ARGAMASSA PRONTA, PREPARO MANUAL, APLICADO EM ÁREAS SECAS SOBRE LAJE, NÃO ADERIDO, ACABAMENTO NÃO REFORÇADO, ESPESSURA 6CM. AF_07/2021</t>
  </si>
  <si>
    <t>132,64</t>
  </si>
  <si>
    <t>87735</t>
  </si>
  <si>
    <t>CONTRAPISO EM ARGAMASSA TRAÇO 1:4 (CIMENTO E AREIA), PREPARO MECÂNICO COM BETONEIRA 400 L, APLICADO EM ÁREAS MOLHADAS SOBRE LAJE, ADERIDO, ACABAMENTO NÃO REFORÇADO, ESPESSURA 2CM. AF_07/2021</t>
  </si>
  <si>
    <t>42,14</t>
  </si>
  <si>
    <t>87737</t>
  </si>
  <si>
    <t>CONTRAPISO EM ARGAMASSA TRAÇO 1:4 (CIMENTO E AREIA), PREPARO MANUAL, APLICADO EM ÁREAS MOLHADAS SOBRE LAJE, ADERIDO, ACABAMENTO NÃO REFORÇADO, ESPESSURA 2CM. AF_07/2021</t>
  </si>
  <si>
    <t>44,64</t>
  </si>
  <si>
    <t>87738</t>
  </si>
  <si>
    <t>CONTRAPISO EM ARGAMASSA PRONTA, PREPARO MECÂNICO COM MISTURADOR 300 KG, APLICADO EM ÁREAS MOLHADAS SOBRE LAJE, ADERIDO, ACABAMENTO NÃO REFORÇADO, ESPESSURA 2CM. AF_07/2021</t>
  </si>
  <si>
    <t>74,64</t>
  </si>
  <si>
    <t>87739</t>
  </si>
  <si>
    <t>CONTRAPISO EM ARGAMASSA PRONTA, PREPARO MANUAL, APLICADO EM ÁREAS MOLHADAS SOBRE LAJE, ADERIDO, ACABAMENTO NÃO REFORÇADO, ESPESSURA 2CM. AF_07/2021</t>
  </si>
  <si>
    <t>87745</t>
  </si>
  <si>
    <t>CONTRAPISO EM ARGAMASSA TRAÇO 1:4 (CIMENTO E AREIA), PREPARO MECÂNICO COM BETONEIRA 400 L, APLICADO EM ÁREAS MOLHADAS SOBRE LAJE, ADERIDO, ACABAMENTO NÃO REFORÇADO, ESPESSURA 3CM. AF_07/2021</t>
  </si>
  <si>
    <t>50,75</t>
  </si>
  <si>
    <t>87747</t>
  </si>
  <si>
    <t>CONTRAPISO EM ARGAMASSA TRAÇO 1:4 (CIMENTO E AREIA), PREPARO MANUAL, APLICADO EM ÁREAS MOLHADAS SOBRE LAJE, ADERIDO, ACABAMENTO NÃO REFORÇADO, ESPESSURA 3CM. AF_07/2021</t>
  </si>
  <si>
    <t>54,21</t>
  </si>
  <si>
    <t>87748</t>
  </si>
  <si>
    <t>CONTRAPISO EM ARGAMASSA PRONTA, PREPARO MECÂNICO COM MISTURADOR 300 KG, APLICADO EM ÁREAS MOLHADAS SOBRE LAJE, ADERIDO, ACABAMENTO NÃO REFORÇADO, ESPESSURA 3CM. AF_07/2021</t>
  </si>
  <si>
    <t>95,93</t>
  </si>
  <si>
    <t>87749</t>
  </si>
  <si>
    <t>CONTRAPISO EM ARGAMASSA PRONTA, PREPARO MANUAL, APLICADO EM ÁREAS MOLHADAS SOBRE LAJE, ADERIDO, ACABAMENTO NÃO REFORÇADO, ESPESSURA 3CM. AF_07/2021</t>
  </si>
  <si>
    <t>103,49</t>
  </si>
  <si>
    <t>87755</t>
  </si>
  <si>
    <t>CONTRAPISO EM ARGAMASSA TRAÇO 1:4 (CIMENTO E AREIA), PREPARO MECÂNICO COM BETONEIRA 400 L, APLICADO EM ÁREAS MOLHADAS SOBRE IMPERMEABILIZAÇÃO, ACABAMENTO NÃO REFORÇADO, ESPESSURA 3CM. AF_07/2021</t>
  </si>
  <si>
    <t>87757</t>
  </si>
  <si>
    <t>CONTRAPISO EM ARGAMASSA TRAÇO 1:4 (CIMENTO E AREIA), PREPARO MANUAL, APLICADO EM ÁREAS MOLHADAS SOBRE IMPERMEABILIZAÇÃO, ACABAMENTO NÃO REFORÇADO, ESPESSURA 3CM. AF_07/2021</t>
  </si>
  <si>
    <t>52,28</t>
  </si>
  <si>
    <t>87758</t>
  </si>
  <si>
    <t>CONTRAPISO EM ARGAMASSA PRONTA, PREPARO MECÂNICO COM MISTURADOR 300 KG, APLICADO EM ÁREAS MOLHADAS SOBRE IMPERMEABILIZAÇÃO, ACABAMENTO NÃO REFORÇADO, ESPESSURA 3CM. AF_07/2021</t>
  </si>
  <si>
    <t>94,00</t>
  </si>
  <si>
    <t>87759</t>
  </si>
  <si>
    <t>CONTRAPISO EM ARGAMASSA PRONTA, PREPARO MANUAL, APLICADO EM ÁREAS MOLHADAS SOBRE IMPERMEABILIZAÇÃO, ACABAMENTO NÃO REFORÇADO, ESPESSURA 3CM. AF_07/2021</t>
  </si>
  <si>
    <t>101,56</t>
  </si>
  <si>
    <t>87765</t>
  </si>
  <si>
    <t>CONTRAPISO EM ARGAMASSA TRAÇO 1:4 (CIMENTO E AREIA), PREPARO MECÂNICO COM BETONEIRA 400 L, APLICADO EM ÁREAS MOLHADAS SOBRE IMPERMEABILIZAÇÃO, ACABAMENTO NÃO REFORÇADO, ESPESSURA 4CM. AF_07/2021</t>
  </si>
  <si>
    <t>87767</t>
  </si>
  <si>
    <t>CONTRAPISO EM ARGAMASSA TRAÇO 1:4 (CIMENTO E AREIA), PREPARO MANUAL, APLICADO EM ÁREAS MOLHADAS SOBRE IMPERMEABILIZAÇÃO, ACABAMENTO NÃO REFORÇADO, ESPESSURA 4CM. AF_07/2021</t>
  </si>
  <si>
    <t>60,18</t>
  </si>
  <si>
    <t>87768</t>
  </si>
  <si>
    <t>CONTRAPISO EM ARGAMASSA PRONTA, PREPARO MECÂNICO COM MISTURADOR 300 KG, APLICADO EM ÁREAS MOLHADAS SOBRE IMPERMEABILIZAÇÃO, ACABAMENTO NÃO REFORÇADO, ESPESSURA 4CM. AF_07/2021</t>
  </si>
  <si>
    <t>111,48</t>
  </si>
  <si>
    <t>87769</t>
  </si>
  <si>
    <t>CONTRAPISO EM ARGAMASSA PRONTA, PREPARO MANUAL, APLICADO EM ÁREAS MOLHADAS SOBRE IMPERMEABILIZAÇÃO, ACABAMENTO NÃO REFORÇADO, ESPESSURA 4CM. AF_07/2021</t>
  </si>
  <si>
    <t>120,78</t>
  </si>
  <si>
    <t>88470</t>
  </si>
  <si>
    <t>CONTRAPISO COM ARGAMASSA AUTONIVELANTE, APLICADO SOBRE LAJE, NÃO ADERIDO, ESPESSURA 3CM. AF_07/2021</t>
  </si>
  <si>
    <t>88471</t>
  </si>
  <si>
    <t>CONTRAPISO COM ARGAMASSA AUTONIVELANTE, APLICADO SOBRE LAJE, NÃO ADERIDO, ESPESSURA 4CM. AF_07/2021</t>
  </si>
  <si>
    <t>88472</t>
  </si>
  <si>
    <t>CONTRAPISO COM ARGAMASSA AUTONIVELANTE, APLICADO SOBRE LAJE, NÃO ADERIDO, ESPESSURA 5CM. AF_07/2021</t>
  </si>
  <si>
    <t>88476</t>
  </si>
  <si>
    <t>CONTRAPISO COM ARGAMASSA AUTONIVELANTE, APLICADO SOBRE LAJE, ADERIDO, ESPESSURA 2CM. AF_07/2021</t>
  </si>
  <si>
    <t>88477</t>
  </si>
  <si>
    <t>CONTRAPISO COM ARGAMASSA AUTONIVELANTE, APLICADO SOBRE LAJE, ADERIDO, ESPESSURA 3CM. AF_07/2021</t>
  </si>
  <si>
    <t>88478</t>
  </si>
  <si>
    <t>CONTRAPISO COM ARGAMASSA AUTONIVELANTE, APLICADO SOBRE LAJE, ADERIDO, ESPESSURA 4CM. AF_07/2021</t>
  </si>
  <si>
    <t>39,91</t>
  </si>
  <si>
    <t>90930</t>
  </si>
  <si>
    <t>CONTRAPISO ACÚSTICO EM ARGAMASSA TRAÇO 1:4 (CIMENTO E AREIA), PREPARO MECÂNICO COM BETONEIRA 400L, APLICADO EM ÁREAS SECAS, ACABAMENTO NÃO REFORÇADO, ESPESSURA 5CM. AF_07/2021</t>
  </si>
  <si>
    <t>75,23</t>
  </si>
  <si>
    <t>90932</t>
  </si>
  <si>
    <t>CONTRAPISO ACÚSTICO EM ARGAMASSA TRAÇO 1:4 (CIMENTO E AREIA), PREPARO MANUAL, APLICADO EM ÁREAS SECAS, ACABAMENTO NÃO REFORÇADO, ESPESSURA 5CM. AF_07/2021</t>
  </si>
  <si>
    <t>80,11</t>
  </si>
  <si>
    <t>90933</t>
  </si>
  <si>
    <t>CONTRAPISO ACÚSTICO EM ARGAMASSA PRONTA, PREPARO MECÂNICO COM MISTURADOR 300 KG, APLICADO EM ÁREAS SECAS, ACABAMENTO NÃO REFORÇADO, ESPESSURA 5CM. AF_07/2021</t>
  </si>
  <si>
    <t>138,86</t>
  </si>
  <si>
    <t>90934</t>
  </si>
  <si>
    <t>CONTRAPISO ACÚSTICO EM ARGAMASSA PRONTA, PREPARO MANUAL, APLICADO EM ÁREAS SECAS, ACABAMENTO NÃO REFORÇADO, ESPESSURA 5CM. AF_07/2021</t>
  </si>
  <si>
    <t>149,51</t>
  </si>
  <si>
    <t>90940</t>
  </si>
  <si>
    <t>CONTRAPISO ACÚSTICO EM ARGAMASSA TRAÇO 1:4 (CIMENTO E AREIA), PREPARO MECÂNICO COM BETONEIRA 400L, APLICADO EM ÁREAS SECAS, ACABAMENTO NÃO REFORÇADO, ESPESSURA 6CM. AF_07/2021</t>
  </si>
  <si>
    <t>90942</t>
  </si>
  <si>
    <t>CONTRAPISO ACÚSTICO EM ARGAMASSA TRAÇO 1:4 (CIMENTO E AREIA), PREPARO MANUAL, APLICADO EM ÁREAS SECAS, ACABAMENTO NÃO REFORÇADO, ESPESSURA 6CM. AF_07/2021</t>
  </si>
  <si>
    <t>85,64</t>
  </si>
  <si>
    <t>90943</t>
  </si>
  <si>
    <t>CONTRAPISO ACÚSTICO EM ARGAMASSA PRONTA, PREPARO MECÂNICO COM MISTURADOR 300 KG, APLICADO EM ÁREAS SECAS, ACABAMENTO NÃO REFORÇADO, ESPESSURA 6CM. AF_07/2021</t>
  </si>
  <si>
    <t>149,62</t>
  </si>
  <si>
    <t>90944</t>
  </si>
  <si>
    <t>CONTRAPISO ACÚSTICO EM ARGAMASSA PRONTA, PREPARO MANUAL, APLICADO EM ÁREAS SECA, ACABAMENTO NÃO REFORÇADO, ESPESSURA 6CM. AF_07/2021</t>
  </si>
  <si>
    <t>161,22</t>
  </si>
  <si>
    <t>90950</t>
  </si>
  <si>
    <t>CONTRAPISO ACÚSTICO EM ARGAMASSA TRAÇO 1:4 (CIMENTO E AREIA), PREPARO MECÂNICO COM BETONEIRA 400L, APLICADO EM ÁREAS SECAS, ACABAMENTO NÃO REFORÇADO, ESPESSURA 7CM. AF_07/2021</t>
  </si>
  <si>
    <t>89,67</t>
  </si>
  <si>
    <t>90952</t>
  </si>
  <si>
    <t>CONTRAPISO ACÚSTICO EM ARGAMASSA TRAÇO 1:4 (CIMENTO E AREIA), PREPARO MANUAL, APLICADO EM ÁREAS SECAS, ACABAMENTO NÃO REFORÇADO, ESPESSURA 7CM. AF_07/2021</t>
  </si>
  <si>
    <t>90953</t>
  </si>
  <si>
    <t>CONTRAPISO ACÚSTICO EM ARGAMASSA PRONTA, PREPARO MECÂNICO COM MISTURADOR 300 KG, APLICADO EM ÁREAS SECAS, ACABAMENTO NÃO REFORÇADO, ESPESSURA 7CM. AF_07/2021</t>
  </si>
  <si>
    <t>169,34</t>
  </si>
  <si>
    <t>90954</t>
  </si>
  <si>
    <t>CONTRAPISO ACÚSTICO EM ARGAMASSA PRONTA, PREPARO MANUAL, APLICADO EM ÁREAS SECAS, ACABAMENTO NÃO REFORÇADO, ESPESSURA 7CM. AF_07/2021</t>
  </si>
  <si>
    <t>182,67</t>
  </si>
  <si>
    <t>94438</t>
  </si>
  <si>
    <t>(COMPOSIÇÃO REPRESENTATIVA) DO SERVIÇO DE CONTRAPISO EM ARGAMASSA TRAÇO 1:4 (CIM E AREIA), EM BETONEIRA 400 L, ESPESSURA 3 CM ÁREAS SECAS E 3 CM ÁREAS MOLHADAS, PARA EDIFICAÇÃO HABITACIONAL UNIFAMILIAR (CASA) E EDIFICAÇÃO PÚBLICA PADRÃO. AF_11/2014</t>
  </si>
  <si>
    <t>42,91</t>
  </si>
  <si>
    <t>94439</t>
  </si>
  <si>
    <t>(COMPOSIÇÃO REPRESENTATIVA) DO SERVIÇO DE CONTRAPISO EM ARGAMASSA TRAÇO 1:4 (CIM E AREIA), BETONEIRA 400 L, E = 4 CM ÁREAS SECAS E  MOLHADAS SOBRE LAJE , E = 3 CM ÁREAS MOLHADAS SOBRE IMPERMEABILIZAÇÃO, CASA E EDIFICAÇÃO PÚBLICA PADRÃO. AF_11/2014</t>
  </si>
  <si>
    <t>48,55</t>
  </si>
  <si>
    <t>94779</t>
  </si>
  <si>
    <t>(COMPOSIÇÃO REPRESENTATIVA) DO SERVIÇO DE CONTRAPISO EM ARGAMASSA TRAÇO 1:4 (CIM E AREIA), EM BETONEIRA 400 L, ESPESSURA 3 CM ÁREAS SECAS E 3 CM ÁREAS MOLHADAS, PARA EDIFICAÇÃO HABITACIONAL MULTIFAMILIAR (PRÉDIO). AF_11/2014</t>
  </si>
  <si>
    <t>94782</t>
  </si>
  <si>
    <t>(COMPOSIÇÃO REPRESENTATIVA) DO SERVIÇO DE CONTRAPISO EM ARGAMASSA TRAÇO 1:4 (CIM E AREIA), BETONEIRA 400 L, E = 4 CM ÁREAS SECAS E  MOLHADAS SOBRE LAJE , E = 3 CM ÁREAS MOLHADAS SOBRE IMPERMEABILIZAÇÃO, PARA EDIFICAÇÃO MULTIFAMILIAR. AF_11/2014</t>
  </si>
  <si>
    <t>47,65</t>
  </si>
  <si>
    <t>102803</t>
  </si>
  <si>
    <t>REFORÇO SUPERFICIAL PARA CONTRAPISOS DE ARGAMASSA SEMI-SECA. AF_07/2021</t>
  </si>
  <si>
    <t>101742</t>
  </si>
  <si>
    <t>RODAPÉ BORRACHA LISO, ALTURA = 7CM, ESPESSURA = 2 MM, PARA ARGAMASSA. AF_09/2020</t>
  </si>
  <si>
    <t>87878</t>
  </si>
  <si>
    <t>CHAPISCO APLICADO EM ALVENARIAS E ESTRUTURAS DE CONCRETO INTERNAS, COM COLHER DE PEDREIRO.  ARGAMASSA TRAÇO 1:3 COM PREPARO MANUAL. AF_10/2022</t>
  </si>
  <si>
    <t>87879</t>
  </si>
  <si>
    <t>CHAPISCO APLICADO EM ALVENARIAS E ESTRUTURAS DE CONCRETO INTERNAS, COM COLHER DE PEDREIRO.  ARGAMASSA TRAÇO 1:3 COM PREPARO EM BETONEIRA 400L. AF_10/2022</t>
  </si>
  <si>
    <t>87881</t>
  </si>
  <si>
    <t>CHAPISCO APLICADO NO TETO OU EM ALVENARIA E ESTRUTURA, COM ROLO PARA TEXTURA ACRÍLICA. ARGAMASSA TRAÇO 1:4 E EMULSÃO POLIMÉRICA (ADESIVO) COM PREPARO MANUAL. AF_10/2022</t>
  </si>
  <si>
    <t>87882</t>
  </si>
  <si>
    <t>CHAPISCO APLICADO NO TETO OU EM ALVENARIA E ESTRUTURA, COM ROLO PARA TEXTURA ACRÍLICA. ARGAMASSA TRAÇO 1:4 E EMULSÃO POLIMÉRICA (ADESIVO) COM PREPARO EM BETONEIRA 400L. AF_10/2022</t>
  </si>
  <si>
    <t>87884</t>
  </si>
  <si>
    <t>CHAPISCO APLICADO NO TETO OU EM ALVENARIA E ESTRUTURA, COM ROLO PARA TEXTURA ACRÍLICA. ARGAMASSA INDUSTRIALIZADA COM PREPARO MANUAL. AF_10/2022</t>
  </si>
  <si>
    <t>87885</t>
  </si>
  <si>
    <t>CHAPISCO APLICADO NO TETO OU EM ALVENARIA E ESTRUTURA, COM ROLO PARA TEXTURA ACRÍLICA. ARGAMASSA INDUSTRIALIZADA COM PREPARO EM MISTURADOR 300 KG. AF_10/2022</t>
  </si>
  <si>
    <t>87886</t>
  </si>
  <si>
    <t>CHAPISCO APLICADO NO TETO OU EM ESTRUTURA, COM DESEMPENADEIRA DENTADA. ARGAMASSA INDUSTRIALIZADA COM PREPARO MANUAL. AF_10/2022</t>
  </si>
  <si>
    <t>87887</t>
  </si>
  <si>
    <t>CHAPISCO APLICADO NO TETO OU EM ESTRUTURA, COM DESEMPENADEIRA DENTADA. ARGAMASSA INDUSTRIALIZADA COM PREPARO EM MISTURADOR 300 KG. AF_10/2022</t>
  </si>
  <si>
    <t>87888</t>
  </si>
  <si>
    <t>CHAPISCO APLICADO EM ALVENARIA (SEM PRESENÇA DE VÃOS) E ESTRUTURAS DE CONCRETO DE FACHADA, COM ROLO PARA TEXTURA ACRÍLICA.  ARGAMASSA TRAÇO 1:4 E EMULSÃO POLIMÉRICA (ADESIVO) COM PREPARO MANUAL. AF_10/2022</t>
  </si>
  <si>
    <t>87889</t>
  </si>
  <si>
    <t>CHAPISCO APLICADO EM ALVENARIA (SEM PRESENÇA DE VÃOS) E ESTRUTURAS DE CONCRETO DE FACHADA, COM ROLO PARA TEXTURA ACRÍLICA.  ARGAMASSA TRAÇO 1:4 E EMULSÃO POLIMÉRICA (ADESIVO) COM PREPARO EM BETONEIRA 400L. AF_10/2022</t>
  </si>
  <si>
    <t>7,57</t>
  </si>
  <si>
    <t>87891</t>
  </si>
  <si>
    <t>CHAPISCO APLICADO EM ALVENARIA (SEM PRESENÇA DE VÃOS) E ESTRUTURAS DE CONCRETO DE FACHADA, COM ROLO PARA TEXTURA ACRÍLICA. ARGAMASSA INDUSTRIALIZADA COM PREPARO MANUAL. AF_10/2022</t>
  </si>
  <si>
    <t>87892</t>
  </si>
  <si>
    <t>CHAPISCO APLICADO EM ALVENARIA (SEM PRESENÇA DE VÃOS) E ESTRUTURAS DE CONCRETO DE FACHADA, COM ROLO PARA TEXTURA ACRÍLICA.  ARGAMASSA INDUSTRIALIZADA COM PREPARO EM MISTURADOR 300 KG. AF_10/2022</t>
  </si>
  <si>
    <t>87893</t>
  </si>
  <si>
    <t>CHAPISCO APLICADO EM ALVENARIA (SEM PRESENÇA DE VÃOS) E ESTRUTURAS DE CONCRETO DE FACHADA, COM COLHER DE PEDREIRO.  ARGAMASSA TRAÇO 1:3 COM PREPARO MANUAL. AF_10/2022</t>
  </si>
  <si>
    <t>7,06</t>
  </si>
  <si>
    <t>87894</t>
  </si>
  <si>
    <t>CHAPISCO APLICADO EM ALVENARIA (SEM PRESENÇA DE VÃOS) E ESTRUTURAS DE CONCRETO DE FACHADA, COM COLHER DE PEDREIRO.  ARGAMASSA TRAÇO 1:3 COM PREPARO EM BETONEIRA 400L. AF_10/2022</t>
  </si>
  <si>
    <t>87896</t>
  </si>
  <si>
    <t>CHAPISCO APLICADO EM ALVENARIA (SEM PRESENÇA DE VÃOS) E ESTRUTURAS DE CONCRETO DE FACHADA, COM EQUIPAMENTO DE PROJEÇÃO. ARGAMASSA TRAÇO 1:3 COM PREPARO MANUAL. AF_10/2022</t>
  </si>
  <si>
    <t>87897</t>
  </si>
  <si>
    <t>CHAPISCO APLICADO EM ALVENARIA (SEM PRESENÇA DE VÃOS) E ESTRUTURAS DE CONCRETO DE FACHADA, COM EQUIPAMENTO DE PROJEÇÃO.  ARGAMASSA TRAÇO 1:3 COM PREPARO EM BETONEIRA 400 L. AF_10/2022</t>
  </si>
  <si>
    <t>5,01</t>
  </si>
  <si>
    <t>87899</t>
  </si>
  <si>
    <t>CHAPISCO APLICADO EM ALVENARIA (COM PRESENÇA DE VÃOS) E ESTRUTURAS DE CONCRETO DE FACHADA, COM ROLO PARA TEXTURA ACRÍLICA.  ARGAMASSA TRAÇO 1:4 E EMULSÃO POLIMÉRICA (ADESIVO) COM PREPARO MANUAL. AF_10/2022</t>
  </si>
  <si>
    <t>8,38</t>
  </si>
  <si>
    <t>87900</t>
  </si>
  <si>
    <t>CHAPISCO APLICADO EM ALVENARIA (COM PRESENÇA DE VÃOS) E ESTRUTURAS DE CONCRETO DE FACHADA, COM ROLO PARA TEXTURA ACRÍLICA.  ARGAMASSA TRAÇO 1:4 E EMULSÃO POLIMÉRICA (ADESIVO) COM PREPARO EM BETONEIRA 400L. AF_10/2022</t>
  </si>
  <si>
    <t>87902</t>
  </si>
  <si>
    <t>CHAPISCO APLICADO EM ALVENARIA (COM PRESENÇA DE VÃOS) E ESTRUTURAS DE CONCRETO DE FACHADA, COM ROLO PARA TEXTURA ACRÍLICA.  ARGAMASSA INDUSTRIALIZADA COM PREPARO MANUAL. AF_10/2022</t>
  </si>
  <si>
    <t>10,57</t>
  </si>
  <si>
    <t>87903</t>
  </si>
  <si>
    <t>CHAPISCO APLICADO EM ALVENARIA (COM PRESENÇA DE VÃOS) E ESTRUTURAS DE CONCRETO DE FACHADA, COM ROLO PARA TEXTURA ACRÍLICA.  ARGAMASSA INDUSTRIALIZADA COM PREPARO EM MISTURADOR 300 KG. AF_10/2022</t>
  </si>
  <si>
    <t>10,26</t>
  </si>
  <si>
    <t>87904</t>
  </si>
  <si>
    <t>CHAPISCO APLICADO EM ALVENARIA (COM PRESENÇA DE VÃOS) E ESTRUTURAS DE CONCRETO DE FACHADA, COM COLHER DE PEDREIRO.  ARGAMASSA TRAÇO 1:3 COM PREPARO MANUAL. AF_10/2022</t>
  </si>
  <si>
    <t>87905</t>
  </si>
  <si>
    <t>CHAPISCO APLICADO EM ALVENARIA (COM PRESENÇA DE VÃOS) E ESTRUTURAS DE CONCRETO DE FACHADA, COM COLHER DE PEDREIRO.  ARGAMASSA TRAÇO 1:3 COM PREPARO EM BETONEIRA 400L. AF_10/2022</t>
  </si>
  <si>
    <t>87907</t>
  </si>
  <si>
    <t>CHAPISCO APLICADO EM ALVENARIA (COM PRESENÇA DE VÃOS) E ESTRUTURAS DE CONCRETO DE FACHADA, COM EQUIPAMENTO DE PROJEÇÃO.  ARGAMASSA TRAÇO 1:3 COM PREPARO MANUAL. AF_10/2022</t>
  </si>
  <si>
    <t>6,44</t>
  </si>
  <si>
    <t>87908</t>
  </si>
  <si>
    <t>CHAPISCO APLICADO EM ALVENARIA (COM PRESENÇA DE VÃOS) E ESTRUTURAS DE CONCRETO DE FACHADA, COM EQUIPAMENTO DE PROJEÇÃO.  ARGAMASSA TRAÇO 1:3 COM PREPARO EM BETONEIRA 400 L. AF_10/2022</t>
  </si>
  <si>
    <t>87910</t>
  </si>
  <si>
    <t>CHAPISCO APLICADO SOMENTE NA ESTRUTURA DE CONCRETO DA FACHADA, COM DESEMPENADEIRA DENTADA. ARGAMASSA INDUSTRIALIZADA COM PREPARO MANUAL. AF_10/2022</t>
  </si>
  <si>
    <t>87911</t>
  </si>
  <si>
    <t>CHAPISCO APLICADO SOMENTE NA ESTRUTURA DE CONCRETO DA FACHADA, COM DESEMPENADEIRA DENTADA. ARGAMASSA INDUSTRIALIZADA COM PREPARO EM MISTURADOR 300 KG. AF_10/2022</t>
  </si>
  <si>
    <t>19,31</t>
  </si>
  <si>
    <t>104410</t>
  </si>
  <si>
    <t>CHAPISCO APLICADO EM ALVENARIA E ESTRUTURAS DE CONCRETO INTERNAS, COM EQUIPAMENTO DE PROJEÇÃO.  ARGAMASSA TRAÇO 1:3 COM PREPARO MANUAL. AF_10/2022</t>
  </si>
  <si>
    <t>104411</t>
  </si>
  <si>
    <t>CHAPISCO APLICADO EM ALVENARIA E ESTRUTURAS DE CONCRETO INTERNAS, COM EQUIPAMENTO DE PROJEÇÃO.  ARGAMASSA TRAÇO 1:3 COM PREPARO EM BETONEIRA 400 L. AF_10/2022</t>
  </si>
  <si>
    <t>87411</t>
  </si>
  <si>
    <t>APLICAÇÃO MANUAL DE GESSO DESEMPENADO (SEM TALISCAS) EM TETO DE AMBIENTES DE ÁREA MAIOR QUE 10M², ESPESSURA DE 0,5CM. AF_03/2023</t>
  </si>
  <si>
    <t>87412</t>
  </si>
  <si>
    <t>APLICAÇÃO MANUAL DE GESSO DESEMPENADO (SEM TALISCAS) EM TETO DE AMBIENTES DE ÁREA ENTRE 5M² E 10M², ESPESSURA DE 0,5CM. AF_03/2023</t>
  </si>
  <si>
    <t>24,85</t>
  </si>
  <si>
    <t>87413</t>
  </si>
  <si>
    <t>APLICAÇÃO MANUAL DE GESSO DESEMPENADO (SEM TALISCAS) EM TETO DE AMBIENTES DE ÁREA MENOR QUE 5M², ESPESSURA DE 0,5CM. AF_03/2023</t>
  </si>
  <si>
    <t>87414</t>
  </si>
  <si>
    <t>APLICAÇÃO MANUAL DE GESSO DESEMPENADO (SEM TALISCAS) EM TETO DE AMBIENTES DE ÁREA MAIOR QUE 10M², ESPESSURA DE 1,0CM. AF_03/2023</t>
  </si>
  <si>
    <t>26,58</t>
  </si>
  <si>
    <t>87415</t>
  </si>
  <si>
    <t>APLICAÇÃO MANUAL DE GESSO DESEMPENADO (SEM TALISCAS) EM TETO DE AMBIENTES DE ÁREA ENTRE 5M² E 10M², ESPESSURA DE 1,0CM. AF_03/2023</t>
  </si>
  <si>
    <t>34,76</t>
  </si>
  <si>
    <t>87416</t>
  </si>
  <si>
    <t>APLICAÇÃO MANUAL DE GESSO DESEMPENADO (SEM TALISCAS) EM TETO DE AMBIENTES DE ÁREA MENOR QUE 5M², ESPESSURA DE 1,0CM. AF_03/2023</t>
  </si>
  <si>
    <t>87418</t>
  </si>
  <si>
    <t>APLICAÇÃO MANUAL DE GESSO DESEMPENADO (SEM TALISCAS) EM PAREDES, ESPESSURA DE 0,5CM. AF_03/2023</t>
  </si>
  <si>
    <t>87421</t>
  </si>
  <si>
    <t>APLICAÇÃO MANUAL DE GESSO DESEMPENADO (SEM TALISCAS) EM PAREDES, ESPESSURA DE 1,0CM. AF_03/2023</t>
  </si>
  <si>
    <t>87424</t>
  </si>
  <si>
    <t>APLICAÇÃO MANUAL DE GESSO SARRAFEADO (COM TALISCAS) EM PAREDES, ESPESSURA DE 1,0CM. AF_03/2023</t>
  </si>
  <si>
    <t>38,68</t>
  </si>
  <si>
    <t>87427</t>
  </si>
  <si>
    <t>APLICAÇÃO MANUAL DE GESSO SARRAFEADO (COM TALISCAS) EM PAREDES, ESPESSURA DE 1,5CM. AF_03/2023</t>
  </si>
  <si>
    <t>87430</t>
  </si>
  <si>
    <t>APLICAÇÃO DE GESSO PROJETADO COM EQUIPAMENTO DE PROJEÇÃO EM PAREDES, DESEMPENADO (SEM TALISCAS), ESPESSURA DE 0,5CM. AF_03/2023</t>
  </si>
  <si>
    <t>19,35</t>
  </si>
  <si>
    <t>87433</t>
  </si>
  <si>
    <t>APLICAÇÃO DE GESSO PROJETADO COM EQUIPAMENTO DE PROJEÇÃO EM PAREDES, DESEMPENADO (SEM TALISCAS), ESPESSURA DE 1,0CM. AF_03/2023</t>
  </si>
  <si>
    <t>87436</t>
  </si>
  <si>
    <t>APLICAÇÃO DE GESSO PROJETADO COM EQUIPAMENTO DE PROJEÇÃO EM PAREDES, SARRAFEADO (COM TALISCAS), ESPESSURA DE 1,0CM. AF_03/2023</t>
  </si>
  <si>
    <t>31,90</t>
  </si>
  <si>
    <t>87439</t>
  </si>
  <si>
    <t>APLICAÇÃO DE GESSO PROJETADO COM EQUIPAMENTO DE PROJEÇÃO EM PAREDES, SARRAFEADO (COM TALISCAS), ESPESSURA DE 1,5CM. AF_03/2023</t>
  </si>
  <si>
    <t>87527</t>
  </si>
  <si>
    <t>EMBOÇO, PARA RECEBIMENTO DE CERÂMICA, EM ARGAMASSA TRAÇO 1:2:8, PREPARO MECÂNICO COM BETONEIRA 400L, APLICADO MANUALMENTE EM FACES INTERNAS DE PAREDES, PARA AMBIENTE COM ÁREA MENOR QUE 5M2, ESPESSURA DE 20MM, COM EXECUÇÃO DE TALISCAS. AF_06/2014</t>
  </si>
  <si>
    <t>87528</t>
  </si>
  <si>
    <t>EMBOÇO, PARA RECEBIMENTO DE CERÂMICA, EM ARGAMASSA TRAÇO 1:2:8, PREPARO MANUAL, APLICADO MANUALMENTE EM FACES INTERNAS DE PAREDES, PARA AMBIENTE COM ÁREA MENOR QUE 5M2, ESPESSURA DE 20MM, COM EXECUÇÃO DE TALISCAS. AF_06/2014</t>
  </si>
  <si>
    <t>87529</t>
  </si>
  <si>
    <t>MASSA ÚNICA, PARA RECEBIMENTO DE PINTURA, EM ARGAMASSA TRAÇO 1:2:8, PREPARO MECÂNICO COM BETONEIRA 400L, APLICADA MANUALMENTE EM FACES INTERNAS DE PAREDES, ESPESSURA DE 20MM, COM EXECUÇÃO DE TALISCAS. AF_06/2014</t>
  </si>
  <si>
    <t>87530</t>
  </si>
  <si>
    <t>MASSA ÚNICA, PARA RECEBIMENTO DE PINTURA, EM ARGAMASSA TRAÇO 1:2:8, PREPARO MANUAL, APLICADA MANUALMENTE EM FACES INTERNAS DE PAREDES, ESPESSURA DE 20MM, COM EXECUÇÃO DE TALISCAS. AF_06/2014</t>
  </si>
  <si>
    <t>40,88</t>
  </si>
  <si>
    <t>87531</t>
  </si>
  <si>
    <t>EMBOÇO, PARA RECEBIMENTO DE CERÂMICA, EM ARGAMASSA TRAÇO 1:2:8, PREPARO MECÂNICO COM BETONEIRA 400L, APLICADO MANUALMENTE EM FACES INTERNAS DE PAREDES, PARA AMBIENTE COM ÁREA ENTRE 5M2 E 10M2, ESPESSURA DE 20MM, COM EXECUÇÃO DE TALISCAS. AF_06/2014</t>
  </si>
  <si>
    <t>36,19</t>
  </si>
  <si>
    <t>87532</t>
  </si>
  <si>
    <t>EMBOÇO, PARA RECEBIMENTO DE CERÂMICA, EM ARGAMASSA TRAÇO 1:2:8, PREPARO MANUAL, APLICADO MANUALMENTE EM FACES INTERNAS DE PAREDES, PARA AMBIENTE COM ÁREA  ENTRE 5M2 E 10M2, ESPESSURA DE 20MM, COM EXECUÇÃO DE TALISCAS. AF_06/2014</t>
  </si>
  <si>
    <t>39,53</t>
  </si>
  <si>
    <t>87535</t>
  </si>
  <si>
    <t>EMBOÇO, PARA RECEBIMENTO DE CERÂMICA, EM ARGAMASSA TRAÇO 1:2:8, PREPARO MECÂNICO COM BETONEIRA 400L, APLICADO MANUALMENTE EM FACES INTERNAS DE PAREDES, PARA AMBIENTE COM ÁREA  MAIOR QUE 10M2, ESPESSURA DE 20MM, COM EXECUÇÃO DE TALISCAS. AF_06/2014</t>
  </si>
  <si>
    <t>32,38</t>
  </si>
  <si>
    <t>87536</t>
  </si>
  <si>
    <t>EMBOÇO, PARA RECEBIMENTO DE CERÂMICA, EM ARGAMASSA TRAÇO 1:2:8, PREPARO MANUAL, APLICADO MANUALMENTE EM FACES INTERNAS DE PAREDES, PARA AMBIENTE COM ÁREA  MAIOR QUE 10M2, ESPESSURA DE 20MM, COM EXECUÇÃO DE TALISCAS. AF_06/2014</t>
  </si>
  <si>
    <t>35,72</t>
  </si>
  <si>
    <t>87537</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</si>
  <si>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</si>
  <si>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87538</t>
  </si>
  <si>
    <t>MASSA ÚNICA, PARA RECEBIMENTO DE PINTURA, EM ARGAMASSA INDUSTRIALIZADA, PREPARO MECÂNICO, APLICADO COM EQUIPAMENTO DE MISTURA E PROJEÇÃO DE 1,5 M3/H DE ARGAMASSA EM FACES INTERNAS DE PAREDES, ESPESSURA DE 20MM, COM EXECUÇÃO DE TALISCAS. AF_06/2014</t>
  </si>
  <si>
    <t>68,80</t>
  </si>
  <si>
    <t>87539</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</si>
  <si>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</si>
  <si>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67,62</t>
  </si>
  <si>
    <t>87541</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</si>
  <si>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</si>
  <si>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87543</t>
  </si>
  <si>
    <t>MASSA ÚNICA, PARA RECEBIMENTO DE PINTURA OU CERÂMICA, ARGAMASSA INDUSTRIALIZADA, PREPARO MECÂNICO, APLICADO COM EQUIPAMENTO DE MISTURA E PROJEÇÃO DE 1,5 M3/H EM FACES INTERNAS DE PAREDES, ESPESSURA DE 5MM, SEM EXECUÇÃO DE TALISCAS. AF_06/2014</t>
  </si>
  <si>
    <t>87545</t>
  </si>
  <si>
    <t>EMBOÇO, PARA RECEBIMENTO DE CERÂMICA, EM ARGAMASSA TRAÇO 1:2:8, PREPARO MECÂNICO COM BETONEIRA 400L, APLICADO MANUALMENTE EM FACES INTERNAS DE PAREDES, PARA AMBIENTE COM ÁREA MENOR QUE 5M2, ESPESSURA DE 10MM, COM EXECUÇÃO DE TALISCAS. AF_06/2014</t>
  </si>
  <si>
    <t>87546</t>
  </si>
  <si>
    <t>EMBOÇO, PARA RECEBIMENTO DE CERÂMICA, EM ARGAMASSA TRAÇO 1:2:8, PREPARO MANUAL, APLICADO MANUALMENTE EM FACES INTERNAS DE PAREDES, PARA AMBIENTE COM ÁREA MENOR QUE 5M2, ESPESSURA DE 10MM, COM EXECUÇÃO DE TALISCAS. AF_06/2014</t>
  </si>
  <si>
    <t>87547</t>
  </si>
  <si>
    <t>MASSA ÚNICA, PARA RECEBIMENTO DE PINTURA, EM ARGAMASSA TRAÇO 1:2:8, PREPARO MECÂNICO COM BETONEIRA 400L, APLICADA MANUALMENTE EM FACES INTERNAS DE PAREDES, ESPESSURA DE 10MM, COM EXECUÇÃO DE TALISCAS. AF_06/2014</t>
  </si>
  <si>
    <t>87548</t>
  </si>
  <si>
    <t>MASSA ÚNICA, PARA RECEBIMENTO DE PINTURA, EM ARGAMASSA TRAÇO 1:2:8, PREPARO MANUAL, APLICADA MANUALMENTE EM FACES INTERNAS DE PAREDES, ESPESSURA DE 10MM, COM EXECUÇÃO DE TALISCAS. AF_06/2014</t>
  </si>
  <si>
    <t>87549</t>
  </si>
  <si>
    <t>EMBOÇO, PARA RECEBIMENTO DE CERÂMICA, EM ARGAMASSA TRAÇO 1:2:8, PREPARO MECÂNICO COM BETONEIRA 400L, APLICADO MANUALMENTE EM FACES INTERNAS DE PAREDES, PARA AMBIENTE COM ÁREA ENTRE 5M2 E 10M2, ESPESSURA DE 10MM, COM EXECUÇÃO DE TALISCAS. AF_06/2014</t>
  </si>
  <si>
    <t>87550</t>
  </si>
  <si>
    <t>EMBOÇO, PARA RECEBIMENTO DE CERÂMICA, EM ARGAMASSA TRAÇO 1:2:8, PREPARO MANUAL, APLICADO MANUALMENTE EM FACES INTERNAS DE PAREDES, PARA AMBIENTE COM ÁREA ENTRE 5M2 E 10M2, ESPESSURA DE 10MM, COM EXECUÇÃO DE TALISCAS. AF_06/2014</t>
  </si>
  <si>
    <t>24,69</t>
  </si>
  <si>
    <t>87553</t>
  </si>
  <si>
    <t>EMBOÇO, PARA RECEBIMENTO DE CERÂMICA, EM ARGAMASSA TRAÇO 1:2:8, PREPARO MECÂNICO COM BETONEIRA 400L, APLICADO MANUALMENTE EM FACES INTERNAS DE PAREDES, PARA AMBIENTE COM ÁREA MAIOR QUE 10M2, ESPESSURA DE 10MM, COM EXECUÇÃO DE TALISCAS. AF_06/2014</t>
  </si>
  <si>
    <t>87554</t>
  </si>
  <si>
    <t>EMBOÇO, PARA RECEBIMENTO DE CERÂMICA, EM ARGAMASSA TRAÇO 1:2:8, PREPARO MANUAL, APLICADO MANUALMENTE EM FACES INTERNAS DE PAREDES, PARA AMBIENTE COM ÁREA MAIOR QUE 10M2, ESPESSURA DE 10MM, COM EXECUÇÃO DE TALISCAS. AF_06/2014</t>
  </si>
  <si>
    <t>87555</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</si>
  <si>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</si>
  <si>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44,24</t>
  </si>
  <si>
    <t>87556</t>
  </si>
  <si>
    <t>MASSA ÚNICA, PARA RECEBIMENTO DE PINTURA, EM ARGAMASSA INDUSTRIALIZADA, PREPARO MECÂNICO, APLICADO COM EQUIPAMENTO DE MISTURA E PROJEÇÃO DE 1,5 M3/H DE ARGAMASSA EM FACES INTERNAS DE PAREDES, ESPESSURA DE 10MM, COM EXECUÇÃO DE TALISCAS. AF_06/2014</t>
  </si>
  <si>
    <t>40,97</t>
  </si>
  <si>
    <t>87557</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</si>
  <si>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</si>
  <si>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39,78</t>
  </si>
  <si>
    <t>87559</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</si>
  <si>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</si>
  <si>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87561</t>
  </si>
  <si>
    <t>MASSA ÚNICA, PARA RECEBIMENTO DE PINTURA OU CERÂMICA, EM ARGAMASSA INDUSTRIALIZADA, PREPARO MECÂNICO, APLICADO COM EQUIPAMENTO DE MISTURA E PROJEÇÃO DE 1,5 M3/H DE ARGAMASSA EM FACES INTERNAS DE PAREDES, ESPESSURA DE 10MM, SEM EXECUÇÃO DE TALISCAS. AF_06/2014</t>
  </si>
  <si>
    <t>40,07</t>
  </si>
  <si>
    <t>87775</t>
  </si>
  <si>
    <t>EMBOÇO OU MASSA ÚNICA EM ARGAMASSA TRAÇO 1:2:8, PREPARO MECÂNICO COM BETONEIRA 400 L, APLICADA MANUALMENTE EM PANOS DE FACHADA COM PRESENÇA DE VÃOS, ESPESSURA DE 25 MM. AF_08/2022</t>
  </si>
  <si>
    <t>52,41</t>
  </si>
  <si>
    <t>87777</t>
  </si>
  <si>
    <t>EMBOÇO OU MASSA ÚNICA EM ARGAMASSA TRAÇO 1:2:8, PREPARO MANUAL, APLICADA MANUALMENTE EM PANOS DE FACHADA COM PRESENÇA DE VÃOS, ESPESSURA DE 25 MM. AF_08/2022</t>
  </si>
  <si>
    <t>55,20</t>
  </si>
  <si>
    <t>87778</t>
  </si>
  <si>
    <t>EMBOÇO OU MASSA ÚNICA EM ARGAMASSA INDUSTRIALIZADA, PREPARO MECÂNICO E APLICAÇÃO COM EQUIPAMENTO DE MISTURA E PROJEÇÃO DE 1,5 M3/H DE ARGAMASSA EM PANOS DE FACHADA COM PRESENÇA DE VÃOS, ESPESSURA DE 25 MM. AF_08/2022</t>
  </si>
  <si>
    <t>78,46</t>
  </si>
  <si>
    <t>87779</t>
  </si>
  <si>
    <t>EMBOÇO OU MASSA ÚNICA EM ARGAMASSA TRAÇO 1:2:8, PREPARO MECÂNICO COM BETONEIRA 400 L, APLICADA MANUALMENTE EM PANOS DE FACHADA COM PRESENÇA DE VÃOS, ESPESSURA DE 35 MM. AF_08/2022</t>
  </si>
  <si>
    <t>67,45</t>
  </si>
  <si>
    <t>87781</t>
  </si>
  <si>
    <t>EMBOÇO OU MASSA ÚNICA EM ARGAMASSA TRAÇO 1:2:8, PREPARO MANUAL, APLICADA MANUALMENTE EM PANOS DE FACHADA COM PRESENÇA DE VÃOS, ESPESSURA DE 35 MM. AF_08/2022</t>
  </si>
  <si>
    <t>71,19</t>
  </si>
  <si>
    <t>87783</t>
  </si>
  <si>
    <t>EMBOÇO OU MASSA ÚNICA EM ARGAMASSA INDUSTRIALIZADA, PREPARO MECÂNICO E APLICAÇÃO COM EQUIPAMENTO DE MISTURA E PROJEÇÃO DE 1,5 M3/H DE ARGAMASSA EM PANOS DE FACHADA COM PRESENÇA DE VÃOS, ESPESSURA DE 35 MM. AF_08/2022</t>
  </si>
  <si>
    <t>102,61</t>
  </si>
  <si>
    <t>87784</t>
  </si>
  <si>
    <t>EMBOÇO OU MASSA ÚNICA EM ARGAMASSA TRAÇO 1:2:8, PREPARO MECÂNICO COM BETONEIRA 400 L, APLICADA MANUALMENTE EM PANOS DE FACHADA COM PRESENÇA DE VÃOS, ESPESSURA DE 45 MM. AF_08/2022</t>
  </si>
  <si>
    <t>73,50</t>
  </si>
  <si>
    <t>87786</t>
  </si>
  <si>
    <t>EMBOÇO OU MASSA ÚNICA EM ARGAMASSA TRAÇO 1:2:8, PREPARO MANUAL, APLICADA MANUALMENTE EM PANOS DE FACHADA COM PRESENÇA DE VÃOS, ESPESSURA DE 45 MM. AF_08/2022</t>
  </si>
  <si>
    <t>87787</t>
  </si>
  <si>
    <t>EMBOÇO OU MASSA ÚNICA EM ARGAMASSA INDUSTRIALIZADA, PREPARO MECÂNICO E APLICAÇÃO COM EQUIPAMENTO DE MISTURA E PROJEÇÃO DE 1,5 M3/H DE ARGAMASSA EM PANOS DE FACHADA COM PRESENÇA DE VÃOS, ESPESSURA DE 45 MM. AF_08/2022</t>
  </si>
  <si>
    <t>118,54</t>
  </si>
  <si>
    <t>87788</t>
  </si>
  <si>
    <t>EMBOÇO OU MASSA ÚNICA EM ARGAMASSA TRAÇO 1:2:8, PREPARO MECÂNICO COM BETONEIRA 400 L, APLICADA MANUALMENTE EM PANOS DE FACHADA COM PRESENÇA DE VÃOS, ESPESSURA MAIOR OU IGUAL A 50 MM. AF_08/2022</t>
  </si>
  <si>
    <t>86,69</t>
  </si>
  <si>
    <t>87790</t>
  </si>
  <si>
    <t>EMBOÇO OU MASSA ÚNICA EM ARGAMASSA TRAÇO 1:2:8, PREPARO MANUAL, APLICADA MANUALMENTE EM PANOS DE FACHADA COM PRESENÇA DE VÃOS, ESPESSURA MAIOR OU IGUAL A 50 MM. AF_06/2014</t>
  </si>
  <si>
    <t>91,86</t>
  </si>
  <si>
    <t>87791</t>
  </si>
  <si>
    <t>EMBOÇO OU MASSA ÚNICA EM ARGAMASSA INDUSTRIALIZADA, PREPARO MECÂNICO E APLICAÇÃO COM EQUIPAMENTO DE MISTURA E PROJEÇÃO DE 1,5 M3/H DE ARGAMASSA EM PANOS DE FACHADA COM PRESENÇA DE VÃOS, ESPESSURA MAIOR OU IGUAL A 50 MM. AF_08/2022</t>
  </si>
  <si>
    <t>87792</t>
  </si>
  <si>
    <t>EMBOÇO OU MASSA ÚNICA EM ARGAMASSA TRAÇO 1:2:8, PREPARO MECÂNICO COM BETONEIRA 400 L, APLICADA MANUALMENTE EM PANOS CEGOS DE FACHADA (SEM PRESENÇA DE VÃOS), ESPESSURA DE 25 MM. AF_08/2022</t>
  </si>
  <si>
    <t>38,85</t>
  </si>
  <si>
    <t>87794</t>
  </si>
  <si>
    <t>EMBOÇO OU MASSA ÚNICA EM ARGAMASSA TRAÇO 1:2:8, PREPARO MANUAL, APLICADA MANUALMENTE EM PANOS CEGOS DE FACHADA (SEM PRESENÇA DE VÃOS), ESPESSURA DE 25 MM. AF_09/2022</t>
  </si>
  <si>
    <t>87795</t>
  </si>
  <si>
    <t>EMBOÇO OU MASSA ÚNICA EM ARGAMASSA INDUSTRIALIZADA, PREPARO MECÂNICO E APLICAÇÃO COM EQUIPAMENTO DE MISTURA E PROJEÇÃO DE 1,5 M3/H DE ARGAMASSA EM PANOS CEGOS DE FACHADA (SEM PRESENÇA DE VÃOS), ESPESSURA DE 25 MM. AF_08/2022</t>
  </si>
  <si>
    <t>87797</t>
  </si>
  <si>
    <t>EMBOÇO OU MASSA ÚNICA EM ARGAMASSA TRAÇO 1:2:8, PREPARO MECÂNICO COM BETONEIRA 400 L, APLICADA MANUALMENTE EM PANOS CEGOS DE FACHADA (SEM PRESENÇA DE VÃOS), ESPESSURA DE 35 MM. AF_08/2022</t>
  </si>
  <si>
    <t>53,53</t>
  </si>
  <si>
    <t>87799</t>
  </si>
  <si>
    <t>EMBOÇO OU MASSA ÚNICA EM ARGAMASSA TRAÇO 1:2:8, PREPARO MANUAL, APLICADA MANUALMENTE EM PANOS CEGOS DE FACHADA (SEM PRESENÇA DE VÃOS), ESPESSURA DE 35 MM. AF_08/2022</t>
  </si>
  <si>
    <t>57,03</t>
  </si>
  <si>
    <t>87800</t>
  </si>
  <si>
    <t>EMBOÇO OU MASSA ÚNICA EM ARGAMASSA INDUSTRIALIZADA, PREPARO MECÂNICO E APLICAÇÃO COM EQUIPAMENTO DE MISTURA E PROJEÇÃO DE 1,5 M3/H DE ARGAMASSA EM PANOS CEGOS DE FACHADA (SEM PRESENÇA DE VÃOS), ESPESSURA DE 35 MM. AF_08/2022</t>
  </si>
  <si>
    <t>87,19</t>
  </si>
  <si>
    <t>87801</t>
  </si>
  <si>
    <t>EMBOÇO OU MASSA ÚNICA EM ARGAMASSA TRAÇO 1:2:8, PREPARO MECÂNICO COM BETONEIRA 400 L, APLICADA MANUALMENTE EM PANOS CEGOS DE FACHADA (SEM PRESENÇA DE VÃOS), ESPESSURA DE 45 MM. AF_08/2022</t>
  </si>
  <si>
    <t>59,19</t>
  </si>
  <si>
    <t>87803</t>
  </si>
  <si>
    <t>EMBOÇO OU MASSA ÚNICA EM ARGAMASSA TRAÇO 1:2:8, PREPARO MANUAL, APLICADA MANUALMENTE EM PANOS CEGOS DE FACHADA (SEM PRESENÇA DE VÃOS), ESPESSURA DE 45 MM. AF_08/2022</t>
  </si>
  <si>
    <t>63,57</t>
  </si>
  <si>
    <t>87804</t>
  </si>
  <si>
    <t>EMBOÇO OU MASSA ÚNICA EM ARGAMASSA INDUSTRIALIZADA, PREPARO MECÂNICO E APLICAÇÃO COM EQUIPAMENTO DE MISTURA E PROJEÇÃO DE 1,5 M3/H DE ARGAMASSA EM PANOS CEGOS DE FACHADA (SEM PRESENÇA DE VÃOS), ESPESSURA DE 45 MM. AF_08/2022</t>
  </si>
  <si>
    <t>102,08</t>
  </si>
  <si>
    <t>87805</t>
  </si>
  <si>
    <t>EMBOÇO OU MASSA ÚNICA EM ARGAMASSA TRAÇO 1:2:8, PREPARO MECÂNICO COM BETONEIRA 400 L, APLICADA MANUALMENTE EM PANOS CEGOS DE FACHADA (SEM PRESENÇA DE VÃOS), ESPESSURA MAIOR OU IGUAL A 50 MM. AF_08/2022</t>
  </si>
  <si>
    <t>87807</t>
  </si>
  <si>
    <t>EMBOÇO OU MASSA ÚNICA EM ARGAMASSA TRAÇO 1:2:8, PREPARO MANUAL, APLICADA MANUALMENTE EM PANOS CEGOS DE FACHADA (SEM PRESENÇA DE VÃOS), ESPESSURA MAIOR OU IGUAL A 50 MM. AF_08/2022</t>
  </si>
  <si>
    <t>69,44</t>
  </si>
  <si>
    <t>87808</t>
  </si>
  <si>
    <t>EMBOÇO OU MASSA ÚNICA EM ARGAMASSA INDUSTRIALIZADA, PREPARO MECÂNICO E APLICAÇÃO COM EQUIPAMENTO DE MISTURA E PROJEÇÃO DE 1,5 M3/H DE ARGAMASSA EM PANOS CEGOS DE FACHADA (SEM PRESENÇA DE VÃOS), ESPESSURA MAIOR OU IGUAL A 50 MM. AF_08/2022</t>
  </si>
  <si>
    <t>108,86</t>
  </si>
  <si>
    <t>87809</t>
  </si>
  <si>
    <t>EMBOÇO OU MASSA ÚNICA EM ARGAMASSA TRAÇO 1:2:8, PREPARO MECÂNICO COM BETONEIRA 400 L, APLICADA MANUALMENTE EM SUPERFÍCIES EXTERNAS DA SACADA, ESPESSURA DE 25 MM, SEM USO DE TELA METÁLICA DE REFORÇO CONTRA FISSURAÇÃO. AF_08/2022</t>
  </si>
  <si>
    <t>73,96</t>
  </si>
  <si>
    <t>87811</t>
  </si>
  <si>
    <t>EMBOÇO OU MASSA ÚNICA EM ARGAMASSA TRAÇO 1:2:8, PREPARO MANUAL, APLICADA MANUALMENTE EM SUPERFÍCIES EXTERNAS DA SACADA, ESPESSURA DE 25 MM, SEM USO DE TELA METÁLICA DE REFORÇO CONTRA FISSURAÇÃO. AF_08/2022</t>
  </si>
  <si>
    <t>76,57</t>
  </si>
  <si>
    <t>87812</t>
  </si>
  <si>
    <t>EMBOÇO OU MASSA ÚNICA EM ARGAMASSA INDUSTRIALIZADA, PREPARO MECÂNICO E APLICAÇÃO COM EQUIPAMENTO DE MISTURA E PROJEÇÃO DE 1,5 M3/H EM SUPERFÍCIES EXTERNAS DA SACADA, ESPESSURA 25 MM, SEM USO DE TELA METÁLICA. AF_08/2022</t>
  </si>
  <si>
    <t>87813</t>
  </si>
  <si>
    <t>EMBOÇO OU MASSA ÚNICA EM ARGAMASSA TRAÇO 1:2:8, PREPARO MECÂNICO COM BETONEIRA 400 L, APLICADA MANUALMENTE EM SUPERFÍCIES EXTERNAS DA SACADA, ESPESSURA DE 35 MM, SEM USO DE TELA METÁLICA DE REFORÇO CONTRA FISSURAÇÃO. AF_08/2022</t>
  </si>
  <si>
    <t>88,65</t>
  </si>
  <si>
    <t>87815</t>
  </si>
  <si>
    <t>EMBOÇO OU MASSA ÚNICA EM ARGAMASSA TRAÇO 1:2:8, PREPARO MANUAL, APLICADA MANUALMENTE EM SUPERFÍCIES EXTERNAS DA SACADA, ESPESSURA DE 35 MM, SEM USO DE TELA METÁLICA DE REFORÇO CONTRA FISSURAÇÃO. AF_08/2022</t>
  </si>
  <si>
    <t>87816</t>
  </si>
  <si>
    <t>EMBOÇO OU MASSA ÚNICA EM ARGAMASSA INDUSTRIALIZADA, PREPARO MECÂNICO E APLICAÇÃO COM EQUIPAMENTO DE MISTURA E PROJEÇÃO DE 1,5 M3/H EM SUPERFÍCIES EXTERNAS DA SACADA, ESPESSURA 35 MM, SEM USO DE TELA METÁLICA. AF_08/2022</t>
  </si>
  <si>
    <t>118,86</t>
  </si>
  <si>
    <t>87817</t>
  </si>
  <si>
    <t>EMBOÇO OU MASSA ÚNICA EM ARGAMASSA TRAÇO 1:2:8, PREPARO MECÂNICO COM BETONEIRA 400 L, APLICADA MANUALMENTE EM SUPERFÍCIES EXTERNAS DA SACADA, ESPESSURA DE 45 MM, SEM USO DE TELA METÁLICA DE REFORÇO CONTRA FISSURAÇÃO. AF_08/2022</t>
  </si>
  <si>
    <t>87819</t>
  </si>
  <si>
    <t>EMBOÇO OU MASSA ÚNICA EM ARGAMASSA TRAÇO 1:2:8, PREPARO MANUAL, APLICADA MANUALMENTE EM SUPERFÍCIES EXTERNAS DA SACADA, ESPESSURA DE 45 MM, SEM USO DE TELA METÁLICA DE REFORÇO CONTRA FISSURAÇÃO. AF_08/2022</t>
  </si>
  <si>
    <t>98,69</t>
  </si>
  <si>
    <t>87820</t>
  </si>
  <si>
    <t>EMBOÇO OU MASSA ÚNICA EM ARGAMASSA INDUSTRIALIZADA, PREPARO MECÂNICO E APLICAÇÃO COM EQUIPAMENTO DE MISTURA E PROJEÇÃO DE 1,5 M3/H EM SUPERFÍCIES EXTERNAS DA SACADA, ESPESSURA 45 MM, SEM USO DE TELA METÁLICA. AF_08/2022</t>
  </si>
  <si>
    <t>133,75</t>
  </si>
  <si>
    <t>87821</t>
  </si>
  <si>
    <t>EMBOÇO OU MASSA ÚNICA EM ARGAMASSA TRAÇO 1:2:8, PREPARO MECÂNICO COM BETONEIRA 400 L, APLICADA MANUALMENTE EM SUPERFÍCIES EXTERNAS DA SACADA, ESPESSURA MAIOR OU IGUAL A 50 MM, SEM USO DE TELA METÁLICA DE REFORÇO CONTRA FISSURAÇÃO. AF_08/2022</t>
  </si>
  <si>
    <t>87823</t>
  </si>
  <si>
    <t>EMBOÇO OU MASSA ÚNICA EM ARGAMASSA TRAÇO 1:2:8, PREPARO MANUAL, APLICADA MANUALMENTE EM SUPERFÍCIES EXTERNAS DA SACADA, ESPESSURA MAIOR OU IGUAL A 50 MM, SEM USO DE TELA METÁLICA DE REFORÇO CONTRA FISSURAÇÃO. AF_08/2022</t>
  </si>
  <si>
    <t>127,32</t>
  </si>
  <si>
    <t>87824</t>
  </si>
  <si>
    <t>EMBOÇO OU MASSA ÚNICA EM ARGAMASSA INDUSTRIALIZADA, PREPARO MECÂNICO E APLICAÇÃO COM EQUIPAMENTO DE MISTURA E PROJEÇÃO DE 1,5 M3/H EM SUPERFÍCIES EXTERNAS DA SACADA, ESPESSURA MAIOR OU IGUAL A 50 MM, SEM USO DE TELA METÁLICA. AF_08/2022</t>
  </si>
  <si>
    <t>155,26</t>
  </si>
  <si>
    <t>87825</t>
  </si>
  <si>
    <t>EMBOÇO OU MASSA ÚNICA EM ARGAMASSA TRAÇO 1:2:8, PREPARO MECÂNICO COM BETONEIRA 400 L, APLICADA MANUALMENTE NAS PAREDES INTERNAS DA SACADA, ESPESSURA DE 25 MM, SEM USO DE TELA METÁLICA DE REFORÇO CONTRA FISSURAÇÃO. AF_08/2022</t>
  </si>
  <si>
    <t>69,26</t>
  </si>
  <si>
    <t>87827</t>
  </si>
  <si>
    <t>EMBOÇO OU MASSA ÚNICA EM ARGAMASSA TRAÇO 1:2:8, PREPARO MANUAL, APLICADA MANUALMENTE NAS PAREDES INTERNAS DA SACADA, ESPESSURA DE 25 MM, SEM USO DE TELA METÁLICA DE REFORÇO CONTRA FISSURAÇÃO. AF_08/2022</t>
  </si>
  <si>
    <t>72,45</t>
  </si>
  <si>
    <t>87828</t>
  </si>
  <si>
    <t>EMBOÇO OU MASSA ÚNICA EM ARGAMASSA INDUSTRIALIZADA, PREPARO MECÂNICO E APLICAÇÃO COM EQUIPAMENTO DE MISTURA E PROJEÇÃO DE 1,5 M3/H NAS PAREDES INTERNAS DA SACADA, ESPESSURA 25 MM, SEM USO DE TELA METÁLICA. AF_08/2022</t>
  </si>
  <si>
    <t>97,99</t>
  </si>
  <si>
    <t>87829</t>
  </si>
  <si>
    <t>EMBOÇO OU MASSA ÚNICA EM ARGAMASSA TRAÇO 1:2:8, PREPARO MECÂNICO COM BETONEIRA 400 L, APLICADA MANUALMENTE NAS PAREDES INTERNAS DA SACADA, ESPESSURA DE 35 MM, SEM USO DE TELA METÁLICA DE REFORÇO CONTRA FISSURAÇÃO. AF_08/2022</t>
  </si>
  <si>
    <t>83,86</t>
  </si>
  <si>
    <t>87831</t>
  </si>
  <si>
    <t>EMBOÇO OU MASSA ÚNICA EM ARGAMASSA TRAÇO 1:2:8, PREPARO MANUAL, APLICADA MANUALMENTE NAS PAREDES INTERNAS DA SACADA, ESPESSURA DE 35 MM, SEM USO DE TELA METÁLICA DE REFORÇO CONTRA FISSURAÇÃO. AF_08/2022</t>
  </si>
  <si>
    <t>88,14</t>
  </si>
  <si>
    <t>87832</t>
  </si>
  <si>
    <t>EMBOÇO OU MASSA ÚNICA EM ARGAMASSA INDUSTRIALIZADA, PREPARO MECÂNICO E APLICAÇÃO COM EQUIPAMENTO DE MISTURA E PROJEÇÃO DE 1,5 M3/H DE ARGAMASSA NAS PAREDES INTERNAS DA SACADA, ESPESSURA 35 MM, SEM USO DE TELA METÁLICA. AF_08/2022</t>
  </si>
  <si>
    <t>123,13</t>
  </si>
  <si>
    <t>87834</t>
  </si>
  <si>
    <t>REVESTIMENTO DECORATIVO MONOCAMADA APLICADO MANUALMENTE EM PANOS CEGOS DA FACHADA DE UM EDIFÍCIO DE ESTRUTURA CONVENCIONAL, COM ACABAMENTO RASPADO. AF_06/2014</t>
  </si>
  <si>
    <t>165,45</t>
  </si>
  <si>
    <t>87835</t>
  </si>
  <si>
    <t>REVESTIMENTO DECORATIVO MONOCAMADA APLICADO MANUALMENTE EM PANOS CEGOS DA FACHADA DE UM EDIFÍCIO DE ALVENARIA ESTRUTURAL, COM ACABAMENTO RASPADO. AF_06/2014</t>
  </si>
  <si>
    <t>114,68</t>
  </si>
  <si>
    <t>87836</t>
  </si>
  <si>
    <t>REVESTIMENTO DECORATIVO MONOCAMADA APLICADO COM EQUIPAMENTO DE PROJEÇÃO EM PANOS CEGOS DA FACHADA DE UM EDIFÍCIO DE ESTRUTURA CONVENCIONAL, COM ACABAMENTO RASPADO. AF_06/2014</t>
  </si>
  <si>
    <t>158,79</t>
  </si>
  <si>
    <t>87837</t>
  </si>
  <si>
    <t>REVESTIMENTO DECORATIVO MONOCAMADA APLICADO COM EQUIPAMENTO DE PROJEÇÃO EM PANOS CEGOS DA FACHADA DE UM EDIFÍCIO DE ALVENARIA ESTRUTURAL, COM ACABAMENTO RASPADO. AF_06/2014</t>
  </si>
  <si>
    <t>108,51</t>
  </si>
  <si>
    <t>87838</t>
  </si>
  <si>
    <t>REVESTIMENTO DECORATIVO MONOCAMADA APLICADO MANUALMENTE EM PANOS DA FACHADA COM PRESENÇA DE VÃOS, DE UM EDIFÍCIO DE ESTRUTURA CONVENCIONAL E ACABAMENTO RASPADO. AF_06/2014</t>
  </si>
  <si>
    <t>173,02</t>
  </si>
  <si>
    <t>87839</t>
  </si>
  <si>
    <t>REVESTIMENTO DECORATIVO MONOCAMADA APLICADO MANUALMENTE EM PANOS DA FACHADA COM PRESENÇA DE VÃOS, DE UM EDIFÍCIO DE ALVENARIA ESTRUTURAL E ACABAMENTO RASPADO. AF_06/2014</t>
  </si>
  <si>
    <t>120,43</t>
  </si>
  <si>
    <t>87840</t>
  </si>
  <si>
    <t>REVESTIMENTO DECORATIVO MONOCAMADA APLICADO COM EQUIPAMENTO DE PROJEÇÃO EM PANOS DA FACHADA COM PRESENÇA DE VÃOS, DE UM EDIFÍCIO DE ESTRUTURA CONVENCIONAL E ACABAMENTO RASPADO. AF_06/2014</t>
  </si>
  <si>
    <t>164,54</t>
  </si>
  <si>
    <t>87841</t>
  </si>
  <si>
    <t>REVESTIMENTO DECORATIVO MONOCAMADA APLICADO COM EQUIPAMENTO DE PROJEÇÃO EM PANOS DA FACHADA COM PRESENÇA DE VÃOS, DE UM EDIFÍCIO DE ALVENARIA ESTRUTURAL E ACABAMENTO RASPADO. AF_06/2014</t>
  </si>
  <si>
    <t>112,43</t>
  </si>
  <si>
    <t>87842</t>
  </si>
  <si>
    <t>REVESTIMENTO DECORATIVO MONOCAMADA APLICADO MANUALMENTE EM SUPERFÍCIES EXTERNAS DA SACADA DE UM EDIFÍCIO DE ESTRUTURA CONVENCIONAL E ACABAMENTO RASPADO. AF_06/2014</t>
  </si>
  <si>
    <t>176,13</t>
  </si>
  <si>
    <t>87843</t>
  </si>
  <si>
    <t>REVESTIMENTO DECORATIVO MONOCAMADA APLICADO MANUALMENTE EM SUPERFÍCIES EXTERNAS DA SACADA DE UM EDIFÍCIO DE ALVENARIA ESTRUTURAL E ACABAMENTO RASPADO. AF_06/2014</t>
  </si>
  <si>
    <t>131,22</t>
  </si>
  <si>
    <t>87844</t>
  </si>
  <si>
    <t>REVESTIMENTO DECORATIVO MONOCAMADA APLICADO COM EQUIPAMENTO DE PROJEÇÃO EM SUPERFÍCIES EXTERNAS DA SACADA DE UM EDIFÍCIO DE ESTRUTURA CONVENCIONAL E ACABAMENTO RASPADO. AF_06/2014</t>
  </si>
  <si>
    <t>162,84</t>
  </si>
  <si>
    <t>87845</t>
  </si>
  <si>
    <t>REVESTIMENTO DECORATIVO MONOCAMADA APLICADO COM EQUIPAMENTO DE PROJEÇÃO EM SUPERFÍCIES EXTERNAS DA SACADA DE UM EDIFÍCIO DE ALVENARIA ESTRUTURAL E ACABAMENTO RASPADO. AF_06/2014</t>
  </si>
  <si>
    <t>87846</t>
  </si>
  <si>
    <t>REVESTIMENTO DECORATIVO MONOCAMADA APLICADO MANUALMENTE EM PANOS CEGOS DA FACHADA DE UM EDIFÍCIO DE ESTRUTURA CONVENCIONAL, COM ACABAMENTO TRAVERTINO. AF_06/2014</t>
  </si>
  <si>
    <t>179,90</t>
  </si>
  <si>
    <t>87847</t>
  </si>
  <si>
    <t>REVESTIMENTO DECORATIVO MONOCAMADA APLICADO MANUALMENTE EM PANOS CEGOS DA FACHADA DE UM EDIFÍCIO DE ALVENARIA ESTRUTURAL, COM ACABAMENTO TRAVERTINO. AF_06/2014</t>
  </si>
  <si>
    <t>129,12</t>
  </si>
  <si>
    <t>87848</t>
  </si>
  <si>
    <t>REVESTIMENTO DECORATIVO MONOCAMADA APLICADO COM EQUIPAMENTO DE PROJEÇÃO EM PANOS CEGOS DA FACHADA DE UM EDIFÍCIO DE ESTRUTURA CONVENCIONAL, COM ACABAMENTO TRAVERTINO. AF_06/2014</t>
  </si>
  <si>
    <t>171,94</t>
  </si>
  <si>
    <t>87849</t>
  </si>
  <si>
    <t>REVESTIMENTO DECORATIVO MONOCAMADA APLICADO COM EQUIPAMENTO DE PROJEÇÃO EM PANOS CEGOS DA FACHADA DE UM EDIFÍCIO DE ALVENARIA ESTRUTURAL, COM ACABAMENTO TRAVERTINO. AF_06/2014</t>
  </si>
  <si>
    <t>121,68</t>
  </si>
  <si>
    <t>87850</t>
  </si>
  <si>
    <t>REVESTIMENTO DECORATIVO MONOCAMADA APLICADO MANUALMENTE EM PANOS DA FACHADA COM PRESENÇA DE VÃOS, DE UM EDIFÍCIO DE ESTRUTURA CONVENCIONAL E ACABAMENTO TRAVERTINO. AF_06/2014</t>
  </si>
  <si>
    <t>187,49</t>
  </si>
  <si>
    <t>87851</t>
  </si>
  <si>
    <t>REVESTIMENTO DECORATIVO MONOCAMADA APLICADO MANUALMENTE EM PANOS DA FACHADA COM PRESENÇA DE VÃOS, DE UM EDIFÍCIO DE ALVENARIA ESTRUTURAL E ACABAMENTO TRAVERTINO. AF_06/2014</t>
  </si>
  <si>
    <t>87852</t>
  </si>
  <si>
    <t>REVESTIMENTO DECORATIVO MONOCAMADA APLICADO COM EQUIPAMENTO DE PROJEÇÃO EM PANOS DA FACHADA COM PRESENÇA DE VÃOS, DE UM EDIFÍCIO DE ESTRUTURA CONVENCIONAL E ACABAMENTO TRAVERTINO. AF_06/2014</t>
  </si>
  <si>
    <t>177,67</t>
  </si>
  <si>
    <t>87853</t>
  </si>
  <si>
    <t>REVESTIMENTO DECORATIVO MONOCAMADA APLICADO COM EQUIPAMENTO DE PROJEÇÃO EM PANOS DA FACHADA COM PRESENÇA DE VÃOS, DE UM EDIFÍCIO DE ALVENARIA ESTRUTURAL E ACABAMENTO TRAVERTINO. AF_06/2014</t>
  </si>
  <si>
    <t>125,57</t>
  </si>
  <si>
    <t>87854</t>
  </si>
  <si>
    <t>REVESTIMENTO DECORATIVO MONOCAMADA APLICADO MANUALMENTE EM SUPERFÍCIES EXTERNAS DA SACADA DE UM EDIFÍCIO DE ESTRUTURA CONVENCIONAL E ACABAMENTO TRAVERTINO. AF_06/2014</t>
  </si>
  <si>
    <t>190,57</t>
  </si>
  <si>
    <t>87855</t>
  </si>
  <si>
    <t>REVESTIMENTO DECORATIVO MONOCAMADA APLICADO MANUALMENTE EM SUPERFÍCIES EXTERNAS DA SACADA DE UM EDIFÍCIO DE ALVENARIA ESTRUTURAL E ACABAMENTO TRAVERTINO. AF_06/2014</t>
  </si>
  <si>
    <t>145,69</t>
  </si>
  <si>
    <t>87856</t>
  </si>
  <si>
    <t>REVESTIMENTO DECORATIVO MONOCAMADA APLICADO COM EQUIPAMENTO DE PROJEÇÃO EM SUPERFÍCIES EXTERNAS DA SACADA DE UM EDIFÍCIO DE ESTRUTURA CONVENCIONAL E ACABAMENTO TRAVERTINO. AF_06/2014</t>
  </si>
  <si>
    <t>176,00</t>
  </si>
  <si>
    <t>87857</t>
  </si>
  <si>
    <t>REVESTIMENTO DECORATIVO MONOCAMADA APLICADO COM EQUIPAMENTO DE PROJEÇÃO EM SUPERFÍCIES EXTERNAS DA SACADA DE UM EDIFÍCIO DE ALVENARIA ESTRUTURAL E ACABAMENTO TRAVERTINO. AF_06/2014</t>
  </si>
  <si>
    <t>131,60</t>
  </si>
  <si>
    <t>87858</t>
  </si>
  <si>
    <t>REVESTIMENTO DECORATIVO MONOCAMADA APLICADO MANUALMENTE NAS PAREDES INTERNAS DA SACADA COM ACABAMENTO RASPADO. AF_06/2014</t>
  </si>
  <si>
    <t>125,44</t>
  </si>
  <si>
    <t>87859</t>
  </si>
  <si>
    <t>REVESTIMENTO DECORATIVO MONOCAMADA APLICADO MANUALMENTE NAS PAREDES INTERNAS DA SACADA COM ACABAMENTO TRAVERTINO. AF_06/2014</t>
  </si>
  <si>
    <t>89048</t>
  </si>
  <si>
    <t>(COMPOSIÇÃO REPRESENTATIVA) DO SERVIÇO DE EMBOÇO/MASSA ÚNICA, TRAÇO 1:2:8, PREPARO MECÂNICO, COM BETONEIRA DE 400L, EM PAREDES DE AMBIENTES INTERNOS, COM EXECUÇÃO DE TALISCAS, PARA EDIFICAÇÃO HABITACIONAL MULTIFAMILIAR (PRÉDIO). AF_11/2014</t>
  </si>
  <si>
    <t>89049</t>
  </si>
  <si>
    <t>(COMPOSIÇÃO REPRESENTATIVA) DO SERVIÇO DE APLICAÇÃO MANUAL DE GESSO DESEMPENADO (SEM TALISCAS) EM TETO, ESPESSURA 0,5 CM, PARA EDIFICAÇÃO HABITACIONAL MULTIFAMILIAR (PRÉDIO). AF_11/2014</t>
  </si>
  <si>
    <t>89173</t>
  </si>
  <si>
    <t>(COMPOSIÇÃO REPRESENTATIVA) DO SERVIÇO DE EMBOÇO/MASSA ÚNICA, APLICADO MANUALMENTE, TRAÇO 1:2:8, EM BETONEIRA DE 400L, PAREDES INTERNAS, COM EXECUÇÃO DE TALISCAS, EDIFICAÇÃO HABITACIONAL UNIFAMILIAR (CASAS) E EDIFICAÇÃO PÚBLICA PADRÃO. AF_12/2014</t>
  </si>
  <si>
    <t>37,75</t>
  </si>
  <si>
    <t>90406</t>
  </si>
  <si>
    <t>MASSA ÚNICA, PARA RECEBIMENTO DE PINTURA, EM ARGAMASSA TRAÇO 1:2:8, PREPARO MECÂNICO COM BETONEIRA 400L, APLICADA MANUALMENTE EM TETO, ESPESSURA DE 20MM, COM EXECUÇÃO DE TALISCAS. AF_03/2015</t>
  </si>
  <si>
    <t>48,66</t>
  </si>
  <si>
    <t>90407</t>
  </si>
  <si>
    <t>MASSA ÚNICA, PARA RECEBIMENTO DE PINTURA, EM ARGAMASSA TRAÇO 1:2:8, PREPARO MANUAL, APLICADA MANUALMENTE EM TETO, ESPESSURA DE 20MM, COM EXECUÇÃO DE TALISCAS. AF_03/2015</t>
  </si>
  <si>
    <t>52,00</t>
  </si>
  <si>
    <t>90408</t>
  </si>
  <si>
    <t>MASSA ÚNICA, PARA RECEBIMENTO DE PINTURA, EM ARGAMASSA TRAÇO 1:2:8, PREPARO MECÂNICO COM BETONEIRA 400L, APLICADA MANUALMENTE EM TETO, ESPESSURA DE 10MM, COM EXECUÇÃO DE TALISCAS. AF_03/2015</t>
  </si>
  <si>
    <t>34,96</t>
  </si>
  <si>
    <t>90409</t>
  </si>
  <si>
    <t>MASSA ÚNICA, PARA RECEBIMENTO DE PINTURA, EM ARGAMASSA TRAÇO 1:2:8, PREPARO MANUAL, APLICADA MANUALMENTE EM TETO, ESPESSURA DE 10MM, COM EXECUÇÃO DE TALISCAS. AF_03/2015</t>
  </si>
  <si>
    <t>104203</t>
  </si>
  <si>
    <t>EMBOÇO OU MASSA ÚNICA EM ARGAMASSA TRAÇO 1:2:8, PREPARO MECÂNICA COM BETONEIRA 400 L, APLICADA COM PROJETOR TIPO CANEQUINHA EM PANOS DE FACHADA COM PRESENÇA DE VÃOS, ESPESSURA DE 25 MM, ACESSO POR BALANCIM MANUAL. AF_08/2022</t>
  </si>
  <si>
    <t>56,53</t>
  </si>
  <si>
    <t>104204</t>
  </si>
  <si>
    <t>EMBOÇO OU MASSA ÚNICA EM ARGAMASSA TRAÇO 1:2:8, PREPARO MECÂNICA COM BETONEIRA 400 L, APLICADA COM PROJETOR TIPO CANEQUINHA EM PANOS DE FACHADA COM PRESENÇA DE VÃOS, ESPESSURA DE 35 MM, ACESSO POR BALANCIM MANUAL. AF_08/2022</t>
  </si>
  <si>
    <t>73,00</t>
  </si>
  <si>
    <t>104205</t>
  </si>
  <si>
    <t>EMBOÇO OU MASSA ÚNICA EM ARGAMASSA TRAÇO 1:2:8, PREPARO MECÂNICA COM BETONEIRA 400 L, APLICADA COM PROJETOR TIPO CANEQUINHA EM PANOS DE FACHADA COM PRESENÇA DE VÃOS, ESPESSURA DE 45 MM, ACESSO POR BALANCIM MANUAL. AF_08/2022</t>
  </si>
  <si>
    <t>79,75</t>
  </si>
  <si>
    <t>104206</t>
  </si>
  <si>
    <t>EMBOÇO OU MASSA ÚNICA EM ARGAMASSA TRAÇO 1:2:8, PREPARO MECÂNICA COM BETONEIRA 400 L, APLICADA COM PROJETOR TIPO CANEQUINHA EM PANOS DE FACHADA COM PRESENÇA DE VÃOS, ESPESSURA DE 50 MM, ACESSO POR BALANCIM MANUAL. AF_08/2022</t>
  </si>
  <si>
    <t>88,05</t>
  </si>
  <si>
    <t>104207</t>
  </si>
  <si>
    <t>EMBOÇO OU MASSA ÚNICA EM ARGAMASSA TRAÇO 1:2:8, PREPARO MECÂNICA COM BETONEIRA 400 L, APLICADA COM PROJETOR TIPO CANEQUINHA EM PANOS DE FACHADA SEM PRESENÇA DE VÃOS, ESPESSURA DE 25 MM, ACESSO POR BALANCIM MANUAL. AF_08/2022</t>
  </si>
  <si>
    <t>42,04</t>
  </si>
  <si>
    <t>104208</t>
  </si>
  <si>
    <t>EMBOÇO OU MASSA ÚNICA EM ARGAMASSA TRAÇO 1:2:8, PREPARO MECÂNICA COM BETONEIRA 400 L, APLICADA COM PROJETOR TIPO CANEQUINHA EM PANOS DE FACHADA SEM PRESENÇA DE VÃOS, ESPESSURA DE 35 MM, ACESSO POR BALANCIM MANUAL. AF_08/2022</t>
  </si>
  <si>
    <t>104209</t>
  </si>
  <si>
    <t>EMBOÇO OU MASSA ÚNICA EM ARGAMASSA TRAÇO 1:2:8, PREPARO MECÂNICA COM BETONEIRA 400 L, APLICADA COM PROJETOR TIPO CANEQUINHA EM PANOS DE FACHADA SEM PRESENÇA DE VÃOS, ESPESSURA DE 45 MM, ACESSO POR BALANCIM MANUAL. AF_08/2022</t>
  </si>
  <si>
    <t>64,39</t>
  </si>
  <si>
    <t>104210</t>
  </si>
  <si>
    <t>EMBOÇO OU MASSA ÚNICA EM ARGAMASSA TRAÇO 1:2:8, PREPARO MECÂNICA COM BETONEIRA 400 L, APLICADA COM PROJETOR TIPO CANEQUINHA EM PANOS DE FACHADA SEM PRESENÇA DE VÃOS, ESPESSURA DE 50 MM, ACESSO POR BALANCIM MANUAL. AF_08/2022</t>
  </si>
  <si>
    <t>66,79</t>
  </si>
  <si>
    <t>104211</t>
  </si>
  <si>
    <t>EMBOÇO OU MASSA ÚNICA EM ARGAMASSA TRAÇO 1:2:8, PREPARO MECÂNICA COM BETONEIRA 400 L, APLICADA COM PROJETOR TIPO CANEQUINHA EM SUPERFÍCIES EXTERNAS DA SACADA, ESPESSURA DE 25 MM, ACESSO POR BALANCIM MANUAL, SEM USO DE TELA METÁLICA. AF_08/2022</t>
  </si>
  <si>
    <t>79,98</t>
  </si>
  <si>
    <t>104212</t>
  </si>
  <si>
    <t>EMBOÇO OU MASSA ÚNICA EM ARGAMASSA TRAÇO 1:2:8, PREPARO MECÂNICA COM BETONEIRA 400 L, APLICADA COM PROJETOR TIPO CANEQUINHA EM SUPERFÍCIES EXTERNAS DA SACADA, ESPESSURA DE 35 MM, ACESSO POR BALANCIM MANUAL, SEM USO DE TELA METÁLICA. AF_08/2022</t>
  </si>
  <si>
    <t>96,04</t>
  </si>
  <si>
    <t>104213</t>
  </si>
  <si>
    <t>EMBOÇO OU MASSA ÚNICA EM ARGAMASSA TRAÇO 1:2:8, PREPARO MECÂNICA COM BETONEIRA 400 L, APLICADA COM PROJETOR TIPO CANEQUINHA EM SUPERFÍCIES EXTERNAS DA SACADA, ESPESSURA DE 45 MM, ACESSO POR BALANCIM MANUAL, SEM USO DE TELA METÁLICA. AF_08/2022</t>
  </si>
  <si>
    <t>102,39</t>
  </si>
  <si>
    <t>104214</t>
  </si>
  <si>
    <t>EMBOÇO OU MASSA ÚNICA EM ARGAMASSA TRAÇO 1:2:8, PREPARO MECÂNICA COM BETONEIRA 400 L, APLICADA COM PROJETOR TIPO CANEQUINHA EM SUPERFÍCIES EXTERNAS DA SACADA, ESPESSURA DE 50 MM, ACESSO POR BALANCIM MANUAL, SEM USO DE TELA METÁLICA. AF_08/2022</t>
  </si>
  <si>
    <t>122,21</t>
  </si>
  <si>
    <t>104215</t>
  </si>
  <si>
    <t>EMBOÇO OU MASSA ÚNICA EM ARGAMASSA TRAÇO 1:2:8, PREPARO MECÂNICA COM BETONEIRA 400 L, APLICADA COM PROJETOR TIPO CANEQUINHA EM SUPERFÍCIES INTERNAS DA SACADA, ESPESSURA DE 25 MM,  SEM USO DE TELA METÁLICA. AF_08/2022</t>
  </si>
  <si>
    <t>74,73</t>
  </si>
  <si>
    <t>104216</t>
  </si>
  <si>
    <t>EMBOÇO OU MASSA ÚNICA EM ARGAMASSA TRAÇO 1:2:8, PREPARO MECÂNICA COM BETONEIRA 400 L, APLICADA COM PROJETOR TIPO CANEQUINHA EM SUPERFÍCIES INTERNAS DA SACADA, ESPESSURA DE 35 MM, SEM USO DE TELA METÁLICA. AF_08/2022</t>
  </si>
  <si>
    <t>90,58</t>
  </si>
  <si>
    <t>104217</t>
  </si>
  <si>
    <t>EMBOÇO OU MASSA ÚNICA EM ARGAMASSA TRAÇO 1:2:8, PREPARO MECÂNICA COM BETONEIRA 400 L, APLICADA MANUALMENTE EM PANOS DE FACHADA COM PRESENÇA DE VÃOS, ESPESSURA DE 25 MM, ACESSO POR ANDAIME. AF_08/2022</t>
  </si>
  <si>
    <t>104218</t>
  </si>
  <si>
    <t>EMBOÇO OU MASSA ÚNICA EM ARGAMASSA TRAÇO 1:2:8, PREPARO MANUAL, APLICADA MANUALMENTE EM PANOS DE FACHADA COM PRESENÇA DE VÃOS, ESPESSURA DE 25 MM, ACESSO POR ANDAIME. AF_08/2022</t>
  </si>
  <si>
    <t>51,52</t>
  </si>
  <si>
    <t>104219</t>
  </si>
  <si>
    <t>EMBOÇO OU MASSA ÚNICA EM ARGAMASSA INDUSTRIALIZADA, PREPARO MECÂNICA E APLICAÇÃO COM EQUIPAMENTO DE MISTURA E PROJEÇÃO DE 1,5 M3/H DE ARGAMASSA EM PANOS DE FACHADA COM PRESENÇA DE VÃOS, ESPESSURA DE 25 MM, ACESSO POR ANDAIME. AF_08/2022</t>
  </si>
  <si>
    <t>75,15</t>
  </si>
  <si>
    <t>104220</t>
  </si>
  <si>
    <t>EMBOÇO OU MASSA ÚNICA EM ARGAMASSA TRAÇO 1:2:8, PREPARO MECÂNICA COM BETONEIRA 400 L, APLICADA COM PROJETOR TIPO CANEQUINHA EM PANOS DE FACHADA COM PRESENÇA DE VÃOS, ESPESSURA DE 25 MM, ACESSO POR ANDAIME. AF_08/2022</t>
  </si>
  <si>
    <t>52,62</t>
  </si>
  <si>
    <t>104221</t>
  </si>
  <si>
    <t>EMBOÇO OU MASSA ÚNICA EM ARGAMASSA TRAÇO 1:2:8, PREPARO MECÂNICA COM BETONEIRA 400 L, APLICADA MANUALMENTE EM PANOS DE FACHADA COM PRESENÇA DE VÃOS, ESPESSURA DE 35 MM, ACESSO POR ANDAIME. AF_08/2022</t>
  </si>
  <si>
    <t>62,72</t>
  </si>
  <si>
    <t>104222</t>
  </si>
  <si>
    <t>EMBOÇO OU MASSA ÚNICA EM ARGAMASSA TRAÇO 1:2:8, PREPARO MANUAL, APLICADA MANUALMENTE EM PANOS DE FACHADA COM PRESENÇA DE VÃOS, ESPESSURA DE 35 MM, ACESSO POR ANDAIME. AF_08/2022</t>
  </si>
  <si>
    <t>66,46</t>
  </si>
  <si>
    <t>104223</t>
  </si>
  <si>
    <t>EMBOÇO OU MASSA ÚNICA EM ARGAMASSA INDUSTRIALIZADA, PREPARO MECÂNICA E APLICAÇÃO COM EQUIPAMENTO DE MISTURA E PROJEÇÃO DE 1,5 M3/H DE ARGAMASSA EM PANOS DE FACHADA COM PRESENÇA DE VÃOS, ESPESSURA DE 35 MM, ACESSO POR ANDAIME. AF_08/2022</t>
  </si>
  <si>
    <t>104224</t>
  </si>
  <si>
    <t>EMBOÇO OU MASSA ÚNICA EM ARGAMASSA TRAÇO 1:2:8, PREPARO MECÂNICA COM BETONEIRA 400 L, APLICADA COM PROJETOR TIPO CANEQUINHA EM PANOS DE FACHADA COM PRESENÇA DE VÃOS, ESPESSURA DE 35 MM, ACESSO POR ANDAIME. AF_08/2022</t>
  </si>
  <si>
    <t>67,92</t>
  </si>
  <si>
    <t>104225</t>
  </si>
  <si>
    <t>EMBOÇO OU MASSA ÚNICA EM ARGAMASSA TRAÇO 1:2:8, PREPARO MECÂNICA COM BETONEIRA 400 L, APLICADA MANUALMENTE EM PANOS DE FACHADA COM PRESENÇA DE VÃOS, ESPESSURA DE 45 MM, ACESSO POR ANDAIME. AF_08/2022</t>
  </si>
  <si>
    <t>104226</t>
  </si>
  <si>
    <t>EMBOÇO OU MASSA ÚNICA EM ARGAMASSA TRAÇO 1:2:8, PREPARO MANUAL, APLICADA MANUALMENTE EM PANOS DE FACHADA COM PRESENÇA DE VÃOS, ESPESSURA DE 45 MM, ACESSO POR ANDAIME. AF_08/2022</t>
  </si>
  <si>
    <t>73,47</t>
  </si>
  <si>
    <t>104227</t>
  </si>
  <si>
    <t>EMBOÇO OU MASSA ÚNICA EM ARGAMASSA INDUSTRIALIZADA, PREPARO MECÂNICA E APLICAÇÃO COM EQUIPAMENTO DE MISTURA E PROJEÇÃO DE 1,5 M3/H DE ARGAMASSA EM PANOS DE FACHADA COM PRESENÇA DE VÃOS, ESPESSURA DE 45 MM, ACESSO POR ANDAIME. AF_08/2022</t>
  </si>
  <si>
    <t>114,24</t>
  </si>
  <si>
    <t>104228</t>
  </si>
  <si>
    <t>EMBOÇO OU MASSA ÚNICA EM ARGAMASSA TRAÇO 1:2:8, PREPARO MECÂNICA COM BETONEIRA 400 L, APLICADA COM PROJETOR TIPO CANEQUINHA EM PANOS DE FACHADA COM PRESENÇA DE VÃOS, ESPESSURA DE 45 MM, ACESSO POR ANDAIME. AF_08/2022</t>
  </si>
  <si>
    <t>74,66</t>
  </si>
  <si>
    <t>104229</t>
  </si>
  <si>
    <t>EMBOÇO OU MASSA ÚNICA EM ARGAMASSA TRAÇO 1:2:8, PREPARO MECÂNICA COM BETONEIRA 400 L, APLICADA MANUALMENTE EM PANOS DE FACHADA COM PRESENÇA DE VÃOS, ESPESSURA DE 50 MM, ACESSO POR ANDAIME. AF_08/2022</t>
  </si>
  <si>
    <t>80,83</t>
  </si>
  <si>
    <t>104230</t>
  </si>
  <si>
    <t>EMBOÇO OU MASSA ÚNICA EM ARGAMASSA TRAÇO 1:2:8, PREPARO MANUAL, APLICADA MANUALMENTE EM PANOS DE FACHADA COM PRESENÇA DE VÃOS, ESPESSURA DE 50 MM, ACESSO POR ANDAIME. AF_08/2022</t>
  </si>
  <si>
    <t>86,00</t>
  </si>
  <si>
    <t>104231</t>
  </si>
  <si>
    <t>EMBOÇO OU MASSA ÚNICA EM ARGAMASSA INDUSTRIALIZADA, PREPARO MECÂNICA E APLICAÇÃO COM EQUIPAMENTO DE MISTURA E PROJEÇÃO DE 1,5 M3/H DE ARGAMASSA EM PANOS DE FACHADA COM PRESENÇA DE VÃOS, ESPESSURA DE 50 MM, ACESSO POR ANDAIME. AF_08/2022</t>
  </si>
  <si>
    <t>104232</t>
  </si>
  <si>
    <t>EMBOÇO OU MASSA ÚNICA EM ARGAMASSA TRAÇO 1:2:8, PREPARO MECÂNICA COM BETONEIRA 400 L, APLICADA COM PROJETOR TIPO CANEQUINHA EM PANOS DE FACHADA COM PRESENÇA DE VÃOS, ESPESSURA DE 50 MM, ACESSO POR ANDAIME. AF_08/2022</t>
  </si>
  <si>
    <t>104233</t>
  </si>
  <si>
    <t>EMBOÇO OU MASSA ÚNICA EM ARGAMASSA TRAÇO 1:2:8, PREPARO MECÂNICA COM BETONEIRA 400 L, APLICADA MANUALMENTE EM PANOS DE FACHADA SEM PRESENÇA DE VÃOS, ESPESSURA DE 25 MM, ACESSO POR ANDAIME. AF_08/2022</t>
  </si>
  <si>
    <t>104234</t>
  </si>
  <si>
    <t>EMBOÇO OU MASSA ÚNICA EM ARGAMASSA TRAÇO 1:2:8, PREPARO MANUAL, APLICADA MANUALMENTE EM PANOS DE FACHADA SEM PRESENÇA DE VÃOS, ESPESSURA DE 25 MM, ACESSO POR ANDAIME. AF_08/2022</t>
  </si>
  <si>
    <t>39,29</t>
  </si>
  <si>
    <t>104235</t>
  </si>
  <si>
    <t>EMBOÇO OU MASSA ÚNICA EM ARGAMASSA INDUSTRIALIZADA, PREPARO MECÂNICA E APLICAÇÃO COM EQUIPAMENTO DE MISTURA E PROJEÇÃO DE 1,5 M3/H DE ARGAMASSA EM PANOS DE FACHADA SEM PRESENÇA DE VÃOS, ESPESSURA DE 25 MM, ACESSO POR ANDAIME. AF_08/2022</t>
  </si>
  <si>
    <t>104236</t>
  </si>
  <si>
    <t>EMBOÇO OU MASSA ÚNICA EM ARGAMASSA TRAÇO 1:2:8, PREPARO MECÂNICA COM BETONEIRA 400 L, APLICADA COM PROJETOR TIPO CANEQUINHA EM PANOS DE FACHADA SEM PRESENÇA DE VÃOS, ESPESSURA DE 25 MM, ACESSO POR ANDAIME. AF_08/2022</t>
  </si>
  <si>
    <t>104237</t>
  </si>
  <si>
    <t>EMBOÇO OU MASSA ÚNICA EM ARGAMASSA TRAÇO 1:2:8, PREPARO MECÂNICA COM BETONEIRA 400 L, APLICADA MANUALMENTE EM PANOS DE FACHADA SEM PRESENÇA DE VÃOS, ESPESSURA DE 35 MM, ACESSO POR ANDAIME. AF_08/2022</t>
  </si>
  <si>
    <t>104238</t>
  </si>
  <si>
    <t>EMBOÇO OU MASSA ÚNICA EM ARGAMASSA TRAÇO 1:2:8, PREPARO MANUAL, APLICADA MANUALMENTE EM PANOS DE FACHADA SEM PRESENÇA DE VÃOS, ESPESSURA DE 35 MM, ACESSO POR ANDAIME. AF_08/2022</t>
  </si>
  <si>
    <t>53,82</t>
  </si>
  <si>
    <t>104239</t>
  </si>
  <si>
    <t>EMBOÇO OU MASSA ÚNICA EM ARGAMASSA INDUSTRIALIZADA, PREPARO MECÂNICA E APLICAÇÃO COM EQUIPAMENTO DE MISTURA E PROJEÇÃO DE 1,5 M3/H DE ARGAMASSA EM PANOS DE FACHADA SEM PRESENÇA DE VÃOS, ESPESSURA DE 35 MM, ACESSO POR ANDAIME. AF_08/2022</t>
  </si>
  <si>
    <t>84,26</t>
  </si>
  <si>
    <t>104240</t>
  </si>
  <si>
    <t>EMBOÇO OU MASSA ÚNICA EM ARGAMASSA TRAÇO 1:2:8, PREPARO MECÂNICA COM BETONEIRA 400 L, APLICADA COM PROJETOR TIPO CANEQUINHA EM PANOS DE FACHADA SEM PRESENÇA DE VÃOS, ESPESSURA DE 35 MM, ACESSO POR ANDAIME. AF_08/2022</t>
  </si>
  <si>
    <t>104241</t>
  </si>
  <si>
    <t>EMBOÇO OU MASSA ÚNICA EM ARGAMASSA TRAÇO 1:2:8, PREPARO MECÂNICA COM BETONEIRA 400 L, APLICADA MANUALMENTE EM PANOS DE FACHADA SEM PRESENÇA DE VÃOS, ESPESSURA DE 45 MM, ACESSO POR ANDAIME. AF_08/2022</t>
  </si>
  <si>
    <t>104242</t>
  </si>
  <si>
    <t>EMBOÇO OU MASSA ÚNICA EM ARGAMASSA TRAÇO 1:2:8, PREPARO MANUAL, APLICADA MANUALMENTE EM PANOS DE FACHADA SEM PRESENÇA DE VÃOS, ESPESSURA DE 45 MM, ACESSO POR ANDAIME. AF_08/2022</t>
  </si>
  <si>
    <t>60,36</t>
  </si>
  <si>
    <t>104243</t>
  </si>
  <si>
    <t>EMBOÇO OU MASSA ÚNICA EM ARGAMASSA INDUSTRIALIZADA, PREPARO MECÂNICA E APLICAÇÃO COM EQUIPAMENTO DE MISTURA E PROJEÇÃO DE 1,5 M3/H DE ARGAMASSA EM PANOS DE FACHADA SEM PRESENÇA DE VÃOS, ESPESSURA DE 45 MM, ACESSO POR ANDAIME. AF_08/2022</t>
  </si>
  <si>
    <t>99,15</t>
  </si>
  <si>
    <t>104244</t>
  </si>
  <si>
    <t>EMBOÇO OU MASSA ÚNICA EM ARGAMASSA TRAÇO 1:2:8, PREPARO MECÂNICA COM BETONEIRA 400 L, APLICADA COM PROJETOR TIPO CANEQUINHA EM PANOS DE FACHADA SEM PRESENÇA DE VÃOS, ESPESSURA DE 45 MM, ACESSO POR ANDAIME. AF_08/2022</t>
  </si>
  <si>
    <t>104245</t>
  </si>
  <si>
    <t>EMBOÇO OU MASSA ÚNICA EM ARGAMASSA TRAÇO 1:2:8, PREPARO MECÂNICA COM BETONEIRA 400 L, APLICADA MANUALMENTE EM PANOS DE FACHADA SEM PRESENÇA DE VÃOS, ESPESSURA DE 50 MM, ACESSO POR ANDAIME. AF_08/2022</t>
  </si>
  <si>
    <t>61,08</t>
  </si>
  <si>
    <t>104246</t>
  </si>
  <si>
    <t>EMBOÇO OU MASSA ÚNICA EM ARGAMASSA TRAÇO 1:2:8, PREPARO MANUAL, APLICADA MANUALMENTE EM PANOS DE FACHADA SEM PRESENÇA DE VÃOS, ESPESSURA DE 50 MM, ACESSO POR ANDAIME. AF_08/2022</t>
  </si>
  <si>
    <t>65,91</t>
  </si>
  <si>
    <t>104247</t>
  </si>
  <si>
    <t>EMBOÇO OU MASSA ÚNICA EM ARGAMASSA INDUSTRIALIZADA, PREPARO MECÂNICA E APLICAÇÃO COM EQUIPAMENTO DE MISTURA E PROJEÇÃO DE 1,5 M3/H DE ARGAMASSA EM PANOS DE FACHADA SEM PRESENÇA DE VÃOS, ESPESSURA DE 50 MM, ACESSO POR ANDAIME. AF_08/2022</t>
  </si>
  <si>
    <t>104248</t>
  </si>
  <si>
    <t>EMBOÇO OU MASSA ÚNICA EM ARGAMASSA TRAÇO 1:2:8, PREPARO MECÂNICA COM BETONEIRA 400 L, APLICADA COM PROJETOR TIPO CANEQUINHA EM PANOS DE FACHADA SEM PRESENÇA DE VÃOS, ESPESSURA DE 50 MM, ACESSO POR ANDAIME. AF_08/2022</t>
  </si>
  <si>
    <t>63,43</t>
  </si>
  <si>
    <t>104249</t>
  </si>
  <si>
    <t>EMBOÇO OU MASSA ÚNICA EM ARGAMASSA TRAÇO 1:2:8, PREPARO MECÂNICA COM BETONEIRA 400 L, APLICADA MANUALMENTE EM SUPERFÍCIES EXTERNAS DA SACADA, ESPESSURA DE 25 MM, ACESSO POR ANDAIME, SEM USO DE TELA METÁLICA. AF_08/2022</t>
  </si>
  <si>
    <t>67,36</t>
  </si>
  <si>
    <t>104250</t>
  </si>
  <si>
    <t>EMBOÇO OU MASSA ÚNICA EM ARGAMASSA TRAÇO 1:2:8, PREPARO MANUAL, APLICADA MANUALMENTE EM SUPERFÍCIES EXTERNAS DA SACADA, ESPESSURA DE 25 MM, ACESSO POR ANDAIME, SEM USO DE TELA METÁLICA. AF_08/2022</t>
  </si>
  <si>
    <t>69,97</t>
  </si>
  <si>
    <t>104251</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</si>
  <si>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</si>
  <si>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104252</t>
  </si>
  <si>
    <t>EMBOÇO OU MASSA ÚNICA EM ARGAMASSA TRAÇO 1:2:8, PREPARO MECÂNICA COM BETONEIRA 400 L, APLICADA COM PROJETOR TIPO CANEQUINHA EM SUPERFÍCIES EXTERNAS DA SACADA, ESPESSURA DE 25 MM, ACESSO POR ANDAIME, SEM USO DE TELA METÁLICA. AF_08/2022</t>
  </si>
  <si>
    <t>72,94</t>
  </si>
  <si>
    <t>104253</t>
  </si>
  <si>
    <t>EMBOÇO OU MASSA ÚNICA EM ARGAMASSA TRAÇO 1:2:8, PREPARO MECÂNICA COM BETONEIRA 400 L, APLICADA MANUALMENTE EM SUPERFÍCIES EXTERNAS DA SACADA, ESPESSURA DE 35 MM, ACESSO POR ANDAIME, SEM USO DE TELA METÁLICA. AF_08/2022</t>
  </si>
  <si>
    <t>81,00</t>
  </si>
  <si>
    <t>104254</t>
  </si>
  <si>
    <t>EMBOÇO OU MASSA ÚNICA EM ARGAMASSA TRAÇO 1:2:8, PREPARO MANUAL, APLICADA MANUALMENTE EM SUPERFÍCIES EXTERNAS DA SACADA, ESPESSURA DE 35 MM, ACESSO POR ANDAIME, SEM USO DE TELA METÁLICA. AF_08/2022</t>
  </si>
  <si>
    <t>84,50</t>
  </si>
  <si>
    <t>104255</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</si>
  <si>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</si>
  <si>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111,97</t>
  </si>
  <si>
    <t>104256</t>
  </si>
  <si>
    <t>EMBOÇO OU MASSA ÚNICA EM ARGAMASSA TRAÇO 1:2:8, PREPARO MECÂNICO COM BETONEIRA 400 L, APLICADA COM PROJETOR TIPO CANEQUINHA EM SUPERFÍCIES EXTERNAS DA SACADA, ESPESSURA DE 35 MM, ACESSO POR ANDAIME, SEM USO DE TELA METÁLICA. AF_08/2022</t>
  </si>
  <si>
    <t>87,89</t>
  </si>
  <si>
    <t>104257</t>
  </si>
  <si>
    <t>EMBOÇO OU MASSA ÚNICA EM ARGAMASSA TRAÇO 1:2:8, PREPARO MECÂNICO COM BETONEIRA 400 L, APLICADA MANUALMENTE EM SUPERFÍCIES EXTERNAS DA SACADA, ESPESSURA DE 45 MM, ACESSO POR ANDAIME, SEM USO DE TELA METÁLICA. AF_08/2022</t>
  </si>
  <si>
    <t>86,66</t>
  </si>
  <si>
    <t>104258</t>
  </si>
  <si>
    <t>EMBOÇO OU MASSA ÚNICA EM ARGAMASSA TRAÇO 1:2:8, PREPARO MANUAL, APLICADA MANUALMENTE EM SUPERFÍCIES EXTERNAS DA SACADA, ESPESSURA DE 45 MM, ACESSO POR ANDAIME, SEM USO DE TELA METÁLICA. AF_08/2022</t>
  </si>
  <si>
    <t>104259</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</si>
  <si>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</si>
  <si>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104260</t>
  </si>
  <si>
    <t>EMBOÇO OU MASSA ÚNICA EM ARGAMASSA TRAÇO 1:2:8, PREPARO MECÂNICO COM BETONEIRA 400 L, APLICADA COM PROJETOR TIPO CANEQUINHA EM SUPERFÍCIES EXTERNAS DA SACADA, ESPESSURA DE 45 MM, ACESSO POR ANDAIME, SEM USO DE TELA METÁLICA. AF_08/2022</t>
  </si>
  <si>
    <t>94,24</t>
  </si>
  <si>
    <t>104261</t>
  </si>
  <si>
    <t>EMBOÇO OU MASSA ÚNICA EM ARGAMASSA TRAÇO 1:2:8, PREPARO MECÂNICO COM BETONEIRA 400 L, APLICADA MANUALMENTE EM SUPERFÍCIES EXTERNAS DA SACADA, ESPESSURA DE 50 MM, ACESSO POR ANDAIME, SEM USO DE TELA METÁLICA. AF_08/2022</t>
  </si>
  <si>
    <t>104262</t>
  </si>
  <si>
    <t>EMBOÇO OU MASSA ÚNICA EM ARGAMASSA TRAÇO 1:2:8, PREPARO MANUAL, APLICADA MANUALMENTE EM SUPERFÍCIES EXTERNAS DA SACADA, ESPESSURA DE 50 MM, ACESSO POR ANDAIME, SEM USO DE TELA METÁLICA. AF_08/2022</t>
  </si>
  <si>
    <t>116,88</t>
  </si>
  <si>
    <t>104263</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</si>
  <si>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</si>
  <si>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146,76</t>
  </si>
  <si>
    <t>104264</t>
  </si>
  <si>
    <t>EMBOÇO OU MASSA ÚNICA EM ARGAMASSA TRAÇO 1:2:8, PREPARO MECÂNICO COM BETONEIRA 400 L, APLICADA COM PROJETOR TIPO CANEQUINHA EM SUPERFÍCIES EXTERNAS DA SACADA, ESPESSURA DE 50 MM, ACESSO POR ANDAIME, SEM USO DE TELA METÁLICA. AF_08/2022</t>
  </si>
  <si>
    <t>112,15</t>
  </si>
  <si>
    <t>104627</t>
  </si>
  <si>
    <t>APLICAÇÃO MANUAL DE GESSO DESEMPENADO (SEM TALISCAS) EM TETO DE AMBIENTES COM PAREDES EM PÉ DIREITO DUPLO E ÁREA MAIOR QUE 10M², ESPESSURA DE 0,5CM. AF_03/2023</t>
  </si>
  <si>
    <t>19,26</t>
  </si>
  <si>
    <t>104628</t>
  </si>
  <si>
    <t>APLICAÇÃO MANUAL DE GESSO DESEMPENADO (SEM TALISCAS) EM TETO DE AMBIENTES COM PAREDES EM PÉ DIREITO DUPLO E ÁREA ENTRE 5M² E 10M², ESPESSURA DE 0,5CM. AF_03/2023</t>
  </si>
  <si>
    <t>29,86</t>
  </si>
  <si>
    <t>104629</t>
  </si>
  <si>
    <t>APLICAÇÃO MANUAL DE GESSO DESEMPENADO (SEM TALISCAS) EM TETO DE AMBIENTES COM PAREDES EM PÉ DIREITO DUPLO E ÁREA MENOR QUE 5M², ESPESSURA DE 0,5CM. AF_03/2023</t>
  </si>
  <si>
    <t>35,96</t>
  </si>
  <si>
    <t>104630</t>
  </si>
  <si>
    <t>APLICAÇÃO MANUAL DE GESSO DESEMPENADO (SEM TALISCAS) EM TETO DE AMBIENTES COM PAREDES EM PÉ DIREITO DUPLO E ÁREA MAIOR QUE 10M², ESPESSURA DE 1,0CM. AF_03/2023</t>
  </si>
  <si>
    <t>104631</t>
  </si>
  <si>
    <t>APLICAÇÃO MANUAL DE GESSO DESEMPENADO (SEM TALISCAS) EM TETO DE AMBIENTES COM PAREDES EM PÉ DIREITO DUPLO E ÁREA ENTRE 5M² E 10M², ESPESSURA DE 1,0CM. AF_03/2023</t>
  </si>
  <si>
    <t>104632</t>
  </si>
  <si>
    <t>APLICAÇÃO MANUAL DE GESSO DESEMPENADO (SEM TALISCAS) EM TETO DE AMBIENTES COM PAREDES EM PÉ DIREITO DUPLO E ÁREA MENOR QUE 5M², ESPESSURA DE 1,0CM. AF_03/2023</t>
  </si>
  <si>
    <t>46,99</t>
  </si>
  <si>
    <t>104633</t>
  </si>
  <si>
    <t>APLICAÇÃO MANUAL DE GESSO DESEMPENADO (SEM TALISCAS) EM PAREDES COM PÉ DIREITO DUPLO, ESPESSURA DE 0,5CM. AF_03/2023</t>
  </si>
  <si>
    <t>26,38</t>
  </si>
  <si>
    <t>104634</t>
  </si>
  <si>
    <t>APLICAÇÃO MANUAL DE GESSO DESEMPENADO (SEM TALISCAS) EM PAREDES COM PÉ DIREITO DUPLO, ESPESSURA DE 1,0CM. AF_03/2023</t>
  </si>
  <si>
    <t>39,02</t>
  </si>
  <si>
    <t>104635</t>
  </si>
  <si>
    <t>APLICAÇÃO MANUAL DE GESSO SARRAFEADO (COM TALISCAS) EM PAREDES COM PÉ DIREITO DUPLO, ESPESSURA DE 1,0CM. AF_03/2023</t>
  </si>
  <si>
    <t>104636</t>
  </si>
  <si>
    <t>APLICAÇÃO MANUAL DE GESSO SARRAFEADO (COM TALISCAS) EM PAREDES COM PÉ DIREITO DUPLO, ESPESSURA DE 1,5CM. AF_03/2023</t>
  </si>
  <si>
    <t>62,59</t>
  </si>
  <si>
    <t>87244</t>
  </si>
  <si>
    <t>REVESTIMENTO CERÂMICO PARA PAREDES EXTERNAS EM PASTILHAS DE PORCELANA 5 X 5 CM (PLACAS DE 30 X 30 CM), ALINHADAS A PRUMO. AF_02/2023</t>
  </si>
  <si>
    <t>187,45</t>
  </si>
  <si>
    <t>87245</t>
  </si>
  <si>
    <t>REVESTIMENTO CERÂMICO PARA PAREDES EXTERNAS EM PASTILHAS DE PORCELANA 5 X 5 CM (PLACAS DE 30 X 30 CM), ALINHADAS A PRUMO, APLICADO EM SUPERFÍCIES INTERNAS DE SACADA. AF_02/2023</t>
  </si>
  <si>
    <t>223,19</t>
  </si>
  <si>
    <t>87265</t>
  </si>
  <si>
    <t>REVESTIMENTO CERÂMICO PARA PAREDES INTERNAS COM PLACAS TIPO ESMALTADA EXTRA DE DIMENSÕES 20X20 CM APLICADAS NA ALTURA INTEIRA DAS PAREDES.  AF_02/2023_PE</t>
  </si>
  <si>
    <t>57,32</t>
  </si>
  <si>
    <t>87267</t>
  </si>
  <si>
    <t>REVESTIMENTO CERÂMICO PARA PAREDES INTERNAS COM PLACAS TIPO ESMALTADA EXTRA DE DIMENSÕES 20X20 CM APLICADAS A MEIA ALTURA DAS PAREDES. AF_02/2023_PE</t>
  </si>
  <si>
    <t>62,56</t>
  </si>
  <si>
    <t>87269</t>
  </si>
  <si>
    <t>REVESTIMENTO CERÂMICO PARA PAREDES INTERNAS COM PLACAS TIPO ESMALTADA EXTRA DE DIMENSÕES 25X35 CM APLICADAS NA ALTURA INTEIRA DAS PAREDES. AF_02/2023_PE</t>
  </si>
  <si>
    <t>87271</t>
  </si>
  <si>
    <t>REVESTIMENTO CERÂMICO PARA PAREDES INTERNAS COM PLACAS TIPO ESMALTADA EXTRA DE DIMENSÕES 25X35 CM APLICADAS A MEIA ALTURA DAS PAREDES. AF_02/2023_PE</t>
  </si>
  <si>
    <t>66,59</t>
  </si>
  <si>
    <t>87273</t>
  </si>
  <si>
    <t>REVESTIMENTO CERÂMICO PARA PAREDES INTERNAS COM PLACAS TIPO ESMALTADA EXTRA  DE DIMENSÕES 33X45 CM APLICADAS NA ALTURA INTEIRA DAS PAREDES. AF_02/2023_PE</t>
  </si>
  <si>
    <t>64,21</t>
  </si>
  <si>
    <t>87275</t>
  </si>
  <si>
    <t>REVESTIMENTO CERÂMICO PARA PAREDES INTERNAS COM PLACAS TIPO ESMALTADA EXTRA DE DIMENSÕES 33X45 CM APLICADAS A MEIA ALTURA DAS PAREDES. AF_02/2023_PE</t>
  </si>
  <si>
    <t>71,22</t>
  </si>
  <si>
    <t>88788</t>
  </si>
  <si>
    <t>REVESTIMENTO CERÂMICO PARA PAREDES EXTERNAS EM PASTILHAS DE PORCELANA 2,5 X 2,5 CM (PLACAS DE 30 X 30 CM), ALINHADAS A PRUMO. AF_02/2023</t>
  </si>
  <si>
    <t>262,59</t>
  </si>
  <si>
    <t>88789</t>
  </si>
  <si>
    <t>REVESTIMENTO CERÂMICO PARA PAREDES EXTERNAS EM PASTILHAS DE PORCELANA 2,5 X 2,5 CM (PLACAS DE 30 X 30 CM), ALINHADAS A PRUMO, APLICADO EM SUPERFÍCIES INTERNAS DE SACADA. AF_02/2023</t>
  </si>
  <si>
    <t>314,01</t>
  </si>
  <si>
    <t>89045</t>
  </si>
  <si>
    <t>(COMPOSIÇÃO REPRESENTATIVA) DO SERVIÇO DE REVESTIMENTO CERÂMICO PARA AMBIENTES DE ÁREAS MOLHADAS, MEIA PAREDE OU PAREDE INTEIRA, COM PLACAS TIPO ESMALTADA EXTRA, DIMENSÕES 20X20 CM, PARA EDIFICAÇÃO HABITACIONAL MULTIFAMILIAR (PRÉDIO). AF_11/2014</t>
  </si>
  <si>
    <t>58,63</t>
  </si>
  <si>
    <t>89170</t>
  </si>
  <si>
    <t>(COMPOSIÇÃO REPRESENTATIVA) DO SERVIÇO DE REVESTIMENTO CERÂMICO PARA PAREDES INTERNAS, MEIA OU PAREDE INTEIRA, PLACAS TIPO ESMALTADA EXTRA DE 20X20 CM, PARA EDIFICAÇÕES HABITACIONAIS UNIFAMILIAR (CASAS) E EDIFICAÇÕES PÚBLICAS PADRÃO. AF_11/2014</t>
  </si>
  <si>
    <t>93393</t>
  </si>
  <si>
    <t>REVESTIMENTO CERÂMICO PARA PAREDES INTERNAS COM PLACAS TIPO ESMALTADA PADRÃO POPULAR DE DIMENSÕES 20X20 CM, ARGAMASSA TIPO AC I, APLICADAS NA ALTURA INTEIRA DAS PAREDES. AF_02/2023_PE</t>
  </si>
  <si>
    <t>48,87</t>
  </si>
  <si>
    <t>93395</t>
  </si>
  <si>
    <t>REVESTIMENTO CERÂMICO PARA PAREDES INTERNAS COM PLACAS TIPO ESMALTADA PADRÃO POPULAR DE DIMENSÕES 20X20 CM, ARGAMASSA TIPO AC I, APLICADAS A MEIA ALTURA DAS PAREDES. AF_02/2023_PE</t>
  </si>
  <si>
    <t>54,05</t>
  </si>
  <si>
    <t>99195</t>
  </si>
  <si>
    <t>REVESTIMENTO CERÂMICO PARA PAREDES INTERNAS COM PLACAS TIPO ESMALTADA PADRÃO POPULAR DE DIMENSÕES 20X20 CM, ARGAMASSA TIPO AC III, APLICADAS NA ALTURA INTEIRA DAS PAREDES.  AF_02/2023_PE</t>
  </si>
  <si>
    <t>99198</t>
  </si>
  <si>
    <t>REVESTIMENTO CERÂMICO PARA PAREDES INTERNAS COM PLACAS TIPO ESMALTADA PADRÃO POPULAR DE DIMENSÕES 20X20 CM, ARGAMASSA TIPO AC III, APLICADAS A MEIA ALTURA DAS PAREDES. AF_02/2023_PE</t>
  </si>
  <si>
    <t>60,77</t>
  </si>
  <si>
    <t>104611</t>
  </si>
  <si>
    <t>REVESTIMENTO CERÂMICO PARA PAREDES INTERNAS COM PLACAS TIPO ESMALTADA EXTRA DE DIMENSÕES 60X60 CM APLICADAS NA ALTURA INTEIRA DAS PAREDES. AF_02/2023_PE</t>
  </si>
  <si>
    <t>78,03</t>
  </si>
  <si>
    <t>104612</t>
  </si>
  <si>
    <t>REVESTIMENTO CERÂMICO PARA PAREDES INTERNAS COM PLACAS TIPO ESMALTADA EXTRA DE DIMENSÕES 60X60 CM APLICADAS A MEIA ALTURA DAS PAREDES. AF_02/2023_PE</t>
  </si>
  <si>
    <t>78,86</t>
  </si>
  <si>
    <t>104613</t>
  </si>
  <si>
    <t>REVESTIMENTO CERÂMICO PARA PAREDES INTERNAS COM PLACAS TIPO ESMALTADA EXTRA DE DIMENSÕES 20X20 CM APLICADAS EM DIAGONAL, NA ALTURA INTEIRA DAS PAREDES. AF_02/2023_PE</t>
  </si>
  <si>
    <t>60,81</t>
  </si>
  <si>
    <t>104614</t>
  </si>
  <si>
    <t>REVESTIMENTO CERÂMICO PARA PAREDES INTERNAS COM PLACAS TIPO ESMALTADA EXTRA DE DIMENSÕES 20X20 CM APLICADAS EM DIAGONAL, A MEIA ALTURA DAS PAREDES. AF_02/2023_PE</t>
  </si>
  <si>
    <t>104615</t>
  </si>
  <si>
    <t>REVESTIMENTO CERÂMICO PARA PAREDES INTERNAS COM PLACAS TIPO PASTILHA DE DIMENSÕES 5 X 5 CM (PLACAS DE 30 X 30 CM) CM APLICADAS NA ALTURA INTEIRA DAS PAREDES. AF_02/2023</t>
  </si>
  <si>
    <t>184,43</t>
  </si>
  <si>
    <t>104616</t>
  </si>
  <si>
    <t>REVESTIMENTO CERÂMICO PARA PAREDES INTERNAS COM PLACAS TIPO PASTILHA DE DIMENSÕES 2,5 X 2,5 CM (PLACAS DE 30 X 30 CM) CM APLICADAS NA ALTURA INTEIRA DAS PAREDES. AF_02/2023</t>
  </si>
  <si>
    <t>262,38</t>
  </si>
  <si>
    <t>104617</t>
  </si>
  <si>
    <t>REVESTIMENTO CERÂMICO PARA PAREDES INTERNAS COM PLACAS TIPO PASTILHA DE DIMENSÕES 5 X 5 CM (PLACAS DE 30 X 30 CM) CM APLICADAS A MEIA ALTURA DAS PAREDES. AF_02/2023</t>
  </si>
  <si>
    <t>194,97</t>
  </si>
  <si>
    <t>104618</t>
  </si>
  <si>
    <t>REVESTIMENTO CERÂMICO PARA PAREDES INTERNAS COM PLACAS TIPO PASTILHA DE DIMENSÕES 2,5 X 2,5 CM (PLACAS DE 30 X 30 CM) CM APLICADAS A MEIA ALTURA DAS PAREDES. AF_02/2023</t>
  </si>
  <si>
    <t>272,92</t>
  </si>
  <si>
    <t>104619</t>
  </si>
  <si>
    <t>RODAPÉ CERÂMICO DE 7CM DE ALTURA COM PLACAS TIPO ESMALTADA EXTRA DE DIMENSÕES 80X80CM. AF_02/2023</t>
  </si>
  <si>
    <t>19,01</t>
  </si>
  <si>
    <t>101965</t>
  </si>
  <si>
    <t>PEITORIL LINEAR EM GRANITO OU MÁRMORE, L = 15CM, COMPRIMENTO DE ATÉ 2M, ASSENTADO COM ARGAMASSA 1:6 COM ADITIVO. AF_11/2020</t>
  </si>
  <si>
    <t>108,70</t>
  </si>
  <si>
    <t>101966</t>
  </si>
  <si>
    <t>CHAPIM SOBRE MUROS LINEARES, EM GRANITO OU MÁRMORE, L = 25 CM, ASSENTADO COM ARGAMASSA 1:6 COM ADITIVO. AF_11/2020</t>
  </si>
  <si>
    <t>128,07</t>
  </si>
  <si>
    <t>101979</t>
  </si>
  <si>
    <t>CHAPIM (RUFO CAPA) EM AÇO GALVANIZADO, CORTE 33. AF_11/2020</t>
  </si>
  <si>
    <t>38,01</t>
  </si>
  <si>
    <t>96112</t>
  </si>
  <si>
    <t>FORRO EM MADEIRA PINUS, PARA AMBIENTES RESIDENCIAIS, INCLUSIVE ESTRUTURA UNIDIRECIONAL DE FIXAÇÃO. AF_08/2023</t>
  </si>
  <si>
    <t>155,82</t>
  </si>
  <si>
    <t>96122</t>
  </si>
  <si>
    <t>ACABAMENTOS PARA FORRO (RODA-FORRO EM MADEIRA PINUS). AF_08/2023</t>
  </si>
  <si>
    <t>55,53</t>
  </si>
  <si>
    <t>104756</t>
  </si>
  <si>
    <t>FORRO EM MADEIRA PINUS, PARA AMBIENTES RESIDENCIAIS E COMERCIAIS, INCLUSIVE ESTRUTURA BIDIRECIONAL DE FIXAÇÃO. AF_08/2023</t>
  </si>
  <si>
    <t>226,68</t>
  </si>
  <si>
    <t>96109</t>
  </si>
  <si>
    <t>FORRO EM PLACAS DE GESSO, PARA AMBIENTES RESIDENCIAIS. AF_08/2023_PS</t>
  </si>
  <si>
    <t>51,44</t>
  </si>
  <si>
    <t>96110</t>
  </si>
  <si>
    <t>FORRO EM DRYWALL PARA AMBIENTES RESIDENCIAIS, INCLUSIVE ESTRUTURA UNIDIRECIONAL DE FIXAÇÃO. AF_08/2023_PS</t>
  </si>
  <si>
    <t>74,18</t>
  </si>
  <si>
    <t>96113</t>
  </si>
  <si>
    <t>FORRO EM PLACAS DE GESSO, PARA AMBIENTES COMERCIAIS. AF_08/2023_PS</t>
  </si>
  <si>
    <t>46,51</t>
  </si>
  <si>
    <t>96114</t>
  </si>
  <si>
    <t>FORRO EM DRYWALL, PARA AMBIENTES COMERCIAIS, INCLUSIVE ESTRUTURA BIRECIONAL DE FIXAÇÃO. AF_08/2023_PS</t>
  </si>
  <si>
    <t>75,02</t>
  </si>
  <si>
    <t>96120</t>
  </si>
  <si>
    <t>ACABAMENTOS PARA FORRO (MOLDURA DE GESSO). AF_08/2023</t>
  </si>
  <si>
    <t>2,99</t>
  </si>
  <si>
    <t>96123</t>
  </si>
  <si>
    <t>ACABAMENTOS PARA FORRO (MOLDURA EM DRYWALL, COM LARGURA DE 15 CM). AF_08/2023_PS</t>
  </si>
  <si>
    <t>99054</t>
  </si>
  <si>
    <t>ACABAMENTOS PARA FORRO (SANCA DE GESSO, MONTADA NA OBRA). AF_08/2023_PS</t>
  </si>
  <si>
    <t>58,71</t>
  </si>
  <si>
    <t>96111</t>
  </si>
  <si>
    <t>FORRO EM RÉGUAS DE PVC, FRISADO, PARA AMBIENTES RESIDENCIAIS, INCLUSIVE ESTRUTURA UNIDIRECIONAL DE FIXAÇÃO. AF_08/2023_PS</t>
  </si>
  <si>
    <t>96116</t>
  </si>
  <si>
    <t>FORRO EM RÉGUAS DE PVC, FRISADO, PARA AMBIENTES COMERCIAIS, INCLUSIVE ESTRUTURA BIDIRECIONAL DE FIXAÇÃO. AF_08/2023_PS</t>
  </si>
  <si>
    <t>64,53</t>
  </si>
  <si>
    <t>96121</t>
  </si>
  <si>
    <t>ACABAMENTOS PARA FORRO (RODA-FORRO EM PERFIL METÁLICO E PLÁSTICO). AF_08/2023</t>
  </si>
  <si>
    <t>96485</t>
  </si>
  <si>
    <t>FORRO EM RÉGUAS DE PVC, LISO, PARA AMBIENTES RESIDENCIAIS, INCLUSIVE ESTRUTURA UNIDIRECIONAL DE FIXAÇÃO. AF_08/2023_PS</t>
  </si>
  <si>
    <t>71,64</t>
  </si>
  <si>
    <t>96486</t>
  </si>
  <si>
    <t>FORRO EM RÉGUAS DE PVC, LISO, PARA AMBIENTES COMERCIAIS, INCLUSIVE ESTRUTURA BIDIRECIONAL DE FIXAÇÃO. AF_08/2023_PS</t>
  </si>
  <si>
    <t>91515</t>
  </si>
  <si>
    <t>ESTUCAMENTO DE DENSIDADE BAIXA DE PANOS DE FACHADA DO SISTEMA DE PAREDES DE CONCRETO EM EDIFICAÇÕES DE MÚLTIPLOS PAVIMENTOS, ACESSO COM PLATAFORMA OU CADEIRINHA, UTILIZAÇÃO DE ARGAMASSA COLANTE. AF_10/2022</t>
  </si>
  <si>
    <t>91519</t>
  </si>
  <si>
    <t>ESTUCAMENTO DE DENSIDADE BAIXA DE PANOS DE FACHADA DO SISTEMA DE PAREDES DE CONCRETO EM UNIDADES HABITACIONAIS DE PAVIMENTO ÚNICO, UTILIZAÇÃO DE ARGAMASSA COLANTE. AF_10/2022</t>
  </si>
  <si>
    <t>91520</t>
  </si>
  <si>
    <t>ESTUCAMENTO DE DENSIDADE BAIXA NAS FACES INTERNAS DE PAREDES DO SISTEMA DE PAREDES DE CONCRETO, EM AMBIENTES COM ÁREA ENTRE 5 M² E 10 M², UTILIZAÇÃO DE ARGAMASSA COLANTE. AF_10/2022</t>
  </si>
  <si>
    <t>2,28</t>
  </si>
  <si>
    <t>91522</t>
  </si>
  <si>
    <t>ESTUCAMENTO PARA QUALQUER REVESTIMENTO, EM TETO DO SISTEMA DE PAREDES DE CONCRETO, EM AMBIENTES COM ÁREA ENTRE 5 M² E 10 M², UTILIZAÇÃO DE ARGAMASSA COLANTE. AF_10/2022</t>
  </si>
  <si>
    <t>91525</t>
  </si>
  <si>
    <t>ESTUCAMENTO DE DENSIDADE ALTA NAS FACES INTERNAS DE PAREDES DO SISTEMA DE PAREDES DE CONCRETO, EM AMBIENTES COM ÁREA ENTRE 5 M² E 10 M², UTILIZAÇÃO DE ARGAMASSA COLANTE. AF_10/2022</t>
  </si>
  <si>
    <t>104412</t>
  </si>
  <si>
    <t>ESTUCAMENTO PARA QUALQUER REVESTIMENTO, EM TETO DO SISTEMA DE PAREDES DE CONCRETO, EM AMBIENTES COM ÁREA MAIOR QUE 10 M², UTILIZAÇÃO DE ARGAMASSA COLANTE. AF_10/2022</t>
  </si>
  <si>
    <t>104413</t>
  </si>
  <si>
    <t>ESTUCAMENTO PARA QUALQUER REVESTIMENTO, EM TETO DO SISTEMA DE PAREDES DE CONCRETO, EM AMBIENTES COM ÁREA MENOR QUE 5 M², UTILIZAÇÃO DE ARGAMASSA COLANTE. AF_10/2022</t>
  </si>
  <si>
    <t>104414</t>
  </si>
  <si>
    <t>ESTUCAMENTO DE DENSIDADE ALTA NAS FACES INTERNAS DE PAREDES DO SISTEMA DE PAREDES DE CONCRETO, EM AMBIENTES COM ÁREA MAIOR QUE 10 M², UTILIZAÇÃO DE ARGAMASSA COLANTE. AF_10/2022</t>
  </si>
  <si>
    <t>6,29</t>
  </si>
  <si>
    <t>104415</t>
  </si>
  <si>
    <t>ESTUCAMENTO DE DENSIDADE ALTA NAS FACES INTERNAS DE PAREDES DO SISTEMA DE PAREDES DE CONCRETO, EM AMBIENTES COM ÁREA MENOR QUE 5 M², UTILIZAÇÃO DE ARGAMASSA COLANTE. AF_10/2022</t>
  </si>
  <si>
    <t>104416</t>
  </si>
  <si>
    <t>ESTUCAMENTO DE DENSIDADE BAIXA NAS FACES INTERNAS DE PAREDES DO SISTEMA DE PAREDES DE CONCRETO, EM AMBIENTES COM ÁREA MAIOR QUE 10 M², UTILIZAÇÃO DE ARGAMASSA COLANTE. AF_10/2022</t>
  </si>
  <si>
    <t>104417</t>
  </si>
  <si>
    <t>ESTUCAMENTO DE DENSIDADE BAIXA NAS FACES INTERNAS DE PAREDES DO SISTEMA DE PAREDES DE CONCRETO, EM AMBIENTES COM ÁREA MENOR QUE 5 M², UTILIZAÇÃO DE ARGAMASSA COLANTE. AF_10/2022</t>
  </si>
  <si>
    <t>104418</t>
  </si>
  <si>
    <t>ESTUCAMENTO DE DENSIDADE BAIXA DE PANOS DE FACHADA DO SISTEMA DE PAREDES DE CONCRETO EM EDIFICAÇÕES DE MÚLTIPLOS PAVIMENTOS, ACESSO COM BALANCIM, UTILIZAÇÃO DE ARGAMASSA COLANTE. AF_10/2022</t>
  </si>
  <si>
    <t>104419</t>
  </si>
  <si>
    <t>ESTUCAMENTO DE DENSIDADE BAIXA DE PANOS DE FACHADA DO SISTEMA DE PAREDES DE CONCRETO EM UNIDADES HABITACIONAIS DE DOIS PAVIMENTOS (SOBRADO), ACESSO COM ANDAIME FACHADEIRO, UTILIZAÇÃO DE ARGAMASSA COLANTE. AF_10/2022</t>
  </si>
  <si>
    <t>104420</t>
  </si>
  <si>
    <t>ESTUCAMENTO DE DENSIDADE BAIXA DE PANOS DE FACHADA DO SISTEMA DE PAREDES DE CONCRETO EM UNIDADES HABITACIONAIS DE DOIS PAVIMENTOS (SOBRADO), ACESSO COM PLATAFORMA, UTILIZAÇÃO DE ARGAMASSA COLANTE. AF_10/2022</t>
  </si>
  <si>
    <t>104421</t>
  </si>
  <si>
    <t>ESTUCAMENTO DE DENSIDADE ALTA DE PANOS DE FACHADA DO SISTEMA DE PAREDES DE CONCRETO EM EDIFICAÇÕES DE MÚLTIPLOS PAVIMENTOS, ACESSO COM PLATAFORMA OU CADEIRINHA, UTILIZAÇÃO DE ARGAMASSA COLANTE. AF_10/2022</t>
  </si>
  <si>
    <t>104422</t>
  </si>
  <si>
    <t>ESTUCAMENTO DE DENSIDADE ALTA DE PANOS DE FACHADA DO SISTEMA DE PAREDES DE CONCRETO EM EDIFICAÇÕES DE MÚLTIPLOS PAVIMENTOS, ACESSO COM BALANCIM, UTILIZAÇÃO DE ARGAMASSA COLANTE. AF_10/2022</t>
  </si>
  <si>
    <t>7,73</t>
  </si>
  <si>
    <t>104423</t>
  </si>
  <si>
    <t>ESTUCAMENTO DE DENSIDADE ALTA DE PANOS DE FACHADA DO SISTEMA DE PAREDES DE CONCRETO EM UNIDADES HABITACIONAIS DE DOIS PAVIMENTOS (SOBRADO), ACESSO COM ANDAIME FACHADEIRO, UTILIZAÇÃO DE ARGAMASSA COLANTE. AF_10/2022</t>
  </si>
  <si>
    <t>104424</t>
  </si>
  <si>
    <t>ESTUCAMENTO DE DENSIDADE ALTA DE PANOS DE FACHADA DO SISTEMA DE PAREDES DE CONCRETO EM UNIDADES HABITACIONAIS DE DOIS PAVIMENTOS (SOBRADO), ACESSO COM PLATAFORMA, UTILIZAÇÃO DE ARGAMASSA COLANTE. AF_10/2022</t>
  </si>
  <si>
    <t>104425</t>
  </si>
  <si>
    <t>ESTUCAMENTO DE DENSIDADE ALTA DE PANOS DE FACHADA DO SISTEMA DE PAREDES DE CONCRETO EM UNIDADES HABITACIONAIS DE PAVIMENTO ÚNICO, UTILIZAÇÃO DE ARGAMASSA COLANTE. AF_10/2022</t>
  </si>
  <si>
    <t>87280</t>
  </si>
  <si>
    <t>ARGAMASSA TRAÇO 1:7 (EM VOLUME DE CIMENTO E AREIA MÉDIA ÚMIDA) COM ADIÇÃO DE PLASTIFICANTE PARA EMBOÇO/MASSA ÚNICA/ASSENTAMENTO DE ALVENARIA DE VEDAÇÃO, PREPARO MECÂNICO COM BETONEIRA 400 L. AF_08/2019</t>
  </si>
  <si>
    <t>446,24</t>
  </si>
  <si>
    <t>87281</t>
  </si>
  <si>
    <t>ARGAMASSA TRAÇO 1:7 (EM VOLUME DE CIMENTO E AREIA MÉDIA ÚMIDA) COM ADIÇÃO DE PLASTIFICANTE PARA EMBOÇO/MASSA ÚNICA/ASSENTAMENTO DE ALVENARIA DE VEDAÇÃO, PREPARO MECÂNICO COM BETONEIRA 600 L. AF_08/2019</t>
  </si>
  <si>
    <t>432,89</t>
  </si>
  <si>
    <t>87283</t>
  </si>
  <si>
    <t>ARGAMASSA TRAÇO 1:6 (EM VOLUME DE CIMENTO E AREIA MÉDIA ÚMIDA) COM ADIÇÃO DE PLASTIFICANTE PARA EMBOÇO/MASSA ÚNICA/ASSENTAMENTO DE ALVENARIA DE VEDAÇÃO, PREPARO MECÂNICO COM BETONEIRA 400 L. AF_08/2019</t>
  </si>
  <si>
    <t>460,02</t>
  </si>
  <si>
    <t>87284</t>
  </si>
  <si>
    <t>ARGAMASSA TRAÇO 1:6 (EM VOLUME DE CIMENTO E AREIA MÉDIA ÚMIDA) COM ADIÇÃO DE PLASTIFICANTE PARA EMBOÇO/MASSA ÚNICA/ASSENTAMENTO DE ALVENARIA DE VEDAÇÃO, PREPARO MECÂNICO COM BETONEIRA 600 L. AF_08/2019</t>
  </si>
  <si>
    <t>445,68</t>
  </si>
  <si>
    <t>87286</t>
  </si>
  <si>
    <t>ARGAMASSA TRAÇO 1:1:6 (EM VOLUME DE CIMENTO, CAL E AREIA MÉDIA ÚMIDA) PARA EMBOÇO/MASSA ÚNICA/ASSENTAMENTO DE ALVENARIA DE VEDAÇÃO, PREPARO MECÂNICO COM BETONEIRA 400 L. AF_08/2019</t>
  </si>
  <si>
    <t>577,20</t>
  </si>
  <si>
    <t>87287</t>
  </si>
  <si>
    <t>ARGAMASSA TRAÇO 1:1:6 (EM VOLUME DE CIMENTO, CAL E AREIA MÉDIA ÚMIDA) PARA EMBOÇO/MASSA ÚNICA/ASSENTAMENTO DE ALVENARIA DE VEDAÇÃO, PREPARO MECÂNICO COM BETONEIRA 600 L. AF_08/2019</t>
  </si>
  <si>
    <t>549,00</t>
  </si>
  <si>
    <t>87289</t>
  </si>
  <si>
    <t>ARGAMASSA TRAÇO 1:1,5:7,5 (EM VOLUME DE CIMENTO, CAL E AREIA MÉDIA ÚMIDA) PARA EMBOÇO/MASSA ÚNICA/ASSENTAMENTO DE ALVENARIA DE VEDAÇÃO, PREPARO MECÂNICO COM BETONEIRA 400 L. AF_08/2019</t>
  </si>
  <si>
    <t>555,45</t>
  </si>
  <si>
    <t>87290</t>
  </si>
  <si>
    <t>ARGAMASSA TRAÇO 1:1,5:7,5 (EM VOLUME DE CIMENTO, CAL E AREIA MÉDIA ÚMIDA) PARA EMBOÇO/MASSA ÚNICA/ASSENTAMENTO DE ALVENARIA DE VEDAÇÃO, PREPARO MECÂNICO COM BETONEIRA 600 L. AF_08/2019</t>
  </si>
  <si>
    <t>538,64</t>
  </si>
  <si>
    <t>87292</t>
  </si>
  <si>
    <t>ARGAMASSA TRAÇO 1:2:8 (EM VOLUME DE CIMENTO, CAL E AREIA MÉDIA ÚMIDA) PARA EMBOÇO/MASSA ÚNICA/ASSENTAMENTO DE ALVENARIA DE VEDAÇÃO, PREPARO MECÂNICO COM BETONEIRA 400 L. AF_08/2019</t>
  </si>
  <si>
    <t>565,80</t>
  </si>
  <si>
    <t>87294</t>
  </si>
  <si>
    <t>ARGAMASSA TRAÇO 1:2:9 (EM VOLUME DE CIMENTO, CAL E AREIA MÉDIA ÚMIDA) PARA EMBOÇO/MASSA ÚNICA/ASSENTAMENTO DE ALVENARIA DE VEDAÇÃO, PREPARO MECÂNICO COM BETONEIRA 600 L. AF_08/2019</t>
  </si>
  <si>
    <t>535,76</t>
  </si>
  <si>
    <t>87295</t>
  </si>
  <si>
    <t>ARGAMASSA TRAÇO 1:3:12 (EM VOLUME DE CIMENTO, CAL E AREIA MÉDIA ÚMIDA) PARA EMBOÇO/MASSA ÚNICA/ASSENTAMENTO DE ALVENARIA DE VEDAÇÃO, PREPARO MECÂNICO COM BETONEIRA 400 L. AF_08/2019</t>
  </si>
  <si>
    <t>87296</t>
  </si>
  <si>
    <t>ARGAMASSA TRAÇO 1:3:12 (EM VOLUME DE CIMENTO, CAL E AREIA MÉDIA ÚMIDA) PARA EMBOÇO/MASSA ÚNICA/ASSENTAMENTO DE ALVENARIA DE VEDAÇÃO, PREPARO MECÂNICO COM BETONEIRA 600 L. AF_08/2019</t>
  </si>
  <si>
    <t>517,40</t>
  </si>
  <si>
    <t>87298</t>
  </si>
  <si>
    <t>ARGAMASSA TRAÇO 1:3 (EM VOLUME DE CIMENTO E AREIA MÉDIA ÚMIDA) PARA CONTRAPISO, PREPARO MECÂNICO COM BETONEIRA 400 L. AF_08/2019</t>
  </si>
  <si>
    <t>680,36</t>
  </si>
  <si>
    <t>87299</t>
  </si>
  <si>
    <t>ARGAMASSA TRAÇO 1:3 (EM VOLUME DE CIMENTO E AREIA MÉDIA ÚMIDA) PARA CONTRAPISO, PREPARO MECÂNICO COM BETONEIRA 600 L. AF_08/2019</t>
  </si>
  <si>
    <t>443,77</t>
  </si>
  <si>
    <t>87301</t>
  </si>
  <si>
    <t>ARGAMASSA TRAÇO 1:4 (EM VOLUME DE CIMENTO E AREIA MÉDIA ÚMIDA) PARA CONTRAPISO, PREPARO MECÂNICO COM BETONEIRA 400 L. AF_08/2019</t>
  </si>
  <si>
    <t>614,41</t>
  </si>
  <si>
    <t>87302</t>
  </si>
  <si>
    <t>ARGAMASSA TRAÇO 1:4 (EM VOLUME DE CIMENTO E AREIA MÉDIA ÚMIDA) PARA CONTRAPISO, PREPARO MECÂNICO COM BETONEIRA 600 L. AF_08/2019</t>
  </si>
  <si>
    <t>597,33</t>
  </si>
  <si>
    <t>87304</t>
  </si>
  <si>
    <t>ARGAMASSA TRAÇO 1:5 (EM VOLUME DE CIMENTO E AREIA MÉDIA ÚMIDA) PARA CONTRAPISO, PREPARO MECÂNICO COM BETONEIRA 400 L. AF_08/2019</t>
  </si>
  <si>
    <t>553,75</t>
  </si>
  <si>
    <t>87305</t>
  </si>
  <si>
    <t>ARGAMASSA TRAÇO 1:5 (EM VOLUME DE CIMENTO E AREIA MÉDIA ÚMIDA) PARA CONTRAPISO, PREPARO MECÂNICO COM BETONEIRA 600 L. AF_08/2019</t>
  </si>
  <si>
    <t>550,96</t>
  </si>
  <si>
    <t>87307</t>
  </si>
  <si>
    <t>ARGAMASSA TRAÇO 1:6 (EM VOLUME DE CIMENTO E AREIA MÉDIA ÚMIDA) PARA CONTRAPISO, PREPARO MECÂNICO COM BETONEIRA 400 L. AF_08/2019</t>
  </si>
  <si>
    <t>529,24</t>
  </si>
  <si>
    <t>87308</t>
  </si>
  <si>
    <t>ARGAMASSA TRAÇO 1:6 (EM VOLUME DE CIMENTO E AREIA MÉDIA ÚMIDA) PARA CONTRAPISO, PREPARO MECÂNICO COM BETONEIRA 600 L. AF_08/2019</t>
  </si>
  <si>
    <t>512,25</t>
  </si>
  <si>
    <t>87310</t>
  </si>
  <si>
    <t>ARGAMASSA TRAÇO 1:5 (EM VOLUME DE CIMENTO E AREIA GROSSA ÚMIDA) PARA CHAPISCO CONVENCIONAL, PREPARO MECÂNICO COM BETONEIRA 400 L. AF_08/2019</t>
  </si>
  <si>
    <t>442,90</t>
  </si>
  <si>
    <t>87311</t>
  </si>
  <si>
    <t>ARGAMASSA TRAÇO 1:5 (EM VOLUME DE CIMENTO E AREIA GROSSA ÚMIDA) PARA CHAPISCO CONVENCIONAL, PREPARO MECÂNICO COM BETONEIRA 600 L. AF_08/2019</t>
  </si>
  <si>
    <t>87313</t>
  </si>
  <si>
    <t>ARGAMASSA TRAÇO 1:3 (EM VOLUME DE CIMENTO E AREIA GROSSA ÚMIDA) PARA CHAPISCO CONVENCIONAL, PREPARO MECÂNICO COM BETONEIRA 400 L. AF_08/2019</t>
  </si>
  <si>
    <t>535,84</t>
  </si>
  <si>
    <t>87314</t>
  </si>
  <si>
    <t>ARGAMASSA TRAÇO 1:3 (EM VOLUME DE CIMENTO E AREIA GROSSA ÚMIDA) PARA CHAPISCO CONVENCIONAL, PREPARO MECÂNICO COM BETONEIRA 600 L. AF_08/2019</t>
  </si>
  <si>
    <t>521,01</t>
  </si>
  <si>
    <t>87316</t>
  </si>
  <si>
    <t>ARGAMASSA TRAÇO 1:4 (EM VOLUME DE CIMENTO E AREIA GROSSA ÚMIDA) PARA CHAPISCO CONVENCIONAL, PREPARO MECÂNICO COM BETONEIRA 400 L. AF_08/2019</t>
  </si>
  <si>
    <t>488,42</t>
  </si>
  <si>
    <t>87317</t>
  </si>
  <si>
    <t>ARGAMASSA TRAÇO 1:4 (EM VOLUME DE CIMENTO E AREIA GROSSA ÚMIDA) PARA CHAPISCO CONVENCIONAL, PREPARO MECÂNICO COM BETONEIRA 600 L. AF_08/2019</t>
  </si>
  <si>
    <t>465,00</t>
  </si>
  <si>
    <t>87319</t>
  </si>
  <si>
    <t>ARGAMASSA TRAÇO 1:5 (EM VOLUME DE CIMENTO E AREIA GROSSA ÚMIDA) COM ADIÇÃO DE EMULSÃO POLIMÉRICA PARA CHAPISCO ROLADO, PREPARO MECÂNICO COM BETONEIRA 400 L. AF_08/2019</t>
  </si>
  <si>
    <t>3.055,01</t>
  </si>
  <si>
    <t>87320</t>
  </si>
  <si>
    <t>ARGAMASSA TRAÇO 1:5 (EM VOLUME DE CIMENTO E AREIA GROSSA ÚMIDA) COM ADIÇÃO DE EMULSÃO POLIMÉRICA PARA CHAPISCO ROLADO, PREPARO MECÂNICO COM BETONEIRA 600 L. AF_08/2019</t>
  </si>
  <si>
    <t>3.052,15</t>
  </si>
  <si>
    <t>87322</t>
  </si>
  <si>
    <t>ARGAMASSA TRAÇO 1:3 (EM VOLUME DE CIMENTO E AREIA GROSSA ÚMIDA) COM ADIÇÃO DE EMULSÃO POLIMÉRICA PARA CHAPISCO ROLADO, PREPARO MECÂNICO COM BETONEIRA 400 L. AF_08/2019</t>
  </si>
  <si>
    <t>3.161,42</t>
  </si>
  <si>
    <t>87323</t>
  </si>
  <si>
    <t>ARGAMASSA TRAÇO 1:3 (EM VOLUME DE CIMENTO E AREIA GROSSA ÚMIDA) COM ADIÇÃO DE EMULSÃO POLIMÉRICA PARA CHAPISCO ROLADO, PREPARO MECÂNICO COM BETONEIRA 600 L. AF_08/2019</t>
  </si>
  <si>
    <t>3.149,85</t>
  </si>
  <si>
    <t>87325</t>
  </si>
  <si>
    <t>ARGAMASSA TRAÇO 1:4 (EM VOLUME DE CIMENTO E AREIA GROSSA ÚMIDA) COM ADIÇÃO DE EMULSÃO POLIMÉRICA PARA CHAPISCO ROLADO, PREPARO MECÂNICO COM BETONEIRA 400 L. AF_08/2019</t>
  </si>
  <si>
    <t>3.085,97</t>
  </si>
  <si>
    <t>87326</t>
  </si>
  <si>
    <t>ARGAMASSA TRAÇO 1:4 (EM VOLUME DE CIMENTO E AREIA GROSSA ÚMIDA) COM ADIÇÃO DE EMULSÃO POLIMÉRICA PARA CHAPISCO ROLADO, PREPARO MECÂNICO COM BETONEIRA 600 L. AF_08/2019</t>
  </si>
  <si>
    <t>3.080,65</t>
  </si>
  <si>
    <t>87327</t>
  </si>
  <si>
    <t>ARGAMASSA TRAÇO 1:7 (EM VOLUME DE CIMENTO E AREIA MÉDIA ÚMIDA) COM ADIÇÃO DE PLASTIFICANTE PARA EMBOÇO/MASSA ÚNICA/ASSENTAMENTO DE ALVENARIA DE VEDAÇÃO, PREPARO MECÂNICO COM MISTURADOR DE EIXO HORIZONTAL DE 300 KG. AF_08/2019</t>
  </si>
  <si>
    <t>474,85</t>
  </si>
  <si>
    <t>87328</t>
  </si>
  <si>
    <t>ARGAMASSA TRAÇO 1:7 (EM VOLUME DE CIMENTO E AREIA MÉDIA ÚMIDA) COM ADIÇÃO DE PLASTIFICANTE PARA EMBOÇO/MASSA ÚNICA/ASSENTAMENTO DE ALVENARIA DE VEDAÇÃO, PREPARO MECÂNICO COM MISTURADOR DE EIXO HORIZONTAL DE 600 KG. AF_08/2019</t>
  </si>
  <si>
    <t>87329</t>
  </si>
  <si>
    <t>ARGAMASSA TRAÇO 1:6 (EM VOLUME DE CIMENTO E AREIA MÉDIA ÚMIDA) COM ADIÇÃO DE PLASTIFICANTE PARA EMBOÇO/MASSA ÚNICA/ASSENTAMENTO DE ALVENARIA DE VEDAÇÃO, PREPARO MECÂNICO COM MISTURADOR DE EIXO HORIZONTAL DE 300 KG. AF_08/2019</t>
  </si>
  <si>
    <t>511,10</t>
  </si>
  <si>
    <t>87330</t>
  </si>
  <si>
    <t>ARGAMASSA TRAÇO 1:6 (EM VOLUME DE CIMENTO E AREIA MÉDIA ÚMIDA) COM ADIÇÃO DE PLASTIFICANTE PARA EMBOÇO/MASSA ÚNICA/ASSENTAMENTO DE ALVENARIA DE VEDAÇÃO, PREPARO MECÂNICO COM MISTURADOR DE EIXO HORIZONTAL DE 600 KG. AF_08/2019</t>
  </si>
  <si>
    <t>426,94</t>
  </si>
  <si>
    <t>87331</t>
  </si>
  <si>
    <t>ARGAMASSA TRAÇO 1:1:6 (EM VOLUME DE CIMENTO, CAL E AREIA MÉDIA ÚMIDA) PARA EMBOÇO/MASSA ÚNICA/ASSENTAMENTO DE ALVENARIA DE VEDAÇÃO, PREPARO MECÂNICO COM MISTURADOR DE EIXO HORIZONTAL DE 300 KG. AF_08/2019</t>
  </si>
  <si>
    <t>604,88</t>
  </si>
  <si>
    <t>87332</t>
  </si>
  <si>
    <t>ARGAMASSA TRAÇO 1:1:6 (EM VOLUME DE CIMENTO, CAL E AREIA MÉDIA ÚMIDA) PARA EMBOÇO/MASSA ÚNICA/ASSENTAMENTO DE ALVENARIA DE VEDAÇÃO, PREPARO MECÂNICO COM MISTURADOR DE EIXO HORIZONTAL DE 600 KG. AF_08/2019</t>
  </si>
  <si>
    <t>526,84</t>
  </si>
  <si>
    <t>87333</t>
  </si>
  <si>
    <t>ARGAMASSA TRAÇO 1:1,5:7,5 (EM VOLUME DE CIMENTO, CAL E AREIA MÉDIA ÚMIDA) PARA EMBOÇO/MASSA ÚNICA/ASSENTAMENTO DE ALVENARIA DE VEDAÇÃO, PREPARO MECÂNICO COM MISTURADOR DE EIXO HORIZONTAL DE 300 KG. AF_08/2019</t>
  </si>
  <si>
    <t>563,20</t>
  </si>
  <si>
    <t>87334</t>
  </si>
  <si>
    <t>ARGAMASSA TRAÇO 1:1,5:7,5 (EM VOLUME DE CIMENTO, CAL E AREIA MÉDIA ÚMIDA) PARA EMBOÇO/MASSA ÚNICA/ASSENTAMENTO DE ALVENARIA DE VEDAÇÃO, PREPARO MECÂNICO COM MISTURADOR DE EIXO HORIZONTAL DE 600 KG. AF_08/2019</t>
  </si>
  <si>
    <t>514,21</t>
  </si>
  <si>
    <t>87335</t>
  </si>
  <si>
    <t>ARGAMASSA TRAÇO 1:2:8 (EM VOLUME DE CIMENTO, CAL E AREIA MÉDIA ÚMIDA) PARA EMBOÇO/MASSA ÚNICA/ASSENTAMENTO DE ALVENARIA DE VEDAÇÃO, PREPARO MECÂNICO COM MISTURADOR DE EIXO HORIZONTAL DE 300 KG. AF_08/2019</t>
  </si>
  <si>
    <t>554,01</t>
  </si>
  <si>
    <t>87336</t>
  </si>
  <si>
    <t>ARGAMASSA TRAÇO 1:2:8 (EM VOLUME DE CIMENTO, CAL E AREIA MÉDIA ÚMIDA) PARA EMBOÇO/MASSA ÚNICA/ASSENTAMENTO DE ALVENARIA DE VEDAÇÃO, PREPARO MECÂNICO COM MISTURADOR DE EIXO HORIZONTAL DE 600 KG. AF_08/2019</t>
  </si>
  <si>
    <t>530,23</t>
  </si>
  <si>
    <t>87337</t>
  </si>
  <si>
    <t>ARGAMASSA TRAÇO 1:2:9 (EM VOLUME DE CIMENTO, CAL E AREIA MÉDIA ÚMIDA) PARA EMBOÇO/MASSA ÚNICA/ASSENTAMENTO DE ALVENARIA DE VEDAÇÃO, PREPARO MECÂNICO COM MISTURADOR DE EIXO HORIZONTAL DE 300 KG. AF_08/2019</t>
  </si>
  <si>
    <t>545,40</t>
  </si>
  <si>
    <t>87338</t>
  </si>
  <si>
    <t>ARGAMASSA TRAÇO 1:3:12 (EM VOLUME DE CIMENTO, CAL E AREIA MÉDIA ÚMIDA) PARA EMBOÇO/MASSA ÚNICA/ASSENTAMENTO DE ALVENARIA DE VEDAÇÃO, PREPARO MECÂNICO COM MISTURADOR DE EIXO HORIZONTAL DE 600 KG. AF_08/2019</t>
  </si>
  <si>
    <t>518,24</t>
  </si>
  <si>
    <t>87339</t>
  </si>
  <si>
    <t>ARGAMASSA TRAÇO 1:3 (EM VOLUME DE CIMENTO E AREIA MÉDIA ÚMIDA) PARA CONTRAPISO, PREPARO MECÂNICO COM MISTURADOR DE EIXO HORIZONTAL DE 160 KG. AF_08/2019</t>
  </si>
  <si>
    <t>830,22</t>
  </si>
  <si>
    <t>87340</t>
  </si>
  <si>
    <t>ARGAMASSA TRAÇO 1:3 (EM VOLUME DE CIMENTO E AREIA MÉDIA ÚMIDA) PARA CONTRAPISO, PREPARO MECÂNICO COM MISTURADOR DE EIXO HORIZONTAL DE 300 KG. AF_08/2019</t>
  </si>
  <si>
    <t>680,74</t>
  </si>
  <si>
    <t>87341</t>
  </si>
  <si>
    <t>ARGAMASSA TRAÇO 1:3 (EM VOLUME DE CIMENTO E AREIA MÉDIA ÚMIDA) PARA CONTRAPISO, PREPARO MECÂNICO COM MISTURADOR DE EIXO HORIZONTAL DE 600 KG. AF_08/2019</t>
  </si>
  <si>
    <t>639,47</t>
  </si>
  <si>
    <t>87342</t>
  </si>
  <si>
    <t>ARGAMASSA TRAÇO 1:4 (EM VOLUME DE CIMENTO E AREIA MÉDIA ÚMIDA) PARA CONTRAPISO, PREPARO MECÂNICO COM MISTURADOR DE EIXO HORIZONTAL DE 160 KG. AF_08/2019</t>
  </si>
  <si>
    <t>702,46</t>
  </si>
  <si>
    <t>87343</t>
  </si>
  <si>
    <t>ARGAMASSA TRAÇO 1:4 (EM VOLUME DE CIMENTO E AREIA MÉDIA ÚMIDA) PARA CONTRAPISO, PREPARO MECÂNICO COM MISTURADOR DE EIXO HORIZONTAL DE 300 KG. AF_08/2019</t>
  </si>
  <si>
    <t>617,83</t>
  </si>
  <si>
    <t>87344</t>
  </si>
  <si>
    <t>ARGAMASSA TRAÇO 1:4 (EM VOLUME DE CIMENTO E AREIA MÉDIA ÚMIDA) PARA CONTRAPISO, PREPARO MECÂNICO COM MISTURADOR DE EIXO HORIZONTAL DE 600 KG. AF_08/2019</t>
  </si>
  <si>
    <t>566,94</t>
  </si>
  <si>
    <t>87345</t>
  </si>
  <si>
    <t>ARGAMASSA TRAÇO 1:5 (EM VOLUME DE CIMENTO E AREIA MÉDIA ÚMIDA) PARA CONTRAPISO, PREPARO MECÂNICO COM MISTURADOR DE EIXO HORIZONTAL DE 160 KG. AF_08/2019</t>
  </si>
  <si>
    <t>628,32</t>
  </si>
  <si>
    <t>87346</t>
  </si>
  <si>
    <t>ARGAMASSA TRAÇO 1:5 (EM VOLUME DE CIMENTO E AREIA MÉDIA ÚMIDA) PARA CONTRAPISO, PREPARO MECÂNICO COM MISTURADOR DE EIXO HORIZONTAL DE 300 KG. AF_08/2019</t>
  </si>
  <si>
    <t>558,38</t>
  </si>
  <si>
    <t>87347</t>
  </si>
  <si>
    <t>ARGAMASSA TRAÇO 1:5 (EM VOLUME DE CIMENTO E AREIA MÉDIA ÚMIDA) PARA CONTRAPISO, PREPARO MECÂNICO COM MISTURADOR DE EIXO HORIZONTAL DE 600 KG. AF_08/2019</t>
  </si>
  <si>
    <t>517,30</t>
  </si>
  <si>
    <t>87348</t>
  </si>
  <si>
    <t>ARGAMASSA TRAÇO 1:6 (EM VOLUME DE CIMENTO E AREIA MÉDIA ÚMIDA) PARA CONTRAPISO, PREPARO MECÂNICO COM MISTURADOR DE EIXO HORIZONTAL DE 160 KG. AF_08/2019</t>
  </si>
  <si>
    <t>572,71</t>
  </si>
  <si>
    <t>87349</t>
  </si>
  <si>
    <t>ARGAMASSA TRAÇO 1:6 (EM VOLUME DE CIMENTO E AREIA MÉDIA ÚMIDA) PARA CONTRAPISO, PREPARO MECÂNICO COM MISTURADOR DE EIXO HORIZONTAL DE 600 KG. AF_08/2019</t>
  </si>
  <si>
    <t>477,06</t>
  </si>
  <si>
    <t>87350</t>
  </si>
  <si>
    <t>ARGAMASSA TRAÇO 1:5 (EM VOLUME DE CIMENTO E AREIA GROSSA ÚMIDA) PARA CHAPISCO CONVENCIONAL, PREPARO MECÂNICO COM MISTURADOR DE EIXO HORIZONTAL DE 300 KG. AF_08/2019</t>
  </si>
  <si>
    <t>499,15</t>
  </si>
  <si>
    <t>87351</t>
  </si>
  <si>
    <t>ARGAMASSA TRAÇO 1:5 (EM VOLUME DE CIMENTO E AREIA GROSSA ÚMIDA) PARA CHAPISCO CONVENCIONAL, PREPARO MECÂNICO COM MISTURADOR DE EIXO HORIZONTAL DE 600 KG. AF_08/2019</t>
  </si>
  <si>
    <t>409,34</t>
  </si>
  <si>
    <t>87352</t>
  </si>
  <si>
    <t>ARGAMASSA TRAÇO 1:3 (EM VOLUME DE CIMENTO E AREIA GROSSA ÚMIDA) PARA CHAPISCO CONVENCIONAL, PREPARO MECÂNICO COM MISTURADOR DE EIXO HORIZONTAL DE 160 KG. AF_08/2019</t>
  </si>
  <si>
    <t>635,05</t>
  </si>
  <si>
    <t>87353</t>
  </si>
  <si>
    <t>ARGAMASSA TRAÇO 1:3 (EM VOLUME DE CIMENTO E AREIA GROSSA ÚMIDA) PARA CHAPISCO CONVENCIONAL, PREPARO MECÂNICO COM MISTURADOR DE EIXO HORIZONTAL DE 300 KG. AF_08/2019</t>
  </si>
  <si>
    <t>542,96</t>
  </si>
  <si>
    <t>87354</t>
  </si>
  <si>
    <t>ARGAMASSA TRAÇO 1:3 (EM VOLUME DE CIMENTO E AREIA GROSSA ÚMIDA) PARA CHAPISCO CONVENCIONAL, PREPARO MECÂNICO COM MISTURADOR DE EIXO HORIZONTAL DE 600 KG. AF_08/2019</t>
  </si>
  <si>
    <t>497,61</t>
  </si>
  <si>
    <t>87355</t>
  </si>
  <si>
    <t>ARGAMASSA TRAÇO 1:4 (EM VOLUME DE CIMENTO E AREIA GROSSA ÚMIDA) PARA CHAPISCO CONVENCIONAL, PREPARO MECÂNICO COM MISTURADOR DE EIXO HORIZONTAL DE 160 KG. AF_08/2019</t>
  </si>
  <si>
    <t>536,14</t>
  </si>
  <si>
    <t>87356</t>
  </si>
  <si>
    <t>ARGAMASSA TRAÇO 1:4 (EM VOLUME DE CIMENTO E AREIA GROSSA ÚMIDA) PARA CHAPISCO CONVENCIONAL, PREPARO MECÂNICO COM MISTURADOR DE EIXO HORIZONTAL DE 300 KG. AF_08/2019</t>
  </si>
  <si>
    <t>473,59</t>
  </si>
  <si>
    <t>87357</t>
  </si>
  <si>
    <t>ARGAMASSA TRAÇO 1:4 (EM VOLUME DE CIMENTO E AREIA GROSSA ÚMIDA) PARA CHAPISCO CONVENCIONAL, PREPARO MECÂNICO COM MISTURADOR DE EIXO HORIZONTAL DE 600 KG. AF_08/2019</t>
  </si>
  <si>
    <t>439,93</t>
  </si>
  <si>
    <t>87358</t>
  </si>
  <si>
    <t>ARGAMASSA TRAÇO 1:5 (EM VOLUME DE CIMENTO E AREIA GROSSA ÚMIDA) COM ADIÇÃO DE EMULSÃO POLIMÉRICA PARA CHAPISCO ROLADO, PREPARO MECÂNICO COM MISTURADOR DE EIXO HORIZONTAL DE 300 KG. AF_08/2019</t>
  </si>
  <si>
    <t>3.031,40</t>
  </si>
  <si>
    <t>87359</t>
  </si>
  <si>
    <t>ARGAMASSA TRAÇO 1:5 (EM VOLUME DE CIMENTO E AREIA GROSSA ÚMIDA) COM ADIÇÃO DE EMULSÃO POLIMÉRICA PARA CHAPISCO ROLADO, PREPARO MECÂNICO COM MISTURADOR DE EIXO HORIZONTAL DE 600 KG. AF_08/2019</t>
  </si>
  <si>
    <t>2.989,50</t>
  </si>
  <si>
    <t>87360</t>
  </si>
  <si>
    <t>ARGAMASSA TRAÇO 1:3 (EM VOLUME DE CIMENTO E AREIA GROSSA ÚMIDA) COM ADIÇÃO DE EMULSÃO POLIMÉRICA PARA CHAPISCO ROLADO, PREPARO MECÂNICO COM MISTURADOR DE EIXO HORIZONTAL DE 160 KG. AF_08/2019</t>
  </si>
  <si>
    <t>3.144,28</t>
  </si>
  <si>
    <t>87361</t>
  </si>
  <si>
    <t>ARGAMASSA TRAÇO 1:3 (EM VOLUME DE CIMENTO E AREIA GROSSA ÚMIDA) COM ADIÇÃO DE EMULSÃO POLIMÉRICA PARA CHAPISCO ROLADO, PREPARO MECÂNICO COM MISTURADOR DE EIXO HORIZONTAL DE 300 KG. AF_08/2019</t>
  </si>
  <si>
    <t>3.085,31</t>
  </si>
  <si>
    <t>87362</t>
  </si>
  <si>
    <t>ARGAMASSA TRAÇO 1:3 (EM VOLUME DE CIMENTO E AREIA GROSSA ÚMIDA) COM ADIÇÃO DE EMULSÃO POLIMÉRICA PARA CHAPISCO ROLADO, PREPARO MECÂNICO COM MISTURADOR DE EIXO HORIZONTAL DE 600 KG. AF_08/2019</t>
  </si>
  <si>
    <t>3.072,62</t>
  </si>
  <si>
    <t>87363</t>
  </si>
  <si>
    <t>ARGAMASSA TRAÇO 1:4 (EM VOLUME DE CIMENTO E AREIA GROSSA ÚMIDA) COM ADIÇÃO DE EMULSÃO POLIMÉRICA PARA CHAPISCO ROLADO, PREPARO MECÂNICO COM MISTURADOR DE EIXO HORIZONTAL DE 300 KG. AF_08/2019</t>
  </si>
  <si>
    <t>3.071,43</t>
  </si>
  <si>
    <t>87364</t>
  </si>
  <si>
    <t>ARGAMASSA TRAÇO 1:4 (EM VOLUME DE CIMENTO E AREIA GROSSA ÚMIDA) COM ADIÇÃO DE EMULSÃO POLIMÉRICA PARA CHAPISCO ROLADO, PREPARO MECÂNICO COM MISTURADOR DE EIXO HORIZONTAL DE 600 KG. AF_08/2019</t>
  </si>
  <si>
    <t>3.023,03</t>
  </si>
  <si>
    <t>87365</t>
  </si>
  <si>
    <t>ARGAMASSA TRAÇO 1:7 (EM VOLUME DE CIMENTO E AREIA MÉDIA ÚMIDA) COM ADIÇÃO DE PLASTIFICANTE PARA EMBOÇO/MASSA ÚNICA/ASSENTAMENTO DE ALVENARIA DE VEDAÇÃO, PREPARO MANUAL. AF_08/2019</t>
  </si>
  <si>
    <t>525,91</t>
  </si>
  <si>
    <t>87366</t>
  </si>
  <si>
    <t>ARGAMASSA TRAÇO 1:6 (EM VOLUME DE CIMENTO E AREIA MÉDIA ÚMIDA) COM ADIÇÃO DE PLASTIFICANTE PARA EMBOÇO/MASSA ÚNICA/ASSENTAMENTO DE ALVENARIA DE VEDAÇÃO, PREPARO MANUAL. AF_08/2019</t>
  </si>
  <si>
    <t>555,87</t>
  </si>
  <si>
    <t>87367</t>
  </si>
  <si>
    <t>ARGAMASSA TRAÇO 1:1:6 (EM VOLUME DE CIMENTO, CAL E AREIA MÉDIA ÚMIDA) PARA EMBOÇO/MASSA ÚNICA/ASSENTAMENTO DE ALVENARIA DE VEDAÇÃO, PREPARO MANUAL. AF_08/2019</t>
  </si>
  <si>
    <t>655,08</t>
  </si>
  <si>
    <t>87368</t>
  </si>
  <si>
    <t>ARGAMASSA TRAÇO 1:1,5:7,5 (EM VOLUME DE CIMENTO, CAL E AREIA MÉDIA ÚMIDA) PARA EMBOÇO/MASSA ÚNICA/ASSENTAMENTO DE ALVENARIA DE VEDAÇÃO, PREPARO MANUAL. AF_08/2019</t>
  </si>
  <si>
    <t>639,07</t>
  </si>
  <si>
    <t>87369</t>
  </si>
  <si>
    <t>ARGAMASSA TRAÇO 1:2:8 (EM VOLUME DE CIMENTO, CAL E AREIA MÉDIA ÚMIDA) PARA EMBOÇO/MASSA ÚNICA/ASSENTAMENTO DE ALVENARIA DE VEDAÇÃO, PREPARO MANUAL. AF_08/2019</t>
  </si>
  <si>
    <t>654,76</t>
  </si>
  <si>
    <t>87370</t>
  </si>
  <si>
    <t>ARGAMASSA TRAÇO 1:2:9 (EM VOLUME DE CIMENTO, CAL E AREIA MÉDIA ÚMIDA) PARA EMBOÇO/MASSA ÚNICA/ASSENTAMENTO DE ALVENARIA DE VEDAÇÃO, PREPARO MANUAL. AF_08/2019</t>
  </si>
  <si>
    <t>630,12</t>
  </si>
  <si>
    <t>87371</t>
  </si>
  <si>
    <t>ARGAMASSA TRAÇO 1:3:12 (EM VOLUME DE CIMENTO, CAL E AREIA MÉDIA ÚMIDA) PARA EMBOÇO/MASSA ÚNICA/ASSENTAMENTO DE ALVENARIA DE VEDAÇÃO, PREPARO MANUAL. AF_08/2019</t>
  </si>
  <si>
    <t>617,44</t>
  </si>
  <si>
    <t>87372</t>
  </si>
  <si>
    <t>ARGAMASSA TRAÇO 1:3 (EM VOLUME DE CIMENTO E AREIA MÉDIA ÚMIDA) PARA CONTRAPISO, PREPARO MANUAL. AF_08/2019</t>
  </si>
  <si>
    <t>780,39</t>
  </si>
  <si>
    <t>87373</t>
  </si>
  <si>
    <t>ARGAMASSA TRAÇO 1:4 (EM VOLUME DE CIMENTO E AREIA MÉDIA ÚMIDA) PARA CONTRAPISO, PREPARO MANUAL. AF_08/2019</t>
  </si>
  <si>
    <t>694,85</t>
  </si>
  <si>
    <t>87374</t>
  </si>
  <si>
    <t>ARGAMASSA TRAÇO 1:5 (EM VOLUME DE CIMENTO E AREIA MÉDIA ÚMIDA) PARA CONTRAPISO, PREPARO MANUAL. AF_08/2019</t>
  </si>
  <si>
    <t>646,28</t>
  </si>
  <si>
    <t>87375</t>
  </si>
  <si>
    <t>ARGAMASSA TRAÇO 1:6 (EM VOLUME DE CIMENTO E AREIA MÉDIA ÚMIDA) PARA CONTRAPISO, PREPARO MANUAL. AF_08/2019</t>
  </si>
  <si>
    <t>614,94</t>
  </si>
  <si>
    <t>87376</t>
  </si>
  <si>
    <t>ARGAMASSA TRAÇO 1:5 (EM VOLUME DE CIMENTO E AREIA GROSSA ÚMIDA) PARA CHAPISCO CONVENCIONAL, PREPARO MANUAL. AF_08/2019</t>
  </si>
  <si>
    <t>534,66</t>
  </si>
  <si>
    <t>87377</t>
  </si>
  <si>
    <t>ARGAMASSA TRAÇO 1:3 (EM VOLUME DE CIMENTO E AREIA GROSSA ÚMIDA) PARA CHAPISCO CONVENCIONAL, PREPARO MANUAL. AF_08/2019</t>
  </si>
  <si>
    <t>631,78</t>
  </si>
  <si>
    <t>87378</t>
  </si>
  <si>
    <t>ARGAMASSA TRAÇO 1:4 (EM VOLUME DE CIMENTO E AREIA GROSSA ÚMIDA) PARA CHAPISCO CONVENCIONAL, PREPARO MANUAL. AF_08/2019</t>
  </si>
  <si>
    <t>569,10</t>
  </si>
  <si>
    <t>87379</t>
  </si>
  <si>
    <t>ARGAMASSA TRAÇO 1:5 (EM VOLUME DE CIMENTO E AREIA GROSSA ÚMIDA) COM ADIÇÃO DE EMULSÃO POLIMÉRICA PARA CHAPISCO ROLADO, PREPARO MANUAL. AF_08/2019</t>
  </si>
  <si>
    <t>3.128,62</t>
  </si>
  <si>
    <t>87380</t>
  </si>
  <si>
    <t>ARGAMASSA TRAÇO 1:3 (EM VOLUME DE CIMENTO E AREIA GROSSA ÚMIDA) COM ADIÇÃO DE EMULSÃO POLIMÉRICA PARA CHAPISCO ROLADO, PREPARO MANUAL. AF_08/2019</t>
  </si>
  <si>
    <t>3.220,34</t>
  </si>
  <si>
    <t>87381</t>
  </si>
  <si>
    <t>ARGAMASSA TRAÇO 1:4 (EM VOLUME DE CIMENTO E AREIA GROSSA ÚMIDA) COM ADIÇÃO DE EMULSÃO POLIMÉRICA PARA CHAPISCO ROLADO, PREPARO MANUAL. AF_08/2019</t>
  </si>
  <si>
    <t>3.160,66</t>
  </si>
  <si>
    <t>87382</t>
  </si>
  <si>
    <t>ARGAMASSA INDUSTRIALIZADA MULTIUSO PARA REVESTIMENTOS E ASSENTAMENTO DA ALVENARIA, PREPARO COM MISTURADOR DE EIXO HORIZONTAL DE 160 KG. AF_08/2019</t>
  </si>
  <si>
    <t>1.450,54</t>
  </si>
  <si>
    <t>87383</t>
  </si>
  <si>
    <t>ARGAMASSA INDUSTRIALIZADA MULTIUSO PARA REVESTIMENTOS E ASSENTAMENTO DA ALVENARIA, PREPARO COM MISTURADOR DE EIXO HORIZONTAL DE 300 KG. AF_08/2019</t>
  </si>
  <si>
    <t>1.438,10</t>
  </si>
  <si>
    <t>87384</t>
  </si>
  <si>
    <t>ARGAMASSA INDUSTRIALIZADA MULTIUSO PARA REVESTIMENTOS E ASSENTAMENTO DA ALVENARIA, PREPARO COM MISTURADOR DE EIXO HORIZONTAL DE 600 KG. AF_08/2019</t>
  </si>
  <si>
    <t>1.420,13</t>
  </si>
  <si>
    <t>87385</t>
  </si>
  <si>
    <t>ARGAMASSA PRONTA PARA CONTRAPISO, PREPARO COM MISTURADOR DE EIXO HORIZONTAL DE 160 KG. AF_08/2019</t>
  </si>
  <si>
    <t>1.682,48</t>
  </si>
  <si>
    <t>87386</t>
  </si>
  <si>
    <t>ARGAMASSA PRONTA PARA CONTRAPISO, PREPARO COM MISTURADOR DE EIXO HORIZONTAL DE 300 KG. AF_08/2019</t>
  </si>
  <si>
    <t>1.662,68</t>
  </si>
  <si>
    <t>87387</t>
  </si>
  <si>
    <t>ARGAMASSA PRONTA PARA CONTRAPISO, PREPARO COM MISTURADOR DE EIXO HORIZONTAL DE 600 KG. AF_08/2019</t>
  </si>
  <si>
    <t>1.645,07</t>
  </si>
  <si>
    <t>87388</t>
  </si>
  <si>
    <t>ARGAMASSA PARA REVESTIMENTO DECORATIVO MONOCAMADA (MONOCAPA), PREPARO COM MISTURADOR DE EIXO HORIZONTAL DE 160 KG. AF_08/2019</t>
  </si>
  <si>
    <t>3.949,22</t>
  </si>
  <si>
    <t>87389</t>
  </si>
  <si>
    <t>ARGAMASSA PARA REVESTIMENTO DECORATIVO MONOCAMADA (MONOCAPA), PREPARO COM MISTURADOR DE EIXO HORIZONTAL DE 300 KG. AF_08/2019</t>
  </si>
  <si>
    <t>3.953,93</t>
  </si>
  <si>
    <t>87390</t>
  </si>
  <si>
    <t>ARGAMASSA PARA REVESTIMENTO DECORATIVO MONOCAMADA (MONOCAPA), PREPARO COM MISTURADOR DE EIXO HORIZONTAL DE 600 KG. AF_08/2019</t>
  </si>
  <si>
    <t>3.962,08</t>
  </si>
  <si>
    <t>87391</t>
  </si>
  <si>
    <t>ARGAMASSA INDUSTRIALIZADA PARA CHAPISCO ROLADO, PREPARO COM MISTURADOR DE EIXO HORIZONTAL DE 160 KG. AF_08/2019</t>
  </si>
  <si>
    <t>4.387,16</t>
  </si>
  <si>
    <t>87393</t>
  </si>
  <si>
    <t>ARGAMASSA INDUSTRIALIZADA PARA CHAPISCO ROLADO, PREPARO COM MISTURADOR DE EIXO HORIZONTAL DE 300 KG. AF_08/2019</t>
  </si>
  <si>
    <t>4.414,47</t>
  </si>
  <si>
    <t>87394</t>
  </si>
  <si>
    <t>ARGAMASSA INDUSTRIALIZADA PARA CHAPISCO ROLADO, PREPARO COM MISTURADOR DE EIXO HORIZONTAL DE 600 KG. AF_08/2019</t>
  </si>
  <si>
    <t>4.438,01</t>
  </si>
  <si>
    <t>87395</t>
  </si>
  <si>
    <t>ARGAMASSA INDUSTRIALIZADA PARA CHAPISCO COLANTE, PREPARO COM MISTURADOR DE EIXO HORIZONTAL DE 160 KG. AF_08/2019</t>
  </si>
  <si>
    <t>2.784,08</t>
  </si>
  <si>
    <t>87396</t>
  </si>
  <si>
    <t>ARGAMASSA INDUSTRIALIZADA PARA CHAPISCO COLANTE, PREPARO COM MISTURADOR DE EIXO HORIZONTAL DE 300 KG. AF_08/2019</t>
  </si>
  <si>
    <t>2.789,86</t>
  </si>
  <si>
    <t>87397</t>
  </si>
  <si>
    <t>ARGAMASSA INDUSTRIALIZADA PARA CHAPISCO COLANTE, PREPARO COM MISTURADOR DE EIXO HORIZONTAL DE 600 KG. AF_08/2019</t>
  </si>
  <si>
    <t>2.792,84</t>
  </si>
  <si>
    <t>87398</t>
  </si>
  <si>
    <t>ARGAMASSA INDUSTRIALIZADA MULTIUSO PARA REVESTIMENTOS E ASSENTAMENTO DA ALVENARIA, PREPARO MANUAL. AF_08/2019</t>
  </si>
  <si>
    <t>1.609,57</t>
  </si>
  <si>
    <t>87399</t>
  </si>
  <si>
    <t>ARGAMASSA PRONTA PARA CONTRAPISO, PREPARO MANUAL. AF_08/2019</t>
  </si>
  <si>
    <t>1.838,15</t>
  </si>
  <si>
    <t>87401</t>
  </si>
  <si>
    <t>ARGAMASSA INDUSTRIALIZADA PARA CHAPISCO ROLADO, PREPARO MANUAL. AF_08/2019</t>
  </si>
  <si>
    <t>4.621,01</t>
  </si>
  <si>
    <t>87402</t>
  </si>
  <si>
    <t>ARGAMASSA INDUSTRIALIZADA PARA CHAPISCO COLANTE, PREPARO MANUAL. AF_08/2019</t>
  </si>
  <si>
    <t>2.985,11</t>
  </si>
  <si>
    <t>87404</t>
  </si>
  <si>
    <t>ARGAMASSA PARA REVESTIMENTO DECORATIVO MONOCAMADA (MONOCAPA), MISTURA E PROJEÇÃO DE 1,5 M3/H DE ARGAMASSA. AF_08/2019</t>
  </si>
  <si>
    <t>4.137,28</t>
  </si>
  <si>
    <t>87405</t>
  </si>
  <si>
    <t>ARGAMASSA PARA REVESTIMENTO DECORATIVO MONOCAMADA (MONOCAPA), MISTURA E PROJEÇÃO DE 2 M3/H DE ARGAMASSA. AF_06/2014</t>
  </si>
  <si>
    <t>4.131,12</t>
  </si>
  <si>
    <t>87407</t>
  </si>
  <si>
    <t>ARGAMASSA INDUSTRIALIZADA PARA REVESTIMENTOS, MISTURA E PROJEÇÃO DE 1,5 M³/H DE ARGAMASSA. AF_08/2019</t>
  </si>
  <si>
    <t>1.488,48</t>
  </si>
  <si>
    <t>87408</t>
  </si>
  <si>
    <t>ARGAMASSA INDUSTRIALIZADA PARA REVESTIMENTOS, MISTURA E PROJEÇÃO DE 2 M³/H DE ARGAMASSA. AF_06/2014</t>
  </si>
  <si>
    <t>1.468,40</t>
  </si>
  <si>
    <t>87410</t>
  </si>
  <si>
    <t>ARGAMASSA À BASE DE GESSO, MISTURA E PROJEÇÃO DE 1,5 M³/H DE ARGAMASSA. AF_08/2019</t>
  </si>
  <si>
    <t>909,18</t>
  </si>
  <si>
    <t>88626</t>
  </si>
  <si>
    <t>ARGAMASSA TRAÇO 1:0,5:4,5 (EM VOLUME DE CIMENTO, CAL E AREIA MÉDIA ÚMIDA), PREPARO MECÂNICO COM BETONEIRA 400 L. AF_08/2019</t>
  </si>
  <si>
    <t>552,60</t>
  </si>
  <si>
    <t>88627</t>
  </si>
  <si>
    <t>ARGAMASSA TRAÇO 1:0,5:4,5 (EM VOLUME DE CIMENTO, CAL E AREIA MÉDIA ÚMIDA) PARA ASSENTAMENTO DE ALVENARIA, PREPARO MANUAL. AF_08/2019</t>
  </si>
  <si>
    <t>620,25</t>
  </si>
  <si>
    <t>88628</t>
  </si>
  <si>
    <t>ARGAMASSA TRAÇO 1:3 (EM VOLUME DE CIMENTO E AREIA MÉDIA ÚMIDA), PREPARO MECÂNICO COM BETONEIRA 400 L. AF_08/2019</t>
  </si>
  <si>
    <t>565,24</t>
  </si>
  <si>
    <t>88629</t>
  </si>
  <si>
    <t>ARGAMASSA TRAÇO 1:3 (EM VOLUME DE CIMENTO E AREIA MÉDIA ÚMIDA), PREPARO MANUAL. AF_08/2019</t>
  </si>
  <si>
    <t>640,70</t>
  </si>
  <si>
    <t>88630</t>
  </si>
  <si>
    <t>ARGAMASSA TRAÇO 1:4 (CIMENTO E AREIA MÉDIA), PREPARO MECÂNICO COM BETONEIRA 400 L. AF_08/2014</t>
  </si>
  <si>
    <t>481,42</t>
  </si>
  <si>
    <t>88631</t>
  </si>
  <si>
    <t>ARGAMASSA TRAÇO 1:4 (EM VOLUME DE CIMENTO E AREIA MÉDIA ÚMIDA), PREPARO MANUAL. AF_08/2019</t>
  </si>
  <si>
    <t>571,98</t>
  </si>
  <si>
    <t>88715</t>
  </si>
  <si>
    <t>ARGAMASSA TRAÇO 1:2:9 (EM VOLUME DE CIMENTO, CAL E AREIA MÉDIA ÚMIDA) PARA EMBOÇO/MASSA ÚNICA/ASSENTAMENTO DE ALVENARIA DE VEDAÇÃO, PREPARO MECÂNICO COM BETONEIRA 400 L. AF_08/2019</t>
  </si>
  <si>
    <t>533,45</t>
  </si>
  <si>
    <t>95563</t>
  </si>
  <si>
    <t>ARGAMASSA TRAÇO 1:1,93 (EM VOLUME DE CIMENTO E AREIA MÉDIA ÚMIDA), FCK 20 MPA, PREPARO MECÂNICO COM MISTURADOR DUPLO HORIZONTAL DE ALTA TURBULÊNCIA. AF_03/2020</t>
  </si>
  <si>
    <t>821,45</t>
  </si>
  <si>
    <t>100464</t>
  </si>
  <si>
    <t>ARGAMASSA TRAÇO 1:0,5:4,5  (EM VOLUME DE CIMENTO, CAL E AREIA MÉDIA ÚMIDA), PREPARO MECÂNICO COM MISTURADOR DE EIXO HORIZONTAL DE 160 KG. AF_08/2019</t>
  </si>
  <si>
    <t>585,45</t>
  </si>
  <si>
    <t>100465</t>
  </si>
  <si>
    <t>ARGAMASSA TRAÇO 1:0,5:4,5  (EM VOLUME DE CIMENTO, CAL E AREIA MÉDIA ÚMIDA), PREPARO MECÂNICO COM MISTURADOR DE EIXO HORIZONTAL DE 300 KG. AF_08/2019</t>
  </si>
  <si>
    <t>538,83</t>
  </si>
  <si>
    <t>100466</t>
  </si>
  <si>
    <t>ARGAMASSA TRAÇO 1:0,5:4,5  (EM VOLUME DE CIMENTO, CAL E AREIA MÉDIA ÚMIDA), PREPARO MECÂNICO COM MISTURADOR DE EIXO HORIZONTAL DE 600 KG. AF_08/2019</t>
  </si>
  <si>
    <t>512,08</t>
  </si>
  <si>
    <t>100468</t>
  </si>
  <si>
    <t>ARGAMASSA TRAÇO 1:3 (EM VOLUME DE CIMENTO E AREIA MÉDIA ÚMIDA), PREPARO MECÂNICO COM MISTURADOR DE EIXO HORIZONTAL DE 160 KG. AF_08/2019</t>
  </si>
  <si>
    <t>702,95</t>
  </si>
  <si>
    <t>100469</t>
  </si>
  <si>
    <t>ARGAMASSA TRAÇO 1:3 (EM VOLUME DE CIMENTO E AREIA MÉDIA ÚMIDA), PREPARO MECÂNICO COM MISTURADOR DE EIXO HORIZONTAL DE 300 KG. AF_08/2019</t>
  </si>
  <si>
    <t>555,20</t>
  </si>
  <si>
    <t>100470</t>
  </si>
  <si>
    <t>ARGAMASSA TRAÇO 1:3 (EM VOLUME DE CIMENTO E AREIA MÉDIA ÚMIDA), PREPARO MECÂNICO COM MISTURADOR DE EIXO HORIZONTAL DE 600 KG. AF_08/2019</t>
  </si>
  <si>
    <t>502,77</t>
  </si>
  <si>
    <t>100472</t>
  </si>
  <si>
    <t>ARGAMASSA TRAÇO 1:4 (EM VOLUME DE CIMENTO E AREIA MÉDIA ÚMIDA), PREPARO MECÂNICO COM MISTURADOR DE EIXO HORIZONTAL DE 160 KG. AF_08/2019</t>
  </si>
  <si>
    <t>559,38</t>
  </si>
  <si>
    <t>100473</t>
  </si>
  <si>
    <t>ARGAMASSA TRAÇO 1:4 (EM VOLUME DE CIMENTO E AREIA MÉDIA ÚMIDA), PREPARO MECÂNICO COM MISTURADOR DE EIXO HORIZONTAL DE 300 KG. AF_08/2019</t>
  </si>
  <si>
    <t>500,54</t>
  </si>
  <si>
    <t>100474</t>
  </si>
  <si>
    <t>ARGAMASSA TRAÇO 1:4 (EM VOLUME DE CIMENTO E AREIA MÉDIA ÚMIDA), PREPARO MECÂNICO COM MISTURADOR DE EIXO HORIZONTAL DE 600 KG. AF_08/2019</t>
  </si>
  <si>
    <t>470,95</t>
  </si>
  <si>
    <t>100475</t>
  </si>
  <si>
    <t>ARGAMASSA TRAÇO 1:3 (EM VOLUME DE CIMENTO E AREIA MÉDIA ÚMIDA) COM ADIÇÃO DE IMPERMEABILIZANTE, PREPARO MECÂNICO COM BETONEIRA 400 L. AF_08/2019</t>
  </si>
  <si>
    <t>696,72</t>
  </si>
  <si>
    <t>100477</t>
  </si>
  <si>
    <t>ARGAMASSA TRAÇO 1:3 (EM VOLUME DE CIMENTO E AREIA MÉDIA ÚMIDA) COM ADIÇÃO DE IMPERMEABILIZANTE, PREPARO MECÂNICO COM MISTURADOR DE EIXO HORIZONTAL DE 160 KG. AF_08/2019</t>
  </si>
  <si>
    <t>775,38</t>
  </si>
  <si>
    <t>100478</t>
  </si>
  <si>
    <t>ARGAMASSA TRAÇO 1:3 (EM VOLUME DE CIMENTO E AREIA MÉDIA ÚMIDA) COM ADIÇÃO DE IMPERMEABILIZANTE, PREPARO MECÂNICO COM MISTURADOR DE EIXO HORIZONTAL DE 300 KG. AF_08/2019</t>
  </si>
  <si>
    <t>683,62</t>
  </si>
  <si>
    <t>100479</t>
  </si>
  <si>
    <t>ARGAMASSA TRAÇO 1:3 (EM VOLUME DE CIMENTO E AREIA MÉDIA ÚMIDA) COM ADIÇÃO DE IMPERMEABILIZANTE, PREPARO MECÂNICO COM MISTURADOR DE EIXO HORIZONTAL DE 600 KG. AF_08/2019</t>
  </si>
  <si>
    <t>659,77</t>
  </si>
  <si>
    <t>100480</t>
  </si>
  <si>
    <t>ARGAMASSA TRAÇO 1:3 (EM VOLUME DE CIMENTO E AREIA MÉDIA ÚMIDA) COM ADIÇÃO DE IMPERMEABILIZANTE, PREPARO MANUAL. AF_08/2019</t>
  </si>
  <si>
    <t>768,94</t>
  </si>
  <si>
    <t>100481</t>
  </si>
  <si>
    <t>ARGAMASSA TRAÇO 1:4 (EM VOLUME DE CIMENTO E AREIA MÉDIA ÚMIDA) COM ADIÇÃO DE IMPERMEABILIZANTE, PREPARO MECÂNICO COM BETONEIRA 400 L. AF_08/2019</t>
  </si>
  <si>
    <t>601,86</t>
  </si>
  <si>
    <t>100483</t>
  </si>
  <si>
    <t>ARGAMASSA TRAÇO 1:4 (EM VOLUME DE CIMENTO E AREIA MÉDIA ÚMIDA) COM ADIÇÃO DE IMPERMEABILIZANTE, PREPARO MECÂNICO COM MISTURADOR DE EIXO HORIZONTAL DE 160 KG. AF_08/2019</t>
  </si>
  <si>
    <t>660,72</t>
  </si>
  <si>
    <t>100484</t>
  </si>
  <si>
    <t>ARGAMASSA TRAÇO 1:4 (EM VOLUME DE CIMENTO E AREIA MÉDIA ÚMIDA) COM ADIÇÃO DE IMPERMEABILIZANTE, PREPARO MECÂNICO COM MISTURADOR DE EIXO HORIZONTAL DE 300 KG. AF_08/2019</t>
  </si>
  <si>
    <t>602,86</t>
  </si>
  <si>
    <t>100485</t>
  </si>
  <si>
    <t>ARGAMASSA TRAÇO 1:4 (EM VOLUME DE CIMENTO E AREIA MÉDIA ÚMIDA) COM ADIÇÃO DE IMPERMEABILIZANTE, PREPARO MECÂNICO COM MISTURADOR DE EIXO HORIZONTAL DE 600 KG. AF_08/2019</t>
  </si>
  <si>
    <t>574,56</t>
  </si>
  <si>
    <t>100486</t>
  </si>
  <si>
    <t>ARGAMASSA TRAÇO 1:4 (EM VOLUME DE CIMENTO E AREIA MÉDIA ÚMIDA) COM ADIÇÃO DE IMPERMEABILIZANTE, PREPARO MANUAL. AF_08/2019</t>
  </si>
  <si>
    <t>680,28</t>
  </si>
  <si>
    <t>100487</t>
  </si>
  <si>
    <t>ARGAMASSA TRAÇO 1:2:9 (EM VOLUME DE CIMENTO, CAL E AREIA MÉDIA ÚMIDA) PARA EMBOÇO/MASSA ÚNICA/ASSENTAMENTO DE ALVENARIA DE VEDAÇÃO, PREPARO MECÂNICO COM MISTURADOR DE EIXO HORIZONTAL DE 600 KG. AF_08/2019</t>
  </si>
  <si>
    <t>501,21</t>
  </si>
  <si>
    <t>100488</t>
  </si>
  <si>
    <t>ARGAMASSA TRAÇO 1:0,5:4,5 (EM VOLUME DE CIMENTO, CAL E AREIA MÉDIA ÚMIDA), PREPARO MECÂNICO COM BETONEIRA 600 L. AF_08/2019</t>
  </si>
  <si>
    <t>536,75</t>
  </si>
  <si>
    <t>100489</t>
  </si>
  <si>
    <t>ARGAMASSA TRAÇO 1:3 (EM VOLUME DE CIMENTO E AREIA MÉDIA ÚMIDA), PREPARO MECÂNICO COM BETONEIRA 600 L. AF_08/2019</t>
  </si>
  <si>
    <t>558,13</t>
  </si>
  <si>
    <t>100490</t>
  </si>
  <si>
    <t>ARGAMASSA TRAÇO 1:4 (EM VOLUME DE CIMENTO E AREIA MÉDIA ÚMIDA), PREPARO MECÂNICO COM BETONEIRA 600 L. AF_08/2019</t>
  </si>
  <si>
    <t>490,93</t>
  </si>
  <si>
    <t>100491</t>
  </si>
  <si>
    <t>ARGAMASSA TRAÇO 1:3 (EM VOLUME DE CIMENTO E AREIA MÉDIA ÚMIDA) COM ADIÇÃO DE IMPERMEABILIZANTE, PREPARO MECÂNICO COM BETONEIRA 600 L. AF_08/2019</t>
  </si>
  <si>
    <t>690,16</t>
  </si>
  <si>
    <t>100492</t>
  </si>
  <si>
    <t>ARGAMASSA TRAÇO 1:4 (EM VOLUME DE CIMENTO E AREIA MÉDIA ÚMIDA) COM ADIÇÃO DE IMPERMEABILIZANTE, PREPARO MECÂNICO COM BETONEIRA 600 L. AF_08/2019</t>
  </si>
  <si>
    <t>596,10</t>
  </si>
  <si>
    <t>92121</t>
  </si>
  <si>
    <t>PENEIRAMENTO DE AREIA COM PENEIRA ELÉTRICA. AF_11/2015</t>
  </si>
  <si>
    <t>92122</t>
  </si>
  <si>
    <t>PENEIRAMENTO DE AREIA COM PENEIRA MANUAL. AF_11/2015</t>
  </si>
  <si>
    <t>47,38</t>
  </si>
  <si>
    <t>92123</t>
  </si>
  <si>
    <t>ENSACAMENTO DE AREIA. AF_11/2015</t>
  </si>
  <si>
    <t>45,46</t>
  </si>
  <si>
    <t>100195</t>
  </si>
  <si>
    <t>TRANSPORTE HORIZONTAL MANUAL, DE SACOS DE 50 KG (UNIDADE: KGXKM). AF_07/2019</t>
  </si>
  <si>
    <t>KGXKM</t>
  </si>
  <si>
    <t>100196</t>
  </si>
  <si>
    <t>TRANSPORTE HORIZONTAL MANUAL, DE SACOS DE 30 KG (UNIDADE: KGXKM). AF_07/2019</t>
  </si>
  <si>
    <t>100197</t>
  </si>
  <si>
    <t>TRANSPORTE HORIZONTAL MANUAL, DE SACOS DE 20 KG (UNIDADE: KGXKM). AF_07/2019</t>
  </si>
  <si>
    <t>100198</t>
  </si>
  <si>
    <t>TRANSPORTE HORIZONTAL COM CARRINHO PLATAFORMA, DE SACOS DE 50 KG (UNIDADE: KGXKM). AF_07/2019</t>
  </si>
  <si>
    <t>100199</t>
  </si>
  <si>
    <t>TRANSPORTE HORIZONTAL COM CARRINHO PLATAFORMA, DE SACOS DE 30 KG (UNIDADE: KGXKM). AF_07/2019</t>
  </si>
  <si>
    <t>100200</t>
  </si>
  <si>
    <t>TRANSPORTE HORIZONTAL COM CARRINHO PLATAFORMA, DE SACOS DE 20 KG (UNIDADE: KGXKM). AF_07/2019</t>
  </si>
  <si>
    <t>0,37</t>
  </si>
  <si>
    <t>100201</t>
  </si>
  <si>
    <t>TRANSPORTE HORIZONTAL COM CARRINHO DE MÃO, DE SACOS DE 50 KG (UNIDADE: KGXKM). AF_07/2019</t>
  </si>
  <si>
    <t>100202</t>
  </si>
  <si>
    <t>TRANSPORTE HORIZONTAL COM CARRINHO DE MÃO, DE SACOS DE 30 KG (UNIDADE: KGXKM). AF_07/2019</t>
  </si>
  <si>
    <t>100203</t>
  </si>
  <si>
    <t>TRANSPORTE HORIZONTAL COM CARRINHO DE MÃO, DE SACOS DE 20 KG (UNIDADE: KGXKM). AF_07/2019</t>
  </si>
  <si>
    <t>100204</t>
  </si>
  <si>
    <t>TRANSPORTE HORIZONTAL COM MANIPULADOR TELESCÓPICO, DE PÁLETE DE SACOS (UNIDADE: KGXKM). AF_07/2019</t>
  </si>
  <si>
    <t>100205</t>
  </si>
  <si>
    <t>TRANSPORTE HORIZONTAL COM JERICA DE 60 L, DE MASSA/ GRANEL (UNIDADE: M3XKM). AF_07/2019</t>
  </si>
  <si>
    <t>M3XKM</t>
  </si>
  <si>
    <t>1.349,73</t>
  </si>
  <si>
    <t>100206</t>
  </si>
  <si>
    <t>TRANSPORTE HORIZONTAL COM JERICA DE 90 L, DE MASSA/ GRANEL (UNIDADE: M3XKM). AF_07/2019</t>
  </si>
  <si>
    <t>975,63</t>
  </si>
  <si>
    <t>100207</t>
  </si>
  <si>
    <t>TRANSPORTE HORIZONTAL COM CARREGADEIRA, DE MASSA/ GRANEL (UNIDADE: M3XKM). AF_07/2019</t>
  </si>
  <si>
    <t>508,27</t>
  </si>
  <si>
    <t>100208</t>
  </si>
  <si>
    <t>TRANSPORTE HORIZONTAL MANUAL, DE BLOCOS VAZADOS DE CONCRETO OU CERÂMICO DE 19X19X39CM (UNIDADE: BLOCOXKM). AF_07/2019</t>
  </si>
  <si>
    <t>UNXKM</t>
  </si>
  <si>
    <t>100209</t>
  </si>
  <si>
    <t>TRANSPORTE HORIZONTAL MANUAL, DE BLOCOS CERÂMICOS FURADOS NA HORIZONTAL DE 9X19X19CM (UNIDADE: BLOCOXKM). AF_07/2019</t>
  </si>
  <si>
    <t>100210</t>
  </si>
  <si>
    <t>TRANSPORTE HORIZONTAL COM CARRINHO DE MÃO, DE BLOCOS VAZADOS DE CONCRETO OU CERÂMICO DE 19X19X39CM (UNIDADE: BLOCOXKM). AF_07/2019</t>
  </si>
  <si>
    <t>100211</t>
  </si>
  <si>
    <t>TRANSPORTE HORIZONTAL COM CARRINHO DE MÃO, DE BLOCOS CERÂMICOS FURADOS NA HORIZONTAL DE 9X19X19CM (UNIDADE: BLOCOXKM). AF_07/2019</t>
  </si>
  <si>
    <t>100212</t>
  </si>
  <si>
    <t>TRANSPORTE HORIZONTAL COM CARRINHO PLATAFORMA, DE BLOCOS VAZADOS DE CONCRETO OU CERÂMICO DE 19X19X39CM (UNIDADE: BLOCOXKM). AF_07/2019</t>
  </si>
  <si>
    <t>7,01</t>
  </si>
  <si>
    <t>100213</t>
  </si>
  <si>
    <t>TRANSPORTE HORIZONTAL COM CARRINHO PLATAFORMA, DE BLOCOS CERÂMICOS FURADOS NA HORIZONTAL DE 9X19X19CM (UNIDADE: BLOCOXKM). AF_07/2019</t>
  </si>
  <si>
    <t>100214</t>
  </si>
  <si>
    <t>TRANSPORTE HORIZONTAL COM CARRINHO MINI PÁLETES, DE BLOCOS VAZADOS DE CONCRETO DE 19X19X39CM (UNIDADE: BLOCOXKM). AF_07/2019</t>
  </si>
  <si>
    <t>3,86</t>
  </si>
  <si>
    <t>100215</t>
  </si>
  <si>
    <t>TRANSPORTE HORIZONTAL COM CARRINHO MINI PÁLETES, DE BLOCOS CERÂMICOS FURADOS NA VERTICAL DE 19X19X39CM (UNIDADE: BLOCOXKM). AF_07/2019</t>
  </si>
  <si>
    <t>100216</t>
  </si>
  <si>
    <t>TRANSPORTE HORIZONTAL COM CARRINHO MINI PÁLETES, DE BLOCOS CERÂMICOS FURADOS NA HORIZONTAL DE 9X19X19CM (UNIDADE: BLOCOXKM). AF_07/2019</t>
  </si>
  <si>
    <t>100217</t>
  </si>
  <si>
    <t>TRANSPORTE HORIZONTAL COM MANIPULADOR TELESCÓPICO, DE BLOCOS VAZADOS DE CONCRETO DE 19X19X39CM (UNIDADE: BLOCOXKM). AF_07/2019</t>
  </si>
  <si>
    <t>100218</t>
  </si>
  <si>
    <t>TRANSPORTE HORIZONTAL COM MANIPULADOR TELESCÓPICO, DE BLOCOS CERÂMICOS FURADOS NA VERTICAL DE 19X19X39CM (UNIDADE: BLOCOXKM). AF_07/2019</t>
  </si>
  <si>
    <t>100219</t>
  </si>
  <si>
    <t>TRANSPORTE HORIZONTAL COM MANIPULADOR TELESCÓPICO, DE BLOCOS CERÂMICOS FURADOS NA HORIZONTAL DE 9X19X19CM (UNIDADE: BLOCOXKM). AF_07/2019</t>
  </si>
  <si>
    <t>100220</t>
  </si>
  <si>
    <t>TRANSPORTE HORIZONTAL MANUAL, DE CAIXA COM REVESTIMENTO CERÂMICO (UNIDADE: M2XKM). AF_07/2019</t>
  </si>
  <si>
    <t>M2XKM</t>
  </si>
  <si>
    <t>25,65</t>
  </si>
  <si>
    <t>100221</t>
  </si>
  <si>
    <t>TRANSPORTE HORIZONTAL COM CARRINHO DE MÃO, DE CAIXA COM REVESTIMENTO CERÂMICO (UNIDADE: M2XKM). AF_07/2019</t>
  </si>
  <si>
    <t>29,07</t>
  </si>
  <si>
    <t>100222</t>
  </si>
  <si>
    <t>TRANSPORTE HORIZONTAL COM CARRINHO PLATAFORMA, DE CAIXA COM REVESTIMENTO CERÂMICO (UNIDADE: M2XKM). AF_07/2019</t>
  </si>
  <si>
    <t>100223</t>
  </si>
  <si>
    <t>TRANSPORTE HORIZONTAL COM CARRINHO MINI PÁLETES, DE CAIXA COM REVESTIMENTO CERÂMICO (UNIDADE: M2XKM). AF_07/2019</t>
  </si>
  <si>
    <t>100224</t>
  </si>
  <si>
    <t>TRANSPORTE HORIZONTAL COM MANIPULADOR TELESCÓPICO, DE CAIXA COM REVESTIMENTO CERÂMICO (UNIDADE: M2XKM). AF_07/2019</t>
  </si>
  <si>
    <t>100225</t>
  </si>
  <si>
    <t>TRANSPORTE HORIZONTAL MANUAL, DE LATA DE 18 LITROS (UNIDADE: LXKM). AF_07/2019</t>
  </si>
  <si>
    <t>LXKM</t>
  </si>
  <si>
    <t>100226</t>
  </si>
  <si>
    <t>TRANSPORTE HORIZONTAL COM CARRINHO PLATAFORMA, DE LATA DE 18 LITROS (UNIDADE: LXKM). AF_07/2019</t>
  </si>
  <si>
    <t>100227</t>
  </si>
  <si>
    <t>TRANSPORTE HORIZONTAL COM CARRINHO RACIONAL, DE LATA DE 18 LITROS (UNIDADE: LXKM). AF_07/2019</t>
  </si>
  <si>
    <t>100228</t>
  </si>
  <si>
    <t>TRANSPORTE HORIZONTAL COM MANIPULADOR TELESCÓPICO, DE LATA DE 18 LITROS (UNIDADE: LXKM). AF_07/2019</t>
  </si>
  <si>
    <t>100229</t>
  </si>
  <si>
    <t>TRANSPORTE VERTICAL MANUAL, 1 PAVIMENTO, DE SACOS DE 50 KG (UNIDADE: KG). AF_07/2019</t>
  </si>
  <si>
    <t>100230</t>
  </si>
  <si>
    <t>TRANSPORTE VERTICAL MANUAL, 1 PAVIMENTO, DE SACOS DE 30 KG (UNIDADE: KG). AF_07/2019</t>
  </si>
  <si>
    <t>100231</t>
  </si>
  <si>
    <t>TRANSPORTE VERTICAL MANUAL, 1 PAVIMENTO, DE SACOS DE 20 KG (UNIDADE: KG). AF_07/2019</t>
  </si>
  <si>
    <t>100232</t>
  </si>
  <si>
    <t>TRANSPORTE VERTICAL MANUAL, 1 PAVIMENTO, DE BLOCOS VAZADOS DE CONCRETO OU CERÂMICO DE 19X19X39CM (UNIDADE: BLOCO). AF_07/2019</t>
  </si>
  <si>
    <t>100233</t>
  </si>
  <si>
    <t>TRANSPORTE VERTICAL MANUAL, 1 PAVIMENTO, DE BLOCOS CERÂMICOS FURADOS NA HORIZONTAL DE 9X19X19CM (UNIDADE: BLOCO). AF_07/2019</t>
  </si>
  <si>
    <t>100234</t>
  </si>
  <si>
    <t>TRANSPORTE VERTICAL MANUAL, 1 PAVIMENTO, DE CAIXA COM REVESTIMENTO CERÂMICO (UNIDADE: M2). AF_07/2019</t>
  </si>
  <si>
    <t>100235</t>
  </si>
  <si>
    <t>TRANSPORTE VERTICAL MANUAL, 1 PAVIMENTO, DE LATA DE 18 LITROS (UNIDADE: L). AF_07/2019</t>
  </si>
  <si>
    <t>100236</t>
  </si>
  <si>
    <t>TRANSPORTE HORIZONTAL MANUAL, DE TUBO DE PVC SOLDÁVEL COM DIÂMETRO MENOR OU IGUAL A 60 MM (UNIDADE: MXKM). AF_07/2019</t>
  </si>
  <si>
    <t>MXKM</t>
  </si>
  <si>
    <t>100237</t>
  </si>
  <si>
    <t>TRANSPORTE HORIZONTAL MANUAL, DE TUBO DE PVC SOLDÁVEL COM DIÂMETRO MAIOR QUE 60 MM E MENOR OU IGUAL A 85 MM (UNIDADE: MXKM). AF_07/2019</t>
  </si>
  <si>
    <t>100238</t>
  </si>
  <si>
    <t>TRANSPORTE HORIZONTAL MANUAL, DE TUBO DE CPVC COM DIÂMETRO MENOR OU IGUAL A 73 MM (UNIDADE: MXKM). AF_07/2019</t>
  </si>
  <si>
    <t>100239</t>
  </si>
  <si>
    <t>TRANSPORTE HORIZONTAL MANUAL, DE TUBO DE CPVC COM DIÂMETRO MAIOR QUE 73 MM E MENOR OU IGUAL A 89 MM (UNIDADE: MXKM). AF_07/2019</t>
  </si>
  <si>
    <t>6,13</t>
  </si>
  <si>
    <t>100240</t>
  </si>
  <si>
    <t>TRANSPORTE HORIZONTAL MANUAL, DE TUBO DE PPR - PN12 OU PN25 - COM DIÂMETRO MENOR OU IGUAL A 50 MM (UNIDADE: MXKM). AF_07/2019</t>
  </si>
  <si>
    <t>100241</t>
  </si>
  <si>
    <t>TRANSPORTE HORIZONTAL MANUAL, DE TUBO DE PPR - PN12 OU PN25 - COM DIÂMETRO MAIOR QUE 50 MM E MENOR OU IGUAL A 75 MM (UNIDADE: MXKM). AF_07/2019</t>
  </si>
  <si>
    <t>100242</t>
  </si>
  <si>
    <t>TRANSPORTE HORIZONTAL MANUAL, DE TUBO DE PPR - PN12 OU PN25 - COM DIÂMETRO MAIOR QUE 75 MM E MENOR OU IGUAL A 110 MM (UNIDADE: MXKM). AF_07/2019</t>
  </si>
  <si>
    <t>100243</t>
  </si>
  <si>
    <t>TRANSPORTE HORIZONTAL MANUAL, DE TUBO DE COBRE - CLASSE E - COM DIÂMETRO MENOR OU IGUAL A 54 MM (UNIDADE: MXKM). AF_07/2019</t>
  </si>
  <si>
    <t>100244</t>
  </si>
  <si>
    <t>TRANSPORTE HORIZONTAL MANUAL, DE TUBO DE COBRE - CLASSE E - COM DIÂMETRO MAIOR QUE 54 MM E MENOR OU IGUAL A 79 MM (UNIDADE: MXKM). AF_07/2019</t>
  </si>
  <si>
    <t>100245</t>
  </si>
  <si>
    <t>TRANSPORTE HORIZONTAL MANUAL, DE TUBO DE COBRE - CLASSE E - COM DIÂMETRO MAIOR QUE 79 MM E MENOR OU IGUAL A 104 MM (UNIDADE: MXKM). AF_07/2019</t>
  </si>
  <si>
    <t>100246</t>
  </si>
  <si>
    <t>TRANSPORTE HORIZONTAL MANUAL, DE TUBO DE PVC SÉRIE NORMAL - ESGOTO PREDIAL, OU REFORÇADO PARA ESGOTO OU ÁGUAS PLUVIAIS PREDIAL, COM DIÂMETRO MENOR OU IGUAL A 75 MM (UNIDADE: MXKM). AF_07/2019</t>
  </si>
  <si>
    <t>100247</t>
  </si>
  <si>
    <t>TRANSPORTE HORIZONTAL MANUAL, DE TUBO DE PVC SÉRIE NORMAL - ESGOTO PREDIAL, OU REFORÇADO PARA ESGOTO OU ÁGUAS PLUVIAIS PREDIAL, COM DIÂMETRO MAIOR QUE 75 MM E MENOR OU IGUAL A 100 MM (UNIDADE: MXKM). AF_07/2019</t>
  </si>
  <si>
    <t>100248</t>
  </si>
  <si>
    <t>TRANSPORTE HORIZONTAL MANUAL, DE TUBO DE PVC SÉRIE NORMAL - ESGOTO PREDIAL, OU REFORÇADO PARA ESGOTO OU ÁGUAS PLUVIAIS PREDIAL, COM DIÂMETRO MAIOR QUE 100 MM E MENOR OU IGUAL A 150 MM (UNIDADE: MXKM). AF_07/2019</t>
  </si>
  <si>
    <t>100249</t>
  </si>
  <si>
    <t>TRANSPORTE HORIZONTAL MANUAL, DE TUBO DE AÇO CARBONO LEVE OU MÉDIO, PRETO OU GALVANIZADO, COM DIÂMETRO MENOR OU IGUAL A 20 MM (UNIDADE: MXKM). AF_07/2019</t>
  </si>
  <si>
    <t>100250</t>
  </si>
  <si>
    <t>TRANSPORTE HORIZONTAL MANUAL, DE TUBO DE AÇO CARBONO LEVE OU MÉDIO, PRETO OU GALVANIZADO, COM DIÂMETRO MAIOR QUE 20 MM E MENOR OU IGUAL A 32 MM (UNIDADE: MXKM). AF_07/2019</t>
  </si>
  <si>
    <t>4,09</t>
  </si>
  <si>
    <t>100251</t>
  </si>
  <si>
    <t>TRANSPORTE HORIZONTAL MANUAL, DE TUBO DE AÇO CARBONO LEVE OU MÉDIO, PRETO OU GALVANIZADO, COM DIÂMETRO MAIOR QUE 32 MM E MENOR OU IGUAL A 65 MM (UNIDADE: MXKM). AF_07/2019</t>
  </si>
  <si>
    <t>100252</t>
  </si>
  <si>
    <t>TRANSPORTE HORIZONTAL MANUAL, DE TUBO DE AÇO CARBONO LEVE OU MÉDIO, PRETO OU GALVANIZADO, COM DIÂMETRO MAIOR QUE 65 MM E MENOR OU IGUAL A 90 MM (UNIDADE: MXKM). AF_07/2019</t>
  </si>
  <si>
    <t>100253</t>
  </si>
  <si>
    <t>TRANSPORTE HORIZONTAL MANUAL, DE TUBO DE AÇO CARBONO LEVE OU MÉDIO, PRETO OU GALVANIZADO, COM DIÂMETRO MAIOR QUE 90 MM E MENOR OU IGUAL A 125 MM (UNIDADE: MXKM). AF_07/2019</t>
  </si>
  <si>
    <t>100254</t>
  </si>
  <si>
    <t>TRANSPORTE HORIZONTAL MANUAL, DE TUBO DE AÇO CARBONO LEVE OU MÉDIO, PRETO OU GALVANIZADO, COM DIÂMETRO MAIOR QUE 125 MM E MENOR OU IGUAL A 150 MM (UNIDADE: MXKM). AF_07/2019</t>
  </si>
  <si>
    <t>36,26</t>
  </si>
  <si>
    <t>100255</t>
  </si>
  <si>
    <t>TRANSPORTE HORIZONTAL MANUAL, DE TÁBUAS DE MADEIRA COM SEÇÃO TRANSVERSAL DE 2,5 X 25 CM E 2,5 X 30 CM (UNIDADE: MXKM). AF_07/2019</t>
  </si>
  <si>
    <t>100256</t>
  </si>
  <si>
    <t>TRANSPORTE HORIZONTAL MANUAL, DE CAIBROS DE MADEIRA COM SEÇÃO TRANSVERSAL DE 7,5 X 6 CM E 6 X 8 CM (UNIDADE: MXKM). AF_07/2019</t>
  </si>
  <si>
    <t>100257</t>
  </si>
  <si>
    <t>TRANSPORTE HORIZONTAL MANUAL, DE RIPAS DE MADEIRA COM SEÇÃO TRANSVERSAL DE 1 X 5 CM E 2 X 5 CM (UNIDADE: MXKM). AF_07/2019</t>
  </si>
  <si>
    <t>100258</t>
  </si>
  <si>
    <t>TRANSPORTE HORIZONTAL MANUAL, DE VIGAS DE MADEIRA COM SEÇÃO TRANSVERSAL DE 5 X 12 CM (UNIDADE: MXKM). AF_07/2019</t>
  </si>
  <si>
    <t>100259</t>
  </si>
  <si>
    <t>TRANSPORTE HORIZONTAL MANUAL, DE VIGAS DE MADEIRA COM SEÇÃO TRANSVERSAL DE 6 X 16 CM (UNIDADE: MXKM). AF_07/2019</t>
  </si>
  <si>
    <t>100260</t>
  </si>
  <si>
    <t>TRANSPORTE HORIZONTAL MANUAL, DE VERGALHÕES DE AÇO COM DIÂMETRO DE 5 MM (UNIDADE: KGXKM). AF_07/2019</t>
  </si>
  <si>
    <t>100261</t>
  </si>
  <si>
    <t>TRANSPORTE HORIZONTAL MANUAL, DE VERGALHÕES DE AÇO COM DIÂMETRO DE 6,3 MM (UNIDADE: KGXKM). AF_07/2019</t>
  </si>
  <si>
    <t>100262</t>
  </si>
  <si>
    <t>TRANSPORTE HORIZONTAL MANUAL, DE VERGALHÕES DE AÇO COM DIÂMETRO DE 8 MM (UNIDADE: KGXKM). AF_07/2019</t>
  </si>
  <si>
    <t>100263</t>
  </si>
  <si>
    <t>TRANSPORTE HORIZONTAL MANUAL, DE VERGALHÕES DE AÇO COM DIÂMETRO DE 10 MM; 12,5 MM; 16 MM; 20 MM; 25 MM OU 32 MM (UNIDADE: KGXKM). AF_07/2019</t>
  </si>
  <si>
    <t>100264</t>
  </si>
  <si>
    <t>TRANSPORTE HORIZONTAL MANUAL, DE JANELA (UNIDADE: M2XKM). AF_07/2019</t>
  </si>
  <si>
    <t>36,21</t>
  </si>
  <si>
    <t>100265</t>
  </si>
  <si>
    <t>TRANSPORTE VERTICAL MANUAL, 1 PAVIMENTO, DE JANELA (UNIDADE: M2). AF_07/2019</t>
  </si>
  <si>
    <t>100266</t>
  </si>
  <si>
    <t>TRANSPORTE HORIZONTAL MANUAL, DE PORTA (UNIDADE: UNIDXKM). AF_07/2019</t>
  </si>
  <si>
    <t>100267</t>
  </si>
  <si>
    <t>TRANSPORTE VERTICAL MANUAL, 1 PAVIMENTO, DE PORTA (UNIDADE: UNID). AF_07/2019</t>
  </si>
  <si>
    <t>100268</t>
  </si>
  <si>
    <t>TRANSPORTE HORIZONTAL MANUAL, DE BANCADA DE MÁRMORE OU GRANITO PARA COZINHA/LAVATÓRIO OU MÁRMORE SINTÉTICO COM CUBA INTEGRADA (UNIDADE: UNIDXKM). AF_07/2019</t>
  </si>
  <si>
    <t>100269</t>
  </si>
  <si>
    <t>TRANSPORTE VERTICAL, BANCADA DE MÁRMORE OU GRANITO PARA COZINHA/LAVATÓRIO OU MÁRMORE SINTÉTICO COM CUBA INTEGRADA, MANUAL, 1 PAVIMENTO, (UNIDADE: UNID). AF_07/2019</t>
  </si>
  <si>
    <t>100270</t>
  </si>
  <si>
    <t>TRANSPORTE HORIZONTAL COM CARRINHO PLATAFORMA, DE BANCADA DE MÁRMORE OU GRANITO PARA COZINHA/LAVATÓRIO OU MÁRMORE SINTÉTICO COM CUBA INTEGRADA (UNIDADE: UNIDXKM). AF_07/2019</t>
  </si>
  <si>
    <t>57,68</t>
  </si>
  <si>
    <t>100271</t>
  </si>
  <si>
    <t>TRANSPORTE HORIZONTAL MANUAL, DE VIDRO (UNIDADE: M2XKM). AF_07/2019</t>
  </si>
  <si>
    <t>57,71</t>
  </si>
  <si>
    <t>100272</t>
  </si>
  <si>
    <t>TRANSPORTE VERTICAL MANUAL, 1 PAVIMENTO, DE VIDRO (UNIDADE: M2). AF_07/2019</t>
  </si>
  <si>
    <t>100273</t>
  </si>
  <si>
    <t>TRANSPORTE HORIZONTAL MANUAL, DE TELA DE AÇO (UNIDADE: KGXKM). AF_07/2019</t>
  </si>
  <si>
    <t>100274</t>
  </si>
  <si>
    <t>TRANSPORTE HORIZONTAL MANUAL, DE COMPENSADO DE MADEIRA (UNIDADE: M2XKM). AF_07/2019</t>
  </si>
  <si>
    <t>25,66</t>
  </si>
  <si>
    <t>100275</t>
  </si>
  <si>
    <t>TRANSPORTE HORIZONTAL MANUAL, DE TELHA TERMOACÚSTICA OU TELHA DE AÇO ZINCADO (UNIDADE: M2XKM). AF_07/2019</t>
  </si>
  <si>
    <t>100276</t>
  </si>
  <si>
    <t>TRANSPORTE HORIZONTAL MANUAL, DE TELHA DE FIBROCIMENTO OU TELHA ESTRUTURAL DE FIBROCIMENTO, CANALETE 90 OU KALHETÃO (UNIDADE: M2XKM). AF_07/2019</t>
  </si>
  <si>
    <t>100277</t>
  </si>
  <si>
    <t>TRANSPORTE HORIZONTAL COM MANIPULADOR TELESCÓPICO, DE TELHAS TERMOACÚSTICAS, FIBROCIMENTO, AÇO ZINCADO, FIBROCIMENTO ESTRUTURAL, CANALETE 90 OU KALHETÃO (UNIDADE: M2XKM). AF_07/2019</t>
  </si>
  <si>
    <t>100278</t>
  </si>
  <si>
    <t>TRANSPORTE HORIZONTAL MANUAL, DE BACIA SANITÁRIA, CAIXA ACOPLADA, TANQUE OU PIA (UNIDADE: UNIDXKM). AF_07/2019</t>
  </si>
  <si>
    <t>100279</t>
  </si>
  <si>
    <t>TRANSPORTE VERTICAL MANUAL, 1 PAVIMENTO, DE BACIA SANITÁRIA, CAIXA ACOPLADA, TANQUE OU PIA (UNIDADE: UNID). AF_07/2019</t>
  </si>
  <si>
    <t>100280</t>
  </si>
  <si>
    <t>TRANSPORTE HORIZONTAL COM CARRINHO PLATAFORMA, DE BACIA SANITÁRIA, CAIXA ACOPLADA, TANQUE OU PIA (UNIDADE: UNIDXKM). AF_07/2019</t>
  </si>
  <si>
    <t>100281</t>
  </si>
  <si>
    <t>TRANSPORTE HORIZONTAL COM MANIPULADOR TELESCÓPICO, DE BACIA SANITÁRIA, CAIXA ACOPLADA, TANQUE OU PIA (UNIDADE: UNIDXKM). AF_07/2019</t>
  </si>
  <si>
    <t>100282</t>
  </si>
  <si>
    <t>TRANSPORTE HORIZONTAL MANUAL, DE TELHA DE CONCRETO OU CERÂMICA (UNIDADE: M2XKM). AF_07/2019</t>
  </si>
  <si>
    <t>100283</t>
  </si>
  <si>
    <t>TRANSPORTE HORIZONTAL COM CARRINHO PLATAFORMA, DE TELHA DE CONCRETO OU CERÂMICA (UNIDADE: M2XKM). AF_07/2019</t>
  </si>
  <si>
    <t>23,29</t>
  </si>
  <si>
    <t>100284</t>
  </si>
  <si>
    <t>TRANSPORTE HORIZONTAL COM MANIPULADOR TELESCÓPICO, DE TELHA DE CONCRETO OU CERÂMICA (UNIDADE: M2XKM). AF_07/2019</t>
  </si>
  <si>
    <t>100285</t>
  </si>
  <si>
    <t>TRANSPORTE HORIZONTAL MANUAL, DE BARRAMENTO BLINDADO (UNIDADE: MXKM). AF_07/2019</t>
  </si>
  <si>
    <t>100286</t>
  </si>
  <si>
    <t>TRANSPORTE HORIZONTAL COM CARRINHO PLATAFORMA, DE BARRAMENTO BLINDADO (UNIDADE: MXKM). AF_07/2019</t>
  </si>
  <si>
    <t>100287</t>
  </si>
  <si>
    <t>TRANSPORTE HORIZONTAL MANUAL, DE CALHA QUADRADA NÚMERO 24  CORTE 33 (UNIDADE: MXKM). AF_07/2019</t>
  </si>
  <si>
    <t>99802</t>
  </si>
  <si>
    <t>LIMPEZA DE PISO CERÂMICO OU PORCELANATO COM VASSOURA A SECO. AF_04/2019</t>
  </si>
  <si>
    <t>99803</t>
  </si>
  <si>
    <t>LIMPEZA DE PISO CERÂMICO OU PORCELANATO COM PANO ÚMIDO. AF_04/2019</t>
  </si>
  <si>
    <t>99804</t>
  </si>
  <si>
    <t>LIMPEZA DE PISO CERÂMICO OU PORCELANATO UTILIZANDO DETERGENTE NEUTRO E ESCOVAÇÃO MANUAL. AF_04/2019</t>
  </si>
  <si>
    <t>99805</t>
  </si>
  <si>
    <t>LIMPEZA DE PISO CERÂMICO OU COM PEDRAS RÚSTICAS UTILIZANDO ÁCIDO MURIÁTICO. AF_04/2019</t>
  </si>
  <si>
    <t>99806</t>
  </si>
  <si>
    <t>LIMPEZA DE REVESTIMENTO CERÂMICO EM PAREDE COM PANO ÚMIDO AF_04/2019</t>
  </si>
  <si>
    <t>99807</t>
  </si>
  <si>
    <t>LIMPEZA DE REVESTIMENTO CERÂMICO EM PAREDE UTILIZANDO DETERGENTE NEUTRO E ESCOVAÇÃO MANUAL. AF_04/2019</t>
  </si>
  <si>
    <t>99808</t>
  </si>
  <si>
    <t>LIMPEZA DE REVESTIMENTO CERÂMICO EM PAREDE UTILIZANDO ÁCIDO MURIÁTICO. AF_04/2019</t>
  </si>
  <si>
    <t>99809</t>
  </si>
  <si>
    <t>LIMPEZA DE PISO DE LADRILHO HIDRÁULICO COM PANO ÚMIDO. AF_04/2019</t>
  </si>
  <si>
    <t>99810</t>
  </si>
  <si>
    <t>LIMPEZA DE PISO DE MÁRMORE/GRANITO UTILIZANDO DETERGENTE NEUTRO E ESCOVAÇÃO MANUAL. AF_04/2019</t>
  </si>
  <si>
    <t>99811</t>
  </si>
  <si>
    <t>LIMPEZA DE CONTRAPISO COM VASSOURA A SECO. AF_04/2019</t>
  </si>
  <si>
    <t>99812</t>
  </si>
  <si>
    <t>LIMPEZA DE LADRILHO HIDRÁULICO EM PAREDE COM PANO ÚMIDO. AF_04/2019</t>
  </si>
  <si>
    <t>99813</t>
  </si>
  <si>
    <t>LIMPEZA DE MÁRMORE/GRANITO EM PAREDE UTILIZANDO DETERGENTE NEUTRO E ESCOVAÇÃO MANUAL. AF_04/2019</t>
  </si>
  <si>
    <t>99814</t>
  </si>
  <si>
    <t>LIMPEZA DE SUPERFÍCIE COM JATO DE ALTA PRESSÃO. AF_04/2019</t>
  </si>
  <si>
    <t>99815</t>
  </si>
  <si>
    <t>LIMPEZA DE PIA INOX COM BANCADA DE PEDRA, INCLUSIVE METAIS CORRESPONDENTES. AF_04/2019</t>
  </si>
  <si>
    <t>99816</t>
  </si>
  <si>
    <t>LIMPEZA DE TANQUE OU LAVATÓRIO DE LOUÇA ISOLADO, INCLUSIVE METAIS CORRESPONDENTES. AF_04/2019</t>
  </si>
  <si>
    <t>99817</t>
  </si>
  <si>
    <t>LIMPEZA DE LAVATÓRIO DE LOUÇA COM BANCADA DE PEDRA, INCLUSIVE METAIS CORRESPONDENTES. AF_04/2019</t>
  </si>
  <si>
    <t>6,23</t>
  </si>
  <si>
    <t>99818</t>
  </si>
  <si>
    <t>LIMPEZA DE BACIA SANITÁRIA, BIDÊ OU MICTÓRIO EM LOUÇA, INCLUSIVE METAIS CORRESPONDENTES. AF_04/2019</t>
  </si>
  <si>
    <t>99819</t>
  </si>
  <si>
    <t>LIMPEZA DE BANCADA DE PEDRA (MÁRMORE OU GRANITO). AF_04/2019</t>
  </si>
  <si>
    <t>99820</t>
  </si>
  <si>
    <t>LIMPEZA DE JANELA INTEIRAMENTE DE VIDRO. AF_04/2019</t>
  </si>
  <si>
    <t>99821</t>
  </si>
  <si>
    <t>LIMPEZA DE JANELA DE VIDRO COM CAIXILHO EM AÇO/ALUMÍNIO/PVC. AF_04/2019</t>
  </si>
  <si>
    <t>99822</t>
  </si>
  <si>
    <t>LIMPEZA DE PORTA DE MADEIRA. AF_04/2019</t>
  </si>
  <si>
    <t>99823</t>
  </si>
  <si>
    <t>LIMPEZA DE PORTA INTEIRAMENTE DE VIDRO. AF_04/2019</t>
  </si>
  <si>
    <t>99824</t>
  </si>
  <si>
    <t>LIMPEZA DE PORTA EM AÇO/ALUMÍNIO. AF_04/2019</t>
  </si>
  <si>
    <t>99825</t>
  </si>
  <si>
    <t>LIMPEZA DE PORTA DE VIDRO COM CAIXILHO EM AÇO/ ALUMÍNIO/ PVC. AF_04/2019</t>
  </si>
  <si>
    <t>99826</t>
  </si>
  <si>
    <t>LIMPEZA DE FORRO REMOVÍVEL COM PANO ÚMIDO. AF_04/2019</t>
  </si>
  <si>
    <t>97010</t>
  </si>
  <si>
    <t>GUARDA-CORPO FIXADO EM FÔRMA DE MADEIRA COM TRAVESSÕES EM MADEIRA PREGADA E FECHAMENTO EM TELA DE POLIPROPILENO PARA EDIFICAÇÕES COM ATÉ 2 PAVIMENTOS. AF_11/2017</t>
  </si>
  <si>
    <t>87,48</t>
  </si>
  <si>
    <t>97011</t>
  </si>
  <si>
    <t>GUARDA-CORPO FIXADO EM FÔRMA DE MADEIRA COM TRAVESSÕES EM MADEIRA PREGADA E FECHAMENTO EM TELA DE POLIPROPILENO PARA EDIFICAÇÕES COM  3 PAVIMENTOS. AF_11/2017</t>
  </si>
  <si>
    <t>65,32</t>
  </si>
  <si>
    <t>97012</t>
  </si>
  <si>
    <t>GUARDA-CORPO FIXADO EM FÔRMA DE MADEIRA COM TRAVESSÕES EM MADEIRA PREGADA E FECHAMENTO EM TELA DE POLIPROPILENO PARA EDIFICAÇÕES COM ALTURA IGUAL OU SUPERIOR A 4 PAVIMENTOS. AF_11/2017</t>
  </si>
  <si>
    <t>97013</t>
  </si>
  <si>
    <t>GUARDA-CORPO FIXADO EM FÔRMA DE MADEIRA COM TRAVESSÕES EM MADEIRA PREGADA E FECHAMENTO EM PAINEL COMPENSADO PARA EDIFICAÇÕES COM ATÉ 2 PAVIMENTOS. AF_11/2017</t>
  </si>
  <si>
    <t>108,92</t>
  </si>
  <si>
    <t>97014</t>
  </si>
  <si>
    <t>GUARDA-CORPO FIXADO EM FÔRMA DE MADEIRA COM TRAVESSÕES EM MADEIRA PREGADA E FECHAMENTO EM PAINEL COMPENSADO PARA EDIFICAÇÕES COM 3 PAVIMENTOS. AF_11/2017</t>
  </si>
  <si>
    <t>79,85</t>
  </si>
  <si>
    <t>97015</t>
  </si>
  <si>
    <t>GUARDA-CORPO FIXADO EM FÔRMA DE MADEIRA COM TRAVESSÕES EM MADEIRA PREGADA E FECHAMENTO EM PAINEL COMPENSADO PARA EDIFICAÇÕES COM ALTURA IGUAL OU SUPERIOR A 4 PAVIMENTOS. AF_11/2017</t>
  </si>
  <si>
    <t>65,15</t>
  </si>
  <si>
    <t>97016</t>
  </si>
  <si>
    <t>GUARDA-CORPO FIXADO EM FÔRMA DE MADEIRA COM TRAVESSÕES EM MADEIRA PREGADA PRÉ-MONTADA E ENCAIXE NA FÔRMA. PARA EDIFICAÇÕES COM ATÉ 2 PAVIMENTOS. AF_11/2017</t>
  </si>
  <si>
    <t>97017</t>
  </si>
  <si>
    <t>GUARDA-CORPO FIXADO EM FÔRMA DE MADEIRA COM TRAVESSÕES EM MADEIRA PREGADA PRÉ-MONTADA E ENCAIXE NA FÔRMA PARA EDIFICAÇÕES COM 3 PAVIMENTOS. AF_11/2017</t>
  </si>
  <si>
    <t>97018</t>
  </si>
  <si>
    <t>GUARDA-CORPO FIXADO EM FÔRMA DE MADEIRA COM TRAVESSÕES EM MADEIRA PREGADA PRÉ-MONTADA E ENCAIXE NA FÔRMA. PARA EDIFICAÇÕES COM ALTURA IGUAL OU SUPERIOR A 4 PAVIMENTOS. AF_11/2017</t>
  </si>
  <si>
    <t>97031</t>
  </si>
  <si>
    <t>GUARDA-CORPO EM LAJE PÓS-DESFÔRMA, PARA ESTRUTURAS EM CONCRETO, COM ESCORAS DE MADEIRA ESTRONCADAS NA ESTRUTURA, TRAVESSÕES DE MADEIRA PREGADOS E FECHAMENTO EM TELA DE POLIPROPILENO PARA EDIFICAÇÕES COM ALTURA ATÉ 4 PAVIMENTOS (1 MONTAGEM POR OBRA). AF_11/2017</t>
  </si>
  <si>
    <t>119,82</t>
  </si>
  <si>
    <t>97032</t>
  </si>
  <si>
    <t>GUARDA-CORPO EM LAJE PÓS-DESFÔRMA, PARA ESTRUTURAS EM CONCRETO, COM ESCORAS DE MADEIRA ESTRONCADAS NA ESTRUTURA, TRAVESSÕES DE MADEIRA PREGADOS E FECHAMENTO EM TELA DE POLIPROPILENO PARA EDIFICAÇÕES ACIMA DE 4 PAV. (2 MONTAGENS POR OBRA). AF_11/2017</t>
  </si>
  <si>
    <t>71,25</t>
  </si>
  <si>
    <t>97033</t>
  </si>
  <si>
    <t>GUARDA-CORPO EM LAJE PÓS-DESFORMA, PARA ESTRUTURAS EM CONCRETO, COM ESCORAS METÁLICAS ESTRONCADAS NA ESTRUTURA, TRAVESSÕES DE MADEIRA E FECHAMENTO EM TELA DE POLIPROPILENO PARA EDIFICAÇÕES COM ALTURA ATÉ 4 PAVIMENTOS (1 MONTAGEM POR OBRA). AF_11/2017</t>
  </si>
  <si>
    <t>147,22</t>
  </si>
  <si>
    <t>97034</t>
  </si>
  <si>
    <t>GUARDA-CORPO EM LAJE PÓS-DESFORMA, PARA ESTRUTURAS EM CONCRETO, COM ESCORAS METÁLICAS ESTRONCADAS NA ESTRUTURA, TRAVESSÕES DE MADEIRA E FECHAMENTO EM TELA DE POLIPROPILENO PARA EDIFICAÇÕES ACIMA DE 4 PAVIMENTOS (2 MONTAGENS POR OBRA). AF_11/2017</t>
  </si>
  <si>
    <t>83,71</t>
  </si>
  <si>
    <t>97039</t>
  </si>
  <si>
    <t>FECHAMENTO REMOVÍVEL DE VÃO DE PORTAS, EM MADEIRA (VÃO DO ELEVADOR)  1 MONTAGEM EM OBRA. AF_11/2017</t>
  </si>
  <si>
    <t>48,30</t>
  </si>
  <si>
    <t>97040</t>
  </si>
  <si>
    <t>FECHAMENTO REMOVÍVEL DE ABERTURA DE CAIXILHO, EM MADEIRA  4 MONTAGENS EM OBRA. AF_11/2017</t>
  </si>
  <si>
    <t>97041</t>
  </si>
  <si>
    <t>FECHAMENTO REMOVÍVEL DE ABERTURA NO PISO, EM MADEIRA  1 MONTAGEM EM OBRA. AF_11/2017</t>
  </si>
  <si>
    <t>97046</t>
  </si>
  <si>
    <t>PONTEIRAS DE PROTEÇÃO DE VERGALHÕES EXPOSTOS EM FUNDAÇÕES. AF_11/2017</t>
  </si>
  <si>
    <t>97047</t>
  </si>
  <si>
    <t>PONTEIRAS DE PROTEÇÃO DE VERGALHÕES EXPOSTOS EM ESTRUTURAS DE CONCRETO ARMADO CONVENCIONAL. AF_11/2017</t>
  </si>
  <si>
    <t>97048</t>
  </si>
  <si>
    <t>PONTEIRAS DE PROTEÇÃO DE VERGALHÕES EXPOSTOS EM ALVENARIA ESTRUTURAL. AF_11/2017</t>
  </si>
  <si>
    <t>97054</t>
  </si>
  <si>
    <t>INSTALAÇÃO DE SINALIZADOR NOTURNO LED. AF_11/2017</t>
  </si>
  <si>
    <t>27,41</t>
  </si>
  <si>
    <t>97062</t>
  </si>
  <si>
    <t>COLOCAÇÃO DE TELA EM ANDAIME FACHADEIRO. AF_11/2017</t>
  </si>
  <si>
    <t>97063</t>
  </si>
  <si>
    <t>MONTAGEM E DESMONTAGEM DE ANDAIME MODULAR FACHADEIRO, COM PISO METÁLICO, PARA EDIFICAÇÕES COM MÚLTIPLOS PAVIMENTOS (EXCLUSIVE ANDAIME E LIMPEZA). AF_11/2017</t>
  </si>
  <si>
    <t>97064</t>
  </si>
  <si>
    <t>MONTAGEM E DESMONTAGEM DE ANDAIME TUBULAR TIPO TORRE (EXCLUSIVE ANDAIME E LIMPEZA). AF_11/2017</t>
  </si>
  <si>
    <t>19,58</t>
  </si>
  <si>
    <t>97065</t>
  </si>
  <si>
    <t>MONTAGEM E DESMONTAGEM DE ANDAIME MULTIDIRECIONAL (EXCLUSIVE ANDAIME E LIMPEZA). AF_11/2017</t>
  </si>
  <si>
    <t>97066</t>
  </si>
  <si>
    <t>COBERTURA PARA PROTEÇÃO DE PEDESTRES SOBRE ESTRUTURA DE ANDAIME, INCLUSIVE MONTAGEM E DESMONTAGEM. AF_11/2017</t>
  </si>
  <si>
    <t>99,33</t>
  </si>
  <si>
    <t>97067</t>
  </si>
  <si>
    <t>PLATAFORMA DE PROTEÇÃO PRINCIPAL PARA ALVENARIA ESTRUTURAL PARA SER APOIADA EM ANDAIME, INCLUSIVE MONTAGEM E DESMONTAGEM. AF_11/2017</t>
  </si>
  <si>
    <t>912,06</t>
  </si>
  <si>
    <t>97621</t>
  </si>
  <si>
    <t>DEMOLIÇÃO DE ALVENARIA DE BLOCO FURADO, DE FORMA MANUAL, COM REAPROVEITAMENTO. AF_09/2023</t>
  </si>
  <si>
    <t>108,95</t>
  </si>
  <si>
    <t>97622</t>
  </si>
  <si>
    <t>DEMOLIÇÃO DE ALVENARIA DE BLOCO FURADO, DE FORMA MANUAL, SEM REAPROVEITAMENTO. AF_09/2023</t>
  </si>
  <si>
    <t>97623</t>
  </si>
  <si>
    <t>DEMOLIÇÃO DE ALVENARIA DE TIJOLO MACIÇO, DE FORMA MANUAL, COM REAPROVEITAMENTO. AF_09/2023</t>
  </si>
  <si>
    <t>162,66</t>
  </si>
  <si>
    <t>97624</t>
  </si>
  <si>
    <t>DEMOLIÇÃO DE ALVENARIA DE TIJOLO MACIÇO, DE FORMA MANUAL, SEM REAPROVEITAMENTO. AF_09/2023</t>
  </si>
  <si>
    <t>99,83</t>
  </si>
  <si>
    <t>97625</t>
  </si>
  <si>
    <t>DEMOLIÇÃO DE ALVENARIA PARA QUALQUER TIPO DE BLOCO, DE FORMA MECANIZADA, SEM REAPROVEITAMENTO. AF_09/2023</t>
  </si>
  <si>
    <t>65,18</t>
  </si>
  <si>
    <t>97626</t>
  </si>
  <si>
    <t>DEMOLIÇÃO DE PILARES E VIGAS EM CONCRETO ARMADO, DE FORMA MANUAL, SEM REAPROVEITAMENTO. AF_09/2023</t>
  </si>
  <si>
    <t>533,65</t>
  </si>
  <si>
    <t>97627</t>
  </si>
  <si>
    <t>DEMOLIÇÃO DE PILARES E VIGAS EM CONCRETO ARMADO, DE FORMA MECANIZADA COM MARTELETE, SEM REAPROVEITAMENTO. AF_09/2023</t>
  </si>
  <si>
    <t>192,49</t>
  </si>
  <si>
    <t>97628</t>
  </si>
  <si>
    <t>DEMOLIÇÃO DE LAJES, EM CONCRETO ARMADO, DE FORMA MANUAL, SEM REAPROVEITAMENTO. AF_09/2023</t>
  </si>
  <si>
    <t>248,54</t>
  </si>
  <si>
    <t>97629</t>
  </si>
  <si>
    <t>DEMOLIÇÃO DE LAJES, EM CONCRETO ARMADO, DE FORMA MECANIZADA COM MARTELETE, SEM REAPROVEITAMENTO. AF_09/2023</t>
  </si>
  <si>
    <t>89,64</t>
  </si>
  <si>
    <t>97631</t>
  </si>
  <si>
    <t>DEMOLIÇÃO DE ARGAMASSAS, DE FORMA MANUAL, SEM REAPROVEITAMENTO. AF_09/2023</t>
  </si>
  <si>
    <t>97632</t>
  </si>
  <si>
    <t>DEMOLIÇÃO DE RODAPÉ CERÂMICO, DE FORMA MANUAL, SEM REAPROVEITAMENTO. AF_09/2023</t>
  </si>
  <si>
    <t>97633</t>
  </si>
  <si>
    <t>DEMOLIÇÃO DE REVESTIMENTO CERÂMICO, DE FORMA MANUAL, SEM REAPROVEITAMENTO. AF_09/2023</t>
  </si>
  <si>
    <t>97634</t>
  </si>
  <si>
    <t>DEMOLIÇÃO DE REVESTIMENTO CERÂMICO, DE FORMA MECANIZADA COM MARTELETE, SEM REAPROVEITAMENTO. AF_09/2023</t>
  </si>
  <si>
    <t>97635</t>
  </si>
  <si>
    <t>REMOÇÃO DE PISO DE BLOCO INTERTRAVADO OU DE PEDRA PORTUGUESA, DE FORMA MANUAL, COM REAPROVEITAMENTO. AF_09/2023</t>
  </si>
  <si>
    <t>97636</t>
  </si>
  <si>
    <t>DEMOLIÇÃO PARCIAL DE PAVIMENTO ASFÁLTICO, DE FORMA MECANIZADA, SEM REAPROVEITAMENTO. AF_09/2023</t>
  </si>
  <si>
    <t>97637</t>
  </si>
  <si>
    <t>REMOÇÃO DE TAPUME/ CHAPAS METÁLICAS E DE MADEIRA, DE FORMA MANUAL, SEM REAPROVEITAMENTO. AF_09/2023</t>
  </si>
  <si>
    <t>2,74</t>
  </si>
  <si>
    <t>97638</t>
  </si>
  <si>
    <t>REMOÇÃO DE CHAPAS E PERFIS DE DRYWALL, DE FORMA MANUAL, SEM REAPROVEITAMENTO. AF_09/2023</t>
  </si>
  <si>
    <t>97639</t>
  </si>
  <si>
    <t>REMOÇÃO DE PLACAS E PILARETES DE CONCRETO, DE FORMA MANUAL, SEM REAPROVEITAMENTO. AF_09/2023</t>
  </si>
  <si>
    <t>97640</t>
  </si>
  <si>
    <t>REMOÇÃO DE FORROS DE DRYWALL, PVC E FIBROMINERAL, DE FORMA MANUAL, SEM REAPROVEITAMENTO. AF_09/2023</t>
  </si>
  <si>
    <t>97641</t>
  </si>
  <si>
    <t>REMOÇÃO DE FORRO DE GESSO, DE FORMA MANUAL, SEM REAPROVEITAMENTO. AF_09/2023</t>
  </si>
  <si>
    <t>97642</t>
  </si>
  <si>
    <t>REMOÇÃO DE TRAMA METÁLICA OU DE MADEIRA PARA FORRO, DE FORMA MANUAL, SEM REAPROVEITAMENTO. AF_09/2023</t>
  </si>
  <si>
    <t>97643</t>
  </si>
  <si>
    <t>REMOÇÃO DE PISO DE MADEIRA (ASSOALHO E BARROTE), DE FORMA MANUAL, SEM REAPROVEITAMENTO. AF_09/2023</t>
  </si>
  <si>
    <t>23,95</t>
  </si>
  <si>
    <t>97644</t>
  </si>
  <si>
    <t>REMOÇÃO DE PORTAS, DE FORMA MANUAL, SEM REAPROVEITAMENTO. AF_09/2023</t>
  </si>
  <si>
    <t>97645</t>
  </si>
  <si>
    <t>REMOÇÃO DE JANELAS, DE FORMA MANUAL, SEM REAPROVEITAMENTO. AF_09/2023</t>
  </si>
  <si>
    <t>97647</t>
  </si>
  <si>
    <t>REMOÇÃO DE TELHAS DE FIBROCIMENTO METÁLICA E CERÂMICA, DE FORMA MANUAL, SEM REAPROVEITAMENTO. AF_09/2023</t>
  </si>
  <si>
    <t>97648</t>
  </si>
  <si>
    <t>REMOÇÃO DE PROTEÇÃO TÉRMICA PARA COBERTURA EM EPS, DE FORMA MANUAL, SEM REAPROVEITAMENTO. AF_09/2023</t>
  </si>
  <si>
    <t>97649</t>
  </si>
  <si>
    <t>REMOÇÃO DE TELHAS DE FIBROCIMENTO, METÁLICA E CERÂMICA, DE FORMA MECANIZADA, COM USO DE GUINDASTE, SEM REAPROVEITAMENTO. AF_09/2023</t>
  </si>
  <si>
    <t>4,32</t>
  </si>
  <si>
    <t>97650</t>
  </si>
  <si>
    <t>REMOÇÃO DE TRAMA DE MADEIRA PARA COBERTURA, DE FORMA MANUAL, SEM REAPROVEITAMENTO. AF_09/2023</t>
  </si>
  <si>
    <t>97651</t>
  </si>
  <si>
    <t>REMOÇÃO DE TESOURAS DE MADEIRA, COM VÃO MENOR QUE 8M, DE FORMA MANUAL, SEM REAPROVEITAMENTO. AF_09/2023</t>
  </si>
  <si>
    <t>97652</t>
  </si>
  <si>
    <t>REMOÇÃO DE TESOURAS DE MADEIRA, COM VÃO MAIOR OU IGUAL A 8M, DE FORMA MANUAL, SEM REAPROVEITAMENTO. AF_09/2023</t>
  </si>
  <si>
    <t>179,36</t>
  </si>
  <si>
    <t>97653</t>
  </si>
  <si>
    <t>REMOÇÃO DE TESOURAS DE MADEIRA, COM VÃO MENOR QUE 8M, DE FORMA MECANIZADA, COM REAPROVEITAMENTO. AF_09/2023</t>
  </si>
  <si>
    <t>142,60</t>
  </si>
  <si>
    <t>97654</t>
  </si>
  <si>
    <t>REMOÇÃO DE TESOURAS DE MADEIRA, COM VÃO MAIOR OU IGUAL A 8M, DE FORMA MECANIZADA, COM REAPROVEITAMENTO. AF_09/2023</t>
  </si>
  <si>
    <t>175,40</t>
  </si>
  <si>
    <t>97655</t>
  </si>
  <si>
    <t>REMOÇÃO DE TRAMA METÁLICA PARA COBERTURA, DE FORMA MANUAL, SEM REAPROVEITAMENTO. AF_09/2023</t>
  </si>
  <si>
    <t>33,79</t>
  </si>
  <si>
    <t>97656</t>
  </si>
  <si>
    <t>REMOÇÃO DE TESOURAS METÁLICAS, COM VÃO MENOR QUE 8M, DE FORMA MANUAL, SEM REAPROVEITAMENTO. AF_09/2023</t>
  </si>
  <si>
    <t>309,15</t>
  </si>
  <si>
    <t>97657</t>
  </si>
  <si>
    <t>REMOÇÃO DE TESOURAS METÁLICAS, COM VÃO MAIOR OU IGUAL A 8M, DE FORMA MANUAL, SEM REAPROVEITAMENTO. AF_09/2023</t>
  </si>
  <si>
    <t>612,76</t>
  </si>
  <si>
    <t>97658</t>
  </si>
  <si>
    <t>REMOÇÃO DE TESOURAS METÁLICAS, COM VÃO MENOR QUE 8M, DE FORMA MECANIZADA, COM REAPROVEITAMENTO. AF_09/2023</t>
  </si>
  <si>
    <t>215,21</t>
  </si>
  <si>
    <t>97659</t>
  </si>
  <si>
    <t>REMOÇÃO DE TESOURAS METÁLICAS, COM VÃO MAIOR OU IGUAL A 8M, DE FORMA MECANIZADA, COM REAPROVEITAMENTO. AF_09/2023</t>
  </si>
  <si>
    <t>294,56</t>
  </si>
  <si>
    <t>97660</t>
  </si>
  <si>
    <t>REMOÇÃO DE INTERRUPTORES/TOMADAS ELÉTRICAS, DE FORMA MANUAL, SEM REAPROVEITAMENTO. AF_09/2023</t>
  </si>
  <si>
    <t>97661</t>
  </si>
  <si>
    <t>REMOÇÃO DE CABOS ELÉTRICOS, COM SEÇÃO DE 10 MM², FORMA MANUAL, SEM REAPROVEITAMENTO. AF_09/2023</t>
  </si>
  <si>
    <t>97662</t>
  </si>
  <si>
    <t>REMOÇÃO DE TUBULAÇÕES (TUBOS E CONEXÕES) DE ÁGUA FRIA, DE FORMA MANUAL, SEM REAPROVEITAMENTO. AF_09/2023</t>
  </si>
  <si>
    <t>97663</t>
  </si>
  <si>
    <t>REMOÇÃO DE LOUÇAS, DE FORMA MANUAL, SEM REAPROVEITAMENTO. AF_09/2023</t>
  </si>
  <si>
    <t>97664</t>
  </si>
  <si>
    <t>REMOÇÃO DE ACESSÓRIOS, DE FORMA MANUAL, SEM REAPROVEITAMENTO. AF_09/2023</t>
  </si>
  <si>
    <t>97665</t>
  </si>
  <si>
    <t>REMOÇÃO DE LUMINÁRIAS, DE FORMA MANUAL, SEM REAPROVEITAMENTO. AF_09/2023</t>
  </si>
  <si>
    <t>97666</t>
  </si>
  <si>
    <t>REMOÇÃO DE METAIS SANITÁRIOS, DE FORMA MANUAL, SEM REAPROVEITAMENTO. AF_09/2023</t>
  </si>
  <si>
    <t>104789</t>
  </si>
  <si>
    <t>DEMOLIÇÃO DE PISO DE CONCRETO SIMPLES, DE FORMA MANUAL, SEM REAPROVEITAMENTO. AF_09/2023</t>
  </si>
  <si>
    <t>186,87</t>
  </si>
  <si>
    <t>104790</t>
  </si>
  <si>
    <t>DEMOLIÇÃO DE PISO DE CONCRETO SIMPLES, DE FORMA MECANIZADA COM MARTELETE, SEM REAPROVEITAMENTO. AF_09/2023</t>
  </si>
  <si>
    <t>104791</t>
  </si>
  <si>
    <t>DEMOLIÇÃO DE ARGAMASSAS, DE FORMA DE FORMA MECANIZADA COM MARTELETE, SEM REAPROVEITAMENTO. AF_09/2023</t>
  </si>
  <si>
    <t>104792</t>
  </si>
  <si>
    <t>REMOÇÃO DE CABOS ELÉTRICOS, COM SEÇÃO DE ATÉ 2,5 MM², DE FORMA MANUAL, SEM REAPROVEITAMENTO. AF_09/2023</t>
  </si>
  <si>
    <t>104793</t>
  </si>
  <si>
    <t>REMOÇÃO DE CABOS ELÉTRICOS, COM SEÇÃO MAIOR QUE 2,5 MM² E MENOR QUE 10 MM², DE FORMA MANUAL, SEM REAPROVEITAMENTO. AF_09/2023</t>
  </si>
  <si>
    <t>104794</t>
  </si>
  <si>
    <t>REMOÇÃO DE CABOS ELÉTRICOS, COM SEÇÃO DE 16 MM², FORMA MANUAL, SEM REAPROVEITAMENTO. AF_09/2023</t>
  </si>
  <si>
    <t>104795</t>
  </si>
  <si>
    <t>REMOÇÃO DE CABOS ELÉTRICOS, COM SEÇÃO DE 25 MM², FORMA MANUAL, SEM REAPROVEITAMENTO. AF_09/2023</t>
  </si>
  <si>
    <t>104796</t>
  </si>
  <si>
    <t>DEMOLIÇÃO DE GUIAS, SARJETAS OU SARJETÕES, DE FORMA MECANIZADA, SEM REAPROVEITAMENTO. AF_09/2023</t>
  </si>
  <si>
    <t>104797</t>
  </si>
  <si>
    <t>REMOÇAO DE GUIAS PRÉ-FABRICADAS DE CONCRETO, DE FORMA MECANIZADA, COM REAPROVEITAMENTO. AF_09/2023</t>
  </si>
  <si>
    <t>104798</t>
  </si>
  <si>
    <t>REMOÇÃO DE SUPORTE METÁLICO OU DE MADEIRA PARA PLACAS DE SINALIZAÇÃO VIÁRIA, DE FORMA MANUAL, SEM REAPROVEITAMENTO. AF_09/2023</t>
  </si>
  <si>
    <t>104799</t>
  </si>
  <si>
    <t>REMOÇÃO DE PLACAS DE SINALIZAÇÃO VIÁRIA, DE FORMA MANUAL, SEM REAPROVEITAMENTO. AF_09/2023</t>
  </si>
  <si>
    <t>10,25</t>
  </si>
  <si>
    <t>104800</t>
  </si>
  <si>
    <t>REMOÇÃO DE CERCAS E MOURÕES, DE FORMA MANUAL, SEM REAPROVEITAMENTO. AF_09/2023</t>
  </si>
  <si>
    <t>104801</t>
  </si>
  <si>
    <t>REMOÇÃO DE ALAMBRADOS PARA QUADRAS POLIESPORTIVAS, ESTRUTURADO POR TUBOS DE AÇO GALVANIZADO, COM TELA DE ARAME GALVANIZADO, DE FORMA MANUAL, SEM REAPROVEITAMENTO. AF_09/2023</t>
  </si>
  <si>
    <t>104802</t>
  </si>
  <si>
    <t>REMOÇÃO DE TELA DE ARAME GALVANIZADO DE ALAMBRADOS PARA QUADRAS POLIESPORTIVAS, DE FORMA MANUAL, SEM REMOÇÃO DA ESTRUTURA DE SUSTENTAÇÃO, SEM REAPROVEITAMENTO. AF_09/2023</t>
  </si>
  <si>
    <t>104803</t>
  </si>
  <si>
    <t>REMOÇÃO CALHAS E RUFOS, DE FORMA MANUAL, SEM REAPROVEITAMENTO. AF_09/2023</t>
  </si>
  <si>
    <t>95967</t>
  </si>
  <si>
    <t>SERVIÇOS TÉCNICOS ESPECIALIZADOS PARA ACOMPANHAMENTO DE EXECUÇÃO DE FUNDAÇÕES PROFUNDAS E ESTRUTURAS DE CONTENÇÃO</t>
  </si>
  <si>
    <t>99058</t>
  </si>
  <si>
    <t>LOCAÇÃO DE PONTO PARA REFERÊNCIA TOPOGRÁFICA. AF_10/2018</t>
  </si>
  <si>
    <t>13,52</t>
  </si>
  <si>
    <t>99059</t>
  </si>
  <si>
    <t>LOCACAO CONVENCIONAL DE OBRA, UTILIZANDO GABARITO DE TÁBUAS CORRIDAS PONTALETADAS A CADA 2,00M -  2 UTILIZAÇÕES. AF_10/2018</t>
  </si>
  <si>
    <t>65,16</t>
  </si>
  <si>
    <t>99060</t>
  </si>
  <si>
    <t>LOCAÇÃO COM CAVALETE COM ALTURA DE 1,00 M - 2 UTILIZAÇÕES. AF_10/2018</t>
  </si>
  <si>
    <t>179,30</t>
  </si>
  <si>
    <t>99061</t>
  </si>
  <si>
    <t>LOCAÇÃO COM CAVALETE COM ALTURA DE 0,50 M - 2 UTILIZAÇÕES. AF_10/2018</t>
  </si>
  <si>
    <t>99062</t>
  </si>
  <si>
    <t>MARCAÇÃO DE PONTOS EM GABARITO OU CAVALETE. AF_10/2018</t>
  </si>
  <si>
    <t>99063</t>
  </si>
  <si>
    <t>LOCAÇÃO DE REDE DE ÁGUA OU ESGOTO. AF_10/2018</t>
  </si>
  <si>
    <t>99064</t>
  </si>
  <si>
    <t>LOCAÇÃO DE PAVIMENTAÇÃO. AF_10/2018</t>
  </si>
  <si>
    <t>93588</t>
  </si>
  <si>
    <t>TRANSPORTE COM CAMINHÃO BASCULANTE DE 10 M³, EM VIA URBANA EM LEITO NATURAL (UNIDADE: M3XKM). AF_07/2020</t>
  </si>
  <si>
    <t>93589</t>
  </si>
  <si>
    <t>TRANSPORTE COM CAMINHÃO BASCULANTE DE 10 M³, EM VIA URBANA EM REVESTIMENTO PRIMÁRIO (UNIDADE: M3XKM). AF_07/2020</t>
  </si>
  <si>
    <t>2,68</t>
  </si>
  <si>
    <t>93590</t>
  </si>
  <si>
    <t>TRANSPORTE COM CAMINHÃO BASCULANTE DE 10 M³, EM VIA URBANA PAVIMENTADA, ADICIONAL PARA DMT EXCEDENTE A 30 KM (UNIDADE: M3XKM). AF_07/2020</t>
  </si>
  <si>
    <t>93591</t>
  </si>
  <si>
    <t>TRANSPORTE COM CAMINHÃO BASCULANTE DE 14 M³, EM VIA URBANA EM LEITO NATURAL (UNIDADE: M3XKM). AF_07/2020</t>
  </si>
  <si>
    <t>93592</t>
  </si>
  <si>
    <t>TRANSPORTE COM CAMINHÃO BASCULANTE DE 14 M³, EM VIA URBANA EM REVESTIMENTO PRIMÁRIO (UNIDADE: M3XKM). AF_07/2020</t>
  </si>
  <si>
    <t>93593</t>
  </si>
  <si>
    <t>TRANSPORTE COM CAMINHÃO BASCULANTE DE 14 M³, EM VIA URBANA PAVIMENTADA, ADICIONAL PARA DMT EXCEDENTE A 30 KM (UNIDADE: M3XKM). AF_07/2020</t>
  </si>
  <si>
    <t>93594</t>
  </si>
  <si>
    <t>TRANSPORTE COM CAMINHÃO BASCULANTE DE 10 M³, EM VIA URBANA EM LEITO NATURAL (UNIDADE: TXKM). AF_07/2020</t>
  </si>
  <si>
    <t>2,09</t>
  </si>
  <si>
    <t>93595</t>
  </si>
  <si>
    <t>TRANSPORTE COM CAMINHÃO BASCULANTE DE 10 M³, EM VIA URBANA EM REVESTIMENTO PRIMÁRIO (UNIDADE: TXKM). AF_07/2020</t>
  </si>
  <si>
    <t>93596</t>
  </si>
  <si>
    <t>TRANSPORTE COM CAMINHÃO BASCULANTE DE 10 M³, EM VIA URBANA PAVIMENTADA, ADICIONAL PARA DMT EXCEDENTE A 30 KM (UNIDADE: TXKM). AF_07/2020</t>
  </si>
  <si>
    <t>93597</t>
  </si>
  <si>
    <t>TRANSPORTE COM CAMINHÃO BASCULANTE DE 14 M³, EM VIA URBANA EM LEITO NATURAL (UNIDADE: TXKM). AF_07/2020</t>
  </si>
  <si>
    <t>93598</t>
  </si>
  <si>
    <t>TRANSPORTE COM CAMINHÃO BASCULANTE DE 14 M³, EM VIA URBANA EM REVESTIMENTO PRIMÁRIO (UNIDADE: TXKM). AF_07/2020</t>
  </si>
  <si>
    <t>93599</t>
  </si>
  <si>
    <t>TRANSPORTE COM CAMINHÃO BASCULANTE DE 14 M³, EM VIA URBANA PAVIMENTADA, ADICIONAL PARA DMT EXCEDENTE A 30 KM (UNIDADE: TXKM). AF_07/2020</t>
  </si>
  <si>
    <t>95425</t>
  </si>
  <si>
    <t>TRANSPORTE COM CAMINHÃO BASCULANTE DE 18 M³, EM VIA URBANA EM LEITO NATURAL (UNIDADE: M3XKM). AF_07/2020</t>
  </si>
  <si>
    <t>95426</t>
  </si>
  <si>
    <t>TRANSPORTE COM CAMINHÃO BASCULANTE DE 18 M³, EM VIA URBANA EM REVESTIMENTO PRIMÁRIO (UNIDADE: M3XKM). AF_07/2020</t>
  </si>
  <si>
    <t>95427</t>
  </si>
  <si>
    <t>TRANSPORTE COM CAMINHÃO BASCULANTE DE 18 M³, EM VIA URBANA PAVIMENTADA, ADICIONAL PARA DMT EXCEDENTE A 30 KM (UNIDADE: M3XKM). AF_07/2020</t>
  </si>
  <si>
    <t>95428</t>
  </si>
  <si>
    <t>TRANSPORTE COM CAMINHÃO BASCULANTE DE 18 M³, EM VIA URBANA EM LEITO NATURAL (UNIDADE: TXKM). AF_07/2020</t>
  </si>
  <si>
    <t>95429</t>
  </si>
  <si>
    <t>TRANSPORTE COM CAMINHÃO BASCULANTE DE 18 M³, EM VIA URBANA EM REVESTIMENTO PRIMÁRIO (UNIDADE: TXKM). AF_07/2020</t>
  </si>
  <si>
    <t>95430</t>
  </si>
  <si>
    <t>TRANSPORTE COM CAMINHÃO BASCULANTE DE 18 M³, EM VIA URBANA PAVIMENTADA, ADICIONAL PARA DMT EXCEDENTE A 30 KM (UNIDADE: TXKM). AF_07/2020</t>
  </si>
  <si>
    <t>95875</t>
  </si>
  <si>
    <t>TRANSPORTE COM CAMINHÃO BASCULANTE DE 10 M³, EM VIA URBANA PAVIMENTADA, DMT ATÉ 30 KM (UNIDADE: M3XKM). AF_07/2020</t>
  </si>
  <si>
    <t>95876</t>
  </si>
  <si>
    <t>TRANSPORTE COM CAMINHÃO BASCULANTE DE 14 M³, EM VIA URBANA PAVIMENTADA, DMT ATÉ 30 KM (UNIDADE: M3XKM). AF_07/2020</t>
  </si>
  <si>
    <t>95877</t>
  </si>
  <si>
    <t>TRANSPORTE COM CAMINHÃO BASCULANTE DE 18 M³, EM VIA URBANA PAVIMENTADA, DMT ATÉ 30 KM (UNIDADE: M3XKM). AF_07/2020</t>
  </si>
  <si>
    <t>1,88</t>
  </si>
  <si>
    <t>95878</t>
  </si>
  <si>
    <t>TRANSPORTE COM CAMINHÃO BASCULANTE DE 10 M³, EM VIA URBANA PAVIMENTADA, DMT ATÉ 30 KM (UNIDADE: TXKM). AF_07/2020</t>
  </si>
  <si>
    <t>95879</t>
  </si>
  <si>
    <t>TRANSPORTE COM CAMINHÃO BASCULANTE DE 14 M³, EM VIA URBANA PAVIMENTADA, DMT ATÉ 30 KM (UNIDADE: TXKM). AF_07/2020</t>
  </si>
  <si>
    <t>95880</t>
  </si>
  <si>
    <t>TRANSPORTE COM CAMINHÃO BASCULANTE DE 18 M³, EM VIA URBANA PAVIMENTADA, DMT ATÉ 30 KM (UNIDADE: TXKM). AF_07/2020</t>
  </si>
  <si>
    <t>97912</t>
  </si>
  <si>
    <t>TRANSPORTE COM CAMINHÃO BASCULANTE DE 6 M³, EM VIA URBANA EM LEITO NATURAL (UNIDADE: M3XKM). AF_07/2020</t>
  </si>
  <si>
    <t>3,74</t>
  </si>
  <si>
    <t>97913</t>
  </si>
  <si>
    <t>TRANSPORTE COM CAMINHÃO BASCULANTE DE 6 M³, EM VIA URBANA EM REVESTIMENTO PRIMÁRIO (UNIDADE: M3XKM). AF_07/2020</t>
  </si>
  <si>
    <t>97914</t>
  </si>
  <si>
    <t>TRANSPORTE COM CAMINHÃO BASCULANTE DE 6 M³, EM VIA URBANA PAVIMENTADA, DMT ATÉ 30 KM (UNIDADE: M3XKM). AF_07/2020</t>
  </si>
  <si>
    <t>97915</t>
  </si>
  <si>
    <t>TRANSPORTE COM CAMINHÃO BASCULANTE DE 6 M³, EM VIA URBANA PAVIMENTADA, ADICIONAL PARA DMT EXCEDENTE A 30 KM (UNIDADE: M3XKM). AF_07/2020</t>
  </si>
  <si>
    <t>100937</t>
  </si>
  <si>
    <t>TRANSPORTE COM CAMINHÃO BASCULANTE DE 6 M³, EM VIA INTERNA (DENTRO DO CANTEIRO - UNIDADE: M3XKM). AF_07/2020</t>
  </si>
  <si>
    <t>100938</t>
  </si>
  <si>
    <t>TRANSPORTE COM CAMINHÃO BASCULANTE DE 10 M³, EM VIA INTERNA (DENTRO DO CANTEIRO - UNIDADE: M3XKM). AF_07/2020</t>
  </si>
  <si>
    <t>100939</t>
  </si>
  <si>
    <t>TRANSPORTE COM CAMINHÃO BASCULANTE DE 14 M³, EM VIA INTERNA (DENTRO DO CANTEIRO - UNIDADE:M3XKM). AF_07/2020</t>
  </si>
  <si>
    <t>100940</t>
  </si>
  <si>
    <t>TRANSPORTE COM CAMINHÃO BASCULANTE DE 18 M³, EM VIA INTERNA (DENTRO DO CANTEIRO - UNIDADE: M3XKM). AF_07/2020</t>
  </si>
  <si>
    <t>5,69</t>
  </si>
  <si>
    <t>100941</t>
  </si>
  <si>
    <t>TRANSPORTE COM CAMINHÃO BASCULANTE DE 6 M³, EM VIA INTERNA (DENTRO DO CANTEIRO - UNIDADE: TXKM). AF_07/2020</t>
  </si>
  <si>
    <t>100942</t>
  </si>
  <si>
    <t>TRANSPORTE COM CAMINHÃO BASCULANTE DE 10 M³, EM VIA INTERNA A OBRA (UNIDADE: TXKM). AF_07/2020</t>
  </si>
  <si>
    <t>4,99</t>
  </si>
  <si>
    <t>100943</t>
  </si>
  <si>
    <t>TRANSPORTE COM CAMINHÃO BASCULANTE DE 14 M³, EM VIA INTERNA (DENTRO DO CANTEIRO - UNIDADE: TXKM). AF_07/2020</t>
  </si>
  <si>
    <t>100944</t>
  </si>
  <si>
    <t>TRANSPORTE COM CAMINHÃO BASCULANTE DE 18 M³, EM VIA INTERNA (DENTRO DO CANTEIRO - UNIDADE: TXKM). AF_07/2020</t>
  </si>
  <si>
    <t>100945</t>
  </si>
  <si>
    <t>TRANSPORTE COM CAMINHÃO CARROCERIA 9T, EM VIA URBANA EM LEITO NATURAL (UNIDADE: TXKM). AF_07/2020</t>
  </si>
  <si>
    <t>100946</t>
  </si>
  <si>
    <t>TRANSPORTE COM CAMINHÃO CARROCERIA 9T, EM VIA URBANA EM REVESTIMENTO PRIMÁRIO (UNIDADE: TXKM). AF_07/2020</t>
  </si>
  <si>
    <t>2,43</t>
  </si>
  <si>
    <t>100947</t>
  </si>
  <si>
    <t>TRANSPORTE COM CAMINHÃO CARROCERIA 9T, EM VIA URBANA PAVIMENTADA, DMT ATÉ 30KM (UNIDADE: TXKM). AF_07/2020</t>
  </si>
  <si>
    <t>100948</t>
  </si>
  <si>
    <t>TRANSPORTE COM CAMINHÃO CARROCERIA 9T, EM VIA URBANA PAVIMENTADA, ADICIONAL PARA DMT EXCEDENTE A 30 KM (UNIDADE: TXKM). AF_07/2020</t>
  </si>
  <si>
    <t>100949</t>
  </si>
  <si>
    <t>TRANSPORTE COM CAMINHÃO CARROCERIA 9T, EM VIA INTERNA (DENTRO DO CANTEIRO - UNIDADE: TXKM). AF_07/2020</t>
  </si>
  <si>
    <t>100950</t>
  </si>
  <si>
    <t>TRANSPORTE COM CAMINHÃO CARROCERIA COM GUINDAUTO (MUNCK),  MOMENTO MÁXIMO DE CARGA 11,7 TM, EM VIA URBANA EM LEITO NATURAL (UNIDADE: TXKM). AF_07/2020</t>
  </si>
  <si>
    <t>100951</t>
  </si>
  <si>
    <t>TRANSPORTE COM CAMINHÃO CARROCERIA COM GUINDAUTO (MUNCK),  MOMENTO MÁXIMO DE CARGA 11,7 TM, EM VIA URBANA EM REVESTIMENTO PRIMÁRIO (UNIDADE: TXKM). AF_07/2020</t>
  </si>
  <si>
    <t>100952</t>
  </si>
  <si>
    <t>TRANSPORTE COM CAMINHÃO CARROCERIA COM GUINDAUTO (MUNCK),  MOMENTO MÁXIMO DE CARGA 11,7 TM, EM VIA URBANA PAVIMENTADA, DMT ATÉ 30KM (UNIDADE: TXKM). AF_07/2020</t>
  </si>
  <si>
    <t>100953</t>
  </si>
  <si>
    <t>TRANSPORTE COM CAMINHÃO CARROCERIA COM GUINDAUTO (MUNCK),  MOMENTO MÁXIMO DE CARGA 11,7 TM, EM VIA URBANA PAVIMENTADA, ADICIONAL PARA DMT EXCEDENTE A 30 KM (UNIDADE: TXKM). AF_07/2020</t>
  </si>
  <si>
    <t>100954</t>
  </si>
  <si>
    <t>TRANSPORTE COM CAMINHÃO CARROCERIA COM GUINDAUTO (MUNCK),  MOMENTO MÁXIMO DE CARGA 11,7 TM, EM VIA INTERNA (DENTRO DO CANTEIRO - UNIDADE: TXKM). AF_07/2020</t>
  </si>
  <si>
    <t>100955</t>
  </si>
  <si>
    <t>TRANSPORTE COM CAMINHÃO PIPA DE 6 M³, EM VIA URBANA EM LEITO NATURAL (UNIDADE: M3XKM). AF_07/2020</t>
  </si>
  <si>
    <t>100956</t>
  </si>
  <si>
    <t>TRANSPORTE COM CAMINHÃO PIPA DE 6 M³, EM VIA URBANA EM REVESTIMENTO PRIMÁRIO (UNIDADE: M3XKM). AF_07/2020</t>
  </si>
  <si>
    <t>100957</t>
  </si>
  <si>
    <t>TRANSPORTE COM CAMINHÃO PIPA DE 6 M³, EM VIA URBANA PAVIMENTADA, DMT ATÉ 30KM (UNIDADE: M3XKM). AF_07/2020</t>
  </si>
  <si>
    <t>100958</t>
  </si>
  <si>
    <t>TRANSPORTE COM CAMINHÃO PIPA DE 6 M³, EM VIA URBANA PAVIMENTADA, ADICIONAL PARA DMT EXCEDENTE A 30 KM (UNIDADE: M3XKM). AF_07/2020</t>
  </si>
  <si>
    <t>100959</t>
  </si>
  <si>
    <t>TRANSPORTE COM CAMINHÃO PIPA DE 6 M³, EM VIA INTERNA (DENTRO DO CANTEIRO - UNIDADE: M3XKM). AF_07/2020</t>
  </si>
  <si>
    <t>11,69</t>
  </si>
  <si>
    <t>100960</t>
  </si>
  <si>
    <t>TRANSPORTE COM CAMINHÃO PIPA DE 10 M³, EM VIA URBANA EM LEITO NATURAL (UNIDADE: M3XKM). AF_07/2020</t>
  </si>
  <si>
    <t>100961</t>
  </si>
  <si>
    <t>TRANSPORTE COM CAMINHÃO PIPA DE 10 M³, EM VIA URBANA EM REVESTIMENTO PRIMÁRIO (UNIDADE: M3XKM). AF_07/2020</t>
  </si>
  <si>
    <t>3,15</t>
  </si>
  <si>
    <t>100962</t>
  </si>
  <si>
    <t>TRANSPORTE COM CAMINHÃO PIPA DE 10 M³, EM VIA URBANA PAVIMENTADA, DMT ATÉ 30KM (UNIDADE: M3XKM). AF_07/2020</t>
  </si>
  <si>
    <t>100963</t>
  </si>
  <si>
    <t>TRANSPORTE COM CAMINHÃO PIPA DE 10 M³, EM VIA URBANA PAVIMENTADA, ADICIONAL PARA DMT EXCEDENTE A 30 KM (UNIDADE: M3XKM). AF_07/2020</t>
  </si>
  <si>
    <t>100964</t>
  </si>
  <si>
    <t>TRANSPORTE COM CAMINHÃO PIPA DE 10 M³, EM VIA INTERNA (DENTRO DO CANTEIRO - UNIDADE: M3XKM). AF_07/2020</t>
  </si>
  <si>
    <t>100973</t>
  </si>
  <si>
    <t>CARGA, MANOBRA E DESCARGA DE SOLOS E MATERIAIS GRANULARES EM CAMINHÃO BASCULANTE 6 M³ - CARGA COM PÁ CARREGADEIRA (CAÇAMBA DE 1,7 A 2,8 M³ / 128 HP) E DESCARGA LIVRE (UNIDADE: M3). AF_07/2020</t>
  </si>
  <si>
    <t>100974</t>
  </si>
  <si>
    <t>CARGA, MANOBRA E DESCARGA DE SOLOS E MATERIAIS GRANULARES EM CAMINHÃO BASCULANTE 10 M³ - CARGA COM PÁ CARREGADEIRA (CAÇAMBA DE 1,7 A 2,8 M³ / 128 HP) E DESCARGA LIVRE (UNIDADE: M3). AF_07/2020</t>
  </si>
  <si>
    <t>100975</t>
  </si>
  <si>
    <t>CARGA, MANOBRA E DESCARGA DE SOLOS E MATERIAIS GRANULARES EM CAMINHÃO BASCULANTE 14 M³ - CARGA COM PÁ CARREGADEIRA (CAÇAMBA DE 1,7 A 2,8 M³ / 128 HP) E DESCARGA LIVRE (UNIDADE: M3). AF_07/2020</t>
  </si>
  <si>
    <t>100965</t>
  </si>
  <si>
    <t>TRANSPORTE COM CAMINHÃO TANQUE DE TRANSPORTE DE MATERIAL ASFÁLTICO DE 30000 L, EM VIA URBANA EM  LEITO NATURAL (UNIDADE: TXKM). AF_07/2020</t>
  </si>
  <si>
    <t>100966</t>
  </si>
  <si>
    <t>TRANSPORTE COM CAMINHÃO TANQUE DE TRANSPORTE DE MATERIAL ASFÁLTICO DE 30000 L, EM VIA URBANA EM  REVESTIMENTO PRIMÁRIO (UNIDADE: TXKM). AF_07/2020</t>
  </si>
  <si>
    <t>100969</t>
  </si>
  <si>
    <t>TRANSPORTE COM CAMINHÃO TANQUE DE TRANSPORTE DE MATERIAL ASFÁLTICO DE 20000 L, EM VIA URBANA EM LEITO NATURAL (UNIDADE: TXKM). AF_07/2020</t>
  </si>
  <si>
    <t>100970</t>
  </si>
  <si>
    <t>TRANSPORTE COM CAMINHÃO TANQUE DE TRANSPORTE DE MATERIAL ASFÁLTICO DE 20000 L, EM VIA URBANA EM  REVESTIMENTO PRIMÁRIO (UNIDADE: TXKM). AF_07/2020</t>
  </si>
  <si>
    <t>102330</t>
  </si>
  <si>
    <t>TRANSPORTE COM CAMINHÃO TANQUE DE TRANSPORTE DE MATERIAL ASFÁLTICO DE 30000 L, EM VIA URBANA PAVIMENTADA, DMT ATÉ 30KM (UNIDADE: TXKM). AF_07/2020</t>
  </si>
  <si>
    <t>102331</t>
  </si>
  <si>
    <t>TRANSPORTE COM CAMINHÃO TANQUE DE TRANSPORTE DE MATERIAL ASFÁLTICO DE 30000 L, EM VIA URBANA PAVIMENTADA, ADICIONAL PARA DMT EXCEDENTE A 30 KM (UNIDADE: TXKM). AF_07/2020</t>
  </si>
  <si>
    <t>0,56</t>
  </si>
  <si>
    <t>102332</t>
  </si>
  <si>
    <t>TRANSPORTE COM CAMINHÃO TANQUE DE TRANSPORTE DE MATERIAL ASFÁLTICO DE 20000 L, EM VIA URBANA PAVIMENTADA, DMT ATÉ 30KM (UNIDADE: TXKM). AF_07/2020</t>
  </si>
  <si>
    <t>102333</t>
  </si>
  <si>
    <t>TRANSPORTE COM CAMINHÃO TANQUE DE TRANSPORTE DE MATERIAL ASFÁLTICO DE 20000 L, EM VIA URBANA PAVIMENTADA, ADICIONAL PARA DMT EXCEDENTE A 30 KM (UNIDADE: TXKM). AF_07/2020</t>
  </si>
  <si>
    <t>101019</t>
  </si>
  <si>
    <t>CARGA, MANOBRA E DESCARGA MANUAL DE TUBOS PLÁSTICOS, DN MENOR OU IGUAL A 100 MM, EM CAMINHÃO CARROCERIA 9T. AF_07/2020</t>
  </si>
  <si>
    <t>559,87</t>
  </si>
  <si>
    <t>101479</t>
  </si>
  <si>
    <t>CARGA, MANOBRA E DESCARGA MANUAL DE TUBOS PLÁSTICOS, DN 200 MM, EM CAMINHÃO CARROCERIA 9T. AF_07/2020</t>
  </si>
  <si>
    <t>163,11</t>
  </si>
  <si>
    <t>102568</t>
  </si>
  <si>
    <t>CARGA, MANOBRA E DESCARGA MANUAL DE TUBOS PLÁSTICOS, DN 150 MM, EM CAMINHÃO CARROCERIA 9T. AF_06/2021</t>
  </si>
  <si>
    <t>277,88</t>
  </si>
  <si>
    <t>100976</t>
  </si>
  <si>
    <t>CARGA, MANOBRA E DESCARGA DE SOLOS E MATERIAIS GRANULARES EM CAMINHÃO BASCULANTE 18 M³ - CARGA COM PÁ CARREGADEIRA (CAÇAMBA DE 1,7 A 2,8 M³ / 128 HP) E DESCARGA LIVRE (UNIDADE: M3). AF_07/2020</t>
  </si>
  <si>
    <t>9,01</t>
  </si>
  <si>
    <t>100977</t>
  </si>
  <si>
    <t>CARGA, MANOBRA E DESCARGA DE SOLOS E MATERIAIS GRANULARES EM CAMINHÃO BASCULANTE 6 M³ - CARGA COM ESCAVADEIRA HIDRÁULICA (CAÇAMBA DE 1,20 M³ / 155 HP) E DESCARGA LIVRE (UNIDADE: M3). AF_07/2020</t>
  </si>
  <si>
    <t>100978</t>
  </si>
  <si>
    <t>CARGA, MANOBRA E DESCARGA DE SOLOS E MATERIAIS GRANULARES EM CAMINHÃO BASCULANTE 10 M³ - CARGA COM ESCAVADEIRA HIDRÁULICA (CAÇAMBA DE 1,20 M³ / 155 HP) E DESCARGA LIVRE (UNIDADE: M3). AF_07/2020</t>
  </si>
  <si>
    <t>100979</t>
  </si>
  <si>
    <t>CARGA, MANOBRA E DESCARGA DE SOLOS E MATERIAIS GRANULARES EM CAMINHÃO BASCULANTE 14 M³ - CARGA COM ESCAVADEIRA HIDRÁULICA (CAÇAMBA DE 1,20 M³ / 155 HP) E DESCARGA LIVRE (UNIDADE: M3). AF_07/2020</t>
  </si>
  <si>
    <t>100980</t>
  </si>
  <si>
    <t>CARGA, MANOBRA E DESCARGA DE SOLOS E MATERIAIS GRANULARES EM CAMINHÃO BASCULANTE 18 M³ - CARGA COM ESCAVADEIRA HIDRÁULICA (CAÇAMBA DE 1,20 M³ / 155 HP) E DESCARGA LIVRE (UNIDADE: M3). AF_07/2020</t>
  </si>
  <si>
    <t>6,48</t>
  </si>
  <si>
    <t>100981</t>
  </si>
  <si>
    <t>CARGA, MANOBRA E DESCARGA DE ENTULHO EM CAMINHÃO BASCULANTE 6 M³ - CARGA COM ESCAVADEIRA HIDRÁULICA  (CAÇAMBA DE 0,80 M³ / 111 HP) E DESCARGA LIVRE (UNIDADE: M3). AF_07/2020</t>
  </si>
  <si>
    <t>100982</t>
  </si>
  <si>
    <t>CARGA, MANOBRA E DESCARGA DE ENTULHO EM CAMINHÃO BASCULANTE 10 M³ - CARGA COM ESCAVADEIRA HIDRÁULICA  (CAÇAMBA DE 0,80 M³ / 111 HP) E DESCARGA LIVRE (UNIDADE: M3). AF_07/2020</t>
  </si>
  <si>
    <t>100983</t>
  </si>
  <si>
    <t>CARGA, MANOBRA E DESCARGA DE ENTULHO EM CAMINHÃO BASCULANTE 14 M³ - CARGA COM ESCAVADEIRA HIDRÁULICA  (CAÇAMBA DE 0,80 M³ / 111 HP) E DESCARGA LIVRE (UNIDADE: M3). AF_07/2020</t>
  </si>
  <si>
    <t>100984</t>
  </si>
  <si>
    <t>CARGA, MANOBRA E DESCARGA DE ENTULHO EM CAMINHÃO BASCULANTE 18 M³ - CARGA COM ESCAVADEIRA HIDRÁULICA  (CAÇAMBA DE 0,80 M³ / 111 HP) E DESCARGA LIVRE (UNIDADE: M3). AF_07/2020</t>
  </si>
  <si>
    <t>100985</t>
  </si>
  <si>
    <t>CARGA DE MISTURA ASFÁLTICA EM CAMINHÃO BASCULANTE 6 M³ (UNIDADE: M3). AF_07/2020</t>
  </si>
  <si>
    <t>7,52</t>
  </si>
  <si>
    <t>100986</t>
  </si>
  <si>
    <t>CARGA DE MISTURA ASFÁLTICA EM CAMINHÃO BASCULANTE 10 M³ (UNIDADE: M3). AF_07/2020</t>
  </si>
  <si>
    <t>100987</t>
  </si>
  <si>
    <t>CARGA DE MISTURA ASFÁLTICA EM CAMINHÃO BASCULANTE 14 M³ (UNIDADE: M3). AF_07/2020</t>
  </si>
  <si>
    <t>10,58</t>
  </si>
  <si>
    <t>100988</t>
  </si>
  <si>
    <t>CARGA DE MISTURA ASFÁLTICA EM CAMINHÃO BASCULANTE 18 M³ (UNIDADE: M3). AF_07/2020</t>
  </si>
  <si>
    <t>11,21</t>
  </si>
  <si>
    <t>100989</t>
  </si>
  <si>
    <t>CARGA, MANOBRA E DESCARGA DE SOLOS E MATERIAIS GRANULARES EM CAMINHÃO BASCULANTE 6 M³ - CARGA COM PÁ CARREGADEIRA (CAÇAMBA DE 1,7 A 2,8 M³ / 128 HP) E DESCARGA LIVRE (UNIDADE: T). AF_07/2020</t>
  </si>
  <si>
    <t>6,30</t>
  </si>
  <si>
    <t>100990</t>
  </si>
  <si>
    <t>CARGA, MANOBRA E DESCARGA DE SOLOS E MATERIAIS GRANULARES EM CAMINHÃO BASCULANTE 10 M³ - CARGA COM PÁ CARREGADEIRA (CAÇAMBA DE 1,7 A 2,8 M³ / 128 HP) E DESCARGA LIVRE (UNIDADE: T). AF_07/2020</t>
  </si>
  <si>
    <t>100991</t>
  </si>
  <si>
    <t>CARGA, MANOBRA E DESCARGA DE SOLOS E MATERIAIS GRANULARES EM CAMINHÃO BASCULANTE 14 M³ - CARGA COM PÁ CARREGADEIRA (CAÇAMBA DE 1,7 A 2,8 M³ / 128 HP) E DESCARGA LIVRE (UNIDADE: T). AF_07/2020</t>
  </si>
  <si>
    <t>100992</t>
  </si>
  <si>
    <t>CARGA, MANOBRA E DESCARGA DE SOLOS E MATERIAIS GRANULARES EM CAMINHÃO BASCULANTE 18 M³ - CARGA COM PÁ CARREGADEIRA (CAÇAMBA DE 1,7 A 2,8 M³ / 128 HP) E DESCARGA LIVRE (UNIDADE: T). AF_07/2020</t>
  </si>
  <si>
    <t>100993</t>
  </si>
  <si>
    <t>CARGA, MANOBRA E DESCARGA DE SOLOS E MATERIAIS GRANULARES EM CAMINHÃO BASCULANTE 6 M³ - CARGA COM ESCAVADEIRA HIDRÁULICA (CAÇAMBA DE 1,20 M³ / 155 HP) E DESCARGA LIVRE (UNIDADE: T). AF_07/2020</t>
  </si>
  <si>
    <t>100994</t>
  </si>
  <si>
    <t>CARGA, MANOBRA E DESCARGA DE SOLOS E MATERIAIS GRANULARES EM CAMINHÃO BASCULANTE 10 M³ - CARGA COM ESCAVADEIRA HIDRÁULICA (CAÇAMBA DE 1,20 M³ / 155 HP) E DESCARGA LIVRE (UNIDADE: T). AF_07/2020</t>
  </si>
  <si>
    <t>4,70</t>
  </si>
  <si>
    <t>100995</t>
  </si>
  <si>
    <t>CARGA, MANOBRA E DESCARGA DE SOLOS E MATERIAIS GRANULARES EM CAMINHÃO BASCULANTE 14 M³ - CARGA COM ESCAVADEIRA HIDRÁULICA (CAÇAMBA DE 1,20 M³ / 155 HP) E DESCARGA LIVRE (UNIDADE: T). AF_07/2020</t>
  </si>
  <si>
    <t>100996</t>
  </si>
  <si>
    <t>CARGA, MANOBRA E DESCARGA DE SOLOS E MATERIAIS GRANULARES EM CAMINHÃO BASCULANTE 18 M³ - CARGA COM ESCAVADEIRA HIDRÁULICA (CAÇAMBA DE 1,20 M³ / 155 HP) E DESCARGA LIVRE (UNIDADE: T). AF_07/2020</t>
  </si>
  <si>
    <t>100997</t>
  </si>
  <si>
    <t>CARGA, MANOBRA E DESCARGA DE ENTULHO EM CAMINHÃO BASCULANTE 6 M³ - CARGA COM ESCAVADEIRA HIDRÁULICA  (CAÇAMBA DE 0,80 M³ / 111 HP) E DESCARGA LIVRE (UNIDADE: T). AF_07/2020</t>
  </si>
  <si>
    <t>100998</t>
  </si>
  <si>
    <t>CARGA, MANOBRA E DESCARGA DE ENTULHO EM CAMINHÃO BASCULANTE 10 M³ - CARGA COM ESCAVADEIRA HIDRÁULICA  (CAÇAMBA DE 0,80 M³ / 111 HP) E DESCARGA LIVRE (UNIDADE: T). AF_07/2020</t>
  </si>
  <si>
    <t>100999</t>
  </si>
  <si>
    <t>CARGA, MANOBRA E DESCARGA DE ENTULHO EM CAMINHÃO BASCULANTE 14 M³ - CARGA COM ESCAVADEIRA HIDRÁULICA  (CAÇAMBA DE 0,80 M³ / 111 HP) E DESCARGA LIVRE (UNIDADE: T). AF_07/2020</t>
  </si>
  <si>
    <t>101000</t>
  </si>
  <si>
    <t>CARGA, MANOBRA E DESCARGA DE ENTULHO EM CAMINHÃO BASCULANTE 18 M³ - CARGA COM ESCAVADEIRA HIDRÁULICA  (CAÇAMBA DE 0,80 M³ / 111 HP) E DESCARGA LIVRE (UNIDADE: T). AF_07/2020</t>
  </si>
  <si>
    <t>101001</t>
  </si>
  <si>
    <t>CARGA DE MISTURA ASFÁLTICA EM CAMINHÃO BASCULANTE 6 M³ (UNIDADE: T). AF_07/2020</t>
  </si>
  <si>
    <t>101002</t>
  </si>
  <si>
    <t>CARGA DE MISTURA ASFÁLTICA EM CAMINHÃO BASCULANTE 10 M³ (UNIDADE: T). AF_07/2020</t>
  </si>
  <si>
    <t>101003</t>
  </si>
  <si>
    <t>CARGA DE MISTURA ASFÁLTICA EM CAMINHÃO BASCULANTE 14 M³ (UNIDADE: T). AF_07/2020</t>
  </si>
  <si>
    <t>101004</t>
  </si>
  <si>
    <t>CARGA DE MISTURA ASFÁLTICA EM CAMINHÃO BASCULANTE 18 M³ (UNIDADE: T). AF_07/2020</t>
  </si>
  <si>
    <t>101005</t>
  </si>
  <si>
    <t>CARGA, MANOBRA E DESCARGA DE ÁGUA EM CAMINHÃO PIPA 6 M³. AF_07/2020</t>
  </si>
  <si>
    <t>101006</t>
  </si>
  <si>
    <t>CARGA, MANOBRA E DESCARGA DE ÁGUA EM CAMINHÃO PIPA 10 M³. AF_07/2020</t>
  </si>
  <si>
    <t>101007</t>
  </si>
  <si>
    <t>CARGA DE ÁGUA EM CAMINHÃO PIPA 6 M³. AF_07/2020</t>
  </si>
  <si>
    <t>101008</t>
  </si>
  <si>
    <t>CARGA DE ÁGUA EM CAMINHÃO PIPA 10 M³. AF_07/2020</t>
  </si>
  <si>
    <t>101009</t>
  </si>
  <si>
    <t>CARGA, MANOBRA E DESCARGA DE POSTE DE CONCRETO EM CAMINHÃO CARROCERIA COM GUINDAUTO (MUNCK) 11,7 TM. AF_07/2020</t>
  </si>
  <si>
    <t>43,17</t>
  </si>
  <si>
    <t>101010</t>
  </si>
  <si>
    <t>CARGA, MANOBRA E DESCARGA DE PERFIL METÁLICO EM CAMINHÃO CARROCERIA COM GUINDAUTO (MUNCK) 11,7 TM. AF_07/2020</t>
  </si>
  <si>
    <t>27,19</t>
  </si>
  <si>
    <t>101013</t>
  </si>
  <si>
    <t>CARGA, MANOBRA E DESCARGA DE TUBOS DE CONCRETO, DN MENOR OU IGUAL A 300 MM, EM CAMINHÃO CARROCERIA COM GUINDAUTO (MUNCK) 11,7 TM. AF_07/2020</t>
  </si>
  <si>
    <t>44,66</t>
  </si>
  <si>
    <t>101014</t>
  </si>
  <si>
    <t>CARGA, MANOBRA E DESCARGA DE TUBOS DE CONCRETO, DN 400 MM, EM CAMINHÃO CARROCERIA COM GUINDAUTO (MUNCK) 11,7 TM. AF_07/2020</t>
  </si>
  <si>
    <t>101015</t>
  </si>
  <si>
    <t>CARGA, MANOBRA E DESCARGA DE TUBOS DE CONCRETO, DN 500 MM, EM CAMINHÃO CARROCERIA COM GUINDAUTO (MUNCK) 11,7 TM. AF_07/2020</t>
  </si>
  <si>
    <t>33,61</t>
  </si>
  <si>
    <t>101016</t>
  </si>
  <si>
    <t>CARGA, MANOBRA E DESCARGA DE TUBOS METÁLICOS, DN MENOR OU IGUAL A 150 MM, EM CAMINHÃO CARROCERIA COM GUINDAUTO (MUNCK) 11,7 TM. AF_07/2020</t>
  </si>
  <si>
    <t>38,91</t>
  </si>
  <si>
    <t>101017</t>
  </si>
  <si>
    <t>CARGA, MANOBRA E DESCARGA DE TUBOS METÁLICOS, DN 200 MM, EM CAMINHÃO CARROCERIA COM GUINDAUTO (MUNCK) 11,7 TM. AF_07/2020</t>
  </si>
  <si>
    <t>101018</t>
  </si>
  <si>
    <t>CARGA, MANOBRA E DESCARGA DE TUBOS METÁLICOS, DN 250 MM, EM CAMINHÃO CARROCERIA COM GUINDAUTO (MUNCK) 11,7 TM. AF_07/2020</t>
  </si>
  <si>
    <t>101463</t>
  </si>
  <si>
    <t>CARGA, MANOBRA E DESCARGA DE TUBOS DE CONCRETO, DN 600 MM, EM CAMINHÃO CARROCERIA COM GUINDAUTO (MUNCK) 11,7 TM. AF_07/2020</t>
  </si>
  <si>
    <t>101464</t>
  </si>
  <si>
    <t>CARGA, MANOBRA E DESCARGA DE TUBOS DE CONCRETO, DN 700 MM, EM CAMINHÃO CARROCERIA COM GUINDAUTO (MUNCK) 11,7 TM. AF_07/2020</t>
  </si>
  <si>
    <t>101465</t>
  </si>
  <si>
    <t>CARGA, MANOBRA E DESCARGA DE TUBOS DE CONCRETO, DN 800 MM, EM CAMINHÃO CARROCERIA COM GUINDAUTO (MUNCK) 11,7 TM. AF_07/2020</t>
  </si>
  <si>
    <t>101466</t>
  </si>
  <si>
    <t>CARGA, MANOBRA E DESCARGA DE TUBOS DE CONCRETO, DN 900 MM, EM CAMINHÃO CARROCERIA COM GUINDAUTO (MUNCK) 11,7 TM. AF_07/2020</t>
  </si>
  <si>
    <t>21,39</t>
  </si>
  <si>
    <t>101467</t>
  </si>
  <si>
    <t>CARGA, MANOBRA E DESCARGA DE TUBOS DE CONCRETO, DN 1000 MM, EM CAMINHÃO CARROCERIA COM GUINDAUTO (MUNCK) 11,7 TM. AF_07/2020</t>
  </si>
  <si>
    <t>101468</t>
  </si>
  <si>
    <t>CARGA, MANOBRA E DESCARGA DE TUBOS DE CONCRETO, DN 1200 MM, EM CAMINHÃO CARROCERIA COM GUINDAUTO (MUNCK) 11,7 TM. AF_07/2020</t>
  </si>
  <si>
    <t>101469</t>
  </si>
  <si>
    <t>CARGA, MANOBRA E DESCARGA DE TUBOS METÁLICOS, DN 300 MM, EM CAMINHÃO CARROCERIA COM GUINDAUTO (MUNCK) 11,7 TM. AF_07/2020</t>
  </si>
  <si>
    <t>36,65</t>
  </si>
  <si>
    <t>101470</t>
  </si>
  <si>
    <t>CARGA, MANOBRA E DESCARGA DE TUBOS METÁLICOS, DN 350 MM, EM CAMINHÃO CARROCERIA COM GUINDAUTO (MUNCK) 11,7 TM. AF_07/2020</t>
  </si>
  <si>
    <t>101471</t>
  </si>
  <si>
    <t>CARGA, MANOBRA E DESCARGA DE TUBOS METÁLICOS, DN 400 MM, EM CAMINHÃO CARROCERIA COM GUINDAUTO (MUNCK) 11,7 TM. AF_07/2020</t>
  </si>
  <si>
    <t>101472</t>
  </si>
  <si>
    <t>CARGA, MANOBRA E DESCARGA DE TUBOS METÁLICOS, DN 500 MM, EM CAMINHÃO CARROCERIA COM GUINDAUTO (MUNCK) 11,7 TM. AF_07/2020</t>
  </si>
  <si>
    <t>101473</t>
  </si>
  <si>
    <t>CARGA, MANOBRA E DESCARGA DE TUBOS METÁLICOS, DN 600 MM, EM CAMINHÃO CARROCERIA COM GUINDAUTO (MUNCK) 11,7 TM. AF_07/2020</t>
  </si>
  <si>
    <t>27,97</t>
  </si>
  <si>
    <t>101474</t>
  </si>
  <si>
    <t>CARGA, MANOBRA E DESCARGA DE TUBOS METÁLICOS, DN 700 MM, EM CAMINHÃO CARROCERIA COM GUINDAUTO (MUNCK) 11,7 TM. AF_07/2020</t>
  </si>
  <si>
    <t>101475</t>
  </si>
  <si>
    <t>CARGA, MANOBRA E DESCARGA DE TUBOS METÁLICOS, DN 800 MM, EM CAMINHÃO CARROCERIA COM GUINDAUTO (MUNCK) 11,7 TM. AF_07/2020</t>
  </si>
  <si>
    <t>101476</t>
  </si>
  <si>
    <t>CARGA, MANOBRA E DESCARGA DE TUBOS METÁLICOS, DN 900 MM, EM CAMINHÃO CARROCERIA COM GUINDAUTO (MUNCK) 11,7 TM. AF_07/2020</t>
  </si>
  <si>
    <t>101477</t>
  </si>
  <si>
    <t>CARGA, MANOBRA E DESCARGA DE TUBOS METÁLICOS, DN 1000 MM, EM CAMINHÃO CARROCERIA COM GUINDAUTO (MUNCK) 11,7 TM. AF_07/2020</t>
  </si>
  <si>
    <t>12,96</t>
  </si>
  <si>
    <t>101478</t>
  </si>
  <si>
    <t>CARGA, MANOBRA E DESCARGA DE TUBOS METÁLICOS, DN 1200 MM, EM CAMINHÃO CARROCERIA COM GUINDAUTO (MUNCK) 11,7 TM. AF_07/2020</t>
  </si>
  <si>
    <t>101480</t>
  </si>
  <si>
    <t>CARGA, MANOBRA E DESCARGA DE TUBOS PLÁSTICOS, DN 250 MM, EM CAMINHÃO CARROCERIA COM GUINDAUTO (MUNCK) 11,7 TM. AF_07/2020</t>
  </si>
  <si>
    <t>65,54</t>
  </si>
  <si>
    <t>101481</t>
  </si>
  <si>
    <t>CARGA, MANOBRA E DESCARGA DE TUBOS PLÁSTICOS, DN 300 MM, EM CAMINHÃO CARROCERIA COM GUINDAUTO (MUNCK) 11,7 TM. AF_07/2020</t>
  </si>
  <si>
    <t>47,34</t>
  </si>
  <si>
    <t>101482</t>
  </si>
  <si>
    <t>CARGA, MANOBRA E DESCARGA DE TUBOS PLÁSTICOS, DN 400 MM, EM CAMINHÃO CARROCERIA COM GUINDAUTO (MUNCK) 11,7 TM. AF_07/2020</t>
  </si>
  <si>
    <t>101483</t>
  </si>
  <si>
    <t>CARGA, MANOBRA E DESCARGA DE TUBOS PLÁSTICOS, DN 500 MM, EM CAMINHÃO CARROCERIA COM GUINDAUTO (MUNCK) 11,7 TM. AF_07/2020</t>
  </si>
  <si>
    <t>101484</t>
  </si>
  <si>
    <t>CARGA, MANOBRA E DESCARGA DE TUBOS PLÁSTICOS, DN 600 MM, EM CAMINHÃO CARROCERIA COM GUINDAUTO (MUNCK) 11,7 TM. AF_07/2020</t>
  </si>
  <si>
    <t>190,34</t>
  </si>
  <si>
    <t>101485</t>
  </si>
  <si>
    <t>CARGA, MANOBRA E DESCARGA DE TUBOS PLÁSTICOS, DN 750 MM, EM CAMINHÃO CARROCERIA COM GUINDAUTO (MUNCK) 11,7 TM. AF_07/2020</t>
  </si>
  <si>
    <t>146,10</t>
  </si>
  <si>
    <t>101486</t>
  </si>
  <si>
    <t>CARGA, MANOBRA E DESCARGA DE TUBOS PLÁSTICOS, DN 900 MM, EM CAMINHÃO CARROCERIA COM GUINDAUTO (MUNCK) 11,7 TM. AF_07/2020</t>
  </si>
  <si>
    <t>131,61</t>
  </si>
  <si>
    <t>101487</t>
  </si>
  <si>
    <t>CARGA, MANOBRA E DESCARGA DE TUBOS PLÁSTICOS, DN 1000 MM, EM CAMINHÃO CARROCERIA COM GUINDAUTO (MUNCK) 11,7 TM. AF_07/2020</t>
  </si>
  <si>
    <t>101488</t>
  </si>
  <si>
    <t>CARGA, MANOBRA E DESCARGA DE TUBOS PLÁSTICOS, DN 1200 MM, EM CAMINHÃO CARROCERIA COM GUINDAUTO (MUNCK) 11,7 TM. AF_07/2020</t>
  </si>
  <si>
    <t>101188</t>
  </si>
  <si>
    <t>RECOMPOSIÇÃO PARCIAL DE ARAME FARPADO Nº 14 CLASSE 250, FIXADO EM CERCA COM MOURÕES DE CONCRETO - FORNECIMENTO E INSTALAÇÃO. AF_05/2020</t>
  </si>
  <si>
    <t>101189</t>
  </si>
  <si>
    <t>CERCA COM MOURÕES DE CONCRETO, RETO, H=3,00 M, ESPAÇAMENTO DE 2,5 M, CRAVADOS 0,5 M, COM 4 FIOS DE ARAME FARPADO Nº 14 CLASSE 250 - FORNECIMENTO E INSTALAÇÃO. AF_05/2020</t>
  </si>
  <si>
    <t>89,09</t>
  </si>
  <si>
    <t>101190</t>
  </si>
  <si>
    <t>CERCA COM MOURÕES DE CONCRETO, RETO, H=3,00 M, ESPAÇAMENTO DE 2,5 M, CRAVADOS 0,5 M, COM 4 FIOS DE ARAME DE AÇO OVALADO 15X17 - FORNECIMENTO E INSTALAÇÃO. AF_05/2020</t>
  </si>
  <si>
    <t>101191</t>
  </si>
  <si>
    <t>CERCA COM MOURÕES DE CONCRETO, RETO, H=3,00 M, ESPAÇAMENTO DE 2,5 M, CRAVADOS 0,5 M, COM 4 FIOS DE ARAME MISTO - FORNECIMENTO E INSTALAÇÃO. AF_05/2020</t>
  </si>
  <si>
    <t>88,66</t>
  </si>
  <si>
    <t>101192</t>
  </si>
  <si>
    <t>CERCA COM MOURÕES DE CONCRETO, RETO, H=2,30 M, ESPAÇAMENTO DE 2,5 M, CRAVADOS 0,5 M, COM 4 FIOS DE ARAME FARPADO Nº 14 CLASSE 250 - FORNECIMENTO E INSTALAÇÃO. AF_05/2020</t>
  </si>
  <si>
    <t>86,44</t>
  </si>
  <si>
    <t>101193</t>
  </si>
  <si>
    <t>CERCA COM MOURÕES DE CONCRETO, RETO, H=2,30 M, ESPAÇAMENTO DE 2,5 M, CRAVADOS 0,5 M, COM 4 FIOS DE ARAME DE AÇO OVALADO 15X17 - FORNECIMENTO E INSTALAÇÃO. AF_05/2020</t>
  </si>
  <si>
    <t>101194</t>
  </si>
  <si>
    <t>CERCA COM MOURÕES DE CONCRETO, RETO, H=2,30 M, ESPAÇAMENTO DE 2,5 M, CRAVADOS 0,5 M, COM 4 FIOS DE ARAME MISTO - FORNECIMENTO E INSTALAÇÃO. AF_05/2020</t>
  </si>
  <si>
    <t>79,04</t>
  </si>
  <si>
    <t>101197</t>
  </si>
  <si>
    <t>CERCA COM MOURÕES DE CONCRETO, SEÇÃO "T" PONTA INCLINADA, 10X10 CM, ESPAÇAMENTO DE 2,5 M, CRAVADOS 0,5 M, COM 11 FIOS DE ARAME FARPADO Nº 14 - FORNECIMENTO E INSTALAÇÃO. AF_05/2020</t>
  </si>
  <si>
    <t>148,24</t>
  </si>
  <si>
    <t>101198</t>
  </si>
  <si>
    <t>CERCA COM MOURÕES DE CONCRETO, SEÇÃO "T" PONTA INCLINADA, 10X10 CM, ESPAÇAMENTO DE 2,5 M, CRAVADOS 0,5 M, COM 11 FIOS DE ARAME DE AÇO OVALADO 15X17 - FORNECIMENTO E INSTALAÇÃO. AF_05/2020</t>
  </si>
  <si>
    <t>113,68</t>
  </si>
  <si>
    <t>101199</t>
  </si>
  <si>
    <t>CERCA COM MOURÕES DE CONCRETO, SEÇÃO "T" PONTA INCLINADA, 10X10CM, ESPAÇAMENTO DE 2,5M, CRAVADOS 0,5M, COM 11 FIOS DE ARAME MISTO - FORNECIMENTO E INSTALAÇÃO. AF_05/2020</t>
  </si>
  <si>
    <t>114,73</t>
  </si>
  <si>
    <t>101200</t>
  </si>
  <si>
    <t>CERCA COM MOURÕES DE MADEIRA, 7,5X7,5 CM, ESPAÇAMENTO DE 2,5 M, ALTURA LIVRE DE 2 M, CRAVADOS 0,5 M, COM 4 FIOS DE ARAME FARPADO Nº 14 CLASSE 250 - FORNECIMENTO E INSTALAÇÃO. AF_05/2020</t>
  </si>
  <si>
    <t>68,63</t>
  </si>
  <si>
    <t>101201</t>
  </si>
  <si>
    <t>CERCA COM MOURÕES DE MADEIRA, 7,5X7,5 CM, ESPAÇAMENTO DE 2,5 M, ALTURA LIVRE DE 2 M, CRAVADOS 0,5 M, COM 8 FIOS DE ARAME FARPADO Nº 14 CLASSE 250 - FORNECIMENTO E INSTALAÇÃO. AF_05/2020</t>
  </si>
  <si>
    <t>82,61</t>
  </si>
  <si>
    <t>101202</t>
  </si>
  <si>
    <t>CERCA COM MOURÕES DE MADEIRA ROLIÇA, DIÂMETRO 11 CM, ESPAÇAMENTO DE 2,5 M, ALTURA LIVRE DE 1,7 M, CRAVADOS 0,5 M, COM 5 FIOS DE ARAME FARPADO Nº 14 CLASSE 250 - FORNECIMENTO E INSTALAÇÃO. AF_05/2020</t>
  </si>
  <si>
    <t>41,27</t>
  </si>
  <si>
    <t>101203</t>
  </si>
  <si>
    <t>CERCA COM MOURÕES DE MADEIRA ROLIÇA, DIÂMETRO 11 CM, ESPAÇAMENTO DE 2,5 M, ALTURA LIVRE DE 1,7 M, CRAVADOS 0,5 M, COM 5 FIOS DE ARAME DE AÇO OVALADO 15X17 - FORNECIMENTO E INSTALAÇÃO. AF_05/2020</t>
  </si>
  <si>
    <t>101204</t>
  </si>
  <si>
    <t>CERCA COM MOURÕES DE MADEIRA ROLIÇA, DIÂMETRO 11 CM, ESPAÇAMENTO DE 2,5 M, ALTURA LIVRE DE 1,7 M, CRAVADOS 0,5 M, COM 5 FIOS DE ARAME MISTO - FORNECIMENTO E INSTALAÇÃO. AF_05/2020</t>
  </si>
  <si>
    <t>40,63</t>
  </si>
  <si>
    <t>101205</t>
  </si>
  <si>
    <t>PORTÃO COM MOURÕES DE MADEIRA ROLIÇA, DIÂMETRO 11 CM, COM 5 FIOS DE ARAME FARPADO Nº 14 CLASSE 250, SEM DOBRADIÇAS - FORNECIMENTO E INSTALAÇÃO. AF_05/2020</t>
  </si>
  <si>
    <t>102362</t>
  </si>
  <si>
    <t>ALAMBRADO PARA QUADRA POLIESPORTIVA, ESTRUTURADO POR TUBOS DE ACO GALVANIZADO, (MONTANTES COM DIAMETRO 2", TRAVESSAS E ESCORAS COM DIÂMETRO 1 ¼), COM TELA DE ARAME GALVANIZADO, FIO 14 BWG E MALHA QUADRADA 5X5CM (EXCETO MURETA). AF_03/2021</t>
  </si>
  <si>
    <t>159,14</t>
  </si>
  <si>
    <t>102363</t>
  </si>
  <si>
    <t>ALAMBRADO PARA QUADRA POLIESPORTIVA, ESTRUTURADO POR TUBOS DE ACO GALVANIZADO, (MONTANTES COM DIAMETRO 2", TRAVESSAS E ESCORAS COM DIÂMETRO 1 ¼), COM TELA DE ARAME GALVANIZADO, FIO 12 BWG E MALHA QUADRADA 5X5CM (EXCETO MURETA). AF_03/2021</t>
  </si>
  <si>
    <t>169,51</t>
  </si>
  <si>
    <t>102364</t>
  </si>
  <si>
    <t>ALAMBRADO PARA QUADRA POLIESPORTIVA, ESTRUTURADO POR TUBOS DE ACO GALVANIZADO, (MONTANTES COM DIAMETRO 2", TRAVESSAS E ESCORAS COM DIÂMETRO 1 ¼), COM TELA DE ARAME GALVANIZADO, FIO 10 BWG E MALHA QUADRADA 5X5CM (EXCETO MURETA). AF_03/2021</t>
  </si>
  <si>
    <t>98509</t>
  </si>
  <si>
    <t>PLANTIO DE ARBUSTO OU  CERCA VIVA. AF_05/2018</t>
  </si>
  <si>
    <t>60,50</t>
  </si>
  <si>
    <t>98510</t>
  </si>
  <si>
    <t>PLANTIO DE ÁRVORE ORNAMENTAL COM ALTURA DE MUDA MENOR OU IGUAL A 2,00 M. AF_05/2018</t>
  </si>
  <si>
    <t>87,68</t>
  </si>
  <si>
    <t>98511</t>
  </si>
  <si>
    <t>PLANTIO DE ÁRVORE ORNAMENTAL COM ALTURA DE MUDA MAIOR QUE 2,00 M E MENOR OU IGUAL A 4,00 M. AF_05/2018</t>
  </si>
  <si>
    <t>98516</t>
  </si>
  <si>
    <t>PLANTIO DE PALMEIRA COM ALTURA DE MUDA MENOR OU IGUAL A 2,00 M. AF_05/2018</t>
  </si>
  <si>
    <t>400,20</t>
  </si>
  <si>
    <t>98519</t>
  </si>
  <si>
    <t>REVOLVIMENTO E LIMPEZA MANUAL DE SOLO. AF_05/2018</t>
  </si>
  <si>
    <t>98520</t>
  </si>
  <si>
    <t>APLICAÇÃO DE ADUBO EM SOLO. AF_05/2018</t>
  </si>
  <si>
    <t>98521</t>
  </si>
  <si>
    <t>APLICAÇÃO DE CALCÁRIO PARA CORREÇÃO DO PH DO SOLO. AF_05/2018</t>
  </si>
  <si>
    <t>98522</t>
  </si>
  <si>
    <t>ALAMBRADO EM MOURÕES DE CONCRETO, COM TELA DE ARAME GALVANIZADO (INCLUSIVE MURETA EM CONCRETO). AF_05/2018</t>
  </si>
  <si>
    <t>178,23</t>
  </si>
  <si>
    <t>98524</t>
  </si>
  <si>
    <t>LIMPEZA MANUAL DE VEGETAÇÃO EM TERRENO COM ENXADA.AF_05/2018</t>
  </si>
  <si>
    <t>98503</t>
  </si>
  <si>
    <t>PLANTIO DE GRAMA EM PAVIMENTO CONCREGRAMA. AF_05/2018</t>
  </si>
  <si>
    <t>98504</t>
  </si>
  <si>
    <t>PLANTIO DE GRAMA BATATAIS EM PLACAS. AF_05/2018</t>
  </si>
  <si>
    <t>98505</t>
  </si>
  <si>
    <t>PLANTIO DE FORRAÇÃO. AF_05/2018</t>
  </si>
  <si>
    <t>86,63</t>
  </si>
  <si>
    <t>103946</t>
  </si>
  <si>
    <t>PLANTIO DE GRAMA ESMERALDA OU SÃO CARLOS OU CURITIBANA, EM PLACAS. AF_05/2022</t>
  </si>
  <si>
    <t>103185</t>
  </si>
  <si>
    <t>INSTALAÇÃO DE ESQUI TRIPLO, EM TUBO DE AÇO CARBONO - EQUIPAMENTO DE GINÁSTICA PARA ACADEMIA AO AR LIVRE / ACADEMIA DA TERCEIRA IDADE - ATI, INSTALADO SOBRE PISO DE CONCRETO EXISTENTE. AF_10/2021</t>
  </si>
  <si>
    <t>6.150,25</t>
  </si>
  <si>
    <t>103186</t>
  </si>
  <si>
    <t>INSTALAÇÃO DE MULTIEXERCITADOR COM SEIS FUNÇÕES, EM TUBO DE AÇO CARBONO - EQUIPAMENTO DE GINÁSTICA PARA ACADEMIA AO AR LIVRE / ACADEMIA DA TERCEIRA IDADE - ATI, INSTALADO SOBRE PISO DE CONCRETO EXISTENTE. AF_10/2021</t>
  </si>
  <si>
    <t>6.485,49</t>
  </si>
  <si>
    <t>103187</t>
  </si>
  <si>
    <t>INSTALAÇÃO DE SIMULADOR DE CAMINHADA TRIPLO, EM TUBO DE AÇO CARBONO - EQUIPAMENTO DE GINÁSTICA PARA ACADEMIA AO AR LIVRE / ACADEMIA DA TERCEIRA IDADE - ATI, INSTALADO SOBRE PISO DE CONCRETO EXISTENTE. AF_10/2021</t>
  </si>
  <si>
    <t>4.874,78</t>
  </si>
  <si>
    <t>103188</t>
  </si>
  <si>
    <t>INSTALAÇÃO DE SIMULADOR DE CAVALGADA TRIPLO, EM TUBO DE AÇO CARBONO - EQUIPAMENTO DE GINÁSTICA PARA ACADEMIA AO AR LIVRE / ACADEMIA DA TERCEIRA IDADE - ATI, INSTALADO SOBRE PISO DE CONCRETO EXISTENTE. AF_10/2021</t>
  </si>
  <si>
    <t>5.241,23</t>
  </si>
  <si>
    <t>103189</t>
  </si>
  <si>
    <t>INSTALAÇÃO DE SIMULADOR DE REMO INDIVIDUAL, EM TUBO DE AÇO CARBONO - EQUIPAMENTO DE GINÁSTICA PARA ACADEMIA AO AR LIVRE / ACADEMIA DA TERCEIRA IDADE - ATI, INSTALADO SOBRE PISO DE CONCRETO EXISTENTE. AF_10/2021</t>
  </si>
  <si>
    <t>2.626,84</t>
  </si>
  <si>
    <t>103190</t>
  </si>
  <si>
    <t>INSTALAÇÃO DE PRESSÃO DE PERNAS TRIPLO, EM TUBO DE AÇO CARBONO - EQUIPAMENTO DE GINÁSTICA PARA ACADEMIA AO AR LIVRE / ACADEMIA DA TERCEIRA IDADE - ATI, INSTALADO SOBRE SOLO. AF_10/2021</t>
  </si>
  <si>
    <t>4.082,96</t>
  </si>
  <si>
    <t>103191</t>
  </si>
  <si>
    <t>INSTALAÇÃO DE ALONGADOR COM TRÊS ALTURAS, EM TUBO DE AÇO CARBONO - EQUIPAMENTO DE GINASTICA PARA ACADEMIA AO AR LIVRE / ACADEMIA DA TERCEIRA IDADE - ATI, INSTALADO SOBRE SOLO. AF_10/2021</t>
  </si>
  <si>
    <t>2.380,48</t>
  </si>
  <si>
    <t>103192</t>
  </si>
  <si>
    <t>INSTALAÇÃO DE ROTAÇÃO DIAGONAL DUPLA, APARELHO TRIPLO, EM TUBO DE AÇO CARBONO - EQUIPAMENTO DE GINÁSTICA PARA ACADEMIA AO AR LIVRE / ACADEMIA DA TERCEIRA IDADE - ATI, INSTALADO SOBRE SOLO. AF_10/2021</t>
  </si>
  <si>
    <t>2.534,12</t>
  </si>
  <si>
    <t>103193</t>
  </si>
  <si>
    <t>INSTALAÇÃO DE ROTAÇÃO VERTICAL DUPLO, EM TUBO DE AÇO CARBONO - EQUIPAMENTO DE GINÁSTICA PARA ACADEMIA AO AR LIVRE / ACADEMIA DA TERCEIRA IDADE - ATI, INSTALADO SOBRE SOLO. AF_10/2021</t>
  </si>
  <si>
    <t>1.952,85</t>
  </si>
  <si>
    <t>103194</t>
  </si>
  <si>
    <t>INSTALAÇÃO DE SURF DUPLO, EM TUBO DE AÇO CARBONO - EQUIPAMENTO DE GINÁSTICA PARA ACADEMIA AO AR LIVRE / ACADEMIA DA TERCEIRA IDADE - ATI, INSTALADO SOBRE SOLO. AF_10/2021</t>
  </si>
  <si>
    <t>2.810,82</t>
  </si>
  <si>
    <t>103195</t>
  </si>
  <si>
    <t>INSTALAÇÃO DE PLACA ORIENTATIVA SOBRE EXERCÍCIOS, 2,00M X 1,00M, EM TUBO DE AÇO CARBONO - PARA ACADEMIA AO AR LIVRE / ACADEMIA DA TERCEIRA IDADE - ATI, INSTALADO SOBRE SOLO. AF_10/2021</t>
  </si>
  <si>
    <t>2.194,34</t>
  </si>
  <si>
    <t>103205</t>
  </si>
  <si>
    <t>INSTALAÇÃO DE PRESSÃO DE PERNAS TRIPLO, EM TUBO DE AÇO CARBONO - EQUIPAMENTO DE GINÁSTICA PARA ACADEMIA AO AR LIVRE / ACADEMIA DA TERCEIRA IDADE - ATI, INSTALADO SOBRE PISO DE CONCRETO EXISTENTE. AF_10/2021</t>
  </si>
  <si>
    <t>4.097,68</t>
  </si>
  <si>
    <t>103206</t>
  </si>
  <si>
    <t>INSTALAÇÃO DE ALONGADOR COM TRÊS ALTURAS, EM TUBO DE AÇO CARBONO - EQUIPAMENTO DE GINÁSTICA PARA ACADEMIA AO AR LIVRE / ACADEMIA DA TERCEIRA IDADE - ATI, INSTALADO SOBRE PISO DE CONCRETO EXISTENTE. AF_10/2021</t>
  </si>
  <si>
    <t>2.395,21</t>
  </si>
  <si>
    <t>103207</t>
  </si>
  <si>
    <t>INSTALAÇÃO DE ROTAÇÃO DIAGONAL DUPLA, APARELHO TRIPLO, EM TUBO DE AÇO CARBONO - EQUIPAMENTO DE GINÁSTICA PARA ACADEMIA AO AR LIVRE / ACADEMIA DA TERCEIRA IDADE - ATI, INSTALADO SOBRE PISO DE CONCRETO EXISTENTE. AF_10/2021</t>
  </si>
  <si>
    <t>2.548,85</t>
  </si>
  <si>
    <t>103208</t>
  </si>
  <si>
    <t>INSTALAÇÃO DE ROTAÇÃO VERTICAL DUPLO, EM TUBO DE ACO CARBONO - EQUIPAMENTO DE GINASTICA PARA ACADEMIA AO AR LIVRE / ACADEMIA DA TERCEIRA IDADE - ATI, INSTALADO SOBRE PISO DE CONCRETO EXISTENTE. AF_10/2021</t>
  </si>
  <si>
    <t>1.967,58</t>
  </si>
  <si>
    <t>103209</t>
  </si>
  <si>
    <t>INSTALAÇÃO DE SURF DUPLO, EM TUBO DE AÇO CARBONO - EQUIPAMENTO DE GINÁSTICA PARA ACADEMIA AO AR LIVRE / ACADEMIA DA TERCEIRA IDADE - ATI, INSTALADO SOBRE PISO DE CONCRETO EXISTENTE. AF_10/2021</t>
  </si>
  <si>
    <t>2.825,55</t>
  </si>
  <si>
    <t>103210</t>
  </si>
  <si>
    <t>INSTALAÇÃO DE PLACA ORIENTATIVA SOBRE EXERCÍCIOS, 2,00M X 1,00M, EM TUBO DE AÇO CARBONO - PARA ACADEMIA AO AR LIVRE / ACADEMIA DA TERCEIRA IDADE - ATI, INSTALADO SOBRE PISO DE CONCRETO EXISTENTE. AF_10/2021</t>
  </si>
  <si>
    <t>2.299,88</t>
  </si>
  <si>
    <t>103304</t>
  </si>
  <si>
    <t>INSTALAÇÃO DE BANCO METÁLICO COM ENCOSTO, 1,60 M DE COMPRIMENTO, EM TUBO DE AÇO CARBONO COM PINTURA ELETROSTÁTICA, SOBRE PISO DE CONCRETO EXISTENTE. AF_11/2021</t>
  </si>
  <si>
    <t>1.247,22</t>
  </si>
  <si>
    <t>103307</t>
  </si>
  <si>
    <t>INSTALAÇÃO DE LIXEIRA METÁLICA DUPLA, CAPACIDADE DE 60 L, EM TUBO DE AÇO CARBONO E CESTOS EM CHAPA DE AÇO COM PINTURA ELETROSTÁTICA, SOBRE PISO DE CONCRETO EXISTENTE. AF_11/2021</t>
  </si>
  <si>
    <t>1.336,07</t>
  </si>
  <si>
    <t>103310</t>
  </si>
  <si>
    <t>INSTALAÇÃO DE LIXEIRA METÁLICA DUPLA, CAPACIDADE DE 60 L, EM TUBO DE AÇO CARBONO E CESTOS EM CHAPA DE AÇO COM PINTURA ELETROSTÁTICA, SOBRE SOLO. AF_11/2021</t>
  </si>
  <si>
    <t>1.285,79</t>
  </si>
  <si>
    <t>103314</t>
  </si>
  <si>
    <t>INSTALAÇÃO DE PERGOLADO DE MADEIRA, EM MAÇARANDUBA, ANGELIM OU EQUIVALENTE DA REGIÃO, FIXADO COM CONCRETO SOBRE PISO DE CONCRETO EXISTENTE. AF_11/2021</t>
  </si>
  <si>
    <t>362,45</t>
  </si>
  <si>
    <t>103315</t>
  </si>
  <si>
    <t>INSTALAÇÃO DE PERGOLADO DE MADEIRA, EM MAÇARANDUBA, ANGELIM OU EQUIVALENTE DA REGIÃO, FIXADO COM CONCRETO SOBRE SOLO. AF_11/2021</t>
  </si>
  <si>
    <t>353,92</t>
  </si>
  <si>
    <t>103769</t>
  </si>
  <si>
    <t>PAR DE TABELAS DE BASQUETE DE COMPENSADO NAVAL, COM AROS E REDES - FORNECIMENTO E INSTALAÇÃO. AF_03/2022</t>
  </si>
  <si>
    <t>3.300,58</t>
  </si>
  <si>
    <t>98525</t>
  </si>
  <si>
    <t>LIMPEZA MECANIZADA DE CAMADA VEGETAL, VEGETAÇÃO E PEQUENAS ÁRVORES (DIÂMETRO DE TRONCO MENOR QUE 0,20 M), COM TRATOR DE ESTEIRAS.AF_05/2018</t>
  </si>
  <si>
    <t>98526</t>
  </si>
  <si>
    <t>REMOÇÃO DE RAÍZES REMANESCENTES DE TRONCO DE ÁRVORE COM DIÂMETRO MAIOR OU IGUAL A 0,20 M E MENOR QUE 0,40 M.AF_05/2018</t>
  </si>
  <si>
    <t>98527</t>
  </si>
  <si>
    <t>REMOÇÃO DE RAÍZES REMANESCENTES DE TRONCO DE ÁRVORE COM DIÂMETRO MAIOR OU IGUAL A 0,40 M E MENOR QUE 0,60 M.AF_05/2018</t>
  </si>
  <si>
    <t>196,04</t>
  </si>
  <si>
    <t>98528</t>
  </si>
  <si>
    <t>REMOÇÃO DE RAÍZES REMANESCENTES DE TRONCO DE ÁRVORE COM DIÂMETRO MAIOR OU IGUAL A 0,60 M.AF_05/2018</t>
  </si>
  <si>
    <t>286,67</t>
  </si>
  <si>
    <t>98529</t>
  </si>
  <si>
    <t>CORTE RASO E RECORTE DE ÁRVORE COM DIÂMETRO DE TRONCO MAIOR OU IGUAL A 0,20 M E MENOR QUE 0,40 M.AF_05/2018</t>
  </si>
  <si>
    <t>66,37</t>
  </si>
  <si>
    <t>98530</t>
  </si>
  <si>
    <t>CORTE RASO E RECORTE DE ÁRVORE COM DIÂMETRO DE TRONCO MAIOR OU IGUAL A 0,40 M E MENOR QUE 0,60 M.AF_05/2018</t>
  </si>
  <si>
    <t>118,24</t>
  </si>
  <si>
    <t>98531</t>
  </si>
  <si>
    <t>CORTE RASO E RECORTE DE ÁRVORE COM DIÂMETRO DE TRONCO MAIOR OU IGUAL A 0,60 M.AF_05/2018</t>
  </si>
  <si>
    <t>289,78</t>
  </si>
  <si>
    <t>98532</t>
  </si>
  <si>
    <t>PODA EM ALTURA DE ÁRVORE COM DIÂMETRO DE TRONCO MENOR QUE 0,20 M.AF_05/2018</t>
  </si>
  <si>
    <t>121,41</t>
  </si>
  <si>
    <t>98533</t>
  </si>
  <si>
    <t>PODA EM ALTURA DE ÁRVORE COM DIÂMETRO DE TRONCO MAIOR OU IGUAL A 0,20 M E MENOR QUE 0,40 M.AF_05/2018</t>
  </si>
  <si>
    <t>332,12</t>
  </si>
  <si>
    <t>98534</t>
  </si>
  <si>
    <t>PODA EM ALTURA DE ÁRVORE COM DIÂMETRO DE TRONCO MAIOR OU IGUAL A 0,40 M E MENOR QUE 0,60 M.AF_05/2018</t>
  </si>
  <si>
    <t>851,30</t>
  </si>
  <si>
    <t>98535</t>
  </si>
  <si>
    <t>PODA EM ALTURA DE ÁRVORE COM DIÂMETRO DE TRONCO MAIOR OU IGUAL A 0,60 M.AF_05/2018</t>
  </si>
  <si>
    <t>1.346,63</t>
  </si>
  <si>
    <t>88238</t>
  </si>
  <si>
    <t>88239</t>
  </si>
  <si>
    <t>88240</t>
  </si>
  <si>
    <t>AJUDANTE DE ESTRUTURA METÁLICA COM ENCARGOS COMPLEMENTARES</t>
  </si>
  <si>
    <t>20,75</t>
  </si>
  <si>
    <t>88241</t>
  </si>
  <si>
    <t>AJUDANTE DE OPERAÇÃO EM GERAL COM ENCARGOS COMPLEMENTARES</t>
  </si>
  <si>
    <t>23,30</t>
  </si>
  <si>
    <t>88242</t>
  </si>
  <si>
    <t>AJUDANTE DE PEDREIRO COM ENCARGOS COMPLEMENTARES</t>
  </si>
  <si>
    <t>88243</t>
  </si>
  <si>
    <t>23,13</t>
  </si>
  <si>
    <t>88245</t>
  </si>
  <si>
    <t>88246</t>
  </si>
  <si>
    <t>ASSENTADOR DE TUBOS COM ENCARGOS COMPLEMENTARES</t>
  </si>
  <si>
    <t>88247</t>
  </si>
  <si>
    <t>AUXILIAR DE ELETRICISTA COM ENCARGOS COMPLEMENTARES</t>
  </si>
  <si>
    <t>88248</t>
  </si>
  <si>
    <t>AUXILIAR DE ENCANADOR OU BOMBEIRO HIDRÁULICO COM ENCARGOS COMPLEMENTARES</t>
  </si>
  <si>
    <t>88249</t>
  </si>
  <si>
    <t>AUXILIAR DE LABORATÓRIO COM ENCARGOS COMPLEMENTARES</t>
  </si>
  <si>
    <t>34,35</t>
  </si>
  <si>
    <t>88250</t>
  </si>
  <si>
    <t>AUXILIAR DE MECÂNICO COM ENCARGOS COMPLEMENTARES</t>
  </si>
  <si>
    <t>88251</t>
  </si>
  <si>
    <t>AUXILIAR DE SERRALHEIRO COM ENCARGOS COMPLEMENTARES</t>
  </si>
  <si>
    <t>88252</t>
  </si>
  <si>
    <t>AUXILIAR DE SERVIÇOS GERAIS COM ENCARGOS COMPLEMENTARES</t>
  </si>
  <si>
    <t>88253</t>
  </si>
  <si>
    <t>88255</t>
  </si>
  <si>
    <t>AUXILIAR TÉCNICO DE ENGENHARIA COM ENCARGOS COMPLEMENTARES</t>
  </si>
  <si>
    <t>34,81</t>
  </si>
  <si>
    <t>88256</t>
  </si>
  <si>
    <t>AZULEJISTA OU LADRILHISTA COM ENCARGOS COMPLEMENTARES</t>
  </si>
  <si>
    <t>88257</t>
  </si>
  <si>
    <t>BLASTER, DINAMITADOR OU CABO DE FOGO COM ENCARGOS COMPLEMENTARES</t>
  </si>
  <si>
    <t>25,80</t>
  </si>
  <si>
    <t>88258</t>
  </si>
  <si>
    <t>CADASTRISTA DE REDES DE AGUA E ESGOTO COM ENCARGOS COMPLEMENTARES</t>
  </si>
  <si>
    <t>25,29</t>
  </si>
  <si>
    <t>88260</t>
  </si>
  <si>
    <t>88261</t>
  </si>
  <si>
    <t>88262</t>
  </si>
  <si>
    <t>CARPINTEIRO DE FORMAS COM ENCARGOS COMPLEMENTARES</t>
  </si>
  <si>
    <t>88263</t>
  </si>
  <si>
    <t>CAVOUQUEIRO OU OPERADOR PERFURATRIZ/ROMPEDOR COM ENCARGOS COMPLEMENTARES</t>
  </si>
  <si>
    <t>88264</t>
  </si>
  <si>
    <t>88265</t>
  </si>
  <si>
    <t>ELETRICISTA INDUSTRIAL COM ENCARGOS COMPLEMENTARES</t>
  </si>
  <si>
    <t>88266</t>
  </si>
  <si>
    <t>ELETROTÉCNICO COM ENCARGOS COMPLEMENTARES</t>
  </si>
  <si>
    <t>88267</t>
  </si>
  <si>
    <t>ENCANADOR OU BOMBEIRO HIDRÁULICO COM ENCARGOS COMPLEMENTARES</t>
  </si>
  <si>
    <t>26,70</t>
  </si>
  <si>
    <t>88269</t>
  </si>
  <si>
    <t>27,87</t>
  </si>
  <si>
    <t>88270</t>
  </si>
  <si>
    <t>88272</t>
  </si>
  <si>
    <t>MACARIQUEIRO COM ENCARGOS COMPLEMENTARES</t>
  </si>
  <si>
    <t>88273</t>
  </si>
  <si>
    <t>88274</t>
  </si>
  <si>
    <t>MARMORISTA/GRANITEIRO COM ENCARGOS COMPLEMENTARES</t>
  </si>
  <si>
    <t>28,59</t>
  </si>
  <si>
    <t>88275</t>
  </si>
  <si>
    <t>MECÃNICO DE EQUIPAMENTOS PESADOS COM ENCARGOS COMPLEMENTARES</t>
  </si>
  <si>
    <t>88277</t>
  </si>
  <si>
    <t>MONTADOR (TUBO AÇO/EQUIPAMENTOS) COM ENCARGOS COMPLEMENTARES</t>
  </si>
  <si>
    <t>88278</t>
  </si>
  <si>
    <t>MONTADOR DE ESTRUTURA METÁLICA COM ENCARGOS COMPLEMENTARES</t>
  </si>
  <si>
    <t>88279</t>
  </si>
  <si>
    <t>MONTADOR ELETROMECÃNICO COM ENCARGOS COMPLEMENTARES</t>
  </si>
  <si>
    <t>33,27</t>
  </si>
  <si>
    <t>88281</t>
  </si>
  <si>
    <t>MOTORISTA DE BASCULANTE COM ENCARGOS COMPLEMENTARES</t>
  </si>
  <si>
    <t>88282</t>
  </si>
  <si>
    <t>MOTORISTA DE CAMINHÃO COM ENCARGOS COMPLEMENTARES</t>
  </si>
  <si>
    <t>88283</t>
  </si>
  <si>
    <t>MOTORISTA DE CAMINHÃO E CARRETA COM ENCARGOS COMPLEMENTARES</t>
  </si>
  <si>
    <t>34,69</t>
  </si>
  <si>
    <t>88284</t>
  </si>
  <si>
    <t>MOTORISTA DE VEÍCULO LEVE COM ENCARGOS COMPLEMENTARES</t>
  </si>
  <si>
    <t>25,78</t>
  </si>
  <si>
    <t>88286</t>
  </si>
  <si>
    <t>MOTORISTA OPERADOR DE MUNCK COM ENCARGOS COMPLEMENTARES</t>
  </si>
  <si>
    <t>88288</t>
  </si>
  <si>
    <t>NIVELADOR COM ENCARGOS COMPLEMENTARES</t>
  </si>
  <si>
    <t>88291</t>
  </si>
  <si>
    <t>OPERADOR DE BETONEIRA (CAMINHÃO) COM ENCARGOS COMPLEMENTARES</t>
  </si>
  <si>
    <t>88292</t>
  </si>
  <si>
    <t>OPERADOR DE COMPRESSOR OU COMPRESSORISTA COM ENCARGOS COMPLEMENTARES</t>
  </si>
  <si>
    <t>88293</t>
  </si>
  <si>
    <t>OPERADOR DE DEMARCADORA DE FAIXAS COM ENCARGOS COMPLEMENTARES</t>
  </si>
  <si>
    <t>88294</t>
  </si>
  <si>
    <t>OPERADOR DE ESCAVADEIRA COM ENCARGOS COMPLEMENTARES</t>
  </si>
  <si>
    <t>88295</t>
  </si>
  <si>
    <t>OPERADOR DE GUINCHO COM ENCARGOS COMPLEMENTARES</t>
  </si>
  <si>
    <t>88296</t>
  </si>
  <si>
    <t>OPERADOR DE GUINDASTE COM ENCARGOS COMPLEMENTARES</t>
  </si>
  <si>
    <t>37,42</t>
  </si>
  <si>
    <t>88297</t>
  </si>
  <si>
    <t>OPERADOR DE MÁQUINAS E EQUIPAMENTOS COM ENCARGOS COMPLEMENTARES</t>
  </si>
  <si>
    <t>88298</t>
  </si>
  <si>
    <t>OPERADOR DE MARTELETE OU MARTELETEIRO COM ENCARGOS COMPLEMENTARES</t>
  </si>
  <si>
    <t>88299</t>
  </si>
  <si>
    <t>OPERADOR DE MOTO-ESCREIPER COM ENCARGOS COMPLEMENTARES</t>
  </si>
  <si>
    <t>88300</t>
  </si>
  <si>
    <t>OPERADOR DE MOTONIVELADORA COM ENCARGOS COMPLEMENTARES</t>
  </si>
  <si>
    <t>88301</t>
  </si>
  <si>
    <t>OPERADOR DE PÁ CARREGADEIRA COM ENCARGOS COMPLEMENTARES</t>
  </si>
  <si>
    <t>88302</t>
  </si>
  <si>
    <t>OPERADOR DE PAVIMENTADORA COM ENCARGOS COMPLEMENTARES</t>
  </si>
  <si>
    <t>88303</t>
  </si>
  <si>
    <t>OPERADOR DE ROLO COMPACTADOR COM ENCARGOS COMPLEMENTARES</t>
  </si>
  <si>
    <t>88304</t>
  </si>
  <si>
    <t>OPERADOR DE USINA DE ASFALTO, DE SOLOS OU DE CONCRETO COM ENCARGOS COMPLEMENTARES</t>
  </si>
  <si>
    <t>88306</t>
  </si>
  <si>
    <t>OPERADOR JATO DE AREIA OU JATISTA COM ENCARGOS COMPLEMENTARES</t>
  </si>
  <si>
    <t>88307</t>
  </si>
  <si>
    <t>OPERADOR PARA BATE ESTACAS COM ENCARGOS COMPLEMENTARES</t>
  </si>
  <si>
    <t>28,69</t>
  </si>
  <si>
    <t>88308</t>
  </si>
  <si>
    <t>PASTILHEIRO COM ENCARGOS COMPLEMENTARES</t>
  </si>
  <si>
    <t>88309</t>
  </si>
  <si>
    <t>88310</t>
  </si>
  <si>
    <t>88311</t>
  </si>
  <si>
    <t>PINTOR DE LETREIROS COM ENCARGOS COMPLEMENTARES</t>
  </si>
  <si>
    <t>88312</t>
  </si>
  <si>
    <t>PINTOR PARA TINTA EPÓXI COM ENCARGOS COMPLEMENTARES</t>
  </si>
  <si>
    <t>88313</t>
  </si>
  <si>
    <t>88314</t>
  </si>
  <si>
    <t>88315</t>
  </si>
  <si>
    <t>88316</t>
  </si>
  <si>
    <t>19,76</t>
  </si>
  <si>
    <t>88317</t>
  </si>
  <si>
    <t>SOLDADOR COM ENCARGOS COMPLEMENTARES</t>
  </si>
  <si>
    <t>88318</t>
  </si>
  <si>
    <t>SOLDADOR A (PARA SOLDA A SER TESTADA COM RAIOS "X") COM ENCARGOS COMPLEMENTARES</t>
  </si>
  <si>
    <t>88320</t>
  </si>
  <si>
    <t>TAQUEADOR OU TAQUEIRO COM ENCARGOS COMPLEMENTARES</t>
  </si>
  <si>
    <t>88321</t>
  </si>
  <si>
    <t>TÉCNICO DE LABORATÓRIO COM ENCARGOS COMPLEMENTARES</t>
  </si>
  <si>
    <t>88322</t>
  </si>
  <si>
    <t>TÉCNICO DE SONDAGEM COM ENCARGOS COMPLEMENTARES</t>
  </si>
  <si>
    <t>27,38</t>
  </si>
  <si>
    <t>88323</t>
  </si>
  <si>
    <t>88324</t>
  </si>
  <si>
    <t>TRATORISTA COM ENCARGOS COMPLEMENTARES</t>
  </si>
  <si>
    <t>88325</t>
  </si>
  <si>
    <t>88326</t>
  </si>
  <si>
    <t>88377</t>
  </si>
  <si>
    <t>OPERADOR DE BETONEIRA ESTACIONÁRIA/MISTURADOR COM ENCARGOS COMPLEMENTARES</t>
  </si>
  <si>
    <t>88441</t>
  </si>
  <si>
    <t>88597</t>
  </si>
  <si>
    <t>DESENHISTA DETALHISTA COM ENCARGOS COMPLEMENTARES</t>
  </si>
  <si>
    <t>28,39</t>
  </si>
  <si>
    <t>90766</t>
  </si>
  <si>
    <t>90767</t>
  </si>
  <si>
    <t>APONTADOR OU APROPRIADOR COM ENCARGOS COMPLEMENTARES</t>
  </si>
  <si>
    <t>24,22</t>
  </si>
  <si>
    <t>90768</t>
  </si>
  <si>
    <t>ARQUITETO DE OBRA JUNIOR COM ENCARGOS COMPLEMENTARES</t>
  </si>
  <si>
    <t>109,87</t>
  </si>
  <si>
    <t>90769</t>
  </si>
  <si>
    <t>ARQUITETO DE OBRA PLENO COM ENCARGOS COMPLEMENTARES</t>
  </si>
  <si>
    <t>115,81</t>
  </si>
  <si>
    <t>90770</t>
  </si>
  <si>
    <t>ARQUITETO DE OBRA SENIOR COM ENCARGOS COMPLEMENTARES</t>
  </si>
  <si>
    <t>119,42</t>
  </si>
  <si>
    <t>90771</t>
  </si>
  <si>
    <t>AUXILIAR DE DESENHISTA COM ENCARGOS COMPLEMENTARES</t>
  </si>
  <si>
    <t>31,59</t>
  </si>
  <si>
    <t>90772</t>
  </si>
  <si>
    <t>AUXILIAR DE ESCRITORIO COM ENCARGOS COMPLEMENTARES</t>
  </si>
  <si>
    <t>22,73</t>
  </si>
  <si>
    <t>90773</t>
  </si>
  <si>
    <t>DESENHISTA COPISTA COM ENCARGOS COMPLEMENTARES</t>
  </si>
  <si>
    <t>90775</t>
  </si>
  <si>
    <t>DESENHISTA PROJETISTA COM ENCARGOS COMPLEMENTARES</t>
  </si>
  <si>
    <t>90776</t>
  </si>
  <si>
    <t>ENCARREGADO GERAL COM ENCARGOS COMPLEMENTARES</t>
  </si>
  <si>
    <t>50,64</t>
  </si>
  <si>
    <t>90777</t>
  </si>
  <si>
    <t>ENGENHEIRO CIVIL DE OBRA JUNIOR COM ENCARGOS COMPLEMENTARES</t>
  </si>
  <si>
    <t>90778</t>
  </si>
  <si>
    <t>117,97</t>
  </si>
  <si>
    <t>90779</t>
  </si>
  <si>
    <t>ENGENHEIRO CIVIL DE OBRA SENIOR COM ENCARGOS COMPLEMENTARES</t>
  </si>
  <si>
    <t>147,09</t>
  </si>
  <si>
    <t>90780</t>
  </si>
  <si>
    <t>81,02</t>
  </si>
  <si>
    <t>90781</t>
  </si>
  <si>
    <t>TOPOGRAFO COM ENCARGOS COMPLEMENTARES</t>
  </si>
  <si>
    <t>93558</t>
  </si>
  <si>
    <t>MOTORISTA DE CAMINHAO COM ENCARGOS COMPLEMENTARES</t>
  </si>
  <si>
    <t>5.122,72</t>
  </si>
  <si>
    <t>93559</t>
  </si>
  <si>
    <t>5.030,00</t>
  </si>
  <si>
    <t>93560</t>
  </si>
  <si>
    <t>6.232,67</t>
  </si>
  <si>
    <t>93561</t>
  </si>
  <si>
    <t>7.785,79</t>
  </si>
  <si>
    <t>93562</t>
  </si>
  <si>
    <t>5.593,25</t>
  </si>
  <si>
    <t>93563</t>
  </si>
  <si>
    <t>4.806,84</t>
  </si>
  <si>
    <t>93564</t>
  </si>
  <si>
    <t>4.276,98</t>
  </si>
  <si>
    <t>93565</t>
  </si>
  <si>
    <t>20.078,54</t>
  </si>
  <si>
    <t>93566</t>
  </si>
  <si>
    <t>4.029,00</t>
  </si>
  <si>
    <t>93567</t>
  </si>
  <si>
    <t>20.757,89</t>
  </si>
  <si>
    <t>93568</t>
  </si>
  <si>
    <t>25.876,55</t>
  </si>
  <si>
    <t>93569</t>
  </si>
  <si>
    <t>ARQUITETO JUNIOR COM ENCARGOS COMPLEMENTARES</t>
  </si>
  <si>
    <t>19.367,19</t>
  </si>
  <si>
    <t>93570</t>
  </si>
  <si>
    <t>ARQUITETO PLENO COM ENCARGOS COMPLEMENTARES</t>
  </si>
  <si>
    <t>20.412,96</t>
  </si>
  <si>
    <t>93571</t>
  </si>
  <si>
    <t>ARQUITETO SENIOR COM ENCARGOS COMPLEMENTARES</t>
  </si>
  <si>
    <t>21.046,39</t>
  </si>
  <si>
    <t>93572</t>
  </si>
  <si>
    <t>8.921,23</t>
  </si>
  <si>
    <t>94295</t>
  </si>
  <si>
    <t>14.255,09</t>
  </si>
  <si>
    <t>94296</t>
  </si>
  <si>
    <t>7.685,53</t>
  </si>
  <si>
    <t>95308</t>
  </si>
  <si>
    <t>CURSO DE CAPACITAÇÃO PARA AJUDANTE DE ARMADOR (ENCARGOS COMPLEMENTARES) - HORISTA</t>
  </si>
  <si>
    <t>0,19</t>
  </si>
  <si>
    <t>95309</t>
  </si>
  <si>
    <t>CURSO DE CAPACITAÇÃO PARA AJUDANTE DE CARPINTEIRO (ENCARGOS COMPLEMENTARES) - HORISTA</t>
  </si>
  <si>
    <t>95310</t>
  </si>
  <si>
    <t>CURSO DE CAPACITAÇÃO PARA AJUDANTE DE ESTRUTURA METÁLICA (ENCARGOS COMPLEMENTARES) - HORISTA</t>
  </si>
  <si>
    <t>95311</t>
  </si>
  <si>
    <t>CURSO DE CAPACITAÇÃO PARA AJUDANTE DE OPERAÇÃO EM GERAL (ENCARGOS COMPLEMENTARES) - HORISTA</t>
  </si>
  <si>
    <t>95312</t>
  </si>
  <si>
    <t>CURSO DE CAPACITAÇÃO PARA AJUDANTE DE PEDREIRO (ENCARGOS COMPLEMENTARES) - HORISTA</t>
  </si>
  <si>
    <t>95313</t>
  </si>
  <si>
    <t>CURSO DE CAPACITAÇÃO PARA AJUDANTE ESPECIALIZADO (ENCARGOS COMPLEMENTARES) - HORISTA</t>
  </si>
  <si>
    <t>95314</t>
  </si>
  <si>
    <t>CURSO DE CAPACITAÇÃO PARA ARMADOR (ENCARGOS COMPLEMENTARES) - HORISTA</t>
  </si>
  <si>
    <t>95315</t>
  </si>
  <si>
    <t>CURSO DE CAPACITAÇÃO PARA ASSENTADOR DE TUBOS (ENCARGOS COMPLEMENTARES) - HORISTA</t>
  </si>
  <si>
    <t>95316</t>
  </si>
  <si>
    <t>CURSO DE CAPACITAÇÃO PARA AUXILIAR DE ELETRICISTA (ENCARGOS COMPLEMENTARES) - HORISTA</t>
  </si>
  <si>
    <t>95317</t>
  </si>
  <si>
    <t>CURSO DE CAPACITAÇÃO PARA AUXILIAR DE ENCANADOR OU BOMBEIRO HIDRÁULICO (ENCARGOS COMPLEMENTARES) - HORISTA</t>
  </si>
  <si>
    <t>95318</t>
  </si>
  <si>
    <t>CURSO DE CAPACITAÇÃO PARA AUXILIAR DE LABORATÓRIO (ENCARGOS COMPLEMENTARES) - HORISTA</t>
  </si>
  <si>
    <t>95319</t>
  </si>
  <si>
    <t>CURSO DE CAPACITAÇÃO PARA AUXILIAR DE MECÂNICO (ENCARGOS COMPLEMENTARES) - HORISTA</t>
  </si>
  <si>
    <t>95320</t>
  </si>
  <si>
    <t>CURSO DE CAPACITAÇÃO PARA AUXILIAR DE SERRALHEIRO (ENCARGOS COMPLEMENTARES) - HORISTA</t>
  </si>
  <si>
    <t>95321</t>
  </si>
  <si>
    <t>CURSO DE CAPACITAÇÃO PARA AUXILIAR DE SERVIÇOS GERAIS (ENCARGOS COMPLEMENTARES) - HORISTA</t>
  </si>
  <si>
    <t>95322</t>
  </si>
  <si>
    <t>CURSO DE CAPACITAÇÃO PARA AUXILIAR DE TOPÓGRAFO (ENCARGOS COMPLEMENTARES) - HORISTA</t>
  </si>
  <si>
    <t>95323</t>
  </si>
  <si>
    <t>CURSO DE CAPACITAÇÃO PARA AUXILIAR TÉCNICO DE ENGENHARIA (ENCARGOS COMPLEMENTARES) - HORISTA</t>
  </si>
  <si>
    <t>95324</t>
  </si>
  <si>
    <t>CURSO DE CAPACITAÇÃO PARA AZULEJISTA OU LADRILHISTA (ENCARGOS COMPLEMENTARES) - HORISTA</t>
  </si>
  <si>
    <t>95325</t>
  </si>
  <si>
    <t>CURSO DE CAPACITAÇÃO PARA BLASTER, DINAMITADOR OU CABO DE FOGO (ENCARGOS COMPLEMENTARES) - HORISTA</t>
  </si>
  <si>
    <t>95326</t>
  </si>
  <si>
    <t>CURSO DE CAPACITAÇÃO PARA CADASTRISTA DE REDES DE AGUA E ESGOTO (ENCARGOS COMPLEMENTARES) - HORISTA</t>
  </si>
  <si>
    <t>95328</t>
  </si>
  <si>
    <t>CURSO DE CAPACITAÇÃO PARA CALCETEIRO (ENCARGOS COMPLEMENTARES) - HORISTA</t>
  </si>
  <si>
    <t>95329</t>
  </si>
  <si>
    <t>CURSO DE CAPACITAÇÃO PARA CARPINTEIRO DE ESQUADRIA (ENCARGOS COMPLEMENTARES) - HORISTA</t>
  </si>
  <si>
    <t>95330</t>
  </si>
  <si>
    <t>CURSO DE CAPACITAÇÃO PARA CARPINTEIRO DE FÔRMAS (ENCARGOS COMPLEMENTARES) - HORISTA</t>
  </si>
  <si>
    <t>95331</t>
  </si>
  <si>
    <t>CURSO DE CAPACITAÇÃO PARA CAVOUQUEIRO OU OPERADOR PERFURATRIZ/ROMPEDOR (ENCARGOS COMPLEMENTARES) - HORISTA</t>
  </si>
  <si>
    <t>95332</t>
  </si>
  <si>
    <t>CURSO DE CAPACITAÇÃO PARA ELETRICISTA (ENCARGOS COMPLEMENTARES) - HORISTA</t>
  </si>
  <si>
    <t>95333</t>
  </si>
  <si>
    <t>CURSO DE CAPACITAÇÃO PARA ELETRICISTA INDUSTRIAL (ENCARGOS COMPLEMENTARES) - HORISTA</t>
  </si>
  <si>
    <t>95334</t>
  </si>
  <si>
    <t>CURSO DE CAPACITAÇÃO PARA ELETROTÉCNICO (ENCARGOS COMPLEMENTARES) - HORISTA</t>
  </si>
  <si>
    <t>1,08</t>
  </si>
  <si>
    <t>95335</t>
  </si>
  <si>
    <t>CURSO DE CAPACITAÇÃO PARA ENCANADOR OU BOMBEIRO HIDRÁULICO (ENCARGOS COMPLEMENTARES) - HORISTA</t>
  </si>
  <si>
    <t>95337</t>
  </si>
  <si>
    <t>CURSO DE CAPACITAÇÃO PARA GESSEIRO (ENCARGOS COMPLEMENTARES) - HORISTA</t>
  </si>
  <si>
    <t>95338</t>
  </si>
  <si>
    <t>CURSO DE CAPACITAÇÃO PARA IMPERMEABILIZADOR (ENCARGOS COMPLEMENTARES) - HORISTA</t>
  </si>
  <si>
    <t>95339</t>
  </si>
  <si>
    <t>CURSO DE CAPACITAÇÃO PARA MAÇARIQUEIRO (ENCARGOS COMPLEMENTARES) - HORISTA</t>
  </si>
  <si>
    <t>95340</t>
  </si>
  <si>
    <t>CURSO DE CAPACITAÇÃO PARA MARCENEIRO (ENCARGOS COMPLEMENTARES) - HORISTA</t>
  </si>
  <si>
    <t>95341</t>
  </si>
  <si>
    <t>CURSO DE CAPACITAÇÃO PARA MARMORISTA/GRANITEIRO (ENCARGOS COMPLEMENTARES) - HORISTA</t>
  </si>
  <si>
    <t>95342</t>
  </si>
  <si>
    <t>CURSO DE CAPACITAÇÃO PARA MECÂNICO DE EQUIPAMENTOS PESADOS (ENCARGOS COMPLEMENTARES) - HORISTA</t>
  </si>
  <si>
    <t>95343</t>
  </si>
  <si>
    <t>CURSO DE CAPACITAÇÃO PARA MONTADOR  DE TUBO AÇO/EQUIPAMENTOS (ENCARGOS COMPLEMENTARES) - HORISTA</t>
  </si>
  <si>
    <t>95344</t>
  </si>
  <si>
    <t>CURSO DE CAPACITAÇÃO PARA MONTADOR DE ESTRUTURA METÁLICA (ENCARGOS COMPLEMENTARES) - HORISTA</t>
  </si>
  <si>
    <t>95345</t>
  </si>
  <si>
    <t>CURSO DE CAPACITAÇÃO PARA MONTADOR ELETROMECÂNICO (ENCARGOS COMPLEMENTARES) - HORISTA</t>
  </si>
  <si>
    <t>95346</t>
  </si>
  <si>
    <t>CURSO DE CAPACITAÇÃO PARA MOTORISTA DE BASCULANTE (ENCARGOS COMPLEMENTARES) - HORISTA</t>
  </si>
  <si>
    <t>95347</t>
  </si>
  <si>
    <t>CURSO DE CAPACITAÇÃO PARA MOTORISTA DE CAMINHÃO (ENCARGOS COMPLEMENTARES) - HORISTA</t>
  </si>
  <si>
    <t>95348</t>
  </si>
  <si>
    <t>CURSO DE CAPACITAÇÃO PARA MOTORISTA DE CAMINHÃO E CARRETA (ENCARGOS COMPLEMENTARES) - HORISTA</t>
  </si>
  <si>
    <t>95349</t>
  </si>
  <si>
    <t>CURSO DE CAPACITAÇÃO PARA MOTORISTA DE VEÍCULO LEVE (ENCARGOS COMPLEMENTARES) - HORISTA</t>
  </si>
  <si>
    <t>95351</t>
  </si>
  <si>
    <t>CURSO DE CAPACITAÇÃO PARA MOTORISTA OPERADOR DE MUNCK (ENCARGOS COMPLEMENTARES) - HORISTA</t>
  </si>
  <si>
    <t>95352</t>
  </si>
  <si>
    <t>CURSO DE CAPACITAÇÃO PARA NIVELADOR (ENCARGOS COMPLEMENTARES) - HORISTA</t>
  </si>
  <si>
    <t>95354</t>
  </si>
  <si>
    <t>CURSO DE CAPACITAÇÃO PARA OPERADOR DE BETONEIRA (CAMINHÃO) (ENCARGOS COMPLEMENTARES) - HORISTA</t>
  </si>
  <si>
    <t>95355</t>
  </si>
  <si>
    <t>CURSO DE CAPACITAÇÃO PARA OPERADOR DE COMPRESSOR OU COMPRESSORISTA (ENCARGOS COMPLEMENTARES) - HORISTA</t>
  </si>
  <si>
    <t>95356</t>
  </si>
  <si>
    <t>CURSO DE CAPACITAÇÃO PARA OPERADOR DE DEMARCADORA DE FAIXAS (ENCARGOS COMPLEMENTARES) - HORISTA</t>
  </si>
  <si>
    <t>95357</t>
  </si>
  <si>
    <t>CURSO DE CAPACITAÇÃO PARA OPERADOR DE ESCAVADEIRA (ENCARGOS COMPLEMENTARES) - HORISTA</t>
  </si>
  <si>
    <t>95358</t>
  </si>
  <si>
    <t>CURSO DE CAPACITAÇÃO PARA OPERADOR DE GUINCHO (ENCARGOS COMPLEMENTARES) - HORISTA</t>
  </si>
  <si>
    <t>95359</t>
  </si>
  <si>
    <t>CURSO DE CAPACITAÇÃO PARA OPERADOR DE GUINDASTE (ENCARGOS COMPLEMENTARES) - HORISTA</t>
  </si>
  <si>
    <t>0,55</t>
  </si>
  <si>
    <t>95360</t>
  </si>
  <si>
    <t>CURSO DE CAPACITAÇÃO PARA OPERADOR DE MÁQUINAS E EQUIPAMENTOS (ENCARGOS COMPLEMENTARES) - HORISTA</t>
  </si>
  <si>
    <t>95361</t>
  </si>
  <si>
    <t>CURSO DE CAPACITAÇÃO PARA OPERADOR DE MARTELETE OU MARTELETEIRO (ENCARGOS COMPLEMENTARES) - HORISTA</t>
  </si>
  <si>
    <t>95362</t>
  </si>
  <si>
    <t>CURSO DE CAPACITAÇÃO PARA OPERADOR DE MOTO-ESCREIPER (ENCARGOS COMPLEMENTARES) - HORISTA</t>
  </si>
  <si>
    <t>95363</t>
  </si>
  <si>
    <t>CURSO DE CAPACITAÇÃO PARA OPERADOR DE MOTONIVELADORA (ENCARGOS COMPLEMENTARES) - HORISTA</t>
  </si>
  <si>
    <t>95364</t>
  </si>
  <si>
    <t>CURSO DE CAPACITAÇÃO PARA OPERADOR DE PÁ CARREGADEIRA (ENCARGOS COMPLEMENTARES) - HORISTA</t>
  </si>
  <si>
    <t>95365</t>
  </si>
  <si>
    <t>CURSO DE CAPACITAÇÃO PARA OPERADOR DE PAVIMENTADORA (ENCARGOS COMPLEMENTARES) - HORISTA</t>
  </si>
  <si>
    <t>95366</t>
  </si>
  <si>
    <t>CURSO DE CAPACITAÇÃO PARA OPERADOR DE ROLO COMPACTADOR (ENCARGOS COMPLEMENTARES) - HORISTA</t>
  </si>
  <si>
    <t>0,17</t>
  </si>
  <si>
    <t>95367</t>
  </si>
  <si>
    <t>CURSO DE CAPACITAÇÃO PARA OPERADOR DE USINA DE ASFALTO, DE SOLOS OU DE CONCRETO (ENCARGOS COMPLEMENTARES) - HORISTA</t>
  </si>
  <si>
    <t>95368</t>
  </si>
  <si>
    <t>CURSO DE CAPACITAÇÃO PARA OPERADOR JATO DE AREIA OU JATISTA (ENCARGOS COMPLEMENTARES) - HORISTA</t>
  </si>
  <si>
    <t>95369</t>
  </si>
  <si>
    <t>CURSO DE CAPACITAÇÃO PARA OPERADOR PARA BATE ESTACAS (ENCARGOS COMPLEMENTARES) - HORISTA</t>
  </si>
  <si>
    <t>95370</t>
  </si>
  <si>
    <t>CURSO DE CAPACITAÇÃO PARA PASTILHEIRO (ENCARGOS COMPLEMENTARES) - HORISTA</t>
  </si>
  <si>
    <t>95371</t>
  </si>
  <si>
    <t>CURSO DE CAPACITAÇÃO PARA PEDREIRO (ENCARGOS COMPLEMENTARES) - HORISTA</t>
  </si>
  <si>
    <t>95372</t>
  </si>
  <si>
    <t>CURSO DE CAPACITAÇÃO PARA PINTOR (ENCARGOS COMPLEMENTARES) - HORISTA</t>
  </si>
  <si>
    <t>95373</t>
  </si>
  <si>
    <t>CURSO DE CAPACITAÇÃO PARA PINTOR DE LETREIROS (ENCARGOS COMPLEMENTARES) - HORISTA</t>
  </si>
  <si>
    <t>95374</t>
  </si>
  <si>
    <t>CURSO DE CAPACITAÇÃO PARA PINTOR PARA TINTA EPÓXI (ENCARGOS COMPLEMENTARES) - HORISTA</t>
  </si>
  <si>
    <t>95375</t>
  </si>
  <si>
    <t>CURSO DE CAPACITAÇÃO PARA POCEIRO (ENCARGOS COMPLEMENTARES) - HORISTA</t>
  </si>
  <si>
    <t>95376</t>
  </si>
  <si>
    <t>CURSO DE CAPACITAÇÃO PARA RASTELEIRO (ENCARGOS COMPLEMENTARES) - HORISTA</t>
  </si>
  <si>
    <t>95377</t>
  </si>
  <si>
    <t>CURSO DE CAPACITAÇÃO PARA SERRALHEIRO (ENCARGOS COMPLEMENTARES) - HORISTA</t>
  </si>
  <si>
    <t>95378</t>
  </si>
  <si>
    <t>CURSO DE CAPACITAÇÃO PARA SERVENTE (ENCARGOS COMPLEMENTARES) - HORISTA</t>
  </si>
  <si>
    <t>95379</t>
  </si>
  <si>
    <t>CURSO DE CAPACITAÇÃO PARA SOLDADOR (ENCARGOS COMPLEMENTARES) - HORISTA</t>
  </si>
  <si>
    <t>95380</t>
  </si>
  <si>
    <t>CURSO DE CAPACITAÇÃO PARA SOLDADOR A (PARA SOLDA A SER TESTADA COM RAIOS  X ) (ENCARGOS COMPLEMENTARES) - HORISTA</t>
  </si>
  <si>
    <t>95382</t>
  </si>
  <si>
    <t>CURSO DE CAPACITAÇÃO PARA TAQUEADOR OU TAQUEIRO (ENCARGOS COMPLEMENTARES) - HORISTA</t>
  </si>
  <si>
    <t>95383</t>
  </si>
  <si>
    <t>CURSO DE CAPACITAÇÃO PARA TÉCNICO DE LABORATÓRIO (ENCARGOS COMPLEMENTARES) - HORISTA</t>
  </si>
  <si>
    <t>95384</t>
  </si>
  <si>
    <t>CURSO DE CAPACITAÇÃO PARA TÉCNICO DE SONDAGEM (ENCARGOS COMPLEMENTARES) - HORISTA</t>
  </si>
  <si>
    <t>95385</t>
  </si>
  <si>
    <t>CURSO DE CAPACITAÇÃO PARA TELHADISTA (ENCARGOS COMPLEMENTARES) - HORISTA</t>
  </si>
  <si>
    <t>95386</t>
  </si>
  <si>
    <t>CURSO DE CAPACITAÇÃO PARA TRATORISTA (ENCARGOS COMPLEMENTARES) - HORISTA</t>
  </si>
  <si>
    <t>95387</t>
  </si>
  <si>
    <t>CURSO DE CAPACITAÇÃO PARA VIDRACEIRO (ENCARGOS COMPLEMENTARES) - HORISTA</t>
  </si>
  <si>
    <t>95388</t>
  </si>
  <si>
    <t>CURSO DE CAPACITAÇÃO PARA VIGIA NOTURNO (ENCARGOS COMPLEMENTARES) - HORISTA</t>
  </si>
  <si>
    <t>95389</t>
  </si>
  <si>
    <t>CURSO DE CAPACITAÇÃO PARA OPERADOR DE BETONEIRA ESTACIONÁRIA/MISTURADOR (ENCARGOS COMPLEMENTARES) - HORISTA</t>
  </si>
  <si>
    <t>95390</t>
  </si>
  <si>
    <t>CURSO DE CAPACITAÇÃO PARA JARDINEIRO (ENCARGOS COMPLEMENTARES) - HORISTA</t>
  </si>
  <si>
    <t>95391</t>
  </si>
  <si>
    <t>CURSO DE CAPACITAÇÃO PARA DESENHISTA DETALHISTA (ENCARGOS COMPLEMENTARES) - HORISTA</t>
  </si>
  <si>
    <t>95392</t>
  </si>
  <si>
    <t>CURSO DE CAPACITAÇÃO PARA ALMOXARIFE (ENCARGOS COMPLEMENTARES) - HORISTA</t>
  </si>
  <si>
    <t>95393</t>
  </si>
  <si>
    <t>CURSO DE CAPACITAÇÃO PARA APONTADOR OU APROPRIADOR (ENCARGOS COMPLEMENTARES) - HORISTA</t>
  </si>
  <si>
    <t>95394</t>
  </si>
  <si>
    <t>CURSO DE CAPACITAÇÃO PARA ARQUITETO DE OBRA JÚNIOR (ENCARGOS COMPLEMENTARES) - HORISTA</t>
  </si>
  <si>
    <t>95395</t>
  </si>
  <si>
    <t>CURSO DE CAPACITAÇÃO PARA ARQUITETO DE OBRA PLENO (ENCARGOS COMPLEMENTARES) - HORISTA</t>
  </si>
  <si>
    <t>95396</t>
  </si>
  <si>
    <t>CURSO DE CAPACITAÇÃO PARA ARQUITETO DE OBRA SÊNIOR (ENCARGOS COMPLEMENTARES) - HORISTA</t>
  </si>
  <si>
    <t>95397</t>
  </si>
  <si>
    <t>CURSO DE CAPACITAÇÃO PARA AUXILIAR DE DESENHISTA (ENCARGOS COMPLEMENTARES) - HORISTA</t>
  </si>
  <si>
    <t>0,15</t>
  </si>
  <si>
    <t>95398</t>
  </si>
  <si>
    <t>CURSO DE CAPACITAÇÃO PARA AUXILIAR DE ESCRITÓRIO (ENCARGOS COMPLEMENTARES) - HORISTA</t>
  </si>
  <si>
    <t>95399</t>
  </si>
  <si>
    <t>CURSO DE CAPACITAÇÃO PARA DESENHISTA COPISTA (ENCARGOS COMPLEMENTARES) - HORISTA</t>
  </si>
  <si>
    <t>95400</t>
  </si>
  <si>
    <t>CURSO DE CAPACITAÇÃO PARA DESENHISTA PROJETISTA (ENCARGOS COMPLEMENTARES) - HORISTA</t>
  </si>
  <si>
    <t>95401</t>
  </si>
  <si>
    <t>CURSO DE CAPACITAÇÃO PARA ENCARREGADO GERAL (ENCARGOS COMPLEMENTARES) - HORISTA</t>
  </si>
  <si>
    <t>95402</t>
  </si>
  <si>
    <t>CURSO DE CAPACITAÇÃO PARA ENGENHEIRO CIVIL DE OBRA JÚNIOR (ENCARGOS COMPLEMENTARES) - HORISTA</t>
  </si>
  <si>
    <t>95403</t>
  </si>
  <si>
    <t>CURSO DE CAPACITAÇÃO PARA ENGENHEIRO CIVIL DE OBRA PLENO (ENCARGOS COMPLEMENTARES) - HORISTA</t>
  </si>
  <si>
    <t>1,77</t>
  </si>
  <si>
    <t>95404</t>
  </si>
  <si>
    <t>CURSO DE CAPACITAÇÃO PARA ENGENHEIRO CIVIL DE OBRA SÊNIOR (ENCARGOS COMPLEMENTARES) - HORISTA</t>
  </si>
  <si>
    <t>95405</t>
  </si>
  <si>
    <t>CURSO DE CAPACITAÇÃO PARA MESTRE DE OBRAS (ENCARGOS COMPLEMENTARES) - HORISTA</t>
  </si>
  <si>
    <t>95406</t>
  </si>
  <si>
    <t>CURSO DE CAPACITAÇÃO PARA TOPÓGRAFO (ENCARGOS COMPLEMENTARES) - HORISTA</t>
  </si>
  <si>
    <t>95408</t>
  </si>
  <si>
    <t>CURSO DE CAPACITAÇÃO  PARA MOTORISTA DE CAMINHÃO (ENCARGOS COMPLEMENTARES) - MENSALISTA</t>
  </si>
  <si>
    <t>95409</t>
  </si>
  <si>
    <t>CURSO DE CAPACITAÇÃO PARA DESENHISTA DETALHISTA (ENCARGOS COMPLEMENTARES) - MENSALISTA</t>
  </si>
  <si>
    <t>95410</t>
  </si>
  <si>
    <t>CURSO DE CAPACITAÇÃO PARA DESENHISTA COPISTA (ENCARGOS COMPLEMENTARES) - MENSALISTA</t>
  </si>
  <si>
    <t>95411</t>
  </si>
  <si>
    <t>CURSO DE CAPACITAÇÃO PARA DESENHISTA PROJETISTA (ENCARGOS COMPLEMENTARES) - MENSALISTA</t>
  </si>
  <si>
    <t>29,69</t>
  </si>
  <si>
    <t>95412</t>
  </si>
  <si>
    <t>CURSO DE CAPACITAÇÃO PARA AUXILIAR DE DESENHISTA (ENCARGOS COMPLEMENTARES) - MENSALISTA</t>
  </si>
  <si>
    <t>95413</t>
  </si>
  <si>
    <t>CURSO DE CAPACITAÇÃO PARA ALMOXARIFE (ENCARGOS COMPLEMENTARES) - MENSALISTA</t>
  </si>
  <si>
    <t>17,72</t>
  </si>
  <si>
    <t>95414</t>
  </si>
  <si>
    <t>CURSO DE CAPACITAÇÃO PARA APONTADOR OU APROPRIADOR (ENCARGOS COMPLEMENTARES) - MENSALISTA</t>
  </si>
  <si>
    <t>64,20</t>
  </si>
  <si>
    <t>95415</t>
  </si>
  <si>
    <t>CURSO DE CAPACITAÇÃO PARA ENGENHEIRO CIVIL DE OBRA JÚNIOR (ENCARGOS COMPLEMENTARES) - MENSALISTA</t>
  </si>
  <si>
    <t>227,21</t>
  </si>
  <si>
    <t>95416</t>
  </si>
  <si>
    <t>CURSO DE CAPACITAÇÃO PARA AUXILIAR DE ESCRITÓRIO (ENCARGOS COMPLEMENTARES) - MENSALISTA</t>
  </si>
  <si>
    <t>95417</t>
  </si>
  <si>
    <t>CURSO DE CAPACITAÇÃO PARA ENGENHEIRO CIVIL DE OBRA PLENO (ENCARGOS COMPLEMENTARES) - MENSALISTA</t>
  </si>
  <si>
    <t>95418</t>
  </si>
  <si>
    <t>CURSO DE CAPACITAÇÃO PARA ENGENHEIRO CIVIL DE OBRA SÊNIOR (ENCARGOS COMPLEMENTARES) - MENSALISTA</t>
  </si>
  <si>
    <t>294,04</t>
  </si>
  <si>
    <t>95419</t>
  </si>
  <si>
    <t>CURSO DE CAPACITAÇÃO PARA ARQUITETO JÚNIOR (ENCARGOS COMPLEMENTARES) - MENSALISTA</t>
  </si>
  <si>
    <t>124,03</t>
  </si>
  <si>
    <t>95420</t>
  </si>
  <si>
    <t>CURSO DE CAPACITAÇÃO PARA ARQUITETO PLENO (ENCARGOS COMPLEMENTARES) - MENSALISTA</t>
  </si>
  <si>
    <t>130,85</t>
  </si>
  <si>
    <t>95421</t>
  </si>
  <si>
    <t>CURSO DE CAPACITAÇÃO PARA ARQUITETO SÊNIOR (ENCARGOS COMPLEMENTARES) - MENSALISTA</t>
  </si>
  <si>
    <t>134,99</t>
  </si>
  <si>
    <t>95422</t>
  </si>
  <si>
    <t>CURSO DE CAPACITAÇÃO PARA ENCARREGADO GERAL DE OBRAS (ENCARGOS COMPLEMENTARES) - MENSALISTA</t>
  </si>
  <si>
    <t>139,20</t>
  </si>
  <si>
    <t>95423</t>
  </si>
  <si>
    <t>CURSO DE CAPACITAÇÃO PARA MESTRE DE OBRAS (ENCARGOS COMPLEMENTARES) - MENSALISTA</t>
  </si>
  <si>
    <t>227,07</t>
  </si>
  <si>
    <t>95424</t>
  </si>
  <si>
    <t>CURSO DE CAPACITAÇÃO PARA TOPÓGRAFO (ENCARGOS COMPLEMENTARES) - MENSALISTA</t>
  </si>
  <si>
    <t>100288</t>
  </si>
  <si>
    <t>CURSO DE CAPACITAÇÃO PARA VIGIA DIURNO (ENCARGOS COMPLEMENTARES) - HORISTA</t>
  </si>
  <si>
    <t>100289</t>
  </si>
  <si>
    <t>100290</t>
  </si>
  <si>
    <t>CURSO DE CAPACITAÇÃO PARA AUXILIAR DE ALMOXARIFE (ENCARGOS COMPLEMENTARES) - HORISTA</t>
  </si>
  <si>
    <t>100291</t>
  </si>
  <si>
    <t>CURSO DE CAPACITAÇÃO PARA AJUDANTE DE PINTOR (ENCARGOS COMPLEMENTARES) - HORISTA</t>
  </si>
  <si>
    <t>100293</t>
  </si>
  <si>
    <t>CURSO DE CAPACITAÇÃO PARA AUXILIAR DE AZULEJISTA (ENCARGOS COMPLEMENTARES) - HORISTA</t>
  </si>
  <si>
    <t>100295</t>
  </si>
  <si>
    <t>CURSO DE CAPACITAÇÃO PARA MONTADOR DE ELETROELETRONICOS (ENCARGOS COMPLEMENTARES) - HORISTA</t>
  </si>
  <si>
    <t>0,54</t>
  </si>
  <si>
    <t>100298</t>
  </si>
  <si>
    <t>CURSO DE CAPACITAÇÃO PARA MECÂNICO DE REFRIGERAÇÃO (ENCARGOS COMPLEMENTARES) - HORISTA</t>
  </si>
  <si>
    <t>100299</t>
  </si>
  <si>
    <t>CURSO DE CAPACITAÇÃO PARA TÉCNICO EM SEGURANÇA DO TRABALHO (ENCARGOS COMPLEMENTARES) - HORISTA</t>
  </si>
  <si>
    <t>100300</t>
  </si>
  <si>
    <t>100301</t>
  </si>
  <si>
    <t>100303</t>
  </si>
  <si>
    <t>AUXILIAR DE AZULEJISTA COM ENCARGOS COMPLEMENTARES</t>
  </si>
  <si>
    <t>20,23</t>
  </si>
  <si>
    <t>100307</t>
  </si>
  <si>
    <t>MONTADOR DE ELETROELETRÔNICOS COM ENCARGOS COMPLEMENTARES</t>
  </si>
  <si>
    <t>100308</t>
  </si>
  <si>
    <t>MECÂNICO DE REFRIGERAÇÃO COM ENCARGOS COMPLEMENTARES</t>
  </si>
  <si>
    <t>100309</t>
  </si>
  <si>
    <t>43,68</t>
  </si>
  <si>
    <t>100310</t>
  </si>
  <si>
    <t>CURSO DE CAPACITAÇÃO PARA AUXILIAR DE ALMOXARIFE (ENCARGOS COMPLEMENTARES) - MENSALISTA</t>
  </si>
  <si>
    <t>13,36</t>
  </si>
  <si>
    <t>100315</t>
  </si>
  <si>
    <t>CURSO DE CAPACITAÇÃO PARA TÉCNICO EM SEGURANÇA DO TRABALHO (ENCARGOS COMPLEMENTARES) - MENSALISTA</t>
  </si>
  <si>
    <t>102,48</t>
  </si>
  <si>
    <t>100316</t>
  </si>
  <si>
    <t>3.717,33</t>
  </si>
  <si>
    <t>100321</t>
  </si>
  <si>
    <t>7.699,35</t>
  </si>
  <si>
    <t>100533</t>
  </si>
  <si>
    <t>TECNICO DE EDIFICACOES COM ENCARGOS COMPLEMENTARES</t>
  </si>
  <si>
    <t>100534</t>
  </si>
  <si>
    <t>6.203,47</t>
  </si>
  <si>
    <t>100535</t>
  </si>
  <si>
    <t>CURSO DE CAPACITAÇÃO PARA TECNICO DE EDIFICACOES (ENCARGOS COMPLEMENTARES) - HORISTA</t>
  </si>
  <si>
    <t>100536</t>
  </si>
  <si>
    <t>CURSO DE CAPACITAÇÃO PARA TECNICO DE EDIFICACOES (ENCARGOS COMPLEMENTARES) - MENSALISTA</t>
  </si>
  <si>
    <t>81,53</t>
  </si>
  <si>
    <t>101286</t>
  </si>
  <si>
    <t>CURSO DE CAPACITAÇÃO PARA AJUDANTE DE ARMADOR (ENCARGOS COMPLEMENTARES) - MENSALISTA</t>
  </si>
  <si>
    <t>101287</t>
  </si>
  <si>
    <t>CURSO DE CAPACITAÇÃO PARA AJUDANTE DE ELETRICISTA (ENCARGOS COMPLEMENTARES) - MENSALISTA</t>
  </si>
  <si>
    <t>83,82</t>
  </si>
  <si>
    <t>101288</t>
  </si>
  <si>
    <t>CURSO DE CAPACITAÇÃO PARA AJUDANTE DE ESTRUTURAS METÁLICAS(ENCARGOS COMPLEMENTARES) - MENSALISTA</t>
  </si>
  <si>
    <t>101289</t>
  </si>
  <si>
    <t>CURSO DE CAPACITAÇÃO PARA AJUDANTE DE OPERAÇÃO EM GERAL (ENCARGOS COMPLEMENTARES) - MENSALISTA</t>
  </si>
  <si>
    <t>101290</t>
  </si>
  <si>
    <t>CURSO DE CAPACITAÇÃO PARA AJUDANTE DE PINTOR (ENCARGOS COMPLEMENTARES) - MENSALISTA</t>
  </si>
  <si>
    <t>101291</t>
  </si>
  <si>
    <t>CURSO DE CAPACITAÇÃO PARA AJUDANTE DE SERRALHEIRO (ENCARGOS COMPLEMENTARES) - MENSALISTA</t>
  </si>
  <si>
    <t>101292</t>
  </si>
  <si>
    <t>CURSO DE CAPACITAÇÃO PARA AJUDANTE ESPECIALIZADO (ENCARGOS COMPLEMENTARES) - MENSALISTA</t>
  </si>
  <si>
    <t>101293</t>
  </si>
  <si>
    <t>CURSO DE CAPACITAÇÃO PARA ARMADOR (ENCARGOS COMPLEMENTARES) - MENSALISTA</t>
  </si>
  <si>
    <t>34,32</t>
  </si>
  <si>
    <t>101294</t>
  </si>
  <si>
    <t>CURSO DE CAPACITAÇÃO PARA ASSENTADOR DE MANILHA (ENCARGOS COMPLEMENTARES) - MENSALISTA</t>
  </si>
  <si>
    <t>37,47</t>
  </si>
  <si>
    <t>101295</t>
  </si>
  <si>
    <t>CURSO DE CAPACITAÇÃO PARA AUXILIAR DE AZULEJISTA (ENCARGOS COMPLEMENTARES) - MENSALISTA</t>
  </si>
  <si>
    <t>101296</t>
  </si>
  <si>
    <t>CURSO DE CAPACITAÇÃO PARA AUXILIAR DE ENCANADOR OU BOMBEIRO HIDRÁULICO (ENCARGOS COMPLEMENTARES) - MENSALISTA</t>
  </si>
  <si>
    <t>40,38</t>
  </si>
  <si>
    <t>101297</t>
  </si>
  <si>
    <t>CURSO DE CAPACITAÇÃO PARA AUXILIAR DE LABORATORISTA (ENCARGOS COMPLEMENTARES) - MENSALISTA</t>
  </si>
  <si>
    <t>37,15</t>
  </si>
  <si>
    <t>101298</t>
  </si>
  <si>
    <t>CURSO DE CAPACITAÇÃO PARA AUXILIAR DE MECANICO (ENCARGOS COMPLEMENTARES) - MENSALISTA</t>
  </si>
  <si>
    <t>101299</t>
  </si>
  <si>
    <t>CURSO DE CAPACITAÇÃO PARA AUXILIAR DE PEDREIRO (ENCARGOS COMPLEMENTARES) - MENSALISTA</t>
  </si>
  <si>
    <t>101300</t>
  </si>
  <si>
    <t>CURSO DE CAPACITAÇÃO PARA AUXILIAR DE SERVIÇOS GERAIS (ENCARGOS COMPLEMENTARES) - MENSALISTA</t>
  </si>
  <si>
    <t>101301</t>
  </si>
  <si>
    <t>CURSO DE CAPACITAÇÃO PARA AUXILIAR DE TOPÓGRAFO (ENCARGOS COMPLEMENTARES) - MENSALISTA</t>
  </si>
  <si>
    <t>101302</t>
  </si>
  <si>
    <t>CURSO DE CAPACITAÇÃO PARA AUXILIAR TÉCNICO DE ENGENHARIA (ENCARGOS COMPLEMENTARES) - MENSALISTA</t>
  </si>
  <si>
    <t>101303</t>
  </si>
  <si>
    <t>CURSO DE CAPACITAÇÃO PARA MONTADOR DE ELETROELETRONICOS(ENCARGOS COMPLEMENTARES) - MENSALISTA</t>
  </si>
  <si>
    <t>72,43</t>
  </si>
  <si>
    <t>101304</t>
  </si>
  <si>
    <t>CURSO DE CAPACITAÇÃO PARA AZULEJISTA OU LADRILHISTA (ENCARGOS COMPLEMENTARES) - MENSALISTA</t>
  </si>
  <si>
    <t>47,63</t>
  </si>
  <si>
    <t>101305</t>
  </si>
  <si>
    <t>CURSO DE CAPACITAÇÃO PARA BLASTER, DINAMITADOR OU CABO DE FORÇA (ENCARGOS COMPLEMENTARES) - MENSALISTA</t>
  </si>
  <si>
    <t>101307</t>
  </si>
  <si>
    <t>CURSO DE CAPACITAÇÃO PARA CALCETEIRO (ENCARGOS COMPLEMENTARES) - MENSALISTA</t>
  </si>
  <si>
    <t>24,51</t>
  </si>
  <si>
    <t>101308</t>
  </si>
  <si>
    <t>CURSO DE CAPACITAÇÃO PARA MONTADOR DE ESTRUTURAS METALICAS (ENCARGOS COMPLEMENTARES) - MENSALISTA</t>
  </si>
  <si>
    <t>101309</t>
  </si>
  <si>
    <t>CURSO DE CAPACITAÇÃO PARA CARPINTEIRO AUXILIAR (ENCARGOS COMPLEMENTARES) - MENSALISTA</t>
  </si>
  <si>
    <t>101310</t>
  </si>
  <si>
    <t>CURSO DE CAPACITAÇÃO PARA CARPINTEIRO DE ESQUADRIAS (ENCARGOS COMPLEMENTARES) - MENSALISTA</t>
  </si>
  <si>
    <t>50,93</t>
  </si>
  <si>
    <t>101311</t>
  </si>
  <si>
    <t>CURSO DE CAPACITAÇÃO PARA CARPINTEIRO DE FORMAS (ENCARGOS COMPLEMENTARES) - MENSALISTA</t>
  </si>
  <si>
    <t>101312</t>
  </si>
  <si>
    <t>CURSO DE CAPACITAÇÃO PARA CAVOUQUEIRO OU OPERADOR DE PERFURATRIZ (ENCARGOS COMPLEMENTARES) - MENSALISTA</t>
  </si>
  <si>
    <t>101313</t>
  </si>
  <si>
    <t>CURSO DE CAPACITAÇÃO PARA ELETRICISTA (ENCARGOS COMPLEMENTARES) - MENSALISTA</t>
  </si>
  <si>
    <t>101314</t>
  </si>
  <si>
    <t>CURSO DE CAPACITAÇÃO PARA ELETRICISTA DE MANUTENÇÃO INDUSTRIAL (ENCARGOS COMPLEMENTARES) - MENSALISTA</t>
  </si>
  <si>
    <t>113,37</t>
  </si>
  <si>
    <t>101315</t>
  </si>
  <si>
    <t>CURSO DE CAPACITAÇÃO PARA ELETROTÉCNICO (ENCARGOS COMPLEMENTARES) - MENSALISTA</t>
  </si>
  <si>
    <t>143,54</t>
  </si>
  <si>
    <t>101316</t>
  </si>
  <si>
    <t>CURSO DE CAPACITAÇÃO PARA ENCANADOR OU BOMBEIRO HIDRÁULICO (ENCARGOS COMPLEMENTARES) - MENSALISTA</t>
  </si>
  <si>
    <t>53,49</t>
  </si>
  <si>
    <t>101320</t>
  </si>
  <si>
    <t>CURSO DE CAPACITAÇÃO PARA MONTADOR DE MAQUINAS (ENCARGOS COMPLEMENTARES) - MENSALISTA</t>
  </si>
  <si>
    <t>31,05</t>
  </si>
  <si>
    <t>101322</t>
  </si>
  <si>
    <t>CURSO DE CAPACITAÇÃO PARA GESSEIRO (ENCARGOS COMPLEMENTARES) - MENSALISTA</t>
  </si>
  <si>
    <t>35,34</t>
  </si>
  <si>
    <t>101323</t>
  </si>
  <si>
    <t>CURSO DE CAPACITAÇÃO PARA IMPERMEABILIZADOR (ENCARGOS COMPLEMENTARES) - MENSALISTA</t>
  </si>
  <si>
    <t>63,10</t>
  </si>
  <si>
    <t>101324</t>
  </si>
  <si>
    <t>CURSO DE CAPACITAÇÃO PARA MOTORISTA DE CAMINHAO-BASCULANTE (ENCARGOS COMPLEMENTARES) - MENSALISTA</t>
  </si>
  <si>
    <t>101325</t>
  </si>
  <si>
    <t>CURSO DE CAPACITAÇÃO PARA INSTALADOR DE TUBULAÇÕES (ENCARGOS COMPLEMENTARES) - MENSALISTA</t>
  </si>
  <si>
    <t>101326</t>
  </si>
  <si>
    <t>CURSO DE CAPACITAÇÃO PARA JARDINEIRO (ENCARGOS COMPLEMENTARES) - MENSALISTA</t>
  </si>
  <si>
    <t>101327</t>
  </si>
  <si>
    <t>CURSO DE CAPACITAÇÃO PARA LEITURISTA OU CADASTRISTA DE REDES DE ÁGUA (ENCARGOS COMPLEMENTARES) - MENSALISTA</t>
  </si>
  <si>
    <t>16,42</t>
  </si>
  <si>
    <t>101328</t>
  </si>
  <si>
    <t>CURSO DE CAPACITAÇÃO PARA MOTORISTA DE CAMINHAO-CARRETA (ENCARGOS COMPLEMENTARES) - MENSALISTA</t>
  </si>
  <si>
    <t>21,34</t>
  </si>
  <si>
    <t>101329</t>
  </si>
  <si>
    <t>CURSO DE CAPACITAÇÃO PARA MAÇARIQUEIRO (ENCARGOS COMPLEMENTARES) - MENSALISTA</t>
  </si>
  <si>
    <t>101330</t>
  </si>
  <si>
    <t>CURSO DE CAPACITAÇÃO PARA MARCENEIRO (ENCARGOS COMPLEMENTARES) - MENSALISTA</t>
  </si>
  <si>
    <t>43,98</t>
  </si>
  <si>
    <t>101331</t>
  </si>
  <si>
    <t>CURSO DE CAPACITAÇÃO PARA MARMORISTA / GRANITEIRO (ENCARGOS COMPLEMENTARES) - MENSALISTA</t>
  </si>
  <si>
    <t>46,55</t>
  </si>
  <si>
    <t>101332</t>
  </si>
  <si>
    <t>CURSO DE CAPACITAÇÃO PARA MOTORISTA DE CARRO DE PASSEIO (ENCARGOS COMPLEMENTARES) - MENSALISTA</t>
  </si>
  <si>
    <t>101333</t>
  </si>
  <si>
    <t>CURSO DE CAPACITAÇÃO PARA MECÂNICO DE EQUIPAMENTOS PESADOS (ENCARGOS COMPLEMENTARES) - MENSALISTA</t>
  </si>
  <si>
    <t>38,34</t>
  </si>
  <si>
    <t>101334</t>
  </si>
  <si>
    <t>CURSO DE CAPACITAÇÃO PARA MECÂNICO DE REFRIGERAÇÃO (ENCARGOS COMPLEMENTARES) - MENSALISTA</t>
  </si>
  <si>
    <t>88,90</t>
  </si>
  <si>
    <t>101336</t>
  </si>
  <si>
    <t>CURSO DE CAPACITAÇÃO PARA MOTORISTA OPERADOR DE CAMINHAO COM MUNCK (ENCARGOS COMPLEMENTARES) - MENSALISTA</t>
  </si>
  <si>
    <t>61,88</t>
  </si>
  <si>
    <t>101337</t>
  </si>
  <si>
    <t>CURSO DE CAPACITAÇÃO PARA NIVELADOR (ENCARGOS COMPLEMENTARES) - MENSALISTA</t>
  </si>
  <si>
    <t>101338</t>
  </si>
  <si>
    <t>CURSO DE CAPACITAÇÃO PARA OPERADOR DE BATE-ESTACAS (ENCARGOS COMPLEMENTARES) - MENSALISTA</t>
  </si>
  <si>
    <t>27,88</t>
  </si>
  <si>
    <t>101339</t>
  </si>
  <si>
    <t>CURSO DE CAPACITAÇÃO PARA OPERADOR DE BETONEIRA (ENCARGOS COMPLEMENTARES) - MENSALISTA</t>
  </si>
  <si>
    <t>31,07</t>
  </si>
  <si>
    <t>101340</t>
  </si>
  <si>
    <t>CURSO DE CAPACITAÇÃO PARA OPERADOR DE BETONEIRA ESTACIONARIA / MISTURADOR (ENCARGOS COMPLEMENTARES) - MENSALISTA</t>
  </si>
  <si>
    <t>101341</t>
  </si>
  <si>
    <t>CURSO DE CAPACITAÇÃO PARA OPERADOR DE COMPRESSOR DE AR OU COMPRESSORISTA (ENCARGOS COMPLEMENTARES) - MENSALISTA</t>
  </si>
  <si>
    <t>101342</t>
  </si>
  <si>
    <t>CURSO DE CAPACITAÇÃO PARA OPERADOR DE DEMARCADORA DE FAIXAS DE TRAFEGO (ENCARGOS COMPLEMENTARES) - MENSALISTA</t>
  </si>
  <si>
    <t>101343</t>
  </si>
  <si>
    <t>CURSO DE CAPACITAÇÃO PARA OPERADOR DE ESCAVADEIRA (ENCARGOS COMPLEMENTARES) - MENSALISTA</t>
  </si>
  <si>
    <t>54,47</t>
  </si>
  <si>
    <t>101344</t>
  </si>
  <si>
    <t>CURSO DE CAPACITAÇÃO PARA OPERADOR DE GUINCHO OU GUINCHEIRO (ENCARGOS COMPLEMENTARES) - MENSALISTA</t>
  </si>
  <si>
    <t>49,84</t>
  </si>
  <si>
    <t>101345</t>
  </si>
  <si>
    <t>CURSO DE CAPACITAÇÃO PARA OPERADOR DE GUINDASTE (ENCARGOS COMPLEMENTARES) - MENSALISTA</t>
  </si>
  <si>
    <t>74,00</t>
  </si>
  <si>
    <t>101346</t>
  </si>
  <si>
    <t>CURSO DE CAPACITAÇÃO PARA OPERADOR DE JATO ABRASIVO OU JATISTA (ENCARGOS COMPLEMENTARES) - MENSALISTA</t>
  </si>
  <si>
    <t>38,82</t>
  </si>
  <si>
    <t>101347</t>
  </si>
  <si>
    <t>CURSO DE CAPACITAÇÃO PARA OPERADOR DE MAQUINAS E TRATORES DIVERSOS (ENCARGOS COMPLEMENTARES) - MENSALISTA</t>
  </si>
  <si>
    <t>49,89</t>
  </si>
  <si>
    <t>101348</t>
  </si>
  <si>
    <t>CURSO DE CAPACITAÇÃO PARA OPERADOR DE MARTELETE OU MARTELETEIRO (ENCARGOS COMPLEMENTARES) - MENSALISTA</t>
  </si>
  <si>
    <t>24,87</t>
  </si>
  <si>
    <t>101349</t>
  </si>
  <si>
    <t>CURSO DE CAPACITAÇÃO PARA OPERADOR DE MOTO SCRAPER (ENCARGOS COMPLEMENTARES) - MENSALISTA</t>
  </si>
  <si>
    <t>101350</t>
  </si>
  <si>
    <t>CURSO DE CAPACITAÇÃO PARA OPERADOR DE MOTONIVELADORA (ENCARGOS COMPLEMENTARES) - MENSALISTA</t>
  </si>
  <si>
    <t>101351</t>
  </si>
  <si>
    <t>CURSO DE CAPACITAÇÃO PARA OPERADOR DE PA CARREGADEIRA (ENCARGOS COMPLEMENTARES) - MENSALISTA</t>
  </si>
  <si>
    <t>101352</t>
  </si>
  <si>
    <t>CURSO DE CAPACITAÇÃO PARA OPERADOR DE PAVIMENTADORA / MESA VIBROACABADORA (ENCARGOS COMPLEMENTARES) - MENSALISTA</t>
  </si>
  <si>
    <t>101353</t>
  </si>
  <si>
    <t>CURSO DE CAPACITAÇÃO PARA OPERADOR DE ROLO COMPACTADOR (ENCARGOS COMPLEMENTARES) - MENSALISTA</t>
  </si>
  <si>
    <t>101355</t>
  </si>
  <si>
    <t>CURSO DE CAPACITAÇÃO PARA OPERADOR DE USINA DE ASFALTO, DE SOLOS OU DE CONCRETO (ENCARGOS COMPLEMENTARES) - MENSALISTA</t>
  </si>
  <si>
    <t>101356</t>
  </si>
  <si>
    <t>CURSO DE CAPACITAÇÃO PARA PASTILHEIRO (ENCARGOS COMPLEMENTARES) - MENSALISTA</t>
  </si>
  <si>
    <t>101357</t>
  </si>
  <si>
    <t>CURSO DE CAPACITAÇÃO PARA PEDREIRO (ENCARGOS COMPLEMENTARES) - MENSALISTA</t>
  </si>
  <si>
    <t>101358</t>
  </si>
  <si>
    <t>CURSO DE CAPACITAÇÃO PARA PINTOR (ENCARGOS COMPLEMENTARES) - MENSALISTA</t>
  </si>
  <si>
    <t>43,92</t>
  </si>
  <si>
    <t>101359</t>
  </si>
  <si>
    <t>CURSO DE CAPACITAÇÃO PARA PINTOR DE LETREIROS (ENCARGOS COMPLEMENTARES) - MENSALISTA</t>
  </si>
  <si>
    <t>42,65</t>
  </si>
  <si>
    <t>101360</t>
  </si>
  <si>
    <t>CURSO DE CAPACITAÇÃO PARA PINTOR PARA TINTA EPOXI (ENCARGOS COMPLEMENTARES) - MENSALISTA</t>
  </si>
  <si>
    <t>101361</t>
  </si>
  <si>
    <t>CURSO DE CAPACITAÇÃO PARA POCEIRO / ESCAVADOR DE VALAS E TUBULOES (ENCARGOS COMPLEMENTARES) - MENSALISTA</t>
  </si>
  <si>
    <t>64,56</t>
  </si>
  <si>
    <t>101363</t>
  </si>
  <si>
    <t>CURSO DE CAPACITAÇÃO PARA SERRALHEIRO (ENCARGOS COMPLEMENTARES) - MENSALISTA</t>
  </si>
  <si>
    <t>101364</t>
  </si>
  <si>
    <t>CURSO DE CAPACITAÇÃO PARA SERVENTE DE OBRAS (ENCARGOS COMPLEMENTARES) - MENSALISTA</t>
  </si>
  <si>
    <t>101365</t>
  </si>
  <si>
    <t>CURSO DE CAPACITAÇÃO PARA SOLDADOR (ENCARGOS COMPLEMENTARES) - MENSALISTA</t>
  </si>
  <si>
    <t>101366</t>
  </si>
  <si>
    <t>CURSO DE CAPACITAÇÃO PARA SOLDADOR ELETRICO (ENCARGOS COMPLEMENTARES) - MENSALISTA</t>
  </si>
  <si>
    <t>46,79</t>
  </si>
  <si>
    <t>101367</t>
  </si>
  <si>
    <t>CURSO DE CAPACITAÇÃO PARA TAQUEADOR OU TAQUEIRO (ENCARGOS COMPLEMENTARES) - MENSALISTA</t>
  </si>
  <si>
    <t>101368</t>
  </si>
  <si>
    <t>CURSO DE CAPACITAÇÃO PARA TECNICO EM LABORATORIO E CAMPO DE CONSTRUCAO CIVIL (ENCARGOS COMPLEMENTARES) - MENSALISTA</t>
  </si>
  <si>
    <t>101369</t>
  </si>
  <si>
    <t>CURSO DE CAPACITAÇÃO PARA TECNICO EM SONDAGEM (ENCARGOS COMPLEMENTARES) - MENSALISTA</t>
  </si>
  <si>
    <t>101370</t>
  </si>
  <si>
    <t>CURSO DE CAPACITAÇÃO PARA TELHADOR (ENCARGOS COMPLEMENTARES) - MENSALISTA</t>
  </si>
  <si>
    <t>101371</t>
  </si>
  <si>
    <t>CURSO DE CAPACITAÇÃO PARA VIDRACEIRO (ENCARGOS COMPLEMENTARES) - MENSALISTA</t>
  </si>
  <si>
    <t>101372</t>
  </si>
  <si>
    <t>CURSO DE CAPACITAÇÃO PARA VIGIA DIURNO (ENCARGOS COMPLEMENTARES) - MENSALISTA</t>
  </si>
  <si>
    <t>101374</t>
  </si>
  <si>
    <t>3.932,81</t>
  </si>
  <si>
    <t>101375</t>
  </si>
  <si>
    <t>3.987,28</t>
  </si>
  <si>
    <t>101376</t>
  </si>
  <si>
    <t>AJUDANTE DE ESTRUTURAS METÁLICAS COM ENCARGOS COMPLEMENTARES</t>
  </si>
  <si>
    <t>3.707,72</t>
  </si>
  <si>
    <t>101377</t>
  </si>
  <si>
    <t>4.173,39</t>
  </si>
  <si>
    <t>101378</t>
  </si>
  <si>
    <t>4.192,56</t>
  </si>
  <si>
    <t>101379</t>
  </si>
  <si>
    <t>AJUDANTE DE SERRALHEIRO COM ENCARGOS COMPLEMENTARES</t>
  </si>
  <si>
    <t>101380</t>
  </si>
  <si>
    <t>4.139,90</t>
  </si>
  <si>
    <t>101381</t>
  </si>
  <si>
    <t>4.864,43</t>
  </si>
  <si>
    <t>101382</t>
  </si>
  <si>
    <t>ASSENTADOR DE MANILHAS COM ENCARGOS COMPLEMENTARES</t>
  </si>
  <si>
    <t>4.088,90</t>
  </si>
  <si>
    <t>101383</t>
  </si>
  <si>
    <t>3.629,88</t>
  </si>
  <si>
    <t>101384</t>
  </si>
  <si>
    <t>3.817,93</t>
  </si>
  <si>
    <t>101385</t>
  </si>
  <si>
    <t>AUXILIAR DE LABORATORISTA DE SOLOS E DE CONCRETO COM ENCARGOS COMPLEMENTARES</t>
  </si>
  <si>
    <t>6.072,53</t>
  </si>
  <si>
    <t>101386</t>
  </si>
  <si>
    <t>101387</t>
  </si>
  <si>
    <t>AUXILIAR DE PEDREIRO COM ENCARGOS COMPLEMENTARES</t>
  </si>
  <si>
    <t>3.940,06</t>
  </si>
  <si>
    <t>101388</t>
  </si>
  <si>
    <t>3.519,98</t>
  </si>
  <si>
    <t>101389</t>
  </si>
  <si>
    <t>3.662,37</t>
  </si>
  <si>
    <t>101390</t>
  </si>
  <si>
    <t>AUXILIAR TÉCNICO / ASSISTENTE DE ENGENHARIA COM ENCARGOS COMPLEMENTARES</t>
  </si>
  <si>
    <t>6.155,50</t>
  </si>
  <si>
    <t>101391</t>
  </si>
  <si>
    <t>AZULEJISTA OU LADRILHEIRO COM ENCARGOS COMPLEMENTARES</t>
  </si>
  <si>
    <t>5.195,54</t>
  </si>
  <si>
    <t>101392</t>
  </si>
  <si>
    <t>BLASTER, DINAMITADOR OU CABO DE FORÇA COM ENCARGOS COMPLEMENTARES</t>
  </si>
  <si>
    <t>4.592,37</t>
  </si>
  <si>
    <t>101394</t>
  </si>
  <si>
    <t>3.777,88</t>
  </si>
  <si>
    <t>101395</t>
  </si>
  <si>
    <t>CARPINTEIRO AUXILIAR COM ENCARGOS COMPLEMENTARES</t>
  </si>
  <si>
    <t>3.906,79</t>
  </si>
  <si>
    <t>101396</t>
  </si>
  <si>
    <t>CARPINTEIRO DE ESQUADRIAS COM ENCARGOS COMPLEMENTARES</t>
  </si>
  <si>
    <t>5.449,09</t>
  </si>
  <si>
    <t>101397</t>
  </si>
  <si>
    <t>4.831,16</t>
  </si>
  <si>
    <t>101398</t>
  </si>
  <si>
    <t>CAVOUQUEIRO OU OPERADOR DE PERFURATRIZ COM ENCARGOS COMPLEMENTARES</t>
  </si>
  <si>
    <t>5.279,90</t>
  </si>
  <si>
    <t>101399</t>
  </si>
  <si>
    <t>4.937,69</t>
  </si>
  <si>
    <t>101400</t>
  </si>
  <si>
    <t>ELETRICISTA DE MANUTENÇÃO INDUSTRIAL COM ENCARGOS COMPLEMENTARES</t>
  </si>
  <si>
    <t>5.019,83</t>
  </si>
  <si>
    <t>101401</t>
  </si>
  <si>
    <t>7.090,41</t>
  </si>
  <si>
    <t>101402</t>
  </si>
  <si>
    <t>4.754,25</t>
  </si>
  <si>
    <t>101407</t>
  </si>
  <si>
    <t>4.977,68</t>
  </si>
  <si>
    <t>101408</t>
  </si>
  <si>
    <t>4.893,21</t>
  </si>
  <si>
    <t>101409</t>
  </si>
  <si>
    <t>INSTALADOR DE TUBULAÇÕES COM ENCARGOS COMPLEMENTARES</t>
  </si>
  <si>
    <t>4.365,41</t>
  </si>
  <si>
    <t>101410</t>
  </si>
  <si>
    <t>4.163,05</t>
  </si>
  <si>
    <t>101411</t>
  </si>
  <si>
    <t>LEITURISTA OU CADASTRISTA DE REDES DE ÁGUA COM ENCARGOS COMPLEMENTARES</t>
  </si>
  <si>
    <t>4.482,34</t>
  </si>
  <si>
    <t>101412</t>
  </si>
  <si>
    <t>MAÇARIQUEIRO COM ENCARGOS COMPLEMENTARES</t>
  </si>
  <si>
    <t>4.646,49</t>
  </si>
  <si>
    <t>101413</t>
  </si>
  <si>
    <t>4.845,70</t>
  </si>
  <si>
    <t>101414</t>
  </si>
  <si>
    <t>MARMORISTA / GRANITEIRO COM ENCARGOS COMPLEMENTARES</t>
  </si>
  <si>
    <t>5.102,03</t>
  </si>
  <si>
    <t>101415</t>
  </si>
  <si>
    <t>MECÂNICO DE EQUIPAMENTOS PESADOS COM ENCARGOS COMPLEMENTARES</t>
  </si>
  <si>
    <t>6.712,83</t>
  </si>
  <si>
    <t>101416</t>
  </si>
  <si>
    <t>5.218,82</t>
  </si>
  <si>
    <t>101417</t>
  </si>
  <si>
    <t>MONTADOR DE ELETROELETRÔNICO COM ENCARGOS COMPLEMENTARES</t>
  </si>
  <si>
    <t>4.102,57</t>
  </si>
  <si>
    <t>101418</t>
  </si>
  <si>
    <t>MONTADOR DE ESTRUTURAS METÁLICAS COM ENCARGOS COMPLEMENTARES</t>
  </si>
  <si>
    <t>4.547,56</t>
  </si>
  <si>
    <t>101419</t>
  </si>
  <si>
    <t>MONTADOR DE MÁQUINAS COM ENCARGOS COMPLEMENTARES</t>
  </si>
  <si>
    <t>5.817,20</t>
  </si>
  <si>
    <t>101420</t>
  </si>
  <si>
    <t>MOTORISTA DE CAMINHÃO BASCULANTE COM ENCARGOS COMPLEMENTARES</t>
  </si>
  <si>
    <t>5.290,72</t>
  </si>
  <si>
    <t>101421</t>
  </si>
  <si>
    <t>MOTORISTA DE CAMINHÃO CARRETA COM ENCARGOS COMPLEMENTARES</t>
  </si>
  <si>
    <t>6.167,55</t>
  </si>
  <si>
    <t>101422</t>
  </si>
  <si>
    <t>MOTORISTA DE CARRO DE PASSEIO COM ENCARGOS COMPLEMENTARES</t>
  </si>
  <si>
    <t>4.598,98</t>
  </si>
  <si>
    <t>101424</t>
  </si>
  <si>
    <t>MOTORISTA OPERADOR DE CAMINHÃO COM MUNCK COM ENCARGOS COMPLEMENTARES</t>
  </si>
  <si>
    <t>5.685,47</t>
  </si>
  <si>
    <t>101425</t>
  </si>
  <si>
    <t>NIVELADOR  COM ENCARGOS COMPLEMENTARES</t>
  </si>
  <si>
    <t>3.233,26</t>
  </si>
  <si>
    <t>101426</t>
  </si>
  <si>
    <t>OPERADOR DE BATE-ESTACA COM ENCARGOS COMPLEMENTARES</t>
  </si>
  <si>
    <t>5.109,74</t>
  </si>
  <si>
    <t>101427</t>
  </si>
  <si>
    <t>5.598,23</t>
  </si>
  <si>
    <t>101428</t>
  </si>
  <si>
    <t>4.717,56</t>
  </si>
  <si>
    <t>101429</t>
  </si>
  <si>
    <t>OPERADOR DE COMPRESSOR DE AR OU COMPRESSORISTA COM ENCARGOS COMPLEMENTARES</t>
  </si>
  <si>
    <t>4.668,53</t>
  </si>
  <si>
    <t>101430</t>
  </si>
  <si>
    <t>OPERADOR DE DEMARCADORA DE FAIXAS DE TRÁFEGO COM ENCARGOS COMPLEMENTARES</t>
  </si>
  <si>
    <t>101431</t>
  </si>
  <si>
    <t>6.871,83</t>
  </si>
  <si>
    <t>101432</t>
  </si>
  <si>
    <t>OPERADOR DE GUINCHO OU GUINCHEIRO COM ENCARGOS COMPLEMENTARES</t>
  </si>
  <si>
    <t>4.742,08</t>
  </si>
  <si>
    <t>101433</t>
  </si>
  <si>
    <t>6.635,13</t>
  </si>
  <si>
    <t>101434</t>
  </si>
  <si>
    <t>OPERADOR DE JATO ABRASIVO OU JATISTA COM ENCARGOS COMPLEMENTARES</t>
  </si>
  <si>
    <t>5.138,33</t>
  </si>
  <si>
    <t>101435</t>
  </si>
  <si>
    <t>OPERADOR DE MÁQUINAS E TRATORES DIVERSOS COM ENCARGOS COMPLEMENTARES</t>
  </si>
  <si>
    <t>6.364,69</t>
  </si>
  <si>
    <t>101436</t>
  </si>
  <si>
    <t>4.648,68</t>
  </si>
  <si>
    <t>101437</t>
  </si>
  <si>
    <t>OPERADOR DE MOTO SCRAPER COM ENCARGOS COMPLEMENTARES</t>
  </si>
  <si>
    <t>7.190,89</t>
  </si>
  <si>
    <t>101438</t>
  </si>
  <si>
    <t>101439</t>
  </si>
  <si>
    <t>101440</t>
  </si>
  <si>
    <t>OPERADOR DE PAVIMENTADORA / MESA VIBROACABADORA COM ENCARGOS COMPLEMENTARES</t>
  </si>
  <si>
    <t>101441</t>
  </si>
  <si>
    <t>4.417,76</t>
  </si>
  <si>
    <t>101443</t>
  </si>
  <si>
    <t>101444</t>
  </si>
  <si>
    <t>4.874,58</t>
  </si>
  <si>
    <t>101445</t>
  </si>
  <si>
    <t>101446</t>
  </si>
  <si>
    <t>5.126,53</t>
  </si>
  <si>
    <t>101447</t>
  </si>
  <si>
    <t>5.016,26</t>
  </si>
  <si>
    <t>101448</t>
  </si>
  <si>
    <t>101449</t>
  </si>
  <si>
    <t>POCEIRO / ESCAVADOR DE VALAS COM ENCARGOS COMPLEMENTARES</t>
  </si>
  <si>
    <t>4.756,80</t>
  </si>
  <si>
    <t>101451</t>
  </si>
  <si>
    <t>101452</t>
  </si>
  <si>
    <t>SERVENTE DE OBRAS COM ENCARGOS COMPLEMENTARES</t>
  </si>
  <si>
    <t>3.538,84</t>
  </si>
  <si>
    <t>101453</t>
  </si>
  <si>
    <t>5.023,22</t>
  </si>
  <si>
    <t>101454</t>
  </si>
  <si>
    <t>SOLDADOR ELÉTRICO COM ENCARGOS COMPLEMENTARES</t>
  </si>
  <si>
    <t>6.405,16</t>
  </si>
  <si>
    <t>101455</t>
  </si>
  <si>
    <t>101456</t>
  </si>
  <si>
    <t>TÉCNICO DE LABORATÓRIO E CAMPO DE CONSTRUÇÃO COM ENCARGOS COMPLEMENTARES</t>
  </si>
  <si>
    <t>7.672,52</t>
  </si>
  <si>
    <t>101457</t>
  </si>
  <si>
    <t>TÉCNICO EM SONDAGEM COM ENCARGOS COMPLEMENTARES</t>
  </si>
  <si>
    <t>5.294,93</t>
  </si>
  <si>
    <t>101458</t>
  </si>
  <si>
    <t>TELHADOR COM ENCARGOS COMPLEMENTARES</t>
  </si>
  <si>
    <t>4.785,96</t>
  </si>
  <si>
    <t>101459</t>
  </si>
  <si>
    <t>3.942,01</t>
  </si>
  <si>
    <t>101460</t>
  </si>
  <si>
    <t>4.050,48</t>
  </si>
  <si>
    <t>11,54</t>
  </si>
  <si>
    <t>16,03</t>
  </si>
  <si>
    <t>36,88</t>
  </si>
  <si>
    <t>46,90</t>
  </si>
  <si>
    <t>52,02</t>
  </si>
  <si>
    <t>5,04</t>
  </si>
  <si>
    <t>28,42</t>
  </si>
  <si>
    <t>41,25</t>
  </si>
  <si>
    <t>53,47</t>
  </si>
  <si>
    <t>59,93</t>
  </si>
  <si>
    <t>72,86</t>
  </si>
  <si>
    <t>98,73</t>
  </si>
  <si>
    <t>111,67</t>
  </si>
  <si>
    <t>142,77</t>
  </si>
  <si>
    <t>70,72</t>
  </si>
  <si>
    <t>81,44</t>
  </si>
  <si>
    <t>106,34</t>
  </si>
  <si>
    <t>117,41</t>
  </si>
  <si>
    <t>47,77</t>
  </si>
  <si>
    <t>91,35</t>
  </si>
  <si>
    <t>153,12</t>
  </si>
  <si>
    <t>364,32</t>
  </si>
  <si>
    <t>513,20</t>
  </si>
  <si>
    <t>600,19</t>
  </si>
  <si>
    <t>71,41</t>
  </si>
  <si>
    <t>118,77</t>
  </si>
  <si>
    <t>186,51</t>
  </si>
  <si>
    <t>277,55</t>
  </si>
  <si>
    <t>363,31</t>
  </si>
  <si>
    <t>482,69</t>
  </si>
  <si>
    <t>862,82</t>
  </si>
  <si>
    <t>20,51</t>
  </si>
  <si>
    <t>25,26</t>
  </si>
  <si>
    <t>30,07</t>
  </si>
  <si>
    <t>34,83</t>
  </si>
  <si>
    <t>44,33</t>
  </si>
  <si>
    <t>49,08</t>
  </si>
  <si>
    <t>53,84</t>
  </si>
  <si>
    <t>68,09</t>
  </si>
  <si>
    <t>3,39</t>
  </si>
  <si>
    <t>4,45</t>
  </si>
  <si>
    <t>152,13</t>
  </si>
  <si>
    <t>238,08</t>
  </si>
  <si>
    <t>1.401,32</t>
  </si>
  <si>
    <t>2.157,24</t>
  </si>
  <si>
    <t>2.972,48</t>
  </si>
  <si>
    <t>61,40</t>
  </si>
  <si>
    <t>20,24</t>
  </si>
  <si>
    <t>87,09</t>
  </si>
  <si>
    <t>96,59</t>
  </si>
  <si>
    <t>110,91</t>
  </si>
  <si>
    <t>125,17</t>
  </si>
  <si>
    <t>153,68</t>
  </si>
  <si>
    <t>234,44</t>
  </si>
  <si>
    <t>244,54</t>
  </si>
  <si>
    <t>436,36</t>
  </si>
  <si>
    <t>13,57</t>
  </si>
  <si>
    <t>534,25</t>
  </si>
  <si>
    <t>696,21</t>
  </si>
  <si>
    <t>18,36</t>
  </si>
  <si>
    <t>719,06</t>
  </si>
  <si>
    <t>1.070,60</t>
  </si>
  <si>
    <t>1.096,74</t>
  </si>
  <si>
    <t>242,34</t>
  </si>
  <si>
    <t>16,77</t>
  </si>
  <si>
    <t>254,38</t>
  </si>
  <si>
    <t>448,56</t>
  </si>
  <si>
    <t>548,53</t>
  </si>
  <si>
    <t>712,61</t>
  </si>
  <si>
    <t>737,63</t>
  </si>
  <si>
    <t>1.091,51</t>
  </si>
  <si>
    <t>44,06</t>
  </si>
  <si>
    <t>1.119,72</t>
  </si>
  <si>
    <t>48,67</t>
  </si>
  <si>
    <t>186,56</t>
  </si>
  <si>
    <t>224,07</t>
  </si>
  <si>
    <t>336,12</t>
  </si>
  <si>
    <t>442,92</t>
  </si>
  <si>
    <t>535,51</t>
  </si>
  <si>
    <t>614,86</t>
  </si>
  <si>
    <t>641,36</t>
  </si>
  <si>
    <t>196,39</t>
  </si>
  <si>
    <t>236,29</t>
  </si>
  <si>
    <t>350,40</t>
  </si>
  <si>
    <t>459,54</t>
  </si>
  <si>
    <t>554,08</t>
  </si>
  <si>
    <t>635,46</t>
  </si>
  <si>
    <t>664,44</t>
  </si>
  <si>
    <t>39,93</t>
  </si>
  <si>
    <t>51,23</t>
  </si>
  <si>
    <t>62,33</t>
  </si>
  <si>
    <t>74,26</t>
  </si>
  <si>
    <t>99,80</t>
  </si>
  <si>
    <t>130,84</t>
  </si>
  <si>
    <t>926,21</t>
  </si>
  <si>
    <t>163,73</t>
  </si>
  <si>
    <t>1.325,06</t>
  </si>
  <si>
    <t>220,39</t>
  </si>
  <si>
    <t>47,61</t>
  </si>
  <si>
    <t>61,06</t>
  </si>
  <si>
    <t>88,54</t>
  </si>
  <si>
    <t>102,62</t>
  </si>
  <si>
    <t>118,37</t>
  </si>
  <si>
    <t>134,84</t>
  </si>
  <si>
    <t>153,92</t>
  </si>
  <si>
    <t>953,44</t>
  </si>
  <si>
    <t>190,96</t>
  </si>
  <si>
    <t>1.358,51</t>
  </si>
  <si>
    <t>253,84</t>
  </si>
  <si>
    <t>159,85</t>
  </si>
  <si>
    <t>167,53</t>
  </si>
  <si>
    <t>146,77</t>
  </si>
  <si>
    <t>204,53</t>
  </si>
  <si>
    <t>128,46</t>
  </si>
  <si>
    <t>156,60</t>
  </si>
  <si>
    <t>216,75</t>
  </si>
  <si>
    <t>16,63</t>
  </si>
  <si>
    <t>35,70</t>
  </si>
  <si>
    <t>53,26</t>
  </si>
  <si>
    <t>58,52</t>
  </si>
  <si>
    <t>70,85</t>
  </si>
  <si>
    <t>92,31</t>
  </si>
  <si>
    <t>101,65</t>
  </si>
  <si>
    <t>117,05</t>
  </si>
  <si>
    <t>126,39</t>
  </si>
  <si>
    <t>151,15</t>
  </si>
  <si>
    <t>54,90</t>
  </si>
  <si>
    <t>76,86</t>
  </si>
  <si>
    <t>98,84</t>
  </si>
  <si>
    <t>162,09</t>
  </si>
  <si>
    <t>184,05</t>
  </si>
  <si>
    <t>247,30</t>
  </si>
  <si>
    <t>269,26</t>
  </si>
  <si>
    <t>354,46</t>
  </si>
  <si>
    <t>398,41</t>
  </si>
  <si>
    <t>483,62</t>
  </si>
  <si>
    <t>527,55</t>
  </si>
  <si>
    <t>656,69</t>
  </si>
  <si>
    <t>785,85</t>
  </si>
  <si>
    <t>60,35</t>
  </si>
  <si>
    <t>106,48</t>
  </si>
  <si>
    <t>234,31</t>
  </si>
  <si>
    <t>267,24</t>
  </si>
  <si>
    <t>395,06</t>
  </si>
  <si>
    <t>489,93</t>
  </si>
  <si>
    <t>522,87</t>
  </si>
  <si>
    <t>588,77</t>
  </si>
  <si>
    <t>716,58</t>
  </si>
  <si>
    <t>782,48</t>
  </si>
  <si>
    <t>910,29</t>
  </si>
  <si>
    <t>976,21</t>
  </si>
  <si>
    <t>1.169,92</t>
  </si>
  <si>
    <t>31,92</t>
  </si>
  <si>
    <t>36,30</t>
  </si>
  <si>
    <t>89,89</t>
  </si>
  <si>
    <t>100,86</t>
  </si>
  <si>
    <t>132,50</t>
  </si>
  <si>
    <t>143,48</t>
  </si>
  <si>
    <t>186,07</t>
  </si>
  <si>
    <t>208,05</t>
  </si>
  <si>
    <t>250,65</t>
  </si>
  <si>
    <t>272,62</t>
  </si>
  <si>
    <t>315,17</t>
  </si>
  <si>
    <t>337,18</t>
  </si>
  <si>
    <t>401,77</t>
  </si>
  <si>
    <t>5,38</t>
  </si>
  <si>
    <t>126,25</t>
  </si>
  <si>
    <t>270,32</t>
  </si>
  <si>
    <t>1.032,62</t>
  </si>
  <si>
    <t>1.664,95</t>
  </si>
  <si>
    <t>2.920,88</t>
  </si>
  <si>
    <t>4.343,83</t>
  </si>
  <si>
    <t>2.861,50</t>
  </si>
  <si>
    <t>4.677,13</t>
  </si>
  <si>
    <t>5.158,66</t>
  </si>
  <si>
    <t>10,16</t>
  </si>
  <si>
    <t>29,04</t>
  </si>
  <si>
    <t>40,34</t>
  </si>
  <si>
    <t>57,30</t>
  </si>
  <si>
    <t>20,33</t>
  </si>
  <si>
    <t>35,51</t>
  </si>
  <si>
    <t>51,65</t>
  </si>
  <si>
    <t>58,11</t>
  </si>
  <si>
    <t>72,64</t>
  </si>
  <si>
    <t>90,39</t>
  </si>
  <si>
    <t>101,69</t>
  </si>
  <si>
    <t>114,61</t>
  </si>
  <si>
    <t>129,13</t>
  </si>
  <si>
    <t>35,80</t>
  </si>
  <si>
    <t>243,09</t>
  </si>
  <si>
    <t>2.730,52</t>
  </si>
  <si>
    <t>32,45</t>
  </si>
  <si>
    <t>56,74</t>
  </si>
  <si>
    <t>1.550,59</t>
  </si>
  <si>
    <t>82,98</t>
  </si>
  <si>
    <t>2.197,61</t>
  </si>
  <si>
    <t>172,25</t>
  </si>
  <si>
    <t>203,31</t>
  </si>
  <si>
    <t>386,20</t>
  </si>
  <si>
    <t>391,24</t>
  </si>
  <si>
    <t>512,65</t>
  </si>
  <si>
    <t>1.119,02</t>
  </si>
  <si>
    <t>1.214,18</t>
  </si>
  <si>
    <t>992,95</t>
  </si>
  <si>
    <t>927,69</t>
  </si>
  <si>
    <t>613,91</t>
  </si>
  <si>
    <t>586,49</t>
  </si>
  <si>
    <t>1.042,12</t>
  </si>
  <si>
    <t>981,72</t>
  </si>
  <si>
    <t>7.736,67</t>
  </si>
  <si>
    <t>11.950,74</t>
  </si>
  <si>
    <t>301,17</t>
  </si>
  <si>
    <t>472,50</t>
  </si>
  <si>
    <t>981,36</t>
  </si>
  <si>
    <t>1.395,17</t>
  </si>
  <si>
    <t>179,27</t>
  </si>
  <si>
    <t>182,22</t>
  </si>
  <si>
    <t>160,98</t>
  </si>
  <si>
    <t>217,36</t>
  </si>
  <si>
    <t>278,35</t>
  </si>
  <si>
    <t>188,72</t>
  </si>
  <si>
    <t>237,10</t>
  </si>
  <si>
    <t>215,70</t>
  </si>
  <si>
    <t>220,01</t>
  </si>
  <si>
    <t>192,76</t>
  </si>
  <si>
    <t>195,36</t>
  </si>
  <si>
    <t>258,98</t>
  </si>
  <si>
    <t>332,48</t>
  </si>
  <si>
    <t>227,78</t>
  </si>
  <si>
    <t>287,83</t>
  </si>
  <si>
    <t>133,87</t>
  </si>
  <si>
    <t>208,63</t>
  </si>
  <si>
    <t>6.920,96</t>
  </si>
  <si>
    <t>10.382,58</t>
  </si>
  <si>
    <t>217,80</t>
  </si>
  <si>
    <t>156,13</t>
  </si>
  <si>
    <t>143,06</t>
  </si>
  <si>
    <t>160,20</t>
  </si>
  <si>
    <t>200,66</t>
  </si>
  <si>
    <t>206,94</t>
  </si>
  <si>
    <t>212,13</t>
  </si>
  <si>
    <t>394,74</t>
  </si>
  <si>
    <t>262,14</t>
  </si>
  <si>
    <t>250,32</t>
  </si>
  <si>
    <t>657,45</t>
  </si>
  <si>
    <t>162,24</t>
  </si>
  <si>
    <t>144,29</t>
  </si>
  <si>
    <t>144,35</t>
  </si>
  <si>
    <t>120,50</t>
  </si>
  <si>
    <t>199,15</t>
  </si>
  <si>
    <t>207,39</t>
  </si>
  <si>
    <t>312,62</t>
  </si>
  <si>
    <t>272,22</t>
  </si>
  <si>
    <t>264,22</t>
  </si>
  <si>
    <t>215,48</t>
  </si>
  <si>
    <t>260,56</t>
  </si>
  <si>
    <t>251,53</t>
  </si>
  <si>
    <t>213,01</t>
  </si>
  <si>
    <t>223,80</t>
  </si>
  <si>
    <t>183,26</t>
  </si>
  <si>
    <t>163,48</t>
  </si>
  <si>
    <t>244,56</t>
  </si>
  <si>
    <t>270,92</t>
  </si>
  <si>
    <t>95,41</t>
  </si>
  <si>
    <t>256,83</t>
  </si>
  <si>
    <t>190,37</t>
  </si>
  <si>
    <t>137,68</t>
  </si>
  <si>
    <t>599,84</t>
  </si>
  <si>
    <t>1.416,09</t>
  </si>
  <si>
    <t>1.226,77</t>
  </si>
  <si>
    <t>340,38</t>
  </si>
  <si>
    <t>209,08</t>
  </si>
  <si>
    <t>331,03</t>
  </si>
  <si>
    <t>154,24</t>
  </si>
  <si>
    <t>708,79</t>
  </si>
  <si>
    <t>422,27</t>
  </si>
  <si>
    <t>159,56</t>
  </si>
  <si>
    <t>130,47</t>
  </si>
  <si>
    <t>211,73</t>
  </si>
  <si>
    <t>264,25</t>
  </si>
  <si>
    <t>230,63</t>
  </si>
  <si>
    <t>469,05</t>
  </si>
  <si>
    <t>32,92</t>
  </si>
  <si>
    <t>333,42</t>
  </si>
  <si>
    <t>93,41</t>
  </si>
  <si>
    <t>406,71</t>
  </si>
  <si>
    <t>26,75</t>
  </si>
  <si>
    <t>1.054,73</t>
  </si>
  <si>
    <t>108,81</t>
  </si>
  <si>
    <t>345,19</t>
  </si>
  <si>
    <t>266,38</t>
  </si>
  <si>
    <t>91,12</t>
  </si>
  <si>
    <t>2.563,14</t>
  </si>
  <si>
    <t>236,15</t>
  </si>
  <si>
    <t>296,14</t>
  </si>
  <si>
    <t>222,60</t>
  </si>
  <si>
    <t>181,81</t>
  </si>
  <si>
    <t>118,80</t>
  </si>
  <si>
    <t>25,67</t>
  </si>
  <si>
    <t>232,58</t>
  </si>
  <si>
    <t>44,96</t>
  </si>
  <si>
    <t>151,63</t>
  </si>
  <si>
    <t>263,97</t>
  </si>
  <si>
    <t>258,76</t>
  </si>
  <si>
    <t>190,12</t>
  </si>
  <si>
    <t>189,62</t>
  </si>
  <si>
    <t>146,12</t>
  </si>
  <si>
    <t>274,69</t>
  </si>
  <si>
    <t>146,62</t>
  </si>
  <si>
    <t>144,32</t>
  </si>
  <si>
    <t>119,89</t>
  </si>
  <si>
    <t>220,17</t>
  </si>
  <si>
    <t>4.741,41</t>
  </si>
  <si>
    <t>6.334,23</t>
  </si>
  <si>
    <t>93,82</t>
  </si>
  <si>
    <t>69,59</t>
  </si>
  <si>
    <t>65,65</t>
  </si>
  <si>
    <t>62,60</t>
  </si>
  <si>
    <t>149,19</t>
  </si>
  <si>
    <t>59,68</t>
  </si>
  <si>
    <t>86,71</t>
  </si>
  <si>
    <t>87,05</t>
  </si>
  <si>
    <t>213,46</t>
  </si>
  <si>
    <t>71,87</t>
  </si>
  <si>
    <t>68,33</t>
  </si>
  <si>
    <t>77,50</t>
  </si>
  <si>
    <t>49,97</t>
  </si>
  <si>
    <t>52,36</t>
  </si>
  <si>
    <t>55,00</t>
  </si>
  <si>
    <t>68,95</t>
  </si>
  <si>
    <t>101,54</t>
  </si>
  <si>
    <t>86,49</t>
  </si>
  <si>
    <t>109,21</t>
  </si>
  <si>
    <t>59,63</t>
  </si>
  <si>
    <t>56,67</t>
  </si>
  <si>
    <t>85,49</t>
  </si>
  <si>
    <t>91,07</t>
  </si>
  <si>
    <t>100,55</t>
  </si>
  <si>
    <t>88,51</t>
  </si>
  <si>
    <t>198,50</t>
  </si>
  <si>
    <t>426,67</t>
  </si>
  <si>
    <t>374,38</t>
  </si>
  <si>
    <t>108,08</t>
  </si>
  <si>
    <t>89,59</t>
  </si>
  <si>
    <t>92,59</t>
  </si>
  <si>
    <t>311,85</t>
  </si>
  <si>
    <t>182,69</t>
  </si>
  <si>
    <t>66,25</t>
  </si>
  <si>
    <t>58,38</t>
  </si>
  <si>
    <t>54,66</t>
  </si>
  <si>
    <t>64,92</t>
  </si>
  <si>
    <t>60,09</t>
  </si>
  <si>
    <t>93,48</t>
  </si>
  <si>
    <t>31,60</t>
  </si>
  <si>
    <t>89,44</t>
  </si>
  <si>
    <t>41,59</t>
  </si>
  <si>
    <t>76,32</t>
  </si>
  <si>
    <t>24,90</t>
  </si>
  <si>
    <t>467,43</t>
  </si>
  <si>
    <t>71,34</t>
  </si>
  <si>
    <t>177,53</t>
  </si>
  <si>
    <t>257,94</t>
  </si>
  <si>
    <t>115,90</t>
  </si>
  <si>
    <t>177,54</t>
  </si>
  <si>
    <t>54,89</t>
  </si>
  <si>
    <t>82,76</t>
  </si>
  <si>
    <t>104,14</t>
  </si>
  <si>
    <t>64,44</t>
  </si>
  <si>
    <t>76,14</t>
  </si>
  <si>
    <t>56,92</t>
  </si>
  <si>
    <t>92,99</t>
  </si>
  <si>
    <t>89,39</t>
  </si>
  <si>
    <t>225,36</t>
  </si>
  <si>
    <t>437,94</t>
  </si>
  <si>
    <t>23,85</t>
  </si>
  <si>
    <t>569,96</t>
  </si>
  <si>
    <t>627,07</t>
  </si>
  <si>
    <t>682,46</t>
  </si>
  <si>
    <t>771,63</t>
  </si>
  <si>
    <t>98,98</t>
  </si>
  <si>
    <t>107,74</t>
  </si>
  <si>
    <t>107,40</t>
  </si>
  <si>
    <t>30,82</t>
  </si>
  <si>
    <t>1.231,52</t>
  </si>
  <si>
    <t>1.502,31</t>
  </si>
  <si>
    <t>1.604,59</t>
  </si>
  <si>
    <t>1.784,38</t>
  </si>
  <si>
    <t>2.187,76</t>
  </si>
  <si>
    <t>2.671,07</t>
  </si>
  <si>
    <t>2.802,99</t>
  </si>
  <si>
    <t>3.044,51</t>
  </si>
  <si>
    <t>3.459,41</t>
  </si>
  <si>
    <t>3.610,81</t>
  </si>
  <si>
    <t>1.211,11</t>
  </si>
  <si>
    <t>1.466,55</t>
  </si>
  <si>
    <t>1.568,82</t>
  </si>
  <si>
    <t>1.763,97</t>
  </si>
  <si>
    <t>2.149,76</t>
  </si>
  <si>
    <t>2.619,31</t>
  </si>
  <si>
    <t>2.752,64</t>
  </si>
  <si>
    <t>2.958,40</t>
  </si>
  <si>
    <t>3.358,72</t>
  </si>
  <si>
    <t>3.487,48</t>
  </si>
  <si>
    <t>45,90</t>
  </si>
  <si>
    <t>59,14</t>
  </si>
  <si>
    <t>65,22</t>
  </si>
  <si>
    <t>32,75</t>
  </si>
  <si>
    <t>33,92</t>
  </si>
  <si>
    <t>42,10</t>
  </si>
  <si>
    <t>21,31</t>
  </si>
  <si>
    <t>38,59</t>
  </si>
  <si>
    <t>40,83</t>
  </si>
  <si>
    <t>42,96</t>
  </si>
  <si>
    <t>45,93</t>
  </si>
  <si>
    <t>60,53</t>
  </si>
  <si>
    <t>65,57</t>
  </si>
  <si>
    <t>41,91</t>
  </si>
  <si>
    <t>44,34</t>
  </si>
  <si>
    <t>102,33</t>
  </si>
  <si>
    <t>166,21</t>
  </si>
  <si>
    <t>262,68</t>
  </si>
  <si>
    <t>113,44</t>
  </si>
  <si>
    <t>270,15</t>
  </si>
  <si>
    <t>180,27</t>
  </si>
  <si>
    <t>156,94</t>
  </si>
  <si>
    <t>83,01</t>
  </si>
  <si>
    <t>161,85</t>
  </si>
  <si>
    <t>187,54</t>
  </si>
  <si>
    <t>1.617,35</t>
  </si>
  <si>
    <t>214,56</t>
  </si>
  <si>
    <t>215,09</t>
  </si>
  <si>
    <t>231,52</t>
  </si>
  <si>
    <t>246,80</t>
  </si>
  <si>
    <t>33,62</t>
  </si>
  <si>
    <t>52,13</t>
  </si>
  <si>
    <t>46,26</t>
  </si>
  <si>
    <t>76,12</t>
  </si>
  <si>
    <t>81,67</t>
  </si>
  <si>
    <t>56,63</t>
  </si>
  <si>
    <t>14,33</t>
  </si>
  <si>
    <t>168,86</t>
  </si>
  <si>
    <t>61,24</t>
  </si>
  <si>
    <t>163,71</t>
  </si>
  <si>
    <t>79,80</t>
  </si>
  <si>
    <t>189,28</t>
  </si>
  <si>
    <t>229,33</t>
  </si>
  <si>
    <t>268,87</t>
  </si>
  <si>
    <t>332,46</t>
  </si>
  <si>
    <t>123,10</t>
  </si>
  <si>
    <t>44,01</t>
  </si>
  <si>
    <t>130,87</t>
  </si>
  <si>
    <t>78,87</t>
  </si>
  <si>
    <t>47,30</t>
  </si>
  <si>
    <t>125,09</t>
  </si>
  <si>
    <t>63,14</t>
  </si>
  <si>
    <t>34,89</t>
  </si>
  <si>
    <t>67,72</t>
  </si>
  <si>
    <t>46,52</t>
  </si>
  <si>
    <t>48,51</t>
  </si>
  <si>
    <t>693,17</t>
  </si>
  <si>
    <t>809,78</t>
  </si>
  <si>
    <t>926,39</t>
  </si>
  <si>
    <t>1.168,97</t>
  </si>
  <si>
    <t>1.285,57</t>
  </si>
  <si>
    <t>1.441,72</t>
  </si>
  <si>
    <t>1.673,75</t>
  </si>
  <si>
    <t>1.858,95</t>
  </si>
  <si>
    <t>1.975,55</t>
  </si>
  <si>
    <t>2.121,66</t>
  </si>
  <si>
    <t>780,28</t>
  </si>
  <si>
    <t>896,89</t>
  </si>
  <si>
    <t>1.109,97</t>
  </si>
  <si>
    <t>1.226,57</t>
  </si>
  <si>
    <t>1.382,72</t>
  </si>
  <si>
    <t>1.555,75</t>
  </si>
  <si>
    <t>1.770,45</t>
  </si>
  <si>
    <t>1.887,05</t>
  </si>
  <si>
    <t>2.003,66</t>
  </si>
  <si>
    <t>1.290,06</t>
  </si>
  <si>
    <t>1.701,19</t>
  </si>
  <si>
    <t>1.806,15</t>
  </si>
  <si>
    <t>2.007,63</t>
  </si>
  <si>
    <t>2.464,04</t>
  </si>
  <si>
    <t>3.236,82</t>
  </si>
  <si>
    <t>3.363,59</t>
  </si>
  <si>
    <t>3.658,94</t>
  </si>
  <si>
    <t>4.191,87</t>
  </si>
  <si>
    <t>4.537,52</t>
  </si>
  <si>
    <t>1.249,24</t>
  </si>
  <si>
    <t>1.650,84</t>
  </si>
  <si>
    <t>1.755,81</t>
  </si>
  <si>
    <t>2.113,28</t>
  </si>
  <si>
    <t>2.329,78</t>
  </si>
  <si>
    <t>3.006,77</t>
  </si>
  <si>
    <t>3.134,09</t>
  </si>
  <si>
    <t>3.357,87</t>
  </si>
  <si>
    <t>3.741,89</t>
  </si>
  <si>
    <t>3.641,05</t>
  </si>
  <si>
    <t>30,43</t>
  </si>
  <si>
    <t>495,03</t>
  </si>
  <si>
    <t>26,81</t>
  </si>
  <si>
    <t>21,56</t>
  </si>
  <si>
    <t>141,58</t>
  </si>
  <si>
    <t>575,07</t>
  </si>
  <si>
    <t>33,40</t>
  </si>
  <si>
    <t>91,10</t>
  </si>
  <si>
    <t>73,84</t>
  </si>
  <si>
    <t>47,05</t>
  </si>
  <si>
    <t>26,92</t>
  </si>
  <si>
    <t>114,75</t>
  </si>
  <si>
    <t>102,30</t>
  </si>
  <si>
    <t>172,90</t>
  </si>
  <si>
    <t>112,71</t>
  </si>
  <si>
    <t>174,32</t>
  </si>
  <si>
    <t>143,24</t>
  </si>
  <si>
    <t>159,16</t>
  </si>
  <si>
    <t>216,16</t>
  </si>
  <si>
    <t>205,50</t>
  </si>
  <si>
    <t>170,47</t>
  </si>
  <si>
    <t>232,09</t>
  </si>
  <si>
    <t>216,92</t>
  </si>
  <si>
    <t>94,42</t>
  </si>
  <si>
    <t>62,67</t>
  </si>
  <si>
    <t>118,07</t>
  </si>
  <si>
    <t>76,24</t>
  </si>
  <si>
    <t>131,67</t>
  </si>
  <si>
    <t>113,09</t>
  </si>
  <si>
    <t>54,94</t>
  </si>
  <si>
    <t>10,76</t>
  </si>
  <si>
    <t>134,02</t>
  </si>
  <si>
    <t>157,17</t>
  </si>
  <si>
    <t>137,48</t>
  </si>
  <si>
    <t>160,63</t>
  </si>
  <si>
    <t>49,61</t>
  </si>
  <si>
    <t>27,64</t>
  </si>
  <si>
    <t>702,91</t>
  </si>
  <si>
    <t>677,78</t>
  </si>
  <si>
    <t>866,85</t>
  </si>
  <si>
    <t>798,75</t>
  </si>
  <si>
    <t>959,86</t>
  </si>
  <si>
    <t>867,71</t>
  </si>
  <si>
    <t>1.000,65</t>
  </si>
  <si>
    <t>1.707,08</t>
  </si>
  <si>
    <t>2.117,28</t>
  </si>
  <si>
    <t>2.525,92</t>
  </si>
  <si>
    <t>663,50</t>
  </si>
  <si>
    <t>606,59</t>
  </si>
  <si>
    <t>251,81</t>
  </si>
  <si>
    <t>286,61</t>
  </si>
  <si>
    <t>328,85</t>
  </si>
  <si>
    <t>783,67</t>
  </si>
  <si>
    <t>120,91</t>
  </si>
  <si>
    <t>134,57</t>
  </si>
  <si>
    <t>166,42</t>
  </si>
  <si>
    <t>179,98</t>
  </si>
  <si>
    <t>136,42</t>
  </si>
  <si>
    <t>151,70</t>
  </si>
  <si>
    <t>183,61</t>
  </si>
  <si>
    <t>198,85</t>
  </si>
  <si>
    <t>147,83</t>
  </si>
  <si>
    <t>132,38</t>
  </si>
  <si>
    <t>153,66</t>
  </si>
  <si>
    <t>143,86</t>
  </si>
  <si>
    <t>166,87</t>
  </si>
  <si>
    <t>154,48</t>
  </si>
  <si>
    <t>177,11</t>
  </si>
  <si>
    <t>133,09</t>
  </si>
  <si>
    <t>147,14</t>
  </si>
  <si>
    <t>179,93</t>
  </si>
  <si>
    <t>194,10</t>
  </si>
  <si>
    <t>146,08</t>
  </si>
  <si>
    <t>161,97</t>
  </si>
  <si>
    <t>194,14</t>
  </si>
  <si>
    <t>210,30</t>
  </si>
  <si>
    <t>155,69</t>
  </si>
  <si>
    <t>136,26</t>
  </si>
  <si>
    <t>158,06</t>
  </si>
  <si>
    <t>150,90</t>
  </si>
  <si>
    <t>158,95</t>
  </si>
  <si>
    <t>182,34</t>
  </si>
  <si>
    <t>231,15</t>
  </si>
  <si>
    <t>204,65</t>
  </si>
  <si>
    <t>197,63</t>
  </si>
  <si>
    <t>225,62</t>
  </si>
  <si>
    <t>207,86</t>
  </si>
  <si>
    <t>202,12</t>
  </si>
  <si>
    <t>200,54</t>
  </si>
  <si>
    <t>190,66</t>
  </si>
  <si>
    <t>180,49</t>
  </si>
  <si>
    <t>228,96</t>
  </si>
  <si>
    <t>201,19</t>
  </si>
  <si>
    <t>193,89</t>
  </si>
  <si>
    <t>181,36</t>
  </si>
  <si>
    <t>33,44</t>
  </si>
  <si>
    <t>830,69</t>
  </si>
  <si>
    <t>514,29</t>
  </si>
  <si>
    <t>659,24</t>
  </si>
  <si>
    <t>421,95</t>
  </si>
  <si>
    <t>34,61</t>
  </si>
  <si>
    <t>723,21</t>
  </si>
  <si>
    <t>69,88</t>
  </si>
  <si>
    <t>111,83</t>
  </si>
  <si>
    <t>90,07</t>
  </si>
  <si>
    <t>127,41</t>
  </si>
  <si>
    <t>102,58</t>
  </si>
  <si>
    <t>87,30</t>
  </si>
  <si>
    <t>56,18</t>
  </si>
  <si>
    <t>50,11</t>
  </si>
  <si>
    <t>70,17</t>
  </si>
  <si>
    <t>61,76</t>
  </si>
  <si>
    <t>21,87</t>
  </si>
  <si>
    <t>655,86</t>
  </si>
  <si>
    <t>2.521,69</t>
  </si>
  <si>
    <t>82,65</t>
  </si>
  <si>
    <t>49,58</t>
  </si>
  <si>
    <t>43,69</t>
  </si>
  <si>
    <t>57,42</t>
  </si>
  <si>
    <t>50,01</t>
  </si>
  <si>
    <t>45,03</t>
  </si>
  <si>
    <t>101,34</t>
  </si>
  <si>
    <t>53,13</t>
  </si>
  <si>
    <t>69,00</t>
  </si>
  <si>
    <t>103,97</t>
  </si>
  <si>
    <t>135,15</t>
  </si>
  <si>
    <t>236,07</t>
  </si>
  <si>
    <t>50,46</t>
  </si>
  <si>
    <t>71,44</t>
  </si>
  <si>
    <t>95,87</t>
  </si>
  <si>
    <t>91,45</t>
  </si>
  <si>
    <t>115,76</t>
  </si>
  <si>
    <t>116,23</t>
  </si>
  <si>
    <t>165,12</t>
  </si>
  <si>
    <t>204,70</t>
  </si>
  <si>
    <t>283,92</t>
  </si>
  <si>
    <t>514,66</t>
  </si>
  <si>
    <t>712,89</t>
  </si>
  <si>
    <t>933,35</t>
  </si>
  <si>
    <t>1.190,68</t>
  </si>
  <si>
    <t>2.356,16</t>
  </si>
  <si>
    <t>952,07</t>
  </si>
  <si>
    <t>1.905,17</t>
  </si>
  <si>
    <t>1.791,80</t>
  </si>
  <si>
    <t>3.301,40</t>
  </si>
  <si>
    <t>1.743,95</t>
  </si>
  <si>
    <t>3.062,31</t>
  </si>
  <si>
    <t>2.854,26</t>
  </si>
  <si>
    <t>4.942,59</t>
  </si>
  <si>
    <t>1.365,55</t>
  </si>
  <si>
    <t>2.953,50</t>
  </si>
  <si>
    <t>1.404,40</t>
  </si>
  <si>
    <t>2.509,97</t>
  </si>
  <si>
    <t>2.352,09</t>
  </si>
  <si>
    <t>4.416,24</t>
  </si>
  <si>
    <t>523,87</t>
  </si>
  <si>
    <t>684,92</t>
  </si>
  <si>
    <t>1.089,66</t>
  </si>
  <si>
    <t>1.542,34</t>
  </si>
  <si>
    <t>1.003,54</t>
  </si>
  <si>
    <t>1.978,44</t>
  </si>
  <si>
    <t>1.119,20</t>
  </si>
  <si>
    <t>567,58</t>
  </si>
  <si>
    <t>1.348,28</t>
  </si>
  <si>
    <t>756,47</t>
  </si>
  <si>
    <t>2.895,43</t>
  </si>
  <si>
    <t>1.577,28</t>
  </si>
  <si>
    <t>1.037,74</t>
  </si>
  <si>
    <t>3.709,83</t>
  </si>
  <si>
    <t>1.920,92</t>
  </si>
  <si>
    <t>2.452,10</t>
  </si>
  <si>
    <t>1.210,54</t>
  </si>
  <si>
    <t>3.098,49</t>
  </si>
  <si>
    <t>1.446,58</t>
  </si>
  <si>
    <t>1.682,73</t>
  </si>
  <si>
    <t>1.918,80</t>
  </si>
  <si>
    <t>5.070,62</t>
  </si>
  <si>
    <t>2.154,93</t>
  </si>
  <si>
    <t>2.391,07</t>
  </si>
  <si>
    <t>6.371,71</t>
  </si>
  <si>
    <t>2.627,13</t>
  </si>
  <si>
    <t>3.838,70</t>
  </si>
  <si>
    <t>4.683,91</t>
  </si>
  <si>
    <t>5.502,84</t>
  </si>
  <si>
    <t>6.321,73</t>
  </si>
  <si>
    <t>7.140,76</t>
  </si>
  <si>
    <t>7.959,68</t>
  </si>
  <si>
    <t>2.885,18</t>
  </si>
  <si>
    <t>5.660,00</t>
  </si>
  <si>
    <t>2.176,91</t>
  </si>
  <si>
    <t>6.634,76</t>
  </si>
  <si>
    <t>2.412,97</t>
  </si>
  <si>
    <t>7.667,65</t>
  </si>
  <si>
    <t>2.649,10</t>
  </si>
  <si>
    <t>8.649,79</t>
  </si>
  <si>
    <t>9.631,93</t>
  </si>
  <si>
    <t>3.125,80</t>
  </si>
  <si>
    <t>7.862,33</t>
  </si>
  <si>
    <t>2.653,68</t>
  </si>
  <si>
    <t>9.049,75</t>
  </si>
  <si>
    <t>2.889,74</t>
  </si>
  <si>
    <t>10.237,13</t>
  </si>
  <si>
    <t>11.424,57</t>
  </si>
  <si>
    <t>3.366,45</t>
  </si>
  <si>
    <t>10.458,47</t>
  </si>
  <si>
    <t>3.130,38</t>
  </si>
  <si>
    <t>11.824,97</t>
  </si>
  <si>
    <t>13.191,50</t>
  </si>
  <si>
    <t>3.607,15</t>
  </si>
  <si>
    <t>13.412,91</t>
  </si>
  <si>
    <t>14.958,36</t>
  </si>
  <si>
    <t>3.847,81</t>
  </si>
  <si>
    <t>16.725,32</t>
  </si>
  <si>
    <t>4.043,70</t>
  </si>
  <si>
    <t>314,60</t>
  </si>
  <si>
    <t>898,42</t>
  </si>
  <si>
    <t>2.436,29</t>
  </si>
  <si>
    <t>5.721,13</t>
  </si>
  <si>
    <t>3.744,81</t>
  </si>
  <si>
    <t>4.391,17</t>
  </si>
  <si>
    <t>429,38</t>
  </si>
  <si>
    <t>1.289,55</t>
  </si>
  <si>
    <t>753,51</t>
  </si>
  <si>
    <t>1.620,58</t>
  </si>
  <si>
    <t>2.810,91</t>
  </si>
  <si>
    <t>1.497,24</t>
  </si>
  <si>
    <t>4.582,36</t>
  </si>
  <si>
    <t>1.033,69</t>
  </si>
  <si>
    <t>1.847,51</t>
  </si>
  <si>
    <t>3.607,83</t>
  </si>
  <si>
    <t>1.828,42</t>
  </si>
  <si>
    <t>2.399,17</t>
  </si>
  <si>
    <t>1.166,67</t>
  </si>
  <si>
    <t>5.382,99</t>
  </si>
  <si>
    <t>3.030,95</t>
  </si>
  <si>
    <t>1.393,57</t>
  </si>
  <si>
    <t>2.074,50</t>
  </si>
  <si>
    <t>3.662,66</t>
  </si>
  <si>
    <t>4.294,41</t>
  </si>
  <si>
    <t>520,08</t>
  </si>
  <si>
    <t>680,49</t>
  </si>
  <si>
    <t>6.183,56</t>
  </si>
  <si>
    <t>1.051,62</t>
  </si>
  <si>
    <t>1.474,90</t>
  </si>
  <si>
    <t>4.959,27</t>
  </si>
  <si>
    <t>996,11</t>
  </si>
  <si>
    <t>2.301,49</t>
  </si>
  <si>
    <t>427,58</t>
  </si>
  <si>
    <t>5.595,16</t>
  </si>
  <si>
    <t>1.911,79</t>
  </si>
  <si>
    <t>2.551,64</t>
  </si>
  <si>
    <t>1.055,75</t>
  </si>
  <si>
    <t>6.984,27</t>
  </si>
  <si>
    <t>1.337,32</t>
  </si>
  <si>
    <t>6.231,14</t>
  </si>
  <si>
    <t>8.850,59</t>
  </si>
  <si>
    <t>565,22</t>
  </si>
  <si>
    <t>2.528,41</t>
  </si>
  <si>
    <t>3.755,47</t>
  </si>
  <si>
    <t>2.360,29</t>
  </si>
  <si>
    <t>1.276,54</t>
  </si>
  <si>
    <t>7.784,89</t>
  </si>
  <si>
    <t>2.778,57</t>
  </si>
  <si>
    <t>2.774,58</t>
  </si>
  <si>
    <t>10.011,20</t>
  </si>
  <si>
    <t>3.005,48</t>
  </si>
  <si>
    <t>11.171,89</t>
  </si>
  <si>
    <t>5.536,30</t>
  </si>
  <si>
    <t>3.236,42</t>
  </si>
  <si>
    <t>10.227,43</t>
  </si>
  <si>
    <t>3.009,48</t>
  </si>
  <si>
    <t>11.563,27</t>
  </si>
  <si>
    <t>2.093,72</t>
  </si>
  <si>
    <t>12.899,14</t>
  </si>
  <si>
    <t>3.467,40</t>
  </si>
  <si>
    <t>13.115,43</t>
  </si>
  <si>
    <t>6.489,49</t>
  </si>
  <si>
    <t>14.626,33</t>
  </si>
  <si>
    <t>3.698,36</t>
  </si>
  <si>
    <t>16.353,61</t>
  </si>
  <si>
    <t>2.320,65</t>
  </si>
  <si>
    <t>313,79</t>
  </si>
  <si>
    <t>845,34</t>
  </si>
  <si>
    <t>7.500,81</t>
  </si>
  <si>
    <t>2.547,63</t>
  </si>
  <si>
    <t>8.461,38</t>
  </si>
  <si>
    <t>9.421,94</t>
  </si>
  <si>
    <t>7.689,93</t>
  </si>
  <si>
    <t>3.890,14</t>
  </si>
  <si>
    <t>1.333,49</t>
  </si>
  <si>
    <t>904,96</t>
  </si>
  <si>
    <t>504,95</t>
  </si>
  <si>
    <t>456,71</t>
  </si>
  <si>
    <t>575,39</t>
  </si>
  <si>
    <t>2.923,30</t>
  </si>
  <si>
    <t>1.766,97</t>
  </si>
  <si>
    <t>2.721,81</t>
  </si>
  <si>
    <t>2.688,28</t>
  </si>
  <si>
    <t>1.694,94</t>
  </si>
  <si>
    <t>33,97</t>
  </si>
  <si>
    <t>37,25</t>
  </si>
  <si>
    <t>59,57</t>
  </si>
  <si>
    <t>80,62</t>
  </si>
  <si>
    <t>86,37</t>
  </si>
  <si>
    <t>98,41</t>
  </si>
  <si>
    <t>106,08</t>
  </si>
  <si>
    <t>75,47</t>
  </si>
  <si>
    <t>79,22</t>
  </si>
  <si>
    <t>68,02</t>
  </si>
  <si>
    <t>71,77</t>
  </si>
  <si>
    <t>59,38</t>
  </si>
  <si>
    <t>71,98</t>
  </si>
  <si>
    <t>75,74</t>
  </si>
  <si>
    <t>76,13</t>
  </si>
  <si>
    <t>87,57</t>
  </si>
  <si>
    <t>93,37</t>
  </si>
  <si>
    <t>104,81</t>
  </si>
  <si>
    <t>56,99</t>
  </si>
  <si>
    <t>66,99</t>
  </si>
  <si>
    <t>69,12</t>
  </si>
  <si>
    <t>190,84</t>
  </si>
  <si>
    <t>8,85</t>
  </si>
  <si>
    <t>4.347,27</t>
  </si>
  <si>
    <t>5.435,46</t>
  </si>
  <si>
    <t>7.343,97</t>
  </si>
  <si>
    <t>8.794,08</t>
  </si>
  <si>
    <t>88,82</t>
  </si>
  <si>
    <t>13,16</t>
  </si>
  <si>
    <t>9,14</t>
  </si>
  <si>
    <t>11,50</t>
  </si>
  <si>
    <t>694,41</t>
  </si>
  <si>
    <t>1.021,52</t>
  </si>
  <si>
    <t>2.098,37</t>
  </si>
  <si>
    <t>3.520,21</t>
  </si>
  <si>
    <t>5.284,74</t>
  </si>
  <si>
    <t>7.428,28</t>
  </si>
  <si>
    <t>12.881,27</t>
  </si>
  <si>
    <t>4.265,96</t>
  </si>
  <si>
    <t>6.401,24</t>
  </si>
  <si>
    <t>9.010,72</t>
  </si>
  <si>
    <t>15.645,30</t>
  </si>
  <si>
    <t>7.952,28</t>
  </si>
  <si>
    <t>11.144,67</t>
  </si>
  <si>
    <t>19.163,76</t>
  </si>
  <si>
    <t>2.561,60</t>
  </si>
  <si>
    <t>4.465,04</t>
  </si>
  <si>
    <t>7.130,38</t>
  </si>
  <si>
    <t>10.577,04</t>
  </si>
  <si>
    <t>20.141,85</t>
  </si>
  <si>
    <t>9.975,27</t>
  </si>
  <si>
    <t>14.844,59</t>
  </si>
  <si>
    <t>27.661,49</t>
  </si>
  <si>
    <t>12.832,49</t>
  </si>
  <si>
    <t>19.130,80</t>
  </si>
  <si>
    <t>35.318,93</t>
  </si>
  <si>
    <t>12.165,12</t>
  </si>
  <si>
    <t>18.866,34</t>
  </si>
  <si>
    <t>26.210,64</t>
  </si>
  <si>
    <t>37.079,70</t>
  </si>
  <si>
    <t>15.180,74</t>
  </si>
  <si>
    <t>22.953,60</t>
  </si>
  <si>
    <t>32.045,01</t>
  </si>
  <si>
    <t>44.898,00</t>
  </si>
  <si>
    <t>17.618,23</t>
  </si>
  <si>
    <t>27.087,95</t>
  </si>
  <si>
    <t>37.800,57</t>
  </si>
  <si>
    <t>53.245,05</t>
  </si>
  <si>
    <t>8.489,38</t>
  </si>
  <si>
    <t>12.706,84</t>
  </si>
  <si>
    <t>19.254,79</t>
  </si>
  <si>
    <t>29.094,96</t>
  </si>
  <si>
    <t>9.765,51</t>
  </si>
  <si>
    <t>14.510,15</t>
  </si>
  <si>
    <t>16.212,94</t>
  </si>
  <si>
    <t>21.484,77</t>
  </si>
  <si>
    <t>34.015,05</t>
  </si>
  <si>
    <t>10.941,12</t>
  </si>
  <si>
    <t>17.896,88</t>
  </si>
  <si>
    <t>23.601,66</t>
  </si>
  <si>
    <t>39.249,26</t>
  </si>
  <si>
    <t>31.229,19</t>
  </si>
  <si>
    <t>50.985,67</t>
  </si>
  <si>
    <t>68.888,48</t>
  </si>
  <si>
    <t>98.924,66</t>
  </si>
  <si>
    <t>33.287,74</t>
  </si>
  <si>
    <t>53.918,63</t>
  </si>
  <si>
    <t>76.524,43</t>
  </si>
  <si>
    <t>93.824,87</t>
  </si>
  <si>
    <t>33.990,65</t>
  </si>
  <si>
    <t>59.148,62</t>
  </si>
  <si>
    <t>82.955,16</t>
  </si>
  <si>
    <t>99.565,33</t>
  </si>
  <si>
    <t>31,18</t>
  </si>
  <si>
    <t>18,95</t>
  </si>
  <si>
    <t>46,69</t>
  </si>
  <si>
    <t>39,40</t>
  </si>
  <si>
    <t>48,88</t>
  </si>
  <si>
    <t>36,54</t>
  </si>
  <si>
    <t>77,47</t>
  </si>
  <si>
    <t>92,22</t>
  </si>
  <si>
    <t>79,67</t>
  </si>
  <si>
    <t>58,49</t>
  </si>
  <si>
    <t>91,09</t>
  </si>
  <si>
    <t>131,89</t>
  </si>
  <si>
    <t>49,91</t>
  </si>
  <si>
    <t>90,81</t>
  </si>
  <si>
    <t>16,75</t>
  </si>
  <si>
    <t>24,78</t>
  </si>
  <si>
    <t>749,08</t>
  </si>
  <si>
    <t>750,81</t>
  </si>
  <si>
    <t>774,50</t>
  </si>
  <si>
    <t>908,05</t>
  </si>
  <si>
    <t>961,23</t>
  </si>
  <si>
    <t>646,96</t>
  </si>
  <si>
    <t>653,64</t>
  </si>
  <si>
    <t>660,36</t>
  </si>
  <si>
    <t>667,04</t>
  </si>
  <si>
    <t>966,25</t>
  </si>
  <si>
    <t>997,34</t>
  </si>
  <si>
    <t>309,14</t>
  </si>
  <si>
    <t>393,96</t>
  </si>
  <si>
    <t>299,56</t>
  </si>
  <si>
    <t>305,98</t>
  </si>
  <si>
    <t>327,83</t>
  </si>
  <si>
    <t>400,51</t>
  </si>
  <si>
    <t>568,80</t>
  </si>
  <si>
    <t>632,46</t>
  </si>
  <si>
    <t>166,44</t>
  </si>
  <si>
    <t>145,75</t>
  </si>
  <si>
    <t>948,99</t>
  </si>
  <si>
    <t>957,70</t>
  </si>
  <si>
    <t>1.002,53</t>
  </si>
  <si>
    <t>1.077,49</t>
  </si>
  <si>
    <t>1.243,50</t>
  </si>
  <si>
    <t>1.309,44</t>
  </si>
  <si>
    <t>803,24</t>
  </si>
  <si>
    <t>811,95</t>
  </si>
  <si>
    <t>836,09</t>
  </si>
  <si>
    <t>911,05</t>
  </si>
  <si>
    <t>1.077,06</t>
  </si>
  <si>
    <t>1.143,00</t>
  </si>
  <si>
    <t>309,74</t>
  </si>
  <si>
    <t>316,63</t>
  </si>
  <si>
    <t>369,13</t>
  </si>
  <si>
    <t>409,52</t>
  </si>
  <si>
    <t>813,42</t>
  </si>
  <si>
    <t>822,60</t>
  </si>
  <si>
    <t>877,39</t>
  </si>
  <si>
    <t>920,06</t>
  </si>
  <si>
    <t>229,52</t>
  </si>
  <si>
    <t>314,34</t>
  </si>
  <si>
    <t>318,54</t>
  </si>
  <si>
    <t>375,00</t>
  </si>
  <si>
    <t>1.091,50</t>
  </si>
  <si>
    <t>1.536,72</t>
  </si>
  <si>
    <t>101,96</t>
  </si>
  <si>
    <t>101,39</t>
  </si>
  <si>
    <t>86,43</t>
  </si>
  <si>
    <t>790,65</t>
  </si>
  <si>
    <t>783,68</t>
  </si>
  <si>
    <t>822,63</t>
  </si>
  <si>
    <t>896,88</t>
  </si>
  <si>
    <t>1.063,60</t>
  </si>
  <si>
    <t>1.128,83</t>
  </si>
  <si>
    <t>689,26</t>
  </si>
  <si>
    <t>697,25</t>
  </si>
  <si>
    <t>720,67</t>
  </si>
  <si>
    <t>794,92</t>
  </si>
  <si>
    <t>961,64</t>
  </si>
  <si>
    <t>1.026,87</t>
  </si>
  <si>
    <t>699,44</t>
  </si>
  <si>
    <t>707,90</t>
  </si>
  <si>
    <t>761,97</t>
  </si>
  <si>
    <t>803,93</t>
  </si>
  <si>
    <t>822,22</t>
  </si>
  <si>
    <t>708,24</t>
  </si>
  <si>
    <t>847,21</t>
  </si>
  <si>
    <t>732,51</t>
  </si>
  <si>
    <t>883,26</t>
  </si>
  <si>
    <t>767,84</t>
  </si>
  <si>
    <t>1.599,76</t>
  </si>
  <si>
    <t>1.484,34</t>
  </si>
  <si>
    <t>2.044,98</t>
  </si>
  <si>
    <t>1.929,56</t>
  </si>
  <si>
    <t>856,21</t>
  </si>
  <si>
    <t>959,17</t>
  </si>
  <si>
    <t>800,83</t>
  </si>
  <si>
    <t>968,35</t>
  </si>
  <si>
    <t>992,96</t>
  </si>
  <si>
    <t>818,94</t>
  </si>
  <si>
    <t>1.043,83</t>
  </si>
  <si>
    <t>863,93</t>
  </si>
  <si>
    <t>1.086,50</t>
  </si>
  <si>
    <t>905,89</t>
  </si>
  <si>
    <t>967,97</t>
  </si>
  <si>
    <t>809,63</t>
  </si>
  <si>
    <t>1.049,70</t>
  </si>
  <si>
    <t>869,80</t>
  </si>
  <si>
    <t>1.766,20</t>
  </si>
  <si>
    <t>1.586,30</t>
  </si>
  <si>
    <t>2.211,42</t>
  </si>
  <si>
    <t>2.031,52</t>
  </si>
  <si>
    <t>57,94</t>
  </si>
  <si>
    <t>77,13</t>
  </si>
  <si>
    <t>790,91</t>
  </si>
  <si>
    <t>794,33</t>
  </si>
  <si>
    <t>1.197,54</t>
  </si>
  <si>
    <t>942,31</t>
  </si>
  <si>
    <t>1.558,36</t>
  </si>
  <si>
    <t>1.835,72</t>
  </si>
  <si>
    <t>1.107,49</t>
  </si>
  <si>
    <t>1.498,48</t>
  </si>
  <si>
    <t>1.865,28</t>
  </si>
  <si>
    <t>1.196,10</t>
  </si>
  <si>
    <t>602,47</t>
  </si>
  <si>
    <t>641,44</t>
  </si>
  <si>
    <t>600,55</t>
  </si>
  <si>
    <t>52,93</t>
  </si>
  <si>
    <t>560,79</t>
  </si>
  <si>
    <t>449,52</t>
  </si>
  <si>
    <t>1.039,24</t>
  </si>
  <si>
    <t>105,61</t>
  </si>
  <si>
    <t>94,72</t>
  </si>
  <si>
    <t>545,14</t>
  </si>
  <si>
    <t>626,83</t>
  </si>
  <si>
    <t>1.511,07</t>
  </si>
  <si>
    <t>769,64</t>
  </si>
  <si>
    <t>602,53</t>
  </si>
  <si>
    <t>748,67</t>
  </si>
  <si>
    <t>701,38</t>
  </si>
  <si>
    <t>638,70</t>
  </si>
  <si>
    <t>422,91</t>
  </si>
  <si>
    <t>885,79</t>
  </si>
  <si>
    <t>226,66</t>
  </si>
  <si>
    <t>33,14</t>
  </si>
  <si>
    <t>70,54</t>
  </si>
  <si>
    <t>80,74</t>
  </si>
  <si>
    <t>149,21</t>
  </si>
  <si>
    <t>187,10</t>
  </si>
  <si>
    <t>45,40</t>
  </si>
  <si>
    <t>109,89</t>
  </si>
  <si>
    <t>164,61</t>
  </si>
  <si>
    <t>207,60</t>
  </si>
  <si>
    <t>179,16</t>
  </si>
  <si>
    <t>214,33</t>
  </si>
  <si>
    <t>204,72</t>
  </si>
  <si>
    <t>279,97</t>
  </si>
  <si>
    <t>282,92</t>
  </si>
  <si>
    <t>143,10</t>
  </si>
  <si>
    <t>254,39</t>
  </si>
  <si>
    <t>270,52</t>
  </si>
  <si>
    <t>313,51</t>
  </si>
  <si>
    <t>265,59</t>
  </si>
  <si>
    <t>300,76</t>
  </si>
  <si>
    <t>271,66</t>
  </si>
  <si>
    <t>346,91</t>
  </si>
  <si>
    <t>332,52</t>
  </si>
  <si>
    <t>379,98</t>
  </si>
  <si>
    <t>249,01</t>
  </si>
  <si>
    <t>437,59</t>
  </si>
  <si>
    <t>422,15</t>
  </si>
  <si>
    <t>790,34</t>
  </si>
  <si>
    <t>1.550,30</t>
  </si>
  <si>
    <t>1.771,60</t>
  </si>
  <si>
    <t>276,43</t>
  </si>
  <si>
    <t>307,63</t>
  </si>
  <si>
    <t>352,75</t>
  </si>
  <si>
    <t>718,10</t>
  </si>
  <si>
    <t>1.445,85</t>
  </si>
  <si>
    <t>1.585,94</t>
  </si>
  <si>
    <t>3.181,28</t>
  </si>
  <si>
    <t>14,83</t>
  </si>
  <si>
    <t>644,95</t>
  </si>
  <si>
    <t>334,64</t>
  </si>
  <si>
    <t>477,27</t>
  </si>
  <si>
    <t>387,12</t>
  </si>
  <si>
    <t>531,20</t>
  </si>
  <si>
    <t>19,79</t>
  </si>
  <si>
    <t>699,55</t>
  </si>
  <si>
    <t>1.244,84</t>
  </si>
  <si>
    <t>1.176,54</t>
  </si>
  <si>
    <t>1.088,20</t>
  </si>
  <si>
    <t>997,52</t>
  </si>
  <si>
    <t>920,32</t>
  </si>
  <si>
    <t>897,92</t>
  </si>
  <si>
    <t>873,00</t>
  </si>
  <si>
    <t>823,50</t>
  </si>
  <si>
    <t>1.338,29</t>
  </si>
  <si>
    <t>1.268,62</t>
  </si>
  <si>
    <t>1.178,59</t>
  </si>
  <si>
    <t>1.085,18</t>
  </si>
  <si>
    <t>1.007,92</t>
  </si>
  <si>
    <t>984,47</t>
  </si>
  <si>
    <t>958,52</t>
  </si>
  <si>
    <t>906,96</t>
  </si>
  <si>
    <t>899,21</t>
  </si>
  <si>
    <t>998,11</t>
  </si>
  <si>
    <t>15,48</t>
  </si>
  <si>
    <t>42,27</t>
  </si>
  <si>
    <t>65,59</t>
  </si>
  <si>
    <t>120,46</t>
  </si>
  <si>
    <t>37,88</t>
  </si>
  <si>
    <t>144,07</t>
  </si>
  <si>
    <t>280,26</t>
  </si>
  <si>
    <t>469,10</t>
  </si>
  <si>
    <t>621,71</t>
  </si>
  <si>
    <t>726,96</t>
  </si>
  <si>
    <t>116,59</t>
  </si>
  <si>
    <t>151,22</t>
  </si>
  <si>
    <t>350,45</t>
  </si>
  <si>
    <t>64,14</t>
  </si>
  <si>
    <t>127,51</t>
  </si>
  <si>
    <t>248,73</t>
  </si>
  <si>
    <t>285,97</t>
  </si>
  <si>
    <t>54,77</t>
  </si>
  <si>
    <t>77,03</t>
  </si>
  <si>
    <t>105,33</t>
  </si>
  <si>
    <t>130,71</t>
  </si>
  <si>
    <t>99,37</t>
  </si>
  <si>
    <t>145,78</t>
  </si>
  <si>
    <t>192,19</t>
  </si>
  <si>
    <t>618,66</t>
  </si>
  <si>
    <t>18,55</t>
  </si>
  <si>
    <t>30,92</t>
  </si>
  <si>
    <t>595,98</t>
  </si>
  <si>
    <t>239,04</t>
  </si>
  <si>
    <t>172,40</t>
  </si>
  <si>
    <t>223,51</t>
  </si>
  <si>
    <t>166,92</t>
  </si>
  <si>
    <t>51,60</t>
  </si>
  <si>
    <t>129,03</t>
  </si>
  <si>
    <t>14,56</t>
  </si>
  <si>
    <t>686,77</t>
  </si>
  <si>
    <t>184,56</t>
  </si>
  <si>
    <t>232,90</t>
  </si>
  <si>
    <t>277,29</t>
  </si>
  <si>
    <t>158,75</t>
  </si>
  <si>
    <t>166,56</t>
  </si>
  <si>
    <t>328,96</t>
  </si>
  <si>
    <t>397,71</t>
  </si>
  <si>
    <t>183,38</t>
  </si>
  <si>
    <t>215,90</t>
  </si>
  <si>
    <t>158,09</t>
  </si>
  <si>
    <t>206,43</t>
  </si>
  <si>
    <t>250,82</t>
  </si>
  <si>
    <t>302,50</t>
  </si>
  <si>
    <t>371,25</t>
  </si>
  <si>
    <t>158,13</t>
  </si>
  <si>
    <t>201,57</t>
  </si>
  <si>
    <t>114,32</t>
  </si>
  <si>
    <t>151,59</t>
  </si>
  <si>
    <t>84,43</t>
  </si>
  <si>
    <t>134,54</t>
  </si>
  <si>
    <t>153,95</t>
  </si>
  <si>
    <t>221,55</t>
  </si>
  <si>
    <t>145,80</t>
  </si>
  <si>
    <t>128,50</t>
  </si>
  <si>
    <t>148,62</t>
  </si>
  <si>
    <t>95,34</t>
  </si>
  <si>
    <t>78,32</t>
  </si>
  <si>
    <t>57,31</t>
  </si>
  <si>
    <t>69,74</t>
  </si>
  <si>
    <t>53,80</t>
  </si>
  <si>
    <t>62,35</t>
  </si>
  <si>
    <t>48,89</t>
  </si>
  <si>
    <t>55,18</t>
  </si>
  <si>
    <t>349,62</t>
  </si>
  <si>
    <t>236,38</t>
  </si>
  <si>
    <t>180,25</t>
  </si>
  <si>
    <t>273,08</t>
  </si>
  <si>
    <t>184,07</t>
  </si>
  <si>
    <t>162,91</t>
  </si>
  <si>
    <t>233,59</t>
  </si>
  <si>
    <t>150,84</t>
  </si>
  <si>
    <t>203,65</t>
  </si>
  <si>
    <t>220,07</t>
  </si>
  <si>
    <t>128,62</t>
  </si>
  <si>
    <t>111,41</t>
  </si>
  <si>
    <t>188,56</t>
  </si>
  <si>
    <t>208,86</t>
  </si>
  <si>
    <t>104,87</t>
  </si>
  <si>
    <t>150,54</t>
  </si>
  <si>
    <t>202,99</t>
  </si>
  <si>
    <t>99,20</t>
  </si>
  <si>
    <t>137,40</t>
  </si>
  <si>
    <t>196,81</t>
  </si>
  <si>
    <t>88,29</t>
  </si>
  <si>
    <t>93,71</t>
  </si>
  <si>
    <t>126,83</t>
  </si>
  <si>
    <t>191,52</t>
  </si>
  <si>
    <t>81,60</t>
  </si>
  <si>
    <t>104,04</t>
  </si>
  <si>
    <t>181,01</t>
  </si>
  <si>
    <t>67,16</t>
  </si>
  <si>
    <t>394,40</t>
  </si>
  <si>
    <t>261,13</t>
  </si>
  <si>
    <t>178,66</t>
  </si>
  <si>
    <t>93,66</t>
  </si>
  <si>
    <t>64,47</t>
  </si>
  <si>
    <t>89,46</t>
  </si>
  <si>
    <t>86,13</t>
  </si>
  <si>
    <t>80,04</t>
  </si>
  <si>
    <t>53,83</t>
  </si>
  <si>
    <t>98,87</t>
  </si>
  <si>
    <t>84,53</t>
  </si>
  <si>
    <t>53,74</t>
  </si>
  <si>
    <t>77,41</t>
  </si>
  <si>
    <t>72,78</t>
  </si>
  <si>
    <t>72,46</t>
  </si>
  <si>
    <t>42,15</t>
  </si>
  <si>
    <t>66,86</t>
  </si>
  <si>
    <t>61,85</t>
  </si>
  <si>
    <t>36,47</t>
  </si>
  <si>
    <t>201,37</t>
  </si>
  <si>
    <t>189,90</t>
  </si>
  <si>
    <t>222,04</t>
  </si>
  <si>
    <t>392,63</t>
  </si>
  <si>
    <t>229,71</t>
  </si>
  <si>
    <t>150,44</t>
  </si>
  <si>
    <t>238,42</t>
  </si>
  <si>
    <t>135,34</t>
  </si>
  <si>
    <t>98,27</t>
  </si>
  <si>
    <t>158,16</t>
  </si>
  <si>
    <t>86,23</t>
  </si>
  <si>
    <t>197,71</t>
  </si>
  <si>
    <t>258,12</t>
  </si>
  <si>
    <t>132,85</t>
  </si>
  <si>
    <t>179,18</t>
  </si>
  <si>
    <t>85,87</t>
  </si>
  <si>
    <t>17,44</t>
  </si>
  <si>
    <t>146,00</t>
  </si>
  <si>
    <t>275,28</t>
  </si>
  <si>
    <t>532,91</t>
  </si>
  <si>
    <t>458,51</t>
  </si>
  <si>
    <t>281,84</t>
  </si>
  <si>
    <t>261,49</t>
  </si>
  <si>
    <t>224,02</t>
  </si>
  <si>
    <t>198,89</t>
  </si>
  <si>
    <t>183,05</t>
  </si>
  <si>
    <t>190,00</t>
  </si>
  <si>
    <t>140,47</t>
  </si>
  <si>
    <t>329,02</t>
  </si>
  <si>
    <t>192,23</t>
  </si>
  <si>
    <t>153,75</t>
  </si>
  <si>
    <t>296,26</t>
  </si>
  <si>
    <t>190,40</t>
  </si>
  <si>
    <t>143,05</t>
  </si>
  <si>
    <t>388,53</t>
  </si>
  <si>
    <t>203,73</t>
  </si>
  <si>
    <t>160,54</t>
  </si>
  <si>
    <t>320,03</t>
  </si>
  <si>
    <t>189,80</t>
  </si>
  <si>
    <t>417,49</t>
  </si>
  <si>
    <t>561,04</t>
  </si>
  <si>
    <t>490,29</t>
  </si>
  <si>
    <t>272,03</t>
  </si>
  <si>
    <t>251,18</t>
  </si>
  <si>
    <t>219,70</t>
  </si>
  <si>
    <t>194,01</t>
  </si>
  <si>
    <t>177,82</t>
  </si>
  <si>
    <t>528,71</t>
  </si>
  <si>
    <t>445,69</t>
  </si>
  <si>
    <t>283,64</t>
  </si>
  <si>
    <t>260,65</t>
  </si>
  <si>
    <t>221,05</t>
  </si>
  <si>
    <t>195,11</t>
  </si>
  <si>
    <t>180,69</t>
  </si>
  <si>
    <t>620,93</t>
  </si>
  <si>
    <t>524,51</t>
  </si>
  <si>
    <t>270,44</t>
  </si>
  <si>
    <t>247,61</t>
  </si>
  <si>
    <t>214,42</t>
  </si>
  <si>
    <t>188,69</t>
  </si>
  <si>
    <t>174,37</t>
  </si>
  <si>
    <t>560,45</t>
  </si>
  <si>
    <t>470,65</t>
  </si>
  <si>
    <t>284,41</t>
  </si>
  <si>
    <t>258,68</t>
  </si>
  <si>
    <t>220,12</t>
  </si>
  <si>
    <t>179,85</t>
  </si>
  <si>
    <t>638,86</t>
  </si>
  <si>
    <t>550,82</t>
  </si>
  <si>
    <t>263,33</t>
  </si>
  <si>
    <t>237,16</t>
  </si>
  <si>
    <t>206,09</t>
  </si>
  <si>
    <t>166,14</t>
  </si>
  <si>
    <t>521,55</t>
  </si>
  <si>
    <t>441,99</t>
  </si>
  <si>
    <t>246,41</t>
  </si>
  <si>
    <t>208,97</t>
  </si>
  <si>
    <t>183,44</t>
  </si>
  <si>
    <t>169,29</t>
  </si>
  <si>
    <t>561,70</t>
  </si>
  <si>
    <t>487,03</t>
  </si>
  <si>
    <t>242,66</t>
  </si>
  <si>
    <t>224,51</t>
  </si>
  <si>
    <t>194,98</t>
  </si>
  <si>
    <t>171,11</t>
  </si>
  <si>
    <t>163,53</t>
  </si>
  <si>
    <t>3.484,31</t>
  </si>
  <si>
    <t>4.122,71</t>
  </si>
  <si>
    <t>4.274,80</t>
  </si>
  <si>
    <t>4.739,40</t>
  </si>
  <si>
    <t>4.856,80</t>
  </si>
  <si>
    <t>4.655,29</t>
  </si>
  <si>
    <t>4.091,77</t>
  </si>
  <si>
    <t>195,52</t>
  </si>
  <si>
    <t>155,13</t>
  </si>
  <si>
    <t>296,53</t>
  </si>
  <si>
    <t>134,64</t>
  </si>
  <si>
    <t>350,34</t>
  </si>
  <si>
    <t>127,91</t>
  </si>
  <si>
    <t>82,16</t>
  </si>
  <si>
    <t>69,87</t>
  </si>
  <si>
    <t>61,04</t>
  </si>
  <si>
    <t>7,72</t>
  </si>
  <si>
    <t>10,98</t>
  </si>
  <si>
    <t>8,31</t>
  </si>
  <si>
    <t>11,09</t>
  </si>
  <si>
    <t>10,21</t>
  </si>
  <si>
    <t>12,02</t>
  </si>
  <si>
    <t>9,86</t>
  </si>
  <si>
    <t>8,88</t>
  </si>
  <si>
    <t>10,11</t>
  </si>
  <si>
    <t>12,65</t>
  </si>
  <si>
    <t>19,77</t>
  </si>
  <si>
    <t>11,08</t>
  </si>
  <si>
    <t>7,92</t>
  </si>
  <si>
    <t>9,96</t>
  </si>
  <si>
    <t>14,22</t>
  </si>
  <si>
    <t>979,01</t>
  </si>
  <si>
    <t>853,84</t>
  </si>
  <si>
    <t>947,00</t>
  </si>
  <si>
    <t>510,89</t>
  </si>
  <si>
    <t>563,61</t>
  </si>
  <si>
    <t>625,25</t>
  </si>
  <si>
    <t>727,60</t>
  </si>
  <si>
    <t>500,17</t>
  </si>
  <si>
    <t>552,75</t>
  </si>
  <si>
    <t>618,27</t>
  </si>
  <si>
    <t>725,48</t>
  </si>
  <si>
    <t>388,83</t>
  </si>
  <si>
    <t>432,59</t>
  </si>
  <si>
    <t>473,73</t>
  </si>
  <si>
    <t>493,99</t>
  </si>
  <si>
    <t>511,32</t>
  </si>
  <si>
    <t>583,99</t>
  </si>
  <si>
    <t>386,56</t>
  </si>
  <si>
    <t>427,34</t>
  </si>
  <si>
    <t>462,67</t>
  </si>
  <si>
    <t>488,78</t>
  </si>
  <si>
    <t>506,09</t>
  </si>
  <si>
    <t>577,19</t>
  </si>
  <si>
    <t>432,47</t>
  </si>
  <si>
    <t>471,50</t>
  </si>
  <si>
    <t>684,60</t>
  </si>
  <si>
    <t>761,49</t>
  </si>
  <si>
    <t>744,85</t>
  </si>
  <si>
    <t>751,56</t>
  </si>
  <si>
    <t>723,31</t>
  </si>
  <si>
    <t>746,04</t>
  </si>
  <si>
    <t>724,74</t>
  </si>
  <si>
    <t>783,08</t>
  </si>
  <si>
    <t>749,69</t>
  </si>
  <si>
    <t>727,24</t>
  </si>
  <si>
    <t>802,11</t>
  </si>
  <si>
    <t>766,20</t>
  </si>
  <si>
    <t>771,43</t>
  </si>
  <si>
    <t>734,08</t>
  </si>
  <si>
    <t>560,36</t>
  </si>
  <si>
    <t>600,04</t>
  </si>
  <si>
    <t>646,94</t>
  </si>
  <si>
    <t>666,81</t>
  </si>
  <si>
    <t>703,12</t>
  </si>
  <si>
    <t>756,70</t>
  </si>
  <si>
    <t>558,93</t>
  </si>
  <si>
    <t>595,38</t>
  </si>
  <si>
    <t>636,61</t>
  </si>
  <si>
    <t>665,60</t>
  </si>
  <si>
    <t>698,28</t>
  </si>
  <si>
    <t>757,10</t>
  </si>
  <si>
    <t>608,00</t>
  </si>
  <si>
    <t>640,50</t>
  </si>
  <si>
    <t>555,42</t>
  </si>
  <si>
    <t>770,02</t>
  </si>
  <si>
    <t>733,85</t>
  </si>
  <si>
    <t>969,26</t>
  </si>
  <si>
    <t>252,27</t>
  </si>
  <si>
    <t>757,89</t>
  </si>
  <si>
    <t>710,65</t>
  </si>
  <si>
    <t>34,92</t>
  </si>
  <si>
    <t>729,03</t>
  </si>
  <si>
    <t>711,99</t>
  </si>
  <si>
    <t>1.014,52</t>
  </si>
  <si>
    <t>871,19</t>
  </si>
  <si>
    <t>933,78</t>
  </si>
  <si>
    <t>835,29</t>
  </si>
  <si>
    <t>880,01</t>
  </si>
  <si>
    <t>781,11</t>
  </si>
  <si>
    <t>983,52</t>
  </si>
  <si>
    <t>1.227,59</t>
  </si>
  <si>
    <t>726,61</t>
  </si>
  <si>
    <t>715,95</t>
  </si>
  <si>
    <t>769,74</t>
  </si>
  <si>
    <t>1.072,92</t>
  </si>
  <si>
    <t>866,12</t>
  </si>
  <si>
    <t>224,75</t>
  </si>
  <si>
    <t>211,29</t>
  </si>
  <si>
    <t>888,08</t>
  </si>
  <si>
    <t>613,84</t>
  </si>
  <si>
    <t>60,07</t>
  </si>
  <si>
    <t>56,85</t>
  </si>
  <si>
    <t>72,29</t>
  </si>
  <si>
    <t>107,86</t>
  </si>
  <si>
    <t>122,81</t>
  </si>
  <si>
    <t>100,08</t>
  </si>
  <si>
    <t>123,86</t>
  </si>
  <si>
    <t>48,17</t>
  </si>
  <si>
    <t>49,41</t>
  </si>
  <si>
    <t>55,51</t>
  </si>
  <si>
    <t>68,73</t>
  </si>
  <si>
    <t>118,25</t>
  </si>
  <si>
    <t>38,62</t>
  </si>
  <si>
    <t>72,15</t>
  </si>
  <si>
    <t>3.051,10</t>
  </si>
  <si>
    <t>2.665,12</t>
  </si>
  <si>
    <t>2.208,02</t>
  </si>
  <si>
    <t>1.370,56</t>
  </si>
  <si>
    <t>2.893,18</t>
  </si>
  <si>
    <t>4.714,96</t>
  </si>
  <si>
    <t>2.651,83</t>
  </si>
  <si>
    <t>1.899,03</t>
  </si>
  <si>
    <t>157,30</t>
  </si>
  <si>
    <t>124,94</t>
  </si>
  <si>
    <t>116,09</t>
  </si>
  <si>
    <t>159,06</t>
  </si>
  <si>
    <t>145,61</t>
  </si>
  <si>
    <t>138,84</t>
  </si>
  <si>
    <t>181,40</t>
  </si>
  <si>
    <t>170,60</t>
  </si>
  <si>
    <t>205,61</t>
  </si>
  <si>
    <t>196,45</t>
  </si>
  <si>
    <t>602,76</t>
  </si>
  <si>
    <t>613,04</t>
  </si>
  <si>
    <t>623,33</t>
  </si>
  <si>
    <t>633,62</t>
  </si>
  <si>
    <t>654,19</t>
  </si>
  <si>
    <t>92,03</t>
  </si>
  <si>
    <t>249,79</t>
  </si>
  <si>
    <t>342,06</t>
  </si>
  <si>
    <t>15,55</t>
  </si>
  <si>
    <t>14,87</t>
  </si>
  <si>
    <t>19,50</t>
  </si>
  <si>
    <t>19,69</t>
  </si>
  <si>
    <t>13,93</t>
  </si>
  <si>
    <t>78,16</t>
  </si>
  <si>
    <t>58,68</t>
  </si>
  <si>
    <t>708,65</t>
  </si>
  <si>
    <t>415,16</t>
  </si>
  <si>
    <t>486,17</t>
  </si>
  <si>
    <t>621,69</t>
  </si>
  <si>
    <t>1.656,97</t>
  </si>
  <si>
    <t>1.362,13</t>
  </si>
  <si>
    <t>1.208,55</t>
  </si>
  <si>
    <t>752,38</t>
  </si>
  <si>
    <t>554,53</t>
  </si>
  <si>
    <t>525,55</t>
  </si>
  <si>
    <t>1.543,70</t>
  </si>
  <si>
    <t>28,95</t>
  </si>
  <si>
    <t>38,60</t>
  </si>
  <si>
    <t>54,45</t>
  </si>
  <si>
    <t>54,92</t>
  </si>
  <si>
    <t>40,41</t>
  </si>
  <si>
    <t>2.161,39</t>
  </si>
  <si>
    <t>3.602,41</t>
  </si>
  <si>
    <t>2.866,88</t>
  </si>
  <si>
    <t>3.064,44</t>
  </si>
  <si>
    <t>2.503,69</t>
  </si>
  <si>
    <t>2.442,98</t>
  </si>
  <si>
    <t>3.767,26</t>
  </si>
  <si>
    <t>2.353,44</t>
  </si>
  <si>
    <t>44,17</t>
  </si>
  <si>
    <t>50,37</t>
  </si>
  <si>
    <t>108,48</t>
  </si>
  <si>
    <t>181,77</t>
  </si>
  <si>
    <t>158,65</t>
  </si>
  <si>
    <t>48,10</t>
  </si>
  <si>
    <t>59,71</t>
  </si>
  <si>
    <t>44,11</t>
  </si>
  <si>
    <t>54,12</t>
  </si>
  <si>
    <t>65,23</t>
  </si>
  <si>
    <t>17,33</t>
  </si>
  <si>
    <t>22,19</t>
  </si>
  <si>
    <t>8,76</t>
  </si>
  <si>
    <t>13,39</t>
  </si>
  <si>
    <t>20,77</t>
  </si>
  <si>
    <t>38,04</t>
  </si>
  <si>
    <t>46,70</t>
  </si>
  <si>
    <t>71,05</t>
  </si>
  <si>
    <t>22,70</t>
  </si>
  <si>
    <t>24,44</t>
  </si>
  <si>
    <t>7,43</t>
  </si>
  <si>
    <t>10,12</t>
  </si>
  <si>
    <t>13,33</t>
  </si>
  <si>
    <t>16,22</t>
  </si>
  <si>
    <t>19,25</t>
  </si>
  <si>
    <t>21,45</t>
  </si>
  <si>
    <t>26,35</t>
  </si>
  <si>
    <t>48,68</t>
  </si>
  <si>
    <t>46,61</t>
  </si>
  <si>
    <t>48,91</t>
  </si>
  <si>
    <t>80,72</t>
  </si>
  <si>
    <t>11,99</t>
  </si>
  <si>
    <t>5,52</t>
  </si>
  <si>
    <t>7,70</t>
  </si>
  <si>
    <t>20,78</t>
  </si>
  <si>
    <t>12,77</t>
  </si>
  <si>
    <t>31,15</t>
  </si>
  <si>
    <t>45,17</t>
  </si>
  <si>
    <t>62,48</t>
  </si>
  <si>
    <t>80,77</t>
  </si>
  <si>
    <t>104,91</t>
  </si>
  <si>
    <t>205,86</t>
  </si>
  <si>
    <t>266,14</t>
  </si>
  <si>
    <t>16,66</t>
  </si>
  <si>
    <t>27,78</t>
  </si>
  <si>
    <t>10,49</t>
  </si>
  <si>
    <t>31,39</t>
  </si>
  <si>
    <t>13,48</t>
  </si>
  <si>
    <t>12,78</t>
  </si>
  <si>
    <t>26,53</t>
  </si>
  <si>
    <t>29,06</t>
  </si>
  <si>
    <t>39,90</t>
  </si>
  <si>
    <t>38,81</t>
  </si>
  <si>
    <t>45,62</t>
  </si>
  <si>
    <t>47,59</t>
  </si>
  <si>
    <t>21,04</t>
  </si>
  <si>
    <t>24,60</t>
  </si>
  <si>
    <t>22,67</t>
  </si>
  <si>
    <t>33,15</t>
  </si>
  <si>
    <t>48,44</t>
  </si>
  <si>
    <t>435,76</t>
  </si>
  <si>
    <t>860,76</t>
  </si>
  <si>
    <t>1.332,10</t>
  </si>
  <si>
    <t>239,35</t>
  </si>
  <si>
    <t>463,49</t>
  </si>
  <si>
    <t>628,44</t>
  </si>
  <si>
    <t>719,73</t>
  </si>
  <si>
    <t>345,41</t>
  </si>
  <si>
    <t>477,83</t>
  </si>
  <si>
    <t>537,22</t>
  </si>
  <si>
    <t>20,82</t>
  </si>
  <si>
    <t>24,58</t>
  </si>
  <si>
    <t>26,59</t>
  </si>
  <si>
    <t>34,03</t>
  </si>
  <si>
    <t>30,14</t>
  </si>
  <si>
    <t>42,03</t>
  </si>
  <si>
    <t>17,31</t>
  </si>
  <si>
    <t>28,82</t>
  </si>
  <si>
    <t>31,65</t>
  </si>
  <si>
    <t>85,37</t>
  </si>
  <si>
    <t>88,94</t>
  </si>
  <si>
    <t>91,84</t>
  </si>
  <si>
    <t>94,89</t>
  </si>
  <si>
    <t>100,52</t>
  </si>
  <si>
    <t>106,19</t>
  </si>
  <si>
    <t>111,53</t>
  </si>
  <si>
    <t>115,86</t>
  </si>
  <si>
    <t>122,27</t>
  </si>
  <si>
    <t>130,72</t>
  </si>
  <si>
    <t>3.285,51</t>
  </si>
  <si>
    <t>6.332,99</t>
  </si>
  <si>
    <t>8.443,98</t>
  </si>
  <si>
    <t>1.547,94</t>
  </si>
  <si>
    <t>334,86</t>
  </si>
  <si>
    <t>73,85</t>
  </si>
  <si>
    <t>464,99</t>
  </si>
  <si>
    <t>483,58</t>
  </si>
  <si>
    <t>557,18</t>
  </si>
  <si>
    <t>798,68</t>
  </si>
  <si>
    <t>1.131,55</t>
  </si>
  <si>
    <t>461,07</t>
  </si>
  <si>
    <t>106,15</t>
  </si>
  <si>
    <t>134,76</t>
  </si>
  <si>
    <t>215,98</t>
  </si>
  <si>
    <t>612,55</t>
  </si>
  <si>
    <t>938,98</t>
  </si>
  <si>
    <t>1.523,87</t>
  </si>
  <si>
    <t>2.054,23</t>
  </si>
  <si>
    <t>3.315,77</t>
  </si>
  <si>
    <t>6.969,73</t>
  </si>
  <si>
    <t>191,84</t>
  </si>
  <si>
    <t>236,58</t>
  </si>
  <si>
    <t>493,69</t>
  </si>
  <si>
    <t>1.829,81</t>
  </si>
  <si>
    <t>99,18</t>
  </si>
  <si>
    <t>145,24</t>
  </si>
  <si>
    <t>17,84</t>
  </si>
  <si>
    <t>32,54</t>
  </si>
  <si>
    <t>36,69</t>
  </si>
  <si>
    <t>46,59</t>
  </si>
  <si>
    <t>40,87</t>
  </si>
  <si>
    <t>42,51</t>
  </si>
  <si>
    <t>56,56</t>
  </si>
  <si>
    <t>60,69</t>
  </si>
  <si>
    <t>54,98</t>
  </si>
  <si>
    <t>72,23</t>
  </si>
  <si>
    <t>65,21</t>
  </si>
  <si>
    <t>79,83</t>
  </si>
  <si>
    <t>71,02</t>
  </si>
  <si>
    <t>59,44</t>
  </si>
  <si>
    <t>74,06</t>
  </si>
  <si>
    <t>87,70</t>
  </si>
  <si>
    <t>102,32</t>
  </si>
  <si>
    <t>45,85</t>
  </si>
  <si>
    <t>44,71</t>
  </si>
  <si>
    <t>82,62</t>
  </si>
  <si>
    <t>92,52</t>
  </si>
  <si>
    <t>25,71</t>
  </si>
  <si>
    <t>32,33</t>
  </si>
  <si>
    <t>42,23</t>
  </si>
  <si>
    <t>33,54</t>
  </si>
  <si>
    <t>28,10</t>
  </si>
  <si>
    <t>30,17</t>
  </si>
  <si>
    <t>40,37</t>
  </si>
  <si>
    <t>50,27</t>
  </si>
  <si>
    <t>54,41</t>
  </si>
  <si>
    <t>59,12</t>
  </si>
  <si>
    <t>65,33</t>
  </si>
  <si>
    <t>69,02</t>
  </si>
  <si>
    <t>49,00</t>
  </si>
  <si>
    <t>65,11</t>
  </si>
  <si>
    <t>64,89</t>
  </si>
  <si>
    <t>79,51</t>
  </si>
  <si>
    <t>95,90</t>
  </si>
  <si>
    <t>110,52</t>
  </si>
  <si>
    <t>45,52</t>
  </si>
  <si>
    <t>64,32</t>
  </si>
  <si>
    <t>49,72</t>
  </si>
  <si>
    <t>59,62</t>
  </si>
  <si>
    <t>41,44</t>
  </si>
  <si>
    <t>70,09</t>
  </si>
  <si>
    <t>61,26</t>
  </si>
  <si>
    <t>71,16</t>
  </si>
  <si>
    <t>55,49</t>
  </si>
  <si>
    <t>65,39</t>
  </si>
  <si>
    <t>92,65</t>
  </si>
  <si>
    <t>130,96</t>
  </si>
  <si>
    <t>125,40</t>
  </si>
  <si>
    <t>316,98</t>
  </si>
  <si>
    <t>136,86</t>
  </si>
  <si>
    <t>154,62</t>
  </si>
  <si>
    <t>138,53</t>
  </si>
  <si>
    <t>109,19</t>
  </si>
  <si>
    <t>74,65</t>
  </si>
  <si>
    <t>75,43</t>
  </si>
  <si>
    <t>71,01</t>
  </si>
  <si>
    <t>15,24</t>
  </si>
  <si>
    <t>26,17</t>
  </si>
  <si>
    <t>33,46</t>
  </si>
  <si>
    <t>59,80</t>
  </si>
  <si>
    <t>56,49</t>
  </si>
  <si>
    <t>65,30</t>
  </si>
  <si>
    <t>59,58</t>
  </si>
  <si>
    <t>27,17</t>
  </si>
  <si>
    <t>250,79</t>
  </si>
  <si>
    <t>343,33</t>
  </si>
  <si>
    <t>68,41</t>
  </si>
  <si>
    <t>116,99</t>
  </si>
  <si>
    <t>67,79</t>
  </si>
  <si>
    <t>48,85</t>
  </si>
  <si>
    <t>32,30</t>
  </si>
  <si>
    <t>1.327,70</t>
  </si>
  <si>
    <t>1.410,42</t>
  </si>
  <si>
    <t>1.430,00</t>
  </si>
  <si>
    <t>1.553,77</t>
  </si>
  <si>
    <t>1.313,96</t>
  </si>
  <si>
    <t>1.396,68</t>
  </si>
  <si>
    <t>1.416,26</t>
  </si>
  <si>
    <t>1.540,03</t>
  </si>
  <si>
    <t>1.575,86</t>
  </si>
  <si>
    <t>1.701,07</t>
  </si>
  <si>
    <t>1.730,71</t>
  </si>
  <si>
    <t>1.903,01</t>
  </si>
  <si>
    <t>1.569,28</t>
  </si>
  <si>
    <t>1.694,49</t>
  </si>
  <si>
    <t>1.724,13</t>
  </si>
  <si>
    <t>1.896,43</t>
  </si>
  <si>
    <t>1.679,66</t>
  </si>
  <si>
    <t>1.846,60</t>
  </si>
  <si>
    <t>1.886,12</t>
  </si>
  <si>
    <t>2.106,10</t>
  </si>
  <si>
    <t>1.723,31</t>
  </si>
  <si>
    <t>1.890,25</t>
  </si>
  <si>
    <t>1.929,77</t>
  </si>
  <si>
    <t>2.149,75</t>
  </si>
  <si>
    <t>767,96</t>
  </si>
  <si>
    <t>867,22</t>
  </si>
  <si>
    <t>890,72</t>
  </si>
  <si>
    <t>1.004,11</t>
  </si>
  <si>
    <t>754,22</t>
  </si>
  <si>
    <t>853,48</t>
  </si>
  <si>
    <t>876,98</t>
  </si>
  <si>
    <t>990,37</t>
  </si>
  <si>
    <t>1.028,72</t>
  </si>
  <si>
    <t>1.177,62</t>
  </si>
  <si>
    <t>1.212,86</t>
  </si>
  <si>
    <t>1.382,95</t>
  </si>
  <si>
    <t>1.022,14</t>
  </si>
  <si>
    <t>1.171,04</t>
  </si>
  <si>
    <t>1.206,28</t>
  </si>
  <si>
    <t>1.376,37</t>
  </si>
  <si>
    <t>1.146,44</t>
  </si>
  <si>
    <t>1.344,97</t>
  </si>
  <si>
    <t>1.391,96</t>
  </si>
  <si>
    <t>1.618,74</t>
  </si>
  <si>
    <t>1.190,09</t>
  </si>
  <si>
    <t>1.388,62</t>
  </si>
  <si>
    <t>1.435,61</t>
  </si>
  <si>
    <t>1.662,39</t>
  </si>
  <si>
    <t>111,63</t>
  </si>
  <si>
    <t>39,66</t>
  </si>
  <si>
    <t>111,13</t>
  </si>
  <si>
    <t>145,15</t>
  </si>
  <si>
    <t>30,44</t>
  </si>
  <si>
    <t>54,65</t>
  </si>
  <si>
    <t>86,95</t>
  </si>
  <si>
    <t>125,33</t>
  </si>
  <si>
    <t>40,44</t>
  </si>
  <si>
    <t>128,35</t>
  </si>
  <si>
    <t>20,38</t>
  </si>
  <si>
    <t>42,52</t>
  </si>
  <si>
    <t>59,45</t>
  </si>
  <si>
    <t>77,18</t>
  </si>
  <si>
    <t>186,91</t>
  </si>
  <si>
    <t>291,67</t>
  </si>
  <si>
    <t>77,42</t>
  </si>
  <si>
    <t>41,79</t>
  </si>
  <si>
    <t>107,54</t>
  </si>
  <si>
    <t>150,99</t>
  </si>
  <si>
    <t>146,67</t>
  </si>
  <si>
    <t>101,82</t>
  </si>
  <si>
    <t>26,28</t>
  </si>
  <si>
    <t>62,20</t>
  </si>
  <si>
    <t>67,61</t>
  </si>
  <si>
    <t>552,01</t>
  </si>
  <si>
    <t>252,23</t>
  </si>
  <si>
    <t>401,44</t>
  </si>
  <si>
    <t>436,28</t>
  </si>
  <si>
    <t>510,49</t>
  </si>
  <si>
    <t>663,09</t>
  </si>
  <si>
    <t>757,99</t>
  </si>
  <si>
    <t>1.206,01</t>
  </si>
  <si>
    <t>111,95</t>
  </si>
  <si>
    <t>761,34</t>
  </si>
  <si>
    <t>27,01</t>
  </si>
  <si>
    <t>28,55</t>
  </si>
  <si>
    <t>430,03</t>
  </si>
  <si>
    <t>415,98</t>
  </si>
  <si>
    <t>455,79</t>
  </si>
  <si>
    <t>499,28</t>
  </si>
  <si>
    <t>475,48</t>
  </si>
  <si>
    <t>553,76</t>
  </si>
  <si>
    <t>496,64</t>
  </si>
  <si>
    <t>543,78</t>
  </si>
  <si>
    <t>537,70</t>
  </si>
  <si>
    <t>612,89</t>
  </si>
  <si>
    <t>580,22</t>
  </si>
  <si>
    <t>638,69</t>
  </si>
  <si>
    <t>641,78</t>
  </si>
  <si>
    <t>699,36</t>
  </si>
  <si>
    <t>638,19</t>
  </si>
  <si>
    <t>685,96</t>
  </si>
  <si>
    <t>683,35</t>
  </si>
  <si>
    <t>764,50</t>
  </si>
  <si>
    <t>818,73</t>
  </si>
  <si>
    <t>928,38</t>
  </si>
  <si>
    <t>946,25</t>
  </si>
  <si>
    <t>1.036,65</t>
  </si>
  <si>
    <t>440,60</t>
  </si>
  <si>
    <t>529,22</t>
  </si>
  <si>
    <t>681,75</t>
  </si>
  <si>
    <t>872,01</t>
  </si>
  <si>
    <t>1.360,42</t>
  </si>
  <si>
    <t>559,91</t>
  </si>
  <si>
    <t>910,46</t>
  </si>
  <si>
    <t>1.408,80</t>
  </si>
  <si>
    <t>574,32</t>
  </si>
  <si>
    <t>929,34</t>
  </si>
  <si>
    <t>1.434,78</t>
  </si>
  <si>
    <t>588,74</t>
  </si>
  <si>
    <t>748,14</t>
  </si>
  <si>
    <t>947,89</t>
  </si>
  <si>
    <t>1.460,04</t>
  </si>
  <si>
    <t>780,68</t>
  </si>
  <si>
    <t>984,56</t>
  </si>
  <si>
    <t>1.513,26</t>
  </si>
  <si>
    <t>1.021,03</t>
  </si>
  <si>
    <t>1.572,56</t>
  </si>
  <si>
    <t>582,29</t>
  </si>
  <si>
    <t>2.813,26</t>
  </si>
  <si>
    <t>3.273,78</t>
  </si>
  <si>
    <t>2.399,97</t>
  </si>
  <si>
    <t>2.590,80</t>
  </si>
  <si>
    <t>357,47</t>
  </si>
  <si>
    <t>377,09</t>
  </si>
  <si>
    <t>97,02</t>
  </si>
  <si>
    <t>106,65</t>
  </si>
  <si>
    <t>117,56</t>
  </si>
  <si>
    <t>127,19</t>
  </si>
  <si>
    <t>10.782,32</t>
  </si>
  <si>
    <t>12.005,18</t>
  </si>
  <si>
    <t>15.415,75</t>
  </si>
  <si>
    <t>18.959,53</t>
  </si>
  <si>
    <t>23.797,61</t>
  </si>
  <si>
    <t>33.229,20</t>
  </si>
  <si>
    <t>38.704,73</t>
  </si>
  <si>
    <t>51,07</t>
  </si>
  <si>
    <t>155,97</t>
  </si>
  <si>
    <t>62.755,20</t>
  </si>
  <si>
    <t>85.975,64</t>
  </si>
  <si>
    <t>120.219,75</t>
  </si>
  <si>
    <t>149,41</t>
  </si>
  <si>
    <t>317,57</t>
  </si>
  <si>
    <t>126,43</t>
  </si>
  <si>
    <t>162,72</t>
  </si>
  <si>
    <t>123,92</t>
  </si>
  <si>
    <t>272,43</t>
  </si>
  <si>
    <t>123,01</t>
  </si>
  <si>
    <t>290,28</t>
  </si>
  <si>
    <t>58,64</t>
  </si>
  <si>
    <t>92,67</t>
  </si>
  <si>
    <t>46,53</t>
  </si>
  <si>
    <t>87,67</t>
  </si>
  <si>
    <t>52,92</t>
  </si>
  <si>
    <t>107,84</t>
  </si>
  <si>
    <t>160,49</t>
  </si>
  <si>
    <t>115,16</t>
  </si>
  <si>
    <t>164,42</t>
  </si>
  <si>
    <t>137,67</t>
  </si>
  <si>
    <t>35,90</t>
  </si>
  <si>
    <t>2.801,92</t>
  </si>
  <si>
    <t>743,75</t>
  </si>
  <si>
    <t>35,36</t>
  </si>
  <si>
    <t>1.399,20</t>
  </si>
  <si>
    <t>172,23</t>
  </si>
  <si>
    <t>498,99</t>
  </si>
  <si>
    <t>538,80</t>
  </si>
  <si>
    <t>193,80</t>
  </si>
  <si>
    <t>226,97</t>
  </si>
  <si>
    <t>260,14</t>
  </si>
  <si>
    <t>1.810,65</t>
  </si>
  <si>
    <t>314,83</t>
  </si>
  <si>
    <t>386,05</t>
  </si>
  <si>
    <t>3.531,78</t>
  </si>
  <si>
    <t>150,65</t>
  </si>
  <si>
    <t>3,34</t>
  </si>
  <si>
    <t>4,03</t>
  </si>
  <si>
    <t>4,21</t>
  </si>
  <si>
    <t>9,50</t>
  </si>
  <si>
    <t>41,72</t>
  </si>
  <si>
    <t>94,54</t>
  </si>
  <si>
    <t>3,41</t>
  </si>
  <si>
    <t>7,68</t>
  </si>
  <si>
    <t>17,64</t>
  </si>
  <si>
    <t>20,53</t>
  </si>
  <si>
    <t>405,74</t>
  </si>
  <si>
    <t>94,41</t>
  </si>
  <si>
    <t>167,88</t>
  </si>
  <si>
    <t>257,05</t>
  </si>
  <si>
    <t>368,23</t>
  </si>
  <si>
    <t>538,47</t>
  </si>
  <si>
    <t>256,93</t>
  </si>
  <si>
    <t>615,34</t>
  </si>
  <si>
    <t>2.341,26</t>
  </si>
  <si>
    <t>1.844,18</t>
  </si>
  <si>
    <t>2.012,29</t>
  </si>
  <si>
    <t>2.599,81</t>
  </si>
  <si>
    <t>2.122,36</t>
  </si>
  <si>
    <t>2.281,01</t>
  </si>
  <si>
    <t>3.780,40</t>
  </si>
  <si>
    <t>2.982,98</t>
  </si>
  <si>
    <t>3.304,56</t>
  </si>
  <si>
    <t>5.157,29</t>
  </si>
  <si>
    <t>3.853,60</t>
  </si>
  <si>
    <t>4.313,58</t>
  </si>
  <si>
    <t>9.585,24</t>
  </si>
  <si>
    <t>5.467,32</t>
  </si>
  <si>
    <t>10.717,35</t>
  </si>
  <si>
    <t>5.767,47</t>
  </si>
  <si>
    <t>5.924,99</t>
  </si>
  <si>
    <t>12.090,22</t>
  </si>
  <si>
    <t>7.580,21</t>
  </si>
  <si>
    <t>16.802,80</t>
  </si>
  <si>
    <t>9.418,62</t>
  </si>
  <si>
    <t>20.259,20</t>
  </si>
  <si>
    <t>10.520,08</t>
  </si>
  <si>
    <t>5.979,63</t>
  </si>
  <si>
    <t>7.101,57</t>
  </si>
  <si>
    <t>7.352,99</t>
  </si>
  <si>
    <t>7.633,27</t>
  </si>
  <si>
    <t>10.819,44</t>
  </si>
  <si>
    <t>11.175,86</t>
  </si>
  <si>
    <t>11.503,84</t>
  </si>
  <si>
    <t>13.180,13</t>
  </si>
  <si>
    <t>13.111,70</t>
  </si>
  <si>
    <t>13.760,03</t>
  </si>
  <si>
    <t>25.424,38</t>
  </si>
  <si>
    <t>32.546,02</t>
  </si>
  <si>
    <t>8.564,79</t>
  </si>
  <si>
    <t>15.112,80</t>
  </si>
  <si>
    <t>4,87</t>
  </si>
  <si>
    <t>18,31</t>
  </si>
  <si>
    <t>568,66</t>
  </si>
  <si>
    <t>1.056,98</t>
  </si>
  <si>
    <t>3.298,56</t>
  </si>
  <si>
    <t>2.414,03</t>
  </si>
  <si>
    <t>56,28</t>
  </si>
  <si>
    <t>42,99</t>
  </si>
  <si>
    <t>2.302,86</t>
  </si>
  <si>
    <t>1.209,73</t>
  </si>
  <si>
    <t>18,18</t>
  </si>
  <si>
    <t>10,75</t>
  </si>
  <si>
    <t>18,26</t>
  </si>
  <si>
    <t>66,13</t>
  </si>
  <si>
    <t>38,10</t>
  </si>
  <si>
    <t>34,12</t>
  </si>
  <si>
    <t>70,81</t>
  </si>
  <si>
    <t>23,20</t>
  </si>
  <si>
    <t>48,99</t>
  </si>
  <si>
    <t>61,72</t>
  </si>
  <si>
    <t>35,71</t>
  </si>
  <si>
    <t>42,06</t>
  </si>
  <si>
    <t>132,03</t>
  </si>
  <si>
    <t>56,90</t>
  </si>
  <si>
    <t>95,95</t>
  </si>
  <si>
    <t>129,14</t>
  </si>
  <si>
    <t>186,71</t>
  </si>
  <si>
    <t>262,20</t>
  </si>
  <si>
    <t>126,45</t>
  </si>
  <si>
    <t>171,83</t>
  </si>
  <si>
    <t>215,61</t>
  </si>
  <si>
    <t>290,02</t>
  </si>
  <si>
    <t>366,94</t>
  </si>
  <si>
    <t>71,43</t>
  </si>
  <si>
    <t>117,22</t>
  </si>
  <si>
    <t>133,91</t>
  </si>
  <si>
    <t>57,44</t>
  </si>
  <si>
    <t>131,91</t>
  </si>
  <si>
    <t>154,73</t>
  </si>
  <si>
    <t>111,06</t>
  </si>
  <si>
    <t>146,65</t>
  </si>
  <si>
    <t>149,75</t>
  </si>
  <si>
    <t>229,51</t>
  </si>
  <si>
    <t>99,40</t>
  </si>
  <si>
    <t>155,89</t>
  </si>
  <si>
    <t>72,63</t>
  </si>
  <si>
    <t>97,14</t>
  </si>
  <si>
    <t>209,90</t>
  </si>
  <si>
    <t>54,73</t>
  </si>
  <si>
    <t>63,04</t>
  </si>
  <si>
    <t>88,15</t>
  </si>
  <si>
    <t>143,65</t>
  </si>
  <si>
    <t>76,01</t>
  </si>
  <si>
    <t>100,54</t>
  </si>
  <si>
    <t>109,95</t>
  </si>
  <si>
    <t>134,28</t>
  </si>
  <si>
    <t>213,29</t>
  </si>
  <si>
    <t>58,88</t>
  </si>
  <si>
    <t>67,23</t>
  </si>
  <si>
    <t>92,34</t>
  </si>
  <si>
    <t>112,73</t>
  </si>
  <si>
    <t>147,93</t>
  </si>
  <si>
    <t>37,87</t>
  </si>
  <si>
    <t>74,82</t>
  </si>
  <si>
    <t>95,16</t>
  </si>
  <si>
    <t>97,61</t>
  </si>
  <si>
    <t>115,15</t>
  </si>
  <si>
    <t>162,87</t>
  </si>
  <si>
    <t>198,55</t>
  </si>
  <si>
    <t>267,81</t>
  </si>
  <si>
    <t>366,73</t>
  </si>
  <si>
    <t>525,68</t>
  </si>
  <si>
    <t>39,28</t>
  </si>
  <si>
    <t>80,30</t>
  </si>
  <si>
    <t>112,63</t>
  </si>
  <si>
    <t>87,37</t>
  </si>
  <si>
    <t>230,88</t>
  </si>
  <si>
    <t>417,19</t>
  </si>
  <si>
    <t>106,55</t>
  </si>
  <si>
    <t>36,22</t>
  </si>
  <si>
    <t>38,47</t>
  </si>
  <si>
    <t>22,11</t>
  </si>
  <si>
    <t>27,40</t>
  </si>
  <si>
    <t>20,41</t>
  </si>
  <si>
    <t>97,36</t>
  </si>
  <si>
    <t>141,82</t>
  </si>
  <si>
    <t>54,34</t>
  </si>
  <si>
    <t>121,64</t>
  </si>
  <si>
    <t>201,27</t>
  </si>
  <si>
    <t>276,52</t>
  </si>
  <si>
    <t>46,28</t>
  </si>
  <si>
    <t>94,68</t>
  </si>
  <si>
    <t>16,20</t>
  </si>
  <si>
    <t>20,07</t>
  </si>
  <si>
    <t>34,53</t>
  </si>
  <si>
    <t>53,75</t>
  </si>
  <si>
    <t>118,61</t>
  </si>
  <si>
    <t>189,74</t>
  </si>
  <si>
    <t>250,41</t>
  </si>
  <si>
    <t>25,14</t>
  </si>
  <si>
    <t>41,64</t>
  </si>
  <si>
    <t>75,27</t>
  </si>
  <si>
    <t>95,80</t>
  </si>
  <si>
    <t>144,10</t>
  </si>
  <si>
    <t>173,38</t>
  </si>
  <si>
    <t>187,81</t>
  </si>
  <si>
    <t>90,71</t>
  </si>
  <si>
    <t>125,28</t>
  </si>
  <si>
    <t>180,58</t>
  </si>
  <si>
    <t>303,15</t>
  </si>
  <si>
    <t>392,86</t>
  </si>
  <si>
    <t>59,76</t>
  </si>
  <si>
    <t>94,86</t>
  </si>
  <si>
    <t>129,74</t>
  </si>
  <si>
    <t>68,87</t>
  </si>
  <si>
    <t>151,09</t>
  </si>
  <si>
    <t>48,48</t>
  </si>
  <si>
    <t>58,03</t>
  </si>
  <si>
    <t>810,58</t>
  </si>
  <si>
    <t>16,57</t>
  </si>
  <si>
    <t>24,12</t>
  </si>
  <si>
    <t>31,91</t>
  </si>
  <si>
    <t>42,93</t>
  </si>
  <si>
    <t>43,36</t>
  </si>
  <si>
    <t>30,67</t>
  </si>
  <si>
    <t>21,96</t>
  </si>
  <si>
    <t>39,38</t>
  </si>
  <si>
    <t>52,03</t>
  </si>
  <si>
    <t>208,19</t>
  </si>
  <si>
    <t>403,24</t>
  </si>
  <si>
    <t>189,29</t>
  </si>
  <si>
    <t>216,84</t>
  </si>
  <si>
    <t>177,77</t>
  </si>
  <si>
    <t>298,33</t>
  </si>
  <si>
    <t>384,23</t>
  </si>
  <si>
    <t>195,25</t>
  </si>
  <si>
    <t>408,20</t>
  </si>
  <si>
    <t>194,25</t>
  </si>
  <si>
    <t>221,80</t>
  </si>
  <si>
    <t>182,73</t>
  </si>
  <si>
    <t>305,76</t>
  </si>
  <si>
    <t>394,15</t>
  </si>
  <si>
    <t>63,61</t>
  </si>
  <si>
    <t>89,98</t>
  </si>
  <si>
    <t>113,50</t>
  </si>
  <si>
    <t>45,55</t>
  </si>
  <si>
    <t>85,69</t>
  </si>
  <si>
    <t>127,24</t>
  </si>
  <si>
    <t>64,87</t>
  </si>
  <si>
    <t>75,92</t>
  </si>
  <si>
    <t>14,41</t>
  </si>
  <si>
    <t>13,38</t>
  </si>
  <si>
    <t>5,81</t>
  </si>
  <si>
    <t>23,62</t>
  </si>
  <si>
    <t>9,16</t>
  </si>
  <si>
    <t>17,65</t>
  </si>
  <si>
    <t>8,84</t>
  </si>
  <si>
    <t>11,63</t>
  </si>
  <si>
    <t>39,70</t>
  </si>
  <si>
    <t>37,89</t>
  </si>
  <si>
    <t>45,04</t>
  </si>
  <si>
    <t>101,30</t>
  </si>
  <si>
    <t>80,38</t>
  </si>
  <si>
    <t>67,03</t>
  </si>
  <si>
    <t>44,82</t>
  </si>
  <si>
    <t>15,32</t>
  </si>
  <si>
    <t>120,79</t>
  </si>
  <si>
    <t>29,52</t>
  </si>
  <si>
    <t>84,46</t>
  </si>
  <si>
    <t>38,44</t>
  </si>
  <si>
    <t>54,08</t>
  </si>
  <si>
    <t>35,84</t>
  </si>
  <si>
    <t>36,93</t>
  </si>
  <si>
    <t>18,48</t>
  </si>
  <si>
    <t>39,41</t>
  </si>
  <si>
    <t>14,18</t>
  </si>
  <si>
    <t>34,15</t>
  </si>
  <si>
    <t>31,44</t>
  </si>
  <si>
    <t>93,53</t>
  </si>
  <si>
    <t>68,39</t>
  </si>
  <si>
    <t>75,67</t>
  </si>
  <si>
    <t>154,86</t>
  </si>
  <si>
    <t>35,67</t>
  </si>
  <si>
    <t>42,00</t>
  </si>
  <si>
    <t>43,09</t>
  </si>
  <si>
    <t>47,76</t>
  </si>
  <si>
    <t>156,27</t>
  </si>
  <si>
    <t>34,71</t>
  </si>
  <si>
    <t>48,23</t>
  </si>
  <si>
    <t>24,61</t>
  </si>
  <si>
    <t>82,10</t>
  </si>
  <si>
    <t>30,30</t>
  </si>
  <si>
    <t>161,99</t>
  </si>
  <si>
    <t>191,31</t>
  </si>
  <si>
    <t>13,09</t>
  </si>
  <si>
    <t>77,33</t>
  </si>
  <si>
    <t>101,89</t>
  </si>
  <si>
    <t>12,30</t>
  </si>
  <si>
    <t>21,11</t>
  </si>
  <si>
    <t>18,04</t>
  </si>
  <si>
    <t>22,62</t>
  </si>
  <si>
    <t>21,88</t>
  </si>
  <si>
    <t>12,57</t>
  </si>
  <si>
    <t>15,51</t>
  </si>
  <si>
    <t>6,60</t>
  </si>
  <si>
    <t>26,64</t>
  </si>
  <si>
    <t>31,17</t>
  </si>
  <si>
    <t>43,52</t>
  </si>
  <si>
    <t>34,37</t>
  </si>
  <si>
    <t>27,83</t>
  </si>
  <si>
    <t>71,14</t>
  </si>
  <si>
    <t>74,39</t>
  </si>
  <si>
    <t>121,29</t>
  </si>
  <si>
    <t>88,32</t>
  </si>
  <si>
    <t>28,65</t>
  </si>
  <si>
    <t>285,18</t>
  </si>
  <si>
    <t>40,49</t>
  </si>
  <si>
    <t>59,83</t>
  </si>
  <si>
    <t>51,40</t>
  </si>
  <si>
    <t>87,64</t>
  </si>
  <si>
    <t>82,66</t>
  </si>
  <si>
    <t>15,99</t>
  </si>
  <si>
    <t>198,25</t>
  </si>
  <si>
    <t>43,54</t>
  </si>
  <si>
    <t>148,31</t>
  </si>
  <si>
    <t>51,25</t>
  </si>
  <si>
    <t>13,14</t>
  </si>
  <si>
    <t>12,31</t>
  </si>
  <si>
    <t>61,03</t>
  </si>
  <si>
    <t>26,87</t>
  </si>
  <si>
    <t>15,08</t>
  </si>
  <si>
    <t>8,63</t>
  </si>
  <si>
    <t>33,50</t>
  </si>
  <si>
    <t>33,71</t>
  </si>
  <si>
    <t>19,06</t>
  </si>
  <si>
    <t>50,09</t>
  </si>
  <si>
    <t>81,93</t>
  </si>
  <si>
    <t>32,95</t>
  </si>
  <si>
    <t>32,58</t>
  </si>
  <si>
    <t>71,93</t>
  </si>
  <si>
    <t>60,97</t>
  </si>
  <si>
    <t>144,14</t>
  </si>
  <si>
    <t>139,19</t>
  </si>
  <si>
    <t>170,21</t>
  </si>
  <si>
    <t>201,05</t>
  </si>
  <si>
    <t>39,35</t>
  </si>
  <si>
    <t>49,55</t>
  </si>
  <si>
    <t>37,55</t>
  </si>
  <si>
    <t>26,82</t>
  </si>
  <si>
    <t>42,73</t>
  </si>
  <si>
    <t>37,64</t>
  </si>
  <si>
    <t>48,62</t>
  </si>
  <si>
    <t>23,58</t>
  </si>
  <si>
    <t>34,48</t>
  </si>
  <si>
    <t>35,12</t>
  </si>
  <si>
    <t>54,93</t>
  </si>
  <si>
    <t>34,90</t>
  </si>
  <si>
    <t>58,80</t>
  </si>
  <si>
    <t>182,11</t>
  </si>
  <si>
    <t>139,60</t>
  </si>
  <si>
    <t>158,40</t>
  </si>
  <si>
    <t>164,32</t>
  </si>
  <si>
    <t>240,58</t>
  </si>
  <si>
    <t>45,54</t>
  </si>
  <si>
    <t>90,27</t>
  </si>
  <si>
    <t>231,28</t>
  </si>
  <si>
    <t>45,31</t>
  </si>
  <si>
    <t>82,38</t>
  </si>
  <si>
    <t>109,94</t>
  </si>
  <si>
    <t>54,38</t>
  </si>
  <si>
    <t>4,92</t>
  </si>
  <si>
    <t>45,38</t>
  </si>
  <si>
    <t>68,91</t>
  </si>
  <si>
    <t>332,96</t>
  </si>
  <si>
    <t>29,42</t>
  </si>
  <si>
    <t>60,66</t>
  </si>
  <si>
    <t>171,37</t>
  </si>
  <si>
    <t>32,37</t>
  </si>
  <si>
    <t>64,49</t>
  </si>
  <si>
    <t>157,06</t>
  </si>
  <si>
    <t>409,31</t>
  </si>
  <si>
    <t>28,81</t>
  </si>
  <si>
    <t>7,81</t>
  </si>
  <si>
    <t>16,40</t>
  </si>
  <si>
    <t>36,81</t>
  </si>
  <si>
    <t>12,29</t>
  </si>
  <si>
    <t>16,70</t>
  </si>
  <si>
    <t>29,57</t>
  </si>
  <si>
    <t>63,27</t>
  </si>
  <si>
    <t>84,51</t>
  </si>
  <si>
    <t>94,78</t>
  </si>
  <si>
    <t>120,72</t>
  </si>
  <si>
    <t>129,86</t>
  </si>
  <si>
    <t>94,09</t>
  </si>
  <si>
    <t>146,51</t>
  </si>
  <si>
    <t>136,46</t>
  </si>
  <si>
    <t>196,84</t>
  </si>
  <si>
    <t>177,47</t>
  </si>
  <si>
    <t>122,37</t>
  </si>
  <si>
    <t>187,01</t>
  </si>
  <si>
    <t>234,76</t>
  </si>
  <si>
    <t>32,80</t>
  </si>
  <si>
    <t>47,96</t>
  </si>
  <si>
    <t>48,29</t>
  </si>
  <si>
    <t>63,25</t>
  </si>
  <si>
    <t>63,22</t>
  </si>
  <si>
    <t>85,96</t>
  </si>
  <si>
    <t>96,23</t>
  </si>
  <si>
    <t>123,71</t>
  </si>
  <si>
    <t>58,97</t>
  </si>
  <si>
    <t>70,24</t>
  </si>
  <si>
    <t>94,01</t>
  </si>
  <si>
    <t>91,73</t>
  </si>
  <si>
    <t>148,73</t>
  </si>
  <si>
    <t>138,68</t>
  </si>
  <si>
    <t>201,33</t>
  </si>
  <si>
    <t>181,96</t>
  </si>
  <si>
    <t>63,99</t>
  </si>
  <si>
    <t>79,23</t>
  </si>
  <si>
    <t>92,35</t>
  </si>
  <si>
    <t>122,23</t>
  </si>
  <si>
    <t>189,92</t>
  </si>
  <si>
    <t>240,75</t>
  </si>
  <si>
    <t>26,57</t>
  </si>
  <si>
    <t>31,00</t>
  </si>
  <si>
    <t>32,72</t>
  </si>
  <si>
    <t>37,48</t>
  </si>
  <si>
    <t>37,81</t>
  </si>
  <si>
    <t>51,19</t>
  </si>
  <si>
    <t>81,76</t>
  </si>
  <si>
    <t>106,90</t>
  </si>
  <si>
    <t>116,04</t>
  </si>
  <si>
    <t>50,08</t>
  </si>
  <si>
    <t>54,53</t>
  </si>
  <si>
    <t>75,95</t>
  </si>
  <si>
    <t>73,67</t>
  </si>
  <si>
    <t>117,03</t>
  </si>
  <si>
    <t>47,78</t>
  </si>
  <si>
    <t>98,16</t>
  </si>
  <si>
    <t>161,09</t>
  </si>
  <si>
    <t>207,12</t>
  </si>
  <si>
    <t>13,22</t>
  </si>
  <si>
    <t>32,46</t>
  </si>
  <si>
    <t>34,31</t>
  </si>
  <si>
    <t>29,68</t>
  </si>
  <si>
    <t>49,29</t>
  </si>
  <si>
    <t>63,36</t>
  </si>
  <si>
    <t>129,96</t>
  </si>
  <si>
    <t>199,16</t>
  </si>
  <si>
    <t>294,17</t>
  </si>
  <si>
    <t>94,59</t>
  </si>
  <si>
    <t>129,91</t>
  </si>
  <si>
    <t>200,61</t>
  </si>
  <si>
    <t>297,16</t>
  </si>
  <si>
    <t>46,41</t>
  </si>
  <si>
    <t>69,62</t>
  </si>
  <si>
    <t>84,11</t>
  </si>
  <si>
    <t>117,85</t>
  </si>
  <si>
    <t>186,14</t>
  </si>
  <si>
    <t>280,35</t>
  </si>
  <si>
    <t>31,85</t>
  </si>
  <si>
    <t>45,11</t>
  </si>
  <si>
    <t>54,15</t>
  </si>
  <si>
    <t>67,15</t>
  </si>
  <si>
    <t>134,92</t>
  </si>
  <si>
    <t>137,43</t>
  </si>
  <si>
    <t>43,27</t>
  </si>
  <si>
    <t>67,10</t>
  </si>
  <si>
    <t>100,57</t>
  </si>
  <si>
    <t>140,42</t>
  </si>
  <si>
    <t>34,10</t>
  </si>
  <si>
    <t>34,08</t>
  </si>
  <si>
    <t>39,24</t>
  </si>
  <si>
    <t>55,04</t>
  </si>
  <si>
    <t>86,10</t>
  </si>
  <si>
    <t>123,61</t>
  </si>
  <si>
    <t>485,43</t>
  </si>
  <si>
    <t>41,80</t>
  </si>
  <si>
    <t>534,01</t>
  </si>
  <si>
    <t>27,10</t>
  </si>
  <si>
    <t>73,36</t>
  </si>
  <si>
    <t>611,91</t>
  </si>
  <si>
    <t>45,43</t>
  </si>
  <si>
    <t>40,81</t>
  </si>
  <si>
    <t>767,92</t>
  </si>
  <si>
    <t>67,65</t>
  </si>
  <si>
    <t>57,50</t>
  </si>
  <si>
    <t>1.064,50</t>
  </si>
  <si>
    <t>157,56</t>
  </si>
  <si>
    <t>1.404,90</t>
  </si>
  <si>
    <t>420,22</t>
  </si>
  <si>
    <t>487,86</t>
  </si>
  <si>
    <t>44,23</t>
  </si>
  <si>
    <t>536,24</t>
  </si>
  <si>
    <t>28,22</t>
  </si>
  <si>
    <t>75,59</t>
  </si>
  <si>
    <t>26,99</t>
  </si>
  <si>
    <t>31,93</t>
  </si>
  <si>
    <t>22,31</t>
  </si>
  <si>
    <t>420,37</t>
  </si>
  <si>
    <t>489,65</t>
  </si>
  <si>
    <t>18,78</t>
  </si>
  <si>
    <t>78,80</t>
  </si>
  <si>
    <t>539,45</t>
  </si>
  <si>
    <t>79,30</t>
  </si>
  <si>
    <t>23,82</t>
  </si>
  <si>
    <t>53,50</t>
  </si>
  <si>
    <t>84,14</t>
  </si>
  <si>
    <t>123,84</t>
  </si>
  <si>
    <t>50,49</t>
  </si>
  <si>
    <t>69,13</t>
  </si>
  <si>
    <t>115,85</t>
  </si>
  <si>
    <t>113,55</t>
  </si>
  <si>
    <t>123,60</t>
  </si>
  <si>
    <t>156,53</t>
  </si>
  <si>
    <t>175,90</t>
  </si>
  <si>
    <t>96,68</t>
  </si>
  <si>
    <t>206,64</t>
  </si>
  <si>
    <t>73,71</t>
  </si>
  <si>
    <t>181,23</t>
  </si>
  <si>
    <t>269,24</t>
  </si>
  <si>
    <t>377,78</t>
  </si>
  <si>
    <t>124,70</t>
  </si>
  <si>
    <t>346,52</t>
  </si>
  <si>
    <t>287,84</t>
  </si>
  <si>
    <t>340,31</t>
  </si>
  <si>
    <t>779,28</t>
  </si>
  <si>
    <t>182,45</t>
  </si>
  <si>
    <t>429,18</t>
  </si>
  <si>
    <t>653,12</t>
  </si>
  <si>
    <t>1.359,16</t>
  </si>
  <si>
    <t>5,74</t>
  </si>
  <si>
    <t>11,81</t>
  </si>
  <si>
    <t>11,92</t>
  </si>
  <si>
    <t>27,33</t>
  </si>
  <si>
    <t>33,64</t>
  </si>
  <si>
    <t>52,09</t>
  </si>
  <si>
    <t>69,79</t>
  </si>
  <si>
    <t>22,32</t>
  </si>
  <si>
    <t>15,02</t>
  </si>
  <si>
    <t>52,80</t>
  </si>
  <si>
    <t>137,16</t>
  </si>
  <si>
    <t>100,83</t>
  </si>
  <si>
    <t>245,86</t>
  </si>
  <si>
    <t>23,11</t>
  </si>
  <si>
    <t>68,44</t>
  </si>
  <si>
    <t>124,49</t>
  </si>
  <si>
    <t>145,59</t>
  </si>
  <si>
    <t>217,46</t>
  </si>
  <si>
    <t>191,22</t>
  </si>
  <si>
    <t>241,90</t>
  </si>
  <si>
    <t>337,14</t>
  </si>
  <si>
    <t>297,49</t>
  </si>
  <si>
    <t>24,09</t>
  </si>
  <si>
    <t>29,98</t>
  </si>
  <si>
    <t>56,54</t>
  </si>
  <si>
    <t>92,46</t>
  </si>
  <si>
    <t>38,41</t>
  </si>
  <si>
    <t>332,72</t>
  </si>
  <si>
    <t>487,23</t>
  </si>
  <si>
    <t>162,56</t>
  </si>
  <si>
    <t>1.460,31</t>
  </si>
  <si>
    <t>72,22</t>
  </si>
  <si>
    <t>172,78</t>
  </si>
  <si>
    <t>231,53</t>
  </si>
  <si>
    <t>16,04</t>
  </si>
  <si>
    <t>43,77</t>
  </si>
  <si>
    <t>89,84</t>
  </si>
  <si>
    <t>189,27</t>
  </si>
  <si>
    <t>283,13</t>
  </si>
  <si>
    <t>33,09</t>
  </si>
  <si>
    <t>58,87</t>
  </si>
  <si>
    <t>66,31</t>
  </si>
  <si>
    <t>91,03</t>
  </si>
  <si>
    <t>44,28</t>
  </si>
  <si>
    <t>63,44</t>
  </si>
  <si>
    <t>70,88</t>
  </si>
  <si>
    <t>97,10</t>
  </si>
  <si>
    <t>22,75</t>
  </si>
  <si>
    <t>231,13</t>
  </si>
  <si>
    <t>319,06</t>
  </si>
  <si>
    <t>420,96</t>
  </si>
  <si>
    <t>135,77</t>
  </si>
  <si>
    <t>59,02</t>
  </si>
  <si>
    <t>30,20</t>
  </si>
  <si>
    <t>15,29</t>
  </si>
  <si>
    <t>8,05</t>
  </si>
  <si>
    <t>7,35</t>
  </si>
  <si>
    <t>29,15</t>
  </si>
  <si>
    <t>28,87</t>
  </si>
  <si>
    <t>34,51</t>
  </si>
  <si>
    <t>81,91</t>
  </si>
  <si>
    <t>90,46</t>
  </si>
  <si>
    <t>102,37</t>
  </si>
  <si>
    <t>306,51</t>
  </si>
  <si>
    <t>18,01</t>
  </si>
  <si>
    <t>31,73</t>
  </si>
  <si>
    <t>100,05</t>
  </si>
  <si>
    <t>42,84</t>
  </si>
  <si>
    <t>61,23</t>
  </si>
  <si>
    <t>110,18</t>
  </si>
  <si>
    <t>143,75</t>
  </si>
  <si>
    <t>50,38</t>
  </si>
  <si>
    <t>74,92</t>
  </si>
  <si>
    <t>100,21</t>
  </si>
  <si>
    <t>24,03</t>
  </si>
  <si>
    <t>80,32</t>
  </si>
  <si>
    <t>97,25</t>
  </si>
  <si>
    <t>306,74</t>
  </si>
  <si>
    <t>22,39</t>
  </si>
  <si>
    <t>53,66</t>
  </si>
  <si>
    <t>108,04</t>
  </si>
  <si>
    <t>136,90</t>
  </si>
  <si>
    <t>278,21</t>
  </si>
  <si>
    <t>368,32</t>
  </si>
  <si>
    <t>66,03</t>
  </si>
  <si>
    <t>105,28</t>
  </si>
  <si>
    <t>189,01</t>
  </si>
  <si>
    <t>114,42</t>
  </si>
  <si>
    <t>28,53</t>
  </si>
  <si>
    <t>21,40</t>
  </si>
  <si>
    <t>16,31</t>
  </si>
  <si>
    <t>20,19</t>
  </si>
  <si>
    <t>15,84</t>
  </si>
  <si>
    <t>24,10</t>
  </si>
  <si>
    <t>27,09</t>
  </si>
  <si>
    <t>34,06</t>
  </si>
  <si>
    <t>31,69</t>
  </si>
  <si>
    <t>31,24</t>
  </si>
  <si>
    <t>14,20</t>
  </si>
  <si>
    <t>26,40</t>
  </si>
  <si>
    <t>30,49</t>
  </si>
  <si>
    <t>32,86</t>
  </si>
  <si>
    <t>57,99</t>
  </si>
  <si>
    <t>40,68</t>
  </si>
  <si>
    <t>54,50</t>
  </si>
  <si>
    <t>49,53</t>
  </si>
  <si>
    <t>65,35</t>
  </si>
  <si>
    <t>174,83</t>
  </si>
  <si>
    <t>169,36</t>
  </si>
  <si>
    <t>200,75</t>
  </si>
  <si>
    <t>36,55</t>
  </si>
  <si>
    <t>53,43</t>
  </si>
  <si>
    <t>64,29</t>
  </si>
  <si>
    <t>39,19</t>
  </si>
  <si>
    <t>43,61</t>
  </si>
  <si>
    <t>49,18</t>
  </si>
  <si>
    <t>91,49</t>
  </si>
  <si>
    <t>93,29</t>
  </si>
  <si>
    <t>107,07</t>
  </si>
  <si>
    <t>110,51</t>
  </si>
  <si>
    <t>122,59</t>
  </si>
  <si>
    <t>126,27</t>
  </si>
  <si>
    <t>139,15</t>
  </si>
  <si>
    <t>167,05</t>
  </si>
  <si>
    <t>184,41</t>
  </si>
  <si>
    <t>230,97</t>
  </si>
  <si>
    <t>246,04</t>
  </si>
  <si>
    <t>302,48</t>
  </si>
  <si>
    <t>181,61</t>
  </si>
  <si>
    <t>315,95</t>
  </si>
  <si>
    <t>334,87</t>
  </si>
  <si>
    <t>729,35</t>
  </si>
  <si>
    <t>644,46</t>
  </si>
  <si>
    <t>289,81</t>
  </si>
  <si>
    <t>506,48</t>
  </si>
  <si>
    <t>785,48</t>
  </si>
  <si>
    <t>50,63</t>
  </si>
  <si>
    <t>60,87</t>
  </si>
  <si>
    <t>95,66</t>
  </si>
  <si>
    <t>116,39</t>
  </si>
  <si>
    <t>177,19</t>
  </si>
  <si>
    <t>219,09</t>
  </si>
  <si>
    <t>236,61</t>
  </si>
  <si>
    <t>293,05</t>
  </si>
  <si>
    <t>56,40</t>
  </si>
  <si>
    <t>82,22</t>
  </si>
  <si>
    <t>115,68</t>
  </si>
  <si>
    <t>160,18</t>
  </si>
  <si>
    <t>172,01</t>
  </si>
  <si>
    <t>298,18</t>
  </si>
  <si>
    <t>317,10</t>
  </si>
  <si>
    <t>715,16</t>
  </si>
  <si>
    <t>630,27</t>
  </si>
  <si>
    <t>87,79</t>
  </si>
  <si>
    <t>129,52</t>
  </si>
  <si>
    <t>167,17</t>
  </si>
  <si>
    <t>261,17</t>
  </si>
  <si>
    <t>482,72</t>
  </si>
  <si>
    <t>766,60</t>
  </si>
  <si>
    <t>32,65</t>
  </si>
  <si>
    <t>46,35</t>
  </si>
  <si>
    <t>107,85</t>
  </si>
  <si>
    <t>164,91</t>
  </si>
  <si>
    <t>206,81</t>
  </si>
  <si>
    <t>276,89</t>
  </si>
  <si>
    <t>52,94</t>
  </si>
  <si>
    <t>76,11</t>
  </si>
  <si>
    <t>106,59</t>
  </si>
  <si>
    <t>147,34</t>
  </si>
  <si>
    <t>159,17</t>
  </si>
  <si>
    <t>279,65</t>
  </si>
  <si>
    <t>298,57</t>
  </si>
  <si>
    <t>690,99</t>
  </si>
  <si>
    <t>606,10</t>
  </si>
  <si>
    <t>83,24</t>
  </si>
  <si>
    <t>121,37</t>
  </si>
  <si>
    <t>155,02</t>
  </si>
  <si>
    <t>244,07</t>
  </si>
  <si>
    <t>461,68</t>
  </si>
  <si>
    <t>734,36</t>
  </si>
  <si>
    <t>31,68</t>
  </si>
  <si>
    <t>79,95</t>
  </si>
  <si>
    <t>48,93</t>
  </si>
  <si>
    <t>69,61</t>
  </si>
  <si>
    <t>16,68</t>
  </si>
  <si>
    <t>16,12</t>
  </si>
  <si>
    <t>20,09</t>
  </si>
  <si>
    <t>30,96</t>
  </si>
  <si>
    <t>34,16</t>
  </si>
  <si>
    <t>43,39</t>
  </si>
  <si>
    <t>422,96</t>
  </si>
  <si>
    <t>18,45</t>
  </si>
  <si>
    <t>494,99</t>
  </si>
  <si>
    <t>86,05</t>
  </si>
  <si>
    <t>546,70</t>
  </si>
  <si>
    <t>40,18</t>
  </si>
  <si>
    <t>58,51</t>
  </si>
  <si>
    <t>36,53</t>
  </si>
  <si>
    <t>24,48</t>
  </si>
  <si>
    <t>422,54</t>
  </si>
  <si>
    <t>15,40</t>
  </si>
  <si>
    <t>16,64</t>
  </si>
  <si>
    <t>491,73</t>
  </si>
  <si>
    <t>80,78</t>
  </si>
  <si>
    <t>541,43</t>
  </si>
  <si>
    <t>33,69</t>
  </si>
  <si>
    <t>47,15</t>
  </si>
  <si>
    <t>24,73</t>
  </si>
  <si>
    <t>24,46</t>
  </si>
  <si>
    <t>31,37</t>
  </si>
  <si>
    <t>422,97</t>
  </si>
  <si>
    <t>491,21</t>
  </si>
  <si>
    <t>540,12</t>
  </si>
  <si>
    <t>44,59</t>
  </si>
  <si>
    <t>13,83</t>
  </si>
  <si>
    <t>7,54</t>
  </si>
  <si>
    <t>8,90</t>
  </si>
  <si>
    <t>24,21</t>
  </si>
  <si>
    <t>16,06</t>
  </si>
  <si>
    <t>25,83</t>
  </si>
  <si>
    <t>34,01</t>
  </si>
  <si>
    <t>13,07</t>
  </si>
  <si>
    <t>38,67</t>
  </si>
  <si>
    <t>37,71</t>
  </si>
  <si>
    <t>39,82</t>
  </si>
  <si>
    <t>62,54</t>
  </si>
  <si>
    <t>36,80</t>
  </si>
  <si>
    <t>36,43</t>
  </si>
  <si>
    <t>37,69</t>
  </si>
  <si>
    <t>118,18</t>
  </si>
  <si>
    <t>61,22</t>
  </si>
  <si>
    <t>55,40</t>
  </si>
  <si>
    <t>147,24</t>
  </si>
  <si>
    <t>96,52</t>
  </si>
  <si>
    <t>279,16</t>
  </si>
  <si>
    <t>188,74</t>
  </si>
  <si>
    <t>138,80</t>
  </si>
  <si>
    <t>251,38</t>
  </si>
  <si>
    <t>180,53</t>
  </si>
  <si>
    <t>84,01</t>
  </si>
  <si>
    <t>14,17</t>
  </si>
  <si>
    <t>10,61</t>
  </si>
  <si>
    <t>6,69</t>
  </si>
  <si>
    <t>32,40</t>
  </si>
  <si>
    <t>28,92</t>
  </si>
  <si>
    <t>46,29</t>
  </si>
  <si>
    <t>15,93</t>
  </si>
  <si>
    <t>202,48</t>
  </si>
  <si>
    <t>375,69</t>
  </si>
  <si>
    <t>486,44</t>
  </si>
  <si>
    <t>911,38</t>
  </si>
  <si>
    <t>269,49</t>
  </si>
  <si>
    <t>522,86</t>
  </si>
  <si>
    <t>726,70</t>
  </si>
  <si>
    <t>859,27</t>
  </si>
  <si>
    <t>219,60</t>
  </si>
  <si>
    <t>407,32</t>
  </si>
  <si>
    <t>579,27</t>
  </si>
  <si>
    <t>684,83</t>
  </si>
  <si>
    <t>191,91</t>
  </si>
  <si>
    <t>336,99</t>
  </si>
  <si>
    <t>585,88</t>
  </si>
  <si>
    <t>966,65</t>
  </si>
  <si>
    <t>247,62</t>
  </si>
  <si>
    <t>441,56</t>
  </si>
  <si>
    <t>168,34</t>
  </si>
  <si>
    <t>262,77</t>
  </si>
  <si>
    <t>507,78</t>
  </si>
  <si>
    <t>706,02</t>
  </si>
  <si>
    <t>832,52</t>
  </si>
  <si>
    <t>215,34</t>
  </si>
  <si>
    <t>397,83</t>
  </si>
  <si>
    <t>565,71</t>
  </si>
  <si>
    <t>666,51</t>
  </si>
  <si>
    <t>3,66</t>
  </si>
  <si>
    <t>4,13</t>
  </si>
  <si>
    <t>281,88</t>
  </si>
  <si>
    <t>434,61</t>
  </si>
  <si>
    <t>465,14</t>
  </si>
  <si>
    <t>1.067,32</t>
  </si>
  <si>
    <t>1.212,45</t>
  </si>
  <si>
    <t>2.084,81</t>
  </si>
  <si>
    <t>468,80</t>
  </si>
  <si>
    <t>673,34</t>
  </si>
  <si>
    <t>652,49</t>
  </si>
  <si>
    <t>1.003,59</t>
  </si>
  <si>
    <t>1.259,50</t>
  </si>
  <si>
    <t>1.864,78</t>
  </si>
  <si>
    <t>3.427,77</t>
  </si>
  <si>
    <t>4.128,20</t>
  </si>
  <si>
    <t>5.549,24</t>
  </si>
  <si>
    <t>8.071,91</t>
  </si>
  <si>
    <t>12.419,11</t>
  </si>
  <si>
    <t>576,61</t>
  </si>
  <si>
    <t>812,28</t>
  </si>
  <si>
    <t>85,75</t>
  </si>
  <si>
    <t>88,37</t>
  </si>
  <si>
    <t>16,33</t>
  </si>
  <si>
    <t>716,93</t>
  </si>
  <si>
    <t>501,73</t>
  </si>
  <si>
    <t>473,13</t>
  </si>
  <si>
    <t>276,33</t>
  </si>
  <si>
    <t>88,53</t>
  </si>
  <si>
    <t>27,08</t>
  </si>
  <si>
    <t>251,97</t>
  </si>
  <si>
    <t>65,74</t>
  </si>
  <si>
    <t>477,22</t>
  </si>
  <si>
    <t>569,74</t>
  </si>
  <si>
    <t>490,32</t>
  </si>
  <si>
    <t>247,22</t>
  </si>
  <si>
    <t>258,51</t>
  </si>
  <si>
    <t>200,97</t>
  </si>
  <si>
    <t>140,19</t>
  </si>
  <si>
    <t>330,24</t>
  </si>
  <si>
    <t>367,72</t>
  </si>
  <si>
    <t>150,74</t>
  </si>
  <si>
    <t>384,01</t>
  </si>
  <si>
    <t>460,34</t>
  </si>
  <si>
    <t>123,33</t>
  </si>
  <si>
    <t>121,49</t>
  </si>
  <si>
    <t>83,11</t>
  </si>
  <si>
    <t>51,93</t>
  </si>
  <si>
    <t>136,08</t>
  </si>
  <si>
    <t>904,46</t>
  </si>
  <si>
    <t>790,54</t>
  </si>
  <si>
    <t>761,75</t>
  </si>
  <si>
    <t>928,95</t>
  </si>
  <si>
    <t>585,81</t>
  </si>
  <si>
    <t>557,02</t>
  </si>
  <si>
    <t>517,95</t>
  </si>
  <si>
    <t>360,41</t>
  </si>
  <si>
    <t>331,62</t>
  </si>
  <si>
    <t>349,94</t>
  </si>
  <si>
    <t>321,15</t>
  </si>
  <si>
    <t>489,15</t>
  </si>
  <si>
    <t>380,16</t>
  </si>
  <si>
    <t>369,69</t>
  </si>
  <si>
    <t>301,78</t>
  </si>
  <si>
    <t>541,47</t>
  </si>
  <si>
    <t>234,43</t>
  </si>
  <si>
    <t>474,12</t>
  </si>
  <si>
    <t>433,34</t>
  </si>
  <si>
    <t>1.217,14</t>
  </si>
  <si>
    <t>903,47</t>
  </si>
  <si>
    <t>264,31</t>
  </si>
  <si>
    <t>1.248,12</t>
  </si>
  <si>
    <t>604,16</t>
  </si>
  <si>
    <t>965,03</t>
  </si>
  <si>
    <t>1.165,52</t>
  </si>
  <si>
    <t>295,56</t>
  </si>
  <si>
    <t>304,79</t>
  </si>
  <si>
    <t>742,89</t>
  </si>
  <si>
    <t>752,12</t>
  </si>
  <si>
    <t>40,48</t>
  </si>
  <si>
    <t>135,82</t>
  </si>
  <si>
    <t>538,08</t>
  </si>
  <si>
    <t>44,74</t>
  </si>
  <si>
    <t>90,14</t>
  </si>
  <si>
    <t>220,21</t>
  </si>
  <si>
    <t>326,24</t>
  </si>
  <si>
    <t>1.703,28</t>
  </si>
  <si>
    <t>498,94</t>
  </si>
  <si>
    <t>692,32</t>
  </si>
  <si>
    <t>973,47</t>
  </si>
  <si>
    <t>33,02</t>
  </si>
  <si>
    <t>668,12</t>
  </si>
  <si>
    <t>730,43</t>
  </si>
  <si>
    <t>633,36</t>
  </si>
  <si>
    <t>349,86</t>
  </si>
  <si>
    <t>370,41</t>
  </si>
  <si>
    <t>384,08</t>
  </si>
  <si>
    <t>394,57</t>
  </si>
  <si>
    <t>337,42</t>
  </si>
  <si>
    <t>362,84</t>
  </si>
  <si>
    <t>379,07</t>
  </si>
  <si>
    <t>389,21</t>
  </si>
  <si>
    <t>1.171,50</t>
  </si>
  <si>
    <t>636,10</t>
  </si>
  <si>
    <t>2.173,34</t>
  </si>
  <si>
    <t>2.984,49</t>
  </si>
  <si>
    <t>4.881,22</t>
  </si>
  <si>
    <t>6.618,86</t>
  </si>
  <si>
    <t>7.755,99</t>
  </si>
  <si>
    <t>9.199,60</t>
  </si>
  <si>
    <t>1.843,17</t>
  </si>
  <si>
    <t>3.985,55</t>
  </si>
  <si>
    <t>5.546,18</t>
  </si>
  <si>
    <t>7.731,89</t>
  </si>
  <si>
    <t>3.211,80</t>
  </si>
  <si>
    <t>4.902,17</t>
  </si>
  <si>
    <t>5.696,86</t>
  </si>
  <si>
    <t>7.914,26</t>
  </si>
  <si>
    <t>4.349,05</t>
  </si>
  <si>
    <t>5.789,11</t>
  </si>
  <si>
    <t>8.167,51</t>
  </si>
  <si>
    <t>10.977,31</t>
  </si>
  <si>
    <t>12.534,22</t>
  </si>
  <si>
    <t>13.663,43</t>
  </si>
  <si>
    <t>3.689,98</t>
  </si>
  <si>
    <t>5.799,63</t>
  </si>
  <si>
    <t>9.048,45</t>
  </si>
  <si>
    <t>11.789,43</t>
  </si>
  <si>
    <t>13.611,91</t>
  </si>
  <si>
    <t>16.041,72</t>
  </si>
  <si>
    <t>4.024,90</t>
  </si>
  <si>
    <t>7.062,04</t>
  </si>
  <si>
    <t>9.094,09</t>
  </si>
  <si>
    <t>13.482,88</t>
  </si>
  <si>
    <t>3.364,43</t>
  </si>
  <si>
    <t>4.430,97</t>
  </si>
  <si>
    <t>6.206,11</t>
  </si>
  <si>
    <t>8.417,61</t>
  </si>
  <si>
    <t>9.491,40</t>
  </si>
  <si>
    <t>10.110,88</t>
  </si>
  <si>
    <t>2.925,33</t>
  </si>
  <si>
    <t>4.648,21</t>
  </si>
  <si>
    <t>7.338,69</t>
  </si>
  <si>
    <t>9.606,86</t>
  </si>
  <si>
    <t>11.179,70</t>
  </si>
  <si>
    <t>13.211,08</t>
  </si>
  <si>
    <t>2.410,84</t>
  </si>
  <si>
    <t>4.129,62</t>
  </si>
  <si>
    <t>5.429,18</t>
  </si>
  <si>
    <t>8.038,40</t>
  </si>
  <si>
    <t>716,51</t>
  </si>
  <si>
    <t>329,66</t>
  </si>
  <si>
    <t>44,70</t>
  </si>
  <si>
    <t>88,88</t>
  </si>
  <si>
    <t>123,24</t>
  </si>
  <si>
    <t>208,04</t>
  </si>
  <si>
    <t>43,08</t>
  </si>
  <si>
    <t>48,36</t>
  </si>
  <si>
    <t>52,51</t>
  </si>
  <si>
    <t>515,59</t>
  </si>
  <si>
    <t>49,70</t>
  </si>
  <si>
    <t>55,35</t>
  </si>
  <si>
    <t>712,33</t>
  </si>
  <si>
    <t>299,80</t>
  </si>
  <si>
    <t>114,04</t>
  </si>
  <si>
    <t>45,28</t>
  </si>
  <si>
    <t>85,17</t>
  </si>
  <si>
    <t>111,39</t>
  </si>
  <si>
    <t>140,96</t>
  </si>
  <si>
    <t>195,16</t>
  </si>
  <si>
    <t>393,82</t>
  </si>
  <si>
    <t>477,61</t>
  </si>
  <si>
    <t>974,95</t>
  </si>
  <si>
    <t>211,53</t>
  </si>
  <si>
    <t>223,27</t>
  </si>
  <si>
    <t>123,96</t>
  </si>
  <si>
    <t>152,35</t>
  </si>
  <si>
    <t>195,62</t>
  </si>
  <si>
    <t>70,92</t>
  </si>
  <si>
    <t>83,04</t>
  </si>
  <si>
    <t>112,08</t>
  </si>
  <si>
    <t>166,19</t>
  </si>
  <si>
    <t>307,21</t>
  </si>
  <si>
    <t>125,27</t>
  </si>
  <si>
    <t>186,63</t>
  </si>
  <si>
    <t>210,18</t>
  </si>
  <si>
    <t>293,19</t>
  </si>
  <si>
    <t>417,89</t>
  </si>
  <si>
    <t>574,64</t>
  </si>
  <si>
    <t>884,27</t>
  </si>
  <si>
    <t>67,71</t>
  </si>
  <si>
    <t>100,65</t>
  </si>
  <si>
    <t>117,27</t>
  </si>
  <si>
    <t>168,94</t>
  </si>
  <si>
    <t>362,07</t>
  </si>
  <si>
    <t>616,81</t>
  </si>
  <si>
    <t>342,63</t>
  </si>
  <si>
    <t>266,78</t>
  </si>
  <si>
    <t>100,37</t>
  </si>
  <si>
    <t>108,14</t>
  </si>
  <si>
    <t>162,53</t>
  </si>
  <si>
    <t>287,11</t>
  </si>
  <si>
    <t>392,41</t>
  </si>
  <si>
    <t>684,53</t>
  </si>
  <si>
    <t>279,85</t>
  </si>
  <si>
    <t>199,81</t>
  </si>
  <si>
    <t>60,38</t>
  </si>
  <si>
    <t>51,76</t>
  </si>
  <si>
    <t>76,45</t>
  </si>
  <si>
    <t>216,06</t>
  </si>
  <si>
    <t>228,10</t>
  </si>
  <si>
    <t>366,58</t>
  </si>
  <si>
    <t>563,00</t>
  </si>
  <si>
    <t>687,96</t>
  </si>
  <si>
    <t>893,69</t>
  </si>
  <si>
    <t>312,33</t>
  </si>
  <si>
    <t>462,68</t>
  </si>
  <si>
    <t>606,80</t>
  </si>
  <si>
    <t>231,66</t>
  </si>
  <si>
    <t>429,17</t>
  </si>
  <si>
    <t>640,41</t>
  </si>
  <si>
    <t>841,81</t>
  </si>
  <si>
    <t>530,41</t>
  </si>
  <si>
    <t>919,29</t>
  </si>
  <si>
    <t>1.344,36</t>
  </si>
  <si>
    <t>1.748,05</t>
  </si>
  <si>
    <t>662,82</t>
  </si>
  <si>
    <t>1.182,46</t>
  </si>
  <si>
    <t>1.743,28</t>
  </si>
  <si>
    <t>2.276,61</t>
  </si>
  <si>
    <t>252,21</t>
  </si>
  <si>
    <t>475,68</t>
  </si>
  <si>
    <t>669,28</t>
  </si>
  <si>
    <t>947,54</t>
  </si>
  <si>
    <t>329,20</t>
  </si>
  <si>
    <t>630,74</t>
  </si>
  <si>
    <t>951,54</t>
  </si>
  <si>
    <t>1.254,59</t>
  </si>
  <si>
    <t>263,34</t>
  </si>
  <si>
    <t>501,93</t>
  </si>
  <si>
    <t>750,33</t>
  </si>
  <si>
    <t>985,16</t>
  </si>
  <si>
    <t>350,97</t>
  </si>
  <si>
    <t>655,64</t>
  </si>
  <si>
    <t>984,16</t>
  </si>
  <si>
    <t>1.315,23</t>
  </si>
  <si>
    <t>168,58</t>
  </si>
  <si>
    <t>179,53</t>
  </si>
  <si>
    <t>219,86</t>
  </si>
  <si>
    <t>139,59</t>
  </si>
  <si>
    <t>172,73</t>
  </si>
  <si>
    <t>12,17</t>
  </si>
  <si>
    <t>30,73</t>
  </si>
  <si>
    <t>66,80</t>
  </si>
  <si>
    <t>2.739,36</t>
  </si>
  <si>
    <t>1.890,33</t>
  </si>
  <si>
    <t>1.482,12</t>
  </si>
  <si>
    <t>1.237,75</t>
  </si>
  <si>
    <t>36,70</t>
  </si>
  <si>
    <t>56,84</t>
  </si>
  <si>
    <t>1.650,62</t>
  </si>
  <si>
    <t>1.570,09</t>
  </si>
  <si>
    <t>995,24</t>
  </si>
  <si>
    <t>1.253,58</t>
  </si>
  <si>
    <t>1.595,14</t>
  </si>
  <si>
    <t>1.098,46</t>
  </si>
  <si>
    <t>124,24</t>
  </si>
  <si>
    <t>1.769,53</t>
  </si>
  <si>
    <t>3.098,97</t>
  </si>
  <si>
    <t>1.891,51</t>
  </si>
  <si>
    <t>131,06</t>
  </si>
  <si>
    <t>2.590,67</t>
  </si>
  <si>
    <t>134,29</t>
  </si>
  <si>
    <t>167,97</t>
  </si>
  <si>
    <t>8.840,84</t>
  </si>
  <si>
    <t>177,56</t>
  </si>
  <si>
    <t>63,81</t>
  </si>
  <si>
    <t>193,18</t>
  </si>
  <si>
    <t>2.915,07</t>
  </si>
  <si>
    <t>4.804,28</t>
  </si>
  <si>
    <t>6.379,15</t>
  </si>
  <si>
    <t>6.537,64</t>
  </si>
  <si>
    <t>9.783,68</t>
  </si>
  <si>
    <t>1.296,68</t>
  </si>
  <si>
    <t>561,26</t>
  </si>
  <si>
    <t>398,70</t>
  </si>
  <si>
    <t>534,90</t>
  </si>
  <si>
    <t>163,76</t>
  </si>
  <si>
    <t>672,87</t>
  </si>
  <si>
    <t>114,44</t>
  </si>
  <si>
    <t>151,54</t>
  </si>
  <si>
    <t>222,69</t>
  </si>
  <si>
    <t>1.220,31</t>
  </si>
  <si>
    <t>425,33</t>
  </si>
  <si>
    <t>760,78</t>
  </si>
  <si>
    <t>223,40</t>
  </si>
  <si>
    <t>368,74</t>
  </si>
  <si>
    <t>613,96</t>
  </si>
  <si>
    <t>144,61</t>
  </si>
  <si>
    <t>151,55</t>
  </si>
  <si>
    <t>147,39</t>
  </si>
  <si>
    <t>107,15</t>
  </si>
  <si>
    <t>566,43</t>
  </si>
  <si>
    <t>16,14</t>
  </si>
  <si>
    <t>20,25</t>
  </si>
  <si>
    <t>35,37</t>
  </si>
  <si>
    <t>68,98</t>
  </si>
  <si>
    <t>132,80</t>
  </si>
  <si>
    <t>200,68</t>
  </si>
  <si>
    <t>268,55</t>
  </si>
  <si>
    <t>211,85</t>
  </si>
  <si>
    <t>334,48</t>
  </si>
  <si>
    <t>457,11</t>
  </si>
  <si>
    <t>180,90</t>
  </si>
  <si>
    <t>152,79</t>
  </si>
  <si>
    <t>279,87</t>
  </si>
  <si>
    <t>98,54</t>
  </si>
  <si>
    <t>334,00</t>
  </si>
  <si>
    <t>509,87</t>
  </si>
  <si>
    <t>449,88</t>
  </si>
  <si>
    <t>702,67</t>
  </si>
  <si>
    <t>957,90</t>
  </si>
  <si>
    <t>100,06</t>
  </si>
  <si>
    <t>46,73</t>
  </si>
  <si>
    <t>131,36</t>
  </si>
  <si>
    <t>83,29</t>
  </si>
  <si>
    <t>178,04</t>
  </si>
  <si>
    <t>265,84</t>
  </si>
  <si>
    <t>109,17</t>
  </si>
  <si>
    <t>250,45</t>
  </si>
  <si>
    <t>14,58</t>
  </si>
  <si>
    <t>20,18</t>
  </si>
  <si>
    <t>18,08</t>
  </si>
  <si>
    <t>14,08</t>
  </si>
  <si>
    <t>10,97</t>
  </si>
  <si>
    <t>19,05</t>
  </si>
  <si>
    <t>22,23</t>
  </si>
  <si>
    <t>16,73</t>
  </si>
  <si>
    <t>28,71</t>
  </si>
  <si>
    <t>18,32</t>
  </si>
  <si>
    <t>22,76</t>
  </si>
  <si>
    <t>16,09</t>
  </si>
  <si>
    <t>19,22</t>
  </si>
  <si>
    <t>11,24</t>
  </si>
  <si>
    <t>33,21</t>
  </si>
  <si>
    <t>19,57</t>
  </si>
  <si>
    <t>25,42</t>
  </si>
  <si>
    <t>30,70</t>
  </si>
  <si>
    <t>153,07</t>
  </si>
  <si>
    <t>25,56</t>
  </si>
  <si>
    <t>10,51</t>
  </si>
  <si>
    <t>70,29</t>
  </si>
  <si>
    <t>12,91</t>
  </si>
  <si>
    <t>12,73</t>
  </si>
  <si>
    <t>13,89</t>
  </si>
  <si>
    <t>70,44</t>
  </si>
  <si>
    <t>60,86</t>
  </si>
  <si>
    <t>65,55</t>
  </si>
  <si>
    <t>70,07</t>
  </si>
  <si>
    <t>91,34</t>
  </si>
  <si>
    <t>84,75</t>
  </si>
  <si>
    <t>86,45</t>
  </si>
  <si>
    <t>11,31</t>
  </si>
  <si>
    <t>16,39</t>
  </si>
  <si>
    <t>2,44</t>
  </si>
  <si>
    <t>2,11</t>
  </si>
  <si>
    <t>1,94</t>
  </si>
  <si>
    <t>2,69</t>
  </si>
  <si>
    <t>215,44</t>
  </si>
  <si>
    <t>283,66</t>
  </si>
  <si>
    <t>193,10</t>
  </si>
  <si>
    <t>261,31</t>
  </si>
  <si>
    <t>202,58</t>
  </si>
  <si>
    <t>267,82</t>
  </si>
  <si>
    <t>222,82</t>
  </si>
  <si>
    <t>163,22</t>
  </si>
  <si>
    <t>128,54</t>
  </si>
  <si>
    <t>54,75</t>
  </si>
  <si>
    <t>72,04</t>
  </si>
  <si>
    <t>72,99</t>
  </si>
  <si>
    <t>86,87</t>
  </si>
  <si>
    <t>87,99</t>
  </si>
  <si>
    <t>107,52</t>
  </si>
  <si>
    <t>108,37</t>
  </si>
  <si>
    <t>131,81</t>
  </si>
  <si>
    <t>133,28</t>
  </si>
  <si>
    <t>161,56</t>
  </si>
  <si>
    <t>51,56</t>
  </si>
  <si>
    <t>52,18</t>
  </si>
  <si>
    <t>67,54</t>
  </si>
  <si>
    <t>75,07</t>
  </si>
  <si>
    <t>76,09</t>
  </si>
  <si>
    <t>76,60</t>
  </si>
  <si>
    <t>77,83</t>
  </si>
  <si>
    <t>61,36</t>
  </si>
  <si>
    <t>80,59</t>
  </si>
  <si>
    <t>142,94</t>
  </si>
  <si>
    <t>90,80</t>
  </si>
  <si>
    <t>109,56</t>
  </si>
  <si>
    <t>78,18</t>
  </si>
  <si>
    <t>101,87</t>
  </si>
  <si>
    <t>102,69</t>
  </si>
  <si>
    <t>123,67</t>
  </si>
  <si>
    <t>105,13</t>
  </si>
  <si>
    <t>106,04</t>
  </si>
  <si>
    <t>97,33</t>
  </si>
  <si>
    <t>104,27</t>
  </si>
  <si>
    <t>123,39</t>
  </si>
  <si>
    <t>108,32</t>
  </si>
  <si>
    <t>120,59</t>
  </si>
  <si>
    <t>140,68</t>
  </si>
  <si>
    <t>206,51</t>
  </si>
  <si>
    <t>529,45</t>
  </si>
  <si>
    <t>537,93</t>
  </si>
  <si>
    <t>92,44</t>
  </si>
  <si>
    <t>120,66</t>
  </si>
  <si>
    <t>141,56</t>
  </si>
  <si>
    <t>120,34</t>
  </si>
  <si>
    <t>148,55</t>
  </si>
  <si>
    <t>169,98</t>
  </si>
  <si>
    <t>148,23</t>
  </si>
  <si>
    <t>160,22</t>
  </si>
  <si>
    <t>176,47</t>
  </si>
  <si>
    <t>198,39</t>
  </si>
  <si>
    <t>61,42</t>
  </si>
  <si>
    <t>71,84</t>
  </si>
  <si>
    <t>41,32</t>
  </si>
  <si>
    <t>331,04</t>
  </si>
  <si>
    <t>633,80</t>
  </si>
  <si>
    <t>602,94</t>
  </si>
  <si>
    <t>674,79</t>
  </si>
  <si>
    <t>645,40</t>
  </si>
  <si>
    <t>372,34</t>
  </si>
  <si>
    <t>177,81</t>
  </si>
  <si>
    <t>152,31</t>
  </si>
  <si>
    <t>207,24</t>
  </si>
  <si>
    <t>236,67</t>
  </si>
  <si>
    <t>116,74</t>
  </si>
  <si>
    <t>164,00</t>
  </si>
  <si>
    <t>241,17</t>
  </si>
  <si>
    <t>41,26</t>
  </si>
  <si>
    <t>64,36</t>
  </si>
  <si>
    <t>56,68</t>
  </si>
  <si>
    <t>146,42</t>
  </si>
  <si>
    <t>180,50</t>
  </si>
  <si>
    <t>213,67</t>
  </si>
  <si>
    <t>246,40</t>
  </si>
  <si>
    <t>208,15</t>
  </si>
  <si>
    <t>191,77</t>
  </si>
  <si>
    <t>274,91</t>
  </si>
  <si>
    <t>306,11</t>
  </si>
  <si>
    <t>336,88</t>
  </si>
  <si>
    <t>259,18</t>
  </si>
  <si>
    <t>290,70</t>
  </si>
  <si>
    <t>321,80</t>
  </si>
  <si>
    <t>297,87</t>
  </si>
  <si>
    <t>63,35</t>
  </si>
  <si>
    <t>130,60</t>
  </si>
  <si>
    <t>216,76</t>
  </si>
  <si>
    <t>125,08</t>
  </si>
  <si>
    <t>223,04</t>
  </si>
  <si>
    <t>253,81</t>
  </si>
  <si>
    <t>176,11</t>
  </si>
  <si>
    <t>207,63</t>
  </si>
  <si>
    <t>238,73</t>
  </si>
  <si>
    <t>214,80</t>
  </si>
  <si>
    <t>71,54</t>
  </si>
  <si>
    <t>27,58</t>
  </si>
  <si>
    <t>28,57</t>
  </si>
  <si>
    <t>29,08</t>
  </si>
  <si>
    <t>30,47</t>
  </si>
  <si>
    <t>28,06</t>
  </si>
  <si>
    <t>31,53</t>
  </si>
  <si>
    <t>2.285,04</t>
  </si>
  <si>
    <t>46,82</t>
  </si>
  <si>
    <t>2,46</t>
  </si>
  <si>
    <t>119,64</t>
  </si>
  <si>
    <t>201,43</t>
  </si>
  <si>
    <t>266,24</t>
  </si>
  <si>
    <t>352,61</t>
  </si>
  <si>
    <t>179,63</t>
  </si>
  <si>
    <t>104,71</t>
  </si>
  <si>
    <t>187,80</t>
  </si>
  <si>
    <t>219,06</t>
  </si>
  <si>
    <t>249,76</t>
  </si>
  <si>
    <t>172,06</t>
  </si>
  <si>
    <t>205,85</t>
  </si>
  <si>
    <t>234,75</t>
  </si>
  <si>
    <t>109,47</t>
  </si>
  <si>
    <t>131,30</t>
  </si>
  <si>
    <t>62,28</t>
  </si>
  <si>
    <t>92,53</t>
  </si>
  <si>
    <t>73,30</t>
  </si>
  <si>
    <t>65,19</t>
  </si>
  <si>
    <t>80,92</t>
  </si>
  <si>
    <t>94,79</t>
  </si>
  <si>
    <t>63,29</t>
  </si>
  <si>
    <t>94,57</t>
  </si>
  <si>
    <t>81,59</t>
  </si>
  <si>
    <t>139,83</t>
  </si>
  <si>
    <t>158,92</t>
  </si>
  <si>
    <t>176,93</t>
  </si>
  <si>
    <t>228,77</t>
  </si>
  <si>
    <t>252,39</t>
  </si>
  <si>
    <t>233,64</t>
  </si>
  <si>
    <t>179,60</t>
  </si>
  <si>
    <t>192,75</t>
  </si>
  <si>
    <t>70,45</t>
  </si>
  <si>
    <t>135,69</t>
  </si>
  <si>
    <t>172,19</t>
  </si>
  <si>
    <t>151,58</t>
  </si>
  <si>
    <t>195,56</t>
  </si>
  <si>
    <t>221,87</t>
  </si>
  <si>
    <t>244,80</t>
  </si>
  <si>
    <t>128,73</t>
  </si>
  <si>
    <t>149,61</t>
  </si>
  <si>
    <t>163,36</t>
  </si>
  <si>
    <t>187,32</t>
  </si>
  <si>
    <t>215,72</t>
  </si>
  <si>
    <t>228,94</t>
  </si>
  <si>
    <t>67,81</t>
  </si>
  <si>
    <t>303,72</t>
  </si>
  <si>
    <t>105,02</t>
  </si>
  <si>
    <t>93,79</t>
  </si>
  <si>
    <t>117,12</t>
  </si>
  <si>
    <t>1.839,83</t>
  </si>
  <si>
    <t>1.594,88</t>
  </si>
  <si>
    <t>188,06</t>
  </si>
  <si>
    <t>251,07</t>
  </si>
  <si>
    <t>339,24</t>
  </si>
  <si>
    <t>4,52</t>
  </si>
  <si>
    <t>3,38</t>
  </si>
  <si>
    <t>22,34</t>
  </si>
  <si>
    <t>11,64</t>
  </si>
  <si>
    <t>18,85</t>
  </si>
  <si>
    <t>29,71</t>
  </si>
  <si>
    <t>20,13</t>
  </si>
  <si>
    <t>37,19</t>
  </si>
  <si>
    <t>10,29</t>
  </si>
  <si>
    <t>19,38</t>
  </si>
  <si>
    <t>16,61</t>
  </si>
  <si>
    <t>24,01</t>
  </si>
  <si>
    <t>24,92</t>
  </si>
  <si>
    <t>25,15</t>
  </si>
  <si>
    <t>11,88</t>
  </si>
  <si>
    <t>11,39</t>
  </si>
  <si>
    <t>23,42</t>
  </si>
  <si>
    <t>11,47</t>
  </si>
  <si>
    <t>46,62</t>
  </si>
  <si>
    <t>47,24</t>
  </si>
  <si>
    <t>46,87</t>
  </si>
  <si>
    <t>70,83</t>
  </si>
  <si>
    <t>14,02</t>
  </si>
  <si>
    <t>1,40</t>
  </si>
  <si>
    <t>22,42</t>
  </si>
  <si>
    <t>8,66</t>
  </si>
  <si>
    <t>72,56</t>
  </si>
  <si>
    <t>49,54</t>
  </si>
  <si>
    <t>235,28</t>
  </si>
  <si>
    <t>363,29</t>
  </si>
  <si>
    <t>240,92</t>
  </si>
  <si>
    <t>61,29</t>
  </si>
  <si>
    <t>54,86</t>
  </si>
  <si>
    <t>48,12</t>
  </si>
  <si>
    <t>65,66</t>
  </si>
  <si>
    <t>56,09</t>
  </si>
  <si>
    <t>104,56</t>
  </si>
  <si>
    <t>92,88</t>
  </si>
  <si>
    <t>83,76</t>
  </si>
  <si>
    <t>143,78</t>
  </si>
  <si>
    <t>131,99</t>
  </si>
  <si>
    <t>123,64</t>
  </si>
  <si>
    <t>151,21</t>
  </si>
  <si>
    <t>141,45</t>
  </si>
  <si>
    <t>51,10</t>
  </si>
  <si>
    <t>108,27</t>
  </si>
  <si>
    <t>95,14</t>
  </si>
  <si>
    <t>84,27</t>
  </si>
  <si>
    <t>169,05</t>
  </si>
  <si>
    <t>153,97</t>
  </si>
  <si>
    <t>142,12</t>
  </si>
  <si>
    <t>73,32</t>
  </si>
  <si>
    <t>67,18</t>
  </si>
  <si>
    <t>59,40</t>
  </si>
  <si>
    <t>53,64</t>
  </si>
  <si>
    <t>44,72</t>
  </si>
  <si>
    <t>91,14</t>
  </si>
  <si>
    <t>178,62</t>
  </si>
  <si>
    <t>141,84</t>
  </si>
  <si>
    <t>128,04</t>
  </si>
  <si>
    <t>317,02</t>
  </si>
  <si>
    <t>411,96</t>
  </si>
  <si>
    <t>389,00</t>
  </si>
  <si>
    <t>58,10</t>
  </si>
  <si>
    <t>36,94</t>
  </si>
  <si>
    <t>83,50</t>
  </si>
  <si>
    <t>186,45</t>
  </si>
  <si>
    <t>116,10</t>
  </si>
  <si>
    <t>237,31</t>
  </si>
  <si>
    <t>154,06</t>
  </si>
  <si>
    <t>275,03</t>
  </si>
  <si>
    <t>86,18</t>
  </si>
  <si>
    <t>162,03</t>
  </si>
  <si>
    <t>192,86</t>
  </si>
  <si>
    <t>261,84</t>
  </si>
  <si>
    <t>397,86</t>
  </si>
  <si>
    <t>407,73</t>
  </si>
  <si>
    <t>104,28</t>
  </si>
  <si>
    <t>123,80</t>
  </si>
  <si>
    <t>89,35</t>
  </si>
  <si>
    <t>326,87</t>
  </si>
  <si>
    <t>421,81</t>
  </si>
  <si>
    <t>75,45</t>
  </si>
  <si>
    <t>49,49</t>
  </si>
  <si>
    <t>31,84</t>
  </si>
  <si>
    <t>738,37</t>
  </si>
  <si>
    <t>779,18</t>
  </si>
  <si>
    <t>93,69</t>
  </si>
  <si>
    <t>798,27</t>
  </si>
  <si>
    <t>134,53</t>
  </si>
  <si>
    <t>29,05</t>
  </si>
  <si>
    <t>66,61</t>
  </si>
  <si>
    <t>44,15</t>
  </si>
  <si>
    <t>48,04</t>
  </si>
  <si>
    <t>99,85</t>
  </si>
  <si>
    <t>40,02</t>
  </si>
  <si>
    <t>43,91</t>
  </si>
  <si>
    <t>95,72</t>
  </si>
  <si>
    <t>104,24</t>
  </si>
  <si>
    <t>109,66</t>
  </si>
  <si>
    <t>49,57</t>
  </si>
  <si>
    <t>119,03</t>
  </si>
  <si>
    <t>129,66</t>
  </si>
  <si>
    <t>39,55</t>
  </si>
  <si>
    <t>41,83</t>
  </si>
  <si>
    <t>51,02</t>
  </si>
  <si>
    <t>45,82</t>
  </si>
  <si>
    <t>48,98</t>
  </si>
  <si>
    <t>91,11</t>
  </si>
  <si>
    <t>98,04</t>
  </si>
  <si>
    <t>52,66</t>
  </si>
  <si>
    <t>28,56</t>
  </si>
  <si>
    <t>35,63</t>
  </si>
  <si>
    <t>72,51</t>
  </si>
  <si>
    <t>76,96</t>
  </si>
  <si>
    <t>136,30</t>
  </si>
  <si>
    <t>146,06</t>
  </si>
  <si>
    <t>77,35</t>
  </si>
  <si>
    <t>82,20</t>
  </si>
  <si>
    <t>146,81</t>
  </si>
  <si>
    <t>157,44</t>
  </si>
  <si>
    <t>86,19</t>
  </si>
  <si>
    <t>166,05</t>
  </si>
  <si>
    <t>178,27</t>
  </si>
  <si>
    <t>55,56</t>
  </si>
  <si>
    <t>8,08</t>
  </si>
  <si>
    <t>6,15</t>
  </si>
  <si>
    <t>25,23</t>
  </si>
  <si>
    <t>36,71</t>
  </si>
  <si>
    <t>42,86</t>
  </si>
  <si>
    <t>26,51</t>
  </si>
  <si>
    <t>29,81</t>
  </si>
  <si>
    <t>38,65</t>
  </si>
  <si>
    <t>35,26</t>
  </si>
  <si>
    <t>38,29</t>
  </si>
  <si>
    <t>34,05</t>
  </si>
  <si>
    <t>33,68</t>
  </si>
  <si>
    <t>66,92</t>
  </si>
  <si>
    <t>65,87</t>
  </si>
  <si>
    <t>62,94</t>
  </si>
  <si>
    <t>27,66</t>
  </si>
  <si>
    <t>23,06</t>
  </si>
  <si>
    <t>42,60</t>
  </si>
  <si>
    <t>39,68</t>
  </si>
  <si>
    <t>38,61</t>
  </si>
  <si>
    <t>48,58</t>
  </si>
  <si>
    <t>51,11</t>
  </si>
  <si>
    <t>74,97</t>
  </si>
  <si>
    <t>62,51</t>
  </si>
  <si>
    <t>98,10</t>
  </si>
  <si>
    <t>113,88</t>
  </si>
  <si>
    <t>80,46</t>
  </si>
  <si>
    <t>85,14</t>
  </si>
  <si>
    <t>125,45</t>
  </si>
  <si>
    <t>36,40</t>
  </si>
  <si>
    <t>49,98</t>
  </si>
  <si>
    <t>53,15</t>
  </si>
  <si>
    <t>55,50</t>
  </si>
  <si>
    <t>98,71</t>
  </si>
  <si>
    <t>60,58</t>
  </si>
  <si>
    <t>105,50</t>
  </si>
  <si>
    <t>67,47</t>
  </si>
  <si>
    <t>81,06</t>
  </si>
  <si>
    <t>111,94</t>
  </si>
  <si>
    <t>86,58</t>
  </si>
  <si>
    <t>90,56</t>
  </si>
  <si>
    <t>112,00</t>
  </si>
  <si>
    <t>116,38</t>
  </si>
  <si>
    <t>146,66</t>
  </si>
  <si>
    <t>117,04</t>
  </si>
  <si>
    <t>162,94</t>
  </si>
  <si>
    <t>156,95</t>
  </si>
  <si>
    <t>107,12</t>
  </si>
  <si>
    <t>169,94</t>
  </si>
  <si>
    <t>117,83</t>
  </si>
  <si>
    <t>162,33</t>
  </si>
  <si>
    <t>171,60</t>
  </si>
  <si>
    <t>127,17</t>
  </si>
  <si>
    <t>159,66</t>
  </si>
  <si>
    <t>115,72</t>
  </si>
  <si>
    <t>176,82</t>
  </si>
  <si>
    <t>126,53</t>
  </si>
  <si>
    <t>169,71</t>
  </si>
  <si>
    <t>183,85</t>
  </si>
  <si>
    <t>131,75</t>
  </si>
  <si>
    <t>175,06</t>
  </si>
  <si>
    <t>141,08</t>
  </si>
  <si>
    <t>172,42</t>
  </si>
  <si>
    <t>128,47</t>
  </si>
  <si>
    <t>122,12</t>
  </si>
  <si>
    <t>35,44</t>
  </si>
  <si>
    <t>32,18</t>
  </si>
  <si>
    <t>75,05</t>
  </si>
  <si>
    <t>82,84</t>
  </si>
  <si>
    <t>39,77</t>
  </si>
  <si>
    <t>63,38</t>
  </si>
  <si>
    <t>74,04</t>
  </si>
  <si>
    <t>95,30</t>
  </si>
  <si>
    <t>113,56</t>
  </si>
  <si>
    <t>69,50</t>
  </si>
  <si>
    <t>84,45</t>
  </si>
  <si>
    <t>45,29</t>
  </si>
  <si>
    <t>72,02</t>
  </si>
  <si>
    <t>49,46</t>
  </si>
  <si>
    <t>58,29</t>
  </si>
  <si>
    <t>61,68</t>
  </si>
  <si>
    <t>94,26</t>
  </si>
  <si>
    <t>63,83</t>
  </si>
  <si>
    <t>110,04</t>
  </si>
  <si>
    <t>70,42</t>
  </si>
  <si>
    <t>79,90</t>
  </si>
  <si>
    <t>121,24</t>
  </si>
  <si>
    <t>77,77</t>
  </si>
  <si>
    <t>34,46</t>
  </si>
  <si>
    <t>60,08</t>
  </si>
  <si>
    <t>81,33</t>
  </si>
  <si>
    <t>51,62</t>
  </si>
  <si>
    <t>52,63</t>
  </si>
  <si>
    <t>96,09</t>
  </si>
  <si>
    <t>57,41</t>
  </si>
  <si>
    <t>102,96</t>
  </si>
  <si>
    <t>60,32</t>
  </si>
  <si>
    <t>61,57</t>
  </si>
  <si>
    <t>74,22</t>
  </si>
  <si>
    <t>77,39</t>
  </si>
  <si>
    <t>79,74</t>
  </si>
  <si>
    <t>83,72</t>
  </si>
  <si>
    <t>120,54</t>
  </si>
  <si>
    <t>87,88</t>
  </si>
  <si>
    <t>102,67</t>
  </si>
  <si>
    <t>107,05</t>
  </si>
  <si>
    <t>139,06</t>
  </si>
  <si>
    <t>104,40</t>
  </si>
  <si>
    <t>182,54</t>
  </si>
  <si>
    <t>217,49</t>
  </si>
  <si>
    <t>55,06</t>
  </si>
  <si>
    <t>59,73</t>
  </si>
  <si>
    <t>58,60</t>
  </si>
  <si>
    <t>63,33</t>
  </si>
  <si>
    <t>61,31</t>
  </si>
  <si>
    <t>257,52</t>
  </si>
  <si>
    <t>308,14</t>
  </si>
  <si>
    <t>56,22</t>
  </si>
  <si>
    <t>51,22</t>
  </si>
  <si>
    <t>53,33</t>
  </si>
  <si>
    <t>74,98</t>
  </si>
  <si>
    <t>75,66</t>
  </si>
  <si>
    <t>58,20</t>
  </si>
  <si>
    <t>180,17</t>
  </si>
  <si>
    <t>189,56</t>
  </si>
  <si>
    <t>267,51</t>
  </si>
  <si>
    <t>18,63</t>
  </si>
  <si>
    <t>105,06</t>
  </si>
  <si>
    <t>37,29</t>
  </si>
  <si>
    <t>149,64</t>
  </si>
  <si>
    <t>220,96</t>
  </si>
  <si>
    <t>43,19</t>
  </si>
  <si>
    <t>27,90</t>
  </si>
  <si>
    <t>72,30</t>
  </si>
  <si>
    <t>6,50</t>
  </si>
  <si>
    <t>4,47</t>
  </si>
  <si>
    <t>431,54</t>
  </si>
  <si>
    <t>420,71</t>
  </si>
  <si>
    <t>446,81</t>
  </si>
  <si>
    <t>561,46</t>
  </si>
  <si>
    <t>537,91</t>
  </si>
  <si>
    <t>540,60</t>
  </si>
  <si>
    <t>526,70</t>
  </si>
  <si>
    <t>552,08</t>
  </si>
  <si>
    <t>523,05</t>
  </si>
  <si>
    <t>540,31</t>
  </si>
  <si>
    <t>506,23</t>
  </si>
  <si>
    <t>666,88</t>
  </si>
  <si>
    <t>432,12</t>
  </si>
  <si>
    <t>599,62</t>
  </si>
  <si>
    <t>585,56</t>
  </si>
  <si>
    <t>540,33</t>
  </si>
  <si>
    <t>538,76</t>
  </si>
  <si>
    <t>514,45</t>
  </si>
  <si>
    <t>500,11</t>
  </si>
  <si>
    <t>429,78</t>
  </si>
  <si>
    <t>415,75</t>
  </si>
  <si>
    <t>522,66</t>
  </si>
  <si>
    <t>510,42</t>
  </si>
  <si>
    <t>474,26</t>
  </si>
  <si>
    <t>454,42</t>
  </si>
  <si>
    <t>3.041,83</t>
  </si>
  <si>
    <t>3.041,43</t>
  </si>
  <si>
    <t>3.147,51</t>
  </si>
  <si>
    <t>3.139,50</t>
  </si>
  <si>
    <t>3.071,66</t>
  </si>
  <si>
    <t>3.070,87</t>
  </si>
  <si>
    <t>457,04</t>
  </si>
  <si>
    <t>390,85</t>
  </si>
  <si>
    <t>491,82</t>
  </si>
  <si>
    <t>417,23</t>
  </si>
  <si>
    <t>585,97</t>
  </si>
  <si>
    <t>517,02</t>
  </si>
  <si>
    <t>546,86</t>
  </si>
  <si>
    <t>503,63</t>
  </si>
  <si>
    <t>538,88</t>
  </si>
  <si>
    <t>530,51</t>
  </si>
  <si>
    <t>505,71</t>
  </si>
  <si>
    <t>798,65</t>
  </si>
  <si>
    <t>666,16</t>
  </si>
  <si>
    <t>629,80</t>
  </si>
  <si>
    <t>676,99</t>
  </si>
  <si>
    <t>602,03</t>
  </si>
  <si>
    <t>557,32</t>
  </si>
  <si>
    <t>605,63</t>
  </si>
  <si>
    <t>543,77</t>
  </si>
  <si>
    <t>507,60</t>
  </si>
  <si>
    <t>552,28</t>
  </si>
  <si>
    <t>467,97</t>
  </si>
  <si>
    <t>479,60</t>
  </si>
  <si>
    <t>399,90</t>
  </si>
  <si>
    <t>610,25</t>
  </si>
  <si>
    <t>528,44</t>
  </si>
  <si>
    <t>488,65</t>
  </si>
  <si>
    <t>516,17</t>
  </si>
  <si>
    <t>460,84</t>
  </si>
  <si>
    <t>431,18</t>
  </si>
  <si>
    <t>3.015,02</t>
  </si>
  <si>
    <t>2.979,13</t>
  </si>
  <si>
    <t>3.123,27</t>
  </si>
  <si>
    <t>3.072,75</t>
  </si>
  <si>
    <t>3.063,94</t>
  </si>
  <si>
    <t>3.053,56</t>
  </si>
  <si>
    <t>3.013,92</t>
  </si>
  <si>
    <t>504,42</t>
  </si>
  <si>
    <t>533,70</t>
  </si>
  <si>
    <t>632,73</t>
  </si>
  <si>
    <t>616,54</t>
  </si>
  <si>
    <t>632,67</t>
  </si>
  <si>
    <t>607,90</t>
  </si>
  <si>
    <t>595,79</t>
  </si>
  <si>
    <t>757,21</t>
  </si>
  <si>
    <t>672,92</t>
  </si>
  <si>
    <t>624,19</t>
  </si>
  <si>
    <t>592,43</t>
  </si>
  <si>
    <t>513,17</t>
  </si>
  <si>
    <t>609,85</t>
  </si>
  <si>
    <t>547,88</t>
  </si>
  <si>
    <t>3.107,43</t>
  </si>
  <si>
    <t>3.198,70</t>
  </si>
  <si>
    <t>3.139,75</t>
  </si>
  <si>
    <t>1.436,94</t>
  </si>
  <si>
    <t>1.427,43</t>
  </si>
  <si>
    <t>1.412,57</t>
  </si>
  <si>
    <t>1.666,25</t>
  </si>
  <si>
    <t>1.650,42</t>
  </si>
  <si>
    <t>1.636,22</t>
  </si>
  <si>
    <t>3.935,52</t>
  </si>
  <si>
    <t>3.943,34</t>
  </si>
  <si>
    <t>3.954,52</t>
  </si>
  <si>
    <t>4.369,41</t>
  </si>
  <si>
    <t>4.400,08</t>
  </si>
  <si>
    <t>4.427,18</t>
  </si>
  <si>
    <t>2.766,33</t>
  </si>
  <si>
    <t>2.775,47</t>
  </si>
  <si>
    <t>2.782,01</t>
  </si>
  <si>
    <t>1.584,52</t>
  </si>
  <si>
    <t>1.811,22</t>
  </si>
  <si>
    <t>4.589,61</t>
  </si>
  <si>
    <t>2.953,71</t>
  </si>
  <si>
    <t>4.118,12</t>
  </si>
  <si>
    <t>4.116,75</t>
  </si>
  <si>
    <t>1.475,55</t>
  </si>
  <si>
    <t>1.458,70</t>
  </si>
  <si>
    <t>891,16</t>
  </si>
  <si>
    <t>540,76</t>
  </si>
  <si>
    <t>602,78</t>
  </si>
  <si>
    <t>554,81</t>
  </si>
  <si>
    <t>623,64</t>
  </si>
  <si>
    <t>471,18</t>
  </si>
  <si>
    <t>555,48</t>
  </si>
  <si>
    <t>520,45</t>
  </si>
  <si>
    <t>802,01</t>
  </si>
  <si>
    <t>569,22</t>
  </si>
  <si>
    <t>528,13</t>
  </si>
  <si>
    <t>504,70</t>
  </si>
  <si>
    <t>682,24</t>
  </si>
  <si>
    <t>545,29</t>
  </si>
  <si>
    <t>492,86</t>
  </si>
  <si>
    <t>541,88</t>
  </si>
  <si>
    <t>489,78</t>
  </si>
  <si>
    <t>463,93</t>
  </si>
  <si>
    <t>685,28</t>
  </si>
  <si>
    <t>753,67</t>
  </si>
  <si>
    <t>672,70</t>
  </si>
  <si>
    <t>651,92</t>
  </si>
  <si>
    <t>751,23</t>
  </si>
  <si>
    <t>591,16</t>
  </si>
  <si>
    <t>642,39</t>
  </si>
  <si>
    <t>591,27</t>
  </si>
  <si>
    <t>566,77</t>
  </si>
  <si>
    <t>663,27</t>
  </si>
  <si>
    <t>491,46</t>
  </si>
  <si>
    <t>527,64</t>
  </si>
  <si>
    <t>549,19</t>
  </si>
  <si>
    <t>482,50</t>
  </si>
  <si>
    <t>680,24</t>
  </si>
  <si>
    <t>586,89</t>
  </si>
  <si>
    <t>42,61</t>
  </si>
  <si>
    <t>1.213,80</t>
  </si>
  <si>
    <t>877,37</t>
  </si>
  <si>
    <t>484,11</t>
  </si>
  <si>
    <t>3,47</t>
  </si>
  <si>
    <t>26,15</t>
  </si>
  <si>
    <t>0,57</t>
  </si>
  <si>
    <t>10,87</t>
  </si>
  <si>
    <t>21,74</t>
  </si>
  <si>
    <t>32,61</t>
  </si>
  <si>
    <t>4,50</t>
  </si>
  <si>
    <t>2,79</t>
  </si>
  <si>
    <t>32,56</t>
  </si>
  <si>
    <t>69,20</t>
  </si>
  <si>
    <t>51,87</t>
  </si>
  <si>
    <t>51,90</t>
  </si>
  <si>
    <t>1,02</t>
  </si>
  <si>
    <t>3,61</t>
  </si>
  <si>
    <t>85,59</t>
  </si>
  <si>
    <t>52,37</t>
  </si>
  <si>
    <t>106,92</t>
  </si>
  <si>
    <t>63,15</t>
  </si>
  <si>
    <t>78,23</t>
  </si>
  <si>
    <t>57,12</t>
  </si>
  <si>
    <t>117,90</t>
  </si>
  <si>
    <t>69,33</t>
  </si>
  <si>
    <t>145,43</t>
  </si>
  <si>
    <t>16,58</t>
  </si>
  <si>
    <t>361,83</t>
  </si>
  <si>
    <t>96,05</t>
  </si>
  <si>
    <t>881,68</t>
  </si>
  <si>
    <t>97,79</t>
  </si>
  <si>
    <t>47,66</t>
  </si>
  <si>
    <t>89,61</t>
  </si>
  <si>
    <t>63,76</t>
  </si>
  <si>
    <t>479,00</t>
  </si>
  <si>
    <t>172,17</t>
  </si>
  <si>
    <t>223,09</t>
  </si>
  <si>
    <t>80,18</t>
  </si>
  <si>
    <t>19,70</t>
  </si>
  <si>
    <t>6,24</t>
  </si>
  <si>
    <t>22,02</t>
  </si>
  <si>
    <t>70,90</t>
  </si>
  <si>
    <t>137,34</t>
  </si>
  <si>
    <t>166,75</t>
  </si>
  <si>
    <t>291,18</t>
  </si>
  <si>
    <t>577,15</t>
  </si>
  <si>
    <t>206,01</t>
  </si>
  <si>
    <t>280,02</t>
  </si>
  <si>
    <t>1,32</t>
  </si>
  <si>
    <t>167,73</t>
  </si>
  <si>
    <t>145,87</t>
  </si>
  <si>
    <t>109,46</t>
  </si>
  <si>
    <t>1,46</t>
  </si>
  <si>
    <t>8,37</t>
  </si>
  <si>
    <t>4,18</t>
  </si>
  <si>
    <t>1,97</t>
  </si>
  <si>
    <t>536,98</t>
  </si>
  <si>
    <t>156,44</t>
  </si>
  <si>
    <t>266,52</t>
  </si>
  <si>
    <t>7,64</t>
  </si>
  <si>
    <t>10,43</t>
  </si>
  <si>
    <t>6,06</t>
  </si>
  <si>
    <t>4,24</t>
  </si>
  <si>
    <t>43,28</t>
  </si>
  <si>
    <t>43,41</t>
  </si>
  <si>
    <t>33,34</t>
  </si>
  <si>
    <t>20,74</t>
  </si>
  <si>
    <t>35,53</t>
  </si>
  <si>
    <t>10,69</t>
  </si>
  <si>
    <t>63,54</t>
  </si>
  <si>
    <t>45,89</t>
  </si>
  <si>
    <t>35,60</t>
  </si>
  <si>
    <t>184,50</t>
  </si>
  <si>
    <t>141,62</t>
  </si>
  <si>
    <t>86,35</t>
  </si>
  <si>
    <t>85,50</t>
  </si>
  <si>
    <t>85,92</t>
  </si>
  <si>
    <t>76,30</t>
  </si>
  <si>
    <t>143,14</t>
  </si>
  <si>
    <t>109,32</t>
  </si>
  <si>
    <t>110,37</t>
  </si>
  <si>
    <t>66,05</t>
  </si>
  <si>
    <t>79,25</t>
  </si>
  <si>
    <t>37,43</t>
  </si>
  <si>
    <t>37,85</t>
  </si>
  <si>
    <t>154,20</t>
  </si>
  <si>
    <t>164,60</t>
  </si>
  <si>
    <t>183,62</t>
  </si>
  <si>
    <t>60,22</t>
  </si>
  <si>
    <t>165,83</t>
  </si>
  <si>
    <t>383,03</t>
  </si>
  <si>
    <t>172,43</t>
  </si>
  <si>
    <t>14,29</t>
  </si>
  <si>
    <t>86,08</t>
  </si>
  <si>
    <t>6.136,78</t>
  </si>
  <si>
    <t>6.479,97</t>
  </si>
  <si>
    <t>4.865,58</t>
  </si>
  <si>
    <t>5.234,15</t>
  </si>
  <si>
    <t>2.621,88</t>
  </si>
  <si>
    <t>4.073,67</t>
  </si>
  <si>
    <t>2.372,88</t>
  </si>
  <si>
    <t>2.526,52</t>
  </si>
  <si>
    <t>1.945,25</t>
  </si>
  <si>
    <t>2.803,22</t>
  </si>
  <si>
    <t>2.186,50</t>
  </si>
  <si>
    <t>4.085,58</t>
  </si>
  <si>
    <t>2.384,78</t>
  </si>
  <si>
    <t>2.538,42</t>
  </si>
  <si>
    <t>1.957,15</t>
  </si>
  <si>
    <t>2.815,12</t>
  </si>
  <si>
    <t>2.280,93</t>
  </si>
  <si>
    <t>1.243,00</t>
  </si>
  <si>
    <t>1.326,75</t>
  </si>
  <si>
    <t>1.281,74</t>
  </si>
  <si>
    <t>351,46</t>
  </si>
  <si>
    <t>3.255,45</t>
  </si>
  <si>
    <t>84,82</t>
  </si>
  <si>
    <t>182,63</t>
  </si>
  <si>
    <t>267,06</t>
  </si>
  <si>
    <t>59,53</t>
  </si>
  <si>
    <t>269,00</t>
  </si>
  <si>
    <t>314,30</t>
  </si>
  <si>
    <t>808,26</t>
  </si>
  <si>
    <t>1.274,06</t>
  </si>
  <si>
    <t>18,49</t>
  </si>
  <si>
    <t>19,72</t>
  </si>
  <si>
    <t>30,25</t>
  </si>
  <si>
    <t>24,07</t>
  </si>
  <si>
    <t>24,74</t>
  </si>
  <si>
    <t>23,69</t>
  </si>
  <si>
    <t>24,79</t>
  </si>
  <si>
    <t>25,41</t>
  </si>
  <si>
    <t>30,50</t>
  </si>
  <si>
    <t>32,85</t>
  </si>
  <si>
    <t>23,67</t>
  </si>
  <si>
    <t>37,70</t>
  </si>
  <si>
    <t>23,66</t>
  </si>
  <si>
    <t>94,92</t>
  </si>
  <si>
    <t>100,04</t>
  </si>
  <si>
    <t>30,62</t>
  </si>
  <si>
    <t>126,98</t>
  </si>
  <si>
    <t>4.527,86</t>
  </si>
  <si>
    <t>4.383,15</t>
  </si>
  <si>
    <t>5.418,87</t>
  </si>
  <si>
    <t>6.756,38</t>
  </si>
  <si>
    <t>4.868,20</t>
  </si>
  <si>
    <t>4.192,28</t>
  </si>
  <si>
    <t>3.735,98</t>
  </si>
  <si>
    <t>17.341,86</t>
  </si>
  <si>
    <t>3.522,41</t>
  </si>
  <si>
    <t>17.926,90</t>
  </si>
  <si>
    <t>22.334,99</t>
  </si>
  <si>
    <t>16.729,25</t>
  </si>
  <si>
    <t>17.629,86</t>
  </si>
  <si>
    <t>18.175,35</t>
  </si>
  <si>
    <t>7.748,24</t>
  </si>
  <si>
    <t>12.341,67</t>
  </si>
  <si>
    <t>6.670,04</t>
  </si>
  <si>
    <t>0,90</t>
  </si>
  <si>
    <t>195,67</t>
  </si>
  <si>
    <t>202,41</t>
  </si>
  <si>
    <t>253,22</t>
  </si>
  <si>
    <t>106,81</t>
  </si>
  <si>
    <t>112,69</t>
  </si>
  <si>
    <t>116,25</t>
  </si>
  <si>
    <t>119,87</t>
  </si>
  <si>
    <t>195,55</t>
  </si>
  <si>
    <t>88,25</t>
  </si>
  <si>
    <t>3.254,00</t>
  </si>
  <si>
    <t>6.683,25</t>
  </si>
  <si>
    <t>30,51</t>
  </si>
  <si>
    <t>5.395,04</t>
  </si>
  <si>
    <t>70,22</t>
  </si>
  <si>
    <t>72,18</t>
  </si>
  <si>
    <t>24,18</t>
  </si>
  <si>
    <t>34,78</t>
  </si>
  <si>
    <t>31,99</t>
  </si>
  <si>
    <t>19,36</t>
  </si>
  <si>
    <t>62,37</t>
  </si>
  <si>
    <t>41,02</t>
  </si>
  <si>
    <t>45,27</t>
  </si>
  <si>
    <t>95,61</t>
  </si>
  <si>
    <t>97,63</t>
  </si>
  <si>
    <t>35,01</t>
  </si>
  <si>
    <t>18,37</t>
  </si>
  <si>
    <t>41,29</t>
  </si>
  <si>
    <t>76,56</t>
  </si>
  <si>
    <t>53,29</t>
  </si>
  <si>
    <t>46,91</t>
  </si>
  <si>
    <t>63,73</t>
  </si>
  <si>
    <t>33,43</t>
  </si>
  <si>
    <t>42,97</t>
  </si>
  <si>
    <t>37,83</t>
  </si>
  <si>
    <t>36,73</t>
  </si>
  <si>
    <t>55,60</t>
  </si>
  <si>
    <t>40,30</t>
  </si>
  <si>
    <t>3.534,37</t>
  </si>
  <si>
    <t>3.580,80</t>
  </si>
  <si>
    <t>3.309,28</t>
  </si>
  <si>
    <t>3.741,56</t>
  </si>
  <si>
    <t>3.793,12</t>
  </si>
  <si>
    <t>3.708,07</t>
  </si>
  <si>
    <t>4.336,67</t>
  </si>
  <si>
    <t>3.637,56</t>
  </si>
  <si>
    <t>3.273,51</t>
  </si>
  <si>
    <t>3.417,49</t>
  </si>
  <si>
    <t>5.282,26</t>
  </si>
  <si>
    <t>3.540,62</t>
  </si>
  <si>
    <t>3.174,20</t>
  </si>
  <si>
    <t>3.205,38</t>
  </si>
  <si>
    <t>5.351,60</t>
  </si>
  <si>
    <t>4.621,82</t>
  </si>
  <si>
    <t>4.071,13</t>
  </si>
  <si>
    <t>3.400,94</t>
  </si>
  <si>
    <t>3.507,35</t>
  </si>
  <si>
    <t>4.835,55</t>
  </si>
  <si>
    <t>4.303,40</t>
  </si>
  <si>
    <t>4.663,22</t>
  </si>
  <si>
    <t>4.399,29</t>
  </si>
  <si>
    <t>4.470,02</t>
  </si>
  <si>
    <t>6.253,16</t>
  </si>
  <si>
    <t>4.223,84</t>
  </si>
  <si>
    <t>4.434,20</t>
  </si>
  <si>
    <t>4.361,46</t>
  </si>
  <si>
    <t>3.875,68</t>
  </si>
  <si>
    <t>3.732,66</t>
  </si>
  <si>
    <t>3.912,82</t>
  </si>
  <si>
    <t>4.171,02</t>
  </si>
  <si>
    <t>4.315,92</t>
  </si>
  <si>
    <t>4.541,29</t>
  </si>
  <si>
    <t>5.897,23</t>
  </si>
  <si>
    <t>4.641,39</t>
  </si>
  <si>
    <t>3.680,09</t>
  </si>
  <si>
    <t>4.032,54</t>
  </si>
  <si>
    <t>5.156,70</t>
  </si>
  <si>
    <t>4.672,53</t>
  </si>
  <si>
    <t>5.427,64</t>
  </si>
  <si>
    <t>4.076,81</t>
  </si>
  <si>
    <t>5.012,49</t>
  </si>
  <si>
    <t>2.835,83</t>
  </si>
  <si>
    <t>4.516,68</t>
  </si>
  <si>
    <t>4.937,35</t>
  </si>
  <si>
    <t>4.178,94</t>
  </si>
  <si>
    <t>4.136,72</t>
  </si>
  <si>
    <t>6.034,16</t>
  </si>
  <si>
    <t>4.200,06</t>
  </si>
  <si>
    <t>5.830,32</t>
  </si>
  <si>
    <t>4.541,30</t>
  </si>
  <si>
    <t>5.597,42</t>
  </si>
  <si>
    <t>4.119,63</t>
  </si>
  <si>
    <t>6.308,94</t>
  </si>
  <si>
    <t>3.920,76</t>
  </si>
  <si>
    <t>4.345,41</t>
  </si>
  <si>
    <t>4.597,45</t>
  </si>
  <si>
    <t>4.502,48</t>
  </si>
  <si>
    <t>4.212,74</t>
  </si>
  <si>
    <t>3.190,44</t>
  </si>
  <si>
    <t>4.495,46</t>
  </si>
  <si>
    <t>5.685,57</t>
  </si>
  <si>
    <t>6.660,14</t>
  </si>
  <si>
    <t>4.676,16</t>
  </si>
  <si>
    <t>4.264,47</t>
  </si>
  <si>
    <t>3.542,29</t>
  </si>
  <si>
    <t>3.631,06</t>
  </si>
  <si>
    <t>01</t>
  </si>
  <si>
    <t>INSTALAÇAO DA OBRA</t>
  </si>
  <si>
    <t>01.01</t>
  </si>
  <si>
    <t>ESCRITORIO DE OBRA</t>
  </si>
  <si>
    <t>01.01.07</t>
  </si>
  <si>
    <t>ESCRITORIO TIPO I</t>
  </si>
  <si>
    <t>01.01.09</t>
  </si>
  <si>
    <t>ESCRITORIO TIPO II</t>
  </si>
  <si>
    <t>01.01.13</t>
  </si>
  <si>
    <t>LAVABO</t>
  </si>
  <si>
    <t>01.02</t>
  </si>
  <si>
    <t>BARRACAO DE OBRA</t>
  </si>
  <si>
    <t>01.02.06</t>
  </si>
  <si>
    <t>VESTIARIO TIPO I</t>
  </si>
  <si>
    <t>01.02.07</t>
  </si>
  <si>
    <t>VESTIARIO TIPO II</t>
  </si>
  <si>
    <t>01.02.08</t>
  </si>
  <si>
    <t>VESTIARIO TIPO III</t>
  </si>
  <si>
    <t>01.02.11</t>
  </si>
  <si>
    <t>AREA COBERTA EM TELHA ONDULADA DE FIBROCIMENTO 4MM</t>
  </si>
  <si>
    <t>01.02.12</t>
  </si>
  <si>
    <t>DEPOSITO E FERRAMENTARIA TIPO I</t>
  </si>
  <si>
    <t>01.02.13</t>
  </si>
  <si>
    <t>DEPOSITO E FERRAMENTARIA TIPO II</t>
  </si>
  <si>
    <t>01.02.14</t>
  </si>
  <si>
    <t>DEPOSITO E FERRAMENTARIA TIPO III</t>
  </si>
  <si>
    <t>01.02.15</t>
  </si>
  <si>
    <t>DEPOSITO DE MATERIAIS ENSACADOS</t>
  </si>
  <si>
    <t>01.02.20</t>
  </si>
  <si>
    <t>INSTALAÇAO SANITARIA TIPO I</t>
  </si>
  <si>
    <t>01.02.21</t>
  </si>
  <si>
    <t>INSTALAÇAO SANITARIA TIPO II</t>
  </si>
  <si>
    <t>01.02.22</t>
  </si>
  <si>
    <t>INSTALAÇAO SANITARIA TIPO III</t>
  </si>
  <si>
    <t>01.02.25</t>
  </si>
  <si>
    <t>REFEITORIO TIPO I</t>
  </si>
  <si>
    <t>01.02.26</t>
  </si>
  <si>
    <t>REFEITORIO TIPO II</t>
  </si>
  <si>
    <t>01.03</t>
  </si>
  <si>
    <t>PLACA DE OBRA AFIXADA COM PEÇAS DE MADEIRA</t>
  </si>
  <si>
    <t>01.03.01</t>
  </si>
  <si>
    <t>3,00 X 2,00 M EM LONA IMPRESSAO DIGITAL P.SUDECAP</t>
  </si>
  <si>
    <t>01.03.02</t>
  </si>
  <si>
    <t>PLACA DE OBRA EM LONA IMPRESSAO DIGITAL P. SUDECAP</t>
  </si>
  <si>
    <t>01.03.03</t>
  </si>
  <si>
    <t>PLACA DE OBRA EM CHAPA GALVANIZADA ADESIVADA, DIMENSÕES  2,40 X 1,20 M, PADRÃO CEF</t>
  </si>
  <si>
    <t>01.04</t>
  </si>
  <si>
    <t>TAPUME PADRAO SUDECAP (TIPO I, II E III)</t>
  </si>
  <si>
    <t>01.04.01</t>
  </si>
  <si>
    <t>TAPUME PADRÃO SUDECAP DE COMPENSADO 10MM COM FIXAÇAO ENTERRADA</t>
  </si>
  <si>
    <t>01.04.03</t>
  </si>
  <si>
    <t>TAPUME PADRÃO SUDECAP DE COMPENSADO 10MM COM BASE DE CONCRETO</t>
  </si>
  <si>
    <t>01.04.05</t>
  </si>
  <si>
    <t>INFORME PUBLIC.LONA IMP.DIGITAL APLICADO EM TAPUME</t>
  </si>
  <si>
    <t>01.04.06</t>
  </si>
  <si>
    <t>DE TELA GALVANIZADA #2" FIO 14 C/FIXAÇAO ENTERRADA</t>
  </si>
  <si>
    <t>01.04.07</t>
  </si>
  <si>
    <t>DE TELA GALVANIZADA #2" FIO 14 C/BASE DE CONCRETO</t>
  </si>
  <si>
    <t>01.04.09</t>
  </si>
  <si>
    <t>TELA-TAPUME DE POLIPROPILENO H= 1,20 M, INCL. BASE</t>
  </si>
  <si>
    <t>01.04.10</t>
  </si>
  <si>
    <t>PROTEÇAO COM FITA ZEBRADA AMARELA L=7CM E PEÇA 7X7</t>
  </si>
  <si>
    <t>01.04.11</t>
  </si>
  <si>
    <t>FITA ZEBRADA AMARELA PARA SINALIZAÇAO L= 7CM</t>
  </si>
  <si>
    <t>01.04.16</t>
  </si>
  <si>
    <t>TAPUME METÁLICO COM BASE DE CONCRETO (M)</t>
  </si>
  <si>
    <t>01.04.17</t>
  </si>
  <si>
    <t>TAPUME METÁLICO COM BASE ENTERRADA (M)</t>
  </si>
  <si>
    <t>01.04.18</t>
  </si>
  <si>
    <t>TAPUME METÁLICO COM TELA E BASE DE CONCRETO (M)</t>
  </si>
  <si>
    <t>01.04.19</t>
  </si>
  <si>
    <t>TAPUME METÁLICO COM TELA E BASE ENTERRADA (M)</t>
  </si>
  <si>
    <t>01.04.20</t>
  </si>
  <si>
    <t>REMANEJAMENTO DE TAPUME</t>
  </si>
  <si>
    <t>01.06</t>
  </si>
  <si>
    <t>INSTALAÇAO PROVISORIA - CONCESSIONARIA</t>
  </si>
  <si>
    <t>01.06.01</t>
  </si>
  <si>
    <t>PADRÃO CEMIG PROVISÓRIO TIPO C3, DEMANDA PROVÁVEL DE 23,1 ATÉ 27,0KW (3F+N)</t>
  </si>
  <si>
    <t>01.06.05</t>
  </si>
  <si>
    <t>PADRAO COPASA - KIT CAVALTE METAL E REGISTRO 3/4"</t>
  </si>
  <si>
    <t>01.07</t>
  </si>
  <si>
    <t>FOSSA E SUMIDOURO</t>
  </si>
  <si>
    <t>01.07.02</t>
  </si>
  <si>
    <t>FOSSA SEPTICA E SUMIDOURO DN=1,20M H=4,00M</t>
  </si>
  <si>
    <t>01.08</t>
  </si>
  <si>
    <t>REDE INTERNA E PROVISORIA DE AGUA E ESGOTO</t>
  </si>
  <si>
    <t>01.08.01</t>
  </si>
  <si>
    <t>TUBO PVC      D= 100 MM</t>
  </si>
  <si>
    <t>01.08.02</t>
  </si>
  <si>
    <t>TUBO PVC      D= 150 MM</t>
  </si>
  <si>
    <t>01.08.03</t>
  </si>
  <si>
    <t>TUBO PVC      D= 200 MM</t>
  </si>
  <si>
    <t>01.08.04</t>
  </si>
  <si>
    <t>TUBO PVC      D= 250 MM</t>
  </si>
  <si>
    <t>01.08.20</t>
  </si>
  <si>
    <t>TUBO PVC AGUA SOLDA E CONEXOES D=20MM (1/2")</t>
  </si>
  <si>
    <t>01.08.21</t>
  </si>
  <si>
    <t>TUBO PVC AGUA SOLDA E CONEXOES D=25MM (3/4")</t>
  </si>
  <si>
    <t>01.09</t>
  </si>
  <si>
    <t>CONTAINER 6,0X2,30X2,82 M COM ISOLAMENTO TERMICO</t>
  </si>
  <si>
    <t>01.09.01</t>
  </si>
  <si>
    <t>MOBILIZACAO DE CONTAINER</t>
  </si>
  <si>
    <t>01.09.02</t>
  </si>
  <si>
    <t>CONTAINER SIMPLES COM AR CONDICIONADO PARA ESCRITÓRIO</t>
  </si>
  <si>
    <t>01.09.03</t>
  </si>
  <si>
    <t>CONTAINER COM SANITÁRIO E AR CONDICIONADO PARA ESCRITÓRIO</t>
  </si>
  <si>
    <t>01.09.11</t>
  </si>
  <si>
    <t>01.09.12</t>
  </si>
  <si>
    <t>INSTALAÇÕES DE MOBILIÁRIOS PARA CONTAINER TIPO ESCRITÓRIO COM SANITÁRIO</t>
  </si>
  <si>
    <t>01.09.14</t>
  </si>
  <si>
    <t>INSTALAÇÕES DE MOBILIÁRIOS PARA CONTAINER TIPO REFEITÓRIO</t>
  </si>
  <si>
    <t>01.09.15</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</si>
  <si>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</si>
  <si>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</si>
  <si>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</si>
  <si>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</si>
  <si>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</si>
  <si>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</si>
  <si>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</si>
  <si>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</si>
  <si>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</si>
  <si>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</si>
  <si>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</si>
  <si>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</si>
  <si>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</si>
  <si>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</si>
  <si>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</si>
  <si>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</si>
  <si>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INSTALAÇÕES DE MOBILIÁRIOS PARA CONTAINER VESTIÁRIO 1</t>
  </si>
  <si>
    <t>01.09.25</t>
  </si>
  <si>
    <t>INSTALAÇÕES DE MOBILIÁRIOS PARA CONTAINER VESTIÁRIO 2</t>
  </si>
  <si>
    <t>01.09.26</t>
  </si>
  <si>
    <t>INSTALAÇÕES DE MOBILIÁRIOS PARA CONTAINER VESTIÁRIO 3</t>
  </si>
  <si>
    <t>01.10</t>
  </si>
  <si>
    <t>BANHEIRO QUIMICO</t>
  </si>
  <si>
    <t>01.10.01</t>
  </si>
  <si>
    <t>BANHEIRO QUIMICO 110X120X230CM COM MANUTENCAO</t>
  </si>
  <si>
    <t>01.10.02</t>
  </si>
  <si>
    <t>BANHEIRO QUÍMICO E REBOQUE PARA TRANSPORTE DE BANHEIRO QUÍMICO</t>
  </si>
  <si>
    <t>01.11</t>
  </si>
  <si>
    <t>SINALIZAÇAO</t>
  </si>
  <si>
    <t>01.11.01</t>
  </si>
  <si>
    <t>PLACA 1,0X0,60M DUPLA FACE CH.GALV. 26 EM CAVALETE</t>
  </si>
  <si>
    <t>01.11.02</t>
  </si>
  <si>
    <t>PLACA 1,0X0,60M CH.26 EM CAVALETE METALON 20X20MM</t>
  </si>
  <si>
    <t>01.11.03</t>
  </si>
  <si>
    <t>PLACA 0,50X0,50M DUPLA FACE CH.GALV.22 EM CAVALETE</t>
  </si>
  <si>
    <t>01.11.04</t>
  </si>
  <si>
    <t>01.11.05</t>
  </si>
  <si>
    <t xml:space="preserve">INSTALAÇÃO DE FAIXA MORIM 6,00M X 0,80M EM TECIDO COMUM E EUCALIPTO </t>
  </si>
  <si>
    <t>01.11.06</t>
  </si>
  <si>
    <t>CONE MASTER 75CM BASE DE BORRACHA CORPO POLIETILEN</t>
  </si>
  <si>
    <t>01.11.07</t>
  </si>
  <si>
    <t>CONE EM PVC H= 75 CM</t>
  </si>
  <si>
    <t>01.11.08</t>
  </si>
  <si>
    <t>SINALIZADOR ELET.MONOLIGHT LED 60 A 70 FLASHES/MIN</t>
  </si>
  <si>
    <t>01.12</t>
  </si>
  <si>
    <t>VISTORIA CAUTELAR</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</si>
  <si>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</si>
  <si>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</si>
  <si>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</si>
  <si>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</si>
  <si>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</si>
  <si>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</si>
  <si>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</si>
  <si>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</si>
  <si>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</si>
  <si>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</si>
  <si>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</si>
  <si>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</si>
  <si>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01.13</t>
  </si>
  <si>
    <t>GERENCIAMENTO DE RESÍDUOS DA CONSTRUÇÃO CIVIL</t>
  </si>
  <si>
    <t>01.13.01</t>
  </si>
  <si>
    <t>BAIA SIMPLES PARA RESÍDUOS DA CONSTRUÇÃO CIVIL</t>
  </si>
  <si>
    <t>01.13.02</t>
  </si>
  <si>
    <t>BAIA DUPLA PARA RESÍDUOS DA CONSTRUÇÃO CIVIL</t>
  </si>
  <si>
    <t>01.13.03</t>
  </si>
  <si>
    <t>PLACA IDENTIFCAÇÃO RESÍDUOS-PGRCC, CONFORME RESOLUÇÃO CONAMA-RDC Nº 275/01,EM LONA (BANNER), (30X30)CM</t>
  </si>
  <si>
    <t>01.13.04</t>
  </si>
  <si>
    <t>FORNECIMENTO BIG BAG P/ RESÍDUOS COMUNS-CAP. APROX.1M3, PADRÃO CLUB FARM OU EQUIVALENTE</t>
  </si>
  <si>
    <t>01.13.05</t>
  </si>
  <si>
    <t>FORNECIMENTO LIXEIRA PLÁSTICA C/ TAMPA VAI-VEM - 100 LITROS, PADRÃO Q100 WEBPLASTICO/EQUIVALENTE</t>
  </si>
  <si>
    <t>01.13.06</t>
  </si>
  <si>
    <t>FORNECIMENTO DE LONA REFORÇADA DE POLIETILENO PARA COBERTURA DE CAÇAMBA (4Mx4M), 600 MICRA</t>
  </si>
  <si>
    <t>01.13.07</t>
  </si>
  <si>
    <t>FORNECIMENTO DE BOMBONA BOCA LARGA PARA RESÍDUOS CLASSE B - 100 LITROS</t>
  </si>
  <si>
    <t>01.14</t>
  </si>
  <si>
    <t>SERVIÇOS AUXILIARES DE INSTALAÇÃO DE OBRA</t>
  </si>
  <si>
    <t>01.14.01</t>
  </si>
  <si>
    <t>PORTA EM COMPENSADO RESINADO 10MM 80X210CM</t>
  </si>
  <si>
    <t>01.14.02</t>
  </si>
  <si>
    <t>CONJUNTO MESA (130X60CM) E 2 BANCOS (130X40CM) EM MADEIRITE</t>
  </si>
  <si>
    <t>01.14.03</t>
  </si>
  <si>
    <t>BANCO (130X40CM) EM MADEIRITE, PARA VESTIARIO</t>
  </si>
  <si>
    <t>01.14.04</t>
  </si>
  <si>
    <t>MAPOTECA PARA PROJETO 1,40X1,10X1,40M E PEÇA 8X8 CM</t>
  </si>
  <si>
    <t>01.14.05</t>
  </si>
  <si>
    <t>JANELA DE CORRER DE FERRO 1x1/8", AREA &gt; 1,0 M2</t>
  </si>
  <si>
    <t>01.14.11</t>
  </si>
  <si>
    <t>INSTALACAO HIDRAULICA - ESCRITORIO EMPREITEIRA</t>
  </si>
  <si>
    <t>01.14.12</t>
  </si>
  <si>
    <t>INSTALACAO ELETRICA - ESCRITÓRIO EMPREITEIRA, DEPOSITO OU VESTIARIO</t>
  </si>
  <si>
    <t>01.14.13</t>
  </si>
  <si>
    <t>INSTALACAO HIDRAULICA - VESTIARIO</t>
  </si>
  <si>
    <t>01.14.14</t>
  </si>
  <si>
    <t>INSTALAÇAO ELETRICA - ESCRITORIO TIPO I</t>
  </si>
  <si>
    <t>01.14.15</t>
  </si>
  <si>
    <t>INSTALAÇAO ELETRICA - ESCRITORIO TIPO II</t>
  </si>
  <si>
    <t>01.14.16</t>
  </si>
  <si>
    <t>INSTALAÇAO ELETRICA - VESTIARIO TIPO I</t>
  </si>
  <si>
    <t>01.14.17</t>
  </si>
  <si>
    <t>INSTALAÇAO ELETRICA - VESTIARIO TIPO II</t>
  </si>
  <si>
    <t>01.14.18</t>
  </si>
  <si>
    <t>INSTALAÇAO ELETRICA - VESTIARIO TIPO III</t>
  </si>
  <si>
    <t>01.14.19</t>
  </si>
  <si>
    <t>INSTALAÇAO ELETRICA - DEPOSITO TIPO I</t>
  </si>
  <si>
    <t>01.14.20</t>
  </si>
  <si>
    <t>INSTALAÇAO ELETRICA - DEPOSITO TIPO II</t>
  </si>
  <si>
    <t>01.14.21</t>
  </si>
  <si>
    <t>INSTALAÇAO ELETRICA - DEPOSITO TIPO III</t>
  </si>
  <si>
    <t>01.14.22</t>
  </si>
  <si>
    <t>INSTALAÇAO ELETRICA - SANITARIO TIPO I</t>
  </si>
  <si>
    <t>01.14.23</t>
  </si>
  <si>
    <t>INSTALAÇAO ELETRICA - SANITARIO TIPO II</t>
  </si>
  <si>
    <t>01.14.24</t>
  </si>
  <si>
    <t>INSTALAÇAO ELETRICA - SANITARIO TIPO III</t>
  </si>
  <si>
    <t>01.14.25</t>
  </si>
  <si>
    <t>INSTALAÇAO ELETRICA - REFEITORIO TIPO I</t>
  </si>
  <si>
    <t>01.14.26</t>
  </si>
  <si>
    <t>INSTALAÇAO ELETRICA - REFEITORIO TIPO II</t>
  </si>
  <si>
    <t>01.14.28</t>
  </si>
  <si>
    <t>INSTALAÇAO HIDRAULICA - SANITARIO TIPO I</t>
  </si>
  <si>
    <t>01.14.29</t>
  </si>
  <si>
    <t>INSTALAÇAO HIDROSANITARIA TIPO II</t>
  </si>
  <si>
    <t>01.14.30</t>
  </si>
  <si>
    <t>INSTALAÇAO HIDROSANITARIA - SANITARIO TIPO III</t>
  </si>
  <si>
    <t>01.14.31</t>
  </si>
  <si>
    <t>INSTALAÇAO HIDROSANITARIA - REFEITORIO I E II</t>
  </si>
  <si>
    <t>01.14.32</t>
  </si>
  <si>
    <t>INSTALAÇAO HIDROSSANITÁRIA - LAVABO</t>
  </si>
  <si>
    <t>01.14.33</t>
  </si>
  <si>
    <t>INSTALAÇAO ELÉTRICA - LAVABO</t>
  </si>
  <si>
    <t>01.14.34</t>
  </si>
  <si>
    <t>TORRE PROVISÓRIA PARA CAIXA D'ÁGUA DE 1000L, H=4,00M</t>
  </si>
  <si>
    <t>01.17</t>
  </si>
  <si>
    <t>LOCAÇAO DE OBRA</t>
  </si>
  <si>
    <t>01.17.01</t>
  </si>
  <si>
    <t>GABARITO</t>
  </si>
  <si>
    <t>01.29</t>
  </si>
  <si>
    <t>ANDAIMES</t>
  </si>
  <si>
    <t>01.29.03</t>
  </si>
  <si>
    <t>MONTAGEM DE ANDAIME FACHADEIRO ADP REF 97063</t>
  </si>
  <si>
    <t>01.29.04</t>
  </si>
  <si>
    <t>DESMONTAGEM DE ANDAIME FACHADEIRO ADP REF 97063</t>
  </si>
  <si>
    <t>01.29.05</t>
  </si>
  <si>
    <t>ANDAIME FACHADEIRO COMPLETO</t>
  </si>
  <si>
    <t>01.29.10</t>
  </si>
  <si>
    <t>ANDAIME METALICO TUBULAR, TIPO TORRE, L=1,0 ATE 1,5M E H=1,0 M COMPLETO</t>
  </si>
  <si>
    <t>01.29.11</t>
  </si>
  <si>
    <t>MONTAGEM DE ANDAIME DO TIPO TORRE ADP REF 97064</t>
  </si>
  <si>
    <t>01.29.12</t>
  </si>
  <si>
    <t>DESMONTAGEM DE ANDAIME DO TIPO TORRE ADP REF 97064</t>
  </si>
  <si>
    <t>02</t>
  </si>
  <si>
    <t>DEMOLIÇOES E REMOÇOES</t>
  </si>
  <si>
    <t>02.01</t>
  </si>
  <si>
    <t>REMOÇAO DE TELHA INCLUSIVE EMPILHAMENTO</t>
  </si>
  <si>
    <t>02.01.01</t>
  </si>
  <si>
    <t>METALICA OU PVC</t>
  </si>
  <si>
    <t>02.01.03</t>
  </si>
  <si>
    <t>TIPO CALHA DE FIBROCIMENTO</t>
  </si>
  <si>
    <t>02.01.05</t>
  </si>
  <si>
    <t>ONDULADA DE FIBROCIMENTO</t>
  </si>
  <si>
    <t>02.01.07</t>
  </si>
  <si>
    <t>CERAMICA COLONIAL OU FRANCESA</t>
  </si>
  <si>
    <t>02.02</t>
  </si>
  <si>
    <t>REMOÇAO DE CALHA, RUFO E CONDUTOR,INCL.AFASTAMENTO</t>
  </si>
  <si>
    <t>02.02.01</t>
  </si>
  <si>
    <t>DE CALHA GALVANIZADA OU PVC</t>
  </si>
  <si>
    <t>02.02.05</t>
  </si>
  <si>
    <t>DE RUFO DE CHAPA GALVANIZADA</t>
  </si>
  <si>
    <t>02.02.10</t>
  </si>
  <si>
    <t>DE CONDUTOR DE CHAPA GALVANIZADA OU PVC</t>
  </si>
  <si>
    <t>02.03</t>
  </si>
  <si>
    <t>REMOÇAO DE ENGRADAMENTO DE TELHADO INCL.EMPILHAM.</t>
  </si>
  <si>
    <t>02.03.01</t>
  </si>
  <si>
    <t>DE TELHA METALICA OU PVC</t>
  </si>
  <si>
    <t>02.03.03</t>
  </si>
  <si>
    <t>DE TELHA TIPO CALHA DE FIBROCIMENTO</t>
  </si>
  <si>
    <t>02.03.05</t>
  </si>
  <si>
    <t>DE TELHA ONDULADA DE FIBROCIMENTO</t>
  </si>
  <si>
    <t>02.03.07</t>
  </si>
  <si>
    <t>DE TELHA CERAMICA, COLONIAL OU FRANCESA</t>
  </si>
  <si>
    <t>02.04</t>
  </si>
  <si>
    <t>REMOÇAO DE FORRO INCLUSIVE EMPILHAMENTO</t>
  </si>
  <si>
    <t>02.04.01</t>
  </si>
  <si>
    <t>DE PLACAS INCLUSIVE BARROTEAMENTO</t>
  </si>
  <si>
    <t>02.04.02</t>
  </si>
  <si>
    <t>DE PLACAS EXCLUSIVE BARROTEAMENTO</t>
  </si>
  <si>
    <t>02.04.10</t>
  </si>
  <si>
    <t>DE GESSO</t>
  </si>
  <si>
    <t>02.06</t>
  </si>
  <si>
    <t>REMOÇAO DE ESQUADRIA DE MADEIRA INCL. EMPILHAMENTO</t>
  </si>
  <si>
    <t>02.06.01</t>
  </si>
  <si>
    <t>DE PORTA OU JANELA INCLUSIVE MARCO E ALIZAR</t>
  </si>
  <si>
    <t>02.06.02</t>
  </si>
  <si>
    <t>DE FOLHA DE PORTA OU JANELA</t>
  </si>
  <si>
    <t>02.06.03</t>
  </si>
  <si>
    <t>DE MARCO E ALIZAR</t>
  </si>
  <si>
    <t>02.06.04</t>
  </si>
  <si>
    <t>DE MARCO</t>
  </si>
  <si>
    <t>02.06.05</t>
  </si>
  <si>
    <t>DE ALIZAR</t>
  </si>
  <si>
    <t>02.07</t>
  </si>
  <si>
    <t>REMOÇAO DE ESQUADRIA METALICA</t>
  </si>
  <si>
    <t>02.07.01</t>
  </si>
  <si>
    <t>DE PORTA OU JANELA</t>
  </si>
  <si>
    <t>02.09</t>
  </si>
  <si>
    <t>DEMOLIÇAO DE REVESTIMENTO INCLUSIVE AFASTAMENTO</t>
  </si>
  <si>
    <t>02.09.01</t>
  </si>
  <si>
    <t>DE REBOCO</t>
  </si>
  <si>
    <t>02.09.03</t>
  </si>
  <si>
    <t>CERAMICO, AZULEJO OU LADRILHO HIDRAULICO</t>
  </si>
  <si>
    <t>02.09.05</t>
  </si>
  <si>
    <t>DE PEDRA (MARMORE, GRANITO, ARDOSIA, SAO TOME,ETC)</t>
  </si>
  <si>
    <t>02.09.06</t>
  </si>
  <si>
    <t>DE FORMICA</t>
  </si>
  <si>
    <t>02.09.07</t>
  </si>
  <si>
    <t>DE PEDRA ALMOFADADA</t>
  </si>
  <si>
    <t>02.10</t>
  </si>
  <si>
    <t>DEMOLIÇAO DE PISO INCLUSIVE AFASTAMENTO</t>
  </si>
  <si>
    <t>02.10.01</t>
  </si>
  <si>
    <t>CIMENTADO OU CONTRAPISO DE ARGAMASSA</t>
  </si>
  <si>
    <t>02.10.03</t>
  </si>
  <si>
    <t>CERAMICO OU LADRILHO HIDRAULICO</t>
  </si>
  <si>
    <t>02.10.05</t>
  </si>
  <si>
    <t>02.10.07</t>
  </si>
  <si>
    <t>VINILICO</t>
  </si>
  <si>
    <t>02.10.08</t>
  </si>
  <si>
    <t>DE MARMORITE</t>
  </si>
  <si>
    <t>02.10.09</t>
  </si>
  <si>
    <t>DE TACO DE MADEIRA</t>
  </si>
  <si>
    <t>02.11</t>
  </si>
  <si>
    <t>DEMOLIÇAO DE PASSEIO E PAVIMENTO</t>
  </si>
  <si>
    <t>02.11.01</t>
  </si>
  <si>
    <t>PASSEIO OU LAJE DE CONCRETO MANUALMENTE</t>
  </si>
  <si>
    <t>02.11.02</t>
  </si>
  <si>
    <t>PASSEIO OU LAJE DE CONCRETO C/ EQUIP. PNEUMATICO</t>
  </si>
  <si>
    <t>02.11.03</t>
  </si>
  <si>
    <t>CALÇADA PORTUGUESA</t>
  </si>
  <si>
    <t>02.11.04</t>
  </si>
  <si>
    <t>PASSEIO OU LAJE DE CONCRETO C/EQUIPAMENTO ELETRICO</t>
  </si>
  <si>
    <t>02.11.05</t>
  </si>
  <si>
    <t>MANUAL DE ALVENARIA POLIEDRICA</t>
  </si>
  <si>
    <t>02.11.07</t>
  </si>
  <si>
    <t>DE REVESTIMENTO ASFALTICO COM EQUIP. PNEUMATICO</t>
  </si>
  <si>
    <t>02.12</t>
  </si>
  <si>
    <t>CORTE MECANICO EM CONCRETO/ASFALTO</t>
  </si>
  <si>
    <t>02.12.01</t>
  </si>
  <si>
    <t>CORTE MECAN. C/ SERRA CIRCULAR EM CONCRETO/ASFALTO</t>
  </si>
  <si>
    <t>02.13</t>
  </si>
  <si>
    <t>DEMOLIÇAO DE CONCRETO INCLUSIVE AFASTAMENTO</t>
  </si>
  <si>
    <t>02.13.01</t>
  </si>
  <si>
    <t>SIMPLES - MANUAL</t>
  </si>
  <si>
    <t>02.13.02</t>
  </si>
  <si>
    <t>ARMADO  - MANUAL</t>
  </si>
  <si>
    <t>02.13.03</t>
  </si>
  <si>
    <t>SIMPLES - COM EQUIPAMENTO ELETRICO</t>
  </si>
  <si>
    <t>02.13.04</t>
  </si>
  <si>
    <t>ARMADO - COM EQUIPAMENTO ELETRICO</t>
  </si>
  <si>
    <t>02.14</t>
  </si>
  <si>
    <t>DEMOLIÇAO MANUAL, DE ALVENARIA INCL. AFASTAMENTO</t>
  </si>
  <si>
    <t>02.14.01</t>
  </si>
  <si>
    <t>DE ALVENARIA DE TIJOLOS E BLOCOS</t>
  </si>
  <si>
    <t>02.15</t>
  </si>
  <si>
    <t>REMOÇAO DE MEIO-FIO</t>
  </si>
  <si>
    <t>02.15.01</t>
  </si>
  <si>
    <t>PREMOLDADO DE CONCRETO</t>
  </si>
  <si>
    <t>02.15.02</t>
  </si>
  <si>
    <t>DE PEDRA (GNAISSE, BASALTO ETC.)</t>
  </si>
  <si>
    <t>02.16</t>
  </si>
  <si>
    <t>DEMOLIÇAO, REMOÇAO E CARGA MECANICA</t>
  </si>
  <si>
    <t>02.16.01</t>
  </si>
  <si>
    <t>DE CONSTRUÇOES DE ALVENARIA</t>
  </si>
  <si>
    <t>02.16.04</t>
  </si>
  <si>
    <t>DE GABIAO</t>
  </si>
  <si>
    <t>02.19</t>
  </si>
  <si>
    <t>DEMOLIÇAO DE DIVISORIA INCLUSIVE AFASTAMENTO</t>
  </si>
  <si>
    <t>02.19.01</t>
  </si>
  <si>
    <t>DE PEDRA (MARMORE, ARDOSIA OU MARMORITE)</t>
  </si>
  <si>
    <t>02.19.03</t>
  </si>
  <si>
    <t>DE MADEIRA</t>
  </si>
  <si>
    <t>02.19.05</t>
  </si>
  <si>
    <t>DE ELEMENTOS VAZADOS (COBOGO, ETC)</t>
  </si>
  <si>
    <t>02.19.06</t>
  </si>
  <si>
    <t>DE LAMINADO</t>
  </si>
  <si>
    <t>02.20</t>
  </si>
  <si>
    <t>REMOÇAO DE QUADROS</t>
  </si>
  <si>
    <t>02.20.01</t>
  </si>
  <si>
    <t>NEGRO</t>
  </si>
  <si>
    <t>02.21</t>
  </si>
  <si>
    <t>REMOÇAO DE PEÇAS DIVERSAS</t>
  </si>
  <si>
    <t>02.21.01</t>
  </si>
  <si>
    <t>LOUÇAS</t>
  </si>
  <si>
    <t>02.21.02</t>
  </si>
  <si>
    <t>FERRAGENS (DOBRADIÇAS, FECHADURAS, MAÇANETAS)</t>
  </si>
  <si>
    <t>02.21.03</t>
  </si>
  <si>
    <t>METAIS COMUNS(CONDUITE,SIFAO, REGISTRO, TORNEIRA)</t>
  </si>
  <si>
    <t>02.21.04</t>
  </si>
  <si>
    <t>METAIS ESPECIAIS(VALVULA DE DESCARGA, CAIXA SILEN)</t>
  </si>
  <si>
    <t>02.21.05</t>
  </si>
  <si>
    <t>REMOÇAO DE LUMINARIA FLUORESCENTE</t>
  </si>
  <si>
    <t>02.21.06</t>
  </si>
  <si>
    <t>REMOÇAO DE LUMNARIA INCANDESCENTE</t>
  </si>
  <si>
    <t>02.21.20</t>
  </si>
  <si>
    <t>REMOÇAO DE PADRAO CEMIG</t>
  </si>
  <si>
    <t>02.21.21</t>
  </si>
  <si>
    <t>REMOÇAO DE PADRAO COPASA</t>
  </si>
  <si>
    <t>02.21.22</t>
  </si>
  <si>
    <t>REMOÇAO DE INTERFONE</t>
  </si>
  <si>
    <t>02.22</t>
  </si>
  <si>
    <t>REMOÇAO DE BANCADA</t>
  </si>
  <si>
    <t>02.22.01</t>
  </si>
  <si>
    <t>DE PEDRA(MARMORE,GRANITO,ARDOSIA,MARMORITE, ETC)</t>
  </si>
  <si>
    <t>02.23</t>
  </si>
  <si>
    <t>REMOÇAO DE CERCA E ALAMBRADO</t>
  </si>
  <si>
    <t>02.23.01</t>
  </si>
  <si>
    <t>CERCA DE ARAME</t>
  </si>
  <si>
    <t>02.23.03</t>
  </si>
  <si>
    <t>ALAMBRADO</t>
  </si>
  <si>
    <t>02.26</t>
  </si>
  <si>
    <t>TRANSPORTE DE MATERIAL DEMOLIDO EM CARRINHO DE MAO</t>
  </si>
  <si>
    <t>02.26.01</t>
  </si>
  <si>
    <t>DMT &lt;= 50,0 M</t>
  </si>
  <si>
    <t>02.26.02</t>
  </si>
  <si>
    <t>50,0 M &lt; DMT &lt;= 100,0 M</t>
  </si>
  <si>
    <t>02.27</t>
  </si>
  <si>
    <t>CARGA DE MATERIAL DEMOLIDO SOBRE CAMINHAO</t>
  </si>
  <si>
    <t>02.27.01</t>
  </si>
  <si>
    <t>MANUAL</t>
  </si>
  <si>
    <t>02.27.02</t>
  </si>
  <si>
    <t>MECANICA</t>
  </si>
  <si>
    <t>02.28</t>
  </si>
  <si>
    <t>TRANSPORTE DE MATERIAL DEMOLIDO EM CAMINHAO</t>
  </si>
  <si>
    <t>02.28.01</t>
  </si>
  <si>
    <t>DMT  &lt;= 1 KM</t>
  </si>
  <si>
    <t>02.28.02</t>
  </si>
  <si>
    <t>1 KM &lt; DMT &lt;= 2 KM</t>
  </si>
  <si>
    <t>02.28.03</t>
  </si>
  <si>
    <t>2 KM &lt; DMT &lt;= 5 KM</t>
  </si>
  <si>
    <t>M3KM</t>
  </si>
  <si>
    <t>02.28.04</t>
  </si>
  <si>
    <t>DMT  &gt; 5 KM</t>
  </si>
  <si>
    <t>02.29</t>
  </si>
  <si>
    <t>TRANSPORTE DE MAT.DE QUALQUER NATUREZA EM CAÇAMBA</t>
  </si>
  <si>
    <t>02.29.01</t>
  </si>
  <si>
    <t>CAÇAMBA 5m³</t>
  </si>
  <si>
    <t>02.30</t>
  </si>
  <si>
    <t>LIMPEZA DO PAVIMENTO</t>
  </si>
  <si>
    <t>02.30.01</t>
  </si>
  <si>
    <t>CAPINA E VARRIÇAO DE PAVIMENTO EM ALVEN.POLIEDRICA</t>
  </si>
  <si>
    <t>03</t>
  </si>
  <si>
    <t>TRABALHOS EM TERRA</t>
  </si>
  <si>
    <t>03.01</t>
  </si>
  <si>
    <t>DESMATAMENTO, DESTOCAMENTO E LIMPEZA DO TERRENO</t>
  </si>
  <si>
    <t>03.01.01</t>
  </si>
  <si>
    <t>CAPINA MANUAL DE TERRENO</t>
  </si>
  <si>
    <t>03.01.05</t>
  </si>
  <si>
    <t>ROÇAMENTO COM ROÇADEIRA MECANICA</t>
  </si>
  <si>
    <t>03.01.07</t>
  </si>
  <si>
    <t>DESTOCAMENTO, DESPRAGUEJAMENTO MANUAL DE VEGETAÇAO</t>
  </si>
  <si>
    <t>03.01.08</t>
  </si>
  <si>
    <t xml:space="preserve">DESMATAMENTO, DESTOCAMENTO, TRANSPORTE ATÉ 50M E LIMPEZA MECANIZADA DO TERRENO COM RETROESCAVADEIRA </t>
  </si>
  <si>
    <t>03.03</t>
  </si>
  <si>
    <t>ESCAVAÇAO MECANICA INCLUSIVE TRANSPORTE ATE 50 M</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</si>
  <si>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</si>
  <si>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</si>
  <si>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</si>
  <si>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</si>
  <si>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</si>
  <si>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</si>
  <si>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t>
  </si>
  <si>
    <t>ESCAVAÇAO E CARGA MECANIZADA</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</si>
  <si>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</si>
  <si>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</si>
  <si>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</si>
  <si>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</si>
  <si>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</si>
  <si>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</si>
  <si>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</si>
  <si>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</si>
  <si>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</si>
  <si>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</si>
  <si>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</si>
  <si>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</si>
  <si>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</si>
  <si>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</si>
  <si>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03.07</t>
  </si>
  <si>
    <t>ESCAVAÇAO E CARGA EM MATERIAL DE 3ª CATEGORIA</t>
  </si>
  <si>
    <t>03.07.02</t>
  </si>
  <si>
    <t>COM UTILIZAÇAO DE EQUIPAMENTO A AR COMPRIMIDO</t>
  </si>
  <si>
    <t>03.12</t>
  </si>
  <si>
    <t>CARGA DE MATERIAL DE QQUER NATUREZA SOBRE CAMINHAO</t>
  </si>
  <si>
    <t>03.12.01</t>
  </si>
  <si>
    <t>03.12.03</t>
  </si>
  <si>
    <t>03.13</t>
  </si>
  <si>
    <t>TRANSPORTE DE MATERIAL DE QUALQUER NATUREZA</t>
  </si>
  <si>
    <t>03.13.01</t>
  </si>
  <si>
    <t>03.13.02</t>
  </si>
  <si>
    <t>03.13.03</t>
  </si>
  <si>
    <t>03.13.04</t>
  </si>
  <si>
    <t>03.15</t>
  </si>
  <si>
    <t>ATERRO COMPACTADO</t>
  </si>
  <si>
    <t>03.15.01</t>
  </si>
  <si>
    <t>COM ROLO VIBRATORIO</t>
  </si>
  <si>
    <t>03.15.02</t>
  </si>
  <si>
    <t>COM PLACA VIBRATORIA</t>
  </si>
  <si>
    <t>03.15.03</t>
  </si>
  <si>
    <t>MANUAL, COM SOQUETE</t>
  </si>
  <si>
    <t>03.16</t>
  </si>
  <si>
    <t>ESCAVAÇAO DE MATERIAL DE 3ª CATEGORIA</t>
  </si>
  <si>
    <t>03.16.01</t>
  </si>
  <si>
    <t>EM RETANGULAO COM MARTELO ELETRICO DE 30KG</t>
  </si>
  <si>
    <t>03.17</t>
  </si>
  <si>
    <t>ESCAVAÇAO MANUAL DE VALAS</t>
  </si>
  <si>
    <t>03.17.01</t>
  </si>
  <si>
    <t>H &lt;= 1,5 M</t>
  </si>
  <si>
    <t>03.17.02</t>
  </si>
  <si>
    <t>1,5 M &lt; H &lt;= 3,0 M</t>
  </si>
  <si>
    <t>03.17.03</t>
  </si>
  <si>
    <t>3,0 M &lt; H &lt;= 5,0 M</t>
  </si>
  <si>
    <t>03.18</t>
  </si>
  <si>
    <t>ESCAVAÇAO MECANICA DE VALAS COM DESCARGA LATERAL</t>
  </si>
  <si>
    <t>03.18.01</t>
  </si>
  <si>
    <t>H &lt;= 1.5 M</t>
  </si>
  <si>
    <t>03.18.02</t>
  </si>
  <si>
    <t>1.5 M &lt; H &lt;= 3.0 M</t>
  </si>
  <si>
    <t>03.18.03</t>
  </si>
  <si>
    <t>3.0 M &lt; H &lt;= 5.0 M</t>
  </si>
  <si>
    <t>03.18.04</t>
  </si>
  <si>
    <t>H &gt; 5,0 M</t>
  </si>
  <si>
    <t>03.19</t>
  </si>
  <si>
    <t>ESCAVAÇAO MECANICA DE VALAS COM DESC. S/ CAMINHOES</t>
  </si>
  <si>
    <t>03.19.01</t>
  </si>
  <si>
    <t>03.19.02</t>
  </si>
  <si>
    <t>1.5 M &lt; H &lt;= 3.0M</t>
  </si>
  <si>
    <t>03.19.03</t>
  </si>
  <si>
    <t>3.0 M &lt; H &lt;= 5.0M</t>
  </si>
  <si>
    <t>03.19.04</t>
  </si>
  <si>
    <t>03.20</t>
  </si>
  <si>
    <t>ESCAVAÇAO EM SOLO MOLE</t>
  </si>
  <si>
    <t>03.20.01</t>
  </si>
  <si>
    <t>MECANICA COM DESCARGA DIRETA SOBRE CAMINHAO</t>
  </si>
  <si>
    <t>03.20.02</t>
  </si>
  <si>
    <t>ESCAVACAO DE SOLO MOLE EM PROFUNDIDADE &lt;= 1,50 METROS</t>
  </si>
  <si>
    <t>03.20.03</t>
  </si>
  <si>
    <t>ESCAVACAO DE SOLO MOLE EM PROFUNDIDADE &gt; 1,50 METROS &lt;= 3,50 METROS</t>
  </si>
  <si>
    <t>03.20.04</t>
  </si>
  <si>
    <t>ESCAVACAO DE SOLO MOLE EM PROFUNDIDADE &gt; 3,50 METROS &lt;= 5,50 METROS</t>
  </si>
  <si>
    <t>03.21</t>
  </si>
  <si>
    <t>ESCAVAÇAO DE VALA E CARGA DE MATERIAL DE 3ª CATEGORIA</t>
  </si>
  <si>
    <t>03.21.02</t>
  </si>
  <si>
    <t>03.22</t>
  </si>
  <si>
    <t>REATERRO DE VALA</t>
  </si>
  <si>
    <t>03.22.01</t>
  </si>
  <si>
    <t>03.22.02</t>
  </si>
  <si>
    <t>COMPACTADO COM EQUIP. PLACA VIBRATORIA OU EQUIVALENTE</t>
  </si>
  <si>
    <t>03.23</t>
  </si>
  <si>
    <t>REGULARIZAÇAO E COMPACTAÇAO DE TERRENO</t>
  </si>
  <si>
    <t>03.23.01</t>
  </si>
  <si>
    <t>03.23.03</t>
  </si>
  <si>
    <t>03.23.05</t>
  </si>
  <si>
    <t>03.23.06</t>
  </si>
  <si>
    <t>PREPARO DE FUNDO DE VALA COM LARGURA MENOR QUE 1,5 M, COM CAMADA DE AREIA, LANÇAMENTO MANUAL REF 101618</t>
  </si>
  <si>
    <t>03.24</t>
  </si>
  <si>
    <t>TRANSPORTE DE MATERIAL DE QUALQUER NATUREZA EM CARRINHO DE MAO</t>
  </si>
  <si>
    <t>03.24.01</t>
  </si>
  <si>
    <t>DMT &lt;= 50,00 M</t>
  </si>
  <si>
    <t>03.24.02</t>
  </si>
  <si>
    <t>50,00 &lt; DMT &lt;= 100,00 M</t>
  </si>
  <si>
    <t>03.25</t>
  </si>
  <si>
    <t>03.25.01</t>
  </si>
  <si>
    <t>03.26</t>
  </si>
  <si>
    <t xml:space="preserve">ESCAVAÇÃO DE APOIO ÀS FUNDAÇÕES </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</si>
  <si>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</si>
  <si>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</si>
  <si>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</si>
  <si>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</si>
  <si>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04</t>
  </si>
  <si>
    <t>FUNDAÇOES</t>
  </si>
  <si>
    <t>04.01</t>
  </si>
  <si>
    <t>TUBULAO A CEU ABERTO</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</si>
  <si>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</si>
  <si>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</si>
  <si>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</si>
  <si>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</si>
  <si>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</si>
  <si>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</si>
  <si>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</si>
  <si>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</si>
  <si>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t>
  </si>
  <si>
    <t>ESTACA BROCA PERFURADA A TRADO MANUAL</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</si>
  <si>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</si>
  <si>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</si>
  <si>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</si>
  <si>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</si>
  <si>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</si>
  <si>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</si>
  <si>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t>
  </si>
  <si>
    <t>ESTACA BROCA PERFURADA A TRADO MECANIZADO</t>
  </si>
  <si>
    <t>04.04.01</t>
  </si>
  <si>
    <t>MOBILIZAÇAO E DESMOBILIZAÇAO DE EQUIPAMENTO</t>
  </si>
  <si>
    <t>04.04.07</t>
  </si>
  <si>
    <t>ESTACA TRADO MECANIZADO, SEM FLUIDO ESTABILIZANTE, D=25CM, INCL. CONCRETO, EXCL. ARMAÇÃO</t>
  </si>
  <si>
    <t>04.04.08</t>
  </si>
  <si>
    <t>ESTACA TRADO MECANIZADO, SEM FLUIDO ESTABILIZANTE, D=40CM, INCL. CONCRETO, EXCL. ARMAÇÃO</t>
  </si>
  <si>
    <t>04.04.09</t>
  </si>
  <si>
    <t>ESTACA TRADO MECANIZADO, SEM FLUIDO ESTABILIZANTE, D=60CM, INCL. CONCRETO, EXCL. ARMAÇÃO</t>
  </si>
  <si>
    <t>04.05</t>
  </si>
  <si>
    <t>ESTACA STRAUSS - ESCAVAÇAO E CONCRETAGEM</t>
  </si>
  <si>
    <t>04.05.01</t>
  </si>
  <si>
    <t>04.05.09</t>
  </si>
  <si>
    <t>ESTACA STRAUSS, D=25CM, INCLUSIVE CONCRETO, EXCLUSIVE ARMAÇÃO</t>
  </si>
  <si>
    <t>04.05.10</t>
  </si>
  <si>
    <t>ESTACA STRAUSS, D=32CM, INCLUSIVE CONCRETO, EXCLUSIVE ARMAÇÃO</t>
  </si>
  <si>
    <t>04.05.11</t>
  </si>
  <si>
    <t>ESTACA STRAUSS, D=38CM, INCLUSIVE CONCRETO, EXCLUSIVE ARMAÇÃO</t>
  </si>
  <si>
    <t>04.06</t>
  </si>
  <si>
    <t>ESTACA HELICE CONTINUA</t>
  </si>
  <si>
    <t>04.06.01</t>
  </si>
  <si>
    <t>MOBILIZACAO E DESMOBILIZACAO DE EQUIPAMENTO</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</si>
  <si>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</si>
  <si>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</si>
  <si>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</si>
  <si>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</si>
  <si>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</si>
  <si>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</si>
  <si>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</si>
  <si>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</si>
  <si>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</si>
  <si>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</si>
  <si>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t>
  </si>
  <si>
    <t>ESTACA RAIZ</t>
  </si>
  <si>
    <t>04.10.01</t>
  </si>
  <si>
    <t>MOBILIZACAO E DESMOBILIZACAO DE EQUIPAMENTOS</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</si>
  <si>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</si>
  <si>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</si>
  <si>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</si>
  <si>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</si>
  <si>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</si>
  <si>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</si>
  <si>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</si>
  <si>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</si>
  <si>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</si>
  <si>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</si>
  <si>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</si>
  <si>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</si>
  <si>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</si>
  <si>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</si>
  <si>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</si>
  <si>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</si>
  <si>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04.13</t>
  </si>
  <si>
    <t>FORMA, ESCORAMENTO, DESFORMA E LIMPEZA EM FUNDAÇAO</t>
  </si>
  <si>
    <t>04.13.15</t>
  </si>
  <si>
    <t>FORMA PARA BLOCO DE COROAMENTO EM TÁBUA DE MADEIRA SERRADA, 3 APROVEITAMENTOS - FABRICAÇÃO, MONTAGEM E DESMONTAGEM</t>
  </si>
  <si>
    <t>04.13.16</t>
  </si>
  <si>
    <t>FORMA PARA BALDRAME EM TÁBUA DE MADEIRA SERRADA, 3 APROVEITAMENTOS - FABRICAÇÃO, MONTAGEM E DESMONTAGEM</t>
  </si>
  <si>
    <t>04.13.17</t>
  </si>
  <si>
    <t>FORMA PARA SAPATA EM TÁBUA DE MADEIRA SERRADA, 3 APROVEITAMENTOS - FABRICAÇÃO, MONTAGEM E DESMONTAGEM</t>
  </si>
  <si>
    <t>04.13.18</t>
  </si>
  <si>
    <t>FORMA PARA RADIER, PISO DE CONCRETO OU LAJE SOBRE PISO EM TÁBUA DE MADEIRA SERRADA, 3 APROVEITAMENTOS - FABRICAÇÃO, MONTAGEM E DESMONTAGEM</t>
  </si>
  <si>
    <t>04.13.19</t>
  </si>
  <si>
    <t>FORMA PARA BLOCO DE COROAMENTO EM CHAPA DE MADEIRA COMPENSADA RESINADA 12MM, 3 APROVEITAMENTOS - FABRICAÇÃO, MONTAGEM E DESMONTAGEM</t>
  </si>
  <si>
    <t>04.13.20</t>
  </si>
  <si>
    <t>FORMA PARA BALDRAME EM CHAPA DE MADEIRA COMPENSADA RESINADA 12MM, 3 APROVEITAMENTOS - FABRICAÇÃO, MONTAGEM E DESMONTAGEM</t>
  </si>
  <si>
    <t>04.13.21</t>
  </si>
  <si>
    <t>FORMA PARA SAPATA EM CHAPA DE MADEIRA COMPENSADA RESINADA 12MM, 3 APROVEITAMENTOS - FABRICAÇÃO, MONTAGEM E DESMONTAGEM</t>
  </si>
  <si>
    <t>04.15</t>
  </si>
  <si>
    <t>ARMAÇAO EM FUNDAÇÃO (CORTE, DOBRA E COLOCAÇAO)</t>
  </si>
  <si>
    <t>04.15.29</t>
  </si>
  <si>
    <t>ESPAÇADOR DE AÇO CA-50 6,3MM H=5CM TIPO CARANGUEJO PARA PISO DE CONCRETO ARMADO</t>
  </si>
  <si>
    <t>04.15.31</t>
  </si>
  <si>
    <t>AÇO CA-60 D = 4,2 MM, CORTE, DOBRA E COLOCAÇAO EM FUNDAÇÃO REF 96543</t>
  </si>
  <si>
    <t>04.15.32</t>
  </si>
  <si>
    <t>AÇO CA-60 D = 5 MM, CORTE, DOBRA E COLOCAÇAO EM FUNDAÇÃO REF 96543</t>
  </si>
  <si>
    <t>04.15.41</t>
  </si>
  <si>
    <t>AÇO CA-50 D = 6,3 MM, CORTE, DOBRA E COLOCAÇAO EM FUNDAÇÃO REF 96544</t>
  </si>
  <si>
    <t>04.15.42</t>
  </si>
  <si>
    <t>AÇO CA-50 D = 8 MM, CORTE, DOBRA E COLOCAÇAO EM FUNDAÇÃO REF 96545</t>
  </si>
  <si>
    <t>04.15.43</t>
  </si>
  <si>
    <t>AÇO CA-50 D = 10 MM, CORTE, DOBRA E COLOCAÇAO EM FUNDAÇÃO REF 96546</t>
  </si>
  <si>
    <t>04.15.44</t>
  </si>
  <si>
    <t>AÇO CA-50 D = 12,5 MM, CORTE, DOBRA E COLOCAÇAO EM FUNDAÇÃO REF 96547</t>
  </si>
  <si>
    <t>04.15.45</t>
  </si>
  <si>
    <t>AÇO CA-50 D = 16 MM, CORTE, DOBRA E COLOCAÇAO EM FUNDAÇÃO REF 96548</t>
  </si>
  <si>
    <t>04.15.46</t>
  </si>
  <si>
    <t>AÇO CA-50 D = 20 MM, CORTE, DOBRA E COLOCAÇAO EM FUNDAÇÃO REF 96549</t>
  </si>
  <si>
    <t>04.15.47</t>
  </si>
  <si>
    <t>AÇO CA-50 D = 25 MM, CORTE, DOBRA E COLOCAÇAO EM FUNDAÇÃO REF 96550</t>
  </si>
  <si>
    <t>04.19</t>
  </si>
  <si>
    <t>CONCRETO CICLOPICO LANÇADO EM FUNDAÇAO E ARRIMO</t>
  </si>
  <si>
    <t>04.19.02</t>
  </si>
  <si>
    <t>CONCRETO CICLÓPICO FCK = 15MPA, 30% PEDRA DE MÃO, INCLUSIVE LANÇAMENTO REF 102487</t>
  </si>
  <si>
    <t>04.21</t>
  </si>
  <si>
    <t>CONCRETO CONVENCIONAL B1,B2 LANÇADO EM FUNDAÇAO</t>
  </si>
  <si>
    <t>04.21.01</t>
  </si>
  <si>
    <t>CONCRETO 1:4:8, BRITA CALCARIA, PREPARADO EM OBRA E LANÇADO EM FUNDAÇÃO</t>
  </si>
  <si>
    <t>04.21.03</t>
  </si>
  <si>
    <t>CONCRETO 1:3:6, BRITA CALCARIA, PREPARADO EM OBRA E LANÇADO EM FUNDAÇÃO</t>
  </si>
  <si>
    <t>04.21.15</t>
  </si>
  <si>
    <t>FCK &gt;= 15 MPA, BRITA CALCÁRIA, PREPARADO EM OBRA E LANÇADO EM FUNDAÇÃO</t>
  </si>
  <si>
    <t>04.21.20</t>
  </si>
  <si>
    <t>FCK &gt;= 20 MPA, BRITA CALCÁRIA, PREPARADO EM OBRA E LANÇADO EM FUNDAÇÃO</t>
  </si>
  <si>
    <t>04.21.25</t>
  </si>
  <si>
    <t>FCK &gt;= 25 MPA, BRITA CALCÁRIA, PREPARADO EM OBRA E LANÇADO EM FUNDAÇÃO</t>
  </si>
  <si>
    <t>04.21.30</t>
  </si>
  <si>
    <t>FCK &gt;= 30 MPA, BRITA CALCÁRIA, PREPARADO EM OBRA E LANÇADO EM FUNDAÇÃO</t>
  </si>
  <si>
    <t>04.21.40</t>
  </si>
  <si>
    <t>FCK &gt;= 40 MPA, BRITA CALCÁRIA, PREPARADO EM OBRA E LANÇADO EM FUNDAÇÃO</t>
  </si>
  <si>
    <t>04.23</t>
  </si>
  <si>
    <t>CONCRETO USINADO B1,B2 LANÇADO EM FUNDAÇAO</t>
  </si>
  <si>
    <t>04.23.15</t>
  </si>
  <si>
    <t>FCK &gt;= 15 MPA, BRITA CALCARIA, USINADO CONVENCIONAL, LANÇADO EM FUNDAÇÃO</t>
  </si>
  <si>
    <t>04.23.20</t>
  </si>
  <si>
    <t>FCK &gt;= 20 MPA, BRITA CALCARIA, USINADO CONVENCIONAL, LANÇADO EM FUNDAÇÃO</t>
  </si>
  <si>
    <t>04.23.25</t>
  </si>
  <si>
    <t>FCK &gt;= 25 MPA, BRITA CALCARIA, USINADO CONVENCIONAL, LANÇADO EM FUNDAÇÃO</t>
  </si>
  <si>
    <t>04.23.30</t>
  </si>
  <si>
    <t>FCK &gt;= 30 MPA, BRITA CALCARIA, USINADO CONVENCIONAL, LANÇADO EM FUNDAÇÃO</t>
  </si>
  <si>
    <t>04.23.40</t>
  </si>
  <si>
    <t>FCK &gt;= 40 MPA, BRITA CALCARIA, USINADO CONVENCIONAL, LANÇADO EM FUNDAÇÃO</t>
  </si>
  <si>
    <t>04.27</t>
  </si>
  <si>
    <t>CONCRETO USINADO BOMBEADO LANÇADO EM FUNDAÇAO</t>
  </si>
  <si>
    <t>04.27.20</t>
  </si>
  <si>
    <t>FCK &gt;= 20 MPA, BRITA CALCARIA, USINADO BOMBEAVEL, LANÇADO EM FUNDAÇÃO</t>
  </si>
  <si>
    <t>04.27.25</t>
  </si>
  <si>
    <t>FCK &gt;= 25 MPA, BRITA CALCARIA, USINADO BOMBEAVEL, LANÇADO EM FUNDAÇÃO</t>
  </si>
  <si>
    <t>04.27.30</t>
  </si>
  <si>
    <t>FCK &gt;= 30 MPA, BRITA CALCARIA, USINADO BOMBEAVEL, LANÇADO EM FUNDAÇÃO</t>
  </si>
  <si>
    <t>04.27.40</t>
  </si>
  <si>
    <t>FCK &gt;= 40 MPA, BRITA CALCARIA, USINADO BOMBEAVEL, LANÇADO EM FUNDAÇÃO</t>
  </si>
  <si>
    <t>04.30</t>
  </si>
  <si>
    <t>BALDRAME DE ALVENARIA DE BLOCO DE CONCRETO(SAPATA)</t>
  </si>
  <si>
    <t>04.30.14</t>
  </si>
  <si>
    <t>E= 15 CM PREENCHIDO COM CONCRETO  (20MPA)</t>
  </si>
  <si>
    <t>04.30.15</t>
  </si>
  <si>
    <t>E= 20 CM PREENCHIDO COM CONCRETO  (20MPA)</t>
  </si>
  <si>
    <t>04.31</t>
  </si>
  <si>
    <t>ARRASAMENTO DE ESTACAS</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</si>
  <si>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</si>
  <si>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</si>
  <si>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</si>
  <si>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</si>
  <si>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</si>
  <si>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</si>
  <si>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</si>
  <si>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</si>
  <si>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</si>
  <si>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</si>
  <si>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05</t>
  </si>
  <si>
    <t>GALERIA CELULAR E/OU CONTENÇOES</t>
  </si>
  <si>
    <t>05.01</t>
  </si>
  <si>
    <t>ENROCAMENTO COM PEDRA DE MAO</t>
  </si>
  <si>
    <t>05.01.01</t>
  </si>
  <si>
    <t>JOGADA</t>
  </si>
  <si>
    <t>05.01.02</t>
  </si>
  <si>
    <t>ARRUMADA</t>
  </si>
  <si>
    <t>05.03</t>
  </si>
  <si>
    <t>CONCRETO DE REGULARIZAÇAO</t>
  </si>
  <si>
    <t>05.03.01</t>
  </si>
  <si>
    <t>TRAÇO 1:3:6,FORNEC. E LANÇAMENTO SOBRE ENROCAMENTO</t>
  </si>
  <si>
    <t>05.04</t>
  </si>
  <si>
    <t>FORMA INCLUSIVE DESFORMA E LIMPEZA</t>
  </si>
  <si>
    <t>05.04.02</t>
  </si>
  <si>
    <t>FORMA PARA GALERIAS E CONTENÇÕES EM CHAPA DE MADEIRA COMPENSADA RESINADA 12MM, 3 APROVEITAMENTOS - FABRICAÇÃO, MONTAGEM E DESMONTAGEM</t>
  </si>
  <si>
    <t>05.04.03</t>
  </si>
  <si>
    <t>FORMA PARA ALA DE GALERIA CELULAR EM CHAPA DE MADEIRA COMPENSADA RESINADA 12MM, TRAVAMENTO METÁLICO, 3 APROVEITAMENTOS - FABRICAÇÃO, MONTAGEM E DESMONTAGEM</t>
  </si>
  <si>
    <t>05.05</t>
  </si>
  <si>
    <t>ARMAÇAO INCLUSIVE CORTE, DOBRA E COLOCAÇAO</t>
  </si>
  <si>
    <t>05.05.01</t>
  </si>
  <si>
    <t>AÇO CA-50 OU CA-60</t>
  </si>
  <si>
    <t>05.06</t>
  </si>
  <si>
    <t>JUNTA ELASTICA</t>
  </si>
  <si>
    <t>05.06.01</t>
  </si>
  <si>
    <t>JUNTA ELASTICA 0-22, FUNGENBAND OU EQUIVALENTE</t>
  </si>
  <si>
    <t>05.06.02</t>
  </si>
  <si>
    <t>JUNTA ELASTICA 0-12, FUNGENBAND OU EQUIVALENTE</t>
  </si>
  <si>
    <t>05.07</t>
  </si>
  <si>
    <t>CONCRETO ESTRUTURAL, FORN. APLICAÇAO E ADENSAMENTO</t>
  </si>
  <si>
    <t>05.07.15</t>
  </si>
  <si>
    <t>FCK &gt;= 15 MPA, BRITA CALCÁRIA, PREPARADO EM OBRA E LANÇADO EM GALERIAS/CONTENÇÕES</t>
  </si>
  <si>
    <t>05.07.20</t>
  </si>
  <si>
    <t>FCK &gt;= 20 MPA, BRITA CALCÁRIA, PREPARADO EM OBRA E LANÇADO EM GALERIAS/CONTENÇÕES</t>
  </si>
  <si>
    <t>05.07.25</t>
  </si>
  <si>
    <t>FCK &gt;= 25 MPA, BRITA CALCÁRIA, PREPARADO EM OBRA E LANÇADO EM GALERIAS/CONTENÇÕES</t>
  </si>
  <si>
    <t>05.07.26</t>
  </si>
  <si>
    <t>FCK &gt;= 30 MPA, BRITA CALCÁRIA, PREPARADO EM OBRA E LANÇADO EM GALERIAS/CONTENÇÕES</t>
  </si>
  <si>
    <t>05.07.30</t>
  </si>
  <si>
    <t>FCK &gt;= 40 MPA, BRITA CALCÁRIA, PREPARADO EM OBRA E LANÇADO EM GALERIAS/CONTENÇÕES</t>
  </si>
  <si>
    <t>05.07.35</t>
  </si>
  <si>
    <t>FCK &gt;= 15 MPA, BRITA CALCÁRIA, USINADO CONVENCIONAL,  LANÇADO EM GALERIAS/CONTENÇÕES</t>
  </si>
  <si>
    <t>05.07.40</t>
  </si>
  <si>
    <t>FCK &gt;= 20 MPA, BRITA CALCÁRIA, USINADO CONVENCIONAL,  LANÇADO EM GALERIAS/CONTENÇÕES</t>
  </si>
  <si>
    <t>05.07.45</t>
  </si>
  <si>
    <t>FCK &gt;= 25 MPA, BRITA CALCÁRIA, USINADO CONVENCIONAL,  LANÇADO EM GALERIAS/CONTENÇÕES</t>
  </si>
  <si>
    <t>05.07.46</t>
  </si>
  <si>
    <t>FCK &gt;= 30 MPA, BRITA CALCÁRIA, USINADO CONVENCIONAL,  LANÇADO EM GALERIAS/CONTENÇÕES</t>
  </si>
  <si>
    <t>05.07.48</t>
  </si>
  <si>
    <t>FCK &gt;= 40 MPA, BRITA CALCÁRIA, USINADO CONVENCIONAL,  LANÇADO EM GALERIAS/CONTENÇÕES</t>
  </si>
  <si>
    <t>05.09</t>
  </si>
  <si>
    <t>FORNECIMENTO E LANÇAMENTO DE MATERIAL DRENANTE</t>
  </si>
  <si>
    <t>05.09.01</t>
  </si>
  <si>
    <t>CASCALHO (COM ADENSAMENTO HIDRAULICO)</t>
  </si>
  <si>
    <t>05.09.02</t>
  </si>
  <si>
    <t>BRITA</t>
  </si>
  <si>
    <t>05.09.03</t>
  </si>
  <si>
    <t>AREIA (COM ADENSAMENTO HIDRAULICO)</t>
  </si>
  <si>
    <t>05.11</t>
  </si>
  <si>
    <t>MANTA DRENANTE GEOTEXTIL</t>
  </si>
  <si>
    <t>05.11.01</t>
  </si>
  <si>
    <t>MANTA GEOTEXTIL - 180 G/M2 - RES.TRACAO &gt;=  9 KN/M</t>
  </si>
  <si>
    <t>05.11.03</t>
  </si>
  <si>
    <t>MANTA GEOTEXTIL - 300 G/M2 - RES.TRACAO &gt;= 16 KN/M</t>
  </si>
  <si>
    <t>05.12</t>
  </si>
  <si>
    <t>DRENO BARBACAN</t>
  </si>
  <si>
    <t>05.12.01</t>
  </si>
  <si>
    <t>DRENO BARBACÃ DN 50 MM E COMPRIMENTO DE 0,50M</t>
  </si>
  <si>
    <t>05.12.02</t>
  </si>
  <si>
    <t>DRENO BARBACÃ DN 75 MM E COMPRIMENTO DE 0,50M</t>
  </si>
  <si>
    <t>05.12.03</t>
  </si>
  <si>
    <t>D= 100 MM E COMPRIMENTO DE 0,50M</t>
  </si>
  <si>
    <t>05.13</t>
  </si>
  <si>
    <t>DRENOS DE GALERIA</t>
  </si>
  <si>
    <t>05.13.01</t>
  </si>
  <si>
    <t>DRENO DE ALIVIO</t>
  </si>
  <si>
    <t>05.13.02</t>
  </si>
  <si>
    <t>DRENO DE SERVIÇO</t>
  </si>
  <si>
    <t>05.13.10</t>
  </si>
  <si>
    <t>LIGAÇAO DE DRENO EM LATERAL DE GALERIA</t>
  </si>
  <si>
    <t>05.16</t>
  </si>
  <si>
    <t>POÇO DE BOMBEAMENTO</t>
  </si>
  <si>
    <t>05.16.01</t>
  </si>
  <si>
    <t>TUBO CA-1  D= 400 MM</t>
  </si>
  <si>
    <t>05.17</t>
  </si>
  <si>
    <t>ALA DE GALERIA CELULAR</t>
  </si>
  <si>
    <t>05.17.01</t>
  </si>
  <si>
    <t>ALA DE GALERIA CELULAR, DIMENSÃO B= 1.20M, PADRÃO SUDECAP</t>
  </si>
  <si>
    <t>05.17.02</t>
  </si>
  <si>
    <t>ALA DE GALERIA CELULAR, DIMENSÃO B= 1.30M, PADRÃO SUDECAP</t>
  </si>
  <si>
    <t>05.17.03</t>
  </si>
  <si>
    <t>ALA DE GALERIA CELULAR, DIMENSÃO B= 1.40M, PADRÃO SUDECAP</t>
  </si>
  <si>
    <t>05.17.04</t>
  </si>
  <si>
    <t>ALA DE GALERIA CELULAR, DIMENSÃO B= 1.50M, PADRÃO SUDECAP</t>
  </si>
  <si>
    <t>05.17.05</t>
  </si>
  <si>
    <t>ALA DE GALERIA CELULAR, DIMENSÃO B= 1.60M, PADRÃO SUDECAP</t>
  </si>
  <si>
    <t>05.17.06</t>
  </si>
  <si>
    <t>ALA DE GALERIA CELULAR, DIMENSÃO B= 1.70M, PADRÃO SUDECAP</t>
  </si>
  <si>
    <t>05.17.07</t>
  </si>
  <si>
    <t>ALA DE GALERIA CELULAR, DIMENSÃO B= 1.80M, PADRÃO SUDECAP</t>
  </si>
  <si>
    <t>05.17.08</t>
  </si>
  <si>
    <t>ALA DE GALERIA CELULAR, DIMENSÃO B= 1.90M, PADRÃO SUDECAP</t>
  </si>
  <si>
    <t>05.17.09</t>
  </si>
  <si>
    <t>ALA DE GALERIA CELULAR, DIMENSÃO B= 2.00M, PADRÃO SUDECAP</t>
  </si>
  <si>
    <t>05.17.10</t>
  </si>
  <si>
    <t>ALA DE GALERIA CELULAR, DIMENSÃO B= 2.10M, PADRÃO SUDECAP</t>
  </si>
  <si>
    <t>05.17.11</t>
  </si>
  <si>
    <t>ALA DE GALERIA CELULAR, DIMENSÃO B= 2.20M, PADRÃO SUDECAP</t>
  </si>
  <si>
    <t>05.17.12</t>
  </si>
  <si>
    <t>ALA DE GALERIA CELULAR, DIMENSÃO B= 2.30M, PADRÃO SUDECAP</t>
  </si>
  <si>
    <t>05.17.13</t>
  </si>
  <si>
    <t>ALA DE GALERIA CELULAR, DIMENSÃO B= 2.40M, PADRÃO SUDECAP</t>
  </si>
  <si>
    <t>05.17.14</t>
  </si>
  <si>
    <t>ALA DE GALERIA CELULAR, DIMENSÃO B= 2.50M, PADRÃO SUDECAP</t>
  </si>
  <si>
    <t>05.17.15</t>
  </si>
  <si>
    <t>ALA DE GALERIA CELULAR, DIMENSÃO B= 2.60M, PADRÃO SUDECAP</t>
  </si>
  <si>
    <t>05.17.16</t>
  </si>
  <si>
    <t>ALA DE GALERIA CELULAR, DIMENSÃO B= 2.70M, PADRÃO SUDECAP</t>
  </si>
  <si>
    <t>05.17.17</t>
  </si>
  <si>
    <t>ALA DE GALERIA CELULAR, DIMENSÃO B= 2.80M, PADRÃO SUDECAP</t>
  </si>
  <si>
    <t>05.17.18</t>
  </si>
  <si>
    <t>ALA DE GALERIA CELULAR, DIMENSÃO B= 2.90M, PADRÃO SUDECAP</t>
  </si>
  <si>
    <t>05.17.19</t>
  </si>
  <si>
    <t>ALA DE GALERIA CELULAR, DIMENSÃO B= 3.00M, PADRÃO SUDECAP</t>
  </si>
  <si>
    <t>05.19</t>
  </si>
  <si>
    <t>GRELHA</t>
  </si>
  <si>
    <t>05.19.01</t>
  </si>
  <si>
    <t>DE P.V. DE CANAL</t>
  </si>
  <si>
    <t>05.20</t>
  </si>
  <si>
    <t>GABIAO</t>
  </si>
  <si>
    <t>05.20.01</t>
  </si>
  <si>
    <t>GABIÃO TIPO CAIXA MALHA 8X10CM FIO 2,7MM ZN/AL + PVC C/ENCHIMENTO PEDRA GNAISSE H=100CM</t>
  </si>
  <si>
    <t>05.20.02</t>
  </si>
  <si>
    <t>GABIÃO TIPO CAIXA MALHA 8X10CM FIO 2,7MM ZN/AL + PVC C/ENCHIMENTO PEDRA GNAISSE H=50CM</t>
  </si>
  <si>
    <t>05.20.03</t>
  </si>
  <si>
    <t>GABIÃO TIPO CAIXA MALHA 8X10CM FIO 2,7MM ZN/AL C/ENCHIMENTO PEDRA GNAISSE H=100CM</t>
  </si>
  <si>
    <t>05.20.04</t>
  </si>
  <si>
    <t>GABIÃO TIPO CAIXA MALHA 8X10CM FIO 2,7MM ZN/AL C/ENCHIMENTO PEDRA GNAISSE H=50CM</t>
  </si>
  <si>
    <t>05.20.07</t>
  </si>
  <si>
    <t>GABIÃO TIPO COLCHAO MALHA 6X8CM FIO 2MM  ZN/AL + PVC C/ENCHIMENTO PEDRA GNAISSE  H=30CM</t>
  </si>
  <si>
    <t>05.20.08</t>
  </si>
  <si>
    <t>GABIÃO TIPO COLCHAO MALHA 6X8CM FIO 2MM  ZN/AL + PVC C/ENCHIMENTO PEDRA GNAISSE  H=23CM</t>
  </si>
  <si>
    <t>05.20.09</t>
  </si>
  <si>
    <t>GABIÃO TIPO COLCHAO MALHA 6X8CM FIO 2MM  ZN/AL + PVC C/ENCHIMENTO PEDRA GNAISSE  H=17CM</t>
  </si>
  <si>
    <t>05.20.11</t>
  </si>
  <si>
    <t>GABIÃO TIPO SACO MALHA 8X10CM FIO 2,4MM ZN/AL + PVC C/ENCHIMENTO PEDRA GNAISSE</t>
  </si>
  <si>
    <t>06</t>
  </si>
  <si>
    <t>ESTRUTURAS DE CONCRETO E METALICA</t>
  </si>
  <si>
    <t>06.01</t>
  </si>
  <si>
    <t>FORMA, ESCORAMENTO, DESFORMA E LIMPEZA - ESTRUTURA</t>
  </si>
  <si>
    <t>06.01.17</t>
  </si>
  <si>
    <t>FORMA PARA PILAR, PÉ DIREITO SIMPLES, EM TÁBUA DE MADEIRA SERRADA, 3 APROVEITAMENTOS - FABRICAÇÃO, MONTAGEM E DESMONTAGEM</t>
  </si>
  <si>
    <t>06.01.18</t>
  </si>
  <si>
    <t>FORMA PARA VIGA, PÉ DIREITO SIMPLES, ESCORAMENTO TIPO PONTALETE, EM TÁBUA DE MADEIRA SERRADA, 3 APROVEITAMENTOS - FABRICAÇÃO, MONTAGEM E DESMONTAGEM</t>
  </si>
  <si>
    <t>06.01.19</t>
  </si>
  <si>
    <t>FORMA PARA LAJE MACIÇA, PÉ DIREITO SIMPLES, ESCORAMENTO TIPO PONTALETE, EM TÁBUA DE MADEIRA SERRADA, 3 APROVEITAMENTOS - FABRICAÇÃO, MONTAGEM E DESMONTAGEM</t>
  </si>
  <si>
    <t>06.01.20</t>
  </si>
  <si>
    <t>FORMA PARA PILAR RETANGULAR, PÉ DIREITO SIMPLES, EM CHAPA DE MADEIRA COMPENSADA RESINADA 12MM, TRAVAMENTO METÁLICO, 3 APROVEITAMENTOS - FABRICAÇÃO, MONTAGEM E DESMONTAGEM</t>
  </si>
  <si>
    <t>06.01.21</t>
  </si>
  <si>
    <t>FORMA PARA VIGA RETANGULAR, PÉ DIREITO SIMPLES, EM CHAPA DE MADEIRA COMPENSADA RESINADA 12MM, ESCORAMENTO METÁLICO, 3 APROVEITAMENTOS - FABRICAÇÃO, MONTAGEM E DESMONTAGEM</t>
  </si>
  <si>
    <t>06.01.22</t>
  </si>
  <si>
    <t>FORMA PARA LAJE MACIÇA, PÉ DIREITO SIMPLES, EM CHAPA DE MADEIRA COMPENSADA RESINADA 18MM, ESCORAMENTO METÁLICO, 3 APROVEITAMENTOS - FABRICAÇÃO, MONTAGEM E DESMONTAGEM</t>
  </si>
  <si>
    <t>06.01.23</t>
  </si>
  <si>
    <t>FORMA PARA PILAR RETANGULAR, PÉ DIREITO SIMPLES, EM CHAPA DE MADEIRA COMPENSADA PLASTIFICADA 12MM, TRAVAMENTO METÁLICO, 3 APROVEITAMENTOS - FABRICAÇÃO, MONTAGEM E DESMONTAGEM</t>
  </si>
  <si>
    <t>06.01.24</t>
  </si>
  <si>
    <t>FORMA PARA VIGA RETANGULAR, PÉ DIREITO SIMPLES, EM CHAPA DE MADEIRA COMPENSADA PLASTIFICADA 12MM, ESCORAMENTO METÁLICO, 3 APROVEITAMENTOS - FABRICAÇÃO, MONTAGEM E DESMONTAGEM</t>
  </si>
  <si>
    <t>06.01.25</t>
  </si>
  <si>
    <t>FORMA PARA LAJE MACIÇA, PÉ DIREITO SIMPLES, EM CHAPA DE MADEIRA COMPENSADA PLASTIFICADA 18MM, ESCORAMENTO METÁLICO, 3 APROVEITAMENTOS - FABRICAÇÃO, MONTAGEM E DESMONTAGEM</t>
  </si>
  <si>
    <t>06.03</t>
  </si>
  <si>
    <t>ARMAÇAO INCL.CORTE, DOBRA E COLOCAÇAO EM ESTRUTURA</t>
  </si>
  <si>
    <t>06.03.04</t>
  </si>
  <si>
    <t>AÇO CA-60    D = 4,2 MM (LAJES)</t>
  </si>
  <si>
    <t>06.03.05</t>
  </si>
  <si>
    <t>AÇO CA-60    D = 5 MM (LAJES)</t>
  </si>
  <si>
    <t>06.03.06</t>
  </si>
  <si>
    <t>AÇO CA-60    D = 6,4 MM (LAJES)</t>
  </si>
  <si>
    <t>06.03.21</t>
  </si>
  <si>
    <t>AÇO CA-50    D = 6,3 MM (LAJES)</t>
  </si>
  <si>
    <t>06.03.22</t>
  </si>
  <si>
    <t>AÇO CA-50    D = 8 MM (LAJES)</t>
  </si>
  <si>
    <t>06.03.23</t>
  </si>
  <si>
    <t>AÇO CA-50    D = 10 MM (LAJES)</t>
  </si>
  <si>
    <t>06.03.24</t>
  </si>
  <si>
    <t>AÇO CA-50    D = 12,5 MM (LAJES)</t>
  </si>
  <si>
    <t>06.03.25</t>
  </si>
  <si>
    <t>AÇO CA-50    D = 16 MM (LAJES)</t>
  </si>
  <si>
    <t>06.03.26</t>
  </si>
  <si>
    <t>AÇO CA-50    D = 20 MM (LAJES)</t>
  </si>
  <si>
    <t>06.03.27</t>
  </si>
  <si>
    <t>AÇO CA-50    D = 25 MM (LAJES)</t>
  </si>
  <si>
    <t>06.03.28</t>
  </si>
  <si>
    <t>AÇO CA-50    D = 32 MM (LAJES)</t>
  </si>
  <si>
    <t>06.03.31</t>
  </si>
  <si>
    <t>AÇO CA-60    D = 4,2 MM (EXCETO LAJES)</t>
  </si>
  <si>
    <t>06.03.32</t>
  </si>
  <si>
    <t>AÇO CA-60    D = 5 MM  (EXCETO LAJES)</t>
  </si>
  <si>
    <t>06.03.33</t>
  </si>
  <si>
    <t>AÇO CA-60    D = 6,4 MM  (EXCETO LAJES)</t>
  </si>
  <si>
    <t>06.03.41</t>
  </si>
  <si>
    <t>AÇO CA-50    D = 6,3 MM (EXCETO LAJES)</t>
  </si>
  <si>
    <t>06.03.42</t>
  </si>
  <si>
    <t>AÇO CA-50    D = 8 MM (EXCETO LAJES)</t>
  </si>
  <si>
    <t>06.03.43</t>
  </si>
  <si>
    <t>AÇO CA-50    D = 10 MM (EXCETO LAJES)</t>
  </si>
  <si>
    <t>06.03.44</t>
  </si>
  <si>
    <t>AÇO CA-50    D = 12,5 MM (EXCETO LAJES)</t>
  </si>
  <si>
    <t>06.03.45</t>
  </si>
  <si>
    <t>AÇO CA-50    D = 16 MM (EXCETO LAJES)</t>
  </si>
  <si>
    <t>06.03.46</t>
  </si>
  <si>
    <t>AÇO CA-50    D = 20 MM (EXCETO LAJES)</t>
  </si>
  <si>
    <t>06.03.47</t>
  </si>
  <si>
    <t>AÇO CA-50    D = 25 MM (EXCETO LAJES)</t>
  </si>
  <si>
    <t>06.03.48</t>
  </si>
  <si>
    <t>AÇO CA-50    D = 32 MM (EXCETO LAJES)</t>
  </si>
  <si>
    <t>06.04</t>
  </si>
  <si>
    <t>TELA SOLDADA</t>
  </si>
  <si>
    <t>06.04.01</t>
  </si>
  <si>
    <t>FORNECIMENTO E COLOCAÇÃO DE TELA Q-92</t>
  </si>
  <si>
    <t>06.04.02</t>
  </si>
  <si>
    <t>FORNECIMENTO E COLOCAÇÃO DE TELA Q-138</t>
  </si>
  <si>
    <t>06.04.03</t>
  </si>
  <si>
    <t>FORNECIMENTO E COLOCAÇÃO DE TELA Q-196</t>
  </si>
  <si>
    <t>06.04.04</t>
  </si>
  <si>
    <t>FORNECIMENTO E COLOCAÇÃO DE TELA Q-61</t>
  </si>
  <si>
    <t>06.04.05</t>
  </si>
  <si>
    <t>FORNECIMENTO E COLOCACAO DE TELA Q-75</t>
  </si>
  <si>
    <t>06.04.06</t>
  </si>
  <si>
    <t>FORNECIMENTO E COLOCAÇÃO DE TELA Q-113</t>
  </si>
  <si>
    <t>06.04.07</t>
  </si>
  <si>
    <t>FORNECIMENTO E COLOCAÇÃO DE TELA Q-159</t>
  </si>
  <si>
    <t>06.04.08</t>
  </si>
  <si>
    <t>FORNECIMENTO E COLOCACAO DE TELA Q-246</t>
  </si>
  <si>
    <t>06.04.09</t>
  </si>
  <si>
    <t>FORNECIMENTO E COLOCACAO DE TELA Q-283</t>
  </si>
  <si>
    <t>06.04.10</t>
  </si>
  <si>
    <t>FORNECIMENTO E COLOCACAO DE TELA Q-335</t>
  </si>
  <si>
    <t>06.04.11</t>
  </si>
  <si>
    <t>FORNECIMENTO E COLOCACAO DE TELA Q-396</t>
  </si>
  <si>
    <t>06.04.12</t>
  </si>
  <si>
    <t>FORNECIMENTO E COLOCACAO DE TELA Q-503</t>
  </si>
  <si>
    <t>06.04.13</t>
  </si>
  <si>
    <t>FORNECIMENTO E COLOCACAO DE TELA Q-636</t>
  </si>
  <si>
    <t>06.04.14</t>
  </si>
  <si>
    <t>FORNECIMENTO E COLOCACAO DE TELA Q-785</t>
  </si>
  <si>
    <t>06.05</t>
  </si>
  <si>
    <t>CONCRETO CONVENCIONAL B1,B2 LANÇADO EM ESTRUTURA</t>
  </si>
  <si>
    <t>06.05.20</t>
  </si>
  <si>
    <t>FCK &gt;= 20 MPA, BRITA CALCÁRIA, PREPARADO EM OBRA E LANÇADO EM ESTRUTURA</t>
  </si>
  <si>
    <t>06.05.25</t>
  </si>
  <si>
    <t>FCK &gt;= 25 MPA, BRITA CALCÁRIA, PREPARADO EM OBRA E LANÇADO EM ESTRUTURA</t>
  </si>
  <si>
    <t>06.05.30</t>
  </si>
  <si>
    <t>FCK &gt;= 30 MPA, BRITA CALCÁRIA, PREPARADO EM OBRA E LANÇADO EM ESTRUTURA</t>
  </si>
  <si>
    <t>06.05.40</t>
  </si>
  <si>
    <t>FCK &gt;= 40 MPA, BRITA CALCÁRIA, PREPARADO EM OBRA E LANÇADO EM ESTRUTURA</t>
  </si>
  <si>
    <t>06.07</t>
  </si>
  <si>
    <t>CONCRETO USINADO B1,B2 LANÇADO EM ESTRUTURA</t>
  </si>
  <si>
    <t>06.07.20</t>
  </si>
  <si>
    <t>FCK &gt;= 20 MPA, BRITA CALCÁRIA, USINADO CONVENCIONAL,  LANÇADO EM ESTRUTURA</t>
  </si>
  <si>
    <t>06.07.25</t>
  </si>
  <si>
    <t>FCK &gt;= 25 MPA, BRITA CALCÁRIA, USINADO CONVENCIONAL,  LANÇADO EM ESTRUTURA</t>
  </si>
  <si>
    <t>06.07.30</t>
  </si>
  <si>
    <t>FCK &gt;= 30 MPA, BRITA CALCÁRIA, USINADO CONVENCIONAL,  LANÇADO EM ESTRUTURA</t>
  </si>
  <si>
    <t>06.07.40</t>
  </si>
  <si>
    <t>FCK &gt;= 40 MPA, BRITA CALCÁRIA, USINADO CONVENCIONAL,  LANÇADO EM ESTRUTURA</t>
  </si>
  <si>
    <t>06.09</t>
  </si>
  <si>
    <t>CONCRETO USINADO BOMBEADO LANÇADO EM ESTRUTURA</t>
  </si>
  <si>
    <t>06.09.20</t>
  </si>
  <si>
    <t>FCK &gt;= 20 MPA, BRITA CALCÁRIA, USINADO BOMBEÁVEL, LANÇADO EM ESTRUTURA</t>
  </si>
  <si>
    <t>06.09.25</t>
  </si>
  <si>
    <t>FCK &gt;= 25 MPA, BRITA CALCÁRIA, USINADO BOMBEÁVEL, LANÇADO EM ESTRUTURA</t>
  </si>
  <si>
    <t>06.09.30</t>
  </si>
  <si>
    <t>FCK &gt;= 30 MPA, BRITA CALCÁRIA, USINADO BOMBEÁVEL, LANÇADO EM ESTRUTURA</t>
  </si>
  <si>
    <t>06.09.40</t>
  </si>
  <si>
    <t>FCK &gt;= 40 MPA, BRITA CALCÁRIA, USINADO BOMBEÁVEL, LANÇADO EM ESTRUTURA</t>
  </si>
  <si>
    <t>06.12</t>
  </si>
  <si>
    <t>LAJE PRÉ-MOLDADA TRELIÇADA, UNIDIRECIONAL, BI-APOIADA, C/TRELIÇA METÁLICA E ENCHIMENTO EM EPS</t>
  </si>
  <si>
    <t>06.12.44</t>
  </si>
  <si>
    <t>SOBRECARGA 300KGF/M², TRELIÇA TR08, VÃO ATÉ 4 METROS, INCLUSIVE CAPEAMENTO E=4CM. ESPESSURA TOTAL DA LAJE=12CM</t>
  </si>
  <si>
    <t>06.12.45</t>
  </si>
  <si>
    <t>SOBRECARGA 300KGF/M², TRELIÇA TR12, VÃO ATÉ 5 METROS, INCLUSIVE CAPEAMENTO E=4CM. ESPESSURA TOTAL DA LAJE=16CM</t>
  </si>
  <si>
    <t>06.12.46</t>
  </si>
  <si>
    <t>SOBRECARGA 300KGF/M², TRELIÇA TR16, VÃO ATÉ 6 METROS, INCLUSIVE CAPEAMENTO E=4CM. ESPESSURA TOTAL DA LAJE=20CM</t>
  </si>
  <si>
    <t>06.12.48</t>
  </si>
  <si>
    <t>SOBRECARGA 300KGF/M², TRELIÇA TR20, VÃO ATÉ 8 METROS, INCLUSIVE CAPEAMENTO E=5CM. ESPESSURA TOTAL DA LAJE=25CM</t>
  </si>
  <si>
    <t>07</t>
  </si>
  <si>
    <t>ALVENARIAS E DIVISOES</t>
  </si>
  <si>
    <t>07.01</t>
  </si>
  <si>
    <t>ALVENARIA DE TIJOLO MACIÇO REQUEIMADO</t>
  </si>
  <si>
    <t>07.01.01</t>
  </si>
  <si>
    <t>E=  5 CM, A REVESTIR</t>
  </si>
  <si>
    <t>07.01.03</t>
  </si>
  <si>
    <t>E= 10 CM, A REVESTIR</t>
  </si>
  <si>
    <t>07.01.07</t>
  </si>
  <si>
    <t>E= 20 CM, A REVESTIR</t>
  </si>
  <si>
    <t>07.01.11</t>
  </si>
  <si>
    <t>E=  5 CM, APARENTE</t>
  </si>
  <si>
    <t>07.01.13</t>
  </si>
  <si>
    <t>E= 10 CM, APARENTE</t>
  </si>
  <si>
    <t>07.01.17</t>
  </si>
  <si>
    <t>E= 20 CM, APARENTE</t>
  </si>
  <si>
    <t>07.03</t>
  </si>
  <si>
    <t>ALVENARIA DE TIJOLO FURADO(BLOCO CERAMICO VEDAÇÃO)</t>
  </si>
  <si>
    <t>07.03.03</t>
  </si>
  <si>
    <t>07.03.05</t>
  </si>
  <si>
    <t>E= 15 CM, A REVESTIR</t>
  </si>
  <si>
    <t>07.03.07</t>
  </si>
  <si>
    <t>07.03.11</t>
  </si>
  <si>
    <t>E= 30 CM, COM OS FUROS APARENTES, TIPO COBOGO</t>
  </si>
  <si>
    <t>07.05</t>
  </si>
  <si>
    <t>ALVENARIA DE BLOCO DE CONCRETO</t>
  </si>
  <si>
    <t>07.05.03</t>
  </si>
  <si>
    <t>E= 10 CM, A REVESTIR, VEDAÇAO</t>
  </si>
  <si>
    <t>07.05.05</t>
  </si>
  <si>
    <t>E= 15 CM, A REVESTIR, VEDAÇAO</t>
  </si>
  <si>
    <t>07.05.07</t>
  </si>
  <si>
    <t>E= 20 CM, A REVESTIR, VEDAÇAO</t>
  </si>
  <si>
    <t>07.05.13</t>
  </si>
  <si>
    <t>E= 10 CM, APARENTE, VEDAÇAO</t>
  </si>
  <si>
    <t>07.05.15</t>
  </si>
  <si>
    <t>E= 15 CM, APARENTE, VEDAÇAO</t>
  </si>
  <si>
    <t>07.05.17</t>
  </si>
  <si>
    <t>E= 20 CM, APARENTE, VEDAÇAO</t>
  </si>
  <si>
    <t>07.06</t>
  </si>
  <si>
    <t>ALVENARIA DE BLOCO DE CONCRETO ESTRUTURAL</t>
  </si>
  <si>
    <t>07.06.01</t>
  </si>
  <si>
    <t>E= 10 CM, ESTRUTURAL</t>
  </si>
  <si>
    <t>07.06.02</t>
  </si>
  <si>
    <t>E= 15 CM, ESTRUTURAL</t>
  </si>
  <si>
    <t>07.06.03</t>
  </si>
  <si>
    <t>E= 20 CM, ESTRUTURAL</t>
  </si>
  <si>
    <t>07.32</t>
  </si>
  <si>
    <t>DIVISORIA EM PEDRA (PANEIS FIXOS)</t>
  </si>
  <si>
    <t>07.32.01</t>
  </si>
  <si>
    <t>DIV.MARMORE BRANCO E=2CM FERRAGEM LATAO CROMADA</t>
  </si>
  <si>
    <t>07.32.05</t>
  </si>
  <si>
    <t>DIV. EM ARDOSIA E= 2CM FERRAGEM LATAO CROMADO</t>
  </si>
  <si>
    <t>07.32.06</t>
  </si>
  <si>
    <t>DIV. EM ARDOSIA E= 2CM C/PERFIS CHAPA 18</t>
  </si>
  <si>
    <t>07.32.10</t>
  </si>
  <si>
    <t>DIV.GRANITO CINZA CORUMBA E=3CM FERRAGEM LATAO C</t>
  </si>
  <si>
    <t>07.34</t>
  </si>
  <si>
    <t>DIVISORIA EM PAINEL REMOVIVEL</t>
  </si>
  <si>
    <t>07.34.50</t>
  </si>
  <si>
    <t>DIVISORIA NAVAL PAINEL/PAINEL</t>
  </si>
  <si>
    <t>07.34.51</t>
  </si>
  <si>
    <t>CONJ.FERRAGENS P/CONFECÇAO DE PORTA DE DIVISORIA, INCLUINDO FECHADURA E DOBRADIÇAS</t>
  </si>
  <si>
    <t>07.35</t>
  </si>
  <si>
    <t>VERGAS E CONTRA-VERGAS DE CONCRETO PRE-FABRICADAS</t>
  </si>
  <si>
    <t>07.35.01</t>
  </si>
  <si>
    <t>10 CM X 10 CM (LARGURA X ALTURA)</t>
  </si>
  <si>
    <t>07.35.02</t>
  </si>
  <si>
    <t>15 CM X 10 CM (LARGURA X ALTURA)</t>
  </si>
  <si>
    <t>07.35.03</t>
  </si>
  <si>
    <t>20 CM X 10 CM (LARGURA X ALTURA)</t>
  </si>
  <si>
    <t>07.36</t>
  </si>
  <si>
    <t>MURO DE VEDAÇAO DE CONCRETO PREMOLD. TIPO CALHA"V"</t>
  </si>
  <si>
    <t>07.36.01</t>
  </si>
  <si>
    <t>ALTURA LIVRE= 2,5M, SAPATA CONCRETO 1:3:6, 30X50CM</t>
  </si>
  <si>
    <t>07.37</t>
  </si>
  <si>
    <t>07.37.01</t>
  </si>
  <si>
    <t>07.38</t>
  </si>
  <si>
    <t>MURO DIVISA ALV.INCL.SAPATA 1:3:6 30X40CM E CHAPEU</t>
  </si>
  <si>
    <t>07.38.01</t>
  </si>
  <si>
    <t>BLOCO DE CONCRETO APARENTE ESP= 15 CM, H= 1,80 M</t>
  </si>
  <si>
    <t>07.38.02</t>
  </si>
  <si>
    <t>BLOCO DE CONCRETO APARENTE ESP= 15 CM, H= 2,50 M</t>
  </si>
  <si>
    <t>07.38.03</t>
  </si>
  <si>
    <t>TIJOLO FURADO ESP=10CM, REBOCADO E PINTADO H=1,80M</t>
  </si>
  <si>
    <t>07.38.04</t>
  </si>
  <si>
    <t>TIJOLO FURADO ESP=10CM, REBOCADO E PINTADO H=2,50M</t>
  </si>
  <si>
    <t>07.39</t>
  </si>
  <si>
    <t>CHAPEU DE MURO</t>
  </si>
  <si>
    <t>07.39.01</t>
  </si>
  <si>
    <t>CHAPEU DE MURO PADRAO SUCECAP</t>
  </si>
  <si>
    <t>08</t>
  </si>
  <si>
    <t>COBERTURAS E FORROS</t>
  </si>
  <si>
    <t>08.01</t>
  </si>
  <si>
    <t>ENGRADAMENTO EM MADEIRA PARAJU</t>
  </si>
  <si>
    <t>08.01.01</t>
  </si>
  <si>
    <t>PARA COBERTURA CERAMICA COM TESOURAS COMPLETO</t>
  </si>
  <si>
    <t>08.01.03</t>
  </si>
  <si>
    <t>PARA COBERTURA CERAMICA, CAIBROS E RIPAS</t>
  </si>
  <si>
    <t>08.01.11</t>
  </si>
  <si>
    <t>PARA COBERTURA EM TELHA ONDULADA</t>
  </si>
  <si>
    <t>08.01.12</t>
  </si>
  <si>
    <t>PARA TELHA TIPO KALHETA,  CANALETE 49 OU EQUIVALENTE</t>
  </si>
  <si>
    <t>08.01.13</t>
  </si>
  <si>
    <t>PARA TELHA TIPO KALHETAO, CANALETE 90 OU EQUIVALENTE</t>
  </si>
  <si>
    <t>08.02</t>
  </si>
  <si>
    <t>PEÇAS PARA ENGRADAMENTO EM MADEIRA PARAJU</t>
  </si>
  <si>
    <t>08.02.01</t>
  </si>
  <si>
    <t>13,5 X 5,5 CM</t>
  </si>
  <si>
    <t>08.02.03</t>
  </si>
  <si>
    <t>10,5 X 5,5 CM</t>
  </si>
  <si>
    <t>08.02.05</t>
  </si>
  <si>
    <t>6,0 X 5,5 CM</t>
  </si>
  <si>
    <t>08.02.07</t>
  </si>
  <si>
    <t>CAIBRO 5,5 X 4,0 CM</t>
  </si>
  <si>
    <t>08.02.09</t>
  </si>
  <si>
    <t>RIPA   4 X 1,5 CM</t>
  </si>
  <si>
    <t>08.07</t>
  </si>
  <si>
    <t>COBERTURA EM TELHA CERAMICA</t>
  </si>
  <si>
    <t>08.07.01</t>
  </si>
  <si>
    <t>FRANCESA</t>
  </si>
  <si>
    <t>08.07.02</t>
  </si>
  <si>
    <t>COLONIAL PLANA</t>
  </si>
  <si>
    <t>08.07.03</t>
  </si>
  <si>
    <t>COLONIAL CURVA</t>
  </si>
  <si>
    <t>08.09</t>
  </si>
  <si>
    <t>COBERTURA EM TELHA FIBROCIMENTO</t>
  </si>
  <si>
    <t>08.09.05</t>
  </si>
  <si>
    <t>ONDULADA E= 5,00 MM</t>
  </si>
  <si>
    <t>08.09.06</t>
  </si>
  <si>
    <t>ONDULADA E= 6,00 MM</t>
  </si>
  <si>
    <t>08.09.08</t>
  </si>
  <si>
    <t>ONDULADA E= 8,00 MM</t>
  </si>
  <si>
    <t>08.12</t>
  </si>
  <si>
    <t>COBERTURA EM TELHA METALICA</t>
  </si>
  <si>
    <t>08.12.40</t>
  </si>
  <si>
    <t>GALVANIZADA TRAPEZOIDAL E=0,50MM SIMPLES</t>
  </si>
  <si>
    <t>08.15</t>
  </si>
  <si>
    <t>CUMEEIRA</t>
  </si>
  <si>
    <t>08.15.01</t>
  </si>
  <si>
    <t>CERAMICA</t>
  </si>
  <si>
    <t>08.15.06</t>
  </si>
  <si>
    <t>08.15.40</t>
  </si>
  <si>
    <t>METALICA GALVANIZADA TRAPEZOIDAL E=0,50MM(SIMPLES)</t>
  </si>
  <si>
    <t>08.15.90</t>
  </si>
  <si>
    <t>PARA TELHA KALHETAO, CANALETE 90 OU EQUIVALENTE</t>
  </si>
  <si>
    <t>08.20</t>
  </si>
  <si>
    <t>08.20.01</t>
  </si>
  <si>
    <t>EM ANGELIN</t>
  </si>
  <si>
    <t>08.20.02</t>
  </si>
  <si>
    <t>EM PINUS</t>
  </si>
  <si>
    <t>08.22</t>
  </si>
  <si>
    <t>08.22.01</t>
  </si>
  <si>
    <t>LISO EM PLACAS 60 X 60 CM, EXCLUSIVE TABICA</t>
  </si>
  <si>
    <t>08.22.05</t>
  </si>
  <si>
    <t>EM PLACAS ACARTONADAS, EXCLUSIVE TABICA</t>
  </si>
  <si>
    <t>08.25</t>
  </si>
  <si>
    <t>FORRO EM PVC</t>
  </si>
  <si>
    <t>08.25.01</t>
  </si>
  <si>
    <t>FORRO EM PVC LARGURA 20,0 CM COR BRANCA</t>
  </si>
  <si>
    <t>08.85</t>
  </si>
  <si>
    <t>CALHA DE CHAPA GALVANIZADA</t>
  </si>
  <si>
    <t>08.85.21</t>
  </si>
  <si>
    <t>Nº 22 GSG, DESENVOLVIMENTO =  33 CM</t>
  </si>
  <si>
    <t>08.85.23</t>
  </si>
  <si>
    <t>Nº 22 GSG, DESENVOLVIMENTO =  50 CM</t>
  </si>
  <si>
    <t>08.85.25</t>
  </si>
  <si>
    <t>Nº 22 GSG, DESENVOLVIMENTO =  66 CM</t>
  </si>
  <si>
    <t>08.85.27</t>
  </si>
  <si>
    <t>Nº 22 GSG, DESENVOLVIMENTO =  75 CM</t>
  </si>
  <si>
    <t>08.85.29</t>
  </si>
  <si>
    <t>Nº 22 GSG, DESENVOLVIMENTO = 100 CM</t>
  </si>
  <si>
    <t>08.85.41</t>
  </si>
  <si>
    <t>Nº 24 GSG, DESENVOLVIMENTO =  33 CM</t>
  </si>
  <si>
    <t>08.85.43</t>
  </si>
  <si>
    <t>Nº 24 GSG, DESENVOLVIMENTO =  50 CM</t>
  </si>
  <si>
    <t>08.85.45</t>
  </si>
  <si>
    <t>Nº 24 GSG, DESENVOLVIMENTO =  66 CM</t>
  </si>
  <si>
    <t>08.85.47</t>
  </si>
  <si>
    <t>Nº 24 GSG, DESENVOLVIMENTO =  75 CM</t>
  </si>
  <si>
    <t>08.85.49</t>
  </si>
  <si>
    <t>Nº 24 GSG, DESENVOLVIMENTO = 100 CM</t>
  </si>
  <si>
    <t>08.85.61</t>
  </si>
  <si>
    <t>Nº 26 GSG, DESENVOLVIMENTO =  33 CM</t>
  </si>
  <si>
    <t>08.85.63</t>
  </si>
  <si>
    <t>Nº 26 GSG, DESENVOLVIMENTO =  50 CM</t>
  </si>
  <si>
    <t>08.85.65</t>
  </si>
  <si>
    <t>Nº 26 GSG, DESENVOLVIMENTO =  66 CM</t>
  </si>
  <si>
    <t>08.85.67</t>
  </si>
  <si>
    <t>Nº 26 GSG, DESENVOLVIMENTO =  75 CM</t>
  </si>
  <si>
    <t>08.85.69</t>
  </si>
  <si>
    <t>Nº 26 GSG, DESENVOLVIMENTO = 100 CM</t>
  </si>
  <si>
    <t>08.87</t>
  </si>
  <si>
    <t>RUFO E CONTRA-RUFO DE CHAPA GALVANIZADA</t>
  </si>
  <si>
    <t>08.87.41</t>
  </si>
  <si>
    <t>Nº 24 GSG, DESENVOLVIMENTO =  15 CM</t>
  </si>
  <si>
    <t>08.87.43</t>
  </si>
  <si>
    <t>Nº 24 GSG, DESENVOLVIMENTO =  20 CM</t>
  </si>
  <si>
    <t>08.87.45</t>
  </si>
  <si>
    <t>Nº 24 GSG, DESENVOLVIMENTO =  25 CM</t>
  </si>
  <si>
    <t>08.87.47</t>
  </si>
  <si>
    <t>08.87.61</t>
  </si>
  <si>
    <t>Nº 26 GSG, DESENVOLVIMENTO =  15 CM</t>
  </si>
  <si>
    <t>08.87.63</t>
  </si>
  <si>
    <t>Nº 26 GSG, DESENVOLVIMENTO =  20 CM</t>
  </si>
  <si>
    <t>08.87.65</t>
  </si>
  <si>
    <t>Nº 26 GSG, DESENVOLVIMENTO =  25 CM</t>
  </si>
  <si>
    <t>08.87.67</t>
  </si>
  <si>
    <t>09</t>
  </si>
  <si>
    <t>IMPERMEABILIZAÇOES E ISOLAMENTOS</t>
  </si>
  <si>
    <t>09.02</t>
  </si>
  <si>
    <t>TRATAMENTO DE JUNTA</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</si>
  <si>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</si>
  <si>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</si>
  <si>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</si>
  <si>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</si>
  <si>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</si>
  <si>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</si>
  <si>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09.03</t>
  </si>
  <si>
    <t>CAMADA DE REGULARIZAÇAO</t>
  </si>
  <si>
    <t>09.03.03</t>
  </si>
  <si>
    <t>REGULARIZAÇÃO DE SUPERFÍCIE COM ARGAMASSA TRAÇO 1:3, E = 3 CM</t>
  </si>
  <si>
    <t>09.04</t>
  </si>
  <si>
    <t>CAMADA DE PROTEÇAO</t>
  </si>
  <si>
    <t>09.04.02</t>
  </si>
  <si>
    <t>PROTEÇÃO MECÂNICA DE SUPERFÍCIE HORIZONTAL COM ARGAMASSA DE CIMENTO E AREIA, TRAÇO 1:3, E = 3 CM. REF 98565</t>
  </si>
  <si>
    <t>09.04.03</t>
  </si>
  <si>
    <t>PROTEÇÃO MECÂNICA DE SUPERFÍCIE VERTICAL COM ARGAMASSA DE CIMENTO E AREIA, TRAÇO 1:3, E = 3 CM. REF 98566</t>
  </si>
  <si>
    <t>09.07</t>
  </si>
  <si>
    <t>IMPERMEABILIZAÇÃO RÍGIDA</t>
  </si>
  <si>
    <t>09.07.03</t>
  </si>
  <si>
    <t>IMPERMEABILIZAÇÃO DE PISO COM ARGAMASSA COM ADITIVO IMPERMEABILIZANTE, E = 2 CM REF 98560</t>
  </si>
  <si>
    <t>09.07.04</t>
  </si>
  <si>
    <t>IMPERMEABILIZAÇÃO DE PAREDES COM ARGAMASSA COM ADITIVO IMPERMEABILIZANTE, E = 2 CM ADP REF 98561</t>
  </si>
  <si>
    <t>09.07.05</t>
  </si>
  <si>
    <t>IMPERMEABILIZAÇÃO DE VIGA BALDRAME COM ARGAMASSA DE CIMENTO E AREIA, COM ADITIVO IMPERMEABILIZANTE, E = 2 CM REF 98562</t>
  </si>
  <si>
    <t>09.07.06</t>
  </si>
  <si>
    <t>IMPERMEABILIZAÇÃO COM CIMENTO CRISTALIZANTE</t>
  </si>
  <si>
    <t>09.08</t>
  </si>
  <si>
    <t>IMPERMEABILIZAÇÃO FLEXÍVEL - MEMBRANA</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</si>
  <si>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</si>
  <si>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</si>
  <si>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</si>
  <si>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</si>
  <si>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</si>
  <si>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</si>
  <si>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</si>
  <si>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</si>
  <si>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</si>
  <si>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</si>
  <si>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09.11</t>
  </si>
  <si>
    <t>IMPERMEABILIZAÇÃO FLEXÍVEL - MANTA</t>
  </si>
  <si>
    <t>09.11.01</t>
  </si>
  <si>
    <t>IMPERMEABILIZAÇÃO COM MANTA ASFÁLTICA, INCLUSIVE APLICAÇÃO DE PRIMER ASFÁLTICO, E = 3 MM REF 98546</t>
  </si>
  <si>
    <t>09.11.02</t>
  </si>
  <si>
    <t>IMPERMEABILIZAÇÃO COM MANTA ASFÁLTICA, DUAS CAMADAS, INCLUSIVE APLICAÇÃO DE PRIMER ASFÁLTICO, E = 3 MM E E = 4 MM REF 98547</t>
  </si>
  <si>
    <t>09.12</t>
  </si>
  <si>
    <t>PINTURA ASFALTICA IMPERMEABILIZANTE</t>
  </si>
  <si>
    <t>09.12.01</t>
  </si>
  <si>
    <t>PINTURA COM TINTA ASFALTICA IMPERMEABILIZANTE DILUIDA EM SOLVENTE, PARA MATERIAIS CIMENTICIOS, METAL E MADEIRA</t>
  </si>
  <si>
    <t>10</t>
  </si>
  <si>
    <t>10.03</t>
  </si>
  <si>
    <t>TUBO PVC AGUA SOLDA CLASSE 15 INCLUSIVE CONEXOES</t>
  </si>
  <si>
    <t>10.03.01</t>
  </si>
  <si>
    <t>D=  20 MM (1/2")</t>
  </si>
  <si>
    <t>10.03.02</t>
  </si>
  <si>
    <t>D=  25 MM (3/4")</t>
  </si>
  <si>
    <t>10.03.03</t>
  </si>
  <si>
    <t>D=  32 MM (1")</t>
  </si>
  <si>
    <t>10.03.04</t>
  </si>
  <si>
    <t>D=  40 MM (1 1/4")</t>
  </si>
  <si>
    <t>10.03.05</t>
  </si>
  <si>
    <t>D=  50 MM (1 1/2")</t>
  </si>
  <si>
    <t>10.03.06</t>
  </si>
  <si>
    <t>D=  60 MM (2")</t>
  </si>
  <si>
    <t>10.03.07</t>
  </si>
  <si>
    <t>D=  75 MM (2 1/2")</t>
  </si>
  <si>
    <t>10.03.08</t>
  </si>
  <si>
    <t>D=  85 MM (3")</t>
  </si>
  <si>
    <t>10.03.09</t>
  </si>
  <si>
    <t>D= 110 MM (4")</t>
  </si>
  <si>
    <t>10.04</t>
  </si>
  <si>
    <t>TUBO AÇO GALVANIZADO DIN 2440, INCLUSIVE CONEXOES</t>
  </si>
  <si>
    <t>10.04.03</t>
  </si>
  <si>
    <t>D=   1/2",  COM COSTURA</t>
  </si>
  <si>
    <t>10.04.04</t>
  </si>
  <si>
    <t>D=   3/4",  COM COSTURA</t>
  </si>
  <si>
    <t>10.04.05</t>
  </si>
  <si>
    <t>D=     1",  COM COSTURA</t>
  </si>
  <si>
    <t>10.04.06</t>
  </si>
  <si>
    <t>D= 1 1/4",  COM COSTURA</t>
  </si>
  <si>
    <t>10.04.07</t>
  </si>
  <si>
    <t>D= 1 1/2",  COM COSTURA</t>
  </si>
  <si>
    <t>10.04.08</t>
  </si>
  <si>
    <t>D=     2",  COM COSTURA</t>
  </si>
  <si>
    <t>10.04.09</t>
  </si>
  <si>
    <t>D= 2 1/2",  COM COSTURA</t>
  </si>
  <si>
    <t>10.04.10</t>
  </si>
  <si>
    <t>D= 3" COM COSTURA</t>
  </si>
  <si>
    <t>10.04.11</t>
  </si>
  <si>
    <t>D= 4" COM COSTURA</t>
  </si>
  <si>
    <t>10.05</t>
  </si>
  <si>
    <t>TUBO DE COBRE SOLDADO CLASSE A INCLUSIVE CONEXOES</t>
  </si>
  <si>
    <t>10.05.03</t>
  </si>
  <si>
    <t>D=  15 MM</t>
  </si>
  <si>
    <t>10.05.04</t>
  </si>
  <si>
    <t>D=  22 MM</t>
  </si>
  <si>
    <t>10.05.05</t>
  </si>
  <si>
    <t>D=  28 MM</t>
  </si>
  <si>
    <t>10.06</t>
  </si>
  <si>
    <t>TUBO DE COBRE CLASSE E INCLUSIVE CONEXOES</t>
  </si>
  <si>
    <t>10.06.01</t>
  </si>
  <si>
    <t>10.06.02</t>
  </si>
  <si>
    <t>10.06.03</t>
  </si>
  <si>
    <t>10.06.04</t>
  </si>
  <si>
    <t>D=  35 MM</t>
  </si>
  <si>
    <t>10.06.05</t>
  </si>
  <si>
    <t>D=  42 MM</t>
  </si>
  <si>
    <t>10.10</t>
  </si>
  <si>
    <t>TUBO PVC ESGOTO, PB, VIROLA E ANEL, INCL. CONEXOES</t>
  </si>
  <si>
    <t>10.10.02</t>
  </si>
  <si>
    <t>D=  50 MM</t>
  </si>
  <si>
    <t>10.10.03</t>
  </si>
  <si>
    <t>D=  75 MM</t>
  </si>
  <si>
    <t>10.10.04</t>
  </si>
  <si>
    <t>D= 100 MM</t>
  </si>
  <si>
    <t>10.10.05</t>
  </si>
  <si>
    <t>D= 150 MM</t>
  </si>
  <si>
    <t>10.10.06</t>
  </si>
  <si>
    <t>D= 200 MM</t>
  </si>
  <si>
    <t>10.10.07</t>
  </si>
  <si>
    <t>D= 250 MM</t>
  </si>
  <si>
    <t>10.12</t>
  </si>
  <si>
    <t>TUBO PVC ESGOTO PONTA/BOLSA, SOLDA, INCL.CONEXOES</t>
  </si>
  <si>
    <t>10.12.01</t>
  </si>
  <si>
    <t>D=  40 MM</t>
  </si>
  <si>
    <t>10.14</t>
  </si>
  <si>
    <t>TUBO PVC ESG. REFORÇADO, PB, VIR., ANEL INCL.CONEX</t>
  </si>
  <si>
    <t>10.14.03</t>
  </si>
  <si>
    <t>10.14.04</t>
  </si>
  <si>
    <t>10.14.05</t>
  </si>
  <si>
    <t>10.18</t>
  </si>
  <si>
    <t>CONEXOES</t>
  </si>
  <si>
    <t>10.18.01</t>
  </si>
  <si>
    <t>ADAPTADOR PVC ROSCA E FLANGE P/ CX.D'AGUA D= 1/2"</t>
  </si>
  <si>
    <t>10.18.02</t>
  </si>
  <si>
    <t>ADAPTADOR PVC ROSCA E FLANGE P/ CX.D'AGUA D= 3/4"</t>
  </si>
  <si>
    <t>10.18.03</t>
  </si>
  <si>
    <t>ADAPTADOR PVC ROSCA E FLANGE P/ CX.D'AGUA D= 1"</t>
  </si>
  <si>
    <t>10.18.04</t>
  </si>
  <si>
    <t>ADAPTADOR PVC ROSCA E FLANGE P/ CX.D'AGUA D=1 1/4"</t>
  </si>
  <si>
    <t>10.18.05</t>
  </si>
  <si>
    <t>ADAPTADOR PVC ROSCA E FLANGE P/ CX.D'AGUA D=1 1/2"</t>
  </si>
  <si>
    <t>10.18.06</t>
  </si>
  <si>
    <t>ADAPTADOR PVC ROSCA E FLANGE P/ CX.D'AGUA D= 2"</t>
  </si>
  <si>
    <t>10.18.08</t>
  </si>
  <si>
    <t>ADAPTADOR PVC ROSCA E FLANGE P/ CX D'AGUA D=2 1/2"</t>
  </si>
  <si>
    <t>10.20</t>
  </si>
  <si>
    <t>REGISTRO DE PRESSAO</t>
  </si>
  <si>
    <t>10.20.11</t>
  </si>
  <si>
    <t>COM CANOPLA DL-1416 D= 1/2" FABRIMAR/EQUIVALENTE</t>
  </si>
  <si>
    <t>10.20.12</t>
  </si>
  <si>
    <t>COM CANOPLA DL-1416 D= 3/4" FABRIMAR/EQUIVALENTE</t>
  </si>
  <si>
    <t>10.22</t>
  </si>
  <si>
    <t>REGISTRO DE GAVETA</t>
  </si>
  <si>
    <t>10.22.01</t>
  </si>
  <si>
    <t>REGISTRO GAVETA BRUTO 1510-B 1/2"FABRIMAR /EQUIVALENTE</t>
  </si>
  <si>
    <t>10.22.02</t>
  </si>
  <si>
    <t>REGISTRO GAVETA BRUTO 1510-B 3/4"FABRIMAR /EQUIVALENTE</t>
  </si>
  <si>
    <t>10.22.03</t>
  </si>
  <si>
    <t>REGISTRO GAVETA BRUTO 1510-B  1" FABRIMAR /EQUIVALENTE</t>
  </si>
  <si>
    <t>10.22.04</t>
  </si>
  <si>
    <t>REGISTRO GAVETA BRUTO 1510-B 1 1/4" FABRIMAR/ EQUIVALENTE</t>
  </si>
  <si>
    <t>10.22.05</t>
  </si>
  <si>
    <t>REGISTRO GAVETA BRUTO 1510-B 1 1/2" FABRIMAR/ EQUIVALENTE</t>
  </si>
  <si>
    <t>10.22.06</t>
  </si>
  <si>
    <t>REGISTRO GAVETA BRUTO 1510-B  2"  FABRIMAR/EQUIVALENTE</t>
  </si>
  <si>
    <t>10.22.07</t>
  </si>
  <si>
    <t>REGISTRO GAVETA BRUTO 1502 2 1/2" DECA / EQUIVALENTE</t>
  </si>
  <si>
    <t>10.22.08</t>
  </si>
  <si>
    <t>REGISTRO GAVETA BRUTO 1502 3"     DECA / EQUIVALENTE</t>
  </si>
  <si>
    <t>10.22.09</t>
  </si>
  <si>
    <t>REGISTRO GAVETA BRUTO 1502 4"     DECA / EQUIVALENTE</t>
  </si>
  <si>
    <t>10.22.41</t>
  </si>
  <si>
    <t>COM CANOPLA C-1509 DL, D= 1/2" FABRIMAR OU EQUIVALENTE</t>
  </si>
  <si>
    <t>10.22.42</t>
  </si>
  <si>
    <t>COM CANOPLA C-1509 DL, D=3/4"  FABRIMAR OU EQUIVALENTE</t>
  </si>
  <si>
    <t>10.22.43</t>
  </si>
  <si>
    <t>COM CANOPLA C-1509 DL, D=1"    FABRIMAR OU EQUIVALENTE</t>
  </si>
  <si>
    <t>10.22.45</t>
  </si>
  <si>
    <t>COM CANOPLA C-1509 DL, D=1 1/2"FABRIMAR OU EQUIVALENTE</t>
  </si>
  <si>
    <t>10.24</t>
  </si>
  <si>
    <t>10.24.01</t>
  </si>
  <si>
    <t>P/PIA BANCA,ALAVANCA,SAIDA LATERAL 1167-P FABR/EQUIVALENTE</t>
  </si>
  <si>
    <t>10.24.02</t>
  </si>
  <si>
    <t>P/PIA MISTURADOR PAREDE 1258-DL FABRIMAR/EQUIVALENTE</t>
  </si>
  <si>
    <t>10.24.03</t>
  </si>
  <si>
    <t>P/PIA C/ALAVANCA 1157-P  FABRIMAR/EQUIVALENTE</t>
  </si>
  <si>
    <t>10.24.04</t>
  </si>
  <si>
    <t>P/PIA MISTURADOR BANCA 1256-DL FABRIMAR/EQUIVALENTE</t>
  </si>
  <si>
    <t>10.24.05</t>
  </si>
  <si>
    <t>P/PIA PAREDE SAIDA LATERAL 1168-DL FABRIMAR/EQUIVALENTE</t>
  </si>
  <si>
    <t>10.24.09</t>
  </si>
  <si>
    <t>P/PIA BANCA SAIDA LATERAL 1167-DL FABRIMAR/EQUIVALENTE</t>
  </si>
  <si>
    <t>10.24.10</t>
  </si>
  <si>
    <t>P/PIA PAREDE TOP JET 1171-DL FABRIMAR/EQUIVALENTE</t>
  </si>
  <si>
    <t>10.24.12</t>
  </si>
  <si>
    <t>P/TANQUE 1153-MY FABRIMAR/EQUIVALENTE</t>
  </si>
  <si>
    <t>10.24.13</t>
  </si>
  <si>
    <t>P/TANQUE 1153-JR FABRIMAR/EQUIVALENTE</t>
  </si>
  <si>
    <t>10.24.14</t>
  </si>
  <si>
    <t>TORNEIRA AQUAPRESS ANTIVANDALISMO 1180/AV FABRIMAR OU EQUIVALENTE</t>
  </si>
  <si>
    <t>10.24.16</t>
  </si>
  <si>
    <t>DE JARDIM 1128-MY D=1/2" FABRIMAR/EQUIVALENTE</t>
  </si>
  <si>
    <t>10.24.17</t>
  </si>
  <si>
    <t>DE JARDIM 1128-MY D=3/4" FABRIMAR/EQUIVALENTE</t>
  </si>
  <si>
    <t>10.24.20</t>
  </si>
  <si>
    <t>TORNEIRA DE PRESSAO PRESMATIC BENEFIT OU EQUIVALENTE</t>
  </si>
  <si>
    <t>10.24.21</t>
  </si>
  <si>
    <t>TONEIRA P/ LAVATORIO REF.1193 LINHA PERTUTTI DOCOL OU EQUIVALENTE</t>
  </si>
  <si>
    <t>10.24.27</t>
  </si>
  <si>
    <t>P/LAVATORIO 1190-DL  D=1/2" FABRIMAR/EQUIVALENTE</t>
  </si>
  <si>
    <t>10.24.28</t>
  </si>
  <si>
    <t>TORNEIRA P/ LAVATORIO REF.1194  INNOVARE FABRIMAR OU EQUIVALENTE</t>
  </si>
  <si>
    <t>10.24.34</t>
  </si>
  <si>
    <t>DE BOIA 1350 D= 1/2" DECA OU EQUIVALENTE</t>
  </si>
  <si>
    <t>10.24.35</t>
  </si>
  <si>
    <t>DE BOIA 1350 D= 3/4" DECA OU EQUIVALENTE</t>
  </si>
  <si>
    <t>10.24.36</t>
  </si>
  <si>
    <t>DE BOIA 1350 D= 1"   DECA OU EQUIVALENTE</t>
  </si>
  <si>
    <t>10.24.37</t>
  </si>
  <si>
    <t>DE BOIA 262 PARA CX. D´AGUA  D= 3/4" CIPLA/EQUIVALENTE</t>
  </si>
  <si>
    <t>10.24.39</t>
  </si>
  <si>
    <t>CHAVE BOIA AUTOMATICA P/RESERVATORIO  LENZ/EQUIVALENTE</t>
  </si>
  <si>
    <t>10.24.42</t>
  </si>
  <si>
    <t>DE LIMPEZA 1128-JR     D=1/2"  FABRIMAR OU EQUIVALENTE</t>
  </si>
  <si>
    <t>10.24.43</t>
  </si>
  <si>
    <t>PARA BEBEDOURO 1152JR  D=1/2"  FABRIMAR OU EQUIVALENTE</t>
  </si>
  <si>
    <t>10.24.52</t>
  </si>
  <si>
    <t>TORNEIRA DE PAREDE DELICATTA COM MISTURADOR DOCOL OU EQUIVALENTE</t>
  </si>
  <si>
    <t>10.24.57</t>
  </si>
  <si>
    <t>TORNEIRA P/ COZINHA DE MESA BICA ALTA PERTUTTI OU EQUIVALENTE</t>
  </si>
  <si>
    <t>10.25</t>
  </si>
  <si>
    <t>VALVULA</t>
  </si>
  <si>
    <t>10.25.02</t>
  </si>
  <si>
    <t>P/ PIA 3 1/2X1 1/2" 1623 DARLIFLEX CROMADA/EQUIVALENTE</t>
  </si>
  <si>
    <t>10.25.11</t>
  </si>
  <si>
    <t>P/ LAVATORIO C/LADRAO 7/8" 1603 DARLIFLEX /EQUIVALENTE</t>
  </si>
  <si>
    <t>10.25.13</t>
  </si>
  <si>
    <t>P/ LAVATORIO 1601 FABRIMAR OU EQUIVALENTE</t>
  </si>
  <si>
    <t>10.25.17</t>
  </si>
  <si>
    <t>PARA TANQUE 1 1/4" 1606 DARLIFLEX CROMADA/EQUIVALENTE</t>
  </si>
  <si>
    <t>10.25.20</t>
  </si>
  <si>
    <t>P/ MICTORIO C/ FECHAM AUTOM. D= 1/2" DOCOL/EQUIVALENTE</t>
  </si>
  <si>
    <t>10.25.22</t>
  </si>
  <si>
    <t>VAL.DESCARGA E ACAB.BENEFIT DOCOL PMR (PESSOA COM MOBILIDADE REDUZIDA) OU EQUIVALENTE</t>
  </si>
  <si>
    <t>10.25.25</t>
  </si>
  <si>
    <t>DE DESCARGA 3650     D= 1 1/2" FABRIMAR OU EQUIVALENTE</t>
  </si>
  <si>
    <t>10.25.26</t>
  </si>
  <si>
    <t>VALV. DESCARGA E ACAB. ANTIVANDALISMO 1 1/2" DOCOL OU EQUIVALENTE</t>
  </si>
  <si>
    <t>10.25.51</t>
  </si>
  <si>
    <t>DE PVC P/ LAVATORIO S/ UNHO  Nº 11     CIPLA/EQUIVALENTE</t>
  </si>
  <si>
    <t>10.25.55</t>
  </si>
  <si>
    <t>VALVULA DE RETENÇAO DE PE COM CRIVO D= 3/4"</t>
  </si>
  <si>
    <t>10.25.56</t>
  </si>
  <si>
    <t>VALVULA DE RETENÇAO DE PE COM CRIVO D= 1"</t>
  </si>
  <si>
    <t>10.25.57</t>
  </si>
  <si>
    <t>VALVULA DE RETENÇAO DE PE COM CRIVO D= 1 1/2"</t>
  </si>
  <si>
    <t>10.25.59</t>
  </si>
  <si>
    <t>VALVULA DE RETENÇAO DE PE COM CRIVO D= 2"</t>
  </si>
  <si>
    <t>10.25.60</t>
  </si>
  <si>
    <t>VALVULA DE RETENÇAO UNIVERSAL D= 3/4"</t>
  </si>
  <si>
    <t>10.25.61</t>
  </si>
  <si>
    <t>VALVULA DE RETENÇAO UNIVERSAL D= 1"</t>
  </si>
  <si>
    <t>10.25.62</t>
  </si>
  <si>
    <t>VALVULA DE RETENÇAO UNIVERSAL D= 1 1/2"</t>
  </si>
  <si>
    <t>10.25.63</t>
  </si>
  <si>
    <t>VALVULA DE RETENÇAO UNIVERSAL D= 2"</t>
  </si>
  <si>
    <t>10.26</t>
  </si>
  <si>
    <t>GRELHA E RALO METALICO</t>
  </si>
  <si>
    <t>10.26.11</t>
  </si>
  <si>
    <t>GRELHA/PORTA GRELHA AÇO INOX.FECHO GIRAT.100X100MM</t>
  </si>
  <si>
    <t>10.26.12</t>
  </si>
  <si>
    <t>GRELHA/PORTA GRELHA AÇO INOX.FECHO GIRAT.150X150MM</t>
  </si>
  <si>
    <t>10.26.35</t>
  </si>
  <si>
    <t>RALO GRELHA CROMADA 10X10CM CROMADO MOLDENOX /EQUIVALENTE</t>
  </si>
  <si>
    <t>10.26.36</t>
  </si>
  <si>
    <t>RALO GRELHA CROMADA 15X15CM CROMADO MOLDENOX /EQUIVALENTE</t>
  </si>
  <si>
    <t>10.26.37</t>
  </si>
  <si>
    <t>TAMPA CEGA EM INOX P/ CAIXA SIFONADA 150X150MM</t>
  </si>
  <si>
    <t>10.27</t>
  </si>
  <si>
    <t>CHUVEIRO, LIGAÇAO E SIFAO</t>
  </si>
  <si>
    <t>10.27.02</t>
  </si>
  <si>
    <t>BRAÇO P/CHUVEIRO 1/2" X 0,40 M PERFLEX 1781 CR/EQUIVALENTE</t>
  </si>
  <si>
    <t>10.27.03</t>
  </si>
  <si>
    <t>BRACO P/ CHUVEIRO PVC 1/2" X 40 CM LORENZETTI/EQUIVALENTE</t>
  </si>
  <si>
    <t>10.27.11</t>
  </si>
  <si>
    <t>CHUVEIRO ARTICULADO PICCOLO 1991 CROM.FABRIMAR/EQUIVALENTE</t>
  </si>
  <si>
    <t>10.27.15</t>
  </si>
  <si>
    <t>CHUVEIRO ELETRICO CROMADO  D= 1/2"  LORENZETTI/EQUIVALENTE</t>
  </si>
  <si>
    <t>10.27.23</t>
  </si>
  <si>
    <t>DUCHINHA ACQUA-JET  C-2195 DL         FABRIMAR/EQUIVALENTE</t>
  </si>
  <si>
    <t>10.27.31</t>
  </si>
  <si>
    <t>LIGAÇAO FLEXIVEL 1/2"X0,40M 4607-40 MXF FABRIMAR OU EQUIVALENTE</t>
  </si>
  <si>
    <t>10.27.47</t>
  </si>
  <si>
    <t>TUBO P/ VALVULA DESCARGA Nº 18 C/ADAPT. D= 1 1/2"</t>
  </si>
  <si>
    <t>10.27.49</t>
  </si>
  <si>
    <t>10.27.51</t>
  </si>
  <si>
    <t>TUBO LIGAÇAO AGUA-VASO METAL CROM. C/ SOBRECANOPLA</t>
  </si>
  <si>
    <t>10.27.53</t>
  </si>
  <si>
    <t>10.27.55</t>
  </si>
  <si>
    <t>BOLSA DE BORRACHA 340  D= 1 1/2"</t>
  </si>
  <si>
    <t>10.27.61</t>
  </si>
  <si>
    <t>SIFAO LAVATORIO COPO REGULAVEL 1"X 1 1/2"SIGMA/EQUIVALENTE</t>
  </si>
  <si>
    <t>10.27.63</t>
  </si>
  <si>
    <t>SIFAO PIA COPO REGULAVEL 1 1/2" X 1 1/2" SIGMA/EQUIVALENTE</t>
  </si>
  <si>
    <t>10.29</t>
  </si>
  <si>
    <t>LIGACAO DE AGUA</t>
  </si>
  <si>
    <t>10.29.01</t>
  </si>
  <si>
    <t>KIT CAVALETE METAL COM REGISTRO 1/2" COPASA</t>
  </si>
  <si>
    <t>10.29.02</t>
  </si>
  <si>
    <t>KIT CAVALETE METAL COM REGISTRO 3/4" COPASA</t>
  </si>
  <si>
    <t>10.29.03</t>
  </si>
  <si>
    <t>KIT CAVALETE METAL COM REGISTRO   1" COPASA</t>
  </si>
  <si>
    <t>10.30</t>
  </si>
  <si>
    <t>ACESSORIO DE FIXAÇAO</t>
  </si>
  <si>
    <t>10.30.01</t>
  </si>
  <si>
    <t>PARAFUSO CASTELO COM BUCHA N.8 E ARRUELA</t>
  </si>
  <si>
    <t>10.35</t>
  </si>
  <si>
    <t>CAIXA E RALO</t>
  </si>
  <si>
    <t>10.35.01</t>
  </si>
  <si>
    <t>CX. ALVENARIA 30X30X50CM C/TAMPA FERRO P/REGISTRO (C X L X H)</t>
  </si>
  <si>
    <t>10.35.03</t>
  </si>
  <si>
    <t>CX. ALVENARIA 50X50X50 CM PARA HIDROMETRO C/ TAMPA (C X L X H)</t>
  </si>
  <si>
    <t>10.35.11</t>
  </si>
  <si>
    <t>CX. SIFONADA PVC C/GRELHA QUADR/RED. 150X150X50 MM (DIAM. X H X DIAM. SAÍDA)</t>
  </si>
  <si>
    <t>10.35.13</t>
  </si>
  <si>
    <t>CX. SIFONADA PVC C/GRELHA QUADR/RED. 150X185X75 MM (DIAM. X H X DIAM. SAÍDA)</t>
  </si>
  <si>
    <t>10.35.15</t>
  </si>
  <si>
    <t>CX. SIFONADA PVC C/GRELHA REDONDA 100X100X50 MM (DIAM. X H X DIAM. SAÍDA)</t>
  </si>
  <si>
    <t>10.35.20</t>
  </si>
  <si>
    <t>CX. SIFONADA PVC C/ TAMPA CEGA 250X172X50 MM (DIAM. X H X DIAM. SAÍDA)</t>
  </si>
  <si>
    <t>10.35.21</t>
  </si>
  <si>
    <t>CX. SIFONADA PVC C/ TAMPA CEGA 250X230X75 MM (DIAM. X H X DIAM. SAÍDA)</t>
  </si>
  <si>
    <t>10.35.22</t>
  </si>
  <si>
    <t>CAIXA SIFONADA PVC 100X150X50MM (DIAM. X H X DIAM. SAÍDA)</t>
  </si>
  <si>
    <t>10.35.31</t>
  </si>
  <si>
    <t>10.35.33</t>
  </si>
  <si>
    <t>RALO SECO PVC SAIDA SOLDAVEL             100X40 MM</t>
  </si>
  <si>
    <t>10.35.50</t>
  </si>
  <si>
    <t>CAIXA D'AGUA POLIETILENO COM TAMPA 310 L</t>
  </si>
  <si>
    <t>10.35.51</t>
  </si>
  <si>
    <t>CAIXA D'AGUA POLIETILENO COM TAMPA 500 L</t>
  </si>
  <si>
    <t>10.35.52</t>
  </si>
  <si>
    <t>CAIXA D'AGUA POLIETILENO COM TAMPA 1000 L</t>
  </si>
  <si>
    <t>10.35.69</t>
  </si>
  <si>
    <t>CX.DE GORDURA PRE-FABRICADA SIMPLES  D=400MMX635MM</t>
  </si>
  <si>
    <t>10.35.70</t>
  </si>
  <si>
    <t>CX.DE GORDURA PRE-FABRICADA DUPLA    D=600MMX800MM</t>
  </si>
  <si>
    <t>10.35.71</t>
  </si>
  <si>
    <t>CX. D'AGUA EM FIBRA DE VIDRO COM TAMPA 8000L</t>
  </si>
  <si>
    <t>10.35.72</t>
  </si>
  <si>
    <t>RALO HEMISFERICO TIPO ABACAXI D=  50MM</t>
  </si>
  <si>
    <t>10.35.73</t>
  </si>
  <si>
    <t>RALO HEMISFERICO TIPO ABACAXI D=  75MM</t>
  </si>
  <si>
    <t>10.35.74</t>
  </si>
  <si>
    <t>RALO HEMISFERICO TIPO ABACAXI D= 100MM</t>
  </si>
  <si>
    <t>10.40</t>
  </si>
  <si>
    <t>LAVATORIO</t>
  </si>
  <si>
    <t>10.40.01</t>
  </si>
  <si>
    <t>CUBA DE EMBUTIR OVAL (49 X 32,5 CM),CELITE/EQUIVALENTE</t>
  </si>
  <si>
    <t>10.40.02</t>
  </si>
  <si>
    <t>CUBA EMBUTIR OVAL (49X32,5CM) CELITE/EQUIVALENTE. COMPLETO</t>
  </si>
  <si>
    <t>10.40.04</t>
  </si>
  <si>
    <t>LAVATORIO SUSPENSO (41 X 29,5 CM)AZALEA CELITE/EQUIVALENTE</t>
  </si>
  <si>
    <t>10.40.05</t>
  </si>
  <si>
    <t>LAV.SUSP.(41X29,5CM)AZALEA CELITE/EQUIVALENTE COMPLETO</t>
  </si>
  <si>
    <t>10.40.06</t>
  </si>
  <si>
    <t>LAV.SUSPENSO (46,5X34 CM)GUARAPARI, LOGASA/EQUIVALENTE</t>
  </si>
  <si>
    <t>10.40.07</t>
  </si>
  <si>
    <t>LAV.SUSP.(46,5X34CM) GUARAPARI LOGASA/EQUIVALENTE COMPLETO</t>
  </si>
  <si>
    <t>10.40.08</t>
  </si>
  <si>
    <t>LAVATORIO DE PAREDE CELITE 02007 LINHA SAVEIRO OU EQUIVALENTE</t>
  </si>
  <si>
    <t>10.40.09</t>
  </si>
  <si>
    <t>CUBA DE SOBREPOR OVAL (52X44,5 CM) CELITE /EQUIVALENTE</t>
  </si>
  <si>
    <t>10.40.10</t>
  </si>
  <si>
    <t>CUBA SOBREPOR OVAL(52X44,5 CM) CELITE/EQUIVALENTE COMPLETO</t>
  </si>
  <si>
    <t>10.40.11</t>
  </si>
  <si>
    <t>LAVAT.CANTO COR BRANCA L76 MASTER DECA/EQUIVALENTE.COMPLET</t>
  </si>
  <si>
    <t>10.40.12</t>
  </si>
  <si>
    <t>LAVAT.C/COLUNA SUSPENSA LINHA FIT-CELITE/EQUIVALENTE.COMPL</t>
  </si>
  <si>
    <t>10.40.26</t>
  </si>
  <si>
    <t>LAVAT. C/COLUNA SUSPENSA VOGUE PLUS L51-CS117 DECA OU EQUIVALENTE</t>
  </si>
  <si>
    <t>10.40.27</t>
  </si>
  <si>
    <t>LAVATORIO PEQUENO BRANCO GELO L915 RAVENA/EQUIVALENTE</t>
  </si>
  <si>
    <t>10.40.54</t>
  </si>
  <si>
    <t>LAVAT. CANTO LINHA IZY BRANCO REF.101 DECA/EQUIVALENTE</t>
  </si>
  <si>
    <t>10.41</t>
  </si>
  <si>
    <t>VASO SANITARIO</t>
  </si>
  <si>
    <t>10.41.01</t>
  </si>
  <si>
    <t>CONVENCIONAL BRANCA,AZALEA CELITE/EQUIVALENTE</t>
  </si>
  <si>
    <t>10.41.02</t>
  </si>
  <si>
    <t>CONVENCIONAL BRANCA,AZALEA CELITE/EQUIVALENTE COMPLETO</t>
  </si>
  <si>
    <t>10.41.03</t>
  </si>
  <si>
    <t>CONJUNTO ACOPLADO BRANCA, AZALEA CELITE / EQUIVALENTE</t>
  </si>
  <si>
    <t>10.41.04</t>
  </si>
  <si>
    <t>CONJ.ACOPLADO BRANCA, AZALEA CELITE/EQUIVALENTE COMPLETO</t>
  </si>
  <si>
    <t>10.41.05</t>
  </si>
  <si>
    <t>INFANTIL BRANCA, CELITE / EQUIVALENTE</t>
  </si>
  <si>
    <t>10.41.06</t>
  </si>
  <si>
    <t>INFANTIL BRANCA, CELITE / EQUIVALENTE COMPLETO</t>
  </si>
  <si>
    <t>10.41.07</t>
  </si>
  <si>
    <t>VASO SANITARIO ESP. DECA P510 S/ABERTURA E ASSENTO OU EQUIVALENTE</t>
  </si>
  <si>
    <t>10.41.09</t>
  </si>
  <si>
    <t>ASSENTO SANITARIO TONDO VOGUE PLUS OU EQUIVALENTE</t>
  </si>
  <si>
    <t>10.41.11</t>
  </si>
  <si>
    <t>CAIXA DE DESCARGA EXTERNA ALTA 6 A 9 LITROS</t>
  </si>
  <si>
    <t>10.43</t>
  </si>
  <si>
    <t>MICTORIO</t>
  </si>
  <si>
    <t>10.43.01</t>
  </si>
  <si>
    <t>SIFONADO-LOUÇA BRANCA CELITE / EQUIVALENTE</t>
  </si>
  <si>
    <t>10.43.02</t>
  </si>
  <si>
    <t>SIFONADO-LOUÇA BRANCA CELITE / EQUIVALENTE COMPLETO</t>
  </si>
  <si>
    <t>10.43.03</t>
  </si>
  <si>
    <t>AÇO INOX CHAPA 22, DESENVOLVIMENTO= 1,0 M</t>
  </si>
  <si>
    <t>10.43.05</t>
  </si>
  <si>
    <t>AÇO INOX CHAPA 22, DESENVOLVIMENTO= 1,4 M</t>
  </si>
  <si>
    <t>10.45</t>
  </si>
  <si>
    <t>PIA E CUBA</t>
  </si>
  <si>
    <t>10.45.03</t>
  </si>
  <si>
    <t>CUBA EM AÇO INOX Nº1 (46X30X15CM)C/VALVULA E SIFAO</t>
  </si>
  <si>
    <t>10.45.04</t>
  </si>
  <si>
    <t>CUBA EM AÇO INOX Nº2 (56X33X15CM)C/VALVULA E SIFAO</t>
  </si>
  <si>
    <t>10.46</t>
  </si>
  <si>
    <t>10.46.03</t>
  </si>
  <si>
    <t>LOUÇA BRANCA (22LTS) C/COLUNA CELITE / EQUIVALENTE</t>
  </si>
  <si>
    <t>10.46.04</t>
  </si>
  <si>
    <t>LOUÇA BRANCA (22LTS) C/COLUNA CELITE/EQUIVALENTE COMPLETO</t>
  </si>
  <si>
    <t>10.46.05</t>
  </si>
  <si>
    <t>DE AÇO INOX COM 1 BOJO  63 X 51 CM</t>
  </si>
  <si>
    <t>10.46.10</t>
  </si>
  <si>
    <t>EM ALVENARIA, REVESTIDA AZULEJO BRANCO CONF. PROJ.</t>
  </si>
  <si>
    <t>10.47</t>
  </si>
  <si>
    <t>BEBEDOURO E FILTRO</t>
  </si>
  <si>
    <t>10.47.03</t>
  </si>
  <si>
    <t>BEBEDOURO UNITARIO INOX P/ 80 PESSOAS H=1,0 METRO</t>
  </si>
  <si>
    <t>10.47.07</t>
  </si>
  <si>
    <t>10.47.08</t>
  </si>
  <si>
    <t>BEBEDOURO CONJUGADO INOX H= 1,00M/1,12M ATENDE 40P</t>
  </si>
  <si>
    <t>10.47.09</t>
  </si>
  <si>
    <t>BEBEDOURO EMPRESARIAL BDF300 IBBL/EQUIVALENTE -300 PESSOAS</t>
  </si>
  <si>
    <t>10.47.11</t>
  </si>
  <si>
    <t>FILTRO AP-200 CURTO AQUALAR OU SIMILAR</t>
  </si>
  <si>
    <t>10.48</t>
  </si>
  <si>
    <t>COMPLEMENTO</t>
  </si>
  <si>
    <t>10.48.01</t>
  </si>
  <si>
    <t>PAPELEIRA LOUÇA BRANCA 602 CELITE/EQUIVALENTE</t>
  </si>
  <si>
    <t>10.48.02</t>
  </si>
  <si>
    <t>PORTA TOALHA DE PAPEL CROMADO NOVOMOY OU EQUIVALENTE</t>
  </si>
  <si>
    <t>10.48.03</t>
  </si>
  <si>
    <t>10.48.05</t>
  </si>
  <si>
    <t>SABONETEIRA LOUÇA BRANCA REF.604 CELITE/EQUIVALENTE</t>
  </si>
  <si>
    <t>10.48.07</t>
  </si>
  <si>
    <t>MEIA-SABONETEIRA LOUÇA BRANCA REF.608 CELITE/EQUIVALENTE</t>
  </si>
  <si>
    <t>10.48.09</t>
  </si>
  <si>
    <t>10.48.10</t>
  </si>
  <si>
    <t>CABIDE LOUÇA BRANCA 2 GANCHOS REF.610 CELITE/EQUIVALENTE</t>
  </si>
  <si>
    <t>10.48.12</t>
  </si>
  <si>
    <t>CABIDE EM TUBO AÇO GALV. D= 1/2"  FIXAD0 EM ALVEN.</t>
  </si>
  <si>
    <t>10.48.13</t>
  </si>
  <si>
    <t>CABIDE EM GANCHO CROMADO SIMPLES</t>
  </si>
  <si>
    <t>10.48.15</t>
  </si>
  <si>
    <t>ASSENTO BRANCO PARA VASO    500-100    CELITE/EQUIVALENTE</t>
  </si>
  <si>
    <t>10.48.17</t>
  </si>
  <si>
    <t>ASSENTO PLASTICO BRANCO P/VASO, MACIO  CIPLA/EQUIVALENTE</t>
  </si>
  <si>
    <t>10.48.28</t>
  </si>
  <si>
    <t>BANCO ARTICULADO EM INOX 70X45CM</t>
  </si>
  <si>
    <t>10.48.29</t>
  </si>
  <si>
    <t>BANCO ARTICULADO 70X45 CM FORMICA SOLIDA</t>
  </si>
  <si>
    <t>10.48.30</t>
  </si>
  <si>
    <t>JOGO MANGUEIRA SUPER FLEXIVEL ROLO 15M</t>
  </si>
  <si>
    <t>10.48.40</t>
  </si>
  <si>
    <t>TERMINAL DE VENTILAÇAO PVC D= 50MM</t>
  </si>
  <si>
    <t>10.48.42</t>
  </si>
  <si>
    <t>10.50</t>
  </si>
  <si>
    <t>INSTALAÇAO DE GAS</t>
  </si>
  <si>
    <t>10.50.02</t>
  </si>
  <si>
    <t>TUBO DE AÇO PRETO SCH-40 SEM COSTURA D= 1/2"</t>
  </si>
  <si>
    <t>10.50.03</t>
  </si>
  <si>
    <t>TUBO DE AÇO PRETO SCH-40 SEM COSTURA D= 3/4"</t>
  </si>
  <si>
    <t>10.50.12</t>
  </si>
  <si>
    <t>REGISTRO DE GAS  D= 1/2"</t>
  </si>
  <si>
    <t>10.50.13</t>
  </si>
  <si>
    <t>REGISTRO PARA GAS D= 1/2" NPT X 3/8" BM</t>
  </si>
  <si>
    <t>10.50.15</t>
  </si>
  <si>
    <t>BICO DE BUSEN</t>
  </si>
  <si>
    <t>10.50.20</t>
  </si>
  <si>
    <t>VALVULA DE ESFERA EM LATAO   D= 1/2"   NPT</t>
  </si>
  <si>
    <t>10.50.21</t>
  </si>
  <si>
    <t>VALVULA REG. GAS C/ TE REVERSIVEL PARA 2 BOTIJOES</t>
  </si>
  <si>
    <t>10.50.40</t>
  </si>
  <si>
    <t>MANGUEIRA PLASTICA PARA GAS D= 3/8" X 1,20 M</t>
  </si>
  <si>
    <t>10.71</t>
  </si>
  <si>
    <t>CAIXAS DE PASSAGEM/INSPEÇÃO E COMPLEMENTOS</t>
  </si>
  <si>
    <t>10.71.01</t>
  </si>
  <si>
    <t>CX PASSAGEM/INSPEÇÃO PRÉ FABRICADA CONCRETO 0,3X0,3X0,3 (CXLXH) DRENAGEM ADPT REF 97895</t>
  </si>
  <si>
    <t>10.71.03</t>
  </si>
  <si>
    <t>CX PASSAGEM/INSPEÇÃO PRÉ FABRICADA CONCRETO 0,3X0,3X0,3 (CXLXH) DRENAGEM C/ GRELHA DE AÇO</t>
  </si>
  <si>
    <t>10.71.06</t>
  </si>
  <si>
    <t>CX PASSAGEM INSPEÇÃO PRÉ FABRICADA CONCRETO 0,4X0,4X0,4 (CXLXH) DRENAGEM ADPT REF 97896</t>
  </si>
  <si>
    <t>10.71.08</t>
  </si>
  <si>
    <t>CX PASSAGEM/INSPEÇÃO PRÉ FABRICADA CONCRETO 0,4X0,4X0,4 (CXLXH) DRENAGEM C/ GRELHA DE AÇO</t>
  </si>
  <si>
    <t>10.71.11</t>
  </si>
  <si>
    <t>CX PASSAGEMINSPEÇÃO PRÉ FAB CONCRETO 0,6X0,6X0,5 (CXLXH) DRENAGEMESGOTO ADPT REF 97897</t>
  </si>
  <si>
    <t>10.71.13</t>
  </si>
  <si>
    <t>CX PASSAGEM/INSPEÇÃO PRÉ FABRICADA CONCRETO 0,6X0,6X0,5 (CXLXH) DRENAGEM C/ GRELHA DE AÇO</t>
  </si>
  <si>
    <t>10.71.16</t>
  </si>
  <si>
    <t>CX PASSAGEM/INSPEÇÃO PRÉ FAB CONCRETO 0,8X0,8X0,5 (CXLXH) DRENAGEM/ESGOTO ADPT REF 97898</t>
  </si>
  <si>
    <t>10.71.18</t>
  </si>
  <si>
    <t>CX PASSAGEM/INSPEÇÃO PRÉ FABRICADA CONCRETO 0,8X0,8X0,5 (CXLXH) DRENAGEM C/ GRELHA DE AÇO</t>
  </si>
  <si>
    <t>10.71.21</t>
  </si>
  <si>
    <t>CX PASSAGEM/INSPEÇÃO PRÉ FAB CONCRETO 1,0X1,0X0,5 (CXLXH) DRENAGEM/ESGOTO ADPT REF 97899</t>
  </si>
  <si>
    <t>10.71.23</t>
  </si>
  <si>
    <t>CX PASSAGEM/INSPEÇÃO PRÉ FABRICADA CONCRETO 1,0X1,0X0,5 (CXLXH) DRENAGEM C/ GRELHA DE AÇO</t>
  </si>
  <si>
    <t>10.71.26</t>
  </si>
  <si>
    <t>CAIXA DE PASSAGEM/INSPEÇÃO TIJOLO MACIÇO 0,3X0,3X0,3 (CXLXH) DRENAGEM ADPT REF 97900</t>
  </si>
  <si>
    <t>10.71.27</t>
  </si>
  <si>
    <t>ALTEAMENTO PARA CAIXA DE PASSAGEM/INSPEÇÃO TIJOLO MACIÇO 0,3X0,3 (CXL)</t>
  </si>
  <si>
    <t>10.71.28</t>
  </si>
  <si>
    <t>CAIXA DE PASSAGEM/INSPEÇÃO TIJOLO MACIÇO 0,3X0,3X0,3 (CXLXH) DRENAGEM C/ GRELHA DE AÇO</t>
  </si>
  <si>
    <t>10.71.31</t>
  </si>
  <si>
    <t>CAIXA DE PASSAGEM/INSPEÇÃO TIJOLO MACIÇO 0,4X0,4X0,4 (CXLXH) DRENAGEM ADPT REF 97901</t>
  </si>
  <si>
    <t>10.71.32</t>
  </si>
  <si>
    <t>ALTEAMENTO PARA CAIXA DE PASSAGEM/INSPEÇÃO TIJOLO MACIÇO 0,4X0,4 (CXL)</t>
  </si>
  <si>
    <t>10.71.33</t>
  </si>
  <si>
    <t>CAIXA DE PASSAGEM/INSPEÇÃO TIJOLO MACIÇO 0,4X0,4X0,4 (CXLXH) DRENAGEM C/ GRELHA DE AÇO</t>
  </si>
  <si>
    <t>10.71.36</t>
  </si>
  <si>
    <t>CAIXA PASSAGEM/INSPEÇÃO TIJOLO MACIÇO 0,6X0,6X0,6 (CXLXH) DRENAGEM/ESGOTO ADPT REF 97902</t>
  </si>
  <si>
    <t>10.71.37</t>
  </si>
  <si>
    <t>ALTEAMENTO PARA CAIXA DE PASSAGEM/INSPEÇÃO TIJOLO MACIÇO 0,6X0,6 (CXL)</t>
  </si>
  <si>
    <t>10.71.38</t>
  </si>
  <si>
    <t>CAIXA PASSAGEM/INSPEÇÃO TIJOLO MACIÇO 0,6X0,6X0,6 (CXLXH) DRENAGEM C/ GRELHA DE AÇO</t>
  </si>
  <si>
    <t>10.71.41</t>
  </si>
  <si>
    <t>CAIXA PASSAGEM/INSPEÇÃO TIJOLO MACIÇO 0,8X0,8X0,6 (CXLXH) DRENAGEM/ESGOTO ADPT REF 97903</t>
  </si>
  <si>
    <t>10.71.42</t>
  </si>
  <si>
    <t>ALTEAMENTO PARA CAIXA DE PASSAGEM/INSPEÇÃO TIJOLO MACIÇO 0,8X0,8 (CXL)</t>
  </si>
  <si>
    <t>10.71.43</t>
  </si>
  <si>
    <t>CAIXA PASSAGEM/INSPEÇÃO TIJOLO MACIÇO 0,8X0,8X0,6 (CXLXH) DRENAGEM C/GRELHA DE AÇO</t>
  </si>
  <si>
    <t>10.71.46</t>
  </si>
  <si>
    <t>CAIXA PASSAGEM/INSPEÇÃO TIJOLO MACIÇO 1,0X1,0X0,6 (CXLXH) DRENAGEM/ESGOTO ADPT REF 97904</t>
  </si>
  <si>
    <t>10.71.47</t>
  </si>
  <si>
    <t>ALTEAMENTO PARA CAIXA DE PASSAGEM/INSPEÇÃO TIJOLO MACIÇO 1,0X1,0 (CXL)</t>
  </si>
  <si>
    <t>10.71.48</t>
  </si>
  <si>
    <t>CAIXA PASSAGEM/INSPEÇÃO TIJOLO MACIÇO 1,0X1,0X0,6 (CXLXH) DRENAGEM C/ GRELHA DE AÇO</t>
  </si>
  <si>
    <t>10.71.51</t>
  </si>
  <si>
    <t>CAIXA DE PASSAGEM/INSPEÇÃO BLOCO DE CONCRETO 0,4X0,4X0,4 (CXLXH) DRENAGEM ADPT REF 97905</t>
  </si>
  <si>
    <t>10.71.52</t>
  </si>
  <si>
    <t>ALTEAMENTO PARA CAIXA DE PASSAGEM/INSPEÇÃO BLOCO DE CONCRETO 0,4X0,4 (CXL)</t>
  </si>
  <si>
    <t>10.71.53</t>
  </si>
  <si>
    <t>CX PASSAGEM INSPEÇÃO BLOCO DE CONCRETO 0,4X0,4X0,4 M (CXLXH) GRELHA DE AÇO ADP REF 97905</t>
  </si>
  <si>
    <t>10.71.56</t>
  </si>
  <si>
    <t>CX PASSAGEM/INSPEÇÃO BLOCO DE CONCRETO 0,6X0,6X0,6 (CXLXH) DRENAGEM/ESGOTO ADPT REF 97906</t>
  </si>
  <si>
    <t>10.71.57</t>
  </si>
  <si>
    <t>ALTEAMENTO PARA CAIXA DE PASSAGEM/INSPEÇÃO BLOCO DE CONCRETO 0,6X0,6 (CXL)</t>
  </si>
  <si>
    <t>10.71.58</t>
  </si>
  <si>
    <t>CX PASSAGEM/INSPEÇÃO BLOCO DE CONCRETO 0,6X0,6X0,6 M (CXLXH) GRELHA DE AÇO ADP REF 97906</t>
  </si>
  <si>
    <t>10.71.61</t>
  </si>
  <si>
    <t>CX PASSAGEM/INSPEÇÃO BLOCO DE CONCRETO 0,8X0,8X0,6 (CXLXH) DRENAGEM/ESGOTO ADPT REF 97907</t>
  </si>
  <si>
    <t>10.71.62</t>
  </si>
  <si>
    <t>ALTEAMENTO PARA CAIXA DE PASSAGEM/INSPEÇÃO BLOCO DE CONCRETO 0,8X0,8 (CXL)</t>
  </si>
  <si>
    <t>10.71.63</t>
  </si>
  <si>
    <t>CX PASSAGEM INSPEÇÃO BLOCO DE CONCRETO 0,8X0,8X0,6 M (CXLXH) GRELHA DE AÇO ADP REF 97907</t>
  </si>
  <si>
    <t>10.71.66</t>
  </si>
  <si>
    <t>CX PASSAGEM/INSPEÇÃO BLOCO DE CONCRETO 1,0X1,0X0,6 (CXLXH) DRENAGEM/ESGOTO ADPT REF 97908</t>
  </si>
  <si>
    <t>10.71.67</t>
  </si>
  <si>
    <t>ALTEAMENTO PARA CAIXA DE PASSAGEM/INSPEÇÃO BLOCO DE CONCRETO 1,0X1,0 (CXL)</t>
  </si>
  <si>
    <t>10.71.68</t>
  </si>
  <si>
    <t>CX PASSAGEM INSPEÇÃO BLOCO DE CONCRETO 1,0X1,0X0,6 M (CXLXH) GRELHA DE AÇO ADP REF 97908</t>
  </si>
  <si>
    <t>10.74</t>
  </si>
  <si>
    <t>CAIXA SIFONADA DE ALVEN.TAMPA CONCRETO PAD.SUDECAP</t>
  </si>
  <si>
    <t>10.74.01</t>
  </si>
  <si>
    <t>TIPO 1 -  60 X  40 X  60 CM (C X L X H)</t>
  </si>
  <si>
    <t>10.74.02</t>
  </si>
  <si>
    <t>TIPO 1 -  60 X  40 X  80 CM (C X L X H)</t>
  </si>
  <si>
    <t>10.74.03</t>
  </si>
  <si>
    <t>TIPO 1 -  80 X  40 X  60 CM (C X L X H)</t>
  </si>
  <si>
    <t>10.74.04</t>
  </si>
  <si>
    <t>TIPO 1 -  80 X  40 X  80 CM (C X L X H)</t>
  </si>
  <si>
    <t>10.74.05</t>
  </si>
  <si>
    <t>TIPO 1 - 100 X  40 X  60 CM (C X L X H)</t>
  </si>
  <si>
    <t>10.74.06</t>
  </si>
  <si>
    <t>TIPO 1 - 100 X  40 X  80 CM (C X L X H)</t>
  </si>
  <si>
    <t>10.78</t>
  </si>
  <si>
    <t>CONJ.QUADRO E CANTONEIRA DE FERRO(REQUADRO TAMPAS)</t>
  </si>
  <si>
    <t>10.78.01</t>
  </si>
  <si>
    <t>CONJ. QUADRO E REQUADRO CANT.2" E 1 3/4"</t>
  </si>
  <si>
    <t>10.79</t>
  </si>
  <si>
    <t>TAMPAS/PLACAS</t>
  </si>
  <si>
    <t>10.79.01</t>
  </si>
  <si>
    <t>PLACA FERRO FUNDIDO P/IDENTIFICAR A CAIXA PASSAGEM</t>
  </si>
  <si>
    <t>10.80</t>
  </si>
  <si>
    <t>BOMBA</t>
  </si>
  <si>
    <t>10.80.01</t>
  </si>
  <si>
    <t>CENTRIFUGA DE SUCÇAO E RECALQUE 1/2 HP  D= 2"</t>
  </si>
  <si>
    <t>10.80.02</t>
  </si>
  <si>
    <t>CENTRIFUGA DE SUCÇAO E RECALQUE 1/2 HP  D= 3"</t>
  </si>
  <si>
    <t>10.80.11</t>
  </si>
  <si>
    <t>MOTO-BOMBA 0,5CV Vm=5M3/H,SUC=1 1/2"/R=1 1/2",TRIF</t>
  </si>
  <si>
    <t>10.80.12</t>
  </si>
  <si>
    <t>MOTO-BOMBA 1HP,SUC=1 1/2"/R=1 1/4",Vm=5M3/H,HM=16M</t>
  </si>
  <si>
    <t>10.90</t>
  </si>
  <si>
    <t>PREVENÇAO E COMBATE A INCENDIO</t>
  </si>
  <si>
    <t>10.90.01</t>
  </si>
  <si>
    <t>EXTINTOR DE INCENDIO CO2, CAPACIDADE = 6 L</t>
  </si>
  <si>
    <t>10.90.02</t>
  </si>
  <si>
    <t>EXTINTOR DE INCENDIO AGUA PRESSURIZADA CAPAC.= 10L</t>
  </si>
  <si>
    <t>10.90.03</t>
  </si>
  <si>
    <t>EXTINTOR DE INCENDIO  TIPO PO QUIMICO - 6KG</t>
  </si>
  <si>
    <t>10.90.04</t>
  </si>
  <si>
    <t>EXTINTOR PO QUIMICO SECO ABC 4KG CAP.2-A: 20-B: C</t>
  </si>
  <si>
    <t>10.90.05</t>
  </si>
  <si>
    <t>10.90.14</t>
  </si>
  <si>
    <t>REGISTRO DE GAVETA D=63MM (2 1/2")</t>
  </si>
  <si>
    <t>10.90.15</t>
  </si>
  <si>
    <t>REGISTRO GLOBO D=13MM (1/2")</t>
  </si>
  <si>
    <t>10.90.16</t>
  </si>
  <si>
    <t>REGISTRO GLOBO D=25MM (1")</t>
  </si>
  <si>
    <t>10.90.17</t>
  </si>
  <si>
    <t>REGISTRO GLOBO ANGULAR D= 63 MM P/ HIDRANTE</t>
  </si>
  <si>
    <t>10.90.18</t>
  </si>
  <si>
    <t>ADAPTADOR DE ROSCA 5 FIOS, D= 63 X 38 MM</t>
  </si>
  <si>
    <t>10.90.19</t>
  </si>
  <si>
    <t>ESGUICHO TIPO AGULHETA, JUNTA DE UNIAO D=38 MM</t>
  </si>
  <si>
    <t>10.90.20</t>
  </si>
  <si>
    <t>ABRIGO PARA EXTINTOR INCENDIO CH18 60X40X30 CM</t>
  </si>
  <si>
    <t>10.90.22</t>
  </si>
  <si>
    <t>10.90.23</t>
  </si>
  <si>
    <t>10.90.24</t>
  </si>
  <si>
    <t>SINALIZADOR PARA EXTINTOR DE INCENDIO EM PVC</t>
  </si>
  <si>
    <t>10.90.25</t>
  </si>
  <si>
    <t>HIDRANTE DE RECALQUE COMPLETO EM CX. ALVENARIA</t>
  </si>
  <si>
    <t>10.90.26</t>
  </si>
  <si>
    <t>CHAVE STORZ EM ALUMÍNIO 1 1/2"</t>
  </si>
  <si>
    <t>10.90.28</t>
  </si>
  <si>
    <t>MANGUEIRA FIBRA SINTETICA TIPO 2 D=38 MM X 15 M</t>
  </si>
  <si>
    <t>10.90.29</t>
  </si>
  <si>
    <t>MANGUEIRA FIBRA SINTETICA TIPO 2 D=38 MM X 20 M</t>
  </si>
  <si>
    <t>10.90.32</t>
  </si>
  <si>
    <t>PRESSOSTATO TELEMECANIQUE XML B004, A2511</t>
  </si>
  <si>
    <t>10.90.35</t>
  </si>
  <si>
    <t>MANOMETRO WILLY C/ ESCALA DE LEITURA 0 A 100 PSI</t>
  </si>
  <si>
    <t>10.90.38</t>
  </si>
  <si>
    <t>10.90.41</t>
  </si>
  <si>
    <t>QUADRO DE FORÇA P/ MOTOR DE 1,5CV, 220V, TRIFASICO</t>
  </si>
  <si>
    <t>10.90.44</t>
  </si>
  <si>
    <t>CONJ. ELETROBOMBA LEVE 1,5CV, 220V, TRIFASICO</t>
  </si>
  <si>
    <t>10.90.48</t>
  </si>
  <si>
    <t>LUM.DE EMERGENCIA AUTONOMA IE-16 (LAMP.8W)-SAIDA</t>
  </si>
  <si>
    <t>10.90.52</t>
  </si>
  <si>
    <t>VALVULA DE RETENÇAO HORIZONTAL PORTINHOLA D= 13MM</t>
  </si>
  <si>
    <t>10.90.57</t>
  </si>
  <si>
    <t>VALVULA DE RETENÇAO HORIZONTAL PORTINHOLA D= 63MM</t>
  </si>
  <si>
    <t>10.90.77</t>
  </si>
  <si>
    <t>QUADRO DE FORCA P/ MOTOR DE 3CV. 220V TRIFASICO</t>
  </si>
  <si>
    <t>10.90.78</t>
  </si>
  <si>
    <t>CONJ. ELETROBOMBA LEVE 3CV. 220V TRIFASICO</t>
  </si>
  <si>
    <t>10.90.86</t>
  </si>
  <si>
    <t>10.90.87</t>
  </si>
  <si>
    <t>AVISADOR SONORO E VISUAL</t>
  </si>
  <si>
    <t>11</t>
  </si>
  <si>
    <t>INSTALAÇAO ELETRICA E TELEFONICA</t>
  </si>
  <si>
    <t>11.06</t>
  </si>
  <si>
    <t>ELETRODUTOS EMBUTIDOS - FORNECIMENTO E INSTALAÇÃO</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</si>
  <si>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</si>
  <si>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</si>
  <si>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</si>
  <si>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</si>
  <si>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</si>
  <si>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</si>
  <si>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</si>
  <si>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</si>
  <si>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</si>
  <si>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</si>
  <si>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</si>
  <si>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</si>
  <si>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</si>
  <si>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</si>
  <si>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</si>
  <si>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</si>
  <si>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</si>
  <si>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</si>
  <si>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</si>
  <si>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</si>
  <si>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</si>
  <si>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</si>
  <si>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</si>
  <si>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</si>
  <si>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</si>
  <si>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</si>
  <si>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</si>
  <si>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</si>
  <si>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</si>
  <si>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</si>
  <si>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</si>
  <si>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</si>
  <si>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</si>
  <si>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</si>
  <si>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</si>
  <si>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</si>
  <si>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</si>
  <si>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</si>
  <si>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</si>
  <si>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</si>
  <si>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</si>
  <si>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</si>
  <si>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</si>
  <si>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</si>
  <si>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</si>
  <si>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</si>
  <si>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</si>
  <si>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</si>
  <si>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</si>
  <si>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</si>
  <si>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</si>
  <si>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</si>
  <si>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</si>
  <si>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</si>
  <si>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</si>
  <si>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</si>
  <si>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</si>
  <si>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</si>
  <si>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</si>
  <si>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</si>
  <si>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</si>
  <si>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</si>
  <si>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</si>
  <si>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</si>
  <si>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</si>
  <si>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</si>
  <si>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</si>
  <si>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</si>
  <si>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</si>
  <si>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</si>
  <si>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</si>
  <si>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</si>
  <si>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</si>
  <si>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</si>
  <si>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t>
  </si>
  <si>
    <t>ELETRODUTOS APARENTES - FORNECIMENTO E INSTALAÇÃO</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</si>
  <si>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</si>
  <si>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</si>
  <si>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</si>
  <si>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</si>
  <si>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</si>
  <si>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</si>
  <si>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</si>
  <si>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</si>
  <si>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</si>
  <si>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</si>
  <si>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</si>
  <si>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</si>
  <si>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</si>
  <si>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</si>
  <si>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t>
  </si>
  <si>
    <t>ELETRODUTOS ENTERRADOS - FORNECIMENTO E INSTALAÇÃO</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</si>
  <si>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</si>
  <si>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</si>
  <si>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</si>
  <si>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</si>
  <si>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</si>
  <si>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</si>
  <si>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</si>
  <si>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</si>
  <si>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t>
  </si>
  <si>
    <t>ELETROCALHA</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</si>
  <si>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</si>
  <si>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</si>
  <si>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</si>
  <si>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</si>
  <si>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</si>
  <si>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</si>
  <si>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</si>
  <si>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</si>
  <si>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</si>
  <si>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</si>
  <si>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</si>
  <si>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</si>
  <si>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</si>
  <si>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</si>
  <si>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</si>
  <si>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</si>
  <si>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</si>
  <si>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</si>
  <si>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</si>
  <si>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</si>
  <si>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</si>
  <si>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</si>
  <si>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</si>
  <si>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</si>
  <si>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</si>
  <si>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</si>
  <si>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11.14</t>
  </si>
  <si>
    <t>CAIXA E ACESSORIOS</t>
  </si>
  <si>
    <t>11.14.04</t>
  </si>
  <si>
    <t>CAIXA DE PASSAGEM, DE EMBUTIR, DE PVC, CPE-20 OU EQUIVALENTE</t>
  </si>
  <si>
    <t>11.14.06</t>
  </si>
  <si>
    <t>CAIXA DE PASSAGEM, DE EMBUTIR, DE PVC, CPE-30 OU EQUIVALENTE</t>
  </si>
  <si>
    <t>11.14.11</t>
  </si>
  <si>
    <t>CAIXA DE PASSAGEM METÁLICA PARA PISO 200X200X100MM</t>
  </si>
  <si>
    <t>11.14.12</t>
  </si>
  <si>
    <t>CAIXA DE PASSAGEM METÁLICA PARA PISO 300X300X120MM</t>
  </si>
  <si>
    <t>11.14.49</t>
  </si>
  <si>
    <t>CAIXA DE PASSAGEM EM ALVENARIA DE TIJOLO MACIÇO, TIPO ZA, PARA PASSEIO, COM TAMPA ARTICULADA 28X28X40CM - PADRÃO CEMIG</t>
  </si>
  <si>
    <t>11.14.50</t>
  </si>
  <si>
    <t>CAIXA DE PASSAGEM EM ALVENARIA DE TIJOLO MACIÇO, TIPO ZB, PARA PASSEIO, COM TAMPA ARTICULADA 52X44X70CM - PADRÃO CEMIG</t>
  </si>
  <si>
    <t>11.14.51</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</si>
  <si>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</si>
  <si>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</si>
  <si>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</si>
  <si>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</si>
  <si>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CAIXA DE PASSAGEM METÁLICA, RETANGULAR, DE EMBUTIR, 4"X2" REF  92869</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</si>
  <si>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</si>
  <si>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</si>
  <si>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</si>
  <si>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</si>
  <si>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</si>
  <si>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</si>
  <si>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</si>
  <si>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</si>
  <si>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</si>
  <si>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</si>
  <si>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</si>
  <si>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</si>
  <si>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</si>
  <si>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</si>
  <si>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</si>
  <si>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</si>
  <si>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</si>
  <si>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</si>
  <si>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</si>
  <si>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</si>
  <si>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</si>
  <si>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</si>
  <si>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11.15</t>
  </si>
  <si>
    <t>QUADRO DISTRIBUIÇAO DE CIRCUITOS</t>
  </si>
  <si>
    <t>11.15.01</t>
  </si>
  <si>
    <t>ATE 6 CIRCUITOS</t>
  </si>
  <si>
    <t>11.15.02</t>
  </si>
  <si>
    <t>ATE 12 CIRCUITOS</t>
  </si>
  <si>
    <t>11.15.31</t>
  </si>
  <si>
    <t>C/ BARRAMENTO 100A, 16 POSICOES - PADRAO DIN</t>
  </si>
  <si>
    <t>11.18</t>
  </si>
  <si>
    <t>DISJUNTOR TERMOMAGNETICO (240V-60HRZ) - PADRAO NEMA</t>
  </si>
  <si>
    <t>11.18.07</t>
  </si>
  <si>
    <t>MONOPOLAR 5KA 40A</t>
  </si>
  <si>
    <t>11.18.10</t>
  </si>
  <si>
    <t>MONOPOLAR 5KA 70A</t>
  </si>
  <si>
    <t>11.18.16</t>
  </si>
  <si>
    <t>BIPOLAR 10KA 40A</t>
  </si>
  <si>
    <t>11.18.18</t>
  </si>
  <si>
    <t>BIPOLAR 10KA 60A</t>
  </si>
  <si>
    <t>11.18.28</t>
  </si>
  <si>
    <t>TRIPOLAR 10KA 40A</t>
  </si>
  <si>
    <t>11.18.30</t>
  </si>
  <si>
    <t>TRIPOLAR 10KA 60A</t>
  </si>
  <si>
    <t>11.18.31</t>
  </si>
  <si>
    <t>TRIPOLAR 10KA 70A</t>
  </si>
  <si>
    <t>11.18.33</t>
  </si>
  <si>
    <t>TRIPOLAR 10KA 100A</t>
  </si>
  <si>
    <t>11.18.34</t>
  </si>
  <si>
    <t>TRIPOLAR 10KA 120A</t>
  </si>
  <si>
    <t>11.18.36</t>
  </si>
  <si>
    <t>TRIPOLAR 10KA 150A</t>
  </si>
  <si>
    <t>11.18.37</t>
  </si>
  <si>
    <t>TRIPOLAR 10KA 175A</t>
  </si>
  <si>
    <t>11.18.38</t>
  </si>
  <si>
    <t>TRIPOLAR 10KA 200A</t>
  </si>
  <si>
    <t>11.19</t>
  </si>
  <si>
    <t>DISJUNTOR TERMOMAGNETICO (240V-60HRZ) PADRAO DIN</t>
  </si>
  <si>
    <t>11.19.01</t>
  </si>
  <si>
    <t>MONOPOLAR 10A</t>
  </si>
  <si>
    <t>11.19.02</t>
  </si>
  <si>
    <t>MONOPOLAR 16A</t>
  </si>
  <si>
    <t>11.19.03</t>
  </si>
  <si>
    <t>MONOPOLAR 20A</t>
  </si>
  <si>
    <t>11.19.04</t>
  </si>
  <si>
    <t>MONOPOLAR 25A</t>
  </si>
  <si>
    <t>11.19.05</t>
  </si>
  <si>
    <t>MONOPOLAR 32A</t>
  </si>
  <si>
    <t>11.19.06</t>
  </si>
  <si>
    <t>MONOPOLAR 40A</t>
  </si>
  <si>
    <t>11.19.07</t>
  </si>
  <si>
    <t>MONOPOLAR 50A</t>
  </si>
  <si>
    <t>11.19.08</t>
  </si>
  <si>
    <t>MONOPOLAR 63A</t>
  </si>
  <si>
    <t>11.19.09</t>
  </si>
  <si>
    <t>BIPOLAR 10A</t>
  </si>
  <si>
    <t>11.19.10</t>
  </si>
  <si>
    <t>BIPOLAR 16A</t>
  </si>
  <si>
    <t>11.19.11</t>
  </si>
  <si>
    <t>BIPOLAR 20A</t>
  </si>
  <si>
    <t>11.19.12</t>
  </si>
  <si>
    <t>BIPOLAR 25A</t>
  </si>
  <si>
    <t>11.19.13</t>
  </si>
  <si>
    <t>BIPOLAR 32A</t>
  </si>
  <si>
    <t>11.19.14</t>
  </si>
  <si>
    <t>BIPOLAR 40A</t>
  </si>
  <si>
    <t>11.19.15</t>
  </si>
  <si>
    <t>BIPOLAR 50A</t>
  </si>
  <si>
    <t>11.19.16</t>
  </si>
  <si>
    <t>BIPOLAR 63A</t>
  </si>
  <si>
    <t>11.19.17</t>
  </si>
  <si>
    <t>TRIPOLAR 10A</t>
  </si>
  <si>
    <t>11.19.18</t>
  </si>
  <si>
    <t>TRIPOLAR 16A</t>
  </si>
  <si>
    <t>11.19.19</t>
  </si>
  <si>
    <t>TRIPOLAR 20A</t>
  </si>
  <si>
    <t>11.19.20</t>
  </si>
  <si>
    <t>TRIPOLAR 25A</t>
  </si>
  <si>
    <t>11.19.21</t>
  </si>
  <si>
    <t>TRIPOLAR 32A</t>
  </si>
  <si>
    <t>11.19.22</t>
  </si>
  <si>
    <t>TRIPOLAR 40A</t>
  </si>
  <si>
    <t>11.19.23</t>
  </si>
  <si>
    <t>TRIPOLAR 50A</t>
  </si>
  <si>
    <t>11.19.24</t>
  </si>
  <si>
    <t>TRIPOLAR 63A</t>
  </si>
  <si>
    <t>11.20</t>
  </si>
  <si>
    <t>INTERRUPTOR DIFERENCIAL RESIDUAL</t>
  </si>
  <si>
    <t>11.20.01</t>
  </si>
  <si>
    <t>BIPOLAR 25A-30MA,2MOD.REF:WRX22530 ELETROMAR/EQUIVALENTE</t>
  </si>
  <si>
    <t>11.20.02</t>
  </si>
  <si>
    <t>BIPOLAR 40A-30MA, 2 MOD. REF. WRX 24030 ELETROMAR OU EQUIVALENTE</t>
  </si>
  <si>
    <t>11.22</t>
  </si>
  <si>
    <t>CHAVE/FUSIVEL/RELE FOTOELETR. TECNOWATT OU EQUIVALENTE</t>
  </si>
  <si>
    <t>11.22.01</t>
  </si>
  <si>
    <t>RELE FOTOELETRICO 1200VA RM-10 - 120V OU EQUIVALENTE</t>
  </si>
  <si>
    <t>11.22.02</t>
  </si>
  <si>
    <t>RELE FOTOELETRICO 1800VA RM-10 - 220V OU EQUIVALENTE</t>
  </si>
  <si>
    <t>11.22.03</t>
  </si>
  <si>
    <t>BASE P/ RELE FOTOELETRICO</t>
  </si>
  <si>
    <t>11.22.05</t>
  </si>
  <si>
    <t>CHAVE MAGNETICA EXTERNA 1 X 30 A  MOD. 6904 OU EQUIVALENTE</t>
  </si>
  <si>
    <t>11.22.06</t>
  </si>
  <si>
    <t>CHAVE MAGNETICA EXTERNA 1 X 50 A  MOD. 6905 OU EQUIVALENTE</t>
  </si>
  <si>
    <t>11.22.07</t>
  </si>
  <si>
    <t>CHAVE MAGNETICA EXTERNA 2 X 30 A  MOD. 6906 OU EQUIVALENTE</t>
  </si>
  <si>
    <t>11.23</t>
  </si>
  <si>
    <t>FIO COM ISOLAMENTO NÃO HALOGÊNO 750V</t>
  </si>
  <si>
    <t>11.23.04</t>
  </si>
  <si>
    <t>CONDUTOR #  1,5 MM2</t>
  </si>
  <si>
    <t>11.23.05</t>
  </si>
  <si>
    <t>CONDUTOR #  2,5 MM2</t>
  </si>
  <si>
    <t>11.23.06</t>
  </si>
  <si>
    <t>CONDUTOR #  4,0 MM2</t>
  </si>
  <si>
    <t>11.23.07</t>
  </si>
  <si>
    <t>CONDUTOR #  6,0 MM2</t>
  </si>
  <si>
    <t>11.23.08</t>
  </si>
  <si>
    <t>CONDUTOR # 10,0 MM2</t>
  </si>
  <si>
    <t>11.24</t>
  </si>
  <si>
    <t>CABO FLEXÍVEL NÃO HALOGÊNO</t>
  </si>
  <si>
    <t>11.24.04</t>
  </si>
  <si>
    <t>#   1,5 MM2, ISOLAMENTO 750V</t>
  </si>
  <si>
    <t>11.24.05</t>
  </si>
  <si>
    <t>#   2,5 MM2, ISOLAMENTO 750V</t>
  </si>
  <si>
    <t>11.24.06</t>
  </si>
  <si>
    <t>#   4,0 MM2, ISOLAMENTO 750V</t>
  </si>
  <si>
    <t>11.24.07</t>
  </si>
  <si>
    <t>#   6,0 MM2, ISOLAMENTO 750V</t>
  </si>
  <si>
    <t>11.24.08</t>
  </si>
  <si>
    <t>#  10,0 MM2, ISOLAMENTO 750V</t>
  </si>
  <si>
    <t>11.24.09</t>
  </si>
  <si>
    <t>#  16,0 MM2, ISOLAMENTO 750V</t>
  </si>
  <si>
    <t>11.24.10</t>
  </si>
  <si>
    <t>#  25,0 MM2, ISOLAMENTO 750V</t>
  </si>
  <si>
    <t>11.24.11</t>
  </si>
  <si>
    <t>#  35,0 MM2, ISOLAMENTO 750V</t>
  </si>
  <si>
    <t>11.24.12</t>
  </si>
  <si>
    <t>#  50,0 MM2, ISOLAMENTO 750V</t>
  </si>
  <si>
    <t>11.24.13</t>
  </si>
  <si>
    <t>#  70,0 MM2, ISOLAMENTO 750V</t>
  </si>
  <si>
    <t>11.24.14</t>
  </si>
  <si>
    <t>#  95,0 MM2, ISOLAMENTO 750V</t>
  </si>
  <si>
    <t>11.24.15</t>
  </si>
  <si>
    <t># 120,0 MM2, ISOLAMENTO 750V</t>
  </si>
  <si>
    <t>11.24.40</t>
  </si>
  <si>
    <t>C/1 CONDUTOR # 1 X   1,5 MM2, ISOLAMENTO 1KV</t>
  </si>
  <si>
    <t>11.24.41</t>
  </si>
  <si>
    <t>C/1 CONDUTOR # 1 X   2,5 MM2, ISOLAMENTO 1KV</t>
  </si>
  <si>
    <t>11.24.42</t>
  </si>
  <si>
    <t>C/1 CONDUTOR # 1 X   4,0 MM2, ISOLAMENTO 1KV</t>
  </si>
  <si>
    <t>11.24.43</t>
  </si>
  <si>
    <t>C/1 CONDUTOR # 1 X   6,0 MM2, ISOLAMENTO 1KV</t>
  </si>
  <si>
    <t>11.24.44</t>
  </si>
  <si>
    <t>C/1 CONDUTOR # 1 X  10,0 MM2, ISOLAMENTO 1KV</t>
  </si>
  <si>
    <t>11.24.45</t>
  </si>
  <si>
    <t>C/1 CONDUTOR # 1 X  16,0 MM2, ISOLAMENTO 1KV</t>
  </si>
  <si>
    <t>11.24.46</t>
  </si>
  <si>
    <t>C/1 CONDUTOR # 1 X  25,0 MM2, ISOLAMENTO 1KV</t>
  </si>
  <si>
    <t>11.24.47</t>
  </si>
  <si>
    <t>C/1 CONDUTOR # 1 X  35,0 MM2, ISOLAMENTO 1KV</t>
  </si>
  <si>
    <t>11.24.48</t>
  </si>
  <si>
    <t>C/1 CONDUTOR # 1 X  50,0 MM2, ISOLAMENTO 1KV</t>
  </si>
  <si>
    <t>11.24.49</t>
  </si>
  <si>
    <t>C/1 CONDUTOR # 1 X  70,0 MM2, ISOLAMENTO 1KV</t>
  </si>
  <si>
    <t>11.24.50</t>
  </si>
  <si>
    <t>C/1 CONDUTOR # 1 X  95,0 MM2, ISOLAMENTO 1KV</t>
  </si>
  <si>
    <t>11.24.51</t>
  </si>
  <si>
    <t>C/1 CONDUTOR # 1 X 120,0 MM2, ISOLAMENTO 1KV</t>
  </si>
  <si>
    <t>11.24.52</t>
  </si>
  <si>
    <t>C/1 CONDUTOR # 1 X 150,0 MM2, ISOLAMENTO 1KV</t>
  </si>
  <si>
    <t>11.24.53</t>
  </si>
  <si>
    <t>C/1 CONDUTOR # 1 X 185,0 MM2, ISOLAMENTO 1KV</t>
  </si>
  <si>
    <t>11.24.54</t>
  </si>
  <si>
    <t>C/1 CONDUTOR # 1 X 240,0 MM2, ISOLAMENTO 1KV</t>
  </si>
  <si>
    <t>11.30</t>
  </si>
  <si>
    <t>INTERRUPTOR, TOMADA E ACESS. SILENTOQUE PIAL/EQUIVALENTE</t>
  </si>
  <si>
    <t>11.30.13</t>
  </si>
  <si>
    <t>INTERRUPTOR SIMPLES  10A/250V R.1000 SEM PLACA OU EQUIVALENTE</t>
  </si>
  <si>
    <t>11.30.14</t>
  </si>
  <si>
    <t>INTERRUPTOR PARALELO 10A/250V R.1001 SEM PLACA OU EQUIVALENTE</t>
  </si>
  <si>
    <t>11.30.21</t>
  </si>
  <si>
    <t>TOMADA 10A/250V-2P   SEM PLACA R.54328 SILENTOQUE OU EQUIVALENTE</t>
  </si>
  <si>
    <t>11.30.22</t>
  </si>
  <si>
    <t>TOMADA 2P+T 10A-250V, S/ PLACA REF.685044 P.LEGRAN OU EQUIVALENTE</t>
  </si>
  <si>
    <t>11.30.23</t>
  </si>
  <si>
    <t>TOMADA 2P+T 20A-250V, SEM PLACA R.54333 OU EQUIVALENTE</t>
  </si>
  <si>
    <t>11.30.38</t>
  </si>
  <si>
    <t>CONJ. COM 2 INTER. SIMPLES R.2000 SEM PLACA OU EQUIVALENTE</t>
  </si>
  <si>
    <t>11.30.39</t>
  </si>
  <si>
    <t>CONJ. 1 INTER.SIMPLES + 1 PARALELO R.2001 S/ PLACA OU EQUIVALENTE</t>
  </si>
  <si>
    <t>11.30.40</t>
  </si>
  <si>
    <t>CONJUNTO 2 INTERRUPTORES PARALELOS S/ PLACA R.2014 OU EQUIVALENTE</t>
  </si>
  <si>
    <t>11.30.44</t>
  </si>
  <si>
    <t>CONJUNTO 3 INTERRUPTORES SIMPLES SEM PLACA R.3000 OU EQUIVALENTE</t>
  </si>
  <si>
    <t>11.30.45</t>
  </si>
  <si>
    <t>CONJ 2 INTERRUP. SIMPLES+1 PARALELO SEM PLACA</t>
  </si>
  <si>
    <t>11.30.46</t>
  </si>
  <si>
    <t>CONJ 1 INTERRUP. SIMPLES+2 PARALELOS SEM PLACA</t>
  </si>
  <si>
    <t>11.30.49</t>
  </si>
  <si>
    <t>PLACA TERMOPLASTICA CINZA 4X4" CEGA PIAL EQUIVALENTE OU EQUIVALENTE</t>
  </si>
  <si>
    <t>11.30.50</t>
  </si>
  <si>
    <t>PLACA TERMOPLASTICA 2X4" COM FURO CENTRAL PIAL OU EQUIVALENTE</t>
  </si>
  <si>
    <t>11.30.51</t>
  </si>
  <si>
    <t>PLACA TERMOPLASTICA CINZA PARA CAIXA 2" X 4"</t>
  </si>
  <si>
    <t>11.30.52</t>
  </si>
  <si>
    <t>PLACA TERMOPLASTICA CINZA PARA CAIXA 4" X 4"</t>
  </si>
  <si>
    <t>11.31</t>
  </si>
  <si>
    <t>INTERRUPTOR, TOMADA E ACESSORIO-LINHA DECORATIVA</t>
  </si>
  <si>
    <t>11.31.01</t>
  </si>
  <si>
    <t>INTER. SIMPLES (1MOD) 10A-250V-R.6110 00 PIAL/EQUIVALENTE</t>
  </si>
  <si>
    <t>11.31.02</t>
  </si>
  <si>
    <t>INTER. PARAL. (1MOD) 10A-250V-R.6110 01 PIAL/EQUIVALENTE</t>
  </si>
  <si>
    <t>11.31.03</t>
  </si>
  <si>
    <t>INTER. BIP. SIMPLES (1MOD) 10A-250V-R.6120 05 PIAL OU EQUIVALENTE</t>
  </si>
  <si>
    <t>11.31.04</t>
  </si>
  <si>
    <t>INTER. INTERM. (1MOD) 10A-250V-R.6120 07 PIAL/EQUIVALENTE</t>
  </si>
  <si>
    <t>11.31.06</t>
  </si>
  <si>
    <t>TOM. 2P UNIV. (1 MOD) 10A-250V R .6150 40 PIAL/EQUIVALENTE</t>
  </si>
  <si>
    <t>11.31.07</t>
  </si>
  <si>
    <t>TOM. 2P+T UNIV.(2 MOD) 20A-250V R.6150 60 PIAL/EQUIVALENTE</t>
  </si>
  <si>
    <t>11.31.09</t>
  </si>
  <si>
    <t>CIGARRA 50/60HZ 127V - R.6110 40 PIAL/EQUIVALENTE</t>
  </si>
  <si>
    <t>11.31.10</t>
  </si>
  <si>
    <t>ACESS.SAIDA FIO D=11MM (1 MOD) R.6110 48 PIAL/EQUIVALENTE</t>
  </si>
  <si>
    <t>11.31.11</t>
  </si>
  <si>
    <t>PULSADOR P/ CAMPAINHA (1 MOD) 2A-250V R.61002 PIAL OU EQUIVALENTE</t>
  </si>
  <si>
    <t>11.31.12</t>
  </si>
  <si>
    <t>SUPORTE P/ CX 2X4" (I MOD VERT) R.6121 21 PIAL/EQUIVALENTE</t>
  </si>
  <si>
    <t>11.31.13</t>
  </si>
  <si>
    <t>SUPORTE P/ CX 2X4"(ATE 3 MOD) R.6121 22 PIAL/EQUIVALENTE</t>
  </si>
  <si>
    <t>11.31.14</t>
  </si>
  <si>
    <t>SUPORTE P/ CX 4X4"(ATE 6 MOD.)R.6121 24 PIAL/EQUIVALENTE</t>
  </si>
  <si>
    <t>11.31.15</t>
  </si>
  <si>
    <t>PLACA P/CX. 2X4"-LINHA PIALPLUS, PIAL/EQUIVALENTE</t>
  </si>
  <si>
    <t>11.31.16</t>
  </si>
  <si>
    <t>PLACA P/CX. 4X4"-LINHA PIALPLUS, PIAL/EQUIVALENTE</t>
  </si>
  <si>
    <t>11.37</t>
  </si>
  <si>
    <t>LUMINARIA SOBREPOR P/LAMP.FLUOR, REFLETOR ALUMINI0</t>
  </si>
  <si>
    <t>11.37.02</t>
  </si>
  <si>
    <t>1X16W SOQUETE ANTIVIBRAT. REF.3540 ITAIM OU EQUIV.</t>
  </si>
  <si>
    <t>11.37.06</t>
  </si>
  <si>
    <t>2X14W SOQUETE ANTIVIBRAT. REF.3007 ITAIM OU EQUIV.</t>
  </si>
  <si>
    <t>11.37.07</t>
  </si>
  <si>
    <t>2X16W SOQUETE ANTIVIBRAT. REF.3540 ITAIM OU EQUIV.</t>
  </si>
  <si>
    <t>11.37.08</t>
  </si>
  <si>
    <t>2X28W SOQUETE ANTIVIBRAT. REF.3007 ITAIM OU EQUIV.</t>
  </si>
  <si>
    <t>11.37.20</t>
  </si>
  <si>
    <t>2X32W SOQUETE ANTIVIBRAT. REF.3540 ITAIM OU EQUIV.</t>
  </si>
  <si>
    <t>11.37.21</t>
  </si>
  <si>
    <t>2X10W COMPLETA 60CM (LAMPADA LED E SOQUETE)</t>
  </si>
  <si>
    <t>11.37.22</t>
  </si>
  <si>
    <t>2X18W COMPLETA 60CM (LAMPADA LED E SOQUETE)</t>
  </si>
  <si>
    <t>11.37.24</t>
  </si>
  <si>
    <t>2X18W COMPLETA 120CM (LAMPADA LED E SOQUETE)</t>
  </si>
  <si>
    <t>11.37.28</t>
  </si>
  <si>
    <t>11.37.29</t>
  </si>
  <si>
    <t>2X18W CIRCULAR COMPACTA REF.BLENDA ITAIM/EQUIV.</t>
  </si>
  <si>
    <t>11.37.30</t>
  </si>
  <si>
    <t>2X32W FLUORESC. SOBREPOR REF.LPT-22 ITAIM OU EQUIV</t>
  </si>
  <si>
    <t>11.37.31</t>
  </si>
  <si>
    <t>2X32W/127W SOBREPOR REF.OCT 1369 INDELPA OU EQUIV.</t>
  </si>
  <si>
    <t>11.38</t>
  </si>
  <si>
    <t>LUMINARIA EMBUTIR P/LAMP. FLUOR. REFLETOR ALUMINIO</t>
  </si>
  <si>
    <t>11.38.02</t>
  </si>
  <si>
    <t>1X16W SOQUETE ANTIVIBRAT. REF.2540 ITAIM OU EQUIV.</t>
  </si>
  <si>
    <t>11.38.03</t>
  </si>
  <si>
    <t>1X28W SOQUETE ANTIVIBRAT. REF.2837 ITAIM OU EQUIV.</t>
  </si>
  <si>
    <t>11.38.04</t>
  </si>
  <si>
    <t>1X32W SOQUETE ANTIVIBRAT. REF.2540 ITAIM OU EQUIV.</t>
  </si>
  <si>
    <t>11.38.05</t>
  </si>
  <si>
    <t>2X14W SOQUETE ANTIVIBRAT. REF.2007 ITAIM OU EQUIV.</t>
  </si>
  <si>
    <t>11.38.06</t>
  </si>
  <si>
    <t>2X16W SOQUETE ANTIVIBRAT. REF.2540 ITAIM OU EQUIV.</t>
  </si>
  <si>
    <t>11.38.07</t>
  </si>
  <si>
    <t>2X28W SOQUETE ANTIVIBRAT. REF.2007 ITAIM OU EQUIV.</t>
  </si>
  <si>
    <t>11.38.08</t>
  </si>
  <si>
    <t>2X32W SOQUETE ANTIVIBRAT. REF.2540 ITAIM OU EQUIV.</t>
  </si>
  <si>
    <t>11.38.09</t>
  </si>
  <si>
    <t>11.38.10</t>
  </si>
  <si>
    <t>11.38.12</t>
  </si>
  <si>
    <t>11.43</t>
  </si>
  <si>
    <t>LUMINARIA PARA TETO</t>
  </si>
  <si>
    <t>11.43.02</t>
  </si>
  <si>
    <t>GLOBO VIDRO ESFERICO LEITOSO 10X20 CM</t>
  </si>
  <si>
    <t>11.45</t>
  </si>
  <si>
    <t>ARANDELA</t>
  </si>
  <si>
    <t>11.45.01</t>
  </si>
  <si>
    <t>ARANDEA EXTERNA P/ 1 LAMP. FLUORESC. COMPACTA 20W</t>
  </si>
  <si>
    <t>11.45.02</t>
  </si>
  <si>
    <t>ARAND. P/ LAMP. FLUOR.ELETRON. 20W REF.ITAIM EQUIV</t>
  </si>
  <si>
    <t>11.45.46</t>
  </si>
  <si>
    <t>TIPO TARTARUGA - LUMIFOR OU EQUIVALENTE</t>
  </si>
  <si>
    <t>11.54</t>
  </si>
  <si>
    <t>PROJETORES PARA QUADRAS E CAMPOS DE FUTEBOL</t>
  </si>
  <si>
    <t>11.54.02</t>
  </si>
  <si>
    <t>P/ 1 LAMP.VM,VS,400 MOD.PL 400-MA TECNOWAT/EQUIVALENTE</t>
  </si>
  <si>
    <t>11.54.03</t>
  </si>
  <si>
    <t>P/ 1 LAMP.VM,VS 400 C/BASE MOD.PL 400-MVR TECNOWAT OU EQUIVALENTE</t>
  </si>
  <si>
    <t>11.55</t>
  </si>
  <si>
    <t>COMPLEMENTOS PARA LUMINARIAS</t>
  </si>
  <si>
    <t>11.55.01</t>
  </si>
  <si>
    <t>RECEPTACULO DE PORCELANA NORMAL E-27</t>
  </si>
  <si>
    <t>11.55.02</t>
  </si>
  <si>
    <t>11.55.04</t>
  </si>
  <si>
    <t>SUPORTE LUMINARIA PETALA SL-1/2 TOPO 114MM TECNOW. OU EQUIVALENTE</t>
  </si>
  <si>
    <t>11.55.06</t>
  </si>
  <si>
    <t>11.55.08</t>
  </si>
  <si>
    <t>11.55.20</t>
  </si>
  <si>
    <t>SOQUETE PARA LAMPADA FLUORESCENTE</t>
  </si>
  <si>
    <t>11.56</t>
  </si>
  <si>
    <t>POSTE GALVANIZADO ESCALONADO RETO ENGASTADO</t>
  </si>
  <si>
    <t>11.56.01</t>
  </si>
  <si>
    <t>HT=4,5M / HL=3,8M /B=89MM /DT=60,3MM PADRAO CEMIG</t>
  </si>
  <si>
    <t>11.56.03</t>
  </si>
  <si>
    <t>HT=8,0M / HL=7,0M /DB=115MM /DT=80MM PADRAO CEMIG</t>
  </si>
  <si>
    <t>11.56.04</t>
  </si>
  <si>
    <t>HT=12,0M / HL=9,8M /DB=139MM /DT=89MM</t>
  </si>
  <si>
    <t>11.60</t>
  </si>
  <si>
    <t>LAMPADAS - 127V/220V</t>
  </si>
  <si>
    <t>11.60.02</t>
  </si>
  <si>
    <t>LAMPADA LED 7W SOQUETE ROSCA</t>
  </si>
  <si>
    <t>11.60.03</t>
  </si>
  <si>
    <t>LAMPADA LED 9W SOQUETE ROSCA</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</si>
  <si>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</si>
  <si>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</si>
  <si>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</si>
  <si>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</si>
  <si>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</si>
  <si>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</si>
  <si>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</si>
  <si>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</si>
  <si>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</si>
  <si>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</si>
  <si>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</si>
  <si>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</si>
  <si>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</si>
  <si>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</si>
  <si>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</si>
  <si>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</si>
  <si>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</si>
  <si>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</si>
  <si>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</si>
  <si>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</si>
  <si>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</si>
  <si>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</si>
  <si>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</si>
  <si>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</si>
  <si>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</si>
  <si>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</si>
  <si>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</si>
  <si>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</si>
  <si>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</si>
  <si>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</si>
  <si>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PADRAO CEMIG AEREO EM MURETA - LADO OPOSTO À REDE</t>
  </si>
  <si>
    <t>11.61.02</t>
  </si>
  <si>
    <t>TIPO A1, CARGA INSTALADA ATÉ 5,0KW (1F+N)</t>
  </si>
  <si>
    <t>11.61.03</t>
  </si>
  <si>
    <t>TIPO A2, CARGA INSTALADA DE 5,1KW ATÉ 6,5KW (1F+N)</t>
  </si>
  <si>
    <t>11.61.04</t>
  </si>
  <si>
    <t>TIPO A3, CARGA INSTALADA DE 6,3KW ATÉ 10,0KW (1F+N)</t>
  </si>
  <si>
    <t>11.61.05</t>
  </si>
  <si>
    <t>TIPO B1, CARGA INSTALADA ATÉ 10,0KW (2F+N)</t>
  </si>
  <si>
    <t>11.61.06</t>
  </si>
  <si>
    <t>TIPO B2, CARGA INSTALADA DE 10,1 ATÉ 15,0KW (2F+N)</t>
  </si>
  <si>
    <t>11.61.07</t>
  </si>
  <si>
    <t>TIPO C1, DEMANDA PROVÁVEL ATÉ 15,0KW (3F+N)</t>
  </si>
  <si>
    <t>11.61.08</t>
  </si>
  <si>
    <t>TIPO C2, DEMANDA PROVÁVEL DE 15,1 ATÉ 23,0KW (3F+N)</t>
  </si>
  <si>
    <t>11.61.09</t>
  </si>
  <si>
    <t>TIPO C3, DEMANDA PROVÁVEL DE 23,1 ATÉ 27,0KW (3F+N)</t>
  </si>
  <si>
    <t>11.61.10</t>
  </si>
  <si>
    <t>TIPO C4, DEMANDA PROVÁVEL DE 27,1 ATÉ 38,0KW (3F+N)</t>
  </si>
  <si>
    <t>11.61.11</t>
  </si>
  <si>
    <t>TIPO C5, DEMANDA PROVÁVEL DE 38,1 ATÉ 47,0KW (3F+N)</t>
  </si>
  <si>
    <t>11.61.12</t>
  </si>
  <si>
    <t>TIPO C6, DEMANDA PROVÁVEL DE 47,1 ATÉ 57,0KW (3F+N)</t>
  </si>
  <si>
    <t>11.61.13</t>
  </si>
  <si>
    <t>TIPO C7, DEMANDA PROVÁVEL DE 57,1 ATÉ 66,0KW (3F+N)</t>
  </si>
  <si>
    <t>11.61.14</t>
  </si>
  <si>
    <t>TIPO C8, DEMANDA PROVÁVEL DE 66,1 ATÉ 75,0KW (3F+N)</t>
  </si>
  <si>
    <t>11.62</t>
  </si>
  <si>
    <t>PADRAO CEMIG AEREO EM MURETA - MESMO LADO DA REDE</t>
  </si>
  <si>
    <t>11.62.02</t>
  </si>
  <si>
    <t>11.62.03</t>
  </si>
  <si>
    <t>11.62.04</t>
  </si>
  <si>
    <t>11.62.05</t>
  </si>
  <si>
    <t>11.62.06</t>
  </si>
  <si>
    <t>11.62.07</t>
  </si>
  <si>
    <t>11.62.08</t>
  </si>
  <si>
    <t>11.62.09</t>
  </si>
  <si>
    <t>11.62.10</t>
  </si>
  <si>
    <t>11.62.11</t>
  </si>
  <si>
    <t>11.62.12</t>
  </si>
  <si>
    <t>11.62.13</t>
  </si>
  <si>
    <t>11.62.14</t>
  </si>
  <si>
    <t>11.80</t>
  </si>
  <si>
    <t>FIOS E CABOS PARA TELEFONIA</t>
  </si>
  <si>
    <t>11.80.01</t>
  </si>
  <si>
    <t>TELEFONICO TIPO FI 2 X 0,6 MM2 PADRAO TELEBRAS</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</si>
  <si>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</si>
  <si>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</si>
  <si>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</si>
  <si>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</si>
  <si>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</si>
  <si>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</si>
  <si>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</si>
  <si>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</si>
  <si>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</si>
  <si>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</si>
  <si>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</si>
  <si>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</si>
  <si>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</si>
  <si>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</si>
  <si>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</si>
  <si>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</si>
  <si>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</si>
  <si>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</si>
  <si>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</si>
  <si>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</si>
  <si>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</si>
  <si>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</si>
  <si>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</si>
  <si>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CABO UTP 4 PARES-CATEGORIA 5E-FURUKAWA OU EQUIVALENTE</t>
  </si>
  <si>
    <t>11.81</t>
  </si>
  <si>
    <t>TOMADAS PADRAO PARA TELECOMUNICACOES</t>
  </si>
  <si>
    <t>11.81.02</t>
  </si>
  <si>
    <t>TOMADA 4P PARA TELEFONE R.5003 S/ PLACA</t>
  </si>
  <si>
    <t>11.81.03</t>
  </si>
  <si>
    <t>TOMADA RJ11 C/ PLACA P/ CAIXA 4"X2" - SILENTOQUE OU EQUIVALENTE</t>
  </si>
  <si>
    <t>11.81.09</t>
  </si>
  <si>
    <t>PLACA 2X4" COM FURO CENTRAL PARA TOMADA JACK</t>
  </si>
  <si>
    <t>11.82</t>
  </si>
  <si>
    <t>ACESSORIOS PARA INSTALAÇAO TELEFONICA/INFORMATICA</t>
  </si>
  <si>
    <t>11.82.01</t>
  </si>
  <si>
    <t>ANEL GUIA AGS-1</t>
  </si>
  <si>
    <t>11.82.05</t>
  </si>
  <si>
    <t>ANEL GUIA AGS-5</t>
  </si>
  <si>
    <t>11.82.06</t>
  </si>
  <si>
    <t>CABO COAXIAL P/ ANTENA OU EQUIVALENTE</t>
  </si>
  <si>
    <t>11.82.07</t>
  </si>
  <si>
    <t>CABO OPTICO CF0A 4 FIBRAS</t>
  </si>
  <si>
    <t>11.82.10</t>
  </si>
  <si>
    <t>CANALETA SUPORTE (CAN-5)</t>
  </si>
  <si>
    <t>11.82.15</t>
  </si>
  <si>
    <t>ABRAÇADEIRA BC-1</t>
  </si>
  <si>
    <t>11.82.16</t>
  </si>
  <si>
    <t>ABRAÇADEIRA BC-2</t>
  </si>
  <si>
    <t>11.82.17</t>
  </si>
  <si>
    <t>ABRAÇADEIRA BC-3</t>
  </si>
  <si>
    <t>11.82.18</t>
  </si>
  <si>
    <t>ABRAÇADEIRA BC-4</t>
  </si>
  <si>
    <t>11.82.20</t>
  </si>
  <si>
    <t>11.82.21</t>
  </si>
  <si>
    <t>BLOCO DE LIGAÇAO INTERNA TIPO BLI-10 P. TELEBRAS</t>
  </si>
  <si>
    <t>11.82.50</t>
  </si>
  <si>
    <t>TOMADA RJ 45 S/ PLACA</t>
  </si>
  <si>
    <t>11.82.54</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</si>
  <si>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</si>
  <si>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</si>
  <si>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</si>
  <si>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</si>
  <si>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</si>
  <si>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</si>
  <si>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</si>
  <si>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</si>
  <si>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</si>
  <si>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</si>
  <si>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</si>
  <si>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</si>
  <si>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</si>
  <si>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</si>
  <si>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</si>
  <si>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ORGANIZADOR DE CABOS 1U</t>
  </si>
  <si>
    <t>11.82.66</t>
  </si>
  <si>
    <t>PATCH PAINEL 24 PORTAS CATEG.5E MAXITELECOM OU EQUIVALENTE</t>
  </si>
  <si>
    <t>11.82.67</t>
  </si>
  <si>
    <t>PATCH PAINEL 48 PORTAS CATEG.5E MAXITELECOM OU EQUIVALENTE</t>
  </si>
  <si>
    <t>11.82.70</t>
  </si>
  <si>
    <t>IDENTIF. TESTE E CERTIFICACAO PONTOS REDE LOGICA OU EQUIVALENTE</t>
  </si>
  <si>
    <t>11.83</t>
  </si>
  <si>
    <t>ATERRAMENTO PARA INSTALAÇAO</t>
  </si>
  <si>
    <t>11.83.01</t>
  </si>
  <si>
    <t>HASTE DE ATERRAMENTO DE AÇO COBREADO 15MM X 2400MM</t>
  </si>
  <si>
    <t>11.83.02</t>
  </si>
  <si>
    <t>CONECTOR CABO HASTE CHT-1 DE ATERRAMENTO P.TELEMAR</t>
  </si>
  <si>
    <t>11.83.11</t>
  </si>
  <si>
    <t>HASTE DE ATERRAMENTO AÇO GALV. 3/4" X 3,0 MM</t>
  </si>
  <si>
    <t>11.83.13</t>
  </si>
  <si>
    <t>HASTE ATERRAMENTO AÇO ZINCADO 25X25X2500MM P.CEMIG</t>
  </si>
  <si>
    <t>11.83.14</t>
  </si>
  <si>
    <t>HASTE ATERRAMENTO 17MM X 2400 MM</t>
  </si>
  <si>
    <t>11.84</t>
  </si>
  <si>
    <t>CAIXAS PARA INSTALAÇAO TELEFONICA</t>
  </si>
  <si>
    <t>11.84.01</t>
  </si>
  <si>
    <t>P20 20X20X20 CM - FERRO FUNDIDO</t>
  </si>
  <si>
    <t>11.84.02</t>
  </si>
  <si>
    <t>R1 35X60X50 CM P.TELEBRAS INCLUSIVE ARO E TAMPA</t>
  </si>
  <si>
    <t>11.84.03</t>
  </si>
  <si>
    <t>R2 107X52X50 CM - ALVEN. E CONC. TAMPA TIPO TR2-FF</t>
  </si>
  <si>
    <t>11.85</t>
  </si>
  <si>
    <t>CX INTERNA METAL.-EMBUTIR/SOBREPOR - TELEFONIA</t>
  </si>
  <si>
    <t>11.85.01</t>
  </si>
  <si>
    <t>Nº2 (20X20X12)CM, C/ PORTA E FUNDO DE MADEIRA</t>
  </si>
  <si>
    <t>11.85.02</t>
  </si>
  <si>
    <t>Nº3 (40X40X12)CM, C/ PORTA E FUNDO DE MADEIRA</t>
  </si>
  <si>
    <t>11.85.03</t>
  </si>
  <si>
    <t>Nº4 (60X60X12)CM, C/ PORTA E FUNDO DE MADEIRA</t>
  </si>
  <si>
    <t>11.85.04</t>
  </si>
  <si>
    <t>Nº5 (80X80X12)CM, C/ PORTA E FUNDO DE MADEIRA</t>
  </si>
  <si>
    <t>11.85.05</t>
  </si>
  <si>
    <t>Nº6 (100X100X12)CM, C/ PORTA E FUNDO DE MADEIRA</t>
  </si>
  <si>
    <t>11.91</t>
  </si>
  <si>
    <t>CONDUTORES DE ATERRAMENTO</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</si>
  <si>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</si>
  <si>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</si>
  <si>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</si>
  <si>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</si>
  <si>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</si>
  <si>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</si>
  <si>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</si>
  <si>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</si>
  <si>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</si>
  <si>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</si>
  <si>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</si>
  <si>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</si>
  <si>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t>
  </si>
  <si>
    <t>PROTECAO EXTERNA - CONTRA DESCARGA ATMOSFERICA</t>
  </si>
  <si>
    <t>11.92.01</t>
  </si>
  <si>
    <t>TERMINAL AEREO (CAPTOR), ACO GALV. D= 3/8"X250MM</t>
  </si>
  <si>
    <t>11.92.02</t>
  </si>
  <si>
    <t>CONECTOR DE BRONZE C/FURO VERTICAL P/CAPTOR</t>
  </si>
  <si>
    <t>11.92.03</t>
  </si>
  <si>
    <t>CAIXA EQUALIZACAO DE POLIPROPILENO 180X145MM B.6MM</t>
  </si>
  <si>
    <t>11.92.04</t>
  </si>
  <si>
    <t>MOLDE P/ SOLDA EXOTERMICA HCL 5/8".50-5</t>
  </si>
  <si>
    <t>11.92.05</t>
  </si>
  <si>
    <t>BISNAGA DE POLIURETANO SIKAFLEX 300ML</t>
  </si>
  <si>
    <t>11.92.06</t>
  </si>
  <si>
    <t>PRESILHA LATAO P/CABO 35/50MM2 C/PARAFUSO/BUCHA S6</t>
  </si>
  <si>
    <t>11.92.07</t>
  </si>
  <si>
    <t>CONECTOR MINI-GAR 16 A 35MM2 P/TERMINAIS AEREOS</t>
  </si>
  <si>
    <t>11.92.08</t>
  </si>
  <si>
    <t>CX MET.(38X32)CM C/PLACA DE COBRE P/EQUALIZACAO</t>
  </si>
  <si>
    <t>11.92.09</t>
  </si>
  <si>
    <t>TERMINAL AEREO EM LATAO SEXT. 5/16X250 TEL-023</t>
  </si>
  <si>
    <t>11.92.11</t>
  </si>
  <si>
    <t>FIXADOR OMEGA EM LATAO P/CABO 35 MM2</t>
  </si>
  <si>
    <t>11.92.12</t>
  </si>
  <si>
    <t>GRAMPO TIPO X ESTAMPADO COBRE 35 MM2</t>
  </si>
  <si>
    <t>11.92.13</t>
  </si>
  <si>
    <t>PRESILHA LATAO 16 MM2 FURO C/DIAMETRO DE 5MM</t>
  </si>
  <si>
    <t>11.92.14</t>
  </si>
  <si>
    <t>FIXADOR OMEGA EM LATAO P/CABO DE COBRE 16/25MM2</t>
  </si>
  <si>
    <t>11.92.15</t>
  </si>
  <si>
    <t>CONECTOR EMENDA E MEDICAO P/CABOS COBRE 16 A 50MM2</t>
  </si>
  <si>
    <t>11.92.16</t>
  </si>
  <si>
    <t>TERMINAL DE 1 COMPRESSAO 1 FURO DE 16 MM2</t>
  </si>
  <si>
    <t>11.92.17</t>
  </si>
  <si>
    <t>CAIXA DE EQUALIZACAO 20X20CM C/9TERMINAIS BARR.6MM</t>
  </si>
  <si>
    <t>11.92.18</t>
  </si>
  <si>
    <t>HASTE ALTA CAMADA 254 MICRONS 5/8"X2,40M</t>
  </si>
  <si>
    <t>11.92.19</t>
  </si>
  <si>
    <t>TERMINAL DE 1 COMPRESSAO 1 FURO 35 MM2</t>
  </si>
  <si>
    <t>11.92.20</t>
  </si>
  <si>
    <t>TERMINAL DE COMPRESSAO EM COBRE ESTANHADO TEL-5035 OU EQUIVALENTE</t>
  </si>
  <si>
    <t>11.92.21</t>
  </si>
  <si>
    <t>PARAFUSO SEXT.AÇO INOX ROSCA SOB. M6X45MM TEL-5346 OU EQUIVALENTE</t>
  </si>
  <si>
    <t>11.92.22</t>
  </si>
  <si>
    <t>PORCA SEXTAVADA EM AÇO INOX REF. TEL-5414 OU EQUIVALENTE</t>
  </si>
  <si>
    <t>11.92.23</t>
  </si>
  <si>
    <t>PARAFUSO FENDA AUTOTARRAXANTE INOX 4,2X32MM</t>
  </si>
  <si>
    <t>11.92.24</t>
  </si>
  <si>
    <t>11.92.25</t>
  </si>
  <si>
    <t>BARRA CHATA DE ALUMINIO 7/8"X1/8"X3000MM</t>
  </si>
  <si>
    <t>11.92.26</t>
  </si>
  <si>
    <t>MASTRO DN = 1 1/2" 3M</t>
  </si>
  <si>
    <t>11.92.27</t>
  </si>
  <si>
    <t>PARA RAIO TIPO FRANKLIN 4PONTAS LATAO CROMADO350MM</t>
  </si>
  <si>
    <t>11.92.28</t>
  </si>
  <si>
    <t>ARRUELA DE PRESSAO EM ACO INOX REF. TEL-5303 OU EQUIVALENTE</t>
  </si>
  <si>
    <t>11.92.30</t>
  </si>
  <si>
    <t>CX.INSPECAO EM PVC 300X300MM TAMPA FOFO TIPO SOLO</t>
  </si>
  <si>
    <t>11.92.31</t>
  </si>
  <si>
    <t>CONECTOR DE PRESSAO 35MM2 TEL-5015/EQUIVALENTE OU EQUIVALENTE</t>
  </si>
  <si>
    <t>11.92.32</t>
  </si>
  <si>
    <t>BARRA GALVANIZADA A FOGO DIAM. 3/8"X3,4M (RE-BAR)</t>
  </si>
  <si>
    <t>11.92.33</t>
  </si>
  <si>
    <t>TERMINAL EM LATAO 16-50MM2 TEL-5099 OU EQUIVALENTE</t>
  </si>
  <si>
    <t>11.92.34</t>
  </si>
  <si>
    <t>SUPORTE EM LATAO DIAMETRO 1/4"</t>
  </si>
  <si>
    <t>11.92.42</t>
  </si>
  <si>
    <t>CAIXA DE EQUALIZACAO 40X40X15CM COM 11 TERMINAIS</t>
  </si>
  <si>
    <t>11.92.43</t>
  </si>
  <si>
    <t>MOLDE PPS 35-2 PARA SOLDA EXOTERMICA</t>
  </si>
  <si>
    <t>11.92.44</t>
  </si>
  <si>
    <t>CARTUCHO Nº45 PARA SOLDA EXOTERMICA</t>
  </si>
  <si>
    <t>11.92.45</t>
  </si>
  <si>
    <t>ALICATE PEQUENO Z-200</t>
  </si>
  <si>
    <t>11.92.46</t>
  </si>
  <si>
    <t>SELANTE ELASTICO MONOCOMPONENTE A BASE DE POLIURETANO PARA JUNTAS DIVERSAS 310ML</t>
  </si>
  <si>
    <t>11.92.48</t>
  </si>
  <si>
    <t>TERMINAL COMPRES.COBRE ESTANH. 1 FURO 50MM TEL5050 OU EQUIVALENTE</t>
  </si>
  <si>
    <t>11.92.49</t>
  </si>
  <si>
    <t>CARTUCHO P/ SOLDA NUMERO 115 TEL-99115 OU EQUIVALENTE</t>
  </si>
  <si>
    <t>11.93</t>
  </si>
  <si>
    <t>PROTECAO INTERNA - CONTRA SURTO</t>
  </si>
  <si>
    <t>11.93.02</t>
  </si>
  <si>
    <t>SUPRESSOR DE SURTO VCL 275V 45KA CLAMPER/EQUIVALENTE</t>
  </si>
  <si>
    <t>12</t>
  </si>
  <si>
    <t>MARCENARIA</t>
  </si>
  <si>
    <t>12.05</t>
  </si>
  <si>
    <t>KIT PORTA PRONTA</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</si>
  <si>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</si>
  <si>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</si>
  <si>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</si>
  <si>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</si>
  <si>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</si>
  <si>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</si>
  <si>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</si>
  <si>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</si>
  <si>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12.06</t>
  </si>
  <si>
    <t>CONJUNTO PORTA, MARCO, ALIZAR E FECHADURA</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</si>
  <si>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</si>
  <si>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</si>
  <si>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</si>
  <si>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</si>
  <si>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</si>
  <si>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</si>
  <si>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</si>
  <si>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</si>
  <si>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t>
  </si>
  <si>
    <t>PORTAS DE MADEIRA</t>
  </si>
  <si>
    <t>12.07.01</t>
  </si>
  <si>
    <t>FOLHA DE PORTA DE MADEIRA PARA VÃO 60X210CM, E=35MM, NUCLEO SARRAFEADO, INC. DOBRADIÇA, FORNECIMENTO E INSTALAÇÃO ADP REF 90820</t>
  </si>
  <si>
    <t>12.07.02</t>
  </si>
  <si>
    <t>FOLHA DE PORTA DE MADEIRA PARA VÃO 70X210CM, E=35MM, NUCLEO SARRAFEADO, INC. DOBRADIÇA, FORNECIMENTO E INSTALAÇÃO ADP REF 90821</t>
  </si>
  <si>
    <t>12.07.03</t>
  </si>
  <si>
    <t>FOLHA DE PORTA DE MADEIRA PARA VÃO 80X210CM, E=35MM, NUCLEO SARRAFEADO, INC. DOBRADIÇA, FORNECIMENTO E INSTALAÇÃO ADP REF 90822</t>
  </si>
  <si>
    <t>12.07.04</t>
  </si>
  <si>
    <t>FOLHA DE PORTA DE MADEIRA PARA VÃO 90X210CM, E=35MM, NUCLEO SARRAFEADO, INC. DOBRADIÇA, FORNECIMENTO E INSTALAÇÃO ADP REF 90823</t>
  </si>
  <si>
    <t>12.08</t>
  </si>
  <si>
    <t>MARCO E ALIZARES</t>
  </si>
  <si>
    <t>12.08.01</t>
  </si>
  <si>
    <t>MARCO DE MADEIRA PARA PORTAS, FIXADO COM ARGAMASSA, SEM ALIZARES, FORNECIMENTO E INSTALAÇÃO REF 90806</t>
  </si>
  <si>
    <t>12.08.02</t>
  </si>
  <si>
    <t>ALIZAR L=7CM PARA PORTA, FIXADO COM PREGOS, FORNECIMENTO E INSTALAÇÃO REF 100659</t>
  </si>
  <si>
    <t>12.50</t>
  </si>
  <si>
    <t>FECHADURA, TARJETA E DOBRADIÇA</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</si>
  <si>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</si>
  <si>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</si>
  <si>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</si>
  <si>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</si>
  <si>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</si>
  <si>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</si>
  <si>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</si>
  <si>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</si>
  <si>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</si>
  <si>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</si>
  <si>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</si>
  <si>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</si>
  <si>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t>
  </si>
  <si>
    <t>SERRALHERIA</t>
  </si>
  <si>
    <t>13.01</t>
  </si>
  <si>
    <t>JANELAS DE ALUMÍNIO</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</si>
  <si>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</si>
  <si>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</si>
  <si>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</si>
  <si>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</si>
  <si>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</si>
  <si>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</si>
  <si>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</si>
  <si>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</si>
  <si>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</si>
  <si>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</si>
  <si>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</si>
  <si>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</si>
  <si>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t>
  </si>
  <si>
    <t>PORTAS DE ALUMÍNIO</t>
  </si>
  <si>
    <t>13.02.01</t>
  </si>
  <si>
    <t>PORTA DE ALUMÍNIO DE ABRIR COM LAMBRI, FIXAÇÃO COM PARAFUSOS ADP REF 91338</t>
  </si>
  <si>
    <t>13.31</t>
  </si>
  <si>
    <t>PORTAO EM TELA</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</si>
  <si>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</si>
  <si>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</si>
  <si>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</si>
  <si>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</si>
  <si>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</si>
  <si>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</si>
  <si>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</si>
  <si>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</si>
  <si>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</si>
  <si>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</si>
  <si>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</si>
  <si>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</si>
  <si>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</si>
  <si>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</si>
  <si>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t>
  </si>
  <si>
    <t>GRADES</t>
  </si>
  <si>
    <t>13.38.04</t>
  </si>
  <si>
    <t>GRADE EM FERRO FIXADO EM VÃOS DE JANELAS ADP REF 99861</t>
  </si>
  <si>
    <t>13.38.27</t>
  </si>
  <si>
    <t>GRADIL NYLOFOR H=1.03 M INCLUSIVE POSTE OU EQUIVALENTE</t>
  </si>
  <si>
    <t>13.38.28</t>
  </si>
  <si>
    <t>GRADIL NYLOFOR H=1.53 M INCLUSIVE POSTE OU EQUIVALENTE</t>
  </si>
  <si>
    <t>13.38.29</t>
  </si>
  <si>
    <t>GRADIL NYLOFOR H=2.03 M INCLUSIVE POSTE OU EQUIVALENTE</t>
  </si>
  <si>
    <t>13.38.30</t>
  </si>
  <si>
    <t>GRADIL NYLOFOR H=2.43 M INCLUSIVE POSTE OU EQUIVALENTE</t>
  </si>
  <si>
    <t>13.40</t>
  </si>
  <si>
    <t>GUARDA-CORPO E CORRIMAO</t>
  </si>
  <si>
    <t>13.40.53</t>
  </si>
  <si>
    <t>13.40.55</t>
  </si>
  <si>
    <t>13.40.56</t>
  </si>
  <si>
    <t>13.40.57</t>
  </si>
  <si>
    <t>13.40.58</t>
  </si>
  <si>
    <t>13.40.59</t>
  </si>
  <si>
    <t>13.40.65</t>
  </si>
  <si>
    <t>BARRA APOIO DEFICIENTE TUBO METAL.CROMADO D=1 1/2"</t>
  </si>
  <si>
    <t>13.40.81</t>
  </si>
  <si>
    <t>GUARDA-CORPO COM PILARETES DE CONCRETO D=150MM A CADA 150 CM E 7 TUBOS GALV. 1 1/4 " E FECHAMENTO INFERIOR EM TELA DE ARAME ONDULADO GALV. FIO Nº 12, TUBO INDUSTRIAL CHAPA 14 - 2,00 M (NBR 6591)</t>
  </si>
  <si>
    <t>13.40.82</t>
  </si>
  <si>
    <t>GUARDA CORPO MOD. “TUBOS VERTICAIS”, COM MONTANTES D=2”, FIXAÇÃO A CADA 144 CM, TUBOS VERTICAIS INTERMEDIÁRIOS D= 1 1/4", TUBO INDUSTRIAL CHAPA 16 - 1,50 MM (NBR 6591)</t>
  </si>
  <si>
    <t>13.40.83</t>
  </si>
  <si>
    <t>GUARDA CORPO MOD. “TUBOS VERTICAIS”, COM MONTANTES D=2”, FIXAÇÃO A CADA 144 CM, TUBOS VERTICAIS INTERMEDIÁRIOS D= 1 1/4", CORRIMÃO DUPLO, TUBO INDUSTRIAL CHAPA 16 - 1,50 MM (NBR 6591)</t>
  </si>
  <si>
    <t>13.40.84</t>
  </si>
  <si>
    <t>GUARDA-CORPO MOD. “TIPO TELA”, COM MONTANTES D=2”, A CADA 100 CM E FECHAMENTO EM TELA DE ARAME ONDULADO GALV. FIO Nº 12, FIXADA COM CANTONEIRAS E BARRAS CHATAS, TUBO INDUSTRIAL CHAPA 16 - 1,50 MM (NBR 6591)</t>
  </si>
  <si>
    <t>13.40.85</t>
  </si>
  <si>
    <t>GUARDA-CORPO MOD. “TIPO TELA”, COM MONTANTES D=2”, A CADA 100 CM E FECHAMENTO EM TELA DE ARAME ONDULADO GALV. FIO Nº 12, FIXADA COM CANTONEIRAS E BARRAS CHATAS, CORRIMÃO DUPLO, TUBO INDUSTRIAL CHAPA 16 - 1,50 MM (NBR 6591)</t>
  </si>
  <si>
    <t>13.55</t>
  </si>
  <si>
    <t>ACESSORIOS E PEÇAS COMPLEMENTARES</t>
  </si>
  <si>
    <t>13.55.01</t>
  </si>
  <si>
    <t>ALÇAPAO - 60X60 CM, CAIXILHO CHAPA 18</t>
  </si>
  <si>
    <t>13.55.02</t>
  </si>
  <si>
    <t>ALÇAPAO - 80X80 CM, CAIXILHO CHAPA 18</t>
  </si>
  <si>
    <t>13.55.21</t>
  </si>
  <si>
    <t>ESCADA MARINHEIRO-TB GALV.D=3/4" C/ GRADIL-TIPO 2</t>
  </si>
  <si>
    <t>13.55.30</t>
  </si>
  <si>
    <t>BATE-RODAS EM TUBO GALVANIZADO PINTADO D=3"</t>
  </si>
  <si>
    <t>13.91</t>
  </si>
  <si>
    <t>13.91.04</t>
  </si>
  <si>
    <t>ALAMBRADO PARA QUADRA ESPORTIVA, TUBOS HORIZONTAIS DE 2" E MONTANTES DE 3", E=2MM, H ATÉ 5,00M</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</si>
  <si>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</si>
  <si>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</si>
  <si>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</si>
  <si>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</si>
  <si>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</si>
  <si>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</si>
  <si>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</si>
  <si>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</si>
  <si>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</si>
  <si>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</si>
  <si>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</si>
  <si>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</si>
  <si>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14</t>
  </si>
  <si>
    <t>14.05</t>
  </si>
  <si>
    <t>REVESTIMENTO COM ARGAMASSA DE CIMENTO, CAL E AREIA</t>
  </si>
  <si>
    <t>14.05.05</t>
  </si>
  <si>
    <t>CHAPISCO COM ARGAMASSA 1:3 CIM./AREIA, A COLHER</t>
  </si>
  <si>
    <t>14.05.07</t>
  </si>
  <si>
    <t>CHAPISCO COM ARGAMASSA 1:3 CIM./AREIA, A PENEIRA</t>
  </si>
  <si>
    <t>14.05.21</t>
  </si>
  <si>
    <t>EMBOÇO COM ARGAMASSA 1:6 CIMENTO E AREIA</t>
  </si>
  <si>
    <t>14.05.31</t>
  </si>
  <si>
    <t>REBOCO COM ARGAMASSA 1:7 CIMENTO E AREIA</t>
  </si>
  <si>
    <t>14.05.34</t>
  </si>
  <si>
    <t>REBOCO COM ARGAMASSA 1:4</t>
  </si>
  <si>
    <t>14.05.41</t>
  </si>
  <si>
    <t>REBOCO COM ARGAMASSA 1:4 E SIKA 1 /EQUIVALENTE</t>
  </si>
  <si>
    <t>14.05.43</t>
  </si>
  <si>
    <t>REBOCO COM ARGAMASSA 1:4 NATADO (BARRA LISA)</t>
  </si>
  <si>
    <t>14.05.61</t>
  </si>
  <si>
    <t>REBOCO TIPO MASSA FINA COM ARGAMASSA 1:7</t>
  </si>
  <si>
    <t>14.05.71</t>
  </si>
  <si>
    <t>SULCO NO REBOCO LARGURA=2CM</t>
  </si>
  <si>
    <t>14.05.77</t>
  </si>
  <si>
    <t>ABERTURA DE JUNTA EM ARGAMASSA DE REVEST.L=1 A 2CM</t>
  </si>
  <si>
    <t>14.06</t>
  </si>
  <si>
    <t>REVESTIMENTO COM ARGAMASSA ESPECIAL</t>
  </si>
  <si>
    <t>14.06.01</t>
  </si>
  <si>
    <t>REVESTIMENTO COM ARGAMASSA BARITADA</t>
  </si>
  <si>
    <t>14.07</t>
  </si>
  <si>
    <t>REVESTIMENTO INTERNO EM GESSO</t>
  </si>
  <si>
    <t>14.07.01</t>
  </si>
  <si>
    <t>REVESTIMENTO DE PAREDES INTERNAS E TETOS EM GESSO</t>
  </si>
  <si>
    <t>14.17</t>
  </si>
  <si>
    <t>REVESTIMENTO COM CERAMICA</t>
  </si>
  <si>
    <t>14.17.20</t>
  </si>
  <si>
    <t>REVESTIMENTO PAREDES INTERNAS EM CERAMICA ESMALTADA EXTRA, ÁREA ATÉ 2025 CM2 REF 87265</t>
  </si>
  <si>
    <t>14.17.21</t>
  </si>
  <si>
    <t>REVESTIMENTO PAREDES EXTERNAS EM CERAMICA ESMALTADA, ÁREA ATÉ 200 CM2 REF 104588</t>
  </si>
  <si>
    <t>14.21</t>
  </si>
  <si>
    <t>REVESTIMENTO COM PEDRA</t>
  </si>
  <si>
    <t>14.21.03</t>
  </si>
  <si>
    <t>ARREMATE EM ARDOSIA H=5CM</t>
  </si>
  <si>
    <t>14.21.05</t>
  </si>
  <si>
    <t>ARDOSIA 40 X 40 CM</t>
  </si>
  <si>
    <t>14.21.10</t>
  </si>
  <si>
    <t>MARMORE BRANCO NACIONAL, E= 2 CM</t>
  </si>
  <si>
    <t>14.21.11</t>
  </si>
  <si>
    <t>GRANITO CINZA CORUMBA E=2CM</t>
  </si>
  <si>
    <t>14.35</t>
  </si>
  <si>
    <t>COMPLEMENTO PARA ARREMATE CERAMICO</t>
  </si>
  <si>
    <t>14.35.02</t>
  </si>
  <si>
    <t>CANTONEIRA ALUMINIO P/ ACABAMENTO DE QUINA DS-020</t>
  </si>
  <si>
    <t>15</t>
  </si>
  <si>
    <t>PISOS, RODAPES, SOLEIRAS E PEITORIS</t>
  </si>
  <si>
    <t>15.02</t>
  </si>
  <si>
    <t>PISO DE TRANSIÇÃO</t>
  </si>
  <si>
    <t>15.02.05</t>
  </si>
  <si>
    <t>E= 6,0 CM, SEM JUNTA FCK&gt;= 20 MPA (MANUAL)</t>
  </si>
  <si>
    <t>15.02.07</t>
  </si>
  <si>
    <t>E=  8,0 CM, SEM JUNTA FCK &gt;= 20 MPA (MANUAL)</t>
  </si>
  <si>
    <t>15.02.09</t>
  </si>
  <si>
    <t>E= 10,0 CM, SEM JUNTA FCK &gt;= 20MPA</t>
  </si>
  <si>
    <t>15.02.15</t>
  </si>
  <si>
    <t>E=  6 CM, COM JUNTA DE MADEIRA DE 2 X 2 M</t>
  </si>
  <si>
    <t>15.02.17</t>
  </si>
  <si>
    <t>E=  8 CM, COM JUNTA DE MADEIRA DE 2 X 2 M</t>
  </si>
  <si>
    <t>15.02.19</t>
  </si>
  <si>
    <t>E= 10 CM, COM JUNTA DE MADEIRA DE 2 X 2 M</t>
  </si>
  <si>
    <t>15.04</t>
  </si>
  <si>
    <t>CONTRAPISO DESEMPENADO, COM ARG.1:3 SEM JUNTA</t>
  </si>
  <si>
    <t>15.04.05</t>
  </si>
  <si>
    <t>E= 2,0 CM</t>
  </si>
  <si>
    <t>15.04.06</t>
  </si>
  <si>
    <t>E= 2,5 CM</t>
  </si>
  <si>
    <t>15.04.07</t>
  </si>
  <si>
    <t>E= 3,0 CM</t>
  </si>
  <si>
    <t>15.05</t>
  </si>
  <si>
    <t>PISO CIMENT.DESEMP.FELTRADO,ARG.1:3,JUNTA PL.17X3M</t>
  </si>
  <si>
    <t>15.05.06</t>
  </si>
  <si>
    <t>E= 2,5 CM, COM JUNTA DE 2 X 2 M</t>
  </si>
  <si>
    <t>15.05.07</t>
  </si>
  <si>
    <t>E= 3,0 CM, COM JUNTA DE 2 X 2 M</t>
  </si>
  <si>
    <t>15.05.16</t>
  </si>
  <si>
    <t>E= 2,5 CM, COM JUNTA DE 1 X 1 M</t>
  </si>
  <si>
    <t>15.05.17</t>
  </si>
  <si>
    <t>E= 3,0 CM, COM JUNTA DE 1 X 1 M</t>
  </si>
  <si>
    <t>15.05.26</t>
  </si>
  <si>
    <t>E= 2,5 CM, COM JUNTA DE 0,60 X 0,60 M</t>
  </si>
  <si>
    <t>15.05.27</t>
  </si>
  <si>
    <t>E= 3,0 CM, COM JUNTA DE 0,60 X 0,60 M</t>
  </si>
  <si>
    <t>15.06</t>
  </si>
  <si>
    <t>PISO CIMENTADO NATADO COM ARGAMASSA 1:3, SEM JUNTA</t>
  </si>
  <si>
    <t>15.06.05</t>
  </si>
  <si>
    <t>15.06.06</t>
  </si>
  <si>
    <t>15.06.07</t>
  </si>
  <si>
    <t>15.07</t>
  </si>
  <si>
    <t>PISO CIMENTADO NATADO COM ARG.1:3 JUNTA PL. 17x3MM</t>
  </si>
  <si>
    <t>15.07.06</t>
  </si>
  <si>
    <t>E= 2,5 CM COM JUNTA DE 2 X 2 M</t>
  </si>
  <si>
    <t>15.07.07</t>
  </si>
  <si>
    <t>E= 3,0 CM COM JUNTA DE 2 X 2 M</t>
  </si>
  <si>
    <t>15.07.16</t>
  </si>
  <si>
    <t>E= 2,5 CM COM JUNTA DE 1 X 1 M</t>
  </si>
  <si>
    <t>15.07.17</t>
  </si>
  <si>
    <t>E= 3,0 CM COM JUNTA DE 1 X 1 M</t>
  </si>
  <si>
    <t>15.07.26</t>
  </si>
  <si>
    <t>E= 2,5 CM COM JUNTA DE 0,60 X 0,60 M</t>
  </si>
  <si>
    <t>15.07.27</t>
  </si>
  <si>
    <t>E= 3,0 CM COM JUNTA DE 0,60 X 0,60 M</t>
  </si>
  <si>
    <t>15.08</t>
  </si>
  <si>
    <t>PISO CIMENTADO ACAB. LISO ARGAMASSA 1:3 JUNTA SECA</t>
  </si>
  <si>
    <t>15.08.01</t>
  </si>
  <si>
    <t>15.08.02</t>
  </si>
  <si>
    <t>15.15</t>
  </si>
  <si>
    <t>15.15.05</t>
  </si>
  <si>
    <t>TACO DE IPE EXTRA 7 X 21 CM</t>
  </si>
  <si>
    <t>15.17</t>
  </si>
  <si>
    <t>PISO CERAMICO</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</si>
  <si>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</si>
  <si>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</si>
  <si>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</si>
  <si>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</si>
  <si>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</si>
  <si>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</si>
  <si>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15.20</t>
  </si>
  <si>
    <t>PISO DE PEDRA EM PLACAS</t>
  </si>
  <si>
    <t>15.20.05</t>
  </si>
  <si>
    <t>15.20.07</t>
  </si>
  <si>
    <t>MARMORE BRANCO NACIONAL E= 2 CM</t>
  </si>
  <si>
    <t>15.20.09</t>
  </si>
  <si>
    <t>MARMORE BRANCO NACIONAL E= 3 CM</t>
  </si>
  <si>
    <t>15.22</t>
  </si>
  <si>
    <t>PISO DE LADRILHO HIDRAULICO</t>
  </si>
  <si>
    <t>15.22.05</t>
  </si>
  <si>
    <t>20 X 20 CM, NA COR NATURAL</t>
  </si>
  <si>
    <t>15.22.10</t>
  </si>
  <si>
    <t>20 X 20 CM, DIRECIONAL EM COR AMARELA/VERMELHA</t>
  </si>
  <si>
    <t>15.22.11</t>
  </si>
  <si>
    <t>20 X 20 CM, TATIL EM COR AMARELA/VERMELHA</t>
  </si>
  <si>
    <t>15.25</t>
  </si>
  <si>
    <t>PISO VINILICO E DE BORRACHA</t>
  </si>
  <si>
    <t>15.25.05</t>
  </si>
  <si>
    <t>PISO VINILICO 30 X 30 CM E= 2 MM FIXADO COM COLA</t>
  </si>
  <si>
    <t>15.25.25</t>
  </si>
  <si>
    <t>PISO DE BORRACHA PASTILHADO 50X50CMX3MM C/ COLA PLURIG.</t>
  </si>
  <si>
    <t>15.25.26</t>
  </si>
  <si>
    <t>PISO DE BORRACHA RECICLADA COR PRETA (PLAYGROUND) 50x50CM 15MM</t>
  </si>
  <si>
    <t>15.25.27</t>
  </si>
  <si>
    <t>PISO EM BORRACHA MONOLÍTICA, 70MM, BASE PRETA 60MM E CAMADA PIGMENTADA 10MM</t>
  </si>
  <si>
    <t>15.33</t>
  </si>
  <si>
    <t>PISO DE TIJOLO</t>
  </si>
  <si>
    <t>15.33.05</t>
  </si>
  <si>
    <t>CERAMICO MACIÇO PRENSADO, TIPO MORGAN OU EQUIVALENTE</t>
  </si>
  <si>
    <t>15.35</t>
  </si>
  <si>
    <t xml:space="preserve">PISO DE CONCRETO </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</si>
  <si>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</si>
  <si>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</si>
  <si>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</si>
  <si>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</si>
  <si>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</si>
  <si>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</si>
  <si>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</si>
  <si>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</si>
  <si>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</si>
  <si>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</si>
  <si>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</si>
  <si>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</si>
  <si>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</si>
  <si>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</si>
  <si>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15.37</t>
  </si>
  <si>
    <t>15.37.05</t>
  </si>
  <si>
    <t>CALÇADA PORTUGUESA-FORNEC. E ASSENT.,INCL. COLCHAO</t>
  </si>
  <si>
    <t>15.37.10</t>
  </si>
  <si>
    <t>REMOÇAO E REASSENTAMENTO DE CALÇADA PORTUGUESA</t>
  </si>
  <si>
    <t>15.40</t>
  </si>
  <si>
    <t>RODAPE DE MADEIRA</t>
  </si>
  <si>
    <t>15.40.04</t>
  </si>
  <si>
    <t>SUCUPIRA OU IPE H= 7 CM</t>
  </si>
  <si>
    <t>15.46</t>
  </si>
  <si>
    <t>RODAPE DE PEDRA</t>
  </si>
  <si>
    <t>15.46.02</t>
  </si>
  <si>
    <t>ARDOSIA H= 5 CM</t>
  </si>
  <si>
    <t>15.46.04</t>
  </si>
  <si>
    <t>ARDOSIA H= 7 CM</t>
  </si>
  <si>
    <t>15.46.08</t>
  </si>
  <si>
    <t>MARMORE BRANCO, H= 7 CM</t>
  </si>
  <si>
    <t>15.48</t>
  </si>
  <si>
    <t>RODAPE DE ARGAMASSA 1:3</t>
  </si>
  <si>
    <t>15.48.02</t>
  </si>
  <si>
    <t>H= 5 CM</t>
  </si>
  <si>
    <t>15.48.04</t>
  </si>
  <si>
    <t>H= 7 CM</t>
  </si>
  <si>
    <t>15.54</t>
  </si>
  <si>
    <t>SOLEIRA DE PEDRA</t>
  </si>
  <si>
    <t>15.54.02</t>
  </si>
  <si>
    <t>SOLEIRA DE MARMORE BRANCO, E= 2 CM</t>
  </si>
  <si>
    <t>15.54.03</t>
  </si>
  <si>
    <t>SOLEIRA DE MARMORE BRANCO, E= 3 CM</t>
  </si>
  <si>
    <t>15.54.05</t>
  </si>
  <si>
    <t>SOLEIRA DE ARDOSIA, E= 2 CM</t>
  </si>
  <si>
    <t>15.54.07</t>
  </si>
  <si>
    <t>SOLEIRA DE GRANITO CINZA CORUMBA E= 2 CM</t>
  </si>
  <si>
    <t>15.58</t>
  </si>
  <si>
    <t>PEITORIL DE PEDRA</t>
  </si>
  <si>
    <t>15.58.02</t>
  </si>
  <si>
    <t>PEITORIL DE MARMORE BRANCO, E= 2 CM</t>
  </si>
  <si>
    <t>15.58.03</t>
  </si>
  <si>
    <t>PEITORIL DE MARMORE BRANCO, E= 3 CM</t>
  </si>
  <si>
    <t>15.58.05</t>
  </si>
  <si>
    <t>PEITORIL DE ARDOSIA,  E= 2 CM</t>
  </si>
  <si>
    <t>15.60</t>
  </si>
  <si>
    <t>15.60.20</t>
  </si>
  <si>
    <t>FCK &gt;= 20 MPA, L= 20 CM</t>
  </si>
  <si>
    <t>15.60.25</t>
  </si>
  <si>
    <t>FCK &gt;= 20 MPA, L= 25 CM</t>
  </si>
  <si>
    <t>15.60.36</t>
  </si>
  <si>
    <t>FCK &gt;= 20 MPA, L= 36 CM</t>
  </si>
  <si>
    <t>15.60.40</t>
  </si>
  <si>
    <t>FCK &gt;= 20 MPA, L= 40 CM</t>
  </si>
  <si>
    <t>15.60.56</t>
  </si>
  <si>
    <t>FCK &gt;= 20 MPA, L= 56 CM</t>
  </si>
  <si>
    <t>15.60.60</t>
  </si>
  <si>
    <t>FCK &gt;= 20 MPA, P/ J1, COM C=2,20M</t>
  </si>
  <si>
    <t>15.60.61</t>
  </si>
  <si>
    <t>FCK &gt;= 20 MPA, P/ J7, COM C=3,20M</t>
  </si>
  <si>
    <t>15.63</t>
  </si>
  <si>
    <t>LANÇAMENTO ESPALHAMENTO E COMPACTAÇÃO DE SOLOS EM ÁREA DE PASSEIOS</t>
  </si>
  <si>
    <t>15.63.01</t>
  </si>
  <si>
    <t>SOLO EM AREA DE PASSEIO</t>
  </si>
  <si>
    <t>16</t>
  </si>
  <si>
    <t>VIDROS, ESPELHOS E ACESSORIOS</t>
  </si>
  <si>
    <t>16.02</t>
  </si>
  <si>
    <t>VIDROS</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</si>
  <si>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</si>
  <si>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</si>
  <si>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</si>
  <si>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</si>
  <si>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</si>
  <si>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</si>
  <si>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</si>
  <si>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</si>
  <si>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</si>
  <si>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</si>
  <si>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</si>
  <si>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</si>
  <si>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</si>
  <si>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</si>
  <si>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</si>
  <si>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</si>
  <si>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</si>
  <si>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</si>
  <si>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</si>
  <si>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</si>
  <si>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</si>
  <si>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</si>
  <si>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</si>
  <si>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</si>
  <si>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</si>
  <si>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</si>
  <si>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</si>
  <si>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</si>
  <si>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</si>
  <si>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</si>
  <si>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t>
  </si>
  <si>
    <t>ESPELHOS</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</si>
  <si>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</si>
  <si>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</si>
  <si>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</si>
  <si>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</si>
  <si>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</si>
  <si>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</si>
  <si>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17</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</si>
  <si>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</si>
  <si>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</si>
  <si>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</si>
  <si>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</si>
  <si>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</si>
  <si>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</si>
  <si>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</si>
  <si>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</si>
  <si>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</si>
  <si>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</si>
  <si>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</si>
  <si>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</si>
  <si>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</si>
  <si>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</si>
  <si>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</si>
  <si>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</si>
  <si>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</si>
  <si>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</si>
  <si>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</si>
  <si>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</si>
  <si>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</si>
  <si>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</si>
  <si>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</si>
  <si>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</si>
  <si>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</si>
  <si>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</si>
  <si>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</si>
  <si>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</si>
  <si>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</si>
  <si>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</si>
  <si>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</si>
  <si>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</si>
  <si>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</si>
  <si>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</si>
  <si>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</si>
  <si>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</si>
  <si>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</si>
  <si>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</si>
  <si>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</si>
  <si>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</si>
  <si>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</si>
  <si>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</si>
  <si>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</si>
  <si>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</si>
  <si>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</si>
  <si>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</si>
  <si>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</si>
  <si>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</si>
  <si>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</si>
  <si>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</si>
  <si>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</si>
  <si>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</si>
  <si>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</si>
  <si>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</si>
  <si>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17.08</t>
  </si>
  <si>
    <t>PINTURA METÁLICA</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</si>
  <si>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</si>
  <si>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</si>
  <si>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</si>
  <si>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</si>
  <si>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</si>
  <si>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</si>
  <si>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</si>
  <si>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</si>
  <si>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</si>
  <si>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</si>
  <si>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</si>
  <si>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</si>
  <si>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t>
  </si>
  <si>
    <t>PINTURA EM MADEIRA</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</si>
  <si>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</si>
  <si>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</si>
  <si>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</si>
  <si>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</si>
  <si>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</si>
  <si>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</si>
  <si>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</si>
  <si>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</si>
  <si>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</si>
  <si>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</si>
  <si>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</si>
  <si>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</si>
  <si>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</si>
  <si>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</si>
  <si>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</si>
  <si>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</si>
  <si>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</si>
  <si>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</si>
  <si>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17.44</t>
  </si>
  <si>
    <t>TRATAMENTO (SUPERF.CONCR.PEDRAS ALVENARIA/CERAMICOS)</t>
  </si>
  <si>
    <t>17.44.01</t>
  </si>
  <si>
    <t>POLIMENTO INCLUS. ESTUCAMENTO DE CONCRETO APARENTE</t>
  </si>
  <si>
    <t>17.44.03</t>
  </si>
  <si>
    <t>VERNIZ ACRILICO SOBRE CONCRETO APARENTE A 2 DEMAOS</t>
  </si>
  <si>
    <t>17.44.05</t>
  </si>
  <si>
    <t>SILICONE SOBRE CONCRETO</t>
  </si>
  <si>
    <t>17.44.07</t>
  </si>
  <si>
    <t>SILICONE SOBRE  ALVENARIA, PEDRA OU CERAMICOS</t>
  </si>
  <si>
    <t>18</t>
  </si>
  <si>
    <t>SERVICOS DIVERSOS</t>
  </si>
  <si>
    <t>18.02</t>
  </si>
  <si>
    <t>EQUIPAMENTOS ESPORTIVOS</t>
  </si>
  <si>
    <t>18.02.05</t>
  </si>
  <si>
    <t>TRAVE FUTEBOL SALAO F.G. D=76MM C/REDE NYLON DUPLO</t>
  </si>
  <si>
    <t>18.02.08</t>
  </si>
  <si>
    <t>TRAVE FUTEBOL CAMPO F.G. D=100MM REDE NYLON DUPLO</t>
  </si>
  <si>
    <t>18.02.13</t>
  </si>
  <si>
    <t>REDE VOLEY COM MASTROS DE TUBOS F.G. D=76MM</t>
  </si>
  <si>
    <t>18.02.17</t>
  </si>
  <si>
    <t>REDE DE PETECA COM MASTROS DE TUBOS F.G. D=76MM</t>
  </si>
  <si>
    <t>18.02.23</t>
  </si>
  <si>
    <t>18.05</t>
  </si>
  <si>
    <t>PLACAS</t>
  </si>
  <si>
    <t>18.05.03</t>
  </si>
  <si>
    <t>DE DENOMINAÇAO DE RUA, EM FERRO ESMALTADO 45X20 CM</t>
  </si>
  <si>
    <t>18.05.05</t>
  </si>
  <si>
    <t>DE INAUGURAÇAO, EM ALUMINIO FUNDIDO 60 X 40 CM</t>
  </si>
  <si>
    <t>18.05.17</t>
  </si>
  <si>
    <t>DE ALUMINIO FUNDIDO 3 X 3 CM C/ NUMERAÇAO DE PORTA</t>
  </si>
  <si>
    <t>18.05.21</t>
  </si>
  <si>
    <t>CHAPINHA DE ALUMINIO/LATAO, D= 3CM, C/ Nº IMPRESSO</t>
  </si>
  <si>
    <t>18.05.22</t>
  </si>
  <si>
    <t>PLACA ALUM.ANODIZADO NATURAL 25X25CM,E=1,5MM IDENT</t>
  </si>
  <si>
    <t>18.05.23</t>
  </si>
  <si>
    <t>PLACA CHAPA AÇO ESCOVADO 25X12CM,E=1,0MM P/IDENTIF</t>
  </si>
  <si>
    <t>18.05.24</t>
  </si>
  <si>
    <t>PLACA ALUM.ANOD.70X61CM,FIX.C/METALON C/ 6 INDIC.</t>
  </si>
  <si>
    <t>18.05.25</t>
  </si>
  <si>
    <t>PLACA 1,20X1,30M C/MOLDURA TUBO D=50MM CHAPA 50CM</t>
  </si>
  <si>
    <t>18.05.26</t>
  </si>
  <si>
    <t>PLACA 1,20X1,30M C/MOLDURA TUBO D=50MM CHAPA 90CM</t>
  </si>
  <si>
    <t>18.05.27</t>
  </si>
  <si>
    <t>PLACA CHAPA INOX ESCOV.70X28CM C/2 INDIC.FIX.LAJE</t>
  </si>
  <si>
    <t>18.05.28</t>
  </si>
  <si>
    <t>PLACA CHAPA INOX ESCOV.70X44CM C/3 INDIC.FIX.LAJE</t>
  </si>
  <si>
    <t>18.05.29</t>
  </si>
  <si>
    <t>PLACA ALUM.15X15CM,C/PICTOGRAMA PELICULA ADESIVA</t>
  </si>
  <si>
    <t>18.06</t>
  </si>
  <si>
    <t>SINALIZAÇÃO TÁTIL E PLACAS EM BRAILLE</t>
  </si>
  <si>
    <t>18.06.01</t>
  </si>
  <si>
    <t>PLACA TÁTIL EM BRAILLE ALUMÍNIO 30X10 CM &lt;= 3 PALAVRAS</t>
  </si>
  <si>
    <t>18.06.02</t>
  </si>
  <si>
    <t>PLACA TÁTIL EM BRAILLE ALUMÍNIO 30X10 CM (PALAV./SIMB)</t>
  </si>
  <si>
    <t>18.06.04</t>
  </si>
  <si>
    <t>PLACA TÁTIL EM BRAILLE ALUMÍNIO 20X8 CM (1 PALAVRA)</t>
  </si>
  <si>
    <t>18.06.05</t>
  </si>
  <si>
    <t>PLACA TÁTIL EM BRAILLE ALUMÍNIO 7X4 CM (ANDARES:T,1,2)</t>
  </si>
  <si>
    <t>18.06.06</t>
  </si>
  <si>
    <t>PLACA EM BRAILLE ALUM. 10X3 CM CORRIMAO (EX:INICIO/FIM)</t>
  </si>
  <si>
    <t>18.06.07</t>
  </si>
  <si>
    <t>PLACA EM BRAILLE ALUM. 10X3 CM CORRIMAO (EX:ANDAR 2)</t>
  </si>
  <si>
    <t>18.06.20</t>
  </si>
  <si>
    <t>ANEL PARA CORRIMAO PLASTICO EM ABS PRETO OU CINZA</t>
  </si>
  <si>
    <t>18.06.21</t>
  </si>
  <si>
    <t>ANEL PLASTICO ABS CROMADO PARA CORRIMAO</t>
  </si>
  <si>
    <t>18.06.22</t>
  </si>
  <si>
    <t>ANEL DE BORRACHA FLEXÍVEL PRETO PARA CORRIMAO</t>
  </si>
  <si>
    <t>18.06.30</t>
  </si>
  <si>
    <t>FAIXA P/ DEGRAUS 3X20 CM CORES AMARELO,AZUL,PRETO</t>
  </si>
  <si>
    <t>18.06.31</t>
  </si>
  <si>
    <t>FAIXA P/ DEGRAUS REFLETIVA 3X20 CM</t>
  </si>
  <si>
    <t>18.08</t>
  </si>
  <si>
    <t>BANCADA</t>
  </si>
  <si>
    <t>18.08.05</t>
  </si>
  <si>
    <t>DE CONCRETO APOIADA EM PAREDES</t>
  </si>
  <si>
    <t>18.08.08</t>
  </si>
  <si>
    <t>DE CONCRETO APOIADA EM CONSOLE DE METALON</t>
  </si>
  <si>
    <t>18.08.27</t>
  </si>
  <si>
    <t>DE MARMORE BRANCO E=2CM APOIADA EM CONSOLE METALON</t>
  </si>
  <si>
    <t>18.08.31</t>
  </si>
  <si>
    <t>DE ARDOSIA E=2 CM APOIADA CONSOLE METALON</t>
  </si>
  <si>
    <t>18.08.33</t>
  </si>
  <si>
    <t>DE ARDOSIA E= 2 CM, APOIADA EM PAREDES</t>
  </si>
  <si>
    <t>18.08.39</t>
  </si>
  <si>
    <t>DE GRANITO CINZA CORUMBA 2CM APOIADA CONSOLE MET</t>
  </si>
  <si>
    <t>18.08.41</t>
  </si>
  <si>
    <t>DE GRANITO CINZA CORUMBA 2CM APOIADA EM PAREDES</t>
  </si>
  <si>
    <t>18.08.86</t>
  </si>
  <si>
    <t>RODABANCA EM ARDOSIA E=2CM, H=7CM</t>
  </si>
  <si>
    <t>18.08.92</t>
  </si>
  <si>
    <t>RODABANCA EM MARMORE BRANCO, E= 2 CM  H= 7 CM</t>
  </si>
  <si>
    <t>18.08.97</t>
  </si>
  <si>
    <t>RODABANCA EM GRANITO CINZA CORUMBA E=2CM H=10CM</t>
  </si>
  <si>
    <t>18.09</t>
  </si>
  <si>
    <t>PRATELEIRA</t>
  </si>
  <si>
    <t>18.09.09</t>
  </si>
  <si>
    <t>DE ARDOSIA E=2 CM FIXADA EM PAREDES</t>
  </si>
  <si>
    <t>18.09.10</t>
  </si>
  <si>
    <t>DE ARDOSIA E=2 CM APOIADA EM CONSOLE DE METALON</t>
  </si>
  <si>
    <t>18.09.12</t>
  </si>
  <si>
    <t>DE MARMORE DE BRANCO E=2CM APOIADA CONSOLE METALON</t>
  </si>
  <si>
    <t>18.09.13</t>
  </si>
  <si>
    <t>DE GRANITO CINZA CORUMBA E=2CM EMBUTIDA PAREDE</t>
  </si>
  <si>
    <t>18.09.16</t>
  </si>
  <si>
    <t>DE CONCRETO APOIADA EM CONSOLE METALON 20X30MM</t>
  </si>
  <si>
    <t>18.10</t>
  </si>
  <si>
    <t>BANCOS E MESAS</t>
  </si>
  <si>
    <t>18.10.01</t>
  </si>
  <si>
    <t>PLACA DE CONCR. APOIADA ALV. TIJ. MACIÇO REBOCADA</t>
  </si>
  <si>
    <t>18.10.02</t>
  </si>
  <si>
    <t>DE CONCRETO 0,30X1,50X0,40M</t>
  </si>
  <si>
    <t>18.10.03</t>
  </si>
  <si>
    <t>BANCO PRE-MOLDADO CONCRETO 45X150X45CM PREMO/EQUIVALENTE</t>
  </si>
  <si>
    <t>18.10.06</t>
  </si>
  <si>
    <t>BANCO DE CONCRETO MOLDADO IN LOCO L=50CM E H= 40CM</t>
  </si>
  <si>
    <t>18.10.54</t>
  </si>
  <si>
    <t>CONJUNTO DE CONCRETO PRÉ FABRICADO DE MESA PARA JOGOS E 2 BANCOS</t>
  </si>
  <si>
    <t>18.10.55</t>
  </si>
  <si>
    <t>CONJUNTO ACESSÍVEL DE CONCRETO PRÉ-FABRICADO DE MESA PARA JOGOS E 2 BANCOS</t>
  </si>
  <si>
    <t>18.41</t>
  </si>
  <si>
    <t>ACADEMIA A CÉU ABERTO</t>
  </si>
  <si>
    <t>18.41.01</t>
  </si>
  <si>
    <t>ROTACAO DIAGONAL DUPLA - APARELHO TRIPLO CONJUGADO</t>
  </si>
  <si>
    <t>18.41.04</t>
  </si>
  <si>
    <t>18.41.05</t>
  </si>
  <si>
    <t>18.41.06</t>
  </si>
  <si>
    <t>18.41.07</t>
  </si>
  <si>
    <t>18.52</t>
  </si>
  <si>
    <t>EQUIPAMENTOS PARA PLAYGROUND</t>
  </si>
  <si>
    <t>18.52.27</t>
  </si>
  <si>
    <t>AMARELINHA - PINTADA NO PISO</t>
  </si>
  <si>
    <t>18.71</t>
  </si>
  <si>
    <t>MEIO FIO E CORDAO - PADRAO SUDECAP</t>
  </si>
  <si>
    <t>18.71.01</t>
  </si>
  <si>
    <t>MEIO FIO EM CONCRETO PRE-MOLDADO FCK&gt;=20MPA, PADRÃO SUDECAP TIPO A, 30 X 14,2/12 (H X L1/L2), COMPRIMENTO 80 CM</t>
  </si>
  <si>
    <t>18.71.02</t>
  </si>
  <si>
    <t>MEIO FIO EM CONCRETO PRE-MOLDADO FCK&gt;=20MPA, PADRÃO SUDECAP TIPO B, 40 X 15/12 (H X L1/L2), COMPRIMENTO 80CM</t>
  </si>
  <si>
    <t>18.71.03</t>
  </si>
  <si>
    <t>CORDAO DE TIJOLOS MACIÇOS - CUTELO - CHAPISCADOS</t>
  </si>
  <si>
    <t>18.71.10</t>
  </si>
  <si>
    <t>CORDAO DE CONC. PRÉ FABRICADO BOLEADO 10X10</t>
  </si>
  <si>
    <t>18.71.11</t>
  </si>
  <si>
    <t>DELIMITADOR FÍSICO DE CONCRETO PRE FABRICADO</t>
  </si>
  <si>
    <t>18.72</t>
  </si>
  <si>
    <t>REMOÇAO E REASSENTAMENTO DE MEIO-FIO</t>
  </si>
  <si>
    <t>18.72.01</t>
  </si>
  <si>
    <t>18.72.02</t>
  </si>
  <si>
    <t>DE PEDRA</t>
  </si>
  <si>
    <t>18.73</t>
  </si>
  <si>
    <t>18.73.01</t>
  </si>
  <si>
    <t>18.74</t>
  </si>
  <si>
    <t>CERCAS</t>
  </si>
  <si>
    <t>18.74.06</t>
  </si>
  <si>
    <t>CERCA ALVEN. MOURAO PV  E TELA GALV.#2"FIO12 4 FIOS FARPADO</t>
  </si>
  <si>
    <t>18.74.07</t>
  </si>
  <si>
    <t>CERCA MOURAO PV E TELA GALV.#2"FIO12 E 4 FIOS FARPADO</t>
  </si>
  <si>
    <t>18.74.08</t>
  </si>
  <si>
    <t>CERCA PEÇA 5X5 CADA 2,00M E 5 FIOS ARAME GALVANIZADO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</si>
  <si>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</si>
  <si>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</si>
  <si>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</si>
  <si>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</si>
  <si>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</si>
  <si>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</si>
  <si>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</si>
  <si>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</si>
  <si>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</si>
  <si>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</si>
  <si>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t>
  </si>
  <si>
    <t>19.03</t>
  </si>
  <si>
    <t>TUBO CORRUGADO PEAD NÃO PERFURADO, PAREDE DUPLA, INTERNA LISA, NBR 21138-3, SN-4 OU EQUIV.</t>
  </si>
  <si>
    <t>19.03.01</t>
  </si>
  <si>
    <t>DN=300MM</t>
  </si>
  <si>
    <t>19.03.04</t>
  </si>
  <si>
    <t>DN=600MM</t>
  </si>
  <si>
    <t>19.03.08</t>
  </si>
  <si>
    <t>DN=1200MM</t>
  </si>
  <si>
    <t>19.03.10</t>
  </si>
  <si>
    <t>DN=400MM</t>
  </si>
  <si>
    <t>19.03.11</t>
  </si>
  <si>
    <t>DN=800MM</t>
  </si>
  <si>
    <t>19.04</t>
  </si>
  <si>
    <t>REDE TUB. CONCRETO CIMENTO ARI PLUS RS CLASSE PA-1</t>
  </si>
  <si>
    <t>19.04.01</t>
  </si>
  <si>
    <t>DN=  400 MM</t>
  </si>
  <si>
    <t>19.04.02</t>
  </si>
  <si>
    <t>DN=  500 MM</t>
  </si>
  <si>
    <t>19.04.03</t>
  </si>
  <si>
    <t>DN=  600 MM</t>
  </si>
  <si>
    <t>19.04.05</t>
  </si>
  <si>
    <t>DN=  800 MM</t>
  </si>
  <si>
    <t>19.04.07</t>
  </si>
  <si>
    <t>DN= 1000 MM</t>
  </si>
  <si>
    <t>19.04.09</t>
  </si>
  <si>
    <t>DN= 1200 MM</t>
  </si>
  <si>
    <t>19.04.11</t>
  </si>
  <si>
    <t>DN= 1500 MM</t>
  </si>
  <si>
    <t>19.05</t>
  </si>
  <si>
    <t>REDE TUB. CONCRETO CIMENTO ARI PLUS RS CLASSE PA-2</t>
  </si>
  <si>
    <t>19.05.01</t>
  </si>
  <si>
    <t>19.05.02</t>
  </si>
  <si>
    <t>19.05.03</t>
  </si>
  <si>
    <t>19.05.05</t>
  </si>
  <si>
    <t>19.05.07</t>
  </si>
  <si>
    <t>19.05.09</t>
  </si>
  <si>
    <t>19.05.11</t>
  </si>
  <si>
    <t>19.06</t>
  </si>
  <si>
    <t>REDE TUB.CONCRETO CIMENTO ARI PLUS RS CLASSE PA-3</t>
  </si>
  <si>
    <t>19.06.03</t>
  </si>
  <si>
    <t>19.06.05</t>
  </si>
  <si>
    <t>19.06.07</t>
  </si>
  <si>
    <t>19.06.09</t>
  </si>
  <si>
    <t>19.06.11</t>
  </si>
  <si>
    <t>19.07</t>
  </si>
  <si>
    <t>CONCRETO PARA BERÇO DE REDE TUBULAR</t>
  </si>
  <si>
    <t>19.07.01</t>
  </si>
  <si>
    <t>TRAÇO 1:3:6, INCLUSIVE LANÇAMENTO</t>
  </si>
  <si>
    <t>19.08</t>
  </si>
  <si>
    <t>FORMA PARA BERÇO</t>
  </si>
  <si>
    <t>19.08.01</t>
  </si>
  <si>
    <t>FORMA PARA BERÇO, EM TABUA, INCLUSIVE DESFORMA</t>
  </si>
  <si>
    <t>19.09</t>
  </si>
  <si>
    <t>ESTIVA DE MADEIRA</t>
  </si>
  <si>
    <t>19.09.01</t>
  </si>
  <si>
    <t>PARA REDE TUBULAR METALICA</t>
  </si>
  <si>
    <t>19.10</t>
  </si>
  <si>
    <t>ALA DE REDE TUBULAR</t>
  </si>
  <si>
    <t>19.10.02</t>
  </si>
  <si>
    <t>ALA DE REDE TUBULAR D=  500 MM</t>
  </si>
  <si>
    <t>19.10.03</t>
  </si>
  <si>
    <t>ALA DE REDE TUBULAR D=  600 MM</t>
  </si>
  <si>
    <t>19.10.04</t>
  </si>
  <si>
    <t>ALA DE REDE TUBULAR D=  700 MM</t>
  </si>
  <si>
    <t>19.10.05</t>
  </si>
  <si>
    <t>ALA DE REDE TUBULAR D=  800 MM</t>
  </si>
  <si>
    <t>19.10.06</t>
  </si>
  <si>
    <t>ALA DE REDE TUBULAR D=  900 MM</t>
  </si>
  <si>
    <t>19.10.07</t>
  </si>
  <si>
    <t>ALA DE REDE TUBULAR D=  1000 MM</t>
  </si>
  <si>
    <t>19.10.08</t>
  </si>
  <si>
    <t>ALA DE REDE TUBULAR D=  1100 MM</t>
  </si>
  <si>
    <t>19.10.09</t>
  </si>
  <si>
    <t>ALA DE REDE TUBULAR D=  1200 MM</t>
  </si>
  <si>
    <t>19.10.10</t>
  </si>
  <si>
    <t>ALA DE REDE TUBULAR D=  1300 MM</t>
  </si>
  <si>
    <t>19.10.11</t>
  </si>
  <si>
    <t>ALA DE REDE TUBULAR D=  1500 MM</t>
  </si>
  <si>
    <t>19.10.12</t>
  </si>
  <si>
    <t>FORMA PARA ALA DE REDE TUBULAR EM CHAPA DE MADEIRA COMPENSADA RESINADA 12MM, TRAVAMENTO METÁLICO, 3 APROVEITAMENTOS - FABRICAÇÃO, MONTAGEM E DESMONTAGEM</t>
  </si>
  <si>
    <t>19.11</t>
  </si>
  <si>
    <t>CAIXA PARA BOCA LOBO</t>
  </si>
  <si>
    <t>19.11.03</t>
  </si>
  <si>
    <t>CAIXA PARA BOCA DE LOBO SIMPLES / BLOCO DE CONCRETO</t>
  </si>
  <si>
    <t>19.11.04</t>
  </si>
  <si>
    <t>CAIXA PARA BOCA DE LOBO DUPLA / BLOCO DE CONCRETO</t>
  </si>
  <si>
    <t>19.12</t>
  </si>
  <si>
    <t>ALTEAMENTO DE CAIXA PARA BOCA DE LOBO</t>
  </si>
  <si>
    <t>19.12.03</t>
  </si>
  <si>
    <t>ALTEAMENTO DE CAIXA PARA BOCA DE LOBO SIMPLES / BLOCO DE CONCRETO</t>
  </si>
  <si>
    <t>19.12.04</t>
  </si>
  <si>
    <t>ALTEAMENTO DE CAIXA PARA BOCA DE LOBO DUPLA / BLOCO DE CONCRETO</t>
  </si>
  <si>
    <t>19.13</t>
  </si>
  <si>
    <t>CONJUNTO QUADRO E GRELHA PARA BOCA DE LOBO</t>
  </si>
  <si>
    <t>19.13.01</t>
  </si>
  <si>
    <t>TIPO A (FERRO FUNDIDO) - PADRAO SUDECAP</t>
  </si>
  <si>
    <t>19.13.02</t>
  </si>
  <si>
    <t>TIPO B (CONCRETO) - PADRAO SUDECAP</t>
  </si>
  <si>
    <t>19.14</t>
  </si>
  <si>
    <t>CANTONEIRA PARA BOCA DE LOBO</t>
  </si>
  <si>
    <t>19.14.01</t>
  </si>
  <si>
    <t>19.14.02</t>
  </si>
  <si>
    <t>19.15</t>
  </si>
  <si>
    <t>CAIXA DE PASSAGEM TIPO A - PADRAO SUDECAP</t>
  </si>
  <si>
    <t>19.15.02</t>
  </si>
  <si>
    <t>D=  500 MM</t>
  </si>
  <si>
    <t>19.15.03</t>
  </si>
  <si>
    <t>D=  600 MM</t>
  </si>
  <si>
    <t>19.15.04</t>
  </si>
  <si>
    <t>D=  700 MM</t>
  </si>
  <si>
    <t>19.15.05</t>
  </si>
  <si>
    <t>D=  800 MM</t>
  </si>
  <si>
    <t>19.15.06</t>
  </si>
  <si>
    <t>D=  900 MM</t>
  </si>
  <si>
    <t>19.15.07</t>
  </si>
  <si>
    <t>D= 1000 MM</t>
  </si>
  <si>
    <t>19.15.08</t>
  </si>
  <si>
    <t>D= 1100 MM</t>
  </si>
  <si>
    <t>19.15.09</t>
  </si>
  <si>
    <t>D= 1200 MM</t>
  </si>
  <si>
    <t>19.15.10</t>
  </si>
  <si>
    <t>D= 1300 MM</t>
  </si>
  <si>
    <t>19.15.11</t>
  </si>
  <si>
    <t>D= 1500 MM</t>
  </si>
  <si>
    <t>19.16</t>
  </si>
  <si>
    <t>CAIXA DE PASSAGEM TIPO B - PADRAO SUDECAP</t>
  </si>
  <si>
    <t>19.16.02</t>
  </si>
  <si>
    <t>19.16.03</t>
  </si>
  <si>
    <t>19.16.04</t>
  </si>
  <si>
    <t>19.16.05</t>
  </si>
  <si>
    <t>19.16.06</t>
  </si>
  <si>
    <t>19.16.07</t>
  </si>
  <si>
    <t>19.16.08</t>
  </si>
  <si>
    <t>19.16.09</t>
  </si>
  <si>
    <t>19.16.10</t>
  </si>
  <si>
    <t>19.16.11</t>
  </si>
  <si>
    <t>19.17</t>
  </si>
  <si>
    <t>CAIXA DE PASSAGEM TIPO C - PADRAO SUDECAP</t>
  </si>
  <si>
    <t>19.17.02</t>
  </si>
  <si>
    <t>19.17.03</t>
  </si>
  <si>
    <t>19.17.04</t>
  </si>
  <si>
    <t>19.17.05</t>
  </si>
  <si>
    <t>19.17.06</t>
  </si>
  <si>
    <t>19.17.07</t>
  </si>
  <si>
    <t>19.17.08</t>
  </si>
  <si>
    <t>19.17.09</t>
  </si>
  <si>
    <t>19.17.10</t>
  </si>
  <si>
    <t>19.17.11</t>
  </si>
  <si>
    <t>19.18</t>
  </si>
  <si>
    <t>POÇO DE VISITA TIPO A - PADRAO SUDECAP</t>
  </si>
  <si>
    <t>19.18.02</t>
  </si>
  <si>
    <t>19.18.03</t>
  </si>
  <si>
    <t>19.18.04</t>
  </si>
  <si>
    <t>19.18.05</t>
  </si>
  <si>
    <t>19.18.06</t>
  </si>
  <si>
    <t>19.18.07</t>
  </si>
  <si>
    <t>19.18.08</t>
  </si>
  <si>
    <t>19.18.09</t>
  </si>
  <si>
    <t>19.18.10</t>
  </si>
  <si>
    <t>19.18.11</t>
  </si>
  <si>
    <t>19.19</t>
  </si>
  <si>
    <t>POÇO DE VISITA TIPO B - PADRAO SUDECAP</t>
  </si>
  <si>
    <t>19.19.02</t>
  </si>
  <si>
    <t>19.19.03</t>
  </si>
  <si>
    <t>19.19.04</t>
  </si>
  <si>
    <t>19.19.05</t>
  </si>
  <si>
    <t>19.19.06</t>
  </si>
  <si>
    <t>19.19.07</t>
  </si>
  <si>
    <t>19.19.08</t>
  </si>
  <si>
    <t>19.19.09</t>
  </si>
  <si>
    <t>19.19.10</t>
  </si>
  <si>
    <t>19.19.11</t>
  </si>
  <si>
    <t>19.20</t>
  </si>
  <si>
    <t>POÇO DE VISITA TIPO C - PADRAO SUDECAP</t>
  </si>
  <si>
    <t>19.20.02</t>
  </si>
  <si>
    <t>19.20.03</t>
  </si>
  <si>
    <t>19.20.04</t>
  </si>
  <si>
    <t>19.20.05</t>
  </si>
  <si>
    <t>19.20.06</t>
  </si>
  <si>
    <t>19.20.07</t>
  </si>
  <si>
    <t>19.20.08</t>
  </si>
  <si>
    <t>19.20.09</t>
  </si>
  <si>
    <t>19.20.10</t>
  </si>
  <si>
    <t>19.20.11</t>
  </si>
  <si>
    <t>19.21</t>
  </si>
  <si>
    <t>CHAMINE DE POÇO DE VISITA - PADRAO SUDECAP</t>
  </si>
  <si>
    <t>19.21.01</t>
  </si>
  <si>
    <t>TIPO A-ALVEN. E=20CM REVESTIDA, C/DEGRAUS AÇO CA25</t>
  </si>
  <si>
    <t>19.21.02</t>
  </si>
  <si>
    <t>TIPO B-ANEL CONCRETO CA-1, C/ DEGRAUS EM AÇO CA 25</t>
  </si>
  <si>
    <t>19.22</t>
  </si>
  <si>
    <t>TAMPAO DE POÇO DE VISITA</t>
  </si>
  <si>
    <t>19.22.02</t>
  </si>
  <si>
    <t>FERRO FUNDIDO NODULAR</t>
  </si>
  <si>
    <t>19.22.03</t>
  </si>
  <si>
    <t>REBAIXAMENTO DE TAMPAO DE PV EM ATE 20 CM</t>
  </si>
  <si>
    <t>19.22.04</t>
  </si>
  <si>
    <t>ALTEAMENTO DE TAMPAO DE PV EM ATE 20 CM</t>
  </si>
  <si>
    <t>19.23</t>
  </si>
  <si>
    <t>DESCIDA D'AGUA TIPO DEGRAU - PADRAO SUDECAP</t>
  </si>
  <si>
    <t>19.23.02</t>
  </si>
  <si>
    <t>19.23.03</t>
  </si>
  <si>
    <t>19.23.04</t>
  </si>
  <si>
    <t>19.23.05</t>
  </si>
  <si>
    <t>19.23.06</t>
  </si>
  <si>
    <t>19.23.07</t>
  </si>
  <si>
    <t>19.23.08</t>
  </si>
  <si>
    <t>19.23.09</t>
  </si>
  <si>
    <t>19.23.10</t>
  </si>
  <si>
    <t>19.23.11</t>
  </si>
  <si>
    <t>19.24</t>
  </si>
  <si>
    <t>DESCIDA D'AGUA TIPO CALHA - PADRAO SUDECAP</t>
  </si>
  <si>
    <t>19.24.02</t>
  </si>
  <si>
    <t>19.24.03</t>
  </si>
  <si>
    <t>19.24.04</t>
  </si>
  <si>
    <t>19.24.05</t>
  </si>
  <si>
    <t>19.24.06</t>
  </si>
  <si>
    <t>19.24.07</t>
  </si>
  <si>
    <t>19.24.08</t>
  </si>
  <si>
    <t>19.24.09</t>
  </si>
  <si>
    <t>19.24.10</t>
  </si>
  <si>
    <t>19.24.11</t>
  </si>
  <si>
    <t>19.25</t>
  </si>
  <si>
    <t>DRENO - PADRAO SUDECAP</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</si>
  <si>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</si>
  <si>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</si>
  <si>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</si>
  <si>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</si>
  <si>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</si>
  <si>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</si>
  <si>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</si>
  <si>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BARRAGEM - PADRAO SUDECAP</t>
  </si>
  <si>
    <t>19.27.01</t>
  </si>
  <si>
    <t>TIPO A - SACO DE RAFIA</t>
  </si>
  <si>
    <t>19.27.02</t>
  </si>
  <si>
    <t>TIPO B - SACO RAFIA 50KG (SOLO/CIMENTO-50KG/M3)</t>
  </si>
  <si>
    <t>19.30</t>
  </si>
  <si>
    <t>SARJETA - PADRAO SUDECAP</t>
  </si>
  <si>
    <t>19.30.04</t>
  </si>
  <si>
    <t>TIPO A - (50X10)CM - DES-R01</t>
  </si>
  <si>
    <t>19.30.05</t>
  </si>
  <si>
    <t>TIPO B - (50X10)CM - DES-R01</t>
  </si>
  <si>
    <t>19.30.06</t>
  </si>
  <si>
    <t>TIPO C - (50X10)CM - DES-R01</t>
  </si>
  <si>
    <t>19.31</t>
  </si>
  <si>
    <t>CANALETA - PADRAO SUDECAP</t>
  </si>
  <si>
    <t>19.31.01</t>
  </si>
  <si>
    <t>TIPO 2 - D= 200 MM, PREMOLDADA DE CONCRETO E GRELHA</t>
  </si>
  <si>
    <t>19.31.02</t>
  </si>
  <si>
    <t>TIPO 2 - D= 300 MM, PREMOLDADA DE CONCRETO</t>
  </si>
  <si>
    <t>19.31.03</t>
  </si>
  <si>
    <t>TIPO 2 - D= 400 MM, PREMOLDADA DE CONCRETO</t>
  </si>
  <si>
    <t>19.31.04</t>
  </si>
  <si>
    <t>TIPO 2 - D= 500 MM, PREMOLDADA DE CONCRETO</t>
  </si>
  <si>
    <t>19.31.05</t>
  </si>
  <si>
    <t>TIPO 2 - D= 600 MM, PREMOLDADA DE CONCRETO</t>
  </si>
  <si>
    <t>19.31.07</t>
  </si>
  <si>
    <t>TIPO 3-30X20CM CONCRETO 20MPA C/ GRELHA AÇO CA-25</t>
  </si>
  <si>
    <t>19.31.08</t>
  </si>
  <si>
    <t>TIPO 3-30X20CM CONCRETO 20MPA C/ TAMPA DE CONCRETO</t>
  </si>
  <si>
    <t>19.31.09</t>
  </si>
  <si>
    <t>TIPO3-30X20CM CONC. 20MPA C/ TAMPA CONC. PERFURADA</t>
  </si>
  <si>
    <t>19.31.10</t>
  </si>
  <si>
    <t>TIPO 5 - 30X20 CM CONCRETO 20MPA A CEU ABERTO</t>
  </si>
  <si>
    <t>19.31.15</t>
  </si>
  <si>
    <t>TIPO 1-80X40X60CM TRAPEZOIDAL  DE CONCRETO 20,0MPA</t>
  </si>
  <si>
    <t>19.32</t>
  </si>
  <si>
    <t>ESCORAMENTO DESCONTINUO DE VALAS - PADRAO SUDECAP</t>
  </si>
  <si>
    <t>19.32.01</t>
  </si>
  <si>
    <t>TIPO A - MADEIRA ROLIÇA D= 6 A 10 CM</t>
  </si>
  <si>
    <t>19.32.02</t>
  </si>
  <si>
    <t>TIPO B - MADEIRA ROLIÇA D= 11 A 15 CM</t>
  </si>
  <si>
    <t>19.33</t>
  </si>
  <si>
    <t>ESCORAMENTO CONTINUO DE VALAS - PADRAO SUDECAP</t>
  </si>
  <si>
    <t>19.33.01</t>
  </si>
  <si>
    <t>TIPO A - MADEIRA ROLIÇA D= 11 A 15 CM</t>
  </si>
  <si>
    <t>19.33.02</t>
  </si>
  <si>
    <t>TIPO B - PERFIL I-8"</t>
  </si>
  <si>
    <t>19.51</t>
  </si>
  <si>
    <t>ESTRUTURA DE ESCORAMENTO</t>
  </si>
  <si>
    <t>19.51.01</t>
  </si>
  <si>
    <t>ESTRUTURA DE ESCORAMENTO TIPO PONTALETEAMENTO</t>
  </si>
  <si>
    <t>19.52</t>
  </si>
  <si>
    <t>POÇO DE VISITA INCL. FORNEC. DO ANEL/TAMPAO/LAJE</t>
  </si>
  <si>
    <t>19.52.03</t>
  </si>
  <si>
    <t>PV H=1,0M,(BALAO 0,60)COPASA 062/1 NA 104 EM ANEIS</t>
  </si>
  <si>
    <t>19.52.05</t>
  </si>
  <si>
    <t>ADICIONAL DE PREÇO P/ ACRESCIMO DE ALTURA PV 0,6M</t>
  </si>
  <si>
    <t>19.52.07</t>
  </si>
  <si>
    <t>PV H=1,5M (BALAO 1,0M) COPASA 039/1 EM ANEIS</t>
  </si>
  <si>
    <t>19.52.09</t>
  </si>
  <si>
    <t>ADICIONAL DE PREÇO ACRESCIMO ALTURA PV 1,0M ANEL</t>
  </si>
  <si>
    <t>19.53</t>
  </si>
  <si>
    <t>LASTRO DE PEDRA</t>
  </si>
  <si>
    <t>19.53.01</t>
  </si>
  <si>
    <t>LASTRO DE PEDRA BRITADA</t>
  </si>
  <si>
    <t>19.56</t>
  </si>
  <si>
    <t>TUBO DE QUEDA</t>
  </si>
  <si>
    <t>19.56.01</t>
  </si>
  <si>
    <t>ASSENTAMENTO TUBO DE QUEDA PVC D=200MM, H=1,0M</t>
  </si>
  <si>
    <t>19.56.02</t>
  </si>
  <si>
    <t>ASSENTAMENTO DE TUBO DE QUEDA PVC D=250MM, H= 1,0M</t>
  </si>
  <si>
    <t>19.56.03</t>
  </si>
  <si>
    <t>ADICIONAL DE PREÇO ACREC.ALTURA TUBO QUEDA 200MM</t>
  </si>
  <si>
    <t>19.56.04</t>
  </si>
  <si>
    <t>ADICIONAL DE PRECO ACREC.ALTURA TUBO QUEDA 250MM</t>
  </si>
  <si>
    <t>19.59</t>
  </si>
  <si>
    <t>CONSTR.RAMAL ESGOTO EXT.ATE 2 M C/ MATERIAL</t>
  </si>
  <si>
    <t>19.59.01</t>
  </si>
  <si>
    <t>PROFUNDIDADE DE REDE ATE 1,25M</t>
  </si>
  <si>
    <t>19.59.02</t>
  </si>
  <si>
    <t>PROFUNDIDADE REDE 1,25 A 3,0M INCL. ESCORAMENTO</t>
  </si>
  <si>
    <t>19.59.03</t>
  </si>
  <si>
    <t>PROFUNDIDADE REDE 3,0 A 4,0M INCL. ESCORAMENTO</t>
  </si>
  <si>
    <t>19.60</t>
  </si>
  <si>
    <t>CONST.RAMAL PREDIAL EXTENSAO EXED.A 2,0M C/MATERIA</t>
  </si>
  <si>
    <t>19.60.01</t>
  </si>
  <si>
    <t>PROFUNDIDADE ATE 1,25</t>
  </si>
  <si>
    <t>19.60.02</t>
  </si>
  <si>
    <t>PROFUNDIDADE DE 1,25 A 3,0M INCL. ESCORAMENTO</t>
  </si>
  <si>
    <t>19.60.03</t>
  </si>
  <si>
    <t>PROFUNDIDADE DE 3,0 A 4,0M INCL. ESCORAMENTO</t>
  </si>
  <si>
    <t>19.70</t>
  </si>
  <si>
    <t>TUBO PVC RIG.NBR-7362/2 INCL.CONEXOES (TIGRE/EQUIVALENTE)</t>
  </si>
  <si>
    <t>19.70.03</t>
  </si>
  <si>
    <t>D= 100MM</t>
  </si>
  <si>
    <t>19.70.04</t>
  </si>
  <si>
    <t>D= 150MM</t>
  </si>
  <si>
    <t>19.70.05</t>
  </si>
  <si>
    <t>D= 200MM</t>
  </si>
  <si>
    <t>19.70.06</t>
  </si>
  <si>
    <t>D= 250MM</t>
  </si>
  <si>
    <t>19.70.07</t>
  </si>
  <si>
    <t>D= 300MM</t>
  </si>
  <si>
    <t>19.70.09</t>
  </si>
  <si>
    <t>D= 400MM</t>
  </si>
  <si>
    <t>19.91</t>
  </si>
  <si>
    <t>FORNEC. E LANÇAM. DE MATERIAL EM DRENO E PATIO</t>
  </si>
  <si>
    <t>19.91.01</t>
  </si>
  <si>
    <t>19.91.02</t>
  </si>
  <si>
    <t>AREIA</t>
  </si>
  <si>
    <t>19.91.03</t>
  </si>
  <si>
    <t>CASCALHO</t>
  </si>
  <si>
    <t>20</t>
  </si>
  <si>
    <t>PAVIMENTAÇAO</t>
  </si>
  <si>
    <t>20.01</t>
  </si>
  <si>
    <t>REGULARIZAÇAO</t>
  </si>
  <si>
    <t>20.01.01</t>
  </si>
  <si>
    <t>REGULARIZAÇAO E COMPACTAÇAO DO SUBLEITO</t>
  </si>
  <si>
    <t>20.01.02</t>
  </si>
  <si>
    <t>REGULARIZAÇAO, COMPACT.DO SUBLEITO C/PLACA VIBRAT</t>
  </si>
  <si>
    <t>20.03</t>
  </si>
  <si>
    <t>REFORÇO DO SUB-LEITO COMPACTADO EXCL.ESCAV.E CARGA</t>
  </si>
  <si>
    <t>20.03.01</t>
  </si>
  <si>
    <t>COMPACTADO (PROCTOR INTERMEDIARIO)</t>
  </si>
  <si>
    <t>20.04</t>
  </si>
  <si>
    <t>SUB-BASE ESTAB. GRANUL. ENERGIA PROCTOR INTERMED.</t>
  </si>
  <si>
    <t>20.04.03</t>
  </si>
  <si>
    <t>COM BRITA BICA CORRIDA (AGREGADO DE PEDREIRA)</t>
  </si>
  <si>
    <t>20.04.04</t>
  </si>
  <si>
    <t>COM FUNDO DE PEDREIRA (AGREGADO DE PEDREIRA)</t>
  </si>
  <si>
    <t>20.05</t>
  </si>
  <si>
    <t>SUB-BASE ESTAB.GRANUL., COMP. ENERG.PROCTOR MODIF.</t>
  </si>
  <si>
    <t>20.05.03</t>
  </si>
  <si>
    <t>20.05.04</t>
  </si>
  <si>
    <t>20.06</t>
  </si>
  <si>
    <t>BASE ESTAB. GRANUL.COMPACT.ENERG.PROCTOR INTERMED.</t>
  </si>
  <si>
    <t>20.06.03</t>
  </si>
  <si>
    <t>20.06.04</t>
  </si>
  <si>
    <t>COM MATERIAL RECICLADO DA SLU</t>
  </si>
  <si>
    <t>20.06.05</t>
  </si>
  <si>
    <t>COM BRITA BICA CORRIDA COM 5% DE CIMENTO (AGREGADO DE PEDREIRA)</t>
  </si>
  <si>
    <t>20.06.10</t>
  </si>
  <si>
    <t>COM MATERIAL FRESADO</t>
  </si>
  <si>
    <t>20.07</t>
  </si>
  <si>
    <t>BASE ESTAB. GRANUL., COMP. ENERG. PROCTOR MODIF.</t>
  </si>
  <si>
    <t>20.07.03</t>
  </si>
  <si>
    <t>20.10</t>
  </si>
  <si>
    <t>20.10.02</t>
  </si>
  <si>
    <t>DMT &lt;= 10KM</t>
  </si>
  <si>
    <t>20.10.03</t>
  </si>
  <si>
    <t>DMT &gt; 10KM</t>
  </si>
  <si>
    <t>20.12</t>
  </si>
  <si>
    <t>20.12.01</t>
  </si>
  <si>
    <t>PINTURA DE LIGAÇAO COM RR-1C</t>
  </si>
  <si>
    <t>20.17</t>
  </si>
  <si>
    <t>REVESTIMENTO EM ALVENARIA POLIEDRICA</t>
  </si>
  <si>
    <t>20.17.01</t>
  </si>
  <si>
    <t>COM COLCHAO DE AREIA</t>
  </si>
  <si>
    <t>20.18</t>
  </si>
  <si>
    <t>REMOÇAO E RECONSTRUÇAO REVEST.ALVENARIA POLIEDRICA</t>
  </si>
  <si>
    <t>20.18.01</t>
  </si>
  <si>
    <t>20.19</t>
  </si>
  <si>
    <t>PAVIMENTO INTERTRAVADO EM BLOCO DE CONCRETO</t>
  </si>
  <si>
    <t>20.19.10</t>
  </si>
  <si>
    <t>PISO INTERTRAVADO E= 6,0CM 35MPA C/ COLCHAO AREIA</t>
  </si>
  <si>
    <t>20.19.11</t>
  </si>
  <si>
    <t>PISO INTERTRAVADO 10X20CM E= 6,0CM 35MPA C/ COLCHAO AREIA</t>
  </si>
  <si>
    <t>20.19.14</t>
  </si>
  <si>
    <t>PISO INTERTRAVADO E= 8,0CM 35MPA C/ COLCHAO AREIA</t>
  </si>
  <si>
    <t>20.20</t>
  </si>
  <si>
    <t>FRESAGEM</t>
  </si>
  <si>
    <t>20.20.01</t>
  </si>
  <si>
    <t>FRESAGEM ATE 5,0 CM</t>
  </si>
  <si>
    <t>20.20.02</t>
  </si>
  <si>
    <t>FRESAGEM DE 5 A 10 CM</t>
  </si>
  <si>
    <t>21</t>
  </si>
  <si>
    <t>MANEJO DE VEGETAÇÃO</t>
  </si>
  <si>
    <t>21.30</t>
  </si>
  <si>
    <t>GRAMACAO, INCLUSIVE PLANTIO</t>
  </si>
  <si>
    <t>21.30.06</t>
  </si>
  <si>
    <t>GRAMA SAO CARLOS - AXONOPUS COMPRESSUS</t>
  </si>
  <si>
    <t>21.30.07</t>
  </si>
  <si>
    <t>GRAMA ESMERALDA - WILD ZOYSIA</t>
  </si>
  <si>
    <t>21.30.08</t>
  </si>
  <si>
    <t>GRAMA AMENDOIM - ARACHIS REPENS</t>
  </si>
  <si>
    <t>21.31</t>
  </si>
  <si>
    <t>PREPARO DE COVAS, EXCLUSIVE O FORNECIMENTO DA MUDA</t>
  </si>
  <si>
    <t>21.31.01</t>
  </si>
  <si>
    <t>DE ARVORES HMIN= 1,80M, COVA 60X60X60 CM</t>
  </si>
  <si>
    <t>21.31.02</t>
  </si>
  <si>
    <t>DE ARVORES HMIN=&gt; 2,50M, COVA 60X120X60 CM</t>
  </si>
  <si>
    <t>21.31.07</t>
  </si>
  <si>
    <t>DE ARBUSTOS ORNAMENTAIS EM GERAL</t>
  </si>
  <si>
    <t>21.31.08</t>
  </si>
  <si>
    <t>DE FORRAçAO</t>
  </si>
  <si>
    <t>21.32</t>
  </si>
  <si>
    <t>FORNECIMENTO DE MATERIAL PARA PAISAGISMO:</t>
  </si>
  <si>
    <t>21.32.01</t>
  </si>
  <si>
    <t>TERRA VEGETAL</t>
  </si>
  <si>
    <t>21.32.02</t>
  </si>
  <si>
    <t>21.32.03</t>
  </si>
  <si>
    <t>ADUBO MINERAL 10-10-10</t>
  </si>
  <si>
    <t>21.32.04</t>
  </si>
  <si>
    <t>ADUBO MINERAL 4-14-8</t>
  </si>
  <si>
    <t>21.32.05</t>
  </si>
  <si>
    <t>CALCAREO DOLOMITICO (ACIMA DE 1T)</t>
  </si>
  <si>
    <t>21.33</t>
  </si>
  <si>
    <t>FORNECIMENTO DE MUDAS</t>
  </si>
  <si>
    <t>21.33.01</t>
  </si>
  <si>
    <t>ARVORE - SIBIPIRUNA - CAESALPINIA PELTOPOHOROIDES</t>
  </si>
  <si>
    <t>21.33.02</t>
  </si>
  <si>
    <t>ARVORE - IPE ROSA - TABEBUIA AVELLANEDAE</t>
  </si>
  <si>
    <t>21.33.03</t>
  </si>
  <si>
    <t>ARVORE- PAU-FERRO - CAESALPINIA FERREA LEIOSTACHYA</t>
  </si>
  <si>
    <t>21.33.04</t>
  </si>
  <si>
    <t>ARVORE - ACASSIA MINOSA- ACASSIA PODALYRIIFOLIA</t>
  </si>
  <si>
    <t>21.33.05</t>
  </si>
  <si>
    <t>ARVORE - JACARANDA MIMOSO - JACARANDA CUSPIDIFOLIA</t>
  </si>
  <si>
    <t>21.33.40</t>
  </si>
  <si>
    <t>21.33.41</t>
  </si>
  <si>
    <t>21.33.42</t>
  </si>
  <si>
    <t>21.33.50</t>
  </si>
  <si>
    <t>21.33.51</t>
  </si>
  <si>
    <t>21.33.70</t>
  </si>
  <si>
    <t>PALMEIRA - LICURI</t>
  </si>
  <si>
    <t>21.34</t>
  </si>
  <si>
    <t>CERCA DE PROTEÇAO PARA ARVORES</t>
  </si>
  <si>
    <t>21.34.05</t>
  </si>
  <si>
    <t>TUTORAMENTO E AMARRIO PARA ARVORES</t>
  </si>
  <si>
    <t>21.35</t>
  </si>
  <si>
    <t>SUPRESSÃO DE ÁRVORES</t>
  </si>
  <si>
    <t>21.35.01</t>
  </si>
  <si>
    <t>SUP. ARVORE PEQ. PORTE (ATE 3M)INCLUS. CORTE LENHA</t>
  </si>
  <si>
    <t>21.35.02</t>
  </si>
  <si>
    <t>SUPRESSAO ARVORE MEDIO PORTE INCLUS. CORTE LENHA</t>
  </si>
  <si>
    <t>21.35.03</t>
  </si>
  <si>
    <t>SUPRESSAO ARVORE GRANDE PORTE INCLUS. CORTE LENHA</t>
  </si>
  <si>
    <t>40</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</si>
  <si>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</si>
  <si>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</si>
  <si>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</si>
  <si>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</si>
  <si>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</si>
  <si>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</si>
  <si>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</si>
  <si>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</si>
  <si>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</si>
  <si>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</si>
  <si>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</si>
  <si>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</si>
  <si>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</si>
  <si>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</si>
  <si>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CONCRETO FCK &gt;= 15 MPA, B1-B2 CALCARIA - PREPARO</t>
  </si>
  <si>
    <t>40.08.23</t>
  </si>
  <si>
    <t>CONCRETO FCK &gt;= 20 MPA, B1-B2 CALCARIA - PREPARO</t>
  </si>
  <si>
    <t>40.08.25</t>
  </si>
  <si>
    <t>CONCRETO FCK &gt;= 25 MPA, B1-B2 CALCARIA - PREPARO</t>
  </si>
  <si>
    <t>40.08.30</t>
  </si>
  <si>
    <t>CONCRETO FCK &gt;= 30 MPA, B1-B2 CALCARIA - PREPARO</t>
  </si>
  <si>
    <t>40.08.40</t>
  </si>
  <si>
    <t>CONCRETO FCK &gt;= 40 MPA, B1-B2 CALCARIA - PREPARO</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</si>
  <si>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</si>
  <si>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</si>
  <si>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</si>
  <si>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</si>
  <si>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</si>
  <si>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</si>
  <si>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</si>
  <si>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</si>
  <si>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</si>
  <si>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</si>
  <si>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</si>
  <si>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</si>
  <si>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</si>
  <si>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</si>
  <si>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</si>
  <si>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</si>
  <si>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</si>
  <si>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</si>
  <si>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</si>
  <si>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</si>
  <si>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</si>
  <si>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</si>
  <si>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</si>
  <si>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</si>
  <si>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</si>
  <si>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</si>
  <si>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</si>
  <si>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</si>
  <si>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</si>
  <si>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</si>
  <si>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</si>
  <si>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</si>
  <si>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</si>
  <si>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</si>
  <si>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</si>
  <si>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</si>
  <si>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</si>
  <si>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LANÇAMENTO DE CONCRETO CONVENCIONAL EM ESTRUTURA</t>
  </si>
  <si>
    <t>40.16.12</t>
  </si>
  <si>
    <t>LANÇAMENTO DE CONCRETO BOMBEÁVEL  EM ESTRUTURA</t>
  </si>
  <si>
    <t>40.20</t>
  </si>
  <si>
    <t>FORMA E ESCORAMENTO</t>
  </si>
  <si>
    <t>40.20.05</t>
  </si>
  <si>
    <t>FORMA DE TABUA DE PINHO DE 3a. TIPO B (3 APROV.)</t>
  </si>
  <si>
    <t>40.20.07</t>
  </si>
  <si>
    <t>FORMA DE TABUA DE PINHO DE 3a. TIPO C (5 APROV.)</t>
  </si>
  <si>
    <t>40.20.11</t>
  </si>
  <si>
    <t>FORMA DE TABUA DE PINHO DE 3a. TIPO E (P/ BERCO)</t>
  </si>
  <si>
    <t>40.20.15</t>
  </si>
  <si>
    <t>FORMA DE COMPENSADO RESINADO E=12MM TIPO B (3 APR)</t>
  </si>
  <si>
    <t>40.20.17</t>
  </si>
  <si>
    <t>FORMA DE COMPENSADO RESINADO E=12MM TIPO C (5 APR)</t>
  </si>
  <si>
    <t>40.20.25</t>
  </si>
  <si>
    <t>FORMA DE COMPENSADO RESINADO E=20MM TIPO E (5 APR)</t>
  </si>
  <si>
    <t>40.20.27</t>
  </si>
  <si>
    <t>FORMA DE COMPENSADO RESINADO E=20MM TIPO F (7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</si>
  <si>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</si>
  <si>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</si>
  <si>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</si>
  <si>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</si>
  <si>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</si>
  <si>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</si>
  <si>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</si>
  <si>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</si>
  <si>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</si>
  <si>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</si>
  <si>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</si>
  <si>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</si>
  <si>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</si>
  <si>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</si>
  <si>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</si>
  <si>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</si>
  <si>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</si>
  <si>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</si>
  <si>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</si>
  <si>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</si>
  <si>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</si>
  <si>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</si>
  <si>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</si>
  <si>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</si>
  <si>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</si>
  <si>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</si>
  <si>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</si>
  <si>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</si>
  <si>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</si>
  <si>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</si>
  <si>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</si>
  <si>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</si>
  <si>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</si>
  <si>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</si>
  <si>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</si>
  <si>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</si>
  <si>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</si>
  <si>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</si>
  <si>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40.24.26</t>
  </si>
  <si>
    <t>ARGAMASSA DE CIMENTO E AREIA 1:3 COM ADITIVO IMPERMEABILIZANTE ADAPTADO REF 100475</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</si>
  <si>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</si>
  <si>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</si>
  <si>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</si>
  <si>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</si>
  <si>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</si>
  <si>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</si>
  <si>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</si>
  <si>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</si>
  <si>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</si>
  <si>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</si>
  <si>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</si>
  <si>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</si>
  <si>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</si>
  <si>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</si>
  <si>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</si>
  <si>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</si>
  <si>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</si>
  <si>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</si>
  <si>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</si>
  <si>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</si>
  <si>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</si>
  <si>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</si>
  <si>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</si>
  <si>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</si>
  <si>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</si>
  <si>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</si>
  <si>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</si>
  <si>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</si>
  <si>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</si>
  <si>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</si>
  <si>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</si>
  <si>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</si>
  <si>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</si>
  <si>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</si>
  <si>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</si>
  <si>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</si>
  <si>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</si>
  <si>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</si>
  <si>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</si>
  <si>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</si>
  <si>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</si>
  <si>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</si>
  <si>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</si>
  <si>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</si>
  <si>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</si>
  <si>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</si>
  <si>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</si>
  <si>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</si>
  <si>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</si>
  <si>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</si>
  <si>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</si>
  <si>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</si>
  <si>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MOVIMENTO DE TERRA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</si>
  <si>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</si>
  <si>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</si>
  <si>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</si>
  <si>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</si>
  <si>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</si>
  <si>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</si>
  <si>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</si>
  <si>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</si>
  <si>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</si>
  <si>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</si>
  <si>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</si>
  <si>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</si>
  <si>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</si>
  <si>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</si>
  <si>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</si>
  <si>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</si>
  <si>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</si>
  <si>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</si>
  <si>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</si>
  <si>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</si>
  <si>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</si>
  <si>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</si>
  <si>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</si>
  <si>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</si>
  <si>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</si>
  <si>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</si>
  <si>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</si>
  <si>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</si>
  <si>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</si>
  <si>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</si>
  <si>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</si>
  <si>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</si>
  <si>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</si>
  <si>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</si>
  <si>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</si>
  <si>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</si>
  <si>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</si>
  <si>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</si>
  <si>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</si>
  <si>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</si>
  <si>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</si>
  <si>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</si>
  <si>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</si>
  <si>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</si>
  <si>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</si>
  <si>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</si>
  <si>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</si>
  <si>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</si>
  <si>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</si>
  <si>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</si>
  <si>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</si>
  <si>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</si>
  <si>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</si>
  <si>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</si>
  <si>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</si>
  <si>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</si>
  <si>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</si>
  <si>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</si>
  <si>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</si>
  <si>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</si>
  <si>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</si>
  <si>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</si>
  <si>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</si>
  <si>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</si>
  <si>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</si>
  <si>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40.41</t>
  </si>
  <si>
    <t>40.41.01</t>
  </si>
  <si>
    <t>MANTA GEOTEXTIL - 300G/M2 - RES. TRACAO &gt;= 16KN/M</t>
  </si>
  <si>
    <t>40.42</t>
  </si>
  <si>
    <t>DRENO BARBACÂ</t>
  </si>
  <si>
    <t>40.42.01</t>
  </si>
  <si>
    <t>40.43</t>
  </si>
  <si>
    <t>CORTE MECÂNICO EM CONCRETO/ASFALTO</t>
  </si>
  <si>
    <t>40.43.01</t>
  </si>
  <si>
    <t>40.60</t>
  </si>
  <si>
    <t>SERVICOS AUXILIARES - BARRACAO DE OBRA</t>
  </si>
  <si>
    <t>40.60.35</t>
  </si>
  <si>
    <t>40.60.37</t>
  </si>
  <si>
    <t>INSTALACAO ELETRICA - ESCR.EMPR/DEPOSITO/VESTIARIO</t>
  </si>
  <si>
    <t>40.60.40</t>
  </si>
  <si>
    <t>40.60.50</t>
  </si>
  <si>
    <t>40.60.51</t>
  </si>
  <si>
    <t>40.60.52</t>
  </si>
  <si>
    <t>40.60.53</t>
  </si>
  <si>
    <t>40.60.54</t>
  </si>
  <si>
    <t>40.60.55</t>
  </si>
  <si>
    <t>INSTALAÇA0 ELETRICA - DEPOSITO TIPO I</t>
  </si>
  <si>
    <t>40.60.56</t>
  </si>
  <si>
    <t>40.60.57</t>
  </si>
  <si>
    <t>40.60.58</t>
  </si>
  <si>
    <t>40.60.59</t>
  </si>
  <si>
    <t>40.60.60</t>
  </si>
  <si>
    <t>40.60.61</t>
  </si>
  <si>
    <t>40.60.62</t>
  </si>
  <si>
    <t>40.60.70</t>
  </si>
  <si>
    <t>INSTALAÇAO HIDRAULICA - ESCRITORIO TIPO I E II</t>
  </si>
  <si>
    <t>40.60.71</t>
  </si>
  <si>
    <t>40.60.72</t>
  </si>
  <si>
    <t>40.60.73</t>
  </si>
  <si>
    <t>40.60.74</t>
  </si>
  <si>
    <t>40.80</t>
  </si>
  <si>
    <t>SERVIÇOS AUXILIARES - COPASA</t>
  </si>
  <si>
    <t>40.80.30</t>
  </si>
  <si>
    <t>TAMPAO DE FERRO FUNDIDO T5</t>
  </si>
  <si>
    <t>40.80.35</t>
  </si>
  <si>
    <t>TAMPAO DE FERRO FUNDIDO T 109</t>
  </si>
  <si>
    <t>40.80.50</t>
  </si>
  <si>
    <t>40.80.55</t>
  </si>
  <si>
    <t>40.80.56</t>
  </si>
  <si>
    <t>EQUIPE DE ESGOTO PARA REDE E LIGACAO</t>
  </si>
  <si>
    <t>40.87</t>
  </si>
  <si>
    <t>TUBO CONC.ARMADO JUNTA ELASTICA,NBR8890 CLASSE EA2</t>
  </si>
  <si>
    <t>40.87.04</t>
  </si>
  <si>
    <t>DN= 400 MM</t>
  </si>
  <si>
    <t>40.87.05</t>
  </si>
  <si>
    <t>DN= 500 MM</t>
  </si>
  <si>
    <t>40.87.06</t>
  </si>
  <si>
    <t>DN= 600 MM</t>
  </si>
  <si>
    <t>40.87.08</t>
  </si>
  <si>
    <t>DN= 800 MM</t>
  </si>
  <si>
    <t>40.87.10</t>
  </si>
  <si>
    <t>40.87.15</t>
  </si>
  <si>
    <t>41</t>
  </si>
  <si>
    <t>INSTALACOES DA OBRA</t>
  </si>
  <si>
    <t>41.01</t>
  </si>
  <si>
    <t>ESCRITORIOS</t>
  </si>
  <si>
    <t>41.01.01</t>
  </si>
  <si>
    <t>ESCRITORIO DA EMPREITEIRA</t>
  </si>
  <si>
    <t>41.01.02</t>
  </si>
  <si>
    <t>VESTIARIO/SANITARIO</t>
  </si>
  <si>
    <t>41.01.03</t>
  </si>
  <si>
    <t>BARRACAO DE PESSOAL</t>
  </si>
  <si>
    <t>41.01.04</t>
  </si>
  <si>
    <t>DEPOSITO E FERRAMENTARIA</t>
  </si>
  <si>
    <t>41.02</t>
  </si>
  <si>
    <t>INSTALACAO PROVISORIA DE AGUA E ENERGIA</t>
  </si>
  <si>
    <t>41.02.01</t>
  </si>
  <si>
    <t>INSTALACAO PROVISORIA DE AGUA</t>
  </si>
  <si>
    <t>42</t>
  </si>
  <si>
    <t>DESPESAS FIXAS DIVERSAS</t>
  </si>
  <si>
    <t>42.02</t>
  </si>
  <si>
    <t>DESPESAS E TAXAS</t>
  </si>
  <si>
    <t>42.02.08</t>
  </si>
  <si>
    <t>COPIA HEROGRAFICA FORMATO A1</t>
  </si>
  <si>
    <t>42.02.09</t>
  </si>
  <si>
    <t>COPIA XEROX A4 OU OFICIO</t>
  </si>
  <si>
    <t>43</t>
  </si>
  <si>
    <t>SERVICOS TECNICOS</t>
  </si>
  <si>
    <t>43.01</t>
  </si>
  <si>
    <t>TOPOGRAFIA</t>
  </si>
  <si>
    <t>43.01.01</t>
  </si>
  <si>
    <t>EQUIPE DE TOPOGRAFIA - PROJETO</t>
  </si>
  <si>
    <t>43.01.02</t>
  </si>
  <si>
    <t>MARCO DE CONCRETO 10CM DE TOPO X 15CM BASE X 50CM ALTURA</t>
  </si>
  <si>
    <t>43.01.03</t>
  </si>
  <si>
    <t>EQUIPE DE TOPOGRAFIA - OBRA</t>
  </si>
  <si>
    <t>43.01.10</t>
  </si>
  <si>
    <t>COMPUTADOR COM SOFTWARES (AUTOCAD, OFFICE)</t>
  </si>
  <si>
    <t>43.02</t>
  </si>
  <si>
    <t>EQUIPAMENTOS PARA CONSULTORIA</t>
  </si>
  <si>
    <t>43.02.01</t>
  </si>
  <si>
    <t>EQUIPAMENTOS E MATERIAIS PARA ELABORAÇÃO DE CADASTROS</t>
  </si>
  <si>
    <t>DIA</t>
  </si>
  <si>
    <t>44</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</si>
  <si>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</si>
  <si>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</si>
  <si>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</si>
  <si>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</si>
  <si>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</si>
  <si>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</si>
  <si>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</si>
  <si>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</si>
  <si>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</si>
  <si>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</si>
  <si>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</si>
  <si>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</si>
  <si>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</si>
  <si>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</si>
  <si>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44.01.07</t>
  </si>
  <si>
    <t>ENCARREGADO</t>
  </si>
  <si>
    <t>44.01.09</t>
  </si>
  <si>
    <t>44.01.10</t>
  </si>
  <si>
    <t>44.01.12</t>
  </si>
  <si>
    <t>44.01.14</t>
  </si>
  <si>
    <t>44.01.15</t>
  </si>
  <si>
    <t>44.01.16</t>
  </si>
  <si>
    <t>44.01.17</t>
  </si>
  <si>
    <t>44.01.18</t>
  </si>
  <si>
    <t>44.01.19</t>
  </si>
  <si>
    <t>44.01.20</t>
  </si>
  <si>
    <t>44.01.21</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</si>
  <si>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</si>
  <si>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</si>
  <si>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</si>
  <si>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</si>
  <si>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45</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</si>
  <si>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</si>
  <si>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</si>
  <si>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</si>
  <si>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</si>
  <si>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</si>
  <si>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</si>
  <si>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</si>
  <si>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</si>
  <si>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</si>
  <si>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45.02</t>
  </si>
  <si>
    <t>COMBUSTÍVEIS</t>
  </si>
  <si>
    <t>45.02.01</t>
  </si>
  <si>
    <t>GASOLINA</t>
  </si>
  <si>
    <t>45.02.02</t>
  </si>
  <si>
    <t>45.02.03</t>
  </si>
  <si>
    <t>OLEO DIESEL</t>
  </si>
  <si>
    <t>47</t>
  </si>
  <si>
    <t>SERVICOS AUXILIARES DE MARCENARIA</t>
  </si>
  <si>
    <t>47.01</t>
  </si>
  <si>
    <t>PECAS PADRAO ESCOLA</t>
  </si>
  <si>
    <t>47.01.02</t>
  </si>
  <si>
    <t>CAIBRO DE PARAJU APARELHADO NAS 4 FACES 7x4 CM</t>
  </si>
  <si>
    <t>47.01.03</t>
  </si>
  <si>
    <t>RIPA DE PARAJU APARELHADA NAS 4 FACES 4x1,5 CM</t>
  </si>
  <si>
    <t>47.02</t>
  </si>
  <si>
    <t>PORTA</t>
  </si>
  <si>
    <t>47.02.03</t>
  </si>
  <si>
    <t>47.03</t>
  </si>
  <si>
    <t>MOVEIS</t>
  </si>
  <si>
    <t>47.03.01</t>
  </si>
  <si>
    <t>MAPOTECA P/ PROJETO 1,40X1,10X1,40M E PEÇA 8X8 CM</t>
  </si>
  <si>
    <t>47.03.02</t>
  </si>
  <si>
    <t>CONJ.MESA (130X60CM) 2 BANCOS(130X40CM) MADEIRIT</t>
  </si>
  <si>
    <t>47.03.03</t>
  </si>
  <si>
    <t>BANCO 130X40 CM EM MADEIRIT P/ VESTIARIO</t>
  </si>
  <si>
    <t>48</t>
  </si>
  <si>
    <t>SERVICOS AUXILIARES DE SERRALHERIA</t>
  </si>
  <si>
    <t>48.05</t>
  </si>
  <si>
    <t>JANELA DE CORRER</t>
  </si>
  <si>
    <t>48.05.07</t>
  </si>
  <si>
    <t>50</t>
  </si>
  <si>
    <t>CUSTO HORARIO DE EQUIPAMENTO</t>
  </si>
  <si>
    <t>50.01</t>
  </si>
  <si>
    <t>ACABADORA DE ASFALTO, LAMA E VASSOURA MECANICA</t>
  </si>
  <si>
    <t>CHI/VIBROACABADORA DE ASFALTO SOBRE ESTEIRAS, LARG. PAVIM. 2,13 M A 4,55 M, POT. 74 KW/ 100 HP, CAP. 400 T/ H OU EQUIVALENTE</t>
  </si>
  <si>
    <t>CHP/VASSOURA MECANICA REBOCAVEL COM ESCOVA CILINDRICA LARGURA UTIL DE VARRIMENTO = 2,44M OU EQUIVALENTE</t>
  </si>
  <si>
    <t>CHI/VASSOURA MECANICA REBOCAVEL COM ESCOVA CILINDRICA LARGURA UTIL DE VARRIMENTO = 2,44M OU EQUIVALENTE</t>
  </si>
  <si>
    <t>CHP/FRESADORA DE ASFALTO A FRIO SOBRE RODAS, LARG. FRESAGEM 1,00 M, POT. 155 KW/208 HP OU EQUIVALENTE</t>
  </si>
  <si>
    <t>50.05</t>
  </si>
  <si>
    <t>BETONEIRA</t>
  </si>
  <si>
    <t>CHP/BETONEIRA 400 L, SEM CARREGADOR</t>
  </si>
  <si>
    <t>CHI/BETONEIRA 400 L, SEM CARREGADOR</t>
  </si>
  <si>
    <t>50.06</t>
  </si>
  <si>
    <t>BOMBA D'AGUA E LAMA</t>
  </si>
  <si>
    <t>CHP/BOMBA HIDROSUL 2" ASI-250-36M3/H C/20M MANGUEI</t>
  </si>
  <si>
    <t>CHI/BOMBA HIDROSUL 2" AS1-250-36M3/H C/20M MANGUE</t>
  </si>
  <si>
    <t>CHP/BOMBA HIDROSUL 3" ASI-500-72M3/H C/20M MANGUEI</t>
  </si>
  <si>
    <t>CHI/BOMBA HIDROSUL 3" ASI-500-72M3/H C/20M MANGUEI</t>
  </si>
  <si>
    <t>50.10</t>
  </si>
  <si>
    <t>CAMINHAO, CARROCERIA E CAVALO MECANICO</t>
  </si>
  <si>
    <t>CHP/CAMINHAO TANQUE FORD 1317 WE TRUCADO, 10000</t>
  </si>
  <si>
    <t>CHI/CAMINHAO TANQUE, 10000 L</t>
  </si>
  <si>
    <t>50.11</t>
  </si>
  <si>
    <t>CARREGADEIRA</t>
  </si>
  <si>
    <t>CHP/MINI-CARREGADEIRA DE PNEUS 61HP COM VASSOURA DE 1500MM OU EQUIVALENTE</t>
  </si>
  <si>
    <t>CHI/MINI-CARREGADEIRA DE PNEUS 61HP COM VASSOURA DE 1500MM OU EQUIVALENTE</t>
  </si>
  <si>
    <t>50.13</t>
  </si>
  <si>
    <t>COMPACTADOR</t>
  </si>
  <si>
    <t>CHP/ROLO COMPACTADOR VIBRATORIO DE UM CILINDRO LISO DE ACO, POTENCIA 125 HP, PESO SEM/COM LASTRO 10,75/12,92 T, IMPACTO DINAMICO 31,5/18,5 T, LARGURA TRABALHO 2,15 M OU EQUIVALENTE</t>
  </si>
  <si>
    <t>CHI/ROLO COMPACTADOR VIBRATORIO DE UM CILINDRO LISO DE ACO, POTENCIA 125 HP, PESO SEM/COM LASTRO 10,75/12,92 T, IMPACTO DINAMICO 31,5/18,5 T, LARGURA TRABALHO 2,15 M OU EQUIVALENTE</t>
  </si>
  <si>
    <t>50.14</t>
  </si>
  <si>
    <t>COMPRESSOR E ACESSORIOS</t>
  </si>
  <si>
    <t>50.16</t>
  </si>
  <si>
    <t>DISTRIBUIDOR DE AGREGADO E BETUME</t>
  </si>
  <si>
    <t>CHP/CAMIN.DISTR.BETUME FORD 1519, ALMEIDA D-72 D</t>
  </si>
  <si>
    <t>CHI/CAMIN.DISTR.BETUME FORD 1519, ALMEIDA D-72 D</t>
  </si>
  <si>
    <t>50.19</t>
  </si>
  <si>
    <t>EQUIPAMENTO DE PERFURACAO E ROMPEDOR</t>
  </si>
  <si>
    <t>50.20</t>
  </si>
  <si>
    <t>ESCAVADEIRA E DRAGA</t>
  </si>
  <si>
    <t>50.20.09</t>
  </si>
  <si>
    <t>RETROESCAVADEIRA SOBRE RODAS COM CARREGADEIRA, TRAÇÃO 4X4, POTÊNCIA LÍQ. 88 HP, CAÇAMBA CARREG. CAP. MÍN. 1 M3, CAÇAMBA RETRO CAP. 0,26 M3, PESO OPERACIONAL MÍN. 6.674 KG, PROFUNDIDADE ESCAVAÇÃO MÁX. 4,37 M - CHP DIURNO</t>
  </si>
  <si>
    <t>50.20.10</t>
  </si>
  <si>
    <t>RETROESCAVADEIRA SOBRE RODAS COM CARREGADEIRA, TRAÇÃO 4X4, POTÊNCIA LÍQ. 88 HP, CAÇAMBA CARREG. CAP. MÍN. 1 M3, CAÇAMBA RETRO CAP. 0,26 M3, PESO OPERACIONAL MÍN. 6.674 KG, PROFUNDIDADE ESCAVAÇÃO MÁX. 4,37 M - CHI DIURNO</t>
  </si>
  <si>
    <t>50.20.11</t>
  </si>
  <si>
    <t>MINIESCAVADEIRA SOBRE ESTEIRAS, POTENCIA LIQUIDA DE *30* HP, PESO OPERACIONAL DE *3.500* KG - CHP DIURNO</t>
  </si>
  <si>
    <t>50.20.12</t>
  </si>
  <si>
    <t>MINIESCAVADEIRA SOBRE ESTEIRAS, POTENCIA LIQUIDA DE *30* HP, PESO OPERACIONAL DE *3.500* KG - CHI DIURNO</t>
  </si>
  <si>
    <t>50.21</t>
  </si>
  <si>
    <t>ROCADEIRA</t>
  </si>
  <si>
    <t>CHP/ROCADEIRA COSTAL COM MOTOR A GASOLINA DE *32* CC</t>
  </si>
  <si>
    <t>CHI/ROCADEIRA COSTAL COM MOTOR A GASOLINA DE *32* CC</t>
  </si>
  <si>
    <t>50.25</t>
  </si>
  <si>
    <t>GRADE DE DISCO</t>
  </si>
  <si>
    <t>CHP/GRADE DE DISCOS MECANICA 20X24" COM 20 DISCOS 24" X 6MM  COM PNEUS PARA TRANSPORTE</t>
  </si>
  <si>
    <t>CHI/GRADE DE DISCOS MECANICA 20X24" COM 20 DISCOS 24" X 6MM  COM PNEUS PARA TRANSPORTE</t>
  </si>
  <si>
    <t>50.27</t>
  </si>
  <si>
    <t>GUINDASTE</t>
  </si>
  <si>
    <t>50.31</t>
  </si>
  <si>
    <t>MAQUINA E APARELHO DE SOLDA</t>
  </si>
  <si>
    <t>50.32</t>
  </si>
  <si>
    <t>MOTONIVELADORA</t>
  </si>
  <si>
    <t>50.36</t>
  </si>
  <si>
    <t>TRATOR</t>
  </si>
  <si>
    <t>50.39</t>
  </si>
  <si>
    <t>VIBRADOR</t>
  </si>
  <si>
    <t>50.41</t>
  </si>
  <si>
    <t>EQUIPAMENTOS DE APOIO</t>
  </si>
  <si>
    <t>50.42</t>
  </si>
  <si>
    <t>SERRA CIRCULAR</t>
  </si>
  <si>
    <t>50.43</t>
  </si>
  <si>
    <t>50.43.01</t>
  </si>
  <si>
    <t xml:space="preserve">CHP - TERRÔMETRO 20 KO E RESISTIVIDADE DO SOLO </t>
  </si>
  <si>
    <t>50.43.02</t>
  </si>
  <si>
    <t xml:space="preserve">CHI - TERRÔMETRO 20 KO E RESISTIVIDADE DO SOLO </t>
  </si>
  <si>
    <t>PREFEITURA MUNICIPAL DE BELO HORIZONTE</t>
  </si>
  <si>
    <t>DESONERADO</t>
  </si>
  <si>
    <t>ESPECIFICAÇÃO DO SERVIÇO</t>
  </si>
  <si>
    <t>UNID.</t>
  </si>
  <si>
    <t>PREÇO UNIT.
SEM BDI</t>
  </si>
  <si>
    <t>BDI</t>
  </si>
  <si>
    <t xml:space="preserve">PREÇO UNIT. COM BDI </t>
  </si>
  <si>
    <t>TOTAL</t>
  </si>
  <si>
    <t>TOTAL DO ITEM 01</t>
  </si>
  <si>
    <t>TOTAL DO ITEM 02</t>
  </si>
  <si>
    <t>TOTAL DO ITEM 03</t>
  </si>
  <si>
    <t>TOTAL DO ITEM 04</t>
  </si>
  <si>
    <t>PREÇO MÁXIMO GLOBAL COM BDI</t>
  </si>
  <si>
    <t>-</t>
  </si>
  <si>
    <t xml:space="preserve">OBRA: PASSARELA DE LIGAÇÃO ENTRE O HOSPITAL ODILON BEHRENS (HOB) </t>
  </si>
  <si>
    <t xml:space="preserve">ANEXO I </t>
  </si>
  <si>
    <t>MEMÓRIA DE CÁLCULO</t>
  </si>
  <si>
    <t>DATA</t>
  </si>
  <si>
    <t>KM</t>
  </si>
  <si>
    <t>ITEM</t>
  </si>
  <si>
    <t>DESCRIÇÃO</t>
  </si>
  <si>
    <t>MÊS 01</t>
  </si>
  <si>
    <t>MÊS 02</t>
  </si>
  <si>
    <t>MÊS 03</t>
  </si>
  <si>
    <t>MÊS 04</t>
  </si>
  <si>
    <t>MÊS 05</t>
  </si>
  <si>
    <t>MÊS 06</t>
  </si>
  <si>
    <t>MÊS 07</t>
  </si>
  <si>
    <t>MÊS 08</t>
  </si>
  <si>
    <t>CUSTO TOTAL DA OBRA</t>
  </si>
  <si>
    <t>SERVIÇO</t>
  </si>
  <si>
    <t>TIPO TABELA:</t>
  </si>
  <si>
    <t>Desonerada</t>
  </si>
  <si>
    <t>INSUMO:</t>
  </si>
  <si>
    <t>(A) EQUIPAMENTO</t>
  </si>
  <si>
    <t>UTILIZAÇÃO</t>
  </si>
  <si>
    <t>CUSTO OPERACIONAL</t>
  </si>
  <si>
    <t>CUSTO TOTAL (R$)</t>
  </si>
  <si>
    <t>(A) TOTAL:</t>
  </si>
  <si>
    <t>(B) MÃO DE OBRA</t>
  </si>
  <si>
    <t>QUANTIDADE</t>
  </si>
  <si>
    <t>CUSTO UNITÁRIO (R$)</t>
  </si>
  <si>
    <t>(B) TOTAL</t>
  </si>
  <si>
    <t>(C) PRODUÇÃO DA EQUIPE:</t>
  </si>
  <si>
    <t>CUSTO HORÁRIO TOTAL (A) + (B):</t>
  </si>
  <si>
    <t>(D) CUSTO HORÁRIO DE EXECUÇÃO (A+B) / (C) = (D):</t>
  </si>
  <si>
    <t>(E) MATERIAIS</t>
  </si>
  <si>
    <t>UTIL.</t>
  </si>
  <si>
    <t>CUSTO UNIT</t>
  </si>
  <si>
    <t>(E) TOTAL</t>
  </si>
  <si>
    <t>(F) SERVIÇOS AUXILIARES</t>
  </si>
  <si>
    <t>(F) TOTAL</t>
  </si>
  <si>
    <t>(G) CUSTO DIRETO (D) + (E) + (F)</t>
  </si>
  <si>
    <t xml:space="preserve">(H) BDI </t>
  </si>
  <si>
    <t>(I) VALOR UNITÁRIO (G) + (H)</t>
  </si>
  <si>
    <t>ELABORADO POR:
ENGº RUAN DIEGO ESTEFENSON FERREIRA</t>
  </si>
  <si>
    <t>CONTRATADO:</t>
  </si>
  <si>
    <t>REF.</t>
  </si>
  <si>
    <t>QTDE. TOTAL</t>
  </si>
  <si>
    <t>VALOR TOTAL</t>
  </si>
  <si>
    <t>COTAÇÃO</t>
  </si>
  <si>
    <t>TIPO TABELA:
Onerada</t>
  </si>
  <si>
    <t>Nº</t>
  </si>
  <si>
    <t>VALOR UNIT. SEM BDI</t>
  </si>
  <si>
    <t>VALOR UNIT. 
C/ BDI</t>
  </si>
  <si>
    <t>%ACUM.</t>
  </si>
  <si>
    <t>CONCEITO</t>
  </si>
  <si>
    <t>UN.</t>
  </si>
  <si>
    <t>01.01.01</t>
  </si>
  <si>
    <t>EQUIPAMENTOS DE INFORMÁTICA</t>
  </si>
  <si>
    <t xml:space="preserve">OBS: </t>
  </si>
  <si>
    <t>INSUMO</t>
  </si>
  <si>
    <t>2.2</t>
  </si>
  <si>
    <t>2.3</t>
  </si>
  <si>
    <t>2.4</t>
  </si>
  <si>
    <t xml:space="preserve">SAAE / PREFEITURA MUNICIPAL DE VIÇOSA </t>
  </si>
  <si>
    <t>REFER.</t>
  </si>
  <si>
    <t>QTDE.</t>
  </si>
  <si>
    <t xml:space="preserve">REGIME PREVIDENCIÁRIO </t>
  </si>
  <si>
    <t>2.1</t>
  </si>
  <si>
    <t>3.1</t>
  </si>
  <si>
    <t>2.0</t>
  </si>
  <si>
    <t>3.0</t>
  </si>
  <si>
    <t>4.0</t>
  </si>
  <si>
    <t>BDI 2
(SERVIÇOS)</t>
  </si>
  <si>
    <t>MÊS 09</t>
  </si>
  <si>
    <t>MÊS 10</t>
  </si>
  <si>
    <t>MÊS 11</t>
  </si>
  <si>
    <t>MÊS 12</t>
  </si>
  <si>
    <t xml:space="preserve">VALOR DO ITEM / 
% DO VALOR DO ITEM </t>
  </si>
  <si>
    <t>BDI 1
(MAT. E EQUIP.)</t>
  </si>
  <si>
    <t>COMPOSIÇÃO ANALÍTICA DA TAXA DE BENEFÍCIOS E DESPESAS INDIRETAS (BDI)</t>
  </si>
  <si>
    <t>1º Quartil</t>
  </si>
  <si>
    <t>2º Quartil</t>
  </si>
  <si>
    <t>3º Quartil</t>
  </si>
  <si>
    <t>4º Quartil</t>
  </si>
  <si>
    <t>Adotado</t>
  </si>
  <si>
    <t>1.0</t>
  </si>
  <si>
    <t>CUSTOS INDIRETOS</t>
  </si>
  <si>
    <t>1.1</t>
  </si>
  <si>
    <t>1.2</t>
  </si>
  <si>
    <t>TRIBUTOS</t>
  </si>
  <si>
    <t>CPRB</t>
  </si>
  <si>
    <t xml:space="preserve">ISS </t>
  </si>
  <si>
    <t>LUCRO</t>
  </si>
  <si>
    <t>TAXA TOTAL DE BDI</t>
  </si>
  <si>
    <t>Segundo Acórdão 2622/2013 do Tribunal de Contas da União – TCU, o cálculo do BDI deve ser feito da seguinte maneira:</t>
  </si>
  <si>
    <t>Declaro para os devidos fins que, conforme legislação tributária municipal, a base de cálculo deste tipo de obra corresponde a 5%, com a respectiva alíquota de 5%.
Declaro para os devidos fins que o regime de Contribuição Previdenciária sobre a Receita Bruta adotado para elaboração do orçamento foi SEM DESONERAÇÃO, e que esta é a alternativa mais adequada para a Administração.</t>
  </si>
  <si>
    <t xml:space="preserve">Data: </t>
  </si>
  <si>
    <t xml:space="preserve">Responsável Técnico / Legal da Empresa </t>
  </si>
  <si>
    <t>Nome:</t>
  </si>
  <si>
    <t>Cargo:</t>
  </si>
  <si>
    <t>Conforme legislação tributária municipal, definir estimativa de percentual da base de cálculo para o ISS: 50%
Sobre a base de cálculo, definir a respectiva alíquota do ISS (entre 2% e 5%): 5,00</t>
  </si>
  <si>
    <t>MUNICÍPIO: VIÇOSA - MG</t>
  </si>
  <si>
    <t>CONTRATAÇÃO DE EMPRESA ESPECIALIZADA PARA PRESTAÇÃO DE SERVIÇOS DE ENGENHARIA DE SAÚDE E SEGURANÇA DO TRABALHO</t>
  </si>
  <si>
    <t>SERVIÇO: CONTRATAÇÃO DE EMPRESA ESPECIALIZADA PARA PRESTAÇÃO DE SERVIÇOS DE ENGENHARIA DE SAÚDE E SEGURANÇA DO TRABALHO</t>
  </si>
  <si>
    <r>
      <rPr>
        <b/>
        <sz val="9"/>
        <rFont val="Arial"/>
        <family val="2"/>
      </rPr>
      <t>Observações:</t>
    </r>
    <r>
      <rPr>
        <sz val="9"/>
        <rFont val="Arial"/>
        <family val="2"/>
      </rPr>
      <t xml:space="preserve">
Para a presente planilha foram adotados dois critérios de cálculo de BDI, em conformidade com o Acórdão TCU nº 2.622/2013:
A adoção de BDIs distintos visa evitar distorções e bitributação, assegurando maior aderência às normas fiscais vigentes e ao entendimento consolidado pelo TCU, ainda que em muitas planilhas orçamentárias adote-se, por simplificação, apenas um tipo de BDI para todos os itens.</t>
    </r>
  </si>
  <si>
    <t>BDI 1
(SERVIÇOS)</t>
  </si>
  <si>
    <t xml:space="preserve">SAAE / SERVIÇO AUTÔNOMO DE ÁGUA E ESGOTO AUTARQUIA MUNICIPAL </t>
  </si>
  <si>
    <t xml:space="preserve">PLANILHA ORÇAMENTÁRIA </t>
  </si>
  <si>
    <t>Elaboração do Programa de Gerenciamento de Riscos (PGR), em conformidade com a NR-01 (Gerenciamento de Riscos Ocupacionais – GRO), contemplando todos os setores, unidades e atividades do SAAE Viçosa.</t>
  </si>
  <si>
    <t>Elaboração do Programa de Controle Médico de Saúde Ocupacional (PCMSO), conforme a NR-07, com base nas informações e riscos levantados no PGR, sem a realização de exames médicos ou laboratoriais.</t>
  </si>
  <si>
    <t>Elaboração do Laudo Técnico das Condições Ambientais do Trabalho (LTCAT), conforme o art. 58 da Lei nº 8.213/1991 e as NRs 15 e 16, com identificação e avaliação de agentes físicos, químicos e biológicos.</t>
  </si>
  <si>
    <t>Prestação de Consultoria Técnica Especializada para implantação e acompanhamento das ações de SST e adequação ao eSocial (eventos S-2210, S-2220 e S-2240), com dedicação mensal de 40 (quarenta) horas.</t>
  </si>
  <si>
    <t>Programa de Gerenciamento de Riscos (PGR)</t>
  </si>
  <si>
    <t xml:space="preserve"> Programa de Controle Médico de Saúde Ocupacional (PCMSO)</t>
  </si>
  <si>
    <t>Laudo Técnico das Condições Ambientais do Trabalho (LTCAT)</t>
  </si>
  <si>
    <t>Consultoria / Assessoria</t>
  </si>
  <si>
    <t>K1 →  Encargos Sociais Incidentes sobre a mão de obra</t>
  </si>
  <si>
    <t>K2 →  Administração Central da empresa ou consultoria - overhead</t>
  </si>
  <si>
    <t xml:space="preserve">K3 →  Margem Bruta da Empresa de Consultoria </t>
  </si>
  <si>
    <t>ISS →  Tribustos (ISS, variável de acordo com o município)</t>
  </si>
  <si>
    <t>CPRB →  Tributos (Contribuição Previdenciária sobre Receita Bruta - 0% ou  4,5%-Desonerado)</t>
  </si>
  <si>
    <t>PIS</t>
  </si>
  <si>
    <t>PIS →  Tributos (Imposto PIS 0,65%)</t>
  </si>
  <si>
    <t>COFINS</t>
  </si>
  <si>
    <t>COFINS →  Tributos (Impostos COFINS 3%)</t>
  </si>
  <si>
    <t>Encargos Sociais Incidentes sobre a mão de obra (K1)</t>
  </si>
  <si>
    <t>Administração Central da empresa ou consultoria (K2)</t>
  </si>
  <si>
    <t>Margem Bruta da Empresa de Consultoria (K3)</t>
  </si>
  <si>
    <t>Componentes do BDI – Estudos e Projetos, Planos e Gerenciamento e Outros Correlatos
(Acórdão TCU nº 2622/2013)  - DESONERADO</t>
  </si>
  <si>
    <t>BANCO DE PREÇOS</t>
  </si>
  <si>
    <t>VENCEDOR DO PREGÃO</t>
  </si>
  <si>
    <t>33.000.693/0001-71 - R A J R SEGURANCA DO TRABALHO E SAUDE OCUPACIONAL LTDA</t>
  </si>
  <si>
    <t>14.979.319/0001-15 - PREVSEGUR LTDA</t>
  </si>
  <si>
    <t>CNPJ: 18.675.983/0001-21
Órgão: Prefeitura Municipal de Pouso Alegre
* Média das 3 Melhores Propostas Iniciais
Inc. II Art. 5º da IN 65 de 07 de Julho de 2021 (Lei nº 14.133)</t>
  </si>
  <si>
    <t>MÉDIA DAS PROPOSTAS INICIAIS</t>
  </si>
  <si>
    <t>57.432.702/0001-61 - A. A. BOAVENTURA LTDA</t>
  </si>
  <si>
    <t>56.153.790/0001-08 - AMBRAC SEGURANCA E MEDICINA DO TRABALHO LTDA</t>
  </si>
  <si>
    <t>COT-001</t>
  </si>
  <si>
    <t>COT-002</t>
  </si>
  <si>
    <t>COT-003</t>
  </si>
  <si>
    <t>14.117.450/0001-73 - MERITO - CONSULTORIA, ASSESSORIA OCUPACIONAL E SERVICOS EIRELI</t>
  </si>
  <si>
    <t>15.641.108/0001-30 - RH MEDICINA DO TRABALHO LTDA</t>
  </si>
  <si>
    <t>CNPJ: 83.021.857/0001-15
Órgão: MUNICIPIO DE PINHALZINHO
* Média das 3 Melhores Propostas Iniciais
Inc. II Art. 5º da IN 65 de 07 de Julho de 2021 (Lei nº 14.133)</t>
  </si>
  <si>
    <t>CUSTO VARIÁVEL - VEÍCULO TIPO SEDAN, OBEDECIDOS OS SEGUINTES REQUISITOS MÍNIMOS: TER NO MÁXIMO UM (1) ANO DE USO, ATÉ 20.000KM RODADOS, POTÊNCIA MÍNIMA DE 100CV, DIREÇÃO ASSISTIDA, AR CONDICIONADO, DESEMBAÇADOR DE VIDROS, RÁDIO AM/FM, EMPLACADO, COM SEGUR</t>
  </si>
  <si>
    <t>MATED-16334</t>
  </si>
  <si>
    <t>GASOLINA (TIPO: COMUM)</t>
  </si>
  <si>
    <t>MATED-3886</t>
  </si>
  <si>
    <t>SICOR  CO-27339</t>
  </si>
  <si>
    <t>SINAPI 100309</t>
  </si>
  <si>
    <t>HORA</t>
  </si>
  <si>
    <t>CPU - COMPOSIÇÃO DE CUSTO UNITÁRIO</t>
  </si>
  <si>
    <t>COMPOSIÇÃO</t>
  </si>
  <si>
    <t>CPU-001</t>
  </si>
  <si>
    <t>REFERÊNCIA: SICOR 04/2025; SINAPI 07/2025</t>
  </si>
  <si>
    <r>
      <rPr>
        <b/>
        <sz val="18"/>
        <color theme="1"/>
        <rFont val="Arial"/>
        <family val="2"/>
      </rPr>
      <t>CURVA ABC</t>
    </r>
    <r>
      <rPr>
        <b/>
        <sz val="14"/>
        <color theme="1"/>
        <rFont val="Arial"/>
        <family val="2"/>
      </rPr>
      <t xml:space="preserve"> </t>
    </r>
  </si>
  <si>
    <t>CRONOGRAMA FÍSICO-FINANCEIRO</t>
  </si>
  <si>
    <t xml:space="preserve">SERVIÇO AUTÔNOMO DE ÁGUA E ESGOTO AUTARQUIA MUNICIPAL </t>
  </si>
  <si>
    <t>SERV.</t>
  </si>
  <si>
    <t>LOTE 01</t>
  </si>
  <si>
    <t>LOTE 02</t>
  </si>
  <si>
    <t xml:space="preserve">LOTE </t>
  </si>
  <si>
    <t>Anexo A – SAAE_SST-AG000-PE-QNT-R00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</si>
</sst>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R$&quot;\ * #,##0.00_-;\-&quot;R$&quot;\ * #,##0.00_-;_-&quot;R$&quot;\ * &quot;-&quot;??_-;_-@_-"/>
    <numFmt numFmtId="164" formatCode="&quot;R$&quot;\ #,##0.00"/>
    <numFmt numFmtId="165" formatCode="0000"/>
    <numFmt numFmtId="166" formatCode="00000"/>
    <numFmt numFmtId="167" formatCode="00"/>
    <numFmt numFmtId="168" formatCode="000"/>
    <numFmt numFmtId="169" formatCode="[$-416]General"/>
    <numFmt numFmtId="170" formatCode="0.000000"/>
  </numFmts>
  <fonts count="70" x14ac:knownFonts="1">
    <font>
      <sz val="11"/>
      <color theme="1"/>
      <name val="Calibri"/>
      <scheme val="minor"/>
    </font>
    <font>
      <sz val="11"/>
      <color theme="1"/>
      <name val="Calibri"/>
      <family val="2"/>
      <scheme val="minor"/>
    </font>
    <font>
      <sz val="10"/>
      <color theme="1"/>
      <name val="Arial"/>
      <family val="2"/>
    </font>
    <font>
      <sz val="11"/>
      <color theme="1"/>
      <name val="Calibri"/>
      <family val="2"/>
    </font>
    <font>
      <sz val="8"/>
      <color rgb="FF000000"/>
      <name val="Arial"/>
      <family val="2"/>
    </font>
    <font>
      <sz val="6"/>
      <color rgb="FF000000"/>
      <name val="Arial"/>
      <family val="2"/>
    </font>
    <font>
      <b/>
      <sz val="9"/>
      <color rgb="FF010000"/>
      <name val="Arial"/>
      <family val="2"/>
    </font>
    <font>
      <sz val="10"/>
      <color rgb="FF000000"/>
      <name val="Arial"/>
      <family val="2"/>
    </font>
    <font>
      <sz val="9"/>
      <color rgb="FF010000"/>
      <name val="Arial"/>
      <family val="2"/>
    </font>
    <font>
      <sz val="8"/>
      <color rgb="FF010000"/>
      <name val="Arial"/>
      <family val="2"/>
    </font>
    <font>
      <b/>
      <sz val="20"/>
      <color rgb="FF632523"/>
      <name val="Arial"/>
      <family val="2"/>
    </font>
    <font>
      <b/>
      <sz val="9"/>
      <color rgb="FFFFFFFF"/>
      <name val="Arial"/>
      <family val="2"/>
    </font>
    <font>
      <b/>
      <sz val="20"/>
      <color rgb="FF367735"/>
      <name val="Arial"/>
      <family val="2"/>
    </font>
    <font>
      <b/>
      <sz val="10"/>
      <color rgb="FF010000"/>
      <name val="Arial"/>
      <family val="2"/>
    </font>
    <font>
      <sz val="10"/>
      <color rgb="FF010000"/>
      <name val="Arial"/>
      <family val="2"/>
    </font>
    <font>
      <sz val="10"/>
      <color theme="1"/>
      <name val="Courier New"/>
      <family val="3"/>
    </font>
    <font>
      <b/>
      <sz val="7"/>
      <color rgb="FF000000"/>
      <name val="Arial"/>
      <family val="2"/>
    </font>
    <font>
      <sz val="7"/>
      <color rgb="FF000000"/>
      <name val="Arial"/>
      <family val="2"/>
    </font>
    <font>
      <b/>
      <sz val="16"/>
      <color theme="1"/>
      <name val="Arial"/>
      <family val="2"/>
    </font>
    <font>
      <sz val="11"/>
      <name val="Calibri"/>
      <family val="2"/>
    </font>
    <font>
      <b/>
      <sz val="8"/>
      <color theme="1"/>
      <name val="Arial"/>
      <family val="2"/>
    </font>
    <font>
      <b/>
      <sz val="9"/>
      <color rgb="FF000000"/>
      <name val="Arial"/>
      <family val="2"/>
    </font>
    <font>
      <b/>
      <sz val="12"/>
      <color theme="1"/>
      <name val="Arial"/>
      <family val="2"/>
    </font>
    <font>
      <sz val="11"/>
      <color theme="1"/>
      <name val="Arial"/>
      <family val="2"/>
    </font>
    <font>
      <sz val="8"/>
      <color theme="1"/>
      <name val="Calibri"/>
      <family val="2"/>
    </font>
    <font>
      <b/>
      <sz val="11"/>
      <color theme="1"/>
      <name val="Arial"/>
      <family val="2"/>
    </font>
    <font>
      <b/>
      <sz val="10"/>
      <color theme="1"/>
      <name val="Arial"/>
      <family val="2"/>
    </font>
    <font>
      <sz val="9"/>
      <color theme="1"/>
      <name val="Arial"/>
      <family val="2"/>
    </font>
    <font>
      <sz val="11"/>
      <color rgb="FF000000"/>
      <name val="Arial"/>
      <family val="2"/>
    </font>
    <font>
      <sz val="8"/>
      <color theme="1"/>
      <name val="Arial"/>
      <family val="2"/>
    </font>
    <font>
      <b/>
      <sz val="24"/>
      <color theme="1"/>
      <name val="Arial"/>
      <family val="2"/>
    </font>
    <font>
      <sz val="24"/>
      <color theme="1"/>
      <name val="Arial"/>
      <family val="2"/>
    </font>
    <font>
      <b/>
      <sz val="7"/>
      <color theme="1"/>
      <name val="Arial"/>
      <family val="2"/>
    </font>
    <font>
      <sz val="7"/>
      <color theme="1"/>
      <name val="Arial"/>
      <family val="2"/>
    </font>
    <font>
      <sz val="12"/>
      <color theme="1"/>
      <name val="Arial Narrow"/>
      <family val="2"/>
    </font>
    <font>
      <sz val="10"/>
      <color rgb="FF000000"/>
      <name val="Times New Roman"/>
      <family val="1"/>
    </font>
    <font>
      <sz val="8"/>
      <name val="Arial"/>
      <family val="2"/>
    </font>
    <font>
      <sz val="10"/>
      <name val="Arial"/>
      <family val="2"/>
    </font>
    <font>
      <sz val="11"/>
      <name val="Arial"/>
      <family val="2"/>
    </font>
    <font>
      <sz val="8"/>
      <name val="Calibri"/>
      <family val="2"/>
      <scheme val="minor"/>
    </font>
    <font>
      <sz val="11"/>
      <name val="Calibri"/>
      <family val="2"/>
      <scheme val="minor"/>
    </font>
    <font>
      <b/>
      <sz val="16"/>
      <name val="Arial"/>
      <family val="2"/>
    </font>
    <font>
      <b/>
      <sz val="8"/>
      <name val="Arial"/>
      <family val="2"/>
    </font>
    <font>
      <b/>
      <sz val="9"/>
      <name val="Arial"/>
      <family val="2"/>
    </font>
    <font>
      <b/>
      <sz val="10"/>
      <name val="Arial"/>
      <family val="2"/>
    </font>
    <font>
      <b/>
      <sz val="11"/>
      <name val="Arial"/>
      <family val="2"/>
    </font>
    <font>
      <sz val="9"/>
      <name val="Arial"/>
      <family val="2"/>
    </font>
    <font>
      <sz val="11"/>
      <color theme="1"/>
      <name val="Calibri"/>
      <family val="2"/>
      <scheme val="minor"/>
    </font>
    <font>
      <b/>
      <sz val="14"/>
      <name val="Arial"/>
      <family val="2"/>
    </font>
    <font>
      <b/>
      <sz val="14"/>
      <color theme="1"/>
      <name val="Arial"/>
      <family val="2"/>
    </font>
    <font>
      <b/>
      <sz val="18"/>
      <color theme="1"/>
      <name val="Arial"/>
      <family val="2"/>
    </font>
    <font>
      <b/>
      <sz val="13"/>
      <name val="Arial"/>
      <family val="2"/>
    </font>
    <font>
      <b/>
      <sz val="10"/>
      <color theme="0"/>
      <name val="Arial"/>
      <family val="2"/>
    </font>
    <font>
      <b/>
      <sz val="7"/>
      <color theme="1"/>
      <name val="Calibri"/>
      <family val="2"/>
    </font>
    <font>
      <sz val="7"/>
      <color theme="1"/>
      <name val="Calibri"/>
      <family val="2"/>
      <scheme val="minor"/>
    </font>
    <font>
      <b/>
      <sz val="10"/>
      <color theme="0" tint="-4.9989318521683403E-2"/>
      <name val="Arial"/>
      <family val="2"/>
    </font>
    <font>
      <b/>
      <sz val="11"/>
      <color theme="0" tint="-4.9989318521683403E-2"/>
      <name val="Arial"/>
      <family val="2"/>
    </font>
    <font>
      <b/>
      <sz val="9"/>
      <color theme="0" tint="-4.9989318521683403E-2"/>
      <name val="Arial"/>
      <family val="2"/>
    </font>
    <font>
      <b/>
      <sz val="6"/>
      <name val="Arial"/>
      <family val="2"/>
    </font>
    <font>
      <b/>
      <sz val="16"/>
      <color theme="0" tint="-4.9989318521683403E-2"/>
      <name val="Arial"/>
      <family val="2"/>
    </font>
    <font>
      <sz val="11"/>
      <color theme="0" tint="-4.9989318521683403E-2"/>
      <name val="Calibri"/>
      <family val="2"/>
    </font>
    <font>
      <b/>
      <sz val="12"/>
      <color theme="0" tint="-4.9989318521683403E-2"/>
      <name val="Arial"/>
      <family val="2"/>
    </font>
    <font>
      <sz val="11"/>
      <color theme="0" tint="-4.9989318521683403E-2"/>
      <name val="Arial"/>
      <family val="2"/>
    </font>
    <font>
      <b/>
      <sz val="36"/>
      <color theme="0" tint="-4.9989318521683403E-2"/>
      <name val="Arial"/>
      <family val="2"/>
    </font>
    <font>
      <b/>
      <sz val="10"/>
      <color indexed="8"/>
      <name val="Arial"/>
      <family val="2"/>
    </font>
    <font>
      <i/>
      <sz val="10"/>
      <color indexed="8"/>
      <name val="Arial"/>
      <family val="2"/>
    </font>
    <font>
      <sz val="9"/>
      <color theme="1"/>
      <name val="Calibri"/>
      <family val="2"/>
      <scheme val="minor"/>
    </font>
    <font>
      <sz val="9"/>
      <name val="Arial Narrow"/>
      <family val="2"/>
    </font>
    <font>
      <b/>
      <sz val="14"/>
      <color rgb="FF000000"/>
      <name val="Arial"/>
      <family val="2"/>
    </font>
    <font>
      <b/>
      <sz val="9"/>
      <color theme="1"/>
      <name val="Calibri"/>
      <family val="2"/>
    </font>
  </fonts>
  <fills count="17">
    <fill>
      <patternFill patternType="none"/>
    </fill>
    <fill>
      <patternFill patternType="gray125"/>
    </fill>
    <fill>
      <patternFill patternType="solid">
        <fgColor rgb="FFE6E6E6"/>
        <bgColor rgb="FFE6E6E6"/>
      </patternFill>
    </fill>
    <fill>
      <patternFill patternType="solid">
        <fgColor rgb="FF632523"/>
        <bgColor rgb="FF632523"/>
      </patternFill>
    </fill>
    <fill>
      <patternFill patternType="solid">
        <fgColor rgb="FF367735"/>
        <bgColor rgb="FF367735"/>
      </patternFill>
    </fill>
    <fill>
      <patternFill patternType="solid">
        <fgColor rgb="FFA9A9A9"/>
        <bgColor rgb="FFA9A9A9"/>
      </patternFill>
    </fill>
    <fill>
      <patternFill patternType="solid">
        <fgColor rgb="FFD3D3D3"/>
        <bgColor rgb="FFD3D3D3"/>
      </patternFill>
    </fill>
    <fill>
      <patternFill patternType="solid">
        <fgColor rgb="FFF7CAAC"/>
        <bgColor rgb="FFF7CAAC"/>
      </patternFill>
    </fill>
    <fill>
      <patternFill patternType="solid">
        <fgColor rgb="FFD8D8D8"/>
        <bgColor rgb="FFD8D8D8"/>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rgb="FF00B0F0"/>
        <bgColor indexed="64"/>
      </patternFill>
    </fill>
    <fill>
      <patternFill patternType="solid">
        <fgColor theme="8" tint="-0.249977111117893"/>
        <bgColor indexed="64"/>
      </patternFill>
    </fill>
    <fill>
      <patternFill patternType="solid">
        <fgColor theme="7" tint="0.79998168889431442"/>
        <bgColor indexed="64"/>
      </patternFill>
    </fill>
    <fill>
      <patternFill patternType="solid">
        <fgColor theme="0" tint="-0.249977111117893"/>
        <bgColor indexed="64"/>
      </patternFill>
    </fill>
  </fills>
  <borders count="70">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style="thin">
        <color rgb="FF010000"/>
      </top>
      <bottom style="thin">
        <color rgb="FF010000"/>
      </bottom>
      <diagonal/>
    </border>
    <border>
      <left/>
      <right/>
      <top style="thin">
        <color rgb="FF010000"/>
      </top>
      <bottom style="thin">
        <color rgb="FF010000"/>
      </bottom>
      <diagonal/>
    </border>
    <border>
      <left/>
      <right/>
      <top style="thin">
        <color rgb="FF010000"/>
      </top>
      <bottom/>
      <diagonal/>
    </border>
    <border>
      <left/>
      <right/>
      <top/>
      <bottom style="thin">
        <color rgb="FF010000"/>
      </bottom>
      <diagonal/>
    </border>
    <border>
      <left/>
      <right/>
      <top style="thin">
        <color rgb="FF010000"/>
      </top>
      <bottom/>
      <diagonal/>
    </border>
    <border>
      <left/>
      <right/>
      <top/>
      <bottom/>
      <diagonal/>
    </border>
    <border>
      <left style="thin">
        <color rgb="FF000000"/>
      </left>
      <right style="thin">
        <color rgb="FF000000"/>
      </right>
      <top/>
      <bottom/>
      <diagonal/>
    </border>
    <border>
      <left/>
      <right style="thin">
        <color rgb="FF000000"/>
      </right>
      <top/>
      <bottom/>
      <diagonal/>
    </border>
    <border>
      <left style="thin">
        <color rgb="FF000000"/>
      </left>
      <right style="thin">
        <color rgb="FF000000"/>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bottom/>
      <diagonal/>
    </border>
    <border>
      <left style="thin">
        <color rgb="FF000000"/>
      </left>
      <right style="thin">
        <color rgb="FF000000"/>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3">
    <xf numFmtId="0" fontId="0" fillId="0" borderId="0"/>
    <xf numFmtId="0" fontId="1" fillId="0" borderId="11"/>
    <xf numFmtId="44" fontId="47" fillId="0" borderId="0" applyFont="0" applyFill="0" applyBorder="0" applyAlignment="0" applyProtection="0"/>
  </cellStyleXfs>
  <cellXfs count="459">
    <xf numFmtId="0" fontId="0" fillId="0" borderId="0" xfId="0"/>
    <xf numFmtId="0" fontId="2" fillId="0" borderId="0" xfId="0" applyFont="1"/>
    <xf numFmtId="0" fontId="2" fillId="0" borderId="0" xfId="0" applyFont="1" applyAlignment="1">
      <alignment horizontal="right"/>
    </xf>
    <xf numFmtId="0" fontId="3" fillId="0" borderId="0" xfId="0" applyFont="1"/>
    <xf numFmtId="0" fontId="3" fillId="0" borderId="0" xfId="0" applyFont="1" applyAlignment="1">
      <alignment wrapText="1"/>
    </xf>
    <xf numFmtId="0" fontId="4" fillId="0" borderId="1" xfId="0" applyFont="1" applyBorder="1" applyAlignment="1">
      <alignment horizontal="center" vertical="center" wrapText="1" readingOrder="1"/>
    </xf>
    <xf numFmtId="0" fontId="4" fillId="0" borderId="2" xfId="0" applyFont="1" applyBorder="1" applyAlignment="1">
      <alignment horizontal="center" vertical="center" wrapText="1" readingOrder="1"/>
    </xf>
    <xf numFmtId="0" fontId="4" fillId="0" borderId="2" xfId="0" applyFont="1" applyBorder="1" applyAlignment="1">
      <alignment horizontal="left" vertical="center" wrapText="1" readingOrder="1"/>
    </xf>
    <xf numFmtId="49" fontId="5" fillId="0" borderId="3" xfId="0" applyNumberFormat="1" applyFont="1" applyBorder="1" applyAlignment="1">
      <alignment horizontal="left" vertical="center" wrapText="1" readingOrder="1"/>
    </xf>
    <xf numFmtId="49" fontId="5" fillId="0" borderId="4" xfId="0" applyNumberFormat="1" applyFont="1" applyBorder="1" applyAlignment="1">
      <alignment horizontal="left" vertical="center" wrapText="1" readingOrder="1"/>
    </xf>
    <xf numFmtId="4" fontId="5" fillId="0" borderId="4" xfId="0" applyNumberFormat="1" applyFont="1" applyBorder="1" applyAlignment="1">
      <alignment horizontal="right" vertical="center" wrapText="1" readingOrder="1"/>
    </xf>
    <xf numFmtId="0" fontId="4" fillId="0" borderId="5" xfId="0" applyFont="1" applyBorder="1" applyAlignment="1">
      <alignment horizontal="left" vertical="top" wrapText="1" readingOrder="1"/>
    </xf>
    <xf numFmtId="0" fontId="6" fillId="2" borderId="6" xfId="0" applyFont="1" applyFill="1" applyBorder="1" applyAlignment="1">
      <alignment vertical="top" wrapText="1"/>
    </xf>
    <xf numFmtId="0" fontId="6" fillId="2" borderId="6" xfId="0" applyFont="1" applyFill="1" applyBorder="1" applyAlignment="1">
      <alignment horizontal="center" vertical="top" wrapText="1"/>
    </xf>
    <xf numFmtId="164" fontId="6" fillId="2" borderId="6" xfId="0" applyNumberFormat="1" applyFont="1" applyFill="1" applyBorder="1" applyAlignment="1">
      <alignment vertical="top" wrapText="1"/>
    </xf>
    <xf numFmtId="0" fontId="7" fillId="0" borderId="0" xfId="0" applyFont="1"/>
    <xf numFmtId="165" fontId="6" fillId="0" borderId="7" xfId="0" applyNumberFormat="1" applyFont="1" applyBorder="1" applyAlignment="1">
      <alignment vertical="top" wrapText="1"/>
    </xf>
    <xf numFmtId="0" fontId="6" fillId="0" borderId="7" xfId="0" applyFont="1" applyBorder="1" applyAlignment="1">
      <alignment vertical="top" wrapText="1"/>
    </xf>
    <xf numFmtId="0" fontId="6" fillId="0" borderId="7" xfId="0" applyFont="1" applyBorder="1" applyAlignment="1">
      <alignment horizontal="center" vertical="top" wrapText="1"/>
    </xf>
    <xf numFmtId="164" fontId="6" fillId="0" borderId="7" xfId="0" applyNumberFormat="1" applyFont="1" applyBorder="1" applyAlignment="1">
      <alignment vertical="top" wrapText="1"/>
    </xf>
    <xf numFmtId="164" fontId="7" fillId="0" borderId="0" xfId="0" applyNumberFormat="1" applyFont="1"/>
    <xf numFmtId="0" fontId="8" fillId="0" borderId="7" xfId="0" applyFont="1" applyBorder="1" applyAlignment="1">
      <alignment vertical="top" wrapText="1"/>
    </xf>
    <xf numFmtId="0" fontId="8" fillId="0" borderId="7" xfId="0" applyFont="1" applyBorder="1" applyAlignment="1">
      <alignment horizontal="center" vertical="top" wrapText="1"/>
    </xf>
    <xf numFmtId="164" fontId="8" fillId="0" borderId="7" xfId="0" applyNumberFormat="1" applyFont="1" applyBorder="1" applyAlignment="1">
      <alignment vertical="top" wrapText="1"/>
    </xf>
    <xf numFmtId="166" fontId="6" fillId="0" borderId="7" xfId="0" applyNumberFormat="1" applyFont="1" applyBorder="1" applyAlignment="1">
      <alignment vertical="top" wrapText="1"/>
    </xf>
    <xf numFmtId="167" fontId="6" fillId="0" borderId="7" xfId="0" applyNumberFormat="1" applyFont="1" applyBorder="1" applyAlignment="1">
      <alignment vertical="top" wrapText="1"/>
    </xf>
    <xf numFmtId="0" fontId="9" fillId="0" borderId="0" xfId="0" applyFont="1" applyAlignment="1">
      <alignment vertical="top" wrapText="1"/>
    </xf>
    <xf numFmtId="164" fontId="9" fillId="0" borderId="0" xfId="0" applyNumberFormat="1" applyFont="1" applyAlignment="1">
      <alignment vertical="top" wrapText="1"/>
    </xf>
    <xf numFmtId="164" fontId="9" fillId="0" borderId="8" xfId="0" applyNumberFormat="1" applyFont="1" applyBorder="1" applyAlignment="1">
      <alignment vertical="top" wrapText="1"/>
    </xf>
    <xf numFmtId="0" fontId="10" fillId="0" borderId="0" xfId="0" applyFont="1" applyAlignment="1">
      <alignment vertical="center" wrapText="1"/>
    </xf>
    <xf numFmtId="164" fontId="10" fillId="0" borderId="0" xfId="0" applyNumberFormat="1" applyFont="1" applyAlignment="1">
      <alignment vertical="center" wrapText="1"/>
    </xf>
    <xf numFmtId="0" fontId="9" fillId="0" borderId="9" xfId="0" applyFont="1" applyBorder="1" applyAlignment="1">
      <alignment vertical="top" wrapText="1"/>
    </xf>
    <xf numFmtId="164" fontId="9" fillId="0" borderId="9" xfId="0" applyNumberFormat="1" applyFont="1" applyBorder="1" applyAlignment="1">
      <alignment vertical="top" wrapText="1"/>
    </xf>
    <xf numFmtId="0" fontId="11" fillId="3" borderId="10" xfId="0" applyFont="1" applyFill="1" applyBorder="1" applyAlignment="1">
      <alignment vertical="top" wrapText="1"/>
    </xf>
    <xf numFmtId="164" fontId="11" fillId="3" borderId="10" xfId="0" applyNumberFormat="1" applyFont="1" applyFill="1" applyBorder="1" applyAlignment="1">
      <alignment vertical="top" wrapText="1"/>
    </xf>
    <xf numFmtId="0" fontId="11" fillId="3" borderId="11" xfId="0" applyFont="1" applyFill="1" applyBorder="1" applyAlignment="1">
      <alignment vertical="top" wrapText="1"/>
    </xf>
    <xf numFmtId="164" fontId="11" fillId="3" borderId="11" xfId="0" applyNumberFormat="1" applyFont="1" applyFill="1" applyBorder="1" applyAlignment="1">
      <alignment vertical="top" wrapText="1"/>
    </xf>
    <xf numFmtId="168" fontId="6" fillId="0" borderId="7" xfId="0" applyNumberFormat="1" applyFont="1" applyBorder="1" applyAlignment="1">
      <alignment vertical="top" wrapText="1"/>
    </xf>
    <xf numFmtId="0" fontId="12" fillId="0" borderId="0" xfId="0" applyFont="1" applyAlignment="1">
      <alignment vertical="center" wrapText="1"/>
    </xf>
    <xf numFmtId="164" fontId="12" fillId="0" borderId="0" xfId="0" applyNumberFormat="1" applyFont="1" applyAlignment="1">
      <alignment vertical="center" wrapText="1"/>
    </xf>
    <xf numFmtId="0" fontId="11" fillId="4" borderId="10" xfId="0" applyFont="1" applyFill="1" applyBorder="1" applyAlignment="1">
      <alignment vertical="top" wrapText="1"/>
    </xf>
    <xf numFmtId="164" fontId="11" fillId="4" borderId="10" xfId="0" applyNumberFormat="1" applyFont="1" applyFill="1" applyBorder="1" applyAlignment="1">
      <alignment vertical="top" wrapText="1"/>
    </xf>
    <xf numFmtId="0" fontId="11" fillId="4" borderId="11" xfId="0" applyFont="1" applyFill="1" applyBorder="1" applyAlignment="1">
      <alignment vertical="top" wrapText="1"/>
    </xf>
    <xf numFmtId="164" fontId="11" fillId="4" borderId="11" xfId="0" applyNumberFormat="1" applyFont="1" applyFill="1" applyBorder="1" applyAlignment="1">
      <alignment vertical="top" wrapText="1"/>
    </xf>
    <xf numFmtId="0" fontId="13" fillId="0" borderId="0" xfId="0" applyFont="1" applyAlignment="1">
      <alignment vertical="top" wrapText="1"/>
    </xf>
    <xf numFmtId="164" fontId="13" fillId="0" borderId="0" xfId="0" applyNumberFormat="1" applyFont="1" applyAlignment="1">
      <alignment vertical="top" wrapText="1"/>
    </xf>
    <xf numFmtId="0" fontId="14" fillId="0" borderId="0" xfId="0" applyFont="1" applyAlignment="1">
      <alignment vertical="top" wrapText="1"/>
    </xf>
    <xf numFmtId="164" fontId="14" fillId="0" borderId="0" xfId="0" applyNumberFormat="1" applyFont="1" applyAlignment="1">
      <alignment vertical="top" wrapText="1"/>
    </xf>
    <xf numFmtId="0" fontId="15" fillId="0" borderId="0" xfId="0" applyFont="1" applyAlignment="1">
      <alignment horizontal="left"/>
    </xf>
    <xf numFmtId="0" fontId="15" fillId="0" borderId="0" xfId="0" applyFont="1" applyAlignment="1">
      <alignment horizontal="right"/>
    </xf>
    <xf numFmtId="0" fontId="15" fillId="0" borderId="0" xfId="0" applyFont="1" applyAlignment="1">
      <alignment horizontal="left" wrapText="1"/>
    </xf>
    <xf numFmtId="0" fontId="2" fillId="0" borderId="0" xfId="0" applyFont="1" applyAlignment="1">
      <alignment wrapText="1"/>
    </xf>
    <xf numFmtId="49" fontId="16" fillId="5" borderId="12" xfId="0" applyNumberFormat="1" applyFont="1" applyFill="1" applyBorder="1" applyAlignment="1">
      <alignment horizontal="left" vertical="center" wrapText="1" readingOrder="1"/>
    </xf>
    <xf numFmtId="0" fontId="16" fillId="5" borderId="13" xfId="0" applyFont="1" applyFill="1" applyBorder="1" applyAlignment="1">
      <alignment horizontal="left" vertical="center" wrapText="1" readingOrder="1"/>
    </xf>
    <xf numFmtId="49" fontId="16" fillId="5" borderId="13" xfId="0" applyNumberFormat="1" applyFont="1" applyFill="1" applyBorder="1" applyAlignment="1">
      <alignment horizontal="left" vertical="center" wrapText="1" readingOrder="1"/>
    </xf>
    <xf numFmtId="0" fontId="16" fillId="5" borderId="13" xfId="0" applyFont="1" applyFill="1" applyBorder="1" applyAlignment="1">
      <alignment horizontal="left" vertical="top" wrapText="1" readingOrder="1"/>
    </xf>
    <xf numFmtId="49" fontId="17" fillId="6" borderId="12" xfId="0" applyNumberFormat="1" applyFont="1" applyFill="1" applyBorder="1" applyAlignment="1">
      <alignment horizontal="left" vertical="center" wrapText="1" readingOrder="1"/>
    </xf>
    <xf numFmtId="49" fontId="17" fillId="6" borderId="13" xfId="0" applyNumberFormat="1" applyFont="1" applyFill="1" applyBorder="1" applyAlignment="1">
      <alignment horizontal="left" vertical="center" wrapText="1" readingOrder="1"/>
    </xf>
    <xf numFmtId="0" fontId="17" fillId="6" borderId="13" xfId="0" applyFont="1" applyFill="1" applyBorder="1" applyAlignment="1">
      <alignment horizontal="left" vertical="center" wrapText="1" readingOrder="1"/>
    </xf>
    <xf numFmtId="49" fontId="5" fillId="0" borderId="14" xfId="0" applyNumberFormat="1" applyFont="1" applyBorder="1" applyAlignment="1">
      <alignment horizontal="left" vertical="center" wrapText="1" readingOrder="1"/>
    </xf>
    <xf numFmtId="49" fontId="5" fillId="0" borderId="15" xfId="0" applyNumberFormat="1" applyFont="1" applyBorder="1" applyAlignment="1">
      <alignment horizontal="left" vertical="center" wrapText="1" readingOrder="1"/>
    </xf>
    <xf numFmtId="4" fontId="5" fillId="0" borderId="15" xfId="0" applyNumberFormat="1" applyFont="1" applyBorder="1" applyAlignment="1">
      <alignment horizontal="right" vertical="center" wrapText="1" readingOrder="1"/>
    </xf>
    <xf numFmtId="0" fontId="5" fillId="0" borderId="15" xfId="0" applyFont="1" applyBorder="1" applyAlignment="1">
      <alignment horizontal="left" vertical="center" wrapText="1" readingOrder="1"/>
    </xf>
    <xf numFmtId="0" fontId="21" fillId="0" borderId="18" xfId="0" applyFont="1" applyBorder="1" applyAlignment="1">
      <alignment vertical="center" wrapText="1"/>
    </xf>
    <xf numFmtId="49" fontId="22" fillId="0" borderId="0" xfId="0" applyNumberFormat="1" applyFont="1" applyAlignment="1">
      <alignment vertical="center" wrapText="1"/>
    </xf>
    <xf numFmtId="0" fontId="24" fillId="0" borderId="0" xfId="0" applyFont="1"/>
    <xf numFmtId="0" fontId="26" fillId="0" borderId="0" xfId="0" applyFont="1" applyAlignment="1">
      <alignment vertical="center" wrapText="1"/>
    </xf>
    <xf numFmtId="0" fontId="23" fillId="0" borderId="0" xfId="0" applyFont="1" applyAlignment="1">
      <alignment vertical="center"/>
    </xf>
    <xf numFmtId="49" fontId="18" fillId="0" borderId="16" xfId="0" applyNumberFormat="1" applyFont="1" applyBorder="1" applyAlignment="1">
      <alignment vertical="center"/>
    </xf>
    <xf numFmtId="0" fontId="3" fillId="0" borderId="5" xfId="0" applyFont="1" applyBorder="1"/>
    <xf numFmtId="49" fontId="18" fillId="0" borderId="5" xfId="0" applyNumberFormat="1" applyFont="1" applyBorder="1" applyAlignment="1">
      <alignment horizontal="center" vertical="center"/>
    </xf>
    <xf numFmtId="0" fontId="3" fillId="0" borderId="17" xfId="0" applyFont="1" applyBorder="1"/>
    <xf numFmtId="49" fontId="18" fillId="0" borderId="0" xfId="0" applyNumberFormat="1" applyFont="1" applyAlignment="1">
      <alignment horizontal="center" vertical="center"/>
    </xf>
    <xf numFmtId="164" fontId="22" fillId="0" borderId="15" xfId="0" applyNumberFormat="1" applyFont="1" applyBorder="1" applyAlignment="1">
      <alignment horizontal="right" vertical="center"/>
    </xf>
    <xf numFmtId="0" fontId="3" fillId="0" borderId="0" xfId="0" applyFont="1" applyAlignment="1">
      <alignment horizontal="center"/>
    </xf>
    <xf numFmtId="164" fontId="23" fillId="0" borderId="15" xfId="0" applyNumberFormat="1" applyFont="1" applyBorder="1" applyAlignment="1">
      <alignment vertical="center"/>
    </xf>
    <xf numFmtId="49" fontId="22" fillId="0" borderId="0" xfId="0" applyNumberFormat="1" applyFont="1" applyAlignment="1">
      <alignment vertical="center"/>
    </xf>
    <xf numFmtId="0" fontId="3" fillId="0" borderId="15" xfId="0" applyFont="1" applyBorder="1"/>
    <xf numFmtId="0" fontId="3" fillId="0" borderId="18" xfId="0" applyFont="1" applyBorder="1"/>
    <xf numFmtId="0" fontId="31" fillId="0" borderId="14" xfId="0" applyFont="1" applyBorder="1"/>
    <xf numFmtId="0" fontId="3" fillId="0" borderId="19" xfId="0" applyFont="1" applyBorder="1"/>
    <xf numFmtId="0" fontId="3" fillId="0" borderId="20" xfId="0" applyFont="1" applyBorder="1"/>
    <xf numFmtId="0" fontId="3" fillId="0" borderId="4" xfId="0" applyFont="1" applyBorder="1"/>
    <xf numFmtId="164" fontId="2" fillId="0" borderId="1" xfId="0" applyNumberFormat="1" applyFont="1" applyBorder="1" applyAlignment="1">
      <alignment horizontal="center" vertical="center"/>
    </xf>
    <xf numFmtId="0" fontId="28" fillId="0" borderId="19" xfId="0" applyFont="1" applyBorder="1" applyAlignment="1">
      <alignment vertical="center"/>
    </xf>
    <xf numFmtId="0" fontId="28" fillId="0" borderId="20" xfId="0" applyFont="1" applyBorder="1" applyAlignment="1">
      <alignment vertical="center"/>
    </xf>
    <xf numFmtId="49" fontId="28" fillId="0" borderId="20" xfId="0" applyNumberFormat="1" applyFont="1" applyBorder="1" applyAlignment="1">
      <alignment vertical="center"/>
    </xf>
    <xf numFmtId="0" fontId="34" fillId="0" borderId="0" xfId="0" applyFont="1"/>
    <xf numFmtId="0" fontId="34" fillId="0" borderId="0" xfId="0" applyFont="1" applyAlignment="1">
      <alignment wrapText="1"/>
    </xf>
    <xf numFmtId="0" fontId="35" fillId="0" borderId="0" xfId="0" applyFont="1" applyAlignment="1">
      <alignment horizontal="left" vertical="top"/>
    </xf>
    <xf numFmtId="0" fontId="33" fillId="0" borderId="1" xfId="0" applyFont="1" applyBorder="1" applyAlignment="1">
      <alignment horizontal="left" vertical="center" wrapText="1"/>
    </xf>
    <xf numFmtId="0" fontId="33" fillId="0" borderId="1" xfId="0" applyFont="1" applyBorder="1" applyAlignment="1">
      <alignment horizontal="center" vertical="center" wrapText="1"/>
    </xf>
    <xf numFmtId="0" fontId="33" fillId="0" borderId="21" xfId="0" applyFont="1" applyBorder="1" applyAlignment="1">
      <alignment horizontal="left" vertical="center" wrapText="1"/>
    </xf>
    <xf numFmtId="164" fontId="17" fillId="0" borderId="1" xfId="0" applyNumberFormat="1" applyFont="1" applyBorder="1" applyAlignment="1">
      <alignment horizontal="center" vertical="center" shrinkToFit="1"/>
    </xf>
    <xf numFmtId="2" fontId="17" fillId="0" borderId="1" xfId="0" applyNumberFormat="1" applyFont="1" applyBorder="1" applyAlignment="1">
      <alignment horizontal="center" vertical="center" shrinkToFit="1"/>
    </xf>
    <xf numFmtId="164" fontId="33" fillId="0" borderId="1" xfId="0" applyNumberFormat="1" applyFont="1" applyBorder="1" applyAlignment="1">
      <alignment horizontal="center" vertical="center" wrapText="1"/>
    </xf>
    <xf numFmtId="0" fontId="24" fillId="0" borderId="0" xfId="0" applyFont="1" applyAlignment="1">
      <alignment horizontal="left" vertical="center"/>
    </xf>
    <xf numFmtId="0" fontId="24" fillId="0" borderId="0" xfId="0" applyFont="1" applyAlignment="1">
      <alignment horizontal="center" vertical="center" wrapText="1"/>
    </xf>
    <xf numFmtId="164" fontId="24" fillId="0" borderId="0" xfId="0" applyNumberFormat="1" applyFont="1" applyAlignment="1">
      <alignment horizontal="center"/>
    </xf>
    <xf numFmtId="0" fontId="24" fillId="0" borderId="0" xfId="0" applyFont="1" applyAlignment="1">
      <alignment horizontal="center"/>
    </xf>
    <xf numFmtId="0" fontId="24" fillId="0" borderId="0" xfId="0" applyFont="1" applyAlignment="1">
      <alignment horizontal="left" wrapText="1"/>
    </xf>
    <xf numFmtId="0" fontId="40" fillId="0" borderId="0" xfId="0" applyFont="1"/>
    <xf numFmtId="0" fontId="38" fillId="0" borderId="0" xfId="0" applyFont="1" applyAlignment="1">
      <alignment vertical="center"/>
    </xf>
    <xf numFmtId="0" fontId="44" fillId="0" borderId="0" xfId="0" applyFont="1" applyAlignment="1">
      <alignment horizontal="center" vertical="center"/>
    </xf>
    <xf numFmtId="0" fontId="19" fillId="0" borderId="0" xfId="0" applyFont="1" applyAlignment="1">
      <alignment wrapText="1"/>
    </xf>
    <xf numFmtId="0" fontId="19" fillId="0" borderId="0" xfId="0" applyFont="1"/>
    <xf numFmtId="0" fontId="37" fillId="0" borderId="32" xfId="0" applyFont="1" applyBorder="1" applyAlignment="1">
      <alignment horizontal="center" vertical="center"/>
    </xf>
    <xf numFmtId="0" fontId="37" fillId="0" borderId="32" xfId="0" applyFont="1" applyBorder="1" applyAlignment="1">
      <alignment horizontal="left" vertical="center" wrapText="1"/>
    </xf>
    <xf numFmtId="1" fontId="37" fillId="0" borderId="32" xfId="0" applyNumberFormat="1" applyFont="1" applyBorder="1" applyAlignment="1">
      <alignment horizontal="center" vertical="center"/>
    </xf>
    <xf numFmtId="0" fontId="37" fillId="0" borderId="32" xfId="0" applyFont="1" applyBorder="1" applyAlignment="1">
      <alignment horizontal="center" vertical="center" wrapText="1"/>
    </xf>
    <xf numFmtId="0" fontId="38" fillId="0" borderId="0" xfId="0" applyFont="1"/>
    <xf numFmtId="0" fontId="38" fillId="0" borderId="0" xfId="0" applyFont="1" applyAlignment="1">
      <alignment vertical="center" wrapText="1"/>
    </xf>
    <xf numFmtId="0" fontId="38" fillId="0" borderId="11" xfId="0" applyFont="1" applyBorder="1" applyAlignment="1">
      <alignment vertical="center"/>
    </xf>
    <xf numFmtId="0" fontId="38" fillId="0" borderId="11" xfId="0" applyFont="1" applyBorder="1"/>
    <xf numFmtId="0" fontId="40" fillId="11" borderId="0" xfId="0" applyFont="1" applyFill="1" applyAlignment="1">
      <alignment vertical="center"/>
    </xf>
    <xf numFmtId="10" fontId="37" fillId="0" borderId="32" xfId="0" applyNumberFormat="1" applyFont="1" applyBorder="1" applyAlignment="1">
      <alignment horizontal="center" vertical="center" wrapText="1"/>
    </xf>
    <xf numFmtId="164" fontId="37" fillId="0" borderId="32" xfId="0" applyNumberFormat="1" applyFont="1" applyBorder="1" applyAlignment="1">
      <alignment horizontal="center" vertical="center" wrapText="1"/>
    </xf>
    <xf numFmtId="164" fontId="37" fillId="0" borderId="32" xfId="0" applyNumberFormat="1" applyFont="1" applyBorder="1" applyAlignment="1">
      <alignment horizontal="center" vertical="center"/>
    </xf>
    <xf numFmtId="164" fontId="38" fillId="0" borderId="0" xfId="0" applyNumberFormat="1" applyFont="1" applyAlignment="1">
      <alignment horizontal="center" vertical="center"/>
    </xf>
    <xf numFmtId="0" fontId="38" fillId="0" borderId="0" xfId="0" applyFont="1" applyAlignment="1">
      <alignment horizontal="center" vertical="center"/>
    </xf>
    <xf numFmtId="0" fontId="38" fillId="7" borderId="11" xfId="0" applyFont="1" applyFill="1" applyBorder="1" applyAlignment="1">
      <alignment horizontal="center" vertical="center"/>
    </xf>
    <xf numFmtId="49" fontId="28" fillId="0" borderId="20" xfId="0" applyNumberFormat="1" applyFont="1" applyBorder="1" applyAlignment="1">
      <alignment horizontal="center" vertical="center"/>
    </xf>
    <xf numFmtId="0" fontId="34" fillId="0" borderId="0" xfId="0" applyFont="1" applyAlignment="1">
      <alignment horizontal="center"/>
    </xf>
    <xf numFmtId="0" fontId="0" fillId="0" borderId="0" xfId="0" applyAlignment="1">
      <alignment horizontal="center"/>
    </xf>
    <xf numFmtId="164" fontId="33" fillId="0" borderId="21" xfId="0" applyNumberFormat="1" applyFont="1" applyBorder="1" applyAlignment="1">
      <alignment horizontal="center" vertical="center" wrapText="1"/>
    </xf>
    <xf numFmtId="164" fontId="17" fillId="0" borderId="25" xfId="0" applyNumberFormat="1" applyFont="1" applyBorder="1" applyAlignment="1">
      <alignment horizontal="center" vertical="center" shrinkToFit="1"/>
    </xf>
    <xf numFmtId="164" fontId="17" fillId="0" borderId="45" xfId="0" applyNumberFormat="1" applyFont="1" applyBorder="1" applyAlignment="1">
      <alignment horizontal="center" vertical="center" shrinkToFit="1"/>
    </xf>
    <xf numFmtId="170" fontId="33" fillId="0" borderId="1" xfId="0" applyNumberFormat="1" applyFont="1" applyBorder="1" applyAlignment="1">
      <alignment horizontal="center" vertical="center" wrapText="1"/>
    </xf>
    <xf numFmtId="17" fontId="35" fillId="0" borderId="0" xfId="0" applyNumberFormat="1" applyFont="1" applyAlignment="1">
      <alignment horizontal="left" vertical="top"/>
    </xf>
    <xf numFmtId="169" fontId="44" fillId="0" borderId="33" xfId="0" applyNumberFormat="1" applyFont="1" applyBorder="1" applyAlignment="1">
      <alignment horizontal="right" vertical="center"/>
    </xf>
    <xf numFmtId="170" fontId="33" fillId="0" borderId="32" xfId="0" applyNumberFormat="1" applyFont="1" applyBorder="1" applyAlignment="1">
      <alignment horizontal="center" vertical="center" wrapText="1"/>
    </xf>
    <xf numFmtId="164" fontId="0" fillId="0" borderId="0" xfId="0" applyNumberFormat="1"/>
    <xf numFmtId="0" fontId="46" fillId="0" borderId="11" xfId="0" applyFont="1" applyBorder="1" applyAlignment="1">
      <alignment wrapText="1"/>
    </xf>
    <xf numFmtId="169" fontId="44" fillId="0" borderId="33" xfId="0" applyNumberFormat="1" applyFont="1" applyBorder="1" applyAlignment="1">
      <alignment vertical="center"/>
    </xf>
    <xf numFmtId="169" fontId="44" fillId="0" borderId="37" xfId="0" applyNumberFormat="1" applyFont="1" applyBorder="1" applyAlignment="1">
      <alignment vertical="center"/>
    </xf>
    <xf numFmtId="164" fontId="44" fillId="0" borderId="24" xfId="0" applyNumberFormat="1" applyFont="1" applyBorder="1" applyAlignment="1">
      <alignment horizontal="center" vertical="center"/>
    </xf>
    <xf numFmtId="164" fontId="42" fillId="0" borderId="32" xfId="0" applyNumberFormat="1" applyFont="1" applyBorder="1" applyAlignment="1">
      <alignment horizontal="center" vertical="center" wrapText="1"/>
    </xf>
    <xf numFmtId="0" fontId="44" fillId="0" borderId="32" xfId="0" applyFont="1" applyBorder="1" applyAlignment="1">
      <alignment horizontal="center" vertical="center"/>
    </xf>
    <xf numFmtId="164" fontId="44" fillId="0" borderId="32" xfId="0" applyNumberFormat="1" applyFont="1" applyBorder="1" applyAlignment="1">
      <alignment horizontal="center" vertical="center" wrapText="1"/>
    </xf>
    <xf numFmtId="164" fontId="45" fillId="0" borderId="32" xfId="0" applyNumberFormat="1" applyFont="1" applyBorder="1" applyAlignment="1">
      <alignment horizontal="center" vertical="center" wrapText="1"/>
    </xf>
    <xf numFmtId="0" fontId="44" fillId="0" borderId="32" xfId="0" applyFont="1" applyBorder="1" applyAlignment="1">
      <alignment horizontal="center" vertical="center" wrapText="1"/>
    </xf>
    <xf numFmtId="49" fontId="37" fillId="0" borderId="32" xfId="0" applyNumberFormat="1" applyFont="1" applyBorder="1" applyAlignment="1">
      <alignment horizontal="center" vertical="center" wrapText="1"/>
    </xf>
    <xf numFmtId="4" fontId="44" fillId="0" borderId="37" xfId="0" applyNumberFormat="1" applyFont="1" applyBorder="1" applyAlignment="1">
      <alignment vertical="center"/>
    </xf>
    <xf numFmtId="4" fontId="37" fillId="0" borderId="32" xfId="0" applyNumberFormat="1" applyFont="1" applyBorder="1" applyAlignment="1">
      <alignment horizontal="center" vertical="center"/>
    </xf>
    <xf numFmtId="4" fontId="38" fillId="0" borderId="0" xfId="0" applyNumberFormat="1" applyFont="1" applyAlignment="1">
      <alignment vertical="center"/>
    </xf>
    <xf numFmtId="4" fontId="38" fillId="0" borderId="0" xfId="0" applyNumberFormat="1" applyFont="1"/>
    <xf numFmtId="164" fontId="52" fillId="0" borderId="24" xfId="0" applyNumberFormat="1" applyFont="1" applyBorder="1" applyAlignment="1">
      <alignment horizontal="center" vertical="center"/>
    </xf>
    <xf numFmtId="10" fontId="33" fillId="0" borderId="24" xfId="0" applyNumberFormat="1" applyFont="1" applyBorder="1" applyAlignment="1">
      <alignment vertical="center" wrapText="1"/>
    </xf>
    <xf numFmtId="0" fontId="33" fillId="0" borderId="32" xfId="0" applyFont="1" applyBorder="1" applyAlignment="1">
      <alignment horizontal="left" vertical="center" wrapText="1"/>
    </xf>
    <xf numFmtId="0" fontId="33" fillId="0" borderId="32" xfId="0" applyFont="1" applyBorder="1" applyAlignment="1">
      <alignment horizontal="center" vertical="center" wrapText="1"/>
    </xf>
    <xf numFmtId="0" fontId="33" fillId="0" borderId="21" xfId="0" applyFont="1" applyBorder="1" applyAlignment="1">
      <alignment horizontal="center" vertical="center" wrapText="1"/>
    </xf>
    <xf numFmtId="164" fontId="33" fillId="0" borderId="32" xfId="0" applyNumberFormat="1" applyFont="1" applyBorder="1" applyAlignment="1">
      <alignment horizontal="center" vertical="center" wrapText="1"/>
    </xf>
    <xf numFmtId="49" fontId="45" fillId="9" borderId="33" xfId="0" applyNumberFormat="1" applyFont="1" applyFill="1" applyBorder="1" applyAlignment="1">
      <alignment vertical="center"/>
    </xf>
    <xf numFmtId="49" fontId="45" fillId="9" borderId="37" xfId="0" applyNumberFormat="1" applyFont="1" applyFill="1" applyBorder="1" applyAlignment="1">
      <alignment vertical="center"/>
    </xf>
    <xf numFmtId="4" fontId="45" fillId="9" borderId="37" xfId="0" applyNumberFormat="1" applyFont="1" applyFill="1" applyBorder="1" applyAlignment="1">
      <alignment vertical="center"/>
    </xf>
    <xf numFmtId="49" fontId="45" fillId="9" borderId="37" xfId="0" applyNumberFormat="1" applyFont="1" applyFill="1" applyBorder="1" applyAlignment="1">
      <alignment horizontal="center" vertical="center"/>
    </xf>
    <xf numFmtId="49" fontId="44" fillId="9" borderId="37" xfId="0" applyNumberFormat="1" applyFont="1" applyFill="1" applyBorder="1" applyAlignment="1">
      <alignment vertical="center"/>
    </xf>
    <xf numFmtId="49" fontId="44" fillId="9" borderId="37" xfId="0" applyNumberFormat="1" applyFont="1" applyFill="1" applyBorder="1" applyAlignment="1">
      <alignment horizontal="right" vertical="center"/>
    </xf>
    <xf numFmtId="164" fontId="44" fillId="9" borderId="34" xfId="0" applyNumberFormat="1" applyFont="1" applyFill="1" applyBorder="1" applyAlignment="1">
      <alignment vertical="center"/>
    </xf>
    <xf numFmtId="10" fontId="38" fillId="10" borderId="32" xfId="0" applyNumberFormat="1" applyFont="1" applyFill="1" applyBorder="1" applyAlignment="1">
      <alignment horizontal="center" vertical="center"/>
    </xf>
    <xf numFmtId="0" fontId="0" fillId="0" borderId="0" xfId="0" applyAlignment="1">
      <alignment horizontal="left"/>
    </xf>
    <xf numFmtId="164" fontId="24" fillId="0" borderId="0" xfId="0" applyNumberFormat="1" applyFont="1" applyAlignment="1">
      <alignment horizontal="left" vertical="center"/>
    </xf>
    <xf numFmtId="10" fontId="24" fillId="0" borderId="0" xfId="0" applyNumberFormat="1" applyFont="1" applyAlignment="1">
      <alignment horizontal="center"/>
    </xf>
    <xf numFmtId="10" fontId="0" fillId="0" borderId="0" xfId="0" applyNumberFormat="1"/>
    <xf numFmtId="2" fontId="29" fillId="0" borderId="32" xfId="0" applyNumberFormat="1" applyFont="1" applyBorder="1" applyAlignment="1">
      <alignment horizontal="center" vertical="center" wrapText="1"/>
    </xf>
    <xf numFmtId="0" fontId="20" fillId="0" borderId="32" xfId="0" applyFont="1" applyBorder="1" applyAlignment="1">
      <alignment horizontal="center" vertical="center" wrapText="1"/>
    </xf>
    <xf numFmtId="10" fontId="20" fillId="0" borderId="32" xfId="0" applyNumberFormat="1" applyFont="1" applyBorder="1" applyAlignment="1">
      <alignment horizontal="center" vertical="center" wrapText="1"/>
    </xf>
    <xf numFmtId="0" fontId="32" fillId="8" borderId="32" xfId="0" applyFont="1" applyFill="1" applyBorder="1" applyAlignment="1">
      <alignment horizontal="center" vertical="center" wrapText="1"/>
    </xf>
    <xf numFmtId="0" fontId="53" fillId="0" borderId="0" xfId="0" applyFont="1"/>
    <xf numFmtId="0" fontId="54" fillId="0" borderId="0" xfId="0" applyFont="1"/>
    <xf numFmtId="49" fontId="55" fillId="13" borderId="33" xfId="0" applyNumberFormat="1" applyFont="1" applyFill="1" applyBorder="1" applyAlignment="1">
      <alignment horizontal="center" vertical="center" wrapText="1"/>
    </xf>
    <xf numFmtId="49" fontId="56" fillId="13" borderId="37" xfId="0" applyNumberFormat="1" applyFont="1" applyFill="1" applyBorder="1" applyAlignment="1">
      <alignment horizontal="center" vertical="center" wrapText="1"/>
    </xf>
    <xf numFmtId="0" fontId="56" fillId="13" borderId="37" xfId="0" applyFont="1" applyFill="1" applyBorder="1" applyAlignment="1">
      <alignment vertical="center"/>
    </xf>
    <xf numFmtId="4" fontId="56" fillId="13" borderId="37" xfId="0" applyNumberFormat="1" applyFont="1" applyFill="1" applyBorder="1" applyAlignment="1">
      <alignment vertical="center"/>
    </xf>
    <xf numFmtId="0" fontId="40" fillId="0" borderId="11" xfId="0" applyFont="1" applyBorder="1"/>
    <xf numFmtId="0" fontId="19" fillId="0" borderId="11" xfId="0" applyFont="1" applyBorder="1" applyAlignment="1">
      <alignment wrapText="1"/>
    </xf>
    <xf numFmtId="0" fontId="40" fillId="11" borderId="11" xfId="0" applyFont="1" applyFill="1" applyBorder="1" applyAlignment="1">
      <alignment vertical="center"/>
    </xf>
    <xf numFmtId="10" fontId="2" fillId="0" borderId="32" xfId="0" applyNumberFormat="1" applyFont="1" applyBorder="1" applyAlignment="1">
      <alignment horizontal="center" vertical="center" wrapText="1"/>
    </xf>
    <xf numFmtId="10" fontId="2" fillId="0" borderId="24" xfId="0" applyNumberFormat="1" applyFont="1" applyBorder="1" applyAlignment="1">
      <alignment horizontal="center" vertical="center" wrapText="1"/>
    </xf>
    <xf numFmtId="10" fontId="2" fillId="0" borderId="1" xfId="0" applyNumberFormat="1" applyFont="1" applyBorder="1" applyAlignment="1">
      <alignment horizontal="center" vertical="center" wrapText="1"/>
    </xf>
    <xf numFmtId="10" fontId="2" fillId="0" borderId="1" xfId="0" applyNumberFormat="1" applyFont="1" applyBorder="1" applyAlignment="1">
      <alignment horizontal="center" vertical="center"/>
    </xf>
    <xf numFmtId="164" fontId="2" fillId="12" borderId="32" xfId="0" applyNumberFormat="1" applyFont="1" applyFill="1" applyBorder="1" applyAlignment="1">
      <alignment horizontal="center" vertical="center"/>
    </xf>
    <xf numFmtId="0" fontId="0" fillId="12" borderId="0" xfId="0" applyFill="1"/>
    <xf numFmtId="164" fontId="26" fillId="8" borderId="32" xfId="0" applyNumberFormat="1" applyFont="1" applyFill="1" applyBorder="1" applyAlignment="1">
      <alignment horizontal="center" vertical="center"/>
    </xf>
    <xf numFmtId="10" fontId="26" fillId="8" borderId="32" xfId="0" applyNumberFormat="1" applyFont="1" applyFill="1" applyBorder="1" applyAlignment="1">
      <alignment horizontal="center" vertical="center"/>
    </xf>
    <xf numFmtId="164" fontId="19" fillId="12" borderId="25" xfId="0" applyNumberFormat="1" applyFont="1" applyFill="1" applyBorder="1" applyAlignment="1">
      <alignment horizontal="center" vertical="center"/>
    </xf>
    <xf numFmtId="164" fontId="19" fillId="12" borderId="27" xfId="0" applyNumberFormat="1" applyFont="1" applyFill="1" applyBorder="1" applyAlignment="1">
      <alignment horizontal="center" vertical="center"/>
    </xf>
    <xf numFmtId="0" fontId="0" fillId="0" borderId="11" xfId="0" applyBorder="1"/>
    <xf numFmtId="164" fontId="58" fillId="0" borderId="32" xfId="0" applyNumberFormat="1" applyFont="1" applyBorder="1" applyAlignment="1">
      <alignment horizontal="center" vertical="center" wrapText="1"/>
    </xf>
    <xf numFmtId="10" fontId="36" fillId="0" borderId="32" xfId="0" applyNumberFormat="1" applyFont="1" applyBorder="1" applyAlignment="1">
      <alignment horizontal="center" vertical="center"/>
    </xf>
    <xf numFmtId="10" fontId="36" fillId="10" borderId="32" xfId="0" applyNumberFormat="1" applyFont="1" applyFill="1" applyBorder="1" applyAlignment="1">
      <alignment horizontal="center" vertical="center"/>
    </xf>
    <xf numFmtId="0" fontId="0" fillId="0" borderId="43" xfId="0" applyBorder="1"/>
    <xf numFmtId="0" fontId="32" fillId="0" borderId="46" xfId="0" applyFont="1" applyBorder="1" applyAlignment="1">
      <alignment vertical="center" wrapText="1"/>
    </xf>
    <xf numFmtId="0" fontId="32" fillId="0" borderId="47" xfId="0" applyFont="1" applyBorder="1" applyAlignment="1">
      <alignment vertical="center" wrapText="1"/>
    </xf>
    <xf numFmtId="49" fontId="59" fillId="14" borderId="16" xfId="0" applyNumberFormat="1" applyFont="1" applyFill="1" applyBorder="1" applyAlignment="1">
      <alignment vertical="center"/>
    </xf>
    <xf numFmtId="0" fontId="60" fillId="14" borderId="5" xfId="0" applyFont="1" applyFill="1" applyBorder="1"/>
    <xf numFmtId="49" fontId="59" fillId="14" borderId="5" xfId="0" applyNumberFormat="1" applyFont="1" applyFill="1" applyBorder="1" applyAlignment="1">
      <alignment horizontal="center" vertical="center"/>
    </xf>
    <xf numFmtId="0" fontId="60" fillId="14" borderId="17" xfId="0" applyFont="1" applyFill="1" applyBorder="1"/>
    <xf numFmtId="0" fontId="57" fillId="14" borderId="18" xfId="0" applyFont="1" applyFill="1" applyBorder="1" applyAlignment="1">
      <alignment vertical="center" wrapText="1"/>
    </xf>
    <xf numFmtId="164" fontId="61" fillId="14" borderId="15" xfId="0" applyNumberFormat="1" applyFont="1" applyFill="1" applyBorder="1" applyAlignment="1">
      <alignment horizontal="right" vertical="center"/>
    </xf>
    <xf numFmtId="164" fontId="62" fillId="14" borderId="15" xfId="0" applyNumberFormat="1" applyFont="1" applyFill="1" applyBorder="1" applyAlignment="1">
      <alignment vertical="center"/>
    </xf>
    <xf numFmtId="0" fontId="60" fillId="14" borderId="15" xfId="0" applyFont="1" applyFill="1" applyBorder="1"/>
    <xf numFmtId="0" fontId="60" fillId="14" borderId="18" xfId="0" applyFont="1" applyFill="1" applyBorder="1"/>
    <xf numFmtId="0" fontId="60" fillId="14" borderId="0" xfId="0" applyFont="1" applyFill="1"/>
    <xf numFmtId="0" fontId="37" fillId="0" borderId="51" xfId="0" applyFont="1" applyBorder="1"/>
    <xf numFmtId="0" fontId="64" fillId="0" borderId="11" xfId="1" applyFont="1" applyAlignment="1">
      <alignment horizontal="center" vertical="center" wrapText="1"/>
    </xf>
    <xf numFmtId="0" fontId="64" fillId="0" borderId="52" xfId="1" applyFont="1" applyBorder="1" applyAlignment="1">
      <alignment horizontal="center" vertical="center" wrapText="1"/>
    </xf>
    <xf numFmtId="0" fontId="2" fillId="0" borderId="54" xfId="1" applyFont="1" applyBorder="1"/>
    <xf numFmtId="0" fontId="2" fillId="0" borderId="47" xfId="1" applyFont="1" applyBorder="1" applyAlignment="1">
      <alignment horizontal="center"/>
    </xf>
    <xf numFmtId="0" fontId="2" fillId="0" borderId="55" xfId="1" applyFont="1" applyBorder="1" applyAlignment="1">
      <alignment horizontal="center"/>
    </xf>
    <xf numFmtId="0" fontId="64" fillId="0" borderId="56" xfId="1" applyFont="1" applyBorder="1" applyAlignment="1">
      <alignment horizontal="left"/>
    </xf>
    <xf numFmtId="0" fontId="64" fillId="0" borderId="37" xfId="1" applyFont="1" applyBorder="1" applyAlignment="1">
      <alignment horizontal="center"/>
    </xf>
    <xf numFmtId="10" fontId="64" fillId="0" borderId="53" xfId="1" applyNumberFormat="1" applyFont="1" applyBorder="1" applyAlignment="1">
      <alignment horizontal="center"/>
    </xf>
    <xf numFmtId="0" fontId="2" fillId="0" borderId="56" xfId="1" applyFont="1" applyBorder="1" applyAlignment="1">
      <alignment horizontal="left"/>
    </xf>
    <xf numFmtId="10" fontId="2" fillId="0" borderId="32" xfId="1" applyNumberFormat="1" applyFont="1" applyBorder="1" applyAlignment="1">
      <alignment horizontal="center"/>
    </xf>
    <xf numFmtId="0" fontId="2" fillId="0" borderId="51" xfId="1" applyFont="1" applyBorder="1" applyAlignment="1">
      <alignment horizontal="left"/>
    </xf>
    <xf numFmtId="0" fontId="2" fillId="0" borderId="11" xfId="1" applyFont="1" applyAlignment="1">
      <alignment horizontal="center"/>
    </xf>
    <xf numFmtId="10" fontId="2" fillId="0" borderId="52" xfId="1" applyNumberFormat="1" applyFont="1" applyBorder="1" applyAlignment="1">
      <alignment horizontal="center"/>
    </xf>
    <xf numFmtId="0" fontId="64" fillId="0" borderId="57" xfId="1" applyFont="1" applyBorder="1" applyAlignment="1">
      <alignment horizontal="left"/>
    </xf>
    <xf numFmtId="0" fontId="64" fillId="0" borderId="39" xfId="1" applyFont="1" applyBorder="1" applyAlignment="1">
      <alignment horizontal="center"/>
    </xf>
    <xf numFmtId="10" fontId="64" fillId="0" borderId="58" xfId="1" applyNumberFormat="1" applyFont="1" applyBorder="1" applyAlignment="1">
      <alignment horizontal="center"/>
    </xf>
    <xf numFmtId="0" fontId="2" fillId="0" borderId="32" xfId="1" applyFont="1" applyBorder="1" applyAlignment="1">
      <alignment horizontal="center"/>
    </xf>
    <xf numFmtId="10" fontId="2" fillId="0" borderId="59" xfId="1" applyNumberFormat="1" applyFont="1" applyBorder="1" applyAlignment="1">
      <alignment horizontal="center"/>
    </xf>
    <xf numFmtId="0" fontId="2" fillId="0" borderId="52" xfId="1" applyFont="1" applyBorder="1" applyAlignment="1">
      <alignment horizontal="center"/>
    </xf>
    <xf numFmtId="10" fontId="2" fillId="0" borderId="60" xfId="1" applyNumberFormat="1" applyFont="1" applyBorder="1" applyAlignment="1">
      <alignment horizontal="center"/>
    </xf>
    <xf numFmtId="0" fontId="23" fillId="0" borderId="51" xfId="1" applyFont="1" applyBorder="1"/>
    <xf numFmtId="0" fontId="23" fillId="0" borderId="11" xfId="1" applyFont="1" applyAlignment="1">
      <alignment horizontal="center"/>
    </xf>
    <xf numFmtId="0" fontId="23" fillId="0" borderId="52" xfId="1" applyFont="1" applyBorder="1" applyAlignment="1">
      <alignment horizontal="center"/>
    </xf>
    <xf numFmtId="0" fontId="27" fillId="0" borderId="51" xfId="1" applyFont="1" applyBorder="1" applyAlignment="1">
      <alignment vertical="center"/>
    </xf>
    <xf numFmtId="0" fontId="27" fillId="0" borderId="11" xfId="1" applyFont="1" applyAlignment="1">
      <alignment horizontal="center" vertical="center"/>
    </xf>
    <xf numFmtId="0" fontId="27" fillId="0" borderId="52" xfId="1" applyFont="1" applyBorder="1" applyAlignment="1">
      <alignment horizontal="center" vertical="center"/>
    </xf>
    <xf numFmtId="0" fontId="46" fillId="0" borderId="11" xfId="0" applyFont="1" applyBorder="1" applyAlignment="1">
      <alignment horizontal="center" vertical="center"/>
    </xf>
    <xf numFmtId="0" fontId="46" fillId="0" borderId="52" xfId="0" applyFont="1" applyBorder="1" applyAlignment="1">
      <alignment horizontal="center" vertical="center"/>
    </xf>
    <xf numFmtId="0" fontId="46" fillId="0" borderId="51" xfId="0" applyFont="1" applyBorder="1"/>
    <xf numFmtId="0" fontId="46" fillId="0" borderId="11" xfId="0" applyFont="1" applyBorder="1" applyAlignment="1">
      <alignment horizontal="center"/>
    </xf>
    <xf numFmtId="0" fontId="46" fillId="0" borderId="52" xfId="0" applyFont="1" applyBorder="1" applyAlignment="1">
      <alignment horizontal="center"/>
    </xf>
    <xf numFmtId="0" fontId="46" fillId="0" borderId="63" xfId="0" applyFont="1" applyBorder="1"/>
    <xf numFmtId="0" fontId="46" fillId="0" borderId="64" xfId="0" applyFont="1" applyBorder="1" applyAlignment="1">
      <alignment horizontal="center"/>
    </xf>
    <xf numFmtId="0" fontId="46" fillId="0" borderId="65" xfId="0" applyFont="1" applyBorder="1" applyAlignment="1">
      <alignment horizontal="center"/>
    </xf>
    <xf numFmtId="0" fontId="2" fillId="0" borderId="57" xfId="1" applyFont="1" applyBorder="1" applyAlignment="1">
      <alignment horizontal="left"/>
    </xf>
    <xf numFmtId="0" fontId="2" fillId="0" borderId="43" xfId="1" applyFont="1" applyBorder="1" applyAlignment="1">
      <alignment horizontal="center"/>
    </xf>
    <xf numFmtId="10" fontId="2" fillId="0" borderId="66" xfId="1" applyNumberFormat="1" applyFont="1" applyBorder="1" applyAlignment="1">
      <alignment horizontal="center"/>
    </xf>
    <xf numFmtId="0" fontId="43" fillId="0" borderId="51" xfId="0" applyFont="1" applyBorder="1"/>
    <xf numFmtId="0" fontId="66" fillId="0" borderId="51" xfId="0" applyFont="1" applyBorder="1"/>
    <xf numFmtId="0" fontId="66" fillId="0" borderId="11" xfId="0" applyFont="1" applyBorder="1" applyAlignment="1">
      <alignment horizontal="center"/>
    </xf>
    <xf numFmtId="0" fontId="66" fillId="0" borderId="52" xfId="0" applyFont="1" applyBorder="1" applyAlignment="1">
      <alignment horizontal="center"/>
    </xf>
    <xf numFmtId="0" fontId="67" fillId="0" borderId="11" xfId="0" applyFont="1" applyBorder="1" applyAlignment="1">
      <alignment horizontal="center"/>
    </xf>
    <xf numFmtId="0" fontId="0" fillId="0" borderId="0" xfId="0" applyAlignment="1">
      <alignment vertical="center"/>
    </xf>
    <xf numFmtId="0" fontId="64" fillId="15" borderId="61" xfId="1" applyFont="1" applyFill="1" applyBorder="1" applyAlignment="1">
      <alignment horizontal="left" vertical="center"/>
    </xf>
    <xf numFmtId="0" fontId="64" fillId="15" borderId="49" xfId="1" applyFont="1" applyFill="1" applyBorder="1" applyAlignment="1">
      <alignment horizontal="center" vertical="center"/>
    </xf>
    <xf numFmtId="0" fontId="64" fillId="15" borderId="49" xfId="1" applyFont="1" applyFill="1" applyBorder="1" applyAlignment="1">
      <alignment horizontal="center"/>
    </xf>
    <xf numFmtId="10" fontId="64" fillId="15" borderId="50" xfId="1" applyNumberFormat="1" applyFont="1" applyFill="1" applyBorder="1" applyAlignment="1">
      <alignment horizontal="center"/>
    </xf>
    <xf numFmtId="0" fontId="64" fillId="12" borderId="67" xfId="1" applyFont="1" applyFill="1" applyBorder="1" applyAlignment="1">
      <alignment vertical="center" wrapText="1"/>
    </xf>
    <xf numFmtId="0" fontId="64" fillId="12" borderId="68" xfId="1" applyFont="1" applyFill="1" applyBorder="1" applyAlignment="1">
      <alignment vertical="center" wrapText="1"/>
    </xf>
    <xf numFmtId="0" fontId="64" fillId="12" borderId="68" xfId="1" applyFont="1" applyFill="1" applyBorder="1" applyAlignment="1">
      <alignment horizontal="center" vertical="center" wrapText="1"/>
    </xf>
    <xf numFmtId="167" fontId="65" fillId="12" borderId="69" xfId="1" applyNumberFormat="1" applyFont="1" applyFill="1" applyBorder="1" applyAlignment="1">
      <alignment horizontal="center" vertical="center"/>
    </xf>
    <xf numFmtId="0" fontId="64" fillId="12" borderId="63" xfId="1" applyFont="1" applyFill="1" applyBorder="1" applyAlignment="1">
      <alignment wrapText="1"/>
    </xf>
    <xf numFmtId="0" fontId="33" fillId="0" borderId="25" xfId="0" applyFont="1" applyBorder="1" applyAlignment="1">
      <alignment horizontal="center" vertical="center" wrapText="1"/>
    </xf>
    <xf numFmtId="169" fontId="44" fillId="0" borderId="35" xfId="0" applyNumberFormat="1" applyFont="1" applyBorder="1" applyAlignment="1">
      <alignment vertical="center"/>
    </xf>
    <xf numFmtId="164" fontId="56" fillId="13" borderId="37" xfId="0" applyNumberFormat="1" applyFont="1" applyFill="1" applyBorder="1" applyAlignment="1">
      <alignment vertical="center"/>
    </xf>
    <xf numFmtId="0" fontId="37" fillId="0" borderId="0" xfId="0" applyFont="1" applyAlignment="1">
      <alignment wrapText="1"/>
    </xf>
    <xf numFmtId="0" fontId="2" fillId="0" borderId="35" xfId="1" applyFont="1" applyBorder="1" applyAlignment="1">
      <alignment wrapText="1"/>
    </xf>
    <xf numFmtId="0" fontId="2" fillId="0" borderId="32" xfId="1" applyFont="1" applyBorder="1" applyAlignment="1">
      <alignment wrapText="1"/>
    </xf>
    <xf numFmtId="0" fontId="2" fillId="0" borderId="11" xfId="1" applyFont="1" applyAlignment="1">
      <alignment wrapText="1"/>
    </xf>
    <xf numFmtId="0" fontId="2" fillId="0" borderId="43" xfId="1" applyFont="1" applyBorder="1" applyAlignment="1">
      <alignment horizontal="left" wrapText="1"/>
    </xf>
    <xf numFmtId="0" fontId="23" fillId="0" borderId="11" xfId="1" applyFont="1" applyAlignment="1">
      <alignment wrapText="1"/>
    </xf>
    <xf numFmtId="0" fontId="37" fillId="0" borderId="11" xfId="0" applyFont="1" applyBorder="1" applyAlignment="1">
      <alignment wrapText="1"/>
    </xf>
    <xf numFmtId="0" fontId="27" fillId="0" borderId="11" xfId="1" applyFont="1" applyAlignment="1">
      <alignment vertical="center" wrapText="1"/>
    </xf>
    <xf numFmtId="0" fontId="46" fillId="0" borderId="11" xfId="0" applyFont="1" applyBorder="1" applyAlignment="1">
      <alignment vertical="center" wrapText="1"/>
    </xf>
    <xf numFmtId="0" fontId="66" fillId="0" borderId="11" xfId="0" applyFont="1" applyBorder="1" applyAlignment="1">
      <alignment wrapText="1"/>
    </xf>
    <xf numFmtId="0" fontId="46" fillId="0" borderId="64" xfId="0" applyFont="1" applyBorder="1" applyAlignment="1">
      <alignment wrapText="1"/>
    </xf>
    <xf numFmtId="0" fontId="0" fillId="0" borderId="0" xfId="0" applyAlignment="1">
      <alignment wrapText="1"/>
    </xf>
    <xf numFmtId="0" fontId="2" fillId="0" borderId="56" xfId="1" applyFont="1" applyBorder="1" applyAlignment="1">
      <alignment horizontal="left" vertical="center"/>
    </xf>
    <xf numFmtId="0" fontId="2" fillId="0" borderId="32" xfId="1" applyFont="1" applyBorder="1" applyAlignment="1">
      <alignment vertical="center" wrapText="1"/>
    </xf>
    <xf numFmtId="10" fontId="2" fillId="0" borderId="32" xfId="1" applyNumberFormat="1" applyFont="1" applyBorder="1" applyAlignment="1">
      <alignment horizontal="center" vertical="center"/>
    </xf>
    <xf numFmtId="10" fontId="2" fillId="0" borderId="53" xfId="1" applyNumberFormat="1" applyFont="1" applyBorder="1" applyAlignment="1">
      <alignment horizontal="center" vertical="center"/>
    </xf>
    <xf numFmtId="0" fontId="33" fillId="0" borderId="25" xfId="0" applyFont="1" applyBorder="1" applyAlignment="1">
      <alignment horizontal="left" vertical="center" wrapText="1"/>
    </xf>
    <xf numFmtId="164" fontId="33" fillId="0" borderId="25" xfId="0" applyNumberFormat="1" applyFont="1" applyBorder="1" applyAlignment="1">
      <alignment horizontal="center" vertical="center" wrapText="1"/>
    </xf>
    <xf numFmtId="0" fontId="32" fillId="16" borderId="32" xfId="0" applyFont="1" applyFill="1" applyBorder="1" applyAlignment="1">
      <alignment horizontal="right" vertical="center" wrapText="1"/>
    </xf>
    <xf numFmtId="164" fontId="32" fillId="16" borderId="32" xfId="0" applyNumberFormat="1" applyFont="1" applyFill="1" applyBorder="1" applyAlignment="1">
      <alignment horizontal="left" vertical="center" wrapText="1"/>
    </xf>
    <xf numFmtId="17" fontId="16" fillId="16" borderId="32" xfId="0" applyNumberFormat="1" applyFont="1" applyFill="1" applyBorder="1" applyAlignment="1">
      <alignment horizontal="left" vertical="center" shrinkToFit="1"/>
    </xf>
    <xf numFmtId="0" fontId="46" fillId="0" borderId="34" xfId="0" applyFont="1" applyBorder="1" applyAlignment="1">
      <alignment horizontal="left" vertical="center"/>
    </xf>
    <xf numFmtId="49" fontId="45" fillId="0" borderId="47" xfId="0" applyNumberFormat="1" applyFont="1" applyBorder="1" applyAlignment="1">
      <alignment horizontal="center" vertical="center" wrapText="1"/>
    </xf>
    <xf numFmtId="164" fontId="44" fillId="0" borderId="47" xfId="0" applyNumberFormat="1" applyFont="1" applyBorder="1" applyAlignment="1">
      <alignment horizontal="center" vertical="center" wrapText="1"/>
    </xf>
    <xf numFmtId="1" fontId="45" fillId="7" borderId="47" xfId="0" applyNumberFormat="1" applyFont="1" applyFill="1" applyBorder="1" applyAlignment="1">
      <alignment horizontal="center" vertical="center" wrapText="1"/>
    </xf>
    <xf numFmtId="164" fontId="45" fillId="0" borderId="47" xfId="0" applyNumberFormat="1" applyFont="1" applyBorder="1" applyAlignment="1">
      <alignment horizontal="center" vertical="center" wrapText="1"/>
    </xf>
    <xf numFmtId="0" fontId="46" fillId="0" borderId="33" xfId="0" applyFont="1" applyBorder="1" applyAlignment="1">
      <alignment horizontal="left" vertical="center"/>
    </xf>
    <xf numFmtId="0" fontId="46" fillId="0" borderId="37" xfId="0" applyFont="1" applyBorder="1" applyAlignment="1">
      <alignment horizontal="left" vertical="center"/>
    </xf>
    <xf numFmtId="0" fontId="33" fillId="0" borderId="33" xfId="0" applyFont="1" applyBorder="1" applyAlignment="1">
      <alignment vertical="center"/>
    </xf>
    <xf numFmtId="0" fontId="32" fillId="0" borderId="37" xfId="0" applyFont="1" applyBorder="1" applyAlignment="1">
      <alignment vertical="center" wrapText="1"/>
    </xf>
    <xf numFmtId="0" fontId="32" fillId="0" borderId="34" xfId="0" applyFont="1" applyBorder="1" applyAlignment="1">
      <alignment vertical="center" wrapText="1"/>
    </xf>
    <xf numFmtId="10" fontId="38" fillId="10" borderId="43" xfId="0" applyNumberFormat="1" applyFont="1" applyFill="1" applyBorder="1" applyAlignment="1">
      <alignment horizontal="center" vertical="center"/>
    </xf>
    <xf numFmtId="0" fontId="44" fillId="0" borderId="43" xfId="0" applyFont="1" applyBorder="1" applyAlignment="1">
      <alignment horizontal="center" vertical="center"/>
    </xf>
    <xf numFmtId="0" fontId="44" fillId="0" borderId="34" xfId="0" applyFont="1" applyBorder="1" applyAlignment="1">
      <alignment horizontal="center" vertical="center"/>
    </xf>
    <xf numFmtId="0" fontId="20" fillId="8" borderId="47" xfId="0" applyFont="1" applyFill="1" applyBorder="1" applyAlignment="1">
      <alignment horizontal="center" vertical="center" wrapText="1"/>
    </xf>
    <xf numFmtId="49" fontId="20" fillId="8" borderId="47" xfId="0" applyNumberFormat="1" applyFont="1" applyFill="1" applyBorder="1" applyAlignment="1">
      <alignment horizontal="center" vertical="center" wrapText="1"/>
    </xf>
    <xf numFmtId="2" fontId="20" fillId="8" borderId="47" xfId="0" applyNumberFormat="1" applyFont="1" applyFill="1" applyBorder="1" applyAlignment="1">
      <alignment horizontal="center" vertical="center" wrapText="1"/>
    </xf>
    <xf numFmtId="164" fontId="20" fillId="8" borderId="47" xfId="0" applyNumberFormat="1" applyFont="1" applyFill="1" applyBorder="1" applyAlignment="1">
      <alignment horizontal="center" vertical="center" wrapText="1"/>
    </xf>
    <xf numFmtId="164" fontId="24" fillId="0" borderId="0" xfId="0" applyNumberFormat="1" applyFont="1" applyAlignment="1">
      <alignment horizontal="center" vertical="center"/>
    </xf>
    <xf numFmtId="164" fontId="29" fillId="0" borderId="37" xfId="0" applyNumberFormat="1" applyFont="1" applyBorder="1" applyAlignment="1">
      <alignment horizontal="center" vertical="center"/>
    </xf>
    <xf numFmtId="164" fontId="29" fillId="0" borderId="34" xfId="0" applyNumberFormat="1" applyFont="1" applyBorder="1" applyAlignment="1">
      <alignment horizontal="center" vertical="center"/>
    </xf>
    <xf numFmtId="164" fontId="29" fillId="0" borderId="33" xfId="0" applyNumberFormat="1" applyFont="1" applyBorder="1" applyAlignment="1">
      <alignment horizontal="left" vertical="center"/>
    </xf>
    <xf numFmtId="0" fontId="53" fillId="0" borderId="33" xfId="0" applyFont="1" applyBorder="1"/>
    <xf numFmtId="0" fontId="24" fillId="0" borderId="37" xfId="0" applyFont="1" applyBorder="1"/>
    <xf numFmtId="0" fontId="24" fillId="0" borderId="37" xfId="0" applyFont="1" applyBorder="1" applyAlignment="1">
      <alignment horizontal="center"/>
    </xf>
    <xf numFmtId="0" fontId="24" fillId="0" borderId="37" xfId="0" applyFont="1" applyBorder="1" applyAlignment="1">
      <alignment horizontal="left" wrapText="1"/>
    </xf>
    <xf numFmtId="164" fontId="69" fillId="9" borderId="37" xfId="0" applyNumberFormat="1" applyFont="1" applyFill="1" applyBorder="1" applyAlignment="1">
      <alignment horizontal="center"/>
    </xf>
    <xf numFmtId="164" fontId="69" fillId="9" borderId="37" xfId="0" applyNumberFormat="1" applyFont="1" applyFill="1" applyBorder="1" applyAlignment="1">
      <alignment horizontal="right"/>
    </xf>
    <xf numFmtId="164" fontId="69" fillId="9" borderId="34" xfId="0" applyNumberFormat="1" applyFont="1" applyFill="1" applyBorder="1" applyAlignment="1">
      <alignment horizontal="center"/>
    </xf>
    <xf numFmtId="0" fontId="48" fillId="0" borderId="32" xfId="0" applyFont="1" applyBorder="1" applyAlignment="1">
      <alignment horizontal="center" vertical="center"/>
    </xf>
    <xf numFmtId="0" fontId="36" fillId="0" borderId="32" xfId="0" applyFont="1" applyBorder="1" applyAlignment="1">
      <alignment horizontal="center" vertical="center"/>
    </xf>
    <xf numFmtId="0" fontId="18" fillId="0" borderId="11" xfId="0" applyFont="1" applyBorder="1" applyAlignment="1">
      <alignment vertical="center"/>
    </xf>
    <xf numFmtId="164" fontId="27" fillId="0" borderId="11" xfId="0" applyNumberFormat="1" applyFont="1" applyBorder="1" applyAlignment="1">
      <alignment vertical="center" wrapText="1"/>
    </xf>
    <xf numFmtId="0" fontId="20" fillId="0" borderId="11" xfId="0" applyFont="1" applyBorder="1" applyAlignment="1">
      <alignment vertical="center"/>
    </xf>
    <xf numFmtId="0" fontId="29" fillId="0" borderId="11" xfId="0" applyFont="1" applyBorder="1" applyAlignment="1">
      <alignment vertical="center"/>
    </xf>
    <xf numFmtId="164" fontId="2" fillId="12" borderId="47" xfId="0" applyNumberFormat="1" applyFont="1" applyFill="1" applyBorder="1" applyAlignment="1">
      <alignment horizontal="center" vertical="center"/>
    </xf>
    <xf numFmtId="0" fontId="27" fillId="0" borderId="11" xfId="0" applyFont="1" applyBorder="1" applyAlignment="1">
      <alignment vertical="center" wrapText="1"/>
    </xf>
    <xf numFmtId="0" fontId="29" fillId="0" borderId="35" xfId="0" applyFont="1" applyBorder="1" applyAlignment="1">
      <alignment vertical="center"/>
    </xf>
    <xf numFmtId="0" fontId="0" fillId="0" borderId="38" xfId="0" applyBorder="1"/>
    <xf numFmtId="0" fontId="22" fillId="0" borderId="39" xfId="0" applyFont="1" applyBorder="1" applyAlignment="1">
      <alignment vertical="center" wrapText="1"/>
    </xf>
    <xf numFmtId="0" fontId="0" fillId="0" borderId="42" xfId="0" applyBorder="1"/>
    <xf numFmtId="0" fontId="0" fillId="0" borderId="36" xfId="0" applyBorder="1"/>
    <xf numFmtId="0" fontId="27" fillId="0" borderId="44" xfId="0" applyFont="1" applyBorder="1" applyAlignment="1">
      <alignment vertical="center" wrapText="1"/>
    </xf>
    <xf numFmtId="0" fontId="29" fillId="0" borderId="41" xfId="0" applyFont="1" applyBorder="1" applyAlignment="1">
      <alignment vertical="center"/>
    </xf>
    <xf numFmtId="0" fontId="22" fillId="0" borderId="40" xfId="0" applyFont="1" applyBorder="1" applyAlignment="1">
      <alignment vertical="center" wrapText="1"/>
    </xf>
    <xf numFmtId="0" fontId="18" fillId="0" borderId="44" xfId="0" applyFont="1" applyBorder="1" applyAlignment="1">
      <alignment vertical="center"/>
    </xf>
    <xf numFmtId="0" fontId="0" fillId="0" borderId="39" xfId="0" applyBorder="1"/>
    <xf numFmtId="0" fontId="0" fillId="0" borderId="35" xfId="0" applyBorder="1"/>
    <xf numFmtId="0" fontId="18" fillId="0" borderId="39" xfId="0" applyFont="1" applyBorder="1" applyAlignment="1">
      <alignment vertical="center"/>
    </xf>
    <xf numFmtId="0" fontId="18" fillId="0" borderId="40" xfId="0" applyFont="1" applyBorder="1" applyAlignment="1">
      <alignment vertical="center"/>
    </xf>
    <xf numFmtId="164" fontId="27" fillId="0" borderId="44" xfId="0" applyNumberFormat="1" applyFont="1" applyBorder="1" applyAlignment="1">
      <alignment vertical="center" wrapText="1"/>
    </xf>
    <xf numFmtId="0" fontId="20" fillId="0" borderId="44" xfId="0" applyFont="1" applyBorder="1" applyAlignment="1">
      <alignment vertical="center"/>
    </xf>
    <xf numFmtId="0" fontId="20" fillId="0" borderId="41" xfId="0" applyFont="1" applyBorder="1" applyAlignment="1">
      <alignment vertical="center"/>
    </xf>
    <xf numFmtId="164" fontId="0" fillId="12" borderId="0" xfId="0" applyNumberFormat="1" applyFill="1"/>
    <xf numFmtId="49" fontId="45" fillId="0" borderId="33" xfId="0" applyNumberFormat="1" applyFont="1" applyBorder="1" applyAlignment="1">
      <alignment horizontal="center" vertical="center" wrapText="1"/>
    </xf>
    <xf numFmtId="164" fontId="44" fillId="0" borderId="37" xfId="0" applyNumberFormat="1" applyFont="1" applyBorder="1" applyAlignment="1">
      <alignment horizontal="center" vertical="center" wrapText="1"/>
    </xf>
    <xf numFmtId="164" fontId="45" fillId="0" borderId="37" xfId="0" applyNumberFormat="1" applyFont="1" applyBorder="1" applyAlignment="1">
      <alignment horizontal="center" vertical="center" wrapText="1"/>
    </xf>
    <xf numFmtId="49" fontId="45" fillId="0" borderId="37" xfId="0" applyNumberFormat="1" applyFont="1" applyBorder="1" applyAlignment="1">
      <alignment horizontal="center" vertical="center" wrapText="1"/>
    </xf>
    <xf numFmtId="1" fontId="45" fillId="7" borderId="37" xfId="0" applyNumberFormat="1" applyFont="1" applyFill="1" applyBorder="1" applyAlignment="1">
      <alignment horizontal="center" vertical="center" wrapText="1"/>
    </xf>
    <xf numFmtId="164" fontId="45" fillId="0" borderId="34" xfId="0" applyNumberFormat="1" applyFont="1" applyBorder="1" applyAlignment="1">
      <alignment horizontal="center" vertical="center" wrapText="1"/>
    </xf>
    <xf numFmtId="0" fontId="28" fillId="0" borderId="26" xfId="0" applyFont="1" applyBorder="1" applyAlignment="1">
      <alignment vertical="center"/>
    </xf>
    <xf numFmtId="49" fontId="46" fillId="0" borderId="32" xfId="0" applyNumberFormat="1" applyFont="1" applyBorder="1" applyAlignment="1">
      <alignment horizontal="center" vertical="center" wrapText="1"/>
    </xf>
    <xf numFmtId="164" fontId="26" fillId="0" borderId="32" xfId="0" applyNumberFormat="1" applyFont="1" applyBorder="1" applyAlignment="1">
      <alignment horizontal="center" vertical="center"/>
    </xf>
    <xf numFmtId="164" fontId="26" fillId="0" borderId="24" xfId="0" applyNumberFormat="1" applyFont="1" applyBorder="1" applyAlignment="1">
      <alignment horizontal="center" vertical="center"/>
    </xf>
    <xf numFmtId="0" fontId="25" fillId="13" borderId="37" xfId="0" applyFont="1" applyFill="1" applyBorder="1" applyAlignment="1">
      <alignment vertical="center"/>
    </xf>
    <xf numFmtId="164" fontId="26" fillId="0" borderId="37" xfId="0" applyNumberFormat="1" applyFont="1" applyBorder="1" applyAlignment="1">
      <alignment horizontal="center" vertical="center" wrapText="1"/>
    </xf>
    <xf numFmtId="49" fontId="59" fillId="14" borderId="0" xfId="0" applyNumberFormat="1" applyFont="1" applyFill="1" applyAlignment="1">
      <alignment horizontal="center" vertical="center" wrapText="1"/>
    </xf>
    <xf numFmtId="0" fontId="63" fillId="14" borderId="18" xfId="0" applyFont="1" applyFill="1" applyBorder="1" applyAlignment="1">
      <alignment horizontal="center" vertical="center" wrapText="1"/>
    </xf>
    <xf numFmtId="0" fontId="63" fillId="14" borderId="11" xfId="0" applyFont="1" applyFill="1" applyBorder="1" applyAlignment="1">
      <alignment horizontal="center" vertical="center" wrapText="1"/>
    </xf>
    <xf numFmtId="0" fontId="63" fillId="14" borderId="15" xfId="0" applyFont="1" applyFill="1" applyBorder="1" applyAlignment="1">
      <alignment horizontal="center" vertical="center" wrapText="1"/>
    </xf>
    <xf numFmtId="0" fontId="64" fillId="12" borderId="64" xfId="1" applyFont="1" applyFill="1" applyBorder="1" applyAlignment="1">
      <alignment horizontal="left" wrapText="1"/>
    </xf>
    <xf numFmtId="0" fontId="64" fillId="12" borderId="65" xfId="1" applyFont="1" applyFill="1" applyBorder="1" applyAlignment="1">
      <alignment horizontal="left" wrapText="1"/>
    </xf>
    <xf numFmtId="0" fontId="64" fillId="12" borderId="48" xfId="1" applyFont="1" applyFill="1" applyBorder="1" applyAlignment="1">
      <alignment horizontal="center" vertical="center" wrapText="1"/>
    </xf>
    <xf numFmtId="0" fontId="64" fillId="12" borderId="49" xfId="1" applyFont="1" applyFill="1" applyBorder="1" applyAlignment="1">
      <alignment horizontal="center" vertical="center" wrapText="1"/>
    </xf>
    <xf numFmtId="0" fontId="64" fillId="12" borderId="50" xfId="1" applyFont="1" applyFill="1" applyBorder="1" applyAlignment="1">
      <alignment horizontal="center" vertical="center" wrapText="1"/>
    </xf>
    <xf numFmtId="0" fontId="26" fillId="15" borderId="48" xfId="1" applyFont="1" applyFill="1" applyBorder="1" applyAlignment="1">
      <alignment horizontal="center" vertical="center" wrapText="1"/>
    </xf>
    <xf numFmtId="0" fontId="26" fillId="15" borderId="49" xfId="1" applyFont="1" applyFill="1" applyBorder="1" applyAlignment="1">
      <alignment horizontal="center" vertical="center" wrapText="1"/>
    </xf>
    <xf numFmtId="0" fontId="26" fillId="15" borderId="50" xfId="1" applyFont="1" applyFill="1" applyBorder="1" applyAlignment="1">
      <alignment horizontal="center" vertical="center" wrapText="1"/>
    </xf>
    <xf numFmtId="0" fontId="64" fillId="0" borderId="33" xfId="1" applyFont="1" applyBorder="1" applyAlignment="1">
      <alignment horizontal="left"/>
    </xf>
    <xf numFmtId="0" fontId="64" fillId="0" borderId="37" xfId="1" applyFont="1" applyBorder="1" applyAlignment="1">
      <alignment horizontal="left"/>
    </xf>
    <xf numFmtId="0" fontId="64" fillId="0" borderId="38" xfId="1" applyFont="1" applyBorder="1" applyAlignment="1">
      <alignment horizontal="left"/>
    </xf>
    <xf numFmtId="0" fontId="64" fillId="0" borderId="39" xfId="1" applyFont="1" applyBorder="1" applyAlignment="1">
      <alignment horizontal="left"/>
    </xf>
    <xf numFmtId="0" fontId="46" fillId="0" borderId="51" xfId="0" applyFont="1" applyBorder="1" applyAlignment="1">
      <alignment horizontal="left" vertical="center" wrapText="1"/>
    </xf>
    <xf numFmtId="0" fontId="46" fillId="0" borderId="11" xfId="0" applyFont="1" applyBorder="1" applyAlignment="1">
      <alignment horizontal="left" vertical="center" wrapText="1"/>
    </xf>
    <xf numFmtId="0" fontId="46" fillId="0" borderId="52" xfId="0" applyFont="1" applyBorder="1" applyAlignment="1">
      <alignment horizontal="left" vertical="center" wrapText="1"/>
    </xf>
    <xf numFmtId="0" fontId="46" fillId="0" borderId="63" xfId="0" applyFont="1" applyBorder="1" applyAlignment="1">
      <alignment horizontal="left" vertical="center" wrapText="1"/>
    </xf>
    <xf numFmtId="0" fontId="46" fillId="0" borderId="64" xfId="0" applyFont="1" applyBorder="1" applyAlignment="1">
      <alignment horizontal="left" vertical="center" wrapText="1"/>
    </xf>
    <xf numFmtId="0" fontId="46" fillId="0" borderId="65" xfId="0" applyFont="1" applyBorder="1" applyAlignment="1">
      <alignment horizontal="left" vertical="center" wrapText="1"/>
    </xf>
    <xf numFmtId="0" fontId="64" fillId="15" borderId="62" xfId="1" applyFont="1" applyFill="1" applyBorder="1" applyAlignment="1">
      <alignment horizontal="left" vertical="center"/>
    </xf>
    <xf numFmtId="0" fontId="64" fillId="15" borderId="49" xfId="1" applyFont="1" applyFill="1" applyBorder="1" applyAlignment="1">
      <alignment horizontal="left" vertical="center"/>
    </xf>
    <xf numFmtId="0" fontId="46" fillId="0" borderId="51" xfId="1" applyFont="1" applyBorder="1" applyAlignment="1">
      <alignment horizontal="left" vertical="center" wrapText="1"/>
    </xf>
    <xf numFmtId="0" fontId="46" fillId="0" borderId="11" xfId="1" applyFont="1" applyAlignment="1">
      <alignment horizontal="left" vertical="center" wrapText="1"/>
    </xf>
    <xf numFmtId="0" fontId="46" fillId="0" borderId="52" xfId="1" applyFont="1" applyBorder="1" applyAlignment="1">
      <alignment horizontal="left" vertical="center" wrapText="1"/>
    </xf>
    <xf numFmtId="0" fontId="41" fillId="0" borderId="32" xfId="0" applyFont="1" applyBorder="1" applyAlignment="1">
      <alignment horizontal="center"/>
    </xf>
    <xf numFmtId="0" fontId="48" fillId="0" borderId="32" xfId="0" applyFont="1" applyBorder="1" applyAlignment="1">
      <alignment horizontal="center" vertical="center" wrapText="1"/>
    </xf>
    <xf numFmtId="0" fontId="51" fillId="0" borderId="32" xfId="0" applyFont="1" applyBorder="1" applyAlignment="1">
      <alignment horizontal="center" vertical="center" wrapText="1"/>
    </xf>
    <xf numFmtId="0" fontId="44" fillId="0" borderId="43" xfId="0" applyFont="1" applyBorder="1" applyAlignment="1">
      <alignment horizontal="left" vertical="center" wrapText="1"/>
    </xf>
    <xf numFmtId="49" fontId="45" fillId="0" borderId="32" xfId="0" applyNumberFormat="1" applyFont="1" applyBorder="1" applyAlignment="1">
      <alignment horizontal="center" vertical="center" wrapText="1"/>
    </xf>
    <xf numFmtId="49" fontId="45" fillId="0" borderId="33" xfId="0" applyNumberFormat="1" applyFont="1" applyBorder="1" applyAlignment="1">
      <alignment horizontal="center" vertical="center" wrapText="1"/>
    </xf>
    <xf numFmtId="0" fontId="33" fillId="0" borderId="22" xfId="0" applyFont="1" applyBorder="1" applyAlignment="1">
      <alignment horizontal="left" vertical="top" wrapText="1"/>
    </xf>
    <xf numFmtId="0" fontId="33" fillId="0" borderId="23" xfId="0" applyFont="1" applyBorder="1" applyAlignment="1">
      <alignment horizontal="left" vertical="top" wrapText="1"/>
    </xf>
    <xf numFmtId="0" fontId="33" fillId="0" borderId="24" xfId="0" applyFont="1" applyBorder="1" applyAlignment="1">
      <alignment horizontal="left" vertical="top" wrapText="1"/>
    </xf>
    <xf numFmtId="0" fontId="33" fillId="0" borderId="22" xfId="0" applyFont="1" applyBorder="1" applyAlignment="1">
      <alignment horizontal="right" vertical="center" wrapText="1"/>
    </xf>
    <xf numFmtId="0" fontId="33" fillId="0" borderId="23" xfId="0" applyFont="1" applyBorder="1" applyAlignment="1">
      <alignment horizontal="right" vertical="center" wrapText="1"/>
    </xf>
    <xf numFmtId="0" fontId="33" fillId="0" borderId="24" xfId="0" applyFont="1" applyBorder="1" applyAlignment="1">
      <alignment horizontal="right" vertical="center" wrapText="1"/>
    </xf>
    <xf numFmtId="0" fontId="33" fillId="0" borderId="28" xfId="0" applyFont="1" applyBorder="1" applyAlignment="1">
      <alignment horizontal="left" vertical="center" wrapText="1"/>
    </xf>
    <xf numFmtId="0" fontId="33" fillId="0" borderId="29" xfId="0" applyFont="1" applyBorder="1" applyAlignment="1">
      <alignment horizontal="left" vertical="center" wrapText="1"/>
    </xf>
    <xf numFmtId="0" fontId="33" fillId="0" borderId="31" xfId="0" applyFont="1" applyBorder="1" applyAlignment="1">
      <alignment horizontal="left" vertical="center" wrapText="1"/>
    </xf>
    <xf numFmtId="0" fontId="33" fillId="0" borderId="18" xfId="0" applyFont="1" applyBorder="1" applyAlignment="1">
      <alignment horizontal="left" vertical="center" wrapText="1"/>
    </xf>
    <xf numFmtId="0" fontId="33" fillId="0" borderId="11" xfId="0" applyFont="1" applyBorder="1" applyAlignment="1">
      <alignment horizontal="left" vertical="center" wrapText="1"/>
    </xf>
    <xf numFmtId="0" fontId="33" fillId="0" borderId="15" xfId="0" applyFont="1" applyBorder="1" applyAlignment="1">
      <alignment horizontal="left" vertical="center" wrapText="1"/>
    </xf>
    <xf numFmtId="0" fontId="33" fillId="0" borderId="30" xfId="0" applyFont="1" applyBorder="1" applyAlignment="1">
      <alignment horizontal="left" vertical="center" wrapText="1"/>
    </xf>
    <xf numFmtId="0" fontId="33" fillId="0" borderId="26" xfId="0" applyFont="1" applyBorder="1" applyAlignment="1">
      <alignment horizontal="left" vertical="center" wrapText="1"/>
    </xf>
    <xf numFmtId="0" fontId="33" fillId="0" borderId="27" xfId="0" applyFont="1" applyBorder="1" applyAlignment="1">
      <alignment horizontal="left" vertical="center" wrapText="1"/>
    </xf>
    <xf numFmtId="0" fontId="33" fillId="0" borderId="22" xfId="0" applyFont="1" applyBorder="1" applyAlignment="1">
      <alignment horizontal="left" vertical="center" wrapText="1"/>
    </xf>
    <xf numFmtId="0" fontId="33" fillId="0" borderId="23" xfId="0" applyFont="1" applyBorder="1" applyAlignment="1">
      <alignment horizontal="left" vertical="center" wrapText="1"/>
    </xf>
    <xf numFmtId="0" fontId="33" fillId="0" borderId="24" xfId="0" applyFont="1" applyBorder="1" applyAlignment="1">
      <alignment horizontal="left" vertical="center" wrapText="1"/>
    </xf>
    <xf numFmtId="0" fontId="33" fillId="0" borderId="22" xfId="0" applyFont="1" applyBorder="1" applyAlignment="1">
      <alignment horizontal="center" vertical="center" wrapText="1"/>
    </xf>
    <xf numFmtId="0" fontId="33" fillId="0" borderId="24" xfId="0" applyFont="1" applyBorder="1" applyAlignment="1">
      <alignment horizontal="center" vertical="center" wrapText="1"/>
    </xf>
    <xf numFmtId="164" fontId="33" fillId="0" borderId="22" xfId="0" applyNumberFormat="1" applyFont="1" applyBorder="1" applyAlignment="1">
      <alignment horizontal="center" vertical="center" wrapText="1"/>
    </xf>
    <xf numFmtId="164" fontId="33" fillId="0" borderId="24" xfId="0" applyNumberFormat="1" applyFont="1" applyBorder="1" applyAlignment="1">
      <alignment horizontal="center" vertical="center" wrapText="1"/>
    </xf>
    <xf numFmtId="0" fontId="33" fillId="0" borderId="28" xfId="0" applyFont="1" applyBorder="1" applyAlignment="1">
      <alignment horizontal="center" vertical="center" wrapText="1"/>
    </xf>
    <xf numFmtId="0" fontId="33" fillId="0" borderId="31" xfId="0" applyFont="1" applyBorder="1" applyAlignment="1">
      <alignment horizontal="center" vertical="center" wrapText="1"/>
    </xf>
    <xf numFmtId="164" fontId="33" fillId="0" borderId="32" xfId="2" applyNumberFormat="1" applyFont="1" applyBorder="1" applyAlignment="1">
      <alignment horizontal="center" vertical="center" wrapText="1"/>
    </xf>
    <xf numFmtId="0" fontId="18" fillId="0" borderId="35" xfId="0" applyFont="1" applyBorder="1" applyAlignment="1">
      <alignment horizontal="center"/>
    </xf>
    <xf numFmtId="0" fontId="33" fillId="0" borderId="30" xfId="0" applyFont="1" applyBorder="1" applyAlignment="1">
      <alignment horizontal="center" vertical="center" wrapText="1"/>
    </xf>
    <xf numFmtId="0" fontId="33" fillId="0" borderId="27" xfId="0" applyFont="1" applyBorder="1" applyAlignment="1">
      <alignment horizontal="center" vertical="center" wrapText="1"/>
    </xf>
    <xf numFmtId="0" fontId="33" fillId="0" borderId="30" xfId="0" applyFont="1" applyBorder="1" applyAlignment="1">
      <alignment horizontal="right" vertical="center" wrapText="1"/>
    </xf>
    <xf numFmtId="0" fontId="33" fillId="0" borderId="26" xfId="0" applyFont="1" applyBorder="1" applyAlignment="1">
      <alignment horizontal="right" vertical="center" wrapText="1"/>
    </xf>
    <xf numFmtId="0" fontId="33" fillId="0" borderId="27" xfId="0" applyFont="1" applyBorder="1" applyAlignment="1">
      <alignment horizontal="right" vertical="center" wrapText="1"/>
    </xf>
    <xf numFmtId="0" fontId="33" fillId="0" borderId="23" xfId="0" applyFont="1" applyBorder="1" applyAlignment="1">
      <alignment horizontal="center" vertical="center" wrapText="1"/>
    </xf>
    <xf numFmtId="0" fontId="21" fillId="0" borderId="38" xfId="0" applyFont="1" applyBorder="1" applyAlignment="1">
      <alignment horizontal="left" vertical="center" wrapText="1"/>
    </xf>
    <xf numFmtId="0" fontId="21" fillId="0" borderId="39" xfId="0" applyFont="1" applyBorder="1" applyAlignment="1">
      <alignment horizontal="left" vertical="center" wrapText="1"/>
    </xf>
    <xf numFmtId="0" fontId="21" fillId="0" borderId="40" xfId="0" applyFont="1" applyBorder="1" applyAlignment="1">
      <alignment horizontal="left" vertical="center" wrapText="1"/>
    </xf>
    <xf numFmtId="0" fontId="32" fillId="16" borderId="32" xfId="0" applyFont="1" applyFill="1" applyBorder="1" applyAlignment="1">
      <alignment horizontal="center" vertical="center" wrapText="1"/>
    </xf>
    <xf numFmtId="49" fontId="32" fillId="16" borderId="32" xfId="0" applyNumberFormat="1" applyFont="1" applyFill="1" applyBorder="1" applyAlignment="1">
      <alignment horizontal="left" vertical="center" wrapText="1"/>
    </xf>
    <xf numFmtId="0" fontId="68" fillId="0" borderId="33" xfId="0" applyFont="1" applyBorder="1" applyAlignment="1">
      <alignment horizontal="center" vertical="center" wrapText="1"/>
    </xf>
    <xf numFmtId="0" fontId="68" fillId="0" borderId="37" xfId="0" applyFont="1" applyBorder="1" applyAlignment="1">
      <alignment horizontal="center" vertical="center" wrapText="1"/>
    </xf>
    <xf numFmtId="0" fontId="68" fillId="0" borderId="34" xfId="0" applyFont="1" applyBorder="1" applyAlignment="1">
      <alignment horizontal="center" vertical="center" wrapText="1"/>
    </xf>
    <xf numFmtId="0" fontId="38" fillId="0" borderId="0" xfId="0" applyFont="1" applyAlignment="1">
      <alignment horizontal="center" vertical="center"/>
    </xf>
    <xf numFmtId="2" fontId="29" fillId="0" borderId="38" xfId="0" applyNumberFormat="1" applyFont="1" applyBorder="1" applyAlignment="1">
      <alignment horizontal="center" vertical="center" wrapText="1"/>
    </xf>
    <xf numFmtId="2" fontId="29" fillId="0" borderId="39" xfId="0" applyNumberFormat="1" applyFont="1" applyBorder="1" applyAlignment="1">
      <alignment horizontal="center" vertical="center" wrapText="1"/>
    </xf>
    <xf numFmtId="2" fontId="29" fillId="0" borderId="40" xfId="0" applyNumberFormat="1" applyFont="1" applyBorder="1" applyAlignment="1">
      <alignment horizontal="center" vertical="center" wrapText="1"/>
    </xf>
    <xf numFmtId="2" fontId="29" fillId="0" borderId="35" xfId="0" applyNumberFormat="1" applyFont="1" applyBorder="1" applyAlignment="1">
      <alignment horizontal="center" vertical="center" wrapText="1"/>
    </xf>
    <xf numFmtId="2" fontId="29" fillId="0" borderId="41" xfId="0" applyNumberFormat="1" applyFont="1" applyBorder="1" applyAlignment="1">
      <alignment horizontal="center" vertical="center" wrapText="1"/>
    </xf>
    <xf numFmtId="0" fontId="49" fillId="0" borderId="33" xfId="0" applyFont="1" applyBorder="1" applyAlignment="1">
      <alignment horizontal="center" vertical="center" wrapText="1"/>
    </xf>
    <xf numFmtId="0" fontId="49" fillId="0" borderId="37" xfId="0" applyFont="1" applyBorder="1" applyAlignment="1">
      <alignment horizontal="center" vertical="center" wrapText="1"/>
    </xf>
    <xf numFmtId="0" fontId="49" fillId="0" borderId="34"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37" xfId="0" applyFont="1" applyBorder="1" applyAlignment="1">
      <alignment horizontal="left" vertical="center" wrapText="1"/>
    </xf>
    <xf numFmtId="0" fontId="29" fillId="0" borderId="34" xfId="0" applyFont="1" applyBorder="1" applyAlignment="1">
      <alignment horizontal="left" vertical="center" wrapText="1"/>
    </xf>
    <xf numFmtId="0" fontId="18" fillId="0" borderId="32" xfId="0" applyFont="1" applyBorder="1" applyAlignment="1">
      <alignment horizontal="center"/>
    </xf>
    <xf numFmtId="0" fontId="18" fillId="0" borderId="11" xfId="0" applyFont="1" applyBorder="1" applyAlignment="1">
      <alignment horizontal="center"/>
    </xf>
    <xf numFmtId="49" fontId="2" fillId="0" borderId="14" xfId="0" applyNumberFormat="1" applyFont="1" applyBorder="1" applyAlignment="1">
      <alignment horizontal="center" vertical="center"/>
    </xf>
    <xf numFmtId="0" fontId="2" fillId="0" borderId="25" xfId="0" applyFont="1" applyBorder="1" applyAlignment="1">
      <alignment horizontal="center" vertical="center"/>
    </xf>
    <xf numFmtId="49" fontId="2" fillId="0" borderId="21" xfId="0" applyNumberFormat="1" applyFont="1" applyBorder="1" applyAlignment="1">
      <alignment horizontal="center" vertical="center"/>
    </xf>
    <xf numFmtId="0" fontId="22" fillId="0" borderId="39" xfId="0" applyFont="1" applyBorder="1" applyAlignment="1">
      <alignment horizontal="center" vertical="center" wrapText="1"/>
    </xf>
    <xf numFmtId="0" fontId="29" fillId="0" borderId="11" xfId="0" applyFont="1" applyBorder="1" applyAlignment="1">
      <alignment horizontal="left" vertical="center" wrapText="1"/>
    </xf>
    <xf numFmtId="0" fontId="29" fillId="0" borderId="35" xfId="0" applyFont="1" applyBorder="1" applyAlignment="1">
      <alignment horizontal="left" vertical="center"/>
    </xf>
    <xf numFmtId="0" fontId="2" fillId="0" borderId="28" xfId="0" applyFont="1" applyBorder="1" applyAlignment="1">
      <alignment horizontal="left" vertical="center" wrapText="1"/>
    </xf>
    <xf numFmtId="0" fontId="2" fillId="0" borderId="30" xfId="0" applyFont="1" applyBorder="1" applyAlignment="1">
      <alignment horizontal="left" vertical="center" wrapText="1"/>
    </xf>
    <xf numFmtId="0" fontId="2" fillId="0" borderId="18" xfId="0" applyFont="1" applyBorder="1" applyAlignment="1">
      <alignment horizontal="left" vertical="center" wrapText="1"/>
    </xf>
    <xf numFmtId="0" fontId="2" fillId="0" borderId="14" xfId="0" applyFont="1" applyBorder="1" applyAlignment="1">
      <alignment horizontal="center" vertical="center"/>
    </xf>
    <xf numFmtId="0" fontId="25" fillId="0" borderId="32" xfId="0" applyFont="1" applyBorder="1" applyAlignment="1">
      <alignment horizontal="center" vertical="center" wrapText="1"/>
    </xf>
    <xf numFmtId="0" fontId="19" fillId="0" borderId="32" xfId="0" applyFont="1" applyBorder="1"/>
    <xf numFmtId="0" fontId="25" fillId="8" borderId="28" xfId="0" applyFont="1" applyFill="1" applyBorder="1" applyAlignment="1">
      <alignment horizontal="center" vertical="center"/>
    </xf>
    <xf numFmtId="0" fontId="25" fillId="8" borderId="29" xfId="0" applyFont="1" applyFill="1" applyBorder="1" applyAlignment="1">
      <alignment horizontal="center" vertical="center"/>
    </xf>
    <xf numFmtId="0" fontId="25" fillId="8" borderId="30" xfId="0" applyFont="1" applyFill="1" applyBorder="1" applyAlignment="1">
      <alignment horizontal="center" vertical="center"/>
    </xf>
    <xf numFmtId="0" fontId="25" fillId="8" borderId="26" xfId="0" applyFont="1" applyFill="1" applyBorder="1" applyAlignment="1">
      <alignment horizontal="center" vertical="center"/>
    </xf>
    <xf numFmtId="0" fontId="25" fillId="0" borderId="32" xfId="0" applyFont="1" applyBorder="1" applyAlignment="1">
      <alignment vertical="center" wrapText="1"/>
    </xf>
    <xf numFmtId="0" fontId="20" fillId="0" borderId="32" xfId="0" applyFont="1" applyBorder="1" applyAlignment="1">
      <alignment horizontal="center" vertical="center" wrapText="1"/>
    </xf>
    <xf numFmtId="0" fontId="19" fillId="0" borderId="32" xfId="0" applyFont="1" applyBorder="1" applyAlignment="1">
      <alignment horizontal="center"/>
    </xf>
    <xf numFmtId="0" fontId="30" fillId="0" borderId="21" xfId="0" applyFont="1" applyBorder="1" applyAlignment="1">
      <alignment horizontal="center" vertical="center"/>
    </xf>
    <xf numFmtId="0" fontId="19" fillId="0" borderId="14" xfId="0" applyFont="1" applyBorder="1"/>
    <xf numFmtId="0" fontId="30" fillId="0" borderId="14" xfId="0" applyFont="1" applyBorder="1" applyAlignment="1">
      <alignment horizontal="center" vertical="center"/>
    </xf>
    <xf numFmtId="0" fontId="19" fillId="0" borderId="3" xfId="0" applyFont="1" applyBorder="1"/>
    <xf numFmtId="0" fontId="63" fillId="14" borderId="18" xfId="0" applyFont="1" applyFill="1" applyBorder="1" applyAlignment="1">
      <alignment vertical="center" wrapText="1"/>
    </xf>
    <xf numFmtId="0" fontId="63" fillId="14" borderId="11" xfId="0" applyFont="1" applyFill="1" applyBorder="1" applyAlignment="1">
      <alignment vertical="center" wrapText="1"/>
    </xf>
    <xf numFmtId="0" fontId="63" fillId="14" borderId="15" xfId="0" applyFont="1" applyFill="1" applyBorder="1" applyAlignment="1">
      <alignment vertical="center" wrapText="1"/>
    </xf>
  </cellXfs>
  <cellStyles count="3">
    <cellStyle name="Moeda" xfId="2" builtinId="4"/>
    <cellStyle name="Normal" xfId="0" builtinId="0"/>
    <cellStyle name="Normal 2" xfId="1" xr:uid="{00000000-0005-0000-0000-000002000000}"/>
  </cellStyles>
  <dxfs count="16">
    <dxf>
      <font>
        <b/>
        <i val="0"/>
      </font>
      <fill>
        <patternFill>
          <bgColor rgb="FF92D050"/>
        </patternFill>
      </fill>
    </dxf>
    <dxf>
      <font>
        <b/>
        <i val="0"/>
      </font>
      <fill>
        <patternFill>
          <bgColor rgb="FFFFFF00"/>
        </patternFill>
      </fill>
    </dxf>
    <dxf>
      <font>
        <b/>
        <i val="0"/>
        <color theme="0" tint="-0.14996795556505021"/>
      </font>
      <fill>
        <patternFill>
          <bgColor rgb="FFFF0000"/>
        </patternFill>
      </fill>
    </dxf>
    <dxf>
      <fill>
        <patternFill>
          <bgColor rgb="FF92D050"/>
        </patternFill>
      </fill>
    </dxf>
    <dxf>
      <fill>
        <patternFill>
          <bgColor rgb="FFFFFF00"/>
        </patternFill>
      </fill>
    </dxf>
    <dxf>
      <font>
        <color theme="0" tint="-4.9989318521683403E-2"/>
      </font>
      <fill>
        <patternFill>
          <bgColor rgb="FFFF0000"/>
        </patternFill>
      </fill>
    </dxf>
    <dxf>
      <fill>
        <patternFill>
          <bgColor rgb="FFFFFF00"/>
        </patternFill>
      </fill>
    </dxf>
    <dxf>
      <fill>
        <patternFill>
          <bgColor rgb="FF92D050"/>
        </patternFill>
      </fill>
    </dxf>
    <dxf>
      <fill>
        <patternFill>
          <bgColor theme="4" tint="0.39994506668294322"/>
        </patternFill>
      </fill>
    </dxf>
    <dxf>
      <fill>
        <patternFill>
          <bgColor theme="9" tint="0.39994506668294322"/>
        </patternFill>
      </fill>
    </dxf>
    <dxf>
      <fill>
        <patternFill>
          <bgColor rgb="FFFFFF00"/>
        </patternFill>
      </fill>
    </dxf>
    <dxf>
      <fill>
        <patternFill>
          <bgColor rgb="FF92D050"/>
        </patternFill>
      </fill>
    </dxf>
    <dxf>
      <fill>
        <patternFill>
          <bgColor theme="4" tint="0.39994506668294322"/>
        </patternFill>
      </fill>
    </dxf>
    <dxf>
      <fill>
        <patternFill>
          <bgColor theme="9" tint="0.39994506668294322"/>
        </patternFill>
      </fill>
    </dxf>
    <dxf>
      <fill>
        <patternFill>
          <bgColor rgb="FFFFFF00"/>
        </patternFill>
      </fill>
    </dxf>
    <dxf>
      <fill>
        <patternFill>
          <bgColor rgb="FF92D05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514475" cy="619125"/>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0</xdr:colOff>
      <xdr:row>0</xdr:row>
      <xdr:rowOff>0</xdr:rowOff>
    </xdr:from>
    <xdr:ext cx="1514475" cy="619125"/>
    <xdr:pic>
      <xdr:nvPicPr>
        <xdr:cNvPr id="3" name="image2.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533525" cy="619125"/>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0</xdr:colOff>
      <xdr:row>0</xdr:row>
      <xdr:rowOff>0</xdr:rowOff>
    </xdr:from>
    <xdr:ext cx="1524000" cy="619125"/>
    <xdr:pic>
      <xdr:nvPicPr>
        <xdr:cNvPr id="3" name="image2.png">
          <a:extLst>
            <a:ext uri="{FF2B5EF4-FFF2-40B4-BE49-F238E27FC236}">
              <a16:creationId xmlns:a16="http://schemas.microsoft.com/office/drawing/2014/main" id="{00000000-0008-0000-0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524000" cy="619125"/>
    <xdr:pic>
      <xdr:nvPicPr>
        <xdr:cNvPr id="2" name="image1.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0</xdr:colOff>
      <xdr:row>0</xdr:row>
      <xdr:rowOff>0</xdr:rowOff>
    </xdr:from>
    <xdr:ext cx="1514475" cy="619125"/>
    <xdr:pic>
      <xdr:nvPicPr>
        <xdr:cNvPr id="3" name="image2.png">
          <a:extLst>
            <a:ext uri="{FF2B5EF4-FFF2-40B4-BE49-F238E27FC236}">
              <a16:creationId xmlns:a16="http://schemas.microsoft.com/office/drawing/2014/main" id="{00000000-0008-0000-07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1524000" cy="619125"/>
    <xdr:pic>
      <xdr:nvPicPr>
        <xdr:cNvPr id="2" name="image1.png">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0</xdr:colOff>
      <xdr:row>0</xdr:row>
      <xdr:rowOff>0</xdr:rowOff>
    </xdr:from>
    <xdr:ext cx="1514475" cy="619125"/>
    <xdr:pic>
      <xdr:nvPicPr>
        <xdr:cNvPr id="3" name="image2.png">
          <a:extLst>
            <a:ext uri="{FF2B5EF4-FFF2-40B4-BE49-F238E27FC236}">
              <a16:creationId xmlns:a16="http://schemas.microsoft.com/office/drawing/2014/main" id="{00000000-0008-0000-08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3</xdr:col>
      <xdr:colOff>2012950</xdr:colOff>
      <xdr:row>1</xdr:row>
      <xdr:rowOff>190501</xdr:rowOff>
    </xdr:from>
    <xdr:to>
      <xdr:col>3</xdr:col>
      <xdr:colOff>3302000</xdr:colOff>
      <xdr:row>15</xdr:row>
      <xdr:rowOff>73228</xdr:rowOff>
    </xdr:to>
    <xdr:pic>
      <xdr:nvPicPr>
        <xdr:cNvPr id="4" name="Imagem 3">
          <a:extLst>
            <a:ext uri="{FF2B5EF4-FFF2-40B4-BE49-F238E27FC236}">
              <a16:creationId xmlns:a16="http://schemas.microsoft.com/office/drawing/2014/main" id="{41C7A951-06B0-4D54-BCCC-49C517F74F5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25950" y="698501"/>
          <a:ext cx="1289050" cy="29307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409575</xdr:colOff>
      <xdr:row>0</xdr:row>
      <xdr:rowOff>28575</xdr:rowOff>
    </xdr:from>
    <xdr:to>
      <xdr:col>1</xdr:col>
      <xdr:colOff>352425</xdr:colOff>
      <xdr:row>0</xdr:row>
      <xdr:rowOff>600074</xdr:rowOff>
    </xdr:to>
    <xdr:pic>
      <xdr:nvPicPr>
        <xdr:cNvPr id="9" name="Imagem 8">
          <a:extLst>
            <a:ext uri="{FF2B5EF4-FFF2-40B4-BE49-F238E27FC236}">
              <a16:creationId xmlns:a16="http://schemas.microsoft.com/office/drawing/2014/main" id="{7E90731B-BD9A-4DBD-A98C-B10832053E7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9575" y="28575"/>
          <a:ext cx="390525" cy="5714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333376</xdr:colOff>
      <xdr:row>21</xdr:row>
      <xdr:rowOff>247651</xdr:rowOff>
    </xdr:from>
    <xdr:to>
      <xdr:col>6</xdr:col>
      <xdr:colOff>142876</xdr:colOff>
      <xdr:row>24</xdr:row>
      <xdr:rowOff>829</xdr:rowOff>
    </xdr:to>
    <xdr:pic>
      <xdr:nvPicPr>
        <xdr:cNvPr id="2" name="Imagem 1">
          <a:extLst>
            <a:ext uri="{FF2B5EF4-FFF2-40B4-BE49-F238E27FC236}">
              <a16:creationId xmlns:a16="http://schemas.microsoft.com/office/drawing/2014/main" id="{984CAD27-9633-7738-42F8-253620719DF3}"/>
            </a:ext>
          </a:extLst>
        </xdr:cNvPr>
        <xdr:cNvPicPr>
          <a:picLocks noChangeAspect="1"/>
        </xdr:cNvPicPr>
      </xdr:nvPicPr>
      <xdr:blipFill>
        <a:blip xmlns:r="http://schemas.openxmlformats.org/officeDocument/2006/relationships" r:embed="rId2"/>
        <a:stretch>
          <a:fillRect/>
        </a:stretch>
      </xdr:blipFill>
      <xdr:spPr>
        <a:xfrm>
          <a:off x="333376" y="5257801"/>
          <a:ext cx="6362700" cy="55327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126590</xdr:colOff>
      <xdr:row>0</xdr:row>
      <xdr:rowOff>60482</xdr:rowOff>
    </xdr:from>
    <xdr:to>
      <xdr:col>0</xdr:col>
      <xdr:colOff>781100</xdr:colOff>
      <xdr:row>4</xdr:row>
      <xdr:rowOff>212911</xdr:rowOff>
    </xdr:to>
    <xdr:pic>
      <xdr:nvPicPr>
        <xdr:cNvPr id="2" name="Imagem 1">
          <a:extLst>
            <a:ext uri="{FF2B5EF4-FFF2-40B4-BE49-F238E27FC236}">
              <a16:creationId xmlns:a16="http://schemas.microsoft.com/office/drawing/2014/main" id="{9C97E1C8-8F86-4FA3-8561-11421269330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6590" y="60482"/>
          <a:ext cx="654510" cy="12954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276224</xdr:colOff>
      <xdr:row>1</xdr:row>
      <xdr:rowOff>38100</xdr:rowOff>
    </xdr:from>
    <xdr:to>
      <xdr:col>0</xdr:col>
      <xdr:colOff>696013</xdr:colOff>
      <xdr:row>3</xdr:row>
      <xdr:rowOff>114300</xdr:rowOff>
    </xdr:to>
    <xdr:pic>
      <xdr:nvPicPr>
        <xdr:cNvPr id="3" name="Imagem 2">
          <a:extLst>
            <a:ext uri="{FF2B5EF4-FFF2-40B4-BE49-F238E27FC236}">
              <a16:creationId xmlns:a16="http://schemas.microsoft.com/office/drawing/2014/main" id="{E4C42416-70DB-43A0-9774-555A5DF9EE1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6224" y="285750"/>
          <a:ext cx="419789"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137795</xdr:colOff>
      <xdr:row>0</xdr:row>
      <xdr:rowOff>26865</xdr:rowOff>
    </xdr:from>
    <xdr:to>
      <xdr:col>0</xdr:col>
      <xdr:colOff>741947</xdr:colOff>
      <xdr:row>4</xdr:row>
      <xdr:rowOff>68418</xdr:rowOff>
    </xdr:to>
    <xdr:pic>
      <xdr:nvPicPr>
        <xdr:cNvPr id="2" name="Imagem 1">
          <a:extLst>
            <a:ext uri="{FF2B5EF4-FFF2-40B4-BE49-F238E27FC236}">
              <a16:creationId xmlns:a16="http://schemas.microsoft.com/office/drawing/2014/main" id="{794C56DE-683F-4D90-99D9-7B1F191BE4A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7795" y="26865"/>
          <a:ext cx="604152" cy="11940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oneCellAnchor>
    <xdr:from>
      <xdr:col>11</xdr:col>
      <xdr:colOff>17369</xdr:colOff>
      <xdr:row>1</xdr:row>
      <xdr:rowOff>82924</xdr:rowOff>
    </xdr:from>
    <xdr:ext cx="1666875" cy="752475"/>
    <xdr:pic>
      <xdr:nvPicPr>
        <xdr:cNvPr id="4" name="image7.png">
          <a:extLst>
            <a:ext uri="{FF2B5EF4-FFF2-40B4-BE49-F238E27FC236}">
              <a16:creationId xmlns:a16="http://schemas.microsoft.com/office/drawing/2014/main" id="{00000000-0008-0000-1F00-000004000000}"/>
            </a:ext>
          </a:extLst>
        </xdr:cNvPr>
        <xdr:cNvPicPr preferRelativeResize="0"/>
      </xdr:nvPicPr>
      <xdr:blipFill>
        <a:blip xmlns:r="http://schemas.openxmlformats.org/officeDocument/2006/relationships" r:embed="rId1" cstate="print"/>
        <a:stretch>
          <a:fillRect/>
        </a:stretch>
      </xdr:blipFill>
      <xdr:spPr>
        <a:xfrm>
          <a:off x="9990604" y="82924"/>
          <a:ext cx="1666875" cy="752475"/>
        </a:xfrm>
        <a:prstGeom prst="rect">
          <a:avLst/>
        </a:prstGeom>
        <a:noFill/>
      </xdr:spPr>
    </xdr:pic>
    <xdr:clientData fLocksWithSheet="0"/>
  </xdr:oneCellAnchor>
  <xdr:oneCellAnchor>
    <xdr:from>
      <xdr:col>0</xdr:col>
      <xdr:colOff>56030</xdr:colOff>
      <xdr:row>0</xdr:row>
      <xdr:rowOff>40382</xdr:rowOff>
    </xdr:from>
    <xdr:ext cx="571499" cy="1148957"/>
    <xdr:pic>
      <xdr:nvPicPr>
        <xdr:cNvPr id="5" name="Imagem 4">
          <a:extLst>
            <a:ext uri="{FF2B5EF4-FFF2-40B4-BE49-F238E27FC236}">
              <a16:creationId xmlns:a16="http://schemas.microsoft.com/office/drawing/2014/main" id="{998CF645-48FC-42D8-BE24-B44DD3C1678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030" y="40382"/>
          <a:ext cx="571499" cy="114895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1.xml><?xml version="1.0" encoding="utf-8"?>
<xdr:wsDr xmlns:xdr="http://schemas.openxmlformats.org/drawingml/2006/spreadsheetDrawing" xmlns:a="http://schemas.openxmlformats.org/drawingml/2006/main">
  <xdr:oneCellAnchor>
    <xdr:from>
      <xdr:col>0</xdr:col>
      <xdr:colOff>148221</xdr:colOff>
      <xdr:row>0</xdr:row>
      <xdr:rowOff>52174</xdr:rowOff>
    </xdr:from>
    <xdr:ext cx="703425" cy="1414182"/>
    <xdr:pic>
      <xdr:nvPicPr>
        <xdr:cNvPr id="6" name="Imagem 5">
          <a:extLst>
            <a:ext uri="{FF2B5EF4-FFF2-40B4-BE49-F238E27FC236}">
              <a16:creationId xmlns:a16="http://schemas.microsoft.com/office/drawing/2014/main" id="{EEC3ADB1-FADF-4123-BAAC-A098A022F02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8221" y="52174"/>
          <a:ext cx="703425" cy="141418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2.xml><?xml version="1.0" encoding="utf-8"?>
<xdr:wsDr xmlns:xdr="http://schemas.openxmlformats.org/drawingml/2006/spreadsheetDrawing" xmlns:a="http://schemas.openxmlformats.org/drawingml/2006/main">
  <xdr:oneCellAnchor>
    <xdr:from>
      <xdr:col>1</xdr:col>
      <xdr:colOff>66675</xdr:colOff>
      <xdr:row>1</xdr:row>
      <xdr:rowOff>28575</xdr:rowOff>
    </xdr:from>
    <xdr:ext cx="2428875" cy="857250"/>
    <xdr:pic>
      <xdr:nvPicPr>
        <xdr:cNvPr id="2" name="image3.png">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4886325</xdr:colOff>
      <xdr:row>1</xdr:row>
      <xdr:rowOff>104775</xdr:rowOff>
    </xdr:from>
    <xdr:ext cx="2419350" cy="809625"/>
    <xdr:pic>
      <xdr:nvPicPr>
        <xdr:cNvPr id="3" name="image4.png">
          <a:extLst>
            <a:ext uri="{FF2B5EF4-FFF2-40B4-BE49-F238E27FC236}">
              <a16:creationId xmlns:a16="http://schemas.microsoft.com/office/drawing/2014/main" id="{00000000-0008-0000-0B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7.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dimension ref="A1:F4914"/>
  <sheetViews>
    <sheetView topLeftCell="A4874" workbookViewId="0">
      <selection activeCell="B53" sqref="B53"/>
    </sheetView>
  </sheetViews>
  <sheetFormatPr defaultColWidth="14.42578125" defaultRowHeight="15" customHeight="1" x14ac:dyDescent="0.25"/>
  <cols>
    <col min="1" max="1" width="10.5703125" customWidth="1"/>
    <col min="2" max="2" width="78.140625" customWidth="1"/>
    <col min="3" max="3" width="21.140625" customWidth="1"/>
    <col min="4" max="4" width="22.28515625" customWidth="1"/>
    <col min="5" max="6" width="8.85546875" customWidth="1"/>
  </cols>
  <sheetData>
    <row r="1" spans="1:6" ht="12.75" customHeight="1" x14ac:dyDescent="0.25">
      <c r="A1" s="1" t="s">
        <v>0</v>
      </c>
      <c r="B1" s="1" t="s">
        <v>1</v>
      </c>
      <c r="C1" s="1" t="s">
        <v>2</v>
      </c>
      <c r="D1" s="1" t="s">
        <v>3</v>
      </c>
      <c r="E1" s="1"/>
      <c r="F1" s="1"/>
    </row>
    <row r="2" spans="1:6" ht="12.75" customHeight="1" x14ac:dyDescent="0.25">
      <c r="A2" s="1">
        <v>38605</v>
      </c>
      <c r="B2" s="1" t="s">
        <v>4</v>
      </c>
      <c r="C2" s="1" t="s">
        <v>5</v>
      </c>
      <c r="D2" s="2" t="s">
        <v>6</v>
      </c>
      <c r="E2" s="1"/>
      <c r="F2" s="1"/>
    </row>
    <row r="3" spans="1:6" ht="12.75" customHeight="1" x14ac:dyDescent="0.25">
      <c r="A3" s="1">
        <v>11270</v>
      </c>
      <c r="B3" s="1" t="s">
        <v>7</v>
      </c>
      <c r="C3" s="1" t="s">
        <v>5</v>
      </c>
      <c r="D3" s="2" t="s">
        <v>8</v>
      </c>
      <c r="E3" s="1"/>
      <c r="F3" s="1"/>
    </row>
    <row r="4" spans="1:6" ht="12.75" customHeight="1" x14ac:dyDescent="0.25">
      <c r="A4" s="1">
        <v>412</v>
      </c>
      <c r="B4" s="1" t="s">
        <v>9</v>
      </c>
      <c r="C4" s="1" t="s">
        <v>5</v>
      </c>
      <c r="D4" s="2" t="s">
        <v>10</v>
      </c>
      <c r="E4" s="1"/>
      <c r="F4" s="1"/>
    </row>
    <row r="5" spans="1:6" ht="12.75" customHeight="1" x14ac:dyDescent="0.25">
      <c r="A5" s="1">
        <v>414</v>
      </c>
      <c r="B5" s="1" t="s">
        <v>11</v>
      </c>
      <c r="C5" s="1" t="s">
        <v>5</v>
      </c>
      <c r="D5" s="2" t="s">
        <v>12</v>
      </c>
      <c r="E5" s="1"/>
      <c r="F5" s="1"/>
    </row>
    <row r="6" spans="1:6" ht="12.75" customHeight="1" x14ac:dyDescent="0.25">
      <c r="A6" s="1">
        <v>410</v>
      </c>
      <c r="B6" s="1" t="s">
        <v>13</v>
      </c>
      <c r="C6" s="1" t="s">
        <v>5</v>
      </c>
      <c r="D6" s="2" t="s">
        <v>14</v>
      </c>
      <c r="E6" s="1"/>
      <c r="F6" s="1"/>
    </row>
    <row r="7" spans="1:6" ht="12.75" customHeight="1" x14ac:dyDescent="0.25">
      <c r="A7" s="1">
        <v>411</v>
      </c>
      <c r="B7" s="1" t="s">
        <v>15</v>
      </c>
      <c r="C7" s="1" t="s">
        <v>5</v>
      </c>
      <c r="D7" s="2" t="s">
        <v>16</v>
      </c>
      <c r="E7" s="1"/>
      <c r="F7" s="1"/>
    </row>
    <row r="8" spans="1:6" ht="12.75" customHeight="1" x14ac:dyDescent="0.25">
      <c r="A8" s="1">
        <v>408</v>
      </c>
      <c r="B8" s="1" t="s">
        <v>17</v>
      </c>
      <c r="C8" s="1" t="s">
        <v>5</v>
      </c>
      <c r="D8" s="2" t="s">
        <v>18</v>
      </c>
      <c r="E8" s="1"/>
      <c r="F8" s="1"/>
    </row>
    <row r="9" spans="1:6" ht="12.75" customHeight="1" x14ac:dyDescent="0.25">
      <c r="A9" s="1">
        <v>39131</v>
      </c>
      <c r="B9" s="1" t="s">
        <v>19</v>
      </c>
      <c r="C9" s="1" t="s">
        <v>5</v>
      </c>
      <c r="D9" s="2" t="s">
        <v>20</v>
      </c>
      <c r="E9" s="1"/>
      <c r="F9" s="1"/>
    </row>
    <row r="10" spans="1:6" ht="12.75" customHeight="1" x14ac:dyDescent="0.25">
      <c r="A10" s="1">
        <v>394</v>
      </c>
      <c r="B10" s="1" t="s">
        <v>21</v>
      </c>
      <c r="C10" s="1" t="s">
        <v>5</v>
      </c>
      <c r="D10" s="2" t="s">
        <v>22</v>
      </c>
      <c r="E10" s="1"/>
      <c r="F10" s="1"/>
    </row>
    <row r="11" spans="1:6" ht="12.75" customHeight="1" x14ac:dyDescent="0.25">
      <c r="A11" s="1">
        <v>39130</v>
      </c>
      <c r="B11" s="1" t="s">
        <v>23</v>
      </c>
      <c r="C11" s="1" t="s">
        <v>5</v>
      </c>
      <c r="D11" s="2" t="s">
        <v>24</v>
      </c>
      <c r="E11" s="1"/>
      <c r="F11" s="1"/>
    </row>
    <row r="12" spans="1:6" ht="12.75" customHeight="1" x14ac:dyDescent="0.25">
      <c r="A12" s="1">
        <v>395</v>
      </c>
      <c r="B12" s="1" t="s">
        <v>25</v>
      </c>
      <c r="C12" s="1" t="s">
        <v>5</v>
      </c>
      <c r="D12" s="2" t="s">
        <v>26</v>
      </c>
      <c r="E12" s="1"/>
      <c r="F12" s="1"/>
    </row>
    <row r="13" spans="1:6" ht="12.75" customHeight="1" x14ac:dyDescent="0.25">
      <c r="A13" s="1">
        <v>39127</v>
      </c>
      <c r="B13" s="1" t="s">
        <v>27</v>
      </c>
      <c r="C13" s="1" t="s">
        <v>5</v>
      </c>
      <c r="D13" s="2" t="s">
        <v>28</v>
      </c>
      <c r="E13" s="1"/>
      <c r="F13" s="1"/>
    </row>
    <row r="14" spans="1:6" ht="12.75" customHeight="1" x14ac:dyDescent="0.25">
      <c r="A14" s="1">
        <v>392</v>
      </c>
      <c r="B14" s="1" t="s">
        <v>29</v>
      </c>
      <c r="C14" s="1" t="s">
        <v>5</v>
      </c>
      <c r="D14" s="2" t="s">
        <v>30</v>
      </c>
      <c r="E14" s="1"/>
      <c r="F14" s="1"/>
    </row>
    <row r="15" spans="1:6" ht="12.75" customHeight="1" x14ac:dyDescent="0.25">
      <c r="A15" s="1">
        <v>39129</v>
      </c>
      <c r="B15" s="1" t="s">
        <v>31</v>
      </c>
      <c r="C15" s="1" t="s">
        <v>5</v>
      </c>
      <c r="D15" s="2" t="s">
        <v>32</v>
      </c>
      <c r="E15" s="1"/>
      <c r="F15" s="1"/>
    </row>
    <row r="16" spans="1:6" ht="12.75" customHeight="1" x14ac:dyDescent="0.25">
      <c r="A16" s="1">
        <v>393</v>
      </c>
      <c r="B16" s="1" t="s">
        <v>33</v>
      </c>
      <c r="C16" s="1" t="s">
        <v>5</v>
      </c>
      <c r="D16" s="2" t="s">
        <v>34</v>
      </c>
      <c r="E16" s="1"/>
      <c r="F16" s="1"/>
    </row>
    <row r="17" spans="1:6" ht="12.75" customHeight="1" x14ac:dyDescent="0.25">
      <c r="A17" s="1">
        <v>39133</v>
      </c>
      <c r="B17" s="1" t="s">
        <v>35</v>
      </c>
      <c r="C17" s="1" t="s">
        <v>5</v>
      </c>
      <c r="D17" s="2" t="s">
        <v>36</v>
      </c>
      <c r="E17" s="1"/>
      <c r="F17" s="1"/>
    </row>
    <row r="18" spans="1:6" ht="12.75" customHeight="1" x14ac:dyDescent="0.25">
      <c r="A18" s="1">
        <v>397</v>
      </c>
      <c r="B18" s="1" t="s">
        <v>37</v>
      </c>
      <c r="C18" s="1" t="s">
        <v>5</v>
      </c>
      <c r="D18" s="2" t="s">
        <v>38</v>
      </c>
      <c r="E18" s="1"/>
      <c r="F18" s="1"/>
    </row>
    <row r="19" spans="1:6" ht="12.75" customHeight="1" x14ac:dyDescent="0.25">
      <c r="A19" s="1">
        <v>39132</v>
      </c>
      <c r="B19" s="1" t="s">
        <v>39</v>
      </c>
      <c r="C19" s="1" t="s">
        <v>5</v>
      </c>
      <c r="D19" s="2" t="s">
        <v>40</v>
      </c>
      <c r="E19" s="1"/>
      <c r="F19" s="1"/>
    </row>
    <row r="20" spans="1:6" ht="12.75" customHeight="1" x14ac:dyDescent="0.25">
      <c r="A20" s="1">
        <v>396</v>
      </c>
      <c r="B20" s="1" t="s">
        <v>41</v>
      </c>
      <c r="C20" s="1" t="s">
        <v>5</v>
      </c>
      <c r="D20" s="2" t="s">
        <v>42</v>
      </c>
      <c r="E20" s="1"/>
      <c r="F20" s="1"/>
    </row>
    <row r="21" spans="1:6" ht="12.75" customHeight="1" x14ac:dyDescent="0.25">
      <c r="A21" s="1">
        <v>39135</v>
      </c>
      <c r="B21" s="1" t="s">
        <v>43</v>
      </c>
      <c r="C21" s="1" t="s">
        <v>5</v>
      </c>
      <c r="D21" s="2" t="s">
        <v>44</v>
      </c>
      <c r="E21" s="1"/>
      <c r="F21" s="1"/>
    </row>
    <row r="22" spans="1:6" ht="12.75" customHeight="1" x14ac:dyDescent="0.25">
      <c r="A22" s="1">
        <v>39128</v>
      </c>
      <c r="B22" s="1" t="s">
        <v>45</v>
      </c>
      <c r="C22" s="1" t="s">
        <v>5</v>
      </c>
      <c r="D22" s="2" t="s">
        <v>46</v>
      </c>
      <c r="E22" s="1"/>
      <c r="F22" s="1"/>
    </row>
    <row r="23" spans="1:6" ht="12.75" customHeight="1" x14ac:dyDescent="0.25">
      <c r="A23" s="1">
        <v>400</v>
      </c>
      <c r="B23" s="1" t="s">
        <v>47</v>
      </c>
      <c r="C23" s="1" t="s">
        <v>5</v>
      </c>
      <c r="D23" s="2" t="s">
        <v>48</v>
      </c>
      <c r="E23" s="1"/>
      <c r="F23" s="1"/>
    </row>
    <row r="24" spans="1:6" ht="12.75" customHeight="1" x14ac:dyDescent="0.25">
      <c r="A24" s="1">
        <v>39125</v>
      </c>
      <c r="B24" s="1" t="s">
        <v>49</v>
      </c>
      <c r="C24" s="1" t="s">
        <v>5</v>
      </c>
      <c r="D24" s="2" t="s">
        <v>46</v>
      </c>
      <c r="E24" s="1"/>
      <c r="F24" s="1"/>
    </row>
    <row r="25" spans="1:6" ht="12.75" customHeight="1" x14ac:dyDescent="0.25">
      <c r="A25" s="1">
        <v>39134</v>
      </c>
      <c r="B25" s="1" t="s">
        <v>50</v>
      </c>
      <c r="C25" s="1" t="s">
        <v>5</v>
      </c>
      <c r="D25" s="2" t="s">
        <v>51</v>
      </c>
      <c r="E25" s="1"/>
      <c r="F25" s="1"/>
    </row>
    <row r="26" spans="1:6" ht="12.75" customHeight="1" x14ac:dyDescent="0.25">
      <c r="A26" s="1">
        <v>398</v>
      </c>
      <c r="B26" s="1" t="s">
        <v>52</v>
      </c>
      <c r="C26" s="1" t="s">
        <v>5</v>
      </c>
      <c r="D26" s="2" t="s">
        <v>53</v>
      </c>
      <c r="E26" s="1"/>
      <c r="F26" s="1"/>
    </row>
    <row r="27" spans="1:6" ht="12.75" customHeight="1" x14ac:dyDescent="0.25">
      <c r="A27" s="1">
        <v>39126</v>
      </c>
      <c r="B27" s="1" t="s">
        <v>54</v>
      </c>
      <c r="C27" s="1" t="s">
        <v>5</v>
      </c>
      <c r="D27" s="2" t="s">
        <v>55</v>
      </c>
      <c r="E27" s="1"/>
      <c r="F27" s="1"/>
    </row>
    <row r="28" spans="1:6" ht="12.75" customHeight="1" x14ac:dyDescent="0.25">
      <c r="A28" s="1">
        <v>399</v>
      </c>
      <c r="B28" s="1" t="s">
        <v>56</v>
      </c>
      <c r="C28" s="1" t="s">
        <v>5</v>
      </c>
      <c r="D28" s="2" t="s">
        <v>57</v>
      </c>
      <c r="E28" s="1"/>
      <c r="F28" s="1"/>
    </row>
    <row r="29" spans="1:6" ht="12.75" customHeight="1" x14ac:dyDescent="0.25">
      <c r="A29" s="1">
        <v>39158</v>
      </c>
      <c r="B29" s="1" t="s">
        <v>58</v>
      </c>
      <c r="C29" s="1" t="s">
        <v>5</v>
      </c>
      <c r="D29" s="2" t="s">
        <v>59</v>
      </c>
      <c r="E29" s="1"/>
      <c r="F29" s="1"/>
    </row>
    <row r="30" spans="1:6" ht="12.75" customHeight="1" x14ac:dyDescent="0.25">
      <c r="A30" s="1">
        <v>39141</v>
      </c>
      <c r="B30" s="1" t="s">
        <v>60</v>
      </c>
      <c r="C30" s="1" t="s">
        <v>5</v>
      </c>
      <c r="D30" s="2" t="s">
        <v>61</v>
      </c>
      <c r="E30" s="1"/>
      <c r="F30" s="1"/>
    </row>
    <row r="31" spans="1:6" ht="12.75" customHeight="1" x14ac:dyDescent="0.25">
      <c r="A31" s="1">
        <v>39140</v>
      </c>
      <c r="B31" s="1" t="s">
        <v>62</v>
      </c>
      <c r="C31" s="1" t="s">
        <v>5</v>
      </c>
      <c r="D31" s="2" t="s">
        <v>63</v>
      </c>
      <c r="E31" s="1"/>
      <c r="F31" s="1"/>
    </row>
    <row r="32" spans="1:6" ht="12.75" customHeight="1" x14ac:dyDescent="0.25">
      <c r="A32" s="1">
        <v>39137</v>
      </c>
      <c r="B32" s="1" t="s">
        <v>64</v>
      </c>
      <c r="C32" s="1" t="s">
        <v>5</v>
      </c>
      <c r="D32" s="2" t="s">
        <v>65</v>
      </c>
      <c r="E32" s="1"/>
      <c r="F32" s="1"/>
    </row>
    <row r="33" spans="1:6" ht="12.75" customHeight="1" x14ac:dyDescent="0.25">
      <c r="A33" s="1">
        <v>39139</v>
      </c>
      <c r="B33" s="1" t="s">
        <v>66</v>
      </c>
      <c r="C33" s="1" t="s">
        <v>5</v>
      </c>
      <c r="D33" s="2" t="s">
        <v>67</v>
      </c>
      <c r="E33" s="1"/>
      <c r="F33" s="1"/>
    </row>
    <row r="34" spans="1:6" ht="12.75" customHeight="1" x14ac:dyDescent="0.25">
      <c r="A34" s="1">
        <v>39143</v>
      </c>
      <c r="B34" s="1" t="s">
        <v>68</v>
      </c>
      <c r="C34" s="1" t="s">
        <v>5</v>
      </c>
      <c r="D34" s="2" t="s">
        <v>69</v>
      </c>
      <c r="E34" s="1"/>
      <c r="F34" s="1"/>
    </row>
    <row r="35" spans="1:6" ht="12.75" customHeight="1" x14ac:dyDescent="0.25">
      <c r="A35" s="1">
        <v>39142</v>
      </c>
      <c r="B35" s="1" t="s">
        <v>70</v>
      </c>
      <c r="C35" s="1" t="s">
        <v>5</v>
      </c>
      <c r="D35" s="2" t="s">
        <v>71</v>
      </c>
      <c r="E35" s="1"/>
      <c r="F35" s="1"/>
    </row>
    <row r="36" spans="1:6" ht="12.75" customHeight="1" x14ac:dyDescent="0.25">
      <c r="A36" s="1">
        <v>39138</v>
      </c>
      <c r="B36" s="1" t="s">
        <v>72</v>
      </c>
      <c r="C36" s="1" t="s">
        <v>5</v>
      </c>
      <c r="D36" s="2" t="s">
        <v>73</v>
      </c>
      <c r="E36" s="1"/>
      <c r="F36" s="1"/>
    </row>
    <row r="37" spans="1:6" ht="12.75" customHeight="1" x14ac:dyDescent="0.25">
      <c r="A37" s="1">
        <v>39136</v>
      </c>
      <c r="B37" s="1" t="s">
        <v>74</v>
      </c>
      <c r="C37" s="1" t="s">
        <v>5</v>
      </c>
      <c r="D37" s="2" t="s">
        <v>75</v>
      </c>
      <c r="E37" s="1"/>
      <c r="F37" s="1"/>
    </row>
    <row r="38" spans="1:6" ht="12.75" customHeight="1" x14ac:dyDescent="0.25">
      <c r="A38" s="1">
        <v>39144</v>
      </c>
      <c r="B38" s="1" t="s">
        <v>76</v>
      </c>
      <c r="C38" s="1" t="s">
        <v>5</v>
      </c>
      <c r="D38" s="2" t="s">
        <v>26</v>
      </c>
      <c r="E38" s="1"/>
      <c r="F38" s="1"/>
    </row>
    <row r="39" spans="1:6" ht="12.75" customHeight="1" x14ac:dyDescent="0.25">
      <c r="A39" s="1">
        <v>39145</v>
      </c>
      <c r="B39" s="1" t="s">
        <v>77</v>
      </c>
      <c r="C39" s="1" t="s">
        <v>5</v>
      </c>
      <c r="D39" s="2" t="s">
        <v>78</v>
      </c>
      <c r="E39" s="1"/>
      <c r="F39" s="1"/>
    </row>
    <row r="40" spans="1:6" ht="12.75" customHeight="1" x14ac:dyDescent="0.25">
      <c r="A40" s="1">
        <v>12615</v>
      </c>
      <c r="B40" s="1" t="s">
        <v>79</v>
      </c>
      <c r="C40" s="1" t="s">
        <v>5</v>
      </c>
      <c r="D40" s="2" t="s">
        <v>80</v>
      </c>
      <c r="E40" s="1"/>
      <c r="F40" s="1"/>
    </row>
    <row r="41" spans="1:6" ht="12.75" customHeight="1" x14ac:dyDescent="0.25">
      <c r="A41" s="1">
        <v>11927</v>
      </c>
      <c r="B41" s="1" t="s">
        <v>81</v>
      </c>
      <c r="C41" s="1" t="s">
        <v>5</v>
      </c>
      <c r="D41" s="2" t="s">
        <v>82</v>
      </c>
      <c r="E41" s="1"/>
      <c r="F41" s="1"/>
    </row>
    <row r="42" spans="1:6" ht="12.75" customHeight="1" x14ac:dyDescent="0.25">
      <c r="A42" s="1">
        <v>11928</v>
      </c>
      <c r="B42" s="1" t="s">
        <v>83</v>
      </c>
      <c r="C42" s="1" t="s">
        <v>5</v>
      </c>
      <c r="D42" s="2" t="s">
        <v>84</v>
      </c>
      <c r="E42" s="1"/>
      <c r="F42" s="1"/>
    </row>
    <row r="43" spans="1:6" ht="12.75" customHeight="1" x14ac:dyDescent="0.25">
      <c r="A43" s="1">
        <v>11929</v>
      </c>
      <c r="B43" s="1" t="s">
        <v>85</v>
      </c>
      <c r="C43" s="1" t="s">
        <v>5</v>
      </c>
      <c r="D43" s="2" t="s">
        <v>86</v>
      </c>
      <c r="E43" s="1"/>
      <c r="F43" s="1"/>
    </row>
    <row r="44" spans="1:6" ht="12.75" customHeight="1" x14ac:dyDescent="0.25">
      <c r="A44" s="1">
        <v>36801</v>
      </c>
      <c r="B44" s="1" t="s">
        <v>87</v>
      </c>
      <c r="C44" s="1" t="s">
        <v>5</v>
      </c>
      <c r="D44" s="2" t="s">
        <v>88</v>
      </c>
      <c r="E44" s="1"/>
      <c r="F44" s="1"/>
    </row>
    <row r="45" spans="1:6" ht="12.75" customHeight="1" x14ac:dyDescent="0.25">
      <c r="A45" s="1">
        <v>36246</v>
      </c>
      <c r="B45" s="1" t="s">
        <v>89</v>
      </c>
      <c r="C45" s="1" t="s">
        <v>90</v>
      </c>
      <c r="D45" s="2" t="s">
        <v>91</v>
      </c>
      <c r="E45" s="1"/>
      <c r="F45" s="1"/>
    </row>
    <row r="46" spans="1:6" ht="12.75" customHeight="1" x14ac:dyDescent="0.25">
      <c r="A46" s="1">
        <v>37600</v>
      </c>
      <c r="B46" s="1" t="s">
        <v>92</v>
      </c>
      <c r="C46" s="1" t="s">
        <v>5</v>
      </c>
      <c r="D46" s="2" t="s">
        <v>93</v>
      </c>
      <c r="E46" s="1"/>
      <c r="F46" s="1"/>
    </row>
    <row r="47" spans="1:6" ht="12.75" customHeight="1" x14ac:dyDescent="0.25">
      <c r="A47" s="1">
        <v>37599</v>
      </c>
      <c r="B47" s="1" t="s">
        <v>94</v>
      </c>
      <c r="C47" s="1" t="s">
        <v>5</v>
      </c>
      <c r="D47" s="2" t="s">
        <v>95</v>
      </c>
      <c r="E47" s="1"/>
      <c r="F47" s="1"/>
    </row>
    <row r="48" spans="1:6" ht="12.75" customHeight="1" x14ac:dyDescent="0.25">
      <c r="A48" s="1">
        <v>1</v>
      </c>
      <c r="B48" s="1" t="s">
        <v>96</v>
      </c>
      <c r="C48" s="1" t="s">
        <v>97</v>
      </c>
      <c r="D48" s="2" t="s">
        <v>98</v>
      </c>
      <c r="E48" s="1"/>
      <c r="F48" s="1"/>
    </row>
    <row r="49" spans="1:6" ht="12.75" customHeight="1" x14ac:dyDescent="0.25">
      <c r="A49" s="1">
        <v>3</v>
      </c>
      <c r="B49" s="1" t="s">
        <v>99</v>
      </c>
      <c r="C49" s="1" t="s">
        <v>100</v>
      </c>
      <c r="D49" s="2" t="s">
        <v>101</v>
      </c>
      <c r="E49" s="1"/>
      <c r="F49" s="1"/>
    </row>
    <row r="50" spans="1:6" ht="12.75" customHeight="1" x14ac:dyDescent="0.25">
      <c r="A50" s="1">
        <v>43054</v>
      </c>
      <c r="B50" s="1" t="s">
        <v>102</v>
      </c>
      <c r="C50" s="1" t="s">
        <v>97</v>
      </c>
      <c r="D50" s="2" t="s">
        <v>103</v>
      </c>
      <c r="E50" s="1"/>
      <c r="F50" s="1"/>
    </row>
    <row r="51" spans="1:6" ht="12.75" customHeight="1" x14ac:dyDescent="0.25">
      <c r="A51" s="1">
        <v>42402</v>
      </c>
      <c r="B51" s="1" t="s">
        <v>104</v>
      </c>
      <c r="C51" s="1" t="s">
        <v>97</v>
      </c>
      <c r="D51" s="2" t="s">
        <v>105</v>
      </c>
      <c r="E51" s="1"/>
      <c r="F51" s="1"/>
    </row>
    <row r="52" spans="1:6" ht="12.75" customHeight="1" x14ac:dyDescent="0.25">
      <c r="A52" s="1">
        <v>42403</v>
      </c>
      <c r="B52" s="1" t="s">
        <v>106</v>
      </c>
      <c r="C52" s="1" t="s">
        <v>97</v>
      </c>
      <c r="D52" s="2" t="s">
        <v>107</v>
      </c>
      <c r="E52" s="1"/>
      <c r="F52" s="1"/>
    </row>
    <row r="53" spans="1:6" ht="12.75" customHeight="1" x14ac:dyDescent="0.25">
      <c r="A53" s="1">
        <v>42404</v>
      </c>
      <c r="B53" s="1" t="s">
        <v>108</v>
      </c>
      <c r="C53" s="1" t="s">
        <v>97</v>
      </c>
      <c r="D53" s="2" t="s">
        <v>109</v>
      </c>
      <c r="E53" s="1"/>
      <c r="F53" s="1"/>
    </row>
    <row r="54" spans="1:6" ht="12.75" customHeight="1" x14ac:dyDescent="0.25">
      <c r="A54" s="1">
        <v>42405</v>
      </c>
      <c r="B54" s="1" t="s">
        <v>110</v>
      </c>
      <c r="C54" s="1" t="s">
        <v>97</v>
      </c>
      <c r="D54" s="2" t="s">
        <v>111</v>
      </c>
      <c r="E54" s="1"/>
      <c r="F54" s="1"/>
    </row>
    <row r="55" spans="1:6" ht="12.75" customHeight="1" x14ac:dyDescent="0.25">
      <c r="A55" s="1">
        <v>34341</v>
      </c>
      <c r="B55" s="1" t="s">
        <v>112</v>
      </c>
      <c r="C55" s="1" t="s">
        <v>97</v>
      </c>
      <c r="D55" s="2" t="s">
        <v>113</v>
      </c>
      <c r="E55" s="1"/>
      <c r="F55" s="1"/>
    </row>
    <row r="56" spans="1:6" ht="12.75" customHeight="1" x14ac:dyDescent="0.25">
      <c r="A56" s="1">
        <v>43053</v>
      </c>
      <c r="B56" s="1" t="s">
        <v>114</v>
      </c>
      <c r="C56" s="1" t="s">
        <v>97</v>
      </c>
      <c r="D56" s="2" t="s">
        <v>115</v>
      </c>
      <c r="E56" s="1"/>
      <c r="F56" s="1"/>
    </row>
    <row r="57" spans="1:6" ht="12.75" customHeight="1" x14ac:dyDescent="0.25">
      <c r="A57" s="1">
        <v>43058</v>
      </c>
      <c r="B57" s="1" t="s">
        <v>116</v>
      </c>
      <c r="C57" s="1" t="s">
        <v>97</v>
      </c>
      <c r="D57" s="2" t="s">
        <v>117</v>
      </c>
      <c r="E57" s="1"/>
      <c r="F57" s="1"/>
    </row>
    <row r="58" spans="1:6" ht="12.75" customHeight="1" x14ac:dyDescent="0.25">
      <c r="A58" s="1">
        <v>34</v>
      </c>
      <c r="B58" s="1" t="s">
        <v>118</v>
      </c>
      <c r="C58" s="1" t="s">
        <v>97</v>
      </c>
      <c r="D58" s="2" t="s">
        <v>119</v>
      </c>
      <c r="E58" s="1"/>
      <c r="F58" s="1"/>
    </row>
    <row r="59" spans="1:6" ht="12.75" customHeight="1" x14ac:dyDescent="0.25">
      <c r="A59" s="1">
        <v>43055</v>
      </c>
      <c r="B59" s="1" t="s">
        <v>120</v>
      </c>
      <c r="C59" s="1" t="s">
        <v>97</v>
      </c>
      <c r="D59" s="2" t="s">
        <v>121</v>
      </c>
      <c r="E59" s="1"/>
      <c r="F59" s="1"/>
    </row>
    <row r="60" spans="1:6" ht="12.75" customHeight="1" x14ac:dyDescent="0.25">
      <c r="A60" s="1">
        <v>43056</v>
      </c>
      <c r="B60" s="1" t="s">
        <v>122</v>
      </c>
      <c r="C60" s="1" t="s">
        <v>97</v>
      </c>
      <c r="D60" s="2" t="s">
        <v>119</v>
      </c>
      <c r="E60" s="1"/>
      <c r="F60" s="1"/>
    </row>
    <row r="61" spans="1:6" ht="12.75" customHeight="1" x14ac:dyDescent="0.25">
      <c r="A61" s="1">
        <v>43057</v>
      </c>
      <c r="B61" s="1" t="s">
        <v>123</v>
      </c>
      <c r="C61" s="1" t="s">
        <v>97</v>
      </c>
      <c r="D61" s="2" t="s">
        <v>124</v>
      </c>
      <c r="E61" s="1"/>
      <c r="F61" s="1"/>
    </row>
    <row r="62" spans="1:6" ht="12.75" customHeight="1" x14ac:dyDescent="0.25">
      <c r="A62" s="1">
        <v>34449</v>
      </c>
      <c r="B62" s="1" t="s">
        <v>125</v>
      </c>
      <c r="C62" s="1" t="s">
        <v>97</v>
      </c>
      <c r="D62" s="2" t="s">
        <v>126</v>
      </c>
      <c r="E62" s="1"/>
      <c r="F62" s="1"/>
    </row>
    <row r="63" spans="1:6" ht="12.75" customHeight="1" x14ac:dyDescent="0.25">
      <c r="A63" s="1">
        <v>32</v>
      </c>
      <c r="B63" s="1" t="s">
        <v>127</v>
      </c>
      <c r="C63" s="1" t="s">
        <v>97</v>
      </c>
      <c r="D63" s="2" t="s">
        <v>128</v>
      </c>
      <c r="E63" s="1"/>
      <c r="F63" s="1"/>
    </row>
    <row r="64" spans="1:6" ht="12.75" customHeight="1" x14ac:dyDescent="0.25">
      <c r="A64" s="1">
        <v>33</v>
      </c>
      <c r="B64" s="1" t="s">
        <v>129</v>
      </c>
      <c r="C64" s="1" t="s">
        <v>97</v>
      </c>
      <c r="D64" s="2" t="s">
        <v>130</v>
      </c>
      <c r="E64" s="1"/>
      <c r="F64" s="1"/>
    </row>
    <row r="65" spans="1:6" ht="12.75" customHeight="1" x14ac:dyDescent="0.25">
      <c r="A65" s="1">
        <v>43061</v>
      </c>
      <c r="B65" s="1" t="s">
        <v>131</v>
      </c>
      <c r="C65" s="1" t="s">
        <v>97</v>
      </c>
      <c r="D65" s="2" t="s">
        <v>132</v>
      </c>
      <c r="E65" s="1"/>
      <c r="F65" s="1"/>
    </row>
    <row r="66" spans="1:6" ht="12.75" customHeight="1" x14ac:dyDescent="0.25">
      <c r="A66" s="1">
        <v>43059</v>
      </c>
      <c r="B66" s="1" t="s">
        <v>133</v>
      </c>
      <c r="C66" s="1" t="s">
        <v>97</v>
      </c>
      <c r="D66" s="2" t="s">
        <v>134</v>
      </c>
      <c r="E66" s="1"/>
      <c r="F66" s="1"/>
    </row>
    <row r="67" spans="1:6" ht="12.75" customHeight="1" x14ac:dyDescent="0.25">
      <c r="A67" s="1">
        <v>43062</v>
      </c>
      <c r="B67" s="1" t="s">
        <v>135</v>
      </c>
      <c r="C67" s="1" t="s">
        <v>97</v>
      </c>
      <c r="D67" s="2" t="s">
        <v>136</v>
      </c>
      <c r="E67" s="1"/>
      <c r="F67" s="1"/>
    </row>
    <row r="68" spans="1:6" ht="12.75" customHeight="1" x14ac:dyDescent="0.25">
      <c r="A68" s="1">
        <v>43060</v>
      </c>
      <c r="B68" s="1" t="s">
        <v>137</v>
      </c>
      <c r="C68" s="1" t="s">
        <v>97</v>
      </c>
      <c r="D68" s="2" t="s">
        <v>138</v>
      </c>
      <c r="E68" s="1"/>
      <c r="F68" s="1"/>
    </row>
    <row r="69" spans="1:6" ht="12.75" customHeight="1" x14ac:dyDescent="0.25">
      <c r="A69" s="1">
        <v>40410</v>
      </c>
      <c r="B69" s="1" t="s">
        <v>139</v>
      </c>
      <c r="C69" s="1" t="s">
        <v>5</v>
      </c>
      <c r="D69" s="2" t="s">
        <v>140</v>
      </c>
      <c r="E69" s="1"/>
      <c r="F69" s="1"/>
    </row>
    <row r="70" spans="1:6" ht="12.75" customHeight="1" x14ac:dyDescent="0.25">
      <c r="A70" s="1">
        <v>40411</v>
      </c>
      <c r="B70" s="1" t="s">
        <v>141</v>
      </c>
      <c r="C70" s="1" t="s">
        <v>5</v>
      </c>
      <c r="D70" s="2" t="s">
        <v>142</v>
      </c>
      <c r="E70" s="1"/>
      <c r="F70" s="1"/>
    </row>
    <row r="71" spans="1:6" ht="12.75" customHeight="1" x14ac:dyDescent="0.25">
      <c r="A71" s="1">
        <v>40412</v>
      </c>
      <c r="B71" s="1" t="s">
        <v>143</v>
      </c>
      <c r="C71" s="1" t="s">
        <v>5</v>
      </c>
      <c r="D71" s="2" t="s">
        <v>144</v>
      </c>
      <c r="E71" s="1"/>
      <c r="F71" s="1"/>
    </row>
    <row r="72" spans="1:6" ht="12.75" customHeight="1" x14ac:dyDescent="0.25">
      <c r="A72" s="1">
        <v>44254</v>
      </c>
      <c r="B72" s="1" t="s">
        <v>145</v>
      </c>
      <c r="C72" s="1" t="s">
        <v>5</v>
      </c>
      <c r="D72" s="2" t="s">
        <v>146</v>
      </c>
      <c r="E72" s="1"/>
      <c r="F72" s="1"/>
    </row>
    <row r="73" spans="1:6" ht="12.75" customHeight="1" x14ac:dyDescent="0.25">
      <c r="A73" s="1">
        <v>44255</v>
      </c>
      <c r="B73" s="1" t="s">
        <v>147</v>
      </c>
      <c r="C73" s="1" t="s">
        <v>5</v>
      </c>
      <c r="D73" s="2" t="s">
        <v>148</v>
      </c>
      <c r="E73" s="1"/>
      <c r="F73" s="1"/>
    </row>
    <row r="74" spans="1:6" ht="12.75" customHeight="1" x14ac:dyDescent="0.25">
      <c r="A74" s="1">
        <v>44256</v>
      </c>
      <c r="B74" s="1" t="s">
        <v>149</v>
      </c>
      <c r="C74" s="1" t="s">
        <v>5</v>
      </c>
      <c r="D74" s="2" t="s">
        <v>150</v>
      </c>
      <c r="E74" s="1"/>
      <c r="F74" s="1"/>
    </row>
    <row r="75" spans="1:6" ht="12.75" customHeight="1" x14ac:dyDescent="0.25">
      <c r="A75" s="1">
        <v>44257</v>
      </c>
      <c r="B75" s="1" t="s">
        <v>151</v>
      </c>
      <c r="C75" s="1" t="s">
        <v>5</v>
      </c>
      <c r="D75" s="2" t="s">
        <v>152</v>
      </c>
      <c r="E75" s="1"/>
      <c r="F75" s="1"/>
    </row>
    <row r="76" spans="1:6" ht="12.75" customHeight="1" x14ac:dyDescent="0.25">
      <c r="A76" s="1">
        <v>44258</v>
      </c>
      <c r="B76" s="1" t="s">
        <v>153</v>
      </c>
      <c r="C76" s="1" t="s">
        <v>5</v>
      </c>
      <c r="D76" s="2" t="s">
        <v>154</v>
      </c>
      <c r="E76" s="1"/>
      <c r="F76" s="1"/>
    </row>
    <row r="77" spans="1:6" ht="12.75" customHeight="1" x14ac:dyDescent="0.25">
      <c r="A77" s="1">
        <v>44259</v>
      </c>
      <c r="B77" s="1" t="s">
        <v>155</v>
      </c>
      <c r="C77" s="1" t="s">
        <v>5</v>
      </c>
      <c r="D77" s="2" t="s">
        <v>156</v>
      </c>
      <c r="E77" s="1"/>
      <c r="F77" s="1"/>
    </row>
    <row r="78" spans="1:6" ht="12.75" customHeight="1" x14ac:dyDescent="0.25">
      <c r="A78" s="1">
        <v>37997</v>
      </c>
      <c r="B78" s="1" t="s">
        <v>157</v>
      </c>
      <c r="C78" s="1" t="s">
        <v>5</v>
      </c>
      <c r="D78" s="2" t="s">
        <v>158</v>
      </c>
      <c r="E78" s="1"/>
      <c r="F78" s="1"/>
    </row>
    <row r="79" spans="1:6" ht="12.75" customHeight="1" x14ac:dyDescent="0.25">
      <c r="A79" s="1">
        <v>37998</v>
      </c>
      <c r="B79" s="1" t="s">
        <v>159</v>
      </c>
      <c r="C79" s="1" t="s">
        <v>5</v>
      </c>
      <c r="D79" s="2" t="s">
        <v>160</v>
      </c>
      <c r="E79" s="1"/>
      <c r="F79" s="1"/>
    </row>
    <row r="80" spans="1:6" ht="12.75" customHeight="1" x14ac:dyDescent="0.25">
      <c r="A80" s="1">
        <v>55</v>
      </c>
      <c r="B80" s="1" t="s">
        <v>161</v>
      </c>
      <c r="C80" s="1" t="s">
        <v>5</v>
      </c>
      <c r="D80" s="2" t="s">
        <v>162</v>
      </c>
      <c r="E80" s="1"/>
      <c r="F80" s="1"/>
    </row>
    <row r="81" spans="1:6" ht="12.75" customHeight="1" x14ac:dyDescent="0.25">
      <c r="A81" s="1">
        <v>61</v>
      </c>
      <c r="B81" s="1" t="s">
        <v>163</v>
      </c>
      <c r="C81" s="1" t="s">
        <v>5</v>
      </c>
      <c r="D81" s="2" t="s">
        <v>164</v>
      </c>
      <c r="E81" s="1"/>
      <c r="F81" s="1"/>
    </row>
    <row r="82" spans="1:6" ht="12.75" customHeight="1" x14ac:dyDescent="0.25">
      <c r="A82" s="1">
        <v>62</v>
      </c>
      <c r="B82" s="1" t="s">
        <v>165</v>
      </c>
      <c r="C82" s="1" t="s">
        <v>5</v>
      </c>
      <c r="D82" s="2" t="s">
        <v>166</v>
      </c>
      <c r="E82" s="1"/>
      <c r="F82" s="1"/>
    </row>
    <row r="83" spans="1:6" ht="12.75" customHeight="1" x14ac:dyDescent="0.25">
      <c r="A83" s="1">
        <v>10899</v>
      </c>
      <c r="B83" s="1" t="s">
        <v>167</v>
      </c>
      <c r="C83" s="1" t="s">
        <v>5</v>
      </c>
      <c r="D83" s="2" t="s">
        <v>168</v>
      </c>
      <c r="E83" s="1"/>
      <c r="F83" s="1"/>
    </row>
    <row r="84" spans="1:6" ht="12.75" customHeight="1" x14ac:dyDescent="0.25">
      <c r="A84" s="1">
        <v>10900</v>
      </c>
      <c r="B84" s="1" t="s">
        <v>169</v>
      </c>
      <c r="C84" s="1" t="s">
        <v>5</v>
      </c>
      <c r="D84" s="2" t="s">
        <v>170</v>
      </c>
      <c r="E84" s="1"/>
      <c r="F84" s="1"/>
    </row>
    <row r="85" spans="1:6" ht="12.75" customHeight="1" x14ac:dyDescent="0.25">
      <c r="A85" s="1">
        <v>103</v>
      </c>
      <c r="B85" s="1" t="s">
        <v>171</v>
      </c>
      <c r="C85" s="1" t="s">
        <v>5</v>
      </c>
      <c r="D85" s="2" t="s">
        <v>172</v>
      </c>
      <c r="E85" s="1"/>
      <c r="F85" s="1"/>
    </row>
    <row r="86" spans="1:6" ht="12.75" customHeight="1" x14ac:dyDescent="0.25">
      <c r="A86" s="1">
        <v>107</v>
      </c>
      <c r="B86" s="1" t="s">
        <v>173</v>
      </c>
      <c r="C86" s="1" t="s">
        <v>5</v>
      </c>
      <c r="D86" s="2" t="s">
        <v>174</v>
      </c>
      <c r="E86" s="1"/>
      <c r="F86" s="1"/>
    </row>
    <row r="87" spans="1:6" ht="12.75" customHeight="1" x14ac:dyDescent="0.25">
      <c r="A87" s="1">
        <v>65</v>
      </c>
      <c r="B87" s="1" t="s">
        <v>175</v>
      </c>
      <c r="C87" s="1" t="s">
        <v>5</v>
      </c>
      <c r="D87" s="2" t="s">
        <v>10</v>
      </c>
      <c r="E87" s="1"/>
      <c r="F87" s="1"/>
    </row>
    <row r="88" spans="1:6" ht="12.75" customHeight="1" x14ac:dyDescent="0.25">
      <c r="A88" s="1">
        <v>108</v>
      </c>
      <c r="B88" s="1" t="s">
        <v>176</v>
      </c>
      <c r="C88" s="1" t="s">
        <v>5</v>
      </c>
      <c r="D88" s="2" t="s">
        <v>34</v>
      </c>
      <c r="E88" s="1"/>
      <c r="F88" s="1"/>
    </row>
    <row r="89" spans="1:6" ht="12.75" customHeight="1" x14ac:dyDescent="0.25">
      <c r="A89" s="1">
        <v>110</v>
      </c>
      <c r="B89" s="1" t="s">
        <v>177</v>
      </c>
      <c r="C89" s="1" t="s">
        <v>5</v>
      </c>
      <c r="D89" s="2" t="s">
        <v>178</v>
      </c>
      <c r="E89" s="1"/>
      <c r="F89" s="1"/>
    </row>
    <row r="90" spans="1:6" ht="12.75" customHeight="1" x14ac:dyDescent="0.25">
      <c r="A90" s="1">
        <v>109</v>
      </c>
      <c r="B90" s="1" t="s">
        <v>179</v>
      </c>
      <c r="C90" s="1" t="s">
        <v>5</v>
      </c>
      <c r="D90" s="2" t="s">
        <v>180</v>
      </c>
      <c r="E90" s="1"/>
      <c r="F90" s="1"/>
    </row>
    <row r="91" spans="1:6" ht="12.75" customHeight="1" x14ac:dyDescent="0.25">
      <c r="A91" s="1">
        <v>111</v>
      </c>
      <c r="B91" s="1" t="s">
        <v>181</v>
      </c>
      <c r="C91" s="1" t="s">
        <v>5</v>
      </c>
      <c r="D91" s="2" t="s">
        <v>182</v>
      </c>
      <c r="E91" s="1"/>
      <c r="F91" s="1"/>
    </row>
    <row r="92" spans="1:6" ht="12.75" customHeight="1" x14ac:dyDescent="0.25">
      <c r="A92" s="1">
        <v>112</v>
      </c>
      <c r="B92" s="1" t="s">
        <v>183</v>
      </c>
      <c r="C92" s="1" t="s">
        <v>5</v>
      </c>
      <c r="D92" s="2" t="s">
        <v>184</v>
      </c>
      <c r="E92" s="1"/>
      <c r="F92" s="1"/>
    </row>
    <row r="93" spans="1:6" ht="12.75" customHeight="1" x14ac:dyDescent="0.25">
      <c r="A93" s="1">
        <v>113</v>
      </c>
      <c r="B93" s="1" t="s">
        <v>185</v>
      </c>
      <c r="C93" s="1" t="s">
        <v>5</v>
      </c>
      <c r="D93" s="2" t="s">
        <v>186</v>
      </c>
      <c r="E93" s="1"/>
      <c r="F93" s="1"/>
    </row>
    <row r="94" spans="1:6" ht="12.75" customHeight="1" x14ac:dyDescent="0.25">
      <c r="A94" s="1">
        <v>104</v>
      </c>
      <c r="B94" s="1" t="s">
        <v>187</v>
      </c>
      <c r="C94" s="1" t="s">
        <v>5</v>
      </c>
      <c r="D94" s="2" t="s">
        <v>188</v>
      </c>
      <c r="E94" s="1"/>
      <c r="F94" s="1"/>
    </row>
    <row r="95" spans="1:6" ht="12.75" customHeight="1" x14ac:dyDescent="0.25">
      <c r="A95" s="1">
        <v>102</v>
      </c>
      <c r="B95" s="1" t="s">
        <v>189</v>
      </c>
      <c r="C95" s="1" t="s">
        <v>5</v>
      </c>
      <c r="D95" s="2" t="s">
        <v>190</v>
      </c>
      <c r="E95" s="1"/>
      <c r="F95" s="1"/>
    </row>
    <row r="96" spans="1:6" ht="12.75" customHeight="1" x14ac:dyDescent="0.25">
      <c r="A96" s="1">
        <v>95</v>
      </c>
      <c r="B96" s="1" t="s">
        <v>191</v>
      </c>
      <c r="C96" s="1" t="s">
        <v>5</v>
      </c>
      <c r="D96" s="2" t="s">
        <v>192</v>
      </c>
      <c r="E96" s="1"/>
      <c r="F96" s="1"/>
    </row>
    <row r="97" spans="1:6" ht="12.75" customHeight="1" x14ac:dyDescent="0.25">
      <c r="A97" s="1">
        <v>96</v>
      </c>
      <c r="B97" s="1" t="s">
        <v>193</v>
      </c>
      <c r="C97" s="1" t="s">
        <v>5</v>
      </c>
      <c r="D97" s="2" t="s">
        <v>194</v>
      </c>
      <c r="E97" s="1"/>
      <c r="F97" s="1"/>
    </row>
    <row r="98" spans="1:6" ht="12.75" customHeight="1" x14ac:dyDescent="0.25">
      <c r="A98" s="1">
        <v>97</v>
      </c>
      <c r="B98" s="1" t="s">
        <v>195</v>
      </c>
      <c r="C98" s="1" t="s">
        <v>5</v>
      </c>
      <c r="D98" s="2" t="s">
        <v>196</v>
      </c>
      <c r="E98" s="1"/>
      <c r="F98" s="1"/>
    </row>
    <row r="99" spans="1:6" ht="12.75" customHeight="1" x14ac:dyDescent="0.25">
      <c r="A99" s="1">
        <v>98</v>
      </c>
      <c r="B99" s="1" t="s">
        <v>197</v>
      </c>
      <c r="C99" s="1" t="s">
        <v>5</v>
      </c>
      <c r="D99" s="2" t="s">
        <v>198</v>
      </c>
      <c r="E99" s="1"/>
      <c r="F99" s="1"/>
    </row>
    <row r="100" spans="1:6" ht="12.75" customHeight="1" x14ac:dyDescent="0.25">
      <c r="A100" s="1">
        <v>99</v>
      </c>
      <c r="B100" s="1" t="s">
        <v>199</v>
      </c>
      <c r="C100" s="1" t="s">
        <v>5</v>
      </c>
      <c r="D100" s="2" t="s">
        <v>200</v>
      </c>
      <c r="E100" s="1"/>
      <c r="F100" s="1"/>
    </row>
    <row r="101" spans="1:6" ht="12.75" customHeight="1" x14ac:dyDescent="0.25">
      <c r="A101" s="1">
        <v>100</v>
      </c>
      <c r="B101" s="1" t="s">
        <v>201</v>
      </c>
      <c r="C101" s="1" t="s">
        <v>5</v>
      </c>
      <c r="D101" s="2" t="s">
        <v>202</v>
      </c>
      <c r="E101" s="1"/>
      <c r="F101" s="1"/>
    </row>
    <row r="102" spans="1:6" ht="12.75" customHeight="1" x14ac:dyDescent="0.25">
      <c r="A102" s="1">
        <v>75</v>
      </c>
      <c r="B102" s="1" t="s">
        <v>203</v>
      </c>
      <c r="C102" s="1" t="s">
        <v>5</v>
      </c>
      <c r="D102" s="2" t="s">
        <v>204</v>
      </c>
      <c r="E102" s="1"/>
      <c r="F102" s="1"/>
    </row>
    <row r="103" spans="1:6" ht="12.75" customHeight="1" x14ac:dyDescent="0.25">
      <c r="A103" s="1">
        <v>83</v>
      </c>
      <c r="B103" s="1" t="s">
        <v>205</v>
      </c>
      <c r="C103" s="1" t="s">
        <v>5</v>
      </c>
      <c r="D103" s="2" t="s">
        <v>206</v>
      </c>
      <c r="E103" s="1"/>
      <c r="F103" s="1"/>
    </row>
    <row r="104" spans="1:6" ht="12.75" customHeight="1" x14ac:dyDescent="0.25">
      <c r="A104" s="1">
        <v>74</v>
      </c>
      <c r="B104" s="1" t="s">
        <v>207</v>
      </c>
      <c r="C104" s="1" t="s">
        <v>5</v>
      </c>
      <c r="D104" s="2" t="s">
        <v>208</v>
      </c>
      <c r="E104" s="1"/>
      <c r="F104" s="1"/>
    </row>
    <row r="105" spans="1:6" ht="12.75" customHeight="1" x14ac:dyDescent="0.25">
      <c r="A105" s="1">
        <v>106</v>
      </c>
      <c r="B105" s="1" t="s">
        <v>209</v>
      </c>
      <c r="C105" s="1" t="s">
        <v>5</v>
      </c>
      <c r="D105" s="2" t="s">
        <v>210</v>
      </c>
      <c r="E105" s="1"/>
      <c r="F105" s="1"/>
    </row>
    <row r="106" spans="1:6" ht="12.75" customHeight="1" x14ac:dyDescent="0.25">
      <c r="A106" s="1">
        <v>88</v>
      </c>
      <c r="B106" s="1" t="s">
        <v>211</v>
      </c>
      <c r="C106" s="1" t="s">
        <v>5</v>
      </c>
      <c r="D106" s="2" t="s">
        <v>212</v>
      </c>
      <c r="E106" s="1"/>
      <c r="F106" s="1"/>
    </row>
    <row r="107" spans="1:6" ht="12.75" customHeight="1" x14ac:dyDescent="0.25">
      <c r="A107" s="1">
        <v>82</v>
      </c>
      <c r="B107" s="1" t="s">
        <v>213</v>
      </c>
      <c r="C107" s="1" t="s">
        <v>5</v>
      </c>
      <c r="D107" s="2" t="s">
        <v>214</v>
      </c>
      <c r="E107" s="1"/>
      <c r="F107" s="1"/>
    </row>
    <row r="108" spans="1:6" ht="12.75" customHeight="1" x14ac:dyDescent="0.25">
      <c r="A108" s="1">
        <v>105</v>
      </c>
      <c r="B108" s="1" t="s">
        <v>215</v>
      </c>
      <c r="C108" s="1" t="s">
        <v>5</v>
      </c>
      <c r="D108" s="2" t="s">
        <v>216</v>
      </c>
      <c r="E108" s="1"/>
      <c r="F108" s="1"/>
    </row>
    <row r="109" spans="1:6" ht="12.75" customHeight="1" x14ac:dyDescent="0.25">
      <c r="A109" s="1">
        <v>60</v>
      </c>
      <c r="B109" s="1" t="s">
        <v>217</v>
      </c>
      <c r="C109" s="1" t="s">
        <v>5</v>
      </c>
      <c r="D109" s="2" t="s">
        <v>218</v>
      </c>
      <c r="E109" s="1"/>
      <c r="F109" s="1"/>
    </row>
    <row r="110" spans="1:6" ht="12.75" customHeight="1" x14ac:dyDescent="0.25">
      <c r="A110" s="1">
        <v>72</v>
      </c>
      <c r="B110" s="1" t="s">
        <v>219</v>
      </c>
      <c r="C110" s="1" t="s">
        <v>5</v>
      </c>
      <c r="D110" s="2" t="s">
        <v>220</v>
      </c>
      <c r="E110" s="1"/>
      <c r="F110" s="1"/>
    </row>
    <row r="111" spans="1:6" ht="12.75" customHeight="1" x14ac:dyDescent="0.25">
      <c r="A111" s="1">
        <v>67</v>
      </c>
      <c r="B111" s="1" t="s">
        <v>221</v>
      </c>
      <c r="C111" s="1" t="s">
        <v>5</v>
      </c>
      <c r="D111" s="2" t="s">
        <v>222</v>
      </c>
      <c r="E111" s="1"/>
      <c r="F111" s="1"/>
    </row>
    <row r="112" spans="1:6" ht="12.75" customHeight="1" x14ac:dyDescent="0.25">
      <c r="A112" s="1">
        <v>71</v>
      </c>
      <c r="B112" s="1" t="s">
        <v>223</v>
      </c>
      <c r="C112" s="1" t="s">
        <v>5</v>
      </c>
      <c r="D112" s="2" t="s">
        <v>224</v>
      </c>
      <c r="E112" s="1"/>
      <c r="F112" s="1"/>
    </row>
    <row r="113" spans="1:6" ht="12.75" customHeight="1" x14ac:dyDescent="0.25">
      <c r="A113" s="1">
        <v>73</v>
      </c>
      <c r="B113" s="1" t="s">
        <v>225</v>
      </c>
      <c r="C113" s="1" t="s">
        <v>5</v>
      </c>
      <c r="D113" s="2" t="s">
        <v>226</v>
      </c>
      <c r="E113" s="1"/>
      <c r="F113" s="1"/>
    </row>
    <row r="114" spans="1:6" ht="12.75" customHeight="1" x14ac:dyDescent="0.25">
      <c r="A114" s="1">
        <v>46</v>
      </c>
      <c r="B114" s="1" t="s">
        <v>227</v>
      </c>
      <c r="C114" s="1" t="s">
        <v>5</v>
      </c>
      <c r="D114" s="2" t="s">
        <v>228</v>
      </c>
      <c r="E114" s="1"/>
      <c r="F114" s="1"/>
    </row>
    <row r="115" spans="1:6" ht="12.75" customHeight="1" x14ac:dyDescent="0.25">
      <c r="A115" s="1">
        <v>47</v>
      </c>
      <c r="B115" s="1" t="s">
        <v>229</v>
      </c>
      <c r="C115" s="1" t="s">
        <v>5</v>
      </c>
      <c r="D115" s="2" t="s">
        <v>230</v>
      </c>
      <c r="E115" s="1"/>
      <c r="F115" s="1"/>
    </row>
    <row r="116" spans="1:6" ht="12.75" customHeight="1" x14ac:dyDescent="0.25">
      <c r="A116" s="1">
        <v>48</v>
      </c>
      <c r="B116" s="1" t="s">
        <v>231</v>
      </c>
      <c r="C116" s="1" t="s">
        <v>5</v>
      </c>
      <c r="D116" s="2" t="s">
        <v>232</v>
      </c>
      <c r="E116" s="1"/>
      <c r="F116" s="1"/>
    </row>
    <row r="117" spans="1:6" ht="12.75" customHeight="1" x14ac:dyDescent="0.25">
      <c r="A117" s="1">
        <v>52</v>
      </c>
      <c r="B117" s="1" t="s">
        <v>233</v>
      </c>
      <c r="C117" s="1" t="s">
        <v>5</v>
      </c>
      <c r="D117" s="2" t="s">
        <v>234</v>
      </c>
      <c r="E117" s="1"/>
      <c r="F117" s="1"/>
    </row>
    <row r="118" spans="1:6" ht="12.75" customHeight="1" x14ac:dyDescent="0.25">
      <c r="A118" s="1">
        <v>43</v>
      </c>
      <c r="B118" s="1" t="s">
        <v>235</v>
      </c>
      <c r="C118" s="1" t="s">
        <v>5</v>
      </c>
      <c r="D118" s="2" t="s">
        <v>236</v>
      </c>
      <c r="E118" s="1"/>
      <c r="F118" s="1"/>
    </row>
    <row r="119" spans="1:6" ht="12.75" customHeight="1" x14ac:dyDescent="0.25">
      <c r="A119" s="1">
        <v>39719</v>
      </c>
      <c r="B119" s="1" t="s">
        <v>237</v>
      </c>
      <c r="C119" s="1" t="s">
        <v>100</v>
      </c>
      <c r="D119" s="2" t="s">
        <v>238</v>
      </c>
      <c r="E119" s="1"/>
      <c r="F119" s="1"/>
    </row>
    <row r="120" spans="1:6" ht="12.75" customHeight="1" x14ac:dyDescent="0.25">
      <c r="A120" s="1">
        <v>3410</v>
      </c>
      <c r="B120" s="1" t="s">
        <v>239</v>
      </c>
      <c r="C120" s="1" t="s">
        <v>97</v>
      </c>
      <c r="D120" s="2" t="s">
        <v>240</v>
      </c>
      <c r="E120" s="1"/>
      <c r="F120" s="1"/>
    </row>
    <row r="121" spans="1:6" ht="12.75" customHeight="1" x14ac:dyDescent="0.25">
      <c r="A121" s="1">
        <v>4791</v>
      </c>
      <c r="B121" s="1" t="s">
        <v>241</v>
      </c>
      <c r="C121" s="1" t="s">
        <v>97</v>
      </c>
      <c r="D121" s="2" t="s">
        <v>242</v>
      </c>
      <c r="E121" s="1"/>
      <c r="F121" s="1"/>
    </row>
    <row r="122" spans="1:6" ht="12.75" customHeight="1" x14ac:dyDescent="0.25">
      <c r="A122" s="1">
        <v>157</v>
      </c>
      <c r="B122" s="1" t="s">
        <v>243</v>
      </c>
      <c r="C122" s="1" t="s">
        <v>97</v>
      </c>
      <c r="D122" s="2" t="s">
        <v>244</v>
      </c>
      <c r="E122" s="1"/>
      <c r="F122" s="1"/>
    </row>
    <row r="123" spans="1:6" ht="12.75" customHeight="1" x14ac:dyDescent="0.25">
      <c r="A123" s="1">
        <v>156</v>
      </c>
      <c r="B123" s="1" t="s">
        <v>245</v>
      </c>
      <c r="C123" s="1" t="s">
        <v>97</v>
      </c>
      <c r="D123" s="2" t="s">
        <v>246</v>
      </c>
      <c r="E123" s="1"/>
      <c r="F123" s="1"/>
    </row>
    <row r="124" spans="1:6" ht="12.75" customHeight="1" x14ac:dyDescent="0.25">
      <c r="A124" s="1">
        <v>131</v>
      </c>
      <c r="B124" s="1" t="s">
        <v>247</v>
      </c>
      <c r="C124" s="1" t="s">
        <v>97</v>
      </c>
      <c r="D124" s="2" t="s">
        <v>248</v>
      </c>
      <c r="E124" s="1"/>
      <c r="F124" s="1"/>
    </row>
    <row r="125" spans="1:6" ht="12.75" customHeight="1" x14ac:dyDescent="0.25">
      <c r="A125" s="1">
        <v>21114</v>
      </c>
      <c r="B125" s="1" t="s">
        <v>249</v>
      </c>
      <c r="C125" s="1" t="s">
        <v>5</v>
      </c>
      <c r="D125" s="2" t="s">
        <v>250</v>
      </c>
      <c r="E125" s="1"/>
      <c r="F125" s="1"/>
    </row>
    <row r="126" spans="1:6" ht="12.75" customHeight="1" x14ac:dyDescent="0.25">
      <c r="A126" s="1">
        <v>119</v>
      </c>
      <c r="B126" s="1" t="s">
        <v>251</v>
      </c>
      <c r="C126" s="1" t="s">
        <v>5</v>
      </c>
      <c r="D126" s="2" t="s">
        <v>252</v>
      </c>
      <c r="E126" s="1"/>
      <c r="F126" s="1"/>
    </row>
    <row r="127" spans="1:6" ht="12.75" customHeight="1" x14ac:dyDescent="0.25">
      <c r="A127" s="1">
        <v>122</v>
      </c>
      <c r="B127" s="1" t="s">
        <v>253</v>
      </c>
      <c r="C127" s="1" t="s">
        <v>5</v>
      </c>
      <c r="D127" s="2" t="s">
        <v>254</v>
      </c>
      <c r="E127" s="1"/>
      <c r="F127" s="1"/>
    </row>
    <row r="128" spans="1:6" ht="12.75" customHeight="1" x14ac:dyDescent="0.25">
      <c r="A128" s="1">
        <v>20080</v>
      </c>
      <c r="B128" s="1" t="s">
        <v>255</v>
      </c>
      <c r="C128" s="1" t="s">
        <v>5</v>
      </c>
      <c r="D128" s="2" t="s">
        <v>256</v>
      </c>
      <c r="E128" s="1"/>
      <c r="F128" s="1"/>
    </row>
    <row r="129" spans="1:6" ht="12.75" customHeight="1" x14ac:dyDescent="0.25">
      <c r="A129" s="1">
        <v>124</v>
      </c>
      <c r="B129" s="1" t="s">
        <v>257</v>
      </c>
      <c r="C129" s="1" t="s">
        <v>100</v>
      </c>
      <c r="D129" s="2" t="s">
        <v>258</v>
      </c>
      <c r="E129" s="1"/>
      <c r="F129" s="1"/>
    </row>
    <row r="130" spans="1:6" ht="12.75" customHeight="1" x14ac:dyDescent="0.25">
      <c r="A130" s="1">
        <v>7334</v>
      </c>
      <c r="B130" s="1" t="s">
        <v>259</v>
      </c>
      <c r="C130" s="1" t="s">
        <v>100</v>
      </c>
      <c r="D130" s="2" t="s">
        <v>260</v>
      </c>
      <c r="E130" s="1"/>
      <c r="F130" s="1"/>
    </row>
    <row r="131" spans="1:6" ht="12.75" customHeight="1" x14ac:dyDescent="0.25">
      <c r="A131" s="1">
        <v>123</v>
      </c>
      <c r="B131" s="1" t="s">
        <v>261</v>
      </c>
      <c r="C131" s="1" t="s">
        <v>100</v>
      </c>
      <c r="D131" s="2" t="s">
        <v>262</v>
      </c>
      <c r="E131" s="1"/>
      <c r="F131" s="1"/>
    </row>
    <row r="132" spans="1:6" ht="12.75" customHeight="1" x14ac:dyDescent="0.25">
      <c r="A132" s="1">
        <v>127</v>
      </c>
      <c r="B132" s="1" t="s">
        <v>263</v>
      </c>
      <c r="C132" s="1" t="s">
        <v>100</v>
      </c>
      <c r="D132" s="2" t="s">
        <v>264</v>
      </c>
      <c r="E132" s="1"/>
      <c r="F132" s="1"/>
    </row>
    <row r="133" spans="1:6" ht="12.75" customHeight="1" x14ac:dyDescent="0.25">
      <c r="A133" s="1">
        <v>41373</v>
      </c>
      <c r="B133" s="1" t="s">
        <v>265</v>
      </c>
      <c r="C133" s="1" t="s">
        <v>100</v>
      </c>
      <c r="D133" s="2" t="s">
        <v>266</v>
      </c>
      <c r="E133" s="1"/>
      <c r="F133" s="1"/>
    </row>
    <row r="134" spans="1:6" ht="12.75" customHeight="1" x14ac:dyDescent="0.25">
      <c r="A134" s="1">
        <v>133</v>
      </c>
      <c r="B134" s="1" t="s">
        <v>267</v>
      </c>
      <c r="C134" s="1" t="s">
        <v>100</v>
      </c>
      <c r="D134" s="2" t="s">
        <v>268</v>
      </c>
      <c r="E134" s="1"/>
      <c r="F134" s="1"/>
    </row>
    <row r="135" spans="1:6" ht="12.75" customHeight="1" x14ac:dyDescent="0.25">
      <c r="A135" s="1">
        <v>43617</v>
      </c>
      <c r="B135" s="1" t="s">
        <v>269</v>
      </c>
      <c r="C135" s="1" t="s">
        <v>100</v>
      </c>
      <c r="D135" s="2" t="s">
        <v>270</v>
      </c>
      <c r="E135" s="1"/>
      <c r="F135" s="1"/>
    </row>
    <row r="136" spans="1:6" ht="12.75" customHeight="1" x14ac:dyDescent="0.25">
      <c r="A136" s="1">
        <v>132</v>
      </c>
      <c r="B136" s="1" t="s">
        <v>271</v>
      </c>
      <c r="C136" s="1" t="s">
        <v>100</v>
      </c>
      <c r="D136" s="2" t="s">
        <v>272</v>
      </c>
      <c r="E136" s="1"/>
      <c r="F136" s="1"/>
    </row>
    <row r="137" spans="1:6" ht="12.75" customHeight="1" x14ac:dyDescent="0.25">
      <c r="A137" s="1">
        <v>43618</v>
      </c>
      <c r="B137" s="1" t="s">
        <v>273</v>
      </c>
      <c r="C137" s="1" t="s">
        <v>97</v>
      </c>
      <c r="D137" s="2" t="s">
        <v>274</v>
      </c>
      <c r="E137" s="1"/>
      <c r="F137" s="1"/>
    </row>
    <row r="138" spans="1:6" ht="12.75" customHeight="1" x14ac:dyDescent="0.25">
      <c r="A138" s="1">
        <v>37476</v>
      </c>
      <c r="B138" s="1" t="s">
        <v>275</v>
      </c>
      <c r="C138" s="1" t="s">
        <v>5</v>
      </c>
      <c r="D138" s="2" t="s">
        <v>276</v>
      </c>
      <c r="E138" s="1"/>
      <c r="F138" s="1"/>
    </row>
    <row r="139" spans="1:6" ht="12.75" customHeight="1" x14ac:dyDescent="0.25">
      <c r="A139" s="1">
        <v>37478</v>
      </c>
      <c r="B139" s="1" t="s">
        <v>277</v>
      </c>
      <c r="C139" s="1" t="s">
        <v>5</v>
      </c>
      <c r="D139" s="2" t="s">
        <v>278</v>
      </c>
      <c r="E139" s="1"/>
      <c r="F139" s="1"/>
    </row>
    <row r="140" spans="1:6" ht="12.75" customHeight="1" x14ac:dyDescent="0.25">
      <c r="A140" s="1">
        <v>37477</v>
      </c>
      <c r="B140" s="1" t="s">
        <v>279</v>
      </c>
      <c r="C140" s="1" t="s">
        <v>5</v>
      </c>
      <c r="D140" s="2" t="s">
        <v>280</v>
      </c>
      <c r="E140" s="1"/>
      <c r="F140" s="1"/>
    </row>
    <row r="141" spans="1:6" ht="12.75" customHeight="1" x14ac:dyDescent="0.25">
      <c r="A141" s="1">
        <v>37479</v>
      </c>
      <c r="B141" s="1" t="s">
        <v>281</v>
      </c>
      <c r="C141" s="1" t="s">
        <v>5</v>
      </c>
      <c r="D141" s="2" t="s">
        <v>282</v>
      </c>
      <c r="E141" s="1"/>
      <c r="F141" s="1"/>
    </row>
    <row r="142" spans="1:6" ht="12.75" customHeight="1" x14ac:dyDescent="0.25">
      <c r="A142" s="1">
        <v>4319</v>
      </c>
      <c r="B142" s="1" t="s">
        <v>283</v>
      </c>
      <c r="C142" s="1" t="s">
        <v>5</v>
      </c>
      <c r="D142" s="2" t="s">
        <v>284</v>
      </c>
      <c r="E142" s="1"/>
      <c r="F142" s="1"/>
    </row>
    <row r="143" spans="1:6" ht="12.75" customHeight="1" x14ac:dyDescent="0.25">
      <c r="A143" s="1">
        <v>42409</v>
      </c>
      <c r="B143" s="1" t="s">
        <v>285</v>
      </c>
      <c r="C143" s="1" t="s">
        <v>97</v>
      </c>
      <c r="D143" s="2" t="s">
        <v>286</v>
      </c>
      <c r="E143" s="1"/>
      <c r="F143" s="1"/>
    </row>
    <row r="144" spans="1:6" ht="12.75" customHeight="1" x14ac:dyDescent="0.25">
      <c r="A144" s="1">
        <v>40553</v>
      </c>
      <c r="B144" s="1" t="s">
        <v>287</v>
      </c>
      <c r="C144" s="1" t="s">
        <v>288</v>
      </c>
      <c r="D144" s="2" t="s">
        <v>289</v>
      </c>
      <c r="E144" s="1"/>
      <c r="F144" s="1"/>
    </row>
    <row r="145" spans="1:6" ht="12.75" customHeight="1" x14ac:dyDescent="0.25">
      <c r="A145" s="1">
        <v>6114</v>
      </c>
      <c r="B145" s="1" t="s">
        <v>290</v>
      </c>
      <c r="C145" s="1" t="s">
        <v>291</v>
      </c>
      <c r="D145" s="2" t="s">
        <v>292</v>
      </c>
      <c r="E145" s="1"/>
      <c r="F145" s="1"/>
    </row>
    <row r="146" spans="1:6" ht="12.75" customHeight="1" x14ac:dyDescent="0.25">
      <c r="A146" s="1">
        <v>40912</v>
      </c>
      <c r="B146" s="1" t="s">
        <v>293</v>
      </c>
      <c r="C146" s="1" t="s">
        <v>294</v>
      </c>
      <c r="D146" s="2" t="s">
        <v>295</v>
      </c>
      <c r="E146" s="1"/>
      <c r="F146" s="1"/>
    </row>
    <row r="147" spans="1:6" ht="12.75" customHeight="1" x14ac:dyDescent="0.25">
      <c r="A147" s="1">
        <v>247</v>
      </c>
      <c r="B147" s="1" t="s">
        <v>296</v>
      </c>
      <c r="C147" s="1" t="s">
        <v>291</v>
      </c>
      <c r="D147" s="2" t="s">
        <v>292</v>
      </c>
      <c r="E147" s="1"/>
      <c r="F147" s="1"/>
    </row>
    <row r="148" spans="1:6" ht="12.75" customHeight="1" x14ac:dyDescent="0.25">
      <c r="A148" s="1">
        <v>40919</v>
      </c>
      <c r="B148" s="1" t="s">
        <v>297</v>
      </c>
      <c r="C148" s="1" t="s">
        <v>294</v>
      </c>
      <c r="D148" s="2" t="s">
        <v>295</v>
      </c>
      <c r="E148" s="1"/>
      <c r="F148" s="1"/>
    </row>
    <row r="149" spans="1:6" ht="12.75" customHeight="1" x14ac:dyDescent="0.25">
      <c r="A149" s="1">
        <v>44499</v>
      </c>
      <c r="B149" s="1" t="s">
        <v>298</v>
      </c>
      <c r="C149" s="1" t="s">
        <v>291</v>
      </c>
      <c r="D149" s="2" t="s">
        <v>292</v>
      </c>
      <c r="E149" s="1"/>
      <c r="F149" s="1"/>
    </row>
    <row r="150" spans="1:6" ht="12.75" customHeight="1" x14ac:dyDescent="0.25">
      <c r="A150" s="1">
        <v>40984</v>
      </c>
      <c r="B150" s="1" t="s">
        <v>299</v>
      </c>
      <c r="C150" s="1" t="s">
        <v>294</v>
      </c>
      <c r="D150" s="2" t="s">
        <v>295</v>
      </c>
      <c r="E150" s="1"/>
      <c r="F150" s="1"/>
    </row>
    <row r="151" spans="1:6" ht="12.75" customHeight="1" x14ac:dyDescent="0.25">
      <c r="A151" s="1">
        <v>248</v>
      </c>
      <c r="B151" s="1" t="s">
        <v>300</v>
      </c>
      <c r="C151" s="1" t="s">
        <v>291</v>
      </c>
      <c r="D151" s="2" t="s">
        <v>301</v>
      </c>
      <c r="E151" s="1"/>
      <c r="F151" s="1"/>
    </row>
    <row r="152" spans="1:6" ht="12.75" customHeight="1" x14ac:dyDescent="0.25">
      <c r="A152" s="1">
        <v>41086</v>
      </c>
      <c r="B152" s="1" t="s">
        <v>302</v>
      </c>
      <c r="C152" s="1" t="s">
        <v>294</v>
      </c>
      <c r="D152" s="2" t="s">
        <v>303</v>
      </c>
      <c r="E152" s="1"/>
      <c r="F152" s="1"/>
    </row>
    <row r="153" spans="1:6" ht="12.75" customHeight="1" x14ac:dyDescent="0.25">
      <c r="A153" s="1">
        <v>34466</v>
      </c>
      <c r="B153" s="1" t="s">
        <v>304</v>
      </c>
      <c r="C153" s="1" t="s">
        <v>291</v>
      </c>
      <c r="D153" s="2" t="s">
        <v>292</v>
      </c>
      <c r="E153" s="1"/>
      <c r="F153" s="1"/>
    </row>
    <row r="154" spans="1:6" ht="12.75" customHeight="1" x14ac:dyDescent="0.25">
      <c r="A154" s="1">
        <v>41083</v>
      </c>
      <c r="B154" s="1" t="s">
        <v>305</v>
      </c>
      <c r="C154" s="1" t="s">
        <v>294</v>
      </c>
      <c r="D154" s="2" t="s">
        <v>295</v>
      </c>
      <c r="E154" s="1"/>
      <c r="F154" s="1"/>
    </row>
    <row r="155" spans="1:6" ht="12.75" customHeight="1" x14ac:dyDescent="0.25">
      <c r="A155" s="1">
        <v>252</v>
      </c>
      <c r="B155" s="1" t="s">
        <v>306</v>
      </c>
      <c r="C155" s="1" t="s">
        <v>291</v>
      </c>
      <c r="D155" s="2" t="s">
        <v>292</v>
      </c>
      <c r="E155" s="1"/>
      <c r="F155" s="1"/>
    </row>
    <row r="156" spans="1:6" ht="12.75" customHeight="1" x14ac:dyDescent="0.25">
      <c r="A156" s="1">
        <v>40909</v>
      </c>
      <c r="B156" s="1" t="s">
        <v>307</v>
      </c>
      <c r="C156" s="1" t="s">
        <v>294</v>
      </c>
      <c r="D156" s="2" t="s">
        <v>295</v>
      </c>
      <c r="E156" s="1"/>
      <c r="F156" s="1"/>
    </row>
    <row r="157" spans="1:6" ht="12.75" customHeight="1" x14ac:dyDescent="0.25">
      <c r="A157" s="1">
        <v>242</v>
      </c>
      <c r="B157" s="1" t="s">
        <v>308</v>
      </c>
      <c r="C157" s="1" t="s">
        <v>291</v>
      </c>
      <c r="D157" s="2" t="s">
        <v>301</v>
      </c>
      <c r="E157" s="1"/>
      <c r="F157" s="1"/>
    </row>
    <row r="158" spans="1:6" ht="12.75" customHeight="1" x14ac:dyDescent="0.25">
      <c r="A158" s="1">
        <v>41085</v>
      </c>
      <c r="B158" s="1" t="s">
        <v>309</v>
      </c>
      <c r="C158" s="1" t="s">
        <v>294</v>
      </c>
      <c r="D158" s="2" t="s">
        <v>303</v>
      </c>
      <c r="E158" s="1"/>
      <c r="F158" s="1"/>
    </row>
    <row r="159" spans="1:6" ht="12.75" customHeight="1" x14ac:dyDescent="0.25">
      <c r="A159" s="1">
        <v>427</v>
      </c>
      <c r="B159" s="1" t="s">
        <v>310</v>
      </c>
      <c r="C159" s="1" t="s">
        <v>5</v>
      </c>
      <c r="D159" s="2" t="s">
        <v>311</v>
      </c>
      <c r="E159" s="1"/>
      <c r="F159" s="1"/>
    </row>
    <row r="160" spans="1:6" ht="12.75" customHeight="1" x14ac:dyDescent="0.25">
      <c r="A160" s="1">
        <v>417</v>
      </c>
      <c r="B160" s="1" t="s">
        <v>312</v>
      </c>
      <c r="C160" s="1" t="s">
        <v>5</v>
      </c>
      <c r="D160" s="2" t="s">
        <v>313</v>
      </c>
      <c r="E160" s="1"/>
      <c r="F160" s="1"/>
    </row>
    <row r="161" spans="1:6" ht="12.75" customHeight="1" x14ac:dyDescent="0.25">
      <c r="A161" s="1">
        <v>11273</v>
      </c>
      <c r="B161" s="1" t="s">
        <v>314</v>
      </c>
      <c r="C161" s="1" t="s">
        <v>5</v>
      </c>
      <c r="D161" s="2" t="s">
        <v>315</v>
      </c>
      <c r="E161" s="1"/>
      <c r="F161" s="1"/>
    </row>
    <row r="162" spans="1:6" ht="12.75" customHeight="1" x14ac:dyDescent="0.25">
      <c r="A162" s="1">
        <v>11272</v>
      </c>
      <c r="B162" s="1" t="s">
        <v>316</v>
      </c>
      <c r="C162" s="1" t="s">
        <v>5</v>
      </c>
      <c r="D162" s="2" t="s">
        <v>317</v>
      </c>
      <c r="E162" s="1"/>
      <c r="F162" s="1"/>
    </row>
    <row r="163" spans="1:6" ht="12.75" customHeight="1" x14ac:dyDescent="0.25">
      <c r="A163" s="1">
        <v>11275</v>
      </c>
      <c r="B163" s="1" t="s">
        <v>318</v>
      </c>
      <c r="C163" s="1" t="s">
        <v>5</v>
      </c>
      <c r="D163" s="2" t="s">
        <v>319</v>
      </c>
      <c r="E163" s="1"/>
      <c r="F163" s="1"/>
    </row>
    <row r="164" spans="1:6" ht="12.75" customHeight="1" x14ac:dyDescent="0.25">
      <c r="A164" s="1">
        <v>11274</v>
      </c>
      <c r="B164" s="1" t="s">
        <v>320</v>
      </c>
      <c r="C164" s="1" t="s">
        <v>5</v>
      </c>
      <c r="D164" s="2" t="s">
        <v>321</v>
      </c>
      <c r="E164" s="1"/>
      <c r="F164" s="1"/>
    </row>
    <row r="165" spans="1:6" ht="12.75" customHeight="1" x14ac:dyDescent="0.25">
      <c r="A165" s="1">
        <v>38470</v>
      </c>
      <c r="B165" s="1" t="s">
        <v>322</v>
      </c>
      <c r="C165" s="1" t="s">
        <v>5</v>
      </c>
      <c r="D165" s="2" t="s">
        <v>323</v>
      </c>
      <c r="E165" s="1"/>
      <c r="F165" s="1"/>
    </row>
    <row r="166" spans="1:6" ht="12.75" customHeight="1" x14ac:dyDescent="0.25">
      <c r="A166" s="1">
        <v>38547</v>
      </c>
      <c r="B166" s="1" t="s">
        <v>324</v>
      </c>
      <c r="C166" s="1" t="s">
        <v>5</v>
      </c>
      <c r="D166" s="2" t="s">
        <v>325</v>
      </c>
      <c r="E166" s="1"/>
      <c r="F166" s="1"/>
    </row>
    <row r="167" spans="1:6" ht="12.75" customHeight="1" x14ac:dyDescent="0.25">
      <c r="A167" s="1">
        <v>38469</v>
      </c>
      <c r="B167" s="1" t="s">
        <v>326</v>
      </c>
      <c r="C167" s="1" t="s">
        <v>5</v>
      </c>
      <c r="D167" s="2" t="s">
        <v>327</v>
      </c>
      <c r="E167" s="1"/>
      <c r="F167" s="1"/>
    </row>
    <row r="168" spans="1:6" ht="12.75" customHeight="1" x14ac:dyDescent="0.25">
      <c r="A168" s="1">
        <v>38467</v>
      </c>
      <c r="B168" s="1" t="s">
        <v>328</v>
      </c>
      <c r="C168" s="1" t="s">
        <v>5</v>
      </c>
      <c r="D168" s="2" t="s">
        <v>329</v>
      </c>
      <c r="E168" s="1"/>
      <c r="F168" s="1"/>
    </row>
    <row r="169" spans="1:6" ht="12.75" customHeight="1" x14ac:dyDescent="0.25">
      <c r="A169" s="1">
        <v>38468</v>
      </c>
      <c r="B169" s="1" t="s">
        <v>330</v>
      </c>
      <c r="C169" s="1" t="s">
        <v>5</v>
      </c>
      <c r="D169" s="2" t="s">
        <v>331</v>
      </c>
      <c r="E169" s="1"/>
      <c r="F169" s="1"/>
    </row>
    <row r="170" spans="1:6" ht="12.75" customHeight="1" x14ac:dyDescent="0.25">
      <c r="A170" s="1">
        <v>38471</v>
      </c>
      <c r="B170" s="1" t="s">
        <v>332</v>
      </c>
      <c r="C170" s="1" t="s">
        <v>5</v>
      </c>
      <c r="D170" s="2" t="s">
        <v>333</v>
      </c>
      <c r="E170" s="1"/>
      <c r="F170" s="1"/>
    </row>
    <row r="171" spans="1:6" ht="12.75" customHeight="1" x14ac:dyDescent="0.25">
      <c r="A171" s="1">
        <v>37370</v>
      </c>
      <c r="B171" s="1" t="s">
        <v>334</v>
      </c>
      <c r="C171" s="1" t="s">
        <v>291</v>
      </c>
      <c r="D171" s="2" t="s">
        <v>335</v>
      </c>
      <c r="E171" s="1"/>
      <c r="F171" s="1"/>
    </row>
    <row r="172" spans="1:6" ht="12.75" customHeight="1" x14ac:dyDescent="0.25">
      <c r="A172" s="1">
        <v>40862</v>
      </c>
      <c r="B172" s="1" t="s">
        <v>336</v>
      </c>
      <c r="C172" s="1" t="s">
        <v>294</v>
      </c>
      <c r="D172" s="2" t="s">
        <v>337</v>
      </c>
      <c r="E172" s="1"/>
      <c r="F172" s="1"/>
    </row>
    <row r="173" spans="1:6" ht="12.75" customHeight="1" x14ac:dyDescent="0.25">
      <c r="A173" s="1">
        <v>10658</v>
      </c>
      <c r="B173" s="1" t="s">
        <v>338</v>
      </c>
      <c r="C173" s="1" t="s">
        <v>5</v>
      </c>
      <c r="D173" s="2" t="s">
        <v>339</v>
      </c>
      <c r="E173" s="1"/>
      <c r="F173" s="1"/>
    </row>
    <row r="174" spans="1:6" ht="12.75" customHeight="1" x14ac:dyDescent="0.25">
      <c r="A174" s="1">
        <v>253</v>
      </c>
      <c r="B174" s="1" t="s">
        <v>340</v>
      </c>
      <c r="C174" s="1" t="s">
        <v>291</v>
      </c>
      <c r="D174" s="2" t="s">
        <v>341</v>
      </c>
      <c r="E174" s="1"/>
      <c r="F174" s="1"/>
    </row>
    <row r="175" spans="1:6" ht="12.75" customHeight="1" x14ac:dyDescent="0.25">
      <c r="A175" s="1">
        <v>40809</v>
      </c>
      <c r="B175" s="1" t="s">
        <v>342</v>
      </c>
      <c r="C175" s="1" t="s">
        <v>294</v>
      </c>
      <c r="D175" s="2" t="s">
        <v>343</v>
      </c>
      <c r="E175" s="1"/>
      <c r="F175" s="1"/>
    </row>
    <row r="176" spans="1:6" ht="12.75" customHeight="1" x14ac:dyDescent="0.25">
      <c r="A176" s="1">
        <v>42428</v>
      </c>
      <c r="B176" s="1" t="s">
        <v>344</v>
      </c>
      <c r="C176" s="1" t="s">
        <v>5</v>
      </c>
      <c r="D176" s="2" t="s">
        <v>345</v>
      </c>
      <c r="E176" s="1"/>
      <c r="F176" s="1"/>
    </row>
    <row r="177" spans="1:6" ht="12.75" customHeight="1" x14ac:dyDescent="0.25">
      <c r="A177" s="1">
        <v>301</v>
      </c>
      <c r="B177" s="1" t="s">
        <v>346</v>
      </c>
      <c r="C177" s="1" t="s">
        <v>5</v>
      </c>
      <c r="D177" s="2" t="s">
        <v>347</v>
      </c>
      <c r="E177" s="1"/>
      <c r="F177" s="1"/>
    </row>
    <row r="178" spans="1:6" ht="12.75" customHeight="1" x14ac:dyDescent="0.25">
      <c r="A178" s="1">
        <v>296</v>
      </c>
      <c r="B178" s="1" t="s">
        <v>348</v>
      </c>
      <c r="C178" s="1" t="s">
        <v>5</v>
      </c>
      <c r="D178" s="2" t="s">
        <v>335</v>
      </c>
      <c r="E178" s="1"/>
      <c r="F178" s="1"/>
    </row>
    <row r="179" spans="1:6" ht="12.75" customHeight="1" x14ac:dyDescent="0.25">
      <c r="A179" s="1">
        <v>297</v>
      </c>
      <c r="B179" s="1" t="s">
        <v>349</v>
      </c>
      <c r="C179" s="1" t="s">
        <v>5</v>
      </c>
      <c r="D179" s="2" t="s">
        <v>350</v>
      </c>
      <c r="E179" s="1"/>
      <c r="F179" s="1"/>
    </row>
    <row r="180" spans="1:6" ht="12.75" customHeight="1" x14ac:dyDescent="0.25">
      <c r="A180" s="1">
        <v>299</v>
      </c>
      <c r="B180" s="1" t="s">
        <v>351</v>
      </c>
      <c r="C180" s="1" t="s">
        <v>5</v>
      </c>
      <c r="D180" s="2" t="s">
        <v>352</v>
      </c>
      <c r="E180" s="1"/>
      <c r="F180" s="1"/>
    </row>
    <row r="181" spans="1:6" ht="12.75" customHeight="1" x14ac:dyDescent="0.25">
      <c r="A181" s="1">
        <v>300</v>
      </c>
      <c r="B181" s="1" t="s">
        <v>353</v>
      </c>
      <c r="C181" s="1" t="s">
        <v>5</v>
      </c>
      <c r="D181" s="2" t="s">
        <v>354</v>
      </c>
      <c r="E181" s="1"/>
      <c r="F181" s="1"/>
    </row>
    <row r="182" spans="1:6" ht="12.75" customHeight="1" x14ac:dyDescent="0.25">
      <c r="A182" s="1">
        <v>20085</v>
      </c>
      <c r="B182" s="1" t="s">
        <v>355</v>
      </c>
      <c r="C182" s="1" t="s">
        <v>5</v>
      </c>
      <c r="D182" s="2" t="s">
        <v>356</v>
      </c>
      <c r="E182" s="1"/>
      <c r="F182" s="1"/>
    </row>
    <row r="183" spans="1:6" ht="12.75" customHeight="1" x14ac:dyDescent="0.25">
      <c r="A183" s="1">
        <v>298</v>
      </c>
      <c r="B183" s="1" t="s">
        <v>357</v>
      </c>
      <c r="C183" s="1" t="s">
        <v>5</v>
      </c>
      <c r="D183" s="2" t="s">
        <v>358</v>
      </c>
      <c r="E183" s="1"/>
      <c r="F183" s="1"/>
    </row>
    <row r="184" spans="1:6" ht="12.75" customHeight="1" x14ac:dyDescent="0.25">
      <c r="A184" s="1">
        <v>311</v>
      </c>
      <c r="B184" s="1" t="s">
        <v>359</v>
      </c>
      <c r="C184" s="1" t="s">
        <v>5</v>
      </c>
      <c r="D184" s="2" t="s">
        <v>286</v>
      </c>
      <c r="E184" s="1"/>
      <c r="F184" s="1"/>
    </row>
    <row r="185" spans="1:6" ht="12.75" customHeight="1" x14ac:dyDescent="0.25">
      <c r="A185" s="1">
        <v>318</v>
      </c>
      <c r="B185" s="1" t="s">
        <v>360</v>
      </c>
      <c r="C185" s="1" t="s">
        <v>5</v>
      </c>
      <c r="D185" s="2" t="s">
        <v>361</v>
      </c>
      <c r="E185" s="1"/>
      <c r="F185" s="1"/>
    </row>
    <row r="186" spans="1:6" ht="12.75" customHeight="1" x14ac:dyDescent="0.25">
      <c r="A186" s="1">
        <v>319</v>
      </c>
      <c r="B186" s="1" t="s">
        <v>362</v>
      </c>
      <c r="C186" s="1" t="s">
        <v>5</v>
      </c>
      <c r="D186" s="2" t="s">
        <v>363</v>
      </c>
      <c r="E186" s="1"/>
      <c r="F186" s="1"/>
    </row>
    <row r="187" spans="1:6" ht="12.75" customHeight="1" x14ac:dyDescent="0.25">
      <c r="A187" s="1">
        <v>303</v>
      </c>
      <c r="B187" s="1" t="s">
        <v>364</v>
      </c>
      <c r="C187" s="1" t="s">
        <v>5</v>
      </c>
      <c r="D187" s="2" t="s">
        <v>40</v>
      </c>
      <c r="E187" s="1"/>
      <c r="F187" s="1"/>
    </row>
    <row r="188" spans="1:6" ht="12.75" customHeight="1" x14ac:dyDescent="0.25">
      <c r="A188" s="1">
        <v>305</v>
      </c>
      <c r="B188" s="1" t="s">
        <v>365</v>
      </c>
      <c r="C188" s="1" t="s">
        <v>5</v>
      </c>
      <c r="D188" s="2" t="s">
        <v>366</v>
      </c>
      <c r="E188" s="1"/>
      <c r="F188" s="1"/>
    </row>
    <row r="189" spans="1:6" ht="12.75" customHeight="1" x14ac:dyDescent="0.25">
      <c r="A189" s="1">
        <v>306</v>
      </c>
      <c r="B189" s="1" t="s">
        <v>367</v>
      </c>
      <c r="C189" s="1" t="s">
        <v>5</v>
      </c>
      <c r="D189" s="2" t="s">
        <v>368</v>
      </c>
      <c r="E189" s="1"/>
      <c r="F189" s="1"/>
    </row>
    <row r="190" spans="1:6" ht="12.75" customHeight="1" x14ac:dyDescent="0.25">
      <c r="A190" s="1">
        <v>307</v>
      </c>
      <c r="B190" s="1" t="s">
        <v>369</v>
      </c>
      <c r="C190" s="1" t="s">
        <v>5</v>
      </c>
      <c r="D190" s="2" t="s">
        <v>370</v>
      </c>
      <c r="E190" s="1"/>
      <c r="F190" s="1"/>
    </row>
    <row r="191" spans="1:6" ht="12.75" customHeight="1" x14ac:dyDescent="0.25">
      <c r="A191" s="1">
        <v>309</v>
      </c>
      <c r="B191" s="1" t="s">
        <v>371</v>
      </c>
      <c r="C191" s="1" t="s">
        <v>5</v>
      </c>
      <c r="D191" s="2" t="s">
        <v>372</v>
      </c>
      <c r="E191" s="1"/>
      <c r="F191" s="1"/>
    </row>
    <row r="192" spans="1:6" ht="12.75" customHeight="1" x14ac:dyDescent="0.25">
      <c r="A192" s="1">
        <v>310</v>
      </c>
      <c r="B192" s="1" t="s">
        <v>373</v>
      </c>
      <c r="C192" s="1" t="s">
        <v>5</v>
      </c>
      <c r="D192" s="2" t="s">
        <v>374</v>
      </c>
      <c r="E192" s="1"/>
      <c r="F192" s="1"/>
    </row>
    <row r="193" spans="1:6" ht="12.75" customHeight="1" x14ac:dyDescent="0.25">
      <c r="A193" s="1">
        <v>328</v>
      </c>
      <c r="B193" s="1" t="s">
        <v>375</v>
      </c>
      <c r="C193" s="1" t="s">
        <v>5</v>
      </c>
      <c r="D193" s="2" t="s">
        <v>376</v>
      </c>
      <c r="E193" s="1"/>
      <c r="F193" s="1"/>
    </row>
    <row r="194" spans="1:6" ht="12.75" customHeight="1" x14ac:dyDescent="0.25">
      <c r="A194" s="1">
        <v>325</v>
      </c>
      <c r="B194" s="1" t="s">
        <v>377</v>
      </c>
      <c r="C194" s="1" t="s">
        <v>5</v>
      </c>
      <c r="D194" s="2" t="s">
        <v>378</v>
      </c>
      <c r="E194" s="1"/>
      <c r="F194" s="1"/>
    </row>
    <row r="195" spans="1:6" ht="12.75" customHeight="1" x14ac:dyDescent="0.25">
      <c r="A195" s="1">
        <v>20326</v>
      </c>
      <c r="B195" s="1" t="s">
        <v>379</v>
      </c>
      <c r="C195" s="1" t="s">
        <v>5</v>
      </c>
      <c r="D195" s="2" t="s">
        <v>380</v>
      </c>
      <c r="E195" s="1"/>
      <c r="F195" s="1"/>
    </row>
    <row r="196" spans="1:6" ht="12.75" customHeight="1" x14ac:dyDescent="0.25">
      <c r="A196" s="1">
        <v>329</v>
      </c>
      <c r="B196" s="1" t="s">
        <v>381</v>
      </c>
      <c r="C196" s="1" t="s">
        <v>5</v>
      </c>
      <c r="D196" s="2" t="s">
        <v>382</v>
      </c>
      <c r="E196" s="1"/>
      <c r="F196" s="1"/>
    </row>
    <row r="197" spans="1:6" ht="12.75" customHeight="1" x14ac:dyDescent="0.25">
      <c r="A197" s="1">
        <v>308</v>
      </c>
      <c r="B197" s="1" t="s">
        <v>383</v>
      </c>
      <c r="C197" s="1" t="s">
        <v>5</v>
      </c>
      <c r="D197" s="2" t="s">
        <v>384</v>
      </c>
      <c r="E197" s="1"/>
      <c r="F197" s="1"/>
    </row>
    <row r="198" spans="1:6" ht="12.75" customHeight="1" x14ac:dyDescent="0.25">
      <c r="A198" s="1">
        <v>39642</v>
      </c>
      <c r="B198" s="1" t="s">
        <v>385</v>
      </c>
      <c r="C198" s="1" t="s">
        <v>5</v>
      </c>
      <c r="D198" s="2" t="s">
        <v>386</v>
      </c>
      <c r="E198" s="1"/>
      <c r="F198" s="1"/>
    </row>
    <row r="199" spans="1:6" ht="12.75" customHeight="1" x14ac:dyDescent="0.25">
      <c r="A199" s="1">
        <v>39641</v>
      </c>
      <c r="B199" s="1" t="s">
        <v>387</v>
      </c>
      <c r="C199" s="1" t="s">
        <v>5</v>
      </c>
      <c r="D199" s="2" t="s">
        <v>388</v>
      </c>
      <c r="E199" s="1"/>
      <c r="F199" s="1"/>
    </row>
    <row r="200" spans="1:6" ht="12.75" customHeight="1" x14ac:dyDescent="0.25">
      <c r="A200" s="1">
        <v>39643</v>
      </c>
      <c r="B200" s="1" t="s">
        <v>389</v>
      </c>
      <c r="C200" s="1" t="s">
        <v>5</v>
      </c>
      <c r="D200" s="2" t="s">
        <v>390</v>
      </c>
      <c r="E200" s="1"/>
      <c r="F200" s="1"/>
    </row>
    <row r="201" spans="1:6" ht="12.75" customHeight="1" x14ac:dyDescent="0.25">
      <c r="A201" s="1">
        <v>39644</v>
      </c>
      <c r="B201" s="1" t="s">
        <v>391</v>
      </c>
      <c r="C201" s="1" t="s">
        <v>5</v>
      </c>
      <c r="D201" s="2" t="s">
        <v>392</v>
      </c>
      <c r="E201" s="1"/>
      <c r="F201" s="1"/>
    </row>
    <row r="202" spans="1:6" ht="12.75" customHeight="1" x14ac:dyDescent="0.25">
      <c r="A202" s="1">
        <v>39645</v>
      </c>
      <c r="B202" s="1" t="s">
        <v>393</v>
      </c>
      <c r="C202" s="1" t="s">
        <v>5</v>
      </c>
      <c r="D202" s="2" t="s">
        <v>394</v>
      </c>
      <c r="E202" s="1"/>
      <c r="F202" s="1"/>
    </row>
    <row r="203" spans="1:6" ht="12.75" customHeight="1" x14ac:dyDescent="0.25">
      <c r="A203" s="1">
        <v>41610</v>
      </c>
      <c r="B203" s="1" t="s">
        <v>395</v>
      </c>
      <c r="C203" s="1" t="s">
        <v>5</v>
      </c>
      <c r="D203" s="2" t="s">
        <v>396</v>
      </c>
      <c r="E203" s="1"/>
      <c r="F203" s="1"/>
    </row>
    <row r="204" spans="1:6" ht="12.75" customHeight="1" x14ac:dyDescent="0.25">
      <c r="A204" s="1">
        <v>41611</v>
      </c>
      <c r="B204" s="1" t="s">
        <v>397</v>
      </c>
      <c r="C204" s="1" t="s">
        <v>5</v>
      </c>
      <c r="D204" s="2" t="s">
        <v>398</v>
      </c>
      <c r="E204" s="1"/>
      <c r="F204" s="1"/>
    </row>
    <row r="205" spans="1:6" ht="12.75" customHeight="1" x14ac:dyDescent="0.25">
      <c r="A205" s="1">
        <v>41612</v>
      </c>
      <c r="B205" s="1" t="s">
        <v>399</v>
      </c>
      <c r="C205" s="1" t="s">
        <v>5</v>
      </c>
      <c r="D205" s="2" t="s">
        <v>400</v>
      </c>
      <c r="E205" s="1"/>
      <c r="F205" s="1"/>
    </row>
    <row r="206" spans="1:6" ht="12.75" customHeight="1" x14ac:dyDescent="0.25">
      <c r="A206" s="1">
        <v>41637</v>
      </c>
      <c r="B206" s="1" t="s">
        <v>401</v>
      </c>
      <c r="C206" s="1" t="s">
        <v>5</v>
      </c>
      <c r="D206" s="2" t="s">
        <v>402</v>
      </c>
      <c r="E206" s="1"/>
      <c r="F206" s="1"/>
    </row>
    <row r="207" spans="1:6" ht="12.75" customHeight="1" x14ac:dyDescent="0.25">
      <c r="A207" s="1">
        <v>41638</v>
      </c>
      <c r="B207" s="1" t="s">
        <v>403</v>
      </c>
      <c r="C207" s="1" t="s">
        <v>5</v>
      </c>
      <c r="D207" s="2" t="s">
        <v>404</v>
      </c>
      <c r="E207" s="1"/>
      <c r="F207" s="1"/>
    </row>
    <row r="208" spans="1:6" ht="12.75" customHeight="1" x14ac:dyDescent="0.25">
      <c r="A208" s="1">
        <v>41639</v>
      </c>
      <c r="B208" s="1" t="s">
        <v>405</v>
      </c>
      <c r="C208" s="1" t="s">
        <v>5</v>
      </c>
      <c r="D208" s="2" t="s">
        <v>406</v>
      </c>
      <c r="E208" s="1"/>
      <c r="F208" s="1"/>
    </row>
    <row r="209" spans="1:6" ht="12.75" customHeight="1" x14ac:dyDescent="0.25">
      <c r="A209" s="1">
        <v>11789</v>
      </c>
      <c r="B209" s="1" t="s">
        <v>407</v>
      </c>
      <c r="C209" s="1" t="s">
        <v>5</v>
      </c>
      <c r="D209" s="2" t="s">
        <v>174</v>
      </c>
      <c r="E209" s="1"/>
      <c r="F209" s="1"/>
    </row>
    <row r="210" spans="1:6" ht="12.75" customHeight="1" x14ac:dyDescent="0.25">
      <c r="A210" s="1">
        <v>20975</v>
      </c>
      <c r="B210" s="1" t="s">
        <v>408</v>
      </c>
      <c r="C210" s="1" t="s">
        <v>5</v>
      </c>
      <c r="D210" s="2" t="s">
        <v>409</v>
      </c>
      <c r="E210" s="1"/>
      <c r="F210" s="1"/>
    </row>
    <row r="211" spans="1:6" ht="12.75" customHeight="1" x14ac:dyDescent="0.25">
      <c r="A211" s="1">
        <v>20976</v>
      </c>
      <c r="B211" s="1" t="s">
        <v>410</v>
      </c>
      <c r="C211" s="1" t="s">
        <v>5</v>
      </c>
      <c r="D211" s="2" t="s">
        <v>411</v>
      </c>
      <c r="E211" s="1"/>
      <c r="F211" s="1"/>
    </row>
    <row r="212" spans="1:6" ht="12.75" customHeight="1" x14ac:dyDescent="0.25">
      <c r="A212" s="1">
        <v>40340</v>
      </c>
      <c r="B212" s="1" t="s">
        <v>412</v>
      </c>
      <c r="C212" s="1" t="s">
        <v>5</v>
      </c>
      <c r="D212" s="2" t="s">
        <v>413</v>
      </c>
      <c r="E212" s="1"/>
      <c r="F212" s="1"/>
    </row>
    <row r="213" spans="1:6" ht="12.75" customHeight="1" x14ac:dyDescent="0.25">
      <c r="A213" s="1">
        <v>40341</v>
      </c>
      <c r="B213" s="1" t="s">
        <v>414</v>
      </c>
      <c r="C213" s="1" t="s">
        <v>5</v>
      </c>
      <c r="D213" s="2" t="s">
        <v>415</v>
      </c>
      <c r="E213" s="1"/>
      <c r="F213" s="1"/>
    </row>
    <row r="214" spans="1:6" ht="12.75" customHeight="1" x14ac:dyDescent="0.25">
      <c r="A214" s="1">
        <v>40342</v>
      </c>
      <c r="B214" s="1" t="s">
        <v>416</v>
      </c>
      <c r="C214" s="1" t="s">
        <v>5</v>
      </c>
      <c r="D214" s="2" t="s">
        <v>417</v>
      </c>
      <c r="E214" s="1"/>
      <c r="F214" s="1"/>
    </row>
    <row r="215" spans="1:6" ht="12.75" customHeight="1" x14ac:dyDescent="0.25">
      <c r="A215" s="1">
        <v>40343</v>
      </c>
      <c r="B215" s="1" t="s">
        <v>418</v>
      </c>
      <c r="C215" s="1" t="s">
        <v>5</v>
      </c>
      <c r="D215" s="2" t="s">
        <v>419</v>
      </c>
      <c r="E215" s="1"/>
      <c r="F215" s="1"/>
    </row>
    <row r="216" spans="1:6" ht="12.75" customHeight="1" x14ac:dyDescent="0.25">
      <c r="A216" s="1">
        <v>40344</v>
      </c>
      <c r="B216" s="1" t="s">
        <v>420</v>
      </c>
      <c r="C216" s="1" t="s">
        <v>5</v>
      </c>
      <c r="D216" s="2" t="s">
        <v>421</v>
      </c>
      <c r="E216" s="1"/>
      <c r="F216" s="1"/>
    </row>
    <row r="217" spans="1:6" ht="12.75" customHeight="1" x14ac:dyDescent="0.25">
      <c r="A217" s="1">
        <v>40345</v>
      </c>
      <c r="B217" s="1" t="s">
        <v>422</v>
      </c>
      <c r="C217" s="1" t="s">
        <v>5</v>
      </c>
      <c r="D217" s="2" t="s">
        <v>423</v>
      </c>
      <c r="E217" s="1"/>
      <c r="F217" s="1"/>
    </row>
    <row r="218" spans="1:6" ht="12.75" customHeight="1" x14ac:dyDescent="0.25">
      <c r="A218" s="1">
        <v>40346</v>
      </c>
      <c r="B218" s="1" t="s">
        <v>424</v>
      </c>
      <c r="C218" s="1" t="s">
        <v>5</v>
      </c>
      <c r="D218" s="2" t="s">
        <v>425</v>
      </c>
      <c r="E218" s="1"/>
      <c r="F218" s="1"/>
    </row>
    <row r="219" spans="1:6" ht="12.75" customHeight="1" x14ac:dyDescent="0.25">
      <c r="A219" s="1">
        <v>40347</v>
      </c>
      <c r="B219" s="1" t="s">
        <v>426</v>
      </c>
      <c r="C219" s="1" t="s">
        <v>5</v>
      </c>
      <c r="D219" s="2" t="s">
        <v>427</v>
      </c>
      <c r="E219" s="1"/>
      <c r="F219" s="1"/>
    </row>
    <row r="220" spans="1:6" ht="12.75" customHeight="1" x14ac:dyDescent="0.25">
      <c r="A220" s="1">
        <v>6138</v>
      </c>
      <c r="B220" s="1" t="s">
        <v>428</v>
      </c>
      <c r="C220" s="1" t="s">
        <v>5</v>
      </c>
      <c r="D220" s="2" t="s">
        <v>429</v>
      </c>
      <c r="E220" s="1"/>
      <c r="F220" s="1"/>
    </row>
    <row r="221" spans="1:6" ht="12.75" customHeight="1" x14ac:dyDescent="0.25">
      <c r="A221" s="1">
        <v>43424</v>
      </c>
      <c r="B221" s="1" t="s">
        <v>430</v>
      </c>
      <c r="C221" s="1" t="s">
        <v>5</v>
      </c>
      <c r="D221" s="2" t="s">
        <v>431</v>
      </c>
      <c r="E221" s="1"/>
      <c r="F221" s="1"/>
    </row>
    <row r="222" spans="1:6" ht="12.75" customHeight="1" x14ac:dyDescent="0.25">
      <c r="A222" s="1">
        <v>43426</v>
      </c>
      <c r="B222" s="1" t="s">
        <v>432</v>
      </c>
      <c r="C222" s="1" t="s">
        <v>5</v>
      </c>
      <c r="D222" s="2" t="s">
        <v>433</v>
      </c>
      <c r="E222" s="1"/>
      <c r="F222" s="1"/>
    </row>
    <row r="223" spans="1:6" ht="12.75" customHeight="1" x14ac:dyDescent="0.25">
      <c r="A223" s="1">
        <v>12565</v>
      </c>
      <c r="B223" s="1" t="s">
        <v>434</v>
      </c>
      <c r="C223" s="1" t="s">
        <v>5</v>
      </c>
      <c r="D223" s="2" t="s">
        <v>435</v>
      </c>
      <c r="E223" s="1"/>
      <c r="F223" s="1"/>
    </row>
    <row r="224" spans="1:6" ht="12.75" customHeight="1" x14ac:dyDescent="0.25">
      <c r="A224" s="1">
        <v>12567</v>
      </c>
      <c r="B224" s="1" t="s">
        <v>436</v>
      </c>
      <c r="C224" s="1" t="s">
        <v>5</v>
      </c>
      <c r="D224" s="2" t="s">
        <v>437</v>
      </c>
      <c r="E224" s="1"/>
      <c r="F224" s="1"/>
    </row>
    <row r="225" spans="1:6" ht="12.75" customHeight="1" x14ac:dyDescent="0.25">
      <c r="A225" s="1">
        <v>12568</v>
      </c>
      <c r="B225" s="1" t="s">
        <v>438</v>
      </c>
      <c r="C225" s="1" t="s">
        <v>5</v>
      </c>
      <c r="D225" s="2" t="s">
        <v>439</v>
      </c>
      <c r="E225" s="1"/>
      <c r="F225" s="1"/>
    </row>
    <row r="226" spans="1:6" ht="12.75" customHeight="1" x14ac:dyDescent="0.25">
      <c r="A226" s="1">
        <v>43441</v>
      </c>
      <c r="B226" s="1" t="s">
        <v>440</v>
      </c>
      <c r="C226" s="1" t="s">
        <v>5</v>
      </c>
      <c r="D226" s="2" t="s">
        <v>441</v>
      </c>
      <c r="E226" s="1"/>
      <c r="F226" s="1"/>
    </row>
    <row r="227" spans="1:6" ht="12.75" customHeight="1" x14ac:dyDescent="0.25">
      <c r="A227" s="1">
        <v>43423</v>
      </c>
      <c r="B227" s="1" t="s">
        <v>442</v>
      </c>
      <c r="C227" s="1" t="s">
        <v>5</v>
      </c>
      <c r="D227" s="2" t="s">
        <v>443</v>
      </c>
      <c r="E227" s="1"/>
      <c r="F227" s="1"/>
    </row>
    <row r="228" spans="1:6" ht="12.75" customHeight="1" x14ac:dyDescent="0.25">
      <c r="A228" s="1">
        <v>12532</v>
      </c>
      <c r="B228" s="1" t="s">
        <v>444</v>
      </c>
      <c r="C228" s="1" t="s">
        <v>5</v>
      </c>
      <c r="D228" s="2" t="s">
        <v>445</v>
      </c>
      <c r="E228" s="1"/>
      <c r="F228" s="1"/>
    </row>
    <row r="229" spans="1:6" ht="12.75" customHeight="1" x14ac:dyDescent="0.25">
      <c r="A229" s="1">
        <v>43444</v>
      </c>
      <c r="B229" s="1" t="s">
        <v>446</v>
      </c>
      <c r="C229" s="1" t="s">
        <v>5</v>
      </c>
      <c r="D229" s="2" t="s">
        <v>447</v>
      </c>
      <c r="E229" s="1"/>
      <c r="F229" s="1"/>
    </row>
    <row r="230" spans="1:6" ht="12.75" customHeight="1" x14ac:dyDescent="0.25">
      <c r="A230" s="1">
        <v>12551</v>
      </c>
      <c r="B230" s="1" t="s">
        <v>448</v>
      </c>
      <c r="C230" s="1" t="s">
        <v>5</v>
      </c>
      <c r="D230" s="2" t="s">
        <v>449</v>
      </c>
      <c r="E230" s="1"/>
      <c r="F230" s="1"/>
    </row>
    <row r="231" spans="1:6" ht="12.75" customHeight="1" x14ac:dyDescent="0.25">
      <c r="A231" s="1">
        <v>43442</v>
      </c>
      <c r="B231" s="1" t="s">
        <v>450</v>
      </c>
      <c r="C231" s="1" t="s">
        <v>5</v>
      </c>
      <c r="D231" s="2" t="s">
        <v>451</v>
      </c>
      <c r="E231" s="1"/>
      <c r="F231" s="1"/>
    </row>
    <row r="232" spans="1:6" ht="12.75" customHeight="1" x14ac:dyDescent="0.25">
      <c r="A232" s="1">
        <v>43443</v>
      </c>
      <c r="B232" s="1" t="s">
        <v>452</v>
      </c>
      <c r="C232" s="1" t="s">
        <v>5</v>
      </c>
      <c r="D232" s="2" t="s">
        <v>453</v>
      </c>
      <c r="E232" s="1"/>
      <c r="F232" s="1"/>
    </row>
    <row r="233" spans="1:6" ht="12.75" customHeight="1" x14ac:dyDescent="0.25">
      <c r="A233" s="1">
        <v>12544</v>
      </c>
      <c r="B233" s="1" t="s">
        <v>454</v>
      </c>
      <c r="C233" s="1" t="s">
        <v>5</v>
      </c>
      <c r="D233" s="2" t="s">
        <v>455</v>
      </c>
      <c r="E233" s="1"/>
      <c r="F233" s="1"/>
    </row>
    <row r="234" spans="1:6" ht="12.75" customHeight="1" x14ac:dyDescent="0.25">
      <c r="A234" s="1">
        <v>12547</v>
      </c>
      <c r="B234" s="1" t="s">
        <v>456</v>
      </c>
      <c r="C234" s="1" t="s">
        <v>5</v>
      </c>
      <c r="D234" s="2" t="s">
        <v>457</v>
      </c>
      <c r="E234" s="1"/>
      <c r="F234" s="1"/>
    </row>
    <row r="235" spans="1:6" ht="12.75" customHeight="1" x14ac:dyDescent="0.25">
      <c r="A235" s="1">
        <v>43445</v>
      </c>
      <c r="B235" s="1" t="s">
        <v>458</v>
      </c>
      <c r="C235" s="1" t="s">
        <v>5</v>
      </c>
      <c r="D235" s="2" t="s">
        <v>459</v>
      </c>
      <c r="E235" s="1"/>
      <c r="F235" s="1"/>
    </row>
    <row r="236" spans="1:6" ht="12.75" customHeight="1" x14ac:dyDescent="0.25">
      <c r="A236" s="1">
        <v>12563</v>
      </c>
      <c r="B236" s="1" t="s">
        <v>460</v>
      </c>
      <c r="C236" s="1" t="s">
        <v>5</v>
      </c>
      <c r="D236" s="2" t="s">
        <v>461</v>
      </c>
      <c r="E236" s="1"/>
      <c r="F236" s="1"/>
    </row>
    <row r="237" spans="1:6" ht="12.75" customHeight="1" x14ac:dyDescent="0.25">
      <c r="A237" s="1">
        <v>43425</v>
      </c>
      <c r="B237" s="1" t="s">
        <v>462</v>
      </c>
      <c r="C237" s="1" t="s">
        <v>5</v>
      </c>
      <c r="D237" s="2" t="s">
        <v>463</v>
      </c>
      <c r="E237" s="1"/>
      <c r="F237" s="1"/>
    </row>
    <row r="238" spans="1:6" ht="12.75" customHeight="1" x14ac:dyDescent="0.25">
      <c r="A238" s="1">
        <v>43446</v>
      </c>
      <c r="B238" s="1" t="s">
        <v>464</v>
      </c>
      <c r="C238" s="1" t="s">
        <v>5</v>
      </c>
      <c r="D238" s="2" t="s">
        <v>465</v>
      </c>
      <c r="E238" s="1"/>
      <c r="F238" s="1"/>
    </row>
    <row r="239" spans="1:6" ht="12.75" customHeight="1" x14ac:dyDescent="0.25">
      <c r="A239" s="1">
        <v>43447</v>
      </c>
      <c r="B239" s="1" t="s">
        <v>466</v>
      </c>
      <c r="C239" s="1" t="s">
        <v>5</v>
      </c>
      <c r="D239" s="2" t="s">
        <v>467</v>
      </c>
      <c r="E239" s="1"/>
      <c r="F239" s="1"/>
    </row>
    <row r="240" spans="1:6" ht="12.75" customHeight="1" x14ac:dyDescent="0.25">
      <c r="A240" s="1">
        <v>43448</v>
      </c>
      <c r="B240" s="1" t="s">
        <v>468</v>
      </c>
      <c r="C240" s="1" t="s">
        <v>5</v>
      </c>
      <c r="D240" s="2" t="s">
        <v>469</v>
      </c>
      <c r="E240" s="1"/>
      <c r="F240" s="1"/>
    </row>
    <row r="241" spans="1:6" ht="12.75" customHeight="1" x14ac:dyDescent="0.25">
      <c r="A241" s="1">
        <v>13761</v>
      </c>
      <c r="B241" s="1" t="s">
        <v>470</v>
      </c>
      <c r="C241" s="1" t="s">
        <v>5</v>
      </c>
      <c r="D241" s="2" t="s">
        <v>471</v>
      </c>
      <c r="E241" s="1"/>
      <c r="F241" s="1"/>
    </row>
    <row r="242" spans="1:6" ht="12.75" customHeight="1" x14ac:dyDescent="0.25">
      <c r="A242" s="1">
        <v>4814</v>
      </c>
      <c r="B242" s="1" t="s">
        <v>472</v>
      </c>
      <c r="C242" s="1" t="s">
        <v>5</v>
      </c>
      <c r="D242" s="2" t="s">
        <v>473</v>
      </c>
      <c r="E242" s="1"/>
      <c r="F242" s="1"/>
    </row>
    <row r="243" spans="1:6" ht="12.75" customHeight="1" x14ac:dyDescent="0.25">
      <c r="A243" s="1">
        <v>44473</v>
      </c>
      <c r="B243" s="1" t="s">
        <v>474</v>
      </c>
      <c r="C243" s="1" t="s">
        <v>5</v>
      </c>
      <c r="D243" s="2" t="s">
        <v>475</v>
      </c>
      <c r="E243" s="1"/>
      <c r="F243" s="1"/>
    </row>
    <row r="244" spans="1:6" ht="12.75" customHeight="1" x14ac:dyDescent="0.25">
      <c r="A244" s="1">
        <v>6122</v>
      </c>
      <c r="B244" s="1" t="s">
        <v>476</v>
      </c>
      <c r="C244" s="1" t="s">
        <v>291</v>
      </c>
      <c r="D244" s="2" t="s">
        <v>477</v>
      </c>
      <c r="E244" s="1"/>
      <c r="F244" s="1"/>
    </row>
    <row r="245" spans="1:6" ht="12.75" customHeight="1" x14ac:dyDescent="0.25">
      <c r="A245" s="1">
        <v>40810</v>
      </c>
      <c r="B245" s="1" t="s">
        <v>478</v>
      </c>
      <c r="C245" s="1" t="s">
        <v>294</v>
      </c>
      <c r="D245" s="2" t="s">
        <v>479</v>
      </c>
      <c r="E245" s="1"/>
      <c r="F245" s="1"/>
    </row>
    <row r="246" spans="1:6" ht="12.75" customHeight="1" x14ac:dyDescent="0.25">
      <c r="A246" s="1">
        <v>21100</v>
      </c>
      <c r="B246" s="1" t="s">
        <v>480</v>
      </c>
      <c r="C246" s="1" t="s">
        <v>5</v>
      </c>
      <c r="D246" s="2" t="s">
        <v>481</v>
      </c>
      <c r="E246" s="1"/>
      <c r="F246" s="1"/>
    </row>
    <row r="247" spans="1:6" ht="12.75" customHeight="1" x14ac:dyDescent="0.25">
      <c r="A247" s="1">
        <v>11816</v>
      </c>
      <c r="B247" s="1" t="s">
        <v>482</v>
      </c>
      <c r="C247" s="1" t="s">
        <v>5</v>
      </c>
      <c r="D247" s="2" t="s">
        <v>483</v>
      </c>
      <c r="E247" s="1"/>
      <c r="F247" s="1"/>
    </row>
    <row r="248" spans="1:6" ht="12.75" customHeight="1" x14ac:dyDescent="0.25">
      <c r="A248" s="1">
        <v>11814</v>
      </c>
      <c r="B248" s="1" t="s">
        <v>484</v>
      </c>
      <c r="C248" s="1" t="s">
        <v>5</v>
      </c>
      <c r="D248" s="2" t="s">
        <v>485</v>
      </c>
      <c r="E248" s="1"/>
      <c r="F248" s="1"/>
    </row>
    <row r="249" spans="1:6" ht="12.75" customHeight="1" x14ac:dyDescent="0.25">
      <c r="A249" s="1">
        <v>14186</v>
      </c>
      <c r="B249" s="1" t="s">
        <v>486</v>
      </c>
      <c r="C249" s="1" t="s">
        <v>5</v>
      </c>
      <c r="D249" s="2" t="s">
        <v>487</v>
      </c>
      <c r="E249" s="1"/>
      <c r="F249" s="1"/>
    </row>
    <row r="250" spans="1:6" ht="12.75" customHeight="1" x14ac:dyDescent="0.25">
      <c r="A250" s="1">
        <v>14185</v>
      </c>
      <c r="B250" s="1" t="s">
        <v>488</v>
      </c>
      <c r="C250" s="1" t="s">
        <v>5</v>
      </c>
      <c r="D250" s="2" t="s">
        <v>489</v>
      </c>
      <c r="E250" s="1"/>
      <c r="F250" s="1"/>
    </row>
    <row r="251" spans="1:6" ht="12.75" customHeight="1" x14ac:dyDescent="0.25">
      <c r="A251" s="1">
        <v>11811</v>
      </c>
      <c r="B251" s="1" t="s">
        <v>490</v>
      </c>
      <c r="C251" s="1" t="s">
        <v>5</v>
      </c>
      <c r="D251" s="2" t="s">
        <v>491</v>
      </c>
      <c r="E251" s="1"/>
      <c r="F251" s="1"/>
    </row>
    <row r="252" spans="1:6" ht="12.75" customHeight="1" x14ac:dyDescent="0.25">
      <c r="A252" s="1">
        <v>44498</v>
      </c>
      <c r="B252" s="1" t="s">
        <v>492</v>
      </c>
      <c r="C252" s="1" t="s">
        <v>5</v>
      </c>
      <c r="D252" s="2" t="s">
        <v>493</v>
      </c>
      <c r="E252" s="1"/>
      <c r="F252" s="1"/>
    </row>
    <row r="253" spans="1:6" ht="12.75" customHeight="1" x14ac:dyDescent="0.25">
      <c r="A253" s="1">
        <v>34469</v>
      </c>
      <c r="B253" s="1" t="s">
        <v>494</v>
      </c>
      <c r="C253" s="1" t="s">
        <v>5</v>
      </c>
      <c r="D253" s="2" t="s">
        <v>495</v>
      </c>
      <c r="E253" s="1"/>
      <c r="F253" s="1"/>
    </row>
    <row r="254" spans="1:6" ht="12.75" customHeight="1" x14ac:dyDescent="0.25">
      <c r="A254" s="1">
        <v>34476</v>
      </c>
      <c r="B254" s="1" t="s">
        <v>496</v>
      </c>
      <c r="C254" s="1" t="s">
        <v>5</v>
      </c>
      <c r="D254" s="2" t="s">
        <v>497</v>
      </c>
      <c r="E254" s="1"/>
      <c r="F254" s="1"/>
    </row>
    <row r="255" spans="1:6" ht="12.75" customHeight="1" x14ac:dyDescent="0.25">
      <c r="A255" s="1">
        <v>34477</v>
      </c>
      <c r="B255" s="1" t="s">
        <v>498</v>
      </c>
      <c r="C255" s="1" t="s">
        <v>5</v>
      </c>
      <c r="D255" s="2" t="s">
        <v>499</v>
      </c>
      <c r="E255" s="1"/>
      <c r="F255" s="1"/>
    </row>
    <row r="256" spans="1:6" ht="12.75" customHeight="1" x14ac:dyDescent="0.25">
      <c r="A256" s="1">
        <v>34482</v>
      </c>
      <c r="B256" s="1" t="s">
        <v>500</v>
      </c>
      <c r="C256" s="1" t="s">
        <v>5</v>
      </c>
      <c r="D256" s="2" t="s">
        <v>501</v>
      </c>
      <c r="E256" s="1"/>
      <c r="F256" s="1"/>
    </row>
    <row r="257" spans="1:6" ht="12.75" customHeight="1" x14ac:dyDescent="0.25">
      <c r="A257" s="1">
        <v>34472</v>
      </c>
      <c r="B257" s="1" t="s">
        <v>502</v>
      </c>
      <c r="C257" s="1" t="s">
        <v>5</v>
      </c>
      <c r="D257" s="2" t="s">
        <v>503</v>
      </c>
      <c r="E257" s="1"/>
      <c r="F257" s="1"/>
    </row>
    <row r="258" spans="1:6" ht="12.75" customHeight="1" x14ac:dyDescent="0.25">
      <c r="A258" s="1">
        <v>42425</v>
      </c>
      <c r="B258" s="1" t="s">
        <v>504</v>
      </c>
      <c r="C258" s="1" t="s">
        <v>5</v>
      </c>
      <c r="D258" s="2" t="s">
        <v>505</v>
      </c>
      <c r="E258" s="1"/>
      <c r="F258" s="1"/>
    </row>
    <row r="259" spans="1:6" ht="12.75" customHeight="1" x14ac:dyDescent="0.25">
      <c r="A259" s="1">
        <v>42422</v>
      </c>
      <c r="B259" s="1" t="s">
        <v>506</v>
      </c>
      <c r="C259" s="1" t="s">
        <v>5</v>
      </c>
      <c r="D259" s="2" t="s">
        <v>507</v>
      </c>
      <c r="E259" s="1"/>
      <c r="F259" s="1"/>
    </row>
    <row r="260" spans="1:6" ht="12.75" customHeight="1" x14ac:dyDescent="0.25">
      <c r="A260" s="1">
        <v>43184</v>
      </c>
      <c r="B260" s="1" t="s">
        <v>508</v>
      </c>
      <c r="C260" s="1" t="s">
        <v>5</v>
      </c>
      <c r="D260" s="2" t="s">
        <v>509</v>
      </c>
      <c r="E260" s="1"/>
      <c r="F260" s="1"/>
    </row>
    <row r="261" spans="1:6" ht="12.75" customHeight="1" x14ac:dyDescent="0.25">
      <c r="A261" s="1">
        <v>42424</v>
      </c>
      <c r="B261" s="1" t="s">
        <v>510</v>
      </c>
      <c r="C261" s="1" t="s">
        <v>5</v>
      </c>
      <c r="D261" s="2" t="s">
        <v>511</v>
      </c>
      <c r="E261" s="1"/>
      <c r="F261" s="1"/>
    </row>
    <row r="262" spans="1:6" ht="12.75" customHeight="1" x14ac:dyDescent="0.25">
      <c r="A262" s="1">
        <v>42421</v>
      </c>
      <c r="B262" s="1" t="s">
        <v>512</v>
      </c>
      <c r="C262" s="1" t="s">
        <v>5</v>
      </c>
      <c r="D262" s="2" t="s">
        <v>513</v>
      </c>
      <c r="E262" s="1"/>
      <c r="F262" s="1"/>
    </row>
    <row r="263" spans="1:6" ht="12.75" customHeight="1" x14ac:dyDescent="0.25">
      <c r="A263" s="1">
        <v>42416</v>
      </c>
      <c r="B263" s="1" t="s">
        <v>514</v>
      </c>
      <c r="C263" s="1" t="s">
        <v>5</v>
      </c>
      <c r="D263" s="2" t="s">
        <v>515</v>
      </c>
      <c r="E263" s="1"/>
      <c r="F263" s="1"/>
    </row>
    <row r="264" spans="1:6" ht="12.75" customHeight="1" x14ac:dyDescent="0.25">
      <c r="A264" s="1">
        <v>42417</v>
      </c>
      <c r="B264" s="1" t="s">
        <v>516</v>
      </c>
      <c r="C264" s="1" t="s">
        <v>5</v>
      </c>
      <c r="D264" s="2" t="s">
        <v>517</v>
      </c>
      <c r="E264" s="1"/>
      <c r="F264" s="1"/>
    </row>
    <row r="265" spans="1:6" ht="12.75" customHeight="1" x14ac:dyDescent="0.25">
      <c r="A265" s="1">
        <v>42419</v>
      </c>
      <c r="B265" s="1" t="s">
        <v>518</v>
      </c>
      <c r="C265" s="1" t="s">
        <v>5</v>
      </c>
      <c r="D265" s="2" t="s">
        <v>519</v>
      </c>
      <c r="E265" s="1"/>
      <c r="F265" s="1"/>
    </row>
    <row r="266" spans="1:6" ht="12.75" customHeight="1" x14ac:dyDescent="0.25">
      <c r="A266" s="1">
        <v>42420</v>
      </c>
      <c r="B266" s="1" t="s">
        <v>520</v>
      </c>
      <c r="C266" s="1" t="s">
        <v>5</v>
      </c>
      <c r="D266" s="2" t="s">
        <v>521</v>
      </c>
      <c r="E266" s="1"/>
      <c r="F266" s="1"/>
    </row>
    <row r="267" spans="1:6" ht="12.75" customHeight="1" x14ac:dyDescent="0.25">
      <c r="A267" s="1">
        <v>43195</v>
      </c>
      <c r="B267" s="1" t="s">
        <v>522</v>
      </c>
      <c r="C267" s="1" t="s">
        <v>5</v>
      </c>
      <c r="D267" s="2" t="s">
        <v>523</v>
      </c>
      <c r="E267" s="1"/>
      <c r="F267" s="1"/>
    </row>
    <row r="268" spans="1:6" ht="12.75" customHeight="1" x14ac:dyDescent="0.25">
      <c r="A268" s="1">
        <v>43196</v>
      </c>
      <c r="B268" s="1" t="s">
        <v>524</v>
      </c>
      <c r="C268" s="1" t="s">
        <v>5</v>
      </c>
      <c r="D268" s="2" t="s">
        <v>525</v>
      </c>
      <c r="E268" s="1"/>
      <c r="F268" s="1"/>
    </row>
    <row r="269" spans="1:6" ht="12.75" customHeight="1" x14ac:dyDescent="0.25">
      <c r="A269" s="1">
        <v>43198</v>
      </c>
      <c r="B269" s="1" t="s">
        <v>526</v>
      </c>
      <c r="C269" s="1" t="s">
        <v>5</v>
      </c>
      <c r="D269" s="2" t="s">
        <v>527</v>
      </c>
      <c r="E269" s="1"/>
      <c r="F269" s="1"/>
    </row>
    <row r="270" spans="1:6" ht="12.75" customHeight="1" x14ac:dyDescent="0.25">
      <c r="A270" s="1">
        <v>43199</v>
      </c>
      <c r="B270" s="1" t="s">
        <v>528</v>
      </c>
      <c r="C270" s="1" t="s">
        <v>5</v>
      </c>
      <c r="D270" s="2" t="s">
        <v>529</v>
      </c>
      <c r="E270" s="1"/>
      <c r="F270" s="1"/>
    </row>
    <row r="271" spans="1:6" ht="12.75" customHeight="1" x14ac:dyDescent="0.25">
      <c r="A271" s="1">
        <v>43200</v>
      </c>
      <c r="B271" s="1" t="s">
        <v>530</v>
      </c>
      <c r="C271" s="1" t="s">
        <v>5</v>
      </c>
      <c r="D271" s="2" t="s">
        <v>531</v>
      </c>
      <c r="E271" s="1"/>
      <c r="F271" s="1"/>
    </row>
    <row r="272" spans="1:6" ht="12.75" customHeight="1" x14ac:dyDescent="0.25">
      <c r="A272" s="1">
        <v>39556</v>
      </c>
      <c r="B272" s="1" t="s">
        <v>532</v>
      </c>
      <c r="C272" s="1" t="s">
        <v>5</v>
      </c>
      <c r="D272" s="2" t="s">
        <v>533</v>
      </c>
      <c r="E272" s="1"/>
      <c r="F272" s="1"/>
    </row>
    <row r="273" spans="1:6" ht="12.75" customHeight="1" x14ac:dyDescent="0.25">
      <c r="A273" s="1">
        <v>39557</v>
      </c>
      <c r="B273" s="1" t="s">
        <v>534</v>
      </c>
      <c r="C273" s="1" t="s">
        <v>5</v>
      </c>
      <c r="D273" s="2" t="s">
        <v>535</v>
      </c>
      <c r="E273" s="1"/>
      <c r="F273" s="1"/>
    </row>
    <row r="274" spans="1:6" ht="12.75" customHeight="1" x14ac:dyDescent="0.25">
      <c r="A274" s="1">
        <v>39559</v>
      </c>
      <c r="B274" s="1" t="s">
        <v>536</v>
      </c>
      <c r="C274" s="1" t="s">
        <v>5</v>
      </c>
      <c r="D274" s="2" t="s">
        <v>537</v>
      </c>
      <c r="E274" s="1"/>
      <c r="F274" s="1"/>
    </row>
    <row r="275" spans="1:6" ht="12.75" customHeight="1" x14ac:dyDescent="0.25">
      <c r="A275" s="1">
        <v>39560</v>
      </c>
      <c r="B275" s="1" t="s">
        <v>538</v>
      </c>
      <c r="C275" s="1" t="s">
        <v>5</v>
      </c>
      <c r="D275" s="2" t="s">
        <v>539</v>
      </c>
      <c r="E275" s="1"/>
      <c r="F275" s="1"/>
    </row>
    <row r="276" spans="1:6" ht="12.75" customHeight="1" x14ac:dyDescent="0.25">
      <c r="A276" s="1">
        <v>39561</v>
      </c>
      <c r="B276" s="1" t="s">
        <v>540</v>
      </c>
      <c r="C276" s="1" t="s">
        <v>5</v>
      </c>
      <c r="D276" s="2" t="s">
        <v>541</v>
      </c>
      <c r="E276" s="1"/>
      <c r="F276" s="1"/>
    </row>
    <row r="277" spans="1:6" ht="12.75" customHeight="1" x14ac:dyDescent="0.25">
      <c r="A277" s="1">
        <v>43190</v>
      </c>
      <c r="B277" s="1" t="s">
        <v>542</v>
      </c>
      <c r="C277" s="1" t="s">
        <v>5</v>
      </c>
      <c r="D277" s="2" t="s">
        <v>543</v>
      </c>
      <c r="E277" s="1"/>
      <c r="F277" s="1"/>
    </row>
    <row r="278" spans="1:6" ht="12.75" customHeight="1" x14ac:dyDescent="0.25">
      <c r="A278" s="1">
        <v>39555</v>
      </c>
      <c r="B278" s="1" t="s">
        <v>544</v>
      </c>
      <c r="C278" s="1" t="s">
        <v>5</v>
      </c>
      <c r="D278" s="2" t="s">
        <v>545</v>
      </c>
      <c r="E278" s="1"/>
      <c r="F278" s="1"/>
    </row>
    <row r="279" spans="1:6" ht="12.75" customHeight="1" x14ac:dyDescent="0.25">
      <c r="A279" s="1">
        <v>43191</v>
      </c>
      <c r="B279" s="1" t="s">
        <v>546</v>
      </c>
      <c r="C279" s="1" t="s">
        <v>5</v>
      </c>
      <c r="D279" s="2" t="s">
        <v>547</v>
      </c>
      <c r="E279" s="1"/>
      <c r="F279" s="1"/>
    </row>
    <row r="280" spans="1:6" ht="12.75" customHeight="1" x14ac:dyDescent="0.25">
      <c r="A280" s="1">
        <v>39548</v>
      </c>
      <c r="B280" s="1" t="s">
        <v>548</v>
      </c>
      <c r="C280" s="1" t="s">
        <v>5</v>
      </c>
      <c r="D280" s="2" t="s">
        <v>549</v>
      </c>
      <c r="E280" s="1"/>
      <c r="F280" s="1"/>
    </row>
    <row r="281" spans="1:6" ht="12.75" customHeight="1" x14ac:dyDescent="0.25">
      <c r="A281" s="1">
        <v>43192</v>
      </c>
      <c r="B281" s="1" t="s">
        <v>550</v>
      </c>
      <c r="C281" s="1" t="s">
        <v>5</v>
      </c>
      <c r="D281" s="2" t="s">
        <v>551</v>
      </c>
      <c r="E281" s="1"/>
      <c r="F281" s="1"/>
    </row>
    <row r="282" spans="1:6" ht="12.75" customHeight="1" x14ac:dyDescent="0.25">
      <c r="A282" s="1">
        <v>39554</v>
      </c>
      <c r="B282" s="1" t="s">
        <v>552</v>
      </c>
      <c r="C282" s="1" t="s">
        <v>5</v>
      </c>
      <c r="D282" s="2" t="s">
        <v>553</v>
      </c>
      <c r="E282" s="1"/>
      <c r="F282" s="1"/>
    </row>
    <row r="283" spans="1:6" ht="12.75" customHeight="1" x14ac:dyDescent="0.25">
      <c r="A283" s="1">
        <v>43194</v>
      </c>
      <c r="B283" s="1" t="s">
        <v>554</v>
      </c>
      <c r="C283" s="1" t="s">
        <v>5</v>
      </c>
      <c r="D283" s="2" t="s">
        <v>555</v>
      </c>
      <c r="E283" s="1"/>
      <c r="F283" s="1"/>
    </row>
    <row r="284" spans="1:6" ht="12.75" customHeight="1" x14ac:dyDescent="0.25">
      <c r="A284" s="1">
        <v>39551</v>
      </c>
      <c r="B284" s="1" t="s">
        <v>556</v>
      </c>
      <c r="C284" s="1" t="s">
        <v>5</v>
      </c>
      <c r="D284" s="2" t="s">
        <v>557</v>
      </c>
      <c r="E284" s="1"/>
      <c r="F284" s="1"/>
    </row>
    <row r="285" spans="1:6" ht="12.75" customHeight="1" x14ac:dyDescent="0.25">
      <c r="A285" s="1">
        <v>43185</v>
      </c>
      <c r="B285" s="1" t="s">
        <v>558</v>
      </c>
      <c r="C285" s="1" t="s">
        <v>5</v>
      </c>
      <c r="D285" s="2" t="s">
        <v>559</v>
      </c>
      <c r="E285" s="1"/>
      <c r="F285" s="1"/>
    </row>
    <row r="286" spans="1:6" ht="12.75" customHeight="1" x14ac:dyDescent="0.25">
      <c r="A286" s="1">
        <v>43186</v>
      </c>
      <c r="B286" s="1" t="s">
        <v>560</v>
      </c>
      <c r="C286" s="1" t="s">
        <v>5</v>
      </c>
      <c r="D286" s="2" t="s">
        <v>561</v>
      </c>
      <c r="E286" s="1"/>
      <c r="F286" s="1"/>
    </row>
    <row r="287" spans="1:6" ht="12.75" customHeight="1" x14ac:dyDescent="0.25">
      <c r="A287" s="1">
        <v>43187</v>
      </c>
      <c r="B287" s="1" t="s">
        <v>562</v>
      </c>
      <c r="C287" s="1" t="s">
        <v>5</v>
      </c>
      <c r="D287" s="2" t="s">
        <v>563</v>
      </c>
      <c r="E287" s="1"/>
      <c r="F287" s="1"/>
    </row>
    <row r="288" spans="1:6" ht="12.75" customHeight="1" x14ac:dyDescent="0.25">
      <c r="A288" s="1">
        <v>43188</v>
      </c>
      <c r="B288" s="1" t="s">
        <v>564</v>
      </c>
      <c r="C288" s="1" t="s">
        <v>5</v>
      </c>
      <c r="D288" s="2" t="s">
        <v>565</v>
      </c>
      <c r="E288" s="1"/>
      <c r="F288" s="1"/>
    </row>
    <row r="289" spans="1:6" ht="12.75" customHeight="1" x14ac:dyDescent="0.25">
      <c r="A289" s="1">
        <v>43189</v>
      </c>
      <c r="B289" s="1" t="s">
        <v>566</v>
      </c>
      <c r="C289" s="1" t="s">
        <v>5</v>
      </c>
      <c r="D289" s="2" t="s">
        <v>567</v>
      </c>
      <c r="E289" s="1"/>
      <c r="F289" s="1"/>
    </row>
    <row r="290" spans="1:6" ht="12.75" customHeight="1" x14ac:dyDescent="0.25">
      <c r="A290" s="1">
        <v>39580</v>
      </c>
      <c r="B290" s="1" t="s">
        <v>568</v>
      </c>
      <c r="C290" s="1" t="s">
        <v>5</v>
      </c>
      <c r="D290" s="2" t="s">
        <v>569</v>
      </c>
      <c r="E290" s="1"/>
      <c r="F290" s="1"/>
    </row>
    <row r="291" spans="1:6" ht="12.75" customHeight="1" x14ac:dyDescent="0.25">
      <c r="A291" s="1">
        <v>39577</v>
      </c>
      <c r="B291" s="1" t="s">
        <v>570</v>
      </c>
      <c r="C291" s="1" t="s">
        <v>5</v>
      </c>
      <c r="D291" s="2" t="s">
        <v>571</v>
      </c>
      <c r="E291" s="1"/>
      <c r="F291" s="1"/>
    </row>
    <row r="292" spans="1:6" ht="12.75" customHeight="1" x14ac:dyDescent="0.25">
      <c r="A292" s="1">
        <v>39578</v>
      </c>
      <c r="B292" s="1" t="s">
        <v>572</v>
      </c>
      <c r="C292" s="1" t="s">
        <v>5</v>
      </c>
      <c r="D292" s="2" t="s">
        <v>573</v>
      </c>
      <c r="E292" s="1"/>
      <c r="F292" s="1"/>
    </row>
    <row r="293" spans="1:6" ht="12.75" customHeight="1" x14ac:dyDescent="0.25">
      <c r="A293" s="1">
        <v>39579</v>
      </c>
      <c r="B293" s="1" t="s">
        <v>574</v>
      </c>
      <c r="C293" s="1" t="s">
        <v>5</v>
      </c>
      <c r="D293" s="2" t="s">
        <v>575</v>
      </c>
      <c r="E293" s="1"/>
      <c r="F293" s="1"/>
    </row>
    <row r="294" spans="1:6" ht="12.75" customHeight="1" x14ac:dyDescent="0.25">
      <c r="A294" s="1">
        <v>39826</v>
      </c>
      <c r="B294" s="1" t="s">
        <v>576</v>
      </c>
      <c r="C294" s="1" t="s">
        <v>5</v>
      </c>
      <c r="D294" s="2" t="s">
        <v>577</v>
      </c>
      <c r="E294" s="1"/>
      <c r="F294" s="1"/>
    </row>
    <row r="295" spans="1:6" ht="12.75" customHeight="1" x14ac:dyDescent="0.25">
      <c r="A295" s="1">
        <v>10700</v>
      </c>
      <c r="B295" s="1" t="s">
        <v>578</v>
      </c>
      <c r="C295" s="1" t="s">
        <v>5</v>
      </c>
      <c r="D295" s="2" t="s">
        <v>579</v>
      </c>
      <c r="E295" s="1"/>
      <c r="F295" s="1"/>
    </row>
    <row r="296" spans="1:6" ht="12.75" customHeight="1" x14ac:dyDescent="0.25">
      <c r="A296" s="1">
        <v>346</v>
      </c>
      <c r="B296" s="1" t="s">
        <v>580</v>
      </c>
      <c r="C296" s="1" t="s">
        <v>97</v>
      </c>
      <c r="D296" s="2" t="s">
        <v>581</v>
      </c>
      <c r="E296" s="1"/>
      <c r="F296" s="1"/>
    </row>
    <row r="297" spans="1:6" ht="12.75" customHeight="1" x14ac:dyDescent="0.25">
      <c r="A297" s="1">
        <v>3312</v>
      </c>
      <c r="B297" s="1" t="s">
        <v>582</v>
      </c>
      <c r="C297" s="1" t="s">
        <v>97</v>
      </c>
      <c r="D297" s="2" t="s">
        <v>583</v>
      </c>
      <c r="E297" s="1"/>
      <c r="F297" s="1"/>
    </row>
    <row r="298" spans="1:6" ht="12.75" customHeight="1" x14ac:dyDescent="0.25">
      <c r="A298" s="1">
        <v>339</v>
      </c>
      <c r="B298" s="1" t="s">
        <v>584</v>
      </c>
      <c r="C298" s="1" t="s">
        <v>90</v>
      </c>
      <c r="D298" s="2" t="s">
        <v>585</v>
      </c>
      <c r="E298" s="1"/>
      <c r="F298" s="1"/>
    </row>
    <row r="299" spans="1:6" ht="12.75" customHeight="1" x14ac:dyDescent="0.25">
      <c r="A299" s="1">
        <v>340</v>
      </c>
      <c r="B299" s="1" t="s">
        <v>586</v>
      </c>
      <c r="C299" s="1" t="s">
        <v>90</v>
      </c>
      <c r="D299" s="2" t="s">
        <v>587</v>
      </c>
      <c r="E299" s="1"/>
      <c r="F299" s="1"/>
    </row>
    <row r="300" spans="1:6" ht="12.75" customHeight="1" x14ac:dyDescent="0.25">
      <c r="A300" s="1">
        <v>43130</v>
      </c>
      <c r="B300" s="1" t="s">
        <v>588</v>
      </c>
      <c r="C300" s="1" t="s">
        <v>97</v>
      </c>
      <c r="D300" s="2" t="s">
        <v>589</v>
      </c>
      <c r="E300" s="1"/>
      <c r="F300" s="1"/>
    </row>
    <row r="301" spans="1:6" ht="12.75" customHeight="1" x14ac:dyDescent="0.25">
      <c r="A301" s="1">
        <v>344</v>
      </c>
      <c r="B301" s="1" t="s">
        <v>590</v>
      </c>
      <c r="C301" s="1" t="s">
        <v>97</v>
      </c>
      <c r="D301" s="2" t="s">
        <v>591</v>
      </c>
      <c r="E301" s="1"/>
      <c r="F301" s="1"/>
    </row>
    <row r="302" spans="1:6" ht="12.75" customHeight="1" x14ac:dyDescent="0.25">
      <c r="A302" s="1">
        <v>345</v>
      </c>
      <c r="B302" s="1" t="s">
        <v>592</v>
      </c>
      <c r="C302" s="1" t="s">
        <v>97</v>
      </c>
      <c r="D302" s="2" t="s">
        <v>593</v>
      </c>
      <c r="E302" s="1"/>
      <c r="F302" s="1"/>
    </row>
    <row r="303" spans="1:6" ht="12.75" customHeight="1" x14ac:dyDescent="0.25">
      <c r="A303" s="1">
        <v>43131</v>
      </c>
      <c r="B303" s="1" t="s">
        <v>594</v>
      </c>
      <c r="C303" s="1" t="s">
        <v>97</v>
      </c>
      <c r="D303" s="2" t="s">
        <v>595</v>
      </c>
      <c r="E303" s="1"/>
      <c r="F303" s="1"/>
    </row>
    <row r="304" spans="1:6" ht="12.75" customHeight="1" x14ac:dyDescent="0.25">
      <c r="A304" s="1">
        <v>3313</v>
      </c>
      <c r="B304" s="1" t="s">
        <v>596</v>
      </c>
      <c r="C304" s="1" t="s">
        <v>97</v>
      </c>
      <c r="D304" s="2" t="s">
        <v>597</v>
      </c>
      <c r="E304" s="1"/>
      <c r="F304" s="1"/>
    </row>
    <row r="305" spans="1:6" ht="12.75" customHeight="1" x14ac:dyDescent="0.25">
      <c r="A305" s="1">
        <v>43132</v>
      </c>
      <c r="B305" s="1" t="s">
        <v>598</v>
      </c>
      <c r="C305" s="1" t="s">
        <v>97</v>
      </c>
      <c r="D305" s="2" t="s">
        <v>589</v>
      </c>
      <c r="E305" s="1"/>
      <c r="F305" s="1"/>
    </row>
    <row r="306" spans="1:6" ht="12.75" customHeight="1" x14ac:dyDescent="0.25">
      <c r="A306" s="1">
        <v>366</v>
      </c>
      <c r="B306" s="1" t="s">
        <v>599</v>
      </c>
      <c r="C306" s="1" t="s">
        <v>288</v>
      </c>
      <c r="D306" s="2" t="s">
        <v>600</v>
      </c>
      <c r="E306" s="1"/>
      <c r="F306" s="1"/>
    </row>
    <row r="307" spans="1:6" ht="12.75" customHeight="1" x14ac:dyDescent="0.25">
      <c r="A307" s="1">
        <v>367</v>
      </c>
      <c r="B307" s="1" t="s">
        <v>601</v>
      </c>
      <c r="C307" s="1" t="s">
        <v>288</v>
      </c>
      <c r="D307" s="2" t="s">
        <v>602</v>
      </c>
      <c r="E307" s="1"/>
      <c r="F307" s="1"/>
    </row>
    <row r="308" spans="1:6" ht="12.75" customHeight="1" x14ac:dyDescent="0.25">
      <c r="A308" s="1">
        <v>370</v>
      </c>
      <c r="B308" s="1" t="s">
        <v>603</v>
      </c>
      <c r="C308" s="1" t="s">
        <v>288</v>
      </c>
      <c r="D308" s="2" t="s">
        <v>600</v>
      </c>
      <c r="E308" s="1"/>
      <c r="F308" s="1"/>
    </row>
    <row r="309" spans="1:6" ht="12.75" customHeight="1" x14ac:dyDescent="0.25">
      <c r="A309" s="1">
        <v>368</v>
      </c>
      <c r="B309" s="1" t="s">
        <v>604</v>
      </c>
      <c r="C309" s="1" t="s">
        <v>288</v>
      </c>
      <c r="D309" s="2" t="s">
        <v>605</v>
      </c>
      <c r="E309" s="1"/>
      <c r="F309" s="1"/>
    </row>
    <row r="310" spans="1:6" ht="12.75" customHeight="1" x14ac:dyDescent="0.25">
      <c r="A310" s="1">
        <v>11075</v>
      </c>
      <c r="B310" s="1" t="s">
        <v>606</v>
      </c>
      <c r="C310" s="1" t="s">
        <v>288</v>
      </c>
      <c r="D310" s="2" t="s">
        <v>607</v>
      </c>
      <c r="E310" s="1"/>
      <c r="F310" s="1"/>
    </row>
    <row r="311" spans="1:6" ht="12.75" customHeight="1" x14ac:dyDescent="0.25">
      <c r="A311" s="1">
        <v>1381</v>
      </c>
      <c r="B311" s="1" t="s">
        <v>608</v>
      </c>
      <c r="C311" s="1" t="s">
        <v>97</v>
      </c>
      <c r="D311" s="2" t="s">
        <v>609</v>
      </c>
      <c r="E311" s="1"/>
      <c r="F311" s="1"/>
    </row>
    <row r="312" spans="1:6" ht="12.75" customHeight="1" x14ac:dyDescent="0.25">
      <c r="A312" s="1">
        <v>34353</v>
      </c>
      <c r="B312" s="1" t="s">
        <v>610</v>
      </c>
      <c r="C312" s="1" t="s">
        <v>97</v>
      </c>
      <c r="D312" s="2" t="s">
        <v>611</v>
      </c>
      <c r="E312" s="1"/>
      <c r="F312" s="1"/>
    </row>
    <row r="313" spans="1:6" ht="12.75" customHeight="1" x14ac:dyDescent="0.25">
      <c r="A313" s="1">
        <v>37595</v>
      </c>
      <c r="B313" s="1" t="s">
        <v>612</v>
      </c>
      <c r="C313" s="1" t="s">
        <v>97</v>
      </c>
      <c r="D313" s="2" t="s">
        <v>613</v>
      </c>
      <c r="E313" s="1"/>
      <c r="F313" s="1"/>
    </row>
    <row r="314" spans="1:6" ht="12.75" customHeight="1" x14ac:dyDescent="0.25">
      <c r="A314" s="1">
        <v>37596</v>
      </c>
      <c r="B314" s="1" t="s">
        <v>614</v>
      </c>
      <c r="C314" s="1" t="s">
        <v>97</v>
      </c>
      <c r="D314" s="2" t="s">
        <v>615</v>
      </c>
      <c r="E314" s="1"/>
      <c r="F314" s="1"/>
    </row>
    <row r="315" spans="1:6" ht="12.75" customHeight="1" x14ac:dyDescent="0.25">
      <c r="A315" s="1">
        <v>371</v>
      </c>
      <c r="B315" s="1" t="s">
        <v>616</v>
      </c>
      <c r="C315" s="1" t="s">
        <v>97</v>
      </c>
      <c r="D315" s="2" t="s">
        <v>617</v>
      </c>
      <c r="E315" s="1"/>
      <c r="F315" s="1"/>
    </row>
    <row r="316" spans="1:6" ht="12.75" customHeight="1" x14ac:dyDescent="0.25">
      <c r="A316" s="1">
        <v>37553</v>
      </c>
      <c r="B316" s="1" t="s">
        <v>618</v>
      </c>
      <c r="C316" s="1" t="s">
        <v>97</v>
      </c>
      <c r="D316" s="2" t="s">
        <v>619</v>
      </c>
      <c r="E316" s="1"/>
      <c r="F316" s="1"/>
    </row>
    <row r="317" spans="1:6" ht="12.75" customHeight="1" x14ac:dyDescent="0.25">
      <c r="A317" s="1">
        <v>37552</v>
      </c>
      <c r="B317" s="1" t="s">
        <v>620</v>
      </c>
      <c r="C317" s="1" t="s">
        <v>97</v>
      </c>
      <c r="D317" s="2" t="s">
        <v>621</v>
      </c>
      <c r="E317" s="1"/>
      <c r="F317" s="1"/>
    </row>
    <row r="318" spans="1:6" ht="12.75" customHeight="1" x14ac:dyDescent="0.25">
      <c r="A318" s="1">
        <v>36880</v>
      </c>
      <c r="B318" s="1" t="s">
        <v>622</v>
      </c>
      <c r="C318" s="1" t="s">
        <v>97</v>
      </c>
      <c r="D318" s="2" t="s">
        <v>623</v>
      </c>
      <c r="E318" s="1"/>
      <c r="F318" s="1"/>
    </row>
    <row r="319" spans="1:6" ht="12.75" customHeight="1" x14ac:dyDescent="0.25">
      <c r="A319" s="1">
        <v>34355</v>
      </c>
      <c r="B319" s="1" t="s">
        <v>624</v>
      </c>
      <c r="C319" s="1" t="s">
        <v>97</v>
      </c>
      <c r="D319" s="2" t="s">
        <v>71</v>
      </c>
      <c r="E319" s="1"/>
      <c r="F319" s="1"/>
    </row>
    <row r="320" spans="1:6" ht="12.75" customHeight="1" x14ac:dyDescent="0.25">
      <c r="A320" s="1">
        <v>130</v>
      </c>
      <c r="B320" s="1" t="s">
        <v>625</v>
      </c>
      <c r="C320" s="1" t="s">
        <v>97</v>
      </c>
      <c r="D320" s="2" t="s">
        <v>626</v>
      </c>
      <c r="E320" s="1"/>
      <c r="F320" s="1"/>
    </row>
    <row r="321" spans="1:6" ht="12.75" customHeight="1" x14ac:dyDescent="0.25">
      <c r="A321" s="1">
        <v>135</v>
      </c>
      <c r="B321" s="1" t="s">
        <v>627</v>
      </c>
      <c r="C321" s="1" t="s">
        <v>97</v>
      </c>
      <c r="D321" s="2" t="s">
        <v>628</v>
      </c>
      <c r="E321" s="1"/>
      <c r="F321" s="1"/>
    </row>
    <row r="322" spans="1:6" ht="12.75" customHeight="1" x14ac:dyDescent="0.25">
      <c r="A322" s="1">
        <v>36886</v>
      </c>
      <c r="B322" s="1" t="s">
        <v>629</v>
      </c>
      <c r="C322" s="1" t="s">
        <v>97</v>
      </c>
      <c r="D322" s="2" t="s">
        <v>630</v>
      </c>
      <c r="E322" s="1"/>
      <c r="F322" s="1"/>
    </row>
    <row r="323" spans="1:6" ht="12.75" customHeight="1" x14ac:dyDescent="0.25">
      <c r="A323" s="1">
        <v>38546</v>
      </c>
      <c r="B323" s="1" t="s">
        <v>631</v>
      </c>
      <c r="C323" s="1" t="s">
        <v>288</v>
      </c>
      <c r="D323" s="2" t="s">
        <v>632</v>
      </c>
      <c r="E323" s="1"/>
      <c r="F323" s="1"/>
    </row>
    <row r="324" spans="1:6" ht="12.75" customHeight="1" x14ac:dyDescent="0.25">
      <c r="A324" s="1">
        <v>34549</v>
      </c>
      <c r="B324" s="1" t="s">
        <v>633</v>
      </c>
      <c r="C324" s="1" t="s">
        <v>288</v>
      </c>
      <c r="D324" s="2" t="s">
        <v>634</v>
      </c>
      <c r="E324" s="1"/>
      <c r="F324" s="1"/>
    </row>
    <row r="325" spans="1:6" ht="12.75" customHeight="1" x14ac:dyDescent="0.25">
      <c r="A325" s="1">
        <v>6081</v>
      </c>
      <c r="B325" s="1" t="s">
        <v>635</v>
      </c>
      <c r="C325" s="1" t="s">
        <v>288</v>
      </c>
      <c r="D325" s="2" t="s">
        <v>636</v>
      </c>
      <c r="E325" s="1"/>
      <c r="F325" s="1"/>
    </row>
    <row r="326" spans="1:6" ht="12.75" customHeight="1" x14ac:dyDescent="0.25">
      <c r="A326" s="1">
        <v>6077</v>
      </c>
      <c r="B326" s="1" t="s">
        <v>637</v>
      </c>
      <c r="C326" s="1" t="s">
        <v>288</v>
      </c>
      <c r="D326" s="2" t="s">
        <v>638</v>
      </c>
      <c r="E326" s="1"/>
      <c r="F326" s="1"/>
    </row>
    <row r="327" spans="1:6" ht="12.75" customHeight="1" x14ac:dyDescent="0.25">
      <c r="A327" s="1">
        <v>6079</v>
      </c>
      <c r="B327" s="1" t="s">
        <v>639</v>
      </c>
      <c r="C327" s="1" t="s">
        <v>288</v>
      </c>
      <c r="D327" s="2" t="s">
        <v>638</v>
      </c>
      <c r="E327" s="1"/>
      <c r="F327" s="1"/>
    </row>
    <row r="328" spans="1:6" ht="12.75" customHeight="1" x14ac:dyDescent="0.25">
      <c r="A328" s="1">
        <v>1091</v>
      </c>
      <c r="B328" s="1" t="s">
        <v>640</v>
      </c>
      <c r="C328" s="1" t="s">
        <v>5</v>
      </c>
      <c r="D328" s="2" t="s">
        <v>641</v>
      </c>
      <c r="E328" s="1"/>
      <c r="F328" s="1"/>
    </row>
    <row r="329" spans="1:6" ht="12.75" customHeight="1" x14ac:dyDescent="0.25">
      <c r="A329" s="1">
        <v>1094</v>
      </c>
      <c r="B329" s="1" t="s">
        <v>642</v>
      </c>
      <c r="C329" s="1" t="s">
        <v>5</v>
      </c>
      <c r="D329" s="2" t="s">
        <v>643</v>
      </c>
      <c r="E329" s="1"/>
      <c r="F329" s="1"/>
    </row>
    <row r="330" spans="1:6" ht="12.75" customHeight="1" x14ac:dyDescent="0.25">
      <c r="A330" s="1">
        <v>1095</v>
      </c>
      <c r="B330" s="1" t="s">
        <v>644</v>
      </c>
      <c r="C330" s="1" t="s">
        <v>5</v>
      </c>
      <c r="D330" s="2" t="s">
        <v>645</v>
      </c>
      <c r="E330" s="1"/>
      <c r="F330" s="1"/>
    </row>
    <row r="331" spans="1:6" ht="12.75" customHeight="1" x14ac:dyDescent="0.25">
      <c r="A331" s="1">
        <v>1092</v>
      </c>
      <c r="B331" s="1" t="s">
        <v>646</v>
      </c>
      <c r="C331" s="1" t="s">
        <v>5</v>
      </c>
      <c r="D331" s="2" t="s">
        <v>647</v>
      </c>
      <c r="E331" s="1"/>
      <c r="F331" s="1"/>
    </row>
    <row r="332" spans="1:6" ht="12.75" customHeight="1" x14ac:dyDescent="0.25">
      <c r="A332" s="1">
        <v>1093</v>
      </c>
      <c r="B332" s="1" t="s">
        <v>648</v>
      </c>
      <c r="C332" s="1" t="s">
        <v>5</v>
      </c>
      <c r="D332" s="2" t="s">
        <v>649</v>
      </c>
      <c r="E332" s="1"/>
      <c r="F332" s="1"/>
    </row>
    <row r="333" spans="1:6" ht="12.75" customHeight="1" x14ac:dyDescent="0.25">
      <c r="A333" s="1">
        <v>1090</v>
      </c>
      <c r="B333" s="1" t="s">
        <v>650</v>
      </c>
      <c r="C333" s="1" t="s">
        <v>5</v>
      </c>
      <c r="D333" s="2" t="s">
        <v>651</v>
      </c>
      <c r="E333" s="1"/>
      <c r="F333" s="1"/>
    </row>
    <row r="334" spans="1:6" ht="12.75" customHeight="1" x14ac:dyDescent="0.25">
      <c r="A334" s="1">
        <v>1096</v>
      </c>
      <c r="B334" s="1" t="s">
        <v>652</v>
      </c>
      <c r="C334" s="1" t="s">
        <v>5</v>
      </c>
      <c r="D334" s="2" t="s">
        <v>653</v>
      </c>
      <c r="E334" s="1"/>
      <c r="F334" s="1"/>
    </row>
    <row r="335" spans="1:6" ht="12.75" customHeight="1" x14ac:dyDescent="0.25">
      <c r="A335" s="1">
        <v>1097</v>
      </c>
      <c r="B335" s="1" t="s">
        <v>654</v>
      </c>
      <c r="C335" s="1" t="s">
        <v>5</v>
      </c>
      <c r="D335" s="2" t="s">
        <v>655</v>
      </c>
      <c r="E335" s="1"/>
      <c r="F335" s="1"/>
    </row>
    <row r="336" spans="1:6" ht="12.75" customHeight="1" x14ac:dyDescent="0.25">
      <c r="A336" s="1">
        <v>378</v>
      </c>
      <c r="B336" s="1" t="s">
        <v>656</v>
      </c>
      <c r="C336" s="1" t="s">
        <v>291</v>
      </c>
      <c r="D336" s="2" t="s">
        <v>657</v>
      </c>
      <c r="E336" s="1"/>
      <c r="F336" s="1"/>
    </row>
    <row r="337" spans="1:6" ht="12.75" customHeight="1" x14ac:dyDescent="0.25">
      <c r="A337" s="1">
        <v>40911</v>
      </c>
      <c r="B337" s="1" t="s">
        <v>658</v>
      </c>
      <c r="C337" s="1" t="s">
        <v>294</v>
      </c>
      <c r="D337" s="2" t="s">
        <v>659</v>
      </c>
      <c r="E337" s="1"/>
      <c r="F337" s="1"/>
    </row>
    <row r="338" spans="1:6" ht="12.75" customHeight="1" x14ac:dyDescent="0.25">
      <c r="A338" s="1">
        <v>33939</v>
      </c>
      <c r="B338" s="1" t="s">
        <v>660</v>
      </c>
      <c r="C338" s="1" t="s">
        <v>291</v>
      </c>
      <c r="D338" s="2" t="s">
        <v>661</v>
      </c>
      <c r="E338" s="1"/>
      <c r="F338" s="1"/>
    </row>
    <row r="339" spans="1:6" ht="12.75" customHeight="1" x14ac:dyDescent="0.25">
      <c r="A339" s="1">
        <v>40815</v>
      </c>
      <c r="B339" s="1" t="s">
        <v>662</v>
      </c>
      <c r="C339" s="1" t="s">
        <v>294</v>
      </c>
      <c r="D339" s="2" t="s">
        <v>663</v>
      </c>
      <c r="E339" s="1"/>
      <c r="F339" s="1"/>
    </row>
    <row r="340" spans="1:6" ht="12.75" customHeight="1" x14ac:dyDescent="0.25">
      <c r="A340" s="1">
        <v>33952</v>
      </c>
      <c r="B340" s="1" t="s">
        <v>664</v>
      </c>
      <c r="C340" s="1" t="s">
        <v>291</v>
      </c>
      <c r="D340" s="2" t="s">
        <v>665</v>
      </c>
      <c r="E340" s="1"/>
      <c r="F340" s="1"/>
    </row>
    <row r="341" spans="1:6" ht="12.75" customHeight="1" x14ac:dyDescent="0.25">
      <c r="A341" s="1">
        <v>40816</v>
      </c>
      <c r="B341" s="1" t="s">
        <v>666</v>
      </c>
      <c r="C341" s="1" t="s">
        <v>294</v>
      </c>
      <c r="D341" s="2" t="s">
        <v>667</v>
      </c>
      <c r="E341" s="1"/>
      <c r="F341" s="1"/>
    </row>
    <row r="342" spans="1:6" ht="12.75" customHeight="1" x14ac:dyDescent="0.25">
      <c r="A342" s="1">
        <v>33953</v>
      </c>
      <c r="B342" s="1" t="s">
        <v>668</v>
      </c>
      <c r="C342" s="1" t="s">
        <v>291</v>
      </c>
      <c r="D342" s="2" t="s">
        <v>669</v>
      </c>
      <c r="E342" s="1"/>
      <c r="F342" s="1"/>
    </row>
    <row r="343" spans="1:6" ht="12.75" customHeight="1" x14ac:dyDescent="0.25">
      <c r="A343" s="1">
        <v>40817</v>
      </c>
      <c r="B343" s="1" t="s">
        <v>670</v>
      </c>
      <c r="C343" s="1" t="s">
        <v>294</v>
      </c>
      <c r="D343" s="2" t="s">
        <v>671</v>
      </c>
      <c r="E343" s="1"/>
      <c r="F343" s="1"/>
    </row>
    <row r="344" spans="1:6" ht="12.75" customHeight="1" x14ac:dyDescent="0.25">
      <c r="A344" s="1">
        <v>13348</v>
      </c>
      <c r="B344" s="1" t="s">
        <v>672</v>
      </c>
      <c r="C344" s="1" t="s">
        <v>5</v>
      </c>
      <c r="D344" s="2" t="s">
        <v>673</v>
      </c>
      <c r="E344" s="1"/>
      <c r="F344" s="1"/>
    </row>
    <row r="345" spans="1:6" ht="12.75" customHeight="1" x14ac:dyDescent="0.25">
      <c r="A345" s="1">
        <v>39211</v>
      </c>
      <c r="B345" s="1" t="s">
        <v>674</v>
      </c>
      <c r="C345" s="1" t="s">
        <v>5</v>
      </c>
      <c r="D345" s="2" t="s">
        <v>675</v>
      </c>
      <c r="E345" s="1"/>
      <c r="F345" s="1"/>
    </row>
    <row r="346" spans="1:6" ht="12.75" customHeight="1" x14ac:dyDescent="0.25">
      <c r="A346" s="1">
        <v>39212</v>
      </c>
      <c r="B346" s="1" t="s">
        <v>676</v>
      </c>
      <c r="C346" s="1" t="s">
        <v>5</v>
      </c>
      <c r="D346" s="2" t="s">
        <v>677</v>
      </c>
      <c r="E346" s="1"/>
      <c r="F346" s="1"/>
    </row>
    <row r="347" spans="1:6" ht="12.75" customHeight="1" x14ac:dyDescent="0.25">
      <c r="A347" s="1">
        <v>39208</v>
      </c>
      <c r="B347" s="1" t="s">
        <v>678</v>
      </c>
      <c r="C347" s="1" t="s">
        <v>5</v>
      </c>
      <c r="D347" s="2" t="s">
        <v>679</v>
      </c>
      <c r="E347" s="1"/>
      <c r="F347" s="1"/>
    </row>
    <row r="348" spans="1:6" ht="12.75" customHeight="1" x14ac:dyDescent="0.25">
      <c r="A348" s="1">
        <v>39210</v>
      </c>
      <c r="B348" s="1" t="s">
        <v>680</v>
      </c>
      <c r="C348" s="1" t="s">
        <v>5</v>
      </c>
      <c r="D348" s="2" t="s">
        <v>681</v>
      </c>
      <c r="E348" s="1"/>
      <c r="F348" s="1"/>
    </row>
    <row r="349" spans="1:6" ht="12.75" customHeight="1" x14ac:dyDescent="0.25">
      <c r="A349" s="1">
        <v>39214</v>
      </c>
      <c r="B349" s="1" t="s">
        <v>682</v>
      </c>
      <c r="C349" s="1" t="s">
        <v>5</v>
      </c>
      <c r="D349" s="2" t="s">
        <v>683</v>
      </c>
      <c r="E349" s="1"/>
      <c r="F349" s="1"/>
    </row>
    <row r="350" spans="1:6" ht="12.75" customHeight="1" x14ac:dyDescent="0.25">
      <c r="A350" s="1">
        <v>39213</v>
      </c>
      <c r="B350" s="1" t="s">
        <v>684</v>
      </c>
      <c r="C350" s="1" t="s">
        <v>5</v>
      </c>
      <c r="D350" s="2" t="s">
        <v>685</v>
      </c>
      <c r="E350" s="1"/>
      <c r="F350" s="1"/>
    </row>
    <row r="351" spans="1:6" ht="12.75" customHeight="1" x14ac:dyDescent="0.25">
      <c r="A351" s="1">
        <v>39209</v>
      </c>
      <c r="B351" s="1" t="s">
        <v>686</v>
      </c>
      <c r="C351" s="1" t="s">
        <v>5</v>
      </c>
      <c r="D351" s="2" t="s">
        <v>73</v>
      </c>
      <c r="E351" s="1"/>
      <c r="F351" s="1"/>
    </row>
    <row r="352" spans="1:6" ht="12.75" customHeight="1" x14ac:dyDescent="0.25">
      <c r="A352" s="1">
        <v>39207</v>
      </c>
      <c r="B352" s="1" t="s">
        <v>687</v>
      </c>
      <c r="C352" s="1" t="s">
        <v>5</v>
      </c>
      <c r="D352" s="2" t="s">
        <v>681</v>
      </c>
      <c r="E352" s="1"/>
      <c r="F352" s="1"/>
    </row>
    <row r="353" spans="1:6" ht="12.75" customHeight="1" x14ac:dyDescent="0.25">
      <c r="A353" s="1">
        <v>39215</v>
      </c>
      <c r="B353" s="1" t="s">
        <v>688</v>
      </c>
      <c r="C353" s="1" t="s">
        <v>5</v>
      </c>
      <c r="D353" s="2" t="s">
        <v>689</v>
      </c>
      <c r="E353" s="1"/>
      <c r="F353" s="1"/>
    </row>
    <row r="354" spans="1:6" ht="12.75" customHeight="1" x14ac:dyDescent="0.25">
      <c r="A354" s="1">
        <v>39216</v>
      </c>
      <c r="B354" s="1" t="s">
        <v>690</v>
      </c>
      <c r="C354" s="1" t="s">
        <v>5</v>
      </c>
      <c r="D354" s="2" t="s">
        <v>691</v>
      </c>
      <c r="E354" s="1"/>
      <c r="F354" s="1"/>
    </row>
    <row r="355" spans="1:6" ht="12.75" customHeight="1" x14ac:dyDescent="0.25">
      <c r="A355" s="1">
        <v>11267</v>
      </c>
      <c r="B355" s="1" t="s">
        <v>692</v>
      </c>
      <c r="C355" s="1" t="s">
        <v>5</v>
      </c>
      <c r="D355" s="2" t="s">
        <v>30</v>
      </c>
      <c r="E355" s="1"/>
      <c r="F355" s="1"/>
    </row>
    <row r="356" spans="1:6" ht="12.75" customHeight="1" x14ac:dyDescent="0.25">
      <c r="A356" s="1">
        <v>379</v>
      </c>
      <c r="B356" s="1" t="s">
        <v>693</v>
      </c>
      <c r="C356" s="1" t="s">
        <v>5</v>
      </c>
      <c r="D356" s="2" t="s">
        <v>694</v>
      </c>
      <c r="E356" s="1"/>
      <c r="F356" s="1"/>
    </row>
    <row r="357" spans="1:6" ht="12.75" customHeight="1" x14ac:dyDescent="0.25">
      <c r="A357" s="1">
        <v>510</v>
      </c>
      <c r="B357" s="1" t="s">
        <v>695</v>
      </c>
      <c r="C357" s="1" t="s">
        <v>97</v>
      </c>
      <c r="D357" s="2" t="s">
        <v>696</v>
      </c>
      <c r="E357" s="1"/>
      <c r="F357" s="1"/>
    </row>
    <row r="358" spans="1:6" ht="12.75" customHeight="1" x14ac:dyDescent="0.25">
      <c r="A358" s="1">
        <v>516</v>
      </c>
      <c r="B358" s="1" t="s">
        <v>697</v>
      </c>
      <c r="C358" s="1" t="s">
        <v>97</v>
      </c>
      <c r="D358" s="2" t="s">
        <v>698</v>
      </c>
      <c r="E358" s="1"/>
      <c r="F358" s="1"/>
    </row>
    <row r="359" spans="1:6" ht="12.75" customHeight="1" x14ac:dyDescent="0.25">
      <c r="A359" s="1">
        <v>509</v>
      </c>
      <c r="B359" s="1" t="s">
        <v>699</v>
      </c>
      <c r="C359" s="1" t="s">
        <v>97</v>
      </c>
      <c r="D359" s="2" t="s">
        <v>700</v>
      </c>
      <c r="E359" s="1"/>
      <c r="F359" s="1"/>
    </row>
    <row r="360" spans="1:6" ht="12.75" customHeight="1" x14ac:dyDescent="0.25">
      <c r="A360" s="1">
        <v>40331</v>
      </c>
      <c r="B360" s="1" t="s">
        <v>701</v>
      </c>
      <c r="C360" s="1" t="s">
        <v>291</v>
      </c>
      <c r="D360" s="2" t="s">
        <v>702</v>
      </c>
      <c r="E360" s="1"/>
      <c r="F360" s="1"/>
    </row>
    <row r="361" spans="1:6" ht="12.75" customHeight="1" x14ac:dyDescent="0.25">
      <c r="A361" s="1">
        <v>40930</v>
      </c>
      <c r="B361" s="1" t="s">
        <v>703</v>
      </c>
      <c r="C361" s="1" t="s">
        <v>294</v>
      </c>
      <c r="D361" s="2" t="s">
        <v>704</v>
      </c>
      <c r="E361" s="1"/>
      <c r="F361" s="1"/>
    </row>
    <row r="362" spans="1:6" ht="12.75" customHeight="1" x14ac:dyDescent="0.25">
      <c r="A362" s="1">
        <v>11761</v>
      </c>
      <c r="B362" s="1" t="s">
        <v>705</v>
      </c>
      <c r="C362" s="1" t="s">
        <v>5</v>
      </c>
      <c r="D362" s="2" t="s">
        <v>706</v>
      </c>
      <c r="E362" s="1"/>
      <c r="F362" s="1"/>
    </row>
    <row r="363" spans="1:6" ht="12.75" customHeight="1" x14ac:dyDescent="0.25">
      <c r="A363" s="1">
        <v>377</v>
      </c>
      <c r="B363" s="1" t="s">
        <v>707</v>
      </c>
      <c r="C363" s="1" t="s">
        <v>5</v>
      </c>
      <c r="D363" s="2" t="s">
        <v>708</v>
      </c>
      <c r="E363" s="1"/>
      <c r="F363" s="1"/>
    </row>
    <row r="364" spans="1:6" ht="12.75" customHeight="1" x14ac:dyDescent="0.25">
      <c r="A364" s="1">
        <v>7588</v>
      </c>
      <c r="B364" s="1" t="s">
        <v>709</v>
      </c>
      <c r="C364" s="1" t="s">
        <v>5</v>
      </c>
      <c r="D364" s="2" t="s">
        <v>710</v>
      </c>
      <c r="E364" s="1"/>
      <c r="F364" s="1"/>
    </row>
    <row r="365" spans="1:6" ht="12.75" customHeight="1" x14ac:dyDescent="0.25">
      <c r="A365" s="1">
        <v>34392</v>
      </c>
      <c r="B365" s="1" t="s">
        <v>711</v>
      </c>
      <c r="C365" s="1" t="s">
        <v>291</v>
      </c>
      <c r="D365" s="2" t="s">
        <v>712</v>
      </c>
      <c r="E365" s="1"/>
      <c r="F365" s="1"/>
    </row>
    <row r="366" spans="1:6" ht="12.75" customHeight="1" x14ac:dyDescent="0.25">
      <c r="A366" s="1">
        <v>40908</v>
      </c>
      <c r="B366" s="1" t="s">
        <v>713</v>
      </c>
      <c r="C366" s="1" t="s">
        <v>294</v>
      </c>
      <c r="D366" s="2" t="s">
        <v>714</v>
      </c>
      <c r="E366" s="1"/>
      <c r="F366" s="1"/>
    </row>
    <row r="367" spans="1:6" ht="12.75" customHeight="1" x14ac:dyDescent="0.25">
      <c r="A367" s="1">
        <v>34551</v>
      </c>
      <c r="B367" s="1" t="s">
        <v>715</v>
      </c>
      <c r="C367" s="1" t="s">
        <v>291</v>
      </c>
      <c r="D367" s="2" t="s">
        <v>716</v>
      </c>
      <c r="E367" s="1"/>
      <c r="F367" s="1"/>
    </row>
    <row r="368" spans="1:6" ht="12.75" customHeight="1" x14ac:dyDescent="0.25">
      <c r="A368" s="1">
        <v>41078</v>
      </c>
      <c r="B368" s="1" t="s">
        <v>717</v>
      </c>
      <c r="C368" s="1" t="s">
        <v>294</v>
      </c>
      <c r="D368" s="2" t="s">
        <v>718</v>
      </c>
      <c r="E368" s="1"/>
      <c r="F368" s="1"/>
    </row>
    <row r="369" spans="1:6" ht="12.75" customHeight="1" x14ac:dyDescent="0.25">
      <c r="A369" s="1">
        <v>246</v>
      </c>
      <c r="B369" s="1" t="s">
        <v>719</v>
      </c>
      <c r="C369" s="1" t="s">
        <v>291</v>
      </c>
      <c r="D369" s="2" t="s">
        <v>292</v>
      </c>
      <c r="E369" s="1"/>
      <c r="F369" s="1"/>
    </row>
    <row r="370" spans="1:6" ht="12.75" customHeight="1" x14ac:dyDescent="0.25">
      <c r="A370" s="1">
        <v>40927</v>
      </c>
      <c r="B370" s="1" t="s">
        <v>720</v>
      </c>
      <c r="C370" s="1" t="s">
        <v>294</v>
      </c>
      <c r="D370" s="2" t="s">
        <v>295</v>
      </c>
      <c r="E370" s="1"/>
      <c r="F370" s="1"/>
    </row>
    <row r="371" spans="1:6" ht="12.75" customHeight="1" x14ac:dyDescent="0.25">
      <c r="A371" s="1">
        <v>2350</v>
      </c>
      <c r="B371" s="1" t="s">
        <v>721</v>
      </c>
      <c r="C371" s="1" t="s">
        <v>291</v>
      </c>
      <c r="D371" s="2" t="s">
        <v>722</v>
      </c>
      <c r="E371" s="1"/>
      <c r="F371" s="1"/>
    </row>
    <row r="372" spans="1:6" ht="12.75" customHeight="1" x14ac:dyDescent="0.25">
      <c r="A372" s="1">
        <v>40812</v>
      </c>
      <c r="B372" s="1" t="s">
        <v>723</v>
      </c>
      <c r="C372" s="1" t="s">
        <v>294</v>
      </c>
      <c r="D372" s="2" t="s">
        <v>724</v>
      </c>
      <c r="E372" s="1"/>
      <c r="F372" s="1"/>
    </row>
    <row r="373" spans="1:6" ht="12.75" customHeight="1" x14ac:dyDescent="0.25">
      <c r="A373" s="1">
        <v>245</v>
      </c>
      <c r="B373" s="1" t="s">
        <v>725</v>
      </c>
      <c r="C373" s="1" t="s">
        <v>291</v>
      </c>
      <c r="D373" s="2" t="s">
        <v>726</v>
      </c>
      <c r="E373" s="1"/>
      <c r="F373" s="1"/>
    </row>
    <row r="374" spans="1:6" ht="12.75" customHeight="1" x14ac:dyDescent="0.25">
      <c r="A374" s="1">
        <v>41090</v>
      </c>
      <c r="B374" s="1" t="s">
        <v>727</v>
      </c>
      <c r="C374" s="1" t="s">
        <v>294</v>
      </c>
      <c r="D374" s="2" t="s">
        <v>728</v>
      </c>
      <c r="E374" s="1"/>
      <c r="F374" s="1"/>
    </row>
    <row r="375" spans="1:6" ht="12.75" customHeight="1" x14ac:dyDescent="0.25">
      <c r="A375" s="1">
        <v>251</v>
      </c>
      <c r="B375" s="1" t="s">
        <v>729</v>
      </c>
      <c r="C375" s="1" t="s">
        <v>291</v>
      </c>
      <c r="D375" s="2" t="s">
        <v>292</v>
      </c>
      <c r="E375" s="1"/>
      <c r="F375" s="1"/>
    </row>
    <row r="376" spans="1:6" ht="12.75" customHeight="1" x14ac:dyDescent="0.25">
      <c r="A376" s="1">
        <v>40975</v>
      </c>
      <c r="B376" s="1" t="s">
        <v>730</v>
      </c>
      <c r="C376" s="1" t="s">
        <v>294</v>
      </c>
      <c r="D376" s="2" t="s">
        <v>295</v>
      </c>
      <c r="E376" s="1"/>
      <c r="F376" s="1"/>
    </row>
    <row r="377" spans="1:6" ht="12.75" customHeight="1" x14ac:dyDescent="0.25">
      <c r="A377" s="1">
        <v>6127</v>
      </c>
      <c r="B377" s="1" t="s">
        <v>731</v>
      </c>
      <c r="C377" s="1" t="s">
        <v>291</v>
      </c>
      <c r="D377" s="2" t="s">
        <v>292</v>
      </c>
      <c r="E377" s="1"/>
      <c r="F377" s="1"/>
    </row>
    <row r="378" spans="1:6" ht="12.75" customHeight="1" x14ac:dyDescent="0.25">
      <c r="A378" s="1">
        <v>41072</v>
      </c>
      <c r="B378" s="1" t="s">
        <v>732</v>
      </c>
      <c r="C378" s="1" t="s">
        <v>294</v>
      </c>
      <c r="D378" s="2" t="s">
        <v>295</v>
      </c>
      <c r="E378" s="1"/>
      <c r="F378" s="1"/>
    </row>
    <row r="379" spans="1:6" ht="12.75" customHeight="1" x14ac:dyDescent="0.25">
      <c r="A379" s="1">
        <v>6121</v>
      </c>
      <c r="B379" s="1" t="s">
        <v>733</v>
      </c>
      <c r="C379" s="1" t="s">
        <v>291</v>
      </c>
      <c r="D379" s="2" t="s">
        <v>734</v>
      </c>
      <c r="E379" s="1"/>
      <c r="F379" s="1"/>
    </row>
    <row r="380" spans="1:6" ht="12.75" customHeight="1" x14ac:dyDescent="0.25">
      <c r="A380" s="1">
        <v>41071</v>
      </c>
      <c r="B380" s="1" t="s">
        <v>735</v>
      </c>
      <c r="C380" s="1" t="s">
        <v>294</v>
      </c>
      <c r="D380" s="2" t="s">
        <v>736</v>
      </c>
      <c r="E380" s="1"/>
      <c r="F380" s="1"/>
    </row>
    <row r="381" spans="1:6" ht="12.75" customHeight="1" x14ac:dyDescent="0.25">
      <c r="A381" s="1">
        <v>244</v>
      </c>
      <c r="B381" s="1" t="s">
        <v>737</v>
      </c>
      <c r="C381" s="1" t="s">
        <v>291</v>
      </c>
      <c r="D381" s="2" t="s">
        <v>738</v>
      </c>
      <c r="E381" s="1"/>
      <c r="F381" s="1"/>
    </row>
    <row r="382" spans="1:6" ht="12.75" customHeight="1" x14ac:dyDescent="0.25">
      <c r="A382" s="1">
        <v>41093</v>
      </c>
      <c r="B382" s="1" t="s">
        <v>739</v>
      </c>
      <c r="C382" s="1" t="s">
        <v>294</v>
      </c>
      <c r="D382" s="2" t="s">
        <v>740</v>
      </c>
      <c r="E382" s="1"/>
      <c r="F382" s="1"/>
    </row>
    <row r="383" spans="1:6" ht="12.75" customHeight="1" x14ac:dyDescent="0.25">
      <c r="A383" s="1">
        <v>532</v>
      </c>
      <c r="B383" s="1" t="s">
        <v>741</v>
      </c>
      <c r="C383" s="1" t="s">
        <v>291</v>
      </c>
      <c r="D383" s="2" t="s">
        <v>742</v>
      </c>
      <c r="E383" s="1"/>
      <c r="F383" s="1"/>
    </row>
    <row r="384" spans="1:6" ht="12.75" customHeight="1" x14ac:dyDescent="0.25">
      <c r="A384" s="1">
        <v>40931</v>
      </c>
      <c r="B384" s="1" t="s">
        <v>743</v>
      </c>
      <c r="C384" s="1" t="s">
        <v>294</v>
      </c>
      <c r="D384" s="2" t="s">
        <v>744</v>
      </c>
      <c r="E384" s="1"/>
      <c r="F384" s="1"/>
    </row>
    <row r="385" spans="1:6" ht="12.75" customHeight="1" x14ac:dyDescent="0.25">
      <c r="A385" s="1">
        <v>36150</v>
      </c>
      <c r="B385" s="1" t="s">
        <v>745</v>
      </c>
      <c r="C385" s="1" t="s">
        <v>5</v>
      </c>
      <c r="D385" s="2" t="s">
        <v>746</v>
      </c>
      <c r="E385" s="1"/>
      <c r="F385" s="1"/>
    </row>
    <row r="386" spans="1:6" ht="12.75" customHeight="1" x14ac:dyDescent="0.25">
      <c r="A386" s="1">
        <v>4760</v>
      </c>
      <c r="B386" s="1" t="s">
        <v>747</v>
      </c>
      <c r="C386" s="1" t="s">
        <v>291</v>
      </c>
      <c r="D386" s="2" t="s">
        <v>748</v>
      </c>
      <c r="E386" s="1"/>
      <c r="F386" s="1"/>
    </row>
    <row r="387" spans="1:6" ht="12.75" customHeight="1" x14ac:dyDescent="0.25">
      <c r="A387" s="1">
        <v>41069</v>
      </c>
      <c r="B387" s="1" t="s">
        <v>749</v>
      </c>
      <c r="C387" s="1" t="s">
        <v>294</v>
      </c>
      <c r="D387" s="2" t="s">
        <v>750</v>
      </c>
      <c r="E387" s="1"/>
      <c r="F387" s="1"/>
    </row>
    <row r="388" spans="1:6" ht="12.75" customHeight="1" x14ac:dyDescent="0.25">
      <c r="A388" s="1">
        <v>10422</v>
      </c>
      <c r="B388" s="1" t="s">
        <v>751</v>
      </c>
      <c r="C388" s="1" t="s">
        <v>5</v>
      </c>
      <c r="D388" s="2" t="s">
        <v>752</v>
      </c>
      <c r="E388" s="1"/>
      <c r="F388" s="1"/>
    </row>
    <row r="389" spans="1:6" ht="12.75" customHeight="1" x14ac:dyDescent="0.25">
      <c r="A389" s="1">
        <v>44019</v>
      </c>
      <c r="B389" s="1" t="s">
        <v>753</v>
      </c>
      <c r="C389" s="1" t="s">
        <v>5</v>
      </c>
      <c r="D389" s="2" t="s">
        <v>754</v>
      </c>
      <c r="E389" s="1"/>
      <c r="F389" s="1"/>
    </row>
    <row r="390" spans="1:6" ht="12.75" customHeight="1" x14ac:dyDescent="0.25">
      <c r="A390" s="1">
        <v>36520</v>
      </c>
      <c r="B390" s="1" t="s">
        <v>755</v>
      </c>
      <c r="C390" s="1" t="s">
        <v>5</v>
      </c>
      <c r="D390" s="2" t="s">
        <v>756</v>
      </c>
      <c r="E390" s="1"/>
      <c r="F390" s="1"/>
    </row>
    <row r="391" spans="1:6" ht="12.75" customHeight="1" x14ac:dyDescent="0.25">
      <c r="A391" s="1">
        <v>42319</v>
      </c>
      <c r="B391" s="1" t="s">
        <v>757</v>
      </c>
      <c r="C391" s="1" t="s">
        <v>5</v>
      </c>
      <c r="D391" s="2" t="s">
        <v>758</v>
      </c>
      <c r="E391" s="1"/>
      <c r="F391" s="1"/>
    </row>
    <row r="392" spans="1:6" ht="12.75" customHeight="1" x14ac:dyDescent="0.25">
      <c r="A392" s="1">
        <v>10420</v>
      </c>
      <c r="B392" s="1" t="s">
        <v>759</v>
      </c>
      <c r="C392" s="1" t="s">
        <v>5</v>
      </c>
      <c r="D392" s="2" t="s">
        <v>760</v>
      </c>
      <c r="E392" s="1"/>
      <c r="F392" s="1"/>
    </row>
    <row r="393" spans="1:6" ht="12.75" customHeight="1" x14ac:dyDescent="0.25">
      <c r="A393" s="1">
        <v>10421</v>
      </c>
      <c r="B393" s="1" t="s">
        <v>761</v>
      </c>
      <c r="C393" s="1" t="s">
        <v>5</v>
      </c>
      <c r="D393" s="2" t="s">
        <v>762</v>
      </c>
      <c r="E393" s="1"/>
      <c r="F393" s="1"/>
    </row>
    <row r="394" spans="1:6" ht="12.75" customHeight="1" x14ac:dyDescent="0.25">
      <c r="A394" s="1">
        <v>11786</v>
      </c>
      <c r="B394" s="1" t="s">
        <v>763</v>
      </c>
      <c r="C394" s="1" t="s">
        <v>5</v>
      </c>
      <c r="D394" s="2" t="s">
        <v>764</v>
      </c>
      <c r="E394" s="1"/>
      <c r="F394" s="1"/>
    </row>
    <row r="395" spans="1:6" ht="12.75" customHeight="1" x14ac:dyDescent="0.25">
      <c r="A395" s="1">
        <v>10</v>
      </c>
      <c r="B395" s="1" t="s">
        <v>765</v>
      </c>
      <c r="C395" s="1" t="s">
        <v>5</v>
      </c>
      <c r="D395" s="2" t="s">
        <v>766</v>
      </c>
      <c r="E395" s="1"/>
      <c r="F395" s="1"/>
    </row>
    <row r="396" spans="1:6" ht="12.75" customHeight="1" x14ac:dyDescent="0.25">
      <c r="A396" s="1">
        <v>4815</v>
      </c>
      <c r="B396" s="1" t="s">
        <v>767</v>
      </c>
      <c r="C396" s="1" t="s">
        <v>5</v>
      </c>
      <c r="D396" s="2" t="s">
        <v>768</v>
      </c>
      <c r="E396" s="1"/>
      <c r="F396" s="1"/>
    </row>
    <row r="397" spans="1:6" ht="12.75" customHeight="1" x14ac:dyDescent="0.25">
      <c r="A397" s="1">
        <v>541</v>
      </c>
      <c r="B397" s="1" t="s">
        <v>769</v>
      </c>
      <c r="C397" s="1" t="s">
        <v>5</v>
      </c>
      <c r="D397" s="2" t="s">
        <v>770</v>
      </c>
      <c r="E397" s="1"/>
      <c r="F397" s="1"/>
    </row>
    <row r="398" spans="1:6" ht="12.75" customHeight="1" x14ac:dyDescent="0.25">
      <c r="A398" s="1">
        <v>542</v>
      </c>
      <c r="B398" s="1" t="s">
        <v>771</v>
      </c>
      <c r="C398" s="1" t="s">
        <v>5</v>
      </c>
      <c r="D398" s="2" t="s">
        <v>772</v>
      </c>
      <c r="E398" s="1"/>
      <c r="F398" s="1"/>
    </row>
    <row r="399" spans="1:6" ht="12.75" customHeight="1" x14ac:dyDescent="0.25">
      <c r="A399" s="1">
        <v>540</v>
      </c>
      <c r="B399" s="1" t="s">
        <v>773</v>
      </c>
      <c r="C399" s="1" t="s">
        <v>5</v>
      </c>
      <c r="D399" s="2" t="s">
        <v>774</v>
      </c>
      <c r="E399" s="1"/>
      <c r="F399" s="1"/>
    </row>
    <row r="400" spans="1:6" ht="12.75" customHeight="1" x14ac:dyDescent="0.25">
      <c r="A400" s="1">
        <v>38364</v>
      </c>
      <c r="B400" s="1" t="s">
        <v>775</v>
      </c>
      <c r="C400" s="1" t="s">
        <v>5</v>
      </c>
      <c r="D400" s="2" t="s">
        <v>776</v>
      </c>
      <c r="E400" s="1"/>
      <c r="F400" s="1"/>
    </row>
    <row r="401" spans="1:6" ht="12.75" customHeight="1" x14ac:dyDescent="0.25">
      <c r="A401" s="1">
        <v>11692</v>
      </c>
      <c r="B401" s="1" t="s">
        <v>777</v>
      </c>
      <c r="C401" s="1" t="s">
        <v>778</v>
      </c>
      <c r="D401" s="2" t="s">
        <v>779</v>
      </c>
      <c r="E401" s="1"/>
      <c r="F401" s="1"/>
    </row>
    <row r="402" spans="1:6" ht="12.75" customHeight="1" x14ac:dyDescent="0.25">
      <c r="A402" s="1">
        <v>1746</v>
      </c>
      <c r="B402" s="1" t="s">
        <v>780</v>
      </c>
      <c r="C402" s="1" t="s">
        <v>5</v>
      </c>
      <c r="D402" s="2" t="s">
        <v>781</v>
      </c>
      <c r="E402" s="1"/>
      <c r="F402" s="1"/>
    </row>
    <row r="403" spans="1:6" ht="12.75" customHeight="1" x14ac:dyDescent="0.25">
      <c r="A403" s="1">
        <v>1748</v>
      </c>
      <c r="B403" s="1" t="s">
        <v>782</v>
      </c>
      <c r="C403" s="1" t="s">
        <v>5</v>
      </c>
      <c r="D403" s="2" t="s">
        <v>783</v>
      </c>
      <c r="E403" s="1"/>
      <c r="F403" s="1"/>
    </row>
    <row r="404" spans="1:6" ht="12.75" customHeight="1" x14ac:dyDescent="0.25">
      <c r="A404" s="1">
        <v>1749</v>
      </c>
      <c r="B404" s="1" t="s">
        <v>784</v>
      </c>
      <c r="C404" s="1" t="s">
        <v>5</v>
      </c>
      <c r="D404" s="2" t="s">
        <v>785</v>
      </c>
      <c r="E404" s="1"/>
      <c r="F404" s="1"/>
    </row>
    <row r="405" spans="1:6" ht="12.75" customHeight="1" x14ac:dyDescent="0.25">
      <c r="A405" s="1">
        <v>37412</v>
      </c>
      <c r="B405" s="1" t="s">
        <v>786</v>
      </c>
      <c r="C405" s="1" t="s">
        <v>5</v>
      </c>
      <c r="D405" s="2" t="s">
        <v>787</v>
      </c>
      <c r="E405" s="1"/>
      <c r="F405" s="1"/>
    </row>
    <row r="406" spans="1:6" ht="12.75" customHeight="1" x14ac:dyDescent="0.25">
      <c r="A406" s="1">
        <v>1745</v>
      </c>
      <c r="B406" s="1" t="s">
        <v>788</v>
      </c>
      <c r="C406" s="1" t="s">
        <v>5</v>
      </c>
      <c r="D406" s="2" t="s">
        <v>789</v>
      </c>
      <c r="E406" s="1"/>
      <c r="F406" s="1"/>
    </row>
    <row r="407" spans="1:6" ht="12.75" customHeight="1" x14ac:dyDescent="0.25">
      <c r="A407" s="1">
        <v>1750</v>
      </c>
      <c r="B407" s="1" t="s">
        <v>790</v>
      </c>
      <c r="C407" s="1" t="s">
        <v>5</v>
      </c>
      <c r="D407" s="2" t="s">
        <v>791</v>
      </c>
      <c r="E407" s="1"/>
      <c r="F407" s="1"/>
    </row>
    <row r="408" spans="1:6" ht="12.75" customHeight="1" x14ac:dyDescent="0.25">
      <c r="A408" s="1">
        <v>11687</v>
      </c>
      <c r="B408" s="1" t="s">
        <v>792</v>
      </c>
      <c r="C408" s="1" t="s">
        <v>90</v>
      </c>
      <c r="D408" s="2" t="s">
        <v>793</v>
      </c>
      <c r="E408" s="1"/>
      <c r="F408" s="1"/>
    </row>
    <row r="409" spans="1:6" ht="12.75" customHeight="1" x14ac:dyDescent="0.25">
      <c r="A409" s="1">
        <v>11689</v>
      </c>
      <c r="B409" s="1" t="s">
        <v>794</v>
      </c>
      <c r="C409" s="1" t="s">
        <v>90</v>
      </c>
      <c r="D409" s="2" t="s">
        <v>795</v>
      </c>
      <c r="E409" s="1"/>
      <c r="F409" s="1"/>
    </row>
    <row r="410" spans="1:6" ht="12.75" customHeight="1" x14ac:dyDescent="0.25">
      <c r="A410" s="1">
        <v>11693</v>
      </c>
      <c r="B410" s="1" t="s">
        <v>796</v>
      </c>
      <c r="C410" s="1" t="s">
        <v>778</v>
      </c>
      <c r="D410" s="2" t="s">
        <v>797</v>
      </c>
      <c r="E410" s="1"/>
      <c r="F410" s="1"/>
    </row>
    <row r="411" spans="1:6" ht="12.75" customHeight="1" x14ac:dyDescent="0.25">
      <c r="A411" s="1">
        <v>36215</v>
      </c>
      <c r="B411" s="1" t="s">
        <v>798</v>
      </c>
      <c r="C411" s="1" t="s">
        <v>5</v>
      </c>
      <c r="D411" s="2" t="s">
        <v>799</v>
      </c>
      <c r="E411" s="1"/>
      <c r="F411" s="1"/>
    </row>
    <row r="412" spans="1:6" ht="12.75" customHeight="1" x14ac:dyDescent="0.25">
      <c r="A412" s="1">
        <v>42439</v>
      </c>
      <c r="B412" s="1" t="s">
        <v>800</v>
      </c>
      <c r="C412" s="1" t="s">
        <v>5</v>
      </c>
      <c r="D412" s="2" t="s">
        <v>801</v>
      </c>
      <c r="E412" s="1"/>
      <c r="F412" s="1"/>
    </row>
    <row r="413" spans="1:6" ht="12.75" customHeight="1" x14ac:dyDescent="0.25">
      <c r="A413" s="1">
        <v>38381</v>
      </c>
      <c r="B413" s="1" t="s">
        <v>802</v>
      </c>
      <c r="C413" s="1" t="s">
        <v>5</v>
      </c>
      <c r="D413" s="2" t="s">
        <v>803</v>
      </c>
      <c r="E413" s="1"/>
      <c r="F413" s="1"/>
    </row>
    <row r="414" spans="1:6" ht="12.75" customHeight="1" x14ac:dyDescent="0.25">
      <c r="A414" s="1">
        <v>39621</v>
      </c>
      <c r="B414" s="1" t="s">
        <v>804</v>
      </c>
      <c r="C414" s="1" t="s">
        <v>805</v>
      </c>
      <c r="D414" s="2" t="s">
        <v>806</v>
      </c>
      <c r="E414" s="1"/>
      <c r="F414" s="1"/>
    </row>
    <row r="415" spans="1:6" ht="12.75" customHeight="1" x14ac:dyDescent="0.25">
      <c r="A415" s="1">
        <v>39624</v>
      </c>
      <c r="B415" s="1" t="s">
        <v>807</v>
      </c>
      <c r="C415" s="1" t="s">
        <v>805</v>
      </c>
      <c r="D415" s="2" t="s">
        <v>808</v>
      </c>
      <c r="E415" s="1"/>
      <c r="F415" s="1"/>
    </row>
    <row r="416" spans="1:6" ht="12.75" customHeight="1" x14ac:dyDescent="0.25">
      <c r="A416" s="1">
        <v>39615</v>
      </c>
      <c r="B416" s="1" t="s">
        <v>809</v>
      </c>
      <c r="C416" s="1" t="s">
        <v>5</v>
      </c>
      <c r="D416" s="2" t="s">
        <v>810</v>
      </c>
      <c r="E416" s="1"/>
      <c r="F416" s="1"/>
    </row>
    <row r="417" spans="1:6" ht="12.75" customHeight="1" x14ac:dyDescent="0.25">
      <c r="A417" s="1">
        <v>39620</v>
      </c>
      <c r="B417" s="1" t="s">
        <v>811</v>
      </c>
      <c r="C417" s="1" t="s">
        <v>5</v>
      </c>
      <c r="D417" s="2" t="s">
        <v>812</v>
      </c>
      <c r="E417" s="1"/>
      <c r="F417" s="1"/>
    </row>
    <row r="418" spans="1:6" ht="12.75" customHeight="1" x14ac:dyDescent="0.25">
      <c r="A418" s="1">
        <v>39623</v>
      </c>
      <c r="B418" s="1" t="s">
        <v>813</v>
      </c>
      <c r="C418" s="1" t="s">
        <v>5</v>
      </c>
      <c r="D418" s="2" t="s">
        <v>814</v>
      </c>
      <c r="E418" s="1"/>
      <c r="F418" s="1"/>
    </row>
    <row r="419" spans="1:6" ht="12.75" customHeight="1" x14ac:dyDescent="0.25">
      <c r="A419" s="1">
        <v>546</v>
      </c>
      <c r="B419" s="1" t="s">
        <v>815</v>
      </c>
      <c r="C419" s="1" t="s">
        <v>97</v>
      </c>
      <c r="D419" s="2" t="s">
        <v>816</v>
      </c>
      <c r="E419" s="1"/>
      <c r="F419" s="1"/>
    </row>
    <row r="420" spans="1:6" ht="12.75" customHeight="1" x14ac:dyDescent="0.25">
      <c r="A420" s="1">
        <v>566</v>
      </c>
      <c r="B420" s="1" t="s">
        <v>817</v>
      </c>
      <c r="C420" s="1" t="s">
        <v>90</v>
      </c>
      <c r="D420" s="2" t="s">
        <v>91</v>
      </c>
      <c r="E420" s="1"/>
      <c r="F420" s="1"/>
    </row>
    <row r="421" spans="1:6" ht="12.75" customHeight="1" x14ac:dyDescent="0.25">
      <c r="A421" s="1">
        <v>565</v>
      </c>
      <c r="B421" s="1" t="s">
        <v>818</v>
      </c>
      <c r="C421" s="1" t="s">
        <v>90</v>
      </c>
      <c r="D421" s="2" t="s">
        <v>819</v>
      </c>
      <c r="E421" s="1"/>
      <c r="F421" s="1"/>
    </row>
    <row r="422" spans="1:6" ht="12.75" customHeight="1" x14ac:dyDescent="0.25">
      <c r="A422" s="1">
        <v>555</v>
      </c>
      <c r="B422" s="1" t="s">
        <v>820</v>
      </c>
      <c r="C422" s="1" t="s">
        <v>90</v>
      </c>
      <c r="D422" s="2" t="s">
        <v>821</v>
      </c>
      <c r="E422" s="1"/>
      <c r="F422" s="1"/>
    </row>
    <row r="423" spans="1:6" ht="12.75" customHeight="1" x14ac:dyDescent="0.25">
      <c r="A423" s="1">
        <v>557</v>
      </c>
      <c r="B423" s="1" t="s">
        <v>822</v>
      </c>
      <c r="C423" s="1" t="s">
        <v>90</v>
      </c>
      <c r="D423" s="2" t="s">
        <v>823</v>
      </c>
      <c r="E423" s="1"/>
      <c r="F423" s="1"/>
    </row>
    <row r="424" spans="1:6" ht="12.75" customHeight="1" x14ac:dyDescent="0.25">
      <c r="A424" s="1">
        <v>552</v>
      </c>
      <c r="B424" s="1" t="s">
        <v>824</v>
      </c>
      <c r="C424" s="1" t="s">
        <v>90</v>
      </c>
      <c r="D424" s="2" t="s">
        <v>825</v>
      </c>
      <c r="E424" s="1"/>
      <c r="F424" s="1"/>
    </row>
    <row r="425" spans="1:6" ht="12.75" customHeight="1" x14ac:dyDescent="0.25">
      <c r="A425" s="1">
        <v>563</v>
      </c>
      <c r="B425" s="1" t="s">
        <v>826</v>
      </c>
      <c r="C425" s="1" t="s">
        <v>90</v>
      </c>
      <c r="D425" s="2" t="s">
        <v>827</v>
      </c>
      <c r="E425" s="1"/>
      <c r="F425" s="1"/>
    </row>
    <row r="426" spans="1:6" ht="12.75" customHeight="1" x14ac:dyDescent="0.25">
      <c r="A426" s="1">
        <v>549</v>
      </c>
      <c r="B426" s="1" t="s">
        <v>828</v>
      </c>
      <c r="C426" s="1" t="s">
        <v>90</v>
      </c>
      <c r="D426" s="2" t="s">
        <v>829</v>
      </c>
      <c r="E426" s="1"/>
      <c r="F426" s="1"/>
    </row>
    <row r="427" spans="1:6" ht="12.75" customHeight="1" x14ac:dyDescent="0.25">
      <c r="A427" s="1">
        <v>551</v>
      </c>
      <c r="B427" s="1" t="s">
        <v>830</v>
      </c>
      <c r="C427" s="1" t="s">
        <v>90</v>
      </c>
      <c r="D427" s="2" t="s">
        <v>831</v>
      </c>
      <c r="E427" s="1"/>
      <c r="F427" s="1"/>
    </row>
    <row r="428" spans="1:6" ht="12.75" customHeight="1" x14ac:dyDescent="0.25">
      <c r="A428" s="1">
        <v>559</v>
      </c>
      <c r="B428" s="1" t="s">
        <v>832</v>
      </c>
      <c r="C428" s="1" t="s">
        <v>90</v>
      </c>
      <c r="D428" s="2" t="s">
        <v>833</v>
      </c>
      <c r="E428" s="1"/>
      <c r="F428" s="1"/>
    </row>
    <row r="429" spans="1:6" ht="12.75" customHeight="1" x14ac:dyDescent="0.25">
      <c r="A429" s="1">
        <v>560</v>
      </c>
      <c r="B429" s="1" t="s">
        <v>834</v>
      </c>
      <c r="C429" s="1" t="s">
        <v>90</v>
      </c>
      <c r="D429" s="2" t="s">
        <v>415</v>
      </c>
      <c r="E429" s="1"/>
      <c r="F429" s="1"/>
    </row>
    <row r="430" spans="1:6" ht="12.75" customHeight="1" x14ac:dyDescent="0.25">
      <c r="A430" s="1">
        <v>547</v>
      </c>
      <c r="B430" s="1" t="s">
        <v>835</v>
      </c>
      <c r="C430" s="1" t="s">
        <v>90</v>
      </c>
      <c r="D430" s="2" t="s">
        <v>836</v>
      </c>
      <c r="E430" s="1"/>
      <c r="F430" s="1"/>
    </row>
    <row r="431" spans="1:6" ht="12.75" customHeight="1" x14ac:dyDescent="0.25">
      <c r="A431" s="1">
        <v>36207</v>
      </c>
      <c r="B431" s="1" t="s">
        <v>837</v>
      </c>
      <c r="C431" s="1" t="s">
        <v>5</v>
      </c>
      <c r="D431" s="2" t="s">
        <v>838</v>
      </c>
      <c r="E431" s="1"/>
      <c r="F431" s="1"/>
    </row>
    <row r="432" spans="1:6" ht="12.75" customHeight="1" x14ac:dyDescent="0.25">
      <c r="A432" s="1">
        <v>36209</v>
      </c>
      <c r="B432" s="1" t="s">
        <v>839</v>
      </c>
      <c r="C432" s="1" t="s">
        <v>5</v>
      </c>
      <c r="D432" s="2" t="s">
        <v>840</v>
      </c>
      <c r="E432" s="1"/>
      <c r="F432" s="1"/>
    </row>
    <row r="433" spans="1:6" ht="12.75" customHeight="1" x14ac:dyDescent="0.25">
      <c r="A433" s="1">
        <v>36210</v>
      </c>
      <c r="B433" s="1" t="s">
        <v>841</v>
      </c>
      <c r="C433" s="1" t="s">
        <v>5</v>
      </c>
      <c r="D433" s="2" t="s">
        <v>842</v>
      </c>
      <c r="E433" s="1"/>
      <c r="F433" s="1"/>
    </row>
    <row r="434" spans="1:6" ht="12.75" customHeight="1" x14ac:dyDescent="0.25">
      <c r="A434" s="1">
        <v>36204</v>
      </c>
      <c r="B434" s="1" t="s">
        <v>843</v>
      </c>
      <c r="C434" s="1" t="s">
        <v>5</v>
      </c>
      <c r="D434" s="2" t="s">
        <v>844</v>
      </c>
      <c r="E434" s="1"/>
      <c r="F434" s="1"/>
    </row>
    <row r="435" spans="1:6" ht="12.75" customHeight="1" x14ac:dyDescent="0.25">
      <c r="A435" s="1">
        <v>36205</v>
      </c>
      <c r="B435" s="1" t="s">
        <v>845</v>
      </c>
      <c r="C435" s="1" t="s">
        <v>5</v>
      </c>
      <c r="D435" s="2" t="s">
        <v>846</v>
      </c>
      <c r="E435" s="1"/>
      <c r="F435" s="1"/>
    </row>
    <row r="436" spans="1:6" ht="12.75" customHeight="1" x14ac:dyDescent="0.25">
      <c r="A436" s="1">
        <v>36081</v>
      </c>
      <c r="B436" s="1" t="s">
        <v>847</v>
      </c>
      <c r="C436" s="1" t="s">
        <v>5</v>
      </c>
      <c r="D436" s="2" t="s">
        <v>848</v>
      </c>
      <c r="E436" s="1"/>
      <c r="F436" s="1"/>
    </row>
    <row r="437" spans="1:6" ht="12.75" customHeight="1" x14ac:dyDescent="0.25">
      <c r="A437" s="1">
        <v>36206</v>
      </c>
      <c r="B437" s="1" t="s">
        <v>849</v>
      </c>
      <c r="C437" s="1" t="s">
        <v>5</v>
      </c>
      <c r="D437" s="2" t="s">
        <v>850</v>
      </c>
      <c r="E437" s="1"/>
      <c r="F437" s="1"/>
    </row>
    <row r="438" spans="1:6" ht="12.75" customHeight="1" x14ac:dyDescent="0.25">
      <c r="A438" s="1">
        <v>36218</v>
      </c>
      <c r="B438" s="1" t="s">
        <v>851</v>
      </c>
      <c r="C438" s="1" t="s">
        <v>5</v>
      </c>
      <c r="D438" s="2" t="s">
        <v>852</v>
      </c>
      <c r="E438" s="1"/>
      <c r="F438" s="1"/>
    </row>
    <row r="439" spans="1:6" ht="12.75" customHeight="1" x14ac:dyDescent="0.25">
      <c r="A439" s="1">
        <v>36220</v>
      </c>
      <c r="B439" s="1" t="s">
        <v>853</v>
      </c>
      <c r="C439" s="1" t="s">
        <v>5</v>
      </c>
      <c r="D439" s="2" t="s">
        <v>854</v>
      </c>
      <c r="E439" s="1"/>
      <c r="F439" s="1"/>
    </row>
    <row r="440" spans="1:6" ht="12.75" customHeight="1" x14ac:dyDescent="0.25">
      <c r="A440" s="1">
        <v>36080</v>
      </c>
      <c r="B440" s="1" t="s">
        <v>855</v>
      </c>
      <c r="C440" s="1" t="s">
        <v>5</v>
      </c>
      <c r="D440" s="2" t="s">
        <v>856</v>
      </c>
      <c r="E440" s="1"/>
      <c r="F440" s="1"/>
    </row>
    <row r="441" spans="1:6" ht="12.75" customHeight="1" x14ac:dyDescent="0.25">
      <c r="A441" s="1">
        <v>36223</v>
      </c>
      <c r="B441" s="1" t="s">
        <v>857</v>
      </c>
      <c r="C441" s="1" t="s">
        <v>5</v>
      </c>
      <c r="D441" s="2" t="s">
        <v>858</v>
      </c>
      <c r="E441" s="1"/>
      <c r="F441" s="1"/>
    </row>
    <row r="442" spans="1:6" ht="12.75" customHeight="1" x14ac:dyDescent="0.25">
      <c r="A442" s="1">
        <v>38127</v>
      </c>
      <c r="B442" s="1" t="s">
        <v>859</v>
      </c>
      <c r="C442" s="1" t="s">
        <v>5</v>
      </c>
      <c r="D442" s="2" t="s">
        <v>860</v>
      </c>
      <c r="E442" s="1"/>
      <c r="F442" s="1"/>
    </row>
    <row r="443" spans="1:6" ht="12.75" customHeight="1" x14ac:dyDescent="0.25">
      <c r="A443" s="1">
        <v>38060</v>
      </c>
      <c r="B443" s="1" t="s">
        <v>861</v>
      </c>
      <c r="C443" s="1" t="s">
        <v>5</v>
      </c>
      <c r="D443" s="2" t="s">
        <v>862</v>
      </c>
      <c r="E443" s="1"/>
      <c r="F443" s="1"/>
    </row>
    <row r="444" spans="1:6" ht="12.75" customHeight="1" x14ac:dyDescent="0.25">
      <c r="A444" s="1">
        <v>10956</v>
      </c>
      <c r="B444" s="1" t="s">
        <v>863</v>
      </c>
      <c r="C444" s="1" t="s">
        <v>5</v>
      </c>
      <c r="D444" s="2" t="s">
        <v>864</v>
      </c>
      <c r="E444" s="1"/>
      <c r="F444" s="1"/>
    </row>
    <row r="445" spans="1:6" ht="12.75" customHeight="1" x14ac:dyDescent="0.25">
      <c r="A445" s="1">
        <v>39380</v>
      </c>
      <c r="B445" s="1" t="s">
        <v>865</v>
      </c>
      <c r="C445" s="1" t="s">
        <v>5</v>
      </c>
      <c r="D445" s="2" t="s">
        <v>866</v>
      </c>
      <c r="E445" s="1"/>
      <c r="F445" s="1"/>
    </row>
    <row r="446" spans="1:6" ht="12.75" customHeight="1" x14ac:dyDescent="0.25">
      <c r="A446" s="1">
        <v>44172</v>
      </c>
      <c r="B446" s="1" t="s">
        <v>867</v>
      </c>
      <c r="C446" s="1" t="s">
        <v>5</v>
      </c>
      <c r="D446" s="2" t="s">
        <v>868</v>
      </c>
      <c r="E446" s="1"/>
      <c r="F446" s="1"/>
    </row>
    <row r="447" spans="1:6" ht="12.75" customHeight="1" x14ac:dyDescent="0.25">
      <c r="A447" s="1">
        <v>37597</v>
      </c>
      <c r="B447" s="1" t="s">
        <v>869</v>
      </c>
      <c r="C447" s="1" t="s">
        <v>5</v>
      </c>
      <c r="D447" s="2" t="s">
        <v>870</v>
      </c>
      <c r="E447" s="1"/>
      <c r="F447" s="1"/>
    </row>
    <row r="448" spans="1:6" ht="12.75" customHeight="1" x14ac:dyDescent="0.25">
      <c r="A448" s="1">
        <v>183</v>
      </c>
      <c r="B448" s="1" t="s">
        <v>871</v>
      </c>
      <c r="C448" s="1" t="s">
        <v>872</v>
      </c>
      <c r="D448" s="2" t="s">
        <v>873</v>
      </c>
      <c r="E448" s="1"/>
      <c r="F448" s="1"/>
    </row>
    <row r="449" spans="1:6" ht="12.75" customHeight="1" x14ac:dyDescent="0.25">
      <c r="A449" s="1">
        <v>184</v>
      </c>
      <c r="B449" s="1" t="s">
        <v>874</v>
      </c>
      <c r="C449" s="1" t="s">
        <v>872</v>
      </c>
      <c r="D449" s="2" t="s">
        <v>875</v>
      </c>
      <c r="E449" s="1"/>
      <c r="F449" s="1"/>
    </row>
    <row r="450" spans="1:6" ht="12.75" customHeight="1" x14ac:dyDescent="0.25">
      <c r="A450" s="1">
        <v>181</v>
      </c>
      <c r="B450" s="1" t="s">
        <v>876</v>
      </c>
      <c r="C450" s="1" t="s">
        <v>872</v>
      </c>
      <c r="D450" s="2" t="s">
        <v>877</v>
      </c>
      <c r="E450" s="1"/>
      <c r="F450" s="1"/>
    </row>
    <row r="451" spans="1:6" ht="12.75" customHeight="1" x14ac:dyDescent="0.25">
      <c r="A451" s="1">
        <v>20001</v>
      </c>
      <c r="B451" s="1" t="s">
        <v>878</v>
      </c>
      <c r="C451" s="1" t="s">
        <v>872</v>
      </c>
      <c r="D451" s="2" t="s">
        <v>879</v>
      </c>
      <c r="E451" s="1"/>
      <c r="F451" s="1"/>
    </row>
    <row r="452" spans="1:6" ht="12.75" customHeight="1" x14ac:dyDescent="0.25">
      <c r="A452" s="1">
        <v>39837</v>
      </c>
      <c r="B452" s="1" t="s">
        <v>880</v>
      </c>
      <c r="C452" s="1" t="s">
        <v>872</v>
      </c>
      <c r="D452" s="2" t="s">
        <v>881</v>
      </c>
      <c r="E452" s="1"/>
      <c r="F452" s="1"/>
    </row>
    <row r="453" spans="1:6" ht="12.75" customHeight="1" x14ac:dyDescent="0.25">
      <c r="A453" s="1">
        <v>43366</v>
      </c>
      <c r="B453" s="1" t="s">
        <v>882</v>
      </c>
      <c r="C453" s="1" t="s">
        <v>97</v>
      </c>
      <c r="D453" s="2" t="s">
        <v>883</v>
      </c>
      <c r="E453" s="1"/>
      <c r="F453" s="1"/>
    </row>
    <row r="454" spans="1:6" ht="12.75" customHeight="1" x14ac:dyDescent="0.25">
      <c r="A454" s="1">
        <v>10535</v>
      </c>
      <c r="B454" s="1" t="s">
        <v>884</v>
      </c>
      <c r="C454" s="1" t="s">
        <v>5</v>
      </c>
      <c r="D454" s="2" t="s">
        <v>885</v>
      </c>
      <c r="E454" s="1"/>
      <c r="F454" s="1"/>
    </row>
    <row r="455" spans="1:6" ht="12.75" customHeight="1" x14ac:dyDescent="0.25">
      <c r="A455" s="1">
        <v>10537</v>
      </c>
      <c r="B455" s="1" t="s">
        <v>886</v>
      </c>
      <c r="C455" s="1" t="s">
        <v>5</v>
      </c>
      <c r="D455" s="2" t="s">
        <v>887</v>
      </c>
      <c r="E455" s="1"/>
      <c r="F455" s="1"/>
    </row>
    <row r="456" spans="1:6" ht="12.75" customHeight="1" x14ac:dyDescent="0.25">
      <c r="A456" s="1">
        <v>13891</v>
      </c>
      <c r="B456" s="1" t="s">
        <v>888</v>
      </c>
      <c r="C456" s="1" t="s">
        <v>5</v>
      </c>
      <c r="D456" s="2" t="s">
        <v>889</v>
      </c>
      <c r="E456" s="1"/>
      <c r="F456" s="1"/>
    </row>
    <row r="457" spans="1:6" ht="12.75" customHeight="1" x14ac:dyDescent="0.25">
      <c r="A457" s="1">
        <v>44492</v>
      </c>
      <c r="B457" s="1" t="s">
        <v>890</v>
      </c>
      <c r="C457" s="1" t="s">
        <v>5</v>
      </c>
      <c r="D457" s="2" t="s">
        <v>891</v>
      </c>
      <c r="E457" s="1"/>
      <c r="F457" s="1"/>
    </row>
    <row r="458" spans="1:6" ht="12.75" customHeight="1" x14ac:dyDescent="0.25">
      <c r="A458" s="1">
        <v>36396</v>
      </c>
      <c r="B458" s="1" t="s">
        <v>892</v>
      </c>
      <c r="C458" s="1" t="s">
        <v>5</v>
      </c>
      <c r="D458" s="2" t="s">
        <v>893</v>
      </c>
      <c r="E458" s="1"/>
      <c r="F458" s="1"/>
    </row>
    <row r="459" spans="1:6" ht="12.75" customHeight="1" x14ac:dyDescent="0.25">
      <c r="A459" s="1">
        <v>36397</v>
      </c>
      <c r="B459" s="1" t="s">
        <v>894</v>
      </c>
      <c r="C459" s="1" t="s">
        <v>5</v>
      </c>
      <c r="D459" s="2" t="s">
        <v>895</v>
      </c>
      <c r="E459" s="1"/>
      <c r="F459" s="1"/>
    </row>
    <row r="460" spans="1:6" ht="12.75" customHeight="1" x14ac:dyDescent="0.25">
      <c r="A460" s="1">
        <v>36398</v>
      </c>
      <c r="B460" s="1" t="s">
        <v>896</v>
      </c>
      <c r="C460" s="1" t="s">
        <v>5</v>
      </c>
      <c r="D460" s="2" t="s">
        <v>897</v>
      </c>
      <c r="E460" s="1"/>
      <c r="F460" s="1"/>
    </row>
    <row r="461" spans="1:6" ht="12.75" customHeight="1" x14ac:dyDescent="0.25">
      <c r="A461" s="1">
        <v>647</v>
      </c>
      <c r="B461" s="1" t="s">
        <v>898</v>
      </c>
      <c r="C461" s="1" t="s">
        <v>291</v>
      </c>
      <c r="D461" s="2" t="s">
        <v>899</v>
      </c>
      <c r="E461" s="1"/>
      <c r="F461" s="1"/>
    </row>
    <row r="462" spans="1:6" ht="12.75" customHeight="1" x14ac:dyDescent="0.25">
      <c r="A462" s="1">
        <v>40920</v>
      </c>
      <c r="B462" s="1" t="s">
        <v>900</v>
      </c>
      <c r="C462" s="1" t="s">
        <v>294</v>
      </c>
      <c r="D462" s="2" t="s">
        <v>901</v>
      </c>
      <c r="E462" s="1"/>
      <c r="F462" s="1"/>
    </row>
    <row r="463" spans="1:6" ht="12.75" customHeight="1" x14ac:dyDescent="0.25">
      <c r="A463" s="1">
        <v>715</v>
      </c>
      <c r="B463" s="1" t="s">
        <v>902</v>
      </c>
      <c r="C463" s="1" t="s">
        <v>5</v>
      </c>
      <c r="D463" s="2" t="s">
        <v>903</v>
      </c>
      <c r="E463" s="1"/>
      <c r="F463" s="1"/>
    </row>
    <row r="464" spans="1:6" ht="12.75" customHeight="1" x14ac:dyDescent="0.25">
      <c r="A464" s="1">
        <v>716</v>
      </c>
      <c r="B464" s="1" t="s">
        <v>904</v>
      </c>
      <c r="C464" s="1" t="s">
        <v>5</v>
      </c>
      <c r="D464" s="2" t="s">
        <v>232</v>
      </c>
      <c r="E464" s="1"/>
      <c r="F464" s="1"/>
    </row>
    <row r="465" spans="1:6" ht="12.75" customHeight="1" x14ac:dyDescent="0.25">
      <c r="A465" s="1">
        <v>38783</v>
      </c>
      <c r="B465" s="1" t="s">
        <v>905</v>
      </c>
      <c r="C465" s="1" t="s">
        <v>5</v>
      </c>
      <c r="D465" s="2" t="s">
        <v>906</v>
      </c>
      <c r="E465" s="1"/>
      <c r="F465" s="1"/>
    </row>
    <row r="466" spans="1:6" ht="12.75" customHeight="1" x14ac:dyDescent="0.25">
      <c r="A466" s="1">
        <v>37593</v>
      </c>
      <c r="B466" s="1" t="s">
        <v>907</v>
      </c>
      <c r="C466" s="1" t="s">
        <v>5</v>
      </c>
      <c r="D466" s="2" t="s">
        <v>908</v>
      </c>
      <c r="E466" s="1"/>
      <c r="F466" s="1"/>
    </row>
    <row r="467" spans="1:6" ht="12.75" customHeight="1" x14ac:dyDescent="0.25">
      <c r="A467" s="1">
        <v>37594</v>
      </c>
      <c r="B467" s="1" t="s">
        <v>909</v>
      </c>
      <c r="C467" s="1" t="s">
        <v>5</v>
      </c>
      <c r="D467" s="2" t="s">
        <v>910</v>
      </c>
      <c r="E467" s="1"/>
      <c r="F467" s="1"/>
    </row>
    <row r="468" spans="1:6" ht="12.75" customHeight="1" x14ac:dyDescent="0.25">
      <c r="A468" s="1">
        <v>37592</v>
      </c>
      <c r="B468" s="1" t="s">
        <v>911</v>
      </c>
      <c r="C468" s="1" t="s">
        <v>5</v>
      </c>
      <c r="D468" s="2" t="s">
        <v>912</v>
      </c>
      <c r="E468" s="1"/>
      <c r="F468" s="1"/>
    </row>
    <row r="469" spans="1:6" ht="12.75" customHeight="1" x14ac:dyDescent="0.25">
      <c r="A469" s="1">
        <v>7270</v>
      </c>
      <c r="B469" s="1" t="s">
        <v>913</v>
      </c>
      <c r="C469" s="1" t="s">
        <v>5</v>
      </c>
      <c r="D469" s="2" t="s">
        <v>18</v>
      </c>
      <c r="E469" s="1"/>
      <c r="F469" s="1"/>
    </row>
    <row r="470" spans="1:6" ht="12.75" customHeight="1" x14ac:dyDescent="0.25">
      <c r="A470" s="1">
        <v>7267</v>
      </c>
      <c r="B470" s="1" t="s">
        <v>914</v>
      </c>
      <c r="C470" s="1" t="s">
        <v>5</v>
      </c>
      <c r="D470" s="2" t="s">
        <v>915</v>
      </c>
      <c r="E470" s="1"/>
      <c r="F470" s="1"/>
    </row>
    <row r="471" spans="1:6" ht="12.75" customHeight="1" x14ac:dyDescent="0.25">
      <c r="A471" s="1">
        <v>7271</v>
      </c>
      <c r="B471" s="1" t="s">
        <v>916</v>
      </c>
      <c r="C471" s="1" t="s">
        <v>5</v>
      </c>
      <c r="D471" s="2" t="s">
        <v>917</v>
      </c>
      <c r="E471" s="1"/>
      <c r="F471" s="1"/>
    </row>
    <row r="472" spans="1:6" ht="12.75" customHeight="1" x14ac:dyDescent="0.25">
      <c r="A472" s="1">
        <v>7268</v>
      </c>
      <c r="B472" s="1" t="s">
        <v>918</v>
      </c>
      <c r="C472" s="1" t="s">
        <v>5</v>
      </c>
      <c r="D472" s="2" t="s">
        <v>919</v>
      </c>
      <c r="E472" s="1"/>
      <c r="F472" s="1"/>
    </row>
    <row r="473" spans="1:6" ht="12.75" customHeight="1" x14ac:dyDescent="0.25">
      <c r="A473" s="1">
        <v>41372</v>
      </c>
      <c r="B473" s="1" t="s">
        <v>920</v>
      </c>
      <c r="C473" s="1" t="s">
        <v>778</v>
      </c>
      <c r="D473" s="2" t="s">
        <v>921</v>
      </c>
      <c r="E473" s="1"/>
      <c r="F473" s="1"/>
    </row>
    <row r="474" spans="1:6" ht="12.75" customHeight="1" x14ac:dyDescent="0.25">
      <c r="A474" s="1">
        <v>41371</v>
      </c>
      <c r="B474" s="1" t="s">
        <v>922</v>
      </c>
      <c r="C474" s="1" t="s">
        <v>778</v>
      </c>
      <c r="D474" s="2" t="s">
        <v>923</v>
      </c>
      <c r="E474" s="1"/>
      <c r="F474" s="1"/>
    </row>
    <row r="475" spans="1:6" ht="12.75" customHeight="1" x14ac:dyDescent="0.25">
      <c r="A475" s="1">
        <v>34556</v>
      </c>
      <c r="B475" s="1" t="s">
        <v>924</v>
      </c>
      <c r="C475" s="1" t="s">
        <v>5</v>
      </c>
      <c r="D475" s="2" t="s">
        <v>925</v>
      </c>
      <c r="E475" s="1"/>
      <c r="F475" s="1"/>
    </row>
    <row r="476" spans="1:6" ht="12.75" customHeight="1" x14ac:dyDescent="0.25">
      <c r="A476" s="1">
        <v>37873</v>
      </c>
      <c r="B476" s="1" t="s">
        <v>926</v>
      </c>
      <c r="C476" s="1" t="s">
        <v>5</v>
      </c>
      <c r="D476" s="2" t="s">
        <v>927</v>
      </c>
      <c r="E476" s="1"/>
      <c r="F476" s="1"/>
    </row>
    <row r="477" spans="1:6" ht="12.75" customHeight="1" x14ac:dyDescent="0.25">
      <c r="A477" s="1">
        <v>34564</v>
      </c>
      <c r="B477" s="1" t="s">
        <v>928</v>
      </c>
      <c r="C477" s="1" t="s">
        <v>5</v>
      </c>
      <c r="D477" s="2" t="s">
        <v>929</v>
      </c>
      <c r="E477" s="1"/>
      <c r="F477" s="1"/>
    </row>
    <row r="478" spans="1:6" ht="12.75" customHeight="1" x14ac:dyDescent="0.25">
      <c r="A478" s="1">
        <v>34565</v>
      </c>
      <c r="B478" s="1" t="s">
        <v>930</v>
      </c>
      <c r="C478" s="1" t="s">
        <v>5</v>
      </c>
      <c r="D478" s="2" t="s">
        <v>931</v>
      </c>
      <c r="E478" s="1"/>
      <c r="F478" s="1"/>
    </row>
    <row r="479" spans="1:6" ht="12.75" customHeight="1" x14ac:dyDescent="0.25">
      <c r="A479" s="1">
        <v>38590</v>
      </c>
      <c r="B479" s="1" t="s">
        <v>932</v>
      </c>
      <c r="C479" s="1" t="s">
        <v>5</v>
      </c>
      <c r="D479" s="2" t="s">
        <v>933</v>
      </c>
      <c r="E479" s="1"/>
      <c r="F479" s="1"/>
    </row>
    <row r="480" spans="1:6" ht="12.75" customHeight="1" x14ac:dyDescent="0.25">
      <c r="A480" s="1">
        <v>34566</v>
      </c>
      <c r="B480" s="1" t="s">
        <v>934</v>
      </c>
      <c r="C480" s="1" t="s">
        <v>5</v>
      </c>
      <c r="D480" s="2" t="s">
        <v>935</v>
      </c>
      <c r="E480" s="1"/>
      <c r="F480" s="1"/>
    </row>
    <row r="481" spans="1:6" ht="12.75" customHeight="1" x14ac:dyDescent="0.25">
      <c r="A481" s="1">
        <v>34567</v>
      </c>
      <c r="B481" s="1" t="s">
        <v>936</v>
      </c>
      <c r="C481" s="1" t="s">
        <v>5</v>
      </c>
      <c r="D481" s="2" t="s">
        <v>937</v>
      </c>
      <c r="E481" s="1"/>
      <c r="F481" s="1"/>
    </row>
    <row r="482" spans="1:6" ht="12.75" customHeight="1" x14ac:dyDescent="0.25">
      <c r="A482" s="1">
        <v>38591</v>
      </c>
      <c r="B482" s="1" t="s">
        <v>938</v>
      </c>
      <c r="C482" s="1" t="s">
        <v>5</v>
      </c>
      <c r="D482" s="2" t="s">
        <v>939</v>
      </c>
      <c r="E482" s="1"/>
      <c r="F482" s="1"/>
    </row>
    <row r="483" spans="1:6" ht="12.75" customHeight="1" x14ac:dyDescent="0.25">
      <c r="A483" s="1">
        <v>34568</v>
      </c>
      <c r="B483" s="1" t="s">
        <v>940</v>
      </c>
      <c r="C483" s="1" t="s">
        <v>5</v>
      </c>
      <c r="D483" s="2" t="s">
        <v>941</v>
      </c>
      <c r="E483" s="1"/>
      <c r="F483" s="1"/>
    </row>
    <row r="484" spans="1:6" ht="12.75" customHeight="1" x14ac:dyDescent="0.25">
      <c r="A484" s="1">
        <v>34569</v>
      </c>
      <c r="B484" s="1" t="s">
        <v>942</v>
      </c>
      <c r="C484" s="1" t="s">
        <v>5</v>
      </c>
      <c r="D484" s="2" t="s">
        <v>931</v>
      </c>
      <c r="E484" s="1"/>
      <c r="F484" s="1"/>
    </row>
    <row r="485" spans="1:6" ht="12.75" customHeight="1" x14ac:dyDescent="0.25">
      <c r="A485" s="1">
        <v>34570</v>
      </c>
      <c r="B485" s="1" t="s">
        <v>943</v>
      </c>
      <c r="C485" s="1" t="s">
        <v>5</v>
      </c>
      <c r="D485" s="2" t="s">
        <v>944</v>
      </c>
      <c r="E485" s="1"/>
      <c r="F485" s="1"/>
    </row>
    <row r="486" spans="1:6" ht="12.75" customHeight="1" x14ac:dyDescent="0.25">
      <c r="A486" s="1">
        <v>25070</v>
      </c>
      <c r="B486" s="1" t="s">
        <v>945</v>
      </c>
      <c r="C486" s="1" t="s">
        <v>5</v>
      </c>
      <c r="D486" s="2" t="s">
        <v>946</v>
      </c>
      <c r="E486" s="1"/>
      <c r="F486" s="1"/>
    </row>
    <row r="487" spans="1:6" ht="12.75" customHeight="1" x14ac:dyDescent="0.25">
      <c r="A487" s="1">
        <v>34571</v>
      </c>
      <c r="B487" s="1" t="s">
        <v>947</v>
      </c>
      <c r="C487" s="1" t="s">
        <v>5</v>
      </c>
      <c r="D487" s="2" t="s">
        <v>948</v>
      </c>
      <c r="E487" s="1"/>
      <c r="F487" s="1"/>
    </row>
    <row r="488" spans="1:6" ht="12.75" customHeight="1" x14ac:dyDescent="0.25">
      <c r="A488" s="1">
        <v>34573</v>
      </c>
      <c r="B488" s="1" t="s">
        <v>949</v>
      </c>
      <c r="C488" s="1" t="s">
        <v>5</v>
      </c>
      <c r="D488" s="2" t="s">
        <v>950</v>
      </c>
      <c r="E488" s="1"/>
      <c r="F488" s="1"/>
    </row>
    <row r="489" spans="1:6" ht="12.75" customHeight="1" x14ac:dyDescent="0.25">
      <c r="A489" s="1">
        <v>37107</v>
      </c>
      <c r="B489" s="1" t="s">
        <v>951</v>
      </c>
      <c r="C489" s="1" t="s">
        <v>5</v>
      </c>
      <c r="D489" s="2" t="s">
        <v>952</v>
      </c>
      <c r="E489" s="1"/>
      <c r="F489" s="1"/>
    </row>
    <row r="490" spans="1:6" ht="12.75" customHeight="1" x14ac:dyDescent="0.25">
      <c r="A490" s="1">
        <v>34576</v>
      </c>
      <c r="B490" s="1" t="s">
        <v>953</v>
      </c>
      <c r="C490" s="1" t="s">
        <v>5</v>
      </c>
      <c r="D490" s="2" t="s">
        <v>954</v>
      </c>
      <c r="E490" s="1"/>
      <c r="F490" s="1"/>
    </row>
    <row r="491" spans="1:6" ht="12.75" customHeight="1" x14ac:dyDescent="0.25">
      <c r="A491" s="1">
        <v>34577</v>
      </c>
      <c r="B491" s="1" t="s">
        <v>955</v>
      </c>
      <c r="C491" s="1" t="s">
        <v>5</v>
      </c>
      <c r="D491" s="2" t="s">
        <v>956</v>
      </c>
      <c r="E491" s="1"/>
      <c r="F491" s="1"/>
    </row>
    <row r="492" spans="1:6" ht="12.75" customHeight="1" x14ac:dyDescent="0.25">
      <c r="A492" s="1">
        <v>34578</v>
      </c>
      <c r="B492" s="1" t="s">
        <v>957</v>
      </c>
      <c r="C492" s="1" t="s">
        <v>5</v>
      </c>
      <c r="D492" s="2" t="s">
        <v>958</v>
      </c>
      <c r="E492" s="1"/>
      <c r="F492" s="1"/>
    </row>
    <row r="493" spans="1:6" ht="12.75" customHeight="1" x14ac:dyDescent="0.25">
      <c r="A493" s="1">
        <v>34579</v>
      </c>
      <c r="B493" s="1" t="s">
        <v>959</v>
      </c>
      <c r="C493" s="1" t="s">
        <v>5</v>
      </c>
      <c r="D493" s="2" t="s">
        <v>128</v>
      </c>
      <c r="E493" s="1"/>
      <c r="F493" s="1"/>
    </row>
    <row r="494" spans="1:6" ht="12.75" customHeight="1" x14ac:dyDescent="0.25">
      <c r="A494" s="1">
        <v>25067</v>
      </c>
      <c r="B494" s="1" t="s">
        <v>960</v>
      </c>
      <c r="C494" s="1" t="s">
        <v>5</v>
      </c>
      <c r="D494" s="2" t="s">
        <v>53</v>
      </c>
      <c r="E494" s="1"/>
      <c r="F494" s="1"/>
    </row>
    <row r="495" spans="1:6" ht="12.75" customHeight="1" x14ac:dyDescent="0.25">
      <c r="A495" s="1">
        <v>34580</v>
      </c>
      <c r="B495" s="1" t="s">
        <v>961</v>
      </c>
      <c r="C495" s="1" t="s">
        <v>5</v>
      </c>
      <c r="D495" s="2" t="s">
        <v>962</v>
      </c>
      <c r="E495" s="1"/>
      <c r="F495" s="1"/>
    </row>
    <row r="496" spans="1:6" ht="12.75" customHeight="1" x14ac:dyDescent="0.25">
      <c r="A496" s="1">
        <v>25071</v>
      </c>
      <c r="B496" s="1" t="s">
        <v>963</v>
      </c>
      <c r="C496" s="1" t="s">
        <v>5</v>
      </c>
      <c r="D496" s="2" t="s">
        <v>964</v>
      </c>
      <c r="E496" s="1"/>
      <c r="F496" s="1"/>
    </row>
    <row r="497" spans="1:6" ht="12.75" customHeight="1" x14ac:dyDescent="0.25">
      <c r="A497" s="1">
        <v>44171</v>
      </c>
      <c r="B497" s="1" t="s">
        <v>965</v>
      </c>
      <c r="C497" s="1" t="s">
        <v>5</v>
      </c>
      <c r="D497" s="2" t="s">
        <v>966</v>
      </c>
      <c r="E497" s="1"/>
      <c r="F497" s="1"/>
    </row>
    <row r="498" spans="1:6" ht="12.75" customHeight="1" x14ac:dyDescent="0.25">
      <c r="A498" s="1">
        <v>38395</v>
      </c>
      <c r="B498" s="1" t="s">
        <v>967</v>
      </c>
      <c r="C498" s="1" t="s">
        <v>5</v>
      </c>
      <c r="D498" s="2" t="s">
        <v>968</v>
      </c>
      <c r="E498" s="1"/>
      <c r="F498" s="1"/>
    </row>
    <row r="499" spans="1:6" ht="12.75" customHeight="1" x14ac:dyDescent="0.25">
      <c r="A499" s="1">
        <v>34583</v>
      </c>
      <c r="B499" s="1" t="s">
        <v>969</v>
      </c>
      <c r="C499" s="1" t="s">
        <v>778</v>
      </c>
      <c r="D499" s="2" t="s">
        <v>970</v>
      </c>
      <c r="E499" s="1"/>
      <c r="F499" s="1"/>
    </row>
    <row r="500" spans="1:6" ht="12.75" customHeight="1" x14ac:dyDescent="0.25">
      <c r="A500" s="1">
        <v>34584</v>
      </c>
      <c r="B500" s="1" t="s">
        <v>971</v>
      </c>
      <c r="C500" s="1" t="s">
        <v>778</v>
      </c>
      <c r="D500" s="2" t="s">
        <v>972</v>
      </c>
      <c r="E500" s="1"/>
      <c r="F500" s="1"/>
    </row>
    <row r="501" spans="1:6" ht="12.75" customHeight="1" x14ac:dyDescent="0.25">
      <c r="A501" s="1">
        <v>709</v>
      </c>
      <c r="B501" s="1" t="s">
        <v>973</v>
      </c>
      <c r="C501" s="1" t="s">
        <v>778</v>
      </c>
      <c r="D501" s="2" t="s">
        <v>974</v>
      </c>
      <c r="E501" s="1"/>
      <c r="F501" s="1"/>
    </row>
    <row r="502" spans="1:6" ht="12.75" customHeight="1" x14ac:dyDescent="0.25">
      <c r="A502" s="1">
        <v>34599</v>
      </c>
      <c r="B502" s="1" t="s">
        <v>975</v>
      </c>
      <c r="C502" s="1" t="s">
        <v>5</v>
      </c>
      <c r="D502" s="2" t="s">
        <v>976</v>
      </c>
      <c r="E502" s="1"/>
      <c r="F502" s="1"/>
    </row>
    <row r="503" spans="1:6" ht="12.75" customHeight="1" x14ac:dyDescent="0.25">
      <c r="A503" s="1">
        <v>34592</v>
      </c>
      <c r="B503" s="1" t="s">
        <v>977</v>
      </c>
      <c r="C503" s="1" t="s">
        <v>5</v>
      </c>
      <c r="D503" s="2" t="s">
        <v>978</v>
      </c>
      <c r="E503" s="1"/>
      <c r="F503" s="1"/>
    </row>
    <row r="504" spans="1:6" ht="12.75" customHeight="1" x14ac:dyDescent="0.25">
      <c r="A504" s="1">
        <v>37103</v>
      </c>
      <c r="B504" s="1" t="s">
        <v>979</v>
      </c>
      <c r="C504" s="1" t="s">
        <v>5</v>
      </c>
      <c r="D504" s="2" t="s">
        <v>980</v>
      </c>
      <c r="E504" s="1"/>
      <c r="F504" s="1"/>
    </row>
    <row r="505" spans="1:6" ht="12.75" customHeight="1" x14ac:dyDescent="0.25">
      <c r="A505" s="1">
        <v>34555</v>
      </c>
      <c r="B505" s="1" t="s">
        <v>981</v>
      </c>
      <c r="C505" s="1" t="s">
        <v>5</v>
      </c>
      <c r="D505" s="2" t="s">
        <v>982</v>
      </c>
      <c r="E505" s="1"/>
      <c r="F505" s="1"/>
    </row>
    <row r="506" spans="1:6" ht="12.75" customHeight="1" x14ac:dyDescent="0.25">
      <c r="A506" s="1">
        <v>674</v>
      </c>
      <c r="B506" s="1" t="s">
        <v>983</v>
      </c>
      <c r="C506" s="1" t="s">
        <v>778</v>
      </c>
      <c r="D506" s="2" t="s">
        <v>984</v>
      </c>
      <c r="E506" s="1"/>
      <c r="F506" s="1"/>
    </row>
    <row r="507" spans="1:6" ht="12.75" customHeight="1" x14ac:dyDescent="0.25">
      <c r="A507" s="1">
        <v>34600</v>
      </c>
      <c r="B507" s="1" t="s">
        <v>985</v>
      </c>
      <c r="C507" s="1" t="s">
        <v>778</v>
      </c>
      <c r="D507" s="2" t="s">
        <v>986</v>
      </c>
      <c r="E507" s="1"/>
      <c r="F507" s="1"/>
    </row>
    <row r="508" spans="1:6" ht="12.75" customHeight="1" x14ac:dyDescent="0.25">
      <c r="A508" s="1">
        <v>652</v>
      </c>
      <c r="B508" s="1" t="s">
        <v>987</v>
      </c>
      <c r="C508" s="1" t="s">
        <v>778</v>
      </c>
      <c r="D508" s="2" t="s">
        <v>988</v>
      </c>
      <c r="E508" s="1"/>
      <c r="F508" s="1"/>
    </row>
    <row r="509" spans="1:6" ht="12.75" customHeight="1" x14ac:dyDescent="0.25">
      <c r="A509" s="1">
        <v>651</v>
      </c>
      <c r="B509" s="1" t="s">
        <v>989</v>
      </c>
      <c r="C509" s="1" t="s">
        <v>5</v>
      </c>
      <c r="D509" s="2" t="s">
        <v>990</v>
      </c>
      <c r="E509" s="1"/>
      <c r="F509" s="1"/>
    </row>
    <row r="510" spans="1:6" ht="12.75" customHeight="1" x14ac:dyDescent="0.25">
      <c r="A510" s="1">
        <v>654</v>
      </c>
      <c r="B510" s="1" t="s">
        <v>991</v>
      </c>
      <c r="C510" s="1" t="s">
        <v>5</v>
      </c>
      <c r="D510" s="2" t="s">
        <v>925</v>
      </c>
      <c r="E510" s="1"/>
      <c r="F510" s="1"/>
    </row>
    <row r="511" spans="1:6" ht="12.75" customHeight="1" x14ac:dyDescent="0.25">
      <c r="A511" s="1">
        <v>650</v>
      </c>
      <c r="B511" s="1" t="s">
        <v>992</v>
      </c>
      <c r="C511" s="1" t="s">
        <v>5</v>
      </c>
      <c r="D511" s="2" t="s">
        <v>685</v>
      </c>
      <c r="E511" s="1"/>
      <c r="F511" s="1"/>
    </row>
    <row r="512" spans="1:6" ht="12.75" customHeight="1" x14ac:dyDescent="0.25">
      <c r="A512" s="1">
        <v>718</v>
      </c>
      <c r="B512" s="1" t="s">
        <v>993</v>
      </c>
      <c r="C512" s="1" t="s">
        <v>5</v>
      </c>
      <c r="D512" s="2" t="s">
        <v>994</v>
      </c>
      <c r="E512" s="1"/>
      <c r="F512" s="1"/>
    </row>
    <row r="513" spans="1:6" ht="12.75" customHeight="1" x14ac:dyDescent="0.25">
      <c r="A513" s="1">
        <v>11981</v>
      </c>
      <c r="B513" s="1" t="s">
        <v>995</v>
      </c>
      <c r="C513" s="1" t="s">
        <v>5</v>
      </c>
      <c r="D513" s="2" t="s">
        <v>996</v>
      </c>
      <c r="E513" s="1"/>
      <c r="F513" s="1"/>
    </row>
    <row r="514" spans="1:6" ht="12.75" customHeight="1" x14ac:dyDescent="0.25">
      <c r="A514" s="1">
        <v>34586</v>
      </c>
      <c r="B514" s="1" t="s">
        <v>997</v>
      </c>
      <c r="C514" s="1" t="s">
        <v>5</v>
      </c>
      <c r="D514" s="2" t="s">
        <v>621</v>
      </c>
      <c r="E514" s="1"/>
      <c r="F514" s="1"/>
    </row>
    <row r="515" spans="1:6" ht="12.75" customHeight="1" x14ac:dyDescent="0.25">
      <c r="A515" s="1">
        <v>38603</v>
      </c>
      <c r="B515" s="1" t="s">
        <v>998</v>
      </c>
      <c r="C515" s="1" t="s">
        <v>5</v>
      </c>
      <c r="D515" s="2" t="s">
        <v>999</v>
      </c>
      <c r="E515" s="1"/>
      <c r="F515" s="1"/>
    </row>
    <row r="516" spans="1:6" ht="12.75" customHeight="1" x14ac:dyDescent="0.25">
      <c r="A516" s="1">
        <v>34588</v>
      </c>
      <c r="B516" s="1" t="s">
        <v>1000</v>
      </c>
      <c r="C516" s="1" t="s">
        <v>5</v>
      </c>
      <c r="D516" s="2" t="s">
        <v>628</v>
      </c>
      <c r="E516" s="1"/>
      <c r="F516" s="1"/>
    </row>
    <row r="517" spans="1:6" ht="12.75" customHeight="1" x14ac:dyDescent="0.25">
      <c r="A517" s="1">
        <v>34590</v>
      </c>
      <c r="B517" s="1" t="s">
        <v>1001</v>
      </c>
      <c r="C517" s="1" t="s">
        <v>5</v>
      </c>
      <c r="D517" s="2" t="s">
        <v>1002</v>
      </c>
      <c r="E517" s="1"/>
      <c r="F517" s="1"/>
    </row>
    <row r="518" spans="1:6" ht="12.75" customHeight="1" x14ac:dyDescent="0.25">
      <c r="A518" s="1">
        <v>34591</v>
      </c>
      <c r="B518" s="1" t="s">
        <v>1003</v>
      </c>
      <c r="C518" s="1" t="s">
        <v>5</v>
      </c>
      <c r="D518" s="2" t="s">
        <v>1004</v>
      </c>
      <c r="E518" s="1"/>
      <c r="F518" s="1"/>
    </row>
    <row r="519" spans="1:6" ht="12.75" customHeight="1" x14ac:dyDescent="0.25">
      <c r="A519" s="1">
        <v>40517</v>
      </c>
      <c r="B519" s="1" t="s">
        <v>1005</v>
      </c>
      <c r="C519" s="1" t="s">
        <v>778</v>
      </c>
      <c r="D519" s="2" t="s">
        <v>1006</v>
      </c>
      <c r="E519" s="1"/>
      <c r="F519" s="1"/>
    </row>
    <row r="520" spans="1:6" ht="12.75" customHeight="1" x14ac:dyDescent="0.25">
      <c r="A520" s="1">
        <v>40515</v>
      </c>
      <c r="B520" s="1" t="s">
        <v>1007</v>
      </c>
      <c r="C520" s="1" t="s">
        <v>778</v>
      </c>
      <c r="D520" s="2" t="s">
        <v>1008</v>
      </c>
      <c r="E520" s="1"/>
      <c r="F520" s="1"/>
    </row>
    <row r="521" spans="1:6" ht="12.75" customHeight="1" x14ac:dyDescent="0.25">
      <c r="A521" s="1">
        <v>40529</v>
      </c>
      <c r="B521" s="1" t="s">
        <v>1009</v>
      </c>
      <c r="C521" s="1" t="s">
        <v>778</v>
      </c>
      <c r="D521" s="2" t="s">
        <v>1010</v>
      </c>
      <c r="E521" s="1"/>
      <c r="F521" s="1"/>
    </row>
    <row r="522" spans="1:6" ht="12.75" customHeight="1" x14ac:dyDescent="0.25">
      <c r="A522" s="1">
        <v>36170</v>
      </c>
      <c r="B522" s="1" t="s">
        <v>1011</v>
      </c>
      <c r="C522" s="1" t="s">
        <v>778</v>
      </c>
      <c r="D522" s="2" t="s">
        <v>1012</v>
      </c>
      <c r="E522" s="1"/>
      <c r="F522" s="1"/>
    </row>
    <row r="523" spans="1:6" ht="12.75" customHeight="1" x14ac:dyDescent="0.25">
      <c r="A523" s="1">
        <v>40524</v>
      </c>
      <c r="B523" s="1" t="s">
        <v>1013</v>
      </c>
      <c r="C523" s="1" t="s">
        <v>778</v>
      </c>
      <c r="D523" s="2" t="s">
        <v>1014</v>
      </c>
      <c r="E523" s="1"/>
      <c r="F523" s="1"/>
    </row>
    <row r="524" spans="1:6" ht="12.75" customHeight="1" x14ac:dyDescent="0.25">
      <c r="A524" s="1">
        <v>36156</v>
      </c>
      <c r="B524" s="1" t="s">
        <v>1015</v>
      </c>
      <c r="C524" s="1" t="s">
        <v>778</v>
      </c>
      <c r="D524" s="2" t="s">
        <v>1016</v>
      </c>
      <c r="E524" s="1"/>
      <c r="F524" s="1"/>
    </row>
    <row r="525" spans="1:6" ht="12.75" customHeight="1" x14ac:dyDescent="0.25">
      <c r="A525" s="1">
        <v>36155</v>
      </c>
      <c r="B525" s="1" t="s">
        <v>1017</v>
      </c>
      <c r="C525" s="1" t="s">
        <v>778</v>
      </c>
      <c r="D525" s="2" t="s">
        <v>1018</v>
      </c>
      <c r="E525" s="1"/>
      <c r="F525" s="1"/>
    </row>
    <row r="526" spans="1:6" ht="12.75" customHeight="1" x14ac:dyDescent="0.25">
      <c r="A526" s="1">
        <v>36154</v>
      </c>
      <c r="B526" s="1" t="s">
        <v>1019</v>
      </c>
      <c r="C526" s="1" t="s">
        <v>778</v>
      </c>
      <c r="D526" s="2" t="s">
        <v>1020</v>
      </c>
      <c r="E526" s="1"/>
      <c r="F526" s="1"/>
    </row>
    <row r="527" spans="1:6" ht="12.75" customHeight="1" x14ac:dyDescent="0.25">
      <c r="A527" s="1">
        <v>695</v>
      </c>
      <c r="B527" s="1" t="s">
        <v>1021</v>
      </c>
      <c r="C527" s="1" t="s">
        <v>778</v>
      </c>
      <c r="D527" s="2" t="s">
        <v>1022</v>
      </c>
      <c r="E527" s="1"/>
      <c r="F527" s="1"/>
    </row>
    <row r="528" spans="1:6" ht="12.75" customHeight="1" x14ac:dyDescent="0.25">
      <c r="A528" s="1">
        <v>679</v>
      </c>
      <c r="B528" s="1" t="s">
        <v>1023</v>
      </c>
      <c r="C528" s="1" t="s">
        <v>778</v>
      </c>
      <c r="D528" s="2" t="s">
        <v>1010</v>
      </c>
      <c r="E528" s="1"/>
      <c r="F528" s="1"/>
    </row>
    <row r="529" spans="1:6" ht="12.75" customHeight="1" x14ac:dyDescent="0.25">
      <c r="A529" s="1">
        <v>711</v>
      </c>
      <c r="B529" s="1" t="s">
        <v>1024</v>
      </c>
      <c r="C529" s="1" t="s">
        <v>778</v>
      </c>
      <c r="D529" s="2" t="s">
        <v>1025</v>
      </c>
      <c r="E529" s="1"/>
      <c r="F529" s="1"/>
    </row>
    <row r="530" spans="1:6" ht="12.75" customHeight="1" x14ac:dyDescent="0.25">
      <c r="A530" s="1">
        <v>712</v>
      </c>
      <c r="B530" s="1" t="s">
        <v>1026</v>
      </c>
      <c r="C530" s="1" t="s">
        <v>778</v>
      </c>
      <c r="D530" s="2" t="s">
        <v>1027</v>
      </c>
      <c r="E530" s="1"/>
      <c r="F530" s="1"/>
    </row>
    <row r="531" spans="1:6" ht="12.75" customHeight="1" x14ac:dyDescent="0.25">
      <c r="A531" s="1">
        <v>12614</v>
      </c>
      <c r="B531" s="1" t="s">
        <v>1028</v>
      </c>
      <c r="C531" s="1" t="s">
        <v>5</v>
      </c>
      <c r="D531" s="2" t="s">
        <v>1029</v>
      </c>
      <c r="E531" s="1"/>
      <c r="F531" s="1"/>
    </row>
    <row r="532" spans="1:6" ht="12.75" customHeight="1" x14ac:dyDescent="0.25">
      <c r="A532" s="1">
        <v>6140</v>
      </c>
      <c r="B532" s="1" t="s">
        <v>1030</v>
      </c>
      <c r="C532" s="1" t="s">
        <v>5</v>
      </c>
      <c r="D532" s="2" t="s">
        <v>1031</v>
      </c>
      <c r="E532" s="1"/>
      <c r="F532" s="1"/>
    </row>
    <row r="533" spans="1:6" ht="12.75" customHeight="1" x14ac:dyDescent="0.25">
      <c r="A533" s="1">
        <v>38399</v>
      </c>
      <c r="B533" s="1" t="s">
        <v>1032</v>
      </c>
      <c r="C533" s="1" t="s">
        <v>5</v>
      </c>
      <c r="D533" s="2" t="s">
        <v>1033</v>
      </c>
      <c r="E533" s="1"/>
      <c r="F533" s="1"/>
    </row>
    <row r="534" spans="1:6" ht="12.75" customHeight="1" x14ac:dyDescent="0.25">
      <c r="A534" s="1">
        <v>735</v>
      </c>
      <c r="B534" s="1" t="s">
        <v>1034</v>
      </c>
      <c r="C534" s="1" t="s">
        <v>5</v>
      </c>
      <c r="D534" s="2" t="s">
        <v>1035</v>
      </c>
      <c r="E534" s="1"/>
      <c r="F534" s="1"/>
    </row>
    <row r="535" spans="1:6" ht="12.75" customHeight="1" x14ac:dyDescent="0.25">
      <c r="A535" s="1">
        <v>736</v>
      </c>
      <c r="B535" s="1" t="s">
        <v>1036</v>
      </c>
      <c r="C535" s="1" t="s">
        <v>5</v>
      </c>
      <c r="D535" s="2" t="s">
        <v>1037</v>
      </c>
      <c r="E535" s="1"/>
      <c r="F535" s="1"/>
    </row>
    <row r="536" spans="1:6" ht="12.75" customHeight="1" x14ac:dyDescent="0.25">
      <c r="A536" s="1">
        <v>729</v>
      </c>
      <c r="B536" s="1" t="s">
        <v>1038</v>
      </c>
      <c r="C536" s="1" t="s">
        <v>5</v>
      </c>
      <c r="D536" s="2" t="s">
        <v>1039</v>
      </c>
      <c r="E536" s="1"/>
      <c r="F536" s="1"/>
    </row>
    <row r="537" spans="1:6" ht="12.75" customHeight="1" x14ac:dyDescent="0.25">
      <c r="A537" s="1">
        <v>39925</v>
      </c>
      <c r="B537" s="1" t="s">
        <v>1040</v>
      </c>
      <c r="C537" s="1" t="s">
        <v>5</v>
      </c>
      <c r="D537" s="2" t="s">
        <v>1041</v>
      </c>
      <c r="E537" s="1"/>
      <c r="F537" s="1"/>
    </row>
    <row r="538" spans="1:6" ht="12.75" customHeight="1" x14ac:dyDescent="0.25">
      <c r="A538" s="1">
        <v>731</v>
      </c>
      <c r="B538" s="1" t="s">
        <v>1042</v>
      </c>
      <c r="C538" s="1" t="s">
        <v>5</v>
      </c>
      <c r="D538" s="2" t="s">
        <v>1043</v>
      </c>
      <c r="E538" s="1"/>
      <c r="F538" s="1"/>
    </row>
    <row r="539" spans="1:6" ht="12.75" customHeight="1" x14ac:dyDescent="0.25">
      <c r="A539" s="1">
        <v>10575</v>
      </c>
      <c r="B539" s="1" t="s">
        <v>1044</v>
      </c>
      <c r="C539" s="1" t="s">
        <v>5</v>
      </c>
      <c r="D539" s="2" t="s">
        <v>1045</v>
      </c>
      <c r="E539" s="1"/>
      <c r="F539" s="1"/>
    </row>
    <row r="540" spans="1:6" ht="12.75" customHeight="1" x14ac:dyDescent="0.25">
      <c r="A540" s="1">
        <v>733</v>
      </c>
      <c r="B540" s="1" t="s">
        <v>1046</v>
      </c>
      <c r="C540" s="1" t="s">
        <v>5</v>
      </c>
      <c r="D540" s="2" t="s">
        <v>1047</v>
      </c>
      <c r="E540" s="1"/>
      <c r="F540" s="1"/>
    </row>
    <row r="541" spans="1:6" ht="12.75" customHeight="1" x14ac:dyDescent="0.25">
      <c r="A541" s="1">
        <v>732</v>
      </c>
      <c r="B541" s="1" t="s">
        <v>1048</v>
      </c>
      <c r="C541" s="1" t="s">
        <v>5</v>
      </c>
      <c r="D541" s="2" t="s">
        <v>1049</v>
      </c>
      <c r="E541" s="1"/>
      <c r="F541" s="1"/>
    </row>
    <row r="542" spans="1:6" ht="12.75" customHeight="1" x14ac:dyDescent="0.25">
      <c r="A542" s="1">
        <v>737</v>
      </c>
      <c r="B542" s="1" t="s">
        <v>1050</v>
      </c>
      <c r="C542" s="1" t="s">
        <v>5</v>
      </c>
      <c r="D542" s="2" t="s">
        <v>1051</v>
      </c>
      <c r="E542" s="1"/>
      <c r="F542" s="1"/>
    </row>
    <row r="543" spans="1:6" ht="12.75" customHeight="1" x14ac:dyDescent="0.25">
      <c r="A543" s="1">
        <v>738</v>
      </c>
      <c r="B543" s="1" t="s">
        <v>1052</v>
      </c>
      <c r="C543" s="1" t="s">
        <v>5</v>
      </c>
      <c r="D543" s="2" t="s">
        <v>1053</v>
      </c>
      <c r="E543" s="1"/>
      <c r="F543" s="1"/>
    </row>
    <row r="544" spans="1:6" ht="12.75" customHeight="1" x14ac:dyDescent="0.25">
      <c r="A544" s="1">
        <v>740</v>
      </c>
      <c r="B544" s="1" t="s">
        <v>1054</v>
      </c>
      <c r="C544" s="1" t="s">
        <v>5</v>
      </c>
      <c r="D544" s="2" t="s">
        <v>1055</v>
      </c>
      <c r="E544" s="1"/>
      <c r="F544" s="1"/>
    </row>
    <row r="545" spans="1:6" ht="12.75" customHeight="1" x14ac:dyDescent="0.25">
      <c r="A545" s="1">
        <v>734</v>
      </c>
      <c r="B545" s="1" t="s">
        <v>1056</v>
      </c>
      <c r="C545" s="1" t="s">
        <v>5</v>
      </c>
      <c r="D545" s="2" t="s">
        <v>1057</v>
      </c>
      <c r="E545" s="1"/>
      <c r="F545" s="1"/>
    </row>
    <row r="546" spans="1:6" ht="12.75" customHeight="1" x14ac:dyDescent="0.25">
      <c r="A546" s="1">
        <v>39008</v>
      </c>
      <c r="B546" s="1" t="s">
        <v>1058</v>
      </c>
      <c r="C546" s="1" t="s">
        <v>5</v>
      </c>
      <c r="D546" s="2" t="s">
        <v>1059</v>
      </c>
      <c r="E546" s="1"/>
      <c r="F546" s="1"/>
    </row>
    <row r="547" spans="1:6" ht="12.75" customHeight="1" x14ac:dyDescent="0.25">
      <c r="A547" s="1">
        <v>39009</v>
      </c>
      <c r="B547" s="1" t="s">
        <v>1060</v>
      </c>
      <c r="C547" s="1" t="s">
        <v>5</v>
      </c>
      <c r="D547" s="2" t="s">
        <v>1061</v>
      </c>
      <c r="E547" s="1"/>
      <c r="F547" s="1"/>
    </row>
    <row r="548" spans="1:6" ht="12.75" customHeight="1" x14ac:dyDescent="0.25">
      <c r="A548" s="1">
        <v>10587</v>
      </c>
      <c r="B548" s="1" t="s">
        <v>1062</v>
      </c>
      <c r="C548" s="1" t="s">
        <v>5</v>
      </c>
      <c r="D548" s="2" t="s">
        <v>1063</v>
      </c>
      <c r="E548" s="1"/>
      <c r="F548" s="1"/>
    </row>
    <row r="549" spans="1:6" ht="12.75" customHeight="1" x14ac:dyDescent="0.25">
      <c r="A549" s="1">
        <v>759</v>
      </c>
      <c r="B549" s="1" t="s">
        <v>1064</v>
      </c>
      <c r="C549" s="1" t="s">
        <v>5</v>
      </c>
      <c r="D549" s="2" t="s">
        <v>1065</v>
      </c>
      <c r="E549" s="1"/>
      <c r="F549" s="1"/>
    </row>
    <row r="550" spans="1:6" ht="12.75" customHeight="1" x14ac:dyDescent="0.25">
      <c r="A550" s="1">
        <v>761</v>
      </c>
      <c r="B550" s="1" t="s">
        <v>1066</v>
      </c>
      <c r="C550" s="1" t="s">
        <v>5</v>
      </c>
      <c r="D550" s="2" t="s">
        <v>1067</v>
      </c>
      <c r="E550" s="1"/>
      <c r="F550" s="1"/>
    </row>
    <row r="551" spans="1:6" ht="12.75" customHeight="1" x14ac:dyDescent="0.25">
      <c r="A551" s="1">
        <v>750</v>
      </c>
      <c r="B551" s="1" t="s">
        <v>1068</v>
      </c>
      <c r="C551" s="1" t="s">
        <v>5</v>
      </c>
      <c r="D551" s="2" t="s">
        <v>1069</v>
      </c>
      <c r="E551" s="1"/>
      <c r="F551" s="1"/>
    </row>
    <row r="552" spans="1:6" ht="12.75" customHeight="1" x14ac:dyDescent="0.25">
      <c r="A552" s="1">
        <v>755</v>
      </c>
      <c r="B552" s="1" t="s">
        <v>1070</v>
      </c>
      <c r="C552" s="1" t="s">
        <v>5</v>
      </c>
      <c r="D552" s="2" t="s">
        <v>1071</v>
      </c>
      <c r="E552" s="1"/>
      <c r="F552" s="1"/>
    </row>
    <row r="553" spans="1:6" ht="12.75" customHeight="1" x14ac:dyDescent="0.25">
      <c r="A553" s="1">
        <v>749</v>
      </c>
      <c r="B553" s="1" t="s">
        <v>1072</v>
      </c>
      <c r="C553" s="1" t="s">
        <v>5</v>
      </c>
      <c r="D553" s="2" t="s">
        <v>1073</v>
      </c>
      <c r="E553" s="1"/>
      <c r="F553" s="1"/>
    </row>
    <row r="554" spans="1:6" ht="12.75" customHeight="1" x14ac:dyDescent="0.25">
      <c r="A554" s="1">
        <v>756</v>
      </c>
      <c r="B554" s="1" t="s">
        <v>1074</v>
      </c>
      <c r="C554" s="1" t="s">
        <v>5</v>
      </c>
      <c r="D554" s="2" t="s">
        <v>1075</v>
      </c>
      <c r="E554" s="1"/>
      <c r="F554" s="1"/>
    </row>
    <row r="555" spans="1:6" ht="12.75" customHeight="1" x14ac:dyDescent="0.25">
      <c r="A555" s="1">
        <v>757</v>
      </c>
      <c r="B555" s="1" t="s">
        <v>1076</v>
      </c>
      <c r="C555" s="1" t="s">
        <v>5</v>
      </c>
      <c r="D555" s="2" t="s">
        <v>1077</v>
      </c>
      <c r="E555" s="1"/>
      <c r="F555" s="1"/>
    </row>
    <row r="556" spans="1:6" ht="12.75" customHeight="1" x14ac:dyDescent="0.25">
      <c r="A556" s="1">
        <v>10588</v>
      </c>
      <c r="B556" s="1" t="s">
        <v>1078</v>
      </c>
      <c r="C556" s="1" t="s">
        <v>5</v>
      </c>
      <c r="D556" s="2" t="s">
        <v>1079</v>
      </c>
      <c r="E556" s="1"/>
      <c r="F556" s="1"/>
    </row>
    <row r="557" spans="1:6" ht="12.75" customHeight="1" x14ac:dyDescent="0.25">
      <c r="A557" s="1">
        <v>10592</v>
      </c>
      <c r="B557" s="1" t="s">
        <v>1080</v>
      </c>
      <c r="C557" s="1" t="s">
        <v>5</v>
      </c>
      <c r="D557" s="2" t="s">
        <v>1081</v>
      </c>
      <c r="E557" s="1"/>
      <c r="F557" s="1"/>
    </row>
    <row r="558" spans="1:6" ht="12.75" customHeight="1" x14ac:dyDescent="0.25">
      <c r="A558" s="1">
        <v>10589</v>
      </c>
      <c r="B558" s="1" t="s">
        <v>1082</v>
      </c>
      <c r="C558" s="1" t="s">
        <v>5</v>
      </c>
      <c r="D558" s="2" t="s">
        <v>1083</v>
      </c>
      <c r="E558" s="1"/>
      <c r="F558" s="1"/>
    </row>
    <row r="559" spans="1:6" ht="12.75" customHeight="1" x14ac:dyDescent="0.25">
      <c r="A559" s="1">
        <v>760</v>
      </c>
      <c r="B559" s="1" t="s">
        <v>1084</v>
      </c>
      <c r="C559" s="1" t="s">
        <v>5</v>
      </c>
      <c r="D559" s="2" t="s">
        <v>1085</v>
      </c>
      <c r="E559" s="1"/>
      <c r="F559" s="1"/>
    </row>
    <row r="560" spans="1:6" ht="12.75" customHeight="1" x14ac:dyDescent="0.25">
      <c r="A560" s="1">
        <v>751</v>
      </c>
      <c r="B560" s="1" t="s">
        <v>1086</v>
      </c>
      <c r="C560" s="1" t="s">
        <v>5</v>
      </c>
      <c r="D560" s="2" t="s">
        <v>1087</v>
      </c>
      <c r="E560" s="1"/>
      <c r="F560" s="1"/>
    </row>
    <row r="561" spans="1:6" ht="12.75" customHeight="1" x14ac:dyDescent="0.25">
      <c r="A561" s="1">
        <v>754</v>
      </c>
      <c r="B561" s="1" t="s">
        <v>1088</v>
      </c>
      <c r="C561" s="1" t="s">
        <v>5</v>
      </c>
      <c r="D561" s="2" t="s">
        <v>1089</v>
      </c>
      <c r="E561" s="1"/>
      <c r="F561" s="1"/>
    </row>
    <row r="562" spans="1:6" ht="12.75" customHeight="1" x14ac:dyDescent="0.25">
      <c r="A562" s="1">
        <v>44489</v>
      </c>
      <c r="B562" s="1" t="s">
        <v>1090</v>
      </c>
      <c r="C562" s="1" t="s">
        <v>5</v>
      </c>
      <c r="D562" s="2" t="s">
        <v>1091</v>
      </c>
      <c r="E562" s="1"/>
      <c r="F562" s="1"/>
    </row>
    <row r="563" spans="1:6" ht="12.75" customHeight="1" x14ac:dyDescent="0.25">
      <c r="A563" s="1">
        <v>39917</v>
      </c>
      <c r="B563" s="1" t="s">
        <v>1092</v>
      </c>
      <c r="C563" s="1" t="s">
        <v>5</v>
      </c>
      <c r="D563" s="2" t="s">
        <v>1093</v>
      </c>
      <c r="E563" s="1"/>
      <c r="F563" s="1"/>
    </row>
    <row r="564" spans="1:6" ht="12.75" customHeight="1" x14ac:dyDescent="0.25">
      <c r="A564" s="1">
        <v>38167</v>
      </c>
      <c r="B564" s="1" t="s">
        <v>1094</v>
      </c>
      <c r="C564" s="1" t="s">
        <v>805</v>
      </c>
      <c r="D564" s="2" t="s">
        <v>1095</v>
      </c>
      <c r="E564" s="1"/>
      <c r="F564" s="1"/>
    </row>
    <row r="565" spans="1:6" ht="12.75" customHeight="1" x14ac:dyDescent="0.25">
      <c r="A565" s="1">
        <v>36145</v>
      </c>
      <c r="B565" s="1" t="s">
        <v>1096</v>
      </c>
      <c r="C565" s="1" t="s">
        <v>805</v>
      </c>
      <c r="D565" s="2" t="s">
        <v>1097</v>
      </c>
      <c r="E565" s="1"/>
      <c r="F565" s="1"/>
    </row>
    <row r="566" spans="1:6" ht="12.75" customHeight="1" x14ac:dyDescent="0.25">
      <c r="A566" s="1">
        <v>12893</v>
      </c>
      <c r="B566" s="1" t="s">
        <v>1098</v>
      </c>
      <c r="C566" s="1" t="s">
        <v>805</v>
      </c>
      <c r="D566" s="2" t="s">
        <v>1099</v>
      </c>
      <c r="E566" s="1"/>
      <c r="F566" s="1"/>
    </row>
    <row r="567" spans="1:6" ht="12.75" customHeight="1" x14ac:dyDescent="0.25">
      <c r="A567" s="1">
        <v>11685</v>
      </c>
      <c r="B567" s="1" t="s">
        <v>1100</v>
      </c>
      <c r="C567" s="1" t="s">
        <v>5</v>
      </c>
      <c r="D567" s="2" t="s">
        <v>1101</v>
      </c>
      <c r="E567" s="1"/>
      <c r="F567" s="1"/>
    </row>
    <row r="568" spans="1:6" ht="12.75" customHeight="1" x14ac:dyDescent="0.25">
      <c r="A568" s="1">
        <v>11680</v>
      </c>
      <c r="B568" s="1" t="s">
        <v>1102</v>
      </c>
      <c r="C568" s="1" t="s">
        <v>5</v>
      </c>
      <c r="D568" s="2" t="s">
        <v>1103</v>
      </c>
      <c r="E568" s="1"/>
      <c r="F568" s="1"/>
    </row>
    <row r="569" spans="1:6" ht="12.75" customHeight="1" x14ac:dyDescent="0.25">
      <c r="A569" s="1">
        <v>11679</v>
      </c>
      <c r="B569" s="1" t="s">
        <v>1104</v>
      </c>
      <c r="C569" s="1" t="s">
        <v>5</v>
      </c>
      <c r="D569" s="2" t="s">
        <v>1105</v>
      </c>
      <c r="E569" s="1"/>
      <c r="F569" s="1"/>
    </row>
    <row r="570" spans="1:6" ht="12.75" customHeight="1" x14ac:dyDescent="0.25">
      <c r="A570" s="1">
        <v>2512</v>
      </c>
      <c r="B570" s="1" t="s">
        <v>1106</v>
      </c>
      <c r="C570" s="1" t="s">
        <v>5</v>
      </c>
      <c r="D570" s="2" t="s">
        <v>1107</v>
      </c>
      <c r="E570" s="1"/>
      <c r="F570" s="1"/>
    </row>
    <row r="571" spans="1:6" ht="12.75" customHeight="1" x14ac:dyDescent="0.25">
      <c r="A571" s="1">
        <v>4374</v>
      </c>
      <c r="B571" s="1" t="s">
        <v>1108</v>
      </c>
      <c r="C571" s="1" t="s">
        <v>5</v>
      </c>
      <c r="D571" s="2" t="s">
        <v>1109</v>
      </c>
      <c r="E571" s="1"/>
      <c r="F571" s="1"/>
    </row>
    <row r="572" spans="1:6" ht="12.75" customHeight="1" x14ac:dyDescent="0.25">
      <c r="A572" s="1">
        <v>7568</v>
      </c>
      <c r="B572" s="1" t="s">
        <v>1110</v>
      </c>
      <c r="C572" s="1" t="s">
        <v>5</v>
      </c>
      <c r="D572" s="2" t="s">
        <v>1111</v>
      </c>
      <c r="E572" s="1"/>
      <c r="F572" s="1"/>
    </row>
    <row r="573" spans="1:6" ht="12.75" customHeight="1" x14ac:dyDescent="0.25">
      <c r="A573" s="1">
        <v>7584</v>
      </c>
      <c r="B573" s="1" t="s">
        <v>1112</v>
      </c>
      <c r="C573" s="1" t="s">
        <v>5</v>
      </c>
      <c r="D573" s="2" t="s">
        <v>1113</v>
      </c>
      <c r="E573" s="1"/>
      <c r="F573" s="1"/>
    </row>
    <row r="574" spans="1:6" ht="12.75" customHeight="1" x14ac:dyDescent="0.25">
      <c r="A574" s="1">
        <v>11945</v>
      </c>
      <c r="B574" s="1" t="s">
        <v>1114</v>
      </c>
      <c r="C574" s="1" t="s">
        <v>5</v>
      </c>
      <c r="D574" s="2" t="s">
        <v>1115</v>
      </c>
      <c r="E574" s="1"/>
      <c r="F574" s="1"/>
    </row>
    <row r="575" spans="1:6" ht="12.75" customHeight="1" x14ac:dyDescent="0.25">
      <c r="A575" s="1">
        <v>11946</v>
      </c>
      <c r="B575" s="1" t="s">
        <v>1116</v>
      </c>
      <c r="C575" s="1" t="s">
        <v>5</v>
      </c>
      <c r="D575" s="2" t="s">
        <v>1117</v>
      </c>
      <c r="E575" s="1"/>
      <c r="F575" s="1"/>
    </row>
    <row r="576" spans="1:6" ht="12.75" customHeight="1" x14ac:dyDescent="0.25">
      <c r="A576" s="1">
        <v>4375</v>
      </c>
      <c r="B576" s="1" t="s">
        <v>1118</v>
      </c>
      <c r="C576" s="1" t="s">
        <v>5</v>
      </c>
      <c r="D576" s="2" t="s">
        <v>1119</v>
      </c>
      <c r="E576" s="1"/>
      <c r="F576" s="1"/>
    </row>
    <row r="577" spans="1:6" ht="12.75" customHeight="1" x14ac:dyDescent="0.25">
      <c r="A577" s="1">
        <v>11950</v>
      </c>
      <c r="B577" s="1" t="s">
        <v>1120</v>
      </c>
      <c r="C577" s="1" t="s">
        <v>5</v>
      </c>
      <c r="D577" s="2" t="s">
        <v>1121</v>
      </c>
      <c r="E577" s="1"/>
      <c r="F577" s="1"/>
    </row>
    <row r="578" spans="1:6" ht="12.75" customHeight="1" x14ac:dyDescent="0.25">
      <c r="A578" s="1">
        <v>4376</v>
      </c>
      <c r="B578" s="1" t="s">
        <v>1122</v>
      </c>
      <c r="C578" s="1" t="s">
        <v>5</v>
      </c>
      <c r="D578" s="2" t="s">
        <v>1123</v>
      </c>
      <c r="E578" s="1"/>
      <c r="F578" s="1"/>
    </row>
    <row r="579" spans="1:6" ht="12.75" customHeight="1" x14ac:dyDescent="0.25">
      <c r="A579" s="1">
        <v>7583</v>
      </c>
      <c r="B579" s="1" t="s">
        <v>1124</v>
      </c>
      <c r="C579" s="1" t="s">
        <v>5</v>
      </c>
      <c r="D579" s="2" t="s">
        <v>1125</v>
      </c>
      <c r="E579" s="1"/>
      <c r="F579" s="1"/>
    </row>
    <row r="580" spans="1:6" ht="12.75" customHeight="1" x14ac:dyDescent="0.25">
      <c r="A580" s="1">
        <v>4350</v>
      </c>
      <c r="B580" s="1" t="s">
        <v>1126</v>
      </c>
      <c r="C580" s="1" t="s">
        <v>5</v>
      </c>
      <c r="D580" s="2" t="s">
        <v>1127</v>
      </c>
      <c r="E580" s="1"/>
      <c r="F580" s="1"/>
    </row>
    <row r="581" spans="1:6" ht="12.75" customHeight="1" x14ac:dyDescent="0.25">
      <c r="A581" s="1">
        <v>44400</v>
      </c>
      <c r="B581" s="1" t="s">
        <v>1128</v>
      </c>
      <c r="C581" s="1" t="s">
        <v>5</v>
      </c>
      <c r="D581" s="2" t="s">
        <v>1129</v>
      </c>
      <c r="E581" s="1"/>
      <c r="F581" s="1"/>
    </row>
    <row r="582" spans="1:6" ht="12.75" customHeight="1" x14ac:dyDescent="0.25">
      <c r="A582" s="1">
        <v>39886</v>
      </c>
      <c r="B582" s="1" t="s">
        <v>1130</v>
      </c>
      <c r="C582" s="1" t="s">
        <v>5</v>
      </c>
      <c r="D582" s="2" t="s">
        <v>1131</v>
      </c>
      <c r="E582" s="1"/>
      <c r="F582" s="1"/>
    </row>
    <row r="583" spans="1:6" ht="12.75" customHeight="1" x14ac:dyDescent="0.25">
      <c r="A583" s="1">
        <v>39887</v>
      </c>
      <c r="B583" s="1" t="s">
        <v>1132</v>
      </c>
      <c r="C583" s="1" t="s">
        <v>5</v>
      </c>
      <c r="D583" s="2" t="s">
        <v>1133</v>
      </c>
      <c r="E583" s="1"/>
      <c r="F583" s="1"/>
    </row>
    <row r="584" spans="1:6" ht="12.75" customHeight="1" x14ac:dyDescent="0.25">
      <c r="A584" s="1">
        <v>39888</v>
      </c>
      <c r="B584" s="1" t="s">
        <v>1134</v>
      </c>
      <c r="C584" s="1" t="s">
        <v>5</v>
      </c>
      <c r="D584" s="2" t="s">
        <v>1135</v>
      </c>
      <c r="E584" s="1"/>
      <c r="F584" s="1"/>
    </row>
    <row r="585" spans="1:6" ht="12.75" customHeight="1" x14ac:dyDescent="0.25">
      <c r="A585" s="1">
        <v>39890</v>
      </c>
      <c r="B585" s="1" t="s">
        <v>1136</v>
      </c>
      <c r="C585" s="1" t="s">
        <v>5</v>
      </c>
      <c r="D585" s="2" t="s">
        <v>1137</v>
      </c>
      <c r="E585" s="1"/>
      <c r="F585" s="1"/>
    </row>
    <row r="586" spans="1:6" ht="12.75" customHeight="1" x14ac:dyDescent="0.25">
      <c r="A586" s="1">
        <v>39891</v>
      </c>
      <c r="B586" s="1" t="s">
        <v>1138</v>
      </c>
      <c r="C586" s="1" t="s">
        <v>5</v>
      </c>
      <c r="D586" s="2" t="s">
        <v>1139</v>
      </c>
      <c r="E586" s="1"/>
      <c r="F586" s="1"/>
    </row>
    <row r="587" spans="1:6" ht="12.75" customHeight="1" x14ac:dyDescent="0.25">
      <c r="A587" s="1">
        <v>39892</v>
      </c>
      <c r="B587" s="1" t="s">
        <v>1140</v>
      </c>
      <c r="C587" s="1" t="s">
        <v>5</v>
      </c>
      <c r="D587" s="2" t="s">
        <v>1141</v>
      </c>
      <c r="E587" s="1"/>
      <c r="F587" s="1"/>
    </row>
    <row r="588" spans="1:6" ht="12.75" customHeight="1" x14ac:dyDescent="0.25">
      <c r="A588" s="1">
        <v>790</v>
      </c>
      <c r="B588" s="1" t="s">
        <v>1142</v>
      </c>
      <c r="C588" s="1" t="s">
        <v>5</v>
      </c>
      <c r="D588" s="2" t="s">
        <v>1143</v>
      </c>
      <c r="E588" s="1"/>
      <c r="F588" s="1"/>
    </row>
    <row r="589" spans="1:6" ht="12.75" customHeight="1" x14ac:dyDescent="0.25">
      <c r="A589" s="1">
        <v>766</v>
      </c>
      <c r="B589" s="1" t="s">
        <v>1144</v>
      </c>
      <c r="C589" s="1" t="s">
        <v>5</v>
      </c>
      <c r="D589" s="2" t="s">
        <v>1143</v>
      </c>
      <c r="E589" s="1"/>
      <c r="F589" s="1"/>
    </row>
    <row r="590" spans="1:6" ht="12.75" customHeight="1" x14ac:dyDescent="0.25">
      <c r="A590" s="1">
        <v>791</v>
      </c>
      <c r="B590" s="1" t="s">
        <v>1145</v>
      </c>
      <c r="C590" s="1" t="s">
        <v>5</v>
      </c>
      <c r="D590" s="2" t="s">
        <v>1143</v>
      </c>
      <c r="E590" s="1"/>
      <c r="F590" s="1"/>
    </row>
    <row r="591" spans="1:6" ht="12.75" customHeight="1" x14ac:dyDescent="0.25">
      <c r="A591" s="1">
        <v>767</v>
      </c>
      <c r="B591" s="1" t="s">
        <v>1146</v>
      </c>
      <c r="C591" s="1" t="s">
        <v>5</v>
      </c>
      <c r="D591" s="2" t="s">
        <v>1143</v>
      </c>
      <c r="E591" s="1"/>
      <c r="F591" s="1"/>
    </row>
    <row r="592" spans="1:6" ht="12.75" customHeight="1" x14ac:dyDescent="0.25">
      <c r="A592" s="1">
        <v>768</v>
      </c>
      <c r="B592" s="1" t="s">
        <v>1147</v>
      </c>
      <c r="C592" s="1" t="s">
        <v>5</v>
      </c>
      <c r="D592" s="2" t="s">
        <v>1148</v>
      </c>
      <c r="E592" s="1"/>
      <c r="F592" s="1"/>
    </row>
    <row r="593" spans="1:6" ht="12.75" customHeight="1" x14ac:dyDescent="0.25">
      <c r="A593" s="1">
        <v>789</v>
      </c>
      <c r="B593" s="1" t="s">
        <v>1149</v>
      </c>
      <c r="C593" s="1" t="s">
        <v>5</v>
      </c>
      <c r="D593" s="2" t="s">
        <v>1150</v>
      </c>
      <c r="E593" s="1"/>
      <c r="F593" s="1"/>
    </row>
    <row r="594" spans="1:6" ht="12.75" customHeight="1" x14ac:dyDescent="0.25">
      <c r="A594" s="1">
        <v>769</v>
      </c>
      <c r="B594" s="1" t="s">
        <v>1151</v>
      </c>
      <c r="C594" s="1" t="s">
        <v>5</v>
      </c>
      <c r="D594" s="2" t="s">
        <v>1148</v>
      </c>
      <c r="E594" s="1"/>
      <c r="F594" s="1"/>
    </row>
    <row r="595" spans="1:6" ht="12.75" customHeight="1" x14ac:dyDescent="0.25">
      <c r="A595" s="1">
        <v>770</v>
      </c>
      <c r="B595" s="1" t="s">
        <v>1152</v>
      </c>
      <c r="C595" s="1" t="s">
        <v>5</v>
      </c>
      <c r="D595" s="2" t="s">
        <v>1153</v>
      </c>
      <c r="E595" s="1"/>
      <c r="F595" s="1"/>
    </row>
    <row r="596" spans="1:6" ht="12.75" customHeight="1" x14ac:dyDescent="0.25">
      <c r="A596" s="1">
        <v>12394</v>
      </c>
      <c r="B596" s="1" t="s">
        <v>1154</v>
      </c>
      <c r="C596" s="1" t="s">
        <v>5</v>
      </c>
      <c r="D596" s="2" t="s">
        <v>1153</v>
      </c>
      <c r="E596" s="1"/>
      <c r="F596" s="1"/>
    </row>
    <row r="597" spans="1:6" ht="12.75" customHeight="1" x14ac:dyDescent="0.25">
      <c r="A597" s="1">
        <v>764</v>
      </c>
      <c r="B597" s="1" t="s">
        <v>1155</v>
      </c>
      <c r="C597" s="1" t="s">
        <v>5</v>
      </c>
      <c r="D597" s="2" t="s">
        <v>1156</v>
      </c>
      <c r="E597" s="1"/>
      <c r="F597" s="1"/>
    </row>
    <row r="598" spans="1:6" ht="12.75" customHeight="1" x14ac:dyDescent="0.25">
      <c r="A598" s="1">
        <v>765</v>
      </c>
      <c r="B598" s="1" t="s">
        <v>1157</v>
      </c>
      <c r="C598" s="1" t="s">
        <v>5</v>
      </c>
      <c r="D598" s="2" t="s">
        <v>1156</v>
      </c>
      <c r="E598" s="1"/>
      <c r="F598" s="1"/>
    </row>
    <row r="599" spans="1:6" ht="12.75" customHeight="1" x14ac:dyDescent="0.25">
      <c r="A599" s="1">
        <v>787</v>
      </c>
      <c r="B599" s="1" t="s">
        <v>1158</v>
      </c>
      <c r="C599" s="1" t="s">
        <v>5</v>
      </c>
      <c r="D599" s="2" t="s">
        <v>1159</v>
      </c>
      <c r="E599" s="1"/>
      <c r="F599" s="1"/>
    </row>
    <row r="600" spans="1:6" ht="12.75" customHeight="1" x14ac:dyDescent="0.25">
      <c r="A600" s="1">
        <v>774</v>
      </c>
      <c r="B600" s="1" t="s">
        <v>1160</v>
      </c>
      <c r="C600" s="1" t="s">
        <v>5</v>
      </c>
      <c r="D600" s="2" t="s">
        <v>1159</v>
      </c>
      <c r="E600" s="1"/>
      <c r="F600" s="1"/>
    </row>
    <row r="601" spans="1:6" ht="12.75" customHeight="1" x14ac:dyDescent="0.25">
      <c r="A601" s="1">
        <v>773</v>
      </c>
      <c r="B601" s="1" t="s">
        <v>1161</v>
      </c>
      <c r="C601" s="1" t="s">
        <v>5</v>
      </c>
      <c r="D601" s="2" t="s">
        <v>1159</v>
      </c>
      <c r="E601" s="1"/>
      <c r="F601" s="1"/>
    </row>
    <row r="602" spans="1:6" ht="12.75" customHeight="1" x14ac:dyDescent="0.25">
      <c r="A602" s="1">
        <v>775</v>
      </c>
      <c r="B602" s="1" t="s">
        <v>1162</v>
      </c>
      <c r="C602" s="1" t="s">
        <v>5</v>
      </c>
      <c r="D602" s="2" t="s">
        <v>1159</v>
      </c>
      <c r="E602" s="1"/>
      <c r="F602" s="1"/>
    </row>
    <row r="603" spans="1:6" ht="12.75" customHeight="1" x14ac:dyDescent="0.25">
      <c r="A603" s="1">
        <v>788</v>
      </c>
      <c r="B603" s="1" t="s">
        <v>1163</v>
      </c>
      <c r="C603" s="1" t="s">
        <v>5</v>
      </c>
      <c r="D603" s="2" t="s">
        <v>1164</v>
      </c>
      <c r="E603" s="1"/>
      <c r="F603" s="1"/>
    </row>
    <row r="604" spans="1:6" ht="12.75" customHeight="1" x14ac:dyDescent="0.25">
      <c r="A604" s="1">
        <v>772</v>
      </c>
      <c r="B604" s="1" t="s">
        <v>1165</v>
      </c>
      <c r="C604" s="1" t="s">
        <v>5</v>
      </c>
      <c r="D604" s="2" t="s">
        <v>1164</v>
      </c>
      <c r="E604" s="1"/>
      <c r="F604" s="1"/>
    </row>
    <row r="605" spans="1:6" ht="12.75" customHeight="1" x14ac:dyDescent="0.25">
      <c r="A605" s="1">
        <v>771</v>
      </c>
      <c r="B605" s="1" t="s">
        <v>1166</v>
      </c>
      <c r="C605" s="1" t="s">
        <v>5</v>
      </c>
      <c r="D605" s="2" t="s">
        <v>1164</v>
      </c>
      <c r="E605" s="1"/>
      <c r="F605" s="1"/>
    </row>
    <row r="606" spans="1:6" ht="12.75" customHeight="1" x14ac:dyDescent="0.25">
      <c r="A606" s="1">
        <v>779</v>
      </c>
      <c r="B606" s="1" t="s">
        <v>1167</v>
      </c>
      <c r="C606" s="1" t="s">
        <v>5</v>
      </c>
      <c r="D606" s="2" t="s">
        <v>1168</v>
      </c>
      <c r="E606" s="1"/>
      <c r="F606" s="1"/>
    </row>
    <row r="607" spans="1:6" ht="12.75" customHeight="1" x14ac:dyDescent="0.25">
      <c r="A607" s="1">
        <v>776</v>
      </c>
      <c r="B607" s="1" t="s">
        <v>1169</v>
      </c>
      <c r="C607" s="1" t="s">
        <v>5</v>
      </c>
      <c r="D607" s="2" t="s">
        <v>1170</v>
      </c>
      <c r="E607" s="1"/>
      <c r="F607" s="1"/>
    </row>
    <row r="608" spans="1:6" ht="12.75" customHeight="1" x14ac:dyDescent="0.25">
      <c r="A608" s="1">
        <v>777</v>
      </c>
      <c r="B608" s="1" t="s">
        <v>1171</v>
      </c>
      <c r="C608" s="1" t="s">
        <v>5</v>
      </c>
      <c r="D608" s="2" t="s">
        <v>1172</v>
      </c>
      <c r="E608" s="1"/>
      <c r="F608" s="1"/>
    </row>
    <row r="609" spans="1:6" ht="12.75" customHeight="1" x14ac:dyDescent="0.25">
      <c r="A609" s="1">
        <v>780</v>
      </c>
      <c r="B609" s="1" t="s">
        <v>1173</v>
      </c>
      <c r="C609" s="1" t="s">
        <v>5</v>
      </c>
      <c r="D609" s="2" t="s">
        <v>1174</v>
      </c>
      <c r="E609" s="1"/>
      <c r="F609" s="1"/>
    </row>
    <row r="610" spans="1:6" ht="12.75" customHeight="1" x14ac:dyDescent="0.25">
      <c r="A610" s="1">
        <v>778</v>
      </c>
      <c r="B610" s="1" t="s">
        <v>1175</v>
      </c>
      <c r="C610" s="1" t="s">
        <v>5</v>
      </c>
      <c r="D610" s="2" t="s">
        <v>1170</v>
      </c>
      <c r="E610" s="1"/>
      <c r="F610" s="1"/>
    </row>
    <row r="611" spans="1:6" ht="12.75" customHeight="1" x14ac:dyDescent="0.25">
      <c r="A611" s="1">
        <v>781</v>
      </c>
      <c r="B611" s="1" t="s">
        <v>1176</v>
      </c>
      <c r="C611" s="1" t="s">
        <v>5</v>
      </c>
      <c r="D611" s="2" t="s">
        <v>1177</v>
      </c>
      <c r="E611" s="1"/>
      <c r="F611" s="1"/>
    </row>
    <row r="612" spans="1:6" ht="12.75" customHeight="1" x14ac:dyDescent="0.25">
      <c r="A612" s="1">
        <v>786</v>
      </c>
      <c r="B612" s="1" t="s">
        <v>1178</v>
      </c>
      <c r="C612" s="1" t="s">
        <v>5</v>
      </c>
      <c r="D612" s="2" t="s">
        <v>1177</v>
      </c>
      <c r="E612" s="1"/>
      <c r="F612" s="1"/>
    </row>
    <row r="613" spans="1:6" ht="12.75" customHeight="1" x14ac:dyDescent="0.25">
      <c r="A613" s="1">
        <v>782</v>
      </c>
      <c r="B613" s="1" t="s">
        <v>1179</v>
      </c>
      <c r="C613" s="1" t="s">
        <v>5</v>
      </c>
      <c r="D613" s="2" t="s">
        <v>1177</v>
      </c>
      <c r="E613" s="1"/>
      <c r="F613" s="1"/>
    </row>
    <row r="614" spans="1:6" ht="12.75" customHeight="1" x14ac:dyDescent="0.25">
      <c r="A614" s="1">
        <v>783</v>
      </c>
      <c r="B614" s="1" t="s">
        <v>1180</v>
      </c>
      <c r="C614" s="1" t="s">
        <v>5</v>
      </c>
      <c r="D614" s="2" t="s">
        <v>1181</v>
      </c>
      <c r="E614" s="1"/>
      <c r="F614" s="1"/>
    </row>
    <row r="615" spans="1:6" ht="12.75" customHeight="1" x14ac:dyDescent="0.25">
      <c r="A615" s="1">
        <v>785</v>
      </c>
      <c r="B615" s="1" t="s">
        <v>1182</v>
      </c>
      <c r="C615" s="1" t="s">
        <v>5</v>
      </c>
      <c r="D615" s="2" t="s">
        <v>1183</v>
      </c>
      <c r="E615" s="1"/>
      <c r="F615" s="1"/>
    </row>
    <row r="616" spans="1:6" ht="12.75" customHeight="1" x14ac:dyDescent="0.25">
      <c r="A616" s="1">
        <v>784</v>
      </c>
      <c r="B616" s="1" t="s">
        <v>1184</v>
      </c>
      <c r="C616" s="1" t="s">
        <v>5</v>
      </c>
      <c r="D616" s="2" t="s">
        <v>1185</v>
      </c>
      <c r="E616" s="1"/>
      <c r="F616" s="1"/>
    </row>
    <row r="617" spans="1:6" ht="12.75" customHeight="1" x14ac:dyDescent="0.25">
      <c r="A617" s="1">
        <v>828</v>
      </c>
      <c r="B617" s="1" t="s">
        <v>1186</v>
      </c>
      <c r="C617" s="1" t="s">
        <v>5</v>
      </c>
      <c r="D617" s="2" t="s">
        <v>1187</v>
      </c>
      <c r="E617" s="1"/>
      <c r="F617" s="1"/>
    </row>
    <row r="618" spans="1:6" ht="12.75" customHeight="1" x14ac:dyDescent="0.25">
      <c r="A618" s="1">
        <v>829</v>
      </c>
      <c r="B618" s="1" t="s">
        <v>1188</v>
      </c>
      <c r="C618" s="1" t="s">
        <v>5</v>
      </c>
      <c r="D618" s="2" t="s">
        <v>1189</v>
      </c>
      <c r="E618" s="1"/>
      <c r="F618" s="1"/>
    </row>
    <row r="619" spans="1:6" ht="12.75" customHeight="1" x14ac:dyDescent="0.25">
      <c r="A619" s="1">
        <v>812</v>
      </c>
      <c r="B619" s="1" t="s">
        <v>1190</v>
      </c>
      <c r="C619" s="1" t="s">
        <v>5</v>
      </c>
      <c r="D619" s="2" t="s">
        <v>1191</v>
      </c>
      <c r="E619" s="1"/>
      <c r="F619" s="1"/>
    </row>
    <row r="620" spans="1:6" ht="12.75" customHeight="1" x14ac:dyDescent="0.25">
      <c r="A620" s="1">
        <v>819</v>
      </c>
      <c r="B620" s="1" t="s">
        <v>1192</v>
      </c>
      <c r="C620" s="1" t="s">
        <v>5</v>
      </c>
      <c r="D620" s="2" t="s">
        <v>1193</v>
      </c>
      <c r="E620" s="1"/>
      <c r="F620" s="1"/>
    </row>
    <row r="621" spans="1:6" ht="12.75" customHeight="1" x14ac:dyDescent="0.25">
      <c r="A621" s="1">
        <v>818</v>
      </c>
      <c r="B621" s="1" t="s">
        <v>1194</v>
      </c>
      <c r="C621" s="1" t="s">
        <v>5</v>
      </c>
      <c r="D621" s="2" t="s">
        <v>1195</v>
      </c>
      <c r="E621" s="1"/>
      <c r="F621" s="1"/>
    </row>
    <row r="622" spans="1:6" ht="12.75" customHeight="1" x14ac:dyDescent="0.25">
      <c r="A622" s="1">
        <v>832</v>
      </c>
      <c r="B622" s="1" t="s">
        <v>1196</v>
      </c>
      <c r="C622" s="1" t="s">
        <v>5</v>
      </c>
      <c r="D622" s="2" t="s">
        <v>1197</v>
      </c>
      <c r="E622" s="1"/>
      <c r="F622" s="1"/>
    </row>
    <row r="623" spans="1:6" ht="12.75" customHeight="1" x14ac:dyDescent="0.25">
      <c r="A623" s="1">
        <v>834</v>
      </c>
      <c r="B623" s="1" t="s">
        <v>1198</v>
      </c>
      <c r="C623" s="1" t="s">
        <v>5</v>
      </c>
      <c r="D623" s="2" t="s">
        <v>1199</v>
      </c>
      <c r="E623" s="1"/>
      <c r="F623" s="1"/>
    </row>
    <row r="624" spans="1:6" ht="12.75" customHeight="1" x14ac:dyDescent="0.25">
      <c r="A624" s="1">
        <v>813</v>
      </c>
      <c r="B624" s="1" t="s">
        <v>1200</v>
      </c>
      <c r="C624" s="1" t="s">
        <v>5</v>
      </c>
      <c r="D624" s="2" t="s">
        <v>1201</v>
      </c>
      <c r="E624" s="1"/>
      <c r="F624" s="1"/>
    </row>
    <row r="625" spans="1:6" ht="12.75" customHeight="1" x14ac:dyDescent="0.25">
      <c r="A625" s="1">
        <v>820</v>
      </c>
      <c r="B625" s="1" t="s">
        <v>1202</v>
      </c>
      <c r="C625" s="1" t="s">
        <v>5</v>
      </c>
      <c r="D625" s="2" t="s">
        <v>1203</v>
      </c>
      <c r="E625" s="1"/>
      <c r="F625" s="1"/>
    </row>
    <row r="626" spans="1:6" ht="12.75" customHeight="1" x14ac:dyDescent="0.25">
      <c r="A626" s="1">
        <v>816</v>
      </c>
      <c r="B626" s="1" t="s">
        <v>1204</v>
      </c>
      <c r="C626" s="1" t="s">
        <v>5</v>
      </c>
      <c r="D626" s="2" t="s">
        <v>82</v>
      </c>
      <c r="E626" s="1"/>
      <c r="F626" s="1"/>
    </row>
    <row r="627" spans="1:6" ht="12.75" customHeight="1" x14ac:dyDescent="0.25">
      <c r="A627" s="1">
        <v>814</v>
      </c>
      <c r="B627" s="1" t="s">
        <v>1205</v>
      </c>
      <c r="C627" s="1" t="s">
        <v>5</v>
      </c>
      <c r="D627" s="2" t="s">
        <v>1206</v>
      </c>
      <c r="E627" s="1"/>
      <c r="F627" s="1"/>
    </row>
    <row r="628" spans="1:6" ht="12.75" customHeight="1" x14ac:dyDescent="0.25">
      <c r="A628" s="1">
        <v>822</v>
      </c>
      <c r="B628" s="1" t="s">
        <v>1207</v>
      </c>
      <c r="C628" s="1" t="s">
        <v>5</v>
      </c>
      <c r="D628" s="2" t="s">
        <v>1208</v>
      </c>
      <c r="E628" s="1"/>
      <c r="F628" s="1"/>
    </row>
    <row r="629" spans="1:6" ht="12.75" customHeight="1" x14ac:dyDescent="0.25">
      <c r="A629" s="1">
        <v>821</v>
      </c>
      <c r="B629" s="1" t="s">
        <v>1209</v>
      </c>
      <c r="C629" s="1" t="s">
        <v>5</v>
      </c>
      <c r="D629" s="2" t="s">
        <v>1210</v>
      </c>
      <c r="E629" s="1"/>
      <c r="F629" s="1"/>
    </row>
    <row r="630" spans="1:6" ht="12.75" customHeight="1" x14ac:dyDescent="0.25">
      <c r="A630" s="1">
        <v>20086</v>
      </c>
      <c r="B630" s="1" t="s">
        <v>1211</v>
      </c>
      <c r="C630" s="1" t="s">
        <v>5</v>
      </c>
      <c r="D630" s="2" t="s">
        <v>1212</v>
      </c>
      <c r="E630" s="1"/>
      <c r="F630" s="1"/>
    </row>
    <row r="631" spans="1:6" ht="12.75" customHeight="1" x14ac:dyDescent="0.25">
      <c r="A631" s="1">
        <v>39191</v>
      </c>
      <c r="B631" s="1" t="s">
        <v>1213</v>
      </c>
      <c r="C631" s="1" t="s">
        <v>5</v>
      </c>
      <c r="D631" s="2" t="s">
        <v>1214</v>
      </c>
      <c r="E631" s="1"/>
      <c r="F631" s="1"/>
    </row>
    <row r="632" spans="1:6" ht="12.75" customHeight="1" x14ac:dyDescent="0.25">
      <c r="A632" s="1">
        <v>39190</v>
      </c>
      <c r="B632" s="1" t="s">
        <v>1215</v>
      </c>
      <c r="C632" s="1" t="s">
        <v>5</v>
      </c>
      <c r="D632" s="2" t="s">
        <v>1216</v>
      </c>
      <c r="E632" s="1"/>
      <c r="F632" s="1"/>
    </row>
    <row r="633" spans="1:6" ht="12.75" customHeight="1" x14ac:dyDescent="0.25">
      <c r="A633" s="1">
        <v>39189</v>
      </c>
      <c r="B633" s="1" t="s">
        <v>1217</v>
      </c>
      <c r="C633" s="1" t="s">
        <v>5</v>
      </c>
      <c r="D633" s="2" t="s">
        <v>1218</v>
      </c>
      <c r="E633" s="1"/>
      <c r="F633" s="1"/>
    </row>
    <row r="634" spans="1:6" ht="12.75" customHeight="1" x14ac:dyDescent="0.25">
      <c r="A634" s="1">
        <v>39186</v>
      </c>
      <c r="B634" s="1" t="s">
        <v>1219</v>
      </c>
      <c r="C634" s="1" t="s">
        <v>5</v>
      </c>
      <c r="D634" s="2" t="s">
        <v>1220</v>
      </c>
      <c r="E634" s="1"/>
      <c r="F634" s="1"/>
    </row>
    <row r="635" spans="1:6" ht="12.75" customHeight="1" x14ac:dyDescent="0.25">
      <c r="A635" s="1">
        <v>39188</v>
      </c>
      <c r="B635" s="1" t="s">
        <v>1221</v>
      </c>
      <c r="C635" s="1" t="s">
        <v>5</v>
      </c>
      <c r="D635" s="2" t="s">
        <v>1222</v>
      </c>
      <c r="E635" s="1"/>
      <c r="F635" s="1"/>
    </row>
    <row r="636" spans="1:6" ht="12.75" customHeight="1" x14ac:dyDescent="0.25">
      <c r="A636" s="1">
        <v>39187</v>
      </c>
      <c r="B636" s="1" t="s">
        <v>1223</v>
      </c>
      <c r="C636" s="1" t="s">
        <v>5</v>
      </c>
      <c r="D636" s="2" t="s">
        <v>1224</v>
      </c>
      <c r="E636" s="1"/>
      <c r="F636" s="1"/>
    </row>
    <row r="637" spans="1:6" ht="12.75" customHeight="1" x14ac:dyDescent="0.25">
      <c r="A637" s="1">
        <v>39184</v>
      </c>
      <c r="B637" s="1" t="s">
        <v>1225</v>
      </c>
      <c r="C637" s="1" t="s">
        <v>5</v>
      </c>
      <c r="D637" s="2" t="s">
        <v>689</v>
      </c>
      <c r="E637" s="1"/>
      <c r="F637" s="1"/>
    </row>
    <row r="638" spans="1:6" ht="12.75" customHeight="1" x14ac:dyDescent="0.25">
      <c r="A638" s="1">
        <v>39185</v>
      </c>
      <c r="B638" s="1" t="s">
        <v>1226</v>
      </c>
      <c r="C638" s="1" t="s">
        <v>5</v>
      </c>
      <c r="D638" s="2" t="s">
        <v>1227</v>
      </c>
      <c r="E638" s="1"/>
      <c r="F638" s="1"/>
    </row>
    <row r="639" spans="1:6" ht="12.75" customHeight="1" x14ac:dyDescent="0.25">
      <c r="A639" s="1">
        <v>39198</v>
      </c>
      <c r="B639" s="1" t="s">
        <v>1228</v>
      </c>
      <c r="C639" s="1" t="s">
        <v>5</v>
      </c>
      <c r="D639" s="2" t="s">
        <v>1229</v>
      </c>
      <c r="E639" s="1"/>
      <c r="F639" s="1"/>
    </row>
    <row r="640" spans="1:6" ht="12.75" customHeight="1" x14ac:dyDescent="0.25">
      <c r="A640" s="1">
        <v>39197</v>
      </c>
      <c r="B640" s="1" t="s">
        <v>1230</v>
      </c>
      <c r="C640" s="1" t="s">
        <v>5</v>
      </c>
      <c r="D640" s="2" t="s">
        <v>1231</v>
      </c>
      <c r="E640" s="1"/>
      <c r="F640" s="1"/>
    </row>
    <row r="641" spans="1:6" ht="12.75" customHeight="1" x14ac:dyDescent="0.25">
      <c r="A641" s="1">
        <v>39196</v>
      </c>
      <c r="B641" s="1" t="s">
        <v>1232</v>
      </c>
      <c r="C641" s="1" t="s">
        <v>5</v>
      </c>
      <c r="D641" s="2" t="s">
        <v>1233</v>
      </c>
      <c r="E641" s="1"/>
      <c r="F641" s="1"/>
    </row>
    <row r="642" spans="1:6" ht="12.75" customHeight="1" x14ac:dyDescent="0.25">
      <c r="A642" s="1">
        <v>39199</v>
      </c>
      <c r="B642" s="1" t="s">
        <v>1234</v>
      </c>
      <c r="C642" s="1" t="s">
        <v>5</v>
      </c>
      <c r="D642" s="2" t="s">
        <v>1235</v>
      </c>
      <c r="E642" s="1"/>
      <c r="F642" s="1"/>
    </row>
    <row r="643" spans="1:6" ht="12.75" customHeight="1" x14ac:dyDescent="0.25">
      <c r="A643" s="1">
        <v>39195</v>
      </c>
      <c r="B643" s="1" t="s">
        <v>1236</v>
      </c>
      <c r="C643" s="1" t="s">
        <v>5</v>
      </c>
      <c r="D643" s="2" t="s">
        <v>1237</v>
      </c>
      <c r="E643" s="1"/>
      <c r="F643" s="1"/>
    </row>
    <row r="644" spans="1:6" ht="12.75" customHeight="1" x14ac:dyDescent="0.25">
      <c r="A644" s="1">
        <v>39194</v>
      </c>
      <c r="B644" s="1" t="s">
        <v>1238</v>
      </c>
      <c r="C644" s="1" t="s">
        <v>5</v>
      </c>
      <c r="D644" s="2" t="s">
        <v>172</v>
      </c>
      <c r="E644" s="1"/>
      <c r="F644" s="1"/>
    </row>
    <row r="645" spans="1:6" ht="12.75" customHeight="1" x14ac:dyDescent="0.25">
      <c r="A645" s="1">
        <v>39193</v>
      </c>
      <c r="B645" s="1" t="s">
        <v>1239</v>
      </c>
      <c r="C645" s="1" t="s">
        <v>5</v>
      </c>
      <c r="D645" s="2" t="s">
        <v>1240</v>
      </c>
      <c r="E645" s="1"/>
      <c r="F645" s="1"/>
    </row>
    <row r="646" spans="1:6" ht="12.75" customHeight="1" x14ac:dyDescent="0.25">
      <c r="A646" s="1">
        <v>39192</v>
      </c>
      <c r="B646" s="1" t="s">
        <v>1241</v>
      </c>
      <c r="C646" s="1" t="s">
        <v>5</v>
      </c>
      <c r="D646" s="2" t="s">
        <v>1242</v>
      </c>
      <c r="E646" s="1"/>
      <c r="F646" s="1"/>
    </row>
    <row r="647" spans="1:6" ht="12.75" customHeight="1" x14ac:dyDescent="0.25">
      <c r="A647" s="1">
        <v>39920</v>
      </c>
      <c r="B647" s="1" t="s">
        <v>1243</v>
      </c>
      <c r="C647" s="1" t="s">
        <v>5</v>
      </c>
      <c r="D647" s="2" t="s">
        <v>1244</v>
      </c>
      <c r="E647" s="1"/>
      <c r="F647" s="1"/>
    </row>
    <row r="648" spans="1:6" ht="12.75" customHeight="1" x14ac:dyDescent="0.25">
      <c r="A648" s="1">
        <v>39201</v>
      </c>
      <c r="B648" s="1" t="s">
        <v>1245</v>
      </c>
      <c r="C648" s="1" t="s">
        <v>5</v>
      </c>
      <c r="D648" s="2" t="s">
        <v>1246</v>
      </c>
      <c r="E648" s="1"/>
      <c r="F648" s="1"/>
    </row>
    <row r="649" spans="1:6" ht="12.75" customHeight="1" x14ac:dyDescent="0.25">
      <c r="A649" s="1">
        <v>39200</v>
      </c>
      <c r="B649" s="1" t="s">
        <v>1247</v>
      </c>
      <c r="C649" s="1" t="s">
        <v>5</v>
      </c>
      <c r="D649" s="2" t="s">
        <v>1248</v>
      </c>
      <c r="E649" s="1"/>
      <c r="F649" s="1"/>
    </row>
    <row r="650" spans="1:6" ht="12.75" customHeight="1" x14ac:dyDescent="0.25">
      <c r="A650" s="1">
        <v>39203</v>
      </c>
      <c r="B650" s="1" t="s">
        <v>1249</v>
      </c>
      <c r="C650" s="1" t="s">
        <v>5</v>
      </c>
      <c r="D650" s="2" t="s">
        <v>1250</v>
      </c>
      <c r="E650" s="1"/>
      <c r="F650" s="1"/>
    </row>
    <row r="651" spans="1:6" ht="12.75" customHeight="1" x14ac:dyDescent="0.25">
      <c r="A651" s="1">
        <v>39202</v>
      </c>
      <c r="B651" s="1" t="s">
        <v>1251</v>
      </c>
      <c r="C651" s="1" t="s">
        <v>5</v>
      </c>
      <c r="D651" s="2" t="s">
        <v>1252</v>
      </c>
      <c r="E651" s="1"/>
      <c r="F651" s="1"/>
    </row>
    <row r="652" spans="1:6" ht="12.75" customHeight="1" x14ac:dyDescent="0.25">
      <c r="A652" s="1">
        <v>39205</v>
      </c>
      <c r="B652" s="1" t="s">
        <v>1253</v>
      </c>
      <c r="C652" s="1" t="s">
        <v>5</v>
      </c>
      <c r="D652" s="2" t="s">
        <v>1254</v>
      </c>
      <c r="E652" s="1"/>
      <c r="F652" s="1"/>
    </row>
    <row r="653" spans="1:6" ht="12.75" customHeight="1" x14ac:dyDescent="0.25">
      <c r="A653" s="1">
        <v>39204</v>
      </c>
      <c r="B653" s="1" t="s">
        <v>1255</v>
      </c>
      <c r="C653" s="1" t="s">
        <v>5</v>
      </c>
      <c r="D653" s="2" t="s">
        <v>1256</v>
      </c>
      <c r="E653" s="1"/>
      <c r="F653" s="1"/>
    </row>
    <row r="654" spans="1:6" ht="12.75" customHeight="1" x14ac:dyDescent="0.25">
      <c r="A654" s="1">
        <v>39206</v>
      </c>
      <c r="B654" s="1" t="s">
        <v>1257</v>
      </c>
      <c r="C654" s="1" t="s">
        <v>5</v>
      </c>
      <c r="D654" s="2" t="s">
        <v>1258</v>
      </c>
      <c r="E654" s="1"/>
      <c r="F654" s="1"/>
    </row>
    <row r="655" spans="1:6" ht="12.75" customHeight="1" x14ac:dyDescent="0.25">
      <c r="A655" s="1">
        <v>798</v>
      </c>
      <c r="B655" s="1" t="s">
        <v>1259</v>
      </c>
      <c r="C655" s="1" t="s">
        <v>5</v>
      </c>
      <c r="D655" s="2" t="s">
        <v>611</v>
      </c>
      <c r="E655" s="1"/>
      <c r="F655" s="1"/>
    </row>
    <row r="656" spans="1:6" ht="12.75" customHeight="1" x14ac:dyDescent="0.25">
      <c r="A656" s="1">
        <v>797</v>
      </c>
      <c r="B656" s="1" t="s">
        <v>1260</v>
      </c>
      <c r="C656" s="1" t="s">
        <v>5</v>
      </c>
      <c r="D656" s="2" t="s">
        <v>1261</v>
      </c>
      <c r="E656" s="1"/>
      <c r="F656" s="1"/>
    </row>
    <row r="657" spans="1:6" ht="12.75" customHeight="1" x14ac:dyDescent="0.25">
      <c r="A657" s="1">
        <v>796</v>
      </c>
      <c r="B657" s="1" t="s">
        <v>1262</v>
      </c>
      <c r="C657" s="1" t="s">
        <v>5</v>
      </c>
      <c r="D657" s="2" t="s">
        <v>1263</v>
      </c>
      <c r="E657" s="1"/>
      <c r="F657" s="1"/>
    </row>
    <row r="658" spans="1:6" ht="12.75" customHeight="1" x14ac:dyDescent="0.25">
      <c r="A658" s="1">
        <v>799</v>
      </c>
      <c r="B658" s="1" t="s">
        <v>1264</v>
      </c>
      <c r="C658" s="1" t="s">
        <v>5</v>
      </c>
      <c r="D658" s="2" t="s">
        <v>1265</v>
      </c>
      <c r="E658" s="1"/>
      <c r="F658" s="1"/>
    </row>
    <row r="659" spans="1:6" ht="12.75" customHeight="1" x14ac:dyDescent="0.25">
      <c r="A659" s="1">
        <v>792</v>
      </c>
      <c r="B659" s="1" t="s">
        <v>1266</v>
      </c>
      <c r="C659" s="1" t="s">
        <v>5</v>
      </c>
      <c r="D659" s="2" t="s">
        <v>1267</v>
      </c>
      <c r="E659" s="1"/>
      <c r="F659" s="1"/>
    </row>
    <row r="660" spans="1:6" ht="12.75" customHeight="1" x14ac:dyDescent="0.25">
      <c r="A660" s="1">
        <v>38001</v>
      </c>
      <c r="B660" s="1" t="s">
        <v>1268</v>
      </c>
      <c r="C660" s="1" t="s">
        <v>5</v>
      </c>
      <c r="D660" s="2" t="s">
        <v>919</v>
      </c>
      <c r="E660" s="1"/>
      <c r="F660" s="1"/>
    </row>
    <row r="661" spans="1:6" ht="12.75" customHeight="1" x14ac:dyDescent="0.25">
      <c r="A661" s="1">
        <v>38002</v>
      </c>
      <c r="B661" s="1" t="s">
        <v>1269</v>
      </c>
      <c r="C661" s="1" t="s">
        <v>5</v>
      </c>
      <c r="D661" s="2" t="s">
        <v>1270</v>
      </c>
      <c r="E661" s="1"/>
      <c r="F661" s="1"/>
    </row>
    <row r="662" spans="1:6" ht="12.75" customHeight="1" x14ac:dyDescent="0.25">
      <c r="A662" s="1">
        <v>38003</v>
      </c>
      <c r="B662" s="1" t="s">
        <v>1271</v>
      </c>
      <c r="C662" s="1" t="s">
        <v>5</v>
      </c>
      <c r="D662" s="2" t="s">
        <v>1272</v>
      </c>
      <c r="E662" s="1"/>
      <c r="F662" s="1"/>
    </row>
    <row r="663" spans="1:6" ht="12.75" customHeight="1" x14ac:dyDescent="0.25">
      <c r="A663" s="1">
        <v>38004</v>
      </c>
      <c r="B663" s="1" t="s">
        <v>1273</v>
      </c>
      <c r="C663" s="1" t="s">
        <v>5</v>
      </c>
      <c r="D663" s="2" t="s">
        <v>1274</v>
      </c>
      <c r="E663" s="1"/>
      <c r="F663" s="1"/>
    </row>
    <row r="664" spans="1:6" ht="12.75" customHeight="1" x14ac:dyDescent="0.25">
      <c r="A664" s="1">
        <v>44263</v>
      </c>
      <c r="B664" s="1" t="s">
        <v>1275</v>
      </c>
      <c r="C664" s="1" t="s">
        <v>5</v>
      </c>
      <c r="D664" s="2" t="s">
        <v>1276</v>
      </c>
      <c r="E664" s="1"/>
      <c r="F664" s="1"/>
    </row>
    <row r="665" spans="1:6" ht="12.75" customHeight="1" x14ac:dyDescent="0.25">
      <c r="A665" s="1">
        <v>36327</v>
      </c>
      <c r="B665" s="1" t="s">
        <v>1277</v>
      </c>
      <c r="C665" s="1" t="s">
        <v>5</v>
      </c>
      <c r="D665" s="2" t="s">
        <v>1270</v>
      </c>
      <c r="E665" s="1"/>
      <c r="F665" s="1"/>
    </row>
    <row r="666" spans="1:6" ht="12.75" customHeight="1" x14ac:dyDescent="0.25">
      <c r="A666" s="1">
        <v>38992</v>
      </c>
      <c r="B666" s="1" t="s">
        <v>1278</v>
      </c>
      <c r="C666" s="1" t="s">
        <v>5</v>
      </c>
      <c r="D666" s="2" t="s">
        <v>1279</v>
      </c>
      <c r="E666" s="1"/>
      <c r="F666" s="1"/>
    </row>
    <row r="667" spans="1:6" ht="12.75" customHeight="1" x14ac:dyDescent="0.25">
      <c r="A667" s="1">
        <v>38993</v>
      </c>
      <c r="B667" s="1" t="s">
        <v>1280</v>
      </c>
      <c r="C667" s="1" t="s">
        <v>5</v>
      </c>
      <c r="D667" s="2" t="s">
        <v>1281</v>
      </c>
      <c r="E667" s="1"/>
      <c r="F667" s="1"/>
    </row>
    <row r="668" spans="1:6" ht="12.75" customHeight="1" x14ac:dyDescent="0.25">
      <c r="A668" s="1">
        <v>44175</v>
      </c>
      <c r="B668" s="1" t="s">
        <v>1282</v>
      </c>
      <c r="C668" s="1" t="s">
        <v>5</v>
      </c>
      <c r="D668" s="2" t="s">
        <v>1283</v>
      </c>
      <c r="E668" s="1"/>
      <c r="F668" s="1"/>
    </row>
    <row r="669" spans="1:6" ht="12.75" customHeight="1" x14ac:dyDescent="0.25">
      <c r="A669" s="1">
        <v>44177</v>
      </c>
      <c r="B669" s="1" t="s">
        <v>1284</v>
      </c>
      <c r="C669" s="1" t="s">
        <v>5</v>
      </c>
      <c r="D669" s="2" t="s">
        <v>1285</v>
      </c>
      <c r="E669" s="1"/>
      <c r="F669" s="1"/>
    </row>
    <row r="670" spans="1:6" ht="12.75" customHeight="1" x14ac:dyDescent="0.25">
      <c r="A670" s="1">
        <v>38418</v>
      </c>
      <c r="B670" s="1" t="s">
        <v>1286</v>
      </c>
      <c r="C670" s="1" t="s">
        <v>5</v>
      </c>
      <c r="D670" s="2" t="s">
        <v>1287</v>
      </c>
      <c r="E670" s="1"/>
      <c r="F670" s="1"/>
    </row>
    <row r="671" spans="1:6" ht="12.75" customHeight="1" x14ac:dyDescent="0.25">
      <c r="A671" s="1">
        <v>39178</v>
      </c>
      <c r="B671" s="1" t="s">
        <v>1288</v>
      </c>
      <c r="C671" s="1" t="s">
        <v>5</v>
      </c>
      <c r="D671" s="2" t="s">
        <v>350</v>
      </c>
      <c r="E671" s="1"/>
      <c r="F671" s="1"/>
    </row>
    <row r="672" spans="1:6" ht="12.75" customHeight="1" x14ac:dyDescent="0.25">
      <c r="A672" s="1">
        <v>39177</v>
      </c>
      <c r="B672" s="1" t="s">
        <v>1289</v>
      </c>
      <c r="C672" s="1" t="s">
        <v>5</v>
      </c>
      <c r="D672" s="2" t="s">
        <v>1290</v>
      </c>
      <c r="E672" s="1"/>
      <c r="F672" s="1"/>
    </row>
    <row r="673" spans="1:6" ht="12.75" customHeight="1" x14ac:dyDescent="0.25">
      <c r="A673" s="1">
        <v>39174</v>
      </c>
      <c r="B673" s="1" t="s">
        <v>1291</v>
      </c>
      <c r="C673" s="1" t="s">
        <v>5</v>
      </c>
      <c r="D673" s="2" t="s">
        <v>1113</v>
      </c>
      <c r="E673" s="1"/>
      <c r="F673" s="1"/>
    </row>
    <row r="674" spans="1:6" ht="12.75" customHeight="1" x14ac:dyDescent="0.25">
      <c r="A674" s="1">
        <v>39176</v>
      </c>
      <c r="B674" s="1" t="s">
        <v>1292</v>
      </c>
      <c r="C674" s="1" t="s">
        <v>5</v>
      </c>
      <c r="D674" s="2" t="s">
        <v>1293</v>
      </c>
      <c r="E674" s="1"/>
      <c r="F674" s="1"/>
    </row>
    <row r="675" spans="1:6" ht="12.75" customHeight="1" x14ac:dyDescent="0.25">
      <c r="A675" s="1">
        <v>39180</v>
      </c>
      <c r="B675" s="1" t="s">
        <v>1294</v>
      </c>
      <c r="C675" s="1" t="s">
        <v>5</v>
      </c>
      <c r="D675" s="2" t="s">
        <v>1295</v>
      </c>
      <c r="E675" s="1"/>
      <c r="F675" s="1"/>
    </row>
    <row r="676" spans="1:6" ht="12.75" customHeight="1" x14ac:dyDescent="0.25">
      <c r="A676" s="1">
        <v>39179</v>
      </c>
      <c r="B676" s="1" t="s">
        <v>1296</v>
      </c>
      <c r="C676" s="1" t="s">
        <v>5</v>
      </c>
      <c r="D676" s="2" t="s">
        <v>1297</v>
      </c>
      <c r="E676" s="1"/>
      <c r="F676" s="1"/>
    </row>
    <row r="677" spans="1:6" ht="12.75" customHeight="1" x14ac:dyDescent="0.25">
      <c r="A677" s="1">
        <v>39175</v>
      </c>
      <c r="B677" s="1" t="s">
        <v>1298</v>
      </c>
      <c r="C677" s="1" t="s">
        <v>5</v>
      </c>
      <c r="D677" s="2" t="s">
        <v>1299</v>
      </c>
      <c r="E677" s="1"/>
      <c r="F677" s="1"/>
    </row>
    <row r="678" spans="1:6" ht="12.75" customHeight="1" x14ac:dyDescent="0.25">
      <c r="A678" s="1">
        <v>39217</v>
      </c>
      <c r="B678" s="1" t="s">
        <v>1300</v>
      </c>
      <c r="C678" s="1" t="s">
        <v>5</v>
      </c>
      <c r="D678" s="2" t="s">
        <v>1301</v>
      </c>
      <c r="E678" s="1"/>
      <c r="F678" s="1"/>
    </row>
    <row r="679" spans="1:6" ht="12.75" customHeight="1" x14ac:dyDescent="0.25">
      <c r="A679" s="1">
        <v>39181</v>
      </c>
      <c r="B679" s="1" t="s">
        <v>1302</v>
      </c>
      <c r="C679" s="1" t="s">
        <v>5</v>
      </c>
      <c r="D679" s="2" t="s">
        <v>1303</v>
      </c>
      <c r="E679" s="1"/>
      <c r="F679" s="1"/>
    </row>
    <row r="680" spans="1:6" ht="12.75" customHeight="1" x14ac:dyDescent="0.25">
      <c r="A680" s="1">
        <v>39182</v>
      </c>
      <c r="B680" s="1" t="s">
        <v>1304</v>
      </c>
      <c r="C680" s="1" t="s">
        <v>5</v>
      </c>
      <c r="D680" s="2" t="s">
        <v>1305</v>
      </c>
      <c r="E680" s="1"/>
      <c r="F680" s="1"/>
    </row>
    <row r="681" spans="1:6" ht="12.75" customHeight="1" x14ac:dyDescent="0.25">
      <c r="A681" s="1">
        <v>12616</v>
      </c>
      <c r="B681" s="1" t="s">
        <v>1306</v>
      </c>
      <c r="C681" s="1" t="s">
        <v>5</v>
      </c>
      <c r="D681" s="2" t="s">
        <v>1307</v>
      </c>
      <c r="E681" s="1"/>
      <c r="F681" s="1"/>
    </row>
    <row r="682" spans="1:6" ht="12.75" customHeight="1" x14ac:dyDescent="0.25">
      <c r="A682" s="1">
        <v>1049</v>
      </c>
      <c r="B682" s="1" t="s">
        <v>1308</v>
      </c>
      <c r="C682" s="1" t="s">
        <v>5</v>
      </c>
      <c r="D682" s="2" t="s">
        <v>1309</v>
      </c>
      <c r="E682" s="1"/>
      <c r="F682" s="1"/>
    </row>
    <row r="683" spans="1:6" ht="12.75" customHeight="1" x14ac:dyDescent="0.25">
      <c r="A683" s="1">
        <v>1099</v>
      </c>
      <c r="B683" s="1" t="s">
        <v>1310</v>
      </c>
      <c r="C683" s="1" t="s">
        <v>5</v>
      </c>
      <c r="D683" s="2" t="s">
        <v>1311</v>
      </c>
      <c r="E683" s="1"/>
      <c r="F683" s="1"/>
    </row>
    <row r="684" spans="1:6" ht="12.75" customHeight="1" x14ac:dyDescent="0.25">
      <c r="A684" s="1">
        <v>39678</v>
      </c>
      <c r="B684" s="1" t="s">
        <v>1312</v>
      </c>
      <c r="C684" s="1" t="s">
        <v>5</v>
      </c>
      <c r="D684" s="2" t="s">
        <v>1313</v>
      </c>
      <c r="E684" s="1"/>
      <c r="F684" s="1"/>
    </row>
    <row r="685" spans="1:6" ht="12.75" customHeight="1" x14ac:dyDescent="0.25">
      <c r="A685" s="1">
        <v>1050</v>
      </c>
      <c r="B685" s="1" t="s">
        <v>1314</v>
      </c>
      <c r="C685" s="1" t="s">
        <v>5</v>
      </c>
      <c r="D685" s="2" t="s">
        <v>1315</v>
      </c>
      <c r="E685" s="1"/>
      <c r="F685" s="1"/>
    </row>
    <row r="686" spans="1:6" ht="12.75" customHeight="1" x14ac:dyDescent="0.25">
      <c r="A686" s="1">
        <v>1101</v>
      </c>
      <c r="B686" s="1" t="s">
        <v>1316</v>
      </c>
      <c r="C686" s="1" t="s">
        <v>5</v>
      </c>
      <c r="D686" s="2" t="s">
        <v>1317</v>
      </c>
      <c r="E686" s="1"/>
      <c r="F686" s="1"/>
    </row>
    <row r="687" spans="1:6" ht="12.75" customHeight="1" x14ac:dyDescent="0.25">
      <c r="A687" s="1">
        <v>1100</v>
      </c>
      <c r="B687" s="1" t="s">
        <v>1318</v>
      </c>
      <c r="C687" s="1" t="s">
        <v>5</v>
      </c>
      <c r="D687" s="2" t="s">
        <v>1319</v>
      </c>
      <c r="E687" s="1"/>
      <c r="F687" s="1"/>
    </row>
    <row r="688" spans="1:6" ht="12.75" customHeight="1" x14ac:dyDescent="0.25">
      <c r="A688" s="1">
        <v>39679</v>
      </c>
      <c r="B688" s="1" t="s">
        <v>1320</v>
      </c>
      <c r="C688" s="1" t="s">
        <v>5</v>
      </c>
      <c r="D688" s="2" t="s">
        <v>1321</v>
      </c>
      <c r="E688" s="1"/>
      <c r="F688" s="1"/>
    </row>
    <row r="689" spans="1:6" ht="12.75" customHeight="1" x14ac:dyDescent="0.25">
      <c r="A689" s="1">
        <v>1098</v>
      </c>
      <c r="B689" s="1" t="s">
        <v>1322</v>
      </c>
      <c r="C689" s="1" t="s">
        <v>5</v>
      </c>
      <c r="D689" s="2" t="s">
        <v>1323</v>
      </c>
      <c r="E689" s="1"/>
      <c r="F689" s="1"/>
    </row>
    <row r="690" spans="1:6" ht="12.75" customHeight="1" x14ac:dyDescent="0.25">
      <c r="A690" s="1">
        <v>1102</v>
      </c>
      <c r="B690" s="1" t="s">
        <v>1324</v>
      </c>
      <c r="C690" s="1" t="s">
        <v>5</v>
      </c>
      <c r="D690" s="2" t="s">
        <v>1325</v>
      </c>
      <c r="E690" s="1"/>
      <c r="F690" s="1"/>
    </row>
    <row r="691" spans="1:6" ht="12.75" customHeight="1" x14ac:dyDescent="0.25">
      <c r="A691" s="1">
        <v>1051</v>
      </c>
      <c r="B691" s="1" t="s">
        <v>1326</v>
      </c>
      <c r="C691" s="1" t="s">
        <v>5</v>
      </c>
      <c r="D691" s="2" t="s">
        <v>1327</v>
      </c>
      <c r="E691" s="1"/>
      <c r="F691" s="1"/>
    </row>
    <row r="692" spans="1:6" ht="12.75" customHeight="1" x14ac:dyDescent="0.25">
      <c r="A692" s="1">
        <v>37399</v>
      </c>
      <c r="B692" s="1" t="s">
        <v>1328</v>
      </c>
      <c r="C692" s="1" t="s">
        <v>5</v>
      </c>
      <c r="D692" s="2" t="s">
        <v>1283</v>
      </c>
      <c r="E692" s="1"/>
      <c r="F692" s="1"/>
    </row>
    <row r="693" spans="1:6" ht="12.75" customHeight="1" x14ac:dyDescent="0.25">
      <c r="A693" s="1">
        <v>43834</v>
      </c>
      <c r="B693" s="1" t="s">
        <v>1329</v>
      </c>
      <c r="C693" s="1" t="s">
        <v>90</v>
      </c>
      <c r="D693" s="2" t="s">
        <v>1330</v>
      </c>
      <c r="E693" s="1"/>
      <c r="F693" s="1"/>
    </row>
    <row r="694" spans="1:6" ht="12.75" customHeight="1" x14ac:dyDescent="0.25">
      <c r="A694" s="1">
        <v>43835</v>
      </c>
      <c r="B694" s="1" t="s">
        <v>1331</v>
      </c>
      <c r="C694" s="1" t="s">
        <v>90</v>
      </c>
      <c r="D694" s="2" t="s">
        <v>1332</v>
      </c>
      <c r="E694" s="1"/>
      <c r="F694" s="1"/>
    </row>
    <row r="695" spans="1:6" ht="12.75" customHeight="1" x14ac:dyDescent="0.25">
      <c r="A695" s="1">
        <v>43833</v>
      </c>
      <c r="B695" s="1" t="s">
        <v>1333</v>
      </c>
      <c r="C695" s="1" t="s">
        <v>90</v>
      </c>
      <c r="D695" s="2" t="s">
        <v>30</v>
      </c>
      <c r="E695" s="1"/>
      <c r="F695" s="1"/>
    </row>
    <row r="696" spans="1:6" ht="12.75" customHeight="1" x14ac:dyDescent="0.25">
      <c r="A696" s="1">
        <v>41955</v>
      </c>
      <c r="B696" s="1" t="s">
        <v>1334</v>
      </c>
      <c r="C696" s="1" t="s">
        <v>97</v>
      </c>
      <c r="D696" s="2" t="s">
        <v>1335</v>
      </c>
      <c r="E696" s="1"/>
      <c r="F696" s="1"/>
    </row>
    <row r="697" spans="1:6" ht="12.75" customHeight="1" x14ac:dyDescent="0.25">
      <c r="A697" s="1">
        <v>41953</v>
      </c>
      <c r="B697" s="1" t="s">
        <v>1336</v>
      </c>
      <c r="C697" s="1" t="s">
        <v>97</v>
      </c>
      <c r="D697" s="2" t="s">
        <v>1337</v>
      </c>
      <c r="E697" s="1"/>
      <c r="F697" s="1"/>
    </row>
    <row r="698" spans="1:6" ht="12.75" customHeight="1" x14ac:dyDescent="0.25">
      <c r="A698" s="1">
        <v>41954</v>
      </c>
      <c r="B698" s="1" t="s">
        <v>1338</v>
      </c>
      <c r="C698" s="1" t="s">
        <v>97</v>
      </c>
      <c r="D698" s="2" t="s">
        <v>1339</v>
      </c>
      <c r="E698" s="1"/>
      <c r="F698" s="1"/>
    </row>
    <row r="699" spans="1:6" ht="12.75" customHeight="1" x14ac:dyDescent="0.25">
      <c r="A699" s="1">
        <v>25004</v>
      </c>
      <c r="B699" s="1" t="s">
        <v>1340</v>
      </c>
      <c r="C699" s="1" t="s">
        <v>97</v>
      </c>
      <c r="D699" s="2" t="s">
        <v>1341</v>
      </c>
      <c r="E699" s="1"/>
      <c r="F699" s="1"/>
    </row>
    <row r="700" spans="1:6" ht="12.75" customHeight="1" x14ac:dyDescent="0.25">
      <c r="A700" s="1">
        <v>25002</v>
      </c>
      <c r="B700" s="1" t="s">
        <v>1342</v>
      </c>
      <c r="C700" s="1" t="s">
        <v>97</v>
      </c>
      <c r="D700" s="2" t="s">
        <v>1341</v>
      </c>
      <c r="E700" s="1"/>
      <c r="F700" s="1"/>
    </row>
    <row r="701" spans="1:6" ht="12.75" customHeight="1" x14ac:dyDescent="0.25">
      <c r="A701" s="1">
        <v>37409</v>
      </c>
      <c r="B701" s="1" t="s">
        <v>1343</v>
      </c>
      <c r="C701" s="1" t="s">
        <v>97</v>
      </c>
      <c r="D701" s="2" t="s">
        <v>1341</v>
      </c>
      <c r="E701" s="1"/>
      <c r="F701" s="1"/>
    </row>
    <row r="702" spans="1:6" ht="12.75" customHeight="1" x14ac:dyDescent="0.25">
      <c r="A702" s="1">
        <v>841</v>
      </c>
      <c r="B702" s="1" t="s">
        <v>1344</v>
      </c>
      <c r="C702" s="1" t="s">
        <v>97</v>
      </c>
      <c r="D702" s="2" t="s">
        <v>1345</v>
      </c>
      <c r="E702" s="1"/>
      <c r="F702" s="1"/>
    </row>
    <row r="703" spans="1:6" ht="12.75" customHeight="1" x14ac:dyDescent="0.25">
      <c r="A703" s="1">
        <v>25005</v>
      </c>
      <c r="B703" s="1" t="s">
        <v>1346</v>
      </c>
      <c r="C703" s="1" t="s">
        <v>97</v>
      </c>
      <c r="D703" s="2" t="s">
        <v>1347</v>
      </c>
      <c r="E703" s="1"/>
      <c r="F703" s="1"/>
    </row>
    <row r="704" spans="1:6" ht="12.75" customHeight="1" x14ac:dyDescent="0.25">
      <c r="A704" s="1">
        <v>25003</v>
      </c>
      <c r="B704" s="1" t="s">
        <v>1348</v>
      </c>
      <c r="C704" s="1" t="s">
        <v>97</v>
      </c>
      <c r="D704" s="2" t="s">
        <v>1349</v>
      </c>
      <c r="E704" s="1"/>
      <c r="F704" s="1"/>
    </row>
    <row r="705" spans="1:6" ht="12.75" customHeight="1" x14ac:dyDescent="0.25">
      <c r="A705" s="1">
        <v>37410</v>
      </c>
      <c r="B705" s="1" t="s">
        <v>1350</v>
      </c>
      <c r="C705" s="1" t="s">
        <v>97</v>
      </c>
      <c r="D705" s="2" t="s">
        <v>1347</v>
      </c>
      <c r="E705" s="1"/>
      <c r="F705" s="1"/>
    </row>
    <row r="706" spans="1:6" ht="12.75" customHeight="1" x14ac:dyDescent="0.25">
      <c r="A706" s="1">
        <v>842</v>
      </c>
      <c r="B706" s="1" t="s">
        <v>1351</v>
      </c>
      <c r="C706" s="1" t="s">
        <v>97</v>
      </c>
      <c r="D706" s="2" t="s">
        <v>1352</v>
      </c>
      <c r="E706" s="1"/>
      <c r="F706" s="1"/>
    </row>
    <row r="707" spans="1:6" ht="12.75" customHeight="1" x14ac:dyDescent="0.25">
      <c r="A707" s="1">
        <v>44391</v>
      </c>
      <c r="B707" s="1" t="s">
        <v>1353</v>
      </c>
      <c r="C707" s="1" t="s">
        <v>90</v>
      </c>
      <c r="D707" s="2" t="s">
        <v>1354</v>
      </c>
      <c r="E707" s="1"/>
      <c r="F707" s="1"/>
    </row>
    <row r="708" spans="1:6" ht="12.75" customHeight="1" x14ac:dyDescent="0.25">
      <c r="A708" s="1">
        <v>44388</v>
      </c>
      <c r="B708" s="1" t="s">
        <v>1355</v>
      </c>
      <c r="C708" s="1" t="s">
        <v>90</v>
      </c>
      <c r="D708" s="2" t="s">
        <v>613</v>
      </c>
      <c r="E708" s="1"/>
      <c r="F708" s="1"/>
    </row>
    <row r="709" spans="1:6" ht="12.75" customHeight="1" x14ac:dyDescent="0.25">
      <c r="A709" s="1">
        <v>44392</v>
      </c>
      <c r="B709" s="1" t="s">
        <v>1356</v>
      </c>
      <c r="C709" s="1" t="s">
        <v>90</v>
      </c>
      <c r="D709" s="2" t="s">
        <v>1357</v>
      </c>
      <c r="E709" s="1"/>
      <c r="F709" s="1"/>
    </row>
    <row r="710" spans="1:6" ht="12.75" customHeight="1" x14ac:dyDescent="0.25">
      <c r="A710" s="1">
        <v>44390</v>
      </c>
      <c r="B710" s="1" t="s">
        <v>1358</v>
      </c>
      <c r="C710" s="1" t="s">
        <v>90</v>
      </c>
      <c r="D710" s="2" t="s">
        <v>1359</v>
      </c>
      <c r="E710" s="1"/>
      <c r="F710" s="1"/>
    </row>
    <row r="711" spans="1:6" ht="12.75" customHeight="1" x14ac:dyDescent="0.25">
      <c r="A711" s="1">
        <v>44389</v>
      </c>
      <c r="B711" s="1" t="s">
        <v>1360</v>
      </c>
      <c r="C711" s="1" t="s">
        <v>90</v>
      </c>
      <c r="D711" s="2" t="s">
        <v>1361</v>
      </c>
      <c r="E711" s="1"/>
      <c r="F711" s="1"/>
    </row>
    <row r="712" spans="1:6" ht="12.75" customHeight="1" x14ac:dyDescent="0.25">
      <c r="A712" s="1">
        <v>862</v>
      </c>
      <c r="B712" s="1" t="s">
        <v>1362</v>
      </c>
      <c r="C712" s="1" t="s">
        <v>90</v>
      </c>
      <c r="D712" s="2" t="s">
        <v>1363</v>
      </c>
      <c r="E712" s="1"/>
      <c r="F712" s="1"/>
    </row>
    <row r="713" spans="1:6" ht="12.75" customHeight="1" x14ac:dyDescent="0.25">
      <c r="A713" s="1">
        <v>866</v>
      </c>
      <c r="B713" s="1" t="s">
        <v>1364</v>
      </c>
      <c r="C713" s="1" t="s">
        <v>90</v>
      </c>
      <c r="D713" s="2" t="s">
        <v>1365</v>
      </c>
      <c r="E713" s="1"/>
      <c r="F713" s="1"/>
    </row>
    <row r="714" spans="1:6" ht="12.75" customHeight="1" x14ac:dyDescent="0.25">
      <c r="A714" s="1">
        <v>892</v>
      </c>
      <c r="B714" s="1" t="s">
        <v>1366</v>
      </c>
      <c r="C714" s="1" t="s">
        <v>90</v>
      </c>
      <c r="D714" s="2" t="s">
        <v>1367</v>
      </c>
      <c r="E714" s="1"/>
      <c r="F714" s="1"/>
    </row>
    <row r="715" spans="1:6" ht="12.75" customHeight="1" x14ac:dyDescent="0.25">
      <c r="A715" s="1">
        <v>857</v>
      </c>
      <c r="B715" s="1" t="s">
        <v>1368</v>
      </c>
      <c r="C715" s="1" t="s">
        <v>90</v>
      </c>
      <c r="D715" s="2" t="s">
        <v>1369</v>
      </c>
      <c r="E715" s="1"/>
      <c r="F715" s="1"/>
    </row>
    <row r="716" spans="1:6" ht="12.75" customHeight="1" x14ac:dyDescent="0.25">
      <c r="A716" s="1">
        <v>37404</v>
      </c>
      <c r="B716" s="1" t="s">
        <v>1370</v>
      </c>
      <c r="C716" s="1" t="s">
        <v>90</v>
      </c>
      <c r="D716" s="2" t="s">
        <v>1371</v>
      </c>
      <c r="E716" s="1"/>
      <c r="F716" s="1"/>
    </row>
    <row r="717" spans="1:6" ht="12.75" customHeight="1" x14ac:dyDescent="0.25">
      <c r="A717" s="1">
        <v>868</v>
      </c>
      <c r="B717" s="1" t="s">
        <v>1372</v>
      </c>
      <c r="C717" s="1" t="s">
        <v>90</v>
      </c>
      <c r="D717" s="2" t="s">
        <v>1373</v>
      </c>
      <c r="E717" s="1"/>
      <c r="F717" s="1"/>
    </row>
    <row r="718" spans="1:6" ht="12.75" customHeight="1" x14ac:dyDescent="0.25">
      <c r="A718" s="1">
        <v>863</v>
      </c>
      <c r="B718" s="1" t="s">
        <v>1374</v>
      </c>
      <c r="C718" s="1" t="s">
        <v>90</v>
      </c>
      <c r="D718" s="2" t="s">
        <v>1375</v>
      </c>
      <c r="E718" s="1"/>
      <c r="F718" s="1"/>
    </row>
    <row r="719" spans="1:6" ht="12.75" customHeight="1" x14ac:dyDescent="0.25">
      <c r="A719" s="1">
        <v>867</v>
      </c>
      <c r="B719" s="1" t="s">
        <v>1376</v>
      </c>
      <c r="C719" s="1" t="s">
        <v>90</v>
      </c>
      <c r="D719" s="2" t="s">
        <v>1377</v>
      </c>
      <c r="E719" s="1"/>
      <c r="F719" s="1"/>
    </row>
    <row r="720" spans="1:6" ht="12.75" customHeight="1" x14ac:dyDescent="0.25">
      <c r="A720" s="1">
        <v>864</v>
      </c>
      <c r="B720" s="1" t="s">
        <v>1378</v>
      </c>
      <c r="C720" s="1" t="s">
        <v>90</v>
      </c>
      <c r="D720" s="2" t="s">
        <v>1379</v>
      </c>
      <c r="E720" s="1"/>
      <c r="F720" s="1"/>
    </row>
    <row r="721" spans="1:6" ht="12.75" customHeight="1" x14ac:dyDescent="0.25">
      <c r="A721" s="1">
        <v>865</v>
      </c>
      <c r="B721" s="1" t="s">
        <v>1380</v>
      </c>
      <c r="C721" s="1" t="s">
        <v>90</v>
      </c>
      <c r="D721" s="2" t="s">
        <v>1381</v>
      </c>
      <c r="E721" s="1"/>
      <c r="F721" s="1"/>
    </row>
    <row r="722" spans="1:6" ht="12.75" customHeight="1" x14ac:dyDescent="0.25">
      <c r="A722" s="1">
        <v>993</v>
      </c>
      <c r="B722" s="1" t="s">
        <v>1382</v>
      </c>
      <c r="C722" s="1" t="s">
        <v>90</v>
      </c>
      <c r="D722" s="2" t="s">
        <v>1383</v>
      </c>
      <c r="E722" s="1"/>
      <c r="F722" s="1"/>
    </row>
    <row r="723" spans="1:6" ht="12.75" customHeight="1" x14ac:dyDescent="0.25">
      <c r="A723" s="1">
        <v>1020</v>
      </c>
      <c r="B723" s="1" t="s">
        <v>1384</v>
      </c>
      <c r="C723" s="1" t="s">
        <v>90</v>
      </c>
      <c r="D723" s="2" t="s">
        <v>1385</v>
      </c>
      <c r="E723" s="1"/>
      <c r="F723" s="1"/>
    </row>
    <row r="724" spans="1:6" ht="12.75" customHeight="1" x14ac:dyDescent="0.25">
      <c r="A724" s="1">
        <v>1017</v>
      </c>
      <c r="B724" s="1" t="s">
        <v>1386</v>
      </c>
      <c r="C724" s="1" t="s">
        <v>90</v>
      </c>
      <c r="D724" s="2" t="s">
        <v>1387</v>
      </c>
      <c r="E724" s="1"/>
      <c r="F724" s="1"/>
    </row>
    <row r="725" spans="1:6" ht="12.75" customHeight="1" x14ac:dyDescent="0.25">
      <c r="A725" s="1">
        <v>999</v>
      </c>
      <c r="B725" s="1" t="s">
        <v>1388</v>
      </c>
      <c r="C725" s="1" t="s">
        <v>90</v>
      </c>
      <c r="D725" s="2" t="s">
        <v>1389</v>
      </c>
      <c r="E725" s="1"/>
      <c r="F725" s="1"/>
    </row>
    <row r="726" spans="1:6" ht="12.75" customHeight="1" x14ac:dyDescent="0.25">
      <c r="A726" s="1">
        <v>995</v>
      </c>
      <c r="B726" s="1" t="s">
        <v>1390</v>
      </c>
      <c r="C726" s="1" t="s">
        <v>90</v>
      </c>
      <c r="D726" s="2" t="s">
        <v>1391</v>
      </c>
      <c r="E726" s="1"/>
      <c r="F726" s="1"/>
    </row>
    <row r="727" spans="1:6" ht="12.75" customHeight="1" x14ac:dyDescent="0.25">
      <c r="A727" s="1">
        <v>1000</v>
      </c>
      <c r="B727" s="1" t="s">
        <v>1392</v>
      </c>
      <c r="C727" s="1" t="s">
        <v>90</v>
      </c>
      <c r="D727" s="2" t="s">
        <v>1393</v>
      </c>
      <c r="E727" s="1"/>
      <c r="F727" s="1"/>
    </row>
    <row r="728" spans="1:6" ht="12.75" customHeight="1" x14ac:dyDescent="0.25">
      <c r="A728" s="1">
        <v>1022</v>
      </c>
      <c r="B728" s="1" t="s">
        <v>1394</v>
      </c>
      <c r="C728" s="1" t="s">
        <v>90</v>
      </c>
      <c r="D728" s="2" t="s">
        <v>621</v>
      </c>
      <c r="E728" s="1"/>
      <c r="F728" s="1"/>
    </row>
    <row r="729" spans="1:6" ht="12.75" customHeight="1" x14ac:dyDescent="0.25">
      <c r="A729" s="1">
        <v>1015</v>
      </c>
      <c r="B729" s="1" t="s">
        <v>1395</v>
      </c>
      <c r="C729" s="1" t="s">
        <v>90</v>
      </c>
      <c r="D729" s="2" t="s">
        <v>1396</v>
      </c>
      <c r="E729" s="1"/>
      <c r="F729" s="1"/>
    </row>
    <row r="730" spans="1:6" ht="12.75" customHeight="1" x14ac:dyDescent="0.25">
      <c r="A730" s="1">
        <v>996</v>
      </c>
      <c r="B730" s="1" t="s">
        <v>1397</v>
      </c>
      <c r="C730" s="1" t="s">
        <v>90</v>
      </c>
      <c r="D730" s="2" t="s">
        <v>1398</v>
      </c>
      <c r="E730" s="1"/>
      <c r="F730" s="1"/>
    </row>
    <row r="731" spans="1:6" ht="12.75" customHeight="1" x14ac:dyDescent="0.25">
      <c r="A731" s="1">
        <v>1001</v>
      </c>
      <c r="B731" s="1" t="s">
        <v>1399</v>
      </c>
      <c r="C731" s="1" t="s">
        <v>90</v>
      </c>
      <c r="D731" s="2" t="s">
        <v>1400</v>
      </c>
      <c r="E731" s="1"/>
      <c r="F731" s="1"/>
    </row>
    <row r="732" spans="1:6" ht="12.75" customHeight="1" x14ac:dyDescent="0.25">
      <c r="A732" s="1">
        <v>1019</v>
      </c>
      <c r="B732" s="1" t="s">
        <v>1401</v>
      </c>
      <c r="C732" s="1" t="s">
        <v>90</v>
      </c>
      <c r="D732" s="2" t="s">
        <v>1402</v>
      </c>
      <c r="E732" s="1"/>
      <c r="F732" s="1"/>
    </row>
    <row r="733" spans="1:6" ht="12.75" customHeight="1" x14ac:dyDescent="0.25">
      <c r="A733" s="1">
        <v>1021</v>
      </c>
      <c r="B733" s="1" t="s">
        <v>1403</v>
      </c>
      <c r="C733" s="1" t="s">
        <v>90</v>
      </c>
      <c r="D733" s="2" t="s">
        <v>40</v>
      </c>
      <c r="E733" s="1"/>
      <c r="F733" s="1"/>
    </row>
    <row r="734" spans="1:6" ht="12.75" customHeight="1" x14ac:dyDescent="0.25">
      <c r="A734" s="1">
        <v>39249</v>
      </c>
      <c r="B734" s="1" t="s">
        <v>1404</v>
      </c>
      <c r="C734" s="1" t="s">
        <v>90</v>
      </c>
      <c r="D734" s="2" t="s">
        <v>1405</v>
      </c>
      <c r="E734" s="1"/>
      <c r="F734" s="1"/>
    </row>
    <row r="735" spans="1:6" ht="12.75" customHeight="1" x14ac:dyDescent="0.25">
      <c r="A735" s="1">
        <v>1018</v>
      </c>
      <c r="B735" s="1" t="s">
        <v>1406</v>
      </c>
      <c r="C735" s="1" t="s">
        <v>90</v>
      </c>
      <c r="D735" s="2" t="s">
        <v>1407</v>
      </c>
      <c r="E735" s="1"/>
      <c r="F735" s="1"/>
    </row>
    <row r="736" spans="1:6" ht="12.75" customHeight="1" x14ac:dyDescent="0.25">
      <c r="A736" s="1">
        <v>39250</v>
      </c>
      <c r="B736" s="1" t="s">
        <v>1408</v>
      </c>
      <c r="C736" s="1" t="s">
        <v>90</v>
      </c>
      <c r="D736" s="2" t="s">
        <v>1409</v>
      </c>
      <c r="E736" s="1"/>
      <c r="F736" s="1"/>
    </row>
    <row r="737" spans="1:6" ht="12.75" customHeight="1" x14ac:dyDescent="0.25">
      <c r="A737" s="1">
        <v>994</v>
      </c>
      <c r="B737" s="1" t="s">
        <v>1410</v>
      </c>
      <c r="C737" s="1" t="s">
        <v>90</v>
      </c>
      <c r="D737" s="2" t="s">
        <v>1411</v>
      </c>
      <c r="E737" s="1"/>
      <c r="F737" s="1"/>
    </row>
    <row r="738" spans="1:6" ht="12.75" customHeight="1" x14ac:dyDescent="0.25">
      <c r="A738" s="1">
        <v>977</v>
      </c>
      <c r="B738" s="1" t="s">
        <v>1412</v>
      </c>
      <c r="C738" s="1" t="s">
        <v>90</v>
      </c>
      <c r="D738" s="2" t="s">
        <v>1413</v>
      </c>
      <c r="E738" s="1"/>
      <c r="F738" s="1"/>
    </row>
    <row r="739" spans="1:6" ht="12.75" customHeight="1" x14ac:dyDescent="0.25">
      <c r="A739" s="1">
        <v>998</v>
      </c>
      <c r="B739" s="1" t="s">
        <v>1414</v>
      </c>
      <c r="C739" s="1" t="s">
        <v>90</v>
      </c>
      <c r="D739" s="2" t="s">
        <v>1415</v>
      </c>
      <c r="E739" s="1"/>
      <c r="F739" s="1"/>
    </row>
    <row r="740" spans="1:6" ht="12.75" customHeight="1" x14ac:dyDescent="0.25">
      <c r="A740" s="1">
        <v>39251</v>
      </c>
      <c r="B740" s="1" t="s">
        <v>1416</v>
      </c>
      <c r="C740" s="1" t="s">
        <v>90</v>
      </c>
      <c r="D740" s="2" t="s">
        <v>1417</v>
      </c>
      <c r="E740" s="1"/>
      <c r="F740" s="1"/>
    </row>
    <row r="741" spans="1:6" ht="12.75" customHeight="1" x14ac:dyDescent="0.25">
      <c r="A741" s="1">
        <v>1011</v>
      </c>
      <c r="B741" s="1" t="s">
        <v>1418</v>
      </c>
      <c r="C741" s="1" t="s">
        <v>90</v>
      </c>
      <c r="D741" s="2" t="s">
        <v>1111</v>
      </c>
      <c r="E741" s="1"/>
      <c r="F741" s="1"/>
    </row>
    <row r="742" spans="1:6" ht="12.75" customHeight="1" x14ac:dyDescent="0.25">
      <c r="A742" s="1">
        <v>39252</v>
      </c>
      <c r="B742" s="1" t="s">
        <v>1419</v>
      </c>
      <c r="C742" s="1" t="s">
        <v>90</v>
      </c>
      <c r="D742" s="2" t="s">
        <v>67</v>
      </c>
      <c r="E742" s="1"/>
      <c r="F742" s="1"/>
    </row>
    <row r="743" spans="1:6" ht="12.75" customHeight="1" x14ac:dyDescent="0.25">
      <c r="A743" s="1">
        <v>1013</v>
      </c>
      <c r="B743" s="1" t="s">
        <v>1420</v>
      </c>
      <c r="C743" s="1" t="s">
        <v>90</v>
      </c>
      <c r="D743" s="2" t="s">
        <v>1421</v>
      </c>
      <c r="E743" s="1"/>
      <c r="F743" s="1"/>
    </row>
    <row r="744" spans="1:6" ht="12.75" customHeight="1" x14ac:dyDescent="0.25">
      <c r="A744" s="1">
        <v>980</v>
      </c>
      <c r="B744" s="1" t="s">
        <v>1422</v>
      </c>
      <c r="C744" s="1" t="s">
        <v>90</v>
      </c>
      <c r="D744" s="2" t="s">
        <v>1133</v>
      </c>
      <c r="E744" s="1"/>
      <c r="F744" s="1"/>
    </row>
    <row r="745" spans="1:6" ht="12.75" customHeight="1" x14ac:dyDescent="0.25">
      <c r="A745" s="1">
        <v>39237</v>
      </c>
      <c r="B745" s="1" t="s">
        <v>1423</v>
      </c>
      <c r="C745" s="1" t="s">
        <v>90</v>
      </c>
      <c r="D745" s="2" t="s">
        <v>1424</v>
      </c>
      <c r="E745" s="1"/>
      <c r="F745" s="1"/>
    </row>
    <row r="746" spans="1:6" ht="12.75" customHeight="1" x14ac:dyDescent="0.25">
      <c r="A746" s="1">
        <v>39238</v>
      </c>
      <c r="B746" s="1" t="s">
        <v>1425</v>
      </c>
      <c r="C746" s="1" t="s">
        <v>90</v>
      </c>
      <c r="D746" s="2" t="s">
        <v>1426</v>
      </c>
      <c r="E746" s="1"/>
      <c r="F746" s="1"/>
    </row>
    <row r="747" spans="1:6" ht="12.75" customHeight="1" x14ac:dyDescent="0.25">
      <c r="A747" s="1">
        <v>979</v>
      </c>
      <c r="B747" s="1" t="s">
        <v>1427</v>
      </c>
      <c r="C747" s="1" t="s">
        <v>90</v>
      </c>
      <c r="D747" s="2" t="s">
        <v>1281</v>
      </c>
      <c r="E747" s="1"/>
      <c r="F747" s="1"/>
    </row>
    <row r="748" spans="1:6" ht="12.75" customHeight="1" x14ac:dyDescent="0.25">
      <c r="A748" s="1">
        <v>39239</v>
      </c>
      <c r="B748" s="1" t="s">
        <v>1428</v>
      </c>
      <c r="C748" s="1" t="s">
        <v>90</v>
      </c>
      <c r="D748" s="2" t="s">
        <v>1429</v>
      </c>
      <c r="E748" s="1"/>
      <c r="F748" s="1"/>
    </row>
    <row r="749" spans="1:6" ht="12.75" customHeight="1" x14ac:dyDescent="0.25">
      <c r="A749" s="1">
        <v>1014</v>
      </c>
      <c r="B749" s="1" t="s">
        <v>1430</v>
      </c>
      <c r="C749" s="1" t="s">
        <v>90</v>
      </c>
      <c r="D749" s="2" t="s">
        <v>1431</v>
      </c>
      <c r="E749" s="1"/>
      <c r="F749" s="1"/>
    </row>
    <row r="750" spans="1:6" ht="12.75" customHeight="1" x14ac:dyDescent="0.25">
      <c r="A750" s="1">
        <v>39240</v>
      </c>
      <c r="B750" s="1" t="s">
        <v>1432</v>
      </c>
      <c r="C750" s="1" t="s">
        <v>90</v>
      </c>
      <c r="D750" s="2" t="s">
        <v>1433</v>
      </c>
      <c r="E750" s="1"/>
      <c r="F750" s="1"/>
    </row>
    <row r="751" spans="1:6" ht="12.75" customHeight="1" x14ac:dyDescent="0.25">
      <c r="A751" s="1">
        <v>39232</v>
      </c>
      <c r="B751" s="1" t="s">
        <v>1434</v>
      </c>
      <c r="C751" s="1" t="s">
        <v>90</v>
      </c>
      <c r="D751" s="2" t="s">
        <v>1435</v>
      </c>
      <c r="E751" s="1"/>
      <c r="F751" s="1"/>
    </row>
    <row r="752" spans="1:6" ht="12.75" customHeight="1" x14ac:dyDescent="0.25">
      <c r="A752" s="1">
        <v>39233</v>
      </c>
      <c r="B752" s="1" t="s">
        <v>1436</v>
      </c>
      <c r="C752" s="1" t="s">
        <v>90</v>
      </c>
      <c r="D752" s="2" t="s">
        <v>1437</v>
      </c>
      <c r="E752" s="1"/>
      <c r="F752" s="1"/>
    </row>
    <row r="753" spans="1:6" ht="12.75" customHeight="1" x14ac:dyDescent="0.25">
      <c r="A753" s="1">
        <v>981</v>
      </c>
      <c r="B753" s="1" t="s">
        <v>1438</v>
      </c>
      <c r="C753" s="1" t="s">
        <v>90</v>
      </c>
      <c r="D753" s="2" t="s">
        <v>1439</v>
      </c>
      <c r="E753" s="1"/>
      <c r="F753" s="1"/>
    </row>
    <row r="754" spans="1:6" ht="12.75" customHeight="1" x14ac:dyDescent="0.25">
      <c r="A754" s="1">
        <v>39234</v>
      </c>
      <c r="B754" s="1" t="s">
        <v>1440</v>
      </c>
      <c r="C754" s="1" t="s">
        <v>90</v>
      </c>
      <c r="D754" s="2" t="s">
        <v>1441</v>
      </c>
      <c r="E754" s="1"/>
      <c r="F754" s="1"/>
    </row>
    <row r="755" spans="1:6" ht="12.75" customHeight="1" x14ac:dyDescent="0.25">
      <c r="A755" s="1">
        <v>982</v>
      </c>
      <c r="B755" s="1" t="s">
        <v>1442</v>
      </c>
      <c r="C755" s="1" t="s">
        <v>90</v>
      </c>
      <c r="D755" s="2" t="s">
        <v>1443</v>
      </c>
      <c r="E755" s="1"/>
      <c r="F755" s="1"/>
    </row>
    <row r="756" spans="1:6" ht="12.75" customHeight="1" x14ac:dyDescent="0.25">
      <c r="A756" s="1">
        <v>39235</v>
      </c>
      <c r="B756" s="1" t="s">
        <v>1444</v>
      </c>
      <c r="C756" s="1" t="s">
        <v>90</v>
      </c>
      <c r="D756" s="2" t="s">
        <v>1445</v>
      </c>
      <c r="E756" s="1"/>
      <c r="F756" s="1"/>
    </row>
    <row r="757" spans="1:6" ht="12.75" customHeight="1" x14ac:dyDescent="0.25">
      <c r="A757" s="1">
        <v>39236</v>
      </c>
      <c r="B757" s="1" t="s">
        <v>1446</v>
      </c>
      <c r="C757" s="1" t="s">
        <v>90</v>
      </c>
      <c r="D757" s="2" t="s">
        <v>1447</v>
      </c>
      <c r="E757" s="1"/>
      <c r="F757" s="1"/>
    </row>
    <row r="758" spans="1:6" ht="12.75" customHeight="1" x14ac:dyDescent="0.25">
      <c r="A758" s="1">
        <v>990</v>
      </c>
      <c r="B758" s="1" t="s">
        <v>1448</v>
      </c>
      <c r="C758" s="1" t="s">
        <v>90</v>
      </c>
      <c r="D758" s="2" t="s">
        <v>1449</v>
      </c>
      <c r="E758" s="1"/>
      <c r="F758" s="1"/>
    </row>
    <row r="759" spans="1:6" ht="12.75" customHeight="1" x14ac:dyDescent="0.25">
      <c r="A759" s="1">
        <v>39241</v>
      </c>
      <c r="B759" s="1" t="s">
        <v>1450</v>
      </c>
      <c r="C759" s="1" t="s">
        <v>90</v>
      </c>
      <c r="D759" s="2" t="s">
        <v>1451</v>
      </c>
      <c r="E759" s="1"/>
      <c r="F759" s="1"/>
    </row>
    <row r="760" spans="1:6" ht="12.75" customHeight="1" x14ac:dyDescent="0.25">
      <c r="A760" s="1">
        <v>1005</v>
      </c>
      <c r="B760" s="1" t="s">
        <v>1452</v>
      </c>
      <c r="C760" s="1" t="s">
        <v>90</v>
      </c>
      <c r="D760" s="2" t="s">
        <v>1453</v>
      </c>
      <c r="E760" s="1"/>
      <c r="F760" s="1"/>
    </row>
    <row r="761" spans="1:6" ht="12.75" customHeight="1" x14ac:dyDescent="0.25">
      <c r="A761" s="1">
        <v>991</v>
      </c>
      <c r="B761" s="1" t="s">
        <v>1454</v>
      </c>
      <c r="C761" s="1" t="s">
        <v>90</v>
      </c>
      <c r="D761" s="2" t="s">
        <v>1455</v>
      </c>
      <c r="E761" s="1"/>
      <c r="F761" s="1"/>
    </row>
    <row r="762" spans="1:6" ht="12.75" customHeight="1" x14ac:dyDescent="0.25">
      <c r="A762" s="1">
        <v>986</v>
      </c>
      <c r="B762" s="1" t="s">
        <v>1456</v>
      </c>
      <c r="C762" s="1" t="s">
        <v>90</v>
      </c>
      <c r="D762" s="2" t="s">
        <v>1457</v>
      </c>
      <c r="E762" s="1"/>
      <c r="F762" s="1"/>
    </row>
    <row r="763" spans="1:6" ht="12.75" customHeight="1" x14ac:dyDescent="0.25">
      <c r="A763" s="1">
        <v>987</v>
      </c>
      <c r="B763" s="1" t="s">
        <v>1458</v>
      </c>
      <c r="C763" s="1" t="s">
        <v>90</v>
      </c>
      <c r="D763" s="2" t="s">
        <v>190</v>
      </c>
      <c r="E763" s="1"/>
      <c r="F763" s="1"/>
    </row>
    <row r="764" spans="1:6" ht="12.75" customHeight="1" x14ac:dyDescent="0.25">
      <c r="A764" s="1">
        <v>1007</v>
      </c>
      <c r="B764" s="1" t="s">
        <v>1459</v>
      </c>
      <c r="C764" s="1" t="s">
        <v>90</v>
      </c>
      <c r="D764" s="2" t="s">
        <v>1460</v>
      </c>
      <c r="E764" s="1"/>
      <c r="F764" s="1"/>
    </row>
    <row r="765" spans="1:6" ht="12.75" customHeight="1" x14ac:dyDescent="0.25">
      <c r="A765" s="1">
        <v>1008</v>
      </c>
      <c r="B765" s="1" t="s">
        <v>1461</v>
      </c>
      <c r="C765" s="1" t="s">
        <v>90</v>
      </c>
      <c r="D765" s="2" t="s">
        <v>1462</v>
      </c>
      <c r="E765" s="1"/>
      <c r="F765" s="1"/>
    </row>
    <row r="766" spans="1:6" ht="12.75" customHeight="1" x14ac:dyDescent="0.25">
      <c r="A766" s="1">
        <v>988</v>
      </c>
      <c r="B766" s="1" t="s">
        <v>1463</v>
      </c>
      <c r="C766" s="1" t="s">
        <v>90</v>
      </c>
      <c r="D766" s="2" t="s">
        <v>1464</v>
      </c>
      <c r="E766" s="1"/>
      <c r="F766" s="1"/>
    </row>
    <row r="767" spans="1:6" ht="12.75" customHeight="1" x14ac:dyDescent="0.25">
      <c r="A767" s="1">
        <v>989</v>
      </c>
      <c r="B767" s="1" t="s">
        <v>1465</v>
      </c>
      <c r="C767" s="1" t="s">
        <v>90</v>
      </c>
      <c r="D767" s="2" t="s">
        <v>1466</v>
      </c>
      <c r="E767" s="1"/>
      <c r="F767" s="1"/>
    </row>
    <row r="768" spans="1:6" ht="12.75" customHeight="1" x14ac:dyDescent="0.25">
      <c r="A768" s="1">
        <v>1006</v>
      </c>
      <c r="B768" s="1" t="s">
        <v>1467</v>
      </c>
      <c r="C768" s="1" t="s">
        <v>90</v>
      </c>
      <c r="D768" s="2" t="s">
        <v>1468</v>
      </c>
      <c r="E768" s="1"/>
      <c r="F768" s="1"/>
    </row>
    <row r="769" spans="1:6" ht="12.75" customHeight="1" x14ac:dyDescent="0.25">
      <c r="A769" s="1">
        <v>43972</v>
      </c>
      <c r="B769" s="1" t="s">
        <v>1469</v>
      </c>
      <c r="C769" s="1" t="s">
        <v>90</v>
      </c>
      <c r="D769" s="2" t="s">
        <v>1470</v>
      </c>
      <c r="E769" s="1"/>
      <c r="F769" s="1"/>
    </row>
    <row r="770" spans="1:6" ht="12.75" customHeight="1" x14ac:dyDescent="0.25">
      <c r="A770" s="1">
        <v>43971</v>
      </c>
      <c r="B770" s="1" t="s">
        <v>1471</v>
      </c>
      <c r="C770" s="1" t="s">
        <v>90</v>
      </c>
      <c r="D770" s="2" t="s">
        <v>1472</v>
      </c>
      <c r="E770" s="1"/>
      <c r="F770" s="1"/>
    </row>
    <row r="771" spans="1:6" ht="12.75" customHeight="1" x14ac:dyDescent="0.25">
      <c r="A771" s="1">
        <v>39598</v>
      </c>
      <c r="B771" s="1" t="s">
        <v>1473</v>
      </c>
      <c r="C771" s="1" t="s">
        <v>90</v>
      </c>
      <c r="D771" s="2" t="s">
        <v>1474</v>
      </c>
      <c r="E771" s="1"/>
      <c r="F771" s="1"/>
    </row>
    <row r="772" spans="1:6" ht="12.75" customHeight="1" x14ac:dyDescent="0.25">
      <c r="A772" s="1">
        <v>43973</v>
      </c>
      <c r="B772" s="1" t="s">
        <v>1475</v>
      </c>
      <c r="C772" s="1" t="s">
        <v>90</v>
      </c>
      <c r="D772" s="2" t="s">
        <v>1476</v>
      </c>
      <c r="E772" s="1"/>
      <c r="F772" s="1"/>
    </row>
    <row r="773" spans="1:6" ht="12.75" customHeight="1" x14ac:dyDescent="0.25">
      <c r="A773" s="1">
        <v>39599</v>
      </c>
      <c r="B773" s="1" t="s">
        <v>1477</v>
      </c>
      <c r="C773" s="1" t="s">
        <v>90</v>
      </c>
      <c r="D773" s="2" t="s">
        <v>1478</v>
      </c>
      <c r="E773" s="1"/>
      <c r="F773" s="1"/>
    </row>
    <row r="774" spans="1:6" ht="12.75" customHeight="1" x14ac:dyDescent="0.25">
      <c r="A774" s="1">
        <v>43832</v>
      </c>
      <c r="B774" s="1" t="s">
        <v>1479</v>
      </c>
      <c r="C774" s="1" t="s">
        <v>90</v>
      </c>
      <c r="D774" s="2" t="s">
        <v>1480</v>
      </c>
      <c r="E774" s="1"/>
      <c r="F774" s="1"/>
    </row>
    <row r="775" spans="1:6" ht="12.75" customHeight="1" x14ac:dyDescent="0.25">
      <c r="A775" s="1">
        <v>34602</v>
      </c>
      <c r="B775" s="1" t="s">
        <v>1481</v>
      </c>
      <c r="C775" s="1" t="s">
        <v>90</v>
      </c>
      <c r="D775" s="2" t="s">
        <v>1482</v>
      </c>
      <c r="E775" s="1"/>
      <c r="F775" s="1"/>
    </row>
    <row r="776" spans="1:6" ht="12.75" customHeight="1" x14ac:dyDescent="0.25">
      <c r="A776" s="1">
        <v>34607</v>
      </c>
      <c r="B776" s="1" t="s">
        <v>1483</v>
      </c>
      <c r="C776" s="1" t="s">
        <v>90</v>
      </c>
      <c r="D776" s="2" t="s">
        <v>166</v>
      </c>
      <c r="E776" s="1"/>
      <c r="F776" s="1"/>
    </row>
    <row r="777" spans="1:6" ht="12.75" customHeight="1" x14ac:dyDescent="0.25">
      <c r="A777" s="1">
        <v>34609</v>
      </c>
      <c r="B777" s="1" t="s">
        <v>1484</v>
      </c>
      <c r="C777" s="1" t="s">
        <v>90</v>
      </c>
      <c r="D777" s="2" t="s">
        <v>1485</v>
      </c>
      <c r="E777" s="1"/>
      <c r="F777" s="1"/>
    </row>
    <row r="778" spans="1:6" ht="12.75" customHeight="1" x14ac:dyDescent="0.25">
      <c r="A778" s="1">
        <v>34618</v>
      </c>
      <c r="B778" s="1" t="s">
        <v>1486</v>
      </c>
      <c r="C778" s="1" t="s">
        <v>90</v>
      </c>
      <c r="D778" s="2" t="s">
        <v>1487</v>
      </c>
      <c r="E778" s="1"/>
      <c r="F778" s="1"/>
    </row>
    <row r="779" spans="1:6" ht="12.75" customHeight="1" x14ac:dyDescent="0.25">
      <c r="A779" s="1">
        <v>34621</v>
      </c>
      <c r="B779" s="1" t="s">
        <v>1488</v>
      </c>
      <c r="C779" s="1" t="s">
        <v>90</v>
      </c>
      <c r="D779" s="2" t="s">
        <v>1489</v>
      </c>
      <c r="E779" s="1"/>
      <c r="F779" s="1"/>
    </row>
    <row r="780" spans="1:6" ht="12.75" customHeight="1" x14ac:dyDescent="0.25">
      <c r="A780" s="1">
        <v>34622</v>
      </c>
      <c r="B780" s="1" t="s">
        <v>1490</v>
      </c>
      <c r="C780" s="1" t="s">
        <v>90</v>
      </c>
      <c r="D780" s="2" t="s">
        <v>222</v>
      </c>
      <c r="E780" s="1"/>
      <c r="F780" s="1"/>
    </row>
    <row r="781" spans="1:6" ht="12.75" customHeight="1" x14ac:dyDescent="0.25">
      <c r="A781" s="1">
        <v>34624</v>
      </c>
      <c r="B781" s="1" t="s">
        <v>1491</v>
      </c>
      <c r="C781" s="1" t="s">
        <v>90</v>
      </c>
      <c r="D781" s="2" t="s">
        <v>1492</v>
      </c>
      <c r="E781" s="1"/>
      <c r="F781" s="1"/>
    </row>
    <row r="782" spans="1:6" ht="12.75" customHeight="1" x14ac:dyDescent="0.25">
      <c r="A782" s="1">
        <v>34627</v>
      </c>
      <c r="B782" s="1" t="s">
        <v>1493</v>
      </c>
      <c r="C782" s="1" t="s">
        <v>90</v>
      </c>
      <c r="D782" s="2" t="s">
        <v>1494</v>
      </c>
      <c r="E782" s="1"/>
      <c r="F782" s="1"/>
    </row>
    <row r="783" spans="1:6" ht="12.75" customHeight="1" x14ac:dyDescent="0.25">
      <c r="A783" s="1">
        <v>34629</v>
      </c>
      <c r="B783" s="1" t="s">
        <v>1495</v>
      </c>
      <c r="C783" s="1" t="s">
        <v>90</v>
      </c>
      <c r="D783" s="2" t="s">
        <v>1496</v>
      </c>
      <c r="E783" s="1"/>
      <c r="F783" s="1"/>
    </row>
    <row r="784" spans="1:6" ht="12.75" customHeight="1" x14ac:dyDescent="0.25">
      <c r="A784" s="1">
        <v>39257</v>
      </c>
      <c r="B784" s="1" t="s">
        <v>1497</v>
      </c>
      <c r="C784" s="1" t="s">
        <v>90</v>
      </c>
      <c r="D784" s="2" t="s">
        <v>1487</v>
      </c>
      <c r="E784" s="1"/>
      <c r="F784" s="1"/>
    </row>
    <row r="785" spans="1:6" ht="12.75" customHeight="1" x14ac:dyDescent="0.25">
      <c r="A785" s="1">
        <v>39261</v>
      </c>
      <c r="B785" s="1" t="s">
        <v>1498</v>
      </c>
      <c r="C785" s="1" t="s">
        <v>90</v>
      </c>
      <c r="D785" s="2" t="s">
        <v>1499</v>
      </c>
      <c r="E785" s="1"/>
      <c r="F785" s="1"/>
    </row>
    <row r="786" spans="1:6" ht="12.75" customHeight="1" x14ac:dyDescent="0.25">
      <c r="A786" s="1">
        <v>39268</v>
      </c>
      <c r="B786" s="1" t="s">
        <v>1500</v>
      </c>
      <c r="C786" s="1" t="s">
        <v>90</v>
      </c>
      <c r="D786" s="2" t="s">
        <v>1501</v>
      </c>
      <c r="E786" s="1"/>
      <c r="F786" s="1"/>
    </row>
    <row r="787" spans="1:6" ht="12.75" customHeight="1" x14ac:dyDescent="0.25">
      <c r="A787" s="1">
        <v>39262</v>
      </c>
      <c r="B787" s="1" t="s">
        <v>1502</v>
      </c>
      <c r="C787" s="1" t="s">
        <v>90</v>
      </c>
      <c r="D787" s="2" t="s">
        <v>1503</v>
      </c>
      <c r="E787" s="1"/>
      <c r="F787" s="1"/>
    </row>
    <row r="788" spans="1:6" ht="12.75" customHeight="1" x14ac:dyDescent="0.25">
      <c r="A788" s="1">
        <v>39258</v>
      </c>
      <c r="B788" s="1" t="s">
        <v>1504</v>
      </c>
      <c r="C788" s="1" t="s">
        <v>90</v>
      </c>
      <c r="D788" s="2" t="s">
        <v>1505</v>
      </c>
      <c r="E788" s="1"/>
      <c r="F788" s="1"/>
    </row>
    <row r="789" spans="1:6" ht="12.75" customHeight="1" x14ac:dyDescent="0.25">
      <c r="A789" s="1">
        <v>39263</v>
      </c>
      <c r="B789" s="1" t="s">
        <v>1506</v>
      </c>
      <c r="C789" s="1" t="s">
        <v>90</v>
      </c>
      <c r="D789" s="2" t="s">
        <v>1507</v>
      </c>
      <c r="E789" s="1"/>
      <c r="F789" s="1"/>
    </row>
    <row r="790" spans="1:6" ht="12.75" customHeight="1" x14ac:dyDescent="0.25">
      <c r="A790" s="1">
        <v>39264</v>
      </c>
      <c r="B790" s="1" t="s">
        <v>1508</v>
      </c>
      <c r="C790" s="1" t="s">
        <v>90</v>
      </c>
      <c r="D790" s="2" t="s">
        <v>1509</v>
      </c>
      <c r="E790" s="1"/>
      <c r="F790" s="1"/>
    </row>
    <row r="791" spans="1:6" ht="12.75" customHeight="1" x14ac:dyDescent="0.25">
      <c r="A791" s="1">
        <v>39259</v>
      </c>
      <c r="B791" s="1" t="s">
        <v>1510</v>
      </c>
      <c r="C791" s="1" t="s">
        <v>90</v>
      </c>
      <c r="D791" s="2" t="s">
        <v>1511</v>
      </c>
      <c r="E791" s="1"/>
      <c r="F791" s="1"/>
    </row>
    <row r="792" spans="1:6" ht="12.75" customHeight="1" x14ac:dyDescent="0.25">
      <c r="A792" s="1">
        <v>39265</v>
      </c>
      <c r="B792" s="1" t="s">
        <v>1512</v>
      </c>
      <c r="C792" s="1" t="s">
        <v>90</v>
      </c>
      <c r="D792" s="2" t="s">
        <v>1513</v>
      </c>
      <c r="E792" s="1"/>
      <c r="F792" s="1"/>
    </row>
    <row r="793" spans="1:6" ht="12.75" customHeight="1" x14ac:dyDescent="0.25">
      <c r="A793" s="1">
        <v>39260</v>
      </c>
      <c r="B793" s="1" t="s">
        <v>1514</v>
      </c>
      <c r="C793" s="1" t="s">
        <v>90</v>
      </c>
      <c r="D793" s="2" t="s">
        <v>1515</v>
      </c>
      <c r="E793" s="1"/>
      <c r="F793" s="1"/>
    </row>
    <row r="794" spans="1:6" ht="12.75" customHeight="1" x14ac:dyDescent="0.25">
      <c r="A794" s="1">
        <v>39266</v>
      </c>
      <c r="B794" s="1" t="s">
        <v>1516</v>
      </c>
      <c r="C794" s="1" t="s">
        <v>90</v>
      </c>
      <c r="D794" s="2" t="s">
        <v>1517</v>
      </c>
      <c r="E794" s="1"/>
      <c r="F794" s="1"/>
    </row>
    <row r="795" spans="1:6" ht="12.75" customHeight="1" x14ac:dyDescent="0.25">
      <c r="A795" s="1">
        <v>39267</v>
      </c>
      <c r="B795" s="1" t="s">
        <v>1518</v>
      </c>
      <c r="C795" s="1" t="s">
        <v>90</v>
      </c>
      <c r="D795" s="2" t="s">
        <v>1519</v>
      </c>
      <c r="E795" s="1"/>
      <c r="F795" s="1"/>
    </row>
    <row r="796" spans="1:6" ht="12.75" customHeight="1" x14ac:dyDescent="0.25">
      <c r="A796" s="1">
        <v>11901</v>
      </c>
      <c r="B796" s="1" t="s">
        <v>1520</v>
      </c>
      <c r="C796" s="1" t="s">
        <v>90</v>
      </c>
      <c r="D796" s="2" t="s">
        <v>1521</v>
      </c>
      <c r="E796" s="1"/>
      <c r="F796" s="1"/>
    </row>
    <row r="797" spans="1:6" ht="12.75" customHeight="1" x14ac:dyDescent="0.25">
      <c r="A797" s="1">
        <v>11902</v>
      </c>
      <c r="B797" s="1" t="s">
        <v>1522</v>
      </c>
      <c r="C797" s="1" t="s">
        <v>90</v>
      </c>
      <c r="D797" s="2" t="s">
        <v>1113</v>
      </c>
      <c r="E797" s="1"/>
      <c r="F797" s="1"/>
    </row>
    <row r="798" spans="1:6" ht="12.75" customHeight="1" x14ac:dyDescent="0.25">
      <c r="A798" s="1">
        <v>11903</v>
      </c>
      <c r="B798" s="1" t="s">
        <v>1523</v>
      </c>
      <c r="C798" s="1" t="s">
        <v>90</v>
      </c>
      <c r="D798" s="2" t="s">
        <v>1524</v>
      </c>
      <c r="E798" s="1"/>
      <c r="F798" s="1"/>
    </row>
    <row r="799" spans="1:6" ht="12.75" customHeight="1" x14ac:dyDescent="0.25">
      <c r="A799" s="1">
        <v>11904</v>
      </c>
      <c r="B799" s="1" t="s">
        <v>1525</v>
      </c>
      <c r="C799" s="1" t="s">
        <v>90</v>
      </c>
      <c r="D799" s="2" t="s">
        <v>1526</v>
      </c>
      <c r="E799" s="1"/>
      <c r="F799" s="1"/>
    </row>
    <row r="800" spans="1:6" ht="12.75" customHeight="1" x14ac:dyDescent="0.25">
      <c r="A800" s="1">
        <v>11905</v>
      </c>
      <c r="B800" s="1" t="s">
        <v>1527</v>
      </c>
      <c r="C800" s="1" t="s">
        <v>90</v>
      </c>
      <c r="D800" s="2" t="s">
        <v>623</v>
      </c>
      <c r="E800" s="1"/>
      <c r="F800" s="1"/>
    </row>
    <row r="801" spans="1:6" ht="12.75" customHeight="1" x14ac:dyDescent="0.25">
      <c r="A801" s="1">
        <v>11906</v>
      </c>
      <c r="B801" s="1" t="s">
        <v>1528</v>
      </c>
      <c r="C801" s="1" t="s">
        <v>90</v>
      </c>
      <c r="D801" s="2" t="s">
        <v>1529</v>
      </c>
      <c r="E801" s="1"/>
      <c r="F801" s="1"/>
    </row>
    <row r="802" spans="1:6" ht="12.75" customHeight="1" x14ac:dyDescent="0.25">
      <c r="A802" s="1">
        <v>11919</v>
      </c>
      <c r="B802" s="1" t="s">
        <v>1530</v>
      </c>
      <c r="C802" s="1" t="s">
        <v>90</v>
      </c>
      <c r="D802" s="2" t="s">
        <v>1531</v>
      </c>
      <c r="E802" s="1"/>
      <c r="F802" s="1"/>
    </row>
    <row r="803" spans="1:6" ht="12.75" customHeight="1" x14ac:dyDescent="0.25">
      <c r="A803" s="1">
        <v>11920</v>
      </c>
      <c r="B803" s="1" t="s">
        <v>1532</v>
      </c>
      <c r="C803" s="1" t="s">
        <v>90</v>
      </c>
      <c r="D803" s="2" t="s">
        <v>1533</v>
      </c>
      <c r="E803" s="1"/>
      <c r="F803" s="1"/>
    </row>
    <row r="804" spans="1:6" ht="12.75" customHeight="1" x14ac:dyDescent="0.25">
      <c r="A804" s="1">
        <v>11924</v>
      </c>
      <c r="B804" s="1" t="s">
        <v>1534</v>
      </c>
      <c r="C804" s="1" t="s">
        <v>90</v>
      </c>
      <c r="D804" s="2" t="s">
        <v>1535</v>
      </c>
      <c r="E804" s="1"/>
      <c r="F804" s="1"/>
    </row>
    <row r="805" spans="1:6" ht="12.75" customHeight="1" x14ac:dyDescent="0.25">
      <c r="A805" s="1">
        <v>11921</v>
      </c>
      <c r="B805" s="1" t="s">
        <v>1536</v>
      </c>
      <c r="C805" s="1" t="s">
        <v>90</v>
      </c>
      <c r="D805" s="2" t="s">
        <v>1537</v>
      </c>
      <c r="E805" s="1"/>
      <c r="F805" s="1"/>
    </row>
    <row r="806" spans="1:6" ht="12.75" customHeight="1" x14ac:dyDescent="0.25">
      <c r="A806" s="1">
        <v>11922</v>
      </c>
      <c r="B806" s="1" t="s">
        <v>1538</v>
      </c>
      <c r="C806" s="1" t="s">
        <v>90</v>
      </c>
      <c r="D806" s="2" t="s">
        <v>1539</v>
      </c>
      <c r="E806" s="1"/>
      <c r="F806" s="1"/>
    </row>
    <row r="807" spans="1:6" ht="12.75" customHeight="1" x14ac:dyDescent="0.25">
      <c r="A807" s="1">
        <v>11923</v>
      </c>
      <c r="B807" s="1" t="s">
        <v>1540</v>
      </c>
      <c r="C807" s="1" t="s">
        <v>90</v>
      </c>
      <c r="D807" s="2" t="s">
        <v>1541</v>
      </c>
      <c r="E807" s="1"/>
      <c r="F807" s="1"/>
    </row>
    <row r="808" spans="1:6" ht="12.75" customHeight="1" x14ac:dyDescent="0.25">
      <c r="A808" s="1">
        <v>11916</v>
      </c>
      <c r="B808" s="1" t="s">
        <v>1542</v>
      </c>
      <c r="C808" s="1" t="s">
        <v>90</v>
      </c>
      <c r="D808" s="2" t="s">
        <v>1543</v>
      </c>
      <c r="E808" s="1"/>
      <c r="F808" s="1"/>
    </row>
    <row r="809" spans="1:6" ht="12.75" customHeight="1" x14ac:dyDescent="0.25">
      <c r="A809" s="1">
        <v>11914</v>
      </c>
      <c r="B809" s="1" t="s">
        <v>1544</v>
      </c>
      <c r="C809" s="1" t="s">
        <v>90</v>
      </c>
      <c r="D809" s="2" t="s">
        <v>1545</v>
      </c>
      <c r="E809" s="1"/>
      <c r="F809" s="1"/>
    </row>
    <row r="810" spans="1:6" ht="12.75" customHeight="1" x14ac:dyDescent="0.25">
      <c r="A810" s="1">
        <v>11917</v>
      </c>
      <c r="B810" s="1" t="s">
        <v>1546</v>
      </c>
      <c r="C810" s="1" t="s">
        <v>90</v>
      </c>
      <c r="D810" s="2" t="s">
        <v>1547</v>
      </c>
      <c r="E810" s="1"/>
      <c r="F810" s="1"/>
    </row>
    <row r="811" spans="1:6" ht="12.75" customHeight="1" x14ac:dyDescent="0.25">
      <c r="A811" s="1">
        <v>11918</v>
      </c>
      <c r="B811" s="1" t="s">
        <v>1548</v>
      </c>
      <c r="C811" s="1" t="s">
        <v>90</v>
      </c>
      <c r="D811" s="2" t="s">
        <v>1549</v>
      </c>
      <c r="E811" s="1"/>
      <c r="F811" s="1"/>
    </row>
    <row r="812" spans="1:6" ht="12.75" customHeight="1" x14ac:dyDescent="0.25">
      <c r="A812" s="1">
        <v>37734</v>
      </c>
      <c r="B812" s="1" t="s">
        <v>1550</v>
      </c>
      <c r="C812" s="1" t="s">
        <v>5</v>
      </c>
      <c r="D812" s="2" t="s">
        <v>1551</v>
      </c>
      <c r="E812" s="1"/>
      <c r="F812" s="1"/>
    </row>
    <row r="813" spans="1:6" ht="12.75" customHeight="1" x14ac:dyDescent="0.25">
      <c r="A813" s="1">
        <v>42251</v>
      </c>
      <c r="B813" s="1" t="s">
        <v>1552</v>
      </c>
      <c r="C813" s="1" t="s">
        <v>5</v>
      </c>
      <c r="D813" s="2" t="s">
        <v>1553</v>
      </c>
      <c r="E813" s="1"/>
      <c r="F813" s="1"/>
    </row>
    <row r="814" spans="1:6" ht="12.75" customHeight="1" x14ac:dyDescent="0.25">
      <c r="A814" s="1">
        <v>37733</v>
      </c>
      <c r="B814" s="1" t="s">
        <v>1554</v>
      </c>
      <c r="C814" s="1" t="s">
        <v>5</v>
      </c>
      <c r="D814" s="2" t="s">
        <v>1555</v>
      </c>
      <c r="E814" s="1"/>
      <c r="F814" s="1"/>
    </row>
    <row r="815" spans="1:6" ht="12.75" customHeight="1" x14ac:dyDescent="0.25">
      <c r="A815" s="1">
        <v>37735</v>
      </c>
      <c r="B815" s="1" t="s">
        <v>1556</v>
      </c>
      <c r="C815" s="1" t="s">
        <v>5</v>
      </c>
      <c r="D815" s="2" t="s">
        <v>1557</v>
      </c>
      <c r="E815" s="1"/>
      <c r="F815" s="1"/>
    </row>
    <row r="816" spans="1:6" ht="12.75" customHeight="1" x14ac:dyDescent="0.25">
      <c r="A816" s="1">
        <v>5090</v>
      </c>
      <c r="B816" s="1" t="s">
        <v>1558</v>
      </c>
      <c r="C816" s="1" t="s">
        <v>5</v>
      </c>
      <c r="D816" s="2" t="s">
        <v>1559</v>
      </c>
      <c r="E816" s="1"/>
      <c r="F816" s="1"/>
    </row>
    <row r="817" spans="1:6" ht="12.75" customHeight="1" x14ac:dyDescent="0.25">
      <c r="A817" s="1">
        <v>5085</v>
      </c>
      <c r="B817" s="1" t="s">
        <v>1560</v>
      </c>
      <c r="C817" s="1" t="s">
        <v>5</v>
      </c>
      <c r="D817" s="2" t="s">
        <v>1561</v>
      </c>
      <c r="E817" s="1"/>
      <c r="F817" s="1"/>
    </row>
    <row r="818" spans="1:6" ht="12.75" customHeight="1" x14ac:dyDescent="0.25">
      <c r="A818" s="1">
        <v>43603</v>
      </c>
      <c r="B818" s="1" t="s">
        <v>1562</v>
      </c>
      <c r="C818" s="1" t="s">
        <v>5</v>
      </c>
      <c r="D818" s="2" t="s">
        <v>1563</v>
      </c>
      <c r="E818" s="1"/>
      <c r="F818" s="1"/>
    </row>
    <row r="819" spans="1:6" ht="12.75" customHeight="1" x14ac:dyDescent="0.25">
      <c r="A819" s="1">
        <v>38374</v>
      </c>
      <c r="B819" s="1" t="s">
        <v>1564</v>
      </c>
      <c r="C819" s="1" t="s">
        <v>5</v>
      </c>
      <c r="D819" s="2" t="s">
        <v>1565</v>
      </c>
      <c r="E819" s="1"/>
      <c r="F819" s="1"/>
    </row>
    <row r="820" spans="1:6" ht="12.75" customHeight="1" x14ac:dyDescent="0.25">
      <c r="A820" s="1">
        <v>20212</v>
      </c>
      <c r="B820" s="1" t="s">
        <v>1566</v>
      </c>
      <c r="C820" s="1" t="s">
        <v>90</v>
      </c>
      <c r="D820" s="2" t="s">
        <v>1567</v>
      </c>
      <c r="E820" s="1"/>
      <c r="F820" s="1"/>
    </row>
    <row r="821" spans="1:6" ht="12.75" customHeight="1" x14ac:dyDescent="0.25">
      <c r="A821" s="1">
        <v>20209</v>
      </c>
      <c r="B821" s="1" t="s">
        <v>1568</v>
      </c>
      <c r="C821" s="1" t="s">
        <v>90</v>
      </c>
      <c r="D821" s="2" t="s">
        <v>1569</v>
      </c>
      <c r="E821" s="1"/>
      <c r="F821" s="1"/>
    </row>
    <row r="822" spans="1:6" ht="12.75" customHeight="1" x14ac:dyDescent="0.25">
      <c r="A822" s="1">
        <v>4430</v>
      </c>
      <c r="B822" s="1" t="s">
        <v>1570</v>
      </c>
      <c r="C822" s="1" t="s">
        <v>90</v>
      </c>
      <c r="D822" s="2" t="s">
        <v>1571</v>
      </c>
      <c r="E822" s="1"/>
      <c r="F822" s="1"/>
    </row>
    <row r="823" spans="1:6" ht="12.75" customHeight="1" x14ac:dyDescent="0.25">
      <c r="A823" s="1">
        <v>4433</v>
      </c>
      <c r="B823" s="1" t="s">
        <v>1572</v>
      </c>
      <c r="C823" s="1" t="s">
        <v>90</v>
      </c>
      <c r="D823" s="2" t="s">
        <v>1573</v>
      </c>
      <c r="E823" s="1"/>
      <c r="F823" s="1"/>
    </row>
    <row r="824" spans="1:6" ht="12.75" customHeight="1" x14ac:dyDescent="0.25">
      <c r="A824" s="1">
        <v>4400</v>
      </c>
      <c r="B824" s="1" t="s">
        <v>1574</v>
      </c>
      <c r="C824" s="1" t="s">
        <v>90</v>
      </c>
      <c r="D824" s="2" t="s">
        <v>1575</v>
      </c>
      <c r="E824" s="1"/>
      <c r="F824" s="1"/>
    </row>
    <row r="825" spans="1:6" ht="12.75" customHeight="1" x14ac:dyDescent="0.25">
      <c r="A825" s="1">
        <v>2729</v>
      </c>
      <c r="B825" s="1" t="s">
        <v>1576</v>
      </c>
      <c r="C825" s="1" t="s">
        <v>5</v>
      </c>
      <c r="D825" s="2" t="s">
        <v>1577</v>
      </c>
      <c r="E825" s="1"/>
      <c r="F825" s="1"/>
    </row>
    <row r="826" spans="1:6" ht="12.75" customHeight="1" x14ac:dyDescent="0.25">
      <c r="A826" s="1">
        <v>4513</v>
      </c>
      <c r="B826" s="1" t="s">
        <v>1578</v>
      </c>
      <c r="C826" s="1" t="s">
        <v>90</v>
      </c>
      <c r="D826" s="2" t="s">
        <v>268</v>
      </c>
      <c r="E826" s="1"/>
      <c r="F826" s="1"/>
    </row>
    <row r="827" spans="1:6" ht="12.75" customHeight="1" x14ac:dyDescent="0.25">
      <c r="A827" s="1">
        <v>37106</v>
      </c>
      <c r="B827" s="1" t="s">
        <v>1579</v>
      </c>
      <c r="C827" s="1" t="s">
        <v>5</v>
      </c>
      <c r="D827" s="2" t="s">
        <v>1580</v>
      </c>
      <c r="E827" s="1"/>
      <c r="F827" s="1"/>
    </row>
    <row r="828" spans="1:6" ht="12.75" customHeight="1" x14ac:dyDescent="0.25">
      <c r="A828" s="1">
        <v>11869</v>
      </c>
      <c r="B828" s="1" t="s">
        <v>1581</v>
      </c>
      <c r="C828" s="1" t="s">
        <v>5</v>
      </c>
      <c r="D828" s="2" t="s">
        <v>1582</v>
      </c>
      <c r="E828" s="1"/>
      <c r="F828" s="1"/>
    </row>
    <row r="829" spans="1:6" ht="12.75" customHeight="1" x14ac:dyDescent="0.25">
      <c r="A829" s="1">
        <v>43981</v>
      </c>
      <c r="B829" s="1" t="s">
        <v>1583</v>
      </c>
      <c r="C829" s="1" t="s">
        <v>5</v>
      </c>
      <c r="D829" s="2" t="s">
        <v>1584</v>
      </c>
      <c r="E829" s="1"/>
      <c r="F829" s="1"/>
    </row>
    <row r="830" spans="1:6" ht="12.75" customHeight="1" x14ac:dyDescent="0.25">
      <c r="A830" s="1">
        <v>37104</v>
      </c>
      <c r="B830" s="1" t="s">
        <v>1585</v>
      </c>
      <c r="C830" s="1" t="s">
        <v>5</v>
      </c>
      <c r="D830" s="2" t="s">
        <v>1586</v>
      </c>
      <c r="E830" s="1"/>
      <c r="F830" s="1"/>
    </row>
    <row r="831" spans="1:6" ht="12.75" customHeight="1" x14ac:dyDescent="0.25">
      <c r="A831" s="1">
        <v>43982</v>
      </c>
      <c r="B831" s="1" t="s">
        <v>1587</v>
      </c>
      <c r="C831" s="1" t="s">
        <v>5</v>
      </c>
      <c r="D831" s="2" t="s">
        <v>1588</v>
      </c>
      <c r="E831" s="1"/>
      <c r="F831" s="1"/>
    </row>
    <row r="832" spans="1:6" ht="12.75" customHeight="1" x14ac:dyDescent="0.25">
      <c r="A832" s="1">
        <v>43978</v>
      </c>
      <c r="B832" s="1" t="s">
        <v>1589</v>
      </c>
      <c r="C832" s="1" t="s">
        <v>5</v>
      </c>
      <c r="D832" s="2" t="s">
        <v>1590</v>
      </c>
      <c r="E832" s="1"/>
      <c r="F832" s="1"/>
    </row>
    <row r="833" spans="1:6" ht="12.75" customHeight="1" x14ac:dyDescent="0.25">
      <c r="A833" s="1">
        <v>11871</v>
      </c>
      <c r="B833" s="1" t="s">
        <v>1591</v>
      </c>
      <c r="C833" s="1" t="s">
        <v>5</v>
      </c>
      <c r="D833" s="2" t="s">
        <v>1592</v>
      </c>
      <c r="E833" s="1"/>
      <c r="F833" s="1"/>
    </row>
    <row r="834" spans="1:6" ht="12.75" customHeight="1" x14ac:dyDescent="0.25">
      <c r="A834" s="1">
        <v>37105</v>
      </c>
      <c r="B834" s="1" t="s">
        <v>1593</v>
      </c>
      <c r="C834" s="1" t="s">
        <v>5</v>
      </c>
      <c r="D834" s="2" t="s">
        <v>1594</v>
      </c>
      <c r="E834" s="1"/>
      <c r="F834" s="1"/>
    </row>
    <row r="835" spans="1:6" ht="12.75" customHeight="1" x14ac:dyDescent="0.25">
      <c r="A835" s="1">
        <v>43980</v>
      </c>
      <c r="B835" s="1" t="s">
        <v>1595</v>
      </c>
      <c r="C835" s="1" t="s">
        <v>5</v>
      </c>
      <c r="D835" s="2" t="s">
        <v>1596</v>
      </c>
      <c r="E835" s="1"/>
      <c r="F835" s="1"/>
    </row>
    <row r="836" spans="1:6" ht="12.75" customHeight="1" x14ac:dyDescent="0.25">
      <c r="A836" s="1">
        <v>43979</v>
      </c>
      <c r="B836" s="1" t="s">
        <v>1597</v>
      </c>
      <c r="C836" s="1" t="s">
        <v>5</v>
      </c>
      <c r="D836" s="2" t="s">
        <v>1598</v>
      </c>
      <c r="E836" s="1"/>
      <c r="F836" s="1"/>
    </row>
    <row r="837" spans="1:6" ht="12.75" customHeight="1" x14ac:dyDescent="0.25">
      <c r="A837" s="1">
        <v>11868</v>
      </c>
      <c r="B837" s="1" t="s">
        <v>1599</v>
      </c>
      <c r="C837" s="1" t="s">
        <v>5</v>
      </c>
      <c r="D837" s="2" t="s">
        <v>1600</v>
      </c>
      <c r="E837" s="1"/>
      <c r="F837" s="1"/>
    </row>
    <row r="838" spans="1:6" ht="12.75" customHeight="1" x14ac:dyDescent="0.25">
      <c r="A838" s="1">
        <v>34636</v>
      </c>
      <c r="B838" s="1" t="s">
        <v>1601</v>
      </c>
      <c r="C838" s="1" t="s">
        <v>5</v>
      </c>
      <c r="D838" s="2" t="s">
        <v>1602</v>
      </c>
      <c r="E838" s="1"/>
      <c r="F838" s="1"/>
    </row>
    <row r="839" spans="1:6" ht="12.75" customHeight="1" x14ac:dyDescent="0.25">
      <c r="A839" s="1">
        <v>34639</v>
      </c>
      <c r="B839" s="1" t="s">
        <v>1603</v>
      </c>
      <c r="C839" s="1" t="s">
        <v>5</v>
      </c>
      <c r="D839" s="2" t="s">
        <v>1604</v>
      </c>
      <c r="E839" s="1"/>
      <c r="F839" s="1"/>
    </row>
    <row r="840" spans="1:6" ht="12.75" customHeight="1" x14ac:dyDescent="0.25">
      <c r="A840" s="1">
        <v>34640</v>
      </c>
      <c r="B840" s="1" t="s">
        <v>1605</v>
      </c>
      <c r="C840" s="1" t="s">
        <v>5</v>
      </c>
      <c r="D840" s="2" t="s">
        <v>1606</v>
      </c>
      <c r="E840" s="1"/>
      <c r="F840" s="1"/>
    </row>
    <row r="841" spans="1:6" ht="12.75" customHeight="1" x14ac:dyDescent="0.25">
      <c r="A841" s="1">
        <v>43977</v>
      </c>
      <c r="B841" s="1" t="s">
        <v>1607</v>
      </c>
      <c r="C841" s="1" t="s">
        <v>5</v>
      </c>
      <c r="D841" s="2" t="s">
        <v>1608</v>
      </c>
      <c r="E841" s="1"/>
      <c r="F841" s="1"/>
    </row>
    <row r="842" spans="1:6" ht="12.75" customHeight="1" x14ac:dyDescent="0.25">
      <c r="A842" s="1">
        <v>34637</v>
      </c>
      <c r="B842" s="1" t="s">
        <v>1609</v>
      </c>
      <c r="C842" s="1" t="s">
        <v>5</v>
      </c>
      <c r="D842" s="2" t="s">
        <v>1610</v>
      </c>
      <c r="E842" s="1"/>
      <c r="F842" s="1"/>
    </row>
    <row r="843" spans="1:6" ht="12.75" customHeight="1" x14ac:dyDescent="0.25">
      <c r="A843" s="1">
        <v>34638</v>
      </c>
      <c r="B843" s="1" t="s">
        <v>1611</v>
      </c>
      <c r="C843" s="1" t="s">
        <v>5</v>
      </c>
      <c r="D843" s="2" t="s">
        <v>1612</v>
      </c>
      <c r="E843" s="1"/>
      <c r="F843" s="1"/>
    </row>
    <row r="844" spans="1:6" ht="12.75" customHeight="1" x14ac:dyDescent="0.25">
      <c r="A844" s="1">
        <v>34641</v>
      </c>
      <c r="B844" s="1" t="s">
        <v>1613</v>
      </c>
      <c r="C844" s="1" t="s">
        <v>5</v>
      </c>
      <c r="D844" s="2" t="s">
        <v>1614</v>
      </c>
      <c r="E844" s="1"/>
      <c r="F844" s="1"/>
    </row>
    <row r="845" spans="1:6" ht="12.75" customHeight="1" x14ac:dyDescent="0.25">
      <c r="A845" s="1">
        <v>43434</v>
      </c>
      <c r="B845" s="1" t="s">
        <v>1615</v>
      </c>
      <c r="C845" s="1" t="s">
        <v>5</v>
      </c>
      <c r="D845" s="2" t="s">
        <v>1616</v>
      </c>
      <c r="E845" s="1"/>
      <c r="F845" s="1"/>
    </row>
    <row r="846" spans="1:6" ht="12.75" customHeight="1" x14ac:dyDescent="0.25">
      <c r="A846" s="1">
        <v>43435</v>
      </c>
      <c r="B846" s="1" t="s">
        <v>1617</v>
      </c>
      <c r="C846" s="1" t="s">
        <v>5</v>
      </c>
      <c r="D846" s="2" t="s">
        <v>1618</v>
      </c>
      <c r="E846" s="1"/>
      <c r="F846" s="1"/>
    </row>
    <row r="847" spans="1:6" ht="12.75" customHeight="1" x14ac:dyDescent="0.25">
      <c r="A847" s="1">
        <v>43436</v>
      </c>
      <c r="B847" s="1" t="s">
        <v>1619</v>
      </c>
      <c r="C847" s="1" t="s">
        <v>5</v>
      </c>
      <c r="D847" s="2" t="s">
        <v>1620</v>
      </c>
      <c r="E847" s="1"/>
      <c r="F847" s="1"/>
    </row>
    <row r="848" spans="1:6" ht="12.75" customHeight="1" x14ac:dyDescent="0.25">
      <c r="A848" s="1">
        <v>43437</v>
      </c>
      <c r="B848" s="1" t="s">
        <v>1621</v>
      </c>
      <c r="C848" s="1" t="s">
        <v>5</v>
      </c>
      <c r="D848" s="2" t="s">
        <v>1622</v>
      </c>
      <c r="E848" s="1"/>
      <c r="F848" s="1"/>
    </row>
    <row r="849" spans="1:6" ht="12.75" customHeight="1" x14ac:dyDescent="0.25">
      <c r="A849" s="1">
        <v>43438</v>
      </c>
      <c r="B849" s="1" t="s">
        <v>1623</v>
      </c>
      <c r="C849" s="1" t="s">
        <v>5</v>
      </c>
      <c r="D849" s="2" t="s">
        <v>1624</v>
      </c>
      <c r="E849" s="1"/>
      <c r="F849" s="1"/>
    </row>
    <row r="850" spans="1:6" ht="12.75" customHeight="1" x14ac:dyDescent="0.25">
      <c r="A850" s="1">
        <v>41627</v>
      </c>
      <c r="B850" s="1" t="s">
        <v>1625</v>
      </c>
      <c r="C850" s="1" t="s">
        <v>5</v>
      </c>
      <c r="D850" s="2" t="s">
        <v>1626</v>
      </c>
      <c r="E850" s="1"/>
      <c r="F850" s="1"/>
    </row>
    <row r="851" spans="1:6" ht="12.75" customHeight="1" x14ac:dyDescent="0.25">
      <c r="A851" s="1">
        <v>41628</v>
      </c>
      <c r="B851" s="1" t="s">
        <v>1627</v>
      </c>
      <c r="C851" s="1" t="s">
        <v>5</v>
      </c>
      <c r="D851" s="2" t="s">
        <v>1628</v>
      </c>
      <c r="E851" s="1"/>
      <c r="F851" s="1"/>
    </row>
    <row r="852" spans="1:6" ht="12.75" customHeight="1" x14ac:dyDescent="0.25">
      <c r="A852" s="1">
        <v>41629</v>
      </c>
      <c r="B852" s="1" t="s">
        <v>1629</v>
      </c>
      <c r="C852" s="1" t="s">
        <v>5</v>
      </c>
      <c r="D852" s="2" t="s">
        <v>1630</v>
      </c>
      <c r="E852" s="1"/>
      <c r="F852" s="1"/>
    </row>
    <row r="853" spans="1:6" ht="12.75" customHeight="1" x14ac:dyDescent="0.25">
      <c r="A853" s="1">
        <v>43429</v>
      </c>
      <c r="B853" s="1" t="s">
        <v>1631</v>
      </c>
      <c r="C853" s="1" t="s">
        <v>5</v>
      </c>
      <c r="D853" s="2" t="s">
        <v>1632</v>
      </c>
      <c r="E853" s="1"/>
      <c r="F853" s="1"/>
    </row>
    <row r="854" spans="1:6" ht="12.75" customHeight="1" x14ac:dyDescent="0.25">
      <c r="A854" s="1">
        <v>43430</v>
      </c>
      <c r="B854" s="1" t="s">
        <v>1633</v>
      </c>
      <c r="C854" s="1" t="s">
        <v>5</v>
      </c>
      <c r="D854" s="2" t="s">
        <v>1634</v>
      </c>
      <c r="E854" s="1"/>
      <c r="F854" s="1"/>
    </row>
    <row r="855" spans="1:6" ht="12.75" customHeight="1" x14ac:dyDescent="0.25">
      <c r="A855" s="1">
        <v>43431</v>
      </c>
      <c r="B855" s="1" t="s">
        <v>1635</v>
      </c>
      <c r="C855" s="1" t="s">
        <v>5</v>
      </c>
      <c r="D855" s="2" t="s">
        <v>1636</v>
      </c>
      <c r="E855" s="1"/>
      <c r="F855" s="1"/>
    </row>
    <row r="856" spans="1:6" ht="12.75" customHeight="1" x14ac:dyDescent="0.25">
      <c r="A856" s="1">
        <v>43432</v>
      </c>
      <c r="B856" s="1" t="s">
        <v>1637</v>
      </c>
      <c r="C856" s="1" t="s">
        <v>5</v>
      </c>
      <c r="D856" s="2" t="s">
        <v>1638</v>
      </c>
      <c r="E856" s="1"/>
      <c r="F856" s="1"/>
    </row>
    <row r="857" spans="1:6" ht="12.75" customHeight="1" x14ac:dyDescent="0.25">
      <c r="A857" s="1">
        <v>43433</v>
      </c>
      <c r="B857" s="1" t="s">
        <v>1639</v>
      </c>
      <c r="C857" s="1" t="s">
        <v>5</v>
      </c>
      <c r="D857" s="2" t="s">
        <v>1640</v>
      </c>
      <c r="E857" s="1"/>
      <c r="F857" s="1"/>
    </row>
    <row r="858" spans="1:6" ht="12.75" customHeight="1" x14ac:dyDescent="0.25">
      <c r="A858" s="1">
        <v>43094</v>
      </c>
      <c r="B858" s="1" t="s">
        <v>1641</v>
      </c>
      <c r="C858" s="1" t="s">
        <v>5</v>
      </c>
      <c r="D858" s="2" t="s">
        <v>1642</v>
      </c>
      <c r="E858" s="1"/>
      <c r="F858" s="1"/>
    </row>
    <row r="859" spans="1:6" ht="12.75" customHeight="1" x14ac:dyDescent="0.25">
      <c r="A859" s="1">
        <v>43093</v>
      </c>
      <c r="B859" s="1" t="s">
        <v>1643</v>
      </c>
      <c r="C859" s="1" t="s">
        <v>5</v>
      </c>
      <c r="D859" s="2" t="s">
        <v>1644</v>
      </c>
      <c r="E859" s="1"/>
      <c r="F859" s="1"/>
    </row>
    <row r="860" spans="1:6" ht="12.75" customHeight="1" x14ac:dyDescent="0.25">
      <c r="A860" s="1">
        <v>11694</v>
      </c>
      <c r="B860" s="1" t="s">
        <v>1645</v>
      </c>
      <c r="C860" s="1" t="s">
        <v>5</v>
      </c>
      <c r="D860" s="2" t="s">
        <v>1646</v>
      </c>
      <c r="E860" s="1"/>
      <c r="F860" s="1"/>
    </row>
    <row r="861" spans="1:6" ht="12.75" customHeight="1" x14ac:dyDescent="0.25">
      <c r="A861" s="1">
        <v>1030</v>
      </c>
      <c r="B861" s="1" t="s">
        <v>1647</v>
      </c>
      <c r="C861" s="1" t="s">
        <v>5</v>
      </c>
      <c r="D861" s="2" t="s">
        <v>1648</v>
      </c>
      <c r="E861" s="1"/>
      <c r="F861" s="1"/>
    </row>
    <row r="862" spans="1:6" ht="12.75" customHeight="1" x14ac:dyDescent="0.25">
      <c r="A862" s="1">
        <v>11881</v>
      </c>
      <c r="B862" s="1" t="s">
        <v>1649</v>
      </c>
      <c r="C862" s="1" t="s">
        <v>5</v>
      </c>
      <c r="D862" s="2" t="s">
        <v>455</v>
      </c>
      <c r="E862" s="1"/>
      <c r="F862" s="1"/>
    </row>
    <row r="863" spans="1:6" ht="12.75" customHeight="1" x14ac:dyDescent="0.25">
      <c r="A863" s="1">
        <v>35277</v>
      </c>
      <c r="B863" s="1" t="s">
        <v>1650</v>
      </c>
      <c r="C863" s="1" t="s">
        <v>5</v>
      </c>
      <c r="D863" s="2" t="s">
        <v>1651</v>
      </c>
      <c r="E863" s="1"/>
      <c r="F863" s="1"/>
    </row>
    <row r="864" spans="1:6" ht="12.75" customHeight="1" x14ac:dyDescent="0.25">
      <c r="A864" s="1">
        <v>10521</v>
      </c>
      <c r="B864" s="1" t="s">
        <v>1652</v>
      </c>
      <c r="C864" s="1" t="s">
        <v>5</v>
      </c>
      <c r="D864" s="2" t="s">
        <v>1653</v>
      </c>
      <c r="E864" s="1"/>
      <c r="F864" s="1"/>
    </row>
    <row r="865" spans="1:6" ht="12.75" customHeight="1" x14ac:dyDescent="0.25">
      <c r="A865" s="1">
        <v>10885</v>
      </c>
      <c r="B865" s="1" t="s">
        <v>1654</v>
      </c>
      <c r="C865" s="1" t="s">
        <v>5</v>
      </c>
      <c r="D865" s="2" t="s">
        <v>1655</v>
      </c>
      <c r="E865" s="1"/>
      <c r="F865" s="1"/>
    </row>
    <row r="866" spans="1:6" ht="12.75" customHeight="1" x14ac:dyDescent="0.25">
      <c r="A866" s="1">
        <v>20962</v>
      </c>
      <c r="B866" s="1" t="s">
        <v>1656</v>
      </c>
      <c r="C866" s="1" t="s">
        <v>5</v>
      </c>
      <c r="D866" s="2" t="s">
        <v>1657</v>
      </c>
      <c r="E866" s="1"/>
      <c r="F866" s="1"/>
    </row>
    <row r="867" spans="1:6" ht="12.75" customHeight="1" x14ac:dyDescent="0.25">
      <c r="A867" s="1">
        <v>20963</v>
      </c>
      <c r="B867" s="1" t="s">
        <v>1658</v>
      </c>
      <c r="C867" s="1" t="s">
        <v>5</v>
      </c>
      <c r="D867" s="2" t="s">
        <v>1659</v>
      </c>
      <c r="E867" s="1"/>
      <c r="F867" s="1"/>
    </row>
    <row r="868" spans="1:6" ht="12.75" customHeight="1" x14ac:dyDescent="0.25">
      <c r="A868" s="1">
        <v>34643</v>
      </c>
      <c r="B868" s="1" t="s">
        <v>1660</v>
      </c>
      <c r="C868" s="1" t="s">
        <v>5</v>
      </c>
      <c r="D868" s="2" t="s">
        <v>1661</v>
      </c>
      <c r="E868" s="1"/>
      <c r="F868" s="1"/>
    </row>
    <row r="869" spans="1:6" ht="12.75" customHeight="1" x14ac:dyDescent="0.25">
      <c r="A869" s="1">
        <v>41480</v>
      </c>
      <c r="B869" s="1" t="s">
        <v>1662</v>
      </c>
      <c r="C869" s="1" t="s">
        <v>5</v>
      </c>
      <c r="D869" s="2" t="s">
        <v>1663</v>
      </c>
      <c r="E869" s="1"/>
      <c r="F869" s="1"/>
    </row>
    <row r="870" spans="1:6" ht="12.75" customHeight="1" x14ac:dyDescent="0.25">
      <c r="A870" s="1">
        <v>41474</v>
      </c>
      <c r="B870" s="1" t="s">
        <v>1664</v>
      </c>
      <c r="C870" s="1" t="s">
        <v>5</v>
      </c>
      <c r="D870" s="2" t="s">
        <v>1665</v>
      </c>
      <c r="E870" s="1"/>
      <c r="F870" s="1"/>
    </row>
    <row r="871" spans="1:6" ht="12.75" customHeight="1" x14ac:dyDescent="0.25">
      <c r="A871" s="1">
        <v>41475</v>
      </c>
      <c r="B871" s="1" t="s">
        <v>1666</v>
      </c>
      <c r="C871" s="1" t="s">
        <v>5</v>
      </c>
      <c r="D871" s="2" t="s">
        <v>1667</v>
      </c>
      <c r="E871" s="1"/>
      <c r="F871" s="1"/>
    </row>
    <row r="872" spans="1:6" ht="12.75" customHeight="1" x14ac:dyDescent="0.25">
      <c r="A872" s="1">
        <v>41476</v>
      </c>
      <c r="B872" s="1" t="s">
        <v>1668</v>
      </c>
      <c r="C872" s="1" t="s">
        <v>5</v>
      </c>
      <c r="D872" s="2" t="s">
        <v>1669</v>
      </c>
      <c r="E872" s="1"/>
      <c r="F872" s="1"/>
    </row>
    <row r="873" spans="1:6" ht="12.75" customHeight="1" x14ac:dyDescent="0.25">
      <c r="A873" s="1">
        <v>2555</v>
      </c>
      <c r="B873" s="1" t="s">
        <v>1670</v>
      </c>
      <c r="C873" s="1" t="s">
        <v>5</v>
      </c>
      <c r="D873" s="2" t="s">
        <v>1671</v>
      </c>
      <c r="E873" s="1"/>
      <c r="F873" s="1"/>
    </row>
    <row r="874" spans="1:6" ht="12.75" customHeight="1" x14ac:dyDescent="0.25">
      <c r="A874" s="1">
        <v>2556</v>
      </c>
      <c r="B874" s="1" t="s">
        <v>1672</v>
      </c>
      <c r="C874" s="1" t="s">
        <v>5</v>
      </c>
      <c r="D874" s="2" t="s">
        <v>1673</v>
      </c>
      <c r="E874" s="1"/>
      <c r="F874" s="1"/>
    </row>
    <row r="875" spans="1:6" ht="12.75" customHeight="1" x14ac:dyDescent="0.25">
      <c r="A875" s="1">
        <v>2557</v>
      </c>
      <c r="B875" s="1" t="s">
        <v>1674</v>
      </c>
      <c r="C875" s="1" t="s">
        <v>5</v>
      </c>
      <c r="D875" s="2" t="s">
        <v>1675</v>
      </c>
      <c r="E875" s="1"/>
      <c r="F875" s="1"/>
    </row>
    <row r="876" spans="1:6" ht="12.75" customHeight="1" x14ac:dyDescent="0.25">
      <c r="A876" s="1">
        <v>10569</v>
      </c>
      <c r="B876" s="1" t="s">
        <v>1676</v>
      </c>
      <c r="C876" s="1" t="s">
        <v>5</v>
      </c>
      <c r="D876" s="2" t="s">
        <v>1675</v>
      </c>
      <c r="E876" s="1"/>
      <c r="F876" s="1"/>
    </row>
    <row r="877" spans="1:6" ht="12.75" customHeight="1" x14ac:dyDescent="0.25">
      <c r="A877" s="1">
        <v>39810</v>
      </c>
      <c r="B877" s="1" t="s">
        <v>1677</v>
      </c>
      <c r="C877" s="1" t="s">
        <v>5</v>
      </c>
      <c r="D877" s="2" t="s">
        <v>1678</v>
      </c>
      <c r="E877" s="1"/>
      <c r="F877" s="1"/>
    </row>
    <row r="878" spans="1:6" ht="12.75" customHeight="1" x14ac:dyDescent="0.25">
      <c r="A878" s="1">
        <v>39811</v>
      </c>
      <c r="B878" s="1" t="s">
        <v>1679</v>
      </c>
      <c r="C878" s="1" t="s">
        <v>5</v>
      </c>
      <c r="D878" s="2" t="s">
        <v>1680</v>
      </c>
      <c r="E878" s="1"/>
      <c r="F878" s="1"/>
    </row>
    <row r="879" spans="1:6" ht="12.75" customHeight="1" x14ac:dyDescent="0.25">
      <c r="A879" s="1">
        <v>39812</v>
      </c>
      <c r="B879" s="1" t="s">
        <v>1681</v>
      </c>
      <c r="C879" s="1" t="s">
        <v>5</v>
      </c>
      <c r="D879" s="2" t="s">
        <v>1682</v>
      </c>
      <c r="E879" s="1"/>
      <c r="F879" s="1"/>
    </row>
    <row r="880" spans="1:6" ht="12.75" customHeight="1" x14ac:dyDescent="0.25">
      <c r="A880" s="1">
        <v>43096</v>
      </c>
      <c r="B880" s="1" t="s">
        <v>1683</v>
      </c>
      <c r="C880" s="1" t="s">
        <v>5</v>
      </c>
      <c r="D880" s="2" t="s">
        <v>1684</v>
      </c>
      <c r="E880" s="1"/>
      <c r="F880" s="1"/>
    </row>
    <row r="881" spans="1:6" ht="12.75" customHeight="1" x14ac:dyDescent="0.25">
      <c r="A881" s="1">
        <v>43102</v>
      </c>
      <c r="B881" s="1" t="s">
        <v>1685</v>
      </c>
      <c r="C881" s="1" t="s">
        <v>5</v>
      </c>
      <c r="D881" s="2" t="s">
        <v>1429</v>
      </c>
      <c r="E881" s="1"/>
      <c r="F881" s="1"/>
    </row>
    <row r="882" spans="1:6" ht="12.75" customHeight="1" x14ac:dyDescent="0.25">
      <c r="A882" s="1">
        <v>43103</v>
      </c>
      <c r="B882" s="1" t="s">
        <v>1686</v>
      </c>
      <c r="C882" s="1" t="s">
        <v>5</v>
      </c>
      <c r="D882" s="2" t="s">
        <v>1687</v>
      </c>
      <c r="E882" s="1"/>
      <c r="F882" s="1"/>
    </row>
    <row r="883" spans="1:6" ht="12.75" customHeight="1" x14ac:dyDescent="0.25">
      <c r="A883" s="1">
        <v>43098</v>
      </c>
      <c r="B883" s="1" t="s">
        <v>1688</v>
      </c>
      <c r="C883" s="1" t="s">
        <v>5</v>
      </c>
      <c r="D883" s="2" t="s">
        <v>1689</v>
      </c>
      <c r="E883" s="1"/>
      <c r="F883" s="1"/>
    </row>
    <row r="884" spans="1:6" ht="12.75" customHeight="1" x14ac:dyDescent="0.25">
      <c r="A884" s="1">
        <v>43097</v>
      </c>
      <c r="B884" s="1" t="s">
        <v>1690</v>
      </c>
      <c r="C884" s="1" t="s">
        <v>5</v>
      </c>
      <c r="D884" s="2" t="s">
        <v>1691</v>
      </c>
      <c r="E884" s="1"/>
      <c r="F884" s="1"/>
    </row>
    <row r="885" spans="1:6" ht="12.75" customHeight="1" x14ac:dyDescent="0.25">
      <c r="A885" s="1">
        <v>43104</v>
      </c>
      <c r="B885" s="1" t="s">
        <v>1692</v>
      </c>
      <c r="C885" s="1" t="s">
        <v>5</v>
      </c>
      <c r="D885" s="2" t="s">
        <v>1693</v>
      </c>
      <c r="E885" s="1"/>
      <c r="F885" s="1"/>
    </row>
    <row r="886" spans="1:6" ht="12.75" customHeight="1" x14ac:dyDescent="0.25">
      <c r="A886" s="1">
        <v>39771</v>
      </c>
      <c r="B886" s="1" t="s">
        <v>1694</v>
      </c>
      <c r="C886" s="1" t="s">
        <v>5</v>
      </c>
      <c r="D886" s="2" t="s">
        <v>1695</v>
      </c>
      <c r="E886" s="1"/>
      <c r="F886" s="1"/>
    </row>
    <row r="887" spans="1:6" ht="12.75" customHeight="1" x14ac:dyDescent="0.25">
      <c r="A887" s="1">
        <v>39772</v>
      </c>
      <c r="B887" s="1" t="s">
        <v>1696</v>
      </c>
      <c r="C887" s="1" t="s">
        <v>5</v>
      </c>
      <c r="D887" s="2" t="s">
        <v>1697</v>
      </c>
      <c r="E887" s="1"/>
      <c r="F887" s="1"/>
    </row>
    <row r="888" spans="1:6" ht="12.75" customHeight="1" x14ac:dyDescent="0.25">
      <c r="A888" s="1">
        <v>39773</v>
      </c>
      <c r="B888" s="1" t="s">
        <v>1698</v>
      </c>
      <c r="C888" s="1" t="s">
        <v>5</v>
      </c>
      <c r="D888" s="2" t="s">
        <v>1699</v>
      </c>
      <c r="E888" s="1"/>
      <c r="F888" s="1"/>
    </row>
    <row r="889" spans="1:6" ht="12.75" customHeight="1" x14ac:dyDescent="0.25">
      <c r="A889" s="1">
        <v>39774</v>
      </c>
      <c r="B889" s="1" t="s">
        <v>1700</v>
      </c>
      <c r="C889" s="1" t="s">
        <v>5</v>
      </c>
      <c r="D889" s="2" t="s">
        <v>1701</v>
      </c>
      <c r="E889" s="1"/>
      <c r="F889" s="1"/>
    </row>
    <row r="890" spans="1:6" ht="12.75" customHeight="1" x14ac:dyDescent="0.25">
      <c r="A890" s="1">
        <v>39775</v>
      </c>
      <c r="B890" s="1" t="s">
        <v>1702</v>
      </c>
      <c r="C890" s="1" t="s">
        <v>5</v>
      </c>
      <c r="D890" s="2" t="s">
        <v>1703</v>
      </c>
      <c r="E890" s="1"/>
      <c r="F890" s="1"/>
    </row>
    <row r="891" spans="1:6" ht="12.75" customHeight="1" x14ac:dyDescent="0.25">
      <c r="A891" s="1">
        <v>39776</v>
      </c>
      <c r="B891" s="1" t="s">
        <v>1704</v>
      </c>
      <c r="C891" s="1" t="s">
        <v>5</v>
      </c>
      <c r="D891" s="2" t="s">
        <v>1705</v>
      </c>
      <c r="E891" s="1"/>
      <c r="F891" s="1"/>
    </row>
    <row r="892" spans="1:6" ht="12.75" customHeight="1" x14ac:dyDescent="0.25">
      <c r="A892" s="1">
        <v>39777</v>
      </c>
      <c r="B892" s="1" t="s">
        <v>1706</v>
      </c>
      <c r="C892" s="1" t="s">
        <v>5</v>
      </c>
      <c r="D892" s="2" t="s">
        <v>1707</v>
      </c>
      <c r="E892" s="1"/>
      <c r="F892" s="1"/>
    </row>
    <row r="893" spans="1:6" ht="12.75" customHeight="1" x14ac:dyDescent="0.25">
      <c r="A893" s="1">
        <v>20254</v>
      </c>
      <c r="B893" s="1" t="s">
        <v>1708</v>
      </c>
      <c r="C893" s="1" t="s">
        <v>5</v>
      </c>
      <c r="D893" s="2" t="s">
        <v>1709</v>
      </c>
      <c r="E893" s="1"/>
      <c r="F893" s="1"/>
    </row>
    <row r="894" spans="1:6" ht="12.75" customHeight="1" x14ac:dyDescent="0.25">
      <c r="A894" s="1">
        <v>20253</v>
      </c>
      <c r="B894" s="1" t="s">
        <v>1710</v>
      </c>
      <c r="C894" s="1" t="s">
        <v>5</v>
      </c>
      <c r="D894" s="2" t="s">
        <v>1711</v>
      </c>
      <c r="E894" s="1"/>
      <c r="F894" s="1"/>
    </row>
    <row r="895" spans="1:6" ht="12.75" customHeight="1" x14ac:dyDescent="0.25">
      <c r="A895" s="1">
        <v>11247</v>
      </c>
      <c r="B895" s="1" t="s">
        <v>1712</v>
      </c>
      <c r="C895" s="1" t="s">
        <v>5</v>
      </c>
      <c r="D895" s="2" t="s">
        <v>1713</v>
      </c>
      <c r="E895" s="1"/>
      <c r="F895" s="1"/>
    </row>
    <row r="896" spans="1:6" ht="12.75" customHeight="1" x14ac:dyDescent="0.25">
      <c r="A896" s="1">
        <v>11250</v>
      </c>
      <c r="B896" s="1" t="s">
        <v>1714</v>
      </c>
      <c r="C896" s="1" t="s">
        <v>5</v>
      </c>
      <c r="D896" s="2" t="s">
        <v>1715</v>
      </c>
      <c r="E896" s="1"/>
      <c r="F896" s="1"/>
    </row>
    <row r="897" spans="1:6" ht="12.75" customHeight="1" x14ac:dyDescent="0.25">
      <c r="A897" s="1">
        <v>11249</v>
      </c>
      <c r="B897" s="1" t="s">
        <v>1716</v>
      </c>
      <c r="C897" s="1" t="s">
        <v>5</v>
      </c>
      <c r="D897" s="2" t="s">
        <v>1717</v>
      </c>
      <c r="E897" s="1"/>
      <c r="F897" s="1"/>
    </row>
    <row r="898" spans="1:6" ht="12.75" customHeight="1" x14ac:dyDescent="0.25">
      <c r="A898" s="1">
        <v>11251</v>
      </c>
      <c r="B898" s="1" t="s">
        <v>1718</v>
      </c>
      <c r="C898" s="1" t="s">
        <v>5</v>
      </c>
      <c r="D898" s="2" t="s">
        <v>1719</v>
      </c>
      <c r="E898" s="1"/>
      <c r="F898" s="1"/>
    </row>
    <row r="899" spans="1:6" ht="12.75" customHeight="1" x14ac:dyDescent="0.25">
      <c r="A899" s="1">
        <v>11253</v>
      </c>
      <c r="B899" s="1" t="s">
        <v>1720</v>
      </c>
      <c r="C899" s="1" t="s">
        <v>5</v>
      </c>
      <c r="D899" s="2" t="s">
        <v>1721</v>
      </c>
      <c r="E899" s="1"/>
      <c r="F899" s="1"/>
    </row>
    <row r="900" spans="1:6" ht="12.75" customHeight="1" x14ac:dyDescent="0.25">
      <c r="A900" s="1">
        <v>11255</v>
      </c>
      <c r="B900" s="1" t="s">
        <v>1722</v>
      </c>
      <c r="C900" s="1" t="s">
        <v>5</v>
      </c>
      <c r="D900" s="2" t="s">
        <v>1723</v>
      </c>
      <c r="E900" s="1"/>
      <c r="F900" s="1"/>
    </row>
    <row r="901" spans="1:6" ht="12.75" customHeight="1" x14ac:dyDescent="0.25">
      <c r="A901" s="1">
        <v>14055</v>
      </c>
      <c r="B901" s="1" t="s">
        <v>1724</v>
      </c>
      <c r="C901" s="1" t="s">
        <v>5</v>
      </c>
      <c r="D901" s="2" t="s">
        <v>1725</v>
      </c>
      <c r="E901" s="1"/>
      <c r="F901" s="1"/>
    </row>
    <row r="902" spans="1:6" ht="12.75" customHeight="1" x14ac:dyDescent="0.25">
      <c r="A902" s="1">
        <v>11256</v>
      </c>
      <c r="B902" s="1" t="s">
        <v>1726</v>
      </c>
      <c r="C902" s="1" t="s">
        <v>5</v>
      </c>
      <c r="D902" s="2" t="s">
        <v>1727</v>
      </c>
      <c r="E902" s="1"/>
      <c r="F902" s="1"/>
    </row>
    <row r="903" spans="1:6" ht="12.75" customHeight="1" x14ac:dyDescent="0.25">
      <c r="A903" s="1">
        <v>1872</v>
      </c>
      <c r="B903" s="1" t="s">
        <v>1728</v>
      </c>
      <c r="C903" s="1" t="s">
        <v>5</v>
      </c>
      <c r="D903" s="2" t="s">
        <v>1729</v>
      </c>
      <c r="E903" s="1"/>
      <c r="F903" s="1"/>
    </row>
    <row r="904" spans="1:6" ht="12.75" customHeight="1" x14ac:dyDescent="0.25">
      <c r="A904" s="1">
        <v>1873</v>
      </c>
      <c r="B904" s="1" t="s">
        <v>1730</v>
      </c>
      <c r="C904" s="1" t="s">
        <v>5</v>
      </c>
      <c r="D904" s="2" t="s">
        <v>1731</v>
      </c>
      <c r="E904" s="1"/>
      <c r="F904" s="1"/>
    </row>
    <row r="905" spans="1:6" ht="12.75" customHeight="1" x14ac:dyDescent="0.25">
      <c r="A905" s="1">
        <v>39693</v>
      </c>
      <c r="B905" s="1" t="s">
        <v>1732</v>
      </c>
      <c r="C905" s="1" t="s">
        <v>5</v>
      </c>
      <c r="D905" s="2" t="s">
        <v>1733</v>
      </c>
      <c r="E905" s="1"/>
      <c r="F905" s="1"/>
    </row>
    <row r="906" spans="1:6" ht="12.75" customHeight="1" x14ac:dyDescent="0.25">
      <c r="A906" s="1">
        <v>39692</v>
      </c>
      <c r="B906" s="1" t="s">
        <v>1734</v>
      </c>
      <c r="C906" s="1" t="s">
        <v>5</v>
      </c>
      <c r="D906" s="2" t="s">
        <v>1735</v>
      </c>
      <c r="E906" s="1"/>
      <c r="F906" s="1"/>
    </row>
    <row r="907" spans="1:6" ht="12.75" customHeight="1" x14ac:dyDescent="0.25">
      <c r="A907" s="1">
        <v>1062</v>
      </c>
      <c r="B907" s="1" t="s">
        <v>1736</v>
      </c>
      <c r="C907" s="1" t="s">
        <v>5</v>
      </c>
      <c r="D907" s="2" t="s">
        <v>1737</v>
      </c>
      <c r="E907" s="1"/>
      <c r="F907" s="1"/>
    </row>
    <row r="908" spans="1:6" ht="12.75" customHeight="1" x14ac:dyDescent="0.25">
      <c r="A908" s="1">
        <v>39686</v>
      </c>
      <c r="B908" s="1" t="s">
        <v>1738</v>
      </c>
      <c r="C908" s="1" t="s">
        <v>5</v>
      </c>
      <c r="D908" s="2" t="s">
        <v>1739</v>
      </c>
      <c r="E908" s="1"/>
      <c r="F908" s="1"/>
    </row>
    <row r="909" spans="1:6" ht="12.75" customHeight="1" x14ac:dyDescent="0.25">
      <c r="A909" s="1">
        <v>43095</v>
      </c>
      <c r="B909" s="1" t="s">
        <v>1740</v>
      </c>
      <c r="C909" s="1" t="s">
        <v>5</v>
      </c>
      <c r="D909" s="2" t="s">
        <v>1741</v>
      </c>
      <c r="E909" s="1"/>
      <c r="F909" s="1"/>
    </row>
    <row r="910" spans="1:6" ht="12.75" customHeight="1" x14ac:dyDescent="0.25">
      <c r="A910" s="1">
        <v>1871</v>
      </c>
      <c r="B910" s="1" t="s">
        <v>1742</v>
      </c>
      <c r="C910" s="1" t="s">
        <v>5</v>
      </c>
      <c r="D910" s="2" t="s">
        <v>1743</v>
      </c>
      <c r="E910" s="1"/>
      <c r="F910" s="1"/>
    </row>
    <row r="911" spans="1:6" ht="12.75" customHeight="1" x14ac:dyDescent="0.25">
      <c r="A911" s="1">
        <v>12001</v>
      </c>
      <c r="B911" s="1" t="s">
        <v>1744</v>
      </c>
      <c r="C911" s="1" t="s">
        <v>5</v>
      </c>
      <c r="D911" s="2" t="s">
        <v>1227</v>
      </c>
      <c r="E911" s="1"/>
      <c r="F911" s="1"/>
    </row>
    <row r="912" spans="1:6" ht="12.75" customHeight="1" x14ac:dyDescent="0.25">
      <c r="A912" s="1">
        <v>11882</v>
      </c>
      <c r="B912" s="1" t="s">
        <v>1745</v>
      </c>
      <c r="C912" s="1" t="s">
        <v>5</v>
      </c>
      <c r="D912" s="2" t="s">
        <v>1746</v>
      </c>
      <c r="E912" s="1"/>
      <c r="F912" s="1"/>
    </row>
    <row r="913" spans="1:6" ht="12.75" customHeight="1" x14ac:dyDescent="0.25">
      <c r="A913" s="1">
        <v>1068</v>
      </c>
      <c r="B913" s="1" t="s">
        <v>1747</v>
      </c>
      <c r="C913" s="1" t="s">
        <v>5</v>
      </c>
      <c r="D913" s="2" t="s">
        <v>1748</v>
      </c>
      <c r="E913" s="1"/>
      <c r="F913" s="1"/>
    </row>
    <row r="914" spans="1:6" ht="12.75" customHeight="1" x14ac:dyDescent="0.25">
      <c r="A914" s="1">
        <v>39690</v>
      </c>
      <c r="B914" s="1" t="s">
        <v>1749</v>
      </c>
      <c r="C914" s="1" t="s">
        <v>5</v>
      </c>
      <c r="D914" s="2" t="s">
        <v>1750</v>
      </c>
      <c r="E914" s="1"/>
      <c r="F914" s="1"/>
    </row>
    <row r="915" spans="1:6" ht="12.75" customHeight="1" x14ac:dyDescent="0.25">
      <c r="A915" s="1">
        <v>39691</v>
      </c>
      <c r="B915" s="1" t="s">
        <v>1751</v>
      </c>
      <c r="C915" s="1" t="s">
        <v>5</v>
      </c>
      <c r="D915" s="2" t="s">
        <v>1752</v>
      </c>
      <c r="E915" s="1"/>
      <c r="F915" s="1"/>
    </row>
    <row r="916" spans="1:6" ht="12.75" customHeight="1" x14ac:dyDescent="0.25">
      <c r="A916" s="1">
        <v>39808</v>
      </c>
      <c r="B916" s="1" t="s">
        <v>1753</v>
      </c>
      <c r="C916" s="1" t="s">
        <v>5</v>
      </c>
      <c r="D916" s="2" t="s">
        <v>1754</v>
      </c>
      <c r="E916" s="1"/>
      <c r="F916" s="1"/>
    </row>
    <row r="917" spans="1:6" ht="12.75" customHeight="1" x14ac:dyDescent="0.25">
      <c r="A917" s="1">
        <v>39809</v>
      </c>
      <c r="B917" s="1" t="s">
        <v>1755</v>
      </c>
      <c r="C917" s="1" t="s">
        <v>5</v>
      </c>
      <c r="D917" s="2" t="s">
        <v>1756</v>
      </c>
      <c r="E917" s="1"/>
      <c r="F917" s="1"/>
    </row>
    <row r="918" spans="1:6" ht="12.75" customHeight="1" x14ac:dyDescent="0.25">
      <c r="A918" s="1">
        <v>43439</v>
      </c>
      <c r="B918" s="1" t="s">
        <v>1757</v>
      </c>
      <c r="C918" s="1" t="s">
        <v>5</v>
      </c>
      <c r="D918" s="2" t="s">
        <v>1758</v>
      </c>
      <c r="E918" s="1"/>
      <c r="F918" s="1"/>
    </row>
    <row r="919" spans="1:6" ht="12.75" customHeight="1" x14ac:dyDescent="0.25">
      <c r="A919" s="1">
        <v>5103</v>
      </c>
      <c r="B919" s="1" t="s">
        <v>1759</v>
      </c>
      <c r="C919" s="1" t="s">
        <v>5</v>
      </c>
      <c r="D919" s="2" t="s">
        <v>1760</v>
      </c>
      <c r="E919" s="1"/>
      <c r="F919" s="1"/>
    </row>
    <row r="920" spans="1:6" ht="12.75" customHeight="1" x14ac:dyDescent="0.25">
      <c r="A920" s="1">
        <v>11880</v>
      </c>
      <c r="B920" s="1" t="s">
        <v>1761</v>
      </c>
      <c r="C920" s="1" t="s">
        <v>5</v>
      </c>
      <c r="D920" s="2" t="s">
        <v>1762</v>
      </c>
      <c r="E920" s="1"/>
      <c r="F920" s="1"/>
    </row>
    <row r="921" spans="1:6" ht="12.75" customHeight="1" x14ac:dyDescent="0.25">
      <c r="A921" s="1">
        <v>11714</v>
      </c>
      <c r="B921" s="1" t="s">
        <v>1763</v>
      </c>
      <c r="C921" s="1" t="s">
        <v>5</v>
      </c>
      <c r="D921" s="2" t="s">
        <v>1764</v>
      </c>
      <c r="E921" s="1"/>
      <c r="F921" s="1"/>
    </row>
    <row r="922" spans="1:6" ht="12.75" customHeight="1" x14ac:dyDescent="0.25">
      <c r="A922" s="1">
        <v>11712</v>
      </c>
      <c r="B922" s="1" t="s">
        <v>1765</v>
      </c>
      <c r="C922" s="1" t="s">
        <v>5</v>
      </c>
      <c r="D922" s="2" t="s">
        <v>1766</v>
      </c>
      <c r="E922" s="1"/>
      <c r="F922" s="1"/>
    </row>
    <row r="923" spans="1:6" ht="12.75" customHeight="1" x14ac:dyDescent="0.25">
      <c r="A923" s="1">
        <v>11717</v>
      </c>
      <c r="B923" s="1" t="s">
        <v>1767</v>
      </c>
      <c r="C923" s="1" t="s">
        <v>5</v>
      </c>
      <c r="D923" s="2" t="s">
        <v>1768</v>
      </c>
      <c r="E923" s="1"/>
      <c r="F923" s="1"/>
    </row>
    <row r="924" spans="1:6" ht="12.75" customHeight="1" x14ac:dyDescent="0.25">
      <c r="A924" s="1">
        <v>1106</v>
      </c>
      <c r="B924" s="1" t="s">
        <v>1769</v>
      </c>
      <c r="C924" s="1" t="s">
        <v>97</v>
      </c>
      <c r="D924" s="2" t="s">
        <v>1770</v>
      </c>
      <c r="E924" s="1"/>
      <c r="F924" s="1"/>
    </row>
    <row r="925" spans="1:6" ht="12.75" customHeight="1" x14ac:dyDescent="0.25">
      <c r="A925" s="1">
        <v>11161</v>
      </c>
      <c r="B925" s="1" t="s">
        <v>1771</v>
      </c>
      <c r="C925" s="1" t="s">
        <v>97</v>
      </c>
      <c r="D925" s="2" t="s">
        <v>1772</v>
      </c>
      <c r="E925" s="1"/>
      <c r="F925" s="1"/>
    </row>
    <row r="926" spans="1:6" ht="12.75" customHeight="1" x14ac:dyDescent="0.25">
      <c r="A926" s="1">
        <v>1107</v>
      </c>
      <c r="B926" s="1" t="s">
        <v>1773</v>
      </c>
      <c r="C926" s="1" t="s">
        <v>97</v>
      </c>
      <c r="D926" s="2" t="s">
        <v>1774</v>
      </c>
      <c r="E926" s="1"/>
      <c r="F926" s="1"/>
    </row>
    <row r="927" spans="1:6" ht="12.75" customHeight="1" x14ac:dyDescent="0.25">
      <c r="A927" s="1">
        <v>44479</v>
      </c>
      <c r="B927" s="1" t="s">
        <v>1775</v>
      </c>
      <c r="C927" s="1" t="s">
        <v>97</v>
      </c>
      <c r="D927" s="2" t="s">
        <v>16</v>
      </c>
      <c r="E927" s="1"/>
      <c r="F927" s="1"/>
    </row>
    <row r="928" spans="1:6" ht="12.75" customHeight="1" x14ac:dyDescent="0.25">
      <c r="A928" s="1">
        <v>4759</v>
      </c>
      <c r="B928" s="1" t="s">
        <v>1776</v>
      </c>
      <c r="C928" s="1" t="s">
        <v>291</v>
      </c>
      <c r="D928" s="2" t="s">
        <v>1777</v>
      </c>
      <c r="E928" s="1"/>
      <c r="F928" s="1"/>
    </row>
    <row r="929" spans="1:6" ht="12.75" customHeight="1" x14ac:dyDescent="0.25">
      <c r="A929" s="1">
        <v>41068</v>
      </c>
      <c r="B929" s="1" t="s">
        <v>1778</v>
      </c>
      <c r="C929" s="1" t="s">
        <v>294</v>
      </c>
      <c r="D929" s="2" t="s">
        <v>1779</v>
      </c>
      <c r="E929" s="1"/>
      <c r="F929" s="1"/>
    </row>
    <row r="930" spans="1:6" ht="12.75" customHeight="1" x14ac:dyDescent="0.25">
      <c r="A930" s="1">
        <v>12618</v>
      </c>
      <c r="B930" s="1" t="s">
        <v>1780</v>
      </c>
      <c r="C930" s="1" t="s">
        <v>5</v>
      </c>
      <c r="D930" s="2" t="s">
        <v>1781</v>
      </c>
      <c r="E930" s="1"/>
      <c r="F930" s="1"/>
    </row>
    <row r="931" spans="1:6" ht="12.75" customHeight="1" x14ac:dyDescent="0.25">
      <c r="A931" s="1">
        <v>1108</v>
      </c>
      <c r="B931" s="1" t="s">
        <v>1782</v>
      </c>
      <c r="C931" s="1" t="s">
        <v>90</v>
      </c>
      <c r="D931" s="2" t="s">
        <v>1783</v>
      </c>
      <c r="E931" s="1"/>
      <c r="F931" s="1"/>
    </row>
    <row r="932" spans="1:6" ht="12.75" customHeight="1" x14ac:dyDescent="0.25">
      <c r="A932" s="1">
        <v>1117</v>
      </c>
      <c r="B932" s="1" t="s">
        <v>1784</v>
      </c>
      <c r="C932" s="1" t="s">
        <v>90</v>
      </c>
      <c r="D932" s="2" t="s">
        <v>1785</v>
      </c>
      <c r="E932" s="1"/>
      <c r="F932" s="1"/>
    </row>
    <row r="933" spans="1:6" ht="12.75" customHeight="1" x14ac:dyDescent="0.25">
      <c r="A933" s="1">
        <v>1118</v>
      </c>
      <c r="B933" s="1" t="s">
        <v>1786</v>
      </c>
      <c r="C933" s="1" t="s">
        <v>90</v>
      </c>
      <c r="D933" s="2" t="s">
        <v>1787</v>
      </c>
      <c r="E933" s="1"/>
      <c r="F933" s="1"/>
    </row>
    <row r="934" spans="1:6" ht="12.75" customHeight="1" x14ac:dyDescent="0.25">
      <c r="A934" s="1">
        <v>1110</v>
      </c>
      <c r="B934" s="1" t="s">
        <v>1788</v>
      </c>
      <c r="C934" s="1" t="s">
        <v>90</v>
      </c>
      <c r="D934" s="2" t="s">
        <v>1787</v>
      </c>
      <c r="E934" s="1"/>
      <c r="F934" s="1"/>
    </row>
    <row r="935" spans="1:6" ht="12.75" customHeight="1" x14ac:dyDescent="0.25">
      <c r="A935" s="1">
        <v>40784</v>
      </c>
      <c r="B935" s="1" t="s">
        <v>1789</v>
      </c>
      <c r="C935" s="1" t="s">
        <v>90</v>
      </c>
      <c r="D935" s="2" t="s">
        <v>1790</v>
      </c>
      <c r="E935" s="1"/>
      <c r="F935" s="1"/>
    </row>
    <row r="936" spans="1:6" ht="12.75" customHeight="1" x14ac:dyDescent="0.25">
      <c r="A936" s="1">
        <v>40782</v>
      </c>
      <c r="B936" s="1" t="s">
        <v>1791</v>
      </c>
      <c r="C936" s="1" t="s">
        <v>90</v>
      </c>
      <c r="D936" s="2" t="s">
        <v>1792</v>
      </c>
      <c r="E936" s="1"/>
      <c r="F936" s="1"/>
    </row>
    <row r="937" spans="1:6" ht="12.75" customHeight="1" x14ac:dyDescent="0.25">
      <c r="A937" s="1">
        <v>40783</v>
      </c>
      <c r="B937" s="1" t="s">
        <v>1793</v>
      </c>
      <c r="C937" s="1" t="s">
        <v>90</v>
      </c>
      <c r="D937" s="2" t="s">
        <v>1794</v>
      </c>
      <c r="E937" s="1"/>
      <c r="F937" s="1"/>
    </row>
    <row r="938" spans="1:6" ht="12.75" customHeight="1" x14ac:dyDescent="0.25">
      <c r="A938" s="1">
        <v>1109</v>
      </c>
      <c r="B938" s="1" t="s">
        <v>1795</v>
      </c>
      <c r="C938" s="1" t="s">
        <v>90</v>
      </c>
      <c r="D938" s="2" t="s">
        <v>1783</v>
      </c>
      <c r="E938" s="1"/>
      <c r="F938" s="1"/>
    </row>
    <row r="939" spans="1:6" ht="12.75" customHeight="1" x14ac:dyDescent="0.25">
      <c r="A939" s="1">
        <v>1119</v>
      </c>
      <c r="B939" s="1" t="s">
        <v>1796</v>
      </c>
      <c r="C939" s="1" t="s">
        <v>90</v>
      </c>
      <c r="D939" s="2" t="s">
        <v>1797</v>
      </c>
      <c r="E939" s="1"/>
      <c r="F939" s="1"/>
    </row>
    <row r="940" spans="1:6" ht="12.75" customHeight="1" x14ac:dyDescent="0.25">
      <c r="A940" s="1">
        <v>13115</v>
      </c>
      <c r="B940" s="1" t="s">
        <v>1798</v>
      </c>
      <c r="C940" s="1" t="s">
        <v>90</v>
      </c>
      <c r="D940" s="2" t="s">
        <v>1799</v>
      </c>
      <c r="E940" s="1"/>
      <c r="F940" s="1"/>
    </row>
    <row r="941" spans="1:6" ht="12.75" customHeight="1" x14ac:dyDescent="0.25">
      <c r="A941" s="1">
        <v>10541</v>
      </c>
      <c r="B941" s="1" t="s">
        <v>1800</v>
      </c>
      <c r="C941" s="1" t="s">
        <v>90</v>
      </c>
      <c r="D941" s="2" t="s">
        <v>1097</v>
      </c>
      <c r="E941" s="1"/>
      <c r="F941" s="1"/>
    </row>
    <row r="942" spans="1:6" ht="12.75" customHeight="1" x14ac:dyDescent="0.25">
      <c r="A942" s="1">
        <v>10542</v>
      </c>
      <c r="B942" s="1" t="s">
        <v>1801</v>
      </c>
      <c r="C942" s="1" t="s">
        <v>90</v>
      </c>
      <c r="D942" s="2" t="s">
        <v>1802</v>
      </c>
      <c r="E942" s="1"/>
      <c r="F942" s="1"/>
    </row>
    <row r="943" spans="1:6" ht="12.75" customHeight="1" x14ac:dyDescent="0.25">
      <c r="A943" s="1">
        <v>10543</v>
      </c>
      <c r="B943" s="1" t="s">
        <v>1803</v>
      </c>
      <c r="C943" s="1" t="s">
        <v>90</v>
      </c>
      <c r="D943" s="2" t="s">
        <v>1804</v>
      </c>
      <c r="E943" s="1"/>
      <c r="F943" s="1"/>
    </row>
    <row r="944" spans="1:6" ht="12.75" customHeight="1" x14ac:dyDescent="0.25">
      <c r="A944" s="1">
        <v>10544</v>
      </c>
      <c r="B944" s="1" t="s">
        <v>1805</v>
      </c>
      <c r="C944" s="1" t="s">
        <v>90</v>
      </c>
      <c r="D944" s="2" t="s">
        <v>1806</v>
      </c>
      <c r="E944" s="1"/>
      <c r="F944" s="1"/>
    </row>
    <row r="945" spans="1:6" ht="12.75" customHeight="1" x14ac:dyDescent="0.25">
      <c r="A945" s="1">
        <v>10545</v>
      </c>
      <c r="B945" s="1" t="s">
        <v>1807</v>
      </c>
      <c r="C945" s="1" t="s">
        <v>90</v>
      </c>
      <c r="D945" s="2" t="s">
        <v>1808</v>
      </c>
      <c r="E945" s="1"/>
      <c r="F945" s="1"/>
    </row>
    <row r="946" spans="1:6" ht="12.75" customHeight="1" x14ac:dyDescent="0.25">
      <c r="A946" s="1">
        <v>38365</v>
      </c>
      <c r="B946" s="1" t="s">
        <v>1809</v>
      </c>
      <c r="C946" s="1" t="s">
        <v>778</v>
      </c>
      <c r="D946" s="2" t="s">
        <v>71</v>
      </c>
      <c r="E946" s="1"/>
      <c r="F946" s="1"/>
    </row>
    <row r="947" spans="1:6" ht="12.75" customHeight="1" x14ac:dyDescent="0.25">
      <c r="A947" s="1">
        <v>44056</v>
      </c>
      <c r="B947" s="1" t="s">
        <v>1810</v>
      </c>
      <c r="C947" s="1" t="s">
        <v>5</v>
      </c>
      <c r="D947" s="2" t="s">
        <v>1811</v>
      </c>
      <c r="E947" s="1"/>
      <c r="F947" s="1"/>
    </row>
    <row r="948" spans="1:6" ht="12.75" customHeight="1" x14ac:dyDescent="0.25">
      <c r="A948" s="1">
        <v>44057</v>
      </c>
      <c r="B948" s="1" t="s">
        <v>1812</v>
      </c>
      <c r="C948" s="1" t="s">
        <v>5</v>
      </c>
      <c r="D948" s="2" t="s">
        <v>1813</v>
      </c>
      <c r="E948" s="1"/>
      <c r="F948" s="1"/>
    </row>
    <row r="949" spans="1:6" ht="12.75" customHeight="1" x14ac:dyDescent="0.25">
      <c r="A949" s="1">
        <v>37754</v>
      </c>
      <c r="B949" s="1" t="s">
        <v>1814</v>
      </c>
      <c r="C949" s="1" t="s">
        <v>5</v>
      </c>
      <c r="D949" s="2" t="s">
        <v>1815</v>
      </c>
      <c r="E949" s="1"/>
      <c r="F949" s="1"/>
    </row>
    <row r="950" spans="1:6" ht="12.75" customHeight="1" x14ac:dyDescent="0.25">
      <c r="A950" s="1">
        <v>37757</v>
      </c>
      <c r="B950" s="1" t="s">
        <v>1816</v>
      </c>
      <c r="C950" s="1" t="s">
        <v>5</v>
      </c>
      <c r="D950" s="2" t="s">
        <v>1817</v>
      </c>
      <c r="E950" s="1"/>
      <c r="F950" s="1"/>
    </row>
    <row r="951" spans="1:6" ht="12.75" customHeight="1" x14ac:dyDescent="0.25">
      <c r="A951" s="1">
        <v>44058</v>
      </c>
      <c r="B951" s="1" t="s">
        <v>1818</v>
      </c>
      <c r="C951" s="1" t="s">
        <v>5</v>
      </c>
      <c r="D951" s="2" t="s">
        <v>1819</v>
      </c>
      <c r="E951" s="1"/>
      <c r="F951" s="1"/>
    </row>
    <row r="952" spans="1:6" ht="12.75" customHeight="1" x14ac:dyDescent="0.25">
      <c r="A952" s="1">
        <v>37752</v>
      </c>
      <c r="B952" s="1" t="s">
        <v>1820</v>
      </c>
      <c r="C952" s="1" t="s">
        <v>5</v>
      </c>
      <c r="D952" s="2" t="s">
        <v>1821</v>
      </c>
      <c r="E952" s="1"/>
      <c r="F952" s="1"/>
    </row>
    <row r="953" spans="1:6" ht="12.75" customHeight="1" x14ac:dyDescent="0.25">
      <c r="A953" s="1">
        <v>44059</v>
      </c>
      <c r="B953" s="1" t="s">
        <v>1822</v>
      </c>
      <c r="C953" s="1" t="s">
        <v>5</v>
      </c>
      <c r="D953" s="2" t="s">
        <v>1823</v>
      </c>
      <c r="E953" s="1"/>
      <c r="F953" s="1"/>
    </row>
    <row r="954" spans="1:6" ht="12.75" customHeight="1" x14ac:dyDescent="0.25">
      <c r="A954" s="1">
        <v>37750</v>
      </c>
      <c r="B954" s="1" t="s">
        <v>1824</v>
      </c>
      <c r="C954" s="1" t="s">
        <v>5</v>
      </c>
      <c r="D954" s="2" t="s">
        <v>1825</v>
      </c>
      <c r="E954" s="1"/>
      <c r="F954" s="1"/>
    </row>
    <row r="955" spans="1:6" ht="12.75" customHeight="1" x14ac:dyDescent="0.25">
      <c r="A955" s="1">
        <v>37758</v>
      </c>
      <c r="B955" s="1" t="s">
        <v>1826</v>
      </c>
      <c r="C955" s="1" t="s">
        <v>5</v>
      </c>
      <c r="D955" s="2" t="s">
        <v>1827</v>
      </c>
      <c r="E955" s="1"/>
      <c r="F955" s="1"/>
    </row>
    <row r="956" spans="1:6" ht="12.75" customHeight="1" x14ac:dyDescent="0.25">
      <c r="A956" s="1">
        <v>44060</v>
      </c>
      <c r="B956" s="1" t="s">
        <v>1828</v>
      </c>
      <c r="C956" s="1" t="s">
        <v>5</v>
      </c>
      <c r="D956" s="2" t="s">
        <v>1829</v>
      </c>
      <c r="E956" s="1"/>
      <c r="F956" s="1"/>
    </row>
    <row r="957" spans="1:6" ht="12.75" customHeight="1" x14ac:dyDescent="0.25">
      <c r="A957" s="1">
        <v>37749</v>
      </c>
      <c r="B957" s="1" t="s">
        <v>1830</v>
      </c>
      <c r="C957" s="1" t="s">
        <v>5</v>
      </c>
      <c r="D957" s="2" t="s">
        <v>1831</v>
      </c>
      <c r="E957" s="1"/>
      <c r="F957" s="1"/>
    </row>
    <row r="958" spans="1:6" ht="12.75" customHeight="1" x14ac:dyDescent="0.25">
      <c r="A958" s="1">
        <v>44061</v>
      </c>
      <c r="B958" s="1" t="s">
        <v>1832</v>
      </c>
      <c r="C958" s="1" t="s">
        <v>5</v>
      </c>
      <c r="D958" s="2" t="s">
        <v>1833</v>
      </c>
      <c r="E958" s="1"/>
      <c r="F958" s="1"/>
    </row>
    <row r="959" spans="1:6" ht="12.75" customHeight="1" x14ac:dyDescent="0.25">
      <c r="A959" s="1">
        <v>1159</v>
      </c>
      <c r="B959" s="1" t="s">
        <v>1834</v>
      </c>
      <c r="C959" s="1" t="s">
        <v>5</v>
      </c>
      <c r="D959" s="2" t="s">
        <v>1835</v>
      </c>
      <c r="E959" s="1"/>
      <c r="F959" s="1"/>
    </row>
    <row r="960" spans="1:6" ht="12.75" customHeight="1" x14ac:dyDescent="0.25">
      <c r="A960" s="1">
        <v>12114</v>
      </c>
      <c r="B960" s="1" t="s">
        <v>1836</v>
      </c>
      <c r="C960" s="1" t="s">
        <v>5</v>
      </c>
      <c r="D960" s="2" t="s">
        <v>1837</v>
      </c>
      <c r="E960" s="1"/>
      <c r="F960" s="1"/>
    </row>
    <row r="961" spans="1:6" ht="12.75" customHeight="1" x14ac:dyDescent="0.25">
      <c r="A961" s="1">
        <v>38106</v>
      </c>
      <c r="B961" s="1" t="s">
        <v>1838</v>
      </c>
      <c r="C961" s="1" t="s">
        <v>5</v>
      </c>
      <c r="D961" s="2" t="s">
        <v>1839</v>
      </c>
      <c r="E961" s="1"/>
      <c r="F961" s="1"/>
    </row>
    <row r="962" spans="1:6" ht="12.75" customHeight="1" x14ac:dyDescent="0.25">
      <c r="A962" s="1">
        <v>38085</v>
      </c>
      <c r="B962" s="1" t="s">
        <v>1840</v>
      </c>
      <c r="C962" s="1" t="s">
        <v>5</v>
      </c>
      <c r="D962" s="2" t="s">
        <v>1841</v>
      </c>
      <c r="E962" s="1"/>
      <c r="F962" s="1"/>
    </row>
    <row r="963" spans="1:6" ht="12.75" customHeight="1" x14ac:dyDescent="0.25">
      <c r="A963" s="1">
        <v>38599</v>
      </c>
      <c r="B963" s="1" t="s">
        <v>1842</v>
      </c>
      <c r="C963" s="1" t="s">
        <v>5</v>
      </c>
      <c r="D963" s="2" t="s">
        <v>1843</v>
      </c>
      <c r="E963" s="1"/>
      <c r="F963" s="1"/>
    </row>
    <row r="964" spans="1:6" ht="12.75" customHeight="1" x14ac:dyDescent="0.25">
      <c r="A964" s="1">
        <v>38596</v>
      </c>
      <c r="B964" s="1" t="s">
        <v>1844</v>
      </c>
      <c r="C964" s="1" t="s">
        <v>5</v>
      </c>
      <c r="D964" s="2" t="s">
        <v>1845</v>
      </c>
      <c r="E964" s="1"/>
      <c r="F964" s="1"/>
    </row>
    <row r="965" spans="1:6" ht="12.75" customHeight="1" x14ac:dyDescent="0.25">
      <c r="A965" s="1">
        <v>38600</v>
      </c>
      <c r="B965" s="1" t="s">
        <v>1846</v>
      </c>
      <c r="C965" s="1" t="s">
        <v>5</v>
      </c>
      <c r="D965" s="2" t="s">
        <v>1847</v>
      </c>
      <c r="E965" s="1"/>
      <c r="F965" s="1"/>
    </row>
    <row r="966" spans="1:6" ht="12.75" customHeight="1" x14ac:dyDescent="0.25">
      <c r="A966" s="1">
        <v>38597</v>
      </c>
      <c r="B966" s="1" t="s">
        <v>1848</v>
      </c>
      <c r="C966" s="1" t="s">
        <v>5</v>
      </c>
      <c r="D966" s="2" t="s">
        <v>1849</v>
      </c>
      <c r="E966" s="1"/>
      <c r="F966" s="1"/>
    </row>
    <row r="967" spans="1:6" ht="12.75" customHeight="1" x14ac:dyDescent="0.25">
      <c r="A967" s="1">
        <v>659</v>
      </c>
      <c r="B967" s="1" t="s">
        <v>1850</v>
      </c>
      <c r="C967" s="1" t="s">
        <v>5</v>
      </c>
      <c r="D967" s="2" t="s">
        <v>1851</v>
      </c>
      <c r="E967" s="1"/>
      <c r="F967" s="1"/>
    </row>
    <row r="968" spans="1:6" ht="12.75" customHeight="1" x14ac:dyDescent="0.25">
      <c r="A968" s="1">
        <v>660</v>
      </c>
      <c r="B968" s="1" t="s">
        <v>1852</v>
      </c>
      <c r="C968" s="1" t="s">
        <v>5</v>
      </c>
      <c r="D968" s="2" t="s">
        <v>1853</v>
      </c>
      <c r="E968" s="1"/>
      <c r="F968" s="1"/>
    </row>
    <row r="969" spans="1:6" ht="12.75" customHeight="1" x14ac:dyDescent="0.25">
      <c r="A969" s="1">
        <v>658</v>
      </c>
      <c r="B969" s="1" t="s">
        <v>1854</v>
      </c>
      <c r="C969" s="1" t="s">
        <v>5</v>
      </c>
      <c r="D969" s="2" t="s">
        <v>32</v>
      </c>
      <c r="E969" s="1"/>
      <c r="F969" s="1"/>
    </row>
    <row r="970" spans="1:6" ht="12.75" customHeight="1" x14ac:dyDescent="0.25">
      <c r="A970" s="1">
        <v>38548</v>
      </c>
      <c r="B970" s="1" t="s">
        <v>1855</v>
      </c>
      <c r="C970" s="1" t="s">
        <v>5</v>
      </c>
      <c r="D970" s="2" t="s">
        <v>1856</v>
      </c>
      <c r="E970" s="1"/>
      <c r="F970" s="1"/>
    </row>
    <row r="971" spans="1:6" ht="12.75" customHeight="1" x14ac:dyDescent="0.25">
      <c r="A971" s="1">
        <v>34649</v>
      </c>
      <c r="B971" s="1" t="s">
        <v>1857</v>
      </c>
      <c r="C971" s="1" t="s">
        <v>5</v>
      </c>
      <c r="D971" s="2" t="s">
        <v>1858</v>
      </c>
      <c r="E971" s="1"/>
      <c r="F971" s="1"/>
    </row>
    <row r="972" spans="1:6" ht="12.75" customHeight="1" x14ac:dyDescent="0.25">
      <c r="A972" s="1">
        <v>34655</v>
      </c>
      <c r="B972" s="1" t="s">
        <v>1859</v>
      </c>
      <c r="C972" s="1" t="s">
        <v>5</v>
      </c>
      <c r="D972" s="2" t="s">
        <v>1860</v>
      </c>
      <c r="E972" s="1"/>
      <c r="F972" s="1"/>
    </row>
    <row r="973" spans="1:6" ht="12.75" customHeight="1" x14ac:dyDescent="0.25">
      <c r="A973" s="1">
        <v>40607</v>
      </c>
      <c r="B973" s="1" t="s">
        <v>1861</v>
      </c>
      <c r="C973" s="1" t="s">
        <v>5</v>
      </c>
      <c r="D973" s="2" t="s">
        <v>1862</v>
      </c>
      <c r="E973" s="1"/>
      <c r="F973" s="1"/>
    </row>
    <row r="974" spans="1:6" ht="12.75" customHeight="1" x14ac:dyDescent="0.25">
      <c r="A974" s="1">
        <v>567</v>
      </c>
      <c r="B974" s="1" t="s">
        <v>1863</v>
      </c>
      <c r="C974" s="1" t="s">
        <v>90</v>
      </c>
      <c r="D974" s="2" t="s">
        <v>366</v>
      </c>
      <c r="E974" s="1"/>
      <c r="F974" s="1"/>
    </row>
    <row r="975" spans="1:6" ht="12.75" customHeight="1" x14ac:dyDescent="0.25">
      <c r="A975" s="1">
        <v>574</v>
      </c>
      <c r="B975" s="1" t="s">
        <v>1864</v>
      </c>
      <c r="C975" s="1" t="s">
        <v>90</v>
      </c>
      <c r="D975" s="2" t="s">
        <v>1865</v>
      </c>
      <c r="E975" s="1"/>
      <c r="F975" s="1"/>
    </row>
    <row r="976" spans="1:6" ht="12.75" customHeight="1" x14ac:dyDescent="0.25">
      <c r="A976" s="1">
        <v>568</v>
      </c>
      <c r="B976" s="1" t="s">
        <v>1866</v>
      </c>
      <c r="C976" s="1" t="s">
        <v>90</v>
      </c>
      <c r="D976" s="2" t="s">
        <v>1867</v>
      </c>
      <c r="E976" s="1"/>
      <c r="F976" s="1"/>
    </row>
    <row r="977" spans="1:6" ht="12.75" customHeight="1" x14ac:dyDescent="0.25">
      <c r="A977" s="1">
        <v>4777</v>
      </c>
      <c r="B977" s="1" t="s">
        <v>1868</v>
      </c>
      <c r="C977" s="1" t="s">
        <v>97</v>
      </c>
      <c r="D977" s="2" t="s">
        <v>1869</v>
      </c>
      <c r="E977" s="1"/>
      <c r="F977" s="1"/>
    </row>
    <row r="978" spans="1:6" ht="12.75" customHeight="1" x14ac:dyDescent="0.25">
      <c r="A978" s="1">
        <v>592</v>
      </c>
      <c r="B978" s="1" t="s">
        <v>1870</v>
      </c>
      <c r="C978" s="1" t="s">
        <v>97</v>
      </c>
      <c r="D978" s="2" t="s">
        <v>1871</v>
      </c>
      <c r="E978" s="1"/>
      <c r="F978" s="1"/>
    </row>
    <row r="979" spans="1:6" ht="12.75" customHeight="1" x14ac:dyDescent="0.25">
      <c r="A979" s="1">
        <v>586</v>
      </c>
      <c r="B979" s="1" t="s">
        <v>1872</v>
      </c>
      <c r="C979" s="1" t="s">
        <v>90</v>
      </c>
      <c r="D979" s="2" t="s">
        <v>1873</v>
      </c>
      <c r="E979" s="1"/>
      <c r="F979" s="1"/>
    </row>
    <row r="980" spans="1:6" ht="12.75" customHeight="1" x14ac:dyDescent="0.25">
      <c r="A980" s="1">
        <v>588</v>
      </c>
      <c r="B980" s="1" t="s">
        <v>1874</v>
      </c>
      <c r="C980" s="1" t="s">
        <v>90</v>
      </c>
      <c r="D980" s="2" t="s">
        <v>1875</v>
      </c>
      <c r="E980" s="1"/>
      <c r="F980" s="1"/>
    </row>
    <row r="981" spans="1:6" ht="12.75" customHeight="1" x14ac:dyDescent="0.25">
      <c r="A981" s="1">
        <v>591</v>
      </c>
      <c r="B981" s="1" t="s">
        <v>1876</v>
      </c>
      <c r="C981" s="1" t="s">
        <v>97</v>
      </c>
      <c r="D981" s="2" t="s">
        <v>1877</v>
      </c>
      <c r="E981" s="1"/>
      <c r="F981" s="1"/>
    </row>
    <row r="982" spans="1:6" ht="12.75" customHeight="1" x14ac:dyDescent="0.25">
      <c r="A982" s="1">
        <v>584</v>
      </c>
      <c r="B982" s="1" t="s">
        <v>1878</v>
      </c>
      <c r="C982" s="1" t="s">
        <v>90</v>
      </c>
      <c r="D982" s="2" t="s">
        <v>1879</v>
      </c>
      <c r="E982" s="1"/>
      <c r="F982" s="1"/>
    </row>
    <row r="983" spans="1:6" ht="12.75" customHeight="1" x14ac:dyDescent="0.25">
      <c r="A983" s="1">
        <v>589</v>
      </c>
      <c r="B983" s="1" t="s">
        <v>1880</v>
      </c>
      <c r="C983" s="1" t="s">
        <v>90</v>
      </c>
      <c r="D983" s="2" t="s">
        <v>1881</v>
      </c>
      <c r="E983" s="1"/>
      <c r="F983" s="1"/>
    </row>
    <row r="984" spans="1:6" ht="12.75" customHeight="1" x14ac:dyDescent="0.25">
      <c r="A984" s="1">
        <v>1165</v>
      </c>
      <c r="B984" s="1" t="s">
        <v>1882</v>
      </c>
      <c r="C984" s="1" t="s">
        <v>5</v>
      </c>
      <c r="D984" s="2" t="s">
        <v>1883</v>
      </c>
      <c r="E984" s="1"/>
      <c r="F984" s="1"/>
    </row>
    <row r="985" spans="1:6" ht="12.75" customHeight="1" x14ac:dyDescent="0.25">
      <c r="A985" s="1">
        <v>1164</v>
      </c>
      <c r="B985" s="1" t="s">
        <v>1884</v>
      </c>
      <c r="C985" s="1" t="s">
        <v>5</v>
      </c>
      <c r="D985" s="2" t="s">
        <v>1885</v>
      </c>
      <c r="E985" s="1"/>
      <c r="F985" s="1"/>
    </row>
    <row r="986" spans="1:6" ht="12.75" customHeight="1" x14ac:dyDescent="0.25">
      <c r="A986" s="1">
        <v>1162</v>
      </c>
      <c r="B986" s="1" t="s">
        <v>1886</v>
      </c>
      <c r="C986" s="1" t="s">
        <v>5</v>
      </c>
      <c r="D986" s="2" t="s">
        <v>1887</v>
      </c>
      <c r="E986" s="1"/>
      <c r="F986" s="1"/>
    </row>
    <row r="987" spans="1:6" ht="12.75" customHeight="1" x14ac:dyDescent="0.25">
      <c r="A987" s="1">
        <v>12395</v>
      </c>
      <c r="B987" s="1" t="s">
        <v>1888</v>
      </c>
      <c r="C987" s="1" t="s">
        <v>5</v>
      </c>
      <c r="D987" s="2" t="s">
        <v>1889</v>
      </c>
      <c r="E987" s="1"/>
      <c r="F987" s="1"/>
    </row>
    <row r="988" spans="1:6" ht="12.75" customHeight="1" x14ac:dyDescent="0.25">
      <c r="A988" s="1">
        <v>1170</v>
      </c>
      <c r="B988" s="1" t="s">
        <v>1890</v>
      </c>
      <c r="C988" s="1" t="s">
        <v>5</v>
      </c>
      <c r="D988" s="2" t="s">
        <v>1891</v>
      </c>
      <c r="E988" s="1"/>
      <c r="F988" s="1"/>
    </row>
    <row r="989" spans="1:6" ht="12.75" customHeight="1" x14ac:dyDescent="0.25">
      <c r="A989" s="1">
        <v>1169</v>
      </c>
      <c r="B989" s="1" t="s">
        <v>1892</v>
      </c>
      <c r="C989" s="1" t="s">
        <v>5</v>
      </c>
      <c r="D989" s="2" t="s">
        <v>1893</v>
      </c>
      <c r="E989" s="1"/>
      <c r="F989" s="1"/>
    </row>
    <row r="990" spans="1:6" ht="12.75" customHeight="1" x14ac:dyDescent="0.25">
      <c r="A990" s="1">
        <v>1166</v>
      </c>
      <c r="B990" s="1" t="s">
        <v>1894</v>
      </c>
      <c r="C990" s="1" t="s">
        <v>5</v>
      </c>
      <c r="D990" s="2" t="s">
        <v>1895</v>
      </c>
      <c r="E990" s="1"/>
      <c r="F990" s="1"/>
    </row>
    <row r="991" spans="1:6" ht="12.75" customHeight="1" x14ac:dyDescent="0.25">
      <c r="A991" s="1">
        <v>1163</v>
      </c>
      <c r="B991" s="1" t="s">
        <v>1896</v>
      </c>
      <c r="C991" s="1" t="s">
        <v>5</v>
      </c>
      <c r="D991" s="2" t="s">
        <v>1897</v>
      </c>
      <c r="E991" s="1"/>
      <c r="F991" s="1"/>
    </row>
    <row r="992" spans="1:6" ht="12.75" customHeight="1" x14ac:dyDescent="0.25">
      <c r="A992" s="1">
        <v>12396</v>
      </c>
      <c r="B992" s="1" t="s">
        <v>1898</v>
      </c>
      <c r="C992" s="1" t="s">
        <v>5</v>
      </c>
      <c r="D992" s="2" t="s">
        <v>1889</v>
      </c>
      <c r="E992" s="1"/>
      <c r="F992" s="1"/>
    </row>
    <row r="993" spans="1:6" ht="12.75" customHeight="1" x14ac:dyDescent="0.25">
      <c r="A993" s="1">
        <v>1168</v>
      </c>
      <c r="B993" s="1" t="s">
        <v>1899</v>
      </c>
      <c r="C993" s="1" t="s">
        <v>5</v>
      </c>
      <c r="D993" s="2" t="s">
        <v>1900</v>
      </c>
      <c r="E993" s="1"/>
      <c r="F993" s="1"/>
    </row>
    <row r="994" spans="1:6" ht="12.75" customHeight="1" x14ac:dyDescent="0.25">
      <c r="A994" s="1">
        <v>1167</v>
      </c>
      <c r="B994" s="1" t="s">
        <v>1901</v>
      </c>
      <c r="C994" s="1" t="s">
        <v>5</v>
      </c>
      <c r="D994" s="2" t="s">
        <v>1902</v>
      </c>
      <c r="E994" s="1"/>
      <c r="F994" s="1"/>
    </row>
    <row r="995" spans="1:6" ht="12.75" customHeight="1" x14ac:dyDescent="0.25">
      <c r="A995" s="1">
        <v>36331</v>
      </c>
      <c r="B995" s="1" t="s">
        <v>1903</v>
      </c>
      <c r="C995" s="1" t="s">
        <v>5</v>
      </c>
      <c r="D995" s="2" t="s">
        <v>1904</v>
      </c>
      <c r="E995" s="1"/>
      <c r="F995" s="1"/>
    </row>
    <row r="996" spans="1:6" ht="12.75" customHeight="1" x14ac:dyDescent="0.25">
      <c r="A996" s="1">
        <v>36346</v>
      </c>
      <c r="B996" s="1" t="s">
        <v>1905</v>
      </c>
      <c r="C996" s="1" t="s">
        <v>5</v>
      </c>
      <c r="D996" s="2" t="s">
        <v>40</v>
      </c>
      <c r="E996" s="1"/>
      <c r="F996" s="1"/>
    </row>
    <row r="997" spans="1:6" ht="12.75" customHeight="1" x14ac:dyDescent="0.25">
      <c r="A997" s="1">
        <v>1197</v>
      </c>
      <c r="B997" s="1" t="s">
        <v>1906</v>
      </c>
      <c r="C997" s="1" t="s">
        <v>5</v>
      </c>
      <c r="D997" s="2" t="s">
        <v>1431</v>
      </c>
      <c r="E997" s="1"/>
      <c r="F997" s="1"/>
    </row>
    <row r="998" spans="1:6" ht="12.75" customHeight="1" x14ac:dyDescent="0.25">
      <c r="A998" s="1">
        <v>1202</v>
      </c>
      <c r="B998" s="1" t="s">
        <v>1907</v>
      </c>
      <c r="C998" s="1" t="s">
        <v>5</v>
      </c>
      <c r="D998" s="2" t="s">
        <v>1908</v>
      </c>
      <c r="E998" s="1"/>
      <c r="F998" s="1"/>
    </row>
    <row r="999" spans="1:6" ht="12.75" customHeight="1" x14ac:dyDescent="0.25">
      <c r="A999" s="1">
        <v>1198</v>
      </c>
      <c r="B999" s="1" t="s">
        <v>1909</v>
      </c>
      <c r="C999" s="1" t="s">
        <v>5</v>
      </c>
      <c r="D999" s="2" t="s">
        <v>1910</v>
      </c>
      <c r="E999" s="1"/>
      <c r="F999" s="1"/>
    </row>
    <row r="1000" spans="1:6" ht="12.75" customHeight="1" x14ac:dyDescent="0.25">
      <c r="A1000" s="1">
        <v>20088</v>
      </c>
      <c r="B1000" s="1" t="s">
        <v>1911</v>
      </c>
      <c r="C1000" s="1" t="s">
        <v>5</v>
      </c>
      <c r="D1000" s="2" t="s">
        <v>1912</v>
      </c>
      <c r="E1000" s="1"/>
      <c r="F1000" s="1"/>
    </row>
    <row r="1001" spans="1:6" ht="12.75" customHeight="1" x14ac:dyDescent="0.25">
      <c r="A1001" s="1">
        <v>20089</v>
      </c>
      <c r="B1001" s="1" t="s">
        <v>1913</v>
      </c>
      <c r="C1001" s="1" t="s">
        <v>5</v>
      </c>
      <c r="D1001" s="2" t="s">
        <v>1914</v>
      </c>
      <c r="E1001" s="1"/>
      <c r="F1001" s="1"/>
    </row>
    <row r="1002" spans="1:6" ht="12.75" customHeight="1" x14ac:dyDescent="0.25">
      <c r="A1002" s="1">
        <v>20087</v>
      </c>
      <c r="B1002" s="1" t="s">
        <v>1915</v>
      </c>
      <c r="C1002" s="1" t="s">
        <v>5</v>
      </c>
      <c r="D1002" s="2" t="s">
        <v>1916</v>
      </c>
      <c r="E1002" s="1"/>
      <c r="F1002" s="1"/>
    </row>
    <row r="1003" spans="1:6" ht="12.75" customHeight="1" x14ac:dyDescent="0.25">
      <c r="A1003" s="1">
        <v>1200</v>
      </c>
      <c r="B1003" s="1" t="s">
        <v>1917</v>
      </c>
      <c r="C1003" s="1" t="s">
        <v>5</v>
      </c>
      <c r="D1003" s="2" t="s">
        <v>1918</v>
      </c>
      <c r="E1003" s="1"/>
      <c r="F1003" s="1"/>
    </row>
    <row r="1004" spans="1:6" ht="12.75" customHeight="1" x14ac:dyDescent="0.25">
      <c r="A1004" s="1">
        <v>12909</v>
      </c>
      <c r="B1004" s="1" t="s">
        <v>1919</v>
      </c>
      <c r="C1004" s="1" t="s">
        <v>5</v>
      </c>
      <c r="D1004" s="2" t="s">
        <v>1920</v>
      </c>
      <c r="E1004" s="1"/>
      <c r="F1004" s="1"/>
    </row>
    <row r="1005" spans="1:6" ht="12.75" customHeight="1" x14ac:dyDescent="0.25">
      <c r="A1005" s="1">
        <v>12910</v>
      </c>
      <c r="B1005" s="1" t="s">
        <v>1921</v>
      </c>
      <c r="C1005" s="1" t="s">
        <v>5</v>
      </c>
      <c r="D1005" s="2" t="s">
        <v>1922</v>
      </c>
      <c r="E1005" s="1"/>
      <c r="F1005" s="1"/>
    </row>
    <row r="1006" spans="1:6" ht="12.75" customHeight="1" x14ac:dyDescent="0.25">
      <c r="A1006" s="1">
        <v>1191</v>
      </c>
      <c r="B1006" s="1" t="s">
        <v>1923</v>
      </c>
      <c r="C1006" s="1" t="s">
        <v>5</v>
      </c>
      <c r="D1006" s="2" t="s">
        <v>1671</v>
      </c>
      <c r="E1006" s="1"/>
      <c r="F1006" s="1"/>
    </row>
    <row r="1007" spans="1:6" ht="12.75" customHeight="1" x14ac:dyDescent="0.25">
      <c r="A1007" s="1">
        <v>1185</v>
      </c>
      <c r="B1007" s="1" t="s">
        <v>1924</v>
      </c>
      <c r="C1007" s="1" t="s">
        <v>5</v>
      </c>
      <c r="D1007" s="2" t="s">
        <v>1671</v>
      </c>
      <c r="E1007" s="1"/>
      <c r="F1007" s="1"/>
    </row>
    <row r="1008" spans="1:6" ht="12.75" customHeight="1" x14ac:dyDescent="0.25">
      <c r="A1008" s="1">
        <v>1189</v>
      </c>
      <c r="B1008" s="1" t="s">
        <v>1925</v>
      </c>
      <c r="C1008" s="1" t="s">
        <v>5</v>
      </c>
      <c r="D1008" s="2" t="s">
        <v>1926</v>
      </c>
      <c r="E1008" s="1"/>
      <c r="F1008" s="1"/>
    </row>
    <row r="1009" spans="1:6" ht="12.75" customHeight="1" x14ac:dyDescent="0.25">
      <c r="A1009" s="1">
        <v>1193</v>
      </c>
      <c r="B1009" s="1" t="s">
        <v>1927</v>
      </c>
      <c r="C1009" s="1" t="s">
        <v>5</v>
      </c>
      <c r="D1009" s="2" t="s">
        <v>946</v>
      </c>
      <c r="E1009" s="1"/>
      <c r="F1009" s="1"/>
    </row>
    <row r="1010" spans="1:6" ht="12.75" customHeight="1" x14ac:dyDescent="0.25">
      <c r="A1010" s="1">
        <v>1194</v>
      </c>
      <c r="B1010" s="1" t="s">
        <v>1928</v>
      </c>
      <c r="C1010" s="1" t="s">
        <v>5</v>
      </c>
      <c r="D1010" s="2" t="s">
        <v>1929</v>
      </c>
      <c r="E1010" s="1"/>
      <c r="F1010" s="1"/>
    </row>
    <row r="1011" spans="1:6" ht="12.75" customHeight="1" x14ac:dyDescent="0.25">
      <c r="A1011" s="1">
        <v>1195</v>
      </c>
      <c r="B1011" s="1" t="s">
        <v>1930</v>
      </c>
      <c r="C1011" s="1" t="s">
        <v>5</v>
      </c>
      <c r="D1011" s="2" t="s">
        <v>716</v>
      </c>
      <c r="E1011" s="1"/>
      <c r="F1011" s="1"/>
    </row>
    <row r="1012" spans="1:6" ht="12.75" customHeight="1" x14ac:dyDescent="0.25">
      <c r="A1012" s="1">
        <v>1204</v>
      </c>
      <c r="B1012" s="1" t="s">
        <v>1931</v>
      </c>
      <c r="C1012" s="1" t="s">
        <v>5</v>
      </c>
      <c r="D1012" s="2" t="s">
        <v>1932</v>
      </c>
      <c r="E1012" s="1"/>
      <c r="F1012" s="1"/>
    </row>
    <row r="1013" spans="1:6" ht="12.75" customHeight="1" x14ac:dyDescent="0.25">
      <c r="A1013" s="1">
        <v>1207</v>
      </c>
      <c r="B1013" s="1" t="s">
        <v>1933</v>
      </c>
      <c r="C1013" s="1" t="s">
        <v>5</v>
      </c>
      <c r="D1013" s="2" t="s">
        <v>1934</v>
      </c>
      <c r="E1013" s="1"/>
      <c r="F1013" s="1"/>
    </row>
    <row r="1014" spans="1:6" ht="12.75" customHeight="1" x14ac:dyDescent="0.25">
      <c r="A1014" s="1">
        <v>1206</v>
      </c>
      <c r="B1014" s="1" t="s">
        <v>1935</v>
      </c>
      <c r="C1014" s="1" t="s">
        <v>5</v>
      </c>
      <c r="D1014" s="2" t="s">
        <v>1936</v>
      </c>
      <c r="E1014" s="1"/>
      <c r="F1014" s="1"/>
    </row>
    <row r="1015" spans="1:6" ht="12.75" customHeight="1" x14ac:dyDescent="0.25">
      <c r="A1015" s="1">
        <v>1183</v>
      </c>
      <c r="B1015" s="1" t="s">
        <v>1937</v>
      </c>
      <c r="C1015" s="1" t="s">
        <v>5</v>
      </c>
      <c r="D1015" s="2" t="s">
        <v>1938</v>
      </c>
      <c r="E1015" s="1"/>
      <c r="F1015" s="1"/>
    </row>
    <row r="1016" spans="1:6" ht="12.75" customHeight="1" x14ac:dyDescent="0.25">
      <c r="A1016" s="1">
        <v>42685</v>
      </c>
      <c r="B1016" s="1" t="s">
        <v>1939</v>
      </c>
      <c r="C1016" s="1" t="s">
        <v>5</v>
      </c>
      <c r="D1016" s="2" t="s">
        <v>1940</v>
      </c>
      <c r="E1016" s="1"/>
      <c r="F1016" s="1"/>
    </row>
    <row r="1017" spans="1:6" ht="12.75" customHeight="1" x14ac:dyDescent="0.25">
      <c r="A1017" s="1">
        <v>42686</v>
      </c>
      <c r="B1017" s="1" t="s">
        <v>1941</v>
      </c>
      <c r="C1017" s="1" t="s">
        <v>5</v>
      </c>
      <c r="D1017" s="2" t="s">
        <v>1942</v>
      </c>
      <c r="E1017" s="1"/>
      <c r="F1017" s="1"/>
    </row>
    <row r="1018" spans="1:6" ht="12.75" customHeight="1" x14ac:dyDescent="0.25">
      <c r="A1018" s="1">
        <v>12894</v>
      </c>
      <c r="B1018" s="1" t="s">
        <v>1943</v>
      </c>
      <c r="C1018" s="1" t="s">
        <v>5</v>
      </c>
      <c r="D1018" s="2" t="s">
        <v>1944</v>
      </c>
      <c r="E1018" s="1"/>
      <c r="F1018" s="1"/>
    </row>
    <row r="1019" spans="1:6" ht="12.75" customHeight="1" x14ac:dyDescent="0.25">
      <c r="A1019" s="1">
        <v>12895</v>
      </c>
      <c r="B1019" s="1" t="s">
        <v>1945</v>
      </c>
      <c r="C1019" s="1" t="s">
        <v>5</v>
      </c>
      <c r="D1019" s="2" t="s">
        <v>1946</v>
      </c>
      <c r="E1019" s="1"/>
      <c r="F1019" s="1"/>
    </row>
    <row r="1020" spans="1:6" ht="12.75" customHeight="1" x14ac:dyDescent="0.25">
      <c r="A1020" s="1">
        <v>1631</v>
      </c>
      <c r="B1020" s="1" t="s">
        <v>1947</v>
      </c>
      <c r="C1020" s="1" t="s">
        <v>5</v>
      </c>
      <c r="D1020" s="2" t="s">
        <v>1948</v>
      </c>
      <c r="E1020" s="1"/>
      <c r="F1020" s="1"/>
    </row>
    <row r="1021" spans="1:6" ht="12.75" customHeight="1" x14ac:dyDescent="0.25">
      <c r="A1021" s="1">
        <v>1633</v>
      </c>
      <c r="B1021" s="1" t="s">
        <v>1949</v>
      </c>
      <c r="C1021" s="1" t="s">
        <v>5</v>
      </c>
      <c r="D1021" s="2" t="s">
        <v>1950</v>
      </c>
      <c r="E1021" s="1"/>
      <c r="F1021" s="1"/>
    </row>
    <row r="1022" spans="1:6" ht="12.75" customHeight="1" x14ac:dyDescent="0.25">
      <c r="A1022" s="1">
        <v>10818</v>
      </c>
      <c r="B1022" s="1" t="s">
        <v>1951</v>
      </c>
      <c r="C1022" s="1" t="s">
        <v>97</v>
      </c>
      <c r="D1022" s="2" t="s">
        <v>1952</v>
      </c>
      <c r="E1022" s="1"/>
      <c r="F1022" s="1"/>
    </row>
    <row r="1023" spans="1:6" ht="12.75" customHeight="1" x14ac:dyDescent="0.25">
      <c r="A1023" s="1">
        <v>41410</v>
      </c>
      <c r="B1023" s="1" t="s">
        <v>1953</v>
      </c>
      <c r="C1023" s="1" t="s">
        <v>5</v>
      </c>
      <c r="D1023" s="2" t="s">
        <v>1954</v>
      </c>
      <c r="E1023" s="1"/>
      <c r="F1023" s="1"/>
    </row>
    <row r="1024" spans="1:6" ht="12.75" customHeight="1" x14ac:dyDescent="0.25">
      <c r="A1024" s="1">
        <v>41411</v>
      </c>
      <c r="B1024" s="1" t="s">
        <v>1955</v>
      </c>
      <c r="C1024" s="1" t="s">
        <v>5</v>
      </c>
      <c r="D1024" s="2" t="s">
        <v>1956</v>
      </c>
      <c r="E1024" s="1"/>
      <c r="F1024" s="1"/>
    </row>
    <row r="1025" spans="1:6" ht="12.75" customHeight="1" x14ac:dyDescent="0.25">
      <c r="A1025" s="1">
        <v>41412</v>
      </c>
      <c r="B1025" s="1" t="s">
        <v>1957</v>
      </c>
      <c r="C1025" s="1" t="s">
        <v>5</v>
      </c>
      <c r="D1025" s="2" t="s">
        <v>1958</v>
      </c>
      <c r="E1025" s="1"/>
      <c r="F1025" s="1"/>
    </row>
    <row r="1026" spans="1:6" ht="12.75" customHeight="1" x14ac:dyDescent="0.25">
      <c r="A1026" s="1">
        <v>41413</v>
      </c>
      <c r="B1026" s="1" t="s">
        <v>1959</v>
      </c>
      <c r="C1026" s="1" t="s">
        <v>5</v>
      </c>
      <c r="D1026" s="2" t="s">
        <v>1960</v>
      </c>
      <c r="E1026" s="1"/>
      <c r="F1026" s="1"/>
    </row>
    <row r="1027" spans="1:6" ht="12.75" customHeight="1" x14ac:dyDescent="0.25">
      <c r="A1027" s="1">
        <v>39359</v>
      </c>
      <c r="B1027" s="1" t="s">
        <v>1961</v>
      </c>
      <c r="C1027" s="1" t="s">
        <v>5</v>
      </c>
      <c r="D1027" s="2" t="s">
        <v>1962</v>
      </c>
      <c r="E1027" s="1"/>
      <c r="F1027" s="1"/>
    </row>
    <row r="1028" spans="1:6" ht="12.75" customHeight="1" x14ac:dyDescent="0.25">
      <c r="A1028" s="1">
        <v>39360</v>
      </c>
      <c r="B1028" s="1" t="s">
        <v>1963</v>
      </c>
      <c r="C1028" s="1" t="s">
        <v>5</v>
      </c>
      <c r="D1028" s="2" t="s">
        <v>1962</v>
      </c>
      <c r="E1028" s="1"/>
      <c r="F1028" s="1"/>
    </row>
    <row r="1029" spans="1:6" ht="12.75" customHeight="1" x14ac:dyDescent="0.25">
      <c r="A1029" s="1">
        <v>10710</v>
      </c>
      <c r="B1029" s="1" t="s">
        <v>1964</v>
      </c>
      <c r="C1029" s="1" t="s">
        <v>778</v>
      </c>
      <c r="D1029" s="2" t="s">
        <v>1965</v>
      </c>
      <c r="E1029" s="1"/>
      <c r="F1029" s="1"/>
    </row>
    <row r="1030" spans="1:6" ht="12.75" customHeight="1" x14ac:dyDescent="0.25">
      <c r="A1030" s="1">
        <v>10709</v>
      </c>
      <c r="B1030" s="1" t="s">
        <v>1966</v>
      </c>
      <c r="C1030" s="1" t="s">
        <v>778</v>
      </c>
      <c r="D1030" s="2" t="s">
        <v>1967</v>
      </c>
      <c r="E1030" s="1"/>
      <c r="F1030" s="1"/>
    </row>
    <row r="1031" spans="1:6" ht="12.75" customHeight="1" x14ac:dyDescent="0.25">
      <c r="A1031" s="1">
        <v>39636</v>
      </c>
      <c r="B1031" s="1" t="s">
        <v>1968</v>
      </c>
      <c r="C1031" s="1" t="s">
        <v>778</v>
      </c>
      <c r="D1031" s="2" t="s">
        <v>1969</v>
      </c>
      <c r="E1031" s="1"/>
      <c r="F1031" s="1"/>
    </row>
    <row r="1032" spans="1:6" ht="12.75" customHeight="1" x14ac:dyDescent="0.25">
      <c r="A1032" s="1">
        <v>10708</v>
      </c>
      <c r="B1032" s="1" t="s">
        <v>1970</v>
      </c>
      <c r="C1032" s="1" t="s">
        <v>778</v>
      </c>
      <c r="D1032" s="2" t="s">
        <v>1971</v>
      </c>
      <c r="E1032" s="1"/>
      <c r="F1032" s="1"/>
    </row>
    <row r="1033" spans="1:6" ht="12.75" customHeight="1" x14ac:dyDescent="0.25">
      <c r="A1033" s="1">
        <v>39635</v>
      </c>
      <c r="B1033" s="1" t="s">
        <v>1972</v>
      </c>
      <c r="C1033" s="1" t="s">
        <v>778</v>
      </c>
      <c r="D1033" s="2" t="s">
        <v>1973</v>
      </c>
      <c r="E1033" s="1"/>
      <c r="F1033" s="1"/>
    </row>
    <row r="1034" spans="1:6" ht="12.75" customHeight="1" x14ac:dyDescent="0.25">
      <c r="A1034" s="1">
        <v>6117</v>
      </c>
      <c r="B1034" s="1" t="s">
        <v>1974</v>
      </c>
      <c r="C1034" s="1" t="s">
        <v>291</v>
      </c>
      <c r="D1034" s="2" t="s">
        <v>292</v>
      </c>
      <c r="E1034" s="1"/>
      <c r="F1034" s="1"/>
    </row>
    <row r="1035" spans="1:6" ht="12.75" customHeight="1" x14ac:dyDescent="0.25">
      <c r="A1035" s="1">
        <v>40913</v>
      </c>
      <c r="B1035" s="1" t="s">
        <v>1975</v>
      </c>
      <c r="C1035" s="1" t="s">
        <v>294</v>
      </c>
      <c r="D1035" s="2" t="s">
        <v>295</v>
      </c>
      <c r="E1035" s="1"/>
      <c r="F1035" s="1"/>
    </row>
    <row r="1036" spans="1:6" ht="12.75" customHeight="1" x14ac:dyDescent="0.25">
      <c r="A1036" s="1">
        <v>1214</v>
      </c>
      <c r="B1036" s="1" t="s">
        <v>1976</v>
      </c>
      <c r="C1036" s="1" t="s">
        <v>291</v>
      </c>
      <c r="D1036" s="2" t="s">
        <v>1977</v>
      </c>
      <c r="E1036" s="1"/>
      <c r="F1036" s="1"/>
    </row>
    <row r="1037" spans="1:6" ht="12.75" customHeight="1" x14ac:dyDescent="0.25">
      <c r="A1037" s="1">
        <v>40915</v>
      </c>
      <c r="B1037" s="1" t="s">
        <v>1978</v>
      </c>
      <c r="C1037" s="1" t="s">
        <v>294</v>
      </c>
      <c r="D1037" s="2" t="s">
        <v>1979</v>
      </c>
      <c r="E1037" s="1"/>
      <c r="F1037" s="1"/>
    </row>
    <row r="1038" spans="1:6" ht="12.75" customHeight="1" x14ac:dyDescent="0.25">
      <c r="A1038" s="1">
        <v>1213</v>
      </c>
      <c r="B1038" s="1" t="s">
        <v>1980</v>
      </c>
      <c r="C1038" s="1" t="s">
        <v>291</v>
      </c>
      <c r="D1038" s="2" t="s">
        <v>657</v>
      </c>
      <c r="E1038" s="1"/>
      <c r="F1038" s="1"/>
    </row>
    <row r="1039" spans="1:6" ht="12.75" customHeight="1" x14ac:dyDescent="0.25">
      <c r="A1039" s="1">
        <v>40914</v>
      </c>
      <c r="B1039" s="1" t="s">
        <v>1981</v>
      </c>
      <c r="C1039" s="1" t="s">
        <v>294</v>
      </c>
      <c r="D1039" s="2" t="s">
        <v>659</v>
      </c>
      <c r="E1039" s="1"/>
      <c r="F1039" s="1"/>
    </row>
    <row r="1040" spans="1:6" ht="12.75" customHeight="1" x14ac:dyDescent="0.25">
      <c r="A1040" s="1">
        <v>5091</v>
      </c>
      <c r="B1040" s="1" t="s">
        <v>1982</v>
      </c>
      <c r="C1040" s="1" t="s">
        <v>5</v>
      </c>
      <c r="D1040" s="2" t="s">
        <v>1983</v>
      </c>
      <c r="E1040" s="1"/>
      <c r="F1040" s="1"/>
    </row>
    <row r="1041" spans="1:6" ht="12.75" customHeight="1" x14ac:dyDescent="0.25">
      <c r="A1041" s="1">
        <v>14615</v>
      </c>
      <c r="B1041" s="1" t="s">
        <v>1984</v>
      </c>
      <c r="C1041" s="1" t="s">
        <v>5</v>
      </c>
      <c r="D1041" s="2" t="s">
        <v>1985</v>
      </c>
      <c r="E1041" s="1"/>
      <c r="F1041" s="1"/>
    </row>
    <row r="1042" spans="1:6" ht="12.75" customHeight="1" x14ac:dyDescent="0.25">
      <c r="A1042" s="1">
        <v>2711</v>
      </c>
      <c r="B1042" s="1" t="s">
        <v>1986</v>
      </c>
      <c r="C1042" s="1" t="s">
        <v>5</v>
      </c>
      <c r="D1042" s="2" t="s">
        <v>1987</v>
      </c>
      <c r="E1042" s="1"/>
      <c r="F1042" s="1"/>
    </row>
    <row r="1043" spans="1:6" ht="12.75" customHeight="1" x14ac:dyDescent="0.25">
      <c r="A1043" s="1">
        <v>37727</v>
      </c>
      <c r="B1043" s="1" t="s">
        <v>1988</v>
      </c>
      <c r="C1043" s="1" t="s">
        <v>5</v>
      </c>
      <c r="D1043" s="2" t="s">
        <v>1989</v>
      </c>
      <c r="E1043" s="1"/>
      <c r="F1043" s="1"/>
    </row>
    <row r="1044" spans="1:6" ht="12.75" customHeight="1" x14ac:dyDescent="0.25">
      <c r="A1044" s="1">
        <v>37728</v>
      </c>
      <c r="B1044" s="1" t="s">
        <v>1990</v>
      </c>
      <c r="C1044" s="1" t="s">
        <v>5</v>
      </c>
      <c r="D1044" s="2" t="s">
        <v>1991</v>
      </c>
      <c r="E1044" s="1"/>
      <c r="F1044" s="1"/>
    </row>
    <row r="1045" spans="1:6" ht="12.75" customHeight="1" x14ac:dyDescent="0.25">
      <c r="A1045" s="1">
        <v>37729</v>
      </c>
      <c r="B1045" s="1" t="s">
        <v>1992</v>
      </c>
      <c r="C1045" s="1" t="s">
        <v>5</v>
      </c>
      <c r="D1045" s="2" t="s">
        <v>1993</v>
      </c>
      <c r="E1045" s="1"/>
      <c r="F1045" s="1"/>
    </row>
    <row r="1046" spans="1:6" ht="12.75" customHeight="1" x14ac:dyDescent="0.25">
      <c r="A1046" s="1">
        <v>37730</v>
      </c>
      <c r="B1046" s="1" t="s">
        <v>1994</v>
      </c>
      <c r="C1046" s="1" t="s">
        <v>5</v>
      </c>
      <c r="D1046" s="2" t="s">
        <v>1995</v>
      </c>
      <c r="E1046" s="1"/>
      <c r="F1046" s="1"/>
    </row>
    <row r="1047" spans="1:6" ht="12.75" customHeight="1" x14ac:dyDescent="0.25">
      <c r="A1047" s="1">
        <v>37731</v>
      </c>
      <c r="B1047" s="1" t="s">
        <v>1996</v>
      </c>
      <c r="C1047" s="1" t="s">
        <v>5</v>
      </c>
      <c r="D1047" s="2" t="s">
        <v>1997</v>
      </c>
      <c r="E1047" s="1"/>
      <c r="F1047" s="1"/>
    </row>
    <row r="1048" spans="1:6" ht="12.75" customHeight="1" x14ac:dyDescent="0.25">
      <c r="A1048" s="1">
        <v>37732</v>
      </c>
      <c r="B1048" s="1" t="s">
        <v>1998</v>
      </c>
      <c r="C1048" s="1" t="s">
        <v>5</v>
      </c>
      <c r="D1048" s="2" t="s">
        <v>1999</v>
      </c>
      <c r="E1048" s="1"/>
      <c r="F1048" s="1"/>
    </row>
    <row r="1049" spans="1:6" ht="12.75" customHeight="1" x14ac:dyDescent="0.25">
      <c r="A1049" s="1">
        <v>42256</v>
      </c>
      <c r="B1049" s="1" t="s">
        <v>2000</v>
      </c>
      <c r="C1049" s="1" t="s">
        <v>97</v>
      </c>
      <c r="D1049" s="2" t="s">
        <v>2001</v>
      </c>
      <c r="E1049" s="1"/>
      <c r="F1049" s="1"/>
    </row>
    <row r="1050" spans="1:6" ht="12.75" customHeight="1" x14ac:dyDescent="0.25">
      <c r="A1050" s="1">
        <v>42250</v>
      </c>
      <c r="B1050" s="1" t="s">
        <v>2002</v>
      </c>
      <c r="C1050" s="1" t="s">
        <v>2003</v>
      </c>
      <c r="D1050" s="2" t="s">
        <v>2004</v>
      </c>
      <c r="E1050" s="1"/>
      <c r="F1050" s="1"/>
    </row>
    <row r="1051" spans="1:6" ht="12.75" customHeight="1" x14ac:dyDescent="0.25">
      <c r="A1051" s="1">
        <v>4743</v>
      </c>
      <c r="B1051" s="1" t="s">
        <v>2005</v>
      </c>
      <c r="C1051" s="1" t="s">
        <v>288</v>
      </c>
      <c r="D1051" s="2" t="s">
        <v>2006</v>
      </c>
      <c r="E1051" s="1"/>
      <c r="F1051" s="1"/>
    </row>
    <row r="1052" spans="1:6" ht="12.75" customHeight="1" x14ac:dyDescent="0.25">
      <c r="A1052" s="1">
        <v>4744</v>
      </c>
      <c r="B1052" s="1" t="s">
        <v>2007</v>
      </c>
      <c r="C1052" s="1" t="s">
        <v>288</v>
      </c>
      <c r="D1052" s="2" t="s">
        <v>2008</v>
      </c>
      <c r="E1052" s="1"/>
      <c r="F1052" s="1"/>
    </row>
    <row r="1053" spans="1:6" ht="12.75" customHeight="1" x14ac:dyDescent="0.25">
      <c r="A1053" s="1">
        <v>4745</v>
      </c>
      <c r="B1053" s="1" t="s">
        <v>2009</v>
      </c>
      <c r="C1053" s="1" t="s">
        <v>288</v>
      </c>
      <c r="D1053" s="2" t="s">
        <v>2010</v>
      </c>
      <c r="E1053" s="1"/>
      <c r="F1053" s="1"/>
    </row>
    <row r="1054" spans="1:6" ht="12.75" customHeight="1" x14ac:dyDescent="0.25">
      <c r="A1054" s="1">
        <v>36496</v>
      </c>
      <c r="B1054" s="1" t="s">
        <v>2011</v>
      </c>
      <c r="C1054" s="1" t="s">
        <v>5</v>
      </c>
      <c r="D1054" s="2" t="s">
        <v>2012</v>
      </c>
      <c r="E1054" s="1"/>
      <c r="F1054" s="1"/>
    </row>
    <row r="1055" spans="1:6" ht="12.75" customHeight="1" x14ac:dyDescent="0.25">
      <c r="A1055" s="1">
        <v>10630</v>
      </c>
      <c r="B1055" s="1" t="s">
        <v>2013</v>
      </c>
      <c r="C1055" s="1" t="s">
        <v>5</v>
      </c>
      <c r="D1055" s="2" t="s">
        <v>2014</v>
      </c>
      <c r="E1055" s="1"/>
      <c r="F1055" s="1"/>
    </row>
    <row r="1056" spans="1:6" ht="12.75" customHeight="1" x14ac:dyDescent="0.25">
      <c r="A1056" s="1">
        <v>37762</v>
      </c>
      <c r="B1056" s="1" t="s">
        <v>2015</v>
      </c>
      <c r="C1056" s="1" t="s">
        <v>5</v>
      </c>
      <c r="D1056" s="2" t="s">
        <v>2016</v>
      </c>
      <c r="E1056" s="1"/>
      <c r="F1056" s="1"/>
    </row>
    <row r="1057" spans="1:6" ht="12.75" customHeight="1" x14ac:dyDescent="0.25">
      <c r="A1057" s="1">
        <v>37763</v>
      </c>
      <c r="B1057" s="1" t="s">
        <v>2017</v>
      </c>
      <c r="C1057" s="1" t="s">
        <v>5</v>
      </c>
      <c r="D1057" s="2" t="s">
        <v>2018</v>
      </c>
      <c r="E1057" s="1"/>
      <c r="F1057" s="1"/>
    </row>
    <row r="1058" spans="1:6" ht="12.75" customHeight="1" x14ac:dyDescent="0.25">
      <c r="A1058" s="1">
        <v>41992</v>
      </c>
      <c r="B1058" s="1" t="s">
        <v>2019</v>
      </c>
      <c r="C1058" s="1" t="s">
        <v>5</v>
      </c>
      <c r="D1058" s="2" t="s">
        <v>2020</v>
      </c>
      <c r="E1058" s="1"/>
      <c r="F1058" s="1"/>
    </row>
    <row r="1059" spans="1:6" ht="12.75" customHeight="1" x14ac:dyDescent="0.25">
      <c r="A1059" s="1">
        <v>13215</v>
      </c>
      <c r="B1059" s="1" t="s">
        <v>2021</v>
      </c>
      <c r="C1059" s="1" t="s">
        <v>5</v>
      </c>
      <c r="D1059" s="2" t="s">
        <v>2022</v>
      </c>
      <c r="E1059" s="1"/>
      <c r="F1059" s="1"/>
    </row>
    <row r="1060" spans="1:6" ht="12.75" customHeight="1" x14ac:dyDescent="0.25">
      <c r="A1060" s="1">
        <v>4235</v>
      </c>
      <c r="B1060" s="1" t="s">
        <v>2023</v>
      </c>
      <c r="C1060" s="1" t="s">
        <v>291</v>
      </c>
      <c r="D1060" s="2" t="s">
        <v>2024</v>
      </c>
      <c r="E1060" s="1"/>
      <c r="F1060" s="1"/>
    </row>
    <row r="1061" spans="1:6" ht="12.75" customHeight="1" x14ac:dyDescent="0.25">
      <c r="A1061" s="1">
        <v>40976</v>
      </c>
      <c r="B1061" s="1" t="s">
        <v>2025</v>
      </c>
      <c r="C1061" s="1" t="s">
        <v>294</v>
      </c>
      <c r="D1061" s="2" t="s">
        <v>2026</v>
      </c>
      <c r="E1061" s="1"/>
      <c r="F1061" s="1"/>
    </row>
    <row r="1062" spans="1:6" ht="12.75" customHeight="1" x14ac:dyDescent="0.25">
      <c r="A1062" s="1">
        <v>43091</v>
      </c>
      <c r="B1062" s="1" t="s">
        <v>2027</v>
      </c>
      <c r="C1062" s="1" t="s">
        <v>5</v>
      </c>
      <c r="D1062" s="2" t="s">
        <v>2028</v>
      </c>
      <c r="E1062" s="1"/>
      <c r="F1062" s="1"/>
    </row>
    <row r="1063" spans="1:6" ht="12.75" customHeight="1" x14ac:dyDescent="0.25">
      <c r="A1063" s="1">
        <v>43092</v>
      </c>
      <c r="B1063" s="1" t="s">
        <v>2029</v>
      </c>
      <c r="C1063" s="1" t="s">
        <v>5</v>
      </c>
      <c r="D1063" s="2" t="s">
        <v>2030</v>
      </c>
      <c r="E1063" s="1"/>
      <c r="F1063" s="1"/>
    </row>
    <row r="1064" spans="1:6" ht="12.75" customHeight="1" x14ac:dyDescent="0.25">
      <c r="A1064" s="1">
        <v>43089</v>
      </c>
      <c r="B1064" s="1" t="s">
        <v>2031</v>
      </c>
      <c r="C1064" s="1" t="s">
        <v>5</v>
      </c>
      <c r="D1064" s="2" t="s">
        <v>2032</v>
      </c>
      <c r="E1064" s="1"/>
      <c r="F1064" s="1"/>
    </row>
    <row r="1065" spans="1:6" ht="12.75" customHeight="1" x14ac:dyDescent="0.25">
      <c r="A1065" s="1">
        <v>43090</v>
      </c>
      <c r="B1065" s="1" t="s">
        <v>2033</v>
      </c>
      <c r="C1065" s="1" t="s">
        <v>5</v>
      </c>
      <c r="D1065" s="2" t="s">
        <v>2034</v>
      </c>
      <c r="E1065" s="1"/>
      <c r="F1065" s="1"/>
    </row>
    <row r="1066" spans="1:6" ht="12.75" customHeight="1" x14ac:dyDescent="0.25">
      <c r="A1066" s="1">
        <v>41967</v>
      </c>
      <c r="B1066" s="1" t="s">
        <v>2035</v>
      </c>
      <c r="C1066" s="1" t="s">
        <v>100</v>
      </c>
      <c r="D1066" s="2" t="s">
        <v>2036</v>
      </c>
      <c r="E1066" s="1"/>
      <c r="F1066" s="1"/>
    </row>
    <row r="1067" spans="1:6" ht="12.75" customHeight="1" x14ac:dyDescent="0.25">
      <c r="A1067" s="1">
        <v>12760</v>
      </c>
      <c r="B1067" s="1" t="s">
        <v>2037</v>
      </c>
      <c r="C1067" s="1" t="s">
        <v>778</v>
      </c>
      <c r="D1067" s="2" t="s">
        <v>2038</v>
      </c>
      <c r="E1067" s="1"/>
      <c r="F1067" s="1"/>
    </row>
    <row r="1068" spans="1:6" ht="12.75" customHeight="1" x14ac:dyDescent="0.25">
      <c r="A1068" s="1">
        <v>12759</v>
      </c>
      <c r="B1068" s="1" t="s">
        <v>2039</v>
      </c>
      <c r="C1068" s="1" t="s">
        <v>778</v>
      </c>
      <c r="D1068" s="2" t="s">
        <v>2040</v>
      </c>
      <c r="E1068" s="1"/>
      <c r="F1068" s="1"/>
    </row>
    <row r="1069" spans="1:6" ht="12.75" customHeight="1" x14ac:dyDescent="0.25">
      <c r="A1069" s="1">
        <v>43105</v>
      </c>
      <c r="B1069" s="1" t="s">
        <v>2041</v>
      </c>
      <c r="C1069" s="1" t="s">
        <v>97</v>
      </c>
      <c r="D1069" s="2" t="s">
        <v>2042</v>
      </c>
      <c r="E1069" s="1"/>
      <c r="F1069" s="1"/>
    </row>
    <row r="1070" spans="1:6" ht="12.75" customHeight="1" x14ac:dyDescent="0.25">
      <c r="A1070" s="1">
        <v>40424</v>
      </c>
      <c r="B1070" s="1" t="s">
        <v>2043</v>
      </c>
      <c r="C1070" s="1" t="s">
        <v>97</v>
      </c>
      <c r="D1070" s="2" t="s">
        <v>2044</v>
      </c>
      <c r="E1070" s="1"/>
      <c r="F1070" s="1"/>
    </row>
    <row r="1071" spans="1:6" ht="12.75" customHeight="1" x14ac:dyDescent="0.25">
      <c r="A1071" s="1">
        <v>1325</v>
      </c>
      <c r="B1071" s="1" t="s">
        <v>2045</v>
      </c>
      <c r="C1071" s="1" t="s">
        <v>97</v>
      </c>
      <c r="D1071" s="2" t="s">
        <v>2046</v>
      </c>
      <c r="E1071" s="1"/>
      <c r="F1071" s="1"/>
    </row>
    <row r="1072" spans="1:6" ht="12.75" customHeight="1" x14ac:dyDescent="0.25">
      <c r="A1072" s="1">
        <v>1327</v>
      </c>
      <c r="B1072" s="1" t="s">
        <v>2047</v>
      </c>
      <c r="C1072" s="1" t="s">
        <v>97</v>
      </c>
      <c r="D1072" s="2" t="s">
        <v>2048</v>
      </c>
      <c r="E1072" s="1"/>
      <c r="F1072" s="1"/>
    </row>
    <row r="1073" spans="1:6" ht="12.75" customHeight="1" x14ac:dyDescent="0.25">
      <c r="A1073" s="1">
        <v>1328</v>
      </c>
      <c r="B1073" s="1" t="s">
        <v>2049</v>
      </c>
      <c r="C1073" s="1" t="s">
        <v>97</v>
      </c>
      <c r="D1073" s="2" t="s">
        <v>2050</v>
      </c>
      <c r="E1073" s="1"/>
      <c r="F1073" s="1"/>
    </row>
    <row r="1074" spans="1:6" ht="12.75" customHeight="1" x14ac:dyDescent="0.25">
      <c r="A1074" s="1">
        <v>1321</v>
      </c>
      <c r="B1074" s="1" t="s">
        <v>2051</v>
      </c>
      <c r="C1074" s="1" t="s">
        <v>97</v>
      </c>
      <c r="D1074" s="2" t="s">
        <v>2052</v>
      </c>
      <c r="E1074" s="1"/>
      <c r="F1074" s="1"/>
    </row>
    <row r="1075" spans="1:6" ht="12.75" customHeight="1" x14ac:dyDescent="0.25">
      <c r="A1075" s="1">
        <v>1318</v>
      </c>
      <c r="B1075" s="1" t="s">
        <v>2053</v>
      </c>
      <c r="C1075" s="1" t="s">
        <v>97</v>
      </c>
      <c r="D1075" s="2" t="s">
        <v>2054</v>
      </c>
      <c r="E1075" s="1"/>
      <c r="F1075" s="1"/>
    </row>
    <row r="1076" spans="1:6" ht="12.75" customHeight="1" x14ac:dyDescent="0.25">
      <c r="A1076" s="1">
        <v>1322</v>
      </c>
      <c r="B1076" s="1" t="s">
        <v>2055</v>
      </c>
      <c r="C1076" s="1" t="s">
        <v>97</v>
      </c>
      <c r="D1076" s="2" t="s">
        <v>182</v>
      </c>
      <c r="E1076" s="1"/>
      <c r="F1076" s="1"/>
    </row>
    <row r="1077" spans="1:6" ht="12.75" customHeight="1" x14ac:dyDescent="0.25">
      <c r="A1077" s="1">
        <v>1323</v>
      </c>
      <c r="B1077" s="1" t="s">
        <v>2056</v>
      </c>
      <c r="C1077" s="1" t="s">
        <v>97</v>
      </c>
      <c r="D1077" s="2" t="s">
        <v>182</v>
      </c>
      <c r="E1077" s="1"/>
      <c r="F1077" s="1"/>
    </row>
    <row r="1078" spans="1:6" ht="12.75" customHeight="1" x14ac:dyDescent="0.25">
      <c r="A1078" s="1">
        <v>1319</v>
      </c>
      <c r="B1078" s="1" t="s">
        <v>2057</v>
      </c>
      <c r="C1078" s="1" t="s">
        <v>97</v>
      </c>
      <c r="D1078" s="2" t="s">
        <v>2058</v>
      </c>
      <c r="E1078" s="1"/>
      <c r="F1078" s="1"/>
    </row>
    <row r="1079" spans="1:6" ht="12.75" customHeight="1" x14ac:dyDescent="0.25">
      <c r="A1079" s="1">
        <v>11026</v>
      </c>
      <c r="B1079" s="1" t="s">
        <v>2059</v>
      </c>
      <c r="C1079" s="1" t="s">
        <v>97</v>
      </c>
      <c r="D1079" s="2" t="s">
        <v>2060</v>
      </c>
      <c r="E1079" s="1"/>
      <c r="F1079" s="1"/>
    </row>
    <row r="1080" spans="1:6" ht="12.75" customHeight="1" x14ac:dyDescent="0.25">
      <c r="A1080" s="1">
        <v>11027</v>
      </c>
      <c r="B1080" s="1" t="s">
        <v>2061</v>
      </c>
      <c r="C1080" s="1" t="s">
        <v>97</v>
      </c>
      <c r="D1080" s="2" t="s">
        <v>2062</v>
      </c>
      <c r="E1080" s="1"/>
      <c r="F1080" s="1"/>
    </row>
    <row r="1081" spans="1:6" ht="12.75" customHeight="1" x14ac:dyDescent="0.25">
      <c r="A1081" s="1">
        <v>11046</v>
      </c>
      <c r="B1081" s="1" t="s">
        <v>2063</v>
      </c>
      <c r="C1081" s="1" t="s">
        <v>97</v>
      </c>
      <c r="D1081" s="2" t="s">
        <v>821</v>
      </c>
      <c r="E1081" s="1"/>
      <c r="F1081" s="1"/>
    </row>
    <row r="1082" spans="1:6" ht="12.75" customHeight="1" x14ac:dyDescent="0.25">
      <c r="A1082" s="1">
        <v>11047</v>
      </c>
      <c r="B1082" s="1" t="s">
        <v>2064</v>
      </c>
      <c r="C1082" s="1" t="s">
        <v>97</v>
      </c>
      <c r="D1082" s="2" t="s">
        <v>2065</v>
      </c>
      <c r="E1082" s="1"/>
      <c r="F1082" s="1"/>
    </row>
    <row r="1083" spans="1:6" ht="12.75" customHeight="1" x14ac:dyDescent="0.25">
      <c r="A1083" s="1">
        <v>43668</v>
      </c>
      <c r="B1083" s="1" t="s">
        <v>2066</v>
      </c>
      <c r="C1083" s="1" t="s">
        <v>97</v>
      </c>
      <c r="D1083" s="2" t="s">
        <v>2067</v>
      </c>
      <c r="E1083" s="1"/>
      <c r="F1083" s="1"/>
    </row>
    <row r="1084" spans="1:6" ht="12.75" customHeight="1" x14ac:dyDescent="0.25">
      <c r="A1084" s="1">
        <v>11049</v>
      </c>
      <c r="B1084" s="1" t="s">
        <v>2068</v>
      </c>
      <c r="C1084" s="1" t="s">
        <v>97</v>
      </c>
      <c r="D1084" s="2" t="s">
        <v>2069</v>
      </c>
      <c r="E1084" s="1"/>
      <c r="F1084" s="1"/>
    </row>
    <row r="1085" spans="1:6" ht="12.75" customHeight="1" x14ac:dyDescent="0.25">
      <c r="A1085" s="1">
        <v>43106</v>
      </c>
      <c r="B1085" s="1" t="s">
        <v>2070</v>
      </c>
      <c r="C1085" s="1" t="s">
        <v>97</v>
      </c>
      <c r="D1085" s="2" t="s">
        <v>2071</v>
      </c>
      <c r="E1085" s="1"/>
      <c r="F1085" s="1"/>
    </row>
    <row r="1086" spans="1:6" ht="12.75" customHeight="1" x14ac:dyDescent="0.25">
      <c r="A1086" s="1">
        <v>11051</v>
      </c>
      <c r="B1086" s="1" t="s">
        <v>2072</v>
      </c>
      <c r="C1086" s="1" t="s">
        <v>97</v>
      </c>
      <c r="D1086" s="2" t="s">
        <v>2073</v>
      </c>
      <c r="E1086" s="1"/>
      <c r="F1086" s="1"/>
    </row>
    <row r="1087" spans="1:6" ht="12.75" customHeight="1" x14ac:dyDescent="0.25">
      <c r="A1087" s="1">
        <v>11061</v>
      </c>
      <c r="B1087" s="1" t="s">
        <v>2074</v>
      </c>
      <c r="C1087" s="1" t="s">
        <v>97</v>
      </c>
      <c r="D1087" s="2" t="s">
        <v>80</v>
      </c>
      <c r="E1087" s="1"/>
      <c r="F1087" s="1"/>
    </row>
    <row r="1088" spans="1:6" ht="12.75" customHeight="1" x14ac:dyDescent="0.25">
      <c r="A1088" s="1">
        <v>43667</v>
      </c>
      <c r="B1088" s="1" t="s">
        <v>2075</v>
      </c>
      <c r="C1088" s="1" t="s">
        <v>97</v>
      </c>
      <c r="D1088" s="2" t="s">
        <v>2076</v>
      </c>
      <c r="E1088" s="1"/>
      <c r="F1088" s="1"/>
    </row>
    <row r="1089" spans="1:6" ht="12.75" customHeight="1" x14ac:dyDescent="0.25">
      <c r="A1089" s="1">
        <v>1333</v>
      </c>
      <c r="B1089" s="1" t="s">
        <v>2077</v>
      </c>
      <c r="C1089" s="1" t="s">
        <v>97</v>
      </c>
      <c r="D1089" s="2" t="s">
        <v>2078</v>
      </c>
      <c r="E1089" s="1"/>
      <c r="F1089" s="1"/>
    </row>
    <row r="1090" spans="1:6" ht="12.75" customHeight="1" x14ac:dyDescent="0.25">
      <c r="A1090" s="1">
        <v>1330</v>
      </c>
      <c r="B1090" s="1" t="s">
        <v>2079</v>
      </c>
      <c r="C1090" s="1" t="s">
        <v>97</v>
      </c>
      <c r="D1090" s="2" t="s">
        <v>376</v>
      </c>
      <c r="E1090" s="1"/>
      <c r="F1090" s="1"/>
    </row>
    <row r="1091" spans="1:6" ht="12.75" customHeight="1" x14ac:dyDescent="0.25">
      <c r="A1091" s="1">
        <v>10957</v>
      </c>
      <c r="B1091" s="1" t="s">
        <v>2080</v>
      </c>
      <c r="C1091" s="1" t="s">
        <v>97</v>
      </c>
      <c r="D1091" s="2" t="s">
        <v>2081</v>
      </c>
      <c r="E1091" s="1"/>
      <c r="F1091" s="1"/>
    </row>
    <row r="1092" spans="1:6" ht="12.75" customHeight="1" x14ac:dyDescent="0.25">
      <c r="A1092" s="1">
        <v>1332</v>
      </c>
      <c r="B1092" s="1" t="s">
        <v>2082</v>
      </c>
      <c r="C1092" s="1" t="s">
        <v>97</v>
      </c>
      <c r="D1092" s="2" t="s">
        <v>1311</v>
      </c>
      <c r="E1092" s="1"/>
      <c r="F1092" s="1"/>
    </row>
    <row r="1093" spans="1:6" ht="12.75" customHeight="1" x14ac:dyDescent="0.25">
      <c r="A1093" s="1">
        <v>1334</v>
      </c>
      <c r="B1093" s="1" t="s">
        <v>2083</v>
      </c>
      <c r="C1093" s="1" t="s">
        <v>97</v>
      </c>
      <c r="D1093" s="2" t="s">
        <v>2084</v>
      </c>
      <c r="E1093" s="1"/>
      <c r="F1093" s="1"/>
    </row>
    <row r="1094" spans="1:6" ht="12.75" customHeight="1" x14ac:dyDescent="0.25">
      <c r="A1094" s="1">
        <v>1335</v>
      </c>
      <c r="B1094" s="1" t="s">
        <v>2085</v>
      </c>
      <c r="C1094" s="1" t="s">
        <v>97</v>
      </c>
      <c r="D1094" s="2" t="s">
        <v>2086</v>
      </c>
      <c r="E1094" s="1"/>
      <c r="F1094" s="1"/>
    </row>
    <row r="1095" spans="1:6" ht="12.75" customHeight="1" x14ac:dyDescent="0.25">
      <c r="A1095" s="1">
        <v>40425</v>
      </c>
      <c r="B1095" s="1" t="s">
        <v>2087</v>
      </c>
      <c r="C1095" s="1" t="s">
        <v>97</v>
      </c>
      <c r="D1095" s="2" t="s">
        <v>2088</v>
      </c>
      <c r="E1095" s="1"/>
      <c r="F1095" s="1"/>
    </row>
    <row r="1096" spans="1:6" ht="12.75" customHeight="1" x14ac:dyDescent="0.25">
      <c r="A1096" s="1">
        <v>1337</v>
      </c>
      <c r="B1096" s="1" t="s">
        <v>2089</v>
      </c>
      <c r="C1096" s="1" t="s">
        <v>97</v>
      </c>
      <c r="D1096" s="2" t="s">
        <v>2081</v>
      </c>
      <c r="E1096" s="1"/>
      <c r="F1096" s="1"/>
    </row>
    <row r="1097" spans="1:6" ht="12.75" customHeight="1" x14ac:dyDescent="0.25">
      <c r="A1097" s="1">
        <v>1338</v>
      </c>
      <c r="B1097" s="1" t="s">
        <v>2090</v>
      </c>
      <c r="C1097" s="1" t="s">
        <v>778</v>
      </c>
      <c r="D1097" s="2" t="s">
        <v>2091</v>
      </c>
      <c r="E1097" s="1"/>
      <c r="F1097" s="1"/>
    </row>
    <row r="1098" spans="1:6" ht="12.75" customHeight="1" x14ac:dyDescent="0.25">
      <c r="A1098" s="1">
        <v>1340</v>
      </c>
      <c r="B1098" s="1" t="s">
        <v>2092</v>
      </c>
      <c r="C1098" s="1" t="s">
        <v>778</v>
      </c>
      <c r="D1098" s="2" t="s">
        <v>2093</v>
      </c>
      <c r="E1098" s="1"/>
      <c r="F1098" s="1"/>
    </row>
    <row r="1099" spans="1:6" ht="12.75" customHeight="1" x14ac:dyDescent="0.25">
      <c r="A1099" s="1">
        <v>1341</v>
      </c>
      <c r="B1099" s="1" t="s">
        <v>2094</v>
      </c>
      <c r="C1099" s="1" t="s">
        <v>778</v>
      </c>
      <c r="D1099" s="2" t="s">
        <v>2095</v>
      </c>
      <c r="E1099" s="1"/>
      <c r="F1099" s="1"/>
    </row>
    <row r="1100" spans="1:6" ht="12.75" customHeight="1" x14ac:dyDescent="0.25">
      <c r="A1100" s="1">
        <v>34659</v>
      </c>
      <c r="B1100" s="1" t="s">
        <v>2096</v>
      </c>
      <c r="C1100" s="1" t="s">
        <v>778</v>
      </c>
      <c r="D1100" s="2" t="s">
        <v>2097</v>
      </c>
      <c r="E1100" s="1"/>
      <c r="F1100" s="1"/>
    </row>
    <row r="1101" spans="1:6" ht="12.75" customHeight="1" x14ac:dyDescent="0.25">
      <c r="A1101" s="1">
        <v>34514</v>
      </c>
      <c r="B1101" s="1" t="s">
        <v>2098</v>
      </c>
      <c r="C1101" s="1" t="s">
        <v>778</v>
      </c>
      <c r="D1101" s="2" t="s">
        <v>2099</v>
      </c>
      <c r="E1101" s="1"/>
      <c r="F1101" s="1"/>
    </row>
    <row r="1102" spans="1:6" ht="12.75" customHeight="1" x14ac:dyDescent="0.25">
      <c r="A1102" s="1">
        <v>34660</v>
      </c>
      <c r="B1102" s="1" t="s">
        <v>2100</v>
      </c>
      <c r="C1102" s="1" t="s">
        <v>778</v>
      </c>
      <c r="D1102" s="2" t="s">
        <v>2101</v>
      </c>
      <c r="E1102" s="1"/>
      <c r="F1102" s="1"/>
    </row>
    <row r="1103" spans="1:6" ht="12.75" customHeight="1" x14ac:dyDescent="0.25">
      <c r="A1103" s="1">
        <v>34661</v>
      </c>
      <c r="B1103" s="1" t="s">
        <v>2102</v>
      </c>
      <c r="C1103" s="1" t="s">
        <v>778</v>
      </c>
      <c r="D1103" s="2" t="s">
        <v>2103</v>
      </c>
      <c r="E1103" s="1"/>
      <c r="F1103" s="1"/>
    </row>
    <row r="1104" spans="1:6" ht="12.75" customHeight="1" x14ac:dyDescent="0.25">
      <c r="A1104" s="1">
        <v>34667</v>
      </c>
      <c r="B1104" s="1" t="s">
        <v>2104</v>
      </c>
      <c r="C1104" s="1" t="s">
        <v>778</v>
      </c>
      <c r="D1104" s="2" t="s">
        <v>2105</v>
      </c>
      <c r="E1104" s="1"/>
      <c r="F1104" s="1"/>
    </row>
    <row r="1105" spans="1:6" ht="12.75" customHeight="1" x14ac:dyDescent="0.25">
      <c r="A1105" s="1">
        <v>34668</v>
      </c>
      <c r="B1105" s="1" t="s">
        <v>2106</v>
      </c>
      <c r="C1105" s="1" t="s">
        <v>778</v>
      </c>
      <c r="D1105" s="2" t="s">
        <v>2107</v>
      </c>
      <c r="E1105" s="1"/>
      <c r="F1105" s="1"/>
    </row>
    <row r="1106" spans="1:6" ht="12.75" customHeight="1" x14ac:dyDescent="0.25">
      <c r="A1106" s="1">
        <v>34741</v>
      </c>
      <c r="B1106" s="1" t="s">
        <v>2108</v>
      </c>
      <c r="C1106" s="1" t="s">
        <v>778</v>
      </c>
      <c r="D1106" s="2" t="s">
        <v>2109</v>
      </c>
      <c r="E1106" s="1"/>
      <c r="F1106" s="1"/>
    </row>
    <row r="1107" spans="1:6" ht="12.75" customHeight="1" x14ac:dyDescent="0.25">
      <c r="A1107" s="1">
        <v>34664</v>
      </c>
      <c r="B1107" s="1" t="s">
        <v>2110</v>
      </c>
      <c r="C1107" s="1" t="s">
        <v>778</v>
      </c>
      <c r="D1107" s="2" t="s">
        <v>2111</v>
      </c>
      <c r="E1107" s="1"/>
      <c r="F1107" s="1"/>
    </row>
    <row r="1108" spans="1:6" ht="12.75" customHeight="1" x14ac:dyDescent="0.25">
      <c r="A1108" s="1">
        <v>34665</v>
      </c>
      <c r="B1108" s="1" t="s">
        <v>2112</v>
      </c>
      <c r="C1108" s="1" t="s">
        <v>778</v>
      </c>
      <c r="D1108" s="2" t="s">
        <v>2113</v>
      </c>
      <c r="E1108" s="1"/>
      <c r="F1108" s="1"/>
    </row>
    <row r="1109" spans="1:6" ht="12.75" customHeight="1" x14ac:dyDescent="0.25">
      <c r="A1109" s="1">
        <v>34666</v>
      </c>
      <c r="B1109" s="1" t="s">
        <v>2114</v>
      </c>
      <c r="C1109" s="1" t="s">
        <v>778</v>
      </c>
      <c r="D1109" s="2" t="s">
        <v>2115</v>
      </c>
      <c r="E1109" s="1"/>
      <c r="F1109" s="1"/>
    </row>
    <row r="1110" spans="1:6" ht="12.75" customHeight="1" x14ac:dyDescent="0.25">
      <c r="A1110" s="1">
        <v>34669</v>
      </c>
      <c r="B1110" s="1" t="s">
        <v>2116</v>
      </c>
      <c r="C1110" s="1" t="s">
        <v>778</v>
      </c>
      <c r="D1110" s="2" t="s">
        <v>2117</v>
      </c>
      <c r="E1110" s="1"/>
      <c r="F1110" s="1"/>
    </row>
    <row r="1111" spans="1:6" ht="12.75" customHeight="1" x14ac:dyDescent="0.25">
      <c r="A1111" s="1">
        <v>34670</v>
      </c>
      <c r="B1111" s="1" t="s">
        <v>2118</v>
      </c>
      <c r="C1111" s="1" t="s">
        <v>778</v>
      </c>
      <c r="D1111" s="2" t="s">
        <v>2119</v>
      </c>
      <c r="E1111" s="1"/>
      <c r="F1111" s="1"/>
    </row>
    <row r="1112" spans="1:6" ht="12.75" customHeight="1" x14ac:dyDescent="0.25">
      <c r="A1112" s="1">
        <v>34671</v>
      </c>
      <c r="B1112" s="1" t="s">
        <v>2120</v>
      </c>
      <c r="C1112" s="1" t="s">
        <v>778</v>
      </c>
      <c r="D1112" s="2" t="s">
        <v>2121</v>
      </c>
      <c r="E1112" s="1"/>
      <c r="F1112" s="1"/>
    </row>
    <row r="1113" spans="1:6" ht="12.75" customHeight="1" x14ac:dyDescent="0.25">
      <c r="A1113" s="1">
        <v>34672</v>
      </c>
      <c r="B1113" s="1" t="s">
        <v>2122</v>
      </c>
      <c r="C1113" s="1" t="s">
        <v>778</v>
      </c>
      <c r="D1113" s="2" t="s">
        <v>150</v>
      </c>
      <c r="E1113" s="1"/>
      <c r="F1113" s="1"/>
    </row>
    <row r="1114" spans="1:6" ht="12.75" customHeight="1" x14ac:dyDescent="0.25">
      <c r="A1114" s="1">
        <v>34673</v>
      </c>
      <c r="B1114" s="1" t="s">
        <v>2123</v>
      </c>
      <c r="C1114" s="1" t="s">
        <v>778</v>
      </c>
      <c r="D1114" s="2" t="s">
        <v>2124</v>
      </c>
      <c r="E1114" s="1"/>
      <c r="F1114" s="1"/>
    </row>
    <row r="1115" spans="1:6" ht="12.75" customHeight="1" x14ac:dyDescent="0.25">
      <c r="A1115" s="1">
        <v>34674</v>
      </c>
      <c r="B1115" s="1" t="s">
        <v>2125</v>
      </c>
      <c r="C1115" s="1" t="s">
        <v>778</v>
      </c>
      <c r="D1115" s="2" t="s">
        <v>2126</v>
      </c>
      <c r="E1115" s="1"/>
      <c r="F1115" s="1"/>
    </row>
    <row r="1116" spans="1:6" ht="12.75" customHeight="1" x14ac:dyDescent="0.25">
      <c r="A1116" s="1">
        <v>34675</v>
      </c>
      <c r="B1116" s="1" t="s">
        <v>2127</v>
      </c>
      <c r="C1116" s="1" t="s">
        <v>778</v>
      </c>
      <c r="D1116" s="2" t="s">
        <v>2128</v>
      </c>
      <c r="E1116" s="1"/>
      <c r="F1116" s="1"/>
    </row>
    <row r="1117" spans="1:6" ht="12.75" customHeight="1" x14ac:dyDescent="0.25">
      <c r="A1117" s="1">
        <v>34676</v>
      </c>
      <c r="B1117" s="1" t="s">
        <v>2129</v>
      </c>
      <c r="C1117" s="1" t="s">
        <v>778</v>
      </c>
      <c r="D1117" s="2" t="s">
        <v>1222</v>
      </c>
      <c r="E1117" s="1"/>
      <c r="F1117" s="1"/>
    </row>
    <row r="1118" spans="1:6" ht="12.75" customHeight="1" x14ac:dyDescent="0.25">
      <c r="A1118" s="1">
        <v>34677</v>
      </c>
      <c r="B1118" s="1" t="s">
        <v>2130</v>
      </c>
      <c r="C1118" s="1" t="s">
        <v>778</v>
      </c>
      <c r="D1118" s="2" t="s">
        <v>2131</v>
      </c>
      <c r="E1118" s="1"/>
      <c r="F1118" s="1"/>
    </row>
    <row r="1119" spans="1:6" ht="12.75" customHeight="1" x14ac:dyDescent="0.25">
      <c r="A1119" s="1">
        <v>43126</v>
      </c>
      <c r="B1119" s="1" t="s">
        <v>2132</v>
      </c>
      <c r="C1119" s="1" t="s">
        <v>778</v>
      </c>
      <c r="D1119" s="2" t="s">
        <v>2133</v>
      </c>
      <c r="E1119" s="1"/>
      <c r="F1119" s="1"/>
    </row>
    <row r="1120" spans="1:6" ht="12.75" customHeight="1" x14ac:dyDescent="0.25">
      <c r="A1120" s="1">
        <v>43124</v>
      </c>
      <c r="B1120" s="1" t="s">
        <v>2134</v>
      </c>
      <c r="C1120" s="1" t="s">
        <v>778</v>
      </c>
      <c r="D1120" s="2" t="s">
        <v>2135</v>
      </c>
      <c r="E1120" s="1"/>
      <c r="F1120" s="1"/>
    </row>
    <row r="1121" spans="1:6" ht="12.75" customHeight="1" x14ac:dyDescent="0.25">
      <c r="A1121" s="1">
        <v>43125</v>
      </c>
      <c r="B1121" s="1" t="s">
        <v>2136</v>
      </c>
      <c r="C1121" s="1" t="s">
        <v>778</v>
      </c>
      <c r="D1121" s="2" t="s">
        <v>2137</v>
      </c>
      <c r="E1121" s="1"/>
      <c r="F1121" s="1"/>
    </row>
    <row r="1122" spans="1:6" ht="12.75" customHeight="1" x14ac:dyDescent="0.25">
      <c r="A1122" s="1">
        <v>40623</v>
      </c>
      <c r="B1122" s="1" t="s">
        <v>2138</v>
      </c>
      <c r="C1122" s="1" t="s">
        <v>805</v>
      </c>
      <c r="D1122" s="2" t="s">
        <v>2139</v>
      </c>
      <c r="E1122" s="1"/>
      <c r="F1122" s="1"/>
    </row>
    <row r="1123" spans="1:6" ht="12.75" customHeight="1" x14ac:dyDescent="0.25">
      <c r="A1123" s="1">
        <v>43701</v>
      </c>
      <c r="B1123" s="1" t="s">
        <v>2140</v>
      </c>
      <c r="C1123" s="1" t="s">
        <v>97</v>
      </c>
      <c r="D1123" s="2" t="s">
        <v>2141</v>
      </c>
      <c r="E1123" s="1"/>
      <c r="F1123" s="1"/>
    </row>
    <row r="1124" spans="1:6" ht="12.75" customHeight="1" x14ac:dyDescent="0.25">
      <c r="A1124" s="1">
        <v>1345</v>
      </c>
      <c r="B1124" s="1" t="s">
        <v>2142</v>
      </c>
      <c r="C1124" s="1" t="s">
        <v>778</v>
      </c>
      <c r="D1124" s="2" t="s">
        <v>2143</v>
      </c>
      <c r="E1124" s="1"/>
      <c r="F1124" s="1"/>
    </row>
    <row r="1125" spans="1:6" ht="12.75" customHeight="1" x14ac:dyDescent="0.25">
      <c r="A1125" s="1">
        <v>1346</v>
      </c>
      <c r="B1125" s="1" t="s">
        <v>2144</v>
      </c>
      <c r="C1125" s="1" t="s">
        <v>778</v>
      </c>
      <c r="D1125" s="2" t="s">
        <v>2145</v>
      </c>
      <c r="E1125" s="1"/>
      <c r="F1125" s="1"/>
    </row>
    <row r="1126" spans="1:6" ht="12.75" customHeight="1" x14ac:dyDescent="0.25">
      <c r="A1126" s="1">
        <v>1347</v>
      </c>
      <c r="B1126" s="1" t="s">
        <v>2146</v>
      </c>
      <c r="C1126" s="1" t="s">
        <v>778</v>
      </c>
      <c r="D1126" s="2" t="s">
        <v>2147</v>
      </c>
      <c r="E1126" s="1"/>
      <c r="F1126" s="1"/>
    </row>
    <row r="1127" spans="1:6" ht="12.75" customHeight="1" x14ac:dyDescent="0.25">
      <c r="A1127" s="1">
        <v>43678</v>
      </c>
      <c r="B1127" s="1" t="s">
        <v>2148</v>
      </c>
      <c r="C1127" s="1" t="s">
        <v>778</v>
      </c>
      <c r="D1127" s="2" t="s">
        <v>2149</v>
      </c>
      <c r="E1127" s="1"/>
      <c r="F1127" s="1"/>
    </row>
    <row r="1128" spans="1:6" ht="12.75" customHeight="1" x14ac:dyDescent="0.25">
      <c r="A1128" s="1">
        <v>43680</v>
      </c>
      <c r="B1128" s="1" t="s">
        <v>2150</v>
      </c>
      <c r="C1128" s="1" t="s">
        <v>778</v>
      </c>
      <c r="D1128" s="2" t="s">
        <v>2151</v>
      </c>
      <c r="E1128" s="1"/>
      <c r="F1128" s="1"/>
    </row>
    <row r="1129" spans="1:6" ht="12.75" customHeight="1" x14ac:dyDescent="0.25">
      <c r="A1129" s="1">
        <v>43679</v>
      </c>
      <c r="B1129" s="1" t="s">
        <v>2152</v>
      </c>
      <c r="C1129" s="1" t="s">
        <v>778</v>
      </c>
      <c r="D1129" s="2" t="s">
        <v>2153</v>
      </c>
      <c r="E1129" s="1"/>
      <c r="F1129" s="1"/>
    </row>
    <row r="1130" spans="1:6" ht="12.75" customHeight="1" x14ac:dyDescent="0.25">
      <c r="A1130" s="1">
        <v>1355</v>
      </c>
      <c r="B1130" s="1" t="s">
        <v>2154</v>
      </c>
      <c r="C1130" s="1" t="s">
        <v>778</v>
      </c>
      <c r="D1130" s="2" t="s">
        <v>2155</v>
      </c>
      <c r="E1130" s="1"/>
      <c r="F1130" s="1"/>
    </row>
    <row r="1131" spans="1:6" ht="12.75" customHeight="1" x14ac:dyDescent="0.25">
      <c r="A1131" s="1">
        <v>1358</v>
      </c>
      <c r="B1131" s="1" t="s">
        <v>2156</v>
      </c>
      <c r="C1131" s="1" t="s">
        <v>778</v>
      </c>
      <c r="D1131" s="2" t="s">
        <v>2157</v>
      </c>
      <c r="E1131" s="1"/>
      <c r="F1131" s="1"/>
    </row>
    <row r="1132" spans="1:6" ht="12.75" customHeight="1" x14ac:dyDescent="0.25">
      <c r="A1132" s="1">
        <v>43681</v>
      </c>
      <c r="B1132" s="1" t="s">
        <v>2158</v>
      </c>
      <c r="C1132" s="1" t="s">
        <v>778</v>
      </c>
      <c r="D1132" s="2" t="s">
        <v>2159</v>
      </c>
      <c r="E1132" s="1"/>
      <c r="F1132" s="1"/>
    </row>
    <row r="1133" spans="1:6" ht="12.75" customHeight="1" x14ac:dyDescent="0.25">
      <c r="A1133" s="1">
        <v>43677</v>
      </c>
      <c r="B1133" s="1" t="s">
        <v>2160</v>
      </c>
      <c r="C1133" s="1" t="s">
        <v>778</v>
      </c>
      <c r="D1133" s="2" t="s">
        <v>2161</v>
      </c>
      <c r="E1133" s="1"/>
      <c r="F1133" s="1"/>
    </row>
    <row r="1134" spans="1:6" ht="12.75" customHeight="1" x14ac:dyDescent="0.25">
      <c r="A1134" s="1">
        <v>43682</v>
      </c>
      <c r="B1134" s="1" t="s">
        <v>2162</v>
      </c>
      <c r="C1134" s="1" t="s">
        <v>778</v>
      </c>
      <c r="D1134" s="2" t="s">
        <v>2163</v>
      </c>
      <c r="E1134" s="1"/>
      <c r="F1134" s="1"/>
    </row>
    <row r="1135" spans="1:6" ht="12.75" customHeight="1" x14ac:dyDescent="0.25">
      <c r="A1135" s="1">
        <v>20971</v>
      </c>
      <c r="B1135" s="1" t="s">
        <v>2164</v>
      </c>
      <c r="C1135" s="1" t="s">
        <v>5</v>
      </c>
      <c r="D1135" s="2" t="s">
        <v>2165</v>
      </c>
      <c r="E1135" s="1"/>
      <c r="F1135" s="1"/>
    </row>
    <row r="1136" spans="1:6" ht="12.75" customHeight="1" x14ac:dyDescent="0.25">
      <c r="A1136" s="1">
        <v>39746</v>
      </c>
      <c r="B1136" s="1" t="s">
        <v>2166</v>
      </c>
      <c r="C1136" s="1" t="s">
        <v>5</v>
      </c>
      <c r="D1136" s="2" t="s">
        <v>2167</v>
      </c>
      <c r="E1136" s="1"/>
      <c r="F1136" s="1"/>
    </row>
    <row r="1137" spans="1:6" ht="12.75" customHeight="1" x14ac:dyDescent="0.25">
      <c r="A1137" s="1">
        <v>13279</v>
      </c>
      <c r="B1137" s="1" t="s">
        <v>2168</v>
      </c>
      <c r="C1137" s="1" t="s">
        <v>97</v>
      </c>
      <c r="D1137" s="2" t="s">
        <v>2169</v>
      </c>
      <c r="E1137" s="1"/>
      <c r="F1137" s="1"/>
    </row>
    <row r="1138" spans="1:6" ht="12.75" customHeight="1" x14ac:dyDescent="0.25">
      <c r="A1138" s="1">
        <v>11977</v>
      </c>
      <c r="B1138" s="1" t="s">
        <v>2170</v>
      </c>
      <c r="C1138" s="1" t="s">
        <v>5</v>
      </c>
      <c r="D1138" s="2" t="s">
        <v>2171</v>
      </c>
      <c r="E1138" s="1"/>
      <c r="F1138" s="1"/>
    </row>
    <row r="1139" spans="1:6" ht="12.75" customHeight="1" x14ac:dyDescent="0.25">
      <c r="A1139" s="1">
        <v>11975</v>
      </c>
      <c r="B1139" s="1" t="s">
        <v>2172</v>
      </c>
      <c r="C1139" s="1" t="s">
        <v>5</v>
      </c>
      <c r="D1139" s="2" t="s">
        <v>2173</v>
      </c>
      <c r="E1139" s="1"/>
      <c r="F1139" s="1"/>
    </row>
    <row r="1140" spans="1:6" ht="12.75" customHeight="1" x14ac:dyDescent="0.25">
      <c r="A1140" s="1">
        <v>11976</v>
      </c>
      <c r="B1140" s="1" t="s">
        <v>2174</v>
      </c>
      <c r="C1140" s="1" t="s">
        <v>5</v>
      </c>
      <c r="D1140" s="2" t="s">
        <v>2175</v>
      </c>
      <c r="E1140" s="1"/>
      <c r="F1140" s="1"/>
    </row>
    <row r="1141" spans="1:6" ht="12.75" customHeight="1" x14ac:dyDescent="0.25">
      <c r="A1141" s="1">
        <v>1368</v>
      </c>
      <c r="B1141" s="1" t="s">
        <v>2176</v>
      </c>
      <c r="C1141" s="1" t="s">
        <v>5</v>
      </c>
      <c r="D1141" s="2" t="s">
        <v>2177</v>
      </c>
      <c r="E1141" s="1"/>
      <c r="F1141" s="1"/>
    </row>
    <row r="1142" spans="1:6" ht="12.75" customHeight="1" x14ac:dyDescent="0.25">
      <c r="A1142" s="1">
        <v>1367</v>
      </c>
      <c r="B1142" s="1" t="s">
        <v>2178</v>
      </c>
      <c r="C1142" s="1" t="s">
        <v>5</v>
      </c>
      <c r="D1142" s="2" t="s">
        <v>2179</v>
      </c>
      <c r="E1142" s="1"/>
      <c r="F1142" s="1"/>
    </row>
    <row r="1143" spans="1:6" ht="12.75" customHeight="1" x14ac:dyDescent="0.25">
      <c r="A1143" s="1">
        <v>1380</v>
      </c>
      <c r="B1143" s="1" t="s">
        <v>2180</v>
      </c>
      <c r="C1143" s="1" t="s">
        <v>97</v>
      </c>
      <c r="D1143" s="2" t="s">
        <v>78</v>
      </c>
      <c r="E1143" s="1"/>
      <c r="F1143" s="1"/>
    </row>
    <row r="1144" spans="1:6" ht="12.75" customHeight="1" x14ac:dyDescent="0.25">
      <c r="A1144" s="1">
        <v>1375</v>
      </c>
      <c r="B1144" s="1" t="s">
        <v>2181</v>
      </c>
      <c r="C1144" s="1" t="s">
        <v>97</v>
      </c>
      <c r="D1144" s="2" t="s">
        <v>2182</v>
      </c>
      <c r="E1144" s="1"/>
      <c r="F1144" s="1"/>
    </row>
    <row r="1145" spans="1:6" ht="12.75" customHeight="1" x14ac:dyDescent="0.25">
      <c r="A1145" s="1">
        <v>1379</v>
      </c>
      <c r="B1145" s="1" t="s">
        <v>2183</v>
      </c>
      <c r="C1145" s="1" t="s">
        <v>97</v>
      </c>
      <c r="D1145" s="2" t="s">
        <v>2184</v>
      </c>
      <c r="E1145" s="1"/>
      <c r="F1145" s="1"/>
    </row>
    <row r="1146" spans="1:6" ht="12.75" customHeight="1" x14ac:dyDescent="0.25">
      <c r="A1146" s="1">
        <v>13284</v>
      </c>
      <c r="B1146" s="1" t="s">
        <v>2185</v>
      </c>
      <c r="C1146" s="1" t="s">
        <v>97</v>
      </c>
      <c r="D1146" s="2" t="s">
        <v>630</v>
      </c>
      <c r="E1146" s="1"/>
      <c r="F1146" s="1"/>
    </row>
    <row r="1147" spans="1:6" ht="12.75" customHeight="1" x14ac:dyDescent="0.25">
      <c r="A1147" s="1">
        <v>44528</v>
      </c>
      <c r="B1147" s="1" t="s">
        <v>2186</v>
      </c>
      <c r="C1147" s="1" t="s">
        <v>97</v>
      </c>
      <c r="D1147" s="2" t="s">
        <v>683</v>
      </c>
      <c r="E1147" s="1"/>
      <c r="F1147" s="1"/>
    </row>
    <row r="1148" spans="1:6" ht="12.75" customHeight="1" x14ac:dyDescent="0.25">
      <c r="A1148" s="1">
        <v>34753</v>
      </c>
      <c r="B1148" s="1" t="s">
        <v>2187</v>
      </c>
      <c r="C1148" s="1" t="s">
        <v>97</v>
      </c>
      <c r="D1148" s="2" t="s">
        <v>1111</v>
      </c>
      <c r="E1148" s="1"/>
      <c r="F1148" s="1"/>
    </row>
    <row r="1149" spans="1:6" ht="12.75" customHeight="1" x14ac:dyDescent="0.25">
      <c r="A1149" s="1">
        <v>420</v>
      </c>
      <c r="B1149" s="1" t="s">
        <v>2188</v>
      </c>
      <c r="C1149" s="1" t="s">
        <v>5</v>
      </c>
      <c r="D1149" s="2" t="s">
        <v>2189</v>
      </c>
      <c r="E1149" s="1"/>
      <c r="F1149" s="1"/>
    </row>
    <row r="1150" spans="1:6" ht="12.75" customHeight="1" x14ac:dyDescent="0.25">
      <c r="A1150" s="1">
        <v>12327</v>
      </c>
      <c r="B1150" s="1" t="s">
        <v>2190</v>
      </c>
      <c r="C1150" s="1" t="s">
        <v>5</v>
      </c>
      <c r="D1150" s="2" t="s">
        <v>2191</v>
      </c>
      <c r="E1150" s="1"/>
      <c r="F1150" s="1"/>
    </row>
    <row r="1151" spans="1:6" ht="12.75" customHeight="1" x14ac:dyDescent="0.25">
      <c r="A1151" s="1">
        <v>36148</v>
      </c>
      <c r="B1151" s="1" t="s">
        <v>2192</v>
      </c>
      <c r="C1151" s="1" t="s">
        <v>5</v>
      </c>
      <c r="D1151" s="2" t="s">
        <v>1099</v>
      </c>
      <c r="E1151" s="1"/>
      <c r="F1151" s="1"/>
    </row>
    <row r="1152" spans="1:6" ht="12.75" customHeight="1" x14ac:dyDescent="0.25">
      <c r="A1152" s="1">
        <v>12329</v>
      </c>
      <c r="B1152" s="1" t="s">
        <v>2193</v>
      </c>
      <c r="C1152" s="1" t="s">
        <v>97</v>
      </c>
      <c r="D1152" s="2" t="s">
        <v>2194</v>
      </c>
      <c r="E1152" s="1"/>
      <c r="F1152" s="1"/>
    </row>
    <row r="1153" spans="1:6" ht="12.75" customHeight="1" x14ac:dyDescent="0.25">
      <c r="A1153" s="1">
        <v>1339</v>
      </c>
      <c r="B1153" s="1" t="s">
        <v>2195</v>
      </c>
      <c r="C1153" s="1" t="s">
        <v>97</v>
      </c>
      <c r="D1153" s="2" t="s">
        <v>2196</v>
      </c>
      <c r="E1153" s="1"/>
      <c r="F1153" s="1"/>
    </row>
    <row r="1154" spans="1:6" ht="12.75" customHeight="1" x14ac:dyDescent="0.25">
      <c r="A1154" s="1">
        <v>44396</v>
      </c>
      <c r="B1154" s="1" t="s">
        <v>2197</v>
      </c>
      <c r="C1154" s="1" t="s">
        <v>97</v>
      </c>
      <c r="D1154" s="2" t="s">
        <v>2198</v>
      </c>
      <c r="E1154" s="1"/>
      <c r="F1154" s="1"/>
    </row>
    <row r="1155" spans="1:6" ht="12.75" customHeight="1" x14ac:dyDescent="0.25">
      <c r="A1155" s="1">
        <v>44327</v>
      </c>
      <c r="B1155" s="1" t="s">
        <v>2199</v>
      </c>
      <c r="C1155" s="1" t="s">
        <v>100</v>
      </c>
      <c r="D1155" s="2" t="s">
        <v>2200</v>
      </c>
      <c r="E1155" s="1"/>
      <c r="F1155" s="1"/>
    </row>
    <row r="1156" spans="1:6" ht="12.75" customHeight="1" x14ac:dyDescent="0.25">
      <c r="A1156" s="1">
        <v>37418</v>
      </c>
      <c r="B1156" s="1" t="s">
        <v>2201</v>
      </c>
      <c r="C1156" s="1" t="s">
        <v>5</v>
      </c>
      <c r="D1156" s="2" t="s">
        <v>2202</v>
      </c>
      <c r="E1156" s="1"/>
      <c r="F1156" s="1"/>
    </row>
    <row r="1157" spans="1:6" ht="12.75" customHeight="1" x14ac:dyDescent="0.25">
      <c r="A1157" s="1">
        <v>37419</v>
      </c>
      <c r="B1157" s="1" t="s">
        <v>2203</v>
      </c>
      <c r="C1157" s="1" t="s">
        <v>5</v>
      </c>
      <c r="D1157" s="2" t="s">
        <v>2204</v>
      </c>
      <c r="E1157" s="1"/>
      <c r="F1157" s="1"/>
    </row>
    <row r="1158" spans="1:6" ht="12.75" customHeight="1" x14ac:dyDescent="0.25">
      <c r="A1158" s="1">
        <v>1427</v>
      </c>
      <c r="B1158" s="1" t="s">
        <v>2205</v>
      </c>
      <c r="C1158" s="1" t="s">
        <v>5</v>
      </c>
      <c r="D1158" s="2" t="s">
        <v>2206</v>
      </c>
      <c r="E1158" s="1"/>
      <c r="F1158" s="1"/>
    </row>
    <row r="1159" spans="1:6" ht="12.75" customHeight="1" x14ac:dyDescent="0.25">
      <c r="A1159" s="1">
        <v>1402</v>
      </c>
      <c r="B1159" s="1" t="s">
        <v>2207</v>
      </c>
      <c r="C1159" s="1" t="s">
        <v>5</v>
      </c>
      <c r="D1159" s="2" t="s">
        <v>944</v>
      </c>
      <c r="E1159" s="1"/>
      <c r="F1159" s="1"/>
    </row>
    <row r="1160" spans="1:6" ht="12.75" customHeight="1" x14ac:dyDescent="0.25">
      <c r="A1160" s="1">
        <v>1420</v>
      </c>
      <c r="B1160" s="1" t="s">
        <v>2208</v>
      </c>
      <c r="C1160" s="1" t="s">
        <v>5</v>
      </c>
      <c r="D1160" s="2" t="s">
        <v>2209</v>
      </c>
      <c r="E1160" s="1"/>
      <c r="F1160" s="1"/>
    </row>
    <row r="1161" spans="1:6" ht="12.75" customHeight="1" x14ac:dyDescent="0.25">
      <c r="A1161" s="1">
        <v>1419</v>
      </c>
      <c r="B1161" s="1" t="s">
        <v>2210</v>
      </c>
      <c r="C1161" s="1" t="s">
        <v>5</v>
      </c>
      <c r="D1161" s="2" t="s">
        <v>2211</v>
      </c>
      <c r="E1161" s="1"/>
      <c r="F1161" s="1"/>
    </row>
    <row r="1162" spans="1:6" ht="12.75" customHeight="1" x14ac:dyDescent="0.25">
      <c r="A1162" s="1">
        <v>1414</v>
      </c>
      <c r="B1162" s="1" t="s">
        <v>2212</v>
      </c>
      <c r="C1162" s="1" t="s">
        <v>5</v>
      </c>
      <c r="D1162" s="2" t="s">
        <v>166</v>
      </c>
      <c r="E1162" s="1"/>
      <c r="F1162" s="1"/>
    </row>
    <row r="1163" spans="1:6" ht="12.75" customHeight="1" x14ac:dyDescent="0.25">
      <c r="A1163" s="1">
        <v>1413</v>
      </c>
      <c r="B1163" s="1" t="s">
        <v>2213</v>
      </c>
      <c r="C1163" s="1" t="s">
        <v>5</v>
      </c>
      <c r="D1163" s="2" t="s">
        <v>2214</v>
      </c>
      <c r="E1163" s="1"/>
      <c r="F1163" s="1"/>
    </row>
    <row r="1164" spans="1:6" ht="12.75" customHeight="1" x14ac:dyDescent="0.25">
      <c r="A1164" s="1">
        <v>1412</v>
      </c>
      <c r="B1164" s="1" t="s">
        <v>2215</v>
      </c>
      <c r="C1164" s="1" t="s">
        <v>5</v>
      </c>
      <c r="D1164" s="2" t="s">
        <v>2216</v>
      </c>
      <c r="E1164" s="1"/>
      <c r="F1164" s="1"/>
    </row>
    <row r="1165" spans="1:6" ht="12.75" customHeight="1" x14ac:dyDescent="0.25">
      <c r="A1165" s="1">
        <v>1406</v>
      </c>
      <c r="B1165" s="1" t="s">
        <v>2217</v>
      </c>
      <c r="C1165" s="1" t="s">
        <v>5</v>
      </c>
      <c r="D1165" s="2" t="s">
        <v>2218</v>
      </c>
      <c r="E1165" s="1"/>
      <c r="F1165" s="1"/>
    </row>
    <row r="1166" spans="1:6" ht="12.75" customHeight="1" x14ac:dyDescent="0.25">
      <c r="A1166" s="1">
        <v>11281</v>
      </c>
      <c r="B1166" s="1" t="s">
        <v>2219</v>
      </c>
      <c r="C1166" s="1" t="s">
        <v>5</v>
      </c>
      <c r="D1166" s="2" t="s">
        <v>2220</v>
      </c>
      <c r="E1166" s="1"/>
      <c r="F1166" s="1"/>
    </row>
    <row r="1167" spans="1:6" ht="12.75" customHeight="1" x14ac:dyDescent="0.25">
      <c r="A1167" s="1">
        <v>1442</v>
      </c>
      <c r="B1167" s="1" t="s">
        <v>2221</v>
      </c>
      <c r="C1167" s="1" t="s">
        <v>5</v>
      </c>
      <c r="D1167" s="2" t="s">
        <v>2222</v>
      </c>
      <c r="E1167" s="1"/>
      <c r="F1167" s="1"/>
    </row>
    <row r="1168" spans="1:6" ht="12.75" customHeight="1" x14ac:dyDescent="0.25">
      <c r="A1168" s="1">
        <v>13457</v>
      </c>
      <c r="B1168" s="1" t="s">
        <v>2223</v>
      </c>
      <c r="C1168" s="1" t="s">
        <v>5</v>
      </c>
      <c r="D1168" s="2" t="s">
        <v>2224</v>
      </c>
      <c r="E1168" s="1"/>
      <c r="F1168" s="1"/>
    </row>
    <row r="1169" spans="1:6" ht="12.75" customHeight="1" x14ac:dyDescent="0.25">
      <c r="A1169" s="1">
        <v>40699</v>
      </c>
      <c r="B1169" s="1" t="s">
        <v>2225</v>
      </c>
      <c r="C1169" s="1" t="s">
        <v>5</v>
      </c>
      <c r="D1169" s="2" t="s">
        <v>2226</v>
      </c>
      <c r="E1169" s="1"/>
      <c r="F1169" s="1"/>
    </row>
    <row r="1170" spans="1:6" ht="12.75" customHeight="1" x14ac:dyDescent="0.25">
      <c r="A1170" s="1">
        <v>40701</v>
      </c>
      <c r="B1170" s="1" t="s">
        <v>2227</v>
      </c>
      <c r="C1170" s="1" t="s">
        <v>5</v>
      </c>
      <c r="D1170" s="2" t="s">
        <v>2228</v>
      </c>
      <c r="E1170" s="1"/>
      <c r="F1170" s="1"/>
    </row>
    <row r="1171" spans="1:6" ht="12.75" customHeight="1" x14ac:dyDescent="0.25">
      <c r="A1171" s="1">
        <v>40700</v>
      </c>
      <c r="B1171" s="1" t="s">
        <v>2229</v>
      </c>
      <c r="C1171" s="1" t="s">
        <v>5</v>
      </c>
      <c r="D1171" s="2" t="s">
        <v>2230</v>
      </c>
      <c r="E1171" s="1"/>
      <c r="F1171" s="1"/>
    </row>
    <row r="1172" spans="1:6" ht="12.75" customHeight="1" x14ac:dyDescent="0.25">
      <c r="A1172" s="1">
        <v>13458</v>
      </c>
      <c r="B1172" s="1" t="s">
        <v>2231</v>
      </c>
      <c r="C1172" s="1" t="s">
        <v>5</v>
      </c>
      <c r="D1172" s="2" t="s">
        <v>2232</v>
      </c>
      <c r="E1172" s="1"/>
      <c r="F1172" s="1"/>
    </row>
    <row r="1173" spans="1:6" ht="12.75" customHeight="1" x14ac:dyDescent="0.25">
      <c r="A1173" s="1">
        <v>11134</v>
      </c>
      <c r="B1173" s="1" t="s">
        <v>2233</v>
      </c>
      <c r="C1173" s="1" t="s">
        <v>778</v>
      </c>
      <c r="D1173" s="2" t="s">
        <v>2234</v>
      </c>
      <c r="E1173" s="1"/>
      <c r="F1173" s="1"/>
    </row>
    <row r="1174" spans="1:6" ht="12.75" customHeight="1" x14ac:dyDescent="0.25">
      <c r="A1174" s="1">
        <v>11135</v>
      </c>
      <c r="B1174" s="1" t="s">
        <v>2235</v>
      </c>
      <c r="C1174" s="1" t="s">
        <v>778</v>
      </c>
      <c r="D1174" s="2" t="s">
        <v>2236</v>
      </c>
      <c r="E1174" s="1"/>
      <c r="F1174" s="1"/>
    </row>
    <row r="1175" spans="1:6" ht="12.75" customHeight="1" x14ac:dyDescent="0.25">
      <c r="A1175" s="1">
        <v>11136</v>
      </c>
      <c r="B1175" s="1" t="s">
        <v>2237</v>
      </c>
      <c r="C1175" s="1" t="s">
        <v>778</v>
      </c>
      <c r="D1175" s="2" t="s">
        <v>2238</v>
      </c>
      <c r="E1175" s="1"/>
      <c r="F1175" s="1"/>
    </row>
    <row r="1176" spans="1:6" ht="12.75" customHeight="1" x14ac:dyDescent="0.25">
      <c r="A1176" s="1">
        <v>34743</v>
      </c>
      <c r="B1176" s="1" t="s">
        <v>2239</v>
      </c>
      <c r="C1176" s="1" t="s">
        <v>778</v>
      </c>
      <c r="D1176" s="2" t="s">
        <v>2240</v>
      </c>
      <c r="E1176" s="1"/>
      <c r="F1176" s="1"/>
    </row>
    <row r="1177" spans="1:6" ht="12.75" customHeight="1" x14ac:dyDescent="0.25">
      <c r="A1177" s="1">
        <v>11137</v>
      </c>
      <c r="B1177" s="1" t="s">
        <v>2241</v>
      </c>
      <c r="C1177" s="1" t="s">
        <v>778</v>
      </c>
      <c r="D1177" s="2" t="s">
        <v>2242</v>
      </c>
      <c r="E1177" s="1"/>
      <c r="F1177" s="1"/>
    </row>
    <row r="1178" spans="1:6" ht="12.75" customHeight="1" x14ac:dyDescent="0.25">
      <c r="A1178" s="1">
        <v>34745</v>
      </c>
      <c r="B1178" s="1" t="s">
        <v>2243</v>
      </c>
      <c r="C1178" s="1" t="s">
        <v>778</v>
      </c>
      <c r="D1178" s="2" t="s">
        <v>2244</v>
      </c>
      <c r="E1178" s="1"/>
      <c r="F1178" s="1"/>
    </row>
    <row r="1179" spans="1:6" ht="12.75" customHeight="1" x14ac:dyDescent="0.25">
      <c r="A1179" s="1">
        <v>34746</v>
      </c>
      <c r="B1179" s="1" t="s">
        <v>2245</v>
      </c>
      <c r="C1179" s="1" t="s">
        <v>778</v>
      </c>
      <c r="D1179" s="2" t="s">
        <v>2246</v>
      </c>
      <c r="E1179" s="1"/>
      <c r="F1179" s="1"/>
    </row>
    <row r="1180" spans="1:6" ht="12.75" customHeight="1" x14ac:dyDescent="0.25">
      <c r="A1180" s="1">
        <v>1360</v>
      </c>
      <c r="B1180" s="1" t="s">
        <v>2247</v>
      </c>
      <c r="C1180" s="1" t="s">
        <v>778</v>
      </c>
      <c r="D1180" s="2" t="s">
        <v>2248</v>
      </c>
      <c r="E1180" s="1"/>
      <c r="F1180" s="1"/>
    </row>
    <row r="1181" spans="1:6" ht="12.75" customHeight="1" x14ac:dyDescent="0.25">
      <c r="A1181" s="1">
        <v>36524</v>
      </c>
      <c r="B1181" s="1" t="s">
        <v>2249</v>
      </c>
      <c r="C1181" s="1" t="s">
        <v>5</v>
      </c>
      <c r="D1181" s="2" t="s">
        <v>2250</v>
      </c>
      <c r="E1181" s="1"/>
      <c r="F1181" s="1"/>
    </row>
    <row r="1182" spans="1:6" ht="12.75" customHeight="1" x14ac:dyDescent="0.25">
      <c r="A1182" s="1">
        <v>36526</v>
      </c>
      <c r="B1182" s="1" t="s">
        <v>2251</v>
      </c>
      <c r="C1182" s="1" t="s">
        <v>5</v>
      </c>
      <c r="D1182" s="2" t="s">
        <v>2252</v>
      </c>
      <c r="E1182" s="1"/>
      <c r="F1182" s="1"/>
    </row>
    <row r="1183" spans="1:6" ht="12.75" customHeight="1" x14ac:dyDescent="0.25">
      <c r="A1183" s="1">
        <v>36523</v>
      </c>
      <c r="B1183" s="1" t="s">
        <v>2253</v>
      </c>
      <c r="C1183" s="1" t="s">
        <v>5</v>
      </c>
      <c r="D1183" s="2" t="s">
        <v>2254</v>
      </c>
      <c r="E1183" s="1"/>
      <c r="F1183" s="1"/>
    </row>
    <row r="1184" spans="1:6" ht="12.75" customHeight="1" x14ac:dyDescent="0.25">
      <c r="A1184" s="1">
        <v>36527</v>
      </c>
      <c r="B1184" s="1" t="s">
        <v>2255</v>
      </c>
      <c r="C1184" s="1" t="s">
        <v>5</v>
      </c>
      <c r="D1184" s="2" t="s">
        <v>2256</v>
      </c>
      <c r="E1184" s="1"/>
      <c r="F1184" s="1"/>
    </row>
    <row r="1185" spans="1:6" ht="12.75" customHeight="1" x14ac:dyDescent="0.25">
      <c r="A1185" s="1">
        <v>38642</v>
      </c>
      <c r="B1185" s="1" t="s">
        <v>2257</v>
      </c>
      <c r="C1185" s="1" t="s">
        <v>5</v>
      </c>
      <c r="D1185" s="2" t="s">
        <v>2258</v>
      </c>
      <c r="E1185" s="1"/>
      <c r="F1185" s="1"/>
    </row>
    <row r="1186" spans="1:6" ht="12.75" customHeight="1" x14ac:dyDescent="0.25">
      <c r="A1186" s="1">
        <v>36522</v>
      </c>
      <c r="B1186" s="1" t="s">
        <v>2259</v>
      </c>
      <c r="C1186" s="1" t="s">
        <v>5</v>
      </c>
      <c r="D1186" s="2" t="s">
        <v>2260</v>
      </c>
      <c r="E1186" s="1"/>
      <c r="F1186" s="1"/>
    </row>
    <row r="1187" spans="1:6" ht="12.75" customHeight="1" x14ac:dyDescent="0.25">
      <c r="A1187" s="1">
        <v>36525</v>
      </c>
      <c r="B1187" s="1" t="s">
        <v>2261</v>
      </c>
      <c r="C1187" s="1" t="s">
        <v>5</v>
      </c>
      <c r="D1187" s="2" t="s">
        <v>2262</v>
      </c>
      <c r="E1187" s="1"/>
      <c r="F1187" s="1"/>
    </row>
    <row r="1188" spans="1:6" ht="12.75" customHeight="1" x14ac:dyDescent="0.25">
      <c r="A1188" s="1">
        <v>13803</v>
      </c>
      <c r="B1188" s="1" t="s">
        <v>2263</v>
      </c>
      <c r="C1188" s="1" t="s">
        <v>5</v>
      </c>
      <c r="D1188" s="2" t="s">
        <v>2264</v>
      </c>
      <c r="E1188" s="1"/>
      <c r="F1188" s="1"/>
    </row>
    <row r="1189" spans="1:6" ht="12.75" customHeight="1" x14ac:dyDescent="0.25">
      <c r="A1189" s="1">
        <v>34348</v>
      </c>
      <c r="B1189" s="1" t="s">
        <v>2265</v>
      </c>
      <c r="C1189" s="1" t="s">
        <v>90</v>
      </c>
      <c r="D1189" s="2" t="s">
        <v>2266</v>
      </c>
      <c r="E1189" s="1"/>
      <c r="F1189" s="1"/>
    </row>
    <row r="1190" spans="1:6" ht="12.75" customHeight="1" x14ac:dyDescent="0.25">
      <c r="A1190" s="1">
        <v>34347</v>
      </c>
      <c r="B1190" s="1" t="s">
        <v>2267</v>
      </c>
      <c r="C1190" s="1" t="s">
        <v>90</v>
      </c>
      <c r="D1190" s="2" t="s">
        <v>361</v>
      </c>
      <c r="E1190" s="1"/>
      <c r="F1190" s="1"/>
    </row>
    <row r="1191" spans="1:6" ht="12.75" customHeight="1" x14ac:dyDescent="0.25">
      <c r="A1191" s="1">
        <v>11146</v>
      </c>
      <c r="B1191" s="1" t="s">
        <v>2268</v>
      </c>
      <c r="C1191" s="1" t="s">
        <v>288</v>
      </c>
      <c r="D1191" s="2" t="s">
        <v>2269</v>
      </c>
      <c r="E1191" s="1"/>
      <c r="F1191" s="1"/>
    </row>
    <row r="1192" spans="1:6" ht="12.75" customHeight="1" x14ac:dyDescent="0.25">
      <c r="A1192" s="1">
        <v>11147</v>
      </c>
      <c r="B1192" s="1" t="s">
        <v>2270</v>
      </c>
      <c r="C1192" s="1" t="s">
        <v>288</v>
      </c>
      <c r="D1192" s="2" t="s">
        <v>2271</v>
      </c>
      <c r="E1192" s="1"/>
      <c r="F1192" s="1"/>
    </row>
    <row r="1193" spans="1:6" ht="12.75" customHeight="1" x14ac:dyDescent="0.25">
      <c r="A1193" s="1">
        <v>34872</v>
      </c>
      <c r="B1193" s="1" t="s">
        <v>2272</v>
      </c>
      <c r="C1193" s="1" t="s">
        <v>288</v>
      </c>
      <c r="D1193" s="2" t="s">
        <v>2273</v>
      </c>
      <c r="E1193" s="1"/>
      <c r="F1193" s="1"/>
    </row>
    <row r="1194" spans="1:6" ht="12.75" customHeight="1" x14ac:dyDescent="0.25">
      <c r="A1194" s="1">
        <v>34491</v>
      </c>
      <c r="B1194" s="1" t="s">
        <v>2274</v>
      </c>
      <c r="C1194" s="1" t="s">
        <v>288</v>
      </c>
      <c r="D1194" s="2" t="s">
        <v>2275</v>
      </c>
      <c r="E1194" s="1"/>
      <c r="F1194" s="1"/>
    </row>
    <row r="1195" spans="1:6" ht="12.75" customHeight="1" x14ac:dyDescent="0.25">
      <c r="A1195" s="1">
        <v>34770</v>
      </c>
      <c r="B1195" s="1" t="s">
        <v>2276</v>
      </c>
      <c r="C1195" s="1" t="s">
        <v>2003</v>
      </c>
      <c r="D1195" s="2" t="s">
        <v>2277</v>
      </c>
      <c r="E1195" s="1"/>
      <c r="F1195" s="1"/>
    </row>
    <row r="1196" spans="1:6" ht="12.75" customHeight="1" x14ac:dyDescent="0.25">
      <c r="A1196" s="1">
        <v>1518</v>
      </c>
      <c r="B1196" s="1" t="s">
        <v>2278</v>
      </c>
      <c r="C1196" s="1" t="s">
        <v>2003</v>
      </c>
      <c r="D1196" s="2" t="s">
        <v>2279</v>
      </c>
      <c r="E1196" s="1"/>
      <c r="F1196" s="1"/>
    </row>
    <row r="1197" spans="1:6" ht="12.75" customHeight="1" x14ac:dyDescent="0.25">
      <c r="A1197" s="1">
        <v>41965</v>
      </c>
      <c r="B1197" s="1" t="s">
        <v>2280</v>
      </c>
      <c r="C1197" s="1" t="s">
        <v>2003</v>
      </c>
      <c r="D1197" s="2" t="s">
        <v>2281</v>
      </c>
      <c r="E1197" s="1"/>
      <c r="F1197" s="1"/>
    </row>
    <row r="1198" spans="1:6" ht="12.75" customHeight="1" x14ac:dyDescent="0.25">
      <c r="A1198" s="1">
        <v>1524</v>
      </c>
      <c r="B1198" s="1" t="s">
        <v>2282</v>
      </c>
      <c r="C1198" s="1" t="s">
        <v>288</v>
      </c>
      <c r="D1198" s="2" t="s">
        <v>2283</v>
      </c>
      <c r="E1198" s="1"/>
      <c r="F1198" s="1"/>
    </row>
    <row r="1199" spans="1:6" ht="12.75" customHeight="1" x14ac:dyDescent="0.25">
      <c r="A1199" s="1">
        <v>34492</v>
      </c>
      <c r="B1199" s="1" t="s">
        <v>2284</v>
      </c>
      <c r="C1199" s="1" t="s">
        <v>288</v>
      </c>
      <c r="D1199" s="2" t="s">
        <v>2285</v>
      </c>
      <c r="E1199" s="1"/>
      <c r="F1199" s="1"/>
    </row>
    <row r="1200" spans="1:6" ht="12.75" customHeight="1" x14ac:dyDescent="0.25">
      <c r="A1200" s="1">
        <v>38404</v>
      </c>
      <c r="B1200" s="1" t="s">
        <v>2286</v>
      </c>
      <c r="C1200" s="1" t="s">
        <v>288</v>
      </c>
      <c r="D1200" s="2" t="s">
        <v>2287</v>
      </c>
      <c r="E1200" s="1"/>
      <c r="F1200" s="1"/>
    </row>
    <row r="1201" spans="1:6" ht="12.75" customHeight="1" x14ac:dyDescent="0.25">
      <c r="A1201" s="1">
        <v>39849</v>
      </c>
      <c r="B1201" s="1" t="s">
        <v>2288</v>
      </c>
      <c r="C1201" s="1" t="s">
        <v>288</v>
      </c>
      <c r="D1201" s="2" t="s">
        <v>2289</v>
      </c>
      <c r="E1201" s="1"/>
      <c r="F1201" s="1"/>
    </row>
    <row r="1202" spans="1:6" ht="12.75" customHeight="1" x14ac:dyDescent="0.25">
      <c r="A1202" s="1">
        <v>38464</v>
      </c>
      <c r="B1202" s="1" t="s">
        <v>2290</v>
      </c>
      <c r="C1202" s="1" t="s">
        <v>288</v>
      </c>
      <c r="D1202" s="2" t="s">
        <v>2291</v>
      </c>
      <c r="E1202" s="1"/>
      <c r="F1202" s="1"/>
    </row>
    <row r="1203" spans="1:6" ht="12.75" customHeight="1" x14ac:dyDescent="0.25">
      <c r="A1203" s="1">
        <v>1527</v>
      </c>
      <c r="B1203" s="1" t="s">
        <v>2292</v>
      </c>
      <c r="C1203" s="1" t="s">
        <v>288</v>
      </c>
      <c r="D1203" s="2" t="s">
        <v>2293</v>
      </c>
      <c r="E1203" s="1"/>
      <c r="F1203" s="1"/>
    </row>
    <row r="1204" spans="1:6" ht="12.75" customHeight="1" x14ac:dyDescent="0.25">
      <c r="A1204" s="1">
        <v>34493</v>
      </c>
      <c r="B1204" s="1" t="s">
        <v>2294</v>
      </c>
      <c r="C1204" s="1" t="s">
        <v>288</v>
      </c>
      <c r="D1204" s="2" t="s">
        <v>2295</v>
      </c>
      <c r="E1204" s="1"/>
      <c r="F1204" s="1"/>
    </row>
    <row r="1205" spans="1:6" ht="12.75" customHeight="1" x14ac:dyDescent="0.25">
      <c r="A1205" s="1">
        <v>38405</v>
      </c>
      <c r="B1205" s="1" t="s">
        <v>2296</v>
      </c>
      <c r="C1205" s="1" t="s">
        <v>288</v>
      </c>
      <c r="D1205" s="2" t="s">
        <v>2297</v>
      </c>
      <c r="E1205" s="1"/>
      <c r="F1205" s="1"/>
    </row>
    <row r="1206" spans="1:6" ht="12.75" customHeight="1" x14ac:dyDescent="0.25">
      <c r="A1206" s="1">
        <v>38408</v>
      </c>
      <c r="B1206" s="1" t="s">
        <v>2298</v>
      </c>
      <c r="C1206" s="1" t="s">
        <v>288</v>
      </c>
      <c r="D1206" s="2" t="s">
        <v>2299</v>
      </c>
      <c r="E1206" s="1"/>
      <c r="F1206" s="1"/>
    </row>
    <row r="1207" spans="1:6" ht="12.75" customHeight="1" x14ac:dyDescent="0.25">
      <c r="A1207" s="1">
        <v>1525</v>
      </c>
      <c r="B1207" s="1" t="s">
        <v>2300</v>
      </c>
      <c r="C1207" s="1" t="s">
        <v>288</v>
      </c>
      <c r="D1207" s="2" t="s">
        <v>2301</v>
      </c>
      <c r="E1207" s="1"/>
      <c r="F1207" s="1"/>
    </row>
    <row r="1208" spans="1:6" ht="12.75" customHeight="1" x14ac:dyDescent="0.25">
      <c r="A1208" s="1">
        <v>34494</v>
      </c>
      <c r="B1208" s="1" t="s">
        <v>2302</v>
      </c>
      <c r="C1208" s="1" t="s">
        <v>288</v>
      </c>
      <c r="D1208" s="2" t="s">
        <v>2303</v>
      </c>
      <c r="E1208" s="1"/>
      <c r="F1208" s="1"/>
    </row>
    <row r="1209" spans="1:6" ht="12.75" customHeight="1" x14ac:dyDescent="0.25">
      <c r="A1209" s="1">
        <v>38406</v>
      </c>
      <c r="B1209" s="1" t="s">
        <v>2304</v>
      </c>
      <c r="C1209" s="1" t="s">
        <v>288</v>
      </c>
      <c r="D1209" s="2" t="s">
        <v>2305</v>
      </c>
      <c r="E1209" s="1"/>
      <c r="F1209" s="1"/>
    </row>
    <row r="1210" spans="1:6" ht="12.75" customHeight="1" x14ac:dyDescent="0.25">
      <c r="A1210" s="1">
        <v>38409</v>
      </c>
      <c r="B1210" s="1" t="s">
        <v>2306</v>
      </c>
      <c r="C1210" s="1" t="s">
        <v>288</v>
      </c>
      <c r="D1210" s="2" t="s">
        <v>2307</v>
      </c>
      <c r="E1210" s="1"/>
      <c r="F1210" s="1"/>
    </row>
    <row r="1211" spans="1:6" ht="12.75" customHeight="1" x14ac:dyDescent="0.25">
      <c r="A1211" s="1">
        <v>43360</v>
      </c>
      <c r="B1211" s="1" t="s">
        <v>2308</v>
      </c>
      <c r="C1211" s="1" t="s">
        <v>288</v>
      </c>
      <c r="D1211" s="2" t="s">
        <v>2309</v>
      </c>
      <c r="E1211" s="1"/>
      <c r="F1211" s="1"/>
    </row>
    <row r="1212" spans="1:6" ht="12.75" customHeight="1" x14ac:dyDescent="0.25">
      <c r="A1212" s="1">
        <v>11145</v>
      </c>
      <c r="B1212" s="1" t="s">
        <v>2310</v>
      </c>
      <c r="C1212" s="1" t="s">
        <v>288</v>
      </c>
      <c r="D1212" s="2" t="s">
        <v>2273</v>
      </c>
      <c r="E1212" s="1"/>
      <c r="F1212" s="1"/>
    </row>
    <row r="1213" spans="1:6" ht="12.75" customHeight="1" x14ac:dyDescent="0.25">
      <c r="A1213" s="1">
        <v>34495</v>
      </c>
      <c r="B1213" s="1" t="s">
        <v>2311</v>
      </c>
      <c r="C1213" s="1" t="s">
        <v>288</v>
      </c>
      <c r="D1213" s="2" t="s">
        <v>2312</v>
      </c>
      <c r="E1213" s="1"/>
      <c r="F1213" s="1"/>
    </row>
    <row r="1214" spans="1:6" ht="12.75" customHeight="1" x14ac:dyDescent="0.25">
      <c r="A1214" s="1">
        <v>34479</v>
      </c>
      <c r="B1214" s="1" t="s">
        <v>2313</v>
      </c>
      <c r="C1214" s="1" t="s">
        <v>288</v>
      </c>
      <c r="D1214" s="2" t="s">
        <v>2275</v>
      </c>
      <c r="E1214" s="1"/>
      <c r="F1214" s="1"/>
    </row>
    <row r="1215" spans="1:6" ht="12.75" customHeight="1" x14ac:dyDescent="0.25">
      <c r="A1215" s="1">
        <v>34496</v>
      </c>
      <c r="B1215" s="1" t="s">
        <v>2314</v>
      </c>
      <c r="C1215" s="1" t="s">
        <v>288</v>
      </c>
      <c r="D1215" s="2" t="s">
        <v>2315</v>
      </c>
      <c r="E1215" s="1"/>
      <c r="F1215" s="1"/>
    </row>
    <row r="1216" spans="1:6" ht="12.75" customHeight="1" x14ac:dyDescent="0.25">
      <c r="A1216" s="1">
        <v>34481</v>
      </c>
      <c r="B1216" s="1" t="s">
        <v>2316</v>
      </c>
      <c r="C1216" s="1" t="s">
        <v>288</v>
      </c>
      <c r="D1216" s="2" t="s">
        <v>2317</v>
      </c>
      <c r="E1216" s="1"/>
      <c r="F1216" s="1"/>
    </row>
    <row r="1217" spans="1:6" ht="12.75" customHeight="1" x14ac:dyDescent="0.25">
      <c r="A1217" s="1">
        <v>34483</v>
      </c>
      <c r="B1217" s="1" t="s">
        <v>2318</v>
      </c>
      <c r="C1217" s="1" t="s">
        <v>288</v>
      </c>
      <c r="D1217" s="2" t="s">
        <v>2319</v>
      </c>
      <c r="E1217" s="1"/>
      <c r="F1217" s="1"/>
    </row>
    <row r="1218" spans="1:6" ht="12.75" customHeight="1" x14ac:dyDescent="0.25">
      <c r="A1218" s="1">
        <v>34485</v>
      </c>
      <c r="B1218" s="1" t="s">
        <v>2320</v>
      </c>
      <c r="C1218" s="1" t="s">
        <v>288</v>
      </c>
      <c r="D1218" s="2" t="s">
        <v>2321</v>
      </c>
      <c r="E1218" s="1"/>
      <c r="F1218" s="1"/>
    </row>
    <row r="1219" spans="1:6" ht="12.75" customHeight="1" x14ac:dyDescent="0.25">
      <c r="A1219" s="1">
        <v>14041</v>
      </c>
      <c r="B1219" s="1" t="s">
        <v>2322</v>
      </c>
      <c r="C1219" s="1" t="s">
        <v>288</v>
      </c>
      <c r="D1219" s="2" t="s">
        <v>2323</v>
      </c>
      <c r="E1219" s="1"/>
      <c r="F1219" s="1"/>
    </row>
    <row r="1220" spans="1:6" ht="12.75" customHeight="1" x14ac:dyDescent="0.25">
      <c r="A1220" s="1">
        <v>1523</v>
      </c>
      <c r="B1220" s="1" t="s">
        <v>2324</v>
      </c>
      <c r="C1220" s="1" t="s">
        <v>288</v>
      </c>
      <c r="D1220" s="2" t="s">
        <v>2325</v>
      </c>
      <c r="E1220" s="1"/>
      <c r="F1220" s="1"/>
    </row>
    <row r="1221" spans="1:6" ht="12.75" customHeight="1" x14ac:dyDescent="0.25">
      <c r="A1221" s="1">
        <v>14052</v>
      </c>
      <c r="B1221" s="1" t="s">
        <v>2326</v>
      </c>
      <c r="C1221" s="1" t="s">
        <v>5</v>
      </c>
      <c r="D1221" s="2" t="s">
        <v>2327</v>
      </c>
      <c r="E1221" s="1"/>
      <c r="F1221" s="1"/>
    </row>
    <row r="1222" spans="1:6" ht="12.75" customHeight="1" x14ac:dyDescent="0.25">
      <c r="A1222" s="1">
        <v>14054</v>
      </c>
      <c r="B1222" s="1" t="s">
        <v>2328</v>
      </c>
      <c r="C1222" s="1" t="s">
        <v>5</v>
      </c>
      <c r="D1222" s="2" t="s">
        <v>2329</v>
      </c>
      <c r="E1222" s="1"/>
      <c r="F1222" s="1"/>
    </row>
    <row r="1223" spans="1:6" ht="12.75" customHeight="1" x14ac:dyDescent="0.25">
      <c r="A1223" s="1">
        <v>14053</v>
      </c>
      <c r="B1223" s="1" t="s">
        <v>2330</v>
      </c>
      <c r="C1223" s="1" t="s">
        <v>5</v>
      </c>
      <c r="D1223" s="2" t="s">
        <v>2331</v>
      </c>
      <c r="E1223" s="1"/>
      <c r="F1223" s="1"/>
    </row>
    <row r="1224" spans="1:6" ht="12.75" customHeight="1" x14ac:dyDescent="0.25">
      <c r="A1224" s="1">
        <v>2558</v>
      </c>
      <c r="B1224" s="1" t="s">
        <v>2332</v>
      </c>
      <c r="C1224" s="1" t="s">
        <v>5</v>
      </c>
      <c r="D1224" s="2" t="s">
        <v>1916</v>
      </c>
      <c r="E1224" s="1"/>
      <c r="F1224" s="1"/>
    </row>
    <row r="1225" spans="1:6" ht="12.75" customHeight="1" x14ac:dyDescent="0.25">
      <c r="A1225" s="1">
        <v>2560</v>
      </c>
      <c r="B1225" s="1" t="s">
        <v>2333</v>
      </c>
      <c r="C1225" s="1" t="s">
        <v>5</v>
      </c>
      <c r="D1225" s="2" t="s">
        <v>2334</v>
      </c>
      <c r="E1225" s="1"/>
      <c r="F1225" s="1"/>
    </row>
    <row r="1226" spans="1:6" ht="12.75" customHeight="1" x14ac:dyDescent="0.25">
      <c r="A1226" s="1">
        <v>2559</v>
      </c>
      <c r="B1226" s="1" t="s">
        <v>2335</v>
      </c>
      <c r="C1226" s="1" t="s">
        <v>5</v>
      </c>
      <c r="D1226" s="2" t="s">
        <v>2336</v>
      </c>
      <c r="E1226" s="1"/>
      <c r="F1226" s="1"/>
    </row>
    <row r="1227" spans="1:6" ht="12.75" customHeight="1" x14ac:dyDescent="0.25">
      <c r="A1227" s="1">
        <v>2592</v>
      </c>
      <c r="B1227" s="1" t="s">
        <v>2337</v>
      </c>
      <c r="C1227" s="1" t="s">
        <v>5</v>
      </c>
      <c r="D1227" s="2" t="s">
        <v>2338</v>
      </c>
      <c r="E1227" s="1"/>
      <c r="F1227" s="1"/>
    </row>
    <row r="1228" spans="1:6" ht="12.75" customHeight="1" x14ac:dyDescent="0.25">
      <c r="A1228" s="1">
        <v>2566</v>
      </c>
      <c r="B1228" s="1" t="s">
        <v>2339</v>
      </c>
      <c r="C1228" s="1" t="s">
        <v>5</v>
      </c>
      <c r="D1228" s="2" t="s">
        <v>2340</v>
      </c>
      <c r="E1228" s="1"/>
      <c r="F1228" s="1"/>
    </row>
    <row r="1229" spans="1:6" ht="12.75" customHeight="1" x14ac:dyDescent="0.25">
      <c r="A1229" s="1">
        <v>2589</v>
      </c>
      <c r="B1229" s="1" t="s">
        <v>2341</v>
      </c>
      <c r="C1229" s="1" t="s">
        <v>5</v>
      </c>
      <c r="D1229" s="2" t="s">
        <v>2342</v>
      </c>
      <c r="E1229" s="1"/>
      <c r="F1229" s="1"/>
    </row>
    <row r="1230" spans="1:6" ht="12.75" customHeight="1" x14ac:dyDescent="0.25">
      <c r="A1230" s="1">
        <v>2591</v>
      </c>
      <c r="B1230" s="1" t="s">
        <v>2343</v>
      </c>
      <c r="C1230" s="1" t="s">
        <v>5</v>
      </c>
      <c r="D1230" s="2" t="s">
        <v>2344</v>
      </c>
      <c r="E1230" s="1"/>
      <c r="F1230" s="1"/>
    </row>
    <row r="1231" spans="1:6" ht="12.75" customHeight="1" x14ac:dyDescent="0.25">
      <c r="A1231" s="1">
        <v>2590</v>
      </c>
      <c r="B1231" s="1" t="s">
        <v>2345</v>
      </c>
      <c r="C1231" s="1" t="s">
        <v>5</v>
      </c>
      <c r="D1231" s="2" t="s">
        <v>2346</v>
      </c>
      <c r="E1231" s="1"/>
      <c r="F1231" s="1"/>
    </row>
    <row r="1232" spans="1:6" ht="12.75" customHeight="1" x14ac:dyDescent="0.25">
      <c r="A1232" s="1">
        <v>2567</v>
      </c>
      <c r="B1232" s="1" t="s">
        <v>2347</v>
      </c>
      <c r="C1232" s="1" t="s">
        <v>5</v>
      </c>
      <c r="D1232" s="2" t="s">
        <v>2348</v>
      </c>
      <c r="E1232" s="1"/>
      <c r="F1232" s="1"/>
    </row>
    <row r="1233" spans="1:6" ht="12.75" customHeight="1" x14ac:dyDescent="0.25">
      <c r="A1233" s="1">
        <v>2565</v>
      </c>
      <c r="B1233" s="1" t="s">
        <v>2349</v>
      </c>
      <c r="C1233" s="1" t="s">
        <v>5</v>
      </c>
      <c r="D1233" s="2" t="s">
        <v>2350</v>
      </c>
      <c r="E1233" s="1"/>
      <c r="F1233" s="1"/>
    </row>
    <row r="1234" spans="1:6" ht="12.75" customHeight="1" x14ac:dyDescent="0.25">
      <c r="A1234" s="1">
        <v>2568</v>
      </c>
      <c r="B1234" s="1" t="s">
        <v>2351</v>
      </c>
      <c r="C1234" s="1" t="s">
        <v>5</v>
      </c>
      <c r="D1234" s="2" t="s">
        <v>2352</v>
      </c>
      <c r="E1234" s="1"/>
      <c r="F1234" s="1"/>
    </row>
    <row r="1235" spans="1:6" ht="12.75" customHeight="1" x14ac:dyDescent="0.25">
      <c r="A1235" s="1">
        <v>2594</v>
      </c>
      <c r="B1235" s="1" t="s">
        <v>2353</v>
      </c>
      <c r="C1235" s="1" t="s">
        <v>5</v>
      </c>
      <c r="D1235" s="2" t="s">
        <v>2354</v>
      </c>
      <c r="E1235" s="1"/>
      <c r="F1235" s="1"/>
    </row>
    <row r="1236" spans="1:6" ht="12.75" customHeight="1" x14ac:dyDescent="0.25">
      <c r="A1236" s="1">
        <v>2587</v>
      </c>
      <c r="B1236" s="1" t="s">
        <v>2355</v>
      </c>
      <c r="C1236" s="1" t="s">
        <v>5</v>
      </c>
      <c r="D1236" s="2" t="s">
        <v>2356</v>
      </c>
      <c r="E1236" s="1"/>
      <c r="F1236" s="1"/>
    </row>
    <row r="1237" spans="1:6" ht="12.75" customHeight="1" x14ac:dyDescent="0.25">
      <c r="A1237" s="1">
        <v>2588</v>
      </c>
      <c r="B1237" s="1" t="s">
        <v>2357</v>
      </c>
      <c r="C1237" s="1" t="s">
        <v>5</v>
      </c>
      <c r="D1237" s="2" t="s">
        <v>2358</v>
      </c>
      <c r="E1237" s="1"/>
      <c r="F1237" s="1"/>
    </row>
    <row r="1238" spans="1:6" ht="12.75" customHeight="1" x14ac:dyDescent="0.25">
      <c r="A1238" s="1">
        <v>2569</v>
      </c>
      <c r="B1238" s="1" t="s">
        <v>2359</v>
      </c>
      <c r="C1238" s="1" t="s">
        <v>5</v>
      </c>
      <c r="D1238" s="2" t="s">
        <v>2360</v>
      </c>
      <c r="E1238" s="1"/>
      <c r="F1238" s="1"/>
    </row>
    <row r="1239" spans="1:6" ht="12.75" customHeight="1" x14ac:dyDescent="0.25">
      <c r="A1239" s="1">
        <v>2570</v>
      </c>
      <c r="B1239" s="1" t="s">
        <v>2361</v>
      </c>
      <c r="C1239" s="1" t="s">
        <v>5</v>
      </c>
      <c r="D1239" s="2" t="s">
        <v>2362</v>
      </c>
      <c r="E1239" s="1"/>
      <c r="F1239" s="1"/>
    </row>
    <row r="1240" spans="1:6" ht="12.75" customHeight="1" x14ac:dyDescent="0.25">
      <c r="A1240" s="1">
        <v>2571</v>
      </c>
      <c r="B1240" s="1" t="s">
        <v>2363</v>
      </c>
      <c r="C1240" s="1" t="s">
        <v>5</v>
      </c>
      <c r="D1240" s="2" t="s">
        <v>2364</v>
      </c>
      <c r="E1240" s="1"/>
      <c r="F1240" s="1"/>
    </row>
    <row r="1241" spans="1:6" ht="12.75" customHeight="1" x14ac:dyDescent="0.25">
      <c r="A1241" s="1">
        <v>2593</v>
      </c>
      <c r="B1241" s="1" t="s">
        <v>2365</v>
      </c>
      <c r="C1241" s="1" t="s">
        <v>5</v>
      </c>
      <c r="D1241" s="2" t="s">
        <v>2366</v>
      </c>
      <c r="E1241" s="1"/>
      <c r="F1241" s="1"/>
    </row>
    <row r="1242" spans="1:6" ht="12.75" customHeight="1" x14ac:dyDescent="0.25">
      <c r="A1242" s="1">
        <v>2572</v>
      </c>
      <c r="B1242" s="1" t="s">
        <v>2367</v>
      </c>
      <c r="C1242" s="1" t="s">
        <v>5</v>
      </c>
      <c r="D1242" s="2" t="s">
        <v>2368</v>
      </c>
      <c r="E1242" s="1"/>
      <c r="F1242" s="1"/>
    </row>
    <row r="1243" spans="1:6" ht="12.75" customHeight="1" x14ac:dyDescent="0.25">
      <c r="A1243" s="1">
        <v>2595</v>
      </c>
      <c r="B1243" s="1" t="s">
        <v>2369</v>
      </c>
      <c r="C1243" s="1" t="s">
        <v>5</v>
      </c>
      <c r="D1243" s="2" t="s">
        <v>2370</v>
      </c>
      <c r="E1243" s="1"/>
      <c r="F1243" s="1"/>
    </row>
    <row r="1244" spans="1:6" ht="12.75" customHeight="1" x14ac:dyDescent="0.25">
      <c r="A1244" s="1">
        <v>2576</v>
      </c>
      <c r="B1244" s="1" t="s">
        <v>2371</v>
      </c>
      <c r="C1244" s="1" t="s">
        <v>5</v>
      </c>
      <c r="D1244" s="2" t="s">
        <v>2372</v>
      </c>
      <c r="E1244" s="1"/>
      <c r="F1244" s="1"/>
    </row>
    <row r="1245" spans="1:6" ht="12.75" customHeight="1" x14ac:dyDescent="0.25">
      <c r="A1245" s="1">
        <v>2575</v>
      </c>
      <c r="B1245" s="1" t="s">
        <v>2373</v>
      </c>
      <c r="C1245" s="1" t="s">
        <v>5</v>
      </c>
      <c r="D1245" s="2" t="s">
        <v>2374</v>
      </c>
      <c r="E1245" s="1"/>
      <c r="F1245" s="1"/>
    </row>
    <row r="1246" spans="1:6" ht="12.75" customHeight="1" x14ac:dyDescent="0.25">
      <c r="A1246" s="1">
        <v>2573</v>
      </c>
      <c r="B1246" s="1" t="s">
        <v>2375</v>
      </c>
      <c r="C1246" s="1" t="s">
        <v>5</v>
      </c>
      <c r="D1246" s="2" t="s">
        <v>2376</v>
      </c>
      <c r="E1246" s="1"/>
      <c r="F1246" s="1"/>
    </row>
    <row r="1247" spans="1:6" ht="12.75" customHeight="1" x14ac:dyDescent="0.25">
      <c r="A1247" s="1">
        <v>2586</v>
      </c>
      <c r="B1247" s="1" t="s">
        <v>2377</v>
      </c>
      <c r="C1247" s="1" t="s">
        <v>5</v>
      </c>
      <c r="D1247" s="2" t="s">
        <v>2378</v>
      </c>
      <c r="E1247" s="1"/>
      <c r="F1247" s="1"/>
    </row>
    <row r="1248" spans="1:6" ht="12.75" customHeight="1" x14ac:dyDescent="0.25">
      <c r="A1248" s="1">
        <v>2577</v>
      </c>
      <c r="B1248" s="1" t="s">
        <v>2379</v>
      </c>
      <c r="C1248" s="1" t="s">
        <v>5</v>
      </c>
      <c r="D1248" s="2" t="s">
        <v>2380</v>
      </c>
      <c r="E1248" s="1"/>
      <c r="F1248" s="1"/>
    </row>
    <row r="1249" spans="1:6" ht="12.75" customHeight="1" x14ac:dyDescent="0.25">
      <c r="A1249" s="1">
        <v>2574</v>
      </c>
      <c r="B1249" s="1" t="s">
        <v>2381</v>
      </c>
      <c r="C1249" s="1" t="s">
        <v>5</v>
      </c>
      <c r="D1249" s="2" t="s">
        <v>2382</v>
      </c>
      <c r="E1249" s="1"/>
      <c r="F1249" s="1"/>
    </row>
    <row r="1250" spans="1:6" ht="12.75" customHeight="1" x14ac:dyDescent="0.25">
      <c r="A1250" s="1">
        <v>2578</v>
      </c>
      <c r="B1250" s="1" t="s">
        <v>2383</v>
      </c>
      <c r="C1250" s="1" t="s">
        <v>5</v>
      </c>
      <c r="D1250" s="2" t="s">
        <v>2384</v>
      </c>
      <c r="E1250" s="1"/>
      <c r="F1250" s="1"/>
    </row>
    <row r="1251" spans="1:6" ht="12.75" customHeight="1" x14ac:dyDescent="0.25">
      <c r="A1251" s="1">
        <v>2585</v>
      </c>
      <c r="B1251" s="1" t="s">
        <v>2385</v>
      </c>
      <c r="C1251" s="1" t="s">
        <v>5</v>
      </c>
      <c r="D1251" s="2" t="s">
        <v>2386</v>
      </c>
      <c r="E1251" s="1"/>
      <c r="F1251" s="1"/>
    </row>
    <row r="1252" spans="1:6" ht="12.75" customHeight="1" x14ac:dyDescent="0.25">
      <c r="A1252" s="1">
        <v>12008</v>
      </c>
      <c r="B1252" s="1" t="s">
        <v>2387</v>
      </c>
      <c r="C1252" s="1" t="s">
        <v>5</v>
      </c>
      <c r="D1252" s="2" t="s">
        <v>2388</v>
      </c>
      <c r="E1252" s="1"/>
      <c r="F1252" s="1"/>
    </row>
    <row r="1253" spans="1:6" ht="12.75" customHeight="1" x14ac:dyDescent="0.25">
      <c r="A1253" s="1">
        <v>2582</v>
      </c>
      <c r="B1253" s="1" t="s">
        <v>2389</v>
      </c>
      <c r="C1253" s="1" t="s">
        <v>5</v>
      </c>
      <c r="D1253" s="2" t="s">
        <v>2390</v>
      </c>
      <c r="E1253" s="1"/>
      <c r="F1253" s="1"/>
    </row>
    <row r="1254" spans="1:6" ht="12.75" customHeight="1" x14ac:dyDescent="0.25">
      <c r="A1254" s="1">
        <v>2597</v>
      </c>
      <c r="B1254" s="1" t="s">
        <v>2391</v>
      </c>
      <c r="C1254" s="1" t="s">
        <v>5</v>
      </c>
      <c r="D1254" s="2" t="s">
        <v>2392</v>
      </c>
      <c r="E1254" s="1"/>
      <c r="F1254" s="1"/>
    </row>
    <row r="1255" spans="1:6" ht="12.75" customHeight="1" x14ac:dyDescent="0.25">
      <c r="A1255" s="1">
        <v>2579</v>
      </c>
      <c r="B1255" s="1" t="s">
        <v>2393</v>
      </c>
      <c r="C1255" s="1" t="s">
        <v>5</v>
      </c>
      <c r="D1255" s="2" t="s">
        <v>2394</v>
      </c>
      <c r="E1255" s="1"/>
      <c r="F1255" s="1"/>
    </row>
    <row r="1256" spans="1:6" ht="12.75" customHeight="1" x14ac:dyDescent="0.25">
      <c r="A1256" s="1">
        <v>2581</v>
      </c>
      <c r="B1256" s="1" t="s">
        <v>2395</v>
      </c>
      <c r="C1256" s="1" t="s">
        <v>5</v>
      </c>
      <c r="D1256" s="2" t="s">
        <v>2396</v>
      </c>
      <c r="E1256" s="1"/>
      <c r="F1256" s="1"/>
    </row>
    <row r="1257" spans="1:6" ht="12.75" customHeight="1" x14ac:dyDescent="0.25">
      <c r="A1257" s="1">
        <v>2596</v>
      </c>
      <c r="B1257" s="1" t="s">
        <v>2397</v>
      </c>
      <c r="C1257" s="1" t="s">
        <v>5</v>
      </c>
      <c r="D1257" s="2" t="s">
        <v>2398</v>
      </c>
      <c r="E1257" s="1"/>
      <c r="F1257" s="1"/>
    </row>
    <row r="1258" spans="1:6" ht="12.75" customHeight="1" x14ac:dyDescent="0.25">
      <c r="A1258" s="1">
        <v>2580</v>
      </c>
      <c r="B1258" s="1" t="s">
        <v>2399</v>
      </c>
      <c r="C1258" s="1" t="s">
        <v>5</v>
      </c>
      <c r="D1258" s="2" t="s">
        <v>2400</v>
      </c>
      <c r="E1258" s="1"/>
      <c r="F1258" s="1"/>
    </row>
    <row r="1259" spans="1:6" ht="12.75" customHeight="1" x14ac:dyDescent="0.25">
      <c r="A1259" s="1">
        <v>2583</v>
      </c>
      <c r="B1259" s="1" t="s">
        <v>2401</v>
      </c>
      <c r="C1259" s="1" t="s">
        <v>5</v>
      </c>
      <c r="D1259" s="2" t="s">
        <v>2402</v>
      </c>
      <c r="E1259" s="1"/>
      <c r="F1259" s="1"/>
    </row>
    <row r="1260" spans="1:6" ht="12.75" customHeight="1" x14ac:dyDescent="0.25">
      <c r="A1260" s="1">
        <v>2584</v>
      </c>
      <c r="B1260" s="1" t="s">
        <v>2403</v>
      </c>
      <c r="C1260" s="1" t="s">
        <v>5</v>
      </c>
      <c r="D1260" s="2" t="s">
        <v>2404</v>
      </c>
      <c r="E1260" s="1"/>
      <c r="F1260" s="1"/>
    </row>
    <row r="1261" spans="1:6" ht="12.75" customHeight="1" x14ac:dyDescent="0.25">
      <c r="A1261" s="1">
        <v>12010</v>
      </c>
      <c r="B1261" s="1" t="s">
        <v>2405</v>
      </c>
      <c r="C1261" s="1" t="s">
        <v>5</v>
      </c>
      <c r="D1261" s="2" t="s">
        <v>2406</v>
      </c>
      <c r="E1261" s="1"/>
      <c r="F1261" s="1"/>
    </row>
    <row r="1262" spans="1:6" ht="12.75" customHeight="1" x14ac:dyDescent="0.25">
      <c r="A1262" s="1">
        <v>39329</v>
      </c>
      <c r="B1262" s="1" t="s">
        <v>2407</v>
      </c>
      <c r="C1262" s="1" t="s">
        <v>5</v>
      </c>
      <c r="D1262" s="2" t="s">
        <v>2408</v>
      </c>
      <c r="E1262" s="1"/>
      <c r="F1262" s="1"/>
    </row>
    <row r="1263" spans="1:6" ht="12.75" customHeight="1" x14ac:dyDescent="0.25">
      <c r="A1263" s="1">
        <v>39330</v>
      </c>
      <c r="B1263" s="1" t="s">
        <v>2409</v>
      </c>
      <c r="C1263" s="1" t="s">
        <v>5</v>
      </c>
      <c r="D1263" s="2" t="s">
        <v>2410</v>
      </c>
      <c r="E1263" s="1"/>
      <c r="F1263" s="1"/>
    </row>
    <row r="1264" spans="1:6" ht="12.75" customHeight="1" x14ac:dyDescent="0.25">
      <c r="A1264" s="1">
        <v>39332</v>
      </c>
      <c r="B1264" s="1" t="s">
        <v>2411</v>
      </c>
      <c r="C1264" s="1" t="s">
        <v>5</v>
      </c>
      <c r="D1264" s="2" t="s">
        <v>2412</v>
      </c>
      <c r="E1264" s="1"/>
      <c r="F1264" s="1"/>
    </row>
    <row r="1265" spans="1:6" ht="12.75" customHeight="1" x14ac:dyDescent="0.25">
      <c r="A1265" s="1">
        <v>39331</v>
      </c>
      <c r="B1265" s="1" t="s">
        <v>2413</v>
      </c>
      <c r="C1265" s="1" t="s">
        <v>5</v>
      </c>
      <c r="D1265" s="2" t="s">
        <v>2414</v>
      </c>
      <c r="E1265" s="1"/>
      <c r="F1265" s="1"/>
    </row>
    <row r="1266" spans="1:6" ht="12.75" customHeight="1" x14ac:dyDescent="0.25">
      <c r="A1266" s="1">
        <v>39333</v>
      </c>
      <c r="B1266" s="1" t="s">
        <v>2415</v>
      </c>
      <c r="C1266" s="1" t="s">
        <v>5</v>
      </c>
      <c r="D1266" s="2" t="s">
        <v>366</v>
      </c>
      <c r="E1266" s="1"/>
      <c r="F1266" s="1"/>
    </row>
    <row r="1267" spans="1:6" ht="12.75" customHeight="1" x14ac:dyDescent="0.25">
      <c r="A1267" s="1">
        <v>39335</v>
      </c>
      <c r="B1267" s="1" t="s">
        <v>2416</v>
      </c>
      <c r="C1267" s="1" t="s">
        <v>5</v>
      </c>
      <c r="D1267" s="2" t="s">
        <v>2417</v>
      </c>
      <c r="E1267" s="1"/>
      <c r="F1267" s="1"/>
    </row>
    <row r="1268" spans="1:6" ht="12.75" customHeight="1" x14ac:dyDescent="0.25">
      <c r="A1268" s="1">
        <v>39334</v>
      </c>
      <c r="B1268" s="1" t="s">
        <v>2418</v>
      </c>
      <c r="C1268" s="1" t="s">
        <v>5</v>
      </c>
      <c r="D1268" s="2" t="s">
        <v>2419</v>
      </c>
      <c r="E1268" s="1"/>
      <c r="F1268" s="1"/>
    </row>
    <row r="1269" spans="1:6" ht="12.75" customHeight="1" x14ac:dyDescent="0.25">
      <c r="A1269" s="1">
        <v>12016</v>
      </c>
      <c r="B1269" s="1" t="s">
        <v>2420</v>
      </c>
      <c r="C1269" s="1" t="s">
        <v>5</v>
      </c>
      <c r="D1269" s="2" t="s">
        <v>2421</v>
      </c>
      <c r="E1269" s="1"/>
      <c r="F1269" s="1"/>
    </row>
    <row r="1270" spans="1:6" ht="12.75" customHeight="1" x14ac:dyDescent="0.25">
      <c r="A1270" s="1">
        <v>12015</v>
      </c>
      <c r="B1270" s="1" t="s">
        <v>2422</v>
      </c>
      <c r="C1270" s="1" t="s">
        <v>5</v>
      </c>
      <c r="D1270" s="2" t="s">
        <v>2423</v>
      </c>
      <c r="E1270" s="1"/>
      <c r="F1270" s="1"/>
    </row>
    <row r="1271" spans="1:6" ht="12.75" customHeight="1" x14ac:dyDescent="0.25">
      <c r="A1271" s="1">
        <v>12020</v>
      </c>
      <c r="B1271" s="1" t="s">
        <v>2424</v>
      </c>
      <c r="C1271" s="1" t="s">
        <v>5</v>
      </c>
      <c r="D1271" s="2" t="s">
        <v>2421</v>
      </c>
      <c r="E1271" s="1"/>
      <c r="F1271" s="1"/>
    </row>
    <row r="1272" spans="1:6" ht="12.75" customHeight="1" x14ac:dyDescent="0.25">
      <c r="A1272" s="1">
        <v>12019</v>
      </c>
      <c r="B1272" s="1" t="s">
        <v>2425</v>
      </c>
      <c r="C1272" s="1" t="s">
        <v>5</v>
      </c>
      <c r="D1272" s="2" t="s">
        <v>2423</v>
      </c>
      <c r="E1272" s="1"/>
      <c r="F1272" s="1"/>
    </row>
    <row r="1273" spans="1:6" ht="12.75" customHeight="1" x14ac:dyDescent="0.25">
      <c r="A1273" s="1">
        <v>39336</v>
      </c>
      <c r="B1273" s="1" t="s">
        <v>2426</v>
      </c>
      <c r="C1273" s="1" t="s">
        <v>5</v>
      </c>
      <c r="D1273" s="2" t="s">
        <v>2410</v>
      </c>
      <c r="E1273" s="1"/>
      <c r="F1273" s="1"/>
    </row>
    <row r="1274" spans="1:6" ht="12.75" customHeight="1" x14ac:dyDescent="0.25">
      <c r="A1274" s="1">
        <v>39338</v>
      </c>
      <c r="B1274" s="1" t="s">
        <v>2427</v>
      </c>
      <c r="C1274" s="1" t="s">
        <v>5</v>
      </c>
      <c r="D1274" s="2" t="s">
        <v>2412</v>
      </c>
      <c r="E1274" s="1"/>
      <c r="F1274" s="1"/>
    </row>
    <row r="1275" spans="1:6" ht="12.75" customHeight="1" x14ac:dyDescent="0.25">
      <c r="A1275" s="1">
        <v>39337</v>
      </c>
      <c r="B1275" s="1" t="s">
        <v>2428</v>
      </c>
      <c r="C1275" s="1" t="s">
        <v>5</v>
      </c>
      <c r="D1275" s="2" t="s">
        <v>2414</v>
      </c>
      <c r="E1275" s="1"/>
      <c r="F1275" s="1"/>
    </row>
    <row r="1276" spans="1:6" ht="12.75" customHeight="1" x14ac:dyDescent="0.25">
      <c r="A1276" s="1">
        <v>39341</v>
      </c>
      <c r="B1276" s="1" t="s">
        <v>2429</v>
      </c>
      <c r="C1276" s="1" t="s">
        <v>5</v>
      </c>
      <c r="D1276" s="2" t="s">
        <v>1944</v>
      </c>
      <c r="E1276" s="1"/>
      <c r="F1276" s="1"/>
    </row>
    <row r="1277" spans="1:6" ht="12.75" customHeight="1" x14ac:dyDescent="0.25">
      <c r="A1277" s="1">
        <v>39340</v>
      </c>
      <c r="B1277" s="1" t="s">
        <v>2430</v>
      </c>
      <c r="C1277" s="1" t="s">
        <v>5</v>
      </c>
      <c r="D1277" s="2" t="s">
        <v>2431</v>
      </c>
      <c r="E1277" s="1"/>
      <c r="F1277" s="1"/>
    </row>
    <row r="1278" spans="1:6" ht="12.75" customHeight="1" x14ac:dyDescent="0.25">
      <c r="A1278" s="1">
        <v>12025</v>
      </c>
      <c r="B1278" s="1" t="s">
        <v>2432</v>
      </c>
      <c r="C1278" s="1" t="s">
        <v>5</v>
      </c>
      <c r="D1278" s="2" t="s">
        <v>2433</v>
      </c>
      <c r="E1278" s="1"/>
      <c r="F1278" s="1"/>
    </row>
    <row r="1279" spans="1:6" ht="12.75" customHeight="1" x14ac:dyDescent="0.25">
      <c r="A1279" s="1">
        <v>39342</v>
      </c>
      <c r="B1279" s="1" t="s">
        <v>2434</v>
      </c>
      <c r="C1279" s="1" t="s">
        <v>5</v>
      </c>
      <c r="D1279" s="2" t="s">
        <v>1944</v>
      </c>
      <c r="E1279" s="1"/>
      <c r="F1279" s="1"/>
    </row>
    <row r="1280" spans="1:6" ht="12.75" customHeight="1" x14ac:dyDescent="0.25">
      <c r="A1280" s="1">
        <v>39343</v>
      </c>
      <c r="B1280" s="1" t="s">
        <v>2435</v>
      </c>
      <c r="C1280" s="1" t="s">
        <v>5</v>
      </c>
      <c r="D1280" s="2" t="s">
        <v>2436</v>
      </c>
      <c r="E1280" s="1"/>
      <c r="F1280" s="1"/>
    </row>
    <row r="1281" spans="1:6" ht="12.75" customHeight="1" x14ac:dyDescent="0.25">
      <c r="A1281" s="1">
        <v>39345</v>
      </c>
      <c r="B1281" s="1" t="s">
        <v>2437</v>
      </c>
      <c r="C1281" s="1" t="s">
        <v>5</v>
      </c>
      <c r="D1281" s="2" t="s">
        <v>2438</v>
      </c>
      <c r="E1281" s="1"/>
      <c r="F1281" s="1"/>
    </row>
    <row r="1282" spans="1:6" ht="12.75" customHeight="1" x14ac:dyDescent="0.25">
      <c r="A1282" s="1">
        <v>39344</v>
      </c>
      <c r="B1282" s="1" t="s">
        <v>2439</v>
      </c>
      <c r="C1282" s="1" t="s">
        <v>5</v>
      </c>
      <c r="D1282" s="2" t="s">
        <v>2440</v>
      </c>
      <c r="E1282" s="1"/>
      <c r="F1282" s="1"/>
    </row>
    <row r="1283" spans="1:6" ht="12.75" customHeight="1" x14ac:dyDescent="0.25">
      <c r="A1283" s="1">
        <v>12623</v>
      </c>
      <c r="B1283" s="1" t="s">
        <v>2441</v>
      </c>
      <c r="C1283" s="1" t="s">
        <v>90</v>
      </c>
      <c r="D1283" s="2" t="s">
        <v>2442</v>
      </c>
      <c r="E1283" s="1"/>
      <c r="F1283" s="1"/>
    </row>
    <row r="1284" spans="1:6" ht="12.75" customHeight="1" x14ac:dyDescent="0.25">
      <c r="A1284" s="1">
        <v>34498</v>
      </c>
      <c r="B1284" s="1" t="s">
        <v>2443</v>
      </c>
      <c r="C1284" s="1" t="s">
        <v>5</v>
      </c>
      <c r="D1284" s="2" t="s">
        <v>2444</v>
      </c>
      <c r="E1284" s="1"/>
      <c r="F1284" s="1"/>
    </row>
    <row r="1285" spans="1:6" ht="12.75" customHeight="1" x14ac:dyDescent="0.25">
      <c r="A1285" s="1">
        <v>13244</v>
      </c>
      <c r="B1285" s="1" t="s">
        <v>2445</v>
      </c>
      <c r="C1285" s="1" t="s">
        <v>5</v>
      </c>
      <c r="D1285" s="2" t="s">
        <v>2446</v>
      </c>
      <c r="E1285" s="1"/>
      <c r="F1285" s="1"/>
    </row>
    <row r="1286" spans="1:6" ht="12.75" customHeight="1" x14ac:dyDescent="0.25">
      <c r="A1286" s="1">
        <v>38998</v>
      </c>
      <c r="B1286" s="1" t="s">
        <v>2447</v>
      </c>
      <c r="C1286" s="1" t="s">
        <v>5</v>
      </c>
      <c r="D1286" s="2" t="s">
        <v>2448</v>
      </c>
      <c r="E1286" s="1"/>
      <c r="F1286" s="1"/>
    </row>
    <row r="1287" spans="1:6" ht="12.75" customHeight="1" x14ac:dyDescent="0.25">
      <c r="A1287" s="1">
        <v>38999</v>
      </c>
      <c r="B1287" s="1" t="s">
        <v>2449</v>
      </c>
      <c r="C1287" s="1" t="s">
        <v>5</v>
      </c>
      <c r="D1287" s="2" t="s">
        <v>2131</v>
      </c>
      <c r="E1287" s="1"/>
      <c r="F1287" s="1"/>
    </row>
    <row r="1288" spans="1:6" ht="12.75" customHeight="1" x14ac:dyDescent="0.25">
      <c r="A1288" s="1">
        <v>38996</v>
      </c>
      <c r="B1288" s="1" t="s">
        <v>2450</v>
      </c>
      <c r="C1288" s="1" t="s">
        <v>5</v>
      </c>
      <c r="D1288" s="2" t="s">
        <v>2451</v>
      </c>
      <c r="E1288" s="1"/>
      <c r="F1288" s="1"/>
    </row>
    <row r="1289" spans="1:6" ht="12.75" customHeight="1" x14ac:dyDescent="0.25">
      <c r="A1289" s="1">
        <v>44173</v>
      </c>
      <c r="B1289" s="1" t="s">
        <v>2452</v>
      </c>
      <c r="C1289" s="1" t="s">
        <v>5</v>
      </c>
      <c r="D1289" s="2" t="s">
        <v>2453</v>
      </c>
      <c r="E1289" s="1"/>
      <c r="F1289" s="1"/>
    </row>
    <row r="1290" spans="1:6" ht="12.75" customHeight="1" x14ac:dyDescent="0.25">
      <c r="A1290" s="1">
        <v>44174</v>
      </c>
      <c r="B1290" s="1" t="s">
        <v>2454</v>
      </c>
      <c r="C1290" s="1" t="s">
        <v>5</v>
      </c>
      <c r="D1290" s="2" t="s">
        <v>2455</v>
      </c>
      <c r="E1290" s="1"/>
      <c r="F1290" s="1"/>
    </row>
    <row r="1291" spans="1:6" ht="12.75" customHeight="1" x14ac:dyDescent="0.25">
      <c r="A1291" s="1">
        <v>38997</v>
      </c>
      <c r="B1291" s="1" t="s">
        <v>2456</v>
      </c>
      <c r="C1291" s="1" t="s">
        <v>5</v>
      </c>
      <c r="D1291" s="2" t="s">
        <v>2457</v>
      </c>
      <c r="E1291" s="1"/>
      <c r="F1291" s="1"/>
    </row>
    <row r="1292" spans="1:6" ht="12.75" customHeight="1" x14ac:dyDescent="0.25">
      <c r="A1292" s="1">
        <v>39600</v>
      </c>
      <c r="B1292" s="1" t="s">
        <v>2458</v>
      </c>
      <c r="C1292" s="1" t="s">
        <v>5</v>
      </c>
      <c r="D1292" s="2" t="s">
        <v>2459</v>
      </c>
      <c r="E1292" s="1"/>
      <c r="F1292" s="1"/>
    </row>
    <row r="1293" spans="1:6" ht="12.75" customHeight="1" x14ac:dyDescent="0.25">
      <c r="A1293" s="1">
        <v>39601</v>
      </c>
      <c r="B1293" s="1" t="s">
        <v>2460</v>
      </c>
      <c r="C1293" s="1" t="s">
        <v>5</v>
      </c>
      <c r="D1293" s="2" t="s">
        <v>2461</v>
      </c>
      <c r="E1293" s="1"/>
      <c r="F1293" s="1"/>
    </row>
    <row r="1294" spans="1:6" ht="12.75" customHeight="1" x14ac:dyDescent="0.25">
      <c r="A1294" s="1">
        <v>39862</v>
      </c>
      <c r="B1294" s="1" t="s">
        <v>2462</v>
      </c>
      <c r="C1294" s="1" t="s">
        <v>5</v>
      </c>
      <c r="D1294" s="2" t="s">
        <v>2463</v>
      </c>
      <c r="E1294" s="1"/>
      <c r="F1294" s="1"/>
    </row>
    <row r="1295" spans="1:6" ht="12.75" customHeight="1" x14ac:dyDescent="0.25">
      <c r="A1295" s="1">
        <v>39863</v>
      </c>
      <c r="B1295" s="1" t="s">
        <v>2464</v>
      </c>
      <c r="C1295" s="1" t="s">
        <v>5</v>
      </c>
      <c r="D1295" s="2" t="s">
        <v>1206</v>
      </c>
      <c r="E1295" s="1"/>
      <c r="F1295" s="1"/>
    </row>
    <row r="1296" spans="1:6" ht="12.75" customHeight="1" x14ac:dyDescent="0.25">
      <c r="A1296" s="1">
        <v>39864</v>
      </c>
      <c r="B1296" s="1" t="s">
        <v>2465</v>
      </c>
      <c r="C1296" s="1" t="s">
        <v>5</v>
      </c>
      <c r="D1296" s="2" t="s">
        <v>2466</v>
      </c>
      <c r="E1296" s="1"/>
      <c r="F1296" s="1"/>
    </row>
    <row r="1297" spans="1:6" ht="12.75" customHeight="1" x14ac:dyDescent="0.25">
      <c r="A1297" s="1">
        <v>39865</v>
      </c>
      <c r="B1297" s="1" t="s">
        <v>2467</v>
      </c>
      <c r="C1297" s="1" t="s">
        <v>5</v>
      </c>
      <c r="D1297" s="2" t="s">
        <v>2468</v>
      </c>
      <c r="E1297" s="1"/>
      <c r="F1297" s="1"/>
    </row>
    <row r="1298" spans="1:6" ht="12.75" customHeight="1" x14ac:dyDescent="0.25">
      <c r="A1298" s="1">
        <v>2517</v>
      </c>
      <c r="B1298" s="1" t="s">
        <v>2469</v>
      </c>
      <c r="C1298" s="1" t="s">
        <v>5</v>
      </c>
      <c r="D1298" s="2" t="s">
        <v>2470</v>
      </c>
      <c r="E1298" s="1"/>
      <c r="F1298" s="1"/>
    </row>
    <row r="1299" spans="1:6" ht="12.75" customHeight="1" x14ac:dyDescent="0.25">
      <c r="A1299" s="1">
        <v>2522</v>
      </c>
      <c r="B1299" s="1" t="s">
        <v>2471</v>
      </c>
      <c r="C1299" s="1" t="s">
        <v>5</v>
      </c>
      <c r="D1299" s="2" t="s">
        <v>2472</v>
      </c>
      <c r="E1299" s="1"/>
      <c r="F1299" s="1"/>
    </row>
    <row r="1300" spans="1:6" ht="12.75" customHeight="1" x14ac:dyDescent="0.25">
      <c r="A1300" s="1">
        <v>2548</v>
      </c>
      <c r="B1300" s="1" t="s">
        <v>2473</v>
      </c>
      <c r="C1300" s="1" t="s">
        <v>5</v>
      </c>
      <c r="D1300" s="2" t="s">
        <v>2474</v>
      </c>
      <c r="E1300" s="1"/>
      <c r="F1300" s="1"/>
    </row>
    <row r="1301" spans="1:6" ht="12.75" customHeight="1" x14ac:dyDescent="0.25">
      <c r="A1301" s="1">
        <v>2516</v>
      </c>
      <c r="B1301" s="1" t="s">
        <v>2475</v>
      </c>
      <c r="C1301" s="1" t="s">
        <v>5</v>
      </c>
      <c r="D1301" s="2" t="s">
        <v>2476</v>
      </c>
      <c r="E1301" s="1"/>
      <c r="F1301" s="1"/>
    </row>
    <row r="1302" spans="1:6" ht="12.75" customHeight="1" x14ac:dyDescent="0.25">
      <c r="A1302" s="1">
        <v>2518</v>
      </c>
      <c r="B1302" s="1" t="s">
        <v>2477</v>
      </c>
      <c r="C1302" s="1" t="s">
        <v>5</v>
      </c>
      <c r="D1302" s="2" t="s">
        <v>2478</v>
      </c>
      <c r="E1302" s="1"/>
      <c r="F1302" s="1"/>
    </row>
    <row r="1303" spans="1:6" ht="12.75" customHeight="1" x14ac:dyDescent="0.25">
      <c r="A1303" s="1">
        <v>2521</v>
      </c>
      <c r="B1303" s="1" t="s">
        <v>2479</v>
      </c>
      <c r="C1303" s="1" t="s">
        <v>5</v>
      </c>
      <c r="D1303" s="2" t="s">
        <v>2480</v>
      </c>
      <c r="E1303" s="1"/>
      <c r="F1303" s="1"/>
    </row>
    <row r="1304" spans="1:6" ht="12.75" customHeight="1" x14ac:dyDescent="0.25">
      <c r="A1304" s="1">
        <v>2515</v>
      </c>
      <c r="B1304" s="1" t="s">
        <v>2481</v>
      </c>
      <c r="C1304" s="1" t="s">
        <v>5</v>
      </c>
      <c r="D1304" s="2" t="s">
        <v>2214</v>
      </c>
      <c r="E1304" s="1"/>
      <c r="F1304" s="1"/>
    </row>
    <row r="1305" spans="1:6" ht="12.75" customHeight="1" x14ac:dyDescent="0.25">
      <c r="A1305" s="1">
        <v>2519</v>
      </c>
      <c r="B1305" s="1" t="s">
        <v>2482</v>
      </c>
      <c r="C1305" s="1" t="s">
        <v>5</v>
      </c>
      <c r="D1305" s="2" t="s">
        <v>2483</v>
      </c>
      <c r="E1305" s="1"/>
      <c r="F1305" s="1"/>
    </row>
    <row r="1306" spans="1:6" ht="12.75" customHeight="1" x14ac:dyDescent="0.25">
      <c r="A1306" s="1">
        <v>2520</v>
      </c>
      <c r="B1306" s="1" t="s">
        <v>2484</v>
      </c>
      <c r="C1306" s="1" t="s">
        <v>5</v>
      </c>
      <c r="D1306" s="2" t="s">
        <v>2485</v>
      </c>
      <c r="E1306" s="1"/>
      <c r="F1306" s="1"/>
    </row>
    <row r="1307" spans="1:6" ht="12.75" customHeight="1" x14ac:dyDescent="0.25">
      <c r="A1307" s="1">
        <v>1602</v>
      </c>
      <c r="B1307" s="1" t="s">
        <v>2486</v>
      </c>
      <c r="C1307" s="1" t="s">
        <v>5</v>
      </c>
      <c r="D1307" s="2" t="s">
        <v>2487</v>
      </c>
      <c r="E1307" s="1"/>
      <c r="F1307" s="1"/>
    </row>
    <row r="1308" spans="1:6" ht="12.75" customHeight="1" x14ac:dyDescent="0.25">
      <c r="A1308" s="1">
        <v>1601</v>
      </c>
      <c r="B1308" s="1" t="s">
        <v>2488</v>
      </c>
      <c r="C1308" s="1" t="s">
        <v>5</v>
      </c>
      <c r="D1308" s="2" t="s">
        <v>2489</v>
      </c>
      <c r="E1308" s="1"/>
      <c r="F1308" s="1"/>
    </row>
    <row r="1309" spans="1:6" ht="12.75" customHeight="1" x14ac:dyDescent="0.25">
      <c r="A1309" s="1">
        <v>1598</v>
      </c>
      <c r="B1309" s="1" t="s">
        <v>2490</v>
      </c>
      <c r="C1309" s="1" t="s">
        <v>5</v>
      </c>
      <c r="D1309" s="2" t="s">
        <v>1330</v>
      </c>
      <c r="E1309" s="1"/>
      <c r="F1309" s="1"/>
    </row>
    <row r="1310" spans="1:6" ht="12.75" customHeight="1" x14ac:dyDescent="0.25">
      <c r="A1310" s="1">
        <v>1600</v>
      </c>
      <c r="B1310" s="1" t="s">
        <v>2491</v>
      </c>
      <c r="C1310" s="1" t="s">
        <v>5</v>
      </c>
      <c r="D1310" s="2" t="s">
        <v>2492</v>
      </c>
      <c r="E1310" s="1"/>
      <c r="F1310" s="1"/>
    </row>
    <row r="1311" spans="1:6" ht="12.75" customHeight="1" x14ac:dyDescent="0.25">
      <c r="A1311" s="1">
        <v>1603</v>
      </c>
      <c r="B1311" s="1" t="s">
        <v>2493</v>
      </c>
      <c r="C1311" s="1" t="s">
        <v>5</v>
      </c>
      <c r="D1311" s="2" t="s">
        <v>2494</v>
      </c>
      <c r="E1311" s="1"/>
      <c r="F1311" s="1"/>
    </row>
    <row r="1312" spans="1:6" ht="12.75" customHeight="1" x14ac:dyDescent="0.25">
      <c r="A1312" s="1">
        <v>1599</v>
      </c>
      <c r="B1312" s="1" t="s">
        <v>2495</v>
      </c>
      <c r="C1312" s="1" t="s">
        <v>5</v>
      </c>
      <c r="D1312" s="2" t="s">
        <v>2496</v>
      </c>
      <c r="E1312" s="1"/>
      <c r="F1312" s="1"/>
    </row>
    <row r="1313" spans="1:6" ht="12.75" customHeight="1" x14ac:dyDescent="0.25">
      <c r="A1313" s="1">
        <v>1597</v>
      </c>
      <c r="B1313" s="1" t="s">
        <v>2497</v>
      </c>
      <c r="C1313" s="1" t="s">
        <v>5</v>
      </c>
      <c r="D1313" s="2" t="s">
        <v>2498</v>
      </c>
      <c r="E1313" s="1"/>
      <c r="F1313" s="1"/>
    </row>
    <row r="1314" spans="1:6" ht="12.75" customHeight="1" x14ac:dyDescent="0.25">
      <c r="A1314" s="1">
        <v>39602</v>
      </c>
      <c r="B1314" s="1" t="s">
        <v>2499</v>
      </c>
      <c r="C1314" s="1" t="s">
        <v>5</v>
      </c>
      <c r="D1314" s="2" t="s">
        <v>2500</v>
      </c>
      <c r="E1314" s="1"/>
      <c r="F1314" s="1"/>
    </row>
    <row r="1315" spans="1:6" ht="12.75" customHeight="1" x14ac:dyDescent="0.25">
      <c r="A1315" s="1">
        <v>39603</v>
      </c>
      <c r="B1315" s="1" t="s">
        <v>2501</v>
      </c>
      <c r="C1315" s="1" t="s">
        <v>5</v>
      </c>
      <c r="D1315" s="2" t="s">
        <v>2502</v>
      </c>
      <c r="E1315" s="1"/>
      <c r="F1315" s="1"/>
    </row>
    <row r="1316" spans="1:6" ht="12.75" customHeight="1" x14ac:dyDescent="0.25">
      <c r="A1316" s="1">
        <v>11821</v>
      </c>
      <c r="B1316" s="1" t="s">
        <v>2503</v>
      </c>
      <c r="C1316" s="1" t="s">
        <v>5</v>
      </c>
      <c r="D1316" s="2" t="s">
        <v>2504</v>
      </c>
      <c r="E1316" s="1"/>
      <c r="F1316" s="1"/>
    </row>
    <row r="1317" spans="1:6" ht="12.75" customHeight="1" x14ac:dyDescent="0.25">
      <c r="A1317" s="1">
        <v>1562</v>
      </c>
      <c r="B1317" s="1" t="s">
        <v>2505</v>
      </c>
      <c r="C1317" s="1" t="s">
        <v>5</v>
      </c>
      <c r="D1317" s="2" t="s">
        <v>2506</v>
      </c>
      <c r="E1317" s="1"/>
      <c r="F1317" s="1"/>
    </row>
    <row r="1318" spans="1:6" ht="12.75" customHeight="1" x14ac:dyDescent="0.25">
      <c r="A1318" s="1">
        <v>1563</v>
      </c>
      <c r="B1318" s="1" t="s">
        <v>2507</v>
      </c>
      <c r="C1318" s="1" t="s">
        <v>5</v>
      </c>
      <c r="D1318" s="2" t="s">
        <v>2508</v>
      </c>
      <c r="E1318" s="1"/>
      <c r="F1318" s="1"/>
    </row>
    <row r="1319" spans="1:6" ht="12.75" customHeight="1" x14ac:dyDescent="0.25">
      <c r="A1319" s="1">
        <v>11856</v>
      </c>
      <c r="B1319" s="1" t="s">
        <v>2509</v>
      </c>
      <c r="C1319" s="1" t="s">
        <v>5</v>
      </c>
      <c r="D1319" s="2" t="s">
        <v>2510</v>
      </c>
      <c r="E1319" s="1"/>
      <c r="F1319" s="1"/>
    </row>
    <row r="1320" spans="1:6" ht="12.75" customHeight="1" x14ac:dyDescent="0.25">
      <c r="A1320" s="1">
        <v>11857</v>
      </c>
      <c r="B1320" s="1" t="s">
        <v>2511</v>
      </c>
      <c r="C1320" s="1" t="s">
        <v>5</v>
      </c>
      <c r="D1320" s="2" t="s">
        <v>2512</v>
      </c>
      <c r="E1320" s="1"/>
      <c r="F1320" s="1"/>
    </row>
    <row r="1321" spans="1:6" ht="12.75" customHeight="1" x14ac:dyDescent="0.25">
      <c r="A1321" s="1">
        <v>11858</v>
      </c>
      <c r="B1321" s="1" t="s">
        <v>2513</v>
      </c>
      <c r="C1321" s="1" t="s">
        <v>5</v>
      </c>
      <c r="D1321" s="2" t="s">
        <v>2514</v>
      </c>
      <c r="E1321" s="1"/>
      <c r="F1321" s="1"/>
    </row>
    <row r="1322" spans="1:6" ht="12.75" customHeight="1" x14ac:dyDescent="0.25">
      <c r="A1322" s="1">
        <v>1539</v>
      </c>
      <c r="B1322" s="1" t="s">
        <v>2515</v>
      </c>
      <c r="C1322" s="1" t="s">
        <v>5</v>
      </c>
      <c r="D1322" s="2" t="s">
        <v>2516</v>
      </c>
      <c r="E1322" s="1"/>
      <c r="F1322" s="1"/>
    </row>
    <row r="1323" spans="1:6" ht="12.75" customHeight="1" x14ac:dyDescent="0.25">
      <c r="A1323" s="1">
        <v>11859</v>
      </c>
      <c r="B1323" s="1" t="s">
        <v>2517</v>
      </c>
      <c r="C1323" s="1" t="s">
        <v>5</v>
      </c>
      <c r="D1323" s="2" t="s">
        <v>2518</v>
      </c>
      <c r="E1323" s="1"/>
      <c r="F1323" s="1"/>
    </row>
    <row r="1324" spans="1:6" ht="12.75" customHeight="1" x14ac:dyDescent="0.25">
      <c r="A1324" s="1">
        <v>1550</v>
      </c>
      <c r="B1324" s="1" t="s">
        <v>2519</v>
      </c>
      <c r="C1324" s="1" t="s">
        <v>5</v>
      </c>
      <c r="D1324" s="2" t="s">
        <v>2520</v>
      </c>
      <c r="E1324" s="1"/>
      <c r="F1324" s="1"/>
    </row>
    <row r="1325" spans="1:6" ht="12.75" customHeight="1" x14ac:dyDescent="0.25">
      <c r="A1325" s="1">
        <v>11854</v>
      </c>
      <c r="B1325" s="1" t="s">
        <v>2521</v>
      </c>
      <c r="C1325" s="1" t="s">
        <v>5</v>
      </c>
      <c r="D1325" s="2" t="s">
        <v>2522</v>
      </c>
      <c r="E1325" s="1"/>
      <c r="F1325" s="1"/>
    </row>
    <row r="1326" spans="1:6" ht="12.75" customHeight="1" x14ac:dyDescent="0.25">
      <c r="A1326" s="1">
        <v>11862</v>
      </c>
      <c r="B1326" s="1" t="s">
        <v>2523</v>
      </c>
      <c r="C1326" s="1" t="s">
        <v>5</v>
      </c>
      <c r="D1326" s="2" t="s">
        <v>2524</v>
      </c>
      <c r="E1326" s="1"/>
      <c r="F1326" s="1"/>
    </row>
    <row r="1327" spans="1:6" ht="12.75" customHeight="1" x14ac:dyDescent="0.25">
      <c r="A1327" s="1">
        <v>11863</v>
      </c>
      <c r="B1327" s="1" t="s">
        <v>2525</v>
      </c>
      <c r="C1327" s="1" t="s">
        <v>5</v>
      </c>
      <c r="D1327" s="2" t="s">
        <v>2526</v>
      </c>
      <c r="E1327" s="1"/>
      <c r="F1327" s="1"/>
    </row>
    <row r="1328" spans="1:6" ht="12.75" customHeight="1" x14ac:dyDescent="0.25">
      <c r="A1328" s="1">
        <v>11855</v>
      </c>
      <c r="B1328" s="1" t="s">
        <v>2527</v>
      </c>
      <c r="C1328" s="1" t="s">
        <v>5</v>
      </c>
      <c r="D1328" s="2" t="s">
        <v>2528</v>
      </c>
      <c r="E1328" s="1"/>
      <c r="F1328" s="1"/>
    </row>
    <row r="1329" spans="1:6" ht="12.75" customHeight="1" x14ac:dyDescent="0.25">
      <c r="A1329" s="1">
        <v>11864</v>
      </c>
      <c r="B1329" s="1" t="s">
        <v>2529</v>
      </c>
      <c r="C1329" s="1" t="s">
        <v>5</v>
      </c>
      <c r="D1329" s="2" t="s">
        <v>2530</v>
      </c>
      <c r="E1329" s="1"/>
      <c r="F1329" s="1"/>
    </row>
    <row r="1330" spans="1:6" ht="12.75" customHeight="1" x14ac:dyDescent="0.25">
      <c r="A1330" s="1">
        <v>2527</v>
      </c>
      <c r="B1330" s="1" t="s">
        <v>2531</v>
      </c>
      <c r="C1330" s="1" t="s">
        <v>5</v>
      </c>
      <c r="D1330" s="2" t="s">
        <v>2532</v>
      </c>
      <c r="E1330" s="1"/>
      <c r="F1330" s="1"/>
    </row>
    <row r="1331" spans="1:6" ht="12.75" customHeight="1" x14ac:dyDescent="0.25">
      <c r="A1331" s="1">
        <v>2526</v>
      </c>
      <c r="B1331" s="1" t="s">
        <v>2533</v>
      </c>
      <c r="C1331" s="1" t="s">
        <v>5</v>
      </c>
      <c r="D1331" s="2" t="s">
        <v>2534</v>
      </c>
      <c r="E1331" s="1"/>
      <c r="F1331" s="1"/>
    </row>
    <row r="1332" spans="1:6" ht="12.75" customHeight="1" x14ac:dyDescent="0.25">
      <c r="A1332" s="1">
        <v>2487</v>
      </c>
      <c r="B1332" s="1" t="s">
        <v>2535</v>
      </c>
      <c r="C1332" s="1" t="s">
        <v>5</v>
      </c>
      <c r="D1332" s="2" t="s">
        <v>623</v>
      </c>
      <c r="E1332" s="1"/>
      <c r="F1332" s="1"/>
    </row>
    <row r="1333" spans="1:6" ht="12.75" customHeight="1" x14ac:dyDescent="0.25">
      <c r="A1333" s="1">
        <v>2483</v>
      </c>
      <c r="B1333" s="1" t="s">
        <v>2536</v>
      </c>
      <c r="C1333" s="1" t="s">
        <v>5</v>
      </c>
      <c r="D1333" s="2" t="s">
        <v>38</v>
      </c>
      <c r="E1333" s="1"/>
      <c r="F1333" s="1"/>
    </row>
    <row r="1334" spans="1:6" ht="12.75" customHeight="1" x14ac:dyDescent="0.25">
      <c r="A1334" s="1">
        <v>2528</v>
      </c>
      <c r="B1334" s="1" t="s">
        <v>2537</v>
      </c>
      <c r="C1334" s="1" t="s">
        <v>5</v>
      </c>
      <c r="D1334" s="2" t="s">
        <v>2538</v>
      </c>
      <c r="E1334" s="1"/>
      <c r="F1334" s="1"/>
    </row>
    <row r="1335" spans="1:6" ht="12.75" customHeight="1" x14ac:dyDescent="0.25">
      <c r="A1335" s="1">
        <v>2489</v>
      </c>
      <c r="B1335" s="1" t="s">
        <v>2539</v>
      </c>
      <c r="C1335" s="1" t="s">
        <v>5</v>
      </c>
      <c r="D1335" s="2" t="s">
        <v>2540</v>
      </c>
      <c r="E1335" s="1"/>
      <c r="F1335" s="1"/>
    </row>
    <row r="1336" spans="1:6" ht="12.75" customHeight="1" x14ac:dyDescent="0.25">
      <c r="A1336" s="1">
        <v>2488</v>
      </c>
      <c r="B1336" s="1" t="s">
        <v>2541</v>
      </c>
      <c r="C1336" s="1" t="s">
        <v>5</v>
      </c>
      <c r="D1336" s="2" t="s">
        <v>388</v>
      </c>
      <c r="E1336" s="1"/>
      <c r="F1336" s="1"/>
    </row>
    <row r="1337" spans="1:6" ht="12.75" customHeight="1" x14ac:dyDescent="0.25">
      <c r="A1337" s="1">
        <v>2484</v>
      </c>
      <c r="B1337" s="1" t="s">
        <v>2542</v>
      </c>
      <c r="C1337" s="1" t="s">
        <v>5</v>
      </c>
      <c r="D1337" s="2" t="s">
        <v>2543</v>
      </c>
      <c r="E1337" s="1"/>
      <c r="F1337" s="1"/>
    </row>
    <row r="1338" spans="1:6" ht="12.75" customHeight="1" x14ac:dyDescent="0.25">
      <c r="A1338" s="1">
        <v>2485</v>
      </c>
      <c r="B1338" s="1" t="s">
        <v>2544</v>
      </c>
      <c r="C1338" s="1" t="s">
        <v>5</v>
      </c>
      <c r="D1338" s="2" t="s">
        <v>2545</v>
      </c>
      <c r="E1338" s="1"/>
      <c r="F1338" s="1"/>
    </row>
    <row r="1339" spans="1:6" ht="12.75" customHeight="1" x14ac:dyDescent="0.25">
      <c r="A1339" s="1">
        <v>39279</v>
      </c>
      <c r="B1339" s="1" t="s">
        <v>2546</v>
      </c>
      <c r="C1339" s="1" t="s">
        <v>5</v>
      </c>
      <c r="D1339" s="2" t="s">
        <v>2547</v>
      </c>
      <c r="E1339" s="1"/>
      <c r="F1339" s="1"/>
    </row>
    <row r="1340" spans="1:6" ht="12.75" customHeight="1" x14ac:dyDescent="0.25">
      <c r="A1340" s="1">
        <v>39280</v>
      </c>
      <c r="B1340" s="1" t="s">
        <v>2548</v>
      </c>
      <c r="C1340" s="1" t="s">
        <v>5</v>
      </c>
      <c r="D1340" s="2" t="s">
        <v>2549</v>
      </c>
      <c r="E1340" s="1"/>
      <c r="F1340" s="1"/>
    </row>
    <row r="1341" spans="1:6" ht="12.75" customHeight="1" x14ac:dyDescent="0.25">
      <c r="A1341" s="1">
        <v>39281</v>
      </c>
      <c r="B1341" s="1" t="s">
        <v>2550</v>
      </c>
      <c r="C1341" s="1" t="s">
        <v>5</v>
      </c>
      <c r="D1341" s="2" t="s">
        <v>2551</v>
      </c>
      <c r="E1341" s="1"/>
      <c r="F1341" s="1"/>
    </row>
    <row r="1342" spans="1:6" ht="12.75" customHeight="1" x14ac:dyDescent="0.25">
      <c r="A1342" s="1">
        <v>39282</v>
      </c>
      <c r="B1342" s="1" t="s">
        <v>2552</v>
      </c>
      <c r="C1342" s="1" t="s">
        <v>5</v>
      </c>
      <c r="D1342" s="2" t="s">
        <v>2553</v>
      </c>
      <c r="E1342" s="1"/>
      <c r="F1342" s="1"/>
    </row>
    <row r="1343" spans="1:6" ht="12.75" customHeight="1" x14ac:dyDescent="0.25">
      <c r="A1343" s="1">
        <v>38844</v>
      </c>
      <c r="B1343" s="1" t="s">
        <v>2554</v>
      </c>
      <c r="C1343" s="1" t="s">
        <v>5</v>
      </c>
      <c r="D1343" s="2" t="s">
        <v>2555</v>
      </c>
      <c r="E1343" s="1"/>
      <c r="F1343" s="1"/>
    </row>
    <row r="1344" spans="1:6" ht="12.75" customHeight="1" x14ac:dyDescent="0.25">
      <c r="A1344" s="1">
        <v>38846</v>
      </c>
      <c r="B1344" s="1" t="s">
        <v>2556</v>
      </c>
      <c r="C1344" s="1" t="s">
        <v>5</v>
      </c>
      <c r="D1344" s="2" t="s">
        <v>2557</v>
      </c>
      <c r="E1344" s="1"/>
      <c r="F1344" s="1"/>
    </row>
    <row r="1345" spans="1:6" ht="12.75" customHeight="1" x14ac:dyDescent="0.25">
      <c r="A1345" s="1">
        <v>38847</v>
      </c>
      <c r="B1345" s="1" t="s">
        <v>2558</v>
      </c>
      <c r="C1345" s="1" t="s">
        <v>5</v>
      </c>
      <c r="D1345" s="2" t="s">
        <v>2559</v>
      </c>
      <c r="E1345" s="1"/>
      <c r="F1345" s="1"/>
    </row>
    <row r="1346" spans="1:6" ht="12.75" customHeight="1" x14ac:dyDescent="0.25">
      <c r="A1346" s="1">
        <v>38850</v>
      </c>
      <c r="B1346" s="1" t="s">
        <v>2560</v>
      </c>
      <c r="C1346" s="1" t="s">
        <v>5</v>
      </c>
      <c r="D1346" s="2" t="s">
        <v>2561</v>
      </c>
      <c r="E1346" s="1"/>
      <c r="F1346" s="1"/>
    </row>
    <row r="1347" spans="1:6" ht="12.75" customHeight="1" x14ac:dyDescent="0.25">
      <c r="A1347" s="1">
        <v>38848</v>
      </c>
      <c r="B1347" s="1" t="s">
        <v>2562</v>
      </c>
      <c r="C1347" s="1" t="s">
        <v>5</v>
      </c>
      <c r="D1347" s="2" t="s">
        <v>2563</v>
      </c>
      <c r="E1347" s="1"/>
      <c r="F1347" s="1"/>
    </row>
    <row r="1348" spans="1:6" ht="12.75" customHeight="1" x14ac:dyDescent="0.25">
      <c r="A1348" s="1">
        <v>38851</v>
      </c>
      <c r="B1348" s="1" t="s">
        <v>2564</v>
      </c>
      <c r="C1348" s="1" t="s">
        <v>5</v>
      </c>
      <c r="D1348" s="2" t="s">
        <v>2565</v>
      </c>
      <c r="E1348" s="1"/>
      <c r="F1348" s="1"/>
    </row>
    <row r="1349" spans="1:6" ht="12.75" customHeight="1" x14ac:dyDescent="0.25">
      <c r="A1349" s="1">
        <v>38854</v>
      </c>
      <c r="B1349" s="1" t="s">
        <v>2566</v>
      </c>
      <c r="C1349" s="1" t="s">
        <v>5</v>
      </c>
      <c r="D1349" s="2" t="s">
        <v>2567</v>
      </c>
      <c r="E1349" s="1"/>
      <c r="F1349" s="1"/>
    </row>
    <row r="1350" spans="1:6" ht="12.75" customHeight="1" x14ac:dyDescent="0.25">
      <c r="A1350" s="1">
        <v>44247</v>
      </c>
      <c r="B1350" s="1" t="s">
        <v>2568</v>
      </c>
      <c r="C1350" s="1" t="s">
        <v>5</v>
      </c>
      <c r="D1350" s="2" t="s">
        <v>2569</v>
      </c>
      <c r="E1350" s="1"/>
      <c r="F1350" s="1"/>
    </row>
    <row r="1351" spans="1:6" ht="12.75" customHeight="1" x14ac:dyDescent="0.25">
      <c r="A1351" s="1">
        <v>38005</v>
      </c>
      <c r="B1351" s="1" t="s">
        <v>2570</v>
      </c>
      <c r="C1351" s="1" t="s">
        <v>5</v>
      </c>
      <c r="D1351" s="2" t="s">
        <v>2571</v>
      </c>
      <c r="E1351" s="1"/>
      <c r="F1351" s="1"/>
    </row>
    <row r="1352" spans="1:6" ht="12.75" customHeight="1" x14ac:dyDescent="0.25">
      <c r="A1352" s="1">
        <v>38006</v>
      </c>
      <c r="B1352" s="1" t="s">
        <v>2572</v>
      </c>
      <c r="C1352" s="1" t="s">
        <v>5</v>
      </c>
      <c r="D1352" s="2" t="s">
        <v>2573</v>
      </c>
      <c r="E1352" s="1"/>
      <c r="F1352" s="1"/>
    </row>
    <row r="1353" spans="1:6" ht="12.75" customHeight="1" x14ac:dyDescent="0.25">
      <c r="A1353" s="1">
        <v>38428</v>
      </c>
      <c r="B1353" s="1" t="s">
        <v>2574</v>
      </c>
      <c r="C1353" s="1" t="s">
        <v>5</v>
      </c>
      <c r="D1353" s="2" t="s">
        <v>2575</v>
      </c>
      <c r="E1353" s="1"/>
      <c r="F1353" s="1"/>
    </row>
    <row r="1354" spans="1:6" ht="12.75" customHeight="1" x14ac:dyDescent="0.25">
      <c r="A1354" s="1">
        <v>38007</v>
      </c>
      <c r="B1354" s="1" t="s">
        <v>2576</v>
      </c>
      <c r="C1354" s="1" t="s">
        <v>5</v>
      </c>
      <c r="D1354" s="2" t="s">
        <v>2577</v>
      </c>
      <c r="E1354" s="1"/>
      <c r="F1354" s="1"/>
    </row>
    <row r="1355" spans="1:6" ht="12.75" customHeight="1" x14ac:dyDescent="0.25">
      <c r="A1355" s="1">
        <v>38008</v>
      </c>
      <c r="B1355" s="1" t="s">
        <v>2578</v>
      </c>
      <c r="C1355" s="1" t="s">
        <v>5</v>
      </c>
      <c r="D1355" s="2" t="s">
        <v>2579</v>
      </c>
      <c r="E1355" s="1"/>
      <c r="F1355" s="1"/>
    </row>
    <row r="1356" spans="1:6" ht="12.75" customHeight="1" x14ac:dyDescent="0.25">
      <c r="A1356" s="1">
        <v>38009</v>
      </c>
      <c r="B1356" s="1" t="s">
        <v>2580</v>
      </c>
      <c r="C1356" s="1" t="s">
        <v>5</v>
      </c>
      <c r="D1356" s="2" t="s">
        <v>2581</v>
      </c>
      <c r="E1356" s="1"/>
      <c r="F1356" s="1"/>
    </row>
    <row r="1357" spans="1:6" ht="12.75" customHeight="1" x14ac:dyDescent="0.25">
      <c r="A1357" s="1">
        <v>44248</v>
      </c>
      <c r="B1357" s="1" t="s">
        <v>2582</v>
      </c>
      <c r="C1357" s="1" t="s">
        <v>5</v>
      </c>
      <c r="D1357" s="2" t="s">
        <v>2583</v>
      </c>
      <c r="E1357" s="1"/>
      <c r="F1357" s="1"/>
    </row>
    <row r="1358" spans="1:6" ht="12.75" customHeight="1" x14ac:dyDescent="0.25">
      <c r="A1358" s="1">
        <v>44249</v>
      </c>
      <c r="B1358" s="1" t="s">
        <v>2584</v>
      </c>
      <c r="C1358" s="1" t="s">
        <v>5</v>
      </c>
      <c r="D1358" s="2" t="s">
        <v>2585</v>
      </c>
      <c r="E1358" s="1"/>
      <c r="F1358" s="1"/>
    </row>
    <row r="1359" spans="1:6" ht="12.75" customHeight="1" x14ac:dyDescent="0.25">
      <c r="A1359" s="1">
        <v>44250</v>
      </c>
      <c r="B1359" s="1" t="s">
        <v>2586</v>
      </c>
      <c r="C1359" s="1" t="s">
        <v>5</v>
      </c>
      <c r="D1359" s="2" t="s">
        <v>2587</v>
      </c>
      <c r="E1359" s="1"/>
      <c r="F1359" s="1"/>
    </row>
    <row r="1360" spans="1:6" ht="12.75" customHeight="1" x14ac:dyDescent="0.25">
      <c r="A1360" s="1">
        <v>3104</v>
      </c>
      <c r="B1360" s="1" t="s">
        <v>2588</v>
      </c>
      <c r="C1360" s="1" t="s">
        <v>2589</v>
      </c>
      <c r="D1360" s="2" t="s">
        <v>2590</v>
      </c>
      <c r="E1360" s="1"/>
      <c r="F1360" s="1"/>
    </row>
    <row r="1361" spans="1:6" ht="12.75" customHeight="1" x14ac:dyDescent="0.25">
      <c r="A1361" s="1">
        <v>1607</v>
      </c>
      <c r="B1361" s="1" t="s">
        <v>2591</v>
      </c>
      <c r="C1361" s="1" t="s">
        <v>2589</v>
      </c>
      <c r="D1361" s="2" t="s">
        <v>2592</v>
      </c>
      <c r="E1361" s="1"/>
      <c r="F1361" s="1"/>
    </row>
    <row r="1362" spans="1:6" ht="12.75" customHeight="1" x14ac:dyDescent="0.25">
      <c r="A1362" s="1">
        <v>38169</v>
      </c>
      <c r="B1362" s="1" t="s">
        <v>2593</v>
      </c>
      <c r="C1362" s="1" t="s">
        <v>2589</v>
      </c>
      <c r="D1362" s="2" t="s">
        <v>2594</v>
      </c>
      <c r="E1362" s="1"/>
      <c r="F1362" s="1"/>
    </row>
    <row r="1363" spans="1:6" ht="12.75" customHeight="1" x14ac:dyDescent="0.25">
      <c r="A1363" s="1">
        <v>6142</v>
      </c>
      <c r="B1363" s="1" t="s">
        <v>2595</v>
      </c>
      <c r="C1363" s="1" t="s">
        <v>5</v>
      </c>
      <c r="D1363" s="2" t="s">
        <v>2596</v>
      </c>
      <c r="E1363" s="1"/>
      <c r="F1363" s="1"/>
    </row>
    <row r="1364" spans="1:6" ht="12.75" customHeight="1" x14ac:dyDescent="0.25">
      <c r="A1364" s="1">
        <v>11686</v>
      </c>
      <c r="B1364" s="1" t="s">
        <v>2597</v>
      </c>
      <c r="C1364" s="1" t="s">
        <v>5</v>
      </c>
      <c r="D1364" s="2" t="s">
        <v>2598</v>
      </c>
      <c r="E1364" s="1"/>
      <c r="F1364" s="1"/>
    </row>
    <row r="1365" spans="1:6" ht="12.75" customHeight="1" x14ac:dyDescent="0.25">
      <c r="A1365" s="1">
        <v>37598</v>
      </c>
      <c r="B1365" s="1" t="s">
        <v>2599</v>
      </c>
      <c r="C1365" s="1" t="s">
        <v>5</v>
      </c>
      <c r="D1365" s="2" t="s">
        <v>2600</v>
      </c>
      <c r="E1365" s="1"/>
      <c r="F1365" s="1"/>
    </row>
    <row r="1366" spans="1:6" ht="12.75" customHeight="1" x14ac:dyDescent="0.25">
      <c r="A1366" s="1">
        <v>25398</v>
      </c>
      <c r="B1366" s="1" t="s">
        <v>2601</v>
      </c>
      <c r="C1366" s="1" t="s">
        <v>5</v>
      </c>
      <c r="D1366" s="2" t="s">
        <v>2602</v>
      </c>
      <c r="E1366" s="1"/>
      <c r="F1366" s="1"/>
    </row>
    <row r="1367" spans="1:6" ht="12.75" customHeight="1" x14ac:dyDescent="0.25">
      <c r="A1367" s="1">
        <v>25399</v>
      </c>
      <c r="B1367" s="1" t="s">
        <v>2603</v>
      </c>
      <c r="C1367" s="1" t="s">
        <v>5</v>
      </c>
      <c r="D1367" s="2" t="s">
        <v>2604</v>
      </c>
      <c r="E1367" s="1"/>
      <c r="F1367" s="1"/>
    </row>
    <row r="1368" spans="1:6" ht="12.75" customHeight="1" x14ac:dyDescent="0.25">
      <c r="A1368" s="1">
        <v>43440</v>
      </c>
      <c r="B1368" s="1" t="s">
        <v>2605</v>
      </c>
      <c r="C1368" s="1" t="s">
        <v>5</v>
      </c>
      <c r="D1368" s="2" t="s">
        <v>2606</v>
      </c>
      <c r="E1368" s="1"/>
      <c r="F1368" s="1"/>
    </row>
    <row r="1369" spans="1:6" ht="12.75" customHeight="1" x14ac:dyDescent="0.25">
      <c r="A1369" s="1">
        <v>10667</v>
      </c>
      <c r="B1369" s="1" t="s">
        <v>2607</v>
      </c>
      <c r="C1369" s="1" t="s">
        <v>5</v>
      </c>
      <c r="D1369" s="2" t="s">
        <v>2608</v>
      </c>
      <c r="E1369" s="1"/>
      <c r="F1369" s="1"/>
    </row>
    <row r="1370" spans="1:6" ht="12.75" customHeight="1" x14ac:dyDescent="0.25">
      <c r="A1370" s="1">
        <v>1613</v>
      </c>
      <c r="B1370" s="1" t="s">
        <v>2609</v>
      </c>
      <c r="C1370" s="1" t="s">
        <v>5</v>
      </c>
      <c r="D1370" s="2" t="s">
        <v>2610</v>
      </c>
      <c r="E1370" s="1"/>
      <c r="F1370" s="1"/>
    </row>
    <row r="1371" spans="1:6" ht="12.75" customHeight="1" x14ac:dyDescent="0.25">
      <c r="A1371" s="1">
        <v>1626</v>
      </c>
      <c r="B1371" s="1" t="s">
        <v>2611</v>
      </c>
      <c r="C1371" s="1" t="s">
        <v>5</v>
      </c>
      <c r="D1371" s="2" t="s">
        <v>2612</v>
      </c>
      <c r="E1371" s="1"/>
      <c r="F1371" s="1"/>
    </row>
    <row r="1372" spans="1:6" ht="12.75" customHeight="1" x14ac:dyDescent="0.25">
      <c r="A1372" s="1">
        <v>1625</v>
      </c>
      <c r="B1372" s="1" t="s">
        <v>2613</v>
      </c>
      <c r="C1372" s="1" t="s">
        <v>5</v>
      </c>
      <c r="D1372" s="2" t="s">
        <v>2614</v>
      </c>
      <c r="E1372" s="1"/>
      <c r="F1372" s="1"/>
    </row>
    <row r="1373" spans="1:6" ht="12.75" customHeight="1" x14ac:dyDescent="0.25">
      <c r="A1373" s="1">
        <v>1622</v>
      </c>
      <c r="B1373" s="1" t="s">
        <v>2615</v>
      </c>
      <c r="C1373" s="1" t="s">
        <v>5</v>
      </c>
      <c r="D1373" s="2" t="s">
        <v>2616</v>
      </c>
      <c r="E1373" s="1"/>
      <c r="F1373" s="1"/>
    </row>
    <row r="1374" spans="1:6" ht="12.75" customHeight="1" x14ac:dyDescent="0.25">
      <c r="A1374" s="1">
        <v>1620</v>
      </c>
      <c r="B1374" s="1" t="s">
        <v>2617</v>
      </c>
      <c r="C1374" s="1" t="s">
        <v>5</v>
      </c>
      <c r="D1374" s="2" t="s">
        <v>2618</v>
      </c>
      <c r="E1374" s="1"/>
      <c r="F1374" s="1"/>
    </row>
    <row r="1375" spans="1:6" ht="12.75" customHeight="1" x14ac:dyDescent="0.25">
      <c r="A1375" s="1">
        <v>1629</v>
      </c>
      <c r="B1375" s="1" t="s">
        <v>2619</v>
      </c>
      <c r="C1375" s="1" t="s">
        <v>5</v>
      </c>
      <c r="D1375" s="2" t="s">
        <v>2620</v>
      </c>
      <c r="E1375" s="1"/>
      <c r="F1375" s="1"/>
    </row>
    <row r="1376" spans="1:6" ht="12.75" customHeight="1" x14ac:dyDescent="0.25">
      <c r="A1376" s="1">
        <v>1627</v>
      </c>
      <c r="B1376" s="1" t="s">
        <v>2621</v>
      </c>
      <c r="C1376" s="1" t="s">
        <v>5</v>
      </c>
      <c r="D1376" s="2" t="s">
        <v>2622</v>
      </c>
      <c r="E1376" s="1"/>
      <c r="F1376" s="1"/>
    </row>
    <row r="1377" spans="1:6" ht="12.75" customHeight="1" x14ac:dyDescent="0.25">
      <c r="A1377" s="1">
        <v>1623</v>
      </c>
      <c r="B1377" s="1" t="s">
        <v>2623</v>
      </c>
      <c r="C1377" s="1" t="s">
        <v>5</v>
      </c>
      <c r="D1377" s="2" t="s">
        <v>2624</v>
      </c>
      <c r="E1377" s="1"/>
      <c r="F1377" s="1"/>
    </row>
    <row r="1378" spans="1:6" ht="12.75" customHeight="1" x14ac:dyDescent="0.25">
      <c r="A1378" s="1">
        <v>1619</v>
      </c>
      <c r="B1378" s="1" t="s">
        <v>2625</v>
      </c>
      <c r="C1378" s="1" t="s">
        <v>5</v>
      </c>
      <c r="D1378" s="2" t="s">
        <v>2626</v>
      </c>
      <c r="E1378" s="1"/>
      <c r="F1378" s="1"/>
    </row>
    <row r="1379" spans="1:6" ht="12.75" customHeight="1" x14ac:dyDescent="0.25">
      <c r="A1379" s="1">
        <v>1630</v>
      </c>
      <c r="B1379" s="1" t="s">
        <v>2627</v>
      </c>
      <c r="C1379" s="1" t="s">
        <v>5</v>
      </c>
      <c r="D1379" s="2" t="s">
        <v>2628</v>
      </c>
      <c r="E1379" s="1"/>
      <c r="F1379" s="1"/>
    </row>
    <row r="1380" spans="1:6" ht="12.75" customHeight="1" x14ac:dyDescent="0.25">
      <c r="A1380" s="1">
        <v>1616</v>
      </c>
      <c r="B1380" s="1" t="s">
        <v>2629</v>
      </c>
      <c r="C1380" s="1" t="s">
        <v>5</v>
      </c>
      <c r="D1380" s="2" t="s">
        <v>2630</v>
      </c>
      <c r="E1380" s="1"/>
      <c r="F1380" s="1"/>
    </row>
    <row r="1381" spans="1:6" ht="12.75" customHeight="1" x14ac:dyDescent="0.25">
      <c r="A1381" s="1">
        <v>1614</v>
      </c>
      <c r="B1381" s="1" t="s">
        <v>2631</v>
      </c>
      <c r="C1381" s="1" t="s">
        <v>5</v>
      </c>
      <c r="D1381" s="2" t="s">
        <v>2632</v>
      </c>
      <c r="E1381" s="1"/>
      <c r="F1381" s="1"/>
    </row>
    <row r="1382" spans="1:6" ht="12.75" customHeight="1" x14ac:dyDescent="0.25">
      <c r="A1382" s="1">
        <v>1617</v>
      </c>
      <c r="B1382" s="1" t="s">
        <v>2633</v>
      </c>
      <c r="C1382" s="1" t="s">
        <v>5</v>
      </c>
      <c r="D1382" s="2" t="s">
        <v>2634</v>
      </c>
      <c r="E1382" s="1"/>
      <c r="F1382" s="1"/>
    </row>
    <row r="1383" spans="1:6" ht="12.75" customHeight="1" x14ac:dyDescent="0.25">
      <c r="A1383" s="1">
        <v>1621</v>
      </c>
      <c r="B1383" s="1" t="s">
        <v>2635</v>
      </c>
      <c r="C1383" s="1" t="s">
        <v>5</v>
      </c>
      <c r="D1383" s="2" t="s">
        <v>2636</v>
      </c>
      <c r="E1383" s="1"/>
      <c r="F1383" s="1"/>
    </row>
    <row r="1384" spans="1:6" ht="12.75" customHeight="1" x14ac:dyDescent="0.25">
      <c r="A1384" s="1">
        <v>1624</v>
      </c>
      <c r="B1384" s="1" t="s">
        <v>2637</v>
      </c>
      <c r="C1384" s="1" t="s">
        <v>5</v>
      </c>
      <c r="D1384" s="2" t="s">
        <v>2638</v>
      </c>
      <c r="E1384" s="1"/>
      <c r="F1384" s="1"/>
    </row>
    <row r="1385" spans="1:6" ht="12.75" customHeight="1" x14ac:dyDescent="0.25">
      <c r="A1385" s="1">
        <v>1615</v>
      </c>
      <c r="B1385" s="1" t="s">
        <v>2639</v>
      </c>
      <c r="C1385" s="1" t="s">
        <v>5</v>
      </c>
      <c r="D1385" s="2" t="s">
        <v>2640</v>
      </c>
      <c r="E1385" s="1"/>
      <c r="F1385" s="1"/>
    </row>
    <row r="1386" spans="1:6" ht="12.75" customHeight="1" x14ac:dyDescent="0.25">
      <c r="A1386" s="1">
        <v>1612</v>
      </c>
      <c r="B1386" s="1" t="s">
        <v>2641</v>
      </c>
      <c r="C1386" s="1" t="s">
        <v>5</v>
      </c>
      <c r="D1386" s="2" t="s">
        <v>2642</v>
      </c>
      <c r="E1386" s="1"/>
      <c r="F1386" s="1"/>
    </row>
    <row r="1387" spans="1:6" ht="12.75" customHeight="1" x14ac:dyDescent="0.25">
      <c r="A1387" s="1">
        <v>1618</v>
      </c>
      <c r="B1387" s="1" t="s">
        <v>2643</v>
      </c>
      <c r="C1387" s="1" t="s">
        <v>5</v>
      </c>
      <c r="D1387" s="2" t="s">
        <v>2644</v>
      </c>
      <c r="E1387" s="1"/>
      <c r="F1387" s="1"/>
    </row>
    <row r="1388" spans="1:6" ht="12.75" customHeight="1" x14ac:dyDescent="0.25">
      <c r="A1388" s="1">
        <v>14211</v>
      </c>
      <c r="B1388" s="1" t="s">
        <v>2645</v>
      </c>
      <c r="C1388" s="1" t="s">
        <v>5</v>
      </c>
      <c r="D1388" s="2" t="s">
        <v>2646</v>
      </c>
      <c r="E1388" s="1"/>
      <c r="F1388" s="1"/>
    </row>
    <row r="1389" spans="1:6" ht="12.75" customHeight="1" x14ac:dyDescent="0.25">
      <c r="A1389" s="1">
        <v>43657</v>
      </c>
      <c r="B1389" s="1" t="s">
        <v>2647</v>
      </c>
      <c r="C1389" s="1" t="s">
        <v>90</v>
      </c>
      <c r="D1389" s="2" t="s">
        <v>2648</v>
      </c>
      <c r="E1389" s="1"/>
      <c r="F1389" s="1"/>
    </row>
    <row r="1390" spans="1:6" ht="12.75" customHeight="1" x14ac:dyDescent="0.25">
      <c r="A1390" s="1">
        <v>38200</v>
      </c>
      <c r="B1390" s="1" t="s">
        <v>2649</v>
      </c>
      <c r="C1390" s="1" t="s">
        <v>2650</v>
      </c>
      <c r="D1390" s="2" t="s">
        <v>2651</v>
      </c>
      <c r="E1390" s="1"/>
      <c r="F1390" s="1"/>
    </row>
    <row r="1391" spans="1:6" ht="12.75" customHeight="1" x14ac:dyDescent="0.25">
      <c r="A1391" s="1">
        <v>39269</v>
      </c>
      <c r="B1391" s="1" t="s">
        <v>2652</v>
      </c>
      <c r="C1391" s="1" t="s">
        <v>90</v>
      </c>
      <c r="D1391" s="2" t="s">
        <v>2653</v>
      </c>
      <c r="E1391" s="1"/>
      <c r="F1391" s="1"/>
    </row>
    <row r="1392" spans="1:6" ht="12.75" customHeight="1" x14ac:dyDescent="0.25">
      <c r="A1392" s="1">
        <v>11889</v>
      </c>
      <c r="B1392" s="1" t="s">
        <v>2654</v>
      </c>
      <c r="C1392" s="1" t="s">
        <v>90</v>
      </c>
      <c r="D1392" s="2" t="s">
        <v>1332</v>
      </c>
      <c r="E1392" s="1"/>
      <c r="F1392" s="1"/>
    </row>
    <row r="1393" spans="1:6" ht="12.75" customHeight="1" x14ac:dyDescent="0.25">
      <c r="A1393" s="1">
        <v>39270</v>
      </c>
      <c r="B1393" s="1" t="s">
        <v>2655</v>
      </c>
      <c r="C1393" s="1" t="s">
        <v>90</v>
      </c>
      <c r="D1393" s="2" t="s">
        <v>2656</v>
      </c>
      <c r="E1393" s="1"/>
      <c r="F1393" s="1"/>
    </row>
    <row r="1394" spans="1:6" ht="12.75" customHeight="1" x14ac:dyDescent="0.25">
      <c r="A1394" s="1">
        <v>11890</v>
      </c>
      <c r="B1394" s="1" t="s">
        <v>2657</v>
      </c>
      <c r="C1394" s="1" t="s">
        <v>90</v>
      </c>
      <c r="D1394" s="2" t="s">
        <v>69</v>
      </c>
      <c r="E1394" s="1"/>
      <c r="F1394" s="1"/>
    </row>
    <row r="1395" spans="1:6" ht="12.75" customHeight="1" x14ac:dyDescent="0.25">
      <c r="A1395" s="1">
        <v>11891</v>
      </c>
      <c r="B1395" s="1" t="s">
        <v>2658</v>
      </c>
      <c r="C1395" s="1" t="s">
        <v>90</v>
      </c>
      <c r="D1395" s="2" t="s">
        <v>2659</v>
      </c>
      <c r="E1395" s="1"/>
      <c r="F1395" s="1"/>
    </row>
    <row r="1396" spans="1:6" ht="12.75" customHeight="1" x14ac:dyDescent="0.25">
      <c r="A1396" s="1">
        <v>11892</v>
      </c>
      <c r="B1396" s="1" t="s">
        <v>2660</v>
      </c>
      <c r="C1396" s="1" t="s">
        <v>90</v>
      </c>
      <c r="D1396" s="2" t="s">
        <v>2661</v>
      </c>
      <c r="E1396" s="1"/>
      <c r="F1396" s="1"/>
    </row>
    <row r="1397" spans="1:6" ht="12.75" customHeight="1" x14ac:dyDescent="0.25">
      <c r="A1397" s="1">
        <v>37601</v>
      </c>
      <c r="B1397" s="1" t="s">
        <v>2662</v>
      </c>
      <c r="C1397" s="1" t="s">
        <v>90</v>
      </c>
      <c r="D1397" s="2" t="s">
        <v>2555</v>
      </c>
      <c r="E1397" s="1"/>
      <c r="F1397" s="1"/>
    </row>
    <row r="1398" spans="1:6" ht="12.75" customHeight="1" x14ac:dyDescent="0.25">
      <c r="A1398" s="1">
        <v>1634</v>
      </c>
      <c r="B1398" s="1" t="s">
        <v>2663</v>
      </c>
      <c r="C1398" s="1" t="s">
        <v>90</v>
      </c>
      <c r="D1398" s="2" t="s">
        <v>113</v>
      </c>
      <c r="E1398" s="1"/>
      <c r="F1398" s="1"/>
    </row>
    <row r="1399" spans="1:6" ht="12.75" customHeight="1" x14ac:dyDescent="0.25">
      <c r="A1399" s="1">
        <v>5086</v>
      </c>
      <c r="B1399" s="1" t="s">
        <v>2664</v>
      </c>
      <c r="C1399" s="1" t="s">
        <v>97</v>
      </c>
      <c r="D1399" s="2" t="s">
        <v>2665</v>
      </c>
      <c r="E1399" s="1"/>
      <c r="F1399" s="1"/>
    </row>
    <row r="1400" spans="1:6" ht="12.75" customHeight="1" x14ac:dyDescent="0.25">
      <c r="A1400" s="1">
        <v>11280</v>
      </c>
      <c r="B1400" s="1" t="s">
        <v>2666</v>
      </c>
      <c r="C1400" s="1" t="s">
        <v>5</v>
      </c>
      <c r="D1400" s="2" t="s">
        <v>2667</v>
      </c>
      <c r="E1400" s="1"/>
      <c r="F1400" s="1"/>
    </row>
    <row r="1401" spans="1:6" ht="12.75" customHeight="1" x14ac:dyDescent="0.25">
      <c r="A1401" s="1">
        <v>40519</v>
      </c>
      <c r="B1401" s="1" t="s">
        <v>2668</v>
      </c>
      <c r="C1401" s="1" t="s">
        <v>5</v>
      </c>
      <c r="D1401" s="2" t="s">
        <v>2669</v>
      </c>
      <c r="E1401" s="1"/>
      <c r="F1401" s="1"/>
    </row>
    <row r="1402" spans="1:6" ht="12.75" customHeight="1" x14ac:dyDescent="0.25">
      <c r="A1402" s="1">
        <v>39869</v>
      </c>
      <c r="B1402" s="1" t="s">
        <v>2670</v>
      </c>
      <c r="C1402" s="1" t="s">
        <v>5</v>
      </c>
      <c r="D1402" s="2" t="s">
        <v>2350</v>
      </c>
      <c r="E1402" s="1"/>
      <c r="F1402" s="1"/>
    </row>
    <row r="1403" spans="1:6" ht="12.75" customHeight="1" x14ac:dyDescent="0.25">
      <c r="A1403" s="1">
        <v>39870</v>
      </c>
      <c r="B1403" s="1" t="s">
        <v>2671</v>
      </c>
      <c r="C1403" s="1" t="s">
        <v>5</v>
      </c>
      <c r="D1403" s="2" t="s">
        <v>2672</v>
      </c>
      <c r="E1403" s="1"/>
      <c r="F1403" s="1"/>
    </row>
    <row r="1404" spans="1:6" ht="12.75" customHeight="1" x14ac:dyDescent="0.25">
      <c r="A1404" s="1">
        <v>39871</v>
      </c>
      <c r="B1404" s="1" t="s">
        <v>2673</v>
      </c>
      <c r="C1404" s="1" t="s">
        <v>5</v>
      </c>
      <c r="D1404" s="2" t="s">
        <v>2674</v>
      </c>
      <c r="E1404" s="1"/>
      <c r="F1404" s="1"/>
    </row>
    <row r="1405" spans="1:6" ht="12.75" customHeight="1" x14ac:dyDescent="0.25">
      <c r="A1405" s="1">
        <v>12722</v>
      </c>
      <c r="B1405" s="1" t="s">
        <v>2675</v>
      </c>
      <c r="C1405" s="1" t="s">
        <v>5</v>
      </c>
      <c r="D1405" s="2" t="s">
        <v>2676</v>
      </c>
      <c r="E1405" s="1"/>
      <c r="F1405" s="1"/>
    </row>
    <row r="1406" spans="1:6" ht="12.75" customHeight="1" x14ac:dyDescent="0.25">
      <c r="A1406" s="1">
        <v>12714</v>
      </c>
      <c r="B1406" s="1" t="s">
        <v>2677</v>
      </c>
      <c r="C1406" s="1" t="s">
        <v>5</v>
      </c>
      <c r="D1406" s="2" t="s">
        <v>2678</v>
      </c>
      <c r="E1406" s="1"/>
      <c r="F1406" s="1"/>
    </row>
    <row r="1407" spans="1:6" ht="12.75" customHeight="1" x14ac:dyDescent="0.25">
      <c r="A1407" s="1">
        <v>12715</v>
      </c>
      <c r="B1407" s="1" t="s">
        <v>2679</v>
      </c>
      <c r="C1407" s="1" t="s">
        <v>5</v>
      </c>
      <c r="D1407" s="2" t="s">
        <v>2680</v>
      </c>
      <c r="E1407" s="1"/>
      <c r="F1407" s="1"/>
    </row>
    <row r="1408" spans="1:6" ht="12.75" customHeight="1" x14ac:dyDescent="0.25">
      <c r="A1408" s="1">
        <v>12716</v>
      </c>
      <c r="B1408" s="1" t="s">
        <v>2681</v>
      </c>
      <c r="C1408" s="1" t="s">
        <v>5</v>
      </c>
      <c r="D1408" s="2" t="s">
        <v>2682</v>
      </c>
      <c r="E1408" s="1"/>
      <c r="F1408" s="1"/>
    </row>
    <row r="1409" spans="1:6" ht="12.75" customHeight="1" x14ac:dyDescent="0.25">
      <c r="A1409" s="1">
        <v>12717</v>
      </c>
      <c r="B1409" s="1" t="s">
        <v>2683</v>
      </c>
      <c r="C1409" s="1" t="s">
        <v>5</v>
      </c>
      <c r="D1409" s="2" t="s">
        <v>2684</v>
      </c>
      <c r="E1409" s="1"/>
      <c r="F1409" s="1"/>
    </row>
    <row r="1410" spans="1:6" ht="12.75" customHeight="1" x14ac:dyDescent="0.25">
      <c r="A1410" s="1">
        <v>12718</v>
      </c>
      <c r="B1410" s="1" t="s">
        <v>2685</v>
      </c>
      <c r="C1410" s="1" t="s">
        <v>5</v>
      </c>
      <c r="D1410" s="2" t="s">
        <v>2686</v>
      </c>
      <c r="E1410" s="1"/>
      <c r="F1410" s="1"/>
    </row>
    <row r="1411" spans="1:6" ht="12.75" customHeight="1" x14ac:dyDescent="0.25">
      <c r="A1411" s="1">
        <v>12719</v>
      </c>
      <c r="B1411" s="1" t="s">
        <v>2687</v>
      </c>
      <c r="C1411" s="1" t="s">
        <v>5</v>
      </c>
      <c r="D1411" s="2" t="s">
        <v>2688</v>
      </c>
      <c r="E1411" s="1"/>
      <c r="F1411" s="1"/>
    </row>
    <row r="1412" spans="1:6" ht="12.75" customHeight="1" x14ac:dyDescent="0.25">
      <c r="A1412" s="1">
        <v>12720</v>
      </c>
      <c r="B1412" s="1" t="s">
        <v>2689</v>
      </c>
      <c r="C1412" s="1" t="s">
        <v>5</v>
      </c>
      <c r="D1412" s="2" t="s">
        <v>2690</v>
      </c>
      <c r="E1412" s="1"/>
      <c r="F1412" s="1"/>
    </row>
    <row r="1413" spans="1:6" ht="12.75" customHeight="1" x14ac:dyDescent="0.25">
      <c r="A1413" s="1">
        <v>12721</v>
      </c>
      <c r="B1413" s="1" t="s">
        <v>2691</v>
      </c>
      <c r="C1413" s="1" t="s">
        <v>5</v>
      </c>
      <c r="D1413" s="2" t="s">
        <v>2692</v>
      </c>
      <c r="E1413" s="1"/>
      <c r="F1413" s="1"/>
    </row>
    <row r="1414" spans="1:6" ht="12.75" customHeight="1" x14ac:dyDescent="0.25">
      <c r="A1414" s="1">
        <v>3468</v>
      </c>
      <c r="B1414" s="1" t="s">
        <v>2693</v>
      </c>
      <c r="C1414" s="1" t="s">
        <v>5</v>
      </c>
      <c r="D1414" s="2" t="s">
        <v>2694</v>
      </c>
      <c r="E1414" s="1"/>
      <c r="F1414" s="1"/>
    </row>
    <row r="1415" spans="1:6" ht="12.75" customHeight="1" x14ac:dyDescent="0.25">
      <c r="A1415" s="1">
        <v>3465</v>
      </c>
      <c r="B1415" s="1" t="s">
        <v>2695</v>
      </c>
      <c r="C1415" s="1" t="s">
        <v>5</v>
      </c>
      <c r="D1415" s="2" t="s">
        <v>2696</v>
      </c>
      <c r="E1415" s="1"/>
      <c r="F1415" s="1"/>
    </row>
    <row r="1416" spans="1:6" ht="12.75" customHeight="1" x14ac:dyDescent="0.25">
      <c r="A1416" s="1">
        <v>12403</v>
      </c>
      <c r="B1416" s="1" t="s">
        <v>2697</v>
      </c>
      <c r="C1416" s="1" t="s">
        <v>5</v>
      </c>
      <c r="D1416" s="2" t="s">
        <v>2698</v>
      </c>
      <c r="E1416" s="1"/>
      <c r="F1416" s="1"/>
    </row>
    <row r="1417" spans="1:6" ht="12.75" customHeight="1" x14ac:dyDescent="0.25">
      <c r="A1417" s="1">
        <v>3463</v>
      </c>
      <c r="B1417" s="1" t="s">
        <v>2699</v>
      </c>
      <c r="C1417" s="1" t="s">
        <v>5</v>
      </c>
      <c r="D1417" s="2" t="s">
        <v>2700</v>
      </c>
      <c r="E1417" s="1"/>
      <c r="F1417" s="1"/>
    </row>
    <row r="1418" spans="1:6" ht="12.75" customHeight="1" x14ac:dyDescent="0.25">
      <c r="A1418" s="1">
        <v>3464</v>
      </c>
      <c r="B1418" s="1" t="s">
        <v>2701</v>
      </c>
      <c r="C1418" s="1" t="s">
        <v>5</v>
      </c>
      <c r="D1418" s="2" t="s">
        <v>2700</v>
      </c>
      <c r="E1418" s="1"/>
      <c r="F1418" s="1"/>
    </row>
    <row r="1419" spans="1:6" ht="12.75" customHeight="1" x14ac:dyDescent="0.25">
      <c r="A1419" s="1">
        <v>3466</v>
      </c>
      <c r="B1419" s="1" t="s">
        <v>2702</v>
      </c>
      <c r="C1419" s="1" t="s">
        <v>5</v>
      </c>
      <c r="D1419" s="2" t="s">
        <v>2703</v>
      </c>
      <c r="E1419" s="1"/>
      <c r="F1419" s="1"/>
    </row>
    <row r="1420" spans="1:6" ht="12.75" customHeight="1" x14ac:dyDescent="0.25">
      <c r="A1420" s="1">
        <v>3467</v>
      </c>
      <c r="B1420" s="1" t="s">
        <v>2704</v>
      </c>
      <c r="C1420" s="1" t="s">
        <v>5</v>
      </c>
      <c r="D1420" s="2" t="s">
        <v>2705</v>
      </c>
      <c r="E1420" s="1"/>
      <c r="F1420" s="1"/>
    </row>
    <row r="1421" spans="1:6" ht="12.75" customHeight="1" x14ac:dyDescent="0.25">
      <c r="A1421" s="1">
        <v>3462</v>
      </c>
      <c r="B1421" s="1" t="s">
        <v>2706</v>
      </c>
      <c r="C1421" s="1" t="s">
        <v>5</v>
      </c>
      <c r="D1421" s="2" t="s">
        <v>2707</v>
      </c>
      <c r="E1421" s="1"/>
      <c r="F1421" s="1"/>
    </row>
    <row r="1422" spans="1:6" ht="12.75" customHeight="1" x14ac:dyDescent="0.25">
      <c r="A1422" s="1">
        <v>3446</v>
      </c>
      <c r="B1422" s="1" t="s">
        <v>2708</v>
      </c>
      <c r="C1422" s="1" t="s">
        <v>5</v>
      </c>
      <c r="D1422" s="2" t="s">
        <v>2709</v>
      </c>
      <c r="E1422" s="1"/>
      <c r="F1422" s="1"/>
    </row>
    <row r="1423" spans="1:6" ht="12.75" customHeight="1" x14ac:dyDescent="0.25">
      <c r="A1423" s="1">
        <v>3445</v>
      </c>
      <c r="B1423" s="1" t="s">
        <v>2710</v>
      </c>
      <c r="C1423" s="1" t="s">
        <v>5</v>
      </c>
      <c r="D1423" s="2" t="s">
        <v>2711</v>
      </c>
      <c r="E1423" s="1"/>
      <c r="F1423" s="1"/>
    </row>
    <row r="1424" spans="1:6" ht="12.75" customHeight="1" x14ac:dyDescent="0.25">
      <c r="A1424" s="1">
        <v>3441</v>
      </c>
      <c r="B1424" s="1" t="s">
        <v>2712</v>
      </c>
      <c r="C1424" s="1" t="s">
        <v>5</v>
      </c>
      <c r="D1424" s="2" t="s">
        <v>2713</v>
      </c>
      <c r="E1424" s="1"/>
      <c r="F1424" s="1"/>
    </row>
    <row r="1425" spans="1:6" ht="12.75" customHeight="1" x14ac:dyDescent="0.25">
      <c r="A1425" s="1">
        <v>3444</v>
      </c>
      <c r="B1425" s="1" t="s">
        <v>2714</v>
      </c>
      <c r="C1425" s="1" t="s">
        <v>5</v>
      </c>
      <c r="D1425" s="2" t="s">
        <v>2715</v>
      </c>
      <c r="E1425" s="1"/>
      <c r="F1425" s="1"/>
    </row>
    <row r="1426" spans="1:6" ht="12.75" customHeight="1" x14ac:dyDescent="0.25">
      <c r="A1426" s="1">
        <v>12402</v>
      </c>
      <c r="B1426" s="1" t="s">
        <v>2716</v>
      </c>
      <c r="C1426" s="1" t="s">
        <v>5</v>
      </c>
      <c r="D1426" s="2" t="s">
        <v>2717</v>
      </c>
      <c r="E1426" s="1"/>
      <c r="F1426" s="1"/>
    </row>
    <row r="1427" spans="1:6" ht="12.75" customHeight="1" x14ac:dyDescent="0.25">
      <c r="A1427" s="1">
        <v>3447</v>
      </c>
      <c r="B1427" s="1" t="s">
        <v>2718</v>
      </c>
      <c r="C1427" s="1" t="s">
        <v>5</v>
      </c>
      <c r="D1427" s="2" t="s">
        <v>2719</v>
      </c>
      <c r="E1427" s="1"/>
      <c r="F1427" s="1"/>
    </row>
    <row r="1428" spans="1:6" ht="12.75" customHeight="1" x14ac:dyDescent="0.25">
      <c r="A1428" s="1">
        <v>3442</v>
      </c>
      <c r="B1428" s="1" t="s">
        <v>2720</v>
      </c>
      <c r="C1428" s="1" t="s">
        <v>5</v>
      </c>
      <c r="D1428" s="2" t="s">
        <v>409</v>
      </c>
      <c r="E1428" s="1"/>
      <c r="F1428" s="1"/>
    </row>
    <row r="1429" spans="1:6" ht="12.75" customHeight="1" x14ac:dyDescent="0.25">
      <c r="A1429" s="1">
        <v>3448</v>
      </c>
      <c r="B1429" s="1" t="s">
        <v>2721</v>
      </c>
      <c r="C1429" s="1" t="s">
        <v>5</v>
      </c>
      <c r="D1429" s="2" t="s">
        <v>2722</v>
      </c>
      <c r="E1429" s="1"/>
      <c r="F1429" s="1"/>
    </row>
    <row r="1430" spans="1:6" ht="12.75" customHeight="1" x14ac:dyDescent="0.25">
      <c r="A1430" s="1">
        <v>3449</v>
      </c>
      <c r="B1430" s="1" t="s">
        <v>2723</v>
      </c>
      <c r="C1430" s="1" t="s">
        <v>5</v>
      </c>
      <c r="D1430" s="2" t="s">
        <v>2724</v>
      </c>
      <c r="E1430" s="1"/>
      <c r="F1430" s="1"/>
    </row>
    <row r="1431" spans="1:6" ht="12.75" customHeight="1" x14ac:dyDescent="0.25">
      <c r="A1431" s="1">
        <v>37438</v>
      </c>
      <c r="B1431" s="1" t="s">
        <v>2725</v>
      </c>
      <c r="C1431" s="1" t="s">
        <v>5</v>
      </c>
      <c r="D1431" s="2" t="s">
        <v>2726</v>
      </c>
      <c r="E1431" s="1"/>
      <c r="F1431" s="1"/>
    </row>
    <row r="1432" spans="1:6" ht="12.75" customHeight="1" x14ac:dyDescent="0.25">
      <c r="A1432" s="1">
        <v>37439</v>
      </c>
      <c r="B1432" s="1" t="s">
        <v>2727</v>
      </c>
      <c r="C1432" s="1" t="s">
        <v>5</v>
      </c>
      <c r="D1432" s="2" t="s">
        <v>2728</v>
      </c>
      <c r="E1432" s="1"/>
      <c r="F1432" s="1"/>
    </row>
    <row r="1433" spans="1:6" ht="12.75" customHeight="1" x14ac:dyDescent="0.25">
      <c r="A1433" s="1">
        <v>37435</v>
      </c>
      <c r="B1433" s="1" t="s">
        <v>2729</v>
      </c>
      <c r="C1433" s="1" t="s">
        <v>5</v>
      </c>
      <c r="D1433" s="2" t="s">
        <v>2730</v>
      </c>
      <c r="E1433" s="1"/>
      <c r="F1433" s="1"/>
    </row>
    <row r="1434" spans="1:6" ht="12.75" customHeight="1" x14ac:dyDescent="0.25">
      <c r="A1434" s="1">
        <v>37436</v>
      </c>
      <c r="B1434" s="1" t="s">
        <v>2731</v>
      </c>
      <c r="C1434" s="1" t="s">
        <v>5</v>
      </c>
      <c r="D1434" s="2" t="s">
        <v>2732</v>
      </c>
      <c r="E1434" s="1"/>
      <c r="F1434" s="1"/>
    </row>
    <row r="1435" spans="1:6" ht="12.75" customHeight="1" x14ac:dyDescent="0.25">
      <c r="A1435" s="1">
        <v>37437</v>
      </c>
      <c r="B1435" s="1" t="s">
        <v>2733</v>
      </c>
      <c r="C1435" s="1" t="s">
        <v>5</v>
      </c>
      <c r="D1435" s="2" t="s">
        <v>2734</v>
      </c>
      <c r="E1435" s="1"/>
      <c r="F1435" s="1"/>
    </row>
    <row r="1436" spans="1:6" ht="12.75" customHeight="1" x14ac:dyDescent="0.25">
      <c r="A1436" s="1">
        <v>3473</v>
      </c>
      <c r="B1436" s="1" t="s">
        <v>2735</v>
      </c>
      <c r="C1436" s="1" t="s">
        <v>5</v>
      </c>
      <c r="D1436" s="2" t="s">
        <v>2736</v>
      </c>
      <c r="E1436" s="1"/>
      <c r="F1436" s="1"/>
    </row>
    <row r="1437" spans="1:6" ht="12.75" customHeight="1" x14ac:dyDescent="0.25">
      <c r="A1437" s="1">
        <v>3474</v>
      </c>
      <c r="B1437" s="1" t="s">
        <v>2737</v>
      </c>
      <c r="C1437" s="1" t="s">
        <v>5</v>
      </c>
      <c r="D1437" s="2" t="s">
        <v>2738</v>
      </c>
      <c r="E1437" s="1"/>
      <c r="F1437" s="1"/>
    </row>
    <row r="1438" spans="1:6" ht="12.75" customHeight="1" x14ac:dyDescent="0.25">
      <c r="A1438" s="1">
        <v>3450</v>
      </c>
      <c r="B1438" s="1" t="s">
        <v>2739</v>
      </c>
      <c r="C1438" s="1" t="s">
        <v>5</v>
      </c>
      <c r="D1438" s="2" t="s">
        <v>2740</v>
      </c>
      <c r="E1438" s="1"/>
      <c r="F1438" s="1"/>
    </row>
    <row r="1439" spans="1:6" ht="12.75" customHeight="1" x14ac:dyDescent="0.25">
      <c r="A1439" s="1">
        <v>3443</v>
      </c>
      <c r="B1439" s="1" t="s">
        <v>2741</v>
      </c>
      <c r="C1439" s="1" t="s">
        <v>5</v>
      </c>
      <c r="D1439" s="2" t="s">
        <v>2742</v>
      </c>
      <c r="E1439" s="1"/>
      <c r="F1439" s="1"/>
    </row>
    <row r="1440" spans="1:6" ht="12.75" customHeight="1" x14ac:dyDescent="0.25">
      <c r="A1440" s="1">
        <v>3453</v>
      </c>
      <c r="B1440" s="1" t="s">
        <v>2743</v>
      </c>
      <c r="C1440" s="1" t="s">
        <v>5</v>
      </c>
      <c r="D1440" s="2" t="s">
        <v>2744</v>
      </c>
      <c r="E1440" s="1"/>
      <c r="F1440" s="1"/>
    </row>
    <row r="1441" spans="1:6" ht="12.75" customHeight="1" x14ac:dyDescent="0.25">
      <c r="A1441" s="1">
        <v>3452</v>
      </c>
      <c r="B1441" s="1" t="s">
        <v>2745</v>
      </c>
      <c r="C1441" s="1" t="s">
        <v>5</v>
      </c>
      <c r="D1441" s="2" t="s">
        <v>2746</v>
      </c>
      <c r="E1441" s="1"/>
      <c r="F1441" s="1"/>
    </row>
    <row r="1442" spans="1:6" ht="12.75" customHeight="1" x14ac:dyDescent="0.25">
      <c r="A1442" s="1">
        <v>3451</v>
      </c>
      <c r="B1442" s="1" t="s">
        <v>2747</v>
      </c>
      <c r="C1442" s="1" t="s">
        <v>5</v>
      </c>
      <c r="D1442" s="2" t="s">
        <v>186</v>
      </c>
      <c r="E1442" s="1"/>
      <c r="F1442" s="1"/>
    </row>
    <row r="1443" spans="1:6" ht="12.75" customHeight="1" x14ac:dyDescent="0.25">
      <c r="A1443" s="1">
        <v>3454</v>
      </c>
      <c r="B1443" s="1" t="s">
        <v>2748</v>
      </c>
      <c r="C1443" s="1" t="s">
        <v>5</v>
      </c>
      <c r="D1443" s="2" t="s">
        <v>2749</v>
      </c>
      <c r="E1443" s="1"/>
      <c r="F1443" s="1"/>
    </row>
    <row r="1444" spans="1:6" ht="12.75" customHeight="1" x14ac:dyDescent="0.25">
      <c r="A1444" s="1">
        <v>3458</v>
      </c>
      <c r="B1444" s="1" t="s">
        <v>2750</v>
      </c>
      <c r="C1444" s="1" t="s">
        <v>5</v>
      </c>
      <c r="D1444" s="2" t="s">
        <v>2751</v>
      </c>
      <c r="E1444" s="1"/>
      <c r="F1444" s="1"/>
    </row>
    <row r="1445" spans="1:6" ht="12.75" customHeight="1" x14ac:dyDescent="0.25">
      <c r="A1445" s="1">
        <v>3457</v>
      </c>
      <c r="B1445" s="1" t="s">
        <v>2752</v>
      </c>
      <c r="C1445" s="1" t="s">
        <v>5</v>
      </c>
      <c r="D1445" s="2" t="s">
        <v>2753</v>
      </c>
      <c r="E1445" s="1"/>
      <c r="F1445" s="1"/>
    </row>
    <row r="1446" spans="1:6" ht="12.75" customHeight="1" x14ac:dyDescent="0.25">
      <c r="A1446" s="1">
        <v>3455</v>
      </c>
      <c r="B1446" s="1" t="s">
        <v>2754</v>
      </c>
      <c r="C1446" s="1" t="s">
        <v>5</v>
      </c>
      <c r="D1446" s="2" t="s">
        <v>115</v>
      </c>
      <c r="E1446" s="1"/>
      <c r="F1446" s="1"/>
    </row>
    <row r="1447" spans="1:6" ht="12.75" customHeight="1" x14ac:dyDescent="0.25">
      <c r="A1447" s="1">
        <v>3472</v>
      </c>
      <c r="B1447" s="1" t="s">
        <v>2755</v>
      </c>
      <c r="C1447" s="1" t="s">
        <v>5</v>
      </c>
      <c r="D1447" s="2" t="s">
        <v>2756</v>
      </c>
      <c r="E1447" s="1"/>
      <c r="F1447" s="1"/>
    </row>
    <row r="1448" spans="1:6" ht="12.75" customHeight="1" x14ac:dyDescent="0.25">
      <c r="A1448" s="1">
        <v>3470</v>
      </c>
      <c r="B1448" s="1" t="s">
        <v>2757</v>
      </c>
      <c r="C1448" s="1" t="s">
        <v>5</v>
      </c>
      <c r="D1448" s="2" t="s">
        <v>2758</v>
      </c>
      <c r="E1448" s="1"/>
      <c r="F1448" s="1"/>
    </row>
    <row r="1449" spans="1:6" ht="12.75" customHeight="1" x14ac:dyDescent="0.25">
      <c r="A1449" s="1">
        <v>3471</v>
      </c>
      <c r="B1449" s="1" t="s">
        <v>2759</v>
      </c>
      <c r="C1449" s="1" t="s">
        <v>5</v>
      </c>
      <c r="D1449" s="2" t="s">
        <v>2760</v>
      </c>
      <c r="E1449" s="1"/>
      <c r="F1449" s="1"/>
    </row>
    <row r="1450" spans="1:6" ht="12.75" customHeight="1" x14ac:dyDescent="0.25">
      <c r="A1450" s="1">
        <v>3456</v>
      </c>
      <c r="B1450" s="1" t="s">
        <v>2761</v>
      </c>
      <c r="C1450" s="1" t="s">
        <v>5</v>
      </c>
      <c r="D1450" s="2" t="s">
        <v>2762</v>
      </c>
      <c r="E1450" s="1"/>
      <c r="F1450" s="1"/>
    </row>
    <row r="1451" spans="1:6" ht="12.75" customHeight="1" x14ac:dyDescent="0.25">
      <c r="A1451" s="1">
        <v>3459</v>
      </c>
      <c r="B1451" s="1" t="s">
        <v>2763</v>
      </c>
      <c r="C1451" s="1" t="s">
        <v>5</v>
      </c>
      <c r="D1451" s="2" t="s">
        <v>2764</v>
      </c>
      <c r="E1451" s="1"/>
      <c r="F1451" s="1"/>
    </row>
    <row r="1452" spans="1:6" ht="12.75" customHeight="1" x14ac:dyDescent="0.25">
      <c r="A1452" s="1">
        <v>3469</v>
      </c>
      <c r="B1452" s="1" t="s">
        <v>2765</v>
      </c>
      <c r="C1452" s="1" t="s">
        <v>5</v>
      </c>
      <c r="D1452" s="2" t="s">
        <v>2766</v>
      </c>
      <c r="E1452" s="1"/>
      <c r="F1452" s="1"/>
    </row>
    <row r="1453" spans="1:6" ht="12.75" customHeight="1" x14ac:dyDescent="0.25">
      <c r="A1453" s="1">
        <v>3460</v>
      </c>
      <c r="B1453" s="1" t="s">
        <v>2767</v>
      </c>
      <c r="C1453" s="1" t="s">
        <v>5</v>
      </c>
      <c r="D1453" s="2" t="s">
        <v>2768</v>
      </c>
      <c r="E1453" s="1"/>
      <c r="F1453" s="1"/>
    </row>
    <row r="1454" spans="1:6" ht="12.75" customHeight="1" x14ac:dyDescent="0.25">
      <c r="A1454" s="1">
        <v>3461</v>
      </c>
      <c r="B1454" s="1" t="s">
        <v>2769</v>
      </c>
      <c r="C1454" s="1" t="s">
        <v>5</v>
      </c>
      <c r="D1454" s="2" t="s">
        <v>2770</v>
      </c>
      <c r="E1454" s="1"/>
      <c r="F1454" s="1"/>
    </row>
    <row r="1455" spans="1:6" ht="12.75" customHeight="1" x14ac:dyDescent="0.25">
      <c r="A1455" s="1">
        <v>37433</v>
      </c>
      <c r="B1455" s="1" t="s">
        <v>2771</v>
      </c>
      <c r="C1455" s="1" t="s">
        <v>5</v>
      </c>
      <c r="D1455" s="2" t="s">
        <v>2726</v>
      </c>
      <c r="E1455" s="1"/>
      <c r="F1455" s="1"/>
    </row>
    <row r="1456" spans="1:6" ht="12.75" customHeight="1" x14ac:dyDescent="0.25">
      <c r="A1456" s="1">
        <v>37430</v>
      </c>
      <c r="B1456" s="1" t="s">
        <v>2772</v>
      </c>
      <c r="C1456" s="1" t="s">
        <v>5</v>
      </c>
      <c r="D1456" s="2" t="s">
        <v>2773</v>
      </c>
      <c r="E1456" s="1"/>
      <c r="F1456" s="1"/>
    </row>
    <row r="1457" spans="1:6" ht="12.75" customHeight="1" x14ac:dyDescent="0.25">
      <c r="A1457" s="1">
        <v>37434</v>
      </c>
      <c r="B1457" s="1" t="s">
        <v>2774</v>
      </c>
      <c r="C1457" s="1" t="s">
        <v>5</v>
      </c>
      <c r="D1457" s="2" t="s">
        <v>2775</v>
      </c>
      <c r="E1457" s="1"/>
      <c r="F1457" s="1"/>
    </row>
    <row r="1458" spans="1:6" ht="12.75" customHeight="1" x14ac:dyDescent="0.25">
      <c r="A1458" s="1">
        <v>37431</v>
      </c>
      <c r="B1458" s="1" t="s">
        <v>2776</v>
      </c>
      <c r="C1458" s="1" t="s">
        <v>5</v>
      </c>
      <c r="D1458" s="2" t="s">
        <v>2777</v>
      </c>
      <c r="E1458" s="1"/>
      <c r="F1458" s="1"/>
    </row>
    <row r="1459" spans="1:6" ht="12.75" customHeight="1" x14ac:dyDescent="0.25">
      <c r="A1459" s="1">
        <v>37432</v>
      </c>
      <c r="B1459" s="1" t="s">
        <v>2778</v>
      </c>
      <c r="C1459" s="1" t="s">
        <v>5</v>
      </c>
      <c r="D1459" s="2" t="s">
        <v>2779</v>
      </c>
      <c r="E1459" s="1"/>
      <c r="F1459" s="1"/>
    </row>
    <row r="1460" spans="1:6" ht="12.75" customHeight="1" x14ac:dyDescent="0.25">
      <c r="A1460" s="1">
        <v>37413</v>
      </c>
      <c r="B1460" s="1" t="s">
        <v>2780</v>
      </c>
      <c r="C1460" s="1" t="s">
        <v>5</v>
      </c>
      <c r="D1460" s="2" t="s">
        <v>2781</v>
      </c>
      <c r="E1460" s="1"/>
      <c r="F1460" s="1"/>
    </row>
    <row r="1461" spans="1:6" ht="12.75" customHeight="1" x14ac:dyDescent="0.25">
      <c r="A1461" s="1">
        <v>37414</v>
      </c>
      <c r="B1461" s="1" t="s">
        <v>2782</v>
      </c>
      <c r="C1461" s="1" t="s">
        <v>5</v>
      </c>
      <c r="D1461" s="2" t="s">
        <v>1443</v>
      </c>
      <c r="E1461" s="1"/>
      <c r="F1461" s="1"/>
    </row>
    <row r="1462" spans="1:6" ht="12.75" customHeight="1" x14ac:dyDescent="0.25">
      <c r="A1462" s="1">
        <v>37415</v>
      </c>
      <c r="B1462" s="1" t="s">
        <v>2783</v>
      </c>
      <c r="C1462" s="1" t="s">
        <v>5</v>
      </c>
      <c r="D1462" s="2" t="s">
        <v>2784</v>
      </c>
      <c r="E1462" s="1"/>
      <c r="F1462" s="1"/>
    </row>
    <row r="1463" spans="1:6" ht="12.75" customHeight="1" x14ac:dyDescent="0.25">
      <c r="A1463" s="1">
        <v>37416</v>
      </c>
      <c r="B1463" s="1" t="s">
        <v>2785</v>
      </c>
      <c r="C1463" s="1" t="s">
        <v>5</v>
      </c>
      <c r="D1463" s="2" t="s">
        <v>2786</v>
      </c>
      <c r="E1463" s="1"/>
      <c r="F1463" s="1"/>
    </row>
    <row r="1464" spans="1:6" ht="12.75" customHeight="1" x14ac:dyDescent="0.25">
      <c r="A1464" s="1">
        <v>37417</v>
      </c>
      <c r="B1464" s="1" t="s">
        <v>2787</v>
      </c>
      <c r="C1464" s="1" t="s">
        <v>5</v>
      </c>
      <c r="D1464" s="2" t="s">
        <v>2788</v>
      </c>
      <c r="E1464" s="1"/>
      <c r="F1464" s="1"/>
    </row>
    <row r="1465" spans="1:6" ht="12.75" customHeight="1" x14ac:dyDescent="0.25">
      <c r="A1465" s="1">
        <v>43590</v>
      </c>
      <c r="B1465" s="1" t="s">
        <v>2789</v>
      </c>
      <c r="C1465" s="1" t="s">
        <v>5</v>
      </c>
      <c r="D1465" s="2" t="s">
        <v>2790</v>
      </c>
      <c r="E1465" s="1"/>
      <c r="F1465" s="1"/>
    </row>
    <row r="1466" spans="1:6" ht="12.75" customHeight="1" x14ac:dyDescent="0.25">
      <c r="A1466" s="1">
        <v>43589</v>
      </c>
      <c r="B1466" s="1" t="s">
        <v>2791</v>
      </c>
      <c r="C1466" s="1" t="s">
        <v>5</v>
      </c>
      <c r="D1466" s="2" t="s">
        <v>2792</v>
      </c>
      <c r="E1466" s="1"/>
      <c r="F1466" s="1"/>
    </row>
    <row r="1467" spans="1:6" ht="12.75" customHeight="1" x14ac:dyDescent="0.25">
      <c r="A1467" s="1">
        <v>34519</v>
      </c>
      <c r="B1467" s="1" t="s">
        <v>2793</v>
      </c>
      <c r="C1467" s="1" t="s">
        <v>5</v>
      </c>
      <c r="D1467" s="2" t="s">
        <v>2794</v>
      </c>
      <c r="E1467" s="1"/>
      <c r="F1467" s="1"/>
    </row>
    <row r="1468" spans="1:6" ht="12.75" customHeight="1" x14ac:dyDescent="0.25">
      <c r="A1468" s="1">
        <v>1649</v>
      </c>
      <c r="B1468" s="1" t="s">
        <v>2795</v>
      </c>
      <c r="C1468" s="1" t="s">
        <v>5</v>
      </c>
      <c r="D1468" s="2" t="s">
        <v>2796</v>
      </c>
      <c r="E1468" s="1"/>
      <c r="F1468" s="1"/>
    </row>
    <row r="1469" spans="1:6" ht="12.75" customHeight="1" x14ac:dyDescent="0.25">
      <c r="A1469" s="1">
        <v>1653</v>
      </c>
      <c r="B1469" s="1" t="s">
        <v>2797</v>
      </c>
      <c r="C1469" s="1" t="s">
        <v>5</v>
      </c>
      <c r="D1469" s="2" t="s">
        <v>2798</v>
      </c>
      <c r="E1469" s="1"/>
      <c r="F1469" s="1"/>
    </row>
    <row r="1470" spans="1:6" ht="12.75" customHeight="1" x14ac:dyDescent="0.25">
      <c r="A1470" s="1">
        <v>1647</v>
      </c>
      <c r="B1470" s="1" t="s">
        <v>2799</v>
      </c>
      <c r="C1470" s="1" t="s">
        <v>5</v>
      </c>
      <c r="D1470" s="2" t="s">
        <v>2800</v>
      </c>
      <c r="E1470" s="1"/>
      <c r="F1470" s="1"/>
    </row>
    <row r="1471" spans="1:6" ht="12.75" customHeight="1" x14ac:dyDescent="0.25">
      <c r="A1471" s="1">
        <v>1648</v>
      </c>
      <c r="B1471" s="1" t="s">
        <v>2801</v>
      </c>
      <c r="C1471" s="1" t="s">
        <v>5</v>
      </c>
      <c r="D1471" s="2" t="s">
        <v>2802</v>
      </c>
      <c r="E1471" s="1"/>
      <c r="F1471" s="1"/>
    </row>
    <row r="1472" spans="1:6" ht="12.75" customHeight="1" x14ac:dyDescent="0.25">
      <c r="A1472" s="1">
        <v>1651</v>
      </c>
      <c r="B1472" s="1" t="s">
        <v>2803</v>
      </c>
      <c r="C1472" s="1" t="s">
        <v>5</v>
      </c>
      <c r="D1472" s="2" t="s">
        <v>2804</v>
      </c>
      <c r="E1472" s="1"/>
      <c r="F1472" s="1"/>
    </row>
    <row r="1473" spans="1:6" ht="12.75" customHeight="1" x14ac:dyDescent="0.25">
      <c r="A1473" s="1">
        <v>1650</v>
      </c>
      <c r="B1473" s="1" t="s">
        <v>2805</v>
      </c>
      <c r="C1473" s="1" t="s">
        <v>5</v>
      </c>
      <c r="D1473" s="2" t="s">
        <v>2806</v>
      </c>
      <c r="E1473" s="1"/>
      <c r="F1473" s="1"/>
    </row>
    <row r="1474" spans="1:6" ht="12.75" customHeight="1" x14ac:dyDescent="0.25">
      <c r="A1474" s="1">
        <v>1654</v>
      </c>
      <c r="B1474" s="1" t="s">
        <v>2807</v>
      </c>
      <c r="C1474" s="1" t="s">
        <v>5</v>
      </c>
      <c r="D1474" s="2" t="s">
        <v>2808</v>
      </c>
      <c r="E1474" s="1"/>
      <c r="F1474" s="1"/>
    </row>
    <row r="1475" spans="1:6" ht="12.75" customHeight="1" x14ac:dyDescent="0.25">
      <c r="A1475" s="1">
        <v>1652</v>
      </c>
      <c r="B1475" s="1" t="s">
        <v>2809</v>
      </c>
      <c r="C1475" s="1" t="s">
        <v>5</v>
      </c>
      <c r="D1475" s="2" t="s">
        <v>2810</v>
      </c>
      <c r="E1475" s="1"/>
      <c r="F1475" s="1"/>
    </row>
    <row r="1476" spans="1:6" ht="12.75" customHeight="1" x14ac:dyDescent="0.25">
      <c r="A1476" s="1">
        <v>10510</v>
      </c>
      <c r="B1476" s="1" t="s">
        <v>2811</v>
      </c>
      <c r="C1476" s="1" t="s">
        <v>5</v>
      </c>
      <c r="D1476" s="2" t="s">
        <v>2812</v>
      </c>
      <c r="E1476" s="1"/>
      <c r="F1476" s="1"/>
    </row>
    <row r="1477" spans="1:6" ht="12.75" customHeight="1" x14ac:dyDescent="0.25">
      <c r="A1477" s="1">
        <v>1747</v>
      </c>
      <c r="B1477" s="1" t="s">
        <v>2813</v>
      </c>
      <c r="C1477" s="1" t="s">
        <v>5</v>
      </c>
      <c r="D1477" s="2" t="s">
        <v>2814</v>
      </c>
      <c r="E1477" s="1"/>
      <c r="F1477" s="1"/>
    </row>
    <row r="1478" spans="1:6" ht="12.75" customHeight="1" x14ac:dyDescent="0.25">
      <c r="A1478" s="1">
        <v>1744</v>
      </c>
      <c r="B1478" s="1" t="s">
        <v>2815</v>
      </c>
      <c r="C1478" s="1" t="s">
        <v>5</v>
      </c>
      <c r="D1478" s="2" t="s">
        <v>2816</v>
      </c>
      <c r="E1478" s="1"/>
      <c r="F1478" s="1"/>
    </row>
    <row r="1479" spans="1:6" ht="12.75" customHeight="1" x14ac:dyDescent="0.25">
      <c r="A1479" s="1">
        <v>1743</v>
      </c>
      <c r="B1479" s="1" t="s">
        <v>2817</v>
      </c>
      <c r="C1479" s="1" t="s">
        <v>5</v>
      </c>
      <c r="D1479" s="2" t="s">
        <v>2818</v>
      </c>
      <c r="E1479" s="1"/>
      <c r="F1479" s="1"/>
    </row>
    <row r="1480" spans="1:6" ht="12.75" customHeight="1" x14ac:dyDescent="0.25">
      <c r="A1480" s="1">
        <v>39640</v>
      </c>
      <c r="B1480" s="1" t="s">
        <v>2819</v>
      </c>
      <c r="C1480" s="1" t="s">
        <v>5</v>
      </c>
      <c r="D1480" s="2" t="s">
        <v>2762</v>
      </c>
      <c r="E1480" s="1"/>
      <c r="F1480" s="1"/>
    </row>
    <row r="1481" spans="1:6" ht="12.75" customHeight="1" x14ac:dyDescent="0.25">
      <c r="A1481" s="1">
        <v>7216</v>
      </c>
      <c r="B1481" s="1" t="s">
        <v>2820</v>
      </c>
      <c r="C1481" s="1" t="s">
        <v>5</v>
      </c>
      <c r="D1481" s="2" t="s">
        <v>2821</v>
      </c>
      <c r="E1481" s="1"/>
      <c r="F1481" s="1"/>
    </row>
    <row r="1482" spans="1:6" ht="12.75" customHeight="1" x14ac:dyDescent="0.25">
      <c r="A1482" s="1">
        <v>20235</v>
      </c>
      <c r="B1482" s="1" t="s">
        <v>2822</v>
      </c>
      <c r="C1482" s="1" t="s">
        <v>5</v>
      </c>
      <c r="D1482" s="2" t="s">
        <v>2823</v>
      </c>
      <c r="E1482" s="1"/>
      <c r="F1482" s="1"/>
    </row>
    <row r="1483" spans="1:6" ht="12.75" customHeight="1" x14ac:dyDescent="0.25">
      <c r="A1483" s="1">
        <v>7181</v>
      </c>
      <c r="B1483" s="1" t="s">
        <v>2824</v>
      </c>
      <c r="C1483" s="1" t="s">
        <v>5</v>
      </c>
      <c r="D1483" s="2" t="s">
        <v>2825</v>
      </c>
      <c r="E1483" s="1"/>
      <c r="F1483" s="1"/>
    </row>
    <row r="1484" spans="1:6" ht="12.75" customHeight="1" x14ac:dyDescent="0.25">
      <c r="A1484" s="1">
        <v>40742</v>
      </c>
      <c r="B1484" s="1" t="s">
        <v>2826</v>
      </c>
      <c r="C1484" s="1" t="s">
        <v>5</v>
      </c>
      <c r="D1484" s="2" t="s">
        <v>2827</v>
      </c>
      <c r="E1484" s="1"/>
      <c r="F1484" s="1"/>
    </row>
    <row r="1485" spans="1:6" ht="12.75" customHeight="1" x14ac:dyDescent="0.25">
      <c r="A1485" s="1">
        <v>7214</v>
      </c>
      <c r="B1485" s="1" t="s">
        <v>2828</v>
      </c>
      <c r="C1485" s="1" t="s">
        <v>5</v>
      </c>
      <c r="D1485" s="2" t="s">
        <v>2829</v>
      </c>
      <c r="E1485" s="1"/>
      <c r="F1485" s="1"/>
    </row>
    <row r="1486" spans="1:6" ht="12.75" customHeight="1" x14ac:dyDescent="0.25">
      <c r="A1486" s="1">
        <v>7219</v>
      </c>
      <c r="B1486" s="1" t="s">
        <v>2830</v>
      </c>
      <c r="C1486" s="1" t="s">
        <v>5</v>
      </c>
      <c r="D1486" s="2" t="s">
        <v>2831</v>
      </c>
      <c r="E1486" s="1"/>
      <c r="F1486" s="1"/>
    </row>
    <row r="1487" spans="1:6" ht="12.75" customHeight="1" x14ac:dyDescent="0.25">
      <c r="A1487" s="1">
        <v>37971</v>
      </c>
      <c r="B1487" s="1" t="s">
        <v>2832</v>
      </c>
      <c r="C1487" s="1" t="s">
        <v>5</v>
      </c>
      <c r="D1487" s="2" t="s">
        <v>1743</v>
      </c>
      <c r="E1487" s="1"/>
      <c r="F1487" s="1"/>
    </row>
    <row r="1488" spans="1:6" ht="12.75" customHeight="1" x14ac:dyDescent="0.25">
      <c r="A1488" s="1">
        <v>37972</v>
      </c>
      <c r="B1488" s="1" t="s">
        <v>2833</v>
      </c>
      <c r="C1488" s="1" t="s">
        <v>5</v>
      </c>
      <c r="D1488" s="2" t="s">
        <v>2834</v>
      </c>
      <c r="E1488" s="1"/>
      <c r="F1488" s="1"/>
    </row>
    <row r="1489" spans="1:6" ht="12.75" customHeight="1" x14ac:dyDescent="0.25">
      <c r="A1489" s="1">
        <v>37973</v>
      </c>
      <c r="B1489" s="1" t="s">
        <v>2835</v>
      </c>
      <c r="C1489" s="1" t="s">
        <v>5</v>
      </c>
      <c r="D1489" s="2" t="s">
        <v>2836</v>
      </c>
      <c r="E1489" s="1"/>
      <c r="F1489" s="1"/>
    </row>
    <row r="1490" spans="1:6" ht="12.75" customHeight="1" x14ac:dyDescent="0.25">
      <c r="A1490" s="1">
        <v>1926</v>
      </c>
      <c r="B1490" s="1" t="s">
        <v>2837</v>
      </c>
      <c r="C1490" s="1" t="s">
        <v>5</v>
      </c>
      <c r="D1490" s="2" t="s">
        <v>2838</v>
      </c>
      <c r="E1490" s="1"/>
      <c r="F1490" s="1"/>
    </row>
    <row r="1491" spans="1:6" ht="12.75" customHeight="1" x14ac:dyDescent="0.25">
      <c r="A1491" s="1">
        <v>1927</v>
      </c>
      <c r="B1491" s="1" t="s">
        <v>2839</v>
      </c>
      <c r="C1491" s="1" t="s">
        <v>5</v>
      </c>
      <c r="D1491" s="2" t="s">
        <v>1858</v>
      </c>
      <c r="E1491" s="1"/>
      <c r="F1491" s="1"/>
    </row>
    <row r="1492" spans="1:6" ht="12.75" customHeight="1" x14ac:dyDescent="0.25">
      <c r="A1492" s="1">
        <v>1923</v>
      </c>
      <c r="B1492" s="1" t="s">
        <v>2840</v>
      </c>
      <c r="C1492" s="1" t="s">
        <v>5</v>
      </c>
      <c r="D1492" s="2" t="s">
        <v>2841</v>
      </c>
      <c r="E1492" s="1"/>
      <c r="F1492" s="1"/>
    </row>
    <row r="1493" spans="1:6" ht="12.75" customHeight="1" x14ac:dyDescent="0.25">
      <c r="A1493" s="1">
        <v>1929</v>
      </c>
      <c r="B1493" s="1" t="s">
        <v>2842</v>
      </c>
      <c r="C1493" s="1" t="s">
        <v>5</v>
      </c>
      <c r="D1493" s="2" t="s">
        <v>1287</v>
      </c>
      <c r="E1493" s="1"/>
      <c r="F1493" s="1"/>
    </row>
    <row r="1494" spans="1:6" ht="12.75" customHeight="1" x14ac:dyDescent="0.25">
      <c r="A1494" s="1">
        <v>1930</v>
      </c>
      <c r="B1494" s="1" t="s">
        <v>2843</v>
      </c>
      <c r="C1494" s="1" t="s">
        <v>5</v>
      </c>
      <c r="D1494" s="2" t="s">
        <v>429</v>
      </c>
      <c r="E1494" s="1"/>
      <c r="F1494" s="1"/>
    </row>
    <row r="1495" spans="1:6" ht="12.75" customHeight="1" x14ac:dyDescent="0.25">
      <c r="A1495" s="1">
        <v>1924</v>
      </c>
      <c r="B1495" s="1" t="s">
        <v>2844</v>
      </c>
      <c r="C1495" s="1" t="s">
        <v>5</v>
      </c>
      <c r="D1495" s="2" t="s">
        <v>1885</v>
      </c>
      <c r="E1495" s="1"/>
      <c r="F1495" s="1"/>
    </row>
    <row r="1496" spans="1:6" ht="12.75" customHeight="1" x14ac:dyDescent="0.25">
      <c r="A1496" s="1">
        <v>1922</v>
      </c>
      <c r="B1496" s="1" t="s">
        <v>2845</v>
      </c>
      <c r="C1496" s="1" t="s">
        <v>5</v>
      </c>
      <c r="D1496" s="2" t="s">
        <v>2846</v>
      </c>
      <c r="E1496" s="1"/>
      <c r="F1496" s="1"/>
    </row>
    <row r="1497" spans="1:6" ht="12.75" customHeight="1" x14ac:dyDescent="0.25">
      <c r="A1497" s="1">
        <v>1953</v>
      </c>
      <c r="B1497" s="1" t="s">
        <v>2847</v>
      </c>
      <c r="C1497" s="1" t="s">
        <v>5</v>
      </c>
      <c r="D1497" s="2" t="s">
        <v>2848</v>
      </c>
      <c r="E1497" s="1"/>
      <c r="F1497" s="1"/>
    </row>
    <row r="1498" spans="1:6" ht="12.75" customHeight="1" x14ac:dyDescent="0.25">
      <c r="A1498" s="1">
        <v>1962</v>
      </c>
      <c r="B1498" s="1" t="s">
        <v>2849</v>
      </c>
      <c r="C1498" s="1" t="s">
        <v>5</v>
      </c>
      <c r="D1498" s="2" t="s">
        <v>2850</v>
      </c>
      <c r="E1498" s="1"/>
      <c r="F1498" s="1"/>
    </row>
    <row r="1499" spans="1:6" ht="12.75" customHeight="1" x14ac:dyDescent="0.25">
      <c r="A1499" s="1">
        <v>1955</v>
      </c>
      <c r="B1499" s="1" t="s">
        <v>2851</v>
      </c>
      <c r="C1499" s="1" t="s">
        <v>5</v>
      </c>
      <c r="D1499" s="2" t="s">
        <v>677</v>
      </c>
      <c r="E1499" s="1"/>
      <c r="F1499" s="1"/>
    </row>
    <row r="1500" spans="1:6" ht="12.75" customHeight="1" x14ac:dyDescent="0.25">
      <c r="A1500" s="1">
        <v>1956</v>
      </c>
      <c r="B1500" s="1" t="s">
        <v>2852</v>
      </c>
      <c r="C1500" s="1" t="s">
        <v>5</v>
      </c>
      <c r="D1500" s="2" t="s">
        <v>2853</v>
      </c>
      <c r="E1500" s="1"/>
      <c r="F1500" s="1"/>
    </row>
    <row r="1501" spans="1:6" ht="12.75" customHeight="1" x14ac:dyDescent="0.25">
      <c r="A1501" s="1">
        <v>1957</v>
      </c>
      <c r="B1501" s="1" t="s">
        <v>2854</v>
      </c>
      <c r="C1501" s="1" t="s">
        <v>5</v>
      </c>
      <c r="D1501" s="2" t="s">
        <v>2855</v>
      </c>
      <c r="E1501" s="1"/>
      <c r="F1501" s="1"/>
    </row>
    <row r="1502" spans="1:6" ht="12.75" customHeight="1" x14ac:dyDescent="0.25">
      <c r="A1502" s="1">
        <v>1958</v>
      </c>
      <c r="B1502" s="1" t="s">
        <v>2856</v>
      </c>
      <c r="C1502" s="1" t="s">
        <v>5</v>
      </c>
      <c r="D1502" s="2" t="s">
        <v>2857</v>
      </c>
      <c r="E1502" s="1"/>
      <c r="F1502" s="1"/>
    </row>
    <row r="1503" spans="1:6" ht="12.75" customHeight="1" x14ac:dyDescent="0.25">
      <c r="A1503" s="1">
        <v>1959</v>
      </c>
      <c r="B1503" s="1" t="s">
        <v>2858</v>
      </c>
      <c r="C1503" s="1" t="s">
        <v>5</v>
      </c>
      <c r="D1503" s="2" t="s">
        <v>2859</v>
      </c>
      <c r="E1503" s="1"/>
      <c r="F1503" s="1"/>
    </row>
    <row r="1504" spans="1:6" ht="12.75" customHeight="1" x14ac:dyDescent="0.25">
      <c r="A1504" s="1">
        <v>1925</v>
      </c>
      <c r="B1504" s="1" t="s">
        <v>2860</v>
      </c>
      <c r="C1504" s="1" t="s">
        <v>5</v>
      </c>
      <c r="D1504" s="2" t="s">
        <v>2861</v>
      </c>
      <c r="E1504" s="1"/>
      <c r="F1504" s="1"/>
    </row>
    <row r="1505" spans="1:6" ht="12.75" customHeight="1" x14ac:dyDescent="0.25">
      <c r="A1505" s="1">
        <v>1960</v>
      </c>
      <c r="B1505" s="1" t="s">
        <v>2862</v>
      </c>
      <c r="C1505" s="1" t="s">
        <v>5</v>
      </c>
      <c r="D1505" s="2" t="s">
        <v>2863</v>
      </c>
      <c r="E1505" s="1"/>
      <c r="F1505" s="1"/>
    </row>
    <row r="1506" spans="1:6" ht="12.75" customHeight="1" x14ac:dyDescent="0.25">
      <c r="A1506" s="1">
        <v>1961</v>
      </c>
      <c r="B1506" s="1" t="s">
        <v>2864</v>
      </c>
      <c r="C1506" s="1" t="s">
        <v>5</v>
      </c>
      <c r="D1506" s="2" t="s">
        <v>2865</v>
      </c>
      <c r="E1506" s="1"/>
      <c r="F1506" s="1"/>
    </row>
    <row r="1507" spans="1:6" ht="12.75" customHeight="1" x14ac:dyDescent="0.25">
      <c r="A1507" s="1">
        <v>38423</v>
      </c>
      <c r="B1507" s="1" t="s">
        <v>2866</v>
      </c>
      <c r="C1507" s="1" t="s">
        <v>5</v>
      </c>
      <c r="D1507" s="2" t="s">
        <v>2867</v>
      </c>
      <c r="E1507" s="1"/>
      <c r="F1507" s="1"/>
    </row>
    <row r="1508" spans="1:6" ht="12.75" customHeight="1" x14ac:dyDescent="0.25">
      <c r="A1508" s="1">
        <v>39866</v>
      </c>
      <c r="B1508" s="1" t="s">
        <v>2868</v>
      </c>
      <c r="C1508" s="1" t="s">
        <v>5</v>
      </c>
      <c r="D1508" s="2" t="s">
        <v>2869</v>
      </c>
      <c r="E1508" s="1"/>
      <c r="F1508" s="1"/>
    </row>
    <row r="1509" spans="1:6" ht="12.75" customHeight="1" x14ac:dyDescent="0.25">
      <c r="A1509" s="1">
        <v>39867</v>
      </c>
      <c r="B1509" s="1" t="s">
        <v>2870</v>
      </c>
      <c r="C1509" s="1" t="s">
        <v>5</v>
      </c>
      <c r="D1509" s="2" t="s">
        <v>2871</v>
      </c>
      <c r="E1509" s="1"/>
      <c r="F1509" s="1"/>
    </row>
    <row r="1510" spans="1:6" ht="12.75" customHeight="1" x14ac:dyDescent="0.25">
      <c r="A1510" s="1">
        <v>39868</v>
      </c>
      <c r="B1510" s="1" t="s">
        <v>2872</v>
      </c>
      <c r="C1510" s="1" t="s">
        <v>5</v>
      </c>
      <c r="D1510" s="2" t="s">
        <v>2873</v>
      </c>
      <c r="E1510" s="1"/>
      <c r="F1510" s="1"/>
    </row>
    <row r="1511" spans="1:6" ht="12.75" customHeight="1" x14ac:dyDescent="0.25">
      <c r="A1511" s="1">
        <v>37999</v>
      </c>
      <c r="B1511" s="1" t="s">
        <v>2874</v>
      </c>
      <c r="C1511" s="1" t="s">
        <v>5</v>
      </c>
      <c r="D1511" s="2" t="s">
        <v>2875</v>
      </c>
      <c r="E1511" s="1"/>
      <c r="F1511" s="1"/>
    </row>
    <row r="1512" spans="1:6" ht="12.75" customHeight="1" x14ac:dyDescent="0.25">
      <c r="A1512" s="1">
        <v>38000</v>
      </c>
      <c r="B1512" s="1" t="s">
        <v>2876</v>
      </c>
      <c r="C1512" s="1" t="s">
        <v>5</v>
      </c>
      <c r="D1512" s="2" t="s">
        <v>2877</v>
      </c>
      <c r="E1512" s="1"/>
      <c r="F1512" s="1"/>
    </row>
    <row r="1513" spans="1:6" ht="12.75" customHeight="1" x14ac:dyDescent="0.25">
      <c r="A1513" s="1">
        <v>38129</v>
      </c>
      <c r="B1513" s="1" t="s">
        <v>2878</v>
      </c>
      <c r="C1513" s="1" t="s">
        <v>5</v>
      </c>
      <c r="D1513" s="2" t="s">
        <v>2879</v>
      </c>
      <c r="E1513" s="1"/>
      <c r="F1513" s="1"/>
    </row>
    <row r="1514" spans="1:6" ht="12.75" customHeight="1" x14ac:dyDescent="0.25">
      <c r="A1514" s="1">
        <v>38025</v>
      </c>
      <c r="B1514" s="1" t="s">
        <v>2880</v>
      </c>
      <c r="C1514" s="1" t="s">
        <v>5</v>
      </c>
      <c r="D1514" s="2" t="s">
        <v>2881</v>
      </c>
      <c r="E1514" s="1"/>
      <c r="F1514" s="1"/>
    </row>
    <row r="1515" spans="1:6" ht="12.75" customHeight="1" x14ac:dyDescent="0.25">
      <c r="A1515" s="1">
        <v>38026</v>
      </c>
      <c r="B1515" s="1" t="s">
        <v>2882</v>
      </c>
      <c r="C1515" s="1" t="s">
        <v>5</v>
      </c>
      <c r="D1515" s="2" t="s">
        <v>1208</v>
      </c>
      <c r="E1515" s="1"/>
      <c r="F1515" s="1"/>
    </row>
    <row r="1516" spans="1:6" ht="12.75" customHeight="1" x14ac:dyDescent="0.25">
      <c r="A1516" s="1">
        <v>1858</v>
      </c>
      <c r="B1516" s="1" t="s">
        <v>2883</v>
      </c>
      <c r="C1516" s="1" t="s">
        <v>5</v>
      </c>
      <c r="D1516" s="2" t="s">
        <v>2884</v>
      </c>
      <c r="E1516" s="1"/>
      <c r="F1516" s="1"/>
    </row>
    <row r="1517" spans="1:6" ht="12.75" customHeight="1" x14ac:dyDescent="0.25">
      <c r="A1517" s="1">
        <v>1844</v>
      </c>
      <c r="B1517" s="1" t="s">
        <v>2885</v>
      </c>
      <c r="C1517" s="1" t="s">
        <v>5</v>
      </c>
      <c r="D1517" s="2" t="s">
        <v>2886</v>
      </c>
      <c r="E1517" s="1"/>
      <c r="F1517" s="1"/>
    </row>
    <row r="1518" spans="1:6" ht="12.75" customHeight="1" x14ac:dyDescent="0.25">
      <c r="A1518" s="1">
        <v>1863</v>
      </c>
      <c r="B1518" s="1" t="s">
        <v>2887</v>
      </c>
      <c r="C1518" s="1" t="s">
        <v>5</v>
      </c>
      <c r="D1518" s="2" t="s">
        <v>2888</v>
      </c>
      <c r="E1518" s="1"/>
      <c r="F1518" s="1"/>
    </row>
    <row r="1519" spans="1:6" ht="12.75" customHeight="1" x14ac:dyDescent="0.25">
      <c r="A1519" s="1">
        <v>1865</v>
      </c>
      <c r="B1519" s="1" t="s">
        <v>2889</v>
      </c>
      <c r="C1519" s="1" t="s">
        <v>5</v>
      </c>
      <c r="D1519" s="2" t="s">
        <v>2890</v>
      </c>
      <c r="E1519" s="1"/>
      <c r="F1519" s="1"/>
    </row>
    <row r="1520" spans="1:6" ht="12.75" customHeight="1" x14ac:dyDescent="0.25">
      <c r="A1520" s="1">
        <v>36355</v>
      </c>
      <c r="B1520" s="1" t="s">
        <v>2891</v>
      </c>
      <c r="C1520" s="1" t="s">
        <v>5</v>
      </c>
      <c r="D1520" s="2" t="s">
        <v>109</v>
      </c>
      <c r="E1520" s="1"/>
      <c r="F1520" s="1"/>
    </row>
    <row r="1521" spans="1:6" ht="12.75" customHeight="1" x14ac:dyDescent="0.25">
      <c r="A1521" s="1">
        <v>36356</v>
      </c>
      <c r="B1521" s="1" t="s">
        <v>2892</v>
      </c>
      <c r="C1521" s="1" t="s">
        <v>5</v>
      </c>
      <c r="D1521" s="2" t="s">
        <v>2893</v>
      </c>
      <c r="E1521" s="1"/>
      <c r="F1521" s="1"/>
    </row>
    <row r="1522" spans="1:6" ht="12.75" customHeight="1" x14ac:dyDescent="0.25">
      <c r="A1522" s="1">
        <v>1966</v>
      </c>
      <c r="B1522" s="1" t="s">
        <v>2894</v>
      </c>
      <c r="C1522" s="1" t="s">
        <v>5</v>
      </c>
      <c r="D1522" s="2" t="s">
        <v>2895</v>
      </c>
      <c r="E1522" s="1"/>
      <c r="F1522" s="1"/>
    </row>
    <row r="1523" spans="1:6" ht="12.75" customHeight="1" x14ac:dyDescent="0.25">
      <c r="A1523" s="1">
        <v>1933</v>
      </c>
      <c r="B1523" s="1" t="s">
        <v>2896</v>
      </c>
      <c r="C1523" s="1" t="s">
        <v>5</v>
      </c>
      <c r="D1523" s="2" t="s">
        <v>2897</v>
      </c>
      <c r="E1523" s="1"/>
      <c r="F1523" s="1"/>
    </row>
    <row r="1524" spans="1:6" ht="12.75" customHeight="1" x14ac:dyDescent="0.25">
      <c r="A1524" s="1">
        <v>1932</v>
      </c>
      <c r="B1524" s="1" t="s">
        <v>2898</v>
      </c>
      <c r="C1524" s="1" t="s">
        <v>5</v>
      </c>
      <c r="D1524" s="2" t="s">
        <v>2899</v>
      </c>
      <c r="E1524" s="1"/>
      <c r="F1524" s="1"/>
    </row>
    <row r="1525" spans="1:6" ht="12.75" customHeight="1" x14ac:dyDescent="0.25">
      <c r="A1525" s="1">
        <v>1951</v>
      </c>
      <c r="B1525" s="1" t="s">
        <v>2900</v>
      </c>
      <c r="C1525" s="1" t="s">
        <v>5</v>
      </c>
      <c r="D1525" s="2" t="s">
        <v>2901</v>
      </c>
      <c r="E1525" s="1"/>
      <c r="F1525" s="1"/>
    </row>
    <row r="1526" spans="1:6" ht="12.75" customHeight="1" x14ac:dyDescent="0.25">
      <c r="A1526" s="1">
        <v>1970</v>
      </c>
      <c r="B1526" s="1" t="s">
        <v>2902</v>
      </c>
      <c r="C1526" s="1" t="s">
        <v>5</v>
      </c>
      <c r="D1526" s="2" t="s">
        <v>2903</v>
      </c>
      <c r="E1526" s="1"/>
      <c r="F1526" s="1"/>
    </row>
    <row r="1527" spans="1:6" ht="12.75" customHeight="1" x14ac:dyDescent="0.25">
      <c r="A1527" s="1">
        <v>1967</v>
      </c>
      <c r="B1527" s="1" t="s">
        <v>2904</v>
      </c>
      <c r="C1527" s="1" t="s">
        <v>5</v>
      </c>
      <c r="D1527" s="2" t="s">
        <v>2905</v>
      </c>
      <c r="E1527" s="1"/>
      <c r="F1527" s="1"/>
    </row>
    <row r="1528" spans="1:6" ht="12.75" customHeight="1" x14ac:dyDescent="0.25">
      <c r="A1528" s="1">
        <v>1968</v>
      </c>
      <c r="B1528" s="1" t="s">
        <v>2906</v>
      </c>
      <c r="C1528" s="1" t="s">
        <v>5</v>
      </c>
      <c r="D1528" s="2" t="s">
        <v>2907</v>
      </c>
      <c r="E1528" s="1"/>
      <c r="F1528" s="1"/>
    </row>
    <row r="1529" spans="1:6" ht="12.75" customHeight="1" x14ac:dyDescent="0.25">
      <c r="A1529" s="1">
        <v>1969</v>
      </c>
      <c r="B1529" s="1" t="s">
        <v>2908</v>
      </c>
      <c r="C1529" s="1" t="s">
        <v>5</v>
      </c>
      <c r="D1529" s="2" t="s">
        <v>2909</v>
      </c>
      <c r="E1529" s="1"/>
      <c r="F1529" s="1"/>
    </row>
    <row r="1530" spans="1:6" ht="12.75" customHeight="1" x14ac:dyDescent="0.25">
      <c r="A1530" s="1">
        <v>1827</v>
      </c>
      <c r="B1530" s="1" t="s">
        <v>2910</v>
      </c>
      <c r="C1530" s="1" t="s">
        <v>5</v>
      </c>
      <c r="D1530" s="2" t="s">
        <v>2911</v>
      </c>
      <c r="E1530" s="1"/>
      <c r="F1530" s="1"/>
    </row>
    <row r="1531" spans="1:6" ht="12.75" customHeight="1" x14ac:dyDescent="0.25">
      <c r="A1531" s="1">
        <v>1831</v>
      </c>
      <c r="B1531" s="1" t="s">
        <v>2912</v>
      </c>
      <c r="C1531" s="1" t="s">
        <v>5</v>
      </c>
      <c r="D1531" s="2" t="s">
        <v>2913</v>
      </c>
      <c r="E1531" s="1"/>
      <c r="F1531" s="1"/>
    </row>
    <row r="1532" spans="1:6" ht="12.75" customHeight="1" x14ac:dyDescent="0.25">
      <c r="A1532" s="1">
        <v>1825</v>
      </c>
      <c r="B1532" s="1" t="s">
        <v>2914</v>
      </c>
      <c r="C1532" s="1" t="s">
        <v>5</v>
      </c>
      <c r="D1532" s="2" t="s">
        <v>2915</v>
      </c>
      <c r="E1532" s="1"/>
      <c r="F1532" s="1"/>
    </row>
    <row r="1533" spans="1:6" ht="12.75" customHeight="1" x14ac:dyDescent="0.25">
      <c r="A1533" s="1">
        <v>1828</v>
      </c>
      <c r="B1533" s="1" t="s">
        <v>2916</v>
      </c>
      <c r="C1533" s="1" t="s">
        <v>5</v>
      </c>
      <c r="D1533" s="2" t="s">
        <v>2917</v>
      </c>
      <c r="E1533" s="1"/>
      <c r="F1533" s="1"/>
    </row>
    <row r="1534" spans="1:6" ht="12.75" customHeight="1" x14ac:dyDescent="0.25">
      <c r="A1534" s="1">
        <v>1845</v>
      </c>
      <c r="B1534" s="1" t="s">
        <v>2918</v>
      </c>
      <c r="C1534" s="1" t="s">
        <v>5</v>
      </c>
      <c r="D1534" s="2" t="s">
        <v>2919</v>
      </c>
      <c r="E1534" s="1"/>
      <c r="F1534" s="1"/>
    </row>
    <row r="1535" spans="1:6" ht="12.75" customHeight="1" x14ac:dyDescent="0.25">
      <c r="A1535" s="1">
        <v>1824</v>
      </c>
      <c r="B1535" s="1" t="s">
        <v>2920</v>
      </c>
      <c r="C1535" s="1" t="s">
        <v>5</v>
      </c>
      <c r="D1535" s="2" t="s">
        <v>2921</v>
      </c>
      <c r="E1535" s="1"/>
      <c r="F1535" s="1"/>
    </row>
    <row r="1536" spans="1:6" ht="12.75" customHeight="1" x14ac:dyDescent="0.25">
      <c r="A1536" s="1">
        <v>1940</v>
      </c>
      <c r="B1536" s="1" t="s">
        <v>2922</v>
      </c>
      <c r="C1536" s="1" t="s">
        <v>5</v>
      </c>
      <c r="D1536" s="2" t="s">
        <v>2923</v>
      </c>
      <c r="E1536" s="1"/>
      <c r="F1536" s="1"/>
    </row>
    <row r="1537" spans="1:6" ht="12.75" customHeight="1" x14ac:dyDescent="0.25">
      <c r="A1537" s="1">
        <v>1937</v>
      </c>
      <c r="B1537" s="1" t="s">
        <v>2924</v>
      </c>
      <c r="C1537" s="1" t="s">
        <v>5</v>
      </c>
      <c r="D1537" s="2" t="s">
        <v>1847</v>
      </c>
      <c r="E1537" s="1"/>
      <c r="F1537" s="1"/>
    </row>
    <row r="1538" spans="1:6" ht="12.75" customHeight="1" x14ac:dyDescent="0.25">
      <c r="A1538" s="1">
        <v>1939</v>
      </c>
      <c r="B1538" s="1" t="s">
        <v>2925</v>
      </c>
      <c r="C1538" s="1" t="s">
        <v>5</v>
      </c>
      <c r="D1538" s="2" t="s">
        <v>2926</v>
      </c>
      <c r="E1538" s="1"/>
      <c r="F1538" s="1"/>
    </row>
    <row r="1539" spans="1:6" ht="12.75" customHeight="1" x14ac:dyDescent="0.25">
      <c r="A1539" s="1">
        <v>1938</v>
      </c>
      <c r="B1539" s="1" t="s">
        <v>2927</v>
      </c>
      <c r="C1539" s="1" t="s">
        <v>5</v>
      </c>
      <c r="D1539" s="2" t="s">
        <v>2928</v>
      </c>
      <c r="E1539" s="1"/>
      <c r="F1539" s="1"/>
    </row>
    <row r="1540" spans="1:6" ht="12.75" customHeight="1" x14ac:dyDescent="0.25">
      <c r="A1540" s="1">
        <v>42693</v>
      </c>
      <c r="B1540" s="1" t="s">
        <v>2929</v>
      </c>
      <c r="C1540" s="1" t="s">
        <v>5</v>
      </c>
      <c r="D1540" s="2" t="s">
        <v>2930</v>
      </c>
      <c r="E1540" s="1"/>
      <c r="F1540" s="1"/>
    </row>
    <row r="1541" spans="1:6" ht="12.75" customHeight="1" x14ac:dyDescent="0.25">
      <c r="A1541" s="1">
        <v>42695</v>
      </c>
      <c r="B1541" s="1" t="s">
        <v>2931</v>
      </c>
      <c r="C1541" s="1" t="s">
        <v>5</v>
      </c>
      <c r="D1541" s="2" t="s">
        <v>2932</v>
      </c>
      <c r="E1541" s="1"/>
      <c r="F1541" s="1"/>
    </row>
    <row r="1542" spans="1:6" ht="12.75" customHeight="1" x14ac:dyDescent="0.25">
      <c r="A1542" s="1">
        <v>42694</v>
      </c>
      <c r="B1542" s="1" t="s">
        <v>2933</v>
      </c>
      <c r="C1542" s="1" t="s">
        <v>5</v>
      </c>
      <c r="D1542" s="2" t="s">
        <v>2934</v>
      </c>
      <c r="E1542" s="1"/>
      <c r="F1542" s="1"/>
    </row>
    <row r="1543" spans="1:6" ht="12.75" customHeight="1" x14ac:dyDescent="0.25">
      <c r="A1543" s="1">
        <v>20097</v>
      </c>
      <c r="B1543" s="1" t="s">
        <v>2935</v>
      </c>
      <c r="C1543" s="1" t="s">
        <v>5</v>
      </c>
      <c r="D1543" s="2" t="s">
        <v>2936</v>
      </c>
      <c r="E1543" s="1"/>
      <c r="F1543" s="1"/>
    </row>
    <row r="1544" spans="1:6" ht="12.75" customHeight="1" x14ac:dyDescent="0.25">
      <c r="A1544" s="1">
        <v>20098</v>
      </c>
      <c r="B1544" s="1" t="s">
        <v>2937</v>
      </c>
      <c r="C1544" s="1" t="s">
        <v>5</v>
      </c>
      <c r="D1544" s="2" t="s">
        <v>2938</v>
      </c>
      <c r="E1544" s="1"/>
      <c r="F1544" s="1"/>
    </row>
    <row r="1545" spans="1:6" ht="12.75" customHeight="1" x14ac:dyDescent="0.25">
      <c r="A1545" s="1">
        <v>20096</v>
      </c>
      <c r="B1545" s="1" t="s">
        <v>2939</v>
      </c>
      <c r="C1545" s="1" t="s">
        <v>5</v>
      </c>
      <c r="D1545" s="2" t="s">
        <v>2461</v>
      </c>
      <c r="E1545" s="1"/>
      <c r="F1545" s="1"/>
    </row>
    <row r="1546" spans="1:6" ht="12.75" customHeight="1" x14ac:dyDescent="0.25">
      <c r="A1546" s="1">
        <v>1880</v>
      </c>
      <c r="B1546" s="1" t="s">
        <v>2940</v>
      </c>
      <c r="C1546" s="1" t="s">
        <v>5</v>
      </c>
      <c r="D1546" s="2" t="s">
        <v>2786</v>
      </c>
      <c r="E1546" s="1"/>
      <c r="F1546" s="1"/>
    </row>
    <row r="1547" spans="1:6" ht="12.75" customHeight="1" x14ac:dyDescent="0.25">
      <c r="A1547" s="1">
        <v>39274</v>
      </c>
      <c r="B1547" s="1" t="s">
        <v>2941</v>
      </c>
      <c r="C1547" s="1" t="s">
        <v>5</v>
      </c>
      <c r="D1547" s="2" t="s">
        <v>2942</v>
      </c>
      <c r="E1547" s="1"/>
      <c r="F1547" s="1"/>
    </row>
    <row r="1548" spans="1:6" ht="12.75" customHeight="1" x14ac:dyDescent="0.25">
      <c r="A1548" s="1">
        <v>2628</v>
      </c>
      <c r="B1548" s="1" t="s">
        <v>2943</v>
      </c>
      <c r="C1548" s="1" t="s">
        <v>5</v>
      </c>
      <c r="D1548" s="2" t="s">
        <v>2944</v>
      </c>
      <c r="E1548" s="1"/>
      <c r="F1548" s="1"/>
    </row>
    <row r="1549" spans="1:6" ht="12.75" customHeight="1" x14ac:dyDescent="0.25">
      <c r="A1549" s="1">
        <v>2622</v>
      </c>
      <c r="B1549" s="1" t="s">
        <v>2945</v>
      </c>
      <c r="C1549" s="1" t="s">
        <v>5</v>
      </c>
      <c r="D1549" s="2" t="s">
        <v>2946</v>
      </c>
      <c r="E1549" s="1"/>
      <c r="F1549" s="1"/>
    </row>
    <row r="1550" spans="1:6" ht="12.75" customHeight="1" x14ac:dyDescent="0.25">
      <c r="A1550" s="1">
        <v>2623</v>
      </c>
      <c r="B1550" s="1" t="s">
        <v>2947</v>
      </c>
      <c r="C1550" s="1" t="s">
        <v>5</v>
      </c>
      <c r="D1550" s="2" t="s">
        <v>2948</v>
      </c>
      <c r="E1550" s="1"/>
      <c r="F1550" s="1"/>
    </row>
    <row r="1551" spans="1:6" ht="12.75" customHeight="1" x14ac:dyDescent="0.25">
      <c r="A1551" s="1">
        <v>2624</v>
      </c>
      <c r="B1551" s="1" t="s">
        <v>2949</v>
      </c>
      <c r="C1551" s="1" t="s">
        <v>5</v>
      </c>
      <c r="D1551" s="2" t="s">
        <v>2048</v>
      </c>
      <c r="E1551" s="1"/>
      <c r="F1551" s="1"/>
    </row>
    <row r="1552" spans="1:6" ht="12.75" customHeight="1" x14ac:dyDescent="0.25">
      <c r="A1552" s="1">
        <v>2625</v>
      </c>
      <c r="B1552" s="1" t="s">
        <v>2950</v>
      </c>
      <c r="C1552" s="1" t="s">
        <v>5</v>
      </c>
      <c r="D1552" s="2" t="s">
        <v>2951</v>
      </c>
      <c r="E1552" s="1"/>
      <c r="F1552" s="1"/>
    </row>
    <row r="1553" spans="1:6" ht="12.75" customHeight="1" x14ac:dyDescent="0.25">
      <c r="A1553" s="1">
        <v>2626</v>
      </c>
      <c r="B1553" s="1" t="s">
        <v>2952</v>
      </c>
      <c r="C1553" s="1" t="s">
        <v>5</v>
      </c>
      <c r="D1553" s="2" t="s">
        <v>2953</v>
      </c>
      <c r="E1553" s="1"/>
      <c r="F1553" s="1"/>
    </row>
    <row r="1554" spans="1:6" ht="12.75" customHeight="1" x14ac:dyDescent="0.25">
      <c r="A1554" s="1">
        <v>2630</v>
      </c>
      <c r="B1554" s="1" t="s">
        <v>2954</v>
      </c>
      <c r="C1554" s="1" t="s">
        <v>5</v>
      </c>
      <c r="D1554" s="2" t="s">
        <v>1159</v>
      </c>
      <c r="E1554" s="1"/>
      <c r="F1554" s="1"/>
    </row>
    <row r="1555" spans="1:6" ht="12.75" customHeight="1" x14ac:dyDescent="0.25">
      <c r="A1555" s="1">
        <v>2627</v>
      </c>
      <c r="B1555" s="1" t="s">
        <v>2955</v>
      </c>
      <c r="C1555" s="1" t="s">
        <v>5</v>
      </c>
      <c r="D1555" s="2" t="s">
        <v>2956</v>
      </c>
      <c r="E1555" s="1"/>
      <c r="F1555" s="1"/>
    </row>
    <row r="1556" spans="1:6" ht="12.75" customHeight="1" x14ac:dyDescent="0.25">
      <c r="A1556" s="1">
        <v>2629</v>
      </c>
      <c r="B1556" s="1" t="s">
        <v>2957</v>
      </c>
      <c r="C1556" s="1" t="s">
        <v>5</v>
      </c>
      <c r="D1556" s="2" t="s">
        <v>2958</v>
      </c>
      <c r="E1556" s="1"/>
      <c r="F1556" s="1"/>
    </row>
    <row r="1557" spans="1:6" ht="12.75" customHeight="1" x14ac:dyDescent="0.25">
      <c r="A1557" s="1">
        <v>12033</v>
      </c>
      <c r="B1557" s="1" t="s">
        <v>2959</v>
      </c>
      <c r="C1557" s="1" t="s">
        <v>5</v>
      </c>
      <c r="D1557" s="2" t="s">
        <v>2960</v>
      </c>
      <c r="E1557" s="1"/>
      <c r="F1557" s="1"/>
    </row>
    <row r="1558" spans="1:6" ht="12.75" customHeight="1" x14ac:dyDescent="0.25">
      <c r="A1558" s="1">
        <v>40408</v>
      </c>
      <c r="B1558" s="1" t="s">
        <v>2961</v>
      </c>
      <c r="C1558" s="1" t="s">
        <v>5</v>
      </c>
      <c r="D1558" s="2" t="s">
        <v>2962</v>
      </c>
      <c r="E1558" s="1"/>
      <c r="F1558" s="1"/>
    </row>
    <row r="1559" spans="1:6" ht="12.75" customHeight="1" x14ac:dyDescent="0.25">
      <c r="A1559" s="1">
        <v>40409</v>
      </c>
      <c r="B1559" s="1" t="s">
        <v>2963</v>
      </c>
      <c r="C1559" s="1" t="s">
        <v>5</v>
      </c>
      <c r="D1559" s="2" t="s">
        <v>2964</v>
      </c>
      <c r="E1559" s="1"/>
      <c r="F1559" s="1"/>
    </row>
    <row r="1560" spans="1:6" ht="12.75" customHeight="1" x14ac:dyDescent="0.25">
      <c r="A1560" s="1">
        <v>39276</v>
      </c>
      <c r="B1560" s="1" t="s">
        <v>2965</v>
      </c>
      <c r="C1560" s="1" t="s">
        <v>5</v>
      </c>
      <c r="D1560" s="2" t="s">
        <v>2966</v>
      </c>
      <c r="E1560" s="1"/>
      <c r="F1560" s="1"/>
    </row>
    <row r="1561" spans="1:6" ht="12.75" customHeight="1" x14ac:dyDescent="0.25">
      <c r="A1561" s="1">
        <v>39277</v>
      </c>
      <c r="B1561" s="1" t="s">
        <v>2967</v>
      </c>
      <c r="C1561" s="1" t="s">
        <v>5</v>
      </c>
      <c r="D1561" s="2" t="s">
        <v>2968</v>
      </c>
      <c r="E1561" s="1"/>
      <c r="F1561" s="1"/>
    </row>
    <row r="1562" spans="1:6" ht="12.75" customHeight="1" x14ac:dyDescent="0.25">
      <c r="A1562" s="1">
        <v>12034</v>
      </c>
      <c r="B1562" s="1" t="s">
        <v>2969</v>
      </c>
      <c r="C1562" s="1" t="s">
        <v>5</v>
      </c>
      <c r="D1562" s="2" t="s">
        <v>1731</v>
      </c>
      <c r="E1562" s="1"/>
      <c r="F1562" s="1"/>
    </row>
    <row r="1563" spans="1:6" ht="12.75" customHeight="1" x14ac:dyDescent="0.25">
      <c r="A1563" s="1">
        <v>39879</v>
      </c>
      <c r="B1563" s="1" t="s">
        <v>2970</v>
      </c>
      <c r="C1563" s="1" t="s">
        <v>5</v>
      </c>
      <c r="D1563" s="2" t="s">
        <v>2971</v>
      </c>
      <c r="E1563" s="1"/>
      <c r="F1563" s="1"/>
    </row>
    <row r="1564" spans="1:6" ht="12.75" customHeight="1" x14ac:dyDescent="0.25">
      <c r="A1564" s="1">
        <v>39880</v>
      </c>
      <c r="B1564" s="1" t="s">
        <v>2972</v>
      </c>
      <c r="C1564" s="1" t="s">
        <v>5</v>
      </c>
      <c r="D1564" s="2" t="s">
        <v>2071</v>
      </c>
      <c r="E1564" s="1"/>
      <c r="F1564" s="1"/>
    </row>
    <row r="1565" spans="1:6" ht="12.75" customHeight="1" x14ac:dyDescent="0.25">
      <c r="A1565" s="1">
        <v>39881</v>
      </c>
      <c r="B1565" s="1" t="s">
        <v>2973</v>
      </c>
      <c r="C1565" s="1" t="s">
        <v>5</v>
      </c>
      <c r="D1565" s="2" t="s">
        <v>2974</v>
      </c>
      <c r="E1565" s="1"/>
      <c r="F1565" s="1"/>
    </row>
    <row r="1566" spans="1:6" ht="12.75" customHeight="1" x14ac:dyDescent="0.25">
      <c r="A1566" s="1">
        <v>39882</v>
      </c>
      <c r="B1566" s="1" t="s">
        <v>2975</v>
      </c>
      <c r="C1566" s="1" t="s">
        <v>5</v>
      </c>
      <c r="D1566" s="2" t="s">
        <v>2823</v>
      </c>
      <c r="E1566" s="1"/>
      <c r="F1566" s="1"/>
    </row>
    <row r="1567" spans="1:6" ht="12.75" customHeight="1" x14ac:dyDescent="0.25">
      <c r="A1567" s="1">
        <v>39883</v>
      </c>
      <c r="B1567" s="1" t="s">
        <v>2976</v>
      </c>
      <c r="C1567" s="1" t="s">
        <v>5</v>
      </c>
      <c r="D1567" s="2" t="s">
        <v>2977</v>
      </c>
      <c r="E1567" s="1"/>
      <c r="F1567" s="1"/>
    </row>
    <row r="1568" spans="1:6" ht="12.75" customHeight="1" x14ac:dyDescent="0.25">
      <c r="A1568" s="1">
        <v>39884</v>
      </c>
      <c r="B1568" s="1" t="s">
        <v>2978</v>
      </c>
      <c r="C1568" s="1" t="s">
        <v>5</v>
      </c>
      <c r="D1568" s="2" t="s">
        <v>2979</v>
      </c>
      <c r="E1568" s="1"/>
      <c r="F1568" s="1"/>
    </row>
    <row r="1569" spans="1:6" ht="12.75" customHeight="1" x14ac:dyDescent="0.25">
      <c r="A1569" s="1">
        <v>39885</v>
      </c>
      <c r="B1569" s="1" t="s">
        <v>2980</v>
      </c>
      <c r="C1569" s="1" t="s">
        <v>5</v>
      </c>
      <c r="D1569" s="2" t="s">
        <v>2981</v>
      </c>
      <c r="E1569" s="1"/>
      <c r="F1569" s="1"/>
    </row>
    <row r="1570" spans="1:6" ht="12.75" customHeight="1" x14ac:dyDescent="0.25">
      <c r="A1570" s="1">
        <v>1777</v>
      </c>
      <c r="B1570" s="1" t="s">
        <v>2982</v>
      </c>
      <c r="C1570" s="1" t="s">
        <v>5</v>
      </c>
      <c r="D1570" s="2" t="s">
        <v>2983</v>
      </c>
      <c r="E1570" s="1"/>
      <c r="F1570" s="1"/>
    </row>
    <row r="1571" spans="1:6" ht="12.75" customHeight="1" x14ac:dyDescent="0.25">
      <c r="A1571" s="1">
        <v>1819</v>
      </c>
      <c r="B1571" s="1" t="s">
        <v>2984</v>
      </c>
      <c r="C1571" s="1" t="s">
        <v>5</v>
      </c>
      <c r="D1571" s="2" t="s">
        <v>2985</v>
      </c>
      <c r="E1571" s="1"/>
      <c r="F1571" s="1"/>
    </row>
    <row r="1572" spans="1:6" ht="12.75" customHeight="1" x14ac:dyDescent="0.25">
      <c r="A1572" s="1">
        <v>1775</v>
      </c>
      <c r="B1572" s="1" t="s">
        <v>2986</v>
      </c>
      <c r="C1572" s="1" t="s">
        <v>5</v>
      </c>
      <c r="D1572" s="2" t="s">
        <v>2987</v>
      </c>
      <c r="E1572" s="1"/>
      <c r="F1572" s="1"/>
    </row>
    <row r="1573" spans="1:6" ht="12.75" customHeight="1" x14ac:dyDescent="0.25">
      <c r="A1573" s="1">
        <v>1776</v>
      </c>
      <c r="B1573" s="1" t="s">
        <v>2988</v>
      </c>
      <c r="C1573" s="1" t="s">
        <v>5</v>
      </c>
      <c r="D1573" s="2" t="s">
        <v>2989</v>
      </c>
      <c r="E1573" s="1"/>
      <c r="F1573" s="1"/>
    </row>
    <row r="1574" spans="1:6" ht="12.75" customHeight="1" x14ac:dyDescent="0.25">
      <c r="A1574" s="1">
        <v>1778</v>
      </c>
      <c r="B1574" s="1" t="s">
        <v>2990</v>
      </c>
      <c r="C1574" s="1" t="s">
        <v>5</v>
      </c>
      <c r="D1574" s="2" t="s">
        <v>2991</v>
      </c>
      <c r="E1574" s="1"/>
      <c r="F1574" s="1"/>
    </row>
    <row r="1575" spans="1:6" ht="12.75" customHeight="1" x14ac:dyDescent="0.25">
      <c r="A1575" s="1">
        <v>1818</v>
      </c>
      <c r="B1575" s="1" t="s">
        <v>2992</v>
      </c>
      <c r="C1575" s="1" t="s">
        <v>5</v>
      </c>
      <c r="D1575" s="2" t="s">
        <v>2993</v>
      </c>
      <c r="E1575" s="1"/>
      <c r="F1575" s="1"/>
    </row>
    <row r="1576" spans="1:6" ht="12.75" customHeight="1" x14ac:dyDescent="0.25">
      <c r="A1576" s="1">
        <v>1820</v>
      </c>
      <c r="B1576" s="1" t="s">
        <v>2994</v>
      </c>
      <c r="C1576" s="1" t="s">
        <v>5</v>
      </c>
      <c r="D1576" s="2" t="s">
        <v>2995</v>
      </c>
      <c r="E1576" s="1"/>
      <c r="F1576" s="1"/>
    </row>
    <row r="1577" spans="1:6" ht="12.75" customHeight="1" x14ac:dyDescent="0.25">
      <c r="A1577" s="1">
        <v>1779</v>
      </c>
      <c r="B1577" s="1" t="s">
        <v>2996</v>
      </c>
      <c r="C1577" s="1" t="s">
        <v>5</v>
      </c>
      <c r="D1577" s="2" t="s">
        <v>2997</v>
      </c>
      <c r="E1577" s="1"/>
      <c r="F1577" s="1"/>
    </row>
    <row r="1578" spans="1:6" ht="12.75" customHeight="1" x14ac:dyDescent="0.25">
      <c r="A1578" s="1">
        <v>1780</v>
      </c>
      <c r="B1578" s="1" t="s">
        <v>2998</v>
      </c>
      <c r="C1578" s="1" t="s">
        <v>5</v>
      </c>
      <c r="D1578" s="2" t="s">
        <v>2999</v>
      </c>
      <c r="E1578" s="1"/>
      <c r="F1578" s="1"/>
    </row>
    <row r="1579" spans="1:6" ht="12.75" customHeight="1" x14ac:dyDescent="0.25">
      <c r="A1579" s="1">
        <v>1783</v>
      </c>
      <c r="B1579" s="1" t="s">
        <v>3000</v>
      </c>
      <c r="C1579" s="1" t="s">
        <v>5</v>
      </c>
      <c r="D1579" s="2" t="s">
        <v>3001</v>
      </c>
      <c r="E1579" s="1"/>
      <c r="F1579" s="1"/>
    </row>
    <row r="1580" spans="1:6" ht="12.75" customHeight="1" x14ac:dyDescent="0.25">
      <c r="A1580" s="1">
        <v>1782</v>
      </c>
      <c r="B1580" s="1" t="s">
        <v>3002</v>
      </c>
      <c r="C1580" s="1" t="s">
        <v>5</v>
      </c>
      <c r="D1580" s="2" t="s">
        <v>3003</v>
      </c>
      <c r="E1580" s="1"/>
      <c r="F1580" s="1"/>
    </row>
    <row r="1581" spans="1:6" ht="12.75" customHeight="1" x14ac:dyDescent="0.25">
      <c r="A1581" s="1">
        <v>1817</v>
      </c>
      <c r="B1581" s="1" t="s">
        <v>3004</v>
      </c>
      <c r="C1581" s="1" t="s">
        <v>5</v>
      </c>
      <c r="D1581" s="2" t="s">
        <v>3005</v>
      </c>
      <c r="E1581" s="1"/>
      <c r="F1581" s="1"/>
    </row>
    <row r="1582" spans="1:6" ht="12.75" customHeight="1" x14ac:dyDescent="0.25">
      <c r="A1582" s="1">
        <v>1781</v>
      </c>
      <c r="B1582" s="1" t="s">
        <v>3006</v>
      </c>
      <c r="C1582" s="1" t="s">
        <v>5</v>
      </c>
      <c r="D1582" s="2" t="s">
        <v>3007</v>
      </c>
      <c r="E1582" s="1"/>
      <c r="F1582" s="1"/>
    </row>
    <row r="1583" spans="1:6" ht="12.75" customHeight="1" x14ac:dyDescent="0.25">
      <c r="A1583" s="1">
        <v>1784</v>
      </c>
      <c r="B1583" s="1" t="s">
        <v>3008</v>
      </c>
      <c r="C1583" s="1" t="s">
        <v>5</v>
      </c>
      <c r="D1583" s="2" t="s">
        <v>3009</v>
      </c>
      <c r="E1583" s="1"/>
      <c r="F1583" s="1"/>
    </row>
    <row r="1584" spans="1:6" ht="12.75" customHeight="1" x14ac:dyDescent="0.25">
      <c r="A1584" s="1">
        <v>1810</v>
      </c>
      <c r="B1584" s="1" t="s">
        <v>3010</v>
      </c>
      <c r="C1584" s="1" t="s">
        <v>5</v>
      </c>
      <c r="D1584" s="2" t="s">
        <v>3011</v>
      </c>
      <c r="E1584" s="1"/>
      <c r="F1584" s="1"/>
    </row>
    <row r="1585" spans="1:6" ht="12.75" customHeight="1" x14ac:dyDescent="0.25">
      <c r="A1585" s="1">
        <v>1811</v>
      </c>
      <c r="B1585" s="1" t="s">
        <v>3012</v>
      </c>
      <c r="C1585" s="1" t="s">
        <v>5</v>
      </c>
      <c r="D1585" s="2" t="s">
        <v>3013</v>
      </c>
      <c r="E1585" s="1"/>
      <c r="F1585" s="1"/>
    </row>
    <row r="1586" spans="1:6" ht="12.75" customHeight="1" x14ac:dyDescent="0.25">
      <c r="A1586" s="1">
        <v>1812</v>
      </c>
      <c r="B1586" s="1" t="s">
        <v>3014</v>
      </c>
      <c r="C1586" s="1" t="s">
        <v>5</v>
      </c>
      <c r="D1586" s="2" t="s">
        <v>3015</v>
      </c>
      <c r="E1586" s="1"/>
      <c r="F1586" s="1"/>
    </row>
    <row r="1587" spans="1:6" ht="12.75" customHeight="1" x14ac:dyDescent="0.25">
      <c r="A1587" s="1">
        <v>40386</v>
      </c>
      <c r="B1587" s="1" t="s">
        <v>3016</v>
      </c>
      <c r="C1587" s="1" t="s">
        <v>5</v>
      </c>
      <c r="D1587" s="2" t="s">
        <v>443</v>
      </c>
      <c r="E1587" s="1"/>
      <c r="F1587" s="1"/>
    </row>
    <row r="1588" spans="1:6" ht="12.75" customHeight="1" x14ac:dyDescent="0.25">
      <c r="A1588" s="1">
        <v>40384</v>
      </c>
      <c r="B1588" s="1" t="s">
        <v>3017</v>
      </c>
      <c r="C1588" s="1" t="s">
        <v>5</v>
      </c>
      <c r="D1588" s="2" t="s">
        <v>3018</v>
      </c>
      <c r="E1588" s="1"/>
      <c r="F1588" s="1"/>
    </row>
    <row r="1589" spans="1:6" ht="12.75" customHeight="1" x14ac:dyDescent="0.25">
      <c r="A1589" s="1">
        <v>40379</v>
      </c>
      <c r="B1589" s="1" t="s">
        <v>3019</v>
      </c>
      <c r="C1589" s="1" t="s">
        <v>5</v>
      </c>
      <c r="D1589" s="2" t="s">
        <v>3020</v>
      </c>
      <c r="E1589" s="1"/>
      <c r="F1589" s="1"/>
    </row>
    <row r="1590" spans="1:6" ht="12.75" customHeight="1" x14ac:dyDescent="0.25">
      <c r="A1590" s="1">
        <v>40423</v>
      </c>
      <c r="B1590" s="1" t="s">
        <v>3021</v>
      </c>
      <c r="C1590" s="1" t="s">
        <v>5</v>
      </c>
      <c r="D1590" s="2" t="s">
        <v>3022</v>
      </c>
      <c r="E1590" s="1"/>
      <c r="F1590" s="1"/>
    </row>
    <row r="1591" spans="1:6" ht="12.75" customHeight="1" x14ac:dyDescent="0.25">
      <c r="A1591" s="1">
        <v>40389</v>
      </c>
      <c r="B1591" s="1" t="s">
        <v>3023</v>
      </c>
      <c r="C1591" s="1" t="s">
        <v>5</v>
      </c>
      <c r="D1591" s="2" t="s">
        <v>3024</v>
      </c>
      <c r="E1591" s="1"/>
      <c r="F1591" s="1"/>
    </row>
    <row r="1592" spans="1:6" ht="12.75" customHeight="1" x14ac:dyDescent="0.25">
      <c r="A1592" s="1">
        <v>40388</v>
      </c>
      <c r="B1592" s="1" t="s">
        <v>3025</v>
      </c>
      <c r="C1592" s="1" t="s">
        <v>5</v>
      </c>
      <c r="D1592" s="2" t="s">
        <v>3026</v>
      </c>
      <c r="E1592" s="1"/>
      <c r="F1592" s="1"/>
    </row>
    <row r="1593" spans="1:6" ht="12.75" customHeight="1" x14ac:dyDescent="0.25">
      <c r="A1593" s="1">
        <v>40381</v>
      </c>
      <c r="B1593" s="1" t="s">
        <v>3027</v>
      </c>
      <c r="C1593" s="1" t="s">
        <v>5</v>
      </c>
      <c r="D1593" s="2" t="s">
        <v>583</v>
      </c>
      <c r="E1593" s="1"/>
      <c r="F1593" s="1"/>
    </row>
    <row r="1594" spans="1:6" ht="12.75" customHeight="1" x14ac:dyDescent="0.25">
      <c r="A1594" s="1">
        <v>40391</v>
      </c>
      <c r="B1594" s="1" t="s">
        <v>3028</v>
      </c>
      <c r="C1594" s="1" t="s">
        <v>5</v>
      </c>
      <c r="D1594" s="2" t="s">
        <v>3029</v>
      </c>
      <c r="E1594" s="1"/>
      <c r="F1594" s="1"/>
    </row>
    <row r="1595" spans="1:6" ht="12.75" customHeight="1" x14ac:dyDescent="0.25">
      <c r="A1595" s="1">
        <v>40414</v>
      </c>
      <c r="B1595" s="1" t="s">
        <v>3030</v>
      </c>
      <c r="C1595" s="1" t="s">
        <v>5</v>
      </c>
      <c r="D1595" s="2" t="s">
        <v>3031</v>
      </c>
      <c r="E1595" s="1"/>
      <c r="F1595" s="1"/>
    </row>
    <row r="1596" spans="1:6" ht="12.75" customHeight="1" x14ac:dyDescent="0.25">
      <c r="A1596" s="1">
        <v>40416</v>
      </c>
      <c r="B1596" s="1" t="s">
        <v>3032</v>
      </c>
      <c r="C1596" s="1" t="s">
        <v>5</v>
      </c>
      <c r="D1596" s="2" t="s">
        <v>3033</v>
      </c>
      <c r="E1596" s="1"/>
      <c r="F1596" s="1"/>
    </row>
    <row r="1597" spans="1:6" ht="12.75" customHeight="1" x14ac:dyDescent="0.25">
      <c r="A1597" s="1">
        <v>40418</v>
      </c>
      <c r="B1597" s="1" t="s">
        <v>3034</v>
      </c>
      <c r="C1597" s="1" t="s">
        <v>5</v>
      </c>
      <c r="D1597" s="2" t="s">
        <v>3035</v>
      </c>
      <c r="E1597" s="1"/>
      <c r="F1597" s="1"/>
    </row>
    <row r="1598" spans="1:6" ht="12.75" customHeight="1" x14ac:dyDescent="0.25">
      <c r="A1598" s="1">
        <v>2609</v>
      </c>
      <c r="B1598" s="1" t="s">
        <v>3036</v>
      </c>
      <c r="C1598" s="1" t="s">
        <v>5</v>
      </c>
      <c r="D1598" s="2" t="s">
        <v>1743</v>
      </c>
      <c r="E1598" s="1"/>
      <c r="F1598" s="1"/>
    </row>
    <row r="1599" spans="1:6" ht="12.75" customHeight="1" x14ac:dyDescent="0.25">
      <c r="A1599" s="1">
        <v>2634</v>
      </c>
      <c r="B1599" s="1" t="s">
        <v>3037</v>
      </c>
      <c r="C1599" s="1" t="s">
        <v>5</v>
      </c>
      <c r="D1599" s="2" t="s">
        <v>1492</v>
      </c>
      <c r="E1599" s="1"/>
      <c r="F1599" s="1"/>
    </row>
    <row r="1600" spans="1:6" ht="12.75" customHeight="1" x14ac:dyDescent="0.25">
      <c r="A1600" s="1">
        <v>2611</v>
      </c>
      <c r="B1600" s="1" t="s">
        <v>3038</v>
      </c>
      <c r="C1600" s="1" t="s">
        <v>5</v>
      </c>
      <c r="D1600" s="2" t="s">
        <v>3039</v>
      </c>
      <c r="E1600" s="1"/>
      <c r="F1600" s="1"/>
    </row>
    <row r="1601" spans="1:6" ht="12.75" customHeight="1" x14ac:dyDescent="0.25">
      <c r="A1601" s="1">
        <v>34359</v>
      </c>
      <c r="B1601" s="1" t="s">
        <v>3040</v>
      </c>
      <c r="C1601" s="1" t="s">
        <v>5</v>
      </c>
      <c r="D1601" s="2" t="s">
        <v>3041</v>
      </c>
      <c r="E1601" s="1"/>
      <c r="F1601" s="1"/>
    </row>
    <row r="1602" spans="1:6" ht="12.75" customHeight="1" x14ac:dyDescent="0.25">
      <c r="A1602" s="1">
        <v>1789</v>
      </c>
      <c r="B1602" s="1" t="s">
        <v>3042</v>
      </c>
      <c r="C1602" s="1" t="s">
        <v>5</v>
      </c>
      <c r="D1602" s="2" t="s">
        <v>3043</v>
      </c>
      <c r="E1602" s="1"/>
      <c r="F1602" s="1"/>
    </row>
    <row r="1603" spans="1:6" ht="12.75" customHeight="1" x14ac:dyDescent="0.25">
      <c r="A1603" s="1">
        <v>1788</v>
      </c>
      <c r="B1603" s="1" t="s">
        <v>3044</v>
      </c>
      <c r="C1603" s="1" t="s">
        <v>5</v>
      </c>
      <c r="D1603" s="2" t="s">
        <v>3045</v>
      </c>
      <c r="E1603" s="1"/>
      <c r="F1603" s="1"/>
    </row>
    <row r="1604" spans="1:6" ht="12.75" customHeight="1" x14ac:dyDescent="0.25">
      <c r="A1604" s="1">
        <v>1786</v>
      </c>
      <c r="B1604" s="1" t="s">
        <v>3046</v>
      </c>
      <c r="C1604" s="1" t="s">
        <v>5</v>
      </c>
      <c r="D1604" s="2" t="s">
        <v>3047</v>
      </c>
      <c r="E1604" s="1"/>
      <c r="F1604" s="1"/>
    </row>
    <row r="1605" spans="1:6" ht="12.75" customHeight="1" x14ac:dyDescent="0.25">
      <c r="A1605" s="1">
        <v>1787</v>
      </c>
      <c r="B1605" s="1" t="s">
        <v>3048</v>
      </c>
      <c r="C1605" s="1" t="s">
        <v>5</v>
      </c>
      <c r="D1605" s="2" t="s">
        <v>3049</v>
      </c>
      <c r="E1605" s="1"/>
      <c r="F1605" s="1"/>
    </row>
    <row r="1606" spans="1:6" ht="12.75" customHeight="1" x14ac:dyDescent="0.25">
      <c r="A1606" s="1">
        <v>1791</v>
      </c>
      <c r="B1606" s="1" t="s">
        <v>3050</v>
      </c>
      <c r="C1606" s="1" t="s">
        <v>5</v>
      </c>
      <c r="D1606" s="2" t="s">
        <v>3051</v>
      </c>
      <c r="E1606" s="1"/>
      <c r="F1606" s="1"/>
    </row>
    <row r="1607" spans="1:6" ht="12.75" customHeight="1" x14ac:dyDescent="0.25">
      <c r="A1607" s="1">
        <v>1790</v>
      </c>
      <c r="B1607" s="1" t="s">
        <v>3052</v>
      </c>
      <c r="C1607" s="1" t="s">
        <v>5</v>
      </c>
      <c r="D1607" s="2" t="s">
        <v>3053</v>
      </c>
      <c r="E1607" s="1"/>
      <c r="F1607" s="1"/>
    </row>
    <row r="1608" spans="1:6" ht="12.75" customHeight="1" x14ac:dyDescent="0.25">
      <c r="A1608" s="1">
        <v>1813</v>
      </c>
      <c r="B1608" s="1" t="s">
        <v>3054</v>
      </c>
      <c r="C1608" s="1" t="s">
        <v>5</v>
      </c>
      <c r="D1608" s="2" t="s">
        <v>3055</v>
      </c>
      <c r="E1608" s="1"/>
      <c r="F1608" s="1"/>
    </row>
    <row r="1609" spans="1:6" ht="12.75" customHeight="1" x14ac:dyDescent="0.25">
      <c r="A1609" s="1">
        <v>1792</v>
      </c>
      <c r="B1609" s="1" t="s">
        <v>3056</v>
      </c>
      <c r="C1609" s="1" t="s">
        <v>5</v>
      </c>
      <c r="D1609" s="2" t="s">
        <v>3057</v>
      </c>
      <c r="E1609" s="1"/>
      <c r="F1609" s="1"/>
    </row>
    <row r="1610" spans="1:6" ht="12.75" customHeight="1" x14ac:dyDescent="0.25">
      <c r="A1610" s="1">
        <v>1793</v>
      </c>
      <c r="B1610" s="1" t="s">
        <v>3058</v>
      </c>
      <c r="C1610" s="1" t="s">
        <v>5</v>
      </c>
      <c r="D1610" s="2" t="s">
        <v>3059</v>
      </c>
      <c r="E1610" s="1"/>
      <c r="F1610" s="1"/>
    </row>
    <row r="1611" spans="1:6" ht="12.75" customHeight="1" x14ac:dyDescent="0.25">
      <c r="A1611" s="1">
        <v>1809</v>
      </c>
      <c r="B1611" s="1" t="s">
        <v>3060</v>
      </c>
      <c r="C1611" s="1" t="s">
        <v>5</v>
      </c>
      <c r="D1611" s="2" t="s">
        <v>3061</v>
      </c>
      <c r="E1611" s="1"/>
      <c r="F1611" s="1"/>
    </row>
    <row r="1612" spans="1:6" ht="12.75" customHeight="1" x14ac:dyDescent="0.25">
      <c r="A1612" s="1">
        <v>1814</v>
      </c>
      <c r="B1612" s="1" t="s">
        <v>3062</v>
      </c>
      <c r="C1612" s="1" t="s">
        <v>5</v>
      </c>
      <c r="D1612" s="2" t="s">
        <v>3063</v>
      </c>
      <c r="E1612" s="1"/>
      <c r="F1612" s="1"/>
    </row>
    <row r="1613" spans="1:6" ht="12.75" customHeight="1" x14ac:dyDescent="0.25">
      <c r="A1613" s="1">
        <v>1803</v>
      </c>
      <c r="B1613" s="1" t="s">
        <v>3064</v>
      </c>
      <c r="C1613" s="1" t="s">
        <v>5</v>
      </c>
      <c r="D1613" s="2" t="s">
        <v>3065</v>
      </c>
      <c r="E1613" s="1"/>
      <c r="F1613" s="1"/>
    </row>
    <row r="1614" spans="1:6" ht="12.75" customHeight="1" x14ac:dyDescent="0.25">
      <c r="A1614" s="1">
        <v>1805</v>
      </c>
      <c r="B1614" s="1" t="s">
        <v>3066</v>
      </c>
      <c r="C1614" s="1" t="s">
        <v>5</v>
      </c>
      <c r="D1614" s="2" t="s">
        <v>3067</v>
      </c>
      <c r="E1614" s="1"/>
      <c r="F1614" s="1"/>
    </row>
    <row r="1615" spans="1:6" ht="12.75" customHeight="1" x14ac:dyDescent="0.25">
      <c r="A1615" s="1">
        <v>1821</v>
      </c>
      <c r="B1615" s="1" t="s">
        <v>3068</v>
      </c>
      <c r="C1615" s="1" t="s">
        <v>5</v>
      </c>
      <c r="D1615" s="2" t="s">
        <v>3069</v>
      </c>
      <c r="E1615" s="1"/>
      <c r="F1615" s="1"/>
    </row>
    <row r="1616" spans="1:6" ht="12.75" customHeight="1" x14ac:dyDescent="0.25">
      <c r="A1616" s="1">
        <v>1806</v>
      </c>
      <c r="B1616" s="1" t="s">
        <v>3070</v>
      </c>
      <c r="C1616" s="1" t="s">
        <v>5</v>
      </c>
      <c r="D1616" s="2" t="s">
        <v>3071</v>
      </c>
      <c r="E1616" s="1"/>
      <c r="F1616" s="1"/>
    </row>
    <row r="1617" spans="1:6" ht="12.75" customHeight="1" x14ac:dyDescent="0.25">
      <c r="A1617" s="1">
        <v>1804</v>
      </c>
      <c r="B1617" s="1" t="s">
        <v>3072</v>
      </c>
      <c r="C1617" s="1" t="s">
        <v>5</v>
      </c>
      <c r="D1617" s="2" t="s">
        <v>3073</v>
      </c>
      <c r="E1617" s="1"/>
      <c r="F1617" s="1"/>
    </row>
    <row r="1618" spans="1:6" ht="12.75" customHeight="1" x14ac:dyDescent="0.25">
      <c r="A1618" s="1">
        <v>1807</v>
      </c>
      <c r="B1618" s="1" t="s">
        <v>3074</v>
      </c>
      <c r="C1618" s="1" t="s">
        <v>5</v>
      </c>
      <c r="D1618" s="2" t="s">
        <v>3075</v>
      </c>
      <c r="E1618" s="1"/>
      <c r="F1618" s="1"/>
    </row>
    <row r="1619" spans="1:6" ht="12.75" customHeight="1" x14ac:dyDescent="0.25">
      <c r="A1619" s="1">
        <v>1808</v>
      </c>
      <c r="B1619" s="1" t="s">
        <v>3076</v>
      </c>
      <c r="C1619" s="1" t="s">
        <v>5</v>
      </c>
      <c r="D1619" s="2" t="s">
        <v>3077</v>
      </c>
      <c r="E1619" s="1"/>
      <c r="F1619" s="1"/>
    </row>
    <row r="1620" spans="1:6" ht="12.75" customHeight="1" x14ac:dyDescent="0.25">
      <c r="A1620" s="1">
        <v>1797</v>
      </c>
      <c r="B1620" s="1" t="s">
        <v>3078</v>
      </c>
      <c r="C1620" s="1" t="s">
        <v>5</v>
      </c>
      <c r="D1620" s="2" t="s">
        <v>3079</v>
      </c>
      <c r="E1620" s="1"/>
      <c r="F1620" s="1"/>
    </row>
    <row r="1621" spans="1:6" ht="12.75" customHeight="1" x14ac:dyDescent="0.25">
      <c r="A1621" s="1">
        <v>1796</v>
      </c>
      <c r="B1621" s="1" t="s">
        <v>3080</v>
      </c>
      <c r="C1621" s="1" t="s">
        <v>5</v>
      </c>
      <c r="D1621" s="2" t="s">
        <v>3081</v>
      </c>
      <c r="E1621" s="1"/>
      <c r="F1621" s="1"/>
    </row>
    <row r="1622" spans="1:6" ht="12.75" customHeight="1" x14ac:dyDescent="0.25">
      <c r="A1622" s="1">
        <v>1794</v>
      </c>
      <c r="B1622" s="1" t="s">
        <v>3082</v>
      </c>
      <c r="C1622" s="1" t="s">
        <v>5</v>
      </c>
      <c r="D1622" s="2" t="s">
        <v>3083</v>
      </c>
      <c r="E1622" s="1"/>
      <c r="F1622" s="1"/>
    </row>
    <row r="1623" spans="1:6" ht="12.75" customHeight="1" x14ac:dyDescent="0.25">
      <c r="A1623" s="1">
        <v>1816</v>
      </c>
      <c r="B1623" s="1" t="s">
        <v>3084</v>
      </c>
      <c r="C1623" s="1" t="s">
        <v>5</v>
      </c>
      <c r="D1623" s="2" t="s">
        <v>3085</v>
      </c>
      <c r="E1623" s="1"/>
      <c r="F1623" s="1"/>
    </row>
    <row r="1624" spans="1:6" ht="12.75" customHeight="1" x14ac:dyDescent="0.25">
      <c r="A1624" s="1">
        <v>1815</v>
      </c>
      <c r="B1624" s="1" t="s">
        <v>3086</v>
      </c>
      <c r="C1624" s="1" t="s">
        <v>5</v>
      </c>
      <c r="D1624" s="2" t="s">
        <v>3087</v>
      </c>
      <c r="E1624" s="1"/>
      <c r="F1624" s="1"/>
    </row>
    <row r="1625" spans="1:6" ht="12.75" customHeight="1" x14ac:dyDescent="0.25">
      <c r="A1625" s="1">
        <v>1798</v>
      </c>
      <c r="B1625" s="1" t="s">
        <v>3088</v>
      </c>
      <c r="C1625" s="1" t="s">
        <v>5</v>
      </c>
      <c r="D1625" s="2" t="s">
        <v>3089</v>
      </c>
      <c r="E1625" s="1"/>
      <c r="F1625" s="1"/>
    </row>
    <row r="1626" spans="1:6" ht="12.75" customHeight="1" x14ac:dyDescent="0.25">
      <c r="A1626" s="1">
        <v>1795</v>
      </c>
      <c r="B1626" s="1" t="s">
        <v>3090</v>
      </c>
      <c r="C1626" s="1" t="s">
        <v>5</v>
      </c>
      <c r="D1626" s="2" t="s">
        <v>3091</v>
      </c>
      <c r="E1626" s="1"/>
      <c r="F1626" s="1"/>
    </row>
    <row r="1627" spans="1:6" ht="12.75" customHeight="1" x14ac:dyDescent="0.25">
      <c r="A1627" s="1">
        <v>1799</v>
      </c>
      <c r="B1627" s="1" t="s">
        <v>3092</v>
      </c>
      <c r="C1627" s="1" t="s">
        <v>5</v>
      </c>
      <c r="D1627" s="2" t="s">
        <v>3093</v>
      </c>
      <c r="E1627" s="1"/>
      <c r="F1627" s="1"/>
    </row>
    <row r="1628" spans="1:6" ht="12.75" customHeight="1" x14ac:dyDescent="0.25">
      <c r="A1628" s="1">
        <v>1800</v>
      </c>
      <c r="B1628" s="1" t="s">
        <v>3094</v>
      </c>
      <c r="C1628" s="1" t="s">
        <v>5</v>
      </c>
      <c r="D1628" s="2" t="s">
        <v>3095</v>
      </c>
      <c r="E1628" s="1"/>
      <c r="F1628" s="1"/>
    </row>
    <row r="1629" spans="1:6" ht="12.75" customHeight="1" x14ac:dyDescent="0.25">
      <c r="A1629" s="1">
        <v>1802</v>
      </c>
      <c r="B1629" s="1" t="s">
        <v>3096</v>
      </c>
      <c r="C1629" s="1" t="s">
        <v>5</v>
      </c>
      <c r="D1629" s="2" t="s">
        <v>3097</v>
      </c>
      <c r="E1629" s="1"/>
      <c r="F1629" s="1"/>
    </row>
    <row r="1630" spans="1:6" ht="12.75" customHeight="1" x14ac:dyDescent="0.25">
      <c r="A1630" s="1">
        <v>40385</v>
      </c>
      <c r="B1630" s="1" t="s">
        <v>3098</v>
      </c>
      <c r="C1630" s="1" t="s">
        <v>5</v>
      </c>
      <c r="D1630" s="2" t="s">
        <v>443</v>
      </c>
      <c r="E1630" s="1"/>
      <c r="F1630" s="1"/>
    </row>
    <row r="1631" spans="1:6" ht="12.75" customHeight="1" x14ac:dyDescent="0.25">
      <c r="A1631" s="1">
        <v>40383</v>
      </c>
      <c r="B1631" s="1" t="s">
        <v>3099</v>
      </c>
      <c r="C1631" s="1" t="s">
        <v>5</v>
      </c>
      <c r="D1631" s="2" t="s">
        <v>3018</v>
      </c>
      <c r="E1631" s="1"/>
      <c r="F1631" s="1"/>
    </row>
    <row r="1632" spans="1:6" ht="12.75" customHeight="1" x14ac:dyDescent="0.25">
      <c r="A1632" s="1">
        <v>40378</v>
      </c>
      <c r="B1632" s="1" t="s">
        <v>3100</v>
      </c>
      <c r="C1632" s="1" t="s">
        <v>5</v>
      </c>
      <c r="D1632" s="2" t="s">
        <v>3020</v>
      </c>
      <c r="E1632" s="1"/>
      <c r="F1632" s="1"/>
    </row>
    <row r="1633" spans="1:6" ht="12.75" customHeight="1" x14ac:dyDescent="0.25">
      <c r="A1633" s="1">
        <v>40382</v>
      </c>
      <c r="B1633" s="1" t="s">
        <v>3101</v>
      </c>
      <c r="C1633" s="1" t="s">
        <v>5</v>
      </c>
      <c r="D1633" s="2" t="s">
        <v>3022</v>
      </c>
      <c r="E1633" s="1"/>
      <c r="F1633" s="1"/>
    </row>
    <row r="1634" spans="1:6" ht="12.75" customHeight="1" x14ac:dyDescent="0.25">
      <c r="A1634" s="1">
        <v>40422</v>
      </c>
      <c r="B1634" s="1" t="s">
        <v>3102</v>
      </c>
      <c r="C1634" s="1" t="s">
        <v>5</v>
      </c>
      <c r="D1634" s="2" t="s">
        <v>3103</v>
      </c>
      <c r="E1634" s="1"/>
      <c r="F1634" s="1"/>
    </row>
    <row r="1635" spans="1:6" ht="12.75" customHeight="1" x14ac:dyDescent="0.25">
      <c r="A1635" s="1">
        <v>40387</v>
      </c>
      <c r="B1635" s="1" t="s">
        <v>3104</v>
      </c>
      <c r="C1635" s="1" t="s">
        <v>5</v>
      </c>
      <c r="D1635" s="2" t="s">
        <v>3105</v>
      </c>
      <c r="E1635" s="1"/>
      <c r="F1635" s="1"/>
    </row>
    <row r="1636" spans="1:6" ht="12.75" customHeight="1" x14ac:dyDescent="0.25">
      <c r="A1636" s="1">
        <v>40380</v>
      </c>
      <c r="B1636" s="1" t="s">
        <v>3106</v>
      </c>
      <c r="C1636" s="1" t="s">
        <v>5</v>
      </c>
      <c r="D1636" s="2" t="s">
        <v>583</v>
      </c>
      <c r="E1636" s="1"/>
      <c r="F1636" s="1"/>
    </row>
    <row r="1637" spans="1:6" ht="12.75" customHeight="1" x14ac:dyDescent="0.25">
      <c r="A1637" s="1">
        <v>40390</v>
      </c>
      <c r="B1637" s="1" t="s">
        <v>3107</v>
      </c>
      <c r="C1637" s="1" t="s">
        <v>5</v>
      </c>
      <c r="D1637" s="2" t="s">
        <v>3108</v>
      </c>
      <c r="E1637" s="1"/>
      <c r="F1637" s="1"/>
    </row>
    <row r="1638" spans="1:6" ht="12.75" customHeight="1" x14ac:dyDescent="0.25">
      <c r="A1638" s="1">
        <v>40413</v>
      </c>
      <c r="B1638" s="1" t="s">
        <v>3109</v>
      </c>
      <c r="C1638" s="1" t="s">
        <v>5</v>
      </c>
      <c r="D1638" s="2" t="s">
        <v>3110</v>
      </c>
      <c r="E1638" s="1"/>
      <c r="F1638" s="1"/>
    </row>
    <row r="1639" spans="1:6" ht="12.75" customHeight="1" x14ac:dyDescent="0.25">
      <c r="A1639" s="1">
        <v>40415</v>
      </c>
      <c r="B1639" s="1" t="s">
        <v>3111</v>
      </c>
      <c r="C1639" s="1" t="s">
        <v>5</v>
      </c>
      <c r="D1639" s="2" t="s">
        <v>3112</v>
      </c>
      <c r="E1639" s="1"/>
      <c r="F1639" s="1"/>
    </row>
    <row r="1640" spans="1:6" ht="12.75" customHeight="1" x14ac:dyDescent="0.25">
      <c r="A1640" s="1">
        <v>40417</v>
      </c>
      <c r="B1640" s="1" t="s">
        <v>3113</v>
      </c>
      <c r="C1640" s="1" t="s">
        <v>5</v>
      </c>
      <c r="D1640" s="2" t="s">
        <v>3114</v>
      </c>
      <c r="E1640" s="1"/>
      <c r="F1640" s="1"/>
    </row>
    <row r="1641" spans="1:6" ht="12.75" customHeight="1" x14ac:dyDescent="0.25">
      <c r="A1641" s="1">
        <v>39271</v>
      </c>
      <c r="B1641" s="1" t="s">
        <v>3115</v>
      </c>
      <c r="C1641" s="1" t="s">
        <v>5</v>
      </c>
      <c r="D1641" s="2" t="s">
        <v>3116</v>
      </c>
      <c r="E1641" s="1"/>
      <c r="F1641" s="1"/>
    </row>
    <row r="1642" spans="1:6" ht="12.75" customHeight="1" x14ac:dyDescent="0.25">
      <c r="A1642" s="1">
        <v>39273</v>
      </c>
      <c r="B1642" s="1" t="s">
        <v>3117</v>
      </c>
      <c r="C1642" s="1" t="s">
        <v>5</v>
      </c>
      <c r="D1642" s="2" t="s">
        <v>91</v>
      </c>
      <c r="E1642" s="1"/>
      <c r="F1642" s="1"/>
    </row>
    <row r="1643" spans="1:6" ht="12.75" customHeight="1" x14ac:dyDescent="0.25">
      <c r="A1643" s="1">
        <v>39272</v>
      </c>
      <c r="B1643" s="1" t="s">
        <v>3118</v>
      </c>
      <c r="C1643" s="1" t="s">
        <v>5</v>
      </c>
      <c r="D1643" s="2" t="s">
        <v>3119</v>
      </c>
      <c r="E1643" s="1"/>
      <c r="F1643" s="1"/>
    </row>
    <row r="1644" spans="1:6" ht="12.75" customHeight="1" x14ac:dyDescent="0.25">
      <c r="A1644" s="1">
        <v>1875</v>
      </c>
      <c r="B1644" s="1" t="s">
        <v>3120</v>
      </c>
      <c r="C1644" s="1" t="s">
        <v>5</v>
      </c>
      <c r="D1644" s="2" t="s">
        <v>3121</v>
      </c>
      <c r="E1644" s="1"/>
      <c r="F1644" s="1"/>
    </row>
    <row r="1645" spans="1:6" ht="12.75" customHeight="1" x14ac:dyDescent="0.25">
      <c r="A1645" s="1">
        <v>1874</v>
      </c>
      <c r="B1645" s="1" t="s">
        <v>3122</v>
      </c>
      <c r="C1645" s="1" t="s">
        <v>5</v>
      </c>
      <c r="D1645" s="2" t="s">
        <v>1908</v>
      </c>
      <c r="E1645" s="1"/>
      <c r="F1645" s="1"/>
    </row>
    <row r="1646" spans="1:6" ht="12.75" customHeight="1" x14ac:dyDescent="0.25">
      <c r="A1646" s="1">
        <v>1870</v>
      </c>
      <c r="B1646" s="1" t="s">
        <v>3123</v>
      </c>
      <c r="C1646" s="1" t="s">
        <v>5</v>
      </c>
      <c r="D1646" s="2" t="s">
        <v>3124</v>
      </c>
      <c r="E1646" s="1"/>
      <c r="F1646" s="1"/>
    </row>
    <row r="1647" spans="1:6" ht="12.75" customHeight="1" x14ac:dyDescent="0.25">
      <c r="A1647" s="1">
        <v>1884</v>
      </c>
      <c r="B1647" s="1" t="s">
        <v>3125</v>
      </c>
      <c r="C1647" s="1" t="s">
        <v>5</v>
      </c>
      <c r="D1647" s="2" t="s">
        <v>1845</v>
      </c>
      <c r="E1647" s="1"/>
      <c r="F1647" s="1"/>
    </row>
    <row r="1648" spans="1:6" ht="12.75" customHeight="1" x14ac:dyDescent="0.25">
      <c r="A1648" s="1">
        <v>1887</v>
      </c>
      <c r="B1648" s="1" t="s">
        <v>3126</v>
      </c>
      <c r="C1648" s="1" t="s">
        <v>5</v>
      </c>
      <c r="D1648" s="2" t="s">
        <v>3127</v>
      </c>
      <c r="E1648" s="1"/>
      <c r="F1648" s="1"/>
    </row>
    <row r="1649" spans="1:6" ht="12.75" customHeight="1" x14ac:dyDescent="0.25">
      <c r="A1649" s="1">
        <v>1876</v>
      </c>
      <c r="B1649" s="1" t="s">
        <v>3128</v>
      </c>
      <c r="C1649" s="1" t="s">
        <v>5</v>
      </c>
      <c r="D1649" s="2" t="s">
        <v>3129</v>
      </c>
      <c r="E1649" s="1"/>
      <c r="F1649" s="1"/>
    </row>
    <row r="1650" spans="1:6" ht="12.75" customHeight="1" x14ac:dyDescent="0.25">
      <c r="A1650" s="1">
        <v>1879</v>
      </c>
      <c r="B1650" s="1" t="s">
        <v>3130</v>
      </c>
      <c r="C1650" s="1" t="s">
        <v>5</v>
      </c>
      <c r="D1650" s="2" t="s">
        <v>1439</v>
      </c>
      <c r="E1650" s="1"/>
      <c r="F1650" s="1"/>
    </row>
    <row r="1651" spans="1:6" ht="12.75" customHeight="1" x14ac:dyDescent="0.25">
      <c r="A1651" s="1">
        <v>1877</v>
      </c>
      <c r="B1651" s="1" t="s">
        <v>3131</v>
      </c>
      <c r="C1651" s="1" t="s">
        <v>5</v>
      </c>
      <c r="D1651" s="2" t="s">
        <v>3132</v>
      </c>
      <c r="E1651" s="1"/>
      <c r="F1651" s="1"/>
    </row>
    <row r="1652" spans="1:6" ht="12.75" customHeight="1" x14ac:dyDescent="0.25">
      <c r="A1652" s="1">
        <v>1878</v>
      </c>
      <c r="B1652" s="1" t="s">
        <v>3133</v>
      </c>
      <c r="C1652" s="1" t="s">
        <v>5</v>
      </c>
      <c r="D1652" s="2" t="s">
        <v>3134</v>
      </c>
      <c r="E1652" s="1"/>
      <c r="F1652" s="1"/>
    </row>
    <row r="1653" spans="1:6" ht="12.75" customHeight="1" x14ac:dyDescent="0.25">
      <c r="A1653" s="1">
        <v>2621</v>
      </c>
      <c r="B1653" s="1" t="s">
        <v>3135</v>
      </c>
      <c r="C1653" s="1" t="s">
        <v>5</v>
      </c>
      <c r="D1653" s="2" t="s">
        <v>3136</v>
      </c>
      <c r="E1653" s="1"/>
      <c r="F1653" s="1"/>
    </row>
    <row r="1654" spans="1:6" ht="12.75" customHeight="1" x14ac:dyDescent="0.25">
      <c r="A1654" s="1">
        <v>2616</v>
      </c>
      <c r="B1654" s="1" t="s">
        <v>3137</v>
      </c>
      <c r="C1654" s="1" t="s">
        <v>5</v>
      </c>
      <c r="D1654" s="2" t="s">
        <v>3138</v>
      </c>
      <c r="E1654" s="1"/>
      <c r="F1654" s="1"/>
    </row>
    <row r="1655" spans="1:6" ht="12.75" customHeight="1" x14ac:dyDescent="0.25">
      <c r="A1655" s="1">
        <v>2633</v>
      </c>
      <c r="B1655" s="1" t="s">
        <v>3139</v>
      </c>
      <c r="C1655" s="1" t="s">
        <v>5</v>
      </c>
      <c r="D1655" s="2" t="s">
        <v>929</v>
      </c>
      <c r="E1655" s="1"/>
      <c r="F1655" s="1"/>
    </row>
    <row r="1656" spans="1:6" ht="12.75" customHeight="1" x14ac:dyDescent="0.25">
      <c r="A1656" s="1">
        <v>2617</v>
      </c>
      <c r="B1656" s="1" t="s">
        <v>3140</v>
      </c>
      <c r="C1656" s="1" t="s">
        <v>5</v>
      </c>
      <c r="D1656" s="2" t="s">
        <v>3141</v>
      </c>
      <c r="E1656" s="1"/>
      <c r="F1656" s="1"/>
    </row>
    <row r="1657" spans="1:6" ht="12.75" customHeight="1" x14ac:dyDescent="0.25">
      <c r="A1657" s="1">
        <v>2618</v>
      </c>
      <c r="B1657" s="1" t="s">
        <v>3142</v>
      </c>
      <c r="C1657" s="1" t="s">
        <v>5</v>
      </c>
      <c r="D1657" s="2" t="s">
        <v>2171</v>
      </c>
      <c r="E1657" s="1"/>
      <c r="F1657" s="1"/>
    </row>
    <row r="1658" spans="1:6" ht="12.75" customHeight="1" x14ac:dyDescent="0.25">
      <c r="A1658" s="1">
        <v>2632</v>
      </c>
      <c r="B1658" s="1" t="s">
        <v>3143</v>
      </c>
      <c r="C1658" s="1" t="s">
        <v>5</v>
      </c>
      <c r="D1658" s="2" t="s">
        <v>2163</v>
      </c>
      <c r="E1658" s="1"/>
      <c r="F1658" s="1"/>
    </row>
    <row r="1659" spans="1:6" ht="12.75" customHeight="1" x14ac:dyDescent="0.25">
      <c r="A1659" s="1">
        <v>2631</v>
      </c>
      <c r="B1659" s="1" t="s">
        <v>3144</v>
      </c>
      <c r="C1659" s="1" t="s">
        <v>5</v>
      </c>
      <c r="D1659" s="2" t="s">
        <v>3145</v>
      </c>
      <c r="E1659" s="1"/>
      <c r="F1659" s="1"/>
    </row>
    <row r="1660" spans="1:6" ht="12.75" customHeight="1" x14ac:dyDescent="0.25">
      <c r="A1660" s="1">
        <v>2619</v>
      </c>
      <c r="B1660" s="1" t="s">
        <v>3146</v>
      </c>
      <c r="C1660" s="1" t="s">
        <v>5</v>
      </c>
      <c r="D1660" s="2" t="s">
        <v>3147</v>
      </c>
      <c r="E1660" s="1"/>
      <c r="F1660" s="1"/>
    </row>
    <row r="1661" spans="1:6" ht="12.75" customHeight="1" x14ac:dyDescent="0.25">
      <c r="A1661" s="1">
        <v>2620</v>
      </c>
      <c r="B1661" s="1" t="s">
        <v>3148</v>
      </c>
      <c r="C1661" s="1" t="s">
        <v>5</v>
      </c>
      <c r="D1661" s="2" t="s">
        <v>3149</v>
      </c>
      <c r="E1661" s="1"/>
      <c r="F1661" s="1"/>
    </row>
    <row r="1662" spans="1:6" ht="12.75" customHeight="1" x14ac:dyDescent="0.25">
      <c r="A1662" s="1">
        <v>44472</v>
      </c>
      <c r="B1662" s="1" t="s">
        <v>3150</v>
      </c>
      <c r="C1662" s="1" t="s">
        <v>5</v>
      </c>
      <c r="D1662" s="2" t="s">
        <v>3151</v>
      </c>
      <c r="E1662" s="1"/>
      <c r="F1662" s="1"/>
    </row>
    <row r="1663" spans="1:6" ht="12.75" customHeight="1" x14ac:dyDescent="0.25">
      <c r="A1663" s="1">
        <v>38369</v>
      </c>
      <c r="B1663" s="1" t="s">
        <v>3152</v>
      </c>
      <c r="C1663" s="1" t="s">
        <v>5</v>
      </c>
      <c r="D1663" s="2" t="s">
        <v>3153</v>
      </c>
      <c r="E1663" s="1"/>
      <c r="F1663" s="1"/>
    </row>
    <row r="1664" spans="1:6" ht="12.75" customHeight="1" x14ac:dyDescent="0.25">
      <c r="A1664" s="1">
        <v>38370</v>
      </c>
      <c r="B1664" s="1" t="s">
        <v>3154</v>
      </c>
      <c r="C1664" s="1" t="s">
        <v>5</v>
      </c>
      <c r="D1664" s="2" t="s">
        <v>3153</v>
      </c>
      <c r="E1664" s="1"/>
      <c r="F1664" s="1"/>
    </row>
    <row r="1665" spans="1:6" ht="12.75" customHeight="1" x14ac:dyDescent="0.25">
      <c r="A1665" s="1">
        <v>38372</v>
      </c>
      <c r="B1665" s="1" t="s">
        <v>3155</v>
      </c>
      <c r="C1665" s="1" t="s">
        <v>5</v>
      </c>
      <c r="D1665" s="2" t="s">
        <v>3156</v>
      </c>
      <c r="E1665" s="1"/>
      <c r="F1665" s="1"/>
    </row>
    <row r="1666" spans="1:6" ht="12.75" customHeight="1" x14ac:dyDescent="0.25">
      <c r="A1666" s="1">
        <v>2357</v>
      </c>
      <c r="B1666" s="1" t="s">
        <v>3157</v>
      </c>
      <c r="C1666" s="1" t="s">
        <v>291</v>
      </c>
      <c r="D1666" s="2" t="s">
        <v>2508</v>
      </c>
      <c r="E1666" s="1"/>
      <c r="F1666" s="1"/>
    </row>
    <row r="1667" spans="1:6" ht="12.75" customHeight="1" x14ac:dyDescent="0.25">
      <c r="A1667" s="1">
        <v>40806</v>
      </c>
      <c r="B1667" s="1" t="s">
        <v>3158</v>
      </c>
      <c r="C1667" s="1" t="s">
        <v>294</v>
      </c>
      <c r="D1667" s="2" t="s">
        <v>3159</v>
      </c>
      <c r="E1667" s="1"/>
      <c r="F1667" s="1"/>
    </row>
    <row r="1668" spans="1:6" ht="12.75" customHeight="1" x14ac:dyDescent="0.25">
      <c r="A1668" s="1">
        <v>2355</v>
      </c>
      <c r="B1668" s="1" t="s">
        <v>3160</v>
      </c>
      <c r="C1668" s="1" t="s">
        <v>291</v>
      </c>
      <c r="D1668" s="2" t="s">
        <v>3161</v>
      </c>
      <c r="E1668" s="1"/>
      <c r="F1668" s="1"/>
    </row>
    <row r="1669" spans="1:6" ht="12.75" customHeight="1" x14ac:dyDescent="0.25">
      <c r="A1669" s="1">
        <v>40805</v>
      </c>
      <c r="B1669" s="1" t="s">
        <v>3162</v>
      </c>
      <c r="C1669" s="1" t="s">
        <v>294</v>
      </c>
      <c r="D1669" s="2" t="s">
        <v>3163</v>
      </c>
      <c r="E1669" s="1"/>
      <c r="F1669" s="1"/>
    </row>
    <row r="1670" spans="1:6" ht="12.75" customHeight="1" x14ac:dyDescent="0.25">
      <c r="A1670" s="1">
        <v>2358</v>
      </c>
      <c r="B1670" s="1" t="s">
        <v>3164</v>
      </c>
      <c r="C1670" s="1" t="s">
        <v>291</v>
      </c>
      <c r="D1670" s="2" t="s">
        <v>3165</v>
      </c>
      <c r="E1670" s="1"/>
      <c r="F1670" s="1"/>
    </row>
    <row r="1671" spans="1:6" ht="12.75" customHeight="1" x14ac:dyDescent="0.25">
      <c r="A1671" s="1">
        <v>40807</v>
      </c>
      <c r="B1671" s="1" t="s">
        <v>3166</v>
      </c>
      <c r="C1671" s="1" t="s">
        <v>294</v>
      </c>
      <c r="D1671" s="2" t="s">
        <v>3167</v>
      </c>
      <c r="E1671" s="1"/>
      <c r="F1671" s="1"/>
    </row>
    <row r="1672" spans="1:6" ht="12.75" customHeight="1" x14ac:dyDescent="0.25">
      <c r="A1672" s="1">
        <v>2359</v>
      </c>
      <c r="B1672" s="1" t="s">
        <v>3168</v>
      </c>
      <c r="C1672" s="1" t="s">
        <v>291</v>
      </c>
      <c r="D1672" s="2" t="s">
        <v>3169</v>
      </c>
      <c r="E1672" s="1"/>
      <c r="F1672" s="1"/>
    </row>
    <row r="1673" spans="1:6" ht="12.75" customHeight="1" x14ac:dyDescent="0.25">
      <c r="A1673" s="1">
        <v>40808</v>
      </c>
      <c r="B1673" s="1" t="s">
        <v>3170</v>
      </c>
      <c r="C1673" s="1" t="s">
        <v>294</v>
      </c>
      <c r="D1673" s="2" t="s">
        <v>3171</v>
      </c>
      <c r="E1673" s="1"/>
      <c r="F1673" s="1"/>
    </row>
    <row r="1674" spans="1:6" ht="12.75" customHeight="1" x14ac:dyDescent="0.25">
      <c r="A1674" s="1">
        <v>44330</v>
      </c>
      <c r="B1674" s="1" t="s">
        <v>3172</v>
      </c>
      <c r="C1674" s="1" t="s">
        <v>100</v>
      </c>
      <c r="D1674" s="2" t="s">
        <v>3173</v>
      </c>
      <c r="E1674" s="1"/>
      <c r="F1674" s="1"/>
    </row>
    <row r="1675" spans="1:6" ht="12.75" customHeight="1" x14ac:dyDescent="0.25">
      <c r="A1675" s="1">
        <v>43144</v>
      </c>
      <c r="B1675" s="1" t="s">
        <v>3174</v>
      </c>
      <c r="C1675" s="1" t="s">
        <v>97</v>
      </c>
      <c r="D1675" s="2" t="s">
        <v>3175</v>
      </c>
      <c r="E1675" s="1"/>
      <c r="F1675" s="1"/>
    </row>
    <row r="1676" spans="1:6" ht="12.75" customHeight="1" x14ac:dyDescent="0.25">
      <c r="A1676" s="1">
        <v>39397</v>
      </c>
      <c r="B1676" s="1" t="s">
        <v>3176</v>
      </c>
      <c r="C1676" s="1" t="s">
        <v>100</v>
      </c>
      <c r="D1676" s="2" t="s">
        <v>3177</v>
      </c>
      <c r="E1676" s="1"/>
      <c r="F1676" s="1"/>
    </row>
    <row r="1677" spans="1:6" ht="12.75" customHeight="1" x14ac:dyDescent="0.25">
      <c r="A1677" s="1">
        <v>2692</v>
      </c>
      <c r="B1677" s="1" t="s">
        <v>3178</v>
      </c>
      <c r="C1677" s="1" t="s">
        <v>100</v>
      </c>
      <c r="D1677" s="2" t="s">
        <v>3179</v>
      </c>
      <c r="E1677" s="1"/>
      <c r="F1677" s="1"/>
    </row>
    <row r="1678" spans="1:6" ht="12.75" customHeight="1" x14ac:dyDescent="0.25">
      <c r="A1678" s="1">
        <v>44329</v>
      </c>
      <c r="B1678" s="1" t="s">
        <v>3180</v>
      </c>
      <c r="C1678" s="1" t="s">
        <v>100</v>
      </c>
      <c r="D1678" s="2" t="s">
        <v>3181</v>
      </c>
      <c r="E1678" s="1"/>
      <c r="F1678" s="1"/>
    </row>
    <row r="1679" spans="1:6" ht="12.75" customHeight="1" x14ac:dyDescent="0.25">
      <c r="A1679" s="1">
        <v>5318</v>
      </c>
      <c r="B1679" s="1" t="s">
        <v>3182</v>
      </c>
      <c r="C1679" s="1" t="s">
        <v>100</v>
      </c>
      <c r="D1679" s="2" t="s">
        <v>3183</v>
      </c>
      <c r="E1679" s="1"/>
      <c r="F1679" s="1"/>
    </row>
    <row r="1680" spans="1:6" ht="12.75" customHeight="1" x14ac:dyDescent="0.25">
      <c r="A1680" s="1">
        <v>5330</v>
      </c>
      <c r="B1680" s="1" t="s">
        <v>3184</v>
      </c>
      <c r="C1680" s="1" t="s">
        <v>100</v>
      </c>
      <c r="D1680" s="2" t="s">
        <v>3018</v>
      </c>
      <c r="E1680" s="1"/>
      <c r="F1680" s="1"/>
    </row>
    <row r="1681" spans="1:6" ht="12.75" customHeight="1" x14ac:dyDescent="0.25">
      <c r="A1681" s="1">
        <v>44532</v>
      </c>
      <c r="B1681" s="1" t="s">
        <v>3185</v>
      </c>
      <c r="C1681" s="1" t="s">
        <v>5</v>
      </c>
      <c r="D1681" s="2" t="s">
        <v>3186</v>
      </c>
      <c r="E1681" s="1"/>
      <c r="F1681" s="1"/>
    </row>
    <row r="1682" spans="1:6" ht="12.75" customHeight="1" x14ac:dyDescent="0.25">
      <c r="A1682" s="1">
        <v>44531</v>
      </c>
      <c r="B1682" s="1" t="s">
        <v>3187</v>
      </c>
      <c r="C1682" s="1" t="s">
        <v>5</v>
      </c>
      <c r="D1682" s="2" t="s">
        <v>3188</v>
      </c>
      <c r="E1682" s="1"/>
      <c r="F1682" s="1"/>
    </row>
    <row r="1683" spans="1:6" ht="12.75" customHeight="1" x14ac:dyDescent="0.25">
      <c r="A1683" s="1">
        <v>38140</v>
      </c>
      <c r="B1683" s="1" t="s">
        <v>3189</v>
      </c>
      <c r="C1683" s="1" t="s">
        <v>5</v>
      </c>
      <c r="D1683" s="2" t="s">
        <v>3190</v>
      </c>
      <c r="E1683" s="1"/>
      <c r="F1683" s="1"/>
    </row>
    <row r="1684" spans="1:6" ht="12.75" customHeight="1" x14ac:dyDescent="0.25">
      <c r="A1684" s="1">
        <v>13887</v>
      </c>
      <c r="B1684" s="1" t="s">
        <v>3191</v>
      </c>
      <c r="C1684" s="1" t="s">
        <v>5</v>
      </c>
      <c r="D1684" s="2" t="s">
        <v>3192</v>
      </c>
      <c r="E1684" s="1"/>
      <c r="F1684" s="1"/>
    </row>
    <row r="1685" spans="1:6" ht="12.75" customHeight="1" x14ac:dyDescent="0.25">
      <c r="A1685" s="1">
        <v>44495</v>
      </c>
      <c r="B1685" s="1" t="s">
        <v>3193</v>
      </c>
      <c r="C1685" s="1" t="s">
        <v>5</v>
      </c>
      <c r="D1685" s="2" t="s">
        <v>3194</v>
      </c>
      <c r="E1685" s="1"/>
      <c r="F1685" s="1"/>
    </row>
    <row r="1686" spans="1:6" ht="12.75" customHeight="1" x14ac:dyDescent="0.25">
      <c r="A1686" s="1">
        <v>44533</v>
      </c>
      <c r="B1686" s="1" t="s">
        <v>3195</v>
      </c>
      <c r="C1686" s="1" t="s">
        <v>5</v>
      </c>
      <c r="D1686" s="2" t="s">
        <v>3196</v>
      </c>
      <c r="E1686" s="1"/>
      <c r="F1686" s="1"/>
    </row>
    <row r="1687" spans="1:6" ht="12.75" customHeight="1" x14ac:dyDescent="0.25">
      <c r="A1687" s="1">
        <v>44534</v>
      </c>
      <c r="B1687" s="1" t="s">
        <v>3197</v>
      </c>
      <c r="C1687" s="1" t="s">
        <v>5</v>
      </c>
      <c r="D1687" s="2" t="s">
        <v>105</v>
      </c>
      <c r="E1687" s="1"/>
      <c r="F1687" s="1"/>
    </row>
    <row r="1688" spans="1:6" ht="12.75" customHeight="1" x14ac:dyDescent="0.25">
      <c r="A1688" s="1">
        <v>34544</v>
      </c>
      <c r="B1688" s="1" t="s">
        <v>3198</v>
      </c>
      <c r="C1688" s="1" t="s">
        <v>5</v>
      </c>
      <c r="D1688" s="2" t="s">
        <v>3199</v>
      </c>
      <c r="E1688" s="1"/>
      <c r="F1688" s="1"/>
    </row>
    <row r="1689" spans="1:6" ht="12.75" customHeight="1" x14ac:dyDescent="0.25">
      <c r="A1689" s="1">
        <v>34729</v>
      </c>
      <c r="B1689" s="1" t="s">
        <v>3200</v>
      </c>
      <c r="C1689" s="1" t="s">
        <v>5</v>
      </c>
      <c r="D1689" s="2" t="s">
        <v>3201</v>
      </c>
      <c r="E1689" s="1"/>
      <c r="F1689" s="1"/>
    </row>
    <row r="1690" spans="1:6" ht="12.75" customHeight="1" x14ac:dyDescent="0.25">
      <c r="A1690" s="1">
        <v>34734</v>
      </c>
      <c r="B1690" s="1" t="s">
        <v>3202</v>
      </c>
      <c r="C1690" s="1" t="s">
        <v>5</v>
      </c>
      <c r="D1690" s="2" t="s">
        <v>3203</v>
      </c>
      <c r="E1690" s="1"/>
      <c r="F1690" s="1"/>
    </row>
    <row r="1691" spans="1:6" ht="12.75" customHeight="1" x14ac:dyDescent="0.25">
      <c r="A1691" s="1">
        <v>34738</v>
      </c>
      <c r="B1691" s="1" t="s">
        <v>3204</v>
      </c>
      <c r="C1691" s="1" t="s">
        <v>5</v>
      </c>
      <c r="D1691" s="2" t="s">
        <v>3205</v>
      </c>
      <c r="E1691" s="1"/>
      <c r="F1691" s="1"/>
    </row>
    <row r="1692" spans="1:6" ht="12.75" customHeight="1" x14ac:dyDescent="0.25">
      <c r="A1692" s="1">
        <v>34623</v>
      </c>
      <c r="B1692" s="1" t="s">
        <v>3206</v>
      </c>
      <c r="C1692" s="1" t="s">
        <v>5</v>
      </c>
      <c r="D1692" s="2" t="s">
        <v>3207</v>
      </c>
      <c r="E1692" s="1"/>
      <c r="F1692" s="1"/>
    </row>
    <row r="1693" spans="1:6" ht="12.75" customHeight="1" x14ac:dyDescent="0.25">
      <c r="A1693" s="1">
        <v>34616</v>
      </c>
      <c r="B1693" s="1" t="s">
        <v>3208</v>
      </c>
      <c r="C1693" s="1" t="s">
        <v>5</v>
      </c>
      <c r="D1693" s="2" t="s">
        <v>3209</v>
      </c>
      <c r="E1693" s="1"/>
      <c r="F1693" s="1"/>
    </row>
    <row r="1694" spans="1:6" ht="12.75" customHeight="1" x14ac:dyDescent="0.25">
      <c r="A1694" s="1">
        <v>34628</v>
      </c>
      <c r="B1694" s="1" t="s">
        <v>3210</v>
      </c>
      <c r="C1694" s="1" t="s">
        <v>5</v>
      </c>
      <c r="D1694" s="2" t="s">
        <v>3211</v>
      </c>
      <c r="E1694" s="1"/>
      <c r="F1694" s="1"/>
    </row>
    <row r="1695" spans="1:6" ht="12.75" customHeight="1" x14ac:dyDescent="0.25">
      <c r="A1695" s="1">
        <v>34686</v>
      </c>
      <c r="B1695" s="1" t="s">
        <v>3212</v>
      </c>
      <c r="C1695" s="1" t="s">
        <v>5</v>
      </c>
      <c r="D1695" s="2" t="s">
        <v>2565</v>
      </c>
      <c r="E1695" s="1"/>
      <c r="F1695" s="1"/>
    </row>
    <row r="1696" spans="1:6" ht="12.75" customHeight="1" x14ac:dyDescent="0.25">
      <c r="A1696" s="1">
        <v>34653</v>
      </c>
      <c r="B1696" s="1" t="s">
        <v>3213</v>
      </c>
      <c r="C1696" s="1" t="s">
        <v>5</v>
      </c>
      <c r="D1696" s="2" t="s">
        <v>3214</v>
      </c>
      <c r="E1696" s="1"/>
      <c r="F1696" s="1"/>
    </row>
    <row r="1697" spans="1:6" ht="12.75" customHeight="1" x14ac:dyDescent="0.25">
      <c r="A1697" s="1">
        <v>34688</v>
      </c>
      <c r="B1697" s="1" t="s">
        <v>3215</v>
      </c>
      <c r="C1697" s="1" t="s">
        <v>5</v>
      </c>
      <c r="D1697" s="2" t="s">
        <v>3216</v>
      </c>
      <c r="E1697" s="1"/>
      <c r="F1697" s="1"/>
    </row>
    <row r="1698" spans="1:6" ht="12.75" customHeight="1" x14ac:dyDescent="0.25">
      <c r="A1698" s="1">
        <v>34709</v>
      </c>
      <c r="B1698" s="1" t="s">
        <v>3217</v>
      </c>
      <c r="C1698" s="1" t="s">
        <v>5</v>
      </c>
      <c r="D1698" s="2" t="s">
        <v>95</v>
      </c>
      <c r="E1698" s="1"/>
      <c r="F1698" s="1"/>
    </row>
    <row r="1699" spans="1:6" ht="12.75" customHeight="1" x14ac:dyDescent="0.25">
      <c r="A1699" s="1">
        <v>34714</v>
      </c>
      <c r="B1699" s="1" t="s">
        <v>3218</v>
      </c>
      <c r="C1699" s="1" t="s">
        <v>5</v>
      </c>
      <c r="D1699" s="2" t="s">
        <v>3219</v>
      </c>
      <c r="E1699" s="1"/>
      <c r="F1699" s="1"/>
    </row>
    <row r="1700" spans="1:6" ht="12.75" customHeight="1" x14ac:dyDescent="0.25">
      <c r="A1700" s="1">
        <v>2391</v>
      </c>
      <c r="B1700" s="1" t="s">
        <v>3220</v>
      </c>
      <c r="C1700" s="1" t="s">
        <v>5</v>
      </c>
      <c r="D1700" s="2" t="s">
        <v>3221</v>
      </c>
      <c r="E1700" s="1"/>
      <c r="F1700" s="1"/>
    </row>
    <row r="1701" spans="1:6" ht="12.75" customHeight="1" x14ac:dyDescent="0.25">
      <c r="A1701" s="1">
        <v>2374</v>
      </c>
      <c r="B1701" s="1" t="s">
        <v>3222</v>
      </c>
      <c r="C1701" s="1" t="s">
        <v>5</v>
      </c>
      <c r="D1701" s="2" t="s">
        <v>3223</v>
      </c>
      <c r="E1701" s="1"/>
      <c r="F1701" s="1"/>
    </row>
    <row r="1702" spans="1:6" ht="12.75" customHeight="1" x14ac:dyDescent="0.25">
      <c r="A1702" s="1">
        <v>2377</v>
      </c>
      <c r="B1702" s="1" t="s">
        <v>3224</v>
      </c>
      <c r="C1702" s="1" t="s">
        <v>5</v>
      </c>
      <c r="D1702" s="2" t="s">
        <v>3225</v>
      </c>
      <c r="E1702" s="1"/>
      <c r="F1702" s="1"/>
    </row>
    <row r="1703" spans="1:6" ht="12.75" customHeight="1" x14ac:dyDescent="0.25">
      <c r="A1703" s="1">
        <v>2393</v>
      </c>
      <c r="B1703" s="1" t="s">
        <v>3226</v>
      </c>
      <c r="C1703" s="1" t="s">
        <v>5</v>
      </c>
      <c r="D1703" s="2" t="s">
        <v>3227</v>
      </c>
      <c r="E1703" s="1"/>
      <c r="F1703" s="1"/>
    </row>
    <row r="1704" spans="1:6" ht="12.75" customHeight="1" x14ac:dyDescent="0.25">
      <c r="A1704" s="1">
        <v>34705</v>
      </c>
      <c r="B1704" s="1" t="s">
        <v>3228</v>
      </c>
      <c r="C1704" s="1" t="s">
        <v>5</v>
      </c>
      <c r="D1704" s="2" t="s">
        <v>3229</v>
      </c>
      <c r="E1704" s="1"/>
      <c r="F1704" s="1"/>
    </row>
    <row r="1705" spans="1:6" ht="12.75" customHeight="1" x14ac:dyDescent="0.25">
      <c r="A1705" s="1">
        <v>34707</v>
      </c>
      <c r="B1705" s="1" t="s">
        <v>3230</v>
      </c>
      <c r="C1705" s="1" t="s">
        <v>5</v>
      </c>
      <c r="D1705" s="2" t="s">
        <v>3231</v>
      </c>
      <c r="E1705" s="1"/>
      <c r="F1705" s="1"/>
    </row>
    <row r="1706" spans="1:6" ht="12.75" customHeight="1" x14ac:dyDescent="0.25">
      <c r="A1706" s="1">
        <v>2378</v>
      </c>
      <c r="B1706" s="1" t="s">
        <v>3232</v>
      </c>
      <c r="C1706" s="1" t="s">
        <v>5</v>
      </c>
      <c r="D1706" s="2" t="s">
        <v>3233</v>
      </c>
      <c r="E1706" s="1"/>
      <c r="F1706" s="1"/>
    </row>
    <row r="1707" spans="1:6" ht="12.75" customHeight="1" x14ac:dyDescent="0.25">
      <c r="A1707" s="1">
        <v>2379</v>
      </c>
      <c r="B1707" s="1" t="s">
        <v>3234</v>
      </c>
      <c r="C1707" s="1" t="s">
        <v>5</v>
      </c>
      <c r="D1707" s="2" t="s">
        <v>3233</v>
      </c>
      <c r="E1707" s="1"/>
      <c r="F1707" s="1"/>
    </row>
    <row r="1708" spans="1:6" ht="12.75" customHeight="1" x14ac:dyDescent="0.25">
      <c r="A1708" s="1">
        <v>2376</v>
      </c>
      <c r="B1708" s="1" t="s">
        <v>3235</v>
      </c>
      <c r="C1708" s="1" t="s">
        <v>5</v>
      </c>
      <c r="D1708" s="2" t="s">
        <v>3236</v>
      </c>
      <c r="E1708" s="1"/>
      <c r="F1708" s="1"/>
    </row>
    <row r="1709" spans="1:6" ht="12.75" customHeight="1" x14ac:dyDescent="0.25">
      <c r="A1709" s="1">
        <v>2394</v>
      </c>
      <c r="B1709" s="1" t="s">
        <v>3237</v>
      </c>
      <c r="C1709" s="1" t="s">
        <v>5</v>
      </c>
      <c r="D1709" s="2" t="s">
        <v>3238</v>
      </c>
      <c r="E1709" s="1"/>
      <c r="F1709" s="1"/>
    </row>
    <row r="1710" spans="1:6" ht="12.75" customHeight="1" x14ac:dyDescent="0.25">
      <c r="A1710" s="1">
        <v>2388</v>
      </c>
      <c r="B1710" s="1" t="s">
        <v>3239</v>
      </c>
      <c r="C1710" s="1" t="s">
        <v>5</v>
      </c>
      <c r="D1710" s="2" t="s">
        <v>3240</v>
      </c>
      <c r="E1710" s="1"/>
      <c r="F1710" s="1"/>
    </row>
    <row r="1711" spans="1:6" ht="12.75" customHeight="1" x14ac:dyDescent="0.25">
      <c r="A1711" s="1">
        <v>34606</v>
      </c>
      <c r="B1711" s="1" t="s">
        <v>3241</v>
      </c>
      <c r="C1711" s="1" t="s">
        <v>5</v>
      </c>
      <c r="D1711" s="2" t="s">
        <v>3242</v>
      </c>
      <c r="E1711" s="1"/>
      <c r="F1711" s="1"/>
    </row>
    <row r="1712" spans="1:6" ht="12.75" customHeight="1" x14ac:dyDescent="0.25">
      <c r="A1712" s="1">
        <v>34689</v>
      </c>
      <c r="B1712" s="1" t="s">
        <v>3243</v>
      </c>
      <c r="C1712" s="1" t="s">
        <v>5</v>
      </c>
      <c r="D1712" s="2" t="s">
        <v>3244</v>
      </c>
      <c r="E1712" s="1"/>
      <c r="F1712" s="1"/>
    </row>
    <row r="1713" spans="1:6" ht="12.75" customHeight="1" x14ac:dyDescent="0.25">
      <c r="A1713" s="1">
        <v>2370</v>
      </c>
      <c r="B1713" s="1" t="s">
        <v>3245</v>
      </c>
      <c r="C1713" s="1" t="s">
        <v>5</v>
      </c>
      <c r="D1713" s="2" t="s">
        <v>3246</v>
      </c>
      <c r="E1713" s="1"/>
      <c r="F1713" s="1"/>
    </row>
    <row r="1714" spans="1:6" ht="12.75" customHeight="1" x14ac:dyDescent="0.25">
      <c r="A1714" s="1">
        <v>2386</v>
      </c>
      <c r="B1714" s="1" t="s">
        <v>3247</v>
      </c>
      <c r="C1714" s="1" t="s">
        <v>5</v>
      </c>
      <c r="D1714" s="2" t="s">
        <v>3248</v>
      </c>
      <c r="E1714" s="1"/>
      <c r="F1714" s="1"/>
    </row>
    <row r="1715" spans="1:6" ht="12.75" customHeight="1" x14ac:dyDescent="0.25">
      <c r="A1715" s="1">
        <v>2392</v>
      </c>
      <c r="B1715" s="1" t="s">
        <v>3249</v>
      </c>
      <c r="C1715" s="1" t="s">
        <v>5</v>
      </c>
      <c r="D1715" s="2" t="s">
        <v>3250</v>
      </c>
      <c r="E1715" s="1"/>
      <c r="F1715" s="1"/>
    </row>
    <row r="1716" spans="1:6" ht="12.75" customHeight="1" x14ac:dyDescent="0.25">
      <c r="A1716" s="1">
        <v>2373</v>
      </c>
      <c r="B1716" s="1" t="s">
        <v>3251</v>
      </c>
      <c r="C1716" s="1" t="s">
        <v>5</v>
      </c>
      <c r="D1716" s="2" t="s">
        <v>3252</v>
      </c>
      <c r="E1716" s="1"/>
      <c r="F1716" s="1"/>
    </row>
    <row r="1717" spans="1:6" ht="12.75" customHeight="1" x14ac:dyDescent="0.25">
      <c r="A1717" s="1">
        <v>39465</v>
      </c>
      <c r="B1717" s="1" t="s">
        <v>3253</v>
      </c>
      <c r="C1717" s="1" t="s">
        <v>5</v>
      </c>
      <c r="D1717" s="2" t="s">
        <v>3254</v>
      </c>
      <c r="E1717" s="1"/>
      <c r="F1717" s="1"/>
    </row>
    <row r="1718" spans="1:6" ht="12.75" customHeight="1" x14ac:dyDescent="0.25">
      <c r="A1718" s="1">
        <v>39466</v>
      </c>
      <c r="B1718" s="1" t="s">
        <v>3255</v>
      </c>
      <c r="C1718" s="1" t="s">
        <v>5</v>
      </c>
      <c r="D1718" s="2" t="s">
        <v>3256</v>
      </c>
      <c r="E1718" s="1"/>
      <c r="F1718" s="1"/>
    </row>
    <row r="1719" spans="1:6" ht="12.75" customHeight="1" x14ac:dyDescent="0.25">
      <c r="A1719" s="1">
        <v>39467</v>
      </c>
      <c r="B1719" s="1" t="s">
        <v>3257</v>
      </c>
      <c r="C1719" s="1" t="s">
        <v>5</v>
      </c>
      <c r="D1719" s="2" t="s">
        <v>3258</v>
      </c>
      <c r="E1719" s="1"/>
      <c r="F1719" s="1"/>
    </row>
    <row r="1720" spans="1:6" ht="12.75" customHeight="1" x14ac:dyDescent="0.25">
      <c r="A1720" s="1">
        <v>39468</v>
      </c>
      <c r="B1720" s="1" t="s">
        <v>3259</v>
      </c>
      <c r="C1720" s="1" t="s">
        <v>5</v>
      </c>
      <c r="D1720" s="2" t="s">
        <v>3260</v>
      </c>
      <c r="E1720" s="1"/>
      <c r="F1720" s="1"/>
    </row>
    <row r="1721" spans="1:6" ht="12.75" customHeight="1" x14ac:dyDescent="0.25">
      <c r="A1721" s="1">
        <v>39469</v>
      </c>
      <c r="B1721" s="1" t="s">
        <v>3261</v>
      </c>
      <c r="C1721" s="1" t="s">
        <v>5</v>
      </c>
      <c r="D1721" s="2" t="s">
        <v>3262</v>
      </c>
      <c r="E1721" s="1"/>
      <c r="F1721" s="1"/>
    </row>
    <row r="1722" spans="1:6" ht="12.75" customHeight="1" x14ac:dyDescent="0.25">
      <c r="A1722" s="1">
        <v>39470</v>
      </c>
      <c r="B1722" s="1" t="s">
        <v>3263</v>
      </c>
      <c r="C1722" s="1" t="s">
        <v>5</v>
      </c>
      <c r="D1722" s="2" t="s">
        <v>3264</v>
      </c>
      <c r="E1722" s="1"/>
      <c r="F1722" s="1"/>
    </row>
    <row r="1723" spans="1:6" ht="12.75" customHeight="1" x14ac:dyDescent="0.25">
      <c r="A1723" s="1">
        <v>39471</v>
      </c>
      <c r="B1723" s="1" t="s">
        <v>3265</v>
      </c>
      <c r="C1723" s="1" t="s">
        <v>5</v>
      </c>
      <c r="D1723" s="2" t="s">
        <v>3266</v>
      </c>
      <c r="E1723" s="1"/>
      <c r="F1723" s="1"/>
    </row>
    <row r="1724" spans="1:6" ht="12.75" customHeight="1" x14ac:dyDescent="0.25">
      <c r="A1724" s="1">
        <v>39472</v>
      </c>
      <c r="B1724" s="1" t="s">
        <v>3267</v>
      </c>
      <c r="C1724" s="1" t="s">
        <v>5</v>
      </c>
      <c r="D1724" s="2" t="s">
        <v>3268</v>
      </c>
      <c r="E1724" s="1"/>
      <c r="F1724" s="1"/>
    </row>
    <row r="1725" spans="1:6" ht="12.75" customHeight="1" x14ac:dyDescent="0.25">
      <c r="A1725" s="1">
        <v>39473</v>
      </c>
      <c r="B1725" s="1" t="s">
        <v>3269</v>
      </c>
      <c r="C1725" s="1" t="s">
        <v>5</v>
      </c>
      <c r="D1725" s="2" t="s">
        <v>3270</v>
      </c>
      <c r="E1725" s="1"/>
      <c r="F1725" s="1"/>
    </row>
    <row r="1726" spans="1:6" ht="12.75" customHeight="1" x14ac:dyDescent="0.25">
      <c r="A1726" s="1">
        <v>39474</v>
      </c>
      <c r="B1726" s="1" t="s">
        <v>3271</v>
      </c>
      <c r="C1726" s="1" t="s">
        <v>5</v>
      </c>
      <c r="D1726" s="2" t="s">
        <v>3272</v>
      </c>
      <c r="E1726" s="1"/>
      <c r="F1726" s="1"/>
    </row>
    <row r="1727" spans="1:6" ht="12.75" customHeight="1" x14ac:dyDescent="0.25">
      <c r="A1727" s="1">
        <v>39475</v>
      </c>
      <c r="B1727" s="1" t="s">
        <v>3273</v>
      </c>
      <c r="C1727" s="1" t="s">
        <v>5</v>
      </c>
      <c r="D1727" s="2" t="s">
        <v>3274</v>
      </c>
      <c r="E1727" s="1"/>
      <c r="F1727" s="1"/>
    </row>
    <row r="1728" spans="1:6" ht="12.75" customHeight="1" x14ac:dyDescent="0.25">
      <c r="A1728" s="1">
        <v>39476</v>
      </c>
      <c r="B1728" s="1" t="s">
        <v>3275</v>
      </c>
      <c r="C1728" s="1" t="s">
        <v>5</v>
      </c>
      <c r="D1728" s="2" t="s">
        <v>3276</v>
      </c>
      <c r="E1728" s="1"/>
      <c r="F1728" s="1"/>
    </row>
    <row r="1729" spans="1:6" ht="12.75" customHeight="1" x14ac:dyDescent="0.25">
      <c r="A1729" s="1">
        <v>39477</v>
      </c>
      <c r="B1729" s="1" t="s">
        <v>3277</v>
      </c>
      <c r="C1729" s="1" t="s">
        <v>5</v>
      </c>
      <c r="D1729" s="2" t="s">
        <v>3278</v>
      </c>
      <c r="E1729" s="1"/>
      <c r="F1729" s="1"/>
    </row>
    <row r="1730" spans="1:6" ht="12.75" customHeight="1" x14ac:dyDescent="0.25">
      <c r="A1730" s="1">
        <v>39478</v>
      </c>
      <c r="B1730" s="1" t="s">
        <v>3279</v>
      </c>
      <c r="C1730" s="1" t="s">
        <v>5</v>
      </c>
      <c r="D1730" s="2" t="s">
        <v>3280</v>
      </c>
      <c r="E1730" s="1"/>
      <c r="F1730" s="1"/>
    </row>
    <row r="1731" spans="1:6" ht="12.75" customHeight="1" x14ac:dyDescent="0.25">
      <c r="A1731" s="1">
        <v>39479</v>
      </c>
      <c r="B1731" s="1" t="s">
        <v>3281</v>
      </c>
      <c r="C1731" s="1" t="s">
        <v>5</v>
      </c>
      <c r="D1731" s="2" t="s">
        <v>3282</v>
      </c>
      <c r="E1731" s="1"/>
      <c r="F1731" s="1"/>
    </row>
    <row r="1732" spans="1:6" ht="12.75" customHeight="1" x14ac:dyDescent="0.25">
      <c r="A1732" s="1">
        <v>39480</v>
      </c>
      <c r="B1732" s="1" t="s">
        <v>3283</v>
      </c>
      <c r="C1732" s="1" t="s">
        <v>5</v>
      </c>
      <c r="D1732" s="2" t="s">
        <v>3284</v>
      </c>
      <c r="E1732" s="1"/>
      <c r="F1732" s="1"/>
    </row>
    <row r="1733" spans="1:6" ht="12.75" customHeight="1" x14ac:dyDescent="0.25">
      <c r="A1733" s="1">
        <v>39459</v>
      </c>
      <c r="B1733" s="1" t="s">
        <v>3285</v>
      </c>
      <c r="C1733" s="1" t="s">
        <v>5</v>
      </c>
      <c r="D1733" s="2" t="s">
        <v>3286</v>
      </c>
      <c r="E1733" s="1"/>
      <c r="F1733" s="1"/>
    </row>
    <row r="1734" spans="1:6" ht="12.75" customHeight="1" x14ac:dyDescent="0.25">
      <c r="A1734" s="1">
        <v>39445</v>
      </c>
      <c r="B1734" s="1" t="s">
        <v>3287</v>
      </c>
      <c r="C1734" s="1" t="s">
        <v>5</v>
      </c>
      <c r="D1734" s="2" t="s">
        <v>3288</v>
      </c>
      <c r="E1734" s="1"/>
      <c r="F1734" s="1"/>
    </row>
    <row r="1735" spans="1:6" ht="12.75" customHeight="1" x14ac:dyDescent="0.25">
      <c r="A1735" s="1">
        <v>39446</v>
      </c>
      <c r="B1735" s="1" t="s">
        <v>3289</v>
      </c>
      <c r="C1735" s="1" t="s">
        <v>5</v>
      </c>
      <c r="D1735" s="2" t="s">
        <v>3290</v>
      </c>
      <c r="E1735" s="1"/>
      <c r="F1735" s="1"/>
    </row>
    <row r="1736" spans="1:6" ht="12.75" customHeight="1" x14ac:dyDescent="0.25">
      <c r="A1736" s="1">
        <v>39447</v>
      </c>
      <c r="B1736" s="1" t="s">
        <v>3291</v>
      </c>
      <c r="C1736" s="1" t="s">
        <v>5</v>
      </c>
      <c r="D1736" s="2" t="s">
        <v>3292</v>
      </c>
      <c r="E1736" s="1"/>
      <c r="F1736" s="1"/>
    </row>
    <row r="1737" spans="1:6" ht="12.75" customHeight="1" x14ac:dyDescent="0.25">
      <c r="A1737" s="1">
        <v>39448</v>
      </c>
      <c r="B1737" s="1" t="s">
        <v>3293</v>
      </c>
      <c r="C1737" s="1" t="s">
        <v>5</v>
      </c>
      <c r="D1737" s="2" t="s">
        <v>3294</v>
      </c>
      <c r="E1737" s="1"/>
      <c r="F1737" s="1"/>
    </row>
    <row r="1738" spans="1:6" ht="12.75" customHeight="1" x14ac:dyDescent="0.25">
      <c r="A1738" s="1">
        <v>39450</v>
      </c>
      <c r="B1738" s="1" t="s">
        <v>3295</v>
      </c>
      <c r="C1738" s="1" t="s">
        <v>5</v>
      </c>
      <c r="D1738" s="2" t="s">
        <v>3296</v>
      </c>
      <c r="E1738" s="1"/>
      <c r="F1738" s="1"/>
    </row>
    <row r="1739" spans="1:6" ht="12.75" customHeight="1" x14ac:dyDescent="0.25">
      <c r="A1739" s="1">
        <v>39451</v>
      </c>
      <c r="B1739" s="1" t="s">
        <v>3297</v>
      </c>
      <c r="C1739" s="1" t="s">
        <v>5</v>
      </c>
      <c r="D1739" s="2" t="s">
        <v>3298</v>
      </c>
      <c r="E1739" s="1"/>
      <c r="F1739" s="1"/>
    </row>
    <row r="1740" spans="1:6" ht="12.75" customHeight="1" x14ac:dyDescent="0.25">
      <c r="A1740" s="1">
        <v>39452</v>
      </c>
      <c r="B1740" s="1" t="s">
        <v>3299</v>
      </c>
      <c r="C1740" s="1" t="s">
        <v>5</v>
      </c>
      <c r="D1740" s="2" t="s">
        <v>3300</v>
      </c>
      <c r="E1740" s="1"/>
      <c r="F1740" s="1"/>
    </row>
    <row r="1741" spans="1:6" ht="12.75" customHeight="1" x14ac:dyDescent="0.25">
      <c r="A1741" s="1">
        <v>39523</v>
      </c>
      <c r="B1741" s="1" t="s">
        <v>3301</v>
      </c>
      <c r="C1741" s="1" t="s">
        <v>5</v>
      </c>
      <c r="D1741" s="2" t="s">
        <v>3302</v>
      </c>
      <c r="E1741" s="1"/>
      <c r="F1741" s="1"/>
    </row>
    <row r="1742" spans="1:6" ht="12.75" customHeight="1" x14ac:dyDescent="0.25">
      <c r="A1742" s="1">
        <v>39449</v>
      </c>
      <c r="B1742" s="1" t="s">
        <v>3303</v>
      </c>
      <c r="C1742" s="1" t="s">
        <v>5</v>
      </c>
      <c r="D1742" s="2" t="s">
        <v>3304</v>
      </c>
      <c r="E1742" s="1"/>
      <c r="F1742" s="1"/>
    </row>
    <row r="1743" spans="1:6" ht="12.75" customHeight="1" x14ac:dyDescent="0.25">
      <c r="A1743" s="1">
        <v>39455</v>
      </c>
      <c r="B1743" s="1" t="s">
        <v>3305</v>
      </c>
      <c r="C1743" s="1" t="s">
        <v>5</v>
      </c>
      <c r="D1743" s="2" t="s">
        <v>3306</v>
      </c>
      <c r="E1743" s="1"/>
      <c r="F1743" s="1"/>
    </row>
    <row r="1744" spans="1:6" ht="12.75" customHeight="1" x14ac:dyDescent="0.25">
      <c r="A1744" s="1">
        <v>39456</v>
      </c>
      <c r="B1744" s="1" t="s">
        <v>3307</v>
      </c>
      <c r="C1744" s="1" t="s">
        <v>5</v>
      </c>
      <c r="D1744" s="2" t="s">
        <v>3308</v>
      </c>
      <c r="E1744" s="1"/>
      <c r="F1744" s="1"/>
    </row>
    <row r="1745" spans="1:6" ht="12.75" customHeight="1" x14ac:dyDescent="0.25">
      <c r="A1745" s="1">
        <v>39457</v>
      </c>
      <c r="B1745" s="1" t="s">
        <v>3309</v>
      </c>
      <c r="C1745" s="1" t="s">
        <v>5</v>
      </c>
      <c r="D1745" s="2" t="s">
        <v>3260</v>
      </c>
      <c r="E1745" s="1"/>
      <c r="F1745" s="1"/>
    </row>
    <row r="1746" spans="1:6" ht="12.75" customHeight="1" x14ac:dyDescent="0.25">
      <c r="A1746" s="1">
        <v>39458</v>
      </c>
      <c r="B1746" s="1" t="s">
        <v>3310</v>
      </c>
      <c r="C1746" s="1" t="s">
        <v>5</v>
      </c>
      <c r="D1746" s="2" t="s">
        <v>3311</v>
      </c>
      <c r="E1746" s="1"/>
      <c r="F1746" s="1"/>
    </row>
    <row r="1747" spans="1:6" ht="12.75" customHeight="1" x14ac:dyDescent="0.25">
      <c r="A1747" s="1">
        <v>39464</v>
      </c>
      <c r="B1747" s="1" t="s">
        <v>3312</v>
      </c>
      <c r="C1747" s="1" t="s">
        <v>5</v>
      </c>
      <c r="D1747" s="2" t="s">
        <v>3313</v>
      </c>
      <c r="E1747" s="1"/>
      <c r="F1747" s="1"/>
    </row>
    <row r="1748" spans="1:6" ht="12.75" customHeight="1" x14ac:dyDescent="0.25">
      <c r="A1748" s="1">
        <v>39460</v>
      </c>
      <c r="B1748" s="1" t="s">
        <v>3314</v>
      </c>
      <c r="C1748" s="1" t="s">
        <v>5</v>
      </c>
      <c r="D1748" s="2" t="s">
        <v>3315</v>
      </c>
      <c r="E1748" s="1"/>
      <c r="F1748" s="1"/>
    </row>
    <row r="1749" spans="1:6" ht="12.75" customHeight="1" x14ac:dyDescent="0.25">
      <c r="A1749" s="1">
        <v>39461</v>
      </c>
      <c r="B1749" s="1" t="s">
        <v>3316</v>
      </c>
      <c r="C1749" s="1" t="s">
        <v>5</v>
      </c>
      <c r="D1749" s="2" t="s">
        <v>3317</v>
      </c>
      <c r="E1749" s="1"/>
      <c r="F1749" s="1"/>
    </row>
    <row r="1750" spans="1:6" ht="12.75" customHeight="1" x14ac:dyDescent="0.25">
      <c r="A1750" s="1">
        <v>39462</v>
      </c>
      <c r="B1750" s="1" t="s">
        <v>3318</v>
      </c>
      <c r="C1750" s="1" t="s">
        <v>5</v>
      </c>
      <c r="D1750" s="2" t="s">
        <v>3319</v>
      </c>
      <c r="E1750" s="1"/>
      <c r="F1750" s="1"/>
    </row>
    <row r="1751" spans="1:6" ht="12.75" customHeight="1" x14ac:dyDescent="0.25">
      <c r="A1751" s="1">
        <v>39463</v>
      </c>
      <c r="B1751" s="1" t="s">
        <v>3320</v>
      </c>
      <c r="C1751" s="1" t="s">
        <v>5</v>
      </c>
      <c r="D1751" s="2" t="s">
        <v>3321</v>
      </c>
      <c r="E1751" s="1"/>
      <c r="F1751" s="1"/>
    </row>
    <row r="1752" spans="1:6" ht="12.75" customHeight="1" x14ac:dyDescent="0.25">
      <c r="A1752" s="1">
        <v>26039</v>
      </c>
      <c r="B1752" s="1" t="s">
        <v>3322</v>
      </c>
      <c r="C1752" s="1" t="s">
        <v>5</v>
      </c>
      <c r="D1752" s="2" t="s">
        <v>3323</v>
      </c>
      <c r="E1752" s="1"/>
      <c r="F1752" s="1"/>
    </row>
    <row r="1753" spans="1:6" ht="12.75" customHeight="1" x14ac:dyDescent="0.25">
      <c r="A1753" s="1">
        <v>2401</v>
      </c>
      <c r="B1753" s="1" t="s">
        <v>3324</v>
      </c>
      <c r="C1753" s="1" t="s">
        <v>5</v>
      </c>
      <c r="D1753" s="2" t="s">
        <v>3325</v>
      </c>
      <c r="E1753" s="1"/>
      <c r="F1753" s="1"/>
    </row>
    <row r="1754" spans="1:6" ht="12.75" customHeight="1" x14ac:dyDescent="0.25">
      <c r="A1754" s="1">
        <v>38870</v>
      </c>
      <c r="B1754" s="1" t="s">
        <v>3326</v>
      </c>
      <c r="C1754" s="1" t="s">
        <v>5</v>
      </c>
      <c r="D1754" s="2" t="s">
        <v>2808</v>
      </c>
      <c r="E1754" s="1"/>
      <c r="F1754" s="1"/>
    </row>
    <row r="1755" spans="1:6" ht="12.75" customHeight="1" x14ac:dyDescent="0.25">
      <c r="A1755" s="1">
        <v>38869</v>
      </c>
      <c r="B1755" s="1" t="s">
        <v>3327</v>
      </c>
      <c r="C1755" s="1" t="s">
        <v>5</v>
      </c>
      <c r="D1755" s="2" t="s">
        <v>3328</v>
      </c>
      <c r="E1755" s="1"/>
      <c r="F1755" s="1"/>
    </row>
    <row r="1756" spans="1:6" ht="12.75" customHeight="1" x14ac:dyDescent="0.25">
      <c r="A1756" s="1">
        <v>38872</v>
      </c>
      <c r="B1756" s="1" t="s">
        <v>3329</v>
      </c>
      <c r="C1756" s="1" t="s">
        <v>5</v>
      </c>
      <c r="D1756" s="2" t="s">
        <v>2867</v>
      </c>
      <c r="E1756" s="1"/>
      <c r="F1756" s="1"/>
    </row>
    <row r="1757" spans="1:6" ht="12.75" customHeight="1" x14ac:dyDescent="0.25">
      <c r="A1757" s="1">
        <v>38871</v>
      </c>
      <c r="B1757" s="1" t="s">
        <v>3330</v>
      </c>
      <c r="C1757" s="1" t="s">
        <v>5</v>
      </c>
      <c r="D1757" s="2" t="s">
        <v>3331</v>
      </c>
      <c r="E1757" s="1"/>
      <c r="F1757" s="1"/>
    </row>
    <row r="1758" spans="1:6" ht="12.75" customHeight="1" x14ac:dyDescent="0.25">
      <c r="A1758" s="1">
        <v>39283</v>
      </c>
      <c r="B1758" s="1" t="s">
        <v>3332</v>
      </c>
      <c r="C1758" s="1" t="s">
        <v>5</v>
      </c>
      <c r="D1758" s="2" t="s">
        <v>3333</v>
      </c>
      <c r="E1758" s="1"/>
      <c r="F1758" s="1"/>
    </row>
    <row r="1759" spans="1:6" ht="12.75" customHeight="1" x14ac:dyDescent="0.25">
      <c r="A1759" s="1">
        <v>39285</v>
      </c>
      <c r="B1759" s="1" t="s">
        <v>3334</v>
      </c>
      <c r="C1759" s="1" t="s">
        <v>5</v>
      </c>
      <c r="D1759" s="2" t="s">
        <v>3335</v>
      </c>
      <c r="E1759" s="1"/>
      <c r="F1759" s="1"/>
    </row>
    <row r="1760" spans="1:6" ht="12.75" customHeight="1" x14ac:dyDescent="0.25">
      <c r="A1760" s="1">
        <v>39286</v>
      </c>
      <c r="B1760" s="1" t="s">
        <v>3336</v>
      </c>
      <c r="C1760" s="1" t="s">
        <v>5</v>
      </c>
      <c r="D1760" s="2" t="s">
        <v>3337</v>
      </c>
      <c r="E1760" s="1"/>
      <c r="F1760" s="1"/>
    </row>
    <row r="1761" spans="1:6" ht="12.75" customHeight="1" x14ac:dyDescent="0.25">
      <c r="A1761" s="1">
        <v>39288</v>
      </c>
      <c r="B1761" s="1" t="s">
        <v>3338</v>
      </c>
      <c r="C1761" s="1" t="s">
        <v>5</v>
      </c>
      <c r="D1761" s="2" t="s">
        <v>3339</v>
      </c>
      <c r="E1761" s="1"/>
      <c r="F1761" s="1"/>
    </row>
    <row r="1762" spans="1:6" ht="12.75" customHeight="1" x14ac:dyDescent="0.25">
      <c r="A1762" s="1">
        <v>44476</v>
      </c>
      <c r="B1762" s="1" t="s">
        <v>3340</v>
      </c>
      <c r="C1762" s="1" t="s">
        <v>778</v>
      </c>
      <c r="D1762" s="2" t="s">
        <v>3341</v>
      </c>
      <c r="E1762" s="1"/>
      <c r="F1762" s="1"/>
    </row>
    <row r="1763" spans="1:6" ht="12.75" customHeight="1" x14ac:dyDescent="0.25">
      <c r="A1763" s="1">
        <v>10629</v>
      </c>
      <c r="B1763" s="1" t="s">
        <v>3342</v>
      </c>
      <c r="C1763" s="1" t="s">
        <v>778</v>
      </c>
      <c r="D1763" s="2" t="s">
        <v>3343</v>
      </c>
      <c r="E1763" s="1"/>
      <c r="F1763" s="1"/>
    </row>
    <row r="1764" spans="1:6" ht="12.75" customHeight="1" x14ac:dyDescent="0.25">
      <c r="A1764" s="1">
        <v>10698</v>
      </c>
      <c r="B1764" s="1" t="s">
        <v>3344</v>
      </c>
      <c r="C1764" s="1" t="s">
        <v>778</v>
      </c>
      <c r="D1764" s="2" t="s">
        <v>3345</v>
      </c>
      <c r="E1764" s="1"/>
      <c r="F1764" s="1"/>
    </row>
    <row r="1765" spans="1:6" ht="12.75" customHeight="1" x14ac:dyDescent="0.25">
      <c r="A1765" s="1">
        <v>40521</v>
      </c>
      <c r="B1765" s="1" t="s">
        <v>3346</v>
      </c>
      <c r="C1765" s="1" t="s">
        <v>5</v>
      </c>
      <c r="D1765" s="2" t="s">
        <v>3347</v>
      </c>
      <c r="E1765" s="1"/>
      <c r="F1765" s="1"/>
    </row>
    <row r="1766" spans="1:6" ht="12.75" customHeight="1" x14ac:dyDescent="0.25">
      <c r="A1766" s="1">
        <v>2432</v>
      </c>
      <c r="B1766" s="1" t="s">
        <v>3348</v>
      </c>
      <c r="C1766" s="1" t="s">
        <v>5</v>
      </c>
      <c r="D1766" s="2" t="s">
        <v>3349</v>
      </c>
      <c r="E1766" s="1"/>
      <c r="F1766" s="1"/>
    </row>
    <row r="1767" spans="1:6" ht="12.75" customHeight="1" x14ac:dyDescent="0.25">
      <c r="A1767" s="1">
        <v>2433</v>
      </c>
      <c r="B1767" s="1" t="s">
        <v>3350</v>
      </c>
      <c r="C1767" s="1" t="s">
        <v>5</v>
      </c>
      <c r="D1767" s="2" t="s">
        <v>3351</v>
      </c>
      <c r="E1767" s="1"/>
      <c r="F1767" s="1"/>
    </row>
    <row r="1768" spans="1:6" ht="12.75" customHeight="1" x14ac:dyDescent="0.25">
      <c r="A1768" s="1">
        <v>2418</v>
      </c>
      <c r="B1768" s="1" t="s">
        <v>3352</v>
      </c>
      <c r="C1768" s="1" t="s">
        <v>5</v>
      </c>
      <c r="D1768" s="2" t="s">
        <v>3353</v>
      </c>
      <c r="E1768" s="1"/>
      <c r="F1768" s="1"/>
    </row>
    <row r="1769" spans="1:6" ht="12.75" customHeight="1" x14ac:dyDescent="0.25">
      <c r="A1769" s="1">
        <v>2420</v>
      </c>
      <c r="B1769" s="1" t="s">
        <v>3354</v>
      </c>
      <c r="C1769" s="1" t="s">
        <v>5</v>
      </c>
      <c r="D1769" s="2" t="s">
        <v>2836</v>
      </c>
      <c r="E1769" s="1"/>
      <c r="F1769" s="1"/>
    </row>
    <row r="1770" spans="1:6" ht="12.75" customHeight="1" x14ac:dyDescent="0.25">
      <c r="A1770" s="1">
        <v>11447</v>
      </c>
      <c r="B1770" s="1" t="s">
        <v>3355</v>
      </c>
      <c r="C1770" s="1" t="s">
        <v>5</v>
      </c>
      <c r="D1770" s="2" t="s">
        <v>3356</v>
      </c>
      <c r="E1770" s="1"/>
      <c r="F1770" s="1"/>
    </row>
    <row r="1771" spans="1:6" ht="12.75" customHeight="1" x14ac:dyDescent="0.25">
      <c r="A1771" s="1">
        <v>11451</v>
      </c>
      <c r="B1771" s="1" t="s">
        <v>3357</v>
      </c>
      <c r="C1771" s="1" t="s">
        <v>5</v>
      </c>
      <c r="D1771" s="2" t="s">
        <v>3358</v>
      </c>
      <c r="E1771" s="1"/>
      <c r="F1771" s="1"/>
    </row>
    <row r="1772" spans="1:6" ht="12.75" customHeight="1" x14ac:dyDescent="0.25">
      <c r="A1772" s="1">
        <v>11116</v>
      </c>
      <c r="B1772" s="1" t="s">
        <v>3359</v>
      </c>
      <c r="C1772" s="1" t="s">
        <v>5</v>
      </c>
      <c r="D1772" s="2" t="s">
        <v>3360</v>
      </c>
      <c r="E1772" s="1"/>
      <c r="F1772" s="1"/>
    </row>
    <row r="1773" spans="1:6" ht="12.75" customHeight="1" x14ac:dyDescent="0.25">
      <c r="A1773" s="1">
        <v>38411</v>
      </c>
      <c r="B1773" s="1" t="s">
        <v>3361</v>
      </c>
      <c r="C1773" s="1" t="s">
        <v>5</v>
      </c>
      <c r="D1773" s="2" t="s">
        <v>3362</v>
      </c>
      <c r="E1773" s="1"/>
      <c r="F1773" s="1"/>
    </row>
    <row r="1774" spans="1:6" ht="12.75" customHeight="1" x14ac:dyDescent="0.25">
      <c r="A1774" s="1">
        <v>38189</v>
      </c>
      <c r="B1774" s="1" t="s">
        <v>3363</v>
      </c>
      <c r="C1774" s="1" t="s">
        <v>5</v>
      </c>
      <c r="D1774" s="2" t="s">
        <v>3364</v>
      </c>
      <c r="E1774" s="1"/>
      <c r="F1774" s="1"/>
    </row>
    <row r="1775" spans="1:6" ht="12.75" customHeight="1" x14ac:dyDescent="0.25">
      <c r="A1775" s="1">
        <v>38190</v>
      </c>
      <c r="B1775" s="1" t="s">
        <v>3365</v>
      </c>
      <c r="C1775" s="1" t="s">
        <v>5</v>
      </c>
      <c r="D1775" s="2" t="s">
        <v>3366</v>
      </c>
      <c r="E1775" s="1"/>
      <c r="F1775" s="1"/>
    </row>
    <row r="1776" spans="1:6" ht="12.75" customHeight="1" x14ac:dyDescent="0.25">
      <c r="A1776" s="1">
        <v>7608</v>
      </c>
      <c r="B1776" s="1" t="s">
        <v>3367</v>
      </c>
      <c r="C1776" s="1" t="s">
        <v>5</v>
      </c>
      <c r="D1776" s="2" t="s">
        <v>3368</v>
      </c>
      <c r="E1776" s="1"/>
      <c r="F1776" s="1"/>
    </row>
    <row r="1777" spans="1:6" ht="12.75" customHeight="1" x14ac:dyDescent="0.25">
      <c r="A1777" s="1">
        <v>1370</v>
      </c>
      <c r="B1777" s="1" t="s">
        <v>3369</v>
      </c>
      <c r="C1777" s="1" t="s">
        <v>5</v>
      </c>
      <c r="D1777" s="2" t="s">
        <v>3370</v>
      </c>
      <c r="E1777" s="1"/>
      <c r="F1777" s="1"/>
    </row>
    <row r="1778" spans="1:6" ht="12.75" customHeight="1" x14ac:dyDescent="0.25">
      <c r="A1778" s="1">
        <v>36516</v>
      </c>
      <c r="B1778" s="1" t="s">
        <v>3371</v>
      </c>
      <c r="C1778" s="1" t="s">
        <v>5</v>
      </c>
      <c r="D1778" s="2" t="s">
        <v>3372</v>
      </c>
      <c r="E1778" s="1"/>
      <c r="F1778" s="1"/>
    </row>
    <row r="1779" spans="1:6" ht="12.75" customHeight="1" x14ac:dyDescent="0.25">
      <c r="A1779" s="1">
        <v>34777</v>
      </c>
      <c r="B1779" s="1" t="s">
        <v>3373</v>
      </c>
      <c r="C1779" s="1" t="s">
        <v>5</v>
      </c>
      <c r="D1779" s="2" t="s">
        <v>3374</v>
      </c>
      <c r="E1779" s="1"/>
      <c r="F1779" s="1"/>
    </row>
    <row r="1780" spans="1:6" ht="12.75" customHeight="1" x14ac:dyDescent="0.25">
      <c r="A1780" s="1">
        <v>7272</v>
      </c>
      <c r="B1780" s="1" t="s">
        <v>3375</v>
      </c>
      <c r="C1780" s="1" t="s">
        <v>5</v>
      </c>
      <c r="D1780" s="2" t="s">
        <v>3376</v>
      </c>
      <c r="E1780" s="1"/>
      <c r="F1780" s="1"/>
    </row>
    <row r="1781" spans="1:6" ht="12.75" customHeight="1" x14ac:dyDescent="0.25">
      <c r="A1781" s="1">
        <v>10605</v>
      </c>
      <c r="B1781" s="1" t="s">
        <v>3377</v>
      </c>
      <c r="C1781" s="1" t="s">
        <v>5</v>
      </c>
      <c r="D1781" s="2" t="s">
        <v>931</v>
      </c>
      <c r="E1781" s="1"/>
      <c r="F1781" s="1"/>
    </row>
    <row r="1782" spans="1:6" ht="12.75" customHeight="1" x14ac:dyDescent="0.25">
      <c r="A1782" s="1">
        <v>10604</v>
      </c>
      <c r="B1782" s="1" t="s">
        <v>3378</v>
      </c>
      <c r="C1782" s="1" t="s">
        <v>5</v>
      </c>
      <c r="D1782" s="2" t="s">
        <v>3379</v>
      </c>
      <c r="E1782" s="1"/>
      <c r="F1782" s="1"/>
    </row>
    <row r="1783" spans="1:6" ht="12.75" customHeight="1" x14ac:dyDescent="0.25">
      <c r="A1783" s="1">
        <v>672</v>
      </c>
      <c r="B1783" s="1" t="s">
        <v>3380</v>
      </c>
      <c r="C1783" s="1" t="s">
        <v>5</v>
      </c>
      <c r="D1783" s="2" t="s">
        <v>3381</v>
      </c>
      <c r="E1783" s="1"/>
      <c r="F1783" s="1"/>
    </row>
    <row r="1784" spans="1:6" ht="12.75" customHeight="1" x14ac:dyDescent="0.25">
      <c r="A1784" s="1">
        <v>668</v>
      </c>
      <c r="B1784" s="1" t="s">
        <v>3382</v>
      </c>
      <c r="C1784" s="1" t="s">
        <v>5</v>
      </c>
      <c r="D1784" s="2" t="s">
        <v>3383</v>
      </c>
      <c r="E1784" s="1"/>
      <c r="F1784" s="1"/>
    </row>
    <row r="1785" spans="1:6" ht="12.75" customHeight="1" x14ac:dyDescent="0.25">
      <c r="A1785" s="1">
        <v>10578</v>
      </c>
      <c r="B1785" s="1" t="s">
        <v>3384</v>
      </c>
      <c r="C1785" s="1" t="s">
        <v>5</v>
      </c>
      <c r="D1785" s="2" t="s">
        <v>3110</v>
      </c>
      <c r="E1785" s="1"/>
      <c r="F1785" s="1"/>
    </row>
    <row r="1786" spans="1:6" ht="12.75" customHeight="1" x14ac:dyDescent="0.25">
      <c r="A1786" s="1">
        <v>666</v>
      </c>
      <c r="B1786" s="1" t="s">
        <v>3385</v>
      </c>
      <c r="C1786" s="1" t="s">
        <v>5</v>
      </c>
      <c r="D1786" s="2" t="s">
        <v>3386</v>
      </c>
      <c r="E1786" s="1"/>
      <c r="F1786" s="1"/>
    </row>
    <row r="1787" spans="1:6" ht="12.75" customHeight="1" x14ac:dyDescent="0.25">
      <c r="A1787" s="1">
        <v>665</v>
      </c>
      <c r="B1787" s="1" t="s">
        <v>3387</v>
      </c>
      <c r="C1787" s="1" t="s">
        <v>5</v>
      </c>
      <c r="D1787" s="2" t="s">
        <v>2153</v>
      </c>
      <c r="E1787" s="1"/>
      <c r="F1787" s="1"/>
    </row>
    <row r="1788" spans="1:6" ht="12.75" customHeight="1" x14ac:dyDescent="0.25">
      <c r="A1788" s="1">
        <v>10577</v>
      </c>
      <c r="B1788" s="1" t="s">
        <v>3388</v>
      </c>
      <c r="C1788" s="1" t="s">
        <v>5</v>
      </c>
      <c r="D1788" s="2" t="s">
        <v>3389</v>
      </c>
      <c r="E1788" s="1"/>
      <c r="F1788" s="1"/>
    </row>
    <row r="1789" spans="1:6" ht="12.75" customHeight="1" x14ac:dyDescent="0.25">
      <c r="A1789" s="1">
        <v>10583</v>
      </c>
      <c r="B1789" s="1" t="s">
        <v>3390</v>
      </c>
      <c r="C1789" s="1" t="s">
        <v>5</v>
      </c>
      <c r="D1789" s="2" t="s">
        <v>3391</v>
      </c>
      <c r="E1789" s="1"/>
      <c r="F1789" s="1"/>
    </row>
    <row r="1790" spans="1:6" ht="12.75" customHeight="1" x14ac:dyDescent="0.25">
      <c r="A1790" s="1">
        <v>10579</v>
      </c>
      <c r="B1790" s="1" t="s">
        <v>3392</v>
      </c>
      <c r="C1790" s="1" t="s">
        <v>5</v>
      </c>
      <c r="D1790" s="2" t="s">
        <v>3183</v>
      </c>
      <c r="E1790" s="1"/>
      <c r="F1790" s="1"/>
    </row>
    <row r="1791" spans="1:6" ht="12.75" customHeight="1" x14ac:dyDescent="0.25">
      <c r="A1791" s="1">
        <v>10582</v>
      </c>
      <c r="B1791" s="1" t="s">
        <v>3393</v>
      </c>
      <c r="C1791" s="1" t="s">
        <v>5</v>
      </c>
      <c r="D1791" s="2" t="s">
        <v>3394</v>
      </c>
      <c r="E1791" s="1"/>
      <c r="F1791" s="1"/>
    </row>
    <row r="1792" spans="1:6" ht="12.75" customHeight="1" x14ac:dyDescent="0.25">
      <c r="A1792" s="1">
        <v>2436</v>
      </c>
      <c r="B1792" s="1" t="s">
        <v>3395</v>
      </c>
      <c r="C1792" s="1" t="s">
        <v>291</v>
      </c>
      <c r="D1792" s="2" t="s">
        <v>657</v>
      </c>
      <c r="E1792" s="1"/>
      <c r="F1792" s="1"/>
    </row>
    <row r="1793" spans="1:6" ht="12.75" customHeight="1" x14ac:dyDescent="0.25">
      <c r="A1793" s="1">
        <v>40918</v>
      </c>
      <c r="B1793" s="1" t="s">
        <v>3396</v>
      </c>
      <c r="C1793" s="1" t="s">
        <v>294</v>
      </c>
      <c r="D1793" s="2" t="s">
        <v>659</v>
      </c>
      <c r="E1793" s="1"/>
      <c r="F1793" s="1"/>
    </row>
    <row r="1794" spans="1:6" ht="12.75" customHeight="1" x14ac:dyDescent="0.25">
      <c r="A1794" s="1">
        <v>2439</v>
      </c>
      <c r="B1794" s="1" t="s">
        <v>3397</v>
      </c>
      <c r="C1794" s="1" t="s">
        <v>291</v>
      </c>
      <c r="D1794" s="2" t="s">
        <v>3398</v>
      </c>
      <c r="E1794" s="1"/>
      <c r="F1794" s="1"/>
    </row>
    <row r="1795" spans="1:6" ht="12.75" customHeight="1" x14ac:dyDescent="0.25">
      <c r="A1795" s="1">
        <v>40923</v>
      </c>
      <c r="B1795" s="1" t="s">
        <v>3399</v>
      </c>
      <c r="C1795" s="1" t="s">
        <v>294</v>
      </c>
      <c r="D1795" s="2" t="s">
        <v>3400</v>
      </c>
      <c r="E1795" s="1"/>
      <c r="F1795" s="1"/>
    </row>
    <row r="1796" spans="1:6" ht="12.75" customHeight="1" x14ac:dyDescent="0.25">
      <c r="A1796" s="1">
        <v>10998</v>
      </c>
      <c r="B1796" s="1" t="s">
        <v>3401</v>
      </c>
      <c r="C1796" s="1" t="s">
        <v>97</v>
      </c>
      <c r="D1796" s="2" t="s">
        <v>3402</v>
      </c>
      <c r="E1796" s="1"/>
      <c r="F1796" s="1"/>
    </row>
    <row r="1797" spans="1:6" ht="12.75" customHeight="1" x14ac:dyDescent="0.25">
      <c r="A1797" s="1">
        <v>11002</v>
      </c>
      <c r="B1797" s="1" t="s">
        <v>3403</v>
      </c>
      <c r="C1797" s="1" t="s">
        <v>97</v>
      </c>
      <c r="D1797" s="2" t="s">
        <v>3404</v>
      </c>
      <c r="E1797" s="1"/>
      <c r="F1797" s="1"/>
    </row>
    <row r="1798" spans="1:6" ht="12.75" customHeight="1" x14ac:dyDescent="0.25">
      <c r="A1798" s="1">
        <v>10999</v>
      </c>
      <c r="B1798" s="1" t="s">
        <v>3405</v>
      </c>
      <c r="C1798" s="1" t="s">
        <v>97</v>
      </c>
      <c r="D1798" s="2" t="s">
        <v>3406</v>
      </c>
      <c r="E1798" s="1"/>
      <c r="F1798" s="1"/>
    </row>
    <row r="1799" spans="1:6" ht="12.75" customHeight="1" x14ac:dyDescent="0.25">
      <c r="A1799" s="1">
        <v>10997</v>
      </c>
      <c r="B1799" s="1" t="s">
        <v>3407</v>
      </c>
      <c r="C1799" s="1" t="s">
        <v>97</v>
      </c>
      <c r="D1799" s="2" t="s">
        <v>3408</v>
      </c>
      <c r="E1799" s="1"/>
      <c r="F1799" s="1"/>
    </row>
    <row r="1800" spans="1:6" ht="12.75" customHeight="1" x14ac:dyDescent="0.25">
      <c r="A1800" s="1">
        <v>2685</v>
      </c>
      <c r="B1800" s="1" t="s">
        <v>3409</v>
      </c>
      <c r="C1800" s="1" t="s">
        <v>90</v>
      </c>
      <c r="D1800" s="2" t="s">
        <v>3410</v>
      </c>
      <c r="E1800" s="1"/>
      <c r="F1800" s="1"/>
    </row>
    <row r="1801" spans="1:6" ht="12.75" customHeight="1" x14ac:dyDescent="0.25">
      <c r="A1801" s="1">
        <v>2680</v>
      </c>
      <c r="B1801" s="1" t="s">
        <v>3411</v>
      </c>
      <c r="C1801" s="1" t="s">
        <v>90</v>
      </c>
      <c r="D1801" s="2" t="s">
        <v>3412</v>
      </c>
      <c r="E1801" s="1"/>
      <c r="F1801" s="1"/>
    </row>
    <row r="1802" spans="1:6" ht="12.75" customHeight="1" x14ac:dyDescent="0.25">
      <c r="A1802" s="1">
        <v>2684</v>
      </c>
      <c r="B1802" s="1" t="s">
        <v>3413</v>
      </c>
      <c r="C1802" s="1" t="s">
        <v>90</v>
      </c>
      <c r="D1802" s="2" t="s">
        <v>3414</v>
      </c>
      <c r="E1802" s="1"/>
      <c r="F1802" s="1"/>
    </row>
    <row r="1803" spans="1:6" ht="12.75" customHeight="1" x14ac:dyDescent="0.25">
      <c r="A1803" s="1">
        <v>2673</v>
      </c>
      <c r="B1803" s="1" t="s">
        <v>3415</v>
      </c>
      <c r="C1803" s="1" t="s">
        <v>90</v>
      </c>
      <c r="D1803" s="2" t="s">
        <v>3138</v>
      </c>
      <c r="E1803" s="1"/>
      <c r="F1803" s="1"/>
    </row>
    <row r="1804" spans="1:6" ht="12.75" customHeight="1" x14ac:dyDescent="0.25">
      <c r="A1804" s="1">
        <v>2681</v>
      </c>
      <c r="B1804" s="1" t="s">
        <v>3416</v>
      </c>
      <c r="C1804" s="1" t="s">
        <v>90</v>
      </c>
      <c r="D1804" s="2" t="s">
        <v>3417</v>
      </c>
      <c r="E1804" s="1"/>
      <c r="F1804" s="1"/>
    </row>
    <row r="1805" spans="1:6" ht="12.75" customHeight="1" x14ac:dyDescent="0.25">
      <c r="A1805" s="1">
        <v>2682</v>
      </c>
      <c r="B1805" s="1" t="s">
        <v>3418</v>
      </c>
      <c r="C1805" s="1" t="s">
        <v>90</v>
      </c>
      <c r="D1805" s="2" t="s">
        <v>3419</v>
      </c>
      <c r="E1805" s="1"/>
      <c r="F1805" s="1"/>
    </row>
    <row r="1806" spans="1:6" ht="12.75" customHeight="1" x14ac:dyDescent="0.25">
      <c r="A1806" s="1">
        <v>2686</v>
      </c>
      <c r="B1806" s="1" t="s">
        <v>3420</v>
      </c>
      <c r="C1806" s="1" t="s">
        <v>90</v>
      </c>
      <c r="D1806" s="2" t="s">
        <v>3421</v>
      </c>
      <c r="E1806" s="1"/>
      <c r="F1806" s="1"/>
    </row>
    <row r="1807" spans="1:6" ht="12.75" customHeight="1" x14ac:dyDescent="0.25">
      <c r="A1807" s="1">
        <v>2674</v>
      </c>
      <c r="B1807" s="1" t="s">
        <v>3422</v>
      </c>
      <c r="C1807" s="1" t="s">
        <v>90</v>
      </c>
      <c r="D1807" s="2" t="s">
        <v>3423</v>
      </c>
      <c r="E1807" s="1"/>
      <c r="F1807" s="1"/>
    </row>
    <row r="1808" spans="1:6" ht="12.75" customHeight="1" x14ac:dyDescent="0.25">
      <c r="A1808" s="1">
        <v>2683</v>
      </c>
      <c r="B1808" s="1" t="s">
        <v>3424</v>
      </c>
      <c r="C1808" s="1" t="s">
        <v>90</v>
      </c>
      <c r="D1808" s="2" t="s">
        <v>3425</v>
      </c>
      <c r="E1808" s="1"/>
      <c r="F1808" s="1"/>
    </row>
    <row r="1809" spans="1:6" ht="12.75" customHeight="1" x14ac:dyDescent="0.25">
      <c r="A1809" s="1">
        <v>2676</v>
      </c>
      <c r="B1809" s="1" t="s">
        <v>3426</v>
      </c>
      <c r="C1809" s="1" t="s">
        <v>90</v>
      </c>
      <c r="D1809" s="2" t="s">
        <v>3376</v>
      </c>
      <c r="E1809" s="1"/>
      <c r="F1809" s="1"/>
    </row>
    <row r="1810" spans="1:6" ht="12.75" customHeight="1" x14ac:dyDescent="0.25">
      <c r="A1810" s="1">
        <v>2678</v>
      </c>
      <c r="B1810" s="1" t="s">
        <v>3427</v>
      </c>
      <c r="C1810" s="1" t="s">
        <v>90</v>
      </c>
      <c r="D1810" s="2" t="s">
        <v>3428</v>
      </c>
      <c r="E1810" s="1"/>
      <c r="F1810" s="1"/>
    </row>
    <row r="1811" spans="1:6" ht="12.75" customHeight="1" x14ac:dyDescent="0.25">
      <c r="A1811" s="1">
        <v>2679</v>
      </c>
      <c r="B1811" s="1" t="s">
        <v>3429</v>
      </c>
      <c r="C1811" s="1" t="s">
        <v>90</v>
      </c>
      <c r="D1811" s="2" t="s">
        <v>1361</v>
      </c>
      <c r="E1811" s="1"/>
      <c r="F1811" s="1"/>
    </row>
    <row r="1812" spans="1:6" ht="12.75" customHeight="1" x14ac:dyDescent="0.25">
      <c r="A1812" s="1">
        <v>12070</v>
      </c>
      <c r="B1812" s="1" t="s">
        <v>3430</v>
      </c>
      <c r="C1812" s="1" t="s">
        <v>90</v>
      </c>
      <c r="D1812" s="2" t="s">
        <v>3431</v>
      </c>
      <c r="E1812" s="1"/>
      <c r="F1812" s="1"/>
    </row>
    <row r="1813" spans="1:6" ht="12.75" customHeight="1" x14ac:dyDescent="0.25">
      <c r="A1813" s="1">
        <v>2675</v>
      </c>
      <c r="B1813" s="1" t="s">
        <v>3432</v>
      </c>
      <c r="C1813" s="1" t="s">
        <v>90</v>
      </c>
      <c r="D1813" s="2" t="s">
        <v>2555</v>
      </c>
      <c r="E1813" s="1"/>
      <c r="F1813" s="1"/>
    </row>
    <row r="1814" spans="1:6" ht="12.75" customHeight="1" x14ac:dyDescent="0.25">
      <c r="A1814" s="1">
        <v>12067</v>
      </c>
      <c r="B1814" s="1" t="s">
        <v>3433</v>
      </c>
      <c r="C1814" s="1" t="s">
        <v>90</v>
      </c>
      <c r="D1814" s="2" t="s">
        <v>3434</v>
      </c>
      <c r="E1814" s="1"/>
      <c r="F1814" s="1"/>
    </row>
    <row r="1815" spans="1:6" ht="12.75" customHeight="1" x14ac:dyDescent="0.25">
      <c r="A1815" s="1">
        <v>21136</v>
      </c>
      <c r="B1815" s="1" t="s">
        <v>3435</v>
      </c>
      <c r="C1815" s="1" t="s">
        <v>90</v>
      </c>
      <c r="D1815" s="2" t="s">
        <v>3436</v>
      </c>
      <c r="E1815" s="1"/>
      <c r="F1815" s="1"/>
    </row>
    <row r="1816" spans="1:6" ht="12.75" customHeight="1" x14ac:dyDescent="0.25">
      <c r="A1816" s="1">
        <v>21128</v>
      </c>
      <c r="B1816" s="1" t="s">
        <v>3437</v>
      </c>
      <c r="C1816" s="1" t="s">
        <v>90</v>
      </c>
      <c r="D1816" s="2" t="s">
        <v>3438</v>
      </c>
      <c r="E1816" s="1"/>
      <c r="F1816" s="1"/>
    </row>
    <row r="1817" spans="1:6" ht="12.75" customHeight="1" x14ac:dyDescent="0.25">
      <c r="A1817" s="1">
        <v>21130</v>
      </c>
      <c r="B1817" s="1" t="s">
        <v>3439</v>
      </c>
      <c r="C1817" s="1" t="s">
        <v>90</v>
      </c>
      <c r="D1817" s="2" t="s">
        <v>3440</v>
      </c>
      <c r="E1817" s="1"/>
      <c r="F1817" s="1"/>
    </row>
    <row r="1818" spans="1:6" ht="12.75" customHeight="1" x14ac:dyDescent="0.25">
      <c r="A1818" s="1">
        <v>21135</v>
      </c>
      <c r="B1818" s="1" t="s">
        <v>3441</v>
      </c>
      <c r="C1818" s="1" t="s">
        <v>90</v>
      </c>
      <c r="D1818" s="2" t="s">
        <v>3442</v>
      </c>
      <c r="E1818" s="1"/>
      <c r="F1818" s="1"/>
    </row>
    <row r="1819" spans="1:6" ht="12.75" customHeight="1" x14ac:dyDescent="0.25">
      <c r="A1819" s="1">
        <v>40401</v>
      </c>
      <c r="B1819" s="1" t="s">
        <v>3443</v>
      </c>
      <c r="C1819" s="1" t="s">
        <v>90</v>
      </c>
      <c r="D1819" s="2" t="s">
        <v>3444</v>
      </c>
      <c r="E1819" s="1"/>
      <c r="F1819" s="1"/>
    </row>
    <row r="1820" spans="1:6" ht="12.75" customHeight="1" x14ac:dyDescent="0.25">
      <c r="A1820" s="1">
        <v>40402</v>
      </c>
      <c r="B1820" s="1" t="s">
        <v>3445</v>
      </c>
      <c r="C1820" s="1" t="s">
        <v>90</v>
      </c>
      <c r="D1820" s="2" t="s">
        <v>3446</v>
      </c>
      <c r="E1820" s="1"/>
      <c r="F1820" s="1"/>
    </row>
    <row r="1821" spans="1:6" ht="12.75" customHeight="1" x14ac:dyDescent="0.25">
      <c r="A1821" s="1">
        <v>40400</v>
      </c>
      <c r="B1821" s="1" t="s">
        <v>3447</v>
      </c>
      <c r="C1821" s="1" t="s">
        <v>90</v>
      </c>
      <c r="D1821" s="2" t="s">
        <v>1926</v>
      </c>
      <c r="E1821" s="1"/>
      <c r="F1821" s="1"/>
    </row>
    <row r="1822" spans="1:6" ht="12.75" customHeight="1" x14ac:dyDescent="0.25">
      <c r="A1822" s="1">
        <v>2504</v>
      </c>
      <c r="B1822" s="1" t="s">
        <v>3448</v>
      </c>
      <c r="C1822" s="1" t="s">
        <v>90</v>
      </c>
      <c r="D1822" s="2" t="s">
        <v>3449</v>
      </c>
      <c r="E1822" s="1"/>
      <c r="F1822" s="1"/>
    </row>
    <row r="1823" spans="1:6" ht="12.75" customHeight="1" x14ac:dyDescent="0.25">
      <c r="A1823" s="1">
        <v>2501</v>
      </c>
      <c r="B1823" s="1" t="s">
        <v>3450</v>
      </c>
      <c r="C1823" s="1" t="s">
        <v>90</v>
      </c>
      <c r="D1823" s="2" t="s">
        <v>3451</v>
      </c>
      <c r="E1823" s="1"/>
      <c r="F1823" s="1"/>
    </row>
    <row r="1824" spans="1:6" ht="12.75" customHeight="1" x14ac:dyDescent="0.25">
      <c r="A1824" s="1">
        <v>2502</v>
      </c>
      <c r="B1824" s="1" t="s">
        <v>3452</v>
      </c>
      <c r="C1824" s="1" t="s">
        <v>90</v>
      </c>
      <c r="D1824" s="2" t="s">
        <v>3453</v>
      </c>
      <c r="E1824" s="1"/>
      <c r="F1824" s="1"/>
    </row>
    <row r="1825" spans="1:6" ht="12.75" customHeight="1" x14ac:dyDescent="0.25">
      <c r="A1825" s="1">
        <v>2503</v>
      </c>
      <c r="B1825" s="1" t="s">
        <v>3454</v>
      </c>
      <c r="C1825" s="1" t="s">
        <v>90</v>
      </c>
      <c r="D1825" s="2" t="s">
        <v>3455</v>
      </c>
      <c r="E1825" s="1"/>
      <c r="F1825" s="1"/>
    </row>
    <row r="1826" spans="1:6" ht="12.75" customHeight="1" x14ac:dyDescent="0.25">
      <c r="A1826" s="1">
        <v>2500</v>
      </c>
      <c r="B1826" s="1" t="s">
        <v>3456</v>
      </c>
      <c r="C1826" s="1" t="s">
        <v>90</v>
      </c>
      <c r="D1826" s="2" t="s">
        <v>3457</v>
      </c>
      <c r="E1826" s="1"/>
      <c r="F1826" s="1"/>
    </row>
    <row r="1827" spans="1:6" ht="12.75" customHeight="1" x14ac:dyDescent="0.25">
      <c r="A1827" s="1">
        <v>2505</v>
      </c>
      <c r="B1827" s="1" t="s">
        <v>3458</v>
      </c>
      <c r="C1827" s="1" t="s">
        <v>90</v>
      </c>
      <c r="D1827" s="2" t="s">
        <v>3459</v>
      </c>
      <c r="E1827" s="1"/>
      <c r="F1827" s="1"/>
    </row>
    <row r="1828" spans="1:6" ht="12.75" customHeight="1" x14ac:dyDescent="0.25">
      <c r="A1828" s="1">
        <v>12056</v>
      </c>
      <c r="B1828" s="1" t="s">
        <v>3460</v>
      </c>
      <c r="C1828" s="1" t="s">
        <v>90</v>
      </c>
      <c r="D1828" s="2" t="s">
        <v>3461</v>
      </c>
      <c r="E1828" s="1"/>
      <c r="F1828" s="1"/>
    </row>
    <row r="1829" spans="1:6" ht="12.75" customHeight="1" x14ac:dyDescent="0.25">
      <c r="A1829" s="1">
        <v>12057</v>
      </c>
      <c r="B1829" s="1" t="s">
        <v>3462</v>
      </c>
      <c r="C1829" s="1" t="s">
        <v>90</v>
      </c>
      <c r="D1829" s="2" t="s">
        <v>3463</v>
      </c>
      <c r="E1829" s="1"/>
      <c r="F1829" s="1"/>
    </row>
    <row r="1830" spans="1:6" ht="12.75" customHeight="1" x14ac:dyDescent="0.25">
      <c r="A1830" s="1">
        <v>12059</v>
      </c>
      <c r="B1830" s="1" t="s">
        <v>3464</v>
      </c>
      <c r="C1830" s="1" t="s">
        <v>90</v>
      </c>
      <c r="D1830" s="2" t="s">
        <v>3465</v>
      </c>
      <c r="E1830" s="1"/>
      <c r="F1830" s="1"/>
    </row>
    <row r="1831" spans="1:6" ht="12.75" customHeight="1" x14ac:dyDescent="0.25">
      <c r="A1831" s="1">
        <v>12058</v>
      </c>
      <c r="B1831" s="1" t="s">
        <v>3466</v>
      </c>
      <c r="C1831" s="1" t="s">
        <v>90</v>
      </c>
      <c r="D1831" s="2" t="s">
        <v>3467</v>
      </c>
      <c r="E1831" s="1"/>
      <c r="F1831" s="1"/>
    </row>
    <row r="1832" spans="1:6" ht="12.75" customHeight="1" x14ac:dyDescent="0.25">
      <c r="A1832" s="1">
        <v>12060</v>
      </c>
      <c r="B1832" s="1" t="s">
        <v>3468</v>
      </c>
      <c r="C1832" s="1" t="s">
        <v>90</v>
      </c>
      <c r="D1832" s="2" t="s">
        <v>3469</v>
      </c>
      <c r="E1832" s="1"/>
      <c r="F1832" s="1"/>
    </row>
    <row r="1833" spans="1:6" ht="12.75" customHeight="1" x14ac:dyDescent="0.25">
      <c r="A1833" s="1">
        <v>12061</v>
      </c>
      <c r="B1833" s="1" t="s">
        <v>3470</v>
      </c>
      <c r="C1833" s="1" t="s">
        <v>90</v>
      </c>
      <c r="D1833" s="2" t="s">
        <v>3471</v>
      </c>
      <c r="E1833" s="1"/>
      <c r="F1833" s="1"/>
    </row>
    <row r="1834" spans="1:6" ht="12.75" customHeight="1" x14ac:dyDescent="0.25">
      <c r="A1834" s="1">
        <v>12062</v>
      </c>
      <c r="B1834" s="1" t="s">
        <v>3472</v>
      </c>
      <c r="C1834" s="1" t="s">
        <v>90</v>
      </c>
      <c r="D1834" s="2" t="s">
        <v>3473</v>
      </c>
      <c r="E1834" s="1"/>
      <c r="F1834" s="1"/>
    </row>
    <row r="1835" spans="1:6" ht="12.75" customHeight="1" x14ac:dyDescent="0.25">
      <c r="A1835" s="1">
        <v>21137</v>
      </c>
      <c r="B1835" s="1" t="s">
        <v>3474</v>
      </c>
      <c r="C1835" s="1" t="s">
        <v>90</v>
      </c>
      <c r="D1835" s="2" t="s">
        <v>3475</v>
      </c>
      <c r="E1835" s="1"/>
      <c r="F1835" s="1"/>
    </row>
    <row r="1836" spans="1:6" ht="12.75" customHeight="1" x14ac:dyDescent="0.25">
      <c r="A1836" s="1">
        <v>2687</v>
      </c>
      <c r="B1836" s="1" t="s">
        <v>3476</v>
      </c>
      <c r="C1836" s="1" t="s">
        <v>90</v>
      </c>
      <c r="D1836" s="2" t="s">
        <v>1926</v>
      </c>
      <c r="E1836" s="1"/>
      <c r="F1836" s="1"/>
    </row>
    <row r="1837" spans="1:6" ht="12.75" customHeight="1" x14ac:dyDescent="0.25">
      <c r="A1837" s="1">
        <v>2689</v>
      </c>
      <c r="B1837" s="1" t="s">
        <v>3477</v>
      </c>
      <c r="C1837" s="1" t="s">
        <v>90</v>
      </c>
      <c r="D1837" s="2" t="s">
        <v>3478</v>
      </c>
      <c r="E1837" s="1"/>
      <c r="F1837" s="1"/>
    </row>
    <row r="1838" spans="1:6" ht="12.75" customHeight="1" x14ac:dyDescent="0.25">
      <c r="A1838" s="1">
        <v>2688</v>
      </c>
      <c r="B1838" s="1" t="s">
        <v>3479</v>
      </c>
      <c r="C1838" s="1" t="s">
        <v>90</v>
      </c>
      <c r="D1838" s="2" t="s">
        <v>3480</v>
      </c>
      <c r="E1838" s="1"/>
      <c r="F1838" s="1"/>
    </row>
    <row r="1839" spans="1:6" ht="12.75" customHeight="1" x14ac:dyDescent="0.25">
      <c r="A1839" s="1">
        <v>2690</v>
      </c>
      <c r="B1839" s="1" t="s">
        <v>3481</v>
      </c>
      <c r="C1839" s="1" t="s">
        <v>90</v>
      </c>
      <c r="D1839" s="2" t="s">
        <v>3482</v>
      </c>
      <c r="E1839" s="1"/>
      <c r="F1839" s="1"/>
    </row>
    <row r="1840" spans="1:6" ht="12.75" customHeight="1" x14ac:dyDescent="0.25">
      <c r="A1840" s="1">
        <v>39243</v>
      </c>
      <c r="B1840" s="1" t="s">
        <v>3483</v>
      </c>
      <c r="C1840" s="1" t="s">
        <v>90</v>
      </c>
      <c r="D1840" s="2" t="s">
        <v>26</v>
      </c>
      <c r="E1840" s="1"/>
      <c r="F1840" s="1"/>
    </row>
    <row r="1841" spans="1:6" ht="12.75" customHeight="1" x14ac:dyDescent="0.25">
      <c r="A1841" s="1">
        <v>39244</v>
      </c>
      <c r="B1841" s="1" t="s">
        <v>3484</v>
      </c>
      <c r="C1841" s="1" t="s">
        <v>90</v>
      </c>
      <c r="D1841" s="2" t="s">
        <v>3485</v>
      </c>
      <c r="E1841" s="1"/>
      <c r="F1841" s="1"/>
    </row>
    <row r="1842" spans="1:6" ht="12.75" customHeight="1" x14ac:dyDescent="0.25">
      <c r="A1842" s="1">
        <v>39245</v>
      </c>
      <c r="B1842" s="1" t="s">
        <v>3486</v>
      </c>
      <c r="C1842" s="1" t="s">
        <v>90</v>
      </c>
      <c r="D1842" s="2" t="s">
        <v>3487</v>
      </c>
      <c r="E1842" s="1"/>
      <c r="F1842" s="1"/>
    </row>
    <row r="1843" spans="1:6" ht="12.75" customHeight="1" x14ac:dyDescent="0.25">
      <c r="A1843" s="1">
        <v>39254</v>
      </c>
      <c r="B1843" s="1" t="s">
        <v>3488</v>
      </c>
      <c r="C1843" s="1" t="s">
        <v>90</v>
      </c>
      <c r="D1843" s="2" t="s">
        <v>3489</v>
      </c>
      <c r="E1843" s="1"/>
      <c r="F1843" s="1"/>
    </row>
    <row r="1844" spans="1:6" ht="12.75" customHeight="1" x14ac:dyDescent="0.25">
      <c r="A1844" s="1">
        <v>39255</v>
      </c>
      <c r="B1844" s="1" t="s">
        <v>3490</v>
      </c>
      <c r="C1844" s="1" t="s">
        <v>90</v>
      </c>
      <c r="D1844" s="2" t="s">
        <v>3491</v>
      </c>
      <c r="E1844" s="1"/>
      <c r="F1844" s="1"/>
    </row>
    <row r="1845" spans="1:6" ht="12.75" customHeight="1" x14ac:dyDescent="0.25">
      <c r="A1845" s="1">
        <v>39253</v>
      </c>
      <c r="B1845" s="1" t="s">
        <v>3492</v>
      </c>
      <c r="C1845" s="1" t="s">
        <v>90</v>
      </c>
      <c r="D1845" s="2" t="s">
        <v>3041</v>
      </c>
      <c r="E1845" s="1"/>
      <c r="F1845" s="1"/>
    </row>
    <row r="1846" spans="1:6" ht="12.75" customHeight="1" x14ac:dyDescent="0.25">
      <c r="A1846" s="1">
        <v>39246</v>
      </c>
      <c r="B1846" s="1" t="s">
        <v>3493</v>
      </c>
      <c r="C1846" s="1" t="s">
        <v>90</v>
      </c>
      <c r="D1846" s="2" t="s">
        <v>3494</v>
      </c>
      <c r="E1846" s="1"/>
      <c r="F1846" s="1"/>
    </row>
    <row r="1847" spans="1:6" ht="12.75" customHeight="1" x14ac:dyDescent="0.25">
      <c r="A1847" s="1">
        <v>39247</v>
      </c>
      <c r="B1847" s="1" t="s">
        <v>3495</v>
      </c>
      <c r="C1847" s="1" t="s">
        <v>90</v>
      </c>
      <c r="D1847" s="2" t="s">
        <v>3496</v>
      </c>
      <c r="E1847" s="1"/>
      <c r="F1847" s="1"/>
    </row>
    <row r="1848" spans="1:6" ht="12.75" customHeight="1" x14ac:dyDescent="0.25">
      <c r="A1848" s="1">
        <v>2446</v>
      </c>
      <c r="B1848" s="1" t="s">
        <v>3497</v>
      </c>
      <c r="C1848" s="1" t="s">
        <v>90</v>
      </c>
      <c r="D1848" s="2" t="s">
        <v>3498</v>
      </c>
      <c r="E1848" s="1"/>
      <c r="F1848" s="1"/>
    </row>
    <row r="1849" spans="1:6" ht="12.75" customHeight="1" x14ac:dyDescent="0.25">
      <c r="A1849" s="1">
        <v>2442</v>
      </c>
      <c r="B1849" s="1" t="s">
        <v>3499</v>
      </c>
      <c r="C1849" s="1" t="s">
        <v>90</v>
      </c>
      <c r="D1849" s="2" t="s">
        <v>3500</v>
      </c>
      <c r="E1849" s="1"/>
      <c r="F1849" s="1"/>
    </row>
    <row r="1850" spans="1:6" ht="12.75" customHeight="1" x14ac:dyDescent="0.25">
      <c r="A1850" s="1">
        <v>39248</v>
      </c>
      <c r="B1850" s="1" t="s">
        <v>3501</v>
      </c>
      <c r="C1850" s="1" t="s">
        <v>90</v>
      </c>
      <c r="D1850" s="2" t="s">
        <v>3502</v>
      </c>
      <c r="E1850" s="1"/>
      <c r="F1850" s="1"/>
    </row>
    <row r="1851" spans="1:6" ht="12.75" customHeight="1" x14ac:dyDescent="0.25">
      <c r="A1851" s="1">
        <v>2438</v>
      </c>
      <c r="B1851" s="1" t="s">
        <v>3503</v>
      </c>
      <c r="C1851" s="1" t="s">
        <v>291</v>
      </c>
      <c r="D1851" s="2" t="s">
        <v>3504</v>
      </c>
      <c r="E1851" s="1"/>
      <c r="F1851" s="1"/>
    </row>
    <row r="1852" spans="1:6" ht="12.75" customHeight="1" x14ac:dyDescent="0.25">
      <c r="A1852" s="1">
        <v>40922</v>
      </c>
      <c r="B1852" s="1" t="s">
        <v>3505</v>
      </c>
      <c r="C1852" s="1" t="s">
        <v>294</v>
      </c>
      <c r="D1852" s="2" t="s">
        <v>3506</v>
      </c>
      <c r="E1852" s="1"/>
      <c r="F1852" s="1"/>
    </row>
    <row r="1853" spans="1:6" ht="12.75" customHeight="1" x14ac:dyDescent="0.25">
      <c r="A1853" s="1">
        <v>36486</v>
      </c>
      <c r="B1853" s="1" t="s">
        <v>3507</v>
      </c>
      <c r="C1853" s="1" t="s">
        <v>5</v>
      </c>
      <c r="D1853" s="2" t="s">
        <v>3508</v>
      </c>
      <c r="E1853" s="1"/>
      <c r="F1853" s="1"/>
    </row>
    <row r="1854" spans="1:6" ht="12.75" customHeight="1" x14ac:dyDescent="0.25">
      <c r="A1854" s="1">
        <v>37777</v>
      </c>
      <c r="B1854" s="1" t="s">
        <v>3509</v>
      </c>
      <c r="C1854" s="1" t="s">
        <v>5</v>
      </c>
      <c r="D1854" s="2" t="s">
        <v>3510</v>
      </c>
      <c r="E1854" s="1"/>
      <c r="F1854" s="1"/>
    </row>
    <row r="1855" spans="1:6" ht="12.75" customHeight="1" x14ac:dyDescent="0.25">
      <c r="A1855" s="1">
        <v>12624</v>
      </c>
      <c r="B1855" s="1" t="s">
        <v>3511</v>
      </c>
      <c r="C1855" s="1" t="s">
        <v>5</v>
      </c>
      <c r="D1855" s="2" t="s">
        <v>3512</v>
      </c>
      <c r="E1855" s="1"/>
      <c r="F1855" s="1"/>
    </row>
    <row r="1856" spans="1:6" ht="12.75" customHeight="1" x14ac:dyDescent="0.25">
      <c r="A1856" s="1">
        <v>517</v>
      </c>
      <c r="B1856" s="1" t="s">
        <v>3513</v>
      </c>
      <c r="C1856" s="1" t="s">
        <v>100</v>
      </c>
      <c r="D1856" s="2" t="s">
        <v>3514</v>
      </c>
      <c r="E1856" s="1"/>
      <c r="F1856" s="1"/>
    </row>
    <row r="1857" spans="1:6" ht="12.75" customHeight="1" x14ac:dyDescent="0.25">
      <c r="A1857" s="1">
        <v>37534</v>
      </c>
      <c r="B1857" s="1" t="s">
        <v>3515</v>
      </c>
      <c r="C1857" s="1" t="s">
        <v>97</v>
      </c>
      <c r="D1857" s="2" t="s">
        <v>3516</v>
      </c>
      <c r="E1857" s="1"/>
      <c r="F1857" s="1"/>
    </row>
    <row r="1858" spans="1:6" ht="12.75" customHeight="1" x14ac:dyDescent="0.25">
      <c r="A1858" s="1">
        <v>37535</v>
      </c>
      <c r="B1858" s="1" t="s">
        <v>3517</v>
      </c>
      <c r="C1858" s="1" t="s">
        <v>97</v>
      </c>
      <c r="D1858" s="2" t="s">
        <v>3516</v>
      </c>
      <c r="E1858" s="1"/>
      <c r="F1858" s="1"/>
    </row>
    <row r="1859" spans="1:6" ht="12.75" customHeight="1" x14ac:dyDescent="0.25">
      <c r="A1859" s="1">
        <v>37533</v>
      </c>
      <c r="B1859" s="1" t="s">
        <v>3518</v>
      </c>
      <c r="C1859" s="1" t="s">
        <v>97</v>
      </c>
      <c r="D1859" s="2" t="s">
        <v>3516</v>
      </c>
      <c r="E1859" s="1"/>
      <c r="F1859" s="1"/>
    </row>
    <row r="1860" spans="1:6" ht="12.75" customHeight="1" x14ac:dyDescent="0.25">
      <c r="A1860" s="1">
        <v>37537</v>
      </c>
      <c r="B1860" s="1" t="s">
        <v>3519</v>
      </c>
      <c r="C1860" s="1" t="s">
        <v>97</v>
      </c>
      <c r="D1860" s="2" t="s">
        <v>3520</v>
      </c>
      <c r="E1860" s="1"/>
      <c r="F1860" s="1"/>
    </row>
    <row r="1861" spans="1:6" ht="12.75" customHeight="1" x14ac:dyDescent="0.25">
      <c r="A1861" s="1">
        <v>37536</v>
      </c>
      <c r="B1861" s="1" t="s">
        <v>3521</v>
      </c>
      <c r="C1861" s="1" t="s">
        <v>97</v>
      </c>
      <c r="D1861" s="2" t="s">
        <v>3520</v>
      </c>
      <c r="E1861" s="1"/>
      <c r="F1861" s="1"/>
    </row>
    <row r="1862" spans="1:6" ht="12.75" customHeight="1" x14ac:dyDescent="0.25">
      <c r="A1862" s="1">
        <v>37532</v>
      </c>
      <c r="B1862" s="1" t="s">
        <v>3522</v>
      </c>
      <c r="C1862" s="1" t="s">
        <v>97</v>
      </c>
      <c r="D1862" s="2" t="s">
        <v>3520</v>
      </c>
      <c r="E1862" s="1"/>
      <c r="F1862" s="1"/>
    </row>
    <row r="1863" spans="1:6" ht="12.75" customHeight="1" x14ac:dyDescent="0.25">
      <c r="A1863" s="1">
        <v>2696</v>
      </c>
      <c r="B1863" s="1" t="s">
        <v>3523</v>
      </c>
      <c r="C1863" s="1" t="s">
        <v>291</v>
      </c>
      <c r="D1863" s="2" t="s">
        <v>657</v>
      </c>
      <c r="E1863" s="1"/>
      <c r="F1863" s="1"/>
    </row>
    <row r="1864" spans="1:6" ht="12.75" customHeight="1" x14ac:dyDescent="0.25">
      <c r="A1864" s="1">
        <v>40928</v>
      </c>
      <c r="B1864" s="1" t="s">
        <v>3524</v>
      </c>
      <c r="C1864" s="1" t="s">
        <v>294</v>
      </c>
      <c r="D1864" s="2" t="s">
        <v>659</v>
      </c>
      <c r="E1864" s="1"/>
      <c r="F1864" s="1"/>
    </row>
    <row r="1865" spans="1:6" ht="12.75" customHeight="1" x14ac:dyDescent="0.25">
      <c r="A1865" s="1">
        <v>4083</v>
      </c>
      <c r="B1865" s="1" t="s">
        <v>3525</v>
      </c>
      <c r="C1865" s="1" t="s">
        <v>291</v>
      </c>
      <c r="D1865" s="2" t="s">
        <v>3526</v>
      </c>
      <c r="E1865" s="1"/>
      <c r="F1865" s="1"/>
    </row>
    <row r="1866" spans="1:6" ht="12.75" customHeight="1" x14ac:dyDescent="0.25">
      <c r="A1866" s="1">
        <v>40818</v>
      </c>
      <c r="B1866" s="1" t="s">
        <v>3527</v>
      </c>
      <c r="C1866" s="1" t="s">
        <v>294</v>
      </c>
      <c r="D1866" s="2" t="s">
        <v>3528</v>
      </c>
      <c r="E1866" s="1"/>
      <c r="F1866" s="1"/>
    </row>
    <row r="1867" spans="1:6" ht="12.75" customHeight="1" x14ac:dyDescent="0.25">
      <c r="A1867" s="1">
        <v>43146</v>
      </c>
      <c r="B1867" s="1" t="s">
        <v>3529</v>
      </c>
      <c r="C1867" s="1" t="s">
        <v>97</v>
      </c>
      <c r="D1867" s="2" t="s">
        <v>136</v>
      </c>
      <c r="E1867" s="1"/>
      <c r="F1867" s="1"/>
    </row>
    <row r="1868" spans="1:6" ht="12.75" customHeight="1" x14ac:dyDescent="0.25">
      <c r="A1868" s="1">
        <v>2705</v>
      </c>
      <c r="B1868" s="1" t="s">
        <v>3530</v>
      </c>
      <c r="C1868" s="1" t="s">
        <v>3531</v>
      </c>
      <c r="D1868" s="2" t="s">
        <v>3532</v>
      </c>
      <c r="E1868" s="1"/>
      <c r="F1868" s="1"/>
    </row>
    <row r="1869" spans="1:6" ht="12.75" customHeight="1" x14ac:dyDescent="0.25">
      <c r="A1869" s="1">
        <v>14250</v>
      </c>
      <c r="B1869" s="1" t="s">
        <v>3533</v>
      </c>
      <c r="C1869" s="1" t="s">
        <v>3531</v>
      </c>
      <c r="D1869" s="2" t="s">
        <v>3534</v>
      </c>
      <c r="E1869" s="1"/>
      <c r="F1869" s="1"/>
    </row>
    <row r="1870" spans="1:6" ht="12.75" customHeight="1" x14ac:dyDescent="0.25">
      <c r="A1870" s="1">
        <v>11683</v>
      </c>
      <c r="B1870" s="1" t="s">
        <v>3535</v>
      </c>
      <c r="C1870" s="1" t="s">
        <v>5</v>
      </c>
      <c r="D1870" s="2" t="s">
        <v>3536</v>
      </c>
      <c r="E1870" s="1"/>
      <c r="F1870" s="1"/>
    </row>
    <row r="1871" spans="1:6" ht="12.75" customHeight="1" x14ac:dyDescent="0.25">
      <c r="A1871" s="1">
        <v>11684</v>
      </c>
      <c r="B1871" s="1" t="s">
        <v>3537</v>
      </c>
      <c r="C1871" s="1" t="s">
        <v>5</v>
      </c>
      <c r="D1871" s="2" t="s">
        <v>3538</v>
      </c>
      <c r="E1871" s="1"/>
      <c r="F1871" s="1"/>
    </row>
    <row r="1872" spans="1:6" ht="12.75" customHeight="1" x14ac:dyDescent="0.25">
      <c r="A1872" s="1">
        <v>6141</v>
      </c>
      <c r="B1872" s="1" t="s">
        <v>3539</v>
      </c>
      <c r="C1872" s="1" t="s">
        <v>5</v>
      </c>
      <c r="D1872" s="2" t="s">
        <v>3540</v>
      </c>
      <c r="E1872" s="1"/>
      <c r="F1872" s="1"/>
    </row>
    <row r="1873" spans="1:6" ht="12.75" customHeight="1" x14ac:dyDescent="0.25">
      <c r="A1873" s="1">
        <v>11681</v>
      </c>
      <c r="B1873" s="1" t="s">
        <v>3541</v>
      </c>
      <c r="C1873" s="1" t="s">
        <v>5</v>
      </c>
      <c r="D1873" s="2" t="s">
        <v>3542</v>
      </c>
      <c r="E1873" s="1"/>
      <c r="F1873" s="1"/>
    </row>
    <row r="1874" spans="1:6" ht="12.75" customHeight="1" x14ac:dyDescent="0.25">
      <c r="A1874" s="1">
        <v>2706</v>
      </c>
      <c r="B1874" s="1" t="s">
        <v>3543</v>
      </c>
      <c r="C1874" s="1" t="s">
        <v>291</v>
      </c>
      <c r="D1874" s="2" t="s">
        <v>3544</v>
      </c>
      <c r="E1874" s="1"/>
      <c r="F1874" s="1"/>
    </row>
    <row r="1875" spans="1:6" ht="12.75" customHeight="1" x14ac:dyDescent="0.25">
      <c r="A1875" s="1">
        <v>40811</v>
      </c>
      <c r="B1875" s="1" t="s">
        <v>3545</v>
      </c>
      <c r="C1875" s="1" t="s">
        <v>294</v>
      </c>
      <c r="D1875" s="2" t="s">
        <v>3546</v>
      </c>
      <c r="E1875" s="1"/>
      <c r="F1875" s="1"/>
    </row>
    <row r="1876" spans="1:6" ht="12.75" customHeight="1" x14ac:dyDescent="0.25">
      <c r="A1876" s="1">
        <v>2707</v>
      </c>
      <c r="B1876" s="1" t="s">
        <v>3547</v>
      </c>
      <c r="C1876" s="1" t="s">
        <v>291</v>
      </c>
      <c r="D1876" s="2" t="s">
        <v>3548</v>
      </c>
      <c r="E1876" s="1"/>
      <c r="F1876" s="1"/>
    </row>
    <row r="1877" spans="1:6" ht="12.75" customHeight="1" x14ac:dyDescent="0.25">
      <c r="A1877" s="1">
        <v>40813</v>
      </c>
      <c r="B1877" s="1" t="s">
        <v>3549</v>
      </c>
      <c r="C1877" s="1" t="s">
        <v>294</v>
      </c>
      <c r="D1877" s="2" t="s">
        <v>3550</v>
      </c>
      <c r="E1877" s="1"/>
      <c r="F1877" s="1"/>
    </row>
    <row r="1878" spans="1:6" ht="12.75" customHeight="1" x14ac:dyDescent="0.25">
      <c r="A1878" s="1">
        <v>2708</v>
      </c>
      <c r="B1878" s="1" t="s">
        <v>3551</v>
      </c>
      <c r="C1878" s="1" t="s">
        <v>291</v>
      </c>
      <c r="D1878" s="2" t="s">
        <v>3552</v>
      </c>
      <c r="E1878" s="1"/>
      <c r="F1878" s="1"/>
    </row>
    <row r="1879" spans="1:6" ht="12.75" customHeight="1" x14ac:dyDescent="0.25">
      <c r="A1879" s="1">
        <v>40814</v>
      </c>
      <c r="B1879" s="1" t="s">
        <v>3553</v>
      </c>
      <c r="C1879" s="1" t="s">
        <v>294</v>
      </c>
      <c r="D1879" s="2" t="s">
        <v>3554</v>
      </c>
      <c r="E1879" s="1"/>
      <c r="F1879" s="1"/>
    </row>
    <row r="1880" spans="1:6" ht="12.75" customHeight="1" x14ac:dyDescent="0.25">
      <c r="A1880" s="1">
        <v>38403</v>
      </c>
      <c r="B1880" s="1" t="s">
        <v>3555</v>
      </c>
      <c r="C1880" s="1" t="s">
        <v>5</v>
      </c>
      <c r="D1880" s="2" t="s">
        <v>3556</v>
      </c>
      <c r="E1880" s="1"/>
      <c r="F1880" s="1"/>
    </row>
    <row r="1881" spans="1:6" ht="12.75" customHeight="1" x14ac:dyDescent="0.25">
      <c r="A1881" s="1">
        <v>43482</v>
      </c>
      <c r="B1881" s="1" t="s">
        <v>3557</v>
      </c>
      <c r="C1881" s="1" t="s">
        <v>291</v>
      </c>
      <c r="D1881" s="2" t="s">
        <v>3558</v>
      </c>
      <c r="E1881" s="1"/>
      <c r="F1881" s="1"/>
    </row>
    <row r="1882" spans="1:6" ht="12.75" customHeight="1" x14ac:dyDescent="0.25">
      <c r="A1882" s="1">
        <v>43494</v>
      </c>
      <c r="B1882" s="1" t="s">
        <v>3559</v>
      </c>
      <c r="C1882" s="1" t="s">
        <v>294</v>
      </c>
      <c r="D1882" s="2" t="s">
        <v>3560</v>
      </c>
      <c r="E1882" s="1"/>
      <c r="F1882" s="1"/>
    </row>
    <row r="1883" spans="1:6" ht="12.75" customHeight="1" x14ac:dyDescent="0.25">
      <c r="A1883" s="1">
        <v>43483</v>
      </c>
      <c r="B1883" s="1" t="s">
        <v>3561</v>
      </c>
      <c r="C1883" s="1" t="s">
        <v>291</v>
      </c>
      <c r="D1883" s="2" t="s">
        <v>619</v>
      </c>
      <c r="E1883" s="1"/>
      <c r="F1883" s="1"/>
    </row>
    <row r="1884" spans="1:6" ht="12.75" customHeight="1" x14ac:dyDescent="0.25">
      <c r="A1884" s="1">
        <v>43495</v>
      </c>
      <c r="B1884" s="1" t="s">
        <v>3562</v>
      </c>
      <c r="C1884" s="1" t="s">
        <v>294</v>
      </c>
      <c r="D1884" s="2" t="s">
        <v>3563</v>
      </c>
      <c r="E1884" s="1"/>
      <c r="F1884" s="1"/>
    </row>
    <row r="1885" spans="1:6" ht="12.75" customHeight="1" x14ac:dyDescent="0.25">
      <c r="A1885" s="1">
        <v>43484</v>
      </c>
      <c r="B1885" s="1" t="s">
        <v>3564</v>
      </c>
      <c r="C1885" s="1" t="s">
        <v>291</v>
      </c>
      <c r="D1885" s="2" t="s">
        <v>3565</v>
      </c>
      <c r="E1885" s="1"/>
      <c r="F1885" s="1"/>
    </row>
    <row r="1886" spans="1:6" ht="12.75" customHeight="1" x14ac:dyDescent="0.25">
      <c r="A1886" s="1">
        <v>43496</v>
      </c>
      <c r="B1886" s="1" t="s">
        <v>3566</v>
      </c>
      <c r="C1886" s="1" t="s">
        <v>294</v>
      </c>
      <c r="D1886" s="2" t="s">
        <v>3567</v>
      </c>
      <c r="E1886" s="1"/>
      <c r="F1886" s="1"/>
    </row>
    <row r="1887" spans="1:6" ht="12.75" customHeight="1" x14ac:dyDescent="0.25">
      <c r="A1887" s="1">
        <v>43485</v>
      </c>
      <c r="B1887" s="1" t="s">
        <v>3568</v>
      </c>
      <c r="C1887" s="1" t="s">
        <v>291</v>
      </c>
      <c r="D1887" s="2" t="s">
        <v>3569</v>
      </c>
      <c r="E1887" s="1"/>
      <c r="F1887" s="1"/>
    </row>
    <row r="1888" spans="1:6" ht="12.75" customHeight="1" x14ac:dyDescent="0.25">
      <c r="A1888" s="1">
        <v>43497</v>
      </c>
      <c r="B1888" s="1" t="s">
        <v>3570</v>
      </c>
      <c r="C1888" s="1" t="s">
        <v>294</v>
      </c>
      <c r="D1888" s="2" t="s">
        <v>3571</v>
      </c>
      <c r="E1888" s="1"/>
      <c r="F1888" s="1"/>
    </row>
    <row r="1889" spans="1:6" ht="12.75" customHeight="1" x14ac:dyDescent="0.25">
      <c r="A1889" s="1">
        <v>43487</v>
      </c>
      <c r="B1889" s="1" t="s">
        <v>3572</v>
      </c>
      <c r="C1889" s="1" t="s">
        <v>291</v>
      </c>
      <c r="D1889" s="2" t="s">
        <v>3573</v>
      </c>
      <c r="E1889" s="1"/>
      <c r="F1889" s="1"/>
    </row>
    <row r="1890" spans="1:6" ht="12.75" customHeight="1" x14ac:dyDescent="0.25">
      <c r="A1890" s="1">
        <v>43499</v>
      </c>
      <c r="B1890" s="1" t="s">
        <v>3574</v>
      </c>
      <c r="C1890" s="1" t="s">
        <v>294</v>
      </c>
      <c r="D1890" s="2" t="s">
        <v>3575</v>
      </c>
      <c r="E1890" s="1"/>
      <c r="F1890" s="1"/>
    </row>
    <row r="1891" spans="1:6" ht="12.75" customHeight="1" x14ac:dyDescent="0.25">
      <c r="A1891" s="1">
        <v>43486</v>
      </c>
      <c r="B1891" s="1" t="s">
        <v>3576</v>
      </c>
      <c r="C1891" s="1" t="s">
        <v>291</v>
      </c>
      <c r="D1891" s="2" t="s">
        <v>73</v>
      </c>
      <c r="E1891" s="1"/>
      <c r="F1891" s="1"/>
    </row>
    <row r="1892" spans="1:6" ht="12.75" customHeight="1" x14ac:dyDescent="0.25">
      <c r="A1892" s="1">
        <v>43498</v>
      </c>
      <c r="B1892" s="1" t="s">
        <v>3577</v>
      </c>
      <c r="C1892" s="1" t="s">
        <v>294</v>
      </c>
      <c r="D1892" s="2" t="s">
        <v>3578</v>
      </c>
      <c r="E1892" s="1"/>
      <c r="F1892" s="1"/>
    </row>
    <row r="1893" spans="1:6" ht="12.75" customHeight="1" x14ac:dyDescent="0.25">
      <c r="A1893" s="1">
        <v>43488</v>
      </c>
      <c r="B1893" s="1" t="s">
        <v>3579</v>
      </c>
      <c r="C1893" s="1" t="s">
        <v>291</v>
      </c>
      <c r="D1893" s="2" t="s">
        <v>3580</v>
      </c>
      <c r="E1893" s="1"/>
      <c r="F1893" s="1"/>
    </row>
    <row r="1894" spans="1:6" ht="12.75" customHeight="1" x14ac:dyDescent="0.25">
      <c r="A1894" s="1">
        <v>43500</v>
      </c>
      <c r="B1894" s="1" t="s">
        <v>3581</v>
      </c>
      <c r="C1894" s="1" t="s">
        <v>294</v>
      </c>
      <c r="D1894" s="2" t="s">
        <v>3582</v>
      </c>
      <c r="E1894" s="1"/>
      <c r="F1894" s="1"/>
    </row>
    <row r="1895" spans="1:6" ht="12.75" customHeight="1" x14ac:dyDescent="0.25">
      <c r="A1895" s="1">
        <v>43489</v>
      </c>
      <c r="B1895" s="1" t="s">
        <v>3583</v>
      </c>
      <c r="C1895" s="1" t="s">
        <v>291</v>
      </c>
      <c r="D1895" s="2" t="s">
        <v>3573</v>
      </c>
      <c r="E1895" s="1"/>
      <c r="F1895" s="1"/>
    </row>
    <row r="1896" spans="1:6" ht="12.75" customHeight="1" x14ac:dyDescent="0.25">
      <c r="A1896" s="1">
        <v>43501</v>
      </c>
      <c r="B1896" s="1" t="s">
        <v>3584</v>
      </c>
      <c r="C1896" s="1" t="s">
        <v>294</v>
      </c>
      <c r="D1896" s="2" t="s">
        <v>3585</v>
      </c>
      <c r="E1896" s="1"/>
      <c r="F1896" s="1"/>
    </row>
    <row r="1897" spans="1:6" ht="12.75" customHeight="1" x14ac:dyDescent="0.25">
      <c r="A1897" s="1">
        <v>43490</v>
      </c>
      <c r="B1897" s="1" t="s">
        <v>3586</v>
      </c>
      <c r="C1897" s="1" t="s">
        <v>291</v>
      </c>
      <c r="D1897" s="2" t="s">
        <v>3587</v>
      </c>
      <c r="E1897" s="1"/>
      <c r="F1897" s="1"/>
    </row>
    <row r="1898" spans="1:6" ht="12.75" customHeight="1" x14ac:dyDescent="0.25">
      <c r="A1898" s="1">
        <v>43502</v>
      </c>
      <c r="B1898" s="1" t="s">
        <v>3588</v>
      </c>
      <c r="C1898" s="1" t="s">
        <v>294</v>
      </c>
      <c r="D1898" s="2" t="s">
        <v>3589</v>
      </c>
      <c r="E1898" s="1"/>
      <c r="F1898" s="1"/>
    </row>
    <row r="1899" spans="1:6" ht="12.75" customHeight="1" x14ac:dyDescent="0.25">
      <c r="A1899" s="1">
        <v>43491</v>
      </c>
      <c r="B1899" s="1" t="s">
        <v>3590</v>
      </c>
      <c r="C1899" s="1" t="s">
        <v>291</v>
      </c>
      <c r="D1899" s="2" t="s">
        <v>3591</v>
      </c>
      <c r="E1899" s="1"/>
      <c r="F1899" s="1"/>
    </row>
    <row r="1900" spans="1:6" ht="12.75" customHeight="1" x14ac:dyDescent="0.25">
      <c r="A1900" s="1">
        <v>43503</v>
      </c>
      <c r="B1900" s="1" t="s">
        <v>3592</v>
      </c>
      <c r="C1900" s="1" t="s">
        <v>294</v>
      </c>
      <c r="D1900" s="2" t="s">
        <v>3593</v>
      </c>
      <c r="E1900" s="1"/>
      <c r="F1900" s="1"/>
    </row>
    <row r="1901" spans="1:6" ht="12.75" customHeight="1" x14ac:dyDescent="0.25">
      <c r="A1901" s="1">
        <v>43492</v>
      </c>
      <c r="B1901" s="1" t="s">
        <v>3594</v>
      </c>
      <c r="C1901" s="1" t="s">
        <v>291</v>
      </c>
      <c r="D1901" s="2" t="s">
        <v>3587</v>
      </c>
      <c r="E1901" s="1"/>
      <c r="F1901" s="1"/>
    </row>
    <row r="1902" spans="1:6" ht="12.75" customHeight="1" x14ac:dyDescent="0.25">
      <c r="A1902" s="1">
        <v>43504</v>
      </c>
      <c r="B1902" s="1" t="s">
        <v>3595</v>
      </c>
      <c r="C1902" s="1" t="s">
        <v>294</v>
      </c>
      <c r="D1902" s="2" t="s">
        <v>3596</v>
      </c>
      <c r="E1902" s="1"/>
      <c r="F1902" s="1"/>
    </row>
    <row r="1903" spans="1:6" ht="12.75" customHeight="1" x14ac:dyDescent="0.25">
      <c r="A1903" s="1">
        <v>43493</v>
      </c>
      <c r="B1903" s="1" t="s">
        <v>3597</v>
      </c>
      <c r="C1903" s="1" t="s">
        <v>291</v>
      </c>
      <c r="D1903" s="2" t="s">
        <v>65</v>
      </c>
      <c r="E1903" s="1"/>
      <c r="F1903" s="1"/>
    </row>
    <row r="1904" spans="1:6" ht="12.75" customHeight="1" x14ac:dyDescent="0.25">
      <c r="A1904" s="1">
        <v>43505</v>
      </c>
      <c r="B1904" s="1" t="s">
        <v>3598</v>
      </c>
      <c r="C1904" s="1" t="s">
        <v>294</v>
      </c>
      <c r="D1904" s="2" t="s">
        <v>3599</v>
      </c>
      <c r="E1904" s="1"/>
      <c r="F1904" s="1"/>
    </row>
    <row r="1905" spans="1:6" ht="12.75" customHeight="1" x14ac:dyDescent="0.25">
      <c r="A1905" s="1">
        <v>37774</v>
      </c>
      <c r="B1905" s="1" t="s">
        <v>3600</v>
      </c>
      <c r="C1905" s="1" t="s">
        <v>5</v>
      </c>
      <c r="D1905" s="2" t="s">
        <v>3601</v>
      </c>
      <c r="E1905" s="1"/>
      <c r="F1905" s="1"/>
    </row>
    <row r="1906" spans="1:6" ht="12.75" customHeight="1" x14ac:dyDescent="0.25">
      <c r="A1906" s="1">
        <v>38629</v>
      </c>
      <c r="B1906" s="1" t="s">
        <v>3602</v>
      </c>
      <c r="C1906" s="1" t="s">
        <v>5</v>
      </c>
      <c r="D1906" s="2" t="s">
        <v>3603</v>
      </c>
      <c r="E1906" s="1"/>
      <c r="F1906" s="1"/>
    </row>
    <row r="1907" spans="1:6" ht="12.75" customHeight="1" x14ac:dyDescent="0.25">
      <c r="A1907" s="1">
        <v>38630</v>
      </c>
      <c r="B1907" s="1" t="s">
        <v>3604</v>
      </c>
      <c r="C1907" s="1" t="s">
        <v>5</v>
      </c>
      <c r="D1907" s="2" t="s">
        <v>3605</v>
      </c>
      <c r="E1907" s="1"/>
      <c r="F1907" s="1"/>
    </row>
    <row r="1908" spans="1:6" ht="12.75" customHeight="1" x14ac:dyDescent="0.25">
      <c r="A1908" s="1">
        <v>38476</v>
      </c>
      <c r="B1908" s="1" t="s">
        <v>3606</v>
      </c>
      <c r="C1908" s="1" t="s">
        <v>5</v>
      </c>
      <c r="D1908" s="2" t="s">
        <v>3607</v>
      </c>
      <c r="E1908" s="1"/>
      <c r="F1908" s="1"/>
    </row>
    <row r="1909" spans="1:6" ht="12.75" customHeight="1" x14ac:dyDescent="0.25">
      <c r="A1909" s="1">
        <v>38477</v>
      </c>
      <c r="B1909" s="1" t="s">
        <v>3608</v>
      </c>
      <c r="C1909" s="1" t="s">
        <v>5</v>
      </c>
      <c r="D1909" s="2" t="s">
        <v>3609</v>
      </c>
      <c r="E1909" s="1"/>
      <c r="F1909" s="1"/>
    </row>
    <row r="1910" spans="1:6" ht="12.75" customHeight="1" x14ac:dyDescent="0.25">
      <c r="A1910" s="1">
        <v>40635</v>
      </c>
      <c r="B1910" s="1" t="s">
        <v>3610</v>
      </c>
      <c r="C1910" s="1" t="s">
        <v>5</v>
      </c>
      <c r="D1910" s="2" t="s">
        <v>3611</v>
      </c>
      <c r="E1910" s="1"/>
      <c r="F1910" s="1"/>
    </row>
    <row r="1911" spans="1:6" ht="12.75" customHeight="1" x14ac:dyDescent="0.25">
      <c r="A1911" s="1">
        <v>36483</v>
      </c>
      <c r="B1911" s="1" t="s">
        <v>3612</v>
      </c>
      <c r="C1911" s="1" t="s">
        <v>5</v>
      </c>
      <c r="D1911" s="2" t="s">
        <v>3613</v>
      </c>
      <c r="E1911" s="1"/>
      <c r="F1911" s="1"/>
    </row>
    <row r="1912" spans="1:6" ht="12.75" customHeight="1" x14ac:dyDescent="0.25">
      <c r="A1912" s="1">
        <v>14525</v>
      </c>
      <c r="B1912" s="1" t="s">
        <v>3614</v>
      </c>
      <c r="C1912" s="1" t="s">
        <v>5</v>
      </c>
      <c r="D1912" s="2" t="s">
        <v>3615</v>
      </c>
      <c r="E1912" s="1"/>
      <c r="F1912" s="1"/>
    </row>
    <row r="1913" spans="1:6" ht="12.75" customHeight="1" x14ac:dyDescent="0.25">
      <c r="A1913" s="1">
        <v>36482</v>
      </c>
      <c r="B1913" s="1" t="s">
        <v>3616</v>
      </c>
      <c r="C1913" s="1" t="s">
        <v>5</v>
      </c>
      <c r="D1913" s="2" t="s">
        <v>3617</v>
      </c>
      <c r="E1913" s="1"/>
      <c r="F1913" s="1"/>
    </row>
    <row r="1914" spans="1:6" ht="12.75" customHeight="1" x14ac:dyDescent="0.25">
      <c r="A1914" s="1">
        <v>36408</v>
      </c>
      <c r="B1914" s="1" t="s">
        <v>3618</v>
      </c>
      <c r="C1914" s="1" t="s">
        <v>5</v>
      </c>
      <c r="D1914" s="2" t="s">
        <v>3619</v>
      </c>
      <c r="E1914" s="1"/>
      <c r="F1914" s="1"/>
    </row>
    <row r="1915" spans="1:6" ht="12.75" customHeight="1" x14ac:dyDescent="0.25">
      <c r="A1915" s="1">
        <v>2723</v>
      </c>
      <c r="B1915" s="1" t="s">
        <v>3620</v>
      </c>
      <c r="C1915" s="1" t="s">
        <v>5</v>
      </c>
      <c r="D1915" s="2" t="s">
        <v>3621</v>
      </c>
      <c r="E1915" s="1"/>
      <c r="F1915" s="1"/>
    </row>
    <row r="1916" spans="1:6" ht="12.75" customHeight="1" x14ac:dyDescent="0.25">
      <c r="A1916" s="1">
        <v>36481</v>
      </c>
      <c r="B1916" s="1" t="s">
        <v>3622</v>
      </c>
      <c r="C1916" s="1" t="s">
        <v>5</v>
      </c>
      <c r="D1916" s="2" t="s">
        <v>3623</v>
      </c>
      <c r="E1916" s="1"/>
      <c r="F1916" s="1"/>
    </row>
    <row r="1917" spans="1:6" ht="12.75" customHeight="1" x14ac:dyDescent="0.25">
      <c r="A1917" s="1">
        <v>10685</v>
      </c>
      <c r="B1917" s="1" t="s">
        <v>3624</v>
      </c>
      <c r="C1917" s="1" t="s">
        <v>5</v>
      </c>
      <c r="D1917" s="2" t="s">
        <v>3625</v>
      </c>
      <c r="E1917" s="1"/>
      <c r="F1917" s="1"/>
    </row>
    <row r="1918" spans="1:6" ht="12.75" customHeight="1" x14ac:dyDescent="0.25">
      <c r="A1918" s="1">
        <v>40636</v>
      </c>
      <c r="B1918" s="1" t="s">
        <v>3626</v>
      </c>
      <c r="C1918" s="1" t="s">
        <v>5</v>
      </c>
      <c r="D1918" s="2" t="s">
        <v>3627</v>
      </c>
      <c r="E1918" s="1"/>
      <c r="F1918" s="1"/>
    </row>
    <row r="1919" spans="1:6" ht="12.75" customHeight="1" x14ac:dyDescent="0.25">
      <c r="A1919" s="1">
        <v>4111</v>
      </c>
      <c r="B1919" s="1" t="s">
        <v>3628</v>
      </c>
      <c r="C1919" s="1" t="s">
        <v>5</v>
      </c>
      <c r="D1919" s="2" t="s">
        <v>3629</v>
      </c>
      <c r="E1919" s="1"/>
      <c r="F1919" s="1"/>
    </row>
    <row r="1920" spans="1:6" ht="12.75" customHeight="1" x14ac:dyDescent="0.25">
      <c r="A1920" s="1">
        <v>44538</v>
      </c>
      <c r="B1920" s="1" t="s">
        <v>3630</v>
      </c>
      <c r="C1920" s="1" t="s">
        <v>5</v>
      </c>
      <c r="D1920" s="2" t="s">
        <v>3631</v>
      </c>
      <c r="E1920" s="1"/>
      <c r="F1920" s="1"/>
    </row>
    <row r="1921" spans="1:6" ht="12.75" customHeight="1" x14ac:dyDescent="0.25">
      <c r="A1921" s="1">
        <v>12</v>
      </c>
      <c r="B1921" s="1" t="s">
        <v>3632</v>
      </c>
      <c r="C1921" s="1" t="s">
        <v>5</v>
      </c>
      <c r="D1921" s="2" t="s">
        <v>3633</v>
      </c>
      <c r="E1921" s="1"/>
      <c r="F1921" s="1"/>
    </row>
    <row r="1922" spans="1:6" ht="12.75" customHeight="1" x14ac:dyDescent="0.25">
      <c r="A1922" s="1">
        <v>37554</v>
      </c>
      <c r="B1922" s="1" t="s">
        <v>3634</v>
      </c>
      <c r="C1922" s="1" t="s">
        <v>5</v>
      </c>
      <c r="D1922" s="2" t="s">
        <v>3635</v>
      </c>
      <c r="E1922" s="1"/>
      <c r="F1922" s="1"/>
    </row>
    <row r="1923" spans="1:6" ht="12.75" customHeight="1" x14ac:dyDescent="0.25">
      <c r="A1923" s="1">
        <v>37555</v>
      </c>
      <c r="B1923" s="1" t="s">
        <v>3636</v>
      </c>
      <c r="C1923" s="1" t="s">
        <v>5</v>
      </c>
      <c r="D1923" s="2" t="s">
        <v>3637</v>
      </c>
      <c r="E1923" s="1"/>
      <c r="F1923" s="1"/>
    </row>
    <row r="1924" spans="1:6" ht="12.75" customHeight="1" x14ac:dyDescent="0.25">
      <c r="A1924" s="1">
        <v>10902</v>
      </c>
      <c r="B1924" s="1" t="s">
        <v>3638</v>
      </c>
      <c r="C1924" s="1" t="s">
        <v>5</v>
      </c>
      <c r="D1924" s="2" t="s">
        <v>3639</v>
      </c>
      <c r="E1924" s="1"/>
      <c r="F1924" s="1"/>
    </row>
    <row r="1925" spans="1:6" ht="12.75" customHeight="1" x14ac:dyDescent="0.25">
      <c r="A1925" s="1">
        <v>20965</v>
      </c>
      <c r="B1925" s="1" t="s">
        <v>3640</v>
      </c>
      <c r="C1925" s="1" t="s">
        <v>5</v>
      </c>
      <c r="D1925" s="2" t="s">
        <v>3641</v>
      </c>
      <c r="E1925" s="1"/>
      <c r="F1925" s="1"/>
    </row>
    <row r="1926" spans="1:6" ht="12.75" customHeight="1" x14ac:dyDescent="0.25">
      <c r="A1926" s="1">
        <v>20966</v>
      </c>
      <c r="B1926" s="1" t="s">
        <v>3642</v>
      </c>
      <c r="C1926" s="1" t="s">
        <v>5</v>
      </c>
      <c r="D1926" s="2" t="s">
        <v>3643</v>
      </c>
      <c r="E1926" s="1"/>
      <c r="F1926" s="1"/>
    </row>
    <row r="1927" spans="1:6" ht="12.75" customHeight="1" x14ac:dyDescent="0.25">
      <c r="A1927" s="1">
        <v>10903</v>
      </c>
      <c r="B1927" s="1" t="s">
        <v>3644</v>
      </c>
      <c r="C1927" s="1" t="s">
        <v>5</v>
      </c>
      <c r="D1927" s="2" t="s">
        <v>3645</v>
      </c>
      <c r="E1927" s="1"/>
      <c r="F1927" s="1"/>
    </row>
    <row r="1928" spans="1:6" ht="12.75" customHeight="1" x14ac:dyDescent="0.25">
      <c r="A1928" s="1">
        <v>20967</v>
      </c>
      <c r="B1928" s="1" t="s">
        <v>3646</v>
      </c>
      <c r="C1928" s="1" t="s">
        <v>5</v>
      </c>
      <c r="D1928" s="2" t="s">
        <v>3645</v>
      </c>
      <c r="E1928" s="1"/>
      <c r="F1928" s="1"/>
    </row>
    <row r="1929" spans="1:6" ht="12.75" customHeight="1" x14ac:dyDescent="0.25">
      <c r="A1929" s="1">
        <v>20968</v>
      </c>
      <c r="B1929" s="1" t="s">
        <v>3647</v>
      </c>
      <c r="C1929" s="1" t="s">
        <v>5</v>
      </c>
      <c r="D1929" s="2" t="s">
        <v>3648</v>
      </c>
      <c r="E1929" s="1"/>
      <c r="F1929" s="1"/>
    </row>
    <row r="1930" spans="1:6" ht="12.75" customHeight="1" x14ac:dyDescent="0.25">
      <c r="A1930" s="1">
        <v>11359</v>
      </c>
      <c r="B1930" s="1" t="s">
        <v>3649</v>
      </c>
      <c r="C1930" s="1" t="s">
        <v>5</v>
      </c>
      <c r="D1930" s="2" t="s">
        <v>3650</v>
      </c>
      <c r="E1930" s="1"/>
      <c r="F1930" s="1"/>
    </row>
    <row r="1931" spans="1:6" ht="12.75" customHeight="1" x14ac:dyDescent="0.25">
      <c r="A1931" s="1">
        <v>39017</v>
      </c>
      <c r="B1931" s="1" t="s">
        <v>3651</v>
      </c>
      <c r="C1931" s="1" t="s">
        <v>5</v>
      </c>
      <c r="D1931" s="2" t="s">
        <v>3652</v>
      </c>
      <c r="E1931" s="1"/>
      <c r="F1931" s="1"/>
    </row>
    <row r="1932" spans="1:6" ht="12.75" customHeight="1" x14ac:dyDescent="0.25">
      <c r="A1932" s="1">
        <v>39315</v>
      </c>
      <c r="B1932" s="1" t="s">
        <v>3653</v>
      </c>
      <c r="C1932" s="1" t="s">
        <v>5</v>
      </c>
      <c r="D1932" s="2" t="s">
        <v>3654</v>
      </c>
      <c r="E1932" s="1"/>
      <c r="F1932" s="1"/>
    </row>
    <row r="1933" spans="1:6" ht="12.75" customHeight="1" x14ac:dyDescent="0.25">
      <c r="A1933" s="1">
        <v>39016</v>
      </c>
      <c r="B1933" s="1" t="s">
        <v>3655</v>
      </c>
      <c r="C1933" s="1" t="s">
        <v>5</v>
      </c>
      <c r="D1933" s="2" t="s">
        <v>3654</v>
      </c>
      <c r="E1933" s="1"/>
      <c r="F1933" s="1"/>
    </row>
    <row r="1934" spans="1:6" ht="12.75" customHeight="1" x14ac:dyDescent="0.25">
      <c r="A1934" s="1">
        <v>39481</v>
      </c>
      <c r="B1934" s="1" t="s">
        <v>3656</v>
      </c>
      <c r="C1934" s="1" t="s">
        <v>5</v>
      </c>
      <c r="D1934" s="2" t="s">
        <v>3657</v>
      </c>
      <c r="E1934" s="1"/>
      <c r="F1934" s="1"/>
    </row>
    <row r="1935" spans="1:6" ht="12.75" customHeight="1" x14ac:dyDescent="0.25">
      <c r="A1935" s="1">
        <v>39013</v>
      </c>
      <c r="B1935" s="1" t="s">
        <v>3658</v>
      </c>
      <c r="C1935" s="1" t="s">
        <v>5</v>
      </c>
      <c r="D1935" s="2" t="s">
        <v>619</v>
      </c>
      <c r="E1935" s="1"/>
      <c r="F1935" s="1"/>
    </row>
    <row r="1936" spans="1:6" ht="12.75" customHeight="1" x14ac:dyDescent="0.25">
      <c r="A1936" s="1">
        <v>44919</v>
      </c>
      <c r="B1936" s="1" t="s">
        <v>3659</v>
      </c>
      <c r="C1936" s="1" t="s">
        <v>5</v>
      </c>
      <c r="D1936" s="2" t="s">
        <v>3660</v>
      </c>
      <c r="E1936" s="1"/>
      <c r="F1936" s="1"/>
    </row>
    <row r="1937" spans="1:6" ht="12.75" customHeight="1" x14ac:dyDescent="0.25">
      <c r="A1937" s="1">
        <v>40433</v>
      </c>
      <c r="B1937" s="1" t="s">
        <v>3661</v>
      </c>
      <c r="C1937" s="1" t="s">
        <v>5</v>
      </c>
      <c r="D1937" s="2" t="s">
        <v>3662</v>
      </c>
      <c r="E1937" s="1"/>
      <c r="F1937" s="1"/>
    </row>
    <row r="1938" spans="1:6" ht="12.75" customHeight="1" x14ac:dyDescent="0.25">
      <c r="A1938" s="1">
        <v>20219</v>
      </c>
      <c r="B1938" s="1" t="s">
        <v>3663</v>
      </c>
      <c r="C1938" s="1" t="s">
        <v>5</v>
      </c>
      <c r="D1938" s="2" t="s">
        <v>3664</v>
      </c>
      <c r="E1938" s="1"/>
      <c r="F1938" s="1"/>
    </row>
    <row r="1939" spans="1:6" ht="12.75" customHeight="1" x14ac:dyDescent="0.25">
      <c r="A1939" s="1">
        <v>36484</v>
      </c>
      <c r="B1939" s="1" t="s">
        <v>3665</v>
      </c>
      <c r="C1939" s="1" t="s">
        <v>5</v>
      </c>
      <c r="D1939" s="2" t="s">
        <v>3666</v>
      </c>
      <c r="E1939" s="1"/>
      <c r="F1939" s="1"/>
    </row>
    <row r="1940" spans="1:6" ht="12.75" customHeight="1" x14ac:dyDescent="0.25">
      <c r="A1940" s="1">
        <v>38367</v>
      </c>
      <c r="B1940" s="1" t="s">
        <v>3667</v>
      </c>
      <c r="C1940" s="1" t="s">
        <v>5</v>
      </c>
      <c r="D1940" s="2" t="s">
        <v>3668</v>
      </c>
      <c r="E1940" s="1"/>
      <c r="F1940" s="1"/>
    </row>
    <row r="1941" spans="1:6" ht="12.75" customHeight="1" x14ac:dyDescent="0.25">
      <c r="A1941" s="1">
        <v>38368</v>
      </c>
      <c r="B1941" s="1" t="s">
        <v>3669</v>
      </c>
      <c r="C1941" s="1" t="s">
        <v>5</v>
      </c>
      <c r="D1941" s="2" t="s">
        <v>1311</v>
      </c>
      <c r="E1941" s="1"/>
      <c r="F1941" s="1"/>
    </row>
    <row r="1942" spans="1:6" ht="12.75" customHeight="1" x14ac:dyDescent="0.25">
      <c r="A1942" s="1">
        <v>38091</v>
      </c>
      <c r="B1942" s="1" t="s">
        <v>3670</v>
      </c>
      <c r="C1942" s="1" t="s">
        <v>5</v>
      </c>
      <c r="D1942" s="2" t="s">
        <v>3671</v>
      </c>
      <c r="E1942" s="1"/>
      <c r="F1942" s="1"/>
    </row>
    <row r="1943" spans="1:6" ht="12.75" customHeight="1" x14ac:dyDescent="0.25">
      <c r="A1943" s="1">
        <v>38095</v>
      </c>
      <c r="B1943" s="1" t="s">
        <v>3672</v>
      </c>
      <c r="C1943" s="1" t="s">
        <v>5</v>
      </c>
      <c r="D1943" s="2" t="s">
        <v>3673</v>
      </c>
      <c r="E1943" s="1"/>
      <c r="F1943" s="1"/>
    </row>
    <row r="1944" spans="1:6" ht="12.75" customHeight="1" x14ac:dyDescent="0.25">
      <c r="A1944" s="1">
        <v>38092</v>
      </c>
      <c r="B1944" s="1" t="s">
        <v>3674</v>
      </c>
      <c r="C1944" s="1" t="s">
        <v>5</v>
      </c>
      <c r="D1944" s="2" t="s">
        <v>3675</v>
      </c>
      <c r="E1944" s="1"/>
      <c r="F1944" s="1"/>
    </row>
    <row r="1945" spans="1:6" ht="12.75" customHeight="1" x14ac:dyDescent="0.25">
      <c r="A1945" s="1">
        <v>38093</v>
      </c>
      <c r="B1945" s="1" t="s">
        <v>3676</v>
      </c>
      <c r="C1945" s="1" t="s">
        <v>5</v>
      </c>
      <c r="D1945" s="2" t="s">
        <v>3677</v>
      </c>
      <c r="E1945" s="1"/>
      <c r="F1945" s="1"/>
    </row>
    <row r="1946" spans="1:6" ht="12.75" customHeight="1" x14ac:dyDescent="0.25">
      <c r="A1946" s="1">
        <v>38096</v>
      </c>
      <c r="B1946" s="1" t="s">
        <v>3678</v>
      </c>
      <c r="C1946" s="1" t="s">
        <v>5</v>
      </c>
      <c r="D1946" s="2" t="s">
        <v>3679</v>
      </c>
      <c r="E1946" s="1"/>
      <c r="F1946" s="1"/>
    </row>
    <row r="1947" spans="1:6" ht="12.75" customHeight="1" x14ac:dyDescent="0.25">
      <c r="A1947" s="1">
        <v>38094</v>
      </c>
      <c r="B1947" s="1" t="s">
        <v>3680</v>
      </c>
      <c r="C1947" s="1" t="s">
        <v>5</v>
      </c>
      <c r="D1947" s="2" t="s">
        <v>3681</v>
      </c>
      <c r="E1947" s="1"/>
      <c r="F1947" s="1"/>
    </row>
    <row r="1948" spans="1:6" ht="12.75" customHeight="1" x14ac:dyDescent="0.25">
      <c r="A1948" s="1">
        <v>38097</v>
      </c>
      <c r="B1948" s="1" t="s">
        <v>3682</v>
      </c>
      <c r="C1948" s="1" t="s">
        <v>5</v>
      </c>
      <c r="D1948" s="2" t="s">
        <v>1315</v>
      </c>
      <c r="E1948" s="1"/>
      <c r="F1948" s="1"/>
    </row>
    <row r="1949" spans="1:6" ht="12.75" customHeight="1" x14ac:dyDescent="0.25">
      <c r="A1949" s="1">
        <v>38098</v>
      </c>
      <c r="B1949" s="1" t="s">
        <v>3683</v>
      </c>
      <c r="C1949" s="1" t="s">
        <v>5</v>
      </c>
      <c r="D1949" s="2" t="s">
        <v>1315</v>
      </c>
      <c r="E1949" s="1"/>
      <c r="F1949" s="1"/>
    </row>
    <row r="1950" spans="1:6" ht="12.75" customHeight="1" x14ac:dyDescent="0.25">
      <c r="A1950" s="1">
        <v>11186</v>
      </c>
      <c r="B1950" s="1" t="s">
        <v>3684</v>
      </c>
      <c r="C1950" s="1" t="s">
        <v>778</v>
      </c>
      <c r="D1950" s="2" t="s">
        <v>3685</v>
      </c>
      <c r="E1950" s="1"/>
      <c r="F1950" s="1"/>
    </row>
    <row r="1951" spans="1:6" ht="12.75" customHeight="1" x14ac:dyDescent="0.25">
      <c r="A1951" s="1">
        <v>11558</v>
      </c>
      <c r="B1951" s="1" t="s">
        <v>3686</v>
      </c>
      <c r="C1951" s="1" t="s">
        <v>805</v>
      </c>
      <c r="D1951" s="2" t="s">
        <v>3687</v>
      </c>
      <c r="E1951" s="1"/>
      <c r="F1951" s="1"/>
    </row>
    <row r="1952" spans="1:6" ht="12.75" customHeight="1" x14ac:dyDescent="0.25">
      <c r="A1952" s="1">
        <v>11557</v>
      </c>
      <c r="B1952" s="1" t="s">
        <v>3688</v>
      </c>
      <c r="C1952" s="1" t="s">
        <v>805</v>
      </c>
      <c r="D1952" s="2" t="s">
        <v>3689</v>
      </c>
      <c r="E1952" s="1"/>
      <c r="F1952" s="1"/>
    </row>
    <row r="1953" spans="1:6" ht="12.75" customHeight="1" x14ac:dyDescent="0.25">
      <c r="A1953" s="1">
        <v>2759</v>
      </c>
      <c r="B1953" s="1" t="s">
        <v>3690</v>
      </c>
      <c r="C1953" s="1" t="s">
        <v>5</v>
      </c>
      <c r="D1953" s="2" t="s">
        <v>3691</v>
      </c>
      <c r="E1953" s="1"/>
      <c r="F1953" s="1"/>
    </row>
    <row r="1954" spans="1:6" ht="12.75" customHeight="1" x14ac:dyDescent="0.25">
      <c r="A1954" s="1">
        <v>38124</v>
      </c>
      <c r="B1954" s="1" t="s">
        <v>3692</v>
      </c>
      <c r="C1954" s="1" t="s">
        <v>5</v>
      </c>
      <c r="D1954" s="2" t="s">
        <v>3693</v>
      </c>
      <c r="E1954" s="1"/>
      <c r="F1954" s="1"/>
    </row>
    <row r="1955" spans="1:6" ht="12.75" customHeight="1" x14ac:dyDescent="0.25">
      <c r="A1955" s="1">
        <v>38380</v>
      </c>
      <c r="B1955" s="1" t="s">
        <v>3694</v>
      </c>
      <c r="C1955" s="1" t="s">
        <v>5</v>
      </c>
      <c r="D1955" s="2" t="s">
        <v>3695</v>
      </c>
      <c r="E1955" s="1"/>
      <c r="F1955" s="1"/>
    </row>
    <row r="1956" spans="1:6" ht="12.75" customHeight="1" x14ac:dyDescent="0.25">
      <c r="A1956" s="1">
        <v>42429</v>
      </c>
      <c r="B1956" s="1" t="s">
        <v>3696</v>
      </c>
      <c r="C1956" s="1" t="s">
        <v>5</v>
      </c>
      <c r="D1956" s="2" t="s">
        <v>3697</v>
      </c>
      <c r="E1956" s="1"/>
      <c r="F1956" s="1"/>
    </row>
    <row r="1957" spans="1:6" ht="12.75" customHeight="1" x14ac:dyDescent="0.25">
      <c r="A1957" s="1">
        <v>39616</v>
      </c>
      <c r="B1957" s="1" t="s">
        <v>3698</v>
      </c>
      <c r="C1957" s="1" t="s">
        <v>5</v>
      </c>
      <c r="D1957" s="2" t="s">
        <v>3699</v>
      </c>
      <c r="E1957" s="1"/>
      <c r="F1957" s="1"/>
    </row>
    <row r="1958" spans="1:6" ht="12.75" customHeight="1" x14ac:dyDescent="0.25">
      <c r="A1958" s="1">
        <v>39618</v>
      </c>
      <c r="B1958" s="1" t="s">
        <v>3700</v>
      </c>
      <c r="C1958" s="1" t="s">
        <v>5</v>
      </c>
      <c r="D1958" s="2" t="s">
        <v>3701</v>
      </c>
      <c r="E1958" s="1"/>
      <c r="F1958" s="1"/>
    </row>
    <row r="1959" spans="1:6" ht="12.75" customHeight="1" x14ac:dyDescent="0.25">
      <c r="A1959" s="1">
        <v>39619</v>
      </c>
      <c r="B1959" s="1" t="s">
        <v>3702</v>
      </c>
      <c r="C1959" s="1" t="s">
        <v>5</v>
      </c>
      <c r="D1959" s="2" t="s">
        <v>3703</v>
      </c>
      <c r="E1959" s="1"/>
      <c r="F1959" s="1"/>
    </row>
    <row r="1960" spans="1:6" ht="12.75" customHeight="1" x14ac:dyDescent="0.25">
      <c r="A1960" s="1">
        <v>39613</v>
      </c>
      <c r="B1960" s="1" t="s">
        <v>3704</v>
      </c>
      <c r="C1960" s="1" t="s">
        <v>5</v>
      </c>
      <c r="D1960" s="2" t="s">
        <v>3705</v>
      </c>
      <c r="E1960" s="1"/>
      <c r="F1960" s="1"/>
    </row>
    <row r="1961" spans="1:6" ht="12.75" customHeight="1" x14ac:dyDescent="0.25">
      <c r="A1961" s="1">
        <v>39614</v>
      </c>
      <c r="B1961" s="1" t="s">
        <v>3706</v>
      </c>
      <c r="C1961" s="1" t="s">
        <v>5</v>
      </c>
      <c r="D1961" s="2" t="s">
        <v>3707</v>
      </c>
      <c r="E1961" s="1"/>
      <c r="F1961" s="1"/>
    </row>
    <row r="1962" spans="1:6" ht="12.75" customHeight="1" x14ac:dyDescent="0.25">
      <c r="A1962" s="1">
        <v>38538</v>
      </c>
      <c r="B1962" s="1" t="s">
        <v>3708</v>
      </c>
      <c r="C1962" s="1" t="s">
        <v>90</v>
      </c>
      <c r="D1962" s="2" t="s">
        <v>3709</v>
      </c>
      <c r="E1962" s="1"/>
      <c r="F1962" s="1"/>
    </row>
    <row r="1963" spans="1:6" ht="12.75" customHeight="1" x14ac:dyDescent="0.25">
      <c r="A1963" s="1">
        <v>38539</v>
      </c>
      <c r="B1963" s="1" t="s">
        <v>3710</v>
      </c>
      <c r="C1963" s="1" t="s">
        <v>90</v>
      </c>
      <c r="D1963" s="2" t="s">
        <v>3711</v>
      </c>
      <c r="E1963" s="1"/>
      <c r="F1963" s="1"/>
    </row>
    <row r="1964" spans="1:6" ht="12.75" customHeight="1" x14ac:dyDescent="0.25">
      <c r="A1964" s="1">
        <v>38540</v>
      </c>
      <c r="B1964" s="1" t="s">
        <v>3712</v>
      </c>
      <c r="C1964" s="1" t="s">
        <v>90</v>
      </c>
      <c r="D1964" s="2" t="s">
        <v>3713</v>
      </c>
      <c r="E1964" s="1"/>
      <c r="F1964" s="1"/>
    </row>
    <row r="1965" spans="1:6" ht="12.75" customHeight="1" x14ac:dyDescent="0.25">
      <c r="A1965" s="1">
        <v>38384</v>
      </c>
      <c r="B1965" s="1" t="s">
        <v>3714</v>
      </c>
      <c r="C1965" s="1" t="s">
        <v>5</v>
      </c>
      <c r="D1965" s="2" t="s">
        <v>3715</v>
      </c>
      <c r="E1965" s="1"/>
      <c r="F1965" s="1"/>
    </row>
    <row r="1966" spans="1:6" ht="12.75" customHeight="1" x14ac:dyDescent="0.25">
      <c r="A1966" s="1">
        <v>13</v>
      </c>
      <c r="B1966" s="1" t="s">
        <v>3716</v>
      </c>
      <c r="C1966" s="1" t="s">
        <v>97</v>
      </c>
      <c r="D1966" s="2" t="s">
        <v>3717</v>
      </c>
      <c r="E1966" s="1"/>
      <c r="F1966" s="1"/>
    </row>
    <row r="1967" spans="1:6" ht="12.75" customHeight="1" x14ac:dyDescent="0.25">
      <c r="A1967" s="1">
        <v>2762</v>
      </c>
      <c r="B1967" s="1" t="s">
        <v>3718</v>
      </c>
      <c r="C1967" s="1" t="s">
        <v>90</v>
      </c>
      <c r="D1967" s="2" t="s">
        <v>84</v>
      </c>
      <c r="E1967" s="1"/>
      <c r="F1967" s="1"/>
    </row>
    <row r="1968" spans="1:6" ht="12.75" customHeight="1" x14ac:dyDescent="0.25">
      <c r="A1968" s="1">
        <v>21142</v>
      </c>
      <c r="B1968" s="1" t="s">
        <v>3719</v>
      </c>
      <c r="C1968" s="1" t="s">
        <v>5</v>
      </c>
      <c r="D1968" s="2" t="s">
        <v>3720</v>
      </c>
      <c r="E1968" s="1"/>
      <c r="F1968" s="1"/>
    </row>
    <row r="1969" spans="1:6" ht="12.75" customHeight="1" x14ac:dyDescent="0.25">
      <c r="A1969" s="1">
        <v>4223</v>
      </c>
      <c r="B1969" s="1" t="s">
        <v>3721</v>
      </c>
      <c r="C1969" s="1" t="s">
        <v>100</v>
      </c>
      <c r="D1969" s="2" t="s">
        <v>1004</v>
      </c>
      <c r="E1969" s="1"/>
      <c r="F1969" s="1"/>
    </row>
    <row r="1970" spans="1:6" ht="12.75" customHeight="1" x14ac:dyDescent="0.25">
      <c r="A1970" s="1">
        <v>37372</v>
      </c>
      <c r="B1970" s="1" t="s">
        <v>3722</v>
      </c>
      <c r="C1970" s="1" t="s">
        <v>291</v>
      </c>
      <c r="D1970" s="2" t="s">
        <v>3565</v>
      </c>
      <c r="E1970" s="1"/>
      <c r="F1970" s="1"/>
    </row>
    <row r="1971" spans="1:6" ht="12.75" customHeight="1" x14ac:dyDescent="0.25">
      <c r="A1971" s="1">
        <v>40863</v>
      </c>
      <c r="B1971" s="1" t="s">
        <v>3723</v>
      </c>
      <c r="C1971" s="1" t="s">
        <v>294</v>
      </c>
      <c r="D1971" s="2" t="s">
        <v>3724</v>
      </c>
      <c r="E1971" s="1"/>
      <c r="F1971" s="1"/>
    </row>
    <row r="1972" spans="1:6" ht="12.75" customHeight="1" x14ac:dyDescent="0.25">
      <c r="A1972" s="1">
        <v>38475</v>
      </c>
      <c r="B1972" s="1" t="s">
        <v>3725</v>
      </c>
      <c r="C1972" s="1" t="s">
        <v>5</v>
      </c>
      <c r="D1972" s="2" t="s">
        <v>3726</v>
      </c>
      <c r="E1972" s="1"/>
      <c r="F1972" s="1"/>
    </row>
    <row r="1973" spans="1:6" ht="12.75" customHeight="1" x14ac:dyDescent="0.25">
      <c r="A1973" s="1">
        <v>38474</v>
      </c>
      <c r="B1973" s="1" t="s">
        <v>3727</v>
      </c>
      <c r="C1973" s="1" t="s">
        <v>5</v>
      </c>
      <c r="D1973" s="2" t="s">
        <v>3728</v>
      </c>
      <c r="E1973" s="1"/>
      <c r="F1973" s="1"/>
    </row>
    <row r="1974" spans="1:6" ht="12.75" customHeight="1" x14ac:dyDescent="0.25">
      <c r="A1974" s="1">
        <v>10886</v>
      </c>
      <c r="B1974" s="1" t="s">
        <v>3729</v>
      </c>
      <c r="C1974" s="1" t="s">
        <v>5</v>
      </c>
      <c r="D1974" s="2" t="s">
        <v>3730</v>
      </c>
      <c r="E1974" s="1"/>
      <c r="F1974" s="1"/>
    </row>
    <row r="1975" spans="1:6" ht="12.75" customHeight="1" x14ac:dyDescent="0.25">
      <c r="A1975" s="1">
        <v>10888</v>
      </c>
      <c r="B1975" s="1" t="s">
        <v>3731</v>
      </c>
      <c r="C1975" s="1" t="s">
        <v>5</v>
      </c>
      <c r="D1975" s="2" t="s">
        <v>3732</v>
      </c>
      <c r="E1975" s="1"/>
      <c r="F1975" s="1"/>
    </row>
    <row r="1976" spans="1:6" ht="12.75" customHeight="1" x14ac:dyDescent="0.25">
      <c r="A1976" s="1">
        <v>10889</v>
      </c>
      <c r="B1976" s="1" t="s">
        <v>3733</v>
      </c>
      <c r="C1976" s="1" t="s">
        <v>5</v>
      </c>
      <c r="D1976" s="2" t="s">
        <v>3734</v>
      </c>
      <c r="E1976" s="1"/>
      <c r="F1976" s="1"/>
    </row>
    <row r="1977" spans="1:6" ht="12.75" customHeight="1" x14ac:dyDescent="0.25">
      <c r="A1977" s="1">
        <v>10890</v>
      </c>
      <c r="B1977" s="1" t="s">
        <v>3735</v>
      </c>
      <c r="C1977" s="1" t="s">
        <v>5</v>
      </c>
      <c r="D1977" s="2" t="s">
        <v>3736</v>
      </c>
      <c r="E1977" s="1"/>
      <c r="F1977" s="1"/>
    </row>
    <row r="1978" spans="1:6" ht="12.75" customHeight="1" x14ac:dyDescent="0.25">
      <c r="A1978" s="1">
        <v>10891</v>
      </c>
      <c r="B1978" s="1" t="s">
        <v>3737</v>
      </c>
      <c r="C1978" s="1" t="s">
        <v>5</v>
      </c>
      <c r="D1978" s="2" t="s">
        <v>3738</v>
      </c>
      <c r="E1978" s="1"/>
      <c r="F1978" s="1"/>
    </row>
    <row r="1979" spans="1:6" ht="12.75" customHeight="1" x14ac:dyDescent="0.25">
      <c r="A1979" s="1">
        <v>10892</v>
      </c>
      <c r="B1979" s="1" t="s">
        <v>3739</v>
      </c>
      <c r="C1979" s="1" t="s">
        <v>5</v>
      </c>
      <c r="D1979" s="2" t="s">
        <v>3740</v>
      </c>
      <c r="E1979" s="1"/>
      <c r="F1979" s="1"/>
    </row>
    <row r="1980" spans="1:6" ht="12.75" customHeight="1" x14ac:dyDescent="0.25">
      <c r="A1980" s="1">
        <v>20977</v>
      </c>
      <c r="B1980" s="1" t="s">
        <v>3741</v>
      </c>
      <c r="C1980" s="1" t="s">
        <v>5</v>
      </c>
      <c r="D1980" s="2" t="s">
        <v>3742</v>
      </c>
      <c r="E1980" s="1"/>
      <c r="F1980" s="1"/>
    </row>
    <row r="1981" spans="1:6" ht="12.75" customHeight="1" x14ac:dyDescent="0.25">
      <c r="A1981" s="1">
        <v>3073</v>
      </c>
      <c r="B1981" s="1" t="s">
        <v>3743</v>
      </c>
      <c r="C1981" s="1" t="s">
        <v>5</v>
      </c>
      <c r="D1981" s="2" t="s">
        <v>3744</v>
      </c>
      <c r="E1981" s="1"/>
      <c r="F1981" s="1"/>
    </row>
    <row r="1982" spans="1:6" ht="12.75" customHeight="1" x14ac:dyDescent="0.25">
      <c r="A1982" s="1">
        <v>3074</v>
      </c>
      <c r="B1982" s="1" t="s">
        <v>3745</v>
      </c>
      <c r="C1982" s="1" t="s">
        <v>5</v>
      </c>
      <c r="D1982" s="2" t="s">
        <v>3746</v>
      </c>
      <c r="E1982" s="1"/>
      <c r="F1982" s="1"/>
    </row>
    <row r="1983" spans="1:6" ht="12.75" customHeight="1" x14ac:dyDescent="0.25">
      <c r="A1983" s="1">
        <v>3076</v>
      </c>
      <c r="B1983" s="1" t="s">
        <v>3747</v>
      </c>
      <c r="C1983" s="1" t="s">
        <v>5</v>
      </c>
      <c r="D1983" s="2" t="s">
        <v>3748</v>
      </c>
      <c r="E1983" s="1"/>
      <c r="F1983" s="1"/>
    </row>
    <row r="1984" spans="1:6" ht="12.75" customHeight="1" x14ac:dyDescent="0.25">
      <c r="A1984" s="1">
        <v>3075</v>
      </c>
      <c r="B1984" s="1" t="s">
        <v>3749</v>
      </c>
      <c r="C1984" s="1" t="s">
        <v>5</v>
      </c>
      <c r="D1984" s="2" t="s">
        <v>3750</v>
      </c>
      <c r="E1984" s="1"/>
      <c r="F1984" s="1"/>
    </row>
    <row r="1985" spans="1:6" ht="12.75" customHeight="1" x14ac:dyDescent="0.25">
      <c r="A1985" s="1">
        <v>10781</v>
      </c>
      <c r="B1985" s="1" t="s">
        <v>3751</v>
      </c>
      <c r="C1985" s="1" t="s">
        <v>5</v>
      </c>
      <c r="D1985" s="2" t="s">
        <v>3752</v>
      </c>
      <c r="E1985" s="1"/>
      <c r="F1985" s="1"/>
    </row>
    <row r="1986" spans="1:6" ht="12.75" customHeight="1" x14ac:dyDescent="0.25">
      <c r="A1986" s="1">
        <v>43612</v>
      </c>
      <c r="B1986" s="1" t="s">
        <v>3753</v>
      </c>
      <c r="C1986" s="1" t="s">
        <v>2589</v>
      </c>
      <c r="D1986" s="2" t="s">
        <v>3754</v>
      </c>
      <c r="E1986" s="1"/>
      <c r="F1986" s="1"/>
    </row>
    <row r="1987" spans="1:6" ht="12.75" customHeight="1" x14ac:dyDescent="0.25">
      <c r="A1987" s="1">
        <v>43613</v>
      </c>
      <c r="B1987" s="1" t="s">
        <v>3755</v>
      </c>
      <c r="C1987" s="1" t="s">
        <v>2589</v>
      </c>
      <c r="D1987" s="2" t="s">
        <v>3756</v>
      </c>
      <c r="E1987" s="1"/>
      <c r="F1987" s="1"/>
    </row>
    <row r="1988" spans="1:6" ht="12.75" customHeight="1" x14ac:dyDescent="0.25">
      <c r="A1988" s="1">
        <v>11480</v>
      </c>
      <c r="B1988" s="1" t="s">
        <v>3757</v>
      </c>
      <c r="C1988" s="1" t="s">
        <v>2589</v>
      </c>
      <c r="D1988" s="2" t="s">
        <v>3758</v>
      </c>
      <c r="E1988" s="1"/>
      <c r="F1988" s="1"/>
    </row>
    <row r="1989" spans="1:6" ht="12.75" customHeight="1" x14ac:dyDescent="0.25">
      <c r="A1989" s="1">
        <v>11469</v>
      </c>
      <c r="B1989" s="1" t="s">
        <v>3759</v>
      </c>
      <c r="C1989" s="1" t="s">
        <v>5</v>
      </c>
      <c r="D1989" s="2" t="s">
        <v>3760</v>
      </c>
      <c r="E1989" s="1"/>
      <c r="F1989" s="1"/>
    </row>
    <row r="1990" spans="1:6" ht="12.75" customHeight="1" x14ac:dyDescent="0.25">
      <c r="A1990" s="1">
        <v>11468</v>
      </c>
      <c r="B1990" s="1" t="s">
        <v>3761</v>
      </c>
      <c r="C1990" s="1" t="s">
        <v>5</v>
      </c>
      <c r="D1990" s="2" t="s">
        <v>3762</v>
      </c>
      <c r="E1990" s="1"/>
      <c r="F1990" s="1"/>
    </row>
    <row r="1991" spans="1:6" ht="12.75" customHeight="1" x14ac:dyDescent="0.25">
      <c r="A1991" s="1">
        <v>11484</v>
      </c>
      <c r="B1991" s="1" t="s">
        <v>3763</v>
      </c>
      <c r="C1991" s="1" t="s">
        <v>5</v>
      </c>
      <c r="D1991" s="2" t="s">
        <v>3764</v>
      </c>
      <c r="E1991" s="1"/>
      <c r="F1991" s="1"/>
    </row>
    <row r="1992" spans="1:6" ht="12.75" customHeight="1" x14ac:dyDescent="0.25">
      <c r="A1992" s="1">
        <v>38155</v>
      </c>
      <c r="B1992" s="1" t="s">
        <v>3765</v>
      </c>
      <c r="C1992" s="1" t="s">
        <v>5</v>
      </c>
      <c r="D1992" s="2" t="s">
        <v>3766</v>
      </c>
      <c r="E1992" s="1"/>
      <c r="F1992" s="1"/>
    </row>
    <row r="1993" spans="1:6" ht="12.75" customHeight="1" x14ac:dyDescent="0.25">
      <c r="A1993" s="1">
        <v>11467</v>
      </c>
      <c r="B1993" s="1" t="s">
        <v>3767</v>
      </c>
      <c r="C1993" s="1" t="s">
        <v>5</v>
      </c>
      <c r="D1993" s="2" t="s">
        <v>3768</v>
      </c>
      <c r="E1993" s="1"/>
      <c r="F1993" s="1"/>
    </row>
    <row r="1994" spans="1:6" ht="12.75" customHeight="1" x14ac:dyDescent="0.25">
      <c r="A1994" s="1">
        <v>38153</v>
      </c>
      <c r="B1994" s="1" t="s">
        <v>3769</v>
      </c>
      <c r="C1994" s="1" t="s">
        <v>2589</v>
      </c>
      <c r="D1994" s="2" t="s">
        <v>3770</v>
      </c>
      <c r="E1994" s="1"/>
      <c r="F1994" s="1"/>
    </row>
    <row r="1995" spans="1:6" ht="12.75" customHeight="1" x14ac:dyDescent="0.25">
      <c r="A1995" s="1">
        <v>43607</v>
      </c>
      <c r="B1995" s="1" t="s">
        <v>3771</v>
      </c>
      <c r="C1995" s="1" t="s">
        <v>2589</v>
      </c>
      <c r="D1995" s="2" t="s">
        <v>3772</v>
      </c>
      <c r="E1995" s="1"/>
      <c r="F1995" s="1"/>
    </row>
    <row r="1996" spans="1:6" ht="12.75" customHeight="1" x14ac:dyDescent="0.25">
      <c r="A1996" s="1">
        <v>3080</v>
      </c>
      <c r="B1996" s="1" t="s">
        <v>3773</v>
      </c>
      <c r="C1996" s="1" t="s">
        <v>2589</v>
      </c>
      <c r="D1996" s="2" t="s">
        <v>3774</v>
      </c>
      <c r="E1996" s="1"/>
      <c r="F1996" s="1"/>
    </row>
    <row r="1997" spans="1:6" ht="12.75" customHeight="1" x14ac:dyDescent="0.25">
      <c r="A1997" s="1">
        <v>3081</v>
      </c>
      <c r="B1997" s="1" t="s">
        <v>3775</v>
      </c>
      <c r="C1997" s="1" t="s">
        <v>2589</v>
      </c>
      <c r="D1997" s="2" t="s">
        <v>3776</v>
      </c>
      <c r="E1997" s="1"/>
      <c r="F1997" s="1"/>
    </row>
    <row r="1998" spans="1:6" ht="12.75" customHeight="1" x14ac:dyDescent="0.25">
      <c r="A1998" s="1">
        <v>3090</v>
      </c>
      <c r="B1998" s="1" t="s">
        <v>3777</v>
      </c>
      <c r="C1998" s="1" t="s">
        <v>2589</v>
      </c>
      <c r="D1998" s="2" t="s">
        <v>3778</v>
      </c>
      <c r="E1998" s="1"/>
      <c r="F1998" s="1"/>
    </row>
    <row r="1999" spans="1:6" ht="12.75" customHeight="1" x14ac:dyDescent="0.25">
      <c r="A1999" s="1">
        <v>43611</v>
      </c>
      <c r="B1999" s="1" t="s">
        <v>3779</v>
      </c>
      <c r="C1999" s="1" t="s">
        <v>2589</v>
      </c>
      <c r="D1999" s="2" t="s">
        <v>95</v>
      </c>
      <c r="E1999" s="1"/>
      <c r="F1999" s="1"/>
    </row>
    <row r="2000" spans="1:6" ht="12.75" customHeight="1" x14ac:dyDescent="0.25">
      <c r="A2000" s="1">
        <v>3103</v>
      </c>
      <c r="B2000" s="1" t="s">
        <v>3780</v>
      </c>
      <c r="C2000" s="1" t="s">
        <v>5</v>
      </c>
      <c r="D2000" s="2" t="s">
        <v>3781</v>
      </c>
      <c r="E2000" s="1"/>
      <c r="F2000" s="1"/>
    </row>
    <row r="2001" spans="1:6" ht="12.75" customHeight="1" x14ac:dyDescent="0.25">
      <c r="A2001" s="1">
        <v>3097</v>
      </c>
      <c r="B2001" s="1" t="s">
        <v>3782</v>
      </c>
      <c r="C2001" s="1" t="s">
        <v>2589</v>
      </c>
      <c r="D2001" s="2" t="s">
        <v>3783</v>
      </c>
      <c r="E2001" s="1"/>
      <c r="F2001" s="1"/>
    </row>
    <row r="2002" spans="1:6" ht="12.75" customHeight="1" x14ac:dyDescent="0.25">
      <c r="A2002" s="1">
        <v>3099</v>
      </c>
      <c r="B2002" s="1" t="s">
        <v>3784</v>
      </c>
      <c r="C2002" s="1" t="s">
        <v>2589</v>
      </c>
      <c r="D2002" s="2" t="s">
        <v>3785</v>
      </c>
      <c r="E2002" s="1"/>
      <c r="F2002" s="1"/>
    </row>
    <row r="2003" spans="1:6" ht="12.75" customHeight="1" x14ac:dyDescent="0.25">
      <c r="A2003" s="1">
        <v>38151</v>
      </c>
      <c r="B2003" s="1" t="s">
        <v>3786</v>
      </c>
      <c r="C2003" s="1" t="s">
        <v>2589</v>
      </c>
      <c r="D2003" s="2" t="s">
        <v>706</v>
      </c>
      <c r="E2003" s="1"/>
      <c r="F2003" s="1"/>
    </row>
    <row r="2004" spans="1:6" ht="12.75" customHeight="1" x14ac:dyDescent="0.25">
      <c r="A2004" s="1">
        <v>38152</v>
      </c>
      <c r="B2004" s="1" t="s">
        <v>3787</v>
      </c>
      <c r="C2004" s="1" t="s">
        <v>2589</v>
      </c>
      <c r="D2004" s="2" t="s">
        <v>3788</v>
      </c>
      <c r="E2004" s="1"/>
      <c r="F2004" s="1"/>
    </row>
    <row r="2005" spans="1:6" ht="12.75" customHeight="1" x14ac:dyDescent="0.25">
      <c r="A2005" s="1">
        <v>43610</v>
      </c>
      <c r="B2005" s="1" t="s">
        <v>3789</v>
      </c>
      <c r="C2005" s="1" t="s">
        <v>2589</v>
      </c>
      <c r="D2005" s="2" t="s">
        <v>3790</v>
      </c>
      <c r="E2005" s="1"/>
      <c r="F2005" s="1"/>
    </row>
    <row r="2006" spans="1:6" ht="12.75" customHeight="1" x14ac:dyDescent="0.25">
      <c r="A2006" s="1">
        <v>3093</v>
      </c>
      <c r="B2006" s="1" t="s">
        <v>3791</v>
      </c>
      <c r="C2006" s="1" t="s">
        <v>2589</v>
      </c>
      <c r="D2006" s="2" t="s">
        <v>3785</v>
      </c>
      <c r="E2006" s="1"/>
      <c r="F2006" s="1"/>
    </row>
    <row r="2007" spans="1:6" ht="12.75" customHeight="1" x14ac:dyDescent="0.25">
      <c r="A2007" s="1">
        <v>38165</v>
      </c>
      <c r="B2007" s="1" t="s">
        <v>3792</v>
      </c>
      <c r="C2007" s="1" t="s">
        <v>2589</v>
      </c>
      <c r="D2007" s="2" t="s">
        <v>3793</v>
      </c>
      <c r="E2007" s="1"/>
      <c r="F2007" s="1"/>
    </row>
    <row r="2008" spans="1:6" ht="12.75" customHeight="1" x14ac:dyDescent="0.25">
      <c r="A2008" s="1">
        <v>38177</v>
      </c>
      <c r="B2008" s="1" t="s">
        <v>3794</v>
      </c>
      <c r="C2008" s="1" t="s">
        <v>5</v>
      </c>
      <c r="D2008" s="2" t="s">
        <v>3795</v>
      </c>
      <c r="E2008" s="1"/>
      <c r="F2008" s="1"/>
    </row>
    <row r="2009" spans="1:6" ht="12.75" customHeight="1" x14ac:dyDescent="0.25">
      <c r="A2009" s="1">
        <v>11458</v>
      </c>
      <c r="B2009" s="1" t="s">
        <v>3796</v>
      </c>
      <c r="C2009" s="1" t="s">
        <v>5</v>
      </c>
      <c r="D2009" s="2" t="s">
        <v>3797</v>
      </c>
      <c r="E2009" s="1"/>
      <c r="F2009" s="1"/>
    </row>
    <row r="2010" spans="1:6" ht="12.75" customHeight="1" x14ac:dyDescent="0.25">
      <c r="A2010" s="1">
        <v>3108</v>
      </c>
      <c r="B2010" s="1" t="s">
        <v>3798</v>
      </c>
      <c r="C2010" s="1" t="s">
        <v>5</v>
      </c>
      <c r="D2010" s="2" t="s">
        <v>3799</v>
      </c>
      <c r="E2010" s="1"/>
      <c r="F2010" s="1"/>
    </row>
    <row r="2011" spans="1:6" ht="12.75" customHeight="1" x14ac:dyDescent="0.25">
      <c r="A2011" s="1">
        <v>3105</v>
      </c>
      <c r="B2011" s="1" t="s">
        <v>3800</v>
      </c>
      <c r="C2011" s="1" t="s">
        <v>5</v>
      </c>
      <c r="D2011" s="2" t="s">
        <v>3801</v>
      </c>
      <c r="E2011" s="1"/>
      <c r="F2011" s="1"/>
    </row>
    <row r="2012" spans="1:6" ht="12.75" customHeight="1" x14ac:dyDescent="0.25">
      <c r="A2012" s="1">
        <v>38178</v>
      </c>
      <c r="B2012" s="1" t="s">
        <v>3802</v>
      </c>
      <c r="C2012" s="1" t="s">
        <v>5</v>
      </c>
      <c r="D2012" s="2" t="s">
        <v>3803</v>
      </c>
      <c r="E2012" s="1"/>
      <c r="F2012" s="1"/>
    </row>
    <row r="2013" spans="1:6" ht="12.75" customHeight="1" x14ac:dyDescent="0.25">
      <c r="A2013" s="1">
        <v>43575</v>
      </c>
      <c r="B2013" s="1" t="s">
        <v>3804</v>
      </c>
      <c r="C2013" s="1" t="s">
        <v>5</v>
      </c>
      <c r="D2013" s="2" t="s">
        <v>3805</v>
      </c>
      <c r="E2013" s="1"/>
      <c r="F2013" s="1"/>
    </row>
    <row r="2014" spans="1:6" ht="12.75" customHeight="1" x14ac:dyDescent="0.25">
      <c r="A2014" s="1">
        <v>43577</v>
      </c>
      <c r="B2014" s="1" t="s">
        <v>3806</v>
      </c>
      <c r="C2014" s="1" t="s">
        <v>5</v>
      </c>
      <c r="D2014" s="2" t="s">
        <v>3807</v>
      </c>
      <c r="E2014" s="1"/>
      <c r="F2014" s="1"/>
    </row>
    <row r="2015" spans="1:6" ht="12.75" customHeight="1" x14ac:dyDescent="0.25">
      <c r="A2015" s="1">
        <v>43458</v>
      </c>
      <c r="B2015" s="1" t="s">
        <v>3808</v>
      </c>
      <c r="C2015" s="1" t="s">
        <v>291</v>
      </c>
      <c r="D2015" s="2" t="s">
        <v>3809</v>
      </c>
      <c r="E2015" s="1"/>
      <c r="F2015" s="1"/>
    </row>
    <row r="2016" spans="1:6" ht="12.75" customHeight="1" x14ac:dyDescent="0.25">
      <c r="A2016" s="1">
        <v>43470</v>
      </c>
      <c r="B2016" s="1" t="s">
        <v>3810</v>
      </c>
      <c r="C2016" s="1" t="s">
        <v>294</v>
      </c>
      <c r="D2016" s="2" t="s">
        <v>3811</v>
      </c>
      <c r="E2016" s="1"/>
      <c r="F2016" s="1"/>
    </row>
    <row r="2017" spans="1:6" ht="12.75" customHeight="1" x14ac:dyDescent="0.25">
      <c r="A2017" s="1">
        <v>43459</v>
      </c>
      <c r="B2017" s="1" t="s">
        <v>3812</v>
      </c>
      <c r="C2017" s="1" t="s">
        <v>291</v>
      </c>
      <c r="D2017" s="2" t="s">
        <v>3813</v>
      </c>
      <c r="E2017" s="1"/>
      <c r="F2017" s="1"/>
    </row>
    <row r="2018" spans="1:6" ht="12.75" customHeight="1" x14ac:dyDescent="0.25">
      <c r="A2018" s="1">
        <v>43471</v>
      </c>
      <c r="B2018" s="1" t="s">
        <v>3814</v>
      </c>
      <c r="C2018" s="1" t="s">
        <v>294</v>
      </c>
      <c r="D2018" s="2" t="s">
        <v>3815</v>
      </c>
      <c r="E2018" s="1"/>
      <c r="F2018" s="1"/>
    </row>
    <row r="2019" spans="1:6" ht="12.75" customHeight="1" x14ac:dyDescent="0.25">
      <c r="A2019" s="1">
        <v>43460</v>
      </c>
      <c r="B2019" s="1" t="s">
        <v>3816</v>
      </c>
      <c r="C2019" s="1" t="s">
        <v>291</v>
      </c>
      <c r="D2019" s="2" t="s">
        <v>3817</v>
      </c>
      <c r="E2019" s="1"/>
      <c r="F2019" s="1"/>
    </row>
    <row r="2020" spans="1:6" ht="12.75" customHeight="1" x14ac:dyDescent="0.25">
      <c r="A2020" s="1">
        <v>43472</v>
      </c>
      <c r="B2020" s="1" t="s">
        <v>3818</v>
      </c>
      <c r="C2020" s="1" t="s">
        <v>294</v>
      </c>
      <c r="D2020" s="2" t="s">
        <v>3819</v>
      </c>
      <c r="E2020" s="1"/>
      <c r="F2020" s="1"/>
    </row>
    <row r="2021" spans="1:6" ht="12.75" customHeight="1" x14ac:dyDescent="0.25">
      <c r="A2021" s="1">
        <v>43461</v>
      </c>
      <c r="B2021" s="1" t="s">
        <v>3820</v>
      </c>
      <c r="C2021" s="1" t="s">
        <v>291</v>
      </c>
      <c r="D2021" s="2" t="s">
        <v>3654</v>
      </c>
      <c r="E2021" s="1"/>
      <c r="F2021" s="1"/>
    </row>
    <row r="2022" spans="1:6" ht="12.75" customHeight="1" x14ac:dyDescent="0.25">
      <c r="A2022" s="1">
        <v>43473</v>
      </c>
      <c r="B2022" s="1" t="s">
        <v>3821</v>
      </c>
      <c r="C2022" s="1" t="s">
        <v>294</v>
      </c>
      <c r="D2022" s="2" t="s">
        <v>3822</v>
      </c>
      <c r="E2022" s="1"/>
      <c r="F2022" s="1"/>
    </row>
    <row r="2023" spans="1:6" ht="12.75" customHeight="1" x14ac:dyDescent="0.25">
      <c r="A2023" s="1">
        <v>43463</v>
      </c>
      <c r="B2023" s="1" t="s">
        <v>3823</v>
      </c>
      <c r="C2023" s="1" t="s">
        <v>291</v>
      </c>
      <c r="D2023" s="2" t="s">
        <v>3824</v>
      </c>
      <c r="E2023" s="1"/>
      <c r="F2023" s="1"/>
    </row>
    <row r="2024" spans="1:6" ht="12.75" customHeight="1" x14ac:dyDescent="0.25">
      <c r="A2024" s="1">
        <v>43475</v>
      </c>
      <c r="B2024" s="1" t="s">
        <v>3825</v>
      </c>
      <c r="C2024" s="1" t="s">
        <v>294</v>
      </c>
      <c r="D2024" s="2" t="s">
        <v>2024</v>
      </c>
      <c r="E2024" s="1"/>
      <c r="F2024" s="1"/>
    </row>
    <row r="2025" spans="1:6" ht="12.75" customHeight="1" x14ac:dyDescent="0.25">
      <c r="A2025" s="1">
        <v>43462</v>
      </c>
      <c r="B2025" s="1" t="s">
        <v>3826</v>
      </c>
      <c r="C2025" s="1" t="s">
        <v>291</v>
      </c>
      <c r="D2025" s="2" t="s">
        <v>3827</v>
      </c>
      <c r="E2025" s="1"/>
      <c r="F2025" s="1"/>
    </row>
    <row r="2026" spans="1:6" ht="12.75" customHeight="1" x14ac:dyDescent="0.25">
      <c r="A2026" s="1">
        <v>43474</v>
      </c>
      <c r="B2026" s="1" t="s">
        <v>3828</v>
      </c>
      <c r="C2026" s="1" t="s">
        <v>294</v>
      </c>
      <c r="D2026" s="2" t="s">
        <v>1858</v>
      </c>
      <c r="E2026" s="1"/>
      <c r="F2026" s="1"/>
    </row>
    <row r="2027" spans="1:6" ht="12.75" customHeight="1" x14ac:dyDescent="0.25">
      <c r="A2027" s="1">
        <v>43464</v>
      </c>
      <c r="B2027" s="1" t="s">
        <v>3829</v>
      </c>
      <c r="C2027" s="1" t="s">
        <v>291</v>
      </c>
      <c r="D2027" s="2" t="s">
        <v>3827</v>
      </c>
      <c r="E2027" s="1"/>
      <c r="F2027" s="1"/>
    </row>
    <row r="2028" spans="1:6" ht="12.75" customHeight="1" x14ac:dyDescent="0.25">
      <c r="A2028" s="1">
        <v>43476</v>
      </c>
      <c r="B2028" s="1" t="s">
        <v>3830</v>
      </c>
      <c r="C2028" s="1" t="s">
        <v>294</v>
      </c>
      <c r="D2028" s="2" t="s">
        <v>3827</v>
      </c>
      <c r="E2028" s="1"/>
      <c r="F2028" s="1"/>
    </row>
    <row r="2029" spans="1:6" ht="12.75" customHeight="1" x14ac:dyDescent="0.25">
      <c r="A2029" s="1">
        <v>43465</v>
      </c>
      <c r="B2029" s="1" t="s">
        <v>3831</v>
      </c>
      <c r="C2029" s="1" t="s">
        <v>291</v>
      </c>
      <c r="D2029" s="2" t="s">
        <v>174</v>
      </c>
      <c r="E2029" s="1"/>
      <c r="F2029" s="1"/>
    </row>
    <row r="2030" spans="1:6" ht="12.75" customHeight="1" x14ac:dyDescent="0.25">
      <c r="A2030" s="1">
        <v>43477</v>
      </c>
      <c r="B2030" s="1" t="s">
        <v>3832</v>
      </c>
      <c r="C2030" s="1" t="s">
        <v>294</v>
      </c>
      <c r="D2030" s="2" t="s">
        <v>3833</v>
      </c>
      <c r="E2030" s="1"/>
      <c r="F2030" s="1"/>
    </row>
    <row r="2031" spans="1:6" ht="12.75" customHeight="1" x14ac:dyDescent="0.25">
      <c r="A2031" s="1">
        <v>43466</v>
      </c>
      <c r="B2031" s="1" t="s">
        <v>3834</v>
      </c>
      <c r="C2031" s="1" t="s">
        <v>291</v>
      </c>
      <c r="D2031" s="2" t="s">
        <v>3587</v>
      </c>
      <c r="E2031" s="1"/>
      <c r="F2031" s="1"/>
    </row>
    <row r="2032" spans="1:6" ht="12.75" customHeight="1" x14ac:dyDescent="0.25">
      <c r="A2032" s="1">
        <v>43478</v>
      </c>
      <c r="B2032" s="1" t="s">
        <v>3835</v>
      </c>
      <c r="C2032" s="1" t="s">
        <v>294</v>
      </c>
      <c r="D2032" s="2" t="s">
        <v>3836</v>
      </c>
      <c r="E2032" s="1"/>
      <c r="F2032" s="1"/>
    </row>
    <row r="2033" spans="1:6" ht="12.75" customHeight="1" x14ac:dyDescent="0.25">
      <c r="A2033" s="1">
        <v>43467</v>
      </c>
      <c r="B2033" s="1" t="s">
        <v>3837</v>
      </c>
      <c r="C2033" s="1" t="s">
        <v>291</v>
      </c>
      <c r="D2033" s="2" t="s">
        <v>1521</v>
      </c>
      <c r="E2033" s="1"/>
      <c r="F2033" s="1"/>
    </row>
    <row r="2034" spans="1:6" ht="12.75" customHeight="1" x14ac:dyDescent="0.25">
      <c r="A2034" s="1">
        <v>43479</v>
      </c>
      <c r="B2034" s="1" t="s">
        <v>3838</v>
      </c>
      <c r="C2034" s="1" t="s">
        <v>294</v>
      </c>
      <c r="D2034" s="2" t="s">
        <v>3839</v>
      </c>
      <c r="E2034" s="1"/>
      <c r="F2034" s="1"/>
    </row>
    <row r="2035" spans="1:6" ht="12.75" customHeight="1" x14ac:dyDescent="0.25">
      <c r="A2035" s="1">
        <v>43468</v>
      </c>
      <c r="B2035" s="1" t="s">
        <v>3840</v>
      </c>
      <c r="C2035" s="1" t="s">
        <v>291</v>
      </c>
      <c r="D2035" s="2" t="s">
        <v>3573</v>
      </c>
      <c r="E2035" s="1"/>
      <c r="F2035" s="1"/>
    </row>
    <row r="2036" spans="1:6" ht="12.75" customHeight="1" x14ac:dyDescent="0.25">
      <c r="A2036" s="1">
        <v>43480</v>
      </c>
      <c r="B2036" s="1" t="s">
        <v>3841</v>
      </c>
      <c r="C2036" s="1" t="s">
        <v>294</v>
      </c>
      <c r="D2036" s="2" t="s">
        <v>3585</v>
      </c>
      <c r="E2036" s="1"/>
      <c r="F2036" s="1"/>
    </row>
    <row r="2037" spans="1:6" ht="12.75" customHeight="1" x14ac:dyDescent="0.25">
      <c r="A2037" s="1">
        <v>43469</v>
      </c>
      <c r="B2037" s="1" t="s">
        <v>3842</v>
      </c>
      <c r="C2037" s="1" t="s">
        <v>291</v>
      </c>
      <c r="D2037" s="2" t="s">
        <v>1117</v>
      </c>
      <c r="E2037" s="1"/>
      <c r="F2037" s="1"/>
    </row>
    <row r="2038" spans="1:6" ht="12.75" customHeight="1" x14ac:dyDescent="0.25">
      <c r="A2038" s="1">
        <v>43481</v>
      </c>
      <c r="B2038" s="1" t="s">
        <v>3843</v>
      </c>
      <c r="C2038" s="1" t="s">
        <v>294</v>
      </c>
      <c r="D2038" s="2" t="s">
        <v>3844</v>
      </c>
      <c r="E2038" s="1"/>
      <c r="F2038" s="1"/>
    </row>
    <row r="2039" spans="1:6" ht="12.75" customHeight="1" x14ac:dyDescent="0.25">
      <c r="A2039" s="1">
        <v>3119</v>
      </c>
      <c r="B2039" s="1" t="s">
        <v>3845</v>
      </c>
      <c r="C2039" s="1" t="s">
        <v>5</v>
      </c>
      <c r="D2039" s="2" t="s">
        <v>3846</v>
      </c>
      <c r="E2039" s="1"/>
      <c r="F2039" s="1"/>
    </row>
    <row r="2040" spans="1:6" ht="12.75" customHeight="1" x14ac:dyDescent="0.25">
      <c r="A2040" s="1">
        <v>3122</v>
      </c>
      <c r="B2040" s="1" t="s">
        <v>3847</v>
      </c>
      <c r="C2040" s="1" t="s">
        <v>5</v>
      </c>
      <c r="D2040" s="2" t="s">
        <v>3848</v>
      </c>
      <c r="E2040" s="1"/>
      <c r="F2040" s="1"/>
    </row>
    <row r="2041" spans="1:6" ht="12.75" customHeight="1" x14ac:dyDescent="0.25">
      <c r="A2041" s="1">
        <v>3121</v>
      </c>
      <c r="B2041" s="1" t="s">
        <v>3849</v>
      </c>
      <c r="C2041" s="1" t="s">
        <v>5</v>
      </c>
      <c r="D2041" s="2" t="s">
        <v>3850</v>
      </c>
      <c r="E2041" s="1"/>
      <c r="F2041" s="1"/>
    </row>
    <row r="2042" spans="1:6" ht="12.75" customHeight="1" x14ac:dyDescent="0.25">
      <c r="A2042" s="1">
        <v>3120</v>
      </c>
      <c r="B2042" s="1" t="s">
        <v>3851</v>
      </c>
      <c r="C2042" s="1" t="s">
        <v>5</v>
      </c>
      <c r="D2042" s="2" t="s">
        <v>84</v>
      </c>
      <c r="E2042" s="1"/>
      <c r="F2042" s="1"/>
    </row>
    <row r="2043" spans="1:6" ht="12.75" customHeight="1" x14ac:dyDescent="0.25">
      <c r="A2043" s="1">
        <v>11455</v>
      </c>
      <c r="B2043" s="1" t="s">
        <v>3852</v>
      </c>
      <c r="C2043" s="1" t="s">
        <v>5</v>
      </c>
      <c r="D2043" s="2" t="s">
        <v>3853</v>
      </c>
      <c r="E2043" s="1"/>
      <c r="F2043" s="1"/>
    </row>
    <row r="2044" spans="1:6" ht="12.75" customHeight="1" x14ac:dyDescent="0.25">
      <c r="A2044" s="1">
        <v>11456</v>
      </c>
      <c r="B2044" s="1" t="s">
        <v>3854</v>
      </c>
      <c r="C2044" s="1" t="s">
        <v>5</v>
      </c>
      <c r="D2044" s="2" t="s">
        <v>3855</v>
      </c>
      <c r="E2044" s="1"/>
      <c r="F2044" s="1"/>
    </row>
    <row r="2045" spans="1:6" ht="12.75" customHeight="1" x14ac:dyDescent="0.25">
      <c r="A2045" s="1">
        <v>3107</v>
      </c>
      <c r="B2045" s="1" t="s">
        <v>3856</v>
      </c>
      <c r="C2045" s="1" t="s">
        <v>5</v>
      </c>
      <c r="D2045" s="2" t="s">
        <v>3857</v>
      </c>
      <c r="E2045" s="1"/>
      <c r="F2045" s="1"/>
    </row>
    <row r="2046" spans="1:6" ht="12.75" customHeight="1" x14ac:dyDescent="0.25">
      <c r="A2046" s="1">
        <v>43583</v>
      </c>
      <c r="B2046" s="1" t="s">
        <v>3858</v>
      </c>
      <c r="C2046" s="1" t="s">
        <v>5</v>
      </c>
      <c r="D2046" s="2" t="s">
        <v>3859</v>
      </c>
      <c r="E2046" s="1"/>
      <c r="F2046" s="1"/>
    </row>
    <row r="2047" spans="1:6" ht="12.75" customHeight="1" x14ac:dyDescent="0.25">
      <c r="A2047" s="1">
        <v>43586</v>
      </c>
      <c r="B2047" s="1" t="s">
        <v>3860</v>
      </c>
      <c r="C2047" s="1" t="s">
        <v>5</v>
      </c>
      <c r="D2047" s="2" t="s">
        <v>3861</v>
      </c>
      <c r="E2047" s="1"/>
      <c r="F2047" s="1"/>
    </row>
    <row r="2048" spans="1:6" ht="12.75" customHeight="1" x14ac:dyDescent="0.25">
      <c r="A2048" s="1">
        <v>11461</v>
      </c>
      <c r="B2048" s="1" t="s">
        <v>3862</v>
      </c>
      <c r="C2048" s="1" t="s">
        <v>5</v>
      </c>
      <c r="D2048" s="2" t="s">
        <v>3863</v>
      </c>
      <c r="E2048" s="1"/>
      <c r="F2048" s="1"/>
    </row>
    <row r="2049" spans="1:6" ht="12.75" customHeight="1" x14ac:dyDescent="0.25">
      <c r="A2049" s="1">
        <v>43587</v>
      </c>
      <c r="B2049" s="1" t="s">
        <v>3864</v>
      </c>
      <c r="C2049" s="1" t="s">
        <v>5</v>
      </c>
      <c r="D2049" s="2" t="s">
        <v>3865</v>
      </c>
      <c r="E2049" s="1"/>
      <c r="F2049" s="1"/>
    </row>
    <row r="2050" spans="1:6" ht="12.75" customHeight="1" x14ac:dyDescent="0.25">
      <c r="A2050" s="1">
        <v>3106</v>
      </c>
      <c r="B2050" s="1" t="s">
        <v>3866</v>
      </c>
      <c r="C2050" s="1" t="s">
        <v>5</v>
      </c>
      <c r="D2050" s="2" t="s">
        <v>3867</v>
      </c>
      <c r="E2050" s="1"/>
      <c r="F2050" s="1"/>
    </row>
    <row r="2051" spans="1:6" ht="12.75" customHeight="1" x14ac:dyDescent="0.25">
      <c r="A2051" s="1">
        <v>44539</v>
      </c>
      <c r="B2051" s="1" t="s">
        <v>3868</v>
      </c>
      <c r="C2051" s="1" t="s">
        <v>97</v>
      </c>
      <c r="D2051" s="2" t="s">
        <v>3869</v>
      </c>
      <c r="E2051" s="1"/>
      <c r="F2051" s="1"/>
    </row>
    <row r="2052" spans="1:6" ht="12.75" customHeight="1" x14ac:dyDescent="0.25">
      <c r="A2052" s="1">
        <v>3123</v>
      </c>
      <c r="B2052" s="1" t="s">
        <v>3870</v>
      </c>
      <c r="C2052" s="1" t="s">
        <v>97</v>
      </c>
      <c r="D2052" s="2" t="s">
        <v>358</v>
      </c>
      <c r="E2052" s="1"/>
      <c r="F2052" s="1"/>
    </row>
    <row r="2053" spans="1:6" ht="12.75" customHeight="1" x14ac:dyDescent="0.25">
      <c r="A2053" s="1">
        <v>38125</v>
      </c>
      <c r="B2053" s="1" t="s">
        <v>3871</v>
      </c>
      <c r="C2053" s="1" t="s">
        <v>97</v>
      </c>
      <c r="D2053" s="2" t="s">
        <v>34</v>
      </c>
      <c r="E2053" s="1"/>
      <c r="F2053" s="1"/>
    </row>
    <row r="2054" spans="1:6" ht="12.75" customHeight="1" x14ac:dyDescent="0.25">
      <c r="A2054" s="1">
        <v>39014</v>
      </c>
      <c r="B2054" s="1" t="s">
        <v>3872</v>
      </c>
      <c r="C2054" s="1" t="s">
        <v>97</v>
      </c>
      <c r="D2054" s="2" t="s">
        <v>3873</v>
      </c>
      <c r="E2054" s="1"/>
      <c r="F2054" s="1"/>
    </row>
    <row r="2055" spans="1:6" ht="12.75" customHeight="1" x14ac:dyDescent="0.25">
      <c r="A2055" s="1">
        <v>39365</v>
      </c>
      <c r="B2055" s="1" t="s">
        <v>3874</v>
      </c>
      <c r="C2055" s="1" t="s">
        <v>5</v>
      </c>
      <c r="D2055" s="2" t="s">
        <v>3875</v>
      </c>
      <c r="E2055" s="1"/>
      <c r="F2055" s="1"/>
    </row>
    <row r="2056" spans="1:6" ht="12.75" customHeight="1" x14ac:dyDescent="0.25">
      <c r="A2056" s="1">
        <v>39366</v>
      </c>
      <c r="B2056" s="1" t="s">
        <v>3876</v>
      </c>
      <c r="C2056" s="1" t="s">
        <v>5</v>
      </c>
      <c r="D2056" s="2" t="s">
        <v>3877</v>
      </c>
      <c r="E2056" s="1"/>
      <c r="F2056" s="1"/>
    </row>
    <row r="2057" spans="1:6" ht="12.75" customHeight="1" x14ac:dyDescent="0.25">
      <c r="A2057" s="1">
        <v>39367</v>
      </c>
      <c r="B2057" s="1" t="s">
        <v>3878</v>
      </c>
      <c r="C2057" s="1" t="s">
        <v>5</v>
      </c>
      <c r="D2057" s="2" t="s">
        <v>3879</v>
      </c>
      <c r="E2057" s="1"/>
      <c r="F2057" s="1"/>
    </row>
    <row r="2058" spans="1:6" ht="12.75" customHeight="1" x14ac:dyDescent="0.25">
      <c r="A2058" s="1">
        <v>37394</v>
      </c>
      <c r="B2058" s="1" t="s">
        <v>3880</v>
      </c>
      <c r="C2058" s="1" t="s">
        <v>3881</v>
      </c>
      <c r="D2058" s="2" t="s">
        <v>3882</v>
      </c>
      <c r="E2058" s="1"/>
      <c r="F2058" s="1"/>
    </row>
    <row r="2059" spans="1:6" ht="12.75" customHeight="1" x14ac:dyDescent="0.25">
      <c r="A2059" s="1">
        <v>14146</v>
      </c>
      <c r="B2059" s="1" t="s">
        <v>3883</v>
      </c>
      <c r="C2059" s="1" t="s">
        <v>3881</v>
      </c>
      <c r="D2059" s="2" t="s">
        <v>3884</v>
      </c>
      <c r="E2059" s="1"/>
      <c r="F2059" s="1"/>
    </row>
    <row r="2060" spans="1:6" ht="12.75" customHeight="1" x14ac:dyDescent="0.25">
      <c r="A2060" s="1">
        <v>938</v>
      </c>
      <c r="B2060" s="1" t="s">
        <v>3885</v>
      </c>
      <c r="C2060" s="1" t="s">
        <v>90</v>
      </c>
      <c r="D2060" s="2" t="s">
        <v>3591</v>
      </c>
      <c r="E2060" s="1"/>
      <c r="F2060" s="1"/>
    </row>
    <row r="2061" spans="1:6" ht="12.75" customHeight="1" x14ac:dyDescent="0.25">
      <c r="A2061" s="1">
        <v>937</v>
      </c>
      <c r="B2061" s="1" t="s">
        <v>3886</v>
      </c>
      <c r="C2061" s="1" t="s">
        <v>90</v>
      </c>
      <c r="D2061" s="2" t="s">
        <v>3887</v>
      </c>
      <c r="E2061" s="1"/>
      <c r="F2061" s="1"/>
    </row>
    <row r="2062" spans="1:6" ht="12.75" customHeight="1" x14ac:dyDescent="0.25">
      <c r="A2062" s="1">
        <v>939</v>
      </c>
      <c r="B2062" s="1" t="s">
        <v>3888</v>
      </c>
      <c r="C2062" s="1" t="s">
        <v>90</v>
      </c>
      <c r="D2062" s="2" t="s">
        <v>613</v>
      </c>
      <c r="E2062" s="1"/>
      <c r="F2062" s="1"/>
    </row>
    <row r="2063" spans="1:6" ht="12.75" customHeight="1" x14ac:dyDescent="0.25">
      <c r="A2063" s="1">
        <v>944</v>
      </c>
      <c r="B2063" s="1" t="s">
        <v>3889</v>
      </c>
      <c r="C2063" s="1" t="s">
        <v>90</v>
      </c>
      <c r="D2063" s="2" t="s">
        <v>1470</v>
      </c>
      <c r="E2063" s="1"/>
      <c r="F2063" s="1"/>
    </row>
    <row r="2064" spans="1:6" ht="12.75" customHeight="1" x14ac:dyDescent="0.25">
      <c r="A2064" s="1">
        <v>940</v>
      </c>
      <c r="B2064" s="1" t="s">
        <v>3890</v>
      </c>
      <c r="C2064" s="1" t="s">
        <v>90</v>
      </c>
      <c r="D2064" s="2" t="s">
        <v>2841</v>
      </c>
      <c r="E2064" s="1"/>
      <c r="F2064" s="1"/>
    </row>
    <row r="2065" spans="1:6" ht="12.75" customHeight="1" x14ac:dyDescent="0.25">
      <c r="A2065" s="1">
        <v>44397</v>
      </c>
      <c r="B2065" s="1" t="s">
        <v>3891</v>
      </c>
      <c r="C2065" s="1" t="s">
        <v>90</v>
      </c>
      <c r="D2065" s="2" t="s">
        <v>1199</v>
      </c>
      <c r="E2065" s="1"/>
      <c r="F2065" s="1"/>
    </row>
    <row r="2066" spans="1:6" ht="12.75" customHeight="1" x14ac:dyDescent="0.25">
      <c r="A2066" s="1">
        <v>406</v>
      </c>
      <c r="B2066" s="1" t="s">
        <v>3892</v>
      </c>
      <c r="C2066" s="1" t="s">
        <v>5</v>
      </c>
      <c r="D2066" s="2" t="s">
        <v>3893</v>
      </c>
      <c r="E2066" s="1"/>
      <c r="F2066" s="1"/>
    </row>
    <row r="2067" spans="1:6" ht="12.75" customHeight="1" x14ac:dyDescent="0.25">
      <c r="A2067" s="1">
        <v>42529</v>
      </c>
      <c r="B2067" s="1" t="s">
        <v>3894</v>
      </c>
      <c r="C2067" s="1" t="s">
        <v>90</v>
      </c>
      <c r="D2067" s="2" t="s">
        <v>3895</v>
      </c>
      <c r="E2067" s="1"/>
      <c r="F2067" s="1"/>
    </row>
    <row r="2068" spans="1:6" ht="12.75" customHeight="1" x14ac:dyDescent="0.25">
      <c r="A2068" s="1">
        <v>39634</v>
      </c>
      <c r="B2068" s="1" t="s">
        <v>3896</v>
      </c>
      <c r="C2068" s="1" t="s">
        <v>90</v>
      </c>
      <c r="D2068" s="2" t="s">
        <v>270</v>
      </c>
      <c r="E2068" s="1"/>
      <c r="F2068" s="1"/>
    </row>
    <row r="2069" spans="1:6" ht="12.75" customHeight="1" x14ac:dyDescent="0.25">
      <c r="A2069" s="1">
        <v>39701</v>
      </c>
      <c r="B2069" s="1" t="s">
        <v>3897</v>
      </c>
      <c r="C2069" s="1" t="s">
        <v>5</v>
      </c>
      <c r="D2069" s="2" t="s">
        <v>3898</v>
      </c>
      <c r="E2069" s="1"/>
      <c r="F2069" s="1"/>
    </row>
    <row r="2070" spans="1:6" ht="12.75" customHeight="1" x14ac:dyDescent="0.25">
      <c r="A2070" s="1">
        <v>12815</v>
      </c>
      <c r="B2070" s="1" t="s">
        <v>3899</v>
      </c>
      <c r="C2070" s="1" t="s">
        <v>5</v>
      </c>
      <c r="D2070" s="2" t="s">
        <v>3514</v>
      </c>
      <c r="E2070" s="1"/>
      <c r="F2070" s="1"/>
    </row>
    <row r="2071" spans="1:6" ht="12.75" customHeight="1" x14ac:dyDescent="0.25">
      <c r="A2071" s="1">
        <v>39431</v>
      </c>
      <c r="B2071" s="1" t="s">
        <v>3900</v>
      </c>
      <c r="C2071" s="1" t="s">
        <v>90</v>
      </c>
      <c r="D2071" s="2" t="s">
        <v>3901</v>
      </c>
      <c r="E2071" s="1"/>
      <c r="F2071" s="1"/>
    </row>
    <row r="2072" spans="1:6" ht="12.75" customHeight="1" x14ac:dyDescent="0.25">
      <c r="A2072" s="1">
        <v>39432</v>
      </c>
      <c r="B2072" s="1" t="s">
        <v>3902</v>
      </c>
      <c r="C2072" s="1" t="s">
        <v>90</v>
      </c>
      <c r="D2072" s="2" t="s">
        <v>976</v>
      </c>
      <c r="E2072" s="1"/>
      <c r="F2072" s="1"/>
    </row>
    <row r="2073" spans="1:6" ht="12.75" customHeight="1" x14ac:dyDescent="0.25">
      <c r="A2073" s="1">
        <v>20111</v>
      </c>
      <c r="B2073" s="1" t="s">
        <v>3903</v>
      </c>
      <c r="C2073" s="1" t="s">
        <v>5</v>
      </c>
      <c r="D2073" s="2" t="s">
        <v>3904</v>
      </c>
      <c r="E2073" s="1"/>
      <c r="F2073" s="1"/>
    </row>
    <row r="2074" spans="1:6" ht="12.75" customHeight="1" x14ac:dyDescent="0.25">
      <c r="A2074" s="1">
        <v>21127</v>
      </c>
      <c r="B2074" s="1" t="s">
        <v>3905</v>
      </c>
      <c r="C2074" s="1" t="s">
        <v>5</v>
      </c>
      <c r="D2074" s="2" t="s">
        <v>3906</v>
      </c>
      <c r="E2074" s="1"/>
      <c r="F2074" s="1"/>
    </row>
    <row r="2075" spans="1:6" ht="12.75" customHeight="1" x14ac:dyDescent="0.25">
      <c r="A2075" s="1">
        <v>404</v>
      </c>
      <c r="B2075" s="1" t="s">
        <v>3907</v>
      </c>
      <c r="C2075" s="1" t="s">
        <v>90</v>
      </c>
      <c r="D2075" s="2" t="s">
        <v>1671</v>
      </c>
      <c r="E2075" s="1"/>
      <c r="F2075" s="1"/>
    </row>
    <row r="2076" spans="1:6" ht="12.75" customHeight="1" x14ac:dyDescent="0.25">
      <c r="A2076" s="1">
        <v>14151</v>
      </c>
      <c r="B2076" s="1" t="s">
        <v>3908</v>
      </c>
      <c r="C2076" s="1" t="s">
        <v>5</v>
      </c>
      <c r="D2076" s="2" t="s">
        <v>3909</v>
      </c>
      <c r="E2076" s="1"/>
      <c r="F2076" s="1"/>
    </row>
    <row r="2077" spans="1:6" ht="12.75" customHeight="1" x14ac:dyDescent="0.25">
      <c r="A2077" s="1">
        <v>14153</v>
      </c>
      <c r="B2077" s="1" t="s">
        <v>3910</v>
      </c>
      <c r="C2077" s="1" t="s">
        <v>5</v>
      </c>
      <c r="D2077" s="2" t="s">
        <v>3911</v>
      </c>
      <c r="E2077" s="1"/>
      <c r="F2077" s="1"/>
    </row>
    <row r="2078" spans="1:6" ht="12.75" customHeight="1" x14ac:dyDescent="0.25">
      <c r="A2078" s="1">
        <v>14152</v>
      </c>
      <c r="B2078" s="1" t="s">
        <v>3912</v>
      </c>
      <c r="C2078" s="1" t="s">
        <v>5</v>
      </c>
      <c r="D2078" s="2" t="s">
        <v>3913</v>
      </c>
      <c r="E2078" s="1"/>
      <c r="F2078" s="1"/>
    </row>
    <row r="2079" spans="1:6" ht="12.75" customHeight="1" x14ac:dyDescent="0.25">
      <c r="A2079" s="1">
        <v>14154</v>
      </c>
      <c r="B2079" s="1" t="s">
        <v>3914</v>
      </c>
      <c r="C2079" s="1" t="s">
        <v>5</v>
      </c>
      <c r="D2079" s="2" t="s">
        <v>3915</v>
      </c>
      <c r="E2079" s="1"/>
      <c r="F2079" s="1"/>
    </row>
    <row r="2080" spans="1:6" ht="12.75" customHeight="1" x14ac:dyDescent="0.25">
      <c r="A2080" s="1">
        <v>3146</v>
      </c>
      <c r="B2080" s="1" t="s">
        <v>3916</v>
      </c>
      <c r="C2080" s="1" t="s">
        <v>5</v>
      </c>
      <c r="D2080" s="2" t="s">
        <v>3917</v>
      </c>
      <c r="E2080" s="1"/>
      <c r="F2080" s="1"/>
    </row>
    <row r="2081" spans="1:6" ht="12.75" customHeight="1" x14ac:dyDescent="0.25">
      <c r="A2081" s="1">
        <v>3143</v>
      </c>
      <c r="B2081" s="1" t="s">
        <v>3918</v>
      </c>
      <c r="C2081" s="1" t="s">
        <v>5</v>
      </c>
      <c r="D2081" s="2" t="s">
        <v>3919</v>
      </c>
      <c r="E2081" s="1"/>
      <c r="F2081" s="1"/>
    </row>
    <row r="2082" spans="1:6" ht="12.75" customHeight="1" x14ac:dyDescent="0.25">
      <c r="A2082" s="1">
        <v>3148</v>
      </c>
      <c r="B2082" s="1" t="s">
        <v>3920</v>
      </c>
      <c r="C2082" s="1" t="s">
        <v>5</v>
      </c>
      <c r="D2082" s="2" t="s">
        <v>3921</v>
      </c>
      <c r="E2082" s="1"/>
      <c r="F2082" s="1"/>
    </row>
    <row r="2083" spans="1:6" ht="12.75" customHeight="1" x14ac:dyDescent="0.25">
      <c r="A2083" s="1">
        <v>4310</v>
      </c>
      <c r="B2083" s="1" t="s">
        <v>3922</v>
      </c>
      <c r="C2083" s="1" t="s">
        <v>5</v>
      </c>
      <c r="D2083" s="2" t="s">
        <v>3485</v>
      </c>
      <c r="E2083" s="1"/>
      <c r="F2083" s="1"/>
    </row>
    <row r="2084" spans="1:6" ht="12.75" customHeight="1" x14ac:dyDescent="0.25">
      <c r="A2084" s="1">
        <v>4311</v>
      </c>
      <c r="B2084" s="1" t="s">
        <v>3923</v>
      </c>
      <c r="C2084" s="1" t="s">
        <v>5</v>
      </c>
      <c r="D2084" s="2" t="s">
        <v>3924</v>
      </c>
      <c r="E2084" s="1"/>
      <c r="F2084" s="1"/>
    </row>
    <row r="2085" spans="1:6" ht="12.75" customHeight="1" x14ac:dyDescent="0.25">
      <c r="A2085" s="1">
        <v>4312</v>
      </c>
      <c r="B2085" s="1" t="s">
        <v>3925</v>
      </c>
      <c r="C2085" s="1" t="s">
        <v>5</v>
      </c>
      <c r="D2085" s="2" t="s">
        <v>937</v>
      </c>
      <c r="E2085" s="1"/>
      <c r="F2085" s="1"/>
    </row>
    <row r="2086" spans="1:6" ht="12.75" customHeight="1" x14ac:dyDescent="0.25">
      <c r="A2086" s="1">
        <v>13261</v>
      </c>
      <c r="B2086" s="1" t="s">
        <v>3926</v>
      </c>
      <c r="C2086" s="1" t="s">
        <v>5</v>
      </c>
      <c r="D2086" s="2" t="s">
        <v>978</v>
      </c>
      <c r="E2086" s="1"/>
      <c r="F2086" s="1"/>
    </row>
    <row r="2087" spans="1:6" ht="12.75" customHeight="1" x14ac:dyDescent="0.25">
      <c r="A2087" s="1">
        <v>3272</v>
      </c>
      <c r="B2087" s="1" t="s">
        <v>3927</v>
      </c>
      <c r="C2087" s="1" t="s">
        <v>5</v>
      </c>
      <c r="D2087" s="2" t="s">
        <v>3928</v>
      </c>
      <c r="E2087" s="1"/>
      <c r="F2087" s="1"/>
    </row>
    <row r="2088" spans="1:6" ht="12.75" customHeight="1" x14ac:dyDescent="0.25">
      <c r="A2088" s="1">
        <v>3265</v>
      </c>
      <c r="B2088" s="1" t="s">
        <v>3929</v>
      </c>
      <c r="C2088" s="1" t="s">
        <v>5</v>
      </c>
      <c r="D2088" s="2" t="s">
        <v>3930</v>
      </c>
      <c r="E2088" s="1"/>
      <c r="F2088" s="1"/>
    </row>
    <row r="2089" spans="1:6" ht="12.75" customHeight="1" x14ac:dyDescent="0.25">
      <c r="A2089" s="1">
        <v>3262</v>
      </c>
      <c r="B2089" s="1" t="s">
        <v>3931</v>
      </c>
      <c r="C2089" s="1" t="s">
        <v>5</v>
      </c>
      <c r="D2089" s="2" t="s">
        <v>3932</v>
      </c>
      <c r="E2089" s="1"/>
      <c r="F2089" s="1"/>
    </row>
    <row r="2090" spans="1:6" ht="12.75" customHeight="1" x14ac:dyDescent="0.25">
      <c r="A2090" s="1">
        <v>3264</v>
      </c>
      <c r="B2090" s="1" t="s">
        <v>3933</v>
      </c>
      <c r="C2090" s="1" t="s">
        <v>5</v>
      </c>
      <c r="D2090" s="2" t="s">
        <v>3248</v>
      </c>
      <c r="E2090" s="1"/>
      <c r="F2090" s="1"/>
    </row>
    <row r="2091" spans="1:6" ht="12.75" customHeight="1" x14ac:dyDescent="0.25">
      <c r="A2091" s="1">
        <v>3267</v>
      </c>
      <c r="B2091" s="1" t="s">
        <v>3934</v>
      </c>
      <c r="C2091" s="1" t="s">
        <v>5</v>
      </c>
      <c r="D2091" s="2" t="s">
        <v>3935</v>
      </c>
      <c r="E2091" s="1"/>
      <c r="F2091" s="1"/>
    </row>
    <row r="2092" spans="1:6" ht="12.75" customHeight="1" x14ac:dyDescent="0.25">
      <c r="A2092" s="1">
        <v>3266</v>
      </c>
      <c r="B2092" s="1" t="s">
        <v>3936</v>
      </c>
      <c r="C2092" s="1" t="s">
        <v>5</v>
      </c>
      <c r="D2092" s="2" t="s">
        <v>3937</v>
      </c>
      <c r="E2092" s="1"/>
      <c r="F2092" s="1"/>
    </row>
    <row r="2093" spans="1:6" ht="12.75" customHeight="1" x14ac:dyDescent="0.25">
      <c r="A2093" s="1">
        <v>3263</v>
      </c>
      <c r="B2093" s="1" t="s">
        <v>3938</v>
      </c>
      <c r="C2093" s="1" t="s">
        <v>5</v>
      </c>
      <c r="D2093" s="2" t="s">
        <v>3939</v>
      </c>
      <c r="E2093" s="1"/>
      <c r="F2093" s="1"/>
    </row>
    <row r="2094" spans="1:6" ht="12.75" customHeight="1" x14ac:dyDescent="0.25">
      <c r="A2094" s="1">
        <v>3268</v>
      </c>
      <c r="B2094" s="1" t="s">
        <v>3940</v>
      </c>
      <c r="C2094" s="1" t="s">
        <v>5</v>
      </c>
      <c r="D2094" s="2" t="s">
        <v>3941</v>
      </c>
      <c r="E2094" s="1"/>
      <c r="F2094" s="1"/>
    </row>
    <row r="2095" spans="1:6" ht="12.75" customHeight="1" x14ac:dyDescent="0.25">
      <c r="A2095" s="1">
        <v>3271</v>
      </c>
      <c r="B2095" s="1" t="s">
        <v>3942</v>
      </c>
      <c r="C2095" s="1" t="s">
        <v>5</v>
      </c>
      <c r="D2095" s="2" t="s">
        <v>3943</v>
      </c>
      <c r="E2095" s="1"/>
      <c r="F2095" s="1"/>
    </row>
    <row r="2096" spans="1:6" ht="12.75" customHeight="1" x14ac:dyDescent="0.25">
      <c r="A2096" s="1">
        <v>3270</v>
      </c>
      <c r="B2096" s="1" t="s">
        <v>3944</v>
      </c>
      <c r="C2096" s="1" t="s">
        <v>5</v>
      </c>
      <c r="D2096" s="2" t="s">
        <v>3945</v>
      </c>
      <c r="E2096" s="1"/>
      <c r="F2096" s="1"/>
    </row>
    <row r="2097" spans="1:6" ht="12.75" customHeight="1" x14ac:dyDescent="0.25">
      <c r="A2097" s="1">
        <v>3275</v>
      </c>
      <c r="B2097" s="1" t="s">
        <v>3946</v>
      </c>
      <c r="C2097" s="1" t="s">
        <v>778</v>
      </c>
      <c r="D2097" s="2" t="s">
        <v>3947</v>
      </c>
      <c r="E2097" s="1"/>
      <c r="F2097" s="1"/>
    </row>
    <row r="2098" spans="1:6" ht="12.75" customHeight="1" x14ac:dyDescent="0.25">
      <c r="A2098" s="1">
        <v>39512</v>
      </c>
      <c r="B2098" s="1" t="s">
        <v>3948</v>
      </c>
      <c r="C2098" s="1" t="s">
        <v>778</v>
      </c>
      <c r="D2098" s="2" t="s">
        <v>3949</v>
      </c>
      <c r="E2098" s="1"/>
      <c r="F2098" s="1"/>
    </row>
    <row r="2099" spans="1:6" ht="12.75" customHeight="1" x14ac:dyDescent="0.25">
      <c r="A2099" s="1">
        <v>39511</v>
      </c>
      <c r="B2099" s="1" t="s">
        <v>3950</v>
      </c>
      <c r="C2099" s="1" t="s">
        <v>778</v>
      </c>
      <c r="D2099" s="2" t="s">
        <v>3951</v>
      </c>
      <c r="E2099" s="1"/>
      <c r="F2099" s="1"/>
    </row>
    <row r="2100" spans="1:6" ht="12.75" customHeight="1" x14ac:dyDescent="0.25">
      <c r="A2100" s="1">
        <v>39513</v>
      </c>
      <c r="B2100" s="1" t="s">
        <v>3952</v>
      </c>
      <c r="C2100" s="1" t="s">
        <v>778</v>
      </c>
      <c r="D2100" s="2" t="s">
        <v>2402</v>
      </c>
      <c r="E2100" s="1"/>
      <c r="F2100" s="1"/>
    </row>
    <row r="2101" spans="1:6" ht="12.75" customHeight="1" x14ac:dyDescent="0.25">
      <c r="A2101" s="1">
        <v>3286</v>
      </c>
      <c r="B2101" s="1" t="s">
        <v>3953</v>
      </c>
      <c r="C2101" s="1" t="s">
        <v>778</v>
      </c>
      <c r="D2101" s="2" t="s">
        <v>3954</v>
      </c>
      <c r="E2101" s="1"/>
      <c r="F2101" s="1"/>
    </row>
    <row r="2102" spans="1:6" ht="12.75" customHeight="1" x14ac:dyDescent="0.25">
      <c r="A2102" s="1">
        <v>3287</v>
      </c>
      <c r="B2102" s="1" t="s">
        <v>3955</v>
      </c>
      <c r="C2102" s="1" t="s">
        <v>778</v>
      </c>
      <c r="D2102" s="2" t="s">
        <v>3956</v>
      </c>
      <c r="E2102" s="1"/>
      <c r="F2102" s="1"/>
    </row>
    <row r="2103" spans="1:6" ht="12.75" customHeight="1" x14ac:dyDescent="0.25">
      <c r="A2103" s="1">
        <v>3283</v>
      </c>
      <c r="B2103" s="1" t="s">
        <v>3957</v>
      </c>
      <c r="C2103" s="1" t="s">
        <v>778</v>
      </c>
      <c r="D2103" s="2" t="s">
        <v>3958</v>
      </c>
      <c r="E2103" s="1"/>
      <c r="F2103" s="1"/>
    </row>
    <row r="2104" spans="1:6" ht="12.75" customHeight="1" x14ac:dyDescent="0.25">
      <c r="A2104" s="1">
        <v>11587</v>
      </c>
      <c r="B2104" s="1" t="s">
        <v>3959</v>
      </c>
      <c r="C2104" s="1" t="s">
        <v>778</v>
      </c>
      <c r="D2104" s="2" t="s">
        <v>3960</v>
      </c>
      <c r="E2104" s="1"/>
      <c r="F2104" s="1"/>
    </row>
    <row r="2105" spans="1:6" ht="12.75" customHeight="1" x14ac:dyDescent="0.25">
      <c r="A2105" s="1">
        <v>36225</v>
      </c>
      <c r="B2105" s="1" t="s">
        <v>3961</v>
      </c>
      <c r="C2105" s="1" t="s">
        <v>778</v>
      </c>
      <c r="D2105" s="2" t="s">
        <v>3962</v>
      </c>
      <c r="E2105" s="1"/>
      <c r="F2105" s="1"/>
    </row>
    <row r="2106" spans="1:6" ht="12.75" customHeight="1" x14ac:dyDescent="0.25">
      <c r="A2106" s="1">
        <v>36230</v>
      </c>
      <c r="B2106" s="1" t="s">
        <v>3963</v>
      </c>
      <c r="C2106" s="1" t="s">
        <v>778</v>
      </c>
      <c r="D2106" s="2" t="s">
        <v>3964</v>
      </c>
      <c r="E2106" s="1"/>
      <c r="F2106" s="1"/>
    </row>
    <row r="2107" spans="1:6" ht="12.75" customHeight="1" x14ac:dyDescent="0.25">
      <c r="A2107" s="1">
        <v>36238</v>
      </c>
      <c r="B2107" s="1" t="s">
        <v>3965</v>
      </c>
      <c r="C2107" s="1" t="s">
        <v>778</v>
      </c>
      <c r="D2107" s="2" t="s">
        <v>3966</v>
      </c>
      <c r="E2107" s="1"/>
      <c r="F2107" s="1"/>
    </row>
    <row r="2108" spans="1:6" ht="12.75" customHeight="1" x14ac:dyDescent="0.25">
      <c r="A2108" s="1">
        <v>39363</v>
      </c>
      <c r="B2108" s="1" t="s">
        <v>3967</v>
      </c>
      <c r="C2108" s="1" t="s">
        <v>5</v>
      </c>
      <c r="D2108" s="2" t="s">
        <v>3968</v>
      </c>
      <c r="E2108" s="1"/>
      <c r="F2108" s="1"/>
    </row>
    <row r="2109" spans="1:6" ht="12.75" customHeight="1" x14ac:dyDescent="0.25">
      <c r="A2109" s="1">
        <v>39361</v>
      </c>
      <c r="B2109" s="1" t="s">
        <v>3969</v>
      </c>
      <c r="C2109" s="1" t="s">
        <v>5</v>
      </c>
      <c r="D2109" s="2" t="s">
        <v>3970</v>
      </c>
      <c r="E2109" s="1"/>
      <c r="F2109" s="1"/>
    </row>
    <row r="2110" spans="1:6" ht="12.75" customHeight="1" x14ac:dyDescent="0.25">
      <c r="A2110" s="1">
        <v>39362</v>
      </c>
      <c r="B2110" s="1" t="s">
        <v>3971</v>
      </c>
      <c r="C2110" s="1" t="s">
        <v>5</v>
      </c>
      <c r="D2110" s="2" t="s">
        <v>3972</v>
      </c>
      <c r="E2110" s="1"/>
      <c r="F2110" s="1"/>
    </row>
    <row r="2111" spans="1:6" ht="12.75" customHeight="1" x14ac:dyDescent="0.25">
      <c r="A2111" s="1">
        <v>39364</v>
      </c>
      <c r="B2111" s="1" t="s">
        <v>3973</v>
      </c>
      <c r="C2111" s="1" t="s">
        <v>5</v>
      </c>
      <c r="D2111" s="2" t="s">
        <v>3974</v>
      </c>
      <c r="E2111" s="1"/>
      <c r="F2111" s="1"/>
    </row>
    <row r="2112" spans="1:6" ht="12.75" customHeight="1" x14ac:dyDescent="0.25">
      <c r="A2112" s="1">
        <v>14576</v>
      </c>
      <c r="B2112" s="1" t="s">
        <v>3975</v>
      </c>
      <c r="C2112" s="1" t="s">
        <v>5</v>
      </c>
      <c r="D2112" s="2" t="s">
        <v>3976</v>
      </c>
      <c r="E2112" s="1"/>
      <c r="F2112" s="1"/>
    </row>
    <row r="2113" spans="1:6" ht="12.75" customHeight="1" x14ac:dyDescent="0.25">
      <c r="A2113" s="1">
        <v>13877</v>
      </c>
      <c r="B2113" s="1" t="s">
        <v>3977</v>
      </c>
      <c r="C2113" s="1" t="s">
        <v>5</v>
      </c>
      <c r="D2113" s="2" t="s">
        <v>3978</v>
      </c>
      <c r="E2113" s="1"/>
      <c r="F2113" s="1"/>
    </row>
    <row r="2114" spans="1:6" ht="12.75" customHeight="1" x14ac:dyDescent="0.25">
      <c r="A2114" s="1">
        <v>7307</v>
      </c>
      <c r="B2114" s="1" t="s">
        <v>3979</v>
      </c>
      <c r="C2114" s="1" t="s">
        <v>100</v>
      </c>
      <c r="D2114" s="2" t="s">
        <v>3980</v>
      </c>
      <c r="E2114" s="1"/>
      <c r="F2114" s="1"/>
    </row>
    <row r="2115" spans="1:6" ht="12.75" customHeight="1" x14ac:dyDescent="0.25">
      <c r="A2115" s="1">
        <v>38122</v>
      </c>
      <c r="B2115" s="1" t="s">
        <v>3981</v>
      </c>
      <c r="C2115" s="1" t="s">
        <v>100</v>
      </c>
      <c r="D2115" s="2" t="s">
        <v>3982</v>
      </c>
      <c r="E2115" s="1"/>
      <c r="F2115" s="1"/>
    </row>
    <row r="2116" spans="1:6" ht="12.75" customHeight="1" x14ac:dyDescent="0.25">
      <c r="A2116" s="1">
        <v>43653</v>
      </c>
      <c r="B2116" s="1" t="s">
        <v>3983</v>
      </c>
      <c r="C2116" s="1" t="s">
        <v>100</v>
      </c>
      <c r="D2116" s="2" t="s">
        <v>3984</v>
      </c>
      <c r="E2116" s="1"/>
      <c r="F2116" s="1"/>
    </row>
    <row r="2117" spans="1:6" ht="12.75" customHeight="1" x14ac:dyDescent="0.25">
      <c r="A2117" s="1">
        <v>38633</v>
      </c>
      <c r="B2117" s="1" t="s">
        <v>3985</v>
      </c>
      <c r="C2117" s="1" t="s">
        <v>5</v>
      </c>
      <c r="D2117" s="2" t="s">
        <v>712</v>
      </c>
      <c r="E2117" s="1"/>
      <c r="F2117" s="1"/>
    </row>
    <row r="2118" spans="1:6" ht="12.75" customHeight="1" x14ac:dyDescent="0.25">
      <c r="A2118" s="1">
        <v>12344</v>
      </c>
      <c r="B2118" s="1" t="s">
        <v>3986</v>
      </c>
      <c r="C2118" s="1" t="s">
        <v>5</v>
      </c>
      <c r="D2118" s="2" t="s">
        <v>1443</v>
      </c>
      <c r="E2118" s="1"/>
      <c r="F2118" s="1"/>
    </row>
    <row r="2119" spans="1:6" ht="12.75" customHeight="1" x14ac:dyDescent="0.25">
      <c r="A2119" s="1">
        <v>12343</v>
      </c>
      <c r="B2119" s="1" t="s">
        <v>3987</v>
      </c>
      <c r="C2119" s="1" t="s">
        <v>5</v>
      </c>
      <c r="D2119" s="2" t="s">
        <v>3988</v>
      </c>
      <c r="E2119" s="1"/>
      <c r="F2119" s="1"/>
    </row>
    <row r="2120" spans="1:6" ht="12.75" customHeight="1" x14ac:dyDescent="0.25">
      <c r="A2120" s="1">
        <v>3295</v>
      </c>
      <c r="B2120" s="1" t="s">
        <v>3989</v>
      </c>
      <c r="C2120" s="1" t="s">
        <v>5</v>
      </c>
      <c r="D2120" s="2" t="s">
        <v>3990</v>
      </c>
      <c r="E2120" s="1"/>
      <c r="F2120" s="1"/>
    </row>
    <row r="2121" spans="1:6" ht="12.75" customHeight="1" x14ac:dyDescent="0.25">
      <c r="A2121" s="1">
        <v>3302</v>
      </c>
      <c r="B2121" s="1" t="s">
        <v>3991</v>
      </c>
      <c r="C2121" s="1" t="s">
        <v>5</v>
      </c>
      <c r="D2121" s="2" t="s">
        <v>3992</v>
      </c>
      <c r="E2121" s="1"/>
      <c r="F2121" s="1"/>
    </row>
    <row r="2122" spans="1:6" ht="12.75" customHeight="1" x14ac:dyDescent="0.25">
      <c r="A2122" s="1">
        <v>3297</v>
      </c>
      <c r="B2122" s="1" t="s">
        <v>3993</v>
      </c>
      <c r="C2122" s="1" t="s">
        <v>5</v>
      </c>
      <c r="D2122" s="2" t="s">
        <v>3994</v>
      </c>
      <c r="E2122" s="1"/>
      <c r="F2122" s="1"/>
    </row>
    <row r="2123" spans="1:6" ht="12.75" customHeight="1" x14ac:dyDescent="0.25">
      <c r="A2123" s="1">
        <v>3294</v>
      </c>
      <c r="B2123" s="1" t="s">
        <v>3995</v>
      </c>
      <c r="C2123" s="1" t="s">
        <v>5</v>
      </c>
      <c r="D2123" s="2" t="s">
        <v>3996</v>
      </c>
      <c r="E2123" s="1"/>
      <c r="F2123" s="1"/>
    </row>
    <row r="2124" spans="1:6" ht="12.75" customHeight="1" x14ac:dyDescent="0.25">
      <c r="A2124" s="1">
        <v>3292</v>
      </c>
      <c r="B2124" s="1" t="s">
        <v>3997</v>
      </c>
      <c r="C2124" s="1" t="s">
        <v>5</v>
      </c>
      <c r="D2124" s="2" t="s">
        <v>3998</v>
      </c>
      <c r="E2124" s="1"/>
      <c r="F2124" s="1"/>
    </row>
    <row r="2125" spans="1:6" ht="12.75" customHeight="1" x14ac:dyDescent="0.25">
      <c r="A2125" s="1">
        <v>3298</v>
      </c>
      <c r="B2125" s="1" t="s">
        <v>3999</v>
      </c>
      <c r="C2125" s="1" t="s">
        <v>5</v>
      </c>
      <c r="D2125" s="2" t="s">
        <v>4000</v>
      </c>
      <c r="E2125" s="1"/>
      <c r="F2125" s="1"/>
    </row>
    <row r="2126" spans="1:6" ht="12.75" customHeight="1" x14ac:dyDescent="0.25">
      <c r="A2126" s="1">
        <v>11596</v>
      </c>
      <c r="B2126" s="1" t="s">
        <v>4001</v>
      </c>
      <c r="C2126" s="1" t="s">
        <v>5</v>
      </c>
      <c r="D2126" s="2" t="s">
        <v>4002</v>
      </c>
      <c r="E2126" s="1"/>
      <c r="F2126" s="1"/>
    </row>
    <row r="2127" spans="1:6" ht="12.75" customHeight="1" x14ac:dyDescent="0.25">
      <c r="A2127" s="1">
        <v>34802</v>
      </c>
      <c r="B2127" s="1" t="s">
        <v>4003</v>
      </c>
      <c r="C2127" s="1" t="s">
        <v>5</v>
      </c>
      <c r="D2127" s="2" t="s">
        <v>4004</v>
      </c>
      <c r="E2127" s="1"/>
      <c r="F2127" s="1"/>
    </row>
    <row r="2128" spans="1:6" ht="12.75" customHeight="1" x14ac:dyDescent="0.25">
      <c r="A2128" s="1">
        <v>11588</v>
      </c>
      <c r="B2128" s="1" t="s">
        <v>4005</v>
      </c>
      <c r="C2128" s="1" t="s">
        <v>5</v>
      </c>
      <c r="D2128" s="2" t="s">
        <v>4006</v>
      </c>
      <c r="E2128" s="1"/>
      <c r="F2128" s="1"/>
    </row>
    <row r="2129" spans="1:6" ht="12.75" customHeight="1" x14ac:dyDescent="0.25">
      <c r="A2129" s="1">
        <v>34383</v>
      </c>
      <c r="B2129" s="1" t="s">
        <v>4007</v>
      </c>
      <c r="C2129" s="1" t="s">
        <v>5</v>
      </c>
      <c r="D2129" s="2" t="s">
        <v>4008</v>
      </c>
      <c r="E2129" s="1"/>
      <c r="F2129" s="1"/>
    </row>
    <row r="2130" spans="1:6" ht="12.75" customHeight="1" x14ac:dyDescent="0.25">
      <c r="A2130" s="1">
        <v>40451</v>
      </c>
      <c r="B2130" s="1" t="s">
        <v>4009</v>
      </c>
      <c r="C2130" s="1" t="s">
        <v>778</v>
      </c>
      <c r="D2130" s="2" t="s">
        <v>4010</v>
      </c>
      <c r="E2130" s="1"/>
      <c r="F2130" s="1"/>
    </row>
    <row r="2131" spans="1:6" ht="12.75" customHeight="1" x14ac:dyDescent="0.25">
      <c r="A2131" s="1">
        <v>40453</v>
      </c>
      <c r="B2131" s="1" t="s">
        <v>4011</v>
      </c>
      <c r="C2131" s="1" t="s">
        <v>778</v>
      </c>
      <c r="D2131" s="2" t="s">
        <v>4012</v>
      </c>
      <c r="E2131" s="1"/>
      <c r="F2131" s="1"/>
    </row>
    <row r="2132" spans="1:6" ht="12.75" customHeight="1" x14ac:dyDescent="0.25">
      <c r="A2132" s="1">
        <v>40452</v>
      </c>
      <c r="B2132" s="1" t="s">
        <v>4013</v>
      </c>
      <c r="C2132" s="1" t="s">
        <v>778</v>
      </c>
      <c r="D2132" s="2" t="s">
        <v>4014</v>
      </c>
      <c r="E2132" s="1"/>
      <c r="F2132" s="1"/>
    </row>
    <row r="2133" spans="1:6" ht="12.75" customHeight="1" x14ac:dyDescent="0.25">
      <c r="A2133" s="1">
        <v>11594</v>
      </c>
      <c r="B2133" s="1" t="s">
        <v>4015</v>
      </c>
      <c r="C2133" s="1" t="s">
        <v>5</v>
      </c>
      <c r="D2133" s="2" t="s">
        <v>4016</v>
      </c>
      <c r="E2133" s="1"/>
      <c r="F2133" s="1"/>
    </row>
    <row r="2134" spans="1:6" ht="12.75" customHeight="1" x14ac:dyDescent="0.25">
      <c r="A2134" s="1">
        <v>3311</v>
      </c>
      <c r="B2134" s="1" t="s">
        <v>4017</v>
      </c>
      <c r="C2134" s="1" t="s">
        <v>288</v>
      </c>
      <c r="D2134" s="2" t="s">
        <v>4016</v>
      </c>
      <c r="E2134" s="1"/>
      <c r="F2134" s="1"/>
    </row>
    <row r="2135" spans="1:6" ht="12.75" customHeight="1" x14ac:dyDescent="0.25">
      <c r="A2135" s="1">
        <v>11599</v>
      </c>
      <c r="B2135" s="1" t="s">
        <v>4018</v>
      </c>
      <c r="C2135" s="1" t="s">
        <v>5</v>
      </c>
      <c r="D2135" s="2" t="s">
        <v>4019</v>
      </c>
      <c r="E2135" s="1"/>
      <c r="F2135" s="1"/>
    </row>
    <row r="2136" spans="1:6" ht="12.75" customHeight="1" x14ac:dyDescent="0.25">
      <c r="A2136" s="1">
        <v>11593</v>
      </c>
      <c r="B2136" s="1" t="s">
        <v>4020</v>
      </c>
      <c r="C2136" s="1" t="s">
        <v>5</v>
      </c>
      <c r="D2136" s="2" t="s">
        <v>4021</v>
      </c>
      <c r="E2136" s="1"/>
      <c r="F2136" s="1"/>
    </row>
    <row r="2137" spans="1:6" ht="12.75" customHeight="1" x14ac:dyDescent="0.25">
      <c r="A2137" s="1">
        <v>3314</v>
      </c>
      <c r="B2137" s="1" t="s">
        <v>4022</v>
      </c>
      <c r="C2137" s="1" t="s">
        <v>288</v>
      </c>
      <c r="D2137" s="2" t="s">
        <v>4023</v>
      </c>
      <c r="E2137" s="1"/>
      <c r="F2137" s="1"/>
    </row>
    <row r="2138" spans="1:6" ht="12.75" customHeight="1" x14ac:dyDescent="0.25">
      <c r="A2138" s="1">
        <v>11597</v>
      </c>
      <c r="B2138" s="1" t="s">
        <v>4024</v>
      </c>
      <c r="C2138" s="1" t="s">
        <v>5</v>
      </c>
      <c r="D2138" s="2" t="s">
        <v>4025</v>
      </c>
      <c r="E2138" s="1"/>
      <c r="F2138" s="1"/>
    </row>
    <row r="2139" spans="1:6" ht="12.75" customHeight="1" x14ac:dyDescent="0.25">
      <c r="A2139" s="1">
        <v>3309</v>
      </c>
      <c r="B2139" s="1" t="s">
        <v>4026</v>
      </c>
      <c r="C2139" s="1" t="s">
        <v>288</v>
      </c>
      <c r="D2139" s="2" t="s">
        <v>4002</v>
      </c>
      <c r="E2139" s="1"/>
      <c r="F2139" s="1"/>
    </row>
    <row r="2140" spans="1:6" ht="12.75" customHeight="1" x14ac:dyDescent="0.25">
      <c r="A2140" s="1">
        <v>34612</v>
      </c>
      <c r="B2140" s="1" t="s">
        <v>4027</v>
      </c>
      <c r="C2140" s="1" t="s">
        <v>5</v>
      </c>
      <c r="D2140" s="2" t="s">
        <v>4028</v>
      </c>
      <c r="E2140" s="1"/>
      <c r="F2140" s="1"/>
    </row>
    <row r="2141" spans="1:6" ht="12.75" customHeight="1" x14ac:dyDescent="0.25">
      <c r="A2141" s="1">
        <v>34635</v>
      </c>
      <c r="B2141" s="1" t="s">
        <v>4029</v>
      </c>
      <c r="C2141" s="1" t="s">
        <v>5</v>
      </c>
      <c r="D2141" s="2" t="s">
        <v>4030</v>
      </c>
      <c r="E2141" s="1"/>
      <c r="F2141" s="1"/>
    </row>
    <row r="2142" spans="1:6" ht="12.75" customHeight="1" x14ac:dyDescent="0.25">
      <c r="A2142" s="1">
        <v>34633</v>
      </c>
      <c r="B2142" s="1" t="s">
        <v>4031</v>
      </c>
      <c r="C2142" s="1" t="s">
        <v>5</v>
      </c>
      <c r="D2142" s="2" t="s">
        <v>4032</v>
      </c>
      <c r="E2142" s="1"/>
      <c r="F2142" s="1"/>
    </row>
    <row r="2143" spans="1:6" ht="12.75" customHeight="1" x14ac:dyDescent="0.25">
      <c r="A2143" s="1">
        <v>40440</v>
      </c>
      <c r="B2143" s="1" t="s">
        <v>4033</v>
      </c>
      <c r="C2143" s="1" t="s">
        <v>288</v>
      </c>
      <c r="D2143" s="2" t="s">
        <v>4034</v>
      </c>
      <c r="E2143" s="1"/>
      <c r="F2143" s="1"/>
    </row>
    <row r="2144" spans="1:6" ht="12.75" customHeight="1" x14ac:dyDescent="0.25">
      <c r="A2144" s="1">
        <v>40441</v>
      </c>
      <c r="B2144" s="1" t="s">
        <v>4035</v>
      </c>
      <c r="C2144" s="1" t="s">
        <v>288</v>
      </c>
      <c r="D2144" s="2" t="s">
        <v>4036</v>
      </c>
      <c r="E2144" s="1"/>
      <c r="F2144" s="1"/>
    </row>
    <row r="2145" spans="1:6" ht="12.75" customHeight="1" x14ac:dyDescent="0.25">
      <c r="A2145" s="1">
        <v>40449</v>
      </c>
      <c r="B2145" s="1" t="s">
        <v>4037</v>
      </c>
      <c r="C2145" s="1" t="s">
        <v>288</v>
      </c>
      <c r="D2145" s="2" t="s">
        <v>4038</v>
      </c>
      <c r="E2145" s="1"/>
      <c r="F2145" s="1"/>
    </row>
    <row r="2146" spans="1:6" ht="12.75" customHeight="1" x14ac:dyDescent="0.25">
      <c r="A2146" s="1">
        <v>34800</v>
      </c>
      <c r="B2146" s="1" t="s">
        <v>4039</v>
      </c>
      <c r="C2146" s="1" t="s">
        <v>288</v>
      </c>
      <c r="D2146" s="2" t="s">
        <v>4040</v>
      </c>
      <c r="E2146" s="1"/>
      <c r="F2146" s="1"/>
    </row>
    <row r="2147" spans="1:6" ht="12.75" customHeight="1" x14ac:dyDescent="0.25">
      <c r="A2147" s="1">
        <v>11592</v>
      </c>
      <c r="B2147" s="1" t="s">
        <v>4041</v>
      </c>
      <c r="C2147" s="1" t="s">
        <v>5</v>
      </c>
      <c r="D2147" s="2" t="s">
        <v>4023</v>
      </c>
      <c r="E2147" s="1"/>
      <c r="F2147" s="1"/>
    </row>
    <row r="2148" spans="1:6" ht="12.75" customHeight="1" x14ac:dyDescent="0.25">
      <c r="A2148" s="1">
        <v>40438</v>
      </c>
      <c r="B2148" s="1" t="s">
        <v>4042</v>
      </c>
      <c r="C2148" s="1" t="s">
        <v>288</v>
      </c>
      <c r="D2148" s="2" t="s">
        <v>4043</v>
      </c>
      <c r="E2148" s="1"/>
      <c r="F2148" s="1"/>
    </row>
    <row r="2149" spans="1:6" ht="12.75" customHeight="1" x14ac:dyDescent="0.25">
      <c r="A2149" s="1">
        <v>40436</v>
      </c>
      <c r="B2149" s="1" t="s">
        <v>4044</v>
      </c>
      <c r="C2149" s="1" t="s">
        <v>288</v>
      </c>
      <c r="D2149" s="2" t="s">
        <v>4045</v>
      </c>
      <c r="E2149" s="1"/>
      <c r="F2149" s="1"/>
    </row>
    <row r="2150" spans="1:6" ht="12.75" customHeight="1" x14ac:dyDescent="0.25">
      <c r="A2150" s="1">
        <v>4315</v>
      </c>
      <c r="B2150" s="1" t="s">
        <v>4046</v>
      </c>
      <c r="C2150" s="1" t="s">
        <v>5</v>
      </c>
      <c r="D2150" s="2" t="s">
        <v>1439</v>
      </c>
      <c r="E2150" s="1"/>
      <c r="F2150" s="1"/>
    </row>
    <row r="2151" spans="1:6" ht="12.75" customHeight="1" x14ac:dyDescent="0.25">
      <c r="A2151" s="1">
        <v>402</v>
      </c>
      <c r="B2151" s="1" t="s">
        <v>4047</v>
      </c>
      <c r="C2151" s="1" t="s">
        <v>5</v>
      </c>
      <c r="D2151" s="2" t="s">
        <v>3379</v>
      </c>
      <c r="E2151" s="1"/>
      <c r="F2151" s="1"/>
    </row>
    <row r="2152" spans="1:6" ht="12.75" customHeight="1" x14ac:dyDescent="0.25">
      <c r="A2152" s="1">
        <v>4226</v>
      </c>
      <c r="B2152" s="1" t="s">
        <v>4048</v>
      </c>
      <c r="C2152" s="1" t="s">
        <v>97</v>
      </c>
      <c r="D2152" s="2" t="s">
        <v>4049</v>
      </c>
      <c r="E2152" s="1"/>
      <c r="F2152" s="1"/>
    </row>
    <row r="2153" spans="1:6" ht="12.75" customHeight="1" x14ac:dyDescent="0.25">
      <c r="A2153" s="1">
        <v>4222</v>
      </c>
      <c r="B2153" s="1" t="s">
        <v>4050</v>
      </c>
      <c r="C2153" s="1" t="s">
        <v>100</v>
      </c>
      <c r="D2153" s="2" t="s">
        <v>4051</v>
      </c>
      <c r="E2153" s="1"/>
      <c r="F2153" s="1"/>
    </row>
    <row r="2154" spans="1:6" ht="12.75" customHeight="1" x14ac:dyDescent="0.25">
      <c r="A2154" s="1">
        <v>34804</v>
      </c>
      <c r="B2154" s="1" t="s">
        <v>4052</v>
      </c>
      <c r="C2154" s="1" t="s">
        <v>778</v>
      </c>
      <c r="D2154" s="2" t="s">
        <v>4053</v>
      </c>
      <c r="E2154" s="1"/>
      <c r="F2154" s="1"/>
    </row>
    <row r="2155" spans="1:6" ht="12.75" customHeight="1" x14ac:dyDescent="0.25">
      <c r="A2155" s="1">
        <v>4013</v>
      </c>
      <c r="B2155" s="1" t="s">
        <v>4054</v>
      </c>
      <c r="C2155" s="1" t="s">
        <v>778</v>
      </c>
      <c r="D2155" s="2" t="s">
        <v>262</v>
      </c>
      <c r="E2155" s="1"/>
      <c r="F2155" s="1"/>
    </row>
    <row r="2156" spans="1:6" ht="12.75" customHeight="1" x14ac:dyDescent="0.25">
      <c r="A2156" s="1">
        <v>4011</v>
      </c>
      <c r="B2156" s="1" t="s">
        <v>4055</v>
      </c>
      <c r="C2156" s="1" t="s">
        <v>778</v>
      </c>
      <c r="D2156" s="2" t="s">
        <v>4056</v>
      </c>
      <c r="E2156" s="1"/>
      <c r="F2156" s="1"/>
    </row>
    <row r="2157" spans="1:6" ht="12.75" customHeight="1" x14ac:dyDescent="0.25">
      <c r="A2157" s="1">
        <v>4021</v>
      </c>
      <c r="B2157" s="1" t="s">
        <v>4057</v>
      </c>
      <c r="C2157" s="1" t="s">
        <v>778</v>
      </c>
      <c r="D2157" s="2" t="s">
        <v>4058</v>
      </c>
      <c r="E2157" s="1"/>
      <c r="F2157" s="1"/>
    </row>
    <row r="2158" spans="1:6" ht="12.75" customHeight="1" x14ac:dyDescent="0.25">
      <c r="A2158" s="1">
        <v>4019</v>
      </c>
      <c r="B2158" s="1" t="s">
        <v>4059</v>
      </c>
      <c r="C2158" s="1" t="s">
        <v>778</v>
      </c>
      <c r="D2158" s="2" t="s">
        <v>691</v>
      </c>
      <c r="E2158" s="1"/>
      <c r="F2158" s="1"/>
    </row>
    <row r="2159" spans="1:6" ht="12.75" customHeight="1" x14ac:dyDescent="0.25">
      <c r="A2159" s="1">
        <v>4012</v>
      </c>
      <c r="B2159" s="1" t="s">
        <v>4060</v>
      </c>
      <c r="C2159" s="1" t="s">
        <v>778</v>
      </c>
      <c r="D2159" s="2" t="s">
        <v>4061</v>
      </c>
      <c r="E2159" s="1"/>
      <c r="F2159" s="1"/>
    </row>
    <row r="2160" spans="1:6" ht="12.75" customHeight="1" x14ac:dyDescent="0.25">
      <c r="A2160" s="1">
        <v>4020</v>
      </c>
      <c r="B2160" s="1" t="s">
        <v>4062</v>
      </c>
      <c r="C2160" s="1" t="s">
        <v>778</v>
      </c>
      <c r="D2160" s="2" t="s">
        <v>4063</v>
      </c>
      <c r="E2160" s="1"/>
      <c r="F2160" s="1"/>
    </row>
    <row r="2161" spans="1:6" ht="12.75" customHeight="1" x14ac:dyDescent="0.25">
      <c r="A2161" s="1">
        <v>4018</v>
      </c>
      <c r="B2161" s="1" t="s">
        <v>4064</v>
      </c>
      <c r="C2161" s="1" t="s">
        <v>778</v>
      </c>
      <c r="D2161" s="2" t="s">
        <v>4065</v>
      </c>
      <c r="E2161" s="1"/>
      <c r="F2161" s="1"/>
    </row>
    <row r="2162" spans="1:6" ht="12.75" customHeight="1" x14ac:dyDescent="0.25">
      <c r="A2162" s="1">
        <v>36498</v>
      </c>
      <c r="B2162" s="1" t="s">
        <v>4066</v>
      </c>
      <c r="C2162" s="1" t="s">
        <v>5</v>
      </c>
      <c r="D2162" s="2" t="s">
        <v>4067</v>
      </c>
      <c r="E2162" s="1"/>
      <c r="F2162" s="1"/>
    </row>
    <row r="2163" spans="1:6" ht="12.75" customHeight="1" x14ac:dyDescent="0.25">
      <c r="A2163" s="1">
        <v>12872</v>
      </c>
      <c r="B2163" s="1" t="s">
        <v>4068</v>
      </c>
      <c r="C2163" s="1" t="s">
        <v>291</v>
      </c>
      <c r="D2163" s="2" t="s">
        <v>4069</v>
      </c>
      <c r="E2163" s="1"/>
      <c r="F2163" s="1"/>
    </row>
    <row r="2164" spans="1:6" ht="12.75" customHeight="1" x14ac:dyDescent="0.25">
      <c r="A2164" s="1">
        <v>41075</v>
      </c>
      <c r="B2164" s="1" t="s">
        <v>4070</v>
      </c>
      <c r="C2164" s="1" t="s">
        <v>294</v>
      </c>
      <c r="D2164" s="2" t="s">
        <v>4071</v>
      </c>
      <c r="E2164" s="1"/>
      <c r="F2164" s="1"/>
    </row>
    <row r="2165" spans="1:6" ht="12.75" customHeight="1" x14ac:dyDescent="0.25">
      <c r="A2165" s="1">
        <v>44324</v>
      </c>
      <c r="B2165" s="1" t="s">
        <v>4072</v>
      </c>
      <c r="C2165" s="1" t="s">
        <v>97</v>
      </c>
      <c r="D2165" s="2" t="s">
        <v>24</v>
      </c>
      <c r="E2165" s="1"/>
      <c r="F2165" s="1"/>
    </row>
    <row r="2166" spans="1:6" ht="12.75" customHeight="1" x14ac:dyDescent="0.25">
      <c r="A2166" s="1">
        <v>3315</v>
      </c>
      <c r="B2166" s="1" t="s">
        <v>4073</v>
      </c>
      <c r="C2166" s="1" t="s">
        <v>97</v>
      </c>
      <c r="D2166" s="2" t="s">
        <v>4074</v>
      </c>
      <c r="E2166" s="1"/>
      <c r="F2166" s="1"/>
    </row>
    <row r="2167" spans="1:6" ht="12.75" customHeight="1" x14ac:dyDescent="0.25">
      <c r="A2167" s="1">
        <v>36870</v>
      </c>
      <c r="B2167" s="1" t="s">
        <v>4075</v>
      </c>
      <c r="C2167" s="1" t="s">
        <v>97</v>
      </c>
      <c r="D2167" s="2" t="s">
        <v>4076</v>
      </c>
      <c r="E2167" s="1"/>
      <c r="F2167" s="1"/>
    </row>
    <row r="2168" spans="1:6" ht="12.75" customHeight="1" x14ac:dyDescent="0.25">
      <c r="A2168" s="1">
        <v>5092</v>
      </c>
      <c r="B2168" s="1" t="s">
        <v>4077</v>
      </c>
      <c r="C2168" s="1" t="s">
        <v>805</v>
      </c>
      <c r="D2168" s="2" t="s">
        <v>4078</v>
      </c>
      <c r="E2168" s="1"/>
      <c r="F2168" s="1"/>
    </row>
    <row r="2169" spans="1:6" ht="12.75" customHeight="1" x14ac:dyDescent="0.25">
      <c r="A2169" s="1">
        <v>11462</v>
      </c>
      <c r="B2169" s="1" t="s">
        <v>4079</v>
      </c>
      <c r="C2169" s="1" t="s">
        <v>805</v>
      </c>
      <c r="D2169" s="2" t="s">
        <v>4080</v>
      </c>
      <c r="E2169" s="1"/>
      <c r="F2169" s="1"/>
    </row>
    <row r="2170" spans="1:6" ht="12.75" customHeight="1" x14ac:dyDescent="0.25">
      <c r="A2170" s="1">
        <v>36529</v>
      </c>
      <c r="B2170" s="1" t="s">
        <v>4081</v>
      </c>
      <c r="C2170" s="1" t="s">
        <v>5</v>
      </c>
      <c r="D2170" s="2" t="s">
        <v>4082</v>
      </c>
      <c r="E2170" s="1"/>
      <c r="F2170" s="1"/>
    </row>
    <row r="2171" spans="1:6" ht="12.75" customHeight="1" x14ac:dyDescent="0.25">
      <c r="A2171" s="1">
        <v>3318</v>
      </c>
      <c r="B2171" s="1" t="s">
        <v>4083</v>
      </c>
      <c r="C2171" s="1" t="s">
        <v>5</v>
      </c>
      <c r="D2171" s="2" t="s">
        <v>4084</v>
      </c>
      <c r="E2171" s="1"/>
      <c r="F2171" s="1"/>
    </row>
    <row r="2172" spans="1:6" ht="12.75" customHeight="1" x14ac:dyDescent="0.25">
      <c r="A2172" s="1">
        <v>3324</v>
      </c>
      <c r="B2172" s="1" t="s">
        <v>4085</v>
      </c>
      <c r="C2172" s="1" t="s">
        <v>778</v>
      </c>
      <c r="D2172" s="2" t="s">
        <v>2414</v>
      </c>
      <c r="E2172" s="1"/>
      <c r="F2172" s="1"/>
    </row>
    <row r="2173" spans="1:6" ht="12.75" customHeight="1" x14ac:dyDescent="0.25">
      <c r="A2173" s="1">
        <v>3322</v>
      </c>
      <c r="B2173" s="1" t="s">
        <v>4086</v>
      </c>
      <c r="C2173" s="1" t="s">
        <v>778</v>
      </c>
      <c r="D2173" s="2" t="s">
        <v>4087</v>
      </c>
      <c r="E2173" s="1"/>
      <c r="F2173" s="1"/>
    </row>
    <row r="2174" spans="1:6" ht="12.75" customHeight="1" x14ac:dyDescent="0.25">
      <c r="A2174" s="1">
        <v>5076</v>
      </c>
      <c r="B2174" s="1" t="s">
        <v>4088</v>
      </c>
      <c r="C2174" s="1" t="s">
        <v>97</v>
      </c>
      <c r="D2174" s="2" t="s">
        <v>4089</v>
      </c>
      <c r="E2174" s="1"/>
      <c r="F2174" s="1"/>
    </row>
    <row r="2175" spans="1:6" ht="12.75" customHeight="1" x14ac:dyDescent="0.25">
      <c r="A2175" s="1">
        <v>5077</v>
      </c>
      <c r="B2175" s="1" t="s">
        <v>4090</v>
      </c>
      <c r="C2175" s="1" t="s">
        <v>97</v>
      </c>
      <c r="D2175" s="2" t="s">
        <v>4091</v>
      </c>
      <c r="E2175" s="1"/>
      <c r="F2175" s="1"/>
    </row>
    <row r="2176" spans="1:6" ht="12.75" customHeight="1" x14ac:dyDescent="0.25">
      <c r="A2176" s="1">
        <v>11837</v>
      </c>
      <c r="B2176" s="1" t="s">
        <v>4092</v>
      </c>
      <c r="C2176" s="1" t="s">
        <v>5</v>
      </c>
      <c r="D2176" s="2" t="s">
        <v>4093</v>
      </c>
      <c r="E2176" s="1"/>
      <c r="F2176" s="1"/>
    </row>
    <row r="2177" spans="1:6" ht="12.75" customHeight="1" x14ac:dyDescent="0.25">
      <c r="A2177" s="1">
        <v>38055</v>
      </c>
      <c r="B2177" s="1" t="s">
        <v>4094</v>
      </c>
      <c r="C2177" s="1" t="s">
        <v>5</v>
      </c>
      <c r="D2177" s="2" t="s">
        <v>4095</v>
      </c>
      <c r="E2177" s="1"/>
      <c r="F2177" s="1"/>
    </row>
    <row r="2178" spans="1:6" ht="12.75" customHeight="1" x14ac:dyDescent="0.25">
      <c r="A2178" s="1">
        <v>415</v>
      </c>
      <c r="B2178" s="1" t="s">
        <v>4096</v>
      </c>
      <c r="C2178" s="1" t="s">
        <v>5</v>
      </c>
      <c r="D2178" s="2" t="s">
        <v>4097</v>
      </c>
      <c r="E2178" s="1"/>
      <c r="F2178" s="1"/>
    </row>
    <row r="2179" spans="1:6" ht="12.75" customHeight="1" x14ac:dyDescent="0.25">
      <c r="A2179" s="1">
        <v>416</v>
      </c>
      <c r="B2179" s="1" t="s">
        <v>4098</v>
      </c>
      <c r="C2179" s="1" t="s">
        <v>5</v>
      </c>
      <c r="D2179" s="2" t="s">
        <v>4099</v>
      </c>
      <c r="E2179" s="1"/>
      <c r="F2179" s="1"/>
    </row>
    <row r="2180" spans="1:6" ht="12.75" customHeight="1" x14ac:dyDescent="0.25">
      <c r="A2180" s="1">
        <v>425</v>
      </c>
      <c r="B2180" s="1" t="s">
        <v>4100</v>
      </c>
      <c r="C2180" s="1" t="s">
        <v>5</v>
      </c>
      <c r="D2180" s="2" t="s">
        <v>2081</v>
      </c>
      <c r="E2180" s="1"/>
      <c r="F2180" s="1"/>
    </row>
    <row r="2181" spans="1:6" ht="12.75" customHeight="1" x14ac:dyDescent="0.25">
      <c r="A2181" s="1">
        <v>426</v>
      </c>
      <c r="B2181" s="1" t="s">
        <v>4101</v>
      </c>
      <c r="C2181" s="1" t="s">
        <v>5</v>
      </c>
      <c r="D2181" s="2" t="s">
        <v>4102</v>
      </c>
      <c r="E2181" s="1"/>
      <c r="F2181" s="1"/>
    </row>
    <row r="2182" spans="1:6" ht="12.75" customHeight="1" x14ac:dyDescent="0.25">
      <c r="A2182" s="1">
        <v>38056</v>
      </c>
      <c r="B2182" s="1" t="s">
        <v>4103</v>
      </c>
      <c r="C2182" s="1" t="s">
        <v>5</v>
      </c>
      <c r="D2182" s="2" t="s">
        <v>4104</v>
      </c>
      <c r="E2182" s="1"/>
      <c r="F2182" s="1"/>
    </row>
    <row r="2183" spans="1:6" ht="12.75" customHeight="1" x14ac:dyDescent="0.25">
      <c r="A2183" s="1">
        <v>1564</v>
      </c>
      <c r="B2183" s="1" t="s">
        <v>4105</v>
      </c>
      <c r="C2183" s="1" t="s">
        <v>5</v>
      </c>
      <c r="D2183" s="2" t="s">
        <v>256</v>
      </c>
      <c r="E2183" s="1"/>
      <c r="F2183" s="1"/>
    </row>
    <row r="2184" spans="1:6" ht="12.75" customHeight="1" x14ac:dyDescent="0.25">
      <c r="A2184" s="1">
        <v>11032</v>
      </c>
      <c r="B2184" s="1" t="s">
        <v>4106</v>
      </c>
      <c r="C2184" s="1" t="s">
        <v>5</v>
      </c>
      <c r="D2184" s="2" t="s">
        <v>4107</v>
      </c>
      <c r="E2184" s="1"/>
      <c r="F2184" s="1"/>
    </row>
    <row r="2185" spans="1:6" ht="12.75" customHeight="1" x14ac:dyDescent="0.25">
      <c r="A2185" s="1">
        <v>36786</v>
      </c>
      <c r="B2185" s="1" t="s">
        <v>4108</v>
      </c>
      <c r="C2185" s="1" t="s">
        <v>4109</v>
      </c>
      <c r="D2185" s="2" t="s">
        <v>4110</v>
      </c>
      <c r="E2185" s="1"/>
      <c r="F2185" s="1"/>
    </row>
    <row r="2186" spans="1:6" ht="12.75" customHeight="1" x14ac:dyDescent="0.25">
      <c r="A2186" s="1">
        <v>36785</v>
      </c>
      <c r="B2186" s="1" t="s">
        <v>4111</v>
      </c>
      <c r="C2186" s="1" t="s">
        <v>4109</v>
      </c>
      <c r="D2186" s="2" t="s">
        <v>4112</v>
      </c>
      <c r="E2186" s="1"/>
      <c r="F2186" s="1"/>
    </row>
    <row r="2187" spans="1:6" ht="12.75" customHeight="1" x14ac:dyDescent="0.25">
      <c r="A2187" s="1">
        <v>36782</v>
      </c>
      <c r="B2187" s="1" t="s">
        <v>4113</v>
      </c>
      <c r="C2187" s="1" t="s">
        <v>4109</v>
      </c>
      <c r="D2187" s="2" t="s">
        <v>4114</v>
      </c>
      <c r="E2187" s="1"/>
      <c r="F2187" s="1"/>
    </row>
    <row r="2188" spans="1:6" ht="12.75" customHeight="1" x14ac:dyDescent="0.25">
      <c r="A2188" s="1">
        <v>44481</v>
      </c>
      <c r="B2188" s="1" t="s">
        <v>4115</v>
      </c>
      <c r="C2188" s="1" t="s">
        <v>4109</v>
      </c>
      <c r="D2188" s="2" t="s">
        <v>4116</v>
      </c>
      <c r="E2188" s="1"/>
      <c r="F2188" s="1"/>
    </row>
    <row r="2189" spans="1:6" ht="12.75" customHeight="1" x14ac:dyDescent="0.25">
      <c r="A2189" s="1">
        <v>4824</v>
      </c>
      <c r="B2189" s="1" t="s">
        <v>4117</v>
      </c>
      <c r="C2189" s="1" t="s">
        <v>97</v>
      </c>
      <c r="D2189" s="2" t="s">
        <v>4118</v>
      </c>
      <c r="E2189" s="1"/>
      <c r="F2189" s="1"/>
    </row>
    <row r="2190" spans="1:6" ht="12.75" customHeight="1" x14ac:dyDescent="0.25">
      <c r="A2190" s="1">
        <v>11795</v>
      </c>
      <c r="B2190" s="1" t="s">
        <v>4119</v>
      </c>
      <c r="C2190" s="1" t="s">
        <v>778</v>
      </c>
      <c r="D2190" s="2" t="s">
        <v>4120</v>
      </c>
      <c r="E2190" s="1"/>
      <c r="F2190" s="1"/>
    </row>
    <row r="2191" spans="1:6" ht="12.75" customHeight="1" x14ac:dyDescent="0.25">
      <c r="A2191" s="1">
        <v>134</v>
      </c>
      <c r="B2191" s="1" t="s">
        <v>4121</v>
      </c>
      <c r="C2191" s="1" t="s">
        <v>97</v>
      </c>
      <c r="D2191" s="2" t="s">
        <v>4122</v>
      </c>
      <c r="E2191" s="1"/>
      <c r="F2191" s="1"/>
    </row>
    <row r="2192" spans="1:6" ht="12.75" customHeight="1" x14ac:dyDescent="0.25">
      <c r="A2192" s="1">
        <v>4229</v>
      </c>
      <c r="B2192" s="1" t="s">
        <v>4123</v>
      </c>
      <c r="C2192" s="1" t="s">
        <v>97</v>
      </c>
      <c r="D2192" s="2" t="s">
        <v>4124</v>
      </c>
      <c r="E2192" s="1"/>
      <c r="F2192" s="1"/>
    </row>
    <row r="2193" spans="1:6" ht="12.75" customHeight="1" x14ac:dyDescent="0.25">
      <c r="A2193" s="1">
        <v>11731</v>
      </c>
      <c r="B2193" s="1" t="s">
        <v>4125</v>
      </c>
      <c r="C2193" s="1" t="s">
        <v>5</v>
      </c>
      <c r="D2193" s="2" t="s">
        <v>4126</v>
      </c>
      <c r="E2193" s="1"/>
      <c r="F2193" s="1"/>
    </row>
    <row r="2194" spans="1:6" ht="12.75" customHeight="1" x14ac:dyDescent="0.25">
      <c r="A2194" s="1">
        <v>11732</v>
      </c>
      <c r="B2194" s="1" t="s">
        <v>4127</v>
      </c>
      <c r="C2194" s="1" t="s">
        <v>5</v>
      </c>
      <c r="D2194" s="2" t="s">
        <v>4128</v>
      </c>
      <c r="E2194" s="1"/>
      <c r="F2194" s="1"/>
    </row>
    <row r="2195" spans="1:6" ht="12.75" customHeight="1" x14ac:dyDescent="0.25">
      <c r="A2195" s="1">
        <v>11244</v>
      </c>
      <c r="B2195" s="1" t="s">
        <v>4129</v>
      </c>
      <c r="C2195" s="1" t="s">
        <v>5</v>
      </c>
      <c r="D2195" s="2" t="s">
        <v>4130</v>
      </c>
      <c r="E2195" s="1"/>
      <c r="F2195" s="1"/>
    </row>
    <row r="2196" spans="1:6" ht="12.75" customHeight="1" x14ac:dyDescent="0.25">
      <c r="A2196" s="1">
        <v>11245</v>
      </c>
      <c r="B2196" s="1" t="s">
        <v>4131</v>
      </c>
      <c r="C2196" s="1" t="s">
        <v>5</v>
      </c>
      <c r="D2196" s="2" t="s">
        <v>4132</v>
      </c>
      <c r="E2196" s="1"/>
      <c r="F2196" s="1"/>
    </row>
    <row r="2197" spans="1:6" ht="12.75" customHeight="1" x14ac:dyDescent="0.25">
      <c r="A2197" s="1">
        <v>11235</v>
      </c>
      <c r="B2197" s="1" t="s">
        <v>4133</v>
      </c>
      <c r="C2197" s="1" t="s">
        <v>5</v>
      </c>
      <c r="D2197" s="2" t="s">
        <v>4134</v>
      </c>
      <c r="E2197" s="1"/>
      <c r="F2197" s="1"/>
    </row>
    <row r="2198" spans="1:6" ht="12.75" customHeight="1" x14ac:dyDescent="0.25">
      <c r="A2198" s="1">
        <v>11236</v>
      </c>
      <c r="B2198" s="1" t="s">
        <v>4135</v>
      </c>
      <c r="C2198" s="1" t="s">
        <v>5</v>
      </c>
      <c r="D2198" s="2" t="s">
        <v>4136</v>
      </c>
      <c r="E2198" s="1"/>
      <c r="F2198" s="1"/>
    </row>
    <row r="2199" spans="1:6" ht="12.75" customHeight="1" x14ac:dyDescent="0.25">
      <c r="A2199" s="1">
        <v>36494</v>
      </c>
      <c r="B2199" s="1" t="s">
        <v>4137</v>
      </c>
      <c r="C2199" s="1" t="s">
        <v>5</v>
      </c>
      <c r="D2199" s="2" t="s">
        <v>4138</v>
      </c>
      <c r="E2199" s="1"/>
      <c r="F2199" s="1"/>
    </row>
    <row r="2200" spans="1:6" ht="12.75" customHeight="1" x14ac:dyDescent="0.25">
      <c r="A2200" s="1">
        <v>36493</v>
      </c>
      <c r="B2200" s="1" t="s">
        <v>4139</v>
      </c>
      <c r="C2200" s="1" t="s">
        <v>5</v>
      </c>
      <c r="D2200" s="2" t="s">
        <v>4140</v>
      </c>
      <c r="E2200" s="1"/>
      <c r="F2200" s="1"/>
    </row>
    <row r="2201" spans="1:6" ht="12.75" customHeight="1" x14ac:dyDescent="0.25">
      <c r="A2201" s="1">
        <v>36492</v>
      </c>
      <c r="B2201" s="1" t="s">
        <v>4141</v>
      </c>
      <c r="C2201" s="1" t="s">
        <v>5</v>
      </c>
      <c r="D2201" s="2" t="s">
        <v>4142</v>
      </c>
      <c r="E2201" s="1"/>
      <c r="F2201" s="1"/>
    </row>
    <row r="2202" spans="1:6" ht="12.75" customHeight="1" x14ac:dyDescent="0.25">
      <c r="A2202" s="1">
        <v>36499</v>
      </c>
      <c r="B2202" s="1" t="s">
        <v>4143</v>
      </c>
      <c r="C2202" s="1" t="s">
        <v>5</v>
      </c>
      <c r="D2202" s="2" t="s">
        <v>4144</v>
      </c>
      <c r="E2202" s="1"/>
      <c r="F2202" s="1"/>
    </row>
    <row r="2203" spans="1:6" ht="12.75" customHeight="1" x14ac:dyDescent="0.25">
      <c r="A2203" s="1">
        <v>13533</v>
      </c>
      <c r="B2203" s="1" t="s">
        <v>4145</v>
      </c>
      <c r="C2203" s="1" t="s">
        <v>5</v>
      </c>
      <c r="D2203" s="2" t="s">
        <v>4146</v>
      </c>
      <c r="E2203" s="1"/>
      <c r="F2203" s="1"/>
    </row>
    <row r="2204" spans="1:6" ht="12.75" customHeight="1" x14ac:dyDescent="0.25">
      <c r="A2204" s="1">
        <v>13333</v>
      </c>
      <c r="B2204" s="1" t="s">
        <v>4147</v>
      </c>
      <c r="C2204" s="1" t="s">
        <v>5</v>
      </c>
      <c r="D2204" s="2" t="s">
        <v>4148</v>
      </c>
      <c r="E2204" s="1"/>
      <c r="F2204" s="1"/>
    </row>
    <row r="2205" spans="1:6" ht="12.75" customHeight="1" x14ac:dyDescent="0.25">
      <c r="A2205" s="1">
        <v>39585</v>
      </c>
      <c r="B2205" s="1" t="s">
        <v>4149</v>
      </c>
      <c r="C2205" s="1" t="s">
        <v>5</v>
      </c>
      <c r="D2205" s="2" t="s">
        <v>4150</v>
      </c>
      <c r="E2205" s="1"/>
      <c r="F2205" s="1"/>
    </row>
    <row r="2206" spans="1:6" ht="12.75" customHeight="1" x14ac:dyDescent="0.25">
      <c r="A2206" s="1">
        <v>39586</v>
      </c>
      <c r="B2206" s="1" t="s">
        <v>4151</v>
      </c>
      <c r="C2206" s="1" t="s">
        <v>5</v>
      </c>
      <c r="D2206" s="2" t="s">
        <v>4152</v>
      </c>
      <c r="E2206" s="1"/>
      <c r="F2206" s="1"/>
    </row>
    <row r="2207" spans="1:6" ht="12.75" customHeight="1" x14ac:dyDescent="0.25">
      <c r="A2207" s="1">
        <v>39587</v>
      </c>
      <c r="B2207" s="1" t="s">
        <v>4153</v>
      </c>
      <c r="C2207" s="1" t="s">
        <v>5</v>
      </c>
      <c r="D2207" s="2" t="s">
        <v>4154</v>
      </c>
      <c r="E2207" s="1"/>
      <c r="F2207" s="1"/>
    </row>
    <row r="2208" spans="1:6" ht="12.75" customHeight="1" x14ac:dyDescent="0.25">
      <c r="A2208" s="1">
        <v>39588</v>
      </c>
      <c r="B2208" s="1" t="s">
        <v>4155</v>
      </c>
      <c r="C2208" s="1" t="s">
        <v>5</v>
      </c>
      <c r="D2208" s="2" t="s">
        <v>4156</v>
      </c>
      <c r="E2208" s="1"/>
      <c r="F2208" s="1"/>
    </row>
    <row r="2209" spans="1:6" ht="12.75" customHeight="1" x14ac:dyDescent="0.25">
      <c r="A2209" s="1">
        <v>39584</v>
      </c>
      <c r="B2209" s="1" t="s">
        <v>4157</v>
      </c>
      <c r="C2209" s="1" t="s">
        <v>5</v>
      </c>
      <c r="D2209" s="2" t="s">
        <v>4158</v>
      </c>
      <c r="E2209" s="1"/>
      <c r="F2209" s="1"/>
    </row>
    <row r="2210" spans="1:6" ht="12.75" customHeight="1" x14ac:dyDescent="0.25">
      <c r="A2210" s="1">
        <v>39590</v>
      </c>
      <c r="B2210" s="1" t="s">
        <v>4159</v>
      </c>
      <c r="C2210" s="1" t="s">
        <v>5</v>
      </c>
      <c r="D2210" s="2" t="s">
        <v>4160</v>
      </c>
      <c r="E2210" s="1"/>
      <c r="F2210" s="1"/>
    </row>
    <row r="2211" spans="1:6" ht="12.75" customHeight="1" x14ac:dyDescent="0.25">
      <c r="A2211" s="1">
        <v>39592</v>
      </c>
      <c r="B2211" s="1" t="s">
        <v>4161</v>
      </c>
      <c r="C2211" s="1" t="s">
        <v>5</v>
      </c>
      <c r="D2211" s="2" t="s">
        <v>4162</v>
      </c>
      <c r="E2211" s="1"/>
      <c r="F2211" s="1"/>
    </row>
    <row r="2212" spans="1:6" ht="12.75" customHeight="1" x14ac:dyDescent="0.25">
      <c r="A2212" s="1">
        <v>39593</v>
      </c>
      <c r="B2212" s="1" t="s">
        <v>4163</v>
      </c>
      <c r="C2212" s="1" t="s">
        <v>5</v>
      </c>
      <c r="D2212" s="2" t="s">
        <v>4154</v>
      </c>
      <c r="E2212" s="1"/>
      <c r="F2212" s="1"/>
    </row>
    <row r="2213" spans="1:6" ht="12.75" customHeight="1" x14ac:dyDescent="0.25">
      <c r="A2213" s="1">
        <v>14254</v>
      </c>
      <c r="B2213" s="1" t="s">
        <v>4164</v>
      </c>
      <c r="C2213" s="1" t="s">
        <v>5</v>
      </c>
      <c r="D2213" s="2" t="s">
        <v>4165</v>
      </c>
      <c r="E2213" s="1"/>
      <c r="F2213" s="1"/>
    </row>
    <row r="2214" spans="1:6" ht="12.75" customHeight="1" x14ac:dyDescent="0.25">
      <c r="A2214" s="1">
        <v>44494</v>
      </c>
      <c r="B2214" s="1" t="s">
        <v>4166</v>
      </c>
      <c r="C2214" s="1" t="s">
        <v>5</v>
      </c>
      <c r="D2214" s="2" t="s">
        <v>4167</v>
      </c>
      <c r="E2214" s="1"/>
      <c r="F2214" s="1"/>
    </row>
    <row r="2215" spans="1:6" ht="12.75" customHeight="1" x14ac:dyDescent="0.25">
      <c r="A2215" s="1">
        <v>25019</v>
      </c>
      <c r="B2215" s="1" t="s">
        <v>4168</v>
      </c>
      <c r="C2215" s="1" t="s">
        <v>5</v>
      </c>
      <c r="D2215" s="2" t="s">
        <v>4169</v>
      </c>
      <c r="E2215" s="1"/>
      <c r="F2215" s="1"/>
    </row>
    <row r="2216" spans="1:6" ht="12.75" customHeight="1" x14ac:dyDescent="0.25">
      <c r="A2216" s="1">
        <v>36501</v>
      </c>
      <c r="B2216" s="1" t="s">
        <v>4170</v>
      </c>
      <c r="C2216" s="1" t="s">
        <v>5</v>
      </c>
      <c r="D2216" s="2" t="s">
        <v>4171</v>
      </c>
      <c r="E2216" s="1"/>
      <c r="F2216" s="1"/>
    </row>
    <row r="2217" spans="1:6" ht="12.75" customHeight="1" x14ac:dyDescent="0.25">
      <c r="A2217" s="1">
        <v>44493</v>
      </c>
      <c r="B2217" s="1" t="s">
        <v>4172</v>
      </c>
      <c r="C2217" s="1" t="s">
        <v>5</v>
      </c>
      <c r="D2217" s="2" t="s">
        <v>4173</v>
      </c>
      <c r="E2217" s="1"/>
      <c r="F2217" s="1"/>
    </row>
    <row r="2218" spans="1:6" ht="12.75" customHeight="1" x14ac:dyDescent="0.25">
      <c r="A2218" s="1">
        <v>36500</v>
      </c>
      <c r="B2218" s="1" t="s">
        <v>4174</v>
      </c>
      <c r="C2218" s="1" t="s">
        <v>5</v>
      </c>
      <c r="D2218" s="2" t="s">
        <v>4175</v>
      </c>
      <c r="E2218" s="1"/>
      <c r="F2218" s="1"/>
    </row>
    <row r="2219" spans="1:6" ht="12.75" customHeight="1" x14ac:dyDescent="0.25">
      <c r="A2219" s="1">
        <v>20017</v>
      </c>
      <c r="B2219" s="1" t="s">
        <v>4176</v>
      </c>
      <c r="C2219" s="1" t="s">
        <v>90</v>
      </c>
      <c r="D2219" s="2" t="s">
        <v>4177</v>
      </c>
      <c r="E2219" s="1"/>
      <c r="F2219" s="1"/>
    </row>
    <row r="2220" spans="1:6" ht="12.75" customHeight="1" x14ac:dyDescent="0.25">
      <c r="A2220" s="1">
        <v>20007</v>
      </c>
      <c r="B2220" s="1" t="s">
        <v>4178</v>
      </c>
      <c r="C2220" s="1" t="s">
        <v>90</v>
      </c>
      <c r="D2220" s="2" t="s">
        <v>4179</v>
      </c>
      <c r="E2220" s="1"/>
      <c r="F2220" s="1"/>
    </row>
    <row r="2221" spans="1:6" ht="12.75" customHeight="1" x14ac:dyDescent="0.25">
      <c r="A2221" s="1">
        <v>39831</v>
      </c>
      <c r="B2221" s="1" t="s">
        <v>4180</v>
      </c>
      <c r="C2221" s="1" t="s">
        <v>872</v>
      </c>
      <c r="D2221" s="2" t="s">
        <v>4181</v>
      </c>
      <c r="E2221" s="1"/>
      <c r="F2221" s="1"/>
    </row>
    <row r="2222" spans="1:6" ht="12.75" customHeight="1" x14ac:dyDescent="0.25">
      <c r="A2222" s="1">
        <v>36888</v>
      </c>
      <c r="B2222" s="1" t="s">
        <v>4182</v>
      </c>
      <c r="C2222" s="1" t="s">
        <v>90</v>
      </c>
      <c r="D2222" s="2" t="s">
        <v>4183</v>
      </c>
      <c r="E2222" s="1"/>
      <c r="F2222" s="1"/>
    </row>
    <row r="2223" spans="1:6" ht="12.75" customHeight="1" x14ac:dyDescent="0.25">
      <c r="A2223" s="1">
        <v>39836</v>
      </c>
      <c r="B2223" s="1" t="s">
        <v>4184</v>
      </c>
      <c r="C2223" s="1" t="s">
        <v>872</v>
      </c>
      <c r="D2223" s="2" t="s">
        <v>4185</v>
      </c>
      <c r="E2223" s="1"/>
      <c r="F2223" s="1"/>
    </row>
    <row r="2224" spans="1:6" ht="12.75" customHeight="1" x14ac:dyDescent="0.25">
      <c r="A2224" s="1">
        <v>39830</v>
      </c>
      <c r="B2224" s="1" t="s">
        <v>4186</v>
      </c>
      <c r="C2224" s="1" t="s">
        <v>872</v>
      </c>
      <c r="D2224" s="2" t="s">
        <v>4187</v>
      </c>
      <c r="E2224" s="1"/>
      <c r="F2224" s="1"/>
    </row>
    <row r="2225" spans="1:6" ht="12.75" customHeight="1" x14ac:dyDescent="0.25">
      <c r="A2225" s="1">
        <v>40527</v>
      </c>
      <c r="B2225" s="1" t="s">
        <v>4188</v>
      </c>
      <c r="C2225" s="1" t="s">
        <v>5</v>
      </c>
      <c r="D2225" s="2" t="s">
        <v>4189</v>
      </c>
      <c r="E2225" s="1"/>
      <c r="F2225" s="1"/>
    </row>
    <row r="2226" spans="1:6" ht="12.75" customHeight="1" x14ac:dyDescent="0.25">
      <c r="A2226" s="1">
        <v>36497</v>
      </c>
      <c r="B2226" s="1" t="s">
        <v>4190</v>
      </c>
      <c r="C2226" s="1" t="s">
        <v>5</v>
      </c>
      <c r="D2226" s="2" t="s">
        <v>4191</v>
      </c>
      <c r="E2226" s="1"/>
      <c r="F2226" s="1"/>
    </row>
    <row r="2227" spans="1:6" ht="12.75" customHeight="1" x14ac:dyDescent="0.25">
      <c r="A2227" s="1">
        <v>36487</v>
      </c>
      <c r="B2227" s="1" t="s">
        <v>4192</v>
      </c>
      <c r="C2227" s="1" t="s">
        <v>5</v>
      </c>
      <c r="D2227" s="2" t="s">
        <v>4193</v>
      </c>
      <c r="E2227" s="1"/>
      <c r="F2227" s="1"/>
    </row>
    <row r="2228" spans="1:6" ht="12.75" customHeight="1" x14ac:dyDescent="0.25">
      <c r="A2228" s="1">
        <v>44475</v>
      </c>
      <c r="B2228" s="1" t="s">
        <v>4194</v>
      </c>
      <c r="C2228" s="1" t="s">
        <v>5</v>
      </c>
      <c r="D2228" s="2" t="s">
        <v>4195</v>
      </c>
      <c r="E2228" s="1"/>
      <c r="F2228" s="1"/>
    </row>
    <row r="2229" spans="1:6" ht="12.75" customHeight="1" x14ac:dyDescent="0.25">
      <c r="A2229" s="1">
        <v>44474</v>
      </c>
      <c r="B2229" s="1" t="s">
        <v>4196</v>
      </c>
      <c r="C2229" s="1" t="s">
        <v>5</v>
      </c>
      <c r="D2229" s="2" t="s">
        <v>4197</v>
      </c>
      <c r="E2229" s="1"/>
      <c r="F2229" s="1"/>
    </row>
    <row r="2230" spans="1:6" ht="12.75" customHeight="1" x14ac:dyDescent="0.25">
      <c r="A2230" s="1">
        <v>44490</v>
      </c>
      <c r="B2230" s="1" t="s">
        <v>4198</v>
      </c>
      <c r="C2230" s="1" t="s">
        <v>5</v>
      </c>
      <c r="D2230" s="2" t="s">
        <v>4199</v>
      </c>
      <c r="E2230" s="1"/>
      <c r="F2230" s="1"/>
    </row>
    <row r="2231" spans="1:6" ht="12.75" customHeight="1" x14ac:dyDescent="0.25">
      <c r="A2231" s="1">
        <v>37776</v>
      </c>
      <c r="B2231" s="1" t="s">
        <v>4200</v>
      </c>
      <c r="C2231" s="1" t="s">
        <v>5</v>
      </c>
      <c r="D2231" s="2" t="s">
        <v>4201</v>
      </c>
      <c r="E2231" s="1"/>
      <c r="F2231" s="1"/>
    </row>
    <row r="2232" spans="1:6" ht="12.75" customHeight="1" x14ac:dyDescent="0.25">
      <c r="A2232" s="1">
        <v>37775</v>
      </c>
      <c r="B2232" s="1" t="s">
        <v>4202</v>
      </c>
      <c r="C2232" s="1" t="s">
        <v>5</v>
      </c>
      <c r="D2232" s="2" t="s">
        <v>4203</v>
      </c>
      <c r="E2232" s="1"/>
      <c r="F2232" s="1"/>
    </row>
    <row r="2233" spans="1:6" ht="12.75" customHeight="1" x14ac:dyDescent="0.25">
      <c r="A2233" s="1">
        <v>36491</v>
      </c>
      <c r="B2233" s="1" t="s">
        <v>4204</v>
      </c>
      <c r="C2233" s="1" t="s">
        <v>5</v>
      </c>
      <c r="D2233" s="2" t="s">
        <v>4205</v>
      </c>
      <c r="E2233" s="1"/>
      <c r="F2233" s="1"/>
    </row>
    <row r="2234" spans="1:6" ht="12.75" customHeight="1" x14ac:dyDescent="0.25">
      <c r="A2234" s="1">
        <v>10712</v>
      </c>
      <c r="B2234" s="1" t="s">
        <v>4206</v>
      </c>
      <c r="C2234" s="1" t="s">
        <v>5</v>
      </c>
      <c r="D2234" s="2" t="s">
        <v>4207</v>
      </c>
      <c r="E2234" s="1"/>
      <c r="F2234" s="1"/>
    </row>
    <row r="2235" spans="1:6" ht="12.75" customHeight="1" x14ac:dyDescent="0.25">
      <c r="A2235" s="1">
        <v>3363</v>
      </c>
      <c r="B2235" s="1" t="s">
        <v>4208</v>
      </c>
      <c r="C2235" s="1" t="s">
        <v>5</v>
      </c>
      <c r="D2235" s="2" t="s">
        <v>4209</v>
      </c>
      <c r="E2235" s="1"/>
      <c r="F2235" s="1"/>
    </row>
    <row r="2236" spans="1:6" ht="12.75" customHeight="1" x14ac:dyDescent="0.25">
      <c r="A2236" s="1">
        <v>3365</v>
      </c>
      <c r="B2236" s="1" t="s">
        <v>4210</v>
      </c>
      <c r="C2236" s="1" t="s">
        <v>5</v>
      </c>
      <c r="D2236" s="2" t="s">
        <v>4211</v>
      </c>
      <c r="E2236" s="1"/>
      <c r="F2236" s="1"/>
    </row>
    <row r="2237" spans="1:6" ht="12.75" customHeight="1" x14ac:dyDescent="0.25">
      <c r="A2237" s="1">
        <v>7569</v>
      </c>
      <c r="B2237" s="1" t="s">
        <v>4212</v>
      </c>
      <c r="C2237" s="1" t="s">
        <v>5</v>
      </c>
      <c r="D2237" s="2" t="s">
        <v>4213</v>
      </c>
      <c r="E2237" s="1"/>
      <c r="F2237" s="1"/>
    </row>
    <row r="2238" spans="1:6" ht="12.75" customHeight="1" x14ac:dyDescent="0.25">
      <c r="A2238" s="1">
        <v>34349</v>
      </c>
      <c r="B2238" s="1" t="s">
        <v>4214</v>
      </c>
      <c r="C2238" s="1" t="s">
        <v>5</v>
      </c>
      <c r="D2238" s="2" t="s">
        <v>4215</v>
      </c>
      <c r="E2238" s="1"/>
      <c r="F2238" s="1"/>
    </row>
    <row r="2239" spans="1:6" ht="12.75" customHeight="1" x14ac:dyDescent="0.25">
      <c r="A2239" s="1">
        <v>3378</v>
      </c>
      <c r="B2239" s="1" t="s">
        <v>4216</v>
      </c>
      <c r="C2239" s="1" t="s">
        <v>5</v>
      </c>
      <c r="D2239" s="2" t="s">
        <v>4217</v>
      </c>
      <c r="E2239" s="1"/>
      <c r="F2239" s="1"/>
    </row>
    <row r="2240" spans="1:6" ht="12.75" customHeight="1" x14ac:dyDescent="0.25">
      <c r="A2240" s="1">
        <v>3380</v>
      </c>
      <c r="B2240" s="1" t="s">
        <v>4218</v>
      </c>
      <c r="C2240" s="1" t="s">
        <v>5</v>
      </c>
      <c r="D2240" s="2" t="s">
        <v>4219</v>
      </c>
      <c r="E2240" s="1"/>
      <c r="F2240" s="1"/>
    </row>
    <row r="2241" spans="1:6" ht="12.75" customHeight="1" x14ac:dyDescent="0.25">
      <c r="A2241" s="1">
        <v>3379</v>
      </c>
      <c r="B2241" s="1" t="s">
        <v>4220</v>
      </c>
      <c r="C2241" s="1" t="s">
        <v>5</v>
      </c>
      <c r="D2241" s="2" t="s">
        <v>4221</v>
      </c>
      <c r="E2241" s="1"/>
      <c r="F2241" s="1"/>
    </row>
    <row r="2242" spans="1:6" ht="12.75" customHeight="1" x14ac:dyDescent="0.25">
      <c r="A2242" s="1">
        <v>11991</v>
      </c>
      <c r="B2242" s="1" t="s">
        <v>4222</v>
      </c>
      <c r="C2242" s="1" t="s">
        <v>5</v>
      </c>
      <c r="D2242" s="2" t="s">
        <v>4223</v>
      </c>
      <c r="E2242" s="1"/>
      <c r="F2242" s="1"/>
    </row>
    <row r="2243" spans="1:6" ht="12.75" customHeight="1" x14ac:dyDescent="0.25">
      <c r="A2243" s="1">
        <v>11029</v>
      </c>
      <c r="B2243" s="1" t="s">
        <v>4224</v>
      </c>
      <c r="C2243" s="1" t="s">
        <v>2589</v>
      </c>
      <c r="D2243" s="2" t="s">
        <v>999</v>
      </c>
      <c r="E2243" s="1"/>
      <c r="F2243" s="1"/>
    </row>
    <row r="2244" spans="1:6" ht="12.75" customHeight="1" x14ac:dyDescent="0.25">
      <c r="A2244" s="1">
        <v>4316</v>
      </c>
      <c r="B2244" s="1" t="s">
        <v>4225</v>
      </c>
      <c r="C2244" s="1" t="s">
        <v>5</v>
      </c>
      <c r="D2244" s="2" t="s">
        <v>1851</v>
      </c>
      <c r="E2244" s="1"/>
      <c r="F2244" s="1"/>
    </row>
    <row r="2245" spans="1:6" ht="12.75" customHeight="1" x14ac:dyDescent="0.25">
      <c r="A2245" s="1">
        <v>4313</v>
      </c>
      <c r="B2245" s="1" t="s">
        <v>4226</v>
      </c>
      <c r="C2245" s="1" t="s">
        <v>2589</v>
      </c>
      <c r="D2245" s="2" t="s">
        <v>1199</v>
      </c>
      <c r="E2245" s="1"/>
      <c r="F2245" s="1"/>
    </row>
    <row r="2246" spans="1:6" ht="12.75" customHeight="1" x14ac:dyDescent="0.25">
      <c r="A2246" s="1">
        <v>4317</v>
      </c>
      <c r="B2246" s="1" t="s">
        <v>4227</v>
      </c>
      <c r="C2246" s="1" t="s">
        <v>5</v>
      </c>
      <c r="D2246" s="2" t="s">
        <v>4228</v>
      </c>
      <c r="E2246" s="1"/>
      <c r="F2246" s="1"/>
    </row>
    <row r="2247" spans="1:6" ht="12.75" customHeight="1" x14ac:dyDescent="0.25">
      <c r="A2247" s="1">
        <v>4314</v>
      </c>
      <c r="B2247" s="1" t="s">
        <v>4229</v>
      </c>
      <c r="C2247" s="1" t="s">
        <v>2589</v>
      </c>
      <c r="D2247" s="2" t="s">
        <v>4230</v>
      </c>
      <c r="E2247" s="1"/>
      <c r="F2247" s="1"/>
    </row>
    <row r="2248" spans="1:6" ht="12.75" customHeight="1" x14ac:dyDescent="0.25">
      <c r="A2248" s="1">
        <v>10921</v>
      </c>
      <c r="B2248" s="1" t="s">
        <v>4231</v>
      </c>
      <c r="C2248" s="1" t="s">
        <v>5</v>
      </c>
      <c r="D2248" s="2" t="s">
        <v>4232</v>
      </c>
      <c r="E2248" s="1"/>
      <c r="F2248" s="1"/>
    </row>
    <row r="2249" spans="1:6" ht="12.75" customHeight="1" x14ac:dyDescent="0.25">
      <c r="A2249" s="1">
        <v>10922</v>
      </c>
      <c r="B2249" s="1" t="s">
        <v>4233</v>
      </c>
      <c r="C2249" s="1" t="s">
        <v>5</v>
      </c>
      <c r="D2249" s="2" t="s">
        <v>4234</v>
      </c>
      <c r="E2249" s="1"/>
      <c r="F2249" s="1"/>
    </row>
    <row r="2250" spans="1:6" ht="12.75" customHeight="1" x14ac:dyDescent="0.25">
      <c r="A2250" s="1">
        <v>10923</v>
      </c>
      <c r="B2250" s="1" t="s">
        <v>4235</v>
      </c>
      <c r="C2250" s="1" t="s">
        <v>5</v>
      </c>
      <c r="D2250" s="2" t="s">
        <v>4236</v>
      </c>
      <c r="E2250" s="1"/>
      <c r="F2250" s="1"/>
    </row>
    <row r="2251" spans="1:6" ht="12.75" customHeight="1" x14ac:dyDescent="0.25">
      <c r="A2251" s="1">
        <v>10924</v>
      </c>
      <c r="B2251" s="1" t="s">
        <v>4237</v>
      </c>
      <c r="C2251" s="1" t="s">
        <v>5</v>
      </c>
      <c r="D2251" s="2" t="s">
        <v>4238</v>
      </c>
      <c r="E2251" s="1"/>
      <c r="F2251" s="1"/>
    </row>
    <row r="2252" spans="1:6" ht="12.75" customHeight="1" x14ac:dyDescent="0.25">
      <c r="A2252" s="1">
        <v>37772</v>
      </c>
      <c r="B2252" s="1" t="s">
        <v>4239</v>
      </c>
      <c r="C2252" s="1" t="s">
        <v>5</v>
      </c>
      <c r="D2252" s="2" t="s">
        <v>4240</v>
      </c>
      <c r="E2252" s="1"/>
      <c r="F2252" s="1"/>
    </row>
    <row r="2253" spans="1:6" ht="12.75" customHeight="1" x14ac:dyDescent="0.25">
      <c r="A2253" s="1">
        <v>37771</v>
      </c>
      <c r="B2253" s="1" t="s">
        <v>4241</v>
      </c>
      <c r="C2253" s="1" t="s">
        <v>5</v>
      </c>
      <c r="D2253" s="2" t="s">
        <v>4242</v>
      </c>
      <c r="E2253" s="1"/>
      <c r="F2253" s="1"/>
    </row>
    <row r="2254" spans="1:6" ht="12.75" customHeight="1" x14ac:dyDescent="0.25">
      <c r="A2254" s="1">
        <v>12772</v>
      </c>
      <c r="B2254" s="1" t="s">
        <v>4243</v>
      </c>
      <c r="C2254" s="1" t="s">
        <v>5</v>
      </c>
      <c r="D2254" s="2" t="s">
        <v>4244</v>
      </c>
      <c r="E2254" s="1"/>
      <c r="F2254" s="1"/>
    </row>
    <row r="2255" spans="1:6" ht="12.75" customHeight="1" x14ac:dyDescent="0.25">
      <c r="A2255" s="1">
        <v>12770</v>
      </c>
      <c r="B2255" s="1" t="s">
        <v>4245</v>
      </c>
      <c r="C2255" s="1" t="s">
        <v>5</v>
      </c>
      <c r="D2255" s="2" t="s">
        <v>4246</v>
      </c>
      <c r="E2255" s="1"/>
      <c r="F2255" s="1"/>
    </row>
    <row r="2256" spans="1:6" ht="12.75" customHeight="1" x14ac:dyDescent="0.25">
      <c r="A2256" s="1">
        <v>12775</v>
      </c>
      <c r="B2256" s="1" t="s">
        <v>4247</v>
      </c>
      <c r="C2256" s="1" t="s">
        <v>5</v>
      </c>
      <c r="D2256" s="2" t="s">
        <v>4248</v>
      </c>
      <c r="E2256" s="1"/>
      <c r="F2256" s="1"/>
    </row>
    <row r="2257" spans="1:6" ht="12.75" customHeight="1" x14ac:dyDescent="0.25">
      <c r="A2257" s="1">
        <v>12768</v>
      </c>
      <c r="B2257" s="1" t="s">
        <v>4249</v>
      </c>
      <c r="C2257" s="1" t="s">
        <v>5</v>
      </c>
      <c r="D2257" s="2" t="s">
        <v>4250</v>
      </c>
      <c r="E2257" s="1"/>
      <c r="F2257" s="1"/>
    </row>
    <row r="2258" spans="1:6" ht="12.75" customHeight="1" x14ac:dyDescent="0.25">
      <c r="A2258" s="1">
        <v>12769</v>
      </c>
      <c r="B2258" s="1" t="s">
        <v>4251</v>
      </c>
      <c r="C2258" s="1" t="s">
        <v>5</v>
      </c>
      <c r="D2258" s="2" t="s">
        <v>4252</v>
      </c>
      <c r="E2258" s="1"/>
      <c r="F2258" s="1"/>
    </row>
    <row r="2259" spans="1:6" ht="12.75" customHeight="1" x14ac:dyDescent="0.25">
      <c r="A2259" s="1">
        <v>12773</v>
      </c>
      <c r="B2259" s="1" t="s">
        <v>4253</v>
      </c>
      <c r="C2259" s="1" t="s">
        <v>5</v>
      </c>
      <c r="D2259" s="2" t="s">
        <v>4254</v>
      </c>
      <c r="E2259" s="1"/>
      <c r="F2259" s="1"/>
    </row>
    <row r="2260" spans="1:6" ht="12.75" customHeight="1" x14ac:dyDescent="0.25">
      <c r="A2260" s="1">
        <v>12774</v>
      </c>
      <c r="B2260" s="1" t="s">
        <v>4255</v>
      </c>
      <c r="C2260" s="1" t="s">
        <v>5</v>
      </c>
      <c r="D2260" s="2" t="s">
        <v>4256</v>
      </c>
      <c r="E2260" s="1"/>
      <c r="F2260" s="1"/>
    </row>
    <row r="2261" spans="1:6" ht="12.75" customHeight="1" x14ac:dyDescent="0.25">
      <c r="A2261" s="1">
        <v>12776</v>
      </c>
      <c r="B2261" s="1" t="s">
        <v>4257</v>
      </c>
      <c r="C2261" s="1" t="s">
        <v>5</v>
      </c>
      <c r="D2261" s="2" t="s">
        <v>4258</v>
      </c>
      <c r="E2261" s="1"/>
      <c r="F2261" s="1"/>
    </row>
    <row r="2262" spans="1:6" ht="12.75" customHeight="1" x14ac:dyDescent="0.25">
      <c r="A2262" s="1">
        <v>12777</v>
      </c>
      <c r="B2262" s="1" t="s">
        <v>4259</v>
      </c>
      <c r="C2262" s="1" t="s">
        <v>5</v>
      </c>
      <c r="D2262" s="2" t="s">
        <v>4260</v>
      </c>
      <c r="E2262" s="1"/>
      <c r="F2262" s="1"/>
    </row>
    <row r="2263" spans="1:6" ht="12.75" customHeight="1" x14ac:dyDescent="0.25">
      <c r="A2263" s="1">
        <v>3391</v>
      </c>
      <c r="B2263" s="1" t="s">
        <v>4261</v>
      </c>
      <c r="C2263" s="1" t="s">
        <v>5</v>
      </c>
      <c r="D2263" s="2" t="s">
        <v>4262</v>
      </c>
      <c r="E2263" s="1"/>
      <c r="F2263" s="1"/>
    </row>
    <row r="2264" spans="1:6" ht="12.75" customHeight="1" x14ac:dyDescent="0.25">
      <c r="A2264" s="1">
        <v>3389</v>
      </c>
      <c r="B2264" s="1" t="s">
        <v>4263</v>
      </c>
      <c r="C2264" s="1" t="s">
        <v>5</v>
      </c>
      <c r="D2264" s="2" t="s">
        <v>4264</v>
      </c>
      <c r="E2264" s="1"/>
      <c r="F2264" s="1"/>
    </row>
    <row r="2265" spans="1:6" ht="12.75" customHeight="1" x14ac:dyDescent="0.25">
      <c r="A2265" s="1">
        <v>3390</v>
      </c>
      <c r="B2265" s="1" t="s">
        <v>4265</v>
      </c>
      <c r="C2265" s="1" t="s">
        <v>5</v>
      </c>
      <c r="D2265" s="2" t="s">
        <v>4266</v>
      </c>
      <c r="E2265" s="1"/>
      <c r="F2265" s="1"/>
    </row>
    <row r="2266" spans="1:6" ht="12.75" customHeight="1" x14ac:dyDescent="0.25">
      <c r="A2266" s="1">
        <v>12873</v>
      </c>
      <c r="B2266" s="1" t="s">
        <v>4267</v>
      </c>
      <c r="C2266" s="1" t="s">
        <v>291</v>
      </c>
      <c r="D2266" s="2" t="s">
        <v>657</v>
      </c>
      <c r="E2266" s="1"/>
      <c r="F2266" s="1"/>
    </row>
    <row r="2267" spans="1:6" ht="12.75" customHeight="1" x14ac:dyDescent="0.25">
      <c r="A2267" s="1">
        <v>41076</v>
      </c>
      <c r="B2267" s="1" t="s">
        <v>4268</v>
      </c>
      <c r="C2267" s="1" t="s">
        <v>294</v>
      </c>
      <c r="D2267" s="2" t="s">
        <v>659</v>
      </c>
      <c r="E2267" s="1"/>
      <c r="F2267" s="1"/>
    </row>
    <row r="2268" spans="1:6" ht="12.75" customHeight="1" x14ac:dyDescent="0.25">
      <c r="A2268" s="1">
        <v>140</v>
      </c>
      <c r="B2268" s="1" t="s">
        <v>4269</v>
      </c>
      <c r="C2268" s="1" t="s">
        <v>97</v>
      </c>
      <c r="D2268" s="2" t="s">
        <v>4270</v>
      </c>
      <c r="E2268" s="1"/>
      <c r="F2268" s="1"/>
    </row>
    <row r="2269" spans="1:6" ht="12.75" customHeight="1" x14ac:dyDescent="0.25">
      <c r="A2269" s="1">
        <v>151</v>
      </c>
      <c r="B2269" s="1" t="s">
        <v>4271</v>
      </c>
      <c r="C2269" s="1" t="s">
        <v>100</v>
      </c>
      <c r="D2269" s="2" t="s">
        <v>3964</v>
      </c>
      <c r="E2269" s="1"/>
      <c r="F2269" s="1"/>
    </row>
    <row r="2270" spans="1:6" ht="12.75" customHeight="1" x14ac:dyDescent="0.25">
      <c r="A2270" s="1">
        <v>7340</v>
      </c>
      <c r="B2270" s="1" t="s">
        <v>4272</v>
      </c>
      <c r="C2270" s="1" t="s">
        <v>100</v>
      </c>
      <c r="D2270" s="2" t="s">
        <v>4273</v>
      </c>
      <c r="E2270" s="1"/>
      <c r="F2270" s="1"/>
    </row>
    <row r="2271" spans="1:6" ht="12.75" customHeight="1" x14ac:dyDescent="0.25">
      <c r="A2271" s="1">
        <v>40929</v>
      </c>
      <c r="B2271" s="1" t="s">
        <v>4274</v>
      </c>
      <c r="C2271" s="1" t="s">
        <v>294</v>
      </c>
      <c r="D2271" s="2" t="s">
        <v>4275</v>
      </c>
      <c r="E2271" s="1"/>
      <c r="F2271" s="1"/>
    </row>
    <row r="2272" spans="1:6" ht="12.75" customHeight="1" x14ac:dyDescent="0.25">
      <c r="A2272" s="1">
        <v>2701</v>
      </c>
      <c r="B2272" s="1" t="s">
        <v>4276</v>
      </c>
      <c r="C2272" s="1" t="s">
        <v>291</v>
      </c>
      <c r="D2272" s="2" t="s">
        <v>2869</v>
      </c>
      <c r="E2272" s="1"/>
      <c r="F2272" s="1"/>
    </row>
    <row r="2273" spans="1:6" ht="12.75" customHeight="1" x14ac:dyDescent="0.25">
      <c r="A2273" s="1">
        <v>38114</v>
      </c>
      <c r="B2273" s="1" t="s">
        <v>4277</v>
      </c>
      <c r="C2273" s="1" t="s">
        <v>5</v>
      </c>
      <c r="D2273" s="2" t="s">
        <v>4278</v>
      </c>
      <c r="E2273" s="1"/>
      <c r="F2273" s="1"/>
    </row>
    <row r="2274" spans="1:6" ht="12.75" customHeight="1" x14ac:dyDescent="0.25">
      <c r="A2274" s="1">
        <v>38064</v>
      </c>
      <c r="B2274" s="1" t="s">
        <v>4279</v>
      </c>
      <c r="C2274" s="1" t="s">
        <v>5</v>
      </c>
      <c r="D2274" s="2" t="s">
        <v>4280</v>
      </c>
      <c r="E2274" s="1"/>
      <c r="F2274" s="1"/>
    </row>
    <row r="2275" spans="1:6" ht="12.75" customHeight="1" x14ac:dyDescent="0.25">
      <c r="A2275" s="1">
        <v>38115</v>
      </c>
      <c r="B2275" s="1" t="s">
        <v>4281</v>
      </c>
      <c r="C2275" s="1" t="s">
        <v>5</v>
      </c>
      <c r="D2275" s="2" t="s">
        <v>4282</v>
      </c>
      <c r="E2275" s="1"/>
      <c r="F2275" s="1"/>
    </row>
    <row r="2276" spans="1:6" ht="12.75" customHeight="1" x14ac:dyDescent="0.25">
      <c r="A2276" s="1">
        <v>38065</v>
      </c>
      <c r="B2276" s="1" t="s">
        <v>4283</v>
      </c>
      <c r="C2276" s="1" t="s">
        <v>5</v>
      </c>
      <c r="D2276" s="2" t="s">
        <v>4284</v>
      </c>
      <c r="E2276" s="1"/>
      <c r="F2276" s="1"/>
    </row>
    <row r="2277" spans="1:6" ht="12.75" customHeight="1" x14ac:dyDescent="0.25">
      <c r="A2277" s="1">
        <v>38078</v>
      </c>
      <c r="B2277" s="1" t="s">
        <v>4285</v>
      </c>
      <c r="C2277" s="1" t="s">
        <v>5</v>
      </c>
      <c r="D2277" s="2" t="s">
        <v>4286</v>
      </c>
      <c r="E2277" s="1"/>
      <c r="F2277" s="1"/>
    </row>
    <row r="2278" spans="1:6" ht="12.75" customHeight="1" x14ac:dyDescent="0.25">
      <c r="A2278" s="1">
        <v>38113</v>
      </c>
      <c r="B2278" s="1" t="s">
        <v>4287</v>
      </c>
      <c r="C2278" s="1" t="s">
        <v>5</v>
      </c>
      <c r="D2278" s="2" t="s">
        <v>4288</v>
      </c>
      <c r="E2278" s="1"/>
      <c r="F2278" s="1"/>
    </row>
    <row r="2279" spans="1:6" ht="12.75" customHeight="1" x14ac:dyDescent="0.25">
      <c r="A2279" s="1">
        <v>38063</v>
      </c>
      <c r="B2279" s="1" t="s">
        <v>4289</v>
      </c>
      <c r="C2279" s="1" t="s">
        <v>5</v>
      </c>
      <c r="D2279" s="2" t="s">
        <v>1303</v>
      </c>
      <c r="E2279" s="1"/>
      <c r="F2279" s="1"/>
    </row>
    <row r="2280" spans="1:6" ht="12.75" customHeight="1" x14ac:dyDescent="0.25">
      <c r="A2280" s="1">
        <v>38080</v>
      </c>
      <c r="B2280" s="1" t="s">
        <v>4290</v>
      </c>
      <c r="C2280" s="1" t="s">
        <v>5</v>
      </c>
      <c r="D2280" s="2" t="s">
        <v>4291</v>
      </c>
      <c r="E2280" s="1"/>
      <c r="F2280" s="1"/>
    </row>
    <row r="2281" spans="1:6" ht="12.75" customHeight="1" x14ac:dyDescent="0.25">
      <c r="A2281" s="1">
        <v>38069</v>
      </c>
      <c r="B2281" s="1" t="s">
        <v>4292</v>
      </c>
      <c r="C2281" s="1" t="s">
        <v>5</v>
      </c>
      <c r="D2281" s="2" t="s">
        <v>4293</v>
      </c>
      <c r="E2281" s="1"/>
      <c r="F2281" s="1"/>
    </row>
    <row r="2282" spans="1:6" ht="12.75" customHeight="1" x14ac:dyDescent="0.25">
      <c r="A2282" s="1">
        <v>38077</v>
      </c>
      <c r="B2282" s="1" t="s">
        <v>4294</v>
      </c>
      <c r="C2282" s="1" t="s">
        <v>5</v>
      </c>
      <c r="D2282" s="2" t="s">
        <v>4295</v>
      </c>
      <c r="E2282" s="1"/>
      <c r="F2282" s="1"/>
    </row>
    <row r="2283" spans="1:6" ht="12.75" customHeight="1" x14ac:dyDescent="0.25">
      <c r="A2283" s="1">
        <v>38073</v>
      </c>
      <c r="B2283" s="1" t="s">
        <v>4296</v>
      </c>
      <c r="C2283" s="1" t="s">
        <v>5</v>
      </c>
      <c r="D2283" s="2" t="s">
        <v>4297</v>
      </c>
      <c r="E2283" s="1"/>
      <c r="F2283" s="1"/>
    </row>
    <row r="2284" spans="1:6" ht="12.75" customHeight="1" x14ac:dyDescent="0.25">
      <c r="A2284" s="1">
        <v>38112</v>
      </c>
      <c r="B2284" s="1" t="s">
        <v>4298</v>
      </c>
      <c r="C2284" s="1" t="s">
        <v>5</v>
      </c>
      <c r="D2284" s="2" t="s">
        <v>4299</v>
      </c>
      <c r="E2284" s="1"/>
      <c r="F2284" s="1"/>
    </row>
    <row r="2285" spans="1:6" ht="12.75" customHeight="1" x14ac:dyDescent="0.25">
      <c r="A2285" s="1">
        <v>38062</v>
      </c>
      <c r="B2285" s="1" t="s">
        <v>4300</v>
      </c>
      <c r="C2285" s="1" t="s">
        <v>5</v>
      </c>
      <c r="D2285" s="2" t="s">
        <v>4301</v>
      </c>
      <c r="E2285" s="1"/>
      <c r="F2285" s="1"/>
    </row>
    <row r="2286" spans="1:6" ht="12.75" customHeight="1" x14ac:dyDescent="0.25">
      <c r="A2286" s="1">
        <v>12128</v>
      </c>
      <c r="B2286" s="1" t="s">
        <v>4302</v>
      </c>
      <c r="C2286" s="1" t="s">
        <v>5</v>
      </c>
      <c r="D2286" s="2" t="s">
        <v>2046</v>
      </c>
      <c r="E2286" s="1"/>
      <c r="F2286" s="1"/>
    </row>
    <row r="2287" spans="1:6" ht="12.75" customHeight="1" x14ac:dyDescent="0.25">
      <c r="A2287" s="1">
        <v>12129</v>
      </c>
      <c r="B2287" s="1" t="s">
        <v>4303</v>
      </c>
      <c r="C2287" s="1" t="s">
        <v>5</v>
      </c>
      <c r="D2287" s="2" t="s">
        <v>4304</v>
      </c>
      <c r="E2287" s="1"/>
      <c r="F2287" s="1"/>
    </row>
    <row r="2288" spans="1:6" ht="12.75" customHeight="1" x14ac:dyDescent="0.25">
      <c r="A2288" s="1">
        <v>38081</v>
      </c>
      <c r="B2288" s="1" t="s">
        <v>4305</v>
      </c>
      <c r="C2288" s="1" t="s">
        <v>5</v>
      </c>
      <c r="D2288" s="2" t="s">
        <v>4306</v>
      </c>
      <c r="E2288" s="1"/>
      <c r="F2288" s="1"/>
    </row>
    <row r="2289" spans="1:6" ht="12.75" customHeight="1" x14ac:dyDescent="0.25">
      <c r="A2289" s="1">
        <v>38070</v>
      </c>
      <c r="B2289" s="1" t="s">
        <v>4307</v>
      </c>
      <c r="C2289" s="1" t="s">
        <v>5</v>
      </c>
      <c r="D2289" s="2" t="s">
        <v>4308</v>
      </c>
      <c r="E2289" s="1"/>
      <c r="F2289" s="1"/>
    </row>
    <row r="2290" spans="1:6" ht="12.75" customHeight="1" x14ac:dyDescent="0.25">
      <c r="A2290" s="1">
        <v>38074</v>
      </c>
      <c r="B2290" s="1" t="s">
        <v>4309</v>
      </c>
      <c r="C2290" s="1" t="s">
        <v>5</v>
      </c>
      <c r="D2290" s="2" t="s">
        <v>4310</v>
      </c>
      <c r="E2290" s="1"/>
      <c r="F2290" s="1"/>
    </row>
    <row r="2291" spans="1:6" ht="12.75" customHeight="1" x14ac:dyDescent="0.25">
      <c r="A2291" s="1">
        <v>38079</v>
      </c>
      <c r="B2291" s="1" t="s">
        <v>4311</v>
      </c>
      <c r="C2291" s="1" t="s">
        <v>5</v>
      </c>
      <c r="D2291" s="2" t="s">
        <v>4312</v>
      </c>
      <c r="E2291" s="1"/>
      <c r="F2291" s="1"/>
    </row>
    <row r="2292" spans="1:6" ht="12.75" customHeight="1" x14ac:dyDescent="0.25">
      <c r="A2292" s="1">
        <v>38072</v>
      </c>
      <c r="B2292" s="1" t="s">
        <v>4313</v>
      </c>
      <c r="C2292" s="1" t="s">
        <v>5</v>
      </c>
      <c r="D2292" s="2" t="s">
        <v>4314</v>
      </c>
      <c r="E2292" s="1"/>
      <c r="F2292" s="1"/>
    </row>
    <row r="2293" spans="1:6" ht="12.75" customHeight="1" x14ac:dyDescent="0.25">
      <c r="A2293" s="1">
        <v>38068</v>
      </c>
      <c r="B2293" s="1" t="s">
        <v>4315</v>
      </c>
      <c r="C2293" s="1" t="s">
        <v>5</v>
      </c>
      <c r="D2293" s="2" t="s">
        <v>4316</v>
      </c>
      <c r="E2293" s="1"/>
      <c r="F2293" s="1"/>
    </row>
    <row r="2294" spans="1:6" ht="12.75" customHeight="1" x14ac:dyDescent="0.25">
      <c r="A2294" s="1">
        <v>38071</v>
      </c>
      <c r="B2294" s="1" t="s">
        <v>4317</v>
      </c>
      <c r="C2294" s="1" t="s">
        <v>5</v>
      </c>
      <c r="D2294" s="2" t="s">
        <v>4318</v>
      </c>
      <c r="E2294" s="1"/>
      <c r="F2294" s="1"/>
    </row>
    <row r="2295" spans="1:6" ht="12.75" customHeight="1" x14ac:dyDescent="0.25">
      <c r="A2295" s="1">
        <v>38412</v>
      </c>
      <c r="B2295" s="1" t="s">
        <v>4319</v>
      </c>
      <c r="C2295" s="1" t="s">
        <v>5</v>
      </c>
      <c r="D2295" s="2" t="s">
        <v>4320</v>
      </c>
      <c r="E2295" s="1"/>
      <c r="F2295" s="1"/>
    </row>
    <row r="2296" spans="1:6" ht="12.75" customHeight="1" x14ac:dyDescent="0.25">
      <c r="A2296" s="1">
        <v>3405</v>
      </c>
      <c r="B2296" s="1" t="s">
        <v>4321</v>
      </c>
      <c r="C2296" s="1" t="s">
        <v>5</v>
      </c>
      <c r="D2296" s="2" t="s">
        <v>4322</v>
      </c>
      <c r="E2296" s="1"/>
      <c r="F2296" s="1"/>
    </row>
    <row r="2297" spans="1:6" ht="12.75" customHeight="1" x14ac:dyDescent="0.25">
      <c r="A2297" s="1">
        <v>3394</v>
      </c>
      <c r="B2297" s="1" t="s">
        <v>4323</v>
      </c>
      <c r="C2297" s="1" t="s">
        <v>5</v>
      </c>
      <c r="D2297" s="2" t="s">
        <v>4324</v>
      </c>
      <c r="E2297" s="1"/>
      <c r="F2297" s="1"/>
    </row>
    <row r="2298" spans="1:6" ht="12.75" customHeight="1" x14ac:dyDescent="0.25">
      <c r="A2298" s="1">
        <v>3393</v>
      </c>
      <c r="B2298" s="1" t="s">
        <v>4325</v>
      </c>
      <c r="C2298" s="1" t="s">
        <v>5</v>
      </c>
      <c r="D2298" s="2" t="s">
        <v>4326</v>
      </c>
      <c r="E2298" s="1"/>
      <c r="F2298" s="1"/>
    </row>
    <row r="2299" spans="1:6" ht="12.75" customHeight="1" x14ac:dyDescent="0.25">
      <c r="A2299" s="1">
        <v>3406</v>
      </c>
      <c r="B2299" s="1" t="s">
        <v>4327</v>
      </c>
      <c r="C2299" s="1" t="s">
        <v>5</v>
      </c>
      <c r="D2299" s="2" t="s">
        <v>4328</v>
      </c>
      <c r="E2299" s="1"/>
      <c r="F2299" s="1"/>
    </row>
    <row r="2300" spans="1:6" ht="12.75" customHeight="1" x14ac:dyDescent="0.25">
      <c r="A2300" s="1">
        <v>3395</v>
      </c>
      <c r="B2300" s="1" t="s">
        <v>4329</v>
      </c>
      <c r="C2300" s="1" t="s">
        <v>5</v>
      </c>
      <c r="D2300" s="2" t="s">
        <v>4330</v>
      </c>
      <c r="E2300" s="1"/>
      <c r="F2300" s="1"/>
    </row>
    <row r="2301" spans="1:6" ht="12.75" customHeight="1" x14ac:dyDescent="0.25">
      <c r="A2301" s="1">
        <v>3398</v>
      </c>
      <c r="B2301" s="1" t="s">
        <v>4331</v>
      </c>
      <c r="C2301" s="1" t="s">
        <v>5</v>
      </c>
      <c r="D2301" s="2" t="s">
        <v>4332</v>
      </c>
      <c r="E2301" s="1"/>
      <c r="F2301" s="1"/>
    </row>
    <row r="2302" spans="1:6" ht="12.75" customHeight="1" x14ac:dyDescent="0.25">
      <c r="A2302" s="1">
        <v>40662</v>
      </c>
      <c r="B2302" s="1" t="s">
        <v>4333</v>
      </c>
      <c r="C2302" s="1" t="s">
        <v>5</v>
      </c>
      <c r="D2302" s="2" t="s">
        <v>4334</v>
      </c>
      <c r="E2302" s="1"/>
      <c r="F2302" s="1"/>
    </row>
    <row r="2303" spans="1:6" ht="12.75" customHeight="1" x14ac:dyDescent="0.25">
      <c r="A2303" s="1">
        <v>3437</v>
      </c>
      <c r="B2303" s="1" t="s">
        <v>4335</v>
      </c>
      <c r="C2303" s="1" t="s">
        <v>778</v>
      </c>
      <c r="D2303" s="2" t="s">
        <v>4336</v>
      </c>
      <c r="E2303" s="1"/>
      <c r="F2303" s="1"/>
    </row>
    <row r="2304" spans="1:6" ht="12.75" customHeight="1" x14ac:dyDescent="0.25">
      <c r="A2304" s="1">
        <v>11190</v>
      </c>
      <c r="B2304" s="1" t="s">
        <v>4337</v>
      </c>
      <c r="C2304" s="1" t="s">
        <v>5</v>
      </c>
      <c r="D2304" s="2" t="s">
        <v>4338</v>
      </c>
      <c r="E2304" s="1"/>
      <c r="F2304" s="1"/>
    </row>
    <row r="2305" spans="1:6" ht="12.75" customHeight="1" x14ac:dyDescent="0.25">
      <c r="A2305" s="1">
        <v>34377</v>
      </c>
      <c r="B2305" s="1" t="s">
        <v>4339</v>
      </c>
      <c r="C2305" s="1" t="s">
        <v>5</v>
      </c>
      <c r="D2305" s="2" t="s">
        <v>4340</v>
      </c>
      <c r="E2305" s="1"/>
      <c r="F2305" s="1"/>
    </row>
    <row r="2306" spans="1:6" ht="12.75" customHeight="1" x14ac:dyDescent="0.25">
      <c r="A2306" s="1">
        <v>3428</v>
      </c>
      <c r="B2306" s="1" t="s">
        <v>4341</v>
      </c>
      <c r="C2306" s="1" t="s">
        <v>778</v>
      </c>
      <c r="D2306" s="2" t="s">
        <v>4342</v>
      </c>
      <c r="E2306" s="1"/>
      <c r="F2306" s="1"/>
    </row>
    <row r="2307" spans="1:6" ht="12.75" customHeight="1" x14ac:dyDescent="0.25">
      <c r="A2307" s="1">
        <v>3429</v>
      </c>
      <c r="B2307" s="1" t="s">
        <v>4343</v>
      </c>
      <c r="C2307" s="1" t="s">
        <v>778</v>
      </c>
      <c r="D2307" s="2" t="s">
        <v>4344</v>
      </c>
      <c r="E2307" s="1"/>
      <c r="F2307" s="1"/>
    </row>
    <row r="2308" spans="1:6" ht="12.75" customHeight="1" x14ac:dyDescent="0.25">
      <c r="A2308" s="1">
        <v>11199</v>
      </c>
      <c r="B2308" s="1" t="s">
        <v>4345</v>
      </c>
      <c r="C2308" s="1" t="s">
        <v>5</v>
      </c>
      <c r="D2308" s="2" t="s">
        <v>4346</v>
      </c>
      <c r="E2308" s="1"/>
      <c r="F2308" s="1"/>
    </row>
    <row r="2309" spans="1:6" ht="12.75" customHeight="1" x14ac:dyDescent="0.25">
      <c r="A2309" s="1">
        <v>34369</v>
      </c>
      <c r="B2309" s="1" t="s">
        <v>4347</v>
      </c>
      <c r="C2309" s="1" t="s">
        <v>5</v>
      </c>
      <c r="D2309" s="2" t="s">
        <v>4348</v>
      </c>
      <c r="E2309" s="1"/>
      <c r="F2309" s="1"/>
    </row>
    <row r="2310" spans="1:6" ht="12.75" customHeight="1" x14ac:dyDescent="0.25">
      <c r="A2310" s="1">
        <v>36896</v>
      </c>
      <c r="B2310" s="1" t="s">
        <v>4349</v>
      </c>
      <c r="C2310" s="1" t="s">
        <v>5</v>
      </c>
      <c r="D2310" s="2" t="s">
        <v>4350</v>
      </c>
      <c r="E2310" s="1"/>
      <c r="F2310" s="1"/>
    </row>
    <row r="2311" spans="1:6" ht="12.75" customHeight="1" x14ac:dyDescent="0.25">
      <c r="A2311" s="1">
        <v>34367</v>
      </c>
      <c r="B2311" s="1" t="s">
        <v>4351</v>
      </c>
      <c r="C2311" s="1" t="s">
        <v>5</v>
      </c>
      <c r="D2311" s="2" t="s">
        <v>4352</v>
      </c>
      <c r="E2311" s="1"/>
      <c r="F2311" s="1"/>
    </row>
    <row r="2312" spans="1:6" ht="12.75" customHeight="1" x14ac:dyDescent="0.25">
      <c r="A2312" s="1">
        <v>36897</v>
      </c>
      <c r="B2312" s="1" t="s">
        <v>4353</v>
      </c>
      <c r="C2312" s="1" t="s">
        <v>5</v>
      </c>
      <c r="D2312" s="2" t="s">
        <v>4354</v>
      </c>
      <c r="E2312" s="1"/>
      <c r="F2312" s="1"/>
    </row>
    <row r="2313" spans="1:6" ht="12.75" customHeight="1" x14ac:dyDescent="0.25">
      <c r="A2313" s="1">
        <v>34364</v>
      </c>
      <c r="B2313" s="1" t="s">
        <v>4355</v>
      </c>
      <c r="C2313" s="1" t="s">
        <v>5</v>
      </c>
      <c r="D2313" s="2" t="s">
        <v>4356</v>
      </c>
      <c r="E2313" s="1"/>
      <c r="F2313" s="1"/>
    </row>
    <row r="2314" spans="1:6" ht="12.75" customHeight="1" x14ac:dyDescent="0.25">
      <c r="A2314" s="1">
        <v>40659</v>
      </c>
      <c r="B2314" s="1" t="s">
        <v>4357</v>
      </c>
      <c r="C2314" s="1" t="s">
        <v>778</v>
      </c>
      <c r="D2314" s="2" t="s">
        <v>4358</v>
      </c>
      <c r="E2314" s="1"/>
      <c r="F2314" s="1"/>
    </row>
    <row r="2315" spans="1:6" ht="12.75" customHeight="1" x14ac:dyDescent="0.25">
      <c r="A2315" s="1">
        <v>40660</v>
      </c>
      <c r="B2315" s="1" t="s">
        <v>4359</v>
      </c>
      <c r="C2315" s="1" t="s">
        <v>778</v>
      </c>
      <c r="D2315" s="2" t="s">
        <v>4360</v>
      </c>
      <c r="E2315" s="1"/>
      <c r="F2315" s="1"/>
    </row>
    <row r="2316" spans="1:6" ht="12.75" customHeight="1" x14ac:dyDescent="0.25">
      <c r="A2316" s="1">
        <v>40661</v>
      </c>
      <c r="B2316" s="1" t="s">
        <v>4361</v>
      </c>
      <c r="C2316" s="1" t="s">
        <v>778</v>
      </c>
      <c r="D2316" s="2" t="s">
        <v>4362</v>
      </c>
      <c r="E2316" s="1"/>
      <c r="F2316" s="1"/>
    </row>
    <row r="2317" spans="1:6" ht="12.75" customHeight="1" x14ac:dyDescent="0.25">
      <c r="A2317" s="1">
        <v>3421</v>
      </c>
      <c r="B2317" s="1" t="s">
        <v>4363</v>
      </c>
      <c r="C2317" s="1" t="s">
        <v>778</v>
      </c>
      <c r="D2317" s="2" t="s">
        <v>4364</v>
      </c>
      <c r="E2317" s="1"/>
      <c r="F2317" s="1"/>
    </row>
    <row r="2318" spans="1:6" ht="12.75" customHeight="1" x14ac:dyDescent="0.25">
      <c r="A2318" s="1">
        <v>599</v>
      </c>
      <c r="B2318" s="1" t="s">
        <v>4365</v>
      </c>
      <c r="C2318" s="1" t="s">
        <v>778</v>
      </c>
      <c r="D2318" s="2" t="s">
        <v>4366</v>
      </c>
      <c r="E2318" s="1"/>
      <c r="F2318" s="1"/>
    </row>
    <row r="2319" spans="1:6" ht="12.75" customHeight="1" x14ac:dyDescent="0.25">
      <c r="A2319" s="1">
        <v>44053</v>
      </c>
      <c r="B2319" s="1" t="s">
        <v>4367</v>
      </c>
      <c r="C2319" s="1" t="s">
        <v>5</v>
      </c>
      <c r="D2319" s="2" t="s">
        <v>4368</v>
      </c>
      <c r="E2319" s="1"/>
      <c r="F2319" s="1"/>
    </row>
    <row r="2320" spans="1:6" ht="12.75" customHeight="1" x14ac:dyDescent="0.25">
      <c r="A2320" s="1">
        <v>3423</v>
      </c>
      <c r="B2320" s="1" t="s">
        <v>4369</v>
      </c>
      <c r="C2320" s="1" t="s">
        <v>778</v>
      </c>
      <c r="D2320" s="2" t="s">
        <v>4370</v>
      </c>
      <c r="E2320" s="1"/>
      <c r="F2320" s="1"/>
    </row>
    <row r="2321" spans="1:6" ht="12.75" customHeight="1" x14ac:dyDescent="0.25">
      <c r="A2321" s="1">
        <v>34381</v>
      </c>
      <c r="B2321" s="1" t="s">
        <v>4371</v>
      </c>
      <c r="C2321" s="1" t="s">
        <v>5</v>
      </c>
      <c r="D2321" s="2" t="s">
        <v>4372</v>
      </c>
      <c r="E2321" s="1"/>
      <c r="F2321" s="1"/>
    </row>
    <row r="2322" spans="1:6" ht="12.75" customHeight="1" x14ac:dyDescent="0.25">
      <c r="A2322" s="1">
        <v>34797</v>
      </c>
      <c r="B2322" s="1" t="s">
        <v>4373</v>
      </c>
      <c r="C2322" s="1" t="s">
        <v>5</v>
      </c>
      <c r="D2322" s="2" t="s">
        <v>4374</v>
      </c>
      <c r="E2322" s="1"/>
      <c r="F2322" s="1"/>
    </row>
    <row r="2323" spans="1:6" ht="12.75" customHeight="1" x14ac:dyDescent="0.25">
      <c r="A2323" s="1">
        <v>44054</v>
      </c>
      <c r="B2323" s="1" t="s">
        <v>4375</v>
      </c>
      <c r="C2323" s="1" t="s">
        <v>5</v>
      </c>
      <c r="D2323" s="2" t="s">
        <v>4376</v>
      </c>
      <c r="E2323" s="1"/>
      <c r="F2323" s="1"/>
    </row>
    <row r="2324" spans="1:6" ht="12.75" customHeight="1" x14ac:dyDescent="0.25">
      <c r="A2324" s="1">
        <v>44399</v>
      </c>
      <c r="B2324" s="1" t="s">
        <v>4377</v>
      </c>
      <c r="C2324" s="1" t="s">
        <v>5</v>
      </c>
      <c r="D2324" s="2" t="s">
        <v>4378</v>
      </c>
      <c r="E2324" s="1"/>
      <c r="F2324" s="1"/>
    </row>
    <row r="2325" spans="1:6" ht="12.75" customHeight="1" x14ac:dyDescent="0.25">
      <c r="A2325" s="1">
        <v>44503</v>
      </c>
      <c r="B2325" s="1" t="s">
        <v>4379</v>
      </c>
      <c r="C2325" s="1" t="s">
        <v>291</v>
      </c>
      <c r="D2325" s="2" t="s">
        <v>4380</v>
      </c>
      <c r="E2325" s="1"/>
      <c r="F2325" s="1"/>
    </row>
    <row r="2326" spans="1:6" ht="12.75" customHeight="1" x14ac:dyDescent="0.25">
      <c r="A2326" s="1">
        <v>41077</v>
      </c>
      <c r="B2326" s="1" t="s">
        <v>4381</v>
      </c>
      <c r="C2326" s="1" t="s">
        <v>294</v>
      </c>
      <c r="D2326" s="2" t="s">
        <v>4382</v>
      </c>
      <c r="E2326" s="1"/>
      <c r="F2326" s="1"/>
    </row>
    <row r="2327" spans="1:6" ht="12.75" customHeight="1" x14ac:dyDescent="0.25">
      <c r="A2327" s="1">
        <v>37963</v>
      </c>
      <c r="B2327" s="1" t="s">
        <v>4383</v>
      </c>
      <c r="C2327" s="1" t="s">
        <v>5</v>
      </c>
      <c r="D2327" s="2" t="s">
        <v>4384</v>
      </c>
      <c r="E2327" s="1"/>
      <c r="F2327" s="1"/>
    </row>
    <row r="2328" spans="1:6" ht="12.75" customHeight="1" x14ac:dyDescent="0.25">
      <c r="A2328" s="1">
        <v>37964</v>
      </c>
      <c r="B2328" s="1" t="s">
        <v>4385</v>
      </c>
      <c r="C2328" s="1" t="s">
        <v>5</v>
      </c>
      <c r="D2328" s="2" t="s">
        <v>218</v>
      </c>
      <c r="E2328" s="1"/>
      <c r="F2328" s="1"/>
    </row>
    <row r="2329" spans="1:6" ht="12.75" customHeight="1" x14ac:dyDescent="0.25">
      <c r="A2329" s="1">
        <v>37965</v>
      </c>
      <c r="B2329" s="1" t="s">
        <v>4386</v>
      </c>
      <c r="C2329" s="1" t="s">
        <v>5</v>
      </c>
      <c r="D2329" s="2" t="s">
        <v>2875</v>
      </c>
      <c r="E2329" s="1"/>
      <c r="F2329" s="1"/>
    </row>
    <row r="2330" spans="1:6" ht="12.75" customHeight="1" x14ac:dyDescent="0.25">
      <c r="A2330" s="1">
        <v>37966</v>
      </c>
      <c r="B2330" s="1" t="s">
        <v>4387</v>
      </c>
      <c r="C2330" s="1" t="s">
        <v>5</v>
      </c>
      <c r="D2330" s="2" t="s">
        <v>4388</v>
      </c>
      <c r="E2330" s="1"/>
      <c r="F2330" s="1"/>
    </row>
    <row r="2331" spans="1:6" ht="12.75" customHeight="1" x14ac:dyDescent="0.25">
      <c r="A2331" s="1">
        <v>37967</v>
      </c>
      <c r="B2331" s="1" t="s">
        <v>4389</v>
      </c>
      <c r="C2331" s="1" t="s">
        <v>5</v>
      </c>
      <c r="D2331" s="2" t="s">
        <v>4390</v>
      </c>
      <c r="E2331" s="1"/>
      <c r="F2331" s="1"/>
    </row>
    <row r="2332" spans="1:6" ht="12.75" customHeight="1" x14ac:dyDescent="0.25">
      <c r="A2332" s="1">
        <v>37968</v>
      </c>
      <c r="B2332" s="1" t="s">
        <v>4391</v>
      </c>
      <c r="C2332" s="1" t="s">
        <v>5</v>
      </c>
      <c r="D2332" s="2" t="s">
        <v>4392</v>
      </c>
      <c r="E2332" s="1"/>
      <c r="F2332" s="1"/>
    </row>
    <row r="2333" spans="1:6" ht="12.75" customHeight="1" x14ac:dyDescent="0.25">
      <c r="A2333" s="1">
        <v>37969</v>
      </c>
      <c r="B2333" s="1" t="s">
        <v>4393</v>
      </c>
      <c r="C2333" s="1" t="s">
        <v>5</v>
      </c>
      <c r="D2333" s="2" t="s">
        <v>4394</v>
      </c>
      <c r="E2333" s="1"/>
      <c r="F2333" s="1"/>
    </row>
    <row r="2334" spans="1:6" ht="12.75" customHeight="1" x14ac:dyDescent="0.25">
      <c r="A2334" s="1">
        <v>37970</v>
      </c>
      <c r="B2334" s="1" t="s">
        <v>4395</v>
      </c>
      <c r="C2334" s="1" t="s">
        <v>5</v>
      </c>
      <c r="D2334" s="2" t="s">
        <v>4396</v>
      </c>
      <c r="E2334" s="1"/>
      <c r="F2334" s="1"/>
    </row>
    <row r="2335" spans="1:6" ht="12.75" customHeight="1" x14ac:dyDescent="0.25">
      <c r="A2335" s="1">
        <v>44251</v>
      </c>
      <c r="B2335" s="1" t="s">
        <v>4397</v>
      </c>
      <c r="C2335" s="1" t="s">
        <v>5</v>
      </c>
      <c r="D2335" s="2" t="s">
        <v>4398</v>
      </c>
      <c r="E2335" s="1"/>
      <c r="F2335" s="1"/>
    </row>
    <row r="2336" spans="1:6" ht="12.75" customHeight="1" x14ac:dyDescent="0.25">
      <c r="A2336" s="1">
        <v>21118</v>
      </c>
      <c r="B2336" s="1" t="s">
        <v>4399</v>
      </c>
      <c r="C2336" s="1" t="s">
        <v>5</v>
      </c>
      <c r="D2336" s="2" t="s">
        <v>978</v>
      </c>
      <c r="E2336" s="1"/>
      <c r="F2336" s="1"/>
    </row>
    <row r="2337" spans="1:6" ht="12.75" customHeight="1" x14ac:dyDescent="0.25">
      <c r="A2337" s="1">
        <v>37956</v>
      </c>
      <c r="B2337" s="1" t="s">
        <v>4400</v>
      </c>
      <c r="C2337" s="1" t="s">
        <v>5</v>
      </c>
      <c r="D2337" s="2" t="s">
        <v>4401</v>
      </c>
      <c r="E2337" s="1"/>
      <c r="F2337" s="1"/>
    </row>
    <row r="2338" spans="1:6" ht="12.75" customHeight="1" x14ac:dyDescent="0.25">
      <c r="A2338" s="1">
        <v>37957</v>
      </c>
      <c r="B2338" s="1" t="s">
        <v>4402</v>
      </c>
      <c r="C2338" s="1" t="s">
        <v>5</v>
      </c>
      <c r="D2338" s="2" t="s">
        <v>4403</v>
      </c>
      <c r="E2338" s="1"/>
      <c r="F2338" s="1"/>
    </row>
    <row r="2339" spans="1:6" ht="12.75" customHeight="1" x14ac:dyDescent="0.25">
      <c r="A2339" s="1">
        <v>37958</v>
      </c>
      <c r="B2339" s="1" t="s">
        <v>4404</v>
      </c>
      <c r="C2339" s="1" t="s">
        <v>5</v>
      </c>
      <c r="D2339" s="2" t="s">
        <v>4405</v>
      </c>
      <c r="E2339" s="1"/>
      <c r="F2339" s="1"/>
    </row>
    <row r="2340" spans="1:6" ht="12.75" customHeight="1" x14ac:dyDescent="0.25">
      <c r="A2340" s="1">
        <v>37959</v>
      </c>
      <c r="B2340" s="1" t="s">
        <v>4406</v>
      </c>
      <c r="C2340" s="1" t="s">
        <v>5</v>
      </c>
      <c r="D2340" s="2" t="s">
        <v>4407</v>
      </c>
      <c r="E2340" s="1"/>
      <c r="F2340" s="1"/>
    </row>
    <row r="2341" spans="1:6" ht="12.75" customHeight="1" x14ac:dyDescent="0.25">
      <c r="A2341" s="1">
        <v>37960</v>
      </c>
      <c r="B2341" s="1" t="s">
        <v>4408</v>
      </c>
      <c r="C2341" s="1" t="s">
        <v>5</v>
      </c>
      <c r="D2341" s="2" t="s">
        <v>4409</v>
      </c>
      <c r="E2341" s="1"/>
      <c r="F2341" s="1"/>
    </row>
    <row r="2342" spans="1:6" ht="12.75" customHeight="1" x14ac:dyDescent="0.25">
      <c r="A2342" s="1">
        <v>37961</v>
      </c>
      <c r="B2342" s="1" t="s">
        <v>4410</v>
      </c>
      <c r="C2342" s="1" t="s">
        <v>5</v>
      </c>
      <c r="D2342" s="2" t="s">
        <v>4411</v>
      </c>
      <c r="E2342" s="1"/>
      <c r="F2342" s="1"/>
    </row>
    <row r="2343" spans="1:6" ht="12.75" customHeight="1" x14ac:dyDescent="0.25">
      <c r="A2343" s="1">
        <v>37962</v>
      </c>
      <c r="B2343" s="1" t="s">
        <v>4412</v>
      </c>
      <c r="C2343" s="1" t="s">
        <v>5</v>
      </c>
      <c r="D2343" s="2" t="s">
        <v>4413</v>
      </c>
      <c r="E2343" s="1"/>
      <c r="F2343" s="1"/>
    </row>
    <row r="2344" spans="1:6" ht="12.75" customHeight="1" x14ac:dyDescent="0.25">
      <c r="A2344" s="1">
        <v>3533</v>
      </c>
      <c r="B2344" s="1" t="s">
        <v>4414</v>
      </c>
      <c r="C2344" s="1" t="s">
        <v>5</v>
      </c>
      <c r="D2344" s="2" t="s">
        <v>964</v>
      </c>
      <c r="E2344" s="1"/>
      <c r="F2344" s="1"/>
    </row>
    <row r="2345" spans="1:6" ht="12.75" customHeight="1" x14ac:dyDescent="0.25">
      <c r="A2345" s="1">
        <v>3538</v>
      </c>
      <c r="B2345" s="1" t="s">
        <v>4415</v>
      </c>
      <c r="C2345" s="1" t="s">
        <v>5</v>
      </c>
      <c r="D2345" s="2" t="s">
        <v>4416</v>
      </c>
      <c r="E2345" s="1"/>
      <c r="F2345" s="1"/>
    </row>
    <row r="2346" spans="1:6" ht="12.75" customHeight="1" x14ac:dyDescent="0.25">
      <c r="A2346" s="1">
        <v>3498</v>
      </c>
      <c r="B2346" s="1" t="s">
        <v>4417</v>
      </c>
      <c r="C2346" s="1" t="s">
        <v>5</v>
      </c>
      <c r="D2346" s="2" t="s">
        <v>3679</v>
      </c>
      <c r="E2346" s="1"/>
      <c r="F2346" s="1"/>
    </row>
    <row r="2347" spans="1:6" ht="12.75" customHeight="1" x14ac:dyDescent="0.25">
      <c r="A2347" s="1">
        <v>3496</v>
      </c>
      <c r="B2347" s="1" t="s">
        <v>4418</v>
      </c>
      <c r="C2347" s="1" t="s">
        <v>5</v>
      </c>
      <c r="D2347" s="2" t="s">
        <v>1004</v>
      </c>
      <c r="E2347" s="1"/>
      <c r="F2347" s="1"/>
    </row>
    <row r="2348" spans="1:6" ht="12.75" customHeight="1" x14ac:dyDescent="0.25">
      <c r="A2348" s="1">
        <v>38429</v>
      </c>
      <c r="B2348" s="1" t="s">
        <v>4419</v>
      </c>
      <c r="C2348" s="1" t="s">
        <v>5</v>
      </c>
      <c r="D2348" s="2" t="s">
        <v>2065</v>
      </c>
      <c r="E2348" s="1"/>
      <c r="F2348" s="1"/>
    </row>
    <row r="2349" spans="1:6" ht="12.75" customHeight="1" x14ac:dyDescent="0.25">
      <c r="A2349" s="1">
        <v>38431</v>
      </c>
      <c r="B2349" s="1" t="s">
        <v>4420</v>
      </c>
      <c r="C2349" s="1" t="s">
        <v>5</v>
      </c>
      <c r="D2349" s="2" t="s">
        <v>4061</v>
      </c>
      <c r="E2349" s="1"/>
      <c r="F2349" s="1"/>
    </row>
    <row r="2350" spans="1:6" ht="12.75" customHeight="1" x14ac:dyDescent="0.25">
      <c r="A2350" s="1">
        <v>38430</v>
      </c>
      <c r="B2350" s="1" t="s">
        <v>4421</v>
      </c>
      <c r="C2350" s="1" t="s">
        <v>5</v>
      </c>
      <c r="D2350" s="2" t="s">
        <v>4422</v>
      </c>
      <c r="E2350" s="1"/>
      <c r="F2350" s="1"/>
    </row>
    <row r="2351" spans="1:6" ht="12.75" customHeight="1" x14ac:dyDescent="0.25">
      <c r="A2351" s="1">
        <v>36348</v>
      </c>
      <c r="B2351" s="1" t="s">
        <v>4423</v>
      </c>
      <c r="C2351" s="1" t="s">
        <v>5</v>
      </c>
      <c r="D2351" s="2" t="s">
        <v>675</v>
      </c>
      <c r="E2351" s="1"/>
      <c r="F2351" s="1"/>
    </row>
    <row r="2352" spans="1:6" ht="12.75" customHeight="1" x14ac:dyDescent="0.25">
      <c r="A2352" s="1">
        <v>36349</v>
      </c>
      <c r="B2352" s="1" t="s">
        <v>4424</v>
      </c>
      <c r="C2352" s="1" t="s">
        <v>5</v>
      </c>
      <c r="D2352" s="2" t="s">
        <v>358</v>
      </c>
      <c r="E2352" s="1"/>
      <c r="F2352" s="1"/>
    </row>
    <row r="2353" spans="1:6" ht="12.75" customHeight="1" x14ac:dyDescent="0.25">
      <c r="A2353" s="1">
        <v>38987</v>
      </c>
      <c r="B2353" s="1" t="s">
        <v>4425</v>
      </c>
      <c r="C2353" s="1" t="s">
        <v>5</v>
      </c>
      <c r="D2353" s="2" t="s">
        <v>4426</v>
      </c>
      <c r="E2353" s="1"/>
      <c r="F2353" s="1"/>
    </row>
    <row r="2354" spans="1:6" ht="12.75" customHeight="1" x14ac:dyDescent="0.25">
      <c r="A2354" s="1">
        <v>38988</v>
      </c>
      <c r="B2354" s="1" t="s">
        <v>4427</v>
      </c>
      <c r="C2354" s="1" t="s">
        <v>5</v>
      </c>
      <c r="D2354" s="2" t="s">
        <v>3715</v>
      </c>
      <c r="E2354" s="1"/>
      <c r="F2354" s="1"/>
    </row>
    <row r="2355" spans="1:6" ht="12.75" customHeight="1" x14ac:dyDescent="0.25">
      <c r="A2355" s="1">
        <v>38989</v>
      </c>
      <c r="B2355" s="1" t="s">
        <v>4428</v>
      </c>
      <c r="C2355" s="1" t="s">
        <v>5</v>
      </c>
      <c r="D2355" s="2" t="s">
        <v>4429</v>
      </c>
      <c r="E2355" s="1"/>
      <c r="F2355" s="1"/>
    </row>
    <row r="2356" spans="1:6" ht="12.75" customHeight="1" x14ac:dyDescent="0.25">
      <c r="A2356" s="1">
        <v>38990</v>
      </c>
      <c r="B2356" s="1" t="s">
        <v>4430</v>
      </c>
      <c r="C2356" s="1" t="s">
        <v>5</v>
      </c>
      <c r="D2356" s="2" t="s">
        <v>4431</v>
      </c>
      <c r="E2356" s="1"/>
      <c r="F2356" s="1"/>
    </row>
    <row r="2357" spans="1:6" ht="12.75" customHeight="1" x14ac:dyDescent="0.25">
      <c r="A2357" s="1">
        <v>38991</v>
      </c>
      <c r="B2357" s="1" t="s">
        <v>4432</v>
      </c>
      <c r="C2357" s="1" t="s">
        <v>5</v>
      </c>
      <c r="D2357" s="2" t="s">
        <v>4433</v>
      </c>
      <c r="E2357" s="1"/>
      <c r="F2357" s="1"/>
    </row>
    <row r="2358" spans="1:6" ht="12.75" customHeight="1" x14ac:dyDescent="0.25">
      <c r="A2358" s="1">
        <v>38433</v>
      </c>
      <c r="B2358" s="1" t="s">
        <v>4434</v>
      </c>
      <c r="C2358" s="1" t="s">
        <v>5</v>
      </c>
      <c r="D2358" s="2" t="s">
        <v>4435</v>
      </c>
      <c r="E2358" s="1"/>
      <c r="F2358" s="1"/>
    </row>
    <row r="2359" spans="1:6" ht="12.75" customHeight="1" x14ac:dyDescent="0.25">
      <c r="A2359" s="1">
        <v>38440</v>
      </c>
      <c r="B2359" s="1" t="s">
        <v>4436</v>
      </c>
      <c r="C2359" s="1" t="s">
        <v>5</v>
      </c>
      <c r="D2359" s="2" t="s">
        <v>4437</v>
      </c>
      <c r="E2359" s="1"/>
      <c r="F2359" s="1"/>
    </row>
    <row r="2360" spans="1:6" ht="12.75" customHeight="1" x14ac:dyDescent="0.25">
      <c r="A2360" s="1">
        <v>36359</v>
      </c>
      <c r="B2360" s="1" t="s">
        <v>4438</v>
      </c>
      <c r="C2360" s="1" t="s">
        <v>5</v>
      </c>
      <c r="D2360" s="2" t="s">
        <v>4439</v>
      </c>
      <c r="E2360" s="1"/>
      <c r="F2360" s="1"/>
    </row>
    <row r="2361" spans="1:6" ht="12.75" customHeight="1" x14ac:dyDescent="0.25">
      <c r="A2361" s="1">
        <v>36360</v>
      </c>
      <c r="B2361" s="1" t="s">
        <v>4440</v>
      </c>
      <c r="C2361" s="1" t="s">
        <v>5</v>
      </c>
      <c r="D2361" s="2" t="s">
        <v>378</v>
      </c>
      <c r="E2361" s="1"/>
      <c r="F2361" s="1"/>
    </row>
    <row r="2362" spans="1:6" ht="12.75" customHeight="1" x14ac:dyDescent="0.25">
      <c r="A2362" s="1">
        <v>38434</v>
      </c>
      <c r="B2362" s="1" t="s">
        <v>4441</v>
      </c>
      <c r="C2362" s="1" t="s">
        <v>5</v>
      </c>
      <c r="D2362" s="2" t="s">
        <v>42</v>
      </c>
      <c r="E2362" s="1"/>
      <c r="F2362" s="1"/>
    </row>
    <row r="2363" spans="1:6" ht="12.75" customHeight="1" x14ac:dyDescent="0.25">
      <c r="A2363" s="1">
        <v>38435</v>
      </c>
      <c r="B2363" s="1" t="s">
        <v>4442</v>
      </c>
      <c r="C2363" s="1" t="s">
        <v>5</v>
      </c>
      <c r="D2363" s="2" t="s">
        <v>4443</v>
      </c>
      <c r="E2363" s="1"/>
      <c r="F2363" s="1"/>
    </row>
    <row r="2364" spans="1:6" ht="12.75" customHeight="1" x14ac:dyDescent="0.25">
      <c r="A2364" s="1">
        <v>38436</v>
      </c>
      <c r="B2364" s="1" t="s">
        <v>4444</v>
      </c>
      <c r="C2364" s="1" t="s">
        <v>5</v>
      </c>
      <c r="D2364" s="2" t="s">
        <v>4445</v>
      </c>
      <c r="E2364" s="1"/>
      <c r="F2364" s="1"/>
    </row>
    <row r="2365" spans="1:6" ht="12.75" customHeight="1" x14ac:dyDescent="0.25">
      <c r="A2365" s="1">
        <v>38437</v>
      </c>
      <c r="B2365" s="1" t="s">
        <v>4446</v>
      </c>
      <c r="C2365" s="1" t="s">
        <v>5</v>
      </c>
      <c r="D2365" s="2" t="s">
        <v>4447</v>
      </c>
      <c r="E2365" s="1"/>
      <c r="F2365" s="1"/>
    </row>
    <row r="2366" spans="1:6" ht="12.75" customHeight="1" x14ac:dyDescent="0.25">
      <c r="A2366" s="1">
        <v>38438</v>
      </c>
      <c r="B2366" s="1" t="s">
        <v>4448</v>
      </c>
      <c r="C2366" s="1" t="s">
        <v>5</v>
      </c>
      <c r="D2366" s="2" t="s">
        <v>4449</v>
      </c>
      <c r="E2366" s="1"/>
      <c r="F2366" s="1"/>
    </row>
    <row r="2367" spans="1:6" ht="12.75" customHeight="1" x14ac:dyDescent="0.25">
      <c r="A2367" s="1">
        <v>38439</v>
      </c>
      <c r="B2367" s="1" t="s">
        <v>4450</v>
      </c>
      <c r="C2367" s="1" t="s">
        <v>5</v>
      </c>
      <c r="D2367" s="2" t="s">
        <v>4451</v>
      </c>
      <c r="E2367" s="1"/>
      <c r="F2367" s="1"/>
    </row>
    <row r="2368" spans="1:6" ht="12.75" customHeight="1" x14ac:dyDescent="0.25">
      <c r="A2368" s="1">
        <v>10836</v>
      </c>
      <c r="B2368" s="1" t="s">
        <v>4452</v>
      </c>
      <c r="C2368" s="1" t="s">
        <v>5</v>
      </c>
      <c r="D2368" s="2" t="s">
        <v>341</v>
      </c>
      <c r="E2368" s="1"/>
      <c r="F2368" s="1"/>
    </row>
    <row r="2369" spans="1:6" ht="12.75" customHeight="1" x14ac:dyDescent="0.25">
      <c r="A2369" s="1">
        <v>10835</v>
      </c>
      <c r="B2369" s="1" t="s">
        <v>4453</v>
      </c>
      <c r="C2369" s="1" t="s">
        <v>5</v>
      </c>
      <c r="D2369" s="2" t="s">
        <v>4454</v>
      </c>
      <c r="E2369" s="1"/>
      <c r="F2369" s="1"/>
    </row>
    <row r="2370" spans="1:6" ht="12.75" customHeight="1" x14ac:dyDescent="0.25">
      <c r="A2370" s="1">
        <v>3475</v>
      </c>
      <c r="B2370" s="1" t="s">
        <v>4455</v>
      </c>
      <c r="C2370" s="1" t="s">
        <v>5</v>
      </c>
      <c r="D2370" s="2" t="s">
        <v>4456</v>
      </c>
      <c r="E2370" s="1"/>
      <c r="F2370" s="1"/>
    </row>
    <row r="2371" spans="1:6" ht="12.75" customHeight="1" x14ac:dyDescent="0.25">
      <c r="A2371" s="1">
        <v>3485</v>
      </c>
      <c r="B2371" s="1" t="s">
        <v>4457</v>
      </c>
      <c r="C2371" s="1" t="s">
        <v>5</v>
      </c>
      <c r="D2371" s="2" t="s">
        <v>4458</v>
      </c>
      <c r="E2371" s="1"/>
      <c r="F2371" s="1"/>
    </row>
    <row r="2372" spans="1:6" ht="12.75" customHeight="1" x14ac:dyDescent="0.25">
      <c r="A2372" s="1">
        <v>3534</v>
      </c>
      <c r="B2372" s="1" t="s">
        <v>4459</v>
      </c>
      <c r="C2372" s="1" t="s">
        <v>5</v>
      </c>
      <c r="D2372" s="2" t="s">
        <v>4460</v>
      </c>
      <c r="E2372" s="1"/>
      <c r="F2372" s="1"/>
    </row>
    <row r="2373" spans="1:6" ht="12.75" customHeight="1" x14ac:dyDescent="0.25">
      <c r="A2373" s="1">
        <v>3543</v>
      </c>
      <c r="B2373" s="1" t="s">
        <v>4461</v>
      </c>
      <c r="C2373" s="1" t="s">
        <v>5</v>
      </c>
      <c r="D2373" s="2" t="s">
        <v>4462</v>
      </c>
      <c r="E2373" s="1"/>
      <c r="F2373" s="1"/>
    </row>
    <row r="2374" spans="1:6" ht="12.75" customHeight="1" x14ac:dyDescent="0.25">
      <c r="A2374" s="1">
        <v>3482</v>
      </c>
      <c r="B2374" s="1" t="s">
        <v>4463</v>
      </c>
      <c r="C2374" s="1" t="s">
        <v>5</v>
      </c>
      <c r="D2374" s="2" t="s">
        <v>4464</v>
      </c>
      <c r="E2374" s="1"/>
      <c r="F2374" s="1"/>
    </row>
    <row r="2375" spans="1:6" ht="12.75" customHeight="1" x14ac:dyDescent="0.25">
      <c r="A2375" s="1">
        <v>3505</v>
      </c>
      <c r="B2375" s="1" t="s">
        <v>4465</v>
      </c>
      <c r="C2375" s="1" t="s">
        <v>5</v>
      </c>
      <c r="D2375" s="2" t="s">
        <v>4466</v>
      </c>
      <c r="E2375" s="1"/>
      <c r="F2375" s="1"/>
    </row>
    <row r="2376" spans="1:6" ht="12.75" customHeight="1" x14ac:dyDescent="0.25">
      <c r="A2376" s="1">
        <v>3521</v>
      </c>
      <c r="B2376" s="1" t="s">
        <v>4467</v>
      </c>
      <c r="C2376" s="1" t="s">
        <v>5</v>
      </c>
      <c r="D2376" s="2" t="s">
        <v>4468</v>
      </c>
      <c r="E2376" s="1"/>
      <c r="F2376" s="1"/>
    </row>
    <row r="2377" spans="1:6" ht="12.75" customHeight="1" x14ac:dyDescent="0.25">
      <c r="A2377" s="1">
        <v>3531</v>
      </c>
      <c r="B2377" s="1" t="s">
        <v>4469</v>
      </c>
      <c r="C2377" s="1" t="s">
        <v>5</v>
      </c>
      <c r="D2377" s="2" t="s">
        <v>91</v>
      </c>
      <c r="E2377" s="1"/>
      <c r="F2377" s="1"/>
    </row>
    <row r="2378" spans="1:6" ht="12.75" customHeight="1" x14ac:dyDescent="0.25">
      <c r="A2378" s="1">
        <v>3522</v>
      </c>
      <c r="B2378" s="1" t="s">
        <v>4470</v>
      </c>
      <c r="C2378" s="1" t="s">
        <v>5</v>
      </c>
      <c r="D2378" s="2" t="s">
        <v>3478</v>
      </c>
      <c r="E2378" s="1"/>
      <c r="F2378" s="1"/>
    </row>
    <row r="2379" spans="1:6" ht="12.75" customHeight="1" x14ac:dyDescent="0.25">
      <c r="A2379" s="1">
        <v>3527</v>
      </c>
      <c r="B2379" s="1" t="s">
        <v>4471</v>
      </c>
      <c r="C2379" s="1" t="s">
        <v>5</v>
      </c>
      <c r="D2379" s="2" t="s">
        <v>4472</v>
      </c>
      <c r="E2379" s="1"/>
      <c r="F2379" s="1"/>
    </row>
    <row r="2380" spans="1:6" ht="12.75" customHeight="1" x14ac:dyDescent="0.25">
      <c r="A2380" s="1">
        <v>3516</v>
      </c>
      <c r="B2380" s="1" t="s">
        <v>4473</v>
      </c>
      <c r="C2380" s="1" t="s">
        <v>5</v>
      </c>
      <c r="D2380" s="2" t="s">
        <v>4474</v>
      </c>
      <c r="E2380" s="1"/>
      <c r="F2380" s="1"/>
    </row>
    <row r="2381" spans="1:6" ht="12.75" customHeight="1" x14ac:dyDescent="0.25">
      <c r="A2381" s="1">
        <v>3517</v>
      </c>
      <c r="B2381" s="1" t="s">
        <v>4475</v>
      </c>
      <c r="C2381" s="1" t="s">
        <v>5</v>
      </c>
      <c r="D2381" s="2" t="s">
        <v>3677</v>
      </c>
      <c r="E2381" s="1"/>
      <c r="F2381" s="1"/>
    </row>
    <row r="2382" spans="1:6" ht="12.75" customHeight="1" x14ac:dyDescent="0.25">
      <c r="A2382" s="1">
        <v>3515</v>
      </c>
      <c r="B2382" s="1" t="s">
        <v>4476</v>
      </c>
      <c r="C2382" s="1" t="s">
        <v>5</v>
      </c>
      <c r="D2382" s="2" t="s">
        <v>1295</v>
      </c>
      <c r="E2382" s="1"/>
      <c r="F2382" s="1"/>
    </row>
    <row r="2383" spans="1:6" ht="12.75" customHeight="1" x14ac:dyDescent="0.25">
      <c r="A2383" s="1">
        <v>20147</v>
      </c>
      <c r="B2383" s="1" t="s">
        <v>4477</v>
      </c>
      <c r="C2383" s="1" t="s">
        <v>5</v>
      </c>
      <c r="D2383" s="2" t="s">
        <v>4478</v>
      </c>
      <c r="E2383" s="1"/>
      <c r="F2383" s="1"/>
    </row>
    <row r="2384" spans="1:6" ht="12.75" customHeight="1" x14ac:dyDescent="0.25">
      <c r="A2384" s="1">
        <v>3524</v>
      </c>
      <c r="B2384" s="1" t="s">
        <v>4479</v>
      </c>
      <c r="C2384" s="1" t="s">
        <v>5</v>
      </c>
      <c r="D2384" s="2" t="s">
        <v>4480</v>
      </c>
      <c r="E2384" s="1"/>
      <c r="F2384" s="1"/>
    </row>
    <row r="2385" spans="1:6" ht="12.75" customHeight="1" x14ac:dyDescent="0.25">
      <c r="A2385" s="1">
        <v>3532</v>
      </c>
      <c r="B2385" s="1" t="s">
        <v>4481</v>
      </c>
      <c r="C2385" s="1" t="s">
        <v>5</v>
      </c>
      <c r="D2385" s="2" t="s">
        <v>4482</v>
      </c>
      <c r="E2385" s="1"/>
      <c r="F2385" s="1"/>
    </row>
    <row r="2386" spans="1:6" ht="12.75" customHeight="1" x14ac:dyDescent="0.25">
      <c r="A2386" s="1">
        <v>3528</v>
      </c>
      <c r="B2386" s="1" t="s">
        <v>4483</v>
      </c>
      <c r="C2386" s="1" t="s">
        <v>5</v>
      </c>
      <c r="D2386" s="2" t="s">
        <v>2740</v>
      </c>
      <c r="E2386" s="1"/>
      <c r="F2386" s="1"/>
    </row>
    <row r="2387" spans="1:6" ht="12.75" customHeight="1" x14ac:dyDescent="0.25">
      <c r="A2387" s="1">
        <v>37952</v>
      </c>
      <c r="B2387" s="1" t="s">
        <v>4484</v>
      </c>
      <c r="C2387" s="1" t="s">
        <v>5</v>
      </c>
      <c r="D2387" s="2" t="s">
        <v>4485</v>
      </c>
      <c r="E2387" s="1"/>
      <c r="F2387" s="1"/>
    </row>
    <row r="2388" spans="1:6" ht="12.75" customHeight="1" x14ac:dyDescent="0.25">
      <c r="A2388" s="1">
        <v>37951</v>
      </c>
      <c r="B2388" s="1" t="s">
        <v>4486</v>
      </c>
      <c r="C2388" s="1" t="s">
        <v>5</v>
      </c>
      <c r="D2388" s="2" t="s">
        <v>999</v>
      </c>
      <c r="E2388" s="1"/>
      <c r="F2388" s="1"/>
    </row>
    <row r="2389" spans="1:6" ht="12.75" customHeight="1" x14ac:dyDescent="0.25">
      <c r="A2389" s="1">
        <v>3518</v>
      </c>
      <c r="B2389" s="1" t="s">
        <v>4487</v>
      </c>
      <c r="C2389" s="1" t="s">
        <v>5</v>
      </c>
      <c r="D2389" s="2" t="s">
        <v>4488</v>
      </c>
      <c r="E2389" s="1"/>
      <c r="F2389" s="1"/>
    </row>
    <row r="2390" spans="1:6" ht="12.75" customHeight="1" x14ac:dyDescent="0.25">
      <c r="A2390" s="1">
        <v>3519</v>
      </c>
      <c r="B2390" s="1" t="s">
        <v>4489</v>
      </c>
      <c r="C2390" s="1" t="s">
        <v>5</v>
      </c>
      <c r="D2390" s="2" t="s">
        <v>4490</v>
      </c>
      <c r="E2390" s="1"/>
      <c r="F2390" s="1"/>
    </row>
    <row r="2391" spans="1:6" ht="12.75" customHeight="1" x14ac:dyDescent="0.25">
      <c r="A2391" s="1">
        <v>3520</v>
      </c>
      <c r="B2391" s="1" t="s">
        <v>4491</v>
      </c>
      <c r="C2391" s="1" t="s">
        <v>5</v>
      </c>
      <c r="D2391" s="2" t="s">
        <v>4492</v>
      </c>
      <c r="E2391" s="1"/>
      <c r="F2391" s="1"/>
    </row>
    <row r="2392" spans="1:6" ht="12.75" customHeight="1" x14ac:dyDescent="0.25">
      <c r="A2392" s="1">
        <v>37950</v>
      </c>
      <c r="B2392" s="1" t="s">
        <v>4493</v>
      </c>
      <c r="C2392" s="1" t="s">
        <v>5</v>
      </c>
      <c r="D2392" s="2" t="s">
        <v>4494</v>
      </c>
      <c r="E2392" s="1"/>
      <c r="F2392" s="1"/>
    </row>
    <row r="2393" spans="1:6" ht="12.75" customHeight="1" x14ac:dyDescent="0.25">
      <c r="A2393" s="1">
        <v>37949</v>
      </c>
      <c r="B2393" s="1" t="s">
        <v>4495</v>
      </c>
      <c r="C2393" s="1" t="s">
        <v>5</v>
      </c>
      <c r="D2393" s="2" t="s">
        <v>4496</v>
      </c>
      <c r="E2393" s="1"/>
      <c r="F2393" s="1"/>
    </row>
    <row r="2394" spans="1:6" ht="12.75" customHeight="1" x14ac:dyDescent="0.25">
      <c r="A2394" s="1">
        <v>3526</v>
      </c>
      <c r="B2394" s="1" t="s">
        <v>4497</v>
      </c>
      <c r="C2394" s="1" t="s">
        <v>5</v>
      </c>
      <c r="D2394" s="2" t="s">
        <v>978</v>
      </c>
      <c r="E2394" s="1"/>
      <c r="F2394" s="1"/>
    </row>
    <row r="2395" spans="1:6" ht="12.75" customHeight="1" x14ac:dyDescent="0.25">
      <c r="A2395" s="1">
        <v>3509</v>
      </c>
      <c r="B2395" s="1" t="s">
        <v>4498</v>
      </c>
      <c r="C2395" s="1" t="s">
        <v>5</v>
      </c>
      <c r="D2395" s="2" t="s">
        <v>2058</v>
      </c>
      <c r="E2395" s="1"/>
      <c r="F2395" s="1"/>
    </row>
    <row r="2396" spans="1:6" ht="12.75" customHeight="1" x14ac:dyDescent="0.25">
      <c r="A2396" s="1">
        <v>3530</v>
      </c>
      <c r="B2396" s="1" t="s">
        <v>4499</v>
      </c>
      <c r="C2396" s="1" t="s">
        <v>5</v>
      </c>
      <c r="D2396" s="2" t="s">
        <v>4500</v>
      </c>
      <c r="E2396" s="1"/>
      <c r="F2396" s="1"/>
    </row>
    <row r="2397" spans="1:6" ht="12.75" customHeight="1" x14ac:dyDescent="0.25">
      <c r="A2397" s="1">
        <v>3542</v>
      </c>
      <c r="B2397" s="1" t="s">
        <v>4501</v>
      </c>
      <c r="C2397" s="1" t="s">
        <v>5</v>
      </c>
      <c r="D2397" s="2" t="s">
        <v>1187</v>
      </c>
      <c r="E2397" s="1"/>
      <c r="F2397" s="1"/>
    </row>
    <row r="2398" spans="1:6" ht="12.75" customHeight="1" x14ac:dyDescent="0.25">
      <c r="A2398" s="1">
        <v>3529</v>
      </c>
      <c r="B2398" s="1" t="s">
        <v>4502</v>
      </c>
      <c r="C2398" s="1" t="s">
        <v>5</v>
      </c>
      <c r="D2398" s="2" t="s">
        <v>3558</v>
      </c>
      <c r="E2398" s="1"/>
      <c r="F2398" s="1"/>
    </row>
    <row r="2399" spans="1:6" ht="12.75" customHeight="1" x14ac:dyDescent="0.25">
      <c r="A2399" s="1">
        <v>3536</v>
      </c>
      <c r="B2399" s="1" t="s">
        <v>4503</v>
      </c>
      <c r="C2399" s="1" t="s">
        <v>5</v>
      </c>
      <c r="D2399" s="2" t="s">
        <v>3660</v>
      </c>
      <c r="E2399" s="1"/>
      <c r="F2399" s="1"/>
    </row>
    <row r="2400" spans="1:6" ht="12.75" customHeight="1" x14ac:dyDescent="0.25">
      <c r="A2400" s="1">
        <v>3535</v>
      </c>
      <c r="B2400" s="1" t="s">
        <v>4504</v>
      </c>
      <c r="C2400" s="1" t="s">
        <v>5</v>
      </c>
      <c r="D2400" s="2" t="s">
        <v>1492</v>
      </c>
      <c r="E2400" s="1"/>
      <c r="F2400" s="1"/>
    </row>
    <row r="2401" spans="1:6" ht="12.75" customHeight="1" x14ac:dyDescent="0.25">
      <c r="A2401" s="1">
        <v>3540</v>
      </c>
      <c r="B2401" s="1" t="s">
        <v>4505</v>
      </c>
      <c r="C2401" s="1" t="s">
        <v>5</v>
      </c>
      <c r="D2401" s="2" t="s">
        <v>1731</v>
      </c>
      <c r="E2401" s="1"/>
      <c r="F2401" s="1"/>
    </row>
    <row r="2402" spans="1:6" ht="12.75" customHeight="1" x14ac:dyDescent="0.25">
      <c r="A2402" s="1">
        <v>3539</v>
      </c>
      <c r="B2402" s="1" t="s">
        <v>4506</v>
      </c>
      <c r="C2402" s="1" t="s">
        <v>5</v>
      </c>
      <c r="D2402" s="2" t="s">
        <v>4507</v>
      </c>
      <c r="E2402" s="1"/>
      <c r="F2402" s="1"/>
    </row>
    <row r="2403" spans="1:6" ht="12.75" customHeight="1" x14ac:dyDescent="0.25">
      <c r="A2403" s="1">
        <v>3513</v>
      </c>
      <c r="B2403" s="1" t="s">
        <v>4508</v>
      </c>
      <c r="C2403" s="1" t="s">
        <v>5</v>
      </c>
      <c r="D2403" s="2" t="s">
        <v>4509</v>
      </c>
      <c r="E2403" s="1"/>
      <c r="F2403" s="1"/>
    </row>
    <row r="2404" spans="1:6" ht="12.75" customHeight="1" x14ac:dyDescent="0.25">
      <c r="A2404" s="1">
        <v>3510</v>
      </c>
      <c r="B2404" s="1" t="s">
        <v>4510</v>
      </c>
      <c r="C2404" s="1" t="s">
        <v>5</v>
      </c>
      <c r="D2404" s="2" t="s">
        <v>4511</v>
      </c>
      <c r="E2404" s="1"/>
      <c r="F2404" s="1"/>
    </row>
    <row r="2405" spans="1:6" ht="12.75" customHeight="1" x14ac:dyDescent="0.25">
      <c r="A2405" s="1">
        <v>38913</v>
      </c>
      <c r="B2405" s="1" t="s">
        <v>4512</v>
      </c>
      <c r="C2405" s="1" t="s">
        <v>5</v>
      </c>
      <c r="D2405" s="2" t="s">
        <v>4513</v>
      </c>
      <c r="E2405" s="1"/>
      <c r="F2405" s="1"/>
    </row>
    <row r="2406" spans="1:6" ht="12.75" customHeight="1" x14ac:dyDescent="0.25">
      <c r="A2406" s="1">
        <v>38914</v>
      </c>
      <c r="B2406" s="1" t="s">
        <v>4514</v>
      </c>
      <c r="C2406" s="1" t="s">
        <v>5</v>
      </c>
      <c r="D2406" s="2" t="s">
        <v>4515</v>
      </c>
      <c r="E2406" s="1"/>
      <c r="F2406" s="1"/>
    </row>
    <row r="2407" spans="1:6" ht="12.75" customHeight="1" x14ac:dyDescent="0.25">
      <c r="A2407" s="1">
        <v>38915</v>
      </c>
      <c r="B2407" s="1" t="s">
        <v>4516</v>
      </c>
      <c r="C2407" s="1" t="s">
        <v>5</v>
      </c>
      <c r="D2407" s="2" t="s">
        <v>3153</v>
      </c>
      <c r="E2407" s="1"/>
      <c r="F2407" s="1"/>
    </row>
    <row r="2408" spans="1:6" ht="12.75" customHeight="1" x14ac:dyDescent="0.25">
      <c r="A2408" s="1">
        <v>38916</v>
      </c>
      <c r="B2408" s="1" t="s">
        <v>4517</v>
      </c>
      <c r="C2408" s="1" t="s">
        <v>5</v>
      </c>
      <c r="D2408" s="2" t="s">
        <v>4518</v>
      </c>
      <c r="E2408" s="1"/>
      <c r="F2408" s="1"/>
    </row>
    <row r="2409" spans="1:6" ht="12.75" customHeight="1" x14ac:dyDescent="0.25">
      <c r="A2409" s="1">
        <v>39300</v>
      </c>
      <c r="B2409" s="1" t="s">
        <v>4519</v>
      </c>
      <c r="C2409" s="1" t="s">
        <v>5</v>
      </c>
      <c r="D2409" s="2" t="s">
        <v>2211</v>
      </c>
      <c r="E2409" s="1"/>
      <c r="F2409" s="1"/>
    </row>
    <row r="2410" spans="1:6" ht="12.75" customHeight="1" x14ac:dyDescent="0.25">
      <c r="A2410" s="1">
        <v>39301</v>
      </c>
      <c r="B2410" s="1" t="s">
        <v>4520</v>
      </c>
      <c r="C2410" s="1" t="s">
        <v>5</v>
      </c>
      <c r="D2410" s="2" t="s">
        <v>212</v>
      </c>
      <c r="E2410" s="1"/>
      <c r="F2410" s="1"/>
    </row>
    <row r="2411" spans="1:6" ht="12.75" customHeight="1" x14ac:dyDescent="0.25">
      <c r="A2411" s="1">
        <v>39302</v>
      </c>
      <c r="B2411" s="1" t="s">
        <v>4521</v>
      </c>
      <c r="C2411" s="1" t="s">
        <v>5</v>
      </c>
      <c r="D2411" s="2" t="s">
        <v>4522</v>
      </c>
      <c r="E2411" s="1"/>
      <c r="F2411" s="1"/>
    </row>
    <row r="2412" spans="1:6" ht="12.75" customHeight="1" x14ac:dyDescent="0.25">
      <c r="A2412" s="1">
        <v>38923</v>
      </c>
      <c r="B2412" s="1" t="s">
        <v>4523</v>
      </c>
      <c r="C2412" s="1" t="s">
        <v>5</v>
      </c>
      <c r="D2412" s="2" t="s">
        <v>111</v>
      </c>
      <c r="E2412" s="1"/>
      <c r="F2412" s="1"/>
    </row>
    <row r="2413" spans="1:6" ht="12.75" customHeight="1" x14ac:dyDescent="0.25">
      <c r="A2413" s="1">
        <v>38925</v>
      </c>
      <c r="B2413" s="1" t="s">
        <v>4524</v>
      </c>
      <c r="C2413" s="1" t="s">
        <v>5</v>
      </c>
      <c r="D2413" s="2" t="s">
        <v>4525</v>
      </c>
      <c r="E2413" s="1"/>
      <c r="F2413" s="1"/>
    </row>
    <row r="2414" spans="1:6" ht="12.75" customHeight="1" x14ac:dyDescent="0.25">
      <c r="A2414" s="1">
        <v>38926</v>
      </c>
      <c r="B2414" s="1" t="s">
        <v>4526</v>
      </c>
      <c r="C2414" s="1" t="s">
        <v>5</v>
      </c>
      <c r="D2414" s="2" t="s">
        <v>4527</v>
      </c>
      <c r="E2414" s="1"/>
      <c r="F2414" s="1"/>
    </row>
    <row r="2415" spans="1:6" ht="12.75" customHeight="1" x14ac:dyDescent="0.25">
      <c r="A2415" s="1">
        <v>38927</v>
      </c>
      <c r="B2415" s="1" t="s">
        <v>4528</v>
      </c>
      <c r="C2415" s="1" t="s">
        <v>5</v>
      </c>
      <c r="D2415" s="2" t="s">
        <v>4529</v>
      </c>
      <c r="E2415" s="1"/>
      <c r="F2415" s="1"/>
    </row>
    <row r="2416" spans="1:6" ht="12.75" customHeight="1" x14ac:dyDescent="0.25">
      <c r="A2416" s="1">
        <v>39304</v>
      </c>
      <c r="B2416" s="1" t="s">
        <v>4530</v>
      </c>
      <c r="C2416" s="1" t="s">
        <v>5</v>
      </c>
      <c r="D2416" s="2" t="s">
        <v>3859</v>
      </c>
      <c r="E2416" s="1"/>
      <c r="F2416" s="1"/>
    </row>
    <row r="2417" spans="1:6" ht="12.75" customHeight="1" x14ac:dyDescent="0.25">
      <c r="A2417" s="1">
        <v>39305</v>
      </c>
      <c r="B2417" s="1" t="s">
        <v>4531</v>
      </c>
      <c r="C2417" s="1" t="s">
        <v>5</v>
      </c>
      <c r="D2417" s="2" t="s">
        <v>4532</v>
      </c>
      <c r="E2417" s="1"/>
      <c r="F2417" s="1"/>
    </row>
    <row r="2418" spans="1:6" ht="12.75" customHeight="1" x14ac:dyDescent="0.25">
      <c r="A2418" s="1">
        <v>39306</v>
      </c>
      <c r="B2418" s="1" t="s">
        <v>4533</v>
      </c>
      <c r="C2418" s="1" t="s">
        <v>5</v>
      </c>
      <c r="D2418" s="2" t="s">
        <v>3177</v>
      </c>
      <c r="E2418" s="1"/>
      <c r="F2418" s="1"/>
    </row>
    <row r="2419" spans="1:6" ht="12.75" customHeight="1" x14ac:dyDescent="0.25">
      <c r="A2419" s="1">
        <v>38928</v>
      </c>
      <c r="B2419" s="1" t="s">
        <v>4534</v>
      </c>
      <c r="C2419" s="1" t="s">
        <v>5</v>
      </c>
      <c r="D2419" s="2" t="s">
        <v>4535</v>
      </c>
      <c r="E2419" s="1"/>
      <c r="F2419" s="1"/>
    </row>
    <row r="2420" spans="1:6" ht="12.75" customHeight="1" x14ac:dyDescent="0.25">
      <c r="A2420" s="1">
        <v>38941</v>
      </c>
      <c r="B2420" s="1" t="s">
        <v>4536</v>
      </c>
      <c r="C2420" s="1" t="s">
        <v>5</v>
      </c>
      <c r="D2420" s="2" t="s">
        <v>4537</v>
      </c>
      <c r="E2420" s="1"/>
      <c r="F2420" s="1"/>
    </row>
    <row r="2421" spans="1:6" ht="12.75" customHeight="1" x14ac:dyDescent="0.25">
      <c r="A2421" s="1">
        <v>38917</v>
      </c>
      <c r="B2421" s="1" t="s">
        <v>4538</v>
      </c>
      <c r="C2421" s="1" t="s">
        <v>5</v>
      </c>
      <c r="D2421" s="2" t="s">
        <v>4539</v>
      </c>
      <c r="E2421" s="1"/>
      <c r="F2421" s="1"/>
    </row>
    <row r="2422" spans="1:6" ht="12.75" customHeight="1" x14ac:dyDescent="0.25">
      <c r="A2422" s="1">
        <v>38919</v>
      </c>
      <c r="B2422" s="1" t="s">
        <v>4540</v>
      </c>
      <c r="C2422" s="1" t="s">
        <v>5</v>
      </c>
      <c r="D2422" s="2" t="s">
        <v>3173</v>
      </c>
      <c r="E2422" s="1"/>
      <c r="F2422" s="1"/>
    </row>
    <row r="2423" spans="1:6" ht="12.75" customHeight="1" x14ac:dyDescent="0.25">
      <c r="A2423" s="1">
        <v>38922</v>
      </c>
      <c r="B2423" s="1" t="s">
        <v>4541</v>
      </c>
      <c r="C2423" s="1" t="s">
        <v>5</v>
      </c>
      <c r="D2423" s="2" t="s">
        <v>4542</v>
      </c>
      <c r="E2423" s="1"/>
      <c r="F2423" s="1"/>
    </row>
    <row r="2424" spans="1:6" ht="12.75" customHeight="1" x14ac:dyDescent="0.25">
      <c r="A2424" s="1">
        <v>20151</v>
      </c>
      <c r="B2424" s="1" t="s">
        <v>4543</v>
      </c>
      <c r="C2424" s="1" t="s">
        <v>5</v>
      </c>
      <c r="D2424" s="2" t="s">
        <v>4544</v>
      </c>
      <c r="E2424" s="1"/>
      <c r="F2424" s="1"/>
    </row>
    <row r="2425" spans="1:6" ht="12.75" customHeight="1" x14ac:dyDescent="0.25">
      <c r="A2425" s="1">
        <v>20152</v>
      </c>
      <c r="B2425" s="1" t="s">
        <v>4545</v>
      </c>
      <c r="C2425" s="1" t="s">
        <v>5</v>
      </c>
      <c r="D2425" s="2" t="s">
        <v>4546</v>
      </c>
      <c r="E2425" s="1"/>
      <c r="F2425" s="1"/>
    </row>
    <row r="2426" spans="1:6" ht="12.75" customHeight="1" x14ac:dyDescent="0.25">
      <c r="A2426" s="1">
        <v>20148</v>
      </c>
      <c r="B2426" s="1" t="s">
        <v>4547</v>
      </c>
      <c r="C2426" s="1" t="s">
        <v>5</v>
      </c>
      <c r="D2426" s="2" t="s">
        <v>4548</v>
      </c>
      <c r="E2426" s="1"/>
      <c r="F2426" s="1"/>
    </row>
    <row r="2427" spans="1:6" ht="12.75" customHeight="1" x14ac:dyDescent="0.25">
      <c r="A2427" s="1">
        <v>20149</v>
      </c>
      <c r="B2427" s="1" t="s">
        <v>4549</v>
      </c>
      <c r="C2427" s="1" t="s">
        <v>5</v>
      </c>
      <c r="D2427" s="2" t="s">
        <v>4550</v>
      </c>
      <c r="E2427" s="1"/>
      <c r="F2427" s="1"/>
    </row>
    <row r="2428" spans="1:6" ht="12.75" customHeight="1" x14ac:dyDescent="0.25">
      <c r="A2428" s="1">
        <v>20150</v>
      </c>
      <c r="B2428" s="1" t="s">
        <v>4551</v>
      </c>
      <c r="C2428" s="1" t="s">
        <v>5</v>
      </c>
      <c r="D2428" s="2" t="s">
        <v>4552</v>
      </c>
      <c r="E2428" s="1"/>
      <c r="F2428" s="1"/>
    </row>
    <row r="2429" spans="1:6" ht="12.75" customHeight="1" x14ac:dyDescent="0.25">
      <c r="A2429" s="1">
        <v>20157</v>
      </c>
      <c r="B2429" s="1" t="s">
        <v>4553</v>
      </c>
      <c r="C2429" s="1" t="s">
        <v>5</v>
      </c>
      <c r="D2429" s="2" t="s">
        <v>4554</v>
      </c>
      <c r="E2429" s="1"/>
      <c r="F2429" s="1"/>
    </row>
    <row r="2430" spans="1:6" ht="12.75" customHeight="1" x14ac:dyDescent="0.25">
      <c r="A2430" s="1">
        <v>20158</v>
      </c>
      <c r="B2430" s="1" t="s">
        <v>4555</v>
      </c>
      <c r="C2430" s="1" t="s">
        <v>5</v>
      </c>
      <c r="D2430" s="2" t="s">
        <v>4556</v>
      </c>
      <c r="E2430" s="1"/>
      <c r="F2430" s="1"/>
    </row>
    <row r="2431" spans="1:6" ht="12.75" customHeight="1" x14ac:dyDescent="0.25">
      <c r="A2431" s="1">
        <v>20154</v>
      </c>
      <c r="B2431" s="1" t="s">
        <v>4557</v>
      </c>
      <c r="C2431" s="1" t="s">
        <v>5</v>
      </c>
      <c r="D2431" s="2" t="s">
        <v>3138</v>
      </c>
      <c r="E2431" s="1"/>
      <c r="F2431" s="1"/>
    </row>
    <row r="2432" spans="1:6" ht="12.75" customHeight="1" x14ac:dyDescent="0.25">
      <c r="A2432" s="1">
        <v>20155</v>
      </c>
      <c r="B2432" s="1" t="s">
        <v>4558</v>
      </c>
      <c r="C2432" s="1" t="s">
        <v>5</v>
      </c>
      <c r="D2432" s="2" t="s">
        <v>4559</v>
      </c>
      <c r="E2432" s="1"/>
      <c r="F2432" s="1"/>
    </row>
    <row r="2433" spans="1:6" ht="12.75" customHeight="1" x14ac:dyDescent="0.25">
      <c r="A2433" s="1">
        <v>20156</v>
      </c>
      <c r="B2433" s="1" t="s">
        <v>4560</v>
      </c>
      <c r="C2433" s="1" t="s">
        <v>5</v>
      </c>
      <c r="D2433" s="2" t="s">
        <v>4561</v>
      </c>
      <c r="E2433" s="1"/>
      <c r="F2433" s="1"/>
    </row>
    <row r="2434" spans="1:6" ht="12.75" customHeight="1" x14ac:dyDescent="0.25">
      <c r="A2434" s="1">
        <v>3499</v>
      </c>
      <c r="B2434" s="1" t="s">
        <v>4562</v>
      </c>
      <c r="C2434" s="1" t="s">
        <v>5</v>
      </c>
      <c r="D2434" s="2" t="s">
        <v>3573</v>
      </c>
      <c r="E2434" s="1"/>
      <c r="F2434" s="1"/>
    </row>
    <row r="2435" spans="1:6" ht="12.75" customHeight="1" x14ac:dyDescent="0.25">
      <c r="A2435" s="1">
        <v>3500</v>
      </c>
      <c r="B2435" s="1" t="s">
        <v>4563</v>
      </c>
      <c r="C2435" s="1" t="s">
        <v>5</v>
      </c>
      <c r="D2435" s="2" t="s">
        <v>30</v>
      </c>
      <c r="E2435" s="1"/>
      <c r="F2435" s="1"/>
    </row>
    <row r="2436" spans="1:6" ht="12.75" customHeight="1" x14ac:dyDescent="0.25">
      <c r="A2436" s="1">
        <v>3501</v>
      </c>
      <c r="B2436" s="1" t="s">
        <v>4564</v>
      </c>
      <c r="C2436" s="1" t="s">
        <v>5</v>
      </c>
      <c r="D2436" s="2" t="s">
        <v>2659</v>
      </c>
      <c r="E2436" s="1"/>
      <c r="F2436" s="1"/>
    </row>
    <row r="2437" spans="1:6" ht="12.75" customHeight="1" x14ac:dyDescent="0.25">
      <c r="A2437" s="1">
        <v>3502</v>
      </c>
      <c r="B2437" s="1" t="s">
        <v>4565</v>
      </c>
      <c r="C2437" s="1" t="s">
        <v>5</v>
      </c>
      <c r="D2437" s="2" t="s">
        <v>4566</v>
      </c>
      <c r="E2437" s="1"/>
      <c r="F2437" s="1"/>
    </row>
    <row r="2438" spans="1:6" ht="12.75" customHeight="1" x14ac:dyDescent="0.25">
      <c r="A2438" s="1">
        <v>3503</v>
      </c>
      <c r="B2438" s="1" t="s">
        <v>4567</v>
      </c>
      <c r="C2438" s="1" t="s">
        <v>5</v>
      </c>
      <c r="D2438" s="2" t="s">
        <v>4332</v>
      </c>
      <c r="E2438" s="1"/>
      <c r="F2438" s="1"/>
    </row>
    <row r="2439" spans="1:6" ht="12.75" customHeight="1" x14ac:dyDescent="0.25">
      <c r="A2439" s="1">
        <v>3477</v>
      </c>
      <c r="B2439" s="1" t="s">
        <v>4568</v>
      </c>
      <c r="C2439" s="1" t="s">
        <v>5</v>
      </c>
      <c r="D2439" s="2" t="s">
        <v>4569</v>
      </c>
      <c r="E2439" s="1"/>
      <c r="F2439" s="1"/>
    </row>
    <row r="2440" spans="1:6" ht="12.75" customHeight="1" x14ac:dyDescent="0.25">
      <c r="A2440" s="1">
        <v>3478</v>
      </c>
      <c r="B2440" s="1" t="s">
        <v>4570</v>
      </c>
      <c r="C2440" s="1" t="s">
        <v>5</v>
      </c>
      <c r="D2440" s="2" t="s">
        <v>4571</v>
      </c>
      <c r="E2440" s="1"/>
      <c r="F2440" s="1"/>
    </row>
    <row r="2441" spans="1:6" ht="12.75" customHeight="1" x14ac:dyDescent="0.25">
      <c r="A2441" s="1">
        <v>3525</v>
      </c>
      <c r="B2441" s="1" t="s">
        <v>4572</v>
      </c>
      <c r="C2441" s="1" t="s">
        <v>5</v>
      </c>
      <c r="D2441" s="2" t="s">
        <v>4573</v>
      </c>
      <c r="E2441" s="1"/>
      <c r="F2441" s="1"/>
    </row>
    <row r="2442" spans="1:6" ht="12.75" customHeight="1" x14ac:dyDescent="0.25">
      <c r="A2442" s="1">
        <v>3511</v>
      </c>
      <c r="B2442" s="1" t="s">
        <v>4574</v>
      </c>
      <c r="C2442" s="1" t="s">
        <v>5</v>
      </c>
      <c r="D2442" s="2" t="s">
        <v>4575</v>
      </c>
      <c r="E2442" s="1"/>
      <c r="F2442" s="1"/>
    </row>
    <row r="2443" spans="1:6" ht="12.75" customHeight="1" x14ac:dyDescent="0.25">
      <c r="A2443" s="1">
        <v>12032</v>
      </c>
      <c r="B2443" s="1" t="s">
        <v>4576</v>
      </c>
      <c r="C2443" s="1" t="s">
        <v>872</v>
      </c>
      <c r="D2443" s="2" t="s">
        <v>4577</v>
      </c>
      <c r="E2443" s="1"/>
      <c r="F2443" s="1"/>
    </row>
    <row r="2444" spans="1:6" ht="12.75" customHeight="1" x14ac:dyDescent="0.25">
      <c r="A2444" s="1">
        <v>12030</v>
      </c>
      <c r="B2444" s="1" t="s">
        <v>4578</v>
      </c>
      <c r="C2444" s="1" t="s">
        <v>872</v>
      </c>
      <c r="D2444" s="2" t="s">
        <v>4579</v>
      </c>
      <c r="E2444" s="1"/>
      <c r="F2444" s="1"/>
    </row>
    <row r="2445" spans="1:6" ht="12.75" customHeight="1" x14ac:dyDescent="0.25">
      <c r="A2445" s="1">
        <v>10908</v>
      </c>
      <c r="B2445" s="1" t="s">
        <v>4580</v>
      </c>
      <c r="C2445" s="1" t="s">
        <v>5</v>
      </c>
      <c r="D2445" s="2" t="s">
        <v>361</v>
      </c>
      <c r="E2445" s="1"/>
      <c r="F2445" s="1"/>
    </row>
    <row r="2446" spans="1:6" ht="12.75" customHeight="1" x14ac:dyDescent="0.25">
      <c r="A2446" s="1">
        <v>10909</v>
      </c>
      <c r="B2446" s="1" t="s">
        <v>4581</v>
      </c>
      <c r="C2446" s="1" t="s">
        <v>5</v>
      </c>
      <c r="D2446" s="2" t="s">
        <v>4582</v>
      </c>
      <c r="E2446" s="1"/>
      <c r="F2446" s="1"/>
    </row>
    <row r="2447" spans="1:6" ht="12.75" customHeight="1" x14ac:dyDescent="0.25">
      <c r="A2447" s="1">
        <v>3669</v>
      </c>
      <c r="B2447" s="1" t="s">
        <v>4583</v>
      </c>
      <c r="C2447" s="1" t="s">
        <v>5</v>
      </c>
      <c r="D2447" s="2" t="s">
        <v>4295</v>
      </c>
      <c r="E2447" s="1"/>
      <c r="F2447" s="1"/>
    </row>
    <row r="2448" spans="1:6" ht="12.75" customHeight="1" x14ac:dyDescent="0.25">
      <c r="A2448" s="1">
        <v>20139</v>
      </c>
      <c r="B2448" s="1" t="s">
        <v>4584</v>
      </c>
      <c r="C2448" s="1" t="s">
        <v>5</v>
      </c>
      <c r="D2448" s="2" t="s">
        <v>4585</v>
      </c>
      <c r="E2448" s="1"/>
      <c r="F2448" s="1"/>
    </row>
    <row r="2449" spans="1:6" ht="12.75" customHeight="1" x14ac:dyDescent="0.25">
      <c r="A2449" s="1">
        <v>3668</v>
      </c>
      <c r="B2449" s="1" t="s">
        <v>4586</v>
      </c>
      <c r="C2449" s="1" t="s">
        <v>5</v>
      </c>
      <c r="D2449" s="2" t="s">
        <v>4587</v>
      </c>
      <c r="E2449" s="1"/>
      <c r="F2449" s="1"/>
    </row>
    <row r="2450" spans="1:6" ht="12.75" customHeight="1" x14ac:dyDescent="0.25">
      <c r="A2450" s="1">
        <v>10911</v>
      </c>
      <c r="B2450" s="1" t="s">
        <v>4588</v>
      </c>
      <c r="C2450" s="1" t="s">
        <v>5</v>
      </c>
      <c r="D2450" s="2" t="s">
        <v>4589</v>
      </c>
      <c r="E2450" s="1"/>
      <c r="F2450" s="1"/>
    </row>
    <row r="2451" spans="1:6" ht="12.75" customHeight="1" x14ac:dyDescent="0.25">
      <c r="A2451" s="1">
        <v>3659</v>
      </c>
      <c r="B2451" s="1" t="s">
        <v>4590</v>
      </c>
      <c r="C2451" s="1" t="s">
        <v>5</v>
      </c>
      <c r="D2451" s="2" t="s">
        <v>2334</v>
      </c>
      <c r="E2451" s="1"/>
      <c r="F2451" s="1"/>
    </row>
    <row r="2452" spans="1:6" ht="12.75" customHeight="1" x14ac:dyDescent="0.25">
      <c r="A2452" s="1">
        <v>3660</v>
      </c>
      <c r="B2452" s="1" t="s">
        <v>4591</v>
      </c>
      <c r="C2452" s="1" t="s">
        <v>5</v>
      </c>
      <c r="D2452" s="2" t="s">
        <v>4592</v>
      </c>
      <c r="E2452" s="1"/>
      <c r="F2452" s="1"/>
    </row>
    <row r="2453" spans="1:6" ht="12.75" customHeight="1" x14ac:dyDescent="0.25">
      <c r="A2453" s="1">
        <v>20144</v>
      </c>
      <c r="B2453" s="1" t="s">
        <v>4593</v>
      </c>
      <c r="C2453" s="1" t="s">
        <v>5</v>
      </c>
      <c r="D2453" s="2" t="s">
        <v>4594</v>
      </c>
      <c r="E2453" s="1"/>
      <c r="F2453" s="1"/>
    </row>
    <row r="2454" spans="1:6" ht="12.75" customHeight="1" x14ac:dyDescent="0.25">
      <c r="A2454" s="1">
        <v>20143</v>
      </c>
      <c r="B2454" s="1" t="s">
        <v>4595</v>
      </c>
      <c r="C2454" s="1" t="s">
        <v>5</v>
      </c>
      <c r="D2454" s="2" t="s">
        <v>4596</v>
      </c>
      <c r="E2454" s="1"/>
      <c r="F2454" s="1"/>
    </row>
    <row r="2455" spans="1:6" ht="12.75" customHeight="1" x14ac:dyDescent="0.25">
      <c r="A2455" s="1">
        <v>20145</v>
      </c>
      <c r="B2455" s="1" t="s">
        <v>4597</v>
      </c>
      <c r="C2455" s="1" t="s">
        <v>5</v>
      </c>
      <c r="D2455" s="2" t="s">
        <v>4598</v>
      </c>
      <c r="E2455" s="1"/>
      <c r="F2455" s="1"/>
    </row>
    <row r="2456" spans="1:6" ht="12.75" customHeight="1" x14ac:dyDescent="0.25">
      <c r="A2456" s="1">
        <v>20146</v>
      </c>
      <c r="B2456" s="1" t="s">
        <v>4599</v>
      </c>
      <c r="C2456" s="1" t="s">
        <v>5</v>
      </c>
      <c r="D2456" s="2" t="s">
        <v>4600</v>
      </c>
      <c r="E2456" s="1"/>
      <c r="F2456" s="1"/>
    </row>
    <row r="2457" spans="1:6" ht="12.75" customHeight="1" x14ac:dyDescent="0.25">
      <c r="A2457" s="1">
        <v>20140</v>
      </c>
      <c r="B2457" s="1" t="s">
        <v>4601</v>
      </c>
      <c r="C2457" s="1" t="s">
        <v>5</v>
      </c>
      <c r="D2457" s="2" t="s">
        <v>4602</v>
      </c>
      <c r="E2457" s="1"/>
      <c r="F2457" s="1"/>
    </row>
    <row r="2458" spans="1:6" ht="12.75" customHeight="1" x14ac:dyDescent="0.25">
      <c r="A2458" s="1">
        <v>20141</v>
      </c>
      <c r="B2458" s="1" t="s">
        <v>4603</v>
      </c>
      <c r="C2458" s="1" t="s">
        <v>5</v>
      </c>
      <c r="D2458" s="2" t="s">
        <v>4604</v>
      </c>
      <c r="E2458" s="1"/>
      <c r="F2458" s="1"/>
    </row>
    <row r="2459" spans="1:6" ht="12.75" customHeight="1" x14ac:dyDescent="0.25">
      <c r="A2459" s="1">
        <v>20142</v>
      </c>
      <c r="B2459" s="1" t="s">
        <v>4605</v>
      </c>
      <c r="C2459" s="1" t="s">
        <v>5</v>
      </c>
      <c r="D2459" s="2" t="s">
        <v>4606</v>
      </c>
      <c r="E2459" s="1"/>
      <c r="F2459" s="1"/>
    </row>
    <row r="2460" spans="1:6" ht="12.75" customHeight="1" x14ac:dyDescent="0.25">
      <c r="A2460" s="1">
        <v>3670</v>
      </c>
      <c r="B2460" s="1" t="s">
        <v>4607</v>
      </c>
      <c r="C2460" s="1" t="s">
        <v>5</v>
      </c>
      <c r="D2460" s="2" t="s">
        <v>4608</v>
      </c>
      <c r="E2460" s="1"/>
      <c r="F2460" s="1"/>
    </row>
    <row r="2461" spans="1:6" ht="12.75" customHeight="1" x14ac:dyDescent="0.25">
      <c r="A2461" s="1">
        <v>3666</v>
      </c>
      <c r="B2461" s="1" t="s">
        <v>4609</v>
      </c>
      <c r="C2461" s="1" t="s">
        <v>5</v>
      </c>
      <c r="D2461" s="2" t="s">
        <v>3446</v>
      </c>
      <c r="E2461" s="1"/>
      <c r="F2461" s="1"/>
    </row>
    <row r="2462" spans="1:6" ht="12.75" customHeight="1" x14ac:dyDescent="0.25">
      <c r="A2462" s="1">
        <v>3662</v>
      </c>
      <c r="B2462" s="1" t="s">
        <v>4610</v>
      </c>
      <c r="C2462" s="1" t="s">
        <v>5</v>
      </c>
      <c r="D2462" s="2" t="s">
        <v>366</v>
      </c>
      <c r="E2462" s="1"/>
      <c r="F2462" s="1"/>
    </row>
    <row r="2463" spans="1:6" ht="12.75" customHeight="1" x14ac:dyDescent="0.25">
      <c r="A2463" s="1">
        <v>3658</v>
      </c>
      <c r="B2463" s="1" t="s">
        <v>4611</v>
      </c>
      <c r="C2463" s="1" t="s">
        <v>5</v>
      </c>
      <c r="D2463" s="2" t="s">
        <v>4612</v>
      </c>
      <c r="E2463" s="1"/>
      <c r="F2463" s="1"/>
    </row>
    <row r="2464" spans="1:6" ht="12.75" customHeight="1" x14ac:dyDescent="0.25">
      <c r="A2464" s="1">
        <v>14157</v>
      </c>
      <c r="B2464" s="1" t="s">
        <v>4613</v>
      </c>
      <c r="C2464" s="1" t="s">
        <v>5</v>
      </c>
      <c r="D2464" s="2" t="s">
        <v>3660</v>
      </c>
      <c r="E2464" s="1"/>
      <c r="F2464" s="1"/>
    </row>
    <row r="2465" spans="1:6" ht="12.75" customHeight="1" x14ac:dyDescent="0.25">
      <c r="A2465" s="1">
        <v>42696</v>
      </c>
      <c r="B2465" s="1" t="s">
        <v>4614</v>
      </c>
      <c r="C2465" s="1" t="s">
        <v>5</v>
      </c>
      <c r="D2465" s="2" t="s">
        <v>4615</v>
      </c>
      <c r="E2465" s="1"/>
      <c r="F2465" s="1"/>
    </row>
    <row r="2466" spans="1:6" ht="12.75" customHeight="1" x14ac:dyDescent="0.25">
      <c r="A2466" s="1">
        <v>39875</v>
      </c>
      <c r="B2466" s="1" t="s">
        <v>4616</v>
      </c>
      <c r="C2466" s="1" t="s">
        <v>5</v>
      </c>
      <c r="D2466" s="2" t="s">
        <v>4617</v>
      </c>
      <c r="E2466" s="1"/>
      <c r="F2466" s="1"/>
    </row>
    <row r="2467" spans="1:6" ht="12.75" customHeight="1" x14ac:dyDescent="0.25">
      <c r="A2467" s="1">
        <v>39876</v>
      </c>
      <c r="B2467" s="1" t="s">
        <v>4618</v>
      </c>
      <c r="C2467" s="1" t="s">
        <v>5</v>
      </c>
      <c r="D2467" s="2" t="s">
        <v>4619</v>
      </c>
      <c r="E2467" s="1"/>
      <c r="F2467" s="1"/>
    </row>
    <row r="2468" spans="1:6" ht="12.75" customHeight="1" x14ac:dyDescent="0.25">
      <c r="A2468" s="1">
        <v>39877</v>
      </c>
      <c r="B2468" s="1" t="s">
        <v>4620</v>
      </c>
      <c r="C2468" s="1" t="s">
        <v>5</v>
      </c>
      <c r="D2468" s="2" t="s">
        <v>4621</v>
      </c>
      <c r="E2468" s="1"/>
      <c r="F2468" s="1"/>
    </row>
    <row r="2469" spans="1:6" ht="12.75" customHeight="1" x14ac:dyDescent="0.25">
      <c r="A2469" s="1">
        <v>39878</v>
      </c>
      <c r="B2469" s="1" t="s">
        <v>4622</v>
      </c>
      <c r="C2469" s="1" t="s">
        <v>5</v>
      </c>
      <c r="D2469" s="2" t="s">
        <v>4623</v>
      </c>
      <c r="E2469" s="1"/>
      <c r="F2469" s="1"/>
    </row>
    <row r="2470" spans="1:6" ht="12.75" customHeight="1" x14ac:dyDescent="0.25">
      <c r="A2470" s="1">
        <v>39872</v>
      </c>
      <c r="B2470" s="1" t="s">
        <v>4624</v>
      </c>
      <c r="C2470" s="1" t="s">
        <v>5</v>
      </c>
      <c r="D2470" s="2" t="s">
        <v>4625</v>
      </c>
      <c r="E2470" s="1"/>
      <c r="F2470" s="1"/>
    </row>
    <row r="2471" spans="1:6" ht="12.75" customHeight="1" x14ac:dyDescent="0.25">
      <c r="A2471" s="1">
        <v>39873</v>
      </c>
      <c r="B2471" s="1" t="s">
        <v>4626</v>
      </c>
      <c r="C2471" s="1" t="s">
        <v>5</v>
      </c>
      <c r="D2471" s="2" t="s">
        <v>4627</v>
      </c>
      <c r="E2471" s="1"/>
      <c r="F2471" s="1"/>
    </row>
    <row r="2472" spans="1:6" ht="12.75" customHeight="1" x14ac:dyDescent="0.25">
      <c r="A2472" s="1">
        <v>39874</v>
      </c>
      <c r="B2472" s="1" t="s">
        <v>4628</v>
      </c>
      <c r="C2472" s="1" t="s">
        <v>5</v>
      </c>
      <c r="D2472" s="2" t="s">
        <v>4629</v>
      </c>
      <c r="E2472" s="1"/>
      <c r="F2472" s="1"/>
    </row>
    <row r="2473" spans="1:6" ht="12.75" customHeight="1" x14ac:dyDescent="0.25">
      <c r="A2473" s="1">
        <v>3674</v>
      </c>
      <c r="B2473" s="1" t="s">
        <v>4630</v>
      </c>
      <c r="C2473" s="1" t="s">
        <v>90</v>
      </c>
      <c r="D2473" s="2" t="s">
        <v>4631</v>
      </c>
      <c r="E2473" s="1"/>
      <c r="F2473" s="1"/>
    </row>
    <row r="2474" spans="1:6" ht="12.75" customHeight="1" x14ac:dyDescent="0.25">
      <c r="A2474" s="1">
        <v>3681</v>
      </c>
      <c r="B2474" s="1" t="s">
        <v>4632</v>
      </c>
      <c r="C2474" s="1" t="s">
        <v>90</v>
      </c>
      <c r="D2474" s="2" t="s">
        <v>4633</v>
      </c>
      <c r="E2474" s="1"/>
      <c r="F2474" s="1"/>
    </row>
    <row r="2475" spans="1:6" ht="12.75" customHeight="1" x14ac:dyDescent="0.25">
      <c r="A2475" s="1">
        <v>3676</v>
      </c>
      <c r="B2475" s="1" t="s">
        <v>4634</v>
      </c>
      <c r="C2475" s="1" t="s">
        <v>90</v>
      </c>
      <c r="D2475" s="2" t="s">
        <v>4635</v>
      </c>
      <c r="E2475" s="1"/>
      <c r="F2475" s="1"/>
    </row>
    <row r="2476" spans="1:6" ht="12.75" customHeight="1" x14ac:dyDescent="0.25">
      <c r="A2476" s="1">
        <v>3679</v>
      </c>
      <c r="B2476" s="1" t="s">
        <v>4636</v>
      </c>
      <c r="C2476" s="1" t="s">
        <v>90</v>
      </c>
      <c r="D2476" s="2" t="s">
        <v>4637</v>
      </c>
      <c r="E2476" s="1"/>
      <c r="F2476" s="1"/>
    </row>
    <row r="2477" spans="1:6" ht="12.75" customHeight="1" x14ac:dyDescent="0.25">
      <c r="A2477" s="1">
        <v>3672</v>
      </c>
      <c r="B2477" s="1" t="s">
        <v>4638</v>
      </c>
      <c r="C2477" s="1" t="s">
        <v>90</v>
      </c>
      <c r="D2477" s="2" t="s">
        <v>2500</v>
      </c>
      <c r="E2477" s="1"/>
      <c r="F2477" s="1"/>
    </row>
    <row r="2478" spans="1:6" ht="12.75" customHeight="1" x14ac:dyDescent="0.25">
      <c r="A2478" s="1">
        <v>3671</v>
      </c>
      <c r="B2478" s="1" t="s">
        <v>4639</v>
      </c>
      <c r="C2478" s="1" t="s">
        <v>90</v>
      </c>
      <c r="D2478" s="2" t="s">
        <v>4640</v>
      </c>
      <c r="E2478" s="1"/>
      <c r="F2478" s="1"/>
    </row>
    <row r="2479" spans="1:6" ht="12.75" customHeight="1" x14ac:dyDescent="0.25">
      <c r="A2479" s="1">
        <v>3673</v>
      </c>
      <c r="B2479" s="1" t="s">
        <v>4641</v>
      </c>
      <c r="C2479" s="1" t="s">
        <v>90</v>
      </c>
      <c r="D2479" s="2" t="s">
        <v>4642</v>
      </c>
      <c r="E2479" s="1"/>
      <c r="F2479" s="1"/>
    </row>
    <row r="2480" spans="1:6" ht="12.75" customHeight="1" x14ac:dyDescent="0.25">
      <c r="A2480" s="1">
        <v>38394</v>
      </c>
      <c r="B2480" s="1" t="s">
        <v>4643</v>
      </c>
      <c r="C2480" s="1" t="s">
        <v>5</v>
      </c>
      <c r="D2480" s="2" t="s">
        <v>4644</v>
      </c>
      <c r="E2480" s="1"/>
      <c r="F2480" s="1"/>
    </row>
    <row r="2481" spans="1:6" ht="12.75" customHeight="1" x14ac:dyDescent="0.25">
      <c r="A2481" s="1">
        <v>3729</v>
      </c>
      <c r="B2481" s="1" t="s">
        <v>4645</v>
      </c>
      <c r="C2481" s="1" t="s">
        <v>5</v>
      </c>
      <c r="D2481" s="2" t="s">
        <v>4646</v>
      </c>
      <c r="E2481" s="1"/>
      <c r="F2481" s="1"/>
    </row>
    <row r="2482" spans="1:6" ht="12.75" customHeight="1" x14ac:dyDescent="0.25">
      <c r="A2482" s="1">
        <v>39357</v>
      </c>
      <c r="B2482" s="1" t="s">
        <v>4647</v>
      </c>
      <c r="C2482" s="1" t="s">
        <v>5</v>
      </c>
      <c r="D2482" s="2" t="s">
        <v>4648</v>
      </c>
      <c r="E2482" s="1"/>
      <c r="F2482" s="1"/>
    </row>
    <row r="2483" spans="1:6" ht="12.75" customHeight="1" x14ac:dyDescent="0.25">
      <c r="A2483" s="1">
        <v>39358</v>
      </c>
      <c r="B2483" s="1" t="s">
        <v>4649</v>
      </c>
      <c r="C2483" s="1" t="s">
        <v>5</v>
      </c>
      <c r="D2483" s="2" t="s">
        <v>4648</v>
      </c>
      <c r="E2483" s="1"/>
      <c r="F2483" s="1"/>
    </row>
    <row r="2484" spans="1:6" ht="12.75" customHeight="1" x14ac:dyDescent="0.25">
      <c r="A2484" s="1">
        <v>39355</v>
      </c>
      <c r="B2484" s="1" t="s">
        <v>4650</v>
      </c>
      <c r="C2484" s="1" t="s">
        <v>5</v>
      </c>
      <c r="D2484" s="2" t="s">
        <v>4651</v>
      </c>
      <c r="E2484" s="1"/>
      <c r="F2484" s="1"/>
    </row>
    <row r="2485" spans="1:6" ht="12.75" customHeight="1" x14ac:dyDescent="0.25">
      <c r="A2485" s="1">
        <v>39356</v>
      </c>
      <c r="B2485" s="1" t="s">
        <v>4652</v>
      </c>
      <c r="C2485" s="1" t="s">
        <v>5</v>
      </c>
      <c r="D2485" s="2" t="s">
        <v>425</v>
      </c>
      <c r="E2485" s="1"/>
      <c r="F2485" s="1"/>
    </row>
    <row r="2486" spans="1:6" ht="12.75" customHeight="1" x14ac:dyDescent="0.25">
      <c r="A2486" s="1">
        <v>39353</v>
      </c>
      <c r="B2486" s="1" t="s">
        <v>4653</v>
      </c>
      <c r="C2486" s="1" t="s">
        <v>5</v>
      </c>
      <c r="D2486" s="2" t="s">
        <v>4654</v>
      </c>
      <c r="E2486" s="1"/>
      <c r="F2486" s="1"/>
    </row>
    <row r="2487" spans="1:6" ht="12.75" customHeight="1" x14ac:dyDescent="0.25">
      <c r="A2487" s="1">
        <v>39354</v>
      </c>
      <c r="B2487" s="1" t="s">
        <v>4655</v>
      </c>
      <c r="C2487" s="1" t="s">
        <v>5</v>
      </c>
      <c r="D2487" s="2" t="s">
        <v>4656</v>
      </c>
      <c r="E2487" s="1"/>
      <c r="F2487" s="1"/>
    </row>
    <row r="2488" spans="1:6" ht="12.75" customHeight="1" x14ac:dyDescent="0.25">
      <c r="A2488" s="1">
        <v>39398</v>
      </c>
      <c r="B2488" s="1" t="s">
        <v>4657</v>
      </c>
      <c r="C2488" s="1" t="s">
        <v>5</v>
      </c>
      <c r="D2488" s="2" t="s">
        <v>4658</v>
      </c>
      <c r="E2488" s="1"/>
      <c r="F2488" s="1"/>
    </row>
    <row r="2489" spans="1:6" ht="12.75" customHeight="1" x14ac:dyDescent="0.25">
      <c r="A2489" s="1">
        <v>13343</v>
      </c>
      <c r="B2489" s="1" t="s">
        <v>4659</v>
      </c>
      <c r="C2489" s="1" t="s">
        <v>5</v>
      </c>
      <c r="D2489" s="2" t="s">
        <v>4660</v>
      </c>
      <c r="E2489" s="1"/>
      <c r="F2489" s="1"/>
    </row>
    <row r="2490" spans="1:6" ht="12.75" customHeight="1" x14ac:dyDescent="0.25">
      <c r="A2490" s="1">
        <v>12118</v>
      </c>
      <c r="B2490" s="1" t="s">
        <v>4661</v>
      </c>
      <c r="C2490" s="1" t="s">
        <v>5</v>
      </c>
      <c r="D2490" s="2" t="s">
        <v>4662</v>
      </c>
      <c r="E2490" s="1"/>
      <c r="F2490" s="1"/>
    </row>
    <row r="2491" spans="1:6" ht="12.75" customHeight="1" x14ac:dyDescent="0.25">
      <c r="A2491" s="1">
        <v>39482</v>
      </c>
      <c r="B2491" s="1" t="s">
        <v>4663</v>
      </c>
      <c r="C2491" s="1" t="s">
        <v>5</v>
      </c>
      <c r="D2491" s="2" t="s">
        <v>4664</v>
      </c>
      <c r="E2491" s="1"/>
      <c r="F2491" s="1"/>
    </row>
    <row r="2492" spans="1:6" ht="12.75" customHeight="1" x14ac:dyDescent="0.25">
      <c r="A2492" s="1">
        <v>39486</v>
      </c>
      <c r="B2492" s="1" t="s">
        <v>4665</v>
      </c>
      <c r="C2492" s="1" t="s">
        <v>5</v>
      </c>
      <c r="D2492" s="2" t="s">
        <v>4666</v>
      </c>
      <c r="E2492" s="1"/>
      <c r="F2492" s="1"/>
    </row>
    <row r="2493" spans="1:6" ht="12.75" customHeight="1" x14ac:dyDescent="0.25">
      <c r="A2493" s="1">
        <v>39484</v>
      </c>
      <c r="B2493" s="1" t="s">
        <v>4667</v>
      </c>
      <c r="C2493" s="1" t="s">
        <v>5</v>
      </c>
      <c r="D2493" s="2" t="s">
        <v>4664</v>
      </c>
      <c r="E2493" s="1"/>
      <c r="F2493" s="1"/>
    </row>
    <row r="2494" spans="1:6" ht="12.75" customHeight="1" x14ac:dyDescent="0.25">
      <c r="A2494" s="1">
        <v>39488</v>
      </c>
      <c r="B2494" s="1" t="s">
        <v>4668</v>
      </c>
      <c r="C2494" s="1" t="s">
        <v>5</v>
      </c>
      <c r="D2494" s="2" t="s">
        <v>4669</v>
      </c>
      <c r="E2494" s="1"/>
      <c r="F2494" s="1"/>
    </row>
    <row r="2495" spans="1:6" ht="12.75" customHeight="1" x14ac:dyDescent="0.25">
      <c r="A2495" s="1">
        <v>39485</v>
      </c>
      <c r="B2495" s="1" t="s">
        <v>4670</v>
      </c>
      <c r="C2495" s="1" t="s">
        <v>5</v>
      </c>
      <c r="D2495" s="2" t="s">
        <v>4664</v>
      </c>
      <c r="E2495" s="1"/>
      <c r="F2495" s="1"/>
    </row>
    <row r="2496" spans="1:6" ht="12.75" customHeight="1" x14ac:dyDescent="0.25">
      <c r="A2496" s="1">
        <v>39489</v>
      </c>
      <c r="B2496" s="1" t="s">
        <v>4671</v>
      </c>
      <c r="C2496" s="1" t="s">
        <v>5</v>
      </c>
      <c r="D2496" s="2" t="s">
        <v>4672</v>
      </c>
      <c r="E2496" s="1"/>
      <c r="F2496" s="1"/>
    </row>
    <row r="2497" spans="1:6" ht="12.75" customHeight="1" x14ac:dyDescent="0.25">
      <c r="A2497" s="1">
        <v>39490</v>
      </c>
      <c r="B2497" s="1" t="s">
        <v>4673</v>
      </c>
      <c r="C2497" s="1" t="s">
        <v>5</v>
      </c>
      <c r="D2497" s="2" t="s">
        <v>4674</v>
      </c>
      <c r="E2497" s="1"/>
      <c r="F2497" s="1"/>
    </row>
    <row r="2498" spans="1:6" ht="12.75" customHeight="1" x14ac:dyDescent="0.25">
      <c r="A2498" s="1">
        <v>39494</v>
      </c>
      <c r="B2498" s="1" t="s">
        <v>4675</v>
      </c>
      <c r="C2498" s="1" t="s">
        <v>5</v>
      </c>
      <c r="D2498" s="2" t="s">
        <v>4676</v>
      </c>
      <c r="E2498" s="1"/>
      <c r="F2498" s="1"/>
    </row>
    <row r="2499" spans="1:6" ht="12.75" customHeight="1" x14ac:dyDescent="0.25">
      <c r="A2499" s="1">
        <v>39495</v>
      </c>
      <c r="B2499" s="1" t="s">
        <v>4677</v>
      </c>
      <c r="C2499" s="1" t="s">
        <v>5</v>
      </c>
      <c r="D2499" s="2" t="s">
        <v>4678</v>
      </c>
      <c r="E2499" s="1"/>
      <c r="F2499" s="1"/>
    </row>
    <row r="2500" spans="1:6" ht="12.75" customHeight="1" x14ac:dyDescent="0.25">
      <c r="A2500" s="1">
        <v>39496</v>
      </c>
      <c r="B2500" s="1" t="s">
        <v>4679</v>
      </c>
      <c r="C2500" s="1" t="s">
        <v>5</v>
      </c>
      <c r="D2500" s="2" t="s">
        <v>4680</v>
      </c>
      <c r="E2500" s="1"/>
      <c r="F2500" s="1"/>
    </row>
    <row r="2501" spans="1:6" ht="12.75" customHeight="1" x14ac:dyDescent="0.25">
      <c r="A2501" s="1">
        <v>39492</v>
      </c>
      <c r="B2501" s="1" t="s">
        <v>4681</v>
      </c>
      <c r="C2501" s="1" t="s">
        <v>5</v>
      </c>
      <c r="D2501" s="2" t="s">
        <v>4682</v>
      </c>
      <c r="E2501" s="1"/>
      <c r="F2501" s="1"/>
    </row>
    <row r="2502" spans="1:6" ht="12.75" customHeight="1" x14ac:dyDescent="0.25">
      <c r="A2502" s="1">
        <v>39497</v>
      </c>
      <c r="B2502" s="1" t="s">
        <v>4683</v>
      </c>
      <c r="C2502" s="1" t="s">
        <v>5</v>
      </c>
      <c r="D2502" s="2" t="s">
        <v>4684</v>
      </c>
      <c r="E2502" s="1"/>
      <c r="F2502" s="1"/>
    </row>
    <row r="2503" spans="1:6" ht="12.75" customHeight="1" x14ac:dyDescent="0.25">
      <c r="A2503" s="1">
        <v>39493</v>
      </c>
      <c r="B2503" s="1" t="s">
        <v>4685</v>
      </c>
      <c r="C2503" s="1" t="s">
        <v>5</v>
      </c>
      <c r="D2503" s="2" t="s">
        <v>4686</v>
      </c>
      <c r="E2503" s="1"/>
      <c r="F2503" s="1"/>
    </row>
    <row r="2504" spans="1:6" ht="12.75" customHeight="1" x14ac:dyDescent="0.25">
      <c r="A2504" s="1">
        <v>39500</v>
      </c>
      <c r="B2504" s="1" t="s">
        <v>4687</v>
      </c>
      <c r="C2504" s="1" t="s">
        <v>5</v>
      </c>
      <c r="D2504" s="2" t="s">
        <v>4688</v>
      </c>
      <c r="E2504" s="1"/>
      <c r="F2504" s="1"/>
    </row>
    <row r="2505" spans="1:6" ht="12.75" customHeight="1" x14ac:dyDescent="0.25">
      <c r="A2505" s="1">
        <v>39498</v>
      </c>
      <c r="B2505" s="1" t="s">
        <v>4689</v>
      </c>
      <c r="C2505" s="1" t="s">
        <v>5</v>
      </c>
      <c r="D2505" s="2" t="s">
        <v>4690</v>
      </c>
      <c r="E2505" s="1"/>
      <c r="F2505" s="1"/>
    </row>
    <row r="2506" spans="1:6" ht="12.75" customHeight="1" x14ac:dyDescent="0.25">
      <c r="A2506" s="1">
        <v>43628</v>
      </c>
      <c r="B2506" s="1" t="s">
        <v>4691</v>
      </c>
      <c r="C2506" s="1" t="s">
        <v>5</v>
      </c>
      <c r="D2506" s="2" t="s">
        <v>4692</v>
      </c>
      <c r="E2506" s="1"/>
      <c r="F2506" s="1"/>
    </row>
    <row r="2507" spans="1:6" ht="12.75" customHeight="1" x14ac:dyDescent="0.25">
      <c r="A2507" s="1">
        <v>39501</v>
      </c>
      <c r="B2507" s="1" t="s">
        <v>4693</v>
      </c>
      <c r="C2507" s="1" t="s">
        <v>5</v>
      </c>
      <c r="D2507" s="2" t="s">
        <v>4694</v>
      </c>
      <c r="E2507" s="1"/>
      <c r="F2507" s="1"/>
    </row>
    <row r="2508" spans="1:6" ht="12.75" customHeight="1" x14ac:dyDescent="0.25">
      <c r="A2508" s="1">
        <v>39499</v>
      </c>
      <c r="B2508" s="1" t="s">
        <v>4695</v>
      </c>
      <c r="C2508" s="1" t="s">
        <v>5</v>
      </c>
      <c r="D2508" s="2" t="s">
        <v>4696</v>
      </c>
      <c r="E2508" s="1"/>
      <c r="F2508" s="1"/>
    </row>
    <row r="2509" spans="1:6" ht="12.75" customHeight="1" x14ac:dyDescent="0.25">
      <c r="A2509" s="1">
        <v>43621</v>
      </c>
      <c r="B2509" s="1" t="s">
        <v>4697</v>
      </c>
      <c r="C2509" s="1" t="s">
        <v>5</v>
      </c>
      <c r="D2509" s="2" t="s">
        <v>4698</v>
      </c>
      <c r="E2509" s="1"/>
      <c r="F2509" s="1"/>
    </row>
    <row r="2510" spans="1:6" ht="12.75" customHeight="1" x14ac:dyDescent="0.25">
      <c r="A2510" s="1">
        <v>3733</v>
      </c>
      <c r="B2510" s="1" t="s">
        <v>4699</v>
      </c>
      <c r="C2510" s="1" t="s">
        <v>778</v>
      </c>
      <c r="D2510" s="2" t="s">
        <v>4700</v>
      </c>
      <c r="E2510" s="1"/>
      <c r="F2510" s="1"/>
    </row>
    <row r="2511" spans="1:6" ht="12.75" customHeight="1" x14ac:dyDescent="0.25">
      <c r="A2511" s="1">
        <v>3731</v>
      </c>
      <c r="B2511" s="1" t="s">
        <v>4701</v>
      </c>
      <c r="C2511" s="1" t="s">
        <v>778</v>
      </c>
      <c r="D2511" s="2" t="s">
        <v>4702</v>
      </c>
      <c r="E2511" s="1"/>
      <c r="F2511" s="1"/>
    </row>
    <row r="2512" spans="1:6" ht="12.75" customHeight="1" x14ac:dyDescent="0.25">
      <c r="A2512" s="1">
        <v>38137</v>
      </c>
      <c r="B2512" s="1" t="s">
        <v>4703</v>
      </c>
      <c r="C2512" s="1" t="s">
        <v>778</v>
      </c>
      <c r="D2512" s="2" t="s">
        <v>4704</v>
      </c>
      <c r="E2512" s="1"/>
      <c r="F2512" s="1"/>
    </row>
    <row r="2513" spans="1:6" ht="12.75" customHeight="1" x14ac:dyDescent="0.25">
      <c r="A2513" s="1">
        <v>38135</v>
      </c>
      <c r="B2513" s="1" t="s">
        <v>4705</v>
      </c>
      <c r="C2513" s="1" t="s">
        <v>778</v>
      </c>
      <c r="D2513" s="2" t="s">
        <v>4706</v>
      </c>
      <c r="E2513" s="1"/>
      <c r="F2513" s="1"/>
    </row>
    <row r="2514" spans="1:6" ht="12.75" customHeight="1" x14ac:dyDescent="0.25">
      <c r="A2514" s="1">
        <v>38138</v>
      </c>
      <c r="B2514" s="1" t="s">
        <v>4707</v>
      </c>
      <c r="C2514" s="1" t="s">
        <v>778</v>
      </c>
      <c r="D2514" s="2" t="s">
        <v>4708</v>
      </c>
      <c r="E2514" s="1"/>
      <c r="F2514" s="1"/>
    </row>
    <row r="2515" spans="1:6" ht="12.75" customHeight="1" x14ac:dyDescent="0.25">
      <c r="A2515" s="1">
        <v>3736</v>
      </c>
      <c r="B2515" s="1" t="s">
        <v>4709</v>
      </c>
      <c r="C2515" s="1" t="s">
        <v>778</v>
      </c>
      <c r="D2515" s="2" t="s">
        <v>4710</v>
      </c>
      <c r="E2515" s="1"/>
      <c r="F2515" s="1"/>
    </row>
    <row r="2516" spans="1:6" ht="12.75" customHeight="1" x14ac:dyDescent="0.25">
      <c r="A2516" s="1">
        <v>3741</v>
      </c>
      <c r="B2516" s="1" t="s">
        <v>4711</v>
      </c>
      <c r="C2516" s="1" t="s">
        <v>778</v>
      </c>
      <c r="D2516" s="2" t="s">
        <v>2115</v>
      </c>
      <c r="E2516" s="1"/>
      <c r="F2516" s="1"/>
    </row>
    <row r="2517" spans="1:6" ht="12.75" customHeight="1" x14ac:dyDescent="0.25">
      <c r="A2517" s="1">
        <v>3745</v>
      </c>
      <c r="B2517" s="1" t="s">
        <v>4712</v>
      </c>
      <c r="C2517" s="1" t="s">
        <v>778</v>
      </c>
      <c r="D2517" s="2" t="s">
        <v>4713</v>
      </c>
      <c r="E2517" s="1"/>
      <c r="F2517" s="1"/>
    </row>
    <row r="2518" spans="1:6" ht="12.75" customHeight="1" x14ac:dyDescent="0.25">
      <c r="A2518" s="1">
        <v>3743</v>
      </c>
      <c r="B2518" s="1" t="s">
        <v>4714</v>
      </c>
      <c r="C2518" s="1" t="s">
        <v>778</v>
      </c>
      <c r="D2518" s="2" t="s">
        <v>4715</v>
      </c>
      <c r="E2518" s="1"/>
      <c r="F2518" s="1"/>
    </row>
    <row r="2519" spans="1:6" ht="12.75" customHeight="1" x14ac:dyDescent="0.25">
      <c r="A2519" s="1">
        <v>3744</v>
      </c>
      <c r="B2519" s="1" t="s">
        <v>4716</v>
      </c>
      <c r="C2519" s="1" t="s">
        <v>778</v>
      </c>
      <c r="D2519" s="2" t="s">
        <v>4717</v>
      </c>
      <c r="E2519" s="1"/>
      <c r="F2519" s="1"/>
    </row>
    <row r="2520" spans="1:6" ht="12.75" customHeight="1" x14ac:dyDescent="0.25">
      <c r="A2520" s="1">
        <v>3739</v>
      </c>
      <c r="B2520" s="1" t="s">
        <v>4718</v>
      </c>
      <c r="C2520" s="1" t="s">
        <v>778</v>
      </c>
      <c r="D2520" s="2" t="s">
        <v>4719</v>
      </c>
      <c r="E2520" s="1"/>
      <c r="F2520" s="1"/>
    </row>
    <row r="2521" spans="1:6" ht="12.75" customHeight="1" x14ac:dyDescent="0.25">
      <c r="A2521" s="1">
        <v>3737</v>
      </c>
      <c r="B2521" s="1" t="s">
        <v>4720</v>
      </c>
      <c r="C2521" s="1" t="s">
        <v>778</v>
      </c>
      <c r="D2521" s="2" t="s">
        <v>4721</v>
      </c>
      <c r="E2521" s="1"/>
      <c r="F2521" s="1"/>
    </row>
    <row r="2522" spans="1:6" ht="12.75" customHeight="1" x14ac:dyDescent="0.25">
      <c r="A2522" s="1">
        <v>3738</v>
      </c>
      <c r="B2522" s="1" t="s">
        <v>4722</v>
      </c>
      <c r="C2522" s="1" t="s">
        <v>778</v>
      </c>
      <c r="D2522" s="2" t="s">
        <v>4723</v>
      </c>
      <c r="E2522" s="1"/>
      <c r="F2522" s="1"/>
    </row>
    <row r="2523" spans="1:6" ht="12.75" customHeight="1" x14ac:dyDescent="0.25">
      <c r="A2523" s="1">
        <v>3747</v>
      </c>
      <c r="B2523" s="1" t="s">
        <v>4724</v>
      </c>
      <c r="C2523" s="1" t="s">
        <v>778</v>
      </c>
      <c r="D2523" s="2" t="s">
        <v>4717</v>
      </c>
      <c r="E2523" s="1"/>
      <c r="F2523" s="1"/>
    </row>
    <row r="2524" spans="1:6" ht="12.75" customHeight="1" x14ac:dyDescent="0.25">
      <c r="A2524" s="1">
        <v>11649</v>
      </c>
      <c r="B2524" s="1" t="s">
        <v>4725</v>
      </c>
      <c r="C2524" s="1" t="s">
        <v>5</v>
      </c>
      <c r="D2524" s="2" t="s">
        <v>4726</v>
      </c>
      <c r="E2524" s="1"/>
      <c r="F2524" s="1"/>
    </row>
    <row r="2525" spans="1:6" ht="12.75" customHeight="1" x14ac:dyDescent="0.25">
      <c r="A2525" s="1">
        <v>11650</v>
      </c>
      <c r="B2525" s="1" t="s">
        <v>4727</v>
      </c>
      <c r="C2525" s="1" t="s">
        <v>5</v>
      </c>
      <c r="D2525" s="2" t="s">
        <v>4728</v>
      </c>
      <c r="E2525" s="1"/>
      <c r="F2525" s="1"/>
    </row>
    <row r="2526" spans="1:6" ht="12.75" customHeight="1" x14ac:dyDescent="0.25">
      <c r="A2526" s="1">
        <v>3742</v>
      </c>
      <c r="B2526" s="1" t="s">
        <v>4729</v>
      </c>
      <c r="C2526" s="1" t="s">
        <v>778</v>
      </c>
      <c r="D2526" s="2" t="s">
        <v>4730</v>
      </c>
      <c r="E2526" s="1"/>
      <c r="F2526" s="1"/>
    </row>
    <row r="2527" spans="1:6" ht="12.75" customHeight="1" x14ac:dyDescent="0.25">
      <c r="A2527" s="1">
        <v>3746</v>
      </c>
      <c r="B2527" s="1" t="s">
        <v>4731</v>
      </c>
      <c r="C2527" s="1" t="s">
        <v>778</v>
      </c>
      <c r="D2527" s="2" t="s">
        <v>4732</v>
      </c>
      <c r="E2527" s="1"/>
      <c r="F2527" s="1"/>
    </row>
    <row r="2528" spans="1:6" ht="12.75" customHeight="1" x14ac:dyDescent="0.25">
      <c r="A2528" s="1">
        <v>21106</v>
      </c>
      <c r="B2528" s="1" t="s">
        <v>4733</v>
      </c>
      <c r="C2528" s="1" t="s">
        <v>97</v>
      </c>
      <c r="D2528" s="2" t="s">
        <v>4734</v>
      </c>
      <c r="E2528" s="1"/>
      <c r="F2528" s="1"/>
    </row>
    <row r="2529" spans="1:6" ht="12.75" customHeight="1" x14ac:dyDescent="0.25">
      <c r="A2529" s="1">
        <v>39377</v>
      </c>
      <c r="B2529" s="1" t="s">
        <v>4735</v>
      </c>
      <c r="C2529" s="1" t="s">
        <v>5</v>
      </c>
      <c r="D2529" s="2" t="s">
        <v>4736</v>
      </c>
      <c r="E2529" s="1"/>
      <c r="F2529" s="1"/>
    </row>
    <row r="2530" spans="1:6" ht="12.75" customHeight="1" x14ac:dyDescent="0.25">
      <c r="A2530" s="1">
        <v>38191</v>
      </c>
      <c r="B2530" s="1" t="s">
        <v>4737</v>
      </c>
      <c r="C2530" s="1" t="s">
        <v>5</v>
      </c>
      <c r="D2530" s="2" t="s">
        <v>4738</v>
      </c>
      <c r="E2530" s="1"/>
      <c r="F2530" s="1"/>
    </row>
    <row r="2531" spans="1:6" ht="12.75" customHeight="1" x14ac:dyDescent="0.25">
      <c r="A2531" s="1">
        <v>39381</v>
      </c>
      <c r="B2531" s="1" t="s">
        <v>4739</v>
      </c>
      <c r="C2531" s="1" t="s">
        <v>5</v>
      </c>
      <c r="D2531" s="2" t="s">
        <v>4740</v>
      </c>
      <c r="E2531" s="1"/>
      <c r="F2531" s="1"/>
    </row>
    <row r="2532" spans="1:6" ht="12.75" customHeight="1" x14ac:dyDescent="0.25">
      <c r="A2532" s="1">
        <v>38780</v>
      </c>
      <c r="B2532" s="1" t="s">
        <v>4741</v>
      </c>
      <c r="C2532" s="1" t="s">
        <v>5</v>
      </c>
      <c r="D2532" s="2" t="s">
        <v>4742</v>
      </c>
      <c r="E2532" s="1"/>
      <c r="F2532" s="1"/>
    </row>
    <row r="2533" spans="1:6" ht="12.75" customHeight="1" x14ac:dyDescent="0.25">
      <c r="A2533" s="1">
        <v>38781</v>
      </c>
      <c r="B2533" s="1" t="s">
        <v>4743</v>
      </c>
      <c r="C2533" s="1" t="s">
        <v>5</v>
      </c>
      <c r="D2533" s="2" t="s">
        <v>4744</v>
      </c>
      <c r="E2533" s="1"/>
      <c r="F2533" s="1"/>
    </row>
    <row r="2534" spans="1:6" ht="12.75" customHeight="1" x14ac:dyDescent="0.25">
      <c r="A2534" s="1">
        <v>38192</v>
      </c>
      <c r="B2534" s="1" t="s">
        <v>4745</v>
      </c>
      <c r="C2534" s="1" t="s">
        <v>5</v>
      </c>
      <c r="D2534" s="2" t="s">
        <v>4746</v>
      </c>
      <c r="E2534" s="1"/>
      <c r="F2534" s="1"/>
    </row>
    <row r="2535" spans="1:6" ht="12.75" customHeight="1" x14ac:dyDescent="0.25">
      <c r="A2535" s="1">
        <v>3753</v>
      </c>
      <c r="B2535" s="1" t="s">
        <v>4747</v>
      </c>
      <c r="C2535" s="1" t="s">
        <v>5</v>
      </c>
      <c r="D2535" s="2" t="s">
        <v>4748</v>
      </c>
      <c r="E2535" s="1"/>
      <c r="F2535" s="1"/>
    </row>
    <row r="2536" spans="1:6" ht="12.75" customHeight="1" x14ac:dyDescent="0.25">
      <c r="A2536" s="1">
        <v>38782</v>
      </c>
      <c r="B2536" s="1" t="s">
        <v>4749</v>
      </c>
      <c r="C2536" s="1" t="s">
        <v>5</v>
      </c>
      <c r="D2536" s="2" t="s">
        <v>1547</v>
      </c>
      <c r="E2536" s="1"/>
      <c r="F2536" s="1"/>
    </row>
    <row r="2537" spans="1:6" ht="12.75" customHeight="1" x14ac:dyDescent="0.25">
      <c r="A2537" s="1">
        <v>38778</v>
      </c>
      <c r="B2537" s="1" t="s">
        <v>4750</v>
      </c>
      <c r="C2537" s="1" t="s">
        <v>5</v>
      </c>
      <c r="D2537" s="2" t="s">
        <v>4751</v>
      </c>
      <c r="E2537" s="1"/>
      <c r="F2537" s="1"/>
    </row>
    <row r="2538" spans="1:6" ht="12.75" customHeight="1" x14ac:dyDescent="0.25">
      <c r="A2538" s="1">
        <v>38779</v>
      </c>
      <c r="B2538" s="1" t="s">
        <v>4752</v>
      </c>
      <c r="C2538" s="1" t="s">
        <v>5</v>
      </c>
      <c r="D2538" s="2" t="s">
        <v>4753</v>
      </c>
      <c r="E2538" s="1"/>
      <c r="F2538" s="1"/>
    </row>
    <row r="2539" spans="1:6" ht="12.75" customHeight="1" x14ac:dyDescent="0.25">
      <c r="A2539" s="1">
        <v>39388</v>
      </c>
      <c r="B2539" s="1" t="s">
        <v>4754</v>
      </c>
      <c r="C2539" s="1" t="s">
        <v>5</v>
      </c>
      <c r="D2539" s="2" t="s">
        <v>4755</v>
      </c>
      <c r="E2539" s="1"/>
      <c r="F2539" s="1"/>
    </row>
    <row r="2540" spans="1:6" ht="12.75" customHeight="1" x14ac:dyDescent="0.25">
      <c r="A2540" s="1">
        <v>39387</v>
      </c>
      <c r="B2540" s="1" t="s">
        <v>4756</v>
      </c>
      <c r="C2540" s="1" t="s">
        <v>5</v>
      </c>
      <c r="D2540" s="2" t="s">
        <v>1777</v>
      </c>
      <c r="E2540" s="1"/>
      <c r="F2540" s="1"/>
    </row>
    <row r="2541" spans="1:6" ht="12.75" customHeight="1" x14ac:dyDescent="0.25">
      <c r="A2541" s="1">
        <v>39386</v>
      </c>
      <c r="B2541" s="1" t="s">
        <v>4757</v>
      </c>
      <c r="C2541" s="1" t="s">
        <v>5</v>
      </c>
      <c r="D2541" s="2" t="s">
        <v>4758</v>
      </c>
      <c r="E2541" s="1"/>
      <c r="F2541" s="1"/>
    </row>
    <row r="2542" spans="1:6" ht="12.75" customHeight="1" x14ac:dyDescent="0.25">
      <c r="A2542" s="1">
        <v>38194</v>
      </c>
      <c r="B2542" s="1" t="s">
        <v>4759</v>
      </c>
      <c r="C2542" s="1" t="s">
        <v>5</v>
      </c>
      <c r="D2542" s="2" t="s">
        <v>4760</v>
      </c>
      <c r="E2542" s="1"/>
      <c r="F2542" s="1"/>
    </row>
    <row r="2543" spans="1:6" ht="12.75" customHeight="1" x14ac:dyDescent="0.25">
      <c r="A2543" s="1">
        <v>38193</v>
      </c>
      <c r="B2543" s="1" t="s">
        <v>4761</v>
      </c>
      <c r="C2543" s="1" t="s">
        <v>5</v>
      </c>
      <c r="D2543" s="2" t="s">
        <v>4762</v>
      </c>
      <c r="E2543" s="1"/>
      <c r="F2543" s="1"/>
    </row>
    <row r="2544" spans="1:6" ht="12.75" customHeight="1" x14ac:dyDescent="0.25">
      <c r="A2544" s="1">
        <v>12216</v>
      </c>
      <c r="B2544" s="1" t="s">
        <v>4763</v>
      </c>
      <c r="C2544" s="1" t="s">
        <v>5</v>
      </c>
      <c r="D2544" s="2" t="s">
        <v>4764</v>
      </c>
      <c r="E2544" s="1"/>
      <c r="F2544" s="1"/>
    </row>
    <row r="2545" spans="1:6" ht="12.75" customHeight="1" x14ac:dyDescent="0.25">
      <c r="A2545" s="1">
        <v>3757</v>
      </c>
      <c r="B2545" s="1" t="s">
        <v>4765</v>
      </c>
      <c r="C2545" s="1" t="s">
        <v>5</v>
      </c>
      <c r="D2545" s="2" t="s">
        <v>4766</v>
      </c>
      <c r="E2545" s="1"/>
      <c r="F2545" s="1"/>
    </row>
    <row r="2546" spans="1:6" ht="12.75" customHeight="1" x14ac:dyDescent="0.25">
      <c r="A2546" s="1">
        <v>3758</v>
      </c>
      <c r="B2546" s="1" t="s">
        <v>4767</v>
      </c>
      <c r="C2546" s="1" t="s">
        <v>5</v>
      </c>
      <c r="D2546" s="2" t="s">
        <v>4768</v>
      </c>
      <c r="E2546" s="1"/>
      <c r="F2546" s="1"/>
    </row>
    <row r="2547" spans="1:6" ht="12.75" customHeight="1" x14ac:dyDescent="0.25">
      <c r="A2547" s="1">
        <v>12214</v>
      </c>
      <c r="B2547" s="1" t="s">
        <v>4769</v>
      </c>
      <c r="C2547" s="1" t="s">
        <v>5</v>
      </c>
      <c r="D2547" s="2" t="s">
        <v>4770</v>
      </c>
      <c r="E2547" s="1"/>
      <c r="F2547" s="1"/>
    </row>
    <row r="2548" spans="1:6" ht="12.75" customHeight="1" x14ac:dyDescent="0.25">
      <c r="A2548" s="1">
        <v>3749</v>
      </c>
      <c r="B2548" s="1" t="s">
        <v>4771</v>
      </c>
      <c r="C2548" s="1" t="s">
        <v>5</v>
      </c>
      <c r="D2548" s="2" t="s">
        <v>4772</v>
      </c>
      <c r="E2548" s="1"/>
      <c r="F2548" s="1"/>
    </row>
    <row r="2549" spans="1:6" ht="12.75" customHeight="1" x14ac:dyDescent="0.25">
      <c r="A2549" s="1">
        <v>3751</v>
      </c>
      <c r="B2549" s="1" t="s">
        <v>4773</v>
      </c>
      <c r="C2549" s="1" t="s">
        <v>5</v>
      </c>
      <c r="D2549" s="2" t="s">
        <v>4774</v>
      </c>
      <c r="E2549" s="1"/>
      <c r="F2549" s="1"/>
    </row>
    <row r="2550" spans="1:6" ht="12.75" customHeight="1" x14ac:dyDescent="0.25">
      <c r="A2550" s="1">
        <v>39376</v>
      </c>
      <c r="B2550" s="1" t="s">
        <v>4775</v>
      </c>
      <c r="C2550" s="1" t="s">
        <v>5</v>
      </c>
      <c r="D2550" s="2" t="s">
        <v>4776</v>
      </c>
      <c r="E2550" s="1"/>
      <c r="F2550" s="1"/>
    </row>
    <row r="2551" spans="1:6" ht="12.75" customHeight="1" x14ac:dyDescent="0.25">
      <c r="A2551" s="1">
        <v>3752</v>
      </c>
      <c r="B2551" s="1" t="s">
        <v>4777</v>
      </c>
      <c r="C2551" s="1" t="s">
        <v>5</v>
      </c>
      <c r="D2551" s="2" t="s">
        <v>4778</v>
      </c>
      <c r="E2551" s="1"/>
      <c r="F2551" s="1"/>
    </row>
    <row r="2552" spans="1:6" ht="12.75" customHeight="1" x14ac:dyDescent="0.25">
      <c r="A2552" s="1">
        <v>746</v>
      </c>
      <c r="B2552" s="1" t="s">
        <v>4779</v>
      </c>
      <c r="C2552" s="1" t="s">
        <v>5</v>
      </c>
      <c r="D2552" s="2" t="s">
        <v>4780</v>
      </c>
      <c r="E2552" s="1"/>
      <c r="F2552" s="1"/>
    </row>
    <row r="2553" spans="1:6" ht="12.75" customHeight="1" x14ac:dyDescent="0.25">
      <c r="A2553" s="1">
        <v>20269</v>
      </c>
      <c r="B2553" s="1" t="s">
        <v>4781</v>
      </c>
      <c r="C2553" s="1" t="s">
        <v>5</v>
      </c>
      <c r="D2553" s="2" t="s">
        <v>4782</v>
      </c>
      <c r="E2553" s="1"/>
      <c r="F2553" s="1"/>
    </row>
    <row r="2554" spans="1:6" ht="12.75" customHeight="1" x14ac:dyDescent="0.25">
      <c r="A2554" s="1">
        <v>20270</v>
      </c>
      <c r="B2554" s="1" t="s">
        <v>4783</v>
      </c>
      <c r="C2554" s="1" t="s">
        <v>5</v>
      </c>
      <c r="D2554" s="2" t="s">
        <v>4784</v>
      </c>
      <c r="E2554" s="1"/>
      <c r="F2554" s="1"/>
    </row>
    <row r="2555" spans="1:6" ht="12.75" customHeight="1" x14ac:dyDescent="0.25">
      <c r="A2555" s="1">
        <v>11696</v>
      </c>
      <c r="B2555" s="1" t="s">
        <v>4785</v>
      </c>
      <c r="C2555" s="1" t="s">
        <v>5</v>
      </c>
      <c r="D2555" s="2" t="s">
        <v>4786</v>
      </c>
      <c r="E2555" s="1"/>
      <c r="F2555" s="1"/>
    </row>
    <row r="2556" spans="1:6" ht="12.75" customHeight="1" x14ac:dyDescent="0.25">
      <c r="A2556" s="1">
        <v>10427</v>
      </c>
      <c r="B2556" s="1" t="s">
        <v>4787</v>
      </c>
      <c r="C2556" s="1" t="s">
        <v>5</v>
      </c>
      <c r="D2556" s="2" t="s">
        <v>4788</v>
      </c>
      <c r="E2556" s="1"/>
      <c r="F2556" s="1"/>
    </row>
    <row r="2557" spans="1:6" ht="12.75" customHeight="1" x14ac:dyDescent="0.25">
      <c r="A2557" s="1">
        <v>10428</v>
      </c>
      <c r="B2557" s="1" t="s">
        <v>4789</v>
      </c>
      <c r="C2557" s="1" t="s">
        <v>5</v>
      </c>
      <c r="D2557" s="2" t="s">
        <v>4790</v>
      </c>
      <c r="E2557" s="1"/>
      <c r="F2557" s="1"/>
    </row>
    <row r="2558" spans="1:6" ht="12.75" customHeight="1" x14ac:dyDescent="0.25">
      <c r="A2558" s="1">
        <v>36521</v>
      </c>
      <c r="B2558" s="1" t="s">
        <v>4791</v>
      </c>
      <c r="C2558" s="1" t="s">
        <v>5</v>
      </c>
      <c r="D2558" s="2" t="s">
        <v>4792</v>
      </c>
      <c r="E2558" s="1"/>
      <c r="F2558" s="1"/>
    </row>
    <row r="2559" spans="1:6" ht="12.75" customHeight="1" x14ac:dyDescent="0.25">
      <c r="A2559" s="1">
        <v>36794</v>
      </c>
      <c r="B2559" s="1" t="s">
        <v>4793</v>
      </c>
      <c r="C2559" s="1" t="s">
        <v>5</v>
      </c>
      <c r="D2559" s="2" t="s">
        <v>4794</v>
      </c>
      <c r="E2559" s="1"/>
      <c r="F2559" s="1"/>
    </row>
    <row r="2560" spans="1:6" ht="12.75" customHeight="1" x14ac:dyDescent="0.25">
      <c r="A2560" s="1">
        <v>10426</v>
      </c>
      <c r="B2560" s="1" t="s">
        <v>4795</v>
      </c>
      <c r="C2560" s="1" t="s">
        <v>5</v>
      </c>
      <c r="D2560" s="2" t="s">
        <v>4796</v>
      </c>
      <c r="E2560" s="1"/>
      <c r="F2560" s="1"/>
    </row>
    <row r="2561" spans="1:6" ht="12.75" customHeight="1" x14ac:dyDescent="0.25">
      <c r="A2561" s="1">
        <v>10425</v>
      </c>
      <c r="B2561" s="1" t="s">
        <v>4797</v>
      </c>
      <c r="C2561" s="1" t="s">
        <v>5</v>
      </c>
      <c r="D2561" s="2" t="s">
        <v>4798</v>
      </c>
      <c r="E2561" s="1"/>
      <c r="F2561" s="1"/>
    </row>
    <row r="2562" spans="1:6" ht="12.75" customHeight="1" x14ac:dyDescent="0.25">
      <c r="A2562" s="1">
        <v>10431</v>
      </c>
      <c r="B2562" s="1" t="s">
        <v>4799</v>
      </c>
      <c r="C2562" s="1" t="s">
        <v>5</v>
      </c>
      <c r="D2562" s="2" t="s">
        <v>4800</v>
      </c>
      <c r="E2562" s="1"/>
      <c r="F2562" s="1"/>
    </row>
    <row r="2563" spans="1:6" ht="12.75" customHeight="1" x14ac:dyDescent="0.25">
      <c r="A2563" s="1">
        <v>10429</v>
      </c>
      <c r="B2563" s="1" t="s">
        <v>4801</v>
      </c>
      <c r="C2563" s="1" t="s">
        <v>5</v>
      </c>
      <c r="D2563" s="2" t="s">
        <v>4802</v>
      </c>
      <c r="E2563" s="1"/>
      <c r="F2563" s="1"/>
    </row>
    <row r="2564" spans="1:6" ht="12.75" customHeight="1" x14ac:dyDescent="0.25">
      <c r="A2564" s="1">
        <v>2354</v>
      </c>
      <c r="B2564" s="1" t="s">
        <v>4803</v>
      </c>
      <c r="C2564" s="1" t="s">
        <v>291</v>
      </c>
      <c r="D2564" s="2" t="s">
        <v>748</v>
      </c>
      <c r="E2564" s="1"/>
      <c r="F2564" s="1"/>
    </row>
    <row r="2565" spans="1:6" ht="12.75" customHeight="1" x14ac:dyDescent="0.25">
      <c r="A2565" s="1">
        <v>40932</v>
      </c>
      <c r="B2565" s="1" t="s">
        <v>4804</v>
      </c>
      <c r="C2565" s="1" t="s">
        <v>294</v>
      </c>
      <c r="D2565" s="2" t="s">
        <v>4805</v>
      </c>
      <c r="E2565" s="1"/>
      <c r="F2565" s="1"/>
    </row>
    <row r="2566" spans="1:6" ht="12.75" customHeight="1" x14ac:dyDescent="0.25">
      <c r="A2566" s="1">
        <v>10853</v>
      </c>
      <c r="B2566" s="1" t="s">
        <v>4806</v>
      </c>
      <c r="C2566" s="1" t="s">
        <v>5</v>
      </c>
      <c r="D2566" s="2" t="s">
        <v>2240</v>
      </c>
      <c r="E2566" s="1"/>
      <c r="F2566" s="1"/>
    </row>
    <row r="2567" spans="1:6" ht="12.75" customHeight="1" x14ac:dyDescent="0.25">
      <c r="A2567" s="1">
        <v>5093</v>
      </c>
      <c r="B2567" s="1" t="s">
        <v>4807</v>
      </c>
      <c r="C2567" s="1" t="s">
        <v>805</v>
      </c>
      <c r="D2567" s="2" t="s">
        <v>4808</v>
      </c>
      <c r="E2567" s="1"/>
      <c r="F2567" s="1"/>
    </row>
    <row r="2568" spans="1:6" ht="12.75" customHeight="1" x14ac:dyDescent="0.25">
      <c r="A2568" s="1">
        <v>44331</v>
      </c>
      <c r="B2568" s="1" t="s">
        <v>4809</v>
      </c>
      <c r="C2568" s="1" t="s">
        <v>100</v>
      </c>
      <c r="D2568" s="2" t="s">
        <v>4810</v>
      </c>
      <c r="E2568" s="1"/>
      <c r="F2568" s="1"/>
    </row>
    <row r="2569" spans="1:6" ht="12.75" customHeight="1" x14ac:dyDescent="0.25">
      <c r="A2569" s="1">
        <v>37768</v>
      </c>
      <c r="B2569" s="1" t="s">
        <v>4811</v>
      </c>
      <c r="C2569" s="1" t="s">
        <v>5</v>
      </c>
      <c r="D2569" s="2" t="s">
        <v>4812</v>
      </c>
      <c r="E2569" s="1"/>
      <c r="F2569" s="1"/>
    </row>
    <row r="2570" spans="1:6" ht="12.75" customHeight="1" x14ac:dyDescent="0.25">
      <c r="A2570" s="1">
        <v>37773</v>
      </c>
      <c r="B2570" s="1" t="s">
        <v>4813</v>
      </c>
      <c r="C2570" s="1" t="s">
        <v>5</v>
      </c>
      <c r="D2570" s="2" t="s">
        <v>4814</v>
      </c>
      <c r="E2570" s="1"/>
      <c r="F2570" s="1"/>
    </row>
    <row r="2571" spans="1:6" ht="12.75" customHeight="1" x14ac:dyDescent="0.25">
      <c r="A2571" s="1">
        <v>37769</v>
      </c>
      <c r="B2571" s="1" t="s">
        <v>4815</v>
      </c>
      <c r="C2571" s="1" t="s">
        <v>5</v>
      </c>
      <c r="D2571" s="2" t="s">
        <v>4816</v>
      </c>
      <c r="E2571" s="1"/>
      <c r="F2571" s="1"/>
    </row>
    <row r="2572" spans="1:6" ht="12.75" customHeight="1" x14ac:dyDescent="0.25">
      <c r="A2572" s="1">
        <v>37770</v>
      </c>
      <c r="B2572" s="1" t="s">
        <v>4817</v>
      </c>
      <c r="C2572" s="1" t="s">
        <v>5</v>
      </c>
      <c r="D2572" s="2" t="s">
        <v>4818</v>
      </c>
      <c r="E2572" s="1"/>
      <c r="F2572" s="1"/>
    </row>
    <row r="2573" spans="1:6" ht="12.75" customHeight="1" x14ac:dyDescent="0.25">
      <c r="A2573" s="1">
        <v>38382</v>
      </c>
      <c r="B2573" s="1" t="s">
        <v>4819</v>
      </c>
      <c r="C2573" s="1" t="s">
        <v>5</v>
      </c>
      <c r="D2573" s="2" t="s">
        <v>4820</v>
      </c>
      <c r="E2573" s="1"/>
      <c r="F2573" s="1"/>
    </row>
    <row r="2574" spans="1:6" ht="12.75" customHeight="1" x14ac:dyDescent="0.25">
      <c r="A2574" s="1">
        <v>38383</v>
      </c>
      <c r="B2574" s="1" t="s">
        <v>4821</v>
      </c>
      <c r="C2574" s="1" t="s">
        <v>5</v>
      </c>
      <c r="D2574" s="2" t="s">
        <v>2838</v>
      </c>
      <c r="E2574" s="1"/>
      <c r="F2574" s="1"/>
    </row>
    <row r="2575" spans="1:6" ht="12.75" customHeight="1" x14ac:dyDescent="0.25">
      <c r="A2575" s="1">
        <v>3768</v>
      </c>
      <c r="B2575" s="1" t="s">
        <v>4822</v>
      </c>
      <c r="C2575" s="1" t="s">
        <v>5</v>
      </c>
      <c r="D2575" s="2" t="s">
        <v>4823</v>
      </c>
      <c r="E2575" s="1"/>
      <c r="F2575" s="1"/>
    </row>
    <row r="2576" spans="1:6" ht="12.75" customHeight="1" x14ac:dyDescent="0.25">
      <c r="A2576" s="1">
        <v>3767</v>
      </c>
      <c r="B2576" s="1" t="s">
        <v>4824</v>
      </c>
      <c r="C2576" s="1" t="s">
        <v>5</v>
      </c>
      <c r="D2576" s="2" t="s">
        <v>4640</v>
      </c>
      <c r="E2576" s="1"/>
      <c r="F2576" s="1"/>
    </row>
    <row r="2577" spans="1:6" ht="12.75" customHeight="1" x14ac:dyDescent="0.25">
      <c r="A2577" s="1">
        <v>13192</v>
      </c>
      <c r="B2577" s="1" t="s">
        <v>4825</v>
      </c>
      <c r="C2577" s="1" t="s">
        <v>5</v>
      </c>
      <c r="D2577" s="2" t="s">
        <v>4826</v>
      </c>
      <c r="E2577" s="1"/>
      <c r="F2577" s="1"/>
    </row>
    <row r="2578" spans="1:6" ht="12.75" customHeight="1" x14ac:dyDescent="0.25">
      <c r="A2578" s="1">
        <v>38413</v>
      </c>
      <c r="B2578" s="1" t="s">
        <v>4827</v>
      </c>
      <c r="C2578" s="1" t="s">
        <v>5</v>
      </c>
      <c r="D2578" s="2" t="s">
        <v>4828</v>
      </c>
      <c r="E2578" s="1"/>
      <c r="F2578" s="1"/>
    </row>
    <row r="2579" spans="1:6" ht="12.75" customHeight="1" x14ac:dyDescent="0.25">
      <c r="A2579" s="1">
        <v>42440</v>
      </c>
      <c r="B2579" s="1" t="s">
        <v>4829</v>
      </c>
      <c r="C2579" s="1" t="s">
        <v>5</v>
      </c>
      <c r="D2579" s="2" t="s">
        <v>4830</v>
      </c>
      <c r="E2579" s="1"/>
      <c r="F2579" s="1"/>
    </row>
    <row r="2580" spans="1:6" ht="12.75" customHeight="1" x14ac:dyDescent="0.25">
      <c r="A2580" s="1">
        <v>20193</v>
      </c>
      <c r="B2580" s="1" t="s">
        <v>4831</v>
      </c>
      <c r="C2580" s="1" t="s">
        <v>4832</v>
      </c>
      <c r="D2580" s="2" t="s">
        <v>4087</v>
      </c>
      <c r="E2580" s="1"/>
      <c r="F2580" s="1"/>
    </row>
    <row r="2581" spans="1:6" ht="12.75" customHeight="1" x14ac:dyDescent="0.25">
      <c r="A2581" s="1">
        <v>10527</v>
      </c>
      <c r="B2581" s="1" t="s">
        <v>4833</v>
      </c>
      <c r="C2581" s="1" t="s">
        <v>4834</v>
      </c>
      <c r="D2581" s="2" t="s">
        <v>4835</v>
      </c>
      <c r="E2581" s="1"/>
      <c r="F2581" s="1"/>
    </row>
    <row r="2582" spans="1:6" ht="12.75" customHeight="1" x14ac:dyDescent="0.25">
      <c r="A2582" s="1">
        <v>41805</v>
      </c>
      <c r="B2582" s="1" t="s">
        <v>4836</v>
      </c>
      <c r="C2582" s="1" t="s">
        <v>294</v>
      </c>
      <c r="D2582" s="2" t="s">
        <v>4837</v>
      </c>
      <c r="E2582" s="1"/>
      <c r="F2582" s="1"/>
    </row>
    <row r="2583" spans="1:6" ht="12.75" customHeight="1" x14ac:dyDescent="0.25">
      <c r="A2583" s="1">
        <v>40271</v>
      </c>
      <c r="B2583" s="1" t="s">
        <v>4838</v>
      </c>
      <c r="C2583" s="1" t="s">
        <v>4839</v>
      </c>
      <c r="D2583" s="2" t="s">
        <v>2382</v>
      </c>
      <c r="E2583" s="1"/>
      <c r="F2583" s="1"/>
    </row>
    <row r="2584" spans="1:6" ht="12.75" customHeight="1" x14ac:dyDescent="0.25">
      <c r="A2584" s="1">
        <v>40287</v>
      </c>
      <c r="B2584" s="1" t="s">
        <v>4840</v>
      </c>
      <c r="C2584" s="1" t="s">
        <v>294</v>
      </c>
      <c r="D2584" s="2" t="s">
        <v>4841</v>
      </c>
      <c r="E2584" s="1"/>
      <c r="F2584" s="1"/>
    </row>
    <row r="2585" spans="1:6" ht="12.75" customHeight="1" x14ac:dyDescent="0.25">
      <c r="A2585" s="1">
        <v>4084</v>
      </c>
      <c r="B2585" s="1" t="s">
        <v>4842</v>
      </c>
      <c r="C2585" s="1" t="s">
        <v>291</v>
      </c>
      <c r="D2585" s="2" t="s">
        <v>4843</v>
      </c>
      <c r="E2585" s="1"/>
      <c r="F2585" s="1"/>
    </row>
    <row r="2586" spans="1:6" ht="12.75" customHeight="1" x14ac:dyDescent="0.25">
      <c r="A2586" s="1">
        <v>743</v>
      </c>
      <c r="B2586" s="1" t="s">
        <v>4844</v>
      </c>
      <c r="C2586" s="1" t="s">
        <v>291</v>
      </c>
      <c r="D2586" s="2" t="s">
        <v>4843</v>
      </c>
      <c r="E2586" s="1"/>
      <c r="F2586" s="1"/>
    </row>
    <row r="2587" spans="1:6" ht="12.75" customHeight="1" x14ac:dyDescent="0.25">
      <c r="A2587" s="1">
        <v>40293</v>
      </c>
      <c r="B2587" s="1" t="s">
        <v>4845</v>
      </c>
      <c r="C2587" s="1" t="s">
        <v>291</v>
      </c>
      <c r="D2587" s="2" t="s">
        <v>4468</v>
      </c>
      <c r="E2587" s="1"/>
      <c r="F2587" s="1"/>
    </row>
    <row r="2588" spans="1:6" ht="12.75" customHeight="1" x14ac:dyDescent="0.25">
      <c r="A2588" s="1">
        <v>40294</v>
      </c>
      <c r="B2588" s="1" t="s">
        <v>4846</v>
      </c>
      <c r="C2588" s="1" t="s">
        <v>291</v>
      </c>
      <c r="D2588" s="2" t="s">
        <v>4843</v>
      </c>
      <c r="E2588" s="1"/>
      <c r="F2588" s="1"/>
    </row>
    <row r="2589" spans="1:6" ht="12.75" customHeight="1" x14ac:dyDescent="0.25">
      <c r="A2589" s="1">
        <v>4085</v>
      </c>
      <c r="B2589" s="1" t="s">
        <v>4847</v>
      </c>
      <c r="C2589" s="1" t="s">
        <v>291</v>
      </c>
      <c r="D2589" s="2" t="s">
        <v>4848</v>
      </c>
      <c r="E2589" s="1"/>
      <c r="F2589" s="1"/>
    </row>
    <row r="2590" spans="1:6" ht="12.75" customHeight="1" x14ac:dyDescent="0.25">
      <c r="A2590" s="1">
        <v>10779</v>
      </c>
      <c r="B2590" s="1" t="s">
        <v>4849</v>
      </c>
      <c r="C2590" s="1" t="s">
        <v>294</v>
      </c>
      <c r="D2590" s="2" t="s">
        <v>4850</v>
      </c>
      <c r="E2590" s="1"/>
      <c r="F2590" s="1"/>
    </row>
    <row r="2591" spans="1:6" ht="12.75" customHeight="1" x14ac:dyDescent="0.25">
      <c r="A2591" s="1">
        <v>10777</v>
      </c>
      <c r="B2591" s="1" t="s">
        <v>4851</v>
      </c>
      <c r="C2591" s="1" t="s">
        <v>294</v>
      </c>
      <c r="D2591" s="2" t="s">
        <v>4852</v>
      </c>
      <c r="E2591" s="1"/>
      <c r="F2591" s="1"/>
    </row>
    <row r="2592" spans="1:6" ht="12.75" customHeight="1" x14ac:dyDescent="0.25">
      <c r="A2592" s="1">
        <v>10775</v>
      </c>
      <c r="B2592" s="1" t="s">
        <v>4853</v>
      </c>
      <c r="C2592" s="1" t="s">
        <v>294</v>
      </c>
      <c r="D2592" s="2" t="s">
        <v>4854</v>
      </c>
      <c r="E2592" s="1"/>
      <c r="F2592" s="1"/>
    </row>
    <row r="2593" spans="1:6" ht="12.75" customHeight="1" x14ac:dyDescent="0.25">
      <c r="A2593" s="1">
        <v>10776</v>
      </c>
      <c r="B2593" s="1" t="s">
        <v>4855</v>
      </c>
      <c r="C2593" s="1" t="s">
        <v>294</v>
      </c>
      <c r="D2593" s="2" t="s">
        <v>4856</v>
      </c>
      <c r="E2593" s="1"/>
      <c r="F2593" s="1"/>
    </row>
    <row r="2594" spans="1:6" ht="12.75" customHeight="1" x14ac:dyDescent="0.25">
      <c r="A2594" s="1">
        <v>10778</v>
      </c>
      <c r="B2594" s="1" t="s">
        <v>4857</v>
      </c>
      <c r="C2594" s="1" t="s">
        <v>294</v>
      </c>
      <c r="D2594" s="2" t="s">
        <v>4850</v>
      </c>
      <c r="E2594" s="1"/>
      <c r="F2594" s="1"/>
    </row>
    <row r="2595" spans="1:6" ht="12.75" customHeight="1" x14ac:dyDescent="0.25">
      <c r="A2595" s="1">
        <v>40339</v>
      </c>
      <c r="B2595" s="1" t="s">
        <v>4858</v>
      </c>
      <c r="C2595" s="1" t="s">
        <v>4839</v>
      </c>
      <c r="D2595" s="2" t="s">
        <v>4416</v>
      </c>
      <c r="E2595" s="1"/>
      <c r="F2595" s="1"/>
    </row>
    <row r="2596" spans="1:6" ht="12.75" customHeight="1" x14ac:dyDescent="0.25">
      <c r="A2596" s="1">
        <v>10749</v>
      </c>
      <c r="B2596" s="1" t="s">
        <v>4859</v>
      </c>
      <c r="C2596" s="1" t="s">
        <v>4839</v>
      </c>
      <c r="D2596" s="2" t="s">
        <v>4860</v>
      </c>
      <c r="E2596" s="1"/>
      <c r="F2596" s="1"/>
    </row>
    <row r="2597" spans="1:6" ht="12.75" customHeight="1" x14ac:dyDescent="0.25">
      <c r="A2597" s="1">
        <v>40290</v>
      </c>
      <c r="B2597" s="1" t="s">
        <v>4861</v>
      </c>
      <c r="C2597" s="1" t="s">
        <v>4839</v>
      </c>
      <c r="D2597" s="2" t="s">
        <v>3904</v>
      </c>
      <c r="E2597" s="1"/>
      <c r="F2597" s="1"/>
    </row>
    <row r="2598" spans="1:6" ht="12.75" customHeight="1" x14ac:dyDescent="0.25">
      <c r="A2598" s="1">
        <v>3346</v>
      </c>
      <c r="B2598" s="1" t="s">
        <v>4862</v>
      </c>
      <c r="C2598" s="1" t="s">
        <v>291</v>
      </c>
      <c r="D2598" s="2" t="s">
        <v>4863</v>
      </c>
      <c r="E2598" s="1"/>
      <c r="F2598" s="1"/>
    </row>
    <row r="2599" spans="1:6" ht="12.75" customHeight="1" x14ac:dyDescent="0.25">
      <c r="A2599" s="1">
        <v>3348</v>
      </c>
      <c r="B2599" s="1" t="s">
        <v>4864</v>
      </c>
      <c r="C2599" s="1" t="s">
        <v>291</v>
      </c>
      <c r="D2599" s="2" t="s">
        <v>4865</v>
      </c>
      <c r="E2599" s="1"/>
      <c r="F2599" s="1"/>
    </row>
    <row r="2600" spans="1:6" ht="12.75" customHeight="1" x14ac:dyDescent="0.25">
      <c r="A2600" s="1">
        <v>39833</v>
      </c>
      <c r="B2600" s="1" t="s">
        <v>4866</v>
      </c>
      <c r="C2600" s="1" t="s">
        <v>291</v>
      </c>
      <c r="D2600" s="2" t="s">
        <v>4867</v>
      </c>
      <c r="E2600" s="1"/>
      <c r="F2600" s="1"/>
    </row>
    <row r="2601" spans="1:6" ht="12.75" customHeight="1" x14ac:dyDescent="0.25">
      <c r="A2601" s="1">
        <v>7252</v>
      </c>
      <c r="B2601" s="1" t="s">
        <v>4868</v>
      </c>
      <c r="C2601" s="1" t="s">
        <v>291</v>
      </c>
      <c r="D2601" s="2" t="s">
        <v>613</v>
      </c>
      <c r="E2601" s="1"/>
      <c r="F2601" s="1"/>
    </row>
    <row r="2602" spans="1:6" ht="12.75" customHeight="1" x14ac:dyDescent="0.25">
      <c r="A2602" s="1">
        <v>7247</v>
      </c>
      <c r="B2602" s="1" t="s">
        <v>4869</v>
      </c>
      <c r="C2602" s="1" t="s">
        <v>291</v>
      </c>
      <c r="D2602" s="2" t="s">
        <v>613</v>
      </c>
      <c r="E2602" s="1"/>
      <c r="F2602" s="1"/>
    </row>
    <row r="2603" spans="1:6" ht="12.75" customHeight="1" x14ac:dyDescent="0.25">
      <c r="A2603" s="1">
        <v>40291</v>
      </c>
      <c r="B2603" s="1" t="s">
        <v>4870</v>
      </c>
      <c r="C2603" s="1" t="s">
        <v>4839</v>
      </c>
      <c r="D2603" s="2" t="s">
        <v>4871</v>
      </c>
      <c r="E2603" s="1"/>
      <c r="F2603" s="1"/>
    </row>
    <row r="2604" spans="1:6" ht="12.75" customHeight="1" x14ac:dyDescent="0.25">
      <c r="A2604" s="1">
        <v>40275</v>
      </c>
      <c r="B2604" s="1" t="s">
        <v>4872</v>
      </c>
      <c r="C2604" s="1" t="s">
        <v>4839</v>
      </c>
      <c r="D2604" s="2" t="s">
        <v>4873</v>
      </c>
      <c r="E2604" s="1"/>
      <c r="F2604" s="1"/>
    </row>
    <row r="2605" spans="1:6" ht="12.75" customHeight="1" x14ac:dyDescent="0.25">
      <c r="A2605" s="1">
        <v>42408</v>
      </c>
      <c r="B2605" s="1" t="s">
        <v>4874</v>
      </c>
      <c r="C2605" s="1" t="s">
        <v>778</v>
      </c>
      <c r="D2605" s="2" t="s">
        <v>4875</v>
      </c>
      <c r="E2605" s="1"/>
      <c r="F2605" s="1"/>
    </row>
    <row r="2606" spans="1:6" ht="12.75" customHeight="1" x14ac:dyDescent="0.25">
      <c r="A2606" s="1">
        <v>3777</v>
      </c>
      <c r="B2606" s="1" t="s">
        <v>4876</v>
      </c>
      <c r="C2606" s="1" t="s">
        <v>778</v>
      </c>
      <c r="D2606" s="2" t="s">
        <v>1383</v>
      </c>
      <c r="E2606" s="1"/>
      <c r="F2606" s="1"/>
    </row>
    <row r="2607" spans="1:6" ht="12.75" customHeight="1" x14ac:dyDescent="0.25">
      <c r="A2607" s="1">
        <v>44699</v>
      </c>
      <c r="B2607" s="1" t="s">
        <v>4877</v>
      </c>
      <c r="C2607" s="1" t="s">
        <v>97</v>
      </c>
      <c r="D2607" s="2" t="s">
        <v>4878</v>
      </c>
      <c r="E2607" s="1"/>
      <c r="F2607" s="1"/>
    </row>
    <row r="2608" spans="1:6" ht="12.75" customHeight="1" x14ac:dyDescent="0.25">
      <c r="A2608" s="1">
        <v>3798</v>
      </c>
      <c r="B2608" s="1" t="s">
        <v>4879</v>
      </c>
      <c r="C2608" s="1" t="s">
        <v>5</v>
      </c>
      <c r="D2608" s="2" t="s">
        <v>4880</v>
      </c>
      <c r="E2608" s="1"/>
      <c r="F2608" s="1"/>
    </row>
    <row r="2609" spans="1:6" ht="12.75" customHeight="1" x14ac:dyDescent="0.25">
      <c r="A2609" s="1">
        <v>38769</v>
      </c>
      <c r="B2609" s="1" t="s">
        <v>4881</v>
      </c>
      <c r="C2609" s="1" t="s">
        <v>5</v>
      </c>
      <c r="D2609" s="2" t="s">
        <v>4882</v>
      </c>
      <c r="E2609" s="1"/>
      <c r="F2609" s="1"/>
    </row>
    <row r="2610" spans="1:6" ht="12.75" customHeight="1" x14ac:dyDescent="0.25">
      <c r="A2610" s="1">
        <v>39510</v>
      </c>
      <c r="B2610" s="1" t="s">
        <v>4883</v>
      </c>
      <c r="C2610" s="1" t="s">
        <v>5</v>
      </c>
      <c r="D2610" s="2" t="s">
        <v>4884</v>
      </c>
      <c r="E2610" s="1"/>
      <c r="F2610" s="1"/>
    </row>
    <row r="2611" spans="1:6" ht="12.75" customHeight="1" x14ac:dyDescent="0.25">
      <c r="A2611" s="1">
        <v>38776</v>
      </c>
      <c r="B2611" s="1" t="s">
        <v>4885</v>
      </c>
      <c r="C2611" s="1" t="s">
        <v>5</v>
      </c>
      <c r="D2611" s="2" t="s">
        <v>4886</v>
      </c>
      <c r="E2611" s="1"/>
      <c r="F2611" s="1"/>
    </row>
    <row r="2612" spans="1:6" ht="12.75" customHeight="1" x14ac:dyDescent="0.25">
      <c r="A2612" s="1">
        <v>38774</v>
      </c>
      <c r="B2612" s="1" t="s">
        <v>4887</v>
      </c>
      <c r="C2612" s="1" t="s">
        <v>5</v>
      </c>
      <c r="D2612" s="2" t="s">
        <v>1480</v>
      </c>
      <c r="E2612" s="1"/>
      <c r="F2612" s="1"/>
    </row>
    <row r="2613" spans="1:6" ht="12.75" customHeight="1" x14ac:dyDescent="0.25">
      <c r="A2613" s="1">
        <v>42247</v>
      </c>
      <c r="B2613" s="1" t="s">
        <v>4888</v>
      </c>
      <c r="C2613" s="1" t="s">
        <v>5</v>
      </c>
      <c r="D2613" s="2" t="s">
        <v>4889</v>
      </c>
      <c r="E2613" s="1"/>
      <c r="F2613" s="1"/>
    </row>
    <row r="2614" spans="1:6" ht="12.75" customHeight="1" x14ac:dyDescent="0.25">
      <c r="A2614" s="1">
        <v>42248</v>
      </c>
      <c r="B2614" s="1" t="s">
        <v>4890</v>
      </c>
      <c r="C2614" s="1" t="s">
        <v>5</v>
      </c>
      <c r="D2614" s="2" t="s">
        <v>4891</v>
      </c>
      <c r="E2614" s="1"/>
      <c r="F2614" s="1"/>
    </row>
    <row r="2615" spans="1:6" ht="12.75" customHeight="1" x14ac:dyDescent="0.25">
      <c r="A2615" s="1">
        <v>42249</v>
      </c>
      <c r="B2615" s="1" t="s">
        <v>4892</v>
      </c>
      <c r="C2615" s="1" t="s">
        <v>5</v>
      </c>
      <c r="D2615" s="2" t="s">
        <v>4893</v>
      </c>
      <c r="E2615" s="1"/>
      <c r="F2615" s="1"/>
    </row>
    <row r="2616" spans="1:6" ht="12.75" customHeight="1" x14ac:dyDescent="0.25">
      <c r="A2616" s="1">
        <v>42244</v>
      </c>
      <c r="B2616" s="1" t="s">
        <v>4894</v>
      </c>
      <c r="C2616" s="1" t="s">
        <v>5</v>
      </c>
      <c r="D2616" s="2" t="s">
        <v>4895</v>
      </c>
      <c r="E2616" s="1"/>
      <c r="F2616" s="1"/>
    </row>
    <row r="2617" spans="1:6" ht="12.75" customHeight="1" x14ac:dyDescent="0.25">
      <c r="A2617" s="1">
        <v>42245</v>
      </c>
      <c r="B2617" s="1" t="s">
        <v>4896</v>
      </c>
      <c r="C2617" s="1" t="s">
        <v>5</v>
      </c>
      <c r="D2617" s="2" t="s">
        <v>4897</v>
      </c>
      <c r="E2617" s="1"/>
      <c r="F2617" s="1"/>
    </row>
    <row r="2618" spans="1:6" ht="12.75" customHeight="1" x14ac:dyDescent="0.25">
      <c r="A2618" s="1">
        <v>42246</v>
      </c>
      <c r="B2618" s="1" t="s">
        <v>4898</v>
      </c>
      <c r="C2618" s="1" t="s">
        <v>5</v>
      </c>
      <c r="D2618" s="2" t="s">
        <v>4899</v>
      </c>
      <c r="E2618" s="1"/>
      <c r="F2618" s="1"/>
    </row>
    <row r="2619" spans="1:6" ht="12.75" customHeight="1" x14ac:dyDescent="0.25">
      <c r="A2619" s="1">
        <v>42243</v>
      </c>
      <c r="B2619" s="1" t="s">
        <v>4900</v>
      </c>
      <c r="C2619" s="1" t="s">
        <v>5</v>
      </c>
      <c r="D2619" s="2" t="s">
        <v>4901</v>
      </c>
      <c r="E2619" s="1"/>
      <c r="F2619" s="1"/>
    </row>
    <row r="2620" spans="1:6" ht="12.75" customHeight="1" x14ac:dyDescent="0.25">
      <c r="A2620" s="1">
        <v>38889</v>
      </c>
      <c r="B2620" s="1" t="s">
        <v>4902</v>
      </c>
      <c r="C2620" s="1" t="s">
        <v>5</v>
      </c>
      <c r="D2620" s="2" t="s">
        <v>4903</v>
      </c>
      <c r="E2620" s="1"/>
      <c r="F2620" s="1"/>
    </row>
    <row r="2621" spans="1:6" ht="12.75" customHeight="1" x14ac:dyDescent="0.25">
      <c r="A2621" s="1">
        <v>38784</v>
      </c>
      <c r="B2621" s="1" t="s">
        <v>4904</v>
      </c>
      <c r="C2621" s="1" t="s">
        <v>5</v>
      </c>
      <c r="D2621" s="2" t="s">
        <v>4905</v>
      </c>
      <c r="E2621" s="1"/>
      <c r="F2621" s="1"/>
    </row>
    <row r="2622" spans="1:6" ht="12.75" customHeight="1" x14ac:dyDescent="0.25">
      <c r="A2622" s="1">
        <v>3788</v>
      </c>
      <c r="B2622" s="1" t="s">
        <v>4906</v>
      </c>
      <c r="C2622" s="1" t="s">
        <v>5</v>
      </c>
      <c r="D2622" s="2" t="s">
        <v>4907</v>
      </c>
      <c r="E2622" s="1"/>
      <c r="F2622" s="1"/>
    </row>
    <row r="2623" spans="1:6" ht="12.75" customHeight="1" x14ac:dyDescent="0.25">
      <c r="A2623" s="1">
        <v>12230</v>
      </c>
      <c r="B2623" s="1" t="s">
        <v>4908</v>
      </c>
      <c r="C2623" s="1" t="s">
        <v>5</v>
      </c>
      <c r="D2623" s="2" t="s">
        <v>4909</v>
      </c>
      <c r="E2623" s="1"/>
      <c r="F2623" s="1"/>
    </row>
    <row r="2624" spans="1:6" ht="12.75" customHeight="1" x14ac:dyDescent="0.25">
      <c r="A2624" s="1">
        <v>3780</v>
      </c>
      <c r="B2624" s="1" t="s">
        <v>4910</v>
      </c>
      <c r="C2624" s="1" t="s">
        <v>5</v>
      </c>
      <c r="D2624" s="2" t="s">
        <v>4911</v>
      </c>
      <c r="E2624" s="1"/>
      <c r="F2624" s="1"/>
    </row>
    <row r="2625" spans="1:6" ht="12.75" customHeight="1" x14ac:dyDescent="0.25">
      <c r="A2625" s="1">
        <v>12231</v>
      </c>
      <c r="B2625" s="1" t="s">
        <v>4912</v>
      </c>
      <c r="C2625" s="1" t="s">
        <v>5</v>
      </c>
      <c r="D2625" s="2" t="s">
        <v>4913</v>
      </c>
      <c r="E2625" s="1"/>
      <c r="F2625" s="1"/>
    </row>
    <row r="2626" spans="1:6" ht="12.75" customHeight="1" x14ac:dyDescent="0.25">
      <c r="A2626" s="1">
        <v>3811</v>
      </c>
      <c r="B2626" s="1" t="s">
        <v>4914</v>
      </c>
      <c r="C2626" s="1" t="s">
        <v>5</v>
      </c>
      <c r="D2626" s="2" t="s">
        <v>4915</v>
      </c>
      <c r="E2626" s="1"/>
      <c r="F2626" s="1"/>
    </row>
    <row r="2627" spans="1:6" ht="12.75" customHeight="1" x14ac:dyDescent="0.25">
      <c r="A2627" s="1">
        <v>12232</v>
      </c>
      <c r="B2627" s="1" t="s">
        <v>4916</v>
      </c>
      <c r="C2627" s="1" t="s">
        <v>5</v>
      </c>
      <c r="D2627" s="2" t="s">
        <v>4917</v>
      </c>
      <c r="E2627" s="1"/>
      <c r="F2627" s="1"/>
    </row>
    <row r="2628" spans="1:6" ht="12.75" customHeight="1" x14ac:dyDescent="0.25">
      <c r="A2628" s="1">
        <v>3799</v>
      </c>
      <c r="B2628" s="1" t="s">
        <v>4918</v>
      </c>
      <c r="C2628" s="1" t="s">
        <v>5</v>
      </c>
      <c r="D2628" s="2" t="s">
        <v>4919</v>
      </c>
      <c r="E2628" s="1"/>
      <c r="F2628" s="1"/>
    </row>
    <row r="2629" spans="1:6" ht="12.75" customHeight="1" x14ac:dyDescent="0.25">
      <c r="A2629" s="1">
        <v>12239</v>
      </c>
      <c r="B2629" s="1" t="s">
        <v>4920</v>
      </c>
      <c r="C2629" s="1" t="s">
        <v>5</v>
      </c>
      <c r="D2629" s="2" t="s">
        <v>4921</v>
      </c>
      <c r="E2629" s="1"/>
      <c r="F2629" s="1"/>
    </row>
    <row r="2630" spans="1:6" ht="12.75" customHeight="1" x14ac:dyDescent="0.25">
      <c r="A2630" s="1">
        <v>38773</v>
      </c>
      <c r="B2630" s="1" t="s">
        <v>4922</v>
      </c>
      <c r="C2630" s="1" t="s">
        <v>5</v>
      </c>
      <c r="D2630" s="2" t="s">
        <v>136</v>
      </c>
      <c r="E2630" s="1"/>
      <c r="F2630" s="1"/>
    </row>
    <row r="2631" spans="1:6" ht="12.75" customHeight="1" x14ac:dyDescent="0.25">
      <c r="A2631" s="1">
        <v>12271</v>
      </c>
      <c r="B2631" s="1" t="s">
        <v>4923</v>
      </c>
      <c r="C2631" s="1" t="s">
        <v>5</v>
      </c>
      <c r="D2631" s="2" t="s">
        <v>4924</v>
      </c>
      <c r="E2631" s="1"/>
      <c r="F2631" s="1"/>
    </row>
    <row r="2632" spans="1:6" ht="12.75" customHeight="1" x14ac:dyDescent="0.25">
      <c r="A2632" s="1">
        <v>13382</v>
      </c>
      <c r="B2632" s="1" t="s">
        <v>4925</v>
      </c>
      <c r="C2632" s="1" t="s">
        <v>5</v>
      </c>
      <c r="D2632" s="2" t="s">
        <v>4926</v>
      </c>
      <c r="E2632" s="1"/>
      <c r="F2632" s="1"/>
    </row>
    <row r="2633" spans="1:6" ht="12.75" customHeight="1" x14ac:dyDescent="0.25">
      <c r="A2633" s="1">
        <v>38785</v>
      </c>
      <c r="B2633" s="1" t="s">
        <v>4927</v>
      </c>
      <c r="C2633" s="1" t="s">
        <v>5</v>
      </c>
      <c r="D2633" s="2" t="s">
        <v>4928</v>
      </c>
      <c r="E2633" s="1"/>
      <c r="F2633" s="1"/>
    </row>
    <row r="2634" spans="1:6" ht="12.75" customHeight="1" x14ac:dyDescent="0.25">
      <c r="A2634" s="1">
        <v>38786</v>
      </c>
      <c r="B2634" s="1" t="s">
        <v>4929</v>
      </c>
      <c r="C2634" s="1" t="s">
        <v>5</v>
      </c>
      <c r="D2634" s="2" t="s">
        <v>4930</v>
      </c>
      <c r="E2634" s="1"/>
      <c r="F2634" s="1"/>
    </row>
    <row r="2635" spans="1:6" ht="12.75" customHeight="1" x14ac:dyDescent="0.25">
      <c r="A2635" s="1">
        <v>39385</v>
      </c>
      <c r="B2635" s="1" t="s">
        <v>4931</v>
      </c>
      <c r="C2635" s="1" t="s">
        <v>5</v>
      </c>
      <c r="D2635" s="2" t="s">
        <v>4932</v>
      </c>
      <c r="E2635" s="1"/>
      <c r="F2635" s="1"/>
    </row>
    <row r="2636" spans="1:6" ht="12.75" customHeight="1" x14ac:dyDescent="0.25">
      <c r="A2636" s="1">
        <v>39389</v>
      </c>
      <c r="B2636" s="1" t="s">
        <v>4933</v>
      </c>
      <c r="C2636" s="1" t="s">
        <v>5</v>
      </c>
      <c r="D2636" s="2" t="s">
        <v>4934</v>
      </c>
      <c r="E2636" s="1"/>
      <c r="F2636" s="1"/>
    </row>
    <row r="2637" spans="1:6" ht="12.75" customHeight="1" x14ac:dyDescent="0.25">
      <c r="A2637" s="1">
        <v>39390</v>
      </c>
      <c r="B2637" s="1" t="s">
        <v>4935</v>
      </c>
      <c r="C2637" s="1" t="s">
        <v>5</v>
      </c>
      <c r="D2637" s="2" t="s">
        <v>4936</v>
      </c>
      <c r="E2637" s="1"/>
      <c r="F2637" s="1"/>
    </row>
    <row r="2638" spans="1:6" ht="12.75" customHeight="1" x14ac:dyDescent="0.25">
      <c r="A2638" s="1">
        <v>39391</v>
      </c>
      <c r="B2638" s="1" t="s">
        <v>4937</v>
      </c>
      <c r="C2638" s="1" t="s">
        <v>5</v>
      </c>
      <c r="D2638" s="2" t="s">
        <v>3022</v>
      </c>
      <c r="E2638" s="1"/>
      <c r="F2638" s="1"/>
    </row>
    <row r="2639" spans="1:6" ht="12.75" customHeight="1" x14ac:dyDescent="0.25">
      <c r="A2639" s="1">
        <v>3803</v>
      </c>
      <c r="B2639" s="1" t="s">
        <v>4938</v>
      </c>
      <c r="C2639" s="1" t="s">
        <v>5</v>
      </c>
      <c r="D2639" s="2" t="s">
        <v>4939</v>
      </c>
      <c r="E2639" s="1"/>
      <c r="F2639" s="1"/>
    </row>
    <row r="2640" spans="1:6" ht="12.75" customHeight="1" x14ac:dyDescent="0.25">
      <c r="A2640" s="1">
        <v>38770</v>
      </c>
      <c r="B2640" s="1" t="s">
        <v>4940</v>
      </c>
      <c r="C2640" s="1" t="s">
        <v>5</v>
      </c>
      <c r="D2640" s="2" t="s">
        <v>4941</v>
      </c>
      <c r="E2640" s="1"/>
      <c r="F2640" s="1"/>
    </row>
    <row r="2641" spans="1:6" ht="12.75" customHeight="1" x14ac:dyDescent="0.25">
      <c r="A2641" s="1">
        <v>12267</v>
      </c>
      <c r="B2641" s="1" t="s">
        <v>4942</v>
      </c>
      <c r="C2641" s="1" t="s">
        <v>5</v>
      </c>
      <c r="D2641" s="2" t="s">
        <v>4943</v>
      </c>
      <c r="E2641" s="1"/>
      <c r="F2641" s="1"/>
    </row>
    <row r="2642" spans="1:6" ht="12.75" customHeight="1" x14ac:dyDescent="0.25">
      <c r="A2642" s="1">
        <v>43265</v>
      </c>
      <c r="B2642" s="1" t="s">
        <v>4944</v>
      </c>
      <c r="C2642" s="1" t="s">
        <v>5</v>
      </c>
      <c r="D2642" s="2" t="s">
        <v>4945</v>
      </c>
      <c r="E2642" s="1"/>
      <c r="F2642" s="1"/>
    </row>
    <row r="2643" spans="1:6" ht="12.75" customHeight="1" x14ac:dyDescent="0.25">
      <c r="A2643" s="1">
        <v>12266</v>
      </c>
      <c r="B2643" s="1" t="s">
        <v>4946</v>
      </c>
      <c r="C2643" s="1" t="s">
        <v>5</v>
      </c>
      <c r="D2643" s="2" t="s">
        <v>4947</v>
      </c>
      <c r="E2643" s="1"/>
      <c r="F2643" s="1"/>
    </row>
    <row r="2644" spans="1:6" ht="12.75" customHeight="1" x14ac:dyDescent="0.25">
      <c r="A2644" s="1">
        <v>39378</v>
      </c>
      <c r="B2644" s="1" t="s">
        <v>4948</v>
      </c>
      <c r="C2644" s="1" t="s">
        <v>5</v>
      </c>
      <c r="D2644" s="2" t="s">
        <v>4949</v>
      </c>
      <c r="E2644" s="1"/>
      <c r="F2644" s="1"/>
    </row>
    <row r="2645" spans="1:6" ht="12.75" customHeight="1" x14ac:dyDescent="0.25">
      <c r="A2645" s="1">
        <v>43543</v>
      </c>
      <c r="B2645" s="1" t="s">
        <v>4950</v>
      </c>
      <c r="C2645" s="1" t="s">
        <v>5</v>
      </c>
      <c r="D2645" s="2" t="s">
        <v>4951</v>
      </c>
      <c r="E2645" s="1"/>
      <c r="F2645" s="1"/>
    </row>
    <row r="2646" spans="1:6" ht="12.75" customHeight="1" x14ac:dyDescent="0.25">
      <c r="A2646" s="1">
        <v>38775</v>
      </c>
      <c r="B2646" s="1" t="s">
        <v>4952</v>
      </c>
      <c r="C2646" s="1" t="s">
        <v>5</v>
      </c>
      <c r="D2646" s="2" t="s">
        <v>4953</v>
      </c>
      <c r="E2646" s="1"/>
      <c r="F2646" s="1"/>
    </row>
    <row r="2647" spans="1:6" ht="12.75" customHeight="1" x14ac:dyDescent="0.25">
      <c r="A2647" s="1">
        <v>44252</v>
      </c>
      <c r="B2647" s="1" t="s">
        <v>4954</v>
      </c>
      <c r="C2647" s="1" t="s">
        <v>5</v>
      </c>
      <c r="D2647" s="2" t="s">
        <v>4955</v>
      </c>
      <c r="E2647" s="1"/>
      <c r="F2647" s="1"/>
    </row>
    <row r="2648" spans="1:6" ht="12.75" customHeight="1" x14ac:dyDescent="0.25">
      <c r="A2648" s="1">
        <v>21119</v>
      </c>
      <c r="B2648" s="1" t="s">
        <v>4956</v>
      </c>
      <c r="C2648" s="1" t="s">
        <v>5</v>
      </c>
      <c r="D2648" s="2" t="s">
        <v>4843</v>
      </c>
      <c r="E2648" s="1"/>
      <c r="F2648" s="1"/>
    </row>
    <row r="2649" spans="1:6" ht="12.75" customHeight="1" x14ac:dyDescent="0.25">
      <c r="A2649" s="1">
        <v>37974</v>
      </c>
      <c r="B2649" s="1" t="s">
        <v>4957</v>
      </c>
      <c r="C2649" s="1" t="s">
        <v>5</v>
      </c>
      <c r="D2649" s="2" t="s">
        <v>1904</v>
      </c>
      <c r="E2649" s="1"/>
      <c r="F2649" s="1"/>
    </row>
    <row r="2650" spans="1:6" ht="12.75" customHeight="1" x14ac:dyDescent="0.25">
      <c r="A2650" s="1">
        <v>37975</v>
      </c>
      <c r="B2650" s="1" t="s">
        <v>4958</v>
      </c>
      <c r="C2650" s="1" t="s">
        <v>5</v>
      </c>
      <c r="D2650" s="2" t="s">
        <v>4959</v>
      </c>
      <c r="E2650" s="1"/>
      <c r="F2650" s="1"/>
    </row>
    <row r="2651" spans="1:6" ht="12.75" customHeight="1" x14ac:dyDescent="0.25">
      <c r="A2651" s="1">
        <v>37976</v>
      </c>
      <c r="B2651" s="1" t="s">
        <v>4960</v>
      </c>
      <c r="C2651" s="1" t="s">
        <v>5</v>
      </c>
      <c r="D2651" s="2" t="s">
        <v>4961</v>
      </c>
      <c r="E2651" s="1"/>
      <c r="F2651" s="1"/>
    </row>
    <row r="2652" spans="1:6" ht="12.75" customHeight="1" x14ac:dyDescent="0.25">
      <c r="A2652" s="1">
        <v>37977</v>
      </c>
      <c r="B2652" s="1" t="s">
        <v>4962</v>
      </c>
      <c r="C2652" s="1" t="s">
        <v>5</v>
      </c>
      <c r="D2652" s="2" t="s">
        <v>4963</v>
      </c>
      <c r="E2652" s="1"/>
      <c r="F2652" s="1"/>
    </row>
    <row r="2653" spans="1:6" ht="12.75" customHeight="1" x14ac:dyDescent="0.25">
      <c r="A2653" s="1">
        <v>37978</v>
      </c>
      <c r="B2653" s="1" t="s">
        <v>4964</v>
      </c>
      <c r="C2653" s="1" t="s">
        <v>5</v>
      </c>
      <c r="D2653" s="2" t="s">
        <v>4965</v>
      </c>
      <c r="E2653" s="1"/>
      <c r="F2653" s="1"/>
    </row>
    <row r="2654" spans="1:6" ht="12.75" customHeight="1" x14ac:dyDescent="0.25">
      <c r="A2654" s="1">
        <v>37979</v>
      </c>
      <c r="B2654" s="1" t="s">
        <v>4966</v>
      </c>
      <c r="C2654" s="1" t="s">
        <v>5</v>
      </c>
      <c r="D2654" s="2" t="s">
        <v>4967</v>
      </c>
      <c r="E2654" s="1"/>
      <c r="F2654" s="1"/>
    </row>
    <row r="2655" spans="1:6" ht="12.75" customHeight="1" x14ac:dyDescent="0.25">
      <c r="A2655" s="1">
        <v>37980</v>
      </c>
      <c r="B2655" s="1" t="s">
        <v>4968</v>
      </c>
      <c r="C2655" s="1" t="s">
        <v>5</v>
      </c>
      <c r="D2655" s="2" t="s">
        <v>4969</v>
      </c>
      <c r="E2655" s="1"/>
      <c r="F2655" s="1"/>
    </row>
    <row r="2656" spans="1:6" ht="12.75" customHeight="1" x14ac:dyDescent="0.25">
      <c r="A2656" s="1">
        <v>36147</v>
      </c>
      <c r="B2656" s="1" t="s">
        <v>4970</v>
      </c>
      <c r="C2656" s="1" t="s">
        <v>805</v>
      </c>
      <c r="D2656" s="2" t="s">
        <v>4971</v>
      </c>
      <c r="E2656" s="1"/>
      <c r="F2656" s="1"/>
    </row>
    <row r="2657" spans="1:6" ht="12.75" customHeight="1" x14ac:dyDescent="0.25">
      <c r="A2657" s="1">
        <v>12731</v>
      </c>
      <c r="B2657" s="1" t="s">
        <v>4972</v>
      </c>
      <c r="C2657" s="1" t="s">
        <v>5</v>
      </c>
      <c r="D2657" s="2" t="s">
        <v>4973</v>
      </c>
      <c r="E2657" s="1"/>
      <c r="F2657" s="1"/>
    </row>
    <row r="2658" spans="1:6" ht="12.75" customHeight="1" x14ac:dyDescent="0.25">
      <c r="A2658" s="1">
        <v>12723</v>
      </c>
      <c r="B2658" s="1" t="s">
        <v>4974</v>
      </c>
      <c r="C2658" s="1" t="s">
        <v>5</v>
      </c>
      <c r="D2658" s="2" t="s">
        <v>4975</v>
      </c>
      <c r="E2658" s="1"/>
      <c r="F2658" s="1"/>
    </row>
    <row r="2659" spans="1:6" ht="12.75" customHeight="1" x14ac:dyDescent="0.25">
      <c r="A2659" s="1">
        <v>12724</v>
      </c>
      <c r="B2659" s="1" t="s">
        <v>4976</v>
      </c>
      <c r="C2659" s="1" t="s">
        <v>5</v>
      </c>
      <c r="D2659" s="2" t="s">
        <v>1531</v>
      </c>
      <c r="E2659" s="1"/>
      <c r="F2659" s="1"/>
    </row>
    <row r="2660" spans="1:6" ht="12.75" customHeight="1" x14ac:dyDescent="0.25">
      <c r="A2660" s="1">
        <v>12725</v>
      </c>
      <c r="B2660" s="1" t="s">
        <v>4977</v>
      </c>
      <c r="C2660" s="1" t="s">
        <v>5</v>
      </c>
      <c r="D2660" s="2" t="s">
        <v>4978</v>
      </c>
      <c r="E2660" s="1"/>
      <c r="F2660" s="1"/>
    </row>
    <row r="2661" spans="1:6" ht="12.75" customHeight="1" x14ac:dyDescent="0.25">
      <c r="A2661" s="1">
        <v>12726</v>
      </c>
      <c r="B2661" s="1" t="s">
        <v>4979</v>
      </c>
      <c r="C2661" s="1" t="s">
        <v>5</v>
      </c>
      <c r="D2661" s="2" t="s">
        <v>4980</v>
      </c>
      <c r="E2661" s="1"/>
      <c r="F2661" s="1"/>
    </row>
    <row r="2662" spans="1:6" ht="12.75" customHeight="1" x14ac:dyDescent="0.25">
      <c r="A2662" s="1">
        <v>12727</v>
      </c>
      <c r="B2662" s="1" t="s">
        <v>4981</v>
      </c>
      <c r="C2662" s="1" t="s">
        <v>5</v>
      </c>
      <c r="D2662" s="2" t="s">
        <v>647</v>
      </c>
      <c r="E2662" s="1"/>
      <c r="F2662" s="1"/>
    </row>
    <row r="2663" spans="1:6" ht="12.75" customHeight="1" x14ac:dyDescent="0.25">
      <c r="A2663" s="1">
        <v>12728</v>
      </c>
      <c r="B2663" s="1" t="s">
        <v>4982</v>
      </c>
      <c r="C2663" s="1" t="s">
        <v>5</v>
      </c>
      <c r="D2663" s="2" t="s">
        <v>4983</v>
      </c>
      <c r="E2663" s="1"/>
      <c r="F2663" s="1"/>
    </row>
    <row r="2664" spans="1:6" ht="12.75" customHeight="1" x14ac:dyDescent="0.25">
      <c r="A2664" s="1">
        <v>12729</v>
      </c>
      <c r="B2664" s="1" t="s">
        <v>4984</v>
      </c>
      <c r="C2664" s="1" t="s">
        <v>5</v>
      </c>
      <c r="D2664" s="2" t="s">
        <v>4985</v>
      </c>
      <c r="E2664" s="1"/>
      <c r="F2664" s="1"/>
    </row>
    <row r="2665" spans="1:6" ht="12.75" customHeight="1" x14ac:dyDescent="0.25">
      <c r="A2665" s="1">
        <v>12730</v>
      </c>
      <c r="B2665" s="1" t="s">
        <v>4986</v>
      </c>
      <c r="C2665" s="1" t="s">
        <v>5</v>
      </c>
      <c r="D2665" s="2" t="s">
        <v>4987</v>
      </c>
      <c r="E2665" s="1"/>
      <c r="F2665" s="1"/>
    </row>
    <row r="2666" spans="1:6" ht="12.75" customHeight="1" x14ac:dyDescent="0.25">
      <c r="A2666" s="1">
        <v>3840</v>
      </c>
      <c r="B2666" s="1" t="s">
        <v>4988</v>
      </c>
      <c r="C2666" s="1" t="s">
        <v>5</v>
      </c>
      <c r="D2666" s="2" t="s">
        <v>4989</v>
      </c>
      <c r="E2666" s="1"/>
      <c r="F2666" s="1"/>
    </row>
    <row r="2667" spans="1:6" ht="12.75" customHeight="1" x14ac:dyDescent="0.25">
      <c r="A2667" s="1">
        <v>3838</v>
      </c>
      <c r="B2667" s="1" t="s">
        <v>4990</v>
      </c>
      <c r="C2667" s="1" t="s">
        <v>5</v>
      </c>
      <c r="D2667" s="2" t="s">
        <v>4991</v>
      </c>
      <c r="E2667" s="1"/>
      <c r="F2667" s="1"/>
    </row>
    <row r="2668" spans="1:6" ht="12.75" customHeight="1" x14ac:dyDescent="0.25">
      <c r="A2668" s="1">
        <v>3844</v>
      </c>
      <c r="B2668" s="1" t="s">
        <v>4992</v>
      </c>
      <c r="C2668" s="1" t="s">
        <v>5</v>
      </c>
      <c r="D2668" s="2" t="s">
        <v>4993</v>
      </c>
      <c r="E2668" s="1"/>
      <c r="F2668" s="1"/>
    </row>
    <row r="2669" spans="1:6" ht="12.75" customHeight="1" x14ac:dyDescent="0.25">
      <c r="A2669" s="1">
        <v>3839</v>
      </c>
      <c r="B2669" s="1" t="s">
        <v>4994</v>
      </c>
      <c r="C2669" s="1" t="s">
        <v>5</v>
      </c>
      <c r="D2669" s="2" t="s">
        <v>4995</v>
      </c>
      <c r="E2669" s="1"/>
      <c r="F2669" s="1"/>
    </row>
    <row r="2670" spans="1:6" ht="12.75" customHeight="1" x14ac:dyDescent="0.25">
      <c r="A2670" s="1">
        <v>3843</v>
      </c>
      <c r="B2670" s="1" t="s">
        <v>4996</v>
      </c>
      <c r="C2670" s="1" t="s">
        <v>5</v>
      </c>
      <c r="D2670" s="2" t="s">
        <v>4997</v>
      </c>
      <c r="E2670" s="1"/>
      <c r="F2670" s="1"/>
    </row>
    <row r="2671" spans="1:6" ht="12.75" customHeight="1" x14ac:dyDescent="0.25">
      <c r="A2671" s="1">
        <v>3900</v>
      </c>
      <c r="B2671" s="1" t="s">
        <v>4998</v>
      </c>
      <c r="C2671" s="1" t="s">
        <v>5</v>
      </c>
      <c r="D2671" s="2" t="s">
        <v>4999</v>
      </c>
      <c r="E2671" s="1"/>
      <c r="F2671" s="1"/>
    </row>
    <row r="2672" spans="1:6" ht="12.75" customHeight="1" x14ac:dyDescent="0.25">
      <c r="A2672" s="1">
        <v>3846</v>
      </c>
      <c r="B2672" s="1" t="s">
        <v>5000</v>
      </c>
      <c r="C2672" s="1" t="s">
        <v>5</v>
      </c>
      <c r="D2672" s="2" t="s">
        <v>5001</v>
      </c>
      <c r="E2672" s="1"/>
      <c r="F2672" s="1"/>
    </row>
    <row r="2673" spans="1:6" ht="12.75" customHeight="1" x14ac:dyDescent="0.25">
      <c r="A2673" s="1">
        <v>3886</v>
      </c>
      <c r="B2673" s="1" t="s">
        <v>5002</v>
      </c>
      <c r="C2673" s="1" t="s">
        <v>5</v>
      </c>
      <c r="D2673" s="2" t="s">
        <v>1571</v>
      </c>
      <c r="E2673" s="1"/>
      <c r="F2673" s="1"/>
    </row>
    <row r="2674" spans="1:6" ht="12.75" customHeight="1" x14ac:dyDescent="0.25">
      <c r="A2674" s="1">
        <v>3854</v>
      </c>
      <c r="B2674" s="1" t="s">
        <v>5003</v>
      </c>
      <c r="C2674" s="1" t="s">
        <v>5</v>
      </c>
      <c r="D2674" s="2" t="s">
        <v>5004</v>
      </c>
      <c r="E2674" s="1"/>
      <c r="F2674" s="1"/>
    </row>
    <row r="2675" spans="1:6" ht="12.75" customHeight="1" x14ac:dyDescent="0.25">
      <c r="A2675" s="1">
        <v>3873</v>
      </c>
      <c r="B2675" s="1" t="s">
        <v>5005</v>
      </c>
      <c r="C2675" s="1" t="s">
        <v>5</v>
      </c>
      <c r="D2675" s="2" t="s">
        <v>2598</v>
      </c>
      <c r="E2675" s="1"/>
      <c r="F2675" s="1"/>
    </row>
    <row r="2676" spans="1:6" ht="12.75" customHeight="1" x14ac:dyDescent="0.25">
      <c r="A2676" s="1">
        <v>38021</v>
      </c>
      <c r="B2676" s="1" t="s">
        <v>5006</v>
      </c>
      <c r="C2676" s="1" t="s">
        <v>5</v>
      </c>
      <c r="D2676" s="2" t="s">
        <v>5007</v>
      </c>
      <c r="E2676" s="1"/>
      <c r="F2676" s="1"/>
    </row>
    <row r="2677" spans="1:6" ht="12.75" customHeight="1" x14ac:dyDescent="0.25">
      <c r="A2677" s="1">
        <v>43838</v>
      </c>
      <c r="B2677" s="1" t="s">
        <v>5008</v>
      </c>
      <c r="C2677" s="1" t="s">
        <v>5</v>
      </c>
      <c r="D2677" s="2" t="s">
        <v>5009</v>
      </c>
      <c r="E2677" s="1"/>
      <c r="F2677" s="1"/>
    </row>
    <row r="2678" spans="1:6" ht="12.75" customHeight="1" x14ac:dyDescent="0.25">
      <c r="A2678" s="1">
        <v>3847</v>
      </c>
      <c r="B2678" s="1" t="s">
        <v>5010</v>
      </c>
      <c r="C2678" s="1" t="s">
        <v>5</v>
      </c>
      <c r="D2678" s="2" t="s">
        <v>5011</v>
      </c>
      <c r="E2678" s="1"/>
      <c r="F2678" s="1"/>
    </row>
    <row r="2679" spans="1:6" ht="12.75" customHeight="1" x14ac:dyDescent="0.25">
      <c r="A2679" s="1">
        <v>38022</v>
      </c>
      <c r="B2679" s="1" t="s">
        <v>5012</v>
      </c>
      <c r="C2679" s="1" t="s">
        <v>5</v>
      </c>
      <c r="D2679" s="2" t="s">
        <v>5013</v>
      </c>
      <c r="E2679" s="1"/>
      <c r="F2679" s="1"/>
    </row>
    <row r="2680" spans="1:6" ht="12.75" customHeight="1" x14ac:dyDescent="0.25">
      <c r="A2680" s="1">
        <v>3830</v>
      </c>
      <c r="B2680" s="1" t="s">
        <v>5014</v>
      </c>
      <c r="C2680" s="1" t="s">
        <v>5</v>
      </c>
      <c r="D2680" s="2" t="s">
        <v>5015</v>
      </c>
      <c r="E2680" s="1"/>
      <c r="F2680" s="1"/>
    </row>
    <row r="2681" spans="1:6" ht="12.75" customHeight="1" x14ac:dyDescent="0.25">
      <c r="A2681" s="1">
        <v>37981</v>
      </c>
      <c r="B2681" s="1" t="s">
        <v>5016</v>
      </c>
      <c r="C2681" s="1" t="s">
        <v>5</v>
      </c>
      <c r="D2681" s="2" t="s">
        <v>5017</v>
      </c>
      <c r="E2681" s="1"/>
      <c r="F2681" s="1"/>
    </row>
    <row r="2682" spans="1:6" ht="12.75" customHeight="1" x14ac:dyDescent="0.25">
      <c r="A2682" s="1">
        <v>37982</v>
      </c>
      <c r="B2682" s="1" t="s">
        <v>5018</v>
      </c>
      <c r="C2682" s="1" t="s">
        <v>5</v>
      </c>
      <c r="D2682" s="2" t="s">
        <v>5019</v>
      </c>
      <c r="E2682" s="1"/>
      <c r="F2682" s="1"/>
    </row>
    <row r="2683" spans="1:6" ht="12.75" customHeight="1" x14ac:dyDescent="0.25">
      <c r="A2683" s="1">
        <v>37983</v>
      </c>
      <c r="B2683" s="1" t="s">
        <v>5020</v>
      </c>
      <c r="C2683" s="1" t="s">
        <v>5</v>
      </c>
      <c r="D2683" s="2" t="s">
        <v>5021</v>
      </c>
      <c r="E2683" s="1"/>
      <c r="F2683" s="1"/>
    </row>
    <row r="2684" spans="1:6" ht="12.75" customHeight="1" x14ac:dyDescent="0.25">
      <c r="A2684" s="1">
        <v>37984</v>
      </c>
      <c r="B2684" s="1" t="s">
        <v>5022</v>
      </c>
      <c r="C2684" s="1" t="s">
        <v>5</v>
      </c>
      <c r="D2684" s="2" t="s">
        <v>5023</v>
      </c>
      <c r="E2684" s="1"/>
      <c r="F2684" s="1"/>
    </row>
    <row r="2685" spans="1:6" ht="12.75" customHeight="1" x14ac:dyDescent="0.25">
      <c r="A2685" s="1">
        <v>37985</v>
      </c>
      <c r="B2685" s="1" t="s">
        <v>5024</v>
      </c>
      <c r="C2685" s="1" t="s">
        <v>5</v>
      </c>
      <c r="D2685" s="2" t="s">
        <v>5025</v>
      </c>
      <c r="E2685" s="1"/>
      <c r="F2685" s="1"/>
    </row>
    <row r="2686" spans="1:6" ht="12.75" customHeight="1" x14ac:dyDescent="0.25">
      <c r="A2686" s="1">
        <v>3826</v>
      </c>
      <c r="B2686" s="1" t="s">
        <v>5026</v>
      </c>
      <c r="C2686" s="1" t="s">
        <v>5</v>
      </c>
      <c r="D2686" s="2" t="s">
        <v>5027</v>
      </c>
      <c r="E2686" s="1"/>
      <c r="F2686" s="1"/>
    </row>
    <row r="2687" spans="1:6" ht="12.75" customHeight="1" x14ac:dyDescent="0.25">
      <c r="A2687" s="1">
        <v>3825</v>
      </c>
      <c r="B2687" s="1" t="s">
        <v>5028</v>
      </c>
      <c r="C2687" s="1" t="s">
        <v>5</v>
      </c>
      <c r="D2687" s="2" t="s">
        <v>5029</v>
      </c>
      <c r="E2687" s="1"/>
      <c r="F2687" s="1"/>
    </row>
    <row r="2688" spans="1:6" ht="12.75" customHeight="1" x14ac:dyDescent="0.25">
      <c r="A2688" s="1">
        <v>3827</v>
      </c>
      <c r="B2688" s="1" t="s">
        <v>5030</v>
      </c>
      <c r="C2688" s="1" t="s">
        <v>5</v>
      </c>
      <c r="D2688" s="2" t="s">
        <v>5031</v>
      </c>
      <c r="E2688" s="1"/>
      <c r="F2688" s="1"/>
    </row>
    <row r="2689" spans="1:6" ht="12.75" customHeight="1" x14ac:dyDescent="0.25">
      <c r="A2689" s="1">
        <v>20165</v>
      </c>
      <c r="B2689" s="1" t="s">
        <v>5032</v>
      </c>
      <c r="C2689" s="1" t="s">
        <v>5</v>
      </c>
      <c r="D2689" s="2" t="s">
        <v>5033</v>
      </c>
      <c r="E2689" s="1"/>
      <c r="F2689" s="1"/>
    </row>
    <row r="2690" spans="1:6" ht="12.75" customHeight="1" x14ac:dyDescent="0.25">
      <c r="A2690" s="1">
        <v>20166</v>
      </c>
      <c r="B2690" s="1" t="s">
        <v>5034</v>
      </c>
      <c r="C2690" s="1" t="s">
        <v>5</v>
      </c>
      <c r="D2690" s="2" t="s">
        <v>5035</v>
      </c>
      <c r="E2690" s="1"/>
      <c r="F2690" s="1"/>
    </row>
    <row r="2691" spans="1:6" ht="12.75" customHeight="1" x14ac:dyDescent="0.25">
      <c r="A2691" s="1">
        <v>20164</v>
      </c>
      <c r="B2691" s="1" t="s">
        <v>5036</v>
      </c>
      <c r="C2691" s="1" t="s">
        <v>5</v>
      </c>
      <c r="D2691" s="2" t="s">
        <v>2857</v>
      </c>
      <c r="E2691" s="1"/>
      <c r="F2691" s="1"/>
    </row>
    <row r="2692" spans="1:6" ht="12.75" customHeight="1" x14ac:dyDescent="0.25">
      <c r="A2692" s="1">
        <v>3893</v>
      </c>
      <c r="B2692" s="1" t="s">
        <v>5037</v>
      </c>
      <c r="C2692" s="1" t="s">
        <v>5</v>
      </c>
      <c r="D2692" s="2" t="s">
        <v>5038</v>
      </c>
      <c r="E2692" s="1"/>
      <c r="F2692" s="1"/>
    </row>
    <row r="2693" spans="1:6" ht="12.75" customHeight="1" x14ac:dyDescent="0.25">
      <c r="A2693" s="1">
        <v>3848</v>
      </c>
      <c r="B2693" s="1" t="s">
        <v>5039</v>
      </c>
      <c r="C2693" s="1" t="s">
        <v>5</v>
      </c>
      <c r="D2693" s="2" t="s">
        <v>5040</v>
      </c>
      <c r="E2693" s="1"/>
      <c r="F2693" s="1"/>
    </row>
    <row r="2694" spans="1:6" ht="12.75" customHeight="1" x14ac:dyDescent="0.25">
      <c r="A2694" s="1">
        <v>3895</v>
      </c>
      <c r="B2694" s="1" t="s">
        <v>5041</v>
      </c>
      <c r="C2694" s="1" t="s">
        <v>5</v>
      </c>
      <c r="D2694" s="2" t="s">
        <v>4472</v>
      </c>
      <c r="E2694" s="1"/>
      <c r="F2694" s="1"/>
    </row>
    <row r="2695" spans="1:6" ht="12.75" customHeight="1" x14ac:dyDescent="0.25">
      <c r="A2695" s="1">
        <v>12404</v>
      </c>
      <c r="B2695" s="1" t="s">
        <v>5042</v>
      </c>
      <c r="C2695" s="1" t="s">
        <v>5</v>
      </c>
      <c r="D2695" s="2" t="s">
        <v>3863</v>
      </c>
      <c r="E2695" s="1"/>
      <c r="F2695" s="1"/>
    </row>
    <row r="2696" spans="1:6" ht="12.75" customHeight="1" x14ac:dyDescent="0.25">
      <c r="A2696" s="1">
        <v>3939</v>
      </c>
      <c r="B2696" s="1" t="s">
        <v>5043</v>
      </c>
      <c r="C2696" s="1" t="s">
        <v>5</v>
      </c>
      <c r="D2696" s="2" t="s">
        <v>3461</v>
      </c>
      <c r="E2696" s="1"/>
      <c r="F2696" s="1"/>
    </row>
    <row r="2697" spans="1:6" ht="12.75" customHeight="1" x14ac:dyDescent="0.25">
      <c r="A2697" s="1">
        <v>3911</v>
      </c>
      <c r="B2697" s="1" t="s">
        <v>5044</v>
      </c>
      <c r="C2697" s="1" t="s">
        <v>5</v>
      </c>
      <c r="D2697" s="2" t="s">
        <v>86</v>
      </c>
      <c r="E2697" s="1"/>
      <c r="F2697" s="1"/>
    </row>
    <row r="2698" spans="1:6" ht="12.75" customHeight="1" x14ac:dyDescent="0.25">
      <c r="A2698" s="1">
        <v>3908</v>
      </c>
      <c r="B2698" s="1" t="s">
        <v>5045</v>
      </c>
      <c r="C2698" s="1" t="s">
        <v>5</v>
      </c>
      <c r="D2698" s="2" t="s">
        <v>5046</v>
      </c>
      <c r="E2698" s="1"/>
      <c r="F2698" s="1"/>
    </row>
    <row r="2699" spans="1:6" ht="12.75" customHeight="1" x14ac:dyDescent="0.25">
      <c r="A2699" s="1">
        <v>3910</v>
      </c>
      <c r="B2699" s="1" t="s">
        <v>5047</v>
      </c>
      <c r="C2699" s="1" t="s">
        <v>5</v>
      </c>
      <c r="D2699" s="2" t="s">
        <v>5048</v>
      </c>
      <c r="E2699" s="1"/>
      <c r="F2699" s="1"/>
    </row>
    <row r="2700" spans="1:6" ht="12.75" customHeight="1" x14ac:dyDescent="0.25">
      <c r="A2700" s="1">
        <v>3913</v>
      </c>
      <c r="B2700" s="1" t="s">
        <v>5049</v>
      </c>
      <c r="C2700" s="1" t="s">
        <v>5</v>
      </c>
      <c r="D2700" s="2" t="s">
        <v>5050</v>
      </c>
      <c r="E2700" s="1"/>
      <c r="F2700" s="1"/>
    </row>
    <row r="2701" spans="1:6" ht="12.75" customHeight="1" x14ac:dyDescent="0.25">
      <c r="A2701" s="1">
        <v>3912</v>
      </c>
      <c r="B2701" s="1" t="s">
        <v>5051</v>
      </c>
      <c r="C2701" s="1" t="s">
        <v>5</v>
      </c>
      <c r="D2701" s="2" t="s">
        <v>5052</v>
      </c>
      <c r="E2701" s="1"/>
      <c r="F2701" s="1"/>
    </row>
    <row r="2702" spans="1:6" ht="12.75" customHeight="1" x14ac:dyDescent="0.25">
      <c r="A2702" s="1">
        <v>3909</v>
      </c>
      <c r="B2702" s="1" t="s">
        <v>5053</v>
      </c>
      <c r="C2702" s="1" t="s">
        <v>5</v>
      </c>
      <c r="D2702" s="2" t="s">
        <v>816</v>
      </c>
      <c r="E2702" s="1"/>
      <c r="F2702" s="1"/>
    </row>
    <row r="2703" spans="1:6" ht="12.75" customHeight="1" x14ac:dyDescent="0.25">
      <c r="A2703" s="1">
        <v>3914</v>
      </c>
      <c r="B2703" s="1" t="s">
        <v>5054</v>
      </c>
      <c r="C2703" s="1" t="s">
        <v>5</v>
      </c>
      <c r="D2703" s="2" t="s">
        <v>5055</v>
      </c>
      <c r="E2703" s="1"/>
      <c r="F2703" s="1"/>
    </row>
    <row r="2704" spans="1:6" ht="12.75" customHeight="1" x14ac:dyDescent="0.25">
      <c r="A2704" s="1">
        <v>3915</v>
      </c>
      <c r="B2704" s="1" t="s">
        <v>5056</v>
      </c>
      <c r="C2704" s="1" t="s">
        <v>5</v>
      </c>
      <c r="D2704" s="2" t="s">
        <v>5057</v>
      </c>
      <c r="E2704" s="1"/>
      <c r="F2704" s="1"/>
    </row>
    <row r="2705" spans="1:6" ht="12.75" customHeight="1" x14ac:dyDescent="0.25">
      <c r="A2705" s="1">
        <v>3916</v>
      </c>
      <c r="B2705" s="1" t="s">
        <v>5058</v>
      </c>
      <c r="C2705" s="1" t="s">
        <v>5</v>
      </c>
      <c r="D2705" s="2" t="s">
        <v>5059</v>
      </c>
      <c r="E2705" s="1"/>
      <c r="F2705" s="1"/>
    </row>
    <row r="2706" spans="1:6" ht="12.75" customHeight="1" x14ac:dyDescent="0.25">
      <c r="A2706" s="1">
        <v>3917</v>
      </c>
      <c r="B2706" s="1" t="s">
        <v>5060</v>
      </c>
      <c r="C2706" s="1" t="s">
        <v>5</v>
      </c>
      <c r="D2706" s="2" t="s">
        <v>5061</v>
      </c>
      <c r="E2706" s="1"/>
      <c r="F2706" s="1"/>
    </row>
    <row r="2707" spans="1:6" ht="12.75" customHeight="1" x14ac:dyDescent="0.25">
      <c r="A2707" s="1">
        <v>1904</v>
      </c>
      <c r="B2707" s="1" t="s">
        <v>5062</v>
      </c>
      <c r="C2707" s="1" t="s">
        <v>5</v>
      </c>
      <c r="D2707" s="2" t="s">
        <v>906</v>
      </c>
      <c r="E2707" s="1"/>
      <c r="F2707" s="1"/>
    </row>
    <row r="2708" spans="1:6" ht="12.75" customHeight="1" x14ac:dyDescent="0.25">
      <c r="A2708" s="1">
        <v>1899</v>
      </c>
      <c r="B2708" s="1" t="s">
        <v>5063</v>
      </c>
      <c r="C2708" s="1" t="s">
        <v>5</v>
      </c>
      <c r="D2708" s="2" t="s">
        <v>3573</v>
      </c>
      <c r="E2708" s="1"/>
      <c r="F2708" s="1"/>
    </row>
    <row r="2709" spans="1:6" ht="12.75" customHeight="1" x14ac:dyDescent="0.25">
      <c r="A2709" s="1">
        <v>1900</v>
      </c>
      <c r="B2709" s="1" t="s">
        <v>5064</v>
      </c>
      <c r="C2709" s="1" t="s">
        <v>5</v>
      </c>
      <c r="D2709" s="2" t="s">
        <v>5065</v>
      </c>
      <c r="E2709" s="1"/>
      <c r="F2709" s="1"/>
    </row>
    <row r="2710" spans="1:6" ht="12.75" customHeight="1" x14ac:dyDescent="0.25">
      <c r="A2710" s="1">
        <v>12407</v>
      </c>
      <c r="B2710" s="1" t="s">
        <v>5066</v>
      </c>
      <c r="C2710" s="1" t="s">
        <v>5</v>
      </c>
      <c r="D2710" s="2" t="s">
        <v>5067</v>
      </c>
      <c r="E2710" s="1"/>
      <c r="F2710" s="1"/>
    </row>
    <row r="2711" spans="1:6" ht="12.75" customHeight="1" x14ac:dyDescent="0.25">
      <c r="A2711" s="1">
        <v>12408</v>
      </c>
      <c r="B2711" s="1" t="s">
        <v>5068</v>
      </c>
      <c r="C2711" s="1" t="s">
        <v>5</v>
      </c>
      <c r="D2711" s="2" t="s">
        <v>5038</v>
      </c>
      <c r="E2711" s="1"/>
      <c r="F2711" s="1"/>
    </row>
    <row r="2712" spans="1:6" ht="12.75" customHeight="1" x14ac:dyDescent="0.25">
      <c r="A2712" s="1">
        <v>12409</v>
      </c>
      <c r="B2712" s="1" t="s">
        <v>5069</v>
      </c>
      <c r="C2712" s="1" t="s">
        <v>5</v>
      </c>
      <c r="D2712" s="2" t="s">
        <v>5038</v>
      </c>
      <c r="E2712" s="1"/>
      <c r="F2712" s="1"/>
    </row>
    <row r="2713" spans="1:6" ht="12.75" customHeight="1" x14ac:dyDescent="0.25">
      <c r="A2713" s="1">
        <v>12410</v>
      </c>
      <c r="B2713" s="1" t="s">
        <v>5070</v>
      </c>
      <c r="C2713" s="1" t="s">
        <v>5</v>
      </c>
      <c r="D2713" s="2" t="s">
        <v>5071</v>
      </c>
      <c r="E2713" s="1"/>
      <c r="F2713" s="1"/>
    </row>
    <row r="2714" spans="1:6" ht="12.75" customHeight="1" x14ac:dyDescent="0.25">
      <c r="A2714" s="1">
        <v>3936</v>
      </c>
      <c r="B2714" s="1" t="s">
        <v>5072</v>
      </c>
      <c r="C2714" s="1" t="s">
        <v>5</v>
      </c>
      <c r="D2714" s="2" t="s">
        <v>5073</v>
      </c>
      <c r="E2714" s="1"/>
      <c r="F2714" s="1"/>
    </row>
    <row r="2715" spans="1:6" ht="12.75" customHeight="1" x14ac:dyDescent="0.25">
      <c r="A2715" s="1">
        <v>3922</v>
      </c>
      <c r="B2715" s="1" t="s">
        <v>5074</v>
      </c>
      <c r="C2715" s="1" t="s">
        <v>5</v>
      </c>
      <c r="D2715" s="2" t="s">
        <v>5075</v>
      </c>
      <c r="E2715" s="1"/>
      <c r="F2715" s="1"/>
    </row>
    <row r="2716" spans="1:6" ht="12.75" customHeight="1" x14ac:dyDescent="0.25">
      <c r="A2716" s="1">
        <v>3924</v>
      </c>
      <c r="B2716" s="1" t="s">
        <v>5076</v>
      </c>
      <c r="C2716" s="1" t="s">
        <v>5</v>
      </c>
      <c r="D2716" s="2" t="s">
        <v>5073</v>
      </c>
      <c r="E2716" s="1"/>
      <c r="F2716" s="1"/>
    </row>
    <row r="2717" spans="1:6" ht="12.75" customHeight="1" x14ac:dyDescent="0.25">
      <c r="A2717" s="1">
        <v>3923</v>
      </c>
      <c r="B2717" s="1" t="s">
        <v>5077</v>
      </c>
      <c r="C2717" s="1" t="s">
        <v>5</v>
      </c>
      <c r="D2717" s="2" t="s">
        <v>5073</v>
      </c>
      <c r="E2717" s="1"/>
      <c r="F2717" s="1"/>
    </row>
    <row r="2718" spans="1:6" ht="12.75" customHeight="1" x14ac:dyDescent="0.25">
      <c r="A2718" s="1">
        <v>3937</v>
      </c>
      <c r="B2718" s="1" t="s">
        <v>5078</v>
      </c>
      <c r="C2718" s="1" t="s">
        <v>5</v>
      </c>
      <c r="D2718" s="2" t="s">
        <v>5079</v>
      </c>
      <c r="E2718" s="1"/>
      <c r="F2718" s="1"/>
    </row>
    <row r="2719" spans="1:6" ht="12.75" customHeight="1" x14ac:dyDescent="0.25">
      <c r="A2719" s="1">
        <v>3921</v>
      </c>
      <c r="B2719" s="1" t="s">
        <v>5080</v>
      </c>
      <c r="C2719" s="1" t="s">
        <v>5</v>
      </c>
      <c r="D2719" s="2" t="s">
        <v>5081</v>
      </c>
      <c r="E2719" s="1"/>
      <c r="F2719" s="1"/>
    </row>
    <row r="2720" spans="1:6" ht="12.75" customHeight="1" x14ac:dyDescent="0.25">
      <c r="A2720" s="1">
        <v>3920</v>
      </c>
      <c r="B2720" s="1" t="s">
        <v>5082</v>
      </c>
      <c r="C2720" s="1" t="s">
        <v>5</v>
      </c>
      <c r="D2720" s="2" t="s">
        <v>5079</v>
      </c>
      <c r="E2720" s="1"/>
      <c r="F2720" s="1"/>
    </row>
    <row r="2721" spans="1:6" ht="12.75" customHeight="1" x14ac:dyDescent="0.25">
      <c r="A2721" s="1">
        <v>3938</v>
      </c>
      <c r="B2721" s="1" t="s">
        <v>5083</v>
      </c>
      <c r="C2721" s="1" t="s">
        <v>5</v>
      </c>
      <c r="D2721" s="2" t="s">
        <v>5084</v>
      </c>
      <c r="E2721" s="1"/>
      <c r="F2721" s="1"/>
    </row>
    <row r="2722" spans="1:6" ht="12.75" customHeight="1" x14ac:dyDescent="0.25">
      <c r="A2722" s="1">
        <v>3919</v>
      </c>
      <c r="B2722" s="1" t="s">
        <v>5085</v>
      </c>
      <c r="C2722" s="1" t="s">
        <v>5</v>
      </c>
      <c r="D2722" s="2" t="s">
        <v>1946</v>
      </c>
      <c r="E2722" s="1"/>
      <c r="F2722" s="1"/>
    </row>
    <row r="2723" spans="1:6" ht="12.75" customHeight="1" x14ac:dyDescent="0.25">
      <c r="A2723" s="1">
        <v>3927</v>
      </c>
      <c r="B2723" s="1" t="s">
        <v>5086</v>
      </c>
      <c r="C2723" s="1" t="s">
        <v>5</v>
      </c>
      <c r="D2723" s="2" t="s">
        <v>5087</v>
      </c>
      <c r="E2723" s="1"/>
      <c r="F2723" s="1"/>
    </row>
    <row r="2724" spans="1:6" ht="12.75" customHeight="1" x14ac:dyDescent="0.25">
      <c r="A2724" s="1">
        <v>3928</v>
      </c>
      <c r="B2724" s="1" t="s">
        <v>5088</v>
      </c>
      <c r="C2724" s="1" t="s">
        <v>5</v>
      </c>
      <c r="D2724" s="2" t="s">
        <v>5087</v>
      </c>
      <c r="E2724" s="1"/>
      <c r="F2724" s="1"/>
    </row>
    <row r="2725" spans="1:6" ht="12.75" customHeight="1" x14ac:dyDescent="0.25">
      <c r="A2725" s="1">
        <v>3926</v>
      </c>
      <c r="B2725" s="1" t="s">
        <v>5089</v>
      </c>
      <c r="C2725" s="1" t="s">
        <v>5</v>
      </c>
      <c r="D2725" s="2" t="s">
        <v>5090</v>
      </c>
      <c r="E2725" s="1"/>
      <c r="F2725" s="1"/>
    </row>
    <row r="2726" spans="1:6" ht="12.75" customHeight="1" x14ac:dyDescent="0.25">
      <c r="A2726" s="1">
        <v>3935</v>
      </c>
      <c r="B2726" s="1" t="s">
        <v>5091</v>
      </c>
      <c r="C2726" s="1" t="s">
        <v>5</v>
      </c>
      <c r="D2726" s="2" t="s">
        <v>5090</v>
      </c>
      <c r="E2726" s="1"/>
      <c r="F2726" s="1"/>
    </row>
    <row r="2727" spans="1:6" ht="12.75" customHeight="1" x14ac:dyDescent="0.25">
      <c r="A2727" s="1">
        <v>3925</v>
      </c>
      <c r="B2727" s="1" t="s">
        <v>5092</v>
      </c>
      <c r="C2727" s="1" t="s">
        <v>5</v>
      </c>
      <c r="D2727" s="2" t="s">
        <v>5090</v>
      </c>
      <c r="E2727" s="1"/>
      <c r="F2727" s="1"/>
    </row>
    <row r="2728" spans="1:6" ht="12.75" customHeight="1" x14ac:dyDescent="0.25">
      <c r="A2728" s="1">
        <v>12406</v>
      </c>
      <c r="B2728" s="1" t="s">
        <v>5093</v>
      </c>
      <c r="C2728" s="1" t="s">
        <v>5</v>
      </c>
      <c r="D2728" s="2" t="s">
        <v>5094</v>
      </c>
      <c r="E2728" s="1"/>
      <c r="F2728" s="1"/>
    </row>
    <row r="2729" spans="1:6" ht="12.75" customHeight="1" x14ac:dyDescent="0.25">
      <c r="A2729" s="1">
        <v>3929</v>
      </c>
      <c r="B2729" s="1" t="s">
        <v>5095</v>
      </c>
      <c r="C2729" s="1" t="s">
        <v>5</v>
      </c>
      <c r="D2729" s="2" t="s">
        <v>5096</v>
      </c>
      <c r="E2729" s="1"/>
      <c r="F2729" s="1"/>
    </row>
    <row r="2730" spans="1:6" ht="12.75" customHeight="1" x14ac:dyDescent="0.25">
      <c r="A2730" s="1">
        <v>3931</v>
      </c>
      <c r="B2730" s="1" t="s">
        <v>5097</v>
      </c>
      <c r="C2730" s="1" t="s">
        <v>5</v>
      </c>
      <c r="D2730" s="2" t="s">
        <v>5096</v>
      </c>
      <c r="E2730" s="1"/>
      <c r="F2730" s="1"/>
    </row>
    <row r="2731" spans="1:6" ht="12.75" customHeight="1" x14ac:dyDescent="0.25">
      <c r="A2731" s="1">
        <v>3930</v>
      </c>
      <c r="B2731" s="1" t="s">
        <v>5098</v>
      </c>
      <c r="C2731" s="1" t="s">
        <v>5</v>
      </c>
      <c r="D2731" s="2" t="s">
        <v>5096</v>
      </c>
      <c r="E2731" s="1"/>
      <c r="F2731" s="1"/>
    </row>
    <row r="2732" spans="1:6" ht="12.75" customHeight="1" x14ac:dyDescent="0.25">
      <c r="A2732" s="1">
        <v>3932</v>
      </c>
      <c r="B2732" s="1" t="s">
        <v>5099</v>
      </c>
      <c r="C2732" s="1" t="s">
        <v>5</v>
      </c>
      <c r="D2732" s="2" t="s">
        <v>5100</v>
      </c>
      <c r="E2732" s="1"/>
      <c r="F2732" s="1"/>
    </row>
    <row r="2733" spans="1:6" ht="12.75" customHeight="1" x14ac:dyDescent="0.25">
      <c r="A2733" s="1">
        <v>3933</v>
      </c>
      <c r="B2733" s="1" t="s">
        <v>5101</v>
      </c>
      <c r="C2733" s="1" t="s">
        <v>5</v>
      </c>
      <c r="D2733" s="2" t="s">
        <v>5100</v>
      </c>
      <c r="E2733" s="1"/>
      <c r="F2733" s="1"/>
    </row>
    <row r="2734" spans="1:6" ht="12.75" customHeight="1" x14ac:dyDescent="0.25">
      <c r="A2734" s="1">
        <v>3934</v>
      </c>
      <c r="B2734" s="1" t="s">
        <v>5102</v>
      </c>
      <c r="C2734" s="1" t="s">
        <v>5</v>
      </c>
      <c r="D2734" s="2" t="s">
        <v>5100</v>
      </c>
      <c r="E2734" s="1"/>
      <c r="F2734" s="1"/>
    </row>
    <row r="2735" spans="1:6" ht="12.75" customHeight="1" x14ac:dyDescent="0.25">
      <c r="A2735" s="1">
        <v>40355</v>
      </c>
      <c r="B2735" s="1" t="s">
        <v>5103</v>
      </c>
      <c r="C2735" s="1" t="s">
        <v>5</v>
      </c>
      <c r="D2735" s="2" t="s">
        <v>3173</v>
      </c>
      <c r="E2735" s="1"/>
      <c r="F2735" s="1"/>
    </row>
    <row r="2736" spans="1:6" ht="12.75" customHeight="1" x14ac:dyDescent="0.25">
      <c r="A2736" s="1">
        <v>40364</v>
      </c>
      <c r="B2736" s="1" t="s">
        <v>5104</v>
      </c>
      <c r="C2736" s="1" t="s">
        <v>5</v>
      </c>
      <c r="D2736" s="2" t="s">
        <v>5105</v>
      </c>
      <c r="E2736" s="1"/>
      <c r="F2736" s="1"/>
    </row>
    <row r="2737" spans="1:6" ht="12.75" customHeight="1" x14ac:dyDescent="0.25">
      <c r="A2737" s="1">
        <v>40361</v>
      </c>
      <c r="B2737" s="1" t="s">
        <v>5106</v>
      </c>
      <c r="C2737" s="1" t="s">
        <v>5</v>
      </c>
      <c r="D2737" s="2" t="s">
        <v>5107</v>
      </c>
      <c r="E2737" s="1"/>
      <c r="F2737" s="1"/>
    </row>
    <row r="2738" spans="1:6" ht="12.75" customHeight="1" x14ac:dyDescent="0.25">
      <c r="A2738" s="1">
        <v>40358</v>
      </c>
      <c r="B2738" s="1" t="s">
        <v>5108</v>
      </c>
      <c r="C2738" s="1" t="s">
        <v>5</v>
      </c>
      <c r="D2738" s="2" t="s">
        <v>5109</v>
      </c>
      <c r="E2738" s="1"/>
      <c r="F2738" s="1"/>
    </row>
    <row r="2739" spans="1:6" ht="12.75" customHeight="1" x14ac:dyDescent="0.25">
      <c r="A2739" s="1">
        <v>40370</v>
      </c>
      <c r="B2739" s="1" t="s">
        <v>5110</v>
      </c>
      <c r="C2739" s="1" t="s">
        <v>5</v>
      </c>
      <c r="D2739" s="2" t="s">
        <v>5111</v>
      </c>
      <c r="E2739" s="1"/>
      <c r="F2739" s="1"/>
    </row>
    <row r="2740" spans="1:6" ht="12.75" customHeight="1" x14ac:dyDescent="0.25">
      <c r="A2740" s="1">
        <v>40367</v>
      </c>
      <c r="B2740" s="1" t="s">
        <v>5112</v>
      </c>
      <c r="C2740" s="1" t="s">
        <v>5</v>
      </c>
      <c r="D2740" s="2" t="s">
        <v>5113</v>
      </c>
      <c r="E2740" s="1"/>
      <c r="F2740" s="1"/>
    </row>
    <row r="2741" spans="1:6" ht="12.75" customHeight="1" x14ac:dyDescent="0.25">
      <c r="A2741" s="1">
        <v>40373</v>
      </c>
      <c r="B2741" s="1" t="s">
        <v>5114</v>
      </c>
      <c r="C2741" s="1" t="s">
        <v>5</v>
      </c>
      <c r="D2741" s="2" t="s">
        <v>5115</v>
      </c>
      <c r="E2741" s="1"/>
      <c r="F2741" s="1"/>
    </row>
    <row r="2742" spans="1:6" ht="12.75" customHeight="1" x14ac:dyDescent="0.25">
      <c r="A2742" s="1">
        <v>3907</v>
      </c>
      <c r="B2742" s="1" t="s">
        <v>5116</v>
      </c>
      <c r="C2742" s="1" t="s">
        <v>5</v>
      </c>
      <c r="D2742" s="2" t="s">
        <v>317</v>
      </c>
      <c r="E2742" s="1"/>
      <c r="F2742" s="1"/>
    </row>
    <row r="2743" spans="1:6" ht="12.75" customHeight="1" x14ac:dyDescent="0.25">
      <c r="A2743" s="1">
        <v>3889</v>
      </c>
      <c r="B2743" s="1" t="s">
        <v>5117</v>
      </c>
      <c r="C2743" s="1" t="s">
        <v>5</v>
      </c>
      <c r="D2743" s="2" t="s">
        <v>5118</v>
      </c>
      <c r="E2743" s="1"/>
      <c r="F2743" s="1"/>
    </row>
    <row r="2744" spans="1:6" ht="12.75" customHeight="1" x14ac:dyDescent="0.25">
      <c r="A2744" s="1">
        <v>3868</v>
      </c>
      <c r="B2744" s="1" t="s">
        <v>5119</v>
      </c>
      <c r="C2744" s="1" t="s">
        <v>5</v>
      </c>
      <c r="D2744" s="2" t="s">
        <v>4122</v>
      </c>
      <c r="E2744" s="1"/>
      <c r="F2744" s="1"/>
    </row>
    <row r="2745" spans="1:6" ht="12.75" customHeight="1" x14ac:dyDescent="0.25">
      <c r="A2745" s="1">
        <v>3869</v>
      </c>
      <c r="B2745" s="1" t="s">
        <v>5120</v>
      </c>
      <c r="C2745" s="1" t="s">
        <v>5</v>
      </c>
      <c r="D2745" s="2" t="s">
        <v>5121</v>
      </c>
      <c r="E2745" s="1"/>
      <c r="F2745" s="1"/>
    </row>
    <row r="2746" spans="1:6" ht="12.75" customHeight="1" x14ac:dyDescent="0.25">
      <c r="A2746" s="1">
        <v>3872</v>
      </c>
      <c r="B2746" s="1" t="s">
        <v>5122</v>
      </c>
      <c r="C2746" s="1" t="s">
        <v>5</v>
      </c>
      <c r="D2746" s="2" t="s">
        <v>1843</v>
      </c>
      <c r="E2746" s="1"/>
      <c r="F2746" s="1"/>
    </row>
    <row r="2747" spans="1:6" ht="12.75" customHeight="1" x14ac:dyDescent="0.25">
      <c r="A2747" s="1">
        <v>3850</v>
      </c>
      <c r="B2747" s="1" t="s">
        <v>5123</v>
      </c>
      <c r="C2747" s="1" t="s">
        <v>5</v>
      </c>
      <c r="D2747" s="2" t="s">
        <v>5124</v>
      </c>
      <c r="E2747" s="1"/>
      <c r="F2747" s="1"/>
    </row>
    <row r="2748" spans="1:6" ht="12.75" customHeight="1" x14ac:dyDescent="0.25">
      <c r="A2748" s="1">
        <v>38023</v>
      </c>
      <c r="B2748" s="1" t="s">
        <v>5125</v>
      </c>
      <c r="C2748" s="1" t="s">
        <v>5</v>
      </c>
      <c r="D2748" s="2" t="s">
        <v>178</v>
      </c>
      <c r="E2748" s="1"/>
      <c r="F2748" s="1"/>
    </row>
    <row r="2749" spans="1:6" ht="12.75" customHeight="1" x14ac:dyDescent="0.25">
      <c r="A2749" s="1">
        <v>37986</v>
      </c>
      <c r="B2749" s="1" t="s">
        <v>5126</v>
      </c>
      <c r="C2749" s="1" t="s">
        <v>5</v>
      </c>
      <c r="D2749" s="2" t="s">
        <v>3675</v>
      </c>
      <c r="E2749" s="1"/>
      <c r="F2749" s="1"/>
    </row>
    <row r="2750" spans="1:6" ht="12.75" customHeight="1" x14ac:dyDescent="0.25">
      <c r="A2750" s="1">
        <v>37987</v>
      </c>
      <c r="B2750" s="1" t="s">
        <v>5127</v>
      </c>
      <c r="C2750" s="1" t="s">
        <v>5</v>
      </c>
      <c r="D2750" s="2" t="s">
        <v>5128</v>
      </c>
      <c r="E2750" s="1"/>
      <c r="F2750" s="1"/>
    </row>
    <row r="2751" spans="1:6" ht="12.75" customHeight="1" x14ac:dyDescent="0.25">
      <c r="A2751" s="1">
        <v>37988</v>
      </c>
      <c r="B2751" s="1" t="s">
        <v>5129</v>
      </c>
      <c r="C2751" s="1" t="s">
        <v>5</v>
      </c>
      <c r="D2751" s="2" t="s">
        <v>5130</v>
      </c>
      <c r="E2751" s="1"/>
      <c r="F2751" s="1"/>
    </row>
    <row r="2752" spans="1:6" ht="12.75" customHeight="1" x14ac:dyDescent="0.25">
      <c r="A2752" s="1">
        <v>21120</v>
      </c>
      <c r="B2752" s="1" t="s">
        <v>5131</v>
      </c>
      <c r="C2752" s="1" t="s">
        <v>5</v>
      </c>
      <c r="D2752" s="2" t="s">
        <v>5132</v>
      </c>
      <c r="E2752" s="1"/>
      <c r="F2752" s="1"/>
    </row>
    <row r="2753" spans="1:6" ht="12.75" customHeight="1" x14ac:dyDescent="0.25">
      <c r="A2753" s="1">
        <v>39318</v>
      </c>
      <c r="B2753" s="1" t="s">
        <v>5133</v>
      </c>
      <c r="C2753" s="1" t="s">
        <v>5</v>
      </c>
      <c r="D2753" s="2" t="s">
        <v>4978</v>
      </c>
      <c r="E2753" s="1"/>
      <c r="F2753" s="1"/>
    </row>
    <row r="2754" spans="1:6" ht="12.75" customHeight="1" x14ac:dyDescent="0.25">
      <c r="A2754" s="1">
        <v>40366</v>
      </c>
      <c r="B2754" s="1" t="s">
        <v>5134</v>
      </c>
      <c r="C2754" s="1" t="s">
        <v>5</v>
      </c>
      <c r="D2754" s="2" t="s">
        <v>5135</v>
      </c>
      <c r="E2754" s="1"/>
      <c r="F2754" s="1"/>
    </row>
    <row r="2755" spans="1:6" ht="12.75" customHeight="1" x14ac:dyDescent="0.25">
      <c r="A2755" s="1">
        <v>40363</v>
      </c>
      <c r="B2755" s="1" t="s">
        <v>5136</v>
      </c>
      <c r="C2755" s="1" t="s">
        <v>5</v>
      </c>
      <c r="D2755" s="2" t="s">
        <v>1661</v>
      </c>
      <c r="E2755" s="1"/>
      <c r="F2755" s="1"/>
    </row>
    <row r="2756" spans="1:6" ht="12.75" customHeight="1" x14ac:dyDescent="0.25">
      <c r="A2756" s="1">
        <v>40354</v>
      </c>
      <c r="B2756" s="1" t="s">
        <v>5137</v>
      </c>
      <c r="C2756" s="1" t="s">
        <v>5</v>
      </c>
      <c r="D2756" s="2" t="s">
        <v>5138</v>
      </c>
      <c r="E2756" s="1"/>
      <c r="F2756" s="1"/>
    </row>
    <row r="2757" spans="1:6" ht="12.75" customHeight="1" x14ac:dyDescent="0.25">
      <c r="A2757" s="1">
        <v>40360</v>
      </c>
      <c r="B2757" s="1" t="s">
        <v>5139</v>
      </c>
      <c r="C2757" s="1" t="s">
        <v>5</v>
      </c>
      <c r="D2757" s="2" t="s">
        <v>5140</v>
      </c>
      <c r="E2757" s="1"/>
      <c r="F2757" s="1"/>
    </row>
    <row r="2758" spans="1:6" ht="12.75" customHeight="1" x14ac:dyDescent="0.25">
      <c r="A2758" s="1">
        <v>40372</v>
      </c>
      <c r="B2758" s="1" t="s">
        <v>5141</v>
      </c>
      <c r="C2758" s="1" t="s">
        <v>5</v>
      </c>
      <c r="D2758" s="2" t="s">
        <v>5142</v>
      </c>
      <c r="E2758" s="1"/>
      <c r="F2758" s="1"/>
    </row>
    <row r="2759" spans="1:6" ht="12.75" customHeight="1" x14ac:dyDescent="0.25">
      <c r="A2759" s="1">
        <v>40369</v>
      </c>
      <c r="B2759" s="1" t="s">
        <v>5143</v>
      </c>
      <c r="C2759" s="1" t="s">
        <v>5</v>
      </c>
      <c r="D2759" s="2" t="s">
        <v>5144</v>
      </c>
      <c r="E2759" s="1"/>
      <c r="F2759" s="1"/>
    </row>
    <row r="2760" spans="1:6" ht="12.75" customHeight="1" x14ac:dyDescent="0.25">
      <c r="A2760" s="1">
        <v>40357</v>
      </c>
      <c r="B2760" s="1" t="s">
        <v>5145</v>
      </c>
      <c r="C2760" s="1" t="s">
        <v>5</v>
      </c>
      <c r="D2760" s="2" t="s">
        <v>5109</v>
      </c>
      <c r="E2760" s="1"/>
      <c r="F2760" s="1"/>
    </row>
    <row r="2761" spans="1:6" ht="12.75" customHeight="1" x14ac:dyDescent="0.25">
      <c r="A2761" s="1">
        <v>40375</v>
      </c>
      <c r="B2761" s="1" t="s">
        <v>5146</v>
      </c>
      <c r="C2761" s="1" t="s">
        <v>5</v>
      </c>
      <c r="D2761" s="2" t="s">
        <v>5147</v>
      </c>
      <c r="E2761" s="1"/>
      <c r="F2761" s="1"/>
    </row>
    <row r="2762" spans="1:6" ht="12.75" customHeight="1" x14ac:dyDescent="0.25">
      <c r="A2762" s="1">
        <v>1893</v>
      </c>
      <c r="B2762" s="1" t="s">
        <v>5148</v>
      </c>
      <c r="C2762" s="1" t="s">
        <v>5</v>
      </c>
      <c r="D2762" s="2" t="s">
        <v>5149</v>
      </c>
      <c r="E2762" s="1"/>
      <c r="F2762" s="1"/>
    </row>
    <row r="2763" spans="1:6" ht="12.75" customHeight="1" x14ac:dyDescent="0.25">
      <c r="A2763" s="1">
        <v>1902</v>
      </c>
      <c r="B2763" s="1" t="s">
        <v>5150</v>
      </c>
      <c r="C2763" s="1" t="s">
        <v>5</v>
      </c>
      <c r="D2763" s="2" t="s">
        <v>964</v>
      </c>
      <c r="E2763" s="1"/>
      <c r="F2763" s="1"/>
    </row>
    <row r="2764" spans="1:6" ht="12.75" customHeight="1" x14ac:dyDescent="0.25">
      <c r="A2764" s="1">
        <v>1901</v>
      </c>
      <c r="B2764" s="1" t="s">
        <v>5151</v>
      </c>
      <c r="C2764" s="1" t="s">
        <v>5</v>
      </c>
      <c r="D2764" s="2" t="s">
        <v>1774</v>
      </c>
      <c r="E2764" s="1"/>
      <c r="F2764" s="1"/>
    </row>
    <row r="2765" spans="1:6" ht="12.75" customHeight="1" x14ac:dyDescent="0.25">
      <c r="A2765" s="1">
        <v>1892</v>
      </c>
      <c r="B2765" s="1" t="s">
        <v>5152</v>
      </c>
      <c r="C2765" s="1" t="s">
        <v>5</v>
      </c>
      <c r="D2765" s="2" t="s">
        <v>4462</v>
      </c>
      <c r="E2765" s="1"/>
      <c r="F2765" s="1"/>
    </row>
    <row r="2766" spans="1:6" ht="12.75" customHeight="1" x14ac:dyDescent="0.25">
      <c r="A2766" s="1">
        <v>1907</v>
      </c>
      <c r="B2766" s="1" t="s">
        <v>5153</v>
      </c>
      <c r="C2766" s="1" t="s">
        <v>5</v>
      </c>
      <c r="D2766" s="2" t="s">
        <v>5154</v>
      </c>
      <c r="E2766" s="1"/>
      <c r="F2766" s="1"/>
    </row>
    <row r="2767" spans="1:6" ht="12.75" customHeight="1" x14ac:dyDescent="0.25">
      <c r="A2767" s="1">
        <v>1894</v>
      </c>
      <c r="B2767" s="1" t="s">
        <v>5155</v>
      </c>
      <c r="C2767" s="1" t="s">
        <v>5</v>
      </c>
      <c r="D2767" s="2" t="s">
        <v>4464</v>
      </c>
      <c r="E2767" s="1"/>
      <c r="F2767" s="1"/>
    </row>
    <row r="2768" spans="1:6" ht="12.75" customHeight="1" x14ac:dyDescent="0.25">
      <c r="A2768" s="1">
        <v>1891</v>
      </c>
      <c r="B2768" s="1" t="s">
        <v>5156</v>
      </c>
      <c r="C2768" s="1" t="s">
        <v>5</v>
      </c>
      <c r="D2768" s="2" t="s">
        <v>5157</v>
      </c>
      <c r="E2768" s="1"/>
      <c r="F2768" s="1"/>
    </row>
    <row r="2769" spans="1:6" ht="12.75" customHeight="1" x14ac:dyDescent="0.25">
      <c r="A2769" s="1">
        <v>1896</v>
      </c>
      <c r="B2769" s="1" t="s">
        <v>5158</v>
      </c>
      <c r="C2769" s="1" t="s">
        <v>5</v>
      </c>
      <c r="D2769" s="2" t="s">
        <v>5159</v>
      </c>
      <c r="E2769" s="1"/>
      <c r="F2769" s="1"/>
    </row>
    <row r="2770" spans="1:6" ht="12.75" customHeight="1" x14ac:dyDescent="0.25">
      <c r="A2770" s="1">
        <v>1895</v>
      </c>
      <c r="B2770" s="1" t="s">
        <v>5160</v>
      </c>
      <c r="C2770" s="1" t="s">
        <v>5</v>
      </c>
      <c r="D2770" s="2" t="s">
        <v>5161</v>
      </c>
      <c r="E2770" s="1"/>
      <c r="F2770" s="1"/>
    </row>
    <row r="2771" spans="1:6" ht="12.75" customHeight="1" x14ac:dyDescent="0.25">
      <c r="A2771" s="1">
        <v>2641</v>
      </c>
      <c r="B2771" s="1" t="s">
        <v>5162</v>
      </c>
      <c r="C2771" s="1" t="s">
        <v>5</v>
      </c>
      <c r="D2771" s="2" t="s">
        <v>3331</v>
      </c>
      <c r="E2771" s="1"/>
      <c r="F2771" s="1"/>
    </row>
    <row r="2772" spans="1:6" ht="12.75" customHeight="1" x14ac:dyDescent="0.25">
      <c r="A2772" s="1">
        <v>2636</v>
      </c>
      <c r="B2772" s="1" t="s">
        <v>5163</v>
      </c>
      <c r="C2772" s="1" t="s">
        <v>5</v>
      </c>
      <c r="D2772" s="2" t="s">
        <v>5164</v>
      </c>
      <c r="E2772" s="1"/>
      <c r="F2772" s="1"/>
    </row>
    <row r="2773" spans="1:6" ht="12.75" customHeight="1" x14ac:dyDescent="0.25">
      <c r="A2773" s="1">
        <v>2637</v>
      </c>
      <c r="B2773" s="1" t="s">
        <v>5165</v>
      </c>
      <c r="C2773" s="1" t="s">
        <v>5</v>
      </c>
      <c r="D2773" s="2" t="s">
        <v>32</v>
      </c>
      <c r="E2773" s="1"/>
      <c r="F2773" s="1"/>
    </row>
    <row r="2774" spans="1:6" ht="12.75" customHeight="1" x14ac:dyDescent="0.25">
      <c r="A2774" s="1">
        <v>2638</v>
      </c>
      <c r="B2774" s="1" t="s">
        <v>5166</v>
      </c>
      <c r="C2774" s="1" t="s">
        <v>5</v>
      </c>
      <c r="D2774" s="2" t="s">
        <v>5167</v>
      </c>
      <c r="E2774" s="1"/>
      <c r="F2774" s="1"/>
    </row>
    <row r="2775" spans="1:6" ht="12.75" customHeight="1" x14ac:dyDescent="0.25">
      <c r="A2775" s="1">
        <v>2639</v>
      </c>
      <c r="B2775" s="1" t="s">
        <v>5168</v>
      </c>
      <c r="C2775" s="1" t="s">
        <v>5</v>
      </c>
      <c r="D2775" s="2" t="s">
        <v>5169</v>
      </c>
      <c r="E2775" s="1"/>
      <c r="F2775" s="1"/>
    </row>
    <row r="2776" spans="1:6" ht="12.75" customHeight="1" x14ac:dyDescent="0.25">
      <c r="A2776" s="1">
        <v>2644</v>
      </c>
      <c r="B2776" s="1" t="s">
        <v>5170</v>
      </c>
      <c r="C2776" s="1" t="s">
        <v>5</v>
      </c>
      <c r="D2776" s="2" t="s">
        <v>5171</v>
      </c>
      <c r="E2776" s="1"/>
      <c r="F2776" s="1"/>
    </row>
    <row r="2777" spans="1:6" ht="12.75" customHeight="1" x14ac:dyDescent="0.25">
      <c r="A2777" s="1">
        <v>2643</v>
      </c>
      <c r="B2777" s="1" t="s">
        <v>5172</v>
      </c>
      <c r="C2777" s="1" t="s">
        <v>5</v>
      </c>
      <c r="D2777" s="2" t="s">
        <v>5173</v>
      </c>
      <c r="E2777" s="1"/>
      <c r="F2777" s="1"/>
    </row>
    <row r="2778" spans="1:6" ht="12.75" customHeight="1" x14ac:dyDescent="0.25">
      <c r="A2778" s="1">
        <v>2640</v>
      </c>
      <c r="B2778" s="1" t="s">
        <v>5174</v>
      </c>
      <c r="C2778" s="1" t="s">
        <v>5</v>
      </c>
      <c r="D2778" s="2" t="s">
        <v>5175</v>
      </c>
      <c r="E2778" s="1"/>
      <c r="F2778" s="1"/>
    </row>
    <row r="2779" spans="1:6" ht="12.75" customHeight="1" x14ac:dyDescent="0.25">
      <c r="A2779" s="1">
        <v>2642</v>
      </c>
      <c r="B2779" s="1" t="s">
        <v>5176</v>
      </c>
      <c r="C2779" s="1" t="s">
        <v>5</v>
      </c>
      <c r="D2779" s="2" t="s">
        <v>5177</v>
      </c>
      <c r="E2779" s="1"/>
      <c r="F2779" s="1"/>
    </row>
    <row r="2780" spans="1:6" ht="12.75" customHeight="1" x14ac:dyDescent="0.25">
      <c r="A2780" s="1">
        <v>39855</v>
      </c>
      <c r="B2780" s="1" t="s">
        <v>5178</v>
      </c>
      <c r="C2780" s="1" t="s">
        <v>5</v>
      </c>
      <c r="D2780" s="2" t="s">
        <v>358</v>
      </c>
      <c r="E2780" s="1"/>
      <c r="F2780" s="1"/>
    </row>
    <row r="2781" spans="1:6" ht="12.75" customHeight="1" x14ac:dyDescent="0.25">
      <c r="A2781" s="1">
        <v>39856</v>
      </c>
      <c r="B2781" s="1" t="s">
        <v>5179</v>
      </c>
      <c r="C2781" s="1" t="s">
        <v>5</v>
      </c>
      <c r="D2781" s="2" t="s">
        <v>3850</v>
      </c>
      <c r="E2781" s="1"/>
      <c r="F2781" s="1"/>
    </row>
    <row r="2782" spans="1:6" ht="12.75" customHeight="1" x14ac:dyDescent="0.25">
      <c r="A2782" s="1">
        <v>39857</v>
      </c>
      <c r="B2782" s="1" t="s">
        <v>5180</v>
      </c>
      <c r="C2782" s="1" t="s">
        <v>5</v>
      </c>
      <c r="D2782" s="2" t="s">
        <v>4978</v>
      </c>
      <c r="E2782" s="1"/>
      <c r="F2782" s="1"/>
    </row>
    <row r="2783" spans="1:6" ht="12.75" customHeight="1" x14ac:dyDescent="0.25">
      <c r="A2783" s="1">
        <v>39858</v>
      </c>
      <c r="B2783" s="1" t="s">
        <v>5181</v>
      </c>
      <c r="C2783" s="1" t="s">
        <v>5</v>
      </c>
      <c r="D2783" s="2" t="s">
        <v>5182</v>
      </c>
      <c r="E2783" s="1"/>
      <c r="F2783" s="1"/>
    </row>
    <row r="2784" spans="1:6" ht="12.75" customHeight="1" x14ac:dyDescent="0.25">
      <c r="A2784" s="1">
        <v>39859</v>
      </c>
      <c r="B2784" s="1" t="s">
        <v>5183</v>
      </c>
      <c r="C2784" s="1" t="s">
        <v>5</v>
      </c>
      <c r="D2784" s="2" t="s">
        <v>5184</v>
      </c>
      <c r="E2784" s="1"/>
      <c r="F2784" s="1"/>
    </row>
    <row r="2785" spans="1:6" ht="12.75" customHeight="1" x14ac:dyDescent="0.25">
      <c r="A2785" s="1">
        <v>39860</v>
      </c>
      <c r="B2785" s="1" t="s">
        <v>5185</v>
      </c>
      <c r="C2785" s="1" t="s">
        <v>5</v>
      </c>
      <c r="D2785" s="2" t="s">
        <v>5186</v>
      </c>
      <c r="E2785" s="1"/>
      <c r="F2785" s="1"/>
    </row>
    <row r="2786" spans="1:6" ht="12.75" customHeight="1" x14ac:dyDescent="0.25">
      <c r="A2786" s="1">
        <v>39861</v>
      </c>
      <c r="B2786" s="1" t="s">
        <v>5187</v>
      </c>
      <c r="C2786" s="1" t="s">
        <v>5</v>
      </c>
      <c r="D2786" s="2" t="s">
        <v>4985</v>
      </c>
      <c r="E2786" s="1"/>
      <c r="F2786" s="1"/>
    </row>
    <row r="2787" spans="1:6" ht="12.75" customHeight="1" x14ac:dyDescent="0.25">
      <c r="A2787" s="1">
        <v>3867</v>
      </c>
      <c r="B2787" s="1" t="s">
        <v>5188</v>
      </c>
      <c r="C2787" s="1" t="s">
        <v>5</v>
      </c>
      <c r="D2787" s="2" t="s">
        <v>5189</v>
      </c>
      <c r="E2787" s="1"/>
      <c r="F2787" s="1"/>
    </row>
    <row r="2788" spans="1:6" ht="12.75" customHeight="1" x14ac:dyDescent="0.25">
      <c r="A2788" s="1">
        <v>3861</v>
      </c>
      <c r="B2788" s="1" t="s">
        <v>5190</v>
      </c>
      <c r="C2788" s="1" t="s">
        <v>5</v>
      </c>
      <c r="D2788" s="2" t="s">
        <v>5191</v>
      </c>
      <c r="E2788" s="1"/>
      <c r="F2788" s="1"/>
    </row>
    <row r="2789" spans="1:6" ht="12.75" customHeight="1" x14ac:dyDescent="0.25">
      <c r="A2789" s="1">
        <v>3904</v>
      </c>
      <c r="B2789" s="1" t="s">
        <v>5192</v>
      </c>
      <c r="C2789" s="1" t="s">
        <v>5</v>
      </c>
      <c r="D2789" s="2" t="s">
        <v>5193</v>
      </c>
      <c r="E2789" s="1"/>
      <c r="F2789" s="1"/>
    </row>
    <row r="2790" spans="1:6" ht="12.75" customHeight="1" x14ac:dyDescent="0.25">
      <c r="A2790" s="1">
        <v>3903</v>
      </c>
      <c r="B2790" s="1" t="s">
        <v>5194</v>
      </c>
      <c r="C2790" s="1" t="s">
        <v>5</v>
      </c>
      <c r="D2790" s="2" t="s">
        <v>5167</v>
      </c>
      <c r="E2790" s="1"/>
      <c r="F2790" s="1"/>
    </row>
    <row r="2791" spans="1:6" ht="12.75" customHeight="1" x14ac:dyDescent="0.25">
      <c r="A2791" s="1">
        <v>3862</v>
      </c>
      <c r="B2791" s="1" t="s">
        <v>5195</v>
      </c>
      <c r="C2791" s="1" t="s">
        <v>5</v>
      </c>
      <c r="D2791" s="2" t="s">
        <v>5196</v>
      </c>
      <c r="E2791" s="1"/>
      <c r="F2791" s="1"/>
    </row>
    <row r="2792" spans="1:6" ht="12.75" customHeight="1" x14ac:dyDescent="0.25">
      <c r="A2792" s="1">
        <v>3863</v>
      </c>
      <c r="B2792" s="1" t="s">
        <v>5197</v>
      </c>
      <c r="C2792" s="1" t="s">
        <v>5</v>
      </c>
      <c r="D2792" s="2" t="s">
        <v>2825</v>
      </c>
      <c r="E2792" s="1"/>
      <c r="F2792" s="1"/>
    </row>
    <row r="2793" spans="1:6" ht="12.75" customHeight="1" x14ac:dyDescent="0.25">
      <c r="A2793" s="1">
        <v>3864</v>
      </c>
      <c r="B2793" s="1" t="s">
        <v>5198</v>
      </c>
      <c r="C2793" s="1" t="s">
        <v>5</v>
      </c>
      <c r="D2793" s="2" t="s">
        <v>5199</v>
      </c>
      <c r="E2793" s="1"/>
      <c r="F2793" s="1"/>
    </row>
    <row r="2794" spans="1:6" ht="12.75" customHeight="1" x14ac:dyDescent="0.25">
      <c r="A2794" s="1">
        <v>3865</v>
      </c>
      <c r="B2794" s="1" t="s">
        <v>5200</v>
      </c>
      <c r="C2794" s="1" t="s">
        <v>5</v>
      </c>
      <c r="D2794" s="2" t="s">
        <v>5201</v>
      </c>
      <c r="E2794" s="1"/>
      <c r="F2794" s="1"/>
    </row>
    <row r="2795" spans="1:6" ht="12.75" customHeight="1" x14ac:dyDescent="0.25">
      <c r="A2795" s="1">
        <v>3866</v>
      </c>
      <c r="B2795" s="1" t="s">
        <v>5202</v>
      </c>
      <c r="C2795" s="1" t="s">
        <v>5</v>
      </c>
      <c r="D2795" s="2" t="s">
        <v>5203</v>
      </c>
      <c r="E2795" s="1"/>
      <c r="F2795" s="1"/>
    </row>
    <row r="2796" spans="1:6" ht="12.75" customHeight="1" x14ac:dyDescent="0.25">
      <c r="A2796" s="1">
        <v>3878</v>
      </c>
      <c r="B2796" s="1" t="s">
        <v>5204</v>
      </c>
      <c r="C2796" s="1" t="s">
        <v>5</v>
      </c>
      <c r="D2796" s="2" t="s">
        <v>5205</v>
      </c>
      <c r="E2796" s="1"/>
      <c r="F2796" s="1"/>
    </row>
    <row r="2797" spans="1:6" ht="12.75" customHeight="1" x14ac:dyDescent="0.25">
      <c r="A2797" s="1">
        <v>3883</v>
      </c>
      <c r="B2797" s="1" t="s">
        <v>5206</v>
      </c>
      <c r="C2797" s="1" t="s">
        <v>5</v>
      </c>
      <c r="D2797" s="2" t="s">
        <v>5207</v>
      </c>
      <c r="E2797" s="1"/>
      <c r="F2797" s="1"/>
    </row>
    <row r="2798" spans="1:6" ht="12.75" customHeight="1" x14ac:dyDescent="0.25">
      <c r="A2798" s="1">
        <v>3876</v>
      </c>
      <c r="B2798" s="1" t="s">
        <v>5208</v>
      </c>
      <c r="C2798" s="1" t="s">
        <v>5</v>
      </c>
      <c r="D2798" s="2" t="s">
        <v>5209</v>
      </c>
      <c r="E2798" s="1"/>
      <c r="F2798" s="1"/>
    </row>
    <row r="2799" spans="1:6" ht="12.75" customHeight="1" x14ac:dyDescent="0.25">
      <c r="A2799" s="1">
        <v>3884</v>
      </c>
      <c r="B2799" s="1" t="s">
        <v>5210</v>
      </c>
      <c r="C2799" s="1" t="s">
        <v>5</v>
      </c>
      <c r="D2799" s="2" t="s">
        <v>3660</v>
      </c>
      <c r="E2799" s="1"/>
      <c r="F2799" s="1"/>
    </row>
    <row r="2800" spans="1:6" ht="12.75" customHeight="1" x14ac:dyDescent="0.25">
      <c r="A2800" s="1">
        <v>12892</v>
      </c>
      <c r="B2800" s="1" t="s">
        <v>5211</v>
      </c>
      <c r="C2800" s="1" t="s">
        <v>805</v>
      </c>
      <c r="D2800" s="2" t="s">
        <v>5212</v>
      </c>
      <c r="E2800" s="1"/>
      <c r="F2800" s="1"/>
    </row>
    <row r="2801" spans="1:6" ht="12.75" customHeight="1" x14ac:dyDescent="0.25">
      <c r="A2801" s="1">
        <v>38447</v>
      </c>
      <c r="B2801" s="1" t="s">
        <v>5213</v>
      </c>
      <c r="C2801" s="1" t="s">
        <v>5</v>
      </c>
      <c r="D2801" s="2" t="s">
        <v>5214</v>
      </c>
      <c r="E2801" s="1"/>
      <c r="F2801" s="1"/>
    </row>
    <row r="2802" spans="1:6" ht="12.75" customHeight="1" x14ac:dyDescent="0.25">
      <c r="A2802" s="1">
        <v>36320</v>
      </c>
      <c r="B2802" s="1" t="s">
        <v>5215</v>
      </c>
      <c r="C2802" s="1" t="s">
        <v>5</v>
      </c>
      <c r="D2802" s="2" t="s">
        <v>677</v>
      </c>
      <c r="E2802" s="1"/>
      <c r="F2802" s="1"/>
    </row>
    <row r="2803" spans="1:6" ht="12.75" customHeight="1" x14ac:dyDescent="0.25">
      <c r="A2803" s="1">
        <v>36324</v>
      </c>
      <c r="B2803" s="1" t="s">
        <v>5216</v>
      </c>
      <c r="C2803" s="1" t="s">
        <v>5</v>
      </c>
      <c r="D2803" s="2" t="s">
        <v>5217</v>
      </c>
      <c r="E2803" s="1"/>
      <c r="F2803" s="1"/>
    </row>
    <row r="2804" spans="1:6" ht="12.75" customHeight="1" x14ac:dyDescent="0.25">
      <c r="A2804" s="1">
        <v>38441</v>
      </c>
      <c r="B2804" s="1" t="s">
        <v>5218</v>
      </c>
      <c r="C2804" s="1" t="s">
        <v>5</v>
      </c>
      <c r="D2804" s="2" t="s">
        <v>5219</v>
      </c>
      <c r="E2804" s="1"/>
      <c r="F2804" s="1"/>
    </row>
    <row r="2805" spans="1:6" ht="12.75" customHeight="1" x14ac:dyDescent="0.25">
      <c r="A2805" s="1">
        <v>38442</v>
      </c>
      <c r="B2805" s="1" t="s">
        <v>5220</v>
      </c>
      <c r="C2805" s="1" t="s">
        <v>5</v>
      </c>
      <c r="D2805" s="2" t="s">
        <v>3861</v>
      </c>
      <c r="E2805" s="1"/>
      <c r="F2805" s="1"/>
    </row>
    <row r="2806" spans="1:6" ht="12.75" customHeight="1" x14ac:dyDescent="0.25">
      <c r="A2806" s="1">
        <v>38443</v>
      </c>
      <c r="B2806" s="1" t="s">
        <v>5221</v>
      </c>
      <c r="C2806" s="1" t="s">
        <v>5</v>
      </c>
      <c r="D2806" s="2" t="s">
        <v>1547</v>
      </c>
      <c r="E2806" s="1"/>
      <c r="F2806" s="1"/>
    </row>
    <row r="2807" spans="1:6" ht="12.75" customHeight="1" x14ac:dyDescent="0.25">
      <c r="A2807" s="1">
        <v>38444</v>
      </c>
      <c r="B2807" s="1" t="s">
        <v>5222</v>
      </c>
      <c r="C2807" s="1" t="s">
        <v>5</v>
      </c>
      <c r="D2807" s="2" t="s">
        <v>2742</v>
      </c>
      <c r="E2807" s="1"/>
      <c r="F2807" s="1"/>
    </row>
    <row r="2808" spans="1:6" ht="12.75" customHeight="1" x14ac:dyDescent="0.25">
      <c r="A2808" s="1">
        <v>38445</v>
      </c>
      <c r="B2808" s="1" t="s">
        <v>5223</v>
      </c>
      <c r="C2808" s="1" t="s">
        <v>5</v>
      </c>
      <c r="D2808" s="2" t="s">
        <v>5224</v>
      </c>
      <c r="E2808" s="1"/>
      <c r="F2808" s="1"/>
    </row>
    <row r="2809" spans="1:6" ht="12.75" customHeight="1" x14ac:dyDescent="0.25">
      <c r="A2809" s="1">
        <v>38446</v>
      </c>
      <c r="B2809" s="1" t="s">
        <v>5225</v>
      </c>
      <c r="C2809" s="1" t="s">
        <v>5</v>
      </c>
      <c r="D2809" s="2" t="s">
        <v>5226</v>
      </c>
      <c r="E2809" s="1"/>
      <c r="F2809" s="1"/>
    </row>
    <row r="2810" spans="1:6" ht="12.75" customHeight="1" x14ac:dyDescent="0.25">
      <c r="A2810" s="1">
        <v>3837</v>
      </c>
      <c r="B2810" s="1" t="s">
        <v>5227</v>
      </c>
      <c r="C2810" s="1" t="s">
        <v>5</v>
      </c>
      <c r="D2810" s="2" t="s">
        <v>5228</v>
      </c>
      <c r="E2810" s="1"/>
      <c r="F2810" s="1"/>
    </row>
    <row r="2811" spans="1:6" ht="12.75" customHeight="1" x14ac:dyDescent="0.25">
      <c r="A2811" s="1">
        <v>3845</v>
      </c>
      <c r="B2811" s="1" t="s">
        <v>5229</v>
      </c>
      <c r="C2811" s="1" t="s">
        <v>5</v>
      </c>
      <c r="D2811" s="2" t="s">
        <v>5230</v>
      </c>
      <c r="E2811" s="1"/>
      <c r="F2811" s="1"/>
    </row>
    <row r="2812" spans="1:6" ht="12.75" customHeight="1" x14ac:dyDescent="0.25">
      <c r="A2812" s="1">
        <v>11045</v>
      </c>
      <c r="B2812" s="1" t="s">
        <v>5231</v>
      </c>
      <c r="C2812" s="1" t="s">
        <v>5</v>
      </c>
      <c r="D2812" s="2" t="s">
        <v>5232</v>
      </c>
      <c r="E2812" s="1"/>
      <c r="F2812" s="1"/>
    </row>
    <row r="2813" spans="1:6" ht="12.75" customHeight="1" x14ac:dyDescent="0.25">
      <c r="A2813" s="1">
        <v>20170</v>
      </c>
      <c r="B2813" s="1" t="s">
        <v>5233</v>
      </c>
      <c r="C2813" s="1" t="s">
        <v>5</v>
      </c>
      <c r="D2813" s="2" t="s">
        <v>996</v>
      </c>
      <c r="E2813" s="1"/>
      <c r="F2813" s="1"/>
    </row>
    <row r="2814" spans="1:6" ht="12.75" customHeight="1" x14ac:dyDescent="0.25">
      <c r="A2814" s="1">
        <v>20171</v>
      </c>
      <c r="B2814" s="1" t="s">
        <v>5234</v>
      </c>
      <c r="C2814" s="1" t="s">
        <v>5</v>
      </c>
      <c r="D2814" s="2" t="s">
        <v>5235</v>
      </c>
      <c r="E2814" s="1"/>
      <c r="F2814" s="1"/>
    </row>
    <row r="2815" spans="1:6" ht="12.75" customHeight="1" x14ac:dyDescent="0.25">
      <c r="A2815" s="1">
        <v>20167</v>
      </c>
      <c r="B2815" s="1" t="s">
        <v>5236</v>
      </c>
      <c r="C2815" s="1" t="s">
        <v>5</v>
      </c>
      <c r="D2815" s="2" t="s">
        <v>5237</v>
      </c>
      <c r="E2815" s="1"/>
      <c r="F2815" s="1"/>
    </row>
    <row r="2816" spans="1:6" ht="12.75" customHeight="1" x14ac:dyDescent="0.25">
      <c r="A2816" s="1">
        <v>20168</v>
      </c>
      <c r="B2816" s="1" t="s">
        <v>5238</v>
      </c>
      <c r="C2816" s="1" t="s">
        <v>5</v>
      </c>
      <c r="D2816" s="2" t="s">
        <v>5239</v>
      </c>
      <c r="E2816" s="1"/>
      <c r="F2816" s="1"/>
    </row>
    <row r="2817" spans="1:6" ht="12.75" customHeight="1" x14ac:dyDescent="0.25">
      <c r="A2817" s="1">
        <v>20169</v>
      </c>
      <c r="B2817" s="1" t="s">
        <v>5240</v>
      </c>
      <c r="C2817" s="1" t="s">
        <v>5</v>
      </c>
      <c r="D2817" s="2" t="s">
        <v>5241</v>
      </c>
      <c r="E2817" s="1"/>
      <c r="F2817" s="1"/>
    </row>
    <row r="2818" spans="1:6" ht="12.75" customHeight="1" x14ac:dyDescent="0.25">
      <c r="A2818" s="1">
        <v>3899</v>
      </c>
      <c r="B2818" s="1" t="s">
        <v>5242</v>
      </c>
      <c r="C2818" s="1" t="s">
        <v>5</v>
      </c>
      <c r="D2818" s="2" t="s">
        <v>5243</v>
      </c>
      <c r="E2818" s="1"/>
      <c r="F2818" s="1"/>
    </row>
    <row r="2819" spans="1:6" ht="12.75" customHeight="1" x14ac:dyDescent="0.25">
      <c r="A2819" s="1">
        <v>38676</v>
      </c>
      <c r="B2819" s="1" t="s">
        <v>5244</v>
      </c>
      <c r="C2819" s="1" t="s">
        <v>5</v>
      </c>
      <c r="D2819" s="2" t="s">
        <v>5245</v>
      </c>
      <c r="E2819" s="1"/>
      <c r="F2819" s="1"/>
    </row>
    <row r="2820" spans="1:6" ht="12.75" customHeight="1" x14ac:dyDescent="0.25">
      <c r="A2820" s="1">
        <v>3897</v>
      </c>
      <c r="B2820" s="1" t="s">
        <v>5246</v>
      </c>
      <c r="C2820" s="1" t="s">
        <v>5</v>
      </c>
      <c r="D2820" s="2" t="s">
        <v>321</v>
      </c>
      <c r="E2820" s="1"/>
      <c r="F2820" s="1"/>
    </row>
    <row r="2821" spans="1:6" ht="12.75" customHeight="1" x14ac:dyDescent="0.25">
      <c r="A2821" s="1">
        <v>3875</v>
      </c>
      <c r="B2821" s="1" t="s">
        <v>5247</v>
      </c>
      <c r="C2821" s="1" t="s">
        <v>5</v>
      </c>
      <c r="D2821" s="2" t="s">
        <v>3917</v>
      </c>
      <c r="E2821" s="1"/>
      <c r="F2821" s="1"/>
    </row>
    <row r="2822" spans="1:6" ht="12.75" customHeight="1" x14ac:dyDescent="0.25">
      <c r="A2822" s="1">
        <v>3898</v>
      </c>
      <c r="B2822" s="1" t="s">
        <v>5248</v>
      </c>
      <c r="C2822" s="1" t="s">
        <v>5</v>
      </c>
      <c r="D2822" s="2" t="s">
        <v>4550</v>
      </c>
      <c r="E2822" s="1"/>
      <c r="F2822" s="1"/>
    </row>
    <row r="2823" spans="1:6" ht="12.75" customHeight="1" x14ac:dyDescent="0.25">
      <c r="A2823" s="1">
        <v>3855</v>
      </c>
      <c r="B2823" s="1" t="s">
        <v>5249</v>
      </c>
      <c r="C2823" s="1" t="s">
        <v>5</v>
      </c>
      <c r="D2823" s="2" t="s">
        <v>392</v>
      </c>
      <c r="E2823" s="1"/>
      <c r="F2823" s="1"/>
    </row>
    <row r="2824" spans="1:6" ht="12.75" customHeight="1" x14ac:dyDescent="0.25">
      <c r="A2824" s="1">
        <v>3874</v>
      </c>
      <c r="B2824" s="1" t="s">
        <v>5250</v>
      </c>
      <c r="C2824" s="1" t="s">
        <v>5</v>
      </c>
      <c r="D2824" s="2" t="s">
        <v>5251</v>
      </c>
      <c r="E2824" s="1"/>
      <c r="F2824" s="1"/>
    </row>
    <row r="2825" spans="1:6" ht="12.75" customHeight="1" x14ac:dyDescent="0.25">
      <c r="A2825" s="1">
        <v>3870</v>
      </c>
      <c r="B2825" s="1" t="s">
        <v>5252</v>
      </c>
      <c r="C2825" s="1" t="s">
        <v>5</v>
      </c>
      <c r="D2825" s="2" t="s">
        <v>5253</v>
      </c>
      <c r="E2825" s="1"/>
      <c r="F2825" s="1"/>
    </row>
    <row r="2826" spans="1:6" ht="12.75" customHeight="1" x14ac:dyDescent="0.25">
      <c r="A2826" s="1">
        <v>38678</v>
      </c>
      <c r="B2826" s="1" t="s">
        <v>5254</v>
      </c>
      <c r="C2826" s="1" t="s">
        <v>5</v>
      </c>
      <c r="D2826" s="2" t="s">
        <v>5255</v>
      </c>
      <c r="E2826" s="1"/>
      <c r="F2826" s="1"/>
    </row>
    <row r="2827" spans="1:6" ht="12.75" customHeight="1" x14ac:dyDescent="0.25">
      <c r="A2827" s="1">
        <v>3859</v>
      </c>
      <c r="B2827" s="1" t="s">
        <v>5256</v>
      </c>
      <c r="C2827" s="1" t="s">
        <v>5</v>
      </c>
      <c r="D2827" s="2" t="s">
        <v>1299</v>
      </c>
      <c r="E2827" s="1"/>
      <c r="F2827" s="1"/>
    </row>
    <row r="2828" spans="1:6" ht="12.75" customHeight="1" x14ac:dyDescent="0.25">
      <c r="A2828" s="1">
        <v>3856</v>
      </c>
      <c r="B2828" s="1" t="s">
        <v>5257</v>
      </c>
      <c r="C2828" s="1" t="s">
        <v>5</v>
      </c>
      <c r="D2828" s="2" t="s">
        <v>5065</v>
      </c>
      <c r="E2828" s="1"/>
      <c r="F2828" s="1"/>
    </row>
    <row r="2829" spans="1:6" ht="12.75" customHeight="1" x14ac:dyDescent="0.25">
      <c r="A2829" s="1">
        <v>3906</v>
      </c>
      <c r="B2829" s="1" t="s">
        <v>5258</v>
      </c>
      <c r="C2829" s="1" t="s">
        <v>5</v>
      </c>
      <c r="D2829" s="2" t="s">
        <v>694</v>
      </c>
      <c r="E2829" s="1"/>
      <c r="F2829" s="1"/>
    </row>
    <row r="2830" spans="1:6" ht="12.75" customHeight="1" x14ac:dyDescent="0.25">
      <c r="A2830" s="1">
        <v>3860</v>
      </c>
      <c r="B2830" s="1" t="s">
        <v>5259</v>
      </c>
      <c r="C2830" s="1" t="s">
        <v>5</v>
      </c>
      <c r="D2830" s="2" t="s">
        <v>3482</v>
      </c>
      <c r="E2830" s="1"/>
      <c r="F2830" s="1"/>
    </row>
    <row r="2831" spans="1:6" ht="12.75" customHeight="1" x14ac:dyDescent="0.25">
      <c r="A2831" s="1">
        <v>3905</v>
      </c>
      <c r="B2831" s="1" t="s">
        <v>5260</v>
      </c>
      <c r="C2831" s="1" t="s">
        <v>5</v>
      </c>
      <c r="D2831" s="2" t="s">
        <v>2414</v>
      </c>
      <c r="E2831" s="1"/>
      <c r="F2831" s="1"/>
    </row>
    <row r="2832" spans="1:6" ht="12.75" customHeight="1" x14ac:dyDescent="0.25">
      <c r="A2832" s="1">
        <v>3871</v>
      </c>
      <c r="B2832" s="1" t="s">
        <v>5261</v>
      </c>
      <c r="C2832" s="1" t="s">
        <v>5</v>
      </c>
      <c r="D2832" s="2" t="s">
        <v>5262</v>
      </c>
      <c r="E2832" s="1"/>
      <c r="F2832" s="1"/>
    </row>
    <row r="2833" spans="1:6" ht="12.75" customHeight="1" x14ac:dyDescent="0.25">
      <c r="A2833" s="1">
        <v>39292</v>
      </c>
      <c r="B2833" s="1" t="s">
        <v>5263</v>
      </c>
      <c r="C2833" s="1" t="s">
        <v>5</v>
      </c>
      <c r="D2833" s="2" t="s">
        <v>136</v>
      </c>
      <c r="E2833" s="1"/>
      <c r="F2833" s="1"/>
    </row>
    <row r="2834" spans="1:6" ht="12.75" customHeight="1" x14ac:dyDescent="0.25">
      <c r="A2834" s="1">
        <v>39293</v>
      </c>
      <c r="B2834" s="1" t="s">
        <v>5264</v>
      </c>
      <c r="C2834" s="1" t="s">
        <v>5</v>
      </c>
      <c r="D2834" s="2" t="s">
        <v>5265</v>
      </c>
      <c r="E2834" s="1"/>
      <c r="F2834" s="1"/>
    </row>
    <row r="2835" spans="1:6" ht="12.75" customHeight="1" x14ac:dyDescent="0.25">
      <c r="A2835" s="1">
        <v>39294</v>
      </c>
      <c r="B2835" s="1" t="s">
        <v>5266</v>
      </c>
      <c r="C2835" s="1" t="s">
        <v>5</v>
      </c>
      <c r="D2835" s="2" t="s">
        <v>1391</v>
      </c>
      <c r="E2835" s="1"/>
      <c r="F2835" s="1"/>
    </row>
    <row r="2836" spans="1:6" ht="12.75" customHeight="1" x14ac:dyDescent="0.25">
      <c r="A2836" s="1">
        <v>39295</v>
      </c>
      <c r="B2836" s="1" t="s">
        <v>5267</v>
      </c>
      <c r="C2836" s="1" t="s">
        <v>5</v>
      </c>
      <c r="D2836" s="2" t="s">
        <v>2453</v>
      </c>
      <c r="E2836" s="1"/>
      <c r="F2836" s="1"/>
    </row>
    <row r="2837" spans="1:6" ht="12.75" customHeight="1" x14ac:dyDescent="0.25">
      <c r="A2837" s="1">
        <v>39312</v>
      </c>
      <c r="B2837" s="1" t="s">
        <v>5268</v>
      </c>
      <c r="C2837" s="1" t="s">
        <v>5</v>
      </c>
      <c r="D2837" s="2" t="s">
        <v>5269</v>
      </c>
      <c r="E2837" s="1"/>
      <c r="F2837" s="1"/>
    </row>
    <row r="2838" spans="1:6" ht="12.75" customHeight="1" x14ac:dyDescent="0.25">
      <c r="A2838" s="1">
        <v>39313</v>
      </c>
      <c r="B2838" s="1" t="s">
        <v>5270</v>
      </c>
      <c r="C2838" s="1" t="s">
        <v>5</v>
      </c>
      <c r="D2838" s="2" t="s">
        <v>5271</v>
      </c>
      <c r="E2838" s="1"/>
      <c r="F2838" s="1"/>
    </row>
    <row r="2839" spans="1:6" ht="12.75" customHeight="1" x14ac:dyDescent="0.25">
      <c r="A2839" s="1">
        <v>39314</v>
      </c>
      <c r="B2839" s="1" t="s">
        <v>5272</v>
      </c>
      <c r="C2839" s="1" t="s">
        <v>5</v>
      </c>
      <c r="D2839" s="2" t="s">
        <v>5273</v>
      </c>
      <c r="E2839" s="1"/>
      <c r="F2839" s="1"/>
    </row>
    <row r="2840" spans="1:6" ht="12.75" customHeight="1" x14ac:dyDescent="0.25">
      <c r="A2840" s="1">
        <v>39296</v>
      </c>
      <c r="B2840" s="1" t="s">
        <v>5274</v>
      </c>
      <c r="C2840" s="1" t="s">
        <v>5</v>
      </c>
      <c r="D2840" s="2" t="s">
        <v>1505</v>
      </c>
      <c r="E2840" s="1"/>
      <c r="F2840" s="1"/>
    </row>
    <row r="2841" spans="1:6" ht="12.75" customHeight="1" x14ac:dyDescent="0.25">
      <c r="A2841" s="1">
        <v>39297</v>
      </c>
      <c r="B2841" s="1" t="s">
        <v>5275</v>
      </c>
      <c r="C2841" s="1" t="s">
        <v>5</v>
      </c>
      <c r="D2841" s="2" t="s">
        <v>5276</v>
      </c>
      <c r="E2841" s="1"/>
      <c r="F2841" s="1"/>
    </row>
    <row r="2842" spans="1:6" ht="12.75" customHeight="1" x14ac:dyDescent="0.25">
      <c r="A2842" s="1">
        <v>39298</v>
      </c>
      <c r="B2842" s="1" t="s">
        <v>5277</v>
      </c>
      <c r="C2842" s="1" t="s">
        <v>5</v>
      </c>
      <c r="D2842" s="2" t="s">
        <v>5278</v>
      </c>
      <c r="E2842" s="1"/>
      <c r="F2842" s="1"/>
    </row>
    <row r="2843" spans="1:6" ht="12.75" customHeight="1" x14ac:dyDescent="0.25">
      <c r="A2843" s="1">
        <v>39299</v>
      </c>
      <c r="B2843" s="1" t="s">
        <v>5279</v>
      </c>
      <c r="C2843" s="1" t="s">
        <v>5</v>
      </c>
      <c r="D2843" s="2" t="s">
        <v>5280</v>
      </c>
      <c r="E2843" s="1"/>
      <c r="F2843" s="1"/>
    </row>
    <row r="2844" spans="1:6" ht="12.75" customHeight="1" x14ac:dyDescent="0.25">
      <c r="A2844" s="1">
        <v>39308</v>
      </c>
      <c r="B2844" s="1" t="s">
        <v>5281</v>
      </c>
      <c r="C2844" s="1" t="s">
        <v>5</v>
      </c>
      <c r="D2844" s="2" t="s">
        <v>5282</v>
      </c>
      <c r="E2844" s="1"/>
      <c r="F2844" s="1"/>
    </row>
    <row r="2845" spans="1:6" ht="12.75" customHeight="1" x14ac:dyDescent="0.25">
      <c r="A2845" s="1">
        <v>39309</v>
      </c>
      <c r="B2845" s="1" t="s">
        <v>5283</v>
      </c>
      <c r="C2845" s="1" t="s">
        <v>5</v>
      </c>
      <c r="D2845" s="2" t="s">
        <v>5284</v>
      </c>
      <c r="E2845" s="1"/>
      <c r="F2845" s="1"/>
    </row>
    <row r="2846" spans="1:6" ht="12.75" customHeight="1" x14ac:dyDescent="0.25">
      <c r="A2846" s="1">
        <v>39310</v>
      </c>
      <c r="B2846" s="1" t="s">
        <v>5285</v>
      </c>
      <c r="C2846" s="1" t="s">
        <v>5</v>
      </c>
      <c r="D2846" s="2" t="s">
        <v>5286</v>
      </c>
      <c r="E2846" s="1"/>
      <c r="F2846" s="1"/>
    </row>
    <row r="2847" spans="1:6" ht="12.75" customHeight="1" x14ac:dyDescent="0.25">
      <c r="A2847" s="1">
        <v>39311</v>
      </c>
      <c r="B2847" s="1" t="s">
        <v>5287</v>
      </c>
      <c r="C2847" s="1" t="s">
        <v>5</v>
      </c>
      <c r="D2847" s="2" t="s">
        <v>5288</v>
      </c>
      <c r="E2847" s="1"/>
      <c r="F2847" s="1"/>
    </row>
    <row r="2848" spans="1:6" ht="12.75" customHeight="1" x14ac:dyDescent="0.25">
      <c r="A2848" s="1">
        <v>37429</v>
      </c>
      <c r="B2848" s="1" t="s">
        <v>5289</v>
      </c>
      <c r="C2848" s="1" t="s">
        <v>5</v>
      </c>
      <c r="D2848" s="2" t="s">
        <v>5290</v>
      </c>
      <c r="E2848" s="1"/>
      <c r="F2848" s="1"/>
    </row>
    <row r="2849" spans="1:6" ht="12.75" customHeight="1" x14ac:dyDescent="0.25">
      <c r="A2849" s="1">
        <v>37426</v>
      </c>
      <c r="B2849" s="1" t="s">
        <v>5291</v>
      </c>
      <c r="C2849" s="1" t="s">
        <v>5</v>
      </c>
      <c r="D2849" s="2" t="s">
        <v>4592</v>
      </c>
      <c r="E2849" s="1"/>
      <c r="F2849" s="1"/>
    </row>
    <row r="2850" spans="1:6" ht="12.75" customHeight="1" x14ac:dyDescent="0.25">
      <c r="A2850" s="1">
        <v>37427</v>
      </c>
      <c r="B2850" s="1" t="s">
        <v>5292</v>
      </c>
      <c r="C2850" s="1" t="s">
        <v>5</v>
      </c>
      <c r="D2850" s="2" t="s">
        <v>5293</v>
      </c>
      <c r="E2850" s="1"/>
      <c r="F2850" s="1"/>
    </row>
    <row r="2851" spans="1:6" ht="12.75" customHeight="1" x14ac:dyDescent="0.25">
      <c r="A2851" s="1">
        <v>37424</v>
      </c>
      <c r="B2851" s="1" t="s">
        <v>5294</v>
      </c>
      <c r="C2851" s="1" t="s">
        <v>5</v>
      </c>
      <c r="D2851" s="2" t="s">
        <v>5265</v>
      </c>
      <c r="E2851" s="1"/>
      <c r="F2851" s="1"/>
    </row>
    <row r="2852" spans="1:6" ht="12.75" customHeight="1" x14ac:dyDescent="0.25">
      <c r="A2852" s="1">
        <v>37428</v>
      </c>
      <c r="B2852" s="1" t="s">
        <v>5295</v>
      </c>
      <c r="C2852" s="1" t="s">
        <v>5</v>
      </c>
      <c r="D2852" s="2" t="s">
        <v>5296</v>
      </c>
      <c r="E2852" s="1"/>
      <c r="F2852" s="1"/>
    </row>
    <row r="2853" spans="1:6" ht="12.75" customHeight="1" x14ac:dyDescent="0.25">
      <c r="A2853" s="1">
        <v>37425</v>
      </c>
      <c r="B2853" s="1" t="s">
        <v>5297</v>
      </c>
      <c r="C2853" s="1" t="s">
        <v>5</v>
      </c>
      <c r="D2853" s="2" t="s">
        <v>5298</v>
      </c>
      <c r="E2853" s="1"/>
      <c r="F2853" s="1"/>
    </row>
    <row r="2854" spans="1:6" ht="12.75" customHeight="1" x14ac:dyDescent="0.25">
      <c r="A2854" s="1">
        <v>11519</v>
      </c>
      <c r="B2854" s="1" t="s">
        <v>5299</v>
      </c>
      <c r="C2854" s="1" t="s">
        <v>805</v>
      </c>
      <c r="D2854" s="2" t="s">
        <v>5300</v>
      </c>
      <c r="E2854" s="1"/>
      <c r="F2854" s="1"/>
    </row>
    <row r="2855" spans="1:6" ht="12.75" customHeight="1" x14ac:dyDescent="0.25">
      <c r="A2855" s="1">
        <v>11520</v>
      </c>
      <c r="B2855" s="1" t="s">
        <v>5301</v>
      </c>
      <c r="C2855" s="1" t="s">
        <v>805</v>
      </c>
      <c r="D2855" s="2" t="s">
        <v>5302</v>
      </c>
      <c r="E2855" s="1"/>
      <c r="F2855" s="1"/>
    </row>
    <row r="2856" spans="1:6" ht="12.75" customHeight="1" x14ac:dyDescent="0.25">
      <c r="A2856" s="1">
        <v>11518</v>
      </c>
      <c r="B2856" s="1" t="s">
        <v>5303</v>
      </c>
      <c r="C2856" s="1" t="s">
        <v>805</v>
      </c>
      <c r="D2856" s="2" t="s">
        <v>5304</v>
      </c>
      <c r="E2856" s="1"/>
      <c r="F2856" s="1"/>
    </row>
    <row r="2857" spans="1:6" ht="12.75" customHeight="1" x14ac:dyDescent="0.25">
      <c r="A2857" s="1">
        <v>38473</v>
      </c>
      <c r="B2857" s="1" t="s">
        <v>5305</v>
      </c>
      <c r="C2857" s="1" t="s">
        <v>5</v>
      </c>
      <c r="D2857" s="2" t="s">
        <v>5306</v>
      </c>
      <c r="E2857" s="1"/>
      <c r="F2857" s="1"/>
    </row>
    <row r="2858" spans="1:6" ht="12.75" customHeight="1" x14ac:dyDescent="0.25">
      <c r="A2858" s="1">
        <v>4244</v>
      </c>
      <c r="B2858" s="1" t="s">
        <v>5307</v>
      </c>
      <c r="C2858" s="1" t="s">
        <v>291</v>
      </c>
      <c r="D2858" s="2" t="s">
        <v>5177</v>
      </c>
      <c r="E2858" s="1"/>
      <c r="F2858" s="1"/>
    </row>
    <row r="2859" spans="1:6" ht="12.75" customHeight="1" x14ac:dyDescent="0.25">
      <c r="A2859" s="1">
        <v>40977</v>
      </c>
      <c r="B2859" s="1" t="s">
        <v>5308</v>
      </c>
      <c r="C2859" s="1" t="s">
        <v>294</v>
      </c>
      <c r="D2859" s="2" t="s">
        <v>5309</v>
      </c>
      <c r="E2859" s="1"/>
      <c r="F2859" s="1"/>
    </row>
    <row r="2860" spans="1:6" ht="12.75" customHeight="1" x14ac:dyDescent="0.25">
      <c r="A2860" s="1">
        <v>4115</v>
      </c>
      <c r="B2860" s="1" t="s">
        <v>5310</v>
      </c>
      <c r="C2860" s="1" t="s">
        <v>90</v>
      </c>
      <c r="D2860" s="2" t="s">
        <v>5311</v>
      </c>
      <c r="E2860" s="1"/>
      <c r="F2860" s="1"/>
    </row>
    <row r="2861" spans="1:6" ht="12.75" customHeight="1" x14ac:dyDescent="0.25">
      <c r="A2861" s="1">
        <v>4119</v>
      </c>
      <c r="B2861" s="1" t="s">
        <v>5312</v>
      </c>
      <c r="C2861" s="1" t="s">
        <v>90</v>
      </c>
      <c r="D2861" s="2" t="s">
        <v>5313</v>
      </c>
      <c r="E2861" s="1"/>
      <c r="F2861" s="1"/>
    </row>
    <row r="2862" spans="1:6" ht="12.75" customHeight="1" x14ac:dyDescent="0.25">
      <c r="A2862" s="1">
        <v>2794</v>
      </c>
      <c r="B2862" s="1" t="s">
        <v>5314</v>
      </c>
      <c r="C2862" s="1" t="s">
        <v>90</v>
      </c>
      <c r="D2862" s="2" t="s">
        <v>5315</v>
      </c>
      <c r="E2862" s="1"/>
      <c r="F2862" s="1"/>
    </row>
    <row r="2863" spans="1:6" ht="12.75" customHeight="1" x14ac:dyDescent="0.25">
      <c r="A2863" s="1">
        <v>2788</v>
      </c>
      <c r="B2863" s="1" t="s">
        <v>5316</v>
      </c>
      <c r="C2863" s="1" t="s">
        <v>90</v>
      </c>
      <c r="D2863" s="2" t="s">
        <v>5317</v>
      </c>
      <c r="E2863" s="1"/>
      <c r="F2863" s="1"/>
    </row>
    <row r="2864" spans="1:6" ht="12.75" customHeight="1" x14ac:dyDescent="0.25">
      <c r="A2864" s="1">
        <v>4006</v>
      </c>
      <c r="B2864" s="1" t="s">
        <v>5318</v>
      </c>
      <c r="C2864" s="1" t="s">
        <v>288</v>
      </c>
      <c r="D2864" s="2" t="s">
        <v>5319</v>
      </c>
      <c r="E2864" s="1"/>
      <c r="F2864" s="1"/>
    </row>
    <row r="2865" spans="1:6" ht="12.75" customHeight="1" x14ac:dyDescent="0.25">
      <c r="A2865" s="1">
        <v>36151</v>
      </c>
      <c r="B2865" s="1" t="s">
        <v>5320</v>
      </c>
      <c r="C2865" s="1" t="s">
        <v>5</v>
      </c>
      <c r="D2865" s="2" t="s">
        <v>589</v>
      </c>
      <c r="E2865" s="1"/>
      <c r="F2865" s="1"/>
    </row>
    <row r="2866" spans="1:6" ht="12.75" customHeight="1" x14ac:dyDescent="0.25">
      <c r="A2866" s="1">
        <v>37457</v>
      </c>
      <c r="B2866" s="1" t="s">
        <v>5321</v>
      </c>
      <c r="C2866" s="1" t="s">
        <v>90</v>
      </c>
      <c r="D2866" s="2" t="s">
        <v>1862</v>
      </c>
      <c r="E2866" s="1"/>
      <c r="F2866" s="1"/>
    </row>
    <row r="2867" spans="1:6" ht="12.75" customHeight="1" x14ac:dyDescent="0.25">
      <c r="A2867" s="1">
        <v>37456</v>
      </c>
      <c r="B2867" s="1" t="s">
        <v>5322</v>
      </c>
      <c r="C2867" s="1" t="s">
        <v>90</v>
      </c>
      <c r="D2867" s="2" t="s">
        <v>5323</v>
      </c>
      <c r="E2867" s="1"/>
      <c r="F2867" s="1"/>
    </row>
    <row r="2868" spans="1:6" ht="12.75" customHeight="1" x14ac:dyDescent="0.25">
      <c r="A2868" s="1">
        <v>37461</v>
      </c>
      <c r="B2868" s="1" t="s">
        <v>5324</v>
      </c>
      <c r="C2868" s="1" t="s">
        <v>90</v>
      </c>
      <c r="D2868" s="2" t="s">
        <v>5325</v>
      </c>
      <c r="E2868" s="1"/>
      <c r="F2868" s="1"/>
    </row>
    <row r="2869" spans="1:6" ht="12.75" customHeight="1" x14ac:dyDescent="0.25">
      <c r="A2869" s="1">
        <v>37460</v>
      </c>
      <c r="B2869" s="1" t="s">
        <v>5326</v>
      </c>
      <c r="C2869" s="1" t="s">
        <v>90</v>
      </c>
      <c r="D2869" s="2" t="s">
        <v>5327</v>
      </c>
      <c r="E2869" s="1"/>
      <c r="F2869" s="1"/>
    </row>
    <row r="2870" spans="1:6" ht="12.75" customHeight="1" x14ac:dyDescent="0.25">
      <c r="A2870" s="1">
        <v>37458</v>
      </c>
      <c r="B2870" s="1" t="s">
        <v>5328</v>
      </c>
      <c r="C2870" s="1" t="s">
        <v>90</v>
      </c>
      <c r="D2870" s="2" t="s">
        <v>768</v>
      </c>
      <c r="E2870" s="1"/>
      <c r="F2870" s="1"/>
    </row>
    <row r="2871" spans="1:6" ht="12.75" customHeight="1" x14ac:dyDescent="0.25">
      <c r="A2871" s="1">
        <v>37454</v>
      </c>
      <c r="B2871" s="1" t="s">
        <v>5329</v>
      </c>
      <c r="C2871" s="1" t="s">
        <v>90</v>
      </c>
      <c r="D2871" s="2" t="s">
        <v>587</v>
      </c>
      <c r="E2871" s="1"/>
      <c r="F2871" s="1"/>
    </row>
    <row r="2872" spans="1:6" ht="12.75" customHeight="1" x14ac:dyDescent="0.25">
      <c r="A2872" s="1">
        <v>37455</v>
      </c>
      <c r="B2872" s="1" t="s">
        <v>5330</v>
      </c>
      <c r="C2872" s="1" t="s">
        <v>90</v>
      </c>
      <c r="D2872" s="2" t="s">
        <v>5331</v>
      </c>
      <c r="E2872" s="1"/>
      <c r="F2872" s="1"/>
    </row>
    <row r="2873" spans="1:6" ht="12.75" customHeight="1" x14ac:dyDescent="0.25">
      <c r="A2873" s="1">
        <v>37459</v>
      </c>
      <c r="B2873" s="1" t="s">
        <v>5332</v>
      </c>
      <c r="C2873" s="1" t="s">
        <v>90</v>
      </c>
      <c r="D2873" s="2" t="s">
        <v>3919</v>
      </c>
      <c r="E2873" s="1"/>
      <c r="F2873" s="1"/>
    </row>
    <row r="2874" spans="1:6" ht="12.75" customHeight="1" x14ac:dyDescent="0.25">
      <c r="A2874" s="1">
        <v>21029</v>
      </c>
      <c r="B2874" s="1" t="s">
        <v>5333</v>
      </c>
      <c r="C2874" s="1" t="s">
        <v>5</v>
      </c>
      <c r="D2874" s="2" t="s">
        <v>5334</v>
      </c>
      <c r="E2874" s="1"/>
      <c r="F2874" s="1"/>
    </row>
    <row r="2875" spans="1:6" ht="12.75" customHeight="1" x14ac:dyDescent="0.25">
      <c r="A2875" s="1">
        <v>21030</v>
      </c>
      <c r="B2875" s="1" t="s">
        <v>5335</v>
      </c>
      <c r="C2875" s="1" t="s">
        <v>5</v>
      </c>
      <c r="D2875" s="2" t="s">
        <v>5336</v>
      </c>
      <c r="E2875" s="1"/>
      <c r="F2875" s="1"/>
    </row>
    <row r="2876" spans="1:6" ht="12.75" customHeight="1" x14ac:dyDescent="0.25">
      <c r="A2876" s="1">
        <v>21031</v>
      </c>
      <c r="B2876" s="1" t="s">
        <v>5337</v>
      </c>
      <c r="C2876" s="1" t="s">
        <v>5</v>
      </c>
      <c r="D2876" s="2" t="s">
        <v>5338</v>
      </c>
      <c r="E2876" s="1"/>
      <c r="F2876" s="1"/>
    </row>
    <row r="2877" spans="1:6" ht="12.75" customHeight="1" x14ac:dyDescent="0.25">
      <c r="A2877" s="1">
        <v>21032</v>
      </c>
      <c r="B2877" s="1" t="s">
        <v>5339</v>
      </c>
      <c r="C2877" s="1" t="s">
        <v>5</v>
      </c>
      <c r="D2877" s="2" t="s">
        <v>5340</v>
      </c>
      <c r="E2877" s="1"/>
      <c r="F2877" s="1"/>
    </row>
    <row r="2878" spans="1:6" ht="12.75" customHeight="1" x14ac:dyDescent="0.25">
      <c r="A2878" s="1">
        <v>37527</v>
      </c>
      <c r="B2878" s="1" t="s">
        <v>5341</v>
      </c>
      <c r="C2878" s="1" t="s">
        <v>5</v>
      </c>
      <c r="D2878" s="2" t="s">
        <v>5342</v>
      </c>
      <c r="E2878" s="1"/>
      <c r="F2878" s="1"/>
    </row>
    <row r="2879" spans="1:6" ht="12.75" customHeight="1" x14ac:dyDescent="0.25">
      <c r="A2879" s="1">
        <v>37528</v>
      </c>
      <c r="B2879" s="1" t="s">
        <v>5343</v>
      </c>
      <c r="C2879" s="1" t="s">
        <v>5</v>
      </c>
      <c r="D2879" s="2" t="s">
        <v>5344</v>
      </c>
      <c r="E2879" s="1"/>
      <c r="F2879" s="1"/>
    </row>
    <row r="2880" spans="1:6" ht="12.75" customHeight="1" x14ac:dyDescent="0.25">
      <c r="A2880" s="1">
        <v>37529</v>
      </c>
      <c r="B2880" s="1" t="s">
        <v>5345</v>
      </c>
      <c r="C2880" s="1" t="s">
        <v>5</v>
      </c>
      <c r="D2880" s="2" t="s">
        <v>5346</v>
      </c>
      <c r="E2880" s="1"/>
      <c r="F2880" s="1"/>
    </row>
    <row r="2881" spans="1:6" ht="12.75" customHeight="1" x14ac:dyDescent="0.25">
      <c r="A2881" s="1">
        <v>37530</v>
      </c>
      <c r="B2881" s="1" t="s">
        <v>5347</v>
      </c>
      <c r="C2881" s="1" t="s">
        <v>5</v>
      </c>
      <c r="D2881" s="2" t="s">
        <v>5348</v>
      </c>
      <c r="E2881" s="1"/>
      <c r="F2881" s="1"/>
    </row>
    <row r="2882" spans="1:6" ht="12.75" customHeight="1" x14ac:dyDescent="0.25">
      <c r="A2882" s="1">
        <v>21034</v>
      </c>
      <c r="B2882" s="1" t="s">
        <v>5349</v>
      </c>
      <c r="C2882" s="1" t="s">
        <v>5</v>
      </c>
      <c r="D2882" s="2" t="s">
        <v>5350</v>
      </c>
      <c r="E2882" s="1"/>
      <c r="F2882" s="1"/>
    </row>
    <row r="2883" spans="1:6" ht="12.75" customHeight="1" x14ac:dyDescent="0.25">
      <c r="A2883" s="1">
        <v>37531</v>
      </c>
      <c r="B2883" s="1" t="s">
        <v>5351</v>
      </c>
      <c r="C2883" s="1" t="s">
        <v>5</v>
      </c>
      <c r="D2883" s="2" t="s">
        <v>5352</v>
      </c>
      <c r="E2883" s="1"/>
      <c r="F2883" s="1"/>
    </row>
    <row r="2884" spans="1:6" ht="12.75" customHeight="1" x14ac:dyDescent="0.25">
      <c r="A2884" s="1">
        <v>21036</v>
      </c>
      <c r="B2884" s="1" t="s">
        <v>5353</v>
      </c>
      <c r="C2884" s="1" t="s">
        <v>5</v>
      </c>
      <c r="D2884" s="2" t="s">
        <v>5354</v>
      </c>
      <c r="E2884" s="1"/>
      <c r="F2884" s="1"/>
    </row>
    <row r="2885" spans="1:6" ht="12.75" customHeight="1" x14ac:dyDescent="0.25">
      <c r="A2885" s="1">
        <v>21037</v>
      </c>
      <c r="B2885" s="1" t="s">
        <v>5355</v>
      </c>
      <c r="C2885" s="1" t="s">
        <v>5</v>
      </c>
      <c r="D2885" s="2" t="s">
        <v>5356</v>
      </c>
      <c r="E2885" s="1"/>
      <c r="F2885" s="1"/>
    </row>
    <row r="2886" spans="1:6" ht="12.75" customHeight="1" x14ac:dyDescent="0.25">
      <c r="A2886" s="1">
        <v>20185</v>
      </c>
      <c r="B2886" s="1" t="s">
        <v>5357</v>
      </c>
      <c r="C2886" s="1" t="s">
        <v>90</v>
      </c>
      <c r="D2886" s="2" t="s">
        <v>5358</v>
      </c>
      <c r="E2886" s="1"/>
      <c r="F2886" s="1"/>
    </row>
    <row r="2887" spans="1:6" ht="12.75" customHeight="1" x14ac:dyDescent="0.25">
      <c r="A2887" s="1">
        <v>20260</v>
      </c>
      <c r="B2887" s="1" t="s">
        <v>5359</v>
      </c>
      <c r="C2887" s="1" t="s">
        <v>5</v>
      </c>
      <c r="D2887" s="2" t="s">
        <v>5360</v>
      </c>
      <c r="E2887" s="1"/>
      <c r="F2887" s="1"/>
    </row>
    <row r="2888" spans="1:6" ht="12.75" customHeight="1" x14ac:dyDescent="0.25">
      <c r="A2888" s="1">
        <v>37523</v>
      </c>
      <c r="B2888" s="1" t="s">
        <v>5361</v>
      </c>
      <c r="C2888" s="1" t="s">
        <v>5</v>
      </c>
      <c r="D2888" s="2" t="s">
        <v>5362</v>
      </c>
      <c r="E2888" s="1"/>
      <c r="F2888" s="1"/>
    </row>
    <row r="2889" spans="1:6" ht="12.75" customHeight="1" x14ac:dyDescent="0.25">
      <c r="A2889" s="1">
        <v>37515</v>
      </c>
      <c r="B2889" s="1" t="s">
        <v>5363</v>
      </c>
      <c r="C2889" s="1" t="s">
        <v>5</v>
      </c>
      <c r="D2889" s="2" t="s">
        <v>5364</v>
      </c>
      <c r="E2889" s="1"/>
      <c r="F2889" s="1"/>
    </row>
    <row r="2890" spans="1:6" ht="12.75" customHeight="1" x14ac:dyDescent="0.25">
      <c r="A2890" s="1">
        <v>12899</v>
      </c>
      <c r="B2890" s="1" t="s">
        <v>5365</v>
      </c>
      <c r="C2890" s="1" t="s">
        <v>5</v>
      </c>
      <c r="D2890" s="2" t="s">
        <v>5366</v>
      </c>
      <c r="E2890" s="1"/>
      <c r="F2890" s="1"/>
    </row>
    <row r="2891" spans="1:6" ht="12.75" customHeight="1" x14ac:dyDescent="0.25">
      <c r="A2891" s="1">
        <v>12898</v>
      </c>
      <c r="B2891" s="1" t="s">
        <v>5367</v>
      </c>
      <c r="C2891" s="1" t="s">
        <v>5</v>
      </c>
      <c r="D2891" s="2" t="s">
        <v>5368</v>
      </c>
      <c r="E2891" s="1"/>
      <c r="F2891" s="1"/>
    </row>
    <row r="2892" spans="1:6" ht="12.75" customHeight="1" x14ac:dyDescent="0.25">
      <c r="A2892" s="1">
        <v>39699</v>
      </c>
      <c r="B2892" s="1" t="s">
        <v>5369</v>
      </c>
      <c r="C2892" s="1" t="s">
        <v>778</v>
      </c>
      <c r="D2892" s="2" t="s">
        <v>226</v>
      </c>
      <c r="E2892" s="1"/>
      <c r="F2892" s="1"/>
    </row>
    <row r="2893" spans="1:6" ht="12.75" customHeight="1" x14ac:dyDescent="0.25">
      <c r="A2893" s="1">
        <v>42528</v>
      </c>
      <c r="B2893" s="1" t="s">
        <v>5370</v>
      </c>
      <c r="C2893" s="1" t="s">
        <v>778</v>
      </c>
      <c r="D2893" s="2" t="s">
        <v>5371</v>
      </c>
      <c r="E2893" s="1"/>
      <c r="F2893" s="1"/>
    </row>
    <row r="2894" spans="1:6" ht="12.75" customHeight="1" x14ac:dyDescent="0.25">
      <c r="A2894" s="1">
        <v>39696</v>
      </c>
      <c r="B2894" s="1" t="s">
        <v>5372</v>
      </c>
      <c r="C2894" s="1" t="s">
        <v>778</v>
      </c>
      <c r="D2894" s="2" t="s">
        <v>4760</v>
      </c>
      <c r="E2894" s="1"/>
      <c r="F2894" s="1"/>
    </row>
    <row r="2895" spans="1:6" ht="12.75" customHeight="1" x14ac:dyDescent="0.25">
      <c r="A2895" s="1">
        <v>39700</v>
      </c>
      <c r="B2895" s="1" t="s">
        <v>5373</v>
      </c>
      <c r="C2895" s="1" t="s">
        <v>778</v>
      </c>
      <c r="D2895" s="2" t="s">
        <v>5374</v>
      </c>
      <c r="E2895" s="1"/>
      <c r="F2895" s="1"/>
    </row>
    <row r="2896" spans="1:6" ht="12.75" customHeight="1" x14ac:dyDescent="0.25">
      <c r="A2896" s="1">
        <v>11621</v>
      </c>
      <c r="B2896" s="1" t="s">
        <v>5375</v>
      </c>
      <c r="C2896" s="1" t="s">
        <v>778</v>
      </c>
      <c r="D2896" s="2" t="s">
        <v>5376</v>
      </c>
      <c r="E2896" s="1"/>
      <c r="F2896" s="1"/>
    </row>
    <row r="2897" spans="1:6" ht="12.75" customHeight="1" x14ac:dyDescent="0.25">
      <c r="A2897" s="1">
        <v>4014</v>
      </c>
      <c r="B2897" s="1" t="s">
        <v>5377</v>
      </c>
      <c r="C2897" s="1" t="s">
        <v>778</v>
      </c>
      <c r="D2897" s="2" t="s">
        <v>5378</v>
      </c>
      <c r="E2897" s="1"/>
      <c r="F2897" s="1"/>
    </row>
    <row r="2898" spans="1:6" ht="12.75" customHeight="1" x14ac:dyDescent="0.25">
      <c r="A2898" s="1">
        <v>4015</v>
      </c>
      <c r="B2898" s="1" t="s">
        <v>5379</v>
      </c>
      <c r="C2898" s="1" t="s">
        <v>778</v>
      </c>
      <c r="D2898" s="2" t="s">
        <v>5380</v>
      </c>
      <c r="E2898" s="1"/>
      <c r="F2898" s="1"/>
    </row>
    <row r="2899" spans="1:6" ht="12.75" customHeight="1" x14ac:dyDescent="0.25">
      <c r="A2899" s="1">
        <v>4017</v>
      </c>
      <c r="B2899" s="1" t="s">
        <v>5381</v>
      </c>
      <c r="C2899" s="1" t="s">
        <v>778</v>
      </c>
      <c r="D2899" s="2" t="s">
        <v>5382</v>
      </c>
      <c r="E2899" s="1"/>
      <c r="F2899" s="1"/>
    </row>
    <row r="2900" spans="1:6" ht="12.75" customHeight="1" x14ac:dyDescent="0.25">
      <c r="A2900" s="1">
        <v>4016</v>
      </c>
      <c r="B2900" s="1" t="s">
        <v>5383</v>
      </c>
      <c r="C2900" s="1" t="s">
        <v>778</v>
      </c>
      <c r="D2900" s="2" t="s">
        <v>5384</v>
      </c>
      <c r="E2900" s="1"/>
      <c r="F2900" s="1"/>
    </row>
    <row r="2901" spans="1:6" ht="12.75" customHeight="1" x14ac:dyDescent="0.25">
      <c r="A2901" s="1">
        <v>38544</v>
      </c>
      <c r="B2901" s="1" t="s">
        <v>5385</v>
      </c>
      <c r="C2901" s="1" t="s">
        <v>778</v>
      </c>
      <c r="D2901" s="2" t="s">
        <v>5386</v>
      </c>
      <c r="E2901" s="1"/>
      <c r="F2901" s="1"/>
    </row>
    <row r="2902" spans="1:6" ht="12.75" customHeight="1" x14ac:dyDescent="0.25">
      <c r="A2902" s="1">
        <v>38545</v>
      </c>
      <c r="B2902" s="1" t="s">
        <v>5387</v>
      </c>
      <c r="C2902" s="1" t="s">
        <v>778</v>
      </c>
      <c r="D2902" s="2" t="s">
        <v>768</v>
      </c>
      <c r="E2902" s="1"/>
      <c r="F2902" s="1"/>
    </row>
    <row r="2903" spans="1:6" ht="12.75" customHeight="1" x14ac:dyDescent="0.25">
      <c r="A2903" s="1">
        <v>42527</v>
      </c>
      <c r="B2903" s="1" t="s">
        <v>5388</v>
      </c>
      <c r="C2903" s="1" t="s">
        <v>778</v>
      </c>
      <c r="D2903" s="2" t="s">
        <v>142</v>
      </c>
      <c r="E2903" s="1"/>
      <c r="F2903" s="1"/>
    </row>
    <row r="2904" spans="1:6" ht="12.75" customHeight="1" x14ac:dyDescent="0.25">
      <c r="A2904" s="1">
        <v>39323</v>
      </c>
      <c r="B2904" s="1" t="s">
        <v>5389</v>
      </c>
      <c r="C2904" s="1" t="s">
        <v>778</v>
      </c>
      <c r="D2904" s="2" t="s">
        <v>5390</v>
      </c>
      <c r="E2904" s="1"/>
      <c r="F2904" s="1"/>
    </row>
    <row r="2905" spans="1:6" ht="12.75" customHeight="1" x14ac:dyDescent="0.25">
      <c r="A2905" s="1">
        <v>626</v>
      </c>
      <c r="B2905" s="1" t="s">
        <v>5391</v>
      </c>
      <c r="C2905" s="1" t="s">
        <v>97</v>
      </c>
      <c r="D2905" s="2" t="s">
        <v>5392</v>
      </c>
      <c r="E2905" s="1"/>
      <c r="F2905" s="1"/>
    </row>
    <row r="2906" spans="1:6" ht="12.75" customHeight="1" x14ac:dyDescent="0.25">
      <c r="A2906" s="1">
        <v>44504</v>
      </c>
      <c r="B2906" s="1" t="s">
        <v>5393</v>
      </c>
      <c r="C2906" s="1" t="s">
        <v>778</v>
      </c>
      <c r="D2906" s="2" t="s">
        <v>5394</v>
      </c>
      <c r="E2906" s="1"/>
      <c r="F2906" s="1"/>
    </row>
    <row r="2907" spans="1:6" ht="12.75" customHeight="1" x14ac:dyDescent="0.25">
      <c r="A2907" s="1">
        <v>44505</v>
      </c>
      <c r="B2907" s="1" t="s">
        <v>5395</v>
      </c>
      <c r="C2907" s="1" t="s">
        <v>778</v>
      </c>
      <c r="D2907" s="2" t="s">
        <v>5396</v>
      </c>
      <c r="E2907" s="1"/>
      <c r="F2907" s="1"/>
    </row>
    <row r="2908" spans="1:6" ht="12.75" customHeight="1" x14ac:dyDescent="0.25">
      <c r="A2908" s="1">
        <v>44506</v>
      </c>
      <c r="B2908" s="1" t="s">
        <v>5397</v>
      </c>
      <c r="C2908" s="1" t="s">
        <v>778</v>
      </c>
      <c r="D2908" s="2" t="s">
        <v>5398</v>
      </c>
      <c r="E2908" s="1"/>
      <c r="F2908" s="1"/>
    </row>
    <row r="2909" spans="1:6" ht="12.75" customHeight="1" x14ac:dyDescent="0.25">
      <c r="A2909" s="1">
        <v>44507</v>
      </c>
      <c r="B2909" s="1" t="s">
        <v>5399</v>
      </c>
      <c r="C2909" s="1" t="s">
        <v>778</v>
      </c>
      <c r="D2909" s="2" t="s">
        <v>5400</v>
      </c>
      <c r="E2909" s="1"/>
      <c r="F2909" s="1"/>
    </row>
    <row r="2910" spans="1:6" ht="12.75" customHeight="1" x14ac:dyDescent="0.25">
      <c r="A2910" s="1">
        <v>44508</v>
      </c>
      <c r="B2910" s="1" t="s">
        <v>5401</v>
      </c>
      <c r="C2910" s="1" t="s">
        <v>778</v>
      </c>
      <c r="D2910" s="2" t="s">
        <v>5402</v>
      </c>
      <c r="E2910" s="1"/>
      <c r="F2910" s="1"/>
    </row>
    <row r="2911" spans="1:6" ht="12.75" customHeight="1" x14ac:dyDescent="0.25">
      <c r="A2911" s="1">
        <v>44509</v>
      </c>
      <c r="B2911" s="1" t="s">
        <v>5403</v>
      </c>
      <c r="C2911" s="1" t="s">
        <v>778</v>
      </c>
      <c r="D2911" s="2" t="s">
        <v>5404</v>
      </c>
      <c r="E2911" s="1"/>
      <c r="F2911" s="1"/>
    </row>
    <row r="2912" spans="1:6" ht="12.75" customHeight="1" x14ac:dyDescent="0.25">
      <c r="A2912" s="1">
        <v>44510</v>
      </c>
      <c r="B2912" s="1" t="s">
        <v>5405</v>
      </c>
      <c r="C2912" s="1" t="s">
        <v>778</v>
      </c>
      <c r="D2912" s="2" t="s">
        <v>5406</v>
      </c>
      <c r="E2912" s="1"/>
      <c r="F2912" s="1"/>
    </row>
    <row r="2913" spans="1:6" ht="12.75" customHeight="1" x14ac:dyDescent="0.25">
      <c r="A2913" s="1">
        <v>44512</v>
      </c>
      <c r="B2913" s="1" t="s">
        <v>5407</v>
      </c>
      <c r="C2913" s="1" t="s">
        <v>778</v>
      </c>
      <c r="D2913" s="2" t="s">
        <v>903</v>
      </c>
      <c r="E2913" s="1"/>
      <c r="F2913" s="1"/>
    </row>
    <row r="2914" spans="1:6" ht="12.75" customHeight="1" x14ac:dyDescent="0.25">
      <c r="A2914" s="1">
        <v>44513</v>
      </c>
      <c r="B2914" s="1" t="s">
        <v>5408</v>
      </c>
      <c r="C2914" s="1" t="s">
        <v>778</v>
      </c>
      <c r="D2914" s="2" t="s">
        <v>5409</v>
      </c>
      <c r="E2914" s="1"/>
      <c r="F2914" s="1"/>
    </row>
    <row r="2915" spans="1:6" ht="12.75" customHeight="1" x14ac:dyDescent="0.25">
      <c r="A2915" s="1">
        <v>44514</v>
      </c>
      <c r="B2915" s="1" t="s">
        <v>5410</v>
      </c>
      <c r="C2915" s="1" t="s">
        <v>778</v>
      </c>
      <c r="D2915" s="2" t="s">
        <v>5411</v>
      </c>
      <c r="E2915" s="1"/>
      <c r="F2915" s="1"/>
    </row>
    <row r="2916" spans="1:6" ht="12.75" customHeight="1" x14ac:dyDescent="0.25">
      <c r="A2916" s="1">
        <v>44515</v>
      </c>
      <c r="B2916" s="1" t="s">
        <v>5412</v>
      </c>
      <c r="C2916" s="1" t="s">
        <v>778</v>
      </c>
      <c r="D2916" s="2" t="s">
        <v>5413</v>
      </c>
      <c r="E2916" s="1"/>
      <c r="F2916" s="1"/>
    </row>
    <row r="2917" spans="1:6" ht="12.75" customHeight="1" x14ac:dyDescent="0.25">
      <c r="A2917" s="1">
        <v>44511</v>
      </c>
      <c r="B2917" s="1" t="s">
        <v>5414</v>
      </c>
      <c r="C2917" s="1" t="s">
        <v>778</v>
      </c>
      <c r="D2917" s="2" t="s">
        <v>5415</v>
      </c>
      <c r="E2917" s="1"/>
      <c r="F2917" s="1"/>
    </row>
    <row r="2918" spans="1:6" ht="12.75" customHeight="1" x14ac:dyDescent="0.25">
      <c r="A2918" s="1">
        <v>44516</v>
      </c>
      <c r="B2918" s="1" t="s">
        <v>5416</v>
      </c>
      <c r="C2918" s="1" t="s">
        <v>778</v>
      </c>
      <c r="D2918" s="2" t="s">
        <v>5417</v>
      </c>
      <c r="E2918" s="1"/>
      <c r="F2918" s="1"/>
    </row>
    <row r="2919" spans="1:6" ht="12.75" customHeight="1" x14ac:dyDescent="0.25">
      <c r="A2919" s="1">
        <v>44517</v>
      </c>
      <c r="B2919" s="1" t="s">
        <v>5418</v>
      </c>
      <c r="C2919" s="1" t="s">
        <v>778</v>
      </c>
      <c r="D2919" s="2" t="s">
        <v>5419</v>
      </c>
      <c r="E2919" s="1"/>
      <c r="F2919" s="1"/>
    </row>
    <row r="2920" spans="1:6" ht="12.75" customHeight="1" x14ac:dyDescent="0.25">
      <c r="A2920" s="1">
        <v>11479</v>
      </c>
      <c r="B2920" s="1" t="s">
        <v>5420</v>
      </c>
      <c r="C2920" s="1" t="s">
        <v>5</v>
      </c>
      <c r="D2920" s="2" t="s">
        <v>5421</v>
      </c>
      <c r="E2920" s="1"/>
      <c r="F2920" s="1"/>
    </row>
    <row r="2921" spans="1:6" ht="12.75" customHeight="1" x14ac:dyDescent="0.25">
      <c r="A2921" s="1">
        <v>11481</v>
      </c>
      <c r="B2921" s="1" t="s">
        <v>5422</v>
      </c>
      <c r="C2921" s="1" t="s">
        <v>5</v>
      </c>
      <c r="D2921" s="2" t="s">
        <v>5423</v>
      </c>
      <c r="E2921" s="1"/>
      <c r="F2921" s="1"/>
    </row>
    <row r="2922" spans="1:6" ht="12.75" customHeight="1" x14ac:dyDescent="0.25">
      <c r="A2922" s="1">
        <v>43609</v>
      </c>
      <c r="B2922" s="1" t="s">
        <v>5424</v>
      </c>
      <c r="C2922" s="1" t="s">
        <v>5</v>
      </c>
      <c r="D2922" s="2" t="s">
        <v>5423</v>
      </c>
      <c r="E2922" s="1"/>
      <c r="F2922" s="1"/>
    </row>
    <row r="2923" spans="1:6" ht="12.75" customHeight="1" x14ac:dyDescent="0.25">
      <c r="A2923" s="1">
        <v>11478</v>
      </c>
      <c r="B2923" s="1" t="s">
        <v>5425</v>
      </c>
      <c r="C2923" s="1" t="s">
        <v>5</v>
      </c>
      <c r="D2923" s="2" t="s">
        <v>5426</v>
      </c>
      <c r="E2923" s="1"/>
      <c r="F2923" s="1"/>
    </row>
    <row r="2924" spans="1:6" ht="12.75" customHeight="1" x14ac:dyDescent="0.25">
      <c r="A2924" s="1">
        <v>43608</v>
      </c>
      <c r="B2924" s="1" t="s">
        <v>5427</v>
      </c>
      <c r="C2924" s="1" t="s">
        <v>5</v>
      </c>
      <c r="D2924" s="2" t="s">
        <v>5428</v>
      </c>
      <c r="E2924" s="1"/>
      <c r="F2924" s="1"/>
    </row>
    <row r="2925" spans="1:6" ht="12.75" customHeight="1" x14ac:dyDescent="0.25">
      <c r="A2925" s="1">
        <v>11476</v>
      </c>
      <c r="B2925" s="1" t="s">
        <v>5429</v>
      </c>
      <c r="C2925" s="1" t="s">
        <v>5</v>
      </c>
      <c r="D2925" s="2" t="s">
        <v>5428</v>
      </c>
      <c r="E2925" s="1"/>
      <c r="F2925" s="1"/>
    </row>
    <row r="2926" spans="1:6" ht="12.75" customHeight="1" x14ac:dyDescent="0.25">
      <c r="A2926" s="1">
        <v>40637</v>
      </c>
      <c r="B2926" s="1" t="s">
        <v>5430</v>
      </c>
      <c r="C2926" s="1" t="s">
        <v>5</v>
      </c>
      <c r="D2926" s="2" t="s">
        <v>5431</v>
      </c>
      <c r="E2926" s="1"/>
      <c r="F2926" s="1"/>
    </row>
    <row r="2927" spans="1:6" ht="12.75" customHeight="1" x14ac:dyDescent="0.25">
      <c r="A2927" s="1">
        <v>13836</v>
      </c>
      <c r="B2927" s="1" t="s">
        <v>5432</v>
      </c>
      <c r="C2927" s="1" t="s">
        <v>5</v>
      </c>
      <c r="D2927" s="2" t="s">
        <v>5433</v>
      </c>
      <c r="E2927" s="1"/>
      <c r="F2927" s="1"/>
    </row>
    <row r="2928" spans="1:6" ht="12.75" customHeight="1" x14ac:dyDescent="0.25">
      <c r="A2928" s="1">
        <v>14534</v>
      </c>
      <c r="B2928" s="1" t="s">
        <v>5434</v>
      </c>
      <c r="C2928" s="1" t="s">
        <v>5</v>
      </c>
      <c r="D2928" s="2" t="s">
        <v>5435</v>
      </c>
      <c r="E2928" s="1"/>
      <c r="F2928" s="1"/>
    </row>
    <row r="2929" spans="1:6" ht="12.75" customHeight="1" x14ac:dyDescent="0.25">
      <c r="A2929" s="1">
        <v>14619</v>
      </c>
      <c r="B2929" s="1" t="s">
        <v>5436</v>
      </c>
      <c r="C2929" s="1" t="s">
        <v>5</v>
      </c>
      <c r="D2929" s="2" t="s">
        <v>5437</v>
      </c>
      <c r="E2929" s="1"/>
      <c r="F2929" s="1"/>
    </row>
    <row r="2930" spans="1:6" ht="12.75" customHeight="1" x14ac:dyDescent="0.25">
      <c r="A2930" s="1">
        <v>14535</v>
      </c>
      <c r="B2930" s="1" t="s">
        <v>5438</v>
      </c>
      <c r="C2930" s="1" t="s">
        <v>5</v>
      </c>
      <c r="D2930" s="2" t="s">
        <v>5439</v>
      </c>
      <c r="E2930" s="1"/>
      <c r="F2930" s="1"/>
    </row>
    <row r="2931" spans="1:6" ht="12.75" customHeight="1" x14ac:dyDescent="0.25">
      <c r="A2931" s="1">
        <v>39813</v>
      </c>
      <c r="B2931" s="1" t="s">
        <v>5440</v>
      </c>
      <c r="C2931" s="1" t="s">
        <v>5</v>
      </c>
      <c r="D2931" s="2" t="s">
        <v>5441</v>
      </c>
      <c r="E2931" s="1"/>
      <c r="F2931" s="1"/>
    </row>
    <row r="2932" spans="1:6" ht="12.75" customHeight="1" x14ac:dyDescent="0.25">
      <c r="A2932" s="1">
        <v>40403</v>
      </c>
      <c r="B2932" s="1" t="s">
        <v>5442</v>
      </c>
      <c r="C2932" s="1" t="s">
        <v>5</v>
      </c>
      <c r="D2932" s="2" t="s">
        <v>5443</v>
      </c>
      <c r="E2932" s="1"/>
      <c r="F2932" s="1"/>
    </row>
    <row r="2933" spans="1:6" ht="12.75" customHeight="1" x14ac:dyDescent="0.25">
      <c r="A2933" s="1">
        <v>12868</v>
      </c>
      <c r="B2933" s="1" t="s">
        <v>5444</v>
      </c>
      <c r="C2933" s="1" t="s">
        <v>291</v>
      </c>
      <c r="D2933" s="2" t="s">
        <v>5445</v>
      </c>
      <c r="E2933" s="1"/>
      <c r="F2933" s="1"/>
    </row>
    <row r="2934" spans="1:6" ht="12.75" customHeight="1" x14ac:dyDescent="0.25">
      <c r="A2934" s="1">
        <v>40916</v>
      </c>
      <c r="B2934" s="1" t="s">
        <v>5446</v>
      </c>
      <c r="C2934" s="1" t="s">
        <v>294</v>
      </c>
      <c r="D2934" s="2" t="s">
        <v>5447</v>
      </c>
      <c r="E2934" s="1"/>
      <c r="F2934" s="1"/>
    </row>
    <row r="2935" spans="1:6" ht="12.75" customHeight="1" x14ac:dyDescent="0.25">
      <c r="A2935" s="1">
        <v>4755</v>
      </c>
      <c r="B2935" s="1" t="s">
        <v>5448</v>
      </c>
      <c r="C2935" s="1" t="s">
        <v>291</v>
      </c>
      <c r="D2935" s="2" t="s">
        <v>5449</v>
      </c>
      <c r="E2935" s="1"/>
      <c r="F2935" s="1"/>
    </row>
    <row r="2936" spans="1:6" ht="12.75" customHeight="1" x14ac:dyDescent="0.25">
      <c r="A2936" s="1">
        <v>41067</v>
      </c>
      <c r="B2936" s="1" t="s">
        <v>5450</v>
      </c>
      <c r="C2936" s="1" t="s">
        <v>294</v>
      </c>
      <c r="D2936" s="2" t="s">
        <v>5451</v>
      </c>
      <c r="E2936" s="1"/>
      <c r="F2936" s="1"/>
    </row>
    <row r="2937" spans="1:6" ht="12.75" customHeight="1" x14ac:dyDescent="0.25">
      <c r="A2937" s="1">
        <v>38463</v>
      </c>
      <c r="B2937" s="1" t="s">
        <v>5452</v>
      </c>
      <c r="C2937" s="1" t="s">
        <v>5</v>
      </c>
      <c r="D2937" s="2" t="s">
        <v>5453</v>
      </c>
      <c r="E2937" s="1"/>
      <c r="F2937" s="1"/>
    </row>
    <row r="2938" spans="1:6" ht="12.75" customHeight="1" x14ac:dyDescent="0.25">
      <c r="A2938" s="1">
        <v>40703</v>
      </c>
      <c r="B2938" s="1" t="s">
        <v>5454</v>
      </c>
      <c r="C2938" s="1" t="s">
        <v>5</v>
      </c>
      <c r="D2938" s="2" t="s">
        <v>5455</v>
      </c>
      <c r="E2938" s="1"/>
      <c r="F2938" s="1"/>
    </row>
    <row r="2939" spans="1:6" ht="12.75" customHeight="1" x14ac:dyDescent="0.25">
      <c r="A2939" s="1">
        <v>14531</v>
      </c>
      <c r="B2939" s="1" t="s">
        <v>5456</v>
      </c>
      <c r="C2939" s="1" t="s">
        <v>5</v>
      </c>
      <c r="D2939" s="2" t="s">
        <v>5457</v>
      </c>
      <c r="E2939" s="1"/>
      <c r="F2939" s="1"/>
    </row>
    <row r="2940" spans="1:6" ht="12.75" customHeight="1" x14ac:dyDescent="0.25">
      <c r="A2940" s="1">
        <v>36533</v>
      </c>
      <c r="B2940" s="1" t="s">
        <v>5458</v>
      </c>
      <c r="C2940" s="1" t="s">
        <v>5</v>
      </c>
      <c r="D2940" s="2" t="s">
        <v>5459</v>
      </c>
      <c r="E2940" s="1"/>
      <c r="F2940" s="1"/>
    </row>
    <row r="2941" spans="1:6" ht="12.75" customHeight="1" x14ac:dyDescent="0.25">
      <c r="A2941" s="1">
        <v>11616</v>
      </c>
      <c r="B2941" s="1" t="s">
        <v>5460</v>
      </c>
      <c r="C2941" s="1" t="s">
        <v>5</v>
      </c>
      <c r="D2941" s="2" t="s">
        <v>5461</v>
      </c>
      <c r="E2941" s="1"/>
      <c r="F2941" s="1"/>
    </row>
    <row r="2942" spans="1:6" ht="12.75" customHeight="1" x14ac:dyDescent="0.25">
      <c r="A2942" s="1">
        <v>41898</v>
      </c>
      <c r="B2942" s="1" t="s">
        <v>5462</v>
      </c>
      <c r="C2942" s="1" t="s">
        <v>5</v>
      </c>
      <c r="D2942" s="2" t="s">
        <v>5463</v>
      </c>
      <c r="E2942" s="1"/>
      <c r="F2942" s="1"/>
    </row>
    <row r="2943" spans="1:6" ht="12.75" customHeight="1" x14ac:dyDescent="0.25">
      <c r="A2943" s="1">
        <v>13447</v>
      </c>
      <c r="B2943" s="1" t="s">
        <v>5464</v>
      </c>
      <c r="C2943" s="1" t="s">
        <v>5</v>
      </c>
      <c r="D2943" s="2" t="s">
        <v>5465</v>
      </c>
      <c r="E2943" s="1"/>
      <c r="F2943" s="1"/>
    </row>
    <row r="2944" spans="1:6" ht="12.75" customHeight="1" x14ac:dyDescent="0.25">
      <c r="A2944" s="1">
        <v>14529</v>
      </c>
      <c r="B2944" s="1" t="s">
        <v>5466</v>
      </c>
      <c r="C2944" s="1" t="s">
        <v>5</v>
      </c>
      <c r="D2944" s="2" t="s">
        <v>5467</v>
      </c>
      <c r="E2944" s="1"/>
      <c r="F2944" s="1"/>
    </row>
    <row r="2945" spans="1:6" ht="12.75" customHeight="1" x14ac:dyDescent="0.25">
      <c r="A2945" s="1">
        <v>10747</v>
      </c>
      <c r="B2945" s="1" t="s">
        <v>5468</v>
      </c>
      <c r="C2945" s="1" t="s">
        <v>5</v>
      </c>
      <c r="D2945" s="2" t="s">
        <v>5469</v>
      </c>
      <c r="E2945" s="1"/>
      <c r="F2945" s="1"/>
    </row>
    <row r="2946" spans="1:6" ht="12.75" customHeight="1" x14ac:dyDescent="0.25">
      <c r="A2946" s="1">
        <v>36141</v>
      </c>
      <c r="B2946" s="1" t="s">
        <v>5470</v>
      </c>
      <c r="C2946" s="1" t="s">
        <v>5</v>
      </c>
      <c r="D2946" s="2" t="s">
        <v>597</v>
      </c>
      <c r="E2946" s="1"/>
      <c r="F2946" s="1"/>
    </row>
    <row r="2947" spans="1:6" ht="12.75" customHeight="1" x14ac:dyDescent="0.25">
      <c r="A2947" s="1">
        <v>43651</v>
      </c>
      <c r="B2947" s="1" t="s">
        <v>5471</v>
      </c>
      <c r="C2947" s="1" t="s">
        <v>97</v>
      </c>
      <c r="D2947" s="2" t="s">
        <v>5472</v>
      </c>
      <c r="E2947" s="1"/>
      <c r="F2947" s="1"/>
    </row>
    <row r="2948" spans="1:6" ht="12.75" customHeight="1" x14ac:dyDescent="0.25">
      <c r="A2948" s="1">
        <v>43626</v>
      </c>
      <c r="B2948" s="1" t="s">
        <v>5473</v>
      </c>
      <c r="C2948" s="1" t="s">
        <v>97</v>
      </c>
      <c r="D2948" s="2" t="s">
        <v>5474</v>
      </c>
      <c r="E2948" s="1"/>
      <c r="F2948" s="1"/>
    </row>
    <row r="2949" spans="1:6" ht="12.75" customHeight="1" x14ac:dyDescent="0.25">
      <c r="A2949" s="1">
        <v>39434</v>
      </c>
      <c r="B2949" s="1" t="s">
        <v>5475</v>
      </c>
      <c r="C2949" s="1" t="s">
        <v>97</v>
      </c>
      <c r="D2949" s="2" t="s">
        <v>1265</v>
      </c>
      <c r="E2949" s="1"/>
      <c r="F2949" s="1"/>
    </row>
    <row r="2950" spans="1:6" ht="12.75" customHeight="1" x14ac:dyDescent="0.25">
      <c r="A2950" s="1">
        <v>39433</v>
      </c>
      <c r="B2950" s="1" t="s">
        <v>5476</v>
      </c>
      <c r="C2950" s="1" t="s">
        <v>97</v>
      </c>
      <c r="D2950" s="2" t="s">
        <v>3869</v>
      </c>
      <c r="E2950" s="1"/>
      <c r="F2950" s="1"/>
    </row>
    <row r="2951" spans="1:6" ht="12.75" customHeight="1" x14ac:dyDescent="0.25">
      <c r="A2951" s="1">
        <v>4049</v>
      </c>
      <c r="B2951" s="1" t="s">
        <v>5477</v>
      </c>
      <c r="C2951" s="1" t="s">
        <v>100</v>
      </c>
      <c r="D2951" s="2" t="s">
        <v>5478</v>
      </c>
      <c r="E2951" s="1"/>
      <c r="F2951" s="1"/>
    </row>
    <row r="2952" spans="1:6" ht="12.75" customHeight="1" x14ac:dyDescent="0.25">
      <c r="A2952" s="1">
        <v>38120</v>
      </c>
      <c r="B2952" s="1" t="s">
        <v>5479</v>
      </c>
      <c r="C2952" s="1" t="s">
        <v>97</v>
      </c>
      <c r="D2952" s="2" t="s">
        <v>5480</v>
      </c>
      <c r="E2952" s="1"/>
      <c r="F2952" s="1"/>
    </row>
    <row r="2953" spans="1:6" ht="12.75" customHeight="1" x14ac:dyDescent="0.25">
      <c r="A2953" s="1">
        <v>43652</v>
      </c>
      <c r="B2953" s="1" t="s">
        <v>5481</v>
      </c>
      <c r="C2953" s="1" t="s">
        <v>97</v>
      </c>
      <c r="D2953" s="2" t="s">
        <v>5482</v>
      </c>
      <c r="E2953" s="1"/>
      <c r="F2953" s="1"/>
    </row>
    <row r="2954" spans="1:6" ht="12.75" customHeight="1" x14ac:dyDescent="0.25">
      <c r="A2954" s="1">
        <v>10498</v>
      </c>
      <c r="B2954" s="1" t="s">
        <v>5483</v>
      </c>
      <c r="C2954" s="1" t="s">
        <v>97</v>
      </c>
      <c r="D2954" s="2" t="s">
        <v>5484</v>
      </c>
      <c r="E2954" s="1"/>
      <c r="F2954" s="1"/>
    </row>
    <row r="2955" spans="1:6" ht="12.75" customHeight="1" x14ac:dyDescent="0.25">
      <c r="A2955" s="1">
        <v>4823</v>
      </c>
      <c r="B2955" s="1" t="s">
        <v>5485</v>
      </c>
      <c r="C2955" s="1" t="s">
        <v>97</v>
      </c>
      <c r="D2955" s="2" t="s">
        <v>5486</v>
      </c>
      <c r="E2955" s="1"/>
      <c r="F2955" s="1"/>
    </row>
    <row r="2956" spans="1:6" ht="12.75" customHeight="1" x14ac:dyDescent="0.25">
      <c r="A2956" s="1">
        <v>38877</v>
      </c>
      <c r="B2956" s="1" t="s">
        <v>5487</v>
      </c>
      <c r="C2956" s="1" t="s">
        <v>97</v>
      </c>
      <c r="D2956" s="2" t="s">
        <v>2855</v>
      </c>
      <c r="E2956" s="1"/>
      <c r="F2956" s="1"/>
    </row>
    <row r="2957" spans="1:6" ht="12.75" customHeight="1" x14ac:dyDescent="0.25">
      <c r="A2957" s="1">
        <v>34546</v>
      </c>
      <c r="B2957" s="1" t="s">
        <v>5488</v>
      </c>
      <c r="C2957" s="1" t="s">
        <v>97</v>
      </c>
      <c r="D2957" s="2" t="s">
        <v>5489</v>
      </c>
      <c r="E2957" s="1"/>
      <c r="F2957" s="1"/>
    </row>
    <row r="2958" spans="1:6" ht="12.75" customHeight="1" x14ac:dyDescent="0.25">
      <c r="A2958" s="1">
        <v>41387</v>
      </c>
      <c r="B2958" s="1" t="s">
        <v>5490</v>
      </c>
      <c r="C2958" s="1" t="s">
        <v>90</v>
      </c>
      <c r="D2958" s="2" t="s">
        <v>5491</v>
      </c>
      <c r="E2958" s="1"/>
      <c r="F2958" s="1"/>
    </row>
    <row r="2959" spans="1:6" ht="12.75" customHeight="1" x14ac:dyDescent="0.25">
      <c r="A2959" s="1">
        <v>41388</v>
      </c>
      <c r="B2959" s="1" t="s">
        <v>5492</v>
      </c>
      <c r="C2959" s="1" t="s">
        <v>90</v>
      </c>
      <c r="D2959" s="2" t="s">
        <v>5493</v>
      </c>
      <c r="E2959" s="1"/>
      <c r="F2959" s="1"/>
    </row>
    <row r="2960" spans="1:6" ht="12.75" customHeight="1" x14ac:dyDescent="0.25">
      <c r="A2960" s="1">
        <v>41380</v>
      </c>
      <c r="B2960" s="1" t="s">
        <v>5494</v>
      </c>
      <c r="C2960" s="1" t="s">
        <v>5</v>
      </c>
      <c r="D2960" s="2" t="s">
        <v>5495</v>
      </c>
      <c r="E2960" s="1"/>
      <c r="F2960" s="1"/>
    </row>
    <row r="2961" spans="1:6" ht="12.75" customHeight="1" x14ac:dyDescent="0.25">
      <c r="A2961" s="1">
        <v>41381</v>
      </c>
      <c r="B2961" s="1" t="s">
        <v>5496</v>
      </c>
      <c r="C2961" s="1" t="s">
        <v>5</v>
      </c>
      <c r="D2961" s="2" t="s">
        <v>5497</v>
      </c>
      <c r="E2961" s="1"/>
      <c r="F2961" s="1"/>
    </row>
    <row r="2962" spans="1:6" ht="12.75" customHeight="1" x14ac:dyDescent="0.25">
      <c r="A2962" s="1">
        <v>41382</v>
      </c>
      <c r="B2962" s="1" t="s">
        <v>5498</v>
      </c>
      <c r="C2962" s="1" t="s">
        <v>5</v>
      </c>
      <c r="D2962" s="2" t="s">
        <v>5499</v>
      </c>
      <c r="E2962" s="1"/>
      <c r="F2962" s="1"/>
    </row>
    <row r="2963" spans="1:6" ht="12.75" customHeight="1" x14ac:dyDescent="0.25">
      <c r="A2963" s="1">
        <v>41383</v>
      </c>
      <c r="B2963" s="1" t="s">
        <v>5500</v>
      </c>
      <c r="C2963" s="1" t="s">
        <v>5</v>
      </c>
      <c r="D2963" s="2" t="s">
        <v>5501</v>
      </c>
      <c r="E2963" s="1"/>
      <c r="F2963" s="1"/>
    </row>
    <row r="2964" spans="1:6" ht="12.75" customHeight="1" x14ac:dyDescent="0.25">
      <c r="A2964" s="1">
        <v>41385</v>
      </c>
      <c r="B2964" s="1" t="s">
        <v>5502</v>
      </c>
      <c r="C2964" s="1" t="s">
        <v>5</v>
      </c>
      <c r="D2964" s="2" t="s">
        <v>5503</v>
      </c>
      <c r="E2964" s="1"/>
      <c r="F2964" s="1"/>
    </row>
    <row r="2965" spans="1:6" ht="12.75" customHeight="1" x14ac:dyDescent="0.25">
      <c r="A2965" s="1">
        <v>11079</v>
      </c>
      <c r="B2965" s="1" t="s">
        <v>5504</v>
      </c>
      <c r="C2965" s="1" t="s">
        <v>288</v>
      </c>
      <c r="D2965" s="2" t="s">
        <v>5505</v>
      </c>
      <c r="E2965" s="1"/>
      <c r="F2965" s="1"/>
    </row>
    <row r="2966" spans="1:6" ht="12.75" customHeight="1" x14ac:dyDescent="0.25">
      <c r="A2966" s="1">
        <v>11082</v>
      </c>
      <c r="B2966" s="1" t="s">
        <v>5506</v>
      </c>
      <c r="C2966" s="1" t="s">
        <v>288</v>
      </c>
      <c r="D2966" s="2" t="s">
        <v>5505</v>
      </c>
      <c r="E2966" s="1"/>
      <c r="F2966" s="1"/>
    </row>
    <row r="2967" spans="1:6" ht="12.75" customHeight="1" x14ac:dyDescent="0.25">
      <c r="A2967" s="1">
        <v>4058</v>
      </c>
      <c r="B2967" s="1" t="s">
        <v>5507</v>
      </c>
      <c r="C2967" s="1" t="s">
        <v>291</v>
      </c>
      <c r="D2967" s="2" t="s">
        <v>5508</v>
      </c>
      <c r="E2967" s="1"/>
      <c r="F2967" s="1"/>
    </row>
    <row r="2968" spans="1:6" ht="12.75" customHeight="1" x14ac:dyDescent="0.25">
      <c r="A2968" s="1">
        <v>40974</v>
      </c>
      <c r="B2968" s="1" t="s">
        <v>5509</v>
      </c>
      <c r="C2968" s="1" t="s">
        <v>294</v>
      </c>
      <c r="D2968" s="2" t="s">
        <v>5510</v>
      </c>
      <c r="E2968" s="1"/>
      <c r="F2968" s="1"/>
    </row>
    <row r="2969" spans="1:6" ht="12.75" customHeight="1" x14ac:dyDescent="0.25">
      <c r="A2969" s="1">
        <v>34794</v>
      </c>
      <c r="B2969" s="1" t="s">
        <v>5511</v>
      </c>
      <c r="C2969" s="1" t="s">
        <v>291</v>
      </c>
      <c r="D2969" s="2" t="s">
        <v>5512</v>
      </c>
      <c r="E2969" s="1"/>
      <c r="F2969" s="1"/>
    </row>
    <row r="2970" spans="1:6" ht="12.75" customHeight="1" x14ac:dyDescent="0.25">
      <c r="A2970" s="1">
        <v>40925</v>
      </c>
      <c r="B2970" s="1" t="s">
        <v>5513</v>
      </c>
      <c r="C2970" s="1" t="s">
        <v>294</v>
      </c>
      <c r="D2970" s="2" t="s">
        <v>5514</v>
      </c>
      <c r="E2970" s="1"/>
      <c r="F2970" s="1"/>
    </row>
    <row r="2971" spans="1:6" ht="12.75" customHeight="1" x14ac:dyDescent="0.25">
      <c r="A2971" s="1">
        <v>13741</v>
      </c>
      <c r="B2971" s="1" t="s">
        <v>5515</v>
      </c>
      <c r="C2971" s="1" t="s">
        <v>5</v>
      </c>
      <c r="D2971" s="2" t="s">
        <v>5516</v>
      </c>
      <c r="E2971" s="1"/>
      <c r="F2971" s="1"/>
    </row>
    <row r="2972" spans="1:6" ht="12.75" customHeight="1" x14ac:dyDescent="0.25">
      <c r="A2972" s="1">
        <v>3288</v>
      </c>
      <c r="B2972" s="1" t="s">
        <v>5517</v>
      </c>
      <c r="C2972" s="1" t="s">
        <v>90</v>
      </c>
      <c r="D2972" s="2" t="s">
        <v>252</v>
      </c>
      <c r="E2972" s="1"/>
      <c r="F2972" s="1"/>
    </row>
    <row r="2973" spans="1:6" ht="12.75" customHeight="1" x14ac:dyDescent="0.25">
      <c r="A2973" s="1">
        <v>13587</v>
      </c>
      <c r="B2973" s="1" t="s">
        <v>5518</v>
      </c>
      <c r="C2973" s="1" t="s">
        <v>90</v>
      </c>
      <c r="D2973" s="2" t="s">
        <v>2825</v>
      </c>
      <c r="E2973" s="1"/>
      <c r="F2973" s="1"/>
    </row>
    <row r="2974" spans="1:6" ht="12.75" customHeight="1" x14ac:dyDescent="0.25">
      <c r="A2974" s="1">
        <v>38598</v>
      </c>
      <c r="B2974" s="1" t="s">
        <v>5519</v>
      </c>
      <c r="C2974" s="1" t="s">
        <v>5</v>
      </c>
      <c r="D2974" s="2" t="s">
        <v>978</v>
      </c>
      <c r="E2974" s="1"/>
      <c r="F2974" s="1"/>
    </row>
    <row r="2975" spans="1:6" ht="12.75" customHeight="1" x14ac:dyDescent="0.25">
      <c r="A2975" s="1">
        <v>38595</v>
      </c>
      <c r="B2975" s="1" t="s">
        <v>5520</v>
      </c>
      <c r="C2975" s="1" t="s">
        <v>5</v>
      </c>
      <c r="D2975" s="2" t="s">
        <v>3681</v>
      </c>
      <c r="E2975" s="1"/>
      <c r="F2975" s="1"/>
    </row>
    <row r="2976" spans="1:6" ht="12.75" customHeight="1" x14ac:dyDescent="0.25">
      <c r="A2976" s="1">
        <v>38592</v>
      </c>
      <c r="B2976" s="1" t="s">
        <v>5521</v>
      </c>
      <c r="C2976" s="1" t="s">
        <v>5</v>
      </c>
      <c r="D2976" s="2" t="s">
        <v>2942</v>
      </c>
      <c r="E2976" s="1"/>
      <c r="F2976" s="1"/>
    </row>
    <row r="2977" spans="1:6" ht="12.75" customHeight="1" x14ac:dyDescent="0.25">
      <c r="A2977" s="1">
        <v>38588</v>
      </c>
      <c r="B2977" s="1" t="s">
        <v>5522</v>
      </c>
      <c r="C2977" s="1" t="s">
        <v>5</v>
      </c>
      <c r="D2977" s="2" t="s">
        <v>356</v>
      </c>
      <c r="E2977" s="1"/>
      <c r="F2977" s="1"/>
    </row>
    <row r="2978" spans="1:6" ht="12.75" customHeight="1" x14ac:dyDescent="0.25">
      <c r="A2978" s="1">
        <v>38593</v>
      </c>
      <c r="B2978" s="1" t="s">
        <v>5523</v>
      </c>
      <c r="C2978" s="1" t="s">
        <v>5</v>
      </c>
      <c r="D2978" s="2" t="s">
        <v>5524</v>
      </c>
      <c r="E2978" s="1"/>
      <c r="F2978" s="1"/>
    </row>
    <row r="2979" spans="1:6" ht="12.75" customHeight="1" x14ac:dyDescent="0.25">
      <c r="A2979" s="1">
        <v>38589</v>
      </c>
      <c r="B2979" s="1" t="s">
        <v>5525</v>
      </c>
      <c r="C2979" s="1" t="s">
        <v>5</v>
      </c>
      <c r="D2979" s="2" t="s">
        <v>5526</v>
      </c>
      <c r="E2979" s="1"/>
      <c r="F2979" s="1"/>
    </row>
    <row r="2980" spans="1:6" ht="12.75" customHeight="1" x14ac:dyDescent="0.25">
      <c r="A2980" s="1">
        <v>38594</v>
      </c>
      <c r="B2980" s="1" t="s">
        <v>5527</v>
      </c>
      <c r="C2980" s="1" t="s">
        <v>5</v>
      </c>
      <c r="D2980" s="2" t="s">
        <v>3673</v>
      </c>
      <c r="E2980" s="1"/>
      <c r="F2980" s="1"/>
    </row>
    <row r="2981" spans="1:6" ht="12.75" customHeight="1" x14ac:dyDescent="0.25">
      <c r="A2981" s="1">
        <v>34773</v>
      </c>
      <c r="B2981" s="1" t="s">
        <v>5528</v>
      </c>
      <c r="C2981" s="1" t="s">
        <v>5</v>
      </c>
      <c r="D2981" s="2" t="s">
        <v>3671</v>
      </c>
      <c r="E2981" s="1"/>
      <c r="F2981" s="1"/>
    </row>
    <row r="2982" spans="1:6" ht="12.75" customHeight="1" x14ac:dyDescent="0.25">
      <c r="A2982" s="1">
        <v>34769</v>
      </c>
      <c r="B2982" s="1" t="s">
        <v>5529</v>
      </c>
      <c r="C2982" s="1" t="s">
        <v>5</v>
      </c>
      <c r="D2982" s="2" t="s">
        <v>964</v>
      </c>
      <c r="E2982" s="1"/>
      <c r="F2982" s="1"/>
    </row>
    <row r="2983" spans="1:6" ht="12.75" customHeight="1" x14ac:dyDescent="0.25">
      <c r="A2983" s="1">
        <v>34763</v>
      </c>
      <c r="B2983" s="1" t="s">
        <v>5530</v>
      </c>
      <c r="C2983" s="1" t="s">
        <v>5</v>
      </c>
      <c r="D2983" s="2" t="s">
        <v>5531</v>
      </c>
      <c r="E2983" s="1"/>
      <c r="F2983" s="1"/>
    </row>
    <row r="2984" spans="1:6" ht="12.75" customHeight="1" x14ac:dyDescent="0.25">
      <c r="A2984" s="1">
        <v>34774</v>
      </c>
      <c r="B2984" s="1" t="s">
        <v>5532</v>
      </c>
      <c r="C2984" s="1" t="s">
        <v>5</v>
      </c>
      <c r="D2984" s="2" t="s">
        <v>3675</v>
      </c>
      <c r="E2984" s="1"/>
      <c r="F2984" s="1"/>
    </row>
    <row r="2985" spans="1:6" ht="12.75" customHeight="1" x14ac:dyDescent="0.25">
      <c r="A2985" s="1">
        <v>34771</v>
      </c>
      <c r="B2985" s="1" t="s">
        <v>5533</v>
      </c>
      <c r="C2985" s="1" t="s">
        <v>5</v>
      </c>
      <c r="D2985" s="2" t="s">
        <v>5534</v>
      </c>
      <c r="E2985" s="1"/>
      <c r="F2985" s="1"/>
    </row>
    <row r="2986" spans="1:6" ht="12.75" customHeight="1" x14ac:dyDescent="0.25">
      <c r="A2986" s="1">
        <v>34764</v>
      </c>
      <c r="B2986" s="1" t="s">
        <v>5535</v>
      </c>
      <c r="C2986" s="1" t="s">
        <v>5</v>
      </c>
      <c r="D2986" s="2" t="s">
        <v>5536</v>
      </c>
      <c r="E2986" s="1"/>
      <c r="F2986" s="1"/>
    </row>
    <row r="2987" spans="1:6" ht="12.75" customHeight="1" x14ac:dyDescent="0.25">
      <c r="A2987" s="1">
        <v>34788</v>
      </c>
      <c r="B2987" s="1" t="s">
        <v>5537</v>
      </c>
      <c r="C2987" s="1" t="s">
        <v>5</v>
      </c>
      <c r="D2987" s="2" t="s">
        <v>883</v>
      </c>
      <c r="E2987" s="1"/>
      <c r="F2987" s="1"/>
    </row>
    <row r="2988" spans="1:6" ht="12.75" customHeight="1" x14ac:dyDescent="0.25">
      <c r="A2988" s="1">
        <v>34781</v>
      </c>
      <c r="B2988" s="1" t="s">
        <v>5538</v>
      </c>
      <c r="C2988" s="1" t="s">
        <v>5</v>
      </c>
      <c r="D2988" s="2" t="s">
        <v>5539</v>
      </c>
      <c r="E2988" s="1"/>
      <c r="F2988" s="1"/>
    </row>
    <row r="2989" spans="1:6" ht="12.75" customHeight="1" x14ac:dyDescent="0.25">
      <c r="A2989" s="1">
        <v>41682</v>
      </c>
      <c r="B2989" s="1" t="s">
        <v>5540</v>
      </c>
      <c r="C2989" s="1" t="s">
        <v>5</v>
      </c>
      <c r="D2989" s="2" t="s">
        <v>5541</v>
      </c>
      <c r="E2989" s="1"/>
      <c r="F2989" s="1"/>
    </row>
    <row r="2990" spans="1:6" ht="12.75" customHeight="1" x14ac:dyDescent="0.25">
      <c r="A2990" s="1">
        <v>41683</v>
      </c>
      <c r="B2990" s="1" t="s">
        <v>5542</v>
      </c>
      <c r="C2990" s="1" t="s">
        <v>5</v>
      </c>
      <c r="D2990" s="2" t="s">
        <v>5543</v>
      </c>
      <c r="E2990" s="1"/>
      <c r="F2990" s="1"/>
    </row>
    <row r="2991" spans="1:6" ht="12.75" customHeight="1" x14ac:dyDescent="0.25">
      <c r="A2991" s="1">
        <v>41680</v>
      </c>
      <c r="B2991" s="1" t="s">
        <v>5544</v>
      </c>
      <c r="C2991" s="1" t="s">
        <v>5</v>
      </c>
      <c r="D2991" s="2" t="s">
        <v>5545</v>
      </c>
      <c r="E2991" s="1"/>
      <c r="F2991" s="1"/>
    </row>
    <row r="2992" spans="1:6" ht="12.75" customHeight="1" x14ac:dyDescent="0.25">
      <c r="A2992" s="1">
        <v>41679</v>
      </c>
      <c r="B2992" s="1" t="s">
        <v>5546</v>
      </c>
      <c r="C2992" s="1" t="s">
        <v>5</v>
      </c>
      <c r="D2992" s="2" t="s">
        <v>5547</v>
      </c>
      <c r="E2992" s="1"/>
      <c r="F2992" s="1"/>
    </row>
    <row r="2993" spans="1:6" ht="12.75" customHeight="1" x14ac:dyDescent="0.25">
      <c r="A2993" s="1">
        <v>41681</v>
      </c>
      <c r="B2993" s="1" t="s">
        <v>5548</v>
      </c>
      <c r="C2993" s="1" t="s">
        <v>5</v>
      </c>
      <c r="D2993" s="2" t="s">
        <v>5052</v>
      </c>
      <c r="E2993" s="1"/>
      <c r="F2993" s="1"/>
    </row>
    <row r="2994" spans="1:6" ht="12.75" customHeight="1" x14ac:dyDescent="0.25">
      <c r="A2994" s="1">
        <v>43386</v>
      </c>
      <c r="B2994" s="1" t="s">
        <v>5549</v>
      </c>
      <c r="C2994" s="1" t="s">
        <v>5</v>
      </c>
      <c r="D2994" s="2" t="s">
        <v>5550</v>
      </c>
      <c r="E2994" s="1"/>
      <c r="F2994" s="1"/>
    </row>
    <row r="2995" spans="1:6" ht="12.75" customHeight="1" x14ac:dyDescent="0.25">
      <c r="A2995" s="1">
        <v>4059</v>
      </c>
      <c r="B2995" s="1" t="s">
        <v>5551</v>
      </c>
      <c r="C2995" s="1" t="s">
        <v>90</v>
      </c>
      <c r="D2995" s="2" t="s">
        <v>5541</v>
      </c>
      <c r="E2995" s="1"/>
      <c r="F2995" s="1"/>
    </row>
    <row r="2996" spans="1:6" ht="12.75" customHeight="1" x14ac:dyDescent="0.25">
      <c r="A2996" s="1">
        <v>4062</v>
      </c>
      <c r="B2996" s="1" t="s">
        <v>5552</v>
      </c>
      <c r="C2996" s="1" t="s">
        <v>5</v>
      </c>
      <c r="D2996" s="2" t="s">
        <v>5541</v>
      </c>
      <c r="E2996" s="1"/>
      <c r="F2996" s="1"/>
    </row>
    <row r="2997" spans="1:6" ht="12.75" customHeight="1" x14ac:dyDescent="0.25">
      <c r="A2997" s="1">
        <v>4061</v>
      </c>
      <c r="B2997" s="1" t="s">
        <v>5553</v>
      </c>
      <c r="C2997" s="1" t="s">
        <v>5</v>
      </c>
      <c r="D2997" s="2" t="s">
        <v>5554</v>
      </c>
      <c r="E2997" s="1"/>
      <c r="F2997" s="1"/>
    </row>
    <row r="2998" spans="1:6" ht="12.75" customHeight="1" x14ac:dyDescent="0.25">
      <c r="A2998" s="1">
        <v>41315</v>
      </c>
      <c r="B2998" s="1" t="s">
        <v>5555</v>
      </c>
      <c r="C2998" s="1" t="s">
        <v>97</v>
      </c>
      <c r="D2998" s="2" t="s">
        <v>5556</v>
      </c>
      <c r="E2998" s="1"/>
      <c r="F2998" s="1"/>
    </row>
    <row r="2999" spans="1:6" ht="12.75" customHeight="1" x14ac:dyDescent="0.25">
      <c r="A2999" s="1">
        <v>43148</v>
      </c>
      <c r="B2999" s="1" t="s">
        <v>5557</v>
      </c>
      <c r="C2999" s="1" t="s">
        <v>97</v>
      </c>
      <c r="D2999" s="2" t="s">
        <v>5558</v>
      </c>
      <c r="E2999" s="1"/>
      <c r="F2999" s="1"/>
    </row>
    <row r="3000" spans="1:6" ht="12.75" customHeight="1" x14ac:dyDescent="0.25">
      <c r="A3000" s="1">
        <v>43147</v>
      </c>
      <c r="B3000" s="1" t="s">
        <v>5559</v>
      </c>
      <c r="C3000" s="1" t="s">
        <v>97</v>
      </c>
      <c r="D3000" s="2" t="s">
        <v>5560</v>
      </c>
      <c r="E3000" s="1"/>
      <c r="F3000" s="1"/>
    </row>
    <row r="3001" spans="1:6" ht="12.75" customHeight="1" x14ac:dyDescent="0.25">
      <c r="A3001" s="1">
        <v>10608</v>
      </c>
      <c r="B3001" s="1" t="s">
        <v>5561</v>
      </c>
      <c r="C3001" s="1" t="s">
        <v>5</v>
      </c>
      <c r="D3001" s="2" t="s">
        <v>5562</v>
      </c>
      <c r="E3001" s="1"/>
      <c r="F3001" s="1"/>
    </row>
    <row r="3002" spans="1:6" ht="12.75" customHeight="1" x14ac:dyDescent="0.25">
      <c r="A3002" s="1">
        <v>4069</v>
      </c>
      <c r="B3002" s="1" t="s">
        <v>5563</v>
      </c>
      <c r="C3002" s="1" t="s">
        <v>291</v>
      </c>
      <c r="D3002" s="2" t="s">
        <v>5564</v>
      </c>
      <c r="E3002" s="1"/>
      <c r="F3002" s="1"/>
    </row>
    <row r="3003" spans="1:6" ht="12.75" customHeight="1" x14ac:dyDescent="0.25">
      <c r="A3003" s="1">
        <v>40819</v>
      </c>
      <c r="B3003" s="1" t="s">
        <v>5565</v>
      </c>
      <c r="C3003" s="1" t="s">
        <v>294</v>
      </c>
      <c r="D3003" s="2" t="s">
        <v>5566</v>
      </c>
      <c r="E3003" s="1"/>
      <c r="F3003" s="1"/>
    </row>
    <row r="3004" spans="1:6" ht="12.75" customHeight="1" x14ac:dyDescent="0.25">
      <c r="A3004" s="1">
        <v>34361</v>
      </c>
      <c r="B3004" s="1" t="s">
        <v>5567</v>
      </c>
      <c r="C3004" s="1" t="s">
        <v>97</v>
      </c>
      <c r="D3004" s="2" t="s">
        <v>5568</v>
      </c>
      <c r="E3004" s="1"/>
      <c r="F3004" s="1"/>
    </row>
    <row r="3005" spans="1:6" ht="12.75" customHeight="1" x14ac:dyDescent="0.25">
      <c r="A3005" s="1">
        <v>36512</v>
      </c>
      <c r="B3005" s="1" t="s">
        <v>5569</v>
      </c>
      <c r="C3005" s="1" t="s">
        <v>5</v>
      </c>
      <c r="D3005" s="2" t="s">
        <v>5570</v>
      </c>
      <c r="E3005" s="1"/>
      <c r="F3005" s="1"/>
    </row>
    <row r="3006" spans="1:6" ht="12.75" customHeight="1" x14ac:dyDescent="0.25">
      <c r="A3006" s="1">
        <v>44478</v>
      </c>
      <c r="B3006" s="1" t="s">
        <v>5571</v>
      </c>
      <c r="C3006" s="1" t="s">
        <v>97</v>
      </c>
      <c r="D3006" s="2" t="s">
        <v>5239</v>
      </c>
      <c r="E3006" s="1"/>
      <c r="F3006" s="1"/>
    </row>
    <row r="3007" spans="1:6" ht="12.75" customHeight="1" x14ac:dyDescent="0.25">
      <c r="A3007" s="1">
        <v>44477</v>
      </c>
      <c r="B3007" s="1" t="s">
        <v>5572</v>
      </c>
      <c r="C3007" s="1" t="s">
        <v>97</v>
      </c>
      <c r="D3007" s="2" t="s">
        <v>5239</v>
      </c>
      <c r="E3007" s="1"/>
      <c r="F3007" s="1"/>
    </row>
    <row r="3008" spans="1:6" ht="12.75" customHeight="1" x14ac:dyDescent="0.25">
      <c r="A3008" s="1">
        <v>11697</v>
      </c>
      <c r="B3008" s="1" t="s">
        <v>5573</v>
      </c>
      <c r="C3008" s="1" t="s">
        <v>5</v>
      </c>
      <c r="D3008" s="2" t="s">
        <v>5574</v>
      </c>
      <c r="E3008" s="1"/>
      <c r="F3008" s="1"/>
    </row>
    <row r="3009" spans="1:6" ht="12.75" customHeight="1" x14ac:dyDescent="0.25">
      <c r="A3009" s="1">
        <v>11698</v>
      </c>
      <c r="B3009" s="1" t="s">
        <v>5575</v>
      </c>
      <c r="C3009" s="1" t="s">
        <v>5</v>
      </c>
      <c r="D3009" s="2" t="s">
        <v>5576</v>
      </c>
      <c r="E3009" s="1"/>
      <c r="F3009" s="1"/>
    </row>
    <row r="3010" spans="1:6" ht="12.75" customHeight="1" x14ac:dyDescent="0.25">
      <c r="A3010" s="1">
        <v>11699</v>
      </c>
      <c r="B3010" s="1" t="s">
        <v>5577</v>
      </c>
      <c r="C3010" s="1" t="s">
        <v>5</v>
      </c>
      <c r="D3010" s="2" t="s">
        <v>5578</v>
      </c>
      <c r="E3010" s="1"/>
      <c r="F3010" s="1"/>
    </row>
    <row r="3011" spans="1:6" ht="12.75" customHeight="1" x14ac:dyDescent="0.25">
      <c r="A3011" s="1">
        <v>10432</v>
      </c>
      <c r="B3011" s="1" t="s">
        <v>5579</v>
      </c>
      <c r="C3011" s="1" t="s">
        <v>5</v>
      </c>
      <c r="D3011" s="2" t="s">
        <v>5580</v>
      </c>
      <c r="E3011" s="1"/>
      <c r="F3011" s="1"/>
    </row>
    <row r="3012" spans="1:6" ht="12.75" customHeight="1" x14ac:dyDescent="0.25">
      <c r="A3012" s="1">
        <v>44020</v>
      </c>
      <c r="B3012" s="1" t="s">
        <v>5581</v>
      </c>
      <c r="C3012" s="1" t="s">
        <v>5</v>
      </c>
      <c r="D3012" s="2" t="s">
        <v>5582</v>
      </c>
      <c r="E3012" s="1"/>
      <c r="F3012" s="1"/>
    </row>
    <row r="3013" spans="1:6" ht="12.75" customHeight="1" x14ac:dyDescent="0.25">
      <c r="A3013" s="1">
        <v>41420</v>
      </c>
      <c r="B3013" s="1" t="s">
        <v>5583</v>
      </c>
      <c r="C3013" s="1" t="s">
        <v>5</v>
      </c>
      <c r="D3013" s="2" t="s">
        <v>5584</v>
      </c>
      <c r="E3013" s="1"/>
      <c r="F3013" s="1"/>
    </row>
    <row r="3014" spans="1:6" ht="12.75" customHeight="1" x14ac:dyDescent="0.25">
      <c r="A3014" s="1">
        <v>41422</v>
      </c>
      <c r="B3014" s="1" t="s">
        <v>5585</v>
      </c>
      <c r="C3014" s="1" t="s">
        <v>5</v>
      </c>
      <c r="D3014" s="2" t="s">
        <v>5001</v>
      </c>
      <c r="E3014" s="1"/>
      <c r="F3014" s="1"/>
    </row>
    <row r="3015" spans="1:6" ht="12.75" customHeight="1" x14ac:dyDescent="0.25">
      <c r="A3015" s="1">
        <v>41425</v>
      </c>
      <c r="B3015" s="1" t="s">
        <v>5586</v>
      </c>
      <c r="C3015" s="1" t="s">
        <v>5</v>
      </c>
      <c r="D3015" s="2" t="s">
        <v>5587</v>
      </c>
      <c r="E3015" s="1"/>
      <c r="F3015" s="1"/>
    </row>
    <row r="3016" spans="1:6" ht="12.75" customHeight="1" x14ac:dyDescent="0.25">
      <c r="A3016" s="1">
        <v>41426</v>
      </c>
      <c r="B3016" s="1" t="s">
        <v>5588</v>
      </c>
      <c r="C3016" s="1" t="s">
        <v>5</v>
      </c>
      <c r="D3016" s="2" t="s">
        <v>5589</v>
      </c>
      <c r="E3016" s="1"/>
      <c r="F3016" s="1"/>
    </row>
    <row r="3017" spans="1:6" ht="12.75" customHeight="1" x14ac:dyDescent="0.25">
      <c r="A3017" s="1">
        <v>41419</v>
      </c>
      <c r="B3017" s="1" t="s">
        <v>5590</v>
      </c>
      <c r="C3017" s="1" t="s">
        <v>5</v>
      </c>
      <c r="D3017" s="2" t="s">
        <v>5591</v>
      </c>
      <c r="E3017" s="1"/>
      <c r="F3017" s="1"/>
    </row>
    <row r="3018" spans="1:6" ht="12.75" customHeight="1" x14ac:dyDescent="0.25">
      <c r="A3018" s="1">
        <v>41421</v>
      </c>
      <c r="B3018" s="1" t="s">
        <v>5592</v>
      </c>
      <c r="C3018" s="1" t="s">
        <v>5</v>
      </c>
      <c r="D3018" s="2" t="s">
        <v>5593</v>
      </c>
      <c r="E3018" s="1"/>
      <c r="F3018" s="1"/>
    </row>
    <row r="3019" spans="1:6" ht="12.75" customHeight="1" x14ac:dyDescent="0.25">
      <c r="A3019" s="1">
        <v>41414</v>
      </c>
      <c r="B3019" s="1" t="s">
        <v>5594</v>
      </c>
      <c r="C3019" s="1" t="s">
        <v>5</v>
      </c>
      <c r="D3019" s="2" t="s">
        <v>5595</v>
      </c>
      <c r="E3019" s="1"/>
      <c r="F3019" s="1"/>
    </row>
    <row r="3020" spans="1:6" ht="12.75" customHeight="1" x14ac:dyDescent="0.25">
      <c r="A3020" s="1">
        <v>41415</v>
      </c>
      <c r="B3020" s="1" t="s">
        <v>5596</v>
      </c>
      <c r="C3020" s="1" t="s">
        <v>5</v>
      </c>
      <c r="D3020" s="2" t="s">
        <v>5597</v>
      </c>
      <c r="E3020" s="1"/>
      <c r="F3020" s="1"/>
    </row>
    <row r="3021" spans="1:6" ht="12.75" customHeight="1" x14ac:dyDescent="0.25">
      <c r="A3021" s="1">
        <v>37514</v>
      </c>
      <c r="B3021" s="1" t="s">
        <v>5598</v>
      </c>
      <c r="C3021" s="1" t="s">
        <v>5</v>
      </c>
      <c r="D3021" s="2" t="s">
        <v>5599</v>
      </c>
      <c r="E3021" s="1"/>
      <c r="F3021" s="1"/>
    </row>
    <row r="3022" spans="1:6" ht="12.75" customHeight="1" x14ac:dyDescent="0.25">
      <c r="A3022" s="1">
        <v>37519</v>
      </c>
      <c r="B3022" s="1" t="s">
        <v>5600</v>
      </c>
      <c r="C3022" s="1" t="s">
        <v>5</v>
      </c>
      <c r="D3022" s="2" t="s">
        <v>5601</v>
      </c>
      <c r="E3022" s="1"/>
      <c r="F3022" s="1"/>
    </row>
    <row r="3023" spans="1:6" ht="12.75" customHeight="1" x14ac:dyDescent="0.25">
      <c r="A3023" s="1">
        <v>37520</v>
      </c>
      <c r="B3023" s="1" t="s">
        <v>5602</v>
      </c>
      <c r="C3023" s="1" t="s">
        <v>5</v>
      </c>
      <c r="D3023" s="2" t="s">
        <v>5603</v>
      </c>
      <c r="E3023" s="1"/>
      <c r="F3023" s="1"/>
    </row>
    <row r="3024" spans="1:6" ht="12.75" customHeight="1" x14ac:dyDescent="0.25">
      <c r="A3024" s="1">
        <v>37521</v>
      </c>
      <c r="B3024" s="1" t="s">
        <v>5604</v>
      </c>
      <c r="C3024" s="1" t="s">
        <v>5</v>
      </c>
      <c r="D3024" s="2" t="s">
        <v>5605</v>
      </c>
      <c r="E3024" s="1"/>
      <c r="F3024" s="1"/>
    </row>
    <row r="3025" spans="1:6" ht="12.75" customHeight="1" x14ac:dyDescent="0.25">
      <c r="A3025" s="1">
        <v>37522</v>
      </c>
      <c r="B3025" s="1" t="s">
        <v>5606</v>
      </c>
      <c r="C3025" s="1" t="s">
        <v>5</v>
      </c>
      <c r="D3025" s="2" t="s">
        <v>5607</v>
      </c>
      <c r="E3025" s="1"/>
      <c r="F3025" s="1"/>
    </row>
    <row r="3026" spans="1:6" ht="12.75" customHeight="1" x14ac:dyDescent="0.25">
      <c r="A3026" s="1">
        <v>21109</v>
      </c>
      <c r="B3026" s="1" t="s">
        <v>5608</v>
      </c>
      <c r="C3026" s="1" t="s">
        <v>5</v>
      </c>
      <c r="D3026" s="2" t="s">
        <v>5609</v>
      </c>
      <c r="E3026" s="1"/>
      <c r="F3026" s="1"/>
    </row>
    <row r="3027" spans="1:6" ht="12.75" customHeight="1" x14ac:dyDescent="0.25">
      <c r="A3027" s="1">
        <v>37546</v>
      </c>
      <c r="B3027" s="1" t="s">
        <v>5610</v>
      </c>
      <c r="C3027" s="1" t="s">
        <v>5</v>
      </c>
      <c r="D3027" s="2" t="s">
        <v>5611</v>
      </c>
      <c r="E3027" s="1"/>
      <c r="F3027" s="1"/>
    </row>
    <row r="3028" spans="1:6" ht="12.75" customHeight="1" x14ac:dyDescent="0.25">
      <c r="A3028" s="1">
        <v>37544</v>
      </c>
      <c r="B3028" s="1" t="s">
        <v>5612</v>
      </c>
      <c r="C3028" s="1" t="s">
        <v>5</v>
      </c>
      <c r="D3028" s="2" t="s">
        <v>5613</v>
      </c>
      <c r="E3028" s="1"/>
      <c r="F3028" s="1"/>
    </row>
    <row r="3029" spans="1:6" ht="12.75" customHeight="1" x14ac:dyDescent="0.25">
      <c r="A3029" s="1">
        <v>37545</v>
      </c>
      <c r="B3029" s="1" t="s">
        <v>5614</v>
      </c>
      <c r="C3029" s="1" t="s">
        <v>5</v>
      </c>
      <c r="D3029" s="2" t="s">
        <v>5615</v>
      </c>
      <c r="E3029" s="1"/>
      <c r="F3029" s="1"/>
    </row>
    <row r="3030" spans="1:6" ht="12.75" customHeight="1" x14ac:dyDescent="0.25">
      <c r="A3030" s="1">
        <v>36793</v>
      </c>
      <c r="B3030" s="1" t="s">
        <v>5616</v>
      </c>
      <c r="C3030" s="1" t="s">
        <v>5</v>
      </c>
      <c r="D3030" s="2" t="s">
        <v>5617</v>
      </c>
      <c r="E3030" s="1"/>
      <c r="F3030" s="1"/>
    </row>
    <row r="3031" spans="1:6" ht="12.75" customHeight="1" x14ac:dyDescent="0.25">
      <c r="A3031" s="1">
        <v>11769</v>
      </c>
      <c r="B3031" s="1" t="s">
        <v>5618</v>
      </c>
      <c r="C3031" s="1" t="s">
        <v>5</v>
      </c>
      <c r="D3031" s="2" t="s">
        <v>5619</v>
      </c>
      <c r="E3031" s="1"/>
      <c r="F3031" s="1"/>
    </row>
    <row r="3032" spans="1:6" ht="12.75" customHeight="1" x14ac:dyDescent="0.25">
      <c r="A3032" s="1">
        <v>11771</v>
      </c>
      <c r="B3032" s="1" t="s">
        <v>5620</v>
      </c>
      <c r="C3032" s="1" t="s">
        <v>5</v>
      </c>
      <c r="D3032" s="2" t="s">
        <v>5621</v>
      </c>
      <c r="E3032" s="1"/>
      <c r="F3032" s="1"/>
    </row>
    <row r="3033" spans="1:6" ht="12.75" customHeight="1" x14ac:dyDescent="0.25">
      <c r="A3033" s="1">
        <v>39919</v>
      </c>
      <c r="B3033" s="1" t="s">
        <v>5622</v>
      </c>
      <c r="C3033" s="1" t="s">
        <v>5</v>
      </c>
      <c r="D3033" s="2" t="s">
        <v>5623</v>
      </c>
      <c r="E3033" s="1"/>
      <c r="F3033" s="1"/>
    </row>
    <row r="3034" spans="1:6" ht="12.75" customHeight="1" x14ac:dyDescent="0.25">
      <c r="A3034" s="1">
        <v>38385</v>
      </c>
      <c r="B3034" s="1" t="s">
        <v>5624</v>
      </c>
      <c r="C3034" s="1" t="s">
        <v>5</v>
      </c>
      <c r="D3034" s="2" t="s">
        <v>5625</v>
      </c>
      <c r="E3034" s="1"/>
      <c r="F3034" s="1"/>
    </row>
    <row r="3035" spans="1:6" ht="12.75" customHeight="1" x14ac:dyDescent="0.25">
      <c r="A3035" s="1">
        <v>36800</v>
      </c>
      <c r="B3035" s="1" t="s">
        <v>5626</v>
      </c>
      <c r="C3035" s="1" t="s">
        <v>5</v>
      </c>
      <c r="D3035" s="2" t="s">
        <v>5627</v>
      </c>
      <c r="E3035" s="1"/>
      <c r="F3035" s="1"/>
    </row>
    <row r="3036" spans="1:6" ht="12.75" customHeight="1" x14ac:dyDescent="0.25">
      <c r="A3036" s="1">
        <v>37587</v>
      </c>
      <c r="B3036" s="1" t="s">
        <v>5628</v>
      </c>
      <c r="C3036" s="1" t="s">
        <v>5</v>
      </c>
      <c r="D3036" s="2" t="s">
        <v>5629</v>
      </c>
      <c r="E3036" s="1"/>
      <c r="F3036" s="1"/>
    </row>
    <row r="3037" spans="1:6" ht="12.75" customHeight="1" x14ac:dyDescent="0.25">
      <c r="A3037" s="1">
        <v>11561</v>
      </c>
      <c r="B3037" s="1" t="s">
        <v>5630</v>
      </c>
      <c r="C3037" s="1" t="s">
        <v>5</v>
      </c>
      <c r="D3037" s="2" t="s">
        <v>5631</v>
      </c>
      <c r="E3037" s="1"/>
      <c r="F3037" s="1"/>
    </row>
    <row r="3038" spans="1:6" ht="12.75" customHeight="1" x14ac:dyDescent="0.25">
      <c r="A3038" s="1">
        <v>43604</v>
      </c>
      <c r="B3038" s="1" t="s">
        <v>5632</v>
      </c>
      <c r="C3038" s="1" t="s">
        <v>5</v>
      </c>
      <c r="D3038" s="2" t="s">
        <v>5633</v>
      </c>
      <c r="E3038" s="1"/>
      <c r="F3038" s="1"/>
    </row>
    <row r="3039" spans="1:6" ht="12.75" customHeight="1" x14ac:dyDescent="0.25">
      <c r="A3039" s="1">
        <v>11560</v>
      </c>
      <c r="B3039" s="1" t="s">
        <v>5634</v>
      </c>
      <c r="C3039" s="1" t="s">
        <v>5</v>
      </c>
      <c r="D3039" s="2" t="s">
        <v>5635</v>
      </c>
      <c r="E3039" s="1"/>
      <c r="F3039" s="1"/>
    </row>
    <row r="3040" spans="1:6" ht="12.75" customHeight="1" x14ac:dyDescent="0.25">
      <c r="A3040" s="1">
        <v>11499</v>
      </c>
      <c r="B3040" s="1" t="s">
        <v>5636</v>
      </c>
      <c r="C3040" s="1" t="s">
        <v>5</v>
      </c>
      <c r="D3040" s="2" t="s">
        <v>5637</v>
      </c>
      <c r="E3040" s="1"/>
      <c r="F3040" s="1"/>
    </row>
    <row r="3041" spans="1:6" ht="12.75" customHeight="1" x14ac:dyDescent="0.25">
      <c r="A3041" s="1">
        <v>34761</v>
      </c>
      <c r="B3041" s="1" t="s">
        <v>5638</v>
      </c>
      <c r="C3041" s="1" t="s">
        <v>291</v>
      </c>
      <c r="D3041" s="2" t="s">
        <v>2907</v>
      </c>
      <c r="E3041" s="1"/>
      <c r="F3041" s="1"/>
    </row>
    <row r="3042" spans="1:6" ht="12.75" customHeight="1" x14ac:dyDescent="0.25">
      <c r="A3042" s="1">
        <v>40924</v>
      </c>
      <c r="B3042" s="1" t="s">
        <v>5639</v>
      </c>
      <c r="C3042" s="1" t="s">
        <v>294</v>
      </c>
      <c r="D3042" s="2" t="s">
        <v>5640</v>
      </c>
      <c r="E3042" s="1"/>
      <c r="F3042" s="1"/>
    </row>
    <row r="3043" spans="1:6" ht="12.75" customHeight="1" x14ac:dyDescent="0.25">
      <c r="A3043" s="1">
        <v>40983</v>
      </c>
      <c r="B3043" s="1" t="s">
        <v>5641</v>
      </c>
      <c r="C3043" s="1" t="s">
        <v>294</v>
      </c>
      <c r="D3043" s="2" t="s">
        <v>5642</v>
      </c>
      <c r="E3043" s="1"/>
      <c r="F3043" s="1"/>
    </row>
    <row r="3044" spans="1:6" ht="12.75" customHeight="1" x14ac:dyDescent="0.25">
      <c r="A3044" s="1">
        <v>44497</v>
      </c>
      <c r="B3044" s="1" t="s">
        <v>5643</v>
      </c>
      <c r="C3044" s="1" t="s">
        <v>291</v>
      </c>
      <c r="D3044" s="2" t="s">
        <v>5644</v>
      </c>
      <c r="E3044" s="1"/>
      <c r="F3044" s="1"/>
    </row>
    <row r="3045" spans="1:6" ht="12.75" customHeight="1" x14ac:dyDescent="0.25">
      <c r="A3045" s="1">
        <v>2437</v>
      </c>
      <c r="B3045" s="1" t="s">
        <v>5645</v>
      </c>
      <c r="C3045" s="1" t="s">
        <v>291</v>
      </c>
      <c r="D3045" s="2" t="s">
        <v>5646</v>
      </c>
      <c r="E3045" s="1"/>
      <c r="F3045" s="1"/>
    </row>
    <row r="3046" spans="1:6" ht="12.75" customHeight="1" x14ac:dyDescent="0.25">
      <c r="A3046" s="1">
        <v>40921</v>
      </c>
      <c r="B3046" s="1" t="s">
        <v>5647</v>
      </c>
      <c r="C3046" s="1" t="s">
        <v>294</v>
      </c>
      <c r="D3046" s="2" t="s">
        <v>5648</v>
      </c>
      <c r="E3046" s="1"/>
      <c r="F3046" s="1"/>
    </row>
    <row r="3047" spans="1:6" ht="12.75" customHeight="1" x14ac:dyDescent="0.25">
      <c r="A3047" s="1">
        <v>14252</v>
      </c>
      <c r="B3047" s="1" t="s">
        <v>5649</v>
      </c>
      <c r="C3047" s="1" t="s">
        <v>5</v>
      </c>
      <c r="D3047" s="2" t="s">
        <v>5650</v>
      </c>
      <c r="E3047" s="1"/>
      <c r="F3047" s="1"/>
    </row>
    <row r="3048" spans="1:6" ht="12.75" customHeight="1" x14ac:dyDescent="0.25">
      <c r="A3048" s="1">
        <v>730</v>
      </c>
      <c r="B3048" s="1" t="s">
        <v>5651</v>
      </c>
      <c r="C3048" s="1" t="s">
        <v>5</v>
      </c>
      <c r="D3048" s="2" t="s">
        <v>5652</v>
      </c>
      <c r="E3048" s="1"/>
      <c r="F3048" s="1"/>
    </row>
    <row r="3049" spans="1:6" ht="12.75" customHeight="1" x14ac:dyDescent="0.25">
      <c r="A3049" s="1">
        <v>723</v>
      </c>
      <c r="B3049" s="1" t="s">
        <v>5653</v>
      </c>
      <c r="C3049" s="1" t="s">
        <v>5</v>
      </c>
      <c r="D3049" s="2" t="s">
        <v>5654</v>
      </c>
      <c r="E3049" s="1"/>
      <c r="F3049" s="1"/>
    </row>
    <row r="3050" spans="1:6" ht="12.75" customHeight="1" x14ac:dyDescent="0.25">
      <c r="A3050" s="1">
        <v>36502</v>
      </c>
      <c r="B3050" s="1" t="s">
        <v>5655</v>
      </c>
      <c r="C3050" s="1" t="s">
        <v>5</v>
      </c>
      <c r="D3050" s="2" t="s">
        <v>5656</v>
      </c>
      <c r="E3050" s="1"/>
      <c r="F3050" s="1"/>
    </row>
    <row r="3051" spans="1:6" ht="12.75" customHeight="1" x14ac:dyDescent="0.25">
      <c r="A3051" s="1">
        <v>36503</v>
      </c>
      <c r="B3051" s="1" t="s">
        <v>5657</v>
      </c>
      <c r="C3051" s="1" t="s">
        <v>5</v>
      </c>
      <c r="D3051" s="2" t="s">
        <v>5658</v>
      </c>
      <c r="E3051" s="1"/>
      <c r="F3051" s="1"/>
    </row>
    <row r="3052" spans="1:6" ht="12.75" customHeight="1" x14ac:dyDescent="0.25">
      <c r="A3052" s="1">
        <v>4090</v>
      </c>
      <c r="B3052" s="1" t="s">
        <v>5659</v>
      </c>
      <c r="C3052" s="1" t="s">
        <v>5</v>
      </c>
      <c r="D3052" s="2" t="s">
        <v>5660</v>
      </c>
      <c r="E3052" s="1"/>
      <c r="F3052" s="1"/>
    </row>
    <row r="3053" spans="1:6" ht="12.75" customHeight="1" x14ac:dyDescent="0.25">
      <c r="A3053" s="1">
        <v>13227</v>
      </c>
      <c r="B3053" s="1" t="s">
        <v>5661</v>
      </c>
      <c r="C3053" s="1" t="s">
        <v>5</v>
      </c>
      <c r="D3053" s="2" t="s">
        <v>5662</v>
      </c>
      <c r="E3053" s="1"/>
      <c r="F3053" s="1"/>
    </row>
    <row r="3054" spans="1:6" ht="12.75" customHeight="1" x14ac:dyDescent="0.25">
      <c r="A3054" s="1">
        <v>10597</v>
      </c>
      <c r="B3054" s="1" t="s">
        <v>5663</v>
      </c>
      <c r="C3054" s="1" t="s">
        <v>5</v>
      </c>
      <c r="D3054" s="2" t="s">
        <v>5664</v>
      </c>
      <c r="E3054" s="1"/>
      <c r="F3054" s="1"/>
    </row>
    <row r="3055" spans="1:6" ht="12.75" customHeight="1" x14ac:dyDescent="0.25">
      <c r="A3055" s="1">
        <v>39628</v>
      </c>
      <c r="B3055" s="1" t="s">
        <v>5665</v>
      </c>
      <c r="C3055" s="1" t="s">
        <v>5</v>
      </c>
      <c r="D3055" s="2" t="s">
        <v>5666</v>
      </c>
      <c r="E3055" s="1"/>
      <c r="F3055" s="1"/>
    </row>
    <row r="3056" spans="1:6" ht="12.75" customHeight="1" x14ac:dyDescent="0.25">
      <c r="A3056" s="1">
        <v>39404</v>
      </c>
      <c r="B3056" s="1" t="s">
        <v>5667</v>
      </c>
      <c r="C3056" s="1" t="s">
        <v>5</v>
      </c>
      <c r="D3056" s="2" t="s">
        <v>5668</v>
      </c>
      <c r="E3056" s="1"/>
      <c r="F3056" s="1"/>
    </row>
    <row r="3057" spans="1:6" ht="12.75" customHeight="1" x14ac:dyDescent="0.25">
      <c r="A3057" s="1">
        <v>39402</v>
      </c>
      <c r="B3057" s="1" t="s">
        <v>5669</v>
      </c>
      <c r="C3057" s="1" t="s">
        <v>5</v>
      </c>
      <c r="D3057" s="2" t="s">
        <v>5670</v>
      </c>
      <c r="E3057" s="1"/>
      <c r="F3057" s="1"/>
    </row>
    <row r="3058" spans="1:6" ht="12.75" customHeight="1" x14ac:dyDescent="0.25">
      <c r="A3058" s="1">
        <v>39403</v>
      </c>
      <c r="B3058" s="1" t="s">
        <v>5671</v>
      </c>
      <c r="C3058" s="1" t="s">
        <v>5</v>
      </c>
      <c r="D3058" s="2" t="s">
        <v>5672</v>
      </c>
      <c r="E3058" s="1"/>
      <c r="F3058" s="1"/>
    </row>
    <row r="3059" spans="1:6" ht="12.75" customHeight="1" x14ac:dyDescent="0.25">
      <c r="A3059" s="1">
        <v>4093</v>
      </c>
      <c r="B3059" s="1" t="s">
        <v>5673</v>
      </c>
      <c r="C3059" s="1" t="s">
        <v>291</v>
      </c>
      <c r="D3059" s="2" t="s">
        <v>5674</v>
      </c>
      <c r="E3059" s="1"/>
      <c r="F3059" s="1"/>
    </row>
    <row r="3060" spans="1:6" ht="12.75" customHeight="1" x14ac:dyDescent="0.25">
      <c r="A3060" s="1">
        <v>10512</v>
      </c>
      <c r="B3060" s="1" t="s">
        <v>5675</v>
      </c>
      <c r="C3060" s="1" t="s">
        <v>294</v>
      </c>
      <c r="D3060" s="2" t="s">
        <v>5676</v>
      </c>
      <c r="E3060" s="1"/>
      <c r="F3060" s="1"/>
    </row>
    <row r="3061" spans="1:6" ht="12.75" customHeight="1" x14ac:dyDescent="0.25">
      <c r="A3061" s="1">
        <v>4243</v>
      </c>
      <c r="B3061" s="1" t="s">
        <v>5677</v>
      </c>
      <c r="C3061" s="1" t="s">
        <v>291</v>
      </c>
      <c r="D3061" s="2" t="s">
        <v>5646</v>
      </c>
      <c r="E3061" s="1"/>
      <c r="F3061" s="1"/>
    </row>
    <row r="3062" spans="1:6" ht="12.75" customHeight="1" x14ac:dyDescent="0.25">
      <c r="A3062" s="1">
        <v>20020</v>
      </c>
      <c r="B3062" s="1" t="s">
        <v>5678</v>
      </c>
      <c r="C3062" s="1" t="s">
        <v>291</v>
      </c>
      <c r="D3062" s="2" t="s">
        <v>5390</v>
      </c>
      <c r="E3062" s="1"/>
      <c r="F3062" s="1"/>
    </row>
    <row r="3063" spans="1:6" ht="12.75" customHeight="1" x14ac:dyDescent="0.25">
      <c r="A3063" s="1">
        <v>41038</v>
      </c>
      <c r="B3063" s="1" t="s">
        <v>5679</v>
      </c>
      <c r="C3063" s="1" t="s">
        <v>294</v>
      </c>
      <c r="D3063" s="2" t="s">
        <v>5680</v>
      </c>
      <c r="E3063" s="1"/>
      <c r="F3063" s="1"/>
    </row>
    <row r="3064" spans="1:6" ht="12.75" customHeight="1" x14ac:dyDescent="0.25">
      <c r="A3064" s="1">
        <v>4094</v>
      </c>
      <c r="B3064" s="1" t="s">
        <v>5681</v>
      </c>
      <c r="C3064" s="1" t="s">
        <v>291</v>
      </c>
      <c r="D3064" s="2" t="s">
        <v>5682</v>
      </c>
      <c r="E3064" s="1"/>
      <c r="F3064" s="1"/>
    </row>
    <row r="3065" spans="1:6" ht="12.75" customHeight="1" x14ac:dyDescent="0.25">
      <c r="A3065" s="1">
        <v>40988</v>
      </c>
      <c r="B3065" s="1" t="s">
        <v>5683</v>
      </c>
      <c r="C3065" s="1" t="s">
        <v>294</v>
      </c>
      <c r="D3065" s="2" t="s">
        <v>5684</v>
      </c>
      <c r="E3065" s="1"/>
      <c r="F3065" s="1"/>
    </row>
    <row r="3066" spans="1:6" ht="12.75" customHeight="1" x14ac:dyDescent="0.25">
      <c r="A3066" s="1">
        <v>4095</v>
      </c>
      <c r="B3066" s="1" t="s">
        <v>5685</v>
      </c>
      <c r="C3066" s="1" t="s">
        <v>291</v>
      </c>
      <c r="D3066" s="2" t="s">
        <v>5686</v>
      </c>
      <c r="E3066" s="1"/>
      <c r="F3066" s="1"/>
    </row>
    <row r="3067" spans="1:6" ht="12.75" customHeight="1" x14ac:dyDescent="0.25">
      <c r="A3067" s="1">
        <v>40990</v>
      </c>
      <c r="B3067" s="1" t="s">
        <v>5687</v>
      </c>
      <c r="C3067" s="1" t="s">
        <v>294</v>
      </c>
      <c r="D3067" s="2" t="s">
        <v>5688</v>
      </c>
      <c r="E3067" s="1"/>
      <c r="F3067" s="1"/>
    </row>
    <row r="3068" spans="1:6" ht="12.75" customHeight="1" x14ac:dyDescent="0.25">
      <c r="A3068" s="1">
        <v>4096</v>
      </c>
      <c r="B3068" s="1" t="s">
        <v>5689</v>
      </c>
      <c r="C3068" s="1" t="s">
        <v>291</v>
      </c>
      <c r="D3068" s="2" t="s">
        <v>5690</v>
      </c>
      <c r="E3068" s="1"/>
      <c r="F3068" s="1"/>
    </row>
    <row r="3069" spans="1:6" ht="12.75" customHeight="1" x14ac:dyDescent="0.25">
      <c r="A3069" s="1">
        <v>40992</v>
      </c>
      <c r="B3069" s="1" t="s">
        <v>5691</v>
      </c>
      <c r="C3069" s="1" t="s">
        <v>294</v>
      </c>
      <c r="D3069" s="2" t="s">
        <v>5692</v>
      </c>
      <c r="E3069" s="1"/>
      <c r="F3069" s="1"/>
    </row>
    <row r="3070" spans="1:6" ht="12.75" customHeight="1" x14ac:dyDescent="0.25">
      <c r="A3070" s="1">
        <v>4114</v>
      </c>
      <c r="B3070" s="1" t="s">
        <v>5693</v>
      </c>
      <c r="C3070" s="1" t="s">
        <v>5</v>
      </c>
      <c r="D3070" s="2" t="s">
        <v>5694</v>
      </c>
      <c r="E3070" s="1"/>
      <c r="F3070" s="1"/>
    </row>
    <row r="3071" spans="1:6" ht="12.75" customHeight="1" x14ac:dyDescent="0.25">
      <c r="A3071" s="1">
        <v>36797</v>
      </c>
      <c r="B3071" s="1" t="s">
        <v>5695</v>
      </c>
      <c r="C3071" s="1" t="s">
        <v>5</v>
      </c>
      <c r="D3071" s="2" t="s">
        <v>5696</v>
      </c>
      <c r="E3071" s="1"/>
      <c r="F3071" s="1"/>
    </row>
    <row r="3072" spans="1:6" ht="12.75" customHeight="1" x14ac:dyDescent="0.25">
      <c r="A3072" s="1">
        <v>4107</v>
      </c>
      <c r="B3072" s="1" t="s">
        <v>5697</v>
      </c>
      <c r="C3072" s="1" t="s">
        <v>5</v>
      </c>
      <c r="D3072" s="2" t="s">
        <v>5698</v>
      </c>
      <c r="E3072" s="1"/>
      <c r="F3072" s="1"/>
    </row>
    <row r="3073" spans="1:6" ht="12.75" customHeight="1" x14ac:dyDescent="0.25">
      <c r="A3073" s="1">
        <v>4102</v>
      </c>
      <c r="B3073" s="1" t="s">
        <v>5699</v>
      </c>
      <c r="C3073" s="1" t="s">
        <v>5</v>
      </c>
      <c r="D3073" s="2" t="s">
        <v>5700</v>
      </c>
      <c r="E3073" s="1"/>
      <c r="F3073" s="1"/>
    </row>
    <row r="3074" spans="1:6" ht="12.75" customHeight="1" x14ac:dyDescent="0.25">
      <c r="A3074" s="1">
        <v>36799</v>
      </c>
      <c r="B3074" s="1" t="s">
        <v>5701</v>
      </c>
      <c r="C3074" s="1" t="s">
        <v>5</v>
      </c>
      <c r="D3074" s="2" t="s">
        <v>5702</v>
      </c>
      <c r="E3074" s="1"/>
      <c r="F3074" s="1"/>
    </row>
    <row r="3075" spans="1:6" ht="12.75" customHeight="1" x14ac:dyDescent="0.25">
      <c r="A3075" s="1">
        <v>2747</v>
      </c>
      <c r="B3075" s="1" t="s">
        <v>5703</v>
      </c>
      <c r="C3075" s="1" t="s">
        <v>90</v>
      </c>
      <c r="D3075" s="2" t="s">
        <v>5704</v>
      </c>
      <c r="E3075" s="1"/>
      <c r="F3075" s="1"/>
    </row>
    <row r="3076" spans="1:6" ht="12.75" customHeight="1" x14ac:dyDescent="0.25">
      <c r="A3076" s="1">
        <v>21138</v>
      </c>
      <c r="B3076" s="1" t="s">
        <v>5705</v>
      </c>
      <c r="C3076" s="1" t="s">
        <v>90</v>
      </c>
      <c r="D3076" s="2" t="s">
        <v>5706</v>
      </c>
      <c r="E3076" s="1"/>
      <c r="F3076" s="1"/>
    </row>
    <row r="3077" spans="1:6" ht="12.75" customHeight="1" x14ac:dyDescent="0.25">
      <c r="A3077" s="1">
        <v>10826</v>
      </c>
      <c r="B3077" s="1" t="s">
        <v>5707</v>
      </c>
      <c r="C3077" s="1" t="s">
        <v>5</v>
      </c>
      <c r="D3077" s="2" t="s">
        <v>5708</v>
      </c>
      <c r="E3077" s="1"/>
      <c r="F3077" s="1"/>
    </row>
    <row r="3078" spans="1:6" ht="12.75" customHeight="1" x14ac:dyDescent="0.25">
      <c r="A3078" s="1">
        <v>365</v>
      </c>
      <c r="B3078" s="1" t="s">
        <v>5709</v>
      </c>
      <c r="C3078" s="1" t="s">
        <v>5</v>
      </c>
      <c r="D3078" s="2" t="s">
        <v>5710</v>
      </c>
      <c r="E3078" s="1"/>
      <c r="F3078" s="1"/>
    </row>
    <row r="3079" spans="1:6" ht="12.75" customHeight="1" x14ac:dyDescent="0.25">
      <c r="A3079" s="1">
        <v>38639</v>
      </c>
      <c r="B3079" s="1" t="s">
        <v>5711</v>
      </c>
      <c r="C3079" s="1" t="s">
        <v>5</v>
      </c>
      <c r="D3079" s="2" t="s">
        <v>5712</v>
      </c>
      <c r="E3079" s="1"/>
      <c r="F3079" s="1"/>
    </row>
    <row r="3080" spans="1:6" ht="12.75" customHeight="1" x14ac:dyDescent="0.25">
      <c r="A3080" s="1">
        <v>38640</v>
      </c>
      <c r="B3080" s="1" t="s">
        <v>5713</v>
      </c>
      <c r="C3080" s="1" t="s">
        <v>5</v>
      </c>
      <c r="D3080" s="2" t="s">
        <v>1482</v>
      </c>
      <c r="E3080" s="1"/>
      <c r="F3080" s="1"/>
    </row>
    <row r="3081" spans="1:6" ht="12.75" customHeight="1" x14ac:dyDescent="0.25">
      <c r="A3081" s="1">
        <v>358</v>
      </c>
      <c r="B3081" s="1" t="s">
        <v>5714</v>
      </c>
      <c r="C3081" s="1" t="s">
        <v>5</v>
      </c>
      <c r="D3081" s="2" t="s">
        <v>5715</v>
      </c>
      <c r="E3081" s="1"/>
      <c r="F3081" s="1"/>
    </row>
    <row r="3082" spans="1:6" ht="12.75" customHeight="1" x14ac:dyDescent="0.25">
      <c r="A3082" s="1">
        <v>359</v>
      </c>
      <c r="B3082" s="1" t="s">
        <v>5716</v>
      </c>
      <c r="C3082" s="1" t="s">
        <v>5</v>
      </c>
      <c r="D3082" s="2" t="s">
        <v>5717</v>
      </c>
      <c r="E3082" s="1"/>
      <c r="F3082" s="1"/>
    </row>
    <row r="3083" spans="1:6" ht="12.75" customHeight="1" x14ac:dyDescent="0.25">
      <c r="A3083" s="1">
        <v>38641</v>
      </c>
      <c r="B3083" s="1" t="s">
        <v>5718</v>
      </c>
      <c r="C3083" s="1" t="s">
        <v>5</v>
      </c>
      <c r="D3083" s="2" t="s">
        <v>5719</v>
      </c>
      <c r="E3083" s="1"/>
      <c r="F3083" s="1"/>
    </row>
    <row r="3084" spans="1:6" ht="12.75" customHeight="1" x14ac:dyDescent="0.25">
      <c r="A3084" s="1">
        <v>360</v>
      </c>
      <c r="B3084" s="1" t="s">
        <v>5720</v>
      </c>
      <c r="C3084" s="1" t="s">
        <v>5</v>
      </c>
      <c r="D3084" s="2" t="s">
        <v>5721</v>
      </c>
      <c r="E3084" s="1"/>
      <c r="F3084" s="1"/>
    </row>
    <row r="3085" spans="1:6" ht="12.75" customHeight="1" x14ac:dyDescent="0.25">
      <c r="A3085" s="1">
        <v>42430</v>
      </c>
      <c r="B3085" s="1" t="s">
        <v>5722</v>
      </c>
      <c r="C3085" s="1" t="s">
        <v>5</v>
      </c>
      <c r="D3085" s="2" t="s">
        <v>5723</v>
      </c>
      <c r="E3085" s="1"/>
      <c r="F3085" s="1"/>
    </row>
    <row r="3086" spans="1:6" ht="12.75" customHeight="1" x14ac:dyDescent="0.25">
      <c r="A3086" s="1">
        <v>4209</v>
      </c>
      <c r="B3086" s="1" t="s">
        <v>5724</v>
      </c>
      <c r="C3086" s="1" t="s">
        <v>5</v>
      </c>
      <c r="D3086" s="2" t="s">
        <v>5725</v>
      </c>
      <c r="E3086" s="1"/>
      <c r="F3086" s="1"/>
    </row>
    <row r="3087" spans="1:6" ht="12.75" customHeight="1" x14ac:dyDescent="0.25">
      <c r="A3087" s="1">
        <v>4180</v>
      </c>
      <c r="B3087" s="1" t="s">
        <v>5726</v>
      </c>
      <c r="C3087" s="1" t="s">
        <v>5</v>
      </c>
      <c r="D3087" s="2" t="s">
        <v>5727</v>
      </c>
      <c r="E3087" s="1"/>
      <c r="F3087" s="1"/>
    </row>
    <row r="3088" spans="1:6" ht="12.75" customHeight="1" x14ac:dyDescent="0.25">
      <c r="A3088" s="1">
        <v>4177</v>
      </c>
      <c r="B3088" s="1" t="s">
        <v>5728</v>
      </c>
      <c r="C3088" s="1" t="s">
        <v>5</v>
      </c>
      <c r="D3088" s="2" t="s">
        <v>4464</v>
      </c>
      <c r="E3088" s="1"/>
      <c r="F3088" s="1"/>
    </row>
    <row r="3089" spans="1:6" ht="12.75" customHeight="1" x14ac:dyDescent="0.25">
      <c r="A3089" s="1">
        <v>4179</v>
      </c>
      <c r="B3089" s="1" t="s">
        <v>5729</v>
      </c>
      <c r="C3089" s="1" t="s">
        <v>5</v>
      </c>
      <c r="D3089" s="2" t="s">
        <v>5730</v>
      </c>
      <c r="E3089" s="1"/>
      <c r="F3089" s="1"/>
    </row>
    <row r="3090" spans="1:6" ht="12.75" customHeight="1" x14ac:dyDescent="0.25">
      <c r="A3090" s="1">
        <v>4208</v>
      </c>
      <c r="B3090" s="1" t="s">
        <v>5731</v>
      </c>
      <c r="C3090" s="1" t="s">
        <v>5</v>
      </c>
      <c r="D3090" s="2" t="s">
        <v>5732</v>
      </c>
      <c r="E3090" s="1"/>
      <c r="F3090" s="1"/>
    </row>
    <row r="3091" spans="1:6" ht="12.75" customHeight="1" x14ac:dyDescent="0.25">
      <c r="A3091" s="1">
        <v>4181</v>
      </c>
      <c r="B3091" s="1" t="s">
        <v>5733</v>
      </c>
      <c r="C3091" s="1" t="s">
        <v>5</v>
      </c>
      <c r="D3091" s="2" t="s">
        <v>5734</v>
      </c>
      <c r="E3091" s="1"/>
      <c r="F3091" s="1"/>
    </row>
    <row r="3092" spans="1:6" ht="12.75" customHeight="1" x14ac:dyDescent="0.25">
      <c r="A3092" s="1">
        <v>4178</v>
      </c>
      <c r="B3092" s="1" t="s">
        <v>5735</v>
      </c>
      <c r="C3092" s="1" t="s">
        <v>5</v>
      </c>
      <c r="D3092" s="2" t="s">
        <v>5591</v>
      </c>
      <c r="E3092" s="1"/>
      <c r="F3092" s="1"/>
    </row>
    <row r="3093" spans="1:6" ht="12.75" customHeight="1" x14ac:dyDescent="0.25">
      <c r="A3093" s="1">
        <v>4182</v>
      </c>
      <c r="B3093" s="1" t="s">
        <v>5736</v>
      </c>
      <c r="C3093" s="1" t="s">
        <v>5</v>
      </c>
      <c r="D3093" s="2" t="s">
        <v>5737</v>
      </c>
      <c r="E3093" s="1"/>
      <c r="F3093" s="1"/>
    </row>
    <row r="3094" spans="1:6" ht="12.75" customHeight="1" x14ac:dyDescent="0.25">
      <c r="A3094" s="1">
        <v>4183</v>
      </c>
      <c r="B3094" s="1" t="s">
        <v>5738</v>
      </c>
      <c r="C3094" s="1" t="s">
        <v>5</v>
      </c>
      <c r="D3094" s="2" t="s">
        <v>5739</v>
      </c>
      <c r="E3094" s="1"/>
      <c r="F3094" s="1"/>
    </row>
    <row r="3095" spans="1:6" ht="12.75" customHeight="1" x14ac:dyDescent="0.25">
      <c r="A3095" s="1">
        <v>4184</v>
      </c>
      <c r="B3095" s="1" t="s">
        <v>5740</v>
      </c>
      <c r="C3095" s="1" t="s">
        <v>5</v>
      </c>
      <c r="D3095" s="2" t="s">
        <v>5741</v>
      </c>
      <c r="E3095" s="1"/>
      <c r="F3095" s="1"/>
    </row>
    <row r="3096" spans="1:6" ht="12.75" customHeight="1" x14ac:dyDescent="0.25">
      <c r="A3096" s="1">
        <v>4185</v>
      </c>
      <c r="B3096" s="1" t="s">
        <v>5742</v>
      </c>
      <c r="C3096" s="1" t="s">
        <v>5</v>
      </c>
      <c r="D3096" s="2" t="s">
        <v>5743</v>
      </c>
      <c r="E3096" s="1"/>
      <c r="F3096" s="1"/>
    </row>
    <row r="3097" spans="1:6" ht="12.75" customHeight="1" x14ac:dyDescent="0.25">
      <c r="A3097" s="1">
        <v>4205</v>
      </c>
      <c r="B3097" s="1" t="s">
        <v>5744</v>
      </c>
      <c r="C3097" s="1" t="s">
        <v>5</v>
      </c>
      <c r="D3097" s="2" t="s">
        <v>5745</v>
      </c>
      <c r="E3097" s="1"/>
      <c r="F3097" s="1"/>
    </row>
    <row r="3098" spans="1:6" ht="12.75" customHeight="1" x14ac:dyDescent="0.25">
      <c r="A3098" s="1">
        <v>4192</v>
      </c>
      <c r="B3098" s="1" t="s">
        <v>5746</v>
      </c>
      <c r="C3098" s="1" t="s">
        <v>5</v>
      </c>
      <c r="D3098" s="2" t="s">
        <v>5745</v>
      </c>
      <c r="E3098" s="1"/>
      <c r="F3098" s="1"/>
    </row>
    <row r="3099" spans="1:6" ht="12.75" customHeight="1" x14ac:dyDescent="0.25">
      <c r="A3099" s="1">
        <v>4191</v>
      </c>
      <c r="B3099" s="1" t="s">
        <v>5747</v>
      </c>
      <c r="C3099" s="1" t="s">
        <v>5</v>
      </c>
      <c r="D3099" s="2" t="s">
        <v>5745</v>
      </c>
      <c r="E3099" s="1"/>
      <c r="F3099" s="1"/>
    </row>
    <row r="3100" spans="1:6" ht="12.75" customHeight="1" x14ac:dyDescent="0.25">
      <c r="A3100" s="1">
        <v>4207</v>
      </c>
      <c r="B3100" s="1" t="s">
        <v>5748</v>
      </c>
      <c r="C3100" s="1" t="s">
        <v>5</v>
      </c>
      <c r="D3100" s="2" t="s">
        <v>5749</v>
      </c>
      <c r="E3100" s="1"/>
      <c r="F3100" s="1"/>
    </row>
    <row r="3101" spans="1:6" ht="12.75" customHeight="1" x14ac:dyDescent="0.25">
      <c r="A3101" s="1">
        <v>4206</v>
      </c>
      <c r="B3101" s="1" t="s">
        <v>5750</v>
      </c>
      <c r="C3101" s="1" t="s">
        <v>5</v>
      </c>
      <c r="D3101" s="2" t="s">
        <v>5751</v>
      </c>
      <c r="E3101" s="1"/>
      <c r="F3101" s="1"/>
    </row>
    <row r="3102" spans="1:6" ht="12.75" customHeight="1" x14ac:dyDescent="0.25">
      <c r="A3102" s="1">
        <v>4190</v>
      </c>
      <c r="B3102" s="1" t="s">
        <v>5752</v>
      </c>
      <c r="C3102" s="1" t="s">
        <v>5</v>
      </c>
      <c r="D3102" s="2" t="s">
        <v>5751</v>
      </c>
      <c r="E3102" s="1"/>
      <c r="F3102" s="1"/>
    </row>
    <row r="3103" spans="1:6" ht="12.75" customHeight="1" x14ac:dyDescent="0.25">
      <c r="A3103" s="1">
        <v>4186</v>
      </c>
      <c r="B3103" s="1" t="s">
        <v>5753</v>
      </c>
      <c r="C3103" s="1" t="s">
        <v>5</v>
      </c>
      <c r="D3103" s="2" t="s">
        <v>5489</v>
      </c>
      <c r="E3103" s="1"/>
      <c r="F3103" s="1"/>
    </row>
    <row r="3104" spans="1:6" ht="12.75" customHeight="1" x14ac:dyDescent="0.25">
      <c r="A3104" s="1">
        <v>4188</v>
      </c>
      <c r="B3104" s="1" t="s">
        <v>5754</v>
      </c>
      <c r="C3104" s="1" t="s">
        <v>5</v>
      </c>
      <c r="D3104" s="2" t="s">
        <v>5755</v>
      </c>
      <c r="E3104" s="1"/>
      <c r="F3104" s="1"/>
    </row>
    <row r="3105" spans="1:6" ht="12.75" customHeight="1" x14ac:dyDescent="0.25">
      <c r="A3105" s="1">
        <v>4189</v>
      </c>
      <c r="B3105" s="1" t="s">
        <v>5756</v>
      </c>
      <c r="C3105" s="1" t="s">
        <v>5</v>
      </c>
      <c r="D3105" s="2" t="s">
        <v>5755</v>
      </c>
      <c r="E3105" s="1"/>
      <c r="F3105" s="1"/>
    </row>
    <row r="3106" spans="1:6" ht="12.75" customHeight="1" x14ac:dyDescent="0.25">
      <c r="A3106" s="1">
        <v>4197</v>
      </c>
      <c r="B3106" s="1" t="s">
        <v>5757</v>
      </c>
      <c r="C3106" s="1" t="s">
        <v>5</v>
      </c>
      <c r="D3106" s="2" t="s">
        <v>5758</v>
      </c>
      <c r="E3106" s="1"/>
      <c r="F3106" s="1"/>
    </row>
    <row r="3107" spans="1:6" ht="12.75" customHeight="1" x14ac:dyDescent="0.25">
      <c r="A3107" s="1">
        <v>4194</v>
      </c>
      <c r="B3107" s="1" t="s">
        <v>5759</v>
      </c>
      <c r="C3107" s="1" t="s">
        <v>5</v>
      </c>
      <c r="D3107" s="2" t="s">
        <v>5760</v>
      </c>
      <c r="E3107" s="1"/>
      <c r="F3107" s="1"/>
    </row>
    <row r="3108" spans="1:6" ht="12.75" customHeight="1" x14ac:dyDescent="0.25">
      <c r="A3108" s="1">
        <v>4193</v>
      </c>
      <c r="B3108" s="1" t="s">
        <v>5761</v>
      </c>
      <c r="C3108" s="1" t="s">
        <v>5</v>
      </c>
      <c r="D3108" s="2" t="s">
        <v>5760</v>
      </c>
      <c r="E3108" s="1"/>
      <c r="F3108" s="1"/>
    </row>
    <row r="3109" spans="1:6" ht="12.75" customHeight="1" x14ac:dyDescent="0.25">
      <c r="A3109" s="1">
        <v>4204</v>
      </c>
      <c r="B3109" s="1" t="s">
        <v>5762</v>
      </c>
      <c r="C3109" s="1" t="s">
        <v>5</v>
      </c>
      <c r="D3109" s="2" t="s">
        <v>5760</v>
      </c>
      <c r="E3109" s="1"/>
      <c r="F3109" s="1"/>
    </row>
    <row r="3110" spans="1:6" ht="12.75" customHeight="1" x14ac:dyDescent="0.25">
      <c r="A3110" s="1">
        <v>4187</v>
      </c>
      <c r="B3110" s="1" t="s">
        <v>5763</v>
      </c>
      <c r="C3110" s="1" t="s">
        <v>5</v>
      </c>
      <c r="D3110" s="2" t="s">
        <v>5764</v>
      </c>
      <c r="E3110" s="1"/>
      <c r="F3110" s="1"/>
    </row>
    <row r="3111" spans="1:6" ht="12.75" customHeight="1" x14ac:dyDescent="0.25">
      <c r="A3111" s="1">
        <v>4202</v>
      </c>
      <c r="B3111" s="1" t="s">
        <v>5765</v>
      </c>
      <c r="C3111" s="1" t="s">
        <v>5</v>
      </c>
      <c r="D3111" s="2" t="s">
        <v>5766</v>
      </c>
      <c r="E3111" s="1"/>
      <c r="F3111" s="1"/>
    </row>
    <row r="3112" spans="1:6" ht="12.75" customHeight="1" x14ac:dyDescent="0.25">
      <c r="A3112" s="1">
        <v>4203</v>
      </c>
      <c r="B3112" s="1" t="s">
        <v>5767</v>
      </c>
      <c r="C3112" s="1" t="s">
        <v>5</v>
      </c>
      <c r="D3112" s="2" t="s">
        <v>5768</v>
      </c>
      <c r="E3112" s="1"/>
      <c r="F3112" s="1"/>
    </row>
    <row r="3113" spans="1:6" ht="12.75" customHeight="1" x14ac:dyDescent="0.25">
      <c r="A3113" s="1">
        <v>40368</v>
      </c>
      <c r="B3113" s="1" t="s">
        <v>5769</v>
      </c>
      <c r="C3113" s="1" t="s">
        <v>5</v>
      </c>
      <c r="D3113" s="2" t="s">
        <v>3473</v>
      </c>
      <c r="E3113" s="1"/>
      <c r="F3113" s="1"/>
    </row>
    <row r="3114" spans="1:6" ht="12.75" customHeight="1" x14ac:dyDescent="0.25">
      <c r="A3114" s="1">
        <v>40365</v>
      </c>
      <c r="B3114" s="1" t="s">
        <v>5770</v>
      </c>
      <c r="C3114" s="1" t="s">
        <v>5</v>
      </c>
      <c r="D3114" s="2" t="s">
        <v>5771</v>
      </c>
      <c r="E3114" s="1"/>
      <c r="F3114" s="1"/>
    </row>
    <row r="3115" spans="1:6" ht="12.75" customHeight="1" x14ac:dyDescent="0.25">
      <c r="A3115" s="1">
        <v>40356</v>
      </c>
      <c r="B3115" s="1" t="s">
        <v>5772</v>
      </c>
      <c r="C3115" s="1" t="s">
        <v>5</v>
      </c>
      <c r="D3115" s="2" t="s">
        <v>1777</v>
      </c>
      <c r="E3115" s="1"/>
      <c r="F3115" s="1"/>
    </row>
    <row r="3116" spans="1:6" ht="12.75" customHeight="1" x14ac:dyDescent="0.25">
      <c r="A3116" s="1">
        <v>40362</v>
      </c>
      <c r="B3116" s="1" t="s">
        <v>5773</v>
      </c>
      <c r="C3116" s="1" t="s">
        <v>5</v>
      </c>
      <c r="D3116" s="2" t="s">
        <v>1218</v>
      </c>
      <c r="E3116" s="1"/>
      <c r="F3116" s="1"/>
    </row>
    <row r="3117" spans="1:6" ht="12.75" customHeight="1" x14ac:dyDescent="0.25">
      <c r="A3117" s="1">
        <v>40374</v>
      </c>
      <c r="B3117" s="1" t="s">
        <v>5774</v>
      </c>
      <c r="C3117" s="1" t="s">
        <v>5</v>
      </c>
      <c r="D3117" s="2" t="s">
        <v>5775</v>
      </c>
      <c r="E3117" s="1"/>
      <c r="F3117" s="1"/>
    </row>
    <row r="3118" spans="1:6" ht="12.75" customHeight="1" x14ac:dyDescent="0.25">
      <c r="A3118" s="1">
        <v>40371</v>
      </c>
      <c r="B3118" s="1" t="s">
        <v>5776</v>
      </c>
      <c r="C3118" s="1" t="s">
        <v>5</v>
      </c>
      <c r="D3118" s="2" t="s">
        <v>5777</v>
      </c>
      <c r="E3118" s="1"/>
      <c r="F3118" s="1"/>
    </row>
    <row r="3119" spans="1:6" ht="12.75" customHeight="1" x14ac:dyDescent="0.25">
      <c r="A3119" s="1">
        <v>40359</v>
      </c>
      <c r="B3119" s="1" t="s">
        <v>5778</v>
      </c>
      <c r="C3119" s="1" t="s">
        <v>5</v>
      </c>
      <c r="D3119" s="2" t="s">
        <v>5779</v>
      </c>
      <c r="E3119" s="1"/>
      <c r="F3119" s="1"/>
    </row>
    <row r="3120" spans="1:6" ht="12.75" customHeight="1" x14ac:dyDescent="0.25">
      <c r="A3120" s="1">
        <v>7595</v>
      </c>
      <c r="B3120" s="1" t="s">
        <v>5780</v>
      </c>
      <c r="C3120" s="1" t="s">
        <v>291</v>
      </c>
      <c r="D3120" s="2" t="s">
        <v>292</v>
      </c>
      <c r="E3120" s="1"/>
      <c r="F3120" s="1"/>
    </row>
    <row r="3121" spans="1:6" ht="12.75" customHeight="1" x14ac:dyDescent="0.25">
      <c r="A3121" s="1">
        <v>41094</v>
      </c>
      <c r="B3121" s="1" t="s">
        <v>5781</v>
      </c>
      <c r="C3121" s="1" t="s">
        <v>294</v>
      </c>
      <c r="D3121" s="2" t="s">
        <v>295</v>
      </c>
      <c r="E3121" s="1"/>
      <c r="F3121" s="1"/>
    </row>
    <row r="3122" spans="1:6" ht="12.75" customHeight="1" x14ac:dyDescent="0.25">
      <c r="A3122" s="1">
        <v>39609</v>
      </c>
      <c r="B3122" s="1" t="s">
        <v>5782</v>
      </c>
      <c r="C3122" s="1" t="s">
        <v>5</v>
      </c>
      <c r="D3122" s="2" t="s">
        <v>5783</v>
      </c>
      <c r="E3122" s="1"/>
      <c r="F3122" s="1"/>
    </row>
    <row r="3123" spans="1:6" ht="12.75" customHeight="1" x14ac:dyDescent="0.25">
      <c r="A3123" s="1">
        <v>39610</v>
      </c>
      <c r="B3123" s="1" t="s">
        <v>5784</v>
      </c>
      <c r="C3123" s="1" t="s">
        <v>5</v>
      </c>
      <c r="D3123" s="2" t="s">
        <v>5785</v>
      </c>
      <c r="E3123" s="1"/>
      <c r="F3123" s="1"/>
    </row>
    <row r="3124" spans="1:6" ht="12.75" customHeight="1" x14ac:dyDescent="0.25">
      <c r="A3124" s="1">
        <v>39611</v>
      </c>
      <c r="B3124" s="1" t="s">
        <v>5786</v>
      </c>
      <c r="C3124" s="1" t="s">
        <v>5</v>
      </c>
      <c r="D3124" s="2" t="s">
        <v>5787</v>
      </c>
      <c r="E3124" s="1"/>
      <c r="F3124" s="1"/>
    </row>
    <row r="3125" spans="1:6" ht="12.75" customHeight="1" x14ac:dyDescent="0.25">
      <c r="A3125" s="1">
        <v>39612</v>
      </c>
      <c r="B3125" s="1" t="s">
        <v>5788</v>
      </c>
      <c r="C3125" s="1" t="s">
        <v>5</v>
      </c>
      <c r="D3125" s="2" t="s">
        <v>5789</v>
      </c>
      <c r="E3125" s="1"/>
      <c r="F3125" s="1"/>
    </row>
    <row r="3126" spans="1:6" ht="12.75" customHeight="1" x14ac:dyDescent="0.25">
      <c r="A3126" s="1">
        <v>39608</v>
      </c>
      <c r="B3126" s="1" t="s">
        <v>5790</v>
      </c>
      <c r="C3126" s="1" t="s">
        <v>5</v>
      </c>
      <c r="D3126" s="2" t="s">
        <v>5791</v>
      </c>
      <c r="E3126" s="1"/>
      <c r="F3126" s="1"/>
    </row>
    <row r="3127" spans="1:6" ht="12.75" customHeight="1" x14ac:dyDescent="0.25">
      <c r="A3127" s="1">
        <v>38175</v>
      </c>
      <c r="B3127" s="1" t="s">
        <v>5792</v>
      </c>
      <c r="C3127" s="1" t="s">
        <v>5</v>
      </c>
      <c r="D3127" s="2" t="s">
        <v>5793</v>
      </c>
      <c r="E3127" s="1"/>
      <c r="F3127" s="1"/>
    </row>
    <row r="3128" spans="1:6" ht="12.75" customHeight="1" x14ac:dyDescent="0.25">
      <c r="A3128" s="1">
        <v>38176</v>
      </c>
      <c r="B3128" s="1" t="s">
        <v>5794</v>
      </c>
      <c r="C3128" s="1" t="s">
        <v>5</v>
      </c>
      <c r="D3128" s="2" t="s">
        <v>5795</v>
      </c>
      <c r="E3128" s="1"/>
      <c r="F3128" s="1"/>
    </row>
    <row r="3129" spans="1:6" ht="12.75" customHeight="1" x14ac:dyDescent="0.25">
      <c r="A3129" s="1">
        <v>36152</v>
      </c>
      <c r="B3129" s="1" t="s">
        <v>5796</v>
      </c>
      <c r="C3129" s="1" t="s">
        <v>5</v>
      </c>
      <c r="D3129" s="2" t="s">
        <v>5797</v>
      </c>
      <c r="E3129" s="1"/>
      <c r="F3129" s="1"/>
    </row>
    <row r="3130" spans="1:6" ht="12.75" customHeight="1" x14ac:dyDescent="0.25">
      <c r="A3130" s="1">
        <v>4221</v>
      </c>
      <c r="B3130" s="1" t="s">
        <v>5798</v>
      </c>
      <c r="C3130" s="1" t="s">
        <v>100</v>
      </c>
      <c r="D3130" s="2" t="s">
        <v>5799</v>
      </c>
      <c r="E3130" s="1"/>
      <c r="F3130" s="1"/>
    </row>
    <row r="3131" spans="1:6" ht="12.75" customHeight="1" x14ac:dyDescent="0.25">
      <c r="A3131" s="1">
        <v>4227</v>
      </c>
      <c r="B3131" s="1" t="s">
        <v>5800</v>
      </c>
      <c r="C3131" s="1" t="s">
        <v>100</v>
      </c>
      <c r="D3131" s="2" t="s">
        <v>5801</v>
      </c>
      <c r="E3131" s="1"/>
      <c r="F3131" s="1"/>
    </row>
    <row r="3132" spans="1:6" ht="12.75" customHeight="1" x14ac:dyDescent="0.25">
      <c r="A3132" s="1">
        <v>38170</v>
      </c>
      <c r="B3132" s="1" t="s">
        <v>5802</v>
      </c>
      <c r="C3132" s="1" t="s">
        <v>5</v>
      </c>
      <c r="D3132" s="2" t="s">
        <v>5803</v>
      </c>
      <c r="E3132" s="1"/>
      <c r="F3132" s="1"/>
    </row>
    <row r="3133" spans="1:6" ht="12.75" customHeight="1" x14ac:dyDescent="0.25">
      <c r="A3133" s="1">
        <v>4252</v>
      </c>
      <c r="B3133" s="1" t="s">
        <v>5804</v>
      </c>
      <c r="C3133" s="1" t="s">
        <v>291</v>
      </c>
      <c r="D3133" s="2" t="s">
        <v>5805</v>
      </c>
      <c r="E3133" s="1"/>
      <c r="F3133" s="1"/>
    </row>
    <row r="3134" spans="1:6" ht="12.75" customHeight="1" x14ac:dyDescent="0.25">
      <c r="A3134" s="1">
        <v>40980</v>
      </c>
      <c r="B3134" s="1" t="s">
        <v>5806</v>
      </c>
      <c r="C3134" s="1" t="s">
        <v>294</v>
      </c>
      <c r="D3134" s="2" t="s">
        <v>5807</v>
      </c>
      <c r="E3134" s="1"/>
      <c r="F3134" s="1"/>
    </row>
    <row r="3135" spans="1:6" ht="12.75" customHeight="1" x14ac:dyDescent="0.25">
      <c r="A3135" s="1">
        <v>41031</v>
      </c>
      <c r="B3135" s="1" t="s">
        <v>5808</v>
      </c>
      <c r="C3135" s="1" t="s">
        <v>294</v>
      </c>
      <c r="D3135" s="2" t="s">
        <v>5809</v>
      </c>
      <c r="E3135" s="1"/>
      <c r="F3135" s="1"/>
    </row>
    <row r="3136" spans="1:6" ht="12.75" customHeight="1" x14ac:dyDescent="0.25">
      <c r="A3136" s="1">
        <v>37666</v>
      </c>
      <c r="B3136" s="1" t="s">
        <v>5810</v>
      </c>
      <c r="C3136" s="1" t="s">
        <v>291</v>
      </c>
      <c r="D3136" s="2" t="s">
        <v>5811</v>
      </c>
      <c r="E3136" s="1"/>
      <c r="F3136" s="1"/>
    </row>
    <row r="3137" spans="1:6" ht="12.75" customHeight="1" x14ac:dyDescent="0.25">
      <c r="A3137" s="1">
        <v>40986</v>
      </c>
      <c r="B3137" s="1" t="s">
        <v>5812</v>
      </c>
      <c r="C3137" s="1" t="s">
        <v>294</v>
      </c>
      <c r="D3137" s="2" t="s">
        <v>5813</v>
      </c>
      <c r="E3137" s="1"/>
      <c r="F3137" s="1"/>
    </row>
    <row r="3138" spans="1:6" ht="12.75" customHeight="1" x14ac:dyDescent="0.25">
      <c r="A3138" s="1">
        <v>4250</v>
      </c>
      <c r="B3138" s="1" t="s">
        <v>5814</v>
      </c>
      <c r="C3138" s="1" t="s">
        <v>291</v>
      </c>
      <c r="D3138" s="2" t="s">
        <v>5815</v>
      </c>
      <c r="E3138" s="1"/>
      <c r="F3138" s="1"/>
    </row>
    <row r="3139" spans="1:6" ht="12.75" customHeight="1" x14ac:dyDescent="0.25">
      <c r="A3139" s="1">
        <v>40978</v>
      </c>
      <c r="B3139" s="1" t="s">
        <v>5816</v>
      </c>
      <c r="C3139" s="1" t="s">
        <v>294</v>
      </c>
      <c r="D3139" s="2" t="s">
        <v>5817</v>
      </c>
      <c r="E3139" s="1"/>
      <c r="F3139" s="1"/>
    </row>
    <row r="3140" spans="1:6" ht="12.75" customHeight="1" x14ac:dyDescent="0.25">
      <c r="A3140" s="1">
        <v>44501</v>
      </c>
      <c r="B3140" s="1" t="s">
        <v>5818</v>
      </c>
      <c r="C3140" s="1" t="s">
        <v>291</v>
      </c>
      <c r="D3140" s="2" t="s">
        <v>5646</v>
      </c>
      <c r="E3140" s="1"/>
      <c r="F3140" s="1"/>
    </row>
    <row r="3141" spans="1:6" ht="12.75" customHeight="1" x14ac:dyDescent="0.25">
      <c r="A3141" s="1">
        <v>41043</v>
      </c>
      <c r="B3141" s="1" t="s">
        <v>5819</v>
      </c>
      <c r="C3141" s="1" t="s">
        <v>294</v>
      </c>
      <c r="D3141" s="2" t="s">
        <v>5809</v>
      </c>
      <c r="E3141" s="1"/>
      <c r="F3141" s="1"/>
    </row>
    <row r="3142" spans="1:6" ht="12.75" customHeight="1" x14ac:dyDescent="0.25">
      <c r="A3142" s="1">
        <v>4234</v>
      </c>
      <c r="B3142" s="1" t="s">
        <v>5820</v>
      </c>
      <c r="C3142" s="1" t="s">
        <v>291</v>
      </c>
      <c r="D3142" s="2" t="s">
        <v>5821</v>
      </c>
      <c r="E3142" s="1"/>
      <c r="F3142" s="1"/>
    </row>
    <row r="3143" spans="1:6" ht="12.75" customHeight="1" x14ac:dyDescent="0.25">
      <c r="A3143" s="1">
        <v>40987</v>
      </c>
      <c r="B3143" s="1" t="s">
        <v>5822</v>
      </c>
      <c r="C3143" s="1" t="s">
        <v>294</v>
      </c>
      <c r="D3143" s="2" t="s">
        <v>5823</v>
      </c>
      <c r="E3143" s="1"/>
      <c r="F3143" s="1"/>
    </row>
    <row r="3144" spans="1:6" ht="12.75" customHeight="1" x14ac:dyDescent="0.25">
      <c r="A3144" s="1">
        <v>4253</v>
      </c>
      <c r="B3144" s="1" t="s">
        <v>5824</v>
      </c>
      <c r="C3144" s="1" t="s">
        <v>291</v>
      </c>
      <c r="D3144" s="2" t="s">
        <v>5811</v>
      </c>
      <c r="E3144" s="1"/>
      <c r="F3144" s="1"/>
    </row>
    <row r="3145" spans="1:6" ht="12.75" customHeight="1" x14ac:dyDescent="0.25">
      <c r="A3145" s="1">
        <v>40981</v>
      </c>
      <c r="B3145" s="1" t="s">
        <v>5825</v>
      </c>
      <c r="C3145" s="1" t="s">
        <v>294</v>
      </c>
      <c r="D3145" s="2" t="s">
        <v>5813</v>
      </c>
      <c r="E3145" s="1"/>
      <c r="F3145" s="1"/>
    </row>
    <row r="3146" spans="1:6" ht="12.75" customHeight="1" x14ac:dyDescent="0.25">
      <c r="A3146" s="1">
        <v>4254</v>
      </c>
      <c r="B3146" s="1" t="s">
        <v>5826</v>
      </c>
      <c r="C3146" s="1" t="s">
        <v>291</v>
      </c>
      <c r="D3146" s="2" t="s">
        <v>5827</v>
      </c>
      <c r="E3146" s="1"/>
      <c r="F3146" s="1"/>
    </row>
    <row r="3147" spans="1:6" ht="12.75" customHeight="1" x14ac:dyDescent="0.25">
      <c r="A3147" s="1">
        <v>41036</v>
      </c>
      <c r="B3147" s="1" t="s">
        <v>5828</v>
      </c>
      <c r="C3147" s="1" t="s">
        <v>294</v>
      </c>
      <c r="D3147" s="2" t="s">
        <v>5829</v>
      </c>
      <c r="E3147" s="1"/>
      <c r="F3147" s="1"/>
    </row>
    <row r="3148" spans="1:6" ht="12.75" customHeight="1" x14ac:dyDescent="0.25">
      <c r="A3148" s="1">
        <v>4251</v>
      </c>
      <c r="B3148" s="1" t="s">
        <v>5830</v>
      </c>
      <c r="C3148" s="1" t="s">
        <v>291</v>
      </c>
      <c r="D3148" s="2" t="s">
        <v>5831</v>
      </c>
      <c r="E3148" s="1"/>
      <c r="F3148" s="1"/>
    </row>
    <row r="3149" spans="1:6" ht="12.75" customHeight="1" x14ac:dyDescent="0.25">
      <c r="A3149" s="1">
        <v>40979</v>
      </c>
      <c r="B3149" s="1" t="s">
        <v>5832</v>
      </c>
      <c r="C3149" s="1" t="s">
        <v>294</v>
      </c>
      <c r="D3149" s="2" t="s">
        <v>5833</v>
      </c>
      <c r="E3149" s="1"/>
      <c r="F3149" s="1"/>
    </row>
    <row r="3150" spans="1:6" ht="12.75" customHeight="1" x14ac:dyDescent="0.25">
      <c r="A3150" s="1">
        <v>4230</v>
      </c>
      <c r="B3150" s="1" t="s">
        <v>5834</v>
      </c>
      <c r="C3150" s="1" t="s">
        <v>291</v>
      </c>
      <c r="D3150" s="2" t="s">
        <v>5835</v>
      </c>
      <c r="E3150" s="1"/>
      <c r="F3150" s="1"/>
    </row>
    <row r="3151" spans="1:6" ht="12.75" customHeight="1" x14ac:dyDescent="0.25">
      <c r="A3151" s="1">
        <v>40998</v>
      </c>
      <c r="B3151" s="1" t="s">
        <v>5836</v>
      </c>
      <c r="C3151" s="1" t="s">
        <v>294</v>
      </c>
      <c r="D3151" s="2" t="s">
        <v>5837</v>
      </c>
      <c r="E3151" s="1"/>
      <c r="F3151" s="1"/>
    </row>
    <row r="3152" spans="1:6" ht="12.75" customHeight="1" x14ac:dyDescent="0.25">
      <c r="A3152" s="1">
        <v>4257</v>
      </c>
      <c r="B3152" s="1" t="s">
        <v>5838</v>
      </c>
      <c r="C3152" s="1" t="s">
        <v>291</v>
      </c>
      <c r="D3152" s="2" t="s">
        <v>2524</v>
      </c>
      <c r="E3152" s="1"/>
      <c r="F3152" s="1"/>
    </row>
    <row r="3153" spans="1:6" ht="12.75" customHeight="1" x14ac:dyDescent="0.25">
      <c r="A3153" s="1">
        <v>40982</v>
      </c>
      <c r="B3153" s="1" t="s">
        <v>5839</v>
      </c>
      <c r="C3153" s="1" t="s">
        <v>294</v>
      </c>
      <c r="D3153" s="2" t="s">
        <v>5840</v>
      </c>
      <c r="E3153" s="1"/>
      <c r="F3153" s="1"/>
    </row>
    <row r="3154" spans="1:6" ht="12.75" customHeight="1" x14ac:dyDescent="0.25">
      <c r="A3154" s="1">
        <v>4240</v>
      </c>
      <c r="B3154" s="1" t="s">
        <v>5841</v>
      </c>
      <c r="C3154" s="1" t="s">
        <v>291</v>
      </c>
      <c r="D3154" s="2" t="s">
        <v>5842</v>
      </c>
      <c r="E3154" s="1"/>
      <c r="F3154" s="1"/>
    </row>
    <row r="3155" spans="1:6" ht="12.75" customHeight="1" x14ac:dyDescent="0.25">
      <c r="A3155" s="1">
        <v>41026</v>
      </c>
      <c r="B3155" s="1" t="s">
        <v>5843</v>
      </c>
      <c r="C3155" s="1" t="s">
        <v>294</v>
      </c>
      <c r="D3155" s="2" t="s">
        <v>5844</v>
      </c>
      <c r="E3155" s="1"/>
      <c r="F3155" s="1"/>
    </row>
    <row r="3156" spans="1:6" ht="12.75" customHeight="1" x14ac:dyDescent="0.25">
      <c r="A3156" s="1">
        <v>4239</v>
      </c>
      <c r="B3156" s="1" t="s">
        <v>5845</v>
      </c>
      <c r="C3156" s="1" t="s">
        <v>291</v>
      </c>
      <c r="D3156" s="2" t="s">
        <v>5842</v>
      </c>
      <c r="E3156" s="1"/>
      <c r="F3156" s="1"/>
    </row>
    <row r="3157" spans="1:6" ht="12.75" customHeight="1" x14ac:dyDescent="0.25">
      <c r="A3157" s="1">
        <v>41024</v>
      </c>
      <c r="B3157" s="1" t="s">
        <v>5846</v>
      </c>
      <c r="C3157" s="1" t="s">
        <v>294</v>
      </c>
      <c r="D3157" s="2" t="s">
        <v>5844</v>
      </c>
      <c r="E3157" s="1"/>
      <c r="F3157" s="1"/>
    </row>
    <row r="3158" spans="1:6" ht="12.75" customHeight="1" x14ac:dyDescent="0.25">
      <c r="A3158" s="1">
        <v>4248</v>
      </c>
      <c r="B3158" s="1" t="s">
        <v>5847</v>
      </c>
      <c r="C3158" s="1" t="s">
        <v>291</v>
      </c>
      <c r="D3158" s="2" t="s">
        <v>5646</v>
      </c>
      <c r="E3158" s="1"/>
      <c r="F3158" s="1"/>
    </row>
    <row r="3159" spans="1:6" ht="12.75" customHeight="1" x14ac:dyDescent="0.25">
      <c r="A3159" s="1">
        <v>41033</v>
      </c>
      <c r="B3159" s="1" t="s">
        <v>5848</v>
      </c>
      <c r="C3159" s="1" t="s">
        <v>294</v>
      </c>
      <c r="D3159" s="2" t="s">
        <v>5809</v>
      </c>
      <c r="E3159" s="1"/>
      <c r="F3159" s="1"/>
    </row>
    <row r="3160" spans="1:6" ht="12.75" customHeight="1" x14ac:dyDescent="0.25">
      <c r="A3160" s="1">
        <v>44500</v>
      </c>
      <c r="B3160" s="1" t="s">
        <v>5849</v>
      </c>
      <c r="C3160" s="1" t="s">
        <v>291</v>
      </c>
      <c r="D3160" s="2" t="s">
        <v>5646</v>
      </c>
      <c r="E3160" s="1"/>
      <c r="F3160" s="1"/>
    </row>
    <row r="3161" spans="1:6" ht="12.75" customHeight="1" x14ac:dyDescent="0.25">
      <c r="A3161" s="1">
        <v>41040</v>
      </c>
      <c r="B3161" s="1" t="s">
        <v>5850</v>
      </c>
      <c r="C3161" s="1" t="s">
        <v>294</v>
      </c>
      <c r="D3161" s="2" t="s">
        <v>5809</v>
      </c>
      <c r="E3161" s="1"/>
      <c r="F3161" s="1"/>
    </row>
    <row r="3162" spans="1:6" ht="12.75" customHeight="1" x14ac:dyDescent="0.25">
      <c r="A3162" s="1">
        <v>4238</v>
      </c>
      <c r="B3162" s="1" t="s">
        <v>5851</v>
      </c>
      <c r="C3162" s="1" t="s">
        <v>291</v>
      </c>
      <c r="D3162" s="2" t="s">
        <v>1307</v>
      </c>
      <c r="E3162" s="1"/>
      <c r="F3162" s="1"/>
    </row>
    <row r="3163" spans="1:6" ht="12.75" customHeight="1" x14ac:dyDescent="0.25">
      <c r="A3163" s="1">
        <v>41012</v>
      </c>
      <c r="B3163" s="1" t="s">
        <v>5852</v>
      </c>
      <c r="C3163" s="1" t="s">
        <v>294</v>
      </c>
      <c r="D3163" s="2" t="s">
        <v>5853</v>
      </c>
      <c r="E3163" s="1"/>
      <c r="F3163" s="1"/>
    </row>
    <row r="3164" spans="1:6" ht="12.75" customHeight="1" x14ac:dyDescent="0.25">
      <c r="A3164" s="1">
        <v>4233</v>
      </c>
      <c r="B3164" s="1" t="s">
        <v>5854</v>
      </c>
      <c r="C3164" s="1" t="s">
        <v>291</v>
      </c>
      <c r="D3164" s="2" t="s">
        <v>5842</v>
      </c>
      <c r="E3164" s="1"/>
      <c r="F3164" s="1"/>
    </row>
    <row r="3165" spans="1:6" ht="12.75" customHeight="1" x14ac:dyDescent="0.25">
      <c r="A3165" s="1">
        <v>41001</v>
      </c>
      <c r="B3165" s="1" t="s">
        <v>5855</v>
      </c>
      <c r="C3165" s="1" t="s">
        <v>294</v>
      </c>
      <c r="D3165" s="2" t="s">
        <v>5844</v>
      </c>
      <c r="E3165" s="1"/>
      <c r="F3165" s="1"/>
    </row>
    <row r="3166" spans="1:6" ht="12.75" customHeight="1" x14ac:dyDescent="0.25">
      <c r="A3166" s="1">
        <v>2</v>
      </c>
      <c r="B3166" s="1" t="s">
        <v>5856</v>
      </c>
      <c r="C3166" s="1" t="s">
        <v>288</v>
      </c>
      <c r="D3166" s="2" t="s">
        <v>5857</v>
      </c>
      <c r="E3166" s="1"/>
      <c r="F3166" s="1"/>
    </row>
    <row r="3167" spans="1:6" ht="12.75" customHeight="1" x14ac:dyDescent="0.25">
      <c r="A3167" s="1">
        <v>36517</v>
      </c>
      <c r="B3167" s="1" t="s">
        <v>5858</v>
      </c>
      <c r="C3167" s="1" t="s">
        <v>5</v>
      </c>
      <c r="D3167" s="2" t="s">
        <v>5859</v>
      </c>
      <c r="E3167" s="1"/>
      <c r="F3167" s="1"/>
    </row>
    <row r="3168" spans="1:6" ht="12.75" customHeight="1" x14ac:dyDescent="0.25">
      <c r="A3168" s="1">
        <v>4262</v>
      </c>
      <c r="B3168" s="1" t="s">
        <v>5860</v>
      </c>
      <c r="C3168" s="1" t="s">
        <v>5</v>
      </c>
      <c r="D3168" s="2" t="s">
        <v>5861</v>
      </c>
      <c r="E3168" s="1"/>
      <c r="F3168" s="1"/>
    </row>
    <row r="3169" spans="1:6" ht="12.75" customHeight="1" x14ac:dyDescent="0.25">
      <c r="A3169" s="1">
        <v>4263</v>
      </c>
      <c r="B3169" s="1" t="s">
        <v>5862</v>
      </c>
      <c r="C3169" s="1" t="s">
        <v>5</v>
      </c>
      <c r="D3169" s="2" t="s">
        <v>5863</v>
      </c>
      <c r="E3169" s="1"/>
      <c r="F3169" s="1"/>
    </row>
    <row r="3170" spans="1:6" ht="12.75" customHeight="1" x14ac:dyDescent="0.25">
      <c r="A3170" s="1">
        <v>36518</v>
      </c>
      <c r="B3170" s="1" t="s">
        <v>5864</v>
      </c>
      <c r="C3170" s="1" t="s">
        <v>5</v>
      </c>
      <c r="D3170" s="2" t="s">
        <v>5865</v>
      </c>
      <c r="E3170" s="1"/>
      <c r="F3170" s="1"/>
    </row>
    <row r="3171" spans="1:6" ht="12.75" customHeight="1" x14ac:dyDescent="0.25">
      <c r="A3171" s="1">
        <v>14221</v>
      </c>
      <c r="B3171" s="1" t="s">
        <v>5866</v>
      </c>
      <c r="C3171" s="1" t="s">
        <v>5</v>
      </c>
      <c r="D3171" s="2" t="s">
        <v>5867</v>
      </c>
      <c r="E3171" s="1"/>
      <c r="F3171" s="1"/>
    </row>
    <row r="3172" spans="1:6" ht="12.75" customHeight="1" x14ac:dyDescent="0.25">
      <c r="A3172" s="1">
        <v>38402</v>
      </c>
      <c r="B3172" s="1" t="s">
        <v>5868</v>
      </c>
      <c r="C3172" s="1" t="s">
        <v>5</v>
      </c>
      <c r="D3172" s="2" t="s">
        <v>80</v>
      </c>
      <c r="E3172" s="1"/>
      <c r="F3172" s="1"/>
    </row>
    <row r="3173" spans="1:6" ht="12.75" customHeight="1" x14ac:dyDescent="0.25">
      <c r="A3173" s="1">
        <v>3412</v>
      </c>
      <c r="B3173" s="1" t="s">
        <v>5869</v>
      </c>
      <c r="C3173" s="1" t="s">
        <v>778</v>
      </c>
      <c r="D3173" s="2" t="s">
        <v>5870</v>
      </c>
      <c r="E3173" s="1"/>
      <c r="F3173" s="1"/>
    </row>
    <row r="3174" spans="1:6" ht="12.75" customHeight="1" x14ac:dyDescent="0.25">
      <c r="A3174" s="1">
        <v>3413</v>
      </c>
      <c r="B3174" s="1" t="s">
        <v>5871</v>
      </c>
      <c r="C3174" s="1" t="s">
        <v>778</v>
      </c>
      <c r="D3174" s="2" t="s">
        <v>5872</v>
      </c>
      <c r="E3174" s="1"/>
      <c r="F3174" s="1"/>
    </row>
    <row r="3175" spans="1:6" ht="12.75" customHeight="1" x14ac:dyDescent="0.25">
      <c r="A3175" s="1">
        <v>39744</v>
      </c>
      <c r="B3175" s="1" t="s">
        <v>5873</v>
      </c>
      <c r="C3175" s="1" t="s">
        <v>778</v>
      </c>
      <c r="D3175" s="2" t="s">
        <v>5874</v>
      </c>
      <c r="E3175" s="1"/>
      <c r="F3175" s="1"/>
    </row>
    <row r="3176" spans="1:6" ht="12.75" customHeight="1" x14ac:dyDescent="0.25">
      <c r="A3176" s="1">
        <v>39745</v>
      </c>
      <c r="B3176" s="1" t="s">
        <v>5875</v>
      </c>
      <c r="C3176" s="1" t="s">
        <v>778</v>
      </c>
      <c r="D3176" s="2" t="s">
        <v>5876</v>
      </c>
      <c r="E3176" s="1"/>
      <c r="F3176" s="1"/>
    </row>
    <row r="3177" spans="1:6" ht="12.75" customHeight="1" x14ac:dyDescent="0.25">
      <c r="A3177" s="1">
        <v>39637</v>
      </c>
      <c r="B3177" s="1" t="s">
        <v>5877</v>
      </c>
      <c r="C3177" s="1" t="s">
        <v>778</v>
      </c>
      <c r="D3177" s="2" t="s">
        <v>5878</v>
      </c>
      <c r="E3177" s="1"/>
      <c r="F3177" s="1"/>
    </row>
    <row r="3178" spans="1:6" ht="12.75" customHeight="1" x14ac:dyDescent="0.25">
      <c r="A3178" s="1">
        <v>39638</v>
      </c>
      <c r="B3178" s="1" t="s">
        <v>5879</v>
      </c>
      <c r="C3178" s="1" t="s">
        <v>778</v>
      </c>
      <c r="D3178" s="2" t="s">
        <v>5880</v>
      </c>
      <c r="E3178" s="1"/>
      <c r="F3178" s="1"/>
    </row>
    <row r="3179" spans="1:6" ht="12.75" customHeight="1" x14ac:dyDescent="0.25">
      <c r="A3179" s="1">
        <v>39639</v>
      </c>
      <c r="B3179" s="1" t="s">
        <v>5881</v>
      </c>
      <c r="C3179" s="1" t="s">
        <v>778</v>
      </c>
      <c r="D3179" s="2" t="s">
        <v>5882</v>
      </c>
      <c r="E3179" s="1"/>
      <c r="F3179" s="1"/>
    </row>
    <row r="3180" spans="1:6" ht="12.75" customHeight="1" x14ac:dyDescent="0.25">
      <c r="A3180" s="1">
        <v>39517</v>
      </c>
      <c r="B3180" s="1" t="s">
        <v>5883</v>
      </c>
      <c r="C3180" s="1" t="s">
        <v>778</v>
      </c>
      <c r="D3180" s="2" t="s">
        <v>5884</v>
      </c>
      <c r="E3180" s="1"/>
      <c r="F3180" s="1"/>
    </row>
    <row r="3181" spans="1:6" ht="12.75" customHeight="1" x14ac:dyDescent="0.25">
      <c r="A3181" s="1">
        <v>39518</v>
      </c>
      <c r="B3181" s="1" t="s">
        <v>5885</v>
      </c>
      <c r="C3181" s="1" t="s">
        <v>778</v>
      </c>
      <c r="D3181" s="2" t="s">
        <v>5886</v>
      </c>
      <c r="E3181" s="1"/>
      <c r="F3181" s="1"/>
    </row>
    <row r="3182" spans="1:6" ht="12.75" customHeight="1" x14ac:dyDescent="0.25">
      <c r="A3182" s="1">
        <v>38366</v>
      </c>
      <c r="B3182" s="1" t="s">
        <v>5887</v>
      </c>
      <c r="C3182" s="1" t="s">
        <v>778</v>
      </c>
      <c r="D3182" s="2" t="s">
        <v>931</v>
      </c>
      <c r="E3182" s="1"/>
      <c r="F3182" s="1"/>
    </row>
    <row r="3183" spans="1:6" ht="12.75" customHeight="1" x14ac:dyDescent="0.25">
      <c r="A3183" s="1">
        <v>11703</v>
      </c>
      <c r="B3183" s="1" t="s">
        <v>5888</v>
      </c>
      <c r="C3183" s="1" t="s">
        <v>5</v>
      </c>
      <c r="D3183" s="2" t="s">
        <v>5889</v>
      </c>
      <c r="E3183" s="1"/>
      <c r="F3183" s="1"/>
    </row>
    <row r="3184" spans="1:6" ht="12.75" customHeight="1" x14ac:dyDescent="0.25">
      <c r="A3184" s="1">
        <v>37400</v>
      </c>
      <c r="B3184" s="1" t="s">
        <v>5890</v>
      </c>
      <c r="C3184" s="1" t="s">
        <v>5</v>
      </c>
      <c r="D3184" s="2" t="s">
        <v>5891</v>
      </c>
      <c r="E3184" s="1"/>
      <c r="F3184" s="1"/>
    </row>
    <row r="3185" spans="1:6" ht="12.75" customHeight="1" x14ac:dyDescent="0.25">
      <c r="A3185" s="1">
        <v>25400</v>
      </c>
      <c r="B3185" s="1" t="s">
        <v>5892</v>
      </c>
      <c r="C3185" s="1" t="s">
        <v>5</v>
      </c>
      <c r="D3185" s="2" t="s">
        <v>5893</v>
      </c>
      <c r="E3185" s="1"/>
      <c r="F3185" s="1"/>
    </row>
    <row r="3186" spans="1:6" ht="12.75" customHeight="1" x14ac:dyDescent="0.25">
      <c r="A3186" s="1">
        <v>4276</v>
      </c>
      <c r="B3186" s="1" t="s">
        <v>5894</v>
      </c>
      <c r="C3186" s="1" t="s">
        <v>5</v>
      </c>
      <c r="D3186" s="2" t="s">
        <v>5895</v>
      </c>
      <c r="E3186" s="1"/>
      <c r="F3186" s="1"/>
    </row>
    <row r="3187" spans="1:6" ht="12.75" customHeight="1" x14ac:dyDescent="0.25">
      <c r="A3187" s="1">
        <v>4273</v>
      </c>
      <c r="B3187" s="1" t="s">
        <v>5896</v>
      </c>
      <c r="C3187" s="1" t="s">
        <v>5</v>
      </c>
      <c r="D3187" s="2" t="s">
        <v>5897</v>
      </c>
      <c r="E3187" s="1"/>
      <c r="F3187" s="1"/>
    </row>
    <row r="3188" spans="1:6" ht="12.75" customHeight="1" x14ac:dyDescent="0.25">
      <c r="A3188" s="1">
        <v>4274</v>
      </c>
      <c r="B3188" s="1" t="s">
        <v>5898</v>
      </c>
      <c r="C3188" s="1" t="s">
        <v>5</v>
      </c>
      <c r="D3188" s="2" t="s">
        <v>1958</v>
      </c>
      <c r="E3188" s="1"/>
      <c r="F3188" s="1"/>
    </row>
    <row r="3189" spans="1:6" ht="12.75" customHeight="1" x14ac:dyDescent="0.25">
      <c r="A3189" s="1">
        <v>39438</v>
      </c>
      <c r="B3189" s="1" t="s">
        <v>5899</v>
      </c>
      <c r="C3189" s="1" t="s">
        <v>5</v>
      </c>
      <c r="D3189" s="2" t="s">
        <v>2592</v>
      </c>
      <c r="E3189" s="1"/>
      <c r="F3189" s="1"/>
    </row>
    <row r="3190" spans="1:6" ht="12.75" customHeight="1" x14ac:dyDescent="0.25">
      <c r="A3190" s="1">
        <v>11963</v>
      </c>
      <c r="B3190" s="1" t="s">
        <v>5900</v>
      </c>
      <c r="C3190" s="1" t="s">
        <v>5</v>
      </c>
      <c r="D3190" s="2" t="s">
        <v>3921</v>
      </c>
      <c r="E3190" s="1"/>
      <c r="F3190" s="1"/>
    </row>
    <row r="3191" spans="1:6" ht="12.75" customHeight="1" x14ac:dyDescent="0.25">
      <c r="A3191" s="1">
        <v>11964</v>
      </c>
      <c r="B3191" s="1" t="s">
        <v>5901</v>
      </c>
      <c r="C3191" s="1" t="s">
        <v>5</v>
      </c>
      <c r="D3191" s="2" t="s">
        <v>5721</v>
      </c>
      <c r="E3191" s="1"/>
      <c r="F3191" s="1"/>
    </row>
    <row r="3192" spans="1:6" ht="12.75" customHeight="1" x14ac:dyDescent="0.25">
      <c r="A3192" s="1">
        <v>4379</v>
      </c>
      <c r="B3192" s="1" t="s">
        <v>5902</v>
      </c>
      <c r="C3192" s="1" t="s">
        <v>5</v>
      </c>
      <c r="D3192" s="2" t="s">
        <v>1115</v>
      </c>
      <c r="E3192" s="1"/>
      <c r="F3192" s="1"/>
    </row>
    <row r="3193" spans="1:6" ht="12.75" customHeight="1" x14ac:dyDescent="0.25">
      <c r="A3193" s="1">
        <v>4377</v>
      </c>
      <c r="B3193" s="1" t="s">
        <v>5903</v>
      </c>
      <c r="C3193" s="1" t="s">
        <v>5</v>
      </c>
      <c r="D3193" s="2" t="s">
        <v>5904</v>
      </c>
      <c r="E3193" s="1"/>
      <c r="F3193" s="1"/>
    </row>
    <row r="3194" spans="1:6" ht="12.75" customHeight="1" x14ac:dyDescent="0.25">
      <c r="A3194" s="1">
        <v>4356</v>
      </c>
      <c r="B3194" s="1" t="s">
        <v>5905</v>
      </c>
      <c r="C3194" s="1" t="s">
        <v>5</v>
      </c>
      <c r="D3194" s="2" t="s">
        <v>2592</v>
      </c>
      <c r="E3194" s="1"/>
      <c r="F3194" s="1"/>
    </row>
    <row r="3195" spans="1:6" ht="12.75" customHeight="1" x14ac:dyDescent="0.25">
      <c r="A3195" s="1">
        <v>13246</v>
      </c>
      <c r="B3195" s="1" t="s">
        <v>5906</v>
      </c>
      <c r="C3195" s="1" t="s">
        <v>5</v>
      </c>
      <c r="D3195" s="2" t="s">
        <v>1187</v>
      </c>
      <c r="E3195" s="1"/>
      <c r="F3195" s="1"/>
    </row>
    <row r="3196" spans="1:6" ht="12.75" customHeight="1" x14ac:dyDescent="0.25">
      <c r="A3196" s="1">
        <v>4346</v>
      </c>
      <c r="B3196" s="1" t="s">
        <v>5907</v>
      </c>
      <c r="C3196" s="1" t="s">
        <v>5</v>
      </c>
      <c r="D3196" s="2" t="s">
        <v>5908</v>
      </c>
      <c r="E3196" s="1"/>
      <c r="F3196" s="1"/>
    </row>
    <row r="3197" spans="1:6" ht="12.75" customHeight="1" x14ac:dyDescent="0.25">
      <c r="A3197" s="1">
        <v>11955</v>
      </c>
      <c r="B3197" s="1" t="s">
        <v>5909</v>
      </c>
      <c r="C3197" s="1" t="s">
        <v>5</v>
      </c>
      <c r="D3197" s="2" t="s">
        <v>5046</v>
      </c>
      <c r="E3197" s="1"/>
      <c r="F3197" s="1"/>
    </row>
    <row r="3198" spans="1:6" ht="12.75" customHeight="1" x14ac:dyDescent="0.25">
      <c r="A3198" s="1">
        <v>11960</v>
      </c>
      <c r="B3198" s="1" t="s">
        <v>5910</v>
      </c>
      <c r="C3198" s="1" t="s">
        <v>5</v>
      </c>
      <c r="D3198" s="2" t="s">
        <v>3652</v>
      </c>
      <c r="E3198" s="1"/>
      <c r="F3198" s="1"/>
    </row>
    <row r="3199" spans="1:6" ht="12.75" customHeight="1" x14ac:dyDescent="0.25">
      <c r="A3199" s="1">
        <v>4333</v>
      </c>
      <c r="B3199" s="1" t="s">
        <v>5911</v>
      </c>
      <c r="C3199" s="1" t="s">
        <v>5</v>
      </c>
      <c r="D3199" s="2" t="s">
        <v>2592</v>
      </c>
      <c r="E3199" s="1"/>
      <c r="F3199" s="1"/>
    </row>
    <row r="3200" spans="1:6" ht="12.75" customHeight="1" x14ac:dyDescent="0.25">
      <c r="A3200" s="1">
        <v>4358</v>
      </c>
      <c r="B3200" s="1" t="s">
        <v>5912</v>
      </c>
      <c r="C3200" s="1" t="s">
        <v>5</v>
      </c>
      <c r="D3200" s="2" t="s">
        <v>5913</v>
      </c>
      <c r="E3200" s="1"/>
      <c r="F3200" s="1"/>
    </row>
    <row r="3201" spans="1:6" ht="12.75" customHeight="1" x14ac:dyDescent="0.25">
      <c r="A3201" s="1">
        <v>39435</v>
      </c>
      <c r="B3201" s="1" t="s">
        <v>5914</v>
      </c>
      <c r="C3201" s="1" t="s">
        <v>5</v>
      </c>
      <c r="D3201" s="2" t="s">
        <v>14</v>
      </c>
      <c r="E3201" s="1"/>
      <c r="F3201" s="1"/>
    </row>
    <row r="3202" spans="1:6" ht="12.75" customHeight="1" x14ac:dyDescent="0.25">
      <c r="A3202" s="1">
        <v>39436</v>
      </c>
      <c r="B3202" s="1" t="s">
        <v>5915</v>
      </c>
      <c r="C3202" s="1" t="s">
        <v>5</v>
      </c>
      <c r="D3202" s="2" t="s">
        <v>1121</v>
      </c>
      <c r="E3202" s="1"/>
      <c r="F3202" s="1"/>
    </row>
    <row r="3203" spans="1:6" ht="12.75" customHeight="1" x14ac:dyDescent="0.25">
      <c r="A3203" s="1">
        <v>39437</v>
      </c>
      <c r="B3203" s="1" t="s">
        <v>5916</v>
      </c>
      <c r="C3203" s="1" t="s">
        <v>5</v>
      </c>
      <c r="D3203" s="2" t="s">
        <v>5917</v>
      </c>
      <c r="E3203" s="1"/>
      <c r="F3203" s="1"/>
    </row>
    <row r="3204" spans="1:6" ht="12.75" customHeight="1" x14ac:dyDescent="0.25">
      <c r="A3204" s="1">
        <v>39439</v>
      </c>
      <c r="B3204" s="1" t="s">
        <v>5918</v>
      </c>
      <c r="C3204" s="1" t="s">
        <v>5</v>
      </c>
      <c r="D3204" s="2" t="s">
        <v>5919</v>
      </c>
      <c r="E3204" s="1"/>
      <c r="F3204" s="1"/>
    </row>
    <row r="3205" spans="1:6" ht="12.75" customHeight="1" x14ac:dyDescent="0.25">
      <c r="A3205" s="1">
        <v>39440</v>
      </c>
      <c r="B3205" s="1" t="s">
        <v>5920</v>
      </c>
      <c r="C3205" s="1" t="s">
        <v>5</v>
      </c>
      <c r="D3205" s="2" t="s">
        <v>5921</v>
      </c>
      <c r="E3205" s="1"/>
      <c r="F3205" s="1"/>
    </row>
    <row r="3206" spans="1:6" ht="12.75" customHeight="1" x14ac:dyDescent="0.25">
      <c r="A3206" s="1">
        <v>39441</v>
      </c>
      <c r="B3206" s="1" t="s">
        <v>5922</v>
      </c>
      <c r="C3206" s="1" t="s">
        <v>5</v>
      </c>
      <c r="D3206" s="2" t="s">
        <v>2592</v>
      </c>
      <c r="E3206" s="1"/>
      <c r="F3206" s="1"/>
    </row>
    <row r="3207" spans="1:6" ht="12.75" customHeight="1" x14ac:dyDescent="0.25">
      <c r="A3207" s="1">
        <v>39442</v>
      </c>
      <c r="B3207" s="1" t="s">
        <v>5923</v>
      </c>
      <c r="C3207" s="1" t="s">
        <v>5</v>
      </c>
      <c r="D3207" s="2" t="s">
        <v>5904</v>
      </c>
      <c r="E3207" s="1"/>
      <c r="F3207" s="1"/>
    </row>
    <row r="3208" spans="1:6" ht="12.75" customHeight="1" x14ac:dyDescent="0.25">
      <c r="A3208" s="1">
        <v>39443</v>
      </c>
      <c r="B3208" s="1" t="s">
        <v>5924</v>
      </c>
      <c r="C3208" s="1" t="s">
        <v>5</v>
      </c>
      <c r="D3208" s="2" t="s">
        <v>3901</v>
      </c>
      <c r="E3208" s="1"/>
      <c r="F3208" s="1"/>
    </row>
    <row r="3209" spans="1:6" ht="12.75" customHeight="1" x14ac:dyDescent="0.25">
      <c r="A3209" s="1">
        <v>4329</v>
      </c>
      <c r="B3209" s="1" t="s">
        <v>5925</v>
      </c>
      <c r="C3209" s="1" t="s">
        <v>5</v>
      </c>
      <c r="D3209" s="2" t="s">
        <v>5926</v>
      </c>
      <c r="E3209" s="1"/>
      <c r="F3209" s="1"/>
    </row>
    <row r="3210" spans="1:6" ht="12.75" customHeight="1" x14ac:dyDescent="0.25">
      <c r="A3210" s="1">
        <v>4383</v>
      </c>
      <c r="B3210" s="1" t="s">
        <v>5927</v>
      </c>
      <c r="C3210" s="1" t="s">
        <v>5</v>
      </c>
      <c r="D3210" s="2" t="s">
        <v>5928</v>
      </c>
      <c r="E3210" s="1"/>
      <c r="F3210" s="1"/>
    </row>
    <row r="3211" spans="1:6" ht="12.75" customHeight="1" x14ac:dyDescent="0.25">
      <c r="A3211" s="1">
        <v>4344</v>
      </c>
      <c r="B3211" s="1" t="s">
        <v>5929</v>
      </c>
      <c r="C3211" s="1" t="s">
        <v>5</v>
      </c>
      <c r="D3211" s="2" t="s">
        <v>5930</v>
      </c>
      <c r="E3211" s="1"/>
      <c r="F3211" s="1"/>
    </row>
    <row r="3212" spans="1:6" ht="12.75" customHeight="1" x14ac:dyDescent="0.25">
      <c r="A3212" s="1">
        <v>436</v>
      </c>
      <c r="B3212" s="1" t="s">
        <v>5931</v>
      </c>
      <c r="C3212" s="1" t="s">
        <v>5</v>
      </c>
      <c r="D3212" s="2" t="s">
        <v>4472</v>
      </c>
      <c r="E3212" s="1"/>
      <c r="F3212" s="1"/>
    </row>
    <row r="3213" spans="1:6" ht="12.75" customHeight="1" x14ac:dyDescent="0.25">
      <c r="A3213" s="1">
        <v>442</v>
      </c>
      <c r="B3213" s="1" t="s">
        <v>5932</v>
      </c>
      <c r="C3213" s="1" t="s">
        <v>5</v>
      </c>
      <c r="D3213" s="2" t="s">
        <v>5591</v>
      </c>
      <c r="E3213" s="1"/>
      <c r="F3213" s="1"/>
    </row>
    <row r="3214" spans="1:6" ht="12.75" customHeight="1" x14ac:dyDescent="0.25">
      <c r="A3214" s="1">
        <v>11953</v>
      </c>
      <c r="B3214" s="1" t="s">
        <v>5933</v>
      </c>
      <c r="C3214" s="1" t="s">
        <v>5</v>
      </c>
      <c r="D3214" s="2" t="s">
        <v>925</v>
      </c>
      <c r="E3214" s="1"/>
      <c r="F3214" s="1"/>
    </row>
    <row r="3215" spans="1:6" ht="12.75" customHeight="1" x14ac:dyDescent="0.25">
      <c r="A3215" s="1">
        <v>4335</v>
      </c>
      <c r="B3215" s="1" t="s">
        <v>5934</v>
      </c>
      <c r="C3215" s="1" t="s">
        <v>5</v>
      </c>
      <c r="D3215" s="2" t="s">
        <v>3398</v>
      </c>
      <c r="E3215" s="1"/>
      <c r="F3215" s="1"/>
    </row>
    <row r="3216" spans="1:6" ht="12.75" customHeight="1" x14ac:dyDescent="0.25">
      <c r="A3216" s="1">
        <v>4334</v>
      </c>
      <c r="B3216" s="1" t="s">
        <v>5935</v>
      </c>
      <c r="C3216" s="1" t="s">
        <v>5</v>
      </c>
      <c r="D3216" s="2" t="s">
        <v>5936</v>
      </c>
      <c r="E3216" s="1"/>
      <c r="F3216" s="1"/>
    </row>
    <row r="3217" spans="1:6" ht="12.75" customHeight="1" x14ac:dyDescent="0.25">
      <c r="A3217" s="1">
        <v>4343</v>
      </c>
      <c r="B3217" s="1" t="s">
        <v>5937</v>
      </c>
      <c r="C3217" s="1" t="s">
        <v>5</v>
      </c>
      <c r="D3217" s="2" t="s">
        <v>272</v>
      </c>
      <c r="E3217" s="1"/>
      <c r="F3217" s="1"/>
    </row>
    <row r="3218" spans="1:6" ht="12.75" customHeight="1" x14ac:dyDescent="0.25">
      <c r="A3218" s="1">
        <v>430</v>
      </c>
      <c r="B3218" s="1" t="s">
        <v>5938</v>
      </c>
      <c r="C3218" s="1" t="s">
        <v>5</v>
      </c>
      <c r="D3218" s="2" t="s">
        <v>1281</v>
      </c>
      <c r="E3218" s="1"/>
      <c r="F3218" s="1"/>
    </row>
    <row r="3219" spans="1:6" ht="12.75" customHeight="1" x14ac:dyDescent="0.25">
      <c r="A3219" s="1">
        <v>441</v>
      </c>
      <c r="B3219" s="1" t="s">
        <v>5939</v>
      </c>
      <c r="C3219" s="1" t="s">
        <v>5</v>
      </c>
      <c r="D3219" s="2" t="s">
        <v>5940</v>
      </c>
      <c r="E3219" s="1"/>
      <c r="F3219" s="1"/>
    </row>
    <row r="3220" spans="1:6" ht="12.75" customHeight="1" x14ac:dyDescent="0.25">
      <c r="A3220" s="1">
        <v>431</v>
      </c>
      <c r="B3220" s="1" t="s">
        <v>5941</v>
      </c>
      <c r="C3220" s="1" t="s">
        <v>5</v>
      </c>
      <c r="D3220" s="2" t="s">
        <v>5942</v>
      </c>
      <c r="E3220" s="1"/>
      <c r="F3220" s="1"/>
    </row>
    <row r="3221" spans="1:6" ht="12.75" customHeight="1" x14ac:dyDescent="0.25">
      <c r="A3221" s="1">
        <v>432</v>
      </c>
      <c r="B3221" s="1" t="s">
        <v>5943</v>
      </c>
      <c r="C3221" s="1" t="s">
        <v>5</v>
      </c>
      <c r="D3221" s="2" t="s">
        <v>1938</v>
      </c>
      <c r="E3221" s="1"/>
      <c r="F3221" s="1"/>
    </row>
    <row r="3222" spans="1:6" ht="12.75" customHeight="1" x14ac:dyDescent="0.25">
      <c r="A3222" s="1">
        <v>429</v>
      </c>
      <c r="B3222" s="1" t="s">
        <v>5944</v>
      </c>
      <c r="C3222" s="1" t="s">
        <v>5</v>
      </c>
      <c r="D3222" s="2" t="s">
        <v>5945</v>
      </c>
      <c r="E3222" s="1"/>
      <c r="F3222" s="1"/>
    </row>
    <row r="3223" spans="1:6" ht="12.75" customHeight="1" x14ac:dyDescent="0.25">
      <c r="A3223" s="1">
        <v>439</v>
      </c>
      <c r="B3223" s="1" t="s">
        <v>5946</v>
      </c>
      <c r="C3223" s="1" t="s">
        <v>5</v>
      </c>
      <c r="D3223" s="2" t="s">
        <v>5947</v>
      </c>
      <c r="E3223" s="1"/>
      <c r="F3223" s="1"/>
    </row>
    <row r="3224" spans="1:6" ht="12.75" customHeight="1" x14ac:dyDescent="0.25">
      <c r="A3224" s="1">
        <v>433</v>
      </c>
      <c r="B3224" s="1" t="s">
        <v>5948</v>
      </c>
      <c r="C3224" s="1" t="s">
        <v>5</v>
      </c>
      <c r="D3224" s="2" t="s">
        <v>5751</v>
      </c>
      <c r="E3224" s="1"/>
      <c r="F3224" s="1"/>
    </row>
    <row r="3225" spans="1:6" ht="12.75" customHeight="1" x14ac:dyDescent="0.25">
      <c r="A3225" s="1">
        <v>437</v>
      </c>
      <c r="B3225" s="1" t="s">
        <v>5949</v>
      </c>
      <c r="C3225" s="1" t="s">
        <v>5</v>
      </c>
      <c r="D3225" s="2" t="s">
        <v>5950</v>
      </c>
      <c r="E3225" s="1"/>
      <c r="F3225" s="1"/>
    </row>
    <row r="3226" spans="1:6" ht="12.75" customHeight="1" x14ac:dyDescent="0.25">
      <c r="A3226" s="1">
        <v>11790</v>
      </c>
      <c r="B3226" s="1" t="s">
        <v>5951</v>
      </c>
      <c r="C3226" s="1" t="s">
        <v>5</v>
      </c>
      <c r="D3226" s="2" t="s">
        <v>5734</v>
      </c>
      <c r="E3226" s="1"/>
      <c r="F3226" s="1"/>
    </row>
    <row r="3227" spans="1:6" ht="12.75" customHeight="1" x14ac:dyDescent="0.25">
      <c r="A3227" s="1">
        <v>428</v>
      </c>
      <c r="B3227" s="1" t="s">
        <v>5952</v>
      </c>
      <c r="C3227" s="1" t="s">
        <v>5</v>
      </c>
      <c r="D3227" s="2" t="s">
        <v>5953</v>
      </c>
      <c r="E3227" s="1"/>
      <c r="F3227" s="1"/>
    </row>
    <row r="3228" spans="1:6" ht="12.75" customHeight="1" x14ac:dyDescent="0.25">
      <c r="A3228" s="1">
        <v>4384</v>
      </c>
      <c r="B3228" s="1" t="s">
        <v>5954</v>
      </c>
      <c r="C3228" s="1" t="s">
        <v>5</v>
      </c>
      <c r="D3228" s="2" t="s">
        <v>5955</v>
      </c>
      <c r="E3228" s="1"/>
      <c r="F3228" s="1"/>
    </row>
    <row r="3229" spans="1:6" ht="12.75" customHeight="1" x14ac:dyDescent="0.25">
      <c r="A3229" s="1">
        <v>4351</v>
      </c>
      <c r="B3229" s="1" t="s">
        <v>5956</v>
      </c>
      <c r="C3229" s="1" t="s">
        <v>5</v>
      </c>
      <c r="D3229" s="2" t="s">
        <v>5957</v>
      </c>
      <c r="E3229" s="1"/>
      <c r="F3229" s="1"/>
    </row>
    <row r="3230" spans="1:6" ht="12.75" customHeight="1" x14ac:dyDescent="0.25">
      <c r="A3230" s="1">
        <v>11054</v>
      </c>
      <c r="B3230" s="1" t="s">
        <v>5958</v>
      </c>
      <c r="C3230" s="1" t="s">
        <v>5</v>
      </c>
      <c r="D3230" s="2" t="s">
        <v>3809</v>
      </c>
      <c r="E3230" s="1"/>
      <c r="F3230" s="1"/>
    </row>
    <row r="3231" spans="1:6" ht="12.75" customHeight="1" x14ac:dyDescent="0.25">
      <c r="A3231" s="1">
        <v>11055</v>
      </c>
      <c r="B3231" s="1" t="s">
        <v>5959</v>
      </c>
      <c r="C3231" s="1" t="s">
        <v>5</v>
      </c>
      <c r="D3231" s="2" t="s">
        <v>5960</v>
      </c>
      <c r="E3231" s="1"/>
      <c r="F3231" s="1"/>
    </row>
    <row r="3232" spans="1:6" ht="12.75" customHeight="1" x14ac:dyDescent="0.25">
      <c r="A3232" s="1">
        <v>11056</v>
      </c>
      <c r="B3232" s="1" t="s">
        <v>5961</v>
      </c>
      <c r="C3232" s="1" t="s">
        <v>5</v>
      </c>
      <c r="D3232" s="2" t="s">
        <v>3824</v>
      </c>
      <c r="E3232" s="1"/>
      <c r="F3232" s="1"/>
    </row>
    <row r="3233" spans="1:6" ht="12.75" customHeight="1" x14ac:dyDescent="0.25">
      <c r="A3233" s="1">
        <v>11057</v>
      </c>
      <c r="B3233" s="1" t="s">
        <v>5962</v>
      </c>
      <c r="C3233" s="1" t="s">
        <v>5</v>
      </c>
      <c r="D3233" s="2" t="s">
        <v>1123</v>
      </c>
      <c r="E3233" s="1"/>
      <c r="F3233" s="1"/>
    </row>
    <row r="3234" spans="1:6" ht="12.75" customHeight="1" x14ac:dyDescent="0.25">
      <c r="A3234" s="1">
        <v>11059</v>
      </c>
      <c r="B3234" s="1" t="s">
        <v>5963</v>
      </c>
      <c r="C3234" s="1" t="s">
        <v>5</v>
      </c>
      <c r="D3234" s="2" t="s">
        <v>5964</v>
      </c>
      <c r="E3234" s="1"/>
      <c r="F3234" s="1"/>
    </row>
    <row r="3235" spans="1:6" ht="12.75" customHeight="1" x14ac:dyDescent="0.25">
      <c r="A3235" s="1">
        <v>11058</v>
      </c>
      <c r="B3235" s="1" t="s">
        <v>5965</v>
      </c>
      <c r="C3235" s="1" t="s">
        <v>5</v>
      </c>
      <c r="D3235" s="2" t="s">
        <v>5966</v>
      </c>
      <c r="E3235" s="1"/>
      <c r="F3235" s="1"/>
    </row>
    <row r="3236" spans="1:6" ht="12.75" customHeight="1" x14ac:dyDescent="0.25">
      <c r="A3236" s="1">
        <v>4380</v>
      </c>
      <c r="B3236" s="1" t="s">
        <v>5967</v>
      </c>
      <c r="C3236" s="1" t="s">
        <v>5</v>
      </c>
      <c r="D3236" s="2" t="s">
        <v>675</v>
      </c>
      <c r="E3236" s="1"/>
      <c r="F3236" s="1"/>
    </row>
    <row r="3237" spans="1:6" ht="12.75" customHeight="1" x14ac:dyDescent="0.25">
      <c r="A3237" s="1">
        <v>4299</v>
      </c>
      <c r="B3237" s="1" t="s">
        <v>5968</v>
      </c>
      <c r="C3237" s="1" t="s">
        <v>5</v>
      </c>
      <c r="D3237" s="2" t="s">
        <v>5969</v>
      </c>
      <c r="E3237" s="1"/>
      <c r="F3237" s="1"/>
    </row>
    <row r="3238" spans="1:6" ht="12.75" customHeight="1" x14ac:dyDescent="0.25">
      <c r="A3238" s="1">
        <v>4304</v>
      </c>
      <c r="B3238" s="1" t="s">
        <v>5970</v>
      </c>
      <c r="C3238" s="1" t="s">
        <v>5</v>
      </c>
      <c r="D3238" s="2" t="s">
        <v>3478</v>
      </c>
      <c r="E3238" s="1"/>
      <c r="F3238" s="1"/>
    </row>
    <row r="3239" spans="1:6" ht="12.75" customHeight="1" x14ac:dyDescent="0.25">
      <c r="A3239" s="1">
        <v>4305</v>
      </c>
      <c r="B3239" s="1" t="s">
        <v>5971</v>
      </c>
      <c r="C3239" s="1" t="s">
        <v>5</v>
      </c>
      <c r="D3239" s="2" t="s">
        <v>3924</v>
      </c>
      <c r="E3239" s="1"/>
      <c r="F3239" s="1"/>
    </row>
    <row r="3240" spans="1:6" ht="12.75" customHeight="1" x14ac:dyDescent="0.25">
      <c r="A3240" s="1">
        <v>4306</v>
      </c>
      <c r="B3240" s="1" t="s">
        <v>5972</v>
      </c>
      <c r="C3240" s="1" t="s">
        <v>5</v>
      </c>
      <c r="D3240" s="2" t="s">
        <v>5973</v>
      </c>
      <c r="E3240" s="1"/>
      <c r="F3240" s="1"/>
    </row>
    <row r="3241" spans="1:6" ht="12.75" customHeight="1" x14ac:dyDescent="0.25">
      <c r="A3241" s="1">
        <v>4308</v>
      </c>
      <c r="B3241" s="1" t="s">
        <v>5974</v>
      </c>
      <c r="C3241" s="1" t="s">
        <v>5</v>
      </c>
      <c r="D3241" s="2" t="s">
        <v>2661</v>
      </c>
      <c r="E3241" s="1"/>
      <c r="F3241" s="1"/>
    </row>
    <row r="3242" spans="1:6" ht="12.75" customHeight="1" x14ac:dyDescent="0.25">
      <c r="A3242" s="1">
        <v>4302</v>
      </c>
      <c r="B3242" s="1" t="s">
        <v>5975</v>
      </c>
      <c r="C3242" s="1" t="s">
        <v>5</v>
      </c>
      <c r="D3242" s="2" t="s">
        <v>5976</v>
      </c>
      <c r="E3242" s="1"/>
      <c r="F3242" s="1"/>
    </row>
    <row r="3243" spans="1:6" ht="12.75" customHeight="1" x14ac:dyDescent="0.25">
      <c r="A3243" s="1">
        <v>4300</v>
      </c>
      <c r="B3243" s="1" t="s">
        <v>5977</v>
      </c>
      <c r="C3243" s="1" t="s">
        <v>5</v>
      </c>
      <c r="D3243" s="2" t="s">
        <v>5978</v>
      </c>
      <c r="E3243" s="1"/>
      <c r="F3243" s="1"/>
    </row>
    <row r="3244" spans="1:6" ht="12.75" customHeight="1" x14ac:dyDescent="0.25">
      <c r="A3244" s="1">
        <v>4301</v>
      </c>
      <c r="B3244" s="1" t="s">
        <v>5979</v>
      </c>
      <c r="C3244" s="1" t="s">
        <v>5</v>
      </c>
      <c r="D3244" s="2" t="s">
        <v>5980</v>
      </c>
      <c r="E3244" s="1"/>
      <c r="F3244" s="1"/>
    </row>
    <row r="3245" spans="1:6" ht="12.75" customHeight="1" x14ac:dyDescent="0.25">
      <c r="A3245" s="1">
        <v>4320</v>
      </c>
      <c r="B3245" s="1" t="s">
        <v>5981</v>
      </c>
      <c r="C3245" s="1" t="s">
        <v>5</v>
      </c>
      <c r="D3245" s="2" t="s">
        <v>1743</v>
      </c>
      <c r="E3245" s="1"/>
      <c r="F3245" s="1"/>
    </row>
    <row r="3246" spans="1:6" ht="12.75" customHeight="1" x14ac:dyDescent="0.25">
      <c r="A3246" s="1">
        <v>4318</v>
      </c>
      <c r="B3246" s="1" t="s">
        <v>5982</v>
      </c>
      <c r="C3246" s="1" t="s">
        <v>5</v>
      </c>
      <c r="D3246" s="2" t="s">
        <v>2838</v>
      </c>
      <c r="E3246" s="1"/>
      <c r="F3246" s="1"/>
    </row>
    <row r="3247" spans="1:6" ht="12.75" customHeight="1" x14ac:dyDescent="0.25">
      <c r="A3247" s="1">
        <v>40547</v>
      </c>
      <c r="B3247" s="1" t="s">
        <v>5983</v>
      </c>
      <c r="C3247" s="1" t="s">
        <v>3881</v>
      </c>
      <c r="D3247" s="2" t="s">
        <v>5984</v>
      </c>
      <c r="E3247" s="1"/>
      <c r="F3247" s="1"/>
    </row>
    <row r="3248" spans="1:6" ht="12.75" customHeight="1" x14ac:dyDescent="0.25">
      <c r="A3248" s="1">
        <v>11962</v>
      </c>
      <c r="B3248" s="1" t="s">
        <v>5985</v>
      </c>
      <c r="C3248" s="1" t="s">
        <v>5</v>
      </c>
      <c r="D3248" s="2" t="s">
        <v>5986</v>
      </c>
      <c r="E3248" s="1"/>
      <c r="F3248" s="1"/>
    </row>
    <row r="3249" spans="1:6" ht="12.75" customHeight="1" x14ac:dyDescent="0.25">
      <c r="A3249" s="1">
        <v>4332</v>
      </c>
      <c r="B3249" s="1" t="s">
        <v>5987</v>
      </c>
      <c r="C3249" s="1" t="s">
        <v>5</v>
      </c>
      <c r="D3249" s="2" t="s">
        <v>5988</v>
      </c>
      <c r="E3249" s="1"/>
      <c r="F3249" s="1"/>
    </row>
    <row r="3250" spans="1:6" ht="12.75" customHeight="1" x14ac:dyDescent="0.25">
      <c r="A3250" s="1">
        <v>4331</v>
      </c>
      <c r="B3250" s="1" t="s">
        <v>5989</v>
      </c>
      <c r="C3250" s="1" t="s">
        <v>5</v>
      </c>
      <c r="D3250" s="2" t="s">
        <v>5990</v>
      </c>
      <c r="E3250" s="1"/>
      <c r="F3250" s="1"/>
    </row>
    <row r="3251" spans="1:6" ht="12.75" customHeight="1" x14ac:dyDescent="0.25">
      <c r="A3251" s="1">
        <v>4336</v>
      </c>
      <c r="B3251" s="1" t="s">
        <v>5991</v>
      </c>
      <c r="C3251" s="1" t="s">
        <v>5</v>
      </c>
      <c r="D3251" s="2" t="s">
        <v>958</v>
      </c>
      <c r="E3251" s="1"/>
      <c r="F3251" s="1"/>
    </row>
    <row r="3252" spans="1:6" ht="12.75" customHeight="1" x14ac:dyDescent="0.25">
      <c r="A3252" s="1">
        <v>13294</v>
      </c>
      <c r="B3252" s="1" t="s">
        <v>5992</v>
      </c>
      <c r="C3252" s="1" t="s">
        <v>5</v>
      </c>
      <c r="D3252" s="2" t="s">
        <v>4468</v>
      </c>
      <c r="E3252" s="1"/>
      <c r="F3252" s="1"/>
    </row>
    <row r="3253" spans="1:6" ht="12.75" customHeight="1" x14ac:dyDescent="0.25">
      <c r="A3253" s="1">
        <v>11948</v>
      </c>
      <c r="B3253" s="1" t="s">
        <v>5993</v>
      </c>
      <c r="C3253" s="1" t="s">
        <v>5</v>
      </c>
      <c r="D3253" s="2" t="s">
        <v>10</v>
      </c>
      <c r="E3253" s="1"/>
      <c r="F3253" s="1"/>
    </row>
    <row r="3254" spans="1:6" ht="12.75" customHeight="1" x14ac:dyDescent="0.25">
      <c r="A3254" s="1">
        <v>4382</v>
      </c>
      <c r="B3254" s="1" t="s">
        <v>5994</v>
      </c>
      <c r="C3254" s="1" t="s">
        <v>5</v>
      </c>
      <c r="D3254" s="2" t="s">
        <v>5995</v>
      </c>
      <c r="E3254" s="1"/>
      <c r="F3254" s="1"/>
    </row>
    <row r="3255" spans="1:6" ht="12.75" customHeight="1" x14ac:dyDescent="0.25">
      <c r="A3255" s="1">
        <v>4354</v>
      </c>
      <c r="B3255" s="1" t="s">
        <v>5996</v>
      </c>
      <c r="C3255" s="1" t="s">
        <v>5</v>
      </c>
      <c r="D3255" s="2" t="s">
        <v>5997</v>
      </c>
      <c r="E3255" s="1"/>
      <c r="F3255" s="1"/>
    </row>
    <row r="3256" spans="1:6" ht="12.75" customHeight="1" x14ac:dyDescent="0.25">
      <c r="A3256" s="1">
        <v>40839</v>
      </c>
      <c r="B3256" s="1" t="s">
        <v>5998</v>
      </c>
      <c r="C3256" s="1" t="s">
        <v>3881</v>
      </c>
      <c r="D3256" s="2" t="s">
        <v>5999</v>
      </c>
      <c r="E3256" s="1"/>
      <c r="F3256" s="1"/>
    </row>
    <row r="3257" spans="1:6" ht="12.75" customHeight="1" x14ac:dyDescent="0.25">
      <c r="A3257" s="1">
        <v>40552</v>
      </c>
      <c r="B3257" s="1" t="s">
        <v>6000</v>
      </c>
      <c r="C3257" s="1" t="s">
        <v>3881</v>
      </c>
      <c r="D3257" s="2" t="s">
        <v>6001</v>
      </c>
      <c r="E3257" s="1"/>
      <c r="F3257" s="1"/>
    </row>
    <row r="3258" spans="1:6" ht="12.75" customHeight="1" x14ac:dyDescent="0.25">
      <c r="A3258" s="1">
        <v>40549</v>
      </c>
      <c r="B3258" s="1" t="s">
        <v>6002</v>
      </c>
      <c r="C3258" s="1" t="s">
        <v>3881</v>
      </c>
      <c r="D3258" s="2" t="s">
        <v>6003</v>
      </c>
      <c r="E3258" s="1"/>
      <c r="F3258" s="1"/>
    </row>
    <row r="3259" spans="1:6" ht="12.75" customHeight="1" x14ac:dyDescent="0.25">
      <c r="A3259" s="1">
        <v>4385</v>
      </c>
      <c r="B3259" s="1" t="s">
        <v>6004</v>
      </c>
      <c r="C3259" s="1" t="s">
        <v>6005</v>
      </c>
      <c r="D3259" s="2" t="s">
        <v>6006</v>
      </c>
      <c r="E3259" s="1"/>
      <c r="F3259" s="1"/>
    </row>
    <row r="3260" spans="1:6" ht="12.75" customHeight="1" x14ac:dyDescent="0.25">
      <c r="A3260" s="1">
        <v>20078</v>
      </c>
      <c r="B3260" s="1" t="s">
        <v>6007</v>
      </c>
      <c r="C3260" s="1" t="s">
        <v>5</v>
      </c>
      <c r="D3260" s="2" t="s">
        <v>6008</v>
      </c>
      <c r="E3260" s="1"/>
      <c r="F3260" s="1"/>
    </row>
    <row r="3261" spans="1:6" ht="12.75" customHeight="1" x14ac:dyDescent="0.25">
      <c r="A3261" s="1">
        <v>39897</v>
      </c>
      <c r="B3261" s="1" t="s">
        <v>6009</v>
      </c>
      <c r="C3261" s="1" t="s">
        <v>5</v>
      </c>
      <c r="D3261" s="2" t="s">
        <v>6010</v>
      </c>
      <c r="E3261" s="1"/>
      <c r="F3261" s="1"/>
    </row>
    <row r="3262" spans="1:6" ht="12.75" customHeight="1" x14ac:dyDescent="0.25">
      <c r="A3262" s="1">
        <v>118</v>
      </c>
      <c r="B3262" s="1" t="s">
        <v>6011</v>
      </c>
      <c r="C3262" s="1" t="s">
        <v>5</v>
      </c>
      <c r="D3262" s="2" t="s">
        <v>6012</v>
      </c>
      <c r="E3262" s="1"/>
      <c r="F3262" s="1"/>
    </row>
    <row r="3263" spans="1:6" ht="12.75" customHeight="1" x14ac:dyDescent="0.25">
      <c r="A3263" s="1">
        <v>4396</v>
      </c>
      <c r="B3263" s="1" t="s">
        <v>6013</v>
      </c>
      <c r="C3263" s="1" t="s">
        <v>778</v>
      </c>
      <c r="D3263" s="2" t="s">
        <v>6014</v>
      </c>
      <c r="E3263" s="1"/>
      <c r="F3263" s="1"/>
    </row>
    <row r="3264" spans="1:6" ht="12.75" customHeight="1" x14ac:dyDescent="0.25">
      <c r="A3264" s="1">
        <v>36881</v>
      </c>
      <c r="B3264" s="1" t="s">
        <v>6015</v>
      </c>
      <c r="C3264" s="1" t="s">
        <v>778</v>
      </c>
      <c r="D3264" s="2" t="s">
        <v>6016</v>
      </c>
      <c r="E3264" s="1"/>
      <c r="F3264" s="1"/>
    </row>
    <row r="3265" spans="1:6" ht="12.75" customHeight="1" x14ac:dyDescent="0.25">
      <c r="A3265" s="1">
        <v>4397</v>
      </c>
      <c r="B3265" s="1" t="s">
        <v>6017</v>
      </c>
      <c r="C3265" s="1" t="s">
        <v>778</v>
      </c>
      <c r="D3265" s="2" t="s">
        <v>6018</v>
      </c>
      <c r="E3265" s="1"/>
      <c r="F3265" s="1"/>
    </row>
    <row r="3266" spans="1:6" ht="12.75" customHeight="1" x14ac:dyDescent="0.25">
      <c r="A3266" s="1">
        <v>36882</v>
      </c>
      <c r="B3266" s="1" t="s">
        <v>6019</v>
      </c>
      <c r="C3266" s="1" t="s">
        <v>778</v>
      </c>
      <c r="D3266" s="2" t="s">
        <v>6020</v>
      </c>
      <c r="E3266" s="1"/>
      <c r="F3266" s="1"/>
    </row>
    <row r="3267" spans="1:6" ht="12.75" customHeight="1" x14ac:dyDescent="0.25">
      <c r="A3267" s="1">
        <v>4751</v>
      </c>
      <c r="B3267" s="1" t="s">
        <v>6021</v>
      </c>
      <c r="C3267" s="1" t="s">
        <v>291</v>
      </c>
      <c r="D3267" s="2" t="s">
        <v>657</v>
      </c>
      <c r="E3267" s="1"/>
      <c r="F3267" s="1"/>
    </row>
    <row r="3268" spans="1:6" ht="12.75" customHeight="1" x14ac:dyDescent="0.25">
      <c r="A3268" s="1">
        <v>41066</v>
      </c>
      <c r="B3268" s="1" t="s">
        <v>6022</v>
      </c>
      <c r="C3268" s="1" t="s">
        <v>294</v>
      </c>
      <c r="D3268" s="2" t="s">
        <v>6023</v>
      </c>
      <c r="E3268" s="1"/>
      <c r="F3268" s="1"/>
    </row>
    <row r="3269" spans="1:6" ht="12.75" customHeight="1" x14ac:dyDescent="0.25">
      <c r="A3269" s="1">
        <v>39604</v>
      </c>
      <c r="B3269" s="1" t="s">
        <v>6024</v>
      </c>
      <c r="C3269" s="1" t="s">
        <v>5</v>
      </c>
      <c r="D3269" s="2" t="s">
        <v>2680</v>
      </c>
      <c r="E3269" s="1"/>
      <c r="F3269" s="1"/>
    </row>
    <row r="3270" spans="1:6" ht="12.75" customHeight="1" x14ac:dyDescent="0.25">
      <c r="A3270" s="1">
        <v>39605</v>
      </c>
      <c r="B3270" s="1" t="s">
        <v>6025</v>
      </c>
      <c r="C3270" s="1" t="s">
        <v>5</v>
      </c>
      <c r="D3270" s="2" t="s">
        <v>6026</v>
      </c>
      <c r="E3270" s="1"/>
      <c r="F3270" s="1"/>
    </row>
    <row r="3271" spans="1:6" ht="12.75" customHeight="1" x14ac:dyDescent="0.25">
      <c r="A3271" s="1">
        <v>39606</v>
      </c>
      <c r="B3271" s="1" t="s">
        <v>6027</v>
      </c>
      <c r="C3271" s="1" t="s">
        <v>5</v>
      </c>
      <c r="D3271" s="2" t="s">
        <v>6028</v>
      </c>
      <c r="E3271" s="1"/>
      <c r="F3271" s="1"/>
    </row>
    <row r="3272" spans="1:6" ht="12.75" customHeight="1" x14ac:dyDescent="0.25">
      <c r="A3272" s="1">
        <v>39607</v>
      </c>
      <c r="B3272" s="1" t="s">
        <v>6029</v>
      </c>
      <c r="C3272" s="1" t="s">
        <v>5</v>
      </c>
      <c r="D3272" s="2" t="s">
        <v>6030</v>
      </c>
      <c r="E3272" s="1"/>
      <c r="F3272" s="1"/>
    </row>
    <row r="3273" spans="1:6" ht="12.75" customHeight="1" x14ac:dyDescent="0.25">
      <c r="A3273" s="1">
        <v>39594</v>
      </c>
      <c r="B3273" s="1" t="s">
        <v>6031</v>
      </c>
      <c r="C3273" s="1" t="s">
        <v>5</v>
      </c>
      <c r="D3273" s="2" t="s">
        <v>6032</v>
      </c>
      <c r="E3273" s="1"/>
      <c r="F3273" s="1"/>
    </row>
    <row r="3274" spans="1:6" ht="12.75" customHeight="1" x14ac:dyDescent="0.25">
      <c r="A3274" s="1">
        <v>39596</v>
      </c>
      <c r="B3274" s="1" t="s">
        <v>6033</v>
      </c>
      <c r="C3274" s="1" t="s">
        <v>5</v>
      </c>
      <c r="D3274" s="2" t="s">
        <v>6034</v>
      </c>
      <c r="E3274" s="1"/>
      <c r="F3274" s="1"/>
    </row>
    <row r="3275" spans="1:6" ht="12.75" customHeight="1" x14ac:dyDescent="0.25">
      <c r="A3275" s="1">
        <v>39595</v>
      </c>
      <c r="B3275" s="1" t="s">
        <v>6035</v>
      </c>
      <c r="C3275" s="1" t="s">
        <v>5</v>
      </c>
      <c r="D3275" s="2" t="s">
        <v>6036</v>
      </c>
      <c r="E3275" s="1"/>
      <c r="F3275" s="1"/>
    </row>
    <row r="3276" spans="1:6" ht="12.75" customHeight="1" x14ac:dyDescent="0.25">
      <c r="A3276" s="1">
        <v>39597</v>
      </c>
      <c r="B3276" s="1" t="s">
        <v>6037</v>
      </c>
      <c r="C3276" s="1" t="s">
        <v>5</v>
      </c>
      <c r="D3276" s="2" t="s">
        <v>6038</v>
      </c>
      <c r="E3276" s="1"/>
      <c r="F3276" s="1"/>
    </row>
    <row r="3277" spans="1:6" ht="12.75" customHeight="1" x14ac:dyDescent="0.25">
      <c r="A3277" s="1">
        <v>10731</v>
      </c>
      <c r="B3277" s="1" t="s">
        <v>6039</v>
      </c>
      <c r="C3277" s="1" t="s">
        <v>778</v>
      </c>
      <c r="D3277" s="2" t="s">
        <v>6040</v>
      </c>
      <c r="E3277" s="1"/>
      <c r="F3277" s="1"/>
    </row>
    <row r="3278" spans="1:6" ht="12.75" customHeight="1" x14ac:dyDescent="0.25">
      <c r="A3278" s="1">
        <v>4704</v>
      </c>
      <c r="B3278" s="1" t="s">
        <v>6041</v>
      </c>
      <c r="C3278" s="1" t="s">
        <v>778</v>
      </c>
      <c r="D3278" s="2" t="s">
        <v>595</v>
      </c>
      <c r="E3278" s="1"/>
      <c r="F3278" s="1"/>
    </row>
    <row r="3279" spans="1:6" ht="12.75" customHeight="1" x14ac:dyDescent="0.25">
      <c r="A3279" s="1">
        <v>10730</v>
      </c>
      <c r="B3279" s="1" t="s">
        <v>6042</v>
      </c>
      <c r="C3279" s="1" t="s">
        <v>778</v>
      </c>
      <c r="D3279" s="2" t="s">
        <v>6043</v>
      </c>
      <c r="E3279" s="1"/>
      <c r="F3279" s="1"/>
    </row>
    <row r="3280" spans="1:6" ht="12.75" customHeight="1" x14ac:dyDescent="0.25">
      <c r="A3280" s="1">
        <v>4729</v>
      </c>
      <c r="B3280" s="1" t="s">
        <v>6044</v>
      </c>
      <c r="C3280" s="1" t="s">
        <v>288</v>
      </c>
      <c r="D3280" s="2" t="s">
        <v>6045</v>
      </c>
      <c r="E3280" s="1"/>
      <c r="F3280" s="1"/>
    </row>
    <row r="3281" spans="1:6" ht="12.75" customHeight="1" x14ac:dyDescent="0.25">
      <c r="A3281" s="1">
        <v>4720</v>
      </c>
      <c r="B3281" s="1" t="s">
        <v>6046</v>
      </c>
      <c r="C3281" s="1" t="s">
        <v>288</v>
      </c>
      <c r="D3281" s="2" t="s">
        <v>6047</v>
      </c>
      <c r="E3281" s="1"/>
      <c r="F3281" s="1"/>
    </row>
    <row r="3282" spans="1:6" ht="12.75" customHeight="1" x14ac:dyDescent="0.25">
      <c r="A3282" s="1">
        <v>4721</v>
      </c>
      <c r="B3282" s="1" t="s">
        <v>6048</v>
      </c>
      <c r="C3282" s="1" t="s">
        <v>288</v>
      </c>
      <c r="D3282" s="2" t="s">
        <v>6049</v>
      </c>
      <c r="E3282" s="1"/>
      <c r="F3282" s="1"/>
    </row>
    <row r="3283" spans="1:6" ht="12.75" customHeight="1" x14ac:dyDescent="0.25">
      <c r="A3283" s="1">
        <v>4718</v>
      </c>
      <c r="B3283" s="1" t="s">
        <v>6050</v>
      </c>
      <c r="C3283" s="1" t="s">
        <v>288</v>
      </c>
      <c r="D3283" s="2" t="s">
        <v>6051</v>
      </c>
      <c r="E3283" s="1"/>
      <c r="F3283" s="1"/>
    </row>
    <row r="3284" spans="1:6" ht="12.75" customHeight="1" x14ac:dyDescent="0.25">
      <c r="A3284" s="1">
        <v>4722</v>
      </c>
      <c r="B3284" s="1" t="s">
        <v>6052</v>
      </c>
      <c r="C3284" s="1" t="s">
        <v>288</v>
      </c>
      <c r="D3284" s="2" t="s">
        <v>6053</v>
      </c>
      <c r="E3284" s="1"/>
      <c r="F3284" s="1"/>
    </row>
    <row r="3285" spans="1:6" ht="12.75" customHeight="1" x14ac:dyDescent="0.25">
      <c r="A3285" s="1">
        <v>4723</v>
      </c>
      <c r="B3285" s="1" t="s">
        <v>6054</v>
      </c>
      <c r="C3285" s="1" t="s">
        <v>288</v>
      </c>
      <c r="D3285" s="2" t="s">
        <v>6055</v>
      </c>
      <c r="E3285" s="1"/>
      <c r="F3285" s="1"/>
    </row>
    <row r="3286" spans="1:6" ht="12.75" customHeight="1" x14ac:dyDescent="0.25">
      <c r="A3286" s="1">
        <v>4727</v>
      </c>
      <c r="B3286" s="1" t="s">
        <v>6056</v>
      </c>
      <c r="C3286" s="1" t="s">
        <v>288</v>
      </c>
      <c r="D3286" s="2" t="s">
        <v>6057</v>
      </c>
      <c r="E3286" s="1"/>
      <c r="F3286" s="1"/>
    </row>
    <row r="3287" spans="1:6" ht="12.75" customHeight="1" x14ac:dyDescent="0.25">
      <c r="A3287" s="1">
        <v>4748</v>
      </c>
      <c r="B3287" s="1" t="s">
        <v>6058</v>
      </c>
      <c r="C3287" s="1" t="s">
        <v>288</v>
      </c>
      <c r="D3287" s="2" t="s">
        <v>6059</v>
      </c>
      <c r="E3287" s="1"/>
      <c r="F3287" s="1"/>
    </row>
    <row r="3288" spans="1:6" ht="12.75" customHeight="1" x14ac:dyDescent="0.25">
      <c r="A3288" s="1">
        <v>4730</v>
      </c>
      <c r="B3288" s="1" t="s">
        <v>6060</v>
      </c>
      <c r="C3288" s="1" t="s">
        <v>288</v>
      </c>
      <c r="D3288" s="2" t="s">
        <v>6061</v>
      </c>
      <c r="E3288" s="1"/>
      <c r="F3288" s="1"/>
    </row>
    <row r="3289" spans="1:6" ht="12.75" customHeight="1" x14ac:dyDescent="0.25">
      <c r="A3289" s="1">
        <v>13186</v>
      </c>
      <c r="B3289" s="1" t="s">
        <v>6062</v>
      </c>
      <c r="C3289" s="1" t="s">
        <v>288</v>
      </c>
      <c r="D3289" s="2" t="s">
        <v>6063</v>
      </c>
      <c r="E3289" s="1"/>
      <c r="F3289" s="1"/>
    </row>
    <row r="3290" spans="1:6" ht="12.75" customHeight="1" x14ac:dyDescent="0.25">
      <c r="A3290" s="1">
        <v>10737</v>
      </c>
      <c r="B3290" s="1" t="s">
        <v>6064</v>
      </c>
      <c r="C3290" s="1" t="s">
        <v>778</v>
      </c>
      <c r="D3290" s="2" t="s">
        <v>6065</v>
      </c>
      <c r="E3290" s="1"/>
      <c r="F3290" s="1"/>
    </row>
    <row r="3291" spans="1:6" ht="12.75" customHeight="1" x14ac:dyDescent="0.25">
      <c r="A3291" s="1">
        <v>10734</v>
      </c>
      <c r="B3291" s="1" t="s">
        <v>6066</v>
      </c>
      <c r="C3291" s="1" t="s">
        <v>778</v>
      </c>
      <c r="D3291" s="2" t="s">
        <v>6067</v>
      </c>
      <c r="E3291" s="1"/>
      <c r="F3291" s="1"/>
    </row>
    <row r="3292" spans="1:6" ht="12.75" customHeight="1" x14ac:dyDescent="0.25">
      <c r="A3292" s="1">
        <v>4708</v>
      </c>
      <c r="B3292" s="1" t="s">
        <v>6068</v>
      </c>
      <c r="C3292" s="1" t="s">
        <v>778</v>
      </c>
      <c r="D3292" s="2" t="s">
        <v>6069</v>
      </c>
      <c r="E3292" s="1"/>
      <c r="F3292" s="1"/>
    </row>
    <row r="3293" spans="1:6" ht="12.75" customHeight="1" x14ac:dyDescent="0.25">
      <c r="A3293" s="1">
        <v>4712</v>
      </c>
      <c r="B3293" s="1" t="s">
        <v>6070</v>
      </c>
      <c r="C3293" s="1" t="s">
        <v>778</v>
      </c>
      <c r="D3293" s="2" t="s">
        <v>6071</v>
      </c>
      <c r="E3293" s="1"/>
      <c r="F3293" s="1"/>
    </row>
    <row r="3294" spans="1:6" ht="12.75" customHeight="1" x14ac:dyDescent="0.25">
      <c r="A3294" s="1">
        <v>4710</v>
      </c>
      <c r="B3294" s="1" t="s">
        <v>6072</v>
      </c>
      <c r="C3294" s="1" t="s">
        <v>778</v>
      </c>
      <c r="D3294" s="2" t="s">
        <v>6073</v>
      </c>
      <c r="E3294" s="1"/>
      <c r="F3294" s="1"/>
    </row>
    <row r="3295" spans="1:6" ht="12.75" customHeight="1" x14ac:dyDescent="0.25">
      <c r="A3295" s="1">
        <v>4746</v>
      </c>
      <c r="B3295" s="1" t="s">
        <v>6074</v>
      </c>
      <c r="C3295" s="1" t="s">
        <v>288</v>
      </c>
      <c r="D3295" s="2" t="s">
        <v>6075</v>
      </c>
      <c r="E3295" s="1"/>
      <c r="F3295" s="1"/>
    </row>
    <row r="3296" spans="1:6" ht="12.75" customHeight="1" x14ac:dyDescent="0.25">
      <c r="A3296" s="1">
        <v>4750</v>
      </c>
      <c r="B3296" s="1" t="s">
        <v>6076</v>
      </c>
      <c r="C3296" s="1" t="s">
        <v>291</v>
      </c>
      <c r="D3296" s="2" t="s">
        <v>657</v>
      </c>
      <c r="E3296" s="1"/>
      <c r="F3296" s="1"/>
    </row>
    <row r="3297" spans="1:6" ht="12.75" customHeight="1" x14ac:dyDescent="0.25">
      <c r="A3297" s="1">
        <v>41065</v>
      </c>
      <c r="B3297" s="1" t="s">
        <v>6077</v>
      </c>
      <c r="C3297" s="1" t="s">
        <v>294</v>
      </c>
      <c r="D3297" s="2" t="s">
        <v>659</v>
      </c>
      <c r="E3297" s="1"/>
      <c r="F3297" s="1"/>
    </row>
    <row r="3298" spans="1:6" ht="12.75" customHeight="1" x14ac:dyDescent="0.25">
      <c r="A3298" s="1">
        <v>34747</v>
      </c>
      <c r="B3298" s="1" t="s">
        <v>6078</v>
      </c>
      <c r="C3298" s="1" t="s">
        <v>90</v>
      </c>
      <c r="D3298" s="2" t="s">
        <v>6079</v>
      </c>
      <c r="E3298" s="1"/>
      <c r="F3298" s="1"/>
    </row>
    <row r="3299" spans="1:6" ht="12.75" customHeight="1" x14ac:dyDescent="0.25">
      <c r="A3299" s="1">
        <v>4826</v>
      </c>
      <c r="B3299" s="1" t="s">
        <v>6080</v>
      </c>
      <c r="C3299" s="1" t="s">
        <v>90</v>
      </c>
      <c r="D3299" s="2" t="s">
        <v>1010</v>
      </c>
      <c r="E3299" s="1"/>
      <c r="F3299" s="1"/>
    </row>
    <row r="3300" spans="1:6" ht="12.75" customHeight="1" x14ac:dyDescent="0.25">
      <c r="A3300" s="1">
        <v>41975</v>
      </c>
      <c r="B3300" s="1" t="s">
        <v>6081</v>
      </c>
      <c r="C3300" s="1" t="s">
        <v>778</v>
      </c>
      <c r="D3300" s="2" t="s">
        <v>6082</v>
      </c>
      <c r="E3300" s="1"/>
      <c r="F3300" s="1"/>
    </row>
    <row r="3301" spans="1:6" ht="12.75" customHeight="1" x14ac:dyDescent="0.25">
      <c r="A3301" s="1">
        <v>4825</v>
      </c>
      <c r="B3301" s="1" t="s">
        <v>6083</v>
      </c>
      <c r="C3301" s="1" t="s">
        <v>90</v>
      </c>
      <c r="D3301" s="2" t="s">
        <v>6084</v>
      </c>
      <c r="E3301" s="1"/>
      <c r="F3301" s="1"/>
    </row>
    <row r="3302" spans="1:6" ht="12.75" customHeight="1" x14ac:dyDescent="0.25">
      <c r="A3302" s="1">
        <v>34744</v>
      </c>
      <c r="B3302" s="1" t="s">
        <v>6085</v>
      </c>
      <c r="C3302" s="1" t="s">
        <v>778</v>
      </c>
      <c r="D3302" s="2" t="s">
        <v>6086</v>
      </c>
      <c r="E3302" s="1"/>
      <c r="F3302" s="1"/>
    </row>
    <row r="3303" spans="1:6" ht="12.75" customHeight="1" x14ac:dyDescent="0.25">
      <c r="A3303" s="1">
        <v>39430</v>
      </c>
      <c r="B3303" s="1" t="s">
        <v>6087</v>
      </c>
      <c r="C3303" s="1" t="s">
        <v>5</v>
      </c>
      <c r="D3303" s="2" t="s">
        <v>6088</v>
      </c>
      <c r="E3303" s="1"/>
      <c r="F3303" s="1"/>
    </row>
    <row r="3304" spans="1:6" ht="12.75" customHeight="1" x14ac:dyDescent="0.25">
      <c r="A3304" s="1">
        <v>39573</v>
      </c>
      <c r="B3304" s="1" t="s">
        <v>6089</v>
      </c>
      <c r="C3304" s="1" t="s">
        <v>5</v>
      </c>
      <c r="D3304" s="2" t="s">
        <v>5065</v>
      </c>
      <c r="E3304" s="1"/>
      <c r="F3304" s="1"/>
    </row>
    <row r="3305" spans="1:6" ht="12.75" customHeight="1" x14ac:dyDescent="0.25">
      <c r="A3305" s="1">
        <v>38410</v>
      </c>
      <c r="B3305" s="1" t="s">
        <v>6090</v>
      </c>
      <c r="C3305" s="1" t="s">
        <v>5</v>
      </c>
      <c r="D3305" s="2" t="s">
        <v>6091</v>
      </c>
      <c r="E3305" s="1"/>
      <c r="F3305" s="1"/>
    </row>
    <row r="3306" spans="1:6" ht="12.75" customHeight="1" x14ac:dyDescent="0.25">
      <c r="A3306" s="1">
        <v>41596</v>
      </c>
      <c r="B3306" s="1" t="s">
        <v>6092</v>
      </c>
      <c r="C3306" s="1" t="s">
        <v>97</v>
      </c>
      <c r="D3306" s="2" t="s">
        <v>6093</v>
      </c>
      <c r="E3306" s="1"/>
      <c r="F3306" s="1"/>
    </row>
    <row r="3307" spans="1:6" ht="12.75" customHeight="1" x14ac:dyDescent="0.25">
      <c r="A3307" s="1">
        <v>41598</v>
      </c>
      <c r="B3307" s="1" t="s">
        <v>6094</v>
      </c>
      <c r="C3307" s="1" t="s">
        <v>97</v>
      </c>
      <c r="D3307" s="2" t="s">
        <v>6093</v>
      </c>
      <c r="E3307" s="1"/>
      <c r="F3307" s="1"/>
    </row>
    <row r="3308" spans="1:6" ht="12.75" customHeight="1" x14ac:dyDescent="0.25">
      <c r="A3308" s="1">
        <v>41594</v>
      </c>
      <c r="B3308" s="1" t="s">
        <v>6095</v>
      </c>
      <c r="C3308" s="1" t="s">
        <v>97</v>
      </c>
      <c r="D3308" s="2" t="s">
        <v>6096</v>
      </c>
      <c r="E3308" s="1"/>
      <c r="F3308" s="1"/>
    </row>
    <row r="3309" spans="1:6" ht="12.75" customHeight="1" x14ac:dyDescent="0.25">
      <c r="A3309" s="1">
        <v>43663</v>
      </c>
      <c r="B3309" s="1" t="s">
        <v>6097</v>
      </c>
      <c r="C3309" s="1" t="s">
        <v>97</v>
      </c>
      <c r="D3309" s="2" t="s">
        <v>2081</v>
      </c>
      <c r="E3309" s="1"/>
      <c r="F3309" s="1"/>
    </row>
    <row r="3310" spans="1:6" ht="12.75" customHeight="1" x14ac:dyDescent="0.25">
      <c r="A3310" s="1">
        <v>4766</v>
      </c>
      <c r="B3310" s="1" t="s">
        <v>6098</v>
      </c>
      <c r="C3310" s="1" t="s">
        <v>97</v>
      </c>
      <c r="D3310" s="2" t="s">
        <v>6099</v>
      </c>
      <c r="E3310" s="1"/>
      <c r="F3310" s="1"/>
    </row>
    <row r="3311" spans="1:6" ht="12.75" customHeight="1" x14ac:dyDescent="0.25">
      <c r="A3311" s="1">
        <v>43664</v>
      </c>
      <c r="B3311" s="1" t="s">
        <v>6100</v>
      </c>
      <c r="C3311" s="1" t="s">
        <v>97</v>
      </c>
      <c r="D3311" s="2" t="s">
        <v>315</v>
      </c>
      <c r="E3311" s="1"/>
      <c r="F3311" s="1"/>
    </row>
    <row r="3312" spans="1:6" ht="12.75" customHeight="1" x14ac:dyDescent="0.25">
      <c r="A3312" s="1">
        <v>43082</v>
      </c>
      <c r="B3312" s="1" t="s">
        <v>6101</v>
      </c>
      <c r="C3312" s="1" t="s">
        <v>97</v>
      </c>
      <c r="D3312" s="2" t="s">
        <v>6102</v>
      </c>
      <c r="E3312" s="1"/>
      <c r="F3312" s="1"/>
    </row>
    <row r="3313" spans="1:6" ht="12.75" customHeight="1" x14ac:dyDescent="0.25">
      <c r="A3313" s="1">
        <v>43665</v>
      </c>
      <c r="B3313" s="1" t="s">
        <v>6103</v>
      </c>
      <c r="C3313" s="1" t="s">
        <v>97</v>
      </c>
      <c r="D3313" s="2" t="s">
        <v>6099</v>
      </c>
      <c r="E3313" s="1"/>
      <c r="F3313" s="1"/>
    </row>
    <row r="3314" spans="1:6" ht="12.75" customHeight="1" x14ac:dyDescent="0.25">
      <c r="A3314" s="1">
        <v>10966</v>
      </c>
      <c r="B3314" s="1" t="s">
        <v>6104</v>
      </c>
      <c r="C3314" s="1" t="s">
        <v>97</v>
      </c>
      <c r="D3314" s="2" t="s">
        <v>2081</v>
      </c>
      <c r="E3314" s="1"/>
      <c r="F3314" s="1"/>
    </row>
    <row r="3315" spans="1:6" ht="12.75" customHeight="1" x14ac:dyDescent="0.25">
      <c r="A3315" s="1">
        <v>43692</v>
      </c>
      <c r="B3315" s="1" t="s">
        <v>6105</v>
      </c>
      <c r="C3315" s="1" t="s">
        <v>97</v>
      </c>
      <c r="D3315" s="2" t="s">
        <v>2081</v>
      </c>
      <c r="E3315" s="1"/>
      <c r="F3315" s="1"/>
    </row>
    <row r="3316" spans="1:6" ht="12.75" customHeight="1" x14ac:dyDescent="0.25">
      <c r="A3316" s="1">
        <v>43083</v>
      </c>
      <c r="B3316" s="1" t="s">
        <v>6106</v>
      </c>
      <c r="C3316" s="1" t="s">
        <v>97</v>
      </c>
      <c r="D3316" s="2" t="s">
        <v>6107</v>
      </c>
      <c r="E3316" s="1"/>
      <c r="F3316" s="1"/>
    </row>
    <row r="3317" spans="1:6" ht="12.75" customHeight="1" x14ac:dyDescent="0.25">
      <c r="A3317" s="1">
        <v>40535</v>
      </c>
      <c r="B3317" s="1" t="s">
        <v>6108</v>
      </c>
      <c r="C3317" s="1" t="s">
        <v>97</v>
      </c>
      <c r="D3317" s="2" t="s">
        <v>6107</v>
      </c>
      <c r="E3317" s="1"/>
      <c r="F3317" s="1"/>
    </row>
    <row r="3318" spans="1:6" ht="12.75" customHeight="1" x14ac:dyDescent="0.25">
      <c r="A3318" s="1">
        <v>39427</v>
      </c>
      <c r="B3318" s="1" t="s">
        <v>6109</v>
      </c>
      <c r="C3318" s="1" t="s">
        <v>90</v>
      </c>
      <c r="D3318" s="2" t="s">
        <v>6110</v>
      </c>
      <c r="E3318" s="1"/>
      <c r="F3318" s="1"/>
    </row>
    <row r="3319" spans="1:6" ht="12.75" customHeight="1" x14ac:dyDescent="0.25">
      <c r="A3319" s="1">
        <v>39424</v>
      </c>
      <c r="B3319" s="1" t="s">
        <v>6111</v>
      </c>
      <c r="C3319" s="1" t="s">
        <v>90</v>
      </c>
      <c r="D3319" s="2" t="s">
        <v>6112</v>
      </c>
      <c r="E3319" s="1"/>
      <c r="F3319" s="1"/>
    </row>
    <row r="3320" spans="1:6" ht="12.75" customHeight="1" x14ac:dyDescent="0.25">
      <c r="A3320" s="1">
        <v>39425</v>
      </c>
      <c r="B3320" s="1" t="s">
        <v>6113</v>
      </c>
      <c r="C3320" s="1" t="s">
        <v>90</v>
      </c>
      <c r="D3320" s="2" t="s">
        <v>6114</v>
      </c>
      <c r="E3320" s="1"/>
      <c r="F3320" s="1"/>
    </row>
    <row r="3321" spans="1:6" ht="12.75" customHeight="1" x14ac:dyDescent="0.25">
      <c r="A3321" s="1">
        <v>40664</v>
      </c>
      <c r="B3321" s="1" t="s">
        <v>6115</v>
      </c>
      <c r="C3321" s="1" t="s">
        <v>97</v>
      </c>
      <c r="D3321" s="2" t="s">
        <v>6116</v>
      </c>
      <c r="E3321" s="1"/>
      <c r="F3321" s="1"/>
    </row>
    <row r="3322" spans="1:6" ht="12.75" customHeight="1" x14ac:dyDescent="0.25">
      <c r="A3322" s="1">
        <v>34360</v>
      </c>
      <c r="B3322" s="1" t="s">
        <v>6117</v>
      </c>
      <c r="C3322" s="1" t="s">
        <v>97</v>
      </c>
      <c r="D3322" s="2" t="s">
        <v>331</v>
      </c>
      <c r="E3322" s="1"/>
      <c r="F3322" s="1"/>
    </row>
    <row r="3323" spans="1:6" ht="12.75" customHeight="1" x14ac:dyDescent="0.25">
      <c r="A3323" s="1">
        <v>20259</v>
      </c>
      <c r="B3323" s="1" t="s">
        <v>6118</v>
      </c>
      <c r="C3323" s="1" t="s">
        <v>90</v>
      </c>
      <c r="D3323" s="2" t="s">
        <v>3921</v>
      </c>
      <c r="E3323" s="1"/>
      <c r="F3323" s="1"/>
    </row>
    <row r="3324" spans="1:6" ht="12.75" customHeight="1" x14ac:dyDescent="0.25">
      <c r="A3324" s="1">
        <v>14077</v>
      </c>
      <c r="B3324" s="1" t="s">
        <v>6119</v>
      </c>
      <c r="C3324" s="1" t="s">
        <v>90</v>
      </c>
      <c r="D3324" s="2" t="s">
        <v>6120</v>
      </c>
      <c r="E3324" s="1"/>
      <c r="F3324" s="1"/>
    </row>
    <row r="3325" spans="1:6" ht="12.75" customHeight="1" x14ac:dyDescent="0.25">
      <c r="A3325" s="1">
        <v>3678</v>
      </c>
      <c r="B3325" s="1" t="s">
        <v>6121</v>
      </c>
      <c r="C3325" s="1" t="s">
        <v>90</v>
      </c>
      <c r="D3325" s="2" t="s">
        <v>6122</v>
      </c>
      <c r="E3325" s="1"/>
      <c r="F3325" s="1"/>
    </row>
    <row r="3326" spans="1:6" ht="12.75" customHeight="1" x14ac:dyDescent="0.25">
      <c r="A3326" s="1">
        <v>585</v>
      </c>
      <c r="B3326" s="1" t="s">
        <v>6123</v>
      </c>
      <c r="C3326" s="1" t="s">
        <v>97</v>
      </c>
      <c r="D3326" s="2" t="s">
        <v>1877</v>
      </c>
      <c r="E3326" s="1"/>
      <c r="F3326" s="1"/>
    </row>
    <row r="3327" spans="1:6" ht="12.75" customHeight="1" x14ac:dyDescent="0.25">
      <c r="A3327" s="1">
        <v>39418</v>
      </c>
      <c r="B3327" s="1" t="s">
        <v>6124</v>
      </c>
      <c r="C3327" s="1" t="s">
        <v>90</v>
      </c>
      <c r="D3327" s="2" t="s">
        <v>952</v>
      </c>
      <c r="E3327" s="1"/>
      <c r="F3327" s="1"/>
    </row>
    <row r="3328" spans="1:6" ht="12.75" customHeight="1" x14ac:dyDescent="0.25">
      <c r="A3328" s="1">
        <v>39419</v>
      </c>
      <c r="B3328" s="1" t="s">
        <v>6125</v>
      </c>
      <c r="C3328" s="1" t="s">
        <v>90</v>
      </c>
      <c r="D3328" s="2" t="s">
        <v>6126</v>
      </c>
      <c r="E3328" s="1"/>
      <c r="F3328" s="1"/>
    </row>
    <row r="3329" spans="1:6" ht="12.75" customHeight="1" x14ac:dyDescent="0.25">
      <c r="A3329" s="1">
        <v>39420</v>
      </c>
      <c r="B3329" s="1" t="s">
        <v>6127</v>
      </c>
      <c r="C3329" s="1" t="s">
        <v>90</v>
      </c>
      <c r="D3329" s="2" t="s">
        <v>6128</v>
      </c>
      <c r="E3329" s="1"/>
      <c r="F3329" s="1"/>
    </row>
    <row r="3330" spans="1:6" ht="12.75" customHeight="1" x14ac:dyDescent="0.25">
      <c r="A3330" s="1">
        <v>39571</v>
      </c>
      <c r="B3330" s="1" t="s">
        <v>6129</v>
      </c>
      <c r="C3330" s="1" t="s">
        <v>90</v>
      </c>
      <c r="D3330" s="2" t="s">
        <v>6130</v>
      </c>
      <c r="E3330" s="1"/>
      <c r="F3330" s="1"/>
    </row>
    <row r="3331" spans="1:6" ht="12.75" customHeight="1" x14ac:dyDescent="0.25">
      <c r="A3331" s="1">
        <v>39421</v>
      </c>
      <c r="B3331" s="1" t="s">
        <v>6131</v>
      </c>
      <c r="C3331" s="1" t="s">
        <v>90</v>
      </c>
      <c r="D3331" s="2" t="s">
        <v>2966</v>
      </c>
      <c r="E3331" s="1"/>
      <c r="F3331" s="1"/>
    </row>
    <row r="3332" spans="1:6" ht="12.75" customHeight="1" x14ac:dyDescent="0.25">
      <c r="A3332" s="1">
        <v>39422</v>
      </c>
      <c r="B3332" s="1" t="s">
        <v>6132</v>
      </c>
      <c r="C3332" s="1" t="s">
        <v>90</v>
      </c>
      <c r="D3332" s="2" t="s">
        <v>1385</v>
      </c>
      <c r="E3332" s="1"/>
      <c r="F3332" s="1"/>
    </row>
    <row r="3333" spans="1:6" ht="12.75" customHeight="1" x14ac:dyDescent="0.25">
      <c r="A3333" s="1">
        <v>39423</v>
      </c>
      <c r="B3333" s="1" t="s">
        <v>6133</v>
      </c>
      <c r="C3333" s="1" t="s">
        <v>90</v>
      </c>
      <c r="D3333" s="2" t="s">
        <v>2877</v>
      </c>
      <c r="E3333" s="1"/>
      <c r="F3333" s="1"/>
    </row>
    <row r="3334" spans="1:6" ht="12.75" customHeight="1" x14ac:dyDescent="0.25">
      <c r="A3334" s="1">
        <v>39426</v>
      </c>
      <c r="B3334" s="1" t="s">
        <v>6134</v>
      </c>
      <c r="C3334" s="1" t="s">
        <v>90</v>
      </c>
      <c r="D3334" s="2" t="s">
        <v>6028</v>
      </c>
      <c r="E3334" s="1"/>
      <c r="F3334" s="1"/>
    </row>
    <row r="3335" spans="1:6" ht="12.75" customHeight="1" x14ac:dyDescent="0.25">
      <c r="A3335" s="1">
        <v>39429</v>
      </c>
      <c r="B3335" s="1" t="s">
        <v>6135</v>
      </c>
      <c r="C3335" s="1" t="s">
        <v>90</v>
      </c>
      <c r="D3335" s="2" t="s">
        <v>6136</v>
      </c>
      <c r="E3335" s="1"/>
      <c r="F3335" s="1"/>
    </row>
    <row r="3336" spans="1:6" ht="12.75" customHeight="1" x14ac:dyDescent="0.25">
      <c r="A3336" s="1">
        <v>39428</v>
      </c>
      <c r="B3336" s="1" t="s">
        <v>6137</v>
      </c>
      <c r="C3336" s="1" t="s">
        <v>90</v>
      </c>
      <c r="D3336" s="2" t="s">
        <v>6138</v>
      </c>
      <c r="E3336" s="1"/>
      <c r="F3336" s="1"/>
    </row>
    <row r="3337" spans="1:6" ht="12.75" customHeight="1" x14ac:dyDescent="0.25">
      <c r="A3337" s="1">
        <v>39572</v>
      </c>
      <c r="B3337" s="1" t="s">
        <v>6139</v>
      </c>
      <c r="C3337" s="1" t="s">
        <v>90</v>
      </c>
      <c r="D3337" s="2" t="s">
        <v>4228</v>
      </c>
      <c r="E3337" s="1"/>
      <c r="F3337" s="1"/>
    </row>
    <row r="3338" spans="1:6" ht="12.75" customHeight="1" x14ac:dyDescent="0.25">
      <c r="A3338" s="1">
        <v>39570</v>
      </c>
      <c r="B3338" s="1" t="s">
        <v>6140</v>
      </c>
      <c r="C3338" s="1" t="s">
        <v>90</v>
      </c>
      <c r="D3338" s="2" t="s">
        <v>1845</v>
      </c>
      <c r="E3338" s="1"/>
      <c r="F3338" s="1"/>
    </row>
    <row r="3339" spans="1:6" ht="12.75" customHeight="1" x14ac:dyDescent="0.25">
      <c r="A3339" s="1">
        <v>39569</v>
      </c>
      <c r="B3339" s="1" t="s">
        <v>6141</v>
      </c>
      <c r="C3339" s="1" t="s">
        <v>90</v>
      </c>
      <c r="D3339" s="2" t="s">
        <v>927</v>
      </c>
      <c r="E3339" s="1"/>
      <c r="F3339" s="1"/>
    </row>
    <row r="3340" spans="1:6" ht="12.75" customHeight="1" x14ac:dyDescent="0.25">
      <c r="A3340" s="1">
        <v>11552</v>
      </c>
      <c r="B3340" s="1" t="s">
        <v>6142</v>
      </c>
      <c r="C3340" s="1" t="s">
        <v>90</v>
      </c>
      <c r="D3340" s="2" t="s">
        <v>6143</v>
      </c>
      <c r="E3340" s="1"/>
      <c r="F3340" s="1"/>
    </row>
    <row r="3341" spans="1:6" ht="12.75" customHeight="1" x14ac:dyDescent="0.25">
      <c r="A3341" s="1">
        <v>40598</v>
      </c>
      <c r="B3341" s="1" t="s">
        <v>6144</v>
      </c>
      <c r="C3341" s="1" t="s">
        <v>97</v>
      </c>
      <c r="D3341" s="2" t="s">
        <v>6145</v>
      </c>
      <c r="E3341" s="1"/>
      <c r="F3341" s="1"/>
    </row>
    <row r="3342" spans="1:6" ht="12.75" customHeight="1" x14ac:dyDescent="0.25">
      <c r="A3342" s="1">
        <v>39029</v>
      </c>
      <c r="B3342" s="1" t="s">
        <v>6146</v>
      </c>
      <c r="C3342" s="1" t="s">
        <v>90</v>
      </c>
      <c r="D3342" s="2" t="s">
        <v>6147</v>
      </c>
      <c r="E3342" s="1"/>
      <c r="F3342" s="1"/>
    </row>
    <row r="3343" spans="1:6" ht="12.75" customHeight="1" x14ac:dyDescent="0.25">
      <c r="A3343" s="1">
        <v>39028</v>
      </c>
      <c r="B3343" s="1" t="s">
        <v>6148</v>
      </c>
      <c r="C3343" s="1" t="s">
        <v>90</v>
      </c>
      <c r="D3343" s="2" t="s">
        <v>126</v>
      </c>
      <c r="E3343" s="1"/>
      <c r="F3343" s="1"/>
    </row>
    <row r="3344" spans="1:6" ht="12.75" customHeight="1" x14ac:dyDescent="0.25">
      <c r="A3344" s="1">
        <v>39328</v>
      </c>
      <c r="B3344" s="1" t="s">
        <v>6149</v>
      </c>
      <c r="C3344" s="1" t="s">
        <v>90</v>
      </c>
      <c r="D3344" s="2" t="s">
        <v>1743</v>
      </c>
      <c r="E3344" s="1"/>
      <c r="F3344" s="1"/>
    </row>
    <row r="3345" spans="1:6" ht="12.75" customHeight="1" x14ac:dyDescent="0.25">
      <c r="A3345" s="1">
        <v>38541</v>
      </c>
      <c r="B3345" s="1" t="s">
        <v>6150</v>
      </c>
      <c r="C3345" s="1" t="s">
        <v>5</v>
      </c>
      <c r="D3345" s="2" t="s">
        <v>6151</v>
      </c>
      <c r="E3345" s="1"/>
      <c r="F3345" s="1"/>
    </row>
    <row r="3346" spans="1:6" ht="12.75" customHeight="1" x14ac:dyDescent="0.25">
      <c r="A3346" s="1">
        <v>38542</v>
      </c>
      <c r="B3346" s="1" t="s">
        <v>6152</v>
      </c>
      <c r="C3346" s="1" t="s">
        <v>5</v>
      </c>
      <c r="D3346" s="2" t="s">
        <v>6153</v>
      </c>
      <c r="E3346" s="1"/>
      <c r="F3346" s="1"/>
    </row>
    <row r="3347" spans="1:6" ht="12.75" customHeight="1" x14ac:dyDescent="0.25">
      <c r="A3347" s="1">
        <v>38543</v>
      </c>
      <c r="B3347" s="1" t="s">
        <v>6154</v>
      </c>
      <c r="C3347" s="1" t="s">
        <v>5</v>
      </c>
      <c r="D3347" s="2" t="s">
        <v>6155</v>
      </c>
      <c r="E3347" s="1"/>
      <c r="F3347" s="1"/>
    </row>
    <row r="3348" spans="1:6" ht="12.75" customHeight="1" x14ac:dyDescent="0.25">
      <c r="A3348" s="1">
        <v>40406</v>
      </c>
      <c r="B3348" s="1" t="s">
        <v>6156</v>
      </c>
      <c r="C3348" s="1" t="s">
        <v>5</v>
      </c>
      <c r="D3348" s="2" t="s">
        <v>6157</v>
      </c>
      <c r="E3348" s="1"/>
      <c r="F3348" s="1"/>
    </row>
    <row r="3349" spans="1:6" ht="12.75" customHeight="1" x14ac:dyDescent="0.25">
      <c r="A3349" s="1">
        <v>40789</v>
      </c>
      <c r="B3349" s="1" t="s">
        <v>6158</v>
      </c>
      <c r="C3349" s="1" t="s">
        <v>5</v>
      </c>
      <c r="D3349" s="2" t="s">
        <v>6159</v>
      </c>
      <c r="E3349" s="1"/>
      <c r="F3349" s="1"/>
    </row>
    <row r="3350" spans="1:6" ht="12.75" customHeight="1" x14ac:dyDescent="0.25">
      <c r="A3350" s="1">
        <v>40791</v>
      </c>
      <c r="B3350" s="1" t="s">
        <v>6160</v>
      </c>
      <c r="C3350" s="1" t="s">
        <v>5</v>
      </c>
      <c r="D3350" s="2" t="s">
        <v>6161</v>
      </c>
      <c r="E3350" s="1"/>
      <c r="F3350" s="1"/>
    </row>
    <row r="3351" spans="1:6" ht="12.75" customHeight="1" x14ac:dyDescent="0.25">
      <c r="A3351" s="1">
        <v>11651</v>
      </c>
      <c r="B3351" s="1" t="s">
        <v>6162</v>
      </c>
      <c r="C3351" s="1" t="s">
        <v>5</v>
      </c>
      <c r="D3351" s="2" t="s">
        <v>6163</v>
      </c>
      <c r="E3351" s="1"/>
      <c r="F3351" s="1"/>
    </row>
    <row r="3352" spans="1:6" ht="12.75" customHeight="1" x14ac:dyDescent="0.25">
      <c r="A3352" s="1">
        <v>40435</v>
      </c>
      <c r="B3352" s="1" t="s">
        <v>6164</v>
      </c>
      <c r="C3352" s="1" t="s">
        <v>5</v>
      </c>
      <c r="D3352" s="2" t="s">
        <v>6165</v>
      </c>
      <c r="E3352" s="1"/>
      <c r="F3352" s="1"/>
    </row>
    <row r="3353" spans="1:6" ht="12.75" customHeight="1" x14ac:dyDescent="0.25">
      <c r="A3353" s="1">
        <v>39012</v>
      </c>
      <c r="B3353" s="1" t="s">
        <v>6166</v>
      </c>
      <c r="C3353" s="1" t="s">
        <v>5</v>
      </c>
      <c r="D3353" s="2" t="s">
        <v>6167</v>
      </c>
      <c r="E3353" s="1"/>
      <c r="F3353" s="1"/>
    </row>
    <row r="3354" spans="1:6" ht="12.75" customHeight="1" x14ac:dyDescent="0.25">
      <c r="A3354" s="1">
        <v>13617</v>
      </c>
      <c r="B3354" s="1" t="s">
        <v>6168</v>
      </c>
      <c r="C3354" s="1" t="s">
        <v>5</v>
      </c>
      <c r="D3354" s="2" t="s">
        <v>6169</v>
      </c>
      <c r="E3354" s="1"/>
      <c r="F3354" s="1"/>
    </row>
    <row r="3355" spans="1:6" ht="12.75" customHeight="1" x14ac:dyDescent="0.25">
      <c r="A3355" s="1">
        <v>35274</v>
      </c>
      <c r="B3355" s="1" t="s">
        <v>6170</v>
      </c>
      <c r="C3355" s="1" t="s">
        <v>90</v>
      </c>
      <c r="D3355" s="2" t="s">
        <v>6171</v>
      </c>
      <c r="E3355" s="1"/>
      <c r="F3355" s="1"/>
    </row>
    <row r="3356" spans="1:6" ht="12.75" customHeight="1" x14ac:dyDescent="0.25">
      <c r="A3356" s="1">
        <v>35275</v>
      </c>
      <c r="B3356" s="1" t="s">
        <v>6172</v>
      </c>
      <c r="C3356" s="1" t="s">
        <v>90</v>
      </c>
      <c r="D3356" s="2" t="s">
        <v>6173</v>
      </c>
      <c r="E3356" s="1"/>
      <c r="F3356" s="1"/>
    </row>
    <row r="3357" spans="1:6" ht="12.75" customHeight="1" x14ac:dyDescent="0.25">
      <c r="A3357" s="1">
        <v>35276</v>
      </c>
      <c r="B3357" s="1" t="s">
        <v>6174</v>
      </c>
      <c r="C3357" s="1" t="s">
        <v>90</v>
      </c>
      <c r="D3357" s="2" t="s">
        <v>6175</v>
      </c>
      <c r="E3357" s="1"/>
      <c r="F3357" s="1"/>
    </row>
    <row r="3358" spans="1:6" ht="12.75" customHeight="1" x14ac:dyDescent="0.25">
      <c r="A3358" s="1">
        <v>38386</v>
      </c>
      <c r="B3358" s="1" t="s">
        <v>6176</v>
      </c>
      <c r="C3358" s="1" t="s">
        <v>5</v>
      </c>
      <c r="D3358" s="2" t="s">
        <v>6177</v>
      </c>
      <c r="E3358" s="1"/>
      <c r="F3358" s="1"/>
    </row>
    <row r="3359" spans="1:6" ht="12.75" customHeight="1" x14ac:dyDescent="0.25">
      <c r="A3359" s="1">
        <v>11091</v>
      </c>
      <c r="B3359" s="1" t="s">
        <v>6178</v>
      </c>
      <c r="C3359" s="1" t="s">
        <v>5</v>
      </c>
      <c r="D3359" s="2" t="s">
        <v>6179</v>
      </c>
      <c r="E3359" s="1"/>
      <c r="F3359" s="1"/>
    </row>
    <row r="3360" spans="1:6" ht="12.75" customHeight="1" x14ac:dyDescent="0.25">
      <c r="A3360" s="1">
        <v>37586</v>
      </c>
      <c r="B3360" s="1" t="s">
        <v>6180</v>
      </c>
      <c r="C3360" s="1" t="s">
        <v>3881</v>
      </c>
      <c r="D3360" s="2" t="s">
        <v>6181</v>
      </c>
      <c r="E3360" s="1"/>
      <c r="F3360" s="1"/>
    </row>
    <row r="3361" spans="1:6" ht="12.75" customHeight="1" x14ac:dyDescent="0.25">
      <c r="A3361" s="1">
        <v>37395</v>
      </c>
      <c r="B3361" s="1" t="s">
        <v>6182</v>
      </c>
      <c r="C3361" s="1" t="s">
        <v>3881</v>
      </c>
      <c r="D3361" s="2" t="s">
        <v>6183</v>
      </c>
      <c r="E3361" s="1"/>
      <c r="F3361" s="1"/>
    </row>
    <row r="3362" spans="1:6" ht="12.75" customHeight="1" x14ac:dyDescent="0.25">
      <c r="A3362" s="1">
        <v>14147</v>
      </c>
      <c r="B3362" s="1" t="s">
        <v>6184</v>
      </c>
      <c r="C3362" s="1" t="s">
        <v>3881</v>
      </c>
      <c r="D3362" s="2" t="s">
        <v>6185</v>
      </c>
      <c r="E3362" s="1"/>
      <c r="F3362" s="1"/>
    </row>
    <row r="3363" spans="1:6" ht="12.75" customHeight="1" x14ac:dyDescent="0.25">
      <c r="A3363" s="1">
        <v>37396</v>
      </c>
      <c r="B3363" s="1" t="s">
        <v>6186</v>
      </c>
      <c r="C3363" s="1" t="s">
        <v>3881</v>
      </c>
      <c r="D3363" s="2" t="s">
        <v>6187</v>
      </c>
      <c r="E3363" s="1"/>
      <c r="F3363" s="1"/>
    </row>
    <row r="3364" spans="1:6" ht="12.75" customHeight="1" x14ac:dyDescent="0.25">
      <c r="A3364" s="1">
        <v>37397</v>
      </c>
      <c r="B3364" s="1" t="s">
        <v>6188</v>
      </c>
      <c r="C3364" s="1" t="s">
        <v>3881</v>
      </c>
      <c r="D3364" s="2" t="s">
        <v>6189</v>
      </c>
      <c r="E3364" s="1"/>
      <c r="F3364" s="1"/>
    </row>
    <row r="3365" spans="1:6" ht="12.75" customHeight="1" x14ac:dyDescent="0.25">
      <c r="A3365" s="1">
        <v>43606</v>
      </c>
      <c r="B3365" s="1" t="s">
        <v>6190</v>
      </c>
      <c r="C3365" s="1" t="s">
        <v>5</v>
      </c>
      <c r="D3365" s="2" t="s">
        <v>5764</v>
      </c>
      <c r="E3365" s="1"/>
      <c r="F3365" s="1"/>
    </row>
    <row r="3366" spans="1:6" ht="12.75" customHeight="1" x14ac:dyDescent="0.25">
      <c r="A3366" s="1">
        <v>444</v>
      </c>
      <c r="B3366" s="1" t="s">
        <v>6191</v>
      </c>
      <c r="C3366" s="1" t="s">
        <v>5</v>
      </c>
      <c r="D3366" s="2" t="s">
        <v>6192</v>
      </c>
      <c r="E3366" s="1"/>
      <c r="F3366" s="1"/>
    </row>
    <row r="3367" spans="1:6" ht="12.75" customHeight="1" x14ac:dyDescent="0.25">
      <c r="A3367" s="1">
        <v>445</v>
      </c>
      <c r="B3367" s="1" t="s">
        <v>6193</v>
      </c>
      <c r="C3367" s="1" t="s">
        <v>5</v>
      </c>
      <c r="D3367" s="2" t="s">
        <v>6194</v>
      </c>
      <c r="E3367" s="1"/>
      <c r="F3367" s="1"/>
    </row>
    <row r="3368" spans="1:6" ht="12.75" customHeight="1" x14ac:dyDescent="0.25">
      <c r="A3368" s="1">
        <v>4783</v>
      </c>
      <c r="B3368" s="1" t="s">
        <v>6195</v>
      </c>
      <c r="C3368" s="1" t="s">
        <v>291</v>
      </c>
      <c r="D3368" s="2" t="s">
        <v>657</v>
      </c>
      <c r="E3368" s="1"/>
      <c r="F3368" s="1"/>
    </row>
    <row r="3369" spans="1:6" ht="12.75" customHeight="1" x14ac:dyDescent="0.25">
      <c r="A3369" s="1">
        <v>41079</v>
      </c>
      <c r="B3369" s="1" t="s">
        <v>6196</v>
      </c>
      <c r="C3369" s="1" t="s">
        <v>294</v>
      </c>
      <c r="D3369" s="2" t="s">
        <v>659</v>
      </c>
      <c r="E3369" s="1"/>
      <c r="F3369" s="1"/>
    </row>
    <row r="3370" spans="1:6" ht="12.75" customHeight="1" x14ac:dyDescent="0.25">
      <c r="A3370" s="1">
        <v>12874</v>
      </c>
      <c r="B3370" s="1" t="s">
        <v>6197</v>
      </c>
      <c r="C3370" s="1" t="s">
        <v>291</v>
      </c>
      <c r="D3370" s="2" t="s">
        <v>6116</v>
      </c>
      <c r="E3370" s="1"/>
      <c r="F3370" s="1"/>
    </row>
    <row r="3371" spans="1:6" ht="12.75" customHeight="1" x14ac:dyDescent="0.25">
      <c r="A3371" s="1">
        <v>41082</v>
      </c>
      <c r="B3371" s="1" t="s">
        <v>6198</v>
      </c>
      <c r="C3371" s="1" t="s">
        <v>294</v>
      </c>
      <c r="D3371" s="2" t="s">
        <v>6199</v>
      </c>
      <c r="E3371" s="1"/>
      <c r="F3371" s="1"/>
    </row>
    <row r="3372" spans="1:6" ht="12.75" customHeight="1" x14ac:dyDescent="0.25">
      <c r="A3372" s="1">
        <v>4785</v>
      </c>
      <c r="B3372" s="1" t="s">
        <v>6200</v>
      </c>
      <c r="C3372" s="1" t="s">
        <v>291</v>
      </c>
      <c r="D3372" s="2" t="s">
        <v>657</v>
      </c>
      <c r="E3372" s="1"/>
      <c r="F3372" s="1"/>
    </row>
    <row r="3373" spans="1:6" ht="12.75" customHeight="1" x14ac:dyDescent="0.25">
      <c r="A3373" s="1">
        <v>41081</v>
      </c>
      <c r="B3373" s="1" t="s">
        <v>6201</v>
      </c>
      <c r="C3373" s="1" t="s">
        <v>294</v>
      </c>
      <c r="D3373" s="2" t="s">
        <v>659</v>
      </c>
      <c r="E3373" s="1"/>
      <c r="F3373" s="1"/>
    </row>
    <row r="3374" spans="1:6" ht="12.75" customHeight="1" x14ac:dyDescent="0.25">
      <c r="A3374" s="1">
        <v>4801</v>
      </c>
      <c r="B3374" s="1" t="s">
        <v>6202</v>
      </c>
      <c r="C3374" s="1" t="s">
        <v>778</v>
      </c>
      <c r="D3374" s="2" t="s">
        <v>6203</v>
      </c>
      <c r="E3374" s="1"/>
      <c r="F3374" s="1"/>
    </row>
    <row r="3375" spans="1:6" ht="12.75" customHeight="1" x14ac:dyDescent="0.25">
      <c r="A3375" s="1">
        <v>4794</v>
      </c>
      <c r="B3375" s="1" t="s">
        <v>6204</v>
      </c>
      <c r="C3375" s="1" t="s">
        <v>778</v>
      </c>
      <c r="D3375" s="2" t="s">
        <v>6205</v>
      </c>
      <c r="E3375" s="1"/>
      <c r="F3375" s="1"/>
    </row>
    <row r="3376" spans="1:6" ht="12.75" customHeight="1" x14ac:dyDescent="0.25">
      <c r="A3376" s="1">
        <v>4796</v>
      </c>
      <c r="B3376" s="1" t="s">
        <v>6206</v>
      </c>
      <c r="C3376" s="1" t="s">
        <v>778</v>
      </c>
      <c r="D3376" s="2" t="s">
        <v>6207</v>
      </c>
      <c r="E3376" s="1"/>
      <c r="F3376" s="1"/>
    </row>
    <row r="3377" spans="1:6" ht="12.75" customHeight="1" x14ac:dyDescent="0.25">
      <c r="A3377" s="1">
        <v>4800</v>
      </c>
      <c r="B3377" s="1" t="s">
        <v>6208</v>
      </c>
      <c r="C3377" s="1" t="s">
        <v>778</v>
      </c>
      <c r="D3377" s="2" t="s">
        <v>6209</v>
      </c>
      <c r="E3377" s="1"/>
      <c r="F3377" s="1"/>
    </row>
    <row r="3378" spans="1:6" ht="12.75" customHeight="1" x14ac:dyDescent="0.25">
      <c r="A3378" s="1">
        <v>4795</v>
      </c>
      <c r="B3378" s="1" t="s">
        <v>6210</v>
      </c>
      <c r="C3378" s="1" t="s">
        <v>778</v>
      </c>
      <c r="D3378" s="2" t="s">
        <v>6211</v>
      </c>
      <c r="E3378" s="1"/>
      <c r="F3378" s="1"/>
    </row>
    <row r="3379" spans="1:6" ht="12.75" customHeight="1" x14ac:dyDescent="0.25">
      <c r="A3379" s="1">
        <v>39694</v>
      </c>
      <c r="B3379" s="1" t="s">
        <v>6212</v>
      </c>
      <c r="C3379" s="1" t="s">
        <v>778</v>
      </c>
      <c r="D3379" s="2" t="s">
        <v>6213</v>
      </c>
      <c r="E3379" s="1"/>
      <c r="F3379" s="1"/>
    </row>
    <row r="3380" spans="1:6" ht="12.75" customHeight="1" x14ac:dyDescent="0.25">
      <c r="A3380" s="1">
        <v>1292</v>
      </c>
      <c r="B3380" s="1" t="s">
        <v>6214</v>
      </c>
      <c r="C3380" s="1" t="s">
        <v>778</v>
      </c>
      <c r="D3380" s="2" t="s">
        <v>6215</v>
      </c>
      <c r="E3380" s="1"/>
      <c r="F3380" s="1"/>
    </row>
    <row r="3381" spans="1:6" ht="12.75" customHeight="1" x14ac:dyDescent="0.25">
      <c r="A3381" s="1">
        <v>1287</v>
      </c>
      <c r="B3381" s="1" t="s">
        <v>6216</v>
      </c>
      <c r="C3381" s="1" t="s">
        <v>778</v>
      </c>
      <c r="D3381" s="2" t="s">
        <v>6217</v>
      </c>
      <c r="E3381" s="1"/>
      <c r="F3381" s="1"/>
    </row>
    <row r="3382" spans="1:6" ht="12.75" customHeight="1" x14ac:dyDescent="0.25">
      <c r="A3382" s="1">
        <v>1297</v>
      </c>
      <c r="B3382" s="1" t="s">
        <v>6218</v>
      </c>
      <c r="C3382" s="1" t="s">
        <v>778</v>
      </c>
      <c r="D3382" s="2" t="s">
        <v>6219</v>
      </c>
      <c r="E3382" s="1"/>
      <c r="F3382" s="1"/>
    </row>
    <row r="3383" spans="1:6" ht="12.75" customHeight="1" x14ac:dyDescent="0.25">
      <c r="A3383" s="1">
        <v>4786</v>
      </c>
      <c r="B3383" s="1" t="s">
        <v>6220</v>
      </c>
      <c r="C3383" s="1" t="s">
        <v>778</v>
      </c>
      <c r="D3383" s="2" t="s">
        <v>6221</v>
      </c>
      <c r="E3383" s="1"/>
      <c r="F3383" s="1"/>
    </row>
    <row r="3384" spans="1:6" ht="12.75" customHeight="1" x14ac:dyDescent="0.25">
      <c r="A3384" s="1">
        <v>10840</v>
      </c>
      <c r="B3384" s="1" t="s">
        <v>6222</v>
      </c>
      <c r="C3384" s="1" t="s">
        <v>778</v>
      </c>
      <c r="D3384" s="2" t="s">
        <v>6223</v>
      </c>
      <c r="E3384" s="1"/>
      <c r="F3384" s="1"/>
    </row>
    <row r="3385" spans="1:6" ht="12.75" customHeight="1" x14ac:dyDescent="0.25">
      <c r="A3385" s="1">
        <v>10841</v>
      </c>
      <c r="B3385" s="1" t="s">
        <v>6224</v>
      </c>
      <c r="C3385" s="1" t="s">
        <v>778</v>
      </c>
      <c r="D3385" s="2" t="s">
        <v>6225</v>
      </c>
      <c r="E3385" s="1"/>
      <c r="F3385" s="1"/>
    </row>
    <row r="3386" spans="1:6" ht="12.75" customHeight="1" x14ac:dyDescent="0.25">
      <c r="A3386" s="1">
        <v>44540</v>
      </c>
      <c r="B3386" s="1" t="s">
        <v>6226</v>
      </c>
      <c r="C3386" s="1" t="s">
        <v>778</v>
      </c>
      <c r="D3386" s="2" t="s">
        <v>6227</v>
      </c>
      <c r="E3386" s="1"/>
      <c r="F3386" s="1"/>
    </row>
    <row r="3387" spans="1:6" ht="12.75" customHeight="1" x14ac:dyDescent="0.25">
      <c r="A3387" s="1">
        <v>10842</v>
      </c>
      <c r="B3387" s="1" t="s">
        <v>6228</v>
      </c>
      <c r="C3387" s="1" t="s">
        <v>778</v>
      </c>
      <c r="D3387" s="2" t="s">
        <v>6229</v>
      </c>
      <c r="E3387" s="1"/>
      <c r="F3387" s="1"/>
    </row>
    <row r="3388" spans="1:6" ht="12.75" customHeight="1" x14ac:dyDescent="0.25">
      <c r="A3388" s="1">
        <v>21108</v>
      </c>
      <c r="B3388" s="1" t="s">
        <v>6230</v>
      </c>
      <c r="C3388" s="1" t="s">
        <v>778</v>
      </c>
      <c r="D3388" s="2" t="s">
        <v>6231</v>
      </c>
      <c r="E3388" s="1"/>
      <c r="F3388" s="1"/>
    </row>
    <row r="3389" spans="1:6" ht="12.75" customHeight="1" x14ac:dyDescent="0.25">
      <c r="A3389" s="1">
        <v>38180</v>
      </c>
      <c r="B3389" s="1" t="s">
        <v>6232</v>
      </c>
      <c r="C3389" s="1" t="s">
        <v>778</v>
      </c>
      <c r="D3389" s="2" t="s">
        <v>6233</v>
      </c>
      <c r="E3389" s="1"/>
      <c r="F3389" s="1"/>
    </row>
    <row r="3390" spans="1:6" ht="12.75" customHeight="1" x14ac:dyDescent="0.25">
      <c r="A3390" s="1">
        <v>40648</v>
      </c>
      <c r="B3390" s="1" t="s">
        <v>6234</v>
      </c>
      <c r="C3390" s="1" t="s">
        <v>778</v>
      </c>
      <c r="D3390" s="2" t="s">
        <v>6235</v>
      </c>
      <c r="E3390" s="1"/>
      <c r="F3390" s="1"/>
    </row>
    <row r="3391" spans="1:6" ht="12.75" customHeight="1" x14ac:dyDescent="0.25">
      <c r="A3391" s="1">
        <v>40649</v>
      </c>
      <c r="B3391" s="1" t="s">
        <v>6236</v>
      </c>
      <c r="C3391" s="1" t="s">
        <v>778</v>
      </c>
      <c r="D3391" s="2" t="s">
        <v>6237</v>
      </c>
      <c r="E3391" s="1"/>
      <c r="F3391" s="1"/>
    </row>
    <row r="3392" spans="1:6" ht="12.75" customHeight="1" x14ac:dyDescent="0.25">
      <c r="A3392" s="1">
        <v>40650</v>
      </c>
      <c r="B3392" s="1" t="s">
        <v>6238</v>
      </c>
      <c r="C3392" s="1" t="s">
        <v>778</v>
      </c>
      <c r="D3392" s="2" t="s">
        <v>6239</v>
      </c>
      <c r="E3392" s="1"/>
      <c r="F3392" s="1"/>
    </row>
    <row r="3393" spans="1:6" ht="12.75" customHeight="1" x14ac:dyDescent="0.25">
      <c r="A3393" s="1">
        <v>40651</v>
      </c>
      <c r="B3393" s="1" t="s">
        <v>6240</v>
      </c>
      <c r="C3393" s="1" t="s">
        <v>778</v>
      </c>
      <c r="D3393" s="2" t="s">
        <v>6241</v>
      </c>
      <c r="E3393" s="1"/>
      <c r="F3393" s="1"/>
    </row>
    <row r="3394" spans="1:6" ht="12.75" customHeight="1" x14ac:dyDescent="0.25">
      <c r="A3394" s="1">
        <v>40652</v>
      </c>
      <c r="B3394" s="1" t="s">
        <v>6242</v>
      </c>
      <c r="C3394" s="1" t="s">
        <v>778</v>
      </c>
      <c r="D3394" s="2" t="s">
        <v>6243</v>
      </c>
      <c r="E3394" s="1"/>
      <c r="F3394" s="1"/>
    </row>
    <row r="3395" spans="1:6" ht="12.75" customHeight="1" x14ac:dyDescent="0.25">
      <c r="A3395" s="1">
        <v>40647</v>
      </c>
      <c r="B3395" s="1" t="s">
        <v>6244</v>
      </c>
      <c r="C3395" s="1" t="s">
        <v>778</v>
      </c>
      <c r="D3395" s="2" t="s">
        <v>6245</v>
      </c>
      <c r="E3395" s="1"/>
      <c r="F3395" s="1"/>
    </row>
    <row r="3396" spans="1:6" ht="12.75" customHeight="1" x14ac:dyDescent="0.25">
      <c r="A3396" s="1">
        <v>40653</v>
      </c>
      <c r="B3396" s="1" t="s">
        <v>6246</v>
      </c>
      <c r="C3396" s="1" t="s">
        <v>778</v>
      </c>
      <c r="D3396" s="2" t="s">
        <v>6247</v>
      </c>
      <c r="E3396" s="1"/>
      <c r="F3396" s="1"/>
    </row>
    <row r="3397" spans="1:6" ht="12.75" customHeight="1" x14ac:dyDescent="0.25">
      <c r="A3397" s="1">
        <v>36178</v>
      </c>
      <c r="B3397" s="1" t="s">
        <v>6248</v>
      </c>
      <c r="C3397" s="1" t="s">
        <v>5</v>
      </c>
      <c r="D3397" s="2" t="s">
        <v>6249</v>
      </c>
      <c r="E3397" s="1"/>
      <c r="F3397" s="1"/>
    </row>
    <row r="3398" spans="1:6" ht="12.75" customHeight="1" x14ac:dyDescent="0.25">
      <c r="A3398" s="1">
        <v>38195</v>
      </c>
      <c r="B3398" s="1" t="s">
        <v>6250</v>
      </c>
      <c r="C3398" s="1" t="s">
        <v>778</v>
      </c>
      <c r="D3398" s="2" t="s">
        <v>6251</v>
      </c>
      <c r="E3398" s="1"/>
      <c r="F3398" s="1"/>
    </row>
    <row r="3399" spans="1:6" ht="12.75" customHeight="1" x14ac:dyDescent="0.25">
      <c r="A3399" s="1">
        <v>38181</v>
      </c>
      <c r="B3399" s="1" t="s">
        <v>6252</v>
      </c>
      <c r="C3399" s="1" t="s">
        <v>778</v>
      </c>
      <c r="D3399" s="2" t="s">
        <v>6253</v>
      </c>
      <c r="E3399" s="1"/>
      <c r="F3399" s="1"/>
    </row>
    <row r="3400" spans="1:6" ht="12.75" customHeight="1" x14ac:dyDescent="0.25">
      <c r="A3400" s="1">
        <v>38182</v>
      </c>
      <c r="B3400" s="1" t="s">
        <v>6254</v>
      </c>
      <c r="C3400" s="1" t="s">
        <v>778</v>
      </c>
      <c r="D3400" s="2" t="s">
        <v>6255</v>
      </c>
      <c r="E3400" s="1"/>
      <c r="F3400" s="1"/>
    </row>
    <row r="3401" spans="1:6" ht="12.75" customHeight="1" x14ac:dyDescent="0.25">
      <c r="A3401" s="1">
        <v>38186</v>
      </c>
      <c r="B3401" s="1" t="s">
        <v>6256</v>
      </c>
      <c r="C3401" s="1" t="s">
        <v>778</v>
      </c>
      <c r="D3401" s="2" t="s">
        <v>6257</v>
      </c>
      <c r="E3401" s="1"/>
      <c r="F3401" s="1"/>
    </row>
    <row r="3402" spans="1:6" ht="12.75" customHeight="1" x14ac:dyDescent="0.25">
      <c r="A3402" s="1">
        <v>38185</v>
      </c>
      <c r="B3402" s="1" t="s">
        <v>6258</v>
      </c>
      <c r="C3402" s="1" t="s">
        <v>778</v>
      </c>
      <c r="D3402" s="2" t="s">
        <v>6259</v>
      </c>
      <c r="E3402" s="1"/>
      <c r="F3402" s="1"/>
    </row>
    <row r="3403" spans="1:6" ht="12.75" customHeight="1" x14ac:dyDescent="0.25">
      <c r="A3403" s="1">
        <v>40654</v>
      </c>
      <c r="B3403" s="1" t="s">
        <v>6260</v>
      </c>
      <c r="C3403" s="1" t="s">
        <v>778</v>
      </c>
      <c r="D3403" s="2" t="s">
        <v>6261</v>
      </c>
      <c r="E3403" s="1"/>
      <c r="F3403" s="1"/>
    </row>
    <row r="3404" spans="1:6" ht="12.75" customHeight="1" x14ac:dyDescent="0.25">
      <c r="A3404" s="1">
        <v>44541</v>
      </c>
      <c r="B3404" s="1" t="s">
        <v>6262</v>
      </c>
      <c r="C3404" s="1" t="s">
        <v>778</v>
      </c>
      <c r="D3404" s="2" t="s">
        <v>1618</v>
      </c>
      <c r="E3404" s="1"/>
      <c r="F3404" s="1"/>
    </row>
    <row r="3405" spans="1:6" ht="12.75" customHeight="1" x14ac:dyDescent="0.25">
      <c r="A3405" s="1">
        <v>4822</v>
      </c>
      <c r="B3405" s="1" t="s">
        <v>6263</v>
      </c>
      <c r="C3405" s="1" t="s">
        <v>778</v>
      </c>
      <c r="D3405" s="2" t="s">
        <v>6264</v>
      </c>
      <c r="E3405" s="1"/>
      <c r="F3405" s="1"/>
    </row>
    <row r="3406" spans="1:6" ht="12.75" customHeight="1" x14ac:dyDescent="0.25">
      <c r="A3406" s="1">
        <v>4818</v>
      </c>
      <c r="B3406" s="1" t="s">
        <v>6265</v>
      </c>
      <c r="C3406" s="1" t="s">
        <v>778</v>
      </c>
      <c r="D3406" s="2" t="s">
        <v>6266</v>
      </c>
      <c r="E3406" s="1"/>
      <c r="F3406" s="1"/>
    </row>
    <row r="3407" spans="1:6" ht="12.75" customHeight="1" x14ac:dyDescent="0.25">
      <c r="A3407" s="1">
        <v>39567</v>
      </c>
      <c r="B3407" s="1" t="s">
        <v>6267</v>
      </c>
      <c r="C3407" s="1" t="s">
        <v>778</v>
      </c>
      <c r="D3407" s="2" t="s">
        <v>6268</v>
      </c>
      <c r="E3407" s="1"/>
      <c r="F3407" s="1"/>
    </row>
    <row r="3408" spans="1:6" ht="12.75" customHeight="1" x14ac:dyDescent="0.25">
      <c r="A3408" s="1">
        <v>39566</v>
      </c>
      <c r="B3408" s="1" t="s">
        <v>6269</v>
      </c>
      <c r="C3408" s="1" t="s">
        <v>778</v>
      </c>
      <c r="D3408" s="2" t="s">
        <v>6270</v>
      </c>
      <c r="E3408" s="1"/>
      <c r="F3408" s="1"/>
    </row>
    <row r="3409" spans="1:6" ht="12.75" customHeight="1" x14ac:dyDescent="0.25">
      <c r="A3409" s="1">
        <v>39416</v>
      </c>
      <c r="B3409" s="1" t="s">
        <v>6271</v>
      </c>
      <c r="C3409" s="1" t="s">
        <v>778</v>
      </c>
      <c r="D3409" s="2" t="s">
        <v>6272</v>
      </c>
      <c r="E3409" s="1"/>
      <c r="F3409" s="1"/>
    </row>
    <row r="3410" spans="1:6" ht="12.75" customHeight="1" x14ac:dyDescent="0.25">
      <c r="A3410" s="1">
        <v>39417</v>
      </c>
      <c r="B3410" s="1" t="s">
        <v>6273</v>
      </c>
      <c r="C3410" s="1" t="s">
        <v>778</v>
      </c>
      <c r="D3410" s="2" t="s">
        <v>6274</v>
      </c>
      <c r="E3410" s="1"/>
      <c r="F3410" s="1"/>
    </row>
    <row r="3411" spans="1:6" ht="12.75" customHeight="1" x14ac:dyDescent="0.25">
      <c r="A3411" s="1">
        <v>43742</v>
      </c>
      <c r="B3411" s="1" t="s">
        <v>6275</v>
      </c>
      <c r="C3411" s="1" t="s">
        <v>778</v>
      </c>
      <c r="D3411" s="2" t="s">
        <v>6276</v>
      </c>
      <c r="E3411" s="1"/>
      <c r="F3411" s="1"/>
    </row>
    <row r="3412" spans="1:6" ht="12.75" customHeight="1" x14ac:dyDescent="0.25">
      <c r="A3412" s="1">
        <v>39414</v>
      </c>
      <c r="B3412" s="1" t="s">
        <v>6277</v>
      </c>
      <c r="C3412" s="1" t="s">
        <v>778</v>
      </c>
      <c r="D3412" s="2" t="s">
        <v>6278</v>
      </c>
      <c r="E3412" s="1"/>
      <c r="F3412" s="1"/>
    </row>
    <row r="3413" spans="1:6" ht="12.75" customHeight="1" x14ac:dyDescent="0.25">
      <c r="A3413" s="1">
        <v>39415</v>
      </c>
      <c r="B3413" s="1" t="s">
        <v>6279</v>
      </c>
      <c r="C3413" s="1" t="s">
        <v>778</v>
      </c>
      <c r="D3413" s="2" t="s">
        <v>6280</v>
      </c>
      <c r="E3413" s="1"/>
      <c r="F3413" s="1"/>
    </row>
    <row r="3414" spans="1:6" ht="12.75" customHeight="1" x14ac:dyDescent="0.25">
      <c r="A3414" s="1">
        <v>43740</v>
      </c>
      <c r="B3414" s="1" t="s">
        <v>6281</v>
      </c>
      <c r="C3414" s="1" t="s">
        <v>778</v>
      </c>
      <c r="D3414" s="2" t="s">
        <v>2105</v>
      </c>
      <c r="E3414" s="1"/>
      <c r="F3414" s="1"/>
    </row>
    <row r="3415" spans="1:6" ht="12.75" customHeight="1" x14ac:dyDescent="0.25">
      <c r="A3415" s="1">
        <v>39412</v>
      </c>
      <c r="B3415" s="1" t="s">
        <v>6282</v>
      </c>
      <c r="C3415" s="1" t="s">
        <v>778</v>
      </c>
      <c r="D3415" s="2" t="s">
        <v>6283</v>
      </c>
      <c r="E3415" s="1"/>
      <c r="F3415" s="1"/>
    </row>
    <row r="3416" spans="1:6" ht="12.75" customHeight="1" x14ac:dyDescent="0.25">
      <c r="A3416" s="1">
        <v>39413</v>
      </c>
      <c r="B3416" s="1" t="s">
        <v>6284</v>
      </c>
      <c r="C3416" s="1" t="s">
        <v>778</v>
      </c>
      <c r="D3416" s="2" t="s">
        <v>6285</v>
      </c>
      <c r="E3416" s="1"/>
      <c r="F3416" s="1"/>
    </row>
    <row r="3417" spans="1:6" ht="12.75" customHeight="1" x14ac:dyDescent="0.25">
      <c r="A3417" s="1">
        <v>43741</v>
      </c>
      <c r="B3417" s="1" t="s">
        <v>6286</v>
      </c>
      <c r="C3417" s="1" t="s">
        <v>778</v>
      </c>
      <c r="D3417" s="2" t="s">
        <v>6287</v>
      </c>
      <c r="E3417" s="1"/>
      <c r="F3417" s="1"/>
    </row>
    <row r="3418" spans="1:6" ht="12.75" customHeight="1" x14ac:dyDescent="0.25">
      <c r="A3418" s="1">
        <v>11062</v>
      </c>
      <c r="B3418" s="1" t="s">
        <v>6288</v>
      </c>
      <c r="C3418" s="1" t="s">
        <v>778</v>
      </c>
      <c r="D3418" s="2" t="s">
        <v>6289</v>
      </c>
      <c r="E3418" s="1"/>
      <c r="F3418" s="1"/>
    </row>
    <row r="3419" spans="1:6" ht="12.75" customHeight="1" x14ac:dyDescent="0.25">
      <c r="A3419" s="1">
        <v>11063</v>
      </c>
      <c r="B3419" s="1" t="s">
        <v>6290</v>
      </c>
      <c r="C3419" s="1" t="s">
        <v>778</v>
      </c>
      <c r="D3419" s="2" t="s">
        <v>6291</v>
      </c>
      <c r="E3419" s="1"/>
      <c r="F3419" s="1"/>
    </row>
    <row r="3420" spans="1:6" ht="12.75" customHeight="1" x14ac:dyDescent="0.25">
      <c r="A3420" s="1">
        <v>13521</v>
      </c>
      <c r="B3420" s="1" t="s">
        <v>6292</v>
      </c>
      <c r="C3420" s="1" t="s">
        <v>5</v>
      </c>
      <c r="D3420" s="2" t="s">
        <v>1804</v>
      </c>
      <c r="E3420" s="1"/>
      <c r="F3420" s="1"/>
    </row>
    <row r="3421" spans="1:6" ht="12.75" customHeight="1" x14ac:dyDescent="0.25">
      <c r="A3421" s="1">
        <v>10851</v>
      </c>
      <c r="B3421" s="1" t="s">
        <v>6293</v>
      </c>
      <c r="C3421" s="1" t="s">
        <v>5</v>
      </c>
      <c r="D3421" s="2" t="s">
        <v>6294</v>
      </c>
      <c r="E3421" s="1"/>
      <c r="F3421" s="1"/>
    </row>
    <row r="3422" spans="1:6" ht="12.75" customHeight="1" x14ac:dyDescent="0.25">
      <c r="A3422" s="1">
        <v>39515</v>
      </c>
      <c r="B3422" s="1" t="s">
        <v>6295</v>
      </c>
      <c r="C3422" s="1" t="s">
        <v>5</v>
      </c>
      <c r="D3422" s="2" t="s">
        <v>6296</v>
      </c>
      <c r="E3422" s="1"/>
      <c r="F3422" s="1"/>
    </row>
    <row r="3423" spans="1:6" ht="12.75" customHeight="1" x14ac:dyDescent="0.25">
      <c r="A3423" s="1">
        <v>39516</v>
      </c>
      <c r="B3423" s="1" t="s">
        <v>6297</v>
      </c>
      <c r="C3423" s="1" t="s">
        <v>5</v>
      </c>
      <c r="D3423" s="2" t="s">
        <v>6298</v>
      </c>
      <c r="E3423" s="1"/>
      <c r="F3423" s="1"/>
    </row>
    <row r="3424" spans="1:6" ht="12.75" customHeight="1" x14ac:dyDescent="0.25">
      <c r="A3424" s="1">
        <v>39514</v>
      </c>
      <c r="B3424" s="1" t="s">
        <v>6299</v>
      </c>
      <c r="C3424" s="1" t="s">
        <v>5</v>
      </c>
      <c r="D3424" s="2" t="s">
        <v>6300</v>
      </c>
      <c r="E3424" s="1"/>
      <c r="F3424" s="1"/>
    </row>
    <row r="3425" spans="1:6" ht="12.75" customHeight="1" x14ac:dyDescent="0.25">
      <c r="A3425" s="1">
        <v>4812</v>
      </c>
      <c r="B3425" s="1" t="s">
        <v>6301</v>
      </c>
      <c r="C3425" s="1" t="s">
        <v>778</v>
      </c>
      <c r="D3425" s="2" t="s">
        <v>6302</v>
      </c>
      <c r="E3425" s="1"/>
      <c r="F3425" s="1"/>
    </row>
    <row r="3426" spans="1:6" ht="12.75" customHeight="1" x14ac:dyDescent="0.25">
      <c r="A3426" s="1">
        <v>10849</v>
      </c>
      <c r="B3426" s="1" t="s">
        <v>6303</v>
      </c>
      <c r="C3426" s="1" t="s">
        <v>5</v>
      </c>
      <c r="D3426" s="2" t="s">
        <v>6304</v>
      </c>
      <c r="E3426" s="1"/>
      <c r="F3426" s="1"/>
    </row>
    <row r="3427" spans="1:6" ht="12.75" customHeight="1" x14ac:dyDescent="0.25">
      <c r="A3427" s="1">
        <v>10848</v>
      </c>
      <c r="B3427" s="1" t="s">
        <v>6305</v>
      </c>
      <c r="C3427" s="1" t="s">
        <v>5</v>
      </c>
      <c r="D3427" s="2" t="s">
        <v>6306</v>
      </c>
      <c r="E3427" s="1"/>
      <c r="F3427" s="1"/>
    </row>
    <row r="3428" spans="1:6" ht="12.75" customHeight="1" x14ac:dyDescent="0.25">
      <c r="A3428" s="1">
        <v>4813</v>
      </c>
      <c r="B3428" s="1" t="s">
        <v>6307</v>
      </c>
      <c r="C3428" s="1" t="s">
        <v>778</v>
      </c>
      <c r="D3428" s="2" t="s">
        <v>6308</v>
      </c>
      <c r="E3428" s="1"/>
      <c r="F3428" s="1"/>
    </row>
    <row r="3429" spans="1:6" ht="12.75" customHeight="1" x14ac:dyDescent="0.25">
      <c r="A3429" s="1">
        <v>37560</v>
      </c>
      <c r="B3429" s="1" t="s">
        <v>6309</v>
      </c>
      <c r="C3429" s="1" t="s">
        <v>5</v>
      </c>
      <c r="D3429" s="2" t="s">
        <v>6310</v>
      </c>
      <c r="E3429" s="1"/>
      <c r="F3429" s="1"/>
    </row>
    <row r="3430" spans="1:6" ht="12.75" customHeight="1" x14ac:dyDescent="0.25">
      <c r="A3430" s="1">
        <v>37557</v>
      </c>
      <c r="B3430" s="1" t="s">
        <v>6311</v>
      </c>
      <c r="C3430" s="1" t="s">
        <v>5</v>
      </c>
      <c r="D3430" s="2" t="s">
        <v>2827</v>
      </c>
      <c r="E3430" s="1"/>
      <c r="F3430" s="1"/>
    </row>
    <row r="3431" spans="1:6" ht="12.75" customHeight="1" x14ac:dyDescent="0.25">
      <c r="A3431" s="1">
        <v>37556</v>
      </c>
      <c r="B3431" s="1" t="s">
        <v>6312</v>
      </c>
      <c r="C3431" s="1" t="s">
        <v>5</v>
      </c>
      <c r="D3431" s="2" t="s">
        <v>6313</v>
      </c>
      <c r="E3431" s="1"/>
      <c r="F3431" s="1"/>
    </row>
    <row r="3432" spans="1:6" ht="12.75" customHeight="1" x14ac:dyDescent="0.25">
      <c r="A3432" s="1">
        <v>37559</v>
      </c>
      <c r="B3432" s="1" t="s">
        <v>6314</v>
      </c>
      <c r="C3432" s="1" t="s">
        <v>5</v>
      </c>
      <c r="D3432" s="2" t="s">
        <v>6315</v>
      </c>
      <c r="E3432" s="1"/>
      <c r="F3432" s="1"/>
    </row>
    <row r="3433" spans="1:6" ht="12.75" customHeight="1" x14ac:dyDescent="0.25">
      <c r="A3433" s="1">
        <v>37539</v>
      </c>
      <c r="B3433" s="1" t="s">
        <v>6316</v>
      </c>
      <c r="C3433" s="1" t="s">
        <v>5</v>
      </c>
      <c r="D3433" s="2" t="s">
        <v>6317</v>
      </c>
      <c r="E3433" s="1"/>
      <c r="F3433" s="1"/>
    </row>
    <row r="3434" spans="1:6" ht="12.75" customHeight="1" x14ac:dyDescent="0.25">
      <c r="A3434" s="1">
        <v>37558</v>
      </c>
      <c r="B3434" s="1" t="s">
        <v>6318</v>
      </c>
      <c r="C3434" s="1" t="s">
        <v>5</v>
      </c>
      <c r="D3434" s="2" t="s">
        <v>6319</v>
      </c>
      <c r="E3434" s="1"/>
      <c r="F3434" s="1"/>
    </row>
    <row r="3435" spans="1:6" ht="12.75" customHeight="1" x14ac:dyDescent="0.25">
      <c r="A3435" s="1">
        <v>34723</v>
      </c>
      <c r="B3435" s="1" t="s">
        <v>6320</v>
      </c>
      <c r="C3435" s="1" t="s">
        <v>778</v>
      </c>
      <c r="D3435" s="2" t="s">
        <v>6321</v>
      </c>
      <c r="E3435" s="1"/>
      <c r="F3435" s="1"/>
    </row>
    <row r="3436" spans="1:6" ht="12.75" customHeight="1" x14ac:dyDescent="0.25">
      <c r="A3436" s="1">
        <v>34721</v>
      </c>
      <c r="B3436" s="1" t="s">
        <v>6322</v>
      </c>
      <c r="C3436" s="1" t="s">
        <v>778</v>
      </c>
      <c r="D3436" s="2" t="s">
        <v>6323</v>
      </c>
      <c r="E3436" s="1"/>
      <c r="F3436" s="1"/>
    </row>
    <row r="3437" spans="1:6" ht="12.75" customHeight="1" x14ac:dyDescent="0.25">
      <c r="A3437" s="1">
        <v>4309</v>
      </c>
      <c r="B3437" s="1" t="s">
        <v>6324</v>
      </c>
      <c r="C3437" s="1" t="s">
        <v>5</v>
      </c>
      <c r="D3437" s="2" t="s">
        <v>2060</v>
      </c>
      <c r="E3437" s="1"/>
      <c r="F3437" s="1"/>
    </row>
    <row r="3438" spans="1:6" ht="12.75" customHeight="1" x14ac:dyDescent="0.25">
      <c r="A3438" s="1">
        <v>4307</v>
      </c>
      <c r="B3438" s="1" t="s">
        <v>6325</v>
      </c>
      <c r="C3438" s="1" t="s">
        <v>5</v>
      </c>
      <c r="D3438" s="2" t="s">
        <v>2453</v>
      </c>
      <c r="E3438" s="1"/>
      <c r="F3438" s="1"/>
    </row>
    <row r="3439" spans="1:6" ht="12.75" customHeight="1" x14ac:dyDescent="0.25">
      <c r="A3439" s="1">
        <v>10850</v>
      </c>
      <c r="B3439" s="1" t="s">
        <v>6326</v>
      </c>
      <c r="C3439" s="1" t="s">
        <v>5</v>
      </c>
      <c r="D3439" s="2" t="s">
        <v>6327</v>
      </c>
      <c r="E3439" s="1"/>
      <c r="F3439" s="1"/>
    </row>
    <row r="3440" spans="1:6" ht="12.75" customHeight="1" x14ac:dyDescent="0.25">
      <c r="A3440" s="1">
        <v>42438</v>
      </c>
      <c r="B3440" s="1" t="s">
        <v>6328</v>
      </c>
      <c r="C3440" s="1" t="s">
        <v>5</v>
      </c>
      <c r="D3440" s="2" t="s">
        <v>6329</v>
      </c>
      <c r="E3440" s="1"/>
      <c r="F3440" s="1"/>
    </row>
    <row r="3441" spans="1:6" ht="12.75" customHeight="1" x14ac:dyDescent="0.25">
      <c r="A3441" s="1">
        <v>4792</v>
      </c>
      <c r="B3441" s="1" t="s">
        <v>6330</v>
      </c>
      <c r="C3441" s="1" t="s">
        <v>778</v>
      </c>
      <c r="D3441" s="2" t="s">
        <v>6331</v>
      </c>
      <c r="E3441" s="1"/>
      <c r="F3441" s="1"/>
    </row>
    <row r="3442" spans="1:6" ht="12.75" customHeight="1" x14ac:dyDescent="0.25">
      <c r="A3442" s="1">
        <v>4790</v>
      </c>
      <c r="B3442" s="1" t="s">
        <v>6332</v>
      </c>
      <c r="C3442" s="1" t="s">
        <v>778</v>
      </c>
      <c r="D3442" s="2" t="s">
        <v>6333</v>
      </c>
      <c r="E3442" s="1"/>
      <c r="F3442" s="1"/>
    </row>
    <row r="3443" spans="1:6" ht="12.75" customHeight="1" x14ac:dyDescent="0.25">
      <c r="A3443" s="1">
        <v>40671</v>
      </c>
      <c r="B3443" s="1" t="s">
        <v>6334</v>
      </c>
      <c r="C3443" s="1" t="s">
        <v>778</v>
      </c>
      <c r="D3443" s="2" t="s">
        <v>6335</v>
      </c>
      <c r="E3443" s="1"/>
      <c r="F3443" s="1"/>
    </row>
    <row r="3444" spans="1:6" ht="12.75" customHeight="1" x14ac:dyDescent="0.25">
      <c r="A3444" s="1">
        <v>7552</v>
      </c>
      <c r="B3444" s="1" t="s">
        <v>6336</v>
      </c>
      <c r="C3444" s="1" t="s">
        <v>5</v>
      </c>
      <c r="D3444" s="2" t="s">
        <v>6337</v>
      </c>
      <c r="E3444" s="1"/>
      <c r="F3444" s="1"/>
    </row>
    <row r="3445" spans="1:6" ht="12.75" customHeight="1" x14ac:dyDescent="0.25">
      <c r="A3445" s="1">
        <v>4893</v>
      </c>
      <c r="B3445" s="1" t="s">
        <v>6338</v>
      </c>
      <c r="C3445" s="1" t="s">
        <v>5</v>
      </c>
      <c r="D3445" s="2" t="s">
        <v>6339</v>
      </c>
      <c r="E3445" s="1"/>
      <c r="F3445" s="1"/>
    </row>
    <row r="3446" spans="1:6" ht="12.75" customHeight="1" x14ac:dyDescent="0.25">
      <c r="A3446" s="1">
        <v>4894</v>
      </c>
      <c r="B3446" s="1" t="s">
        <v>6340</v>
      </c>
      <c r="C3446" s="1" t="s">
        <v>5</v>
      </c>
      <c r="D3446" s="2" t="s">
        <v>2417</v>
      </c>
      <c r="E3446" s="1"/>
      <c r="F3446" s="1"/>
    </row>
    <row r="3447" spans="1:6" ht="12.75" customHeight="1" x14ac:dyDescent="0.25">
      <c r="A3447" s="1">
        <v>4888</v>
      </c>
      <c r="B3447" s="1" t="s">
        <v>6341</v>
      </c>
      <c r="C3447" s="1" t="s">
        <v>5</v>
      </c>
      <c r="D3447" s="2" t="s">
        <v>948</v>
      </c>
      <c r="E3447" s="1"/>
      <c r="F3447" s="1"/>
    </row>
    <row r="3448" spans="1:6" ht="12.75" customHeight="1" x14ac:dyDescent="0.25">
      <c r="A3448" s="1">
        <v>4890</v>
      </c>
      <c r="B3448" s="1" t="s">
        <v>6342</v>
      </c>
      <c r="C3448" s="1" t="s">
        <v>5</v>
      </c>
      <c r="D3448" s="2" t="s">
        <v>6343</v>
      </c>
      <c r="E3448" s="1"/>
      <c r="F3448" s="1"/>
    </row>
    <row r="3449" spans="1:6" ht="12.75" customHeight="1" x14ac:dyDescent="0.25">
      <c r="A3449" s="1">
        <v>12411</v>
      </c>
      <c r="B3449" s="1" t="s">
        <v>6344</v>
      </c>
      <c r="C3449" s="1" t="s">
        <v>5</v>
      </c>
      <c r="D3449" s="2" t="s">
        <v>6345</v>
      </c>
      <c r="E3449" s="1"/>
      <c r="F3449" s="1"/>
    </row>
    <row r="3450" spans="1:6" ht="12.75" customHeight="1" x14ac:dyDescent="0.25">
      <c r="A3450" s="1">
        <v>4891</v>
      </c>
      <c r="B3450" s="1" t="s">
        <v>6346</v>
      </c>
      <c r="C3450" s="1" t="s">
        <v>5</v>
      </c>
      <c r="D3450" s="2" t="s">
        <v>6347</v>
      </c>
      <c r="E3450" s="1"/>
      <c r="F3450" s="1"/>
    </row>
    <row r="3451" spans="1:6" ht="12.75" customHeight="1" x14ac:dyDescent="0.25">
      <c r="A3451" s="1">
        <v>4889</v>
      </c>
      <c r="B3451" s="1" t="s">
        <v>6348</v>
      </c>
      <c r="C3451" s="1" t="s">
        <v>5</v>
      </c>
      <c r="D3451" s="2" t="s">
        <v>317</v>
      </c>
      <c r="E3451" s="1"/>
      <c r="F3451" s="1"/>
    </row>
    <row r="3452" spans="1:6" ht="12.75" customHeight="1" x14ac:dyDescent="0.25">
      <c r="A3452" s="1">
        <v>4892</v>
      </c>
      <c r="B3452" s="1" t="s">
        <v>6349</v>
      </c>
      <c r="C3452" s="1" t="s">
        <v>5</v>
      </c>
      <c r="D3452" s="2" t="s">
        <v>6350</v>
      </c>
      <c r="E3452" s="1"/>
      <c r="F3452" s="1"/>
    </row>
    <row r="3453" spans="1:6" ht="12.75" customHeight="1" x14ac:dyDescent="0.25">
      <c r="A3453" s="1">
        <v>12412</v>
      </c>
      <c r="B3453" s="1" t="s">
        <v>6351</v>
      </c>
      <c r="C3453" s="1" t="s">
        <v>5</v>
      </c>
      <c r="D3453" s="2" t="s">
        <v>6352</v>
      </c>
      <c r="E3453" s="1"/>
      <c r="F3453" s="1"/>
    </row>
    <row r="3454" spans="1:6" ht="12.75" customHeight="1" x14ac:dyDescent="0.25">
      <c r="A3454" s="1">
        <v>4907</v>
      </c>
      <c r="B3454" s="1" t="s">
        <v>6353</v>
      </c>
      <c r="C3454" s="1" t="s">
        <v>5</v>
      </c>
      <c r="D3454" s="2" t="s">
        <v>5725</v>
      </c>
      <c r="E3454" s="1"/>
      <c r="F3454" s="1"/>
    </row>
    <row r="3455" spans="1:6" ht="12.75" customHeight="1" x14ac:dyDescent="0.25">
      <c r="A3455" s="1">
        <v>4902</v>
      </c>
      <c r="B3455" s="1" t="s">
        <v>6354</v>
      </c>
      <c r="C3455" s="1" t="s">
        <v>5</v>
      </c>
      <c r="D3455" s="2" t="s">
        <v>4000</v>
      </c>
      <c r="E3455" s="1"/>
      <c r="F3455" s="1"/>
    </row>
    <row r="3456" spans="1:6" ht="12.75" customHeight="1" x14ac:dyDescent="0.25">
      <c r="A3456" s="1">
        <v>11096</v>
      </c>
      <c r="B3456" s="1" t="s">
        <v>6355</v>
      </c>
      <c r="C3456" s="1" t="s">
        <v>97</v>
      </c>
      <c r="D3456" s="2" t="s">
        <v>2175</v>
      </c>
      <c r="E3456" s="1"/>
      <c r="F3456" s="1"/>
    </row>
    <row r="3457" spans="1:6" ht="12.75" customHeight="1" x14ac:dyDescent="0.25">
      <c r="A3457" s="1">
        <v>4741</v>
      </c>
      <c r="B3457" s="1" t="s">
        <v>6356</v>
      </c>
      <c r="C3457" s="1" t="s">
        <v>288</v>
      </c>
      <c r="D3457" s="2" t="s">
        <v>6053</v>
      </c>
      <c r="E3457" s="1"/>
      <c r="F3457" s="1"/>
    </row>
    <row r="3458" spans="1:6" ht="12.75" customHeight="1" x14ac:dyDescent="0.25">
      <c r="A3458" s="1">
        <v>4752</v>
      </c>
      <c r="B3458" s="1" t="s">
        <v>6357</v>
      </c>
      <c r="C3458" s="1" t="s">
        <v>291</v>
      </c>
      <c r="D3458" s="2" t="s">
        <v>5811</v>
      </c>
      <c r="E3458" s="1"/>
      <c r="F3458" s="1"/>
    </row>
    <row r="3459" spans="1:6" ht="12.75" customHeight="1" x14ac:dyDescent="0.25">
      <c r="A3459" s="1">
        <v>41091</v>
      </c>
      <c r="B3459" s="1" t="s">
        <v>6358</v>
      </c>
      <c r="C3459" s="1" t="s">
        <v>294</v>
      </c>
      <c r="D3459" s="2" t="s">
        <v>5813</v>
      </c>
      <c r="E3459" s="1"/>
      <c r="F3459" s="1"/>
    </row>
    <row r="3460" spans="1:6" ht="12.75" customHeight="1" x14ac:dyDescent="0.25">
      <c r="A3460" s="1">
        <v>13954</v>
      </c>
      <c r="B3460" s="1" t="s">
        <v>6359</v>
      </c>
      <c r="C3460" s="1" t="s">
        <v>5</v>
      </c>
      <c r="D3460" s="2" t="s">
        <v>6360</v>
      </c>
      <c r="E3460" s="1"/>
      <c r="F3460" s="1"/>
    </row>
    <row r="3461" spans="1:6" ht="12.75" customHeight="1" x14ac:dyDescent="0.25">
      <c r="A3461" s="1">
        <v>3411</v>
      </c>
      <c r="B3461" s="1" t="s">
        <v>6361</v>
      </c>
      <c r="C3461" s="1" t="s">
        <v>97</v>
      </c>
      <c r="D3461" s="2" t="s">
        <v>6362</v>
      </c>
      <c r="E3461" s="1"/>
      <c r="F3461" s="1"/>
    </row>
    <row r="3462" spans="1:6" ht="12.75" customHeight="1" x14ac:dyDescent="0.25">
      <c r="A3462" s="1">
        <v>39995</v>
      </c>
      <c r="B3462" s="1" t="s">
        <v>6363</v>
      </c>
      <c r="C3462" s="1" t="s">
        <v>288</v>
      </c>
      <c r="D3462" s="2" t="s">
        <v>6364</v>
      </c>
      <c r="E3462" s="1"/>
      <c r="F3462" s="1"/>
    </row>
    <row r="3463" spans="1:6" ht="12.75" customHeight="1" x14ac:dyDescent="0.25">
      <c r="A3463" s="1">
        <v>11615</v>
      </c>
      <c r="B3463" s="1" t="s">
        <v>6365</v>
      </c>
      <c r="C3463" s="1" t="s">
        <v>778</v>
      </c>
      <c r="D3463" s="2" t="s">
        <v>6366</v>
      </c>
      <c r="E3463" s="1"/>
      <c r="F3463" s="1"/>
    </row>
    <row r="3464" spans="1:6" ht="12.75" customHeight="1" x14ac:dyDescent="0.25">
      <c r="A3464" s="1">
        <v>3408</v>
      </c>
      <c r="B3464" s="1" t="s">
        <v>6367</v>
      </c>
      <c r="C3464" s="1" t="s">
        <v>778</v>
      </c>
      <c r="D3464" s="2" t="s">
        <v>6368</v>
      </c>
      <c r="E3464" s="1"/>
      <c r="F3464" s="1"/>
    </row>
    <row r="3465" spans="1:6" ht="12.75" customHeight="1" x14ac:dyDescent="0.25">
      <c r="A3465" s="1">
        <v>3409</v>
      </c>
      <c r="B3465" s="1" t="s">
        <v>6369</v>
      </c>
      <c r="C3465" s="1" t="s">
        <v>778</v>
      </c>
      <c r="D3465" s="2" t="s">
        <v>6370</v>
      </c>
      <c r="E3465" s="1"/>
      <c r="F3465" s="1"/>
    </row>
    <row r="3466" spans="1:6" ht="12.75" customHeight="1" x14ac:dyDescent="0.25">
      <c r="A3466" s="1">
        <v>11427</v>
      </c>
      <c r="B3466" s="1" t="s">
        <v>6371</v>
      </c>
      <c r="C3466" s="1" t="s">
        <v>97</v>
      </c>
      <c r="D3466" s="2" t="s">
        <v>6372</v>
      </c>
      <c r="E3466" s="1"/>
      <c r="F3466" s="1"/>
    </row>
    <row r="3467" spans="1:6" ht="12.75" customHeight="1" x14ac:dyDescent="0.25">
      <c r="A3467" s="1">
        <v>4491</v>
      </c>
      <c r="B3467" s="1" t="s">
        <v>6373</v>
      </c>
      <c r="C3467" s="1" t="s">
        <v>90</v>
      </c>
      <c r="D3467" s="2" t="s">
        <v>6374</v>
      </c>
      <c r="E3467" s="1"/>
      <c r="F3467" s="1"/>
    </row>
    <row r="3468" spans="1:6" ht="12.75" customHeight="1" x14ac:dyDescent="0.25">
      <c r="A3468" s="1">
        <v>2745</v>
      </c>
      <c r="B3468" s="1" t="s">
        <v>6375</v>
      </c>
      <c r="C3468" s="1" t="s">
        <v>90</v>
      </c>
      <c r="D3468" s="2" t="s">
        <v>3374</v>
      </c>
      <c r="E3468" s="1"/>
      <c r="F3468" s="1"/>
    </row>
    <row r="3469" spans="1:6" ht="12.75" customHeight="1" x14ac:dyDescent="0.25">
      <c r="A3469" s="1">
        <v>14439</v>
      </c>
      <c r="B3469" s="1" t="s">
        <v>6376</v>
      </c>
      <c r="C3469" s="1" t="s">
        <v>90</v>
      </c>
      <c r="D3469" s="2" t="s">
        <v>990</v>
      </c>
      <c r="E3469" s="1"/>
      <c r="F3469" s="1"/>
    </row>
    <row r="3470" spans="1:6" ht="12.75" customHeight="1" x14ac:dyDescent="0.25">
      <c r="A3470" s="1">
        <v>44496</v>
      </c>
      <c r="B3470" s="1" t="s">
        <v>6377</v>
      </c>
      <c r="C3470" s="1" t="s">
        <v>5</v>
      </c>
      <c r="D3470" s="2" t="s">
        <v>6378</v>
      </c>
      <c r="E3470" s="1"/>
      <c r="F3470" s="1"/>
    </row>
    <row r="3471" spans="1:6" ht="12.75" customHeight="1" x14ac:dyDescent="0.25">
      <c r="A3471" s="1">
        <v>12362</v>
      </c>
      <c r="B3471" s="1" t="s">
        <v>6379</v>
      </c>
      <c r="C3471" s="1" t="s">
        <v>5</v>
      </c>
      <c r="D3471" s="2" t="s">
        <v>6380</v>
      </c>
      <c r="E3471" s="1"/>
      <c r="F3471" s="1"/>
    </row>
    <row r="3472" spans="1:6" ht="12.75" customHeight="1" x14ac:dyDescent="0.25">
      <c r="A3472" s="1">
        <v>421</v>
      </c>
      <c r="B3472" s="1" t="s">
        <v>6381</v>
      </c>
      <c r="C3472" s="1" t="s">
        <v>5</v>
      </c>
      <c r="D3472" s="2" t="s">
        <v>6382</v>
      </c>
      <c r="E3472" s="1"/>
      <c r="F3472" s="1"/>
    </row>
    <row r="3473" spans="1:6" ht="12.75" customHeight="1" x14ac:dyDescent="0.25">
      <c r="A3473" s="1">
        <v>14148</v>
      </c>
      <c r="B3473" s="1" t="s">
        <v>6383</v>
      </c>
      <c r="C3473" s="1" t="s">
        <v>5</v>
      </c>
      <c r="D3473" s="2" t="s">
        <v>6384</v>
      </c>
      <c r="E3473" s="1"/>
      <c r="F3473" s="1"/>
    </row>
    <row r="3474" spans="1:6" ht="12.75" customHeight="1" x14ac:dyDescent="0.25">
      <c r="A3474" s="1">
        <v>4341</v>
      </c>
      <c r="B3474" s="1" t="s">
        <v>6385</v>
      </c>
      <c r="C3474" s="1" t="s">
        <v>5</v>
      </c>
      <c r="D3474" s="2" t="s">
        <v>6386</v>
      </c>
      <c r="E3474" s="1"/>
      <c r="F3474" s="1"/>
    </row>
    <row r="3475" spans="1:6" ht="12.75" customHeight="1" x14ac:dyDescent="0.25">
      <c r="A3475" s="1">
        <v>4337</v>
      </c>
      <c r="B3475" s="1" t="s">
        <v>6387</v>
      </c>
      <c r="C3475" s="1" t="s">
        <v>5</v>
      </c>
      <c r="D3475" s="2" t="s">
        <v>6388</v>
      </c>
      <c r="E3475" s="1"/>
      <c r="F3475" s="1"/>
    </row>
    <row r="3476" spans="1:6" ht="12.75" customHeight="1" x14ac:dyDescent="0.25">
      <c r="A3476" s="1">
        <v>4339</v>
      </c>
      <c r="B3476" s="1" t="s">
        <v>6389</v>
      </c>
      <c r="C3476" s="1" t="s">
        <v>5</v>
      </c>
      <c r="D3476" s="2" t="s">
        <v>6390</v>
      </c>
      <c r="E3476" s="1"/>
      <c r="F3476" s="1"/>
    </row>
    <row r="3477" spans="1:6" ht="12.75" customHeight="1" x14ac:dyDescent="0.25">
      <c r="A3477" s="1">
        <v>39997</v>
      </c>
      <c r="B3477" s="1" t="s">
        <v>6391</v>
      </c>
      <c r="C3477" s="1" t="s">
        <v>5</v>
      </c>
      <c r="D3477" s="2" t="s">
        <v>6392</v>
      </c>
      <c r="E3477" s="1"/>
      <c r="F3477" s="1"/>
    </row>
    <row r="3478" spans="1:6" ht="12.75" customHeight="1" x14ac:dyDescent="0.25">
      <c r="A3478" s="1">
        <v>11971</v>
      </c>
      <c r="B3478" s="1" t="s">
        <v>6393</v>
      </c>
      <c r="C3478" s="1" t="s">
        <v>5</v>
      </c>
      <c r="D3478" s="2" t="s">
        <v>6394</v>
      </c>
      <c r="E3478" s="1"/>
      <c r="F3478" s="1"/>
    </row>
    <row r="3479" spans="1:6" ht="12.75" customHeight="1" x14ac:dyDescent="0.25">
      <c r="A3479" s="1">
        <v>4342</v>
      </c>
      <c r="B3479" s="1" t="s">
        <v>6395</v>
      </c>
      <c r="C3479" s="1" t="s">
        <v>5</v>
      </c>
      <c r="D3479" s="2" t="s">
        <v>5986</v>
      </c>
      <c r="E3479" s="1"/>
      <c r="F3479" s="1"/>
    </row>
    <row r="3480" spans="1:6" ht="12.75" customHeight="1" x14ac:dyDescent="0.25">
      <c r="A3480" s="1">
        <v>4330</v>
      </c>
      <c r="B3480" s="1" t="s">
        <v>6396</v>
      </c>
      <c r="C3480" s="1" t="s">
        <v>5</v>
      </c>
      <c r="D3480" s="2" t="s">
        <v>3652</v>
      </c>
      <c r="E3480" s="1"/>
      <c r="F3480" s="1"/>
    </row>
    <row r="3481" spans="1:6" ht="12.75" customHeight="1" x14ac:dyDescent="0.25">
      <c r="A3481" s="1">
        <v>4340</v>
      </c>
      <c r="B3481" s="1" t="s">
        <v>6397</v>
      </c>
      <c r="C3481" s="1" t="s">
        <v>5</v>
      </c>
      <c r="D3481" s="2" t="s">
        <v>5539</v>
      </c>
      <c r="E3481" s="1"/>
      <c r="F3481" s="1"/>
    </row>
    <row r="3482" spans="1:6" ht="12.75" customHeight="1" x14ac:dyDescent="0.25">
      <c r="A3482" s="1">
        <v>5088</v>
      </c>
      <c r="B3482" s="1" t="s">
        <v>6398</v>
      </c>
      <c r="C3482" s="1" t="s">
        <v>5</v>
      </c>
      <c r="D3482" s="2" t="s">
        <v>6399</v>
      </c>
      <c r="E3482" s="1"/>
      <c r="F3482" s="1"/>
    </row>
    <row r="3483" spans="1:6" ht="12.75" customHeight="1" x14ac:dyDescent="0.25">
      <c r="A3483" s="1">
        <v>11154</v>
      </c>
      <c r="B3483" s="1" t="s">
        <v>6400</v>
      </c>
      <c r="C3483" s="1" t="s">
        <v>5</v>
      </c>
      <c r="D3483" s="2" t="s">
        <v>6401</v>
      </c>
      <c r="E3483" s="1"/>
      <c r="F3483" s="1"/>
    </row>
    <row r="3484" spans="1:6" ht="12.75" customHeight="1" x14ac:dyDescent="0.25">
      <c r="A3484" s="1">
        <v>4989</v>
      </c>
      <c r="B3484" s="1" t="s">
        <v>6402</v>
      </c>
      <c r="C3484" s="1" t="s">
        <v>5</v>
      </c>
      <c r="D3484" s="2" t="s">
        <v>6403</v>
      </c>
      <c r="E3484" s="1"/>
      <c r="F3484" s="1"/>
    </row>
    <row r="3485" spans="1:6" ht="12.75" customHeight="1" x14ac:dyDescent="0.25">
      <c r="A3485" s="1">
        <v>4982</v>
      </c>
      <c r="B3485" s="1" t="s">
        <v>6404</v>
      </c>
      <c r="C3485" s="1" t="s">
        <v>5</v>
      </c>
      <c r="D3485" s="2" t="s">
        <v>6405</v>
      </c>
      <c r="E3485" s="1"/>
      <c r="F3485" s="1"/>
    </row>
    <row r="3486" spans="1:6" ht="12.75" customHeight="1" x14ac:dyDescent="0.25">
      <c r="A3486" s="1">
        <v>4962</v>
      </c>
      <c r="B3486" s="1" t="s">
        <v>6406</v>
      </c>
      <c r="C3486" s="1" t="s">
        <v>5</v>
      </c>
      <c r="D3486" s="2" t="s">
        <v>6407</v>
      </c>
      <c r="E3486" s="1"/>
      <c r="F3486" s="1"/>
    </row>
    <row r="3487" spans="1:6" ht="12.75" customHeight="1" x14ac:dyDescent="0.25">
      <c r="A3487" s="1">
        <v>4981</v>
      </c>
      <c r="B3487" s="1" t="s">
        <v>6408</v>
      </c>
      <c r="C3487" s="1" t="s">
        <v>5</v>
      </c>
      <c r="D3487" s="2" t="s">
        <v>6409</v>
      </c>
      <c r="E3487" s="1"/>
      <c r="F3487" s="1"/>
    </row>
    <row r="3488" spans="1:6" ht="12.75" customHeight="1" x14ac:dyDescent="0.25">
      <c r="A3488" s="1">
        <v>4964</v>
      </c>
      <c r="B3488" s="1" t="s">
        <v>6410</v>
      </c>
      <c r="C3488" s="1" t="s">
        <v>5</v>
      </c>
      <c r="D3488" s="2" t="s">
        <v>6411</v>
      </c>
      <c r="E3488" s="1"/>
      <c r="F3488" s="1"/>
    </row>
    <row r="3489" spans="1:6" ht="12.75" customHeight="1" x14ac:dyDescent="0.25">
      <c r="A3489" s="1">
        <v>4992</v>
      </c>
      <c r="B3489" s="1" t="s">
        <v>6412</v>
      </c>
      <c r="C3489" s="1" t="s">
        <v>5</v>
      </c>
      <c r="D3489" s="2" t="s">
        <v>6413</v>
      </c>
      <c r="E3489" s="1"/>
      <c r="F3489" s="1"/>
    </row>
    <row r="3490" spans="1:6" ht="12.75" customHeight="1" x14ac:dyDescent="0.25">
      <c r="A3490" s="1">
        <v>4987</v>
      </c>
      <c r="B3490" s="1" t="s">
        <v>6414</v>
      </c>
      <c r="C3490" s="1" t="s">
        <v>5</v>
      </c>
      <c r="D3490" s="2" t="s">
        <v>6415</v>
      </c>
      <c r="E3490" s="1"/>
      <c r="F3490" s="1"/>
    </row>
    <row r="3491" spans="1:6" ht="12.75" customHeight="1" x14ac:dyDescent="0.25">
      <c r="A3491" s="1">
        <v>4930</v>
      </c>
      <c r="B3491" s="1" t="s">
        <v>6416</v>
      </c>
      <c r="C3491" s="1" t="s">
        <v>778</v>
      </c>
      <c r="D3491" s="2" t="s">
        <v>6417</v>
      </c>
      <c r="E3491" s="1"/>
      <c r="F3491" s="1"/>
    </row>
    <row r="3492" spans="1:6" ht="12.75" customHeight="1" x14ac:dyDescent="0.25">
      <c r="A3492" s="1">
        <v>39021</v>
      </c>
      <c r="B3492" s="1" t="s">
        <v>6418</v>
      </c>
      <c r="C3492" s="1" t="s">
        <v>5</v>
      </c>
      <c r="D3492" s="2" t="s">
        <v>6419</v>
      </c>
      <c r="E3492" s="1"/>
      <c r="F3492" s="1"/>
    </row>
    <row r="3493" spans="1:6" ht="12.75" customHeight="1" x14ac:dyDescent="0.25">
      <c r="A3493" s="1">
        <v>39022</v>
      </c>
      <c r="B3493" s="1" t="s">
        <v>6420</v>
      </c>
      <c r="C3493" s="1" t="s">
        <v>5</v>
      </c>
      <c r="D3493" s="2" t="s">
        <v>6421</v>
      </c>
      <c r="E3493" s="1"/>
      <c r="F3493" s="1"/>
    </row>
    <row r="3494" spans="1:6" ht="12.75" customHeight="1" x14ac:dyDescent="0.25">
      <c r="A3494" s="1">
        <v>39024</v>
      </c>
      <c r="B3494" s="1" t="s">
        <v>6422</v>
      </c>
      <c r="C3494" s="1" t="s">
        <v>5</v>
      </c>
      <c r="D3494" s="2" t="s">
        <v>6423</v>
      </c>
      <c r="E3494" s="1"/>
      <c r="F3494" s="1"/>
    </row>
    <row r="3495" spans="1:6" ht="12.75" customHeight="1" x14ac:dyDescent="0.25">
      <c r="A3495" s="1">
        <v>4914</v>
      </c>
      <c r="B3495" s="1" t="s">
        <v>6424</v>
      </c>
      <c r="C3495" s="1" t="s">
        <v>778</v>
      </c>
      <c r="D3495" s="2" t="s">
        <v>6425</v>
      </c>
      <c r="E3495" s="1"/>
      <c r="F3495" s="1"/>
    </row>
    <row r="3496" spans="1:6" ht="12.75" customHeight="1" x14ac:dyDescent="0.25">
      <c r="A3496" s="1">
        <v>4917</v>
      </c>
      <c r="B3496" s="1" t="s">
        <v>6426</v>
      </c>
      <c r="C3496" s="1" t="s">
        <v>778</v>
      </c>
      <c r="D3496" s="2" t="s">
        <v>6427</v>
      </c>
      <c r="E3496" s="1"/>
      <c r="F3496" s="1"/>
    </row>
    <row r="3497" spans="1:6" ht="12.75" customHeight="1" x14ac:dyDescent="0.25">
      <c r="A3497" s="1">
        <v>39025</v>
      </c>
      <c r="B3497" s="1" t="s">
        <v>6428</v>
      </c>
      <c r="C3497" s="1" t="s">
        <v>5</v>
      </c>
      <c r="D3497" s="2" t="s">
        <v>6429</v>
      </c>
      <c r="E3497" s="1"/>
      <c r="F3497" s="1"/>
    </row>
    <row r="3498" spans="1:6" ht="12.75" customHeight="1" x14ac:dyDescent="0.25">
      <c r="A3498" s="1">
        <v>4922</v>
      </c>
      <c r="B3498" s="1" t="s">
        <v>6430</v>
      </c>
      <c r="C3498" s="1" t="s">
        <v>778</v>
      </c>
      <c r="D3498" s="2" t="s">
        <v>6431</v>
      </c>
      <c r="E3498" s="1"/>
      <c r="F3498" s="1"/>
    </row>
    <row r="3499" spans="1:6" ht="12.75" customHeight="1" x14ac:dyDescent="0.25">
      <c r="A3499" s="1">
        <v>4911</v>
      </c>
      <c r="B3499" s="1" t="s">
        <v>6432</v>
      </c>
      <c r="C3499" s="1" t="s">
        <v>778</v>
      </c>
      <c r="D3499" s="2" t="s">
        <v>6433</v>
      </c>
      <c r="E3499" s="1"/>
      <c r="F3499" s="1"/>
    </row>
    <row r="3500" spans="1:6" ht="12.75" customHeight="1" x14ac:dyDescent="0.25">
      <c r="A3500" s="1">
        <v>37518</v>
      </c>
      <c r="B3500" s="1" t="s">
        <v>6434</v>
      </c>
      <c r="C3500" s="1" t="s">
        <v>778</v>
      </c>
      <c r="D3500" s="2" t="s">
        <v>6435</v>
      </c>
      <c r="E3500" s="1"/>
      <c r="F3500" s="1"/>
    </row>
    <row r="3501" spans="1:6" ht="12.75" customHeight="1" x14ac:dyDescent="0.25">
      <c r="A3501" s="1">
        <v>4910</v>
      </c>
      <c r="B3501" s="1" t="s">
        <v>6436</v>
      </c>
      <c r="C3501" s="1" t="s">
        <v>778</v>
      </c>
      <c r="D3501" s="2" t="s">
        <v>6437</v>
      </c>
      <c r="E3501" s="1"/>
      <c r="F3501" s="1"/>
    </row>
    <row r="3502" spans="1:6" ht="12.75" customHeight="1" x14ac:dyDescent="0.25">
      <c r="A3502" s="1">
        <v>4943</v>
      </c>
      <c r="B3502" s="1" t="s">
        <v>6438</v>
      </c>
      <c r="C3502" s="1" t="s">
        <v>778</v>
      </c>
      <c r="D3502" s="2" t="s">
        <v>6439</v>
      </c>
      <c r="E3502" s="1"/>
      <c r="F3502" s="1"/>
    </row>
    <row r="3503" spans="1:6" ht="12.75" customHeight="1" x14ac:dyDescent="0.25">
      <c r="A3503" s="1">
        <v>5002</v>
      </c>
      <c r="B3503" s="1" t="s">
        <v>6440</v>
      </c>
      <c r="C3503" s="1" t="s">
        <v>778</v>
      </c>
      <c r="D3503" s="2" t="s">
        <v>6441</v>
      </c>
      <c r="E3503" s="1"/>
      <c r="F3503" s="1"/>
    </row>
    <row r="3504" spans="1:6" ht="12.75" customHeight="1" x14ac:dyDescent="0.25">
      <c r="A3504" s="1">
        <v>4977</v>
      </c>
      <c r="B3504" s="1" t="s">
        <v>6442</v>
      </c>
      <c r="C3504" s="1" t="s">
        <v>778</v>
      </c>
      <c r="D3504" s="2" t="s">
        <v>6443</v>
      </c>
      <c r="E3504" s="1"/>
      <c r="F3504" s="1"/>
    </row>
    <row r="3505" spans="1:6" ht="12.75" customHeight="1" x14ac:dyDescent="0.25">
      <c r="A3505" s="1">
        <v>5028</v>
      </c>
      <c r="B3505" s="1" t="s">
        <v>6444</v>
      </c>
      <c r="C3505" s="1" t="s">
        <v>778</v>
      </c>
      <c r="D3505" s="2" t="s">
        <v>6445</v>
      </c>
      <c r="E3505" s="1"/>
      <c r="F3505" s="1"/>
    </row>
    <row r="3506" spans="1:6" ht="12.75" customHeight="1" x14ac:dyDescent="0.25">
      <c r="A3506" s="1">
        <v>4998</v>
      </c>
      <c r="B3506" s="1" t="s">
        <v>6446</v>
      </c>
      <c r="C3506" s="1" t="s">
        <v>778</v>
      </c>
      <c r="D3506" s="2" t="s">
        <v>6447</v>
      </c>
      <c r="E3506" s="1"/>
      <c r="F3506" s="1"/>
    </row>
    <row r="3507" spans="1:6" ht="12.75" customHeight="1" x14ac:dyDescent="0.25">
      <c r="A3507" s="1">
        <v>4969</v>
      </c>
      <c r="B3507" s="1" t="s">
        <v>6448</v>
      </c>
      <c r="C3507" s="1" t="s">
        <v>778</v>
      </c>
      <c r="D3507" s="2" t="s">
        <v>6449</v>
      </c>
      <c r="E3507" s="1"/>
      <c r="F3507" s="1"/>
    </row>
    <row r="3508" spans="1:6" ht="12.75" customHeight="1" x14ac:dyDescent="0.25">
      <c r="A3508" s="1">
        <v>11364</v>
      </c>
      <c r="B3508" s="1" t="s">
        <v>6450</v>
      </c>
      <c r="C3508" s="1" t="s">
        <v>5</v>
      </c>
      <c r="D3508" s="2" t="s">
        <v>6451</v>
      </c>
      <c r="E3508" s="1"/>
      <c r="F3508" s="1"/>
    </row>
    <row r="3509" spans="1:6" ht="12.75" customHeight="1" x14ac:dyDescent="0.25">
      <c r="A3509" s="1">
        <v>11365</v>
      </c>
      <c r="B3509" s="1" t="s">
        <v>6452</v>
      </c>
      <c r="C3509" s="1" t="s">
        <v>5</v>
      </c>
      <c r="D3509" s="2" t="s">
        <v>6453</v>
      </c>
      <c r="E3509" s="1"/>
      <c r="F3509" s="1"/>
    </row>
    <row r="3510" spans="1:6" ht="12.75" customHeight="1" x14ac:dyDescent="0.25">
      <c r="A3510" s="1">
        <v>11366</v>
      </c>
      <c r="B3510" s="1" t="s">
        <v>6454</v>
      </c>
      <c r="C3510" s="1" t="s">
        <v>5</v>
      </c>
      <c r="D3510" s="2" t="s">
        <v>6455</v>
      </c>
      <c r="E3510" s="1"/>
      <c r="F3510" s="1"/>
    </row>
    <row r="3511" spans="1:6" ht="12.75" customHeight="1" x14ac:dyDescent="0.25">
      <c r="A3511" s="1">
        <v>43777</v>
      </c>
      <c r="B3511" s="1" t="s">
        <v>6456</v>
      </c>
      <c r="C3511" s="1" t="s">
        <v>5</v>
      </c>
      <c r="D3511" s="2" t="s">
        <v>6457</v>
      </c>
      <c r="E3511" s="1"/>
      <c r="F3511" s="1"/>
    </row>
    <row r="3512" spans="1:6" ht="12.75" customHeight="1" x14ac:dyDescent="0.25">
      <c r="A3512" s="1">
        <v>20322</v>
      </c>
      <c r="B3512" s="1" t="s">
        <v>6458</v>
      </c>
      <c r="C3512" s="1" t="s">
        <v>5</v>
      </c>
      <c r="D3512" s="2" t="s">
        <v>6459</v>
      </c>
      <c r="E3512" s="1"/>
      <c r="F3512" s="1"/>
    </row>
    <row r="3513" spans="1:6" ht="12.75" customHeight="1" x14ac:dyDescent="0.25">
      <c r="A3513" s="1">
        <v>10553</v>
      </c>
      <c r="B3513" s="1" t="s">
        <v>6460</v>
      </c>
      <c r="C3513" s="1" t="s">
        <v>5</v>
      </c>
      <c r="D3513" s="2" t="s">
        <v>6461</v>
      </c>
      <c r="E3513" s="1"/>
      <c r="F3513" s="1"/>
    </row>
    <row r="3514" spans="1:6" ht="12.75" customHeight="1" x14ac:dyDescent="0.25">
      <c r="A3514" s="1">
        <v>5020</v>
      </c>
      <c r="B3514" s="1" t="s">
        <v>6462</v>
      </c>
      <c r="C3514" s="1" t="s">
        <v>5</v>
      </c>
      <c r="D3514" s="2" t="s">
        <v>6463</v>
      </c>
      <c r="E3514" s="1"/>
      <c r="F3514" s="1"/>
    </row>
    <row r="3515" spans="1:6" ht="12.75" customHeight="1" x14ac:dyDescent="0.25">
      <c r="A3515" s="1">
        <v>10554</v>
      </c>
      <c r="B3515" s="1" t="s">
        <v>6464</v>
      </c>
      <c r="C3515" s="1" t="s">
        <v>5</v>
      </c>
      <c r="D3515" s="2" t="s">
        <v>6465</v>
      </c>
      <c r="E3515" s="1"/>
      <c r="F3515" s="1"/>
    </row>
    <row r="3516" spans="1:6" ht="12.75" customHeight="1" x14ac:dyDescent="0.25">
      <c r="A3516" s="1">
        <v>10555</v>
      </c>
      <c r="B3516" s="1" t="s">
        <v>6466</v>
      </c>
      <c r="C3516" s="1" t="s">
        <v>5</v>
      </c>
      <c r="D3516" s="2" t="s">
        <v>6467</v>
      </c>
      <c r="E3516" s="1"/>
      <c r="F3516" s="1"/>
    </row>
    <row r="3517" spans="1:6" ht="12.75" customHeight="1" x14ac:dyDescent="0.25">
      <c r="A3517" s="1">
        <v>10556</v>
      </c>
      <c r="B3517" s="1" t="s">
        <v>6468</v>
      </c>
      <c r="C3517" s="1" t="s">
        <v>5</v>
      </c>
      <c r="D3517" s="2" t="s">
        <v>6469</v>
      </c>
      <c r="E3517" s="1"/>
      <c r="F3517" s="1"/>
    </row>
    <row r="3518" spans="1:6" ht="12.75" customHeight="1" x14ac:dyDescent="0.25">
      <c r="A3518" s="1">
        <v>39502</v>
      </c>
      <c r="B3518" s="1" t="s">
        <v>6470</v>
      </c>
      <c r="C3518" s="1" t="s">
        <v>5</v>
      </c>
      <c r="D3518" s="2" t="s">
        <v>6471</v>
      </c>
      <c r="E3518" s="1"/>
      <c r="F3518" s="1"/>
    </row>
    <row r="3519" spans="1:6" ht="12.75" customHeight="1" x14ac:dyDescent="0.25">
      <c r="A3519" s="1">
        <v>39504</v>
      </c>
      <c r="B3519" s="1" t="s">
        <v>6472</v>
      </c>
      <c r="C3519" s="1" t="s">
        <v>5</v>
      </c>
      <c r="D3519" s="2" t="s">
        <v>6473</v>
      </c>
      <c r="E3519" s="1"/>
      <c r="F3519" s="1"/>
    </row>
    <row r="3520" spans="1:6" ht="12.75" customHeight="1" x14ac:dyDescent="0.25">
      <c r="A3520" s="1">
        <v>39503</v>
      </c>
      <c r="B3520" s="1" t="s">
        <v>6474</v>
      </c>
      <c r="C3520" s="1" t="s">
        <v>5</v>
      </c>
      <c r="D3520" s="2" t="s">
        <v>6475</v>
      </c>
      <c r="E3520" s="1"/>
      <c r="F3520" s="1"/>
    </row>
    <row r="3521" spans="1:6" ht="12.75" customHeight="1" x14ac:dyDescent="0.25">
      <c r="A3521" s="1">
        <v>39505</v>
      </c>
      <c r="B3521" s="1" t="s">
        <v>6476</v>
      </c>
      <c r="C3521" s="1" t="s">
        <v>5</v>
      </c>
      <c r="D3521" s="2" t="s">
        <v>6477</v>
      </c>
      <c r="E3521" s="1"/>
      <c r="F3521" s="1"/>
    </row>
    <row r="3522" spans="1:6" ht="12.75" customHeight="1" x14ac:dyDescent="0.25">
      <c r="A3522" s="1">
        <v>44471</v>
      </c>
      <c r="B3522" s="1" t="s">
        <v>6478</v>
      </c>
      <c r="C3522" s="1" t="s">
        <v>5</v>
      </c>
      <c r="D3522" s="2" t="s">
        <v>6479</v>
      </c>
      <c r="E3522" s="1"/>
      <c r="F3522" s="1"/>
    </row>
    <row r="3523" spans="1:6" ht="12.75" customHeight="1" x14ac:dyDescent="0.25">
      <c r="A3523" s="1">
        <v>4944</v>
      </c>
      <c r="B3523" s="1" t="s">
        <v>6480</v>
      </c>
      <c r="C3523" s="1" t="s">
        <v>778</v>
      </c>
      <c r="D3523" s="2" t="s">
        <v>6481</v>
      </c>
      <c r="E3523" s="1"/>
      <c r="F3523" s="1"/>
    </row>
    <row r="3524" spans="1:6" ht="12.75" customHeight="1" x14ac:dyDescent="0.25">
      <c r="A3524" s="1">
        <v>21102</v>
      </c>
      <c r="B3524" s="1" t="s">
        <v>6482</v>
      </c>
      <c r="C3524" s="1" t="s">
        <v>5</v>
      </c>
      <c r="D3524" s="2" t="s">
        <v>6483</v>
      </c>
      <c r="E3524" s="1"/>
      <c r="F3524" s="1"/>
    </row>
    <row r="3525" spans="1:6" ht="12.75" customHeight="1" x14ac:dyDescent="0.25">
      <c r="A3525" s="1">
        <v>21101</v>
      </c>
      <c r="B3525" s="1" t="s">
        <v>6484</v>
      </c>
      <c r="C3525" s="1" t="s">
        <v>5</v>
      </c>
      <c r="D3525" s="2" t="s">
        <v>6485</v>
      </c>
      <c r="E3525" s="1"/>
      <c r="F3525" s="1"/>
    </row>
    <row r="3526" spans="1:6" ht="12.75" customHeight="1" x14ac:dyDescent="0.25">
      <c r="A3526" s="1">
        <v>34713</v>
      </c>
      <c r="B3526" s="1" t="s">
        <v>6486</v>
      </c>
      <c r="C3526" s="1" t="s">
        <v>778</v>
      </c>
      <c r="D3526" s="2" t="s">
        <v>6487</v>
      </c>
      <c r="E3526" s="1"/>
      <c r="F3526" s="1"/>
    </row>
    <row r="3527" spans="1:6" ht="12.75" customHeight="1" x14ac:dyDescent="0.25">
      <c r="A3527" s="1">
        <v>37563</v>
      </c>
      <c r="B3527" s="1" t="s">
        <v>6488</v>
      </c>
      <c r="C3527" s="1" t="s">
        <v>778</v>
      </c>
      <c r="D3527" s="2" t="s">
        <v>6489</v>
      </c>
      <c r="E3527" s="1"/>
      <c r="F3527" s="1"/>
    </row>
    <row r="3528" spans="1:6" ht="12.75" customHeight="1" x14ac:dyDescent="0.25">
      <c r="A3528" s="1">
        <v>4948</v>
      </c>
      <c r="B3528" s="1" t="s">
        <v>6490</v>
      </c>
      <c r="C3528" s="1" t="s">
        <v>778</v>
      </c>
      <c r="D3528" s="2" t="s">
        <v>6491</v>
      </c>
      <c r="E3528" s="1"/>
      <c r="F3528" s="1"/>
    </row>
    <row r="3529" spans="1:6" ht="12.75" customHeight="1" x14ac:dyDescent="0.25">
      <c r="A3529" s="1">
        <v>37561</v>
      </c>
      <c r="B3529" s="1" t="s">
        <v>6492</v>
      </c>
      <c r="C3529" s="1" t="s">
        <v>778</v>
      </c>
      <c r="D3529" s="2" t="s">
        <v>6493</v>
      </c>
      <c r="E3529" s="1"/>
      <c r="F3529" s="1"/>
    </row>
    <row r="3530" spans="1:6" ht="12.75" customHeight="1" x14ac:dyDescent="0.25">
      <c r="A3530" s="1">
        <v>37562</v>
      </c>
      <c r="B3530" s="1" t="s">
        <v>6494</v>
      </c>
      <c r="C3530" s="1" t="s">
        <v>778</v>
      </c>
      <c r="D3530" s="2" t="s">
        <v>6495</v>
      </c>
      <c r="E3530" s="1"/>
      <c r="F3530" s="1"/>
    </row>
    <row r="3531" spans="1:6" ht="12.75" customHeight="1" x14ac:dyDescent="0.25">
      <c r="A3531" s="1">
        <v>14164</v>
      </c>
      <c r="B3531" s="1" t="s">
        <v>6496</v>
      </c>
      <c r="C3531" s="1" t="s">
        <v>5</v>
      </c>
      <c r="D3531" s="2" t="s">
        <v>6497</v>
      </c>
      <c r="E3531" s="1"/>
      <c r="F3531" s="1"/>
    </row>
    <row r="3532" spans="1:6" ht="12.75" customHeight="1" x14ac:dyDescent="0.25">
      <c r="A3532" s="1">
        <v>14163</v>
      </c>
      <c r="B3532" s="1" t="s">
        <v>6498</v>
      </c>
      <c r="C3532" s="1" t="s">
        <v>5</v>
      </c>
      <c r="D3532" s="2" t="s">
        <v>6499</v>
      </c>
      <c r="E3532" s="1"/>
      <c r="F3532" s="1"/>
    </row>
    <row r="3533" spans="1:6" ht="12.75" customHeight="1" x14ac:dyDescent="0.25">
      <c r="A3533" s="1">
        <v>5051</v>
      </c>
      <c r="B3533" s="1" t="s">
        <v>6500</v>
      </c>
      <c r="C3533" s="1" t="s">
        <v>5</v>
      </c>
      <c r="D3533" s="2" t="s">
        <v>6501</v>
      </c>
      <c r="E3533" s="1"/>
      <c r="F3533" s="1"/>
    </row>
    <row r="3534" spans="1:6" ht="12.75" customHeight="1" x14ac:dyDescent="0.25">
      <c r="A3534" s="1">
        <v>14162</v>
      </c>
      <c r="B3534" s="1" t="s">
        <v>6502</v>
      </c>
      <c r="C3534" s="1" t="s">
        <v>5</v>
      </c>
      <c r="D3534" s="2" t="s">
        <v>6503</v>
      </c>
      <c r="E3534" s="1"/>
      <c r="F3534" s="1"/>
    </row>
    <row r="3535" spans="1:6" ht="12.75" customHeight="1" x14ac:dyDescent="0.25">
      <c r="A3535" s="1">
        <v>5052</v>
      </c>
      <c r="B3535" s="1" t="s">
        <v>6504</v>
      </c>
      <c r="C3535" s="1" t="s">
        <v>5</v>
      </c>
      <c r="D3535" s="2" t="s">
        <v>6505</v>
      </c>
      <c r="E3535" s="1"/>
      <c r="F3535" s="1"/>
    </row>
    <row r="3536" spans="1:6" ht="12.75" customHeight="1" x14ac:dyDescent="0.25">
      <c r="A3536" s="1">
        <v>14166</v>
      </c>
      <c r="B3536" s="1" t="s">
        <v>6506</v>
      </c>
      <c r="C3536" s="1" t="s">
        <v>5</v>
      </c>
      <c r="D3536" s="2" t="s">
        <v>6507</v>
      </c>
      <c r="E3536" s="1"/>
      <c r="F3536" s="1"/>
    </row>
    <row r="3537" spans="1:6" ht="12.75" customHeight="1" x14ac:dyDescent="0.25">
      <c r="A3537" s="1">
        <v>14165</v>
      </c>
      <c r="B3537" s="1" t="s">
        <v>6508</v>
      </c>
      <c r="C3537" s="1" t="s">
        <v>5</v>
      </c>
      <c r="D3537" s="2" t="s">
        <v>6509</v>
      </c>
      <c r="E3537" s="1"/>
      <c r="F3537" s="1"/>
    </row>
    <row r="3538" spans="1:6" ht="12.75" customHeight="1" x14ac:dyDescent="0.25">
      <c r="A3538" s="1">
        <v>5050</v>
      </c>
      <c r="B3538" s="1" t="s">
        <v>6510</v>
      </c>
      <c r="C3538" s="1" t="s">
        <v>5</v>
      </c>
      <c r="D3538" s="2" t="s">
        <v>6511</v>
      </c>
      <c r="E3538" s="1"/>
      <c r="F3538" s="1"/>
    </row>
    <row r="3539" spans="1:6" ht="12.75" customHeight="1" x14ac:dyDescent="0.25">
      <c r="A3539" s="1">
        <v>12366</v>
      </c>
      <c r="B3539" s="1" t="s">
        <v>6512</v>
      </c>
      <c r="C3539" s="1" t="s">
        <v>5</v>
      </c>
      <c r="D3539" s="2" t="s">
        <v>6513</v>
      </c>
      <c r="E3539" s="1"/>
      <c r="F3539" s="1"/>
    </row>
    <row r="3540" spans="1:6" ht="12.75" customHeight="1" x14ac:dyDescent="0.25">
      <c r="A3540" s="1">
        <v>5045</v>
      </c>
      <c r="B3540" s="1" t="s">
        <v>6514</v>
      </c>
      <c r="C3540" s="1" t="s">
        <v>5</v>
      </c>
      <c r="D3540" s="2" t="s">
        <v>6515</v>
      </c>
      <c r="E3540" s="1"/>
      <c r="F3540" s="1"/>
    </row>
    <row r="3541" spans="1:6" ht="12.75" customHeight="1" x14ac:dyDescent="0.25">
      <c r="A3541" s="1">
        <v>5035</v>
      </c>
      <c r="B3541" s="1" t="s">
        <v>6516</v>
      </c>
      <c r="C3541" s="1" t="s">
        <v>5</v>
      </c>
      <c r="D3541" s="2" t="s">
        <v>6517</v>
      </c>
      <c r="E3541" s="1"/>
      <c r="F3541" s="1"/>
    </row>
    <row r="3542" spans="1:6" ht="12.75" customHeight="1" x14ac:dyDescent="0.25">
      <c r="A3542" s="1">
        <v>41180</v>
      </c>
      <c r="B3542" s="1" t="s">
        <v>6518</v>
      </c>
      <c r="C3542" s="1" t="s">
        <v>5</v>
      </c>
      <c r="D3542" s="2" t="s">
        <v>6519</v>
      </c>
      <c r="E3542" s="1"/>
      <c r="F3542" s="1"/>
    </row>
    <row r="3543" spans="1:6" ht="12.75" customHeight="1" x14ac:dyDescent="0.25">
      <c r="A3543" s="1">
        <v>41181</v>
      </c>
      <c r="B3543" s="1" t="s">
        <v>6520</v>
      </c>
      <c r="C3543" s="1" t="s">
        <v>5</v>
      </c>
      <c r="D3543" s="2" t="s">
        <v>6521</v>
      </c>
      <c r="E3543" s="1"/>
      <c r="F3543" s="1"/>
    </row>
    <row r="3544" spans="1:6" ht="12.75" customHeight="1" x14ac:dyDescent="0.25">
      <c r="A3544" s="1">
        <v>41182</v>
      </c>
      <c r="B3544" s="1" t="s">
        <v>6522</v>
      </c>
      <c r="C3544" s="1" t="s">
        <v>5</v>
      </c>
      <c r="D3544" s="2" t="s">
        <v>6523</v>
      </c>
      <c r="E3544" s="1"/>
      <c r="F3544" s="1"/>
    </row>
    <row r="3545" spans="1:6" ht="12.75" customHeight="1" x14ac:dyDescent="0.25">
      <c r="A3545" s="1">
        <v>41183</v>
      </c>
      <c r="B3545" s="1" t="s">
        <v>6524</v>
      </c>
      <c r="C3545" s="1" t="s">
        <v>5</v>
      </c>
      <c r="D3545" s="2" t="s">
        <v>6525</v>
      </c>
      <c r="E3545" s="1"/>
      <c r="F3545" s="1"/>
    </row>
    <row r="3546" spans="1:6" ht="12.75" customHeight="1" x14ac:dyDescent="0.25">
      <c r="A3546" s="1">
        <v>41184</v>
      </c>
      <c r="B3546" s="1" t="s">
        <v>6526</v>
      </c>
      <c r="C3546" s="1" t="s">
        <v>5</v>
      </c>
      <c r="D3546" s="2" t="s">
        <v>6527</v>
      </c>
      <c r="E3546" s="1"/>
      <c r="F3546" s="1"/>
    </row>
    <row r="3547" spans="1:6" ht="12.75" customHeight="1" x14ac:dyDescent="0.25">
      <c r="A3547" s="1">
        <v>41185</v>
      </c>
      <c r="B3547" s="1" t="s">
        <v>6528</v>
      </c>
      <c r="C3547" s="1" t="s">
        <v>5</v>
      </c>
      <c r="D3547" s="2" t="s">
        <v>6529</v>
      </c>
      <c r="E3547" s="1"/>
      <c r="F3547" s="1"/>
    </row>
    <row r="3548" spans="1:6" ht="12.75" customHeight="1" x14ac:dyDescent="0.25">
      <c r="A3548" s="1">
        <v>41186</v>
      </c>
      <c r="B3548" s="1" t="s">
        <v>6530</v>
      </c>
      <c r="C3548" s="1" t="s">
        <v>5</v>
      </c>
      <c r="D3548" s="2" t="s">
        <v>6531</v>
      </c>
      <c r="E3548" s="1"/>
      <c r="F3548" s="1"/>
    </row>
    <row r="3549" spans="1:6" ht="12.75" customHeight="1" x14ac:dyDescent="0.25">
      <c r="A3549" s="1">
        <v>41187</v>
      </c>
      <c r="B3549" s="1" t="s">
        <v>6532</v>
      </c>
      <c r="C3549" s="1" t="s">
        <v>5</v>
      </c>
      <c r="D3549" s="2" t="s">
        <v>6533</v>
      </c>
      <c r="E3549" s="1"/>
      <c r="F3549" s="1"/>
    </row>
    <row r="3550" spans="1:6" ht="12.75" customHeight="1" x14ac:dyDescent="0.25">
      <c r="A3550" s="1">
        <v>41188</v>
      </c>
      <c r="B3550" s="1" t="s">
        <v>6534</v>
      </c>
      <c r="C3550" s="1" t="s">
        <v>5</v>
      </c>
      <c r="D3550" s="2" t="s">
        <v>6535</v>
      </c>
      <c r="E3550" s="1"/>
      <c r="F3550" s="1"/>
    </row>
    <row r="3551" spans="1:6" ht="12.75" customHeight="1" x14ac:dyDescent="0.25">
      <c r="A3551" s="1">
        <v>5036</v>
      </c>
      <c r="B3551" s="1" t="s">
        <v>6536</v>
      </c>
      <c r="C3551" s="1" t="s">
        <v>5</v>
      </c>
      <c r="D3551" s="2" t="s">
        <v>6537</v>
      </c>
      <c r="E3551" s="1"/>
      <c r="F3551" s="1"/>
    </row>
    <row r="3552" spans="1:6" ht="12.75" customHeight="1" x14ac:dyDescent="0.25">
      <c r="A3552" s="1">
        <v>41189</v>
      </c>
      <c r="B3552" s="1" t="s">
        <v>6538</v>
      </c>
      <c r="C3552" s="1" t="s">
        <v>5</v>
      </c>
      <c r="D3552" s="2" t="s">
        <v>6539</v>
      </c>
      <c r="E3552" s="1"/>
      <c r="F3552" s="1"/>
    </row>
    <row r="3553" spans="1:6" ht="12.75" customHeight="1" x14ac:dyDescent="0.25">
      <c r="A3553" s="1">
        <v>41190</v>
      </c>
      <c r="B3553" s="1" t="s">
        <v>6540</v>
      </c>
      <c r="C3553" s="1" t="s">
        <v>5</v>
      </c>
      <c r="D3553" s="2" t="s">
        <v>6541</v>
      </c>
      <c r="E3553" s="1"/>
      <c r="F3553" s="1"/>
    </row>
    <row r="3554" spans="1:6" ht="12.75" customHeight="1" x14ac:dyDescent="0.25">
      <c r="A3554" s="1">
        <v>41191</v>
      </c>
      <c r="B3554" s="1" t="s">
        <v>6542</v>
      </c>
      <c r="C3554" s="1" t="s">
        <v>5</v>
      </c>
      <c r="D3554" s="2" t="s">
        <v>6543</v>
      </c>
      <c r="E3554" s="1"/>
      <c r="F3554" s="1"/>
    </row>
    <row r="3555" spans="1:6" ht="12.75" customHeight="1" x14ac:dyDescent="0.25">
      <c r="A3555" s="1">
        <v>41192</v>
      </c>
      <c r="B3555" s="1" t="s">
        <v>6544</v>
      </c>
      <c r="C3555" s="1" t="s">
        <v>5</v>
      </c>
      <c r="D3555" s="2" t="s">
        <v>6545</v>
      </c>
      <c r="E3555" s="1"/>
      <c r="F3555" s="1"/>
    </row>
    <row r="3556" spans="1:6" ht="12.75" customHeight="1" x14ac:dyDescent="0.25">
      <c r="A3556" s="1">
        <v>41193</v>
      </c>
      <c r="B3556" s="1" t="s">
        <v>6546</v>
      </c>
      <c r="C3556" s="1" t="s">
        <v>5</v>
      </c>
      <c r="D3556" s="2" t="s">
        <v>6547</v>
      </c>
      <c r="E3556" s="1"/>
      <c r="F3556" s="1"/>
    </row>
    <row r="3557" spans="1:6" ht="12.75" customHeight="1" x14ac:dyDescent="0.25">
      <c r="A3557" s="1">
        <v>41194</v>
      </c>
      <c r="B3557" s="1" t="s">
        <v>6548</v>
      </c>
      <c r="C3557" s="1" t="s">
        <v>5</v>
      </c>
      <c r="D3557" s="2" t="s">
        <v>6549</v>
      </c>
      <c r="E3557" s="1"/>
      <c r="F3557" s="1"/>
    </row>
    <row r="3558" spans="1:6" ht="12.75" customHeight="1" x14ac:dyDescent="0.25">
      <c r="A3558" s="1">
        <v>5044</v>
      </c>
      <c r="B3558" s="1" t="s">
        <v>6550</v>
      </c>
      <c r="C3558" s="1" t="s">
        <v>5</v>
      </c>
      <c r="D3558" s="2" t="s">
        <v>6551</v>
      </c>
      <c r="E3558" s="1"/>
      <c r="F3558" s="1"/>
    </row>
    <row r="3559" spans="1:6" ht="12.75" customHeight="1" x14ac:dyDescent="0.25">
      <c r="A3559" s="1">
        <v>5059</v>
      </c>
      <c r="B3559" s="1" t="s">
        <v>6552</v>
      </c>
      <c r="C3559" s="1" t="s">
        <v>5</v>
      </c>
      <c r="D3559" s="2" t="s">
        <v>6553</v>
      </c>
      <c r="E3559" s="1"/>
      <c r="F3559" s="1"/>
    </row>
    <row r="3560" spans="1:6" ht="12.75" customHeight="1" x14ac:dyDescent="0.25">
      <c r="A3560" s="1">
        <v>41201</v>
      </c>
      <c r="B3560" s="1" t="s">
        <v>6554</v>
      </c>
      <c r="C3560" s="1" t="s">
        <v>5</v>
      </c>
      <c r="D3560" s="2" t="s">
        <v>6555</v>
      </c>
      <c r="E3560" s="1"/>
      <c r="F3560" s="1"/>
    </row>
    <row r="3561" spans="1:6" ht="12.75" customHeight="1" x14ac:dyDescent="0.25">
      <c r="A3561" s="1">
        <v>41199</v>
      </c>
      <c r="B3561" s="1" t="s">
        <v>6556</v>
      </c>
      <c r="C3561" s="1" t="s">
        <v>5</v>
      </c>
      <c r="D3561" s="2" t="s">
        <v>6557</v>
      </c>
      <c r="E3561" s="1"/>
      <c r="F3561" s="1"/>
    </row>
    <row r="3562" spans="1:6" ht="12.75" customHeight="1" x14ac:dyDescent="0.25">
      <c r="A3562" s="1">
        <v>5057</v>
      </c>
      <c r="B3562" s="1" t="s">
        <v>6558</v>
      </c>
      <c r="C3562" s="1" t="s">
        <v>5</v>
      </c>
      <c r="D3562" s="2" t="s">
        <v>6559</v>
      </c>
      <c r="E3562" s="1"/>
      <c r="F3562" s="1"/>
    </row>
    <row r="3563" spans="1:6" ht="12.75" customHeight="1" x14ac:dyDescent="0.25">
      <c r="A3563" s="1">
        <v>41200</v>
      </c>
      <c r="B3563" s="1" t="s">
        <v>6560</v>
      </c>
      <c r="C3563" s="1" t="s">
        <v>5</v>
      </c>
      <c r="D3563" s="2" t="s">
        <v>6561</v>
      </c>
      <c r="E3563" s="1"/>
      <c r="F3563" s="1"/>
    </row>
    <row r="3564" spans="1:6" ht="12.75" customHeight="1" x14ac:dyDescent="0.25">
      <c r="A3564" s="1">
        <v>41205</v>
      </c>
      <c r="B3564" s="1" t="s">
        <v>6562</v>
      </c>
      <c r="C3564" s="1" t="s">
        <v>5</v>
      </c>
      <c r="D3564" s="2" t="s">
        <v>6563</v>
      </c>
      <c r="E3564" s="1"/>
      <c r="F3564" s="1"/>
    </row>
    <row r="3565" spans="1:6" ht="12.75" customHeight="1" x14ac:dyDescent="0.25">
      <c r="A3565" s="1">
        <v>41202</v>
      </c>
      <c r="B3565" s="1" t="s">
        <v>6564</v>
      </c>
      <c r="C3565" s="1" t="s">
        <v>5</v>
      </c>
      <c r="D3565" s="2" t="s">
        <v>6565</v>
      </c>
      <c r="E3565" s="1"/>
      <c r="F3565" s="1"/>
    </row>
    <row r="3566" spans="1:6" ht="12.75" customHeight="1" x14ac:dyDescent="0.25">
      <c r="A3566" s="1">
        <v>41206</v>
      </c>
      <c r="B3566" s="1" t="s">
        <v>6566</v>
      </c>
      <c r="C3566" s="1" t="s">
        <v>5</v>
      </c>
      <c r="D3566" s="2" t="s">
        <v>6567</v>
      </c>
      <c r="E3566" s="1"/>
      <c r="F3566" s="1"/>
    </row>
    <row r="3567" spans="1:6" ht="12.75" customHeight="1" x14ac:dyDescent="0.25">
      <c r="A3567" s="1">
        <v>12372</v>
      </c>
      <c r="B3567" s="1" t="s">
        <v>6568</v>
      </c>
      <c r="C3567" s="1" t="s">
        <v>5</v>
      </c>
      <c r="D3567" s="2" t="s">
        <v>6569</v>
      </c>
      <c r="E3567" s="1"/>
      <c r="F3567" s="1"/>
    </row>
    <row r="3568" spans="1:6" ht="12.75" customHeight="1" x14ac:dyDescent="0.25">
      <c r="A3568" s="1">
        <v>41207</v>
      </c>
      <c r="B3568" s="1" t="s">
        <v>6570</v>
      </c>
      <c r="C3568" s="1" t="s">
        <v>5</v>
      </c>
      <c r="D3568" s="2" t="s">
        <v>6571</v>
      </c>
      <c r="E3568" s="1"/>
      <c r="F3568" s="1"/>
    </row>
    <row r="3569" spans="1:6" ht="12.75" customHeight="1" x14ac:dyDescent="0.25">
      <c r="A3569" s="1">
        <v>41203</v>
      </c>
      <c r="B3569" s="1" t="s">
        <v>6572</v>
      </c>
      <c r="C3569" s="1" t="s">
        <v>5</v>
      </c>
      <c r="D3569" s="2" t="s">
        <v>6573</v>
      </c>
      <c r="E3569" s="1"/>
      <c r="F3569" s="1"/>
    </row>
    <row r="3570" spans="1:6" ht="12.75" customHeight="1" x14ac:dyDescent="0.25">
      <c r="A3570" s="1">
        <v>41204</v>
      </c>
      <c r="B3570" s="1" t="s">
        <v>6574</v>
      </c>
      <c r="C3570" s="1" t="s">
        <v>5</v>
      </c>
      <c r="D3570" s="2" t="s">
        <v>6575</v>
      </c>
      <c r="E3570" s="1"/>
      <c r="F3570" s="1"/>
    </row>
    <row r="3571" spans="1:6" ht="12.75" customHeight="1" x14ac:dyDescent="0.25">
      <c r="A3571" s="1">
        <v>41210</v>
      </c>
      <c r="B3571" s="1" t="s">
        <v>6576</v>
      </c>
      <c r="C3571" s="1" t="s">
        <v>5</v>
      </c>
      <c r="D3571" s="2" t="s">
        <v>6577</v>
      </c>
      <c r="E3571" s="1"/>
      <c r="F3571" s="1"/>
    </row>
    <row r="3572" spans="1:6" ht="12.75" customHeight="1" x14ac:dyDescent="0.25">
      <c r="A3572" s="1">
        <v>41208</v>
      </c>
      <c r="B3572" s="1" t="s">
        <v>6578</v>
      </c>
      <c r="C3572" s="1" t="s">
        <v>5</v>
      </c>
      <c r="D3572" s="2" t="s">
        <v>6579</v>
      </c>
      <c r="E3572" s="1"/>
      <c r="F3572" s="1"/>
    </row>
    <row r="3573" spans="1:6" ht="12.75" customHeight="1" x14ac:dyDescent="0.25">
      <c r="A3573" s="1">
        <v>41211</v>
      </c>
      <c r="B3573" s="1" t="s">
        <v>6580</v>
      </c>
      <c r="C3573" s="1" t="s">
        <v>5</v>
      </c>
      <c r="D3573" s="2" t="s">
        <v>6581</v>
      </c>
      <c r="E3573" s="1"/>
      <c r="F3573" s="1"/>
    </row>
    <row r="3574" spans="1:6" ht="12.75" customHeight="1" x14ac:dyDescent="0.25">
      <c r="A3574" s="1">
        <v>13339</v>
      </c>
      <c r="B3574" s="1" t="s">
        <v>6582</v>
      </c>
      <c r="C3574" s="1" t="s">
        <v>5</v>
      </c>
      <c r="D3574" s="2" t="s">
        <v>6583</v>
      </c>
      <c r="E3574" s="1"/>
      <c r="F3574" s="1"/>
    </row>
    <row r="3575" spans="1:6" ht="12.75" customHeight="1" x14ac:dyDescent="0.25">
      <c r="A3575" s="1">
        <v>41213</v>
      </c>
      <c r="B3575" s="1" t="s">
        <v>6584</v>
      </c>
      <c r="C3575" s="1" t="s">
        <v>5</v>
      </c>
      <c r="D3575" s="2" t="s">
        <v>6585</v>
      </c>
      <c r="E3575" s="1"/>
      <c r="F3575" s="1"/>
    </row>
    <row r="3576" spans="1:6" ht="12.75" customHeight="1" x14ac:dyDescent="0.25">
      <c r="A3576" s="1">
        <v>41209</v>
      </c>
      <c r="B3576" s="1" t="s">
        <v>6586</v>
      </c>
      <c r="C3576" s="1" t="s">
        <v>5</v>
      </c>
      <c r="D3576" s="2" t="s">
        <v>6587</v>
      </c>
      <c r="E3576" s="1"/>
      <c r="F3576" s="1"/>
    </row>
    <row r="3577" spans="1:6" ht="12.75" customHeight="1" x14ac:dyDescent="0.25">
      <c r="A3577" s="1">
        <v>41216</v>
      </c>
      <c r="B3577" s="1" t="s">
        <v>6588</v>
      </c>
      <c r="C3577" s="1" t="s">
        <v>5</v>
      </c>
      <c r="D3577" s="2" t="s">
        <v>6589</v>
      </c>
      <c r="E3577" s="1"/>
      <c r="F3577" s="1"/>
    </row>
    <row r="3578" spans="1:6" ht="12.75" customHeight="1" x14ac:dyDescent="0.25">
      <c r="A3578" s="1">
        <v>41217</v>
      </c>
      <c r="B3578" s="1" t="s">
        <v>6590</v>
      </c>
      <c r="C3578" s="1" t="s">
        <v>5</v>
      </c>
      <c r="D3578" s="2" t="s">
        <v>6591</v>
      </c>
      <c r="E3578" s="1"/>
      <c r="F3578" s="1"/>
    </row>
    <row r="3579" spans="1:6" ht="12.75" customHeight="1" x14ac:dyDescent="0.25">
      <c r="A3579" s="1">
        <v>41218</v>
      </c>
      <c r="B3579" s="1" t="s">
        <v>6592</v>
      </c>
      <c r="C3579" s="1" t="s">
        <v>5</v>
      </c>
      <c r="D3579" s="2" t="s">
        <v>6593</v>
      </c>
      <c r="E3579" s="1"/>
      <c r="F3579" s="1"/>
    </row>
    <row r="3580" spans="1:6" ht="12.75" customHeight="1" x14ac:dyDescent="0.25">
      <c r="A3580" s="1">
        <v>41214</v>
      </c>
      <c r="B3580" s="1" t="s">
        <v>6594</v>
      </c>
      <c r="C3580" s="1" t="s">
        <v>5</v>
      </c>
      <c r="D3580" s="2" t="s">
        <v>6595</v>
      </c>
      <c r="E3580" s="1"/>
      <c r="F3580" s="1"/>
    </row>
    <row r="3581" spans="1:6" ht="12.75" customHeight="1" x14ac:dyDescent="0.25">
      <c r="A3581" s="1">
        <v>41215</v>
      </c>
      <c r="B3581" s="1" t="s">
        <v>6596</v>
      </c>
      <c r="C3581" s="1" t="s">
        <v>5</v>
      </c>
      <c r="D3581" s="2" t="s">
        <v>6597</v>
      </c>
      <c r="E3581" s="1"/>
      <c r="F3581" s="1"/>
    </row>
    <row r="3582" spans="1:6" ht="12.75" customHeight="1" x14ac:dyDescent="0.25">
      <c r="A3582" s="1">
        <v>41221</v>
      </c>
      <c r="B3582" s="1" t="s">
        <v>6598</v>
      </c>
      <c r="C3582" s="1" t="s">
        <v>5</v>
      </c>
      <c r="D3582" s="2" t="s">
        <v>6599</v>
      </c>
      <c r="E3582" s="1"/>
      <c r="F3582" s="1"/>
    </row>
    <row r="3583" spans="1:6" ht="12.75" customHeight="1" x14ac:dyDescent="0.25">
      <c r="A3583" s="1">
        <v>41222</v>
      </c>
      <c r="B3583" s="1" t="s">
        <v>6600</v>
      </c>
      <c r="C3583" s="1" t="s">
        <v>5</v>
      </c>
      <c r="D3583" s="2" t="s">
        <v>6601</v>
      </c>
      <c r="E3583" s="1"/>
      <c r="F3583" s="1"/>
    </row>
    <row r="3584" spans="1:6" ht="12.75" customHeight="1" x14ac:dyDescent="0.25">
      <c r="A3584" s="1">
        <v>41195</v>
      </c>
      <c r="B3584" s="1" t="s">
        <v>6602</v>
      </c>
      <c r="C3584" s="1" t="s">
        <v>5</v>
      </c>
      <c r="D3584" s="2" t="s">
        <v>6603</v>
      </c>
      <c r="E3584" s="1"/>
      <c r="F3584" s="1"/>
    </row>
    <row r="3585" spans="1:6" ht="12.75" customHeight="1" x14ac:dyDescent="0.25">
      <c r="A3585" s="1">
        <v>41198</v>
      </c>
      <c r="B3585" s="1" t="s">
        <v>6604</v>
      </c>
      <c r="C3585" s="1" t="s">
        <v>5</v>
      </c>
      <c r="D3585" s="2" t="s">
        <v>6605</v>
      </c>
      <c r="E3585" s="1"/>
      <c r="F3585" s="1"/>
    </row>
    <row r="3586" spans="1:6" ht="12.75" customHeight="1" x14ac:dyDescent="0.25">
      <c r="A3586" s="1">
        <v>41196</v>
      </c>
      <c r="B3586" s="1" t="s">
        <v>6606</v>
      </c>
      <c r="C3586" s="1" t="s">
        <v>5</v>
      </c>
      <c r="D3586" s="2" t="s">
        <v>6607</v>
      </c>
      <c r="E3586" s="1"/>
      <c r="F3586" s="1"/>
    </row>
    <row r="3587" spans="1:6" ht="12.75" customHeight="1" x14ac:dyDescent="0.25">
      <c r="A3587" s="1">
        <v>5033</v>
      </c>
      <c r="B3587" s="1" t="s">
        <v>6608</v>
      </c>
      <c r="C3587" s="1" t="s">
        <v>5</v>
      </c>
      <c r="D3587" s="2" t="s">
        <v>6609</v>
      </c>
      <c r="E3587" s="1"/>
      <c r="F3587" s="1"/>
    </row>
    <row r="3588" spans="1:6" ht="12.75" customHeight="1" x14ac:dyDescent="0.25">
      <c r="A3588" s="1">
        <v>41197</v>
      </c>
      <c r="B3588" s="1" t="s">
        <v>6610</v>
      </c>
      <c r="C3588" s="1" t="s">
        <v>5</v>
      </c>
      <c r="D3588" s="2" t="s">
        <v>6611</v>
      </c>
      <c r="E3588" s="1"/>
      <c r="F3588" s="1"/>
    </row>
    <row r="3589" spans="1:6" ht="12.75" customHeight="1" x14ac:dyDescent="0.25">
      <c r="A3589" s="1">
        <v>12388</v>
      </c>
      <c r="B3589" s="1" t="s">
        <v>6612</v>
      </c>
      <c r="C3589" s="1" t="s">
        <v>5</v>
      </c>
      <c r="D3589" s="2" t="s">
        <v>6613</v>
      </c>
      <c r="E3589" s="1"/>
      <c r="F3589" s="1"/>
    </row>
    <row r="3590" spans="1:6" ht="12.75" customHeight="1" x14ac:dyDescent="0.25">
      <c r="A3590" s="1">
        <v>2731</v>
      </c>
      <c r="B3590" s="1" t="s">
        <v>6614</v>
      </c>
      <c r="C3590" s="1" t="s">
        <v>90</v>
      </c>
      <c r="D3590" s="2" t="s">
        <v>6615</v>
      </c>
      <c r="E3590" s="1"/>
      <c r="F3590" s="1"/>
    </row>
    <row r="3591" spans="1:6" ht="12.75" customHeight="1" x14ac:dyDescent="0.25">
      <c r="A3591" s="1">
        <v>41457</v>
      </c>
      <c r="B3591" s="1" t="s">
        <v>6616</v>
      </c>
      <c r="C3591" s="1" t="s">
        <v>5</v>
      </c>
      <c r="D3591" s="2" t="s">
        <v>6617</v>
      </c>
      <c r="E3591" s="1"/>
      <c r="F3591" s="1"/>
    </row>
    <row r="3592" spans="1:6" ht="12.75" customHeight="1" x14ac:dyDescent="0.25">
      <c r="A3592" s="1">
        <v>41458</v>
      </c>
      <c r="B3592" s="1" t="s">
        <v>6618</v>
      </c>
      <c r="C3592" s="1" t="s">
        <v>5</v>
      </c>
      <c r="D3592" s="2" t="s">
        <v>6619</v>
      </c>
      <c r="E3592" s="1"/>
      <c r="F3592" s="1"/>
    </row>
    <row r="3593" spans="1:6" ht="12.75" customHeight="1" x14ac:dyDescent="0.25">
      <c r="A3593" s="1">
        <v>41459</v>
      </c>
      <c r="B3593" s="1" t="s">
        <v>6620</v>
      </c>
      <c r="C3593" s="1" t="s">
        <v>5</v>
      </c>
      <c r="D3593" s="2" t="s">
        <v>6621</v>
      </c>
      <c r="E3593" s="1"/>
      <c r="F3593" s="1"/>
    </row>
    <row r="3594" spans="1:6" ht="12.75" customHeight="1" x14ac:dyDescent="0.25">
      <c r="A3594" s="1">
        <v>41461</v>
      </c>
      <c r="B3594" s="1" t="s">
        <v>6622</v>
      </c>
      <c r="C3594" s="1" t="s">
        <v>5</v>
      </c>
      <c r="D3594" s="2" t="s">
        <v>6623</v>
      </c>
      <c r="E3594" s="1"/>
      <c r="F3594" s="1"/>
    </row>
    <row r="3595" spans="1:6" ht="12.75" customHeight="1" x14ac:dyDescent="0.25">
      <c r="A3595" s="1">
        <v>44537</v>
      </c>
      <c r="B3595" s="1" t="s">
        <v>6624</v>
      </c>
      <c r="C3595" s="1" t="s">
        <v>2003</v>
      </c>
      <c r="D3595" s="2" t="s">
        <v>6625</v>
      </c>
      <c r="E3595" s="1"/>
      <c r="F3595" s="1"/>
    </row>
    <row r="3596" spans="1:6" ht="12.75" customHeight="1" x14ac:dyDescent="0.25">
      <c r="A3596" s="1">
        <v>11844</v>
      </c>
      <c r="B3596" s="1" t="s">
        <v>6626</v>
      </c>
      <c r="C3596" s="1" t="s">
        <v>90</v>
      </c>
      <c r="D3596" s="2" t="s">
        <v>6627</v>
      </c>
      <c r="E3596" s="1"/>
      <c r="F3596" s="1"/>
    </row>
    <row r="3597" spans="1:6" ht="12.75" customHeight="1" x14ac:dyDescent="0.25">
      <c r="A3597" s="1">
        <v>4465</v>
      </c>
      <c r="B3597" s="1" t="s">
        <v>6628</v>
      </c>
      <c r="C3597" s="1" t="s">
        <v>90</v>
      </c>
      <c r="D3597" s="2" t="s">
        <v>6629</v>
      </c>
      <c r="E3597" s="1"/>
      <c r="F3597" s="1"/>
    </row>
    <row r="3598" spans="1:6" ht="12.75" customHeight="1" x14ac:dyDescent="0.25">
      <c r="A3598" s="1">
        <v>35273</v>
      </c>
      <c r="B3598" s="1" t="s">
        <v>6630</v>
      </c>
      <c r="C3598" s="1" t="s">
        <v>90</v>
      </c>
      <c r="D3598" s="2" t="s">
        <v>6631</v>
      </c>
      <c r="E3598" s="1"/>
      <c r="F3598" s="1"/>
    </row>
    <row r="3599" spans="1:6" ht="12.75" customHeight="1" x14ac:dyDescent="0.25">
      <c r="A3599" s="1">
        <v>4470</v>
      </c>
      <c r="B3599" s="1" t="s">
        <v>6632</v>
      </c>
      <c r="C3599" s="1" t="s">
        <v>90</v>
      </c>
      <c r="D3599" s="2" t="s">
        <v>6633</v>
      </c>
      <c r="E3599" s="1"/>
      <c r="F3599" s="1"/>
    </row>
    <row r="3600" spans="1:6" ht="12.75" customHeight="1" x14ac:dyDescent="0.25">
      <c r="A3600" s="1">
        <v>20204</v>
      </c>
      <c r="B3600" s="1" t="s">
        <v>6634</v>
      </c>
      <c r="C3600" s="1" t="s">
        <v>90</v>
      </c>
      <c r="D3600" s="2" t="s">
        <v>6635</v>
      </c>
      <c r="E3600" s="1"/>
      <c r="F3600" s="1"/>
    </row>
    <row r="3601" spans="1:6" ht="12.75" customHeight="1" x14ac:dyDescent="0.25">
      <c r="A3601" s="1">
        <v>20208</v>
      </c>
      <c r="B3601" s="1" t="s">
        <v>6636</v>
      </c>
      <c r="C3601" s="1" t="s">
        <v>90</v>
      </c>
      <c r="D3601" s="2" t="s">
        <v>6637</v>
      </c>
      <c r="E3601" s="1"/>
      <c r="F3601" s="1"/>
    </row>
    <row r="3602" spans="1:6" ht="12.75" customHeight="1" x14ac:dyDescent="0.25">
      <c r="A3602" s="1">
        <v>4437</v>
      </c>
      <c r="B3602" s="1" t="s">
        <v>6638</v>
      </c>
      <c r="C3602" s="1" t="s">
        <v>90</v>
      </c>
      <c r="D3602" s="2" t="s">
        <v>6639</v>
      </c>
      <c r="E3602" s="1"/>
      <c r="F3602" s="1"/>
    </row>
    <row r="3603" spans="1:6" ht="12.75" customHeight="1" x14ac:dyDescent="0.25">
      <c r="A3603" s="1">
        <v>14580</v>
      </c>
      <c r="B3603" s="1" t="s">
        <v>6640</v>
      </c>
      <c r="C3603" s="1" t="s">
        <v>90</v>
      </c>
      <c r="D3603" s="2" t="s">
        <v>6639</v>
      </c>
      <c r="E3603" s="1"/>
      <c r="F3603" s="1"/>
    </row>
    <row r="3604" spans="1:6" ht="12.75" customHeight="1" x14ac:dyDescent="0.25">
      <c r="A3604" s="1">
        <v>40304</v>
      </c>
      <c r="B3604" s="1" t="s">
        <v>6641</v>
      </c>
      <c r="C3604" s="1" t="s">
        <v>97</v>
      </c>
      <c r="D3604" s="2" t="s">
        <v>6642</v>
      </c>
      <c r="E3604" s="1"/>
      <c r="F3604" s="1"/>
    </row>
    <row r="3605" spans="1:6" ht="12.75" customHeight="1" x14ac:dyDescent="0.25">
      <c r="A3605" s="1">
        <v>5065</v>
      </c>
      <c r="B3605" s="1" t="s">
        <v>6643</v>
      </c>
      <c r="C3605" s="1" t="s">
        <v>97</v>
      </c>
      <c r="D3605" s="2" t="s">
        <v>6644</v>
      </c>
      <c r="E3605" s="1"/>
      <c r="F3605" s="1"/>
    </row>
    <row r="3606" spans="1:6" ht="12.75" customHeight="1" x14ac:dyDescent="0.25">
      <c r="A3606" s="1">
        <v>5072</v>
      </c>
      <c r="B3606" s="1" t="s">
        <v>6645</v>
      </c>
      <c r="C3606" s="1" t="s">
        <v>97</v>
      </c>
      <c r="D3606" s="2" t="s">
        <v>6646</v>
      </c>
      <c r="E3606" s="1"/>
      <c r="F3606" s="1"/>
    </row>
    <row r="3607" spans="1:6" ht="12.75" customHeight="1" x14ac:dyDescent="0.25">
      <c r="A3607" s="1">
        <v>5066</v>
      </c>
      <c r="B3607" s="1" t="s">
        <v>6647</v>
      </c>
      <c r="C3607" s="1" t="s">
        <v>97</v>
      </c>
      <c r="D3607" s="2" t="s">
        <v>6291</v>
      </c>
      <c r="E3607" s="1"/>
      <c r="F3607" s="1"/>
    </row>
    <row r="3608" spans="1:6" ht="12.75" customHeight="1" x14ac:dyDescent="0.25">
      <c r="A3608" s="1">
        <v>5063</v>
      </c>
      <c r="B3608" s="1" t="s">
        <v>6648</v>
      </c>
      <c r="C3608" s="1" t="s">
        <v>97</v>
      </c>
      <c r="D3608" s="2" t="s">
        <v>6649</v>
      </c>
      <c r="E3608" s="1"/>
      <c r="F3608" s="1"/>
    </row>
    <row r="3609" spans="1:6" ht="12.75" customHeight="1" x14ac:dyDescent="0.25">
      <c r="A3609" s="1">
        <v>20247</v>
      </c>
      <c r="B3609" s="1" t="s">
        <v>6650</v>
      </c>
      <c r="C3609" s="1" t="s">
        <v>97</v>
      </c>
      <c r="D3609" s="2" t="s">
        <v>6651</v>
      </c>
      <c r="E3609" s="1"/>
      <c r="F3609" s="1"/>
    </row>
    <row r="3610" spans="1:6" ht="12.75" customHeight="1" x14ac:dyDescent="0.25">
      <c r="A3610" s="1">
        <v>5074</v>
      </c>
      <c r="B3610" s="1" t="s">
        <v>6652</v>
      </c>
      <c r="C3610" s="1" t="s">
        <v>97</v>
      </c>
      <c r="D3610" s="2" t="s">
        <v>6653</v>
      </c>
      <c r="E3610" s="1"/>
      <c r="F3610" s="1"/>
    </row>
    <row r="3611" spans="1:6" ht="12.75" customHeight="1" x14ac:dyDescent="0.25">
      <c r="A3611" s="1">
        <v>5067</v>
      </c>
      <c r="B3611" s="1" t="s">
        <v>6654</v>
      </c>
      <c r="C3611" s="1" t="s">
        <v>97</v>
      </c>
      <c r="D3611" s="2" t="s">
        <v>266</v>
      </c>
      <c r="E3611" s="1"/>
      <c r="F3611" s="1"/>
    </row>
    <row r="3612" spans="1:6" ht="12.75" customHeight="1" x14ac:dyDescent="0.25">
      <c r="A3612" s="1">
        <v>5078</v>
      </c>
      <c r="B3612" s="1" t="s">
        <v>6655</v>
      </c>
      <c r="C3612" s="1" t="s">
        <v>97</v>
      </c>
      <c r="D3612" s="2" t="s">
        <v>6656</v>
      </c>
      <c r="E3612" s="1"/>
      <c r="F3612" s="1"/>
    </row>
    <row r="3613" spans="1:6" ht="12.75" customHeight="1" x14ac:dyDescent="0.25">
      <c r="A3613" s="1">
        <v>5068</v>
      </c>
      <c r="B3613" s="1" t="s">
        <v>6657</v>
      </c>
      <c r="C3613" s="1" t="s">
        <v>97</v>
      </c>
      <c r="D3613" s="2" t="s">
        <v>1709</v>
      </c>
      <c r="E3613" s="1"/>
      <c r="F3613" s="1"/>
    </row>
    <row r="3614" spans="1:6" ht="12.75" customHeight="1" x14ac:dyDescent="0.25">
      <c r="A3614" s="1">
        <v>5073</v>
      </c>
      <c r="B3614" s="1" t="s">
        <v>6658</v>
      </c>
      <c r="C3614" s="1" t="s">
        <v>97</v>
      </c>
      <c r="D3614" s="2" t="s">
        <v>1210</v>
      </c>
      <c r="E3614" s="1"/>
      <c r="F3614" s="1"/>
    </row>
    <row r="3615" spans="1:6" ht="12.75" customHeight="1" x14ac:dyDescent="0.25">
      <c r="A3615" s="1">
        <v>5069</v>
      </c>
      <c r="B3615" s="1" t="s">
        <v>6659</v>
      </c>
      <c r="C3615" s="1" t="s">
        <v>97</v>
      </c>
      <c r="D3615" s="2" t="s">
        <v>1210</v>
      </c>
      <c r="E3615" s="1"/>
      <c r="F3615" s="1"/>
    </row>
    <row r="3616" spans="1:6" ht="12.75" customHeight="1" x14ac:dyDescent="0.25">
      <c r="A3616" s="1">
        <v>5070</v>
      </c>
      <c r="B3616" s="1" t="s">
        <v>6660</v>
      </c>
      <c r="C3616" s="1" t="s">
        <v>97</v>
      </c>
      <c r="D3616" s="2" t="s">
        <v>4314</v>
      </c>
      <c r="E3616" s="1"/>
      <c r="F3616" s="1"/>
    </row>
    <row r="3617" spans="1:6" ht="12.75" customHeight="1" x14ac:dyDescent="0.25">
      <c r="A3617" s="1">
        <v>5071</v>
      </c>
      <c r="B3617" s="1" t="s">
        <v>6661</v>
      </c>
      <c r="C3617" s="1" t="s">
        <v>97</v>
      </c>
      <c r="D3617" s="2" t="s">
        <v>1709</v>
      </c>
      <c r="E3617" s="1"/>
      <c r="F3617" s="1"/>
    </row>
    <row r="3618" spans="1:6" ht="12.75" customHeight="1" x14ac:dyDescent="0.25">
      <c r="A3618" s="1">
        <v>5061</v>
      </c>
      <c r="B3618" s="1" t="s">
        <v>6662</v>
      </c>
      <c r="C3618" s="1" t="s">
        <v>97</v>
      </c>
      <c r="D3618" s="2" t="s">
        <v>6663</v>
      </c>
      <c r="E3618" s="1"/>
      <c r="F3618" s="1"/>
    </row>
    <row r="3619" spans="1:6" ht="12.75" customHeight="1" x14ac:dyDescent="0.25">
      <c r="A3619" s="1">
        <v>5075</v>
      </c>
      <c r="B3619" s="1" t="s">
        <v>6664</v>
      </c>
      <c r="C3619" s="1" t="s">
        <v>97</v>
      </c>
      <c r="D3619" s="2" t="s">
        <v>1709</v>
      </c>
      <c r="E3619" s="1"/>
      <c r="F3619" s="1"/>
    </row>
    <row r="3620" spans="1:6" ht="12.75" customHeight="1" x14ac:dyDescent="0.25">
      <c r="A3620" s="1">
        <v>39027</v>
      </c>
      <c r="B3620" s="1" t="s">
        <v>6665</v>
      </c>
      <c r="C3620" s="1" t="s">
        <v>97</v>
      </c>
      <c r="D3620" s="2" t="s">
        <v>6666</v>
      </c>
      <c r="E3620" s="1"/>
      <c r="F3620" s="1"/>
    </row>
    <row r="3621" spans="1:6" ht="12.75" customHeight="1" x14ac:dyDescent="0.25">
      <c r="A3621" s="1">
        <v>5062</v>
      </c>
      <c r="B3621" s="1" t="s">
        <v>6667</v>
      </c>
      <c r="C3621" s="1" t="s">
        <v>97</v>
      </c>
      <c r="D3621" s="2" t="s">
        <v>5449</v>
      </c>
      <c r="E3621" s="1"/>
      <c r="F3621" s="1"/>
    </row>
    <row r="3622" spans="1:6" ht="12.75" customHeight="1" x14ac:dyDescent="0.25">
      <c r="A3622" s="1">
        <v>40568</v>
      </c>
      <c r="B3622" s="1" t="s">
        <v>6668</v>
      </c>
      <c r="C3622" s="1" t="s">
        <v>97</v>
      </c>
      <c r="D3622" s="2" t="s">
        <v>3383</v>
      </c>
      <c r="E3622" s="1"/>
      <c r="F3622" s="1"/>
    </row>
    <row r="3623" spans="1:6" ht="12.75" customHeight="1" x14ac:dyDescent="0.25">
      <c r="A3623" s="1">
        <v>39026</v>
      </c>
      <c r="B3623" s="1" t="s">
        <v>6669</v>
      </c>
      <c r="C3623" s="1" t="s">
        <v>97</v>
      </c>
      <c r="D3623" s="2" t="s">
        <v>6670</v>
      </c>
      <c r="E3623" s="1"/>
      <c r="F3623" s="1"/>
    </row>
    <row r="3624" spans="1:6" ht="12.75" customHeight="1" x14ac:dyDescent="0.25">
      <c r="A3624" s="1">
        <v>42431</v>
      </c>
      <c r="B3624" s="1" t="s">
        <v>6671</v>
      </c>
      <c r="C3624" s="1" t="s">
        <v>5</v>
      </c>
      <c r="D3624" s="2" t="s">
        <v>6672</v>
      </c>
      <c r="E3624" s="1"/>
      <c r="F3624" s="1"/>
    </row>
    <row r="3625" spans="1:6" ht="12.75" customHeight="1" x14ac:dyDescent="0.25">
      <c r="A3625" s="1">
        <v>44074</v>
      </c>
      <c r="B3625" s="1" t="s">
        <v>6673</v>
      </c>
      <c r="C3625" s="1" t="s">
        <v>100</v>
      </c>
      <c r="D3625" s="2" t="s">
        <v>6674</v>
      </c>
      <c r="E3625" s="1"/>
      <c r="F3625" s="1"/>
    </row>
    <row r="3626" spans="1:6" ht="12.75" customHeight="1" x14ac:dyDescent="0.25">
      <c r="A3626" s="1">
        <v>44072</v>
      </c>
      <c r="B3626" s="1" t="s">
        <v>6675</v>
      </c>
      <c r="C3626" s="1" t="s">
        <v>100</v>
      </c>
      <c r="D3626" s="2" t="s">
        <v>6676</v>
      </c>
      <c r="E3626" s="1"/>
      <c r="F3626" s="1"/>
    </row>
    <row r="3627" spans="1:6" ht="12.75" customHeight="1" x14ac:dyDescent="0.25">
      <c r="A3627" s="1">
        <v>511</v>
      </c>
      <c r="B3627" s="1" t="s">
        <v>6677</v>
      </c>
      <c r="C3627" s="1" t="s">
        <v>100</v>
      </c>
      <c r="D3627" s="2" t="s">
        <v>6678</v>
      </c>
      <c r="E3627" s="1"/>
      <c r="F3627" s="1"/>
    </row>
    <row r="3628" spans="1:6" ht="12.75" customHeight="1" x14ac:dyDescent="0.25">
      <c r="A3628" s="1">
        <v>37540</v>
      </c>
      <c r="B3628" s="1" t="s">
        <v>6679</v>
      </c>
      <c r="C3628" s="1" t="s">
        <v>5</v>
      </c>
      <c r="D3628" s="2" t="s">
        <v>6680</v>
      </c>
      <c r="E3628" s="1"/>
      <c r="F3628" s="1"/>
    </row>
    <row r="3629" spans="1:6" ht="12.75" customHeight="1" x14ac:dyDescent="0.25">
      <c r="A3629" s="1">
        <v>37548</v>
      </c>
      <c r="B3629" s="1" t="s">
        <v>6681</v>
      </c>
      <c r="C3629" s="1" t="s">
        <v>5</v>
      </c>
      <c r="D3629" s="2" t="s">
        <v>6682</v>
      </c>
      <c r="E3629" s="1"/>
      <c r="F3629" s="1"/>
    </row>
    <row r="3630" spans="1:6" ht="12.75" customHeight="1" x14ac:dyDescent="0.25">
      <c r="A3630" s="1">
        <v>39828</v>
      </c>
      <c r="B3630" s="1" t="s">
        <v>6683</v>
      </c>
      <c r="C3630" s="1" t="s">
        <v>5</v>
      </c>
      <c r="D3630" s="2" t="s">
        <v>6684</v>
      </c>
      <c r="E3630" s="1"/>
      <c r="F3630" s="1"/>
    </row>
    <row r="3631" spans="1:6" ht="12.75" customHeight="1" x14ac:dyDescent="0.25">
      <c r="A3631" s="1">
        <v>12273</v>
      </c>
      <c r="B3631" s="1" t="s">
        <v>6685</v>
      </c>
      <c r="C3631" s="1" t="s">
        <v>5</v>
      </c>
      <c r="D3631" s="2" t="s">
        <v>6686</v>
      </c>
      <c r="E3631" s="1"/>
      <c r="F3631" s="1"/>
    </row>
    <row r="3632" spans="1:6" ht="12.75" customHeight="1" x14ac:dyDescent="0.25">
      <c r="A3632" s="1">
        <v>38392</v>
      </c>
      <c r="B3632" s="1" t="s">
        <v>6687</v>
      </c>
      <c r="C3632" s="1" t="s">
        <v>5</v>
      </c>
      <c r="D3632" s="2" t="s">
        <v>6688</v>
      </c>
      <c r="E3632" s="1"/>
      <c r="F3632" s="1"/>
    </row>
    <row r="3633" spans="1:6" ht="12.75" customHeight="1" x14ac:dyDescent="0.25">
      <c r="A3633" s="1">
        <v>11735</v>
      </c>
      <c r="B3633" s="1" t="s">
        <v>6689</v>
      </c>
      <c r="C3633" s="1" t="s">
        <v>5</v>
      </c>
      <c r="D3633" s="2" t="s">
        <v>2875</v>
      </c>
      <c r="E3633" s="1"/>
      <c r="F3633" s="1"/>
    </row>
    <row r="3634" spans="1:6" ht="12.75" customHeight="1" x14ac:dyDescent="0.25">
      <c r="A3634" s="1">
        <v>11737</v>
      </c>
      <c r="B3634" s="1" t="s">
        <v>6690</v>
      </c>
      <c r="C3634" s="1" t="s">
        <v>5</v>
      </c>
      <c r="D3634" s="2" t="s">
        <v>6691</v>
      </c>
      <c r="E3634" s="1"/>
      <c r="F3634" s="1"/>
    </row>
    <row r="3635" spans="1:6" ht="12.75" customHeight="1" x14ac:dyDescent="0.25">
      <c r="A3635" s="1">
        <v>11738</v>
      </c>
      <c r="B3635" s="1" t="s">
        <v>6692</v>
      </c>
      <c r="C3635" s="1" t="s">
        <v>5</v>
      </c>
      <c r="D3635" s="2" t="s">
        <v>5755</v>
      </c>
      <c r="E3635" s="1"/>
      <c r="F3635" s="1"/>
    </row>
    <row r="3636" spans="1:6" ht="12.75" customHeight="1" x14ac:dyDescent="0.25">
      <c r="A3636" s="1">
        <v>36143</v>
      </c>
      <c r="B3636" s="1" t="s">
        <v>6693</v>
      </c>
      <c r="C3636" s="1" t="s">
        <v>5</v>
      </c>
      <c r="D3636" s="2" t="s">
        <v>6694</v>
      </c>
      <c r="E3636" s="1"/>
      <c r="F3636" s="1"/>
    </row>
    <row r="3637" spans="1:6" ht="12.75" customHeight="1" x14ac:dyDescent="0.25">
      <c r="A3637" s="1">
        <v>36142</v>
      </c>
      <c r="B3637" s="1" t="s">
        <v>6695</v>
      </c>
      <c r="C3637" s="1" t="s">
        <v>5</v>
      </c>
      <c r="D3637" s="2" t="s">
        <v>4642</v>
      </c>
      <c r="E3637" s="1"/>
      <c r="F3637" s="1"/>
    </row>
    <row r="3638" spans="1:6" ht="12.75" customHeight="1" x14ac:dyDescent="0.25">
      <c r="A3638" s="1">
        <v>36146</v>
      </c>
      <c r="B3638" s="1" t="s">
        <v>6696</v>
      </c>
      <c r="C3638" s="1" t="s">
        <v>5</v>
      </c>
      <c r="D3638" s="2" t="s">
        <v>6697</v>
      </c>
      <c r="E3638" s="1"/>
      <c r="F3638" s="1"/>
    </row>
    <row r="3639" spans="1:6" ht="12.75" customHeight="1" x14ac:dyDescent="0.25">
      <c r="A3639" s="1">
        <v>39015</v>
      </c>
      <c r="B3639" s="1" t="s">
        <v>6698</v>
      </c>
      <c r="C3639" s="1" t="s">
        <v>5</v>
      </c>
      <c r="D3639" s="2" t="s">
        <v>1774</v>
      </c>
      <c r="E3639" s="1"/>
      <c r="F3639" s="1"/>
    </row>
    <row r="3640" spans="1:6" ht="12.75" customHeight="1" x14ac:dyDescent="0.25">
      <c r="A3640" s="1">
        <v>38377</v>
      </c>
      <c r="B3640" s="1" t="s">
        <v>6699</v>
      </c>
      <c r="C3640" s="1" t="s">
        <v>5</v>
      </c>
      <c r="D3640" s="2" t="s">
        <v>6700</v>
      </c>
      <c r="E3640" s="1"/>
      <c r="F3640" s="1"/>
    </row>
    <row r="3641" spans="1:6" ht="12.75" customHeight="1" x14ac:dyDescent="0.25">
      <c r="A3641" s="1">
        <v>38376</v>
      </c>
      <c r="B3641" s="1" t="s">
        <v>6701</v>
      </c>
      <c r="C3641" s="1" t="s">
        <v>5</v>
      </c>
      <c r="D3641" s="2" t="s">
        <v>6702</v>
      </c>
      <c r="E3641" s="1"/>
      <c r="F3641" s="1"/>
    </row>
    <row r="3642" spans="1:6" ht="12.75" customHeight="1" x14ac:dyDescent="0.25">
      <c r="A3642" s="1">
        <v>38116</v>
      </c>
      <c r="B3642" s="1" t="s">
        <v>6703</v>
      </c>
      <c r="C3642" s="1" t="s">
        <v>5</v>
      </c>
      <c r="D3642" s="2" t="s">
        <v>6704</v>
      </c>
      <c r="E3642" s="1"/>
      <c r="F3642" s="1"/>
    </row>
    <row r="3643" spans="1:6" ht="12.75" customHeight="1" x14ac:dyDescent="0.25">
      <c r="A3643" s="1">
        <v>38066</v>
      </c>
      <c r="B3643" s="1" t="s">
        <v>6705</v>
      </c>
      <c r="C3643" s="1" t="s">
        <v>5</v>
      </c>
      <c r="D3643" s="2" t="s">
        <v>6706</v>
      </c>
      <c r="E3643" s="1"/>
      <c r="F3643" s="1"/>
    </row>
    <row r="3644" spans="1:6" ht="12.75" customHeight="1" x14ac:dyDescent="0.25">
      <c r="A3644" s="1">
        <v>38117</v>
      </c>
      <c r="B3644" s="1" t="s">
        <v>6707</v>
      </c>
      <c r="C3644" s="1" t="s">
        <v>5</v>
      </c>
      <c r="D3644" s="2" t="s">
        <v>6708</v>
      </c>
      <c r="E3644" s="1"/>
      <c r="F3644" s="1"/>
    </row>
    <row r="3645" spans="1:6" ht="12.75" customHeight="1" x14ac:dyDescent="0.25">
      <c r="A3645" s="1">
        <v>38067</v>
      </c>
      <c r="B3645" s="1" t="s">
        <v>6709</v>
      </c>
      <c r="C3645" s="1" t="s">
        <v>5</v>
      </c>
      <c r="D3645" s="2" t="s">
        <v>6710</v>
      </c>
      <c r="E3645" s="1"/>
      <c r="F3645" s="1"/>
    </row>
    <row r="3646" spans="1:6" ht="12.75" customHeight="1" x14ac:dyDescent="0.25">
      <c r="A3646" s="1">
        <v>11522</v>
      </c>
      <c r="B3646" s="1" t="s">
        <v>6711</v>
      </c>
      <c r="C3646" s="1" t="s">
        <v>5</v>
      </c>
      <c r="D3646" s="2" t="s">
        <v>6712</v>
      </c>
      <c r="E3646" s="1"/>
      <c r="F3646" s="1"/>
    </row>
    <row r="3647" spans="1:6" ht="12.75" customHeight="1" x14ac:dyDescent="0.25">
      <c r="A3647" s="1">
        <v>43600</v>
      </c>
      <c r="B3647" s="1" t="s">
        <v>6713</v>
      </c>
      <c r="C3647" s="1" t="s">
        <v>5</v>
      </c>
      <c r="D3647" s="2" t="s">
        <v>6714</v>
      </c>
      <c r="E3647" s="1"/>
      <c r="F3647" s="1"/>
    </row>
    <row r="3648" spans="1:6" ht="12.75" customHeight="1" x14ac:dyDescent="0.25">
      <c r="A3648" s="1">
        <v>5080</v>
      </c>
      <c r="B3648" s="1" t="s">
        <v>6715</v>
      </c>
      <c r="C3648" s="1" t="s">
        <v>5</v>
      </c>
      <c r="D3648" s="2" t="s">
        <v>6716</v>
      </c>
      <c r="E3648" s="1"/>
      <c r="F3648" s="1"/>
    </row>
    <row r="3649" spans="1:6" ht="12.75" customHeight="1" x14ac:dyDescent="0.25">
      <c r="A3649" s="1">
        <v>38168</v>
      </c>
      <c r="B3649" s="1" t="s">
        <v>6717</v>
      </c>
      <c r="C3649" s="1" t="s">
        <v>5</v>
      </c>
      <c r="D3649" s="2" t="s">
        <v>6718</v>
      </c>
      <c r="E3649" s="1"/>
      <c r="F3649" s="1"/>
    </row>
    <row r="3650" spans="1:6" ht="12.75" customHeight="1" x14ac:dyDescent="0.25">
      <c r="A3650" s="1">
        <v>43601</v>
      </c>
      <c r="B3650" s="1" t="s">
        <v>6719</v>
      </c>
      <c r="C3650" s="1" t="s">
        <v>5</v>
      </c>
      <c r="D3650" s="2" t="s">
        <v>6720</v>
      </c>
      <c r="E3650" s="1"/>
      <c r="F3650" s="1"/>
    </row>
    <row r="3651" spans="1:6" ht="12.75" customHeight="1" x14ac:dyDescent="0.25">
      <c r="A3651" s="1">
        <v>13393</v>
      </c>
      <c r="B3651" s="1" t="s">
        <v>6721</v>
      </c>
      <c r="C3651" s="1" t="s">
        <v>5</v>
      </c>
      <c r="D3651" s="2" t="s">
        <v>6722</v>
      </c>
      <c r="E3651" s="1"/>
      <c r="F3651" s="1"/>
    </row>
    <row r="3652" spans="1:6" ht="12.75" customHeight="1" x14ac:dyDescent="0.25">
      <c r="A3652" s="1">
        <v>13395</v>
      </c>
      <c r="B3652" s="1" t="s">
        <v>6723</v>
      </c>
      <c r="C3652" s="1" t="s">
        <v>5</v>
      </c>
      <c r="D3652" s="2" t="s">
        <v>6724</v>
      </c>
      <c r="E3652" s="1"/>
      <c r="F3652" s="1"/>
    </row>
    <row r="3653" spans="1:6" ht="12.75" customHeight="1" x14ac:dyDescent="0.25">
      <c r="A3653" s="1">
        <v>12039</v>
      </c>
      <c r="B3653" s="1" t="s">
        <v>6725</v>
      </c>
      <c r="C3653" s="1" t="s">
        <v>5</v>
      </c>
      <c r="D3653" s="2" t="s">
        <v>6726</v>
      </c>
      <c r="E3653" s="1"/>
      <c r="F3653" s="1"/>
    </row>
    <row r="3654" spans="1:6" ht="12.75" customHeight="1" x14ac:dyDescent="0.25">
      <c r="A3654" s="1">
        <v>13396</v>
      </c>
      <c r="B3654" s="1" t="s">
        <v>6727</v>
      </c>
      <c r="C3654" s="1" t="s">
        <v>5</v>
      </c>
      <c r="D3654" s="2" t="s">
        <v>6728</v>
      </c>
      <c r="E3654" s="1"/>
      <c r="F3654" s="1"/>
    </row>
    <row r="3655" spans="1:6" ht="12.75" customHeight="1" x14ac:dyDescent="0.25">
      <c r="A3655" s="1">
        <v>12041</v>
      </c>
      <c r="B3655" s="1" t="s">
        <v>6729</v>
      </c>
      <c r="C3655" s="1" t="s">
        <v>5</v>
      </c>
      <c r="D3655" s="2" t="s">
        <v>6730</v>
      </c>
      <c r="E3655" s="1"/>
      <c r="F3655" s="1"/>
    </row>
    <row r="3656" spans="1:6" ht="12.75" customHeight="1" x14ac:dyDescent="0.25">
      <c r="A3656" s="1">
        <v>12043</v>
      </c>
      <c r="B3656" s="1" t="s">
        <v>6731</v>
      </c>
      <c r="C3656" s="1" t="s">
        <v>5</v>
      </c>
      <c r="D3656" s="2" t="s">
        <v>6732</v>
      </c>
      <c r="E3656" s="1"/>
      <c r="F3656" s="1"/>
    </row>
    <row r="3657" spans="1:6" ht="12.75" customHeight="1" x14ac:dyDescent="0.25">
      <c r="A3657" s="1">
        <v>39762</v>
      </c>
      <c r="B3657" s="1" t="s">
        <v>6733</v>
      </c>
      <c r="C3657" s="1" t="s">
        <v>5</v>
      </c>
      <c r="D3657" s="2" t="s">
        <v>6734</v>
      </c>
      <c r="E3657" s="1"/>
      <c r="F3657" s="1"/>
    </row>
    <row r="3658" spans="1:6" ht="12.75" customHeight="1" x14ac:dyDescent="0.25">
      <c r="A3658" s="1">
        <v>12042</v>
      </c>
      <c r="B3658" s="1" t="s">
        <v>6735</v>
      </c>
      <c r="C3658" s="1" t="s">
        <v>5</v>
      </c>
      <c r="D3658" s="2" t="s">
        <v>6736</v>
      </c>
      <c r="E3658" s="1"/>
      <c r="F3658" s="1"/>
    </row>
    <row r="3659" spans="1:6" ht="12.75" customHeight="1" x14ac:dyDescent="0.25">
      <c r="A3659" s="1">
        <v>39763</v>
      </c>
      <c r="B3659" s="1" t="s">
        <v>6737</v>
      </c>
      <c r="C3659" s="1" t="s">
        <v>5</v>
      </c>
      <c r="D3659" s="2" t="s">
        <v>6738</v>
      </c>
      <c r="E3659" s="1"/>
      <c r="F3659" s="1"/>
    </row>
    <row r="3660" spans="1:6" ht="12.75" customHeight="1" x14ac:dyDescent="0.25">
      <c r="A3660" s="1">
        <v>39760</v>
      </c>
      <c r="B3660" s="1" t="s">
        <v>6739</v>
      </c>
      <c r="C3660" s="1" t="s">
        <v>5</v>
      </c>
      <c r="D3660" s="2" t="s">
        <v>6740</v>
      </c>
      <c r="E3660" s="1"/>
      <c r="F3660" s="1"/>
    </row>
    <row r="3661" spans="1:6" ht="12.75" customHeight="1" x14ac:dyDescent="0.25">
      <c r="A3661" s="1">
        <v>39756</v>
      </c>
      <c r="B3661" s="1" t="s">
        <v>6741</v>
      </c>
      <c r="C3661" s="1" t="s">
        <v>5</v>
      </c>
      <c r="D3661" s="2" t="s">
        <v>6742</v>
      </c>
      <c r="E3661" s="1"/>
      <c r="F3661" s="1"/>
    </row>
    <row r="3662" spans="1:6" ht="12.75" customHeight="1" x14ac:dyDescent="0.25">
      <c r="A3662" s="1">
        <v>12038</v>
      </c>
      <c r="B3662" s="1" t="s">
        <v>6743</v>
      </c>
      <c r="C3662" s="1" t="s">
        <v>5</v>
      </c>
      <c r="D3662" s="2" t="s">
        <v>6744</v>
      </c>
      <c r="E3662" s="1"/>
      <c r="F3662" s="1"/>
    </row>
    <row r="3663" spans="1:6" ht="12.75" customHeight="1" x14ac:dyDescent="0.25">
      <c r="A3663" s="1">
        <v>39757</v>
      </c>
      <c r="B3663" s="1" t="s">
        <v>6745</v>
      </c>
      <c r="C3663" s="1" t="s">
        <v>5</v>
      </c>
      <c r="D3663" s="2" t="s">
        <v>6746</v>
      </c>
      <c r="E3663" s="1"/>
      <c r="F3663" s="1"/>
    </row>
    <row r="3664" spans="1:6" ht="12.75" customHeight="1" x14ac:dyDescent="0.25">
      <c r="A3664" s="1">
        <v>39758</v>
      </c>
      <c r="B3664" s="1" t="s">
        <v>6747</v>
      </c>
      <c r="C3664" s="1" t="s">
        <v>5</v>
      </c>
      <c r="D3664" s="2" t="s">
        <v>6748</v>
      </c>
      <c r="E3664" s="1"/>
      <c r="F3664" s="1"/>
    </row>
    <row r="3665" spans="1:6" ht="12.75" customHeight="1" x14ac:dyDescent="0.25">
      <c r="A3665" s="1">
        <v>39759</v>
      </c>
      <c r="B3665" s="1" t="s">
        <v>6749</v>
      </c>
      <c r="C3665" s="1" t="s">
        <v>5</v>
      </c>
      <c r="D3665" s="2" t="s">
        <v>6750</v>
      </c>
      <c r="E3665" s="1"/>
      <c r="F3665" s="1"/>
    </row>
    <row r="3666" spans="1:6" ht="12.75" customHeight="1" x14ac:dyDescent="0.25">
      <c r="A3666" s="1">
        <v>39761</v>
      </c>
      <c r="B3666" s="1" t="s">
        <v>6751</v>
      </c>
      <c r="C3666" s="1" t="s">
        <v>5</v>
      </c>
      <c r="D3666" s="2" t="s">
        <v>6752</v>
      </c>
      <c r="E3666" s="1"/>
      <c r="F3666" s="1"/>
    </row>
    <row r="3667" spans="1:6" ht="12.75" customHeight="1" x14ac:dyDescent="0.25">
      <c r="A3667" s="1">
        <v>39805</v>
      </c>
      <c r="B3667" s="1" t="s">
        <v>6753</v>
      </c>
      <c r="C3667" s="1" t="s">
        <v>5</v>
      </c>
      <c r="D3667" s="2" t="s">
        <v>6754</v>
      </c>
      <c r="E3667" s="1"/>
      <c r="F3667" s="1"/>
    </row>
    <row r="3668" spans="1:6" ht="12.75" customHeight="1" x14ac:dyDescent="0.25">
      <c r="A3668" s="1">
        <v>39806</v>
      </c>
      <c r="B3668" s="1" t="s">
        <v>6755</v>
      </c>
      <c r="C3668" s="1" t="s">
        <v>5</v>
      </c>
      <c r="D3668" s="2" t="s">
        <v>6756</v>
      </c>
      <c r="E3668" s="1"/>
      <c r="F3668" s="1"/>
    </row>
    <row r="3669" spans="1:6" ht="12.75" customHeight="1" x14ac:dyDescent="0.25">
      <c r="A3669" s="1">
        <v>39807</v>
      </c>
      <c r="B3669" s="1" t="s">
        <v>6757</v>
      </c>
      <c r="C3669" s="1" t="s">
        <v>5</v>
      </c>
      <c r="D3669" s="2" t="s">
        <v>6758</v>
      </c>
      <c r="E3669" s="1"/>
      <c r="F3669" s="1"/>
    </row>
    <row r="3670" spans="1:6" ht="12.75" customHeight="1" x14ac:dyDescent="0.25">
      <c r="A3670" s="1">
        <v>43100</v>
      </c>
      <c r="B3670" s="1" t="s">
        <v>6759</v>
      </c>
      <c r="C3670" s="1" t="s">
        <v>5</v>
      </c>
      <c r="D3670" s="2" t="s">
        <v>6760</v>
      </c>
      <c r="E3670" s="1"/>
      <c r="F3670" s="1"/>
    </row>
    <row r="3671" spans="1:6" ht="12.75" customHeight="1" x14ac:dyDescent="0.25">
      <c r="A3671" s="1">
        <v>39804</v>
      </c>
      <c r="B3671" s="1" t="s">
        <v>6761</v>
      </c>
      <c r="C3671" s="1" t="s">
        <v>5</v>
      </c>
      <c r="D3671" s="2" t="s">
        <v>6762</v>
      </c>
      <c r="E3671" s="1"/>
      <c r="F3671" s="1"/>
    </row>
    <row r="3672" spans="1:6" ht="12.75" customHeight="1" x14ac:dyDescent="0.25">
      <c r="A3672" s="1">
        <v>39796</v>
      </c>
      <c r="B3672" s="1" t="s">
        <v>6763</v>
      </c>
      <c r="C3672" s="1" t="s">
        <v>5</v>
      </c>
      <c r="D3672" s="2" t="s">
        <v>6764</v>
      </c>
      <c r="E3672" s="1"/>
      <c r="F3672" s="1"/>
    </row>
    <row r="3673" spans="1:6" ht="12.75" customHeight="1" x14ac:dyDescent="0.25">
      <c r="A3673" s="1">
        <v>39797</v>
      </c>
      <c r="B3673" s="1" t="s">
        <v>6765</v>
      </c>
      <c r="C3673" s="1" t="s">
        <v>5</v>
      </c>
      <c r="D3673" s="2" t="s">
        <v>6766</v>
      </c>
      <c r="E3673" s="1"/>
      <c r="F3673" s="1"/>
    </row>
    <row r="3674" spans="1:6" ht="12.75" customHeight="1" x14ac:dyDescent="0.25">
      <c r="A3674" s="1">
        <v>39798</v>
      </c>
      <c r="B3674" s="1" t="s">
        <v>6767</v>
      </c>
      <c r="C3674" s="1" t="s">
        <v>5</v>
      </c>
      <c r="D3674" s="2" t="s">
        <v>6768</v>
      </c>
      <c r="E3674" s="1"/>
      <c r="F3674" s="1"/>
    </row>
    <row r="3675" spans="1:6" ht="12.75" customHeight="1" x14ac:dyDescent="0.25">
      <c r="A3675" s="1">
        <v>39794</v>
      </c>
      <c r="B3675" s="1" t="s">
        <v>6769</v>
      </c>
      <c r="C3675" s="1" t="s">
        <v>5</v>
      </c>
      <c r="D3675" s="2" t="s">
        <v>6770</v>
      </c>
      <c r="E3675" s="1"/>
      <c r="F3675" s="1"/>
    </row>
    <row r="3676" spans="1:6" ht="12.75" customHeight="1" x14ac:dyDescent="0.25">
      <c r="A3676" s="1">
        <v>39795</v>
      </c>
      <c r="B3676" s="1" t="s">
        <v>6771</v>
      </c>
      <c r="C3676" s="1" t="s">
        <v>5</v>
      </c>
      <c r="D3676" s="2" t="s">
        <v>6772</v>
      </c>
      <c r="E3676" s="1"/>
      <c r="F3676" s="1"/>
    </row>
    <row r="3677" spans="1:6" ht="12.75" customHeight="1" x14ac:dyDescent="0.25">
      <c r="A3677" s="1">
        <v>39799</v>
      </c>
      <c r="B3677" s="1" t="s">
        <v>6773</v>
      </c>
      <c r="C3677" s="1" t="s">
        <v>5</v>
      </c>
      <c r="D3677" s="2" t="s">
        <v>5543</v>
      </c>
      <c r="E3677" s="1"/>
      <c r="F3677" s="1"/>
    </row>
    <row r="3678" spans="1:6" ht="12.75" customHeight="1" x14ac:dyDescent="0.25">
      <c r="A3678" s="1">
        <v>39801</v>
      </c>
      <c r="B3678" s="1" t="s">
        <v>6774</v>
      </c>
      <c r="C3678" s="1" t="s">
        <v>5</v>
      </c>
      <c r="D3678" s="2" t="s">
        <v>6775</v>
      </c>
      <c r="E3678" s="1"/>
      <c r="F3678" s="1"/>
    </row>
    <row r="3679" spans="1:6" ht="12.75" customHeight="1" x14ac:dyDescent="0.25">
      <c r="A3679" s="1">
        <v>39802</v>
      </c>
      <c r="B3679" s="1" t="s">
        <v>6776</v>
      </c>
      <c r="C3679" s="1" t="s">
        <v>5</v>
      </c>
      <c r="D3679" s="2" t="s">
        <v>2818</v>
      </c>
      <c r="E3679" s="1"/>
      <c r="F3679" s="1"/>
    </row>
    <row r="3680" spans="1:6" ht="12.75" customHeight="1" x14ac:dyDescent="0.25">
      <c r="A3680" s="1">
        <v>39803</v>
      </c>
      <c r="B3680" s="1" t="s">
        <v>6777</v>
      </c>
      <c r="C3680" s="1" t="s">
        <v>5</v>
      </c>
      <c r="D3680" s="2" t="s">
        <v>6778</v>
      </c>
      <c r="E3680" s="1"/>
      <c r="F3680" s="1"/>
    </row>
    <row r="3681" spans="1:6" ht="12.75" customHeight="1" x14ac:dyDescent="0.25">
      <c r="A3681" s="1">
        <v>39800</v>
      </c>
      <c r="B3681" s="1" t="s">
        <v>6779</v>
      </c>
      <c r="C3681" s="1" t="s">
        <v>5</v>
      </c>
      <c r="D3681" s="2" t="s">
        <v>6780</v>
      </c>
      <c r="E3681" s="1"/>
      <c r="F3681" s="1"/>
    </row>
    <row r="3682" spans="1:6" ht="12.75" customHeight="1" x14ac:dyDescent="0.25">
      <c r="A3682" s="1">
        <v>43837</v>
      </c>
      <c r="B3682" s="1" t="s">
        <v>6781</v>
      </c>
      <c r="C3682" s="1" t="s">
        <v>5</v>
      </c>
      <c r="D3682" s="2" t="s">
        <v>6782</v>
      </c>
      <c r="E3682" s="1"/>
      <c r="F3682" s="1"/>
    </row>
    <row r="3683" spans="1:6" ht="12.75" customHeight="1" x14ac:dyDescent="0.25">
      <c r="A3683" s="1">
        <v>43836</v>
      </c>
      <c r="B3683" s="1" t="s">
        <v>6783</v>
      </c>
      <c r="C3683" s="1" t="s">
        <v>5</v>
      </c>
      <c r="D3683" s="2" t="s">
        <v>6784</v>
      </c>
      <c r="E3683" s="1"/>
      <c r="F3683" s="1"/>
    </row>
    <row r="3684" spans="1:6" ht="12.75" customHeight="1" x14ac:dyDescent="0.25">
      <c r="A3684" s="1">
        <v>21059</v>
      </c>
      <c r="B3684" s="1" t="s">
        <v>6785</v>
      </c>
      <c r="C3684" s="1" t="s">
        <v>5</v>
      </c>
      <c r="D3684" s="2" t="s">
        <v>6786</v>
      </c>
      <c r="E3684" s="1"/>
      <c r="F3684" s="1"/>
    </row>
    <row r="3685" spans="1:6" ht="12.75" customHeight="1" x14ac:dyDescent="0.25">
      <c r="A3685" s="1">
        <v>11234</v>
      </c>
      <c r="B3685" s="1" t="s">
        <v>6787</v>
      </c>
      <c r="C3685" s="1" t="s">
        <v>5</v>
      </c>
      <c r="D3685" s="2" t="s">
        <v>6788</v>
      </c>
      <c r="E3685" s="1"/>
      <c r="F3685" s="1"/>
    </row>
    <row r="3686" spans="1:6" ht="12.75" customHeight="1" x14ac:dyDescent="0.25">
      <c r="A3686" s="1">
        <v>21060</v>
      </c>
      <c r="B3686" s="1" t="s">
        <v>6789</v>
      </c>
      <c r="C3686" s="1" t="s">
        <v>5</v>
      </c>
      <c r="D3686" s="2" t="s">
        <v>1754</v>
      </c>
      <c r="E3686" s="1"/>
      <c r="F3686" s="1"/>
    </row>
    <row r="3687" spans="1:6" ht="12.75" customHeight="1" x14ac:dyDescent="0.25">
      <c r="A3687" s="1">
        <v>21061</v>
      </c>
      <c r="B3687" s="1" t="s">
        <v>6790</v>
      </c>
      <c r="C3687" s="1" t="s">
        <v>5</v>
      </c>
      <c r="D3687" s="2" t="s">
        <v>6791</v>
      </c>
      <c r="E3687" s="1"/>
      <c r="F3687" s="1"/>
    </row>
    <row r="3688" spans="1:6" ht="12.75" customHeight="1" x14ac:dyDescent="0.25">
      <c r="A3688" s="1">
        <v>21062</v>
      </c>
      <c r="B3688" s="1" t="s">
        <v>6792</v>
      </c>
      <c r="C3688" s="1" t="s">
        <v>5</v>
      </c>
      <c r="D3688" s="2" t="s">
        <v>6793</v>
      </c>
      <c r="E3688" s="1"/>
      <c r="F3688" s="1"/>
    </row>
    <row r="3689" spans="1:6" ht="12.75" customHeight="1" x14ac:dyDescent="0.25">
      <c r="A3689" s="1">
        <v>11708</v>
      </c>
      <c r="B3689" s="1" t="s">
        <v>6794</v>
      </c>
      <c r="C3689" s="1" t="s">
        <v>5</v>
      </c>
      <c r="D3689" s="2" t="s">
        <v>6795</v>
      </c>
      <c r="E3689" s="1"/>
      <c r="F3689" s="1"/>
    </row>
    <row r="3690" spans="1:6" ht="12.75" customHeight="1" x14ac:dyDescent="0.25">
      <c r="A3690" s="1">
        <v>11709</v>
      </c>
      <c r="B3690" s="1" t="s">
        <v>6796</v>
      </c>
      <c r="C3690" s="1" t="s">
        <v>5</v>
      </c>
      <c r="D3690" s="2" t="s">
        <v>6797</v>
      </c>
      <c r="E3690" s="1"/>
      <c r="F3690" s="1"/>
    </row>
    <row r="3691" spans="1:6" ht="12.75" customHeight="1" x14ac:dyDescent="0.25">
      <c r="A3691" s="1">
        <v>11710</v>
      </c>
      <c r="B3691" s="1" t="s">
        <v>6798</v>
      </c>
      <c r="C3691" s="1" t="s">
        <v>5</v>
      </c>
      <c r="D3691" s="2" t="s">
        <v>6799</v>
      </c>
      <c r="E3691" s="1"/>
      <c r="F3691" s="1"/>
    </row>
    <row r="3692" spans="1:6" ht="12.75" customHeight="1" x14ac:dyDescent="0.25">
      <c r="A3692" s="1">
        <v>11707</v>
      </c>
      <c r="B3692" s="1" t="s">
        <v>6800</v>
      </c>
      <c r="C3692" s="1" t="s">
        <v>5</v>
      </c>
      <c r="D3692" s="2" t="s">
        <v>6801</v>
      </c>
      <c r="E3692" s="1"/>
      <c r="F3692" s="1"/>
    </row>
    <row r="3693" spans="1:6" ht="12.75" customHeight="1" x14ac:dyDescent="0.25">
      <c r="A3693" s="1">
        <v>5102</v>
      </c>
      <c r="B3693" s="1" t="s">
        <v>6802</v>
      </c>
      <c r="C3693" s="1" t="s">
        <v>5</v>
      </c>
      <c r="D3693" s="2" t="s">
        <v>2073</v>
      </c>
      <c r="E3693" s="1"/>
      <c r="F3693" s="1"/>
    </row>
    <row r="3694" spans="1:6" ht="12.75" customHeight="1" x14ac:dyDescent="0.25">
      <c r="A3694" s="1">
        <v>11739</v>
      </c>
      <c r="B3694" s="1" t="s">
        <v>6803</v>
      </c>
      <c r="C3694" s="1" t="s">
        <v>5</v>
      </c>
      <c r="D3694" s="2" t="s">
        <v>6804</v>
      </c>
      <c r="E3694" s="1"/>
      <c r="F3694" s="1"/>
    </row>
    <row r="3695" spans="1:6" ht="12.75" customHeight="1" x14ac:dyDescent="0.25">
      <c r="A3695" s="1">
        <v>11711</v>
      </c>
      <c r="B3695" s="1" t="s">
        <v>6805</v>
      </c>
      <c r="C3695" s="1" t="s">
        <v>5</v>
      </c>
      <c r="D3695" s="2" t="s">
        <v>6806</v>
      </c>
      <c r="E3695" s="1"/>
      <c r="F3695" s="1"/>
    </row>
    <row r="3696" spans="1:6" ht="12.75" customHeight="1" x14ac:dyDescent="0.25">
      <c r="A3696" s="1">
        <v>11741</v>
      </c>
      <c r="B3696" s="1" t="s">
        <v>6807</v>
      </c>
      <c r="C3696" s="1" t="s">
        <v>5</v>
      </c>
      <c r="D3696" s="2" t="s">
        <v>6808</v>
      </c>
      <c r="E3696" s="1"/>
      <c r="F3696" s="1"/>
    </row>
    <row r="3697" spans="1:6" ht="12.75" customHeight="1" x14ac:dyDescent="0.25">
      <c r="A3697" s="1">
        <v>11745</v>
      </c>
      <c r="B3697" s="1" t="s">
        <v>6809</v>
      </c>
      <c r="C3697" s="1" t="s">
        <v>5</v>
      </c>
      <c r="D3697" s="2" t="s">
        <v>6810</v>
      </c>
      <c r="E3697" s="1"/>
      <c r="F3697" s="1"/>
    </row>
    <row r="3698" spans="1:6" ht="12.75" customHeight="1" x14ac:dyDescent="0.25">
      <c r="A3698" s="1">
        <v>11743</v>
      </c>
      <c r="B3698" s="1" t="s">
        <v>6811</v>
      </c>
      <c r="C3698" s="1" t="s">
        <v>5</v>
      </c>
      <c r="D3698" s="2" t="s">
        <v>4755</v>
      </c>
      <c r="E3698" s="1"/>
      <c r="F3698" s="1"/>
    </row>
    <row r="3699" spans="1:6" ht="12.75" customHeight="1" x14ac:dyDescent="0.25">
      <c r="A3699" s="1">
        <v>1088</v>
      </c>
      <c r="B3699" s="1" t="s">
        <v>6812</v>
      </c>
      <c r="C3699" s="1" t="s">
        <v>5</v>
      </c>
      <c r="D3699" s="2" t="s">
        <v>88</v>
      </c>
      <c r="E3699" s="1"/>
      <c r="F3699" s="1"/>
    </row>
    <row r="3700" spans="1:6" ht="12.75" customHeight="1" x14ac:dyDescent="0.25">
      <c r="A3700" s="1">
        <v>1087</v>
      </c>
      <c r="B3700" s="1" t="s">
        <v>6813</v>
      </c>
      <c r="C3700" s="1" t="s">
        <v>5</v>
      </c>
      <c r="D3700" s="2" t="s">
        <v>6814</v>
      </c>
      <c r="E3700" s="1"/>
      <c r="F3700" s="1"/>
    </row>
    <row r="3701" spans="1:6" ht="12.75" customHeight="1" x14ac:dyDescent="0.25">
      <c r="A3701" s="1">
        <v>38777</v>
      </c>
      <c r="B3701" s="1" t="s">
        <v>6815</v>
      </c>
      <c r="C3701" s="1" t="s">
        <v>5</v>
      </c>
      <c r="D3701" s="2" t="s">
        <v>6816</v>
      </c>
      <c r="E3701" s="1"/>
      <c r="F3701" s="1"/>
    </row>
    <row r="3702" spans="1:6" ht="12.75" customHeight="1" x14ac:dyDescent="0.25">
      <c r="A3702" s="1">
        <v>1086</v>
      </c>
      <c r="B3702" s="1" t="s">
        <v>6817</v>
      </c>
      <c r="C3702" s="1" t="s">
        <v>5</v>
      </c>
      <c r="D3702" s="2" t="s">
        <v>6818</v>
      </c>
      <c r="E3702" s="1"/>
      <c r="F3702" s="1"/>
    </row>
    <row r="3703" spans="1:6" ht="12.75" customHeight="1" x14ac:dyDescent="0.25">
      <c r="A3703" s="1">
        <v>1079</v>
      </c>
      <c r="B3703" s="1" t="s">
        <v>6819</v>
      </c>
      <c r="C3703" s="1" t="s">
        <v>5</v>
      </c>
      <c r="D3703" s="2" t="s">
        <v>5760</v>
      </c>
      <c r="E3703" s="1"/>
      <c r="F3703" s="1"/>
    </row>
    <row r="3704" spans="1:6" ht="12.75" customHeight="1" x14ac:dyDescent="0.25">
      <c r="A3704" s="1">
        <v>39374</v>
      </c>
      <c r="B3704" s="1" t="s">
        <v>6820</v>
      </c>
      <c r="C3704" s="1" t="s">
        <v>5</v>
      </c>
      <c r="D3704" s="2" t="s">
        <v>6821</v>
      </c>
      <c r="E3704" s="1"/>
      <c r="F3704" s="1"/>
    </row>
    <row r="3705" spans="1:6" ht="12.75" customHeight="1" x14ac:dyDescent="0.25">
      <c r="A3705" s="1">
        <v>1082</v>
      </c>
      <c r="B3705" s="1" t="s">
        <v>6822</v>
      </c>
      <c r="C3705" s="1" t="s">
        <v>5</v>
      </c>
      <c r="D3705" s="2" t="s">
        <v>6823</v>
      </c>
      <c r="E3705" s="1"/>
      <c r="F3705" s="1"/>
    </row>
    <row r="3706" spans="1:6" ht="12.75" customHeight="1" x14ac:dyDescent="0.25">
      <c r="A3706" s="1">
        <v>12316</v>
      </c>
      <c r="B3706" s="1" t="s">
        <v>6824</v>
      </c>
      <c r="C3706" s="1" t="s">
        <v>5</v>
      </c>
      <c r="D3706" s="2" t="s">
        <v>6825</v>
      </c>
      <c r="E3706" s="1"/>
      <c r="F3706" s="1"/>
    </row>
    <row r="3707" spans="1:6" ht="12.75" customHeight="1" x14ac:dyDescent="0.25">
      <c r="A3707" s="1">
        <v>12317</v>
      </c>
      <c r="B3707" s="1" t="s">
        <v>6826</v>
      </c>
      <c r="C3707" s="1" t="s">
        <v>5</v>
      </c>
      <c r="D3707" s="2" t="s">
        <v>6827</v>
      </c>
      <c r="E3707" s="1"/>
      <c r="F3707" s="1"/>
    </row>
    <row r="3708" spans="1:6" ht="12.75" customHeight="1" x14ac:dyDescent="0.25">
      <c r="A3708" s="1">
        <v>12318</v>
      </c>
      <c r="B3708" s="1" t="s">
        <v>6828</v>
      </c>
      <c r="C3708" s="1" t="s">
        <v>5</v>
      </c>
      <c r="D3708" s="2" t="s">
        <v>6829</v>
      </c>
      <c r="E3708" s="1"/>
      <c r="F3708" s="1"/>
    </row>
    <row r="3709" spans="1:6" ht="12.75" customHeight="1" x14ac:dyDescent="0.25">
      <c r="A3709" s="1">
        <v>5104</v>
      </c>
      <c r="B3709" s="1" t="s">
        <v>6830</v>
      </c>
      <c r="C3709" s="1" t="s">
        <v>97</v>
      </c>
      <c r="D3709" s="2" t="s">
        <v>6831</v>
      </c>
      <c r="E3709" s="1"/>
      <c r="F3709" s="1"/>
    </row>
    <row r="3710" spans="1:6" ht="12.75" customHeight="1" x14ac:dyDescent="0.25">
      <c r="A3710" s="1">
        <v>44530</v>
      </c>
      <c r="B3710" s="1" t="s">
        <v>6832</v>
      </c>
      <c r="C3710" s="1" t="s">
        <v>5</v>
      </c>
      <c r="D3710" s="2" t="s">
        <v>6833</v>
      </c>
      <c r="E3710" s="1"/>
      <c r="F3710" s="1"/>
    </row>
    <row r="3711" spans="1:6" ht="12.75" customHeight="1" x14ac:dyDescent="0.25">
      <c r="A3711" s="1">
        <v>2710</v>
      </c>
      <c r="B3711" s="1" t="s">
        <v>6834</v>
      </c>
      <c r="C3711" s="1" t="s">
        <v>5</v>
      </c>
      <c r="D3711" s="2" t="s">
        <v>6835</v>
      </c>
      <c r="E3711" s="1"/>
      <c r="F3711" s="1"/>
    </row>
    <row r="3712" spans="1:6" ht="12.75" customHeight="1" x14ac:dyDescent="0.25">
      <c r="A3712" s="1">
        <v>14575</v>
      </c>
      <c r="B3712" s="1" t="s">
        <v>6836</v>
      </c>
      <c r="C3712" s="1" t="s">
        <v>5</v>
      </c>
      <c r="D3712" s="2" t="s">
        <v>6837</v>
      </c>
      <c r="E3712" s="1"/>
      <c r="F3712" s="1"/>
    </row>
    <row r="3713" spans="1:6" ht="12.75" customHeight="1" x14ac:dyDescent="0.25">
      <c r="A3713" s="1">
        <v>20043</v>
      </c>
      <c r="B3713" s="1" t="s">
        <v>6838</v>
      </c>
      <c r="C3713" s="1" t="s">
        <v>5</v>
      </c>
      <c r="D3713" s="2" t="s">
        <v>4748</v>
      </c>
      <c r="E3713" s="1"/>
      <c r="F3713" s="1"/>
    </row>
    <row r="3714" spans="1:6" ht="12.75" customHeight="1" x14ac:dyDescent="0.25">
      <c r="A3714" s="1">
        <v>20044</v>
      </c>
      <c r="B3714" s="1" t="s">
        <v>6839</v>
      </c>
      <c r="C3714" s="1" t="s">
        <v>5</v>
      </c>
      <c r="D3714" s="2" t="s">
        <v>6840</v>
      </c>
      <c r="E3714" s="1"/>
      <c r="F3714" s="1"/>
    </row>
    <row r="3715" spans="1:6" ht="12.75" customHeight="1" x14ac:dyDescent="0.25">
      <c r="A3715" s="1">
        <v>20042</v>
      </c>
      <c r="B3715" s="1" t="s">
        <v>6841</v>
      </c>
      <c r="C3715" s="1" t="s">
        <v>5</v>
      </c>
      <c r="D3715" s="2" t="s">
        <v>6842</v>
      </c>
      <c r="E3715" s="1"/>
      <c r="F3715" s="1"/>
    </row>
    <row r="3716" spans="1:6" ht="12.75" customHeight="1" x14ac:dyDescent="0.25">
      <c r="A3716" s="1">
        <v>20046</v>
      </c>
      <c r="B3716" s="1" t="s">
        <v>6843</v>
      </c>
      <c r="C3716" s="1" t="s">
        <v>5</v>
      </c>
      <c r="D3716" s="2" t="s">
        <v>1398</v>
      </c>
      <c r="E3716" s="1"/>
      <c r="F3716" s="1"/>
    </row>
    <row r="3717" spans="1:6" ht="12.75" customHeight="1" x14ac:dyDescent="0.25">
      <c r="A3717" s="1">
        <v>20047</v>
      </c>
      <c r="B3717" s="1" t="s">
        <v>6844</v>
      </c>
      <c r="C3717" s="1" t="s">
        <v>5</v>
      </c>
      <c r="D3717" s="2" t="s">
        <v>6845</v>
      </c>
      <c r="E3717" s="1"/>
      <c r="F3717" s="1"/>
    </row>
    <row r="3718" spans="1:6" ht="12.75" customHeight="1" x14ac:dyDescent="0.25">
      <c r="A3718" s="1">
        <v>20045</v>
      </c>
      <c r="B3718" s="1" t="s">
        <v>6846</v>
      </c>
      <c r="C3718" s="1" t="s">
        <v>5</v>
      </c>
      <c r="D3718" s="2" t="s">
        <v>6847</v>
      </c>
      <c r="E3718" s="1"/>
      <c r="F3718" s="1"/>
    </row>
    <row r="3719" spans="1:6" ht="12.75" customHeight="1" x14ac:dyDescent="0.25">
      <c r="A3719" s="1">
        <v>20972</v>
      </c>
      <c r="B3719" s="1" t="s">
        <v>6848</v>
      </c>
      <c r="C3719" s="1" t="s">
        <v>5</v>
      </c>
      <c r="D3719" s="2" t="s">
        <v>6849</v>
      </c>
      <c r="E3719" s="1"/>
      <c r="F3719" s="1"/>
    </row>
    <row r="3720" spans="1:6" ht="12.75" customHeight="1" x14ac:dyDescent="0.25">
      <c r="A3720" s="1">
        <v>11321</v>
      </c>
      <c r="B3720" s="1" t="s">
        <v>6850</v>
      </c>
      <c r="C3720" s="1" t="s">
        <v>5</v>
      </c>
      <c r="D3720" s="2" t="s">
        <v>3442</v>
      </c>
      <c r="E3720" s="1"/>
      <c r="F3720" s="1"/>
    </row>
    <row r="3721" spans="1:6" ht="12.75" customHeight="1" x14ac:dyDescent="0.25">
      <c r="A3721" s="1">
        <v>11323</v>
      </c>
      <c r="B3721" s="1" t="s">
        <v>6851</v>
      </c>
      <c r="C3721" s="1" t="s">
        <v>5</v>
      </c>
      <c r="D3721" s="2" t="s">
        <v>6852</v>
      </c>
      <c r="E3721" s="1"/>
      <c r="F3721" s="1"/>
    </row>
    <row r="3722" spans="1:6" ht="12.75" customHeight="1" x14ac:dyDescent="0.25">
      <c r="A3722" s="1">
        <v>20327</v>
      </c>
      <c r="B3722" s="1" t="s">
        <v>6853</v>
      </c>
      <c r="C3722" s="1" t="s">
        <v>5</v>
      </c>
      <c r="D3722" s="2" t="s">
        <v>702</v>
      </c>
      <c r="E3722" s="1"/>
      <c r="F3722" s="1"/>
    </row>
    <row r="3723" spans="1:6" ht="12.75" customHeight="1" x14ac:dyDescent="0.25">
      <c r="A3723" s="1">
        <v>13390</v>
      </c>
      <c r="B3723" s="1" t="s">
        <v>6854</v>
      </c>
      <c r="C3723" s="1" t="s">
        <v>5</v>
      </c>
      <c r="D3723" s="2" t="s">
        <v>6855</v>
      </c>
      <c r="E3723" s="1"/>
      <c r="F3723" s="1"/>
    </row>
    <row r="3724" spans="1:6" ht="12.75" customHeight="1" x14ac:dyDescent="0.25">
      <c r="A3724" s="1">
        <v>6034</v>
      </c>
      <c r="B3724" s="1" t="s">
        <v>6856</v>
      </c>
      <c r="C3724" s="1" t="s">
        <v>5</v>
      </c>
      <c r="D3724" s="2" t="s">
        <v>6374</v>
      </c>
      <c r="E3724" s="1"/>
      <c r="F3724" s="1"/>
    </row>
    <row r="3725" spans="1:6" ht="12.75" customHeight="1" x14ac:dyDescent="0.25">
      <c r="A3725" s="1">
        <v>6036</v>
      </c>
      <c r="B3725" s="1" t="s">
        <v>6857</v>
      </c>
      <c r="C3725" s="1" t="s">
        <v>5</v>
      </c>
      <c r="D3725" s="2" t="s">
        <v>6858</v>
      </c>
      <c r="E3725" s="1"/>
      <c r="F3725" s="1"/>
    </row>
    <row r="3726" spans="1:6" ht="12.75" customHeight="1" x14ac:dyDescent="0.25">
      <c r="A3726" s="1">
        <v>6031</v>
      </c>
      <c r="B3726" s="1" t="s">
        <v>6859</v>
      </c>
      <c r="C3726" s="1" t="s">
        <v>5</v>
      </c>
      <c r="D3726" s="2" t="s">
        <v>3214</v>
      </c>
      <c r="E3726" s="1"/>
      <c r="F3726" s="1"/>
    </row>
    <row r="3727" spans="1:6" ht="12.75" customHeight="1" x14ac:dyDescent="0.25">
      <c r="A3727" s="1">
        <v>6029</v>
      </c>
      <c r="B3727" s="1" t="s">
        <v>6860</v>
      </c>
      <c r="C3727" s="1" t="s">
        <v>5</v>
      </c>
      <c r="D3727" s="2" t="s">
        <v>2423</v>
      </c>
      <c r="E3727" s="1"/>
      <c r="F3727" s="1"/>
    </row>
    <row r="3728" spans="1:6" ht="12.75" customHeight="1" x14ac:dyDescent="0.25">
      <c r="A3728" s="1">
        <v>6033</v>
      </c>
      <c r="B3728" s="1" t="s">
        <v>6861</v>
      </c>
      <c r="C3728" s="1" t="s">
        <v>5</v>
      </c>
      <c r="D3728" s="2" t="s">
        <v>6862</v>
      </c>
      <c r="E3728" s="1"/>
      <c r="F3728" s="1"/>
    </row>
    <row r="3729" spans="1:6" ht="12.75" customHeight="1" x14ac:dyDescent="0.25">
      <c r="A3729" s="1">
        <v>11672</v>
      </c>
      <c r="B3729" s="1" t="s">
        <v>6863</v>
      </c>
      <c r="C3729" s="1" t="s">
        <v>5</v>
      </c>
      <c r="D3729" s="2" t="s">
        <v>6864</v>
      </c>
      <c r="E3729" s="1"/>
      <c r="F3729" s="1"/>
    </row>
    <row r="3730" spans="1:6" ht="12.75" customHeight="1" x14ac:dyDescent="0.25">
      <c r="A3730" s="1">
        <v>11669</v>
      </c>
      <c r="B3730" s="1" t="s">
        <v>6865</v>
      </c>
      <c r="C3730" s="1" t="s">
        <v>5</v>
      </c>
      <c r="D3730" s="2" t="s">
        <v>6866</v>
      </c>
      <c r="E3730" s="1"/>
      <c r="F3730" s="1"/>
    </row>
    <row r="3731" spans="1:6" ht="12.75" customHeight="1" x14ac:dyDescent="0.25">
      <c r="A3731" s="1">
        <v>11670</v>
      </c>
      <c r="B3731" s="1" t="s">
        <v>6867</v>
      </c>
      <c r="C3731" s="1" t="s">
        <v>5</v>
      </c>
      <c r="D3731" s="2" t="s">
        <v>1549</v>
      </c>
      <c r="E3731" s="1"/>
      <c r="F3731" s="1"/>
    </row>
    <row r="3732" spans="1:6" ht="12.75" customHeight="1" x14ac:dyDescent="0.25">
      <c r="A3732" s="1">
        <v>20055</v>
      </c>
      <c r="B3732" s="1" t="s">
        <v>6868</v>
      </c>
      <c r="C3732" s="1" t="s">
        <v>5</v>
      </c>
      <c r="D3732" s="2" t="s">
        <v>6869</v>
      </c>
      <c r="E3732" s="1"/>
      <c r="F3732" s="1"/>
    </row>
    <row r="3733" spans="1:6" ht="12.75" customHeight="1" x14ac:dyDescent="0.25">
      <c r="A3733" s="1">
        <v>11671</v>
      </c>
      <c r="B3733" s="1" t="s">
        <v>6870</v>
      </c>
      <c r="C3733" s="1" t="s">
        <v>5</v>
      </c>
      <c r="D3733" s="2" t="s">
        <v>6871</v>
      </c>
      <c r="E3733" s="1"/>
      <c r="F3733" s="1"/>
    </row>
    <row r="3734" spans="1:6" ht="12.75" customHeight="1" x14ac:dyDescent="0.25">
      <c r="A3734" s="1">
        <v>6032</v>
      </c>
      <c r="B3734" s="1" t="s">
        <v>6872</v>
      </c>
      <c r="C3734" s="1" t="s">
        <v>5</v>
      </c>
      <c r="D3734" s="2" t="s">
        <v>6873</v>
      </c>
      <c r="E3734" s="1"/>
      <c r="F3734" s="1"/>
    </row>
    <row r="3735" spans="1:6" ht="12.75" customHeight="1" x14ac:dyDescent="0.25">
      <c r="A3735" s="1">
        <v>11673</v>
      </c>
      <c r="B3735" s="1" t="s">
        <v>6874</v>
      </c>
      <c r="C3735" s="1" t="s">
        <v>5</v>
      </c>
      <c r="D3735" s="2" t="s">
        <v>5199</v>
      </c>
      <c r="E3735" s="1"/>
      <c r="F3735" s="1"/>
    </row>
    <row r="3736" spans="1:6" ht="12.75" customHeight="1" x14ac:dyDescent="0.25">
      <c r="A3736" s="1">
        <v>11674</v>
      </c>
      <c r="B3736" s="1" t="s">
        <v>6875</v>
      </c>
      <c r="C3736" s="1" t="s">
        <v>5</v>
      </c>
      <c r="D3736" s="2" t="s">
        <v>4561</v>
      </c>
      <c r="E3736" s="1"/>
      <c r="F3736" s="1"/>
    </row>
    <row r="3737" spans="1:6" ht="12.75" customHeight="1" x14ac:dyDescent="0.25">
      <c r="A3737" s="1">
        <v>11675</v>
      </c>
      <c r="B3737" s="1" t="s">
        <v>6876</v>
      </c>
      <c r="C3737" s="1" t="s">
        <v>5</v>
      </c>
      <c r="D3737" s="2" t="s">
        <v>2105</v>
      </c>
      <c r="E3737" s="1"/>
      <c r="F3737" s="1"/>
    </row>
    <row r="3738" spans="1:6" ht="12.75" customHeight="1" x14ac:dyDescent="0.25">
      <c r="A3738" s="1">
        <v>11676</v>
      </c>
      <c r="B3738" s="1" t="s">
        <v>6877</v>
      </c>
      <c r="C3738" s="1" t="s">
        <v>5</v>
      </c>
      <c r="D3738" s="2" t="s">
        <v>6878</v>
      </c>
      <c r="E3738" s="1"/>
      <c r="F3738" s="1"/>
    </row>
    <row r="3739" spans="1:6" ht="12.75" customHeight="1" x14ac:dyDescent="0.25">
      <c r="A3739" s="1">
        <v>11677</v>
      </c>
      <c r="B3739" s="1" t="s">
        <v>6879</v>
      </c>
      <c r="C3739" s="1" t="s">
        <v>5</v>
      </c>
      <c r="D3739" s="2" t="s">
        <v>6880</v>
      </c>
      <c r="E3739" s="1"/>
      <c r="F3739" s="1"/>
    </row>
    <row r="3740" spans="1:6" ht="12.75" customHeight="1" x14ac:dyDescent="0.25">
      <c r="A3740" s="1">
        <v>11678</v>
      </c>
      <c r="B3740" s="1" t="s">
        <v>6881</v>
      </c>
      <c r="C3740" s="1" t="s">
        <v>5</v>
      </c>
      <c r="D3740" s="2" t="s">
        <v>6882</v>
      </c>
      <c r="E3740" s="1"/>
      <c r="F3740" s="1"/>
    </row>
    <row r="3741" spans="1:6" ht="12.75" customHeight="1" x14ac:dyDescent="0.25">
      <c r="A3741" s="1">
        <v>6038</v>
      </c>
      <c r="B3741" s="1" t="s">
        <v>6883</v>
      </c>
      <c r="C3741" s="1" t="s">
        <v>5</v>
      </c>
      <c r="D3741" s="2" t="s">
        <v>4179</v>
      </c>
      <c r="E3741" s="1"/>
      <c r="F3741" s="1"/>
    </row>
    <row r="3742" spans="1:6" ht="12.75" customHeight="1" x14ac:dyDescent="0.25">
      <c r="A3742" s="1">
        <v>11718</v>
      </c>
      <c r="B3742" s="1" t="s">
        <v>6884</v>
      </c>
      <c r="C3742" s="1" t="s">
        <v>5</v>
      </c>
      <c r="D3742" s="2" t="s">
        <v>2504</v>
      </c>
      <c r="E3742" s="1"/>
      <c r="F3742" s="1"/>
    </row>
    <row r="3743" spans="1:6" ht="12.75" customHeight="1" x14ac:dyDescent="0.25">
      <c r="A3743" s="1">
        <v>6037</v>
      </c>
      <c r="B3743" s="1" t="s">
        <v>6885</v>
      </c>
      <c r="C3743" s="1" t="s">
        <v>5</v>
      </c>
      <c r="D3743" s="2" t="s">
        <v>109</v>
      </c>
      <c r="E3743" s="1"/>
      <c r="F3743" s="1"/>
    </row>
    <row r="3744" spans="1:6" ht="12.75" customHeight="1" x14ac:dyDescent="0.25">
      <c r="A3744" s="1">
        <v>11719</v>
      </c>
      <c r="B3744" s="1" t="s">
        <v>6886</v>
      </c>
      <c r="C3744" s="1" t="s">
        <v>5</v>
      </c>
      <c r="D3744" s="2" t="s">
        <v>6887</v>
      </c>
      <c r="E3744" s="1"/>
      <c r="F3744" s="1"/>
    </row>
    <row r="3745" spans="1:6" ht="12.75" customHeight="1" x14ac:dyDescent="0.25">
      <c r="A3745" s="1">
        <v>6019</v>
      </c>
      <c r="B3745" s="1" t="s">
        <v>6888</v>
      </c>
      <c r="C3745" s="1" t="s">
        <v>5</v>
      </c>
      <c r="D3745" s="2" t="s">
        <v>6889</v>
      </c>
      <c r="E3745" s="1"/>
      <c r="F3745" s="1"/>
    </row>
    <row r="3746" spans="1:6" ht="12.75" customHeight="1" x14ac:dyDescent="0.25">
      <c r="A3746" s="1">
        <v>6010</v>
      </c>
      <c r="B3746" s="1" t="s">
        <v>6890</v>
      </c>
      <c r="C3746" s="1" t="s">
        <v>5</v>
      </c>
      <c r="D3746" s="2" t="s">
        <v>6891</v>
      </c>
      <c r="E3746" s="1"/>
      <c r="F3746" s="1"/>
    </row>
    <row r="3747" spans="1:6" ht="12.75" customHeight="1" x14ac:dyDescent="0.25">
      <c r="A3747" s="1">
        <v>6017</v>
      </c>
      <c r="B3747" s="1" t="s">
        <v>6892</v>
      </c>
      <c r="C3747" s="1" t="s">
        <v>5</v>
      </c>
      <c r="D3747" s="2" t="s">
        <v>6893</v>
      </c>
      <c r="E3747" s="1"/>
      <c r="F3747" s="1"/>
    </row>
    <row r="3748" spans="1:6" ht="12.75" customHeight="1" x14ac:dyDescent="0.25">
      <c r="A3748" s="1">
        <v>6020</v>
      </c>
      <c r="B3748" s="1" t="s">
        <v>6894</v>
      </c>
      <c r="C3748" s="1" t="s">
        <v>5</v>
      </c>
      <c r="D3748" s="2" t="s">
        <v>2390</v>
      </c>
      <c r="E3748" s="1"/>
      <c r="F3748" s="1"/>
    </row>
    <row r="3749" spans="1:6" ht="12.75" customHeight="1" x14ac:dyDescent="0.25">
      <c r="A3749" s="1">
        <v>6028</v>
      </c>
      <c r="B3749" s="1" t="s">
        <v>6895</v>
      </c>
      <c r="C3749" s="1" t="s">
        <v>5</v>
      </c>
      <c r="D3749" s="2" t="s">
        <v>6896</v>
      </c>
      <c r="E3749" s="1"/>
      <c r="F3749" s="1"/>
    </row>
    <row r="3750" spans="1:6" ht="12.75" customHeight="1" x14ac:dyDescent="0.25">
      <c r="A3750" s="1">
        <v>6011</v>
      </c>
      <c r="B3750" s="1" t="s">
        <v>6897</v>
      </c>
      <c r="C3750" s="1" t="s">
        <v>5</v>
      </c>
      <c r="D3750" s="2" t="s">
        <v>6898</v>
      </c>
      <c r="E3750" s="1"/>
      <c r="F3750" s="1"/>
    </row>
    <row r="3751" spans="1:6" ht="12.75" customHeight="1" x14ac:dyDescent="0.25">
      <c r="A3751" s="1">
        <v>6012</v>
      </c>
      <c r="B3751" s="1" t="s">
        <v>6899</v>
      </c>
      <c r="C3751" s="1" t="s">
        <v>5</v>
      </c>
      <c r="D3751" s="2" t="s">
        <v>6900</v>
      </c>
      <c r="E3751" s="1"/>
      <c r="F3751" s="1"/>
    </row>
    <row r="3752" spans="1:6" ht="12.75" customHeight="1" x14ac:dyDescent="0.25">
      <c r="A3752" s="1">
        <v>6016</v>
      </c>
      <c r="B3752" s="1" t="s">
        <v>6901</v>
      </c>
      <c r="C3752" s="1" t="s">
        <v>5</v>
      </c>
      <c r="D3752" s="2" t="s">
        <v>6902</v>
      </c>
      <c r="E3752" s="1"/>
      <c r="F3752" s="1"/>
    </row>
    <row r="3753" spans="1:6" ht="12.75" customHeight="1" x14ac:dyDescent="0.25">
      <c r="A3753" s="1">
        <v>6027</v>
      </c>
      <c r="B3753" s="1" t="s">
        <v>6903</v>
      </c>
      <c r="C3753" s="1" t="s">
        <v>5</v>
      </c>
      <c r="D3753" s="2" t="s">
        <v>6904</v>
      </c>
      <c r="E3753" s="1"/>
      <c r="F3753" s="1"/>
    </row>
    <row r="3754" spans="1:6" ht="12.75" customHeight="1" x14ac:dyDescent="0.25">
      <c r="A3754" s="1">
        <v>6013</v>
      </c>
      <c r="B3754" s="1" t="s">
        <v>6905</v>
      </c>
      <c r="C3754" s="1" t="s">
        <v>5</v>
      </c>
      <c r="D3754" s="2" t="s">
        <v>6906</v>
      </c>
      <c r="E3754" s="1"/>
      <c r="F3754" s="1"/>
    </row>
    <row r="3755" spans="1:6" ht="12.75" customHeight="1" x14ac:dyDescent="0.25">
      <c r="A3755" s="1">
        <v>6015</v>
      </c>
      <c r="B3755" s="1" t="s">
        <v>6907</v>
      </c>
      <c r="C3755" s="1" t="s">
        <v>5</v>
      </c>
      <c r="D3755" s="2" t="s">
        <v>6908</v>
      </c>
      <c r="E3755" s="1"/>
      <c r="F3755" s="1"/>
    </row>
    <row r="3756" spans="1:6" ht="12.75" customHeight="1" x14ac:dyDescent="0.25">
      <c r="A3756" s="1">
        <v>6014</v>
      </c>
      <c r="B3756" s="1" t="s">
        <v>6909</v>
      </c>
      <c r="C3756" s="1" t="s">
        <v>5</v>
      </c>
      <c r="D3756" s="2" t="s">
        <v>6910</v>
      </c>
      <c r="E3756" s="1"/>
      <c r="F3756" s="1"/>
    </row>
    <row r="3757" spans="1:6" ht="12.75" customHeight="1" x14ac:dyDescent="0.25">
      <c r="A3757" s="1">
        <v>6006</v>
      </c>
      <c r="B3757" s="1" t="s">
        <v>6911</v>
      </c>
      <c r="C3757" s="1" t="s">
        <v>5</v>
      </c>
      <c r="D3757" s="2" t="s">
        <v>6912</v>
      </c>
      <c r="E3757" s="1"/>
      <c r="F3757" s="1"/>
    </row>
    <row r="3758" spans="1:6" ht="12.75" customHeight="1" x14ac:dyDescent="0.25">
      <c r="A3758" s="1">
        <v>6005</v>
      </c>
      <c r="B3758" s="1" t="s">
        <v>6913</v>
      </c>
      <c r="C3758" s="1" t="s">
        <v>5</v>
      </c>
      <c r="D3758" s="2" t="s">
        <v>6914</v>
      </c>
      <c r="E3758" s="1"/>
      <c r="F3758" s="1"/>
    </row>
    <row r="3759" spans="1:6" ht="12.75" customHeight="1" x14ac:dyDescent="0.25">
      <c r="A3759" s="1">
        <v>11756</v>
      </c>
      <c r="B3759" s="1" t="s">
        <v>6915</v>
      </c>
      <c r="C3759" s="1" t="s">
        <v>5</v>
      </c>
      <c r="D3759" s="2" t="s">
        <v>6916</v>
      </c>
      <c r="E3759" s="1"/>
      <c r="F3759" s="1"/>
    </row>
    <row r="3760" spans="1:6" ht="12.75" customHeight="1" x14ac:dyDescent="0.25">
      <c r="A3760" s="1">
        <v>10904</v>
      </c>
      <c r="B3760" s="1" t="s">
        <v>6917</v>
      </c>
      <c r="C3760" s="1" t="s">
        <v>5</v>
      </c>
      <c r="D3760" s="2" t="s">
        <v>6918</v>
      </c>
      <c r="E3760" s="1"/>
      <c r="F3760" s="1"/>
    </row>
    <row r="3761" spans="1:6" ht="12.75" customHeight="1" x14ac:dyDescent="0.25">
      <c r="A3761" s="1">
        <v>11752</v>
      </c>
      <c r="B3761" s="1" t="s">
        <v>6919</v>
      </c>
      <c r="C3761" s="1" t="s">
        <v>5</v>
      </c>
      <c r="D3761" s="2" t="s">
        <v>2173</v>
      </c>
      <c r="E3761" s="1"/>
      <c r="F3761" s="1"/>
    </row>
    <row r="3762" spans="1:6" ht="12.75" customHeight="1" x14ac:dyDescent="0.25">
      <c r="A3762" s="1">
        <v>11753</v>
      </c>
      <c r="B3762" s="1" t="s">
        <v>6920</v>
      </c>
      <c r="C3762" s="1" t="s">
        <v>5</v>
      </c>
      <c r="D3762" s="2" t="s">
        <v>6921</v>
      </c>
      <c r="E3762" s="1"/>
      <c r="F3762" s="1"/>
    </row>
    <row r="3763" spans="1:6" ht="12.75" customHeight="1" x14ac:dyDescent="0.25">
      <c r="A3763" s="1">
        <v>6021</v>
      </c>
      <c r="B3763" s="1" t="s">
        <v>6922</v>
      </c>
      <c r="C3763" s="1" t="s">
        <v>5</v>
      </c>
      <c r="D3763" s="2" t="s">
        <v>6923</v>
      </c>
      <c r="E3763" s="1"/>
      <c r="F3763" s="1"/>
    </row>
    <row r="3764" spans="1:6" ht="12.75" customHeight="1" x14ac:dyDescent="0.25">
      <c r="A3764" s="1">
        <v>6024</v>
      </c>
      <c r="B3764" s="1" t="s">
        <v>6924</v>
      </c>
      <c r="C3764" s="1" t="s">
        <v>5</v>
      </c>
      <c r="D3764" s="2" t="s">
        <v>6925</v>
      </c>
      <c r="E3764" s="1"/>
      <c r="F3764" s="1"/>
    </row>
    <row r="3765" spans="1:6" ht="12.75" customHeight="1" x14ac:dyDescent="0.25">
      <c r="A3765" s="1">
        <v>38379</v>
      </c>
      <c r="B3765" s="1" t="s">
        <v>6926</v>
      </c>
      <c r="C3765" s="1" t="s">
        <v>90</v>
      </c>
      <c r="D3765" s="2" t="s">
        <v>6927</v>
      </c>
      <c r="E3765" s="1"/>
      <c r="F3765" s="1"/>
    </row>
    <row r="3766" spans="1:6" ht="12.75" customHeight="1" x14ac:dyDescent="0.25">
      <c r="A3766" s="1">
        <v>13897</v>
      </c>
      <c r="B3766" s="1" t="s">
        <v>6928</v>
      </c>
      <c r="C3766" s="1" t="s">
        <v>5</v>
      </c>
      <c r="D3766" s="2" t="s">
        <v>6929</v>
      </c>
      <c r="E3766" s="1"/>
      <c r="F3766" s="1"/>
    </row>
    <row r="3767" spans="1:6" ht="12.75" customHeight="1" x14ac:dyDescent="0.25">
      <c r="A3767" s="1">
        <v>10640</v>
      </c>
      <c r="B3767" s="1" t="s">
        <v>6930</v>
      </c>
      <c r="C3767" s="1" t="s">
        <v>5</v>
      </c>
      <c r="D3767" s="2" t="s">
        <v>6931</v>
      </c>
      <c r="E3767" s="1"/>
      <c r="F3767" s="1"/>
    </row>
    <row r="3768" spans="1:6" ht="12.75" customHeight="1" x14ac:dyDescent="0.25">
      <c r="A3768" s="1">
        <v>34357</v>
      </c>
      <c r="B3768" s="1" t="s">
        <v>6932</v>
      </c>
      <c r="C3768" s="1" t="s">
        <v>97</v>
      </c>
      <c r="D3768" s="2" t="s">
        <v>6933</v>
      </c>
      <c r="E3768" s="1"/>
      <c r="F3768" s="1"/>
    </row>
    <row r="3769" spans="1:6" ht="12.75" customHeight="1" x14ac:dyDescent="0.25">
      <c r="A3769" s="1">
        <v>37329</v>
      </c>
      <c r="B3769" s="1" t="s">
        <v>6934</v>
      </c>
      <c r="C3769" s="1" t="s">
        <v>97</v>
      </c>
      <c r="D3769" s="2" t="s">
        <v>6935</v>
      </c>
      <c r="E3769" s="1"/>
      <c r="F3769" s="1"/>
    </row>
    <row r="3770" spans="1:6" ht="12.75" customHeight="1" x14ac:dyDescent="0.25">
      <c r="A3770" s="1">
        <v>2510</v>
      </c>
      <c r="B3770" s="1" t="s">
        <v>6936</v>
      </c>
      <c r="C3770" s="1" t="s">
        <v>5</v>
      </c>
      <c r="D3770" s="2" t="s">
        <v>6937</v>
      </c>
      <c r="E3770" s="1"/>
      <c r="F3770" s="1"/>
    </row>
    <row r="3771" spans="1:6" ht="12.75" customHeight="1" x14ac:dyDescent="0.25">
      <c r="A3771" s="1">
        <v>12359</v>
      </c>
      <c r="B3771" s="1" t="s">
        <v>6938</v>
      </c>
      <c r="C3771" s="1" t="s">
        <v>5</v>
      </c>
      <c r="D3771" s="2" t="s">
        <v>6939</v>
      </c>
      <c r="E3771" s="1"/>
      <c r="F3771" s="1"/>
    </row>
    <row r="3772" spans="1:6" ht="12.75" customHeight="1" x14ac:dyDescent="0.25">
      <c r="A3772" s="1">
        <v>7353</v>
      </c>
      <c r="B3772" s="1" t="s">
        <v>6940</v>
      </c>
      <c r="C3772" s="1" t="s">
        <v>100</v>
      </c>
      <c r="D3772" s="2" t="s">
        <v>1561</v>
      </c>
      <c r="E3772" s="1"/>
      <c r="F3772" s="1"/>
    </row>
    <row r="3773" spans="1:6" ht="12.75" customHeight="1" x14ac:dyDescent="0.25">
      <c r="A3773" s="1">
        <v>36144</v>
      </c>
      <c r="B3773" s="1" t="s">
        <v>6941</v>
      </c>
      <c r="C3773" s="1" t="s">
        <v>5</v>
      </c>
      <c r="D3773" s="2" t="s">
        <v>6942</v>
      </c>
      <c r="E3773" s="1"/>
      <c r="F3773" s="1"/>
    </row>
    <row r="3774" spans="1:6" ht="12.75" customHeight="1" x14ac:dyDescent="0.25">
      <c r="A3774" s="1">
        <v>10518</v>
      </c>
      <c r="B3774" s="1" t="s">
        <v>6943</v>
      </c>
      <c r="C3774" s="1" t="s">
        <v>5</v>
      </c>
      <c r="D3774" s="2" t="s">
        <v>6944</v>
      </c>
      <c r="E3774" s="1"/>
      <c r="F3774" s="1"/>
    </row>
    <row r="3775" spans="1:6" ht="12.75" customHeight="1" x14ac:dyDescent="0.25">
      <c r="A3775" s="1">
        <v>36530</v>
      </c>
      <c r="B3775" s="1" t="s">
        <v>6945</v>
      </c>
      <c r="C3775" s="1" t="s">
        <v>5</v>
      </c>
      <c r="D3775" s="2" t="s">
        <v>6946</v>
      </c>
      <c r="E3775" s="1"/>
      <c r="F3775" s="1"/>
    </row>
    <row r="3776" spans="1:6" ht="12.75" customHeight="1" x14ac:dyDescent="0.25">
      <c r="A3776" s="1">
        <v>6046</v>
      </c>
      <c r="B3776" s="1" t="s">
        <v>6947</v>
      </c>
      <c r="C3776" s="1" t="s">
        <v>5</v>
      </c>
      <c r="D3776" s="2" t="s">
        <v>6948</v>
      </c>
      <c r="E3776" s="1"/>
      <c r="F3776" s="1"/>
    </row>
    <row r="3777" spans="1:6" ht="12.75" customHeight="1" x14ac:dyDescent="0.25">
      <c r="A3777" s="1">
        <v>36531</v>
      </c>
      <c r="B3777" s="1" t="s">
        <v>6949</v>
      </c>
      <c r="C3777" s="1" t="s">
        <v>5</v>
      </c>
      <c r="D3777" s="2" t="s">
        <v>6950</v>
      </c>
      <c r="E3777" s="1"/>
      <c r="F3777" s="1"/>
    </row>
    <row r="3778" spans="1:6" ht="12.75" customHeight="1" x14ac:dyDescent="0.25">
      <c r="A3778" s="1">
        <v>34684</v>
      </c>
      <c r="B3778" s="1" t="s">
        <v>6951</v>
      </c>
      <c r="C3778" s="1" t="s">
        <v>778</v>
      </c>
      <c r="D3778" s="2" t="s">
        <v>6952</v>
      </c>
      <c r="E3778" s="1"/>
      <c r="F3778" s="1"/>
    </row>
    <row r="3779" spans="1:6" ht="12.75" customHeight="1" x14ac:dyDescent="0.25">
      <c r="A3779" s="1">
        <v>34683</v>
      </c>
      <c r="B3779" s="1" t="s">
        <v>6953</v>
      </c>
      <c r="C3779" s="1" t="s">
        <v>778</v>
      </c>
      <c r="D3779" s="2" t="s">
        <v>6954</v>
      </c>
      <c r="E3779" s="1"/>
      <c r="F3779" s="1"/>
    </row>
    <row r="3780" spans="1:6" ht="12.75" customHeight="1" x14ac:dyDescent="0.25">
      <c r="A3780" s="1">
        <v>533</v>
      </c>
      <c r="B3780" s="1" t="s">
        <v>6955</v>
      </c>
      <c r="C3780" s="1" t="s">
        <v>778</v>
      </c>
      <c r="D3780" s="2" t="s">
        <v>6956</v>
      </c>
      <c r="E3780" s="1"/>
      <c r="F3780" s="1"/>
    </row>
    <row r="3781" spans="1:6" ht="12.75" customHeight="1" x14ac:dyDescent="0.25">
      <c r="A3781" s="1">
        <v>10515</v>
      </c>
      <c r="B3781" s="1" t="s">
        <v>6957</v>
      </c>
      <c r="C3781" s="1" t="s">
        <v>778</v>
      </c>
      <c r="D3781" s="2" t="s">
        <v>6958</v>
      </c>
      <c r="E3781" s="1"/>
      <c r="F3781" s="1"/>
    </row>
    <row r="3782" spans="1:6" ht="12.75" customHeight="1" x14ac:dyDescent="0.25">
      <c r="A3782" s="1">
        <v>536</v>
      </c>
      <c r="B3782" s="1" t="s">
        <v>6959</v>
      </c>
      <c r="C3782" s="1" t="s">
        <v>778</v>
      </c>
      <c r="D3782" s="2" t="s">
        <v>6960</v>
      </c>
      <c r="E3782" s="1"/>
      <c r="F3782" s="1"/>
    </row>
    <row r="3783" spans="1:6" ht="12.75" customHeight="1" x14ac:dyDescent="0.25">
      <c r="A3783" s="1">
        <v>153</v>
      </c>
      <c r="B3783" s="1" t="s">
        <v>6961</v>
      </c>
      <c r="C3783" s="1" t="s">
        <v>100</v>
      </c>
      <c r="D3783" s="2" t="s">
        <v>6962</v>
      </c>
      <c r="E3783" s="1"/>
      <c r="F3783" s="1"/>
    </row>
    <row r="3784" spans="1:6" ht="12.75" customHeight="1" x14ac:dyDescent="0.25">
      <c r="A3784" s="1">
        <v>34682</v>
      </c>
      <c r="B3784" s="1" t="s">
        <v>6963</v>
      </c>
      <c r="C3784" s="1" t="s">
        <v>778</v>
      </c>
      <c r="D3784" s="2" t="s">
        <v>6964</v>
      </c>
      <c r="E3784" s="1"/>
      <c r="F3784" s="1"/>
    </row>
    <row r="3785" spans="1:6" ht="12.75" customHeight="1" x14ac:dyDescent="0.25">
      <c r="A3785" s="1">
        <v>20205</v>
      </c>
      <c r="B3785" s="1" t="s">
        <v>6965</v>
      </c>
      <c r="C3785" s="1" t="s">
        <v>90</v>
      </c>
      <c r="D3785" s="2" t="s">
        <v>4959</v>
      </c>
      <c r="E3785" s="1"/>
      <c r="F3785" s="1"/>
    </row>
    <row r="3786" spans="1:6" ht="12.75" customHeight="1" x14ac:dyDescent="0.25">
      <c r="A3786" s="1">
        <v>4412</v>
      </c>
      <c r="B3786" s="1" t="s">
        <v>6966</v>
      </c>
      <c r="C3786" s="1" t="s">
        <v>90</v>
      </c>
      <c r="D3786" s="2" t="s">
        <v>386</v>
      </c>
      <c r="E3786" s="1"/>
      <c r="F3786" s="1"/>
    </row>
    <row r="3787" spans="1:6" ht="12.75" customHeight="1" x14ac:dyDescent="0.25">
      <c r="A3787" s="1">
        <v>4408</v>
      </c>
      <c r="B3787" s="1" t="s">
        <v>6967</v>
      </c>
      <c r="C3787" s="1" t="s">
        <v>90</v>
      </c>
      <c r="D3787" s="2" t="s">
        <v>5169</v>
      </c>
      <c r="E3787" s="1"/>
      <c r="F3787" s="1"/>
    </row>
    <row r="3788" spans="1:6" ht="12.75" customHeight="1" x14ac:dyDescent="0.25">
      <c r="A3788" s="1">
        <v>36250</v>
      </c>
      <c r="B3788" s="1" t="s">
        <v>6968</v>
      </c>
      <c r="C3788" s="1" t="s">
        <v>90</v>
      </c>
      <c r="D3788" s="2" t="s">
        <v>6969</v>
      </c>
      <c r="E3788" s="1"/>
      <c r="F3788" s="1"/>
    </row>
    <row r="3789" spans="1:6" ht="12.75" customHeight="1" x14ac:dyDescent="0.25">
      <c r="A3789" s="1">
        <v>10857</v>
      </c>
      <c r="B3789" s="1" t="s">
        <v>6970</v>
      </c>
      <c r="C3789" s="1" t="s">
        <v>90</v>
      </c>
      <c r="D3789" s="2" t="s">
        <v>6971</v>
      </c>
      <c r="E3789" s="1"/>
      <c r="F3789" s="1"/>
    </row>
    <row r="3790" spans="1:6" ht="12.75" customHeight="1" x14ac:dyDescent="0.25">
      <c r="A3790" s="1">
        <v>4803</v>
      </c>
      <c r="B3790" s="1" t="s">
        <v>6972</v>
      </c>
      <c r="C3790" s="1" t="s">
        <v>90</v>
      </c>
      <c r="D3790" s="2" t="s">
        <v>6973</v>
      </c>
      <c r="E3790" s="1"/>
      <c r="F3790" s="1"/>
    </row>
    <row r="3791" spans="1:6" ht="12.75" customHeight="1" x14ac:dyDescent="0.25">
      <c r="A3791" s="1">
        <v>6186</v>
      </c>
      <c r="B3791" s="1" t="s">
        <v>6974</v>
      </c>
      <c r="C3791" s="1" t="s">
        <v>90</v>
      </c>
      <c r="D3791" s="2" t="s">
        <v>6975</v>
      </c>
      <c r="E3791" s="1"/>
      <c r="F3791" s="1"/>
    </row>
    <row r="3792" spans="1:6" ht="12.75" customHeight="1" x14ac:dyDescent="0.25">
      <c r="A3792" s="1">
        <v>4829</v>
      </c>
      <c r="B3792" s="1" t="s">
        <v>6976</v>
      </c>
      <c r="C3792" s="1" t="s">
        <v>90</v>
      </c>
      <c r="D3792" s="2" t="s">
        <v>6977</v>
      </c>
      <c r="E3792" s="1"/>
      <c r="F3792" s="1"/>
    </row>
    <row r="3793" spans="1:6" ht="12.75" customHeight="1" x14ac:dyDescent="0.25">
      <c r="A3793" s="1">
        <v>39829</v>
      </c>
      <c r="B3793" s="1" t="s">
        <v>6978</v>
      </c>
      <c r="C3793" s="1" t="s">
        <v>90</v>
      </c>
      <c r="D3793" s="2" t="s">
        <v>6979</v>
      </c>
      <c r="E3793" s="1"/>
      <c r="F3793" s="1"/>
    </row>
    <row r="3794" spans="1:6" ht="12.75" customHeight="1" x14ac:dyDescent="0.25">
      <c r="A3794" s="1">
        <v>20231</v>
      </c>
      <c r="B3794" s="1" t="s">
        <v>6980</v>
      </c>
      <c r="C3794" s="1" t="s">
        <v>90</v>
      </c>
      <c r="D3794" s="2" t="s">
        <v>6981</v>
      </c>
      <c r="E3794" s="1"/>
      <c r="F3794" s="1"/>
    </row>
    <row r="3795" spans="1:6" ht="12.75" customHeight="1" x14ac:dyDescent="0.25">
      <c r="A3795" s="1">
        <v>4804</v>
      </c>
      <c r="B3795" s="1" t="s">
        <v>6982</v>
      </c>
      <c r="C3795" s="1" t="s">
        <v>90</v>
      </c>
      <c r="D3795" s="2" t="s">
        <v>4310</v>
      </c>
      <c r="E3795" s="1"/>
      <c r="F3795" s="1"/>
    </row>
    <row r="3796" spans="1:6" ht="12.75" customHeight="1" x14ac:dyDescent="0.25">
      <c r="A3796" s="1">
        <v>34680</v>
      </c>
      <c r="B3796" s="1" t="s">
        <v>6983</v>
      </c>
      <c r="C3796" s="1" t="s">
        <v>90</v>
      </c>
      <c r="D3796" s="2" t="s">
        <v>6984</v>
      </c>
      <c r="E3796" s="1"/>
      <c r="F3796" s="1"/>
    </row>
    <row r="3797" spans="1:6" ht="12.75" customHeight="1" x14ac:dyDescent="0.25">
      <c r="A3797" s="1">
        <v>11573</v>
      </c>
      <c r="B3797" s="1" t="s">
        <v>6985</v>
      </c>
      <c r="C3797" s="1" t="s">
        <v>5</v>
      </c>
      <c r="D3797" s="2" t="s">
        <v>6986</v>
      </c>
      <c r="E3797" s="1"/>
      <c r="F3797" s="1"/>
    </row>
    <row r="3798" spans="1:6" ht="12.75" customHeight="1" x14ac:dyDescent="0.25">
      <c r="A3798" s="1">
        <v>38401</v>
      </c>
      <c r="B3798" s="1" t="s">
        <v>6987</v>
      </c>
      <c r="C3798" s="1" t="s">
        <v>5</v>
      </c>
      <c r="D3798" s="2" t="s">
        <v>3047</v>
      </c>
      <c r="E3798" s="1"/>
      <c r="F3798" s="1"/>
    </row>
    <row r="3799" spans="1:6" ht="12.75" customHeight="1" x14ac:dyDescent="0.25">
      <c r="A3799" s="1">
        <v>11575</v>
      </c>
      <c r="B3799" s="1" t="s">
        <v>6988</v>
      </c>
      <c r="C3799" s="1" t="s">
        <v>5</v>
      </c>
      <c r="D3799" s="2" t="s">
        <v>6989</v>
      </c>
      <c r="E3799" s="1"/>
      <c r="F3799" s="1"/>
    </row>
    <row r="3800" spans="1:6" ht="12.75" customHeight="1" x14ac:dyDescent="0.25">
      <c r="A3800" s="1">
        <v>38179</v>
      </c>
      <c r="B3800" s="1" t="s">
        <v>6990</v>
      </c>
      <c r="C3800" s="1" t="s">
        <v>5</v>
      </c>
      <c r="D3800" s="2" t="s">
        <v>6991</v>
      </c>
      <c r="E3800" s="1"/>
      <c r="F3800" s="1"/>
    </row>
    <row r="3801" spans="1:6" ht="12.75" customHeight="1" x14ac:dyDescent="0.25">
      <c r="A3801" s="1">
        <v>20256</v>
      </c>
      <c r="B3801" s="1" t="s">
        <v>6992</v>
      </c>
      <c r="C3801" s="1" t="s">
        <v>5</v>
      </c>
      <c r="D3801" s="2" t="s">
        <v>6993</v>
      </c>
      <c r="E3801" s="1"/>
      <c r="F3801" s="1"/>
    </row>
    <row r="3802" spans="1:6" ht="12.75" customHeight="1" x14ac:dyDescent="0.25">
      <c r="A3802" s="1">
        <v>14511</v>
      </c>
      <c r="B3802" s="1" t="s">
        <v>6994</v>
      </c>
      <c r="C3802" s="1" t="s">
        <v>5</v>
      </c>
      <c r="D3802" s="2" t="s">
        <v>6995</v>
      </c>
      <c r="E3802" s="1"/>
      <c r="F3802" s="1"/>
    </row>
    <row r="3803" spans="1:6" ht="12.75" customHeight="1" x14ac:dyDescent="0.25">
      <c r="A3803" s="1">
        <v>10642</v>
      </c>
      <c r="B3803" s="1" t="s">
        <v>6996</v>
      </c>
      <c r="C3803" s="1" t="s">
        <v>5</v>
      </c>
      <c r="D3803" s="2" t="s">
        <v>6997</v>
      </c>
      <c r="E3803" s="1"/>
      <c r="F3803" s="1"/>
    </row>
    <row r="3804" spans="1:6" ht="12.75" customHeight="1" x14ac:dyDescent="0.25">
      <c r="A3804" s="1">
        <v>14489</v>
      </c>
      <c r="B3804" s="1" t="s">
        <v>6998</v>
      </c>
      <c r="C3804" s="1" t="s">
        <v>5</v>
      </c>
      <c r="D3804" s="2" t="s">
        <v>6999</v>
      </c>
      <c r="E3804" s="1"/>
      <c r="F3804" s="1"/>
    </row>
    <row r="3805" spans="1:6" ht="12.75" customHeight="1" x14ac:dyDescent="0.25">
      <c r="A3805" s="1">
        <v>14513</v>
      </c>
      <c r="B3805" s="1" t="s">
        <v>7000</v>
      </c>
      <c r="C3805" s="1" t="s">
        <v>5</v>
      </c>
      <c r="D3805" s="2" t="s">
        <v>7001</v>
      </c>
      <c r="E3805" s="1"/>
      <c r="F3805" s="1"/>
    </row>
    <row r="3806" spans="1:6" ht="12.75" customHeight="1" x14ac:dyDescent="0.25">
      <c r="A3806" s="1">
        <v>13600</v>
      </c>
      <c r="B3806" s="1" t="s">
        <v>7002</v>
      </c>
      <c r="C3806" s="1" t="s">
        <v>5</v>
      </c>
      <c r="D3806" s="2" t="s">
        <v>7003</v>
      </c>
      <c r="E3806" s="1"/>
      <c r="F3806" s="1"/>
    </row>
    <row r="3807" spans="1:6" ht="12.75" customHeight="1" x14ac:dyDescent="0.25">
      <c r="A3807" s="1">
        <v>10646</v>
      </c>
      <c r="B3807" s="1" t="s">
        <v>7004</v>
      </c>
      <c r="C3807" s="1" t="s">
        <v>5</v>
      </c>
      <c r="D3807" s="2" t="s">
        <v>7005</v>
      </c>
      <c r="E3807" s="1"/>
      <c r="F3807" s="1"/>
    </row>
    <row r="3808" spans="1:6" ht="12.75" customHeight="1" x14ac:dyDescent="0.25">
      <c r="A3808" s="1">
        <v>6070</v>
      </c>
      <c r="B3808" s="1" t="s">
        <v>7006</v>
      </c>
      <c r="C3808" s="1" t="s">
        <v>5</v>
      </c>
      <c r="D3808" s="2" t="s">
        <v>7007</v>
      </c>
      <c r="E3808" s="1"/>
      <c r="F3808" s="1"/>
    </row>
    <row r="3809" spans="1:6" ht="12.75" customHeight="1" x14ac:dyDescent="0.25">
      <c r="A3809" s="1">
        <v>6069</v>
      </c>
      <c r="B3809" s="1" t="s">
        <v>7008</v>
      </c>
      <c r="C3809" s="1" t="s">
        <v>5</v>
      </c>
      <c r="D3809" s="2" t="s">
        <v>7009</v>
      </c>
      <c r="E3809" s="1"/>
      <c r="F3809" s="1"/>
    </row>
    <row r="3810" spans="1:6" ht="12.75" customHeight="1" x14ac:dyDescent="0.25">
      <c r="A3810" s="1">
        <v>14626</v>
      </c>
      <c r="B3810" s="1" t="s">
        <v>7010</v>
      </c>
      <c r="C3810" s="1" t="s">
        <v>5</v>
      </c>
      <c r="D3810" s="2" t="s">
        <v>7011</v>
      </c>
      <c r="E3810" s="1"/>
      <c r="F3810" s="1"/>
    </row>
    <row r="3811" spans="1:6" ht="12.75" customHeight="1" x14ac:dyDescent="0.25">
      <c r="A3811" s="1">
        <v>6067</v>
      </c>
      <c r="B3811" s="1" t="s">
        <v>7012</v>
      </c>
      <c r="C3811" s="1" t="s">
        <v>5</v>
      </c>
      <c r="D3811" s="2" t="s">
        <v>7013</v>
      </c>
      <c r="E3811" s="1"/>
      <c r="F3811" s="1"/>
    </row>
    <row r="3812" spans="1:6" ht="12.75" customHeight="1" x14ac:dyDescent="0.25">
      <c r="A3812" s="1">
        <v>38393</v>
      </c>
      <c r="B3812" s="1" t="s">
        <v>7014</v>
      </c>
      <c r="C3812" s="1" t="s">
        <v>5</v>
      </c>
      <c r="D3812" s="2" t="s">
        <v>7015</v>
      </c>
      <c r="E3812" s="1"/>
      <c r="F3812" s="1"/>
    </row>
    <row r="3813" spans="1:6" ht="12.75" customHeight="1" x14ac:dyDescent="0.25">
      <c r="A3813" s="1">
        <v>38390</v>
      </c>
      <c r="B3813" s="1" t="s">
        <v>7016</v>
      </c>
      <c r="C3813" s="1" t="s">
        <v>5</v>
      </c>
      <c r="D3813" s="2" t="s">
        <v>7017</v>
      </c>
      <c r="E3813" s="1"/>
      <c r="F3813" s="1"/>
    </row>
    <row r="3814" spans="1:6" ht="12.75" customHeight="1" x14ac:dyDescent="0.25">
      <c r="A3814" s="1">
        <v>36532</v>
      </c>
      <c r="B3814" s="1" t="s">
        <v>7018</v>
      </c>
      <c r="C3814" s="1" t="s">
        <v>5</v>
      </c>
      <c r="D3814" s="2" t="s">
        <v>7019</v>
      </c>
      <c r="E3814" s="1"/>
      <c r="F3814" s="1"/>
    </row>
    <row r="3815" spans="1:6" ht="12.75" customHeight="1" x14ac:dyDescent="0.25">
      <c r="A3815" s="1">
        <v>11578</v>
      </c>
      <c r="B3815" s="1" t="s">
        <v>7020</v>
      </c>
      <c r="C3815" s="1" t="s">
        <v>5</v>
      </c>
      <c r="D3815" s="2" t="s">
        <v>6710</v>
      </c>
      <c r="E3815" s="1"/>
      <c r="F3815" s="1"/>
    </row>
    <row r="3816" spans="1:6" ht="12.75" customHeight="1" x14ac:dyDescent="0.25">
      <c r="A3816" s="1">
        <v>11577</v>
      </c>
      <c r="B3816" s="1" t="s">
        <v>7021</v>
      </c>
      <c r="C3816" s="1" t="s">
        <v>5</v>
      </c>
      <c r="D3816" s="2" t="s">
        <v>2421</v>
      </c>
      <c r="E3816" s="1"/>
      <c r="F3816" s="1"/>
    </row>
    <row r="3817" spans="1:6" ht="12.75" customHeight="1" x14ac:dyDescent="0.25">
      <c r="A3817" s="1">
        <v>42432</v>
      </c>
      <c r="B3817" s="1" t="s">
        <v>7022</v>
      </c>
      <c r="C3817" s="1" t="s">
        <v>5</v>
      </c>
      <c r="D3817" s="2" t="s">
        <v>7023</v>
      </c>
      <c r="E3817" s="1"/>
      <c r="F3817" s="1"/>
    </row>
    <row r="3818" spans="1:6" ht="12.75" customHeight="1" x14ac:dyDescent="0.25">
      <c r="A3818" s="1">
        <v>42437</v>
      </c>
      <c r="B3818" s="1" t="s">
        <v>7024</v>
      </c>
      <c r="C3818" s="1" t="s">
        <v>5</v>
      </c>
      <c r="D3818" s="2" t="s">
        <v>7025</v>
      </c>
      <c r="E3818" s="1"/>
      <c r="F3818" s="1"/>
    </row>
    <row r="3819" spans="1:6" ht="12.75" customHeight="1" x14ac:dyDescent="0.25">
      <c r="A3819" s="1">
        <v>1116</v>
      </c>
      <c r="B3819" s="1" t="s">
        <v>7026</v>
      </c>
      <c r="C3819" s="1" t="s">
        <v>90</v>
      </c>
      <c r="D3819" s="2" t="s">
        <v>3520</v>
      </c>
      <c r="E3819" s="1"/>
      <c r="F3819" s="1"/>
    </row>
    <row r="3820" spans="1:6" ht="12.75" customHeight="1" x14ac:dyDescent="0.25">
      <c r="A3820" s="1">
        <v>1115</v>
      </c>
      <c r="B3820" s="1" t="s">
        <v>7027</v>
      </c>
      <c r="C3820" s="1" t="s">
        <v>90</v>
      </c>
      <c r="D3820" s="2" t="s">
        <v>7028</v>
      </c>
      <c r="E3820" s="1"/>
      <c r="F3820" s="1"/>
    </row>
    <row r="3821" spans="1:6" ht="12.75" customHeight="1" x14ac:dyDescent="0.25">
      <c r="A3821" s="1">
        <v>1113</v>
      </c>
      <c r="B3821" s="1" t="s">
        <v>7029</v>
      </c>
      <c r="C3821" s="1" t="s">
        <v>90</v>
      </c>
      <c r="D3821" s="2" t="s">
        <v>1783</v>
      </c>
      <c r="E3821" s="1"/>
      <c r="F3821" s="1"/>
    </row>
    <row r="3822" spans="1:6" ht="12.75" customHeight="1" x14ac:dyDescent="0.25">
      <c r="A3822" s="1">
        <v>1114</v>
      </c>
      <c r="B3822" s="1" t="s">
        <v>7030</v>
      </c>
      <c r="C3822" s="1" t="s">
        <v>90</v>
      </c>
      <c r="D3822" s="2" t="s">
        <v>1787</v>
      </c>
      <c r="E3822" s="1"/>
      <c r="F3822" s="1"/>
    </row>
    <row r="3823" spans="1:6" ht="12.75" customHeight="1" x14ac:dyDescent="0.25">
      <c r="A3823" s="1">
        <v>40873</v>
      </c>
      <c r="B3823" s="1" t="s">
        <v>7031</v>
      </c>
      <c r="C3823" s="1" t="s">
        <v>90</v>
      </c>
      <c r="D3823" s="2" t="s">
        <v>2468</v>
      </c>
      <c r="E3823" s="1"/>
      <c r="F3823" s="1"/>
    </row>
    <row r="3824" spans="1:6" ht="12.75" customHeight="1" x14ac:dyDescent="0.25">
      <c r="A3824" s="1">
        <v>20214</v>
      </c>
      <c r="B3824" s="1" t="s">
        <v>7032</v>
      </c>
      <c r="C3824" s="1" t="s">
        <v>5</v>
      </c>
      <c r="D3824" s="2" t="s">
        <v>7033</v>
      </c>
      <c r="E3824" s="1"/>
      <c r="F3824" s="1"/>
    </row>
    <row r="3825" spans="1:6" ht="12.75" customHeight="1" x14ac:dyDescent="0.25">
      <c r="A3825" s="1">
        <v>7237</v>
      </c>
      <c r="B3825" s="1" t="s">
        <v>7034</v>
      </c>
      <c r="C3825" s="1" t="s">
        <v>5</v>
      </c>
      <c r="D3825" s="2" t="s">
        <v>7035</v>
      </c>
      <c r="E3825" s="1"/>
      <c r="F3825" s="1"/>
    </row>
    <row r="3826" spans="1:6" ht="12.75" customHeight="1" x14ac:dyDescent="0.25">
      <c r="A3826" s="1">
        <v>11757</v>
      </c>
      <c r="B3826" s="1" t="s">
        <v>7036</v>
      </c>
      <c r="C3826" s="1" t="s">
        <v>5</v>
      </c>
      <c r="D3826" s="2" t="s">
        <v>7037</v>
      </c>
      <c r="E3826" s="1"/>
      <c r="F3826" s="1"/>
    </row>
    <row r="3827" spans="1:6" ht="12.75" customHeight="1" x14ac:dyDescent="0.25">
      <c r="A3827" s="1">
        <v>11758</v>
      </c>
      <c r="B3827" s="1" t="s">
        <v>7038</v>
      </c>
      <c r="C3827" s="1" t="s">
        <v>5</v>
      </c>
      <c r="D3827" s="2" t="s">
        <v>7039</v>
      </c>
      <c r="E3827" s="1"/>
      <c r="F3827" s="1"/>
    </row>
    <row r="3828" spans="1:6" ht="12.75" customHeight="1" x14ac:dyDescent="0.25">
      <c r="A3828" s="1">
        <v>37526</v>
      </c>
      <c r="B3828" s="1" t="s">
        <v>7040</v>
      </c>
      <c r="C3828" s="1" t="s">
        <v>5</v>
      </c>
      <c r="D3828" s="2" t="s">
        <v>24</v>
      </c>
      <c r="E3828" s="1"/>
      <c r="F3828" s="1"/>
    </row>
    <row r="3829" spans="1:6" ht="12.75" customHeight="1" x14ac:dyDescent="0.25">
      <c r="A3829" s="1">
        <v>6076</v>
      </c>
      <c r="B3829" s="1" t="s">
        <v>7041</v>
      </c>
      <c r="C3829" s="1" t="s">
        <v>288</v>
      </c>
      <c r="D3829" s="2" t="s">
        <v>289</v>
      </c>
      <c r="E3829" s="1"/>
      <c r="F3829" s="1"/>
    </row>
    <row r="3830" spans="1:6" ht="12.75" customHeight="1" x14ac:dyDescent="0.25">
      <c r="A3830" s="1">
        <v>13109</v>
      </c>
      <c r="B3830" s="1" t="s">
        <v>7042</v>
      </c>
      <c r="C3830" s="1" t="s">
        <v>5</v>
      </c>
      <c r="D3830" s="2" t="s">
        <v>7043</v>
      </c>
      <c r="E3830" s="1"/>
      <c r="F3830" s="1"/>
    </row>
    <row r="3831" spans="1:6" ht="12.75" customHeight="1" x14ac:dyDescent="0.25">
      <c r="A3831" s="1">
        <v>13110</v>
      </c>
      <c r="B3831" s="1" t="s">
        <v>7044</v>
      </c>
      <c r="C3831" s="1" t="s">
        <v>5</v>
      </c>
      <c r="D3831" s="2" t="s">
        <v>7045</v>
      </c>
      <c r="E3831" s="1"/>
      <c r="F3831" s="1"/>
    </row>
    <row r="3832" spans="1:6" ht="12.75" customHeight="1" x14ac:dyDescent="0.25">
      <c r="A3832" s="1">
        <v>7581</v>
      </c>
      <c r="B3832" s="1" t="s">
        <v>7046</v>
      </c>
      <c r="C3832" s="1" t="s">
        <v>5</v>
      </c>
      <c r="D3832" s="2" t="s">
        <v>7047</v>
      </c>
      <c r="E3832" s="1"/>
      <c r="F3832" s="1"/>
    </row>
    <row r="3833" spans="1:6" ht="12.75" customHeight="1" x14ac:dyDescent="0.25">
      <c r="A3833" s="1">
        <v>4509</v>
      </c>
      <c r="B3833" s="1" t="s">
        <v>7048</v>
      </c>
      <c r="C3833" s="1" t="s">
        <v>90</v>
      </c>
      <c r="D3833" s="2" t="s">
        <v>1201</v>
      </c>
      <c r="E3833" s="1"/>
      <c r="F3833" s="1"/>
    </row>
    <row r="3834" spans="1:6" ht="12.75" customHeight="1" x14ac:dyDescent="0.25">
      <c r="A3834" s="1">
        <v>4512</v>
      </c>
      <c r="B3834" s="1" t="s">
        <v>7049</v>
      </c>
      <c r="C3834" s="1" t="s">
        <v>90</v>
      </c>
      <c r="D3834" s="2" t="s">
        <v>7050</v>
      </c>
      <c r="E3834" s="1"/>
      <c r="F3834" s="1"/>
    </row>
    <row r="3835" spans="1:6" ht="12.75" customHeight="1" x14ac:dyDescent="0.25">
      <c r="A3835" s="1">
        <v>4517</v>
      </c>
      <c r="B3835" s="1" t="s">
        <v>7051</v>
      </c>
      <c r="C3835" s="1" t="s">
        <v>90</v>
      </c>
      <c r="D3835" s="2" t="s">
        <v>7052</v>
      </c>
      <c r="E3835" s="1"/>
      <c r="F3835" s="1"/>
    </row>
    <row r="3836" spans="1:6" ht="12.75" customHeight="1" x14ac:dyDescent="0.25">
      <c r="A3836" s="1">
        <v>20206</v>
      </c>
      <c r="B3836" s="1" t="s">
        <v>7053</v>
      </c>
      <c r="C3836" s="1" t="s">
        <v>90</v>
      </c>
      <c r="D3836" s="2" t="s">
        <v>80</v>
      </c>
      <c r="E3836" s="1"/>
      <c r="F3836" s="1"/>
    </row>
    <row r="3837" spans="1:6" ht="12.75" customHeight="1" x14ac:dyDescent="0.25">
      <c r="A3837" s="1">
        <v>4460</v>
      </c>
      <c r="B3837" s="1" t="s">
        <v>7054</v>
      </c>
      <c r="C3837" s="1" t="s">
        <v>90</v>
      </c>
      <c r="D3837" s="2" t="s">
        <v>1912</v>
      </c>
      <c r="E3837" s="1"/>
      <c r="F3837" s="1"/>
    </row>
    <row r="3838" spans="1:6" ht="12.75" customHeight="1" x14ac:dyDescent="0.25">
      <c r="A3838" s="1">
        <v>4415</v>
      </c>
      <c r="B3838" s="1" t="s">
        <v>7055</v>
      </c>
      <c r="C3838" s="1" t="s">
        <v>90</v>
      </c>
      <c r="D3838" s="2" t="s">
        <v>7056</v>
      </c>
      <c r="E3838" s="1"/>
      <c r="F3838" s="1"/>
    </row>
    <row r="3839" spans="1:6" ht="12.75" customHeight="1" x14ac:dyDescent="0.25">
      <c r="A3839" s="1">
        <v>4417</v>
      </c>
      <c r="B3839" s="1" t="s">
        <v>7057</v>
      </c>
      <c r="C3839" s="1" t="s">
        <v>90</v>
      </c>
      <c r="D3839" s="2" t="s">
        <v>7058</v>
      </c>
      <c r="E3839" s="1"/>
      <c r="F3839" s="1"/>
    </row>
    <row r="3840" spans="1:6" ht="12.75" customHeight="1" x14ac:dyDescent="0.25">
      <c r="A3840" s="1">
        <v>37373</v>
      </c>
      <c r="B3840" s="1" t="s">
        <v>7059</v>
      </c>
      <c r="C3840" s="1" t="s">
        <v>291</v>
      </c>
      <c r="D3840" s="2" t="s">
        <v>1115</v>
      </c>
      <c r="E3840" s="1"/>
      <c r="F3840" s="1"/>
    </row>
    <row r="3841" spans="1:6" ht="12.75" customHeight="1" x14ac:dyDescent="0.25">
      <c r="A3841" s="1">
        <v>40864</v>
      </c>
      <c r="B3841" s="1" t="s">
        <v>7060</v>
      </c>
      <c r="C3841" s="1" t="s">
        <v>294</v>
      </c>
      <c r="D3841" s="2" t="s">
        <v>7061</v>
      </c>
      <c r="E3841" s="1"/>
      <c r="F3841" s="1"/>
    </row>
    <row r="3842" spans="1:6" ht="12.75" customHeight="1" x14ac:dyDescent="0.25">
      <c r="A3842" s="1">
        <v>4734</v>
      </c>
      <c r="B3842" s="1" t="s">
        <v>7062</v>
      </c>
      <c r="C3842" s="1" t="s">
        <v>288</v>
      </c>
      <c r="D3842" s="2" t="s">
        <v>7063</v>
      </c>
      <c r="E3842" s="1"/>
      <c r="F3842" s="1"/>
    </row>
    <row r="3843" spans="1:6" ht="12.75" customHeight="1" x14ac:dyDescent="0.25">
      <c r="A3843" s="1">
        <v>6085</v>
      </c>
      <c r="B3843" s="1" t="s">
        <v>7064</v>
      </c>
      <c r="C3843" s="1" t="s">
        <v>100</v>
      </c>
      <c r="D3843" s="2" t="s">
        <v>2073</v>
      </c>
      <c r="E3843" s="1"/>
      <c r="F3843" s="1"/>
    </row>
    <row r="3844" spans="1:6" ht="12.75" customHeight="1" x14ac:dyDescent="0.25">
      <c r="A3844" s="1">
        <v>38396</v>
      </c>
      <c r="B3844" s="1" t="s">
        <v>7065</v>
      </c>
      <c r="C3844" s="1" t="s">
        <v>5</v>
      </c>
      <c r="D3844" s="2" t="s">
        <v>7066</v>
      </c>
      <c r="E3844" s="1"/>
      <c r="F3844" s="1"/>
    </row>
    <row r="3845" spans="1:6" ht="12.75" customHeight="1" x14ac:dyDescent="0.25">
      <c r="A3845" s="1">
        <v>11622</v>
      </c>
      <c r="B3845" s="1" t="s">
        <v>7067</v>
      </c>
      <c r="C3845" s="1" t="s">
        <v>97</v>
      </c>
      <c r="D3845" s="2" t="s">
        <v>7068</v>
      </c>
      <c r="E3845" s="1"/>
      <c r="F3845" s="1"/>
    </row>
    <row r="3846" spans="1:6" ht="12.75" customHeight="1" x14ac:dyDescent="0.25">
      <c r="A3846" s="1">
        <v>43143</v>
      </c>
      <c r="B3846" s="1" t="s">
        <v>7069</v>
      </c>
      <c r="C3846" s="1" t="s">
        <v>100</v>
      </c>
      <c r="D3846" s="2" t="s">
        <v>827</v>
      </c>
      <c r="E3846" s="1"/>
      <c r="F3846" s="1"/>
    </row>
    <row r="3847" spans="1:6" ht="12.75" customHeight="1" x14ac:dyDescent="0.25">
      <c r="A3847" s="1">
        <v>7317</v>
      </c>
      <c r="B3847" s="1" t="s">
        <v>7070</v>
      </c>
      <c r="C3847" s="1" t="s">
        <v>97</v>
      </c>
      <c r="D3847" s="2" t="s">
        <v>7071</v>
      </c>
      <c r="E3847" s="1"/>
      <c r="F3847" s="1"/>
    </row>
    <row r="3848" spans="1:6" ht="12.75" customHeight="1" x14ac:dyDescent="0.25">
      <c r="A3848" s="1">
        <v>142</v>
      </c>
      <c r="B3848" s="1" t="s">
        <v>7072</v>
      </c>
      <c r="C3848" s="1" t="s">
        <v>7073</v>
      </c>
      <c r="D3848" s="2" t="s">
        <v>2159</v>
      </c>
      <c r="E3848" s="1"/>
      <c r="F3848" s="1"/>
    </row>
    <row r="3849" spans="1:6" ht="12.75" customHeight="1" x14ac:dyDescent="0.25">
      <c r="A3849" s="1">
        <v>43142</v>
      </c>
      <c r="B3849" s="1" t="s">
        <v>7074</v>
      </c>
      <c r="C3849" s="1" t="s">
        <v>100</v>
      </c>
      <c r="D3849" s="2" t="s">
        <v>7075</v>
      </c>
      <c r="E3849" s="1"/>
      <c r="F3849" s="1"/>
    </row>
    <row r="3850" spans="1:6" ht="12.75" customHeight="1" x14ac:dyDescent="0.25">
      <c r="A3850" s="1">
        <v>38123</v>
      </c>
      <c r="B3850" s="1" t="s">
        <v>7076</v>
      </c>
      <c r="C3850" s="1" t="s">
        <v>97</v>
      </c>
      <c r="D3850" s="2" t="s">
        <v>7077</v>
      </c>
      <c r="E3850" s="1"/>
      <c r="F3850" s="1"/>
    </row>
    <row r="3851" spans="1:6" ht="12.75" customHeight="1" x14ac:dyDescent="0.25">
      <c r="A3851" s="1">
        <v>42699</v>
      </c>
      <c r="B3851" s="1" t="s">
        <v>7078</v>
      </c>
      <c r="C3851" s="1" t="s">
        <v>5</v>
      </c>
      <c r="D3851" s="2" t="s">
        <v>7079</v>
      </c>
      <c r="E3851" s="1"/>
      <c r="F3851" s="1"/>
    </row>
    <row r="3852" spans="1:6" ht="12.75" customHeight="1" x14ac:dyDescent="0.25">
      <c r="A3852" s="1">
        <v>37743</v>
      </c>
      <c r="B3852" s="1" t="s">
        <v>7080</v>
      </c>
      <c r="C3852" s="1" t="s">
        <v>5</v>
      </c>
      <c r="D3852" s="2" t="s">
        <v>7081</v>
      </c>
      <c r="E3852" s="1"/>
      <c r="F3852" s="1"/>
    </row>
    <row r="3853" spans="1:6" ht="12.75" customHeight="1" x14ac:dyDescent="0.25">
      <c r="A3853" s="1">
        <v>37744</v>
      </c>
      <c r="B3853" s="1" t="s">
        <v>7082</v>
      </c>
      <c r="C3853" s="1" t="s">
        <v>5</v>
      </c>
      <c r="D3853" s="2" t="s">
        <v>7083</v>
      </c>
      <c r="E3853" s="1"/>
      <c r="F3853" s="1"/>
    </row>
    <row r="3854" spans="1:6" ht="12.75" customHeight="1" x14ac:dyDescent="0.25">
      <c r="A3854" s="1">
        <v>37741</v>
      </c>
      <c r="B3854" s="1" t="s">
        <v>7084</v>
      </c>
      <c r="C3854" s="1" t="s">
        <v>5</v>
      </c>
      <c r="D3854" s="2" t="s">
        <v>7085</v>
      </c>
      <c r="E3854" s="1"/>
      <c r="F3854" s="1"/>
    </row>
    <row r="3855" spans="1:6" ht="12.75" customHeight="1" x14ac:dyDescent="0.25">
      <c r="A3855" s="1">
        <v>39396</v>
      </c>
      <c r="B3855" s="1" t="s">
        <v>7086</v>
      </c>
      <c r="C3855" s="1" t="s">
        <v>5</v>
      </c>
      <c r="D3855" s="2" t="s">
        <v>7087</v>
      </c>
      <c r="E3855" s="1"/>
      <c r="F3855" s="1"/>
    </row>
    <row r="3856" spans="1:6" ht="12.75" customHeight="1" x14ac:dyDescent="0.25">
      <c r="A3856" s="1">
        <v>39392</v>
      </c>
      <c r="B3856" s="1" t="s">
        <v>7088</v>
      </c>
      <c r="C3856" s="1" t="s">
        <v>5</v>
      </c>
      <c r="D3856" s="2" t="s">
        <v>7089</v>
      </c>
      <c r="E3856" s="1"/>
      <c r="F3856" s="1"/>
    </row>
    <row r="3857" spans="1:6" ht="12.75" customHeight="1" x14ac:dyDescent="0.25">
      <c r="A3857" s="1">
        <v>39393</v>
      </c>
      <c r="B3857" s="1" t="s">
        <v>7090</v>
      </c>
      <c r="C3857" s="1" t="s">
        <v>5</v>
      </c>
      <c r="D3857" s="2" t="s">
        <v>7091</v>
      </c>
      <c r="E3857" s="1"/>
      <c r="F3857" s="1"/>
    </row>
    <row r="3858" spans="1:6" ht="12.75" customHeight="1" x14ac:dyDescent="0.25">
      <c r="A3858" s="1">
        <v>39394</v>
      </c>
      <c r="B3858" s="1" t="s">
        <v>7092</v>
      </c>
      <c r="C3858" s="1" t="s">
        <v>5</v>
      </c>
      <c r="D3858" s="2" t="s">
        <v>7093</v>
      </c>
      <c r="E3858" s="1"/>
      <c r="F3858" s="1"/>
    </row>
    <row r="3859" spans="1:6" ht="12.75" customHeight="1" x14ac:dyDescent="0.25">
      <c r="A3859" s="1">
        <v>39395</v>
      </c>
      <c r="B3859" s="1" t="s">
        <v>7094</v>
      </c>
      <c r="C3859" s="1" t="s">
        <v>5</v>
      </c>
      <c r="D3859" s="2" t="s">
        <v>4000</v>
      </c>
      <c r="E3859" s="1"/>
      <c r="F3859" s="1"/>
    </row>
    <row r="3860" spans="1:6" ht="12.75" customHeight="1" x14ac:dyDescent="0.25">
      <c r="A3860" s="1">
        <v>14618</v>
      </c>
      <c r="B3860" s="1" t="s">
        <v>7095</v>
      </c>
      <c r="C3860" s="1" t="s">
        <v>5</v>
      </c>
      <c r="D3860" s="2" t="s">
        <v>7096</v>
      </c>
      <c r="E3860" s="1"/>
      <c r="F3860" s="1"/>
    </row>
    <row r="3861" spans="1:6" ht="12.75" customHeight="1" x14ac:dyDescent="0.25">
      <c r="A3861" s="1">
        <v>40269</v>
      </c>
      <c r="B3861" s="1" t="s">
        <v>7097</v>
      </c>
      <c r="C3861" s="1" t="s">
        <v>5</v>
      </c>
      <c r="D3861" s="2" t="s">
        <v>7098</v>
      </c>
      <c r="E3861" s="1"/>
      <c r="F3861" s="1"/>
    </row>
    <row r="3862" spans="1:6" ht="12.75" customHeight="1" x14ac:dyDescent="0.25">
      <c r="A3862" s="1">
        <v>6110</v>
      </c>
      <c r="B3862" s="1" t="s">
        <v>7099</v>
      </c>
      <c r="C3862" s="1" t="s">
        <v>291</v>
      </c>
      <c r="D3862" s="2" t="s">
        <v>657</v>
      </c>
      <c r="E3862" s="1"/>
      <c r="F3862" s="1"/>
    </row>
    <row r="3863" spans="1:6" ht="12.75" customHeight="1" x14ac:dyDescent="0.25">
      <c r="A3863" s="1">
        <v>40910</v>
      </c>
      <c r="B3863" s="1" t="s">
        <v>7100</v>
      </c>
      <c r="C3863" s="1" t="s">
        <v>294</v>
      </c>
      <c r="D3863" s="2" t="s">
        <v>659</v>
      </c>
      <c r="E3863" s="1"/>
      <c r="F3863" s="1"/>
    </row>
    <row r="3864" spans="1:6" ht="12.75" customHeight="1" x14ac:dyDescent="0.25">
      <c r="A3864" s="1">
        <v>6111</v>
      </c>
      <c r="B3864" s="1" t="s">
        <v>7101</v>
      </c>
      <c r="C3864" s="1" t="s">
        <v>291</v>
      </c>
      <c r="D3864" s="2" t="s">
        <v>734</v>
      </c>
      <c r="E3864" s="1"/>
      <c r="F3864" s="1"/>
    </row>
    <row r="3865" spans="1:6" ht="12.75" customHeight="1" x14ac:dyDescent="0.25">
      <c r="A3865" s="1">
        <v>41084</v>
      </c>
      <c r="B3865" s="1" t="s">
        <v>7102</v>
      </c>
      <c r="C3865" s="1" t="s">
        <v>294</v>
      </c>
      <c r="D3865" s="2" t="s">
        <v>736</v>
      </c>
      <c r="E3865" s="1"/>
      <c r="F3865" s="1"/>
    </row>
    <row r="3866" spans="1:6" ht="12.75" customHeight="1" x14ac:dyDescent="0.25">
      <c r="A3866" s="1">
        <v>44535</v>
      </c>
      <c r="B3866" s="1" t="s">
        <v>7103</v>
      </c>
      <c r="C3866" s="1" t="s">
        <v>288</v>
      </c>
      <c r="D3866" s="2" t="s">
        <v>7104</v>
      </c>
      <c r="E3866" s="1"/>
      <c r="F3866" s="1"/>
    </row>
    <row r="3867" spans="1:6" ht="12.75" customHeight="1" x14ac:dyDescent="0.25">
      <c r="A3867" s="1">
        <v>44945</v>
      </c>
      <c r="B3867" s="1" t="s">
        <v>7105</v>
      </c>
      <c r="C3867" s="1" t="s">
        <v>5</v>
      </c>
      <c r="D3867" s="2" t="s">
        <v>7106</v>
      </c>
      <c r="E3867" s="1"/>
      <c r="F3867" s="1"/>
    </row>
    <row r="3868" spans="1:6" ht="12.75" customHeight="1" x14ac:dyDescent="0.25">
      <c r="A3868" s="1">
        <v>38637</v>
      </c>
      <c r="B3868" s="1" t="s">
        <v>7107</v>
      </c>
      <c r="C3868" s="1" t="s">
        <v>5</v>
      </c>
      <c r="D3868" s="2" t="s">
        <v>7108</v>
      </c>
      <c r="E3868" s="1"/>
      <c r="F3868" s="1"/>
    </row>
    <row r="3869" spans="1:6" ht="12.75" customHeight="1" x14ac:dyDescent="0.25">
      <c r="A3869" s="1">
        <v>6150</v>
      </c>
      <c r="B3869" s="1" t="s">
        <v>7109</v>
      </c>
      <c r="C3869" s="1" t="s">
        <v>5</v>
      </c>
      <c r="D3869" s="2" t="s">
        <v>7110</v>
      </c>
      <c r="E3869" s="1"/>
      <c r="F3869" s="1"/>
    </row>
    <row r="3870" spans="1:6" ht="12.75" customHeight="1" x14ac:dyDescent="0.25">
      <c r="A3870" s="1">
        <v>6136</v>
      </c>
      <c r="B3870" s="1" t="s">
        <v>7111</v>
      </c>
      <c r="C3870" s="1" t="s">
        <v>5</v>
      </c>
      <c r="D3870" s="2" t="s">
        <v>7112</v>
      </c>
      <c r="E3870" s="1"/>
      <c r="F3870" s="1"/>
    </row>
    <row r="3871" spans="1:6" ht="12.75" customHeight="1" x14ac:dyDescent="0.25">
      <c r="A3871" s="1">
        <v>38638</v>
      </c>
      <c r="B3871" s="1" t="s">
        <v>7113</v>
      </c>
      <c r="C3871" s="1" t="s">
        <v>5</v>
      </c>
      <c r="D3871" s="2" t="s">
        <v>7114</v>
      </c>
      <c r="E3871" s="1"/>
      <c r="F3871" s="1"/>
    </row>
    <row r="3872" spans="1:6" ht="12.75" customHeight="1" x14ac:dyDescent="0.25">
      <c r="A3872" s="1">
        <v>20262</v>
      </c>
      <c r="B3872" s="1" t="s">
        <v>7115</v>
      </c>
      <c r="C3872" s="1" t="s">
        <v>5</v>
      </c>
      <c r="D3872" s="2" t="s">
        <v>5109</v>
      </c>
      <c r="E3872" s="1"/>
      <c r="F3872" s="1"/>
    </row>
    <row r="3873" spans="1:6" ht="12.75" customHeight="1" x14ac:dyDescent="0.25">
      <c r="A3873" s="1">
        <v>6145</v>
      </c>
      <c r="B3873" s="1" t="s">
        <v>7116</v>
      </c>
      <c r="C3873" s="1" t="s">
        <v>5</v>
      </c>
      <c r="D3873" s="2" t="s">
        <v>7117</v>
      </c>
      <c r="E3873" s="1"/>
      <c r="F3873" s="1"/>
    </row>
    <row r="3874" spans="1:6" ht="12.75" customHeight="1" x14ac:dyDescent="0.25">
      <c r="A3874" s="1">
        <v>6149</v>
      </c>
      <c r="B3874" s="1" t="s">
        <v>7118</v>
      </c>
      <c r="C3874" s="1" t="s">
        <v>5</v>
      </c>
      <c r="D3874" s="2" t="s">
        <v>2504</v>
      </c>
      <c r="E3874" s="1"/>
      <c r="F3874" s="1"/>
    </row>
    <row r="3875" spans="1:6" ht="12.75" customHeight="1" x14ac:dyDescent="0.25">
      <c r="A3875" s="1">
        <v>6146</v>
      </c>
      <c r="B3875" s="1" t="s">
        <v>7119</v>
      </c>
      <c r="C3875" s="1" t="s">
        <v>5</v>
      </c>
      <c r="D3875" s="2" t="s">
        <v>7120</v>
      </c>
      <c r="E3875" s="1"/>
      <c r="F3875" s="1"/>
    </row>
    <row r="3876" spans="1:6" ht="12.75" customHeight="1" x14ac:dyDescent="0.25">
      <c r="A3876" s="1">
        <v>44536</v>
      </c>
      <c r="B3876" s="1" t="s">
        <v>7121</v>
      </c>
      <c r="C3876" s="1" t="s">
        <v>97</v>
      </c>
      <c r="D3876" s="2" t="s">
        <v>4474</v>
      </c>
      <c r="E3876" s="1"/>
      <c r="F3876" s="1"/>
    </row>
    <row r="3877" spans="1:6" ht="12.75" customHeight="1" x14ac:dyDescent="0.25">
      <c r="A3877" s="1">
        <v>39961</v>
      </c>
      <c r="B3877" s="1" t="s">
        <v>7122</v>
      </c>
      <c r="C3877" s="1" t="s">
        <v>5</v>
      </c>
      <c r="D3877" s="2" t="s">
        <v>7123</v>
      </c>
      <c r="E3877" s="1"/>
      <c r="F3877" s="1"/>
    </row>
    <row r="3878" spans="1:6" ht="12.75" customHeight="1" x14ac:dyDescent="0.25">
      <c r="A3878" s="1">
        <v>42433</v>
      </c>
      <c r="B3878" s="1" t="s">
        <v>7124</v>
      </c>
      <c r="C3878" s="1" t="s">
        <v>5</v>
      </c>
      <c r="D3878" s="2" t="s">
        <v>7125</v>
      </c>
      <c r="E3878" s="1"/>
      <c r="F3878" s="1"/>
    </row>
    <row r="3879" spans="1:6" ht="12.75" customHeight="1" x14ac:dyDescent="0.25">
      <c r="A3879" s="1">
        <v>42434</v>
      </c>
      <c r="B3879" s="1" t="s">
        <v>7126</v>
      </c>
      <c r="C3879" s="1" t="s">
        <v>5</v>
      </c>
      <c r="D3879" s="2" t="s">
        <v>7127</v>
      </c>
      <c r="E3879" s="1"/>
      <c r="F3879" s="1"/>
    </row>
    <row r="3880" spans="1:6" ht="12.75" customHeight="1" x14ac:dyDescent="0.25">
      <c r="A3880" s="1">
        <v>42435</v>
      </c>
      <c r="B3880" s="1" t="s">
        <v>7128</v>
      </c>
      <c r="C3880" s="1" t="s">
        <v>5</v>
      </c>
      <c r="D3880" s="2" t="s">
        <v>7129</v>
      </c>
      <c r="E3880" s="1"/>
      <c r="F3880" s="1"/>
    </row>
    <row r="3881" spans="1:6" ht="12.75" customHeight="1" x14ac:dyDescent="0.25">
      <c r="A3881" s="1">
        <v>38061</v>
      </c>
      <c r="B3881" s="1" t="s">
        <v>7130</v>
      </c>
      <c r="C3881" s="1" t="s">
        <v>5</v>
      </c>
      <c r="D3881" s="2" t="s">
        <v>7131</v>
      </c>
      <c r="E3881" s="1"/>
      <c r="F3881" s="1"/>
    </row>
    <row r="3882" spans="1:6" ht="12.75" customHeight="1" x14ac:dyDescent="0.25">
      <c r="A3882" s="1">
        <v>20250</v>
      </c>
      <c r="B3882" s="1" t="s">
        <v>7132</v>
      </c>
      <c r="C3882" s="1" t="s">
        <v>97</v>
      </c>
      <c r="D3882" s="2" t="s">
        <v>7133</v>
      </c>
      <c r="E3882" s="1"/>
      <c r="F3882" s="1"/>
    </row>
    <row r="3883" spans="1:6" ht="12.75" customHeight="1" x14ac:dyDescent="0.25">
      <c r="A3883" s="1">
        <v>13388</v>
      </c>
      <c r="B3883" s="1" t="s">
        <v>7134</v>
      </c>
      <c r="C3883" s="1" t="s">
        <v>97</v>
      </c>
      <c r="D3883" s="2" t="s">
        <v>7135</v>
      </c>
      <c r="E3883" s="1"/>
      <c r="F3883" s="1"/>
    </row>
    <row r="3884" spans="1:6" ht="12.75" customHeight="1" x14ac:dyDescent="0.25">
      <c r="A3884" s="1">
        <v>39914</v>
      </c>
      <c r="B3884" s="1" t="s">
        <v>7136</v>
      </c>
      <c r="C3884" s="1" t="s">
        <v>97</v>
      </c>
      <c r="D3884" s="2" t="s">
        <v>7137</v>
      </c>
      <c r="E3884" s="1"/>
      <c r="F3884" s="1"/>
    </row>
    <row r="3885" spans="1:6" ht="12.75" customHeight="1" x14ac:dyDescent="0.25">
      <c r="A3885" s="1">
        <v>12732</v>
      </c>
      <c r="B3885" s="1" t="s">
        <v>7138</v>
      </c>
      <c r="C3885" s="1" t="s">
        <v>5</v>
      </c>
      <c r="D3885" s="2" t="s">
        <v>7139</v>
      </c>
      <c r="E3885" s="1"/>
      <c r="F3885" s="1"/>
    </row>
    <row r="3886" spans="1:6" ht="12.75" customHeight="1" x14ac:dyDescent="0.25">
      <c r="A3886" s="1">
        <v>6160</v>
      </c>
      <c r="B3886" s="1" t="s">
        <v>7140</v>
      </c>
      <c r="C3886" s="1" t="s">
        <v>291</v>
      </c>
      <c r="D3886" s="2" t="s">
        <v>657</v>
      </c>
      <c r="E3886" s="1"/>
      <c r="F3886" s="1"/>
    </row>
    <row r="3887" spans="1:6" ht="12.75" customHeight="1" x14ac:dyDescent="0.25">
      <c r="A3887" s="1">
        <v>41087</v>
      </c>
      <c r="B3887" s="1" t="s">
        <v>7141</v>
      </c>
      <c r="C3887" s="1" t="s">
        <v>294</v>
      </c>
      <c r="D3887" s="2" t="s">
        <v>659</v>
      </c>
      <c r="E3887" s="1"/>
      <c r="F3887" s="1"/>
    </row>
    <row r="3888" spans="1:6" ht="12.75" customHeight="1" x14ac:dyDescent="0.25">
      <c r="A3888" s="1">
        <v>6166</v>
      </c>
      <c r="B3888" s="1" t="s">
        <v>7142</v>
      </c>
      <c r="C3888" s="1" t="s">
        <v>291</v>
      </c>
      <c r="D3888" s="2" t="s">
        <v>7143</v>
      </c>
      <c r="E3888" s="1"/>
      <c r="F3888" s="1"/>
    </row>
    <row r="3889" spans="1:6" ht="12.75" customHeight="1" x14ac:dyDescent="0.25">
      <c r="A3889" s="1">
        <v>41088</v>
      </c>
      <c r="B3889" s="1" t="s">
        <v>7144</v>
      </c>
      <c r="C3889" s="1" t="s">
        <v>294</v>
      </c>
      <c r="D3889" s="2" t="s">
        <v>7145</v>
      </c>
      <c r="E3889" s="1"/>
      <c r="F3889" s="1"/>
    </row>
    <row r="3890" spans="1:6" ht="12.75" customHeight="1" x14ac:dyDescent="0.25">
      <c r="A3890" s="1">
        <v>20232</v>
      </c>
      <c r="B3890" s="1" t="s">
        <v>7146</v>
      </c>
      <c r="C3890" s="1" t="s">
        <v>90</v>
      </c>
      <c r="D3890" s="2" t="s">
        <v>7147</v>
      </c>
      <c r="E3890" s="1"/>
      <c r="F3890" s="1"/>
    </row>
    <row r="3891" spans="1:6" ht="12.75" customHeight="1" x14ac:dyDescent="0.25">
      <c r="A3891" s="1">
        <v>10856</v>
      </c>
      <c r="B3891" s="1" t="s">
        <v>7148</v>
      </c>
      <c r="C3891" s="1" t="s">
        <v>90</v>
      </c>
      <c r="D3891" s="2" t="s">
        <v>7149</v>
      </c>
      <c r="E3891" s="1"/>
      <c r="F3891" s="1"/>
    </row>
    <row r="3892" spans="1:6" ht="12.75" customHeight="1" x14ac:dyDescent="0.25">
      <c r="A3892" s="1">
        <v>4828</v>
      </c>
      <c r="B3892" s="1" t="s">
        <v>7150</v>
      </c>
      <c r="C3892" s="1" t="s">
        <v>90</v>
      </c>
      <c r="D3892" s="2" t="s">
        <v>7151</v>
      </c>
      <c r="E3892" s="1"/>
      <c r="F3892" s="1"/>
    </row>
    <row r="3893" spans="1:6" ht="12.75" customHeight="1" x14ac:dyDescent="0.25">
      <c r="A3893" s="1">
        <v>20249</v>
      </c>
      <c r="B3893" s="1" t="s">
        <v>7152</v>
      </c>
      <c r="C3893" s="1" t="s">
        <v>90</v>
      </c>
      <c r="D3893" s="2" t="s">
        <v>5161</v>
      </c>
      <c r="E3893" s="1"/>
      <c r="F3893" s="1"/>
    </row>
    <row r="3894" spans="1:6" ht="12.75" customHeight="1" x14ac:dyDescent="0.25">
      <c r="A3894" s="1">
        <v>11609</v>
      </c>
      <c r="B3894" s="1" t="s">
        <v>7153</v>
      </c>
      <c r="C3894" s="1" t="s">
        <v>100</v>
      </c>
      <c r="D3894" s="2" t="s">
        <v>7154</v>
      </c>
      <c r="E3894" s="1"/>
      <c r="F3894" s="1"/>
    </row>
    <row r="3895" spans="1:6" ht="12.75" customHeight="1" x14ac:dyDescent="0.25">
      <c r="A3895" s="1">
        <v>20083</v>
      </c>
      <c r="B3895" s="1" t="s">
        <v>7155</v>
      </c>
      <c r="C3895" s="1" t="s">
        <v>5</v>
      </c>
      <c r="D3895" s="2" t="s">
        <v>7156</v>
      </c>
      <c r="E3895" s="1"/>
      <c r="F3895" s="1"/>
    </row>
    <row r="3896" spans="1:6" ht="12.75" customHeight="1" x14ac:dyDescent="0.25">
      <c r="A3896" s="1">
        <v>10691</v>
      </c>
      <c r="B3896" s="1" t="s">
        <v>7157</v>
      </c>
      <c r="C3896" s="1" t="s">
        <v>100</v>
      </c>
      <c r="D3896" s="2" t="s">
        <v>7158</v>
      </c>
      <c r="E3896" s="1"/>
      <c r="F3896" s="1"/>
    </row>
    <row r="3897" spans="1:6" ht="12.75" customHeight="1" x14ac:dyDescent="0.25">
      <c r="A3897" s="1">
        <v>12295</v>
      </c>
      <c r="B3897" s="1" t="s">
        <v>7159</v>
      </c>
      <c r="C3897" s="1" t="s">
        <v>5</v>
      </c>
      <c r="D3897" s="2" t="s">
        <v>1197</v>
      </c>
      <c r="E3897" s="1"/>
      <c r="F3897" s="1"/>
    </row>
    <row r="3898" spans="1:6" ht="12.75" customHeight="1" x14ac:dyDescent="0.25">
      <c r="A3898" s="1">
        <v>12296</v>
      </c>
      <c r="B3898" s="1" t="s">
        <v>7160</v>
      </c>
      <c r="C3898" s="1" t="s">
        <v>5</v>
      </c>
      <c r="D3898" s="2" t="s">
        <v>7161</v>
      </c>
      <c r="E3898" s="1"/>
      <c r="F3898" s="1"/>
    </row>
    <row r="3899" spans="1:6" ht="12.75" customHeight="1" x14ac:dyDescent="0.25">
      <c r="A3899" s="1">
        <v>12294</v>
      </c>
      <c r="B3899" s="1" t="s">
        <v>7162</v>
      </c>
      <c r="C3899" s="1" t="s">
        <v>5</v>
      </c>
      <c r="D3899" s="2" t="s">
        <v>1303</v>
      </c>
      <c r="E3899" s="1"/>
      <c r="F3899" s="1"/>
    </row>
    <row r="3900" spans="1:6" ht="12.75" customHeight="1" x14ac:dyDescent="0.25">
      <c r="A3900" s="1">
        <v>14543</v>
      </c>
      <c r="B3900" s="1" t="s">
        <v>7163</v>
      </c>
      <c r="C3900" s="1" t="s">
        <v>5</v>
      </c>
      <c r="D3900" s="2" t="s">
        <v>7164</v>
      </c>
      <c r="E3900" s="1"/>
      <c r="F3900" s="1"/>
    </row>
    <row r="3901" spans="1:6" ht="12.75" customHeight="1" x14ac:dyDescent="0.25">
      <c r="A3901" s="1">
        <v>13329</v>
      </c>
      <c r="B3901" s="1" t="s">
        <v>7165</v>
      </c>
      <c r="C3901" s="1" t="s">
        <v>5</v>
      </c>
      <c r="D3901" s="2" t="s">
        <v>7166</v>
      </c>
      <c r="E3901" s="1"/>
      <c r="F3901" s="1"/>
    </row>
    <row r="3902" spans="1:6" ht="12.75" customHeight="1" x14ac:dyDescent="0.25">
      <c r="A3902" s="1">
        <v>21047</v>
      </c>
      <c r="B3902" s="1" t="s">
        <v>7167</v>
      </c>
      <c r="C3902" s="1" t="s">
        <v>5</v>
      </c>
      <c r="D3902" s="2" t="s">
        <v>7168</v>
      </c>
      <c r="E3902" s="1"/>
      <c r="F3902" s="1"/>
    </row>
    <row r="3903" spans="1:6" ht="12.75" customHeight="1" x14ac:dyDescent="0.25">
      <c r="A3903" s="1">
        <v>21042</v>
      </c>
      <c r="B3903" s="1" t="s">
        <v>7169</v>
      </c>
      <c r="C3903" s="1" t="s">
        <v>5</v>
      </c>
      <c r="D3903" s="2" t="s">
        <v>7170</v>
      </c>
      <c r="E3903" s="1"/>
      <c r="F3903" s="1"/>
    </row>
    <row r="3904" spans="1:6" ht="12.75" customHeight="1" x14ac:dyDescent="0.25">
      <c r="A3904" s="1">
        <v>21043</v>
      </c>
      <c r="B3904" s="1" t="s">
        <v>7171</v>
      </c>
      <c r="C3904" s="1" t="s">
        <v>5</v>
      </c>
      <c r="D3904" s="2" t="s">
        <v>7172</v>
      </c>
      <c r="E3904" s="1"/>
      <c r="F3904" s="1"/>
    </row>
    <row r="3905" spans="1:6" ht="12.75" customHeight="1" x14ac:dyDescent="0.25">
      <c r="A3905" s="1">
        <v>21044</v>
      </c>
      <c r="B3905" s="1" t="s">
        <v>7173</v>
      </c>
      <c r="C3905" s="1" t="s">
        <v>5</v>
      </c>
      <c r="D3905" s="2" t="s">
        <v>7174</v>
      </c>
      <c r="E3905" s="1"/>
      <c r="F3905" s="1"/>
    </row>
    <row r="3906" spans="1:6" ht="12.75" customHeight="1" x14ac:dyDescent="0.25">
      <c r="A3906" s="1">
        <v>21045</v>
      </c>
      <c r="B3906" s="1" t="s">
        <v>7175</v>
      </c>
      <c r="C3906" s="1" t="s">
        <v>5</v>
      </c>
      <c r="D3906" s="2" t="s">
        <v>7176</v>
      </c>
      <c r="E3906" s="1"/>
      <c r="F3906" s="1"/>
    </row>
    <row r="3907" spans="1:6" ht="12.75" customHeight="1" x14ac:dyDescent="0.25">
      <c r="A3907" s="1">
        <v>21041</v>
      </c>
      <c r="B3907" s="1" t="s">
        <v>7177</v>
      </c>
      <c r="C3907" s="1" t="s">
        <v>5</v>
      </c>
      <c r="D3907" s="2" t="s">
        <v>7178</v>
      </c>
      <c r="E3907" s="1"/>
      <c r="F3907" s="1"/>
    </row>
    <row r="3908" spans="1:6" ht="12.75" customHeight="1" x14ac:dyDescent="0.25">
      <c r="A3908" s="1">
        <v>21040</v>
      </c>
      <c r="B3908" s="1" t="s">
        <v>7179</v>
      </c>
      <c r="C3908" s="1" t="s">
        <v>5</v>
      </c>
      <c r="D3908" s="2" t="s">
        <v>5690</v>
      </c>
      <c r="E3908" s="1"/>
      <c r="F3908" s="1"/>
    </row>
    <row r="3909" spans="1:6" ht="12.75" customHeight="1" x14ac:dyDescent="0.25">
      <c r="A3909" s="1">
        <v>14149</v>
      </c>
      <c r="B3909" s="1" t="s">
        <v>7180</v>
      </c>
      <c r="C3909" s="1" t="s">
        <v>3881</v>
      </c>
      <c r="D3909" s="2" t="s">
        <v>7181</v>
      </c>
      <c r="E3909" s="1"/>
      <c r="F3909" s="1"/>
    </row>
    <row r="3910" spans="1:6" ht="12.75" customHeight="1" x14ac:dyDescent="0.25">
      <c r="A3910" s="1">
        <v>38099</v>
      </c>
      <c r="B3910" s="1" t="s">
        <v>7182</v>
      </c>
      <c r="C3910" s="1" t="s">
        <v>5</v>
      </c>
      <c r="D3910" s="2" t="s">
        <v>7183</v>
      </c>
      <c r="E3910" s="1"/>
      <c r="F3910" s="1"/>
    </row>
    <row r="3911" spans="1:6" ht="12.75" customHeight="1" x14ac:dyDescent="0.25">
      <c r="A3911" s="1">
        <v>38100</v>
      </c>
      <c r="B3911" s="1" t="s">
        <v>7184</v>
      </c>
      <c r="C3911" s="1" t="s">
        <v>5</v>
      </c>
      <c r="D3911" s="2" t="s">
        <v>5526</v>
      </c>
      <c r="E3911" s="1"/>
      <c r="F3911" s="1"/>
    </row>
    <row r="3912" spans="1:6" ht="12.75" customHeight="1" x14ac:dyDescent="0.25">
      <c r="A3912" s="1">
        <v>7576</v>
      </c>
      <c r="B3912" s="1" t="s">
        <v>7185</v>
      </c>
      <c r="C3912" s="1" t="s">
        <v>5</v>
      </c>
      <c r="D3912" s="2" t="s">
        <v>7186</v>
      </c>
      <c r="E3912" s="1"/>
      <c r="F3912" s="1"/>
    </row>
    <row r="3913" spans="1:6" ht="12.75" customHeight="1" x14ac:dyDescent="0.25">
      <c r="A3913" s="1">
        <v>3384</v>
      </c>
      <c r="B3913" s="1" t="s">
        <v>7187</v>
      </c>
      <c r="C3913" s="1" t="s">
        <v>5</v>
      </c>
      <c r="D3913" s="2" t="s">
        <v>7188</v>
      </c>
      <c r="E3913" s="1"/>
      <c r="F3913" s="1"/>
    </row>
    <row r="3914" spans="1:6" ht="12.75" customHeight="1" x14ac:dyDescent="0.25">
      <c r="A3914" s="1">
        <v>7572</v>
      </c>
      <c r="B3914" s="1" t="s">
        <v>7189</v>
      </c>
      <c r="C3914" s="1" t="s">
        <v>5</v>
      </c>
      <c r="D3914" s="2" t="s">
        <v>130</v>
      </c>
      <c r="E3914" s="1"/>
      <c r="F3914" s="1"/>
    </row>
    <row r="3915" spans="1:6" ht="12.75" customHeight="1" x14ac:dyDescent="0.25">
      <c r="A3915" s="1">
        <v>3396</v>
      </c>
      <c r="B3915" s="1" t="s">
        <v>7190</v>
      </c>
      <c r="C3915" s="1" t="s">
        <v>5</v>
      </c>
      <c r="D3915" s="2" t="s">
        <v>3423</v>
      </c>
      <c r="E3915" s="1"/>
      <c r="F3915" s="1"/>
    </row>
    <row r="3916" spans="1:6" ht="12.75" customHeight="1" x14ac:dyDescent="0.25">
      <c r="A3916" s="1">
        <v>37590</v>
      </c>
      <c r="B3916" s="1" t="s">
        <v>7191</v>
      </c>
      <c r="C3916" s="1" t="s">
        <v>5</v>
      </c>
      <c r="D3916" s="2" t="s">
        <v>232</v>
      </c>
      <c r="E3916" s="1"/>
      <c r="F3916" s="1"/>
    </row>
    <row r="3917" spans="1:6" ht="12.75" customHeight="1" x14ac:dyDescent="0.25">
      <c r="A3917" s="1">
        <v>37591</v>
      </c>
      <c r="B3917" s="1" t="s">
        <v>7192</v>
      </c>
      <c r="C3917" s="1" t="s">
        <v>5</v>
      </c>
      <c r="D3917" s="2" t="s">
        <v>7193</v>
      </c>
      <c r="E3917" s="1"/>
      <c r="F3917" s="1"/>
    </row>
    <row r="3918" spans="1:6" ht="12.75" customHeight="1" x14ac:dyDescent="0.25">
      <c r="A3918" s="1">
        <v>12626</v>
      </c>
      <c r="B3918" s="1" t="s">
        <v>7194</v>
      </c>
      <c r="C3918" s="1" t="s">
        <v>5</v>
      </c>
      <c r="D3918" s="2" t="s">
        <v>7195</v>
      </c>
      <c r="E3918" s="1"/>
      <c r="F3918" s="1"/>
    </row>
    <row r="3919" spans="1:6" ht="12.75" customHeight="1" x14ac:dyDescent="0.25">
      <c r="A3919" s="1">
        <v>11033</v>
      </c>
      <c r="B3919" s="1" t="s">
        <v>7196</v>
      </c>
      <c r="C3919" s="1" t="s">
        <v>5</v>
      </c>
      <c r="D3919" s="2" t="s">
        <v>2740</v>
      </c>
      <c r="E3919" s="1"/>
      <c r="F3919" s="1"/>
    </row>
    <row r="3920" spans="1:6" ht="12.75" customHeight="1" x14ac:dyDescent="0.25">
      <c r="A3920" s="1">
        <v>390</v>
      </c>
      <c r="B3920" s="1" t="s">
        <v>7197</v>
      </c>
      <c r="C3920" s="1" t="s">
        <v>5</v>
      </c>
      <c r="D3920" s="2" t="s">
        <v>7198</v>
      </c>
      <c r="E3920" s="1"/>
      <c r="F3920" s="1"/>
    </row>
    <row r="3921" spans="1:6" ht="12.75" customHeight="1" x14ac:dyDescent="0.25">
      <c r="A3921" s="1">
        <v>42436</v>
      </c>
      <c r="B3921" s="1" t="s">
        <v>7199</v>
      </c>
      <c r="C3921" s="1" t="s">
        <v>5</v>
      </c>
      <c r="D3921" s="2" t="s">
        <v>7200</v>
      </c>
      <c r="E3921" s="1"/>
      <c r="F3921" s="1"/>
    </row>
    <row r="3922" spans="1:6" ht="12.75" customHeight="1" x14ac:dyDescent="0.25">
      <c r="A3922" s="1">
        <v>6194</v>
      </c>
      <c r="B3922" s="1" t="s">
        <v>7201</v>
      </c>
      <c r="C3922" s="1" t="s">
        <v>90</v>
      </c>
      <c r="D3922" s="2" t="s">
        <v>1244</v>
      </c>
      <c r="E3922" s="1"/>
      <c r="F3922" s="1"/>
    </row>
    <row r="3923" spans="1:6" ht="12.75" customHeight="1" x14ac:dyDescent="0.25">
      <c r="A3923" s="1">
        <v>10567</v>
      </c>
      <c r="B3923" s="1" t="s">
        <v>7202</v>
      </c>
      <c r="C3923" s="1" t="s">
        <v>90</v>
      </c>
      <c r="D3923" s="2" t="s">
        <v>7203</v>
      </c>
      <c r="E3923" s="1"/>
      <c r="F3923" s="1"/>
    </row>
    <row r="3924" spans="1:6" ht="12.75" customHeight="1" x14ac:dyDescent="0.25">
      <c r="A3924" s="1">
        <v>6212</v>
      </c>
      <c r="B3924" s="1" t="s">
        <v>7204</v>
      </c>
      <c r="C3924" s="1" t="s">
        <v>90</v>
      </c>
      <c r="D3924" s="2" t="s">
        <v>7205</v>
      </c>
      <c r="E3924" s="1"/>
      <c r="F3924" s="1"/>
    </row>
    <row r="3925" spans="1:6" ht="12.75" customHeight="1" x14ac:dyDescent="0.25">
      <c r="A3925" s="1">
        <v>3993</v>
      </c>
      <c r="B3925" s="1" t="s">
        <v>7206</v>
      </c>
      <c r="C3925" s="1" t="s">
        <v>778</v>
      </c>
      <c r="D3925" s="2" t="s">
        <v>7207</v>
      </c>
      <c r="E3925" s="1"/>
      <c r="F3925" s="1"/>
    </row>
    <row r="3926" spans="1:6" ht="12.75" customHeight="1" x14ac:dyDescent="0.25">
      <c r="A3926" s="1">
        <v>3990</v>
      </c>
      <c r="B3926" s="1" t="s">
        <v>7208</v>
      </c>
      <c r="C3926" s="1" t="s">
        <v>90</v>
      </c>
      <c r="D3926" s="2" t="s">
        <v>1678</v>
      </c>
      <c r="E3926" s="1"/>
      <c r="F3926" s="1"/>
    </row>
    <row r="3927" spans="1:6" ht="12.75" customHeight="1" x14ac:dyDescent="0.25">
      <c r="A3927" s="1">
        <v>3992</v>
      </c>
      <c r="B3927" s="1" t="s">
        <v>7209</v>
      </c>
      <c r="C3927" s="1" t="s">
        <v>90</v>
      </c>
      <c r="D3927" s="2" t="s">
        <v>7210</v>
      </c>
      <c r="E3927" s="1"/>
      <c r="F3927" s="1"/>
    </row>
    <row r="3928" spans="1:6" ht="12.75" customHeight="1" x14ac:dyDescent="0.25">
      <c r="A3928" s="1">
        <v>6178</v>
      </c>
      <c r="B3928" s="1" t="s">
        <v>7211</v>
      </c>
      <c r="C3928" s="1" t="s">
        <v>778</v>
      </c>
      <c r="D3928" s="2" t="s">
        <v>7212</v>
      </c>
      <c r="E3928" s="1"/>
      <c r="F3928" s="1"/>
    </row>
    <row r="3929" spans="1:6" ht="12.75" customHeight="1" x14ac:dyDescent="0.25">
      <c r="A3929" s="1">
        <v>6180</v>
      </c>
      <c r="B3929" s="1" t="s">
        <v>7213</v>
      </c>
      <c r="C3929" s="1" t="s">
        <v>778</v>
      </c>
      <c r="D3929" s="2" t="s">
        <v>7214</v>
      </c>
      <c r="E3929" s="1"/>
      <c r="F3929" s="1"/>
    </row>
    <row r="3930" spans="1:6" ht="12.75" customHeight="1" x14ac:dyDescent="0.25">
      <c r="A3930" s="1">
        <v>6182</v>
      </c>
      <c r="B3930" s="1" t="s">
        <v>7215</v>
      </c>
      <c r="C3930" s="1" t="s">
        <v>778</v>
      </c>
      <c r="D3930" s="2" t="s">
        <v>7216</v>
      </c>
      <c r="E3930" s="1"/>
      <c r="F3930" s="1"/>
    </row>
    <row r="3931" spans="1:6" ht="12.75" customHeight="1" x14ac:dyDescent="0.25">
      <c r="A3931" s="1">
        <v>43614</v>
      </c>
      <c r="B3931" s="1" t="s">
        <v>7217</v>
      </c>
      <c r="C3931" s="1" t="s">
        <v>90</v>
      </c>
      <c r="D3931" s="2" t="s">
        <v>6287</v>
      </c>
      <c r="E3931" s="1"/>
      <c r="F3931" s="1"/>
    </row>
    <row r="3932" spans="1:6" ht="12.75" customHeight="1" x14ac:dyDescent="0.25">
      <c r="A3932" s="1">
        <v>6193</v>
      </c>
      <c r="B3932" s="1" t="s">
        <v>7218</v>
      </c>
      <c r="C3932" s="1" t="s">
        <v>90</v>
      </c>
      <c r="D3932" s="2" t="s">
        <v>7219</v>
      </c>
      <c r="E3932" s="1"/>
      <c r="F3932" s="1"/>
    </row>
    <row r="3933" spans="1:6" ht="12.75" customHeight="1" x14ac:dyDescent="0.25">
      <c r="A3933" s="1">
        <v>6189</v>
      </c>
      <c r="B3933" s="1" t="s">
        <v>7220</v>
      </c>
      <c r="C3933" s="1" t="s">
        <v>90</v>
      </c>
      <c r="D3933" s="2" t="s">
        <v>7221</v>
      </c>
      <c r="E3933" s="1"/>
      <c r="F3933" s="1"/>
    </row>
    <row r="3934" spans="1:6" ht="12.75" customHeight="1" x14ac:dyDescent="0.25">
      <c r="A3934" s="1">
        <v>6214</v>
      </c>
      <c r="B3934" s="1" t="s">
        <v>7222</v>
      </c>
      <c r="C3934" s="1" t="s">
        <v>778</v>
      </c>
      <c r="D3934" s="2" t="s">
        <v>7223</v>
      </c>
      <c r="E3934" s="1"/>
      <c r="F3934" s="1"/>
    </row>
    <row r="3935" spans="1:6" ht="12.75" customHeight="1" x14ac:dyDescent="0.25">
      <c r="A3935" s="1">
        <v>36153</v>
      </c>
      <c r="B3935" s="1" t="s">
        <v>7224</v>
      </c>
      <c r="C3935" s="1" t="s">
        <v>5</v>
      </c>
      <c r="D3935" s="2" t="s">
        <v>7225</v>
      </c>
      <c r="E3935" s="1"/>
      <c r="F3935" s="1"/>
    </row>
    <row r="3936" spans="1:6" ht="12.75" customHeight="1" x14ac:dyDescent="0.25">
      <c r="A3936" s="1">
        <v>10740</v>
      </c>
      <c r="B3936" s="1" t="s">
        <v>7226</v>
      </c>
      <c r="C3936" s="1" t="s">
        <v>5</v>
      </c>
      <c r="D3936" s="2" t="s">
        <v>7227</v>
      </c>
      <c r="E3936" s="1"/>
      <c r="F3936" s="1"/>
    </row>
    <row r="3937" spans="1:6" ht="12.75" customHeight="1" x14ac:dyDescent="0.25">
      <c r="A3937" s="1">
        <v>13914</v>
      </c>
      <c r="B3937" s="1" t="s">
        <v>7228</v>
      </c>
      <c r="C3937" s="1" t="s">
        <v>5</v>
      </c>
      <c r="D3937" s="2" t="s">
        <v>7229</v>
      </c>
      <c r="E3937" s="1"/>
      <c r="F3937" s="1"/>
    </row>
    <row r="3938" spans="1:6" ht="12.75" customHeight="1" x14ac:dyDescent="0.25">
      <c r="A3938" s="1">
        <v>10742</v>
      </c>
      <c r="B3938" s="1" t="s">
        <v>7230</v>
      </c>
      <c r="C3938" s="1" t="s">
        <v>5</v>
      </c>
      <c r="D3938" s="2" t="s">
        <v>7231</v>
      </c>
      <c r="E3938" s="1"/>
      <c r="F3938" s="1"/>
    </row>
    <row r="3939" spans="1:6" ht="12.75" customHeight="1" x14ac:dyDescent="0.25">
      <c r="A3939" s="1">
        <v>38465</v>
      </c>
      <c r="B3939" s="1" t="s">
        <v>7232</v>
      </c>
      <c r="C3939" s="1" t="s">
        <v>5</v>
      </c>
      <c r="D3939" s="2" t="s">
        <v>7233</v>
      </c>
      <c r="E3939" s="1"/>
      <c r="F3939" s="1"/>
    </row>
    <row r="3940" spans="1:6" ht="12.75" customHeight="1" x14ac:dyDescent="0.25">
      <c r="A3940" s="1">
        <v>7543</v>
      </c>
      <c r="B3940" s="1" t="s">
        <v>7234</v>
      </c>
      <c r="C3940" s="1" t="s">
        <v>5</v>
      </c>
      <c r="D3940" s="2" t="s">
        <v>3540</v>
      </c>
      <c r="E3940" s="1"/>
      <c r="F3940" s="1"/>
    </row>
    <row r="3941" spans="1:6" ht="12.75" customHeight="1" x14ac:dyDescent="0.25">
      <c r="A3941" s="1">
        <v>43427</v>
      </c>
      <c r="B3941" s="1" t="s">
        <v>7235</v>
      </c>
      <c r="C3941" s="1" t="s">
        <v>5</v>
      </c>
      <c r="D3941" s="2" t="s">
        <v>7236</v>
      </c>
      <c r="E3941" s="1"/>
      <c r="F3941" s="1"/>
    </row>
    <row r="3942" spans="1:6" ht="12.75" customHeight="1" x14ac:dyDescent="0.25">
      <c r="A3942" s="1">
        <v>41613</v>
      </c>
      <c r="B3942" s="1" t="s">
        <v>7237</v>
      </c>
      <c r="C3942" s="1" t="s">
        <v>5</v>
      </c>
      <c r="D3942" s="2" t="s">
        <v>7238</v>
      </c>
      <c r="E3942" s="1"/>
      <c r="F3942" s="1"/>
    </row>
    <row r="3943" spans="1:6" ht="12.75" customHeight="1" x14ac:dyDescent="0.25">
      <c r="A3943" s="1">
        <v>41614</v>
      </c>
      <c r="B3943" s="1" t="s">
        <v>7239</v>
      </c>
      <c r="C3943" s="1" t="s">
        <v>5</v>
      </c>
      <c r="D3943" s="2" t="s">
        <v>7240</v>
      </c>
      <c r="E3943" s="1"/>
      <c r="F3943" s="1"/>
    </row>
    <row r="3944" spans="1:6" ht="12.75" customHeight="1" x14ac:dyDescent="0.25">
      <c r="A3944" s="1">
        <v>41615</v>
      </c>
      <c r="B3944" s="1" t="s">
        <v>7241</v>
      </c>
      <c r="C3944" s="1" t="s">
        <v>5</v>
      </c>
      <c r="D3944" s="2" t="s">
        <v>7242</v>
      </c>
      <c r="E3944" s="1"/>
      <c r="F3944" s="1"/>
    </row>
    <row r="3945" spans="1:6" ht="12.75" customHeight="1" x14ac:dyDescent="0.25">
      <c r="A3945" s="1">
        <v>41616</v>
      </c>
      <c r="B3945" s="1" t="s">
        <v>7243</v>
      </c>
      <c r="C3945" s="1" t="s">
        <v>5</v>
      </c>
      <c r="D3945" s="2" t="s">
        <v>7244</v>
      </c>
      <c r="E3945" s="1"/>
      <c r="F3945" s="1"/>
    </row>
    <row r="3946" spans="1:6" ht="12.75" customHeight="1" x14ac:dyDescent="0.25">
      <c r="A3946" s="1">
        <v>41617</v>
      </c>
      <c r="B3946" s="1" t="s">
        <v>7245</v>
      </c>
      <c r="C3946" s="1" t="s">
        <v>5</v>
      </c>
      <c r="D3946" s="2" t="s">
        <v>7246</v>
      </c>
      <c r="E3946" s="1"/>
      <c r="F3946" s="1"/>
    </row>
    <row r="3947" spans="1:6" ht="12.75" customHeight="1" x14ac:dyDescent="0.25">
      <c r="A3947" s="1">
        <v>41618</v>
      </c>
      <c r="B3947" s="1" t="s">
        <v>7247</v>
      </c>
      <c r="C3947" s="1" t="s">
        <v>5</v>
      </c>
      <c r="D3947" s="2" t="s">
        <v>7248</v>
      </c>
      <c r="E3947" s="1"/>
      <c r="F3947" s="1"/>
    </row>
    <row r="3948" spans="1:6" ht="12.75" customHeight="1" x14ac:dyDescent="0.25">
      <c r="A3948" s="1">
        <v>43428</v>
      </c>
      <c r="B3948" s="1" t="s">
        <v>7249</v>
      </c>
      <c r="C3948" s="1" t="s">
        <v>5</v>
      </c>
      <c r="D3948" s="2" t="s">
        <v>7250</v>
      </c>
      <c r="E3948" s="1"/>
      <c r="F3948" s="1"/>
    </row>
    <row r="3949" spans="1:6" ht="12.75" customHeight="1" x14ac:dyDescent="0.25">
      <c r="A3949" s="1">
        <v>41619</v>
      </c>
      <c r="B3949" s="1" t="s">
        <v>7251</v>
      </c>
      <c r="C3949" s="1" t="s">
        <v>5</v>
      </c>
      <c r="D3949" s="2" t="s">
        <v>402</v>
      </c>
      <c r="E3949" s="1"/>
      <c r="F3949" s="1"/>
    </row>
    <row r="3950" spans="1:6" ht="12.75" customHeight="1" x14ac:dyDescent="0.25">
      <c r="A3950" s="1">
        <v>41620</v>
      </c>
      <c r="B3950" s="1" t="s">
        <v>7252</v>
      </c>
      <c r="C3950" s="1" t="s">
        <v>5</v>
      </c>
      <c r="D3950" s="2" t="s">
        <v>7253</v>
      </c>
      <c r="E3950" s="1"/>
      <c r="F3950" s="1"/>
    </row>
    <row r="3951" spans="1:6" ht="12.75" customHeight="1" x14ac:dyDescent="0.25">
      <c r="A3951" s="1">
        <v>41622</v>
      </c>
      <c r="B3951" s="1" t="s">
        <v>7254</v>
      </c>
      <c r="C3951" s="1" t="s">
        <v>5</v>
      </c>
      <c r="D3951" s="2" t="s">
        <v>7255</v>
      </c>
      <c r="E3951" s="1"/>
      <c r="F3951" s="1"/>
    </row>
    <row r="3952" spans="1:6" ht="12.75" customHeight="1" x14ac:dyDescent="0.25">
      <c r="A3952" s="1">
        <v>41623</v>
      </c>
      <c r="B3952" s="1" t="s">
        <v>7256</v>
      </c>
      <c r="C3952" s="1" t="s">
        <v>5</v>
      </c>
      <c r="D3952" s="2" t="s">
        <v>7257</v>
      </c>
      <c r="E3952" s="1"/>
      <c r="F3952" s="1"/>
    </row>
    <row r="3953" spans="1:6" ht="12.75" customHeight="1" x14ac:dyDescent="0.25">
      <c r="A3953" s="1">
        <v>41624</v>
      </c>
      <c r="B3953" s="1" t="s">
        <v>7258</v>
      </c>
      <c r="C3953" s="1" t="s">
        <v>5</v>
      </c>
      <c r="D3953" s="2" t="s">
        <v>7259</v>
      </c>
      <c r="E3953" s="1"/>
      <c r="F3953" s="1"/>
    </row>
    <row r="3954" spans="1:6" ht="12.75" customHeight="1" x14ac:dyDescent="0.25">
      <c r="A3954" s="1">
        <v>41625</v>
      </c>
      <c r="B3954" s="1" t="s">
        <v>7260</v>
      </c>
      <c r="C3954" s="1" t="s">
        <v>5</v>
      </c>
      <c r="D3954" s="2" t="s">
        <v>7261</v>
      </c>
      <c r="E3954" s="1"/>
      <c r="F3954" s="1"/>
    </row>
    <row r="3955" spans="1:6" ht="12.75" customHeight="1" x14ac:dyDescent="0.25">
      <c r="A3955" s="1">
        <v>39352</v>
      </c>
      <c r="B3955" s="1" t="s">
        <v>7262</v>
      </c>
      <c r="C3955" s="1" t="s">
        <v>5</v>
      </c>
      <c r="D3955" s="2" t="s">
        <v>7263</v>
      </c>
      <c r="E3955" s="1"/>
      <c r="F3955" s="1"/>
    </row>
    <row r="3956" spans="1:6" ht="12.75" customHeight="1" x14ac:dyDescent="0.25">
      <c r="A3956" s="1">
        <v>39346</v>
      </c>
      <c r="B3956" s="1" t="s">
        <v>7264</v>
      </c>
      <c r="C3956" s="1" t="s">
        <v>5</v>
      </c>
      <c r="D3956" s="2" t="s">
        <v>7263</v>
      </c>
      <c r="E3956" s="1"/>
      <c r="F3956" s="1"/>
    </row>
    <row r="3957" spans="1:6" ht="12.75" customHeight="1" x14ac:dyDescent="0.25">
      <c r="A3957" s="1">
        <v>39350</v>
      </c>
      <c r="B3957" s="1" t="s">
        <v>7265</v>
      </c>
      <c r="C3957" s="1" t="s">
        <v>5</v>
      </c>
      <c r="D3957" s="2" t="s">
        <v>5149</v>
      </c>
      <c r="E3957" s="1"/>
      <c r="F3957" s="1"/>
    </row>
    <row r="3958" spans="1:6" ht="12.75" customHeight="1" x14ac:dyDescent="0.25">
      <c r="A3958" s="1">
        <v>39351</v>
      </c>
      <c r="B3958" s="1" t="s">
        <v>7266</v>
      </c>
      <c r="C3958" s="1" t="s">
        <v>5</v>
      </c>
      <c r="D3958" s="2" t="s">
        <v>927</v>
      </c>
      <c r="E3958" s="1"/>
      <c r="F3958" s="1"/>
    </row>
    <row r="3959" spans="1:6" ht="12.75" customHeight="1" x14ac:dyDescent="0.25">
      <c r="A3959" s="1">
        <v>38837</v>
      </c>
      <c r="B3959" s="1" t="s">
        <v>7267</v>
      </c>
      <c r="C3959" s="1" t="s">
        <v>5</v>
      </c>
      <c r="D3959" s="2" t="s">
        <v>1263</v>
      </c>
      <c r="E3959" s="1"/>
      <c r="F3959" s="1"/>
    </row>
    <row r="3960" spans="1:6" ht="12.75" customHeight="1" x14ac:dyDescent="0.25">
      <c r="A3960" s="1">
        <v>38836</v>
      </c>
      <c r="B3960" s="1" t="s">
        <v>7268</v>
      </c>
      <c r="C3960" s="1" t="s">
        <v>5</v>
      </c>
      <c r="D3960" s="2" t="s">
        <v>5797</v>
      </c>
      <c r="E3960" s="1"/>
      <c r="F3960" s="1"/>
    </row>
    <row r="3961" spans="1:6" ht="12.75" customHeight="1" x14ac:dyDescent="0.25">
      <c r="A3961" s="1">
        <v>2666</v>
      </c>
      <c r="B3961" s="1" t="s">
        <v>7269</v>
      </c>
      <c r="C3961" s="1" t="s">
        <v>5</v>
      </c>
      <c r="D3961" s="2" t="s">
        <v>6804</v>
      </c>
      <c r="E3961" s="1"/>
      <c r="F3961" s="1"/>
    </row>
    <row r="3962" spans="1:6" ht="12.75" customHeight="1" x14ac:dyDescent="0.25">
      <c r="A3962" s="1">
        <v>2668</v>
      </c>
      <c r="B3962" s="1" t="s">
        <v>7270</v>
      </c>
      <c r="C3962" s="1" t="s">
        <v>5</v>
      </c>
      <c r="D3962" s="2" t="s">
        <v>7271</v>
      </c>
      <c r="E3962" s="1"/>
      <c r="F3962" s="1"/>
    </row>
    <row r="3963" spans="1:6" ht="12.75" customHeight="1" x14ac:dyDescent="0.25">
      <c r="A3963" s="1">
        <v>2664</v>
      </c>
      <c r="B3963" s="1" t="s">
        <v>7272</v>
      </c>
      <c r="C3963" s="1" t="s">
        <v>5</v>
      </c>
      <c r="D3963" s="2" t="s">
        <v>80</v>
      </c>
      <c r="E3963" s="1"/>
      <c r="F3963" s="1"/>
    </row>
    <row r="3964" spans="1:6" ht="12.75" customHeight="1" x14ac:dyDescent="0.25">
      <c r="A3964" s="1">
        <v>2662</v>
      </c>
      <c r="B3964" s="1" t="s">
        <v>7273</v>
      </c>
      <c r="C3964" s="1" t="s">
        <v>5</v>
      </c>
      <c r="D3964" s="2" t="s">
        <v>7274</v>
      </c>
      <c r="E3964" s="1"/>
      <c r="F3964" s="1"/>
    </row>
    <row r="3965" spans="1:6" ht="12.75" customHeight="1" x14ac:dyDescent="0.25">
      <c r="A3965" s="1">
        <v>20964</v>
      </c>
      <c r="B3965" s="1" t="s">
        <v>7275</v>
      </c>
      <c r="C3965" s="1" t="s">
        <v>5</v>
      </c>
      <c r="D3965" s="2" t="s">
        <v>7276</v>
      </c>
      <c r="E3965" s="1"/>
      <c r="F3965" s="1"/>
    </row>
    <row r="3966" spans="1:6" ht="12.75" customHeight="1" x14ac:dyDescent="0.25">
      <c r="A3966" s="1">
        <v>10905</v>
      </c>
      <c r="B3966" s="1" t="s">
        <v>7277</v>
      </c>
      <c r="C3966" s="1" t="s">
        <v>5</v>
      </c>
      <c r="D3966" s="2" t="s">
        <v>7278</v>
      </c>
      <c r="E3966" s="1"/>
      <c r="F3966" s="1"/>
    </row>
    <row r="3967" spans="1:6" ht="12.75" customHeight="1" x14ac:dyDescent="0.25">
      <c r="A3967" s="1">
        <v>11289</v>
      </c>
      <c r="B3967" s="1" t="s">
        <v>7279</v>
      </c>
      <c r="C3967" s="1" t="s">
        <v>5</v>
      </c>
      <c r="D3967" s="2" t="s">
        <v>7280</v>
      </c>
      <c r="E3967" s="1"/>
      <c r="F3967" s="1"/>
    </row>
    <row r="3968" spans="1:6" ht="12.75" customHeight="1" x14ac:dyDescent="0.25">
      <c r="A3968" s="1">
        <v>11241</v>
      </c>
      <c r="B3968" s="1" t="s">
        <v>7281</v>
      </c>
      <c r="C3968" s="1" t="s">
        <v>5</v>
      </c>
      <c r="D3968" s="2" t="s">
        <v>7282</v>
      </c>
      <c r="E3968" s="1"/>
      <c r="F3968" s="1"/>
    </row>
    <row r="3969" spans="1:6" ht="12.75" customHeight="1" x14ac:dyDescent="0.25">
      <c r="A3969" s="1">
        <v>11301</v>
      </c>
      <c r="B3969" s="1" t="s">
        <v>7283</v>
      </c>
      <c r="C3969" s="1" t="s">
        <v>5</v>
      </c>
      <c r="D3969" s="2" t="s">
        <v>7284</v>
      </c>
      <c r="E3969" s="1"/>
      <c r="F3969" s="1"/>
    </row>
    <row r="3970" spans="1:6" ht="12.75" customHeight="1" x14ac:dyDescent="0.25">
      <c r="A3970" s="1">
        <v>21090</v>
      </c>
      <c r="B3970" s="1" t="s">
        <v>7285</v>
      </c>
      <c r="C3970" s="1" t="s">
        <v>5</v>
      </c>
      <c r="D3970" s="2" t="s">
        <v>7286</v>
      </c>
      <c r="E3970" s="1"/>
      <c r="F3970" s="1"/>
    </row>
    <row r="3971" spans="1:6" ht="12.75" customHeight="1" x14ac:dyDescent="0.25">
      <c r="A3971" s="1">
        <v>11315</v>
      </c>
      <c r="B3971" s="1" t="s">
        <v>7287</v>
      </c>
      <c r="C3971" s="1" t="s">
        <v>5</v>
      </c>
      <c r="D3971" s="2" t="s">
        <v>7288</v>
      </c>
      <c r="E3971" s="1"/>
      <c r="F3971" s="1"/>
    </row>
    <row r="3972" spans="1:6" ht="12.75" customHeight="1" x14ac:dyDescent="0.25">
      <c r="A3972" s="1">
        <v>21071</v>
      </c>
      <c r="B3972" s="1" t="s">
        <v>7289</v>
      </c>
      <c r="C3972" s="1" t="s">
        <v>5</v>
      </c>
      <c r="D3972" s="2" t="s">
        <v>7290</v>
      </c>
      <c r="E3972" s="1"/>
      <c r="F3972" s="1"/>
    </row>
    <row r="3973" spans="1:6" ht="12.75" customHeight="1" x14ac:dyDescent="0.25">
      <c r="A3973" s="1">
        <v>14112</v>
      </c>
      <c r="B3973" s="1" t="s">
        <v>7291</v>
      </c>
      <c r="C3973" s="1" t="s">
        <v>5</v>
      </c>
      <c r="D3973" s="2" t="s">
        <v>7292</v>
      </c>
      <c r="E3973" s="1"/>
      <c r="F3973" s="1"/>
    </row>
    <row r="3974" spans="1:6" ht="12.75" customHeight="1" x14ac:dyDescent="0.25">
      <c r="A3974" s="1">
        <v>11316</v>
      </c>
      <c r="B3974" s="1" t="s">
        <v>7293</v>
      </c>
      <c r="C3974" s="1" t="s">
        <v>5</v>
      </c>
      <c r="D3974" s="2" t="s">
        <v>7294</v>
      </c>
      <c r="E3974" s="1"/>
      <c r="F3974" s="1"/>
    </row>
    <row r="3975" spans="1:6" ht="12.75" customHeight="1" x14ac:dyDescent="0.25">
      <c r="A3975" s="1">
        <v>6243</v>
      </c>
      <c r="B3975" s="1" t="s">
        <v>7295</v>
      </c>
      <c r="C3975" s="1" t="s">
        <v>5</v>
      </c>
      <c r="D3975" s="2" t="s">
        <v>7296</v>
      </c>
      <c r="E3975" s="1"/>
      <c r="F3975" s="1"/>
    </row>
    <row r="3976" spans="1:6" ht="12.75" customHeight="1" x14ac:dyDescent="0.25">
      <c r="A3976" s="1">
        <v>6240</v>
      </c>
      <c r="B3976" s="1" t="s">
        <v>7297</v>
      </c>
      <c r="C3976" s="1" t="s">
        <v>5</v>
      </c>
      <c r="D3976" s="2" t="s">
        <v>7298</v>
      </c>
      <c r="E3976" s="1"/>
      <c r="F3976" s="1"/>
    </row>
    <row r="3977" spans="1:6" ht="12.75" customHeight="1" x14ac:dyDescent="0.25">
      <c r="A3977" s="1">
        <v>11296</v>
      </c>
      <c r="B3977" s="1" t="s">
        <v>7299</v>
      </c>
      <c r="C3977" s="1" t="s">
        <v>5</v>
      </c>
      <c r="D3977" s="2" t="s">
        <v>7300</v>
      </c>
      <c r="E3977" s="1"/>
      <c r="F3977" s="1"/>
    </row>
    <row r="3978" spans="1:6" ht="12.75" customHeight="1" x14ac:dyDescent="0.25">
      <c r="A3978" s="1">
        <v>11299</v>
      </c>
      <c r="B3978" s="1" t="s">
        <v>7301</v>
      </c>
      <c r="C3978" s="1" t="s">
        <v>5</v>
      </c>
      <c r="D3978" s="2" t="s">
        <v>7302</v>
      </c>
      <c r="E3978" s="1"/>
      <c r="F3978" s="1"/>
    </row>
    <row r="3979" spans="1:6" ht="12.75" customHeight="1" x14ac:dyDescent="0.25">
      <c r="A3979" s="1">
        <v>11688</v>
      </c>
      <c r="B3979" s="1" t="s">
        <v>7303</v>
      </c>
      <c r="C3979" s="1" t="s">
        <v>5</v>
      </c>
      <c r="D3979" s="2" t="s">
        <v>7304</v>
      </c>
      <c r="E3979" s="1"/>
      <c r="F3979" s="1"/>
    </row>
    <row r="3980" spans="1:6" ht="12.75" customHeight="1" x14ac:dyDescent="0.25">
      <c r="A3980" s="1">
        <v>37736</v>
      </c>
      <c r="B3980" s="1" t="s">
        <v>7305</v>
      </c>
      <c r="C3980" s="1" t="s">
        <v>5</v>
      </c>
      <c r="D3980" s="2" t="s">
        <v>7306</v>
      </c>
      <c r="E3980" s="1"/>
      <c r="F3980" s="1"/>
    </row>
    <row r="3981" spans="1:6" ht="12.75" customHeight="1" x14ac:dyDescent="0.25">
      <c r="A3981" s="1">
        <v>37739</v>
      </c>
      <c r="B3981" s="1" t="s">
        <v>7307</v>
      </c>
      <c r="C3981" s="1" t="s">
        <v>5</v>
      </c>
      <c r="D3981" s="2" t="s">
        <v>7308</v>
      </c>
      <c r="E3981" s="1"/>
      <c r="F3981" s="1"/>
    </row>
    <row r="3982" spans="1:6" ht="12.75" customHeight="1" x14ac:dyDescent="0.25">
      <c r="A3982" s="1">
        <v>37740</v>
      </c>
      <c r="B3982" s="1" t="s">
        <v>7309</v>
      </c>
      <c r="C3982" s="1" t="s">
        <v>5</v>
      </c>
      <c r="D3982" s="2" t="s">
        <v>7310</v>
      </c>
      <c r="E3982" s="1"/>
      <c r="F3982" s="1"/>
    </row>
    <row r="3983" spans="1:6" ht="12.75" customHeight="1" x14ac:dyDescent="0.25">
      <c r="A3983" s="1">
        <v>37738</v>
      </c>
      <c r="B3983" s="1" t="s">
        <v>7311</v>
      </c>
      <c r="C3983" s="1" t="s">
        <v>5</v>
      </c>
      <c r="D3983" s="2" t="s">
        <v>7312</v>
      </c>
      <c r="E3983" s="1"/>
      <c r="F3983" s="1"/>
    </row>
    <row r="3984" spans="1:6" ht="12.75" customHeight="1" x14ac:dyDescent="0.25">
      <c r="A3984" s="1">
        <v>37737</v>
      </c>
      <c r="B3984" s="1" t="s">
        <v>7313</v>
      </c>
      <c r="C3984" s="1" t="s">
        <v>5</v>
      </c>
      <c r="D3984" s="2" t="s">
        <v>7314</v>
      </c>
      <c r="E3984" s="1"/>
      <c r="F3984" s="1"/>
    </row>
    <row r="3985" spans="1:6" ht="12.75" customHeight="1" x14ac:dyDescent="0.25">
      <c r="A3985" s="1">
        <v>25014</v>
      </c>
      <c r="B3985" s="1" t="s">
        <v>7315</v>
      </c>
      <c r="C3985" s="1" t="s">
        <v>5</v>
      </c>
      <c r="D3985" s="2" t="s">
        <v>7316</v>
      </c>
      <c r="E3985" s="1"/>
      <c r="F3985" s="1"/>
    </row>
    <row r="3986" spans="1:6" ht="12.75" customHeight="1" x14ac:dyDescent="0.25">
      <c r="A3986" s="1">
        <v>25013</v>
      </c>
      <c r="B3986" s="1" t="s">
        <v>7317</v>
      </c>
      <c r="C3986" s="1" t="s">
        <v>5</v>
      </c>
      <c r="D3986" s="2" t="s">
        <v>7318</v>
      </c>
      <c r="E3986" s="1"/>
      <c r="F3986" s="1"/>
    </row>
    <row r="3987" spans="1:6" ht="12.75" customHeight="1" x14ac:dyDescent="0.25">
      <c r="A3987" s="1">
        <v>14405</v>
      </c>
      <c r="B3987" s="1" t="s">
        <v>7319</v>
      </c>
      <c r="C3987" s="1" t="s">
        <v>5</v>
      </c>
      <c r="D3987" s="2" t="s">
        <v>7320</v>
      </c>
      <c r="E3987" s="1"/>
      <c r="F3987" s="1"/>
    </row>
    <row r="3988" spans="1:6" ht="12.75" customHeight="1" x14ac:dyDescent="0.25">
      <c r="A3988" s="1">
        <v>20271</v>
      </c>
      <c r="B3988" s="1" t="s">
        <v>7321</v>
      </c>
      <c r="C3988" s="1" t="s">
        <v>5</v>
      </c>
      <c r="D3988" s="2" t="s">
        <v>7322</v>
      </c>
      <c r="E3988" s="1"/>
      <c r="F3988" s="1"/>
    </row>
    <row r="3989" spans="1:6" ht="12.75" customHeight="1" x14ac:dyDescent="0.25">
      <c r="A3989" s="1">
        <v>10423</v>
      </c>
      <c r="B3989" s="1" t="s">
        <v>7323</v>
      </c>
      <c r="C3989" s="1" t="s">
        <v>5</v>
      </c>
      <c r="D3989" s="2" t="s">
        <v>7324</v>
      </c>
      <c r="E3989" s="1"/>
      <c r="F3989" s="1"/>
    </row>
    <row r="3990" spans="1:6" ht="12.75" customHeight="1" x14ac:dyDescent="0.25">
      <c r="A3990" s="1">
        <v>36790</v>
      </c>
      <c r="B3990" s="1" t="s">
        <v>7325</v>
      </c>
      <c r="C3990" s="1" t="s">
        <v>5</v>
      </c>
      <c r="D3990" s="2" t="s">
        <v>7326</v>
      </c>
      <c r="E3990" s="1"/>
      <c r="F3990" s="1"/>
    </row>
    <row r="3991" spans="1:6" ht="12.75" customHeight="1" x14ac:dyDescent="0.25">
      <c r="A3991" s="1">
        <v>37589</v>
      </c>
      <c r="B3991" s="1" t="s">
        <v>7327</v>
      </c>
      <c r="C3991" s="1" t="s">
        <v>5</v>
      </c>
      <c r="D3991" s="2" t="s">
        <v>7328</v>
      </c>
      <c r="E3991" s="1"/>
      <c r="F3991" s="1"/>
    </row>
    <row r="3992" spans="1:6" ht="12.75" customHeight="1" x14ac:dyDescent="0.25">
      <c r="A3992" s="1">
        <v>11690</v>
      </c>
      <c r="B3992" s="1" t="s">
        <v>7329</v>
      </c>
      <c r="C3992" s="1" t="s">
        <v>5</v>
      </c>
      <c r="D3992" s="2" t="s">
        <v>7330</v>
      </c>
      <c r="E3992" s="1"/>
      <c r="F3992" s="1"/>
    </row>
    <row r="3993" spans="1:6" ht="12.75" customHeight="1" x14ac:dyDescent="0.25">
      <c r="A3993" s="1">
        <v>20234</v>
      </c>
      <c r="B3993" s="1" t="s">
        <v>7331</v>
      </c>
      <c r="C3993" s="1" t="s">
        <v>5</v>
      </c>
      <c r="D3993" s="2" t="s">
        <v>7332</v>
      </c>
      <c r="E3993" s="1"/>
      <c r="F3993" s="1"/>
    </row>
    <row r="3994" spans="1:6" ht="12.75" customHeight="1" x14ac:dyDescent="0.25">
      <c r="A3994" s="1">
        <v>4763</v>
      </c>
      <c r="B3994" s="1" t="s">
        <v>7333</v>
      </c>
      <c r="C3994" s="1" t="s">
        <v>291</v>
      </c>
      <c r="D3994" s="2" t="s">
        <v>657</v>
      </c>
      <c r="E3994" s="1"/>
      <c r="F3994" s="1"/>
    </row>
    <row r="3995" spans="1:6" ht="12.75" customHeight="1" x14ac:dyDescent="0.25">
      <c r="A3995" s="1">
        <v>41070</v>
      </c>
      <c r="B3995" s="1" t="s">
        <v>7334</v>
      </c>
      <c r="C3995" s="1" t="s">
        <v>294</v>
      </c>
      <c r="D3995" s="2" t="s">
        <v>659</v>
      </c>
      <c r="E3995" s="1"/>
      <c r="F3995" s="1"/>
    </row>
    <row r="3996" spans="1:6" ht="12.75" customHeight="1" x14ac:dyDescent="0.25">
      <c r="A3996" s="1">
        <v>44480</v>
      </c>
      <c r="B3996" s="1" t="s">
        <v>7335</v>
      </c>
      <c r="C3996" s="1" t="s">
        <v>288</v>
      </c>
      <c r="D3996" s="2" t="s">
        <v>7336</v>
      </c>
      <c r="E3996" s="1"/>
      <c r="F3996" s="1"/>
    </row>
    <row r="3997" spans="1:6" ht="12.75" customHeight="1" x14ac:dyDescent="0.25">
      <c r="A3997" s="1">
        <v>11457</v>
      </c>
      <c r="B3997" s="1" t="s">
        <v>7337</v>
      </c>
      <c r="C3997" s="1" t="s">
        <v>5</v>
      </c>
      <c r="D3997" s="2" t="s">
        <v>7338</v>
      </c>
      <c r="E3997" s="1"/>
      <c r="F3997" s="1"/>
    </row>
    <row r="3998" spans="1:6" ht="12.75" customHeight="1" x14ac:dyDescent="0.25">
      <c r="A3998" s="1">
        <v>44073</v>
      </c>
      <c r="B3998" s="1" t="s">
        <v>7339</v>
      </c>
      <c r="C3998" s="1" t="s">
        <v>90</v>
      </c>
      <c r="D3998" s="2" t="s">
        <v>3534</v>
      </c>
      <c r="E3998" s="1"/>
      <c r="F3998" s="1"/>
    </row>
    <row r="3999" spans="1:6" ht="12.75" customHeight="1" x14ac:dyDescent="0.25">
      <c r="A3999" s="1">
        <v>44253</v>
      </c>
      <c r="B3999" s="1" t="s">
        <v>7340</v>
      </c>
      <c r="C3999" s="1" t="s">
        <v>5</v>
      </c>
      <c r="D3999" s="2" t="s">
        <v>7341</v>
      </c>
      <c r="E3999" s="1"/>
      <c r="F3999" s="1"/>
    </row>
    <row r="4000" spans="1:6" ht="12.75" customHeight="1" x14ac:dyDescent="0.25">
      <c r="A4000" s="1">
        <v>21121</v>
      </c>
      <c r="B4000" s="1" t="s">
        <v>7342</v>
      </c>
      <c r="C4000" s="1" t="s">
        <v>5</v>
      </c>
      <c r="D4000" s="2" t="s">
        <v>7343</v>
      </c>
      <c r="E4000" s="1"/>
      <c r="F4000" s="1"/>
    </row>
    <row r="4001" spans="1:6" ht="12.75" customHeight="1" x14ac:dyDescent="0.25">
      <c r="A4001" s="1">
        <v>38010</v>
      </c>
      <c r="B4001" s="1" t="s">
        <v>7344</v>
      </c>
      <c r="C4001" s="1" t="s">
        <v>5</v>
      </c>
      <c r="D4001" s="2" t="s">
        <v>7345</v>
      </c>
      <c r="E4001" s="1"/>
      <c r="F4001" s="1"/>
    </row>
    <row r="4002" spans="1:6" ht="12.75" customHeight="1" x14ac:dyDescent="0.25">
      <c r="A4002" s="1">
        <v>38011</v>
      </c>
      <c r="B4002" s="1" t="s">
        <v>7346</v>
      </c>
      <c r="C4002" s="1" t="s">
        <v>5</v>
      </c>
      <c r="D4002" s="2" t="s">
        <v>7271</v>
      </c>
      <c r="E4002" s="1"/>
      <c r="F4002" s="1"/>
    </row>
    <row r="4003" spans="1:6" ht="12.75" customHeight="1" x14ac:dyDescent="0.25">
      <c r="A4003" s="1">
        <v>38012</v>
      </c>
      <c r="B4003" s="1" t="s">
        <v>7347</v>
      </c>
      <c r="C4003" s="1" t="s">
        <v>5</v>
      </c>
      <c r="D4003" s="2" t="s">
        <v>7348</v>
      </c>
      <c r="E4003" s="1"/>
      <c r="F4003" s="1"/>
    </row>
    <row r="4004" spans="1:6" ht="12.75" customHeight="1" x14ac:dyDescent="0.25">
      <c r="A4004" s="1">
        <v>38013</v>
      </c>
      <c r="B4004" s="1" t="s">
        <v>7349</v>
      </c>
      <c r="C4004" s="1" t="s">
        <v>5</v>
      </c>
      <c r="D4004" s="2" t="s">
        <v>7350</v>
      </c>
      <c r="E4004" s="1"/>
      <c r="F4004" s="1"/>
    </row>
    <row r="4005" spans="1:6" ht="12.75" customHeight="1" x14ac:dyDescent="0.25">
      <c r="A4005" s="1">
        <v>38014</v>
      </c>
      <c r="B4005" s="1" t="s">
        <v>7351</v>
      </c>
      <c r="C4005" s="1" t="s">
        <v>5</v>
      </c>
      <c r="D4005" s="2" t="s">
        <v>7352</v>
      </c>
      <c r="E4005" s="1"/>
      <c r="F4005" s="1"/>
    </row>
    <row r="4006" spans="1:6" ht="12.75" customHeight="1" x14ac:dyDescent="0.25">
      <c r="A4006" s="1">
        <v>38015</v>
      </c>
      <c r="B4006" s="1" t="s">
        <v>7353</v>
      </c>
      <c r="C4006" s="1" t="s">
        <v>5</v>
      </c>
      <c r="D4006" s="2" t="s">
        <v>1703</v>
      </c>
      <c r="E4006" s="1"/>
      <c r="F4006" s="1"/>
    </row>
    <row r="4007" spans="1:6" ht="12.75" customHeight="1" x14ac:dyDescent="0.25">
      <c r="A4007" s="1">
        <v>38016</v>
      </c>
      <c r="B4007" s="1" t="s">
        <v>7354</v>
      </c>
      <c r="C4007" s="1" t="s">
        <v>5</v>
      </c>
      <c r="D4007" s="2" t="s">
        <v>7355</v>
      </c>
      <c r="E4007" s="1"/>
      <c r="F4007" s="1"/>
    </row>
    <row r="4008" spans="1:6" ht="12.75" customHeight="1" x14ac:dyDescent="0.25">
      <c r="A4008" s="1">
        <v>12741</v>
      </c>
      <c r="B4008" s="1" t="s">
        <v>7356</v>
      </c>
      <c r="C4008" s="1" t="s">
        <v>5</v>
      </c>
      <c r="D4008" s="2" t="s">
        <v>7357</v>
      </c>
      <c r="E4008" s="1"/>
      <c r="F4008" s="1"/>
    </row>
    <row r="4009" spans="1:6" ht="12.75" customHeight="1" x14ac:dyDescent="0.25">
      <c r="A4009" s="1">
        <v>12733</v>
      </c>
      <c r="B4009" s="1" t="s">
        <v>7358</v>
      </c>
      <c r="C4009" s="1" t="s">
        <v>5</v>
      </c>
      <c r="D4009" s="2" t="s">
        <v>7359</v>
      </c>
      <c r="E4009" s="1"/>
      <c r="F4009" s="1"/>
    </row>
    <row r="4010" spans="1:6" ht="12.75" customHeight="1" x14ac:dyDescent="0.25">
      <c r="A4010" s="1">
        <v>12734</v>
      </c>
      <c r="B4010" s="1" t="s">
        <v>7360</v>
      </c>
      <c r="C4010" s="1" t="s">
        <v>5</v>
      </c>
      <c r="D4010" s="2" t="s">
        <v>7361</v>
      </c>
      <c r="E4010" s="1"/>
      <c r="F4010" s="1"/>
    </row>
    <row r="4011" spans="1:6" ht="12.75" customHeight="1" x14ac:dyDescent="0.25">
      <c r="A4011" s="1">
        <v>12735</v>
      </c>
      <c r="B4011" s="1" t="s">
        <v>7362</v>
      </c>
      <c r="C4011" s="1" t="s">
        <v>5</v>
      </c>
      <c r="D4011" s="2" t="s">
        <v>2468</v>
      </c>
      <c r="E4011" s="1"/>
      <c r="F4011" s="1"/>
    </row>
    <row r="4012" spans="1:6" ht="12.75" customHeight="1" x14ac:dyDescent="0.25">
      <c r="A4012" s="1">
        <v>12736</v>
      </c>
      <c r="B4012" s="1" t="s">
        <v>7363</v>
      </c>
      <c r="C4012" s="1" t="s">
        <v>5</v>
      </c>
      <c r="D4012" s="2" t="s">
        <v>7364</v>
      </c>
      <c r="E4012" s="1"/>
      <c r="F4012" s="1"/>
    </row>
    <row r="4013" spans="1:6" ht="12.75" customHeight="1" x14ac:dyDescent="0.25">
      <c r="A4013" s="1">
        <v>12737</v>
      </c>
      <c r="B4013" s="1" t="s">
        <v>7365</v>
      </c>
      <c r="C4013" s="1" t="s">
        <v>5</v>
      </c>
      <c r="D4013" s="2" t="s">
        <v>7366</v>
      </c>
      <c r="E4013" s="1"/>
      <c r="F4013" s="1"/>
    </row>
    <row r="4014" spans="1:6" ht="12.75" customHeight="1" x14ac:dyDescent="0.25">
      <c r="A4014" s="1">
        <v>12738</v>
      </c>
      <c r="B4014" s="1" t="s">
        <v>7367</v>
      </c>
      <c r="C4014" s="1" t="s">
        <v>5</v>
      </c>
      <c r="D4014" s="2" t="s">
        <v>7368</v>
      </c>
      <c r="E4014" s="1"/>
      <c r="F4014" s="1"/>
    </row>
    <row r="4015" spans="1:6" ht="12.75" customHeight="1" x14ac:dyDescent="0.25">
      <c r="A4015" s="1">
        <v>12739</v>
      </c>
      <c r="B4015" s="1" t="s">
        <v>7369</v>
      </c>
      <c r="C4015" s="1" t="s">
        <v>5</v>
      </c>
      <c r="D4015" s="2" t="s">
        <v>7370</v>
      </c>
      <c r="E4015" s="1"/>
      <c r="F4015" s="1"/>
    </row>
    <row r="4016" spans="1:6" ht="12.75" customHeight="1" x14ac:dyDescent="0.25">
      <c r="A4016" s="1">
        <v>12740</v>
      </c>
      <c r="B4016" s="1" t="s">
        <v>7371</v>
      </c>
      <c r="C4016" s="1" t="s">
        <v>5</v>
      </c>
      <c r="D4016" s="2" t="s">
        <v>7372</v>
      </c>
      <c r="E4016" s="1"/>
      <c r="F4016" s="1"/>
    </row>
    <row r="4017" spans="1:6" ht="12.75" customHeight="1" x14ac:dyDescent="0.25">
      <c r="A4017" s="1">
        <v>6297</v>
      </c>
      <c r="B4017" s="1" t="s">
        <v>7373</v>
      </c>
      <c r="C4017" s="1" t="s">
        <v>5</v>
      </c>
      <c r="D4017" s="2" t="s">
        <v>7374</v>
      </c>
      <c r="E4017" s="1"/>
      <c r="F4017" s="1"/>
    </row>
    <row r="4018" spans="1:6" ht="12.75" customHeight="1" x14ac:dyDescent="0.25">
      <c r="A4018" s="1">
        <v>6296</v>
      </c>
      <c r="B4018" s="1" t="s">
        <v>7375</v>
      </c>
      <c r="C4018" s="1" t="s">
        <v>5</v>
      </c>
      <c r="D4018" s="2" t="s">
        <v>7376</v>
      </c>
      <c r="E4018" s="1"/>
      <c r="F4018" s="1"/>
    </row>
    <row r="4019" spans="1:6" ht="12.75" customHeight="1" x14ac:dyDescent="0.25">
      <c r="A4019" s="1">
        <v>6294</v>
      </c>
      <c r="B4019" s="1" t="s">
        <v>7377</v>
      </c>
      <c r="C4019" s="1" t="s">
        <v>5</v>
      </c>
      <c r="D4019" s="2" t="s">
        <v>4513</v>
      </c>
      <c r="E4019" s="1"/>
      <c r="F4019" s="1"/>
    </row>
    <row r="4020" spans="1:6" ht="12.75" customHeight="1" x14ac:dyDescent="0.25">
      <c r="A4020" s="1">
        <v>6323</v>
      </c>
      <c r="B4020" s="1" t="s">
        <v>7378</v>
      </c>
      <c r="C4020" s="1" t="s">
        <v>5</v>
      </c>
      <c r="D4020" s="2" t="s">
        <v>7379</v>
      </c>
      <c r="E4020" s="1"/>
      <c r="F4020" s="1"/>
    </row>
    <row r="4021" spans="1:6" ht="12.75" customHeight="1" x14ac:dyDescent="0.25">
      <c r="A4021" s="1">
        <v>6299</v>
      </c>
      <c r="B4021" s="1" t="s">
        <v>7380</v>
      </c>
      <c r="C4021" s="1" t="s">
        <v>5</v>
      </c>
      <c r="D4021" s="2" t="s">
        <v>7381</v>
      </c>
      <c r="E4021" s="1"/>
      <c r="F4021" s="1"/>
    </row>
    <row r="4022" spans="1:6" ht="12.75" customHeight="1" x14ac:dyDescent="0.25">
      <c r="A4022" s="1">
        <v>6298</v>
      </c>
      <c r="B4022" s="1" t="s">
        <v>7382</v>
      </c>
      <c r="C4022" s="1" t="s">
        <v>5</v>
      </c>
      <c r="D4022" s="2" t="s">
        <v>7383</v>
      </c>
      <c r="E4022" s="1"/>
      <c r="F4022" s="1"/>
    </row>
    <row r="4023" spans="1:6" ht="12.75" customHeight="1" x14ac:dyDescent="0.25">
      <c r="A4023" s="1">
        <v>6295</v>
      </c>
      <c r="B4023" s="1" t="s">
        <v>7384</v>
      </c>
      <c r="C4023" s="1" t="s">
        <v>5</v>
      </c>
      <c r="D4023" s="2" t="s">
        <v>5589</v>
      </c>
      <c r="E4023" s="1"/>
      <c r="F4023" s="1"/>
    </row>
    <row r="4024" spans="1:6" ht="12.75" customHeight="1" x14ac:dyDescent="0.25">
      <c r="A4024" s="1">
        <v>6322</v>
      </c>
      <c r="B4024" s="1" t="s">
        <v>7385</v>
      </c>
      <c r="C4024" s="1" t="s">
        <v>5</v>
      </c>
      <c r="D4024" s="2" t="s">
        <v>7386</v>
      </c>
      <c r="E4024" s="1"/>
      <c r="F4024" s="1"/>
    </row>
    <row r="4025" spans="1:6" ht="12.75" customHeight="1" x14ac:dyDescent="0.25">
      <c r="A4025" s="1">
        <v>6300</v>
      </c>
      <c r="B4025" s="1" t="s">
        <v>7387</v>
      </c>
      <c r="C4025" s="1" t="s">
        <v>5</v>
      </c>
      <c r="D4025" s="2" t="s">
        <v>7388</v>
      </c>
      <c r="E4025" s="1"/>
      <c r="F4025" s="1"/>
    </row>
    <row r="4026" spans="1:6" ht="12.75" customHeight="1" x14ac:dyDescent="0.25">
      <c r="A4026" s="1">
        <v>6321</v>
      </c>
      <c r="B4026" s="1" t="s">
        <v>7389</v>
      </c>
      <c r="C4026" s="1" t="s">
        <v>5</v>
      </c>
      <c r="D4026" s="2" t="s">
        <v>7390</v>
      </c>
      <c r="E4026" s="1"/>
      <c r="F4026" s="1"/>
    </row>
    <row r="4027" spans="1:6" ht="12.75" customHeight="1" x14ac:dyDescent="0.25">
      <c r="A4027" s="1">
        <v>6301</v>
      </c>
      <c r="B4027" s="1" t="s">
        <v>7391</v>
      </c>
      <c r="C4027" s="1" t="s">
        <v>5</v>
      </c>
      <c r="D4027" s="2" t="s">
        <v>7392</v>
      </c>
      <c r="E4027" s="1"/>
      <c r="F4027" s="1"/>
    </row>
    <row r="4028" spans="1:6" ht="12.75" customHeight="1" x14ac:dyDescent="0.25">
      <c r="A4028" s="1">
        <v>7105</v>
      </c>
      <c r="B4028" s="1" t="s">
        <v>7393</v>
      </c>
      <c r="C4028" s="1" t="s">
        <v>5</v>
      </c>
      <c r="D4028" s="2" t="s">
        <v>7394</v>
      </c>
      <c r="E4028" s="1"/>
      <c r="F4028" s="1"/>
    </row>
    <row r="4029" spans="1:6" ht="12.75" customHeight="1" x14ac:dyDescent="0.25">
      <c r="A4029" s="1">
        <v>20183</v>
      </c>
      <c r="B4029" s="1" t="s">
        <v>7395</v>
      </c>
      <c r="C4029" s="1" t="s">
        <v>5</v>
      </c>
      <c r="D4029" s="2" t="s">
        <v>7396</v>
      </c>
      <c r="E4029" s="1"/>
      <c r="F4029" s="1"/>
    </row>
    <row r="4030" spans="1:6" ht="12.75" customHeight="1" x14ac:dyDescent="0.25">
      <c r="A4030" s="1">
        <v>38448</v>
      </c>
      <c r="B4030" s="1" t="s">
        <v>7397</v>
      </c>
      <c r="C4030" s="1" t="s">
        <v>5</v>
      </c>
      <c r="D4030" s="2" t="s">
        <v>7398</v>
      </c>
      <c r="E4030" s="1"/>
      <c r="F4030" s="1"/>
    </row>
    <row r="4031" spans="1:6" ht="12.75" customHeight="1" x14ac:dyDescent="0.25">
      <c r="A4031" s="1">
        <v>20182</v>
      </c>
      <c r="B4031" s="1" t="s">
        <v>7399</v>
      </c>
      <c r="C4031" s="1" t="s">
        <v>5</v>
      </c>
      <c r="D4031" s="2" t="s">
        <v>7400</v>
      </c>
      <c r="E4031" s="1"/>
      <c r="F4031" s="1"/>
    </row>
    <row r="4032" spans="1:6" ht="12.75" customHeight="1" x14ac:dyDescent="0.25">
      <c r="A4032" s="1">
        <v>7119</v>
      </c>
      <c r="B4032" s="1" t="s">
        <v>7401</v>
      </c>
      <c r="C4032" s="1" t="s">
        <v>5</v>
      </c>
      <c r="D4032" s="2" t="s">
        <v>4525</v>
      </c>
      <c r="E4032" s="1"/>
      <c r="F4032" s="1"/>
    </row>
    <row r="4033" spans="1:6" ht="12.75" customHeight="1" x14ac:dyDescent="0.25">
      <c r="A4033" s="1">
        <v>7126</v>
      </c>
      <c r="B4033" s="1" t="s">
        <v>7402</v>
      </c>
      <c r="C4033" s="1" t="s">
        <v>5</v>
      </c>
      <c r="D4033" s="2" t="s">
        <v>7403</v>
      </c>
      <c r="E4033" s="1"/>
      <c r="F4033" s="1"/>
    </row>
    <row r="4034" spans="1:6" ht="12.75" customHeight="1" x14ac:dyDescent="0.25">
      <c r="A4034" s="1">
        <v>7120</v>
      </c>
      <c r="B4034" s="1" t="s">
        <v>7404</v>
      </c>
      <c r="C4034" s="1" t="s">
        <v>5</v>
      </c>
      <c r="D4034" s="2" t="s">
        <v>6706</v>
      </c>
      <c r="E4034" s="1"/>
      <c r="F4034" s="1"/>
    </row>
    <row r="4035" spans="1:6" ht="12.75" customHeight="1" x14ac:dyDescent="0.25">
      <c r="A4035" s="1">
        <v>6319</v>
      </c>
      <c r="B4035" s="1" t="s">
        <v>7405</v>
      </c>
      <c r="C4035" s="1" t="s">
        <v>5</v>
      </c>
      <c r="D4035" s="2" t="s">
        <v>7406</v>
      </c>
      <c r="E4035" s="1"/>
      <c r="F4035" s="1"/>
    </row>
    <row r="4036" spans="1:6" ht="12.75" customHeight="1" x14ac:dyDescent="0.25">
      <c r="A4036" s="1">
        <v>6304</v>
      </c>
      <c r="B4036" s="1" t="s">
        <v>7407</v>
      </c>
      <c r="C4036" s="1" t="s">
        <v>5</v>
      </c>
      <c r="D4036" s="2" t="s">
        <v>7406</v>
      </c>
      <c r="E4036" s="1"/>
      <c r="F4036" s="1"/>
    </row>
    <row r="4037" spans="1:6" ht="12.75" customHeight="1" x14ac:dyDescent="0.25">
      <c r="A4037" s="1">
        <v>21116</v>
      </c>
      <c r="B4037" s="1" t="s">
        <v>7408</v>
      </c>
      <c r="C4037" s="1" t="s">
        <v>5</v>
      </c>
      <c r="D4037" s="2" t="s">
        <v>5984</v>
      </c>
      <c r="E4037" s="1"/>
      <c r="F4037" s="1"/>
    </row>
    <row r="4038" spans="1:6" ht="12.75" customHeight="1" x14ac:dyDescent="0.25">
      <c r="A4038" s="1">
        <v>6320</v>
      </c>
      <c r="B4038" s="1" t="s">
        <v>7409</v>
      </c>
      <c r="C4038" s="1" t="s">
        <v>5</v>
      </c>
      <c r="D4038" s="2" t="s">
        <v>7410</v>
      </c>
      <c r="E4038" s="1"/>
      <c r="F4038" s="1"/>
    </row>
    <row r="4039" spans="1:6" ht="12.75" customHeight="1" x14ac:dyDescent="0.25">
      <c r="A4039" s="1">
        <v>6303</v>
      </c>
      <c r="B4039" s="1" t="s">
        <v>7411</v>
      </c>
      <c r="C4039" s="1" t="s">
        <v>5</v>
      </c>
      <c r="D4039" s="2" t="s">
        <v>7410</v>
      </c>
      <c r="E4039" s="1"/>
      <c r="F4039" s="1"/>
    </row>
    <row r="4040" spans="1:6" ht="12.75" customHeight="1" x14ac:dyDescent="0.25">
      <c r="A4040" s="1">
        <v>6308</v>
      </c>
      <c r="B4040" s="1" t="s">
        <v>7412</v>
      </c>
      <c r="C4040" s="1" t="s">
        <v>5</v>
      </c>
      <c r="D4040" s="2" t="s">
        <v>7413</v>
      </c>
      <c r="E4040" s="1"/>
      <c r="F4040" s="1"/>
    </row>
    <row r="4041" spans="1:6" ht="12.75" customHeight="1" x14ac:dyDescent="0.25">
      <c r="A4041" s="1">
        <v>6317</v>
      </c>
      <c r="B4041" s="1" t="s">
        <v>7414</v>
      </c>
      <c r="C4041" s="1" t="s">
        <v>5</v>
      </c>
      <c r="D4041" s="2" t="s">
        <v>7413</v>
      </c>
      <c r="E4041" s="1"/>
      <c r="F4041" s="1"/>
    </row>
    <row r="4042" spans="1:6" ht="12.75" customHeight="1" x14ac:dyDescent="0.25">
      <c r="A4042" s="1">
        <v>6307</v>
      </c>
      <c r="B4042" s="1" t="s">
        <v>7415</v>
      </c>
      <c r="C4042" s="1" t="s">
        <v>5</v>
      </c>
      <c r="D4042" s="2" t="s">
        <v>7413</v>
      </c>
      <c r="E4042" s="1"/>
      <c r="F4042" s="1"/>
    </row>
    <row r="4043" spans="1:6" ht="12.75" customHeight="1" x14ac:dyDescent="0.25">
      <c r="A4043" s="1">
        <v>6309</v>
      </c>
      <c r="B4043" s="1" t="s">
        <v>7416</v>
      </c>
      <c r="C4043" s="1" t="s">
        <v>5</v>
      </c>
      <c r="D4043" s="2" t="s">
        <v>7417</v>
      </c>
      <c r="E4043" s="1"/>
      <c r="F4043" s="1"/>
    </row>
    <row r="4044" spans="1:6" ht="12.75" customHeight="1" x14ac:dyDescent="0.25">
      <c r="A4044" s="1">
        <v>6318</v>
      </c>
      <c r="B4044" s="1" t="s">
        <v>7418</v>
      </c>
      <c r="C4044" s="1" t="s">
        <v>5</v>
      </c>
      <c r="D4044" s="2" t="s">
        <v>7419</v>
      </c>
      <c r="E4044" s="1"/>
      <c r="F4044" s="1"/>
    </row>
    <row r="4045" spans="1:6" ht="12.75" customHeight="1" x14ac:dyDescent="0.25">
      <c r="A4045" s="1">
        <v>6306</v>
      </c>
      <c r="B4045" s="1" t="s">
        <v>7420</v>
      </c>
      <c r="C4045" s="1" t="s">
        <v>5</v>
      </c>
      <c r="D4045" s="2" t="s">
        <v>7419</v>
      </c>
      <c r="E4045" s="1"/>
      <c r="F4045" s="1"/>
    </row>
    <row r="4046" spans="1:6" ht="12.75" customHeight="1" x14ac:dyDescent="0.25">
      <c r="A4046" s="1">
        <v>6305</v>
      </c>
      <c r="B4046" s="1" t="s">
        <v>7421</v>
      </c>
      <c r="C4046" s="1" t="s">
        <v>5</v>
      </c>
      <c r="D4046" s="2" t="s">
        <v>7419</v>
      </c>
      <c r="E4046" s="1"/>
      <c r="F4046" s="1"/>
    </row>
    <row r="4047" spans="1:6" ht="12.75" customHeight="1" x14ac:dyDescent="0.25">
      <c r="A4047" s="1">
        <v>6302</v>
      </c>
      <c r="B4047" s="1" t="s">
        <v>7422</v>
      </c>
      <c r="C4047" s="1" t="s">
        <v>5</v>
      </c>
      <c r="D4047" s="2" t="s">
        <v>2756</v>
      </c>
      <c r="E4047" s="1"/>
      <c r="F4047" s="1"/>
    </row>
    <row r="4048" spans="1:6" ht="12.75" customHeight="1" x14ac:dyDescent="0.25">
      <c r="A4048" s="1">
        <v>6312</v>
      </c>
      <c r="B4048" s="1" t="s">
        <v>7423</v>
      </c>
      <c r="C4048" s="1" t="s">
        <v>5</v>
      </c>
      <c r="D4048" s="2" t="s">
        <v>7424</v>
      </c>
      <c r="E4048" s="1"/>
      <c r="F4048" s="1"/>
    </row>
    <row r="4049" spans="1:6" ht="12.75" customHeight="1" x14ac:dyDescent="0.25">
      <c r="A4049" s="1">
        <v>6311</v>
      </c>
      <c r="B4049" s="1" t="s">
        <v>7425</v>
      </c>
      <c r="C4049" s="1" t="s">
        <v>5</v>
      </c>
      <c r="D4049" s="2" t="s">
        <v>7424</v>
      </c>
      <c r="E4049" s="1"/>
      <c r="F4049" s="1"/>
    </row>
    <row r="4050" spans="1:6" ht="12.75" customHeight="1" x14ac:dyDescent="0.25">
      <c r="A4050" s="1">
        <v>6310</v>
      </c>
      <c r="B4050" s="1" t="s">
        <v>7426</v>
      </c>
      <c r="C4050" s="1" t="s">
        <v>5</v>
      </c>
      <c r="D4050" s="2" t="s">
        <v>7424</v>
      </c>
      <c r="E4050" s="1"/>
      <c r="F4050" s="1"/>
    </row>
    <row r="4051" spans="1:6" ht="12.75" customHeight="1" x14ac:dyDescent="0.25">
      <c r="A4051" s="1">
        <v>6314</v>
      </c>
      <c r="B4051" s="1" t="s">
        <v>7427</v>
      </c>
      <c r="C4051" s="1" t="s">
        <v>5</v>
      </c>
      <c r="D4051" s="2" t="s">
        <v>7424</v>
      </c>
      <c r="E4051" s="1"/>
      <c r="F4051" s="1"/>
    </row>
    <row r="4052" spans="1:6" ht="12.75" customHeight="1" x14ac:dyDescent="0.25">
      <c r="A4052" s="1">
        <v>6313</v>
      </c>
      <c r="B4052" s="1" t="s">
        <v>7428</v>
      </c>
      <c r="C4052" s="1" t="s">
        <v>5</v>
      </c>
      <c r="D4052" s="2" t="s">
        <v>7424</v>
      </c>
      <c r="E4052" s="1"/>
      <c r="F4052" s="1"/>
    </row>
    <row r="4053" spans="1:6" ht="12.75" customHeight="1" x14ac:dyDescent="0.25">
      <c r="A4053" s="1">
        <v>6315</v>
      </c>
      <c r="B4053" s="1" t="s">
        <v>7429</v>
      </c>
      <c r="C4053" s="1" t="s">
        <v>5</v>
      </c>
      <c r="D4053" s="2" t="s">
        <v>7430</v>
      </c>
      <c r="E4053" s="1"/>
      <c r="F4053" s="1"/>
    </row>
    <row r="4054" spans="1:6" ht="12.75" customHeight="1" x14ac:dyDescent="0.25">
      <c r="A4054" s="1">
        <v>6316</v>
      </c>
      <c r="B4054" s="1" t="s">
        <v>7431</v>
      </c>
      <c r="C4054" s="1" t="s">
        <v>5</v>
      </c>
      <c r="D4054" s="2" t="s">
        <v>7430</v>
      </c>
      <c r="E4054" s="1"/>
      <c r="F4054" s="1"/>
    </row>
    <row r="4055" spans="1:6" ht="12.75" customHeight="1" x14ac:dyDescent="0.25">
      <c r="A4055" s="1">
        <v>39324</v>
      </c>
      <c r="B4055" s="1" t="s">
        <v>7432</v>
      </c>
      <c r="C4055" s="1" t="s">
        <v>5</v>
      </c>
      <c r="D4055" s="2" t="s">
        <v>7433</v>
      </c>
      <c r="E4055" s="1"/>
      <c r="F4055" s="1"/>
    </row>
    <row r="4056" spans="1:6" ht="12.75" customHeight="1" x14ac:dyDescent="0.25">
      <c r="A4056" s="1">
        <v>39325</v>
      </c>
      <c r="B4056" s="1" t="s">
        <v>7434</v>
      </c>
      <c r="C4056" s="1" t="s">
        <v>5</v>
      </c>
      <c r="D4056" s="2" t="s">
        <v>7435</v>
      </c>
      <c r="E4056" s="1"/>
      <c r="F4056" s="1"/>
    </row>
    <row r="4057" spans="1:6" ht="12.75" customHeight="1" x14ac:dyDescent="0.25">
      <c r="A4057" s="1">
        <v>39326</v>
      </c>
      <c r="B4057" s="1" t="s">
        <v>7436</v>
      </c>
      <c r="C4057" s="1" t="s">
        <v>5</v>
      </c>
      <c r="D4057" s="2" t="s">
        <v>7437</v>
      </c>
      <c r="E4057" s="1"/>
      <c r="F4057" s="1"/>
    </row>
    <row r="4058" spans="1:6" ht="12.75" customHeight="1" x14ac:dyDescent="0.25">
      <c r="A4058" s="1">
        <v>39327</v>
      </c>
      <c r="B4058" s="1" t="s">
        <v>7438</v>
      </c>
      <c r="C4058" s="1" t="s">
        <v>5</v>
      </c>
      <c r="D4058" s="2" t="s">
        <v>7439</v>
      </c>
      <c r="E4058" s="1"/>
      <c r="F4058" s="1"/>
    </row>
    <row r="4059" spans="1:6" ht="12.75" customHeight="1" x14ac:dyDescent="0.25">
      <c r="A4059" s="1">
        <v>11378</v>
      </c>
      <c r="B4059" s="1" t="s">
        <v>7440</v>
      </c>
      <c r="C4059" s="1" t="s">
        <v>5</v>
      </c>
      <c r="D4059" s="2" t="s">
        <v>7441</v>
      </c>
      <c r="E4059" s="1"/>
      <c r="F4059" s="1"/>
    </row>
    <row r="4060" spans="1:6" ht="12.75" customHeight="1" x14ac:dyDescent="0.25">
      <c r="A4060" s="1">
        <v>11379</v>
      </c>
      <c r="B4060" s="1" t="s">
        <v>7442</v>
      </c>
      <c r="C4060" s="1" t="s">
        <v>5</v>
      </c>
      <c r="D4060" s="2" t="s">
        <v>7443</v>
      </c>
      <c r="E4060" s="1"/>
      <c r="F4060" s="1"/>
    </row>
    <row r="4061" spans="1:6" ht="12.75" customHeight="1" x14ac:dyDescent="0.25">
      <c r="A4061" s="1">
        <v>11493</v>
      </c>
      <c r="B4061" s="1" t="s">
        <v>7444</v>
      </c>
      <c r="C4061" s="1" t="s">
        <v>5</v>
      </c>
      <c r="D4061" s="2" t="s">
        <v>7445</v>
      </c>
      <c r="E4061" s="1"/>
      <c r="F4061" s="1"/>
    </row>
    <row r="4062" spans="1:6" ht="12.75" customHeight="1" x14ac:dyDescent="0.25">
      <c r="A4062" s="1">
        <v>7106</v>
      </c>
      <c r="B4062" s="1" t="s">
        <v>7446</v>
      </c>
      <c r="C4062" s="1" t="s">
        <v>5</v>
      </c>
      <c r="D4062" s="2" t="s">
        <v>7447</v>
      </c>
      <c r="E4062" s="1"/>
      <c r="F4062" s="1"/>
    </row>
    <row r="4063" spans="1:6" ht="12.75" customHeight="1" x14ac:dyDescent="0.25">
      <c r="A4063" s="1">
        <v>7104</v>
      </c>
      <c r="B4063" s="1" t="s">
        <v>7448</v>
      </c>
      <c r="C4063" s="1" t="s">
        <v>5</v>
      </c>
      <c r="D4063" s="2" t="s">
        <v>4401</v>
      </c>
      <c r="E4063" s="1"/>
      <c r="F4063" s="1"/>
    </row>
    <row r="4064" spans="1:6" ht="12.75" customHeight="1" x14ac:dyDescent="0.25">
      <c r="A4064" s="1">
        <v>7136</v>
      </c>
      <c r="B4064" s="1" t="s">
        <v>7449</v>
      </c>
      <c r="C4064" s="1" t="s">
        <v>5</v>
      </c>
      <c r="D4064" s="2" t="s">
        <v>2881</v>
      </c>
      <c r="E4064" s="1"/>
      <c r="F4064" s="1"/>
    </row>
    <row r="4065" spans="1:6" ht="12.75" customHeight="1" x14ac:dyDescent="0.25">
      <c r="A4065" s="1">
        <v>7128</v>
      </c>
      <c r="B4065" s="1" t="s">
        <v>7450</v>
      </c>
      <c r="C4065" s="1" t="s">
        <v>5</v>
      </c>
      <c r="D4065" s="2" t="s">
        <v>7451</v>
      </c>
      <c r="E4065" s="1"/>
      <c r="F4065" s="1"/>
    </row>
    <row r="4066" spans="1:6" ht="12.75" customHeight="1" x14ac:dyDescent="0.25">
      <c r="A4066" s="1">
        <v>7108</v>
      </c>
      <c r="B4066" s="1" t="s">
        <v>7452</v>
      </c>
      <c r="C4066" s="1" t="s">
        <v>5</v>
      </c>
      <c r="D4066" s="2" t="s">
        <v>6706</v>
      </c>
      <c r="E4066" s="1"/>
      <c r="F4066" s="1"/>
    </row>
    <row r="4067" spans="1:6" ht="12.75" customHeight="1" x14ac:dyDescent="0.25">
      <c r="A4067" s="1">
        <v>7129</v>
      </c>
      <c r="B4067" s="1" t="s">
        <v>7453</v>
      </c>
      <c r="C4067" s="1" t="s">
        <v>5</v>
      </c>
      <c r="D4067" s="2" t="s">
        <v>82</v>
      </c>
      <c r="E4067" s="1"/>
      <c r="F4067" s="1"/>
    </row>
    <row r="4068" spans="1:6" ht="12.75" customHeight="1" x14ac:dyDescent="0.25">
      <c r="A4068" s="1">
        <v>7130</v>
      </c>
      <c r="B4068" s="1" t="s">
        <v>7454</v>
      </c>
      <c r="C4068" s="1" t="s">
        <v>5</v>
      </c>
      <c r="D4068" s="2" t="s">
        <v>7455</v>
      </c>
      <c r="E4068" s="1"/>
      <c r="F4068" s="1"/>
    </row>
    <row r="4069" spans="1:6" ht="12.75" customHeight="1" x14ac:dyDescent="0.25">
      <c r="A4069" s="1">
        <v>7131</v>
      </c>
      <c r="B4069" s="1" t="s">
        <v>7456</v>
      </c>
      <c r="C4069" s="1" t="s">
        <v>5</v>
      </c>
      <c r="D4069" s="2" t="s">
        <v>3398</v>
      </c>
      <c r="E4069" s="1"/>
      <c r="F4069" s="1"/>
    </row>
    <row r="4070" spans="1:6" ht="12.75" customHeight="1" x14ac:dyDescent="0.25">
      <c r="A4070" s="1">
        <v>7132</v>
      </c>
      <c r="B4070" s="1" t="s">
        <v>7457</v>
      </c>
      <c r="C4070" s="1" t="s">
        <v>5</v>
      </c>
      <c r="D4070" s="2" t="s">
        <v>7458</v>
      </c>
      <c r="E4070" s="1"/>
      <c r="F4070" s="1"/>
    </row>
    <row r="4071" spans="1:6" ht="12.75" customHeight="1" x14ac:dyDescent="0.25">
      <c r="A4071" s="1">
        <v>7133</v>
      </c>
      <c r="B4071" s="1" t="s">
        <v>7459</v>
      </c>
      <c r="C4071" s="1" t="s">
        <v>5</v>
      </c>
      <c r="D4071" s="2" t="s">
        <v>7460</v>
      </c>
      <c r="E4071" s="1"/>
      <c r="F4071" s="1"/>
    </row>
    <row r="4072" spans="1:6" ht="12.75" customHeight="1" x14ac:dyDescent="0.25">
      <c r="A4072" s="1">
        <v>37420</v>
      </c>
      <c r="B4072" s="1" t="s">
        <v>7461</v>
      </c>
      <c r="C4072" s="1" t="s">
        <v>5</v>
      </c>
      <c r="D4072" s="2" t="s">
        <v>7462</v>
      </c>
      <c r="E4072" s="1"/>
      <c r="F4072" s="1"/>
    </row>
    <row r="4073" spans="1:6" ht="12.75" customHeight="1" x14ac:dyDescent="0.25">
      <c r="A4073" s="1">
        <v>37421</v>
      </c>
      <c r="B4073" s="1" t="s">
        <v>7463</v>
      </c>
      <c r="C4073" s="1" t="s">
        <v>5</v>
      </c>
      <c r="D4073" s="2" t="s">
        <v>7464</v>
      </c>
      <c r="E4073" s="1"/>
      <c r="F4073" s="1"/>
    </row>
    <row r="4074" spans="1:6" ht="12.75" customHeight="1" x14ac:dyDescent="0.25">
      <c r="A4074" s="1">
        <v>37422</v>
      </c>
      <c r="B4074" s="1" t="s">
        <v>7465</v>
      </c>
      <c r="C4074" s="1" t="s">
        <v>5</v>
      </c>
      <c r="D4074" s="2" t="s">
        <v>7466</v>
      </c>
      <c r="E4074" s="1"/>
      <c r="F4074" s="1"/>
    </row>
    <row r="4075" spans="1:6" ht="12.75" customHeight="1" x14ac:dyDescent="0.25">
      <c r="A4075" s="1">
        <v>37443</v>
      </c>
      <c r="B4075" s="1" t="s">
        <v>7467</v>
      </c>
      <c r="C4075" s="1" t="s">
        <v>5</v>
      </c>
      <c r="D4075" s="2" t="s">
        <v>7468</v>
      </c>
      <c r="E4075" s="1"/>
      <c r="F4075" s="1"/>
    </row>
    <row r="4076" spans="1:6" ht="12.75" customHeight="1" x14ac:dyDescent="0.25">
      <c r="A4076" s="1">
        <v>37444</v>
      </c>
      <c r="B4076" s="1" t="s">
        <v>7469</v>
      </c>
      <c r="C4076" s="1" t="s">
        <v>5</v>
      </c>
      <c r="D4076" s="2" t="s">
        <v>7470</v>
      </c>
      <c r="E4076" s="1"/>
      <c r="F4076" s="1"/>
    </row>
    <row r="4077" spans="1:6" ht="12.75" customHeight="1" x14ac:dyDescent="0.25">
      <c r="A4077" s="1">
        <v>37445</v>
      </c>
      <c r="B4077" s="1" t="s">
        <v>7471</v>
      </c>
      <c r="C4077" s="1" t="s">
        <v>5</v>
      </c>
      <c r="D4077" s="2" t="s">
        <v>7472</v>
      </c>
      <c r="E4077" s="1"/>
      <c r="F4077" s="1"/>
    </row>
    <row r="4078" spans="1:6" ht="12.75" customHeight="1" x14ac:dyDescent="0.25">
      <c r="A4078" s="1">
        <v>37446</v>
      </c>
      <c r="B4078" s="1" t="s">
        <v>7473</v>
      </c>
      <c r="C4078" s="1" t="s">
        <v>5</v>
      </c>
      <c r="D4078" s="2" t="s">
        <v>7474</v>
      </c>
      <c r="E4078" s="1"/>
      <c r="F4078" s="1"/>
    </row>
    <row r="4079" spans="1:6" ht="12.75" customHeight="1" x14ac:dyDescent="0.25">
      <c r="A4079" s="1">
        <v>37447</v>
      </c>
      <c r="B4079" s="1" t="s">
        <v>7475</v>
      </c>
      <c r="C4079" s="1" t="s">
        <v>5</v>
      </c>
      <c r="D4079" s="2" t="s">
        <v>7476</v>
      </c>
      <c r="E4079" s="1"/>
      <c r="F4079" s="1"/>
    </row>
    <row r="4080" spans="1:6" ht="12.75" customHeight="1" x14ac:dyDescent="0.25">
      <c r="A4080" s="1">
        <v>37448</v>
      </c>
      <c r="B4080" s="1" t="s">
        <v>7477</v>
      </c>
      <c r="C4080" s="1" t="s">
        <v>5</v>
      </c>
      <c r="D4080" s="2" t="s">
        <v>7478</v>
      </c>
      <c r="E4080" s="1"/>
      <c r="F4080" s="1"/>
    </row>
    <row r="4081" spans="1:6" ht="12.75" customHeight="1" x14ac:dyDescent="0.25">
      <c r="A4081" s="1">
        <v>37440</v>
      </c>
      <c r="B4081" s="1" t="s">
        <v>7479</v>
      </c>
      <c r="C4081" s="1" t="s">
        <v>5</v>
      </c>
      <c r="D4081" s="2" t="s">
        <v>7480</v>
      </c>
      <c r="E4081" s="1"/>
      <c r="F4081" s="1"/>
    </row>
    <row r="4082" spans="1:6" ht="12.75" customHeight="1" x14ac:dyDescent="0.25">
      <c r="A4082" s="1">
        <v>37441</v>
      </c>
      <c r="B4082" s="1" t="s">
        <v>7481</v>
      </c>
      <c r="C4082" s="1" t="s">
        <v>5</v>
      </c>
      <c r="D4082" s="2" t="s">
        <v>7480</v>
      </c>
      <c r="E4082" s="1"/>
      <c r="F4082" s="1"/>
    </row>
    <row r="4083" spans="1:6" ht="12.75" customHeight="1" x14ac:dyDescent="0.25">
      <c r="A4083" s="1">
        <v>37442</v>
      </c>
      <c r="B4083" s="1" t="s">
        <v>7482</v>
      </c>
      <c r="C4083" s="1" t="s">
        <v>5</v>
      </c>
      <c r="D4083" s="2" t="s">
        <v>7483</v>
      </c>
      <c r="E4083" s="1"/>
      <c r="F4083" s="1"/>
    </row>
    <row r="4084" spans="1:6" ht="12.75" customHeight="1" x14ac:dyDescent="0.25">
      <c r="A4084" s="1">
        <v>38017</v>
      </c>
      <c r="B4084" s="1" t="s">
        <v>7484</v>
      </c>
      <c r="C4084" s="1" t="s">
        <v>5</v>
      </c>
      <c r="D4084" s="2" t="s">
        <v>7485</v>
      </c>
      <c r="E4084" s="1"/>
      <c r="F4084" s="1"/>
    </row>
    <row r="4085" spans="1:6" ht="12.75" customHeight="1" x14ac:dyDescent="0.25">
      <c r="A4085" s="1">
        <v>38018</v>
      </c>
      <c r="B4085" s="1" t="s">
        <v>7486</v>
      </c>
      <c r="C4085" s="1" t="s">
        <v>5</v>
      </c>
      <c r="D4085" s="2" t="s">
        <v>7487</v>
      </c>
      <c r="E4085" s="1"/>
      <c r="F4085" s="1"/>
    </row>
    <row r="4086" spans="1:6" ht="12.75" customHeight="1" x14ac:dyDescent="0.25">
      <c r="A4086" s="1">
        <v>39895</v>
      </c>
      <c r="B4086" s="1" t="s">
        <v>7488</v>
      </c>
      <c r="C4086" s="1" t="s">
        <v>5</v>
      </c>
      <c r="D4086" s="2" t="s">
        <v>7489</v>
      </c>
      <c r="E4086" s="1"/>
      <c r="F4086" s="1"/>
    </row>
    <row r="4087" spans="1:6" ht="12.75" customHeight="1" x14ac:dyDescent="0.25">
      <c r="A4087" s="1">
        <v>39896</v>
      </c>
      <c r="B4087" s="1" t="s">
        <v>7490</v>
      </c>
      <c r="C4087" s="1" t="s">
        <v>5</v>
      </c>
      <c r="D4087" s="2" t="s">
        <v>7491</v>
      </c>
      <c r="E4087" s="1"/>
      <c r="F4087" s="1"/>
    </row>
    <row r="4088" spans="1:6" ht="12.75" customHeight="1" x14ac:dyDescent="0.25">
      <c r="A4088" s="1">
        <v>38873</v>
      </c>
      <c r="B4088" s="1" t="s">
        <v>7492</v>
      </c>
      <c r="C4088" s="1" t="s">
        <v>5</v>
      </c>
      <c r="D4088" s="2" t="s">
        <v>1369</v>
      </c>
      <c r="E4088" s="1"/>
      <c r="F4088" s="1"/>
    </row>
    <row r="4089" spans="1:6" ht="12.75" customHeight="1" x14ac:dyDescent="0.25">
      <c r="A4089" s="1">
        <v>38874</v>
      </c>
      <c r="B4089" s="1" t="s">
        <v>7493</v>
      </c>
      <c r="C4089" s="1" t="s">
        <v>5</v>
      </c>
      <c r="D4089" s="2" t="s">
        <v>7494</v>
      </c>
      <c r="E4089" s="1"/>
      <c r="F4089" s="1"/>
    </row>
    <row r="4090" spans="1:6" ht="12.75" customHeight="1" x14ac:dyDescent="0.25">
      <c r="A4090" s="1">
        <v>38875</v>
      </c>
      <c r="B4090" s="1" t="s">
        <v>7495</v>
      </c>
      <c r="C4090" s="1" t="s">
        <v>5</v>
      </c>
      <c r="D4090" s="2" t="s">
        <v>7496</v>
      </c>
      <c r="E4090" s="1"/>
      <c r="F4090" s="1"/>
    </row>
    <row r="4091" spans="1:6" ht="12.75" customHeight="1" x14ac:dyDescent="0.25">
      <c r="A4091" s="1">
        <v>38876</v>
      </c>
      <c r="B4091" s="1" t="s">
        <v>7497</v>
      </c>
      <c r="C4091" s="1" t="s">
        <v>5</v>
      </c>
      <c r="D4091" s="2" t="s">
        <v>7498</v>
      </c>
      <c r="E4091" s="1"/>
      <c r="F4091" s="1"/>
    </row>
    <row r="4092" spans="1:6" ht="12.75" customHeight="1" x14ac:dyDescent="0.25">
      <c r="A4092" s="1">
        <v>39000</v>
      </c>
      <c r="B4092" s="1" t="s">
        <v>7499</v>
      </c>
      <c r="C4092" s="1" t="s">
        <v>5</v>
      </c>
      <c r="D4092" s="2" t="s">
        <v>7500</v>
      </c>
      <c r="E4092" s="1"/>
      <c r="F4092" s="1"/>
    </row>
    <row r="4093" spans="1:6" ht="12.75" customHeight="1" x14ac:dyDescent="0.25">
      <c r="A4093" s="1">
        <v>38674</v>
      </c>
      <c r="B4093" s="1" t="s">
        <v>7501</v>
      </c>
      <c r="C4093" s="1" t="s">
        <v>5</v>
      </c>
      <c r="D4093" s="2" t="s">
        <v>7502</v>
      </c>
      <c r="E4093" s="1"/>
      <c r="F4093" s="1"/>
    </row>
    <row r="4094" spans="1:6" ht="12.75" customHeight="1" x14ac:dyDescent="0.25">
      <c r="A4094" s="1">
        <v>38019</v>
      </c>
      <c r="B4094" s="1" t="s">
        <v>7503</v>
      </c>
      <c r="C4094" s="1" t="s">
        <v>5</v>
      </c>
      <c r="D4094" s="2" t="s">
        <v>3465</v>
      </c>
      <c r="E4094" s="1"/>
      <c r="F4094" s="1"/>
    </row>
    <row r="4095" spans="1:6" ht="12.75" customHeight="1" x14ac:dyDescent="0.25">
      <c r="A4095" s="1">
        <v>38020</v>
      </c>
      <c r="B4095" s="1" t="s">
        <v>7504</v>
      </c>
      <c r="C4095" s="1" t="s">
        <v>5</v>
      </c>
      <c r="D4095" s="2" t="s">
        <v>2211</v>
      </c>
      <c r="E4095" s="1"/>
      <c r="F4095" s="1"/>
    </row>
    <row r="4096" spans="1:6" ht="12.75" customHeight="1" x14ac:dyDescent="0.25">
      <c r="A4096" s="1">
        <v>38454</v>
      </c>
      <c r="B4096" s="1" t="s">
        <v>7505</v>
      </c>
      <c r="C4096" s="1" t="s">
        <v>5</v>
      </c>
      <c r="D4096" s="2" t="s">
        <v>2540</v>
      </c>
      <c r="E4096" s="1"/>
      <c r="F4096" s="1"/>
    </row>
    <row r="4097" spans="1:6" ht="12.75" customHeight="1" x14ac:dyDescent="0.25">
      <c r="A4097" s="1">
        <v>38455</v>
      </c>
      <c r="B4097" s="1" t="s">
        <v>7506</v>
      </c>
      <c r="C4097" s="1" t="s">
        <v>5</v>
      </c>
      <c r="D4097" s="2" t="s">
        <v>7507</v>
      </c>
      <c r="E4097" s="1"/>
      <c r="F4097" s="1"/>
    </row>
    <row r="4098" spans="1:6" ht="12.75" customHeight="1" x14ac:dyDescent="0.25">
      <c r="A4098" s="1">
        <v>38462</v>
      </c>
      <c r="B4098" s="1" t="s">
        <v>7508</v>
      </c>
      <c r="C4098" s="1" t="s">
        <v>5</v>
      </c>
      <c r="D4098" s="2" t="s">
        <v>7509</v>
      </c>
      <c r="E4098" s="1"/>
      <c r="F4098" s="1"/>
    </row>
    <row r="4099" spans="1:6" ht="12.75" customHeight="1" x14ac:dyDescent="0.25">
      <c r="A4099" s="1">
        <v>36362</v>
      </c>
      <c r="B4099" s="1" t="s">
        <v>7510</v>
      </c>
      <c r="C4099" s="1" t="s">
        <v>5</v>
      </c>
      <c r="D4099" s="2" t="s">
        <v>7511</v>
      </c>
      <c r="E4099" s="1"/>
      <c r="F4099" s="1"/>
    </row>
    <row r="4100" spans="1:6" ht="12.75" customHeight="1" x14ac:dyDescent="0.25">
      <c r="A4100" s="1">
        <v>36298</v>
      </c>
      <c r="B4100" s="1" t="s">
        <v>7512</v>
      </c>
      <c r="C4100" s="1" t="s">
        <v>5</v>
      </c>
      <c r="D4100" s="2" t="s">
        <v>685</v>
      </c>
      <c r="E4100" s="1"/>
      <c r="F4100" s="1"/>
    </row>
    <row r="4101" spans="1:6" ht="12.75" customHeight="1" x14ac:dyDescent="0.25">
      <c r="A4101" s="1">
        <v>38456</v>
      </c>
      <c r="B4101" s="1" t="s">
        <v>7513</v>
      </c>
      <c r="C4101" s="1" t="s">
        <v>5</v>
      </c>
      <c r="D4101" s="2" t="s">
        <v>7514</v>
      </c>
      <c r="E4101" s="1"/>
      <c r="F4101" s="1"/>
    </row>
    <row r="4102" spans="1:6" ht="12.75" customHeight="1" x14ac:dyDescent="0.25">
      <c r="A4102" s="1">
        <v>38457</v>
      </c>
      <c r="B4102" s="1" t="s">
        <v>7515</v>
      </c>
      <c r="C4102" s="1" t="s">
        <v>5</v>
      </c>
      <c r="D4102" s="2" t="s">
        <v>7516</v>
      </c>
      <c r="E4102" s="1"/>
      <c r="F4102" s="1"/>
    </row>
    <row r="4103" spans="1:6" ht="12.75" customHeight="1" x14ac:dyDescent="0.25">
      <c r="A4103" s="1">
        <v>38458</v>
      </c>
      <c r="B4103" s="1" t="s">
        <v>7517</v>
      </c>
      <c r="C4103" s="1" t="s">
        <v>5</v>
      </c>
      <c r="D4103" s="2" t="s">
        <v>7518</v>
      </c>
      <c r="E4103" s="1"/>
      <c r="F4103" s="1"/>
    </row>
    <row r="4104" spans="1:6" ht="12.75" customHeight="1" x14ac:dyDescent="0.25">
      <c r="A4104" s="1">
        <v>38459</v>
      </c>
      <c r="B4104" s="1" t="s">
        <v>7519</v>
      </c>
      <c r="C4104" s="1" t="s">
        <v>5</v>
      </c>
      <c r="D4104" s="2" t="s">
        <v>7520</v>
      </c>
      <c r="E4104" s="1"/>
      <c r="F4104" s="1"/>
    </row>
    <row r="4105" spans="1:6" ht="12.75" customHeight="1" x14ac:dyDescent="0.25">
      <c r="A4105" s="1">
        <v>38460</v>
      </c>
      <c r="B4105" s="1" t="s">
        <v>7521</v>
      </c>
      <c r="C4105" s="1" t="s">
        <v>5</v>
      </c>
      <c r="D4105" s="2" t="s">
        <v>7522</v>
      </c>
      <c r="E4105" s="1"/>
      <c r="F4105" s="1"/>
    </row>
    <row r="4106" spans="1:6" ht="12.75" customHeight="1" x14ac:dyDescent="0.25">
      <c r="A4106" s="1">
        <v>38461</v>
      </c>
      <c r="B4106" s="1" t="s">
        <v>7523</v>
      </c>
      <c r="C4106" s="1" t="s">
        <v>5</v>
      </c>
      <c r="D4106" s="2" t="s">
        <v>7524</v>
      </c>
      <c r="E4106" s="1"/>
      <c r="F4106" s="1"/>
    </row>
    <row r="4107" spans="1:6" ht="12.75" customHeight="1" x14ac:dyDescent="0.25">
      <c r="A4107" s="1">
        <v>7094</v>
      </c>
      <c r="B4107" s="1" t="s">
        <v>7525</v>
      </c>
      <c r="C4107" s="1" t="s">
        <v>5</v>
      </c>
      <c r="D4107" s="2" t="s">
        <v>7133</v>
      </c>
      <c r="E4107" s="1"/>
      <c r="F4107" s="1"/>
    </row>
    <row r="4108" spans="1:6" ht="12.75" customHeight="1" x14ac:dyDescent="0.25">
      <c r="A4108" s="1">
        <v>7116</v>
      </c>
      <c r="B4108" s="1" t="s">
        <v>7526</v>
      </c>
      <c r="C4108" s="1" t="s">
        <v>5</v>
      </c>
      <c r="D4108" s="2" t="s">
        <v>5149</v>
      </c>
      <c r="E4108" s="1"/>
      <c r="F4108" s="1"/>
    </row>
    <row r="4109" spans="1:6" ht="12.75" customHeight="1" x14ac:dyDescent="0.25">
      <c r="A4109" s="1">
        <v>7118</v>
      </c>
      <c r="B4109" s="1" t="s">
        <v>7527</v>
      </c>
      <c r="C4109" s="1" t="s">
        <v>5</v>
      </c>
      <c r="D4109" s="2" t="s">
        <v>5835</v>
      </c>
      <c r="E4109" s="1"/>
      <c r="F4109" s="1"/>
    </row>
    <row r="4110" spans="1:6" ht="12.75" customHeight="1" x14ac:dyDescent="0.25">
      <c r="A4110" s="1">
        <v>7098</v>
      </c>
      <c r="B4110" s="1" t="s">
        <v>7528</v>
      </c>
      <c r="C4110" s="1" t="s">
        <v>5</v>
      </c>
      <c r="D4110" s="2" t="s">
        <v>164</v>
      </c>
      <c r="E4110" s="1"/>
      <c r="F4110" s="1"/>
    </row>
    <row r="4111" spans="1:6" ht="12.75" customHeight="1" x14ac:dyDescent="0.25">
      <c r="A4111" s="1">
        <v>7110</v>
      </c>
      <c r="B4111" s="1" t="s">
        <v>7529</v>
      </c>
      <c r="C4111" s="1" t="s">
        <v>5</v>
      </c>
      <c r="D4111" s="2" t="s">
        <v>7530</v>
      </c>
      <c r="E4111" s="1"/>
      <c r="F4111" s="1"/>
    </row>
    <row r="4112" spans="1:6" ht="12.75" customHeight="1" x14ac:dyDescent="0.25">
      <c r="A4112" s="1">
        <v>7123</v>
      </c>
      <c r="B4112" s="1" t="s">
        <v>7531</v>
      </c>
      <c r="C4112" s="1" t="s">
        <v>5</v>
      </c>
      <c r="D4112" s="2" t="s">
        <v>2678</v>
      </c>
      <c r="E4112" s="1"/>
      <c r="F4112" s="1"/>
    </row>
    <row r="4113" spans="1:6" ht="12.75" customHeight="1" x14ac:dyDescent="0.25">
      <c r="A4113" s="1">
        <v>7121</v>
      </c>
      <c r="B4113" s="1" t="s">
        <v>7532</v>
      </c>
      <c r="C4113" s="1" t="s">
        <v>5</v>
      </c>
      <c r="D4113" s="2" t="s">
        <v>4748</v>
      </c>
      <c r="E4113" s="1"/>
      <c r="F4113" s="1"/>
    </row>
    <row r="4114" spans="1:6" ht="12.75" customHeight="1" x14ac:dyDescent="0.25">
      <c r="A4114" s="1">
        <v>7137</v>
      </c>
      <c r="B4114" s="1" t="s">
        <v>7533</v>
      </c>
      <c r="C4114" s="1" t="s">
        <v>5</v>
      </c>
      <c r="D4114" s="2" t="s">
        <v>7534</v>
      </c>
      <c r="E4114" s="1"/>
      <c r="F4114" s="1"/>
    </row>
    <row r="4115" spans="1:6" ht="12.75" customHeight="1" x14ac:dyDescent="0.25">
      <c r="A4115" s="1">
        <v>7122</v>
      </c>
      <c r="B4115" s="1" t="s">
        <v>7535</v>
      </c>
      <c r="C4115" s="1" t="s">
        <v>5</v>
      </c>
      <c r="D4115" s="2" t="s">
        <v>2960</v>
      </c>
      <c r="E4115" s="1"/>
      <c r="F4115" s="1"/>
    </row>
    <row r="4116" spans="1:6" ht="12.75" customHeight="1" x14ac:dyDescent="0.25">
      <c r="A4116" s="1">
        <v>7114</v>
      </c>
      <c r="B4116" s="1" t="s">
        <v>7536</v>
      </c>
      <c r="C4116" s="1" t="s">
        <v>5</v>
      </c>
      <c r="D4116" s="2" t="s">
        <v>7537</v>
      </c>
      <c r="E4116" s="1"/>
      <c r="F4116" s="1"/>
    </row>
    <row r="4117" spans="1:6" ht="12.75" customHeight="1" x14ac:dyDescent="0.25">
      <c r="A4117" s="1">
        <v>7109</v>
      </c>
      <c r="B4117" s="1" t="s">
        <v>7538</v>
      </c>
      <c r="C4117" s="1" t="s">
        <v>5</v>
      </c>
      <c r="D4117" s="2" t="s">
        <v>7539</v>
      </c>
      <c r="E4117" s="1"/>
      <c r="F4117" s="1"/>
    </row>
    <row r="4118" spans="1:6" ht="12.75" customHeight="1" x14ac:dyDescent="0.25">
      <c r="A4118" s="1">
        <v>7135</v>
      </c>
      <c r="B4118" s="1" t="s">
        <v>7540</v>
      </c>
      <c r="C4118" s="1" t="s">
        <v>5</v>
      </c>
      <c r="D4118" s="2" t="s">
        <v>1887</v>
      </c>
      <c r="E4118" s="1"/>
      <c r="F4118" s="1"/>
    </row>
    <row r="4119" spans="1:6" ht="12.75" customHeight="1" x14ac:dyDescent="0.25">
      <c r="A4119" s="1">
        <v>37947</v>
      </c>
      <c r="B4119" s="1" t="s">
        <v>7541</v>
      </c>
      <c r="C4119" s="1" t="s">
        <v>5</v>
      </c>
      <c r="D4119" s="2" t="s">
        <v>7542</v>
      </c>
      <c r="E4119" s="1"/>
      <c r="F4119" s="1"/>
    </row>
    <row r="4120" spans="1:6" ht="12.75" customHeight="1" x14ac:dyDescent="0.25">
      <c r="A4120" s="1">
        <v>7103</v>
      </c>
      <c r="B4120" s="1" t="s">
        <v>7543</v>
      </c>
      <c r="C4120" s="1" t="s">
        <v>5</v>
      </c>
      <c r="D4120" s="2" t="s">
        <v>7544</v>
      </c>
      <c r="E4120" s="1"/>
      <c r="F4120" s="1"/>
    </row>
    <row r="4121" spans="1:6" ht="12.75" customHeight="1" x14ac:dyDescent="0.25">
      <c r="A4121" s="1">
        <v>40419</v>
      </c>
      <c r="B4121" s="1" t="s">
        <v>7545</v>
      </c>
      <c r="C4121" s="1" t="s">
        <v>5</v>
      </c>
      <c r="D4121" s="2" t="s">
        <v>7546</v>
      </c>
      <c r="E4121" s="1"/>
      <c r="F4121" s="1"/>
    </row>
    <row r="4122" spans="1:6" ht="12.75" customHeight="1" x14ac:dyDescent="0.25">
      <c r="A4122" s="1">
        <v>40420</v>
      </c>
      <c r="B4122" s="1" t="s">
        <v>7547</v>
      </c>
      <c r="C4122" s="1" t="s">
        <v>5</v>
      </c>
      <c r="D4122" s="2" t="s">
        <v>7548</v>
      </c>
      <c r="E4122" s="1"/>
      <c r="F4122" s="1"/>
    </row>
    <row r="4123" spans="1:6" ht="12.75" customHeight="1" x14ac:dyDescent="0.25">
      <c r="A4123" s="1">
        <v>40421</v>
      </c>
      <c r="B4123" s="1" t="s">
        <v>7549</v>
      </c>
      <c r="C4123" s="1" t="s">
        <v>5</v>
      </c>
      <c r="D4123" s="2" t="s">
        <v>7550</v>
      </c>
      <c r="E4123" s="1"/>
      <c r="F4123" s="1"/>
    </row>
    <row r="4124" spans="1:6" ht="12.75" customHeight="1" x14ac:dyDescent="0.25">
      <c r="A4124" s="1">
        <v>38905</v>
      </c>
      <c r="B4124" s="1" t="s">
        <v>7551</v>
      </c>
      <c r="C4124" s="1" t="s">
        <v>5</v>
      </c>
      <c r="D4124" s="2" t="s">
        <v>7552</v>
      </c>
      <c r="E4124" s="1"/>
      <c r="F4124" s="1"/>
    </row>
    <row r="4125" spans="1:6" ht="12.75" customHeight="1" x14ac:dyDescent="0.25">
      <c r="A4125" s="1">
        <v>38907</v>
      </c>
      <c r="B4125" s="1" t="s">
        <v>7553</v>
      </c>
      <c r="C4125" s="1" t="s">
        <v>5</v>
      </c>
      <c r="D4125" s="2" t="s">
        <v>6317</v>
      </c>
      <c r="E4125" s="1"/>
      <c r="F4125" s="1"/>
    </row>
    <row r="4126" spans="1:6" ht="12.75" customHeight="1" x14ac:dyDescent="0.25">
      <c r="A4126" s="1">
        <v>38910</v>
      </c>
      <c r="B4126" s="1" t="s">
        <v>7554</v>
      </c>
      <c r="C4126" s="1" t="s">
        <v>5</v>
      </c>
      <c r="D4126" s="2" t="s">
        <v>7555</v>
      </c>
      <c r="E4126" s="1"/>
      <c r="F4126" s="1"/>
    </row>
    <row r="4127" spans="1:6" ht="12.75" customHeight="1" x14ac:dyDescent="0.25">
      <c r="A4127" s="1">
        <v>11655</v>
      </c>
      <c r="B4127" s="1" t="s">
        <v>7556</v>
      </c>
      <c r="C4127" s="1" t="s">
        <v>5</v>
      </c>
      <c r="D4127" s="2" t="s">
        <v>5255</v>
      </c>
      <c r="E4127" s="1"/>
      <c r="F4127" s="1"/>
    </row>
    <row r="4128" spans="1:6" ht="12.75" customHeight="1" x14ac:dyDescent="0.25">
      <c r="A4128" s="1">
        <v>11656</v>
      </c>
      <c r="B4128" s="1" t="s">
        <v>7557</v>
      </c>
      <c r="C4128" s="1" t="s">
        <v>5</v>
      </c>
      <c r="D4128" s="2" t="s">
        <v>6313</v>
      </c>
      <c r="E4128" s="1"/>
      <c r="F4128" s="1"/>
    </row>
    <row r="4129" spans="1:6" ht="12.75" customHeight="1" x14ac:dyDescent="0.25">
      <c r="A4129" s="1">
        <v>7091</v>
      </c>
      <c r="B4129" s="1" t="s">
        <v>7558</v>
      </c>
      <c r="C4129" s="1" t="s">
        <v>5</v>
      </c>
      <c r="D4129" s="2" t="s">
        <v>5779</v>
      </c>
      <c r="E4129" s="1"/>
      <c r="F4129" s="1"/>
    </row>
    <row r="4130" spans="1:6" ht="12.75" customHeight="1" x14ac:dyDescent="0.25">
      <c r="A4130" s="1">
        <v>37948</v>
      </c>
      <c r="B4130" s="1" t="s">
        <v>7559</v>
      </c>
      <c r="C4130" s="1" t="s">
        <v>5</v>
      </c>
      <c r="D4130" s="2" t="s">
        <v>7560</v>
      </c>
      <c r="E4130" s="1"/>
      <c r="F4130" s="1"/>
    </row>
    <row r="4131" spans="1:6" ht="12.75" customHeight="1" x14ac:dyDescent="0.25">
      <c r="A4131" s="1">
        <v>7097</v>
      </c>
      <c r="B4131" s="1" t="s">
        <v>7561</v>
      </c>
      <c r="C4131" s="1" t="s">
        <v>5</v>
      </c>
      <c r="D4131" s="2" t="s">
        <v>3919</v>
      </c>
      <c r="E4131" s="1"/>
      <c r="F4131" s="1"/>
    </row>
    <row r="4132" spans="1:6" ht="12.75" customHeight="1" x14ac:dyDescent="0.25">
      <c r="A4132" s="1">
        <v>11658</v>
      </c>
      <c r="B4132" s="1" t="s">
        <v>7562</v>
      </c>
      <c r="C4132" s="1" t="s">
        <v>5</v>
      </c>
      <c r="D4132" s="2" t="s">
        <v>6873</v>
      </c>
      <c r="E4132" s="1"/>
      <c r="F4132" s="1"/>
    </row>
    <row r="4133" spans="1:6" ht="12.75" customHeight="1" x14ac:dyDescent="0.25">
      <c r="A4133" s="1">
        <v>7146</v>
      </c>
      <c r="B4133" s="1" t="s">
        <v>7563</v>
      </c>
      <c r="C4133" s="1" t="s">
        <v>5</v>
      </c>
      <c r="D4133" s="2" t="s">
        <v>7564</v>
      </c>
      <c r="E4133" s="1"/>
      <c r="F4133" s="1"/>
    </row>
    <row r="4134" spans="1:6" ht="12.75" customHeight="1" x14ac:dyDescent="0.25">
      <c r="A4134" s="1">
        <v>7138</v>
      </c>
      <c r="B4134" s="1" t="s">
        <v>7565</v>
      </c>
      <c r="C4134" s="1" t="s">
        <v>5</v>
      </c>
      <c r="D4134" s="2" t="s">
        <v>681</v>
      </c>
      <c r="E4134" s="1"/>
      <c r="F4134" s="1"/>
    </row>
    <row r="4135" spans="1:6" ht="12.75" customHeight="1" x14ac:dyDescent="0.25">
      <c r="A4135" s="1">
        <v>7139</v>
      </c>
      <c r="B4135" s="1" t="s">
        <v>7566</v>
      </c>
      <c r="C4135" s="1" t="s">
        <v>5</v>
      </c>
      <c r="D4135" s="2" t="s">
        <v>3591</v>
      </c>
      <c r="E4135" s="1"/>
      <c r="F4135" s="1"/>
    </row>
    <row r="4136" spans="1:6" ht="12.75" customHeight="1" x14ac:dyDescent="0.25">
      <c r="A4136" s="1">
        <v>7140</v>
      </c>
      <c r="B4136" s="1" t="s">
        <v>7567</v>
      </c>
      <c r="C4136" s="1" t="s">
        <v>5</v>
      </c>
      <c r="D4136" s="2" t="s">
        <v>91</v>
      </c>
      <c r="E4136" s="1"/>
      <c r="F4136" s="1"/>
    </row>
    <row r="4137" spans="1:6" ht="12.75" customHeight="1" x14ac:dyDescent="0.25">
      <c r="A4137" s="1">
        <v>7141</v>
      </c>
      <c r="B4137" s="1" t="s">
        <v>7568</v>
      </c>
      <c r="C4137" s="1" t="s">
        <v>5</v>
      </c>
      <c r="D4137" s="2" t="s">
        <v>5094</v>
      </c>
      <c r="E4137" s="1"/>
      <c r="F4137" s="1"/>
    </row>
    <row r="4138" spans="1:6" ht="12.75" customHeight="1" x14ac:dyDescent="0.25">
      <c r="A4138" s="1">
        <v>7143</v>
      </c>
      <c r="B4138" s="1" t="s">
        <v>7569</v>
      </c>
      <c r="C4138" s="1" t="s">
        <v>5</v>
      </c>
      <c r="D4138" s="2" t="s">
        <v>2846</v>
      </c>
      <c r="E4138" s="1"/>
      <c r="F4138" s="1"/>
    </row>
    <row r="4139" spans="1:6" ht="12.75" customHeight="1" x14ac:dyDescent="0.25">
      <c r="A4139" s="1">
        <v>7144</v>
      </c>
      <c r="B4139" s="1" t="s">
        <v>7570</v>
      </c>
      <c r="C4139" s="1" t="s">
        <v>5</v>
      </c>
      <c r="D4139" s="2" t="s">
        <v>5105</v>
      </c>
      <c r="E4139" s="1"/>
      <c r="F4139" s="1"/>
    </row>
    <row r="4140" spans="1:6" ht="12.75" customHeight="1" x14ac:dyDescent="0.25">
      <c r="A4140" s="1">
        <v>7145</v>
      </c>
      <c r="B4140" s="1" t="s">
        <v>7571</v>
      </c>
      <c r="C4140" s="1" t="s">
        <v>5</v>
      </c>
      <c r="D4140" s="2" t="s">
        <v>7572</v>
      </c>
      <c r="E4140" s="1"/>
      <c r="F4140" s="1"/>
    </row>
    <row r="4141" spans="1:6" ht="12.75" customHeight="1" x14ac:dyDescent="0.25">
      <c r="A4141" s="1">
        <v>7142</v>
      </c>
      <c r="B4141" s="1" t="s">
        <v>7573</v>
      </c>
      <c r="C4141" s="1" t="s">
        <v>5</v>
      </c>
      <c r="D4141" s="2" t="s">
        <v>7574</v>
      </c>
      <c r="E4141" s="1"/>
      <c r="F4141" s="1"/>
    </row>
    <row r="4142" spans="1:6" ht="12.75" customHeight="1" x14ac:dyDescent="0.25">
      <c r="A4142" s="1">
        <v>3593</v>
      </c>
      <c r="B4142" s="1" t="s">
        <v>7575</v>
      </c>
      <c r="C4142" s="1" t="s">
        <v>5</v>
      </c>
      <c r="D4142" s="2" t="s">
        <v>7576</v>
      </c>
      <c r="E4142" s="1"/>
      <c r="F4142" s="1"/>
    </row>
    <row r="4143" spans="1:6" ht="12.75" customHeight="1" x14ac:dyDescent="0.25">
      <c r="A4143" s="1">
        <v>3588</v>
      </c>
      <c r="B4143" s="1" t="s">
        <v>7577</v>
      </c>
      <c r="C4143" s="1" t="s">
        <v>5</v>
      </c>
      <c r="D4143" s="2" t="s">
        <v>7578</v>
      </c>
      <c r="E4143" s="1"/>
      <c r="F4143" s="1"/>
    </row>
    <row r="4144" spans="1:6" ht="12.75" customHeight="1" x14ac:dyDescent="0.25">
      <c r="A4144" s="1">
        <v>3585</v>
      </c>
      <c r="B4144" s="1" t="s">
        <v>7579</v>
      </c>
      <c r="C4144" s="1" t="s">
        <v>5</v>
      </c>
      <c r="D4144" s="2" t="s">
        <v>7580</v>
      </c>
      <c r="E4144" s="1"/>
      <c r="F4144" s="1"/>
    </row>
    <row r="4145" spans="1:6" ht="12.75" customHeight="1" x14ac:dyDescent="0.25">
      <c r="A4145" s="1">
        <v>3587</v>
      </c>
      <c r="B4145" s="1" t="s">
        <v>7581</v>
      </c>
      <c r="C4145" s="1" t="s">
        <v>5</v>
      </c>
      <c r="D4145" s="2" t="s">
        <v>7582</v>
      </c>
      <c r="E4145" s="1"/>
      <c r="F4145" s="1"/>
    </row>
    <row r="4146" spans="1:6" ht="12.75" customHeight="1" x14ac:dyDescent="0.25">
      <c r="A4146" s="1">
        <v>3590</v>
      </c>
      <c r="B4146" s="1" t="s">
        <v>7583</v>
      </c>
      <c r="C4146" s="1" t="s">
        <v>5</v>
      </c>
      <c r="D4146" s="2" t="s">
        <v>7584</v>
      </c>
      <c r="E4146" s="1"/>
      <c r="F4146" s="1"/>
    </row>
    <row r="4147" spans="1:6" ht="12.75" customHeight="1" x14ac:dyDescent="0.25">
      <c r="A4147" s="1">
        <v>3589</v>
      </c>
      <c r="B4147" s="1" t="s">
        <v>7585</v>
      </c>
      <c r="C4147" s="1" t="s">
        <v>5</v>
      </c>
      <c r="D4147" s="2" t="s">
        <v>7586</v>
      </c>
      <c r="E4147" s="1"/>
      <c r="F4147" s="1"/>
    </row>
    <row r="4148" spans="1:6" ht="12.75" customHeight="1" x14ac:dyDescent="0.25">
      <c r="A4148" s="1">
        <v>3586</v>
      </c>
      <c r="B4148" s="1" t="s">
        <v>7587</v>
      </c>
      <c r="C4148" s="1" t="s">
        <v>5</v>
      </c>
      <c r="D4148" s="2" t="s">
        <v>7588</v>
      </c>
      <c r="E4148" s="1"/>
      <c r="F4148" s="1"/>
    </row>
    <row r="4149" spans="1:6" ht="12.75" customHeight="1" x14ac:dyDescent="0.25">
      <c r="A4149" s="1">
        <v>3592</v>
      </c>
      <c r="B4149" s="1" t="s">
        <v>7589</v>
      </c>
      <c r="C4149" s="1" t="s">
        <v>5</v>
      </c>
      <c r="D4149" s="2" t="s">
        <v>7590</v>
      </c>
      <c r="E4149" s="1"/>
      <c r="F4149" s="1"/>
    </row>
    <row r="4150" spans="1:6" ht="12.75" customHeight="1" x14ac:dyDescent="0.25">
      <c r="A4150" s="1">
        <v>3591</v>
      </c>
      <c r="B4150" s="1" t="s">
        <v>7591</v>
      </c>
      <c r="C4150" s="1" t="s">
        <v>5</v>
      </c>
      <c r="D4150" s="2" t="s">
        <v>7592</v>
      </c>
      <c r="E4150" s="1"/>
      <c r="F4150" s="1"/>
    </row>
    <row r="4151" spans="1:6" ht="12.75" customHeight="1" x14ac:dyDescent="0.25">
      <c r="A4151" s="1">
        <v>40396</v>
      </c>
      <c r="B4151" s="1" t="s">
        <v>7593</v>
      </c>
      <c r="C4151" s="1" t="s">
        <v>5</v>
      </c>
      <c r="D4151" s="2" t="s">
        <v>7594</v>
      </c>
      <c r="E4151" s="1"/>
      <c r="F4151" s="1"/>
    </row>
    <row r="4152" spans="1:6" ht="12.75" customHeight="1" x14ac:dyDescent="0.25">
      <c r="A4152" s="1">
        <v>40395</v>
      </c>
      <c r="B4152" s="1" t="s">
        <v>7595</v>
      </c>
      <c r="C4152" s="1" t="s">
        <v>5</v>
      </c>
      <c r="D4152" s="2" t="s">
        <v>7596</v>
      </c>
      <c r="E4152" s="1"/>
      <c r="F4152" s="1"/>
    </row>
    <row r="4153" spans="1:6" ht="12.75" customHeight="1" x14ac:dyDescent="0.25">
      <c r="A4153" s="1">
        <v>40392</v>
      </c>
      <c r="B4153" s="1" t="s">
        <v>7597</v>
      </c>
      <c r="C4153" s="1" t="s">
        <v>5</v>
      </c>
      <c r="D4153" s="2" t="s">
        <v>7598</v>
      </c>
      <c r="E4153" s="1"/>
      <c r="F4153" s="1"/>
    </row>
    <row r="4154" spans="1:6" ht="12.75" customHeight="1" x14ac:dyDescent="0.25">
      <c r="A4154" s="1">
        <v>40394</v>
      </c>
      <c r="B4154" s="1" t="s">
        <v>7599</v>
      </c>
      <c r="C4154" s="1" t="s">
        <v>5</v>
      </c>
      <c r="D4154" s="2" t="s">
        <v>7600</v>
      </c>
      <c r="E4154" s="1"/>
      <c r="F4154" s="1"/>
    </row>
    <row r="4155" spans="1:6" ht="12.75" customHeight="1" x14ac:dyDescent="0.25">
      <c r="A4155" s="1">
        <v>40398</v>
      </c>
      <c r="B4155" s="1" t="s">
        <v>7601</v>
      </c>
      <c r="C4155" s="1" t="s">
        <v>5</v>
      </c>
      <c r="D4155" s="2" t="s">
        <v>7602</v>
      </c>
      <c r="E4155" s="1"/>
      <c r="F4155" s="1"/>
    </row>
    <row r="4156" spans="1:6" ht="12.75" customHeight="1" x14ac:dyDescent="0.25">
      <c r="A4156" s="1">
        <v>40397</v>
      </c>
      <c r="B4156" s="1" t="s">
        <v>7603</v>
      </c>
      <c r="C4156" s="1" t="s">
        <v>5</v>
      </c>
      <c r="D4156" s="2" t="s">
        <v>7604</v>
      </c>
      <c r="E4156" s="1"/>
      <c r="F4156" s="1"/>
    </row>
    <row r="4157" spans="1:6" ht="12.75" customHeight="1" x14ac:dyDescent="0.25">
      <c r="A4157" s="1">
        <v>40393</v>
      </c>
      <c r="B4157" s="1" t="s">
        <v>7605</v>
      </c>
      <c r="C4157" s="1" t="s">
        <v>5</v>
      </c>
      <c r="D4157" s="2" t="s">
        <v>7606</v>
      </c>
      <c r="E4157" s="1"/>
      <c r="F4157" s="1"/>
    </row>
    <row r="4158" spans="1:6" ht="12.75" customHeight="1" x14ac:dyDescent="0.25">
      <c r="A4158" s="1">
        <v>40399</v>
      </c>
      <c r="B4158" s="1" t="s">
        <v>7607</v>
      </c>
      <c r="C4158" s="1" t="s">
        <v>5</v>
      </c>
      <c r="D4158" s="2" t="s">
        <v>7608</v>
      </c>
      <c r="E4158" s="1"/>
      <c r="F4158" s="1"/>
    </row>
    <row r="4159" spans="1:6" ht="12.75" customHeight="1" x14ac:dyDescent="0.25">
      <c r="A4159" s="1">
        <v>39322</v>
      </c>
      <c r="B4159" s="1" t="s">
        <v>7609</v>
      </c>
      <c r="C4159" s="1" t="s">
        <v>5</v>
      </c>
      <c r="D4159" s="2" t="s">
        <v>5386</v>
      </c>
      <c r="E4159" s="1"/>
      <c r="F4159" s="1"/>
    </row>
    <row r="4160" spans="1:6" ht="12.75" customHeight="1" x14ac:dyDescent="0.25">
      <c r="A4160" s="1">
        <v>39289</v>
      </c>
      <c r="B4160" s="1" t="s">
        <v>7610</v>
      </c>
      <c r="C4160" s="1" t="s">
        <v>5</v>
      </c>
      <c r="D4160" s="2" t="s">
        <v>7611</v>
      </c>
      <c r="E4160" s="1"/>
      <c r="F4160" s="1"/>
    </row>
    <row r="4161" spans="1:6" ht="12.75" customHeight="1" x14ac:dyDescent="0.25">
      <c r="A4161" s="1">
        <v>39290</v>
      </c>
      <c r="B4161" s="1" t="s">
        <v>7612</v>
      </c>
      <c r="C4161" s="1" t="s">
        <v>5</v>
      </c>
      <c r="D4161" s="2" t="s">
        <v>7613</v>
      </c>
      <c r="E4161" s="1"/>
      <c r="F4161" s="1"/>
    </row>
    <row r="4162" spans="1:6" ht="12.75" customHeight="1" x14ac:dyDescent="0.25">
      <c r="A4162" s="1">
        <v>39291</v>
      </c>
      <c r="B4162" s="1" t="s">
        <v>7614</v>
      </c>
      <c r="C4162" s="1" t="s">
        <v>5</v>
      </c>
      <c r="D4162" s="2" t="s">
        <v>7615</v>
      </c>
      <c r="E4162" s="1"/>
      <c r="F4162" s="1"/>
    </row>
    <row r="4163" spans="1:6" ht="12.75" customHeight="1" x14ac:dyDescent="0.25">
      <c r="A4163" s="1">
        <v>41892</v>
      </c>
      <c r="B4163" s="1" t="s">
        <v>7616</v>
      </c>
      <c r="C4163" s="1" t="s">
        <v>5</v>
      </c>
      <c r="D4163" s="2" t="s">
        <v>7617</v>
      </c>
      <c r="E4163" s="1"/>
      <c r="F4163" s="1"/>
    </row>
    <row r="4164" spans="1:6" ht="12.75" customHeight="1" x14ac:dyDescent="0.25">
      <c r="A4164" s="1">
        <v>7048</v>
      </c>
      <c r="B4164" s="1" t="s">
        <v>7618</v>
      </c>
      <c r="C4164" s="1" t="s">
        <v>5</v>
      </c>
      <c r="D4164" s="2" t="s">
        <v>2575</v>
      </c>
      <c r="E4164" s="1"/>
      <c r="F4164" s="1"/>
    </row>
    <row r="4165" spans="1:6" ht="12.75" customHeight="1" x14ac:dyDescent="0.25">
      <c r="A4165" s="1">
        <v>7088</v>
      </c>
      <c r="B4165" s="1" t="s">
        <v>7619</v>
      </c>
      <c r="C4165" s="1" t="s">
        <v>5</v>
      </c>
      <c r="D4165" s="2" t="s">
        <v>1159</v>
      </c>
      <c r="E4165" s="1"/>
      <c r="F4165" s="1"/>
    </row>
    <row r="4166" spans="1:6" ht="12.75" customHeight="1" x14ac:dyDescent="0.25">
      <c r="A4166" s="1">
        <v>20179</v>
      </c>
      <c r="B4166" s="1" t="s">
        <v>7620</v>
      </c>
      <c r="C4166" s="1" t="s">
        <v>5</v>
      </c>
      <c r="D4166" s="2" t="s">
        <v>7621</v>
      </c>
      <c r="E4166" s="1"/>
      <c r="F4166" s="1"/>
    </row>
    <row r="4167" spans="1:6" ht="12.75" customHeight="1" x14ac:dyDescent="0.25">
      <c r="A4167" s="1">
        <v>20178</v>
      </c>
      <c r="B4167" s="1" t="s">
        <v>7622</v>
      </c>
      <c r="C4167" s="1" t="s">
        <v>5</v>
      </c>
      <c r="D4167" s="2" t="s">
        <v>7623</v>
      </c>
      <c r="E4167" s="1"/>
      <c r="F4167" s="1"/>
    </row>
    <row r="4168" spans="1:6" ht="12.75" customHeight="1" x14ac:dyDescent="0.25">
      <c r="A4168" s="1">
        <v>20180</v>
      </c>
      <c r="B4168" s="1" t="s">
        <v>7624</v>
      </c>
      <c r="C4168" s="1" t="s">
        <v>5</v>
      </c>
      <c r="D4168" s="2" t="s">
        <v>7625</v>
      </c>
      <c r="E4168" s="1"/>
      <c r="F4168" s="1"/>
    </row>
    <row r="4169" spans="1:6" ht="12.75" customHeight="1" x14ac:dyDescent="0.25">
      <c r="A4169" s="1">
        <v>20181</v>
      </c>
      <c r="B4169" s="1" t="s">
        <v>7626</v>
      </c>
      <c r="C4169" s="1" t="s">
        <v>5</v>
      </c>
      <c r="D4169" s="2" t="s">
        <v>7627</v>
      </c>
      <c r="E4169" s="1"/>
      <c r="F4169" s="1"/>
    </row>
    <row r="4170" spans="1:6" ht="12.75" customHeight="1" x14ac:dyDescent="0.25">
      <c r="A4170" s="1">
        <v>20177</v>
      </c>
      <c r="B4170" s="1" t="s">
        <v>7628</v>
      </c>
      <c r="C4170" s="1" t="s">
        <v>5</v>
      </c>
      <c r="D4170" s="2" t="s">
        <v>7629</v>
      </c>
      <c r="E4170" s="1"/>
      <c r="F4170" s="1"/>
    </row>
    <row r="4171" spans="1:6" ht="12.75" customHeight="1" x14ac:dyDescent="0.25">
      <c r="A4171" s="1">
        <v>7070</v>
      </c>
      <c r="B4171" s="1" t="s">
        <v>7630</v>
      </c>
      <c r="C4171" s="1" t="s">
        <v>5</v>
      </c>
      <c r="D4171" s="2" t="s">
        <v>7631</v>
      </c>
      <c r="E4171" s="1"/>
      <c r="F4171" s="1"/>
    </row>
    <row r="4172" spans="1:6" ht="12.75" customHeight="1" x14ac:dyDescent="0.25">
      <c r="A4172" s="1">
        <v>40945</v>
      </c>
      <c r="B4172" s="1" t="s">
        <v>7632</v>
      </c>
      <c r="C4172" s="1" t="s">
        <v>291</v>
      </c>
      <c r="D4172" s="2" t="s">
        <v>7633</v>
      </c>
      <c r="E4172" s="1"/>
      <c r="F4172" s="1"/>
    </row>
    <row r="4173" spans="1:6" ht="12.75" customHeight="1" x14ac:dyDescent="0.25">
      <c r="A4173" s="1">
        <v>40946</v>
      </c>
      <c r="B4173" s="1" t="s">
        <v>7634</v>
      </c>
      <c r="C4173" s="1" t="s">
        <v>294</v>
      </c>
      <c r="D4173" s="2" t="s">
        <v>7635</v>
      </c>
      <c r="E4173" s="1"/>
      <c r="F4173" s="1"/>
    </row>
    <row r="4174" spans="1:6" ht="12.75" customHeight="1" x14ac:dyDescent="0.25">
      <c r="A4174" s="1">
        <v>7153</v>
      </c>
      <c r="B4174" s="1" t="s">
        <v>7636</v>
      </c>
      <c r="C4174" s="1" t="s">
        <v>291</v>
      </c>
      <c r="D4174" s="2" t="s">
        <v>2861</v>
      </c>
      <c r="E4174" s="1"/>
      <c r="F4174" s="1"/>
    </row>
    <row r="4175" spans="1:6" ht="12.75" customHeight="1" x14ac:dyDescent="0.25">
      <c r="A4175" s="1">
        <v>41089</v>
      </c>
      <c r="B4175" s="1" t="s">
        <v>7637</v>
      </c>
      <c r="C4175" s="1" t="s">
        <v>294</v>
      </c>
      <c r="D4175" s="2" t="s">
        <v>7638</v>
      </c>
      <c r="E4175" s="1"/>
      <c r="F4175" s="1"/>
    </row>
    <row r="4176" spans="1:6" ht="12.75" customHeight="1" x14ac:dyDescent="0.25">
      <c r="A4176" s="1">
        <v>40943</v>
      </c>
      <c r="B4176" s="1" t="s">
        <v>7639</v>
      </c>
      <c r="C4176" s="1" t="s">
        <v>291</v>
      </c>
      <c r="D4176" s="2" t="s">
        <v>7640</v>
      </c>
      <c r="E4176" s="1"/>
      <c r="F4176" s="1"/>
    </row>
    <row r="4177" spans="1:6" ht="12.75" customHeight="1" x14ac:dyDescent="0.25">
      <c r="A4177" s="1">
        <v>40944</v>
      </c>
      <c r="B4177" s="1" t="s">
        <v>7641</v>
      </c>
      <c r="C4177" s="1" t="s">
        <v>294</v>
      </c>
      <c r="D4177" s="2" t="s">
        <v>7642</v>
      </c>
      <c r="E4177" s="1"/>
      <c r="F4177" s="1"/>
    </row>
    <row r="4178" spans="1:6" ht="12.75" customHeight="1" x14ac:dyDescent="0.25">
      <c r="A4178" s="1">
        <v>6175</v>
      </c>
      <c r="B4178" s="1" t="s">
        <v>7643</v>
      </c>
      <c r="C4178" s="1" t="s">
        <v>291</v>
      </c>
      <c r="D4178" s="2" t="s">
        <v>4447</v>
      </c>
      <c r="E4178" s="1"/>
      <c r="F4178" s="1"/>
    </row>
    <row r="4179" spans="1:6" ht="12.75" customHeight="1" x14ac:dyDescent="0.25">
      <c r="A4179" s="1">
        <v>41092</v>
      </c>
      <c r="B4179" s="1" t="s">
        <v>7644</v>
      </c>
      <c r="C4179" s="1" t="s">
        <v>294</v>
      </c>
      <c r="D4179" s="2" t="s">
        <v>7645</v>
      </c>
      <c r="E4179" s="1"/>
      <c r="F4179" s="1"/>
    </row>
    <row r="4180" spans="1:6" ht="12.75" customHeight="1" x14ac:dyDescent="0.25">
      <c r="A4180" s="1">
        <v>37712</v>
      </c>
      <c r="B4180" s="1" t="s">
        <v>7646</v>
      </c>
      <c r="C4180" s="1" t="s">
        <v>778</v>
      </c>
      <c r="D4180" s="2" t="s">
        <v>7647</v>
      </c>
      <c r="E4180" s="1"/>
      <c r="F4180" s="1"/>
    </row>
    <row r="4181" spans="1:6" ht="12.75" customHeight="1" x14ac:dyDescent="0.25">
      <c r="A4181" s="1">
        <v>34547</v>
      </c>
      <c r="B4181" s="1" t="s">
        <v>7648</v>
      </c>
      <c r="C4181" s="1" t="s">
        <v>90</v>
      </c>
      <c r="D4181" s="2" t="s">
        <v>4384</v>
      </c>
      <c r="E4181" s="1"/>
      <c r="F4181" s="1"/>
    </row>
    <row r="4182" spans="1:6" ht="12.75" customHeight="1" x14ac:dyDescent="0.25">
      <c r="A4182" s="1">
        <v>34548</v>
      </c>
      <c r="B4182" s="1" t="s">
        <v>7649</v>
      </c>
      <c r="C4182" s="1" t="s">
        <v>90</v>
      </c>
      <c r="D4182" s="2" t="s">
        <v>868</v>
      </c>
      <c r="E4182" s="1"/>
      <c r="F4182" s="1"/>
    </row>
    <row r="4183" spans="1:6" ht="12.75" customHeight="1" x14ac:dyDescent="0.25">
      <c r="A4183" s="1">
        <v>34558</v>
      </c>
      <c r="B4183" s="1" t="s">
        <v>7650</v>
      </c>
      <c r="C4183" s="1" t="s">
        <v>90</v>
      </c>
      <c r="D4183" s="2" t="s">
        <v>7047</v>
      </c>
      <c r="E4183" s="1"/>
      <c r="F4183" s="1"/>
    </row>
    <row r="4184" spans="1:6" ht="12.75" customHeight="1" x14ac:dyDescent="0.25">
      <c r="A4184" s="1">
        <v>34550</v>
      </c>
      <c r="B4184" s="1" t="s">
        <v>7651</v>
      </c>
      <c r="C4184" s="1" t="s">
        <v>90</v>
      </c>
      <c r="D4184" s="2" t="s">
        <v>7652</v>
      </c>
      <c r="E4184" s="1"/>
      <c r="F4184" s="1"/>
    </row>
    <row r="4185" spans="1:6" ht="12.75" customHeight="1" x14ac:dyDescent="0.25">
      <c r="A4185" s="1">
        <v>34557</v>
      </c>
      <c r="B4185" s="1" t="s">
        <v>7653</v>
      </c>
      <c r="C4185" s="1" t="s">
        <v>90</v>
      </c>
      <c r="D4185" s="2" t="s">
        <v>388</v>
      </c>
      <c r="E4185" s="1"/>
      <c r="F4185" s="1"/>
    </row>
    <row r="4186" spans="1:6" ht="12.75" customHeight="1" x14ac:dyDescent="0.25">
      <c r="A4186" s="1">
        <v>37411</v>
      </c>
      <c r="B4186" s="1" t="s">
        <v>7654</v>
      </c>
      <c r="C4186" s="1" t="s">
        <v>778</v>
      </c>
      <c r="D4186" s="2" t="s">
        <v>7655</v>
      </c>
      <c r="E4186" s="1"/>
      <c r="F4186" s="1"/>
    </row>
    <row r="4187" spans="1:6" ht="12.75" customHeight="1" x14ac:dyDescent="0.25">
      <c r="A4187" s="1">
        <v>39508</v>
      </c>
      <c r="B4187" s="1" t="s">
        <v>7656</v>
      </c>
      <c r="C4187" s="1" t="s">
        <v>778</v>
      </c>
      <c r="D4187" s="2" t="s">
        <v>3811</v>
      </c>
      <c r="E4187" s="1"/>
      <c r="F4187" s="1"/>
    </row>
    <row r="4188" spans="1:6" ht="12.75" customHeight="1" x14ac:dyDescent="0.25">
      <c r="A4188" s="1">
        <v>39507</v>
      </c>
      <c r="B4188" s="1" t="s">
        <v>7657</v>
      </c>
      <c r="C4188" s="1" t="s">
        <v>778</v>
      </c>
      <c r="D4188" s="2" t="s">
        <v>7658</v>
      </c>
      <c r="E4188" s="1"/>
      <c r="F4188" s="1"/>
    </row>
    <row r="4189" spans="1:6" ht="12.75" customHeight="1" x14ac:dyDescent="0.25">
      <c r="A4189" s="1">
        <v>7155</v>
      </c>
      <c r="B4189" s="1" t="s">
        <v>7659</v>
      </c>
      <c r="C4189" s="1" t="s">
        <v>778</v>
      </c>
      <c r="D4189" s="2" t="s">
        <v>5396</v>
      </c>
      <c r="E4189" s="1"/>
      <c r="F4189" s="1"/>
    </row>
    <row r="4190" spans="1:6" ht="12.75" customHeight="1" x14ac:dyDescent="0.25">
      <c r="A4190" s="1">
        <v>42406</v>
      </c>
      <c r="B4190" s="1" t="s">
        <v>7660</v>
      </c>
      <c r="C4190" s="1" t="s">
        <v>778</v>
      </c>
      <c r="D4190" s="2" t="s">
        <v>7661</v>
      </c>
      <c r="E4190" s="1"/>
      <c r="F4190" s="1"/>
    </row>
    <row r="4191" spans="1:6" ht="12.75" customHeight="1" x14ac:dyDescent="0.25">
      <c r="A4191" s="1">
        <v>7156</v>
      </c>
      <c r="B4191" s="1" t="s">
        <v>7662</v>
      </c>
      <c r="C4191" s="1" t="s">
        <v>778</v>
      </c>
      <c r="D4191" s="2" t="s">
        <v>7663</v>
      </c>
      <c r="E4191" s="1"/>
      <c r="F4191" s="1"/>
    </row>
    <row r="4192" spans="1:6" ht="12.75" customHeight="1" x14ac:dyDescent="0.25">
      <c r="A4192" s="1">
        <v>43127</v>
      </c>
      <c r="B4192" s="1" t="s">
        <v>7664</v>
      </c>
      <c r="C4192" s="1" t="s">
        <v>778</v>
      </c>
      <c r="D4192" s="2" t="s">
        <v>5543</v>
      </c>
      <c r="E4192" s="1"/>
      <c r="F4192" s="1"/>
    </row>
    <row r="4193" spans="1:6" ht="12.75" customHeight="1" x14ac:dyDescent="0.25">
      <c r="A4193" s="1">
        <v>10917</v>
      </c>
      <c r="B4193" s="1" t="s">
        <v>7665</v>
      </c>
      <c r="C4193" s="1" t="s">
        <v>778</v>
      </c>
      <c r="D4193" s="2" t="s">
        <v>7666</v>
      </c>
      <c r="E4193" s="1"/>
      <c r="F4193" s="1"/>
    </row>
    <row r="4194" spans="1:6" ht="12.75" customHeight="1" x14ac:dyDescent="0.25">
      <c r="A4194" s="1">
        <v>21141</v>
      </c>
      <c r="B4194" s="1" t="s">
        <v>7667</v>
      </c>
      <c r="C4194" s="1" t="s">
        <v>778</v>
      </c>
      <c r="D4194" s="2" t="s">
        <v>1912</v>
      </c>
      <c r="E4194" s="1"/>
      <c r="F4194" s="1"/>
    </row>
    <row r="4195" spans="1:6" ht="12.75" customHeight="1" x14ac:dyDescent="0.25">
      <c r="A4195" s="1">
        <v>39509</v>
      </c>
      <c r="B4195" s="1" t="s">
        <v>7668</v>
      </c>
      <c r="C4195" s="1" t="s">
        <v>778</v>
      </c>
      <c r="D4195" s="2" t="s">
        <v>7669</v>
      </c>
      <c r="E4195" s="1"/>
      <c r="F4195" s="1"/>
    </row>
    <row r="4196" spans="1:6" ht="12.75" customHeight="1" x14ac:dyDescent="0.25">
      <c r="A4196" s="1">
        <v>44529</v>
      </c>
      <c r="B4196" s="1" t="s">
        <v>7670</v>
      </c>
      <c r="C4196" s="1" t="s">
        <v>778</v>
      </c>
      <c r="D4196" s="2" t="s">
        <v>3379</v>
      </c>
      <c r="E4196" s="1"/>
      <c r="F4196" s="1"/>
    </row>
    <row r="4197" spans="1:6" ht="12.75" customHeight="1" x14ac:dyDescent="0.25">
      <c r="A4197" s="1">
        <v>7167</v>
      </c>
      <c r="B4197" s="1" t="s">
        <v>7671</v>
      </c>
      <c r="C4197" s="1" t="s">
        <v>778</v>
      </c>
      <c r="D4197" s="2" t="s">
        <v>7672</v>
      </c>
      <c r="E4197" s="1"/>
      <c r="F4197" s="1"/>
    </row>
    <row r="4198" spans="1:6" ht="12.75" customHeight="1" x14ac:dyDescent="0.25">
      <c r="A4198" s="1">
        <v>10928</v>
      </c>
      <c r="B4198" s="1" t="s">
        <v>7673</v>
      </c>
      <c r="C4198" s="1" t="s">
        <v>778</v>
      </c>
      <c r="D4198" s="2" t="s">
        <v>3921</v>
      </c>
      <c r="E4198" s="1"/>
      <c r="F4198" s="1"/>
    </row>
    <row r="4199" spans="1:6" ht="12.75" customHeight="1" x14ac:dyDescent="0.25">
      <c r="A4199" s="1">
        <v>10933</v>
      </c>
      <c r="B4199" s="1" t="s">
        <v>7674</v>
      </c>
      <c r="C4199" s="1" t="s">
        <v>778</v>
      </c>
      <c r="D4199" s="2" t="s">
        <v>4589</v>
      </c>
      <c r="E4199" s="1"/>
      <c r="F4199" s="1"/>
    </row>
    <row r="4200" spans="1:6" ht="12.75" customHeight="1" x14ac:dyDescent="0.25">
      <c r="A4200" s="1">
        <v>7158</v>
      </c>
      <c r="B4200" s="1" t="s">
        <v>7675</v>
      </c>
      <c r="C4200" s="1" t="s">
        <v>778</v>
      </c>
      <c r="D4200" s="2" t="s">
        <v>7676</v>
      </c>
      <c r="E4200" s="1"/>
      <c r="F4200" s="1"/>
    </row>
    <row r="4201" spans="1:6" ht="12.75" customHeight="1" x14ac:dyDescent="0.25">
      <c r="A4201" s="1">
        <v>10927</v>
      </c>
      <c r="B4201" s="1" t="s">
        <v>7677</v>
      </c>
      <c r="C4201" s="1" t="s">
        <v>778</v>
      </c>
      <c r="D4201" s="2" t="s">
        <v>7678</v>
      </c>
      <c r="E4201" s="1"/>
      <c r="F4201" s="1"/>
    </row>
    <row r="4202" spans="1:6" ht="12.75" customHeight="1" x14ac:dyDescent="0.25">
      <c r="A4202" s="1">
        <v>7162</v>
      </c>
      <c r="B4202" s="1" t="s">
        <v>7679</v>
      </c>
      <c r="C4202" s="1" t="s">
        <v>778</v>
      </c>
      <c r="D4202" s="2" t="s">
        <v>7680</v>
      </c>
      <c r="E4202" s="1"/>
      <c r="F4202" s="1"/>
    </row>
    <row r="4203" spans="1:6" ht="12.75" customHeight="1" x14ac:dyDescent="0.25">
      <c r="A4203" s="1">
        <v>10932</v>
      </c>
      <c r="B4203" s="1" t="s">
        <v>7681</v>
      </c>
      <c r="C4203" s="1" t="s">
        <v>778</v>
      </c>
      <c r="D4203" s="2" t="s">
        <v>7682</v>
      </c>
      <c r="E4203" s="1"/>
      <c r="F4203" s="1"/>
    </row>
    <row r="4204" spans="1:6" ht="12.75" customHeight="1" x14ac:dyDescent="0.25">
      <c r="A4204" s="1">
        <v>10937</v>
      </c>
      <c r="B4204" s="1" t="s">
        <v>7683</v>
      </c>
      <c r="C4204" s="1" t="s">
        <v>778</v>
      </c>
      <c r="D4204" s="2" t="s">
        <v>7684</v>
      </c>
      <c r="E4204" s="1"/>
      <c r="F4204" s="1"/>
    </row>
    <row r="4205" spans="1:6" ht="12.75" customHeight="1" x14ac:dyDescent="0.25">
      <c r="A4205" s="1">
        <v>10935</v>
      </c>
      <c r="B4205" s="1" t="s">
        <v>7685</v>
      </c>
      <c r="C4205" s="1" t="s">
        <v>778</v>
      </c>
      <c r="D4205" s="2" t="s">
        <v>7686</v>
      </c>
      <c r="E4205" s="1"/>
      <c r="F4205" s="1"/>
    </row>
    <row r="4206" spans="1:6" ht="12.75" customHeight="1" x14ac:dyDescent="0.25">
      <c r="A4206" s="1">
        <v>10931</v>
      </c>
      <c r="B4206" s="1" t="s">
        <v>7687</v>
      </c>
      <c r="C4206" s="1" t="s">
        <v>778</v>
      </c>
      <c r="D4206" s="2" t="s">
        <v>212</v>
      </c>
      <c r="E4206" s="1"/>
      <c r="F4206" s="1"/>
    </row>
    <row r="4207" spans="1:6" ht="12.75" customHeight="1" x14ac:dyDescent="0.25">
      <c r="A4207" s="1">
        <v>7164</v>
      </c>
      <c r="B4207" s="1" t="s">
        <v>7688</v>
      </c>
      <c r="C4207" s="1" t="s">
        <v>778</v>
      </c>
      <c r="D4207" s="2" t="s">
        <v>7689</v>
      </c>
      <c r="E4207" s="1"/>
      <c r="F4207" s="1"/>
    </row>
    <row r="4208" spans="1:6" ht="12.75" customHeight="1" x14ac:dyDescent="0.25">
      <c r="A4208" s="1">
        <v>36887</v>
      </c>
      <c r="B4208" s="1" t="s">
        <v>7690</v>
      </c>
      <c r="C4208" s="1" t="s">
        <v>778</v>
      </c>
      <c r="D4208" s="2" t="s">
        <v>7691</v>
      </c>
      <c r="E4208" s="1"/>
      <c r="F4208" s="1"/>
    </row>
    <row r="4209" spans="1:6" ht="12.75" customHeight="1" x14ac:dyDescent="0.25">
      <c r="A4209" s="1">
        <v>34630</v>
      </c>
      <c r="B4209" s="1" t="s">
        <v>7692</v>
      </c>
      <c r="C4209" s="1" t="s">
        <v>5</v>
      </c>
      <c r="D4209" s="2" t="s">
        <v>7693</v>
      </c>
      <c r="E4209" s="1"/>
      <c r="F4209" s="1"/>
    </row>
    <row r="4210" spans="1:6" ht="12.75" customHeight="1" x14ac:dyDescent="0.25">
      <c r="A4210" s="1">
        <v>7161</v>
      </c>
      <c r="B4210" s="1" t="s">
        <v>7694</v>
      </c>
      <c r="C4210" s="1" t="s">
        <v>778</v>
      </c>
      <c r="D4210" s="2" t="s">
        <v>2841</v>
      </c>
      <c r="E4210" s="1"/>
      <c r="F4210" s="1"/>
    </row>
    <row r="4211" spans="1:6" ht="12.75" customHeight="1" x14ac:dyDescent="0.25">
      <c r="A4211" s="1">
        <v>7170</v>
      </c>
      <c r="B4211" s="1" t="s">
        <v>7695</v>
      </c>
      <c r="C4211" s="1" t="s">
        <v>778</v>
      </c>
      <c r="D4211" s="2" t="s">
        <v>5926</v>
      </c>
      <c r="E4211" s="1"/>
      <c r="F4211" s="1"/>
    </row>
    <row r="4212" spans="1:6" ht="12.75" customHeight="1" x14ac:dyDescent="0.25">
      <c r="A4212" s="1">
        <v>37524</v>
      </c>
      <c r="B4212" s="1" t="s">
        <v>7696</v>
      </c>
      <c r="C4212" s="1" t="s">
        <v>90</v>
      </c>
      <c r="D4212" s="2" t="s">
        <v>358</v>
      </c>
      <c r="E4212" s="1"/>
      <c r="F4212" s="1"/>
    </row>
    <row r="4213" spans="1:6" ht="12.75" customHeight="1" x14ac:dyDescent="0.25">
      <c r="A4213" s="1">
        <v>37525</v>
      </c>
      <c r="B4213" s="1" t="s">
        <v>7697</v>
      </c>
      <c r="C4213" s="1" t="s">
        <v>90</v>
      </c>
      <c r="D4213" s="2" t="s">
        <v>933</v>
      </c>
      <c r="E4213" s="1"/>
      <c r="F4213" s="1"/>
    </row>
    <row r="4214" spans="1:6" ht="12.75" customHeight="1" x14ac:dyDescent="0.25">
      <c r="A4214" s="1">
        <v>36789</v>
      </c>
      <c r="B4214" s="1" t="s">
        <v>7698</v>
      </c>
      <c r="C4214" s="1" t="s">
        <v>5</v>
      </c>
      <c r="D4214" s="2" t="s">
        <v>358</v>
      </c>
      <c r="E4214" s="1"/>
      <c r="F4214" s="1"/>
    </row>
    <row r="4215" spans="1:6" ht="12.75" customHeight="1" x14ac:dyDescent="0.25">
      <c r="A4215" s="1">
        <v>7173</v>
      </c>
      <c r="B4215" s="1" t="s">
        <v>7699</v>
      </c>
      <c r="C4215" s="1" t="s">
        <v>6005</v>
      </c>
      <c r="D4215" s="2" t="s">
        <v>7700</v>
      </c>
      <c r="E4215" s="1"/>
      <c r="F4215" s="1"/>
    </row>
    <row r="4216" spans="1:6" ht="12.75" customHeight="1" x14ac:dyDescent="0.25">
      <c r="A4216" s="1">
        <v>7175</v>
      </c>
      <c r="B4216" s="1" t="s">
        <v>7701</v>
      </c>
      <c r="C4216" s="1" t="s">
        <v>5</v>
      </c>
      <c r="D4216" s="2" t="s">
        <v>7702</v>
      </c>
      <c r="E4216" s="1"/>
      <c r="F4216" s="1"/>
    </row>
    <row r="4217" spans="1:6" ht="12.75" customHeight="1" x14ac:dyDescent="0.25">
      <c r="A4217" s="1">
        <v>40741</v>
      </c>
      <c r="B4217" s="1" t="s">
        <v>7703</v>
      </c>
      <c r="C4217" s="1" t="s">
        <v>5</v>
      </c>
      <c r="D4217" s="2" t="s">
        <v>7704</v>
      </c>
      <c r="E4217" s="1"/>
      <c r="F4217" s="1"/>
    </row>
    <row r="4218" spans="1:6" ht="12.75" customHeight="1" x14ac:dyDescent="0.25">
      <c r="A4218" s="1">
        <v>7184</v>
      </c>
      <c r="B4218" s="1" t="s">
        <v>7705</v>
      </c>
      <c r="C4218" s="1" t="s">
        <v>778</v>
      </c>
      <c r="D4218" s="2" t="s">
        <v>7706</v>
      </c>
      <c r="E4218" s="1"/>
      <c r="F4218" s="1"/>
    </row>
    <row r="4219" spans="1:6" ht="12.75" customHeight="1" x14ac:dyDescent="0.25">
      <c r="A4219" s="1">
        <v>34458</v>
      </c>
      <c r="B4219" s="1" t="s">
        <v>7707</v>
      </c>
      <c r="C4219" s="1" t="s">
        <v>5</v>
      </c>
      <c r="D4219" s="2" t="s">
        <v>7708</v>
      </c>
      <c r="E4219" s="1"/>
      <c r="F4219" s="1"/>
    </row>
    <row r="4220" spans="1:6" ht="12.75" customHeight="1" x14ac:dyDescent="0.25">
      <c r="A4220" s="1">
        <v>34464</v>
      </c>
      <c r="B4220" s="1" t="s">
        <v>7709</v>
      </c>
      <c r="C4220" s="1" t="s">
        <v>5</v>
      </c>
      <c r="D4220" s="2" t="s">
        <v>7710</v>
      </c>
      <c r="E4220" s="1"/>
      <c r="F4220" s="1"/>
    </row>
    <row r="4221" spans="1:6" ht="12.75" customHeight="1" x14ac:dyDescent="0.25">
      <c r="A4221" s="1">
        <v>34468</v>
      </c>
      <c r="B4221" s="1" t="s">
        <v>7711</v>
      </c>
      <c r="C4221" s="1" t="s">
        <v>5</v>
      </c>
      <c r="D4221" s="2" t="s">
        <v>7712</v>
      </c>
      <c r="E4221" s="1"/>
      <c r="F4221" s="1"/>
    </row>
    <row r="4222" spans="1:6" ht="12.75" customHeight="1" x14ac:dyDescent="0.25">
      <c r="A4222" s="1">
        <v>34473</v>
      </c>
      <c r="B4222" s="1" t="s">
        <v>7713</v>
      </c>
      <c r="C4222" s="1" t="s">
        <v>5</v>
      </c>
      <c r="D4222" s="2" t="s">
        <v>7714</v>
      </c>
      <c r="E4222" s="1"/>
      <c r="F4222" s="1"/>
    </row>
    <row r="4223" spans="1:6" ht="12.75" customHeight="1" x14ac:dyDescent="0.25">
      <c r="A4223" s="1">
        <v>34480</v>
      </c>
      <c r="B4223" s="1" t="s">
        <v>7715</v>
      </c>
      <c r="C4223" s="1" t="s">
        <v>5</v>
      </c>
      <c r="D4223" s="2" t="s">
        <v>7716</v>
      </c>
      <c r="E4223" s="1"/>
      <c r="F4223" s="1"/>
    </row>
    <row r="4224" spans="1:6" ht="12.75" customHeight="1" x14ac:dyDescent="0.25">
      <c r="A4224" s="1">
        <v>34486</v>
      </c>
      <c r="B4224" s="1" t="s">
        <v>7717</v>
      </c>
      <c r="C4224" s="1" t="s">
        <v>5</v>
      </c>
      <c r="D4224" s="2" t="s">
        <v>7718</v>
      </c>
      <c r="E4224" s="1"/>
      <c r="F4224" s="1"/>
    </row>
    <row r="4225" spans="1:6" ht="12.75" customHeight="1" x14ac:dyDescent="0.25">
      <c r="A4225" s="1">
        <v>7190</v>
      </c>
      <c r="B4225" s="1" t="s">
        <v>7719</v>
      </c>
      <c r="C4225" s="1" t="s">
        <v>5</v>
      </c>
      <c r="D4225" s="2" t="s">
        <v>2520</v>
      </c>
      <c r="E4225" s="1"/>
      <c r="F4225" s="1"/>
    </row>
    <row r="4226" spans="1:6" ht="12.75" customHeight="1" x14ac:dyDescent="0.25">
      <c r="A4226" s="1">
        <v>34417</v>
      </c>
      <c r="B4226" s="1" t="s">
        <v>7720</v>
      </c>
      <c r="C4226" s="1" t="s">
        <v>5</v>
      </c>
      <c r="D4226" s="2" t="s">
        <v>222</v>
      </c>
      <c r="E4226" s="1"/>
      <c r="F4226" s="1"/>
    </row>
    <row r="4227" spans="1:6" ht="12.75" customHeight="1" x14ac:dyDescent="0.25">
      <c r="A4227" s="1">
        <v>7213</v>
      </c>
      <c r="B4227" s="1" t="s">
        <v>7721</v>
      </c>
      <c r="C4227" s="1" t="s">
        <v>778</v>
      </c>
      <c r="D4227" s="2" t="s">
        <v>7722</v>
      </c>
      <c r="E4227" s="1"/>
      <c r="F4227" s="1"/>
    </row>
    <row r="4228" spans="1:6" ht="12.75" customHeight="1" x14ac:dyDescent="0.25">
      <c r="A4228" s="1">
        <v>7195</v>
      </c>
      <c r="B4228" s="1" t="s">
        <v>7723</v>
      </c>
      <c r="C4228" s="1" t="s">
        <v>5</v>
      </c>
      <c r="D4228" s="2" t="s">
        <v>7724</v>
      </c>
      <c r="E4228" s="1"/>
      <c r="F4228" s="1"/>
    </row>
    <row r="4229" spans="1:6" ht="12.75" customHeight="1" x14ac:dyDescent="0.25">
      <c r="A4229" s="1">
        <v>7186</v>
      </c>
      <c r="B4229" s="1" t="s">
        <v>7725</v>
      </c>
      <c r="C4229" s="1" t="s">
        <v>5</v>
      </c>
      <c r="D4229" s="2" t="s">
        <v>7726</v>
      </c>
      <c r="E4229" s="1"/>
      <c r="F4229" s="1"/>
    </row>
    <row r="4230" spans="1:6" ht="12.75" customHeight="1" x14ac:dyDescent="0.25">
      <c r="A4230" s="1">
        <v>7194</v>
      </c>
      <c r="B4230" s="1" t="s">
        <v>7727</v>
      </c>
      <c r="C4230" s="1" t="s">
        <v>778</v>
      </c>
      <c r="D4230" s="2" t="s">
        <v>7728</v>
      </c>
      <c r="E4230" s="1"/>
      <c r="F4230" s="1"/>
    </row>
    <row r="4231" spans="1:6" ht="12.75" customHeight="1" x14ac:dyDescent="0.25">
      <c r="A4231" s="1">
        <v>7197</v>
      </c>
      <c r="B4231" s="1" t="s">
        <v>7729</v>
      </c>
      <c r="C4231" s="1" t="s">
        <v>5</v>
      </c>
      <c r="D4231" s="2" t="s">
        <v>7730</v>
      </c>
      <c r="E4231" s="1"/>
      <c r="F4231" s="1"/>
    </row>
    <row r="4232" spans="1:6" ht="12.75" customHeight="1" x14ac:dyDescent="0.25">
      <c r="A4232" s="1">
        <v>7192</v>
      </c>
      <c r="B4232" s="1" t="s">
        <v>7731</v>
      </c>
      <c r="C4232" s="1" t="s">
        <v>5</v>
      </c>
      <c r="D4232" s="2" t="s">
        <v>7732</v>
      </c>
      <c r="E4232" s="1"/>
      <c r="F4232" s="1"/>
    </row>
    <row r="4233" spans="1:6" ht="12.75" customHeight="1" x14ac:dyDescent="0.25">
      <c r="A4233" s="1">
        <v>7193</v>
      </c>
      <c r="B4233" s="1" t="s">
        <v>7733</v>
      </c>
      <c r="C4233" s="1" t="s">
        <v>5</v>
      </c>
      <c r="D4233" s="2" t="s">
        <v>7734</v>
      </c>
      <c r="E4233" s="1"/>
      <c r="F4233" s="1"/>
    </row>
    <row r="4234" spans="1:6" ht="12.75" customHeight="1" x14ac:dyDescent="0.25">
      <c r="A4234" s="1">
        <v>7189</v>
      </c>
      <c r="B4234" s="1" t="s">
        <v>7735</v>
      </c>
      <c r="C4234" s="1" t="s">
        <v>5</v>
      </c>
      <c r="D4234" s="2" t="s">
        <v>7736</v>
      </c>
      <c r="E4234" s="1"/>
      <c r="F4234" s="1"/>
    </row>
    <row r="4235" spans="1:6" ht="12.75" customHeight="1" x14ac:dyDescent="0.25">
      <c r="A4235" s="1">
        <v>34402</v>
      </c>
      <c r="B4235" s="1" t="s">
        <v>7737</v>
      </c>
      <c r="C4235" s="1" t="s">
        <v>5</v>
      </c>
      <c r="D4235" s="2" t="s">
        <v>7738</v>
      </c>
      <c r="E4235" s="1"/>
      <c r="F4235" s="1"/>
    </row>
    <row r="4236" spans="1:6" ht="12.75" customHeight="1" x14ac:dyDescent="0.25">
      <c r="A4236" s="1">
        <v>7245</v>
      </c>
      <c r="B4236" s="1" t="s">
        <v>7739</v>
      </c>
      <c r="C4236" s="1" t="s">
        <v>5</v>
      </c>
      <c r="D4236" s="2" t="s">
        <v>7740</v>
      </c>
      <c r="E4236" s="1"/>
      <c r="F4236" s="1"/>
    </row>
    <row r="4237" spans="1:6" ht="12.75" customHeight="1" x14ac:dyDescent="0.25">
      <c r="A4237" s="1">
        <v>34425</v>
      </c>
      <c r="B4237" s="1" t="s">
        <v>7741</v>
      </c>
      <c r="C4237" s="1" t="s">
        <v>5</v>
      </c>
      <c r="D4237" s="2" t="s">
        <v>7742</v>
      </c>
      <c r="E4237" s="1"/>
      <c r="F4237" s="1"/>
    </row>
    <row r="4238" spans="1:6" ht="12.75" customHeight="1" x14ac:dyDescent="0.25">
      <c r="A4238" s="1">
        <v>7223</v>
      </c>
      <c r="B4238" s="1" t="s">
        <v>7743</v>
      </c>
      <c r="C4238" s="1" t="s">
        <v>5</v>
      </c>
      <c r="D4238" s="2" t="s">
        <v>7744</v>
      </c>
      <c r="E4238" s="1"/>
      <c r="F4238" s="1"/>
    </row>
    <row r="4239" spans="1:6" ht="12.75" customHeight="1" x14ac:dyDescent="0.25">
      <c r="A4239" s="1">
        <v>7234</v>
      </c>
      <c r="B4239" s="1" t="s">
        <v>7745</v>
      </c>
      <c r="C4239" s="1" t="s">
        <v>5</v>
      </c>
      <c r="D4239" s="2" t="s">
        <v>7746</v>
      </c>
      <c r="E4239" s="1"/>
      <c r="F4239" s="1"/>
    </row>
    <row r="4240" spans="1:6" ht="12.75" customHeight="1" x14ac:dyDescent="0.25">
      <c r="A4240" s="1">
        <v>7224</v>
      </c>
      <c r="B4240" s="1" t="s">
        <v>7747</v>
      </c>
      <c r="C4240" s="1" t="s">
        <v>5</v>
      </c>
      <c r="D4240" s="2" t="s">
        <v>7748</v>
      </c>
      <c r="E4240" s="1"/>
      <c r="F4240" s="1"/>
    </row>
    <row r="4241" spans="1:6" ht="12.75" customHeight="1" x14ac:dyDescent="0.25">
      <c r="A4241" s="1">
        <v>7225</v>
      </c>
      <c r="B4241" s="1" t="s">
        <v>7749</v>
      </c>
      <c r="C4241" s="1" t="s">
        <v>5</v>
      </c>
      <c r="D4241" s="2" t="s">
        <v>7750</v>
      </c>
      <c r="E4241" s="1"/>
      <c r="F4241" s="1"/>
    </row>
    <row r="4242" spans="1:6" ht="12.75" customHeight="1" x14ac:dyDescent="0.25">
      <c r="A4242" s="1">
        <v>7226</v>
      </c>
      <c r="B4242" s="1" t="s">
        <v>7751</v>
      </c>
      <c r="C4242" s="1" t="s">
        <v>5</v>
      </c>
      <c r="D4242" s="2" t="s">
        <v>7752</v>
      </c>
      <c r="E4242" s="1"/>
      <c r="F4242" s="1"/>
    </row>
    <row r="4243" spans="1:6" ht="12.75" customHeight="1" x14ac:dyDescent="0.25">
      <c r="A4243" s="1">
        <v>7227</v>
      </c>
      <c r="B4243" s="1" t="s">
        <v>7753</v>
      </c>
      <c r="C4243" s="1" t="s">
        <v>5</v>
      </c>
      <c r="D4243" s="2" t="s">
        <v>7754</v>
      </c>
      <c r="E4243" s="1"/>
      <c r="F4243" s="1"/>
    </row>
    <row r="4244" spans="1:6" ht="12.75" customHeight="1" x14ac:dyDescent="0.25">
      <c r="A4244" s="1">
        <v>7212</v>
      </c>
      <c r="B4244" s="1" t="s">
        <v>7755</v>
      </c>
      <c r="C4244" s="1" t="s">
        <v>5</v>
      </c>
      <c r="D4244" s="2" t="s">
        <v>7756</v>
      </c>
      <c r="E4244" s="1"/>
      <c r="F4244" s="1"/>
    </row>
    <row r="4245" spans="1:6" ht="12.75" customHeight="1" x14ac:dyDescent="0.25">
      <c r="A4245" s="1">
        <v>7229</v>
      </c>
      <c r="B4245" s="1" t="s">
        <v>7757</v>
      </c>
      <c r="C4245" s="1" t="s">
        <v>5</v>
      </c>
      <c r="D4245" s="2" t="s">
        <v>7758</v>
      </c>
      <c r="E4245" s="1"/>
      <c r="F4245" s="1"/>
    </row>
    <row r="4246" spans="1:6" ht="12.75" customHeight="1" x14ac:dyDescent="0.25">
      <c r="A4246" s="1">
        <v>7230</v>
      </c>
      <c r="B4246" s="1" t="s">
        <v>7759</v>
      </c>
      <c r="C4246" s="1" t="s">
        <v>5</v>
      </c>
      <c r="D4246" s="2" t="s">
        <v>7760</v>
      </c>
      <c r="E4246" s="1"/>
      <c r="F4246" s="1"/>
    </row>
    <row r="4247" spans="1:6" ht="12.75" customHeight="1" x14ac:dyDescent="0.25">
      <c r="A4247" s="1">
        <v>7231</v>
      </c>
      <c r="B4247" s="1" t="s">
        <v>7761</v>
      </c>
      <c r="C4247" s="1" t="s">
        <v>5</v>
      </c>
      <c r="D4247" s="2" t="s">
        <v>7762</v>
      </c>
      <c r="E4247" s="1"/>
      <c r="F4247" s="1"/>
    </row>
    <row r="4248" spans="1:6" ht="12.75" customHeight="1" x14ac:dyDescent="0.25">
      <c r="A4248" s="1">
        <v>7220</v>
      </c>
      <c r="B4248" s="1" t="s">
        <v>7763</v>
      </c>
      <c r="C4248" s="1" t="s">
        <v>5</v>
      </c>
      <c r="D4248" s="2" t="s">
        <v>7764</v>
      </c>
      <c r="E4248" s="1"/>
      <c r="F4248" s="1"/>
    </row>
    <row r="4249" spans="1:6" ht="12.75" customHeight="1" x14ac:dyDescent="0.25">
      <c r="A4249" s="1">
        <v>34447</v>
      </c>
      <c r="B4249" s="1" t="s">
        <v>7765</v>
      </c>
      <c r="C4249" s="1" t="s">
        <v>5</v>
      </c>
      <c r="D4249" s="2" t="s">
        <v>7766</v>
      </c>
      <c r="E4249" s="1"/>
      <c r="F4249" s="1"/>
    </row>
    <row r="4250" spans="1:6" ht="12.75" customHeight="1" x14ac:dyDescent="0.25">
      <c r="A4250" s="1">
        <v>7233</v>
      </c>
      <c r="B4250" s="1" t="s">
        <v>7767</v>
      </c>
      <c r="C4250" s="1" t="s">
        <v>5</v>
      </c>
      <c r="D4250" s="2" t="s">
        <v>7768</v>
      </c>
      <c r="E4250" s="1"/>
      <c r="F4250" s="1"/>
    </row>
    <row r="4251" spans="1:6" ht="12.75" customHeight="1" x14ac:dyDescent="0.25">
      <c r="A4251" s="1">
        <v>40740</v>
      </c>
      <c r="B4251" s="1" t="s">
        <v>7769</v>
      </c>
      <c r="C4251" s="1" t="s">
        <v>778</v>
      </c>
      <c r="D4251" s="2" t="s">
        <v>7770</v>
      </c>
      <c r="E4251" s="1"/>
      <c r="F4251" s="1"/>
    </row>
    <row r="4252" spans="1:6" ht="12.75" customHeight="1" x14ac:dyDescent="0.25">
      <c r="A4252" s="1">
        <v>25007</v>
      </c>
      <c r="B4252" s="1" t="s">
        <v>7771</v>
      </c>
      <c r="C4252" s="1" t="s">
        <v>778</v>
      </c>
      <c r="D4252" s="2" t="s">
        <v>5486</v>
      </c>
      <c r="E4252" s="1"/>
      <c r="F4252" s="1"/>
    </row>
    <row r="4253" spans="1:6" ht="12.75" customHeight="1" x14ac:dyDescent="0.25">
      <c r="A4253" s="1">
        <v>43071</v>
      </c>
      <c r="B4253" s="1" t="s">
        <v>7772</v>
      </c>
      <c r="C4253" s="1" t="s">
        <v>778</v>
      </c>
      <c r="D4253" s="2" t="s">
        <v>7773</v>
      </c>
      <c r="E4253" s="1"/>
      <c r="F4253" s="1"/>
    </row>
    <row r="4254" spans="1:6" ht="12.75" customHeight="1" x14ac:dyDescent="0.25">
      <c r="A4254" s="1">
        <v>39520</v>
      </c>
      <c r="B4254" s="1" t="s">
        <v>7774</v>
      </c>
      <c r="C4254" s="1" t="s">
        <v>778</v>
      </c>
      <c r="D4254" s="2" t="s">
        <v>7775</v>
      </c>
      <c r="E4254" s="1"/>
      <c r="F4254" s="1"/>
    </row>
    <row r="4255" spans="1:6" ht="12.75" customHeight="1" x14ac:dyDescent="0.25">
      <c r="A4255" s="1">
        <v>39521</v>
      </c>
      <c r="B4255" s="1" t="s">
        <v>7776</v>
      </c>
      <c r="C4255" s="1" t="s">
        <v>778</v>
      </c>
      <c r="D4255" s="2" t="s">
        <v>7777</v>
      </c>
      <c r="E4255" s="1"/>
      <c r="F4255" s="1"/>
    </row>
    <row r="4256" spans="1:6" ht="12.75" customHeight="1" x14ac:dyDescent="0.25">
      <c r="A4256" s="1">
        <v>39522</v>
      </c>
      <c r="B4256" s="1" t="s">
        <v>7778</v>
      </c>
      <c r="C4256" s="1" t="s">
        <v>778</v>
      </c>
      <c r="D4256" s="2" t="s">
        <v>7779</v>
      </c>
      <c r="E4256" s="1"/>
      <c r="F4256" s="1"/>
    </row>
    <row r="4257" spans="1:6" ht="12.75" customHeight="1" x14ac:dyDescent="0.25">
      <c r="A4257" s="1">
        <v>7243</v>
      </c>
      <c r="B4257" s="1" t="s">
        <v>7780</v>
      </c>
      <c r="C4257" s="1" t="s">
        <v>778</v>
      </c>
      <c r="D4257" s="2" t="s">
        <v>7781</v>
      </c>
      <c r="E4257" s="1"/>
      <c r="F4257" s="1"/>
    </row>
    <row r="4258" spans="1:6" ht="12.75" customHeight="1" x14ac:dyDescent="0.25">
      <c r="A4258" s="1">
        <v>11067</v>
      </c>
      <c r="B4258" s="1" t="s">
        <v>7782</v>
      </c>
      <c r="C4258" s="1" t="s">
        <v>5</v>
      </c>
      <c r="D4258" s="2" t="s">
        <v>7783</v>
      </c>
      <c r="E4258" s="1"/>
      <c r="F4258" s="1"/>
    </row>
    <row r="4259" spans="1:6" ht="12.75" customHeight="1" x14ac:dyDescent="0.25">
      <c r="A4259" s="1">
        <v>11068</v>
      </c>
      <c r="B4259" s="1" t="s">
        <v>7784</v>
      </c>
      <c r="C4259" s="1" t="s">
        <v>5</v>
      </c>
      <c r="D4259" s="2" t="s">
        <v>7785</v>
      </c>
      <c r="E4259" s="1"/>
      <c r="F4259" s="1"/>
    </row>
    <row r="4260" spans="1:6" ht="12.75" customHeight="1" x14ac:dyDescent="0.25">
      <c r="A4260" s="1">
        <v>7246</v>
      </c>
      <c r="B4260" s="1" t="s">
        <v>7786</v>
      </c>
      <c r="C4260" s="1" t="s">
        <v>5</v>
      </c>
      <c r="D4260" s="2" t="s">
        <v>7787</v>
      </c>
      <c r="E4260" s="1"/>
      <c r="F4260" s="1"/>
    </row>
    <row r="4261" spans="1:6" ht="12.75" customHeight="1" x14ac:dyDescent="0.25">
      <c r="A4261" s="1">
        <v>41097</v>
      </c>
      <c r="B4261" s="1" t="s">
        <v>7788</v>
      </c>
      <c r="C4261" s="1" t="s">
        <v>294</v>
      </c>
      <c r="D4261" s="2" t="s">
        <v>7789</v>
      </c>
      <c r="E4261" s="1"/>
      <c r="F4261" s="1"/>
    </row>
    <row r="4262" spans="1:6" ht="12.75" customHeight="1" x14ac:dyDescent="0.25">
      <c r="A4262" s="1">
        <v>12869</v>
      </c>
      <c r="B4262" s="1" t="s">
        <v>7790</v>
      </c>
      <c r="C4262" s="1" t="s">
        <v>291</v>
      </c>
      <c r="D4262" s="2" t="s">
        <v>7494</v>
      </c>
      <c r="E4262" s="1"/>
      <c r="F4262" s="1"/>
    </row>
    <row r="4263" spans="1:6" ht="12.75" customHeight="1" x14ac:dyDescent="0.25">
      <c r="A4263" s="1">
        <v>1574</v>
      </c>
      <c r="B4263" s="1" t="s">
        <v>7791</v>
      </c>
      <c r="C4263" s="1" t="s">
        <v>5</v>
      </c>
      <c r="D4263" s="2" t="s">
        <v>3675</v>
      </c>
      <c r="E4263" s="1"/>
      <c r="F4263" s="1"/>
    </row>
    <row r="4264" spans="1:6" ht="12.75" customHeight="1" x14ac:dyDescent="0.25">
      <c r="A4264" s="1">
        <v>1581</v>
      </c>
      <c r="B4264" s="1" t="s">
        <v>7792</v>
      </c>
      <c r="C4264" s="1" t="s">
        <v>5</v>
      </c>
      <c r="D4264" s="2" t="s">
        <v>258</v>
      </c>
      <c r="E4264" s="1"/>
      <c r="F4264" s="1"/>
    </row>
    <row r="4265" spans="1:6" ht="12.75" customHeight="1" x14ac:dyDescent="0.25">
      <c r="A4265" s="1">
        <v>1575</v>
      </c>
      <c r="B4265" s="1" t="s">
        <v>7793</v>
      </c>
      <c r="C4265" s="1" t="s">
        <v>5</v>
      </c>
      <c r="D4265" s="2" t="s">
        <v>1002</v>
      </c>
      <c r="E4265" s="1"/>
      <c r="F4265" s="1"/>
    </row>
    <row r="4266" spans="1:6" ht="12.75" customHeight="1" x14ac:dyDescent="0.25">
      <c r="A4266" s="1">
        <v>1570</v>
      </c>
      <c r="B4266" s="1" t="s">
        <v>7794</v>
      </c>
      <c r="C4266" s="1" t="s">
        <v>5</v>
      </c>
      <c r="D4266" s="2" t="s">
        <v>4640</v>
      </c>
      <c r="E4266" s="1"/>
      <c r="F4266" s="1"/>
    </row>
    <row r="4267" spans="1:6" ht="12.75" customHeight="1" x14ac:dyDescent="0.25">
      <c r="A4267" s="1">
        <v>1576</v>
      </c>
      <c r="B4267" s="1" t="s">
        <v>7795</v>
      </c>
      <c r="C4267" s="1" t="s">
        <v>5</v>
      </c>
      <c r="D4267" s="2" t="s">
        <v>42</v>
      </c>
      <c r="E4267" s="1"/>
      <c r="F4267" s="1"/>
    </row>
    <row r="4268" spans="1:6" ht="12.75" customHeight="1" x14ac:dyDescent="0.25">
      <c r="A4268" s="1">
        <v>1577</v>
      </c>
      <c r="B4268" s="1" t="s">
        <v>7796</v>
      </c>
      <c r="C4268" s="1" t="s">
        <v>5</v>
      </c>
      <c r="D4268" s="2" t="s">
        <v>4488</v>
      </c>
      <c r="E4268" s="1"/>
      <c r="F4268" s="1"/>
    </row>
    <row r="4269" spans="1:6" ht="12.75" customHeight="1" x14ac:dyDescent="0.25">
      <c r="A4269" s="1">
        <v>1571</v>
      </c>
      <c r="B4269" s="1" t="s">
        <v>7797</v>
      </c>
      <c r="C4269" s="1" t="s">
        <v>5</v>
      </c>
      <c r="D4269" s="2" t="s">
        <v>3587</v>
      </c>
      <c r="E4269" s="1"/>
      <c r="F4269" s="1"/>
    </row>
    <row r="4270" spans="1:6" ht="12.75" customHeight="1" x14ac:dyDescent="0.25">
      <c r="A4270" s="1">
        <v>1578</v>
      </c>
      <c r="B4270" s="1" t="s">
        <v>7798</v>
      </c>
      <c r="C4270" s="1" t="s">
        <v>5</v>
      </c>
      <c r="D4270" s="2" t="s">
        <v>6126</v>
      </c>
      <c r="E4270" s="1"/>
      <c r="F4270" s="1"/>
    </row>
    <row r="4271" spans="1:6" ht="12.75" customHeight="1" x14ac:dyDescent="0.25">
      <c r="A4271" s="1">
        <v>1573</v>
      </c>
      <c r="B4271" s="1" t="s">
        <v>7799</v>
      </c>
      <c r="C4271" s="1" t="s">
        <v>5</v>
      </c>
      <c r="D4271" s="2" t="s">
        <v>5323</v>
      </c>
      <c r="E4271" s="1"/>
      <c r="F4271" s="1"/>
    </row>
    <row r="4272" spans="1:6" ht="12.75" customHeight="1" x14ac:dyDescent="0.25">
      <c r="A4272" s="1">
        <v>1579</v>
      </c>
      <c r="B4272" s="1" t="s">
        <v>7800</v>
      </c>
      <c r="C4272" s="1" t="s">
        <v>5</v>
      </c>
      <c r="D4272" s="2" t="s">
        <v>7801</v>
      </c>
      <c r="E4272" s="1"/>
      <c r="F4272" s="1"/>
    </row>
    <row r="4273" spans="1:6" ht="12.75" customHeight="1" x14ac:dyDescent="0.25">
      <c r="A4273" s="1">
        <v>1580</v>
      </c>
      <c r="B4273" s="1" t="s">
        <v>7802</v>
      </c>
      <c r="C4273" s="1" t="s">
        <v>5</v>
      </c>
      <c r="D4273" s="2" t="s">
        <v>2827</v>
      </c>
      <c r="E4273" s="1"/>
      <c r="F4273" s="1"/>
    </row>
    <row r="4274" spans="1:6" ht="12.75" customHeight="1" x14ac:dyDescent="0.25">
      <c r="A4274" s="1">
        <v>39321</v>
      </c>
      <c r="B4274" s="1" t="s">
        <v>7803</v>
      </c>
      <c r="C4274" s="1" t="s">
        <v>5</v>
      </c>
      <c r="D4274" s="2" t="s">
        <v>6086</v>
      </c>
      <c r="E4274" s="1"/>
      <c r="F4274" s="1"/>
    </row>
    <row r="4275" spans="1:6" ht="12.75" customHeight="1" x14ac:dyDescent="0.25">
      <c r="A4275" s="1">
        <v>39319</v>
      </c>
      <c r="B4275" s="1" t="s">
        <v>7804</v>
      </c>
      <c r="C4275" s="1" t="s">
        <v>5</v>
      </c>
      <c r="D4275" s="2" t="s">
        <v>3438</v>
      </c>
      <c r="E4275" s="1"/>
      <c r="F4275" s="1"/>
    </row>
    <row r="4276" spans="1:6" ht="12.75" customHeight="1" x14ac:dyDescent="0.25">
      <c r="A4276" s="1">
        <v>39320</v>
      </c>
      <c r="B4276" s="1" t="s">
        <v>7805</v>
      </c>
      <c r="C4276" s="1" t="s">
        <v>5</v>
      </c>
      <c r="D4276" s="2" t="s">
        <v>7806</v>
      </c>
      <c r="E4276" s="1"/>
      <c r="F4276" s="1"/>
    </row>
    <row r="4277" spans="1:6" ht="12.75" customHeight="1" x14ac:dyDescent="0.25">
      <c r="A4277" s="1">
        <v>1591</v>
      </c>
      <c r="B4277" s="1" t="s">
        <v>7807</v>
      </c>
      <c r="C4277" s="1" t="s">
        <v>5</v>
      </c>
      <c r="D4277" s="2" t="s">
        <v>7808</v>
      </c>
      <c r="E4277" s="1"/>
      <c r="F4277" s="1"/>
    </row>
    <row r="4278" spans="1:6" ht="12.75" customHeight="1" x14ac:dyDescent="0.25">
      <c r="A4278" s="1">
        <v>1547</v>
      </c>
      <c r="B4278" s="1" t="s">
        <v>7809</v>
      </c>
      <c r="C4278" s="1" t="s">
        <v>5</v>
      </c>
      <c r="D4278" s="2" t="s">
        <v>7810</v>
      </c>
      <c r="E4278" s="1"/>
      <c r="F4278" s="1"/>
    </row>
    <row r="4279" spans="1:6" ht="12.75" customHeight="1" x14ac:dyDescent="0.25">
      <c r="A4279" s="1">
        <v>38196</v>
      </c>
      <c r="B4279" s="1" t="s">
        <v>7811</v>
      </c>
      <c r="C4279" s="1" t="s">
        <v>5</v>
      </c>
      <c r="D4279" s="2" t="s">
        <v>7812</v>
      </c>
      <c r="E4279" s="1"/>
      <c r="F4279" s="1"/>
    </row>
    <row r="4280" spans="1:6" ht="12.75" customHeight="1" x14ac:dyDescent="0.25">
      <c r="A4280" s="1">
        <v>1543</v>
      </c>
      <c r="B4280" s="1" t="s">
        <v>7813</v>
      </c>
      <c r="C4280" s="1" t="s">
        <v>5</v>
      </c>
      <c r="D4280" s="2" t="s">
        <v>7814</v>
      </c>
      <c r="E4280" s="1"/>
      <c r="F4280" s="1"/>
    </row>
    <row r="4281" spans="1:6" ht="12.75" customHeight="1" x14ac:dyDescent="0.25">
      <c r="A4281" s="1">
        <v>1585</v>
      </c>
      <c r="B4281" s="1" t="s">
        <v>7815</v>
      </c>
      <c r="C4281" s="1" t="s">
        <v>5</v>
      </c>
      <c r="D4281" s="2" t="s">
        <v>6126</v>
      </c>
      <c r="E4281" s="1"/>
      <c r="F4281" s="1"/>
    </row>
    <row r="4282" spans="1:6" ht="12.75" customHeight="1" x14ac:dyDescent="0.25">
      <c r="A4282" s="1">
        <v>1593</v>
      </c>
      <c r="B4282" s="1" t="s">
        <v>7816</v>
      </c>
      <c r="C4282" s="1" t="s">
        <v>5</v>
      </c>
      <c r="D4282" s="2" t="s">
        <v>7817</v>
      </c>
      <c r="E4282" s="1"/>
      <c r="F4282" s="1"/>
    </row>
    <row r="4283" spans="1:6" ht="12.75" customHeight="1" x14ac:dyDescent="0.25">
      <c r="A4283" s="1">
        <v>11838</v>
      </c>
      <c r="B4283" s="1" t="s">
        <v>7818</v>
      </c>
      <c r="C4283" s="1" t="s">
        <v>5</v>
      </c>
      <c r="D4283" s="2" t="s">
        <v>7819</v>
      </c>
      <c r="E4283" s="1"/>
      <c r="F4283" s="1"/>
    </row>
    <row r="4284" spans="1:6" ht="12.75" customHeight="1" x14ac:dyDescent="0.25">
      <c r="A4284" s="1">
        <v>1594</v>
      </c>
      <c r="B4284" s="1" t="s">
        <v>7820</v>
      </c>
      <c r="C4284" s="1" t="s">
        <v>5</v>
      </c>
      <c r="D4284" s="2" t="s">
        <v>7821</v>
      </c>
      <c r="E4284" s="1"/>
      <c r="F4284" s="1"/>
    </row>
    <row r="4285" spans="1:6" ht="12.75" customHeight="1" x14ac:dyDescent="0.25">
      <c r="A4285" s="1">
        <v>1586</v>
      </c>
      <c r="B4285" s="1" t="s">
        <v>7822</v>
      </c>
      <c r="C4285" s="1" t="s">
        <v>5</v>
      </c>
      <c r="D4285" s="2" t="s">
        <v>3857</v>
      </c>
      <c r="E4285" s="1"/>
      <c r="F4285" s="1"/>
    </row>
    <row r="4286" spans="1:6" ht="12.75" customHeight="1" x14ac:dyDescent="0.25">
      <c r="A4286" s="1">
        <v>11839</v>
      </c>
      <c r="B4286" s="1" t="s">
        <v>7823</v>
      </c>
      <c r="C4286" s="1" t="s">
        <v>5</v>
      </c>
      <c r="D4286" s="2" t="s">
        <v>7824</v>
      </c>
      <c r="E4286" s="1"/>
      <c r="F4286" s="1"/>
    </row>
    <row r="4287" spans="1:6" ht="12.75" customHeight="1" x14ac:dyDescent="0.25">
      <c r="A4287" s="1">
        <v>1587</v>
      </c>
      <c r="B4287" s="1" t="s">
        <v>7825</v>
      </c>
      <c r="C4287" s="1" t="s">
        <v>5</v>
      </c>
      <c r="D4287" s="2" t="s">
        <v>6706</v>
      </c>
      <c r="E4287" s="1"/>
      <c r="F4287" s="1"/>
    </row>
    <row r="4288" spans="1:6" ht="12.75" customHeight="1" x14ac:dyDescent="0.25">
      <c r="A4288" s="1">
        <v>1545</v>
      </c>
      <c r="B4288" s="1" t="s">
        <v>7826</v>
      </c>
      <c r="C4288" s="1" t="s">
        <v>5</v>
      </c>
      <c r="D4288" s="2" t="s">
        <v>7827</v>
      </c>
      <c r="E4288" s="1"/>
      <c r="F4288" s="1"/>
    </row>
    <row r="4289" spans="1:6" ht="12.75" customHeight="1" x14ac:dyDescent="0.25">
      <c r="A4289" s="1">
        <v>1588</v>
      </c>
      <c r="B4289" s="1" t="s">
        <v>7828</v>
      </c>
      <c r="C4289" s="1" t="s">
        <v>5</v>
      </c>
      <c r="D4289" s="2" t="s">
        <v>7829</v>
      </c>
      <c r="E4289" s="1"/>
      <c r="F4289" s="1"/>
    </row>
    <row r="4290" spans="1:6" ht="12.75" customHeight="1" x14ac:dyDescent="0.25">
      <c r="A4290" s="1">
        <v>1535</v>
      </c>
      <c r="B4290" s="1" t="s">
        <v>7830</v>
      </c>
      <c r="C4290" s="1" t="s">
        <v>5</v>
      </c>
      <c r="D4290" s="2" t="s">
        <v>7831</v>
      </c>
      <c r="E4290" s="1"/>
      <c r="F4290" s="1"/>
    </row>
    <row r="4291" spans="1:6" ht="12.75" customHeight="1" x14ac:dyDescent="0.25">
      <c r="A4291" s="1">
        <v>1589</v>
      </c>
      <c r="B4291" s="1" t="s">
        <v>7832</v>
      </c>
      <c r="C4291" s="1" t="s">
        <v>5</v>
      </c>
      <c r="D4291" s="2" t="s">
        <v>7833</v>
      </c>
      <c r="E4291" s="1"/>
      <c r="F4291" s="1"/>
    </row>
    <row r="4292" spans="1:6" ht="12.75" customHeight="1" x14ac:dyDescent="0.25">
      <c r="A4292" s="1">
        <v>1546</v>
      </c>
      <c r="B4292" s="1" t="s">
        <v>7834</v>
      </c>
      <c r="C4292" s="1" t="s">
        <v>5</v>
      </c>
      <c r="D4292" s="2" t="s">
        <v>7835</v>
      </c>
      <c r="E4292" s="1"/>
      <c r="F4292" s="1"/>
    </row>
    <row r="4293" spans="1:6" ht="12.75" customHeight="1" x14ac:dyDescent="0.25">
      <c r="A4293" s="1">
        <v>1590</v>
      </c>
      <c r="B4293" s="1" t="s">
        <v>7836</v>
      </c>
      <c r="C4293" s="1" t="s">
        <v>5</v>
      </c>
      <c r="D4293" s="2" t="s">
        <v>4128</v>
      </c>
      <c r="E4293" s="1"/>
      <c r="F4293" s="1"/>
    </row>
    <row r="4294" spans="1:6" ht="12.75" customHeight="1" x14ac:dyDescent="0.25">
      <c r="A4294" s="1">
        <v>1542</v>
      </c>
      <c r="B4294" s="1" t="s">
        <v>7837</v>
      </c>
      <c r="C4294" s="1" t="s">
        <v>5</v>
      </c>
      <c r="D4294" s="2" t="s">
        <v>7838</v>
      </c>
      <c r="E4294" s="1"/>
      <c r="F4294" s="1"/>
    </row>
    <row r="4295" spans="1:6" ht="12.75" customHeight="1" x14ac:dyDescent="0.25">
      <c r="A4295" s="1">
        <v>38415</v>
      </c>
      <c r="B4295" s="1" t="s">
        <v>7839</v>
      </c>
      <c r="C4295" s="1" t="s">
        <v>5</v>
      </c>
      <c r="D4295" s="2" t="s">
        <v>7840</v>
      </c>
      <c r="E4295" s="1"/>
      <c r="F4295" s="1"/>
    </row>
    <row r="4296" spans="1:6" ht="12.75" customHeight="1" x14ac:dyDescent="0.25">
      <c r="A4296" s="1">
        <v>38414</v>
      </c>
      <c r="B4296" s="1" t="s">
        <v>7841</v>
      </c>
      <c r="C4296" s="1" t="s">
        <v>5</v>
      </c>
      <c r="D4296" s="2" t="s">
        <v>7842</v>
      </c>
      <c r="E4296" s="1"/>
      <c r="F4296" s="1"/>
    </row>
    <row r="4297" spans="1:6" ht="12.75" customHeight="1" x14ac:dyDescent="0.25">
      <c r="A4297" s="1">
        <v>38128</v>
      </c>
      <c r="B4297" s="1" t="s">
        <v>7843</v>
      </c>
      <c r="C4297" s="1" t="s">
        <v>97</v>
      </c>
      <c r="D4297" s="2" t="s">
        <v>2653</v>
      </c>
      <c r="E4297" s="1"/>
      <c r="F4297" s="1"/>
    </row>
    <row r="4298" spans="1:6" ht="12.75" customHeight="1" x14ac:dyDescent="0.25">
      <c r="A4298" s="1">
        <v>7253</v>
      </c>
      <c r="B4298" s="1" t="s">
        <v>7844</v>
      </c>
      <c r="C4298" s="1" t="s">
        <v>288</v>
      </c>
      <c r="D4298" s="2" t="s">
        <v>7845</v>
      </c>
      <c r="E4298" s="1"/>
      <c r="F4298" s="1"/>
    </row>
    <row r="4299" spans="1:6" ht="12.75" customHeight="1" x14ac:dyDescent="0.25">
      <c r="A4299" s="1">
        <v>4806</v>
      </c>
      <c r="B4299" s="1" t="s">
        <v>7846</v>
      </c>
      <c r="C4299" s="1" t="s">
        <v>90</v>
      </c>
      <c r="D4299" s="2" t="s">
        <v>7494</v>
      </c>
      <c r="E4299" s="1"/>
      <c r="F4299" s="1"/>
    </row>
    <row r="4300" spans="1:6" ht="12.75" customHeight="1" x14ac:dyDescent="0.25">
      <c r="A4300" s="1">
        <v>34401</v>
      </c>
      <c r="B4300" s="1" t="s">
        <v>7847</v>
      </c>
      <c r="C4300" s="1" t="s">
        <v>5</v>
      </c>
      <c r="D4300" s="2" t="s">
        <v>7848</v>
      </c>
      <c r="E4300" s="1"/>
      <c r="F4300" s="1"/>
    </row>
    <row r="4301" spans="1:6" ht="12.75" customHeight="1" x14ac:dyDescent="0.25">
      <c r="A4301" s="1">
        <v>7260</v>
      </c>
      <c r="B4301" s="1" t="s">
        <v>7849</v>
      </c>
      <c r="C4301" s="1" t="s">
        <v>5</v>
      </c>
      <c r="D4301" s="2" t="s">
        <v>7850</v>
      </c>
      <c r="E4301" s="1"/>
      <c r="F4301" s="1"/>
    </row>
    <row r="4302" spans="1:6" ht="12.75" customHeight="1" x14ac:dyDescent="0.25">
      <c r="A4302" s="1">
        <v>7256</v>
      </c>
      <c r="B4302" s="1" t="s">
        <v>7851</v>
      </c>
      <c r="C4302" s="1" t="s">
        <v>5</v>
      </c>
      <c r="D4302" s="2" t="s">
        <v>5539</v>
      </c>
      <c r="E4302" s="1"/>
      <c r="F4302" s="1"/>
    </row>
    <row r="4303" spans="1:6" ht="12.75" customHeight="1" x14ac:dyDescent="0.25">
      <c r="A4303" s="1">
        <v>7258</v>
      </c>
      <c r="B4303" s="1" t="s">
        <v>7852</v>
      </c>
      <c r="C4303" s="1" t="s">
        <v>5</v>
      </c>
      <c r="D4303" s="2" t="s">
        <v>609</v>
      </c>
      <c r="E4303" s="1"/>
      <c r="F4303" s="1"/>
    </row>
    <row r="4304" spans="1:6" ht="12.75" customHeight="1" x14ac:dyDescent="0.25">
      <c r="A4304" s="1">
        <v>34400</v>
      </c>
      <c r="B4304" s="1" t="s">
        <v>7853</v>
      </c>
      <c r="C4304" s="1" t="s">
        <v>5</v>
      </c>
      <c r="D4304" s="2" t="s">
        <v>3119</v>
      </c>
      <c r="E4304" s="1"/>
      <c r="F4304" s="1"/>
    </row>
    <row r="4305" spans="1:6" ht="12.75" customHeight="1" x14ac:dyDescent="0.25">
      <c r="A4305" s="1">
        <v>10617</v>
      </c>
      <c r="B4305" s="1" t="s">
        <v>7854</v>
      </c>
      <c r="C4305" s="1" t="s">
        <v>5</v>
      </c>
      <c r="D4305" s="2" t="s">
        <v>7855</v>
      </c>
      <c r="E4305" s="1"/>
      <c r="F4305" s="1"/>
    </row>
    <row r="4306" spans="1:6" ht="12.75" customHeight="1" x14ac:dyDescent="0.25">
      <c r="A4306" s="1">
        <v>44261</v>
      </c>
      <c r="B4306" s="1" t="s">
        <v>7856</v>
      </c>
      <c r="C4306" s="1" t="s">
        <v>5</v>
      </c>
      <c r="D4306" s="2" t="s">
        <v>7857</v>
      </c>
      <c r="E4306" s="1"/>
      <c r="F4306" s="1"/>
    </row>
    <row r="4307" spans="1:6" ht="12.75" customHeight="1" x14ac:dyDescent="0.25">
      <c r="A4307" s="1">
        <v>7274</v>
      </c>
      <c r="B4307" s="1" t="s">
        <v>7858</v>
      </c>
      <c r="C4307" s="1" t="s">
        <v>5</v>
      </c>
      <c r="D4307" s="2" t="s">
        <v>7859</v>
      </c>
      <c r="E4307" s="1"/>
      <c r="F4307" s="1"/>
    </row>
    <row r="4308" spans="1:6" ht="12.75" customHeight="1" x14ac:dyDescent="0.25">
      <c r="A4308" s="1">
        <v>44326</v>
      </c>
      <c r="B4308" s="1" t="s">
        <v>7860</v>
      </c>
      <c r="C4308" s="1" t="s">
        <v>5</v>
      </c>
      <c r="D4308" s="2" t="s">
        <v>7861</v>
      </c>
      <c r="E4308" s="1"/>
      <c r="F4308" s="1"/>
    </row>
    <row r="4309" spans="1:6" ht="12.75" customHeight="1" x14ac:dyDescent="0.25">
      <c r="A4309" s="1">
        <v>154</v>
      </c>
      <c r="B4309" s="1" t="s">
        <v>7862</v>
      </c>
      <c r="C4309" s="1" t="s">
        <v>100</v>
      </c>
      <c r="D4309" s="2" t="s">
        <v>7863</v>
      </c>
      <c r="E4309" s="1"/>
      <c r="F4309" s="1"/>
    </row>
    <row r="4310" spans="1:6" ht="12.75" customHeight="1" x14ac:dyDescent="0.25">
      <c r="A4310" s="1">
        <v>38121</v>
      </c>
      <c r="B4310" s="1" t="s">
        <v>7864</v>
      </c>
      <c r="C4310" s="1" t="s">
        <v>100</v>
      </c>
      <c r="D4310" s="2" t="s">
        <v>1983</v>
      </c>
      <c r="E4310" s="1"/>
      <c r="F4310" s="1"/>
    </row>
    <row r="4311" spans="1:6" ht="12.75" customHeight="1" x14ac:dyDescent="0.25">
      <c r="A4311" s="1">
        <v>43776</v>
      </c>
      <c r="B4311" s="1" t="s">
        <v>7865</v>
      </c>
      <c r="C4311" s="1" t="s">
        <v>100</v>
      </c>
      <c r="D4311" s="2" t="s">
        <v>7866</v>
      </c>
      <c r="E4311" s="1"/>
      <c r="F4311" s="1"/>
    </row>
    <row r="4312" spans="1:6" ht="12.75" customHeight="1" x14ac:dyDescent="0.25">
      <c r="A4312" s="1">
        <v>7343</v>
      </c>
      <c r="B4312" s="1" t="s">
        <v>7867</v>
      </c>
      <c r="C4312" s="1" t="s">
        <v>100</v>
      </c>
      <c r="D4312" s="2" t="s">
        <v>6975</v>
      </c>
      <c r="E4312" s="1"/>
      <c r="F4312" s="1"/>
    </row>
    <row r="4313" spans="1:6" ht="12.75" customHeight="1" x14ac:dyDescent="0.25">
      <c r="A4313" s="1">
        <v>7348</v>
      </c>
      <c r="B4313" s="1" t="s">
        <v>7868</v>
      </c>
      <c r="C4313" s="1" t="s">
        <v>100</v>
      </c>
      <c r="D4313" s="2" t="s">
        <v>256</v>
      </c>
      <c r="E4313" s="1"/>
      <c r="F4313" s="1"/>
    </row>
    <row r="4314" spans="1:6" ht="12.75" customHeight="1" x14ac:dyDescent="0.25">
      <c r="A4314" s="1">
        <v>7313</v>
      </c>
      <c r="B4314" s="1" t="s">
        <v>7869</v>
      </c>
      <c r="C4314" s="1" t="s">
        <v>100</v>
      </c>
      <c r="D4314" s="2" t="s">
        <v>6283</v>
      </c>
      <c r="E4314" s="1"/>
      <c r="F4314" s="1"/>
    </row>
    <row r="4315" spans="1:6" ht="12.75" customHeight="1" x14ac:dyDescent="0.25">
      <c r="A4315" s="1">
        <v>7319</v>
      </c>
      <c r="B4315" s="1" t="s">
        <v>7870</v>
      </c>
      <c r="C4315" s="1" t="s">
        <v>100</v>
      </c>
      <c r="D4315" s="2" t="s">
        <v>6096</v>
      </c>
      <c r="E4315" s="1"/>
      <c r="F4315" s="1"/>
    </row>
    <row r="4316" spans="1:6" ht="12.75" customHeight="1" x14ac:dyDescent="0.25">
      <c r="A4316" s="1">
        <v>7314</v>
      </c>
      <c r="B4316" s="1" t="s">
        <v>7871</v>
      </c>
      <c r="C4316" s="1" t="s">
        <v>100</v>
      </c>
      <c r="D4316" s="2" t="s">
        <v>7872</v>
      </c>
      <c r="E4316" s="1"/>
      <c r="F4316" s="1"/>
    </row>
    <row r="4317" spans="1:6" ht="12.75" customHeight="1" x14ac:dyDescent="0.25">
      <c r="A4317" s="1">
        <v>7304</v>
      </c>
      <c r="B4317" s="1" t="s">
        <v>7873</v>
      </c>
      <c r="C4317" s="1" t="s">
        <v>100</v>
      </c>
      <c r="D4317" s="2" t="s">
        <v>7874</v>
      </c>
      <c r="E4317" s="1"/>
      <c r="F4317" s="1"/>
    </row>
    <row r="4318" spans="1:6" ht="12.75" customHeight="1" x14ac:dyDescent="0.25">
      <c r="A4318" s="1">
        <v>43649</v>
      </c>
      <c r="B4318" s="1" t="s">
        <v>7875</v>
      </c>
      <c r="C4318" s="1" t="s">
        <v>100</v>
      </c>
      <c r="D4318" s="2" t="s">
        <v>7876</v>
      </c>
      <c r="E4318" s="1"/>
      <c r="F4318" s="1"/>
    </row>
    <row r="4319" spans="1:6" ht="12.75" customHeight="1" x14ac:dyDescent="0.25">
      <c r="A4319" s="1">
        <v>43650</v>
      </c>
      <c r="B4319" s="1" t="s">
        <v>7877</v>
      </c>
      <c r="C4319" s="1" t="s">
        <v>100</v>
      </c>
      <c r="D4319" s="2" t="s">
        <v>7878</v>
      </c>
      <c r="E4319" s="1"/>
      <c r="F4319" s="1"/>
    </row>
    <row r="4320" spans="1:6" ht="12.75" customHeight="1" x14ac:dyDescent="0.25">
      <c r="A4320" s="1">
        <v>7311</v>
      </c>
      <c r="B4320" s="1" t="s">
        <v>7879</v>
      </c>
      <c r="C4320" s="1" t="s">
        <v>100</v>
      </c>
      <c r="D4320" s="2" t="s">
        <v>7880</v>
      </c>
      <c r="E4320" s="1"/>
      <c r="F4320" s="1"/>
    </row>
    <row r="4321" spans="1:6" ht="12.75" customHeight="1" x14ac:dyDescent="0.25">
      <c r="A4321" s="1">
        <v>7292</v>
      </c>
      <c r="B4321" s="1" t="s">
        <v>7881</v>
      </c>
      <c r="C4321" s="1" t="s">
        <v>100</v>
      </c>
      <c r="D4321" s="2" t="s">
        <v>2512</v>
      </c>
      <c r="E4321" s="1"/>
      <c r="F4321" s="1"/>
    </row>
    <row r="4322" spans="1:6" ht="12.75" customHeight="1" x14ac:dyDescent="0.25">
      <c r="A4322" s="1">
        <v>7293</v>
      </c>
      <c r="B4322" s="1" t="s">
        <v>7882</v>
      </c>
      <c r="C4322" s="1" t="s">
        <v>100</v>
      </c>
      <c r="D4322" s="2" t="s">
        <v>7883</v>
      </c>
      <c r="E4322" s="1"/>
      <c r="F4322" s="1"/>
    </row>
    <row r="4323" spans="1:6" ht="12.75" customHeight="1" x14ac:dyDescent="0.25">
      <c r="A4323" s="1">
        <v>7306</v>
      </c>
      <c r="B4323" s="1" t="s">
        <v>7884</v>
      </c>
      <c r="C4323" s="1" t="s">
        <v>100</v>
      </c>
      <c r="D4323" s="2" t="s">
        <v>7885</v>
      </c>
      <c r="E4323" s="1"/>
      <c r="F4323" s="1"/>
    </row>
    <row r="4324" spans="1:6" ht="12.75" customHeight="1" x14ac:dyDescent="0.25">
      <c r="A4324" s="1">
        <v>7288</v>
      </c>
      <c r="B4324" s="1" t="s">
        <v>7886</v>
      </c>
      <c r="C4324" s="1" t="s">
        <v>100</v>
      </c>
      <c r="D4324" s="2" t="s">
        <v>5428</v>
      </c>
      <c r="E4324" s="1"/>
      <c r="F4324" s="1"/>
    </row>
    <row r="4325" spans="1:6" ht="12.75" customHeight="1" x14ac:dyDescent="0.25">
      <c r="A4325" s="1">
        <v>43625</v>
      </c>
      <c r="B4325" s="1" t="s">
        <v>7887</v>
      </c>
      <c r="C4325" s="1" t="s">
        <v>100</v>
      </c>
      <c r="D4325" s="2" t="s">
        <v>7888</v>
      </c>
      <c r="E4325" s="1"/>
      <c r="F4325" s="1"/>
    </row>
    <row r="4326" spans="1:6" ht="12.75" customHeight="1" x14ac:dyDescent="0.25">
      <c r="A4326" s="1">
        <v>43647</v>
      </c>
      <c r="B4326" s="1" t="s">
        <v>7889</v>
      </c>
      <c r="C4326" s="1" t="s">
        <v>100</v>
      </c>
      <c r="D4326" s="2" t="s">
        <v>7890</v>
      </c>
      <c r="E4326" s="1"/>
      <c r="F4326" s="1"/>
    </row>
    <row r="4327" spans="1:6" ht="12.75" customHeight="1" x14ac:dyDescent="0.25">
      <c r="A4327" s="1">
        <v>43648</v>
      </c>
      <c r="B4327" s="1" t="s">
        <v>7891</v>
      </c>
      <c r="C4327" s="1" t="s">
        <v>100</v>
      </c>
      <c r="D4327" s="2" t="s">
        <v>7892</v>
      </c>
      <c r="E4327" s="1"/>
      <c r="F4327" s="1"/>
    </row>
    <row r="4328" spans="1:6" ht="12.75" customHeight="1" x14ac:dyDescent="0.25">
      <c r="A4328" s="1">
        <v>35693</v>
      </c>
      <c r="B4328" s="1" t="s">
        <v>7893</v>
      </c>
      <c r="C4328" s="1" t="s">
        <v>100</v>
      </c>
      <c r="D4328" s="2" t="s">
        <v>7894</v>
      </c>
      <c r="E4328" s="1"/>
      <c r="F4328" s="1"/>
    </row>
    <row r="4329" spans="1:6" ht="12.75" customHeight="1" x14ac:dyDescent="0.25">
      <c r="A4329" s="1">
        <v>7356</v>
      </c>
      <c r="B4329" s="1" t="s">
        <v>7895</v>
      </c>
      <c r="C4329" s="1" t="s">
        <v>100</v>
      </c>
      <c r="D4329" s="2" t="s">
        <v>742</v>
      </c>
      <c r="E4329" s="1"/>
      <c r="F4329" s="1"/>
    </row>
    <row r="4330" spans="1:6" ht="12.75" customHeight="1" x14ac:dyDescent="0.25">
      <c r="A4330" s="1">
        <v>35692</v>
      </c>
      <c r="B4330" s="1" t="s">
        <v>7896</v>
      </c>
      <c r="C4330" s="1" t="s">
        <v>100</v>
      </c>
      <c r="D4330" s="2" t="s">
        <v>3932</v>
      </c>
      <c r="E4330" s="1"/>
      <c r="F4330" s="1"/>
    </row>
    <row r="4331" spans="1:6" ht="12.75" customHeight="1" x14ac:dyDescent="0.25">
      <c r="A4331" s="1">
        <v>43624</v>
      </c>
      <c r="B4331" s="1" t="s">
        <v>7897</v>
      </c>
      <c r="C4331" s="1" t="s">
        <v>100</v>
      </c>
      <c r="D4331" s="2" t="s">
        <v>7079</v>
      </c>
      <c r="E4331" s="1"/>
      <c r="F4331" s="1"/>
    </row>
    <row r="4332" spans="1:6" ht="12.75" customHeight="1" x14ac:dyDescent="0.25">
      <c r="A4332" s="1">
        <v>7342</v>
      </c>
      <c r="B4332" s="1" t="s">
        <v>7898</v>
      </c>
      <c r="C4332" s="1" t="s">
        <v>97</v>
      </c>
      <c r="D4332" s="2" t="s">
        <v>7899</v>
      </c>
      <c r="E4332" s="1"/>
      <c r="F4332" s="1"/>
    </row>
    <row r="4333" spans="1:6" ht="12.75" customHeight="1" x14ac:dyDescent="0.25">
      <c r="A4333" s="1">
        <v>7350</v>
      </c>
      <c r="B4333" s="1" t="s">
        <v>7900</v>
      </c>
      <c r="C4333" s="1" t="s">
        <v>100</v>
      </c>
      <c r="D4333" s="2" t="s">
        <v>7901</v>
      </c>
      <c r="E4333" s="1"/>
      <c r="F4333" s="1"/>
    </row>
    <row r="4334" spans="1:6" ht="12.75" customHeight="1" x14ac:dyDescent="0.25">
      <c r="A4334" s="1">
        <v>39574</v>
      </c>
      <c r="B4334" s="1" t="s">
        <v>7902</v>
      </c>
      <c r="C4334" s="1" t="s">
        <v>5</v>
      </c>
      <c r="D4334" s="2" t="s">
        <v>1443</v>
      </c>
      <c r="E4334" s="1"/>
      <c r="F4334" s="1"/>
    </row>
    <row r="4335" spans="1:6" ht="12.75" customHeight="1" x14ac:dyDescent="0.25">
      <c r="A4335" s="1">
        <v>11060</v>
      </c>
      <c r="B4335" s="1" t="s">
        <v>7903</v>
      </c>
      <c r="C4335" s="1" t="s">
        <v>5</v>
      </c>
      <c r="D4335" s="2" t="s">
        <v>7904</v>
      </c>
      <c r="E4335" s="1"/>
      <c r="F4335" s="1"/>
    </row>
    <row r="4336" spans="1:6" ht="12.75" customHeight="1" x14ac:dyDescent="0.25">
      <c r="A4336" s="1">
        <v>37401</v>
      </c>
      <c r="B4336" s="1" t="s">
        <v>7905</v>
      </c>
      <c r="C4336" s="1" t="s">
        <v>5</v>
      </c>
      <c r="D4336" s="2" t="s">
        <v>5891</v>
      </c>
      <c r="E4336" s="1"/>
      <c r="F4336" s="1"/>
    </row>
    <row r="4337" spans="1:6" ht="12.75" customHeight="1" x14ac:dyDescent="0.25">
      <c r="A4337" s="1">
        <v>7525</v>
      </c>
      <c r="B4337" s="1" t="s">
        <v>7906</v>
      </c>
      <c r="C4337" s="1" t="s">
        <v>5</v>
      </c>
      <c r="D4337" s="2" t="s">
        <v>7907</v>
      </c>
      <c r="E4337" s="1"/>
      <c r="F4337" s="1"/>
    </row>
    <row r="4338" spans="1:6" ht="12.75" customHeight="1" x14ac:dyDescent="0.25">
      <c r="A4338" s="1">
        <v>7524</v>
      </c>
      <c r="B4338" s="1" t="s">
        <v>7908</v>
      </c>
      <c r="C4338" s="1" t="s">
        <v>5</v>
      </c>
      <c r="D4338" s="2" t="s">
        <v>6864</v>
      </c>
      <c r="E4338" s="1"/>
      <c r="F4338" s="1"/>
    </row>
    <row r="4339" spans="1:6" ht="12.75" customHeight="1" x14ac:dyDescent="0.25">
      <c r="A4339" s="1">
        <v>38105</v>
      </c>
      <c r="B4339" s="1" t="s">
        <v>7909</v>
      </c>
      <c r="C4339" s="1" t="s">
        <v>5</v>
      </c>
      <c r="D4339" s="2" t="s">
        <v>7910</v>
      </c>
      <c r="E4339" s="1"/>
      <c r="F4339" s="1"/>
    </row>
    <row r="4340" spans="1:6" ht="12.75" customHeight="1" x14ac:dyDescent="0.25">
      <c r="A4340" s="1">
        <v>38084</v>
      </c>
      <c r="B4340" s="1" t="s">
        <v>7911</v>
      </c>
      <c r="C4340" s="1" t="s">
        <v>5</v>
      </c>
      <c r="D4340" s="2" t="s">
        <v>1549</v>
      </c>
      <c r="E4340" s="1"/>
      <c r="F4340" s="1"/>
    </row>
    <row r="4341" spans="1:6" ht="12.75" customHeight="1" x14ac:dyDescent="0.25">
      <c r="A4341" s="1">
        <v>38103</v>
      </c>
      <c r="B4341" s="1" t="s">
        <v>7912</v>
      </c>
      <c r="C4341" s="1" t="s">
        <v>5</v>
      </c>
      <c r="D4341" s="2" t="s">
        <v>1885</v>
      </c>
      <c r="E4341" s="1"/>
      <c r="F4341" s="1"/>
    </row>
    <row r="4342" spans="1:6" ht="12.75" customHeight="1" x14ac:dyDescent="0.25">
      <c r="A4342" s="1">
        <v>38082</v>
      </c>
      <c r="B4342" s="1" t="s">
        <v>7913</v>
      </c>
      <c r="C4342" s="1" t="s">
        <v>5</v>
      </c>
      <c r="D4342" s="2" t="s">
        <v>7914</v>
      </c>
      <c r="E4342" s="1"/>
      <c r="F4342" s="1"/>
    </row>
    <row r="4343" spans="1:6" ht="12.75" customHeight="1" x14ac:dyDescent="0.25">
      <c r="A4343" s="1">
        <v>38104</v>
      </c>
      <c r="B4343" s="1" t="s">
        <v>7915</v>
      </c>
      <c r="C4343" s="1" t="s">
        <v>5</v>
      </c>
      <c r="D4343" s="2" t="s">
        <v>7916</v>
      </c>
      <c r="E4343" s="1"/>
      <c r="F4343" s="1"/>
    </row>
    <row r="4344" spans="1:6" ht="12.75" customHeight="1" x14ac:dyDescent="0.25">
      <c r="A4344" s="1">
        <v>38083</v>
      </c>
      <c r="B4344" s="1" t="s">
        <v>7917</v>
      </c>
      <c r="C4344" s="1" t="s">
        <v>5</v>
      </c>
      <c r="D4344" s="2" t="s">
        <v>240</v>
      </c>
      <c r="E4344" s="1"/>
      <c r="F4344" s="1"/>
    </row>
    <row r="4345" spans="1:6" ht="12.75" customHeight="1" x14ac:dyDescent="0.25">
      <c r="A4345" s="1">
        <v>38101</v>
      </c>
      <c r="B4345" s="1" t="s">
        <v>7918</v>
      </c>
      <c r="C4345" s="1" t="s">
        <v>5</v>
      </c>
      <c r="D4345" s="2" t="s">
        <v>7919</v>
      </c>
      <c r="E4345" s="1"/>
      <c r="F4345" s="1"/>
    </row>
    <row r="4346" spans="1:6" ht="12.75" customHeight="1" x14ac:dyDescent="0.25">
      <c r="A4346" s="1">
        <v>7528</v>
      </c>
      <c r="B4346" s="1" t="s">
        <v>7920</v>
      </c>
      <c r="C4346" s="1" t="s">
        <v>5</v>
      </c>
      <c r="D4346" s="2" t="s">
        <v>6374</v>
      </c>
      <c r="E4346" s="1"/>
      <c r="F4346" s="1"/>
    </row>
    <row r="4347" spans="1:6" ht="12.75" customHeight="1" x14ac:dyDescent="0.25">
      <c r="A4347" s="1">
        <v>12147</v>
      </c>
      <c r="B4347" s="1" t="s">
        <v>7921</v>
      </c>
      <c r="C4347" s="1" t="s">
        <v>5</v>
      </c>
      <c r="D4347" s="2" t="s">
        <v>7922</v>
      </c>
      <c r="E4347" s="1"/>
      <c r="F4347" s="1"/>
    </row>
    <row r="4348" spans="1:6" ht="12.75" customHeight="1" x14ac:dyDescent="0.25">
      <c r="A4348" s="1">
        <v>38075</v>
      </c>
      <c r="B4348" s="1" t="s">
        <v>7923</v>
      </c>
      <c r="C4348" s="1" t="s">
        <v>5</v>
      </c>
      <c r="D4348" s="2" t="s">
        <v>7924</v>
      </c>
      <c r="E4348" s="1"/>
      <c r="F4348" s="1"/>
    </row>
    <row r="4349" spans="1:6" ht="12.75" customHeight="1" x14ac:dyDescent="0.25">
      <c r="A4349" s="1">
        <v>38102</v>
      </c>
      <c r="B4349" s="1" t="s">
        <v>7925</v>
      </c>
      <c r="C4349" s="1" t="s">
        <v>5</v>
      </c>
      <c r="D4349" s="2" t="s">
        <v>7926</v>
      </c>
      <c r="E4349" s="1"/>
      <c r="F4349" s="1"/>
    </row>
    <row r="4350" spans="1:6" ht="12.75" customHeight="1" x14ac:dyDescent="0.25">
      <c r="A4350" s="1">
        <v>38076</v>
      </c>
      <c r="B4350" s="1" t="s">
        <v>7927</v>
      </c>
      <c r="C4350" s="1" t="s">
        <v>5</v>
      </c>
      <c r="D4350" s="2" t="s">
        <v>7928</v>
      </c>
      <c r="E4350" s="1"/>
      <c r="F4350" s="1"/>
    </row>
    <row r="4351" spans="1:6" ht="12.75" customHeight="1" x14ac:dyDescent="0.25">
      <c r="A4351" s="1">
        <v>7592</v>
      </c>
      <c r="B4351" s="1" t="s">
        <v>7929</v>
      </c>
      <c r="C4351" s="1" t="s">
        <v>291</v>
      </c>
      <c r="D4351" s="2" t="s">
        <v>591</v>
      </c>
      <c r="E4351" s="1"/>
      <c r="F4351" s="1"/>
    </row>
    <row r="4352" spans="1:6" ht="12.75" customHeight="1" x14ac:dyDescent="0.25">
      <c r="A4352" s="1">
        <v>40820</v>
      </c>
      <c r="B4352" s="1" t="s">
        <v>7930</v>
      </c>
      <c r="C4352" s="1" t="s">
        <v>294</v>
      </c>
      <c r="D4352" s="2" t="s">
        <v>7931</v>
      </c>
      <c r="E4352" s="1"/>
      <c r="F4352" s="1"/>
    </row>
    <row r="4353" spans="1:6" ht="12.75" customHeight="1" x14ac:dyDescent="0.25">
      <c r="A4353" s="1">
        <v>11826</v>
      </c>
      <c r="B4353" s="1" t="s">
        <v>7932</v>
      </c>
      <c r="C4353" s="1" t="s">
        <v>5</v>
      </c>
      <c r="D4353" s="2" t="s">
        <v>7933</v>
      </c>
      <c r="E4353" s="1"/>
      <c r="F4353" s="1"/>
    </row>
    <row r="4354" spans="1:6" ht="12.75" customHeight="1" x14ac:dyDescent="0.25">
      <c r="A4354" s="1">
        <v>7606</v>
      </c>
      <c r="B4354" s="1" t="s">
        <v>7934</v>
      </c>
      <c r="C4354" s="1" t="s">
        <v>5</v>
      </c>
      <c r="D4354" s="2" t="s">
        <v>7935</v>
      </c>
      <c r="E4354" s="1"/>
      <c r="F4354" s="1"/>
    </row>
    <row r="4355" spans="1:6" ht="12.75" customHeight="1" x14ac:dyDescent="0.25">
      <c r="A4355" s="1">
        <v>11763</v>
      </c>
      <c r="B4355" s="1" t="s">
        <v>7936</v>
      </c>
      <c r="C4355" s="1" t="s">
        <v>5</v>
      </c>
      <c r="D4355" s="2" t="s">
        <v>2993</v>
      </c>
      <c r="E4355" s="1"/>
      <c r="F4355" s="1"/>
    </row>
    <row r="4356" spans="1:6" ht="12.75" customHeight="1" x14ac:dyDescent="0.25">
      <c r="A4356" s="1">
        <v>11764</v>
      </c>
      <c r="B4356" s="1" t="s">
        <v>7937</v>
      </c>
      <c r="C4356" s="1" t="s">
        <v>5</v>
      </c>
      <c r="D4356" s="2" t="s">
        <v>7938</v>
      </c>
      <c r="E4356" s="1"/>
      <c r="F4356" s="1"/>
    </row>
    <row r="4357" spans="1:6" ht="12.75" customHeight="1" x14ac:dyDescent="0.25">
      <c r="A4357" s="1">
        <v>11829</v>
      </c>
      <c r="B4357" s="1" t="s">
        <v>7939</v>
      </c>
      <c r="C4357" s="1" t="s">
        <v>5</v>
      </c>
      <c r="D4357" s="2" t="s">
        <v>2936</v>
      </c>
      <c r="E4357" s="1"/>
      <c r="F4357" s="1"/>
    </row>
    <row r="4358" spans="1:6" ht="12.75" customHeight="1" x14ac:dyDescent="0.25">
      <c r="A4358" s="1">
        <v>11830</v>
      </c>
      <c r="B4358" s="1" t="s">
        <v>7940</v>
      </c>
      <c r="C4358" s="1" t="s">
        <v>5</v>
      </c>
      <c r="D4358" s="2" t="s">
        <v>6272</v>
      </c>
      <c r="E4358" s="1"/>
      <c r="F4358" s="1"/>
    </row>
    <row r="4359" spans="1:6" ht="12.75" customHeight="1" x14ac:dyDescent="0.25">
      <c r="A4359" s="1">
        <v>11825</v>
      </c>
      <c r="B4359" s="1" t="s">
        <v>7941</v>
      </c>
      <c r="C4359" s="1" t="s">
        <v>5</v>
      </c>
      <c r="D4359" s="2" t="s">
        <v>7942</v>
      </c>
      <c r="E4359" s="1"/>
      <c r="F4359" s="1"/>
    </row>
    <row r="4360" spans="1:6" ht="12.75" customHeight="1" x14ac:dyDescent="0.25">
      <c r="A4360" s="1">
        <v>11767</v>
      </c>
      <c r="B4360" s="1" t="s">
        <v>7943</v>
      </c>
      <c r="C4360" s="1" t="s">
        <v>5</v>
      </c>
      <c r="D4360" s="2" t="s">
        <v>7944</v>
      </c>
      <c r="E4360" s="1"/>
      <c r="F4360" s="1"/>
    </row>
    <row r="4361" spans="1:6" ht="12.75" customHeight="1" x14ac:dyDescent="0.25">
      <c r="A4361" s="1">
        <v>11766</v>
      </c>
      <c r="B4361" s="1" t="s">
        <v>7945</v>
      </c>
      <c r="C4361" s="1" t="s">
        <v>5</v>
      </c>
      <c r="D4361" s="2" t="s">
        <v>7946</v>
      </c>
      <c r="E4361" s="1"/>
      <c r="F4361" s="1"/>
    </row>
    <row r="4362" spans="1:6" ht="12.75" customHeight="1" x14ac:dyDescent="0.25">
      <c r="A4362" s="1">
        <v>11765</v>
      </c>
      <c r="B4362" s="1" t="s">
        <v>7947</v>
      </c>
      <c r="C4362" s="1" t="s">
        <v>5</v>
      </c>
      <c r="D4362" s="2" t="s">
        <v>425</v>
      </c>
      <c r="E4362" s="1"/>
      <c r="F4362" s="1"/>
    </row>
    <row r="4363" spans="1:6" ht="12.75" customHeight="1" x14ac:dyDescent="0.25">
      <c r="A4363" s="1">
        <v>11824</v>
      </c>
      <c r="B4363" s="1" t="s">
        <v>7948</v>
      </c>
      <c r="C4363" s="1" t="s">
        <v>5</v>
      </c>
      <c r="D4363" s="2" t="s">
        <v>7949</v>
      </c>
      <c r="E4363" s="1"/>
      <c r="F4363" s="1"/>
    </row>
    <row r="4364" spans="1:6" ht="12.75" customHeight="1" x14ac:dyDescent="0.25">
      <c r="A4364" s="1">
        <v>44045</v>
      </c>
      <c r="B4364" s="1" t="s">
        <v>7950</v>
      </c>
      <c r="C4364" s="1" t="s">
        <v>5</v>
      </c>
      <c r="D4364" s="2" t="s">
        <v>7951</v>
      </c>
      <c r="E4364" s="1"/>
      <c r="F4364" s="1"/>
    </row>
    <row r="4365" spans="1:6" ht="12.75" customHeight="1" x14ac:dyDescent="0.25">
      <c r="A4365" s="1">
        <v>39702</v>
      </c>
      <c r="B4365" s="1" t="s">
        <v>7952</v>
      </c>
      <c r="C4365" s="1" t="s">
        <v>5</v>
      </c>
      <c r="D4365" s="2" t="s">
        <v>7953</v>
      </c>
      <c r="E4365" s="1"/>
      <c r="F4365" s="1"/>
    </row>
    <row r="4366" spans="1:6" ht="12.75" customHeight="1" x14ac:dyDescent="0.25">
      <c r="A4366" s="1">
        <v>13415</v>
      </c>
      <c r="B4366" s="1" t="s">
        <v>7954</v>
      </c>
      <c r="C4366" s="1" t="s">
        <v>5</v>
      </c>
      <c r="D4366" s="2" t="s">
        <v>7955</v>
      </c>
      <c r="E4366" s="1"/>
      <c r="F4366" s="1"/>
    </row>
    <row r="4367" spans="1:6" ht="12.75" customHeight="1" x14ac:dyDescent="0.25">
      <c r="A4367" s="1">
        <v>7602</v>
      </c>
      <c r="B4367" s="1" t="s">
        <v>7956</v>
      </c>
      <c r="C4367" s="1" t="s">
        <v>5</v>
      </c>
      <c r="D4367" s="2" t="s">
        <v>7957</v>
      </c>
      <c r="E4367" s="1"/>
      <c r="F4367" s="1"/>
    </row>
    <row r="4368" spans="1:6" ht="12.75" customHeight="1" x14ac:dyDescent="0.25">
      <c r="A4368" s="1">
        <v>7603</v>
      </c>
      <c r="B4368" s="1" t="s">
        <v>7958</v>
      </c>
      <c r="C4368" s="1" t="s">
        <v>5</v>
      </c>
      <c r="D4368" s="2" t="s">
        <v>7959</v>
      </c>
      <c r="E4368" s="1"/>
      <c r="F4368" s="1"/>
    </row>
    <row r="4369" spans="1:6" ht="12.75" customHeight="1" x14ac:dyDescent="0.25">
      <c r="A4369" s="1">
        <v>11777</v>
      </c>
      <c r="B4369" s="1" t="s">
        <v>7960</v>
      </c>
      <c r="C4369" s="1" t="s">
        <v>5</v>
      </c>
      <c r="D4369" s="2" t="s">
        <v>7961</v>
      </c>
      <c r="E4369" s="1"/>
      <c r="F4369" s="1"/>
    </row>
    <row r="4370" spans="1:6" ht="12.75" customHeight="1" x14ac:dyDescent="0.25">
      <c r="A4370" s="1">
        <v>13417</v>
      </c>
      <c r="B4370" s="1" t="s">
        <v>7962</v>
      </c>
      <c r="C4370" s="1" t="s">
        <v>5</v>
      </c>
      <c r="D4370" s="2" t="s">
        <v>7963</v>
      </c>
      <c r="E4370" s="1"/>
      <c r="F4370" s="1"/>
    </row>
    <row r="4371" spans="1:6" ht="12.75" customHeight="1" x14ac:dyDescent="0.25">
      <c r="A4371" s="1">
        <v>36791</v>
      </c>
      <c r="B4371" s="1" t="s">
        <v>7964</v>
      </c>
      <c r="C4371" s="1" t="s">
        <v>5</v>
      </c>
      <c r="D4371" s="2" t="s">
        <v>7965</v>
      </c>
      <c r="E4371" s="1"/>
      <c r="F4371" s="1"/>
    </row>
    <row r="4372" spans="1:6" ht="12.75" customHeight="1" x14ac:dyDescent="0.25">
      <c r="A4372" s="1">
        <v>36795</v>
      </c>
      <c r="B4372" s="1" t="s">
        <v>7966</v>
      </c>
      <c r="C4372" s="1" t="s">
        <v>5</v>
      </c>
      <c r="D4372" s="2" t="s">
        <v>7967</v>
      </c>
      <c r="E4372" s="1"/>
      <c r="F4372" s="1"/>
    </row>
    <row r="4373" spans="1:6" ht="12.75" customHeight="1" x14ac:dyDescent="0.25">
      <c r="A4373" s="1">
        <v>36796</v>
      </c>
      <c r="B4373" s="1" t="s">
        <v>7968</v>
      </c>
      <c r="C4373" s="1" t="s">
        <v>5</v>
      </c>
      <c r="D4373" s="2" t="s">
        <v>7969</v>
      </c>
      <c r="E4373" s="1"/>
      <c r="F4373" s="1"/>
    </row>
    <row r="4374" spans="1:6" ht="12.75" customHeight="1" x14ac:dyDescent="0.25">
      <c r="A4374" s="1">
        <v>36792</v>
      </c>
      <c r="B4374" s="1" t="s">
        <v>7970</v>
      </c>
      <c r="C4374" s="1" t="s">
        <v>5</v>
      </c>
      <c r="D4374" s="2" t="s">
        <v>7971</v>
      </c>
      <c r="E4374" s="1"/>
      <c r="F4374" s="1"/>
    </row>
    <row r="4375" spans="1:6" ht="12.75" customHeight="1" x14ac:dyDescent="0.25">
      <c r="A4375" s="1">
        <v>11773</v>
      </c>
      <c r="B4375" s="1" t="s">
        <v>7972</v>
      </c>
      <c r="C4375" s="1" t="s">
        <v>5</v>
      </c>
      <c r="D4375" s="2" t="s">
        <v>3188</v>
      </c>
      <c r="E4375" s="1"/>
      <c r="F4375" s="1"/>
    </row>
    <row r="4376" spans="1:6" ht="12.75" customHeight="1" x14ac:dyDescent="0.25">
      <c r="A4376" s="1">
        <v>11762</v>
      </c>
      <c r="B4376" s="1" t="s">
        <v>7973</v>
      </c>
      <c r="C4376" s="1" t="s">
        <v>5</v>
      </c>
      <c r="D4376" s="2" t="s">
        <v>7091</v>
      </c>
      <c r="E4376" s="1"/>
      <c r="F4376" s="1"/>
    </row>
    <row r="4377" spans="1:6" ht="12.75" customHeight="1" x14ac:dyDescent="0.25">
      <c r="A4377" s="1">
        <v>7604</v>
      </c>
      <c r="B4377" s="1" t="s">
        <v>7974</v>
      </c>
      <c r="C4377" s="1" t="s">
        <v>5</v>
      </c>
      <c r="D4377" s="2" t="s">
        <v>7975</v>
      </c>
      <c r="E4377" s="1"/>
      <c r="F4377" s="1"/>
    </row>
    <row r="4378" spans="1:6" ht="12.75" customHeight="1" x14ac:dyDescent="0.25">
      <c r="A4378" s="1">
        <v>13984</v>
      </c>
      <c r="B4378" s="1" t="s">
        <v>7976</v>
      </c>
      <c r="C4378" s="1" t="s">
        <v>5</v>
      </c>
      <c r="D4378" s="2" t="s">
        <v>7977</v>
      </c>
      <c r="E4378" s="1"/>
      <c r="F4378" s="1"/>
    </row>
    <row r="4379" spans="1:6" ht="12.75" customHeight="1" x14ac:dyDescent="0.25">
      <c r="A4379" s="1">
        <v>11772</v>
      </c>
      <c r="B4379" s="1" t="s">
        <v>7978</v>
      </c>
      <c r="C4379" s="1" t="s">
        <v>5</v>
      </c>
      <c r="D4379" s="2" t="s">
        <v>7979</v>
      </c>
      <c r="E4379" s="1"/>
      <c r="F4379" s="1"/>
    </row>
    <row r="4380" spans="1:6" ht="12.75" customHeight="1" x14ac:dyDescent="0.25">
      <c r="A4380" s="1">
        <v>13983</v>
      </c>
      <c r="B4380" s="1" t="s">
        <v>7980</v>
      </c>
      <c r="C4380" s="1" t="s">
        <v>5</v>
      </c>
      <c r="D4380" s="2" t="s">
        <v>7981</v>
      </c>
      <c r="E4380" s="1"/>
      <c r="F4380" s="1"/>
    </row>
    <row r="4381" spans="1:6" ht="12.75" customHeight="1" x14ac:dyDescent="0.25">
      <c r="A4381" s="1">
        <v>13416</v>
      </c>
      <c r="B4381" s="1" t="s">
        <v>7982</v>
      </c>
      <c r="C4381" s="1" t="s">
        <v>5</v>
      </c>
      <c r="D4381" s="2" t="s">
        <v>7983</v>
      </c>
      <c r="E4381" s="1"/>
      <c r="F4381" s="1"/>
    </row>
    <row r="4382" spans="1:6" ht="12.75" customHeight="1" x14ac:dyDescent="0.25">
      <c r="A4382" s="1">
        <v>40329</v>
      </c>
      <c r="B4382" s="1" t="s">
        <v>7984</v>
      </c>
      <c r="C4382" s="1" t="s">
        <v>5</v>
      </c>
      <c r="D4382" s="2" t="s">
        <v>7015</v>
      </c>
      <c r="E4382" s="1"/>
      <c r="F4382" s="1"/>
    </row>
    <row r="4383" spans="1:6" ht="12.75" customHeight="1" x14ac:dyDescent="0.25">
      <c r="A4383" s="1">
        <v>11823</v>
      </c>
      <c r="B4383" s="1" t="s">
        <v>7985</v>
      </c>
      <c r="C4383" s="1" t="s">
        <v>5</v>
      </c>
      <c r="D4383" s="2" t="s">
        <v>5243</v>
      </c>
      <c r="E4383" s="1"/>
      <c r="F4383" s="1"/>
    </row>
    <row r="4384" spans="1:6" ht="12.75" customHeight="1" x14ac:dyDescent="0.25">
      <c r="A4384" s="1">
        <v>11822</v>
      </c>
      <c r="B4384" s="1" t="s">
        <v>7986</v>
      </c>
      <c r="C4384" s="1" t="s">
        <v>5</v>
      </c>
      <c r="D4384" s="2" t="s">
        <v>7987</v>
      </c>
      <c r="E4384" s="1"/>
      <c r="F4384" s="1"/>
    </row>
    <row r="4385" spans="1:6" ht="12.75" customHeight="1" x14ac:dyDescent="0.25">
      <c r="A4385" s="1">
        <v>11831</v>
      </c>
      <c r="B4385" s="1" t="s">
        <v>7988</v>
      </c>
      <c r="C4385" s="1" t="s">
        <v>5</v>
      </c>
      <c r="D4385" s="2" t="s">
        <v>1435</v>
      </c>
      <c r="E4385" s="1"/>
      <c r="F4385" s="1"/>
    </row>
    <row r="4386" spans="1:6" ht="12.75" customHeight="1" x14ac:dyDescent="0.25">
      <c r="A4386" s="1">
        <v>7613</v>
      </c>
      <c r="B4386" s="1" t="s">
        <v>7989</v>
      </c>
      <c r="C4386" s="1" t="s">
        <v>5</v>
      </c>
      <c r="D4386" s="2" t="s">
        <v>7990</v>
      </c>
      <c r="E4386" s="1"/>
      <c r="F4386" s="1"/>
    </row>
    <row r="4387" spans="1:6" ht="12.75" customHeight="1" x14ac:dyDescent="0.25">
      <c r="A4387" s="1">
        <v>7619</v>
      </c>
      <c r="B4387" s="1" t="s">
        <v>7991</v>
      </c>
      <c r="C4387" s="1" t="s">
        <v>5</v>
      </c>
      <c r="D4387" s="2" t="s">
        <v>7992</v>
      </c>
      <c r="E4387" s="1"/>
      <c r="F4387" s="1"/>
    </row>
    <row r="4388" spans="1:6" ht="12.75" customHeight="1" x14ac:dyDescent="0.25">
      <c r="A4388" s="1">
        <v>12076</v>
      </c>
      <c r="B4388" s="1" t="s">
        <v>7993</v>
      </c>
      <c r="C4388" s="1" t="s">
        <v>5</v>
      </c>
      <c r="D4388" s="2" t="s">
        <v>7994</v>
      </c>
      <c r="E4388" s="1"/>
      <c r="F4388" s="1"/>
    </row>
    <row r="4389" spans="1:6" ht="12.75" customHeight="1" x14ac:dyDescent="0.25">
      <c r="A4389" s="1">
        <v>7614</v>
      </c>
      <c r="B4389" s="1" t="s">
        <v>7995</v>
      </c>
      <c r="C4389" s="1" t="s">
        <v>5</v>
      </c>
      <c r="D4389" s="2" t="s">
        <v>7996</v>
      </c>
      <c r="E4389" s="1"/>
      <c r="F4389" s="1"/>
    </row>
    <row r="4390" spans="1:6" ht="12.75" customHeight="1" x14ac:dyDescent="0.25">
      <c r="A4390" s="1">
        <v>7618</v>
      </c>
      <c r="B4390" s="1" t="s">
        <v>7997</v>
      </c>
      <c r="C4390" s="1" t="s">
        <v>5</v>
      </c>
      <c r="D4390" s="2" t="s">
        <v>7998</v>
      </c>
      <c r="E4390" s="1"/>
      <c r="F4390" s="1"/>
    </row>
    <row r="4391" spans="1:6" ht="12.75" customHeight="1" x14ac:dyDescent="0.25">
      <c r="A4391" s="1">
        <v>7620</v>
      </c>
      <c r="B4391" s="1" t="s">
        <v>7999</v>
      </c>
      <c r="C4391" s="1" t="s">
        <v>5</v>
      </c>
      <c r="D4391" s="2" t="s">
        <v>8000</v>
      </c>
      <c r="E4391" s="1"/>
      <c r="F4391" s="1"/>
    </row>
    <row r="4392" spans="1:6" ht="12.75" customHeight="1" x14ac:dyDescent="0.25">
      <c r="A4392" s="1">
        <v>7610</v>
      </c>
      <c r="B4392" s="1" t="s">
        <v>8001</v>
      </c>
      <c r="C4392" s="1" t="s">
        <v>5</v>
      </c>
      <c r="D4392" s="2" t="s">
        <v>8002</v>
      </c>
      <c r="E4392" s="1"/>
      <c r="F4392" s="1"/>
    </row>
    <row r="4393" spans="1:6" ht="12.75" customHeight="1" x14ac:dyDescent="0.25">
      <c r="A4393" s="1">
        <v>7615</v>
      </c>
      <c r="B4393" s="1" t="s">
        <v>8003</v>
      </c>
      <c r="C4393" s="1" t="s">
        <v>5</v>
      </c>
      <c r="D4393" s="2" t="s">
        <v>8004</v>
      </c>
      <c r="E4393" s="1"/>
      <c r="F4393" s="1"/>
    </row>
    <row r="4394" spans="1:6" ht="12.75" customHeight="1" x14ac:dyDescent="0.25">
      <c r="A4394" s="1">
        <v>7617</v>
      </c>
      <c r="B4394" s="1" t="s">
        <v>8005</v>
      </c>
      <c r="C4394" s="1" t="s">
        <v>5</v>
      </c>
      <c r="D4394" s="2" t="s">
        <v>8006</v>
      </c>
      <c r="E4394" s="1"/>
      <c r="F4394" s="1"/>
    </row>
    <row r="4395" spans="1:6" ht="12.75" customHeight="1" x14ac:dyDescent="0.25">
      <c r="A4395" s="1">
        <v>7616</v>
      </c>
      <c r="B4395" s="1" t="s">
        <v>8007</v>
      </c>
      <c r="C4395" s="1" t="s">
        <v>5</v>
      </c>
      <c r="D4395" s="2" t="s">
        <v>8008</v>
      </c>
      <c r="E4395" s="1"/>
      <c r="F4395" s="1"/>
    </row>
    <row r="4396" spans="1:6" ht="12.75" customHeight="1" x14ac:dyDescent="0.25">
      <c r="A4396" s="1">
        <v>7611</v>
      </c>
      <c r="B4396" s="1" t="s">
        <v>8009</v>
      </c>
      <c r="C4396" s="1" t="s">
        <v>5</v>
      </c>
      <c r="D4396" s="2" t="s">
        <v>8010</v>
      </c>
      <c r="E4396" s="1"/>
      <c r="F4396" s="1"/>
    </row>
    <row r="4397" spans="1:6" ht="12.75" customHeight="1" x14ac:dyDescent="0.25">
      <c r="A4397" s="1">
        <v>7612</v>
      </c>
      <c r="B4397" s="1" t="s">
        <v>8011</v>
      </c>
      <c r="C4397" s="1" t="s">
        <v>5</v>
      </c>
      <c r="D4397" s="2" t="s">
        <v>8012</v>
      </c>
      <c r="E4397" s="1"/>
      <c r="F4397" s="1"/>
    </row>
    <row r="4398" spans="1:6" ht="12.75" customHeight="1" x14ac:dyDescent="0.25">
      <c r="A4398" s="1">
        <v>37371</v>
      </c>
      <c r="B4398" s="1" t="s">
        <v>8013</v>
      </c>
      <c r="C4398" s="1" t="s">
        <v>291</v>
      </c>
      <c r="D4398" s="2" t="s">
        <v>617</v>
      </c>
      <c r="E4398" s="1"/>
      <c r="F4398" s="1"/>
    </row>
    <row r="4399" spans="1:6" ht="12.75" customHeight="1" x14ac:dyDescent="0.25">
      <c r="A4399" s="1">
        <v>40861</v>
      </c>
      <c r="B4399" s="1" t="s">
        <v>8014</v>
      </c>
      <c r="C4399" s="1" t="s">
        <v>294</v>
      </c>
      <c r="D4399" s="2" t="s">
        <v>8015</v>
      </c>
      <c r="E4399" s="1"/>
      <c r="F4399" s="1"/>
    </row>
    <row r="4400" spans="1:6" ht="12.75" customHeight="1" x14ac:dyDescent="0.25">
      <c r="A4400" s="1">
        <v>36510</v>
      </c>
      <c r="B4400" s="1" t="s">
        <v>8016</v>
      </c>
      <c r="C4400" s="1" t="s">
        <v>5</v>
      </c>
      <c r="D4400" s="2" t="s">
        <v>8017</v>
      </c>
      <c r="E4400" s="1"/>
      <c r="F4400" s="1"/>
    </row>
    <row r="4401" spans="1:6" ht="12.75" customHeight="1" x14ac:dyDescent="0.25">
      <c r="A4401" s="1">
        <v>25020</v>
      </c>
      <c r="B4401" s="1" t="s">
        <v>8018</v>
      </c>
      <c r="C4401" s="1" t="s">
        <v>5</v>
      </c>
      <c r="D4401" s="2" t="s">
        <v>8019</v>
      </c>
      <c r="E4401" s="1"/>
      <c r="F4401" s="1"/>
    </row>
    <row r="4402" spans="1:6" ht="12.75" customHeight="1" x14ac:dyDescent="0.25">
      <c r="A4402" s="1">
        <v>7622</v>
      </c>
      <c r="B4402" s="1" t="s">
        <v>8020</v>
      </c>
      <c r="C4402" s="1" t="s">
        <v>5</v>
      </c>
      <c r="D4402" s="2" t="s">
        <v>8021</v>
      </c>
      <c r="E4402" s="1"/>
      <c r="F4402" s="1"/>
    </row>
    <row r="4403" spans="1:6" ht="12.75" customHeight="1" x14ac:dyDescent="0.25">
      <c r="A4403" s="1">
        <v>7624</v>
      </c>
      <c r="B4403" s="1" t="s">
        <v>8022</v>
      </c>
      <c r="C4403" s="1" t="s">
        <v>5</v>
      </c>
      <c r="D4403" s="2" t="s">
        <v>8023</v>
      </c>
      <c r="E4403" s="1"/>
      <c r="F4403" s="1"/>
    </row>
    <row r="4404" spans="1:6" ht="12.75" customHeight="1" x14ac:dyDescent="0.25">
      <c r="A4404" s="1">
        <v>7625</v>
      </c>
      <c r="B4404" s="1" t="s">
        <v>8024</v>
      </c>
      <c r="C4404" s="1" t="s">
        <v>5</v>
      </c>
      <c r="D4404" s="2" t="s">
        <v>8025</v>
      </c>
      <c r="E4404" s="1"/>
      <c r="F4404" s="1"/>
    </row>
    <row r="4405" spans="1:6" ht="12.75" customHeight="1" x14ac:dyDescent="0.25">
      <c r="A4405" s="1">
        <v>7623</v>
      </c>
      <c r="B4405" s="1" t="s">
        <v>8026</v>
      </c>
      <c r="C4405" s="1" t="s">
        <v>5</v>
      </c>
      <c r="D4405" s="2" t="s">
        <v>8019</v>
      </c>
      <c r="E4405" s="1"/>
      <c r="F4405" s="1"/>
    </row>
    <row r="4406" spans="1:6" ht="12.75" customHeight="1" x14ac:dyDescent="0.25">
      <c r="A4406" s="1">
        <v>36508</v>
      </c>
      <c r="B4406" s="1" t="s">
        <v>8027</v>
      </c>
      <c r="C4406" s="1" t="s">
        <v>5</v>
      </c>
      <c r="D4406" s="2" t="s">
        <v>8028</v>
      </c>
      <c r="E4406" s="1"/>
      <c r="F4406" s="1"/>
    </row>
    <row r="4407" spans="1:6" ht="12.75" customHeight="1" x14ac:dyDescent="0.25">
      <c r="A4407" s="1">
        <v>36509</v>
      </c>
      <c r="B4407" s="1" t="s">
        <v>8029</v>
      </c>
      <c r="C4407" s="1" t="s">
        <v>5</v>
      </c>
      <c r="D4407" s="2" t="s">
        <v>8030</v>
      </c>
      <c r="E4407" s="1"/>
      <c r="F4407" s="1"/>
    </row>
    <row r="4408" spans="1:6" ht="12.75" customHeight="1" x14ac:dyDescent="0.25">
      <c r="A4408" s="1">
        <v>13238</v>
      </c>
      <c r="B4408" s="1" t="s">
        <v>8031</v>
      </c>
      <c r="C4408" s="1" t="s">
        <v>5</v>
      </c>
      <c r="D4408" s="2" t="s">
        <v>8032</v>
      </c>
      <c r="E4408" s="1"/>
      <c r="F4408" s="1"/>
    </row>
    <row r="4409" spans="1:6" ht="12.75" customHeight="1" x14ac:dyDescent="0.25">
      <c r="A4409" s="1">
        <v>36511</v>
      </c>
      <c r="B4409" s="1" t="s">
        <v>8033</v>
      </c>
      <c r="C4409" s="1" t="s">
        <v>5</v>
      </c>
      <c r="D4409" s="2" t="s">
        <v>8034</v>
      </c>
      <c r="E4409" s="1"/>
      <c r="F4409" s="1"/>
    </row>
    <row r="4410" spans="1:6" ht="12.75" customHeight="1" x14ac:dyDescent="0.25">
      <c r="A4410" s="1">
        <v>36515</v>
      </c>
      <c r="B4410" s="1" t="s">
        <v>8035</v>
      </c>
      <c r="C4410" s="1" t="s">
        <v>5</v>
      </c>
      <c r="D4410" s="2" t="s">
        <v>8036</v>
      </c>
      <c r="E4410" s="1"/>
      <c r="F4410" s="1"/>
    </row>
    <row r="4411" spans="1:6" ht="12.75" customHeight="1" x14ac:dyDescent="0.25">
      <c r="A4411" s="1">
        <v>10598</v>
      </c>
      <c r="B4411" s="1" t="s">
        <v>8037</v>
      </c>
      <c r="C4411" s="1" t="s">
        <v>5</v>
      </c>
      <c r="D4411" s="2" t="s">
        <v>8038</v>
      </c>
      <c r="E4411" s="1"/>
      <c r="F4411" s="1"/>
    </row>
    <row r="4412" spans="1:6" ht="12.75" customHeight="1" x14ac:dyDescent="0.25">
      <c r="A4412" s="1">
        <v>7640</v>
      </c>
      <c r="B4412" s="1" t="s">
        <v>8039</v>
      </c>
      <c r="C4412" s="1" t="s">
        <v>5</v>
      </c>
      <c r="D4412" s="2" t="s">
        <v>8040</v>
      </c>
      <c r="E4412" s="1"/>
      <c r="F4412" s="1"/>
    </row>
    <row r="4413" spans="1:6" ht="12.75" customHeight="1" x14ac:dyDescent="0.25">
      <c r="A4413" s="1">
        <v>36513</v>
      </c>
      <c r="B4413" s="1" t="s">
        <v>8041</v>
      </c>
      <c r="C4413" s="1" t="s">
        <v>5</v>
      </c>
      <c r="D4413" s="2" t="s">
        <v>8042</v>
      </c>
      <c r="E4413" s="1"/>
      <c r="F4413" s="1"/>
    </row>
    <row r="4414" spans="1:6" ht="12.75" customHeight="1" x14ac:dyDescent="0.25">
      <c r="A4414" s="1">
        <v>36514</v>
      </c>
      <c r="B4414" s="1" t="s">
        <v>8043</v>
      </c>
      <c r="C4414" s="1" t="s">
        <v>5</v>
      </c>
      <c r="D4414" s="2" t="s">
        <v>8044</v>
      </c>
      <c r="E4414" s="1"/>
      <c r="F4414" s="1"/>
    </row>
    <row r="4415" spans="1:6" ht="12.75" customHeight="1" x14ac:dyDescent="0.25">
      <c r="A4415" s="1">
        <v>11572</v>
      </c>
      <c r="B4415" s="1" t="s">
        <v>8045</v>
      </c>
      <c r="C4415" s="1" t="s">
        <v>5</v>
      </c>
      <c r="D4415" s="2" t="s">
        <v>3962</v>
      </c>
      <c r="E4415" s="1"/>
      <c r="F4415" s="1"/>
    </row>
    <row r="4416" spans="1:6" ht="12.75" customHeight="1" x14ac:dyDescent="0.25">
      <c r="A4416" s="1">
        <v>36149</v>
      </c>
      <c r="B4416" s="1" t="s">
        <v>8046</v>
      </c>
      <c r="C4416" s="1" t="s">
        <v>5</v>
      </c>
      <c r="D4416" s="2" t="s">
        <v>8047</v>
      </c>
      <c r="E4416" s="1"/>
      <c r="F4416" s="1"/>
    </row>
    <row r="4417" spans="1:6" ht="12.75" customHeight="1" x14ac:dyDescent="0.25">
      <c r="A4417" s="1">
        <v>42407</v>
      </c>
      <c r="B4417" s="1" t="s">
        <v>8048</v>
      </c>
      <c r="C4417" s="1" t="s">
        <v>90</v>
      </c>
      <c r="D4417" s="2" t="s">
        <v>44</v>
      </c>
      <c r="E4417" s="1"/>
      <c r="F4417" s="1"/>
    </row>
    <row r="4418" spans="1:6" ht="12.75" customHeight="1" x14ac:dyDescent="0.25">
      <c r="A4418" s="1">
        <v>11581</v>
      </c>
      <c r="B4418" s="1" t="s">
        <v>8049</v>
      </c>
      <c r="C4418" s="1" t="s">
        <v>90</v>
      </c>
      <c r="D4418" s="2" t="s">
        <v>8050</v>
      </c>
      <c r="E4418" s="1"/>
      <c r="F4418" s="1"/>
    </row>
    <row r="4419" spans="1:6" ht="12.75" customHeight="1" x14ac:dyDescent="0.25">
      <c r="A4419" s="1">
        <v>43605</v>
      </c>
      <c r="B4419" s="1" t="s">
        <v>8051</v>
      </c>
      <c r="C4419" s="1" t="s">
        <v>90</v>
      </c>
      <c r="D4419" s="2" t="s">
        <v>8052</v>
      </c>
      <c r="E4419" s="1"/>
      <c r="F4419" s="1"/>
    </row>
    <row r="4420" spans="1:6" ht="12.75" customHeight="1" x14ac:dyDescent="0.25">
      <c r="A4420" s="1">
        <v>11580</v>
      </c>
      <c r="B4420" s="1" t="s">
        <v>8053</v>
      </c>
      <c r="C4420" s="1" t="s">
        <v>90</v>
      </c>
      <c r="D4420" s="2" t="s">
        <v>8054</v>
      </c>
      <c r="E4420" s="1"/>
      <c r="F4420" s="1"/>
    </row>
    <row r="4421" spans="1:6" ht="12.75" customHeight="1" x14ac:dyDescent="0.25">
      <c r="A4421" s="1">
        <v>10743</v>
      </c>
      <c r="B4421" s="1" t="s">
        <v>8055</v>
      </c>
      <c r="C4421" s="1" t="s">
        <v>5</v>
      </c>
      <c r="D4421" s="2" t="s">
        <v>8056</v>
      </c>
      <c r="E4421" s="1"/>
      <c r="F4421" s="1"/>
    </row>
    <row r="4422" spans="1:6" ht="12.75" customHeight="1" x14ac:dyDescent="0.25">
      <c r="A4422" s="1">
        <v>39848</v>
      </c>
      <c r="B4422" s="1" t="s">
        <v>8057</v>
      </c>
      <c r="C4422" s="1" t="s">
        <v>90</v>
      </c>
      <c r="D4422" s="2" t="s">
        <v>1431</v>
      </c>
      <c r="E4422" s="1"/>
      <c r="F4422" s="1"/>
    </row>
    <row r="4423" spans="1:6" ht="12.75" customHeight="1" x14ac:dyDescent="0.25">
      <c r="A4423" s="1">
        <v>20999</v>
      </c>
      <c r="B4423" s="1" t="s">
        <v>8058</v>
      </c>
      <c r="C4423" s="1" t="s">
        <v>90</v>
      </c>
      <c r="D4423" s="2" t="s">
        <v>5286</v>
      </c>
      <c r="E4423" s="1"/>
      <c r="F4423" s="1"/>
    </row>
    <row r="4424" spans="1:6" ht="12.75" customHeight="1" x14ac:dyDescent="0.25">
      <c r="A4424" s="1">
        <v>21001</v>
      </c>
      <c r="B4424" s="1" t="s">
        <v>8059</v>
      </c>
      <c r="C4424" s="1" t="s">
        <v>90</v>
      </c>
      <c r="D4424" s="2" t="s">
        <v>8060</v>
      </c>
      <c r="E4424" s="1"/>
      <c r="F4424" s="1"/>
    </row>
    <row r="4425" spans="1:6" ht="12.75" customHeight="1" x14ac:dyDescent="0.25">
      <c r="A4425" s="1">
        <v>21003</v>
      </c>
      <c r="B4425" s="1" t="s">
        <v>8061</v>
      </c>
      <c r="C4425" s="1" t="s">
        <v>90</v>
      </c>
      <c r="D4425" s="2" t="s">
        <v>8062</v>
      </c>
      <c r="E4425" s="1"/>
      <c r="F4425" s="1"/>
    </row>
    <row r="4426" spans="1:6" ht="12.75" customHeight="1" x14ac:dyDescent="0.25">
      <c r="A4426" s="1">
        <v>21006</v>
      </c>
      <c r="B4426" s="1" t="s">
        <v>8063</v>
      </c>
      <c r="C4426" s="1" t="s">
        <v>90</v>
      </c>
      <c r="D4426" s="2" t="s">
        <v>8064</v>
      </c>
      <c r="E4426" s="1"/>
      <c r="F4426" s="1"/>
    </row>
    <row r="4427" spans="1:6" ht="12.75" customHeight="1" x14ac:dyDescent="0.25">
      <c r="A4427" s="1">
        <v>21019</v>
      </c>
      <c r="B4427" s="1" t="s">
        <v>8065</v>
      </c>
      <c r="C4427" s="1" t="s">
        <v>90</v>
      </c>
      <c r="D4427" s="2" t="s">
        <v>8066</v>
      </c>
      <c r="E4427" s="1"/>
      <c r="F4427" s="1"/>
    </row>
    <row r="4428" spans="1:6" ht="12.75" customHeight="1" x14ac:dyDescent="0.25">
      <c r="A4428" s="1">
        <v>21021</v>
      </c>
      <c r="B4428" s="1" t="s">
        <v>8067</v>
      </c>
      <c r="C4428" s="1" t="s">
        <v>90</v>
      </c>
      <c r="D4428" s="2" t="s">
        <v>8068</v>
      </c>
      <c r="E4428" s="1"/>
      <c r="F4428" s="1"/>
    </row>
    <row r="4429" spans="1:6" ht="12.75" customHeight="1" x14ac:dyDescent="0.25">
      <c r="A4429" s="1">
        <v>21024</v>
      </c>
      <c r="B4429" s="1" t="s">
        <v>8069</v>
      </c>
      <c r="C4429" s="1" t="s">
        <v>90</v>
      </c>
      <c r="D4429" s="2" t="s">
        <v>8070</v>
      </c>
      <c r="E4429" s="1"/>
      <c r="F4429" s="1"/>
    </row>
    <row r="4430" spans="1:6" ht="12.75" customHeight="1" x14ac:dyDescent="0.25">
      <c r="A4430" s="1">
        <v>40624</v>
      </c>
      <c r="B4430" s="1" t="s">
        <v>8071</v>
      </c>
      <c r="C4430" s="1" t="s">
        <v>90</v>
      </c>
      <c r="D4430" s="2" t="s">
        <v>8072</v>
      </c>
      <c r="E4430" s="1"/>
      <c r="F4430" s="1"/>
    </row>
    <row r="4431" spans="1:6" ht="12.75" customHeight="1" x14ac:dyDescent="0.25">
      <c r="A4431" s="1">
        <v>42575</v>
      </c>
      <c r="B4431" s="1" t="s">
        <v>8073</v>
      </c>
      <c r="C4431" s="1" t="s">
        <v>90</v>
      </c>
      <c r="D4431" s="2" t="s">
        <v>8074</v>
      </c>
      <c r="E4431" s="1"/>
      <c r="F4431" s="1"/>
    </row>
    <row r="4432" spans="1:6" ht="12.75" customHeight="1" x14ac:dyDescent="0.25">
      <c r="A4432" s="1">
        <v>13127</v>
      </c>
      <c r="B4432" s="1" t="s">
        <v>8075</v>
      </c>
      <c r="C4432" s="1" t="s">
        <v>90</v>
      </c>
      <c r="D4432" s="2" t="s">
        <v>8076</v>
      </c>
      <c r="E4432" s="1"/>
      <c r="F4432" s="1"/>
    </row>
    <row r="4433" spans="1:6" ht="12.75" customHeight="1" x14ac:dyDescent="0.25">
      <c r="A4433" s="1">
        <v>13137</v>
      </c>
      <c r="B4433" s="1" t="s">
        <v>8077</v>
      </c>
      <c r="C4433" s="1" t="s">
        <v>90</v>
      </c>
      <c r="D4433" s="2" t="s">
        <v>8078</v>
      </c>
      <c r="E4433" s="1"/>
      <c r="F4433" s="1"/>
    </row>
    <row r="4434" spans="1:6" ht="12.75" customHeight="1" x14ac:dyDescent="0.25">
      <c r="A4434" s="1">
        <v>42574</v>
      </c>
      <c r="B4434" s="1" t="s">
        <v>8079</v>
      </c>
      <c r="C4434" s="1" t="s">
        <v>90</v>
      </c>
      <c r="D4434" s="2" t="s">
        <v>8080</v>
      </c>
      <c r="E4434" s="1"/>
      <c r="F4434" s="1"/>
    </row>
    <row r="4435" spans="1:6" ht="12.75" customHeight="1" x14ac:dyDescent="0.25">
      <c r="A4435" s="1">
        <v>20989</v>
      </c>
      <c r="B4435" s="1" t="s">
        <v>8081</v>
      </c>
      <c r="C4435" s="1" t="s">
        <v>90</v>
      </c>
      <c r="D4435" s="2" t="s">
        <v>8082</v>
      </c>
      <c r="E4435" s="1"/>
      <c r="F4435" s="1"/>
    </row>
    <row r="4436" spans="1:6" ht="12.75" customHeight="1" x14ac:dyDescent="0.25">
      <c r="A4436" s="1">
        <v>21147</v>
      </c>
      <c r="B4436" s="1" t="s">
        <v>8083</v>
      </c>
      <c r="C4436" s="1" t="s">
        <v>90</v>
      </c>
      <c r="D4436" s="2" t="s">
        <v>8084</v>
      </c>
      <c r="E4436" s="1"/>
      <c r="F4436" s="1"/>
    </row>
    <row r="4437" spans="1:6" ht="12.75" customHeight="1" x14ac:dyDescent="0.25">
      <c r="A4437" s="1">
        <v>21148</v>
      </c>
      <c r="B4437" s="1" t="s">
        <v>8085</v>
      </c>
      <c r="C4437" s="1" t="s">
        <v>90</v>
      </c>
      <c r="D4437" s="2" t="s">
        <v>8086</v>
      </c>
      <c r="E4437" s="1"/>
      <c r="F4437" s="1"/>
    </row>
    <row r="4438" spans="1:6" ht="12.75" customHeight="1" x14ac:dyDescent="0.25">
      <c r="A4438" s="1">
        <v>20984</v>
      </c>
      <c r="B4438" s="1" t="s">
        <v>8087</v>
      </c>
      <c r="C4438" s="1" t="s">
        <v>90</v>
      </c>
      <c r="D4438" s="2" t="s">
        <v>8088</v>
      </c>
      <c r="E4438" s="1"/>
      <c r="F4438" s="1"/>
    </row>
    <row r="4439" spans="1:6" ht="12.75" customHeight="1" x14ac:dyDescent="0.25">
      <c r="A4439" s="1">
        <v>13042</v>
      </c>
      <c r="B4439" s="1" t="s">
        <v>8089</v>
      </c>
      <c r="C4439" s="1" t="s">
        <v>90</v>
      </c>
      <c r="D4439" s="2" t="s">
        <v>8090</v>
      </c>
      <c r="E4439" s="1"/>
      <c r="F4439" s="1"/>
    </row>
    <row r="4440" spans="1:6" ht="12.75" customHeight="1" x14ac:dyDescent="0.25">
      <c r="A4440" s="1">
        <v>21150</v>
      </c>
      <c r="B4440" s="1" t="s">
        <v>8091</v>
      </c>
      <c r="C4440" s="1" t="s">
        <v>90</v>
      </c>
      <c r="D4440" s="2" t="s">
        <v>8092</v>
      </c>
      <c r="E4440" s="1"/>
      <c r="F4440" s="1"/>
    </row>
    <row r="4441" spans="1:6" ht="12.75" customHeight="1" x14ac:dyDescent="0.25">
      <c r="A4441" s="1">
        <v>13141</v>
      </c>
      <c r="B4441" s="1" t="s">
        <v>8093</v>
      </c>
      <c r="C4441" s="1" t="s">
        <v>90</v>
      </c>
      <c r="D4441" s="2" t="s">
        <v>8094</v>
      </c>
      <c r="E4441" s="1"/>
      <c r="F4441" s="1"/>
    </row>
    <row r="4442" spans="1:6" ht="12.75" customHeight="1" x14ac:dyDescent="0.25">
      <c r="A4442" s="1">
        <v>42576</v>
      </c>
      <c r="B4442" s="1" t="s">
        <v>8095</v>
      </c>
      <c r="C4442" s="1" t="s">
        <v>90</v>
      </c>
      <c r="D4442" s="2" t="s">
        <v>8096</v>
      </c>
      <c r="E4442" s="1"/>
      <c r="F4442" s="1"/>
    </row>
    <row r="4443" spans="1:6" ht="12.75" customHeight="1" x14ac:dyDescent="0.25">
      <c r="A4443" s="1">
        <v>21151</v>
      </c>
      <c r="B4443" s="1" t="s">
        <v>8097</v>
      </c>
      <c r="C4443" s="1" t="s">
        <v>90</v>
      </c>
      <c r="D4443" s="2" t="s">
        <v>8098</v>
      </c>
      <c r="E4443" s="1"/>
      <c r="F4443" s="1"/>
    </row>
    <row r="4444" spans="1:6" ht="12.75" customHeight="1" x14ac:dyDescent="0.25">
      <c r="A4444" s="1">
        <v>13142</v>
      </c>
      <c r="B4444" s="1" t="s">
        <v>8099</v>
      </c>
      <c r="C4444" s="1" t="s">
        <v>90</v>
      </c>
      <c r="D4444" s="2" t="s">
        <v>8100</v>
      </c>
      <c r="E4444" s="1"/>
      <c r="F4444" s="1"/>
    </row>
    <row r="4445" spans="1:6" ht="12.75" customHeight="1" x14ac:dyDescent="0.25">
      <c r="A4445" s="1">
        <v>42577</v>
      </c>
      <c r="B4445" s="1" t="s">
        <v>8101</v>
      </c>
      <c r="C4445" s="1" t="s">
        <v>90</v>
      </c>
      <c r="D4445" s="2" t="s">
        <v>8102</v>
      </c>
      <c r="E4445" s="1"/>
      <c r="F4445" s="1"/>
    </row>
    <row r="4446" spans="1:6" ht="12.75" customHeight="1" x14ac:dyDescent="0.25">
      <c r="A4446" s="1">
        <v>20994</v>
      </c>
      <c r="B4446" s="1" t="s">
        <v>8103</v>
      </c>
      <c r="C4446" s="1" t="s">
        <v>90</v>
      </c>
      <c r="D4446" s="2" t="s">
        <v>8104</v>
      </c>
      <c r="E4446" s="1"/>
      <c r="F4446" s="1"/>
    </row>
    <row r="4447" spans="1:6" ht="12.75" customHeight="1" x14ac:dyDescent="0.25">
      <c r="A4447" s="1">
        <v>7672</v>
      </c>
      <c r="B4447" s="1" t="s">
        <v>8105</v>
      </c>
      <c r="C4447" s="1" t="s">
        <v>90</v>
      </c>
      <c r="D4447" s="2" t="s">
        <v>8106</v>
      </c>
      <c r="E4447" s="1"/>
      <c r="F4447" s="1"/>
    </row>
    <row r="4448" spans="1:6" ht="12.75" customHeight="1" x14ac:dyDescent="0.25">
      <c r="A4448" s="1">
        <v>20995</v>
      </c>
      <c r="B4448" s="1" t="s">
        <v>8107</v>
      </c>
      <c r="C4448" s="1" t="s">
        <v>90</v>
      </c>
      <c r="D4448" s="2" t="s">
        <v>8108</v>
      </c>
      <c r="E4448" s="1"/>
      <c r="F4448" s="1"/>
    </row>
    <row r="4449" spans="1:6" ht="12.75" customHeight="1" x14ac:dyDescent="0.25">
      <c r="A4449" s="1">
        <v>7690</v>
      </c>
      <c r="B4449" s="1" t="s">
        <v>8109</v>
      </c>
      <c r="C4449" s="1" t="s">
        <v>90</v>
      </c>
      <c r="D4449" s="2" t="s">
        <v>8110</v>
      </c>
      <c r="E4449" s="1"/>
      <c r="F4449" s="1"/>
    </row>
    <row r="4450" spans="1:6" ht="12.75" customHeight="1" x14ac:dyDescent="0.25">
      <c r="A4450" s="1">
        <v>20980</v>
      </c>
      <c r="B4450" s="1" t="s">
        <v>8111</v>
      </c>
      <c r="C4450" s="1" t="s">
        <v>90</v>
      </c>
      <c r="D4450" s="2" t="s">
        <v>8112</v>
      </c>
      <c r="E4450" s="1"/>
      <c r="F4450" s="1"/>
    </row>
    <row r="4451" spans="1:6" ht="12.75" customHeight="1" x14ac:dyDescent="0.25">
      <c r="A4451" s="1">
        <v>7661</v>
      </c>
      <c r="B4451" s="1" t="s">
        <v>8113</v>
      </c>
      <c r="C4451" s="1" t="s">
        <v>90</v>
      </c>
      <c r="D4451" s="2" t="s">
        <v>8114</v>
      </c>
      <c r="E4451" s="1"/>
      <c r="F4451" s="1"/>
    </row>
    <row r="4452" spans="1:6" ht="12.75" customHeight="1" x14ac:dyDescent="0.25">
      <c r="A4452" s="1">
        <v>21016</v>
      </c>
      <c r="B4452" s="1" t="s">
        <v>8115</v>
      </c>
      <c r="C4452" s="1" t="s">
        <v>90</v>
      </c>
      <c r="D4452" s="2" t="s">
        <v>8116</v>
      </c>
      <c r="E4452" s="1"/>
      <c r="F4452" s="1"/>
    </row>
    <row r="4453" spans="1:6" ht="12.75" customHeight="1" x14ac:dyDescent="0.25">
      <c r="A4453" s="1">
        <v>21008</v>
      </c>
      <c r="B4453" s="1" t="s">
        <v>8117</v>
      </c>
      <c r="C4453" s="1" t="s">
        <v>90</v>
      </c>
      <c r="D4453" s="2" t="s">
        <v>8118</v>
      </c>
      <c r="E4453" s="1"/>
      <c r="F4453" s="1"/>
    </row>
    <row r="4454" spans="1:6" ht="12.75" customHeight="1" x14ac:dyDescent="0.25">
      <c r="A4454" s="1">
        <v>21009</v>
      </c>
      <c r="B4454" s="1" t="s">
        <v>8119</v>
      </c>
      <c r="C4454" s="1" t="s">
        <v>90</v>
      </c>
      <c r="D4454" s="2" t="s">
        <v>5073</v>
      </c>
      <c r="E4454" s="1"/>
      <c r="F4454" s="1"/>
    </row>
    <row r="4455" spans="1:6" ht="12.75" customHeight="1" x14ac:dyDescent="0.25">
      <c r="A4455" s="1">
        <v>21010</v>
      </c>
      <c r="B4455" s="1" t="s">
        <v>8120</v>
      </c>
      <c r="C4455" s="1" t="s">
        <v>90</v>
      </c>
      <c r="D4455" s="2" t="s">
        <v>7176</v>
      </c>
      <c r="E4455" s="1"/>
      <c r="F4455" s="1"/>
    </row>
    <row r="4456" spans="1:6" ht="12.75" customHeight="1" x14ac:dyDescent="0.25">
      <c r="A4456" s="1">
        <v>21011</v>
      </c>
      <c r="B4456" s="1" t="s">
        <v>8121</v>
      </c>
      <c r="C4456" s="1" t="s">
        <v>90</v>
      </c>
      <c r="D4456" s="2" t="s">
        <v>8122</v>
      </c>
      <c r="E4456" s="1"/>
      <c r="F4456" s="1"/>
    </row>
    <row r="4457" spans="1:6" ht="12.75" customHeight="1" x14ac:dyDescent="0.25">
      <c r="A4457" s="1">
        <v>21012</v>
      </c>
      <c r="B4457" s="1" t="s">
        <v>8123</v>
      </c>
      <c r="C4457" s="1" t="s">
        <v>90</v>
      </c>
      <c r="D4457" s="2" t="s">
        <v>8124</v>
      </c>
      <c r="E4457" s="1"/>
      <c r="F4457" s="1"/>
    </row>
    <row r="4458" spans="1:6" ht="12.75" customHeight="1" x14ac:dyDescent="0.25">
      <c r="A4458" s="1">
        <v>21013</v>
      </c>
      <c r="B4458" s="1" t="s">
        <v>8125</v>
      </c>
      <c r="C4458" s="1" t="s">
        <v>90</v>
      </c>
      <c r="D4458" s="2" t="s">
        <v>8126</v>
      </c>
      <c r="E4458" s="1"/>
      <c r="F4458" s="1"/>
    </row>
    <row r="4459" spans="1:6" ht="12.75" customHeight="1" x14ac:dyDescent="0.25">
      <c r="A4459" s="1">
        <v>21014</v>
      </c>
      <c r="B4459" s="1" t="s">
        <v>8127</v>
      </c>
      <c r="C4459" s="1" t="s">
        <v>90</v>
      </c>
      <c r="D4459" s="2" t="s">
        <v>8128</v>
      </c>
      <c r="E4459" s="1"/>
      <c r="F4459" s="1"/>
    </row>
    <row r="4460" spans="1:6" ht="12.75" customHeight="1" x14ac:dyDescent="0.25">
      <c r="A4460" s="1">
        <v>21015</v>
      </c>
      <c r="B4460" s="1" t="s">
        <v>8129</v>
      </c>
      <c r="C4460" s="1" t="s">
        <v>90</v>
      </c>
      <c r="D4460" s="2" t="s">
        <v>8130</v>
      </c>
      <c r="E4460" s="1"/>
      <c r="F4460" s="1"/>
    </row>
    <row r="4461" spans="1:6" ht="12.75" customHeight="1" x14ac:dyDescent="0.25">
      <c r="A4461" s="1">
        <v>7697</v>
      </c>
      <c r="B4461" s="1" t="s">
        <v>8131</v>
      </c>
      <c r="C4461" s="1" t="s">
        <v>90</v>
      </c>
      <c r="D4461" s="2" t="s">
        <v>8132</v>
      </c>
      <c r="E4461" s="1"/>
      <c r="F4461" s="1"/>
    </row>
    <row r="4462" spans="1:6" ht="12.75" customHeight="1" x14ac:dyDescent="0.25">
      <c r="A4462" s="1">
        <v>7698</v>
      </c>
      <c r="B4462" s="1" t="s">
        <v>8133</v>
      </c>
      <c r="C4462" s="1" t="s">
        <v>90</v>
      </c>
      <c r="D4462" s="2" t="s">
        <v>8134</v>
      </c>
      <c r="E4462" s="1"/>
      <c r="F4462" s="1"/>
    </row>
    <row r="4463" spans="1:6" ht="12.75" customHeight="1" x14ac:dyDescent="0.25">
      <c r="A4463" s="1">
        <v>7691</v>
      </c>
      <c r="B4463" s="1" t="s">
        <v>8135</v>
      </c>
      <c r="C4463" s="1" t="s">
        <v>90</v>
      </c>
      <c r="D4463" s="2" t="s">
        <v>1883</v>
      </c>
      <c r="E4463" s="1"/>
      <c r="F4463" s="1"/>
    </row>
    <row r="4464" spans="1:6" ht="12.75" customHeight="1" x14ac:dyDescent="0.25">
      <c r="A4464" s="1">
        <v>40626</v>
      </c>
      <c r="B4464" s="1" t="s">
        <v>8136</v>
      </c>
      <c r="C4464" s="1" t="s">
        <v>90</v>
      </c>
      <c r="D4464" s="2" t="s">
        <v>8137</v>
      </c>
      <c r="E4464" s="1"/>
      <c r="F4464" s="1"/>
    </row>
    <row r="4465" spans="1:6" ht="12.75" customHeight="1" x14ac:dyDescent="0.25">
      <c r="A4465" s="1">
        <v>7701</v>
      </c>
      <c r="B4465" s="1" t="s">
        <v>8138</v>
      </c>
      <c r="C4465" s="1" t="s">
        <v>90</v>
      </c>
      <c r="D4465" s="2" t="s">
        <v>8139</v>
      </c>
      <c r="E4465" s="1"/>
      <c r="F4465" s="1"/>
    </row>
    <row r="4466" spans="1:6" ht="12.75" customHeight="1" x14ac:dyDescent="0.25">
      <c r="A4466" s="1">
        <v>7696</v>
      </c>
      <c r="B4466" s="1" t="s">
        <v>8140</v>
      </c>
      <c r="C4466" s="1" t="s">
        <v>90</v>
      </c>
      <c r="D4466" s="2" t="s">
        <v>8141</v>
      </c>
      <c r="E4466" s="1"/>
      <c r="F4466" s="1"/>
    </row>
    <row r="4467" spans="1:6" ht="12.75" customHeight="1" x14ac:dyDescent="0.25">
      <c r="A4467" s="1">
        <v>7700</v>
      </c>
      <c r="B4467" s="1" t="s">
        <v>8142</v>
      </c>
      <c r="C4467" s="1" t="s">
        <v>90</v>
      </c>
      <c r="D4467" s="2" t="s">
        <v>8143</v>
      </c>
      <c r="E4467" s="1"/>
      <c r="F4467" s="1"/>
    </row>
    <row r="4468" spans="1:6" ht="12.75" customHeight="1" x14ac:dyDescent="0.25">
      <c r="A4468" s="1">
        <v>7694</v>
      </c>
      <c r="B4468" s="1" t="s">
        <v>8144</v>
      </c>
      <c r="C4468" s="1" t="s">
        <v>90</v>
      </c>
      <c r="D4468" s="2" t="s">
        <v>8145</v>
      </c>
      <c r="E4468" s="1"/>
      <c r="F4468" s="1"/>
    </row>
    <row r="4469" spans="1:6" ht="12.75" customHeight="1" x14ac:dyDescent="0.25">
      <c r="A4469" s="1">
        <v>7693</v>
      </c>
      <c r="B4469" s="1" t="s">
        <v>8146</v>
      </c>
      <c r="C4469" s="1" t="s">
        <v>90</v>
      </c>
      <c r="D4469" s="2" t="s">
        <v>8147</v>
      </c>
      <c r="E4469" s="1"/>
      <c r="F4469" s="1"/>
    </row>
    <row r="4470" spans="1:6" ht="12.75" customHeight="1" x14ac:dyDescent="0.25">
      <c r="A4470" s="1">
        <v>7692</v>
      </c>
      <c r="B4470" s="1" t="s">
        <v>8148</v>
      </c>
      <c r="C4470" s="1" t="s">
        <v>90</v>
      </c>
      <c r="D4470" s="2" t="s">
        <v>8149</v>
      </c>
      <c r="E4470" s="1"/>
      <c r="F4470" s="1"/>
    </row>
    <row r="4471" spans="1:6" ht="12.75" customHeight="1" x14ac:dyDescent="0.25">
      <c r="A4471" s="1">
        <v>7695</v>
      </c>
      <c r="B4471" s="1" t="s">
        <v>8150</v>
      </c>
      <c r="C4471" s="1" t="s">
        <v>90</v>
      </c>
      <c r="D4471" s="2" t="s">
        <v>8151</v>
      </c>
      <c r="E4471" s="1"/>
      <c r="F4471" s="1"/>
    </row>
    <row r="4472" spans="1:6" ht="12.75" customHeight="1" x14ac:dyDescent="0.25">
      <c r="A4472" s="1">
        <v>13356</v>
      </c>
      <c r="B4472" s="1" t="s">
        <v>8152</v>
      </c>
      <c r="C4472" s="1" t="s">
        <v>90</v>
      </c>
      <c r="D4472" s="2" t="s">
        <v>8153</v>
      </c>
      <c r="E4472" s="1"/>
      <c r="F4472" s="1"/>
    </row>
    <row r="4473" spans="1:6" ht="12.75" customHeight="1" x14ac:dyDescent="0.25">
      <c r="A4473" s="1">
        <v>36365</v>
      </c>
      <c r="B4473" s="1" t="s">
        <v>8154</v>
      </c>
      <c r="C4473" s="1" t="s">
        <v>90</v>
      </c>
      <c r="D4473" s="2" t="s">
        <v>8155</v>
      </c>
      <c r="E4473" s="1"/>
      <c r="F4473" s="1"/>
    </row>
    <row r="4474" spans="1:6" ht="12.75" customHeight="1" x14ac:dyDescent="0.25">
      <c r="A4474" s="1">
        <v>41930</v>
      </c>
      <c r="B4474" s="1" t="s">
        <v>8156</v>
      </c>
      <c r="C4474" s="1" t="s">
        <v>90</v>
      </c>
      <c r="D4474" s="2" t="s">
        <v>8157</v>
      </c>
      <c r="E4474" s="1"/>
      <c r="F4474" s="1"/>
    </row>
    <row r="4475" spans="1:6" ht="12.75" customHeight="1" x14ac:dyDescent="0.25">
      <c r="A4475" s="1">
        <v>41931</v>
      </c>
      <c r="B4475" s="1" t="s">
        <v>8158</v>
      </c>
      <c r="C4475" s="1" t="s">
        <v>90</v>
      </c>
      <c r="D4475" s="2" t="s">
        <v>8159</v>
      </c>
      <c r="E4475" s="1"/>
      <c r="F4475" s="1"/>
    </row>
    <row r="4476" spans="1:6" ht="12.75" customHeight="1" x14ac:dyDescent="0.25">
      <c r="A4476" s="1">
        <v>41932</v>
      </c>
      <c r="B4476" s="1" t="s">
        <v>8160</v>
      </c>
      <c r="C4476" s="1" t="s">
        <v>90</v>
      </c>
      <c r="D4476" s="2" t="s">
        <v>8161</v>
      </c>
      <c r="E4476" s="1"/>
      <c r="F4476" s="1"/>
    </row>
    <row r="4477" spans="1:6" ht="12.75" customHeight="1" x14ac:dyDescent="0.25">
      <c r="A4477" s="1">
        <v>41933</v>
      </c>
      <c r="B4477" s="1" t="s">
        <v>8162</v>
      </c>
      <c r="C4477" s="1" t="s">
        <v>90</v>
      </c>
      <c r="D4477" s="2" t="s">
        <v>8163</v>
      </c>
      <c r="E4477" s="1"/>
      <c r="F4477" s="1"/>
    </row>
    <row r="4478" spans="1:6" ht="12.75" customHeight="1" x14ac:dyDescent="0.25">
      <c r="A4478" s="1">
        <v>41934</v>
      </c>
      <c r="B4478" s="1" t="s">
        <v>8164</v>
      </c>
      <c r="C4478" s="1" t="s">
        <v>90</v>
      </c>
      <c r="D4478" s="2" t="s">
        <v>8165</v>
      </c>
      <c r="E4478" s="1"/>
      <c r="F4478" s="1"/>
    </row>
    <row r="4479" spans="1:6" ht="12.75" customHeight="1" x14ac:dyDescent="0.25">
      <c r="A4479" s="1">
        <v>41936</v>
      </c>
      <c r="B4479" s="1" t="s">
        <v>8166</v>
      </c>
      <c r="C4479" s="1" t="s">
        <v>90</v>
      </c>
      <c r="D4479" s="2" t="s">
        <v>8167</v>
      </c>
      <c r="E4479" s="1"/>
      <c r="F4479" s="1"/>
    </row>
    <row r="4480" spans="1:6" ht="12.75" customHeight="1" x14ac:dyDescent="0.25">
      <c r="A4480" s="1">
        <v>44812</v>
      </c>
      <c r="B4480" s="1" t="s">
        <v>8168</v>
      </c>
      <c r="C4480" s="1" t="s">
        <v>90</v>
      </c>
      <c r="D4480" s="2" t="s">
        <v>8169</v>
      </c>
      <c r="E4480" s="1"/>
      <c r="F4480" s="1"/>
    </row>
    <row r="4481" spans="1:6" ht="12.75" customHeight="1" x14ac:dyDescent="0.25">
      <c r="A4481" s="1">
        <v>41785</v>
      </c>
      <c r="B4481" s="1" t="s">
        <v>8170</v>
      </c>
      <c r="C4481" s="1" t="s">
        <v>90</v>
      </c>
      <c r="D4481" s="2" t="s">
        <v>8171</v>
      </c>
      <c r="E4481" s="1"/>
      <c r="F4481" s="1"/>
    </row>
    <row r="4482" spans="1:6" ht="12.75" customHeight="1" x14ac:dyDescent="0.25">
      <c r="A4482" s="1">
        <v>41781</v>
      </c>
      <c r="B4482" s="1" t="s">
        <v>8172</v>
      </c>
      <c r="C4482" s="1" t="s">
        <v>90</v>
      </c>
      <c r="D4482" s="2" t="s">
        <v>8173</v>
      </c>
      <c r="E4482" s="1"/>
      <c r="F4482" s="1"/>
    </row>
    <row r="4483" spans="1:6" ht="12.75" customHeight="1" x14ac:dyDescent="0.25">
      <c r="A4483" s="1">
        <v>41783</v>
      </c>
      <c r="B4483" s="1" t="s">
        <v>8174</v>
      </c>
      <c r="C4483" s="1" t="s">
        <v>90</v>
      </c>
      <c r="D4483" s="2" t="s">
        <v>8175</v>
      </c>
      <c r="E4483" s="1"/>
      <c r="F4483" s="1"/>
    </row>
    <row r="4484" spans="1:6" ht="12.75" customHeight="1" x14ac:dyDescent="0.25">
      <c r="A4484" s="1">
        <v>41786</v>
      </c>
      <c r="B4484" s="1" t="s">
        <v>8176</v>
      </c>
      <c r="C4484" s="1" t="s">
        <v>90</v>
      </c>
      <c r="D4484" s="2" t="s">
        <v>8177</v>
      </c>
      <c r="E4484" s="1"/>
      <c r="F4484" s="1"/>
    </row>
    <row r="4485" spans="1:6" ht="12.75" customHeight="1" x14ac:dyDescent="0.25">
      <c r="A4485" s="1">
        <v>41779</v>
      </c>
      <c r="B4485" s="1" t="s">
        <v>8178</v>
      </c>
      <c r="C4485" s="1" t="s">
        <v>90</v>
      </c>
      <c r="D4485" s="2" t="s">
        <v>8179</v>
      </c>
      <c r="E4485" s="1"/>
      <c r="F4485" s="1"/>
    </row>
    <row r="4486" spans="1:6" ht="12.75" customHeight="1" x14ac:dyDescent="0.25">
      <c r="A4486" s="1">
        <v>41780</v>
      </c>
      <c r="B4486" s="1" t="s">
        <v>8180</v>
      </c>
      <c r="C4486" s="1" t="s">
        <v>90</v>
      </c>
      <c r="D4486" s="2" t="s">
        <v>8181</v>
      </c>
      <c r="E4486" s="1"/>
      <c r="F4486" s="1"/>
    </row>
    <row r="4487" spans="1:6" ht="12.75" customHeight="1" x14ac:dyDescent="0.25">
      <c r="A4487" s="1">
        <v>41782</v>
      </c>
      <c r="B4487" s="1" t="s">
        <v>8182</v>
      </c>
      <c r="C4487" s="1" t="s">
        <v>90</v>
      </c>
      <c r="D4487" s="2" t="s">
        <v>8183</v>
      </c>
      <c r="E4487" s="1"/>
      <c r="F4487" s="1"/>
    </row>
    <row r="4488" spans="1:6" ht="12.75" customHeight="1" x14ac:dyDescent="0.25">
      <c r="A4488" s="1">
        <v>38130</v>
      </c>
      <c r="B4488" s="1" t="s">
        <v>8184</v>
      </c>
      <c r="C4488" s="1" t="s">
        <v>90</v>
      </c>
      <c r="D4488" s="2" t="s">
        <v>8185</v>
      </c>
      <c r="E4488" s="1"/>
      <c r="F4488" s="1"/>
    </row>
    <row r="4489" spans="1:6" ht="12.75" customHeight="1" x14ac:dyDescent="0.25">
      <c r="A4489" s="1">
        <v>44260</v>
      </c>
      <c r="B4489" s="1" t="s">
        <v>8186</v>
      </c>
      <c r="C4489" s="1" t="s">
        <v>90</v>
      </c>
      <c r="D4489" s="2" t="s">
        <v>8187</v>
      </c>
      <c r="E4489" s="1"/>
      <c r="F4489" s="1"/>
    </row>
    <row r="4490" spans="1:6" ht="12.75" customHeight="1" x14ac:dyDescent="0.25">
      <c r="A4490" s="1">
        <v>21123</v>
      </c>
      <c r="B4490" s="1" t="s">
        <v>8188</v>
      </c>
      <c r="C4490" s="1" t="s">
        <v>90</v>
      </c>
      <c r="D4490" s="2" t="s">
        <v>8189</v>
      </c>
      <c r="E4490" s="1"/>
      <c r="F4490" s="1"/>
    </row>
    <row r="4491" spans="1:6" ht="12.75" customHeight="1" x14ac:dyDescent="0.25">
      <c r="A4491" s="1">
        <v>21124</v>
      </c>
      <c r="B4491" s="1" t="s">
        <v>8190</v>
      </c>
      <c r="C4491" s="1" t="s">
        <v>90</v>
      </c>
      <c r="D4491" s="2" t="s">
        <v>1938</v>
      </c>
      <c r="E4491" s="1"/>
      <c r="F4491" s="1"/>
    </row>
    <row r="4492" spans="1:6" ht="12.75" customHeight="1" x14ac:dyDescent="0.25">
      <c r="A4492" s="1">
        <v>21125</v>
      </c>
      <c r="B4492" s="1" t="s">
        <v>8191</v>
      </c>
      <c r="C4492" s="1" t="s">
        <v>90</v>
      </c>
      <c r="D4492" s="2" t="s">
        <v>8192</v>
      </c>
      <c r="E4492" s="1"/>
      <c r="F4492" s="1"/>
    </row>
    <row r="4493" spans="1:6" ht="12.75" customHeight="1" x14ac:dyDescent="0.25">
      <c r="A4493" s="1">
        <v>38028</v>
      </c>
      <c r="B4493" s="1" t="s">
        <v>8193</v>
      </c>
      <c r="C4493" s="1" t="s">
        <v>90</v>
      </c>
      <c r="D4493" s="2" t="s">
        <v>8194</v>
      </c>
      <c r="E4493" s="1"/>
      <c r="F4493" s="1"/>
    </row>
    <row r="4494" spans="1:6" ht="12.75" customHeight="1" x14ac:dyDescent="0.25">
      <c r="A4494" s="1">
        <v>38029</v>
      </c>
      <c r="B4494" s="1" t="s">
        <v>8195</v>
      </c>
      <c r="C4494" s="1" t="s">
        <v>90</v>
      </c>
      <c r="D4494" s="2" t="s">
        <v>8196</v>
      </c>
      <c r="E4494" s="1"/>
      <c r="F4494" s="1"/>
    </row>
    <row r="4495" spans="1:6" ht="12.75" customHeight="1" x14ac:dyDescent="0.25">
      <c r="A4495" s="1">
        <v>38030</v>
      </c>
      <c r="B4495" s="1" t="s">
        <v>8197</v>
      </c>
      <c r="C4495" s="1" t="s">
        <v>90</v>
      </c>
      <c r="D4495" s="2" t="s">
        <v>8198</v>
      </c>
      <c r="E4495" s="1"/>
      <c r="F4495" s="1"/>
    </row>
    <row r="4496" spans="1:6" ht="12.75" customHeight="1" x14ac:dyDescent="0.25">
      <c r="A4496" s="1">
        <v>38031</v>
      </c>
      <c r="B4496" s="1" t="s">
        <v>8199</v>
      </c>
      <c r="C4496" s="1" t="s">
        <v>90</v>
      </c>
      <c r="D4496" s="2" t="s">
        <v>8200</v>
      </c>
      <c r="E4496" s="1"/>
      <c r="F4496" s="1"/>
    </row>
    <row r="4497" spans="1:6" ht="12.75" customHeight="1" x14ac:dyDescent="0.25">
      <c r="A4497" s="1">
        <v>39735</v>
      </c>
      <c r="B4497" s="1" t="s">
        <v>8201</v>
      </c>
      <c r="C4497" s="1" t="s">
        <v>90</v>
      </c>
      <c r="D4497" s="2" t="s">
        <v>8202</v>
      </c>
      <c r="E4497" s="1"/>
      <c r="F4497" s="1"/>
    </row>
    <row r="4498" spans="1:6" ht="12.75" customHeight="1" x14ac:dyDescent="0.25">
      <c r="A4498" s="1">
        <v>39734</v>
      </c>
      <c r="B4498" s="1" t="s">
        <v>8203</v>
      </c>
      <c r="C4498" s="1" t="s">
        <v>90</v>
      </c>
      <c r="D4498" s="2" t="s">
        <v>8204</v>
      </c>
      <c r="E4498" s="1"/>
      <c r="F4498" s="1"/>
    </row>
    <row r="4499" spans="1:6" ht="12.75" customHeight="1" x14ac:dyDescent="0.25">
      <c r="A4499" s="1">
        <v>39736</v>
      </c>
      <c r="B4499" s="1" t="s">
        <v>8205</v>
      </c>
      <c r="C4499" s="1" t="s">
        <v>90</v>
      </c>
      <c r="D4499" s="2" t="s">
        <v>8206</v>
      </c>
      <c r="E4499" s="1"/>
      <c r="F4499" s="1"/>
    </row>
    <row r="4500" spans="1:6" ht="12.75" customHeight="1" x14ac:dyDescent="0.25">
      <c r="A4500" s="1">
        <v>39737</v>
      </c>
      <c r="B4500" s="1" t="s">
        <v>8207</v>
      </c>
      <c r="C4500" s="1" t="s">
        <v>90</v>
      </c>
      <c r="D4500" s="2" t="s">
        <v>212</v>
      </c>
      <c r="E4500" s="1"/>
      <c r="F4500" s="1"/>
    </row>
    <row r="4501" spans="1:6" ht="12.75" customHeight="1" x14ac:dyDescent="0.25">
      <c r="A4501" s="1">
        <v>39738</v>
      </c>
      <c r="B4501" s="1" t="s">
        <v>8208</v>
      </c>
      <c r="C4501" s="1" t="s">
        <v>90</v>
      </c>
      <c r="D4501" s="2" t="s">
        <v>4384</v>
      </c>
      <c r="E4501" s="1"/>
      <c r="F4501" s="1"/>
    </row>
    <row r="4502" spans="1:6" ht="12.75" customHeight="1" x14ac:dyDescent="0.25">
      <c r="A4502" s="1">
        <v>39739</v>
      </c>
      <c r="B4502" s="1" t="s">
        <v>8209</v>
      </c>
      <c r="C4502" s="1" t="s">
        <v>90</v>
      </c>
      <c r="D4502" s="2" t="s">
        <v>8210</v>
      </c>
      <c r="E4502" s="1"/>
      <c r="F4502" s="1"/>
    </row>
    <row r="4503" spans="1:6" ht="12.75" customHeight="1" x14ac:dyDescent="0.25">
      <c r="A4503" s="1">
        <v>39733</v>
      </c>
      <c r="B4503" s="1" t="s">
        <v>8211</v>
      </c>
      <c r="C4503" s="1" t="s">
        <v>90</v>
      </c>
      <c r="D4503" s="2" t="s">
        <v>8212</v>
      </c>
      <c r="E4503" s="1"/>
      <c r="F4503" s="1"/>
    </row>
    <row r="4504" spans="1:6" ht="12.75" customHeight="1" x14ac:dyDescent="0.25">
      <c r="A4504" s="1">
        <v>39854</v>
      </c>
      <c r="B4504" s="1" t="s">
        <v>8213</v>
      </c>
      <c r="C4504" s="1" t="s">
        <v>90</v>
      </c>
      <c r="D4504" s="2" t="s">
        <v>8214</v>
      </c>
      <c r="E4504" s="1"/>
      <c r="F4504" s="1"/>
    </row>
    <row r="4505" spans="1:6" ht="12.75" customHeight="1" x14ac:dyDescent="0.25">
      <c r="A4505" s="1">
        <v>39740</v>
      </c>
      <c r="B4505" s="1" t="s">
        <v>8215</v>
      </c>
      <c r="C4505" s="1" t="s">
        <v>90</v>
      </c>
      <c r="D4505" s="2" t="s">
        <v>8216</v>
      </c>
      <c r="E4505" s="1"/>
      <c r="F4505" s="1"/>
    </row>
    <row r="4506" spans="1:6" ht="12.75" customHeight="1" x14ac:dyDescent="0.25">
      <c r="A4506" s="1">
        <v>39741</v>
      </c>
      <c r="B4506" s="1" t="s">
        <v>8217</v>
      </c>
      <c r="C4506" s="1" t="s">
        <v>90</v>
      </c>
      <c r="D4506" s="2" t="s">
        <v>1918</v>
      </c>
      <c r="E4506" s="1"/>
      <c r="F4506" s="1"/>
    </row>
    <row r="4507" spans="1:6" ht="12.75" customHeight="1" x14ac:dyDescent="0.25">
      <c r="A4507" s="1">
        <v>39853</v>
      </c>
      <c r="B4507" s="1" t="s">
        <v>8218</v>
      </c>
      <c r="C4507" s="1" t="s">
        <v>90</v>
      </c>
      <c r="D4507" s="2" t="s">
        <v>5394</v>
      </c>
      <c r="E4507" s="1"/>
      <c r="F4507" s="1"/>
    </row>
    <row r="4508" spans="1:6" ht="12.75" customHeight="1" x14ac:dyDescent="0.25">
      <c r="A4508" s="1">
        <v>39742</v>
      </c>
      <c r="B4508" s="1" t="s">
        <v>8219</v>
      </c>
      <c r="C4508" s="1" t="s">
        <v>90</v>
      </c>
      <c r="D4508" s="2" t="s">
        <v>1159</v>
      </c>
      <c r="E4508" s="1"/>
      <c r="F4508" s="1"/>
    </row>
    <row r="4509" spans="1:6" ht="12.75" customHeight="1" x14ac:dyDescent="0.25">
      <c r="A4509" s="1">
        <v>39749</v>
      </c>
      <c r="B4509" s="1" t="s">
        <v>8220</v>
      </c>
      <c r="C4509" s="1" t="s">
        <v>90</v>
      </c>
      <c r="D4509" s="2" t="s">
        <v>8221</v>
      </c>
      <c r="E4509" s="1"/>
      <c r="F4509" s="1"/>
    </row>
    <row r="4510" spans="1:6" ht="12.75" customHeight="1" x14ac:dyDescent="0.25">
      <c r="A4510" s="1">
        <v>39751</v>
      </c>
      <c r="B4510" s="1" t="s">
        <v>8222</v>
      </c>
      <c r="C4510" s="1" t="s">
        <v>90</v>
      </c>
      <c r="D4510" s="2" t="s">
        <v>8223</v>
      </c>
      <c r="E4510" s="1"/>
      <c r="F4510" s="1"/>
    </row>
    <row r="4511" spans="1:6" ht="12.75" customHeight="1" x14ac:dyDescent="0.25">
      <c r="A4511" s="1">
        <v>39750</v>
      </c>
      <c r="B4511" s="1" t="s">
        <v>8224</v>
      </c>
      <c r="C4511" s="1" t="s">
        <v>90</v>
      </c>
      <c r="D4511" s="2" t="s">
        <v>8225</v>
      </c>
      <c r="E4511" s="1"/>
      <c r="F4511" s="1"/>
    </row>
    <row r="4512" spans="1:6" ht="12.75" customHeight="1" x14ac:dyDescent="0.25">
      <c r="A4512" s="1">
        <v>39747</v>
      </c>
      <c r="B4512" s="1" t="s">
        <v>8226</v>
      </c>
      <c r="C4512" s="1" t="s">
        <v>90</v>
      </c>
      <c r="D4512" s="2" t="s">
        <v>8227</v>
      </c>
      <c r="E4512" s="1"/>
      <c r="F4512" s="1"/>
    </row>
    <row r="4513" spans="1:6" ht="12.75" customHeight="1" x14ac:dyDescent="0.25">
      <c r="A4513" s="1">
        <v>39753</v>
      </c>
      <c r="B4513" s="1" t="s">
        <v>8228</v>
      </c>
      <c r="C4513" s="1" t="s">
        <v>90</v>
      </c>
      <c r="D4513" s="2" t="s">
        <v>8229</v>
      </c>
      <c r="E4513" s="1"/>
      <c r="F4513" s="1"/>
    </row>
    <row r="4514" spans="1:6" ht="12.75" customHeight="1" x14ac:dyDescent="0.25">
      <c r="A4514" s="1">
        <v>39754</v>
      </c>
      <c r="B4514" s="1" t="s">
        <v>8230</v>
      </c>
      <c r="C4514" s="1" t="s">
        <v>90</v>
      </c>
      <c r="D4514" s="2" t="s">
        <v>8231</v>
      </c>
      <c r="E4514" s="1"/>
      <c r="F4514" s="1"/>
    </row>
    <row r="4515" spans="1:6" ht="12.75" customHeight="1" x14ac:dyDescent="0.25">
      <c r="A4515" s="1">
        <v>39748</v>
      </c>
      <c r="B4515" s="1" t="s">
        <v>8232</v>
      </c>
      <c r="C4515" s="1" t="s">
        <v>90</v>
      </c>
      <c r="D4515" s="2" t="s">
        <v>8233</v>
      </c>
      <c r="E4515" s="1"/>
      <c r="F4515" s="1"/>
    </row>
    <row r="4516" spans="1:6" ht="12.75" customHeight="1" x14ac:dyDescent="0.25">
      <c r="A4516" s="1">
        <v>39755</v>
      </c>
      <c r="B4516" s="1" t="s">
        <v>8234</v>
      </c>
      <c r="C4516" s="1" t="s">
        <v>90</v>
      </c>
      <c r="D4516" s="2" t="s">
        <v>8235</v>
      </c>
      <c r="E4516" s="1"/>
      <c r="F4516" s="1"/>
    </row>
    <row r="4517" spans="1:6" ht="12.75" customHeight="1" x14ac:dyDescent="0.25">
      <c r="A4517" s="1">
        <v>12742</v>
      </c>
      <c r="B4517" s="1" t="s">
        <v>8236</v>
      </c>
      <c r="C4517" s="1" t="s">
        <v>90</v>
      </c>
      <c r="D4517" s="2" t="s">
        <v>8237</v>
      </c>
      <c r="E4517" s="1"/>
      <c r="F4517" s="1"/>
    </row>
    <row r="4518" spans="1:6" ht="12.75" customHeight="1" x14ac:dyDescent="0.25">
      <c r="A4518" s="1">
        <v>12713</v>
      </c>
      <c r="B4518" s="1" t="s">
        <v>8238</v>
      </c>
      <c r="C4518" s="1" t="s">
        <v>90</v>
      </c>
      <c r="D4518" s="2" t="s">
        <v>8239</v>
      </c>
      <c r="E4518" s="1"/>
      <c r="F4518" s="1"/>
    </row>
    <row r="4519" spans="1:6" ht="12.75" customHeight="1" x14ac:dyDescent="0.25">
      <c r="A4519" s="1">
        <v>12743</v>
      </c>
      <c r="B4519" s="1" t="s">
        <v>8240</v>
      </c>
      <c r="C4519" s="1" t="s">
        <v>90</v>
      </c>
      <c r="D4519" s="2" t="s">
        <v>8241</v>
      </c>
      <c r="E4519" s="1"/>
      <c r="F4519" s="1"/>
    </row>
    <row r="4520" spans="1:6" ht="12.75" customHeight="1" x14ac:dyDescent="0.25">
      <c r="A4520" s="1">
        <v>12744</v>
      </c>
      <c r="B4520" s="1" t="s">
        <v>8242</v>
      </c>
      <c r="C4520" s="1" t="s">
        <v>90</v>
      </c>
      <c r="D4520" s="2" t="s">
        <v>4449</v>
      </c>
      <c r="E4520" s="1"/>
      <c r="F4520" s="1"/>
    </row>
    <row r="4521" spans="1:6" ht="12.75" customHeight="1" x14ac:dyDescent="0.25">
      <c r="A4521" s="1">
        <v>12745</v>
      </c>
      <c r="B4521" s="1" t="s">
        <v>8243</v>
      </c>
      <c r="C4521" s="1" t="s">
        <v>90</v>
      </c>
      <c r="D4521" s="2" t="s">
        <v>8244</v>
      </c>
      <c r="E4521" s="1"/>
      <c r="F4521" s="1"/>
    </row>
    <row r="4522" spans="1:6" ht="12.75" customHeight="1" x14ac:dyDescent="0.25">
      <c r="A4522" s="1">
        <v>12746</v>
      </c>
      <c r="B4522" s="1" t="s">
        <v>8245</v>
      </c>
      <c r="C4522" s="1" t="s">
        <v>90</v>
      </c>
      <c r="D4522" s="2" t="s">
        <v>8246</v>
      </c>
      <c r="E4522" s="1"/>
      <c r="F4522" s="1"/>
    </row>
    <row r="4523" spans="1:6" ht="12.75" customHeight="1" x14ac:dyDescent="0.25">
      <c r="A4523" s="1">
        <v>12747</v>
      </c>
      <c r="B4523" s="1" t="s">
        <v>8247</v>
      </c>
      <c r="C4523" s="1" t="s">
        <v>90</v>
      </c>
      <c r="D4523" s="2" t="s">
        <v>8248</v>
      </c>
      <c r="E4523" s="1"/>
      <c r="F4523" s="1"/>
    </row>
    <row r="4524" spans="1:6" ht="12.75" customHeight="1" x14ac:dyDescent="0.25">
      <c r="A4524" s="1">
        <v>12748</v>
      </c>
      <c r="B4524" s="1" t="s">
        <v>8249</v>
      </c>
      <c r="C4524" s="1" t="s">
        <v>90</v>
      </c>
      <c r="D4524" s="2" t="s">
        <v>8250</v>
      </c>
      <c r="E4524" s="1"/>
      <c r="F4524" s="1"/>
    </row>
    <row r="4525" spans="1:6" ht="12.75" customHeight="1" x14ac:dyDescent="0.25">
      <c r="A4525" s="1">
        <v>12749</v>
      </c>
      <c r="B4525" s="1" t="s">
        <v>8251</v>
      </c>
      <c r="C4525" s="1" t="s">
        <v>90</v>
      </c>
      <c r="D4525" s="2" t="s">
        <v>8252</v>
      </c>
      <c r="E4525" s="1"/>
      <c r="F4525" s="1"/>
    </row>
    <row r="4526" spans="1:6" ht="12.75" customHeight="1" x14ac:dyDescent="0.25">
      <c r="A4526" s="1">
        <v>39726</v>
      </c>
      <c r="B4526" s="1" t="s">
        <v>8253</v>
      </c>
      <c r="C4526" s="1" t="s">
        <v>90</v>
      </c>
      <c r="D4526" s="2" t="s">
        <v>8254</v>
      </c>
      <c r="E4526" s="1"/>
      <c r="F4526" s="1"/>
    </row>
    <row r="4527" spans="1:6" ht="12.75" customHeight="1" x14ac:dyDescent="0.25">
      <c r="A4527" s="1">
        <v>39728</v>
      </c>
      <c r="B4527" s="1" t="s">
        <v>8255</v>
      </c>
      <c r="C4527" s="1" t="s">
        <v>90</v>
      </c>
      <c r="D4527" s="2" t="s">
        <v>8256</v>
      </c>
      <c r="E4527" s="1"/>
      <c r="F4527" s="1"/>
    </row>
    <row r="4528" spans="1:6" ht="12.75" customHeight="1" x14ac:dyDescent="0.25">
      <c r="A4528" s="1">
        <v>39727</v>
      </c>
      <c r="B4528" s="1" t="s">
        <v>8257</v>
      </c>
      <c r="C4528" s="1" t="s">
        <v>90</v>
      </c>
      <c r="D4528" s="2" t="s">
        <v>8258</v>
      </c>
      <c r="E4528" s="1"/>
      <c r="F4528" s="1"/>
    </row>
    <row r="4529" spans="1:6" ht="12.75" customHeight="1" x14ac:dyDescent="0.25">
      <c r="A4529" s="1">
        <v>39724</v>
      </c>
      <c r="B4529" s="1" t="s">
        <v>8259</v>
      </c>
      <c r="C4529" s="1" t="s">
        <v>90</v>
      </c>
      <c r="D4529" s="2" t="s">
        <v>8260</v>
      </c>
      <c r="E4529" s="1"/>
      <c r="F4529" s="1"/>
    </row>
    <row r="4530" spans="1:6" ht="12.75" customHeight="1" x14ac:dyDescent="0.25">
      <c r="A4530" s="1">
        <v>39729</v>
      </c>
      <c r="B4530" s="1" t="s">
        <v>8261</v>
      </c>
      <c r="C4530" s="1" t="s">
        <v>90</v>
      </c>
      <c r="D4530" s="2" t="s">
        <v>8262</v>
      </c>
      <c r="E4530" s="1"/>
      <c r="F4530" s="1"/>
    </row>
    <row r="4531" spans="1:6" ht="12.75" customHeight="1" x14ac:dyDescent="0.25">
      <c r="A4531" s="1">
        <v>39730</v>
      </c>
      <c r="B4531" s="1" t="s">
        <v>8263</v>
      </c>
      <c r="C4531" s="1" t="s">
        <v>90</v>
      </c>
      <c r="D4531" s="2" t="s">
        <v>8264</v>
      </c>
      <c r="E4531" s="1"/>
      <c r="F4531" s="1"/>
    </row>
    <row r="4532" spans="1:6" ht="12.75" customHeight="1" x14ac:dyDescent="0.25">
      <c r="A4532" s="1">
        <v>39731</v>
      </c>
      <c r="B4532" s="1" t="s">
        <v>8265</v>
      </c>
      <c r="C4532" s="1" t="s">
        <v>90</v>
      </c>
      <c r="D4532" s="2" t="s">
        <v>8266</v>
      </c>
      <c r="E4532" s="1"/>
      <c r="F4532" s="1"/>
    </row>
    <row r="4533" spans="1:6" ht="12.75" customHeight="1" x14ac:dyDescent="0.25">
      <c r="A4533" s="1">
        <v>39725</v>
      </c>
      <c r="B4533" s="1" t="s">
        <v>8267</v>
      </c>
      <c r="C4533" s="1" t="s">
        <v>90</v>
      </c>
      <c r="D4533" s="2" t="s">
        <v>8268</v>
      </c>
      <c r="E4533" s="1"/>
      <c r="F4533" s="1"/>
    </row>
    <row r="4534" spans="1:6" ht="12.75" customHeight="1" x14ac:dyDescent="0.25">
      <c r="A4534" s="1">
        <v>39732</v>
      </c>
      <c r="B4534" s="1" t="s">
        <v>8269</v>
      </c>
      <c r="C4534" s="1" t="s">
        <v>90</v>
      </c>
      <c r="D4534" s="2" t="s">
        <v>8270</v>
      </c>
      <c r="E4534" s="1"/>
      <c r="F4534" s="1"/>
    </row>
    <row r="4535" spans="1:6" ht="12.75" customHeight="1" x14ac:dyDescent="0.25">
      <c r="A4535" s="1">
        <v>39660</v>
      </c>
      <c r="B4535" s="1" t="s">
        <v>8271</v>
      </c>
      <c r="C4535" s="1" t="s">
        <v>90</v>
      </c>
      <c r="D4535" s="2" t="s">
        <v>8272</v>
      </c>
      <c r="E4535" s="1"/>
      <c r="F4535" s="1"/>
    </row>
    <row r="4536" spans="1:6" ht="12.75" customHeight="1" x14ac:dyDescent="0.25">
      <c r="A4536" s="1">
        <v>39662</v>
      </c>
      <c r="B4536" s="1" t="s">
        <v>8273</v>
      </c>
      <c r="C4536" s="1" t="s">
        <v>90</v>
      </c>
      <c r="D4536" s="2" t="s">
        <v>8274</v>
      </c>
      <c r="E4536" s="1"/>
      <c r="F4536" s="1"/>
    </row>
    <row r="4537" spans="1:6" ht="12.75" customHeight="1" x14ac:dyDescent="0.25">
      <c r="A4537" s="1">
        <v>39661</v>
      </c>
      <c r="B4537" s="1" t="s">
        <v>8275</v>
      </c>
      <c r="C4537" s="1" t="s">
        <v>90</v>
      </c>
      <c r="D4537" s="2" t="s">
        <v>8276</v>
      </c>
      <c r="E4537" s="1"/>
      <c r="F4537" s="1"/>
    </row>
    <row r="4538" spans="1:6" ht="12.75" customHeight="1" x14ac:dyDescent="0.25">
      <c r="A4538" s="1">
        <v>39666</v>
      </c>
      <c r="B4538" s="1" t="s">
        <v>8277</v>
      </c>
      <c r="C4538" s="1" t="s">
        <v>90</v>
      </c>
      <c r="D4538" s="2" t="s">
        <v>8278</v>
      </c>
      <c r="E4538" s="1"/>
      <c r="F4538" s="1"/>
    </row>
    <row r="4539" spans="1:6" ht="12.75" customHeight="1" x14ac:dyDescent="0.25">
      <c r="A4539" s="1">
        <v>39664</v>
      </c>
      <c r="B4539" s="1" t="s">
        <v>8279</v>
      </c>
      <c r="C4539" s="1" t="s">
        <v>90</v>
      </c>
      <c r="D4539" s="2" t="s">
        <v>8280</v>
      </c>
      <c r="E4539" s="1"/>
      <c r="F4539" s="1"/>
    </row>
    <row r="4540" spans="1:6" ht="12.75" customHeight="1" x14ac:dyDescent="0.25">
      <c r="A4540" s="1">
        <v>39663</v>
      </c>
      <c r="B4540" s="1" t="s">
        <v>8281</v>
      </c>
      <c r="C4540" s="1" t="s">
        <v>90</v>
      </c>
      <c r="D4540" s="2" t="s">
        <v>4604</v>
      </c>
      <c r="E4540" s="1"/>
      <c r="F4540" s="1"/>
    </row>
    <row r="4541" spans="1:6" ht="12.75" customHeight="1" x14ac:dyDescent="0.25">
      <c r="A4541" s="1">
        <v>39665</v>
      </c>
      <c r="B4541" s="1" t="s">
        <v>8282</v>
      </c>
      <c r="C4541" s="1" t="s">
        <v>90</v>
      </c>
      <c r="D4541" s="2" t="s">
        <v>8283</v>
      </c>
      <c r="E4541" s="1"/>
      <c r="F4541" s="1"/>
    </row>
    <row r="4542" spans="1:6" ht="12.75" customHeight="1" x14ac:dyDescent="0.25">
      <c r="A4542" s="1">
        <v>39752</v>
      </c>
      <c r="B4542" s="1" t="s">
        <v>8284</v>
      </c>
      <c r="C4542" s="1" t="s">
        <v>90</v>
      </c>
      <c r="D4542" s="2" t="s">
        <v>8285</v>
      </c>
      <c r="E4542" s="1"/>
      <c r="F4542" s="1"/>
    </row>
    <row r="4543" spans="1:6" ht="12.75" customHeight="1" x14ac:dyDescent="0.25">
      <c r="A4543" s="1">
        <v>7725</v>
      </c>
      <c r="B4543" s="1" t="s">
        <v>8286</v>
      </c>
      <c r="C4543" s="1" t="s">
        <v>90</v>
      </c>
      <c r="D4543" s="2" t="s">
        <v>8287</v>
      </c>
      <c r="E4543" s="1"/>
      <c r="F4543" s="1"/>
    </row>
    <row r="4544" spans="1:6" ht="12.75" customHeight="1" x14ac:dyDescent="0.25">
      <c r="A4544" s="1">
        <v>7753</v>
      </c>
      <c r="B4544" s="1" t="s">
        <v>8288</v>
      </c>
      <c r="C4544" s="1" t="s">
        <v>90</v>
      </c>
      <c r="D4544" s="2" t="s">
        <v>8289</v>
      </c>
      <c r="E4544" s="1"/>
      <c r="F4544" s="1"/>
    </row>
    <row r="4545" spans="1:6" ht="12.75" customHeight="1" x14ac:dyDescent="0.25">
      <c r="A4545" s="1">
        <v>13256</v>
      </c>
      <c r="B4545" s="1" t="s">
        <v>8290</v>
      </c>
      <c r="C4545" s="1" t="s">
        <v>90</v>
      </c>
      <c r="D4545" s="2" t="s">
        <v>8291</v>
      </c>
      <c r="E4545" s="1"/>
      <c r="F4545" s="1"/>
    </row>
    <row r="4546" spans="1:6" ht="12.75" customHeight="1" x14ac:dyDescent="0.25">
      <c r="A4546" s="1">
        <v>7757</v>
      </c>
      <c r="B4546" s="1" t="s">
        <v>8292</v>
      </c>
      <c r="C4546" s="1" t="s">
        <v>90</v>
      </c>
      <c r="D4546" s="2" t="s">
        <v>8293</v>
      </c>
      <c r="E4546" s="1"/>
      <c r="F4546" s="1"/>
    </row>
    <row r="4547" spans="1:6" ht="12.75" customHeight="1" x14ac:dyDescent="0.25">
      <c r="A4547" s="1">
        <v>7758</v>
      </c>
      <c r="B4547" s="1" t="s">
        <v>8294</v>
      </c>
      <c r="C4547" s="1" t="s">
        <v>90</v>
      </c>
      <c r="D4547" s="2" t="s">
        <v>8295</v>
      </c>
      <c r="E4547" s="1"/>
      <c r="F4547" s="1"/>
    </row>
    <row r="4548" spans="1:6" ht="12.75" customHeight="1" x14ac:dyDescent="0.25">
      <c r="A4548" s="1">
        <v>7759</v>
      </c>
      <c r="B4548" s="1" t="s">
        <v>8296</v>
      </c>
      <c r="C4548" s="1" t="s">
        <v>90</v>
      </c>
      <c r="D4548" s="2" t="s">
        <v>8297</v>
      </c>
      <c r="E4548" s="1"/>
      <c r="F4548" s="1"/>
    </row>
    <row r="4549" spans="1:6" ht="12.75" customHeight="1" x14ac:dyDescent="0.25">
      <c r="A4549" s="1">
        <v>40334</v>
      </c>
      <c r="B4549" s="1" t="s">
        <v>8298</v>
      </c>
      <c r="C4549" s="1" t="s">
        <v>90</v>
      </c>
      <c r="D4549" s="2" t="s">
        <v>8299</v>
      </c>
      <c r="E4549" s="1"/>
      <c r="F4549" s="1"/>
    </row>
    <row r="4550" spans="1:6" ht="12.75" customHeight="1" x14ac:dyDescent="0.25">
      <c r="A4550" s="1">
        <v>7745</v>
      </c>
      <c r="B4550" s="1" t="s">
        <v>8300</v>
      </c>
      <c r="C4550" s="1" t="s">
        <v>90</v>
      </c>
      <c r="D4550" s="2" t="s">
        <v>8301</v>
      </c>
      <c r="E4550" s="1"/>
      <c r="F4550" s="1"/>
    </row>
    <row r="4551" spans="1:6" ht="12.75" customHeight="1" x14ac:dyDescent="0.25">
      <c r="A4551" s="1">
        <v>7714</v>
      </c>
      <c r="B4551" s="1" t="s">
        <v>8302</v>
      </c>
      <c r="C4551" s="1" t="s">
        <v>90</v>
      </c>
      <c r="D4551" s="2" t="s">
        <v>8303</v>
      </c>
      <c r="E4551" s="1"/>
      <c r="F4551" s="1"/>
    </row>
    <row r="4552" spans="1:6" ht="12.75" customHeight="1" x14ac:dyDescent="0.25">
      <c r="A4552" s="1">
        <v>7742</v>
      </c>
      <c r="B4552" s="1" t="s">
        <v>8304</v>
      </c>
      <c r="C4552" s="1" t="s">
        <v>90</v>
      </c>
      <c r="D4552" s="2" t="s">
        <v>8305</v>
      </c>
      <c r="E4552" s="1"/>
      <c r="F4552" s="1"/>
    </row>
    <row r="4553" spans="1:6" ht="12.75" customHeight="1" x14ac:dyDescent="0.25">
      <c r="A4553" s="1">
        <v>7750</v>
      </c>
      <c r="B4553" s="1" t="s">
        <v>8306</v>
      </c>
      <c r="C4553" s="1" t="s">
        <v>90</v>
      </c>
      <c r="D4553" s="2" t="s">
        <v>8307</v>
      </c>
      <c r="E4553" s="1"/>
      <c r="F4553" s="1"/>
    </row>
    <row r="4554" spans="1:6" ht="12.75" customHeight="1" x14ac:dyDescent="0.25">
      <c r="A4554" s="1">
        <v>7756</v>
      </c>
      <c r="B4554" s="1" t="s">
        <v>8308</v>
      </c>
      <c r="C4554" s="1" t="s">
        <v>90</v>
      </c>
      <c r="D4554" s="2" t="s">
        <v>8309</v>
      </c>
      <c r="E4554" s="1"/>
      <c r="F4554" s="1"/>
    </row>
    <row r="4555" spans="1:6" ht="12.75" customHeight="1" x14ac:dyDescent="0.25">
      <c r="A4555" s="1">
        <v>7765</v>
      </c>
      <c r="B4555" s="1" t="s">
        <v>8310</v>
      </c>
      <c r="C4555" s="1" t="s">
        <v>90</v>
      </c>
      <c r="D4555" s="2" t="s">
        <v>8311</v>
      </c>
      <c r="E4555" s="1"/>
      <c r="F4555" s="1"/>
    </row>
    <row r="4556" spans="1:6" ht="12.75" customHeight="1" x14ac:dyDescent="0.25">
      <c r="A4556" s="1">
        <v>12569</v>
      </c>
      <c r="B4556" s="1" t="s">
        <v>8312</v>
      </c>
      <c r="C4556" s="1" t="s">
        <v>90</v>
      </c>
      <c r="D4556" s="2" t="s">
        <v>8313</v>
      </c>
      <c r="E4556" s="1"/>
      <c r="F4556" s="1"/>
    </row>
    <row r="4557" spans="1:6" ht="12.75" customHeight="1" x14ac:dyDescent="0.25">
      <c r="A4557" s="1">
        <v>7766</v>
      </c>
      <c r="B4557" s="1" t="s">
        <v>8314</v>
      </c>
      <c r="C4557" s="1" t="s">
        <v>90</v>
      </c>
      <c r="D4557" s="2" t="s">
        <v>8315</v>
      </c>
      <c r="E4557" s="1"/>
      <c r="F4557" s="1"/>
    </row>
    <row r="4558" spans="1:6" ht="12.75" customHeight="1" x14ac:dyDescent="0.25">
      <c r="A4558" s="1">
        <v>7767</v>
      </c>
      <c r="B4558" s="1" t="s">
        <v>8316</v>
      </c>
      <c r="C4558" s="1" t="s">
        <v>90</v>
      </c>
      <c r="D4558" s="2" t="s">
        <v>8317</v>
      </c>
      <c r="E4558" s="1"/>
      <c r="F4558" s="1"/>
    </row>
    <row r="4559" spans="1:6" ht="12.75" customHeight="1" x14ac:dyDescent="0.25">
      <c r="A4559" s="1">
        <v>7727</v>
      </c>
      <c r="B4559" s="1" t="s">
        <v>8318</v>
      </c>
      <c r="C4559" s="1" t="s">
        <v>90</v>
      </c>
      <c r="D4559" s="2" t="s">
        <v>8319</v>
      </c>
      <c r="E4559" s="1"/>
      <c r="F4559" s="1"/>
    </row>
    <row r="4560" spans="1:6" ht="12.75" customHeight="1" x14ac:dyDescent="0.25">
      <c r="A4560" s="1">
        <v>7760</v>
      </c>
      <c r="B4560" s="1" t="s">
        <v>8320</v>
      </c>
      <c r="C4560" s="1" t="s">
        <v>90</v>
      </c>
      <c r="D4560" s="2" t="s">
        <v>7238</v>
      </c>
      <c r="E4560" s="1"/>
      <c r="F4560" s="1"/>
    </row>
    <row r="4561" spans="1:6" ht="12.75" customHeight="1" x14ac:dyDescent="0.25">
      <c r="A4561" s="1">
        <v>7761</v>
      </c>
      <c r="B4561" s="1" t="s">
        <v>8321</v>
      </c>
      <c r="C4561" s="1" t="s">
        <v>90</v>
      </c>
      <c r="D4561" s="2" t="s">
        <v>8322</v>
      </c>
      <c r="E4561" s="1"/>
      <c r="F4561" s="1"/>
    </row>
    <row r="4562" spans="1:6" ht="12.75" customHeight="1" x14ac:dyDescent="0.25">
      <c r="A4562" s="1">
        <v>7752</v>
      </c>
      <c r="B4562" s="1" t="s">
        <v>8323</v>
      </c>
      <c r="C4562" s="1" t="s">
        <v>90</v>
      </c>
      <c r="D4562" s="2" t="s">
        <v>7240</v>
      </c>
      <c r="E4562" s="1"/>
      <c r="F4562" s="1"/>
    </row>
    <row r="4563" spans="1:6" ht="12.75" customHeight="1" x14ac:dyDescent="0.25">
      <c r="A4563" s="1">
        <v>7762</v>
      </c>
      <c r="B4563" s="1" t="s">
        <v>8324</v>
      </c>
      <c r="C4563" s="1" t="s">
        <v>90</v>
      </c>
      <c r="D4563" s="2" t="s">
        <v>8325</v>
      </c>
      <c r="E4563" s="1"/>
      <c r="F4563" s="1"/>
    </row>
    <row r="4564" spans="1:6" ht="12.75" customHeight="1" x14ac:dyDescent="0.25">
      <c r="A4564" s="1">
        <v>7722</v>
      </c>
      <c r="B4564" s="1" t="s">
        <v>8326</v>
      </c>
      <c r="C4564" s="1" t="s">
        <v>90</v>
      </c>
      <c r="D4564" s="2" t="s">
        <v>8327</v>
      </c>
      <c r="E4564" s="1"/>
      <c r="F4564" s="1"/>
    </row>
    <row r="4565" spans="1:6" ht="12.75" customHeight="1" x14ac:dyDescent="0.25">
      <c r="A4565" s="1">
        <v>7763</v>
      </c>
      <c r="B4565" s="1" t="s">
        <v>8328</v>
      </c>
      <c r="C4565" s="1" t="s">
        <v>90</v>
      </c>
      <c r="D4565" s="2" t="s">
        <v>1620</v>
      </c>
      <c r="E4565" s="1"/>
      <c r="F4565" s="1"/>
    </row>
    <row r="4566" spans="1:6" ht="12.75" customHeight="1" x14ac:dyDescent="0.25">
      <c r="A4566" s="1">
        <v>7764</v>
      </c>
      <c r="B4566" s="1" t="s">
        <v>8329</v>
      </c>
      <c r="C4566" s="1" t="s">
        <v>90</v>
      </c>
      <c r="D4566" s="2" t="s">
        <v>8330</v>
      </c>
      <c r="E4566" s="1"/>
      <c r="F4566" s="1"/>
    </row>
    <row r="4567" spans="1:6" ht="12.75" customHeight="1" x14ac:dyDescent="0.25">
      <c r="A4567" s="1">
        <v>12572</v>
      </c>
      <c r="B4567" s="1" t="s">
        <v>8331</v>
      </c>
      <c r="C4567" s="1" t="s">
        <v>90</v>
      </c>
      <c r="D4567" s="2" t="s">
        <v>8291</v>
      </c>
      <c r="E4567" s="1"/>
      <c r="F4567" s="1"/>
    </row>
    <row r="4568" spans="1:6" ht="12.75" customHeight="1" x14ac:dyDescent="0.25">
      <c r="A4568" s="1">
        <v>12573</v>
      </c>
      <c r="B4568" s="1" t="s">
        <v>8332</v>
      </c>
      <c r="C4568" s="1" t="s">
        <v>90</v>
      </c>
      <c r="D4568" s="2" t="s">
        <v>8333</v>
      </c>
      <c r="E4568" s="1"/>
      <c r="F4568" s="1"/>
    </row>
    <row r="4569" spans="1:6" ht="12.75" customHeight="1" x14ac:dyDescent="0.25">
      <c r="A4569" s="1">
        <v>12574</v>
      </c>
      <c r="B4569" s="1" t="s">
        <v>8334</v>
      </c>
      <c r="C4569" s="1" t="s">
        <v>90</v>
      </c>
      <c r="D4569" s="2" t="s">
        <v>8335</v>
      </c>
      <c r="E4569" s="1"/>
      <c r="F4569" s="1"/>
    </row>
    <row r="4570" spans="1:6" ht="12.75" customHeight="1" x14ac:dyDescent="0.25">
      <c r="A4570" s="1">
        <v>12575</v>
      </c>
      <c r="B4570" s="1" t="s">
        <v>8336</v>
      </c>
      <c r="C4570" s="1" t="s">
        <v>90</v>
      </c>
      <c r="D4570" s="2" t="s">
        <v>8337</v>
      </c>
      <c r="E4570" s="1"/>
      <c r="F4570" s="1"/>
    </row>
    <row r="4571" spans="1:6" ht="12.75" customHeight="1" x14ac:dyDescent="0.25">
      <c r="A4571" s="1">
        <v>12576</v>
      </c>
      <c r="B4571" s="1" t="s">
        <v>8338</v>
      </c>
      <c r="C4571" s="1" t="s">
        <v>90</v>
      </c>
      <c r="D4571" s="2" t="s">
        <v>8339</v>
      </c>
      <c r="E4571" s="1"/>
      <c r="F4571" s="1"/>
    </row>
    <row r="4572" spans="1:6" ht="12.75" customHeight="1" x14ac:dyDescent="0.25">
      <c r="A4572" s="1">
        <v>12577</v>
      </c>
      <c r="B4572" s="1" t="s">
        <v>8340</v>
      </c>
      <c r="C4572" s="1" t="s">
        <v>90</v>
      </c>
      <c r="D4572" s="2" t="s">
        <v>8341</v>
      </c>
      <c r="E4572" s="1"/>
      <c r="F4572" s="1"/>
    </row>
    <row r="4573" spans="1:6" ht="12.75" customHeight="1" x14ac:dyDescent="0.25">
      <c r="A4573" s="1">
        <v>12578</v>
      </c>
      <c r="B4573" s="1" t="s">
        <v>8342</v>
      </c>
      <c r="C4573" s="1" t="s">
        <v>90</v>
      </c>
      <c r="D4573" s="2" t="s">
        <v>8343</v>
      </c>
      <c r="E4573" s="1"/>
      <c r="F4573" s="1"/>
    </row>
    <row r="4574" spans="1:6" ht="12.75" customHeight="1" x14ac:dyDescent="0.25">
      <c r="A4574" s="1">
        <v>12579</v>
      </c>
      <c r="B4574" s="1" t="s">
        <v>8344</v>
      </c>
      <c r="C4574" s="1" t="s">
        <v>90</v>
      </c>
      <c r="D4574" s="2" t="s">
        <v>8345</v>
      </c>
      <c r="E4574" s="1"/>
      <c r="F4574" s="1"/>
    </row>
    <row r="4575" spans="1:6" ht="12.75" customHeight="1" x14ac:dyDescent="0.25">
      <c r="A4575" s="1">
        <v>12580</v>
      </c>
      <c r="B4575" s="1" t="s">
        <v>8346</v>
      </c>
      <c r="C4575" s="1" t="s">
        <v>90</v>
      </c>
      <c r="D4575" s="2" t="s">
        <v>8347</v>
      </c>
      <c r="E4575" s="1"/>
      <c r="F4575" s="1"/>
    </row>
    <row r="4576" spans="1:6" ht="12.75" customHeight="1" x14ac:dyDescent="0.25">
      <c r="A4576" s="1">
        <v>12581</v>
      </c>
      <c r="B4576" s="1" t="s">
        <v>8348</v>
      </c>
      <c r="C4576" s="1" t="s">
        <v>90</v>
      </c>
      <c r="D4576" s="2" t="s">
        <v>8349</v>
      </c>
      <c r="E4576" s="1"/>
      <c r="F4576" s="1"/>
    </row>
    <row r="4577" spans="1:6" ht="12.75" customHeight="1" x14ac:dyDescent="0.25">
      <c r="A4577" s="1">
        <v>7720</v>
      </c>
      <c r="B4577" s="1" t="s">
        <v>8350</v>
      </c>
      <c r="C4577" s="1" t="s">
        <v>90</v>
      </c>
      <c r="D4577" s="2" t="s">
        <v>8351</v>
      </c>
      <c r="E4577" s="1"/>
      <c r="F4577" s="1"/>
    </row>
    <row r="4578" spans="1:6" ht="12.75" customHeight="1" x14ac:dyDescent="0.25">
      <c r="A4578" s="1">
        <v>40335</v>
      </c>
      <c r="B4578" s="1" t="s">
        <v>8352</v>
      </c>
      <c r="C4578" s="1" t="s">
        <v>90</v>
      </c>
      <c r="D4578" s="2" t="s">
        <v>8353</v>
      </c>
      <c r="E4578" s="1"/>
      <c r="F4578" s="1"/>
    </row>
    <row r="4579" spans="1:6" ht="12.75" customHeight="1" x14ac:dyDescent="0.25">
      <c r="A4579" s="1">
        <v>7740</v>
      </c>
      <c r="B4579" s="1" t="s">
        <v>8354</v>
      </c>
      <c r="C4579" s="1" t="s">
        <v>90</v>
      </c>
      <c r="D4579" s="2" t="s">
        <v>8355</v>
      </c>
      <c r="E4579" s="1"/>
      <c r="F4579" s="1"/>
    </row>
    <row r="4580" spans="1:6" ht="12.75" customHeight="1" x14ac:dyDescent="0.25">
      <c r="A4580" s="1">
        <v>7741</v>
      </c>
      <c r="B4580" s="1" t="s">
        <v>8356</v>
      </c>
      <c r="C4580" s="1" t="s">
        <v>90</v>
      </c>
      <c r="D4580" s="2" t="s">
        <v>8357</v>
      </c>
      <c r="E4580" s="1"/>
      <c r="F4580" s="1"/>
    </row>
    <row r="4581" spans="1:6" ht="12.75" customHeight="1" x14ac:dyDescent="0.25">
      <c r="A4581" s="1">
        <v>7774</v>
      </c>
      <c r="B4581" s="1" t="s">
        <v>8358</v>
      </c>
      <c r="C4581" s="1" t="s">
        <v>90</v>
      </c>
      <c r="D4581" s="2" t="s">
        <v>8359</v>
      </c>
      <c r="E4581" s="1"/>
      <c r="F4581" s="1"/>
    </row>
    <row r="4582" spans="1:6" ht="12.75" customHeight="1" x14ac:dyDescent="0.25">
      <c r="A4582" s="1">
        <v>7744</v>
      </c>
      <c r="B4582" s="1" t="s">
        <v>8360</v>
      </c>
      <c r="C4582" s="1" t="s">
        <v>90</v>
      </c>
      <c r="D4582" s="2" t="s">
        <v>8361</v>
      </c>
      <c r="E4582" s="1"/>
      <c r="F4582" s="1"/>
    </row>
    <row r="4583" spans="1:6" ht="12.75" customHeight="1" x14ac:dyDescent="0.25">
      <c r="A4583" s="1">
        <v>7773</v>
      </c>
      <c r="B4583" s="1" t="s">
        <v>8362</v>
      </c>
      <c r="C4583" s="1" t="s">
        <v>90</v>
      </c>
      <c r="D4583" s="2" t="s">
        <v>8363</v>
      </c>
      <c r="E4583" s="1"/>
      <c r="F4583" s="1"/>
    </row>
    <row r="4584" spans="1:6" ht="12.75" customHeight="1" x14ac:dyDescent="0.25">
      <c r="A4584" s="1">
        <v>7754</v>
      </c>
      <c r="B4584" s="1" t="s">
        <v>8364</v>
      </c>
      <c r="C4584" s="1" t="s">
        <v>90</v>
      </c>
      <c r="D4584" s="2" t="s">
        <v>8365</v>
      </c>
      <c r="E4584" s="1"/>
      <c r="F4584" s="1"/>
    </row>
    <row r="4585" spans="1:6" ht="12.75" customHeight="1" x14ac:dyDescent="0.25">
      <c r="A4585" s="1">
        <v>7735</v>
      </c>
      <c r="B4585" s="1" t="s">
        <v>8366</v>
      </c>
      <c r="C4585" s="1" t="s">
        <v>90</v>
      </c>
      <c r="D4585" s="2" t="s">
        <v>8367</v>
      </c>
      <c r="E4585" s="1"/>
      <c r="F4585" s="1"/>
    </row>
    <row r="4586" spans="1:6" ht="12.75" customHeight="1" x14ac:dyDescent="0.25">
      <c r="A4586" s="1">
        <v>7755</v>
      </c>
      <c r="B4586" s="1" t="s">
        <v>8368</v>
      </c>
      <c r="C4586" s="1" t="s">
        <v>90</v>
      </c>
      <c r="D4586" s="2" t="s">
        <v>8369</v>
      </c>
      <c r="E4586" s="1"/>
      <c r="F4586" s="1"/>
    </row>
    <row r="4587" spans="1:6" ht="12.75" customHeight="1" x14ac:dyDescent="0.25">
      <c r="A4587" s="1">
        <v>7776</v>
      </c>
      <c r="B4587" s="1" t="s">
        <v>8370</v>
      </c>
      <c r="C4587" s="1" t="s">
        <v>90</v>
      </c>
      <c r="D4587" s="2" t="s">
        <v>8371</v>
      </c>
      <c r="E4587" s="1"/>
      <c r="F4587" s="1"/>
    </row>
    <row r="4588" spans="1:6" ht="12.75" customHeight="1" x14ac:dyDescent="0.25">
      <c r="A4588" s="1">
        <v>7743</v>
      </c>
      <c r="B4588" s="1" t="s">
        <v>8372</v>
      </c>
      <c r="C4588" s="1" t="s">
        <v>90</v>
      </c>
      <c r="D4588" s="2" t="s">
        <v>8373</v>
      </c>
      <c r="E4588" s="1"/>
      <c r="F4588" s="1"/>
    </row>
    <row r="4589" spans="1:6" ht="12.75" customHeight="1" x14ac:dyDescent="0.25">
      <c r="A4589" s="1">
        <v>7733</v>
      </c>
      <c r="B4589" s="1" t="s">
        <v>8374</v>
      </c>
      <c r="C4589" s="1" t="s">
        <v>90</v>
      </c>
      <c r="D4589" s="2" t="s">
        <v>8375</v>
      </c>
      <c r="E4589" s="1"/>
      <c r="F4589" s="1"/>
    </row>
    <row r="4590" spans="1:6" ht="12.75" customHeight="1" x14ac:dyDescent="0.25">
      <c r="A4590" s="1">
        <v>7775</v>
      </c>
      <c r="B4590" s="1" t="s">
        <v>8376</v>
      </c>
      <c r="C4590" s="1" t="s">
        <v>90</v>
      </c>
      <c r="D4590" s="2" t="s">
        <v>8377</v>
      </c>
      <c r="E4590" s="1"/>
      <c r="F4590" s="1"/>
    </row>
    <row r="4591" spans="1:6" ht="12.75" customHeight="1" x14ac:dyDescent="0.25">
      <c r="A4591" s="1">
        <v>7734</v>
      </c>
      <c r="B4591" s="1" t="s">
        <v>8378</v>
      </c>
      <c r="C4591" s="1" t="s">
        <v>90</v>
      </c>
      <c r="D4591" s="2" t="s">
        <v>8379</v>
      </c>
      <c r="E4591" s="1"/>
      <c r="F4591" s="1"/>
    </row>
    <row r="4592" spans="1:6" ht="12.75" customHeight="1" x14ac:dyDescent="0.25">
      <c r="A4592" s="1">
        <v>37449</v>
      </c>
      <c r="B4592" s="1" t="s">
        <v>8380</v>
      </c>
      <c r="C4592" s="1" t="s">
        <v>90</v>
      </c>
      <c r="D4592" s="2" t="s">
        <v>2442</v>
      </c>
      <c r="E4592" s="1"/>
      <c r="F4592" s="1"/>
    </row>
    <row r="4593" spans="1:6" ht="12.75" customHeight="1" x14ac:dyDescent="0.25">
      <c r="A4593" s="1">
        <v>37450</v>
      </c>
      <c r="B4593" s="1" t="s">
        <v>8381</v>
      </c>
      <c r="C4593" s="1" t="s">
        <v>90</v>
      </c>
      <c r="D4593" s="2" t="s">
        <v>8382</v>
      </c>
      <c r="E4593" s="1"/>
      <c r="F4593" s="1"/>
    </row>
    <row r="4594" spans="1:6" ht="12.75" customHeight="1" x14ac:dyDescent="0.25">
      <c r="A4594" s="1">
        <v>37451</v>
      </c>
      <c r="B4594" s="1" t="s">
        <v>8383</v>
      </c>
      <c r="C4594" s="1" t="s">
        <v>90</v>
      </c>
      <c r="D4594" s="2" t="s">
        <v>8384</v>
      </c>
      <c r="E4594" s="1"/>
      <c r="F4594" s="1"/>
    </row>
    <row r="4595" spans="1:6" ht="12.75" customHeight="1" x14ac:dyDescent="0.25">
      <c r="A4595" s="1">
        <v>37452</v>
      </c>
      <c r="B4595" s="1" t="s">
        <v>8385</v>
      </c>
      <c r="C4595" s="1" t="s">
        <v>90</v>
      </c>
      <c r="D4595" s="2" t="s">
        <v>8386</v>
      </c>
      <c r="E4595" s="1"/>
      <c r="F4595" s="1"/>
    </row>
    <row r="4596" spans="1:6" ht="12.75" customHeight="1" x14ac:dyDescent="0.25">
      <c r="A4596" s="1">
        <v>37453</v>
      </c>
      <c r="B4596" s="1" t="s">
        <v>8387</v>
      </c>
      <c r="C4596" s="1" t="s">
        <v>90</v>
      </c>
      <c r="D4596" s="2" t="s">
        <v>8388</v>
      </c>
      <c r="E4596" s="1"/>
      <c r="F4596" s="1"/>
    </row>
    <row r="4597" spans="1:6" ht="12.75" customHeight="1" x14ac:dyDescent="0.25">
      <c r="A4597" s="1">
        <v>7778</v>
      </c>
      <c r="B4597" s="1" t="s">
        <v>8389</v>
      </c>
      <c r="C4597" s="1" t="s">
        <v>90</v>
      </c>
      <c r="D4597" s="2" t="s">
        <v>8390</v>
      </c>
      <c r="E4597" s="1"/>
      <c r="F4597" s="1"/>
    </row>
    <row r="4598" spans="1:6" ht="12.75" customHeight="1" x14ac:dyDescent="0.25">
      <c r="A4598" s="1">
        <v>7796</v>
      </c>
      <c r="B4598" s="1" t="s">
        <v>8391</v>
      </c>
      <c r="C4598" s="1" t="s">
        <v>90</v>
      </c>
      <c r="D4598" s="2" t="s">
        <v>8392</v>
      </c>
      <c r="E4598" s="1"/>
      <c r="F4598" s="1"/>
    </row>
    <row r="4599" spans="1:6" ht="12.75" customHeight="1" x14ac:dyDescent="0.25">
      <c r="A4599" s="1">
        <v>7781</v>
      </c>
      <c r="B4599" s="1" t="s">
        <v>8393</v>
      </c>
      <c r="C4599" s="1" t="s">
        <v>90</v>
      </c>
      <c r="D4599" s="2" t="s">
        <v>8394</v>
      </c>
      <c r="E4599" s="1"/>
      <c r="F4599" s="1"/>
    </row>
    <row r="4600" spans="1:6" ht="12.75" customHeight="1" x14ac:dyDescent="0.25">
      <c r="A4600" s="1">
        <v>7795</v>
      </c>
      <c r="B4600" s="1" t="s">
        <v>8395</v>
      </c>
      <c r="C4600" s="1" t="s">
        <v>90</v>
      </c>
      <c r="D4600" s="2" t="s">
        <v>8396</v>
      </c>
      <c r="E4600" s="1"/>
      <c r="F4600" s="1"/>
    </row>
    <row r="4601" spans="1:6" ht="12.75" customHeight="1" x14ac:dyDescent="0.25">
      <c r="A4601" s="1">
        <v>7791</v>
      </c>
      <c r="B4601" s="1" t="s">
        <v>8397</v>
      </c>
      <c r="C4601" s="1" t="s">
        <v>90</v>
      </c>
      <c r="D4601" s="2" t="s">
        <v>8398</v>
      </c>
      <c r="E4601" s="1"/>
      <c r="F4601" s="1"/>
    </row>
    <row r="4602" spans="1:6" ht="12.75" customHeight="1" x14ac:dyDescent="0.25">
      <c r="A4602" s="1">
        <v>7783</v>
      </c>
      <c r="B4602" s="1" t="s">
        <v>8399</v>
      </c>
      <c r="C4602" s="1" t="s">
        <v>90</v>
      </c>
      <c r="D4602" s="2" t="s">
        <v>8400</v>
      </c>
      <c r="E4602" s="1"/>
      <c r="F4602" s="1"/>
    </row>
    <row r="4603" spans="1:6" ht="12.75" customHeight="1" x14ac:dyDescent="0.25">
      <c r="A4603" s="1">
        <v>7790</v>
      </c>
      <c r="B4603" s="1" t="s">
        <v>8401</v>
      </c>
      <c r="C4603" s="1" t="s">
        <v>90</v>
      </c>
      <c r="D4603" s="2" t="s">
        <v>8402</v>
      </c>
      <c r="E4603" s="1"/>
      <c r="F4603" s="1"/>
    </row>
    <row r="4604" spans="1:6" ht="12.75" customHeight="1" x14ac:dyDescent="0.25">
      <c r="A4604" s="1">
        <v>7785</v>
      </c>
      <c r="B4604" s="1" t="s">
        <v>8403</v>
      </c>
      <c r="C4604" s="1" t="s">
        <v>90</v>
      </c>
      <c r="D4604" s="2" t="s">
        <v>8404</v>
      </c>
      <c r="E4604" s="1"/>
      <c r="F4604" s="1"/>
    </row>
    <row r="4605" spans="1:6" ht="12.75" customHeight="1" x14ac:dyDescent="0.25">
      <c r="A4605" s="1">
        <v>7792</v>
      </c>
      <c r="B4605" s="1" t="s">
        <v>8405</v>
      </c>
      <c r="C4605" s="1" t="s">
        <v>90</v>
      </c>
      <c r="D4605" s="2" t="s">
        <v>8406</v>
      </c>
      <c r="E4605" s="1"/>
      <c r="F4605" s="1"/>
    </row>
    <row r="4606" spans="1:6" ht="12.75" customHeight="1" x14ac:dyDescent="0.25">
      <c r="A4606" s="1">
        <v>7793</v>
      </c>
      <c r="B4606" s="1" t="s">
        <v>8407</v>
      </c>
      <c r="C4606" s="1" t="s">
        <v>90</v>
      </c>
      <c r="D4606" s="2" t="s">
        <v>8408</v>
      </c>
      <c r="E4606" s="1"/>
      <c r="F4606" s="1"/>
    </row>
    <row r="4607" spans="1:6" ht="12.75" customHeight="1" x14ac:dyDescent="0.25">
      <c r="A4607" s="1">
        <v>13159</v>
      </c>
      <c r="B4607" s="1" t="s">
        <v>8409</v>
      </c>
      <c r="C4607" s="1" t="s">
        <v>90</v>
      </c>
      <c r="D4607" s="2" t="s">
        <v>8410</v>
      </c>
      <c r="E4607" s="1"/>
      <c r="F4607" s="1"/>
    </row>
    <row r="4608" spans="1:6" ht="12.75" customHeight="1" x14ac:dyDescent="0.25">
      <c r="A4608" s="1">
        <v>13168</v>
      </c>
      <c r="B4608" s="1" t="s">
        <v>8411</v>
      </c>
      <c r="C4608" s="1" t="s">
        <v>90</v>
      </c>
      <c r="D4608" s="2" t="s">
        <v>8412</v>
      </c>
      <c r="E4608" s="1"/>
      <c r="F4608" s="1"/>
    </row>
    <row r="4609" spans="1:6" ht="12.75" customHeight="1" x14ac:dyDescent="0.25">
      <c r="A4609" s="1">
        <v>13173</v>
      </c>
      <c r="B4609" s="1" t="s">
        <v>8413</v>
      </c>
      <c r="C4609" s="1" t="s">
        <v>90</v>
      </c>
      <c r="D4609" s="2" t="s">
        <v>8414</v>
      </c>
      <c r="E4609" s="1"/>
      <c r="F4609" s="1"/>
    </row>
    <row r="4610" spans="1:6" ht="12.75" customHeight="1" x14ac:dyDescent="0.25">
      <c r="A4610" s="1">
        <v>12583</v>
      </c>
      <c r="B4610" s="1" t="s">
        <v>8415</v>
      </c>
      <c r="C4610" s="1" t="s">
        <v>90</v>
      </c>
      <c r="D4610" s="2" t="s">
        <v>8416</v>
      </c>
      <c r="E4610" s="1"/>
      <c r="F4610" s="1"/>
    </row>
    <row r="4611" spans="1:6" ht="12.75" customHeight="1" x14ac:dyDescent="0.25">
      <c r="A4611" s="1">
        <v>12584</v>
      </c>
      <c r="B4611" s="1" t="s">
        <v>8417</v>
      </c>
      <c r="C4611" s="1" t="s">
        <v>90</v>
      </c>
      <c r="D4611" s="2" t="s">
        <v>8418</v>
      </c>
      <c r="E4611" s="1"/>
      <c r="F4611" s="1"/>
    </row>
    <row r="4612" spans="1:6" ht="12.75" customHeight="1" x14ac:dyDescent="0.25">
      <c r="A4612" s="1">
        <v>12613</v>
      </c>
      <c r="B4612" s="1" t="s">
        <v>8419</v>
      </c>
      <c r="C4612" s="1" t="s">
        <v>5</v>
      </c>
      <c r="D4612" s="2" t="s">
        <v>8420</v>
      </c>
      <c r="E4612" s="1"/>
      <c r="F4612" s="1"/>
    </row>
    <row r="4613" spans="1:6" ht="12.75" customHeight="1" x14ac:dyDescent="0.25">
      <c r="A4613" s="1">
        <v>1031</v>
      </c>
      <c r="B4613" s="1" t="s">
        <v>8421</v>
      </c>
      <c r="C4613" s="1" t="s">
        <v>5</v>
      </c>
      <c r="D4613" s="2" t="s">
        <v>8422</v>
      </c>
      <c r="E4613" s="1"/>
      <c r="F4613" s="1"/>
    </row>
    <row r="4614" spans="1:6" ht="12.75" customHeight="1" x14ac:dyDescent="0.25">
      <c r="A4614" s="1">
        <v>39707</v>
      </c>
      <c r="B4614" s="1" t="s">
        <v>8423</v>
      </c>
      <c r="C4614" s="1" t="s">
        <v>90</v>
      </c>
      <c r="D4614" s="2" t="s">
        <v>5209</v>
      </c>
      <c r="E4614" s="1"/>
      <c r="F4614" s="1"/>
    </row>
    <row r="4615" spans="1:6" ht="12.75" customHeight="1" x14ac:dyDescent="0.25">
      <c r="A4615" s="1">
        <v>39708</v>
      </c>
      <c r="B4615" s="1" t="s">
        <v>8424</v>
      </c>
      <c r="C4615" s="1" t="s">
        <v>90</v>
      </c>
      <c r="D4615" s="2" t="s">
        <v>8425</v>
      </c>
      <c r="E4615" s="1"/>
      <c r="F4615" s="1"/>
    </row>
    <row r="4616" spans="1:6" ht="12.75" customHeight="1" x14ac:dyDescent="0.25">
      <c r="A4616" s="1">
        <v>39710</v>
      </c>
      <c r="B4616" s="1" t="s">
        <v>8426</v>
      </c>
      <c r="C4616" s="1" t="s">
        <v>90</v>
      </c>
      <c r="D4616" s="2" t="s">
        <v>1860</v>
      </c>
      <c r="E4616" s="1"/>
      <c r="F4616" s="1"/>
    </row>
    <row r="4617" spans="1:6" ht="12.75" customHeight="1" x14ac:dyDescent="0.25">
      <c r="A4617" s="1">
        <v>39709</v>
      </c>
      <c r="B4617" s="1" t="s">
        <v>8427</v>
      </c>
      <c r="C4617" s="1" t="s">
        <v>90</v>
      </c>
      <c r="D4617" s="2" t="s">
        <v>3482</v>
      </c>
      <c r="E4617" s="1"/>
      <c r="F4617" s="1"/>
    </row>
    <row r="4618" spans="1:6" ht="12.75" customHeight="1" x14ac:dyDescent="0.25">
      <c r="A4618" s="1">
        <v>39711</v>
      </c>
      <c r="B4618" s="1" t="s">
        <v>8428</v>
      </c>
      <c r="C4618" s="1" t="s">
        <v>90</v>
      </c>
      <c r="D4618" s="2" t="s">
        <v>1889</v>
      </c>
      <c r="E4618" s="1"/>
      <c r="F4618" s="1"/>
    </row>
    <row r="4619" spans="1:6" ht="12.75" customHeight="1" x14ac:dyDescent="0.25">
      <c r="A4619" s="1">
        <v>39712</v>
      </c>
      <c r="B4619" s="1" t="s">
        <v>8429</v>
      </c>
      <c r="C4619" s="1" t="s">
        <v>90</v>
      </c>
      <c r="D4619" s="2" t="s">
        <v>7848</v>
      </c>
      <c r="E4619" s="1"/>
      <c r="F4619" s="1"/>
    </row>
    <row r="4620" spans="1:6" ht="12.75" customHeight="1" x14ac:dyDescent="0.25">
      <c r="A4620" s="1">
        <v>39713</v>
      </c>
      <c r="B4620" s="1" t="s">
        <v>8430</v>
      </c>
      <c r="C4620" s="1" t="s">
        <v>90</v>
      </c>
      <c r="D4620" s="2" t="s">
        <v>4122</v>
      </c>
      <c r="E4620" s="1"/>
      <c r="F4620" s="1"/>
    </row>
    <row r="4621" spans="1:6" ht="12.75" customHeight="1" x14ac:dyDescent="0.25">
      <c r="A4621" s="1">
        <v>39714</v>
      </c>
      <c r="B4621" s="1" t="s">
        <v>8431</v>
      </c>
      <c r="C4621" s="1" t="s">
        <v>90</v>
      </c>
      <c r="D4621" s="2" t="s">
        <v>7511</v>
      </c>
      <c r="E4621" s="1"/>
      <c r="F4621" s="1"/>
    </row>
    <row r="4622" spans="1:6" ht="12.75" customHeight="1" x14ac:dyDescent="0.25">
      <c r="A4622" s="1">
        <v>39715</v>
      </c>
      <c r="B4622" s="1" t="s">
        <v>8432</v>
      </c>
      <c r="C4622" s="1" t="s">
        <v>90</v>
      </c>
      <c r="D4622" s="2" t="s">
        <v>284</v>
      </c>
      <c r="E4622" s="1"/>
      <c r="F4622" s="1"/>
    </row>
    <row r="4623" spans="1:6" ht="12.75" customHeight="1" x14ac:dyDescent="0.25">
      <c r="A4623" s="1">
        <v>39716</v>
      </c>
      <c r="B4623" s="1" t="s">
        <v>8433</v>
      </c>
      <c r="C4623" s="1" t="s">
        <v>90</v>
      </c>
      <c r="D4623" s="2" t="s">
        <v>6384</v>
      </c>
      <c r="E4623" s="1"/>
      <c r="F4623" s="1"/>
    </row>
    <row r="4624" spans="1:6" ht="12.75" customHeight="1" x14ac:dyDescent="0.25">
      <c r="A4624" s="1">
        <v>39718</v>
      </c>
      <c r="B4624" s="1" t="s">
        <v>8434</v>
      </c>
      <c r="C4624" s="1" t="s">
        <v>90</v>
      </c>
      <c r="D4624" s="2" t="s">
        <v>8435</v>
      </c>
      <c r="E4624" s="1"/>
      <c r="F4624" s="1"/>
    </row>
    <row r="4625" spans="1:6" ht="12.75" customHeight="1" x14ac:dyDescent="0.25">
      <c r="A4625" s="1">
        <v>9813</v>
      </c>
      <c r="B4625" s="1" t="s">
        <v>8436</v>
      </c>
      <c r="C4625" s="1" t="s">
        <v>90</v>
      </c>
      <c r="D4625" s="2" t="s">
        <v>8437</v>
      </c>
      <c r="E4625" s="1"/>
      <c r="F4625" s="1"/>
    </row>
    <row r="4626" spans="1:6" ht="12.75" customHeight="1" x14ac:dyDescent="0.25">
      <c r="A4626" s="1">
        <v>9815</v>
      </c>
      <c r="B4626" s="1" t="s">
        <v>8438</v>
      </c>
      <c r="C4626" s="1" t="s">
        <v>90</v>
      </c>
      <c r="D4626" s="2" t="s">
        <v>8439</v>
      </c>
      <c r="E4626" s="1"/>
      <c r="F4626" s="1"/>
    </row>
    <row r="4627" spans="1:6" ht="12.75" customHeight="1" x14ac:dyDescent="0.25">
      <c r="A4627" s="1">
        <v>44543</v>
      </c>
      <c r="B4627" s="1" t="s">
        <v>8440</v>
      </c>
      <c r="C4627" s="1" t="s">
        <v>90</v>
      </c>
      <c r="D4627" s="2" t="s">
        <v>8441</v>
      </c>
      <c r="E4627" s="1"/>
      <c r="F4627" s="1"/>
    </row>
    <row r="4628" spans="1:6" ht="12.75" customHeight="1" x14ac:dyDescent="0.25">
      <c r="A4628" s="1">
        <v>44526</v>
      </c>
      <c r="B4628" s="1" t="s">
        <v>8442</v>
      </c>
      <c r="C4628" s="1" t="s">
        <v>90</v>
      </c>
      <c r="D4628" s="2" t="s">
        <v>8443</v>
      </c>
      <c r="E4628" s="1"/>
      <c r="F4628" s="1"/>
    </row>
    <row r="4629" spans="1:6" ht="12.75" customHeight="1" x14ac:dyDescent="0.25">
      <c r="A4629" s="1">
        <v>44545</v>
      </c>
      <c r="B4629" s="1" t="s">
        <v>8444</v>
      </c>
      <c r="C4629" s="1" t="s">
        <v>90</v>
      </c>
      <c r="D4629" s="2" t="s">
        <v>8445</v>
      </c>
      <c r="E4629" s="1"/>
      <c r="F4629" s="1"/>
    </row>
    <row r="4630" spans="1:6" ht="12.75" customHeight="1" x14ac:dyDescent="0.25">
      <c r="A4630" s="1">
        <v>44525</v>
      </c>
      <c r="B4630" s="1" t="s">
        <v>8446</v>
      </c>
      <c r="C4630" s="1" t="s">
        <v>90</v>
      </c>
      <c r="D4630" s="2" t="s">
        <v>8447</v>
      </c>
      <c r="E4630" s="1"/>
      <c r="F4630" s="1"/>
    </row>
    <row r="4631" spans="1:6" ht="12.75" customHeight="1" x14ac:dyDescent="0.25">
      <c r="A4631" s="1">
        <v>44547</v>
      </c>
      <c r="B4631" s="1" t="s">
        <v>8448</v>
      </c>
      <c r="C4631" s="1" t="s">
        <v>90</v>
      </c>
      <c r="D4631" s="2" t="s">
        <v>8449</v>
      </c>
      <c r="E4631" s="1"/>
      <c r="F4631" s="1"/>
    </row>
    <row r="4632" spans="1:6" ht="12.75" customHeight="1" x14ac:dyDescent="0.25">
      <c r="A4632" s="1">
        <v>44519</v>
      </c>
      <c r="B4632" s="1" t="s">
        <v>8450</v>
      </c>
      <c r="C4632" s="1" t="s">
        <v>90</v>
      </c>
      <c r="D4632" s="2" t="s">
        <v>8451</v>
      </c>
      <c r="E4632" s="1"/>
      <c r="F4632" s="1"/>
    </row>
    <row r="4633" spans="1:6" ht="12.75" customHeight="1" x14ac:dyDescent="0.25">
      <c r="A4633" s="1">
        <v>44520</v>
      </c>
      <c r="B4633" s="1" t="s">
        <v>8452</v>
      </c>
      <c r="C4633" s="1" t="s">
        <v>90</v>
      </c>
      <c r="D4633" s="2" t="s">
        <v>8453</v>
      </c>
      <c r="E4633" s="1"/>
      <c r="F4633" s="1"/>
    </row>
    <row r="4634" spans="1:6" ht="12.75" customHeight="1" x14ac:dyDescent="0.25">
      <c r="A4634" s="1">
        <v>44521</v>
      </c>
      <c r="B4634" s="1" t="s">
        <v>8454</v>
      </c>
      <c r="C4634" s="1" t="s">
        <v>90</v>
      </c>
      <c r="D4634" s="2" t="s">
        <v>4284</v>
      </c>
      <c r="E4634" s="1"/>
      <c r="F4634" s="1"/>
    </row>
    <row r="4635" spans="1:6" ht="12.75" customHeight="1" x14ac:dyDescent="0.25">
      <c r="A4635" s="1">
        <v>44522</v>
      </c>
      <c r="B4635" s="1" t="s">
        <v>8455</v>
      </c>
      <c r="C4635" s="1" t="s">
        <v>90</v>
      </c>
      <c r="D4635" s="2" t="s">
        <v>8456</v>
      </c>
      <c r="E4635" s="1"/>
      <c r="F4635" s="1"/>
    </row>
    <row r="4636" spans="1:6" ht="12.75" customHeight="1" x14ac:dyDescent="0.25">
      <c r="A4636" s="1">
        <v>44523</v>
      </c>
      <c r="B4636" s="1" t="s">
        <v>8457</v>
      </c>
      <c r="C4636" s="1" t="s">
        <v>90</v>
      </c>
      <c r="D4636" s="2" t="s">
        <v>8458</v>
      </c>
      <c r="E4636" s="1"/>
      <c r="F4636" s="1"/>
    </row>
    <row r="4637" spans="1:6" ht="12.75" customHeight="1" x14ac:dyDescent="0.25">
      <c r="A4637" s="1">
        <v>44527</v>
      </c>
      <c r="B4637" s="1" t="s">
        <v>8459</v>
      </c>
      <c r="C4637" s="1" t="s">
        <v>90</v>
      </c>
      <c r="D4637" s="2" t="s">
        <v>8460</v>
      </c>
      <c r="E4637" s="1"/>
      <c r="F4637" s="1"/>
    </row>
    <row r="4638" spans="1:6" ht="12.75" customHeight="1" x14ac:dyDescent="0.25">
      <c r="A4638" s="1">
        <v>44524</v>
      </c>
      <c r="B4638" s="1" t="s">
        <v>8461</v>
      </c>
      <c r="C4638" s="1" t="s">
        <v>90</v>
      </c>
      <c r="D4638" s="2" t="s">
        <v>8462</v>
      </c>
      <c r="E4638" s="1"/>
      <c r="F4638" s="1"/>
    </row>
    <row r="4639" spans="1:6" ht="12.75" customHeight="1" x14ac:dyDescent="0.25">
      <c r="A4639" s="1">
        <v>44542</v>
      </c>
      <c r="B4639" s="1" t="s">
        <v>8463</v>
      </c>
      <c r="C4639" s="1" t="s">
        <v>90</v>
      </c>
      <c r="D4639" s="2" t="s">
        <v>8464</v>
      </c>
      <c r="E4639" s="1"/>
      <c r="F4639" s="1"/>
    </row>
    <row r="4640" spans="1:6" ht="12.75" customHeight="1" x14ac:dyDescent="0.25">
      <c r="A4640" s="1">
        <v>9877</v>
      </c>
      <c r="B4640" s="1" t="s">
        <v>8465</v>
      </c>
      <c r="C4640" s="1" t="s">
        <v>90</v>
      </c>
      <c r="D4640" s="2" t="s">
        <v>8466</v>
      </c>
      <c r="E4640" s="1"/>
      <c r="F4640" s="1"/>
    </row>
    <row r="4641" spans="1:6" ht="12.75" customHeight="1" x14ac:dyDescent="0.25">
      <c r="A4641" s="1">
        <v>9878</v>
      </c>
      <c r="B4641" s="1" t="s">
        <v>8467</v>
      </c>
      <c r="C4641" s="1" t="s">
        <v>90</v>
      </c>
      <c r="D4641" s="2" t="s">
        <v>8468</v>
      </c>
      <c r="E4641" s="1"/>
      <c r="F4641" s="1"/>
    </row>
    <row r="4642" spans="1:6" ht="12.75" customHeight="1" x14ac:dyDescent="0.25">
      <c r="A4642" s="1">
        <v>41986</v>
      </c>
      <c r="B4642" s="1" t="s">
        <v>8469</v>
      </c>
      <c r="C4642" s="1" t="s">
        <v>90</v>
      </c>
      <c r="D4642" s="2" t="s">
        <v>8470</v>
      </c>
      <c r="E4642" s="1"/>
      <c r="F4642" s="1"/>
    </row>
    <row r="4643" spans="1:6" ht="12.75" customHeight="1" x14ac:dyDescent="0.25">
      <c r="A4643" s="1">
        <v>43422</v>
      </c>
      <c r="B4643" s="1" t="s">
        <v>8471</v>
      </c>
      <c r="C4643" s="1" t="s">
        <v>90</v>
      </c>
      <c r="D4643" s="2" t="s">
        <v>8472</v>
      </c>
      <c r="E4643" s="1"/>
      <c r="F4643" s="1"/>
    </row>
    <row r="4644" spans="1:6" ht="12.75" customHeight="1" x14ac:dyDescent="0.25">
      <c r="A4644" s="1">
        <v>41987</v>
      </c>
      <c r="B4644" s="1" t="s">
        <v>8473</v>
      </c>
      <c r="C4644" s="1" t="s">
        <v>90</v>
      </c>
      <c r="D4644" s="2" t="s">
        <v>8474</v>
      </c>
      <c r="E4644" s="1"/>
      <c r="F4644" s="1"/>
    </row>
    <row r="4645" spans="1:6" ht="12.75" customHeight="1" x14ac:dyDescent="0.25">
      <c r="A4645" s="1">
        <v>41988</v>
      </c>
      <c r="B4645" s="1" t="s">
        <v>8475</v>
      </c>
      <c r="C4645" s="1" t="s">
        <v>90</v>
      </c>
      <c r="D4645" s="2" t="s">
        <v>8476</v>
      </c>
      <c r="E4645" s="1"/>
      <c r="F4645" s="1"/>
    </row>
    <row r="4646" spans="1:6" ht="12.75" customHeight="1" x14ac:dyDescent="0.25">
      <c r="A4646" s="1">
        <v>41697</v>
      </c>
      <c r="B4646" s="1" t="s">
        <v>8477</v>
      </c>
      <c r="C4646" s="1" t="s">
        <v>90</v>
      </c>
      <c r="D4646" s="2" t="s">
        <v>8478</v>
      </c>
      <c r="E4646" s="1"/>
      <c r="F4646" s="1"/>
    </row>
    <row r="4647" spans="1:6" ht="12.75" customHeight="1" x14ac:dyDescent="0.25">
      <c r="A4647" s="1">
        <v>41985</v>
      </c>
      <c r="B4647" s="1" t="s">
        <v>8479</v>
      </c>
      <c r="C4647" s="1" t="s">
        <v>90</v>
      </c>
      <c r="D4647" s="2" t="s">
        <v>8480</v>
      </c>
      <c r="E4647" s="1"/>
      <c r="F4647" s="1"/>
    </row>
    <row r="4648" spans="1:6" ht="12.75" customHeight="1" x14ac:dyDescent="0.25">
      <c r="A4648" s="1">
        <v>41699</v>
      </c>
      <c r="B4648" s="1" t="s">
        <v>8481</v>
      </c>
      <c r="C4648" s="1" t="s">
        <v>90</v>
      </c>
      <c r="D4648" s="2" t="s">
        <v>8482</v>
      </c>
      <c r="E4648" s="1"/>
      <c r="F4648" s="1"/>
    </row>
    <row r="4649" spans="1:6" ht="12.75" customHeight="1" x14ac:dyDescent="0.25">
      <c r="A4649" s="1">
        <v>38053</v>
      </c>
      <c r="B4649" s="1" t="s">
        <v>8483</v>
      </c>
      <c r="C4649" s="1" t="s">
        <v>90</v>
      </c>
      <c r="D4649" s="2" t="s">
        <v>8484</v>
      </c>
      <c r="E4649" s="1"/>
      <c r="F4649" s="1"/>
    </row>
    <row r="4650" spans="1:6" ht="12.75" customHeight="1" x14ac:dyDescent="0.25">
      <c r="A4650" s="1">
        <v>38054</v>
      </c>
      <c r="B4650" s="1" t="s">
        <v>8485</v>
      </c>
      <c r="C4650" s="1" t="s">
        <v>90</v>
      </c>
      <c r="D4650" s="2" t="s">
        <v>8486</v>
      </c>
      <c r="E4650" s="1"/>
      <c r="F4650" s="1"/>
    </row>
    <row r="4651" spans="1:6" ht="12.75" customHeight="1" x14ac:dyDescent="0.25">
      <c r="A4651" s="1">
        <v>38052</v>
      </c>
      <c r="B4651" s="1" t="s">
        <v>8487</v>
      </c>
      <c r="C4651" s="1" t="s">
        <v>90</v>
      </c>
      <c r="D4651" s="2" t="s">
        <v>2062</v>
      </c>
      <c r="E4651" s="1"/>
      <c r="F4651" s="1"/>
    </row>
    <row r="4652" spans="1:6" ht="12.75" customHeight="1" x14ac:dyDescent="0.25">
      <c r="A4652" s="1">
        <v>38051</v>
      </c>
      <c r="B4652" s="1" t="s">
        <v>8488</v>
      </c>
      <c r="C4652" s="1" t="s">
        <v>90</v>
      </c>
      <c r="D4652" s="2" t="s">
        <v>57</v>
      </c>
      <c r="E4652" s="1"/>
      <c r="F4652" s="1"/>
    </row>
    <row r="4653" spans="1:6" ht="12.75" customHeight="1" x14ac:dyDescent="0.25">
      <c r="A4653" s="1">
        <v>38787</v>
      </c>
      <c r="B4653" s="1" t="s">
        <v>8489</v>
      </c>
      <c r="C4653" s="1" t="s">
        <v>90</v>
      </c>
      <c r="D4653" s="2" t="s">
        <v>8490</v>
      </c>
      <c r="E4653" s="1"/>
      <c r="F4653" s="1"/>
    </row>
    <row r="4654" spans="1:6" ht="12.75" customHeight="1" x14ac:dyDescent="0.25">
      <c r="A4654" s="1">
        <v>38825</v>
      </c>
      <c r="B4654" s="1" t="s">
        <v>8491</v>
      </c>
      <c r="C4654" s="1" t="s">
        <v>90</v>
      </c>
      <c r="D4654" s="2" t="s">
        <v>4299</v>
      </c>
      <c r="E4654" s="1"/>
      <c r="F4654" s="1"/>
    </row>
    <row r="4655" spans="1:6" ht="12.75" customHeight="1" x14ac:dyDescent="0.25">
      <c r="A4655" s="1">
        <v>38826</v>
      </c>
      <c r="B4655" s="1" t="s">
        <v>8492</v>
      </c>
      <c r="C4655" s="1" t="s">
        <v>90</v>
      </c>
      <c r="D4655" s="2" t="s">
        <v>2596</v>
      </c>
      <c r="E4655" s="1"/>
      <c r="F4655" s="1"/>
    </row>
    <row r="4656" spans="1:6" ht="12.75" customHeight="1" x14ac:dyDescent="0.25">
      <c r="A4656" s="1">
        <v>38827</v>
      </c>
      <c r="B4656" s="1" t="s">
        <v>8493</v>
      </c>
      <c r="C4656" s="1" t="s">
        <v>90</v>
      </c>
      <c r="D4656" s="2" t="s">
        <v>8494</v>
      </c>
      <c r="E4656" s="1"/>
      <c r="F4656" s="1"/>
    </row>
    <row r="4657" spans="1:6" ht="12.75" customHeight="1" x14ac:dyDescent="0.25">
      <c r="A4657" s="1">
        <v>38830</v>
      </c>
      <c r="B4657" s="1" t="s">
        <v>8495</v>
      </c>
      <c r="C4657" s="1" t="s">
        <v>90</v>
      </c>
      <c r="D4657" s="2" t="s">
        <v>8496</v>
      </c>
      <c r="E4657" s="1"/>
      <c r="F4657" s="1"/>
    </row>
    <row r="4658" spans="1:6" ht="12.75" customHeight="1" x14ac:dyDescent="0.25">
      <c r="A4658" s="1">
        <v>38828</v>
      </c>
      <c r="B4658" s="1" t="s">
        <v>8497</v>
      </c>
      <c r="C4658" s="1" t="s">
        <v>90</v>
      </c>
      <c r="D4658" s="2" t="s">
        <v>3438</v>
      </c>
      <c r="E4658" s="1"/>
      <c r="F4658" s="1"/>
    </row>
    <row r="4659" spans="1:6" ht="12.75" customHeight="1" x14ac:dyDescent="0.25">
      <c r="A4659" s="1">
        <v>38829</v>
      </c>
      <c r="B4659" s="1" t="s">
        <v>8498</v>
      </c>
      <c r="C4659" s="1" t="s">
        <v>90</v>
      </c>
      <c r="D4659" s="2" t="s">
        <v>5138</v>
      </c>
      <c r="E4659" s="1"/>
      <c r="F4659" s="1"/>
    </row>
    <row r="4660" spans="1:6" ht="12.75" customHeight="1" x14ac:dyDescent="0.25">
      <c r="A4660" s="1">
        <v>38831</v>
      </c>
      <c r="B4660" s="1" t="s">
        <v>8499</v>
      </c>
      <c r="C4660" s="1" t="s">
        <v>90</v>
      </c>
      <c r="D4660" s="2" t="s">
        <v>8500</v>
      </c>
      <c r="E4660" s="1"/>
      <c r="F4660" s="1"/>
    </row>
    <row r="4661" spans="1:6" ht="12.75" customHeight="1" x14ac:dyDescent="0.25">
      <c r="A4661" s="1">
        <v>36274</v>
      </c>
      <c r="B4661" s="1" t="s">
        <v>8501</v>
      </c>
      <c r="C4661" s="1" t="s">
        <v>90</v>
      </c>
      <c r="D4661" s="2" t="s">
        <v>4095</v>
      </c>
      <c r="E4661" s="1"/>
      <c r="F4661" s="1"/>
    </row>
    <row r="4662" spans="1:6" ht="12.75" customHeight="1" x14ac:dyDescent="0.25">
      <c r="A4662" s="1">
        <v>36278</v>
      </c>
      <c r="B4662" s="1" t="s">
        <v>8502</v>
      </c>
      <c r="C4662" s="1" t="s">
        <v>90</v>
      </c>
      <c r="D4662" s="2" t="s">
        <v>8503</v>
      </c>
      <c r="E4662" s="1"/>
      <c r="F4662" s="1"/>
    </row>
    <row r="4663" spans="1:6" ht="12.75" customHeight="1" x14ac:dyDescent="0.25">
      <c r="A4663" s="1">
        <v>38977</v>
      </c>
      <c r="B4663" s="1" t="s">
        <v>8504</v>
      </c>
      <c r="C4663" s="1" t="s">
        <v>90</v>
      </c>
      <c r="D4663" s="2" t="s">
        <v>8505</v>
      </c>
      <c r="E4663" s="1"/>
      <c r="F4663" s="1"/>
    </row>
    <row r="4664" spans="1:6" ht="12.75" customHeight="1" x14ac:dyDescent="0.25">
      <c r="A4664" s="1">
        <v>38971</v>
      </c>
      <c r="B4664" s="1" t="s">
        <v>8506</v>
      </c>
      <c r="C4664" s="1" t="s">
        <v>90</v>
      </c>
      <c r="D4664" s="2" t="s">
        <v>3859</v>
      </c>
      <c r="E4664" s="1"/>
      <c r="F4664" s="1"/>
    </row>
    <row r="4665" spans="1:6" ht="12.75" customHeight="1" x14ac:dyDescent="0.25">
      <c r="A4665" s="1">
        <v>38972</v>
      </c>
      <c r="B4665" s="1" t="s">
        <v>8507</v>
      </c>
      <c r="C4665" s="1" t="s">
        <v>90</v>
      </c>
      <c r="D4665" s="2" t="s">
        <v>8508</v>
      </c>
      <c r="E4665" s="1"/>
      <c r="F4665" s="1"/>
    </row>
    <row r="4666" spans="1:6" ht="12.75" customHeight="1" x14ac:dyDescent="0.25">
      <c r="A4666" s="1">
        <v>38973</v>
      </c>
      <c r="B4666" s="1" t="s">
        <v>8509</v>
      </c>
      <c r="C4666" s="1" t="s">
        <v>90</v>
      </c>
      <c r="D4666" s="2" t="s">
        <v>8510</v>
      </c>
      <c r="E4666" s="1"/>
      <c r="F4666" s="1"/>
    </row>
    <row r="4667" spans="1:6" ht="12.75" customHeight="1" x14ac:dyDescent="0.25">
      <c r="A4667" s="1">
        <v>38974</v>
      </c>
      <c r="B4667" s="1" t="s">
        <v>8511</v>
      </c>
      <c r="C4667" s="1" t="s">
        <v>90</v>
      </c>
      <c r="D4667" s="2" t="s">
        <v>8512</v>
      </c>
      <c r="E4667" s="1"/>
      <c r="F4667" s="1"/>
    </row>
    <row r="4668" spans="1:6" ht="12.75" customHeight="1" x14ac:dyDescent="0.25">
      <c r="A4668" s="1">
        <v>38975</v>
      </c>
      <c r="B4668" s="1" t="s">
        <v>8513</v>
      </c>
      <c r="C4668" s="1" t="s">
        <v>90</v>
      </c>
      <c r="D4668" s="2" t="s">
        <v>8514</v>
      </c>
      <c r="E4668" s="1"/>
      <c r="F4668" s="1"/>
    </row>
    <row r="4669" spans="1:6" ht="12.75" customHeight="1" x14ac:dyDescent="0.25">
      <c r="A4669" s="1">
        <v>38976</v>
      </c>
      <c r="B4669" s="1" t="s">
        <v>8515</v>
      </c>
      <c r="C4669" s="1" t="s">
        <v>90</v>
      </c>
      <c r="D4669" s="2" t="s">
        <v>8516</v>
      </c>
      <c r="E4669" s="1"/>
      <c r="F4669" s="1"/>
    </row>
    <row r="4670" spans="1:6" ht="12.75" customHeight="1" x14ac:dyDescent="0.25">
      <c r="A4670" s="1">
        <v>44176</v>
      </c>
      <c r="B4670" s="1" t="s">
        <v>8517</v>
      </c>
      <c r="C4670" s="1" t="s">
        <v>90</v>
      </c>
      <c r="D4670" s="2" t="s">
        <v>8518</v>
      </c>
      <c r="E4670" s="1"/>
      <c r="F4670" s="1"/>
    </row>
    <row r="4671" spans="1:6" ht="12.75" customHeight="1" x14ac:dyDescent="0.25">
      <c r="A4671" s="1">
        <v>38986</v>
      </c>
      <c r="B4671" s="1" t="s">
        <v>8519</v>
      </c>
      <c r="C4671" s="1" t="s">
        <v>90</v>
      </c>
      <c r="D4671" s="2" t="s">
        <v>8520</v>
      </c>
      <c r="E4671" s="1"/>
      <c r="F4671" s="1"/>
    </row>
    <row r="4672" spans="1:6" ht="12.75" customHeight="1" x14ac:dyDescent="0.25">
      <c r="A4672" s="1">
        <v>38978</v>
      </c>
      <c r="B4672" s="1" t="s">
        <v>8521</v>
      </c>
      <c r="C4672" s="1" t="s">
        <v>90</v>
      </c>
      <c r="D4672" s="2" t="s">
        <v>8522</v>
      </c>
      <c r="E4672" s="1"/>
      <c r="F4672" s="1"/>
    </row>
    <row r="4673" spans="1:6" ht="12.75" customHeight="1" x14ac:dyDescent="0.25">
      <c r="A4673" s="1">
        <v>38979</v>
      </c>
      <c r="B4673" s="1" t="s">
        <v>8523</v>
      </c>
      <c r="C4673" s="1" t="s">
        <v>90</v>
      </c>
      <c r="D4673" s="2" t="s">
        <v>8524</v>
      </c>
      <c r="E4673" s="1"/>
      <c r="F4673" s="1"/>
    </row>
    <row r="4674" spans="1:6" ht="12.75" customHeight="1" x14ac:dyDescent="0.25">
      <c r="A4674" s="1">
        <v>38980</v>
      </c>
      <c r="B4674" s="1" t="s">
        <v>8525</v>
      </c>
      <c r="C4674" s="1" t="s">
        <v>90</v>
      </c>
      <c r="D4674" s="2" t="s">
        <v>2472</v>
      </c>
      <c r="E4674" s="1"/>
      <c r="F4674" s="1"/>
    </row>
    <row r="4675" spans="1:6" ht="12.75" customHeight="1" x14ac:dyDescent="0.25">
      <c r="A4675" s="1">
        <v>38981</v>
      </c>
      <c r="B4675" s="1" t="s">
        <v>8526</v>
      </c>
      <c r="C4675" s="1" t="s">
        <v>90</v>
      </c>
      <c r="D4675" s="2" t="s">
        <v>8527</v>
      </c>
      <c r="E4675" s="1"/>
      <c r="F4675" s="1"/>
    </row>
    <row r="4676" spans="1:6" ht="12.75" customHeight="1" x14ac:dyDescent="0.25">
      <c r="A4676" s="1">
        <v>38982</v>
      </c>
      <c r="B4676" s="1" t="s">
        <v>8528</v>
      </c>
      <c r="C4676" s="1" t="s">
        <v>90</v>
      </c>
      <c r="D4676" s="2" t="s">
        <v>8529</v>
      </c>
      <c r="E4676" s="1"/>
      <c r="F4676" s="1"/>
    </row>
    <row r="4677" spans="1:6" ht="12.75" customHeight="1" x14ac:dyDescent="0.25">
      <c r="A4677" s="1">
        <v>38983</v>
      </c>
      <c r="B4677" s="1" t="s">
        <v>8530</v>
      </c>
      <c r="C4677" s="1" t="s">
        <v>90</v>
      </c>
      <c r="D4677" s="2" t="s">
        <v>8531</v>
      </c>
      <c r="E4677" s="1"/>
      <c r="F4677" s="1"/>
    </row>
    <row r="4678" spans="1:6" ht="12.75" customHeight="1" x14ac:dyDescent="0.25">
      <c r="A4678" s="1">
        <v>38984</v>
      </c>
      <c r="B4678" s="1" t="s">
        <v>8532</v>
      </c>
      <c r="C4678" s="1" t="s">
        <v>90</v>
      </c>
      <c r="D4678" s="2" t="s">
        <v>8533</v>
      </c>
      <c r="E4678" s="1"/>
      <c r="F4678" s="1"/>
    </row>
    <row r="4679" spans="1:6" ht="12.75" customHeight="1" x14ac:dyDescent="0.25">
      <c r="A4679" s="1">
        <v>38985</v>
      </c>
      <c r="B4679" s="1" t="s">
        <v>8534</v>
      </c>
      <c r="C4679" s="1" t="s">
        <v>90</v>
      </c>
      <c r="D4679" s="2" t="s">
        <v>8535</v>
      </c>
      <c r="E4679" s="1"/>
      <c r="F4679" s="1"/>
    </row>
    <row r="4680" spans="1:6" ht="12.75" customHeight="1" x14ac:dyDescent="0.25">
      <c r="A4680" s="1">
        <v>9836</v>
      </c>
      <c r="B4680" s="1" t="s">
        <v>8536</v>
      </c>
      <c r="C4680" s="1" t="s">
        <v>90</v>
      </c>
      <c r="D4680" s="2" t="s">
        <v>4308</v>
      </c>
      <c r="E4680" s="1"/>
      <c r="F4680" s="1"/>
    </row>
    <row r="4681" spans="1:6" ht="12.75" customHeight="1" x14ac:dyDescent="0.25">
      <c r="A4681" s="1">
        <v>20065</v>
      </c>
      <c r="B4681" s="1" t="s">
        <v>8537</v>
      </c>
      <c r="C4681" s="1" t="s">
        <v>90</v>
      </c>
      <c r="D4681" s="2" t="s">
        <v>8538</v>
      </c>
      <c r="E4681" s="1"/>
      <c r="F4681" s="1"/>
    </row>
    <row r="4682" spans="1:6" ht="12.75" customHeight="1" x14ac:dyDescent="0.25">
      <c r="A4682" s="1">
        <v>9835</v>
      </c>
      <c r="B4682" s="1" t="s">
        <v>8539</v>
      </c>
      <c r="C4682" s="1" t="s">
        <v>90</v>
      </c>
      <c r="D4682" s="2" t="s">
        <v>1168</v>
      </c>
      <c r="E4682" s="1"/>
      <c r="F4682" s="1"/>
    </row>
    <row r="4683" spans="1:6" ht="12.75" customHeight="1" x14ac:dyDescent="0.25">
      <c r="A4683" s="1">
        <v>38032</v>
      </c>
      <c r="B4683" s="1" t="s">
        <v>8540</v>
      </c>
      <c r="C4683" s="1" t="s">
        <v>90</v>
      </c>
      <c r="D4683" s="2" t="s">
        <v>8541</v>
      </c>
      <c r="E4683" s="1"/>
      <c r="F4683" s="1"/>
    </row>
    <row r="4684" spans="1:6" ht="12.75" customHeight="1" x14ac:dyDescent="0.25">
      <c r="A4684" s="1">
        <v>38033</v>
      </c>
      <c r="B4684" s="1" t="s">
        <v>8542</v>
      </c>
      <c r="C4684" s="1" t="s">
        <v>90</v>
      </c>
      <c r="D4684" s="2" t="s">
        <v>8543</v>
      </c>
      <c r="E4684" s="1"/>
      <c r="F4684" s="1"/>
    </row>
    <row r="4685" spans="1:6" ht="12.75" customHeight="1" x14ac:dyDescent="0.25">
      <c r="A4685" s="1">
        <v>38034</v>
      </c>
      <c r="B4685" s="1" t="s">
        <v>8544</v>
      </c>
      <c r="C4685" s="1" t="s">
        <v>90</v>
      </c>
      <c r="D4685" s="2" t="s">
        <v>8545</v>
      </c>
      <c r="E4685" s="1"/>
      <c r="F4685" s="1"/>
    </row>
    <row r="4686" spans="1:6" ht="12.75" customHeight="1" x14ac:dyDescent="0.25">
      <c r="A4686" s="1">
        <v>38035</v>
      </c>
      <c r="B4686" s="1" t="s">
        <v>8546</v>
      </c>
      <c r="C4686" s="1" t="s">
        <v>90</v>
      </c>
      <c r="D4686" s="2" t="s">
        <v>8547</v>
      </c>
      <c r="E4686" s="1"/>
      <c r="F4686" s="1"/>
    </row>
    <row r="4687" spans="1:6" ht="12.75" customHeight="1" x14ac:dyDescent="0.25">
      <c r="A4687" s="1">
        <v>38036</v>
      </c>
      <c r="B4687" s="1" t="s">
        <v>8548</v>
      </c>
      <c r="C4687" s="1" t="s">
        <v>90</v>
      </c>
      <c r="D4687" s="2" t="s">
        <v>8549</v>
      </c>
      <c r="E4687" s="1"/>
      <c r="F4687" s="1"/>
    </row>
    <row r="4688" spans="1:6" ht="12.75" customHeight="1" x14ac:dyDescent="0.25">
      <c r="A4688" s="1">
        <v>38037</v>
      </c>
      <c r="B4688" s="1" t="s">
        <v>8550</v>
      </c>
      <c r="C4688" s="1" t="s">
        <v>90</v>
      </c>
      <c r="D4688" s="2" t="s">
        <v>8551</v>
      </c>
      <c r="E4688" s="1"/>
      <c r="F4688" s="1"/>
    </row>
    <row r="4689" spans="1:6" ht="12.75" customHeight="1" x14ac:dyDescent="0.25">
      <c r="A4689" s="1">
        <v>9850</v>
      </c>
      <c r="B4689" s="1" t="s">
        <v>8552</v>
      </c>
      <c r="C4689" s="1" t="s">
        <v>90</v>
      </c>
      <c r="D4689" s="2" t="s">
        <v>8553</v>
      </c>
      <c r="E4689" s="1"/>
      <c r="F4689" s="1"/>
    </row>
    <row r="4690" spans="1:6" ht="12.75" customHeight="1" x14ac:dyDescent="0.25">
      <c r="A4690" s="1">
        <v>9853</v>
      </c>
      <c r="B4690" s="1" t="s">
        <v>8554</v>
      </c>
      <c r="C4690" s="1" t="s">
        <v>90</v>
      </c>
      <c r="D4690" s="2" t="s">
        <v>8555</v>
      </c>
      <c r="E4690" s="1"/>
      <c r="F4690" s="1"/>
    </row>
    <row r="4691" spans="1:6" ht="12.75" customHeight="1" x14ac:dyDescent="0.25">
      <c r="A4691" s="1">
        <v>9854</v>
      </c>
      <c r="B4691" s="1" t="s">
        <v>8556</v>
      </c>
      <c r="C4691" s="1" t="s">
        <v>90</v>
      </c>
      <c r="D4691" s="2" t="s">
        <v>8557</v>
      </c>
      <c r="E4691" s="1"/>
      <c r="F4691" s="1"/>
    </row>
    <row r="4692" spans="1:6" ht="12.75" customHeight="1" x14ac:dyDescent="0.25">
      <c r="A4692" s="1">
        <v>9851</v>
      </c>
      <c r="B4692" s="1" t="s">
        <v>8558</v>
      </c>
      <c r="C4692" s="1" t="s">
        <v>90</v>
      </c>
      <c r="D4692" s="2" t="s">
        <v>6409</v>
      </c>
      <c r="E4692" s="1"/>
      <c r="F4692" s="1"/>
    </row>
    <row r="4693" spans="1:6" ht="12.75" customHeight="1" x14ac:dyDescent="0.25">
      <c r="A4693" s="1">
        <v>9825</v>
      </c>
      <c r="B4693" s="1" t="s">
        <v>8559</v>
      </c>
      <c r="C4693" s="1" t="s">
        <v>90</v>
      </c>
      <c r="D4693" s="2" t="s">
        <v>8560</v>
      </c>
      <c r="E4693" s="1"/>
      <c r="F4693" s="1"/>
    </row>
    <row r="4694" spans="1:6" ht="12.75" customHeight="1" x14ac:dyDescent="0.25">
      <c r="A4694" s="1">
        <v>9828</v>
      </c>
      <c r="B4694" s="1" t="s">
        <v>8561</v>
      </c>
      <c r="C4694" s="1" t="s">
        <v>90</v>
      </c>
      <c r="D4694" s="2" t="s">
        <v>8562</v>
      </c>
      <c r="E4694" s="1"/>
      <c r="F4694" s="1"/>
    </row>
    <row r="4695" spans="1:6" ht="12.75" customHeight="1" x14ac:dyDescent="0.25">
      <c r="A4695" s="1">
        <v>9829</v>
      </c>
      <c r="B4695" s="1" t="s">
        <v>8563</v>
      </c>
      <c r="C4695" s="1" t="s">
        <v>90</v>
      </c>
      <c r="D4695" s="2" t="s">
        <v>8564</v>
      </c>
      <c r="E4695" s="1"/>
      <c r="F4695" s="1"/>
    </row>
    <row r="4696" spans="1:6" ht="12.75" customHeight="1" x14ac:dyDescent="0.25">
      <c r="A4696" s="1">
        <v>9826</v>
      </c>
      <c r="B4696" s="1" t="s">
        <v>8565</v>
      </c>
      <c r="C4696" s="1" t="s">
        <v>90</v>
      </c>
      <c r="D4696" s="2" t="s">
        <v>8566</v>
      </c>
      <c r="E4696" s="1"/>
      <c r="F4696" s="1"/>
    </row>
    <row r="4697" spans="1:6" ht="12.75" customHeight="1" x14ac:dyDescent="0.25">
      <c r="A4697" s="1">
        <v>9827</v>
      </c>
      <c r="B4697" s="1" t="s">
        <v>8567</v>
      </c>
      <c r="C4697" s="1" t="s">
        <v>90</v>
      </c>
      <c r="D4697" s="2" t="s">
        <v>8568</v>
      </c>
      <c r="E4697" s="1"/>
      <c r="F4697" s="1"/>
    </row>
    <row r="4698" spans="1:6" ht="12.75" customHeight="1" x14ac:dyDescent="0.25">
      <c r="A4698" s="1">
        <v>36374</v>
      </c>
      <c r="B4698" s="1" t="s">
        <v>8569</v>
      </c>
      <c r="C4698" s="1" t="s">
        <v>90</v>
      </c>
      <c r="D4698" s="2" t="s">
        <v>8570</v>
      </c>
      <c r="E4698" s="1"/>
      <c r="F4698" s="1"/>
    </row>
    <row r="4699" spans="1:6" ht="12.75" customHeight="1" x14ac:dyDescent="0.25">
      <c r="A4699" s="1">
        <v>36084</v>
      </c>
      <c r="B4699" s="1" t="s">
        <v>8571</v>
      </c>
      <c r="C4699" s="1" t="s">
        <v>90</v>
      </c>
      <c r="D4699" s="2" t="s">
        <v>1912</v>
      </c>
      <c r="E4699" s="1"/>
      <c r="F4699" s="1"/>
    </row>
    <row r="4700" spans="1:6" ht="12.75" customHeight="1" x14ac:dyDescent="0.25">
      <c r="A4700" s="1">
        <v>36373</v>
      </c>
      <c r="B4700" s="1" t="s">
        <v>8572</v>
      </c>
      <c r="C4700" s="1" t="s">
        <v>90</v>
      </c>
      <c r="D4700" s="2" t="s">
        <v>2266</v>
      </c>
      <c r="E4700" s="1"/>
      <c r="F4700" s="1"/>
    </row>
    <row r="4701" spans="1:6" ht="12.75" customHeight="1" x14ac:dyDescent="0.25">
      <c r="A4701" s="1">
        <v>36377</v>
      </c>
      <c r="B4701" s="1" t="s">
        <v>8573</v>
      </c>
      <c r="C4701" s="1" t="s">
        <v>90</v>
      </c>
      <c r="D4701" s="2" t="s">
        <v>8574</v>
      </c>
      <c r="E4701" s="1"/>
      <c r="F4701" s="1"/>
    </row>
    <row r="4702" spans="1:6" ht="12.75" customHeight="1" x14ac:dyDescent="0.25">
      <c r="A4702" s="1">
        <v>36375</v>
      </c>
      <c r="B4702" s="1" t="s">
        <v>8575</v>
      </c>
      <c r="C4702" s="1" t="s">
        <v>90</v>
      </c>
      <c r="D4702" s="2" t="s">
        <v>8420</v>
      </c>
      <c r="E4702" s="1"/>
      <c r="F4702" s="1"/>
    </row>
    <row r="4703" spans="1:6" ht="12.75" customHeight="1" x14ac:dyDescent="0.25">
      <c r="A4703" s="1">
        <v>36376</v>
      </c>
      <c r="B4703" s="1" t="s">
        <v>8576</v>
      </c>
      <c r="C4703" s="1" t="s">
        <v>90</v>
      </c>
      <c r="D4703" s="2" t="s">
        <v>7676</v>
      </c>
      <c r="E4703" s="1"/>
      <c r="F4703" s="1"/>
    </row>
    <row r="4704" spans="1:6" ht="12.75" customHeight="1" x14ac:dyDescent="0.25">
      <c r="A4704" s="1">
        <v>36380</v>
      </c>
      <c r="B4704" s="1" t="s">
        <v>8577</v>
      </c>
      <c r="C4704" s="1" t="s">
        <v>90</v>
      </c>
      <c r="D4704" s="2" t="s">
        <v>8578</v>
      </c>
      <c r="E4704" s="1"/>
      <c r="F4704" s="1"/>
    </row>
    <row r="4705" spans="1:6" ht="12.75" customHeight="1" x14ac:dyDescent="0.25">
      <c r="A4705" s="1">
        <v>36378</v>
      </c>
      <c r="B4705" s="1" t="s">
        <v>8579</v>
      </c>
      <c r="C4705" s="1" t="s">
        <v>90</v>
      </c>
      <c r="D4705" s="2" t="s">
        <v>8580</v>
      </c>
      <c r="E4705" s="1"/>
      <c r="F4705" s="1"/>
    </row>
    <row r="4706" spans="1:6" ht="12.75" customHeight="1" x14ac:dyDescent="0.25">
      <c r="A4706" s="1">
        <v>36379</v>
      </c>
      <c r="B4706" s="1" t="s">
        <v>8581</v>
      </c>
      <c r="C4706" s="1" t="s">
        <v>90</v>
      </c>
      <c r="D4706" s="2" t="s">
        <v>8582</v>
      </c>
      <c r="E4706" s="1"/>
      <c r="F4706" s="1"/>
    </row>
    <row r="4707" spans="1:6" ht="12.75" customHeight="1" x14ac:dyDescent="0.25">
      <c r="A4707" s="1">
        <v>9859</v>
      </c>
      <c r="B4707" s="1" t="s">
        <v>8583</v>
      </c>
      <c r="C4707" s="1" t="s">
        <v>90</v>
      </c>
      <c r="D4707" s="2" t="s">
        <v>2062</v>
      </c>
      <c r="E4707" s="1"/>
      <c r="F4707" s="1"/>
    </row>
    <row r="4708" spans="1:6" ht="12.75" customHeight="1" x14ac:dyDescent="0.25">
      <c r="A4708" s="1">
        <v>9838</v>
      </c>
      <c r="B4708" s="1" t="s">
        <v>8584</v>
      </c>
      <c r="C4708" s="1" t="s">
        <v>90</v>
      </c>
      <c r="D4708" s="2" t="s">
        <v>8585</v>
      </c>
      <c r="E4708" s="1"/>
      <c r="F4708" s="1"/>
    </row>
    <row r="4709" spans="1:6" ht="12.75" customHeight="1" x14ac:dyDescent="0.25">
      <c r="A4709" s="1">
        <v>9837</v>
      </c>
      <c r="B4709" s="1" t="s">
        <v>8586</v>
      </c>
      <c r="C4709" s="1" t="s">
        <v>90</v>
      </c>
      <c r="D4709" s="2" t="s">
        <v>2331</v>
      </c>
      <c r="E4709" s="1"/>
      <c r="F4709" s="1"/>
    </row>
    <row r="4710" spans="1:6" ht="12.75" customHeight="1" x14ac:dyDescent="0.25">
      <c r="A4710" s="1">
        <v>44315</v>
      </c>
      <c r="B4710" s="1" t="s">
        <v>8587</v>
      </c>
      <c r="C4710" s="1" t="s">
        <v>90</v>
      </c>
      <c r="D4710" s="2" t="s">
        <v>8588</v>
      </c>
      <c r="E4710" s="1"/>
      <c r="F4710" s="1"/>
    </row>
    <row r="4711" spans="1:6" ht="12.75" customHeight="1" x14ac:dyDescent="0.25">
      <c r="A4711" s="1">
        <v>9863</v>
      </c>
      <c r="B4711" s="1" t="s">
        <v>8589</v>
      </c>
      <c r="C4711" s="1" t="s">
        <v>90</v>
      </c>
      <c r="D4711" s="2" t="s">
        <v>4706</v>
      </c>
      <c r="E4711" s="1"/>
      <c r="F4711" s="1"/>
    </row>
    <row r="4712" spans="1:6" ht="12.75" customHeight="1" x14ac:dyDescent="0.25">
      <c r="A4712" s="1">
        <v>9860</v>
      </c>
      <c r="B4712" s="1" t="s">
        <v>8590</v>
      </c>
      <c r="C4712" s="1" t="s">
        <v>90</v>
      </c>
      <c r="D4712" s="2" t="s">
        <v>8591</v>
      </c>
      <c r="E4712" s="1"/>
      <c r="F4712" s="1"/>
    </row>
    <row r="4713" spans="1:6" ht="12.75" customHeight="1" x14ac:dyDescent="0.25">
      <c r="A4713" s="1">
        <v>9862</v>
      </c>
      <c r="B4713" s="1" t="s">
        <v>8592</v>
      </c>
      <c r="C4713" s="1" t="s">
        <v>90</v>
      </c>
      <c r="D4713" s="2" t="s">
        <v>8593</v>
      </c>
      <c r="E4713" s="1"/>
      <c r="F4713" s="1"/>
    </row>
    <row r="4714" spans="1:6" ht="12.75" customHeight="1" x14ac:dyDescent="0.25">
      <c r="A4714" s="1">
        <v>9861</v>
      </c>
      <c r="B4714" s="1" t="s">
        <v>8594</v>
      </c>
      <c r="C4714" s="1" t="s">
        <v>90</v>
      </c>
      <c r="D4714" s="2" t="s">
        <v>8595</v>
      </c>
      <c r="E4714" s="1"/>
      <c r="F4714" s="1"/>
    </row>
    <row r="4715" spans="1:6" ht="12.75" customHeight="1" x14ac:dyDescent="0.25">
      <c r="A4715" s="1">
        <v>9856</v>
      </c>
      <c r="B4715" s="1" t="s">
        <v>8596</v>
      </c>
      <c r="C4715" s="1" t="s">
        <v>90</v>
      </c>
      <c r="D4715" s="2" t="s">
        <v>816</v>
      </c>
      <c r="E4715" s="1"/>
      <c r="F4715" s="1"/>
    </row>
    <row r="4716" spans="1:6" ht="12.75" customHeight="1" x14ac:dyDescent="0.25">
      <c r="A4716" s="1">
        <v>9866</v>
      </c>
      <c r="B4716" s="1" t="s">
        <v>8597</v>
      </c>
      <c r="C4716" s="1" t="s">
        <v>90</v>
      </c>
      <c r="D4716" s="2" t="s">
        <v>8598</v>
      </c>
      <c r="E4716" s="1"/>
      <c r="F4716" s="1"/>
    </row>
    <row r="4717" spans="1:6" ht="12.75" customHeight="1" x14ac:dyDescent="0.25">
      <c r="A4717" s="1">
        <v>9841</v>
      </c>
      <c r="B4717" s="1" t="s">
        <v>8599</v>
      </c>
      <c r="C4717" s="1" t="s">
        <v>90</v>
      </c>
      <c r="D4717" s="2" t="s">
        <v>8600</v>
      </c>
      <c r="E4717" s="1"/>
      <c r="F4717" s="1"/>
    </row>
    <row r="4718" spans="1:6" ht="12.75" customHeight="1" x14ac:dyDescent="0.25">
      <c r="A4718" s="1">
        <v>9840</v>
      </c>
      <c r="B4718" s="1" t="s">
        <v>8601</v>
      </c>
      <c r="C4718" s="1" t="s">
        <v>90</v>
      </c>
      <c r="D4718" s="2" t="s">
        <v>8602</v>
      </c>
      <c r="E4718" s="1"/>
      <c r="F4718" s="1"/>
    </row>
    <row r="4719" spans="1:6" ht="12.75" customHeight="1" x14ac:dyDescent="0.25">
      <c r="A4719" s="1">
        <v>20067</v>
      </c>
      <c r="B4719" s="1" t="s">
        <v>8603</v>
      </c>
      <c r="C4719" s="1" t="s">
        <v>90</v>
      </c>
      <c r="D4719" s="2" t="s">
        <v>8604</v>
      </c>
      <c r="E4719" s="1"/>
      <c r="F4719" s="1"/>
    </row>
    <row r="4720" spans="1:6" ht="12.75" customHeight="1" x14ac:dyDescent="0.25">
      <c r="A4720" s="1">
        <v>20068</v>
      </c>
      <c r="B4720" s="1" t="s">
        <v>8605</v>
      </c>
      <c r="C4720" s="1" t="s">
        <v>90</v>
      </c>
      <c r="D4720" s="2" t="s">
        <v>8524</v>
      </c>
      <c r="E4720" s="1"/>
      <c r="F4720" s="1"/>
    </row>
    <row r="4721" spans="1:6" ht="12.75" customHeight="1" x14ac:dyDescent="0.25">
      <c r="A4721" s="1">
        <v>9839</v>
      </c>
      <c r="B4721" s="1" t="s">
        <v>8606</v>
      </c>
      <c r="C4721" s="1" t="s">
        <v>90</v>
      </c>
      <c r="D4721" s="2" t="s">
        <v>8607</v>
      </c>
      <c r="E4721" s="1"/>
      <c r="F4721" s="1"/>
    </row>
    <row r="4722" spans="1:6" ht="12.75" customHeight="1" x14ac:dyDescent="0.25">
      <c r="A4722" s="1">
        <v>9870</v>
      </c>
      <c r="B4722" s="1" t="s">
        <v>8608</v>
      </c>
      <c r="C4722" s="1" t="s">
        <v>90</v>
      </c>
      <c r="D4722" s="2" t="s">
        <v>8609</v>
      </c>
      <c r="E4722" s="1"/>
      <c r="F4722" s="1"/>
    </row>
    <row r="4723" spans="1:6" ht="12.75" customHeight="1" x14ac:dyDescent="0.25">
      <c r="A4723" s="1">
        <v>9867</v>
      </c>
      <c r="B4723" s="1" t="s">
        <v>8610</v>
      </c>
      <c r="C4723" s="1" t="s">
        <v>90</v>
      </c>
      <c r="D4723" s="2" t="s">
        <v>5474</v>
      </c>
      <c r="E4723" s="1"/>
      <c r="F4723" s="1"/>
    </row>
    <row r="4724" spans="1:6" ht="12.75" customHeight="1" x14ac:dyDescent="0.25">
      <c r="A4724" s="1">
        <v>9868</v>
      </c>
      <c r="B4724" s="1" t="s">
        <v>8611</v>
      </c>
      <c r="C4724" s="1" t="s">
        <v>90</v>
      </c>
      <c r="D4724" s="2" t="s">
        <v>4228</v>
      </c>
      <c r="E4724" s="1"/>
      <c r="F4724" s="1"/>
    </row>
    <row r="4725" spans="1:6" ht="12.75" customHeight="1" x14ac:dyDescent="0.25">
      <c r="A4725" s="1">
        <v>9869</v>
      </c>
      <c r="B4725" s="1" t="s">
        <v>8612</v>
      </c>
      <c r="C4725" s="1" t="s">
        <v>90</v>
      </c>
      <c r="D4725" s="2" t="s">
        <v>8613</v>
      </c>
      <c r="E4725" s="1"/>
      <c r="F4725" s="1"/>
    </row>
    <row r="4726" spans="1:6" ht="12.75" customHeight="1" x14ac:dyDescent="0.25">
      <c r="A4726" s="1">
        <v>9874</v>
      </c>
      <c r="B4726" s="1" t="s">
        <v>8614</v>
      </c>
      <c r="C4726" s="1" t="s">
        <v>90</v>
      </c>
      <c r="D4726" s="2" t="s">
        <v>8615</v>
      </c>
      <c r="E4726" s="1"/>
      <c r="F4726" s="1"/>
    </row>
    <row r="4727" spans="1:6" ht="12.75" customHeight="1" x14ac:dyDescent="0.25">
      <c r="A4727" s="1">
        <v>9875</v>
      </c>
      <c r="B4727" s="1" t="s">
        <v>8616</v>
      </c>
      <c r="C4727" s="1" t="s">
        <v>90</v>
      </c>
      <c r="D4727" s="2" t="s">
        <v>8617</v>
      </c>
      <c r="E4727" s="1"/>
      <c r="F4727" s="1"/>
    </row>
    <row r="4728" spans="1:6" ht="12.75" customHeight="1" x14ac:dyDescent="0.25">
      <c r="A4728" s="1">
        <v>9873</v>
      </c>
      <c r="B4728" s="1" t="s">
        <v>8618</v>
      </c>
      <c r="C4728" s="1" t="s">
        <v>90</v>
      </c>
      <c r="D4728" s="2" t="s">
        <v>8619</v>
      </c>
      <c r="E4728" s="1"/>
      <c r="F4728" s="1"/>
    </row>
    <row r="4729" spans="1:6" ht="12.75" customHeight="1" x14ac:dyDescent="0.25">
      <c r="A4729" s="1">
        <v>9871</v>
      </c>
      <c r="B4729" s="1" t="s">
        <v>8620</v>
      </c>
      <c r="C4729" s="1" t="s">
        <v>90</v>
      </c>
      <c r="D4729" s="2" t="s">
        <v>8621</v>
      </c>
      <c r="E4729" s="1"/>
      <c r="F4729" s="1"/>
    </row>
    <row r="4730" spans="1:6" ht="12.75" customHeight="1" x14ac:dyDescent="0.25">
      <c r="A4730" s="1">
        <v>9872</v>
      </c>
      <c r="B4730" s="1" t="s">
        <v>8622</v>
      </c>
      <c r="C4730" s="1" t="s">
        <v>90</v>
      </c>
      <c r="D4730" s="2" t="s">
        <v>3822</v>
      </c>
      <c r="E4730" s="1"/>
      <c r="F4730" s="1"/>
    </row>
    <row r="4731" spans="1:6" ht="12.75" customHeight="1" x14ac:dyDescent="0.25">
      <c r="A4731" s="1">
        <v>7667</v>
      </c>
      <c r="B4731" s="1" t="s">
        <v>8623</v>
      </c>
      <c r="C4731" s="1" t="s">
        <v>90</v>
      </c>
      <c r="D4731" s="2" t="s">
        <v>8624</v>
      </c>
      <c r="E4731" s="1"/>
      <c r="F4731" s="1"/>
    </row>
    <row r="4732" spans="1:6" ht="12.75" customHeight="1" x14ac:dyDescent="0.25">
      <c r="A4732" s="1">
        <v>7660</v>
      </c>
      <c r="B4732" s="1" t="s">
        <v>8625</v>
      </c>
      <c r="C4732" s="1" t="s">
        <v>90</v>
      </c>
      <c r="D4732" s="2" t="s">
        <v>8626</v>
      </c>
      <c r="E4732" s="1"/>
      <c r="F4732" s="1"/>
    </row>
    <row r="4733" spans="1:6" ht="12.75" customHeight="1" x14ac:dyDescent="0.25">
      <c r="A4733" s="1">
        <v>7676</v>
      </c>
      <c r="B4733" s="1" t="s">
        <v>8627</v>
      </c>
      <c r="C4733" s="1" t="s">
        <v>90</v>
      </c>
      <c r="D4733" s="2" t="s">
        <v>8628</v>
      </c>
      <c r="E4733" s="1"/>
      <c r="F4733" s="1"/>
    </row>
    <row r="4734" spans="1:6" ht="12.75" customHeight="1" x14ac:dyDescent="0.25">
      <c r="A4734" s="1">
        <v>12426</v>
      </c>
      <c r="B4734" s="1" t="s">
        <v>8629</v>
      </c>
      <c r="C4734" s="1" t="s">
        <v>5</v>
      </c>
      <c r="D4734" s="2" t="s">
        <v>8630</v>
      </c>
      <c r="E4734" s="1"/>
      <c r="F4734" s="1"/>
    </row>
    <row r="4735" spans="1:6" ht="12.75" customHeight="1" x14ac:dyDescent="0.25">
      <c r="A4735" s="1">
        <v>12425</v>
      </c>
      <c r="B4735" s="1" t="s">
        <v>8631</v>
      </c>
      <c r="C4735" s="1" t="s">
        <v>5</v>
      </c>
      <c r="D4735" s="2" t="s">
        <v>8632</v>
      </c>
      <c r="E4735" s="1"/>
      <c r="F4735" s="1"/>
    </row>
    <row r="4736" spans="1:6" ht="12.75" customHeight="1" x14ac:dyDescent="0.25">
      <c r="A4736" s="1">
        <v>12427</v>
      </c>
      <c r="B4736" s="1" t="s">
        <v>8633</v>
      </c>
      <c r="C4736" s="1" t="s">
        <v>5</v>
      </c>
      <c r="D4736" s="2" t="s">
        <v>8634</v>
      </c>
      <c r="E4736" s="1"/>
      <c r="F4736" s="1"/>
    </row>
    <row r="4737" spans="1:6" ht="12.75" customHeight="1" x14ac:dyDescent="0.25">
      <c r="A4737" s="1">
        <v>12428</v>
      </c>
      <c r="B4737" s="1" t="s">
        <v>8635</v>
      </c>
      <c r="C4737" s="1" t="s">
        <v>5</v>
      </c>
      <c r="D4737" s="2" t="s">
        <v>8636</v>
      </c>
      <c r="E4737" s="1"/>
      <c r="F4737" s="1"/>
    </row>
    <row r="4738" spans="1:6" ht="12.75" customHeight="1" x14ac:dyDescent="0.25">
      <c r="A4738" s="1">
        <v>12430</v>
      </c>
      <c r="B4738" s="1" t="s">
        <v>8637</v>
      </c>
      <c r="C4738" s="1" t="s">
        <v>5</v>
      </c>
      <c r="D4738" s="2" t="s">
        <v>8638</v>
      </c>
      <c r="E4738" s="1"/>
      <c r="F4738" s="1"/>
    </row>
    <row r="4739" spans="1:6" ht="12.75" customHeight="1" x14ac:dyDescent="0.25">
      <c r="A4739" s="1">
        <v>12429</v>
      </c>
      <c r="B4739" s="1" t="s">
        <v>8639</v>
      </c>
      <c r="C4739" s="1" t="s">
        <v>5</v>
      </c>
      <c r="D4739" s="2" t="s">
        <v>8640</v>
      </c>
      <c r="E4739" s="1"/>
      <c r="F4739" s="1"/>
    </row>
    <row r="4740" spans="1:6" ht="12.75" customHeight="1" x14ac:dyDescent="0.25">
      <c r="A4740" s="1">
        <v>12431</v>
      </c>
      <c r="B4740" s="1" t="s">
        <v>8641</v>
      </c>
      <c r="C4740" s="1" t="s">
        <v>5</v>
      </c>
      <c r="D4740" s="2" t="s">
        <v>8642</v>
      </c>
      <c r="E4740" s="1"/>
      <c r="F4740" s="1"/>
    </row>
    <row r="4741" spans="1:6" ht="12.75" customHeight="1" x14ac:dyDescent="0.25">
      <c r="A4741" s="1">
        <v>12432</v>
      </c>
      <c r="B4741" s="1" t="s">
        <v>8643</v>
      </c>
      <c r="C4741" s="1" t="s">
        <v>5</v>
      </c>
      <c r="D4741" s="2" t="s">
        <v>8644</v>
      </c>
      <c r="E4741" s="1"/>
      <c r="F4741" s="1"/>
    </row>
    <row r="4742" spans="1:6" ht="12.75" customHeight="1" x14ac:dyDescent="0.25">
      <c r="A4742" s="1">
        <v>12434</v>
      </c>
      <c r="B4742" s="1" t="s">
        <v>8645</v>
      </c>
      <c r="C4742" s="1" t="s">
        <v>5</v>
      </c>
      <c r="D4742" s="2" t="s">
        <v>8646</v>
      </c>
      <c r="E4742" s="1"/>
      <c r="F4742" s="1"/>
    </row>
    <row r="4743" spans="1:6" ht="12.75" customHeight="1" x14ac:dyDescent="0.25">
      <c r="A4743" s="1">
        <v>12433</v>
      </c>
      <c r="B4743" s="1" t="s">
        <v>8647</v>
      </c>
      <c r="C4743" s="1" t="s">
        <v>5</v>
      </c>
      <c r="D4743" s="2" t="s">
        <v>8648</v>
      </c>
      <c r="E4743" s="1"/>
      <c r="F4743" s="1"/>
    </row>
    <row r="4744" spans="1:6" ht="12.75" customHeight="1" x14ac:dyDescent="0.25">
      <c r="A4744" s="1">
        <v>12435</v>
      </c>
      <c r="B4744" s="1" t="s">
        <v>8649</v>
      </c>
      <c r="C4744" s="1" t="s">
        <v>5</v>
      </c>
      <c r="D4744" s="2" t="s">
        <v>8650</v>
      </c>
      <c r="E4744" s="1"/>
      <c r="F4744" s="1"/>
    </row>
    <row r="4745" spans="1:6" ht="12.75" customHeight="1" x14ac:dyDescent="0.25">
      <c r="A4745" s="1">
        <v>12437</v>
      </c>
      <c r="B4745" s="1" t="s">
        <v>8651</v>
      </c>
      <c r="C4745" s="1" t="s">
        <v>5</v>
      </c>
      <c r="D4745" s="2" t="s">
        <v>8652</v>
      </c>
      <c r="E4745" s="1"/>
      <c r="F4745" s="1"/>
    </row>
    <row r="4746" spans="1:6" ht="12.75" customHeight="1" x14ac:dyDescent="0.25">
      <c r="A4746" s="1">
        <v>12439</v>
      </c>
      <c r="B4746" s="1" t="s">
        <v>8653</v>
      </c>
      <c r="C4746" s="1" t="s">
        <v>5</v>
      </c>
      <c r="D4746" s="2" t="s">
        <v>8654</v>
      </c>
      <c r="E4746" s="1"/>
      <c r="F4746" s="1"/>
    </row>
    <row r="4747" spans="1:6" ht="12.75" customHeight="1" x14ac:dyDescent="0.25">
      <c r="A4747" s="1">
        <v>12438</v>
      </c>
      <c r="B4747" s="1" t="s">
        <v>8655</v>
      </c>
      <c r="C4747" s="1" t="s">
        <v>5</v>
      </c>
      <c r="D4747" s="2" t="s">
        <v>8656</v>
      </c>
      <c r="E4747" s="1"/>
      <c r="F4747" s="1"/>
    </row>
    <row r="4748" spans="1:6" ht="12.75" customHeight="1" x14ac:dyDescent="0.25">
      <c r="A4748" s="1">
        <v>12436</v>
      </c>
      <c r="B4748" s="1" t="s">
        <v>8657</v>
      </c>
      <c r="C4748" s="1" t="s">
        <v>5</v>
      </c>
      <c r="D4748" s="2" t="s">
        <v>8658</v>
      </c>
      <c r="E4748" s="1"/>
      <c r="F4748" s="1"/>
    </row>
    <row r="4749" spans="1:6" ht="12.75" customHeight="1" x14ac:dyDescent="0.25">
      <c r="A4749" s="1">
        <v>36357</v>
      </c>
      <c r="B4749" s="1" t="s">
        <v>8659</v>
      </c>
      <c r="C4749" s="1" t="s">
        <v>5</v>
      </c>
      <c r="D4749" s="2" t="s">
        <v>8660</v>
      </c>
      <c r="E4749" s="1"/>
      <c r="F4749" s="1"/>
    </row>
    <row r="4750" spans="1:6" ht="12.75" customHeight="1" x14ac:dyDescent="0.25">
      <c r="A4750" s="1">
        <v>12424</v>
      </c>
      <c r="B4750" s="1" t="s">
        <v>8661</v>
      </c>
      <c r="C4750" s="1" t="s">
        <v>5</v>
      </c>
      <c r="D4750" s="2" t="s">
        <v>8662</v>
      </c>
      <c r="E4750" s="1"/>
      <c r="F4750" s="1"/>
    </row>
    <row r="4751" spans="1:6" ht="12.75" customHeight="1" x14ac:dyDescent="0.25">
      <c r="A4751" s="1">
        <v>12440</v>
      </c>
      <c r="B4751" s="1" t="s">
        <v>8663</v>
      </c>
      <c r="C4751" s="1" t="s">
        <v>5</v>
      </c>
      <c r="D4751" s="2" t="s">
        <v>8664</v>
      </c>
      <c r="E4751" s="1"/>
      <c r="F4751" s="1"/>
    </row>
    <row r="4752" spans="1:6" ht="12.75" customHeight="1" x14ac:dyDescent="0.25">
      <c r="A4752" s="1">
        <v>9884</v>
      </c>
      <c r="B4752" s="1" t="s">
        <v>8665</v>
      </c>
      <c r="C4752" s="1" t="s">
        <v>5</v>
      </c>
      <c r="D4752" s="2" t="s">
        <v>8666</v>
      </c>
      <c r="E4752" s="1"/>
      <c r="F4752" s="1"/>
    </row>
    <row r="4753" spans="1:6" ht="12.75" customHeight="1" x14ac:dyDescent="0.25">
      <c r="A4753" s="1">
        <v>9888</v>
      </c>
      <c r="B4753" s="1" t="s">
        <v>8667</v>
      </c>
      <c r="C4753" s="1" t="s">
        <v>5</v>
      </c>
      <c r="D4753" s="2" t="s">
        <v>7623</v>
      </c>
      <c r="E4753" s="1"/>
      <c r="F4753" s="1"/>
    </row>
    <row r="4754" spans="1:6" ht="12.75" customHeight="1" x14ac:dyDescent="0.25">
      <c r="A4754" s="1">
        <v>9883</v>
      </c>
      <c r="B4754" s="1" t="s">
        <v>8668</v>
      </c>
      <c r="C4754" s="1" t="s">
        <v>5</v>
      </c>
      <c r="D4754" s="2" t="s">
        <v>8669</v>
      </c>
      <c r="E4754" s="1"/>
      <c r="F4754" s="1"/>
    </row>
    <row r="4755" spans="1:6" ht="12.75" customHeight="1" x14ac:dyDescent="0.25">
      <c r="A4755" s="1">
        <v>9886</v>
      </c>
      <c r="B4755" s="1" t="s">
        <v>8670</v>
      </c>
      <c r="C4755" s="1" t="s">
        <v>5</v>
      </c>
      <c r="D4755" s="2" t="s">
        <v>8671</v>
      </c>
      <c r="E4755" s="1"/>
      <c r="F4755" s="1"/>
    </row>
    <row r="4756" spans="1:6" ht="12.75" customHeight="1" x14ac:dyDescent="0.25">
      <c r="A4756" s="1">
        <v>9889</v>
      </c>
      <c r="B4756" s="1" t="s">
        <v>8672</v>
      </c>
      <c r="C4756" s="1" t="s">
        <v>5</v>
      </c>
      <c r="D4756" s="2" t="s">
        <v>8673</v>
      </c>
      <c r="E4756" s="1"/>
      <c r="F4756" s="1"/>
    </row>
    <row r="4757" spans="1:6" ht="12.75" customHeight="1" x14ac:dyDescent="0.25">
      <c r="A4757" s="1">
        <v>9887</v>
      </c>
      <c r="B4757" s="1" t="s">
        <v>8674</v>
      </c>
      <c r="C4757" s="1" t="s">
        <v>5</v>
      </c>
      <c r="D4757" s="2" t="s">
        <v>8675</v>
      </c>
      <c r="E4757" s="1"/>
      <c r="F4757" s="1"/>
    </row>
    <row r="4758" spans="1:6" ht="12.75" customHeight="1" x14ac:dyDescent="0.25">
      <c r="A4758" s="1">
        <v>9885</v>
      </c>
      <c r="B4758" s="1" t="s">
        <v>8676</v>
      </c>
      <c r="C4758" s="1" t="s">
        <v>5</v>
      </c>
      <c r="D4758" s="2" t="s">
        <v>3112</v>
      </c>
      <c r="E4758" s="1"/>
      <c r="F4758" s="1"/>
    </row>
    <row r="4759" spans="1:6" ht="12.75" customHeight="1" x14ac:dyDescent="0.25">
      <c r="A4759" s="1">
        <v>9890</v>
      </c>
      <c r="B4759" s="1" t="s">
        <v>8677</v>
      </c>
      <c r="C4759" s="1" t="s">
        <v>5</v>
      </c>
      <c r="D4759" s="2" t="s">
        <v>8678</v>
      </c>
      <c r="E4759" s="1"/>
      <c r="F4759" s="1"/>
    </row>
    <row r="4760" spans="1:6" ht="12.75" customHeight="1" x14ac:dyDescent="0.25">
      <c r="A4760" s="1">
        <v>9891</v>
      </c>
      <c r="B4760" s="1" t="s">
        <v>8679</v>
      </c>
      <c r="C4760" s="1" t="s">
        <v>5</v>
      </c>
      <c r="D4760" s="2" t="s">
        <v>8680</v>
      </c>
      <c r="E4760" s="1"/>
      <c r="F4760" s="1"/>
    </row>
    <row r="4761" spans="1:6" ht="12.75" customHeight="1" x14ac:dyDescent="0.25">
      <c r="A4761" s="1">
        <v>36313</v>
      </c>
      <c r="B4761" s="1" t="s">
        <v>8681</v>
      </c>
      <c r="C4761" s="1" t="s">
        <v>5</v>
      </c>
      <c r="D4761" s="2" t="s">
        <v>8682</v>
      </c>
      <c r="E4761" s="1"/>
      <c r="F4761" s="1"/>
    </row>
    <row r="4762" spans="1:6" ht="12.75" customHeight="1" x14ac:dyDescent="0.25">
      <c r="A4762" s="1">
        <v>36316</v>
      </c>
      <c r="B4762" s="1" t="s">
        <v>8683</v>
      </c>
      <c r="C4762" s="1" t="s">
        <v>5</v>
      </c>
      <c r="D4762" s="2" t="s">
        <v>4447</v>
      </c>
      <c r="E4762" s="1"/>
      <c r="F4762" s="1"/>
    </row>
    <row r="4763" spans="1:6" ht="12.75" customHeight="1" x14ac:dyDescent="0.25">
      <c r="A4763" s="1">
        <v>64</v>
      </c>
      <c r="B4763" s="1" t="s">
        <v>8684</v>
      </c>
      <c r="C4763" s="1" t="s">
        <v>5</v>
      </c>
      <c r="D4763" s="2" t="s">
        <v>8425</v>
      </c>
      <c r="E4763" s="1"/>
      <c r="F4763" s="1"/>
    </row>
    <row r="4764" spans="1:6" ht="12.75" customHeight="1" x14ac:dyDescent="0.25">
      <c r="A4764" s="1">
        <v>37423</v>
      </c>
      <c r="B4764" s="1" t="s">
        <v>8685</v>
      </c>
      <c r="C4764" s="1" t="s">
        <v>5</v>
      </c>
      <c r="D4764" s="2" t="s">
        <v>8686</v>
      </c>
      <c r="E4764" s="1"/>
      <c r="F4764" s="1"/>
    </row>
    <row r="4765" spans="1:6" ht="12.75" customHeight="1" x14ac:dyDescent="0.25">
      <c r="A4765" s="1">
        <v>9892</v>
      </c>
      <c r="B4765" s="1" t="s">
        <v>8687</v>
      </c>
      <c r="C4765" s="1" t="s">
        <v>5</v>
      </c>
      <c r="D4765" s="2" t="s">
        <v>2648</v>
      </c>
      <c r="E4765" s="1"/>
      <c r="F4765" s="1"/>
    </row>
    <row r="4766" spans="1:6" ht="12.75" customHeight="1" x14ac:dyDescent="0.25">
      <c r="A4766" s="1">
        <v>9901</v>
      </c>
      <c r="B4766" s="1" t="s">
        <v>8688</v>
      </c>
      <c r="C4766" s="1" t="s">
        <v>5</v>
      </c>
      <c r="D4766" s="2" t="s">
        <v>8689</v>
      </c>
      <c r="E4766" s="1"/>
      <c r="F4766" s="1"/>
    </row>
    <row r="4767" spans="1:6" ht="12.75" customHeight="1" x14ac:dyDescent="0.25">
      <c r="A4767" s="1">
        <v>9900</v>
      </c>
      <c r="B4767" s="1" t="s">
        <v>8690</v>
      </c>
      <c r="C4767" s="1" t="s">
        <v>5</v>
      </c>
      <c r="D4767" s="2" t="s">
        <v>8691</v>
      </c>
      <c r="E4767" s="1"/>
      <c r="F4767" s="1"/>
    </row>
    <row r="4768" spans="1:6" ht="12.75" customHeight="1" x14ac:dyDescent="0.25">
      <c r="A4768" s="1">
        <v>9899</v>
      </c>
      <c r="B4768" s="1" t="s">
        <v>8692</v>
      </c>
      <c r="C4768" s="1" t="s">
        <v>5</v>
      </c>
      <c r="D4768" s="2" t="s">
        <v>7666</v>
      </c>
      <c r="E4768" s="1"/>
      <c r="F4768" s="1"/>
    </row>
    <row r="4769" spans="1:6" ht="12.75" customHeight="1" x14ac:dyDescent="0.25">
      <c r="A4769" s="1">
        <v>9908</v>
      </c>
      <c r="B4769" s="1" t="s">
        <v>8693</v>
      </c>
      <c r="C4769" s="1" t="s">
        <v>5</v>
      </c>
      <c r="D4769" s="2" t="s">
        <v>8694</v>
      </c>
      <c r="E4769" s="1"/>
      <c r="F4769" s="1"/>
    </row>
    <row r="4770" spans="1:6" ht="12.75" customHeight="1" x14ac:dyDescent="0.25">
      <c r="A4770" s="1">
        <v>9905</v>
      </c>
      <c r="B4770" s="1" t="s">
        <v>8695</v>
      </c>
      <c r="C4770" s="1" t="s">
        <v>5</v>
      </c>
      <c r="D4770" s="2" t="s">
        <v>4056</v>
      </c>
      <c r="E4770" s="1"/>
      <c r="F4770" s="1"/>
    </row>
    <row r="4771" spans="1:6" ht="12.75" customHeight="1" x14ac:dyDescent="0.25">
      <c r="A4771" s="1">
        <v>9906</v>
      </c>
      <c r="B4771" s="1" t="s">
        <v>8696</v>
      </c>
      <c r="C4771" s="1" t="s">
        <v>5</v>
      </c>
      <c r="D4771" s="2" t="s">
        <v>8697</v>
      </c>
      <c r="E4771" s="1"/>
      <c r="F4771" s="1"/>
    </row>
    <row r="4772" spans="1:6" ht="12.75" customHeight="1" x14ac:dyDescent="0.25">
      <c r="A4772" s="1">
        <v>9895</v>
      </c>
      <c r="B4772" s="1" t="s">
        <v>8698</v>
      </c>
      <c r="C4772" s="1" t="s">
        <v>5</v>
      </c>
      <c r="D4772" s="2" t="s">
        <v>5870</v>
      </c>
      <c r="E4772" s="1"/>
      <c r="F4772" s="1"/>
    </row>
    <row r="4773" spans="1:6" ht="12.75" customHeight="1" x14ac:dyDescent="0.25">
      <c r="A4773" s="1">
        <v>9894</v>
      </c>
      <c r="B4773" s="1" t="s">
        <v>8699</v>
      </c>
      <c r="C4773" s="1" t="s">
        <v>5</v>
      </c>
      <c r="D4773" s="2" t="s">
        <v>8700</v>
      </c>
      <c r="E4773" s="1"/>
      <c r="F4773" s="1"/>
    </row>
    <row r="4774" spans="1:6" ht="12.75" customHeight="1" x14ac:dyDescent="0.25">
      <c r="A4774" s="1">
        <v>9897</v>
      </c>
      <c r="B4774" s="1" t="s">
        <v>8701</v>
      </c>
      <c r="C4774" s="1" t="s">
        <v>5</v>
      </c>
      <c r="D4774" s="2" t="s">
        <v>5597</v>
      </c>
      <c r="E4774" s="1"/>
      <c r="F4774" s="1"/>
    </row>
    <row r="4775" spans="1:6" ht="12.75" customHeight="1" x14ac:dyDescent="0.25">
      <c r="A4775" s="1">
        <v>9910</v>
      </c>
      <c r="B4775" s="1" t="s">
        <v>8702</v>
      </c>
      <c r="C4775" s="1" t="s">
        <v>5</v>
      </c>
      <c r="D4775" s="2" t="s">
        <v>8703</v>
      </c>
      <c r="E4775" s="1"/>
      <c r="F4775" s="1"/>
    </row>
    <row r="4776" spans="1:6" ht="12.75" customHeight="1" x14ac:dyDescent="0.25">
      <c r="A4776" s="1">
        <v>9909</v>
      </c>
      <c r="B4776" s="1" t="s">
        <v>8704</v>
      </c>
      <c r="C4776" s="1" t="s">
        <v>5</v>
      </c>
      <c r="D4776" s="2" t="s">
        <v>8705</v>
      </c>
      <c r="E4776" s="1"/>
      <c r="F4776" s="1"/>
    </row>
    <row r="4777" spans="1:6" ht="12.75" customHeight="1" x14ac:dyDescent="0.25">
      <c r="A4777" s="1">
        <v>9907</v>
      </c>
      <c r="B4777" s="1" t="s">
        <v>8706</v>
      </c>
      <c r="C4777" s="1" t="s">
        <v>5</v>
      </c>
      <c r="D4777" s="2" t="s">
        <v>8707</v>
      </c>
      <c r="E4777" s="1"/>
      <c r="F4777" s="1"/>
    </row>
    <row r="4778" spans="1:6" ht="12.75" customHeight="1" x14ac:dyDescent="0.25">
      <c r="A4778" s="1">
        <v>20973</v>
      </c>
      <c r="B4778" s="1" t="s">
        <v>8708</v>
      </c>
      <c r="C4778" s="1" t="s">
        <v>5</v>
      </c>
      <c r="D4778" s="2" t="s">
        <v>8709</v>
      </c>
      <c r="E4778" s="1"/>
      <c r="F4778" s="1"/>
    </row>
    <row r="4779" spans="1:6" ht="12.75" customHeight="1" x14ac:dyDescent="0.25">
      <c r="A4779" s="1">
        <v>20974</v>
      </c>
      <c r="B4779" s="1" t="s">
        <v>8710</v>
      </c>
      <c r="C4779" s="1" t="s">
        <v>5</v>
      </c>
      <c r="D4779" s="2" t="s">
        <v>8711</v>
      </c>
      <c r="E4779" s="1"/>
      <c r="F4779" s="1"/>
    </row>
    <row r="4780" spans="1:6" ht="12.75" customHeight="1" x14ac:dyDescent="0.25">
      <c r="A4780" s="1">
        <v>37989</v>
      </c>
      <c r="B4780" s="1" t="s">
        <v>8712</v>
      </c>
      <c r="C4780" s="1" t="s">
        <v>5</v>
      </c>
      <c r="D4780" s="2" t="s">
        <v>8713</v>
      </c>
      <c r="E4780" s="1"/>
      <c r="F4780" s="1"/>
    </row>
    <row r="4781" spans="1:6" ht="12.75" customHeight="1" x14ac:dyDescent="0.25">
      <c r="A4781" s="1">
        <v>37990</v>
      </c>
      <c r="B4781" s="1" t="s">
        <v>8714</v>
      </c>
      <c r="C4781" s="1" t="s">
        <v>5</v>
      </c>
      <c r="D4781" s="2" t="s">
        <v>7924</v>
      </c>
      <c r="E4781" s="1"/>
      <c r="F4781" s="1"/>
    </row>
    <row r="4782" spans="1:6" ht="12.75" customHeight="1" x14ac:dyDescent="0.25">
      <c r="A4782" s="1">
        <v>37991</v>
      </c>
      <c r="B4782" s="1" t="s">
        <v>8715</v>
      </c>
      <c r="C4782" s="1" t="s">
        <v>5</v>
      </c>
      <c r="D4782" s="2" t="s">
        <v>4835</v>
      </c>
      <c r="E4782" s="1"/>
      <c r="F4782" s="1"/>
    </row>
    <row r="4783" spans="1:6" ht="12.75" customHeight="1" x14ac:dyDescent="0.25">
      <c r="A4783" s="1">
        <v>37992</v>
      </c>
      <c r="B4783" s="1" t="s">
        <v>8716</v>
      </c>
      <c r="C4783" s="1" t="s">
        <v>5</v>
      </c>
      <c r="D4783" s="2" t="s">
        <v>8717</v>
      </c>
      <c r="E4783" s="1"/>
      <c r="F4783" s="1"/>
    </row>
    <row r="4784" spans="1:6" ht="12.75" customHeight="1" x14ac:dyDescent="0.25">
      <c r="A4784" s="1">
        <v>37993</v>
      </c>
      <c r="B4784" s="1" t="s">
        <v>8718</v>
      </c>
      <c r="C4784" s="1" t="s">
        <v>5</v>
      </c>
      <c r="D4784" s="2" t="s">
        <v>8719</v>
      </c>
      <c r="E4784" s="1"/>
      <c r="F4784" s="1"/>
    </row>
    <row r="4785" spans="1:6" ht="12.75" customHeight="1" x14ac:dyDescent="0.25">
      <c r="A4785" s="1">
        <v>37994</v>
      </c>
      <c r="B4785" s="1" t="s">
        <v>8720</v>
      </c>
      <c r="C4785" s="1" t="s">
        <v>5</v>
      </c>
      <c r="D4785" s="2" t="s">
        <v>8721</v>
      </c>
      <c r="E4785" s="1"/>
      <c r="F4785" s="1"/>
    </row>
    <row r="4786" spans="1:6" ht="12.75" customHeight="1" x14ac:dyDescent="0.25">
      <c r="A4786" s="1">
        <v>37995</v>
      </c>
      <c r="B4786" s="1" t="s">
        <v>8722</v>
      </c>
      <c r="C4786" s="1" t="s">
        <v>5</v>
      </c>
      <c r="D4786" s="2" t="s">
        <v>8723</v>
      </c>
      <c r="E4786" s="1"/>
      <c r="F4786" s="1"/>
    </row>
    <row r="4787" spans="1:6" ht="12.75" customHeight="1" x14ac:dyDescent="0.25">
      <c r="A4787" s="1">
        <v>37996</v>
      </c>
      <c r="B4787" s="1" t="s">
        <v>8724</v>
      </c>
      <c r="C4787" s="1" t="s">
        <v>5</v>
      </c>
      <c r="D4787" s="2" t="s">
        <v>8725</v>
      </c>
      <c r="E4787" s="1"/>
      <c r="F4787" s="1"/>
    </row>
    <row r="4788" spans="1:6" ht="12.75" customHeight="1" x14ac:dyDescent="0.25">
      <c r="A4788" s="1">
        <v>13883</v>
      </c>
      <c r="B4788" s="1" t="s">
        <v>8726</v>
      </c>
      <c r="C4788" s="1" t="s">
        <v>5</v>
      </c>
      <c r="D4788" s="2" t="s">
        <v>8727</v>
      </c>
      <c r="E4788" s="1"/>
      <c r="F4788" s="1"/>
    </row>
    <row r="4789" spans="1:6" ht="12.75" customHeight="1" x14ac:dyDescent="0.25">
      <c r="A4789" s="1">
        <v>38604</v>
      </c>
      <c r="B4789" s="1" t="s">
        <v>8728</v>
      </c>
      <c r="C4789" s="1" t="s">
        <v>5</v>
      </c>
      <c r="D4789" s="2" t="s">
        <v>8729</v>
      </c>
      <c r="E4789" s="1"/>
      <c r="F4789" s="1"/>
    </row>
    <row r="4790" spans="1:6" ht="12.75" customHeight="1" x14ac:dyDescent="0.25">
      <c r="A4790" s="1">
        <v>10601</v>
      </c>
      <c r="B4790" s="1" t="s">
        <v>8730</v>
      </c>
      <c r="C4790" s="1" t="s">
        <v>5</v>
      </c>
      <c r="D4790" s="2" t="s">
        <v>8731</v>
      </c>
      <c r="E4790" s="1"/>
      <c r="F4790" s="1"/>
    </row>
    <row r="4791" spans="1:6" ht="12.75" customHeight="1" x14ac:dyDescent="0.25">
      <c r="A4791" s="1">
        <v>44469</v>
      </c>
      <c r="B4791" s="1" t="s">
        <v>8732</v>
      </c>
      <c r="C4791" s="1" t="s">
        <v>5</v>
      </c>
      <c r="D4791" s="2" t="s">
        <v>8733</v>
      </c>
      <c r="E4791" s="1"/>
      <c r="F4791" s="1"/>
    </row>
    <row r="4792" spans="1:6" ht="12.75" customHeight="1" x14ac:dyDescent="0.25">
      <c r="A4792" s="1">
        <v>13894</v>
      </c>
      <c r="B4792" s="1" t="s">
        <v>8734</v>
      </c>
      <c r="C4792" s="1" t="s">
        <v>5</v>
      </c>
      <c r="D4792" s="2" t="s">
        <v>8735</v>
      </c>
      <c r="E4792" s="1"/>
      <c r="F4792" s="1"/>
    </row>
    <row r="4793" spans="1:6" ht="12.75" customHeight="1" x14ac:dyDescent="0.25">
      <c r="A4793" s="1">
        <v>13895</v>
      </c>
      <c r="B4793" s="1" t="s">
        <v>8736</v>
      </c>
      <c r="C4793" s="1" t="s">
        <v>5</v>
      </c>
      <c r="D4793" s="2" t="s">
        <v>8737</v>
      </c>
      <c r="E4793" s="1"/>
      <c r="F4793" s="1"/>
    </row>
    <row r="4794" spans="1:6" ht="12.75" customHeight="1" x14ac:dyDescent="0.25">
      <c r="A4794" s="1">
        <v>13892</v>
      </c>
      <c r="B4794" s="1" t="s">
        <v>8738</v>
      </c>
      <c r="C4794" s="1" t="s">
        <v>5</v>
      </c>
      <c r="D4794" s="2" t="s">
        <v>8739</v>
      </c>
      <c r="E4794" s="1"/>
      <c r="F4794" s="1"/>
    </row>
    <row r="4795" spans="1:6" ht="12.75" customHeight="1" x14ac:dyDescent="0.25">
      <c r="A4795" s="1">
        <v>9914</v>
      </c>
      <c r="B4795" s="1" t="s">
        <v>8740</v>
      </c>
      <c r="C4795" s="1" t="s">
        <v>5</v>
      </c>
      <c r="D4795" s="2" t="s">
        <v>8741</v>
      </c>
      <c r="E4795" s="1"/>
      <c r="F4795" s="1"/>
    </row>
    <row r="4796" spans="1:6" ht="12.75" customHeight="1" x14ac:dyDescent="0.25">
      <c r="A4796" s="1">
        <v>36485</v>
      </c>
      <c r="B4796" s="1" t="s">
        <v>8742</v>
      </c>
      <c r="C4796" s="1" t="s">
        <v>5</v>
      </c>
      <c r="D4796" s="2" t="s">
        <v>8743</v>
      </c>
      <c r="E4796" s="1"/>
      <c r="F4796" s="1"/>
    </row>
    <row r="4797" spans="1:6" ht="12.75" customHeight="1" x14ac:dyDescent="0.25">
      <c r="A4797" s="1">
        <v>9912</v>
      </c>
      <c r="B4797" s="1" t="s">
        <v>8744</v>
      </c>
      <c r="C4797" s="1" t="s">
        <v>5</v>
      </c>
      <c r="D4797" s="2" t="s">
        <v>8745</v>
      </c>
      <c r="E4797" s="1"/>
      <c r="F4797" s="1"/>
    </row>
    <row r="4798" spans="1:6" ht="12.75" customHeight="1" x14ac:dyDescent="0.25">
      <c r="A4798" s="1">
        <v>9921</v>
      </c>
      <c r="B4798" s="1" t="s">
        <v>8746</v>
      </c>
      <c r="C4798" s="1" t="s">
        <v>5</v>
      </c>
      <c r="D4798" s="2" t="s">
        <v>8747</v>
      </c>
      <c r="E4798" s="1"/>
      <c r="F4798" s="1"/>
    </row>
    <row r="4799" spans="1:6" ht="12.75" customHeight="1" x14ac:dyDescent="0.25">
      <c r="A4799" s="1">
        <v>21112</v>
      </c>
      <c r="B4799" s="1" t="s">
        <v>8748</v>
      </c>
      <c r="C4799" s="1" t="s">
        <v>5</v>
      </c>
      <c r="D4799" s="2" t="s">
        <v>8749</v>
      </c>
      <c r="E4799" s="1"/>
      <c r="F4799" s="1"/>
    </row>
    <row r="4800" spans="1:6" ht="12.75" customHeight="1" x14ac:dyDescent="0.25">
      <c r="A4800" s="1">
        <v>10228</v>
      </c>
      <c r="B4800" s="1" t="s">
        <v>8750</v>
      </c>
      <c r="C4800" s="1" t="s">
        <v>5</v>
      </c>
      <c r="D4800" s="2" t="s">
        <v>8751</v>
      </c>
      <c r="E4800" s="1"/>
      <c r="F4800" s="1"/>
    </row>
    <row r="4801" spans="1:6" ht="12.75" customHeight="1" x14ac:dyDescent="0.25">
      <c r="A4801" s="1">
        <v>11781</v>
      </c>
      <c r="B4801" s="1" t="s">
        <v>8752</v>
      </c>
      <c r="C4801" s="1" t="s">
        <v>5</v>
      </c>
      <c r="D4801" s="2" t="s">
        <v>8753</v>
      </c>
      <c r="E4801" s="1"/>
      <c r="F4801" s="1"/>
    </row>
    <row r="4802" spans="1:6" ht="12.75" customHeight="1" x14ac:dyDescent="0.25">
      <c r="A4802" s="1">
        <v>37588</v>
      </c>
      <c r="B4802" s="1" t="s">
        <v>8754</v>
      </c>
      <c r="C4802" s="1" t="s">
        <v>5</v>
      </c>
      <c r="D4802" s="2" t="s">
        <v>8755</v>
      </c>
      <c r="E4802" s="1"/>
      <c r="F4802" s="1"/>
    </row>
    <row r="4803" spans="1:6" ht="12.75" customHeight="1" x14ac:dyDescent="0.25">
      <c r="A4803" s="1">
        <v>11746</v>
      </c>
      <c r="B4803" s="1" t="s">
        <v>8756</v>
      </c>
      <c r="C4803" s="1" t="s">
        <v>5</v>
      </c>
      <c r="D4803" s="2" t="s">
        <v>8757</v>
      </c>
      <c r="E4803" s="1"/>
      <c r="F4803" s="1"/>
    </row>
    <row r="4804" spans="1:6" ht="12.75" customHeight="1" x14ac:dyDescent="0.25">
      <c r="A4804" s="1">
        <v>11751</v>
      </c>
      <c r="B4804" s="1" t="s">
        <v>8758</v>
      </c>
      <c r="C4804" s="1" t="s">
        <v>5</v>
      </c>
      <c r="D4804" s="2" t="s">
        <v>8759</v>
      </c>
      <c r="E4804" s="1"/>
      <c r="F4804" s="1"/>
    </row>
    <row r="4805" spans="1:6" ht="12.75" customHeight="1" x14ac:dyDescent="0.25">
      <c r="A4805" s="1">
        <v>11750</v>
      </c>
      <c r="B4805" s="1" t="s">
        <v>8760</v>
      </c>
      <c r="C4805" s="1" t="s">
        <v>5</v>
      </c>
      <c r="D4805" s="2" t="s">
        <v>8761</v>
      </c>
      <c r="E4805" s="1"/>
      <c r="F4805" s="1"/>
    </row>
    <row r="4806" spans="1:6" ht="12.75" customHeight="1" x14ac:dyDescent="0.25">
      <c r="A4806" s="1">
        <v>11748</v>
      </c>
      <c r="B4806" s="1" t="s">
        <v>8762</v>
      </c>
      <c r="C4806" s="1" t="s">
        <v>5</v>
      </c>
      <c r="D4806" s="2" t="s">
        <v>8763</v>
      </c>
      <c r="E4806" s="1"/>
      <c r="F4806" s="1"/>
    </row>
    <row r="4807" spans="1:6" ht="12.75" customHeight="1" x14ac:dyDescent="0.25">
      <c r="A4807" s="1">
        <v>11747</v>
      </c>
      <c r="B4807" s="1" t="s">
        <v>8764</v>
      </c>
      <c r="C4807" s="1" t="s">
        <v>5</v>
      </c>
      <c r="D4807" s="2" t="s">
        <v>8765</v>
      </c>
      <c r="E4807" s="1"/>
      <c r="F4807" s="1"/>
    </row>
    <row r="4808" spans="1:6" ht="12.75" customHeight="1" x14ac:dyDescent="0.25">
      <c r="A4808" s="1">
        <v>11749</v>
      </c>
      <c r="B4808" s="1" t="s">
        <v>8766</v>
      </c>
      <c r="C4808" s="1" t="s">
        <v>5</v>
      </c>
      <c r="D4808" s="2" t="s">
        <v>8767</v>
      </c>
      <c r="E4808" s="1"/>
      <c r="F4808" s="1"/>
    </row>
    <row r="4809" spans="1:6" ht="12.75" customHeight="1" x14ac:dyDescent="0.25">
      <c r="A4809" s="1">
        <v>10236</v>
      </c>
      <c r="B4809" s="1" t="s">
        <v>8768</v>
      </c>
      <c r="C4809" s="1" t="s">
        <v>5</v>
      </c>
      <c r="D4809" s="2" t="s">
        <v>7742</v>
      </c>
      <c r="E4809" s="1"/>
      <c r="F4809" s="1"/>
    </row>
    <row r="4810" spans="1:6" ht="12.75" customHeight="1" x14ac:dyDescent="0.25">
      <c r="A4810" s="1">
        <v>10233</v>
      </c>
      <c r="B4810" s="1" t="s">
        <v>8769</v>
      </c>
      <c r="C4810" s="1" t="s">
        <v>5</v>
      </c>
      <c r="D4810" s="2" t="s">
        <v>8770</v>
      </c>
      <c r="E4810" s="1"/>
      <c r="F4810" s="1"/>
    </row>
    <row r="4811" spans="1:6" ht="12.75" customHeight="1" x14ac:dyDescent="0.25">
      <c r="A4811" s="1">
        <v>10234</v>
      </c>
      <c r="B4811" s="1" t="s">
        <v>8771</v>
      </c>
      <c r="C4811" s="1" t="s">
        <v>5</v>
      </c>
      <c r="D4811" s="2" t="s">
        <v>8772</v>
      </c>
      <c r="E4811" s="1"/>
      <c r="F4811" s="1"/>
    </row>
    <row r="4812" spans="1:6" ht="12.75" customHeight="1" x14ac:dyDescent="0.25">
      <c r="A4812" s="1">
        <v>10231</v>
      </c>
      <c r="B4812" s="1" t="s">
        <v>8773</v>
      </c>
      <c r="C4812" s="1" t="s">
        <v>5</v>
      </c>
      <c r="D4812" s="2" t="s">
        <v>8774</v>
      </c>
      <c r="E4812" s="1"/>
      <c r="F4812" s="1"/>
    </row>
    <row r="4813" spans="1:6" ht="12.75" customHeight="1" x14ac:dyDescent="0.25">
      <c r="A4813" s="1">
        <v>10232</v>
      </c>
      <c r="B4813" s="1" t="s">
        <v>8775</v>
      </c>
      <c r="C4813" s="1" t="s">
        <v>5</v>
      </c>
      <c r="D4813" s="2" t="s">
        <v>8776</v>
      </c>
      <c r="E4813" s="1"/>
      <c r="F4813" s="1"/>
    </row>
    <row r="4814" spans="1:6" ht="12.75" customHeight="1" x14ac:dyDescent="0.25">
      <c r="A4814" s="1">
        <v>10229</v>
      </c>
      <c r="B4814" s="1" t="s">
        <v>8777</v>
      </c>
      <c r="C4814" s="1" t="s">
        <v>5</v>
      </c>
      <c r="D4814" s="2" t="s">
        <v>8778</v>
      </c>
      <c r="E4814" s="1"/>
      <c r="F4814" s="1"/>
    </row>
    <row r="4815" spans="1:6" ht="12.75" customHeight="1" x14ac:dyDescent="0.25">
      <c r="A4815" s="1">
        <v>10235</v>
      </c>
      <c r="B4815" s="1" t="s">
        <v>8779</v>
      </c>
      <c r="C4815" s="1" t="s">
        <v>5</v>
      </c>
      <c r="D4815" s="2" t="s">
        <v>8780</v>
      </c>
      <c r="E4815" s="1"/>
      <c r="F4815" s="1"/>
    </row>
    <row r="4816" spans="1:6" ht="12.75" customHeight="1" x14ac:dyDescent="0.25">
      <c r="A4816" s="1">
        <v>10230</v>
      </c>
      <c r="B4816" s="1" t="s">
        <v>8781</v>
      </c>
      <c r="C4816" s="1" t="s">
        <v>5</v>
      </c>
      <c r="D4816" s="2" t="s">
        <v>8782</v>
      </c>
      <c r="E4816" s="1"/>
      <c r="F4816" s="1"/>
    </row>
    <row r="4817" spans="1:6" ht="12.75" customHeight="1" x14ac:dyDescent="0.25">
      <c r="A4817" s="1">
        <v>10409</v>
      </c>
      <c r="B4817" s="1" t="s">
        <v>8783</v>
      </c>
      <c r="C4817" s="1" t="s">
        <v>5</v>
      </c>
      <c r="D4817" s="2" t="s">
        <v>8784</v>
      </c>
      <c r="E4817" s="1"/>
      <c r="F4817" s="1"/>
    </row>
    <row r="4818" spans="1:6" ht="12.75" customHeight="1" x14ac:dyDescent="0.25">
      <c r="A4818" s="1">
        <v>10411</v>
      </c>
      <c r="B4818" s="1" t="s">
        <v>8785</v>
      </c>
      <c r="C4818" s="1" t="s">
        <v>5</v>
      </c>
      <c r="D4818" s="2" t="s">
        <v>8786</v>
      </c>
      <c r="E4818" s="1"/>
      <c r="F4818" s="1"/>
    </row>
    <row r="4819" spans="1:6" ht="12.75" customHeight="1" x14ac:dyDescent="0.25">
      <c r="A4819" s="1">
        <v>10404</v>
      </c>
      <c r="B4819" s="1" t="s">
        <v>8787</v>
      </c>
      <c r="C4819" s="1" t="s">
        <v>5</v>
      </c>
      <c r="D4819" s="2" t="s">
        <v>8788</v>
      </c>
      <c r="E4819" s="1"/>
      <c r="F4819" s="1"/>
    </row>
    <row r="4820" spans="1:6" ht="12.75" customHeight="1" x14ac:dyDescent="0.25">
      <c r="A4820" s="1">
        <v>10410</v>
      </c>
      <c r="B4820" s="1" t="s">
        <v>8789</v>
      </c>
      <c r="C4820" s="1" t="s">
        <v>5</v>
      </c>
      <c r="D4820" s="2" t="s">
        <v>8790</v>
      </c>
      <c r="E4820" s="1"/>
      <c r="F4820" s="1"/>
    </row>
    <row r="4821" spans="1:6" ht="12.75" customHeight="1" x14ac:dyDescent="0.25">
      <c r="A4821" s="1">
        <v>10405</v>
      </c>
      <c r="B4821" s="1" t="s">
        <v>8791</v>
      </c>
      <c r="C4821" s="1" t="s">
        <v>5</v>
      </c>
      <c r="D4821" s="2" t="s">
        <v>8792</v>
      </c>
      <c r="E4821" s="1"/>
      <c r="F4821" s="1"/>
    </row>
    <row r="4822" spans="1:6" ht="12.75" customHeight="1" x14ac:dyDescent="0.25">
      <c r="A4822" s="1">
        <v>10408</v>
      </c>
      <c r="B4822" s="1" t="s">
        <v>8793</v>
      </c>
      <c r="C4822" s="1" t="s">
        <v>5</v>
      </c>
      <c r="D4822" s="2" t="s">
        <v>8794</v>
      </c>
      <c r="E4822" s="1"/>
      <c r="F4822" s="1"/>
    </row>
    <row r="4823" spans="1:6" ht="12.75" customHeight="1" x14ac:dyDescent="0.25">
      <c r="A4823" s="1">
        <v>10412</v>
      </c>
      <c r="B4823" s="1" t="s">
        <v>8795</v>
      </c>
      <c r="C4823" s="1" t="s">
        <v>5</v>
      </c>
      <c r="D4823" s="2" t="s">
        <v>8796</v>
      </c>
      <c r="E4823" s="1"/>
      <c r="F4823" s="1"/>
    </row>
    <row r="4824" spans="1:6" ht="12.75" customHeight="1" x14ac:dyDescent="0.25">
      <c r="A4824" s="1">
        <v>10406</v>
      </c>
      <c r="B4824" s="1" t="s">
        <v>8797</v>
      </c>
      <c r="C4824" s="1" t="s">
        <v>5</v>
      </c>
      <c r="D4824" s="2" t="s">
        <v>8798</v>
      </c>
      <c r="E4824" s="1"/>
      <c r="F4824" s="1"/>
    </row>
    <row r="4825" spans="1:6" ht="12.75" customHeight="1" x14ac:dyDescent="0.25">
      <c r="A4825" s="1">
        <v>10407</v>
      </c>
      <c r="B4825" s="1" t="s">
        <v>8799</v>
      </c>
      <c r="C4825" s="1" t="s">
        <v>5</v>
      </c>
      <c r="D4825" s="2" t="s">
        <v>8800</v>
      </c>
      <c r="E4825" s="1"/>
      <c r="F4825" s="1"/>
    </row>
    <row r="4826" spans="1:6" ht="12.75" customHeight="1" x14ac:dyDescent="0.25">
      <c r="A4826" s="1">
        <v>10416</v>
      </c>
      <c r="B4826" s="1" t="s">
        <v>8801</v>
      </c>
      <c r="C4826" s="1" t="s">
        <v>5</v>
      </c>
      <c r="D4826" s="2" t="s">
        <v>8802</v>
      </c>
      <c r="E4826" s="1"/>
      <c r="F4826" s="1"/>
    </row>
    <row r="4827" spans="1:6" ht="12.75" customHeight="1" x14ac:dyDescent="0.25">
      <c r="A4827" s="1">
        <v>10419</v>
      </c>
      <c r="B4827" s="1" t="s">
        <v>8803</v>
      </c>
      <c r="C4827" s="1" t="s">
        <v>5</v>
      </c>
      <c r="D4827" s="2" t="s">
        <v>8804</v>
      </c>
      <c r="E4827" s="1"/>
      <c r="F4827" s="1"/>
    </row>
    <row r="4828" spans="1:6" ht="12.75" customHeight="1" x14ac:dyDescent="0.25">
      <c r="A4828" s="1">
        <v>21092</v>
      </c>
      <c r="B4828" s="1" t="s">
        <v>8805</v>
      </c>
      <c r="C4828" s="1" t="s">
        <v>5</v>
      </c>
      <c r="D4828" s="2" t="s">
        <v>1325</v>
      </c>
      <c r="E4828" s="1"/>
      <c r="F4828" s="1"/>
    </row>
    <row r="4829" spans="1:6" ht="12.75" customHeight="1" x14ac:dyDescent="0.25">
      <c r="A4829" s="1">
        <v>10418</v>
      </c>
      <c r="B4829" s="1" t="s">
        <v>8806</v>
      </c>
      <c r="C4829" s="1" t="s">
        <v>5</v>
      </c>
      <c r="D4829" s="2" t="s">
        <v>8807</v>
      </c>
      <c r="E4829" s="1"/>
      <c r="F4829" s="1"/>
    </row>
    <row r="4830" spans="1:6" ht="12.75" customHeight="1" x14ac:dyDescent="0.25">
      <c r="A4830" s="1">
        <v>12657</v>
      </c>
      <c r="B4830" s="1" t="s">
        <v>8808</v>
      </c>
      <c r="C4830" s="1" t="s">
        <v>5</v>
      </c>
      <c r="D4830" s="2" t="s">
        <v>8809</v>
      </c>
      <c r="E4830" s="1"/>
      <c r="F4830" s="1"/>
    </row>
    <row r="4831" spans="1:6" ht="12.75" customHeight="1" x14ac:dyDescent="0.25">
      <c r="A4831" s="1">
        <v>10417</v>
      </c>
      <c r="B4831" s="1" t="s">
        <v>8810</v>
      </c>
      <c r="C4831" s="1" t="s">
        <v>5</v>
      </c>
      <c r="D4831" s="2" t="s">
        <v>8811</v>
      </c>
      <c r="E4831" s="1"/>
      <c r="F4831" s="1"/>
    </row>
    <row r="4832" spans="1:6" ht="12.75" customHeight="1" x14ac:dyDescent="0.25">
      <c r="A4832" s="1">
        <v>10413</v>
      </c>
      <c r="B4832" s="1" t="s">
        <v>8812</v>
      </c>
      <c r="C4832" s="1" t="s">
        <v>5</v>
      </c>
      <c r="D4832" s="2" t="s">
        <v>8813</v>
      </c>
      <c r="E4832" s="1"/>
      <c r="F4832" s="1"/>
    </row>
    <row r="4833" spans="1:6" ht="12.75" customHeight="1" x14ac:dyDescent="0.25">
      <c r="A4833" s="1">
        <v>10414</v>
      </c>
      <c r="B4833" s="1" t="s">
        <v>8814</v>
      </c>
      <c r="C4833" s="1" t="s">
        <v>5</v>
      </c>
      <c r="D4833" s="2" t="s">
        <v>8815</v>
      </c>
      <c r="E4833" s="1"/>
      <c r="F4833" s="1"/>
    </row>
    <row r="4834" spans="1:6" ht="12.75" customHeight="1" x14ac:dyDescent="0.25">
      <c r="A4834" s="1">
        <v>10415</v>
      </c>
      <c r="B4834" s="1" t="s">
        <v>8816</v>
      </c>
      <c r="C4834" s="1" t="s">
        <v>5</v>
      </c>
      <c r="D4834" s="2" t="s">
        <v>8817</v>
      </c>
      <c r="E4834" s="1"/>
      <c r="F4834" s="1"/>
    </row>
    <row r="4835" spans="1:6" ht="12.75" customHeight="1" x14ac:dyDescent="0.25">
      <c r="A4835" s="1">
        <v>38643</v>
      </c>
      <c r="B4835" s="1" t="s">
        <v>8818</v>
      </c>
      <c r="C4835" s="1" t="s">
        <v>5</v>
      </c>
      <c r="D4835" s="2" t="s">
        <v>8819</v>
      </c>
      <c r="E4835" s="1"/>
      <c r="F4835" s="1"/>
    </row>
    <row r="4836" spans="1:6" ht="12.75" customHeight="1" x14ac:dyDescent="0.25">
      <c r="A4836" s="1">
        <v>6157</v>
      </c>
      <c r="B4836" s="1" t="s">
        <v>8820</v>
      </c>
      <c r="C4836" s="1" t="s">
        <v>5</v>
      </c>
      <c r="D4836" s="2" t="s">
        <v>8821</v>
      </c>
      <c r="E4836" s="1"/>
      <c r="F4836" s="1"/>
    </row>
    <row r="4837" spans="1:6" ht="12.75" customHeight="1" x14ac:dyDescent="0.25">
      <c r="A4837" s="1">
        <v>6158</v>
      </c>
      <c r="B4837" s="1" t="s">
        <v>8822</v>
      </c>
      <c r="C4837" s="1" t="s">
        <v>5</v>
      </c>
      <c r="D4837" s="2" t="s">
        <v>2054</v>
      </c>
      <c r="E4837" s="1"/>
      <c r="F4837" s="1"/>
    </row>
    <row r="4838" spans="1:6" ht="12.75" customHeight="1" x14ac:dyDescent="0.25">
      <c r="A4838" s="1">
        <v>6153</v>
      </c>
      <c r="B4838" s="1" t="s">
        <v>8823</v>
      </c>
      <c r="C4838" s="1" t="s">
        <v>5</v>
      </c>
      <c r="D4838" s="2" t="s">
        <v>962</v>
      </c>
      <c r="E4838" s="1"/>
      <c r="F4838" s="1"/>
    </row>
    <row r="4839" spans="1:6" ht="12.75" customHeight="1" x14ac:dyDescent="0.25">
      <c r="A4839" s="1">
        <v>6156</v>
      </c>
      <c r="B4839" s="1" t="s">
        <v>8824</v>
      </c>
      <c r="C4839" s="1" t="s">
        <v>5</v>
      </c>
      <c r="D4839" s="2" t="s">
        <v>4550</v>
      </c>
      <c r="E4839" s="1"/>
      <c r="F4839" s="1"/>
    </row>
    <row r="4840" spans="1:6" ht="12.75" customHeight="1" x14ac:dyDescent="0.25">
      <c r="A4840" s="1">
        <v>6154</v>
      </c>
      <c r="B4840" s="1" t="s">
        <v>8825</v>
      </c>
      <c r="C4840" s="1" t="s">
        <v>5</v>
      </c>
      <c r="D4840" s="2" t="s">
        <v>8826</v>
      </c>
      <c r="E4840" s="1"/>
      <c r="F4840" s="1"/>
    </row>
    <row r="4841" spans="1:6" ht="12.75" customHeight="1" x14ac:dyDescent="0.25">
      <c r="A4841" s="1">
        <v>6155</v>
      </c>
      <c r="B4841" s="1" t="s">
        <v>8827</v>
      </c>
      <c r="C4841" s="1" t="s">
        <v>5</v>
      </c>
      <c r="D4841" s="2" t="s">
        <v>8828</v>
      </c>
      <c r="E4841" s="1"/>
      <c r="F4841" s="1"/>
    </row>
    <row r="4842" spans="1:6" ht="12.75" customHeight="1" x14ac:dyDescent="0.25">
      <c r="A4842" s="1">
        <v>43595</v>
      </c>
      <c r="B4842" s="1" t="s">
        <v>8829</v>
      </c>
      <c r="C4842" s="1" t="s">
        <v>5</v>
      </c>
      <c r="D4842" s="2" t="s">
        <v>8830</v>
      </c>
      <c r="E4842" s="1"/>
      <c r="F4842" s="1"/>
    </row>
    <row r="4843" spans="1:6" ht="12.75" customHeight="1" x14ac:dyDescent="0.25">
      <c r="A4843" s="1">
        <v>43596</v>
      </c>
      <c r="B4843" s="1" t="s">
        <v>8831</v>
      </c>
      <c r="C4843" s="1" t="s">
        <v>5</v>
      </c>
      <c r="D4843" s="2" t="s">
        <v>8832</v>
      </c>
      <c r="E4843" s="1"/>
      <c r="F4843" s="1"/>
    </row>
    <row r="4844" spans="1:6" ht="12.75" customHeight="1" x14ac:dyDescent="0.25">
      <c r="A4844" s="1">
        <v>38108</v>
      </c>
      <c r="B4844" s="1" t="s">
        <v>8833</v>
      </c>
      <c r="C4844" s="1" t="s">
        <v>5</v>
      </c>
      <c r="D4844" s="2" t="s">
        <v>8834</v>
      </c>
      <c r="E4844" s="1"/>
      <c r="F4844" s="1"/>
    </row>
    <row r="4845" spans="1:6" ht="12.75" customHeight="1" x14ac:dyDescent="0.25">
      <c r="A4845" s="1">
        <v>38087</v>
      </c>
      <c r="B4845" s="1" t="s">
        <v>8835</v>
      </c>
      <c r="C4845" s="1" t="s">
        <v>5</v>
      </c>
      <c r="D4845" s="2" t="s">
        <v>8836</v>
      </c>
      <c r="E4845" s="1"/>
      <c r="F4845" s="1"/>
    </row>
    <row r="4846" spans="1:6" ht="12.75" customHeight="1" x14ac:dyDescent="0.25">
      <c r="A4846" s="1">
        <v>38109</v>
      </c>
      <c r="B4846" s="1" t="s">
        <v>8837</v>
      </c>
      <c r="C4846" s="1" t="s">
        <v>5</v>
      </c>
      <c r="D4846" s="2" t="s">
        <v>8838</v>
      </c>
      <c r="E4846" s="1"/>
      <c r="F4846" s="1"/>
    </row>
    <row r="4847" spans="1:6" ht="12.75" customHeight="1" x14ac:dyDescent="0.25">
      <c r="A4847" s="1">
        <v>38088</v>
      </c>
      <c r="B4847" s="1" t="s">
        <v>8839</v>
      </c>
      <c r="C4847" s="1" t="s">
        <v>5</v>
      </c>
      <c r="D4847" s="2" t="s">
        <v>8840</v>
      </c>
      <c r="E4847" s="1"/>
      <c r="F4847" s="1"/>
    </row>
    <row r="4848" spans="1:6" ht="12.75" customHeight="1" x14ac:dyDescent="0.25">
      <c r="A4848" s="1">
        <v>38110</v>
      </c>
      <c r="B4848" s="1" t="s">
        <v>8841</v>
      </c>
      <c r="C4848" s="1" t="s">
        <v>5</v>
      </c>
      <c r="D4848" s="2" t="s">
        <v>8842</v>
      </c>
      <c r="E4848" s="1"/>
      <c r="F4848" s="1"/>
    </row>
    <row r="4849" spans="1:6" ht="12.75" customHeight="1" x14ac:dyDescent="0.25">
      <c r="A4849" s="1">
        <v>38089</v>
      </c>
      <c r="B4849" s="1" t="s">
        <v>8843</v>
      </c>
      <c r="C4849" s="1" t="s">
        <v>5</v>
      </c>
      <c r="D4849" s="2" t="s">
        <v>8844</v>
      </c>
      <c r="E4849" s="1"/>
      <c r="F4849" s="1"/>
    </row>
    <row r="4850" spans="1:6" ht="12.75" customHeight="1" x14ac:dyDescent="0.25">
      <c r="A4850" s="1">
        <v>38111</v>
      </c>
      <c r="B4850" s="1" t="s">
        <v>8845</v>
      </c>
      <c r="C4850" s="1" t="s">
        <v>5</v>
      </c>
      <c r="D4850" s="2" t="s">
        <v>8846</v>
      </c>
      <c r="E4850" s="1"/>
      <c r="F4850" s="1"/>
    </row>
    <row r="4851" spans="1:6" ht="12.75" customHeight="1" x14ac:dyDescent="0.25">
      <c r="A4851" s="1">
        <v>38090</v>
      </c>
      <c r="B4851" s="1" t="s">
        <v>8847</v>
      </c>
      <c r="C4851" s="1" t="s">
        <v>5</v>
      </c>
      <c r="D4851" s="2" t="s">
        <v>8848</v>
      </c>
      <c r="E4851" s="1"/>
      <c r="F4851" s="1"/>
    </row>
    <row r="4852" spans="1:6" ht="12.75" customHeight="1" x14ac:dyDescent="0.25">
      <c r="A4852" s="1">
        <v>13726</v>
      </c>
      <c r="B4852" s="1" t="s">
        <v>8849</v>
      </c>
      <c r="C4852" s="1" t="s">
        <v>5</v>
      </c>
      <c r="D4852" s="2" t="s">
        <v>8850</v>
      </c>
      <c r="E4852" s="1"/>
      <c r="F4852" s="1"/>
    </row>
    <row r="4853" spans="1:6" ht="12.75" customHeight="1" x14ac:dyDescent="0.25">
      <c r="A4853" s="1">
        <v>38400</v>
      </c>
      <c r="B4853" s="1" t="s">
        <v>8851</v>
      </c>
      <c r="C4853" s="1" t="s">
        <v>5</v>
      </c>
      <c r="D4853" s="2" t="s">
        <v>8852</v>
      </c>
      <c r="E4853" s="1"/>
      <c r="F4853" s="1"/>
    </row>
    <row r="4854" spans="1:6" ht="12.75" customHeight="1" x14ac:dyDescent="0.25">
      <c r="A4854" s="1">
        <v>12627</v>
      </c>
      <c r="B4854" s="1" t="s">
        <v>8853</v>
      </c>
      <c r="C4854" s="1" t="s">
        <v>5</v>
      </c>
      <c r="D4854" s="2" t="s">
        <v>2500</v>
      </c>
      <c r="E4854" s="1"/>
      <c r="F4854" s="1"/>
    </row>
    <row r="4855" spans="1:6" ht="12.75" customHeight="1" x14ac:dyDescent="0.25">
      <c r="A4855" s="1">
        <v>39996</v>
      </c>
      <c r="B4855" s="1" t="s">
        <v>8854</v>
      </c>
      <c r="C4855" s="1" t="s">
        <v>90</v>
      </c>
      <c r="D4855" s="2" t="s">
        <v>8855</v>
      </c>
      <c r="E4855" s="1"/>
      <c r="F4855" s="1"/>
    </row>
    <row r="4856" spans="1:6" ht="12.75" customHeight="1" x14ac:dyDescent="0.25">
      <c r="A4856" s="1">
        <v>10478</v>
      </c>
      <c r="B4856" s="1" t="s">
        <v>8856</v>
      </c>
      <c r="C4856" s="1" t="s">
        <v>100</v>
      </c>
      <c r="D4856" s="2" t="s">
        <v>8857</v>
      </c>
      <c r="E4856" s="1"/>
      <c r="F4856" s="1"/>
    </row>
    <row r="4857" spans="1:6" ht="12.75" customHeight="1" x14ac:dyDescent="0.25">
      <c r="A4857" s="1">
        <v>10481</v>
      </c>
      <c r="B4857" s="1" t="s">
        <v>8858</v>
      </c>
      <c r="C4857" s="1" t="s">
        <v>100</v>
      </c>
      <c r="D4857" s="2" t="s">
        <v>8859</v>
      </c>
      <c r="E4857" s="1"/>
      <c r="F4857" s="1"/>
    </row>
    <row r="4858" spans="1:6" ht="12.75" customHeight="1" x14ac:dyDescent="0.25">
      <c r="A4858" s="1">
        <v>10475</v>
      </c>
      <c r="B4858" s="1" t="s">
        <v>8860</v>
      </c>
      <c r="C4858" s="1" t="s">
        <v>100</v>
      </c>
      <c r="D4858" s="2" t="s">
        <v>8861</v>
      </c>
      <c r="E4858" s="1"/>
      <c r="F4858" s="1"/>
    </row>
    <row r="4859" spans="1:6" ht="12.75" customHeight="1" x14ac:dyDescent="0.25">
      <c r="A4859" s="1">
        <v>4030</v>
      </c>
      <c r="B4859" s="1" t="s">
        <v>8862</v>
      </c>
      <c r="C4859" s="1" t="s">
        <v>778</v>
      </c>
      <c r="D4859" s="2" t="s">
        <v>8863</v>
      </c>
      <c r="E4859" s="1"/>
      <c r="F4859" s="1"/>
    </row>
    <row r="4860" spans="1:6" ht="12.75" customHeight="1" x14ac:dyDescent="0.25">
      <c r="A4860" s="1">
        <v>4031</v>
      </c>
      <c r="B4860" s="1" t="s">
        <v>8864</v>
      </c>
      <c r="C4860" s="1" t="s">
        <v>778</v>
      </c>
      <c r="D4860" s="2" t="s">
        <v>8865</v>
      </c>
      <c r="E4860" s="1"/>
      <c r="F4860" s="1"/>
    </row>
    <row r="4861" spans="1:6" ht="12.75" customHeight="1" x14ac:dyDescent="0.25">
      <c r="A4861" s="1">
        <v>39399</v>
      </c>
      <c r="B4861" s="1" t="s">
        <v>8866</v>
      </c>
      <c r="C4861" s="1" t="s">
        <v>5</v>
      </c>
      <c r="D4861" s="2" t="s">
        <v>8867</v>
      </c>
      <c r="E4861" s="1"/>
      <c r="F4861" s="1"/>
    </row>
    <row r="4862" spans="1:6" ht="12.75" customHeight="1" x14ac:dyDescent="0.25">
      <c r="A4862" s="1">
        <v>39400</v>
      </c>
      <c r="B4862" s="1" t="s">
        <v>8868</v>
      </c>
      <c r="C4862" s="1" t="s">
        <v>5</v>
      </c>
      <c r="D4862" s="2" t="s">
        <v>8869</v>
      </c>
      <c r="E4862" s="1"/>
      <c r="F4862" s="1"/>
    </row>
    <row r="4863" spans="1:6" ht="12.75" customHeight="1" x14ac:dyDescent="0.25">
      <c r="A4863" s="1">
        <v>39401</v>
      </c>
      <c r="B4863" s="1" t="s">
        <v>8870</v>
      </c>
      <c r="C4863" s="1" t="s">
        <v>5</v>
      </c>
      <c r="D4863" s="2" t="s">
        <v>8871</v>
      </c>
      <c r="E4863" s="1"/>
      <c r="F4863" s="1"/>
    </row>
    <row r="4864" spans="1:6" ht="12.75" customHeight="1" x14ac:dyDescent="0.25">
      <c r="A4864" s="1">
        <v>11652</v>
      </c>
      <c r="B4864" s="1" t="s">
        <v>8872</v>
      </c>
      <c r="C4864" s="1" t="s">
        <v>5</v>
      </c>
      <c r="D4864" s="2" t="s">
        <v>8873</v>
      </c>
      <c r="E4864" s="1"/>
      <c r="F4864" s="1"/>
    </row>
    <row r="4865" spans="1:6" ht="12.75" customHeight="1" x14ac:dyDescent="0.25">
      <c r="A4865" s="1">
        <v>13896</v>
      </c>
      <c r="B4865" s="1" t="s">
        <v>8874</v>
      </c>
      <c r="C4865" s="1" t="s">
        <v>5</v>
      </c>
      <c r="D4865" s="2" t="s">
        <v>8875</v>
      </c>
      <c r="E4865" s="1"/>
      <c r="F4865" s="1"/>
    </row>
    <row r="4866" spans="1:6" ht="12.75" customHeight="1" x14ac:dyDescent="0.25">
      <c r="A4866" s="1">
        <v>13475</v>
      </c>
      <c r="B4866" s="1" t="s">
        <v>8876</v>
      </c>
      <c r="C4866" s="1" t="s">
        <v>5</v>
      </c>
      <c r="D4866" s="2" t="s">
        <v>8877</v>
      </c>
      <c r="E4866" s="1"/>
      <c r="F4866" s="1"/>
    </row>
    <row r="4867" spans="1:6" ht="12.75" customHeight="1" x14ac:dyDescent="0.25">
      <c r="A4867" s="1">
        <v>44491</v>
      </c>
      <c r="B4867" s="1" t="s">
        <v>8878</v>
      </c>
      <c r="C4867" s="1" t="s">
        <v>5</v>
      </c>
      <c r="D4867" s="2" t="s">
        <v>8879</v>
      </c>
      <c r="E4867" s="1"/>
      <c r="F4867" s="1"/>
    </row>
    <row r="4868" spans="1:6" ht="12.75" customHeight="1" x14ac:dyDescent="0.25">
      <c r="A4868" s="1">
        <v>44470</v>
      </c>
      <c r="B4868" s="1" t="s">
        <v>8880</v>
      </c>
      <c r="C4868" s="1" t="s">
        <v>5</v>
      </c>
      <c r="D4868" s="2" t="s">
        <v>8881</v>
      </c>
      <c r="E4868" s="1"/>
      <c r="F4868" s="1"/>
    </row>
    <row r="4869" spans="1:6" ht="12.75" customHeight="1" x14ac:dyDescent="0.25">
      <c r="A4869" s="1">
        <v>13476</v>
      </c>
      <c r="B4869" s="1" t="s">
        <v>8882</v>
      </c>
      <c r="C4869" s="1" t="s">
        <v>5</v>
      </c>
      <c r="D4869" s="2" t="s">
        <v>8883</v>
      </c>
      <c r="E4869" s="1"/>
      <c r="F4869" s="1"/>
    </row>
    <row r="4870" spans="1:6" ht="12.75" customHeight="1" x14ac:dyDescent="0.25">
      <c r="A4870" s="1">
        <v>10488</v>
      </c>
      <c r="B4870" s="1" t="s">
        <v>8884</v>
      </c>
      <c r="C4870" s="1" t="s">
        <v>5</v>
      </c>
      <c r="D4870" s="2" t="s">
        <v>8885</v>
      </c>
      <c r="E4870" s="1"/>
      <c r="F4870" s="1"/>
    </row>
    <row r="4871" spans="1:6" ht="12.75" customHeight="1" x14ac:dyDescent="0.25">
      <c r="A4871" s="1">
        <v>13606</v>
      </c>
      <c r="B4871" s="1" t="s">
        <v>8886</v>
      </c>
      <c r="C4871" s="1" t="s">
        <v>5</v>
      </c>
      <c r="D4871" s="2" t="s">
        <v>8887</v>
      </c>
      <c r="E4871" s="1"/>
      <c r="F4871" s="1"/>
    </row>
    <row r="4872" spans="1:6" ht="12.75" customHeight="1" x14ac:dyDescent="0.25">
      <c r="A4872" s="1">
        <v>10489</v>
      </c>
      <c r="B4872" s="1" t="s">
        <v>8888</v>
      </c>
      <c r="C4872" s="1" t="s">
        <v>291</v>
      </c>
      <c r="D4872" s="2" t="s">
        <v>292</v>
      </c>
      <c r="E4872" s="1"/>
      <c r="F4872" s="1"/>
    </row>
    <row r="4873" spans="1:6" ht="12.75" customHeight="1" x14ac:dyDescent="0.25">
      <c r="A4873" s="1">
        <v>41073</v>
      </c>
      <c r="B4873" s="1" t="s">
        <v>8889</v>
      </c>
      <c r="C4873" s="1" t="s">
        <v>294</v>
      </c>
      <c r="D4873" s="2" t="s">
        <v>8890</v>
      </c>
      <c r="E4873" s="1"/>
      <c r="F4873" s="1"/>
    </row>
    <row r="4874" spans="1:6" ht="12.75" customHeight="1" x14ac:dyDescent="0.25">
      <c r="A4874" s="1">
        <v>34391</v>
      </c>
      <c r="B4874" s="1" t="s">
        <v>8891</v>
      </c>
      <c r="C4874" s="1" t="s">
        <v>778</v>
      </c>
      <c r="D4874" s="2" t="s">
        <v>8892</v>
      </c>
      <c r="E4874" s="1"/>
      <c r="F4874" s="1"/>
    </row>
    <row r="4875" spans="1:6" ht="12.75" customHeight="1" x14ac:dyDescent="0.25">
      <c r="A4875" s="1">
        <v>10496</v>
      </c>
      <c r="B4875" s="1" t="s">
        <v>8893</v>
      </c>
      <c r="C4875" s="1" t="s">
        <v>778</v>
      </c>
      <c r="D4875" s="2" t="s">
        <v>8894</v>
      </c>
      <c r="E4875" s="1"/>
      <c r="F4875" s="1"/>
    </row>
    <row r="4876" spans="1:6" ht="12.75" customHeight="1" x14ac:dyDescent="0.25">
      <c r="A4876" s="1">
        <v>10497</v>
      </c>
      <c r="B4876" s="1" t="s">
        <v>8895</v>
      </c>
      <c r="C4876" s="1" t="s">
        <v>778</v>
      </c>
      <c r="D4876" s="2" t="s">
        <v>8896</v>
      </c>
      <c r="E4876" s="1"/>
      <c r="F4876" s="1"/>
    </row>
    <row r="4877" spans="1:6" ht="12.75" customHeight="1" x14ac:dyDescent="0.25">
      <c r="A4877" s="1">
        <v>10504</v>
      </c>
      <c r="B4877" s="1" t="s">
        <v>8897</v>
      </c>
      <c r="C4877" s="1" t="s">
        <v>778</v>
      </c>
      <c r="D4877" s="2" t="s">
        <v>8898</v>
      </c>
      <c r="E4877" s="1"/>
      <c r="F4877" s="1"/>
    </row>
    <row r="4878" spans="1:6" ht="12.75" customHeight="1" x14ac:dyDescent="0.25">
      <c r="A4878" s="1">
        <v>34390</v>
      </c>
      <c r="B4878" s="1" t="s">
        <v>8899</v>
      </c>
      <c r="C4878" s="1" t="s">
        <v>778</v>
      </c>
      <c r="D4878" s="2" t="s">
        <v>8900</v>
      </c>
      <c r="E4878" s="1"/>
      <c r="F4878" s="1"/>
    </row>
    <row r="4879" spans="1:6" ht="12.75" customHeight="1" x14ac:dyDescent="0.25">
      <c r="A4879" s="1">
        <v>34389</v>
      </c>
      <c r="B4879" s="1" t="s">
        <v>8901</v>
      </c>
      <c r="C4879" s="1" t="s">
        <v>778</v>
      </c>
      <c r="D4879" s="2" t="s">
        <v>8902</v>
      </c>
      <c r="E4879" s="1"/>
      <c r="F4879" s="1"/>
    </row>
    <row r="4880" spans="1:6" ht="12.75" customHeight="1" x14ac:dyDescent="0.25">
      <c r="A4880" s="1">
        <v>34388</v>
      </c>
      <c r="B4880" s="1" t="s">
        <v>8903</v>
      </c>
      <c r="C4880" s="1" t="s">
        <v>778</v>
      </c>
      <c r="D4880" s="2" t="s">
        <v>8904</v>
      </c>
      <c r="E4880" s="1"/>
      <c r="F4880" s="1"/>
    </row>
    <row r="4881" spans="1:6" ht="12.75" customHeight="1" x14ac:dyDescent="0.25">
      <c r="A4881" s="1">
        <v>34387</v>
      </c>
      <c r="B4881" s="1" t="s">
        <v>8905</v>
      </c>
      <c r="C4881" s="1" t="s">
        <v>778</v>
      </c>
      <c r="D4881" s="2" t="s">
        <v>8906</v>
      </c>
      <c r="E4881" s="1"/>
      <c r="F4881" s="1"/>
    </row>
    <row r="4882" spans="1:6" ht="12.75" customHeight="1" x14ac:dyDescent="0.25">
      <c r="A4882" s="1">
        <v>11188</v>
      </c>
      <c r="B4882" s="1" t="s">
        <v>8907</v>
      </c>
      <c r="C4882" s="1" t="s">
        <v>778</v>
      </c>
      <c r="D4882" s="2" t="s">
        <v>8908</v>
      </c>
      <c r="E4882" s="1"/>
      <c r="F4882" s="1"/>
    </row>
    <row r="4883" spans="1:6" ht="12.75" customHeight="1" x14ac:dyDescent="0.25">
      <c r="A4883" s="1">
        <v>11189</v>
      </c>
      <c r="B4883" s="1" t="s">
        <v>8909</v>
      </c>
      <c r="C4883" s="1" t="s">
        <v>778</v>
      </c>
      <c r="D4883" s="2" t="s">
        <v>8910</v>
      </c>
      <c r="E4883" s="1"/>
      <c r="F4883" s="1"/>
    </row>
    <row r="4884" spans="1:6" ht="12.75" customHeight="1" x14ac:dyDescent="0.25">
      <c r="A4884" s="1">
        <v>21107</v>
      </c>
      <c r="B4884" s="1" t="s">
        <v>8911</v>
      </c>
      <c r="C4884" s="1" t="s">
        <v>778</v>
      </c>
      <c r="D4884" s="2" t="s">
        <v>8912</v>
      </c>
      <c r="E4884" s="1"/>
      <c r="F4884" s="1"/>
    </row>
    <row r="4885" spans="1:6" ht="12.75" customHeight="1" x14ac:dyDescent="0.25">
      <c r="A4885" s="1">
        <v>34386</v>
      </c>
      <c r="B4885" s="1" t="s">
        <v>8913</v>
      </c>
      <c r="C4885" s="1" t="s">
        <v>778</v>
      </c>
      <c r="D4885" s="2" t="s">
        <v>8914</v>
      </c>
      <c r="E4885" s="1"/>
      <c r="F4885" s="1"/>
    </row>
    <row r="4886" spans="1:6" ht="12.75" customHeight="1" x14ac:dyDescent="0.25">
      <c r="A4886" s="1">
        <v>10490</v>
      </c>
      <c r="B4886" s="1" t="s">
        <v>8915</v>
      </c>
      <c r="C4886" s="1" t="s">
        <v>778</v>
      </c>
      <c r="D4886" s="2" t="s">
        <v>8916</v>
      </c>
      <c r="E4886" s="1"/>
      <c r="F4886" s="1"/>
    </row>
    <row r="4887" spans="1:6" ht="12.75" customHeight="1" x14ac:dyDescent="0.25">
      <c r="A4887" s="1">
        <v>10492</v>
      </c>
      <c r="B4887" s="1" t="s">
        <v>8917</v>
      </c>
      <c r="C4887" s="1" t="s">
        <v>778</v>
      </c>
      <c r="D4887" s="2" t="s">
        <v>8918</v>
      </c>
      <c r="E4887" s="1"/>
      <c r="F4887" s="1"/>
    </row>
    <row r="4888" spans="1:6" ht="12.75" customHeight="1" x14ac:dyDescent="0.25">
      <c r="A4888" s="1">
        <v>10493</v>
      </c>
      <c r="B4888" s="1" t="s">
        <v>8919</v>
      </c>
      <c r="C4888" s="1" t="s">
        <v>778</v>
      </c>
      <c r="D4888" s="2" t="s">
        <v>8902</v>
      </c>
      <c r="E4888" s="1"/>
      <c r="F4888" s="1"/>
    </row>
    <row r="4889" spans="1:6" ht="12.75" customHeight="1" x14ac:dyDescent="0.25">
      <c r="A4889" s="1">
        <v>10491</v>
      </c>
      <c r="B4889" s="1" t="s">
        <v>8920</v>
      </c>
      <c r="C4889" s="1" t="s">
        <v>778</v>
      </c>
      <c r="D4889" s="2" t="s">
        <v>8921</v>
      </c>
      <c r="E4889" s="1"/>
      <c r="F4889" s="1"/>
    </row>
    <row r="4890" spans="1:6" ht="12.75" customHeight="1" x14ac:dyDescent="0.25">
      <c r="A4890" s="1">
        <v>34385</v>
      </c>
      <c r="B4890" s="1" t="s">
        <v>8922</v>
      </c>
      <c r="C4890" s="1" t="s">
        <v>778</v>
      </c>
      <c r="D4890" s="2" t="s">
        <v>8923</v>
      </c>
      <c r="E4890" s="1"/>
      <c r="F4890" s="1"/>
    </row>
    <row r="4891" spans="1:6" ht="12.75" customHeight="1" x14ac:dyDescent="0.25">
      <c r="A4891" s="1">
        <v>10499</v>
      </c>
      <c r="B4891" s="1" t="s">
        <v>8924</v>
      </c>
      <c r="C4891" s="1" t="s">
        <v>778</v>
      </c>
      <c r="D4891" s="2" t="s">
        <v>8925</v>
      </c>
      <c r="E4891" s="1"/>
      <c r="F4891" s="1"/>
    </row>
    <row r="4892" spans="1:6" ht="12.75" customHeight="1" x14ac:dyDescent="0.25">
      <c r="A4892" s="1">
        <v>34384</v>
      </c>
      <c r="B4892" s="1" t="s">
        <v>8926</v>
      </c>
      <c r="C4892" s="1" t="s">
        <v>778</v>
      </c>
      <c r="D4892" s="2" t="s">
        <v>8914</v>
      </c>
      <c r="E4892" s="1"/>
      <c r="F4892" s="1"/>
    </row>
    <row r="4893" spans="1:6" ht="12.75" customHeight="1" x14ac:dyDescent="0.25">
      <c r="A4893" s="1">
        <v>11185</v>
      </c>
      <c r="B4893" s="1" t="s">
        <v>8927</v>
      </c>
      <c r="C4893" s="1" t="s">
        <v>778</v>
      </c>
      <c r="D4893" s="2" t="s">
        <v>8928</v>
      </c>
      <c r="E4893" s="1"/>
      <c r="F4893" s="1"/>
    </row>
    <row r="4894" spans="1:6" ht="12.75" customHeight="1" x14ac:dyDescent="0.25">
      <c r="A4894" s="1">
        <v>10507</v>
      </c>
      <c r="B4894" s="1" t="s">
        <v>8929</v>
      </c>
      <c r="C4894" s="1" t="s">
        <v>778</v>
      </c>
      <c r="D4894" s="2" t="s">
        <v>8930</v>
      </c>
      <c r="E4894" s="1"/>
      <c r="F4894" s="1"/>
    </row>
    <row r="4895" spans="1:6" ht="12.75" customHeight="1" x14ac:dyDescent="0.25">
      <c r="A4895" s="1">
        <v>10505</v>
      </c>
      <c r="B4895" s="1" t="s">
        <v>8931</v>
      </c>
      <c r="C4895" s="1" t="s">
        <v>778</v>
      </c>
      <c r="D4895" s="2" t="s">
        <v>8932</v>
      </c>
      <c r="E4895" s="1"/>
      <c r="F4895" s="1"/>
    </row>
    <row r="4896" spans="1:6" ht="12.75" customHeight="1" x14ac:dyDescent="0.25">
      <c r="A4896" s="1">
        <v>10506</v>
      </c>
      <c r="B4896" s="1" t="s">
        <v>8933</v>
      </c>
      <c r="C4896" s="1" t="s">
        <v>778</v>
      </c>
      <c r="D4896" s="2" t="s">
        <v>8934</v>
      </c>
      <c r="E4896" s="1"/>
      <c r="F4896" s="1"/>
    </row>
    <row r="4897" spans="1:6" ht="12.75" customHeight="1" x14ac:dyDescent="0.25">
      <c r="A4897" s="1">
        <v>5031</v>
      </c>
      <c r="B4897" s="1" t="s">
        <v>8935</v>
      </c>
      <c r="C4897" s="1" t="s">
        <v>778</v>
      </c>
      <c r="D4897" s="2" t="s">
        <v>8936</v>
      </c>
      <c r="E4897" s="1"/>
      <c r="F4897" s="1"/>
    </row>
    <row r="4898" spans="1:6" ht="12.75" customHeight="1" x14ac:dyDescent="0.25">
      <c r="A4898" s="1">
        <v>10502</v>
      </c>
      <c r="B4898" s="1" t="s">
        <v>8937</v>
      </c>
      <c r="C4898" s="1" t="s">
        <v>778</v>
      </c>
      <c r="D4898" s="2" t="s">
        <v>8938</v>
      </c>
      <c r="E4898" s="1"/>
      <c r="F4898" s="1"/>
    </row>
    <row r="4899" spans="1:6" ht="12.75" customHeight="1" x14ac:dyDescent="0.25">
      <c r="A4899" s="1">
        <v>10501</v>
      </c>
      <c r="B4899" s="1" t="s">
        <v>8939</v>
      </c>
      <c r="C4899" s="1" t="s">
        <v>778</v>
      </c>
      <c r="D4899" s="2" t="s">
        <v>8940</v>
      </c>
      <c r="E4899" s="1"/>
      <c r="F4899" s="1"/>
    </row>
    <row r="4900" spans="1:6" ht="12.75" customHeight="1" x14ac:dyDescent="0.25">
      <c r="A4900" s="1">
        <v>10503</v>
      </c>
      <c r="B4900" s="1" t="s">
        <v>8941</v>
      </c>
      <c r="C4900" s="1" t="s">
        <v>778</v>
      </c>
      <c r="D4900" s="2" t="s">
        <v>8942</v>
      </c>
      <c r="E4900" s="1"/>
      <c r="F4900" s="1"/>
    </row>
    <row r="4901" spans="1:6" ht="12.75" customHeight="1" x14ac:dyDescent="0.25">
      <c r="A4901" s="1">
        <v>4500</v>
      </c>
      <c r="B4901" s="1" t="s">
        <v>8943</v>
      </c>
      <c r="C4901" s="1" t="s">
        <v>90</v>
      </c>
      <c r="D4901" s="2" t="s">
        <v>8944</v>
      </c>
      <c r="E4901" s="1"/>
      <c r="F4901" s="1"/>
    </row>
    <row r="4902" spans="1:6" ht="12.75" customHeight="1" x14ac:dyDescent="0.25">
      <c r="A4902" s="1">
        <v>4448</v>
      </c>
      <c r="B4902" s="1" t="s">
        <v>8945</v>
      </c>
      <c r="C4902" s="1" t="s">
        <v>90</v>
      </c>
      <c r="D4902" s="2" t="s">
        <v>8946</v>
      </c>
      <c r="E4902" s="1"/>
      <c r="F4902" s="1"/>
    </row>
    <row r="4903" spans="1:6" ht="12.75" customHeight="1" x14ac:dyDescent="0.25">
      <c r="A4903" s="1">
        <v>20213</v>
      </c>
      <c r="B4903" s="1" t="s">
        <v>8947</v>
      </c>
      <c r="C4903" s="1" t="s">
        <v>90</v>
      </c>
      <c r="D4903" s="2" t="s">
        <v>8948</v>
      </c>
      <c r="E4903" s="1"/>
      <c r="F4903" s="1"/>
    </row>
    <row r="4904" spans="1:6" ht="12.75" customHeight="1" x14ac:dyDescent="0.25">
      <c r="A4904" s="1">
        <v>20211</v>
      </c>
      <c r="B4904" s="1" t="s">
        <v>8949</v>
      </c>
      <c r="C4904" s="1" t="s">
        <v>90</v>
      </c>
      <c r="D4904" s="2" t="s">
        <v>4708</v>
      </c>
      <c r="E4904" s="1"/>
      <c r="F4904" s="1"/>
    </row>
    <row r="4905" spans="1:6" ht="12.75" customHeight="1" x14ac:dyDescent="0.25">
      <c r="A4905" s="1">
        <v>40270</v>
      </c>
      <c r="B4905" s="1" t="s">
        <v>8950</v>
      </c>
      <c r="C4905" s="1" t="s">
        <v>90</v>
      </c>
      <c r="D4905" s="2" t="s">
        <v>8951</v>
      </c>
      <c r="E4905" s="1"/>
      <c r="F4905" s="1"/>
    </row>
    <row r="4906" spans="1:6" ht="12.75" customHeight="1" x14ac:dyDescent="0.25">
      <c r="A4906" s="1">
        <v>4425</v>
      </c>
      <c r="B4906" s="1" t="s">
        <v>8952</v>
      </c>
      <c r="C4906" s="1" t="s">
        <v>90</v>
      </c>
      <c r="D4906" s="2" t="s">
        <v>1407</v>
      </c>
      <c r="E4906" s="1"/>
      <c r="F4906" s="1"/>
    </row>
    <row r="4907" spans="1:6" ht="12.75" customHeight="1" x14ac:dyDescent="0.25">
      <c r="A4907" s="1">
        <v>4472</v>
      </c>
      <c r="B4907" s="1" t="s">
        <v>8953</v>
      </c>
      <c r="C4907" s="1" t="s">
        <v>90</v>
      </c>
      <c r="D4907" s="2" t="s">
        <v>8954</v>
      </c>
      <c r="E4907" s="1"/>
      <c r="F4907" s="1"/>
    </row>
    <row r="4908" spans="1:6" ht="12.75" customHeight="1" x14ac:dyDescent="0.25">
      <c r="A4908" s="1">
        <v>35272</v>
      </c>
      <c r="B4908" s="1" t="s">
        <v>8955</v>
      </c>
      <c r="C4908" s="1" t="s">
        <v>90</v>
      </c>
      <c r="D4908" s="2" t="s">
        <v>8956</v>
      </c>
      <c r="E4908" s="1"/>
      <c r="F4908" s="1"/>
    </row>
    <row r="4909" spans="1:6" ht="12.75" customHeight="1" x14ac:dyDescent="0.25">
      <c r="A4909" s="1">
        <v>4481</v>
      </c>
      <c r="B4909" s="1" t="s">
        <v>8957</v>
      </c>
      <c r="C4909" s="1" t="s">
        <v>90</v>
      </c>
      <c r="D4909" s="2" t="s">
        <v>8958</v>
      </c>
      <c r="E4909" s="1"/>
      <c r="F4909" s="1"/>
    </row>
    <row r="4910" spans="1:6" ht="12.75" customHeight="1" x14ac:dyDescent="0.25">
      <c r="A4910" s="1">
        <v>34345</v>
      </c>
      <c r="B4910" s="1" t="s">
        <v>8959</v>
      </c>
      <c r="C4910" s="1" t="s">
        <v>291</v>
      </c>
      <c r="D4910" s="2" t="s">
        <v>8960</v>
      </c>
      <c r="E4910" s="1"/>
      <c r="F4910" s="1"/>
    </row>
    <row r="4911" spans="1:6" ht="12.75" customHeight="1" x14ac:dyDescent="0.25">
      <c r="A4911" s="1">
        <v>41096</v>
      </c>
      <c r="B4911" s="1" t="s">
        <v>8961</v>
      </c>
      <c r="C4911" s="1" t="s">
        <v>294</v>
      </c>
      <c r="D4911" s="2" t="s">
        <v>8962</v>
      </c>
      <c r="E4911" s="1"/>
      <c r="F4911" s="1"/>
    </row>
    <row r="4912" spans="1:6" ht="12.75" customHeight="1" x14ac:dyDescent="0.25">
      <c r="A4912" s="1">
        <v>41776</v>
      </c>
      <c r="B4912" s="1" t="s">
        <v>8963</v>
      </c>
      <c r="C4912" s="1" t="s">
        <v>291</v>
      </c>
      <c r="D4912" s="2" t="s">
        <v>8964</v>
      </c>
      <c r="E4912" s="1"/>
      <c r="F4912" s="1"/>
    </row>
    <row r="4913" spans="1:6" ht="12.75" customHeight="1" x14ac:dyDescent="0.25">
      <c r="A4913" s="1" t="s">
        <v>8965</v>
      </c>
      <c r="B4913" s="1"/>
      <c r="C4913" s="1"/>
      <c r="D4913" s="1"/>
      <c r="E4913" s="1"/>
      <c r="F4913" s="1"/>
    </row>
    <row r="4914" spans="1:6" ht="12.75" customHeight="1" x14ac:dyDescent="0.25">
      <c r="A4914" s="1" t="s">
        <v>8966</v>
      </c>
      <c r="B4914" s="1"/>
      <c r="C4914" s="1"/>
      <c r="D4914" s="1"/>
      <c r="E4914" s="1"/>
      <c r="F4914" s="1"/>
    </row>
  </sheetData>
  <pageMargins left="0.78740157499999996" right="0.78740157499999996" top="0.984251969" bottom="0.984251969"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2"/>
  <dimension ref="A1:F4914"/>
  <sheetViews>
    <sheetView workbookViewId="0"/>
  </sheetViews>
  <sheetFormatPr defaultColWidth="14.42578125" defaultRowHeight="15" customHeight="1" x14ac:dyDescent="0.25"/>
  <cols>
    <col min="1" max="1" width="10.5703125" customWidth="1"/>
    <col min="2" max="2" width="78.140625" customWidth="1"/>
    <col min="3" max="3" width="21.140625" customWidth="1"/>
    <col min="4" max="4" width="22.28515625" customWidth="1"/>
    <col min="5" max="6" width="8.85546875" customWidth="1"/>
  </cols>
  <sheetData>
    <row r="1" spans="1:6" ht="12.75" customHeight="1" x14ac:dyDescent="0.25">
      <c r="A1" s="1" t="s">
        <v>0</v>
      </c>
      <c r="B1" s="1" t="s">
        <v>1</v>
      </c>
      <c r="C1" s="1" t="s">
        <v>2</v>
      </c>
      <c r="D1" s="1" t="s">
        <v>3</v>
      </c>
      <c r="E1" s="1"/>
      <c r="F1" s="1"/>
    </row>
    <row r="2" spans="1:6" ht="12.75" customHeight="1" x14ac:dyDescent="0.25">
      <c r="A2" s="1">
        <v>38605</v>
      </c>
      <c r="B2" s="1" t="s">
        <v>4</v>
      </c>
      <c r="C2" s="1" t="s">
        <v>5</v>
      </c>
      <c r="D2" s="2" t="s">
        <v>6</v>
      </c>
      <c r="E2" s="1"/>
      <c r="F2" s="1"/>
    </row>
    <row r="3" spans="1:6" ht="12.75" customHeight="1" x14ac:dyDescent="0.25">
      <c r="A3" s="1">
        <v>11270</v>
      </c>
      <c r="B3" s="1" t="s">
        <v>7</v>
      </c>
      <c r="C3" s="1" t="s">
        <v>5</v>
      </c>
      <c r="D3" s="2" t="s">
        <v>8</v>
      </c>
      <c r="E3" s="1"/>
      <c r="F3" s="1"/>
    </row>
    <row r="4" spans="1:6" ht="12.75" customHeight="1" x14ac:dyDescent="0.25">
      <c r="A4" s="1">
        <v>412</v>
      </c>
      <c r="B4" s="1" t="s">
        <v>9</v>
      </c>
      <c r="C4" s="1" t="s">
        <v>5</v>
      </c>
      <c r="D4" s="2" t="s">
        <v>10</v>
      </c>
      <c r="E4" s="1"/>
      <c r="F4" s="1"/>
    </row>
    <row r="5" spans="1:6" ht="12.75" customHeight="1" x14ac:dyDescent="0.25">
      <c r="A5" s="1">
        <v>414</v>
      </c>
      <c r="B5" s="1" t="s">
        <v>11</v>
      </c>
      <c r="C5" s="1" t="s">
        <v>5</v>
      </c>
      <c r="D5" s="2" t="s">
        <v>12</v>
      </c>
      <c r="E5" s="1"/>
      <c r="F5" s="1"/>
    </row>
    <row r="6" spans="1:6" ht="12.75" customHeight="1" x14ac:dyDescent="0.25">
      <c r="A6" s="1">
        <v>410</v>
      </c>
      <c r="B6" s="1" t="s">
        <v>13</v>
      </c>
      <c r="C6" s="1" t="s">
        <v>5</v>
      </c>
      <c r="D6" s="2" t="s">
        <v>14</v>
      </c>
      <c r="E6" s="1"/>
      <c r="F6" s="1"/>
    </row>
    <row r="7" spans="1:6" ht="12.75" customHeight="1" x14ac:dyDescent="0.25">
      <c r="A7" s="1">
        <v>411</v>
      </c>
      <c r="B7" s="1" t="s">
        <v>15</v>
      </c>
      <c r="C7" s="1" t="s">
        <v>5</v>
      </c>
      <c r="D7" s="2" t="s">
        <v>16</v>
      </c>
      <c r="E7" s="1"/>
      <c r="F7" s="1"/>
    </row>
    <row r="8" spans="1:6" ht="12.75" customHeight="1" x14ac:dyDescent="0.25">
      <c r="A8" s="1">
        <v>408</v>
      </c>
      <c r="B8" s="1" t="s">
        <v>17</v>
      </c>
      <c r="C8" s="1" t="s">
        <v>5</v>
      </c>
      <c r="D8" s="2" t="s">
        <v>18</v>
      </c>
      <c r="E8" s="1"/>
      <c r="F8" s="1"/>
    </row>
    <row r="9" spans="1:6" ht="12.75" customHeight="1" x14ac:dyDescent="0.25">
      <c r="A9" s="1">
        <v>39131</v>
      </c>
      <c r="B9" s="1" t="s">
        <v>19</v>
      </c>
      <c r="C9" s="1" t="s">
        <v>5</v>
      </c>
      <c r="D9" s="2" t="s">
        <v>20</v>
      </c>
      <c r="E9" s="1"/>
      <c r="F9" s="1"/>
    </row>
    <row r="10" spans="1:6" ht="12.75" customHeight="1" x14ac:dyDescent="0.25">
      <c r="A10" s="1">
        <v>394</v>
      </c>
      <c r="B10" s="1" t="s">
        <v>21</v>
      </c>
      <c r="C10" s="1" t="s">
        <v>5</v>
      </c>
      <c r="D10" s="2" t="s">
        <v>22</v>
      </c>
      <c r="E10" s="1"/>
      <c r="F10" s="1"/>
    </row>
    <row r="11" spans="1:6" ht="12.75" customHeight="1" x14ac:dyDescent="0.25">
      <c r="A11" s="1">
        <v>39130</v>
      </c>
      <c r="B11" s="1" t="s">
        <v>23</v>
      </c>
      <c r="C11" s="1" t="s">
        <v>5</v>
      </c>
      <c r="D11" s="2" t="s">
        <v>24</v>
      </c>
      <c r="E11" s="1"/>
      <c r="F11" s="1"/>
    </row>
    <row r="12" spans="1:6" ht="12.75" customHeight="1" x14ac:dyDescent="0.25">
      <c r="A12" s="1">
        <v>395</v>
      </c>
      <c r="B12" s="1" t="s">
        <v>25</v>
      </c>
      <c r="C12" s="1" t="s">
        <v>5</v>
      </c>
      <c r="D12" s="2" t="s">
        <v>26</v>
      </c>
      <c r="E12" s="1"/>
      <c r="F12" s="1"/>
    </row>
    <row r="13" spans="1:6" ht="12.75" customHeight="1" x14ac:dyDescent="0.25">
      <c r="A13" s="1">
        <v>39127</v>
      </c>
      <c r="B13" s="1" t="s">
        <v>27</v>
      </c>
      <c r="C13" s="1" t="s">
        <v>5</v>
      </c>
      <c r="D13" s="2" t="s">
        <v>28</v>
      </c>
      <c r="E13" s="1"/>
      <c r="F13" s="1"/>
    </row>
    <row r="14" spans="1:6" ht="12.75" customHeight="1" x14ac:dyDescent="0.25">
      <c r="A14" s="1">
        <v>392</v>
      </c>
      <c r="B14" s="1" t="s">
        <v>29</v>
      </c>
      <c r="C14" s="1" t="s">
        <v>5</v>
      </c>
      <c r="D14" s="2" t="s">
        <v>30</v>
      </c>
      <c r="E14" s="1"/>
      <c r="F14" s="1"/>
    </row>
    <row r="15" spans="1:6" ht="12.75" customHeight="1" x14ac:dyDescent="0.25">
      <c r="A15" s="1">
        <v>39129</v>
      </c>
      <c r="B15" s="1" t="s">
        <v>31</v>
      </c>
      <c r="C15" s="1" t="s">
        <v>5</v>
      </c>
      <c r="D15" s="2" t="s">
        <v>32</v>
      </c>
      <c r="E15" s="1"/>
      <c r="F15" s="1"/>
    </row>
    <row r="16" spans="1:6" ht="12.75" customHeight="1" x14ac:dyDescent="0.25">
      <c r="A16" s="1">
        <v>393</v>
      </c>
      <c r="B16" s="1" t="s">
        <v>33</v>
      </c>
      <c r="C16" s="1" t="s">
        <v>5</v>
      </c>
      <c r="D16" s="2" t="s">
        <v>34</v>
      </c>
      <c r="E16" s="1"/>
      <c r="F16" s="1"/>
    </row>
    <row r="17" spans="1:6" ht="12.75" customHeight="1" x14ac:dyDescent="0.25">
      <c r="A17" s="1">
        <v>39133</v>
      </c>
      <c r="B17" s="1" t="s">
        <v>35</v>
      </c>
      <c r="C17" s="1" t="s">
        <v>5</v>
      </c>
      <c r="D17" s="2" t="s">
        <v>36</v>
      </c>
      <c r="E17" s="1"/>
      <c r="F17" s="1"/>
    </row>
    <row r="18" spans="1:6" ht="12.75" customHeight="1" x14ac:dyDescent="0.25">
      <c r="A18" s="1">
        <v>397</v>
      </c>
      <c r="B18" s="1" t="s">
        <v>37</v>
      </c>
      <c r="C18" s="1" t="s">
        <v>5</v>
      </c>
      <c r="D18" s="2" t="s">
        <v>38</v>
      </c>
      <c r="E18" s="1"/>
      <c r="F18" s="1"/>
    </row>
    <row r="19" spans="1:6" ht="12.75" customHeight="1" x14ac:dyDescent="0.25">
      <c r="A19" s="1">
        <v>39132</v>
      </c>
      <c r="B19" s="1" t="s">
        <v>39</v>
      </c>
      <c r="C19" s="1" t="s">
        <v>5</v>
      </c>
      <c r="D19" s="2" t="s">
        <v>40</v>
      </c>
      <c r="E19" s="1"/>
      <c r="F19" s="1"/>
    </row>
    <row r="20" spans="1:6" ht="12.75" customHeight="1" x14ac:dyDescent="0.25">
      <c r="A20" s="1">
        <v>396</v>
      </c>
      <c r="B20" s="1" t="s">
        <v>41</v>
      </c>
      <c r="C20" s="1" t="s">
        <v>5</v>
      </c>
      <c r="D20" s="2" t="s">
        <v>42</v>
      </c>
      <c r="E20" s="1"/>
      <c r="F20" s="1"/>
    </row>
    <row r="21" spans="1:6" ht="12.75" customHeight="1" x14ac:dyDescent="0.25">
      <c r="A21" s="1">
        <v>39135</v>
      </c>
      <c r="B21" s="1" t="s">
        <v>43</v>
      </c>
      <c r="C21" s="1" t="s">
        <v>5</v>
      </c>
      <c r="D21" s="2" t="s">
        <v>44</v>
      </c>
      <c r="E21" s="1"/>
      <c r="F21" s="1"/>
    </row>
    <row r="22" spans="1:6" ht="12.75" customHeight="1" x14ac:dyDescent="0.25">
      <c r="A22" s="1">
        <v>39128</v>
      </c>
      <c r="B22" s="1" t="s">
        <v>45</v>
      </c>
      <c r="C22" s="1" t="s">
        <v>5</v>
      </c>
      <c r="D22" s="2" t="s">
        <v>46</v>
      </c>
      <c r="E22" s="1"/>
      <c r="F22" s="1"/>
    </row>
    <row r="23" spans="1:6" ht="12.75" customHeight="1" x14ac:dyDescent="0.25">
      <c r="A23" s="1">
        <v>400</v>
      </c>
      <c r="B23" s="1" t="s">
        <v>47</v>
      </c>
      <c r="C23" s="1" t="s">
        <v>5</v>
      </c>
      <c r="D23" s="2" t="s">
        <v>48</v>
      </c>
      <c r="E23" s="1"/>
      <c r="F23" s="1"/>
    </row>
    <row r="24" spans="1:6" ht="12.75" customHeight="1" x14ac:dyDescent="0.25">
      <c r="A24" s="1">
        <v>39125</v>
      </c>
      <c r="B24" s="1" t="s">
        <v>49</v>
      </c>
      <c r="C24" s="1" t="s">
        <v>5</v>
      </c>
      <c r="D24" s="2" t="s">
        <v>46</v>
      </c>
      <c r="E24" s="1"/>
      <c r="F24" s="1"/>
    </row>
    <row r="25" spans="1:6" ht="12.75" customHeight="1" x14ac:dyDescent="0.25">
      <c r="A25" s="1">
        <v>39134</v>
      </c>
      <c r="B25" s="1" t="s">
        <v>50</v>
      </c>
      <c r="C25" s="1" t="s">
        <v>5</v>
      </c>
      <c r="D25" s="2" t="s">
        <v>51</v>
      </c>
      <c r="E25" s="1"/>
      <c r="F25" s="1"/>
    </row>
    <row r="26" spans="1:6" ht="12.75" customHeight="1" x14ac:dyDescent="0.25">
      <c r="A26" s="1">
        <v>398</v>
      </c>
      <c r="B26" s="1" t="s">
        <v>52</v>
      </c>
      <c r="C26" s="1" t="s">
        <v>5</v>
      </c>
      <c r="D26" s="2" t="s">
        <v>53</v>
      </c>
      <c r="E26" s="1"/>
      <c r="F26" s="1"/>
    </row>
    <row r="27" spans="1:6" ht="12.75" customHeight="1" x14ac:dyDescent="0.25">
      <c r="A27" s="1">
        <v>39126</v>
      </c>
      <c r="B27" s="1" t="s">
        <v>54</v>
      </c>
      <c r="C27" s="1" t="s">
        <v>5</v>
      </c>
      <c r="D27" s="2" t="s">
        <v>55</v>
      </c>
      <c r="E27" s="1"/>
      <c r="F27" s="1"/>
    </row>
    <row r="28" spans="1:6" ht="12.75" customHeight="1" x14ac:dyDescent="0.25">
      <c r="A28" s="1">
        <v>399</v>
      </c>
      <c r="B28" s="1" t="s">
        <v>56</v>
      </c>
      <c r="C28" s="1" t="s">
        <v>5</v>
      </c>
      <c r="D28" s="2" t="s">
        <v>57</v>
      </c>
      <c r="E28" s="1"/>
      <c r="F28" s="1"/>
    </row>
    <row r="29" spans="1:6" ht="12.75" customHeight="1" x14ac:dyDescent="0.25">
      <c r="A29" s="1">
        <v>39158</v>
      </c>
      <c r="B29" s="1" t="s">
        <v>58</v>
      </c>
      <c r="C29" s="1" t="s">
        <v>5</v>
      </c>
      <c r="D29" s="2" t="s">
        <v>59</v>
      </c>
      <c r="E29" s="1"/>
      <c r="F29" s="1"/>
    </row>
    <row r="30" spans="1:6" ht="12.75" customHeight="1" x14ac:dyDescent="0.25">
      <c r="A30" s="1">
        <v>39141</v>
      </c>
      <c r="B30" s="1" t="s">
        <v>60</v>
      </c>
      <c r="C30" s="1" t="s">
        <v>5</v>
      </c>
      <c r="D30" s="2" t="s">
        <v>61</v>
      </c>
      <c r="E30" s="1"/>
      <c r="F30" s="1"/>
    </row>
    <row r="31" spans="1:6" ht="12.75" customHeight="1" x14ac:dyDescent="0.25">
      <c r="A31" s="1">
        <v>39140</v>
      </c>
      <c r="B31" s="1" t="s">
        <v>62</v>
      </c>
      <c r="C31" s="1" t="s">
        <v>5</v>
      </c>
      <c r="D31" s="2" t="s">
        <v>63</v>
      </c>
      <c r="E31" s="1"/>
      <c r="F31" s="1"/>
    </row>
    <row r="32" spans="1:6" ht="12.75" customHeight="1" x14ac:dyDescent="0.25">
      <c r="A32" s="1">
        <v>39137</v>
      </c>
      <c r="B32" s="1" t="s">
        <v>64</v>
      </c>
      <c r="C32" s="1" t="s">
        <v>5</v>
      </c>
      <c r="D32" s="2" t="s">
        <v>65</v>
      </c>
      <c r="E32" s="1"/>
      <c r="F32" s="1"/>
    </row>
    <row r="33" spans="1:6" ht="12.75" customHeight="1" x14ac:dyDescent="0.25">
      <c r="A33" s="1">
        <v>39139</v>
      </c>
      <c r="B33" s="1" t="s">
        <v>66</v>
      </c>
      <c r="C33" s="1" t="s">
        <v>5</v>
      </c>
      <c r="D33" s="2" t="s">
        <v>67</v>
      </c>
      <c r="E33" s="1"/>
      <c r="F33" s="1"/>
    </row>
    <row r="34" spans="1:6" ht="12.75" customHeight="1" x14ac:dyDescent="0.25">
      <c r="A34" s="1">
        <v>39143</v>
      </c>
      <c r="B34" s="1" t="s">
        <v>68</v>
      </c>
      <c r="C34" s="1" t="s">
        <v>5</v>
      </c>
      <c r="D34" s="2" t="s">
        <v>69</v>
      </c>
      <c r="E34" s="1"/>
      <c r="F34" s="1"/>
    </row>
    <row r="35" spans="1:6" ht="12.75" customHeight="1" x14ac:dyDescent="0.25">
      <c r="A35" s="1">
        <v>39142</v>
      </c>
      <c r="B35" s="1" t="s">
        <v>70</v>
      </c>
      <c r="C35" s="1" t="s">
        <v>5</v>
      </c>
      <c r="D35" s="2" t="s">
        <v>71</v>
      </c>
      <c r="E35" s="1"/>
      <c r="F35" s="1"/>
    </row>
    <row r="36" spans="1:6" ht="12.75" customHeight="1" x14ac:dyDescent="0.25">
      <c r="A36" s="1">
        <v>39138</v>
      </c>
      <c r="B36" s="1" t="s">
        <v>72</v>
      </c>
      <c r="C36" s="1" t="s">
        <v>5</v>
      </c>
      <c r="D36" s="2" t="s">
        <v>73</v>
      </c>
      <c r="E36" s="1"/>
      <c r="F36" s="1"/>
    </row>
    <row r="37" spans="1:6" ht="12.75" customHeight="1" x14ac:dyDescent="0.25">
      <c r="A37" s="1">
        <v>39136</v>
      </c>
      <c r="B37" s="1" t="s">
        <v>74</v>
      </c>
      <c r="C37" s="1" t="s">
        <v>5</v>
      </c>
      <c r="D37" s="2" t="s">
        <v>75</v>
      </c>
      <c r="E37" s="1"/>
      <c r="F37" s="1"/>
    </row>
    <row r="38" spans="1:6" ht="12.75" customHeight="1" x14ac:dyDescent="0.25">
      <c r="A38" s="1">
        <v>39144</v>
      </c>
      <c r="B38" s="1" t="s">
        <v>76</v>
      </c>
      <c r="C38" s="1" t="s">
        <v>5</v>
      </c>
      <c r="D38" s="2" t="s">
        <v>26</v>
      </c>
      <c r="E38" s="1"/>
      <c r="F38" s="1"/>
    </row>
    <row r="39" spans="1:6" ht="12.75" customHeight="1" x14ac:dyDescent="0.25">
      <c r="A39" s="1">
        <v>39145</v>
      </c>
      <c r="B39" s="1" t="s">
        <v>77</v>
      </c>
      <c r="C39" s="1" t="s">
        <v>5</v>
      </c>
      <c r="D39" s="2" t="s">
        <v>78</v>
      </c>
      <c r="E39" s="1"/>
      <c r="F39" s="1"/>
    </row>
    <row r="40" spans="1:6" ht="12.75" customHeight="1" x14ac:dyDescent="0.25">
      <c r="A40" s="1">
        <v>12615</v>
      </c>
      <c r="B40" s="1" t="s">
        <v>79</v>
      </c>
      <c r="C40" s="1" t="s">
        <v>5</v>
      </c>
      <c r="D40" s="2" t="s">
        <v>80</v>
      </c>
      <c r="E40" s="1"/>
      <c r="F40" s="1"/>
    </row>
    <row r="41" spans="1:6" ht="12.75" customHeight="1" x14ac:dyDescent="0.25">
      <c r="A41" s="1">
        <v>11927</v>
      </c>
      <c r="B41" s="1" t="s">
        <v>81</v>
      </c>
      <c r="C41" s="1" t="s">
        <v>5</v>
      </c>
      <c r="D41" s="2" t="s">
        <v>82</v>
      </c>
      <c r="E41" s="1"/>
      <c r="F41" s="1"/>
    </row>
    <row r="42" spans="1:6" ht="12.75" customHeight="1" x14ac:dyDescent="0.25">
      <c r="A42" s="1">
        <v>11928</v>
      </c>
      <c r="B42" s="1" t="s">
        <v>83</v>
      </c>
      <c r="C42" s="1" t="s">
        <v>5</v>
      </c>
      <c r="D42" s="2" t="s">
        <v>84</v>
      </c>
      <c r="E42" s="1"/>
      <c r="F42" s="1"/>
    </row>
    <row r="43" spans="1:6" ht="12.75" customHeight="1" x14ac:dyDescent="0.25">
      <c r="A43" s="1">
        <v>11929</v>
      </c>
      <c r="B43" s="1" t="s">
        <v>85</v>
      </c>
      <c r="C43" s="1" t="s">
        <v>5</v>
      </c>
      <c r="D43" s="2" t="s">
        <v>86</v>
      </c>
      <c r="E43" s="1"/>
      <c r="F43" s="1"/>
    </row>
    <row r="44" spans="1:6" ht="12.75" customHeight="1" x14ac:dyDescent="0.25">
      <c r="A44" s="1">
        <v>36801</v>
      </c>
      <c r="B44" s="1" t="s">
        <v>87</v>
      </c>
      <c r="C44" s="1" t="s">
        <v>5</v>
      </c>
      <c r="D44" s="2" t="s">
        <v>88</v>
      </c>
      <c r="E44" s="1"/>
      <c r="F44" s="1"/>
    </row>
    <row r="45" spans="1:6" ht="12.75" customHeight="1" x14ac:dyDescent="0.25">
      <c r="A45" s="1">
        <v>36246</v>
      </c>
      <c r="B45" s="1" t="s">
        <v>89</v>
      </c>
      <c r="C45" s="1" t="s">
        <v>90</v>
      </c>
      <c r="D45" s="2" t="s">
        <v>91</v>
      </c>
      <c r="E45" s="1"/>
      <c r="F45" s="1"/>
    </row>
    <row r="46" spans="1:6" ht="12.75" customHeight="1" x14ac:dyDescent="0.25">
      <c r="A46" s="1">
        <v>37600</v>
      </c>
      <c r="B46" s="1" t="s">
        <v>92</v>
      </c>
      <c r="C46" s="1" t="s">
        <v>5</v>
      </c>
      <c r="D46" s="2" t="s">
        <v>93</v>
      </c>
      <c r="E46" s="1"/>
      <c r="F46" s="1"/>
    </row>
    <row r="47" spans="1:6" ht="12.75" customHeight="1" x14ac:dyDescent="0.25">
      <c r="A47" s="1">
        <v>37599</v>
      </c>
      <c r="B47" s="1" t="s">
        <v>94</v>
      </c>
      <c r="C47" s="1" t="s">
        <v>5</v>
      </c>
      <c r="D47" s="2" t="s">
        <v>95</v>
      </c>
      <c r="E47" s="1"/>
      <c r="F47" s="1"/>
    </row>
    <row r="48" spans="1:6" ht="12.75" customHeight="1" x14ac:dyDescent="0.25">
      <c r="A48" s="1">
        <v>1</v>
      </c>
      <c r="B48" s="1" t="s">
        <v>96</v>
      </c>
      <c r="C48" s="1" t="s">
        <v>97</v>
      </c>
      <c r="D48" s="2" t="s">
        <v>98</v>
      </c>
      <c r="E48" s="1"/>
      <c r="F48" s="1"/>
    </row>
    <row r="49" spans="1:6" ht="12.75" customHeight="1" x14ac:dyDescent="0.25">
      <c r="A49" s="1">
        <v>3</v>
      </c>
      <c r="B49" s="1" t="s">
        <v>99</v>
      </c>
      <c r="C49" s="1" t="s">
        <v>100</v>
      </c>
      <c r="D49" s="2" t="s">
        <v>101</v>
      </c>
      <c r="E49" s="1"/>
      <c r="F49" s="1"/>
    </row>
    <row r="50" spans="1:6" ht="12.75" customHeight="1" x14ac:dyDescent="0.25">
      <c r="A50" s="1">
        <v>43054</v>
      </c>
      <c r="B50" s="1" t="s">
        <v>102</v>
      </c>
      <c r="C50" s="1" t="s">
        <v>97</v>
      </c>
      <c r="D50" s="2" t="s">
        <v>103</v>
      </c>
      <c r="E50" s="1"/>
      <c r="F50" s="1"/>
    </row>
    <row r="51" spans="1:6" ht="12.75" customHeight="1" x14ac:dyDescent="0.25">
      <c r="A51" s="1">
        <v>42402</v>
      </c>
      <c r="B51" s="1" t="s">
        <v>104</v>
      </c>
      <c r="C51" s="1" t="s">
        <v>97</v>
      </c>
      <c r="D51" s="2" t="s">
        <v>105</v>
      </c>
      <c r="E51" s="1"/>
      <c r="F51" s="1"/>
    </row>
    <row r="52" spans="1:6" ht="12.75" customHeight="1" x14ac:dyDescent="0.25">
      <c r="A52" s="1">
        <v>42403</v>
      </c>
      <c r="B52" s="1" t="s">
        <v>106</v>
      </c>
      <c r="C52" s="1" t="s">
        <v>97</v>
      </c>
      <c r="D52" s="2" t="s">
        <v>107</v>
      </c>
      <c r="E52" s="1"/>
      <c r="F52" s="1"/>
    </row>
    <row r="53" spans="1:6" ht="12.75" customHeight="1" x14ac:dyDescent="0.25">
      <c r="A53" s="1">
        <v>42404</v>
      </c>
      <c r="B53" s="1" t="s">
        <v>108</v>
      </c>
      <c r="C53" s="1" t="s">
        <v>97</v>
      </c>
      <c r="D53" s="2" t="s">
        <v>109</v>
      </c>
      <c r="E53" s="1"/>
      <c r="F53" s="1"/>
    </row>
    <row r="54" spans="1:6" ht="12.75" customHeight="1" x14ac:dyDescent="0.25">
      <c r="A54" s="1">
        <v>42405</v>
      </c>
      <c r="B54" s="1" t="s">
        <v>110</v>
      </c>
      <c r="C54" s="1" t="s">
        <v>97</v>
      </c>
      <c r="D54" s="2" t="s">
        <v>111</v>
      </c>
      <c r="E54" s="1"/>
      <c r="F54" s="1"/>
    </row>
    <row r="55" spans="1:6" ht="12.75" customHeight="1" x14ac:dyDescent="0.25">
      <c r="A55" s="1">
        <v>34341</v>
      </c>
      <c r="B55" s="1" t="s">
        <v>112</v>
      </c>
      <c r="C55" s="1" t="s">
        <v>97</v>
      </c>
      <c r="D55" s="2" t="s">
        <v>113</v>
      </c>
      <c r="E55" s="1"/>
      <c r="F55" s="1"/>
    </row>
    <row r="56" spans="1:6" ht="12.75" customHeight="1" x14ac:dyDescent="0.25">
      <c r="A56" s="1">
        <v>43053</v>
      </c>
      <c r="B56" s="1" t="s">
        <v>114</v>
      </c>
      <c r="C56" s="1" t="s">
        <v>97</v>
      </c>
      <c r="D56" s="2" t="s">
        <v>115</v>
      </c>
      <c r="E56" s="1"/>
      <c r="F56" s="1"/>
    </row>
    <row r="57" spans="1:6" ht="12.75" customHeight="1" x14ac:dyDescent="0.25">
      <c r="A57" s="1">
        <v>43058</v>
      </c>
      <c r="B57" s="1" t="s">
        <v>116</v>
      </c>
      <c r="C57" s="1" t="s">
        <v>97</v>
      </c>
      <c r="D57" s="2" t="s">
        <v>117</v>
      </c>
      <c r="E57" s="1"/>
      <c r="F57" s="1"/>
    </row>
    <row r="58" spans="1:6" ht="12.75" customHeight="1" x14ac:dyDescent="0.25">
      <c r="A58" s="1">
        <v>34</v>
      </c>
      <c r="B58" s="1" t="s">
        <v>118</v>
      </c>
      <c r="C58" s="1" t="s">
        <v>97</v>
      </c>
      <c r="D58" s="2" t="s">
        <v>119</v>
      </c>
      <c r="E58" s="1"/>
      <c r="F58" s="1"/>
    </row>
    <row r="59" spans="1:6" ht="12.75" customHeight="1" x14ac:dyDescent="0.25">
      <c r="A59" s="1">
        <v>43055</v>
      </c>
      <c r="B59" s="1" t="s">
        <v>120</v>
      </c>
      <c r="C59" s="1" t="s">
        <v>97</v>
      </c>
      <c r="D59" s="2" t="s">
        <v>121</v>
      </c>
      <c r="E59" s="1"/>
      <c r="F59" s="1"/>
    </row>
    <row r="60" spans="1:6" ht="12.75" customHeight="1" x14ac:dyDescent="0.25">
      <c r="A60" s="1">
        <v>43056</v>
      </c>
      <c r="B60" s="1" t="s">
        <v>122</v>
      </c>
      <c r="C60" s="1" t="s">
        <v>97</v>
      </c>
      <c r="D60" s="2" t="s">
        <v>119</v>
      </c>
      <c r="E60" s="1"/>
      <c r="F60" s="1"/>
    </row>
    <row r="61" spans="1:6" ht="12.75" customHeight="1" x14ac:dyDescent="0.25">
      <c r="A61" s="1">
        <v>43057</v>
      </c>
      <c r="B61" s="1" t="s">
        <v>123</v>
      </c>
      <c r="C61" s="1" t="s">
        <v>97</v>
      </c>
      <c r="D61" s="2" t="s">
        <v>124</v>
      </c>
      <c r="E61" s="1"/>
      <c r="F61" s="1"/>
    </row>
    <row r="62" spans="1:6" ht="12.75" customHeight="1" x14ac:dyDescent="0.25">
      <c r="A62" s="1">
        <v>34449</v>
      </c>
      <c r="B62" s="1" t="s">
        <v>125</v>
      </c>
      <c r="C62" s="1" t="s">
        <v>97</v>
      </c>
      <c r="D62" s="2" t="s">
        <v>126</v>
      </c>
      <c r="E62" s="1"/>
      <c r="F62" s="1"/>
    </row>
    <row r="63" spans="1:6" ht="12.75" customHeight="1" x14ac:dyDescent="0.25">
      <c r="A63" s="1">
        <v>32</v>
      </c>
      <c r="B63" s="1" t="s">
        <v>127</v>
      </c>
      <c r="C63" s="1" t="s">
        <v>97</v>
      </c>
      <c r="D63" s="2" t="s">
        <v>128</v>
      </c>
      <c r="E63" s="1"/>
      <c r="F63" s="1"/>
    </row>
    <row r="64" spans="1:6" ht="12.75" customHeight="1" x14ac:dyDescent="0.25">
      <c r="A64" s="1">
        <v>33</v>
      </c>
      <c r="B64" s="1" t="s">
        <v>129</v>
      </c>
      <c r="C64" s="1" t="s">
        <v>97</v>
      </c>
      <c r="D64" s="2" t="s">
        <v>130</v>
      </c>
      <c r="E64" s="1"/>
      <c r="F64" s="1"/>
    </row>
    <row r="65" spans="1:6" ht="12.75" customHeight="1" x14ac:dyDescent="0.25">
      <c r="A65" s="1">
        <v>43061</v>
      </c>
      <c r="B65" s="1" t="s">
        <v>131</v>
      </c>
      <c r="C65" s="1" t="s">
        <v>97</v>
      </c>
      <c r="D65" s="2" t="s">
        <v>132</v>
      </c>
      <c r="E65" s="1"/>
      <c r="F65" s="1"/>
    </row>
    <row r="66" spans="1:6" ht="12.75" customHeight="1" x14ac:dyDescent="0.25">
      <c r="A66" s="1">
        <v>43059</v>
      </c>
      <c r="B66" s="1" t="s">
        <v>133</v>
      </c>
      <c r="C66" s="1" t="s">
        <v>97</v>
      </c>
      <c r="D66" s="2" t="s">
        <v>134</v>
      </c>
      <c r="E66" s="1"/>
      <c r="F66" s="1"/>
    </row>
    <row r="67" spans="1:6" ht="12.75" customHeight="1" x14ac:dyDescent="0.25">
      <c r="A67" s="1">
        <v>43062</v>
      </c>
      <c r="B67" s="1" t="s">
        <v>135</v>
      </c>
      <c r="C67" s="1" t="s">
        <v>97</v>
      </c>
      <c r="D67" s="2" t="s">
        <v>136</v>
      </c>
      <c r="E67" s="1"/>
      <c r="F67" s="1"/>
    </row>
    <row r="68" spans="1:6" ht="12.75" customHeight="1" x14ac:dyDescent="0.25">
      <c r="A68" s="1">
        <v>43060</v>
      </c>
      <c r="B68" s="1" t="s">
        <v>137</v>
      </c>
      <c r="C68" s="1" t="s">
        <v>97</v>
      </c>
      <c r="D68" s="2" t="s">
        <v>138</v>
      </c>
      <c r="E68" s="1"/>
      <c r="F68" s="1"/>
    </row>
    <row r="69" spans="1:6" ht="12.75" customHeight="1" x14ac:dyDescent="0.25">
      <c r="A69" s="1">
        <v>40410</v>
      </c>
      <c r="B69" s="1" t="s">
        <v>139</v>
      </c>
      <c r="C69" s="1" t="s">
        <v>5</v>
      </c>
      <c r="D69" s="2" t="s">
        <v>140</v>
      </c>
      <c r="E69" s="1"/>
      <c r="F69" s="1"/>
    </row>
    <row r="70" spans="1:6" ht="12.75" customHeight="1" x14ac:dyDescent="0.25">
      <c r="A70" s="1">
        <v>40411</v>
      </c>
      <c r="B70" s="1" t="s">
        <v>141</v>
      </c>
      <c r="C70" s="1" t="s">
        <v>5</v>
      </c>
      <c r="D70" s="2" t="s">
        <v>142</v>
      </c>
      <c r="E70" s="1"/>
      <c r="F70" s="1"/>
    </row>
    <row r="71" spans="1:6" ht="12.75" customHeight="1" x14ac:dyDescent="0.25">
      <c r="A71" s="1">
        <v>40412</v>
      </c>
      <c r="B71" s="1" t="s">
        <v>143</v>
      </c>
      <c r="C71" s="1" t="s">
        <v>5</v>
      </c>
      <c r="D71" s="2" t="s">
        <v>144</v>
      </c>
      <c r="E71" s="1"/>
      <c r="F71" s="1"/>
    </row>
    <row r="72" spans="1:6" ht="12.75" customHeight="1" x14ac:dyDescent="0.25">
      <c r="A72" s="1">
        <v>44254</v>
      </c>
      <c r="B72" s="1" t="s">
        <v>145</v>
      </c>
      <c r="C72" s="1" t="s">
        <v>5</v>
      </c>
      <c r="D72" s="2" t="s">
        <v>146</v>
      </c>
      <c r="E72" s="1"/>
      <c r="F72" s="1"/>
    </row>
    <row r="73" spans="1:6" ht="12.75" customHeight="1" x14ac:dyDescent="0.25">
      <c r="A73" s="1">
        <v>44255</v>
      </c>
      <c r="B73" s="1" t="s">
        <v>147</v>
      </c>
      <c r="C73" s="1" t="s">
        <v>5</v>
      </c>
      <c r="D73" s="2" t="s">
        <v>148</v>
      </c>
      <c r="E73" s="1"/>
      <c r="F73" s="1"/>
    </row>
    <row r="74" spans="1:6" ht="12.75" customHeight="1" x14ac:dyDescent="0.25">
      <c r="A74" s="1">
        <v>44256</v>
      </c>
      <c r="B74" s="1" t="s">
        <v>149</v>
      </c>
      <c r="C74" s="1" t="s">
        <v>5</v>
      </c>
      <c r="D74" s="2" t="s">
        <v>150</v>
      </c>
      <c r="E74" s="1"/>
      <c r="F74" s="1"/>
    </row>
    <row r="75" spans="1:6" ht="12.75" customHeight="1" x14ac:dyDescent="0.25">
      <c r="A75" s="1">
        <v>44257</v>
      </c>
      <c r="B75" s="1" t="s">
        <v>151</v>
      </c>
      <c r="C75" s="1" t="s">
        <v>5</v>
      </c>
      <c r="D75" s="2" t="s">
        <v>152</v>
      </c>
      <c r="E75" s="1"/>
      <c r="F75" s="1"/>
    </row>
    <row r="76" spans="1:6" ht="12.75" customHeight="1" x14ac:dyDescent="0.25">
      <c r="A76" s="1">
        <v>44258</v>
      </c>
      <c r="B76" s="1" t="s">
        <v>153</v>
      </c>
      <c r="C76" s="1" t="s">
        <v>5</v>
      </c>
      <c r="D76" s="2" t="s">
        <v>154</v>
      </c>
      <c r="E76" s="1"/>
      <c r="F76" s="1"/>
    </row>
    <row r="77" spans="1:6" ht="12.75" customHeight="1" x14ac:dyDescent="0.25">
      <c r="A77" s="1">
        <v>44259</v>
      </c>
      <c r="B77" s="1" t="s">
        <v>155</v>
      </c>
      <c r="C77" s="1" t="s">
        <v>5</v>
      </c>
      <c r="D77" s="2" t="s">
        <v>156</v>
      </c>
      <c r="E77" s="1"/>
      <c r="F77" s="1"/>
    </row>
    <row r="78" spans="1:6" ht="12.75" customHeight="1" x14ac:dyDescent="0.25">
      <c r="A78" s="1">
        <v>37997</v>
      </c>
      <c r="B78" s="1" t="s">
        <v>157</v>
      </c>
      <c r="C78" s="1" t="s">
        <v>5</v>
      </c>
      <c r="D78" s="2" t="s">
        <v>158</v>
      </c>
      <c r="E78" s="1"/>
      <c r="F78" s="1"/>
    </row>
    <row r="79" spans="1:6" ht="12.75" customHeight="1" x14ac:dyDescent="0.25">
      <c r="A79" s="1">
        <v>37998</v>
      </c>
      <c r="B79" s="1" t="s">
        <v>159</v>
      </c>
      <c r="C79" s="1" t="s">
        <v>5</v>
      </c>
      <c r="D79" s="2" t="s">
        <v>160</v>
      </c>
      <c r="E79" s="1"/>
      <c r="F79" s="1"/>
    </row>
    <row r="80" spans="1:6" ht="12.75" customHeight="1" x14ac:dyDescent="0.25">
      <c r="A80" s="1">
        <v>55</v>
      </c>
      <c r="B80" s="1" t="s">
        <v>161</v>
      </c>
      <c r="C80" s="1" t="s">
        <v>5</v>
      </c>
      <c r="D80" s="2" t="s">
        <v>162</v>
      </c>
      <c r="E80" s="1"/>
      <c r="F80" s="1"/>
    </row>
    <row r="81" spans="1:6" ht="12.75" customHeight="1" x14ac:dyDescent="0.25">
      <c r="A81" s="1">
        <v>61</v>
      </c>
      <c r="B81" s="1" t="s">
        <v>163</v>
      </c>
      <c r="C81" s="1" t="s">
        <v>5</v>
      </c>
      <c r="D81" s="2" t="s">
        <v>164</v>
      </c>
      <c r="E81" s="1"/>
      <c r="F81" s="1"/>
    </row>
    <row r="82" spans="1:6" ht="12.75" customHeight="1" x14ac:dyDescent="0.25">
      <c r="A82" s="1">
        <v>62</v>
      </c>
      <c r="B82" s="1" t="s">
        <v>165</v>
      </c>
      <c r="C82" s="1" t="s">
        <v>5</v>
      </c>
      <c r="D82" s="2" t="s">
        <v>166</v>
      </c>
      <c r="E82" s="1"/>
      <c r="F82" s="1"/>
    </row>
    <row r="83" spans="1:6" ht="12.75" customHeight="1" x14ac:dyDescent="0.25">
      <c r="A83" s="1">
        <v>10899</v>
      </c>
      <c r="B83" s="1" t="s">
        <v>167</v>
      </c>
      <c r="C83" s="1" t="s">
        <v>5</v>
      </c>
      <c r="D83" s="2" t="s">
        <v>168</v>
      </c>
      <c r="E83" s="1"/>
      <c r="F83" s="1"/>
    </row>
    <row r="84" spans="1:6" ht="12.75" customHeight="1" x14ac:dyDescent="0.25">
      <c r="A84" s="1">
        <v>10900</v>
      </c>
      <c r="B84" s="1" t="s">
        <v>169</v>
      </c>
      <c r="C84" s="1" t="s">
        <v>5</v>
      </c>
      <c r="D84" s="2" t="s">
        <v>170</v>
      </c>
      <c r="E84" s="1"/>
      <c r="F84" s="1"/>
    </row>
    <row r="85" spans="1:6" ht="12.75" customHeight="1" x14ac:dyDescent="0.25">
      <c r="A85" s="1">
        <v>103</v>
      </c>
      <c r="B85" s="1" t="s">
        <v>171</v>
      </c>
      <c r="C85" s="1" t="s">
        <v>5</v>
      </c>
      <c r="D85" s="2" t="s">
        <v>172</v>
      </c>
      <c r="E85" s="1"/>
      <c r="F85" s="1"/>
    </row>
    <row r="86" spans="1:6" ht="12.75" customHeight="1" x14ac:dyDescent="0.25">
      <c r="A86" s="1">
        <v>107</v>
      </c>
      <c r="B86" s="1" t="s">
        <v>173</v>
      </c>
      <c r="C86" s="1" t="s">
        <v>5</v>
      </c>
      <c r="D86" s="2" t="s">
        <v>174</v>
      </c>
      <c r="E86" s="1"/>
      <c r="F86" s="1"/>
    </row>
    <row r="87" spans="1:6" ht="12.75" customHeight="1" x14ac:dyDescent="0.25">
      <c r="A87" s="1">
        <v>65</v>
      </c>
      <c r="B87" s="1" t="s">
        <v>175</v>
      </c>
      <c r="C87" s="1" t="s">
        <v>5</v>
      </c>
      <c r="D87" s="2" t="s">
        <v>10</v>
      </c>
      <c r="E87" s="1"/>
      <c r="F87" s="1"/>
    </row>
    <row r="88" spans="1:6" ht="12.75" customHeight="1" x14ac:dyDescent="0.25">
      <c r="A88" s="1">
        <v>108</v>
      </c>
      <c r="B88" s="1" t="s">
        <v>176</v>
      </c>
      <c r="C88" s="1" t="s">
        <v>5</v>
      </c>
      <c r="D88" s="2" t="s">
        <v>34</v>
      </c>
      <c r="E88" s="1"/>
      <c r="F88" s="1"/>
    </row>
    <row r="89" spans="1:6" ht="12.75" customHeight="1" x14ac:dyDescent="0.25">
      <c r="A89" s="1">
        <v>110</v>
      </c>
      <c r="B89" s="1" t="s">
        <v>177</v>
      </c>
      <c r="C89" s="1" t="s">
        <v>5</v>
      </c>
      <c r="D89" s="2" t="s">
        <v>178</v>
      </c>
      <c r="E89" s="1"/>
      <c r="F89" s="1"/>
    </row>
    <row r="90" spans="1:6" ht="12.75" customHeight="1" x14ac:dyDescent="0.25">
      <c r="A90" s="1">
        <v>109</v>
      </c>
      <c r="B90" s="1" t="s">
        <v>179</v>
      </c>
      <c r="C90" s="1" t="s">
        <v>5</v>
      </c>
      <c r="D90" s="2" t="s">
        <v>180</v>
      </c>
      <c r="E90" s="1"/>
      <c r="F90" s="1"/>
    </row>
    <row r="91" spans="1:6" ht="12.75" customHeight="1" x14ac:dyDescent="0.25">
      <c r="A91" s="1">
        <v>111</v>
      </c>
      <c r="B91" s="1" t="s">
        <v>181</v>
      </c>
      <c r="C91" s="1" t="s">
        <v>5</v>
      </c>
      <c r="D91" s="2" t="s">
        <v>182</v>
      </c>
      <c r="E91" s="1"/>
      <c r="F91" s="1"/>
    </row>
    <row r="92" spans="1:6" ht="12.75" customHeight="1" x14ac:dyDescent="0.25">
      <c r="A92" s="1">
        <v>112</v>
      </c>
      <c r="B92" s="1" t="s">
        <v>183</v>
      </c>
      <c r="C92" s="1" t="s">
        <v>5</v>
      </c>
      <c r="D92" s="2" t="s">
        <v>184</v>
      </c>
      <c r="E92" s="1"/>
      <c r="F92" s="1"/>
    </row>
    <row r="93" spans="1:6" ht="12.75" customHeight="1" x14ac:dyDescent="0.25">
      <c r="A93" s="1">
        <v>113</v>
      </c>
      <c r="B93" s="1" t="s">
        <v>185</v>
      </c>
      <c r="C93" s="1" t="s">
        <v>5</v>
      </c>
      <c r="D93" s="2" t="s">
        <v>186</v>
      </c>
      <c r="E93" s="1"/>
      <c r="F93" s="1"/>
    </row>
    <row r="94" spans="1:6" ht="12.75" customHeight="1" x14ac:dyDescent="0.25">
      <c r="A94" s="1">
        <v>104</v>
      </c>
      <c r="B94" s="1" t="s">
        <v>187</v>
      </c>
      <c r="C94" s="1" t="s">
        <v>5</v>
      </c>
      <c r="D94" s="2" t="s">
        <v>188</v>
      </c>
      <c r="E94" s="1"/>
      <c r="F94" s="1"/>
    </row>
    <row r="95" spans="1:6" ht="12.75" customHeight="1" x14ac:dyDescent="0.25">
      <c r="A95" s="1">
        <v>102</v>
      </c>
      <c r="B95" s="1" t="s">
        <v>189</v>
      </c>
      <c r="C95" s="1" t="s">
        <v>5</v>
      </c>
      <c r="D95" s="2" t="s">
        <v>190</v>
      </c>
      <c r="E95" s="1"/>
      <c r="F95" s="1"/>
    </row>
    <row r="96" spans="1:6" ht="12.75" customHeight="1" x14ac:dyDescent="0.25">
      <c r="A96" s="1">
        <v>95</v>
      </c>
      <c r="B96" s="1" t="s">
        <v>191</v>
      </c>
      <c r="C96" s="1" t="s">
        <v>5</v>
      </c>
      <c r="D96" s="2" t="s">
        <v>192</v>
      </c>
      <c r="E96" s="1"/>
      <c r="F96" s="1"/>
    </row>
    <row r="97" spans="1:6" ht="12.75" customHeight="1" x14ac:dyDescent="0.25">
      <c r="A97" s="1">
        <v>96</v>
      </c>
      <c r="B97" s="1" t="s">
        <v>193</v>
      </c>
      <c r="C97" s="1" t="s">
        <v>5</v>
      </c>
      <c r="D97" s="2" t="s">
        <v>194</v>
      </c>
      <c r="E97" s="1"/>
      <c r="F97" s="1"/>
    </row>
    <row r="98" spans="1:6" ht="12.75" customHeight="1" x14ac:dyDescent="0.25">
      <c r="A98" s="1">
        <v>97</v>
      </c>
      <c r="B98" s="1" t="s">
        <v>195</v>
      </c>
      <c r="C98" s="1" t="s">
        <v>5</v>
      </c>
      <c r="D98" s="2" t="s">
        <v>196</v>
      </c>
      <c r="E98" s="1"/>
      <c r="F98" s="1"/>
    </row>
    <row r="99" spans="1:6" ht="12.75" customHeight="1" x14ac:dyDescent="0.25">
      <c r="A99" s="1">
        <v>98</v>
      </c>
      <c r="B99" s="1" t="s">
        <v>197</v>
      </c>
      <c r="C99" s="1" t="s">
        <v>5</v>
      </c>
      <c r="D99" s="2" t="s">
        <v>198</v>
      </c>
      <c r="E99" s="1"/>
      <c r="F99" s="1"/>
    </row>
    <row r="100" spans="1:6" ht="12.75" customHeight="1" x14ac:dyDescent="0.25">
      <c r="A100" s="1">
        <v>99</v>
      </c>
      <c r="B100" s="1" t="s">
        <v>199</v>
      </c>
      <c r="C100" s="1" t="s">
        <v>5</v>
      </c>
      <c r="D100" s="2" t="s">
        <v>200</v>
      </c>
      <c r="E100" s="1"/>
      <c r="F100" s="1"/>
    </row>
    <row r="101" spans="1:6" ht="12.75" customHeight="1" x14ac:dyDescent="0.25">
      <c r="A101" s="1">
        <v>100</v>
      </c>
      <c r="B101" s="1" t="s">
        <v>201</v>
      </c>
      <c r="C101" s="1" t="s">
        <v>5</v>
      </c>
      <c r="D101" s="2" t="s">
        <v>202</v>
      </c>
      <c r="E101" s="1"/>
      <c r="F101" s="1"/>
    </row>
    <row r="102" spans="1:6" ht="12.75" customHeight="1" x14ac:dyDescent="0.25">
      <c r="A102" s="1">
        <v>75</v>
      </c>
      <c r="B102" s="1" t="s">
        <v>203</v>
      </c>
      <c r="C102" s="1" t="s">
        <v>5</v>
      </c>
      <c r="D102" s="2" t="s">
        <v>204</v>
      </c>
      <c r="E102" s="1"/>
      <c r="F102" s="1"/>
    </row>
    <row r="103" spans="1:6" ht="12.75" customHeight="1" x14ac:dyDescent="0.25">
      <c r="A103" s="1">
        <v>83</v>
      </c>
      <c r="B103" s="1" t="s">
        <v>205</v>
      </c>
      <c r="C103" s="1" t="s">
        <v>5</v>
      </c>
      <c r="D103" s="2" t="s">
        <v>206</v>
      </c>
      <c r="E103" s="1"/>
      <c r="F103" s="1"/>
    </row>
    <row r="104" spans="1:6" ht="12.75" customHeight="1" x14ac:dyDescent="0.25">
      <c r="A104" s="1">
        <v>74</v>
      </c>
      <c r="B104" s="1" t="s">
        <v>207</v>
      </c>
      <c r="C104" s="1" t="s">
        <v>5</v>
      </c>
      <c r="D104" s="2" t="s">
        <v>208</v>
      </c>
      <c r="E104" s="1"/>
      <c r="F104" s="1"/>
    </row>
    <row r="105" spans="1:6" ht="12.75" customHeight="1" x14ac:dyDescent="0.25">
      <c r="A105" s="1">
        <v>106</v>
      </c>
      <c r="B105" s="1" t="s">
        <v>209</v>
      </c>
      <c r="C105" s="1" t="s">
        <v>5</v>
      </c>
      <c r="D105" s="2" t="s">
        <v>210</v>
      </c>
      <c r="E105" s="1"/>
      <c r="F105" s="1"/>
    </row>
    <row r="106" spans="1:6" ht="12.75" customHeight="1" x14ac:dyDescent="0.25">
      <c r="A106" s="1">
        <v>88</v>
      </c>
      <c r="B106" s="1" t="s">
        <v>211</v>
      </c>
      <c r="C106" s="1" t="s">
        <v>5</v>
      </c>
      <c r="D106" s="2" t="s">
        <v>212</v>
      </c>
      <c r="E106" s="1"/>
      <c r="F106" s="1"/>
    </row>
    <row r="107" spans="1:6" ht="12.75" customHeight="1" x14ac:dyDescent="0.25">
      <c r="A107" s="1">
        <v>82</v>
      </c>
      <c r="B107" s="1" t="s">
        <v>213</v>
      </c>
      <c r="C107" s="1" t="s">
        <v>5</v>
      </c>
      <c r="D107" s="2" t="s">
        <v>214</v>
      </c>
      <c r="E107" s="1"/>
      <c r="F107" s="1"/>
    </row>
    <row r="108" spans="1:6" ht="12.75" customHeight="1" x14ac:dyDescent="0.25">
      <c r="A108" s="1">
        <v>105</v>
      </c>
      <c r="B108" s="1" t="s">
        <v>215</v>
      </c>
      <c r="C108" s="1" t="s">
        <v>5</v>
      </c>
      <c r="D108" s="2" t="s">
        <v>216</v>
      </c>
      <c r="E108" s="1"/>
      <c r="F108" s="1"/>
    </row>
    <row r="109" spans="1:6" ht="12.75" customHeight="1" x14ac:dyDescent="0.25">
      <c r="A109" s="1">
        <v>60</v>
      </c>
      <c r="B109" s="1" t="s">
        <v>217</v>
      </c>
      <c r="C109" s="1" t="s">
        <v>5</v>
      </c>
      <c r="D109" s="2" t="s">
        <v>218</v>
      </c>
      <c r="E109" s="1"/>
      <c r="F109" s="1"/>
    </row>
    <row r="110" spans="1:6" ht="12.75" customHeight="1" x14ac:dyDescent="0.25">
      <c r="A110" s="1">
        <v>72</v>
      </c>
      <c r="B110" s="1" t="s">
        <v>219</v>
      </c>
      <c r="C110" s="1" t="s">
        <v>5</v>
      </c>
      <c r="D110" s="2" t="s">
        <v>220</v>
      </c>
      <c r="E110" s="1"/>
      <c r="F110" s="1"/>
    </row>
    <row r="111" spans="1:6" ht="12.75" customHeight="1" x14ac:dyDescent="0.25">
      <c r="A111" s="1">
        <v>67</v>
      </c>
      <c r="B111" s="1" t="s">
        <v>221</v>
      </c>
      <c r="C111" s="1" t="s">
        <v>5</v>
      </c>
      <c r="D111" s="2" t="s">
        <v>222</v>
      </c>
      <c r="E111" s="1"/>
      <c r="F111" s="1"/>
    </row>
    <row r="112" spans="1:6" ht="12.75" customHeight="1" x14ac:dyDescent="0.25">
      <c r="A112" s="1">
        <v>71</v>
      </c>
      <c r="B112" s="1" t="s">
        <v>223</v>
      </c>
      <c r="C112" s="1" t="s">
        <v>5</v>
      </c>
      <c r="D112" s="2" t="s">
        <v>224</v>
      </c>
      <c r="E112" s="1"/>
      <c r="F112" s="1"/>
    </row>
    <row r="113" spans="1:6" ht="12.75" customHeight="1" x14ac:dyDescent="0.25">
      <c r="A113" s="1">
        <v>73</v>
      </c>
      <c r="B113" s="1" t="s">
        <v>225</v>
      </c>
      <c r="C113" s="1" t="s">
        <v>5</v>
      </c>
      <c r="D113" s="2" t="s">
        <v>226</v>
      </c>
      <c r="E113" s="1"/>
      <c r="F113" s="1"/>
    </row>
    <row r="114" spans="1:6" ht="12.75" customHeight="1" x14ac:dyDescent="0.25">
      <c r="A114" s="1">
        <v>46</v>
      </c>
      <c r="B114" s="1" t="s">
        <v>227</v>
      </c>
      <c r="C114" s="1" t="s">
        <v>5</v>
      </c>
      <c r="D114" s="2" t="s">
        <v>228</v>
      </c>
      <c r="E114" s="1"/>
      <c r="F114" s="1"/>
    </row>
    <row r="115" spans="1:6" ht="12.75" customHeight="1" x14ac:dyDescent="0.25">
      <c r="A115" s="1">
        <v>47</v>
      </c>
      <c r="B115" s="1" t="s">
        <v>229</v>
      </c>
      <c r="C115" s="1" t="s">
        <v>5</v>
      </c>
      <c r="D115" s="2" t="s">
        <v>230</v>
      </c>
      <c r="E115" s="1"/>
      <c r="F115" s="1"/>
    </row>
    <row r="116" spans="1:6" ht="12.75" customHeight="1" x14ac:dyDescent="0.25">
      <c r="A116" s="1">
        <v>48</v>
      </c>
      <c r="B116" s="1" t="s">
        <v>231</v>
      </c>
      <c r="C116" s="1" t="s">
        <v>5</v>
      </c>
      <c r="D116" s="2" t="s">
        <v>232</v>
      </c>
      <c r="E116" s="1"/>
      <c r="F116" s="1"/>
    </row>
    <row r="117" spans="1:6" ht="12.75" customHeight="1" x14ac:dyDescent="0.25">
      <c r="A117" s="1">
        <v>52</v>
      </c>
      <c r="B117" s="1" t="s">
        <v>233</v>
      </c>
      <c r="C117" s="1" t="s">
        <v>5</v>
      </c>
      <c r="D117" s="2" t="s">
        <v>234</v>
      </c>
      <c r="E117" s="1"/>
      <c r="F117" s="1"/>
    </row>
    <row r="118" spans="1:6" ht="12.75" customHeight="1" x14ac:dyDescent="0.25">
      <c r="A118" s="1">
        <v>43</v>
      </c>
      <c r="B118" s="1" t="s">
        <v>235</v>
      </c>
      <c r="C118" s="1" t="s">
        <v>5</v>
      </c>
      <c r="D118" s="2" t="s">
        <v>236</v>
      </c>
      <c r="E118" s="1"/>
      <c r="F118" s="1"/>
    </row>
    <row r="119" spans="1:6" ht="12.75" customHeight="1" x14ac:dyDescent="0.25">
      <c r="A119" s="1">
        <v>39719</v>
      </c>
      <c r="B119" s="1" t="s">
        <v>237</v>
      </c>
      <c r="C119" s="1" t="s">
        <v>100</v>
      </c>
      <c r="D119" s="2" t="s">
        <v>238</v>
      </c>
      <c r="E119" s="1"/>
      <c r="F119" s="1"/>
    </row>
    <row r="120" spans="1:6" ht="12.75" customHeight="1" x14ac:dyDescent="0.25">
      <c r="A120" s="1">
        <v>3410</v>
      </c>
      <c r="B120" s="1" t="s">
        <v>239</v>
      </c>
      <c r="C120" s="1" t="s">
        <v>97</v>
      </c>
      <c r="D120" s="2" t="s">
        <v>240</v>
      </c>
      <c r="E120" s="1"/>
      <c r="F120" s="1"/>
    </row>
    <row r="121" spans="1:6" ht="12.75" customHeight="1" x14ac:dyDescent="0.25">
      <c r="A121" s="1">
        <v>4791</v>
      </c>
      <c r="B121" s="1" t="s">
        <v>241</v>
      </c>
      <c r="C121" s="1" t="s">
        <v>97</v>
      </c>
      <c r="D121" s="2" t="s">
        <v>242</v>
      </c>
      <c r="E121" s="1"/>
      <c r="F121" s="1"/>
    </row>
    <row r="122" spans="1:6" ht="12.75" customHeight="1" x14ac:dyDescent="0.25">
      <c r="A122" s="1">
        <v>157</v>
      </c>
      <c r="B122" s="1" t="s">
        <v>243</v>
      </c>
      <c r="C122" s="1" t="s">
        <v>97</v>
      </c>
      <c r="D122" s="2" t="s">
        <v>244</v>
      </c>
      <c r="E122" s="1"/>
      <c r="F122" s="1"/>
    </row>
    <row r="123" spans="1:6" ht="12.75" customHeight="1" x14ac:dyDescent="0.25">
      <c r="A123" s="1">
        <v>156</v>
      </c>
      <c r="B123" s="1" t="s">
        <v>245</v>
      </c>
      <c r="C123" s="1" t="s">
        <v>97</v>
      </c>
      <c r="D123" s="2" t="s">
        <v>246</v>
      </c>
      <c r="E123" s="1"/>
      <c r="F123" s="1"/>
    </row>
    <row r="124" spans="1:6" ht="12.75" customHeight="1" x14ac:dyDescent="0.25">
      <c r="A124" s="1">
        <v>131</v>
      </c>
      <c r="B124" s="1" t="s">
        <v>247</v>
      </c>
      <c r="C124" s="1" t="s">
        <v>97</v>
      </c>
      <c r="D124" s="2" t="s">
        <v>248</v>
      </c>
      <c r="E124" s="1"/>
      <c r="F124" s="1"/>
    </row>
    <row r="125" spans="1:6" ht="12.75" customHeight="1" x14ac:dyDescent="0.25">
      <c r="A125" s="1">
        <v>21114</v>
      </c>
      <c r="B125" s="1" t="s">
        <v>249</v>
      </c>
      <c r="C125" s="1" t="s">
        <v>5</v>
      </c>
      <c r="D125" s="2" t="s">
        <v>250</v>
      </c>
      <c r="E125" s="1"/>
      <c r="F125" s="1"/>
    </row>
    <row r="126" spans="1:6" ht="12.75" customHeight="1" x14ac:dyDescent="0.25">
      <c r="A126" s="1">
        <v>119</v>
      </c>
      <c r="B126" s="1" t="s">
        <v>251</v>
      </c>
      <c r="C126" s="1" t="s">
        <v>5</v>
      </c>
      <c r="D126" s="2" t="s">
        <v>252</v>
      </c>
      <c r="E126" s="1"/>
      <c r="F126" s="1"/>
    </row>
    <row r="127" spans="1:6" ht="12.75" customHeight="1" x14ac:dyDescent="0.25">
      <c r="A127" s="1">
        <v>122</v>
      </c>
      <c r="B127" s="1" t="s">
        <v>253</v>
      </c>
      <c r="C127" s="1" t="s">
        <v>5</v>
      </c>
      <c r="D127" s="2" t="s">
        <v>254</v>
      </c>
      <c r="E127" s="1"/>
      <c r="F127" s="1"/>
    </row>
    <row r="128" spans="1:6" ht="12.75" customHeight="1" x14ac:dyDescent="0.25">
      <c r="A128" s="1">
        <v>20080</v>
      </c>
      <c r="B128" s="1" t="s">
        <v>255</v>
      </c>
      <c r="C128" s="1" t="s">
        <v>5</v>
      </c>
      <c r="D128" s="2" t="s">
        <v>256</v>
      </c>
      <c r="E128" s="1"/>
      <c r="F128" s="1"/>
    </row>
    <row r="129" spans="1:6" ht="12.75" customHeight="1" x14ac:dyDescent="0.25">
      <c r="A129" s="1">
        <v>124</v>
      </c>
      <c r="B129" s="1" t="s">
        <v>257</v>
      </c>
      <c r="C129" s="1" t="s">
        <v>100</v>
      </c>
      <c r="D129" s="2" t="s">
        <v>258</v>
      </c>
      <c r="E129" s="1"/>
      <c r="F129" s="1"/>
    </row>
    <row r="130" spans="1:6" ht="12.75" customHeight="1" x14ac:dyDescent="0.25">
      <c r="A130" s="1">
        <v>7334</v>
      </c>
      <c r="B130" s="1" t="s">
        <v>259</v>
      </c>
      <c r="C130" s="1" t="s">
        <v>100</v>
      </c>
      <c r="D130" s="2" t="s">
        <v>260</v>
      </c>
      <c r="E130" s="1"/>
      <c r="F130" s="1"/>
    </row>
    <row r="131" spans="1:6" ht="12.75" customHeight="1" x14ac:dyDescent="0.25">
      <c r="A131" s="1">
        <v>123</v>
      </c>
      <c r="B131" s="1" t="s">
        <v>261</v>
      </c>
      <c r="C131" s="1" t="s">
        <v>100</v>
      </c>
      <c r="D131" s="2" t="s">
        <v>262</v>
      </c>
      <c r="E131" s="1"/>
      <c r="F131" s="1"/>
    </row>
    <row r="132" spans="1:6" ht="12.75" customHeight="1" x14ac:dyDescent="0.25">
      <c r="A132" s="1">
        <v>127</v>
      </c>
      <c r="B132" s="1" t="s">
        <v>263</v>
      </c>
      <c r="C132" s="1" t="s">
        <v>100</v>
      </c>
      <c r="D132" s="2" t="s">
        <v>264</v>
      </c>
      <c r="E132" s="1"/>
      <c r="F132" s="1"/>
    </row>
    <row r="133" spans="1:6" ht="12.75" customHeight="1" x14ac:dyDescent="0.25">
      <c r="A133" s="1">
        <v>41373</v>
      </c>
      <c r="B133" s="1" t="s">
        <v>265</v>
      </c>
      <c r="C133" s="1" t="s">
        <v>100</v>
      </c>
      <c r="D133" s="2" t="s">
        <v>266</v>
      </c>
      <c r="E133" s="1"/>
      <c r="F133" s="1"/>
    </row>
    <row r="134" spans="1:6" ht="12.75" customHeight="1" x14ac:dyDescent="0.25">
      <c r="A134" s="1">
        <v>133</v>
      </c>
      <c r="B134" s="1" t="s">
        <v>267</v>
      </c>
      <c r="C134" s="1" t="s">
        <v>100</v>
      </c>
      <c r="D134" s="2" t="s">
        <v>268</v>
      </c>
      <c r="E134" s="1"/>
      <c r="F134" s="1"/>
    </row>
    <row r="135" spans="1:6" ht="12.75" customHeight="1" x14ac:dyDescent="0.25">
      <c r="A135" s="1">
        <v>43617</v>
      </c>
      <c r="B135" s="1" t="s">
        <v>269</v>
      </c>
      <c r="C135" s="1" t="s">
        <v>100</v>
      </c>
      <c r="D135" s="2" t="s">
        <v>270</v>
      </c>
      <c r="E135" s="1"/>
      <c r="F135" s="1"/>
    </row>
    <row r="136" spans="1:6" ht="12.75" customHeight="1" x14ac:dyDescent="0.25">
      <c r="A136" s="1">
        <v>132</v>
      </c>
      <c r="B136" s="1" t="s">
        <v>271</v>
      </c>
      <c r="C136" s="1" t="s">
        <v>100</v>
      </c>
      <c r="D136" s="2" t="s">
        <v>272</v>
      </c>
      <c r="E136" s="1"/>
      <c r="F136" s="1"/>
    </row>
    <row r="137" spans="1:6" ht="12.75" customHeight="1" x14ac:dyDescent="0.25">
      <c r="A137" s="1">
        <v>43618</v>
      </c>
      <c r="B137" s="1" t="s">
        <v>273</v>
      </c>
      <c r="C137" s="1" t="s">
        <v>97</v>
      </c>
      <c r="D137" s="2" t="s">
        <v>274</v>
      </c>
      <c r="E137" s="1"/>
      <c r="F137" s="1"/>
    </row>
    <row r="138" spans="1:6" ht="12.75" customHeight="1" x14ac:dyDescent="0.25">
      <c r="A138" s="1">
        <v>37476</v>
      </c>
      <c r="B138" s="1" t="s">
        <v>275</v>
      </c>
      <c r="C138" s="1" t="s">
        <v>5</v>
      </c>
      <c r="D138" s="2" t="s">
        <v>276</v>
      </c>
      <c r="E138" s="1"/>
      <c r="F138" s="1"/>
    </row>
    <row r="139" spans="1:6" ht="12.75" customHeight="1" x14ac:dyDescent="0.25">
      <c r="A139" s="1">
        <v>37478</v>
      </c>
      <c r="B139" s="1" t="s">
        <v>277</v>
      </c>
      <c r="C139" s="1" t="s">
        <v>5</v>
      </c>
      <c r="D139" s="2" t="s">
        <v>278</v>
      </c>
      <c r="E139" s="1"/>
      <c r="F139" s="1"/>
    </row>
    <row r="140" spans="1:6" ht="12.75" customHeight="1" x14ac:dyDescent="0.25">
      <c r="A140" s="1">
        <v>37477</v>
      </c>
      <c r="B140" s="1" t="s">
        <v>279</v>
      </c>
      <c r="C140" s="1" t="s">
        <v>5</v>
      </c>
      <c r="D140" s="2" t="s">
        <v>280</v>
      </c>
      <c r="E140" s="1"/>
      <c r="F140" s="1"/>
    </row>
    <row r="141" spans="1:6" ht="12.75" customHeight="1" x14ac:dyDescent="0.25">
      <c r="A141" s="1">
        <v>37479</v>
      </c>
      <c r="B141" s="1" t="s">
        <v>281</v>
      </c>
      <c r="C141" s="1" t="s">
        <v>5</v>
      </c>
      <c r="D141" s="2" t="s">
        <v>282</v>
      </c>
      <c r="E141" s="1"/>
      <c r="F141" s="1"/>
    </row>
    <row r="142" spans="1:6" ht="12.75" customHeight="1" x14ac:dyDescent="0.25">
      <c r="A142" s="1">
        <v>4319</v>
      </c>
      <c r="B142" s="1" t="s">
        <v>283</v>
      </c>
      <c r="C142" s="1" t="s">
        <v>5</v>
      </c>
      <c r="D142" s="2" t="s">
        <v>284</v>
      </c>
      <c r="E142" s="1"/>
      <c r="F142" s="1"/>
    </row>
    <row r="143" spans="1:6" ht="12.75" customHeight="1" x14ac:dyDescent="0.25">
      <c r="A143" s="1">
        <v>42409</v>
      </c>
      <c r="B143" s="1" t="s">
        <v>285</v>
      </c>
      <c r="C143" s="1" t="s">
        <v>97</v>
      </c>
      <c r="D143" s="2" t="s">
        <v>286</v>
      </c>
      <c r="E143" s="1"/>
      <c r="F143" s="1"/>
    </row>
    <row r="144" spans="1:6" ht="12.75" customHeight="1" x14ac:dyDescent="0.25">
      <c r="A144" s="1">
        <v>40553</v>
      </c>
      <c r="B144" s="1" t="s">
        <v>287</v>
      </c>
      <c r="C144" s="1" t="s">
        <v>288</v>
      </c>
      <c r="D144" s="2" t="s">
        <v>289</v>
      </c>
      <c r="E144" s="1"/>
      <c r="F144" s="1"/>
    </row>
    <row r="145" spans="1:6" ht="12.75" customHeight="1" x14ac:dyDescent="0.25">
      <c r="A145" s="1">
        <v>6114</v>
      </c>
      <c r="B145" s="1" t="s">
        <v>290</v>
      </c>
      <c r="C145" s="1" t="s">
        <v>291</v>
      </c>
      <c r="D145" s="2" t="s">
        <v>8967</v>
      </c>
      <c r="E145" s="1"/>
      <c r="F145" s="1"/>
    </row>
    <row r="146" spans="1:6" ht="12.75" customHeight="1" x14ac:dyDescent="0.25">
      <c r="A146" s="1">
        <v>40912</v>
      </c>
      <c r="B146" s="1" t="s">
        <v>293</v>
      </c>
      <c r="C146" s="1" t="s">
        <v>294</v>
      </c>
      <c r="D146" s="2" t="s">
        <v>8968</v>
      </c>
      <c r="E146" s="1"/>
      <c r="F146" s="1"/>
    </row>
    <row r="147" spans="1:6" ht="12.75" customHeight="1" x14ac:dyDescent="0.25">
      <c r="A147" s="1">
        <v>247</v>
      </c>
      <c r="B147" s="1" t="s">
        <v>296</v>
      </c>
      <c r="C147" s="1" t="s">
        <v>291</v>
      </c>
      <c r="D147" s="2" t="s">
        <v>8967</v>
      </c>
      <c r="E147" s="1"/>
      <c r="F147" s="1"/>
    </row>
    <row r="148" spans="1:6" ht="12.75" customHeight="1" x14ac:dyDescent="0.25">
      <c r="A148" s="1">
        <v>40919</v>
      </c>
      <c r="B148" s="1" t="s">
        <v>297</v>
      </c>
      <c r="C148" s="1" t="s">
        <v>294</v>
      </c>
      <c r="D148" s="2" t="s">
        <v>8968</v>
      </c>
      <c r="E148" s="1"/>
      <c r="F148" s="1"/>
    </row>
    <row r="149" spans="1:6" ht="12.75" customHeight="1" x14ac:dyDescent="0.25">
      <c r="A149" s="1">
        <v>44499</v>
      </c>
      <c r="B149" s="1" t="s">
        <v>298</v>
      </c>
      <c r="C149" s="1" t="s">
        <v>291</v>
      </c>
      <c r="D149" s="2" t="s">
        <v>8967</v>
      </c>
      <c r="E149" s="1"/>
      <c r="F149" s="1"/>
    </row>
    <row r="150" spans="1:6" ht="12.75" customHeight="1" x14ac:dyDescent="0.25">
      <c r="A150" s="1">
        <v>40984</v>
      </c>
      <c r="B150" s="1" t="s">
        <v>299</v>
      </c>
      <c r="C150" s="1" t="s">
        <v>294</v>
      </c>
      <c r="D150" s="2" t="s">
        <v>8968</v>
      </c>
      <c r="E150" s="1"/>
      <c r="F150" s="1"/>
    </row>
    <row r="151" spans="1:6" ht="12.75" customHeight="1" x14ac:dyDescent="0.25">
      <c r="A151" s="1">
        <v>248</v>
      </c>
      <c r="B151" s="1" t="s">
        <v>300</v>
      </c>
      <c r="C151" s="1" t="s">
        <v>291</v>
      </c>
      <c r="D151" s="2" t="s">
        <v>8969</v>
      </c>
      <c r="E151" s="1"/>
      <c r="F151" s="1"/>
    </row>
    <row r="152" spans="1:6" ht="12.75" customHeight="1" x14ac:dyDescent="0.25">
      <c r="A152" s="1">
        <v>41086</v>
      </c>
      <c r="B152" s="1" t="s">
        <v>302</v>
      </c>
      <c r="C152" s="1" t="s">
        <v>294</v>
      </c>
      <c r="D152" s="2" t="s">
        <v>8970</v>
      </c>
      <c r="E152" s="1"/>
      <c r="F152" s="1"/>
    </row>
    <row r="153" spans="1:6" ht="12.75" customHeight="1" x14ac:dyDescent="0.25">
      <c r="A153" s="1">
        <v>34466</v>
      </c>
      <c r="B153" s="1" t="s">
        <v>304</v>
      </c>
      <c r="C153" s="1" t="s">
        <v>291</v>
      </c>
      <c r="D153" s="2" t="s">
        <v>8967</v>
      </c>
      <c r="E153" s="1"/>
      <c r="F153" s="1"/>
    </row>
    <row r="154" spans="1:6" ht="12.75" customHeight="1" x14ac:dyDescent="0.25">
      <c r="A154" s="1">
        <v>41083</v>
      </c>
      <c r="B154" s="1" t="s">
        <v>305</v>
      </c>
      <c r="C154" s="1" t="s">
        <v>294</v>
      </c>
      <c r="D154" s="2" t="s">
        <v>8968</v>
      </c>
      <c r="E154" s="1"/>
      <c r="F154" s="1"/>
    </row>
    <row r="155" spans="1:6" ht="12.75" customHeight="1" x14ac:dyDescent="0.25">
      <c r="A155" s="1">
        <v>252</v>
      </c>
      <c r="B155" s="1" t="s">
        <v>306</v>
      </c>
      <c r="C155" s="1" t="s">
        <v>291</v>
      </c>
      <c r="D155" s="2" t="s">
        <v>8967</v>
      </c>
      <c r="E155" s="1"/>
      <c r="F155" s="1"/>
    </row>
    <row r="156" spans="1:6" ht="12.75" customHeight="1" x14ac:dyDescent="0.25">
      <c r="A156" s="1">
        <v>40909</v>
      </c>
      <c r="B156" s="1" t="s">
        <v>307</v>
      </c>
      <c r="C156" s="1" t="s">
        <v>294</v>
      </c>
      <c r="D156" s="2" t="s">
        <v>8968</v>
      </c>
      <c r="E156" s="1"/>
      <c r="F156" s="1"/>
    </row>
    <row r="157" spans="1:6" ht="12.75" customHeight="1" x14ac:dyDescent="0.25">
      <c r="A157" s="1">
        <v>242</v>
      </c>
      <c r="B157" s="1" t="s">
        <v>308</v>
      </c>
      <c r="C157" s="1" t="s">
        <v>291</v>
      </c>
      <c r="D157" s="2" t="s">
        <v>8969</v>
      </c>
      <c r="E157" s="1"/>
      <c r="F157" s="1"/>
    </row>
    <row r="158" spans="1:6" ht="12.75" customHeight="1" x14ac:dyDescent="0.25">
      <c r="A158" s="1">
        <v>41085</v>
      </c>
      <c r="B158" s="1" t="s">
        <v>309</v>
      </c>
      <c r="C158" s="1" t="s">
        <v>294</v>
      </c>
      <c r="D158" s="2" t="s">
        <v>8970</v>
      </c>
      <c r="E158" s="1"/>
      <c r="F158" s="1"/>
    </row>
    <row r="159" spans="1:6" ht="12.75" customHeight="1" x14ac:dyDescent="0.25">
      <c r="A159" s="1">
        <v>427</v>
      </c>
      <c r="B159" s="1" t="s">
        <v>310</v>
      </c>
      <c r="C159" s="1" t="s">
        <v>5</v>
      </c>
      <c r="D159" s="2" t="s">
        <v>311</v>
      </c>
      <c r="E159" s="1"/>
      <c r="F159" s="1"/>
    </row>
    <row r="160" spans="1:6" ht="12.75" customHeight="1" x14ac:dyDescent="0.25">
      <c r="A160" s="1">
        <v>417</v>
      </c>
      <c r="B160" s="1" t="s">
        <v>312</v>
      </c>
      <c r="C160" s="1" t="s">
        <v>5</v>
      </c>
      <c r="D160" s="2" t="s">
        <v>313</v>
      </c>
      <c r="E160" s="1"/>
      <c r="F160" s="1"/>
    </row>
    <row r="161" spans="1:6" ht="12.75" customHeight="1" x14ac:dyDescent="0.25">
      <c r="A161" s="1">
        <v>11273</v>
      </c>
      <c r="B161" s="1" t="s">
        <v>314</v>
      </c>
      <c r="C161" s="1" t="s">
        <v>5</v>
      </c>
      <c r="D161" s="2" t="s">
        <v>315</v>
      </c>
      <c r="E161" s="1"/>
      <c r="F161" s="1"/>
    </row>
    <row r="162" spans="1:6" ht="12.75" customHeight="1" x14ac:dyDescent="0.25">
      <c r="A162" s="1">
        <v>11272</v>
      </c>
      <c r="B162" s="1" t="s">
        <v>316</v>
      </c>
      <c r="C162" s="1" t="s">
        <v>5</v>
      </c>
      <c r="D162" s="2" t="s">
        <v>317</v>
      </c>
      <c r="E162" s="1"/>
      <c r="F162" s="1"/>
    </row>
    <row r="163" spans="1:6" ht="12.75" customHeight="1" x14ac:dyDescent="0.25">
      <c r="A163" s="1">
        <v>11275</v>
      </c>
      <c r="B163" s="1" t="s">
        <v>318</v>
      </c>
      <c r="C163" s="1" t="s">
        <v>5</v>
      </c>
      <c r="D163" s="2" t="s">
        <v>319</v>
      </c>
      <c r="E163" s="1"/>
      <c r="F163" s="1"/>
    </row>
    <row r="164" spans="1:6" ht="12.75" customHeight="1" x14ac:dyDescent="0.25">
      <c r="A164" s="1">
        <v>11274</v>
      </c>
      <c r="B164" s="1" t="s">
        <v>320</v>
      </c>
      <c r="C164" s="1" t="s">
        <v>5</v>
      </c>
      <c r="D164" s="2" t="s">
        <v>321</v>
      </c>
      <c r="E164" s="1"/>
      <c r="F164" s="1"/>
    </row>
    <row r="165" spans="1:6" ht="12.75" customHeight="1" x14ac:dyDescent="0.25">
      <c r="A165" s="1">
        <v>38470</v>
      </c>
      <c r="B165" s="1" t="s">
        <v>322</v>
      </c>
      <c r="C165" s="1" t="s">
        <v>5</v>
      </c>
      <c r="D165" s="2" t="s">
        <v>323</v>
      </c>
      <c r="E165" s="1"/>
      <c r="F165" s="1"/>
    </row>
    <row r="166" spans="1:6" ht="12.75" customHeight="1" x14ac:dyDescent="0.25">
      <c r="A166" s="1">
        <v>38547</v>
      </c>
      <c r="B166" s="1" t="s">
        <v>324</v>
      </c>
      <c r="C166" s="1" t="s">
        <v>5</v>
      </c>
      <c r="D166" s="2" t="s">
        <v>325</v>
      </c>
      <c r="E166" s="1"/>
      <c r="F166" s="1"/>
    </row>
    <row r="167" spans="1:6" ht="12.75" customHeight="1" x14ac:dyDescent="0.25">
      <c r="A167" s="1">
        <v>38469</v>
      </c>
      <c r="B167" s="1" t="s">
        <v>326</v>
      </c>
      <c r="C167" s="1" t="s">
        <v>5</v>
      </c>
      <c r="D167" s="2" t="s">
        <v>327</v>
      </c>
      <c r="E167" s="1"/>
      <c r="F167" s="1"/>
    </row>
    <row r="168" spans="1:6" ht="12.75" customHeight="1" x14ac:dyDescent="0.25">
      <c r="A168" s="1">
        <v>38467</v>
      </c>
      <c r="B168" s="1" t="s">
        <v>328</v>
      </c>
      <c r="C168" s="1" t="s">
        <v>5</v>
      </c>
      <c r="D168" s="2" t="s">
        <v>329</v>
      </c>
      <c r="E168" s="1"/>
      <c r="F168" s="1"/>
    </row>
    <row r="169" spans="1:6" ht="12.75" customHeight="1" x14ac:dyDescent="0.25">
      <c r="A169" s="1">
        <v>38468</v>
      </c>
      <c r="B169" s="1" t="s">
        <v>330</v>
      </c>
      <c r="C169" s="1" t="s">
        <v>5</v>
      </c>
      <c r="D169" s="2" t="s">
        <v>331</v>
      </c>
      <c r="E169" s="1"/>
      <c r="F169" s="1"/>
    </row>
    <row r="170" spans="1:6" ht="12.75" customHeight="1" x14ac:dyDescent="0.25">
      <c r="A170" s="1">
        <v>38471</v>
      </c>
      <c r="B170" s="1" t="s">
        <v>332</v>
      </c>
      <c r="C170" s="1" t="s">
        <v>5</v>
      </c>
      <c r="D170" s="2" t="s">
        <v>333</v>
      </c>
      <c r="E170" s="1"/>
      <c r="F170" s="1"/>
    </row>
    <row r="171" spans="1:6" ht="12.75" customHeight="1" x14ac:dyDescent="0.25">
      <c r="A171" s="1">
        <v>37370</v>
      </c>
      <c r="B171" s="1" t="s">
        <v>334</v>
      </c>
      <c r="C171" s="1" t="s">
        <v>291</v>
      </c>
      <c r="D171" s="2" t="s">
        <v>335</v>
      </c>
      <c r="E171" s="1"/>
      <c r="F171" s="1"/>
    </row>
    <row r="172" spans="1:6" ht="12.75" customHeight="1" x14ac:dyDescent="0.25">
      <c r="A172" s="1">
        <v>40862</v>
      </c>
      <c r="B172" s="1" t="s">
        <v>336</v>
      </c>
      <c r="C172" s="1" t="s">
        <v>294</v>
      </c>
      <c r="D172" s="2" t="s">
        <v>337</v>
      </c>
      <c r="E172" s="1"/>
      <c r="F172" s="1"/>
    </row>
    <row r="173" spans="1:6" ht="12.75" customHeight="1" x14ac:dyDescent="0.25">
      <c r="A173" s="1">
        <v>10658</v>
      </c>
      <c r="B173" s="1" t="s">
        <v>338</v>
      </c>
      <c r="C173" s="1" t="s">
        <v>5</v>
      </c>
      <c r="D173" s="2" t="s">
        <v>339</v>
      </c>
      <c r="E173" s="1"/>
      <c r="F173" s="1"/>
    </row>
    <row r="174" spans="1:6" ht="12.75" customHeight="1" x14ac:dyDescent="0.25">
      <c r="A174" s="1">
        <v>253</v>
      </c>
      <c r="B174" s="1" t="s">
        <v>340</v>
      </c>
      <c r="C174" s="1" t="s">
        <v>291</v>
      </c>
      <c r="D174" s="2" t="s">
        <v>8971</v>
      </c>
      <c r="E174" s="1"/>
      <c r="F174" s="1"/>
    </row>
    <row r="175" spans="1:6" ht="12.75" customHeight="1" x14ac:dyDescent="0.25">
      <c r="A175" s="1">
        <v>40809</v>
      </c>
      <c r="B175" s="1" t="s">
        <v>342</v>
      </c>
      <c r="C175" s="1" t="s">
        <v>294</v>
      </c>
      <c r="D175" s="2" t="s">
        <v>8972</v>
      </c>
      <c r="E175" s="1"/>
      <c r="F175" s="1"/>
    </row>
    <row r="176" spans="1:6" ht="12.75" customHeight="1" x14ac:dyDescent="0.25">
      <c r="A176" s="1">
        <v>42428</v>
      </c>
      <c r="B176" s="1" t="s">
        <v>344</v>
      </c>
      <c r="C176" s="1" t="s">
        <v>5</v>
      </c>
      <c r="D176" s="2" t="s">
        <v>345</v>
      </c>
      <c r="E176" s="1"/>
      <c r="F176" s="1"/>
    </row>
    <row r="177" spans="1:6" ht="12.75" customHeight="1" x14ac:dyDescent="0.25">
      <c r="A177" s="1">
        <v>301</v>
      </c>
      <c r="B177" s="1" t="s">
        <v>346</v>
      </c>
      <c r="C177" s="1" t="s">
        <v>5</v>
      </c>
      <c r="D177" s="2" t="s">
        <v>347</v>
      </c>
      <c r="E177" s="1"/>
      <c r="F177" s="1"/>
    </row>
    <row r="178" spans="1:6" ht="12.75" customHeight="1" x14ac:dyDescent="0.25">
      <c r="A178" s="1">
        <v>296</v>
      </c>
      <c r="B178" s="1" t="s">
        <v>348</v>
      </c>
      <c r="C178" s="1" t="s">
        <v>5</v>
      </c>
      <c r="D178" s="2" t="s">
        <v>335</v>
      </c>
      <c r="E178" s="1"/>
      <c r="F178" s="1"/>
    </row>
    <row r="179" spans="1:6" ht="12.75" customHeight="1" x14ac:dyDescent="0.25">
      <c r="A179" s="1">
        <v>297</v>
      </c>
      <c r="B179" s="1" t="s">
        <v>349</v>
      </c>
      <c r="C179" s="1" t="s">
        <v>5</v>
      </c>
      <c r="D179" s="2" t="s">
        <v>350</v>
      </c>
      <c r="E179" s="1"/>
      <c r="F179" s="1"/>
    </row>
    <row r="180" spans="1:6" ht="12.75" customHeight="1" x14ac:dyDescent="0.25">
      <c r="A180" s="1">
        <v>299</v>
      </c>
      <c r="B180" s="1" t="s">
        <v>351</v>
      </c>
      <c r="C180" s="1" t="s">
        <v>5</v>
      </c>
      <c r="D180" s="2" t="s">
        <v>352</v>
      </c>
      <c r="E180" s="1"/>
      <c r="F180" s="1"/>
    </row>
    <row r="181" spans="1:6" ht="12.75" customHeight="1" x14ac:dyDescent="0.25">
      <c r="A181" s="1">
        <v>300</v>
      </c>
      <c r="B181" s="1" t="s">
        <v>353</v>
      </c>
      <c r="C181" s="1" t="s">
        <v>5</v>
      </c>
      <c r="D181" s="2" t="s">
        <v>354</v>
      </c>
      <c r="E181" s="1"/>
      <c r="F181" s="1"/>
    </row>
    <row r="182" spans="1:6" ht="12.75" customHeight="1" x14ac:dyDescent="0.25">
      <c r="A182" s="1">
        <v>20085</v>
      </c>
      <c r="B182" s="1" t="s">
        <v>355</v>
      </c>
      <c r="C182" s="1" t="s">
        <v>5</v>
      </c>
      <c r="D182" s="2" t="s">
        <v>356</v>
      </c>
      <c r="E182" s="1"/>
      <c r="F182" s="1"/>
    </row>
    <row r="183" spans="1:6" ht="12.75" customHeight="1" x14ac:dyDescent="0.25">
      <c r="A183" s="1">
        <v>298</v>
      </c>
      <c r="B183" s="1" t="s">
        <v>357</v>
      </c>
      <c r="C183" s="1" t="s">
        <v>5</v>
      </c>
      <c r="D183" s="2" t="s">
        <v>358</v>
      </c>
      <c r="E183" s="1"/>
      <c r="F183" s="1"/>
    </row>
    <row r="184" spans="1:6" ht="12.75" customHeight="1" x14ac:dyDescent="0.25">
      <c r="A184" s="1">
        <v>311</v>
      </c>
      <c r="B184" s="1" t="s">
        <v>359</v>
      </c>
      <c r="C184" s="1" t="s">
        <v>5</v>
      </c>
      <c r="D184" s="2" t="s">
        <v>286</v>
      </c>
      <c r="E184" s="1"/>
      <c r="F184" s="1"/>
    </row>
    <row r="185" spans="1:6" ht="12.75" customHeight="1" x14ac:dyDescent="0.25">
      <c r="A185" s="1">
        <v>318</v>
      </c>
      <c r="B185" s="1" t="s">
        <v>360</v>
      </c>
      <c r="C185" s="1" t="s">
        <v>5</v>
      </c>
      <c r="D185" s="2" t="s">
        <v>361</v>
      </c>
      <c r="E185" s="1"/>
      <c r="F185" s="1"/>
    </row>
    <row r="186" spans="1:6" ht="12.75" customHeight="1" x14ac:dyDescent="0.25">
      <c r="A186" s="1">
        <v>319</v>
      </c>
      <c r="B186" s="1" t="s">
        <v>362</v>
      </c>
      <c r="C186" s="1" t="s">
        <v>5</v>
      </c>
      <c r="D186" s="2" t="s">
        <v>363</v>
      </c>
      <c r="E186" s="1"/>
      <c r="F186" s="1"/>
    </row>
    <row r="187" spans="1:6" ht="12.75" customHeight="1" x14ac:dyDescent="0.25">
      <c r="A187" s="1">
        <v>303</v>
      </c>
      <c r="B187" s="1" t="s">
        <v>364</v>
      </c>
      <c r="C187" s="1" t="s">
        <v>5</v>
      </c>
      <c r="D187" s="2" t="s">
        <v>40</v>
      </c>
      <c r="E187" s="1"/>
      <c r="F187" s="1"/>
    </row>
    <row r="188" spans="1:6" ht="12.75" customHeight="1" x14ac:dyDescent="0.25">
      <c r="A188" s="1">
        <v>305</v>
      </c>
      <c r="B188" s="1" t="s">
        <v>365</v>
      </c>
      <c r="C188" s="1" t="s">
        <v>5</v>
      </c>
      <c r="D188" s="2" t="s">
        <v>366</v>
      </c>
      <c r="E188" s="1"/>
      <c r="F188" s="1"/>
    </row>
    <row r="189" spans="1:6" ht="12.75" customHeight="1" x14ac:dyDescent="0.25">
      <c r="A189" s="1">
        <v>306</v>
      </c>
      <c r="B189" s="1" t="s">
        <v>367</v>
      </c>
      <c r="C189" s="1" t="s">
        <v>5</v>
      </c>
      <c r="D189" s="2" t="s">
        <v>368</v>
      </c>
      <c r="E189" s="1"/>
      <c r="F189" s="1"/>
    </row>
    <row r="190" spans="1:6" ht="12.75" customHeight="1" x14ac:dyDescent="0.25">
      <c r="A190" s="1">
        <v>307</v>
      </c>
      <c r="B190" s="1" t="s">
        <v>369</v>
      </c>
      <c r="C190" s="1" t="s">
        <v>5</v>
      </c>
      <c r="D190" s="2" t="s">
        <v>370</v>
      </c>
      <c r="E190" s="1"/>
      <c r="F190" s="1"/>
    </row>
    <row r="191" spans="1:6" ht="12.75" customHeight="1" x14ac:dyDescent="0.25">
      <c r="A191" s="1">
        <v>309</v>
      </c>
      <c r="B191" s="1" t="s">
        <v>371</v>
      </c>
      <c r="C191" s="1" t="s">
        <v>5</v>
      </c>
      <c r="D191" s="2" t="s">
        <v>372</v>
      </c>
      <c r="E191" s="1"/>
      <c r="F191" s="1"/>
    </row>
    <row r="192" spans="1:6" ht="12.75" customHeight="1" x14ac:dyDescent="0.25">
      <c r="A192" s="1">
        <v>310</v>
      </c>
      <c r="B192" s="1" t="s">
        <v>373</v>
      </c>
      <c r="C192" s="1" t="s">
        <v>5</v>
      </c>
      <c r="D192" s="2" t="s">
        <v>374</v>
      </c>
      <c r="E192" s="1"/>
      <c r="F192" s="1"/>
    </row>
    <row r="193" spans="1:6" ht="12.75" customHeight="1" x14ac:dyDescent="0.25">
      <c r="A193" s="1">
        <v>328</v>
      </c>
      <c r="B193" s="1" t="s">
        <v>375</v>
      </c>
      <c r="C193" s="1" t="s">
        <v>5</v>
      </c>
      <c r="D193" s="2" t="s">
        <v>376</v>
      </c>
      <c r="E193" s="1"/>
      <c r="F193" s="1"/>
    </row>
    <row r="194" spans="1:6" ht="12.75" customHeight="1" x14ac:dyDescent="0.25">
      <c r="A194" s="1">
        <v>325</v>
      </c>
      <c r="B194" s="1" t="s">
        <v>377</v>
      </c>
      <c r="C194" s="1" t="s">
        <v>5</v>
      </c>
      <c r="D194" s="2" t="s">
        <v>378</v>
      </c>
      <c r="E194" s="1"/>
      <c r="F194" s="1"/>
    </row>
    <row r="195" spans="1:6" ht="12.75" customHeight="1" x14ac:dyDescent="0.25">
      <c r="A195" s="1">
        <v>20326</v>
      </c>
      <c r="B195" s="1" t="s">
        <v>379</v>
      </c>
      <c r="C195" s="1" t="s">
        <v>5</v>
      </c>
      <c r="D195" s="2" t="s">
        <v>380</v>
      </c>
      <c r="E195" s="1"/>
      <c r="F195" s="1"/>
    </row>
    <row r="196" spans="1:6" ht="12.75" customHeight="1" x14ac:dyDescent="0.25">
      <c r="A196" s="1">
        <v>329</v>
      </c>
      <c r="B196" s="1" t="s">
        <v>381</v>
      </c>
      <c r="C196" s="1" t="s">
        <v>5</v>
      </c>
      <c r="D196" s="2" t="s">
        <v>382</v>
      </c>
      <c r="E196" s="1"/>
      <c r="F196" s="1"/>
    </row>
    <row r="197" spans="1:6" ht="12.75" customHeight="1" x14ac:dyDescent="0.25">
      <c r="A197" s="1">
        <v>308</v>
      </c>
      <c r="B197" s="1" t="s">
        <v>383</v>
      </c>
      <c r="C197" s="1" t="s">
        <v>5</v>
      </c>
      <c r="D197" s="2" t="s">
        <v>384</v>
      </c>
      <c r="E197" s="1"/>
      <c r="F197" s="1"/>
    </row>
    <row r="198" spans="1:6" ht="12.75" customHeight="1" x14ac:dyDescent="0.25">
      <c r="A198" s="1">
        <v>39642</v>
      </c>
      <c r="B198" s="1" t="s">
        <v>385</v>
      </c>
      <c r="C198" s="1" t="s">
        <v>5</v>
      </c>
      <c r="D198" s="2" t="s">
        <v>386</v>
      </c>
      <c r="E198" s="1"/>
      <c r="F198" s="1"/>
    </row>
    <row r="199" spans="1:6" ht="12.75" customHeight="1" x14ac:dyDescent="0.25">
      <c r="A199" s="1">
        <v>39641</v>
      </c>
      <c r="B199" s="1" t="s">
        <v>387</v>
      </c>
      <c r="C199" s="1" t="s">
        <v>5</v>
      </c>
      <c r="D199" s="2" t="s">
        <v>388</v>
      </c>
      <c r="E199" s="1"/>
      <c r="F199" s="1"/>
    </row>
    <row r="200" spans="1:6" ht="12.75" customHeight="1" x14ac:dyDescent="0.25">
      <c r="A200" s="1">
        <v>39643</v>
      </c>
      <c r="B200" s="1" t="s">
        <v>389</v>
      </c>
      <c r="C200" s="1" t="s">
        <v>5</v>
      </c>
      <c r="D200" s="2" t="s">
        <v>390</v>
      </c>
      <c r="E200" s="1"/>
      <c r="F200" s="1"/>
    </row>
    <row r="201" spans="1:6" ht="12.75" customHeight="1" x14ac:dyDescent="0.25">
      <c r="A201" s="1">
        <v>39644</v>
      </c>
      <c r="B201" s="1" t="s">
        <v>391</v>
      </c>
      <c r="C201" s="1" t="s">
        <v>5</v>
      </c>
      <c r="D201" s="2" t="s">
        <v>392</v>
      </c>
      <c r="E201" s="1"/>
      <c r="F201" s="1"/>
    </row>
    <row r="202" spans="1:6" ht="12.75" customHeight="1" x14ac:dyDescent="0.25">
      <c r="A202" s="1">
        <v>39645</v>
      </c>
      <c r="B202" s="1" t="s">
        <v>393</v>
      </c>
      <c r="C202" s="1" t="s">
        <v>5</v>
      </c>
      <c r="D202" s="2" t="s">
        <v>394</v>
      </c>
      <c r="E202" s="1"/>
      <c r="F202" s="1"/>
    </row>
    <row r="203" spans="1:6" ht="12.75" customHeight="1" x14ac:dyDescent="0.25">
      <c r="A203" s="1">
        <v>41610</v>
      </c>
      <c r="B203" s="1" t="s">
        <v>395</v>
      </c>
      <c r="C203" s="1" t="s">
        <v>5</v>
      </c>
      <c r="D203" s="2" t="s">
        <v>396</v>
      </c>
      <c r="E203" s="1"/>
      <c r="F203" s="1"/>
    </row>
    <row r="204" spans="1:6" ht="12.75" customHeight="1" x14ac:dyDescent="0.25">
      <c r="A204" s="1">
        <v>41611</v>
      </c>
      <c r="B204" s="1" t="s">
        <v>397</v>
      </c>
      <c r="C204" s="1" t="s">
        <v>5</v>
      </c>
      <c r="D204" s="2" t="s">
        <v>398</v>
      </c>
      <c r="E204" s="1"/>
      <c r="F204" s="1"/>
    </row>
    <row r="205" spans="1:6" ht="12.75" customHeight="1" x14ac:dyDescent="0.25">
      <c r="A205" s="1">
        <v>41612</v>
      </c>
      <c r="B205" s="1" t="s">
        <v>399</v>
      </c>
      <c r="C205" s="1" t="s">
        <v>5</v>
      </c>
      <c r="D205" s="2" t="s">
        <v>400</v>
      </c>
      <c r="E205" s="1"/>
      <c r="F205" s="1"/>
    </row>
    <row r="206" spans="1:6" ht="12.75" customHeight="1" x14ac:dyDescent="0.25">
      <c r="A206" s="1">
        <v>41637</v>
      </c>
      <c r="B206" s="1" t="s">
        <v>401</v>
      </c>
      <c r="C206" s="1" t="s">
        <v>5</v>
      </c>
      <c r="D206" s="2" t="s">
        <v>402</v>
      </c>
      <c r="E206" s="1"/>
      <c r="F206" s="1"/>
    </row>
    <row r="207" spans="1:6" ht="12.75" customHeight="1" x14ac:dyDescent="0.25">
      <c r="A207" s="1">
        <v>41638</v>
      </c>
      <c r="B207" s="1" t="s">
        <v>403</v>
      </c>
      <c r="C207" s="1" t="s">
        <v>5</v>
      </c>
      <c r="D207" s="2" t="s">
        <v>404</v>
      </c>
      <c r="E207" s="1"/>
      <c r="F207" s="1"/>
    </row>
    <row r="208" spans="1:6" ht="12.75" customHeight="1" x14ac:dyDescent="0.25">
      <c r="A208" s="1">
        <v>41639</v>
      </c>
      <c r="B208" s="1" t="s">
        <v>405</v>
      </c>
      <c r="C208" s="1" t="s">
        <v>5</v>
      </c>
      <c r="D208" s="2" t="s">
        <v>406</v>
      </c>
      <c r="E208" s="1"/>
      <c r="F208" s="1"/>
    </row>
    <row r="209" spans="1:6" ht="12.75" customHeight="1" x14ac:dyDescent="0.25">
      <c r="A209" s="1">
        <v>11789</v>
      </c>
      <c r="B209" s="1" t="s">
        <v>407</v>
      </c>
      <c r="C209" s="1" t="s">
        <v>5</v>
      </c>
      <c r="D209" s="2" t="s">
        <v>174</v>
      </c>
      <c r="E209" s="1"/>
      <c r="F209" s="1"/>
    </row>
    <row r="210" spans="1:6" ht="12.75" customHeight="1" x14ac:dyDescent="0.25">
      <c r="A210" s="1">
        <v>20975</v>
      </c>
      <c r="B210" s="1" t="s">
        <v>408</v>
      </c>
      <c r="C210" s="1" t="s">
        <v>5</v>
      </c>
      <c r="D210" s="2" t="s">
        <v>409</v>
      </c>
      <c r="E210" s="1"/>
      <c r="F210" s="1"/>
    </row>
    <row r="211" spans="1:6" ht="12.75" customHeight="1" x14ac:dyDescent="0.25">
      <c r="A211" s="1">
        <v>20976</v>
      </c>
      <c r="B211" s="1" t="s">
        <v>410</v>
      </c>
      <c r="C211" s="1" t="s">
        <v>5</v>
      </c>
      <c r="D211" s="2" t="s">
        <v>411</v>
      </c>
      <c r="E211" s="1"/>
      <c r="F211" s="1"/>
    </row>
    <row r="212" spans="1:6" ht="12.75" customHeight="1" x14ac:dyDescent="0.25">
      <c r="A212" s="1">
        <v>40340</v>
      </c>
      <c r="B212" s="1" t="s">
        <v>412</v>
      </c>
      <c r="C212" s="1" t="s">
        <v>5</v>
      </c>
      <c r="D212" s="2" t="s">
        <v>413</v>
      </c>
      <c r="E212" s="1"/>
      <c r="F212" s="1"/>
    </row>
    <row r="213" spans="1:6" ht="12.75" customHeight="1" x14ac:dyDescent="0.25">
      <c r="A213" s="1">
        <v>40341</v>
      </c>
      <c r="B213" s="1" t="s">
        <v>414</v>
      </c>
      <c r="C213" s="1" t="s">
        <v>5</v>
      </c>
      <c r="D213" s="2" t="s">
        <v>415</v>
      </c>
      <c r="E213" s="1"/>
      <c r="F213" s="1"/>
    </row>
    <row r="214" spans="1:6" ht="12.75" customHeight="1" x14ac:dyDescent="0.25">
      <c r="A214" s="1">
        <v>40342</v>
      </c>
      <c r="B214" s="1" t="s">
        <v>416</v>
      </c>
      <c r="C214" s="1" t="s">
        <v>5</v>
      </c>
      <c r="D214" s="2" t="s">
        <v>417</v>
      </c>
      <c r="E214" s="1"/>
      <c r="F214" s="1"/>
    </row>
    <row r="215" spans="1:6" ht="12.75" customHeight="1" x14ac:dyDescent="0.25">
      <c r="A215" s="1">
        <v>40343</v>
      </c>
      <c r="B215" s="1" t="s">
        <v>418</v>
      </c>
      <c r="C215" s="1" t="s">
        <v>5</v>
      </c>
      <c r="D215" s="2" t="s">
        <v>419</v>
      </c>
      <c r="E215" s="1"/>
      <c r="F215" s="1"/>
    </row>
    <row r="216" spans="1:6" ht="12.75" customHeight="1" x14ac:dyDescent="0.25">
      <c r="A216" s="1">
        <v>40344</v>
      </c>
      <c r="B216" s="1" t="s">
        <v>420</v>
      </c>
      <c r="C216" s="1" t="s">
        <v>5</v>
      </c>
      <c r="D216" s="2" t="s">
        <v>421</v>
      </c>
      <c r="E216" s="1"/>
      <c r="F216" s="1"/>
    </row>
    <row r="217" spans="1:6" ht="12.75" customHeight="1" x14ac:dyDescent="0.25">
      <c r="A217" s="1">
        <v>40345</v>
      </c>
      <c r="B217" s="1" t="s">
        <v>422</v>
      </c>
      <c r="C217" s="1" t="s">
        <v>5</v>
      </c>
      <c r="D217" s="2" t="s">
        <v>423</v>
      </c>
      <c r="E217" s="1"/>
      <c r="F217" s="1"/>
    </row>
    <row r="218" spans="1:6" ht="12.75" customHeight="1" x14ac:dyDescent="0.25">
      <c r="A218" s="1">
        <v>40346</v>
      </c>
      <c r="B218" s="1" t="s">
        <v>424</v>
      </c>
      <c r="C218" s="1" t="s">
        <v>5</v>
      </c>
      <c r="D218" s="2" t="s">
        <v>425</v>
      </c>
      <c r="E218" s="1"/>
      <c r="F218" s="1"/>
    </row>
    <row r="219" spans="1:6" ht="12.75" customHeight="1" x14ac:dyDescent="0.25">
      <c r="A219" s="1">
        <v>40347</v>
      </c>
      <c r="B219" s="1" t="s">
        <v>426</v>
      </c>
      <c r="C219" s="1" t="s">
        <v>5</v>
      </c>
      <c r="D219" s="2" t="s">
        <v>427</v>
      </c>
      <c r="E219" s="1"/>
      <c r="F219" s="1"/>
    </row>
    <row r="220" spans="1:6" ht="12.75" customHeight="1" x14ac:dyDescent="0.25">
      <c r="A220" s="1">
        <v>6138</v>
      </c>
      <c r="B220" s="1" t="s">
        <v>428</v>
      </c>
      <c r="C220" s="1" t="s">
        <v>5</v>
      </c>
      <c r="D220" s="2" t="s">
        <v>429</v>
      </c>
      <c r="E220" s="1"/>
      <c r="F220" s="1"/>
    </row>
    <row r="221" spans="1:6" ht="12.75" customHeight="1" x14ac:dyDescent="0.25">
      <c r="A221" s="1">
        <v>43424</v>
      </c>
      <c r="B221" s="1" t="s">
        <v>430</v>
      </c>
      <c r="C221" s="1" t="s">
        <v>5</v>
      </c>
      <c r="D221" s="2" t="s">
        <v>431</v>
      </c>
      <c r="E221" s="1"/>
      <c r="F221" s="1"/>
    </row>
    <row r="222" spans="1:6" ht="12.75" customHeight="1" x14ac:dyDescent="0.25">
      <c r="A222" s="1">
        <v>43426</v>
      </c>
      <c r="B222" s="1" t="s">
        <v>432</v>
      </c>
      <c r="C222" s="1" t="s">
        <v>5</v>
      </c>
      <c r="D222" s="2" t="s">
        <v>433</v>
      </c>
      <c r="E222" s="1"/>
      <c r="F222" s="1"/>
    </row>
    <row r="223" spans="1:6" ht="12.75" customHeight="1" x14ac:dyDescent="0.25">
      <c r="A223" s="1">
        <v>12565</v>
      </c>
      <c r="B223" s="1" t="s">
        <v>434</v>
      </c>
      <c r="C223" s="1" t="s">
        <v>5</v>
      </c>
      <c r="D223" s="2" t="s">
        <v>435</v>
      </c>
      <c r="E223" s="1"/>
      <c r="F223" s="1"/>
    </row>
    <row r="224" spans="1:6" ht="12.75" customHeight="1" x14ac:dyDescent="0.25">
      <c r="A224" s="1">
        <v>12567</v>
      </c>
      <c r="B224" s="1" t="s">
        <v>436</v>
      </c>
      <c r="C224" s="1" t="s">
        <v>5</v>
      </c>
      <c r="D224" s="2" t="s">
        <v>437</v>
      </c>
      <c r="E224" s="1"/>
      <c r="F224" s="1"/>
    </row>
    <row r="225" spans="1:6" ht="12.75" customHeight="1" x14ac:dyDescent="0.25">
      <c r="A225" s="1">
        <v>12568</v>
      </c>
      <c r="B225" s="1" t="s">
        <v>438</v>
      </c>
      <c r="C225" s="1" t="s">
        <v>5</v>
      </c>
      <c r="D225" s="2" t="s">
        <v>439</v>
      </c>
      <c r="E225" s="1"/>
      <c r="F225" s="1"/>
    </row>
    <row r="226" spans="1:6" ht="12.75" customHeight="1" x14ac:dyDescent="0.25">
      <c r="A226" s="1">
        <v>43441</v>
      </c>
      <c r="B226" s="1" t="s">
        <v>440</v>
      </c>
      <c r="C226" s="1" t="s">
        <v>5</v>
      </c>
      <c r="D226" s="2" t="s">
        <v>441</v>
      </c>
      <c r="E226" s="1"/>
      <c r="F226" s="1"/>
    </row>
    <row r="227" spans="1:6" ht="12.75" customHeight="1" x14ac:dyDescent="0.25">
      <c r="A227" s="1">
        <v>43423</v>
      </c>
      <c r="B227" s="1" t="s">
        <v>442</v>
      </c>
      <c r="C227" s="1" t="s">
        <v>5</v>
      </c>
      <c r="D227" s="2" t="s">
        <v>443</v>
      </c>
      <c r="E227" s="1"/>
      <c r="F227" s="1"/>
    </row>
    <row r="228" spans="1:6" ht="12.75" customHeight="1" x14ac:dyDescent="0.25">
      <c r="A228" s="1">
        <v>12532</v>
      </c>
      <c r="B228" s="1" t="s">
        <v>444</v>
      </c>
      <c r="C228" s="1" t="s">
        <v>5</v>
      </c>
      <c r="D228" s="2" t="s">
        <v>445</v>
      </c>
      <c r="E228" s="1"/>
      <c r="F228" s="1"/>
    </row>
    <row r="229" spans="1:6" ht="12.75" customHeight="1" x14ac:dyDescent="0.25">
      <c r="A229" s="1">
        <v>43444</v>
      </c>
      <c r="B229" s="1" t="s">
        <v>446</v>
      </c>
      <c r="C229" s="1" t="s">
        <v>5</v>
      </c>
      <c r="D229" s="2" t="s">
        <v>447</v>
      </c>
      <c r="E229" s="1"/>
      <c r="F229" s="1"/>
    </row>
    <row r="230" spans="1:6" ht="12.75" customHeight="1" x14ac:dyDescent="0.25">
      <c r="A230" s="1">
        <v>12551</v>
      </c>
      <c r="B230" s="1" t="s">
        <v>448</v>
      </c>
      <c r="C230" s="1" t="s">
        <v>5</v>
      </c>
      <c r="D230" s="2" t="s">
        <v>449</v>
      </c>
      <c r="E230" s="1"/>
      <c r="F230" s="1"/>
    </row>
    <row r="231" spans="1:6" ht="12.75" customHeight="1" x14ac:dyDescent="0.25">
      <c r="A231" s="1">
        <v>43442</v>
      </c>
      <c r="B231" s="1" t="s">
        <v>450</v>
      </c>
      <c r="C231" s="1" t="s">
        <v>5</v>
      </c>
      <c r="D231" s="2" t="s">
        <v>451</v>
      </c>
      <c r="E231" s="1"/>
      <c r="F231" s="1"/>
    </row>
    <row r="232" spans="1:6" ht="12.75" customHeight="1" x14ac:dyDescent="0.25">
      <c r="A232" s="1">
        <v>43443</v>
      </c>
      <c r="B232" s="1" t="s">
        <v>452</v>
      </c>
      <c r="C232" s="1" t="s">
        <v>5</v>
      </c>
      <c r="D232" s="2" t="s">
        <v>453</v>
      </c>
      <c r="E232" s="1"/>
      <c r="F232" s="1"/>
    </row>
    <row r="233" spans="1:6" ht="12.75" customHeight="1" x14ac:dyDescent="0.25">
      <c r="A233" s="1">
        <v>12544</v>
      </c>
      <c r="B233" s="1" t="s">
        <v>454</v>
      </c>
      <c r="C233" s="1" t="s">
        <v>5</v>
      </c>
      <c r="D233" s="2" t="s">
        <v>455</v>
      </c>
      <c r="E233" s="1"/>
      <c r="F233" s="1"/>
    </row>
    <row r="234" spans="1:6" ht="12.75" customHeight="1" x14ac:dyDescent="0.25">
      <c r="A234" s="1">
        <v>12547</v>
      </c>
      <c r="B234" s="1" t="s">
        <v>456</v>
      </c>
      <c r="C234" s="1" t="s">
        <v>5</v>
      </c>
      <c r="D234" s="2" t="s">
        <v>457</v>
      </c>
      <c r="E234" s="1"/>
      <c r="F234" s="1"/>
    </row>
    <row r="235" spans="1:6" ht="12.75" customHeight="1" x14ac:dyDescent="0.25">
      <c r="A235" s="1">
        <v>43445</v>
      </c>
      <c r="B235" s="1" t="s">
        <v>458</v>
      </c>
      <c r="C235" s="1" t="s">
        <v>5</v>
      </c>
      <c r="D235" s="2" t="s">
        <v>459</v>
      </c>
      <c r="E235" s="1"/>
      <c r="F235" s="1"/>
    </row>
    <row r="236" spans="1:6" ht="12.75" customHeight="1" x14ac:dyDescent="0.25">
      <c r="A236" s="1">
        <v>12563</v>
      </c>
      <c r="B236" s="1" t="s">
        <v>460</v>
      </c>
      <c r="C236" s="1" t="s">
        <v>5</v>
      </c>
      <c r="D236" s="2" t="s">
        <v>461</v>
      </c>
      <c r="E236" s="1"/>
      <c r="F236" s="1"/>
    </row>
    <row r="237" spans="1:6" ht="12.75" customHeight="1" x14ac:dyDescent="0.25">
      <c r="A237" s="1">
        <v>43425</v>
      </c>
      <c r="B237" s="1" t="s">
        <v>462</v>
      </c>
      <c r="C237" s="1" t="s">
        <v>5</v>
      </c>
      <c r="D237" s="2" t="s">
        <v>463</v>
      </c>
      <c r="E237" s="1"/>
      <c r="F237" s="1"/>
    </row>
    <row r="238" spans="1:6" ht="12.75" customHeight="1" x14ac:dyDescent="0.25">
      <c r="A238" s="1">
        <v>43446</v>
      </c>
      <c r="B238" s="1" t="s">
        <v>464</v>
      </c>
      <c r="C238" s="1" t="s">
        <v>5</v>
      </c>
      <c r="D238" s="2" t="s">
        <v>465</v>
      </c>
      <c r="E238" s="1"/>
      <c r="F238" s="1"/>
    </row>
    <row r="239" spans="1:6" ht="12.75" customHeight="1" x14ac:dyDescent="0.25">
      <c r="A239" s="1">
        <v>43447</v>
      </c>
      <c r="B239" s="1" t="s">
        <v>466</v>
      </c>
      <c r="C239" s="1" t="s">
        <v>5</v>
      </c>
      <c r="D239" s="2" t="s">
        <v>467</v>
      </c>
      <c r="E239" s="1"/>
      <c r="F239" s="1"/>
    </row>
    <row r="240" spans="1:6" ht="12.75" customHeight="1" x14ac:dyDescent="0.25">
      <c r="A240" s="1">
        <v>43448</v>
      </c>
      <c r="B240" s="1" t="s">
        <v>468</v>
      </c>
      <c r="C240" s="1" t="s">
        <v>5</v>
      </c>
      <c r="D240" s="2" t="s">
        <v>469</v>
      </c>
      <c r="E240" s="1"/>
      <c r="F240" s="1"/>
    </row>
    <row r="241" spans="1:6" ht="12.75" customHeight="1" x14ac:dyDescent="0.25">
      <c r="A241" s="1">
        <v>13761</v>
      </c>
      <c r="B241" s="1" t="s">
        <v>470</v>
      </c>
      <c r="C241" s="1" t="s">
        <v>5</v>
      </c>
      <c r="D241" s="2" t="s">
        <v>471</v>
      </c>
      <c r="E241" s="1"/>
      <c r="F241" s="1"/>
    </row>
    <row r="242" spans="1:6" ht="12.75" customHeight="1" x14ac:dyDescent="0.25">
      <c r="A242" s="1">
        <v>4814</v>
      </c>
      <c r="B242" s="1" t="s">
        <v>472</v>
      </c>
      <c r="C242" s="1" t="s">
        <v>5</v>
      </c>
      <c r="D242" s="2" t="s">
        <v>473</v>
      </c>
      <c r="E242" s="1"/>
      <c r="F242" s="1"/>
    </row>
    <row r="243" spans="1:6" ht="12.75" customHeight="1" x14ac:dyDescent="0.25">
      <c r="A243" s="1">
        <v>44473</v>
      </c>
      <c r="B243" s="1" t="s">
        <v>474</v>
      </c>
      <c r="C243" s="1" t="s">
        <v>5</v>
      </c>
      <c r="D243" s="2" t="s">
        <v>475</v>
      </c>
      <c r="E243" s="1"/>
      <c r="F243" s="1"/>
    </row>
    <row r="244" spans="1:6" ht="12.75" customHeight="1" x14ac:dyDescent="0.25">
      <c r="A244" s="1">
        <v>6122</v>
      </c>
      <c r="B244" s="1" t="s">
        <v>476</v>
      </c>
      <c r="C244" s="1" t="s">
        <v>291</v>
      </c>
      <c r="D244" s="2" t="s">
        <v>8973</v>
      </c>
      <c r="E244" s="1"/>
      <c r="F244" s="1"/>
    </row>
    <row r="245" spans="1:6" ht="12.75" customHeight="1" x14ac:dyDescent="0.25">
      <c r="A245" s="1">
        <v>40810</v>
      </c>
      <c r="B245" s="1" t="s">
        <v>478</v>
      </c>
      <c r="C245" s="1" t="s">
        <v>294</v>
      </c>
      <c r="D245" s="2" t="s">
        <v>8974</v>
      </c>
      <c r="E245" s="1"/>
      <c r="F245" s="1"/>
    </row>
    <row r="246" spans="1:6" ht="12.75" customHeight="1" x14ac:dyDescent="0.25">
      <c r="A246" s="1">
        <v>21100</v>
      </c>
      <c r="B246" s="1" t="s">
        <v>480</v>
      </c>
      <c r="C246" s="1" t="s">
        <v>5</v>
      </c>
      <c r="D246" s="2" t="s">
        <v>481</v>
      </c>
      <c r="E246" s="1"/>
      <c r="F246" s="1"/>
    </row>
    <row r="247" spans="1:6" ht="12.75" customHeight="1" x14ac:dyDescent="0.25">
      <c r="A247" s="1">
        <v>11816</v>
      </c>
      <c r="B247" s="1" t="s">
        <v>482</v>
      </c>
      <c r="C247" s="1" t="s">
        <v>5</v>
      </c>
      <c r="D247" s="2" t="s">
        <v>483</v>
      </c>
      <c r="E247" s="1"/>
      <c r="F247" s="1"/>
    </row>
    <row r="248" spans="1:6" ht="12.75" customHeight="1" x14ac:dyDescent="0.25">
      <c r="A248" s="1">
        <v>11814</v>
      </c>
      <c r="B248" s="1" t="s">
        <v>484</v>
      </c>
      <c r="C248" s="1" t="s">
        <v>5</v>
      </c>
      <c r="D248" s="2" t="s">
        <v>485</v>
      </c>
      <c r="E248" s="1"/>
      <c r="F248" s="1"/>
    </row>
    <row r="249" spans="1:6" ht="12.75" customHeight="1" x14ac:dyDescent="0.25">
      <c r="A249" s="1">
        <v>14186</v>
      </c>
      <c r="B249" s="1" t="s">
        <v>486</v>
      </c>
      <c r="C249" s="1" t="s">
        <v>5</v>
      </c>
      <c r="D249" s="2" t="s">
        <v>487</v>
      </c>
      <c r="E249" s="1"/>
      <c r="F249" s="1"/>
    </row>
    <row r="250" spans="1:6" ht="12.75" customHeight="1" x14ac:dyDescent="0.25">
      <c r="A250" s="1">
        <v>14185</v>
      </c>
      <c r="B250" s="1" t="s">
        <v>488</v>
      </c>
      <c r="C250" s="1" t="s">
        <v>5</v>
      </c>
      <c r="D250" s="2" t="s">
        <v>489</v>
      </c>
      <c r="E250" s="1"/>
      <c r="F250" s="1"/>
    </row>
    <row r="251" spans="1:6" ht="12.75" customHeight="1" x14ac:dyDescent="0.25">
      <c r="A251" s="1">
        <v>11811</v>
      </c>
      <c r="B251" s="1" t="s">
        <v>490</v>
      </c>
      <c r="C251" s="1" t="s">
        <v>5</v>
      </c>
      <c r="D251" s="2" t="s">
        <v>491</v>
      </c>
      <c r="E251" s="1"/>
      <c r="F251" s="1"/>
    </row>
    <row r="252" spans="1:6" ht="12.75" customHeight="1" x14ac:dyDescent="0.25">
      <c r="A252" s="1">
        <v>44498</v>
      </c>
      <c r="B252" s="1" t="s">
        <v>492</v>
      </c>
      <c r="C252" s="1" t="s">
        <v>5</v>
      </c>
      <c r="D252" s="2" t="s">
        <v>493</v>
      </c>
      <c r="E252" s="1"/>
      <c r="F252" s="1"/>
    </row>
    <row r="253" spans="1:6" ht="12.75" customHeight="1" x14ac:dyDescent="0.25">
      <c r="A253" s="1">
        <v>34469</v>
      </c>
      <c r="B253" s="1" t="s">
        <v>494</v>
      </c>
      <c r="C253" s="1" t="s">
        <v>5</v>
      </c>
      <c r="D253" s="2" t="s">
        <v>495</v>
      </c>
      <c r="E253" s="1"/>
      <c r="F253" s="1"/>
    </row>
    <row r="254" spans="1:6" ht="12.75" customHeight="1" x14ac:dyDescent="0.25">
      <c r="A254" s="1">
        <v>34476</v>
      </c>
      <c r="B254" s="1" t="s">
        <v>496</v>
      </c>
      <c r="C254" s="1" t="s">
        <v>5</v>
      </c>
      <c r="D254" s="2" t="s">
        <v>497</v>
      </c>
      <c r="E254" s="1"/>
      <c r="F254" s="1"/>
    </row>
    <row r="255" spans="1:6" ht="12.75" customHeight="1" x14ac:dyDescent="0.25">
      <c r="A255" s="1">
        <v>34477</v>
      </c>
      <c r="B255" s="1" t="s">
        <v>498</v>
      </c>
      <c r="C255" s="1" t="s">
        <v>5</v>
      </c>
      <c r="D255" s="2" t="s">
        <v>499</v>
      </c>
      <c r="E255" s="1"/>
      <c r="F255" s="1"/>
    </row>
    <row r="256" spans="1:6" ht="12.75" customHeight="1" x14ac:dyDescent="0.25">
      <c r="A256" s="1">
        <v>34482</v>
      </c>
      <c r="B256" s="1" t="s">
        <v>500</v>
      </c>
      <c r="C256" s="1" t="s">
        <v>5</v>
      </c>
      <c r="D256" s="2" t="s">
        <v>501</v>
      </c>
      <c r="E256" s="1"/>
      <c r="F256" s="1"/>
    </row>
    <row r="257" spans="1:6" ht="12.75" customHeight="1" x14ac:dyDescent="0.25">
      <c r="A257" s="1">
        <v>34472</v>
      </c>
      <c r="B257" s="1" t="s">
        <v>502</v>
      </c>
      <c r="C257" s="1" t="s">
        <v>5</v>
      </c>
      <c r="D257" s="2" t="s">
        <v>503</v>
      </c>
      <c r="E257" s="1"/>
      <c r="F257" s="1"/>
    </row>
    <row r="258" spans="1:6" ht="12.75" customHeight="1" x14ac:dyDescent="0.25">
      <c r="A258" s="1">
        <v>42425</v>
      </c>
      <c r="B258" s="1" t="s">
        <v>504</v>
      </c>
      <c r="C258" s="1" t="s">
        <v>5</v>
      </c>
      <c r="D258" s="2" t="s">
        <v>505</v>
      </c>
      <c r="E258" s="1"/>
      <c r="F258" s="1"/>
    </row>
    <row r="259" spans="1:6" ht="12.75" customHeight="1" x14ac:dyDescent="0.25">
      <c r="A259" s="1">
        <v>42422</v>
      </c>
      <c r="B259" s="1" t="s">
        <v>506</v>
      </c>
      <c r="C259" s="1" t="s">
        <v>5</v>
      </c>
      <c r="D259" s="2" t="s">
        <v>507</v>
      </c>
      <c r="E259" s="1"/>
      <c r="F259" s="1"/>
    </row>
    <row r="260" spans="1:6" ht="12.75" customHeight="1" x14ac:dyDescent="0.25">
      <c r="A260" s="1">
        <v>43184</v>
      </c>
      <c r="B260" s="1" t="s">
        <v>508</v>
      </c>
      <c r="C260" s="1" t="s">
        <v>5</v>
      </c>
      <c r="D260" s="2" t="s">
        <v>509</v>
      </c>
      <c r="E260" s="1"/>
      <c r="F260" s="1"/>
    </row>
    <row r="261" spans="1:6" ht="12.75" customHeight="1" x14ac:dyDescent="0.25">
      <c r="A261" s="1">
        <v>42424</v>
      </c>
      <c r="B261" s="1" t="s">
        <v>510</v>
      </c>
      <c r="C261" s="1" t="s">
        <v>5</v>
      </c>
      <c r="D261" s="2" t="s">
        <v>511</v>
      </c>
      <c r="E261" s="1"/>
      <c r="F261" s="1"/>
    </row>
    <row r="262" spans="1:6" ht="12.75" customHeight="1" x14ac:dyDescent="0.25">
      <c r="A262" s="1">
        <v>42421</v>
      </c>
      <c r="B262" s="1" t="s">
        <v>512</v>
      </c>
      <c r="C262" s="1" t="s">
        <v>5</v>
      </c>
      <c r="D262" s="2" t="s">
        <v>513</v>
      </c>
      <c r="E262" s="1"/>
      <c r="F262" s="1"/>
    </row>
    <row r="263" spans="1:6" ht="12.75" customHeight="1" x14ac:dyDescent="0.25">
      <c r="A263" s="1">
        <v>42416</v>
      </c>
      <c r="B263" s="1" t="s">
        <v>514</v>
      </c>
      <c r="C263" s="1" t="s">
        <v>5</v>
      </c>
      <c r="D263" s="2" t="s">
        <v>515</v>
      </c>
      <c r="E263" s="1"/>
      <c r="F263" s="1"/>
    </row>
    <row r="264" spans="1:6" ht="12.75" customHeight="1" x14ac:dyDescent="0.25">
      <c r="A264" s="1">
        <v>42417</v>
      </c>
      <c r="B264" s="1" t="s">
        <v>516</v>
      </c>
      <c r="C264" s="1" t="s">
        <v>5</v>
      </c>
      <c r="D264" s="2" t="s">
        <v>517</v>
      </c>
      <c r="E264" s="1"/>
      <c r="F264" s="1"/>
    </row>
    <row r="265" spans="1:6" ht="12.75" customHeight="1" x14ac:dyDescent="0.25">
      <c r="A265" s="1">
        <v>42419</v>
      </c>
      <c r="B265" s="1" t="s">
        <v>518</v>
      </c>
      <c r="C265" s="1" t="s">
        <v>5</v>
      </c>
      <c r="D265" s="2" t="s">
        <v>519</v>
      </c>
      <c r="E265" s="1"/>
      <c r="F265" s="1"/>
    </row>
    <row r="266" spans="1:6" ht="12.75" customHeight="1" x14ac:dyDescent="0.25">
      <c r="A266" s="1">
        <v>42420</v>
      </c>
      <c r="B266" s="1" t="s">
        <v>520</v>
      </c>
      <c r="C266" s="1" t="s">
        <v>5</v>
      </c>
      <c r="D266" s="2" t="s">
        <v>521</v>
      </c>
      <c r="E266" s="1"/>
      <c r="F266" s="1"/>
    </row>
    <row r="267" spans="1:6" ht="12.75" customHeight="1" x14ac:dyDescent="0.25">
      <c r="A267" s="1">
        <v>43195</v>
      </c>
      <c r="B267" s="1" t="s">
        <v>522</v>
      </c>
      <c r="C267" s="1" t="s">
        <v>5</v>
      </c>
      <c r="D267" s="2" t="s">
        <v>523</v>
      </c>
      <c r="E267" s="1"/>
      <c r="F267" s="1"/>
    </row>
    <row r="268" spans="1:6" ht="12.75" customHeight="1" x14ac:dyDescent="0.25">
      <c r="A268" s="1">
        <v>43196</v>
      </c>
      <c r="B268" s="1" t="s">
        <v>524</v>
      </c>
      <c r="C268" s="1" t="s">
        <v>5</v>
      </c>
      <c r="D268" s="2" t="s">
        <v>525</v>
      </c>
      <c r="E268" s="1"/>
      <c r="F268" s="1"/>
    </row>
    <row r="269" spans="1:6" ht="12.75" customHeight="1" x14ac:dyDescent="0.25">
      <c r="A269" s="1">
        <v>43198</v>
      </c>
      <c r="B269" s="1" t="s">
        <v>526</v>
      </c>
      <c r="C269" s="1" t="s">
        <v>5</v>
      </c>
      <c r="D269" s="2" t="s">
        <v>527</v>
      </c>
      <c r="E269" s="1"/>
      <c r="F269" s="1"/>
    </row>
    <row r="270" spans="1:6" ht="12.75" customHeight="1" x14ac:dyDescent="0.25">
      <c r="A270" s="1">
        <v>43199</v>
      </c>
      <c r="B270" s="1" t="s">
        <v>528</v>
      </c>
      <c r="C270" s="1" t="s">
        <v>5</v>
      </c>
      <c r="D270" s="2" t="s">
        <v>529</v>
      </c>
      <c r="E270" s="1"/>
      <c r="F270" s="1"/>
    </row>
    <row r="271" spans="1:6" ht="12.75" customHeight="1" x14ac:dyDescent="0.25">
      <c r="A271" s="1">
        <v>43200</v>
      </c>
      <c r="B271" s="1" t="s">
        <v>530</v>
      </c>
      <c r="C271" s="1" t="s">
        <v>5</v>
      </c>
      <c r="D271" s="2" t="s">
        <v>531</v>
      </c>
      <c r="E271" s="1"/>
      <c r="F271" s="1"/>
    </row>
    <row r="272" spans="1:6" ht="12.75" customHeight="1" x14ac:dyDescent="0.25">
      <c r="A272" s="1">
        <v>39556</v>
      </c>
      <c r="B272" s="1" t="s">
        <v>532</v>
      </c>
      <c r="C272" s="1" t="s">
        <v>5</v>
      </c>
      <c r="D272" s="2" t="s">
        <v>533</v>
      </c>
      <c r="E272" s="1"/>
      <c r="F272" s="1"/>
    </row>
    <row r="273" spans="1:6" ht="12.75" customHeight="1" x14ac:dyDescent="0.25">
      <c r="A273" s="1">
        <v>39557</v>
      </c>
      <c r="B273" s="1" t="s">
        <v>534</v>
      </c>
      <c r="C273" s="1" t="s">
        <v>5</v>
      </c>
      <c r="D273" s="2" t="s">
        <v>535</v>
      </c>
      <c r="E273" s="1"/>
      <c r="F273" s="1"/>
    </row>
    <row r="274" spans="1:6" ht="12.75" customHeight="1" x14ac:dyDescent="0.25">
      <c r="A274" s="1">
        <v>39559</v>
      </c>
      <c r="B274" s="1" t="s">
        <v>536</v>
      </c>
      <c r="C274" s="1" t="s">
        <v>5</v>
      </c>
      <c r="D274" s="2" t="s">
        <v>537</v>
      </c>
      <c r="E274" s="1"/>
      <c r="F274" s="1"/>
    </row>
    <row r="275" spans="1:6" ht="12.75" customHeight="1" x14ac:dyDescent="0.25">
      <c r="A275" s="1">
        <v>39560</v>
      </c>
      <c r="B275" s="1" t="s">
        <v>538</v>
      </c>
      <c r="C275" s="1" t="s">
        <v>5</v>
      </c>
      <c r="D275" s="2" t="s">
        <v>539</v>
      </c>
      <c r="E275" s="1"/>
      <c r="F275" s="1"/>
    </row>
    <row r="276" spans="1:6" ht="12.75" customHeight="1" x14ac:dyDescent="0.25">
      <c r="A276" s="1">
        <v>39561</v>
      </c>
      <c r="B276" s="1" t="s">
        <v>540</v>
      </c>
      <c r="C276" s="1" t="s">
        <v>5</v>
      </c>
      <c r="D276" s="2" t="s">
        <v>541</v>
      </c>
      <c r="E276" s="1"/>
      <c r="F276" s="1"/>
    </row>
    <row r="277" spans="1:6" ht="12.75" customHeight="1" x14ac:dyDescent="0.25">
      <c r="A277" s="1">
        <v>43190</v>
      </c>
      <c r="B277" s="1" t="s">
        <v>542</v>
      </c>
      <c r="C277" s="1" t="s">
        <v>5</v>
      </c>
      <c r="D277" s="2" t="s">
        <v>543</v>
      </c>
      <c r="E277" s="1"/>
      <c r="F277" s="1"/>
    </row>
    <row r="278" spans="1:6" ht="12.75" customHeight="1" x14ac:dyDescent="0.25">
      <c r="A278" s="1">
        <v>39555</v>
      </c>
      <c r="B278" s="1" t="s">
        <v>544</v>
      </c>
      <c r="C278" s="1" t="s">
        <v>5</v>
      </c>
      <c r="D278" s="2" t="s">
        <v>545</v>
      </c>
      <c r="E278" s="1"/>
      <c r="F278" s="1"/>
    </row>
    <row r="279" spans="1:6" ht="12.75" customHeight="1" x14ac:dyDescent="0.25">
      <c r="A279" s="1">
        <v>43191</v>
      </c>
      <c r="B279" s="1" t="s">
        <v>546</v>
      </c>
      <c r="C279" s="1" t="s">
        <v>5</v>
      </c>
      <c r="D279" s="2" t="s">
        <v>547</v>
      </c>
      <c r="E279" s="1"/>
      <c r="F279" s="1"/>
    </row>
    <row r="280" spans="1:6" ht="12.75" customHeight="1" x14ac:dyDescent="0.25">
      <c r="A280" s="1">
        <v>39548</v>
      </c>
      <c r="B280" s="1" t="s">
        <v>548</v>
      </c>
      <c r="C280" s="1" t="s">
        <v>5</v>
      </c>
      <c r="D280" s="2" t="s">
        <v>549</v>
      </c>
      <c r="E280" s="1"/>
      <c r="F280" s="1"/>
    </row>
    <row r="281" spans="1:6" ht="12.75" customHeight="1" x14ac:dyDescent="0.25">
      <c r="A281" s="1">
        <v>43192</v>
      </c>
      <c r="B281" s="1" t="s">
        <v>550</v>
      </c>
      <c r="C281" s="1" t="s">
        <v>5</v>
      </c>
      <c r="D281" s="2" t="s">
        <v>551</v>
      </c>
      <c r="E281" s="1"/>
      <c r="F281" s="1"/>
    </row>
    <row r="282" spans="1:6" ht="12.75" customHeight="1" x14ac:dyDescent="0.25">
      <c r="A282" s="1">
        <v>39554</v>
      </c>
      <c r="B282" s="1" t="s">
        <v>552</v>
      </c>
      <c r="C282" s="1" t="s">
        <v>5</v>
      </c>
      <c r="D282" s="2" t="s">
        <v>553</v>
      </c>
      <c r="E282" s="1"/>
      <c r="F282" s="1"/>
    </row>
    <row r="283" spans="1:6" ht="12.75" customHeight="1" x14ac:dyDescent="0.25">
      <c r="A283" s="1">
        <v>43194</v>
      </c>
      <c r="B283" s="1" t="s">
        <v>554</v>
      </c>
      <c r="C283" s="1" t="s">
        <v>5</v>
      </c>
      <c r="D283" s="2" t="s">
        <v>555</v>
      </c>
      <c r="E283" s="1"/>
      <c r="F283" s="1"/>
    </row>
    <row r="284" spans="1:6" ht="12.75" customHeight="1" x14ac:dyDescent="0.25">
      <c r="A284" s="1">
        <v>39551</v>
      </c>
      <c r="B284" s="1" t="s">
        <v>556</v>
      </c>
      <c r="C284" s="1" t="s">
        <v>5</v>
      </c>
      <c r="D284" s="2" t="s">
        <v>557</v>
      </c>
      <c r="E284" s="1"/>
      <c r="F284" s="1"/>
    </row>
    <row r="285" spans="1:6" ht="12.75" customHeight="1" x14ac:dyDescent="0.25">
      <c r="A285" s="1">
        <v>43185</v>
      </c>
      <c r="B285" s="1" t="s">
        <v>558</v>
      </c>
      <c r="C285" s="1" t="s">
        <v>5</v>
      </c>
      <c r="D285" s="2" t="s">
        <v>559</v>
      </c>
      <c r="E285" s="1"/>
      <c r="F285" s="1"/>
    </row>
    <row r="286" spans="1:6" ht="12.75" customHeight="1" x14ac:dyDescent="0.25">
      <c r="A286" s="1">
        <v>43186</v>
      </c>
      <c r="B286" s="1" t="s">
        <v>560</v>
      </c>
      <c r="C286" s="1" t="s">
        <v>5</v>
      </c>
      <c r="D286" s="2" t="s">
        <v>561</v>
      </c>
      <c r="E286" s="1"/>
      <c r="F286" s="1"/>
    </row>
    <row r="287" spans="1:6" ht="12.75" customHeight="1" x14ac:dyDescent="0.25">
      <c r="A287" s="1">
        <v>43187</v>
      </c>
      <c r="B287" s="1" t="s">
        <v>562</v>
      </c>
      <c r="C287" s="1" t="s">
        <v>5</v>
      </c>
      <c r="D287" s="2" t="s">
        <v>563</v>
      </c>
      <c r="E287" s="1"/>
      <c r="F287" s="1"/>
    </row>
    <row r="288" spans="1:6" ht="12.75" customHeight="1" x14ac:dyDescent="0.25">
      <c r="A288" s="1">
        <v>43188</v>
      </c>
      <c r="B288" s="1" t="s">
        <v>564</v>
      </c>
      <c r="C288" s="1" t="s">
        <v>5</v>
      </c>
      <c r="D288" s="2" t="s">
        <v>565</v>
      </c>
      <c r="E288" s="1"/>
      <c r="F288" s="1"/>
    </row>
    <row r="289" spans="1:6" ht="12.75" customHeight="1" x14ac:dyDescent="0.25">
      <c r="A289" s="1">
        <v>43189</v>
      </c>
      <c r="B289" s="1" t="s">
        <v>566</v>
      </c>
      <c r="C289" s="1" t="s">
        <v>5</v>
      </c>
      <c r="D289" s="2" t="s">
        <v>567</v>
      </c>
      <c r="E289" s="1"/>
      <c r="F289" s="1"/>
    </row>
    <row r="290" spans="1:6" ht="12.75" customHeight="1" x14ac:dyDescent="0.25">
      <c r="A290" s="1">
        <v>39580</v>
      </c>
      <c r="B290" s="1" t="s">
        <v>568</v>
      </c>
      <c r="C290" s="1" t="s">
        <v>5</v>
      </c>
      <c r="D290" s="2" t="s">
        <v>569</v>
      </c>
      <c r="E290" s="1"/>
      <c r="F290" s="1"/>
    </row>
    <row r="291" spans="1:6" ht="12.75" customHeight="1" x14ac:dyDescent="0.25">
      <c r="A291" s="1">
        <v>39577</v>
      </c>
      <c r="B291" s="1" t="s">
        <v>570</v>
      </c>
      <c r="C291" s="1" t="s">
        <v>5</v>
      </c>
      <c r="D291" s="2" t="s">
        <v>571</v>
      </c>
      <c r="E291" s="1"/>
      <c r="F291" s="1"/>
    </row>
    <row r="292" spans="1:6" ht="12.75" customHeight="1" x14ac:dyDescent="0.25">
      <c r="A292" s="1">
        <v>39578</v>
      </c>
      <c r="B292" s="1" t="s">
        <v>572</v>
      </c>
      <c r="C292" s="1" t="s">
        <v>5</v>
      </c>
      <c r="D292" s="2" t="s">
        <v>573</v>
      </c>
      <c r="E292" s="1"/>
      <c r="F292" s="1"/>
    </row>
    <row r="293" spans="1:6" ht="12.75" customHeight="1" x14ac:dyDescent="0.25">
      <c r="A293" s="1">
        <v>39579</v>
      </c>
      <c r="B293" s="1" t="s">
        <v>574</v>
      </c>
      <c r="C293" s="1" t="s">
        <v>5</v>
      </c>
      <c r="D293" s="2" t="s">
        <v>575</v>
      </c>
      <c r="E293" s="1"/>
      <c r="F293" s="1"/>
    </row>
    <row r="294" spans="1:6" ht="12.75" customHeight="1" x14ac:dyDescent="0.25">
      <c r="A294" s="1">
        <v>39826</v>
      </c>
      <c r="B294" s="1" t="s">
        <v>576</v>
      </c>
      <c r="C294" s="1" t="s">
        <v>5</v>
      </c>
      <c r="D294" s="2" t="s">
        <v>577</v>
      </c>
      <c r="E294" s="1"/>
      <c r="F294" s="1"/>
    </row>
    <row r="295" spans="1:6" ht="12.75" customHeight="1" x14ac:dyDescent="0.25">
      <c r="A295" s="1">
        <v>10700</v>
      </c>
      <c r="B295" s="1" t="s">
        <v>578</v>
      </c>
      <c r="C295" s="1" t="s">
        <v>5</v>
      </c>
      <c r="D295" s="2" t="s">
        <v>579</v>
      </c>
      <c r="E295" s="1"/>
      <c r="F295" s="1"/>
    </row>
    <row r="296" spans="1:6" ht="12.75" customHeight="1" x14ac:dyDescent="0.25">
      <c r="A296" s="1">
        <v>346</v>
      </c>
      <c r="B296" s="1" t="s">
        <v>580</v>
      </c>
      <c r="C296" s="1" t="s">
        <v>97</v>
      </c>
      <c r="D296" s="2" t="s">
        <v>581</v>
      </c>
      <c r="E296" s="1"/>
      <c r="F296" s="1"/>
    </row>
    <row r="297" spans="1:6" ht="12.75" customHeight="1" x14ac:dyDescent="0.25">
      <c r="A297" s="1">
        <v>3312</v>
      </c>
      <c r="B297" s="1" t="s">
        <v>582</v>
      </c>
      <c r="C297" s="1" t="s">
        <v>97</v>
      </c>
      <c r="D297" s="2" t="s">
        <v>583</v>
      </c>
      <c r="E297" s="1"/>
      <c r="F297" s="1"/>
    </row>
    <row r="298" spans="1:6" ht="12.75" customHeight="1" x14ac:dyDescent="0.25">
      <c r="A298" s="1">
        <v>339</v>
      </c>
      <c r="B298" s="1" t="s">
        <v>584</v>
      </c>
      <c r="C298" s="1" t="s">
        <v>90</v>
      </c>
      <c r="D298" s="2" t="s">
        <v>585</v>
      </c>
      <c r="E298" s="1"/>
      <c r="F298" s="1"/>
    </row>
    <row r="299" spans="1:6" ht="12.75" customHeight="1" x14ac:dyDescent="0.25">
      <c r="A299" s="1">
        <v>340</v>
      </c>
      <c r="B299" s="1" t="s">
        <v>586</v>
      </c>
      <c r="C299" s="1" t="s">
        <v>90</v>
      </c>
      <c r="D299" s="2" t="s">
        <v>587</v>
      </c>
      <c r="E299" s="1"/>
      <c r="F299" s="1"/>
    </row>
    <row r="300" spans="1:6" ht="12.75" customHeight="1" x14ac:dyDescent="0.25">
      <c r="A300" s="1">
        <v>43130</v>
      </c>
      <c r="B300" s="1" t="s">
        <v>588</v>
      </c>
      <c r="C300" s="1" t="s">
        <v>97</v>
      </c>
      <c r="D300" s="2" t="s">
        <v>589</v>
      </c>
      <c r="E300" s="1"/>
      <c r="F300" s="1"/>
    </row>
    <row r="301" spans="1:6" ht="12.75" customHeight="1" x14ac:dyDescent="0.25">
      <c r="A301" s="1">
        <v>344</v>
      </c>
      <c r="B301" s="1" t="s">
        <v>590</v>
      </c>
      <c r="C301" s="1" t="s">
        <v>97</v>
      </c>
      <c r="D301" s="2" t="s">
        <v>591</v>
      </c>
      <c r="E301" s="1"/>
      <c r="F301" s="1"/>
    </row>
    <row r="302" spans="1:6" ht="12.75" customHeight="1" x14ac:dyDescent="0.25">
      <c r="A302" s="1">
        <v>345</v>
      </c>
      <c r="B302" s="1" t="s">
        <v>592</v>
      </c>
      <c r="C302" s="1" t="s">
        <v>97</v>
      </c>
      <c r="D302" s="2" t="s">
        <v>593</v>
      </c>
      <c r="E302" s="1"/>
      <c r="F302" s="1"/>
    </row>
    <row r="303" spans="1:6" ht="12.75" customHeight="1" x14ac:dyDescent="0.25">
      <c r="A303" s="1">
        <v>43131</v>
      </c>
      <c r="B303" s="1" t="s">
        <v>594</v>
      </c>
      <c r="C303" s="1" t="s">
        <v>97</v>
      </c>
      <c r="D303" s="2" t="s">
        <v>595</v>
      </c>
      <c r="E303" s="1"/>
      <c r="F303" s="1"/>
    </row>
    <row r="304" spans="1:6" ht="12.75" customHeight="1" x14ac:dyDescent="0.25">
      <c r="A304" s="1">
        <v>3313</v>
      </c>
      <c r="B304" s="1" t="s">
        <v>596</v>
      </c>
      <c r="C304" s="1" t="s">
        <v>97</v>
      </c>
      <c r="D304" s="2" t="s">
        <v>597</v>
      </c>
      <c r="E304" s="1"/>
      <c r="F304" s="1"/>
    </row>
    <row r="305" spans="1:6" ht="12.75" customHeight="1" x14ac:dyDescent="0.25">
      <c r="A305" s="1">
        <v>43132</v>
      </c>
      <c r="B305" s="1" t="s">
        <v>598</v>
      </c>
      <c r="C305" s="1" t="s">
        <v>97</v>
      </c>
      <c r="D305" s="2" t="s">
        <v>589</v>
      </c>
      <c r="E305" s="1"/>
      <c r="F305" s="1"/>
    </row>
    <row r="306" spans="1:6" ht="12.75" customHeight="1" x14ac:dyDescent="0.25">
      <c r="A306" s="1">
        <v>366</v>
      </c>
      <c r="B306" s="1" t="s">
        <v>599</v>
      </c>
      <c r="C306" s="1" t="s">
        <v>288</v>
      </c>
      <c r="D306" s="2" t="s">
        <v>600</v>
      </c>
      <c r="E306" s="1"/>
      <c r="F306" s="1"/>
    </row>
    <row r="307" spans="1:6" ht="12.75" customHeight="1" x14ac:dyDescent="0.25">
      <c r="A307" s="1">
        <v>367</v>
      </c>
      <c r="B307" s="1" t="s">
        <v>601</v>
      </c>
      <c r="C307" s="1" t="s">
        <v>288</v>
      </c>
      <c r="D307" s="2" t="s">
        <v>602</v>
      </c>
      <c r="E307" s="1"/>
      <c r="F307" s="1"/>
    </row>
    <row r="308" spans="1:6" ht="12.75" customHeight="1" x14ac:dyDescent="0.25">
      <c r="A308" s="1">
        <v>370</v>
      </c>
      <c r="B308" s="1" t="s">
        <v>603</v>
      </c>
      <c r="C308" s="1" t="s">
        <v>288</v>
      </c>
      <c r="D308" s="2" t="s">
        <v>600</v>
      </c>
      <c r="E308" s="1"/>
      <c r="F308" s="1"/>
    </row>
    <row r="309" spans="1:6" ht="12.75" customHeight="1" x14ac:dyDescent="0.25">
      <c r="A309" s="1">
        <v>368</v>
      </c>
      <c r="B309" s="1" t="s">
        <v>604</v>
      </c>
      <c r="C309" s="1" t="s">
        <v>288</v>
      </c>
      <c r="D309" s="2" t="s">
        <v>605</v>
      </c>
      <c r="E309" s="1"/>
      <c r="F309" s="1"/>
    </row>
    <row r="310" spans="1:6" ht="12.75" customHeight="1" x14ac:dyDescent="0.25">
      <c r="A310" s="1">
        <v>11075</v>
      </c>
      <c r="B310" s="1" t="s">
        <v>606</v>
      </c>
      <c r="C310" s="1" t="s">
        <v>288</v>
      </c>
      <c r="D310" s="2" t="s">
        <v>607</v>
      </c>
      <c r="E310" s="1"/>
      <c r="F310" s="1"/>
    </row>
    <row r="311" spans="1:6" ht="12.75" customHeight="1" x14ac:dyDescent="0.25">
      <c r="A311" s="1">
        <v>1381</v>
      </c>
      <c r="B311" s="1" t="s">
        <v>608</v>
      </c>
      <c r="C311" s="1" t="s">
        <v>97</v>
      </c>
      <c r="D311" s="2" t="s">
        <v>609</v>
      </c>
      <c r="E311" s="1"/>
      <c r="F311" s="1"/>
    </row>
    <row r="312" spans="1:6" ht="12.75" customHeight="1" x14ac:dyDescent="0.25">
      <c r="A312" s="1">
        <v>34353</v>
      </c>
      <c r="B312" s="1" t="s">
        <v>610</v>
      </c>
      <c r="C312" s="1" t="s">
        <v>97</v>
      </c>
      <c r="D312" s="2" t="s">
        <v>611</v>
      </c>
      <c r="E312" s="1"/>
      <c r="F312" s="1"/>
    </row>
    <row r="313" spans="1:6" ht="12.75" customHeight="1" x14ac:dyDescent="0.25">
      <c r="A313" s="1">
        <v>37595</v>
      </c>
      <c r="B313" s="1" t="s">
        <v>612</v>
      </c>
      <c r="C313" s="1" t="s">
        <v>97</v>
      </c>
      <c r="D313" s="2" t="s">
        <v>613</v>
      </c>
      <c r="E313" s="1"/>
      <c r="F313" s="1"/>
    </row>
    <row r="314" spans="1:6" ht="12.75" customHeight="1" x14ac:dyDescent="0.25">
      <c r="A314" s="1">
        <v>37596</v>
      </c>
      <c r="B314" s="1" t="s">
        <v>614</v>
      </c>
      <c r="C314" s="1" t="s">
        <v>97</v>
      </c>
      <c r="D314" s="2" t="s">
        <v>615</v>
      </c>
      <c r="E314" s="1"/>
      <c r="F314" s="1"/>
    </row>
    <row r="315" spans="1:6" ht="12.75" customHeight="1" x14ac:dyDescent="0.25">
      <c r="A315" s="1">
        <v>371</v>
      </c>
      <c r="B315" s="1" t="s">
        <v>616</v>
      </c>
      <c r="C315" s="1" t="s">
        <v>97</v>
      </c>
      <c r="D315" s="2" t="s">
        <v>617</v>
      </c>
      <c r="E315" s="1"/>
      <c r="F315" s="1"/>
    </row>
    <row r="316" spans="1:6" ht="12.75" customHeight="1" x14ac:dyDescent="0.25">
      <c r="A316" s="1">
        <v>37553</v>
      </c>
      <c r="B316" s="1" t="s">
        <v>618</v>
      </c>
      <c r="C316" s="1" t="s">
        <v>97</v>
      </c>
      <c r="D316" s="2" t="s">
        <v>619</v>
      </c>
      <c r="E316" s="1"/>
      <c r="F316" s="1"/>
    </row>
    <row r="317" spans="1:6" ht="12.75" customHeight="1" x14ac:dyDescent="0.25">
      <c r="A317" s="1">
        <v>37552</v>
      </c>
      <c r="B317" s="1" t="s">
        <v>620</v>
      </c>
      <c r="C317" s="1" t="s">
        <v>97</v>
      </c>
      <c r="D317" s="2" t="s">
        <v>621</v>
      </c>
      <c r="E317" s="1"/>
      <c r="F317" s="1"/>
    </row>
    <row r="318" spans="1:6" ht="12.75" customHeight="1" x14ac:dyDescent="0.25">
      <c r="A318" s="1">
        <v>36880</v>
      </c>
      <c r="B318" s="1" t="s">
        <v>622</v>
      </c>
      <c r="C318" s="1" t="s">
        <v>97</v>
      </c>
      <c r="D318" s="2" t="s">
        <v>623</v>
      </c>
      <c r="E318" s="1"/>
      <c r="F318" s="1"/>
    </row>
    <row r="319" spans="1:6" ht="12.75" customHeight="1" x14ac:dyDescent="0.25">
      <c r="A319" s="1">
        <v>34355</v>
      </c>
      <c r="B319" s="1" t="s">
        <v>624</v>
      </c>
      <c r="C319" s="1" t="s">
        <v>97</v>
      </c>
      <c r="D319" s="2" t="s">
        <v>71</v>
      </c>
      <c r="E319" s="1"/>
      <c r="F319" s="1"/>
    </row>
    <row r="320" spans="1:6" ht="12.75" customHeight="1" x14ac:dyDescent="0.25">
      <c r="A320" s="1">
        <v>130</v>
      </c>
      <c r="B320" s="1" t="s">
        <v>625</v>
      </c>
      <c r="C320" s="1" t="s">
        <v>97</v>
      </c>
      <c r="D320" s="2" t="s">
        <v>626</v>
      </c>
      <c r="E320" s="1"/>
      <c r="F320" s="1"/>
    </row>
    <row r="321" spans="1:6" ht="12.75" customHeight="1" x14ac:dyDescent="0.25">
      <c r="A321" s="1">
        <v>135</v>
      </c>
      <c r="B321" s="1" t="s">
        <v>627</v>
      </c>
      <c r="C321" s="1" t="s">
        <v>97</v>
      </c>
      <c r="D321" s="2" t="s">
        <v>628</v>
      </c>
      <c r="E321" s="1"/>
      <c r="F321" s="1"/>
    </row>
    <row r="322" spans="1:6" ht="12.75" customHeight="1" x14ac:dyDescent="0.25">
      <c r="A322" s="1">
        <v>36886</v>
      </c>
      <c r="B322" s="1" t="s">
        <v>629</v>
      </c>
      <c r="C322" s="1" t="s">
        <v>97</v>
      </c>
      <c r="D322" s="2" t="s">
        <v>630</v>
      </c>
      <c r="E322" s="1"/>
      <c r="F322" s="1"/>
    </row>
    <row r="323" spans="1:6" ht="12.75" customHeight="1" x14ac:dyDescent="0.25">
      <c r="A323" s="1">
        <v>38546</v>
      </c>
      <c r="B323" s="1" t="s">
        <v>631</v>
      </c>
      <c r="C323" s="1" t="s">
        <v>288</v>
      </c>
      <c r="D323" s="2" t="s">
        <v>632</v>
      </c>
      <c r="E323" s="1"/>
      <c r="F323" s="1"/>
    </row>
    <row r="324" spans="1:6" ht="12.75" customHeight="1" x14ac:dyDescent="0.25">
      <c r="A324" s="1">
        <v>34549</v>
      </c>
      <c r="B324" s="1" t="s">
        <v>633</v>
      </c>
      <c r="C324" s="1" t="s">
        <v>288</v>
      </c>
      <c r="D324" s="2" t="s">
        <v>634</v>
      </c>
      <c r="E324" s="1"/>
      <c r="F324" s="1"/>
    </row>
    <row r="325" spans="1:6" ht="12.75" customHeight="1" x14ac:dyDescent="0.25">
      <c r="A325" s="1">
        <v>6081</v>
      </c>
      <c r="B325" s="1" t="s">
        <v>635</v>
      </c>
      <c r="C325" s="1" t="s">
        <v>288</v>
      </c>
      <c r="D325" s="2" t="s">
        <v>636</v>
      </c>
      <c r="E325" s="1"/>
      <c r="F325" s="1"/>
    </row>
    <row r="326" spans="1:6" ht="12.75" customHeight="1" x14ac:dyDescent="0.25">
      <c r="A326" s="1">
        <v>6077</v>
      </c>
      <c r="B326" s="1" t="s">
        <v>637</v>
      </c>
      <c r="C326" s="1" t="s">
        <v>288</v>
      </c>
      <c r="D326" s="2" t="s">
        <v>638</v>
      </c>
      <c r="E326" s="1"/>
      <c r="F326" s="1"/>
    </row>
    <row r="327" spans="1:6" ht="12.75" customHeight="1" x14ac:dyDescent="0.25">
      <c r="A327" s="1">
        <v>6079</v>
      </c>
      <c r="B327" s="1" t="s">
        <v>639</v>
      </c>
      <c r="C327" s="1" t="s">
        <v>288</v>
      </c>
      <c r="D327" s="2" t="s">
        <v>638</v>
      </c>
      <c r="E327" s="1"/>
      <c r="F327" s="1"/>
    </row>
    <row r="328" spans="1:6" ht="12.75" customHeight="1" x14ac:dyDescent="0.25">
      <c r="A328" s="1">
        <v>1091</v>
      </c>
      <c r="B328" s="1" t="s">
        <v>640</v>
      </c>
      <c r="C328" s="1" t="s">
        <v>5</v>
      </c>
      <c r="D328" s="2" t="s">
        <v>641</v>
      </c>
      <c r="E328" s="1"/>
      <c r="F328" s="1"/>
    </row>
    <row r="329" spans="1:6" ht="12.75" customHeight="1" x14ac:dyDescent="0.25">
      <c r="A329" s="1">
        <v>1094</v>
      </c>
      <c r="B329" s="1" t="s">
        <v>642</v>
      </c>
      <c r="C329" s="1" t="s">
        <v>5</v>
      </c>
      <c r="D329" s="2" t="s">
        <v>643</v>
      </c>
      <c r="E329" s="1"/>
      <c r="F329" s="1"/>
    </row>
    <row r="330" spans="1:6" ht="12.75" customHeight="1" x14ac:dyDescent="0.25">
      <c r="A330" s="1">
        <v>1095</v>
      </c>
      <c r="B330" s="1" t="s">
        <v>644</v>
      </c>
      <c r="C330" s="1" t="s">
        <v>5</v>
      </c>
      <c r="D330" s="2" t="s">
        <v>645</v>
      </c>
      <c r="E330" s="1"/>
      <c r="F330" s="1"/>
    </row>
    <row r="331" spans="1:6" ht="12.75" customHeight="1" x14ac:dyDescent="0.25">
      <c r="A331" s="1">
        <v>1092</v>
      </c>
      <c r="B331" s="1" t="s">
        <v>646</v>
      </c>
      <c r="C331" s="1" t="s">
        <v>5</v>
      </c>
      <c r="D331" s="2" t="s">
        <v>647</v>
      </c>
      <c r="E331" s="1"/>
      <c r="F331" s="1"/>
    </row>
    <row r="332" spans="1:6" ht="12.75" customHeight="1" x14ac:dyDescent="0.25">
      <c r="A332" s="1">
        <v>1093</v>
      </c>
      <c r="B332" s="1" t="s">
        <v>648</v>
      </c>
      <c r="C332" s="1" t="s">
        <v>5</v>
      </c>
      <c r="D332" s="2" t="s">
        <v>649</v>
      </c>
      <c r="E332" s="1"/>
      <c r="F332" s="1"/>
    </row>
    <row r="333" spans="1:6" ht="12.75" customHeight="1" x14ac:dyDescent="0.25">
      <c r="A333" s="1">
        <v>1090</v>
      </c>
      <c r="B333" s="1" t="s">
        <v>650</v>
      </c>
      <c r="C333" s="1" t="s">
        <v>5</v>
      </c>
      <c r="D333" s="2" t="s">
        <v>651</v>
      </c>
      <c r="E333" s="1"/>
      <c r="F333" s="1"/>
    </row>
    <row r="334" spans="1:6" ht="12.75" customHeight="1" x14ac:dyDescent="0.25">
      <c r="A334" s="1">
        <v>1096</v>
      </c>
      <c r="B334" s="1" t="s">
        <v>652</v>
      </c>
      <c r="C334" s="1" t="s">
        <v>5</v>
      </c>
      <c r="D334" s="2" t="s">
        <v>653</v>
      </c>
      <c r="E334" s="1"/>
      <c r="F334" s="1"/>
    </row>
    <row r="335" spans="1:6" ht="12.75" customHeight="1" x14ac:dyDescent="0.25">
      <c r="A335" s="1">
        <v>1097</v>
      </c>
      <c r="B335" s="1" t="s">
        <v>654</v>
      </c>
      <c r="C335" s="1" t="s">
        <v>5</v>
      </c>
      <c r="D335" s="2" t="s">
        <v>655</v>
      </c>
      <c r="E335" s="1"/>
      <c r="F335" s="1"/>
    </row>
    <row r="336" spans="1:6" ht="12.75" customHeight="1" x14ac:dyDescent="0.25">
      <c r="A336" s="1">
        <v>378</v>
      </c>
      <c r="B336" s="1" t="s">
        <v>656</v>
      </c>
      <c r="C336" s="1" t="s">
        <v>291</v>
      </c>
      <c r="D336" s="2" t="s">
        <v>8975</v>
      </c>
      <c r="E336" s="1"/>
      <c r="F336" s="1"/>
    </row>
    <row r="337" spans="1:6" ht="12.75" customHeight="1" x14ac:dyDescent="0.25">
      <c r="A337" s="1">
        <v>40911</v>
      </c>
      <c r="B337" s="1" t="s">
        <v>658</v>
      </c>
      <c r="C337" s="1" t="s">
        <v>294</v>
      </c>
      <c r="D337" s="2" t="s">
        <v>8976</v>
      </c>
      <c r="E337" s="1"/>
      <c r="F337" s="1"/>
    </row>
    <row r="338" spans="1:6" ht="12.75" customHeight="1" x14ac:dyDescent="0.25">
      <c r="A338" s="1">
        <v>33939</v>
      </c>
      <c r="B338" s="1" t="s">
        <v>660</v>
      </c>
      <c r="C338" s="1" t="s">
        <v>291</v>
      </c>
      <c r="D338" s="2" t="s">
        <v>8977</v>
      </c>
      <c r="E338" s="1"/>
      <c r="F338" s="1"/>
    </row>
    <row r="339" spans="1:6" ht="12.75" customHeight="1" x14ac:dyDescent="0.25">
      <c r="A339" s="1">
        <v>40815</v>
      </c>
      <c r="B339" s="1" t="s">
        <v>662</v>
      </c>
      <c r="C339" s="1" t="s">
        <v>294</v>
      </c>
      <c r="D339" s="2" t="s">
        <v>8978</v>
      </c>
      <c r="E339" s="1"/>
      <c r="F339" s="1"/>
    </row>
    <row r="340" spans="1:6" ht="12.75" customHeight="1" x14ac:dyDescent="0.25">
      <c r="A340" s="1">
        <v>33952</v>
      </c>
      <c r="B340" s="1" t="s">
        <v>664</v>
      </c>
      <c r="C340" s="1" t="s">
        <v>291</v>
      </c>
      <c r="D340" s="2" t="s">
        <v>8979</v>
      </c>
      <c r="E340" s="1"/>
      <c r="F340" s="1"/>
    </row>
    <row r="341" spans="1:6" ht="12.75" customHeight="1" x14ac:dyDescent="0.25">
      <c r="A341" s="1">
        <v>40816</v>
      </c>
      <c r="B341" s="1" t="s">
        <v>666</v>
      </c>
      <c r="C341" s="1" t="s">
        <v>294</v>
      </c>
      <c r="D341" s="2" t="s">
        <v>8980</v>
      </c>
      <c r="E341" s="1"/>
      <c r="F341" s="1"/>
    </row>
    <row r="342" spans="1:6" ht="12.75" customHeight="1" x14ac:dyDescent="0.25">
      <c r="A342" s="1">
        <v>33953</v>
      </c>
      <c r="B342" s="1" t="s">
        <v>668</v>
      </c>
      <c r="C342" s="1" t="s">
        <v>291</v>
      </c>
      <c r="D342" s="2" t="s">
        <v>8981</v>
      </c>
      <c r="E342" s="1"/>
      <c r="F342" s="1"/>
    </row>
    <row r="343" spans="1:6" ht="12.75" customHeight="1" x14ac:dyDescent="0.25">
      <c r="A343" s="1">
        <v>40817</v>
      </c>
      <c r="B343" s="1" t="s">
        <v>670</v>
      </c>
      <c r="C343" s="1" t="s">
        <v>294</v>
      </c>
      <c r="D343" s="2" t="s">
        <v>8982</v>
      </c>
      <c r="E343" s="1"/>
      <c r="F343" s="1"/>
    </row>
    <row r="344" spans="1:6" ht="12.75" customHeight="1" x14ac:dyDescent="0.25">
      <c r="A344" s="1">
        <v>13348</v>
      </c>
      <c r="B344" s="1" t="s">
        <v>672</v>
      </c>
      <c r="C344" s="1" t="s">
        <v>5</v>
      </c>
      <c r="D344" s="2" t="s">
        <v>673</v>
      </c>
      <c r="E344" s="1"/>
      <c r="F344" s="1"/>
    </row>
    <row r="345" spans="1:6" ht="12.75" customHeight="1" x14ac:dyDescent="0.25">
      <c r="A345" s="1">
        <v>39211</v>
      </c>
      <c r="B345" s="1" t="s">
        <v>674</v>
      </c>
      <c r="C345" s="1" t="s">
        <v>5</v>
      </c>
      <c r="D345" s="2" t="s">
        <v>675</v>
      </c>
      <c r="E345" s="1"/>
      <c r="F345" s="1"/>
    </row>
    <row r="346" spans="1:6" ht="12.75" customHeight="1" x14ac:dyDescent="0.25">
      <c r="A346" s="1">
        <v>39212</v>
      </c>
      <c r="B346" s="1" t="s">
        <v>676</v>
      </c>
      <c r="C346" s="1" t="s">
        <v>5</v>
      </c>
      <c r="D346" s="2" t="s">
        <v>677</v>
      </c>
      <c r="E346" s="1"/>
      <c r="F346" s="1"/>
    </row>
    <row r="347" spans="1:6" ht="12.75" customHeight="1" x14ac:dyDescent="0.25">
      <c r="A347" s="1">
        <v>39208</v>
      </c>
      <c r="B347" s="1" t="s">
        <v>678</v>
      </c>
      <c r="C347" s="1" t="s">
        <v>5</v>
      </c>
      <c r="D347" s="2" t="s">
        <v>679</v>
      </c>
      <c r="E347" s="1"/>
      <c r="F347" s="1"/>
    </row>
    <row r="348" spans="1:6" ht="12.75" customHeight="1" x14ac:dyDescent="0.25">
      <c r="A348" s="1">
        <v>39210</v>
      </c>
      <c r="B348" s="1" t="s">
        <v>680</v>
      </c>
      <c r="C348" s="1" t="s">
        <v>5</v>
      </c>
      <c r="D348" s="2" t="s">
        <v>681</v>
      </c>
      <c r="E348" s="1"/>
      <c r="F348" s="1"/>
    </row>
    <row r="349" spans="1:6" ht="12.75" customHeight="1" x14ac:dyDescent="0.25">
      <c r="A349" s="1">
        <v>39214</v>
      </c>
      <c r="B349" s="1" t="s">
        <v>682</v>
      </c>
      <c r="C349" s="1" t="s">
        <v>5</v>
      </c>
      <c r="D349" s="2" t="s">
        <v>683</v>
      </c>
      <c r="E349" s="1"/>
      <c r="F349" s="1"/>
    </row>
    <row r="350" spans="1:6" ht="12.75" customHeight="1" x14ac:dyDescent="0.25">
      <c r="A350" s="1">
        <v>39213</v>
      </c>
      <c r="B350" s="1" t="s">
        <v>684</v>
      </c>
      <c r="C350" s="1" t="s">
        <v>5</v>
      </c>
      <c r="D350" s="2" t="s">
        <v>685</v>
      </c>
      <c r="E350" s="1"/>
      <c r="F350" s="1"/>
    </row>
    <row r="351" spans="1:6" ht="12.75" customHeight="1" x14ac:dyDescent="0.25">
      <c r="A351" s="1">
        <v>39209</v>
      </c>
      <c r="B351" s="1" t="s">
        <v>686</v>
      </c>
      <c r="C351" s="1" t="s">
        <v>5</v>
      </c>
      <c r="D351" s="2" t="s">
        <v>73</v>
      </c>
      <c r="E351" s="1"/>
      <c r="F351" s="1"/>
    </row>
    <row r="352" spans="1:6" ht="12.75" customHeight="1" x14ac:dyDescent="0.25">
      <c r="A352" s="1">
        <v>39207</v>
      </c>
      <c r="B352" s="1" t="s">
        <v>687</v>
      </c>
      <c r="C352" s="1" t="s">
        <v>5</v>
      </c>
      <c r="D352" s="2" t="s">
        <v>681</v>
      </c>
      <c r="E352" s="1"/>
      <c r="F352" s="1"/>
    </row>
    <row r="353" spans="1:6" ht="12.75" customHeight="1" x14ac:dyDescent="0.25">
      <c r="A353" s="1">
        <v>39215</v>
      </c>
      <c r="B353" s="1" t="s">
        <v>688</v>
      </c>
      <c r="C353" s="1" t="s">
        <v>5</v>
      </c>
      <c r="D353" s="2" t="s">
        <v>689</v>
      </c>
      <c r="E353" s="1"/>
      <c r="F353" s="1"/>
    </row>
    <row r="354" spans="1:6" ht="12.75" customHeight="1" x14ac:dyDescent="0.25">
      <c r="A354" s="1">
        <v>39216</v>
      </c>
      <c r="B354" s="1" t="s">
        <v>690</v>
      </c>
      <c r="C354" s="1" t="s">
        <v>5</v>
      </c>
      <c r="D354" s="2" t="s">
        <v>691</v>
      </c>
      <c r="E354" s="1"/>
      <c r="F354" s="1"/>
    </row>
    <row r="355" spans="1:6" ht="12.75" customHeight="1" x14ac:dyDescent="0.25">
      <c r="A355" s="1">
        <v>11267</v>
      </c>
      <c r="B355" s="1" t="s">
        <v>692</v>
      </c>
      <c r="C355" s="1" t="s">
        <v>5</v>
      </c>
      <c r="D355" s="2" t="s">
        <v>30</v>
      </c>
      <c r="E355" s="1"/>
      <c r="F355" s="1"/>
    </row>
    <row r="356" spans="1:6" ht="12.75" customHeight="1" x14ac:dyDescent="0.25">
      <c r="A356" s="1">
        <v>379</v>
      </c>
      <c r="B356" s="1" t="s">
        <v>693</v>
      </c>
      <c r="C356" s="1" t="s">
        <v>5</v>
      </c>
      <c r="D356" s="2" t="s">
        <v>694</v>
      </c>
      <c r="E356" s="1"/>
      <c r="F356" s="1"/>
    </row>
    <row r="357" spans="1:6" ht="12.75" customHeight="1" x14ac:dyDescent="0.25">
      <c r="A357" s="1">
        <v>510</v>
      </c>
      <c r="B357" s="1" t="s">
        <v>695</v>
      </c>
      <c r="C357" s="1" t="s">
        <v>97</v>
      </c>
      <c r="D357" s="2" t="s">
        <v>696</v>
      </c>
      <c r="E357" s="1"/>
      <c r="F357" s="1"/>
    </row>
    <row r="358" spans="1:6" ht="12.75" customHeight="1" x14ac:dyDescent="0.25">
      <c r="A358" s="1">
        <v>516</v>
      </c>
      <c r="B358" s="1" t="s">
        <v>697</v>
      </c>
      <c r="C358" s="1" t="s">
        <v>97</v>
      </c>
      <c r="D358" s="2" t="s">
        <v>698</v>
      </c>
      <c r="E358" s="1"/>
      <c r="F358" s="1"/>
    </row>
    <row r="359" spans="1:6" ht="12.75" customHeight="1" x14ac:dyDescent="0.25">
      <c r="A359" s="1">
        <v>509</v>
      </c>
      <c r="B359" s="1" t="s">
        <v>699</v>
      </c>
      <c r="C359" s="1" t="s">
        <v>97</v>
      </c>
      <c r="D359" s="2" t="s">
        <v>700</v>
      </c>
      <c r="E359" s="1"/>
      <c r="F359" s="1"/>
    </row>
    <row r="360" spans="1:6" ht="12.75" customHeight="1" x14ac:dyDescent="0.25">
      <c r="A360" s="1">
        <v>40331</v>
      </c>
      <c r="B360" s="1" t="s">
        <v>701</v>
      </c>
      <c r="C360" s="1" t="s">
        <v>291</v>
      </c>
      <c r="D360" s="2" t="s">
        <v>8983</v>
      </c>
      <c r="E360" s="1"/>
      <c r="F360" s="1"/>
    </row>
    <row r="361" spans="1:6" ht="12.75" customHeight="1" x14ac:dyDescent="0.25">
      <c r="A361" s="1">
        <v>40930</v>
      </c>
      <c r="B361" s="1" t="s">
        <v>703</v>
      </c>
      <c r="C361" s="1" t="s">
        <v>294</v>
      </c>
      <c r="D361" s="2" t="s">
        <v>8984</v>
      </c>
      <c r="E361" s="1"/>
      <c r="F361" s="1"/>
    </row>
    <row r="362" spans="1:6" ht="12.75" customHeight="1" x14ac:dyDescent="0.25">
      <c r="A362" s="1">
        <v>11761</v>
      </c>
      <c r="B362" s="1" t="s">
        <v>705</v>
      </c>
      <c r="C362" s="1" t="s">
        <v>5</v>
      </c>
      <c r="D362" s="2" t="s">
        <v>706</v>
      </c>
      <c r="E362" s="1"/>
      <c r="F362" s="1"/>
    </row>
    <row r="363" spans="1:6" ht="12.75" customHeight="1" x14ac:dyDescent="0.25">
      <c r="A363" s="1">
        <v>377</v>
      </c>
      <c r="B363" s="1" t="s">
        <v>707</v>
      </c>
      <c r="C363" s="1" t="s">
        <v>5</v>
      </c>
      <c r="D363" s="2" t="s">
        <v>708</v>
      </c>
      <c r="E363" s="1"/>
      <c r="F363" s="1"/>
    </row>
    <row r="364" spans="1:6" ht="12.75" customHeight="1" x14ac:dyDescent="0.25">
      <c r="A364" s="1">
        <v>7588</v>
      </c>
      <c r="B364" s="1" t="s">
        <v>709</v>
      </c>
      <c r="C364" s="1" t="s">
        <v>5</v>
      </c>
      <c r="D364" s="2" t="s">
        <v>710</v>
      </c>
      <c r="E364" s="1"/>
      <c r="F364" s="1"/>
    </row>
    <row r="365" spans="1:6" ht="12.75" customHeight="1" x14ac:dyDescent="0.25">
      <c r="A365" s="1">
        <v>34392</v>
      </c>
      <c r="B365" s="1" t="s">
        <v>711</v>
      </c>
      <c r="C365" s="1" t="s">
        <v>291</v>
      </c>
      <c r="D365" s="2" t="s">
        <v>8985</v>
      </c>
      <c r="E365" s="1"/>
      <c r="F365" s="1"/>
    </row>
    <row r="366" spans="1:6" ht="12.75" customHeight="1" x14ac:dyDescent="0.25">
      <c r="A366" s="1">
        <v>40908</v>
      </c>
      <c r="B366" s="1" t="s">
        <v>713</v>
      </c>
      <c r="C366" s="1" t="s">
        <v>294</v>
      </c>
      <c r="D366" s="2" t="s">
        <v>8986</v>
      </c>
      <c r="E366" s="1"/>
      <c r="F366" s="1"/>
    </row>
    <row r="367" spans="1:6" ht="12.75" customHeight="1" x14ac:dyDescent="0.25">
      <c r="A367" s="1">
        <v>34551</v>
      </c>
      <c r="B367" s="1" t="s">
        <v>715</v>
      </c>
      <c r="C367" s="1" t="s">
        <v>291</v>
      </c>
      <c r="D367" s="2" t="s">
        <v>8987</v>
      </c>
      <c r="E367" s="1"/>
      <c r="F367" s="1"/>
    </row>
    <row r="368" spans="1:6" ht="12.75" customHeight="1" x14ac:dyDescent="0.25">
      <c r="A368" s="1">
        <v>41078</v>
      </c>
      <c r="B368" s="1" t="s">
        <v>717</v>
      </c>
      <c r="C368" s="1" t="s">
        <v>294</v>
      </c>
      <c r="D368" s="2" t="s">
        <v>8988</v>
      </c>
      <c r="E368" s="1"/>
      <c r="F368" s="1"/>
    </row>
    <row r="369" spans="1:6" ht="12.75" customHeight="1" x14ac:dyDescent="0.25">
      <c r="A369" s="1">
        <v>246</v>
      </c>
      <c r="B369" s="1" t="s">
        <v>719</v>
      </c>
      <c r="C369" s="1" t="s">
        <v>291</v>
      </c>
      <c r="D369" s="2" t="s">
        <v>8967</v>
      </c>
      <c r="E369" s="1"/>
      <c r="F369" s="1"/>
    </row>
    <row r="370" spans="1:6" ht="12.75" customHeight="1" x14ac:dyDescent="0.25">
      <c r="A370" s="1">
        <v>40927</v>
      </c>
      <c r="B370" s="1" t="s">
        <v>720</v>
      </c>
      <c r="C370" s="1" t="s">
        <v>294</v>
      </c>
      <c r="D370" s="2" t="s">
        <v>8968</v>
      </c>
      <c r="E370" s="1"/>
      <c r="F370" s="1"/>
    </row>
    <row r="371" spans="1:6" ht="12.75" customHeight="1" x14ac:dyDescent="0.25">
      <c r="A371" s="1">
        <v>2350</v>
      </c>
      <c r="B371" s="1" t="s">
        <v>721</v>
      </c>
      <c r="C371" s="1" t="s">
        <v>291</v>
      </c>
      <c r="D371" s="2" t="s">
        <v>8989</v>
      </c>
      <c r="E371" s="1"/>
      <c r="F371" s="1"/>
    </row>
    <row r="372" spans="1:6" ht="12.75" customHeight="1" x14ac:dyDescent="0.25">
      <c r="A372" s="1">
        <v>40812</v>
      </c>
      <c r="B372" s="1" t="s">
        <v>723</v>
      </c>
      <c r="C372" s="1" t="s">
        <v>294</v>
      </c>
      <c r="D372" s="2" t="s">
        <v>8990</v>
      </c>
      <c r="E372" s="1"/>
      <c r="F372" s="1"/>
    </row>
    <row r="373" spans="1:6" ht="12.75" customHeight="1" x14ac:dyDescent="0.25">
      <c r="A373" s="1">
        <v>245</v>
      </c>
      <c r="B373" s="1" t="s">
        <v>725</v>
      </c>
      <c r="C373" s="1" t="s">
        <v>291</v>
      </c>
      <c r="D373" s="2" t="s">
        <v>8991</v>
      </c>
      <c r="E373" s="1"/>
      <c r="F373" s="1"/>
    </row>
    <row r="374" spans="1:6" ht="12.75" customHeight="1" x14ac:dyDescent="0.25">
      <c r="A374" s="1">
        <v>41090</v>
      </c>
      <c r="B374" s="1" t="s">
        <v>727</v>
      </c>
      <c r="C374" s="1" t="s">
        <v>294</v>
      </c>
      <c r="D374" s="2" t="s">
        <v>8992</v>
      </c>
      <c r="E374" s="1"/>
      <c r="F374" s="1"/>
    </row>
    <row r="375" spans="1:6" ht="12.75" customHeight="1" x14ac:dyDescent="0.25">
      <c r="A375" s="1">
        <v>251</v>
      </c>
      <c r="B375" s="1" t="s">
        <v>729</v>
      </c>
      <c r="C375" s="1" t="s">
        <v>291</v>
      </c>
      <c r="D375" s="2" t="s">
        <v>8967</v>
      </c>
      <c r="E375" s="1"/>
      <c r="F375" s="1"/>
    </row>
    <row r="376" spans="1:6" ht="12.75" customHeight="1" x14ac:dyDescent="0.25">
      <c r="A376" s="1">
        <v>40975</v>
      </c>
      <c r="B376" s="1" t="s">
        <v>730</v>
      </c>
      <c r="C376" s="1" t="s">
        <v>294</v>
      </c>
      <c r="D376" s="2" t="s">
        <v>8968</v>
      </c>
      <c r="E376" s="1"/>
      <c r="F376" s="1"/>
    </row>
    <row r="377" spans="1:6" ht="12.75" customHeight="1" x14ac:dyDescent="0.25">
      <c r="A377" s="1">
        <v>6127</v>
      </c>
      <c r="B377" s="1" t="s">
        <v>731</v>
      </c>
      <c r="C377" s="1" t="s">
        <v>291</v>
      </c>
      <c r="D377" s="2" t="s">
        <v>8967</v>
      </c>
      <c r="E377" s="1"/>
      <c r="F377" s="1"/>
    </row>
    <row r="378" spans="1:6" ht="12.75" customHeight="1" x14ac:dyDescent="0.25">
      <c r="A378" s="1">
        <v>41072</v>
      </c>
      <c r="B378" s="1" t="s">
        <v>732</v>
      </c>
      <c r="C378" s="1" t="s">
        <v>294</v>
      </c>
      <c r="D378" s="2" t="s">
        <v>8968</v>
      </c>
      <c r="E378" s="1"/>
      <c r="F378" s="1"/>
    </row>
    <row r="379" spans="1:6" ht="12.75" customHeight="1" x14ac:dyDescent="0.25">
      <c r="A379" s="1">
        <v>6121</v>
      </c>
      <c r="B379" s="1" t="s">
        <v>733</v>
      </c>
      <c r="C379" s="1" t="s">
        <v>291</v>
      </c>
      <c r="D379" s="2" t="s">
        <v>8993</v>
      </c>
      <c r="E379" s="1"/>
      <c r="F379" s="1"/>
    </row>
    <row r="380" spans="1:6" ht="12.75" customHeight="1" x14ac:dyDescent="0.25">
      <c r="A380" s="1">
        <v>41071</v>
      </c>
      <c r="B380" s="1" t="s">
        <v>735</v>
      </c>
      <c r="C380" s="1" t="s">
        <v>294</v>
      </c>
      <c r="D380" s="2" t="s">
        <v>8994</v>
      </c>
      <c r="E380" s="1"/>
      <c r="F380" s="1"/>
    </row>
    <row r="381" spans="1:6" ht="12.75" customHeight="1" x14ac:dyDescent="0.25">
      <c r="A381" s="1">
        <v>244</v>
      </c>
      <c r="B381" s="1" t="s">
        <v>737</v>
      </c>
      <c r="C381" s="1" t="s">
        <v>291</v>
      </c>
      <c r="D381" s="2" t="s">
        <v>5360</v>
      </c>
      <c r="E381" s="1"/>
      <c r="F381" s="1"/>
    </row>
    <row r="382" spans="1:6" ht="12.75" customHeight="1" x14ac:dyDescent="0.25">
      <c r="A382" s="1">
        <v>41093</v>
      </c>
      <c r="B382" s="1" t="s">
        <v>739</v>
      </c>
      <c r="C382" s="1" t="s">
        <v>294</v>
      </c>
      <c r="D382" s="2" t="s">
        <v>8995</v>
      </c>
      <c r="E382" s="1"/>
      <c r="F382" s="1"/>
    </row>
    <row r="383" spans="1:6" ht="12.75" customHeight="1" x14ac:dyDescent="0.25">
      <c r="A383" s="1">
        <v>532</v>
      </c>
      <c r="B383" s="1" t="s">
        <v>741</v>
      </c>
      <c r="C383" s="1" t="s">
        <v>291</v>
      </c>
      <c r="D383" s="2" t="s">
        <v>8996</v>
      </c>
      <c r="E383" s="1"/>
      <c r="F383" s="1"/>
    </row>
    <row r="384" spans="1:6" ht="12.75" customHeight="1" x14ac:dyDescent="0.25">
      <c r="A384" s="1">
        <v>40931</v>
      </c>
      <c r="B384" s="1" t="s">
        <v>743</v>
      </c>
      <c r="C384" s="1" t="s">
        <v>294</v>
      </c>
      <c r="D384" s="2" t="s">
        <v>8997</v>
      </c>
      <c r="E384" s="1"/>
      <c r="F384" s="1"/>
    </row>
    <row r="385" spans="1:6" ht="12.75" customHeight="1" x14ac:dyDescent="0.25">
      <c r="A385" s="1">
        <v>36150</v>
      </c>
      <c r="B385" s="1" t="s">
        <v>745</v>
      </c>
      <c r="C385" s="1" t="s">
        <v>5</v>
      </c>
      <c r="D385" s="2" t="s">
        <v>746</v>
      </c>
      <c r="E385" s="1"/>
      <c r="F385" s="1"/>
    </row>
    <row r="386" spans="1:6" ht="12.75" customHeight="1" x14ac:dyDescent="0.25">
      <c r="A386" s="1">
        <v>4760</v>
      </c>
      <c r="B386" s="1" t="s">
        <v>747</v>
      </c>
      <c r="C386" s="1" t="s">
        <v>291</v>
      </c>
      <c r="D386" s="2" t="s">
        <v>8998</v>
      </c>
      <c r="E386" s="1"/>
      <c r="F386" s="1"/>
    </row>
    <row r="387" spans="1:6" ht="12.75" customHeight="1" x14ac:dyDescent="0.25">
      <c r="A387" s="1">
        <v>41069</v>
      </c>
      <c r="B387" s="1" t="s">
        <v>749</v>
      </c>
      <c r="C387" s="1" t="s">
        <v>294</v>
      </c>
      <c r="D387" s="2" t="s">
        <v>8999</v>
      </c>
      <c r="E387" s="1"/>
      <c r="F387" s="1"/>
    </row>
    <row r="388" spans="1:6" ht="12.75" customHeight="1" x14ac:dyDescent="0.25">
      <c r="A388" s="1">
        <v>10422</v>
      </c>
      <c r="B388" s="1" t="s">
        <v>751</v>
      </c>
      <c r="C388" s="1" t="s">
        <v>5</v>
      </c>
      <c r="D388" s="2" t="s">
        <v>752</v>
      </c>
      <c r="E388" s="1"/>
      <c r="F388" s="1"/>
    </row>
    <row r="389" spans="1:6" ht="12.75" customHeight="1" x14ac:dyDescent="0.25">
      <c r="A389" s="1">
        <v>44019</v>
      </c>
      <c r="B389" s="1" t="s">
        <v>753</v>
      </c>
      <c r="C389" s="1" t="s">
        <v>5</v>
      </c>
      <c r="D389" s="2" t="s">
        <v>754</v>
      </c>
      <c r="E389" s="1"/>
      <c r="F389" s="1"/>
    </row>
    <row r="390" spans="1:6" ht="12.75" customHeight="1" x14ac:dyDescent="0.25">
      <c r="A390" s="1">
        <v>36520</v>
      </c>
      <c r="B390" s="1" t="s">
        <v>755</v>
      </c>
      <c r="C390" s="1" t="s">
        <v>5</v>
      </c>
      <c r="D390" s="2" t="s">
        <v>756</v>
      </c>
      <c r="E390" s="1"/>
      <c r="F390" s="1"/>
    </row>
    <row r="391" spans="1:6" ht="12.75" customHeight="1" x14ac:dyDescent="0.25">
      <c r="A391" s="1">
        <v>42319</v>
      </c>
      <c r="B391" s="1" t="s">
        <v>757</v>
      </c>
      <c r="C391" s="1" t="s">
        <v>5</v>
      </c>
      <c r="D391" s="2" t="s">
        <v>758</v>
      </c>
      <c r="E391" s="1"/>
      <c r="F391" s="1"/>
    </row>
    <row r="392" spans="1:6" ht="12.75" customHeight="1" x14ac:dyDescent="0.25">
      <c r="A392" s="1">
        <v>10420</v>
      </c>
      <c r="B392" s="1" t="s">
        <v>759</v>
      </c>
      <c r="C392" s="1" t="s">
        <v>5</v>
      </c>
      <c r="D392" s="2" t="s">
        <v>760</v>
      </c>
      <c r="E392" s="1"/>
      <c r="F392" s="1"/>
    </row>
    <row r="393" spans="1:6" ht="12.75" customHeight="1" x14ac:dyDescent="0.25">
      <c r="A393" s="1">
        <v>10421</v>
      </c>
      <c r="B393" s="1" t="s">
        <v>761</v>
      </c>
      <c r="C393" s="1" t="s">
        <v>5</v>
      </c>
      <c r="D393" s="2" t="s">
        <v>762</v>
      </c>
      <c r="E393" s="1"/>
      <c r="F393" s="1"/>
    </row>
    <row r="394" spans="1:6" ht="12.75" customHeight="1" x14ac:dyDescent="0.25">
      <c r="A394" s="1">
        <v>11786</v>
      </c>
      <c r="B394" s="1" t="s">
        <v>763</v>
      </c>
      <c r="C394" s="1" t="s">
        <v>5</v>
      </c>
      <c r="D394" s="2" t="s">
        <v>764</v>
      </c>
      <c r="E394" s="1"/>
      <c r="F394" s="1"/>
    </row>
    <row r="395" spans="1:6" ht="12.75" customHeight="1" x14ac:dyDescent="0.25">
      <c r="A395" s="1">
        <v>10</v>
      </c>
      <c r="B395" s="1" t="s">
        <v>765</v>
      </c>
      <c r="C395" s="1" t="s">
        <v>5</v>
      </c>
      <c r="D395" s="2" t="s">
        <v>766</v>
      </c>
      <c r="E395" s="1"/>
      <c r="F395" s="1"/>
    </row>
    <row r="396" spans="1:6" ht="12.75" customHeight="1" x14ac:dyDescent="0.25">
      <c r="A396" s="1">
        <v>4815</v>
      </c>
      <c r="B396" s="1" t="s">
        <v>767</v>
      </c>
      <c r="C396" s="1" t="s">
        <v>5</v>
      </c>
      <c r="D396" s="2" t="s">
        <v>768</v>
      </c>
      <c r="E396" s="1"/>
      <c r="F396" s="1"/>
    </row>
    <row r="397" spans="1:6" ht="12.75" customHeight="1" x14ac:dyDescent="0.25">
      <c r="A397" s="1">
        <v>541</v>
      </c>
      <c r="B397" s="1" t="s">
        <v>769</v>
      </c>
      <c r="C397" s="1" t="s">
        <v>5</v>
      </c>
      <c r="D397" s="2" t="s">
        <v>770</v>
      </c>
      <c r="E397" s="1"/>
      <c r="F397" s="1"/>
    </row>
    <row r="398" spans="1:6" ht="12.75" customHeight="1" x14ac:dyDescent="0.25">
      <c r="A398" s="1">
        <v>542</v>
      </c>
      <c r="B398" s="1" t="s">
        <v>771</v>
      </c>
      <c r="C398" s="1" t="s">
        <v>5</v>
      </c>
      <c r="D398" s="2" t="s">
        <v>772</v>
      </c>
      <c r="E398" s="1"/>
      <c r="F398" s="1"/>
    </row>
    <row r="399" spans="1:6" ht="12.75" customHeight="1" x14ac:dyDescent="0.25">
      <c r="A399" s="1">
        <v>540</v>
      </c>
      <c r="B399" s="1" t="s">
        <v>773</v>
      </c>
      <c r="C399" s="1" t="s">
        <v>5</v>
      </c>
      <c r="D399" s="2" t="s">
        <v>774</v>
      </c>
      <c r="E399" s="1"/>
      <c r="F399" s="1"/>
    </row>
    <row r="400" spans="1:6" ht="12.75" customHeight="1" x14ac:dyDescent="0.25">
      <c r="A400" s="1">
        <v>38364</v>
      </c>
      <c r="B400" s="1" t="s">
        <v>775</v>
      </c>
      <c r="C400" s="1" t="s">
        <v>5</v>
      </c>
      <c r="D400" s="2" t="s">
        <v>776</v>
      </c>
      <c r="E400" s="1"/>
      <c r="F400" s="1"/>
    </row>
    <row r="401" spans="1:6" ht="12.75" customHeight="1" x14ac:dyDescent="0.25">
      <c r="A401" s="1">
        <v>11692</v>
      </c>
      <c r="B401" s="1" t="s">
        <v>777</v>
      </c>
      <c r="C401" s="1" t="s">
        <v>778</v>
      </c>
      <c r="D401" s="2" t="s">
        <v>779</v>
      </c>
      <c r="E401" s="1"/>
      <c r="F401" s="1"/>
    </row>
    <row r="402" spans="1:6" ht="12.75" customHeight="1" x14ac:dyDescent="0.25">
      <c r="A402" s="1">
        <v>1746</v>
      </c>
      <c r="B402" s="1" t="s">
        <v>780</v>
      </c>
      <c r="C402" s="1" t="s">
        <v>5</v>
      </c>
      <c r="D402" s="2" t="s">
        <v>781</v>
      </c>
      <c r="E402" s="1"/>
      <c r="F402" s="1"/>
    </row>
    <row r="403" spans="1:6" ht="12.75" customHeight="1" x14ac:dyDescent="0.25">
      <c r="A403" s="1">
        <v>1748</v>
      </c>
      <c r="B403" s="1" t="s">
        <v>782</v>
      </c>
      <c r="C403" s="1" t="s">
        <v>5</v>
      </c>
      <c r="D403" s="2" t="s">
        <v>783</v>
      </c>
      <c r="E403" s="1"/>
      <c r="F403" s="1"/>
    </row>
    <row r="404" spans="1:6" ht="12.75" customHeight="1" x14ac:dyDescent="0.25">
      <c r="A404" s="1">
        <v>1749</v>
      </c>
      <c r="B404" s="1" t="s">
        <v>784</v>
      </c>
      <c r="C404" s="1" t="s">
        <v>5</v>
      </c>
      <c r="D404" s="2" t="s">
        <v>785</v>
      </c>
      <c r="E404" s="1"/>
      <c r="F404" s="1"/>
    </row>
    <row r="405" spans="1:6" ht="12.75" customHeight="1" x14ac:dyDescent="0.25">
      <c r="A405" s="1">
        <v>37412</v>
      </c>
      <c r="B405" s="1" t="s">
        <v>786</v>
      </c>
      <c r="C405" s="1" t="s">
        <v>5</v>
      </c>
      <c r="D405" s="2" t="s">
        <v>787</v>
      </c>
      <c r="E405" s="1"/>
      <c r="F405" s="1"/>
    </row>
    <row r="406" spans="1:6" ht="12.75" customHeight="1" x14ac:dyDescent="0.25">
      <c r="A406" s="1">
        <v>1745</v>
      </c>
      <c r="B406" s="1" t="s">
        <v>788</v>
      </c>
      <c r="C406" s="1" t="s">
        <v>5</v>
      </c>
      <c r="D406" s="2" t="s">
        <v>789</v>
      </c>
      <c r="E406" s="1"/>
      <c r="F406" s="1"/>
    </row>
    <row r="407" spans="1:6" ht="12.75" customHeight="1" x14ac:dyDescent="0.25">
      <c r="A407" s="1">
        <v>1750</v>
      </c>
      <c r="B407" s="1" t="s">
        <v>790</v>
      </c>
      <c r="C407" s="1" t="s">
        <v>5</v>
      </c>
      <c r="D407" s="2" t="s">
        <v>791</v>
      </c>
      <c r="E407" s="1"/>
      <c r="F407" s="1"/>
    </row>
    <row r="408" spans="1:6" ht="12.75" customHeight="1" x14ac:dyDescent="0.25">
      <c r="A408" s="1">
        <v>11687</v>
      </c>
      <c r="B408" s="1" t="s">
        <v>792</v>
      </c>
      <c r="C408" s="1" t="s">
        <v>90</v>
      </c>
      <c r="D408" s="2" t="s">
        <v>793</v>
      </c>
      <c r="E408" s="1"/>
      <c r="F408" s="1"/>
    </row>
    <row r="409" spans="1:6" ht="12.75" customHeight="1" x14ac:dyDescent="0.25">
      <c r="A409" s="1">
        <v>11689</v>
      </c>
      <c r="B409" s="1" t="s">
        <v>794</v>
      </c>
      <c r="C409" s="1" t="s">
        <v>90</v>
      </c>
      <c r="D409" s="2" t="s">
        <v>795</v>
      </c>
      <c r="E409" s="1"/>
      <c r="F409" s="1"/>
    </row>
    <row r="410" spans="1:6" ht="12.75" customHeight="1" x14ac:dyDescent="0.25">
      <c r="A410" s="1">
        <v>11693</v>
      </c>
      <c r="B410" s="1" t="s">
        <v>796</v>
      </c>
      <c r="C410" s="1" t="s">
        <v>778</v>
      </c>
      <c r="D410" s="2" t="s">
        <v>797</v>
      </c>
      <c r="E410" s="1"/>
      <c r="F410" s="1"/>
    </row>
    <row r="411" spans="1:6" ht="12.75" customHeight="1" x14ac:dyDescent="0.25">
      <c r="A411" s="1">
        <v>36215</v>
      </c>
      <c r="B411" s="1" t="s">
        <v>798</v>
      </c>
      <c r="C411" s="1" t="s">
        <v>5</v>
      </c>
      <c r="D411" s="2" t="s">
        <v>799</v>
      </c>
      <c r="E411" s="1"/>
      <c r="F411" s="1"/>
    </row>
    <row r="412" spans="1:6" ht="12.75" customHeight="1" x14ac:dyDescent="0.25">
      <c r="A412" s="1">
        <v>42439</v>
      </c>
      <c r="B412" s="1" t="s">
        <v>800</v>
      </c>
      <c r="C412" s="1" t="s">
        <v>5</v>
      </c>
      <c r="D412" s="2" t="s">
        <v>801</v>
      </c>
      <c r="E412" s="1"/>
      <c r="F412" s="1"/>
    </row>
    <row r="413" spans="1:6" ht="12.75" customHeight="1" x14ac:dyDescent="0.25">
      <c r="A413" s="1">
        <v>38381</v>
      </c>
      <c r="B413" s="1" t="s">
        <v>802</v>
      </c>
      <c r="C413" s="1" t="s">
        <v>5</v>
      </c>
      <c r="D413" s="2" t="s">
        <v>803</v>
      </c>
      <c r="E413" s="1"/>
      <c r="F413" s="1"/>
    </row>
    <row r="414" spans="1:6" ht="12.75" customHeight="1" x14ac:dyDescent="0.25">
      <c r="A414" s="1">
        <v>39621</v>
      </c>
      <c r="B414" s="1" t="s">
        <v>804</v>
      </c>
      <c r="C414" s="1" t="s">
        <v>805</v>
      </c>
      <c r="D414" s="2" t="s">
        <v>806</v>
      </c>
      <c r="E414" s="1"/>
      <c r="F414" s="1"/>
    </row>
    <row r="415" spans="1:6" ht="12.75" customHeight="1" x14ac:dyDescent="0.25">
      <c r="A415" s="1">
        <v>39624</v>
      </c>
      <c r="B415" s="1" t="s">
        <v>807</v>
      </c>
      <c r="C415" s="1" t="s">
        <v>805</v>
      </c>
      <c r="D415" s="2" t="s">
        <v>808</v>
      </c>
      <c r="E415" s="1"/>
      <c r="F415" s="1"/>
    </row>
    <row r="416" spans="1:6" ht="12.75" customHeight="1" x14ac:dyDescent="0.25">
      <c r="A416" s="1">
        <v>39615</v>
      </c>
      <c r="B416" s="1" t="s">
        <v>809</v>
      </c>
      <c r="C416" s="1" t="s">
        <v>5</v>
      </c>
      <c r="D416" s="2" t="s">
        <v>810</v>
      </c>
      <c r="E416" s="1"/>
      <c r="F416" s="1"/>
    </row>
    <row r="417" spans="1:6" ht="12.75" customHeight="1" x14ac:dyDescent="0.25">
      <c r="A417" s="1">
        <v>39620</v>
      </c>
      <c r="B417" s="1" t="s">
        <v>811</v>
      </c>
      <c r="C417" s="1" t="s">
        <v>5</v>
      </c>
      <c r="D417" s="2" t="s">
        <v>812</v>
      </c>
      <c r="E417" s="1"/>
      <c r="F417" s="1"/>
    </row>
    <row r="418" spans="1:6" ht="12.75" customHeight="1" x14ac:dyDescent="0.25">
      <c r="A418" s="1">
        <v>39623</v>
      </c>
      <c r="B418" s="1" t="s">
        <v>813</v>
      </c>
      <c r="C418" s="1" t="s">
        <v>5</v>
      </c>
      <c r="D418" s="2" t="s">
        <v>814</v>
      </c>
      <c r="E418" s="1"/>
      <c r="F418" s="1"/>
    </row>
    <row r="419" spans="1:6" ht="12.75" customHeight="1" x14ac:dyDescent="0.25">
      <c r="A419" s="1">
        <v>546</v>
      </c>
      <c r="B419" s="1" t="s">
        <v>815</v>
      </c>
      <c r="C419" s="1" t="s">
        <v>97</v>
      </c>
      <c r="D419" s="2" t="s">
        <v>816</v>
      </c>
      <c r="E419" s="1"/>
      <c r="F419" s="1"/>
    </row>
    <row r="420" spans="1:6" ht="12.75" customHeight="1" x14ac:dyDescent="0.25">
      <c r="A420" s="1">
        <v>566</v>
      </c>
      <c r="B420" s="1" t="s">
        <v>817</v>
      </c>
      <c r="C420" s="1" t="s">
        <v>90</v>
      </c>
      <c r="D420" s="2" t="s">
        <v>91</v>
      </c>
      <c r="E420" s="1"/>
      <c r="F420" s="1"/>
    </row>
    <row r="421" spans="1:6" ht="12.75" customHeight="1" x14ac:dyDescent="0.25">
      <c r="A421" s="1">
        <v>565</v>
      </c>
      <c r="B421" s="1" t="s">
        <v>818</v>
      </c>
      <c r="C421" s="1" t="s">
        <v>90</v>
      </c>
      <c r="D421" s="2" t="s">
        <v>819</v>
      </c>
      <c r="E421" s="1"/>
      <c r="F421" s="1"/>
    </row>
    <row r="422" spans="1:6" ht="12.75" customHeight="1" x14ac:dyDescent="0.25">
      <c r="A422" s="1">
        <v>555</v>
      </c>
      <c r="B422" s="1" t="s">
        <v>820</v>
      </c>
      <c r="C422" s="1" t="s">
        <v>90</v>
      </c>
      <c r="D422" s="2" t="s">
        <v>821</v>
      </c>
      <c r="E422" s="1"/>
      <c r="F422" s="1"/>
    </row>
    <row r="423" spans="1:6" ht="12.75" customHeight="1" x14ac:dyDescent="0.25">
      <c r="A423" s="1">
        <v>557</v>
      </c>
      <c r="B423" s="1" t="s">
        <v>822</v>
      </c>
      <c r="C423" s="1" t="s">
        <v>90</v>
      </c>
      <c r="D423" s="2" t="s">
        <v>823</v>
      </c>
      <c r="E423" s="1"/>
      <c r="F423" s="1"/>
    </row>
    <row r="424" spans="1:6" ht="12.75" customHeight="1" x14ac:dyDescent="0.25">
      <c r="A424" s="1">
        <v>552</v>
      </c>
      <c r="B424" s="1" t="s">
        <v>824</v>
      </c>
      <c r="C424" s="1" t="s">
        <v>90</v>
      </c>
      <c r="D424" s="2" t="s">
        <v>825</v>
      </c>
      <c r="E424" s="1"/>
      <c r="F424" s="1"/>
    </row>
    <row r="425" spans="1:6" ht="12.75" customHeight="1" x14ac:dyDescent="0.25">
      <c r="A425" s="1">
        <v>563</v>
      </c>
      <c r="B425" s="1" t="s">
        <v>826</v>
      </c>
      <c r="C425" s="1" t="s">
        <v>90</v>
      </c>
      <c r="D425" s="2" t="s">
        <v>827</v>
      </c>
      <c r="E425" s="1"/>
      <c r="F425" s="1"/>
    </row>
    <row r="426" spans="1:6" ht="12.75" customHeight="1" x14ac:dyDescent="0.25">
      <c r="A426" s="1">
        <v>549</v>
      </c>
      <c r="B426" s="1" t="s">
        <v>828</v>
      </c>
      <c r="C426" s="1" t="s">
        <v>90</v>
      </c>
      <c r="D426" s="2" t="s">
        <v>829</v>
      </c>
      <c r="E426" s="1"/>
      <c r="F426" s="1"/>
    </row>
    <row r="427" spans="1:6" ht="12.75" customHeight="1" x14ac:dyDescent="0.25">
      <c r="A427" s="1">
        <v>551</v>
      </c>
      <c r="B427" s="1" t="s">
        <v>830</v>
      </c>
      <c r="C427" s="1" t="s">
        <v>90</v>
      </c>
      <c r="D427" s="2" t="s">
        <v>831</v>
      </c>
      <c r="E427" s="1"/>
      <c r="F427" s="1"/>
    </row>
    <row r="428" spans="1:6" ht="12.75" customHeight="1" x14ac:dyDescent="0.25">
      <c r="A428" s="1">
        <v>559</v>
      </c>
      <c r="B428" s="1" t="s">
        <v>832</v>
      </c>
      <c r="C428" s="1" t="s">
        <v>90</v>
      </c>
      <c r="D428" s="2" t="s">
        <v>833</v>
      </c>
      <c r="E428" s="1"/>
      <c r="F428" s="1"/>
    </row>
    <row r="429" spans="1:6" ht="12.75" customHeight="1" x14ac:dyDescent="0.25">
      <c r="A429" s="1">
        <v>560</v>
      </c>
      <c r="B429" s="1" t="s">
        <v>834</v>
      </c>
      <c r="C429" s="1" t="s">
        <v>90</v>
      </c>
      <c r="D429" s="2" t="s">
        <v>415</v>
      </c>
      <c r="E429" s="1"/>
      <c r="F429" s="1"/>
    </row>
    <row r="430" spans="1:6" ht="12.75" customHeight="1" x14ac:dyDescent="0.25">
      <c r="A430" s="1">
        <v>547</v>
      </c>
      <c r="B430" s="1" t="s">
        <v>835</v>
      </c>
      <c r="C430" s="1" t="s">
        <v>90</v>
      </c>
      <c r="D430" s="2" t="s">
        <v>836</v>
      </c>
      <c r="E430" s="1"/>
      <c r="F430" s="1"/>
    </row>
    <row r="431" spans="1:6" ht="12.75" customHeight="1" x14ac:dyDescent="0.25">
      <c r="A431" s="1">
        <v>36207</v>
      </c>
      <c r="B431" s="1" t="s">
        <v>837</v>
      </c>
      <c r="C431" s="1" t="s">
        <v>5</v>
      </c>
      <c r="D431" s="2" t="s">
        <v>838</v>
      </c>
      <c r="E431" s="1"/>
      <c r="F431" s="1"/>
    </row>
    <row r="432" spans="1:6" ht="12.75" customHeight="1" x14ac:dyDescent="0.25">
      <c r="A432" s="1">
        <v>36209</v>
      </c>
      <c r="B432" s="1" t="s">
        <v>839</v>
      </c>
      <c r="C432" s="1" t="s">
        <v>5</v>
      </c>
      <c r="D432" s="2" t="s">
        <v>840</v>
      </c>
      <c r="E432" s="1"/>
      <c r="F432" s="1"/>
    </row>
    <row r="433" spans="1:6" ht="12.75" customHeight="1" x14ac:dyDescent="0.25">
      <c r="A433" s="1">
        <v>36210</v>
      </c>
      <c r="B433" s="1" t="s">
        <v>841</v>
      </c>
      <c r="C433" s="1" t="s">
        <v>5</v>
      </c>
      <c r="D433" s="2" t="s">
        <v>842</v>
      </c>
      <c r="E433" s="1"/>
      <c r="F433" s="1"/>
    </row>
    <row r="434" spans="1:6" ht="12.75" customHeight="1" x14ac:dyDescent="0.25">
      <c r="A434" s="1">
        <v>36204</v>
      </c>
      <c r="B434" s="1" t="s">
        <v>843</v>
      </c>
      <c r="C434" s="1" t="s">
        <v>5</v>
      </c>
      <c r="D434" s="2" t="s">
        <v>844</v>
      </c>
      <c r="E434" s="1"/>
      <c r="F434" s="1"/>
    </row>
    <row r="435" spans="1:6" ht="12.75" customHeight="1" x14ac:dyDescent="0.25">
      <c r="A435" s="1">
        <v>36205</v>
      </c>
      <c r="B435" s="1" t="s">
        <v>845</v>
      </c>
      <c r="C435" s="1" t="s">
        <v>5</v>
      </c>
      <c r="D435" s="2" t="s">
        <v>846</v>
      </c>
      <c r="E435" s="1"/>
      <c r="F435" s="1"/>
    </row>
    <row r="436" spans="1:6" ht="12.75" customHeight="1" x14ac:dyDescent="0.25">
      <c r="A436" s="1">
        <v>36081</v>
      </c>
      <c r="B436" s="1" t="s">
        <v>847</v>
      </c>
      <c r="C436" s="1" t="s">
        <v>5</v>
      </c>
      <c r="D436" s="2" t="s">
        <v>848</v>
      </c>
      <c r="E436" s="1"/>
      <c r="F436" s="1"/>
    </row>
    <row r="437" spans="1:6" ht="12.75" customHeight="1" x14ac:dyDescent="0.25">
      <c r="A437" s="1">
        <v>36206</v>
      </c>
      <c r="B437" s="1" t="s">
        <v>849</v>
      </c>
      <c r="C437" s="1" t="s">
        <v>5</v>
      </c>
      <c r="D437" s="2" t="s">
        <v>850</v>
      </c>
      <c r="E437" s="1"/>
      <c r="F437" s="1"/>
    </row>
    <row r="438" spans="1:6" ht="12.75" customHeight="1" x14ac:dyDescent="0.25">
      <c r="A438" s="1">
        <v>36218</v>
      </c>
      <c r="B438" s="1" t="s">
        <v>851</v>
      </c>
      <c r="C438" s="1" t="s">
        <v>5</v>
      </c>
      <c r="D438" s="2" t="s">
        <v>852</v>
      </c>
      <c r="E438" s="1"/>
      <c r="F438" s="1"/>
    </row>
    <row r="439" spans="1:6" ht="12.75" customHeight="1" x14ac:dyDescent="0.25">
      <c r="A439" s="1">
        <v>36220</v>
      </c>
      <c r="B439" s="1" t="s">
        <v>853</v>
      </c>
      <c r="C439" s="1" t="s">
        <v>5</v>
      </c>
      <c r="D439" s="2" t="s">
        <v>854</v>
      </c>
      <c r="E439" s="1"/>
      <c r="F439" s="1"/>
    </row>
    <row r="440" spans="1:6" ht="12.75" customHeight="1" x14ac:dyDescent="0.25">
      <c r="A440" s="1">
        <v>36080</v>
      </c>
      <c r="B440" s="1" t="s">
        <v>855</v>
      </c>
      <c r="C440" s="1" t="s">
        <v>5</v>
      </c>
      <c r="D440" s="2" t="s">
        <v>856</v>
      </c>
      <c r="E440" s="1"/>
      <c r="F440" s="1"/>
    </row>
    <row r="441" spans="1:6" ht="12.75" customHeight="1" x14ac:dyDescent="0.25">
      <c r="A441" s="1">
        <v>36223</v>
      </c>
      <c r="B441" s="1" t="s">
        <v>857</v>
      </c>
      <c r="C441" s="1" t="s">
        <v>5</v>
      </c>
      <c r="D441" s="2" t="s">
        <v>858</v>
      </c>
      <c r="E441" s="1"/>
      <c r="F441" s="1"/>
    </row>
    <row r="442" spans="1:6" ht="12.75" customHeight="1" x14ac:dyDescent="0.25">
      <c r="A442" s="1">
        <v>38127</v>
      </c>
      <c r="B442" s="1" t="s">
        <v>859</v>
      </c>
      <c r="C442" s="1" t="s">
        <v>5</v>
      </c>
      <c r="D442" s="2" t="s">
        <v>860</v>
      </c>
      <c r="E442" s="1"/>
      <c r="F442" s="1"/>
    </row>
    <row r="443" spans="1:6" ht="12.75" customHeight="1" x14ac:dyDescent="0.25">
      <c r="A443" s="1">
        <v>38060</v>
      </c>
      <c r="B443" s="1" t="s">
        <v>861</v>
      </c>
      <c r="C443" s="1" t="s">
        <v>5</v>
      </c>
      <c r="D443" s="2" t="s">
        <v>862</v>
      </c>
      <c r="E443" s="1"/>
      <c r="F443" s="1"/>
    </row>
    <row r="444" spans="1:6" ht="12.75" customHeight="1" x14ac:dyDescent="0.25">
      <c r="A444" s="1">
        <v>10956</v>
      </c>
      <c r="B444" s="1" t="s">
        <v>863</v>
      </c>
      <c r="C444" s="1" t="s">
        <v>5</v>
      </c>
      <c r="D444" s="2" t="s">
        <v>864</v>
      </c>
      <c r="E444" s="1"/>
      <c r="F444" s="1"/>
    </row>
    <row r="445" spans="1:6" ht="12.75" customHeight="1" x14ac:dyDescent="0.25">
      <c r="A445" s="1">
        <v>39380</v>
      </c>
      <c r="B445" s="1" t="s">
        <v>865</v>
      </c>
      <c r="C445" s="1" t="s">
        <v>5</v>
      </c>
      <c r="D445" s="2" t="s">
        <v>866</v>
      </c>
      <c r="E445" s="1"/>
      <c r="F445" s="1"/>
    </row>
    <row r="446" spans="1:6" ht="12.75" customHeight="1" x14ac:dyDescent="0.25">
      <c r="A446" s="1">
        <v>44172</v>
      </c>
      <c r="B446" s="1" t="s">
        <v>867</v>
      </c>
      <c r="C446" s="1" t="s">
        <v>5</v>
      </c>
      <c r="D446" s="2" t="s">
        <v>868</v>
      </c>
      <c r="E446" s="1"/>
      <c r="F446" s="1"/>
    </row>
    <row r="447" spans="1:6" ht="12.75" customHeight="1" x14ac:dyDescent="0.25">
      <c r="A447" s="1">
        <v>37597</v>
      </c>
      <c r="B447" s="1" t="s">
        <v>869</v>
      </c>
      <c r="C447" s="1" t="s">
        <v>5</v>
      </c>
      <c r="D447" s="2" t="s">
        <v>870</v>
      </c>
      <c r="E447" s="1"/>
      <c r="F447" s="1"/>
    </row>
    <row r="448" spans="1:6" ht="12.75" customHeight="1" x14ac:dyDescent="0.25">
      <c r="A448" s="1">
        <v>183</v>
      </c>
      <c r="B448" s="1" t="s">
        <v>871</v>
      </c>
      <c r="C448" s="1" t="s">
        <v>872</v>
      </c>
      <c r="D448" s="2" t="s">
        <v>873</v>
      </c>
      <c r="E448" s="1"/>
      <c r="F448" s="1"/>
    </row>
    <row r="449" spans="1:6" ht="12.75" customHeight="1" x14ac:dyDescent="0.25">
      <c r="A449" s="1">
        <v>184</v>
      </c>
      <c r="B449" s="1" t="s">
        <v>874</v>
      </c>
      <c r="C449" s="1" t="s">
        <v>872</v>
      </c>
      <c r="D449" s="2" t="s">
        <v>875</v>
      </c>
      <c r="E449" s="1"/>
      <c r="F449" s="1"/>
    </row>
    <row r="450" spans="1:6" ht="12.75" customHeight="1" x14ac:dyDescent="0.25">
      <c r="A450" s="1">
        <v>181</v>
      </c>
      <c r="B450" s="1" t="s">
        <v>876</v>
      </c>
      <c r="C450" s="1" t="s">
        <v>872</v>
      </c>
      <c r="D450" s="2" t="s">
        <v>877</v>
      </c>
      <c r="E450" s="1"/>
      <c r="F450" s="1"/>
    </row>
    <row r="451" spans="1:6" ht="12.75" customHeight="1" x14ac:dyDescent="0.25">
      <c r="A451" s="1">
        <v>20001</v>
      </c>
      <c r="B451" s="1" t="s">
        <v>878</v>
      </c>
      <c r="C451" s="1" t="s">
        <v>872</v>
      </c>
      <c r="D451" s="2" t="s">
        <v>879</v>
      </c>
      <c r="E451" s="1"/>
      <c r="F451" s="1"/>
    </row>
    <row r="452" spans="1:6" ht="12.75" customHeight="1" x14ac:dyDescent="0.25">
      <c r="A452" s="1">
        <v>39837</v>
      </c>
      <c r="B452" s="1" t="s">
        <v>880</v>
      </c>
      <c r="C452" s="1" t="s">
        <v>872</v>
      </c>
      <c r="D452" s="2" t="s">
        <v>881</v>
      </c>
      <c r="E452" s="1"/>
      <c r="F452" s="1"/>
    </row>
    <row r="453" spans="1:6" ht="12.75" customHeight="1" x14ac:dyDescent="0.25">
      <c r="A453" s="1">
        <v>43366</v>
      </c>
      <c r="B453" s="1" t="s">
        <v>882</v>
      </c>
      <c r="C453" s="1" t="s">
        <v>97</v>
      </c>
      <c r="D453" s="2" t="s">
        <v>883</v>
      </c>
      <c r="E453" s="1"/>
      <c r="F453" s="1"/>
    </row>
    <row r="454" spans="1:6" ht="12.75" customHeight="1" x14ac:dyDescent="0.25">
      <c r="A454" s="1">
        <v>10535</v>
      </c>
      <c r="B454" s="1" t="s">
        <v>884</v>
      </c>
      <c r="C454" s="1" t="s">
        <v>5</v>
      </c>
      <c r="D454" s="2" t="s">
        <v>885</v>
      </c>
      <c r="E454" s="1"/>
      <c r="F454" s="1"/>
    </row>
    <row r="455" spans="1:6" ht="12.75" customHeight="1" x14ac:dyDescent="0.25">
      <c r="A455" s="1">
        <v>10537</v>
      </c>
      <c r="B455" s="1" t="s">
        <v>886</v>
      </c>
      <c r="C455" s="1" t="s">
        <v>5</v>
      </c>
      <c r="D455" s="2" t="s">
        <v>887</v>
      </c>
      <c r="E455" s="1"/>
      <c r="F455" s="1"/>
    </row>
    <row r="456" spans="1:6" ht="12.75" customHeight="1" x14ac:dyDescent="0.25">
      <c r="A456" s="1">
        <v>13891</v>
      </c>
      <c r="B456" s="1" t="s">
        <v>888</v>
      </c>
      <c r="C456" s="1" t="s">
        <v>5</v>
      </c>
      <c r="D456" s="2" t="s">
        <v>889</v>
      </c>
      <c r="E456" s="1"/>
      <c r="F456" s="1"/>
    </row>
    <row r="457" spans="1:6" ht="12.75" customHeight="1" x14ac:dyDescent="0.25">
      <c r="A457" s="1">
        <v>44492</v>
      </c>
      <c r="B457" s="1" t="s">
        <v>890</v>
      </c>
      <c r="C457" s="1" t="s">
        <v>5</v>
      </c>
      <c r="D457" s="2" t="s">
        <v>891</v>
      </c>
      <c r="E457" s="1"/>
      <c r="F457" s="1"/>
    </row>
    <row r="458" spans="1:6" ht="12.75" customHeight="1" x14ac:dyDescent="0.25">
      <c r="A458" s="1">
        <v>36396</v>
      </c>
      <c r="B458" s="1" t="s">
        <v>892</v>
      </c>
      <c r="C458" s="1" t="s">
        <v>5</v>
      </c>
      <c r="D458" s="2" t="s">
        <v>893</v>
      </c>
      <c r="E458" s="1"/>
      <c r="F458" s="1"/>
    </row>
    <row r="459" spans="1:6" ht="12.75" customHeight="1" x14ac:dyDescent="0.25">
      <c r="A459" s="1">
        <v>36397</v>
      </c>
      <c r="B459" s="1" t="s">
        <v>894</v>
      </c>
      <c r="C459" s="1" t="s">
        <v>5</v>
      </c>
      <c r="D459" s="2" t="s">
        <v>895</v>
      </c>
      <c r="E459" s="1"/>
      <c r="F459" s="1"/>
    </row>
    <row r="460" spans="1:6" ht="12.75" customHeight="1" x14ac:dyDescent="0.25">
      <c r="A460" s="1">
        <v>36398</v>
      </c>
      <c r="B460" s="1" t="s">
        <v>896</v>
      </c>
      <c r="C460" s="1" t="s">
        <v>5</v>
      </c>
      <c r="D460" s="2" t="s">
        <v>897</v>
      </c>
      <c r="E460" s="1"/>
      <c r="F460" s="1"/>
    </row>
    <row r="461" spans="1:6" ht="12.75" customHeight="1" x14ac:dyDescent="0.25">
      <c r="A461" s="1">
        <v>647</v>
      </c>
      <c r="B461" s="1" t="s">
        <v>898</v>
      </c>
      <c r="C461" s="1" t="s">
        <v>291</v>
      </c>
      <c r="D461" s="2" t="s">
        <v>9000</v>
      </c>
      <c r="E461" s="1"/>
      <c r="F461" s="1"/>
    </row>
    <row r="462" spans="1:6" ht="12.75" customHeight="1" x14ac:dyDescent="0.25">
      <c r="A462" s="1">
        <v>40920</v>
      </c>
      <c r="B462" s="1" t="s">
        <v>900</v>
      </c>
      <c r="C462" s="1" t="s">
        <v>294</v>
      </c>
      <c r="D462" s="2" t="s">
        <v>9001</v>
      </c>
      <c r="E462" s="1"/>
      <c r="F462" s="1"/>
    </row>
    <row r="463" spans="1:6" ht="12.75" customHeight="1" x14ac:dyDescent="0.25">
      <c r="A463" s="1">
        <v>715</v>
      </c>
      <c r="B463" s="1" t="s">
        <v>902</v>
      </c>
      <c r="C463" s="1" t="s">
        <v>5</v>
      </c>
      <c r="D463" s="2" t="s">
        <v>903</v>
      </c>
      <c r="E463" s="1"/>
      <c r="F463" s="1"/>
    </row>
    <row r="464" spans="1:6" ht="12.75" customHeight="1" x14ac:dyDescent="0.25">
      <c r="A464" s="1">
        <v>716</v>
      </c>
      <c r="B464" s="1" t="s">
        <v>904</v>
      </c>
      <c r="C464" s="1" t="s">
        <v>5</v>
      </c>
      <c r="D464" s="2" t="s">
        <v>232</v>
      </c>
      <c r="E464" s="1"/>
      <c r="F464" s="1"/>
    </row>
    <row r="465" spans="1:6" ht="12.75" customHeight="1" x14ac:dyDescent="0.25">
      <c r="A465" s="1">
        <v>38783</v>
      </c>
      <c r="B465" s="1" t="s">
        <v>905</v>
      </c>
      <c r="C465" s="1" t="s">
        <v>5</v>
      </c>
      <c r="D465" s="2" t="s">
        <v>906</v>
      </c>
      <c r="E465" s="1"/>
      <c r="F465" s="1"/>
    </row>
    <row r="466" spans="1:6" ht="12.75" customHeight="1" x14ac:dyDescent="0.25">
      <c r="A466" s="1">
        <v>37593</v>
      </c>
      <c r="B466" s="1" t="s">
        <v>907</v>
      </c>
      <c r="C466" s="1" t="s">
        <v>5</v>
      </c>
      <c r="D466" s="2" t="s">
        <v>908</v>
      </c>
      <c r="E466" s="1"/>
      <c r="F466" s="1"/>
    </row>
    <row r="467" spans="1:6" ht="12.75" customHeight="1" x14ac:dyDescent="0.25">
      <c r="A467" s="1">
        <v>37594</v>
      </c>
      <c r="B467" s="1" t="s">
        <v>909</v>
      </c>
      <c r="C467" s="1" t="s">
        <v>5</v>
      </c>
      <c r="D467" s="2" t="s">
        <v>910</v>
      </c>
      <c r="E467" s="1"/>
      <c r="F467" s="1"/>
    </row>
    <row r="468" spans="1:6" ht="12.75" customHeight="1" x14ac:dyDescent="0.25">
      <c r="A468" s="1">
        <v>37592</v>
      </c>
      <c r="B468" s="1" t="s">
        <v>911</v>
      </c>
      <c r="C468" s="1" t="s">
        <v>5</v>
      </c>
      <c r="D468" s="2" t="s">
        <v>912</v>
      </c>
      <c r="E468" s="1"/>
      <c r="F468" s="1"/>
    </row>
    <row r="469" spans="1:6" ht="12.75" customHeight="1" x14ac:dyDescent="0.25">
      <c r="A469" s="1">
        <v>7270</v>
      </c>
      <c r="B469" s="1" t="s">
        <v>913</v>
      </c>
      <c r="C469" s="1" t="s">
        <v>5</v>
      </c>
      <c r="D469" s="2" t="s">
        <v>18</v>
      </c>
      <c r="E469" s="1"/>
      <c r="F469" s="1"/>
    </row>
    <row r="470" spans="1:6" ht="12.75" customHeight="1" x14ac:dyDescent="0.25">
      <c r="A470" s="1">
        <v>7267</v>
      </c>
      <c r="B470" s="1" t="s">
        <v>914</v>
      </c>
      <c r="C470" s="1" t="s">
        <v>5</v>
      </c>
      <c r="D470" s="2" t="s">
        <v>915</v>
      </c>
      <c r="E470" s="1"/>
      <c r="F470" s="1"/>
    </row>
    <row r="471" spans="1:6" ht="12.75" customHeight="1" x14ac:dyDescent="0.25">
      <c r="A471" s="1">
        <v>7271</v>
      </c>
      <c r="B471" s="1" t="s">
        <v>916</v>
      </c>
      <c r="C471" s="1" t="s">
        <v>5</v>
      </c>
      <c r="D471" s="2" t="s">
        <v>917</v>
      </c>
      <c r="E471" s="1"/>
      <c r="F471" s="1"/>
    </row>
    <row r="472" spans="1:6" ht="12.75" customHeight="1" x14ac:dyDescent="0.25">
      <c r="A472" s="1">
        <v>7268</v>
      </c>
      <c r="B472" s="1" t="s">
        <v>918</v>
      </c>
      <c r="C472" s="1" t="s">
        <v>5</v>
      </c>
      <c r="D472" s="2" t="s">
        <v>919</v>
      </c>
      <c r="E472" s="1"/>
      <c r="F472" s="1"/>
    </row>
    <row r="473" spans="1:6" ht="12.75" customHeight="1" x14ac:dyDescent="0.25">
      <c r="A473" s="1">
        <v>41372</v>
      </c>
      <c r="B473" s="1" t="s">
        <v>920</v>
      </c>
      <c r="C473" s="1" t="s">
        <v>778</v>
      </c>
      <c r="D473" s="2" t="s">
        <v>921</v>
      </c>
      <c r="E473" s="1"/>
      <c r="F473" s="1"/>
    </row>
    <row r="474" spans="1:6" ht="12.75" customHeight="1" x14ac:dyDescent="0.25">
      <c r="A474" s="1">
        <v>41371</v>
      </c>
      <c r="B474" s="1" t="s">
        <v>922</v>
      </c>
      <c r="C474" s="1" t="s">
        <v>778</v>
      </c>
      <c r="D474" s="2" t="s">
        <v>923</v>
      </c>
      <c r="E474" s="1"/>
      <c r="F474" s="1"/>
    </row>
    <row r="475" spans="1:6" ht="12.75" customHeight="1" x14ac:dyDescent="0.25">
      <c r="A475" s="1">
        <v>34556</v>
      </c>
      <c r="B475" s="1" t="s">
        <v>924</v>
      </c>
      <c r="C475" s="1" t="s">
        <v>5</v>
      </c>
      <c r="D475" s="2" t="s">
        <v>925</v>
      </c>
      <c r="E475" s="1"/>
      <c r="F475" s="1"/>
    </row>
    <row r="476" spans="1:6" ht="12.75" customHeight="1" x14ac:dyDescent="0.25">
      <c r="A476" s="1">
        <v>37873</v>
      </c>
      <c r="B476" s="1" t="s">
        <v>926</v>
      </c>
      <c r="C476" s="1" t="s">
        <v>5</v>
      </c>
      <c r="D476" s="2" t="s">
        <v>927</v>
      </c>
      <c r="E476" s="1"/>
      <c r="F476" s="1"/>
    </row>
    <row r="477" spans="1:6" ht="12.75" customHeight="1" x14ac:dyDescent="0.25">
      <c r="A477" s="1">
        <v>34564</v>
      </c>
      <c r="B477" s="1" t="s">
        <v>928</v>
      </c>
      <c r="C477" s="1" t="s">
        <v>5</v>
      </c>
      <c r="D477" s="2" t="s">
        <v>929</v>
      </c>
      <c r="E477" s="1"/>
      <c r="F477" s="1"/>
    </row>
    <row r="478" spans="1:6" ht="12.75" customHeight="1" x14ac:dyDescent="0.25">
      <c r="A478" s="1">
        <v>34565</v>
      </c>
      <c r="B478" s="1" t="s">
        <v>930</v>
      </c>
      <c r="C478" s="1" t="s">
        <v>5</v>
      </c>
      <c r="D478" s="2" t="s">
        <v>931</v>
      </c>
      <c r="E478" s="1"/>
      <c r="F478" s="1"/>
    </row>
    <row r="479" spans="1:6" ht="12.75" customHeight="1" x14ac:dyDescent="0.25">
      <c r="A479" s="1">
        <v>38590</v>
      </c>
      <c r="B479" s="1" t="s">
        <v>932</v>
      </c>
      <c r="C479" s="1" t="s">
        <v>5</v>
      </c>
      <c r="D479" s="2" t="s">
        <v>933</v>
      </c>
      <c r="E479" s="1"/>
      <c r="F479" s="1"/>
    </row>
    <row r="480" spans="1:6" ht="12.75" customHeight="1" x14ac:dyDescent="0.25">
      <c r="A480" s="1">
        <v>34566</v>
      </c>
      <c r="B480" s="1" t="s">
        <v>934</v>
      </c>
      <c r="C480" s="1" t="s">
        <v>5</v>
      </c>
      <c r="D480" s="2" t="s">
        <v>935</v>
      </c>
      <c r="E480" s="1"/>
      <c r="F480" s="1"/>
    </row>
    <row r="481" spans="1:6" ht="12.75" customHeight="1" x14ac:dyDescent="0.25">
      <c r="A481" s="1">
        <v>34567</v>
      </c>
      <c r="B481" s="1" t="s">
        <v>936</v>
      </c>
      <c r="C481" s="1" t="s">
        <v>5</v>
      </c>
      <c r="D481" s="2" t="s">
        <v>937</v>
      </c>
      <c r="E481" s="1"/>
      <c r="F481" s="1"/>
    </row>
    <row r="482" spans="1:6" ht="12.75" customHeight="1" x14ac:dyDescent="0.25">
      <c r="A482" s="1">
        <v>38591</v>
      </c>
      <c r="B482" s="1" t="s">
        <v>938</v>
      </c>
      <c r="C482" s="1" t="s">
        <v>5</v>
      </c>
      <c r="D482" s="2" t="s">
        <v>939</v>
      </c>
      <c r="E482" s="1"/>
      <c r="F482" s="1"/>
    </row>
    <row r="483" spans="1:6" ht="12.75" customHeight="1" x14ac:dyDescent="0.25">
      <c r="A483" s="1">
        <v>34568</v>
      </c>
      <c r="B483" s="1" t="s">
        <v>940</v>
      </c>
      <c r="C483" s="1" t="s">
        <v>5</v>
      </c>
      <c r="D483" s="2" t="s">
        <v>941</v>
      </c>
      <c r="E483" s="1"/>
      <c r="F483" s="1"/>
    </row>
    <row r="484" spans="1:6" ht="12.75" customHeight="1" x14ac:dyDescent="0.25">
      <c r="A484" s="1">
        <v>34569</v>
      </c>
      <c r="B484" s="1" t="s">
        <v>942</v>
      </c>
      <c r="C484" s="1" t="s">
        <v>5</v>
      </c>
      <c r="D484" s="2" t="s">
        <v>931</v>
      </c>
      <c r="E484" s="1"/>
      <c r="F484" s="1"/>
    </row>
    <row r="485" spans="1:6" ht="12.75" customHeight="1" x14ac:dyDescent="0.25">
      <c r="A485" s="1">
        <v>34570</v>
      </c>
      <c r="B485" s="1" t="s">
        <v>943</v>
      </c>
      <c r="C485" s="1" t="s">
        <v>5</v>
      </c>
      <c r="D485" s="2" t="s">
        <v>944</v>
      </c>
      <c r="E485" s="1"/>
      <c r="F485" s="1"/>
    </row>
    <row r="486" spans="1:6" ht="12.75" customHeight="1" x14ac:dyDescent="0.25">
      <c r="A486" s="1">
        <v>25070</v>
      </c>
      <c r="B486" s="1" t="s">
        <v>945</v>
      </c>
      <c r="C486" s="1" t="s">
        <v>5</v>
      </c>
      <c r="D486" s="2" t="s">
        <v>946</v>
      </c>
      <c r="E486" s="1"/>
      <c r="F486" s="1"/>
    </row>
    <row r="487" spans="1:6" ht="12.75" customHeight="1" x14ac:dyDescent="0.25">
      <c r="A487" s="1">
        <v>34571</v>
      </c>
      <c r="B487" s="1" t="s">
        <v>947</v>
      </c>
      <c r="C487" s="1" t="s">
        <v>5</v>
      </c>
      <c r="D487" s="2" t="s">
        <v>948</v>
      </c>
      <c r="E487" s="1"/>
      <c r="F487" s="1"/>
    </row>
    <row r="488" spans="1:6" ht="12.75" customHeight="1" x14ac:dyDescent="0.25">
      <c r="A488" s="1">
        <v>34573</v>
      </c>
      <c r="B488" s="1" t="s">
        <v>949</v>
      </c>
      <c r="C488" s="1" t="s">
        <v>5</v>
      </c>
      <c r="D488" s="2" t="s">
        <v>950</v>
      </c>
      <c r="E488" s="1"/>
      <c r="F488" s="1"/>
    </row>
    <row r="489" spans="1:6" ht="12.75" customHeight="1" x14ac:dyDescent="0.25">
      <c r="A489" s="1">
        <v>37107</v>
      </c>
      <c r="B489" s="1" t="s">
        <v>951</v>
      </c>
      <c r="C489" s="1" t="s">
        <v>5</v>
      </c>
      <c r="D489" s="2" t="s">
        <v>952</v>
      </c>
      <c r="E489" s="1"/>
      <c r="F489" s="1"/>
    </row>
    <row r="490" spans="1:6" ht="12.75" customHeight="1" x14ac:dyDescent="0.25">
      <c r="A490" s="1">
        <v>34576</v>
      </c>
      <c r="B490" s="1" t="s">
        <v>953</v>
      </c>
      <c r="C490" s="1" t="s">
        <v>5</v>
      </c>
      <c r="D490" s="2" t="s">
        <v>954</v>
      </c>
      <c r="E490" s="1"/>
      <c r="F490" s="1"/>
    </row>
    <row r="491" spans="1:6" ht="12.75" customHeight="1" x14ac:dyDescent="0.25">
      <c r="A491" s="1">
        <v>34577</v>
      </c>
      <c r="B491" s="1" t="s">
        <v>955</v>
      </c>
      <c r="C491" s="1" t="s">
        <v>5</v>
      </c>
      <c r="D491" s="2" t="s">
        <v>956</v>
      </c>
      <c r="E491" s="1"/>
      <c r="F491" s="1"/>
    </row>
    <row r="492" spans="1:6" ht="12.75" customHeight="1" x14ac:dyDescent="0.25">
      <c r="A492" s="1">
        <v>34578</v>
      </c>
      <c r="B492" s="1" t="s">
        <v>957</v>
      </c>
      <c r="C492" s="1" t="s">
        <v>5</v>
      </c>
      <c r="D492" s="2" t="s">
        <v>958</v>
      </c>
      <c r="E492" s="1"/>
      <c r="F492" s="1"/>
    </row>
    <row r="493" spans="1:6" ht="12.75" customHeight="1" x14ac:dyDescent="0.25">
      <c r="A493" s="1">
        <v>34579</v>
      </c>
      <c r="B493" s="1" t="s">
        <v>959</v>
      </c>
      <c r="C493" s="1" t="s">
        <v>5</v>
      </c>
      <c r="D493" s="2" t="s">
        <v>128</v>
      </c>
      <c r="E493" s="1"/>
      <c r="F493" s="1"/>
    </row>
    <row r="494" spans="1:6" ht="12.75" customHeight="1" x14ac:dyDescent="0.25">
      <c r="A494" s="1">
        <v>25067</v>
      </c>
      <c r="B494" s="1" t="s">
        <v>960</v>
      </c>
      <c r="C494" s="1" t="s">
        <v>5</v>
      </c>
      <c r="D494" s="2" t="s">
        <v>53</v>
      </c>
      <c r="E494" s="1"/>
      <c r="F494" s="1"/>
    </row>
    <row r="495" spans="1:6" ht="12.75" customHeight="1" x14ac:dyDescent="0.25">
      <c r="A495" s="1">
        <v>34580</v>
      </c>
      <c r="B495" s="1" t="s">
        <v>961</v>
      </c>
      <c r="C495" s="1" t="s">
        <v>5</v>
      </c>
      <c r="D495" s="2" t="s">
        <v>962</v>
      </c>
      <c r="E495" s="1"/>
      <c r="F495" s="1"/>
    </row>
    <row r="496" spans="1:6" ht="12.75" customHeight="1" x14ac:dyDescent="0.25">
      <c r="A496" s="1">
        <v>25071</v>
      </c>
      <c r="B496" s="1" t="s">
        <v>963</v>
      </c>
      <c r="C496" s="1" t="s">
        <v>5</v>
      </c>
      <c r="D496" s="2" t="s">
        <v>964</v>
      </c>
      <c r="E496" s="1"/>
      <c r="F496" s="1"/>
    </row>
    <row r="497" spans="1:6" ht="12.75" customHeight="1" x14ac:dyDescent="0.25">
      <c r="A497" s="1">
        <v>44171</v>
      </c>
      <c r="B497" s="1" t="s">
        <v>965</v>
      </c>
      <c r="C497" s="1" t="s">
        <v>5</v>
      </c>
      <c r="D497" s="2" t="s">
        <v>966</v>
      </c>
      <c r="E497" s="1"/>
      <c r="F497" s="1"/>
    </row>
    <row r="498" spans="1:6" ht="12.75" customHeight="1" x14ac:dyDescent="0.25">
      <c r="A498" s="1">
        <v>38395</v>
      </c>
      <c r="B498" s="1" t="s">
        <v>967</v>
      </c>
      <c r="C498" s="1" t="s">
        <v>5</v>
      </c>
      <c r="D498" s="2" t="s">
        <v>968</v>
      </c>
      <c r="E498" s="1"/>
      <c r="F498" s="1"/>
    </row>
    <row r="499" spans="1:6" ht="12.75" customHeight="1" x14ac:dyDescent="0.25">
      <c r="A499" s="1">
        <v>34583</v>
      </c>
      <c r="B499" s="1" t="s">
        <v>969</v>
      </c>
      <c r="C499" s="1" t="s">
        <v>778</v>
      </c>
      <c r="D499" s="2" t="s">
        <v>970</v>
      </c>
      <c r="E499" s="1"/>
      <c r="F499" s="1"/>
    </row>
    <row r="500" spans="1:6" ht="12.75" customHeight="1" x14ac:dyDescent="0.25">
      <c r="A500" s="1">
        <v>34584</v>
      </c>
      <c r="B500" s="1" t="s">
        <v>971</v>
      </c>
      <c r="C500" s="1" t="s">
        <v>778</v>
      </c>
      <c r="D500" s="2" t="s">
        <v>972</v>
      </c>
      <c r="E500" s="1"/>
      <c r="F500" s="1"/>
    </row>
    <row r="501" spans="1:6" ht="12.75" customHeight="1" x14ac:dyDescent="0.25">
      <c r="A501" s="1">
        <v>709</v>
      </c>
      <c r="B501" s="1" t="s">
        <v>973</v>
      </c>
      <c r="C501" s="1" t="s">
        <v>778</v>
      </c>
      <c r="D501" s="2" t="s">
        <v>974</v>
      </c>
      <c r="E501" s="1"/>
      <c r="F501" s="1"/>
    </row>
    <row r="502" spans="1:6" ht="12.75" customHeight="1" x14ac:dyDescent="0.25">
      <c r="A502" s="1">
        <v>34599</v>
      </c>
      <c r="B502" s="1" t="s">
        <v>975</v>
      </c>
      <c r="C502" s="1" t="s">
        <v>5</v>
      </c>
      <c r="D502" s="2" t="s">
        <v>976</v>
      </c>
      <c r="E502" s="1"/>
      <c r="F502" s="1"/>
    </row>
    <row r="503" spans="1:6" ht="12.75" customHeight="1" x14ac:dyDescent="0.25">
      <c r="A503" s="1">
        <v>34592</v>
      </c>
      <c r="B503" s="1" t="s">
        <v>977</v>
      </c>
      <c r="C503" s="1" t="s">
        <v>5</v>
      </c>
      <c r="D503" s="2" t="s">
        <v>978</v>
      </c>
      <c r="E503" s="1"/>
      <c r="F503" s="1"/>
    </row>
    <row r="504" spans="1:6" ht="12.75" customHeight="1" x14ac:dyDescent="0.25">
      <c r="A504" s="1">
        <v>37103</v>
      </c>
      <c r="B504" s="1" t="s">
        <v>979</v>
      </c>
      <c r="C504" s="1" t="s">
        <v>5</v>
      </c>
      <c r="D504" s="2" t="s">
        <v>980</v>
      </c>
      <c r="E504" s="1"/>
      <c r="F504" s="1"/>
    </row>
    <row r="505" spans="1:6" ht="12.75" customHeight="1" x14ac:dyDescent="0.25">
      <c r="A505" s="1">
        <v>34555</v>
      </c>
      <c r="B505" s="1" t="s">
        <v>981</v>
      </c>
      <c r="C505" s="1" t="s">
        <v>5</v>
      </c>
      <c r="D505" s="2" t="s">
        <v>982</v>
      </c>
      <c r="E505" s="1"/>
      <c r="F505" s="1"/>
    </row>
    <row r="506" spans="1:6" ht="12.75" customHeight="1" x14ac:dyDescent="0.25">
      <c r="A506" s="1">
        <v>674</v>
      </c>
      <c r="B506" s="1" t="s">
        <v>983</v>
      </c>
      <c r="C506" s="1" t="s">
        <v>778</v>
      </c>
      <c r="D506" s="2" t="s">
        <v>984</v>
      </c>
      <c r="E506" s="1"/>
      <c r="F506" s="1"/>
    </row>
    <row r="507" spans="1:6" ht="12.75" customHeight="1" x14ac:dyDescent="0.25">
      <c r="A507" s="1">
        <v>34600</v>
      </c>
      <c r="B507" s="1" t="s">
        <v>985</v>
      </c>
      <c r="C507" s="1" t="s">
        <v>778</v>
      </c>
      <c r="D507" s="2" t="s">
        <v>986</v>
      </c>
      <c r="E507" s="1"/>
      <c r="F507" s="1"/>
    </row>
    <row r="508" spans="1:6" ht="12.75" customHeight="1" x14ac:dyDescent="0.25">
      <c r="A508" s="1">
        <v>652</v>
      </c>
      <c r="B508" s="1" t="s">
        <v>987</v>
      </c>
      <c r="C508" s="1" t="s">
        <v>778</v>
      </c>
      <c r="D508" s="2" t="s">
        <v>988</v>
      </c>
      <c r="E508" s="1"/>
      <c r="F508" s="1"/>
    </row>
    <row r="509" spans="1:6" ht="12.75" customHeight="1" x14ac:dyDescent="0.25">
      <c r="A509" s="1">
        <v>651</v>
      </c>
      <c r="B509" s="1" t="s">
        <v>989</v>
      </c>
      <c r="C509" s="1" t="s">
        <v>5</v>
      </c>
      <c r="D509" s="2" t="s">
        <v>990</v>
      </c>
      <c r="E509" s="1"/>
      <c r="F509" s="1"/>
    </row>
    <row r="510" spans="1:6" ht="12.75" customHeight="1" x14ac:dyDescent="0.25">
      <c r="A510" s="1">
        <v>654</v>
      </c>
      <c r="B510" s="1" t="s">
        <v>991</v>
      </c>
      <c r="C510" s="1" t="s">
        <v>5</v>
      </c>
      <c r="D510" s="2" t="s">
        <v>925</v>
      </c>
      <c r="E510" s="1"/>
      <c r="F510" s="1"/>
    </row>
    <row r="511" spans="1:6" ht="12.75" customHeight="1" x14ac:dyDescent="0.25">
      <c r="A511" s="1">
        <v>650</v>
      </c>
      <c r="B511" s="1" t="s">
        <v>992</v>
      </c>
      <c r="C511" s="1" t="s">
        <v>5</v>
      </c>
      <c r="D511" s="2" t="s">
        <v>685</v>
      </c>
      <c r="E511" s="1"/>
      <c r="F511" s="1"/>
    </row>
    <row r="512" spans="1:6" ht="12.75" customHeight="1" x14ac:dyDescent="0.25">
      <c r="A512" s="1">
        <v>718</v>
      </c>
      <c r="B512" s="1" t="s">
        <v>993</v>
      </c>
      <c r="C512" s="1" t="s">
        <v>5</v>
      </c>
      <c r="D512" s="2" t="s">
        <v>994</v>
      </c>
      <c r="E512" s="1"/>
      <c r="F512" s="1"/>
    </row>
    <row r="513" spans="1:6" ht="12.75" customHeight="1" x14ac:dyDescent="0.25">
      <c r="A513" s="1">
        <v>11981</v>
      </c>
      <c r="B513" s="1" t="s">
        <v>995</v>
      </c>
      <c r="C513" s="1" t="s">
        <v>5</v>
      </c>
      <c r="D513" s="2" t="s">
        <v>996</v>
      </c>
      <c r="E513" s="1"/>
      <c r="F513" s="1"/>
    </row>
    <row r="514" spans="1:6" ht="12.75" customHeight="1" x14ac:dyDescent="0.25">
      <c r="A514" s="1">
        <v>34586</v>
      </c>
      <c r="B514" s="1" t="s">
        <v>997</v>
      </c>
      <c r="C514" s="1" t="s">
        <v>5</v>
      </c>
      <c r="D514" s="2" t="s">
        <v>621</v>
      </c>
      <c r="E514" s="1"/>
      <c r="F514" s="1"/>
    </row>
    <row r="515" spans="1:6" ht="12.75" customHeight="1" x14ac:dyDescent="0.25">
      <c r="A515" s="1">
        <v>38603</v>
      </c>
      <c r="B515" s="1" t="s">
        <v>998</v>
      </c>
      <c r="C515" s="1" t="s">
        <v>5</v>
      </c>
      <c r="D515" s="2" t="s">
        <v>999</v>
      </c>
      <c r="E515" s="1"/>
      <c r="F515" s="1"/>
    </row>
    <row r="516" spans="1:6" ht="12.75" customHeight="1" x14ac:dyDescent="0.25">
      <c r="A516" s="1">
        <v>34588</v>
      </c>
      <c r="B516" s="1" t="s">
        <v>1000</v>
      </c>
      <c r="C516" s="1" t="s">
        <v>5</v>
      </c>
      <c r="D516" s="2" t="s">
        <v>628</v>
      </c>
      <c r="E516" s="1"/>
      <c r="F516" s="1"/>
    </row>
    <row r="517" spans="1:6" ht="12.75" customHeight="1" x14ac:dyDescent="0.25">
      <c r="A517" s="1">
        <v>34590</v>
      </c>
      <c r="B517" s="1" t="s">
        <v>1001</v>
      </c>
      <c r="C517" s="1" t="s">
        <v>5</v>
      </c>
      <c r="D517" s="2" t="s">
        <v>1002</v>
      </c>
      <c r="E517" s="1"/>
      <c r="F517" s="1"/>
    </row>
    <row r="518" spans="1:6" ht="12.75" customHeight="1" x14ac:dyDescent="0.25">
      <c r="A518" s="1">
        <v>34591</v>
      </c>
      <c r="B518" s="1" t="s">
        <v>1003</v>
      </c>
      <c r="C518" s="1" t="s">
        <v>5</v>
      </c>
      <c r="D518" s="2" t="s">
        <v>1004</v>
      </c>
      <c r="E518" s="1"/>
      <c r="F518" s="1"/>
    </row>
    <row r="519" spans="1:6" ht="12.75" customHeight="1" x14ac:dyDescent="0.25">
      <c r="A519" s="1">
        <v>40517</v>
      </c>
      <c r="B519" s="1" t="s">
        <v>1005</v>
      </c>
      <c r="C519" s="1" t="s">
        <v>778</v>
      </c>
      <c r="D519" s="2" t="s">
        <v>1006</v>
      </c>
      <c r="E519" s="1"/>
      <c r="F519" s="1"/>
    </row>
    <row r="520" spans="1:6" ht="12.75" customHeight="1" x14ac:dyDescent="0.25">
      <c r="A520" s="1">
        <v>40515</v>
      </c>
      <c r="B520" s="1" t="s">
        <v>1007</v>
      </c>
      <c r="C520" s="1" t="s">
        <v>778</v>
      </c>
      <c r="D520" s="2" t="s">
        <v>1008</v>
      </c>
      <c r="E520" s="1"/>
      <c r="F520" s="1"/>
    </row>
    <row r="521" spans="1:6" ht="12.75" customHeight="1" x14ac:dyDescent="0.25">
      <c r="A521" s="1">
        <v>40529</v>
      </c>
      <c r="B521" s="1" t="s">
        <v>1009</v>
      </c>
      <c r="C521" s="1" t="s">
        <v>778</v>
      </c>
      <c r="D521" s="2" t="s">
        <v>1010</v>
      </c>
      <c r="E521" s="1"/>
      <c r="F521" s="1"/>
    </row>
    <row r="522" spans="1:6" ht="12.75" customHeight="1" x14ac:dyDescent="0.25">
      <c r="A522" s="1">
        <v>36170</v>
      </c>
      <c r="B522" s="1" t="s">
        <v>1011</v>
      </c>
      <c r="C522" s="1" t="s">
        <v>778</v>
      </c>
      <c r="D522" s="2" t="s">
        <v>1012</v>
      </c>
      <c r="E522" s="1"/>
      <c r="F522" s="1"/>
    </row>
    <row r="523" spans="1:6" ht="12.75" customHeight="1" x14ac:dyDescent="0.25">
      <c r="A523" s="1">
        <v>40524</v>
      </c>
      <c r="B523" s="1" t="s">
        <v>1013</v>
      </c>
      <c r="C523" s="1" t="s">
        <v>778</v>
      </c>
      <c r="D523" s="2" t="s">
        <v>1014</v>
      </c>
      <c r="E523" s="1"/>
      <c r="F523" s="1"/>
    </row>
    <row r="524" spans="1:6" ht="12.75" customHeight="1" x14ac:dyDescent="0.25">
      <c r="A524" s="1">
        <v>36156</v>
      </c>
      <c r="B524" s="1" t="s">
        <v>1015</v>
      </c>
      <c r="C524" s="1" t="s">
        <v>778</v>
      </c>
      <c r="D524" s="2" t="s">
        <v>1016</v>
      </c>
      <c r="E524" s="1"/>
      <c r="F524" s="1"/>
    </row>
    <row r="525" spans="1:6" ht="12.75" customHeight="1" x14ac:dyDescent="0.25">
      <c r="A525" s="1">
        <v>36155</v>
      </c>
      <c r="B525" s="1" t="s">
        <v>1017</v>
      </c>
      <c r="C525" s="1" t="s">
        <v>778</v>
      </c>
      <c r="D525" s="2" t="s">
        <v>1018</v>
      </c>
      <c r="E525" s="1"/>
      <c r="F525" s="1"/>
    </row>
    <row r="526" spans="1:6" ht="12.75" customHeight="1" x14ac:dyDescent="0.25">
      <c r="A526" s="1">
        <v>36154</v>
      </c>
      <c r="B526" s="1" t="s">
        <v>1019</v>
      </c>
      <c r="C526" s="1" t="s">
        <v>778</v>
      </c>
      <c r="D526" s="2" t="s">
        <v>1020</v>
      </c>
      <c r="E526" s="1"/>
      <c r="F526" s="1"/>
    </row>
    <row r="527" spans="1:6" ht="12.75" customHeight="1" x14ac:dyDescent="0.25">
      <c r="A527" s="1">
        <v>695</v>
      </c>
      <c r="B527" s="1" t="s">
        <v>1021</v>
      </c>
      <c r="C527" s="1" t="s">
        <v>778</v>
      </c>
      <c r="D527" s="2" t="s">
        <v>1022</v>
      </c>
      <c r="E527" s="1"/>
      <c r="F527" s="1"/>
    </row>
    <row r="528" spans="1:6" ht="12.75" customHeight="1" x14ac:dyDescent="0.25">
      <c r="A528" s="1">
        <v>679</v>
      </c>
      <c r="B528" s="1" t="s">
        <v>1023</v>
      </c>
      <c r="C528" s="1" t="s">
        <v>778</v>
      </c>
      <c r="D528" s="2" t="s">
        <v>1010</v>
      </c>
      <c r="E528" s="1"/>
      <c r="F528" s="1"/>
    </row>
    <row r="529" spans="1:6" ht="12.75" customHeight="1" x14ac:dyDescent="0.25">
      <c r="A529" s="1">
        <v>711</v>
      </c>
      <c r="B529" s="1" t="s">
        <v>1024</v>
      </c>
      <c r="C529" s="1" t="s">
        <v>778</v>
      </c>
      <c r="D529" s="2" t="s">
        <v>1025</v>
      </c>
      <c r="E529" s="1"/>
      <c r="F529" s="1"/>
    </row>
    <row r="530" spans="1:6" ht="12.75" customHeight="1" x14ac:dyDescent="0.25">
      <c r="A530" s="1">
        <v>712</v>
      </c>
      <c r="B530" s="1" t="s">
        <v>1026</v>
      </c>
      <c r="C530" s="1" t="s">
        <v>778</v>
      </c>
      <c r="D530" s="2" t="s">
        <v>1027</v>
      </c>
      <c r="E530" s="1"/>
      <c r="F530" s="1"/>
    </row>
    <row r="531" spans="1:6" ht="12.75" customHeight="1" x14ac:dyDescent="0.25">
      <c r="A531" s="1">
        <v>12614</v>
      </c>
      <c r="B531" s="1" t="s">
        <v>1028</v>
      </c>
      <c r="C531" s="1" t="s">
        <v>5</v>
      </c>
      <c r="D531" s="2" t="s">
        <v>1029</v>
      </c>
      <c r="E531" s="1"/>
      <c r="F531" s="1"/>
    </row>
    <row r="532" spans="1:6" ht="12.75" customHeight="1" x14ac:dyDescent="0.25">
      <c r="A532" s="1">
        <v>6140</v>
      </c>
      <c r="B532" s="1" t="s">
        <v>1030</v>
      </c>
      <c r="C532" s="1" t="s">
        <v>5</v>
      </c>
      <c r="D532" s="2" t="s">
        <v>1031</v>
      </c>
      <c r="E532" s="1"/>
      <c r="F532" s="1"/>
    </row>
    <row r="533" spans="1:6" ht="12.75" customHeight="1" x14ac:dyDescent="0.25">
      <c r="A533" s="1">
        <v>38399</v>
      </c>
      <c r="B533" s="1" t="s">
        <v>1032</v>
      </c>
      <c r="C533" s="1" t="s">
        <v>5</v>
      </c>
      <c r="D533" s="2" t="s">
        <v>1033</v>
      </c>
      <c r="E533" s="1"/>
      <c r="F533" s="1"/>
    </row>
    <row r="534" spans="1:6" ht="12.75" customHeight="1" x14ac:dyDescent="0.25">
      <c r="A534" s="1">
        <v>735</v>
      </c>
      <c r="B534" s="1" t="s">
        <v>1034</v>
      </c>
      <c r="C534" s="1" t="s">
        <v>5</v>
      </c>
      <c r="D534" s="2" t="s">
        <v>1035</v>
      </c>
      <c r="E534" s="1"/>
      <c r="F534" s="1"/>
    </row>
    <row r="535" spans="1:6" ht="12.75" customHeight="1" x14ac:dyDescent="0.25">
      <c r="A535" s="1">
        <v>736</v>
      </c>
      <c r="B535" s="1" t="s">
        <v>1036</v>
      </c>
      <c r="C535" s="1" t="s">
        <v>5</v>
      </c>
      <c r="D535" s="2" t="s">
        <v>1037</v>
      </c>
      <c r="E535" s="1"/>
      <c r="F535" s="1"/>
    </row>
    <row r="536" spans="1:6" ht="12.75" customHeight="1" x14ac:dyDescent="0.25">
      <c r="A536" s="1">
        <v>729</v>
      </c>
      <c r="B536" s="1" t="s">
        <v>1038</v>
      </c>
      <c r="C536" s="1" t="s">
        <v>5</v>
      </c>
      <c r="D536" s="2" t="s">
        <v>1039</v>
      </c>
      <c r="E536" s="1"/>
      <c r="F536" s="1"/>
    </row>
    <row r="537" spans="1:6" ht="12.75" customHeight="1" x14ac:dyDescent="0.25">
      <c r="A537" s="1">
        <v>39925</v>
      </c>
      <c r="B537" s="1" t="s">
        <v>1040</v>
      </c>
      <c r="C537" s="1" t="s">
        <v>5</v>
      </c>
      <c r="D537" s="2" t="s">
        <v>1041</v>
      </c>
      <c r="E537" s="1"/>
      <c r="F537" s="1"/>
    </row>
    <row r="538" spans="1:6" ht="12.75" customHeight="1" x14ac:dyDescent="0.25">
      <c r="A538" s="1">
        <v>731</v>
      </c>
      <c r="B538" s="1" t="s">
        <v>1042</v>
      </c>
      <c r="C538" s="1" t="s">
        <v>5</v>
      </c>
      <c r="D538" s="2" t="s">
        <v>1043</v>
      </c>
      <c r="E538" s="1"/>
      <c r="F538" s="1"/>
    </row>
    <row r="539" spans="1:6" ht="12.75" customHeight="1" x14ac:dyDescent="0.25">
      <c r="A539" s="1">
        <v>10575</v>
      </c>
      <c r="B539" s="1" t="s">
        <v>1044</v>
      </c>
      <c r="C539" s="1" t="s">
        <v>5</v>
      </c>
      <c r="D539" s="2" t="s">
        <v>1045</v>
      </c>
      <c r="E539" s="1"/>
      <c r="F539" s="1"/>
    </row>
    <row r="540" spans="1:6" ht="12.75" customHeight="1" x14ac:dyDescent="0.25">
      <c r="A540" s="1">
        <v>733</v>
      </c>
      <c r="B540" s="1" t="s">
        <v>1046</v>
      </c>
      <c r="C540" s="1" t="s">
        <v>5</v>
      </c>
      <c r="D540" s="2" t="s">
        <v>1047</v>
      </c>
      <c r="E540" s="1"/>
      <c r="F540" s="1"/>
    </row>
    <row r="541" spans="1:6" ht="12.75" customHeight="1" x14ac:dyDescent="0.25">
      <c r="A541" s="1">
        <v>732</v>
      </c>
      <c r="B541" s="1" t="s">
        <v>1048</v>
      </c>
      <c r="C541" s="1" t="s">
        <v>5</v>
      </c>
      <c r="D541" s="2" t="s">
        <v>1049</v>
      </c>
      <c r="E541" s="1"/>
      <c r="F541" s="1"/>
    </row>
    <row r="542" spans="1:6" ht="12.75" customHeight="1" x14ac:dyDescent="0.25">
      <c r="A542" s="1">
        <v>737</v>
      </c>
      <c r="B542" s="1" t="s">
        <v>1050</v>
      </c>
      <c r="C542" s="1" t="s">
        <v>5</v>
      </c>
      <c r="D542" s="2" t="s">
        <v>1051</v>
      </c>
      <c r="E542" s="1"/>
      <c r="F542" s="1"/>
    </row>
    <row r="543" spans="1:6" ht="12.75" customHeight="1" x14ac:dyDescent="0.25">
      <c r="A543" s="1">
        <v>738</v>
      </c>
      <c r="B543" s="1" t="s">
        <v>1052</v>
      </c>
      <c r="C543" s="1" t="s">
        <v>5</v>
      </c>
      <c r="D543" s="2" t="s">
        <v>1053</v>
      </c>
      <c r="E543" s="1"/>
      <c r="F543" s="1"/>
    </row>
    <row r="544" spans="1:6" ht="12.75" customHeight="1" x14ac:dyDescent="0.25">
      <c r="A544" s="1">
        <v>740</v>
      </c>
      <c r="B544" s="1" t="s">
        <v>1054</v>
      </c>
      <c r="C544" s="1" t="s">
        <v>5</v>
      </c>
      <c r="D544" s="2" t="s">
        <v>1055</v>
      </c>
      <c r="E544" s="1"/>
      <c r="F544" s="1"/>
    </row>
    <row r="545" spans="1:6" ht="12.75" customHeight="1" x14ac:dyDescent="0.25">
      <c r="A545" s="1">
        <v>734</v>
      </c>
      <c r="B545" s="1" t="s">
        <v>1056</v>
      </c>
      <c r="C545" s="1" t="s">
        <v>5</v>
      </c>
      <c r="D545" s="2" t="s">
        <v>1057</v>
      </c>
      <c r="E545" s="1"/>
      <c r="F545" s="1"/>
    </row>
    <row r="546" spans="1:6" ht="12.75" customHeight="1" x14ac:dyDescent="0.25">
      <c r="A546" s="1">
        <v>39008</v>
      </c>
      <c r="B546" s="1" t="s">
        <v>1058</v>
      </c>
      <c r="C546" s="1" t="s">
        <v>5</v>
      </c>
      <c r="D546" s="2" t="s">
        <v>1059</v>
      </c>
      <c r="E546" s="1"/>
      <c r="F546" s="1"/>
    </row>
    <row r="547" spans="1:6" ht="12.75" customHeight="1" x14ac:dyDescent="0.25">
      <c r="A547" s="1">
        <v>39009</v>
      </c>
      <c r="B547" s="1" t="s">
        <v>1060</v>
      </c>
      <c r="C547" s="1" t="s">
        <v>5</v>
      </c>
      <c r="D547" s="2" t="s">
        <v>1061</v>
      </c>
      <c r="E547" s="1"/>
      <c r="F547" s="1"/>
    </row>
    <row r="548" spans="1:6" ht="12.75" customHeight="1" x14ac:dyDescent="0.25">
      <c r="A548" s="1">
        <v>10587</v>
      </c>
      <c r="B548" s="1" t="s">
        <v>1062</v>
      </c>
      <c r="C548" s="1" t="s">
        <v>5</v>
      </c>
      <c r="D548" s="2" t="s">
        <v>1063</v>
      </c>
      <c r="E548" s="1"/>
      <c r="F548" s="1"/>
    </row>
    <row r="549" spans="1:6" ht="12.75" customHeight="1" x14ac:dyDescent="0.25">
      <c r="A549" s="1">
        <v>759</v>
      </c>
      <c r="B549" s="1" t="s">
        <v>1064</v>
      </c>
      <c r="C549" s="1" t="s">
        <v>5</v>
      </c>
      <c r="D549" s="2" t="s">
        <v>1065</v>
      </c>
      <c r="E549" s="1"/>
      <c r="F549" s="1"/>
    </row>
    <row r="550" spans="1:6" ht="12.75" customHeight="1" x14ac:dyDescent="0.25">
      <c r="A550" s="1">
        <v>761</v>
      </c>
      <c r="B550" s="1" t="s">
        <v>1066</v>
      </c>
      <c r="C550" s="1" t="s">
        <v>5</v>
      </c>
      <c r="D550" s="2" t="s">
        <v>1067</v>
      </c>
      <c r="E550" s="1"/>
      <c r="F550" s="1"/>
    </row>
    <row r="551" spans="1:6" ht="12.75" customHeight="1" x14ac:dyDescent="0.25">
      <c r="A551" s="1">
        <v>750</v>
      </c>
      <c r="B551" s="1" t="s">
        <v>1068</v>
      </c>
      <c r="C551" s="1" t="s">
        <v>5</v>
      </c>
      <c r="D551" s="2" t="s">
        <v>1069</v>
      </c>
      <c r="E551" s="1"/>
      <c r="F551" s="1"/>
    </row>
    <row r="552" spans="1:6" ht="12.75" customHeight="1" x14ac:dyDescent="0.25">
      <c r="A552" s="1">
        <v>755</v>
      </c>
      <c r="B552" s="1" t="s">
        <v>1070</v>
      </c>
      <c r="C552" s="1" t="s">
        <v>5</v>
      </c>
      <c r="D552" s="2" t="s">
        <v>1071</v>
      </c>
      <c r="E552" s="1"/>
      <c r="F552" s="1"/>
    </row>
    <row r="553" spans="1:6" ht="12.75" customHeight="1" x14ac:dyDescent="0.25">
      <c r="A553" s="1">
        <v>749</v>
      </c>
      <c r="B553" s="1" t="s">
        <v>1072</v>
      </c>
      <c r="C553" s="1" t="s">
        <v>5</v>
      </c>
      <c r="D553" s="2" t="s">
        <v>1073</v>
      </c>
      <c r="E553" s="1"/>
      <c r="F553" s="1"/>
    </row>
    <row r="554" spans="1:6" ht="12.75" customHeight="1" x14ac:dyDescent="0.25">
      <c r="A554" s="1">
        <v>756</v>
      </c>
      <c r="B554" s="1" t="s">
        <v>1074</v>
      </c>
      <c r="C554" s="1" t="s">
        <v>5</v>
      </c>
      <c r="D554" s="2" t="s">
        <v>1075</v>
      </c>
      <c r="E554" s="1"/>
      <c r="F554" s="1"/>
    </row>
    <row r="555" spans="1:6" ht="12.75" customHeight="1" x14ac:dyDescent="0.25">
      <c r="A555" s="1">
        <v>757</v>
      </c>
      <c r="B555" s="1" t="s">
        <v>1076</v>
      </c>
      <c r="C555" s="1" t="s">
        <v>5</v>
      </c>
      <c r="D555" s="2" t="s">
        <v>1077</v>
      </c>
      <c r="E555" s="1"/>
      <c r="F555" s="1"/>
    </row>
    <row r="556" spans="1:6" ht="12.75" customHeight="1" x14ac:dyDescent="0.25">
      <c r="A556" s="1">
        <v>10588</v>
      </c>
      <c r="B556" s="1" t="s">
        <v>1078</v>
      </c>
      <c r="C556" s="1" t="s">
        <v>5</v>
      </c>
      <c r="D556" s="2" t="s">
        <v>1079</v>
      </c>
      <c r="E556" s="1"/>
      <c r="F556" s="1"/>
    </row>
    <row r="557" spans="1:6" ht="12.75" customHeight="1" x14ac:dyDescent="0.25">
      <c r="A557" s="1">
        <v>10592</v>
      </c>
      <c r="B557" s="1" t="s">
        <v>1080</v>
      </c>
      <c r="C557" s="1" t="s">
        <v>5</v>
      </c>
      <c r="D557" s="2" t="s">
        <v>1081</v>
      </c>
      <c r="E557" s="1"/>
      <c r="F557" s="1"/>
    </row>
    <row r="558" spans="1:6" ht="12.75" customHeight="1" x14ac:dyDescent="0.25">
      <c r="A558" s="1">
        <v>10589</v>
      </c>
      <c r="B558" s="1" t="s">
        <v>1082</v>
      </c>
      <c r="C558" s="1" t="s">
        <v>5</v>
      </c>
      <c r="D558" s="2" t="s">
        <v>1083</v>
      </c>
      <c r="E558" s="1"/>
      <c r="F558" s="1"/>
    </row>
    <row r="559" spans="1:6" ht="12.75" customHeight="1" x14ac:dyDescent="0.25">
      <c r="A559" s="1">
        <v>760</v>
      </c>
      <c r="B559" s="1" t="s">
        <v>1084</v>
      </c>
      <c r="C559" s="1" t="s">
        <v>5</v>
      </c>
      <c r="D559" s="2" t="s">
        <v>1085</v>
      </c>
      <c r="E559" s="1"/>
      <c r="F559" s="1"/>
    </row>
    <row r="560" spans="1:6" ht="12.75" customHeight="1" x14ac:dyDescent="0.25">
      <c r="A560" s="1">
        <v>751</v>
      </c>
      <c r="B560" s="1" t="s">
        <v>1086</v>
      </c>
      <c r="C560" s="1" t="s">
        <v>5</v>
      </c>
      <c r="D560" s="2" t="s">
        <v>1087</v>
      </c>
      <c r="E560" s="1"/>
      <c r="F560" s="1"/>
    </row>
    <row r="561" spans="1:6" ht="12.75" customHeight="1" x14ac:dyDescent="0.25">
      <c r="A561" s="1">
        <v>754</v>
      </c>
      <c r="B561" s="1" t="s">
        <v>1088</v>
      </c>
      <c r="C561" s="1" t="s">
        <v>5</v>
      </c>
      <c r="D561" s="2" t="s">
        <v>1089</v>
      </c>
      <c r="E561" s="1"/>
      <c r="F561" s="1"/>
    </row>
    <row r="562" spans="1:6" ht="12.75" customHeight="1" x14ac:dyDescent="0.25">
      <c r="A562" s="1">
        <v>44489</v>
      </c>
      <c r="B562" s="1" t="s">
        <v>1090</v>
      </c>
      <c r="C562" s="1" t="s">
        <v>5</v>
      </c>
      <c r="D562" s="2" t="s">
        <v>1091</v>
      </c>
      <c r="E562" s="1"/>
      <c r="F562" s="1"/>
    </row>
    <row r="563" spans="1:6" ht="12.75" customHeight="1" x14ac:dyDescent="0.25">
      <c r="A563" s="1">
        <v>39917</v>
      </c>
      <c r="B563" s="1" t="s">
        <v>1092</v>
      </c>
      <c r="C563" s="1" t="s">
        <v>5</v>
      </c>
      <c r="D563" s="2" t="s">
        <v>1093</v>
      </c>
      <c r="E563" s="1"/>
      <c r="F563" s="1"/>
    </row>
    <row r="564" spans="1:6" ht="12.75" customHeight="1" x14ac:dyDescent="0.25">
      <c r="A564" s="1">
        <v>38167</v>
      </c>
      <c r="B564" s="1" t="s">
        <v>1094</v>
      </c>
      <c r="C564" s="1" t="s">
        <v>805</v>
      </c>
      <c r="D564" s="2" t="s">
        <v>1095</v>
      </c>
      <c r="E564" s="1"/>
      <c r="F564" s="1"/>
    </row>
    <row r="565" spans="1:6" ht="12.75" customHeight="1" x14ac:dyDescent="0.25">
      <c r="A565" s="1">
        <v>36145</v>
      </c>
      <c r="B565" s="1" t="s">
        <v>1096</v>
      </c>
      <c r="C565" s="1" t="s">
        <v>805</v>
      </c>
      <c r="D565" s="2" t="s">
        <v>1097</v>
      </c>
      <c r="E565" s="1"/>
      <c r="F565" s="1"/>
    </row>
    <row r="566" spans="1:6" ht="12.75" customHeight="1" x14ac:dyDescent="0.25">
      <c r="A566" s="1">
        <v>12893</v>
      </c>
      <c r="B566" s="1" t="s">
        <v>1098</v>
      </c>
      <c r="C566" s="1" t="s">
        <v>805</v>
      </c>
      <c r="D566" s="2" t="s">
        <v>1099</v>
      </c>
      <c r="E566" s="1"/>
      <c r="F566" s="1"/>
    </row>
    <row r="567" spans="1:6" ht="12.75" customHeight="1" x14ac:dyDescent="0.25">
      <c r="A567" s="1">
        <v>11685</v>
      </c>
      <c r="B567" s="1" t="s">
        <v>1100</v>
      </c>
      <c r="C567" s="1" t="s">
        <v>5</v>
      </c>
      <c r="D567" s="2" t="s">
        <v>1101</v>
      </c>
      <c r="E567" s="1"/>
      <c r="F567" s="1"/>
    </row>
    <row r="568" spans="1:6" ht="12.75" customHeight="1" x14ac:dyDescent="0.25">
      <c r="A568" s="1">
        <v>11680</v>
      </c>
      <c r="B568" s="1" t="s">
        <v>1102</v>
      </c>
      <c r="C568" s="1" t="s">
        <v>5</v>
      </c>
      <c r="D568" s="2" t="s">
        <v>1103</v>
      </c>
      <c r="E568" s="1"/>
      <c r="F568" s="1"/>
    </row>
    <row r="569" spans="1:6" ht="12.75" customHeight="1" x14ac:dyDescent="0.25">
      <c r="A569" s="1">
        <v>11679</v>
      </c>
      <c r="B569" s="1" t="s">
        <v>1104</v>
      </c>
      <c r="C569" s="1" t="s">
        <v>5</v>
      </c>
      <c r="D569" s="2" t="s">
        <v>1105</v>
      </c>
      <c r="E569" s="1"/>
      <c r="F569" s="1"/>
    </row>
    <row r="570" spans="1:6" ht="12.75" customHeight="1" x14ac:dyDescent="0.25">
      <c r="A570" s="1">
        <v>2512</v>
      </c>
      <c r="B570" s="1" t="s">
        <v>1106</v>
      </c>
      <c r="C570" s="1" t="s">
        <v>5</v>
      </c>
      <c r="D570" s="2" t="s">
        <v>1107</v>
      </c>
      <c r="E570" s="1"/>
      <c r="F570" s="1"/>
    </row>
    <row r="571" spans="1:6" ht="12.75" customHeight="1" x14ac:dyDescent="0.25">
      <c r="A571" s="1">
        <v>4374</v>
      </c>
      <c r="B571" s="1" t="s">
        <v>1108</v>
      </c>
      <c r="C571" s="1" t="s">
        <v>5</v>
      </c>
      <c r="D571" s="2" t="s">
        <v>1109</v>
      </c>
      <c r="E571" s="1"/>
      <c r="F571" s="1"/>
    </row>
    <row r="572" spans="1:6" ht="12.75" customHeight="1" x14ac:dyDescent="0.25">
      <c r="A572" s="1">
        <v>7568</v>
      </c>
      <c r="B572" s="1" t="s">
        <v>1110</v>
      </c>
      <c r="C572" s="1" t="s">
        <v>5</v>
      </c>
      <c r="D572" s="2" t="s">
        <v>1111</v>
      </c>
      <c r="E572" s="1"/>
      <c r="F572" s="1"/>
    </row>
    <row r="573" spans="1:6" ht="12.75" customHeight="1" x14ac:dyDescent="0.25">
      <c r="A573" s="1">
        <v>7584</v>
      </c>
      <c r="B573" s="1" t="s">
        <v>1112</v>
      </c>
      <c r="C573" s="1" t="s">
        <v>5</v>
      </c>
      <c r="D573" s="2" t="s">
        <v>1113</v>
      </c>
      <c r="E573" s="1"/>
      <c r="F573" s="1"/>
    </row>
    <row r="574" spans="1:6" ht="12.75" customHeight="1" x14ac:dyDescent="0.25">
      <c r="A574" s="1">
        <v>11945</v>
      </c>
      <c r="B574" s="1" t="s">
        <v>1114</v>
      </c>
      <c r="C574" s="1" t="s">
        <v>5</v>
      </c>
      <c r="D574" s="2" t="s">
        <v>1115</v>
      </c>
      <c r="E574" s="1"/>
      <c r="F574" s="1"/>
    </row>
    <row r="575" spans="1:6" ht="12.75" customHeight="1" x14ac:dyDescent="0.25">
      <c r="A575" s="1">
        <v>11946</v>
      </c>
      <c r="B575" s="1" t="s">
        <v>1116</v>
      </c>
      <c r="C575" s="1" t="s">
        <v>5</v>
      </c>
      <c r="D575" s="2" t="s">
        <v>1117</v>
      </c>
      <c r="E575" s="1"/>
      <c r="F575" s="1"/>
    </row>
    <row r="576" spans="1:6" ht="12.75" customHeight="1" x14ac:dyDescent="0.25">
      <c r="A576" s="1">
        <v>4375</v>
      </c>
      <c r="B576" s="1" t="s">
        <v>1118</v>
      </c>
      <c r="C576" s="1" t="s">
        <v>5</v>
      </c>
      <c r="D576" s="2" t="s">
        <v>1119</v>
      </c>
      <c r="E576" s="1"/>
      <c r="F576" s="1"/>
    </row>
    <row r="577" spans="1:6" ht="12.75" customHeight="1" x14ac:dyDescent="0.25">
      <c r="A577" s="1">
        <v>11950</v>
      </c>
      <c r="B577" s="1" t="s">
        <v>1120</v>
      </c>
      <c r="C577" s="1" t="s">
        <v>5</v>
      </c>
      <c r="D577" s="2" t="s">
        <v>1121</v>
      </c>
      <c r="E577" s="1"/>
      <c r="F577" s="1"/>
    </row>
    <row r="578" spans="1:6" ht="12.75" customHeight="1" x14ac:dyDescent="0.25">
      <c r="A578" s="1">
        <v>4376</v>
      </c>
      <c r="B578" s="1" t="s">
        <v>1122</v>
      </c>
      <c r="C578" s="1" t="s">
        <v>5</v>
      </c>
      <c r="D578" s="2" t="s">
        <v>1123</v>
      </c>
      <c r="E578" s="1"/>
      <c r="F578" s="1"/>
    </row>
    <row r="579" spans="1:6" ht="12.75" customHeight="1" x14ac:dyDescent="0.25">
      <c r="A579" s="1">
        <v>7583</v>
      </c>
      <c r="B579" s="1" t="s">
        <v>1124</v>
      </c>
      <c r="C579" s="1" t="s">
        <v>5</v>
      </c>
      <c r="D579" s="2" t="s">
        <v>1125</v>
      </c>
      <c r="E579" s="1"/>
      <c r="F579" s="1"/>
    </row>
    <row r="580" spans="1:6" ht="12.75" customHeight="1" x14ac:dyDescent="0.25">
      <c r="A580" s="1">
        <v>4350</v>
      </c>
      <c r="B580" s="1" t="s">
        <v>1126</v>
      </c>
      <c r="C580" s="1" t="s">
        <v>5</v>
      </c>
      <c r="D580" s="2" t="s">
        <v>1127</v>
      </c>
      <c r="E580" s="1"/>
      <c r="F580" s="1"/>
    </row>
    <row r="581" spans="1:6" ht="12.75" customHeight="1" x14ac:dyDescent="0.25">
      <c r="A581" s="1">
        <v>44400</v>
      </c>
      <c r="B581" s="1" t="s">
        <v>1128</v>
      </c>
      <c r="C581" s="1" t="s">
        <v>5</v>
      </c>
      <c r="D581" s="2" t="s">
        <v>1129</v>
      </c>
      <c r="E581" s="1"/>
      <c r="F581" s="1"/>
    </row>
    <row r="582" spans="1:6" ht="12.75" customHeight="1" x14ac:dyDescent="0.25">
      <c r="A582" s="1">
        <v>39886</v>
      </c>
      <c r="B582" s="1" t="s">
        <v>1130</v>
      </c>
      <c r="C582" s="1" t="s">
        <v>5</v>
      </c>
      <c r="D582" s="2" t="s">
        <v>1131</v>
      </c>
      <c r="E582" s="1"/>
      <c r="F582" s="1"/>
    </row>
    <row r="583" spans="1:6" ht="12.75" customHeight="1" x14ac:dyDescent="0.25">
      <c r="A583" s="1">
        <v>39887</v>
      </c>
      <c r="B583" s="1" t="s">
        <v>1132</v>
      </c>
      <c r="C583" s="1" t="s">
        <v>5</v>
      </c>
      <c r="D583" s="2" t="s">
        <v>1133</v>
      </c>
      <c r="E583" s="1"/>
      <c r="F583" s="1"/>
    </row>
    <row r="584" spans="1:6" ht="12.75" customHeight="1" x14ac:dyDescent="0.25">
      <c r="A584" s="1">
        <v>39888</v>
      </c>
      <c r="B584" s="1" t="s">
        <v>1134</v>
      </c>
      <c r="C584" s="1" t="s">
        <v>5</v>
      </c>
      <c r="D584" s="2" t="s">
        <v>1135</v>
      </c>
      <c r="E584" s="1"/>
      <c r="F584" s="1"/>
    </row>
    <row r="585" spans="1:6" ht="12.75" customHeight="1" x14ac:dyDescent="0.25">
      <c r="A585" s="1">
        <v>39890</v>
      </c>
      <c r="B585" s="1" t="s">
        <v>1136</v>
      </c>
      <c r="C585" s="1" t="s">
        <v>5</v>
      </c>
      <c r="D585" s="2" t="s">
        <v>1137</v>
      </c>
      <c r="E585" s="1"/>
      <c r="F585" s="1"/>
    </row>
    <row r="586" spans="1:6" ht="12.75" customHeight="1" x14ac:dyDescent="0.25">
      <c r="A586" s="1">
        <v>39891</v>
      </c>
      <c r="B586" s="1" t="s">
        <v>1138</v>
      </c>
      <c r="C586" s="1" t="s">
        <v>5</v>
      </c>
      <c r="D586" s="2" t="s">
        <v>1139</v>
      </c>
      <c r="E586" s="1"/>
      <c r="F586" s="1"/>
    </row>
    <row r="587" spans="1:6" ht="12.75" customHeight="1" x14ac:dyDescent="0.25">
      <c r="A587" s="1">
        <v>39892</v>
      </c>
      <c r="B587" s="1" t="s">
        <v>1140</v>
      </c>
      <c r="C587" s="1" t="s">
        <v>5</v>
      </c>
      <c r="D587" s="2" t="s">
        <v>1141</v>
      </c>
      <c r="E587" s="1"/>
      <c r="F587" s="1"/>
    </row>
    <row r="588" spans="1:6" ht="12.75" customHeight="1" x14ac:dyDescent="0.25">
      <c r="A588" s="1">
        <v>790</v>
      </c>
      <c r="B588" s="1" t="s">
        <v>1142</v>
      </c>
      <c r="C588" s="1" t="s">
        <v>5</v>
      </c>
      <c r="D588" s="2" t="s">
        <v>1143</v>
      </c>
      <c r="E588" s="1"/>
      <c r="F588" s="1"/>
    </row>
    <row r="589" spans="1:6" ht="12.75" customHeight="1" x14ac:dyDescent="0.25">
      <c r="A589" s="1">
        <v>766</v>
      </c>
      <c r="B589" s="1" t="s">
        <v>1144</v>
      </c>
      <c r="C589" s="1" t="s">
        <v>5</v>
      </c>
      <c r="D589" s="2" t="s">
        <v>1143</v>
      </c>
      <c r="E589" s="1"/>
      <c r="F589" s="1"/>
    </row>
    <row r="590" spans="1:6" ht="12.75" customHeight="1" x14ac:dyDescent="0.25">
      <c r="A590" s="1">
        <v>791</v>
      </c>
      <c r="B590" s="1" t="s">
        <v>1145</v>
      </c>
      <c r="C590" s="1" t="s">
        <v>5</v>
      </c>
      <c r="D590" s="2" t="s">
        <v>1143</v>
      </c>
      <c r="E590" s="1"/>
      <c r="F590" s="1"/>
    </row>
    <row r="591" spans="1:6" ht="12.75" customHeight="1" x14ac:dyDescent="0.25">
      <c r="A591" s="1">
        <v>767</v>
      </c>
      <c r="B591" s="1" t="s">
        <v>1146</v>
      </c>
      <c r="C591" s="1" t="s">
        <v>5</v>
      </c>
      <c r="D591" s="2" t="s">
        <v>1143</v>
      </c>
      <c r="E591" s="1"/>
      <c r="F591" s="1"/>
    </row>
    <row r="592" spans="1:6" ht="12.75" customHeight="1" x14ac:dyDescent="0.25">
      <c r="A592" s="1">
        <v>768</v>
      </c>
      <c r="B592" s="1" t="s">
        <v>1147</v>
      </c>
      <c r="C592" s="1" t="s">
        <v>5</v>
      </c>
      <c r="D592" s="2" t="s">
        <v>1148</v>
      </c>
      <c r="E592" s="1"/>
      <c r="F592" s="1"/>
    </row>
    <row r="593" spans="1:6" ht="12.75" customHeight="1" x14ac:dyDescent="0.25">
      <c r="A593" s="1">
        <v>789</v>
      </c>
      <c r="B593" s="1" t="s">
        <v>1149</v>
      </c>
      <c r="C593" s="1" t="s">
        <v>5</v>
      </c>
      <c r="D593" s="2" t="s">
        <v>1150</v>
      </c>
      <c r="E593" s="1"/>
      <c r="F593" s="1"/>
    </row>
    <row r="594" spans="1:6" ht="12.75" customHeight="1" x14ac:dyDescent="0.25">
      <c r="A594" s="1">
        <v>769</v>
      </c>
      <c r="B594" s="1" t="s">
        <v>1151</v>
      </c>
      <c r="C594" s="1" t="s">
        <v>5</v>
      </c>
      <c r="D594" s="2" t="s">
        <v>1148</v>
      </c>
      <c r="E594" s="1"/>
      <c r="F594" s="1"/>
    </row>
    <row r="595" spans="1:6" ht="12.75" customHeight="1" x14ac:dyDescent="0.25">
      <c r="A595" s="1">
        <v>770</v>
      </c>
      <c r="B595" s="1" t="s">
        <v>1152</v>
      </c>
      <c r="C595" s="1" t="s">
        <v>5</v>
      </c>
      <c r="D595" s="2" t="s">
        <v>1153</v>
      </c>
      <c r="E595" s="1"/>
      <c r="F595" s="1"/>
    </row>
    <row r="596" spans="1:6" ht="12.75" customHeight="1" x14ac:dyDescent="0.25">
      <c r="A596" s="1">
        <v>12394</v>
      </c>
      <c r="B596" s="1" t="s">
        <v>1154</v>
      </c>
      <c r="C596" s="1" t="s">
        <v>5</v>
      </c>
      <c r="D596" s="2" t="s">
        <v>1153</v>
      </c>
      <c r="E596" s="1"/>
      <c r="F596" s="1"/>
    </row>
    <row r="597" spans="1:6" ht="12.75" customHeight="1" x14ac:dyDescent="0.25">
      <c r="A597" s="1">
        <v>764</v>
      </c>
      <c r="B597" s="1" t="s">
        <v>1155</v>
      </c>
      <c r="C597" s="1" t="s">
        <v>5</v>
      </c>
      <c r="D597" s="2" t="s">
        <v>1156</v>
      </c>
      <c r="E597" s="1"/>
      <c r="F597" s="1"/>
    </row>
    <row r="598" spans="1:6" ht="12.75" customHeight="1" x14ac:dyDescent="0.25">
      <c r="A598" s="1">
        <v>765</v>
      </c>
      <c r="B598" s="1" t="s">
        <v>1157</v>
      </c>
      <c r="C598" s="1" t="s">
        <v>5</v>
      </c>
      <c r="D598" s="2" t="s">
        <v>1156</v>
      </c>
      <c r="E598" s="1"/>
      <c r="F598" s="1"/>
    </row>
    <row r="599" spans="1:6" ht="12.75" customHeight="1" x14ac:dyDescent="0.25">
      <c r="A599" s="1">
        <v>787</v>
      </c>
      <c r="B599" s="1" t="s">
        <v>1158</v>
      </c>
      <c r="C599" s="1" t="s">
        <v>5</v>
      </c>
      <c r="D599" s="2" t="s">
        <v>1159</v>
      </c>
      <c r="E599" s="1"/>
      <c r="F599" s="1"/>
    </row>
    <row r="600" spans="1:6" ht="12.75" customHeight="1" x14ac:dyDescent="0.25">
      <c r="A600" s="1">
        <v>774</v>
      </c>
      <c r="B600" s="1" t="s">
        <v>1160</v>
      </c>
      <c r="C600" s="1" t="s">
        <v>5</v>
      </c>
      <c r="D600" s="2" t="s">
        <v>1159</v>
      </c>
      <c r="E600" s="1"/>
      <c r="F600" s="1"/>
    </row>
    <row r="601" spans="1:6" ht="12.75" customHeight="1" x14ac:dyDescent="0.25">
      <c r="A601" s="1">
        <v>773</v>
      </c>
      <c r="B601" s="1" t="s">
        <v>1161</v>
      </c>
      <c r="C601" s="1" t="s">
        <v>5</v>
      </c>
      <c r="D601" s="2" t="s">
        <v>1159</v>
      </c>
      <c r="E601" s="1"/>
      <c r="F601" s="1"/>
    </row>
    <row r="602" spans="1:6" ht="12.75" customHeight="1" x14ac:dyDescent="0.25">
      <c r="A602" s="1">
        <v>775</v>
      </c>
      <c r="B602" s="1" t="s">
        <v>1162</v>
      </c>
      <c r="C602" s="1" t="s">
        <v>5</v>
      </c>
      <c r="D602" s="2" t="s">
        <v>1159</v>
      </c>
      <c r="E602" s="1"/>
      <c r="F602" s="1"/>
    </row>
    <row r="603" spans="1:6" ht="12.75" customHeight="1" x14ac:dyDescent="0.25">
      <c r="A603" s="1">
        <v>788</v>
      </c>
      <c r="B603" s="1" t="s">
        <v>1163</v>
      </c>
      <c r="C603" s="1" t="s">
        <v>5</v>
      </c>
      <c r="D603" s="2" t="s">
        <v>1164</v>
      </c>
      <c r="E603" s="1"/>
      <c r="F603" s="1"/>
    </row>
    <row r="604" spans="1:6" ht="12.75" customHeight="1" x14ac:dyDescent="0.25">
      <c r="A604" s="1">
        <v>772</v>
      </c>
      <c r="B604" s="1" t="s">
        <v>1165</v>
      </c>
      <c r="C604" s="1" t="s">
        <v>5</v>
      </c>
      <c r="D604" s="2" t="s">
        <v>1164</v>
      </c>
      <c r="E604" s="1"/>
      <c r="F604" s="1"/>
    </row>
    <row r="605" spans="1:6" ht="12.75" customHeight="1" x14ac:dyDescent="0.25">
      <c r="A605" s="1">
        <v>771</v>
      </c>
      <c r="B605" s="1" t="s">
        <v>1166</v>
      </c>
      <c r="C605" s="1" t="s">
        <v>5</v>
      </c>
      <c r="D605" s="2" t="s">
        <v>1164</v>
      </c>
      <c r="E605" s="1"/>
      <c r="F605" s="1"/>
    </row>
    <row r="606" spans="1:6" ht="12.75" customHeight="1" x14ac:dyDescent="0.25">
      <c r="A606" s="1">
        <v>779</v>
      </c>
      <c r="B606" s="1" t="s">
        <v>1167</v>
      </c>
      <c r="C606" s="1" t="s">
        <v>5</v>
      </c>
      <c r="D606" s="2" t="s">
        <v>1168</v>
      </c>
      <c r="E606" s="1"/>
      <c r="F606" s="1"/>
    </row>
    <row r="607" spans="1:6" ht="12.75" customHeight="1" x14ac:dyDescent="0.25">
      <c r="A607" s="1">
        <v>776</v>
      </c>
      <c r="B607" s="1" t="s">
        <v>1169</v>
      </c>
      <c r="C607" s="1" t="s">
        <v>5</v>
      </c>
      <c r="D607" s="2" t="s">
        <v>1170</v>
      </c>
      <c r="E607" s="1"/>
      <c r="F607" s="1"/>
    </row>
    <row r="608" spans="1:6" ht="12.75" customHeight="1" x14ac:dyDescent="0.25">
      <c r="A608" s="1">
        <v>777</v>
      </c>
      <c r="B608" s="1" t="s">
        <v>1171</v>
      </c>
      <c r="C608" s="1" t="s">
        <v>5</v>
      </c>
      <c r="D608" s="2" t="s">
        <v>1172</v>
      </c>
      <c r="E608" s="1"/>
      <c r="F608" s="1"/>
    </row>
    <row r="609" spans="1:6" ht="12.75" customHeight="1" x14ac:dyDescent="0.25">
      <c r="A609" s="1">
        <v>780</v>
      </c>
      <c r="B609" s="1" t="s">
        <v>1173</v>
      </c>
      <c r="C609" s="1" t="s">
        <v>5</v>
      </c>
      <c r="D609" s="2" t="s">
        <v>1174</v>
      </c>
      <c r="E609" s="1"/>
      <c r="F609" s="1"/>
    </row>
    <row r="610" spans="1:6" ht="12.75" customHeight="1" x14ac:dyDescent="0.25">
      <c r="A610" s="1">
        <v>778</v>
      </c>
      <c r="B610" s="1" t="s">
        <v>1175</v>
      </c>
      <c r="C610" s="1" t="s">
        <v>5</v>
      </c>
      <c r="D610" s="2" t="s">
        <v>1170</v>
      </c>
      <c r="E610" s="1"/>
      <c r="F610" s="1"/>
    </row>
    <row r="611" spans="1:6" ht="12.75" customHeight="1" x14ac:dyDescent="0.25">
      <c r="A611" s="1">
        <v>781</v>
      </c>
      <c r="B611" s="1" t="s">
        <v>1176</v>
      </c>
      <c r="C611" s="1" t="s">
        <v>5</v>
      </c>
      <c r="D611" s="2" t="s">
        <v>1177</v>
      </c>
      <c r="E611" s="1"/>
      <c r="F611" s="1"/>
    </row>
    <row r="612" spans="1:6" ht="12.75" customHeight="1" x14ac:dyDescent="0.25">
      <c r="A612" s="1">
        <v>786</v>
      </c>
      <c r="B612" s="1" t="s">
        <v>1178</v>
      </c>
      <c r="C612" s="1" t="s">
        <v>5</v>
      </c>
      <c r="D612" s="2" t="s">
        <v>1177</v>
      </c>
      <c r="E612" s="1"/>
      <c r="F612" s="1"/>
    </row>
    <row r="613" spans="1:6" ht="12.75" customHeight="1" x14ac:dyDescent="0.25">
      <c r="A613" s="1">
        <v>782</v>
      </c>
      <c r="B613" s="1" t="s">
        <v>1179</v>
      </c>
      <c r="C613" s="1" t="s">
        <v>5</v>
      </c>
      <c r="D613" s="2" t="s">
        <v>1177</v>
      </c>
      <c r="E613" s="1"/>
      <c r="F613" s="1"/>
    </row>
    <row r="614" spans="1:6" ht="12.75" customHeight="1" x14ac:dyDescent="0.25">
      <c r="A614" s="1">
        <v>783</v>
      </c>
      <c r="B614" s="1" t="s">
        <v>1180</v>
      </c>
      <c r="C614" s="1" t="s">
        <v>5</v>
      </c>
      <c r="D614" s="2" t="s">
        <v>1181</v>
      </c>
      <c r="E614" s="1"/>
      <c r="F614" s="1"/>
    </row>
    <row r="615" spans="1:6" ht="12.75" customHeight="1" x14ac:dyDescent="0.25">
      <c r="A615" s="1">
        <v>785</v>
      </c>
      <c r="B615" s="1" t="s">
        <v>1182</v>
      </c>
      <c r="C615" s="1" t="s">
        <v>5</v>
      </c>
      <c r="D615" s="2" t="s">
        <v>1183</v>
      </c>
      <c r="E615" s="1"/>
      <c r="F615" s="1"/>
    </row>
    <row r="616" spans="1:6" ht="12.75" customHeight="1" x14ac:dyDescent="0.25">
      <c r="A616" s="1">
        <v>784</v>
      </c>
      <c r="B616" s="1" t="s">
        <v>1184</v>
      </c>
      <c r="C616" s="1" t="s">
        <v>5</v>
      </c>
      <c r="D616" s="2" t="s">
        <v>1185</v>
      </c>
      <c r="E616" s="1"/>
      <c r="F616" s="1"/>
    </row>
    <row r="617" spans="1:6" ht="12.75" customHeight="1" x14ac:dyDescent="0.25">
      <c r="A617" s="1">
        <v>828</v>
      </c>
      <c r="B617" s="1" t="s">
        <v>1186</v>
      </c>
      <c r="C617" s="1" t="s">
        <v>5</v>
      </c>
      <c r="D617" s="2" t="s">
        <v>1187</v>
      </c>
      <c r="E617" s="1"/>
      <c r="F617" s="1"/>
    </row>
    <row r="618" spans="1:6" ht="12.75" customHeight="1" x14ac:dyDescent="0.25">
      <c r="A618" s="1">
        <v>829</v>
      </c>
      <c r="B618" s="1" t="s">
        <v>1188</v>
      </c>
      <c r="C618" s="1" t="s">
        <v>5</v>
      </c>
      <c r="D618" s="2" t="s">
        <v>1189</v>
      </c>
      <c r="E618" s="1"/>
      <c r="F618" s="1"/>
    </row>
    <row r="619" spans="1:6" ht="12.75" customHeight="1" x14ac:dyDescent="0.25">
      <c r="A619" s="1">
        <v>812</v>
      </c>
      <c r="B619" s="1" t="s">
        <v>1190</v>
      </c>
      <c r="C619" s="1" t="s">
        <v>5</v>
      </c>
      <c r="D619" s="2" t="s">
        <v>1191</v>
      </c>
      <c r="E619" s="1"/>
      <c r="F619" s="1"/>
    </row>
    <row r="620" spans="1:6" ht="12.75" customHeight="1" x14ac:dyDescent="0.25">
      <c r="A620" s="1">
        <v>819</v>
      </c>
      <c r="B620" s="1" t="s">
        <v>1192</v>
      </c>
      <c r="C620" s="1" t="s">
        <v>5</v>
      </c>
      <c r="D620" s="2" t="s">
        <v>1193</v>
      </c>
      <c r="E620" s="1"/>
      <c r="F620" s="1"/>
    </row>
    <row r="621" spans="1:6" ht="12.75" customHeight="1" x14ac:dyDescent="0.25">
      <c r="A621" s="1">
        <v>818</v>
      </c>
      <c r="B621" s="1" t="s">
        <v>1194</v>
      </c>
      <c r="C621" s="1" t="s">
        <v>5</v>
      </c>
      <c r="D621" s="2" t="s">
        <v>1195</v>
      </c>
      <c r="E621" s="1"/>
      <c r="F621" s="1"/>
    </row>
    <row r="622" spans="1:6" ht="12.75" customHeight="1" x14ac:dyDescent="0.25">
      <c r="A622" s="1">
        <v>832</v>
      </c>
      <c r="B622" s="1" t="s">
        <v>1196</v>
      </c>
      <c r="C622" s="1" t="s">
        <v>5</v>
      </c>
      <c r="D622" s="2" t="s">
        <v>1197</v>
      </c>
      <c r="E622" s="1"/>
      <c r="F622" s="1"/>
    </row>
    <row r="623" spans="1:6" ht="12.75" customHeight="1" x14ac:dyDescent="0.25">
      <c r="A623" s="1">
        <v>834</v>
      </c>
      <c r="B623" s="1" t="s">
        <v>1198</v>
      </c>
      <c r="C623" s="1" t="s">
        <v>5</v>
      </c>
      <c r="D623" s="2" t="s">
        <v>1199</v>
      </c>
      <c r="E623" s="1"/>
      <c r="F623" s="1"/>
    </row>
    <row r="624" spans="1:6" ht="12.75" customHeight="1" x14ac:dyDescent="0.25">
      <c r="A624" s="1">
        <v>813</v>
      </c>
      <c r="B624" s="1" t="s">
        <v>1200</v>
      </c>
      <c r="C624" s="1" t="s">
        <v>5</v>
      </c>
      <c r="D624" s="2" t="s">
        <v>1201</v>
      </c>
      <c r="E624" s="1"/>
      <c r="F624" s="1"/>
    </row>
    <row r="625" spans="1:6" ht="12.75" customHeight="1" x14ac:dyDescent="0.25">
      <c r="A625" s="1">
        <v>820</v>
      </c>
      <c r="B625" s="1" t="s">
        <v>1202</v>
      </c>
      <c r="C625" s="1" t="s">
        <v>5</v>
      </c>
      <c r="D625" s="2" t="s">
        <v>1203</v>
      </c>
      <c r="E625" s="1"/>
      <c r="F625" s="1"/>
    </row>
    <row r="626" spans="1:6" ht="12.75" customHeight="1" x14ac:dyDescent="0.25">
      <c r="A626" s="1">
        <v>816</v>
      </c>
      <c r="B626" s="1" t="s">
        <v>1204</v>
      </c>
      <c r="C626" s="1" t="s">
        <v>5</v>
      </c>
      <c r="D626" s="2" t="s">
        <v>82</v>
      </c>
      <c r="E626" s="1"/>
      <c r="F626" s="1"/>
    </row>
    <row r="627" spans="1:6" ht="12.75" customHeight="1" x14ac:dyDescent="0.25">
      <c r="A627" s="1">
        <v>814</v>
      </c>
      <c r="B627" s="1" t="s">
        <v>1205</v>
      </c>
      <c r="C627" s="1" t="s">
        <v>5</v>
      </c>
      <c r="D627" s="2" t="s">
        <v>1206</v>
      </c>
      <c r="E627" s="1"/>
      <c r="F627" s="1"/>
    </row>
    <row r="628" spans="1:6" ht="12.75" customHeight="1" x14ac:dyDescent="0.25">
      <c r="A628" s="1">
        <v>822</v>
      </c>
      <c r="B628" s="1" t="s">
        <v>1207</v>
      </c>
      <c r="C628" s="1" t="s">
        <v>5</v>
      </c>
      <c r="D628" s="2" t="s">
        <v>1208</v>
      </c>
      <c r="E628" s="1"/>
      <c r="F628" s="1"/>
    </row>
    <row r="629" spans="1:6" ht="12.75" customHeight="1" x14ac:dyDescent="0.25">
      <c r="A629" s="1">
        <v>821</v>
      </c>
      <c r="B629" s="1" t="s">
        <v>1209</v>
      </c>
      <c r="C629" s="1" t="s">
        <v>5</v>
      </c>
      <c r="D629" s="2" t="s">
        <v>1210</v>
      </c>
      <c r="E629" s="1"/>
      <c r="F629" s="1"/>
    </row>
    <row r="630" spans="1:6" ht="12.75" customHeight="1" x14ac:dyDescent="0.25">
      <c r="A630" s="1">
        <v>20086</v>
      </c>
      <c r="B630" s="1" t="s">
        <v>1211</v>
      </c>
      <c r="C630" s="1" t="s">
        <v>5</v>
      </c>
      <c r="D630" s="2" t="s">
        <v>1212</v>
      </c>
      <c r="E630" s="1"/>
      <c r="F630" s="1"/>
    </row>
    <row r="631" spans="1:6" ht="12.75" customHeight="1" x14ac:dyDescent="0.25">
      <c r="A631" s="1">
        <v>39191</v>
      </c>
      <c r="B631" s="1" t="s">
        <v>1213</v>
      </c>
      <c r="C631" s="1" t="s">
        <v>5</v>
      </c>
      <c r="D631" s="2" t="s">
        <v>1214</v>
      </c>
      <c r="E631" s="1"/>
      <c r="F631" s="1"/>
    </row>
    <row r="632" spans="1:6" ht="12.75" customHeight="1" x14ac:dyDescent="0.25">
      <c r="A632" s="1">
        <v>39190</v>
      </c>
      <c r="B632" s="1" t="s">
        <v>1215</v>
      </c>
      <c r="C632" s="1" t="s">
        <v>5</v>
      </c>
      <c r="D632" s="2" t="s">
        <v>1216</v>
      </c>
      <c r="E632" s="1"/>
      <c r="F632" s="1"/>
    </row>
    <row r="633" spans="1:6" ht="12.75" customHeight="1" x14ac:dyDescent="0.25">
      <c r="A633" s="1">
        <v>39189</v>
      </c>
      <c r="B633" s="1" t="s">
        <v>1217</v>
      </c>
      <c r="C633" s="1" t="s">
        <v>5</v>
      </c>
      <c r="D633" s="2" t="s">
        <v>1218</v>
      </c>
      <c r="E633" s="1"/>
      <c r="F633" s="1"/>
    </row>
    <row r="634" spans="1:6" ht="12.75" customHeight="1" x14ac:dyDescent="0.25">
      <c r="A634" s="1">
        <v>39186</v>
      </c>
      <c r="B634" s="1" t="s">
        <v>1219</v>
      </c>
      <c r="C634" s="1" t="s">
        <v>5</v>
      </c>
      <c r="D634" s="2" t="s">
        <v>1220</v>
      </c>
      <c r="E634" s="1"/>
      <c r="F634" s="1"/>
    </row>
    <row r="635" spans="1:6" ht="12.75" customHeight="1" x14ac:dyDescent="0.25">
      <c r="A635" s="1">
        <v>39188</v>
      </c>
      <c r="B635" s="1" t="s">
        <v>1221</v>
      </c>
      <c r="C635" s="1" t="s">
        <v>5</v>
      </c>
      <c r="D635" s="2" t="s">
        <v>1222</v>
      </c>
      <c r="E635" s="1"/>
      <c r="F635" s="1"/>
    </row>
    <row r="636" spans="1:6" ht="12.75" customHeight="1" x14ac:dyDescent="0.25">
      <c r="A636" s="1">
        <v>39187</v>
      </c>
      <c r="B636" s="1" t="s">
        <v>1223</v>
      </c>
      <c r="C636" s="1" t="s">
        <v>5</v>
      </c>
      <c r="D636" s="2" t="s">
        <v>1224</v>
      </c>
      <c r="E636" s="1"/>
      <c r="F636" s="1"/>
    </row>
    <row r="637" spans="1:6" ht="12.75" customHeight="1" x14ac:dyDescent="0.25">
      <c r="A637" s="1">
        <v>39184</v>
      </c>
      <c r="B637" s="1" t="s">
        <v>1225</v>
      </c>
      <c r="C637" s="1" t="s">
        <v>5</v>
      </c>
      <c r="D637" s="2" t="s">
        <v>689</v>
      </c>
      <c r="E637" s="1"/>
      <c r="F637" s="1"/>
    </row>
    <row r="638" spans="1:6" ht="12.75" customHeight="1" x14ac:dyDescent="0.25">
      <c r="A638" s="1">
        <v>39185</v>
      </c>
      <c r="B638" s="1" t="s">
        <v>1226</v>
      </c>
      <c r="C638" s="1" t="s">
        <v>5</v>
      </c>
      <c r="D638" s="2" t="s">
        <v>1227</v>
      </c>
      <c r="E638" s="1"/>
      <c r="F638" s="1"/>
    </row>
    <row r="639" spans="1:6" ht="12.75" customHeight="1" x14ac:dyDescent="0.25">
      <c r="A639" s="1">
        <v>39198</v>
      </c>
      <c r="B639" s="1" t="s">
        <v>1228</v>
      </c>
      <c r="C639" s="1" t="s">
        <v>5</v>
      </c>
      <c r="D639" s="2" t="s">
        <v>1229</v>
      </c>
      <c r="E639" s="1"/>
      <c r="F639" s="1"/>
    </row>
    <row r="640" spans="1:6" ht="12.75" customHeight="1" x14ac:dyDescent="0.25">
      <c r="A640" s="1">
        <v>39197</v>
      </c>
      <c r="B640" s="1" t="s">
        <v>1230</v>
      </c>
      <c r="C640" s="1" t="s">
        <v>5</v>
      </c>
      <c r="D640" s="2" t="s">
        <v>1231</v>
      </c>
      <c r="E640" s="1"/>
      <c r="F640" s="1"/>
    </row>
    <row r="641" spans="1:6" ht="12.75" customHeight="1" x14ac:dyDescent="0.25">
      <c r="A641" s="1">
        <v>39196</v>
      </c>
      <c r="B641" s="1" t="s">
        <v>1232</v>
      </c>
      <c r="C641" s="1" t="s">
        <v>5</v>
      </c>
      <c r="D641" s="2" t="s">
        <v>1233</v>
      </c>
      <c r="E641" s="1"/>
      <c r="F641" s="1"/>
    </row>
    <row r="642" spans="1:6" ht="12.75" customHeight="1" x14ac:dyDescent="0.25">
      <c r="A642" s="1">
        <v>39199</v>
      </c>
      <c r="B642" s="1" t="s">
        <v>1234</v>
      </c>
      <c r="C642" s="1" t="s">
        <v>5</v>
      </c>
      <c r="D642" s="2" t="s">
        <v>1235</v>
      </c>
      <c r="E642" s="1"/>
      <c r="F642" s="1"/>
    </row>
    <row r="643" spans="1:6" ht="12.75" customHeight="1" x14ac:dyDescent="0.25">
      <c r="A643" s="1">
        <v>39195</v>
      </c>
      <c r="B643" s="1" t="s">
        <v>1236</v>
      </c>
      <c r="C643" s="1" t="s">
        <v>5</v>
      </c>
      <c r="D643" s="2" t="s">
        <v>1237</v>
      </c>
      <c r="E643" s="1"/>
      <c r="F643" s="1"/>
    </row>
    <row r="644" spans="1:6" ht="12.75" customHeight="1" x14ac:dyDescent="0.25">
      <c r="A644" s="1">
        <v>39194</v>
      </c>
      <c r="B644" s="1" t="s">
        <v>1238</v>
      </c>
      <c r="C644" s="1" t="s">
        <v>5</v>
      </c>
      <c r="D644" s="2" t="s">
        <v>172</v>
      </c>
      <c r="E644" s="1"/>
      <c r="F644" s="1"/>
    </row>
    <row r="645" spans="1:6" ht="12.75" customHeight="1" x14ac:dyDescent="0.25">
      <c r="A645" s="1">
        <v>39193</v>
      </c>
      <c r="B645" s="1" t="s">
        <v>1239</v>
      </c>
      <c r="C645" s="1" t="s">
        <v>5</v>
      </c>
      <c r="D645" s="2" t="s">
        <v>1240</v>
      </c>
      <c r="E645" s="1"/>
      <c r="F645" s="1"/>
    </row>
    <row r="646" spans="1:6" ht="12.75" customHeight="1" x14ac:dyDescent="0.25">
      <c r="A646" s="1">
        <v>39192</v>
      </c>
      <c r="B646" s="1" t="s">
        <v>1241</v>
      </c>
      <c r="C646" s="1" t="s">
        <v>5</v>
      </c>
      <c r="D646" s="2" t="s">
        <v>1242</v>
      </c>
      <c r="E646" s="1"/>
      <c r="F646" s="1"/>
    </row>
    <row r="647" spans="1:6" ht="12.75" customHeight="1" x14ac:dyDescent="0.25">
      <c r="A647" s="1">
        <v>39920</v>
      </c>
      <c r="B647" s="1" t="s">
        <v>1243</v>
      </c>
      <c r="C647" s="1" t="s">
        <v>5</v>
      </c>
      <c r="D647" s="2" t="s">
        <v>1244</v>
      </c>
      <c r="E647" s="1"/>
      <c r="F647" s="1"/>
    </row>
    <row r="648" spans="1:6" ht="12.75" customHeight="1" x14ac:dyDescent="0.25">
      <c r="A648" s="1">
        <v>39201</v>
      </c>
      <c r="B648" s="1" t="s">
        <v>1245</v>
      </c>
      <c r="C648" s="1" t="s">
        <v>5</v>
      </c>
      <c r="D648" s="2" t="s">
        <v>1246</v>
      </c>
      <c r="E648" s="1"/>
      <c r="F648" s="1"/>
    </row>
    <row r="649" spans="1:6" ht="12.75" customHeight="1" x14ac:dyDescent="0.25">
      <c r="A649" s="1">
        <v>39200</v>
      </c>
      <c r="B649" s="1" t="s">
        <v>1247</v>
      </c>
      <c r="C649" s="1" t="s">
        <v>5</v>
      </c>
      <c r="D649" s="2" t="s">
        <v>1248</v>
      </c>
      <c r="E649" s="1"/>
      <c r="F649" s="1"/>
    </row>
    <row r="650" spans="1:6" ht="12.75" customHeight="1" x14ac:dyDescent="0.25">
      <c r="A650" s="1">
        <v>39203</v>
      </c>
      <c r="B650" s="1" t="s">
        <v>1249</v>
      </c>
      <c r="C650" s="1" t="s">
        <v>5</v>
      </c>
      <c r="D650" s="2" t="s">
        <v>1250</v>
      </c>
      <c r="E650" s="1"/>
      <c r="F650" s="1"/>
    </row>
    <row r="651" spans="1:6" ht="12.75" customHeight="1" x14ac:dyDescent="0.25">
      <c r="A651" s="1">
        <v>39202</v>
      </c>
      <c r="B651" s="1" t="s">
        <v>1251</v>
      </c>
      <c r="C651" s="1" t="s">
        <v>5</v>
      </c>
      <c r="D651" s="2" t="s">
        <v>1252</v>
      </c>
      <c r="E651" s="1"/>
      <c r="F651" s="1"/>
    </row>
    <row r="652" spans="1:6" ht="12.75" customHeight="1" x14ac:dyDescent="0.25">
      <c r="A652" s="1">
        <v>39205</v>
      </c>
      <c r="B652" s="1" t="s">
        <v>1253</v>
      </c>
      <c r="C652" s="1" t="s">
        <v>5</v>
      </c>
      <c r="D652" s="2" t="s">
        <v>1254</v>
      </c>
      <c r="E652" s="1"/>
      <c r="F652" s="1"/>
    </row>
    <row r="653" spans="1:6" ht="12.75" customHeight="1" x14ac:dyDescent="0.25">
      <c r="A653" s="1">
        <v>39204</v>
      </c>
      <c r="B653" s="1" t="s">
        <v>1255</v>
      </c>
      <c r="C653" s="1" t="s">
        <v>5</v>
      </c>
      <c r="D653" s="2" t="s">
        <v>1256</v>
      </c>
      <c r="E653" s="1"/>
      <c r="F653" s="1"/>
    </row>
    <row r="654" spans="1:6" ht="12.75" customHeight="1" x14ac:dyDescent="0.25">
      <c r="A654" s="1">
        <v>39206</v>
      </c>
      <c r="B654" s="1" t="s">
        <v>1257</v>
      </c>
      <c r="C654" s="1" t="s">
        <v>5</v>
      </c>
      <c r="D654" s="2" t="s">
        <v>1258</v>
      </c>
      <c r="E654" s="1"/>
      <c r="F654" s="1"/>
    </row>
    <row r="655" spans="1:6" ht="12.75" customHeight="1" x14ac:dyDescent="0.25">
      <c r="A655" s="1">
        <v>798</v>
      </c>
      <c r="B655" s="1" t="s">
        <v>1259</v>
      </c>
      <c r="C655" s="1" t="s">
        <v>5</v>
      </c>
      <c r="D655" s="2" t="s">
        <v>611</v>
      </c>
      <c r="E655" s="1"/>
      <c r="F655" s="1"/>
    </row>
    <row r="656" spans="1:6" ht="12.75" customHeight="1" x14ac:dyDescent="0.25">
      <c r="A656" s="1">
        <v>797</v>
      </c>
      <c r="B656" s="1" t="s">
        <v>1260</v>
      </c>
      <c r="C656" s="1" t="s">
        <v>5</v>
      </c>
      <c r="D656" s="2" t="s">
        <v>1261</v>
      </c>
      <c r="E656" s="1"/>
      <c r="F656" s="1"/>
    </row>
    <row r="657" spans="1:6" ht="12.75" customHeight="1" x14ac:dyDescent="0.25">
      <c r="A657" s="1">
        <v>796</v>
      </c>
      <c r="B657" s="1" t="s">
        <v>1262</v>
      </c>
      <c r="C657" s="1" t="s">
        <v>5</v>
      </c>
      <c r="D657" s="2" t="s">
        <v>1263</v>
      </c>
      <c r="E657" s="1"/>
      <c r="F657" s="1"/>
    </row>
    <row r="658" spans="1:6" ht="12.75" customHeight="1" x14ac:dyDescent="0.25">
      <c r="A658" s="1">
        <v>799</v>
      </c>
      <c r="B658" s="1" t="s">
        <v>1264</v>
      </c>
      <c r="C658" s="1" t="s">
        <v>5</v>
      </c>
      <c r="D658" s="2" t="s">
        <v>1265</v>
      </c>
      <c r="E658" s="1"/>
      <c r="F658" s="1"/>
    </row>
    <row r="659" spans="1:6" ht="12.75" customHeight="1" x14ac:dyDescent="0.25">
      <c r="A659" s="1">
        <v>792</v>
      </c>
      <c r="B659" s="1" t="s">
        <v>1266</v>
      </c>
      <c r="C659" s="1" t="s">
        <v>5</v>
      </c>
      <c r="D659" s="2" t="s">
        <v>1267</v>
      </c>
      <c r="E659" s="1"/>
      <c r="F659" s="1"/>
    </row>
    <row r="660" spans="1:6" ht="12.75" customHeight="1" x14ac:dyDescent="0.25">
      <c r="A660" s="1">
        <v>38001</v>
      </c>
      <c r="B660" s="1" t="s">
        <v>1268</v>
      </c>
      <c r="C660" s="1" t="s">
        <v>5</v>
      </c>
      <c r="D660" s="2" t="s">
        <v>919</v>
      </c>
      <c r="E660" s="1"/>
      <c r="F660" s="1"/>
    </row>
    <row r="661" spans="1:6" ht="12.75" customHeight="1" x14ac:dyDescent="0.25">
      <c r="A661" s="1">
        <v>38002</v>
      </c>
      <c r="B661" s="1" t="s">
        <v>1269</v>
      </c>
      <c r="C661" s="1" t="s">
        <v>5</v>
      </c>
      <c r="D661" s="2" t="s">
        <v>1270</v>
      </c>
      <c r="E661" s="1"/>
      <c r="F661" s="1"/>
    </row>
    <row r="662" spans="1:6" ht="12.75" customHeight="1" x14ac:dyDescent="0.25">
      <c r="A662" s="1">
        <v>38003</v>
      </c>
      <c r="B662" s="1" t="s">
        <v>1271</v>
      </c>
      <c r="C662" s="1" t="s">
        <v>5</v>
      </c>
      <c r="D662" s="2" t="s">
        <v>1272</v>
      </c>
      <c r="E662" s="1"/>
      <c r="F662" s="1"/>
    </row>
    <row r="663" spans="1:6" ht="12.75" customHeight="1" x14ac:dyDescent="0.25">
      <c r="A663" s="1">
        <v>38004</v>
      </c>
      <c r="B663" s="1" t="s">
        <v>1273</v>
      </c>
      <c r="C663" s="1" t="s">
        <v>5</v>
      </c>
      <c r="D663" s="2" t="s">
        <v>1274</v>
      </c>
      <c r="E663" s="1"/>
      <c r="F663" s="1"/>
    </row>
    <row r="664" spans="1:6" ht="12.75" customHeight="1" x14ac:dyDescent="0.25">
      <c r="A664" s="1">
        <v>44263</v>
      </c>
      <c r="B664" s="1" t="s">
        <v>1275</v>
      </c>
      <c r="C664" s="1" t="s">
        <v>5</v>
      </c>
      <c r="D664" s="2" t="s">
        <v>1276</v>
      </c>
      <c r="E664" s="1"/>
      <c r="F664" s="1"/>
    </row>
    <row r="665" spans="1:6" ht="12.75" customHeight="1" x14ac:dyDescent="0.25">
      <c r="A665" s="1">
        <v>36327</v>
      </c>
      <c r="B665" s="1" t="s">
        <v>1277</v>
      </c>
      <c r="C665" s="1" t="s">
        <v>5</v>
      </c>
      <c r="D665" s="2" t="s">
        <v>1270</v>
      </c>
      <c r="E665" s="1"/>
      <c r="F665" s="1"/>
    </row>
    <row r="666" spans="1:6" ht="12.75" customHeight="1" x14ac:dyDescent="0.25">
      <c r="A666" s="1">
        <v>38992</v>
      </c>
      <c r="B666" s="1" t="s">
        <v>1278</v>
      </c>
      <c r="C666" s="1" t="s">
        <v>5</v>
      </c>
      <c r="D666" s="2" t="s">
        <v>1279</v>
      </c>
      <c r="E666" s="1"/>
      <c r="F666" s="1"/>
    </row>
    <row r="667" spans="1:6" ht="12.75" customHeight="1" x14ac:dyDescent="0.25">
      <c r="A667" s="1">
        <v>38993</v>
      </c>
      <c r="B667" s="1" t="s">
        <v>1280</v>
      </c>
      <c r="C667" s="1" t="s">
        <v>5</v>
      </c>
      <c r="D667" s="2" t="s">
        <v>1281</v>
      </c>
      <c r="E667" s="1"/>
      <c r="F667" s="1"/>
    </row>
    <row r="668" spans="1:6" ht="12.75" customHeight="1" x14ac:dyDescent="0.25">
      <c r="A668" s="1">
        <v>44175</v>
      </c>
      <c r="B668" s="1" t="s">
        <v>1282</v>
      </c>
      <c r="C668" s="1" t="s">
        <v>5</v>
      </c>
      <c r="D668" s="2" t="s">
        <v>1283</v>
      </c>
      <c r="E668" s="1"/>
      <c r="F668" s="1"/>
    </row>
    <row r="669" spans="1:6" ht="12.75" customHeight="1" x14ac:dyDescent="0.25">
      <c r="A669" s="1">
        <v>44177</v>
      </c>
      <c r="B669" s="1" t="s">
        <v>1284</v>
      </c>
      <c r="C669" s="1" t="s">
        <v>5</v>
      </c>
      <c r="D669" s="2" t="s">
        <v>1285</v>
      </c>
      <c r="E669" s="1"/>
      <c r="F669" s="1"/>
    </row>
    <row r="670" spans="1:6" ht="12.75" customHeight="1" x14ac:dyDescent="0.25">
      <c r="A670" s="1">
        <v>38418</v>
      </c>
      <c r="B670" s="1" t="s">
        <v>1286</v>
      </c>
      <c r="C670" s="1" t="s">
        <v>5</v>
      </c>
      <c r="D670" s="2" t="s">
        <v>1287</v>
      </c>
      <c r="E670" s="1"/>
      <c r="F670" s="1"/>
    </row>
    <row r="671" spans="1:6" ht="12.75" customHeight="1" x14ac:dyDescent="0.25">
      <c r="A671" s="1">
        <v>39178</v>
      </c>
      <c r="B671" s="1" t="s">
        <v>1288</v>
      </c>
      <c r="C671" s="1" t="s">
        <v>5</v>
      </c>
      <c r="D671" s="2" t="s">
        <v>350</v>
      </c>
      <c r="E671" s="1"/>
      <c r="F671" s="1"/>
    </row>
    <row r="672" spans="1:6" ht="12.75" customHeight="1" x14ac:dyDescent="0.25">
      <c r="A672" s="1">
        <v>39177</v>
      </c>
      <c r="B672" s="1" t="s">
        <v>1289</v>
      </c>
      <c r="C672" s="1" t="s">
        <v>5</v>
      </c>
      <c r="D672" s="2" t="s">
        <v>1290</v>
      </c>
      <c r="E672" s="1"/>
      <c r="F672" s="1"/>
    </row>
    <row r="673" spans="1:6" ht="12.75" customHeight="1" x14ac:dyDescent="0.25">
      <c r="A673" s="1">
        <v>39174</v>
      </c>
      <c r="B673" s="1" t="s">
        <v>1291</v>
      </c>
      <c r="C673" s="1" t="s">
        <v>5</v>
      </c>
      <c r="D673" s="2" t="s">
        <v>1113</v>
      </c>
      <c r="E673" s="1"/>
      <c r="F673" s="1"/>
    </row>
    <row r="674" spans="1:6" ht="12.75" customHeight="1" x14ac:dyDescent="0.25">
      <c r="A674" s="1">
        <v>39176</v>
      </c>
      <c r="B674" s="1" t="s">
        <v>1292</v>
      </c>
      <c r="C674" s="1" t="s">
        <v>5</v>
      </c>
      <c r="D674" s="2" t="s">
        <v>1293</v>
      </c>
      <c r="E674" s="1"/>
      <c r="F674" s="1"/>
    </row>
    <row r="675" spans="1:6" ht="12.75" customHeight="1" x14ac:dyDescent="0.25">
      <c r="A675" s="1">
        <v>39180</v>
      </c>
      <c r="B675" s="1" t="s">
        <v>1294</v>
      </c>
      <c r="C675" s="1" t="s">
        <v>5</v>
      </c>
      <c r="D675" s="2" t="s">
        <v>1295</v>
      </c>
      <c r="E675" s="1"/>
      <c r="F675" s="1"/>
    </row>
    <row r="676" spans="1:6" ht="12.75" customHeight="1" x14ac:dyDescent="0.25">
      <c r="A676" s="1">
        <v>39179</v>
      </c>
      <c r="B676" s="1" t="s">
        <v>1296</v>
      </c>
      <c r="C676" s="1" t="s">
        <v>5</v>
      </c>
      <c r="D676" s="2" t="s">
        <v>1297</v>
      </c>
      <c r="E676" s="1"/>
      <c r="F676" s="1"/>
    </row>
    <row r="677" spans="1:6" ht="12.75" customHeight="1" x14ac:dyDescent="0.25">
      <c r="A677" s="1">
        <v>39175</v>
      </c>
      <c r="B677" s="1" t="s">
        <v>1298</v>
      </c>
      <c r="C677" s="1" t="s">
        <v>5</v>
      </c>
      <c r="D677" s="2" t="s">
        <v>1299</v>
      </c>
      <c r="E677" s="1"/>
      <c r="F677" s="1"/>
    </row>
    <row r="678" spans="1:6" ht="12.75" customHeight="1" x14ac:dyDescent="0.25">
      <c r="A678" s="1">
        <v>39217</v>
      </c>
      <c r="B678" s="1" t="s">
        <v>1300</v>
      </c>
      <c r="C678" s="1" t="s">
        <v>5</v>
      </c>
      <c r="D678" s="2" t="s">
        <v>1301</v>
      </c>
      <c r="E678" s="1"/>
      <c r="F678" s="1"/>
    </row>
    <row r="679" spans="1:6" ht="12.75" customHeight="1" x14ac:dyDescent="0.25">
      <c r="A679" s="1">
        <v>39181</v>
      </c>
      <c r="B679" s="1" t="s">
        <v>1302</v>
      </c>
      <c r="C679" s="1" t="s">
        <v>5</v>
      </c>
      <c r="D679" s="2" t="s">
        <v>1303</v>
      </c>
      <c r="E679" s="1"/>
      <c r="F679" s="1"/>
    </row>
    <row r="680" spans="1:6" ht="12.75" customHeight="1" x14ac:dyDescent="0.25">
      <c r="A680" s="1">
        <v>39182</v>
      </c>
      <c r="B680" s="1" t="s">
        <v>1304</v>
      </c>
      <c r="C680" s="1" t="s">
        <v>5</v>
      </c>
      <c r="D680" s="2" t="s">
        <v>1305</v>
      </c>
      <c r="E680" s="1"/>
      <c r="F680" s="1"/>
    </row>
    <row r="681" spans="1:6" ht="12.75" customHeight="1" x14ac:dyDescent="0.25">
      <c r="A681" s="1">
        <v>12616</v>
      </c>
      <c r="B681" s="1" t="s">
        <v>1306</v>
      </c>
      <c r="C681" s="1" t="s">
        <v>5</v>
      </c>
      <c r="D681" s="2" t="s">
        <v>1307</v>
      </c>
      <c r="E681" s="1"/>
      <c r="F681" s="1"/>
    </row>
    <row r="682" spans="1:6" ht="12.75" customHeight="1" x14ac:dyDescent="0.25">
      <c r="A682" s="1">
        <v>1049</v>
      </c>
      <c r="B682" s="1" t="s">
        <v>1308</v>
      </c>
      <c r="C682" s="1" t="s">
        <v>5</v>
      </c>
      <c r="D682" s="2" t="s">
        <v>1309</v>
      </c>
      <c r="E682" s="1"/>
      <c r="F682" s="1"/>
    </row>
    <row r="683" spans="1:6" ht="12.75" customHeight="1" x14ac:dyDescent="0.25">
      <c r="A683" s="1">
        <v>1099</v>
      </c>
      <c r="B683" s="1" t="s">
        <v>1310</v>
      </c>
      <c r="C683" s="1" t="s">
        <v>5</v>
      </c>
      <c r="D683" s="2" t="s">
        <v>1311</v>
      </c>
      <c r="E683" s="1"/>
      <c r="F683" s="1"/>
    </row>
    <row r="684" spans="1:6" ht="12.75" customHeight="1" x14ac:dyDescent="0.25">
      <c r="A684" s="1">
        <v>39678</v>
      </c>
      <c r="B684" s="1" t="s">
        <v>1312</v>
      </c>
      <c r="C684" s="1" t="s">
        <v>5</v>
      </c>
      <c r="D684" s="2" t="s">
        <v>1313</v>
      </c>
      <c r="E684" s="1"/>
      <c r="F684" s="1"/>
    </row>
    <row r="685" spans="1:6" ht="12.75" customHeight="1" x14ac:dyDescent="0.25">
      <c r="A685" s="1">
        <v>1050</v>
      </c>
      <c r="B685" s="1" t="s">
        <v>1314</v>
      </c>
      <c r="C685" s="1" t="s">
        <v>5</v>
      </c>
      <c r="D685" s="2" t="s">
        <v>1315</v>
      </c>
      <c r="E685" s="1"/>
      <c r="F685" s="1"/>
    </row>
    <row r="686" spans="1:6" ht="12.75" customHeight="1" x14ac:dyDescent="0.25">
      <c r="A686" s="1">
        <v>1101</v>
      </c>
      <c r="B686" s="1" t="s">
        <v>1316</v>
      </c>
      <c r="C686" s="1" t="s">
        <v>5</v>
      </c>
      <c r="D686" s="2" t="s">
        <v>1317</v>
      </c>
      <c r="E686" s="1"/>
      <c r="F686" s="1"/>
    </row>
    <row r="687" spans="1:6" ht="12.75" customHeight="1" x14ac:dyDescent="0.25">
      <c r="A687" s="1">
        <v>1100</v>
      </c>
      <c r="B687" s="1" t="s">
        <v>1318</v>
      </c>
      <c r="C687" s="1" t="s">
        <v>5</v>
      </c>
      <c r="D687" s="2" t="s">
        <v>1319</v>
      </c>
      <c r="E687" s="1"/>
      <c r="F687" s="1"/>
    </row>
    <row r="688" spans="1:6" ht="12.75" customHeight="1" x14ac:dyDescent="0.25">
      <c r="A688" s="1">
        <v>39679</v>
      </c>
      <c r="B688" s="1" t="s">
        <v>1320</v>
      </c>
      <c r="C688" s="1" t="s">
        <v>5</v>
      </c>
      <c r="D688" s="2" t="s">
        <v>1321</v>
      </c>
      <c r="E688" s="1"/>
      <c r="F688" s="1"/>
    </row>
    <row r="689" spans="1:6" ht="12.75" customHeight="1" x14ac:dyDescent="0.25">
      <c r="A689" s="1">
        <v>1098</v>
      </c>
      <c r="B689" s="1" t="s">
        <v>1322</v>
      </c>
      <c r="C689" s="1" t="s">
        <v>5</v>
      </c>
      <c r="D689" s="2" t="s">
        <v>1323</v>
      </c>
      <c r="E689" s="1"/>
      <c r="F689" s="1"/>
    </row>
    <row r="690" spans="1:6" ht="12.75" customHeight="1" x14ac:dyDescent="0.25">
      <c r="A690" s="1">
        <v>1102</v>
      </c>
      <c r="B690" s="1" t="s">
        <v>1324</v>
      </c>
      <c r="C690" s="1" t="s">
        <v>5</v>
      </c>
      <c r="D690" s="2" t="s">
        <v>1325</v>
      </c>
      <c r="E690" s="1"/>
      <c r="F690" s="1"/>
    </row>
    <row r="691" spans="1:6" ht="12.75" customHeight="1" x14ac:dyDescent="0.25">
      <c r="A691" s="1">
        <v>1051</v>
      </c>
      <c r="B691" s="1" t="s">
        <v>1326</v>
      </c>
      <c r="C691" s="1" t="s">
        <v>5</v>
      </c>
      <c r="D691" s="2" t="s">
        <v>1327</v>
      </c>
      <c r="E691" s="1"/>
      <c r="F691" s="1"/>
    </row>
    <row r="692" spans="1:6" ht="12.75" customHeight="1" x14ac:dyDescent="0.25">
      <c r="A692" s="1">
        <v>37399</v>
      </c>
      <c r="B692" s="1" t="s">
        <v>1328</v>
      </c>
      <c r="C692" s="1" t="s">
        <v>5</v>
      </c>
      <c r="D692" s="2" t="s">
        <v>1283</v>
      </c>
      <c r="E692" s="1"/>
      <c r="F692" s="1"/>
    </row>
    <row r="693" spans="1:6" ht="12.75" customHeight="1" x14ac:dyDescent="0.25">
      <c r="A693" s="1">
        <v>43834</v>
      </c>
      <c r="B693" s="1" t="s">
        <v>1329</v>
      </c>
      <c r="C693" s="1" t="s">
        <v>90</v>
      </c>
      <c r="D693" s="2" t="s">
        <v>1330</v>
      </c>
      <c r="E693" s="1"/>
      <c r="F693" s="1"/>
    </row>
    <row r="694" spans="1:6" ht="12.75" customHeight="1" x14ac:dyDescent="0.25">
      <c r="A694" s="1">
        <v>43835</v>
      </c>
      <c r="B694" s="1" t="s">
        <v>1331</v>
      </c>
      <c r="C694" s="1" t="s">
        <v>90</v>
      </c>
      <c r="D694" s="2" t="s">
        <v>1332</v>
      </c>
      <c r="E694" s="1"/>
      <c r="F694" s="1"/>
    </row>
    <row r="695" spans="1:6" ht="12.75" customHeight="1" x14ac:dyDescent="0.25">
      <c r="A695" s="1">
        <v>43833</v>
      </c>
      <c r="B695" s="1" t="s">
        <v>1333</v>
      </c>
      <c r="C695" s="1" t="s">
        <v>90</v>
      </c>
      <c r="D695" s="2" t="s">
        <v>30</v>
      </c>
      <c r="E695" s="1"/>
      <c r="F695" s="1"/>
    </row>
    <row r="696" spans="1:6" ht="12.75" customHeight="1" x14ac:dyDescent="0.25">
      <c r="A696" s="1">
        <v>41955</v>
      </c>
      <c r="B696" s="1" t="s">
        <v>1334</v>
      </c>
      <c r="C696" s="1" t="s">
        <v>97</v>
      </c>
      <c r="D696" s="2" t="s">
        <v>1335</v>
      </c>
      <c r="E696" s="1"/>
      <c r="F696" s="1"/>
    </row>
    <row r="697" spans="1:6" ht="12.75" customHeight="1" x14ac:dyDescent="0.25">
      <c r="A697" s="1">
        <v>41953</v>
      </c>
      <c r="B697" s="1" t="s">
        <v>1336</v>
      </c>
      <c r="C697" s="1" t="s">
        <v>97</v>
      </c>
      <c r="D697" s="2" t="s">
        <v>1337</v>
      </c>
      <c r="E697" s="1"/>
      <c r="F697" s="1"/>
    </row>
    <row r="698" spans="1:6" ht="12.75" customHeight="1" x14ac:dyDescent="0.25">
      <c r="A698" s="1">
        <v>41954</v>
      </c>
      <c r="B698" s="1" t="s">
        <v>1338</v>
      </c>
      <c r="C698" s="1" t="s">
        <v>97</v>
      </c>
      <c r="D698" s="2" t="s">
        <v>1339</v>
      </c>
      <c r="E698" s="1"/>
      <c r="F698" s="1"/>
    </row>
    <row r="699" spans="1:6" ht="12.75" customHeight="1" x14ac:dyDescent="0.25">
      <c r="A699" s="1">
        <v>25004</v>
      </c>
      <c r="B699" s="1" t="s">
        <v>1340</v>
      </c>
      <c r="C699" s="1" t="s">
        <v>97</v>
      </c>
      <c r="D699" s="2" t="s">
        <v>1341</v>
      </c>
      <c r="E699" s="1"/>
      <c r="F699" s="1"/>
    </row>
    <row r="700" spans="1:6" ht="12.75" customHeight="1" x14ac:dyDescent="0.25">
      <c r="A700" s="1">
        <v>25002</v>
      </c>
      <c r="B700" s="1" t="s">
        <v>1342</v>
      </c>
      <c r="C700" s="1" t="s">
        <v>97</v>
      </c>
      <c r="D700" s="2" t="s">
        <v>1341</v>
      </c>
      <c r="E700" s="1"/>
      <c r="F700" s="1"/>
    </row>
    <row r="701" spans="1:6" ht="12.75" customHeight="1" x14ac:dyDescent="0.25">
      <c r="A701" s="1">
        <v>37409</v>
      </c>
      <c r="B701" s="1" t="s">
        <v>1343</v>
      </c>
      <c r="C701" s="1" t="s">
        <v>97</v>
      </c>
      <c r="D701" s="2" t="s">
        <v>1341</v>
      </c>
      <c r="E701" s="1"/>
      <c r="F701" s="1"/>
    </row>
    <row r="702" spans="1:6" ht="12.75" customHeight="1" x14ac:dyDescent="0.25">
      <c r="A702" s="1">
        <v>841</v>
      </c>
      <c r="B702" s="1" t="s">
        <v>1344</v>
      </c>
      <c r="C702" s="1" t="s">
        <v>97</v>
      </c>
      <c r="D702" s="2" t="s">
        <v>1345</v>
      </c>
      <c r="E702" s="1"/>
      <c r="F702" s="1"/>
    </row>
    <row r="703" spans="1:6" ht="12.75" customHeight="1" x14ac:dyDescent="0.25">
      <c r="A703" s="1">
        <v>25005</v>
      </c>
      <c r="B703" s="1" t="s">
        <v>1346</v>
      </c>
      <c r="C703" s="1" t="s">
        <v>97</v>
      </c>
      <c r="D703" s="2" t="s">
        <v>1347</v>
      </c>
      <c r="E703" s="1"/>
      <c r="F703" s="1"/>
    </row>
    <row r="704" spans="1:6" ht="12.75" customHeight="1" x14ac:dyDescent="0.25">
      <c r="A704" s="1">
        <v>25003</v>
      </c>
      <c r="B704" s="1" t="s">
        <v>1348</v>
      </c>
      <c r="C704" s="1" t="s">
        <v>97</v>
      </c>
      <c r="D704" s="2" t="s">
        <v>1349</v>
      </c>
      <c r="E704" s="1"/>
      <c r="F704" s="1"/>
    </row>
    <row r="705" spans="1:6" ht="12.75" customHeight="1" x14ac:dyDescent="0.25">
      <c r="A705" s="1">
        <v>37410</v>
      </c>
      <c r="B705" s="1" t="s">
        <v>1350</v>
      </c>
      <c r="C705" s="1" t="s">
        <v>97</v>
      </c>
      <c r="D705" s="2" t="s">
        <v>1347</v>
      </c>
      <c r="E705" s="1"/>
      <c r="F705" s="1"/>
    </row>
    <row r="706" spans="1:6" ht="12.75" customHeight="1" x14ac:dyDescent="0.25">
      <c r="A706" s="1">
        <v>842</v>
      </c>
      <c r="B706" s="1" t="s">
        <v>1351</v>
      </c>
      <c r="C706" s="1" t="s">
        <v>97</v>
      </c>
      <c r="D706" s="2" t="s">
        <v>1352</v>
      </c>
      <c r="E706" s="1"/>
      <c r="F706" s="1"/>
    </row>
    <row r="707" spans="1:6" ht="12.75" customHeight="1" x14ac:dyDescent="0.25">
      <c r="A707" s="1">
        <v>44391</v>
      </c>
      <c r="B707" s="1" t="s">
        <v>1353</v>
      </c>
      <c r="C707" s="1" t="s">
        <v>90</v>
      </c>
      <c r="D707" s="2" t="s">
        <v>1354</v>
      </c>
      <c r="E707" s="1"/>
      <c r="F707" s="1"/>
    </row>
    <row r="708" spans="1:6" ht="12.75" customHeight="1" x14ac:dyDescent="0.25">
      <c r="A708" s="1">
        <v>44388</v>
      </c>
      <c r="B708" s="1" t="s">
        <v>1355</v>
      </c>
      <c r="C708" s="1" t="s">
        <v>90</v>
      </c>
      <c r="D708" s="2" t="s">
        <v>613</v>
      </c>
      <c r="E708" s="1"/>
      <c r="F708" s="1"/>
    </row>
    <row r="709" spans="1:6" ht="12.75" customHeight="1" x14ac:dyDescent="0.25">
      <c r="A709" s="1">
        <v>44392</v>
      </c>
      <c r="B709" s="1" t="s">
        <v>1356</v>
      </c>
      <c r="C709" s="1" t="s">
        <v>90</v>
      </c>
      <c r="D709" s="2" t="s">
        <v>1357</v>
      </c>
      <c r="E709" s="1"/>
      <c r="F709" s="1"/>
    </row>
    <row r="710" spans="1:6" ht="12.75" customHeight="1" x14ac:dyDescent="0.25">
      <c r="A710" s="1">
        <v>44390</v>
      </c>
      <c r="B710" s="1" t="s">
        <v>1358</v>
      </c>
      <c r="C710" s="1" t="s">
        <v>90</v>
      </c>
      <c r="D710" s="2" t="s">
        <v>1359</v>
      </c>
      <c r="E710" s="1"/>
      <c r="F710" s="1"/>
    </row>
    <row r="711" spans="1:6" ht="12.75" customHeight="1" x14ac:dyDescent="0.25">
      <c r="A711" s="1">
        <v>44389</v>
      </c>
      <c r="B711" s="1" t="s">
        <v>1360</v>
      </c>
      <c r="C711" s="1" t="s">
        <v>90</v>
      </c>
      <c r="D711" s="2" t="s">
        <v>1361</v>
      </c>
      <c r="E711" s="1"/>
      <c r="F711" s="1"/>
    </row>
    <row r="712" spans="1:6" ht="12.75" customHeight="1" x14ac:dyDescent="0.25">
      <c r="A712" s="1">
        <v>862</v>
      </c>
      <c r="B712" s="1" t="s">
        <v>1362</v>
      </c>
      <c r="C712" s="1" t="s">
        <v>90</v>
      </c>
      <c r="D712" s="2" t="s">
        <v>1363</v>
      </c>
      <c r="E712" s="1"/>
      <c r="F712" s="1"/>
    </row>
    <row r="713" spans="1:6" ht="12.75" customHeight="1" x14ac:dyDescent="0.25">
      <c r="A713" s="1">
        <v>866</v>
      </c>
      <c r="B713" s="1" t="s">
        <v>1364</v>
      </c>
      <c r="C713" s="1" t="s">
        <v>90</v>
      </c>
      <c r="D713" s="2" t="s">
        <v>1365</v>
      </c>
      <c r="E713" s="1"/>
      <c r="F713" s="1"/>
    </row>
    <row r="714" spans="1:6" ht="12.75" customHeight="1" x14ac:dyDescent="0.25">
      <c r="A714" s="1">
        <v>892</v>
      </c>
      <c r="B714" s="1" t="s">
        <v>1366</v>
      </c>
      <c r="C714" s="1" t="s">
        <v>90</v>
      </c>
      <c r="D714" s="2" t="s">
        <v>1367</v>
      </c>
      <c r="E714" s="1"/>
      <c r="F714" s="1"/>
    </row>
    <row r="715" spans="1:6" ht="12.75" customHeight="1" x14ac:dyDescent="0.25">
      <c r="A715" s="1">
        <v>857</v>
      </c>
      <c r="B715" s="1" t="s">
        <v>1368</v>
      </c>
      <c r="C715" s="1" t="s">
        <v>90</v>
      </c>
      <c r="D715" s="2" t="s">
        <v>1369</v>
      </c>
      <c r="E715" s="1"/>
      <c r="F715" s="1"/>
    </row>
    <row r="716" spans="1:6" ht="12.75" customHeight="1" x14ac:dyDescent="0.25">
      <c r="A716" s="1">
        <v>37404</v>
      </c>
      <c r="B716" s="1" t="s">
        <v>1370</v>
      </c>
      <c r="C716" s="1" t="s">
        <v>90</v>
      </c>
      <c r="D716" s="2" t="s">
        <v>1371</v>
      </c>
      <c r="E716" s="1"/>
      <c r="F716" s="1"/>
    </row>
    <row r="717" spans="1:6" ht="12.75" customHeight="1" x14ac:dyDescent="0.25">
      <c r="A717" s="1">
        <v>868</v>
      </c>
      <c r="B717" s="1" t="s">
        <v>1372</v>
      </c>
      <c r="C717" s="1" t="s">
        <v>90</v>
      </c>
      <c r="D717" s="2" t="s">
        <v>1373</v>
      </c>
      <c r="E717" s="1"/>
      <c r="F717" s="1"/>
    </row>
    <row r="718" spans="1:6" ht="12.75" customHeight="1" x14ac:dyDescent="0.25">
      <c r="A718" s="1">
        <v>863</v>
      </c>
      <c r="B718" s="1" t="s">
        <v>1374</v>
      </c>
      <c r="C718" s="1" t="s">
        <v>90</v>
      </c>
      <c r="D718" s="2" t="s">
        <v>1375</v>
      </c>
      <c r="E718" s="1"/>
      <c r="F718" s="1"/>
    </row>
    <row r="719" spans="1:6" ht="12.75" customHeight="1" x14ac:dyDescent="0.25">
      <c r="A719" s="1">
        <v>867</v>
      </c>
      <c r="B719" s="1" t="s">
        <v>1376</v>
      </c>
      <c r="C719" s="1" t="s">
        <v>90</v>
      </c>
      <c r="D719" s="2" t="s">
        <v>1377</v>
      </c>
      <c r="E719" s="1"/>
      <c r="F719" s="1"/>
    </row>
    <row r="720" spans="1:6" ht="12.75" customHeight="1" x14ac:dyDescent="0.25">
      <c r="A720" s="1">
        <v>864</v>
      </c>
      <c r="B720" s="1" t="s">
        <v>1378</v>
      </c>
      <c r="C720" s="1" t="s">
        <v>90</v>
      </c>
      <c r="D720" s="2" t="s">
        <v>1379</v>
      </c>
      <c r="E720" s="1"/>
      <c r="F720" s="1"/>
    </row>
    <row r="721" spans="1:6" ht="12.75" customHeight="1" x14ac:dyDescent="0.25">
      <c r="A721" s="1">
        <v>865</v>
      </c>
      <c r="B721" s="1" t="s">
        <v>1380</v>
      </c>
      <c r="C721" s="1" t="s">
        <v>90</v>
      </c>
      <c r="D721" s="2" t="s">
        <v>1381</v>
      </c>
      <c r="E721" s="1"/>
      <c r="F721" s="1"/>
    </row>
    <row r="722" spans="1:6" ht="12.75" customHeight="1" x14ac:dyDescent="0.25">
      <c r="A722" s="1">
        <v>993</v>
      </c>
      <c r="B722" s="1" t="s">
        <v>1382</v>
      </c>
      <c r="C722" s="1" t="s">
        <v>90</v>
      </c>
      <c r="D722" s="2" t="s">
        <v>1383</v>
      </c>
      <c r="E722" s="1"/>
      <c r="F722" s="1"/>
    </row>
    <row r="723" spans="1:6" ht="12.75" customHeight="1" x14ac:dyDescent="0.25">
      <c r="A723" s="1">
        <v>1020</v>
      </c>
      <c r="B723" s="1" t="s">
        <v>1384</v>
      </c>
      <c r="C723" s="1" t="s">
        <v>90</v>
      </c>
      <c r="D723" s="2" t="s">
        <v>1385</v>
      </c>
      <c r="E723" s="1"/>
      <c r="F723" s="1"/>
    </row>
    <row r="724" spans="1:6" ht="12.75" customHeight="1" x14ac:dyDescent="0.25">
      <c r="A724" s="1">
        <v>1017</v>
      </c>
      <c r="B724" s="1" t="s">
        <v>1386</v>
      </c>
      <c r="C724" s="1" t="s">
        <v>90</v>
      </c>
      <c r="D724" s="2" t="s">
        <v>1387</v>
      </c>
      <c r="E724" s="1"/>
      <c r="F724" s="1"/>
    </row>
    <row r="725" spans="1:6" ht="12.75" customHeight="1" x14ac:dyDescent="0.25">
      <c r="A725" s="1">
        <v>999</v>
      </c>
      <c r="B725" s="1" t="s">
        <v>1388</v>
      </c>
      <c r="C725" s="1" t="s">
        <v>90</v>
      </c>
      <c r="D725" s="2" t="s">
        <v>1389</v>
      </c>
      <c r="E725" s="1"/>
      <c r="F725" s="1"/>
    </row>
    <row r="726" spans="1:6" ht="12.75" customHeight="1" x14ac:dyDescent="0.25">
      <c r="A726" s="1">
        <v>995</v>
      </c>
      <c r="B726" s="1" t="s">
        <v>1390</v>
      </c>
      <c r="C726" s="1" t="s">
        <v>90</v>
      </c>
      <c r="D726" s="2" t="s">
        <v>1391</v>
      </c>
      <c r="E726" s="1"/>
      <c r="F726" s="1"/>
    </row>
    <row r="727" spans="1:6" ht="12.75" customHeight="1" x14ac:dyDescent="0.25">
      <c r="A727" s="1">
        <v>1000</v>
      </c>
      <c r="B727" s="1" t="s">
        <v>1392</v>
      </c>
      <c r="C727" s="1" t="s">
        <v>90</v>
      </c>
      <c r="D727" s="2" t="s">
        <v>1393</v>
      </c>
      <c r="E727" s="1"/>
      <c r="F727" s="1"/>
    </row>
    <row r="728" spans="1:6" ht="12.75" customHeight="1" x14ac:dyDescent="0.25">
      <c r="A728" s="1">
        <v>1022</v>
      </c>
      <c r="B728" s="1" t="s">
        <v>1394</v>
      </c>
      <c r="C728" s="1" t="s">
        <v>90</v>
      </c>
      <c r="D728" s="2" t="s">
        <v>621</v>
      </c>
      <c r="E728" s="1"/>
      <c r="F728" s="1"/>
    </row>
    <row r="729" spans="1:6" ht="12.75" customHeight="1" x14ac:dyDescent="0.25">
      <c r="A729" s="1">
        <v>1015</v>
      </c>
      <c r="B729" s="1" t="s">
        <v>1395</v>
      </c>
      <c r="C729" s="1" t="s">
        <v>90</v>
      </c>
      <c r="D729" s="2" t="s">
        <v>1396</v>
      </c>
      <c r="E729" s="1"/>
      <c r="F729" s="1"/>
    </row>
    <row r="730" spans="1:6" ht="12.75" customHeight="1" x14ac:dyDescent="0.25">
      <c r="A730" s="1">
        <v>996</v>
      </c>
      <c r="B730" s="1" t="s">
        <v>1397</v>
      </c>
      <c r="C730" s="1" t="s">
        <v>90</v>
      </c>
      <c r="D730" s="2" t="s">
        <v>1398</v>
      </c>
      <c r="E730" s="1"/>
      <c r="F730" s="1"/>
    </row>
    <row r="731" spans="1:6" ht="12.75" customHeight="1" x14ac:dyDescent="0.25">
      <c r="A731" s="1">
        <v>1001</v>
      </c>
      <c r="B731" s="1" t="s">
        <v>1399</v>
      </c>
      <c r="C731" s="1" t="s">
        <v>90</v>
      </c>
      <c r="D731" s="2" t="s">
        <v>1400</v>
      </c>
      <c r="E731" s="1"/>
      <c r="F731" s="1"/>
    </row>
    <row r="732" spans="1:6" ht="12.75" customHeight="1" x14ac:dyDescent="0.25">
      <c r="A732" s="1">
        <v>1019</v>
      </c>
      <c r="B732" s="1" t="s">
        <v>1401</v>
      </c>
      <c r="C732" s="1" t="s">
        <v>90</v>
      </c>
      <c r="D732" s="2" t="s">
        <v>1402</v>
      </c>
      <c r="E732" s="1"/>
      <c r="F732" s="1"/>
    </row>
    <row r="733" spans="1:6" ht="12.75" customHeight="1" x14ac:dyDescent="0.25">
      <c r="A733" s="1">
        <v>1021</v>
      </c>
      <c r="B733" s="1" t="s">
        <v>1403</v>
      </c>
      <c r="C733" s="1" t="s">
        <v>90</v>
      </c>
      <c r="D733" s="2" t="s">
        <v>40</v>
      </c>
      <c r="E733" s="1"/>
      <c r="F733" s="1"/>
    </row>
    <row r="734" spans="1:6" ht="12.75" customHeight="1" x14ac:dyDescent="0.25">
      <c r="A734" s="1">
        <v>39249</v>
      </c>
      <c r="B734" s="1" t="s">
        <v>1404</v>
      </c>
      <c r="C734" s="1" t="s">
        <v>90</v>
      </c>
      <c r="D734" s="2" t="s">
        <v>1405</v>
      </c>
      <c r="E734" s="1"/>
      <c r="F734" s="1"/>
    </row>
    <row r="735" spans="1:6" ht="12.75" customHeight="1" x14ac:dyDescent="0.25">
      <c r="A735" s="1">
        <v>1018</v>
      </c>
      <c r="B735" s="1" t="s">
        <v>1406</v>
      </c>
      <c r="C735" s="1" t="s">
        <v>90</v>
      </c>
      <c r="D735" s="2" t="s">
        <v>1407</v>
      </c>
      <c r="E735" s="1"/>
      <c r="F735" s="1"/>
    </row>
    <row r="736" spans="1:6" ht="12.75" customHeight="1" x14ac:dyDescent="0.25">
      <c r="A736" s="1">
        <v>39250</v>
      </c>
      <c r="B736" s="1" t="s">
        <v>1408</v>
      </c>
      <c r="C736" s="1" t="s">
        <v>90</v>
      </c>
      <c r="D736" s="2" t="s">
        <v>1409</v>
      </c>
      <c r="E736" s="1"/>
      <c r="F736" s="1"/>
    </row>
    <row r="737" spans="1:6" ht="12.75" customHeight="1" x14ac:dyDescent="0.25">
      <c r="A737" s="1">
        <v>994</v>
      </c>
      <c r="B737" s="1" t="s">
        <v>1410</v>
      </c>
      <c r="C737" s="1" t="s">
        <v>90</v>
      </c>
      <c r="D737" s="2" t="s">
        <v>1411</v>
      </c>
      <c r="E737" s="1"/>
      <c r="F737" s="1"/>
    </row>
    <row r="738" spans="1:6" ht="12.75" customHeight="1" x14ac:dyDescent="0.25">
      <c r="A738" s="1">
        <v>977</v>
      </c>
      <c r="B738" s="1" t="s">
        <v>1412</v>
      </c>
      <c r="C738" s="1" t="s">
        <v>90</v>
      </c>
      <c r="D738" s="2" t="s">
        <v>1413</v>
      </c>
      <c r="E738" s="1"/>
      <c r="F738" s="1"/>
    </row>
    <row r="739" spans="1:6" ht="12.75" customHeight="1" x14ac:dyDescent="0.25">
      <c r="A739" s="1">
        <v>998</v>
      </c>
      <c r="B739" s="1" t="s">
        <v>1414</v>
      </c>
      <c r="C739" s="1" t="s">
        <v>90</v>
      </c>
      <c r="D739" s="2" t="s">
        <v>1415</v>
      </c>
      <c r="E739" s="1"/>
      <c r="F739" s="1"/>
    </row>
    <row r="740" spans="1:6" ht="12.75" customHeight="1" x14ac:dyDescent="0.25">
      <c r="A740" s="1">
        <v>39251</v>
      </c>
      <c r="B740" s="1" t="s">
        <v>1416</v>
      </c>
      <c r="C740" s="1" t="s">
        <v>90</v>
      </c>
      <c r="D740" s="2" t="s">
        <v>1417</v>
      </c>
      <c r="E740" s="1"/>
      <c r="F740" s="1"/>
    </row>
    <row r="741" spans="1:6" ht="12.75" customHeight="1" x14ac:dyDescent="0.25">
      <c r="A741" s="1">
        <v>1011</v>
      </c>
      <c r="B741" s="1" t="s">
        <v>1418</v>
      </c>
      <c r="C741" s="1" t="s">
        <v>90</v>
      </c>
      <c r="D741" s="2" t="s">
        <v>1111</v>
      </c>
      <c r="E741" s="1"/>
      <c r="F741" s="1"/>
    </row>
    <row r="742" spans="1:6" ht="12.75" customHeight="1" x14ac:dyDescent="0.25">
      <c r="A742" s="1">
        <v>39252</v>
      </c>
      <c r="B742" s="1" t="s">
        <v>1419</v>
      </c>
      <c r="C742" s="1" t="s">
        <v>90</v>
      </c>
      <c r="D742" s="2" t="s">
        <v>67</v>
      </c>
      <c r="E742" s="1"/>
      <c r="F742" s="1"/>
    </row>
    <row r="743" spans="1:6" ht="12.75" customHeight="1" x14ac:dyDescent="0.25">
      <c r="A743" s="1">
        <v>1013</v>
      </c>
      <c r="B743" s="1" t="s">
        <v>1420</v>
      </c>
      <c r="C743" s="1" t="s">
        <v>90</v>
      </c>
      <c r="D743" s="2" t="s">
        <v>1421</v>
      </c>
      <c r="E743" s="1"/>
      <c r="F743" s="1"/>
    </row>
    <row r="744" spans="1:6" ht="12.75" customHeight="1" x14ac:dyDescent="0.25">
      <c r="A744" s="1">
        <v>980</v>
      </c>
      <c r="B744" s="1" t="s">
        <v>1422</v>
      </c>
      <c r="C744" s="1" t="s">
        <v>90</v>
      </c>
      <c r="D744" s="2" t="s">
        <v>1133</v>
      </c>
      <c r="E744" s="1"/>
      <c r="F744" s="1"/>
    </row>
    <row r="745" spans="1:6" ht="12.75" customHeight="1" x14ac:dyDescent="0.25">
      <c r="A745" s="1">
        <v>39237</v>
      </c>
      <c r="B745" s="1" t="s">
        <v>1423</v>
      </c>
      <c r="C745" s="1" t="s">
        <v>90</v>
      </c>
      <c r="D745" s="2" t="s">
        <v>1424</v>
      </c>
      <c r="E745" s="1"/>
      <c r="F745" s="1"/>
    </row>
    <row r="746" spans="1:6" ht="12.75" customHeight="1" x14ac:dyDescent="0.25">
      <c r="A746" s="1">
        <v>39238</v>
      </c>
      <c r="B746" s="1" t="s">
        <v>1425</v>
      </c>
      <c r="C746" s="1" t="s">
        <v>90</v>
      </c>
      <c r="D746" s="2" t="s">
        <v>1426</v>
      </c>
      <c r="E746" s="1"/>
      <c r="F746" s="1"/>
    </row>
    <row r="747" spans="1:6" ht="12.75" customHeight="1" x14ac:dyDescent="0.25">
      <c r="A747" s="1">
        <v>979</v>
      </c>
      <c r="B747" s="1" t="s">
        <v>1427</v>
      </c>
      <c r="C747" s="1" t="s">
        <v>90</v>
      </c>
      <c r="D747" s="2" t="s">
        <v>1281</v>
      </c>
      <c r="E747" s="1"/>
      <c r="F747" s="1"/>
    </row>
    <row r="748" spans="1:6" ht="12.75" customHeight="1" x14ac:dyDescent="0.25">
      <c r="A748" s="1">
        <v>39239</v>
      </c>
      <c r="B748" s="1" t="s">
        <v>1428</v>
      </c>
      <c r="C748" s="1" t="s">
        <v>90</v>
      </c>
      <c r="D748" s="2" t="s">
        <v>1429</v>
      </c>
      <c r="E748" s="1"/>
      <c r="F748" s="1"/>
    </row>
    <row r="749" spans="1:6" ht="12.75" customHeight="1" x14ac:dyDescent="0.25">
      <c r="A749" s="1">
        <v>1014</v>
      </c>
      <c r="B749" s="1" t="s">
        <v>1430</v>
      </c>
      <c r="C749" s="1" t="s">
        <v>90</v>
      </c>
      <c r="D749" s="2" t="s">
        <v>1431</v>
      </c>
      <c r="E749" s="1"/>
      <c r="F749" s="1"/>
    </row>
    <row r="750" spans="1:6" ht="12.75" customHeight="1" x14ac:dyDescent="0.25">
      <c r="A750" s="1">
        <v>39240</v>
      </c>
      <c r="B750" s="1" t="s">
        <v>1432</v>
      </c>
      <c r="C750" s="1" t="s">
        <v>90</v>
      </c>
      <c r="D750" s="2" t="s">
        <v>1433</v>
      </c>
      <c r="E750" s="1"/>
      <c r="F750" s="1"/>
    </row>
    <row r="751" spans="1:6" ht="12.75" customHeight="1" x14ac:dyDescent="0.25">
      <c r="A751" s="1">
        <v>39232</v>
      </c>
      <c r="B751" s="1" t="s">
        <v>1434</v>
      </c>
      <c r="C751" s="1" t="s">
        <v>90</v>
      </c>
      <c r="D751" s="2" t="s">
        <v>1435</v>
      </c>
      <c r="E751" s="1"/>
      <c r="F751" s="1"/>
    </row>
    <row r="752" spans="1:6" ht="12.75" customHeight="1" x14ac:dyDescent="0.25">
      <c r="A752" s="1">
        <v>39233</v>
      </c>
      <c r="B752" s="1" t="s">
        <v>1436</v>
      </c>
      <c r="C752" s="1" t="s">
        <v>90</v>
      </c>
      <c r="D752" s="2" t="s">
        <v>1437</v>
      </c>
      <c r="E752" s="1"/>
      <c r="F752" s="1"/>
    </row>
    <row r="753" spans="1:6" ht="12.75" customHeight="1" x14ac:dyDescent="0.25">
      <c r="A753" s="1">
        <v>981</v>
      </c>
      <c r="B753" s="1" t="s">
        <v>1438</v>
      </c>
      <c r="C753" s="1" t="s">
        <v>90</v>
      </c>
      <c r="D753" s="2" t="s">
        <v>1439</v>
      </c>
      <c r="E753" s="1"/>
      <c r="F753" s="1"/>
    </row>
    <row r="754" spans="1:6" ht="12.75" customHeight="1" x14ac:dyDescent="0.25">
      <c r="A754" s="1">
        <v>39234</v>
      </c>
      <c r="B754" s="1" t="s">
        <v>1440</v>
      </c>
      <c r="C754" s="1" t="s">
        <v>90</v>
      </c>
      <c r="D754" s="2" t="s">
        <v>1441</v>
      </c>
      <c r="E754" s="1"/>
      <c r="F754" s="1"/>
    </row>
    <row r="755" spans="1:6" ht="12.75" customHeight="1" x14ac:dyDescent="0.25">
      <c r="A755" s="1">
        <v>982</v>
      </c>
      <c r="B755" s="1" t="s">
        <v>1442</v>
      </c>
      <c r="C755" s="1" t="s">
        <v>90</v>
      </c>
      <c r="D755" s="2" t="s">
        <v>1443</v>
      </c>
      <c r="E755" s="1"/>
      <c r="F755" s="1"/>
    </row>
    <row r="756" spans="1:6" ht="12.75" customHeight="1" x14ac:dyDescent="0.25">
      <c r="A756" s="1">
        <v>39235</v>
      </c>
      <c r="B756" s="1" t="s">
        <v>1444</v>
      </c>
      <c r="C756" s="1" t="s">
        <v>90</v>
      </c>
      <c r="D756" s="2" t="s">
        <v>1445</v>
      </c>
      <c r="E756" s="1"/>
      <c r="F756" s="1"/>
    </row>
    <row r="757" spans="1:6" ht="12.75" customHeight="1" x14ac:dyDescent="0.25">
      <c r="A757" s="1">
        <v>39236</v>
      </c>
      <c r="B757" s="1" t="s">
        <v>1446</v>
      </c>
      <c r="C757" s="1" t="s">
        <v>90</v>
      </c>
      <c r="D757" s="2" t="s">
        <v>1447</v>
      </c>
      <c r="E757" s="1"/>
      <c r="F757" s="1"/>
    </row>
    <row r="758" spans="1:6" ht="12.75" customHeight="1" x14ac:dyDescent="0.25">
      <c r="A758" s="1">
        <v>990</v>
      </c>
      <c r="B758" s="1" t="s">
        <v>1448</v>
      </c>
      <c r="C758" s="1" t="s">
        <v>90</v>
      </c>
      <c r="D758" s="2" t="s">
        <v>1449</v>
      </c>
      <c r="E758" s="1"/>
      <c r="F758" s="1"/>
    </row>
    <row r="759" spans="1:6" ht="12.75" customHeight="1" x14ac:dyDescent="0.25">
      <c r="A759" s="1">
        <v>39241</v>
      </c>
      <c r="B759" s="1" t="s">
        <v>1450</v>
      </c>
      <c r="C759" s="1" t="s">
        <v>90</v>
      </c>
      <c r="D759" s="2" t="s">
        <v>1451</v>
      </c>
      <c r="E759" s="1"/>
      <c r="F759" s="1"/>
    </row>
    <row r="760" spans="1:6" ht="12.75" customHeight="1" x14ac:dyDescent="0.25">
      <c r="A760" s="1">
        <v>1005</v>
      </c>
      <c r="B760" s="1" t="s">
        <v>1452</v>
      </c>
      <c r="C760" s="1" t="s">
        <v>90</v>
      </c>
      <c r="D760" s="2" t="s">
        <v>1453</v>
      </c>
      <c r="E760" s="1"/>
      <c r="F760" s="1"/>
    </row>
    <row r="761" spans="1:6" ht="12.75" customHeight="1" x14ac:dyDescent="0.25">
      <c r="A761" s="1">
        <v>991</v>
      </c>
      <c r="B761" s="1" t="s">
        <v>1454</v>
      </c>
      <c r="C761" s="1" t="s">
        <v>90</v>
      </c>
      <c r="D761" s="2" t="s">
        <v>1455</v>
      </c>
      <c r="E761" s="1"/>
      <c r="F761" s="1"/>
    </row>
    <row r="762" spans="1:6" ht="12.75" customHeight="1" x14ac:dyDescent="0.25">
      <c r="A762" s="1">
        <v>986</v>
      </c>
      <c r="B762" s="1" t="s">
        <v>1456</v>
      </c>
      <c r="C762" s="1" t="s">
        <v>90</v>
      </c>
      <c r="D762" s="2" t="s">
        <v>1457</v>
      </c>
      <c r="E762" s="1"/>
      <c r="F762" s="1"/>
    </row>
    <row r="763" spans="1:6" ht="12.75" customHeight="1" x14ac:dyDescent="0.25">
      <c r="A763" s="1">
        <v>987</v>
      </c>
      <c r="B763" s="1" t="s">
        <v>1458</v>
      </c>
      <c r="C763" s="1" t="s">
        <v>90</v>
      </c>
      <c r="D763" s="2" t="s">
        <v>190</v>
      </c>
      <c r="E763" s="1"/>
      <c r="F763" s="1"/>
    </row>
    <row r="764" spans="1:6" ht="12.75" customHeight="1" x14ac:dyDescent="0.25">
      <c r="A764" s="1">
        <v>1007</v>
      </c>
      <c r="B764" s="1" t="s">
        <v>1459</v>
      </c>
      <c r="C764" s="1" t="s">
        <v>90</v>
      </c>
      <c r="D764" s="2" t="s">
        <v>1460</v>
      </c>
      <c r="E764" s="1"/>
      <c r="F764" s="1"/>
    </row>
    <row r="765" spans="1:6" ht="12.75" customHeight="1" x14ac:dyDescent="0.25">
      <c r="A765" s="1">
        <v>1008</v>
      </c>
      <c r="B765" s="1" t="s">
        <v>1461</v>
      </c>
      <c r="C765" s="1" t="s">
        <v>90</v>
      </c>
      <c r="D765" s="2" t="s">
        <v>1462</v>
      </c>
      <c r="E765" s="1"/>
      <c r="F765" s="1"/>
    </row>
    <row r="766" spans="1:6" ht="12.75" customHeight="1" x14ac:dyDescent="0.25">
      <c r="A766" s="1">
        <v>988</v>
      </c>
      <c r="B766" s="1" t="s">
        <v>1463</v>
      </c>
      <c r="C766" s="1" t="s">
        <v>90</v>
      </c>
      <c r="D766" s="2" t="s">
        <v>1464</v>
      </c>
      <c r="E766" s="1"/>
      <c r="F766" s="1"/>
    </row>
    <row r="767" spans="1:6" ht="12.75" customHeight="1" x14ac:dyDescent="0.25">
      <c r="A767" s="1">
        <v>989</v>
      </c>
      <c r="B767" s="1" t="s">
        <v>1465</v>
      </c>
      <c r="C767" s="1" t="s">
        <v>90</v>
      </c>
      <c r="D767" s="2" t="s">
        <v>1466</v>
      </c>
      <c r="E767" s="1"/>
      <c r="F767" s="1"/>
    </row>
    <row r="768" spans="1:6" ht="12.75" customHeight="1" x14ac:dyDescent="0.25">
      <c r="A768" s="1">
        <v>1006</v>
      </c>
      <c r="B768" s="1" t="s">
        <v>1467</v>
      </c>
      <c r="C768" s="1" t="s">
        <v>90</v>
      </c>
      <c r="D768" s="2" t="s">
        <v>1468</v>
      </c>
      <c r="E768" s="1"/>
      <c r="F768" s="1"/>
    </row>
    <row r="769" spans="1:6" ht="12.75" customHeight="1" x14ac:dyDescent="0.25">
      <c r="A769" s="1">
        <v>43972</v>
      </c>
      <c r="B769" s="1" t="s">
        <v>1469</v>
      </c>
      <c r="C769" s="1" t="s">
        <v>90</v>
      </c>
      <c r="D769" s="2" t="s">
        <v>1470</v>
      </c>
      <c r="E769" s="1"/>
      <c r="F769" s="1"/>
    </row>
    <row r="770" spans="1:6" ht="12.75" customHeight="1" x14ac:dyDescent="0.25">
      <c r="A770" s="1">
        <v>43971</v>
      </c>
      <c r="B770" s="1" t="s">
        <v>1471</v>
      </c>
      <c r="C770" s="1" t="s">
        <v>90</v>
      </c>
      <c r="D770" s="2" t="s">
        <v>1472</v>
      </c>
      <c r="E770" s="1"/>
      <c r="F770" s="1"/>
    </row>
    <row r="771" spans="1:6" ht="12.75" customHeight="1" x14ac:dyDescent="0.25">
      <c r="A771" s="1">
        <v>39598</v>
      </c>
      <c r="B771" s="1" t="s">
        <v>1473</v>
      </c>
      <c r="C771" s="1" t="s">
        <v>90</v>
      </c>
      <c r="D771" s="2" t="s">
        <v>1474</v>
      </c>
      <c r="E771" s="1"/>
      <c r="F771" s="1"/>
    </row>
    <row r="772" spans="1:6" ht="12.75" customHeight="1" x14ac:dyDescent="0.25">
      <c r="A772" s="1">
        <v>43973</v>
      </c>
      <c r="B772" s="1" t="s">
        <v>1475</v>
      </c>
      <c r="C772" s="1" t="s">
        <v>90</v>
      </c>
      <c r="D772" s="2" t="s">
        <v>1476</v>
      </c>
      <c r="E772" s="1"/>
      <c r="F772" s="1"/>
    </row>
    <row r="773" spans="1:6" ht="12.75" customHeight="1" x14ac:dyDescent="0.25">
      <c r="A773" s="1">
        <v>39599</v>
      </c>
      <c r="B773" s="1" t="s">
        <v>1477</v>
      </c>
      <c r="C773" s="1" t="s">
        <v>90</v>
      </c>
      <c r="D773" s="2" t="s">
        <v>1478</v>
      </c>
      <c r="E773" s="1"/>
      <c r="F773" s="1"/>
    </row>
    <row r="774" spans="1:6" ht="12.75" customHeight="1" x14ac:dyDescent="0.25">
      <c r="A774" s="1">
        <v>43832</v>
      </c>
      <c r="B774" s="1" t="s">
        <v>1479</v>
      </c>
      <c r="C774" s="1" t="s">
        <v>90</v>
      </c>
      <c r="D774" s="2" t="s">
        <v>1480</v>
      </c>
      <c r="E774" s="1"/>
      <c r="F774" s="1"/>
    </row>
    <row r="775" spans="1:6" ht="12.75" customHeight="1" x14ac:dyDescent="0.25">
      <c r="A775" s="1">
        <v>34602</v>
      </c>
      <c r="B775" s="1" t="s">
        <v>1481</v>
      </c>
      <c r="C775" s="1" t="s">
        <v>90</v>
      </c>
      <c r="D775" s="2" t="s">
        <v>1482</v>
      </c>
      <c r="E775" s="1"/>
      <c r="F775" s="1"/>
    </row>
    <row r="776" spans="1:6" ht="12.75" customHeight="1" x14ac:dyDescent="0.25">
      <c r="A776" s="1">
        <v>34607</v>
      </c>
      <c r="B776" s="1" t="s">
        <v>1483</v>
      </c>
      <c r="C776" s="1" t="s">
        <v>90</v>
      </c>
      <c r="D776" s="2" t="s">
        <v>166</v>
      </c>
      <c r="E776" s="1"/>
      <c r="F776" s="1"/>
    </row>
    <row r="777" spans="1:6" ht="12.75" customHeight="1" x14ac:dyDescent="0.25">
      <c r="A777" s="1">
        <v>34609</v>
      </c>
      <c r="B777" s="1" t="s">
        <v>1484</v>
      </c>
      <c r="C777" s="1" t="s">
        <v>90</v>
      </c>
      <c r="D777" s="2" t="s">
        <v>1485</v>
      </c>
      <c r="E777" s="1"/>
      <c r="F777" s="1"/>
    </row>
    <row r="778" spans="1:6" ht="12.75" customHeight="1" x14ac:dyDescent="0.25">
      <c r="A778" s="1">
        <v>34618</v>
      </c>
      <c r="B778" s="1" t="s">
        <v>1486</v>
      </c>
      <c r="C778" s="1" t="s">
        <v>90</v>
      </c>
      <c r="D778" s="2" t="s">
        <v>1487</v>
      </c>
      <c r="E778" s="1"/>
      <c r="F778" s="1"/>
    </row>
    <row r="779" spans="1:6" ht="12.75" customHeight="1" x14ac:dyDescent="0.25">
      <c r="A779" s="1">
        <v>34621</v>
      </c>
      <c r="B779" s="1" t="s">
        <v>1488</v>
      </c>
      <c r="C779" s="1" t="s">
        <v>90</v>
      </c>
      <c r="D779" s="2" t="s">
        <v>1489</v>
      </c>
      <c r="E779" s="1"/>
      <c r="F779" s="1"/>
    </row>
    <row r="780" spans="1:6" ht="12.75" customHeight="1" x14ac:dyDescent="0.25">
      <c r="A780" s="1">
        <v>34622</v>
      </c>
      <c r="B780" s="1" t="s">
        <v>1490</v>
      </c>
      <c r="C780" s="1" t="s">
        <v>90</v>
      </c>
      <c r="D780" s="2" t="s">
        <v>222</v>
      </c>
      <c r="E780" s="1"/>
      <c r="F780" s="1"/>
    </row>
    <row r="781" spans="1:6" ht="12.75" customHeight="1" x14ac:dyDescent="0.25">
      <c r="A781" s="1">
        <v>34624</v>
      </c>
      <c r="B781" s="1" t="s">
        <v>1491</v>
      </c>
      <c r="C781" s="1" t="s">
        <v>90</v>
      </c>
      <c r="D781" s="2" t="s">
        <v>1492</v>
      </c>
      <c r="E781" s="1"/>
      <c r="F781" s="1"/>
    </row>
    <row r="782" spans="1:6" ht="12.75" customHeight="1" x14ac:dyDescent="0.25">
      <c r="A782" s="1">
        <v>34627</v>
      </c>
      <c r="B782" s="1" t="s">
        <v>1493</v>
      </c>
      <c r="C782" s="1" t="s">
        <v>90</v>
      </c>
      <c r="D782" s="2" t="s">
        <v>1494</v>
      </c>
      <c r="E782" s="1"/>
      <c r="F782" s="1"/>
    </row>
    <row r="783" spans="1:6" ht="12.75" customHeight="1" x14ac:dyDescent="0.25">
      <c r="A783" s="1">
        <v>34629</v>
      </c>
      <c r="B783" s="1" t="s">
        <v>1495</v>
      </c>
      <c r="C783" s="1" t="s">
        <v>90</v>
      </c>
      <c r="D783" s="2" t="s">
        <v>1496</v>
      </c>
      <c r="E783" s="1"/>
      <c r="F783" s="1"/>
    </row>
    <row r="784" spans="1:6" ht="12.75" customHeight="1" x14ac:dyDescent="0.25">
      <c r="A784" s="1">
        <v>39257</v>
      </c>
      <c r="B784" s="1" t="s">
        <v>1497</v>
      </c>
      <c r="C784" s="1" t="s">
        <v>90</v>
      </c>
      <c r="D784" s="2" t="s">
        <v>1487</v>
      </c>
      <c r="E784" s="1"/>
      <c r="F784" s="1"/>
    </row>
    <row r="785" spans="1:6" ht="12.75" customHeight="1" x14ac:dyDescent="0.25">
      <c r="A785" s="1">
        <v>39261</v>
      </c>
      <c r="B785" s="1" t="s">
        <v>1498</v>
      </c>
      <c r="C785" s="1" t="s">
        <v>90</v>
      </c>
      <c r="D785" s="2" t="s">
        <v>1499</v>
      </c>
      <c r="E785" s="1"/>
      <c r="F785" s="1"/>
    </row>
    <row r="786" spans="1:6" ht="12.75" customHeight="1" x14ac:dyDescent="0.25">
      <c r="A786" s="1">
        <v>39268</v>
      </c>
      <c r="B786" s="1" t="s">
        <v>1500</v>
      </c>
      <c r="C786" s="1" t="s">
        <v>90</v>
      </c>
      <c r="D786" s="2" t="s">
        <v>1501</v>
      </c>
      <c r="E786" s="1"/>
      <c r="F786" s="1"/>
    </row>
    <row r="787" spans="1:6" ht="12.75" customHeight="1" x14ac:dyDescent="0.25">
      <c r="A787" s="1">
        <v>39262</v>
      </c>
      <c r="B787" s="1" t="s">
        <v>1502</v>
      </c>
      <c r="C787" s="1" t="s">
        <v>90</v>
      </c>
      <c r="D787" s="2" t="s">
        <v>1503</v>
      </c>
      <c r="E787" s="1"/>
      <c r="F787" s="1"/>
    </row>
    <row r="788" spans="1:6" ht="12.75" customHeight="1" x14ac:dyDescent="0.25">
      <c r="A788" s="1">
        <v>39258</v>
      </c>
      <c r="B788" s="1" t="s">
        <v>1504</v>
      </c>
      <c r="C788" s="1" t="s">
        <v>90</v>
      </c>
      <c r="D788" s="2" t="s">
        <v>1505</v>
      </c>
      <c r="E788" s="1"/>
      <c r="F788" s="1"/>
    </row>
    <row r="789" spans="1:6" ht="12.75" customHeight="1" x14ac:dyDescent="0.25">
      <c r="A789" s="1">
        <v>39263</v>
      </c>
      <c r="B789" s="1" t="s">
        <v>1506</v>
      </c>
      <c r="C789" s="1" t="s">
        <v>90</v>
      </c>
      <c r="D789" s="2" t="s">
        <v>1507</v>
      </c>
      <c r="E789" s="1"/>
      <c r="F789" s="1"/>
    </row>
    <row r="790" spans="1:6" ht="12.75" customHeight="1" x14ac:dyDescent="0.25">
      <c r="A790" s="1">
        <v>39264</v>
      </c>
      <c r="B790" s="1" t="s">
        <v>1508</v>
      </c>
      <c r="C790" s="1" t="s">
        <v>90</v>
      </c>
      <c r="D790" s="2" t="s">
        <v>1509</v>
      </c>
      <c r="E790" s="1"/>
      <c r="F790" s="1"/>
    </row>
    <row r="791" spans="1:6" ht="12.75" customHeight="1" x14ac:dyDescent="0.25">
      <c r="A791" s="1">
        <v>39259</v>
      </c>
      <c r="B791" s="1" t="s">
        <v>1510</v>
      </c>
      <c r="C791" s="1" t="s">
        <v>90</v>
      </c>
      <c r="D791" s="2" t="s">
        <v>1511</v>
      </c>
      <c r="E791" s="1"/>
      <c r="F791" s="1"/>
    </row>
    <row r="792" spans="1:6" ht="12.75" customHeight="1" x14ac:dyDescent="0.25">
      <c r="A792" s="1">
        <v>39265</v>
      </c>
      <c r="B792" s="1" t="s">
        <v>1512</v>
      </c>
      <c r="C792" s="1" t="s">
        <v>90</v>
      </c>
      <c r="D792" s="2" t="s">
        <v>1513</v>
      </c>
      <c r="E792" s="1"/>
      <c r="F792" s="1"/>
    </row>
    <row r="793" spans="1:6" ht="12.75" customHeight="1" x14ac:dyDescent="0.25">
      <c r="A793" s="1">
        <v>39260</v>
      </c>
      <c r="B793" s="1" t="s">
        <v>1514</v>
      </c>
      <c r="C793" s="1" t="s">
        <v>90</v>
      </c>
      <c r="D793" s="2" t="s">
        <v>1515</v>
      </c>
      <c r="E793" s="1"/>
      <c r="F793" s="1"/>
    </row>
    <row r="794" spans="1:6" ht="12.75" customHeight="1" x14ac:dyDescent="0.25">
      <c r="A794" s="1">
        <v>39266</v>
      </c>
      <c r="B794" s="1" t="s">
        <v>1516</v>
      </c>
      <c r="C794" s="1" t="s">
        <v>90</v>
      </c>
      <c r="D794" s="2" t="s">
        <v>1517</v>
      </c>
      <c r="E794" s="1"/>
      <c r="F794" s="1"/>
    </row>
    <row r="795" spans="1:6" ht="12.75" customHeight="1" x14ac:dyDescent="0.25">
      <c r="A795" s="1">
        <v>39267</v>
      </c>
      <c r="B795" s="1" t="s">
        <v>1518</v>
      </c>
      <c r="C795" s="1" t="s">
        <v>90</v>
      </c>
      <c r="D795" s="2" t="s">
        <v>1519</v>
      </c>
      <c r="E795" s="1"/>
      <c r="F795" s="1"/>
    </row>
    <row r="796" spans="1:6" ht="12.75" customHeight="1" x14ac:dyDescent="0.25">
      <c r="A796" s="1">
        <v>11901</v>
      </c>
      <c r="B796" s="1" t="s">
        <v>1520</v>
      </c>
      <c r="C796" s="1" t="s">
        <v>90</v>
      </c>
      <c r="D796" s="2" t="s">
        <v>1521</v>
      </c>
      <c r="E796" s="1"/>
      <c r="F796" s="1"/>
    </row>
    <row r="797" spans="1:6" ht="12.75" customHeight="1" x14ac:dyDescent="0.25">
      <c r="A797" s="1">
        <v>11902</v>
      </c>
      <c r="B797" s="1" t="s">
        <v>1522</v>
      </c>
      <c r="C797" s="1" t="s">
        <v>90</v>
      </c>
      <c r="D797" s="2" t="s">
        <v>1113</v>
      </c>
      <c r="E797" s="1"/>
      <c r="F797" s="1"/>
    </row>
    <row r="798" spans="1:6" ht="12.75" customHeight="1" x14ac:dyDescent="0.25">
      <c r="A798" s="1">
        <v>11903</v>
      </c>
      <c r="B798" s="1" t="s">
        <v>1523</v>
      </c>
      <c r="C798" s="1" t="s">
        <v>90</v>
      </c>
      <c r="D798" s="2" t="s">
        <v>1524</v>
      </c>
      <c r="E798" s="1"/>
      <c r="F798" s="1"/>
    </row>
    <row r="799" spans="1:6" ht="12.75" customHeight="1" x14ac:dyDescent="0.25">
      <c r="A799" s="1">
        <v>11904</v>
      </c>
      <c r="B799" s="1" t="s">
        <v>1525</v>
      </c>
      <c r="C799" s="1" t="s">
        <v>90</v>
      </c>
      <c r="D799" s="2" t="s">
        <v>1526</v>
      </c>
      <c r="E799" s="1"/>
      <c r="F799" s="1"/>
    </row>
    <row r="800" spans="1:6" ht="12.75" customHeight="1" x14ac:dyDescent="0.25">
      <c r="A800" s="1">
        <v>11905</v>
      </c>
      <c r="B800" s="1" t="s">
        <v>1527</v>
      </c>
      <c r="C800" s="1" t="s">
        <v>90</v>
      </c>
      <c r="D800" s="2" t="s">
        <v>623</v>
      </c>
      <c r="E800" s="1"/>
      <c r="F800" s="1"/>
    </row>
    <row r="801" spans="1:6" ht="12.75" customHeight="1" x14ac:dyDescent="0.25">
      <c r="A801" s="1">
        <v>11906</v>
      </c>
      <c r="B801" s="1" t="s">
        <v>1528</v>
      </c>
      <c r="C801" s="1" t="s">
        <v>90</v>
      </c>
      <c r="D801" s="2" t="s">
        <v>1529</v>
      </c>
      <c r="E801" s="1"/>
      <c r="F801" s="1"/>
    </row>
    <row r="802" spans="1:6" ht="12.75" customHeight="1" x14ac:dyDescent="0.25">
      <c r="A802" s="1">
        <v>11919</v>
      </c>
      <c r="B802" s="1" t="s">
        <v>1530</v>
      </c>
      <c r="C802" s="1" t="s">
        <v>90</v>
      </c>
      <c r="D802" s="2" t="s">
        <v>1531</v>
      </c>
      <c r="E802" s="1"/>
      <c r="F802" s="1"/>
    </row>
    <row r="803" spans="1:6" ht="12.75" customHeight="1" x14ac:dyDescent="0.25">
      <c r="A803" s="1">
        <v>11920</v>
      </c>
      <c r="B803" s="1" t="s">
        <v>1532</v>
      </c>
      <c r="C803" s="1" t="s">
        <v>90</v>
      </c>
      <c r="D803" s="2" t="s">
        <v>1533</v>
      </c>
      <c r="E803" s="1"/>
      <c r="F803" s="1"/>
    </row>
    <row r="804" spans="1:6" ht="12.75" customHeight="1" x14ac:dyDescent="0.25">
      <c r="A804" s="1">
        <v>11924</v>
      </c>
      <c r="B804" s="1" t="s">
        <v>1534</v>
      </c>
      <c r="C804" s="1" t="s">
        <v>90</v>
      </c>
      <c r="D804" s="2" t="s">
        <v>1535</v>
      </c>
      <c r="E804" s="1"/>
      <c r="F804" s="1"/>
    </row>
    <row r="805" spans="1:6" ht="12.75" customHeight="1" x14ac:dyDescent="0.25">
      <c r="A805" s="1">
        <v>11921</v>
      </c>
      <c r="B805" s="1" t="s">
        <v>1536</v>
      </c>
      <c r="C805" s="1" t="s">
        <v>90</v>
      </c>
      <c r="D805" s="2" t="s">
        <v>1537</v>
      </c>
      <c r="E805" s="1"/>
      <c r="F805" s="1"/>
    </row>
    <row r="806" spans="1:6" ht="12.75" customHeight="1" x14ac:dyDescent="0.25">
      <c r="A806" s="1">
        <v>11922</v>
      </c>
      <c r="B806" s="1" t="s">
        <v>1538</v>
      </c>
      <c r="C806" s="1" t="s">
        <v>90</v>
      </c>
      <c r="D806" s="2" t="s">
        <v>1539</v>
      </c>
      <c r="E806" s="1"/>
      <c r="F806" s="1"/>
    </row>
    <row r="807" spans="1:6" ht="12.75" customHeight="1" x14ac:dyDescent="0.25">
      <c r="A807" s="1">
        <v>11923</v>
      </c>
      <c r="B807" s="1" t="s">
        <v>1540</v>
      </c>
      <c r="C807" s="1" t="s">
        <v>90</v>
      </c>
      <c r="D807" s="2" t="s">
        <v>1541</v>
      </c>
      <c r="E807" s="1"/>
      <c r="F807" s="1"/>
    </row>
    <row r="808" spans="1:6" ht="12.75" customHeight="1" x14ac:dyDescent="0.25">
      <c r="A808" s="1">
        <v>11916</v>
      </c>
      <c r="B808" s="1" t="s">
        <v>1542</v>
      </c>
      <c r="C808" s="1" t="s">
        <v>90</v>
      </c>
      <c r="D808" s="2" t="s">
        <v>1543</v>
      </c>
      <c r="E808" s="1"/>
      <c r="F808" s="1"/>
    </row>
    <row r="809" spans="1:6" ht="12.75" customHeight="1" x14ac:dyDescent="0.25">
      <c r="A809" s="1">
        <v>11914</v>
      </c>
      <c r="B809" s="1" t="s">
        <v>1544</v>
      </c>
      <c r="C809" s="1" t="s">
        <v>90</v>
      </c>
      <c r="D809" s="2" t="s">
        <v>1545</v>
      </c>
      <c r="E809" s="1"/>
      <c r="F809" s="1"/>
    </row>
    <row r="810" spans="1:6" ht="12.75" customHeight="1" x14ac:dyDescent="0.25">
      <c r="A810" s="1">
        <v>11917</v>
      </c>
      <c r="B810" s="1" t="s">
        <v>1546</v>
      </c>
      <c r="C810" s="1" t="s">
        <v>90</v>
      </c>
      <c r="D810" s="2" t="s">
        <v>1547</v>
      </c>
      <c r="E810" s="1"/>
      <c r="F810" s="1"/>
    </row>
    <row r="811" spans="1:6" ht="12.75" customHeight="1" x14ac:dyDescent="0.25">
      <c r="A811" s="1">
        <v>11918</v>
      </c>
      <c r="B811" s="1" t="s">
        <v>1548</v>
      </c>
      <c r="C811" s="1" t="s">
        <v>90</v>
      </c>
      <c r="D811" s="2" t="s">
        <v>1549</v>
      </c>
      <c r="E811" s="1"/>
      <c r="F811" s="1"/>
    </row>
    <row r="812" spans="1:6" ht="12.75" customHeight="1" x14ac:dyDescent="0.25">
      <c r="A812" s="1">
        <v>37734</v>
      </c>
      <c r="B812" s="1" t="s">
        <v>1550</v>
      </c>
      <c r="C812" s="1" t="s">
        <v>5</v>
      </c>
      <c r="D812" s="2" t="s">
        <v>1551</v>
      </c>
      <c r="E812" s="1"/>
      <c r="F812" s="1"/>
    </row>
    <row r="813" spans="1:6" ht="12.75" customHeight="1" x14ac:dyDescent="0.25">
      <c r="A813" s="1">
        <v>42251</v>
      </c>
      <c r="B813" s="1" t="s">
        <v>1552</v>
      </c>
      <c r="C813" s="1" t="s">
        <v>5</v>
      </c>
      <c r="D813" s="2" t="s">
        <v>1553</v>
      </c>
      <c r="E813" s="1"/>
      <c r="F813" s="1"/>
    </row>
    <row r="814" spans="1:6" ht="12.75" customHeight="1" x14ac:dyDescent="0.25">
      <c r="A814" s="1">
        <v>37733</v>
      </c>
      <c r="B814" s="1" t="s">
        <v>1554</v>
      </c>
      <c r="C814" s="1" t="s">
        <v>5</v>
      </c>
      <c r="D814" s="2" t="s">
        <v>1555</v>
      </c>
      <c r="E814" s="1"/>
      <c r="F814" s="1"/>
    </row>
    <row r="815" spans="1:6" ht="12.75" customHeight="1" x14ac:dyDescent="0.25">
      <c r="A815" s="1">
        <v>37735</v>
      </c>
      <c r="B815" s="1" t="s">
        <v>1556</v>
      </c>
      <c r="C815" s="1" t="s">
        <v>5</v>
      </c>
      <c r="D815" s="2" t="s">
        <v>1557</v>
      </c>
      <c r="E815" s="1"/>
      <c r="F815" s="1"/>
    </row>
    <row r="816" spans="1:6" ht="12.75" customHeight="1" x14ac:dyDescent="0.25">
      <c r="A816" s="1">
        <v>5090</v>
      </c>
      <c r="B816" s="1" t="s">
        <v>1558</v>
      </c>
      <c r="C816" s="1" t="s">
        <v>5</v>
      </c>
      <c r="D816" s="2" t="s">
        <v>1559</v>
      </c>
      <c r="E816" s="1"/>
      <c r="F816" s="1"/>
    </row>
    <row r="817" spans="1:6" ht="12.75" customHeight="1" x14ac:dyDescent="0.25">
      <c r="A817" s="1">
        <v>5085</v>
      </c>
      <c r="B817" s="1" t="s">
        <v>1560</v>
      </c>
      <c r="C817" s="1" t="s">
        <v>5</v>
      </c>
      <c r="D817" s="2" t="s">
        <v>1561</v>
      </c>
      <c r="E817" s="1"/>
      <c r="F817" s="1"/>
    </row>
    <row r="818" spans="1:6" ht="12.75" customHeight="1" x14ac:dyDescent="0.25">
      <c r="A818" s="1">
        <v>43603</v>
      </c>
      <c r="B818" s="1" t="s">
        <v>1562</v>
      </c>
      <c r="C818" s="1" t="s">
        <v>5</v>
      </c>
      <c r="D818" s="2" t="s">
        <v>1563</v>
      </c>
      <c r="E818" s="1"/>
      <c r="F818" s="1"/>
    </row>
    <row r="819" spans="1:6" ht="12.75" customHeight="1" x14ac:dyDescent="0.25">
      <c r="A819" s="1">
        <v>38374</v>
      </c>
      <c r="B819" s="1" t="s">
        <v>1564</v>
      </c>
      <c r="C819" s="1" t="s">
        <v>5</v>
      </c>
      <c r="D819" s="2" t="s">
        <v>1565</v>
      </c>
      <c r="E819" s="1"/>
      <c r="F819" s="1"/>
    </row>
    <row r="820" spans="1:6" ht="12.75" customHeight="1" x14ac:dyDescent="0.25">
      <c r="A820" s="1">
        <v>20212</v>
      </c>
      <c r="B820" s="1" t="s">
        <v>1566</v>
      </c>
      <c r="C820" s="1" t="s">
        <v>90</v>
      </c>
      <c r="D820" s="2" t="s">
        <v>1567</v>
      </c>
      <c r="E820" s="1"/>
      <c r="F820" s="1"/>
    </row>
    <row r="821" spans="1:6" ht="12.75" customHeight="1" x14ac:dyDescent="0.25">
      <c r="A821" s="1">
        <v>20209</v>
      </c>
      <c r="B821" s="1" t="s">
        <v>1568</v>
      </c>
      <c r="C821" s="1" t="s">
        <v>90</v>
      </c>
      <c r="D821" s="2" t="s">
        <v>1569</v>
      </c>
      <c r="E821" s="1"/>
      <c r="F821" s="1"/>
    </row>
    <row r="822" spans="1:6" ht="12.75" customHeight="1" x14ac:dyDescent="0.25">
      <c r="A822" s="1">
        <v>4430</v>
      </c>
      <c r="B822" s="1" t="s">
        <v>1570</v>
      </c>
      <c r="C822" s="1" t="s">
        <v>90</v>
      </c>
      <c r="D822" s="2" t="s">
        <v>1571</v>
      </c>
      <c r="E822" s="1"/>
      <c r="F822" s="1"/>
    </row>
    <row r="823" spans="1:6" ht="12.75" customHeight="1" x14ac:dyDescent="0.25">
      <c r="A823" s="1">
        <v>4433</v>
      </c>
      <c r="B823" s="1" t="s">
        <v>1572</v>
      </c>
      <c r="C823" s="1" t="s">
        <v>90</v>
      </c>
      <c r="D823" s="2" t="s">
        <v>1573</v>
      </c>
      <c r="E823" s="1"/>
      <c r="F823" s="1"/>
    </row>
    <row r="824" spans="1:6" ht="12.75" customHeight="1" x14ac:dyDescent="0.25">
      <c r="A824" s="1">
        <v>4400</v>
      </c>
      <c r="B824" s="1" t="s">
        <v>1574</v>
      </c>
      <c r="C824" s="1" t="s">
        <v>90</v>
      </c>
      <c r="D824" s="2" t="s">
        <v>1575</v>
      </c>
      <c r="E824" s="1"/>
      <c r="F824" s="1"/>
    </row>
    <row r="825" spans="1:6" ht="12.75" customHeight="1" x14ac:dyDescent="0.25">
      <c r="A825" s="1">
        <v>2729</v>
      </c>
      <c r="B825" s="1" t="s">
        <v>1576</v>
      </c>
      <c r="C825" s="1" t="s">
        <v>5</v>
      </c>
      <c r="D825" s="2" t="s">
        <v>1577</v>
      </c>
      <c r="E825" s="1"/>
      <c r="F825" s="1"/>
    </row>
    <row r="826" spans="1:6" ht="12.75" customHeight="1" x14ac:dyDescent="0.25">
      <c r="A826" s="1">
        <v>4513</v>
      </c>
      <c r="B826" s="1" t="s">
        <v>1578</v>
      </c>
      <c r="C826" s="1" t="s">
        <v>90</v>
      </c>
      <c r="D826" s="2" t="s">
        <v>268</v>
      </c>
      <c r="E826" s="1"/>
      <c r="F826" s="1"/>
    </row>
    <row r="827" spans="1:6" ht="12.75" customHeight="1" x14ac:dyDescent="0.25">
      <c r="A827" s="1">
        <v>37106</v>
      </c>
      <c r="B827" s="1" t="s">
        <v>1579</v>
      </c>
      <c r="C827" s="1" t="s">
        <v>5</v>
      </c>
      <c r="D827" s="2" t="s">
        <v>1580</v>
      </c>
      <c r="E827" s="1"/>
      <c r="F827" s="1"/>
    </row>
    <row r="828" spans="1:6" ht="12.75" customHeight="1" x14ac:dyDescent="0.25">
      <c r="A828" s="1">
        <v>11869</v>
      </c>
      <c r="B828" s="1" t="s">
        <v>1581</v>
      </c>
      <c r="C828" s="1" t="s">
        <v>5</v>
      </c>
      <c r="D828" s="2" t="s">
        <v>1582</v>
      </c>
      <c r="E828" s="1"/>
      <c r="F828" s="1"/>
    </row>
    <row r="829" spans="1:6" ht="12.75" customHeight="1" x14ac:dyDescent="0.25">
      <c r="A829" s="1">
        <v>43981</v>
      </c>
      <c r="B829" s="1" t="s">
        <v>1583</v>
      </c>
      <c r="C829" s="1" t="s">
        <v>5</v>
      </c>
      <c r="D829" s="2" t="s">
        <v>1584</v>
      </c>
      <c r="E829" s="1"/>
      <c r="F829" s="1"/>
    </row>
    <row r="830" spans="1:6" ht="12.75" customHeight="1" x14ac:dyDescent="0.25">
      <c r="A830" s="1">
        <v>37104</v>
      </c>
      <c r="B830" s="1" t="s">
        <v>1585</v>
      </c>
      <c r="C830" s="1" t="s">
        <v>5</v>
      </c>
      <c r="D830" s="2" t="s">
        <v>1586</v>
      </c>
      <c r="E830" s="1"/>
      <c r="F830" s="1"/>
    </row>
    <row r="831" spans="1:6" ht="12.75" customHeight="1" x14ac:dyDescent="0.25">
      <c r="A831" s="1">
        <v>43982</v>
      </c>
      <c r="B831" s="1" t="s">
        <v>1587</v>
      </c>
      <c r="C831" s="1" t="s">
        <v>5</v>
      </c>
      <c r="D831" s="2" t="s">
        <v>1588</v>
      </c>
      <c r="E831" s="1"/>
      <c r="F831" s="1"/>
    </row>
    <row r="832" spans="1:6" ht="12.75" customHeight="1" x14ac:dyDescent="0.25">
      <c r="A832" s="1">
        <v>43978</v>
      </c>
      <c r="B832" s="1" t="s">
        <v>1589</v>
      </c>
      <c r="C832" s="1" t="s">
        <v>5</v>
      </c>
      <c r="D832" s="2" t="s">
        <v>1590</v>
      </c>
      <c r="E832" s="1"/>
      <c r="F832" s="1"/>
    </row>
    <row r="833" spans="1:6" ht="12.75" customHeight="1" x14ac:dyDescent="0.25">
      <c r="A833" s="1">
        <v>11871</v>
      </c>
      <c r="B833" s="1" t="s">
        <v>1591</v>
      </c>
      <c r="C833" s="1" t="s">
        <v>5</v>
      </c>
      <c r="D833" s="2" t="s">
        <v>1592</v>
      </c>
      <c r="E833" s="1"/>
      <c r="F833" s="1"/>
    </row>
    <row r="834" spans="1:6" ht="12.75" customHeight="1" x14ac:dyDescent="0.25">
      <c r="A834" s="1">
        <v>37105</v>
      </c>
      <c r="B834" s="1" t="s">
        <v>1593</v>
      </c>
      <c r="C834" s="1" t="s">
        <v>5</v>
      </c>
      <c r="D834" s="2" t="s">
        <v>1594</v>
      </c>
      <c r="E834" s="1"/>
      <c r="F834" s="1"/>
    </row>
    <row r="835" spans="1:6" ht="12.75" customHeight="1" x14ac:dyDescent="0.25">
      <c r="A835" s="1">
        <v>43980</v>
      </c>
      <c r="B835" s="1" t="s">
        <v>1595</v>
      </c>
      <c r="C835" s="1" t="s">
        <v>5</v>
      </c>
      <c r="D835" s="2" t="s">
        <v>1596</v>
      </c>
      <c r="E835" s="1"/>
      <c r="F835" s="1"/>
    </row>
    <row r="836" spans="1:6" ht="12.75" customHeight="1" x14ac:dyDescent="0.25">
      <c r="A836" s="1">
        <v>43979</v>
      </c>
      <c r="B836" s="1" t="s">
        <v>1597</v>
      </c>
      <c r="C836" s="1" t="s">
        <v>5</v>
      </c>
      <c r="D836" s="2" t="s">
        <v>1598</v>
      </c>
      <c r="E836" s="1"/>
      <c r="F836" s="1"/>
    </row>
    <row r="837" spans="1:6" ht="12.75" customHeight="1" x14ac:dyDescent="0.25">
      <c r="A837" s="1">
        <v>11868</v>
      </c>
      <c r="B837" s="1" t="s">
        <v>1599</v>
      </c>
      <c r="C837" s="1" t="s">
        <v>5</v>
      </c>
      <c r="D837" s="2" t="s">
        <v>1600</v>
      </c>
      <c r="E837" s="1"/>
      <c r="F837" s="1"/>
    </row>
    <row r="838" spans="1:6" ht="12.75" customHeight="1" x14ac:dyDescent="0.25">
      <c r="A838" s="1">
        <v>34636</v>
      </c>
      <c r="B838" s="1" t="s">
        <v>1601</v>
      </c>
      <c r="C838" s="1" t="s">
        <v>5</v>
      </c>
      <c r="D838" s="2" t="s">
        <v>1602</v>
      </c>
      <c r="E838" s="1"/>
      <c r="F838" s="1"/>
    </row>
    <row r="839" spans="1:6" ht="12.75" customHeight="1" x14ac:dyDescent="0.25">
      <c r="A839" s="1">
        <v>34639</v>
      </c>
      <c r="B839" s="1" t="s">
        <v>1603</v>
      </c>
      <c r="C839" s="1" t="s">
        <v>5</v>
      </c>
      <c r="D839" s="2" t="s">
        <v>1604</v>
      </c>
      <c r="E839" s="1"/>
      <c r="F839" s="1"/>
    </row>
    <row r="840" spans="1:6" ht="12.75" customHeight="1" x14ac:dyDescent="0.25">
      <c r="A840" s="1">
        <v>34640</v>
      </c>
      <c r="B840" s="1" t="s">
        <v>1605</v>
      </c>
      <c r="C840" s="1" t="s">
        <v>5</v>
      </c>
      <c r="D840" s="2" t="s">
        <v>1606</v>
      </c>
      <c r="E840" s="1"/>
      <c r="F840" s="1"/>
    </row>
    <row r="841" spans="1:6" ht="12.75" customHeight="1" x14ac:dyDescent="0.25">
      <c r="A841" s="1">
        <v>43977</v>
      </c>
      <c r="B841" s="1" t="s">
        <v>1607</v>
      </c>
      <c r="C841" s="1" t="s">
        <v>5</v>
      </c>
      <c r="D841" s="2" t="s">
        <v>1608</v>
      </c>
      <c r="E841" s="1"/>
      <c r="F841" s="1"/>
    </row>
    <row r="842" spans="1:6" ht="12.75" customHeight="1" x14ac:dyDescent="0.25">
      <c r="A842" s="1">
        <v>34637</v>
      </c>
      <c r="B842" s="1" t="s">
        <v>1609</v>
      </c>
      <c r="C842" s="1" t="s">
        <v>5</v>
      </c>
      <c r="D842" s="2" t="s">
        <v>1610</v>
      </c>
      <c r="E842" s="1"/>
      <c r="F842" s="1"/>
    </row>
    <row r="843" spans="1:6" ht="12.75" customHeight="1" x14ac:dyDescent="0.25">
      <c r="A843" s="1">
        <v>34638</v>
      </c>
      <c r="B843" s="1" t="s">
        <v>1611</v>
      </c>
      <c r="C843" s="1" t="s">
        <v>5</v>
      </c>
      <c r="D843" s="2" t="s">
        <v>1612</v>
      </c>
      <c r="E843" s="1"/>
      <c r="F843" s="1"/>
    </row>
    <row r="844" spans="1:6" ht="12.75" customHeight="1" x14ac:dyDescent="0.25">
      <c r="A844" s="1">
        <v>34641</v>
      </c>
      <c r="B844" s="1" t="s">
        <v>1613</v>
      </c>
      <c r="C844" s="1" t="s">
        <v>5</v>
      </c>
      <c r="D844" s="2" t="s">
        <v>1614</v>
      </c>
      <c r="E844" s="1"/>
      <c r="F844" s="1"/>
    </row>
    <row r="845" spans="1:6" ht="12.75" customHeight="1" x14ac:dyDescent="0.25">
      <c r="A845" s="1">
        <v>43434</v>
      </c>
      <c r="B845" s="1" t="s">
        <v>1615</v>
      </c>
      <c r="C845" s="1" t="s">
        <v>5</v>
      </c>
      <c r="D845" s="2" t="s">
        <v>1616</v>
      </c>
      <c r="E845" s="1"/>
      <c r="F845" s="1"/>
    </row>
    <row r="846" spans="1:6" ht="12.75" customHeight="1" x14ac:dyDescent="0.25">
      <c r="A846" s="1">
        <v>43435</v>
      </c>
      <c r="B846" s="1" t="s">
        <v>1617</v>
      </c>
      <c r="C846" s="1" t="s">
        <v>5</v>
      </c>
      <c r="D846" s="2" t="s">
        <v>1618</v>
      </c>
      <c r="E846" s="1"/>
      <c r="F846" s="1"/>
    </row>
    <row r="847" spans="1:6" ht="12.75" customHeight="1" x14ac:dyDescent="0.25">
      <c r="A847" s="1">
        <v>43436</v>
      </c>
      <c r="B847" s="1" t="s">
        <v>1619</v>
      </c>
      <c r="C847" s="1" t="s">
        <v>5</v>
      </c>
      <c r="D847" s="2" t="s">
        <v>1620</v>
      </c>
      <c r="E847" s="1"/>
      <c r="F847" s="1"/>
    </row>
    <row r="848" spans="1:6" ht="12.75" customHeight="1" x14ac:dyDescent="0.25">
      <c r="A848" s="1">
        <v>43437</v>
      </c>
      <c r="B848" s="1" t="s">
        <v>1621</v>
      </c>
      <c r="C848" s="1" t="s">
        <v>5</v>
      </c>
      <c r="D848" s="2" t="s">
        <v>1622</v>
      </c>
      <c r="E848" s="1"/>
      <c r="F848" s="1"/>
    </row>
    <row r="849" spans="1:6" ht="12.75" customHeight="1" x14ac:dyDescent="0.25">
      <c r="A849" s="1">
        <v>43438</v>
      </c>
      <c r="B849" s="1" t="s">
        <v>1623</v>
      </c>
      <c r="C849" s="1" t="s">
        <v>5</v>
      </c>
      <c r="D849" s="2" t="s">
        <v>1624</v>
      </c>
      <c r="E849" s="1"/>
      <c r="F849" s="1"/>
    </row>
    <row r="850" spans="1:6" ht="12.75" customHeight="1" x14ac:dyDescent="0.25">
      <c r="A850" s="1">
        <v>41627</v>
      </c>
      <c r="B850" s="1" t="s">
        <v>1625</v>
      </c>
      <c r="C850" s="1" t="s">
        <v>5</v>
      </c>
      <c r="D850" s="2" t="s">
        <v>1626</v>
      </c>
      <c r="E850" s="1"/>
      <c r="F850" s="1"/>
    </row>
    <row r="851" spans="1:6" ht="12.75" customHeight="1" x14ac:dyDescent="0.25">
      <c r="A851" s="1">
        <v>41628</v>
      </c>
      <c r="B851" s="1" t="s">
        <v>1627</v>
      </c>
      <c r="C851" s="1" t="s">
        <v>5</v>
      </c>
      <c r="D851" s="2" t="s">
        <v>1628</v>
      </c>
      <c r="E851" s="1"/>
      <c r="F851" s="1"/>
    </row>
    <row r="852" spans="1:6" ht="12.75" customHeight="1" x14ac:dyDescent="0.25">
      <c r="A852" s="1">
        <v>41629</v>
      </c>
      <c r="B852" s="1" t="s">
        <v>1629</v>
      </c>
      <c r="C852" s="1" t="s">
        <v>5</v>
      </c>
      <c r="D852" s="2" t="s">
        <v>1630</v>
      </c>
      <c r="E852" s="1"/>
      <c r="F852" s="1"/>
    </row>
    <row r="853" spans="1:6" ht="12.75" customHeight="1" x14ac:dyDescent="0.25">
      <c r="A853" s="1">
        <v>43429</v>
      </c>
      <c r="B853" s="1" t="s">
        <v>1631</v>
      </c>
      <c r="C853" s="1" t="s">
        <v>5</v>
      </c>
      <c r="D853" s="2" t="s">
        <v>1632</v>
      </c>
      <c r="E853" s="1"/>
      <c r="F853" s="1"/>
    </row>
    <row r="854" spans="1:6" ht="12.75" customHeight="1" x14ac:dyDescent="0.25">
      <c r="A854" s="1">
        <v>43430</v>
      </c>
      <c r="B854" s="1" t="s">
        <v>1633</v>
      </c>
      <c r="C854" s="1" t="s">
        <v>5</v>
      </c>
      <c r="D854" s="2" t="s">
        <v>1634</v>
      </c>
      <c r="E854" s="1"/>
      <c r="F854" s="1"/>
    </row>
    <row r="855" spans="1:6" ht="12.75" customHeight="1" x14ac:dyDescent="0.25">
      <c r="A855" s="1">
        <v>43431</v>
      </c>
      <c r="B855" s="1" t="s">
        <v>1635</v>
      </c>
      <c r="C855" s="1" t="s">
        <v>5</v>
      </c>
      <c r="D855" s="2" t="s">
        <v>1636</v>
      </c>
      <c r="E855" s="1"/>
      <c r="F855" s="1"/>
    </row>
    <row r="856" spans="1:6" ht="12.75" customHeight="1" x14ac:dyDescent="0.25">
      <c r="A856" s="1">
        <v>43432</v>
      </c>
      <c r="B856" s="1" t="s">
        <v>1637</v>
      </c>
      <c r="C856" s="1" t="s">
        <v>5</v>
      </c>
      <c r="D856" s="2" t="s">
        <v>1638</v>
      </c>
      <c r="E856" s="1"/>
      <c r="F856" s="1"/>
    </row>
    <row r="857" spans="1:6" ht="12.75" customHeight="1" x14ac:dyDescent="0.25">
      <c r="A857" s="1">
        <v>43433</v>
      </c>
      <c r="B857" s="1" t="s">
        <v>1639</v>
      </c>
      <c r="C857" s="1" t="s">
        <v>5</v>
      </c>
      <c r="D857" s="2" t="s">
        <v>1640</v>
      </c>
      <c r="E857" s="1"/>
      <c r="F857" s="1"/>
    </row>
    <row r="858" spans="1:6" ht="12.75" customHeight="1" x14ac:dyDescent="0.25">
      <c r="A858" s="1">
        <v>43094</v>
      </c>
      <c r="B858" s="1" t="s">
        <v>1641</v>
      </c>
      <c r="C858" s="1" t="s">
        <v>5</v>
      </c>
      <c r="D858" s="2" t="s">
        <v>1642</v>
      </c>
      <c r="E858" s="1"/>
      <c r="F858" s="1"/>
    </row>
    <row r="859" spans="1:6" ht="12.75" customHeight="1" x14ac:dyDescent="0.25">
      <c r="A859" s="1">
        <v>43093</v>
      </c>
      <c r="B859" s="1" t="s">
        <v>1643</v>
      </c>
      <c r="C859" s="1" t="s">
        <v>5</v>
      </c>
      <c r="D859" s="2" t="s">
        <v>1644</v>
      </c>
      <c r="E859" s="1"/>
      <c r="F859" s="1"/>
    </row>
    <row r="860" spans="1:6" ht="12.75" customHeight="1" x14ac:dyDescent="0.25">
      <c r="A860" s="1">
        <v>11694</v>
      </c>
      <c r="B860" s="1" t="s">
        <v>1645</v>
      </c>
      <c r="C860" s="1" t="s">
        <v>5</v>
      </c>
      <c r="D860" s="2" t="s">
        <v>1646</v>
      </c>
      <c r="E860" s="1"/>
      <c r="F860" s="1"/>
    </row>
    <row r="861" spans="1:6" ht="12.75" customHeight="1" x14ac:dyDescent="0.25">
      <c r="A861" s="1">
        <v>1030</v>
      </c>
      <c r="B861" s="1" t="s">
        <v>1647</v>
      </c>
      <c r="C861" s="1" t="s">
        <v>5</v>
      </c>
      <c r="D861" s="2" t="s">
        <v>1648</v>
      </c>
      <c r="E861" s="1"/>
      <c r="F861" s="1"/>
    </row>
    <row r="862" spans="1:6" ht="12.75" customHeight="1" x14ac:dyDescent="0.25">
      <c r="A862" s="1">
        <v>11881</v>
      </c>
      <c r="B862" s="1" t="s">
        <v>1649</v>
      </c>
      <c r="C862" s="1" t="s">
        <v>5</v>
      </c>
      <c r="D862" s="2" t="s">
        <v>455</v>
      </c>
      <c r="E862" s="1"/>
      <c r="F862" s="1"/>
    </row>
    <row r="863" spans="1:6" ht="12.75" customHeight="1" x14ac:dyDescent="0.25">
      <c r="A863" s="1">
        <v>35277</v>
      </c>
      <c r="B863" s="1" t="s">
        <v>1650</v>
      </c>
      <c r="C863" s="1" t="s">
        <v>5</v>
      </c>
      <c r="D863" s="2" t="s">
        <v>1651</v>
      </c>
      <c r="E863" s="1"/>
      <c r="F863" s="1"/>
    </row>
    <row r="864" spans="1:6" ht="12.75" customHeight="1" x14ac:dyDescent="0.25">
      <c r="A864" s="1">
        <v>10521</v>
      </c>
      <c r="B864" s="1" t="s">
        <v>1652</v>
      </c>
      <c r="C864" s="1" t="s">
        <v>5</v>
      </c>
      <c r="D864" s="2" t="s">
        <v>1653</v>
      </c>
      <c r="E864" s="1"/>
      <c r="F864" s="1"/>
    </row>
    <row r="865" spans="1:6" ht="12.75" customHeight="1" x14ac:dyDescent="0.25">
      <c r="A865" s="1">
        <v>10885</v>
      </c>
      <c r="B865" s="1" t="s">
        <v>1654</v>
      </c>
      <c r="C865" s="1" t="s">
        <v>5</v>
      </c>
      <c r="D865" s="2" t="s">
        <v>1655</v>
      </c>
      <c r="E865" s="1"/>
      <c r="F865" s="1"/>
    </row>
    <row r="866" spans="1:6" ht="12.75" customHeight="1" x14ac:dyDescent="0.25">
      <c r="A866" s="1">
        <v>20962</v>
      </c>
      <c r="B866" s="1" t="s">
        <v>1656</v>
      </c>
      <c r="C866" s="1" t="s">
        <v>5</v>
      </c>
      <c r="D866" s="2" t="s">
        <v>1657</v>
      </c>
      <c r="E866" s="1"/>
      <c r="F866" s="1"/>
    </row>
    <row r="867" spans="1:6" ht="12.75" customHeight="1" x14ac:dyDescent="0.25">
      <c r="A867" s="1">
        <v>20963</v>
      </c>
      <c r="B867" s="1" t="s">
        <v>1658</v>
      </c>
      <c r="C867" s="1" t="s">
        <v>5</v>
      </c>
      <c r="D867" s="2" t="s">
        <v>1659</v>
      </c>
      <c r="E867" s="1"/>
      <c r="F867" s="1"/>
    </row>
    <row r="868" spans="1:6" ht="12.75" customHeight="1" x14ac:dyDescent="0.25">
      <c r="A868" s="1">
        <v>34643</v>
      </c>
      <c r="B868" s="1" t="s">
        <v>1660</v>
      </c>
      <c r="C868" s="1" t="s">
        <v>5</v>
      </c>
      <c r="D868" s="2" t="s">
        <v>1661</v>
      </c>
      <c r="E868" s="1"/>
      <c r="F868" s="1"/>
    </row>
    <row r="869" spans="1:6" ht="12.75" customHeight="1" x14ac:dyDescent="0.25">
      <c r="A869" s="1">
        <v>41480</v>
      </c>
      <c r="B869" s="1" t="s">
        <v>1662</v>
      </c>
      <c r="C869" s="1" t="s">
        <v>5</v>
      </c>
      <c r="D869" s="2" t="s">
        <v>1663</v>
      </c>
      <c r="E869" s="1"/>
      <c r="F869" s="1"/>
    </row>
    <row r="870" spans="1:6" ht="12.75" customHeight="1" x14ac:dyDescent="0.25">
      <c r="A870" s="1">
        <v>41474</v>
      </c>
      <c r="B870" s="1" t="s">
        <v>1664</v>
      </c>
      <c r="C870" s="1" t="s">
        <v>5</v>
      </c>
      <c r="D870" s="2" t="s">
        <v>1665</v>
      </c>
      <c r="E870" s="1"/>
      <c r="F870" s="1"/>
    </row>
    <row r="871" spans="1:6" ht="12.75" customHeight="1" x14ac:dyDescent="0.25">
      <c r="A871" s="1">
        <v>41475</v>
      </c>
      <c r="B871" s="1" t="s">
        <v>1666</v>
      </c>
      <c r="C871" s="1" t="s">
        <v>5</v>
      </c>
      <c r="D871" s="2" t="s">
        <v>1667</v>
      </c>
      <c r="E871" s="1"/>
      <c r="F871" s="1"/>
    </row>
    <row r="872" spans="1:6" ht="12.75" customHeight="1" x14ac:dyDescent="0.25">
      <c r="A872" s="1">
        <v>41476</v>
      </c>
      <c r="B872" s="1" t="s">
        <v>1668</v>
      </c>
      <c r="C872" s="1" t="s">
        <v>5</v>
      </c>
      <c r="D872" s="2" t="s">
        <v>1669</v>
      </c>
      <c r="E872" s="1"/>
      <c r="F872" s="1"/>
    </row>
    <row r="873" spans="1:6" ht="12.75" customHeight="1" x14ac:dyDescent="0.25">
      <c r="A873" s="1">
        <v>2555</v>
      </c>
      <c r="B873" s="1" t="s">
        <v>1670</v>
      </c>
      <c r="C873" s="1" t="s">
        <v>5</v>
      </c>
      <c r="D873" s="2" t="s">
        <v>1671</v>
      </c>
      <c r="E873" s="1"/>
      <c r="F873" s="1"/>
    </row>
    <row r="874" spans="1:6" ht="12.75" customHeight="1" x14ac:dyDescent="0.25">
      <c r="A874" s="1">
        <v>2556</v>
      </c>
      <c r="B874" s="1" t="s">
        <v>1672</v>
      </c>
      <c r="C874" s="1" t="s">
        <v>5</v>
      </c>
      <c r="D874" s="2" t="s">
        <v>1673</v>
      </c>
      <c r="E874" s="1"/>
      <c r="F874" s="1"/>
    </row>
    <row r="875" spans="1:6" ht="12.75" customHeight="1" x14ac:dyDescent="0.25">
      <c r="A875" s="1">
        <v>2557</v>
      </c>
      <c r="B875" s="1" t="s">
        <v>1674</v>
      </c>
      <c r="C875" s="1" t="s">
        <v>5</v>
      </c>
      <c r="D875" s="2" t="s">
        <v>1675</v>
      </c>
      <c r="E875" s="1"/>
      <c r="F875" s="1"/>
    </row>
    <row r="876" spans="1:6" ht="12.75" customHeight="1" x14ac:dyDescent="0.25">
      <c r="A876" s="1">
        <v>10569</v>
      </c>
      <c r="B876" s="1" t="s">
        <v>1676</v>
      </c>
      <c r="C876" s="1" t="s">
        <v>5</v>
      </c>
      <c r="D876" s="2" t="s">
        <v>1675</v>
      </c>
      <c r="E876" s="1"/>
      <c r="F876" s="1"/>
    </row>
    <row r="877" spans="1:6" ht="12.75" customHeight="1" x14ac:dyDescent="0.25">
      <c r="A877" s="1">
        <v>39810</v>
      </c>
      <c r="B877" s="1" t="s">
        <v>1677</v>
      </c>
      <c r="C877" s="1" t="s">
        <v>5</v>
      </c>
      <c r="D877" s="2" t="s">
        <v>1678</v>
      </c>
      <c r="E877" s="1"/>
      <c r="F877" s="1"/>
    </row>
    <row r="878" spans="1:6" ht="12.75" customHeight="1" x14ac:dyDescent="0.25">
      <c r="A878" s="1">
        <v>39811</v>
      </c>
      <c r="B878" s="1" t="s">
        <v>1679</v>
      </c>
      <c r="C878" s="1" t="s">
        <v>5</v>
      </c>
      <c r="D878" s="2" t="s">
        <v>1680</v>
      </c>
      <c r="E878" s="1"/>
      <c r="F878" s="1"/>
    </row>
    <row r="879" spans="1:6" ht="12.75" customHeight="1" x14ac:dyDescent="0.25">
      <c r="A879" s="1">
        <v>39812</v>
      </c>
      <c r="B879" s="1" t="s">
        <v>1681</v>
      </c>
      <c r="C879" s="1" t="s">
        <v>5</v>
      </c>
      <c r="D879" s="2" t="s">
        <v>1682</v>
      </c>
      <c r="E879" s="1"/>
      <c r="F879" s="1"/>
    </row>
    <row r="880" spans="1:6" ht="12.75" customHeight="1" x14ac:dyDescent="0.25">
      <c r="A880" s="1">
        <v>43096</v>
      </c>
      <c r="B880" s="1" t="s">
        <v>1683</v>
      </c>
      <c r="C880" s="1" t="s">
        <v>5</v>
      </c>
      <c r="D880" s="2" t="s">
        <v>1684</v>
      </c>
      <c r="E880" s="1"/>
      <c r="F880" s="1"/>
    </row>
    <row r="881" spans="1:6" ht="12.75" customHeight="1" x14ac:dyDescent="0.25">
      <c r="A881" s="1">
        <v>43102</v>
      </c>
      <c r="B881" s="1" t="s">
        <v>1685</v>
      </c>
      <c r="C881" s="1" t="s">
        <v>5</v>
      </c>
      <c r="D881" s="2" t="s">
        <v>1429</v>
      </c>
      <c r="E881" s="1"/>
      <c r="F881" s="1"/>
    </row>
    <row r="882" spans="1:6" ht="12.75" customHeight="1" x14ac:dyDescent="0.25">
      <c r="A882" s="1">
        <v>43103</v>
      </c>
      <c r="B882" s="1" t="s">
        <v>1686</v>
      </c>
      <c r="C882" s="1" t="s">
        <v>5</v>
      </c>
      <c r="D882" s="2" t="s">
        <v>1687</v>
      </c>
      <c r="E882" s="1"/>
      <c r="F882" s="1"/>
    </row>
    <row r="883" spans="1:6" ht="12.75" customHeight="1" x14ac:dyDescent="0.25">
      <c r="A883" s="1">
        <v>43098</v>
      </c>
      <c r="B883" s="1" t="s">
        <v>1688</v>
      </c>
      <c r="C883" s="1" t="s">
        <v>5</v>
      </c>
      <c r="D883" s="2" t="s">
        <v>1689</v>
      </c>
      <c r="E883" s="1"/>
      <c r="F883" s="1"/>
    </row>
    <row r="884" spans="1:6" ht="12.75" customHeight="1" x14ac:dyDescent="0.25">
      <c r="A884" s="1">
        <v>43097</v>
      </c>
      <c r="B884" s="1" t="s">
        <v>1690</v>
      </c>
      <c r="C884" s="1" t="s">
        <v>5</v>
      </c>
      <c r="D884" s="2" t="s">
        <v>1691</v>
      </c>
      <c r="E884" s="1"/>
      <c r="F884" s="1"/>
    </row>
    <row r="885" spans="1:6" ht="12.75" customHeight="1" x14ac:dyDescent="0.25">
      <c r="A885" s="1">
        <v>43104</v>
      </c>
      <c r="B885" s="1" t="s">
        <v>1692</v>
      </c>
      <c r="C885" s="1" t="s">
        <v>5</v>
      </c>
      <c r="D885" s="2" t="s">
        <v>1693</v>
      </c>
      <c r="E885" s="1"/>
      <c r="F885" s="1"/>
    </row>
    <row r="886" spans="1:6" ht="12.75" customHeight="1" x14ac:dyDescent="0.25">
      <c r="A886" s="1">
        <v>39771</v>
      </c>
      <c r="B886" s="1" t="s">
        <v>1694</v>
      </c>
      <c r="C886" s="1" t="s">
        <v>5</v>
      </c>
      <c r="D886" s="2" t="s">
        <v>1695</v>
      </c>
      <c r="E886" s="1"/>
      <c r="F886" s="1"/>
    </row>
    <row r="887" spans="1:6" ht="12.75" customHeight="1" x14ac:dyDescent="0.25">
      <c r="A887" s="1">
        <v>39772</v>
      </c>
      <c r="B887" s="1" t="s">
        <v>1696</v>
      </c>
      <c r="C887" s="1" t="s">
        <v>5</v>
      </c>
      <c r="D887" s="2" t="s">
        <v>1697</v>
      </c>
      <c r="E887" s="1"/>
      <c r="F887" s="1"/>
    </row>
    <row r="888" spans="1:6" ht="12.75" customHeight="1" x14ac:dyDescent="0.25">
      <c r="A888" s="1">
        <v>39773</v>
      </c>
      <c r="B888" s="1" t="s">
        <v>1698</v>
      </c>
      <c r="C888" s="1" t="s">
        <v>5</v>
      </c>
      <c r="D888" s="2" t="s">
        <v>1699</v>
      </c>
      <c r="E888" s="1"/>
      <c r="F888" s="1"/>
    </row>
    <row r="889" spans="1:6" ht="12.75" customHeight="1" x14ac:dyDescent="0.25">
      <c r="A889" s="1">
        <v>39774</v>
      </c>
      <c r="B889" s="1" t="s">
        <v>1700</v>
      </c>
      <c r="C889" s="1" t="s">
        <v>5</v>
      </c>
      <c r="D889" s="2" t="s">
        <v>1701</v>
      </c>
      <c r="E889" s="1"/>
      <c r="F889" s="1"/>
    </row>
    <row r="890" spans="1:6" ht="12.75" customHeight="1" x14ac:dyDescent="0.25">
      <c r="A890" s="1">
        <v>39775</v>
      </c>
      <c r="B890" s="1" t="s">
        <v>1702</v>
      </c>
      <c r="C890" s="1" t="s">
        <v>5</v>
      </c>
      <c r="D890" s="2" t="s">
        <v>1703</v>
      </c>
      <c r="E890" s="1"/>
      <c r="F890" s="1"/>
    </row>
    <row r="891" spans="1:6" ht="12.75" customHeight="1" x14ac:dyDescent="0.25">
      <c r="A891" s="1">
        <v>39776</v>
      </c>
      <c r="B891" s="1" t="s">
        <v>1704</v>
      </c>
      <c r="C891" s="1" t="s">
        <v>5</v>
      </c>
      <c r="D891" s="2" t="s">
        <v>1705</v>
      </c>
      <c r="E891" s="1"/>
      <c r="F891" s="1"/>
    </row>
    <row r="892" spans="1:6" ht="12.75" customHeight="1" x14ac:dyDescent="0.25">
      <c r="A892" s="1">
        <v>39777</v>
      </c>
      <c r="B892" s="1" t="s">
        <v>1706</v>
      </c>
      <c r="C892" s="1" t="s">
        <v>5</v>
      </c>
      <c r="D892" s="2" t="s">
        <v>1707</v>
      </c>
      <c r="E892" s="1"/>
      <c r="F892" s="1"/>
    </row>
    <row r="893" spans="1:6" ht="12.75" customHeight="1" x14ac:dyDescent="0.25">
      <c r="A893" s="1">
        <v>20254</v>
      </c>
      <c r="B893" s="1" t="s">
        <v>1708</v>
      </c>
      <c r="C893" s="1" t="s">
        <v>5</v>
      </c>
      <c r="D893" s="2" t="s">
        <v>1709</v>
      </c>
      <c r="E893" s="1"/>
      <c r="F893" s="1"/>
    </row>
    <row r="894" spans="1:6" ht="12.75" customHeight="1" x14ac:dyDescent="0.25">
      <c r="A894" s="1">
        <v>20253</v>
      </c>
      <c r="B894" s="1" t="s">
        <v>1710</v>
      </c>
      <c r="C894" s="1" t="s">
        <v>5</v>
      </c>
      <c r="D894" s="2" t="s">
        <v>1711</v>
      </c>
      <c r="E894" s="1"/>
      <c r="F894" s="1"/>
    </row>
    <row r="895" spans="1:6" ht="12.75" customHeight="1" x14ac:dyDescent="0.25">
      <c r="A895" s="1">
        <v>11247</v>
      </c>
      <c r="B895" s="1" t="s">
        <v>1712</v>
      </c>
      <c r="C895" s="1" t="s">
        <v>5</v>
      </c>
      <c r="D895" s="2" t="s">
        <v>1713</v>
      </c>
      <c r="E895" s="1"/>
      <c r="F895" s="1"/>
    </row>
    <row r="896" spans="1:6" ht="12.75" customHeight="1" x14ac:dyDescent="0.25">
      <c r="A896" s="1">
        <v>11250</v>
      </c>
      <c r="B896" s="1" t="s">
        <v>1714</v>
      </c>
      <c r="C896" s="1" t="s">
        <v>5</v>
      </c>
      <c r="D896" s="2" t="s">
        <v>1715</v>
      </c>
      <c r="E896" s="1"/>
      <c r="F896" s="1"/>
    </row>
    <row r="897" spans="1:6" ht="12.75" customHeight="1" x14ac:dyDescent="0.25">
      <c r="A897" s="1">
        <v>11249</v>
      </c>
      <c r="B897" s="1" t="s">
        <v>1716</v>
      </c>
      <c r="C897" s="1" t="s">
        <v>5</v>
      </c>
      <c r="D897" s="2" t="s">
        <v>1717</v>
      </c>
      <c r="E897" s="1"/>
      <c r="F897" s="1"/>
    </row>
    <row r="898" spans="1:6" ht="12.75" customHeight="1" x14ac:dyDescent="0.25">
      <c r="A898" s="1">
        <v>11251</v>
      </c>
      <c r="B898" s="1" t="s">
        <v>1718</v>
      </c>
      <c r="C898" s="1" t="s">
        <v>5</v>
      </c>
      <c r="D898" s="2" t="s">
        <v>1719</v>
      </c>
      <c r="E898" s="1"/>
      <c r="F898" s="1"/>
    </row>
    <row r="899" spans="1:6" ht="12.75" customHeight="1" x14ac:dyDescent="0.25">
      <c r="A899" s="1">
        <v>11253</v>
      </c>
      <c r="B899" s="1" t="s">
        <v>1720</v>
      </c>
      <c r="C899" s="1" t="s">
        <v>5</v>
      </c>
      <c r="D899" s="2" t="s">
        <v>1721</v>
      </c>
      <c r="E899" s="1"/>
      <c r="F899" s="1"/>
    </row>
    <row r="900" spans="1:6" ht="12.75" customHeight="1" x14ac:dyDescent="0.25">
      <c r="A900" s="1">
        <v>11255</v>
      </c>
      <c r="B900" s="1" t="s">
        <v>1722</v>
      </c>
      <c r="C900" s="1" t="s">
        <v>5</v>
      </c>
      <c r="D900" s="2" t="s">
        <v>1723</v>
      </c>
      <c r="E900" s="1"/>
      <c r="F900" s="1"/>
    </row>
    <row r="901" spans="1:6" ht="12.75" customHeight="1" x14ac:dyDescent="0.25">
      <c r="A901" s="1">
        <v>14055</v>
      </c>
      <c r="B901" s="1" t="s">
        <v>1724</v>
      </c>
      <c r="C901" s="1" t="s">
        <v>5</v>
      </c>
      <c r="D901" s="2" t="s">
        <v>1725</v>
      </c>
      <c r="E901" s="1"/>
      <c r="F901" s="1"/>
    </row>
    <row r="902" spans="1:6" ht="12.75" customHeight="1" x14ac:dyDescent="0.25">
      <c r="A902" s="1">
        <v>11256</v>
      </c>
      <c r="B902" s="1" t="s">
        <v>1726</v>
      </c>
      <c r="C902" s="1" t="s">
        <v>5</v>
      </c>
      <c r="D902" s="2" t="s">
        <v>1727</v>
      </c>
      <c r="E902" s="1"/>
      <c r="F902" s="1"/>
    </row>
    <row r="903" spans="1:6" ht="12.75" customHeight="1" x14ac:dyDescent="0.25">
      <c r="A903" s="1">
        <v>1872</v>
      </c>
      <c r="B903" s="1" t="s">
        <v>1728</v>
      </c>
      <c r="C903" s="1" t="s">
        <v>5</v>
      </c>
      <c r="D903" s="2" t="s">
        <v>1729</v>
      </c>
      <c r="E903" s="1"/>
      <c r="F903" s="1"/>
    </row>
    <row r="904" spans="1:6" ht="12.75" customHeight="1" x14ac:dyDescent="0.25">
      <c r="A904" s="1">
        <v>1873</v>
      </c>
      <c r="B904" s="1" t="s">
        <v>1730</v>
      </c>
      <c r="C904" s="1" t="s">
        <v>5</v>
      </c>
      <c r="D904" s="2" t="s">
        <v>1731</v>
      </c>
      <c r="E904" s="1"/>
      <c r="F904" s="1"/>
    </row>
    <row r="905" spans="1:6" ht="12.75" customHeight="1" x14ac:dyDescent="0.25">
      <c r="A905" s="1">
        <v>39693</v>
      </c>
      <c r="B905" s="1" t="s">
        <v>1732</v>
      </c>
      <c r="C905" s="1" t="s">
        <v>5</v>
      </c>
      <c r="D905" s="2" t="s">
        <v>1733</v>
      </c>
      <c r="E905" s="1"/>
      <c r="F905" s="1"/>
    </row>
    <row r="906" spans="1:6" ht="12.75" customHeight="1" x14ac:dyDescent="0.25">
      <c r="A906" s="1">
        <v>39692</v>
      </c>
      <c r="B906" s="1" t="s">
        <v>1734</v>
      </c>
      <c r="C906" s="1" t="s">
        <v>5</v>
      </c>
      <c r="D906" s="2" t="s">
        <v>1735</v>
      </c>
      <c r="E906" s="1"/>
      <c r="F906" s="1"/>
    </row>
    <row r="907" spans="1:6" ht="12.75" customHeight="1" x14ac:dyDescent="0.25">
      <c r="A907" s="1">
        <v>1062</v>
      </c>
      <c r="B907" s="1" t="s">
        <v>1736</v>
      </c>
      <c r="C907" s="1" t="s">
        <v>5</v>
      </c>
      <c r="D907" s="2" t="s">
        <v>1737</v>
      </c>
      <c r="E907" s="1"/>
      <c r="F907" s="1"/>
    </row>
    <row r="908" spans="1:6" ht="12.75" customHeight="1" x14ac:dyDescent="0.25">
      <c r="A908" s="1">
        <v>39686</v>
      </c>
      <c r="B908" s="1" t="s">
        <v>1738</v>
      </c>
      <c r="C908" s="1" t="s">
        <v>5</v>
      </c>
      <c r="D908" s="2" t="s">
        <v>1739</v>
      </c>
      <c r="E908" s="1"/>
      <c r="F908" s="1"/>
    </row>
    <row r="909" spans="1:6" ht="12.75" customHeight="1" x14ac:dyDescent="0.25">
      <c r="A909" s="1">
        <v>43095</v>
      </c>
      <c r="B909" s="1" t="s">
        <v>1740</v>
      </c>
      <c r="C909" s="1" t="s">
        <v>5</v>
      </c>
      <c r="D909" s="2" t="s">
        <v>1741</v>
      </c>
      <c r="E909" s="1"/>
      <c r="F909" s="1"/>
    </row>
    <row r="910" spans="1:6" ht="12.75" customHeight="1" x14ac:dyDescent="0.25">
      <c r="A910" s="1">
        <v>1871</v>
      </c>
      <c r="B910" s="1" t="s">
        <v>1742</v>
      </c>
      <c r="C910" s="1" t="s">
        <v>5</v>
      </c>
      <c r="D910" s="2" t="s">
        <v>1743</v>
      </c>
      <c r="E910" s="1"/>
      <c r="F910" s="1"/>
    </row>
    <row r="911" spans="1:6" ht="12.75" customHeight="1" x14ac:dyDescent="0.25">
      <c r="A911" s="1">
        <v>12001</v>
      </c>
      <c r="B911" s="1" t="s">
        <v>1744</v>
      </c>
      <c r="C911" s="1" t="s">
        <v>5</v>
      </c>
      <c r="D911" s="2" t="s">
        <v>1227</v>
      </c>
      <c r="E911" s="1"/>
      <c r="F911" s="1"/>
    </row>
    <row r="912" spans="1:6" ht="12.75" customHeight="1" x14ac:dyDescent="0.25">
      <c r="A912" s="1">
        <v>11882</v>
      </c>
      <c r="B912" s="1" t="s">
        <v>1745</v>
      </c>
      <c r="C912" s="1" t="s">
        <v>5</v>
      </c>
      <c r="D912" s="2" t="s">
        <v>1746</v>
      </c>
      <c r="E912" s="1"/>
      <c r="F912" s="1"/>
    </row>
    <row r="913" spans="1:6" ht="12.75" customHeight="1" x14ac:dyDescent="0.25">
      <c r="A913" s="1">
        <v>1068</v>
      </c>
      <c r="B913" s="1" t="s">
        <v>1747</v>
      </c>
      <c r="C913" s="1" t="s">
        <v>5</v>
      </c>
      <c r="D913" s="2" t="s">
        <v>1748</v>
      </c>
      <c r="E913" s="1"/>
      <c r="F913" s="1"/>
    </row>
    <row r="914" spans="1:6" ht="12.75" customHeight="1" x14ac:dyDescent="0.25">
      <c r="A914" s="1">
        <v>39690</v>
      </c>
      <c r="B914" s="1" t="s">
        <v>1749</v>
      </c>
      <c r="C914" s="1" t="s">
        <v>5</v>
      </c>
      <c r="D914" s="2" t="s">
        <v>1750</v>
      </c>
      <c r="E914" s="1"/>
      <c r="F914" s="1"/>
    </row>
    <row r="915" spans="1:6" ht="12.75" customHeight="1" x14ac:dyDescent="0.25">
      <c r="A915" s="1">
        <v>39691</v>
      </c>
      <c r="B915" s="1" t="s">
        <v>1751</v>
      </c>
      <c r="C915" s="1" t="s">
        <v>5</v>
      </c>
      <c r="D915" s="2" t="s">
        <v>1752</v>
      </c>
      <c r="E915" s="1"/>
      <c r="F915" s="1"/>
    </row>
    <row r="916" spans="1:6" ht="12.75" customHeight="1" x14ac:dyDescent="0.25">
      <c r="A916" s="1">
        <v>39808</v>
      </c>
      <c r="B916" s="1" t="s">
        <v>1753</v>
      </c>
      <c r="C916" s="1" t="s">
        <v>5</v>
      </c>
      <c r="D916" s="2" t="s">
        <v>1754</v>
      </c>
      <c r="E916" s="1"/>
      <c r="F916" s="1"/>
    </row>
    <row r="917" spans="1:6" ht="12.75" customHeight="1" x14ac:dyDescent="0.25">
      <c r="A917" s="1">
        <v>39809</v>
      </c>
      <c r="B917" s="1" t="s">
        <v>1755</v>
      </c>
      <c r="C917" s="1" t="s">
        <v>5</v>
      </c>
      <c r="D917" s="2" t="s">
        <v>1756</v>
      </c>
      <c r="E917" s="1"/>
      <c r="F917" s="1"/>
    </row>
    <row r="918" spans="1:6" ht="12.75" customHeight="1" x14ac:dyDescent="0.25">
      <c r="A918" s="1">
        <v>43439</v>
      </c>
      <c r="B918" s="1" t="s">
        <v>1757</v>
      </c>
      <c r="C918" s="1" t="s">
        <v>5</v>
      </c>
      <c r="D918" s="2" t="s">
        <v>1758</v>
      </c>
      <c r="E918" s="1"/>
      <c r="F918" s="1"/>
    </row>
    <row r="919" spans="1:6" ht="12.75" customHeight="1" x14ac:dyDescent="0.25">
      <c r="A919" s="1">
        <v>5103</v>
      </c>
      <c r="B919" s="1" t="s">
        <v>1759</v>
      </c>
      <c r="C919" s="1" t="s">
        <v>5</v>
      </c>
      <c r="D919" s="2" t="s">
        <v>1760</v>
      </c>
      <c r="E919" s="1"/>
      <c r="F919" s="1"/>
    </row>
    <row r="920" spans="1:6" ht="12.75" customHeight="1" x14ac:dyDescent="0.25">
      <c r="A920" s="1">
        <v>11880</v>
      </c>
      <c r="B920" s="1" t="s">
        <v>1761</v>
      </c>
      <c r="C920" s="1" t="s">
        <v>5</v>
      </c>
      <c r="D920" s="2" t="s">
        <v>1762</v>
      </c>
      <c r="E920" s="1"/>
      <c r="F920" s="1"/>
    </row>
    <row r="921" spans="1:6" ht="12.75" customHeight="1" x14ac:dyDescent="0.25">
      <c r="A921" s="1">
        <v>11714</v>
      </c>
      <c r="B921" s="1" t="s">
        <v>1763</v>
      </c>
      <c r="C921" s="1" t="s">
        <v>5</v>
      </c>
      <c r="D921" s="2" t="s">
        <v>1764</v>
      </c>
      <c r="E921" s="1"/>
      <c r="F921" s="1"/>
    </row>
    <row r="922" spans="1:6" ht="12.75" customHeight="1" x14ac:dyDescent="0.25">
      <c r="A922" s="1">
        <v>11712</v>
      </c>
      <c r="B922" s="1" t="s">
        <v>1765</v>
      </c>
      <c r="C922" s="1" t="s">
        <v>5</v>
      </c>
      <c r="D922" s="2" t="s">
        <v>1766</v>
      </c>
      <c r="E922" s="1"/>
      <c r="F922" s="1"/>
    </row>
    <row r="923" spans="1:6" ht="12.75" customHeight="1" x14ac:dyDescent="0.25">
      <c r="A923" s="1">
        <v>11717</v>
      </c>
      <c r="B923" s="1" t="s">
        <v>1767</v>
      </c>
      <c r="C923" s="1" t="s">
        <v>5</v>
      </c>
      <c r="D923" s="2" t="s">
        <v>1768</v>
      </c>
      <c r="E923" s="1"/>
      <c r="F923" s="1"/>
    </row>
    <row r="924" spans="1:6" ht="12.75" customHeight="1" x14ac:dyDescent="0.25">
      <c r="A924" s="1">
        <v>1106</v>
      </c>
      <c r="B924" s="1" t="s">
        <v>1769</v>
      </c>
      <c r="C924" s="1" t="s">
        <v>97</v>
      </c>
      <c r="D924" s="2" t="s">
        <v>1770</v>
      </c>
      <c r="E924" s="1"/>
      <c r="F924" s="1"/>
    </row>
    <row r="925" spans="1:6" ht="12.75" customHeight="1" x14ac:dyDescent="0.25">
      <c r="A925" s="1">
        <v>11161</v>
      </c>
      <c r="B925" s="1" t="s">
        <v>1771</v>
      </c>
      <c r="C925" s="1" t="s">
        <v>97</v>
      </c>
      <c r="D925" s="2" t="s">
        <v>1772</v>
      </c>
      <c r="E925" s="1"/>
      <c r="F925" s="1"/>
    </row>
    <row r="926" spans="1:6" ht="12.75" customHeight="1" x14ac:dyDescent="0.25">
      <c r="A926" s="1">
        <v>1107</v>
      </c>
      <c r="B926" s="1" t="s">
        <v>1773</v>
      </c>
      <c r="C926" s="1" t="s">
        <v>97</v>
      </c>
      <c r="D926" s="2" t="s">
        <v>1774</v>
      </c>
      <c r="E926" s="1"/>
      <c r="F926" s="1"/>
    </row>
    <row r="927" spans="1:6" ht="12.75" customHeight="1" x14ac:dyDescent="0.25">
      <c r="A927" s="1">
        <v>44479</v>
      </c>
      <c r="B927" s="1" t="s">
        <v>1775</v>
      </c>
      <c r="C927" s="1" t="s">
        <v>97</v>
      </c>
      <c r="D927" s="2" t="s">
        <v>16</v>
      </c>
      <c r="E927" s="1"/>
      <c r="F927" s="1"/>
    </row>
    <row r="928" spans="1:6" ht="12.75" customHeight="1" x14ac:dyDescent="0.25">
      <c r="A928" s="1">
        <v>4759</v>
      </c>
      <c r="B928" s="1" t="s">
        <v>1776</v>
      </c>
      <c r="C928" s="1" t="s">
        <v>291</v>
      </c>
      <c r="D928" s="2" t="s">
        <v>9002</v>
      </c>
      <c r="E928" s="1"/>
      <c r="F928" s="1"/>
    </row>
    <row r="929" spans="1:6" ht="12.75" customHeight="1" x14ac:dyDescent="0.25">
      <c r="A929" s="1">
        <v>41068</v>
      </c>
      <c r="B929" s="1" t="s">
        <v>1778</v>
      </c>
      <c r="C929" s="1" t="s">
        <v>294</v>
      </c>
      <c r="D929" s="2" t="s">
        <v>9003</v>
      </c>
      <c r="E929" s="1"/>
      <c r="F929" s="1"/>
    </row>
    <row r="930" spans="1:6" ht="12.75" customHeight="1" x14ac:dyDescent="0.25">
      <c r="A930" s="1">
        <v>12618</v>
      </c>
      <c r="B930" s="1" t="s">
        <v>1780</v>
      </c>
      <c r="C930" s="1" t="s">
        <v>5</v>
      </c>
      <c r="D930" s="2" t="s">
        <v>1781</v>
      </c>
      <c r="E930" s="1"/>
      <c r="F930" s="1"/>
    </row>
    <row r="931" spans="1:6" ht="12.75" customHeight="1" x14ac:dyDescent="0.25">
      <c r="A931" s="1">
        <v>1108</v>
      </c>
      <c r="B931" s="1" t="s">
        <v>1782</v>
      </c>
      <c r="C931" s="1" t="s">
        <v>90</v>
      </c>
      <c r="D931" s="2" t="s">
        <v>1783</v>
      </c>
      <c r="E931" s="1"/>
      <c r="F931" s="1"/>
    </row>
    <row r="932" spans="1:6" ht="12.75" customHeight="1" x14ac:dyDescent="0.25">
      <c r="A932" s="1">
        <v>1117</v>
      </c>
      <c r="B932" s="1" t="s">
        <v>1784</v>
      </c>
      <c r="C932" s="1" t="s">
        <v>90</v>
      </c>
      <c r="D932" s="2" t="s">
        <v>1785</v>
      </c>
      <c r="E932" s="1"/>
      <c r="F932" s="1"/>
    </row>
    <row r="933" spans="1:6" ht="12.75" customHeight="1" x14ac:dyDescent="0.25">
      <c r="A933" s="1">
        <v>1118</v>
      </c>
      <c r="B933" s="1" t="s">
        <v>1786</v>
      </c>
      <c r="C933" s="1" t="s">
        <v>90</v>
      </c>
      <c r="D933" s="2" t="s">
        <v>1787</v>
      </c>
      <c r="E933" s="1"/>
      <c r="F933" s="1"/>
    </row>
    <row r="934" spans="1:6" ht="12.75" customHeight="1" x14ac:dyDescent="0.25">
      <c r="A934" s="1">
        <v>1110</v>
      </c>
      <c r="B934" s="1" t="s">
        <v>1788</v>
      </c>
      <c r="C934" s="1" t="s">
        <v>90</v>
      </c>
      <c r="D934" s="2" t="s">
        <v>1787</v>
      </c>
      <c r="E934" s="1"/>
      <c r="F934" s="1"/>
    </row>
    <row r="935" spans="1:6" ht="12.75" customHeight="1" x14ac:dyDescent="0.25">
      <c r="A935" s="1">
        <v>40784</v>
      </c>
      <c r="B935" s="1" t="s">
        <v>1789</v>
      </c>
      <c r="C935" s="1" t="s">
        <v>90</v>
      </c>
      <c r="D935" s="2" t="s">
        <v>1790</v>
      </c>
      <c r="E935" s="1"/>
      <c r="F935" s="1"/>
    </row>
    <row r="936" spans="1:6" ht="12.75" customHeight="1" x14ac:dyDescent="0.25">
      <c r="A936" s="1">
        <v>40782</v>
      </c>
      <c r="B936" s="1" t="s">
        <v>1791</v>
      </c>
      <c r="C936" s="1" t="s">
        <v>90</v>
      </c>
      <c r="D936" s="2" t="s">
        <v>1792</v>
      </c>
      <c r="E936" s="1"/>
      <c r="F936" s="1"/>
    </row>
    <row r="937" spans="1:6" ht="12.75" customHeight="1" x14ac:dyDescent="0.25">
      <c r="A937" s="1">
        <v>40783</v>
      </c>
      <c r="B937" s="1" t="s">
        <v>1793</v>
      </c>
      <c r="C937" s="1" t="s">
        <v>90</v>
      </c>
      <c r="D937" s="2" t="s">
        <v>1794</v>
      </c>
      <c r="E937" s="1"/>
      <c r="F937" s="1"/>
    </row>
    <row r="938" spans="1:6" ht="12.75" customHeight="1" x14ac:dyDescent="0.25">
      <c r="A938" s="1">
        <v>1109</v>
      </c>
      <c r="B938" s="1" t="s">
        <v>1795</v>
      </c>
      <c r="C938" s="1" t="s">
        <v>90</v>
      </c>
      <c r="D938" s="2" t="s">
        <v>1783</v>
      </c>
      <c r="E938" s="1"/>
      <c r="F938" s="1"/>
    </row>
    <row r="939" spans="1:6" ht="12.75" customHeight="1" x14ac:dyDescent="0.25">
      <c r="A939" s="1">
        <v>1119</v>
      </c>
      <c r="B939" s="1" t="s">
        <v>1796</v>
      </c>
      <c r="C939" s="1" t="s">
        <v>90</v>
      </c>
      <c r="D939" s="2" t="s">
        <v>1797</v>
      </c>
      <c r="E939" s="1"/>
      <c r="F939" s="1"/>
    </row>
    <row r="940" spans="1:6" ht="12.75" customHeight="1" x14ac:dyDescent="0.25">
      <c r="A940" s="1">
        <v>13115</v>
      </c>
      <c r="B940" s="1" t="s">
        <v>1798</v>
      </c>
      <c r="C940" s="1" t="s">
        <v>90</v>
      </c>
      <c r="D940" s="2" t="s">
        <v>1799</v>
      </c>
      <c r="E940" s="1"/>
      <c r="F940" s="1"/>
    </row>
    <row r="941" spans="1:6" ht="12.75" customHeight="1" x14ac:dyDescent="0.25">
      <c r="A941" s="1">
        <v>10541</v>
      </c>
      <c r="B941" s="1" t="s">
        <v>1800</v>
      </c>
      <c r="C941" s="1" t="s">
        <v>90</v>
      </c>
      <c r="D941" s="2" t="s">
        <v>1097</v>
      </c>
      <c r="E941" s="1"/>
      <c r="F941" s="1"/>
    </row>
    <row r="942" spans="1:6" ht="12.75" customHeight="1" x14ac:dyDescent="0.25">
      <c r="A942" s="1">
        <v>10542</v>
      </c>
      <c r="B942" s="1" t="s">
        <v>1801</v>
      </c>
      <c r="C942" s="1" t="s">
        <v>90</v>
      </c>
      <c r="D942" s="2" t="s">
        <v>1802</v>
      </c>
      <c r="E942" s="1"/>
      <c r="F942" s="1"/>
    </row>
    <row r="943" spans="1:6" ht="12.75" customHeight="1" x14ac:dyDescent="0.25">
      <c r="A943" s="1">
        <v>10543</v>
      </c>
      <c r="B943" s="1" t="s">
        <v>1803</v>
      </c>
      <c r="C943" s="1" t="s">
        <v>90</v>
      </c>
      <c r="D943" s="2" t="s">
        <v>1804</v>
      </c>
      <c r="E943" s="1"/>
      <c r="F943" s="1"/>
    </row>
    <row r="944" spans="1:6" ht="12.75" customHeight="1" x14ac:dyDescent="0.25">
      <c r="A944" s="1">
        <v>10544</v>
      </c>
      <c r="B944" s="1" t="s">
        <v>1805</v>
      </c>
      <c r="C944" s="1" t="s">
        <v>90</v>
      </c>
      <c r="D944" s="2" t="s">
        <v>1806</v>
      </c>
      <c r="E944" s="1"/>
      <c r="F944" s="1"/>
    </row>
    <row r="945" spans="1:6" ht="12.75" customHeight="1" x14ac:dyDescent="0.25">
      <c r="A945" s="1">
        <v>10545</v>
      </c>
      <c r="B945" s="1" t="s">
        <v>1807</v>
      </c>
      <c r="C945" s="1" t="s">
        <v>90</v>
      </c>
      <c r="D945" s="2" t="s">
        <v>1808</v>
      </c>
      <c r="E945" s="1"/>
      <c r="F945" s="1"/>
    </row>
    <row r="946" spans="1:6" ht="12.75" customHeight="1" x14ac:dyDescent="0.25">
      <c r="A946" s="1">
        <v>38365</v>
      </c>
      <c r="B946" s="1" t="s">
        <v>1809</v>
      </c>
      <c r="C946" s="1" t="s">
        <v>778</v>
      </c>
      <c r="D946" s="2" t="s">
        <v>71</v>
      </c>
      <c r="E946" s="1"/>
      <c r="F946" s="1"/>
    </row>
    <row r="947" spans="1:6" ht="12.75" customHeight="1" x14ac:dyDescent="0.25">
      <c r="A947" s="1">
        <v>44056</v>
      </c>
      <c r="B947" s="1" t="s">
        <v>1810</v>
      </c>
      <c r="C947" s="1" t="s">
        <v>5</v>
      </c>
      <c r="D947" s="2" t="s">
        <v>1811</v>
      </c>
      <c r="E947" s="1"/>
      <c r="F947" s="1"/>
    </row>
    <row r="948" spans="1:6" ht="12.75" customHeight="1" x14ac:dyDescent="0.25">
      <c r="A948" s="1">
        <v>44057</v>
      </c>
      <c r="B948" s="1" t="s">
        <v>1812</v>
      </c>
      <c r="C948" s="1" t="s">
        <v>5</v>
      </c>
      <c r="D948" s="2" t="s">
        <v>1813</v>
      </c>
      <c r="E948" s="1"/>
      <c r="F948" s="1"/>
    </row>
    <row r="949" spans="1:6" ht="12.75" customHeight="1" x14ac:dyDescent="0.25">
      <c r="A949" s="1">
        <v>37754</v>
      </c>
      <c r="B949" s="1" t="s">
        <v>1814</v>
      </c>
      <c r="C949" s="1" t="s">
        <v>5</v>
      </c>
      <c r="D949" s="2" t="s">
        <v>1815</v>
      </c>
      <c r="E949" s="1"/>
      <c r="F949" s="1"/>
    </row>
    <row r="950" spans="1:6" ht="12.75" customHeight="1" x14ac:dyDescent="0.25">
      <c r="A950" s="1">
        <v>37757</v>
      </c>
      <c r="B950" s="1" t="s">
        <v>1816</v>
      </c>
      <c r="C950" s="1" t="s">
        <v>5</v>
      </c>
      <c r="D950" s="2" t="s">
        <v>1817</v>
      </c>
      <c r="E950" s="1"/>
      <c r="F950" s="1"/>
    </row>
    <row r="951" spans="1:6" ht="12.75" customHeight="1" x14ac:dyDescent="0.25">
      <c r="A951" s="1">
        <v>44058</v>
      </c>
      <c r="B951" s="1" t="s">
        <v>1818</v>
      </c>
      <c r="C951" s="1" t="s">
        <v>5</v>
      </c>
      <c r="D951" s="2" t="s">
        <v>1819</v>
      </c>
      <c r="E951" s="1"/>
      <c r="F951" s="1"/>
    </row>
    <row r="952" spans="1:6" ht="12.75" customHeight="1" x14ac:dyDescent="0.25">
      <c r="A952" s="1">
        <v>37752</v>
      </c>
      <c r="B952" s="1" t="s">
        <v>1820</v>
      </c>
      <c r="C952" s="1" t="s">
        <v>5</v>
      </c>
      <c r="D952" s="2" t="s">
        <v>1821</v>
      </c>
      <c r="E952" s="1"/>
      <c r="F952" s="1"/>
    </row>
    <row r="953" spans="1:6" ht="12.75" customHeight="1" x14ac:dyDescent="0.25">
      <c r="A953" s="1">
        <v>44059</v>
      </c>
      <c r="B953" s="1" t="s">
        <v>1822</v>
      </c>
      <c r="C953" s="1" t="s">
        <v>5</v>
      </c>
      <c r="D953" s="2" t="s">
        <v>1823</v>
      </c>
      <c r="E953" s="1"/>
      <c r="F953" s="1"/>
    </row>
    <row r="954" spans="1:6" ht="12.75" customHeight="1" x14ac:dyDescent="0.25">
      <c r="A954" s="1">
        <v>37750</v>
      </c>
      <c r="B954" s="1" t="s">
        <v>1824</v>
      </c>
      <c r="C954" s="1" t="s">
        <v>5</v>
      </c>
      <c r="D954" s="2" t="s">
        <v>1825</v>
      </c>
      <c r="E954" s="1"/>
      <c r="F954" s="1"/>
    </row>
    <row r="955" spans="1:6" ht="12.75" customHeight="1" x14ac:dyDescent="0.25">
      <c r="A955" s="1">
        <v>37758</v>
      </c>
      <c r="B955" s="1" t="s">
        <v>1826</v>
      </c>
      <c r="C955" s="1" t="s">
        <v>5</v>
      </c>
      <c r="D955" s="2" t="s">
        <v>1827</v>
      </c>
      <c r="E955" s="1"/>
      <c r="F955" s="1"/>
    </row>
    <row r="956" spans="1:6" ht="12.75" customHeight="1" x14ac:dyDescent="0.25">
      <c r="A956" s="1">
        <v>44060</v>
      </c>
      <c r="B956" s="1" t="s">
        <v>1828</v>
      </c>
      <c r="C956" s="1" t="s">
        <v>5</v>
      </c>
      <c r="D956" s="2" t="s">
        <v>1829</v>
      </c>
      <c r="E956" s="1"/>
      <c r="F956" s="1"/>
    </row>
    <row r="957" spans="1:6" ht="12.75" customHeight="1" x14ac:dyDescent="0.25">
      <c r="A957" s="1">
        <v>37749</v>
      </c>
      <c r="B957" s="1" t="s">
        <v>1830</v>
      </c>
      <c r="C957" s="1" t="s">
        <v>5</v>
      </c>
      <c r="D957" s="2" t="s">
        <v>1831</v>
      </c>
      <c r="E957" s="1"/>
      <c r="F957" s="1"/>
    </row>
    <row r="958" spans="1:6" ht="12.75" customHeight="1" x14ac:dyDescent="0.25">
      <c r="A958" s="1">
        <v>44061</v>
      </c>
      <c r="B958" s="1" t="s">
        <v>1832</v>
      </c>
      <c r="C958" s="1" t="s">
        <v>5</v>
      </c>
      <c r="D958" s="2" t="s">
        <v>1833</v>
      </c>
      <c r="E958" s="1"/>
      <c r="F958" s="1"/>
    </row>
    <row r="959" spans="1:6" ht="12.75" customHeight="1" x14ac:dyDescent="0.25">
      <c r="A959" s="1">
        <v>1159</v>
      </c>
      <c r="B959" s="1" t="s">
        <v>1834</v>
      </c>
      <c r="C959" s="1" t="s">
        <v>5</v>
      </c>
      <c r="D959" s="2" t="s">
        <v>1835</v>
      </c>
      <c r="E959" s="1"/>
      <c r="F959" s="1"/>
    </row>
    <row r="960" spans="1:6" ht="12.75" customHeight="1" x14ac:dyDescent="0.25">
      <c r="A960" s="1">
        <v>12114</v>
      </c>
      <c r="B960" s="1" t="s">
        <v>1836</v>
      </c>
      <c r="C960" s="1" t="s">
        <v>5</v>
      </c>
      <c r="D960" s="2" t="s">
        <v>1837</v>
      </c>
      <c r="E960" s="1"/>
      <c r="F960" s="1"/>
    </row>
    <row r="961" spans="1:6" ht="12.75" customHeight="1" x14ac:dyDescent="0.25">
      <c r="A961" s="1">
        <v>38106</v>
      </c>
      <c r="B961" s="1" t="s">
        <v>1838</v>
      </c>
      <c r="C961" s="1" t="s">
        <v>5</v>
      </c>
      <c r="D961" s="2" t="s">
        <v>1839</v>
      </c>
      <c r="E961" s="1"/>
      <c r="F961" s="1"/>
    </row>
    <row r="962" spans="1:6" ht="12.75" customHeight="1" x14ac:dyDescent="0.25">
      <c r="A962" s="1">
        <v>38085</v>
      </c>
      <c r="B962" s="1" t="s">
        <v>1840</v>
      </c>
      <c r="C962" s="1" t="s">
        <v>5</v>
      </c>
      <c r="D962" s="2" t="s">
        <v>1841</v>
      </c>
      <c r="E962" s="1"/>
      <c r="F962" s="1"/>
    </row>
    <row r="963" spans="1:6" ht="12.75" customHeight="1" x14ac:dyDescent="0.25">
      <c r="A963" s="1">
        <v>38599</v>
      </c>
      <c r="B963" s="1" t="s">
        <v>1842</v>
      </c>
      <c r="C963" s="1" t="s">
        <v>5</v>
      </c>
      <c r="D963" s="2" t="s">
        <v>1843</v>
      </c>
      <c r="E963" s="1"/>
      <c r="F963" s="1"/>
    </row>
    <row r="964" spans="1:6" ht="12.75" customHeight="1" x14ac:dyDescent="0.25">
      <c r="A964" s="1">
        <v>38596</v>
      </c>
      <c r="B964" s="1" t="s">
        <v>1844</v>
      </c>
      <c r="C964" s="1" t="s">
        <v>5</v>
      </c>
      <c r="D964" s="2" t="s">
        <v>1845</v>
      </c>
      <c r="E964" s="1"/>
      <c r="F964" s="1"/>
    </row>
    <row r="965" spans="1:6" ht="12.75" customHeight="1" x14ac:dyDescent="0.25">
      <c r="A965" s="1">
        <v>38600</v>
      </c>
      <c r="B965" s="1" t="s">
        <v>1846</v>
      </c>
      <c r="C965" s="1" t="s">
        <v>5</v>
      </c>
      <c r="D965" s="2" t="s">
        <v>1847</v>
      </c>
      <c r="E965" s="1"/>
      <c r="F965" s="1"/>
    </row>
    <row r="966" spans="1:6" ht="12.75" customHeight="1" x14ac:dyDescent="0.25">
      <c r="A966" s="1">
        <v>38597</v>
      </c>
      <c r="B966" s="1" t="s">
        <v>1848</v>
      </c>
      <c r="C966" s="1" t="s">
        <v>5</v>
      </c>
      <c r="D966" s="2" t="s">
        <v>1849</v>
      </c>
      <c r="E966" s="1"/>
      <c r="F966" s="1"/>
    </row>
    <row r="967" spans="1:6" ht="12.75" customHeight="1" x14ac:dyDescent="0.25">
      <c r="A967" s="1">
        <v>659</v>
      </c>
      <c r="B967" s="1" t="s">
        <v>1850</v>
      </c>
      <c r="C967" s="1" t="s">
        <v>5</v>
      </c>
      <c r="D967" s="2" t="s">
        <v>1851</v>
      </c>
      <c r="E967" s="1"/>
      <c r="F967" s="1"/>
    </row>
    <row r="968" spans="1:6" ht="12.75" customHeight="1" x14ac:dyDescent="0.25">
      <c r="A968" s="1">
        <v>660</v>
      </c>
      <c r="B968" s="1" t="s">
        <v>1852</v>
      </c>
      <c r="C968" s="1" t="s">
        <v>5</v>
      </c>
      <c r="D968" s="2" t="s">
        <v>1853</v>
      </c>
      <c r="E968" s="1"/>
      <c r="F968" s="1"/>
    </row>
    <row r="969" spans="1:6" ht="12.75" customHeight="1" x14ac:dyDescent="0.25">
      <c r="A969" s="1">
        <v>658</v>
      </c>
      <c r="B969" s="1" t="s">
        <v>1854</v>
      </c>
      <c r="C969" s="1" t="s">
        <v>5</v>
      </c>
      <c r="D969" s="2" t="s">
        <v>32</v>
      </c>
      <c r="E969" s="1"/>
      <c r="F969" s="1"/>
    </row>
    <row r="970" spans="1:6" ht="12.75" customHeight="1" x14ac:dyDescent="0.25">
      <c r="A970" s="1">
        <v>38548</v>
      </c>
      <c r="B970" s="1" t="s">
        <v>1855</v>
      </c>
      <c r="C970" s="1" t="s">
        <v>5</v>
      </c>
      <c r="D970" s="2" t="s">
        <v>1856</v>
      </c>
      <c r="E970" s="1"/>
      <c r="F970" s="1"/>
    </row>
    <row r="971" spans="1:6" ht="12.75" customHeight="1" x14ac:dyDescent="0.25">
      <c r="A971" s="1">
        <v>34649</v>
      </c>
      <c r="B971" s="1" t="s">
        <v>1857</v>
      </c>
      <c r="C971" s="1" t="s">
        <v>5</v>
      </c>
      <c r="D971" s="2" t="s">
        <v>1858</v>
      </c>
      <c r="E971" s="1"/>
      <c r="F971" s="1"/>
    </row>
    <row r="972" spans="1:6" ht="12.75" customHeight="1" x14ac:dyDescent="0.25">
      <c r="A972" s="1">
        <v>34655</v>
      </c>
      <c r="B972" s="1" t="s">
        <v>1859</v>
      </c>
      <c r="C972" s="1" t="s">
        <v>5</v>
      </c>
      <c r="D972" s="2" t="s">
        <v>1860</v>
      </c>
      <c r="E972" s="1"/>
      <c r="F972" s="1"/>
    </row>
    <row r="973" spans="1:6" ht="12.75" customHeight="1" x14ac:dyDescent="0.25">
      <c r="A973" s="1">
        <v>40607</v>
      </c>
      <c r="B973" s="1" t="s">
        <v>1861</v>
      </c>
      <c r="C973" s="1" t="s">
        <v>5</v>
      </c>
      <c r="D973" s="2" t="s">
        <v>1862</v>
      </c>
      <c r="E973" s="1"/>
      <c r="F973" s="1"/>
    </row>
    <row r="974" spans="1:6" ht="12.75" customHeight="1" x14ac:dyDescent="0.25">
      <c r="A974" s="1">
        <v>567</v>
      </c>
      <c r="B974" s="1" t="s">
        <v>1863</v>
      </c>
      <c r="C974" s="1" t="s">
        <v>90</v>
      </c>
      <c r="D974" s="2" t="s">
        <v>366</v>
      </c>
      <c r="E974" s="1"/>
      <c r="F974" s="1"/>
    </row>
    <row r="975" spans="1:6" ht="12.75" customHeight="1" x14ac:dyDescent="0.25">
      <c r="A975" s="1">
        <v>574</v>
      </c>
      <c r="B975" s="1" t="s">
        <v>1864</v>
      </c>
      <c r="C975" s="1" t="s">
        <v>90</v>
      </c>
      <c r="D975" s="2" t="s">
        <v>1865</v>
      </c>
      <c r="E975" s="1"/>
      <c r="F975" s="1"/>
    </row>
    <row r="976" spans="1:6" ht="12.75" customHeight="1" x14ac:dyDescent="0.25">
      <c r="A976" s="1">
        <v>568</v>
      </c>
      <c r="B976" s="1" t="s">
        <v>1866</v>
      </c>
      <c r="C976" s="1" t="s">
        <v>90</v>
      </c>
      <c r="D976" s="2" t="s">
        <v>1867</v>
      </c>
      <c r="E976" s="1"/>
      <c r="F976" s="1"/>
    </row>
    <row r="977" spans="1:6" ht="12.75" customHeight="1" x14ac:dyDescent="0.25">
      <c r="A977" s="1">
        <v>4777</v>
      </c>
      <c r="B977" s="1" t="s">
        <v>1868</v>
      </c>
      <c r="C977" s="1" t="s">
        <v>97</v>
      </c>
      <c r="D977" s="2" t="s">
        <v>1869</v>
      </c>
      <c r="E977" s="1"/>
      <c r="F977" s="1"/>
    </row>
    <row r="978" spans="1:6" ht="12.75" customHeight="1" x14ac:dyDescent="0.25">
      <c r="A978" s="1">
        <v>592</v>
      </c>
      <c r="B978" s="1" t="s">
        <v>1870</v>
      </c>
      <c r="C978" s="1" t="s">
        <v>97</v>
      </c>
      <c r="D978" s="2" t="s">
        <v>1871</v>
      </c>
      <c r="E978" s="1"/>
      <c r="F978" s="1"/>
    </row>
    <row r="979" spans="1:6" ht="12.75" customHeight="1" x14ac:dyDescent="0.25">
      <c r="A979" s="1">
        <v>586</v>
      </c>
      <c r="B979" s="1" t="s">
        <v>1872</v>
      </c>
      <c r="C979" s="1" t="s">
        <v>90</v>
      </c>
      <c r="D979" s="2" t="s">
        <v>1873</v>
      </c>
      <c r="E979" s="1"/>
      <c r="F979" s="1"/>
    </row>
    <row r="980" spans="1:6" ht="12.75" customHeight="1" x14ac:dyDescent="0.25">
      <c r="A980" s="1">
        <v>588</v>
      </c>
      <c r="B980" s="1" t="s">
        <v>1874</v>
      </c>
      <c r="C980" s="1" t="s">
        <v>90</v>
      </c>
      <c r="D980" s="2" t="s">
        <v>1875</v>
      </c>
      <c r="E980" s="1"/>
      <c r="F980" s="1"/>
    </row>
    <row r="981" spans="1:6" ht="12.75" customHeight="1" x14ac:dyDescent="0.25">
      <c r="A981" s="1">
        <v>591</v>
      </c>
      <c r="B981" s="1" t="s">
        <v>1876</v>
      </c>
      <c r="C981" s="1" t="s">
        <v>97</v>
      </c>
      <c r="D981" s="2" t="s">
        <v>1877</v>
      </c>
      <c r="E981" s="1"/>
      <c r="F981" s="1"/>
    </row>
    <row r="982" spans="1:6" ht="12.75" customHeight="1" x14ac:dyDescent="0.25">
      <c r="A982" s="1">
        <v>584</v>
      </c>
      <c r="B982" s="1" t="s">
        <v>1878</v>
      </c>
      <c r="C982" s="1" t="s">
        <v>90</v>
      </c>
      <c r="D982" s="2" t="s">
        <v>1879</v>
      </c>
      <c r="E982" s="1"/>
      <c r="F982" s="1"/>
    </row>
    <row r="983" spans="1:6" ht="12.75" customHeight="1" x14ac:dyDescent="0.25">
      <c r="A983" s="1">
        <v>589</v>
      </c>
      <c r="B983" s="1" t="s">
        <v>1880</v>
      </c>
      <c r="C983" s="1" t="s">
        <v>90</v>
      </c>
      <c r="D983" s="2" t="s">
        <v>1881</v>
      </c>
      <c r="E983" s="1"/>
      <c r="F983" s="1"/>
    </row>
    <row r="984" spans="1:6" ht="12.75" customHeight="1" x14ac:dyDescent="0.25">
      <c r="A984" s="1">
        <v>1165</v>
      </c>
      <c r="B984" s="1" t="s">
        <v>1882</v>
      </c>
      <c r="C984" s="1" t="s">
        <v>5</v>
      </c>
      <c r="D984" s="2" t="s">
        <v>1883</v>
      </c>
      <c r="E984" s="1"/>
      <c r="F984" s="1"/>
    </row>
    <row r="985" spans="1:6" ht="12.75" customHeight="1" x14ac:dyDescent="0.25">
      <c r="A985" s="1">
        <v>1164</v>
      </c>
      <c r="B985" s="1" t="s">
        <v>1884</v>
      </c>
      <c r="C985" s="1" t="s">
        <v>5</v>
      </c>
      <c r="D985" s="2" t="s">
        <v>1885</v>
      </c>
      <c r="E985" s="1"/>
      <c r="F985" s="1"/>
    </row>
    <row r="986" spans="1:6" ht="12.75" customHeight="1" x14ac:dyDescent="0.25">
      <c r="A986" s="1">
        <v>1162</v>
      </c>
      <c r="B986" s="1" t="s">
        <v>1886</v>
      </c>
      <c r="C986" s="1" t="s">
        <v>5</v>
      </c>
      <c r="D986" s="2" t="s">
        <v>1887</v>
      </c>
      <c r="E986" s="1"/>
      <c r="F986" s="1"/>
    </row>
    <row r="987" spans="1:6" ht="12.75" customHeight="1" x14ac:dyDescent="0.25">
      <c r="A987" s="1">
        <v>12395</v>
      </c>
      <c r="B987" s="1" t="s">
        <v>1888</v>
      </c>
      <c r="C987" s="1" t="s">
        <v>5</v>
      </c>
      <c r="D987" s="2" t="s">
        <v>1889</v>
      </c>
      <c r="E987" s="1"/>
      <c r="F987" s="1"/>
    </row>
    <row r="988" spans="1:6" ht="12.75" customHeight="1" x14ac:dyDescent="0.25">
      <c r="A988" s="1">
        <v>1170</v>
      </c>
      <c r="B988" s="1" t="s">
        <v>1890</v>
      </c>
      <c r="C988" s="1" t="s">
        <v>5</v>
      </c>
      <c r="D988" s="2" t="s">
        <v>1891</v>
      </c>
      <c r="E988" s="1"/>
      <c r="F988" s="1"/>
    </row>
    <row r="989" spans="1:6" ht="12.75" customHeight="1" x14ac:dyDescent="0.25">
      <c r="A989" s="1">
        <v>1169</v>
      </c>
      <c r="B989" s="1" t="s">
        <v>1892</v>
      </c>
      <c r="C989" s="1" t="s">
        <v>5</v>
      </c>
      <c r="D989" s="2" t="s">
        <v>1893</v>
      </c>
      <c r="E989" s="1"/>
      <c r="F989" s="1"/>
    </row>
    <row r="990" spans="1:6" ht="12.75" customHeight="1" x14ac:dyDescent="0.25">
      <c r="A990" s="1">
        <v>1166</v>
      </c>
      <c r="B990" s="1" t="s">
        <v>1894</v>
      </c>
      <c r="C990" s="1" t="s">
        <v>5</v>
      </c>
      <c r="D990" s="2" t="s">
        <v>1895</v>
      </c>
      <c r="E990" s="1"/>
      <c r="F990" s="1"/>
    </row>
    <row r="991" spans="1:6" ht="12.75" customHeight="1" x14ac:dyDescent="0.25">
      <c r="A991" s="1">
        <v>1163</v>
      </c>
      <c r="B991" s="1" t="s">
        <v>1896</v>
      </c>
      <c r="C991" s="1" t="s">
        <v>5</v>
      </c>
      <c r="D991" s="2" t="s">
        <v>1897</v>
      </c>
      <c r="E991" s="1"/>
      <c r="F991" s="1"/>
    </row>
    <row r="992" spans="1:6" ht="12.75" customHeight="1" x14ac:dyDescent="0.25">
      <c r="A992" s="1">
        <v>12396</v>
      </c>
      <c r="B992" s="1" t="s">
        <v>1898</v>
      </c>
      <c r="C992" s="1" t="s">
        <v>5</v>
      </c>
      <c r="D992" s="2" t="s">
        <v>1889</v>
      </c>
      <c r="E992" s="1"/>
      <c r="F992" s="1"/>
    </row>
    <row r="993" spans="1:6" ht="12.75" customHeight="1" x14ac:dyDescent="0.25">
      <c r="A993" s="1">
        <v>1168</v>
      </c>
      <c r="B993" s="1" t="s">
        <v>1899</v>
      </c>
      <c r="C993" s="1" t="s">
        <v>5</v>
      </c>
      <c r="D993" s="2" t="s">
        <v>1900</v>
      </c>
      <c r="E993" s="1"/>
      <c r="F993" s="1"/>
    </row>
    <row r="994" spans="1:6" ht="12.75" customHeight="1" x14ac:dyDescent="0.25">
      <c r="A994" s="1">
        <v>1167</v>
      </c>
      <c r="B994" s="1" t="s">
        <v>1901</v>
      </c>
      <c r="C994" s="1" t="s">
        <v>5</v>
      </c>
      <c r="D994" s="2" t="s">
        <v>1902</v>
      </c>
      <c r="E994" s="1"/>
      <c r="F994" s="1"/>
    </row>
    <row r="995" spans="1:6" ht="12.75" customHeight="1" x14ac:dyDescent="0.25">
      <c r="A995" s="1">
        <v>36331</v>
      </c>
      <c r="B995" s="1" t="s">
        <v>1903</v>
      </c>
      <c r="C995" s="1" t="s">
        <v>5</v>
      </c>
      <c r="D995" s="2" t="s">
        <v>1904</v>
      </c>
      <c r="E995" s="1"/>
      <c r="F995" s="1"/>
    </row>
    <row r="996" spans="1:6" ht="12.75" customHeight="1" x14ac:dyDescent="0.25">
      <c r="A996" s="1">
        <v>36346</v>
      </c>
      <c r="B996" s="1" t="s">
        <v>1905</v>
      </c>
      <c r="C996" s="1" t="s">
        <v>5</v>
      </c>
      <c r="D996" s="2" t="s">
        <v>40</v>
      </c>
      <c r="E996" s="1"/>
      <c r="F996" s="1"/>
    </row>
    <row r="997" spans="1:6" ht="12.75" customHeight="1" x14ac:dyDescent="0.25">
      <c r="A997" s="1">
        <v>1197</v>
      </c>
      <c r="B997" s="1" t="s">
        <v>1906</v>
      </c>
      <c r="C997" s="1" t="s">
        <v>5</v>
      </c>
      <c r="D997" s="2" t="s">
        <v>1431</v>
      </c>
      <c r="E997" s="1"/>
      <c r="F997" s="1"/>
    </row>
    <row r="998" spans="1:6" ht="12.75" customHeight="1" x14ac:dyDescent="0.25">
      <c r="A998" s="1">
        <v>1202</v>
      </c>
      <c r="B998" s="1" t="s">
        <v>1907</v>
      </c>
      <c r="C998" s="1" t="s">
        <v>5</v>
      </c>
      <c r="D998" s="2" t="s">
        <v>1908</v>
      </c>
      <c r="E998" s="1"/>
      <c r="F998" s="1"/>
    </row>
    <row r="999" spans="1:6" ht="12.75" customHeight="1" x14ac:dyDescent="0.25">
      <c r="A999" s="1">
        <v>1198</v>
      </c>
      <c r="B999" s="1" t="s">
        <v>1909</v>
      </c>
      <c r="C999" s="1" t="s">
        <v>5</v>
      </c>
      <c r="D999" s="2" t="s">
        <v>1910</v>
      </c>
      <c r="E999" s="1"/>
      <c r="F999" s="1"/>
    </row>
    <row r="1000" spans="1:6" ht="12.75" customHeight="1" x14ac:dyDescent="0.25">
      <c r="A1000" s="1">
        <v>20088</v>
      </c>
      <c r="B1000" s="1" t="s">
        <v>1911</v>
      </c>
      <c r="C1000" s="1" t="s">
        <v>5</v>
      </c>
      <c r="D1000" s="2" t="s">
        <v>1912</v>
      </c>
      <c r="E1000" s="1"/>
      <c r="F1000" s="1"/>
    </row>
    <row r="1001" spans="1:6" ht="12.75" customHeight="1" x14ac:dyDescent="0.25">
      <c r="A1001" s="1">
        <v>20089</v>
      </c>
      <c r="B1001" s="1" t="s">
        <v>1913</v>
      </c>
      <c r="C1001" s="1" t="s">
        <v>5</v>
      </c>
      <c r="D1001" s="2" t="s">
        <v>1914</v>
      </c>
      <c r="E1001" s="1"/>
      <c r="F1001" s="1"/>
    </row>
    <row r="1002" spans="1:6" ht="12.75" customHeight="1" x14ac:dyDescent="0.25">
      <c r="A1002" s="1">
        <v>20087</v>
      </c>
      <c r="B1002" s="1" t="s">
        <v>1915</v>
      </c>
      <c r="C1002" s="1" t="s">
        <v>5</v>
      </c>
      <c r="D1002" s="2" t="s">
        <v>1916</v>
      </c>
      <c r="E1002" s="1"/>
      <c r="F1002" s="1"/>
    </row>
    <row r="1003" spans="1:6" ht="12.75" customHeight="1" x14ac:dyDescent="0.25">
      <c r="A1003" s="1">
        <v>1200</v>
      </c>
      <c r="B1003" s="1" t="s">
        <v>1917</v>
      </c>
      <c r="C1003" s="1" t="s">
        <v>5</v>
      </c>
      <c r="D1003" s="2" t="s">
        <v>1918</v>
      </c>
      <c r="E1003" s="1"/>
      <c r="F1003" s="1"/>
    </row>
    <row r="1004" spans="1:6" ht="12.75" customHeight="1" x14ac:dyDescent="0.25">
      <c r="A1004" s="1">
        <v>12909</v>
      </c>
      <c r="B1004" s="1" t="s">
        <v>1919</v>
      </c>
      <c r="C1004" s="1" t="s">
        <v>5</v>
      </c>
      <c r="D1004" s="2" t="s">
        <v>1920</v>
      </c>
      <c r="E1004" s="1"/>
      <c r="F1004" s="1"/>
    </row>
    <row r="1005" spans="1:6" ht="12.75" customHeight="1" x14ac:dyDescent="0.25">
      <c r="A1005" s="1">
        <v>12910</v>
      </c>
      <c r="B1005" s="1" t="s">
        <v>1921</v>
      </c>
      <c r="C1005" s="1" t="s">
        <v>5</v>
      </c>
      <c r="D1005" s="2" t="s">
        <v>1922</v>
      </c>
      <c r="E1005" s="1"/>
      <c r="F1005" s="1"/>
    </row>
    <row r="1006" spans="1:6" ht="12.75" customHeight="1" x14ac:dyDescent="0.25">
      <c r="A1006" s="1">
        <v>1191</v>
      </c>
      <c r="B1006" s="1" t="s">
        <v>1923</v>
      </c>
      <c r="C1006" s="1" t="s">
        <v>5</v>
      </c>
      <c r="D1006" s="2" t="s">
        <v>1671</v>
      </c>
      <c r="E1006" s="1"/>
      <c r="F1006" s="1"/>
    </row>
    <row r="1007" spans="1:6" ht="12.75" customHeight="1" x14ac:dyDescent="0.25">
      <c r="A1007" s="1">
        <v>1185</v>
      </c>
      <c r="B1007" s="1" t="s">
        <v>1924</v>
      </c>
      <c r="C1007" s="1" t="s">
        <v>5</v>
      </c>
      <c r="D1007" s="2" t="s">
        <v>1671</v>
      </c>
      <c r="E1007" s="1"/>
      <c r="F1007" s="1"/>
    </row>
    <row r="1008" spans="1:6" ht="12.75" customHeight="1" x14ac:dyDescent="0.25">
      <c r="A1008" s="1">
        <v>1189</v>
      </c>
      <c r="B1008" s="1" t="s">
        <v>1925</v>
      </c>
      <c r="C1008" s="1" t="s">
        <v>5</v>
      </c>
      <c r="D1008" s="2" t="s">
        <v>1926</v>
      </c>
      <c r="E1008" s="1"/>
      <c r="F1008" s="1"/>
    </row>
    <row r="1009" spans="1:6" ht="12.75" customHeight="1" x14ac:dyDescent="0.25">
      <c r="A1009" s="1">
        <v>1193</v>
      </c>
      <c r="B1009" s="1" t="s">
        <v>1927</v>
      </c>
      <c r="C1009" s="1" t="s">
        <v>5</v>
      </c>
      <c r="D1009" s="2" t="s">
        <v>946</v>
      </c>
      <c r="E1009" s="1"/>
      <c r="F1009" s="1"/>
    </row>
    <row r="1010" spans="1:6" ht="12.75" customHeight="1" x14ac:dyDescent="0.25">
      <c r="A1010" s="1">
        <v>1194</v>
      </c>
      <c r="B1010" s="1" t="s">
        <v>1928</v>
      </c>
      <c r="C1010" s="1" t="s">
        <v>5</v>
      </c>
      <c r="D1010" s="2" t="s">
        <v>1929</v>
      </c>
      <c r="E1010" s="1"/>
      <c r="F1010" s="1"/>
    </row>
    <row r="1011" spans="1:6" ht="12.75" customHeight="1" x14ac:dyDescent="0.25">
      <c r="A1011" s="1">
        <v>1195</v>
      </c>
      <c r="B1011" s="1" t="s">
        <v>1930</v>
      </c>
      <c r="C1011" s="1" t="s">
        <v>5</v>
      </c>
      <c r="D1011" s="2" t="s">
        <v>716</v>
      </c>
      <c r="E1011" s="1"/>
      <c r="F1011" s="1"/>
    </row>
    <row r="1012" spans="1:6" ht="12.75" customHeight="1" x14ac:dyDescent="0.25">
      <c r="A1012" s="1">
        <v>1204</v>
      </c>
      <c r="B1012" s="1" t="s">
        <v>1931</v>
      </c>
      <c r="C1012" s="1" t="s">
        <v>5</v>
      </c>
      <c r="D1012" s="2" t="s">
        <v>1932</v>
      </c>
      <c r="E1012" s="1"/>
      <c r="F1012" s="1"/>
    </row>
    <row r="1013" spans="1:6" ht="12.75" customHeight="1" x14ac:dyDescent="0.25">
      <c r="A1013" s="1">
        <v>1207</v>
      </c>
      <c r="B1013" s="1" t="s">
        <v>1933</v>
      </c>
      <c r="C1013" s="1" t="s">
        <v>5</v>
      </c>
      <c r="D1013" s="2" t="s">
        <v>1934</v>
      </c>
      <c r="E1013" s="1"/>
      <c r="F1013" s="1"/>
    </row>
    <row r="1014" spans="1:6" ht="12.75" customHeight="1" x14ac:dyDescent="0.25">
      <c r="A1014" s="1">
        <v>1206</v>
      </c>
      <c r="B1014" s="1" t="s">
        <v>1935</v>
      </c>
      <c r="C1014" s="1" t="s">
        <v>5</v>
      </c>
      <c r="D1014" s="2" t="s">
        <v>1936</v>
      </c>
      <c r="E1014" s="1"/>
      <c r="F1014" s="1"/>
    </row>
    <row r="1015" spans="1:6" ht="12.75" customHeight="1" x14ac:dyDescent="0.25">
      <c r="A1015" s="1">
        <v>1183</v>
      </c>
      <c r="B1015" s="1" t="s">
        <v>1937</v>
      </c>
      <c r="C1015" s="1" t="s">
        <v>5</v>
      </c>
      <c r="D1015" s="2" t="s">
        <v>1938</v>
      </c>
      <c r="E1015" s="1"/>
      <c r="F1015" s="1"/>
    </row>
    <row r="1016" spans="1:6" ht="12.75" customHeight="1" x14ac:dyDescent="0.25">
      <c r="A1016" s="1">
        <v>42685</v>
      </c>
      <c r="B1016" s="1" t="s">
        <v>1939</v>
      </c>
      <c r="C1016" s="1" t="s">
        <v>5</v>
      </c>
      <c r="D1016" s="2" t="s">
        <v>1940</v>
      </c>
      <c r="E1016" s="1"/>
      <c r="F1016" s="1"/>
    </row>
    <row r="1017" spans="1:6" ht="12.75" customHeight="1" x14ac:dyDescent="0.25">
      <c r="A1017" s="1">
        <v>42686</v>
      </c>
      <c r="B1017" s="1" t="s">
        <v>1941</v>
      </c>
      <c r="C1017" s="1" t="s">
        <v>5</v>
      </c>
      <c r="D1017" s="2" t="s">
        <v>1942</v>
      </c>
      <c r="E1017" s="1"/>
      <c r="F1017" s="1"/>
    </row>
    <row r="1018" spans="1:6" ht="12.75" customHeight="1" x14ac:dyDescent="0.25">
      <c r="A1018" s="1">
        <v>12894</v>
      </c>
      <c r="B1018" s="1" t="s">
        <v>1943</v>
      </c>
      <c r="C1018" s="1" t="s">
        <v>5</v>
      </c>
      <c r="D1018" s="2" t="s">
        <v>1944</v>
      </c>
      <c r="E1018" s="1"/>
      <c r="F1018" s="1"/>
    </row>
    <row r="1019" spans="1:6" ht="12.75" customHeight="1" x14ac:dyDescent="0.25">
      <c r="A1019" s="1">
        <v>12895</v>
      </c>
      <c r="B1019" s="1" t="s">
        <v>1945</v>
      </c>
      <c r="C1019" s="1" t="s">
        <v>5</v>
      </c>
      <c r="D1019" s="2" t="s">
        <v>1946</v>
      </c>
      <c r="E1019" s="1"/>
      <c r="F1019" s="1"/>
    </row>
    <row r="1020" spans="1:6" ht="12.75" customHeight="1" x14ac:dyDescent="0.25">
      <c r="A1020" s="1">
        <v>1631</v>
      </c>
      <c r="B1020" s="1" t="s">
        <v>1947</v>
      </c>
      <c r="C1020" s="1" t="s">
        <v>5</v>
      </c>
      <c r="D1020" s="2" t="s">
        <v>1948</v>
      </c>
      <c r="E1020" s="1"/>
      <c r="F1020" s="1"/>
    </row>
    <row r="1021" spans="1:6" ht="12.75" customHeight="1" x14ac:dyDescent="0.25">
      <c r="A1021" s="1">
        <v>1633</v>
      </c>
      <c r="B1021" s="1" t="s">
        <v>1949</v>
      </c>
      <c r="C1021" s="1" t="s">
        <v>5</v>
      </c>
      <c r="D1021" s="2" t="s">
        <v>1950</v>
      </c>
      <c r="E1021" s="1"/>
      <c r="F1021" s="1"/>
    </row>
    <row r="1022" spans="1:6" ht="12.75" customHeight="1" x14ac:dyDescent="0.25">
      <c r="A1022" s="1">
        <v>10818</v>
      </c>
      <c r="B1022" s="1" t="s">
        <v>1951</v>
      </c>
      <c r="C1022" s="1" t="s">
        <v>97</v>
      </c>
      <c r="D1022" s="2" t="s">
        <v>1952</v>
      </c>
      <c r="E1022" s="1"/>
      <c r="F1022" s="1"/>
    </row>
    <row r="1023" spans="1:6" ht="12.75" customHeight="1" x14ac:dyDescent="0.25">
      <c r="A1023" s="1">
        <v>41410</v>
      </c>
      <c r="B1023" s="1" t="s">
        <v>1953</v>
      </c>
      <c r="C1023" s="1" t="s">
        <v>5</v>
      </c>
      <c r="D1023" s="2" t="s">
        <v>1954</v>
      </c>
      <c r="E1023" s="1"/>
      <c r="F1023" s="1"/>
    </row>
    <row r="1024" spans="1:6" ht="12.75" customHeight="1" x14ac:dyDescent="0.25">
      <c r="A1024" s="1">
        <v>41411</v>
      </c>
      <c r="B1024" s="1" t="s">
        <v>1955</v>
      </c>
      <c r="C1024" s="1" t="s">
        <v>5</v>
      </c>
      <c r="D1024" s="2" t="s">
        <v>1956</v>
      </c>
      <c r="E1024" s="1"/>
      <c r="F1024" s="1"/>
    </row>
    <row r="1025" spans="1:6" ht="12.75" customHeight="1" x14ac:dyDescent="0.25">
      <c r="A1025" s="1">
        <v>41412</v>
      </c>
      <c r="B1025" s="1" t="s">
        <v>1957</v>
      </c>
      <c r="C1025" s="1" t="s">
        <v>5</v>
      </c>
      <c r="D1025" s="2" t="s">
        <v>1958</v>
      </c>
      <c r="E1025" s="1"/>
      <c r="F1025" s="1"/>
    </row>
    <row r="1026" spans="1:6" ht="12.75" customHeight="1" x14ac:dyDescent="0.25">
      <c r="A1026" s="1">
        <v>41413</v>
      </c>
      <c r="B1026" s="1" t="s">
        <v>1959</v>
      </c>
      <c r="C1026" s="1" t="s">
        <v>5</v>
      </c>
      <c r="D1026" s="2" t="s">
        <v>1960</v>
      </c>
      <c r="E1026" s="1"/>
      <c r="F1026" s="1"/>
    </row>
    <row r="1027" spans="1:6" ht="12.75" customHeight="1" x14ac:dyDescent="0.25">
      <c r="A1027" s="1">
        <v>39359</v>
      </c>
      <c r="B1027" s="1" t="s">
        <v>1961</v>
      </c>
      <c r="C1027" s="1" t="s">
        <v>5</v>
      </c>
      <c r="D1027" s="2" t="s">
        <v>1962</v>
      </c>
      <c r="E1027" s="1"/>
      <c r="F1027" s="1"/>
    </row>
    <row r="1028" spans="1:6" ht="12.75" customHeight="1" x14ac:dyDescent="0.25">
      <c r="A1028" s="1">
        <v>39360</v>
      </c>
      <c r="B1028" s="1" t="s">
        <v>1963</v>
      </c>
      <c r="C1028" s="1" t="s">
        <v>5</v>
      </c>
      <c r="D1028" s="2" t="s">
        <v>1962</v>
      </c>
      <c r="E1028" s="1"/>
      <c r="F1028" s="1"/>
    </row>
    <row r="1029" spans="1:6" ht="12.75" customHeight="1" x14ac:dyDescent="0.25">
      <c r="A1029" s="1">
        <v>10710</v>
      </c>
      <c r="B1029" s="1" t="s">
        <v>1964</v>
      </c>
      <c r="C1029" s="1" t="s">
        <v>778</v>
      </c>
      <c r="D1029" s="2" t="s">
        <v>1965</v>
      </c>
      <c r="E1029" s="1"/>
      <c r="F1029" s="1"/>
    </row>
    <row r="1030" spans="1:6" ht="12.75" customHeight="1" x14ac:dyDescent="0.25">
      <c r="A1030" s="1">
        <v>10709</v>
      </c>
      <c r="B1030" s="1" t="s">
        <v>1966</v>
      </c>
      <c r="C1030" s="1" t="s">
        <v>778</v>
      </c>
      <c r="D1030" s="2" t="s">
        <v>1967</v>
      </c>
      <c r="E1030" s="1"/>
      <c r="F1030" s="1"/>
    </row>
    <row r="1031" spans="1:6" ht="12.75" customHeight="1" x14ac:dyDescent="0.25">
      <c r="A1031" s="1">
        <v>39636</v>
      </c>
      <c r="B1031" s="1" t="s">
        <v>1968</v>
      </c>
      <c r="C1031" s="1" t="s">
        <v>778</v>
      </c>
      <c r="D1031" s="2" t="s">
        <v>1969</v>
      </c>
      <c r="E1031" s="1"/>
      <c r="F1031" s="1"/>
    </row>
    <row r="1032" spans="1:6" ht="12.75" customHeight="1" x14ac:dyDescent="0.25">
      <c r="A1032" s="1">
        <v>10708</v>
      </c>
      <c r="B1032" s="1" t="s">
        <v>1970</v>
      </c>
      <c r="C1032" s="1" t="s">
        <v>778</v>
      </c>
      <c r="D1032" s="2" t="s">
        <v>1971</v>
      </c>
      <c r="E1032" s="1"/>
      <c r="F1032" s="1"/>
    </row>
    <row r="1033" spans="1:6" ht="12.75" customHeight="1" x14ac:dyDescent="0.25">
      <c r="A1033" s="1">
        <v>39635</v>
      </c>
      <c r="B1033" s="1" t="s">
        <v>1972</v>
      </c>
      <c r="C1033" s="1" t="s">
        <v>778</v>
      </c>
      <c r="D1033" s="2" t="s">
        <v>1973</v>
      </c>
      <c r="E1033" s="1"/>
      <c r="F1033" s="1"/>
    </row>
    <row r="1034" spans="1:6" ht="12.75" customHeight="1" x14ac:dyDescent="0.25">
      <c r="A1034" s="1">
        <v>6117</v>
      </c>
      <c r="B1034" s="1" t="s">
        <v>1974</v>
      </c>
      <c r="C1034" s="1" t="s">
        <v>291</v>
      </c>
      <c r="D1034" s="2" t="s">
        <v>8967</v>
      </c>
      <c r="E1034" s="1"/>
      <c r="F1034" s="1"/>
    </row>
    <row r="1035" spans="1:6" ht="12.75" customHeight="1" x14ac:dyDescent="0.25">
      <c r="A1035" s="1">
        <v>40913</v>
      </c>
      <c r="B1035" s="1" t="s">
        <v>1975</v>
      </c>
      <c r="C1035" s="1" t="s">
        <v>294</v>
      </c>
      <c r="D1035" s="2" t="s">
        <v>8968</v>
      </c>
      <c r="E1035" s="1"/>
      <c r="F1035" s="1"/>
    </row>
    <row r="1036" spans="1:6" ht="12.75" customHeight="1" x14ac:dyDescent="0.25">
      <c r="A1036" s="1">
        <v>1214</v>
      </c>
      <c r="B1036" s="1" t="s">
        <v>1976</v>
      </c>
      <c r="C1036" s="1" t="s">
        <v>291</v>
      </c>
      <c r="D1036" s="2" t="s">
        <v>9004</v>
      </c>
      <c r="E1036" s="1"/>
      <c r="F1036" s="1"/>
    </row>
    <row r="1037" spans="1:6" ht="12.75" customHeight="1" x14ac:dyDescent="0.25">
      <c r="A1037" s="1">
        <v>40915</v>
      </c>
      <c r="B1037" s="1" t="s">
        <v>1978</v>
      </c>
      <c r="C1037" s="1" t="s">
        <v>294</v>
      </c>
      <c r="D1037" s="2" t="s">
        <v>9005</v>
      </c>
      <c r="E1037" s="1"/>
      <c r="F1037" s="1"/>
    </row>
    <row r="1038" spans="1:6" ht="12.75" customHeight="1" x14ac:dyDescent="0.25">
      <c r="A1038" s="1">
        <v>1213</v>
      </c>
      <c r="B1038" s="1" t="s">
        <v>1980</v>
      </c>
      <c r="C1038" s="1" t="s">
        <v>291</v>
      </c>
      <c r="D1038" s="2" t="s">
        <v>8975</v>
      </c>
      <c r="E1038" s="1"/>
      <c r="F1038" s="1"/>
    </row>
    <row r="1039" spans="1:6" ht="12.75" customHeight="1" x14ac:dyDescent="0.25">
      <c r="A1039" s="1">
        <v>40914</v>
      </c>
      <c r="B1039" s="1" t="s">
        <v>1981</v>
      </c>
      <c r="C1039" s="1" t="s">
        <v>294</v>
      </c>
      <c r="D1039" s="2" t="s">
        <v>8976</v>
      </c>
      <c r="E1039" s="1"/>
      <c r="F1039" s="1"/>
    </row>
    <row r="1040" spans="1:6" ht="12.75" customHeight="1" x14ac:dyDescent="0.25">
      <c r="A1040" s="1">
        <v>5091</v>
      </c>
      <c r="B1040" s="1" t="s">
        <v>1982</v>
      </c>
      <c r="C1040" s="1" t="s">
        <v>5</v>
      </c>
      <c r="D1040" s="2" t="s">
        <v>1983</v>
      </c>
      <c r="E1040" s="1"/>
      <c r="F1040" s="1"/>
    </row>
    <row r="1041" spans="1:6" ht="12.75" customHeight="1" x14ac:dyDescent="0.25">
      <c r="A1041" s="1">
        <v>14615</v>
      </c>
      <c r="B1041" s="1" t="s">
        <v>1984</v>
      </c>
      <c r="C1041" s="1" t="s">
        <v>5</v>
      </c>
      <c r="D1041" s="2" t="s">
        <v>1985</v>
      </c>
      <c r="E1041" s="1"/>
      <c r="F1041" s="1"/>
    </row>
    <row r="1042" spans="1:6" ht="12.75" customHeight="1" x14ac:dyDescent="0.25">
      <c r="A1042" s="1">
        <v>2711</v>
      </c>
      <c r="B1042" s="1" t="s">
        <v>1986</v>
      </c>
      <c r="C1042" s="1" t="s">
        <v>5</v>
      </c>
      <c r="D1042" s="2" t="s">
        <v>1987</v>
      </c>
      <c r="E1042" s="1"/>
      <c r="F1042" s="1"/>
    </row>
    <row r="1043" spans="1:6" ht="12.75" customHeight="1" x14ac:dyDescent="0.25">
      <c r="A1043" s="1">
        <v>37727</v>
      </c>
      <c r="B1043" s="1" t="s">
        <v>1988</v>
      </c>
      <c r="C1043" s="1" t="s">
        <v>5</v>
      </c>
      <c r="D1043" s="2" t="s">
        <v>1989</v>
      </c>
      <c r="E1043" s="1"/>
      <c r="F1043" s="1"/>
    </row>
    <row r="1044" spans="1:6" ht="12.75" customHeight="1" x14ac:dyDescent="0.25">
      <c r="A1044" s="1">
        <v>37728</v>
      </c>
      <c r="B1044" s="1" t="s">
        <v>1990</v>
      </c>
      <c r="C1044" s="1" t="s">
        <v>5</v>
      </c>
      <c r="D1044" s="2" t="s">
        <v>1991</v>
      </c>
      <c r="E1044" s="1"/>
      <c r="F1044" s="1"/>
    </row>
    <row r="1045" spans="1:6" ht="12.75" customHeight="1" x14ac:dyDescent="0.25">
      <c r="A1045" s="1">
        <v>37729</v>
      </c>
      <c r="B1045" s="1" t="s">
        <v>1992</v>
      </c>
      <c r="C1045" s="1" t="s">
        <v>5</v>
      </c>
      <c r="D1045" s="2" t="s">
        <v>1993</v>
      </c>
      <c r="E1045" s="1"/>
      <c r="F1045" s="1"/>
    </row>
    <row r="1046" spans="1:6" ht="12.75" customHeight="1" x14ac:dyDescent="0.25">
      <c r="A1046" s="1">
        <v>37730</v>
      </c>
      <c r="B1046" s="1" t="s">
        <v>1994</v>
      </c>
      <c r="C1046" s="1" t="s">
        <v>5</v>
      </c>
      <c r="D1046" s="2" t="s">
        <v>1995</v>
      </c>
      <c r="E1046" s="1"/>
      <c r="F1046" s="1"/>
    </row>
    <row r="1047" spans="1:6" ht="12.75" customHeight="1" x14ac:dyDescent="0.25">
      <c r="A1047" s="1">
        <v>37731</v>
      </c>
      <c r="B1047" s="1" t="s">
        <v>1996</v>
      </c>
      <c r="C1047" s="1" t="s">
        <v>5</v>
      </c>
      <c r="D1047" s="2" t="s">
        <v>1997</v>
      </c>
      <c r="E1047" s="1"/>
      <c r="F1047" s="1"/>
    </row>
    <row r="1048" spans="1:6" ht="12.75" customHeight="1" x14ac:dyDescent="0.25">
      <c r="A1048" s="1">
        <v>37732</v>
      </c>
      <c r="B1048" s="1" t="s">
        <v>1998</v>
      </c>
      <c r="C1048" s="1" t="s">
        <v>5</v>
      </c>
      <c r="D1048" s="2" t="s">
        <v>1999</v>
      </c>
      <c r="E1048" s="1"/>
      <c r="F1048" s="1"/>
    </row>
    <row r="1049" spans="1:6" ht="12.75" customHeight="1" x14ac:dyDescent="0.25">
      <c r="A1049" s="1">
        <v>42256</v>
      </c>
      <c r="B1049" s="1" t="s">
        <v>2000</v>
      </c>
      <c r="C1049" s="1" t="s">
        <v>97</v>
      </c>
      <c r="D1049" s="2" t="s">
        <v>2001</v>
      </c>
      <c r="E1049" s="1"/>
      <c r="F1049" s="1"/>
    </row>
    <row r="1050" spans="1:6" ht="12.75" customHeight="1" x14ac:dyDescent="0.25">
      <c r="A1050" s="1">
        <v>42250</v>
      </c>
      <c r="B1050" s="1" t="s">
        <v>2002</v>
      </c>
      <c r="C1050" s="1" t="s">
        <v>2003</v>
      </c>
      <c r="D1050" s="2" t="s">
        <v>2004</v>
      </c>
      <c r="E1050" s="1"/>
      <c r="F1050" s="1"/>
    </row>
    <row r="1051" spans="1:6" ht="12.75" customHeight="1" x14ac:dyDescent="0.25">
      <c r="A1051" s="1">
        <v>4743</v>
      </c>
      <c r="B1051" s="1" t="s">
        <v>2005</v>
      </c>
      <c r="C1051" s="1" t="s">
        <v>288</v>
      </c>
      <c r="D1051" s="2" t="s">
        <v>2006</v>
      </c>
      <c r="E1051" s="1"/>
      <c r="F1051" s="1"/>
    </row>
    <row r="1052" spans="1:6" ht="12.75" customHeight="1" x14ac:dyDescent="0.25">
      <c r="A1052" s="1">
        <v>4744</v>
      </c>
      <c r="B1052" s="1" t="s">
        <v>2007</v>
      </c>
      <c r="C1052" s="1" t="s">
        <v>288</v>
      </c>
      <c r="D1052" s="2" t="s">
        <v>2008</v>
      </c>
      <c r="E1052" s="1"/>
      <c r="F1052" s="1"/>
    </row>
    <row r="1053" spans="1:6" ht="12.75" customHeight="1" x14ac:dyDescent="0.25">
      <c r="A1053" s="1">
        <v>4745</v>
      </c>
      <c r="B1053" s="1" t="s">
        <v>2009</v>
      </c>
      <c r="C1053" s="1" t="s">
        <v>288</v>
      </c>
      <c r="D1053" s="2" t="s">
        <v>2010</v>
      </c>
      <c r="E1053" s="1"/>
      <c r="F1053" s="1"/>
    </row>
    <row r="1054" spans="1:6" ht="12.75" customHeight="1" x14ac:dyDescent="0.25">
      <c r="A1054" s="1">
        <v>36496</v>
      </c>
      <c r="B1054" s="1" t="s">
        <v>2011</v>
      </c>
      <c r="C1054" s="1" t="s">
        <v>5</v>
      </c>
      <c r="D1054" s="2" t="s">
        <v>2012</v>
      </c>
      <c r="E1054" s="1"/>
      <c r="F1054" s="1"/>
    </row>
    <row r="1055" spans="1:6" ht="12.75" customHeight="1" x14ac:dyDescent="0.25">
      <c r="A1055" s="1">
        <v>10630</v>
      </c>
      <c r="B1055" s="1" t="s">
        <v>2013</v>
      </c>
      <c r="C1055" s="1" t="s">
        <v>5</v>
      </c>
      <c r="D1055" s="2" t="s">
        <v>2014</v>
      </c>
      <c r="E1055" s="1"/>
      <c r="F1055" s="1"/>
    </row>
    <row r="1056" spans="1:6" ht="12.75" customHeight="1" x14ac:dyDescent="0.25">
      <c r="A1056" s="1">
        <v>37762</v>
      </c>
      <c r="B1056" s="1" t="s">
        <v>2015</v>
      </c>
      <c r="C1056" s="1" t="s">
        <v>5</v>
      </c>
      <c r="D1056" s="2" t="s">
        <v>2016</v>
      </c>
      <c r="E1056" s="1"/>
      <c r="F1056" s="1"/>
    </row>
    <row r="1057" spans="1:6" ht="12.75" customHeight="1" x14ac:dyDescent="0.25">
      <c r="A1057" s="1">
        <v>37763</v>
      </c>
      <c r="B1057" s="1" t="s">
        <v>2017</v>
      </c>
      <c r="C1057" s="1" t="s">
        <v>5</v>
      </c>
      <c r="D1057" s="2" t="s">
        <v>2018</v>
      </c>
      <c r="E1057" s="1"/>
      <c r="F1057" s="1"/>
    </row>
    <row r="1058" spans="1:6" ht="12.75" customHeight="1" x14ac:dyDescent="0.25">
      <c r="A1058" s="1">
        <v>41992</v>
      </c>
      <c r="B1058" s="1" t="s">
        <v>2019</v>
      </c>
      <c r="C1058" s="1" t="s">
        <v>5</v>
      </c>
      <c r="D1058" s="2" t="s">
        <v>2020</v>
      </c>
      <c r="E1058" s="1"/>
      <c r="F1058" s="1"/>
    </row>
    <row r="1059" spans="1:6" ht="12.75" customHeight="1" x14ac:dyDescent="0.25">
      <c r="A1059" s="1">
        <v>13215</v>
      </c>
      <c r="B1059" s="1" t="s">
        <v>2021</v>
      </c>
      <c r="C1059" s="1" t="s">
        <v>5</v>
      </c>
      <c r="D1059" s="2" t="s">
        <v>2022</v>
      </c>
      <c r="E1059" s="1"/>
      <c r="F1059" s="1"/>
    </row>
    <row r="1060" spans="1:6" ht="12.75" customHeight="1" x14ac:dyDescent="0.25">
      <c r="A1060" s="1">
        <v>4235</v>
      </c>
      <c r="B1060" s="1" t="s">
        <v>2023</v>
      </c>
      <c r="C1060" s="1" t="s">
        <v>291</v>
      </c>
      <c r="D1060" s="2" t="s">
        <v>9006</v>
      </c>
      <c r="E1060" s="1"/>
      <c r="F1060" s="1"/>
    </row>
    <row r="1061" spans="1:6" ht="12.75" customHeight="1" x14ac:dyDescent="0.25">
      <c r="A1061" s="1">
        <v>40976</v>
      </c>
      <c r="B1061" s="1" t="s">
        <v>2025</v>
      </c>
      <c r="C1061" s="1" t="s">
        <v>294</v>
      </c>
      <c r="D1061" s="2" t="s">
        <v>9007</v>
      </c>
      <c r="E1061" s="1"/>
      <c r="F1061" s="1"/>
    </row>
    <row r="1062" spans="1:6" ht="12.75" customHeight="1" x14ac:dyDescent="0.25">
      <c r="A1062" s="1">
        <v>43091</v>
      </c>
      <c r="B1062" s="1" t="s">
        <v>2027</v>
      </c>
      <c r="C1062" s="1" t="s">
        <v>5</v>
      </c>
      <c r="D1062" s="2" t="s">
        <v>2028</v>
      </c>
      <c r="E1062" s="1"/>
      <c r="F1062" s="1"/>
    </row>
    <row r="1063" spans="1:6" ht="12.75" customHeight="1" x14ac:dyDescent="0.25">
      <c r="A1063" s="1">
        <v>43092</v>
      </c>
      <c r="B1063" s="1" t="s">
        <v>2029</v>
      </c>
      <c r="C1063" s="1" t="s">
        <v>5</v>
      </c>
      <c r="D1063" s="2" t="s">
        <v>2030</v>
      </c>
      <c r="E1063" s="1"/>
      <c r="F1063" s="1"/>
    </row>
    <row r="1064" spans="1:6" ht="12.75" customHeight="1" x14ac:dyDescent="0.25">
      <c r="A1064" s="1">
        <v>43089</v>
      </c>
      <c r="B1064" s="1" t="s">
        <v>2031</v>
      </c>
      <c r="C1064" s="1" t="s">
        <v>5</v>
      </c>
      <c r="D1064" s="2" t="s">
        <v>2032</v>
      </c>
      <c r="E1064" s="1"/>
      <c r="F1064" s="1"/>
    </row>
    <row r="1065" spans="1:6" ht="12.75" customHeight="1" x14ac:dyDescent="0.25">
      <c r="A1065" s="1">
        <v>43090</v>
      </c>
      <c r="B1065" s="1" t="s">
        <v>2033</v>
      </c>
      <c r="C1065" s="1" t="s">
        <v>5</v>
      </c>
      <c r="D1065" s="2" t="s">
        <v>2034</v>
      </c>
      <c r="E1065" s="1"/>
      <c r="F1065" s="1"/>
    </row>
    <row r="1066" spans="1:6" ht="12.75" customHeight="1" x14ac:dyDescent="0.25">
      <c r="A1066" s="1">
        <v>41967</v>
      </c>
      <c r="B1066" s="1" t="s">
        <v>2035</v>
      </c>
      <c r="C1066" s="1" t="s">
        <v>100</v>
      </c>
      <c r="D1066" s="2" t="s">
        <v>2036</v>
      </c>
      <c r="E1066" s="1"/>
      <c r="F1066" s="1"/>
    </row>
    <row r="1067" spans="1:6" ht="12.75" customHeight="1" x14ac:dyDescent="0.25">
      <c r="A1067" s="1">
        <v>12760</v>
      </c>
      <c r="B1067" s="1" t="s">
        <v>2037</v>
      </c>
      <c r="C1067" s="1" t="s">
        <v>778</v>
      </c>
      <c r="D1067" s="2" t="s">
        <v>2038</v>
      </c>
      <c r="E1067" s="1"/>
      <c r="F1067" s="1"/>
    </row>
    <row r="1068" spans="1:6" ht="12.75" customHeight="1" x14ac:dyDescent="0.25">
      <c r="A1068" s="1">
        <v>12759</v>
      </c>
      <c r="B1068" s="1" t="s">
        <v>2039</v>
      </c>
      <c r="C1068" s="1" t="s">
        <v>778</v>
      </c>
      <c r="D1068" s="2" t="s">
        <v>2040</v>
      </c>
      <c r="E1068" s="1"/>
      <c r="F1068" s="1"/>
    </row>
    <row r="1069" spans="1:6" ht="12.75" customHeight="1" x14ac:dyDescent="0.25">
      <c r="A1069" s="1">
        <v>43105</v>
      </c>
      <c r="B1069" s="1" t="s">
        <v>2041</v>
      </c>
      <c r="C1069" s="1" t="s">
        <v>97</v>
      </c>
      <c r="D1069" s="2" t="s">
        <v>2042</v>
      </c>
      <c r="E1069" s="1"/>
      <c r="F1069" s="1"/>
    </row>
    <row r="1070" spans="1:6" ht="12.75" customHeight="1" x14ac:dyDescent="0.25">
      <c r="A1070" s="1">
        <v>40424</v>
      </c>
      <c r="B1070" s="1" t="s">
        <v>2043</v>
      </c>
      <c r="C1070" s="1" t="s">
        <v>97</v>
      </c>
      <c r="D1070" s="2" t="s">
        <v>2044</v>
      </c>
      <c r="E1070" s="1"/>
      <c r="F1070" s="1"/>
    </row>
    <row r="1071" spans="1:6" ht="12.75" customHeight="1" x14ac:dyDescent="0.25">
      <c r="A1071" s="1">
        <v>1325</v>
      </c>
      <c r="B1071" s="1" t="s">
        <v>2045</v>
      </c>
      <c r="C1071" s="1" t="s">
        <v>97</v>
      </c>
      <c r="D1071" s="2" t="s">
        <v>2046</v>
      </c>
      <c r="E1071" s="1"/>
      <c r="F1071" s="1"/>
    </row>
    <row r="1072" spans="1:6" ht="12.75" customHeight="1" x14ac:dyDescent="0.25">
      <c r="A1072" s="1">
        <v>1327</v>
      </c>
      <c r="B1072" s="1" t="s">
        <v>2047</v>
      </c>
      <c r="C1072" s="1" t="s">
        <v>97</v>
      </c>
      <c r="D1072" s="2" t="s">
        <v>2048</v>
      </c>
      <c r="E1072" s="1"/>
      <c r="F1072" s="1"/>
    </row>
    <row r="1073" spans="1:6" ht="12.75" customHeight="1" x14ac:dyDescent="0.25">
      <c r="A1073" s="1">
        <v>1328</v>
      </c>
      <c r="B1073" s="1" t="s">
        <v>2049</v>
      </c>
      <c r="C1073" s="1" t="s">
        <v>97</v>
      </c>
      <c r="D1073" s="2" t="s">
        <v>2050</v>
      </c>
      <c r="E1073" s="1"/>
      <c r="F1073" s="1"/>
    </row>
    <row r="1074" spans="1:6" ht="12.75" customHeight="1" x14ac:dyDescent="0.25">
      <c r="A1074" s="1">
        <v>1321</v>
      </c>
      <c r="B1074" s="1" t="s">
        <v>2051</v>
      </c>
      <c r="C1074" s="1" t="s">
        <v>97</v>
      </c>
      <c r="D1074" s="2" t="s">
        <v>2052</v>
      </c>
      <c r="E1074" s="1"/>
      <c r="F1074" s="1"/>
    </row>
    <row r="1075" spans="1:6" ht="12.75" customHeight="1" x14ac:dyDescent="0.25">
      <c r="A1075" s="1">
        <v>1318</v>
      </c>
      <c r="B1075" s="1" t="s">
        <v>2053</v>
      </c>
      <c r="C1075" s="1" t="s">
        <v>97</v>
      </c>
      <c r="D1075" s="2" t="s">
        <v>2054</v>
      </c>
      <c r="E1075" s="1"/>
      <c r="F1075" s="1"/>
    </row>
    <row r="1076" spans="1:6" ht="12.75" customHeight="1" x14ac:dyDescent="0.25">
      <c r="A1076" s="1">
        <v>1322</v>
      </c>
      <c r="B1076" s="1" t="s">
        <v>2055</v>
      </c>
      <c r="C1076" s="1" t="s">
        <v>97</v>
      </c>
      <c r="D1076" s="2" t="s">
        <v>182</v>
      </c>
      <c r="E1076" s="1"/>
      <c r="F1076" s="1"/>
    </row>
    <row r="1077" spans="1:6" ht="12.75" customHeight="1" x14ac:dyDescent="0.25">
      <c r="A1077" s="1">
        <v>1323</v>
      </c>
      <c r="B1077" s="1" t="s">
        <v>2056</v>
      </c>
      <c r="C1077" s="1" t="s">
        <v>97</v>
      </c>
      <c r="D1077" s="2" t="s">
        <v>182</v>
      </c>
      <c r="E1077" s="1"/>
      <c r="F1077" s="1"/>
    </row>
    <row r="1078" spans="1:6" ht="12.75" customHeight="1" x14ac:dyDescent="0.25">
      <c r="A1078" s="1">
        <v>1319</v>
      </c>
      <c r="B1078" s="1" t="s">
        <v>2057</v>
      </c>
      <c r="C1078" s="1" t="s">
        <v>97</v>
      </c>
      <c r="D1078" s="2" t="s">
        <v>2058</v>
      </c>
      <c r="E1078" s="1"/>
      <c r="F1078" s="1"/>
    </row>
    <row r="1079" spans="1:6" ht="12.75" customHeight="1" x14ac:dyDescent="0.25">
      <c r="A1079" s="1">
        <v>11026</v>
      </c>
      <c r="B1079" s="1" t="s">
        <v>2059</v>
      </c>
      <c r="C1079" s="1" t="s">
        <v>97</v>
      </c>
      <c r="D1079" s="2" t="s">
        <v>2060</v>
      </c>
      <c r="E1079" s="1"/>
      <c r="F1079" s="1"/>
    </row>
    <row r="1080" spans="1:6" ht="12.75" customHeight="1" x14ac:dyDescent="0.25">
      <c r="A1080" s="1">
        <v>11027</v>
      </c>
      <c r="B1080" s="1" t="s">
        <v>2061</v>
      </c>
      <c r="C1080" s="1" t="s">
        <v>97</v>
      </c>
      <c r="D1080" s="2" t="s">
        <v>2062</v>
      </c>
      <c r="E1080" s="1"/>
      <c r="F1080" s="1"/>
    </row>
    <row r="1081" spans="1:6" ht="12.75" customHeight="1" x14ac:dyDescent="0.25">
      <c r="A1081" s="1">
        <v>11046</v>
      </c>
      <c r="B1081" s="1" t="s">
        <v>2063</v>
      </c>
      <c r="C1081" s="1" t="s">
        <v>97</v>
      </c>
      <c r="D1081" s="2" t="s">
        <v>821</v>
      </c>
      <c r="E1081" s="1"/>
      <c r="F1081" s="1"/>
    </row>
    <row r="1082" spans="1:6" ht="12.75" customHeight="1" x14ac:dyDescent="0.25">
      <c r="A1082" s="1">
        <v>11047</v>
      </c>
      <c r="B1082" s="1" t="s">
        <v>2064</v>
      </c>
      <c r="C1082" s="1" t="s">
        <v>97</v>
      </c>
      <c r="D1082" s="2" t="s">
        <v>2065</v>
      </c>
      <c r="E1082" s="1"/>
      <c r="F1082" s="1"/>
    </row>
    <row r="1083" spans="1:6" ht="12.75" customHeight="1" x14ac:dyDescent="0.25">
      <c r="A1083" s="1">
        <v>43668</v>
      </c>
      <c r="B1083" s="1" t="s">
        <v>2066</v>
      </c>
      <c r="C1083" s="1" t="s">
        <v>97</v>
      </c>
      <c r="D1083" s="2" t="s">
        <v>2067</v>
      </c>
      <c r="E1083" s="1"/>
      <c r="F1083" s="1"/>
    </row>
    <row r="1084" spans="1:6" ht="12.75" customHeight="1" x14ac:dyDescent="0.25">
      <c r="A1084" s="1">
        <v>11049</v>
      </c>
      <c r="B1084" s="1" t="s">
        <v>2068</v>
      </c>
      <c r="C1084" s="1" t="s">
        <v>97</v>
      </c>
      <c r="D1084" s="2" t="s">
        <v>2069</v>
      </c>
      <c r="E1084" s="1"/>
      <c r="F1084" s="1"/>
    </row>
    <row r="1085" spans="1:6" ht="12.75" customHeight="1" x14ac:dyDescent="0.25">
      <c r="A1085" s="1">
        <v>43106</v>
      </c>
      <c r="B1085" s="1" t="s">
        <v>2070</v>
      </c>
      <c r="C1085" s="1" t="s">
        <v>97</v>
      </c>
      <c r="D1085" s="2" t="s">
        <v>2071</v>
      </c>
      <c r="E1085" s="1"/>
      <c r="F1085" s="1"/>
    </row>
    <row r="1086" spans="1:6" ht="12.75" customHeight="1" x14ac:dyDescent="0.25">
      <c r="A1086" s="1">
        <v>11051</v>
      </c>
      <c r="B1086" s="1" t="s">
        <v>2072</v>
      </c>
      <c r="C1086" s="1" t="s">
        <v>97</v>
      </c>
      <c r="D1086" s="2" t="s">
        <v>2073</v>
      </c>
      <c r="E1086" s="1"/>
      <c r="F1086" s="1"/>
    </row>
    <row r="1087" spans="1:6" ht="12.75" customHeight="1" x14ac:dyDescent="0.25">
      <c r="A1087" s="1">
        <v>11061</v>
      </c>
      <c r="B1087" s="1" t="s">
        <v>2074</v>
      </c>
      <c r="C1087" s="1" t="s">
        <v>97</v>
      </c>
      <c r="D1087" s="2" t="s">
        <v>80</v>
      </c>
      <c r="E1087" s="1"/>
      <c r="F1087" s="1"/>
    </row>
    <row r="1088" spans="1:6" ht="12.75" customHeight="1" x14ac:dyDescent="0.25">
      <c r="A1088" s="1">
        <v>43667</v>
      </c>
      <c r="B1088" s="1" t="s">
        <v>2075</v>
      </c>
      <c r="C1088" s="1" t="s">
        <v>97</v>
      </c>
      <c r="D1088" s="2" t="s">
        <v>2076</v>
      </c>
      <c r="E1088" s="1"/>
      <c r="F1088" s="1"/>
    </row>
    <row r="1089" spans="1:6" ht="12.75" customHeight="1" x14ac:dyDescent="0.25">
      <c r="A1089" s="1">
        <v>1333</v>
      </c>
      <c r="B1089" s="1" t="s">
        <v>2077</v>
      </c>
      <c r="C1089" s="1" t="s">
        <v>97</v>
      </c>
      <c r="D1089" s="2" t="s">
        <v>2078</v>
      </c>
      <c r="E1089" s="1"/>
      <c r="F1089" s="1"/>
    </row>
    <row r="1090" spans="1:6" ht="12.75" customHeight="1" x14ac:dyDescent="0.25">
      <c r="A1090" s="1">
        <v>1330</v>
      </c>
      <c r="B1090" s="1" t="s">
        <v>2079</v>
      </c>
      <c r="C1090" s="1" t="s">
        <v>97</v>
      </c>
      <c r="D1090" s="2" t="s">
        <v>376</v>
      </c>
      <c r="E1090" s="1"/>
      <c r="F1090" s="1"/>
    </row>
    <row r="1091" spans="1:6" ht="12.75" customHeight="1" x14ac:dyDescent="0.25">
      <c r="A1091" s="1">
        <v>10957</v>
      </c>
      <c r="B1091" s="1" t="s">
        <v>2080</v>
      </c>
      <c r="C1091" s="1" t="s">
        <v>97</v>
      </c>
      <c r="D1091" s="2" t="s">
        <v>2081</v>
      </c>
      <c r="E1091" s="1"/>
      <c r="F1091" s="1"/>
    </row>
    <row r="1092" spans="1:6" ht="12.75" customHeight="1" x14ac:dyDescent="0.25">
      <c r="A1092" s="1">
        <v>1332</v>
      </c>
      <c r="B1092" s="1" t="s">
        <v>2082</v>
      </c>
      <c r="C1092" s="1" t="s">
        <v>97</v>
      </c>
      <c r="D1092" s="2" t="s">
        <v>1311</v>
      </c>
      <c r="E1092" s="1"/>
      <c r="F1092" s="1"/>
    </row>
    <row r="1093" spans="1:6" ht="12.75" customHeight="1" x14ac:dyDescent="0.25">
      <c r="A1093" s="1">
        <v>1334</v>
      </c>
      <c r="B1093" s="1" t="s">
        <v>2083</v>
      </c>
      <c r="C1093" s="1" t="s">
        <v>97</v>
      </c>
      <c r="D1093" s="2" t="s">
        <v>2084</v>
      </c>
      <c r="E1093" s="1"/>
      <c r="F1093" s="1"/>
    </row>
    <row r="1094" spans="1:6" ht="12.75" customHeight="1" x14ac:dyDescent="0.25">
      <c r="A1094" s="1">
        <v>1335</v>
      </c>
      <c r="B1094" s="1" t="s">
        <v>2085</v>
      </c>
      <c r="C1094" s="1" t="s">
        <v>97</v>
      </c>
      <c r="D1094" s="2" t="s">
        <v>2086</v>
      </c>
      <c r="E1094" s="1"/>
      <c r="F1094" s="1"/>
    </row>
    <row r="1095" spans="1:6" ht="12.75" customHeight="1" x14ac:dyDescent="0.25">
      <c r="A1095" s="1">
        <v>40425</v>
      </c>
      <c r="B1095" s="1" t="s">
        <v>2087</v>
      </c>
      <c r="C1095" s="1" t="s">
        <v>97</v>
      </c>
      <c r="D1095" s="2" t="s">
        <v>2088</v>
      </c>
      <c r="E1095" s="1"/>
      <c r="F1095" s="1"/>
    </row>
    <row r="1096" spans="1:6" ht="12.75" customHeight="1" x14ac:dyDescent="0.25">
      <c r="A1096" s="1">
        <v>1337</v>
      </c>
      <c r="B1096" s="1" t="s">
        <v>2089</v>
      </c>
      <c r="C1096" s="1" t="s">
        <v>97</v>
      </c>
      <c r="D1096" s="2" t="s">
        <v>2081</v>
      </c>
      <c r="E1096" s="1"/>
      <c r="F1096" s="1"/>
    </row>
    <row r="1097" spans="1:6" ht="12.75" customHeight="1" x14ac:dyDescent="0.25">
      <c r="A1097" s="1">
        <v>1338</v>
      </c>
      <c r="B1097" s="1" t="s">
        <v>2090</v>
      </c>
      <c r="C1097" s="1" t="s">
        <v>778</v>
      </c>
      <c r="D1097" s="2" t="s">
        <v>2091</v>
      </c>
      <c r="E1097" s="1"/>
      <c r="F1097" s="1"/>
    </row>
    <row r="1098" spans="1:6" ht="12.75" customHeight="1" x14ac:dyDescent="0.25">
      <c r="A1098" s="1">
        <v>1340</v>
      </c>
      <c r="B1098" s="1" t="s">
        <v>2092</v>
      </c>
      <c r="C1098" s="1" t="s">
        <v>778</v>
      </c>
      <c r="D1098" s="2" t="s">
        <v>2093</v>
      </c>
      <c r="E1098" s="1"/>
      <c r="F1098" s="1"/>
    </row>
    <row r="1099" spans="1:6" ht="12.75" customHeight="1" x14ac:dyDescent="0.25">
      <c r="A1099" s="1">
        <v>1341</v>
      </c>
      <c r="B1099" s="1" t="s">
        <v>2094</v>
      </c>
      <c r="C1099" s="1" t="s">
        <v>778</v>
      </c>
      <c r="D1099" s="2" t="s">
        <v>2095</v>
      </c>
      <c r="E1099" s="1"/>
      <c r="F1099" s="1"/>
    </row>
    <row r="1100" spans="1:6" ht="12.75" customHeight="1" x14ac:dyDescent="0.25">
      <c r="A1100" s="1">
        <v>34659</v>
      </c>
      <c r="B1100" s="1" t="s">
        <v>2096</v>
      </c>
      <c r="C1100" s="1" t="s">
        <v>778</v>
      </c>
      <c r="D1100" s="2" t="s">
        <v>2097</v>
      </c>
      <c r="E1100" s="1"/>
      <c r="F1100" s="1"/>
    </row>
    <row r="1101" spans="1:6" ht="12.75" customHeight="1" x14ac:dyDescent="0.25">
      <c r="A1101" s="1">
        <v>34514</v>
      </c>
      <c r="B1101" s="1" t="s">
        <v>2098</v>
      </c>
      <c r="C1101" s="1" t="s">
        <v>778</v>
      </c>
      <c r="D1101" s="2" t="s">
        <v>2099</v>
      </c>
      <c r="E1101" s="1"/>
      <c r="F1101" s="1"/>
    </row>
    <row r="1102" spans="1:6" ht="12.75" customHeight="1" x14ac:dyDescent="0.25">
      <c r="A1102" s="1">
        <v>34660</v>
      </c>
      <c r="B1102" s="1" t="s">
        <v>2100</v>
      </c>
      <c r="C1102" s="1" t="s">
        <v>778</v>
      </c>
      <c r="D1102" s="2" t="s">
        <v>2101</v>
      </c>
      <c r="E1102" s="1"/>
      <c r="F1102" s="1"/>
    </row>
    <row r="1103" spans="1:6" ht="12.75" customHeight="1" x14ac:dyDescent="0.25">
      <c r="A1103" s="1">
        <v>34661</v>
      </c>
      <c r="B1103" s="1" t="s">
        <v>2102</v>
      </c>
      <c r="C1103" s="1" t="s">
        <v>778</v>
      </c>
      <c r="D1103" s="2" t="s">
        <v>2103</v>
      </c>
      <c r="E1103" s="1"/>
      <c r="F1103" s="1"/>
    </row>
    <row r="1104" spans="1:6" ht="12.75" customHeight="1" x14ac:dyDescent="0.25">
      <c r="A1104" s="1">
        <v>34667</v>
      </c>
      <c r="B1104" s="1" t="s">
        <v>2104</v>
      </c>
      <c r="C1104" s="1" t="s">
        <v>778</v>
      </c>
      <c r="D1104" s="2" t="s">
        <v>2105</v>
      </c>
      <c r="E1104" s="1"/>
      <c r="F1104" s="1"/>
    </row>
    <row r="1105" spans="1:6" ht="12.75" customHeight="1" x14ac:dyDescent="0.25">
      <c r="A1105" s="1">
        <v>34668</v>
      </c>
      <c r="B1105" s="1" t="s">
        <v>2106</v>
      </c>
      <c r="C1105" s="1" t="s">
        <v>778</v>
      </c>
      <c r="D1105" s="2" t="s">
        <v>2107</v>
      </c>
      <c r="E1105" s="1"/>
      <c r="F1105" s="1"/>
    </row>
    <row r="1106" spans="1:6" ht="12.75" customHeight="1" x14ac:dyDescent="0.25">
      <c r="A1106" s="1">
        <v>34741</v>
      </c>
      <c r="B1106" s="1" t="s">
        <v>2108</v>
      </c>
      <c r="C1106" s="1" t="s">
        <v>778</v>
      </c>
      <c r="D1106" s="2" t="s">
        <v>2109</v>
      </c>
      <c r="E1106" s="1"/>
      <c r="F1106" s="1"/>
    </row>
    <row r="1107" spans="1:6" ht="12.75" customHeight="1" x14ac:dyDescent="0.25">
      <c r="A1107" s="1">
        <v>34664</v>
      </c>
      <c r="B1107" s="1" t="s">
        <v>2110</v>
      </c>
      <c r="C1107" s="1" t="s">
        <v>778</v>
      </c>
      <c r="D1107" s="2" t="s">
        <v>2111</v>
      </c>
      <c r="E1107" s="1"/>
      <c r="F1107" s="1"/>
    </row>
    <row r="1108" spans="1:6" ht="12.75" customHeight="1" x14ac:dyDescent="0.25">
      <c r="A1108" s="1">
        <v>34665</v>
      </c>
      <c r="B1108" s="1" t="s">
        <v>2112</v>
      </c>
      <c r="C1108" s="1" t="s">
        <v>778</v>
      </c>
      <c r="D1108" s="2" t="s">
        <v>2113</v>
      </c>
      <c r="E1108" s="1"/>
      <c r="F1108" s="1"/>
    </row>
    <row r="1109" spans="1:6" ht="12.75" customHeight="1" x14ac:dyDescent="0.25">
      <c r="A1109" s="1">
        <v>34666</v>
      </c>
      <c r="B1109" s="1" t="s">
        <v>2114</v>
      </c>
      <c r="C1109" s="1" t="s">
        <v>778</v>
      </c>
      <c r="D1109" s="2" t="s">
        <v>2115</v>
      </c>
      <c r="E1109" s="1"/>
      <c r="F1109" s="1"/>
    </row>
    <row r="1110" spans="1:6" ht="12.75" customHeight="1" x14ac:dyDescent="0.25">
      <c r="A1110" s="1">
        <v>34669</v>
      </c>
      <c r="B1110" s="1" t="s">
        <v>2116</v>
      </c>
      <c r="C1110" s="1" t="s">
        <v>778</v>
      </c>
      <c r="D1110" s="2" t="s">
        <v>2117</v>
      </c>
      <c r="E1110" s="1"/>
      <c r="F1110" s="1"/>
    </row>
    <row r="1111" spans="1:6" ht="12.75" customHeight="1" x14ac:dyDescent="0.25">
      <c r="A1111" s="1">
        <v>34670</v>
      </c>
      <c r="B1111" s="1" t="s">
        <v>2118</v>
      </c>
      <c r="C1111" s="1" t="s">
        <v>778</v>
      </c>
      <c r="D1111" s="2" t="s">
        <v>2119</v>
      </c>
      <c r="E1111" s="1"/>
      <c r="F1111" s="1"/>
    </row>
    <row r="1112" spans="1:6" ht="12.75" customHeight="1" x14ac:dyDescent="0.25">
      <c r="A1112" s="1">
        <v>34671</v>
      </c>
      <c r="B1112" s="1" t="s">
        <v>2120</v>
      </c>
      <c r="C1112" s="1" t="s">
        <v>778</v>
      </c>
      <c r="D1112" s="2" t="s">
        <v>2121</v>
      </c>
      <c r="E1112" s="1"/>
      <c r="F1112" s="1"/>
    </row>
    <row r="1113" spans="1:6" ht="12.75" customHeight="1" x14ac:dyDescent="0.25">
      <c r="A1113" s="1">
        <v>34672</v>
      </c>
      <c r="B1113" s="1" t="s">
        <v>2122</v>
      </c>
      <c r="C1113" s="1" t="s">
        <v>778</v>
      </c>
      <c r="D1113" s="2" t="s">
        <v>150</v>
      </c>
      <c r="E1113" s="1"/>
      <c r="F1113" s="1"/>
    </row>
    <row r="1114" spans="1:6" ht="12.75" customHeight="1" x14ac:dyDescent="0.25">
      <c r="A1114" s="1">
        <v>34673</v>
      </c>
      <c r="B1114" s="1" t="s">
        <v>2123</v>
      </c>
      <c r="C1114" s="1" t="s">
        <v>778</v>
      </c>
      <c r="D1114" s="2" t="s">
        <v>2124</v>
      </c>
      <c r="E1114" s="1"/>
      <c r="F1114" s="1"/>
    </row>
    <row r="1115" spans="1:6" ht="12.75" customHeight="1" x14ac:dyDescent="0.25">
      <c r="A1115" s="1">
        <v>34674</v>
      </c>
      <c r="B1115" s="1" t="s">
        <v>2125</v>
      </c>
      <c r="C1115" s="1" t="s">
        <v>778</v>
      </c>
      <c r="D1115" s="2" t="s">
        <v>2126</v>
      </c>
      <c r="E1115" s="1"/>
      <c r="F1115" s="1"/>
    </row>
    <row r="1116" spans="1:6" ht="12.75" customHeight="1" x14ac:dyDescent="0.25">
      <c r="A1116" s="1">
        <v>34675</v>
      </c>
      <c r="B1116" s="1" t="s">
        <v>2127</v>
      </c>
      <c r="C1116" s="1" t="s">
        <v>778</v>
      </c>
      <c r="D1116" s="2" t="s">
        <v>2128</v>
      </c>
      <c r="E1116" s="1"/>
      <c r="F1116" s="1"/>
    </row>
    <row r="1117" spans="1:6" ht="12.75" customHeight="1" x14ac:dyDescent="0.25">
      <c r="A1117" s="1">
        <v>34676</v>
      </c>
      <c r="B1117" s="1" t="s">
        <v>2129</v>
      </c>
      <c r="C1117" s="1" t="s">
        <v>778</v>
      </c>
      <c r="D1117" s="2" t="s">
        <v>1222</v>
      </c>
      <c r="E1117" s="1"/>
      <c r="F1117" s="1"/>
    </row>
    <row r="1118" spans="1:6" ht="12.75" customHeight="1" x14ac:dyDescent="0.25">
      <c r="A1118" s="1">
        <v>34677</v>
      </c>
      <c r="B1118" s="1" t="s">
        <v>2130</v>
      </c>
      <c r="C1118" s="1" t="s">
        <v>778</v>
      </c>
      <c r="D1118" s="2" t="s">
        <v>2131</v>
      </c>
      <c r="E1118" s="1"/>
      <c r="F1118" s="1"/>
    </row>
    <row r="1119" spans="1:6" ht="12.75" customHeight="1" x14ac:dyDescent="0.25">
      <c r="A1119" s="1">
        <v>43126</v>
      </c>
      <c r="B1119" s="1" t="s">
        <v>2132</v>
      </c>
      <c r="C1119" s="1" t="s">
        <v>778</v>
      </c>
      <c r="D1119" s="2" t="s">
        <v>2133</v>
      </c>
      <c r="E1119" s="1"/>
      <c r="F1119" s="1"/>
    </row>
    <row r="1120" spans="1:6" ht="12.75" customHeight="1" x14ac:dyDescent="0.25">
      <c r="A1120" s="1">
        <v>43124</v>
      </c>
      <c r="B1120" s="1" t="s">
        <v>2134</v>
      </c>
      <c r="C1120" s="1" t="s">
        <v>778</v>
      </c>
      <c r="D1120" s="2" t="s">
        <v>2135</v>
      </c>
      <c r="E1120" s="1"/>
      <c r="F1120" s="1"/>
    </row>
    <row r="1121" spans="1:6" ht="12.75" customHeight="1" x14ac:dyDescent="0.25">
      <c r="A1121" s="1">
        <v>43125</v>
      </c>
      <c r="B1121" s="1" t="s">
        <v>2136</v>
      </c>
      <c r="C1121" s="1" t="s">
        <v>778</v>
      </c>
      <c r="D1121" s="2" t="s">
        <v>2137</v>
      </c>
      <c r="E1121" s="1"/>
      <c r="F1121" s="1"/>
    </row>
    <row r="1122" spans="1:6" ht="12.75" customHeight="1" x14ac:dyDescent="0.25">
      <c r="A1122" s="1">
        <v>40623</v>
      </c>
      <c r="B1122" s="1" t="s">
        <v>2138</v>
      </c>
      <c r="C1122" s="1" t="s">
        <v>805</v>
      </c>
      <c r="D1122" s="2" t="s">
        <v>2139</v>
      </c>
      <c r="E1122" s="1"/>
      <c r="F1122" s="1"/>
    </row>
    <row r="1123" spans="1:6" ht="12.75" customHeight="1" x14ac:dyDescent="0.25">
      <c r="A1123" s="1">
        <v>43701</v>
      </c>
      <c r="B1123" s="1" t="s">
        <v>2140</v>
      </c>
      <c r="C1123" s="1" t="s">
        <v>97</v>
      </c>
      <c r="D1123" s="2" t="s">
        <v>2141</v>
      </c>
      <c r="E1123" s="1"/>
      <c r="F1123" s="1"/>
    </row>
    <row r="1124" spans="1:6" ht="12.75" customHeight="1" x14ac:dyDescent="0.25">
      <c r="A1124" s="1">
        <v>1345</v>
      </c>
      <c r="B1124" s="1" t="s">
        <v>2142</v>
      </c>
      <c r="C1124" s="1" t="s">
        <v>778</v>
      </c>
      <c r="D1124" s="2" t="s">
        <v>2143</v>
      </c>
      <c r="E1124" s="1"/>
      <c r="F1124" s="1"/>
    </row>
    <row r="1125" spans="1:6" ht="12.75" customHeight="1" x14ac:dyDescent="0.25">
      <c r="A1125" s="1">
        <v>1346</v>
      </c>
      <c r="B1125" s="1" t="s">
        <v>2144</v>
      </c>
      <c r="C1125" s="1" t="s">
        <v>778</v>
      </c>
      <c r="D1125" s="2" t="s">
        <v>2145</v>
      </c>
      <c r="E1125" s="1"/>
      <c r="F1125" s="1"/>
    </row>
    <row r="1126" spans="1:6" ht="12.75" customHeight="1" x14ac:dyDescent="0.25">
      <c r="A1126" s="1">
        <v>1347</v>
      </c>
      <c r="B1126" s="1" t="s">
        <v>2146</v>
      </c>
      <c r="C1126" s="1" t="s">
        <v>778</v>
      </c>
      <c r="D1126" s="2" t="s">
        <v>2147</v>
      </c>
      <c r="E1126" s="1"/>
      <c r="F1126" s="1"/>
    </row>
    <row r="1127" spans="1:6" ht="12.75" customHeight="1" x14ac:dyDescent="0.25">
      <c r="A1127" s="1">
        <v>43678</v>
      </c>
      <c r="B1127" s="1" t="s">
        <v>2148</v>
      </c>
      <c r="C1127" s="1" t="s">
        <v>778</v>
      </c>
      <c r="D1127" s="2" t="s">
        <v>2149</v>
      </c>
      <c r="E1127" s="1"/>
      <c r="F1127" s="1"/>
    </row>
    <row r="1128" spans="1:6" ht="12.75" customHeight="1" x14ac:dyDescent="0.25">
      <c r="A1128" s="1">
        <v>43680</v>
      </c>
      <c r="B1128" s="1" t="s">
        <v>2150</v>
      </c>
      <c r="C1128" s="1" t="s">
        <v>778</v>
      </c>
      <c r="D1128" s="2" t="s">
        <v>2151</v>
      </c>
      <c r="E1128" s="1"/>
      <c r="F1128" s="1"/>
    </row>
    <row r="1129" spans="1:6" ht="12.75" customHeight="1" x14ac:dyDescent="0.25">
      <c r="A1129" s="1">
        <v>43679</v>
      </c>
      <c r="B1129" s="1" t="s">
        <v>2152</v>
      </c>
      <c r="C1129" s="1" t="s">
        <v>778</v>
      </c>
      <c r="D1129" s="2" t="s">
        <v>2153</v>
      </c>
      <c r="E1129" s="1"/>
      <c r="F1129" s="1"/>
    </row>
    <row r="1130" spans="1:6" ht="12.75" customHeight="1" x14ac:dyDescent="0.25">
      <c r="A1130" s="1">
        <v>1355</v>
      </c>
      <c r="B1130" s="1" t="s">
        <v>2154</v>
      </c>
      <c r="C1130" s="1" t="s">
        <v>778</v>
      </c>
      <c r="D1130" s="2" t="s">
        <v>2155</v>
      </c>
      <c r="E1130" s="1"/>
      <c r="F1130" s="1"/>
    </row>
    <row r="1131" spans="1:6" ht="12.75" customHeight="1" x14ac:dyDescent="0.25">
      <c r="A1131" s="1">
        <v>1358</v>
      </c>
      <c r="B1131" s="1" t="s">
        <v>2156</v>
      </c>
      <c r="C1131" s="1" t="s">
        <v>778</v>
      </c>
      <c r="D1131" s="2" t="s">
        <v>2157</v>
      </c>
      <c r="E1131" s="1"/>
      <c r="F1131" s="1"/>
    </row>
    <row r="1132" spans="1:6" ht="12.75" customHeight="1" x14ac:dyDescent="0.25">
      <c r="A1132" s="1">
        <v>43681</v>
      </c>
      <c r="B1132" s="1" t="s">
        <v>2158</v>
      </c>
      <c r="C1132" s="1" t="s">
        <v>778</v>
      </c>
      <c r="D1132" s="2" t="s">
        <v>2159</v>
      </c>
      <c r="E1132" s="1"/>
      <c r="F1132" s="1"/>
    </row>
    <row r="1133" spans="1:6" ht="12.75" customHeight="1" x14ac:dyDescent="0.25">
      <c r="A1133" s="1">
        <v>43677</v>
      </c>
      <c r="B1133" s="1" t="s">
        <v>2160</v>
      </c>
      <c r="C1133" s="1" t="s">
        <v>778</v>
      </c>
      <c r="D1133" s="2" t="s">
        <v>2161</v>
      </c>
      <c r="E1133" s="1"/>
      <c r="F1133" s="1"/>
    </row>
    <row r="1134" spans="1:6" ht="12.75" customHeight="1" x14ac:dyDescent="0.25">
      <c r="A1134" s="1">
        <v>43682</v>
      </c>
      <c r="B1134" s="1" t="s">
        <v>2162</v>
      </c>
      <c r="C1134" s="1" t="s">
        <v>778</v>
      </c>
      <c r="D1134" s="2" t="s">
        <v>2163</v>
      </c>
      <c r="E1134" s="1"/>
      <c r="F1134" s="1"/>
    </row>
    <row r="1135" spans="1:6" ht="12.75" customHeight="1" x14ac:dyDescent="0.25">
      <c r="A1135" s="1">
        <v>20971</v>
      </c>
      <c r="B1135" s="1" t="s">
        <v>2164</v>
      </c>
      <c r="C1135" s="1" t="s">
        <v>5</v>
      </c>
      <c r="D1135" s="2" t="s">
        <v>2165</v>
      </c>
      <c r="E1135" s="1"/>
      <c r="F1135" s="1"/>
    </row>
    <row r="1136" spans="1:6" ht="12.75" customHeight="1" x14ac:dyDescent="0.25">
      <c r="A1136" s="1">
        <v>39746</v>
      </c>
      <c r="B1136" s="1" t="s">
        <v>2166</v>
      </c>
      <c r="C1136" s="1" t="s">
        <v>5</v>
      </c>
      <c r="D1136" s="2" t="s">
        <v>2167</v>
      </c>
      <c r="E1136" s="1"/>
      <c r="F1136" s="1"/>
    </row>
    <row r="1137" spans="1:6" ht="12.75" customHeight="1" x14ac:dyDescent="0.25">
      <c r="A1137" s="1">
        <v>13279</v>
      </c>
      <c r="B1137" s="1" t="s">
        <v>2168</v>
      </c>
      <c r="C1137" s="1" t="s">
        <v>97</v>
      </c>
      <c r="D1137" s="2" t="s">
        <v>2169</v>
      </c>
      <c r="E1137" s="1"/>
      <c r="F1137" s="1"/>
    </row>
    <row r="1138" spans="1:6" ht="12.75" customHeight="1" x14ac:dyDescent="0.25">
      <c r="A1138" s="1">
        <v>11977</v>
      </c>
      <c r="B1138" s="1" t="s">
        <v>2170</v>
      </c>
      <c r="C1138" s="1" t="s">
        <v>5</v>
      </c>
      <c r="D1138" s="2" t="s">
        <v>2171</v>
      </c>
      <c r="E1138" s="1"/>
      <c r="F1138" s="1"/>
    </row>
    <row r="1139" spans="1:6" ht="12.75" customHeight="1" x14ac:dyDescent="0.25">
      <c r="A1139" s="1">
        <v>11975</v>
      </c>
      <c r="B1139" s="1" t="s">
        <v>2172</v>
      </c>
      <c r="C1139" s="1" t="s">
        <v>5</v>
      </c>
      <c r="D1139" s="2" t="s">
        <v>2173</v>
      </c>
      <c r="E1139" s="1"/>
      <c r="F1139" s="1"/>
    </row>
    <row r="1140" spans="1:6" ht="12.75" customHeight="1" x14ac:dyDescent="0.25">
      <c r="A1140" s="1">
        <v>11976</v>
      </c>
      <c r="B1140" s="1" t="s">
        <v>2174</v>
      </c>
      <c r="C1140" s="1" t="s">
        <v>5</v>
      </c>
      <c r="D1140" s="2" t="s">
        <v>2175</v>
      </c>
      <c r="E1140" s="1"/>
      <c r="F1140" s="1"/>
    </row>
    <row r="1141" spans="1:6" ht="12.75" customHeight="1" x14ac:dyDescent="0.25">
      <c r="A1141" s="1">
        <v>1368</v>
      </c>
      <c r="B1141" s="1" t="s">
        <v>2176</v>
      </c>
      <c r="C1141" s="1" t="s">
        <v>5</v>
      </c>
      <c r="D1141" s="2" t="s">
        <v>2177</v>
      </c>
      <c r="E1141" s="1"/>
      <c r="F1141" s="1"/>
    </row>
    <row r="1142" spans="1:6" ht="12.75" customHeight="1" x14ac:dyDescent="0.25">
      <c r="A1142" s="1">
        <v>1367</v>
      </c>
      <c r="B1142" s="1" t="s">
        <v>2178</v>
      </c>
      <c r="C1142" s="1" t="s">
        <v>5</v>
      </c>
      <c r="D1142" s="2" t="s">
        <v>2179</v>
      </c>
      <c r="E1142" s="1"/>
      <c r="F1142" s="1"/>
    </row>
    <row r="1143" spans="1:6" ht="12.75" customHeight="1" x14ac:dyDescent="0.25">
      <c r="A1143" s="1">
        <v>1380</v>
      </c>
      <c r="B1143" s="1" t="s">
        <v>2180</v>
      </c>
      <c r="C1143" s="1" t="s">
        <v>97</v>
      </c>
      <c r="D1143" s="2" t="s">
        <v>78</v>
      </c>
      <c r="E1143" s="1"/>
      <c r="F1143" s="1"/>
    </row>
    <row r="1144" spans="1:6" ht="12.75" customHeight="1" x14ac:dyDescent="0.25">
      <c r="A1144" s="1">
        <v>1375</v>
      </c>
      <c r="B1144" s="1" t="s">
        <v>2181</v>
      </c>
      <c r="C1144" s="1" t="s">
        <v>97</v>
      </c>
      <c r="D1144" s="2" t="s">
        <v>2182</v>
      </c>
      <c r="E1144" s="1"/>
      <c r="F1144" s="1"/>
    </row>
    <row r="1145" spans="1:6" ht="12.75" customHeight="1" x14ac:dyDescent="0.25">
      <c r="A1145" s="1">
        <v>1379</v>
      </c>
      <c r="B1145" s="1" t="s">
        <v>2183</v>
      </c>
      <c r="C1145" s="1" t="s">
        <v>97</v>
      </c>
      <c r="D1145" s="2" t="s">
        <v>2184</v>
      </c>
      <c r="E1145" s="1"/>
      <c r="F1145" s="1"/>
    </row>
    <row r="1146" spans="1:6" ht="12.75" customHeight="1" x14ac:dyDescent="0.25">
      <c r="A1146" s="1">
        <v>13284</v>
      </c>
      <c r="B1146" s="1" t="s">
        <v>2185</v>
      </c>
      <c r="C1146" s="1" t="s">
        <v>97</v>
      </c>
      <c r="D1146" s="2" t="s">
        <v>630</v>
      </c>
      <c r="E1146" s="1"/>
      <c r="F1146" s="1"/>
    </row>
    <row r="1147" spans="1:6" ht="12.75" customHeight="1" x14ac:dyDescent="0.25">
      <c r="A1147" s="1">
        <v>44528</v>
      </c>
      <c r="B1147" s="1" t="s">
        <v>2186</v>
      </c>
      <c r="C1147" s="1" t="s">
        <v>97</v>
      </c>
      <c r="D1147" s="2" t="s">
        <v>683</v>
      </c>
      <c r="E1147" s="1"/>
      <c r="F1147" s="1"/>
    </row>
    <row r="1148" spans="1:6" ht="12.75" customHeight="1" x14ac:dyDescent="0.25">
      <c r="A1148" s="1">
        <v>34753</v>
      </c>
      <c r="B1148" s="1" t="s">
        <v>2187</v>
      </c>
      <c r="C1148" s="1" t="s">
        <v>97</v>
      </c>
      <c r="D1148" s="2" t="s">
        <v>1111</v>
      </c>
      <c r="E1148" s="1"/>
      <c r="F1148" s="1"/>
    </row>
    <row r="1149" spans="1:6" ht="12.75" customHeight="1" x14ac:dyDescent="0.25">
      <c r="A1149" s="1">
        <v>420</v>
      </c>
      <c r="B1149" s="1" t="s">
        <v>2188</v>
      </c>
      <c r="C1149" s="1" t="s">
        <v>5</v>
      </c>
      <c r="D1149" s="2" t="s">
        <v>2189</v>
      </c>
      <c r="E1149" s="1"/>
      <c r="F1149" s="1"/>
    </row>
    <row r="1150" spans="1:6" ht="12.75" customHeight="1" x14ac:dyDescent="0.25">
      <c r="A1150" s="1">
        <v>12327</v>
      </c>
      <c r="B1150" s="1" t="s">
        <v>2190</v>
      </c>
      <c r="C1150" s="1" t="s">
        <v>5</v>
      </c>
      <c r="D1150" s="2" t="s">
        <v>2191</v>
      </c>
      <c r="E1150" s="1"/>
      <c r="F1150" s="1"/>
    </row>
    <row r="1151" spans="1:6" ht="12.75" customHeight="1" x14ac:dyDescent="0.25">
      <c r="A1151" s="1">
        <v>36148</v>
      </c>
      <c r="B1151" s="1" t="s">
        <v>2192</v>
      </c>
      <c r="C1151" s="1" t="s">
        <v>5</v>
      </c>
      <c r="D1151" s="2" t="s">
        <v>1099</v>
      </c>
      <c r="E1151" s="1"/>
      <c r="F1151" s="1"/>
    </row>
    <row r="1152" spans="1:6" ht="12.75" customHeight="1" x14ac:dyDescent="0.25">
      <c r="A1152" s="1">
        <v>12329</v>
      </c>
      <c r="B1152" s="1" t="s">
        <v>2193</v>
      </c>
      <c r="C1152" s="1" t="s">
        <v>97</v>
      </c>
      <c r="D1152" s="2" t="s">
        <v>2194</v>
      </c>
      <c r="E1152" s="1"/>
      <c r="F1152" s="1"/>
    </row>
    <row r="1153" spans="1:6" ht="12.75" customHeight="1" x14ac:dyDescent="0.25">
      <c r="A1153" s="1">
        <v>1339</v>
      </c>
      <c r="B1153" s="1" t="s">
        <v>2195</v>
      </c>
      <c r="C1153" s="1" t="s">
        <v>97</v>
      </c>
      <c r="D1153" s="2" t="s">
        <v>2196</v>
      </c>
      <c r="E1153" s="1"/>
      <c r="F1153" s="1"/>
    </row>
    <row r="1154" spans="1:6" ht="12.75" customHeight="1" x14ac:dyDescent="0.25">
      <c r="A1154" s="1">
        <v>44396</v>
      </c>
      <c r="B1154" s="1" t="s">
        <v>2197</v>
      </c>
      <c r="C1154" s="1" t="s">
        <v>97</v>
      </c>
      <c r="D1154" s="2" t="s">
        <v>2198</v>
      </c>
      <c r="E1154" s="1"/>
      <c r="F1154" s="1"/>
    </row>
    <row r="1155" spans="1:6" ht="12.75" customHeight="1" x14ac:dyDescent="0.25">
      <c r="A1155" s="1">
        <v>44327</v>
      </c>
      <c r="B1155" s="1" t="s">
        <v>2199</v>
      </c>
      <c r="C1155" s="1" t="s">
        <v>100</v>
      </c>
      <c r="D1155" s="2" t="s">
        <v>2200</v>
      </c>
      <c r="E1155" s="1"/>
      <c r="F1155" s="1"/>
    </row>
    <row r="1156" spans="1:6" ht="12.75" customHeight="1" x14ac:dyDescent="0.25">
      <c r="A1156" s="1">
        <v>37418</v>
      </c>
      <c r="B1156" s="1" t="s">
        <v>2201</v>
      </c>
      <c r="C1156" s="1" t="s">
        <v>5</v>
      </c>
      <c r="D1156" s="2" t="s">
        <v>2202</v>
      </c>
      <c r="E1156" s="1"/>
      <c r="F1156" s="1"/>
    </row>
    <row r="1157" spans="1:6" ht="12.75" customHeight="1" x14ac:dyDescent="0.25">
      <c r="A1157" s="1">
        <v>37419</v>
      </c>
      <c r="B1157" s="1" t="s">
        <v>2203</v>
      </c>
      <c r="C1157" s="1" t="s">
        <v>5</v>
      </c>
      <c r="D1157" s="2" t="s">
        <v>2204</v>
      </c>
      <c r="E1157" s="1"/>
      <c r="F1157" s="1"/>
    </row>
    <row r="1158" spans="1:6" ht="12.75" customHeight="1" x14ac:dyDescent="0.25">
      <c r="A1158" s="1">
        <v>1427</v>
      </c>
      <c r="B1158" s="1" t="s">
        <v>2205</v>
      </c>
      <c r="C1158" s="1" t="s">
        <v>5</v>
      </c>
      <c r="D1158" s="2" t="s">
        <v>2206</v>
      </c>
      <c r="E1158" s="1"/>
      <c r="F1158" s="1"/>
    </row>
    <row r="1159" spans="1:6" ht="12.75" customHeight="1" x14ac:dyDescent="0.25">
      <c r="A1159" s="1">
        <v>1402</v>
      </c>
      <c r="B1159" s="1" t="s">
        <v>2207</v>
      </c>
      <c r="C1159" s="1" t="s">
        <v>5</v>
      </c>
      <c r="D1159" s="2" t="s">
        <v>944</v>
      </c>
      <c r="E1159" s="1"/>
      <c r="F1159" s="1"/>
    </row>
    <row r="1160" spans="1:6" ht="12.75" customHeight="1" x14ac:dyDescent="0.25">
      <c r="A1160" s="1">
        <v>1420</v>
      </c>
      <c r="B1160" s="1" t="s">
        <v>2208</v>
      </c>
      <c r="C1160" s="1" t="s">
        <v>5</v>
      </c>
      <c r="D1160" s="2" t="s">
        <v>2209</v>
      </c>
      <c r="E1160" s="1"/>
      <c r="F1160" s="1"/>
    </row>
    <row r="1161" spans="1:6" ht="12.75" customHeight="1" x14ac:dyDescent="0.25">
      <c r="A1161" s="1">
        <v>1419</v>
      </c>
      <c r="B1161" s="1" t="s">
        <v>2210</v>
      </c>
      <c r="C1161" s="1" t="s">
        <v>5</v>
      </c>
      <c r="D1161" s="2" t="s">
        <v>2211</v>
      </c>
      <c r="E1161" s="1"/>
      <c r="F1161" s="1"/>
    </row>
    <row r="1162" spans="1:6" ht="12.75" customHeight="1" x14ac:dyDescent="0.25">
      <c r="A1162" s="1">
        <v>1414</v>
      </c>
      <c r="B1162" s="1" t="s">
        <v>2212</v>
      </c>
      <c r="C1162" s="1" t="s">
        <v>5</v>
      </c>
      <c r="D1162" s="2" t="s">
        <v>166</v>
      </c>
      <c r="E1162" s="1"/>
      <c r="F1162" s="1"/>
    </row>
    <row r="1163" spans="1:6" ht="12.75" customHeight="1" x14ac:dyDescent="0.25">
      <c r="A1163" s="1">
        <v>1413</v>
      </c>
      <c r="B1163" s="1" t="s">
        <v>2213</v>
      </c>
      <c r="C1163" s="1" t="s">
        <v>5</v>
      </c>
      <c r="D1163" s="2" t="s">
        <v>2214</v>
      </c>
      <c r="E1163" s="1"/>
      <c r="F1163" s="1"/>
    </row>
    <row r="1164" spans="1:6" ht="12.75" customHeight="1" x14ac:dyDescent="0.25">
      <c r="A1164" s="1">
        <v>1412</v>
      </c>
      <c r="B1164" s="1" t="s">
        <v>2215</v>
      </c>
      <c r="C1164" s="1" t="s">
        <v>5</v>
      </c>
      <c r="D1164" s="2" t="s">
        <v>2216</v>
      </c>
      <c r="E1164" s="1"/>
      <c r="F1164" s="1"/>
    </row>
    <row r="1165" spans="1:6" ht="12.75" customHeight="1" x14ac:dyDescent="0.25">
      <c r="A1165" s="1">
        <v>1406</v>
      </c>
      <c r="B1165" s="1" t="s">
        <v>2217</v>
      </c>
      <c r="C1165" s="1" t="s">
        <v>5</v>
      </c>
      <c r="D1165" s="2" t="s">
        <v>2218</v>
      </c>
      <c r="E1165" s="1"/>
      <c r="F1165" s="1"/>
    </row>
    <row r="1166" spans="1:6" ht="12.75" customHeight="1" x14ac:dyDescent="0.25">
      <c r="A1166" s="1">
        <v>11281</v>
      </c>
      <c r="B1166" s="1" t="s">
        <v>2219</v>
      </c>
      <c r="C1166" s="1" t="s">
        <v>5</v>
      </c>
      <c r="D1166" s="2" t="s">
        <v>2220</v>
      </c>
      <c r="E1166" s="1"/>
      <c r="F1166" s="1"/>
    </row>
    <row r="1167" spans="1:6" ht="12.75" customHeight="1" x14ac:dyDescent="0.25">
      <c r="A1167" s="1">
        <v>1442</v>
      </c>
      <c r="B1167" s="1" t="s">
        <v>2221</v>
      </c>
      <c r="C1167" s="1" t="s">
        <v>5</v>
      </c>
      <c r="D1167" s="2" t="s">
        <v>2222</v>
      </c>
      <c r="E1167" s="1"/>
      <c r="F1167" s="1"/>
    </row>
    <row r="1168" spans="1:6" ht="12.75" customHeight="1" x14ac:dyDescent="0.25">
      <c r="A1168" s="1">
        <v>13457</v>
      </c>
      <c r="B1168" s="1" t="s">
        <v>2223</v>
      </c>
      <c r="C1168" s="1" t="s">
        <v>5</v>
      </c>
      <c r="D1168" s="2" t="s">
        <v>2224</v>
      </c>
      <c r="E1168" s="1"/>
      <c r="F1168" s="1"/>
    </row>
    <row r="1169" spans="1:6" ht="12.75" customHeight="1" x14ac:dyDescent="0.25">
      <c r="A1169" s="1">
        <v>40699</v>
      </c>
      <c r="B1169" s="1" t="s">
        <v>2225</v>
      </c>
      <c r="C1169" s="1" t="s">
        <v>5</v>
      </c>
      <c r="D1169" s="2" t="s">
        <v>2226</v>
      </c>
      <c r="E1169" s="1"/>
      <c r="F1169" s="1"/>
    </row>
    <row r="1170" spans="1:6" ht="12.75" customHeight="1" x14ac:dyDescent="0.25">
      <c r="A1170" s="1">
        <v>40701</v>
      </c>
      <c r="B1170" s="1" t="s">
        <v>2227</v>
      </c>
      <c r="C1170" s="1" t="s">
        <v>5</v>
      </c>
      <c r="D1170" s="2" t="s">
        <v>2228</v>
      </c>
      <c r="E1170" s="1"/>
      <c r="F1170" s="1"/>
    </row>
    <row r="1171" spans="1:6" ht="12.75" customHeight="1" x14ac:dyDescent="0.25">
      <c r="A1171" s="1">
        <v>40700</v>
      </c>
      <c r="B1171" s="1" t="s">
        <v>2229</v>
      </c>
      <c r="C1171" s="1" t="s">
        <v>5</v>
      </c>
      <c r="D1171" s="2" t="s">
        <v>2230</v>
      </c>
      <c r="E1171" s="1"/>
      <c r="F1171" s="1"/>
    </row>
    <row r="1172" spans="1:6" ht="12.75" customHeight="1" x14ac:dyDescent="0.25">
      <c r="A1172" s="1">
        <v>13458</v>
      </c>
      <c r="B1172" s="1" t="s">
        <v>2231</v>
      </c>
      <c r="C1172" s="1" t="s">
        <v>5</v>
      </c>
      <c r="D1172" s="2" t="s">
        <v>2232</v>
      </c>
      <c r="E1172" s="1"/>
      <c r="F1172" s="1"/>
    </row>
    <row r="1173" spans="1:6" ht="12.75" customHeight="1" x14ac:dyDescent="0.25">
      <c r="A1173" s="1">
        <v>11134</v>
      </c>
      <c r="B1173" s="1" t="s">
        <v>2233</v>
      </c>
      <c r="C1173" s="1" t="s">
        <v>778</v>
      </c>
      <c r="D1173" s="2" t="s">
        <v>2234</v>
      </c>
      <c r="E1173" s="1"/>
      <c r="F1173" s="1"/>
    </row>
    <row r="1174" spans="1:6" ht="12.75" customHeight="1" x14ac:dyDescent="0.25">
      <c r="A1174" s="1">
        <v>11135</v>
      </c>
      <c r="B1174" s="1" t="s">
        <v>2235</v>
      </c>
      <c r="C1174" s="1" t="s">
        <v>778</v>
      </c>
      <c r="D1174" s="2" t="s">
        <v>2236</v>
      </c>
      <c r="E1174" s="1"/>
      <c r="F1174" s="1"/>
    </row>
    <row r="1175" spans="1:6" ht="12.75" customHeight="1" x14ac:dyDescent="0.25">
      <c r="A1175" s="1">
        <v>11136</v>
      </c>
      <c r="B1175" s="1" t="s">
        <v>2237</v>
      </c>
      <c r="C1175" s="1" t="s">
        <v>778</v>
      </c>
      <c r="D1175" s="2" t="s">
        <v>2238</v>
      </c>
      <c r="E1175" s="1"/>
      <c r="F1175" s="1"/>
    </row>
    <row r="1176" spans="1:6" ht="12.75" customHeight="1" x14ac:dyDescent="0.25">
      <c r="A1176" s="1">
        <v>34743</v>
      </c>
      <c r="B1176" s="1" t="s">
        <v>2239</v>
      </c>
      <c r="C1176" s="1" t="s">
        <v>778</v>
      </c>
      <c r="D1176" s="2" t="s">
        <v>2240</v>
      </c>
      <c r="E1176" s="1"/>
      <c r="F1176" s="1"/>
    </row>
    <row r="1177" spans="1:6" ht="12.75" customHeight="1" x14ac:dyDescent="0.25">
      <c r="A1177" s="1">
        <v>11137</v>
      </c>
      <c r="B1177" s="1" t="s">
        <v>2241</v>
      </c>
      <c r="C1177" s="1" t="s">
        <v>778</v>
      </c>
      <c r="D1177" s="2" t="s">
        <v>2242</v>
      </c>
      <c r="E1177" s="1"/>
      <c r="F1177" s="1"/>
    </row>
    <row r="1178" spans="1:6" ht="12.75" customHeight="1" x14ac:dyDescent="0.25">
      <c r="A1178" s="1">
        <v>34745</v>
      </c>
      <c r="B1178" s="1" t="s">
        <v>2243</v>
      </c>
      <c r="C1178" s="1" t="s">
        <v>778</v>
      </c>
      <c r="D1178" s="2" t="s">
        <v>2244</v>
      </c>
      <c r="E1178" s="1"/>
      <c r="F1178" s="1"/>
    </row>
    <row r="1179" spans="1:6" ht="12.75" customHeight="1" x14ac:dyDescent="0.25">
      <c r="A1179" s="1">
        <v>34746</v>
      </c>
      <c r="B1179" s="1" t="s">
        <v>2245</v>
      </c>
      <c r="C1179" s="1" t="s">
        <v>778</v>
      </c>
      <c r="D1179" s="2" t="s">
        <v>2246</v>
      </c>
      <c r="E1179" s="1"/>
      <c r="F1179" s="1"/>
    </row>
    <row r="1180" spans="1:6" ht="12.75" customHeight="1" x14ac:dyDescent="0.25">
      <c r="A1180" s="1">
        <v>1360</v>
      </c>
      <c r="B1180" s="1" t="s">
        <v>2247</v>
      </c>
      <c r="C1180" s="1" t="s">
        <v>778</v>
      </c>
      <c r="D1180" s="2" t="s">
        <v>2248</v>
      </c>
      <c r="E1180" s="1"/>
      <c r="F1180" s="1"/>
    </row>
    <row r="1181" spans="1:6" ht="12.75" customHeight="1" x14ac:dyDescent="0.25">
      <c r="A1181" s="1">
        <v>36524</v>
      </c>
      <c r="B1181" s="1" t="s">
        <v>2249</v>
      </c>
      <c r="C1181" s="1" t="s">
        <v>5</v>
      </c>
      <c r="D1181" s="2" t="s">
        <v>2250</v>
      </c>
      <c r="E1181" s="1"/>
      <c r="F1181" s="1"/>
    </row>
    <row r="1182" spans="1:6" ht="12.75" customHeight="1" x14ac:dyDescent="0.25">
      <c r="A1182" s="1">
        <v>36526</v>
      </c>
      <c r="B1182" s="1" t="s">
        <v>2251</v>
      </c>
      <c r="C1182" s="1" t="s">
        <v>5</v>
      </c>
      <c r="D1182" s="2" t="s">
        <v>2252</v>
      </c>
      <c r="E1182" s="1"/>
      <c r="F1182" s="1"/>
    </row>
    <row r="1183" spans="1:6" ht="12.75" customHeight="1" x14ac:dyDescent="0.25">
      <c r="A1183" s="1">
        <v>36523</v>
      </c>
      <c r="B1183" s="1" t="s">
        <v>2253</v>
      </c>
      <c r="C1183" s="1" t="s">
        <v>5</v>
      </c>
      <c r="D1183" s="2" t="s">
        <v>2254</v>
      </c>
      <c r="E1183" s="1"/>
      <c r="F1183" s="1"/>
    </row>
    <row r="1184" spans="1:6" ht="12.75" customHeight="1" x14ac:dyDescent="0.25">
      <c r="A1184" s="1">
        <v>36527</v>
      </c>
      <c r="B1184" s="1" t="s">
        <v>2255</v>
      </c>
      <c r="C1184" s="1" t="s">
        <v>5</v>
      </c>
      <c r="D1184" s="2" t="s">
        <v>2256</v>
      </c>
      <c r="E1184" s="1"/>
      <c r="F1184" s="1"/>
    </row>
    <row r="1185" spans="1:6" ht="12.75" customHeight="1" x14ac:dyDescent="0.25">
      <c r="A1185" s="1">
        <v>38642</v>
      </c>
      <c r="B1185" s="1" t="s">
        <v>2257</v>
      </c>
      <c r="C1185" s="1" t="s">
        <v>5</v>
      </c>
      <c r="D1185" s="2" t="s">
        <v>2258</v>
      </c>
      <c r="E1185" s="1"/>
      <c r="F1185" s="1"/>
    </row>
    <row r="1186" spans="1:6" ht="12.75" customHeight="1" x14ac:dyDescent="0.25">
      <c r="A1186" s="1">
        <v>36522</v>
      </c>
      <c r="B1186" s="1" t="s">
        <v>2259</v>
      </c>
      <c r="C1186" s="1" t="s">
        <v>5</v>
      </c>
      <c r="D1186" s="2" t="s">
        <v>2260</v>
      </c>
      <c r="E1186" s="1"/>
      <c r="F1186" s="1"/>
    </row>
    <row r="1187" spans="1:6" ht="12.75" customHeight="1" x14ac:dyDescent="0.25">
      <c r="A1187" s="1">
        <v>36525</v>
      </c>
      <c r="B1187" s="1" t="s">
        <v>2261</v>
      </c>
      <c r="C1187" s="1" t="s">
        <v>5</v>
      </c>
      <c r="D1187" s="2" t="s">
        <v>2262</v>
      </c>
      <c r="E1187" s="1"/>
      <c r="F1187" s="1"/>
    </row>
    <row r="1188" spans="1:6" ht="12.75" customHeight="1" x14ac:dyDescent="0.25">
      <c r="A1188" s="1">
        <v>13803</v>
      </c>
      <c r="B1188" s="1" t="s">
        <v>2263</v>
      </c>
      <c r="C1188" s="1" t="s">
        <v>5</v>
      </c>
      <c r="D1188" s="2" t="s">
        <v>2264</v>
      </c>
      <c r="E1188" s="1"/>
      <c r="F1188" s="1"/>
    </row>
    <row r="1189" spans="1:6" ht="12.75" customHeight="1" x14ac:dyDescent="0.25">
      <c r="A1189" s="1">
        <v>34348</v>
      </c>
      <c r="B1189" s="1" t="s">
        <v>2265</v>
      </c>
      <c r="C1189" s="1" t="s">
        <v>90</v>
      </c>
      <c r="D1189" s="2" t="s">
        <v>2266</v>
      </c>
      <c r="E1189" s="1"/>
      <c r="F1189" s="1"/>
    </row>
    <row r="1190" spans="1:6" ht="12.75" customHeight="1" x14ac:dyDescent="0.25">
      <c r="A1190" s="1">
        <v>34347</v>
      </c>
      <c r="B1190" s="1" t="s">
        <v>2267</v>
      </c>
      <c r="C1190" s="1" t="s">
        <v>90</v>
      </c>
      <c r="D1190" s="2" t="s">
        <v>361</v>
      </c>
      <c r="E1190" s="1"/>
      <c r="F1190" s="1"/>
    </row>
    <row r="1191" spans="1:6" ht="12.75" customHeight="1" x14ac:dyDescent="0.25">
      <c r="A1191" s="1">
        <v>11146</v>
      </c>
      <c r="B1191" s="1" t="s">
        <v>2268</v>
      </c>
      <c r="C1191" s="1" t="s">
        <v>288</v>
      </c>
      <c r="D1191" s="2" t="s">
        <v>2269</v>
      </c>
      <c r="E1191" s="1"/>
      <c r="F1191" s="1"/>
    </row>
    <row r="1192" spans="1:6" ht="12.75" customHeight="1" x14ac:dyDescent="0.25">
      <c r="A1192" s="1">
        <v>11147</v>
      </c>
      <c r="B1192" s="1" t="s">
        <v>2270</v>
      </c>
      <c r="C1192" s="1" t="s">
        <v>288</v>
      </c>
      <c r="D1192" s="2" t="s">
        <v>2271</v>
      </c>
      <c r="E1192" s="1"/>
      <c r="F1192" s="1"/>
    </row>
    <row r="1193" spans="1:6" ht="12.75" customHeight="1" x14ac:dyDescent="0.25">
      <c r="A1193" s="1">
        <v>34872</v>
      </c>
      <c r="B1193" s="1" t="s">
        <v>2272</v>
      </c>
      <c r="C1193" s="1" t="s">
        <v>288</v>
      </c>
      <c r="D1193" s="2" t="s">
        <v>2273</v>
      </c>
      <c r="E1193" s="1"/>
      <c r="F1193" s="1"/>
    </row>
    <row r="1194" spans="1:6" ht="12.75" customHeight="1" x14ac:dyDescent="0.25">
      <c r="A1194" s="1">
        <v>34491</v>
      </c>
      <c r="B1194" s="1" t="s">
        <v>2274</v>
      </c>
      <c r="C1194" s="1" t="s">
        <v>288</v>
      </c>
      <c r="D1194" s="2" t="s">
        <v>2275</v>
      </c>
      <c r="E1194" s="1"/>
      <c r="F1194" s="1"/>
    </row>
    <row r="1195" spans="1:6" ht="12.75" customHeight="1" x14ac:dyDescent="0.25">
      <c r="A1195" s="1">
        <v>34770</v>
      </c>
      <c r="B1195" s="1" t="s">
        <v>2276</v>
      </c>
      <c r="C1195" s="1" t="s">
        <v>2003</v>
      </c>
      <c r="D1195" s="2" t="s">
        <v>2277</v>
      </c>
      <c r="E1195" s="1"/>
      <c r="F1195" s="1"/>
    </row>
    <row r="1196" spans="1:6" ht="12.75" customHeight="1" x14ac:dyDescent="0.25">
      <c r="A1196" s="1">
        <v>1518</v>
      </c>
      <c r="B1196" s="1" t="s">
        <v>2278</v>
      </c>
      <c r="C1196" s="1" t="s">
        <v>2003</v>
      </c>
      <c r="D1196" s="2" t="s">
        <v>2279</v>
      </c>
      <c r="E1196" s="1"/>
      <c r="F1196" s="1"/>
    </row>
    <row r="1197" spans="1:6" ht="12.75" customHeight="1" x14ac:dyDescent="0.25">
      <c r="A1197" s="1">
        <v>41965</v>
      </c>
      <c r="B1197" s="1" t="s">
        <v>2280</v>
      </c>
      <c r="C1197" s="1" t="s">
        <v>2003</v>
      </c>
      <c r="D1197" s="2" t="s">
        <v>2281</v>
      </c>
      <c r="E1197" s="1"/>
      <c r="F1197" s="1"/>
    </row>
    <row r="1198" spans="1:6" ht="12.75" customHeight="1" x14ac:dyDescent="0.25">
      <c r="A1198" s="1">
        <v>1524</v>
      </c>
      <c r="B1198" s="1" t="s">
        <v>2282</v>
      </c>
      <c r="C1198" s="1" t="s">
        <v>288</v>
      </c>
      <c r="D1198" s="2" t="s">
        <v>2283</v>
      </c>
      <c r="E1198" s="1"/>
      <c r="F1198" s="1"/>
    </row>
    <row r="1199" spans="1:6" ht="12.75" customHeight="1" x14ac:dyDescent="0.25">
      <c r="A1199" s="1">
        <v>34492</v>
      </c>
      <c r="B1199" s="1" t="s">
        <v>2284</v>
      </c>
      <c r="C1199" s="1" t="s">
        <v>288</v>
      </c>
      <c r="D1199" s="2" t="s">
        <v>2285</v>
      </c>
      <c r="E1199" s="1"/>
      <c r="F1199" s="1"/>
    </row>
    <row r="1200" spans="1:6" ht="12.75" customHeight="1" x14ac:dyDescent="0.25">
      <c r="A1200" s="1">
        <v>38404</v>
      </c>
      <c r="B1200" s="1" t="s">
        <v>2286</v>
      </c>
      <c r="C1200" s="1" t="s">
        <v>288</v>
      </c>
      <c r="D1200" s="2" t="s">
        <v>2287</v>
      </c>
      <c r="E1200" s="1"/>
      <c r="F1200" s="1"/>
    </row>
    <row r="1201" spans="1:6" ht="12.75" customHeight="1" x14ac:dyDescent="0.25">
      <c r="A1201" s="1">
        <v>39849</v>
      </c>
      <c r="B1201" s="1" t="s">
        <v>2288</v>
      </c>
      <c r="C1201" s="1" t="s">
        <v>288</v>
      </c>
      <c r="D1201" s="2" t="s">
        <v>2289</v>
      </c>
      <c r="E1201" s="1"/>
      <c r="F1201" s="1"/>
    </row>
    <row r="1202" spans="1:6" ht="12.75" customHeight="1" x14ac:dyDescent="0.25">
      <c r="A1202" s="1">
        <v>38464</v>
      </c>
      <c r="B1202" s="1" t="s">
        <v>2290</v>
      </c>
      <c r="C1202" s="1" t="s">
        <v>288</v>
      </c>
      <c r="D1202" s="2" t="s">
        <v>2291</v>
      </c>
      <c r="E1202" s="1"/>
      <c r="F1202" s="1"/>
    </row>
    <row r="1203" spans="1:6" ht="12.75" customHeight="1" x14ac:dyDescent="0.25">
      <c r="A1203" s="1">
        <v>1527</v>
      </c>
      <c r="B1203" s="1" t="s">
        <v>2292</v>
      </c>
      <c r="C1203" s="1" t="s">
        <v>288</v>
      </c>
      <c r="D1203" s="2" t="s">
        <v>2293</v>
      </c>
      <c r="E1203" s="1"/>
      <c r="F1203" s="1"/>
    </row>
    <row r="1204" spans="1:6" ht="12.75" customHeight="1" x14ac:dyDescent="0.25">
      <c r="A1204" s="1">
        <v>34493</v>
      </c>
      <c r="B1204" s="1" t="s">
        <v>2294</v>
      </c>
      <c r="C1204" s="1" t="s">
        <v>288</v>
      </c>
      <c r="D1204" s="2" t="s">
        <v>2295</v>
      </c>
      <c r="E1204" s="1"/>
      <c r="F1204" s="1"/>
    </row>
    <row r="1205" spans="1:6" ht="12.75" customHeight="1" x14ac:dyDescent="0.25">
      <c r="A1205" s="1">
        <v>38405</v>
      </c>
      <c r="B1205" s="1" t="s">
        <v>2296</v>
      </c>
      <c r="C1205" s="1" t="s">
        <v>288</v>
      </c>
      <c r="D1205" s="2" t="s">
        <v>2297</v>
      </c>
      <c r="E1205" s="1"/>
      <c r="F1205" s="1"/>
    </row>
    <row r="1206" spans="1:6" ht="12.75" customHeight="1" x14ac:dyDescent="0.25">
      <c r="A1206" s="1">
        <v>38408</v>
      </c>
      <c r="B1206" s="1" t="s">
        <v>2298</v>
      </c>
      <c r="C1206" s="1" t="s">
        <v>288</v>
      </c>
      <c r="D1206" s="2" t="s">
        <v>2299</v>
      </c>
      <c r="E1206" s="1"/>
      <c r="F1206" s="1"/>
    </row>
    <row r="1207" spans="1:6" ht="12.75" customHeight="1" x14ac:dyDescent="0.25">
      <c r="A1207" s="1">
        <v>1525</v>
      </c>
      <c r="B1207" s="1" t="s">
        <v>2300</v>
      </c>
      <c r="C1207" s="1" t="s">
        <v>288</v>
      </c>
      <c r="D1207" s="2" t="s">
        <v>2301</v>
      </c>
      <c r="E1207" s="1"/>
      <c r="F1207" s="1"/>
    </row>
    <row r="1208" spans="1:6" ht="12.75" customHeight="1" x14ac:dyDescent="0.25">
      <c r="A1208" s="1">
        <v>34494</v>
      </c>
      <c r="B1208" s="1" t="s">
        <v>2302</v>
      </c>
      <c r="C1208" s="1" t="s">
        <v>288</v>
      </c>
      <c r="D1208" s="2" t="s">
        <v>2303</v>
      </c>
      <c r="E1208" s="1"/>
      <c r="F1208" s="1"/>
    </row>
    <row r="1209" spans="1:6" ht="12.75" customHeight="1" x14ac:dyDescent="0.25">
      <c r="A1209" s="1">
        <v>38406</v>
      </c>
      <c r="B1209" s="1" t="s">
        <v>2304</v>
      </c>
      <c r="C1209" s="1" t="s">
        <v>288</v>
      </c>
      <c r="D1209" s="2" t="s">
        <v>2305</v>
      </c>
      <c r="E1209" s="1"/>
      <c r="F1209" s="1"/>
    </row>
    <row r="1210" spans="1:6" ht="12.75" customHeight="1" x14ac:dyDescent="0.25">
      <c r="A1210" s="1">
        <v>38409</v>
      </c>
      <c r="B1210" s="1" t="s">
        <v>2306</v>
      </c>
      <c r="C1210" s="1" t="s">
        <v>288</v>
      </c>
      <c r="D1210" s="2" t="s">
        <v>2307</v>
      </c>
      <c r="E1210" s="1"/>
      <c r="F1210" s="1"/>
    </row>
    <row r="1211" spans="1:6" ht="12.75" customHeight="1" x14ac:dyDescent="0.25">
      <c r="A1211" s="1">
        <v>43360</v>
      </c>
      <c r="B1211" s="1" t="s">
        <v>2308</v>
      </c>
      <c r="C1211" s="1" t="s">
        <v>288</v>
      </c>
      <c r="D1211" s="2" t="s">
        <v>2309</v>
      </c>
      <c r="E1211" s="1"/>
      <c r="F1211" s="1"/>
    </row>
    <row r="1212" spans="1:6" ht="12.75" customHeight="1" x14ac:dyDescent="0.25">
      <c r="A1212" s="1">
        <v>11145</v>
      </c>
      <c r="B1212" s="1" t="s">
        <v>2310</v>
      </c>
      <c r="C1212" s="1" t="s">
        <v>288</v>
      </c>
      <c r="D1212" s="2" t="s">
        <v>2273</v>
      </c>
      <c r="E1212" s="1"/>
      <c r="F1212" s="1"/>
    </row>
    <row r="1213" spans="1:6" ht="12.75" customHeight="1" x14ac:dyDescent="0.25">
      <c r="A1213" s="1">
        <v>34495</v>
      </c>
      <c r="B1213" s="1" t="s">
        <v>2311</v>
      </c>
      <c r="C1213" s="1" t="s">
        <v>288</v>
      </c>
      <c r="D1213" s="2" t="s">
        <v>2312</v>
      </c>
      <c r="E1213" s="1"/>
      <c r="F1213" s="1"/>
    </row>
    <row r="1214" spans="1:6" ht="12.75" customHeight="1" x14ac:dyDescent="0.25">
      <c r="A1214" s="1">
        <v>34479</v>
      </c>
      <c r="B1214" s="1" t="s">
        <v>2313</v>
      </c>
      <c r="C1214" s="1" t="s">
        <v>288</v>
      </c>
      <c r="D1214" s="2" t="s">
        <v>2275</v>
      </c>
      <c r="E1214" s="1"/>
      <c r="F1214" s="1"/>
    </row>
    <row r="1215" spans="1:6" ht="12.75" customHeight="1" x14ac:dyDescent="0.25">
      <c r="A1215" s="1">
        <v>34496</v>
      </c>
      <c r="B1215" s="1" t="s">
        <v>2314</v>
      </c>
      <c r="C1215" s="1" t="s">
        <v>288</v>
      </c>
      <c r="D1215" s="2" t="s">
        <v>2315</v>
      </c>
      <c r="E1215" s="1"/>
      <c r="F1215" s="1"/>
    </row>
    <row r="1216" spans="1:6" ht="12.75" customHeight="1" x14ac:dyDescent="0.25">
      <c r="A1216" s="1">
        <v>34481</v>
      </c>
      <c r="B1216" s="1" t="s">
        <v>2316</v>
      </c>
      <c r="C1216" s="1" t="s">
        <v>288</v>
      </c>
      <c r="D1216" s="2" t="s">
        <v>2317</v>
      </c>
      <c r="E1216" s="1"/>
      <c r="F1216" s="1"/>
    </row>
    <row r="1217" spans="1:6" ht="12.75" customHeight="1" x14ac:dyDescent="0.25">
      <c r="A1217" s="1">
        <v>34483</v>
      </c>
      <c r="B1217" s="1" t="s">
        <v>2318</v>
      </c>
      <c r="C1217" s="1" t="s">
        <v>288</v>
      </c>
      <c r="D1217" s="2" t="s">
        <v>2319</v>
      </c>
      <c r="E1217" s="1"/>
      <c r="F1217" s="1"/>
    </row>
    <row r="1218" spans="1:6" ht="12.75" customHeight="1" x14ac:dyDescent="0.25">
      <c r="A1218" s="1">
        <v>34485</v>
      </c>
      <c r="B1218" s="1" t="s">
        <v>2320</v>
      </c>
      <c r="C1218" s="1" t="s">
        <v>288</v>
      </c>
      <c r="D1218" s="2" t="s">
        <v>2321</v>
      </c>
      <c r="E1218" s="1"/>
      <c r="F1218" s="1"/>
    </row>
    <row r="1219" spans="1:6" ht="12.75" customHeight="1" x14ac:dyDescent="0.25">
      <c r="A1219" s="1">
        <v>14041</v>
      </c>
      <c r="B1219" s="1" t="s">
        <v>2322</v>
      </c>
      <c r="C1219" s="1" t="s">
        <v>288</v>
      </c>
      <c r="D1219" s="2" t="s">
        <v>2323</v>
      </c>
      <c r="E1219" s="1"/>
      <c r="F1219" s="1"/>
    </row>
    <row r="1220" spans="1:6" ht="12.75" customHeight="1" x14ac:dyDescent="0.25">
      <c r="A1220" s="1">
        <v>1523</v>
      </c>
      <c r="B1220" s="1" t="s">
        <v>2324</v>
      </c>
      <c r="C1220" s="1" t="s">
        <v>288</v>
      </c>
      <c r="D1220" s="2" t="s">
        <v>2325</v>
      </c>
      <c r="E1220" s="1"/>
      <c r="F1220" s="1"/>
    </row>
    <row r="1221" spans="1:6" ht="12.75" customHeight="1" x14ac:dyDescent="0.25">
      <c r="A1221" s="1">
        <v>14052</v>
      </c>
      <c r="B1221" s="1" t="s">
        <v>2326</v>
      </c>
      <c r="C1221" s="1" t="s">
        <v>5</v>
      </c>
      <c r="D1221" s="2" t="s">
        <v>2327</v>
      </c>
      <c r="E1221" s="1"/>
      <c r="F1221" s="1"/>
    </row>
    <row r="1222" spans="1:6" ht="12.75" customHeight="1" x14ac:dyDescent="0.25">
      <c r="A1222" s="1">
        <v>14054</v>
      </c>
      <c r="B1222" s="1" t="s">
        <v>2328</v>
      </c>
      <c r="C1222" s="1" t="s">
        <v>5</v>
      </c>
      <c r="D1222" s="2" t="s">
        <v>2329</v>
      </c>
      <c r="E1222" s="1"/>
      <c r="F1222" s="1"/>
    </row>
    <row r="1223" spans="1:6" ht="12.75" customHeight="1" x14ac:dyDescent="0.25">
      <c r="A1223" s="1">
        <v>14053</v>
      </c>
      <c r="B1223" s="1" t="s">
        <v>2330</v>
      </c>
      <c r="C1223" s="1" t="s">
        <v>5</v>
      </c>
      <c r="D1223" s="2" t="s">
        <v>2331</v>
      </c>
      <c r="E1223" s="1"/>
      <c r="F1223" s="1"/>
    </row>
    <row r="1224" spans="1:6" ht="12.75" customHeight="1" x14ac:dyDescent="0.25">
      <c r="A1224" s="1">
        <v>2558</v>
      </c>
      <c r="B1224" s="1" t="s">
        <v>2332</v>
      </c>
      <c r="C1224" s="1" t="s">
        <v>5</v>
      </c>
      <c r="D1224" s="2" t="s">
        <v>1916</v>
      </c>
      <c r="E1224" s="1"/>
      <c r="F1224" s="1"/>
    </row>
    <row r="1225" spans="1:6" ht="12.75" customHeight="1" x14ac:dyDescent="0.25">
      <c r="A1225" s="1">
        <v>2560</v>
      </c>
      <c r="B1225" s="1" t="s">
        <v>2333</v>
      </c>
      <c r="C1225" s="1" t="s">
        <v>5</v>
      </c>
      <c r="D1225" s="2" t="s">
        <v>2334</v>
      </c>
      <c r="E1225" s="1"/>
      <c r="F1225" s="1"/>
    </row>
    <row r="1226" spans="1:6" ht="12.75" customHeight="1" x14ac:dyDescent="0.25">
      <c r="A1226" s="1">
        <v>2559</v>
      </c>
      <c r="B1226" s="1" t="s">
        <v>2335</v>
      </c>
      <c r="C1226" s="1" t="s">
        <v>5</v>
      </c>
      <c r="D1226" s="2" t="s">
        <v>2336</v>
      </c>
      <c r="E1226" s="1"/>
      <c r="F1226" s="1"/>
    </row>
    <row r="1227" spans="1:6" ht="12.75" customHeight="1" x14ac:dyDescent="0.25">
      <c r="A1227" s="1">
        <v>2592</v>
      </c>
      <c r="B1227" s="1" t="s">
        <v>2337</v>
      </c>
      <c r="C1227" s="1" t="s">
        <v>5</v>
      </c>
      <c r="D1227" s="2" t="s">
        <v>2338</v>
      </c>
      <c r="E1227" s="1"/>
      <c r="F1227" s="1"/>
    </row>
    <row r="1228" spans="1:6" ht="12.75" customHeight="1" x14ac:dyDescent="0.25">
      <c r="A1228" s="1">
        <v>2566</v>
      </c>
      <c r="B1228" s="1" t="s">
        <v>2339</v>
      </c>
      <c r="C1228" s="1" t="s">
        <v>5</v>
      </c>
      <c r="D1228" s="2" t="s">
        <v>2340</v>
      </c>
      <c r="E1228" s="1"/>
      <c r="F1228" s="1"/>
    </row>
    <row r="1229" spans="1:6" ht="12.75" customHeight="1" x14ac:dyDescent="0.25">
      <c r="A1229" s="1">
        <v>2589</v>
      </c>
      <c r="B1229" s="1" t="s">
        <v>2341</v>
      </c>
      <c r="C1229" s="1" t="s">
        <v>5</v>
      </c>
      <c r="D1229" s="2" t="s">
        <v>2342</v>
      </c>
      <c r="E1229" s="1"/>
      <c r="F1229" s="1"/>
    </row>
    <row r="1230" spans="1:6" ht="12.75" customHeight="1" x14ac:dyDescent="0.25">
      <c r="A1230" s="1">
        <v>2591</v>
      </c>
      <c r="B1230" s="1" t="s">
        <v>2343</v>
      </c>
      <c r="C1230" s="1" t="s">
        <v>5</v>
      </c>
      <c r="D1230" s="2" t="s">
        <v>2344</v>
      </c>
      <c r="E1230" s="1"/>
      <c r="F1230" s="1"/>
    </row>
    <row r="1231" spans="1:6" ht="12.75" customHeight="1" x14ac:dyDescent="0.25">
      <c r="A1231" s="1">
        <v>2590</v>
      </c>
      <c r="B1231" s="1" t="s">
        <v>2345</v>
      </c>
      <c r="C1231" s="1" t="s">
        <v>5</v>
      </c>
      <c r="D1231" s="2" t="s">
        <v>2346</v>
      </c>
      <c r="E1231" s="1"/>
      <c r="F1231" s="1"/>
    </row>
    <row r="1232" spans="1:6" ht="12.75" customHeight="1" x14ac:dyDescent="0.25">
      <c r="A1232" s="1">
        <v>2567</v>
      </c>
      <c r="B1232" s="1" t="s">
        <v>2347</v>
      </c>
      <c r="C1232" s="1" t="s">
        <v>5</v>
      </c>
      <c r="D1232" s="2" t="s">
        <v>2348</v>
      </c>
      <c r="E1232" s="1"/>
      <c r="F1232" s="1"/>
    </row>
    <row r="1233" spans="1:6" ht="12.75" customHeight="1" x14ac:dyDescent="0.25">
      <c r="A1233" s="1">
        <v>2565</v>
      </c>
      <c r="B1233" s="1" t="s">
        <v>2349</v>
      </c>
      <c r="C1233" s="1" t="s">
        <v>5</v>
      </c>
      <c r="D1233" s="2" t="s">
        <v>2350</v>
      </c>
      <c r="E1233" s="1"/>
      <c r="F1233" s="1"/>
    </row>
    <row r="1234" spans="1:6" ht="12.75" customHeight="1" x14ac:dyDescent="0.25">
      <c r="A1234" s="1">
        <v>2568</v>
      </c>
      <c r="B1234" s="1" t="s">
        <v>2351</v>
      </c>
      <c r="C1234" s="1" t="s">
        <v>5</v>
      </c>
      <c r="D1234" s="2" t="s">
        <v>2352</v>
      </c>
      <c r="E1234" s="1"/>
      <c r="F1234" s="1"/>
    </row>
    <row r="1235" spans="1:6" ht="12.75" customHeight="1" x14ac:dyDescent="0.25">
      <c r="A1235" s="1">
        <v>2594</v>
      </c>
      <c r="B1235" s="1" t="s">
        <v>2353</v>
      </c>
      <c r="C1235" s="1" t="s">
        <v>5</v>
      </c>
      <c r="D1235" s="2" t="s">
        <v>2354</v>
      </c>
      <c r="E1235" s="1"/>
      <c r="F1235" s="1"/>
    </row>
    <row r="1236" spans="1:6" ht="12.75" customHeight="1" x14ac:dyDescent="0.25">
      <c r="A1236" s="1">
        <v>2587</v>
      </c>
      <c r="B1236" s="1" t="s">
        <v>2355</v>
      </c>
      <c r="C1236" s="1" t="s">
        <v>5</v>
      </c>
      <c r="D1236" s="2" t="s">
        <v>2356</v>
      </c>
      <c r="E1236" s="1"/>
      <c r="F1236" s="1"/>
    </row>
    <row r="1237" spans="1:6" ht="12.75" customHeight="1" x14ac:dyDescent="0.25">
      <c r="A1237" s="1">
        <v>2588</v>
      </c>
      <c r="B1237" s="1" t="s">
        <v>2357</v>
      </c>
      <c r="C1237" s="1" t="s">
        <v>5</v>
      </c>
      <c r="D1237" s="2" t="s">
        <v>2358</v>
      </c>
      <c r="E1237" s="1"/>
      <c r="F1237" s="1"/>
    </row>
    <row r="1238" spans="1:6" ht="12.75" customHeight="1" x14ac:dyDescent="0.25">
      <c r="A1238" s="1">
        <v>2569</v>
      </c>
      <c r="B1238" s="1" t="s">
        <v>2359</v>
      </c>
      <c r="C1238" s="1" t="s">
        <v>5</v>
      </c>
      <c r="D1238" s="2" t="s">
        <v>2360</v>
      </c>
      <c r="E1238" s="1"/>
      <c r="F1238" s="1"/>
    </row>
    <row r="1239" spans="1:6" ht="12.75" customHeight="1" x14ac:dyDescent="0.25">
      <c r="A1239" s="1">
        <v>2570</v>
      </c>
      <c r="B1239" s="1" t="s">
        <v>2361</v>
      </c>
      <c r="C1239" s="1" t="s">
        <v>5</v>
      </c>
      <c r="D1239" s="2" t="s">
        <v>2362</v>
      </c>
      <c r="E1239" s="1"/>
      <c r="F1239" s="1"/>
    </row>
    <row r="1240" spans="1:6" ht="12.75" customHeight="1" x14ac:dyDescent="0.25">
      <c r="A1240" s="1">
        <v>2571</v>
      </c>
      <c r="B1240" s="1" t="s">
        <v>2363</v>
      </c>
      <c r="C1240" s="1" t="s">
        <v>5</v>
      </c>
      <c r="D1240" s="2" t="s">
        <v>2364</v>
      </c>
      <c r="E1240" s="1"/>
      <c r="F1240" s="1"/>
    </row>
    <row r="1241" spans="1:6" ht="12.75" customHeight="1" x14ac:dyDescent="0.25">
      <c r="A1241" s="1">
        <v>2593</v>
      </c>
      <c r="B1241" s="1" t="s">
        <v>2365</v>
      </c>
      <c r="C1241" s="1" t="s">
        <v>5</v>
      </c>
      <c r="D1241" s="2" t="s">
        <v>2366</v>
      </c>
      <c r="E1241" s="1"/>
      <c r="F1241" s="1"/>
    </row>
    <row r="1242" spans="1:6" ht="12.75" customHeight="1" x14ac:dyDescent="0.25">
      <c r="A1242" s="1">
        <v>2572</v>
      </c>
      <c r="B1242" s="1" t="s">
        <v>2367</v>
      </c>
      <c r="C1242" s="1" t="s">
        <v>5</v>
      </c>
      <c r="D1242" s="2" t="s">
        <v>2368</v>
      </c>
      <c r="E1242" s="1"/>
      <c r="F1242" s="1"/>
    </row>
    <row r="1243" spans="1:6" ht="12.75" customHeight="1" x14ac:dyDescent="0.25">
      <c r="A1243" s="1">
        <v>2595</v>
      </c>
      <c r="B1243" s="1" t="s">
        <v>2369</v>
      </c>
      <c r="C1243" s="1" t="s">
        <v>5</v>
      </c>
      <c r="D1243" s="2" t="s">
        <v>2370</v>
      </c>
      <c r="E1243" s="1"/>
      <c r="F1243" s="1"/>
    </row>
    <row r="1244" spans="1:6" ht="12.75" customHeight="1" x14ac:dyDescent="0.25">
      <c r="A1244" s="1">
        <v>2576</v>
      </c>
      <c r="B1244" s="1" t="s">
        <v>2371</v>
      </c>
      <c r="C1244" s="1" t="s">
        <v>5</v>
      </c>
      <c r="D1244" s="2" t="s">
        <v>2372</v>
      </c>
      <c r="E1244" s="1"/>
      <c r="F1244" s="1"/>
    </row>
    <row r="1245" spans="1:6" ht="12.75" customHeight="1" x14ac:dyDescent="0.25">
      <c r="A1245" s="1">
        <v>2575</v>
      </c>
      <c r="B1245" s="1" t="s">
        <v>2373</v>
      </c>
      <c r="C1245" s="1" t="s">
        <v>5</v>
      </c>
      <c r="D1245" s="2" t="s">
        <v>2374</v>
      </c>
      <c r="E1245" s="1"/>
      <c r="F1245" s="1"/>
    </row>
    <row r="1246" spans="1:6" ht="12.75" customHeight="1" x14ac:dyDescent="0.25">
      <c r="A1246" s="1">
        <v>2573</v>
      </c>
      <c r="B1246" s="1" t="s">
        <v>2375</v>
      </c>
      <c r="C1246" s="1" t="s">
        <v>5</v>
      </c>
      <c r="D1246" s="2" t="s">
        <v>2376</v>
      </c>
      <c r="E1246" s="1"/>
      <c r="F1246" s="1"/>
    </row>
    <row r="1247" spans="1:6" ht="12.75" customHeight="1" x14ac:dyDescent="0.25">
      <c r="A1247" s="1">
        <v>2586</v>
      </c>
      <c r="B1247" s="1" t="s">
        <v>2377</v>
      </c>
      <c r="C1247" s="1" t="s">
        <v>5</v>
      </c>
      <c r="D1247" s="2" t="s">
        <v>2378</v>
      </c>
      <c r="E1247" s="1"/>
      <c r="F1247" s="1"/>
    </row>
    <row r="1248" spans="1:6" ht="12.75" customHeight="1" x14ac:dyDescent="0.25">
      <c r="A1248" s="1">
        <v>2577</v>
      </c>
      <c r="B1248" s="1" t="s">
        <v>2379</v>
      </c>
      <c r="C1248" s="1" t="s">
        <v>5</v>
      </c>
      <c r="D1248" s="2" t="s">
        <v>2380</v>
      </c>
      <c r="E1248" s="1"/>
      <c r="F1248" s="1"/>
    </row>
    <row r="1249" spans="1:6" ht="12.75" customHeight="1" x14ac:dyDescent="0.25">
      <c r="A1249" s="1">
        <v>2574</v>
      </c>
      <c r="B1249" s="1" t="s">
        <v>2381</v>
      </c>
      <c r="C1249" s="1" t="s">
        <v>5</v>
      </c>
      <c r="D1249" s="2" t="s">
        <v>2382</v>
      </c>
      <c r="E1249" s="1"/>
      <c r="F1249" s="1"/>
    </row>
    <row r="1250" spans="1:6" ht="12.75" customHeight="1" x14ac:dyDescent="0.25">
      <c r="A1250" s="1">
        <v>2578</v>
      </c>
      <c r="B1250" s="1" t="s">
        <v>2383</v>
      </c>
      <c r="C1250" s="1" t="s">
        <v>5</v>
      </c>
      <c r="D1250" s="2" t="s">
        <v>2384</v>
      </c>
      <c r="E1250" s="1"/>
      <c r="F1250" s="1"/>
    </row>
    <row r="1251" spans="1:6" ht="12.75" customHeight="1" x14ac:dyDescent="0.25">
      <c r="A1251" s="1">
        <v>2585</v>
      </c>
      <c r="B1251" s="1" t="s">
        <v>2385</v>
      </c>
      <c r="C1251" s="1" t="s">
        <v>5</v>
      </c>
      <c r="D1251" s="2" t="s">
        <v>2386</v>
      </c>
      <c r="E1251" s="1"/>
      <c r="F1251" s="1"/>
    </row>
    <row r="1252" spans="1:6" ht="12.75" customHeight="1" x14ac:dyDescent="0.25">
      <c r="A1252" s="1">
        <v>12008</v>
      </c>
      <c r="B1252" s="1" t="s">
        <v>2387</v>
      </c>
      <c r="C1252" s="1" t="s">
        <v>5</v>
      </c>
      <c r="D1252" s="2" t="s">
        <v>2388</v>
      </c>
      <c r="E1252" s="1"/>
      <c r="F1252" s="1"/>
    </row>
    <row r="1253" spans="1:6" ht="12.75" customHeight="1" x14ac:dyDescent="0.25">
      <c r="A1253" s="1">
        <v>2582</v>
      </c>
      <c r="B1253" s="1" t="s">
        <v>2389</v>
      </c>
      <c r="C1253" s="1" t="s">
        <v>5</v>
      </c>
      <c r="D1253" s="2" t="s">
        <v>2390</v>
      </c>
      <c r="E1253" s="1"/>
      <c r="F1253" s="1"/>
    </row>
    <row r="1254" spans="1:6" ht="12.75" customHeight="1" x14ac:dyDescent="0.25">
      <c r="A1254" s="1">
        <v>2597</v>
      </c>
      <c r="B1254" s="1" t="s">
        <v>2391</v>
      </c>
      <c r="C1254" s="1" t="s">
        <v>5</v>
      </c>
      <c r="D1254" s="2" t="s">
        <v>2392</v>
      </c>
      <c r="E1254" s="1"/>
      <c r="F1254" s="1"/>
    </row>
    <row r="1255" spans="1:6" ht="12.75" customHeight="1" x14ac:dyDescent="0.25">
      <c r="A1255" s="1">
        <v>2579</v>
      </c>
      <c r="B1255" s="1" t="s">
        <v>2393</v>
      </c>
      <c r="C1255" s="1" t="s">
        <v>5</v>
      </c>
      <c r="D1255" s="2" t="s">
        <v>2394</v>
      </c>
      <c r="E1255" s="1"/>
      <c r="F1255" s="1"/>
    </row>
    <row r="1256" spans="1:6" ht="12.75" customHeight="1" x14ac:dyDescent="0.25">
      <c r="A1256" s="1">
        <v>2581</v>
      </c>
      <c r="B1256" s="1" t="s">
        <v>2395</v>
      </c>
      <c r="C1256" s="1" t="s">
        <v>5</v>
      </c>
      <c r="D1256" s="2" t="s">
        <v>2396</v>
      </c>
      <c r="E1256" s="1"/>
      <c r="F1256" s="1"/>
    </row>
    <row r="1257" spans="1:6" ht="12.75" customHeight="1" x14ac:dyDescent="0.25">
      <c r="A1257" s="1">
        <v>2596</v>
      </c>
      <c r="B1257" s="1" t="s">
        <v>2397</v>
      </c>
      <c r="C1257" s="1" t="s">
        <v>5</v>
      </c>
      <c r="D1257" s="2" t="s">
        <v>2398</v>
      </c>
      <c r="E1257" s="1"/>
      <c r="F1257" s="1"/>
    </row>
    <row r="1258" spans="1:6" ht="12.75" customHeight="1" x14ac:dyDescent="0.25">
      <c r="A1258" s="1">
        <v>2580</v>
      </c>
      <c r="B1258" s="1" t="s">
        <v>2399</v>
      </c>
      <c r="C1258" s="1" t="s">
        <v>5</v>
      </c>
      <c r="D1258" s="2" t="s">
        <v>2400</v>
      </c>
      <c r="E1258" s="1"/>
      <c r="F1258" s="1"/>
    </row>
    <row r="1259" spans="1:6" ht="12.75" customHeight="1" x14ac:dyDescent="0.25">
      <c r="A1259" s="1">
        <v>2583</v>
      </c>
      <c r="B1259" s="1" t="s">
        <v>2401</v>
      </c>
      <c r="C1259" s="1" t="s">
        <v>5</v>
      </c>
      <c r="D1259" s="2" t="s">
        <v>2402</v>
      </c>
      <c r="E1259" s="1"/>
      <c r="F1259" s="1"/>
    </row>
    <row r="1260" spans="1:6" ht="12.75" customHeight="1" x14ac:dyDescent="0.25">
      <c r="A1260" s="1">
        <v>2584</v>
      </c>
      <c r="B1260" s="1" t="s">
        <v>2403</v>
      </c>
      <c r="C1260" s="1" t="s">
        <v>5</v>
      </c>
      <c r="D1260" s="2" t="s">
        <v>2404</v>
      </c>
      <c r="E1260" s="1"/>
      <c r="F1260" s="1"/>
    </row>
    <row r="1261" spans="1:6" ht="12.75" customHeight="1" x14ac:dyDescent="0.25">
      <c r="A1261" s="1">
        <v>12010</v>
      </c>
      <c r="B1261" s="1" t="s">
        <v>2405</v>
      </c>
      <c r="C1261" s="1" t="s">
        <v>5</v>
      </c>
      <c r="D1261" s="2" t="s">
        <v>2406</v>
      </c>
      <c r="E1261" s="1"/>
      <c r="F1261" s="1"/>
    </row>
    <row r="1262" spans="1:6" ht="12.75" customHeight="1" x14ac:dyDescent="0.25">
      <c r="A1262" s="1">
        <v>39329</v>
      </c>
      <c r="B1262" s="1" t="s">
        <v>2407</v>
      </c>
      <c r="C1262" s="1" t="s">
        <v>5</v>
      </c>
      <c r="D1262" s="2" t="s">
        <v>2408</v>
      </c>
      <c r="E1262" s="1"/>
      <c r="F1262" s="1"/>
    </row>
    <row r="1263" spans="1:6" ht="12.75" customHeight="1" x14ac:dyDescent="0.25">
      <c r="A1263" s="1">
        <v>39330</v>
      </c>
      <c r="B1263" s="1" t="s">
        <v>2409</v>
      </c>
      <c r="C1263" s="1" t="s">
        <v>5</v>
      </c>
      <c r="D1263" s="2" t="s">
        <v>2410</v>
      </c>
      <c r="E1263" s="1"/>
      <c r="F1263" s="1"/>
    </row>
    <row r="1264" spans="1:6" ht="12.75" customHeight="1" x14ac:dyDescent="0.25">
      <c r="A1264" s="1">
        <v>39332</v>
      </c>
      <c r="B1264" s="1" t="s">
        <v>2411</v>
      </c>
      <c r="C1264" s="1" t="s">
        <v>5</v>
      </c>
      <c r="D1264" s="2" t="s">
        <v>2412</v>
      </c>
      <c r="E1264" s="1"/>
      <c r="F1264" s="1"/>
    </row>
    <row r="1265" spans="1:6" ht="12.75" customHeight="1" x14ac:dyDescent="0.25">
      <c r="A1265" s="1">
        <v>39331</v>
      </c>
      <c r="B1265" s="1" t="s">
        <v>2413</v>
      </c>
      <c r="C1265" s="1" t="s">
        <v>5</v>
      </c>
      <c r="D1265" s="2" t="s">
        <v>2414</v>
      </c>
      <c r="E1265" s="1"/>
      <c r="F1265" s="1"/>
    </row>
    <row r="1266" spans="1:6" ht="12.75" customHeight="1" x14ac:dyDescent="0.25">
      <c r="A1266" s="1">
        <v>39333</v>
      </c>
      <c r="B1266" s="1" t="s">
        <v>2415</v>
      </c>
      <c r="C1266" s="1" t="s">
        <v>5</v>
      </c>
      <c r="D1266" s="2" t="s">
        <v>366</v>
      </c>
      <c r="E1266" s="1"/>
      <c r="F1266" s="1"/>
    </row>
    <row r="1267" spans="1:6" ht="12.75" customHeight="1" x14ac:dyDescent="0.25">
      <c r="A1267" s="1">
        <v>39335</v>
      </c>
      <c r="B1267" s="1" t="s">
        <v>2416</v>
      </c>
      <c r="C1267" s="1" t="s">
        <v>5</v>
      </c>
      <c r="D1267" s="2" t="s">
        <v>2417</v>
      </c>
      <c r="E1267" s="1"/>
      <c r="F1267" s="1"/>
    </row>
    <row r="1268" spans="1:6" ht="12.75" customHeight="1" x14ac:dyDescent="0.25">
      <c r="A1268" s="1">
        <v>39334</v>
      </c>
      <c r="B1268" s="1" t="s">
        <v>2418</v>
      </c>
      <c r="C1268" s="1" t="s">
        <v>5</v>
      </c>
      <c r="D1268" s="2" t="s">
        <v>2419</v>
      </c>
      <c r="E1268" s="1"/>
      <c r="F1268" s="1"/>
    </row>
    <row r="1269" spans="1:6" ht="12.75" customHeight="1" x14ac:dyDescent="0.25">
      <c r="A1269" s="1">
        <v>12016</v>
      </c>
      <c r="B1269" s="1" t="s">
        <v>2420</v>
      </c>
      <c r="C1269" s="1" t="s">
        <v>5</v>
      </c>
      <c r="D1269" s="2" t="s">
        <v>2421</v>
      </c>
      <c r="E1269" s="1"/>
      <c r="F1269" s="1"/>
    </row>
    <row r="1270" spans="1:6" ht="12.75" customHeight="1" x14ac:dyDescent="0.25">
      <c r="A1270" s="1">
        <v>12015</v>
      </c>
      <c r="B1270" s="1" t="s">
        <v>2422</v>
      </c>
      <c r="C1270" s="1" t="s">
        <v>5</v>
      </c>
      <c r="D1270" s="2" t="s">
        <v>2423</v>
      </c>
      <c r="E1270" s="1"/>
      <c r="F1270" s="1"/>
    </row>
    <row r="1271" spans="1:6" ht="12.75" customHeight="1" x14ac:dyDescent="0.25">
      <c r="A1271" s="1">
        <v>12020</v>
      </c>
      <c r="B1271" s="1" t="s">
        <v>2424</v>
      </c>
      <c r="C1271" s="1" t="s">
        <v>5</v>
      </c>
      <c r="D1271" s="2" t="s">
        <v>2421</v>
      </c>
      <c r="E1271" s="1"/>
      <c r="F1271" s="1"/>
    </row>
    <row r="1272" spans="1:6" ht="12.75" customHeight="1" x14ac:dyDescent="0.25">
      <c r="A1272" s="1">
        <v>12019</v>
      </c>
      <c r="B1272" s="1" t="s">
        <v>2425</v>
      </c>
      <c r="C1272" s="1" t="s">
        <v>5</v>
      </c>
      <c r="D1272" s="2" t="s">
        <v>2423</v>
      </c>
      <c r="E1272" s="1"/>
      <c r="F1272" s="1"/>
    </row>
    <row r="1273" spans="1:6" ht="12.75" customHeight="1" x14ac:dyDescent="0.25">
      <c r="A1273" s="1">
        <v>39336</v>
      </c>
      <c r="B1273" s="1" t="s">
        <v>2426</v>
      </c>
      <c r="C1273" s="1" t="s">
        <v>5</v>
      </c>
      <c r="D1273" s="2" t="s">
        <v>2410</v>
      </c>
      <c r="E1273" s="1"/>
      <c r="F1273" s="1"/>
    </row>
    <row r="1274" spans="1:6" ht="12.75" customHeight="1" x14ac:dyDescent="0.25">
      <c r="A1274" s="1">
        <v>39338</v>
      </c>
      <c r="B1274" s="1" t="s">
        <v>2427</v>
      </c>
      <c r="C1274" s="1" t="s">
        <v>5</v>
      </c>
      <c r="D1274" s="2" t="s">
        <v>2412</v>
      </c>
      <c r="E1274" s="1"/>
      <c r="F1274" s="1"/>
    </row>
    <row r="1275" spans="1:6" ht="12.75" customHeight="1" x14ac:dyDescent="0.25">
      <c r="A1275" s="1">
        <v>39337</v>
      </c>
      <c r="B1275" s="1" t="s">
        <v>2428</v>
      </c>
      <c r="C1275" s="1" t="s">
        <v>5</v>
      </c>
      <c r="D1275" s="2" t="s">
        <v>2414</v>
      </c>
      <c r="E1275" s="1"/>
      <c r="F1275" s="1"/>
    </row>
    <row r="1276" spans="1:6" ht="12.75" customHeight="1" x14ac:dyDescent="0.25">
      <c r="A1276" s="1">
        <v>39341</v>
      </c>
      <c r="B1276" s="1" t="s">
        <v>2429</v>
      </c>
      <c r="C1276" s="1" t="s">
        <v>5</v>
      </c>
      <c r="D1276" s="2" t="s">
        <v>1944</v>
      </c>
      <c r="E1276" s="1"/>
      <c r="F1276" s="1"/>
    </row>
    <row r="1277" spans="1:6" ht="12.75" customHeight="1" x14ac:dyDescent="0.25">
      <c r="A1277" s="1">
        <v>39340</v>
      </c>
      <c r="B1277" s="1" t="s">
        <v>2430</v>
      </c>
      <c r="C1277" s="1" t="s">
        <v>5</v>
      </c>
      <c r="D1277" s="2" t="s">
        <v>2431</v>
      </c>
      <c r="E1277" s="1"/>
      <c r="F1277" s="1"/>
    </row>
    <row r="1278" spans="1:6" ht="12.75" customHeight="1" x14ac:dyDescent="0.25">
      <c r="A1278" s="1">
        <v>12025</v>
      </c>
      <c r="B1278" s="1" t="s">
        <v>2432</v>
      </c>
      <c r="C1278" s="1" t="s">
        <v>5</v>
      </c>
      <c r="D1278" s="2" t="s">
        <v>2433</v>
      </c>
      <c r="E1278" s="1"/>
      <c r="F1278" s="1"/>
    </row>
    <row r="1279" spans="1:6" ht="12.75" customHeight="1" x14ac:dyDescent="0.25">
      <c r="A1279" s="1">
        <v>39342</v>
      </c>
      <c r="B1279" s="1" t="s">
        <v>2434</v>
      </c>
      <c r="C1279" s="1" t="s">
        <v>5</v>
      </c>
      <c r="D1279" s="2" t="s">
        <v>1944</v>
      </c>
      <c r="E1279" s="1"/>
      <c r="F1279" s="1"/>
    </row>
    <row r="1280" spans="1:6" ht="12.75" customHeight="1" x14ac:dyDescent="0.25">
      <c r="A1280" s="1">
        <v>39343</v>
      </c>
      <c r="B1280" s="1" t="s">
        <v>2435</v>
      </c>
      <c r="C1280" s="1" t="s">
        <v>5</v>
      </c>
      <c r="D1280" s="2" t="s">
        <v>2436</v>
      </c>
      <c r="E1280" s="1"/>
      <c r="F1280" s="1"/>
    </row>
    <row r="1281" spans="1:6" ht="12.75" customHeight="1" x14ac:dyDescent="0.25">
      <c r="A1281" s="1">
        <v>39345</v>
      </c>
      <c r="B1281" s="1" t="s">
        <v>2437</v>
      </c>
      <c r="C1281" s="1" t="s">
        <v>5</v>
      </c>
      <c r="D1281" s="2" t="s">
        <v>2438</v>
      </c>
      <c r="E1281" s="1"/>
      <c r="F1281" s="1"/>
    </row>
    <row r="1282" spans="1:6" ht="12.75" customHeight="1" x14ac:dyDescent="0.25">
      <c r="A1282" s="1">
        <v>39344</v>
      </c>
      <c r="B1282" s="1" t="s">
        <v>2439</v>
      </c>
      <c r="C1282" s="1" t="s">
        <v>5</v>
      </c>
      <c r="D1282" s="2" t="s">
        <v>2440</v>
      </c>
      <c r="E1282" s="1"/>
      <c r="F1282" s="1"/>
    </row>
    <row r="1283" spans="1:6" ht="12.75" customHeight="1" x14ac:dyDescent="0.25">
      <c r="A1283" s="1">
        <v>12623</v>
      </c>
      <c r="B1283" s="1" t="s">
        <v>2441</v>
      </c>
      <c r="C1283" s="1" t="s">
        <v>90</v>
      </c>
      <c r="D1283" s="2" t="s">
        <v>2442</v>
      </c>
      <c r="E1283" s="1"/>
      <c r="F1283" s="1"/>
    </row>
    <row r="1284" spans="1:6" ht="12.75" customHeight="1" x14ac:dyDescent="0.25">
      <c r="A1284" s="1">
        <v>34498</v>
      </c>
      <c r="B1284" s="1" t="s">
        <v>2443</v>
      </c>
      <c r="C1284" s="1" t="s">
        <v>5</v>
      </c>
      <c r="D1284" s="2" t="s">
        <v>2444</v>
      </c>
      <c r="E1284" s="1"/>
      <c r="F1284" s="1"/>
    </row>
    <row r="1285" spans="1:6" ht="12.75" customHeight="1" x14ac:dyDescent="0.25">
      <c r="A1285" s="1">
        <v>13244</v>
      </c>
      <c r="B1285" s="1" t="s">
        <v>2445</v>
      </c>
      <c r="C1285" s="1" t="s">
        <v>5</v>
      </c>
      <c r="D1285" s="2" t="s">
        <v>2446</v>
      </c>
      <c r="E1285" s="1"/>
      <c r="F1285" s="1"/>
    </row>
    <row r="1286" spans="1:6" ht="12.75" customHeight="1" x14ac:dyDescent="0.25">
      <c r="A1286" s="1">
        <v>38998</v>
      </c>
      <c r="B1286" s="1" t="s">
        <v>2447</v>
      </c>
      <c r="C1286" s="1" t="s">
        <v>5</v>
      </c>
      <c r="D1286" s="2" t="s">
        <v>2448</v>
      </c>
      <c r="E1286" s="1"/>
      <c r="F1286" s="1"/>
    </row>
    <row r="1287" spans="1:6" ht="12.75" customHeight="1" x14ac:dyDescent="0.25">
      <c r="A1287" s="1">
        <v>38999</v>
      </c>
      <c r="B1287" s="1" t="s">
        <v>2449</v>
      </c>
      <c r="C1287" s="1" t="s">
        <v>5</v>
      </c>
      <c r="D1287" s="2" t="s">
        <v>2131</v>
      </c>
      <c r="E1287" s="1"/>
      <c r="F1287" s="1"/>
    </row>
    <row r="1288" spans="1:6" ht="12.75" customHeight="1" x14ac:dyDescent="0.25">
      <c r="A1288" s="1">
        <v>38996</v>
      </c>
      <c r="B1288" s="1" t="s">
        <v>2450</v>
      </c>
      <c r="C1288" s="1" t="s">
        <v>5</v>
      </c>
      <c r="D1288" s="2" t="s">
        <v>2451</v>
      </c>
      <c r="E1288" s="1"/>
      <c r="F1288" s="1"/>
    </row>
    <row r="1289" spans="1:6" ht="12.75" customHeight="1" x14ac:dyDescent="0.25">
      <c r="A1289" s="1">
        <v>44173</v>
      </c>
      <c r="B1289" s="1" t="s">
        <v>2452</v>
      </c>
      <c r="C1289" s="1" t="s">
        <v>5</v>
      </c>
      <c r="D1289" s="2" t="s">
        <v>2453</v>
      </c>
      <c r="E1289" s="1"/>
      <c r="F1289" s="1"/>
    </row>
    <row r="1290" spans="1:6" ht="12.75" customHeight="1" x14ac:dyDescent="0.25">
      <c r="A1290" s="1">
        <v>44174</v>
      </c>
      <c r="B1290" s="1" t="s">
        <v>2454</v>
      </c>
      <c r="C1290" s="1" t="s">
        <v>5</v>
      </c>
      <c r="D1290" s="2" t="s">
        <v>2455</v>
      </c>
      <c r="E1290" s="1"/>
      <c r="F1290" s="1"/>
    </row>
    <row r="1291" spans="1:6" ht="12.75" customHeight="1" x14ac:dyDescent="0.25">
      <c r="A1291" s="1">
        <v>38997</v>
      </c>
      <c r="B1291" s="1" t="s">
        <v>2456</v>
      </c>
      <c r="C1291" s="1" t="s">
        <v>5</v>
      </c>
      <c r="D1291" s="2" t="s">
        <v>2457</v>
      </c>
      <c r="E1291" s="1"/>
      <c r="F1291" s="1"/>
    </row>
    <row r="1292" spans="1:6" ht="12.75" customHeight="1" x14ac:dyDescent="0.25">
      <c r="A1292" s="1">
        <v>39600</v>
      </c>
      <c r="B1292" s="1" t="s">
        <v>2458</v>
      </c>
      <c r="C1292" s="1" t="s">
        <v>5</v>
      </c>
      <c r="D1292" s="2" t="s">
        <v>2459</v>
      </c>
      <c r="E1292" s="1"/>
      <c r="F1292" s="1"/>
    </row>
    <row r="1293" spans="1:6" ht="12.75" customHeight="1" x14ac:dyDescent="0.25">
      <c r="A1293" s="1">
        <v>39601</v>
      </c>
      <c r="B1293" s="1" t="s">
        <v>2460</v>
      </c>
      <c r="C1293" s="1" t="s">
        <v>5</v>
      </c>
      <c r="D1293" s="2" t="s">
        <v>2461</v>
      </c>
      <c r="E1293" s="1"/>
      <c r="F1293" s="1"/>
    </row>
    <row r="1294" spans="1:6" ht="12.75" customHeight="1" x14ac:dyDescent="0.25">
      <c r="A1294" s="1">
        <v>39862</v>
      </c>
      <c r="B1294" s="1" t="s">
        <v>2462</v>
      </c>
      <c r="C1294" s="1" t="s">
        <v>5</v>
      </c>
      <c r="D1294" s="2" t="s">
        <v>2463</v>
      </c>
      <c r="E1294" s="1"/>
      <c r="F1294" s="1"/>
    </row>
    <row r="1295" spans="1:6" ht="12.75" customHeight="1" x14ac:dyDescent="0.25">
      <c r="A1295" s="1">
        <v>39863</v>
      </c>
      <c r="B1295" s="1" t="s">
        <v>2464</v>
      </c>
      <c r="C1295" s="1" t="s">
        <v>5</v>
      </c>
      <c r="D1295" s="2" t="s">
        <v>1206</v>
      </c>
      <c r="E1295" s="1"/>
      <c r="F1295" s="1"/>
    </row>
    <row r="1296" spans="1:6" ht="12.75" customHeight="1" x14ac:dyDescent="0.25">
      <c r="A1296" s="1">
        <v>39864</v>
      </c>
      <c r="B1296" s="1" t="s">
        <v>2465</v>
      </c>
      <c r="C1296" s="1" t="s">
        <v>5</v>
      </c>
      <c r="D1296" s="2" t="s">
        <v>2466</v>
      </c>
      <c r="E1296" s="1"/>
      <c r="F1296" s="1"/>
    </row>
    <row r="1297" spans="1:6" ht="12.75" customHeight="1" x14ac:dyDescent="0.25">
      <c r="A1297" s="1">
        <v>39865</v>
      </c>
      <c r="B1297" s="1" t="s">
        <v>2467</v>
      </c>
      <c r="C1297" s="1" t="s">
        <v>5</v>
      </c>
      <c r="D1297" s="2" t="s">
        <v>2468</v>
      </c>
      <c r="E1297" s="1"/>
      <c r="F1297" s="1"/>
    </row>
    <row r="1298" spans="1:6" ht="12.75" customHeight="1" x14ac:dyDescent="0.25">
      <c r="A1298" s="1">
        <v>2517</v>
      </c>
      <c r="B1298" s="1" t="s">
        <v>2469</v>
      </c>
      <c r="C1298" s="1" t="s">
        <v>5</v>
      </c>
      <c r="D1298" s="2" t="s">
        <v>2470</v>
      </c>
      <c r="E1298" s="1"/>
      <c r="F1298" s="1"/>
    </row>
    <row r="1299" spans="1:6" ht="12.75" customHeight="1" x14ac:dyDescent="0.25">
      <c r="A1299" s="1">
        <v>2522</v>
      </c>
      <c r="B1299" s="1" t="s">
        <v>2471</v>
      </c>
      <c r="C1299" s="1" t="s">
        <v>5</v>
      </c>
      <c r="D1299" s="2" t="s">
        <v>2472</v>
      </c>
      <c r="E1299" s="1"/>
      <c r="F1299" s="1"/>
    </row>
    <row r="1300" spans="1:6" ht="12.75" customHeight="1" x14ac:dyDescent="0.25">
      <c r="A1300" s="1">
        <v>2548</v>
      </c>
      <c r="B1300" s="1" t="s">
        <v>2473</v>
      </c>
      <c r="C1300" s="1" t="s">
        <v>5</v>
      </c>
      <c r="D1300" s="2" t="s">
        <v>2474</v>
      </c>
      <c r="E1300" s="1"/>
      <c r="F1300" s="1"/>
    </row>
    <row r="1301" spans="1:6" ht="12.75" customHeight="1" x14ac:dyDescent="0.25">
      <c r="A1301" s="1">
        <v>2516</v>
      </c>
      <c r="B1301" s="1" t="s">
        <v>2475</v>
      </c>
      <c r="C1301" s="1" t="s">
        <v>5</v>
      </c>
      <c r="D1301" s="2" t="s">
        <v>2476</v>
      </c>
      <c r="E1301" s="1"/>
      <c r="F1301" s="1"/>
    </row>
    <row r="1302" spans="1:6" ht="12.75" customHeight="1" x14ac:dyDescent="0.25">
      <c r="A1302" s="1">
        <v>2518</v>
      </c>
      <c r="B1302" s="1" t="s">
        <v>2477</v>
      </c>
      <c r="C1302" s="1" t="s">
        <v>5</v>
      </c>
      <c r="D1302" s="2" t="s">
        <v>2478</v>
      </c>
      <c r="E1302" s="1"/>
      <c r="F1302" s="1"/>
    </row>
    <row r="1303" spans="1:6" ht="12.75" customHeight="1" x14ac:dyDescent="0.25">
      <c r="A1303" s="1">
        <v>2521</v>
      </c>
      <c r="B1303" s="1" t="s">
        <v>2479</v>
      </c>
      <c r="C1303" s="1" t="s">
        <v>5</v>
      </c>
      <c r="D1303" s="2" t="s">
        <v>2480</v>
      </c>
      <c r="E1303" s="1"/>
      <c r="F1303" s="1"/>
    </row>
    <row r="1304" spans="1:6" ht="12.75" customHeight="1" x14ac:dyDescent="0.25">
      <c r="A1304" s="1">
        <v>2515</v>
      </c>
      <c r="B1304" s="1" t="s">
        <v>2481</v>
      </c>
      <c r="C1304" s="1" t="s">
        <v>5</v>
      </c>
      <c r="D1304" s="2" t="s">
        <v>2214</v>
      </c>
      <c r="E1304" s="1"/>
      <c r="F1304" s="1"/>
    </row>
    <row r="1305" spans="1:6" ht="12.75" customHeight="1" x14ac:dyDescent="0.25">
      <c r="A1305" s="1">
        <v>2519</v>
      </c>
      <c r="B1305" s="1" t="s">
        <v>2482</v>
      </c>
      <c r="C1305" s="1" t="s">
        <v>5</v>
      </c>
      <c r="D1305" s="2" t="s">
        <v>2483</v>
      </c>
      <c r="E1305" s="1"/>
      <c r="F1305" s="1"/>
    </row>
    <row r="1306" spans="1:6" ht="12.75" customHeight="1" x14ac:dyDescent="0.25">
      <c r="A1306" s="1">
        <v>2520</v>
      </c>
      <c r="B1306" s="1" t="s">
        <v>2484</v>
      </c>
      <c r="C1306" s="1" t="s">
        <v>5</v>
      </c>
      <c r="D1306" s="2" t="s">
        <v>2485</v>
      </c>
      <c r="E1306" s="1"/>
      <c r="F1306" s="1"/>
    </row>
    <row r="1307" spans="1:6" ht="12.75" customHeight="1" x14ac:dyDescent="0.25">
      <c r="A1307" s="1">
        <v>1602</v>
      </c>
      <c r="B1307" s="1" t="s">
        <v>2486</v>
      </c>
      <c r="C1307" s="1" t="s">
        <v>5</v>
      </c>
      <c r="D1307" s="2" t="s">
        <v>2487</v>
      </c>
      <c r="E1307" s="1"/>
      <c r="F1307" s="1"/>
    </row>
    <row r="1308" spans="1:6" ht="12.75" customHeight="1" x14ac:dyDescent="0.25">
      <c r="A1308" s="1">
        <v>1601</v>
      </c>
      <c r="B1308" s="1" t="s">
        <v>2488</v>
      </c>
      <c r="C1308" s="1" t="s">
        <v>5</v>
      </c>
      <c r="D1308" s="2" t="s">
        <v>2489</v>
      </c>
      <c r="E1308" s="1"/>
      <c r="F1308" s="1"/>
    </row>
    <row r="1309" spans="1:6" ht="12.75" customHeight="1" x14ac:dyDescent="0.25">
      <c r="A1309" s="1">
        <v>1598</v>
      </c>
      <c r="B1309" s="1" t="s">
        <v>2490</v>
      </c>
      <c r="C1309" s="1" t="s">
        <v>5</v>
      </c>
      <c r="D1309" s="2" t="s">
        <v>1330</v>
      </c>
      <c r="E1309" s="1"/>
      <c r="F1309" s="1"/>
    </row>
    <row r="1310" spans="1:6" ht="12.75" customHeight="1" x14ac:dyDescent="0.25">
      <c r="A1310" s="1">
        <v>1600</v>
      </c>
      <c r="B1310" s="1" t="s">
        <v>2491</v>
      </c>
      <c r="C1310" s="1" t="s">
        <v>5</v>
      </c>
      <c r="D1310" s="2" t="s">
        <v>2492</v>
      </c>
      <c r="E1310" s="1"/>
      <c r="F1310" s="1"/>
    </row>
    <row r="1311" spans="1:6" ht="12.75" customHeight="1" x14ac:dyDescent="0.25">
      <c r="A1311" s="1">
        <v>1603</v>
      </c>
      <c r="B1311" s="1" t="s">
        <v>2493</v>
      </c>
      <c r="C1311" s="1" t="s">
        <v>5</v>
      </c>
      <c r="D1311" s="2" t="s">
        <v>2494</v>
      </c>
      <c r="E1311" s="1"/>
      <c r="F1311" s="1"/>
    </row>
    <row r="1312" spans="1:6" ht="12.75" customHeight="1" x14ac:dyDescent="0.25">
      <c r="A1312" s="1">
        <v>1599</v>
      </c>
      <c r="B1312" s="1" t="s">
        <v>2495</v>
      </c>
      <c r="C1312" s="1" t="s">
        <v>5</v>
      </c>
      <c r="D1312" s="2" t="s">
        <v>2496</v>
      </c>
      <c r="E1312" s="1"/>
      <c r="F1312" s="1"/>
    </row>
    <row r="1313" spans="1:6" ht="12.75" customHeight="1" x14ac:dyDescent="0.25">
      <c r="A1313" s="1">
        <v>1597</v>
      </c>
      <c r="B1313" s="1" t="s">
        <v>2497</v>
      </c>
      <c r="C1313" s="1" t="s">
        <v>5</v>
      </c>
      <c r="D1313" s="2" t="s">
        <v>2498</v>
      </c>
      <c r="E1313" s="1"/>
      <c r="F1313" s="1"/>
    </row>
    <row r="1314" spans="1:6" ht="12.75" customHeight="1" x14ac:dyDescent="0.25">
      <c r="A1314" s="1">
        <v>39602</v>
      </c>
      <c r="B1314" s="1" t="s">
        <v>2499</v>
      </c>
      <c r="C1314" s="1" t="s">
        <v>5</v>
      </c>
      <c r="D1314" s="2" t="s">
        <v>2500</v>
      </c>
      <c r="E1314" s="1"/>
      <c r="F1314" s="1"/>
    </row>
    <row r="1315" spans="1:6" ht="12.75" customHeight="1" x14ac:dyDescent="0.25">
      <c r="A1315" s="1">
        <v>39603</v>
      </c>
      <c r="B1315" s="1" t="s">
        <v>2501</v>
      </c>
      <c r="C1315" s="1" t="s">
        <v>5</v>
      </c>
      <c r="D1315" s="2" t="s">
        <v>2502</v>
      </c>
      <c r="E1315" s="1"/>
      <c r="F1315" s="1"/>
    </row>
    <row r="1316" spans="1:6" ht="12.75" customHeight="1" x14ac:dyDescent="0.25">
      <c r="A1316" s="1">
        <v>11821</v>
      </c>
      <c r="B1316" s="1" t="s">
        <v>2503</v>
      </c>
      <c r="C1316" s="1" t="s">
        <v>5</v>
      </c>
      <c r="D1316" s="2" t="s">
        <v>2504</v>
      </c>
      <c r="E1316" s="1"/>
      <c r="F1316" s="1"/>
    </row>
    <row r="1317" spans="1:6" ht="12.75" customHeight="1" x14ac:dyDescent="0.25">
      <c r="A1317" s="1">
        <v>1562</v>
      </c>
      <c r="B1317" s="1" t="s">
        <v>2505</v>
      </c>
      <c r="C1317" s="1" t="s">
        <v>5</v>
      </c>
      <c r="D1317" s="2" t="s">
        <v>2506</v>
      </c>
      <c r="E1317" s="1"/>
      <c r="F1317" s="1"/>
    </row>
    <row r="1318" spans="1:6" ht="12.75" customHeight="1" x14ac:dyDescent="0.25">
      <c r="A1318" s="1">
        <v>1563</v>
      </c>
      <c r="B1318" s="1" t="s">
        <v>2507</v>
      </c>
      <c r="C1318" s="1" t="s">
        <v>5</v>
      </c>
      <c r="D1318" s="2" t="s">
        <v>2508</v>
      </c>
      <c r="E1318" s="1"/>
      <c r="F1318" s="1"/>
    </row>
    <row r="1319" spans="1:6" ht="12.75" customHeight="1" x14ac:dyDescent="0.25">
      <c r="A1319" s="1">
        <v>11856</v>
      </c>
      <c r="B1319" s="1" t="s">
        <v>2509</v>
      </c>
      <c r="C1319" s="1" t="s">
        <v>5</v>
      </c>
      <c r="D1319" s="2" t="s">
        <v>2510</v>
      </c>
      <c r="E1319" s="1"/>
      <c r="F1319" s="1"/>
    </row>
    <row r="1320" spans="1:6" ht="12.75" customHeight="1" x14ac:dyDescent="0.25">
      <c r="A1320" s="1">
        <v>11857</v>
      </c>
      <c r="B1320" s="1" t="s">
        <v>2511</v>
      </c>
      <c r="C1320" s="1" t="s">
        <v>5</v>
      </c>
      <c r="D1320" s="2" t="s">
        <v>2512</v>
      </c>
      <c r="E1320" s="1"/>
      <c r="F1320" s="1"/>
    </row>
    <row r="1321" spans="1:6" ht="12.75" customHeight="1" x14ac:dyDescent="0.25">
      <c r="A1321" s="1">
        <v>11858</v>
      </c>
      <c r="B1321" s="1" t="s">
        <v>2513</v>
      </c>
      <c r="C1321" s="1" t="s">
        <v>5</v>
      </c>
      <c r="D1321" s="2" t="s">
        <v>2514</v>
      </c>
      <c r="E1321" s="1"/>
      <c r="F1321" s="1"/>
    </row>
    <row r="1322" spans="1:6" ht="12.75" customHeight="1" x14ac:dyDescent="0.25">
      <c r="A1322" s="1">
        <v>1539</v>
      </c>
      <c r="B1322" s="1" t="s">
        <v>2515</v>
      </c>
      <c r="C1322" s="1" t="s">
        <v>5</v>
      </c>
      <c r="D1322" s="2" t="s">
        <v>2516</v>
      </c>
      <c r="E1322" s="1"/>
      <c r="F1322" s="1"/>
    </row>
    <row r="1323" spans="1:6" ht="12.75" customHeight="1" x14ac:dyDescent="0.25">
      <c r="A1323" s="1">
        <v>11859</v>
      </c>
      <c r="B1323" s="1" t="s">
        <v>2517</v>
      </c>
      <c r="C1323" s="1" t="s">
        <v>5</v>
      </c>
      <c r="D1323" s="2" t="s">
        <v>2518</v>
      </c>
      <c r="E1323" s="1"/>
      <c r="F1323" s="1"/>
    </row>
    <row r="1324" spans="1:6" ht="12.75" customHeight="1" x14ac:dyDescent="0.25">
      <c r="A1324" s="1">
        <v>1550</v>
      </c>
      <c r="B1324" s="1" t="s">
        <v>2519</v>
      </c>
      <c r="C1324" s="1" t="s">
        <v>5</v>
      </c>
      <c r="D1324" s="2" t="s">
        <v>2520</v>
      </c>
      <c r="E1324" s="1"/>
      <c r="F1324" s="1"/>
    </row>
    <row r="1325" spans="1:6" ht="12.75" customHeight="1" x14ac:dyDescent="0.25">
      <c r="A1325" s="1">
        <v>11854</v>
      </c>
      <c r="B1325" s="1" t="s">
        <v>2521</v>
      </c>
      <c r="C1325" s="1" t="s">
        <v>5</v>
      </c>
      <c r="D1325" s="2" t="s">
        <v>2522</v>
      </c>
      <c r="E1325" s="1"/>
      <c r="F1325" s="1"/>
    </row>
    <row r="1326" spans="1:6" ht="12.75" customHeight="1" x14ac:dyDescent="0.25">
      <c r="A1326" s="1">
        <v>11862</v>
      </c>
      <c r="B1326" s="1" t="s">
        <v>2523</v>
      </c>
      <c r="C1326" s="1" t="s">
        <v>5</v>
      </c>
      <c r="D1326" s="2" t="s">
        <v>2524</v>
      </c>
      <c r="E1326" s="1"/>
      <c r="F1326" s="1"/>
    </row>
    <row r="1327" spans="1:6" ht="12.75" customHeight="1" x14ac:dyDescent="0.25">
      <c r="A1327" s="1">
        <v>11863</v>
      </c>
      <c r="B1327" s="1" t="s">
        <v>2525</v>
      </c>
      <c r="C1327" s="1" t="s">
        <v>5</v>
      </c>
      <c r="D1327" s="2" t="s">
        <v>2526</v>
      </c>
      <c r="E1327" s="1"/>
      <c r="F1327" s="1"/>
    </row>
    <row r="1328" spans="1:6" ht="12.75" customHeight="1" x14ac:dyDescent="0.25">
      <c r="A1328" s="1">
        <v>11855</v>
      </c>
      <c r="B1328" s="1" t="s">
        <v>2527</v>
      </c>
      <c r="C1328" s="1" t="s">
        <v>5</v>
      </c>
      <c r="D1328" s="2" t="s">
        <v>2528</v>
      </c>
      <c r="E1328" s="1"/>
      <c r="F1328" s="1"/>
    </row>
    <row r="1329" spans="1:6" ht="12.75" customHeight="1" x14ac:dyDescent="0.25">
      <c r="A1329" s="1">
        <v>11864</v>
      </c>
      <c r="B1329" s="1" t="s">
        <v>2529</v>
      </c>
      <c r="C1329" s="1" t="s">
        <v>5</v>
      </c>
      <c r="D1329" s="2" t="s">
        <v>2530</v>
      </c>
      <c r="E1329" s="1"/>
      <c r="F1329" s="1"/>
    </row>
    <row r="1330" spans="1:6" ht="12.75" customHeight="1" x14ac:dyDescent="0.25">
      <c r="A1330" s="1">
        <v>2527</v>
      </c>
      <c r="B1330" s="1" t="s">
        <v>2531</v>
      </c>
      <c r="C1330" s="1" t="s">
        <v>5</v>
      </c>
      <c r="D1330" s="2" t="s">
        <v>2532</v>
      </c>
      <c r="E1330" s="1"/>
      <c r="F1330" s="1"/>
    </row>
    <row r="1331" spans="1:6" ht="12.75" customHeight="1" x14ac:dyDescent="0.25">
      <c r="A1331" s="1">
        <v>2526</v>
      </c>
      <c r="B1331" s="1" t="s">
        <v>2533</v>
      </c>
      <c r="C1331" s="1" t="s">
        <v>5</v>
      </c>
      <c r="D1331" s="2" t="s">
        <v>2534</v>
      </c>
      <c r="E1331" s="1"/>
      <c r="F1331" s="1"/>
    </row>
    <row r="1332" spans="1:6" ht="12.75" customHeight="1" x14ac:dyDescent="0.25">
      <c r="A1332" s="1">
        <v>2487</v>
      </c>
      <c r="B1332" s="1" t="s">
        <v>2535</v>
      </c>
      <c r="C1332" s="1" t="s">
        <v>5</v>
      </c>
      <c r="D1332" s="2" t="s">
        <v>623</v>
      </c>
      <c r="E1332" s="1"/>
      <c r="F1332" s="1"/>
    </row>
    <row r="1333" spans="1:6" ht="12.75" customHeight="1" x14ac:dyDescent="0.25">
      <c r="A1333" s="1">
        <v>2483</v>
      </c>
      <c r="B1333" s="1" t="s">
        <v>2536</v>
      </c>
      <c r="C1333" s="1" t="s">
        <v>5</v>
      </c>
      <c r="D1333" s="2" t="s">
        <v>38</v>
      </c>
      <c r="E1333" s="1"/>
      <c r="F1333" s="1"/>
    </row>
    <row r="1334" spans="1:6" ht="12.75" customHeight="1" x14ac:dyDescent="0.25">
      <c r="A1334" s="1">
        <v>2528</v>
      </c>
      <c r="B1334" s="1" t="s">
        <v>2537</v>
      </c>
      <c r="C1334" s="1" t="s">
        <v>5</v>
      </c>
      <c r="D1334" s="2" t="s">
        <v>2538</v>
      </c>
      <c r="E1334" s="1"/>
      <c r="F1334" s="1"/>
    </row>
    <row r="1335" spans="1:6" ht="12.75" customHeight="1" x14ac:dyDescent="0.25">
      <c r="A1335" s="1">
        <v>2489</v>
      </c>
      <c r="B1335" s="1" t="s">
        <v>2539</v>
      </c>
      <c r="C1335" s="1" t="s">
        <v>5</v>
      </c>
      <c r="D1335" s="2" t="s">
        <v>2540</v>
      </c>
      <c r="E1335" s="1"/>
      <c r="F1335" s="1"/>
    </row>
    <row r="1336" spans="1:6" ht="12.75" customHeight="1" x14ac:dyDescent="0.25">
      <c r="A1336" s="1">
        <v>2488</v>
      </c>
      <c r="B1336" s="1" t="s">
        <v>2541</v>
      </c>
      <c r="C1336" s="1" t="s">
        <v>5</v>
      </c>
      <c r="D1336" s="2" t="s">
        <v>388</v>
      </c>
      <c r="E1336" s="1"/>
      <c r="F1336" s="1"/>
    </row>
    <row r="1337" spans="1:6" ht="12.75" customHeight="1" x14ac:dyDescent="0.25">
      <c r="A1337" s="1">
        <v>2484</v>
      </c>
      <c r="B1337" s="1" t="s">
        <v>2542</v>
      </c>
      <c r="C1337" s="1" t="s">
        <v>5</v>
      </c>
      <c r="D1337" s="2" t="s">
        <v>2543</v>
      </c>
      <c r="E1337" s="1"/>
      <c r="F1337" s="1"/>
    </row>
    <row r="1338" spans="1:6" ht="12.75" customHeight="1" x14ac:dyDescent="0.25">
      <c r="A1338" s="1">
        <v>2485</v>
      </c>
      <c r="B1338" s="1" t="s">
        <v>2544</v>
      </c>
      <c r="C1338" s="1" t="s">
        <v>5</v>
      </c>
      <c r="D1338" s="2" t="s">
        <v>2545</v>
      </c>
      <c r="E1338" s="1"/>
      <c r="F1338" s="1"/>
    </row>
    <row r="1339" spans="1:6" ht="12.75" customHeight="1" x14ac:dyDescent="0.25">
      <c r="A1339" s="1">
        <v>39279</v>
      </c>
      <c r="B1339" s="1" t="s">
        <v>2546</v>
      </c>
      <c r="C1339" s="1" t="s">
        <v>5</v>
      </c>
      <c r="D1339" s="2" t="s">
        <v>2547</v>
      </c>
      <c r="E1339" s="1"/>
      <c r="F1339" s="1"/>
    </row>
    <row r="1340" spans="1:6" ht="12.75" customHeight="1" x14ac:dyDescent="0.25">
      <c r="A1340" s="1">
        <v>39280</v>
      </c>
      <c r="B1340" s="1" t="s">
        <v>2548</v>
      </c>
      <c r="C1340" s="1" t="s">
        <v>5</v>
      </c>
      <c r="D1340" s="2" t="s">
        <v>2549</v>
      </c>
      <c r="E1340" s="1"/>
      <c r="F1340" s="1"/>
    </row>
    <row r="1341" spans="1:6" ht="12.75" customHeight="1" x14ac:dyDescent="0.25">
      <c r="A1341" s="1">
        <v>39281</v>
      </c>
      <c r="B1341" s="1" t="s">
        <v>2550</v>
      </c>
      <c r="C1341" s="1" t="s">
        <v>5</v>
      </c>
      <c r="D1341" s="2" t="s">
        <v>2551</v>
      </c>
      <c r="E1341" s="1"/>
      <c r="F1341" s="1"/>
    </row>
    <row r="1342" spans="1:6" ht="12.75" customHeight="1" x14ac:dyDescent="0.25">
      <c r="A1342" s="1">
        <v>39282</v>
      </c>
      <c r="B1342" s="1" t="s">
        <v>2552</v>
      </c>
      <c r="C1342" s="1" t="s">
        <v>5</v>
      </c>
      <c r="D1342" s="2" t="s">
        <v>2553</v>
      </c>
      <c r="E1342" s="1"/>
      <c r="F1342" s="1"/>
    </row>
    <row r="1343" spans="1:6" ht="12.75" customHeight="1" x14ac:dyDescent="0.25">
      <c r="A1343" s="1">
        <v>38844</v>
      </c>
      <c r="B1343" s="1" t="s">
        <v>2554</v>
      </c>
      <c r="C1343" s="1" t="s">
        <v>5</v>
      </c>
      <c r="D1343" s="2" t="s">
        <v>2555</v>
      </c>
      <c r="E1343" s="1"/>
      <c r="F1343" s="1"/>
    </row>
    <row r="1344" spans="1:6" ht="12.75" customHeight="1" x14ac:dyDescent="0.25">
      <c r="A1344" s="1">
        <v>38846</v>
      </c>
      <c r="B1344" s="1" t="s">
        <v>2556</v>
      </c>
      <c r="C1344" s="1" t="s">
        <v>5</v>
      </c>
      <c r="D1344" s="2" t="s">
        <v>2557</v>
      </c>
      <c r="E1344" s="1"/>
      <c r="F1344" s="1"/>
    </row>
    <row r="1345" spans="1:6" ht="12.75" customHeight="1" x14ac:dyDescent="0.25">
      <c r="A1345" s="1">
        <v>38847</v>
      </c>
      <c r="B1345" s="1" t="s">
        <v>2558</v>
      </c>
      <c r="C1345" s="1" t="s">
        <v>5</v>
      </c>
      <c r="D1345" s="2" t="s">
        <v>2559</v>
      </c>
      <c r="E1345" s="1"/>
      <c r="F1345" s="1"/>
    </row>
    <row r="1346" spans="1:6" ht="12.75" customHeight="1" x14ac:dyDescent="0.25">
      <c r="A1346" s="1">
        <v>38850</v>
      </c>
      <c r="B1346" s="1" t="s">
        <v>2560</v>
      </c>
      <c r="C1346" s="1" t="s">
        <v>5</v>
      </c>
      <c r="D1346" s="2" t="s">
        <v>2561</v>
      </c>
      <c r="E1346" s="1"/>
      <c r="F1346" s="1"/>
    </row>
    <row r="1347" spans="1:6" ht="12.75" customHeight="1" x14ac:dyDescent="0.25">
      <c r="A1347" s="1">
        <v>38848</v>
      </c>
      <c r="B1347" s="1" t="s">
        <v>2562</v>
      </c>
      <c r="C1347" s="1" t="s">
        <v>5</v>
      </c>
      <c r="D1347" s="2" t="s">
        <v>2563</v>
      </c>
      <c r="E1347" s="1"/>
      <c r="F1347" s="1"/>
    </row>
    <row r="1348" spans="1:6" ht="12.75" customHeight="1" x14ac:dyDescent="0.25">
      <c r="A1348" s="1">
        <v>38851</v>
      </c>
      <c r="B1348" s="1" t="s">
        <v>2564</v>
      </c>
      <c r="C1348" s="1" t="s">
        <v>5</v>
      </c>
      <c r="D1348" s="2" t="s">
        <v>2565</v>
      </c>
      <c r="E1348" s="1"/>
      <c r="F1348" s="1"/>
    </row>
    <row r="1349" spans="1:6" ht="12.75" customHeight="1" x14ac:dyDescent="0.25">
      <c r="A1349" s="1">
        <v>38854</v>
      </c>
      <c r="B1349" s="1" t="s">
        <v>2566</v>
      </c>
      <c r="C1349" s="1" t="s">
        <v>5</v>
      </c>
      <c r="D1349" s="2" t="s">
        <v>2567</v>
      </c>
      <c r="E1349" s="1"/>
      <c r="F1349" s="1"/>
    </row>
    <row r="1350" spans="1:6" ht="12.75" customHeight="1" x14ac:dyDescent="0.25">
      <c r="A1350" s="1">
        <v>44247</v>
      </c>
      <c r="B1350" s="1" t="s">
        <v>2568</v>
      </c>
      <c r="C1350" s="1" t="s">
        <v>5</v>
      </c>
      <c r="D1350" s="2" t="s">
        <v>2569</v>
      </c>
      <c r="E1350" s="1"/>
      <c r="F1350" s="1"/>
    </row>
    <row r="1351" spans="1:6" ht="12.75" customHeight="1" x14ac:dyDescent="0.25">
      <c r="A1351" s="1">
        <v>38005</v>
      </c>
      <c r="B1351" s="1" t="s">
        <v>2570</v>
      </c>
      <c r="C1351" s="1" t="s">
        <v>5</v>
      </c>
      <c r="D1351" s="2" t="s">
        <v>2571</v>
      </c>
      <c r="E1351" s="1"/>
      <c r="F1351" s="1"/>
    </row>
    <row r="1352" spans="1:6" ht="12.75" customHeight="1" x14ac:dyDescent="0.25">
      <c r="A1352" s="1">
        <v>38006</v>
      </c>
      <c r="B1352" s="1" t="s">
        <v>2572</v>
      </c>
      <c r="C1352" s="1" t="s">
        <v>5</v>
      </c>
      <c r="D1352" s="2" t="s">
        <v>2573</v>
      </c>
      <c r="E1352" s="1"/>
      <c r="F1352" s="1"/>
    </row>
    <row r="1353" spans="1:6" ht="12.75" customHeight="1" x14ac:dyDescent="0.25">
      <c r="A1353" s="1">
        <v>38428</v>
      </c>
      <c r="B1353" s="1" t="s">
        <v>2574</v>
      </c>
      <c r="C1353" s="1" t="s">
        <v>5</v>
      </c>
      <c r="D1353" s="2" t="s">
        <v>2575</v>
      </c>
      <c r="E1353" s="1"/>
      <c r="F1353" s="1"/>
    </row>
    <row r="1354" spans="1:6" ht="12.75" customHeight="1" x14ac:dyDescent="0.25">
      <c r="A1354" s="1">
        <v>38007</v>
      </c>
      <c r="B1354" s="1" t="s">
        <v>2576</v>
      </c>
      <c r="C1354" s="1" t="s">
        <v>5</v>
      </c>
      <c r="D1354" s="2" t="s">
        <v>2577</v>
      </c>
      <c r="E1354" s="1"/>
      <c r="F1354" s="1"/>
    </row>
    <row r="1355" spans="1:6" ht="12.75" customHeight="1" x14ac:dyDescent="0.25">
      <c r="A1355" s="1">
        <v>38008</v>
      </c>
      <c r="B1355" s="1" t="s">
        <v>2578</v>
      </c>
      <c r="C1355" s="1" t="s">
        <v>5</v>
      </c>
      <c r="D1355" s="2" t="s">
        <v>2579</v>
      </c>
      <c r="E1355" s="1"/>
      <c r="F1355" s="1"/>
    </row>
    <row r="1356" spans="1:6" ht="12.75" customHeight="1" x14ac:dyDescent="0.25">
      <c r="A1356" s="1">
        <v>38009</v>
      </c>
      <c r="B1356" s="1" t="s">
        <v>2580</v>
      </c>
      <c r="C1356" s="1" t="s">
        <v>5</v>
      </c>
      <c r="D1356" s="2" t="s">
        <v>2581</v>
      </c>
      <c r="E1356" s="1"/>
      <c r="F1356" s="1"/>
    </row>
    <row r="1357" spans="1:6" ht="12.75" customHeight="1" x14ac:dyDescent="0.25">
      <c r="A1357" s="1">
        <v>44248</v>
      </c>
      <c r="B1357" s="1" t="s">
        <v>2582</v>
      </c>
      <c r="C1357" s="1" t="s">
        <v>5</v>
      </c>
      <c r="D1357" s="2" t="s">
        <v>2583</v>
      </c>
      <c r="E1357" s="1"/>
      <c r="F1357" s="1"/>
    </row>
    <row r="1358" spans="1:6" ht="12.75" customHeight="1" x14ac:dyDescent="0.25">
      <c r="A1358" s="1">
        <v>44249</v>
      </c>
      <c r="B1358" s="1" t="s">
        <v>2584</v>
      </c>
      <c r="C1358" s="1" t="s">
        <v>5</v>
      </c>
      <c r="D1358" s="2" t="s">
        <v>2585</v>
      </c>
      <c r="E1358" s="1"/>
      <c r="F1358" s="1"/>
    </row>
    <row r="1359" spans="1:6" ht="12.75" customHeight="1" x14ac:dyDescent="0.25">
      <c r="A1359" s="1">
        <v>44250</v>
      </c>
      <c r="B1359" s="1" t="s">
        <v>2586</v>
      </c>
      <c r="C1359" s="1" t="s">
        <v>5</v>
      </c>
      <c r="D1359" s="2" t="s">
        <v>2587</v>
      </c>
      <c r="E1359" s="1"/>
      <c r="F1359" s="1"/>
    </row>
    <row r="1360" spans="1:6" ht="12.75" customHeight="1" x14ac:dyDescent="0.25">
      <c r="A1360" s="1">
        <v>3104</v>
      </c>
      <c r="B1360" s="1" t="s">
        <v>2588</v>
      </c>
      <c r="C1360" s="1" t="s">
        <v>2589</v>
      </c>
      <c r="D1360" s="2" t="s">
        <v>2590</v>
      </c>
      <c r="E1360" s="1"/>
      <c r="F1360" s="1"/>
    </row>
    <row r="1361" spans="1:6" ht="12.75" customHeight="1" x14ac:dyDescent="0.25">
      <c r="A1361" s="1">
        <v>1607</v>
      </c>
      <c r="B1361" s="1" t="s">
        <v>2591</v>
      </c>
      <c r="C1361" s="1" t="s">
        <v>2589</v>
      </c>
      <c r="D1361" s="2" t="s">
        <v>2592</v>
      </c>
      <c r="E1361" s="1"/>
      <c r="F1361" s="1"/>
    </row>
    <row r="1362" spans="1:6" ht="12.75" customHeight="1" x14ac:dyDescent="0.25">
      <c r="A1362" s="1">
        <v>38169</v>
      </c>
      <c r="B1362" s="1" t="s">
        <v>2593</v>
      </c>
      <c r="C1362" s="1" t="s">
        <v>2589</v>
      </c>
      <c r="D1362" s="2" t="s">
        <v>2594</v>
      </c>
      <c r="E1362" s="1"/>
      <c r="F1362" s="1"/>
    </row>
    <row r="1363" spans="1:6" ht="12.75" customHeight="1" x14ac:dyDescent="0.25">
      <c r="A1363" s="1">
        <v>6142</v>
      </c>
      <c r="B1363" s="1" t="s">
        <v>2595</v>
      </c>
      <c r="C1363" s="1" t="s">
        <v>5</v>
      </c>
      <c r="D1363" s="2" t="s">
        <v>2596</v>
      </c>
      <c r="E1363" s="1"/>
      <c r="F1363" s="1"/>
    </row>
    <row r="1364" spans="1:6" ht="12.75" customHeight="1" x14ac:dyDescent="0.25">
      <c r="A1364" s="1">
        <v>11686</v>
      </c>
      <c r="B1364" s="1" t="s">
        <v>2597</v>
      </c>
      <c r="C1364" s="1" t="s">
        <v>5</v>
      </c>
      <c r="D1364" s="2" t="s">
        <v>2598</v>
      </c>
      <c r="E1364" s="1"/>
      <c r="F1364" s="1"/>
    </row>
    <row r="1365" spans="1:6" ht="12.75" customHeight="1" x14ac:dyDescent="0.25">
      <c r="A1365" s="1">
        <v>37598</v>
      </c>
      <c r="B1365" s="1" t="s">
        <v>2599</v>
      </c>
      <c r="C1365" s="1" t="s">
        <v>5</v>
      </c>
      <c r="D1365" s="2" t="s">
        <v>2600</v>
      </c>
      <c r="E1365" s="1"/>
      <c r="F1365" s="1"/>
    </row>
    <row r="1366" spans="1:6" ht="12.75" customHeight="1" x14ac:dyDescent="0.25">
      <c r="A1366" s="1">
        <v>25398</v>
      </c>
      <c r="B1366" s="1" t="s">
        <v>2601</v>
      </c>
      <c r="C1366" s="1" t="s">
        <v>5</v>
      </c>
      <c r="D1366" s="2" t="s">
        <v>2602</v>
      </c>
      <c r="E1366" s="1"/>
      <c r="F1366" s="1"/>
    </row>
    <row r="1367" spans="1:6" ht="12.75" customHeight="1" x14ac:dyDescent="0.25">
      <c r="A1367" s="1">
        <v>25399</v>
      </c>
      <c r="B1367" s="1" t="s">
        <v>2603</v>
      </c>
      <c r="C1367" s="1" t="s">
        <v>5</v>
      </c>
      <c r="D1367" s="2" t="s">
        <v>2604</v>
      </c>
      <c r="E1367" s="1"/>
      <c r="F1367" s="1"/>
    </row>
    <row r="1368" spans="1:6" ht="12.75" customHeight="1" x14ac:dyDescent="0.25">
      <c r="A1368" s="1">
        <v>43440</v>
      </c>
      <c r="B1368" s="1" t="s">
        <v>2605</v>
      </c>
      <c r="C1368" s="1" t="s">
        <v>5</v>
      </c>
      <c r="D1368" s="2" t="s">
        <v>2606</v>
      </c>
      <c r="E1368" s="1"/>
      <c r="F1368" s="1"/>
    </row>
    <row r="1369" spans="1:6" ht="12.75" customHeight="1" x14ac:dyDescent="0.25">
      <c r="A1369" s="1">
        <v>10667</v>
      </c>
      <c r="B1369" s="1" t="s">
        <v>2607</v>
      </c>
      <c r="C1369" s="1" t="s">
        <v>5</v>
      </c>
      <c r="D1369" s="2" t="s">
        <v>2608</v>
      </c>
      <c r="E1369" s="1"/>
      <c r="F1369" s="1"/>
    </row>
    <row r="1370" spans="1:6" ht="12.75" customHeight="1" x14ac:dyDescent="0.25">
      <c r="A1370" s="1">
        <v>1613</v>
      </c>
      <c r="B1370" s="1" t="s">
        <v>2609</v>
      </c>
      <c r="C1370" s="1" t="s">
        <v>5</v>
      </c>
      <c r="D1370" s="2" t="s">
        <v>2610</v>
      </c>
      <c r="E1370" s="1"/>
      <c r="F1370" s="1"/>
    </row>
    <row r="1371" spans="1:6" ht="12.75" customHeight="1" x14ac:dyDescent="0.25">
      <c r="A1371" s="1">
        <v>1626</v>
      </c>
      <c r="B1371" s="1" t="s">
        <v>2611</v>
      </c>
      <c r="C1371" s="1" t="s">
        <v>5</v>
      </c>
      <c r="D1371" s="2" t="s">
        <v>2612</v>
      </c>
      <c r="E1371" s="1"/>
      <c r="F1371" s="1"/>
    </row>
    <row r="1372" spans="1:6" ht="12.75" customHeight="1" x14ac:dyDescent="0.25">
      <c r="A1372" s="1">
        <v>1625</v>
      </c>
      <c r="B1372" s="1" t="s">
        <v>2613</v>
      </c>
      <c r="C1372" s="1" t="s">
        <v>5</v>
      </c>
      <c r="D1372" s="2" t="s">
        <v>2614</v>
      </c>
      <c r="E1372" s="1"/>
      <c r="F1372" s="1"/>
    </row>
    <row r="1373" spans="1:6" ht="12.75" customHeight="1" x14ac:dyDescent="0.25">
      <c r="A1373" s="1">
        <v>1622</v>
      </c>
      <c r="B1373" s="1" t="s">
        <v>2615</v>
      </c>
      <c r="C1373" s="1" t="s">
        <v>5</v>
      </c>
      <c r="D1373" s="2" t="s">
        <v>2616</v>
      </c>
      <c r="E1373" s="1"/>
      <c r="F1373" s="1"/>
    </row>
    <row r="1374" spans="1:6" ht="12.75" customHeight="1" x14ac:dyDescent="0.25">
      <c r="A1374" s="1">
        <v>1620</v>
      </c>
      <c r="B1374" s="1" t="s">
        <v>2617</v>
      </c>
      <c r="C1374" s="1" t="s">
        <v>5</v>
      </c>
      <c r="D1374" s="2" t="s">
        <v>2618</v>
      </c>
      <c r="E1374" s="1"/>
      <c r="F1374" s="1"/>
    </row>
    <row r="1375" spans="1:6" ht="12.75" customHeight="1" x14ac:dyDescent="0.25">
      <c r="A1375" s="1">
        <v>1629</v>
      </c>
      <c r="B1375" s="1" t="s">
        <v>2619</v>
      </c>
      <c r="C1375" s="1" t="s">
        <v>5</v>
      </c>
      <c r="D1375" s="2" t="s">
        <v>2620</v>
      </c>
      <c r="E1375" s="1"/>
      <c r="F1375" s="1"/>
    </row>
    <row r="1376" spans="1:6" ht="12.75" customHeight="1" x14ac:dyDescent="0.25">
      <c r="A1376" s="1">
        <v>1627</v>
      </c>
      <c r="B1376" s="1" t="s">
        <v>2621</v>
      </c>
      <c r="C1376" s="1" t="s">
        <v>5</v>
      </c>
      <c r="D1376" s="2" t="s">
        <v>2622</v>
      </c>
      <c r="E1376" s="1"/>
      <c r="F1376" s="1"/>
    </row>
    <row r="1377" spans="1:6" ht="12.75" customHeight="1" x14ac:dyDescent="0.25">
      <c r="A1377" s="1">
        <v>1623</v>
      </c>
      <c r="B1377" s="1" t="s">
        <v>2623</v>
      </c>
      <c r="C1377" s="1" t="s">
        <v>5</v>
      </c>
      <c r="D1377" s="2" t="s">
        <v>2624</v>
      </c>
      <c r="E1377" s="1"/>
      <c r="F1377" s="1"/>
    </row>
    <row r="1378" spans="1:6" ht="12.75" customHeight="1" x14ac:dyDescent="0.25">
      <c r="A1378" s="1">
        <v>1619</v>
      </c>
      <c r="B1378" s="1" t="s">
        <v>2625</v>
      </c>
      <c r="C1378" s="1" t="s">
        <v>5</v>
      </c>
      <c r="D1378" s="2" t="s">
        <v>2626</v>
      </c>
      <c r="E1378" s="1"/>
      <c r="F1378" s="1"/>
    </row>
    <row r="1379" spans="1:6" ht="12.75" customHeight="1" x14ac:dyDescent="0.25">
      <c r="A1379" s="1">
        <v>1630</v>
      </c>
      <c r="B1379" s="1" t="s">
        <v>2627</v>
      </c>
      <c r="C1379" s="1" t="s">
        <v>5</v>
      </c>
      <c r="D1379" s="2" t="s">
        <v>2628</v>
      </c>
      <c r="E1379" s="1"/>
      <c r="F1379" s="1"/>
    </row>
    <row r="1380" spans="1:6" ht="12.75" customHeight="1" x14ac:dyDescent="0.25">
      <c r="A1380" s="1">
        <v>1616</v>
      </c>
      <c r="B1380" s="1" t="s">
        <v>2629</v>
      </c>
      <c r="C1380" s="1" t="s">
        <v>5</v>
      </c>
      <c r="D1380" s="2" t="s">
        <v>2630</v>
      </c>
      <c r="E1380" s="1"/>
      <c r="F1380" s="1"/>
    </row>
    <row r="1381" spans="1:6" ht="12.75" customHeight="1" x14ac:dyDescent="0.25">
      <c r="A1381" s="1">
        <v>1614</v>
      </c>
      <c r="B1381" s="1" t="s">
        <v>2631</v>
      </c>
      <c r="C1381" s="1" t="s">
        <v>5</v>
      </c>
      <c r="D1381" s="2" t="s">
        <v>2632</v>
      </c>
      <c r="E1381" s="1"/>
      <c r="F1381" s="1"/>
    </row>
    <row r="1382" spans="1:6" ht="12.75" customHeight="1" x14ac:dyDescent="0.25">
      <c r="A1382" s="1">
        <v>1617</v>
      </c>
      <c r="B1382" s="1" t="s">
        <v>2633</v>
      </c>
      <c r="C1382" s="1" t="s">
        <v>5</v>
      </c>
      <c r="D1382" s="2" t="s">
        <v>2634</v>
      </c>
      <c r="E1382" s="1"/>
      <c r="F1382" s="1"/>
    </row>
    <row r="1383" spans="1:6" ht="12.75" customHeight="1" x14ac:dyDescent="0.25">
      <c r="A1383" s="1">
        <v>1621</v>
      </c>
      <c r="B1383" s="1" t="s">
        <v>2635</v>
      </c>
      <c r="C1383" s="1" t="s">
        <v>5</v>
      </c>
      <c r="D1383" s="2" t="s">
        <v>2636</v>
      </c>
      <c r="E1383" s="1"/>
      <c r="F1383" s="1"/>
    </row>
    <row r="1384" spans="1:6" ht="12.75" customHeight="1" x14ac:dyDescent="0.25">
      <c r="A1384" s="1">
        <v>1624</v>
      </c>
      <c r="B1384" s="1" t="s">
        <v>2637</v>
      </c>
      <c r="C1384" s="1" t="s">
        <v>5</v>
      </c>
      <c r="D1384" s="2" t="s">
        <v>2638</v>
      </c>
      <c r="E1384" s="1"/>
      <c r="F1384" s="1"/>
    </row>
    <row r="1385" spans="1:6" ht="12.75" customHeight="1" x14ac:dyDescent="0.25">
      <c r="A1385" s="1">
        <v>1615</v>
      </c>
      <c r="B1385" s="1" t="s">
        <v>2639</v>
      </c>
      <c r="C1385" s="1" t="s">
        <v>5</v>
      </c>
      <c r="D1385" s="2" t="s">
        <v>2640</v>
      </c>
      <c r="E1385" s="1"/>
      <c r="F1385" s="1"/>
    </row>
    <row r="1386" spans="1:6" ht="12.75" customHeight="1" x14ac:dyDescent="0.25">
      <c r="A1386" s="1">
        <v>1612</v>
      </c>
      <c r="B1386" s="1" t="s">
        <v>2641</v>
      </c>
      <c r="C1386" s="1" t="s">
        <v>5</v>
      </c>
      <c r="D1386" s="2" t="s">
        <v>2642</v>
      </c>
      <c r="E1386" s="1"/>
      <c r="F1386" s="1"/>
    </row>
    <row r="1387" spans="1:6" ht="12.75" customHeight="1" x14ac:dyDescent="0.25">
      <c r="A1387" s="1">
        <v>1618</v>
      </c>
      <c r="B1387" s="1" t="s">
        <v>2643</v>
      </c>
      <c r="C1387" s="1" t="s">
        <v>5</v>
      </c>
      <c r="D1387" s="2" t="s">
        <v>2644</v>
      </c>
      <c r="E1387" s="1"/>
      <c r="F1387" s="1"/>
    </row>
    <row r="1388" spans="1:6" ht="12.75" customHeight="1" x14ac:dyDescent="0.25">
      <c r="A1388" s="1">
        <v>14211</v>
      </c>
      <c r="B1388" s="1" t="s">
        <v>2645</v>
      </c>
      <c r="C1388" s="1" t="s">
        <v>5</v>
      </c>
      <c r="D1388" s="2" t="s">
        <v>2646</v>
      </c>
      <c r="E1388" s="1"/>
      <c r="F1388" s="1"/>
    </row>
    <row r="1389" spans="1:6" ht="12.75" customHeight="1" x14ac:dyDescent="0.25">
      <c r="A1389" s="1">
        <v>43657</v>
      </c>
      <c r="B1389" s="1" t="s">
        <v>2647</v>
      </c>
      <c r="C1389" s="1" t="s">
        <v>90</v>
      </c>
      <c r="D1389" s="2" t="s">
        <v>2648</v>
      </c>
      <c r="E1389" s="1"/>
      <c r="F1389" s="1"/>
    </row>
    <row r="1390" spans="1:6" ht="12.75" customHeight="1" x14ac:dyDescent="0.25">
      <c r="A1390" s="1">
        <v>38200</v>
      </c>
      <c r="B1390" s="1" t="s">
        <v>2649</v>
      </c>
      <c r="C1390" s="1" t="s">
        <v>2650</v>
      </c>
      <c r="D1390" s="2" t="s">
        <v>2651</v>
      </c>
      <c r="E1390" s="1"/>
      <c r="F1390" s="1"/>
    </row>
    <row r="1391" spans="1:6" ht="12.75" customHeight="1" x14ac:dyDescent="0.25">
      <c r="A1391" s="1">
        <v>39269</v>
      </c>
      <c r="B1391" s="1" t="s">
        <v>2652</v>
      </c>
      <c r="C1391" s="1" t="s">
        <v>90</v>
      </c>
      <c r="D1391" s="2" t="s">
        <v>2653</v>
      </c>
      <c r="E1391" s="1"/>
      <c r="F1391" s="1"/>
    </row>
    <row r="1392" spans="1:6" ht="12.75" customHeight="1" x14ac:dyDescent="0.25">
      <c r="A1392" s="1">
        <v>11889</v>
      </c>
      <c r="B1392" s="1" t="s">
        <v>2654</v>
      </c>
      <c r="C1392" s="1" t="s">
        <v>90</v>
      </c>
      <c r="D1392" s="2" t="s">
        <v>1332</v>
      </c>
      <c r="E1392" s="1"/>
      <c r="F1392" s="1"/>
    </row>
    <row r="1393" spans="1:6" ht="12.75" customHeight="1" x14ac:dyDescent="0.25">
      <c r="A1393" s="1">
        <v>39270</v>
      </c>
      <c r="B1393" s="1" t="s">
        <v>2655</v>
      </c>
      <c r="C1393" s="1" t="s">
        <v>90</v>
      </c>
      <c r="D1393" s="2" t="s">
        <v>2656</v>
      </c>
      <c r="E1393" s="1"/>
      <c r="F1393" s="1"/>
    </row>
    <row r="1394" spans="1:6" ht="12.75" customHeight="1" x14ac:dyDescent="0.25">
      <c r="A1394" s="1">
        <v>11890</v>
      </c>
      <c r="B1394" s="1" t="s">
        <v>2657</v>
      </c>
      <c r="C1394" s="1" t="s">
        <v>90</v>
      </c>
      <c r="D1394" s="2" t="s">
        <v>69</v>
      </c>
      <c r="E1394" s="1"/>
      <c r="F1394" s="1"/>
    </row>
    <row r="1395" spans="1:6" ht="12.75" customHeight="1" x14ac:dyDescent="0.25">
      <c r="A1395" s="1">
        <v>11891</v>
      </c>
      <c r="B1395" s="1" t="s">
        <v>2658</v>
      </c>
      <c r="C1395" s="1" t="s">
        <v>90</v>
      </c>
      <c r="D1395" s="2" t="s">
        <v>2659</v>
      </c>
      <c r="E1395" s="1"/>
      <c r="F1395" s="1"/>
    </row>
    <row r="1396" spans="1:6" ht="12.75" customHeight="1" x14ac:dyDescent="0.25">
      <c r="A1396" s="1">
        <v>11892</v>
      </c>
      <c r="B1396" s="1" t="s">
        <v>2660</v>
      </c>
      <c r="C1396" s="1" t="s">
        <v>90</v>
      </c>
      <c r="D1396" s="2" t="s">
        <v>2661</v>
      </c>
      <c r="E1396" s="1"/>
      <c r="F1396" s="1"/>
    </row>
    <row r="1397" spans="1:6" ht="12.75" customHeight="1" x14ac:dyDescent="0.25">
      <c r="A1397" s="1">
        <v>37601</v>
      </c>
      <c r="B1397" s="1" t="s">
        <v>2662</v>
      </c>
      <c r="C1397" s="1" t="s">
        <v>90</v>
      </c>
      <c r="D1397" s="2" t="s">
        <v>2555</v>
      </c>
      <c r="E1397" s="1"/>
      <c r="F1397" s="1"/>
    </row>
    <row r="1398" spans="1:6" ht="12.75" customHeight="1" x14ac:dyDescent="0.25">
      <c r="A1398" s="1">
        <v>1634</v>
      </c>
      <c r="B1398" s="1" t="s">
        <v>2663</v>
      </c>
      <c r="C1398" s="1" t="s">
        <v>90</v>
      </c>
      <c r="D1398" s="2" t="s">
        <v>113</v>
      </c>
      <c r="E1398" s="1"/>
      <c r="F1398" s="1"/>
    </row>
    <row r="1399" spans="1:6" ht="12.75" customHeight="1" x14ac:dyDescent="0.25">
      <c r="A1399" s="1">
        <v>5086</v>
      </c>
      <c r="B1399" s="1" t="s">
        <v>2664</v>
      </c>
      <c r="C1399" s="1" t="s">
        <v>97</v>
      </c>
      <c r="D1399" s="2" t="s">
        <v>2665</v>
      </c>
      <c r="E1399" s="1"/>
      <c r="F1399" s="1"/>
    </row>
    <row r="1400" spans="1:6" ht="12.75" customHeight="1" x14ac:dyDescent="0.25">
      <c r="A1400" s="1">
        <v>11280</v>
      </c>
      <c r="B1400" s="1" t="s">
        <v>2666</v>
      </c>
      <c r="C1400" s="1" t="s">
        <v>5</v>
      </c>
      <c r="D1400" s="2" t="s">
        <v>2667</v>
      </c>
      <c r="E1400" s="1"/>
      <c r="F1400" s="1"/>
    </row>
    <row r="1401" spans="1:6" ht="12.75" customHeight="1" x14ac:dyDescent="0.25">
      <c r="A1401" s="1">
        <v>40519</v>
      </c>
      <c r="B1401" s="1" t="s">
        <v>2668</v>
      </c>
      <c r="C1401" s="1" t="s">
        <v>5</v>
      </c>
      <c r="D1401" s="2" t="s">
        <v>2669</v>
      </c>
      <c r="E1401" s="1"/>
      <c r="F1401" s="1"/>
    </row>
    <row r="1402" spans="1:6" ht="12.75" customHeight="1" x14ac:dyDescent="0.25">
      <c r="A1402" s="1">
        <v>39869</v>
      </c>
      <c r="B1402" s="1" t="s">
        <v>2670</v>
      </c>
      <c r="C1402" s="1" t="s">
        <v>5</v>
      </c>
      <c r="D1402" s="2" t="s">
        <v>2350</v>
      </c>
      <c r="E1402" s="1"/>
      <c r="F1402" s="1"/>
    </row>
    <row r="1403" spans="1:6" ht="12.75" customHeight="1" x14ac:dyDescent="0.25">
      <c r="A1403" s="1">
        <v>39870</v>
      </c>
      <c r="B1403" s="1" t="s">
        <v>2671</v>
      </c>
      <c r="C1403" s="1" t="s">
        <v>5</v>
      </c>
      <c r="D1403" s="2" t="s">
        <v>2672</v>
      </c>
      <c r="E1403" s="1"/>
      <c r="F1403" s="1"/>
    </row>
    <row r="1404" spans="1:6" ht="12.75" customHeight="1" x14ac:dyDescent="0.25">
      <c r="A1404" s="1">
        <v>39871</v>
      </c>
      <c r="B1404" s="1" t="s">
        <v>2673</v>
      </c>
      <c r="C1404" s="1" t="s">
        <v>5</v>
      </c>
      <c r="D1404" s="2" t="s">
        <v>2674</v>
      </c>
      <c r="E1404" s="1"/>
      <c r="F1404" s="1"/>
    </row>
    <row r="1405" spans="1:6" ht="12.75" customHeight="1" x14ac:dyDescent="0.25">
      <c r="A1405" s="1">
        <v>12722</v>
      </c>
      <c r="B1405" s="1" t="s">
        <v>2675</v>
      </c>
      <c r="C1405" s="1" t="s">
        <v>5</v>
      </c>
      <c r="D1405" s="2" t="s">
        <v>2676</v>
      </c>
      <c r="E1405" s="1"/>
      <c r="F1405" s="1"/>
    </row>
    <row r="1406" spans="1:6" ht="12.75" customHeight="1" x14ac:dyDescent="0.25">
      <c r="A1406" s="1">
        <v>12714</v>
      </c>
      <c r="B1406" s="1" t="s">
        <v>2677</v>
      </c>
      <c r="C1406" s="1" t="s">
        <v>5</v>
      </c>
      <c r="D1406" s="2" t="s">
        <v>2678</v>
      </c>
      <c r="E1406" s="1"/>
      <c r="F1406" s="1"/>
    </row>
    <row r="1407" spans="1:6" ht="12.75" customHeight="1" x14ac:dyDescent="0.25">
      <c r="A1407" s="1">
        <v>12715</v>
      </c>
      <c r="B1407" s="1" t="s">
        <v>2679</v>
      </c>
      <c r="C1407" s="1" t="s">
        <v>5</v>
      </c>
      <c r="D1407" s="2" t="s">
        <v>2680</v>
      </c>
      <c r="E1407" s="1"/>
      <c r="F1407" s="1"/>
    </row>
    <row r="1408" spans="1:6" ht="12.75" customHeight="1" x14ac:dyDescent="0.25">
      <c r="A1408" s="1">
        <v>12716</v>
      </c>
      <c r="B1408" s="1" t="s">
        <v>2681</v>
      </c>
      <c r="C1408" s="1" t="s">
        <v>5</v>
      </c>
      <c r="D1408" s="2" t="s">
        <v>2682</v>
      </c>
      <c r="E1408" s="1"/>
      <c r="F1408" s="1"/>
    </row>
    <row r="1409" spans="1:6" ht="12.75" customHeight="1" x14ac:dyDescent="0.25">
      <c r="A1409" s="1">
        <v>12717</v>
      </c>
      <c r="B1409" s="1" t="s">
        <v>2683</v>
      </c>
      <c r="C1409" s="1" t="s">
        <v>5</v>
      </c>
      <c r="D1409" s="2" t="s">
        <v>2684</v>
      </c>
      <c r="E1409" s="1"/>
      <c r="F1409" s="1"/>
    </row>
    <row r="1410" spans="1:6" ht="12.75" customHeight="1" x14ac:dyDescent="0.25">
      <c r="A1410" s="1">
        <v>12718</v>
      </c>
      <c r="B1410" s="1" t="s">
        <v>2685</v>
      </c>
      <c r="C1410" s="1" t="s">
        <v>5</v>
      </c>
      <c r="D1410" s="2" t="s">
        <v>2686</v>
      </c>
      <c r="E1410" s="1"/>
      <c r="F1410" s="1"/>
    </row>
    <row r="1411" spans="1:6" ht="12.75" customHeight="1" x14ac:dyDescent="0.25">
      <c r="A1411" s="1">
        <v>12719</v>
      </c>
      <c r="B1411" s="1" t="s">
        <v>2687</v>
      </c>
      <c r="C1411" s="1" t="s">
        <v>5</v>
      </c>
      <c r="D1411" s="2" t="s">
        <v>2688</v>
      </c>
      <c r="E1411" s="1"/>
      <c r="F1411" s="1"/>
    </row>
    <row r="1412" spans="1:6" ht="12.75" customHeight="1" x14ac:dyDescent="0.25">
      <c r="A1412" s="1">
        <v>12720</v>
      </c>
      <c r="B1412" s="1" t="s">
        <v>2689</v>
      </c>
      <c r="C1412" s="1" t="s">
        <v>5</v>
      </c>
      <c r="D1412" s="2" t="s">
        <v>2690</v>
      </c>
      <c r="E1412" s="1"/>
      <c r="F1412" s="1"/>
    </row>
    <row r="1413" spans="1:6" ht="12.75" customHeight="1" x14ac:dyDescent="0.25">
      <c r="A1413" s="1">
        <v>12721</v>
      </c>
      <c r="B1413" s="1" t="s">
        <v>2691</v>
      </c>
      <c r="C1413" s="1" t="s">
        <v>5</v>
      </c>
      <c r="D1413" s="2" t="s">
        <v>2692</v>
      </c>
      <c r="E1413" s="1"/>
      <c r="F1413" s="1"/>
    </row>
    <row r="1414" spans="1:6" ht="12.75" customHeight="1" x14ac:dyDescent="0.25">
      <c r="A1414" s="1">
        <v>3468</v>
      </c>
      <c r="B1414" s="1" t="s">
        <v>2693</v>
      </c>
      <c r="C1414" s="1" t="s">
        <v>5</v>
      </c>
      <c r="D1414" s="2" t="s">
        <v>2694</v>
      </c>
      <c r="E1414" s="1"/>
      <c r="F1414" s="1"/>
    </row>
    <row r="1415" spans="1:6" ht="12.75" customHeight="1" x14ac:dyDescent="0.25">
      <c r="A1415" s="1">
        <v>3465</v>
      </c>
      <c r="B1415" s="1" t="s">
        <v>2695</v>
      </c>
      <c r="C1415" s="1" t="s">
        <v>5</v>
      </c>
      <c r="D1415" s="2" t="s">
        <v>2696</v>
      </c>
      <c r="E1415" s="1"/>
      <c r="F1415" s="1"/>
    </row>
    <row r="1416" spans="1:6" ht="12.75" customHeight="1" x14ac:dyDescent="0.25">
      <c r="A1416" s="1">
        <v>12403</v>
      </c>
      <c r="B1416" s="1" t="s">
        <v>2697</v>
      </c>
      <c r="C1416" s="1" t="s">
        <v>5</v>
      </c>
      <c r="D1416" s="2" t="s">
        <v>2698</v>
      </c>
      <c r="E1416" s="1"/>
      <c r="F1416" s="1"/>
    </row>
    <row r="1417" spans="1:6" ht="12.75" customHeight="1" x14ac:dyDescent="0.25">
      <c r="A1417" s="1">
        <v>3463</v>
      </c>
      <c r="B1417" s="1" t="s">
        <v>2699</v>
      </c>
      <c r="C1417" s="1" t="s">
        <v>5</v>
      </c>
      <c r="D1417" s="2" t="s">
        <v>2700</v>
      </c>
      <c r="E1417" s="1"/>
      <c r="F1417" s="1"/>
    </row>
    <row r="1418" spans="1:6" ht="12.75" customHeight="1" x14ac:dyDescent="0.25">
      <c r="A1418" s="1">
        <v>3464</v>
      </c>
      <c r="B1418" s="1" t="s">
        <v>2701</v>
      </c>
      <c r="C1418" s="1" t="s">
        <v>5</v>
      </c>
      <c r="D1418" s="2" t="s">
        <v>2700</v>
      </c>
      <c r="E1418" s="1"/>
      <c r="F1418" s="1"/>
    </row>
    <row r="1419" spans="1:6" ht="12.75" customHeight="1" x14ac:dyDescent="0.25">
      <c r="A1419" s="1">
        <v>3466</v>
      </c>
      <c r="B1419" s="1" t="s">
        <v>2702</v>
      </c>
      <c r="C1419" s="1" t="s">
        <v>5</v>
      </c>
      <c r="D1419" s="2" t="s">
        <v>2703</v>
      </c>
      <c r="E1419" s="1"/>
      <c r="F1419" s="1"/>
    </row>
    <row r="1420" spans="1:6" ht="12.75" customHeight="1" x14ac:dyDescent="0.25">
      <c r="A1420" s="1">
        <v>3467</v>
      </c>
      <c r="B1420" s="1" t="s">
        <v>2704</v>
      </c>
      <c r="C1420" s="1" t="s">
        <v>5</v>
      </c>
      <c r="D1420" s="2" t="s">
        <v>2705</v>
      </c>
      <c r="E1420" s="1"/>
      <c r="F1420" s="1"/>
    </row>
    <row r="1421" spans="1:6" ht="12.75" customHeight="1" x14ac:dyDescent="0.25">
      <c r="A1421" s="1">
        <v>3462</v>
      </c>
      <c r="B1421" s="1" t="s">
        <v>2706</v>
      </c>
      <c r="C1421" s="1" t="s">
        <v>5</v>
      </c>
      <c r="D1421" s="2" t="s">
        <v>2707</v>
      </c>
      <c r="E1421" s="1"/>
      <c r="F1421" s="1"/>
    </row>
    <row r="1422" spans="1:6" ht="12.75" customHeight="1" x14ac:dyDescent="0.25">
      <c r="A1422" s="1">
        <v>3446</v>
      </c>
      <c r="B1422" s="1" t="s">
        <v>2708</v>
      </c>
      <c r="C1422" s="1" t="s">
        <v>5</v>
      </c>
      <c r="D1422" s="2" t="s">
        <v>2709</v>
      </c>
      <c r="E1422" s="1"/>
      <c r="F1422" s="1"/>
    </row>
    <row r="1423" spans="1:6" ht="12.75" customHeight="1" x14ac:dyDescent="0.25">
      <c r="A1423" s="1">
        <v>3445</v>
      </c>
      <c r="B1423" s="1" t="s">
        <v>2710</v>
      </c>
      <c r="C1423" s="1" t="s">
        <v>5</v>
      </c>
      <c r="D1423" s="2" t="s">
        <v>2711</v>
      </c>
      <c r="E1423" s="1"/>
      <c r="F1423" s="1"/>
    </row>
    <row r="1424" spans="1:6" ht="12.75" customHeight="1" x14ac:dyDescent="0.25">
      <c r="A1424" s="1">
        <v>3441</v>
      </c>
      <c r="B1424" s="1" t="s">
        <v>2712</v>
      </c>
      <c r="C1424" s="1" t="s">
        <v>5</v>
      </c>
      <c r="D1424" s="2" t="s">
        <v>2713</v>
      </c>
      <c r="E1424" s="1"/>
      <c r="F1424" s="1"/>
    </row>
    <row r="1425" spans="1:6" ht="12.75" customHeight="1" x14ac:dyDescent="0.25">
      <c r="A1425" s="1">
        <v>3444</v>
      </c>
      <c r="B1425" s="1" t="s">
        <v>2714</v>
      </c>
      <c r="C1425" s="1" t="s">
        <v>5</v>
      </c>
      <c r="D1425" s="2" t="s">
        <v>2715</v>
      </c>
      <c r="E1425" s="1"/>
      <c r="F1425" s="1"/>
    </row>
    <row r="1426" spans="1:6" ht="12.75" customHeight="1" x14ac:dyDescent="0.25">
      <c r="A1426" s="1">
        <v>12402</v>
      </c>
      <c r="B1426" s="1" t="s">
        <v>2716</v>
      </c>
      <c r="C1426" s="1" t="s">
        <v>5</v>
      </c>
      <c r="D1426" s="2" t="s">
        <v>2717</v>
      </c>
      <c r="E1426" s="1"/>
      <c r="F1426" s="1"/>
    </row>
    <row r="1427" spans="1:6" ht="12.75" customHeight="1" x14ac:dyDescent="0.25">
      <c r="A1427" s="1">
        <v>3447</v>
      </c>
      <c r="B1427" s="1" t="s">
        <v>2718</v>
      </c>
      <c r="C1427" s="1" t="s">
        <v>5</v>
      </c>
      <c r="D1427" s="2" t="s">
        <v>2719</v>
      </c>
      <c r="E1427" s="1"/>
      <c r="F1427" s="1"/>
    </row>
    <row r="1428" spans="1:6" ht="12.75" customHeight="1" x14ac:dyDescent="0.25">
      <c r="A1428" s="1">
        <v>3442</v>
      </c>
      <c r="B1428" s="1" t="s">
        <v>2720</v>
      </c>
      <c r="C1428" s="1" t="s">
        <v>5</v>
      </c>
      <c r="D1428" s="2" t="s">
        <v>409</v>
      </c>
      <c r="E1428" s="1"/>
      <c r="F1428" s="1"/>
    </row>
    <row r="1429" spans="1:6" ht="12.75" customHeight="1" x14ac:dyDescent="0.25">
      <c r="A1429" s="1">
        <v>3448</v>
      </c>
      <c r="B1429" s="1" t="s">
        <v>2721</v>
      </c>
      <c r="C1429" s="1" t="s">
        <v>5</v>
      </c>
      <c r="D1429" s="2" t="s">
        <v>2722</v>
      </c>
      <c r="E1429" s="1"/>
      <c r="F1429" s="1"/>
    </row>
    <row r="1430" spans="1:6" ht="12.75" customHeight="1" x14ac:dyDescent="0.25">
      <c r="A1430" s="1">
        <v>3449</v>
      </c>
      <c r="B1430" s="1" t="s">
        <v>2723</v>
      </c>
      <c r="C1430" s="1" t="s">
        <v>5</v>
      </c>
      <c r="D1430" s="2" t="s">
        <v>2724</v>
      </c>
      <c r="E1430" s="1"/>
      <c r="F1430" s="1"/>
    </row>
    <row r="1431" spans="1:6" ht="12.75" customHeight="1" x14ac:dyDescent="0.25">
      <c r="A1431" s="1">
        <v>37438</v>
      </c>
      <c r="B1431" s="1" t="s">
        <v>2725</v>
      </c>
      <c r="C1431" s="1" t="s">
        <v>5</v>
      </c>
      <c r="D1431" s="2" t="s">
        <v>2726</v>
      </c>
      <c r="E1431" s="1"/>
      <c r="F1431" s="1"/>
    </row>
    <row r="1432" spans="1:6" ht="12.75" customHeight="1" x14ac:dyDescent="0.25">
      <c r="A1432" s="1">
        <v>37439</v>
      </c>
      <c r="B1432" s="1" t="s">
        <v>2727</v>
      </c>
      <c r="C1432" s="1" t="s">
        <v>5</v>
      </c>
      <c r="D1432" s="2" t="s">
        <v>2728</v>
      </c>
      <c r="E1432" s="1"/>
      <c r="F1432" s="1"/>
    </row>
    <row r="1433" spans="1:6" ht="12.75" customHeight="1" x14ac:dyDescent="0.25">
      <c r="A1433" s="1">
        <v>37435</v>
      </c>
      <c r="B1433" s="1" t="s">
        <v>2729</v>
      </c>
      <c r="C1433" s="1" t="s">
        <v>5</v>
      </c>
      <c r="D1433" s="2" t="s">
        <v>2730</v>
      </c>
      <c r="E1433" s="1"/>
      <c r="F1433" s="1"/>
    </row>
    <row r="1434" spans="1:6" ht="12.75" customHeight="1" x14ac:dyDescent="0.25">
      <c r="A1434" s="1">
        <v>37436</v>
      </c>
      <c r="B1434" s="1" t="s">
        <v>2731</v>
      </c>
      <c r="C1434" s="1" t="s">
        <v>5</v>
      </c>
      <c r="D1434" s="2" t="s">
        <v>2732</v>
      </c>
      <c r="E1434" s="1"/>
      <c r="F1434" s="1"/>
    </row>
    <row r="1435" spans="1:6" ht="12.75" customHeight="1" x14ac:dyDescent="0.25">
      <c r="A1435" s="1">
        <v>37437</v>
      </c>
      <c r="B1435" s="1" t="s">
        <v>2733</v>
      </c>
      <c r="C1435" s="1" t="s">
        <v>5</v>
      </c>
      <c r="D1435" s="2" t="s">
        <v>2734</v>
      </c>
      <c r="E1435" s="1"/>
      <c r="F1435" s="1"/>
    </row>
    <row r="1436" spans="1:6" ht="12.75" customHeight="1" x14ac:dyDescent="0.25">
      <c r="A1436" s="1">
        <v>3473</v>
      </c>
      <c r="B1436" s="1" t="s">
        <v>2735</v>
      </c>
      <c r="C1436" s="1" t="s">
        <v>5</v>
      </c>
      <c r="D1436" s="2" t="s">
        <v>2736</v>
      </c>
      <c r="E1436" s="1"/>
      <c r="F1436" s="1"/>
    </row>
    <row r="1437" spans="1:6" ht="12.75" customHeight="1" x14ac:dyDescent="0.25">
      <c r="A1437" s="1">
        <v>3474</v>
      </c>
      <c r="B1437" s="1" t="s">
        <v>2737</v>
      </c>
      <c r="C1437" s="1" t="s">
        <v>5</v>
      </c>
      <c r="D1437" s="2" t="s">
        <v>2738</v>
      </c>
      <c r="E1437" s="1"/>
      <c r="F1437" s="1"/>
    </row>
    <row r="1438" spans="1:6" ht="12.75" customHeight="1" x14ac:dyDescent="0.25">
      <c r="A1438" s="1">
        <v>3450</v>
      </c>
      <c r="B1438" s="1" t="s">
        <v>2739</v>
      </c>
      <c r="C1438" s="1" t="s">
        <v>5</v>
      </c>
      <c r="D1438" s="2" t="s">
        <v>2740</v>
      </c>
      <c r="E1438" s="1"/>
      <c r="F1438" s="1"/>
    </row>
    <row r="1439" spans="1:6" ht="12.75" customHeight="1" x14ac:dyDescent="0.25">
      <c r="A1439" s="1">
        <v>3443</v>
      </c>
      <c r="B1439" s="1" t="s">
        <v>2741</v>
      </c>
      <c r="C1439" s="1" t="s">
        <v>5</v>
      </c>
      <c r="D1439" s="2" t="s">
        <v>2742</v>
      </c>
      <c r="E1439" s="1"/>
      <c r="F1439" s="1"/>
    </row>
    <row r="1440" spans="1:6" ht="12.75" customHeight="1" x14ac:dyDescent="0.25">
      <c r="A1440" s="1">
        <v>3453</v>
      </c>
      <c r="B1440" s="1" t="s">
        <v>2743</v>
      </c>
      <c r="C1440" s="1" t="s">
        <v>5</v>
      </c>
      <c r="D1440" s="2" t="s">
        <v>2744</v>
      </c>
      <c r="E1440" s="1"/>
      <c r="F1440" s="1"/>
    </row>
    <row r="1441" spans="1:6" ht="12.75" customHeight="1" x14ac:dyDescent="0.25">
      <c r="A1441" s="1">
        <v>3452</v>
      </c>
      <c r="B1441" s="1" t="s">
        <v>2745</v>
      </c>
      <c r="C1441" s="1" t="s">
        <v>5</v>
      </c>
      <c r="D1441" s="2" t="s">
        <v>2746</v>
      </c>
      <c r="E1441" s="1"/>
      <c r="F1441" s="1"/>
    </row>
    <row r="1442" spans="1:6" ht="12.75" customHeight="1" x14ac:dyDescent="0.25">
      <c r="A1442" s="1">
        <v>3451</v>
      </c>
      <c r="B1442" s="1" t="s">
        <v>2747</v>
      </c>
      <c r="C1442" s="1" t="s">
        <v>5</v>
      </c>
      <c r="D1442" s="2" t="s">
        <v>186</v>
      </c>
      <c r="E1442" s="1"/>
      <c r="F1442" s="1"/>
    </row>
    <row r="1443" spans="1:6" ht="12.75" customHeight="1" x14ac:dyDescent="0.25">
      <c r="A1443" s="1">
        <v>3454</v>
      </c>
      <c r="B1443" s="1" t="s">
        <v>2748</v>
      </c>
      <c r="C1443" s="1" t="s">
        <v>5</v>
      </c>
      <c r="D1443" s="2" t="s">
        <v>2749</v>
      </c>
      <c r="E1443" s="1"/>
      <c r="F1443" s="1"/>
    </row>
    <row r="1444" spans="1:6" ht="12.75" customHeight="1" x14ac:dyDescent="0.25">
      <c r="A1444" s="1">
        <v>3458</v>
      </c>
      <c r="B1444" s="1" t="s">
        <v>2750</v>
      </c>
      <c r="C1444" s="1" t="s">
        <v>5</v>
      </c>
      <c r="D1444" s="2" t="s">
        <v>2751</v>
      </c>
      <c r="E1444" s="1"/>
      <c r="F1444" s="1"/>
    </row>
    <row r="1445" spans="1:6" ht="12.75" customHeight="1" x14ac:dyDescent="0.25">
      <c r="A1445" s="1">
        <v>3457</v>
      </c>
      <c r="B1445" s="1" t="s">
        <v>2752</v>
      </c>
      <c r="C1445" s="1" t="s">
        <v>5</v>
      </c>
      <c r="D1445" s="2" t="s">
        <v>2753</v>
      </c>
      <c r="E1445" s="1"/>
      <c r="F1445" s="1"/>
    </row>
    <row r="1446" spans="1:6" ht="12.75" customHeight="1" x14ac:dyDescent="0.25">
      <c r="A1446" s="1">
        <v>3455</v>
      </c>
      <c r="B1446" s="1" t="s">
        <v>2754</v>
      </c>
      <c r="C1446" s="1" t="s">
        <v>5</v>
      </c>
      <c r="D1446" s="2" t="s">
        <v>115</v>
      </c>
      <c r="E1446" s="1"/>
      <c r="F1446" s="1"/>
    </row>
    <row r="1447" spans="1:6" ht="12.75" customHeight="1" x14ac:dyDescent="0.25">
      <c r="A1447" s="1">
        <v>3472</v>
      </c>
      <c r="B1447" s="1" t="s">
        <v>2755</v>
      </c>
      <c r="C1447" s="1" t="s">
        <v>5</v>
      </c>
      <c r="D1447" s="2" t="s">
        <v>2756</v>
      </c>
      <c r="E1447" s="1"/>
      <c r="F1447" s="1"/>
    </row>
    <row r="1448" spans="1:6" ht="12.75" customHeight="1" x14ac:dyDescent="0.25">
      <c r="A1448" s="1">
        <v>3470</v>
      </c>
      <c r="B1448" s="1" t="s">
        <v>2757</v>
      </c>
      <c r="C1448" s="1" t="s">
        <v>5</v>
      </c>
      <c r="D1448" s="2" t="s">
        <v>2758</v>
      </c>
      <c r="E1448" s="1"/>
      <c r="F1448" s="1"/>
    </row>
    <row r="1449" spans="1:6" ht="12.75" customHeight="1" x14ac:dyDescent="0.25">
      <c r="A1449" s="1">
        <v>3471</v>
      </c>
      <c r="B1449" s="1" t="s">
        <v>2759</v>
      </c>
      <c r="C1449" s="1" t="s">
        <v>5</v>
      </c>
      <c r="D1449" s="2" t="s">
        <v>2760</v>
      </c>
      <c r="E1449" s="1"/>
      <c r="F1449" s="1"/>
    </row>
    <row r="1450" spans="1:6" ht="12.75" customHeight="1" x14ac:dyDescent="0.25">
      <c r="A1450" s="1">
        <v>3456</v>
      </c>
      <c r="B1450" s="1" t="s">
        <v>2761</v>
      </c>
      <c r="C1450" s="1" t="s">
        <v>5</v>
      </c>
      <c r="D1450" s="2" t="s">
        <v>2762</v>
      </c>
      <c r="E1450" s="1"/>
      <c r="F1450" s="1"/>
    </row>
    <row r="1451" spans="1:6" ht="12.75" customHeight="1" x14ac:dyDescent="0.25">
      <c r="A1451" s="1">
        <v>3459</v>
      </c>
      <c r="B1451" s="1" t="s">
        <v>2763</v>
      </c>
      <c r="C1451" s="1" t="s">
        <v>5</v>
      </c>
      <c r="D1451" s="2" t="s">
        <v>2764</v>
      </c>
      <c r="E1451" s="1"/>
      <c r="F1451" s="1"/>
    </row>
    <row r="1452" spans="1:6" ht="12.75" customHeight="1" x14ac:dyDescent="0.25">
      <c r="A1452" s="1">
        <v>3469</v>
      </c>
      <c r="B1452" s="1" t="s">
        <v>2765</v>
      </c>
      <c r="C1452" s="1" t="s">
        <v>5</v>
      </c>
      <c r="D1452" s="2" t="s">
        <v>2766</v>
      </c>
      <c r="E1452" s="1"/>
      <c r="F1452" s="1"/>
    </row>
    <row r="1453" spans="1:6" ht="12.75" customHeight="1" x14ac:dyDescent="0.25">
      <c r="A1453" s="1">
        <v>3460</v>
      </c>
      <c r="B1453" s="1" t="s">
        <v>2767</v>
      </c>
      <c r="C1453" s="1" t="s">
        <v>5</v>
      </c>
      <c r="D1453" s="2" t="s">
        <v>2768</v>
      </c>
      <c r="E1453" s="1"/>
      <c r="F1453" s="1"/>
    </row>
    <row r="1454" spans="1:6" ht="12.75" customHeight="1" x14ac:dyDescent="0.25">
      <c r="A1454" s="1">
        <v>3461</v>
      </c>
      <c r="B1454" s="1" t="s">
        <v>2769</v>
      </c>
      <c r="C1454" s="1" t="s">
        <v>5</v>
      </c>
      <c r="D1454" s="2" t="s">
        <v>2770</v>
      </c>
      <c r="E1454" s="1"/>
      <c r="F1454" s="1"/>
    </row>
    <row r="1455" spans="1:6" ht="12.75" customHeight="1" x14ac:dyDescent="0.25">
      <c r="A1455" s="1">
        <v>37433</v>
      </c>
      <c r="B1455" s="1" t="s">
        <v>2771</v>
      </c>
      <c r="C1455" s="1" t="s">
        <v>5</v>
      </c>
      <c r="D1455" s="2" t="s">
        <v>2726</v>
      </c>
      <c r="E1455" s="1"/>
      <c r="F1455" s="1"/>
    </row>
    <row r="1456" spans="1:6" ht="12.75" customHeight="1" x14ac:dyDescent="0.25">
      <c r="A1456" s="1">
        <v>37430</v>
      </c>
      <c r="B1456" s="1" t="s">
        <v>2772</v>
      </c>
      <c r="C1456" s="1" t="s">
        <v>5</v>
      </c>
      <c r="D1456" s="2" t="s">
        <v>2773</v>
      </c>
      <c r="E1456" s="1"/>
      <c r="F1456" s="1"/>
    </row>
    <row r="1457" spans="1:6" ht="12.75" customHeight="1" x14ac:dyDescent="0.25">
      <c r="A1457" s="1">
        <v>37434</v>
      </c>
      <c r="B1457" s="1" t="s">
        <v>2774</v>
      </c>
      <c r="C1457" s="1" t="s">
        <v>5</v>
      </c>
      <c r="D1457" s="2" t="s">
        <v>2775</v>
      </c>
      <c r="E1457" s="1"/>
      <c r="F1457" s="1"/>
    </row>
    <row r="1458" spans="1:6" ht="12.75" customHeight="1" x14ac:dyDescent="0.25">
      <c r="A1458" s="1">
        <v>37431</v>
      </c>
      <c r="B1458" s="1" t="s">
        <v>2776</v>
      </c>
      <c r="C1458" s="1" t="s">
        <v>5</v>
      </c>
      <c r="D1458" s="2" t="s">
        <v>2777</v>
      </c>
      <c r="E1458" s="1"/>
      <c r="F1458" s="1"/>
    </row>
    <row r="1459" spans="1:6" ht="12.75" customHeight="1" x14ac:dyDescent="0.25">
      <c r="A1459" s="1">
        <v>37432</v>
      </c>
      <c r="B1459" s="1" t="s">
        <v>2778</v>
      </c>
      <c r="C1459" s="1" t="s">
        <v>5</v>
      </c>
      <c r="D1459" s="2" t="s">
        <v>2779</v>
      </c>
      <c r="E1459" s="1"/>
      <c r="F1459" s="1"/>
    </row>
    <row r="1460" spans="1:6" ht="12.75" customHeight="1" x14ac:dyDescent="0.25">
      <c r="A1460" s="1">
        <v>37413</v>
      </c>
      <c r="B1460" s="1" t="s">
        <v>2780</v>
      </c>
      <c r="C1460" s="1" t="s">
        <v>5</v>
      </c>
      <c r="D1460" s="2" t="s">
        <v>2781</v>
      </c>
      <c r="E1460" s="1"/>
      <c r="F1460" s="1"/>
    </row>
    <row r="1461" spans="1:6" ht="12.75" customHeight="1" x14ac:dyDescent="0.25">
      <c r="A1461" s="1">
        <v>37414</v>
      </c>
      <c r="B1461" s="1" t="s">
        <v>2782</v>
      </c>
      <c r="C1461" s="1" t="s">
        <v>5</v>
      </c>
      <c r="D1461" s="2" t="s">
        <v>1443</v>
      </c>
      <c r="E1461" s="1"/>
      <c r="F1461" s="1"/>
    </row>
    <row r="1462" spans="1:6" ht="12.75" customHeight="1" x14ac:dyDescent="0.25">
      <c r="A1462" s="1">
        <v>37415</v>
      </c>
      <c r="B1462" s="1" t="s">
        <v>2783</v>
      </c>
      <c r="C1462" s="1" t="s">
        <v>5</v>
      </c>
      <c r="D1462" s="2" t="s">
        <v>2784</v>
      </c>
      <c r="E1462" s="1"/>
      <c r="F1462" s="1"/>
    </row>
    <row r="1463" spans="1:6" ht="12.75" customHeight="1" x14ac:dyDescent="0.25">
      <c r="A1463" s="1">
        <v>37416</v>
      </c>
      <c r="B1463" s="1" t="s">
        <v>2785</v>
      </c>
      <c r="C1463" s="1" t="s">
        <v>5</v>
      </c>
      <c r="D1463" s="2" t="s">
        <v>2786</v>
      </c>
      <c r="E1463" s="1"/>
      <c r="F1463" s="1"/>
    </row>
    <row r="1464" spans="1:6" ht="12.75" customHeight="1" x14ac:dyDescent="0.25">
      <c r="A1464" s="1">
        <v>37417</v>
      </c>
      <c r="B1464" s="1" t="s">
        <v>2787</v>
      </c>
      <c r="C1464" s="1" t="s">
        <v>5</v>
      </c>
      <c r="D1464" s="2" t="s">
        <v>2788</v>
      </c>
      <c r="E1464" s="1"/>
      <c r="F1464" s="1"/>
    </row>
    <row r="1465" spans="1:6" ht="12.75" customHeight="1" x14ac:dyDescent="0.25">
      <c r="A1465" s="1">
        <v>43590</v>
      </c>
      <c r="B1465" s="1" t="s">
        <v>2789</v>
      </c>
      <c r="C1465" s="1" t="s">
        <v>5</v>
      </c>
      <c r="D1465" s="2" t="s">
        <v>2790</v>
      </c>
      <c r="E1465" s="1"/>
      <c r="F1465" s="1"/>
    </row>
    <row r="1466" spans="1:6" ht="12.75" customHeight="1" x14ac:dyDescent="0.25">
      <c r="A1466" s="1">
        <v>43589</v>
      </c>
      <c r="B1466" s="1" t="s">
        <v>2791</v>
      </c>
      <c r="C1466" s="1" t="s">
        <v>5</v>
      </c>
      <c r="D1466" s="2" t="s">
        <v>2792</v>
      </c>
      <c r="E1466" s="1"/>
      <c r="F1466" s="1"/>
    </row>
    <row r="1467" spans="1:6" ht="12.75" customHeight="1" x14ac:dyDescent="0.25">
      <c r="A1467" s="1">
        <v>34519</v>
      </c>
      <c r="B1467" s="1" t="s">
        <v>2793</v>
      </c>
      <c r="C1467" s="1" t="s">
        <v>5</v>
      </c>
      <c r="D1467" s="2" t="s">
        <v>2794</v>
      </c>
      <c r="E1467" s="1"/>
      <c r="F1467" s="1"/>
    </row>
    <row r="1468" spans="1:6" ht="12.75" customHeight="1" x14ac:dyDescent="0.25">
      <c r="A1468" s="1">
        <v>1649</v>
      </c>
      <c r="B1468" s="1" t="s">
        <v>2795</v>
      </c>
      <c r="C1468" s="1" t="s">
        <v>5</v>
      </c>
      <c r="D1468" s="2" t="s">
        <v>2796</v>
      </c>
      <c r="E1468" s="1"/>
      <c r="F1468" s="1"/>
    </row>
    <row r="1469" spans="1:6" ht="12.75" customHeight="1" x14ac:dyDescent="0.25">
      <c r="A1469" s="1">
        <v>1653</v>
      </c>
      <c r="B1469" s="1" t="s">
        <v>2797</v>
      </c>
      <c r="C1469" s="1" t="s">
        <v>5</v>
      </c>
      <c r="D1469" s="2" t="s">
        <v>2798</v>
      </c>
      <c r="E1469" s="1"/>
      <c r="F1469" s="1"/>
    </row>
    <row r="1470" spans="1:6" ht="12.75" customHeight="1" x14ac:dyDescent="0.25">
      <c r="A1470" s="1">
        <v>1647</v>
      </c>
      <c r="B1470" s="1" t="s">
        <v>2799</v>
      </c>
      <c r="C1470" s="1" t="s">
        <v>5</v>
      </c>
      <c r="D1470" s="2" t="s">
        <v>2800</v>
      </c>
      <c r="E1470" s="1"/>
      <c r="F1470" s="1"/>
    </row>
    <row r="1471" spans="1:6" ht="12.75" customHeight="1" x14ac:dyDescent="0.25">
      <c r="A1471" s="1">
        <v>1648</v>
      </c>
      <c r="B1471" s="1" t="s">
        <v>2801</v>
      </c>
      <c r="C1471" s="1" t="s">
        <v>5</v>
      </c>
      <c r="D1471" s="2" t="s">
        <v>2802</v>
      </c>
      <c r="E1471" s="1"/>
      <c r="F1471" s="1"/>
    </row>
    <row r="1472" spans="1:6" ht="12.75" customHeight="1" x14ac:dyDescent="0.25">
      <c r="A1472" s="1">
        <v>1651</v>
      </c>
      <c r="B1472" s="1" t="s">
        <v>2803</v>
      </c>
      <c r="C1472" s="1" t="s">
        <v>5</v>
      </c>
      <c r="D1472" s="2" t="s">
        <v>2804</v>
      </c>
      <c r="E1472" s="1"/>
      <c r="F1472" s="1"/>
    </row>
    <row r="1473" spans="1:6" ht="12.75" customHeight="1" x14ac:dyDescent="0.25">
      <c r="A1473" s="1">
        <v>1650</v>
      </c>
      <c r="B1473" s="1" t="s">
        <v>2805</v>
      </c>
      <c r="C1473" s="1" t="s">
        <v>5</v>
      </c>
      <c r="D1473" s="2" t="s">
        <v>2806</v>
      </c>
      <c r="E1473" s="1"/>
      <c r="F1473" s="1"/>
    </row>
    <row r="1474" spans="1:6" ht="12.75" customHeight="1" x14ac:dyDescent="0.25">
      <c r="A1474" s="1">
        <v>1654</v>
      </c>
      <c r="B1474" s="1" t="s">
        <v>2807</v>
      </c>
      <c r="C1474" s="1" t="s">
        <v>5</v>
      </c>
      <c r="D1474" s="2" t="s">
        <v>2808</v>
      </c>
      <c r="E1474" s="1"/>
      <c r="F1474" s="1"/>
    </row>
    <row r="1475" spans="1:6" ht="12.75" customHeight="1" x14ac:dyDescent="0.25">
      <c r="A1475" s="1">
        <v>1652</v>
      </c>
      <c r="B1475" s="1" t="s">
        <v>2809</v>
      </c>
      <c r="C1475" s="1" t="s">
        <v>5</v>
      </c>
      <c r="D1475" s="2" t="s">
        <v>2810</v>
      </c>
      <c r="E1475" s="1"/>
      <c r="F1475" s="1"/>
    </row>
    <row r="1476" spans="1:6" ht="12.75" customHeight="1" x14ac:dyDescent="0.25">
      <c r="A1476" s="1">
        <v>10510</v>
      </c>
      <c r="B1476" s="1" t="s">
        <v>2811</v>
      </c>
      <c r="C1476" s="1" t="s">
        <v>5</v>
      </c>
      <c r="D1476" s="2" t="s">
        <v>2812</v>
      </c>
      <c r="E1476" s="1"/>
      <c r="F1476" s="1"/>
    </row>
    <row r="1477" spans="1:6" ht="12.75" customHeight="1" x14ac:dyDescent="0.25">
      <c r="A1477" s="1">
        <v>1747</v>
      </c>
      <c r="B1477" s="1" t="s">
        <v>2813</v>
      </c>
      <c r="C1477" s="1" t="s">
        <v>5</v>
      </c>
      <c r="D1477" s="2" t="s">
        <v>2814</v>
      </c>
      <c r="E1477" s="1"/>
      <c r="F1477" s="1"/>
    </row>
    <row r="1478" spans="1:6" ht="12.75" customHeight="1" x14ac:dyDescent="0.25">
      <c r="A1478" s="1">
        <v>1744</v>
      </c>
      <c r="B1478" s="1" t="s">
        <v>2815</v>
      </c>
      <c r="C1478" s="1" t="s">
        <v>5</v>
      </c>
      <c r="D1478" s="2" t="s">
        <v>2816</v>
      </c>
      <c r="E1478" s="1"/>
      <c r="F1478" s="1"/>
    </row>
    <row r="1479" spans="1:6" ht="12.75" customHeight="1" x14ac:dyDescent="0.25">
      <c r="A1479" s="1">
        <v>1743</v>
      </c>
      <c r="B1479" s="1" t="s">
        <v>2817</v>
      </c>
      <c r="C1479" s="1" t="s">
        <v>5</v>
      </c>
      <c r="D1479" s="2" t="s">
        <v>2818</v>
      </c>
      <c r="E1479" s="1"/>
      <c r="F1479" s="1"/>
    </row>
    <row r="1480" spans="1:6" ht="12.75" customHeight="1" x14ac:dyDescent="0.25">
      <c r="A1480" s="1">
        <v>39640</v>
      </c>
      <c r="B1480" s="1" t="s">
        <v>2819</v>
      </c>
      <c r="C1480" s="1" t="s">
        <v>5</v>
      </c>
      <c r="D1480" s="2" t="s">
        <v>2762</v>
      </c>
      <c r="E1480" s="1"/>
      <c r="F1480" s="1"/>
    </row>
    <row r="1481" spans="1:6" ht="12.75" customHeight="1" x14ac:dyDescent="0.25">
      <c r="A1481" s="1">
        <v>7216</v>
      </c>
      <c r="B1481" s="1" t="s">
        <v>2820</v>
      </c>
      <c r="C1481" s="1" t="s">
        <v>5</v>
      </c>
      <c r="D1481" s="2" t="s">
        <v>2821</v>
      </c>
      <c r="E1481" s="1"/>
      <c r="F1481" s="1"/>
    </row>
    <row r="1482" spans="1:6" ht="12.75" customHeight="1" x14ac:dyDescent="0.25">
      <c r="A1482" s="1">
        <v>20235</v>
      </c>
      <c r="B1482" s="1" t="s">
        <v>2822</v>
      </c>
      <c r="C1482" s="1" t="s">
        <v>5</v>
      </c>
      <c r="D1482" s="2" t="s">
        <v>2823</v>
      </c>
      <c r="E1482" s="1"/>
      <c r="F1482" s="1"/>
    </row>
    <row r="1483" spans="1:6" ht="12.75" customHeight="1" x14ac:dyDescent="0.25">
      <c r="A1483" s="1">
        <v>7181</v>
      </c>
      <c r="B1483" s="1" t="s">
        <v>2824</v>
      </c>
      <c r="C1483" s="1" t="s">
        <v>5</v>
      </c>
      <c r="D1483" s="2" t="s">
        <v>2825</v>
      </c>
      <c r="E1483" s="1"/>
      <c r="F1483" s="1"/>
    </row>
    <row r="1484" spans="1:6" ht="12.75" customHeight="1" x14ac:dyDescent="0.25">
      <c r="A1484" s="1">
        <v>40742</v>
      </c>
      <c r="B1484" s="1" t="s">
        <v>2826</v>
      </c>
      <c r="C1484" s="1" t="s">
        <v>5</v>
      </c>
      <c r="D1484" s="2" t="s">
        <v>2827</v>
      </c>
      <c r="E1484" s="1"/>
      <c r="F1484" s="1"/>
    </row>
    <row r="1485" spans="1:6" ht="12.75" customHeight="1" x14ac:dyDescent="0.25">
      <c r="A1485" s="1">
        <v>7214</v>
      </c>
      <c r="B1485" s="1" t="s">
        <v>2828</v>
      </c>
      <c r="C1485" s="1" t="s">
        <v>5</v>
      </c>
      <c r="D1485" s="2" t="s">
        <v>2829</v>
      </c>
      <c r="E1485" s="1"/>
      <c r="F1485" s="1"/>
    </row>
    <row r="1486" spans="1:6" ht="12.75" customHeight="1" x14ac:dyDescent="0.25">
      <c r="A1486" s="1">
        <v>7219</v>
      </c>
      <c r="B1486" s="1" t="s">
        <v>2830</v>
      </c>
      <c r="C1486" s="1" t="s">
        <v>5</v>
      </c>
      <c r="D1486" s="2" t="s">
        <v>2831</v>
      </c>
      <c r="E1486" s="1"/>
      <c r="F1486" s="1"/>
    </row>
    <row r="1487" spans="1:6" ht="12.75" customHeight="1" x14ac:dyDescent="0.25">
      <c r="A1487" s="1">
        <v>37971</v>
      </c>
      <c r="B1487" s="1" t="s">
        <v>2832</v>
      </c>
      <c r="C1487" s="1" t="s">
        <v>5</v>
      </c>
      <c r="D1487" s="2" t="s">
        <v>1743</v>
      </c>
      <c r="E1487" s="1"/>
      <c r="F1487" s="1"/>
    </row>
    <row r="1488" spans="1:6" ht="12.75" customHeight="1" x14ac:dyDescent="0.25">
      <c r="A1488" s="1">
        <v>37972</v>
      </c>
      <c r="B1488" s="1" t="s">
        <v>2833</v>
      </c>
      <c r="C1488" s="1" t="s">
        <v>5</v>
      </c>
      <c r="D1488" s="2" t="s">
        <v>2834</v>
      </c>
      <c r="E1488" s="1"/>
      <c r="F1488" s="1"/>
    </row>
    <row r="1489" spans="1:6" ht="12.75" customHeight="1" x14ac:dyDescent="0.25">
      <c r="A1489" s="1">
        <v>37973</v>
      </c>
      <c r="B1489" s="1" t="s">
        <v>2835</v>
      </c>
      <c r="C1489" s="1" t="s">
        <v>5</v>
      </c>
      <c r="D1489" s="2" t="s">
        <v>2836</v>
      </c>
      <c r="E1489" s="1"/>
      <c r="F1489" s="1"/>
    </row>
    <row r="1490" spans="1:6" ht="12.75" customHeight="1" x14ac:dyDescent="0.25">
      <c r="A1490" s="1">
        <v>1926</v>
      </c>
      <c r="B1490" s="1" t="s">
        <v>2837</v>
      </c>
      <c r="C1490" s="1" t="s">
        <v>5</v>
      </c>
      <c r="D1490" s="2" t="s">
        <v>2838</v>
      </c>
      <c r="E1490" s="1"/>
      <c r="F1490" s="1"/>
    </row>
    <row r="1491" spans="1:6" ht="12.75" customHeight="1" x14ac:dyDescent="0.25">
      <c r="A1491" s="1">
        <v>1927</v>
      </c>
      <c r="B1491" s="1" t="s">
        <v>2839</v>
      </c>
      <c r="C1491" s="1" t="s">
        <v>5</v>
      </c>
      <c r="D1491" s="2" t="s">
        <v>1858</v>
      </c>
      <c r="E1491" s="1"/>
      <c r="F1491" s="1"/>
    </row>
    <row r="1492" spans="1:6" ht="12.75" customHeight="1" x14ac:dyDescent="0.25">
      <c r="A1492" s="1">
        <v>1923</v>
      </c>
      <c r="B1492" s="1" t="s">
        <v>2840</v>
      </c>
      <c r="C1492" s="1" t="s">
        <v>5</v>
      </c>
      <c r="D1492" s="2" t="s">
        <v>2841</v>
      </c>
      <c r="E1492" s="1"/>
      <c r="F1492" s="1"/>
    </row>
    <row r="1493" spans="1:6" ht="12.75" customHeight="1" x14ac:dyDescent="0.25">
      <c r="A1493" s="1">
        <v>1929</v>
      </c>
      <c r="B1493" s="1" t="s">
        <v>2842</v>
      </c>
      <c r="C1493" s="1" t="s">
        <v>5</v>
      </c>
      <c r="D1493" s="2" t="s">
        <v>1287</v>
      </c>
      <c r="E1493" s="1"/>
      <c r="F1493" s="1"/>
    </row>
    <row r="1494" spans="1:6" ht="12.75" customHeight="1" x14ac:dyDescent="0.25">
      <c r="A1494" s="1">
        <v>1930</v>
      </c>
      <c r="B1494" s="1" t="s">
        <v>2843</v>
      </c>
      <c r="C1494" s="1" t="s">
        <v>5</v>
      </c>
      <c r="D1494" s="2" t="s">
        <v>429</v>
      </c>
      <c r="E1494" s="1"/>
      <c r="F1494" s="1"/>
    </row>
    <row r="1495" spans="1:6" ht="12.75" customHeight="1" x14ac:dyDescent="0.25">
      <c r="A1495" s="1">
        <v>1924</v>
      </c>
      <c r="B1495" s="1" t="s">
        <v>2844</v>
      </c>
      <c r="C1495" s="1" t="s">
        <v>5</v>
      </c>
      <c r="D1495" s="2" t="s">
        <v>1885</v>
      </c>
      <c r="E1495" s="1"/>
      <c r="F1495" s="1"/>
    </row>
    <row r="1496" spans="1:6" ht="12.75" customHeight="1" x14ac:dyDescent="0.25">
      <c r="A1496" s="1">
        <v>1922</v>
      </c>
      <c r="B1496" s="1" t="s">
        <v>2845</v>
      </c>
      <c r="C1496" s="1" t="s">
        <v>5</v>
      </c>
      <c r="D1496" s="2" t="s">
        <v>2846</v>
      </c>
      <c r="E1496" s="1"/>
      <c r="F1496" s="1"/>
    </row>
    <row r="1497" spans="1:6" ht="12.75" customHeight="1" x14ac:dyDescent="0.25">
      <c r="A1497" s="1">
        <v>1953</v>
      </c>
      <c r="B1497" s="1" t="s">
        <v>2847</v>
      </c>
      <c r="C1497" s="1" t="s">
        <v>5</v>
      </c>
      <c r="D1497" s="2" t="s">
        <v>2848</v>
      </c>
      <c r="E1497" s="1"/>
      <c r="F1497" s="1"/>
    </row>
    <row r="1498" spans="1:6" ht="12.75" customHeight="1" x14ac:dyDescent="0.25">
      <c r="A1498" s="1">
        <v>1962</v>
      </c>
      <c r="B1498" s="1" t="s">
        <v>2849</v>
      </c>
      <c r="C1498" s="1" t="s">
        <v>5</v>
      </c>
      <c r="D1498" s="2" t="s">
        <v>2850</v>
      </c>
      <c r="E1498" s="1"/>
      <c r="F1498" s="1"/>
    </row>
    <row r="1499" spans="1:6" ht="12.75" customHeight="1" x14ac:dyDescent="0.25">
      <c r="A1499" s="1">
        <v>1955</v>
      </c>
      <c r="B1499" s="1" t="s">
        <v>2851</v>
      </c>
      <c r="C1499" s="1" t="s">
        <v>5</v>
      </c>
      <c r="D1499" s="2" t="s">
        <v>677</v>
      </c>
      <c r="E1499" s="1"/>
      <c r="F1499" s="1"/>
    </row>
    <row r="1500" spans="1:6" ht="12.75" customHeight="1" x14ac:dyDescent="0.25">
      <c r="A1500" s="1">
        <v>1956</v>
      </c>
      <c r="B1500" s="1" t="s">
        <v>2852</v>
      </c>
      <c r="C1500" s="1" t="s">
        <v>5</v>
      </c>
      <c r="D1500" s="2" t="s">
        <v>2853</v>
      </c>
      <c r="E1500" s="1"/>
      <c r="F1500" s="1"/>
    </row>
    <row r="1501" spans="1:6" ht="12.75" customHeight="1" x14ac:dyDescent="0.25">
      <c r="A1501" s="1">
        <v>1957</v>
      </c>
      <c r="B1501" s="1" t="s">
        <v>2854</v>
      </c>
      <c r="C1501" s="1" t="s">
        <v>5</v>
      </c>
      <c r="D1501" s="2" t="s">
        <v>2855</v>
      </c>
      <c r="E1501" s="1"/>
      <c r="F1501" s="1"/>
    </row>
    <row r="1502" spans="1:6" ht="12.75" customHeight="1" x14ac:dyDescent="0.25">
      <c r="A1502" s="1">
        <v>1958</v>
      </c>
      <c r="B1502" s="1" t="s">
        <v>2856</v>
      </c>
      <c r="C1502" s="1" t="s">
        <v>5</v>
      </c>
      <c r="D1502" s="2" t="s">
        <v>2857</v>
      </c>
      <c r="E1502" s="1"/>
      <c r="F1502" s="1"/>
    </row>
    <row r="1503" spans="1:6" ht="12.75" customHeight="1" x14ac:dyDescent="0.25">
      <c r="A1503" s="1">
        <v>1959</v>
      </c>
      <c r="B1503" s="1" t="s">
        <v>2858</v>
      </c>
      <c r="C1503" s="1" t="s">
        <v>5</v>
      </c>
      <c r="D1503" s="2" t="s">
        <v>2859</v>
      </c>
      <c r="E1503" s="1"/>
      <c r="F1503" s="1"/>
    </row>
    <row r="1504" spans="1:6" ht="12.75" customHeight="1" x14ac:dyDescent="0.25">
      <c r="A1504" s="1">
        <v>1925</v>
      </c>
      <c r="B1504" s="1" t="s">
        <v>2860</v>
      </c>
      <c r="C1504" s="1" t="s">
        <v>5</v>
      </c>
      <c r="D1504" s="2" t="s">
        <v>2861</v>
      </c>
      <c r="E1504" s="1"/>
      <c r="F1504" s="1"/>
    </row>
    <row r="1505" spans="1:6" ht="12.75" customHeight="1" x14ac:dyDescent="0.25">
      <c r="A1505" s="1">
        <v>1960</v>
      </c>
      <c r="B1505" s="1" t="s">
        <v>2862</v>
      </c>
      <c r="C1505" s="1" t="s">
        <v>5</v>
      </c>
      <c r="D1505" s="2" t="s">
        <v>2863</v>
      </c>
      <c r="E1505" s="1"/>
      <c r="F1505" s="1"/>
    </row>
    <row r="1506" spans="1:6" ht="12.75" customHeight="1" x14ac:dyDescent="0.25">
      <c r="A1506" s="1">
        <v>1961</v>
      </c>
      <c r="B1506" s="1" t="s">
        <v>2864</v>
      </c>
      <c r="C1506" s="1" t="s">
        <v>5</v>
      </c>
      <c r="D1506" s="2" t="s">
        <v>2865</v>
      </c>
      <c r="E1506" s="1"/>
      <c r="F1506" s="1"/>
    </row>
    <row r="1507" spans="1:6" ht="12.75" customHeight="1" x14ac:dyDescent="0.25">
      <c r="A1507" s="1">
        <v>38423</v>
      </c>
      <c r="B1507" s="1" t="s">
        <v>2866</v>
      </c>
      <c r="C1507" s="1" t="s">
        <v>5</v>
      </c>
      <c r="D1507" s="2" t="s">
        <v>2867</v>
      </c>
      <c r="E1507" s="1"/>
      <c r="F1507" s="1"/>
    </row>
    <row r="1508" spans="1:6" ht="12.75" customHeight="1" x14ac:dyDescent="0.25">
      <c r="A1508" s="1">
        <v>39866</v>
      </c>
      <c r="B1508" s="1" t="s">
        <v>2868</v>
      </c>
      <c r="C1508" s="1" t="s">
        <v>5</v>
      </c>
      <c r="D1508" s="2" t="s">
        <v>2869</v>
      </c>
      <c r="E1508" s="1"/>
      <c r="F1508" s="1"/>
    </row>
    <row r="1509" spans="1:6" ht="12.75" customHeight="1" x14ac:dyDescent="0.25">
      <c r="A1509" s="1">
        <v>39867</v>
      </c>
      <c r="B1509" s="1" t="s">
        <v>2870</v>
      </c>
      <c r="C1509" s="1" t="s">
        <v>5</v>
      </c>
      <c r="D1509" s="2" t="s">
        <v>2871</v>
      </c>
      <c r="E1509" s="1"/>
      <c r="F1509" s="1"/>
    </row>
    <row r="1510" spans="1:6" ht="12.75" customHeight="1" x14ac:dyDescent="0.25">
      <c r="A1510" s="1">
        <v>39868</v>
      </c>
      <c r="B1510" s="1" t="s">
        <v>2872</v>
      </c>
      <c r="C1510" s="1" t="s">
        <v>5</v>
      </c>
      <c r="D1510" s="2" t="s">
        <v>2873</v>
      </c>
      <c r="E1510" s="1"/>
      <c r="F1510" s="1"/>
    </row>
    <row r="1511" spans="1:6" ht="12.75" customHeight="1" x14ac:dyDescent="0.25">
      <c r="A1511" s="1">
        <v>37999</v>
      </c>
      <c r="B1511" s="1" t="s">
        <v>2874</v>
      </c>
      <c r="C1511" s="1" t="s">
        <v>5</v>
      </c>
      <c r="D1511" s="2" t="s">
        <v>2875</v>
      </c>
      <c r="E1511" s="1"/>
      <c r="F1511" s="1"/>
    </row>
    <row r="1512" spans="1:6" ht="12.75" customHeight="1" x14ac:dyDescent="0.25">
      <c r="A1512" s="1">
        <v>38000</v>
      </c>
      <c r="B1512" s="1" t="s">
        <v>2876</v>
      </c>
      <c r="C1512" s="1" t="s">
        <v>5</v>
      </c>
      <c r="D1512" s="2" t="s">
        <v>2877</v>
      </c>
      <c r="E1512" s="1"/>
      <c r="F1512" s="1"/>
    </row>
    <row r="1513" spans="1:6" ht="12.75" customHeight="1" x14ac:dyDescent="0.25">
      <c r="A1513" s="1">
        <v>38129</v>
      </c>
      <c r="B1513" s="1" t="s">
        <v>2878</v>
      </c>
      <c r="C1513" s="1" t="s">
        <v>5</v>
      </c>
      <c r="D1513" s="2" t="s">
        <v>2879</v>
      </c>
      <c r="E1513" s="1"/>
      <c r="F1513" s="1"/>
    </row>
    <row r="1514" spans="1:6" ht="12.75" customHeight="1" x14ac:dyDescent="0.25">
      <c r="A1514" s="1">
        <v>38025</v>
      </c>
      <c r="B1514" s="1" t="s">
        <v>2880</v>
      </c>
      <c r="C1514" s="1" t="s">
        <v>5</v>
      </c>
      <c r="D1514" s="2" t="s">
        <v>2881</v>
      </c>
      <c r="E1514" s="1"/>
      <c r="F1514" s="1"/>
    </row>
    <row r="1515" spans="1:6" ht="12.75" customHeight="1" x14ac:dyDescent="0.25">
      <c r="A1515" s="1">
        <v>38026</v>
      </c>
      <c r="B1515" s="1" t="s">
        <v>2882</v>
      </c>
      <c r="C1515" s="1" t="s">
        <v>5</v>
      </c>
      <c r="D1515" s="2" t="s">
        <v>1208</v>
      </c>
      <c r="E1515" s="1"/>
      <c r="F1515" s="1"/>
    </row>
    <row r="1516" spans="1:6" ht="12.75" customHeight="1" x14ac:dyDescent="0.25">
      <c r="A1516" s="1">
        <v>1858</v>
      </c>
      <c r="B1516" s="1" t="s">
        <v>2883</v>
      </c>
      <c r="C1516" s="1" t="s">
        <v>5</v>
      </c>
      <c r="D1516" s="2" t="s">
        <v>2884</v>
      </c>
      <c r="E1516" s="1"/>
      <c r="F1516" s="1"/>
    </row>
    <row r="1517" spans="1:6" ht="12.75" customHeight="1" x14ac:dyDescent="0.25">
      <c r="A1517" s="1">
        <v>1844</v>
      </c>
      <c r="B1517" s="1" t="s">
        <v>2885</v>
      </c>
      <c r="C1517" s="1" t="s">
        <v>5</v>
      </c>
      <c r="D1517" s="2" t="s">
        <v>2886</v>
      </c>
      <c r="E1517" s="1"/>
      <c r="F1517" s="1"/>
    </row>
    <row r="1518" spans="1:6" ht="12.75" customHeight="1" x14ac:dyDescent="0.25">
      <c r="A1518" s="1">
        <v>1863</v>
      </c>
      <c r="B1518" s="1" t="s">
        <v>2887</v>
      </c>
      <c r="C1518" s="1" t="s">
        <v>5</v>
      </c>
      <c r="D1518" s="2" t="s">
        <v>2888</v>
      </c>
      <c r="E1518" s="1"/>
      <c r="F1518" s="1"/>
    </row>
    <row r="1519" spans="1:6" ht="12.75" customHeight="1" x14ac:dyDescent="0.25">
      <c r="A1519" s="1">
        <v>1865</v>
      </c>
      <c r="B1519" s="1" t="s">
        <v>2889</v>
      </c>
      <c r="C1519" s="1" t="s">
        <v>5</v>
      </c>
      <c r="D1519" s="2" t="s">
        <v>2890</v>
      </c>
      <c r="E1519" s="1"/>
      <c r="F1519" s="1"/>
    </row>
    <row r="1520" spans="1:6" ht="12.75" customHeight="1" x14ac:dyDescent="0.25">
      <c r="A1520" s="1">
        <v>36355</v>
      </c>
      <c r="B1520" s="1" t="s">
        <v>2891</v>
      </c>
      <c r="C1520" s="1" t="s">
        <v>5</v>
      </c>
      <c r="D1520" s="2" t="s">
        <v>109</v>
      </c>
      <c r="E1520" s="1"/>
      <c r="F1520" s="1"/>
    </row>
    <row r="1521" spans="1:6" ht="12.75" customHeight="1" x14ac:dyDescent="0.25">
      <c r="A1521" s="1">
        <v>36356</v>
      </c>
      <c r="B1521" s="1" t="s">
        <v>2892</v>
      </c>
      <c r="C1521" s="1" t="s">
        <v>5</v>
      </c>
      <c r="D1521" s="2" t="s">
        <v>2893</v>
      </c>
      <c r="E1521" s="1"/>
      <c r="F1521" s="1"/>
    </row>
    <row r="1522" spans="1:6" ht="12.75" customHeight="1" x14ac:dyDescent="0.25">
      <c r="A1522" s="1">
        <v>1966</v>
      </c>
      <c r="B1522" s="1" t="s">
        <v>2894</v>
      </c>
      <c r="C1522" s="1" t="s">
        <v>5</v>
      </c>
      <c r="D1522" s="2" t="s">
        <v>2895</v>
      </c>
      <c r="E1522" s="1"/>
      <c r="F1522" s="1"/>
    </row>
    <row r="1523" spans="1:6" ht="12.75" customHeight="1" x14ac:dyDescent="0.25">
      <c r="A1523" s="1">
        <v>1933</v>
      </c>
      <c r="B1523" s="1" t="s">
        <v>2896</v>
      </c>
      <c r="C1523" s="1" t="s">
        <v>5</v>
      </c>
      <c r="D1523" s="2" t="s">
        <v>2897</v>
      </c>
      <c r="E1523" s="1"/>
      <c r="F1523" s="1"/>
    </row>
    <row r="1524" spans="1:6" ht="12.75" customHeight="1" x14ac:dyDescent="0.25">
      <c r="A1524" s="1">
        <v>1932</v>
      </c>
      <c r="B1524" s="1" t="s">
        <v>2898</v>
      </c>
      <c r="C1524" s="1" t="s">
        <v>5</v>
      </c>
      <c r="D1524" s="2" t="s">
        <v>2899</v>
      </c>
      <c r="E1524" s="1"/>
      <c r="F1524" s="1"/>
    </row>
    <row r="1525" spans="1:6" ht="12.75" customHeight="1" x14ac:dyDescent="0.25">
      <c r="A1525" s="1">
        <v>1951</v>
      </c>
      <c r="B1525" s="1" t="s">
        <v>2900</v>
      </c>
      <c r="C1525" s="1" t="s">
        <v>5</v>
      </c>
      <c r="D1525" s="2" t="s">
        <v>2901</v>
      </c>
      <c r="E1525" s="1"/>
      <c r="F1525" s="1"/>
    </row>
    <row r="1526" spans="1:6" ht="12.75" customHeight="1" x14ac:dyDescent="0.25">
      <c r="A1526" s="1">
        <v>1970</v>
      </c>
      <c r="B1526" s="1" t="s">
        <v>2902</v>
      </c>
      <c r="C1526" s="1" t="s">
        <v>5</v>
      </c>
      <c r="D1526" s="2" t="s">
        <v>2903</v>
      </c>
      <c r="E1526" s="1"/>
      <c r="F1526" s="1"/>
    </row>
    <row r="1527" spans="1:6" ht="12.75" customHeight="1" x14ac:dyDescent="0.25">
      <c r="A1527" s="1">
        <v>1967</v>
      </c>
      <c r="B1527" s="1" t="s">
        <v>2904</v>
      </c>
      <c r="C1527" s="1" t="s">
        <v>5</v>
      </c>
      <c r="D1527" s="2" t="s">
        <v>2905</v>
      </c>
      <c r="E1527" s="1"/>
      <c r="F1527" s="1"/>
    </row>
    <row r="1528" spans="1:6" ht="12.75" customHeight="1" x14ac:dyDescent="0.25">
      <c r="A1528" s="1">
        <v>1968</v>
      </c>
      <c r="B1528" s="1" t="s">
        <v>2906</v>
      </c>
      <c r="C1528" s="1" t="s">
        <v>5</v>
      </c>
      <c r="D1528" s="2" t="s">
        <v>2907</v>
      </c>
      <c r="E1528" s="1"/>
      <c r="F1528" s="1"/>
    </row>
    <row r="1529" spans="1:6" ht="12.75" customHeight="1" x14ac:dyDescent="0.25">
      <c r="A1529" s="1">
        <v>1969</v>
      </c>
      <c r="B1529" s="1" t="s">
        <v>2908</v>
      </c>
      <c r="C1529" s="1" t="s">
        <v>5</v>
      </c>
      <c r="D1529" s="2" t="s">
        <v>2909</v>
      </c>
      <c r="E1529" s="1"/>
      <c r="F1529" s="1"/>
    </row>
    <row r="1530" spans="1:6" ht="12.75" customHeight="1" x14ac:dyDescent="0.25">
      <c r="A1530" s="1">
        <v>1827</v>
      </c>
      <c r="B1530" s="1" t="s">
        <v>2910</v>
      </c>
      <c r="C1530" s="1" t="s">
        <v>5</v>
      </c>
      <c r="D1530" s="2" t="s">
        <v>2911</v>
      </c>
      <c r="E1530" s="1"/>
      <c r="F1530" s="1"/>
    </row>
    <row r="1531" spans="1:6" ht="12.75" customHeight="1" x14ac:dyDescent="0.25">
      <c r="A1531" s="1">
        <v>1831</v>
      </c>
      <c r="B1531" s="1" t="s">
        <v>2912</v>
      </c>
      <c r="C1531" s="1" t="s">
        <v>5</v>
      </c>
      <c r="D1531" s="2" t="s">
        <v>2913</v>
      </c>
      <c r="E1531" s="1"/>
      <c r="F1531" s="1"/>
    </row>
    <row r="1532" spans="1:6" ht="12.75" customHeight="1" x14ac:dyDescent="0.25">
      <c r="A1532" s="1">
        <v>1825</v>
      </c>
      <c r="B1532" s="1" t="s">
        <v>2914</v>
      </c>
      <c r="C1532" s="1" t="s">
        <v>5</v>
      </c>
      <c r="D1532" s="2" t="s">
        <v>2915</v>
      </c>
      <c r="E1532" s="1"/>
      <c r="F1532" s="1"/>
    </row>
    <row r="1533" spans="1:6" ht="12.75" customHeight="1" x14ac:dyDescent="0.25">
      <c r="A1533" s="1">
        <v>1828</v>
      </c>
      <c r="B1533" s="1" t="s">
        <v>2916</v>
      </c>
      <c r="C1533" s="1" t="s">
        <v>5</v>
      </c>
      <c r="D1533" s="2" t="s">
        <v>2917</v>
      </c>
      <c r="E1533" s="1"/>
      <c r="F1533" s="1"/>
    </row>
    <row r="1534" spans="1:6" ht="12.75" customHeight="1" x14ac:dyDescent="0.25">
      <c r="A1534" s="1">
        <v>1845</v>
      </c>
      <c r="B1534" s="1" t="s">
        <v>2918</v>
      </c>
      <c r="C1534" s="1" t="s">
        <v>5</v>
      </c>
      <c r="D1534" s="2" t="s">
        <v>2919</v>
      </c>
      <c r="E1534" s="1"/>
      <c r="F1534" s="1"/>
    </row>
    <row r="1535" spans="1:6" ht="12.75" customHeight="1" x14ac:dyDescent="0.25">
      <c r="A1535" s="1">
        <v>1824</v>
      </c>
      <c r="B1535" s="1" t="s">
        <v>2920</v>
      </c>
      <c r="C1535" s="1" t="s">
        <v>5</v>
      </c>
      <c r="D1535" s="2" t="s">
        <v>2921</v>
      </c>
      <c r="E1535" s="1"/>
      <c r="F1535" s="1"/>
    </row>
    <row r="1536" spans="1:6" ht="12.75" customHeight="1" x14ac:dyDescent="0.25">
      <c r="A1536" s="1">
        <v>1940</v>
      </c>
      <c r="B1536" s="1" t="s">
        <v>2922</v>
      </c>
      <c r="C1536" s="1" t="s">
        <v>5</v>
      </c>
      <c r="D1536" s="2" t="s">
        <v>2923</v>
      </c>
      <c r="E1536" s="1"/>
      <c r="F1536" s="1"/>
    </row>
    <row r="1537" spans="1:6" ht="12.75" customHeight="1" x14ac:dyDescent="0.25">
      <c r="A1537" s="1">
        <v>1937</v>
      </c>
      <c r="B1537" s="1" t="s">
        <v>2924</v>
      </c>
      <c r="C1537" s="1" t="s">
        <v>5</v>
      </c>
      <c r="D1537" s="2" t="s">
        <v>1847</v>
      </c>
      <c r="E1537" s="1"/>
      <c r="F1537" s="1"/>
    </row>
    <row r="1538" spans="1:6" ht="12.75" customHeight="1" x14ac:dyDescent="0.25">
      <c r="A1538" s="1">
        <v>1939</v>
      </c>
      <c r="B1538" s="1" t="s">
        <v>2925</v>
      </c>
      <c r="C1538" s="1" t="s">
        <v>5</v>
      </c>
      <c r="D1538" s="2" t="s">
        <v>2926</v>
      </c>
      <c r="E1538" s="1"/>
      <c r="F1538" s="1"/>
    </row>
    <row r="1539" spans="1:6" ht="12.75" customHeight="1" x14ac:dyDescent="0.25">
      <c r="A1539" s="1">
        <v>1938</v>
      </c>
      <c r="B1539" s="1" t="s">
        <v>2927</v>
      </c>
      <c r="C1539" s="1" t="s">
        <v>5</v>
      </c>
      <c r="D1539" s="2" t="s">
        <v>2928</v>
      </c>
      <c r="E1539" s="1"/>
      <c r="F1539" s="1"/>
    </row>
    <row r="1540" spans="1:6" ht="12.75" customHeight="1" x14ac:dyDescent="0.25">
      <c r="A1540" s="1">
        <v>42693</v>
      </c>
      <c r="B1540" s="1" t="s">
        <v>2929</v>
      </c>
      <c r="C1540" s="1" t="s">
        <v>5</v>
      </c>
      <c r="D1540" s="2" t="s">
        <v>2930</v>
      </c>
      <c r="E1540" s="1"/>
      <c r="F1540" s="1"/>
    </row>
    <row r="1541" spans="1:6" ht="12.75" customHeight="1" x14ac:dyDescent="0.25">
      <c r="A1541" s="1">
        <v>42695</v>
      </c>
      <c r="B1541" s="1" t="s">
        <v>2931</v>
      </c>
      <c r="C1541" s="1" t="s">
        <v>5</v>
      </c>
      <c r="D1541" s="2" t="s">
        <v>2932</v>
      </c>
      <c r="E1541" s="1"/>
      <c r="F1541" s="1"/>
    </row>
    <row r="1542" spans="1:6" ht="12.75" customHeight="1" x14ac:dyDescent="0.25">
      <c r="A1542" s="1">
        <v>42694</v>
      </c>
      <c r="B1542" s="1" t="s">
        <v>2933</v>
      </c>
      <c r="C1542" s="1" t="s">
        <v>5</v>
      </c>
      <c r="D1542" s="2" t="s">
        <v>2934</v>
      </c>
      <c r="E1542" s="1"/>
      <c r="F1542" s="1"/>
    </row>
    <row r="1543" spans="1:6" ht="12.75" customHeight="1" x14ac:dyDescent="0.25">
      <c r="A1543" s="1">
        <v>20097</v>
      </c>
      <c r="B1543" s="1" t="s">
        <v>2935</v>
      </c>
      <c r="C1543" s="1" t="s">
        <v>5</v>
      </c>
      <c r="D1543" s="2" t="s">
        <v>2936</v>
      </c>
      <c r="E1543" s="1"/>
      <c r="F1543" s="1"/>
    </row>
    <row r="1544" spans="1:6" ht="12.75" customHeight="1" x14ac:dyDescent="0.25">
      <c r="A1544" s="1">
        <v>20098</v>
      </c>
      <c r="B1544" s="1" t="s">
        <v>2937</v>
      </c>
      <c r="C1544" s="1" t="s">
        <v>5</v>
      </c>
      <c r="D1544" s="2" t="s">
        <v>2938</v>
      </c>
      <c r="E1544" s="1"/>
      <c r="F1544" s="1"/>
    </row>
    <row r="1545" spans="1:6" ht="12.75" customHeight="1" x14ac:dyDescent="0.25">
      <c r="A1545" s="1">
        <v>20096</v>
      </c>
      <c r="B1545" s="1" t="s">
        <v>2939</v>
      </c>
      <c r="C1545" s="1" t="s">
        <v>5</v>
      </c>
      <c r="D1545" s="2" t="s">
        <v>2461</v>
      </c>
      <c r="E1545" s="1"/>
      <c r="F1545" s="1"/>
    </row>
    <row r="1546" spans="1:6" ht="12.75" customHeight="1" x14ac:dyDescent="0.25">
      <c r="A1546" s="1">
        <v>1880</v>
      </c>
      <c r="B1546" s="1" t="s">
        <v>2940</v>
      </c>
      <c r="C1546" s="1" t="s">
        <v>5</v>
      </c>
      <c r="D1546" s="2" t="s">
        <v>2786</v>
      </c>
      <c r="E1546" s="1"/>
      <c r="F1546" s="1"/>
    </row>
    <row r="1547" spans="1:6" ht="12.75" customHeight="1" x14ac:dyDescent="0.25">
      <c r="A1547" s="1">
        <v>39274</v>
      </c>
      <c r="B1547" s="1" t="s">
        <v>2941</v>
      </c>
      <c r="C1547" s="1" t="s">
        <v>5</v>
      </c>
      <c r="D1547" s="2" t="s">
        <v>2942</v>
      </c>
      <c r="E1547" s="1"/>
      <c r="F1547" s="1"/>
    </row>
    <row r="1548" spans="1:6" ht="12.75" customHeight="1" x14ac:dyDescent="0.25">
      <c r="A1548" s="1">
        <v>2628</v>
      </c>
      <c r="B1548" s="1" t="s">
        <v>2943</v>
      </c>
      <c r="C1548" s="1" t="s">
        <v>5</v>
      </c>
      <c r="D1548" s="2" t="s">
        <v>2944</v>
      </c>
      <c r="E1548" s="1"/>
      <c r="F1548" s="1"/>
    </row>
    <row r="1549" spans="1:6" ht="12.75" customHeight="1" x14ac:dyDescent="0.25">
      <c r="A1549" s="1">
        <v>2622</v>
      </c>
      <c r="B1549" s="1" t="s">
        <v>2945</v>
      </c>
      <c r="C1549" s="1" t="s">
        <v>5</v>
      </c>
      <c r="D1549" s="2" t="s">
        <v>2946</v>
      </c>
      <c r="E1549" s="1"/>
      <c r="F1549" s="1"/>
    </row>
    <row r="1550" spans="1:6" ht="12.75" customHeight="1" x14ac:dyDescent="0.25">
      <c r="A1550" s="1">
        <v>2623</v>
      </c>
      <c r="B1550" s="1" t="s">
        <v>2947</v>
      </c>
      <c r="C1550" s="1" t="s">
        <v>5</v>
      </c>
      <c r="D1550" s="2" t="s">
        <v>2948</v>
      </c>
      <c r="E1550" s="1"/>
      <c r="F1550" s="1"/>
    </row>
    <row r="1551" spans="1:6" ht="12.75" customHeight="1" x14ac:dyDescent="0.25">
      <c r="A1551" s="1">
        <v>2624</v>
      </c>
      <c r="B1551" s="1" t="s">
        <v>2949</v>
      </c>
      <c r="C1551" s="1" t="s">
        <v>5</v>
      </c>
      <c r="D1551" s="2" t="s">
        <v>2048</v>
      </c>
      <c r="E1551" s="1"/>
      <c r="F1551" s="1"/>
    </row>
    <row r="1552" spans="1:6" ht="12.75" customHeight="1" x14ac:dyDescent="0.25">
      <c r="A1552" s="1">
        <v>2625</v>
      </c>
      <c r="B1552" s="1" t="s">
        <v>2950</v>
      </c>
      <c r="C1552" s="1" t="s">
        <v>5</v>
      </c>
      <c r="D1552" s="2" t="s">
        <v>2951</v>
      </c>
      <c r="E1552" s="1"/>
      <c r="F1552" s="1"/>
    </row>
    <row r="1553" spans="1:6" ht="12.75" customHeight="1" x14ac:dyDescent="0.25">
      <c r="A1553" s="1">
        <v>2626</v>
      </c>
      <c r="B1553" s="1" t="s">
        <v>2952</v>
      </c>
      <c r="C1553" s="1" t="s">
        <v>5</v>
      </c>
      <c r="D1553" s="2" t="s">
        <v>2953</v>
      </c>
      <c r="E1553" s="1"/>
      <c r="F1553" s="1"/>
    </row>
    <row r="1554" spans="1:6" ht="12.75" customHeight="1" x14ac:dyDescent="0.25">
      <c r="A1554" s="1">
        <v>2630</v>
      </c>
      <c r="B1554" s="1" t="s">
        <v>2954</v>
      </c>
      <c r="C1554" s="1" t="s">
        <v>5</v>
      </c>
      <c r="D1554" s="2" t="s">
        <v>1159</v>
      </c>
      <c r="E1554" s="1"/>
      <c r="F1554" s="1"/>
    </row>
    <row r="1555" spans="1:6" ht="12.75" customHeight="1" x14ac:dyDescent="0.25">
      <c r="A1555" s="1">
        <v>2627</v>
      </c>
      <c r="B1555" s="1" t="s">
        <v>2955</v>
      </c>
      <c r="C1555" s="1" t="s">
        <v>5</v>
      </c>
      <c r="D1555" s="2" t="s">
        <v>2956</v>
      </c>
      <c r="E1555" s="1"/>
      <c r="F1555" s="1"/>
    </row>
    <row r="1556" spans="1:6" ht="12.75" customHeight="1" x14ac:dyDescent="0.25">
      <c r="A1556" s="1">
        <v>2629</v>
      </c>
      <c r="B1556" s="1" t="s">
        <v>2957</v>
      </c>
      <c r="C1556" s="1" t="s">
        <v>5</v>
      </c>
      <c r="D1556" s="2" t="s">
        <v>2958</v>
      </c>
      <c r="E1556" s="1"/>
      <c r="F1556" s="1"/>
    </row>
    <row r="1557" spans="1:6" ht="12.75" customHeight="1" x14ac:dyDescent="0.25">
      <c r="A1557" s="1">
        <v>12033</v>
      </c>
      <c r="B1557" s="1" t="s">
        <v>2959</v>
      </c>
      <c r="C1557" s="1" t="s">
        <v>5</v>
      </c>
      <c r="D1557" s="2" t="s">
        <v>2960</v>
      </c>
      <c r="E1557" s="1"/>
      <c r="F1557" s="1"/>
    </row>
    <row r="1558" spans="1:6" ht="12.75" customHeight="1" x14ac:dyDescent="0.25">
      <c r="A1558" s="1">
        <v>40408</v>
      </c>
      <c r="B1558" s="1" t="s">
        <v>2961</v>
      </c>
      <c r="C1558" s="1" t="s">
        <v>5</v>
      </c>
      <c r="D1558" s="2" t="s">
        <v>2962</v>
      </c>
      <c r="E1558" s="1"/>
      <c r="F1558" s="1"/>
    </row>
    <row r="1559" spans="1:6" ht="12.75" customHeight="1" x14ac:dyDescent="0.25">
      <c r="A1559" s="1">
        <v>40409</v>
      </c>
      <c r="B1559" s="1" t="s">
        <v>2963</v>
      </c>
      <c r="C1559" s="1" t="s">
        <v>5</v>
      </c>
      <c r="D1559" s="2" t="s">
        <v>2964</v>
      </c>
      <c r="E1559" s="1"/>
      <c r="F1559" s="1"/>
    </row>
    <row r="1560" spans="1:6" ht="12.75" customHeight="1" x14ac:dyDescent="0.25">
      <c r="A1560" s="1">
        <v>39276</v>
      </c>
      <c r="B1560" s="1" t="s">
        <v>2965</v>
      </c>
      <c r="C1560" s="1" t="s">
        <v>5</v>
      </c>
      <c r="D1560" s="2" t="s">
        <v>2966</v>
      </c>
      <c r="E1560" s="1"/>
      <c r="F1560" s="1"/>
    </row>
    <row r="1561" spans="1:6" ht="12.75" customHeight="1" x14ac:dyDescent="0.25">
      <c r="A1561" s="1">
        <v>39277</v>
      </c>
      <c r="B1561" s="1" t="s">
        <v>2967</v>
      </c>
      <c r="C1561" s="1" t="s">
        <v>5</v>
      </c>
      <c r="D1561" s="2" t="s">
        <v>2968</v>
      </c>
      <c r="E1561" s="1"/>
      <c r="F1561" s="1"/>
    </row>
    <row r="1562" spans="1:6" ht="12.75" customHeight="1" x14ac:dyDescent="0.25">
      <c r="A1562" s="1">
        <v>12034</v>
      </c>
      <c r="B1562" s="1" t="s">
        <v>2969</v>
      </c>
      <c r="C1562" s="1" t="s">
        <v>5</v>
      </c>
      <c r="D1562" s="2" t="s">
        <v>1731</v>
      </c>
      <c r="E1562" s="1"/>
      <c r="F1562" s="1"/>
    </row>
    <row r="1563" spans="1:6" ht="12.75" customHeight="1" x14ac:dyDescent="0.25">
      <c r="A1563" s="1">
        <v>39879</v>
      </c>
      <c r="B1563" s="1" t="s">
        <v>2970</v>
      </c>
      <c r="C1563" s="1" t="s">
        <v>5</v>
      </c>
      <c r="D1563" s="2" t="s">
        <v>2971</v>
      </c>
      <c r="E1563" s="1"/>
      <c r="F1563" s="1"/>
    </row>
    <row r="1564" spans="1:6" ht="12.75" customHeight="1" x14ac:dyDescent="0.25">
      <c r="A1564" s="1">
        <v>39880</v>
      </c>
      <c r="B1564" s="1" t="s">
        <v>2972</v>
      </c>
      <c r="C1564" s="1" t="s">
        <v>5</v>
      </c>
      <c r="D1564" s="2" t="s">
        <v>2071</v>
      </c>
      <c r="E1564" s="1"/>
      <c r="F1564" s="1"/>
    </row>
    <row r="1565" spans="1:6" ht="12.75" customHeight="1" x14ac:dyDescent="0.25">
      <c r="A1565" s="1">
        <v>39881</v>
      </c>
      <c r="B1565" s="1" t="s">
        <v>2973</v>
      </c>
      <c r="C1565" s="1" t="s">
        <v>5</v>
      </c>
      <c r="D1565" s="2" t="s">
        <v>2974</v>
      </c>
      <c r="E1565" s="1"/>
      <c r="F1565" s="1"/>
    </row>
    <row r="1566" spans="1:6" ht="12.75" customHeight="1" x14ac:dyDescent="0.25">
      <c r="A1566" s="1">
        <v>39882</v>
      </c>
      <c r="B1566" s="1" t="s">
        <v>2975</v>
      </c>
      <c r="C1566" s="1" t="s">
        <v>5</v>
      </c>
      <c r="D1566" s="2" t="s">
        <v>2823</v>
      </c>
      <c r="E1566" s="1"/>
      <c r="F1566" s="1"/>
    </row>
    <row r="1567" spans="1:6" ht="12.75" customHeight="1" x14ac:dyDescent="0.25">
      <c r="A1567" s="1">
        <v>39883</v>
      </c>
      <c r="B1567" s="1" t="s">
        <v>2976</v>
      </c>
      <c r="C1567" s="1" t="s">
        <v>5</v>
      </c>
      <c r="D1567" s="2" t="s">
        <v>2977</v>
      </c>
      <c r="E1567" s="1"/>
      <c r="F1567" s="1"/>
    </row>
    <row r="1568" spans="1:6" ht="12.75" customHeight="1" x14ac:dyDescent="0.25">
      <c r="A1568" s="1">
        <v>39884</v>
      </c>
      <c r="B1568" s="1" t="s">
        <v>2978</v>
      </c>
      <c r="C1568" s="1" t="s">
        <v>5</v>
      </c>
      <c r="D1568" s="2" t="s">
        <v>2979</v>
      </c>
      <c r="E1568" s="1"/>
      <c r="F1568" s="1"/>
    </row>
    <row r="1569" spans="1:6" ht="12.75" customHeight="1" x14ac:dyDescent="0.25">
      <c r="A1569" s="1">
        <v>39885</v>
      </c>
      <c r="B1569" s="1" t="s">
        <v>2980</v>
      </c>
      <c r="C1569" s="1" t="s">
        <v>5</v>
      </c>
      <c r="D1569" s="2" t="s">
        <v>2981</v>
      </c>
      <c r="E1569" s="1"/>
      <c r="F1569" s="1"/>
    </row>
    <row r="1570" spans="1:6" ht="12.75" customHeight="1" x14ac:dyDescent="0.25">
      <c r="A1570" s="1">
        <v>1777</v>
      </c>
      <c r="B1570" s="1" t="s">
        <v>2982</v>
      </c>
      <c r="C1570" s="1" t="s">
        <v>5</v>
      </c>
      <c r="D1570" s="2" t="s">
        <v>2983</v>
      </c>
      <c r="E1570" s="1"/>
      <c r="F1570" s="1"/>
    </row>
    <row r="1571" spans="1:6" ht="12.75" customHeight="1" x14ac:dyDescent="0.25">
      <c r="A1571" s="1">
        <v>1819</v>
      </c>
      <c r="B1571" s="1" t="s">
        <v>2984</v>
      </c>
      <c r="C1571" s="1" t="s">
        <v>5</v>
      </c>
      <c r="D1571" s="2" t="s">
        <v>2985</v>
      </c>
      <c r="E1571" s="1"/>
      <c r="F1571" s="1"/>
    </row>
    <row r="1572" spans="1:6" ht="12.75" customHeight="1" x14ac:dyDescent="0.25">
      <c r="A1572" s="1">
        <v>1775</v>
      </c>
      <c r="B1572" s="1" t="s">
        <v>2986</v>
      </c>
      <c r="C1572" s="1" t="s">
        <v>5</v>
      </c>
      <c r="D1572" s="2" t="s">
        <v>2987</v>
      </c>
      <c r="E1572" s="1"/>
      <c r="F1572" s="1"/>
    </row>
    <row r="1573" spans="1:6" ht="12.75" customHeight="1" x14ac:dyDescent="0.25">
      <c r="A1573" s="1">
        <v>1776</v>
      </c>
      <c r="B1573" s="1" t="s">
        <v>2988</v>
      </c>
      <c r="C1573" s="1" t="s">
        <v>5</v>
      </c>
      <c r="D1573" s="2" t="s">
        <v>2989</v>
      </c>
      <c r="E1573" s="1"/>
      <c r="F1573" s="1"/>
    </row>
    <row r="1574" spans="1:6" ht="12.75" customHeight="1" x14ac:dyDescent="0.25">
      <c r="A1574" s="1">
        <v>1778</v>
      </c>
      <c r="B1574" s="1" t="s">
        <v>2990</v>
      </c>
      <c r="C1574" s="1" t="s">
        <v>5</v>
      </c>
      <c r="D1574" s="2" t="s">
        <v>2991</v>
      </c>
      <c r="E1574" s="1"/>
      <c r="F1574" s="1"/>
    </row>
    <row r="1575" spans="1:6" ht="12.75" customHeight="1" x14ac:dyDescent="0.25">
      <c r="A1575" s="1">
        <v>1818</v>
      </c>
      <c r="B1575" s="1" t="s">
        <v>2992</v>
      </c>
      <c r="C1575" s="1" t="s">
        <v>5</v>
      </c>
      <c r="D1575" s="2" t="s">
        <v>2993</v>
      </c>
      <c r="E1575" s="1"/>
      <c r="F1575" s="1"/>
    </row>
    <row r="1576" spans="1:6" ht="12.75" customHeight="1" x14ac:dyDescent="0.25">
      <c r="A1576" s="1">
        <v>1820</v>
      </c>
      <c r="B1576" s="1" t="s">
        <v>2994</v>
      </c>
      <c r="C1576" s="1" t="s">
        <v>5</v>
      </c>
      <c r="D1576" s="2" t="s">
        <v>2995</v>
      </c>
      <c r="E1576" s="1"/>
      <c r="F1576" s="1"/>
    </row>
    <row r="1577" spans="1:6" ht="12.75" customHeight="1" x14ac:dyDescent="0.25">
      <c r="A1577" s="1">
        <v>1779</v>
      </c>
      <c r="B1577" s="1" t="s">
        <v>2996</v>
      </c>
      <c r="C1577" s="1" t="s">
        <v>5</v>
      </c>
      <c r="D1577" s="2" t="s">
        <v>2997</v>
      </c>
      <c r="E1577" s="1"/>
      <c r="F1577" s="1"/>
    </row>
    <row r="1578" spans="1:6" ht="12.75" customHeight="1" x14ac:dyDescent="0.25">
      <c r="A1578" s="1">
        <v>1780</v>
      </c>
      <c r="B1578" s="1" t="s">
        <v>2998</v>
      </c>
      <c r="C1578" s="1" t="s">
        <v>5</v>
      </c>
      <c r="D1578" s="2" t="s">
        <v>2999</v>
      </c>
      <c r="E1578" s="1"/>
      <c r="F1578" s="1"/>
    </row>
    <row r="1579" spans="1:6" ht="12.75" customHeight="1" x14ac:dyDescent="0.25">
      <c r="A1579" s="1">
        <v>1783</v>
      </c>
      <c r="B1579" s="1" t="s">
        <v>3000</v>
      </c>
      <c r="C1579" s="1" t="s">
        <v>5</v>
      </c>
      <c r="D1579" s="2" t="s">
        <v>3001</v>
      </c>
      <c r="E1579" s="1"/>
      <c r="F1579" s="1"/>
    </row>
    <row r="1580" spans="1:6" ht="12.75" customHeight="1" x14ac:dyDescent="0.25">
      <c r="A1580" s="1">
        <v>1782</v>
      </c>
      <c r="B1580" s="1" t="s">
        <v>3002</v>
      </c>
      <c r="C1580" s="1" t="s">
        <v>5</v>
      </c>
      <c r="D1580" s="2" t="s">
        <v>3003</v>
      </c>
      <c r="E1580" s="1"/>
      <c r="F1580" s="1"/>
    </row>
    <row r="1581" spans="1:6" ht="12.75" customHeight="1" x14ac:dyDescent="0.25">
      <c r="A1581" s="1">
        <v>1817</v>
      </c>
      <c r="B1581" s="1" t="s">
        <v>3004</v>
      </c>
      <c r="C1581" s="1" t="s">
        <v>5</v>
      </c>
      <c r="D1581" s="2" t="s">
        <v>3005</v>
      </c>
      <c r="E1581" s="1"/>
      <c r="F1581" s="1"/>
    </row>
    <row r="1582" spans="1:6" ht="12.75" customHeight="1" x14ac:dyDescent="0.25">
      <c r="A1582" s="1">
        <v>1781</v>
      </c>
      <c r="B1582" s="1" t="s">
        <v>3006</v>
      </c>
      <c r="C1582" s="1" t="s">
        <v>5</v>
      </c>
      <c r="D1582" s="2" t="s">
        <v>3007</v>
      </c>
      <c r="E1582" s="1"/>
      <c r="F1582" s="1"/>
    </row>
    <row r="1583" spans="1:6" ht="12.75" customHeight="1" x14ac:dyDescent="0.25">
      <c r="A1583" s="1">
        <v>1784</v>
      </c>
      <c r="B1583" s="1" t="s">
        <v>3008</v>
      </c>
      <c r="C1583" s="1" t="s">
        <v>5</v>
      </c>
      <c r="D1583" s="2" t="s">
        <v>3009</v>
      </c>
      <c r="E1583" s="1"/>
      <c r="F1583" s="1"/>
    </row>
    <row r="1584" spans="1:6" ht="12.75" customHeight="1" x14ac:dyDescent="0.25">
      <c r="A1584" s="1">
        <v>1810</v>
      </c>
      <c r="B1584" s="1" t="s">
        <v>3010</v>
      </c>
      <c r="C1584" s="1" t="s">
        <v>5</v>
      </c>
      <c r="D1584" s="2" t="s">
        <v>3011</v>
      </c>
      <c r="E1584" s="1"/>
      <c r="F1584" s="1"/>
    </row>
    <row r="1585" spans="1:6" ht="12.75" customHeight="1" x14ac:dyDescent="0.25">
      <c r="A1585" s="1">
        <v>1811</v>
      </c>
      <c r="B1585" s="1" t="s">
        <v>3012</v>
      </c>
      <c r="C1585" s="1" t="s">
        <v>5</v>
      </c>
      <c r="D1585" s="2" t="s">
        <v>3013</v>
      </c>
      <c r="E1585" s="1"/>
      <c r="F1585" s="1"/>
    </row>
    <row r="1586" spans="1:6" ht="12.75" customHeight="1" x14ac:dyDescent="0.25">
      <c r="A1586" s="1">
        <v>1812</v>
      </c>
      <c r="B1586" s="1" t="s">
        <v>3014</v>
      </c>
      <c r="C1586" s="1" t="s">
        <v>5</v>
      </c>
      <c r="D1586" s="2" t="s">
        <v>3015</v>
      </c>
      <c r="E1586" s="1"/>
      <c r="F1586" s="1"/>
    </row>
    <row r="1587" spans="1:6" ht="12.75" customHeight="1" x14ac:dyDescent="0.25">
      <c r="A1587" s="1">
        <v>40386</v>
      </c>
      <c r="B1587" s="1" t="s">
        <v>3016</v>
      </c>
      <c r="C1587" s="1" t="s">
        <v>5</v>
      </c>
      <c r="D1587" s="2" t="s">
        <v>443</v>
      </c>
      <c r="E1587" s="1"/>
      <c r="F1587" s="1"/>
    </row>
    <row r="1588" spans="1:6" ht="12.75" customHeight="1" x14ac:dyDescent="0.25">
      <c r="A1588" s="1">
        <v>40384</v>
      </c>
      <c r="B1588" s="1" t="s">
        <v>3017</v>
      </c>
      <c r="C1588" s="1" t="s">
        <v>5</v>
      </c>
      <c r="D1588" s="2" t="s">
        <v>3018</v>
      </c>
      <c r="E1588" s="1"/>
      <c r="F1588" s="1"/>
    </row>
    <row r="1589" spans="1:6" ht="12.75" customHeight="1" x14ac:dyDescent="0.25">
      <c r="A1589" s="1">
        <v>40379</v>
      </c>
      <c r="B1589" s="1" t="s">
        <v>3019</v>
      </c>
      <c r="C1589" s="1" t="s">
        <v>5</v>
      </c>
      <c r="D1589" s="2" t="s">
        <v>3020</v>
      </c>
      <c r="E1589" s="1"/>
      <c r="F1589" s="1"/>
    </row>
    <row r="1590" spans="1:6" ht="12.75" customHeight="1" x14ac:dyDescent="0.25">
      <c r="A1590" s="1">
        <v>40423</v>
      </c>
      <c r="B1590" s="1" t="s">
        <v>3021</v>
      </c>
      <c r="C1590" s="1" t="s">
        <v>5</v>
      </c>
      <c r="D1590" s="2" t="s">
        <v>3022</v>
      </c>
      <c r="E1590" s="1"/>
      <c r="F1590" s="1"/>
    </row>
    <row r="1591" spans="1:6" ht="12.75" customHeight="1" x14ac:dyDescent="0.25">
      <c r="A1591" s="1">
        <v>40389</v>
      </c>
      <c r="B1591" s="1" t="s">
        <v>3023</v>
      </c>
      <c r="C1591" s="1" t="s">
        <v>5</v>
      </c>
      <c r="D1591" s="2" t="s">
        <v>3024</v>
      </c>
      <c r="E1591" s="1"/>
      <c r="F1591" s="1"/>
    </row>
    <row r="1592" spans="1:6" ht="12.75" customHeight="1" x14ac:dyDescent="0.25">
      <c r="A1592" s="1">
        <v>40388</v>
      </c>
      <c r="B1592" s="1" t="s">
        <v>3025</v>
      </c>
      <c r="C1592" s="1" t="s">
        <v>5</v>
      </c>
      <c r="D1592" s="2" t="s">
        <v>3026</v>
      </c>
      <c r="E1592" s="1"/>
      <c r="F1592" s="1"/>
    </row>
    <row r="1593" spans="1:6" ht="12.75" customHeight="1" x14ac:dyDescent="0.25">
      <c r="A1593" s="1">
        <v>40381</v>
      </c>
      <c r="B1593" s="1" t="s">
        <v>3027</v>
      </c>
      <c r="C1593" s="1" t="s">
        <v>5</v>
      </c>
      <c r="D1593" s="2" t="s">
        <v>583</v>
      </c>
      <c r="E1593" s="1"/>
      <c r="F1593" s="1"/>
    </row>
    <row r="1594" spans="1:6" ht="12.75" customHeight="1" x14ac:dyDescent="0.25">
      <c r="A1594" s="1">
        <v>40391</v>
      </c>
      <c r="B1594" s="1" t="s">
        <v>3028</v>
      </c>
      <c r="C1594" s="1" t="s">
        <v>5</v>
      </c>
      <c r="D1594" s="2" t="s">
        <v>3029</v>
      </c>
      <c r="E1594" s="1"/>
      <c r="F1594" s="1"/>
    </row>
    <row r="1595" spans="1:6" ht="12.75" customHeight="1" x14ac:dyDescent="0.25">
      <c r="A1595" s="1">
        <v>40414</v>
      </c>
      <c r="B1595" s="1" t="s">
        <v>3030</v>
      </c>
      <c r="C1595" s="1" t="s">
        <v>5</v>
      </c>
      <c r="D1595" s="2" t="s">
        <v>3031</v>
      </c>
      <c r="E1595" s="1"/>
      <c r="F1595" s="1"/>
    </row>
    <row r="1596" spans="1:6" ht="12.75" customHeight="1" x14ac:dyDescent="0.25">
      <c r="A1596" s="1">
        <v>40416</v>
      </c>
      <c r="B1596" s="1" t="s">
        <v>3032</v>
      </c>
      <c r="C1596" s="1" t="s">
        <v>5</v>
      </c>
      <c r="D1596" s="2" t="s">
        <v>3033</v>
      </c>
      <c r="E1596" s="1"/>
      <c r="F1596" s="1"/>
    </row>
    <row r="1597" spans="1:6" ht="12.75" customHeight="1" x14ac:dyDescent="0.25">
      <c r="A1597" s="1">
        <v>40418</v>
      </c>
      <c r="B1597" s="1" t="s">
        <v>3034</v>
      </c>
      <c r="C1597" s="1" t="s">
        <v>5</v>
      </c>
      <c r="D1597" s="2" t="s">
        <v>3035</v>
      </c>
      <c r="E1597" s="1"/>
      <c r="F1597" s="1"/>
    </row>
    <row r="1598" spans="1:6" ht="12.75" customHeight="1" x14ac:dyDescent="0.25">
      <c r="A1598" s="1">
        <v>2609</v>
      </c>
      <c r="B1598" s="1" t="s">
        <v>3036</v>
      </c>
      <c r="C1598" s="1" t="s">
        <v>5</v>
      </c>
      <c r="D1598" s="2" t="s">
        <v>1743</v>
      </c>
      <c r="E1598" s="1"/>
      <c r="F1598" s="1"/>
    </row>
    <row r="1599" spans="1:6" ht="12.75" customHeight="1" x14ac:dyDescent="0.25">
      <c r="A1599" s="1">
        <v>2634</v>
      </c>
      <c r="B1599" s="1" t="s">
        <v>3037</v>
      </c>
      <c r="C1599" s="1" t="s">
        <v>5</v>
      </c>
      <c r="D1599" s="2" t="s">
        <v>1492</v>
      </c>
      <c r="E1599" s="1"/>
      <c r="F1599" s="1"/>
    </row>
    <row r="1600" spans="1:6" ht="12.75" customHeight="1" x14ac:dyDescent="0.25">
      <c r="A1600" s="1">
        <v>2611</v>
      </c>
      <c r="B1600" s="1" t="s">
        <v>3038</v>
      </c>
      <c r="C1600" s="1" t="s">
        <v>5</v>
      </c>
      <c r="D1600" s="2" t="s">
        <v>3039</v>
      </c>
      <c r="E1600" s="1"/>
      <c r="F1600" s="1"/>
    </row>
    <row r="1601" spans="1:6" ht="12.75" customHeight="1" x14ac:dyDescent="0.25">
      <c r="A1601" s="1">
        <v>34359</v>
      </c>
      <c r="B1601" s="1" t="s">
        <v>3040</v>
      </c>
      <c r="C1601" s="1" t="s">
        <v>5</v>
      </c>
      <c r="D1601" s="2" t="s">
        <v>3041</v>
      </c>
      <c r="E1601" s="1"/>
      <c r="F1601" s="1"/>
    </row>
    <row r="1602" spans="1:6" ht="12.75" customHeight="1" x14ac:dyDescent="0.25">
      <c r="A1602" s="1">
        <v>1789</v>
      </c>
      <c r="B1602" s="1" t="s">
        <v>3042</v>
      </c>
      <c r="C1602" s="1" t="s">
        <v>5</v>
      </c>
      <c r="D1602" s="2" t="s">
        <v>3043</v>
      </c>
      <c r="E1602" s="1"/>
      <c r="F1602" s="1"/>
    </row>
    <row r="1603" spans="1:6" ht="12.75" customHeight="1" x14ac:dyDescent="0.25">
      <c r="A1603" s="1">
        <v>1788</v>
      </c>
      <c r="B1603" s="1" t="s">
        <v>3044</v>
      </c>
      <c r="C1603" s="1" t="s">
        <v>5</v>
      </c>
      <c r="D1603" s="2" t="s">
        <v>3045</v>
      </c>
      <c r="E1603" s="1"/>
      <c r="F1603" s="1"/>
    </row>
    <row r="1604" spans="1:6" ht="12.75" customHeight="1" x14ac:dyDescent="0.25">
      <c r="A1604" s="1">
        <v>1786</v>
      </c>
      <c r="B1604" s="1" t="s">
        <v>3046</v>
      </c>
      <c r="C1604" s="1" t="s">
        <v>5</v>
      </c>
      <c r="D1604" s="2" t="s">
        <v>3047</v>
      </c>
      <c r="E1604" s="1"/>
      <c r="F1604" s="1"/>
    </row>
    <row r="1605" spans="1:6" ht="12.75" customHeight="1" x14ac:dyDescent="0.25">
      <c r="A1605" s="1">
        <v>1787</v>
      </c>
      <c r="B1605" s="1" t="s">
        <v>3048</v>
      </c>
      <c r="C1605" s="1" t="s">
        <v>5</v>
      </c>
      <c r="D1605" s="2" t="s">
        <v>3049</v>
      </c>
      <c r="E1605" s="1"/>
      <c r="F1605" s="1"/>
    </row>
    <row r="1606" spans="1:6" ht="12.75" customHeight="1" x14ac:dyDescent="0.25">
      <c r="A1606" s="1">
        <v>1791</v>
      </c>
      <c r="B1606" s="1" t="s">
        <v>3050</v>
      </c>
      <c r="C1606" s="1" t="s">
        <v>5</v>
      </c>
      <c r="D1606" s="2" t="s">
        <v>3051</v>
      </c>
      <c r="E1606" s="1"/>
      <c r="F1606" s="1"/>
    </row>
    <row r="1607" spans="1:6" ht="12.75" customHeight="1" x14ac:dyDescent="0.25">
      <c r="A1607" s="1">
        <v>1790</v>
      </c>
      <c r="B1607" s="1" t="s">
        <v>3052</v>
      </c>
      <c r="C1607" s="1" t="s">
        <v>5</v>
      </c>
      <c r="D1607" s="2" t="s">
        <v>3053</v>
      </c>
      <c r="E1607" s="1"/>
      <c r="F1607" s="1"/>
    </row>
    <row r="1608" spans="1:6" ht="12.75" customHeight="1" x14ac:dyDescent="0.25">
      <c r="A1608" s="1">
        <v>1813</v>
      </c>
      <c r="B1608" s="1" t="s">
        <v>3054</v>
      </c>
      <c r="C1608" s="1" t="s">
        <v>5</v>
      </c>
      <c r="D1608" s="2" t="s">
        <v>3055</v>
      </c>
      <c r="E1608" s="1"/>
      <c r="F1608" s="1"/>
    </row>
    <row r="1609" spans="1:6" ht="12.75" customHeight="1" x14ac:dyDescent="0.25">
      <c r="A1609" s="1">
        <v>1792</v>
      </c>
      <c r="B1609" s="1" t="s">
        <v>3056</v>
      </c>
      <c r="C1609" s="1" t="s">
        <v>5</v>
      </c>
      <c r="D1609" s="2" t="s">
        <v>3057</v>
      </c>
      <c r="E1609" s="1"/>
      <c r="F1609" s="1"/>
    </row>
    <row r="1610" spans="1:6" ht="12.75" customHeight="1" x14ac:dyDescent="0.25">
      <c r="A1610" s="1">
        <v>1793</v>
      </c>
      <c r="B1610" s="1" t="s">
        <v>3058</v>
      </c>
      <c r="C1610" s="1" t="s">
        <v>5</v>
      </c>
      <c r="D1610" s="2" t="s">
        <v>3059</v>
      </c>
      <c r="E1610" s="1"/>
      <c r="F1610" s="1"/>
    </row>
    <row r="1611" spans="1:6" ht="12.75" customHeight="1" x14ac:dyDescent="0.25">
      <c r="A1611" s="1">
        <v>1809</v>
      </c>
      <c r="B1611" s="1" t="s">
        <v>3060</v>
      </c>
      <c r="C1611" s="1" t="s">
        <v>5</v>
      </c>
      <c r="D1611" s="2" t="s">
        <v>3061</v>
      </c>
      <c r="E1611" s="1"/>
      <c r="F1611" s="1"/>
    </row>
    <row r="1612" spans="1:6" ht="12.75" customHeight="1" x14ac:dyDescent="0.25">
      <c r="A1612" s="1">
        <v>1814</v>
      </c>
      <c r="B1612" s="1" t="s">
        <v>3062</v>
      </c>
      <c r="C1612" s="1" t="s">
        <v>5</v>
      </c>
      <c r="D1612" s="2" t="s">
        <v>3063</v>
      </c>
      <c r="E1612" s="1"/>
      <c r="F1612" s="1"/>
    </row>
    <row r="1613" spans="1:6" ht="12.75" customHeight="1" x14ac:dyDescent="0.25">
      <c r="A1613" s="1">
        <v>1803</v>
      </c>
      <c r="B1613" s="1" t="s">
        <v>3064</v>
      </c>
      <c r="C1613" s="1" t="s">
        <v>5</v>
      </c>
      <c r="D1613" s="2" t="s">
        <v>3065</v>
      </c>
      <c r="E1613" s="1"/>
      <c r="F1613" s="1"/>
    </row>
    <row r="1614" spans="1:6" ht="12.75" customHeight="1" x14ac:dyDescent="0.25">
      <c r="A1614" s="1">
        <v>1805</v>
      </c>
      <c r="B1614" s="1" t="s">
        <v>3066</v>
      </c>
      <c r="C1614" s="1" t="s">
        <v>5</v>
      </c>
      <c r="D1614" s="2" t="s">
        <v>3067</v>
      </c>
      <c r="E1614" s="1"/>
      <c r="F1614" s="1"/>
    </row>
    <row r="1615" spans="1:6" ht="12.75" customHeight="1" x14ac:dyDescent="0.25">
      <c r="A1615" s="1">
        <v>1821</v>
      </c>
      <c r="B1615" s="1" t="s">
        <v>3068</v>
      </c>
      <c r="C1615" s="1" t="s">
        <v>5</v>
      </c>
      <c r="D1615" s="2" t="s">
        <v>3069</v>
      </c>
      <c r="E1615" s="1"/>
      <c r="F1615" s="1"/>
    </row>
    <row r="1616" spans="1:6" ht="12.75" customHeight="1" x14ac:dyDescent="0.25">
      <c r="A1616" s="1">
        <v>1806</v>
      </c>
      <c r="B1616" s="1" t="s">
        <v>3070</v>
      </c>
      <c r="C1616" s="1" t="s">
        <v>5</v>
      </c>
      <c r="D1616" s="2" t="s">
        <v>3071</v>
      </c>
      <c r="E1616" s="1"/>
      <c r="F1616" s="1"/>
    </row>
    <row r="1617" spans="1:6" ht="12.75" customHeight="1" x14ac:dyDescent="0.25">
      <c r="A1617" s="1">
        <v>1804</v>
      </c>
      <c r="B1617" s="1" t="s">
        <v>3072</v>
      </c>
      <c r="C1617" s="1" t="s">
        <v>5</v>
      </c>
      <c r="D1617" s="2" t="s">
        <v>3073</v>
      </c>
      <c r="E1617" s="1"/>
      <c r="F1617" s="1"/>
    </row>
    <row r="1618" spans="1:6" ht="12.75" customHeight="1" x14ac:dyDescent="0.25">
      <c r="A1618" s="1">
        <v>1807</v>
      </c>
      <c r="B1618" s="1" t="s">
        <v>3074</v>
      </c>
      <c r="C1618" s="1" t="s">
        <v>5</v>
      </c>
      <c r="D1618" s="2" t="s">
        <v>3075</v>
      </c>
      <c r="E1618" s="1"/>
      <c r="F1618" s="1"/>
    </row>
    <row r="1619" spans="1:6" ht="12.75" customHeight="1" x14ac:dyDescent="0.25">
      <c r="A1619" s="1">
        <v>1808</v>
      </c>
      <c r="B1619" s="1" t="s">
        <v>3076</v>
      </c>
      <c r="C1619" s="1" t="s">
        <v>5</v>
      </c>
      <c r="D1619" s="2" t="s">
        <v>3077</v>
      </c>
      <c r="E1619" s="1"/>
      <c r="F1619" s="1"/>
    </row>
    <row r="1620" spans="1:6" ht="12.75" customHeight="1" x14ac:dyDescent="0.25">
      <c r="A1620" s="1">
        <v>1797</v>
      </c>
      <c r="B1620" s="1" t="s">
        <v>3078</v>
      </c>
      <c r="C1620" s="1" t="s">
        <v>5</v>
      </c>
      <c r="D1620" s="2" t="s">
        <v>3079</v>
      </c>
      <c r="E1620" s="1"/>
      <c r="F1620" s="1"/>
    </row>
    <row r="1621" spans="1:6" ht="12.75" customHeight="1" x14ac:dyDescent="0.25">
      <c r="A1621" s="1">
        <v>1796</v>
      </c>
      <c r="B1621" s="1" t="s">
        <v>3080</v>
      </c>
      <c r="C1621" s="1" t="s">
        <v>5</v>
      </c>
      <c r="D1621" s="2" t="s">
        <v>3081</v>
      </c>
      <c r="E1621" s="1"/>
      <c r="F1621" s="1"/>
    </row>
    <row r="1622" spans="1:6" ht="12.75" customHeight="1" x14ac:dyDescent="0.25">
      <c r="A1622" s="1">
        <v>1794</v>
      </c>
      <c r="B1622" s="1" t="s">
        <v>3082</v>
      </c>
      <c r="C1622" s="1" t="s">
        <v>5</v>
      </c>
      <c r="D1622" s="2" t="s">
        <v>3083</v>
      </c>
      <c r="E1622" s="1"/>
      <c r="F1622" s="1"/>
    </row>
    <row r="1623" spans="1:6" ht="12.75" customHeight="1" x14ac:dyDescent="0.25">
      <c r="A1623" s="1">
        <v>1816</v>
      </c>
      <c r="B1623" s="1" t="s">
        <v>3084</v>
      </c>
      <c r="C1623" s="1" t="s">
        <v>5</v>
      </c>
      <c r="D1623" s="2" t="s">
        <v>3085</v>
      </c>
      <c r="E1623" s="1"/>
      <c r="F1623" s="1"/>
    </row>
    <row r="1624" spans="1:6" ht="12.75" customHeight="1" x14ac:dyDescent="0.25">
      <c r="A1624" s="1">
        <v>1815</v>
      </c>
      <c r="B1624" s="1" t="s">
        <v>3086</v>
      </c>
      <c r="C1624" s="1" t="s">
        <v>5</v>
      </c>
      <c r="D1624" s="2" t="s">
        <v>3087</v>
      </c>
      <c r="E1624" s="1"/>
      <c r="F1624" s="1"/>
    </row>
    <row r="1625" spans="1:6" ht="12.75" customHeight="1" x14ac:dyDescent="0.25">
      <c r="A1625" s="1">
        <v>1798</v>
      </c>
      <c r="B1625" s="1" t="s">
        <v>3088</v>
      </c>
      <c r="C1625" s="1" t="s">
        <v>5</v>
      </c>
      <c r="D1625" s="2" t="s">
        <v>3089</v>
      </c>
      <c r="E1625" s="1"/>
      <c r="F1625" s="1"/>
    </row>
    <row r="1626" spans="1:6" ht="12.75" customHeight="1" x14ac:dyDescent="0.25">
      <c r="A1626" s="1">
        <v>1795</v>
      </c>
      <c r="B1626" s="1" t="s">
        <v>3090</v>
      </c>
      <c r="C1626" s="1" t="s">
        <v>5</v>
      </c>
      <c r="D1626" s="2" t="s">
        <v>3091</v>
      </c>
      <c r="E1626" s="1"/>
      <c r="F1626" s="1"/>
    </row>
    <row r="1627" spans="1:6" ht="12.75" customHeight="1" x14ac:dyDescent="0.25">
      <c r="A1627" s="1">
        <v>1799</v>
      </c>
      <c r="B1627" s="1" t="s">
        <v>3092</v>
      </c>
      <c r="C1627" s="1" t="s">
        <v>5</v>
      </c>
      <c r="D1627" s="2" t="s">
        <v>3093</v>
      </c>
      <c r="E1627" s="1"/>
      <c r="F1627" s="1"/>
    </row>
    <row r="1628" spans="1:6" ht="12.75" customHeight="1" x14ac:dyDescent="0.25">
      <c r="A1628" s="1">
        <v>1800</v>
      </c>
      <c r="B1628" s="1" t="s">
        <v>3094</v>
      </c>
      <c r="C1628" s="1" t="s">
        <v>5</v>
      </c>
      <c r="D1628" s="2" t="s">
        <v>3095</v>
      </c>
      <c r="E1628" s="1"/>
      <c r="F1628" s="1"/>
    </row>
    <row r="1629" spans="1:6" ht="12.75" customHeight="1" x14ac:dyDescent="0.25">
      <c r="A1629" s="1">
        <v>1802</v>
      </c>
      <c r="B1629" s="1" t="s">
        <v>3096</v>
      </c>
      <c r="C1629" s="1" t="s">
        <v>5</v>
      </c>
      <c r="D1629" s="2" t="s">
        <v>3097</v>
      </c>
      <c r="E1629" s="1"/>
      <c r="F1629" s="1"/>
    </row>
    <row r="1630" spans="1:6" ht="12.75" customHeight="1" x14ac:dyDescent="0.25">
      <c r="A1630" s="1">
        <v>40385</v>
      </c>
      <c r="B1630" s="1" t="s">
        <v>3098</v>
      </c>
      <c r="C1630" s="1" t="s">
        <v>5</v>
      </c>
      <c r="D1630" s="2" t="s">
        <v>443</v>
      </c>
      <c r="E1630" s="1"/>
      <c r="F1630" s="1"/>
    </row>
    <row r="1631" spans="1:6" ht="12.75" customHeight="1" x14ac:dyDescent="0.25">
      <c r="A1631" s="1">
        <v>40383</v>
      </c>
      <c r="B1631" s="1" t="s">
        <v>3099</v>
      </c>
      <c r="C1631" s="1" t="s">
        <v>5</v>
      </c>
      <c r="D1631" s="2" t="s">
        <v>3018</v>
      </c>
      <c r="E1631" s="1"/>
      <c r="F1631" s="1"/>
    </row>
    <row r="1632" spans="1:6" ht="12.75" customHeight="1" x14ac:dyDescent="0.25">
      <c r="A1632" s="1">
        <v>40378</v>
      </c>
      <c r="B1632" s="1" t="s">
        <v>3100</v>
      </c>
      <c r="C1632" s="1" t="s">
        <v>5</v>
      </c>
      <c r="D1632" s="2" t="s">
        <v>3020</v>
      </c>
      <c r="E1632" s="1"/>
      <c r="F1632" s="1"/>
    </row>
    <row r="1633" spans="1:6" ht="12.75" customHeight="1" x14ac:dyDescent="0.25">
      <c r="A1633" s="1">
        <v>40382</v>
      </c>
      <c r="B1633" s="1" t="s">
        <v>3101</v>
      </c>
      <c r="C1633" s="1" t="s">
        <v>5</v>
      </c>
      <c r="D1633" s="2" t="s">
        <v>3022</v>
      </c>
      <c r="E1633" s="1"/>
      <c r="F1633" s="1"/>
    </row>
    <row r="1634" spans="1:6" ht="12.75" customHeight="1" x14ac:dyDescent="0.25">
      <c r="A1634" s="1">
        <v>40422</v>
      </c>
      <c r="B1634" s="1" t="s">
        <v>3102</v>
      </c>
      <c r="C1634" s="1" t="s">
        <v>5</v>
      </c>
      <c r="D1634" s="2" t="s">
        <v>3103</v>
      </c>
      <c r="E1634" s="1"/>
      <c r="F1634" s="1"/>
    </row>
    <row r="1635" spans="1:6" ht="12.75" customHeight="1" x14ac:dyDescent="0.25">
      <c r="A1635" s="1">
        <v>40387</v>
      </c>
      <c r="B1635" s="1" t="s">
        <v>3104</v>
      </c>
      <c r="C1635" s="1" t="s">
        <v>5</v>
      </c>
      <c r="D1635" s="2" t="s">
        <v>3105</v>
      </c>
      <c r="E1635" s="1"/>
      <c r="F1635" s="1"/>
    </row>
    <row r="1636" spans="1:6" ht="12.75" customHeight="1" x14ac:dyDescent="0.25">
      <c r="A1636" s="1">
        <v>40380</v>
      </c>
      <c r="B1636" s="1" t="s">
        <v>3106</v>
      </c>
      <c r="C1636" s="1" t="s">
        <v>5</v>
      </c>
      <c r="D1636" s="2" t="s">
        <v>583</v>
      </c>
      <c r="E1636" s="1"/>
      <c r="F1636" s="1"/>
    </row>
    <row r="1637" spans="1:6" ht="12.75" customHeight="1" x14ac:dyDescent="0.25">
      <c r="A1637" s="1">
        <v>40390</v>
      </c>
      <c r="B1637" s="1" t="s">
        <v>3107</v>
      </c>
      <c r="C1637" s="1" t="s">
        <v>5</v>
      </c>
      <c r="D1637" s="2" t="s">
        <v>3108</v>
      </c>
      <c r="E1637" s="1"/>
      <c r="F1637" s="1"/>
    </row>
    <row r="1638" spans="1:6" ht="12.75" customHeight="1" x14ac:dyDescent="0.25">
      <c r="A1638" s="1">
        <v>40413</v>
      </c>
      <c r="B1638" s="1" t="s">
        <v>3109</v>
      </c>
      <c r="C1638" s="1" t="s">
        <v>5</v>
      </c>
      <c r="D1638" s="2" t="s">
        <v>3110</v>
      </c>
      <c r="E1638" s="1"/>
      <c r="F1638" s="1"/>
    </row>
    <row r="1639" spans="1:6" ht="12.75" customHeight="1" x14ac:dyDescent="0.25">
      <c r="A1639" s="1">
        <v>40415</v>
      </c>
      <c r="B1639" s="1" t="s">
        <v>3111</v>
      </c>
      <c r="C1639" s="1" t="s">
        <v>5</v>
      </c>
      <c r="D1639" s="2" t="s">
        <v>3112</v>
      </c>
      <c r="E1639" s="1"/>
      <c r="F1639" s="1"/>
    </row>
    <row r="1640" spans="1:6" ht="12.75" customHeight="1" x14ac:dyDescent="0.25">
      <c r="A1640" s="1">
        <v>40417</v>
      </c>
      <c r="B1640" s="1" t="s">
        <v>3113</v>
      </c>
      <c r="C1640" s="1" t="s">
        <v>5</v>
      </c>
      <c r="D1640" s="2" t="s">
        <v>3114</v>
      </c>
      <c r="E1640" s="1"/>
      <c r="F1640" s="1"/>
    </row>
    <row r="1641" spans="1:6" ht="12.75" customHeight="1" x14ac:dyDescent="0.25">
      <c r="A1641" s="1">
        <v>39271</v>
      </c>
      <c r="B1641" s="1" t="s">
        <v>3115</v>
      </c>
      <c r="C1641" s="1" t="s">
        <v>5</v>
      </c>
      <c r="D1641" s="2" t="s">
        <v>3116</v>
      </c>
      <c r="E1641" s="1"/>
      <c r="F1641" s="1"/>
    </row>
    <row r="1642" spans="1:6" ht="12.75" customHeight="1" x14ac:dyDescent="0.25">
      <c r="A1642" s="1">
        <v>39273</v>
      </c>
      <c r="B1642" s="1" t="s">
        <v>3117</v>
      </c>
      <c r="C1642" s="1" t="s">
        <v>5</v>
      </c>
      <c r="D1642" s="2" t="s">
        <v>91</v>
      </c>
      <c r="E1642" s="1"/>
      <c r="F1642" s="1"/>
    </row>
    <row r="1643" spans="1:6" ht="12.75" customHeight="1" x14ac:dyDescent="0.25">
      <c r="A1643" s="1">
        <v>39272</v>
      </c>
      <c r="B1643" s="1" t="s">
        <v>3118</v>
      </c>
      <c r="C1643" s="1" t="s">
        <v>5</v>
      </c>
      <c r="D1643" s="2" t="s">
        <v>3119</v>
      </c>
      <c r="E1643" s="1"/>
      <c r="F1643" s="1"/>
    </row>
    <row r="1644" spans="1:6" ht="12.75" customHeight="1" x14ac:dyDescent="0.25">
      <c r="A1644" s="1">
        <v>1875</v>
      </c>
      <c r="B1644" s="1" t="s">
        <v>3120</v>
      </c>
      <c r="C1644" s="1" t="s">
        <v>5</v>
      </c>
      <c r="D1644" s="2" t="s">
        <v>3121</v>
      </c>
      <c r="E1644" s="1"/>
      <c r="F1644" s="1"/>
    </row>
    <row r="1645" spans="1:6" ht="12.75" customHeight="1" x14ac:dyDescent="0.25">
      <c r="A1645" s="1">
        <v>1874</v>
      </c>
      <c r="B1645" s="1" t="s">
        <v>3122</v>
      </c>
      <c r="C1645" s="1" t="s">
        <v>5</v>
      </c>
      <c r="D1645" s="2" t="s">
        <v>1908</v>
      </c>
      <c r="E1645" s="1"/>
      <c r="F1645" s="1"/>
    </row>
    <row r="1646" spans="1:6" ht="12.75" customHeight="1" x14ac:dyDescent="0.25">
      <c r="A1646" s="1">
        <v>1870</v>
      </c>
      <c r="B1646" s="1" t="s">
        <v>3123</v>
      </c>
      <c r="C1646" s="1" t="s">
        <v>5</v>
      </c>
      <c r="D1646" s="2" t="s">
        <v>3124</v>
      </c>
      <c r="E1646" s="1"/>
      <c r="F1646" s="1"/>
    </row>
    <row r="1647" spans="1:6" ht="12.75" customHeight="1" x14ac:dyDescent="0.25">
      <c r="A1647" s="1">
        <v>1884</v>
      </c>
      <c r="B1647" s="1" t="s">
        <v>3125</v>
      </c>
      <c r="C1647" s="1" t="s">
        <v>5</v>
      </c>
      <c r="D1647" s="2" t="s">
        <v>1845</v>
      </c>
      <c r="E1647" s="1"/>
      <c r="F1647" s="1"/>
    </row>
    <row r="1648" spans="1:6" ht="12.75" customHeight="1" x14ac:dyDescent="0.25">
      <c r="A1648" s="1">
        <v>1887</v>
      </c>
      <c r="B1648" s="1" t="s">
        <v>3126</v>
      </c>
      <c r="C1648" s="1" t="s">
        <v>5</v>
      </c>
      <c r="D1648" s="2" t="s">
        <v>3127</v>
      </c>
      <c r="E1648" s="1"/>
      <c r="F1648" s="1"/>
    </row>
    <row r="1649" spans="1:6" ht="12.75" customHeight="1" x14ac:dyDescent="0.25">
      <c r="A1649" s="1">
        <v>1876</v>
      </c>
      <c r="B1649" s="1" t="s">
        <v>3128</v>
      </c>
      <c r="C1649" s="1" t="s">
        <v>5</v>
      </c>
      <c r="D1649" s="2" t="s">
        <v>3129</v>
      </c>
      <c r="E1649" s="1"/>
      <c r="F1649" s="1"/>
    </row>
    <row r="1650" spans="1:6" ht="12.75" customHeight="1" x14ac:dyDescent="0.25">
      <c r="A1650" s="1">
        <v>1879</v>
      </c>
      <c r="B1650" s="1" t="s">
        <v>3130</v>
      </c>
      <c r="C1650" s="1" t="s">
        <v>5</v>
      </c>
      <c r="D1650" s="2" t="s">
        <v>1439</v>
      </c>
      <c r="E1650" s="1"/>
      <c r="F1650" s="1"/>
    </row>
    <row r="1651" spans="1:6" ht="12.75" customHeight="1" x14ac:dyDescent="0.25">
      <c r="A1651" s="1">
        <v>1877</v>
      </c>
      <c r="B1651" s="1" t="s">
        <v>3131</v>
      </c>
      <c r="C1651" s="1" t="s">
        <v>5</v>
      </c>
      <c r="D1651" s="2" t="s">
        <v>3132</v>
      </c>
      <c r="E1651" s="1"/>
      <c r="F1651" s="1"/>
    </row>
    <row r="1652" spans="1:6" ht="12.75" customHeight="1" x14ac:dyDescent="0.25">
      <c r="A1652" s="1">
        <v>1878</v>
      </c>
      <c r="B1652" s="1" t="s">
        <v>3133</v>
      </c>
      <c r="C1652" s="1" t="s">
        <v>5</v>
      </c>
      <c r="D1652" s="2" t="s">
        <v>3134</v>
      </c>
      <c r="E1652" s="1"/>
      <c r="F1652" s="1"/>
    </row>
    <row r="1653" spans="1:6" ht="12.75" customHeight="1" x14ac:dyDescent="0.25">
      <c r="A1653" s="1">
        <v>2621</v>
      </c>
      <c r="B1653" s="1" t="s">
        <v>3135</v>
      </c>
      <c r="C1653" s="1" t="s">
        <v>5</v>
      </c>
      <c r="D1653" s="2" t="s">
        <v>3136</v>
      </c>
      <c r="E1653" s="1"/>
      <c r="F1653" s="1"/>
    </row>
    <row r="1654" spans="1:6" ht="12.75" customHeight="1" x14ac:dyDescent="0.25">
      <c r="A1654" s="1">
        <v>2616</v>
      </c>
      <c r="B1654" s="1" t="s">
        <v>3137</v>
      </c>
      <c r="C1654" s="1" t="s">
        <v>5</v>
      </c>
      <c r="D1654" s="2" t="s">
        <v>3138</v>
      </c>
      <c r="E1654" s="1"/>
      <c r="F1654" s="1"/>
    </row>
    <row r="1655" spans="1:6" ht="12.75" customHeight="1" x14ac:dyDescent="0.25">
      <c r="A1655" s="1">
        <v>2633</v>
      </c>
      <c r="B1655" s="1" t="s">
        <v>3139</v>
      </c>
      <c r="C1655" s="1" t="s">
        <v>5</v>
      </c>
      <c r="D1655" s="2" t="s">
        <v>929</v>
      </c>
      <c r="E1655" s="1"/>
      <c r="F1655" s="1"/>
    </row>
    <row r="1656" spans="1:6" ht="12.75" customHeight="1" x14ac:dyDescent="0.25">
      <c r="A1656" s="1">
        <v>2617</v>
      </c>
      <c r="B1656" s="1" t="s">
        <v>3140</v>
      </c>
      <c r="C1656" s="1" t="s">
        <v>5</v>
      </c>
      <c r="D1656" s="2" t="s">
        <v>3141</v>
      </c>
      <c r="E1656" s="1"/>
      <c r="F1656" s="1"/>
    </row>
    <row r="1657" spans="1:6" ht="12.75" customHeight="1" x14ac:dyDescent="0.25">
      <c r="A1657" s="1">
        <v>2618</v>
      </c>
      <c r="B1657" s="1" t="s">
        <v>3142</v>
      </c>
      <c r="C1657" s="1" t="s">
        <v>5</v>
      </c>
      <c r="D1657" s="2" t="s">
        <v>2171</v>
      </c>
      <c r="E1657" s="1"/>
      <c r="F1657" s="1"/>
    </row>
    <row r="1658" spans="1:6" ht="12.75" customHeight="1" x14ac:dyDescent="0.25">
      <c r="A1658" s="1">
        <v>2632</v>
      </c>
      <c r="B1658" s="1" t="s">
        <v>3143</v>
      </c>
      <c r="C1658" s="1" t="s">
        <v>5</v>
      </c>
      <c r="D1658" s="2" t="s">
        <v>2163</v>
      </c>
      <c r="E1658" s="1"/>
      <c r="F1658" s="1"/>
    </row>
    <row r="1659" spans="1:6" ht="12.75" customHeight="1" x14ac:dyDescent="0.25">
      <c r="A1659" s="1">
        <v>2631</v>
      </c>
      <c r="B1659" s="1" t="s">
        <v>3144</v>
      </c>
      <c r="C1659" s="1" t="s">
        <v>5</v>
      </c>
      <c r="D1659" s="2" t="s">
        <v>3145</v>
      </c>
      <c r="E1659" s="1"/>
      <c r="F1659" s="1"/>
    </row>
    <row r="1660" spans="1:6" ht="12.75" customHeight="1" x14ac:dyDescent="0.25">
      <c r="A1660" s="1">
        <v>2619</v>
      </c>
      <c r="B1660" s="1" t="s">
        <v>3146</v>
      </c>
      <c r="C1660" s="1" t="s">
        <v>5</v>
      </c>
      <c r="D1660" s="2" t="s">
        <v>3147</v>
      </c>
      <c r="E1660" s="1"/>
      <c r="F1660" s="1"/>
    </row>
    <row r="1661" spans="1:6" ht="12.75" customHeight="1" x14ac:dyDescent="0.25">
      <c r="A1661" s="1">
        <v>2620</v>
      </c>
      <c r="B1661" s="1" t="s">
        <v>3148</v>
      </c>
      <c r="C1661" s="1" t="s">
        <v>5</v>
      </c>
      <c r="D1661" s="2" t="s">
        <v>3149</v>
      </c>
      <c r="E1661" s="1"/>
      <c r="F1661" s="1"/>
    </row>
    <row r="1662" spans="1:6" ht="12.75" customHeight="1" x14ac:dyDescent="0.25">
      <c r="A1662" s="1">
        <v>44472</v>
      </c>
      <c r="B1662" s="1" t="s">
        <v>3150</v>
      </c>
      <c r="C1662" s="1" t="s">
        <v>5</v>
      </c>
      <c r="D1662" s="2" t="s">
        <v>3151</v>
      </c>
      <c r="E1662" s="1"/>
      <c r="F1662" s="1"/>
    </row>
    <row r="1663" spans="1:6" ht="12.75" customHeight="1" x14ac:dyDescent="0.25">
      <c r="A1663" s="1">
        <v>38369</v>
      </c>
      <c r="B1663" s="1" t="s">
        <v>3152</v>
      </c>
      <c r="C1663" s="1" t="s">
        <v>5</v>
      </c>
      <c r="D1663" s="2" t="s">
        <v>3153</v>
      </c>
      <c r="E1663" s="1"/>
      <c r="F1663" s="1"/>
    </row>
    <row r="1664" spans="1:6" ht="12.75" customHeight="1" x14ac:dyDescent="0.25">
      <c r="A1664" s="1">
        <v>38370</v>
      </c>
      <c r="B1664" s="1" t="s">
        <v>3154</v>
      </c>
      <c r="C1664" s="1" t="s">
        <v>5</v>
      </c>
      <c r="D1664" s="2" t="s">
        <v>3153</v>
      </c>
      <c r="E1664" s="1"/>
      <c r="F1664" s="1"/>
    </row>
    <row r="1665" spans="1:6" ht="12.75" customHeight="1" x14ac:dyDescent="0.25">
      <c r="A1665" s="1">
        <v>38372</v>
      </c>
      <c r="B1665" s="1" t="s">
        <v>3155</v>
      </c>
      <c r="C1665" s="1" t="s">
        <v>5</v>
      </c>
      <c r="D1665" s="2" t="s">
        <v>3156</v>
      </c>
      <c r="E1665" s="1"/>
      <c r="F1665" s="1"/>
    </row>
    <row r="1666" spans="1:6" ht="12.75" customHeight="1" x14ac:dyDescent="0.25">
      <c r="A1666" s="1">
        <v>2357</v>
      </c>
      <c r="B1666" s="1" t="s">
        <v>3157</v>
      </c>
      <c r="C1666" s="1" t="s">
        <v>291</v>
      </c>
      <c r="D1666" s="2" t="s">
        <v>9008</v>
      </c>
      <c r="E1666" s="1"/>
      <c r="F1666" s="1"/>
    </row>
    <row r="1667" spans="1:6" ht="12.75" customHeight="1" x14ac:dyDescent="0.25">
      <c r="A1667" s="1">
        <v>40806</v>
      </c>
      <c r="B1667" s="1" t="s">
        <v>3158</v>
      </c>
      <c r="C1667" s="1" t="s">
        <v>294</v>
      </c>
      <c r="D1667" s="2" t="s">
        <v>9009</v>
      </c>
      <c r="E1667" s="1"/>
      <c r="F1667" s="1"/>
    </row>
    <row r="1668" spans="1:6" ht="12.75" customHeight="1" x14ac:dyDescent="0.25">
      <c r="A1668" s="1">
        <v>2355</v>
      </c>
      <c r="B1668" s="1" t="s">
        <v>3160</v>
      </c>
      <c r="C1668" s="1" t="s">
        <v>291</v>
      </c>
      <c r="D1668" s="2" t="s">
        <v>146</v>
      </c>
      <c r="E1668" s="1"/>
      <c r="F1668" s="1"/>
    </row>
    <row r="1669" spans="1:6" ht="12.75" customHeight="1" x14ac:dyDescent="0.25">
      <c r="A1669" s="1">
        <v>40805</v>
      </c>
      <c r="B1669" s="1" t="s">
        <v>3162</v>
      </c>
      <c r="C1669" s="1" t="s">
        <v>294</v>
      </c>
      <c r="D1669" s="2" t="s">
        <v>9010</v>
      </c>
      <c r="E1669" s="1"/>
      <c r="F1669" s="1"/>
    </row>
    <row r="1670" spans="1:6" ht="12.75" customHeight="1" x14ac:dyDescent="0.25">
      <c r="A1670" s="1">
        <v>2358</v>
      </c>
      <c r="B1670" s="1" t="s">
        <v>3164</v>
      </c>
      <c r="C1670" s="1" t="s">
        <v>291</v>
      </c>
      <c r="D1670" s="2" t="s">
        <v>9011</v>
      </c>
      <c r="E1670" s="1"/>
      <c r="F1670" s="1"/>
    </row>
    <row r="1671" spans="1:6" ht="12.75" customHeight="1" x14ac:dyDescent="0.25">
      <c r="A1671" s="1">
        <v>40807</v>
      </c>
      <c r="B1671" s="1" t="s">
        <v>3166</v>
      </c>
      <c r="C1671" s="1" t="s">
        <v>294</v>
      </c>
      <c r="D1671" s="2" t="s">
        <v>9012</v>
      </c>
      <c r="E1671" s="1"/>
      <c r="F1671" s="1"/>
    </row>
    <row r="1672" spans="1:6" ht="12.75" customHeight="1" x14ac:dyDescent="0.25">
      <c r="A1672" s="1">
        <v>2359</v>
      </c>
      <c r="B1672" s="1" t="s">
        <v>3168</v>
      </c>
      <c r="C1672" s="1" t="s">
        <v>291</v>
      </c>
      <c r="D1672" s="2" t="s">
        <v>9013</v>
      </c>
      <c r="E1672" s="1"/>
      <c r="F1672" s="1"/>
    </row>
    <row r="1673" spans="1:6" ht="12.75" customHeight="1" x14ac:dyDescent="0.25">
      <c r="A1673" s="1">
        <v>40808</v>
      </c>
      <c r="B1673" s="1" t="s">
        <v>3170</v>
      </c>
      <c r="C1673" s="1" t="s">
        <v>294</v>
      </c>
      <c r="D1673" s="2" t="s">
        <v>9014</v>
      </c>
      <c r="E1673" s="1"/>
      <c r="F1673" s="1"/>
    </row>
    <row r="1674" spans="1:6" ht="12.75" customHeight="1" x14ac:dyDescent="0.25">
      <c r="A1674" s="1">
        <v>44330</v>
      </c>
      <c r="B1674" s="1" t="s">
        <v>3172</v>
      </c>
      <c r="C1674" s="1" t="s">
        <v>100</v>
      </c>
      <c r="D1674" s="2" t="s">
        <v>3173</v>
      </c>
      <c r="E1674" s="1"/>
      <c r="F1674" s="1"/>
    </row>
    <row r="1675" spans="1:6" ht="12.75" customHeight="1" x14ac:dyDescent="0.25">
      <c r="A1675" s="1">
        <v>43144</v>
      </c>
      <c r="B1675" s="1" t="s">
        <v>3174</v>
      </c>
      <c r="C1675" s="1" t="s">
        <v>97</v>
      </c>
      <c r="D1675" s="2" t="s">
        <v>3175</v>
      </c>
      <c r="E1675" s="1"/>
      <c r="F1675" s="1"/>
    </row>
    <row r="1676" spans="1:6" ht="12.75" customHeight="1" x14ac:dyDescent="0.25">
      <c r="A1676" s="1">
        <v>39397</v>
      </c>
      <c r="B1676" s="1" t="s">
        <v>3176</v>
      </c>
      <c r="C1676" s="1" t="s">
        <v>100</v>
      </c>
      <c r="D1676" s="2" t="s">
        <v>3177</v>
      </c>
      <c r="E1676" s="1"/>
      <c r="F1676" s="1"/>
    </row>
    <row r="1677" spans="1:6" ht="12.75" customHeight="1" x14ac:dyDescent="0.25">
      <c r="A1677" s="1">
        <v>2692</v>
      </c>
      <c r="B1677" s="1" t="s">
        <v>3178</v>
      </c>
      <c r="C1677" s="1" t="s">
        <v>100</v>
      </c>
      <c r="D1677" s="2" t="s">
        <v>3179</v>
      </c>
      <c r="E1677" s="1"/>
      <c r="F1677" s="1"/>
    </row>
    <row r="1678" spans="1:6" ht="12.75" customHeight="1" x14ac:dyDescent="0.25">
      <c r="A1678" s="1">
        <v>44329</v>
      </c>
      <c r="B1678" s="1" t="s">
        <v>3180</v>
      </c>
      <c r="C1678" s="1" t="s">
        <v>100</v>
      </c>
      <c r="D1678" s="2" t="s">
        <v>3181</v>
      </c>
      <c r="E1678" s="1"/>
      <c r="F1678" s="1"/>
    </row>
    <row r="1679" spans="1:6" ht="12.75" customHeight="1" x14ac:dyDescent="0.25">
      <c r="A1679" s="1">
        <v>5318</v>
      </c>
      <c r="B1679" s="1" t="s">
        <v>3182</v>
      </c>
      <c r="C1679" s="1" t="s">
        <v>100</v>
      </c>
      <c r="D1679" s="2" t="s">
        <v>3183</v>
      </c>
      <c r="E1679" s="1"/>
      <c r="F1679" s="1"/>
    </row>
    <row r="1680" spans="1:6" ht="12.75" customHeight="1" x14ac:dyDescent="0.25">
      <c r="A1680" s="1">
        <v>5330</v>
      </c>
      <c r="B1680" s="1" t="s">
        <v>3184</v>
      </c>
      <c r="C1680" s="1" t="s">
        <v>100</v>
      </c>
      <c r="D1680" s="2" t="s">
        <v>3018</v>
      </c>
      <c r="E1680" s="1"/>
      <c r="F1680" s="1"/>
    </row>
    <row r="1681" spans="1:6" ht="12.75" customHeight="1" x14ac:dyDescent="0.25">
      <c r="A1681" s="1">
        <v>44532</v>
      </c>
      <c r="B1681" s="1" t="s">
        <v>3185</v>
      </c>
      <c r="C1681" s="1" t="s">
        <v>5</v>
      </c>
      <c r="D1681" s="2" t="s">
        <v>3186</v>
      </c>
      <c r="E1681" s="1"/>
      <c r="F1681" s="1"/>
    </row>
    <row r="1682" spans="1:6" ht="12.75" customHeight="1" x14ac:dyDescent="0.25">
      <c r="A1682" s="1">
        <v>44531</v>
      </c>
      <c r="B1682" s="1" t="s">
        <v>3187</v>
      </c>
      <c r="C1682" s="1" t="s">
        <v>5</v>
      </c>
      <c r="D1682" s="2" t="s">
        <v>3188</v>
      </c>
      <c r="E1682" s="1"/>
      <c r="F1682" s="1"/>
    </row>
    <row r="1683" spans="1:6" ht="12.75" customHeight="1" x14ac:dyDescent="0.25">
      <c r="A1683" s="1">
        <v>38140</v>
      </c>
      <c r="B1683" s="1" t="s">
        <v>3189</v>
      </c>
      <c r="C1683" s="1" t="s">
        <v>5</v>
      </c>
      <c r="D1683" s="2" t="s">
        <v>3190</v>
      </c>
      <c r="E1683" s="1"/>
      <c r="F1683" s="1"/>
    </row>
    <row r="1684" spans="1:6" ht="12.75" customHeight="1" x14ac:dyDescent="0.25">
      <c r="A1684" s="1">
        <v>13887</v>
      </c>
      <c r="B1684" s="1" t="s">
        <v>3191</v>
      </c>
      <c r="C1684" s="1" t="s">
        <v>5</v>
      </c>
      <c r="D1684" s="2" t="s">
        <v>3192</v>
      </c>
      <c r="E1684" s="1"/>
      <c r="F1684" s="1"/>
    </row>
    <row r="1685" spans="1:6" ht="12.75" customHeight="1" x14ac:dyDescent="0.25">
      <c r="A1685" s="1">
        <v>44495</v>
      </c>
      <c r="B1685" s="1" t="s">
        <v>3193</v>
      </c>
      <c r="C1685" s="1" t="s">
        <v>5</v>
      </c>
      <c r="D1685" s="2" t="s">
        <v>3194</v>
      </c>
      <c r="E1685" s="1"/>
      <c r="F1685" s="1"/>
    </row>
    <row r="1686" spans="1:6" ht="12.75" customHeight="1" x14ac:dyDescent="0.25">
      <c r="A1686" s="1">
        <v>44533</v>
      </c>
      <c r="B1686" s="1" t="s">
        <v>3195</v>
      </c>
      <c r="C1686" s="1" t="s">
        <v>5</v>
      </c>
      <c r="D1686" s="2" t="s">
        <v>3196</v>
      </c>
      <c r="E1686" s="1"/>
      <c r="F1686" s="1"/>
    </row>
    <row r="1687" spans="1:6" ht="12.75" customHeight="1" x14ac:dyDescent="0.25">
      <c r="A1687" s="1">
        <v>44534</v>
      </c>
      <c r="B1687" s="1" t="s">
        <v>3197</v>
      </c>
      <c r="C1687" s="1" t="s">
        <v>5</v>
      </c>
      <c r="D1687" s="2" t="s">
        <v>105</v>
      </c>
      <c r="E1687" s="1"/>
      <c r="F1687" s="1"/>
    </row>
    <row r="1688" spans="1:6" ht="12.75" customHeight="1" x14ac:dyDescent="0.25">
      <c r="A1688" s="1">
        <v>34544</v>
      </c>
      <c r="B1688" s="1" t="s">
        <v>3198</v>
      </c>
      <c r="C1688" s="1" t="s">
        <v>5</v>
      </c>
      <c r="D1688" s="2" t="s">
        <v>3199</v>
      </c>
      <c r="E1688" s="1"/>
      <c r="F1688" s="1"/>
    </row>
    <row r="1689" spans="1:6" ht="12.75" customHeight="1" x14ac:dyDescent="0.25">
      <c r="A1689" s="1">
        <v>34729</v>
      </c>
      <c r="B1689" s="1" t="s">
        <v>3200</v>
      </c>
      <c r="C1689" s="1" t="s">
        <v>5</v>
      </c>
      <c r="D1689" s="2" t="s">
        <v>3201</v>
      </c>
      <c r="E1689" s="1"/>
      <c r="F1689" s="1"/>
    </row>
    <row r="1690" spans="1:6" ht="12.75" customHeight="1" x14ac:dyDescent="0.25">
      <c r="A1690" s="1">
        <v>34734</v>
      </c>
      <c r="B1690" s="1" t="s">
        <v>3202</v>
      </c>
      <c r="C1690" s="1" t="s">
        <v>5</v>
      </c>
      <c r="D1690" s="2" t="s">
        <v>3203</v>
      </c>
      <c r="E1690" s="1"/>
      <c r="F1690" s="1"/>
    </row>
    <row r="1691" spans="1:6" ht="12.75" customHeight="1" x14ac:dyDescent="0.25">
      <c r="A1691" s="1">
        <v>34738</v>
      </c>
      <c r="B1691" s="1" t="s">
        <v>3204</v>
      </c>
      <c r="C1691" s="1" t="s">
        <v>5</v>
      </c>
      <c r="D1691" s="2" t="s">
        <v>3205</v>
      </c>
      <c r="E1691" s="1"/>
      <c r="F1691" s="1"/>
    </row>
    <row r="1692" spans="1:6" ht="12.75" customHeight="1" x14ac:dyDescent="0.25">
      <c r="A1692" s="1">
        <v>34623</v>
      </c>
      <c r="B1692" s="1" t="s">
        <v>3206</v>
      </c>
      <c r="C1692" s="1" t="s">
        <v>5</v>
      </c>
      <c r="D1692" s="2" t="s">
        <v>3207</v>
      </c>
      <c r="E1692" s="1"/>
      <c r="F1692" s="1"/>
    </row>
    <row r="1693" spans="1:6" ht="12.75" customHeight="1" x14ac:dyDescent="0.25">
      <c r="A1693" s="1">
        <v>34616</v>
      </c>
      <c r="B1693" s="1" t="s">
        <v>3208</v>
      </c>
      <c r="C1693" s="1" t="s">
        <v>5</v>
      </c>
      <c r="D1693" s="2" t="s">
        <v>3209</v>
      </c>
      <c r="E1693" s="1"/>
      <c r="F1693" s="1"/>
    </row>
    <row r="1694" spans="1:6" ht="12.75" customHeight="1" x14ac:dyDescent="0.25">
      <c r="A1694" s="1">
        <v>34628</v>
      </c>
      <c r="B1694" s="1" t="s">
        <v>3210</v>
      </c>
      <c r="C1694" s="1" t="s">
        <v>5</v>
      </c>
      <c r="D1694" s="2" t="s">
        <v>3211</v>
      </c>
      <c r="E1694" s="1"/>
      <c r="F1694" s="1"/>
    </row>
    <row r="1695" spans="1:6" ht="12.75" customHeight="1" x14ac:dyDescent="0.25">
      <c r="A1695" s="1">
        <v>34686</v>
      </c>
      <c r="B1695" s="1" t="s">
        <v>3212</v>
      </c>
      <c r="C1695" s="1" t="s">
        <v>5</v>
      </c>
      <c r="D1695" s="2" t="s">
        <v>2565</v>
      </c>
      <c r="E1695" s="1"/>
      <c r="F1695" s="1"/>
    </row>
    <row r="1696" spans="1:6" ht="12.75" customHeight="1" x14ac:dyDescent="0.25">
      <c r="A1696" s="1">
        <v>34653</v>
      </c>
      <c r="B1696" s="1" t="s">
        <v>3213</v>
      </c>
      <c r="C1696" s="1" t="s">
        <v>5</v>
      </c>
      <c r="D1696" s="2" t="s">
        <v>3214</v>
      </c>
      <c r="E1696" s="1"/>
      <c r="F1696" s="1"/>
    </row>
    <row r="1697" spans="1:6" ht="12.75" customHeight="1" x14ac:dyDescent="0.25">
      <c r="A1697" s="1">
        <v>34688</v>
      </c>
      <c r="B1697" s="1" t="s">
        <v>3215</v>
      </c>
      <c r="C1697" s="1" t="s">
        <v>5</v>
      </c>
      <c r="D1697" s="2" t="s">
        <v>3216</v>
      </c>
      <c r="E1697" s="1"/>
      <c r="F1697" s="1"/>
    </row>
    <row r="1698" spans="1:6" ht="12.75" customHeight="1" x14ac:dyDescent="0.25">
      <c r="A1698" s="1">
        <v>34709</v>
      </c>
      <c r="B1698" s="1" t="s">
        <v>3217</v>
      </c>
      <c r="C1698" s="1" t="s">
        <v>5</v>
      </c>
      <c r="D1698" s="2" t="s">
        <v>95</v>
      </c>
      <c r="E1698" s="1"/>
      <c r="F1698" s="1"/>
    </row>
    <row r="1699" spans="1:6" ht="12.75" customHeight="1" x14ac:dyDescent="0.25">
      <c r="A1699" s="1">
        <v>34714</v>
      </c>
      <c r="B1699" s="1" t="s">
        <v>3218</v>
      </c>
      <c r="C1699" s="1" t="s">
        <v>5</v>
      </c>
      <c r="D1699" s="2" t="s">
        <v>3219</v>
      </c>
      <c r="E1699" s="1"/>
      <c r="F1699" s="1"/>
    </row>
    <row r="1700" spans="1:6" ht="12.75" customHeight="1" x14ac:dyDescent="0.25">
      <c r="A1700" s="1">
        <v>2391</v>
      </c>
      <c r="B1700" s="1" t="s">
        <v>3220</v>
      </c>
      <c r="C1700" s="1" t="s">
        <v>5</v>
      </c>
      <c r="D1700" s="2" t="s">
        <v>3221</v>
      </c>
      <c r="E1700" s="1"/>
      <c r="F1700" s="1"/>
    </row>
    <row r="1701" spans="1:6" ht="12.75" customHeight="1" x14ac:dyDescent="0.25">
      <c r="A1701" s="1">
        <v>2374</v>
      </c>
      <c r="B1701" s="1" t="s">
        <v>3222</v>
      </c>
      <c r="C1701" s="1" t="s">
        <v>5</v>
      </c>
      <c r="D1701" s="2" t="s">
        <v>3223</v>
      </c>
      <c r="E1701" s="1"/>
      <c r="F1701" s="1"/>
    </row>
    <row r="1702" spans="1:6" ht="12.75" customHeight="1" x14ac:dyDescent="0.25">
      <c r="A1702" s="1">
        <v>2377</v>
      </c>
      <c r="B1702" s="1" t="s">
        <v>3224</v>
      </c>
      <c r="C1702" s="1" t="s">
        <v>5</v>
      </c>
      <c r="D1702" s="2" t="s">
        <v>3225</v>
      </c>
      <c r="E1702" s="1"/>
      <c r="F1702" s="1"/>
    </row>
    <row r="1703" spans="1:6" ht="12.75" customHeight="1" x14ac:dyDescent="0.25">
      <c r="A1703" s="1">
        <v>2393</v>
      </c>
      <c r="B1703" s="1" t="s">
        <v>3226</v>
      </c>
      <c r="C1703" s="1" t="s">
        <v>5</v>
      </c>
      <c r="D1703" s="2" t="s">
        <v>3227</v>
      </c>
      <c r="E1703" s="1"/>
      <c r="F1703" s="1"/>
    </row>
    <row r="1704" spans="1:6" ht="12.75" customHeight="1" x14ac:dyDescent="0.25">
      <c r="A1704" s="1">
        <v>34705</v>
      </c>
      <c r="B1704" s="1" t="s">
        <v>3228</v>
      </c>
      <c r="C1704" s="1" t="s">
        <v>5</v>
      </c>
      <c r="D1704" s="2" t="s">
        <v>3229</v>
      </c>
      <c r="E1704" s="1"/>
      <c r="F1704" s="1"/>
    </row>
    <row r="1705" spans="1:6" ht="12.75" customHeight="1" x14ac:dyDescent="0.25">
      <c r="A1705" s="1">
        <v>34707</v>
      </c>
      <c r="B1705" s="1" t="s">
        <v>3230</v>
      </c>
      <c r="C1705" s="1" t="s">
        <v>5</v>
      </c>
      <c r="D1705" s="2" t="s">
        <v>3231</v>
      </c>
      <c r="E1705" s="1"/>
      <c r="F1705" s="1"/>
    </row>
    <row r="1706" spans="1:6" ht="12.75" customHeight="1" x14ac:dyDescent="0.25">
      <c r="A1706" s="1">
        <v>2378</v>
      </c>
      <c r="B1706" s="1" t="s">
        <v>3232</v>
      </c>
      <c r="C1706" s="1" t="s">
        <v>5</v>
      </c>
      <c r="D1706" s="2" t="s">
        <v>3233</v>
      </c>
      <c r="E1706" s="1"/>
      <c r="F1706" s="1"/>
    </row>
    <row r="1707" spans="1:6" ht="12.75" customHeight="1" x14ac:dyDescent="0.25">
      <c r="A1707" s="1">
        <v>2379</v>
      </c>
      <c r="B1707" s="1" t="s">
        <v>3234</v>
      </c>
      <c r="C1707" s="1" t="s">
        <v>5</v>
      </c>
      <c r="D1707" s="2" t="s">
        <v>3233</v>
      </c>
      <c r="E1707" s="1"/>
      <c r="F1707" s="1"/>
    </row>
    <row r="1708" spans="1:6" ht="12.75" customHeight="1" x14ac:dyDescent="0.25">
      <c r="A1708" s="1">
        <v>2376</v>
      </c>
      <c r="B1708" s="1" t="s">
        <v>3235</v>
      </c>
      <c r="C1708" s="1" t="s">
        <v>5</v>
      </c>
      <c r="D1708" s="2" t="s">
        <v>3236</v>
      </c>
      <c r="E1708" s="1"/>
      <c r="F1708" s="1"/>
    </row>
    <row r="1709" spans="1:6" ht="12.75" customHeight="1" x14ac:dyDescent="0.25">
      <c r="A1709" s="1">
        <v>2394</v>
      </c>
      <c r="B1709" s="1" t="s">
        <v>3237</v>
      </c>
      <c r="C1709" s="1" t="s">
        <v>5</v>
      </c>
      <c r="D1709" s="2" t="s">
        <v>3238</v>
      </c>
      <c r="E1709" s="1"/>
      <c r="F1709" s="1"/>
    </row>
    <row r="1710" spans="1:6" ht="12.75" customHeight="1" x14ac:dyDescent="0.25">
      <c r="A1710" s="1">
        <v>2388</v>
      </c>
      <c r="B1710" s="1" t="s">
        <v>3239</v>
      </c>
      <c r="C1710" s="1" t="s">
        <v>5</v>
      </c>
      <c r="D1710" s="2" t="s">
        <v>3240</v>
      </c>
      <c r="E1710" s="1"/>
      <c r="F1710" s="1"/>
    </row>
    <row r="1711" spans="1:6" ht="12.75" customHeight="1" x14ac:dyDescent="0.25">
      <c r="A1711" s="1">
        <v>34606</v>
      </c>
      <c r="B1711" s="1" t="s">
        <v>3241</v>
      </c>
      <c r="C1711" s="1" t="s">
        <v>5</v>
      </c>
      <c r="D1711" s="2" t="s">
        <v>3242</v>
      </c>
      <c r="E1711" s="1"/>
      <c r="F1711" s="1"/>
    </row>
    <row r="1712" spans="1:6" ht="12.75" customHeight="1" x14ac:dyDescent="0.25">
      <c r="A1712" s="1">
        <v>34689</v>
      </c>
      <c r="B1712" s="1" t="s">
        <v>3243</v>
      </c>
      <c r="C1712" s="1" t="s">
        <v>5</v>
      </c>
      <c r="D1712" s="2" t="s">
        <v>3244</v>
      </c>
      <c r="E1712" s="1"/>
      <c r="F1712" s="1"/>
    </row>
    <row r="1713" spans="1:6" ht="12.75" customHeight="1" x14ac:dyDescent="0.25">
      <c r="A1713" s="1">
        <v>2370</v>
      </c>
      <c r="B1713" s="1" t="s">
        <v>3245</v>
      </c>
      <c r="C1713" s="1" t="s">
        <v>5</v>
      </c>
      <c r="D1713" s="2" t="s">
        <v>3246</v>
      </c>
      <c r="E1713" s="1"/>
      <c r="F1713" s="1"/>
    </row>
    <row r="1714" spans="1:6" ht="12.75" customHeight="1" x14ac:dyDescent="0.25">
      <c r="A1714" s="1">
        <v>2386</v>
      </c>
      <c r="B1714" s="1" t="s">
        <v>3247</v>
      </c>
      <c r="C1714" s="1" t="s">
        <v>5</v>
      </c>
      <c r="D1714" s="2" t="s">
        <v>3248</v>
      </c>
      <c r="E1714" s="1"/>
      <c r="F1714" s="1"/>
    </row>
    <row r="1715" spans="1:6" ht="12.75" customHeight="1" x14ac:dyDescent="0.25">
      <c r="A1715" s="1">
        <v>2392</v>
      </c>
      <c r="B1715" s="1" t="s">
        <v>3249</v>
      </c>
      <c r="C1715" s="1" t="s">
        <v>5</v>
      </c>
      <c r="D1715" s="2" t="s">
        <v>3250</v>
      </c>
      <c r="E1715" s="1"/>
      <c r="F1715" s="1"/>
    </row>
    <row r="1716" spans="1:6" ht="12.75" customHeight="1" x14ac:dyDescent="0.25">
      <c r="A1716" s="1">
        <v>2373</v>
      </c>
      <c r="B1716" s="1" t="s">
        <v>3251</v>
      </c>
      <c r="C1716" s="1" t="s">
        <v>5</v>
      </c>
      <c r="D1716" s="2" t="s">
        <v>3252</v>
      </c>
      <c r="E1716" s="1"/>
      <c r="F1716" s="1"/>
    </row>
    <row r="1717" spans="1:6" ht="12.75" customHeight="1" x14ac:dyDescent="0.25">
      <c r="A1717" s="1">
        <v>39465</v>
      </c>
      <c r="B1717" s="1" t="s">
        <v>3253</v>
      </c>
      <c r="C1717" s="1" t="s">
        <v>5</v>
      </c>
      <c r="D1717" s="2" t="s">
        <v>3254</v>
      </c>
      <c r="E1717" s="1"/>
      <c r="F1717" s="1"/>
    </row>
    <row r="1718" spans="1:6" ht="12.75" customHeight="1" x14ac:dyDescent="0.25">
      <c r="A1718" s="1">
        <v>39466</v>
      </c>
      <c r="B1718" s="1" t="s">
        <v>3255</v>
      </c>
      <c r="C1718" s="1" t="s">
        <v>5</v>
      </c>
      <c r="D1718" s="2" t="s">
        <v>3256</v>
      </c>
      <c r="E1718" s="1"/>
      <c r="F1718" s="1"/>
    </row>
    <row r="1719" spans="1:6" ht="12.75" customHeight="1" x14ac:dyDescent="0.25">
      <c r="A1719" s="1">
        <v>39467</v>
      </c>
      <c r="B1719" s="1" t="s">
        <v>3257</v>
      </c>
      <c r="C1719" s="1" t="s">
        <v>5</v>
      </c>
      <c r="D1719" s="2" t="s">
        <v>3258</v>
      </c>
      <c r="E1719" s="1"/>
      <c r="F1719" s="1"/>
    </row>
    <row r="1720" spans="1:6" ht="12.75" customHeight="1" x14ac:dyDescent="0.25">
      <c r="A1720" s="1">
        <v>39468</v>
      </c>
      <c r="B1720" s="1" t="s">
        <v>3259</v>
      </c>
      <c r="C1720" s="1" t="s">
        <v>5</v>
      </c>
      <c r="D1720" s="2" t="s">
        <v>3260</v>
      </c>
      <c r="E1720" s="1"/>
      <c r="F1720" s="1"/>
    </row>
    <row r="1721" spans="1:6" ht="12.75" customHeight="1" x14ac:dyDescent="0.25">
      <c r="A1721" s="1">
        <v>39469</v>
      </c>
      <c r="B1721" s="1" t="s">
        <v>3261</v>
      </c>
      <c r="C1721" s="1" t="s">
        <v>5</v>
      </c>
      <c r="D1721" s="2" t="s">
        <v>3262</v>
      </c>
      <c r="E1721" s="1"/>
      <c r="F1721" s="1"/>
    </row>
    <row r="1722" spans="1:6" ht="12.75" customHeight="1" x14ac:dyDescent="0.25">
      <c r="A1722" s="1">
        <v>39470</v>
      </c>
      <c r="B1722" s="1" t="s">
        <v>3263</v>
      </c>
      <c r="C1722" s="1" t="s">
        <v>5</v>
      </c>
      <c r="D1722" s="2" t="s">
        <v>3264</v>
      </c>
      <c r="E1722" s="1"/>
      <c r="F1722" s="1"/>
    </row>
    <row r="1723" spans="1:6" ht="12.75" customHeight="1" x14ac:dyDescent="0.25">
      <c r="A1723" s="1">
        <v>39471</v>
      </c>
      <c r="B1723" s="1" t="s">
        <v>3265</v>
      </c>
      <c r="C1723" s="1" t="s">
        <v>5</v>
      </c>
      <c r="D1723" s="2" t="s">
        <v>3266</v>
      </c>
      <c r="E1723" s="1"/>
      <c r="F1723" s="1"/>
    </row>
    <row r="1724" spans="1:6" ht="12.75" customHeight="1" x14ac:dyDescent="0.25">
      <c r="A1724" s="1">
        <v>39472</v>
      </c>
      <c r="B1724" s="1" t="s">
        <v>3267</v>
      </c>
      <c r="C1724" s="1" t="s">
        <v>5</v>
      </c>
      <c r="D1724" s="2" t="s">
        <v>3268</v>
      </c>
      <c r="E1724" s="1"/>
      <c r="F1724" s="1"/>
    </row>
    <row r="1725" spans="1:6" ht="12.75" customHeight="1" x14ac:dyDescent="0.25">
      <c r="A1725" s="1">
        <v>39473</v>
      </c>
      <c r="B1725" s="1" t="s">
        <v>3269</v>
      </c>
      <c r="C1725" s="1" t="s">
        <v>5</v>
      </c>
      <c r="D1725" s="2" t="s">
        <v>3270</v>
      </c>
      <c r="E1725" s="1"/>
      <c r="F1725" s="1"/>
    </row>
    <row r="1726" spans="1:6" ht="12.75" customHeight="1" x14ac:dyDescent="0.25">
      <c r="A1726" s="1">
        <v>39474</v>
      </c>
      <c r="B1726" s="1" t="s">
        <v>3271</v>
      </c>
      <c r="C1726" s="1" t="s">
        <v>5</v>
      </c>
      <c r="D1726" s="2" t="s">
        <v>3272</v>
      </c>
      <c r="E1726" s="1"/>
      <c r="F1726" s="1"/>
    </row>
    <row r="1727" spans="1:6" ht="12.75" customHeight="1" x14ac:dyDescent="0.25">
      <c r="A1727" s="1">
        <v>39475</v>
      </c>
      <c r="B1727" s="1" t="s">
        <v>3273</v>
      </c>
      <c r="C1727" s="1" t="s">
        <v>5</v>
      </c>
      <c r="D1727" s="2" t="s">
        <v>3274</v>
      </c>
      <c r="E1727" s="1"/>
      <c r="F1727" s="1"/>
    </row>
    <row r="1728" spans="1:6" ht="12.75" customHeight="1" x14ac:dyDescent="0.25">
      <c r="A1728" s="1">
        <v>39476</v>
      </c>
      <c r="B1728" s="1" t="s">
        <v>3275</v>
      </c>
      <c r="C1728" s="1" t="s">
        <v>5</v>
      </c>
      <c r="D1728" s="2" t="s">
        <v>3276</v>
      </c>
      <c r="E1728" s="1"/>
      <c r="F1728" s="1"/>
    </row>
    <row r="1729" spans="1:6" ht="12.75" customHeight="1" x14ac:dyDescent="0.25">
      <c r="A1729" s="1">
        <v>39477</v>
      </c>
      <c r="B1729" s="1" t="s">
        <v>3277</v>
      </c>
      <c r="C1729" s="1" t="s">
        <v>5</v>
      </c>
      <c r="D1729" s="2" t="s">
        <v>3278</v>
      </c>
      <c r="E1729" s="1"/>
      <c r="F1729" s="1"/>
    </row>
    <row r="1730" spans="1:6" ht="12.75" customHeight="1" x14ac:dyDescent="0.25">
      <c r="A1730" s="1">
        <v>39478</v>
      </c>
      <c r="B1730" s="1" t="s">
        <v>3279</v>
      </c>
      <c r="C1730" s="1" t="s">
        <v>5</v>
      </c>
      <c r="D1730" s="2" t="s">
        <v>3280</v>
      </c>
      <c r="E1730" s="1"/>
      <c r="F1730" s="1"/>
    </row>
    <row r="1731" spans="1:6" ht="12.75" customHeight="1" x14ac:dyDescent="0.25">
      <c r="A1731" s="1">
        <v>39479</v>
      </c>
      <c r="B1731" s="1" t="s">
        <v>3281</v>
      </c>
      <c r="C1731" s="1" t="s">
        <v>5</v>
      </c>
      <c r="D1731" s="2" t="s">
        <v>3282</v>
      </c>
      <c r="E1731" s="1"/>
      <c r="F1731" s="1"/>
    </row>
    <row r="1732" spans="1:6" ht="12.75" customHeight="1" x14ac:dyDescent="0.25">
      <c r="A1732" s="1">
        <v>39480</v>
      </c>
      <c r="B1732" s="1" t="s">
        <v>3283</v>
      </c>
      <c r="C1732" s="1" t="s">
        <v>5</v>
      </c>
      <c r="D1732" s="2" t="s">
        <v>3284</v>
      </c>
      <c r="E1732" s="1"/>
      <c r="F1732" s="1"/>
    </row>
    <row r="1733" spans="1:6" ht="12.75" customHeight="1" x14ac:dyDescent="0.25">
      <c r="A1733" s="1">
        <v>39459</v>
      </c>
      <c r="B1733" s="1" t="s">
        <v>3285</v>
      </c>
      <c r="C1733" s="1" t="s">
        <v>5</v>
      </c>
      <c r="D1733" s="2" t="s">
        <v>3286</v>
      </c>
      <c r="E1733" s="1"/>
      <c r="F1733" s="1"/>
    </row>
    <row r="1734" spans="1:6" ht="12.75" customHeight="1" x14ac:dyDescent="0.25">
      <c r="A1734" s="1">
        <v>39445</v>
      </c>
      <c r="B1734" s="1" t="s">
        <v>3287</v>
      </c>
      <c r="C1734" s="1" t="s">
        <v>5</v>
      </c>
      <c r="D1734" s="2" t="s">
        <v>3288</v>
      </c>
      <c r="E1734" s="1"/>
      <c r="F1734" s="1"/>
    </row>
    <row r="1735" spans="1:6" ht="12.75" customHeight="1" x14ac:dyDescent="0.25">
      <c r="A1735" s="1">
        <v>39446</v>
      </c>
      <c r="B1735" s="1" t="s">
        <v>3289</v>
      </c>
      <c r="C1735" s="1" t="s">
        <v>5</v>
      </c>
      <c r="D1735" s="2" t="s">
        <v>3290</v>
      </c>
      <c r="E1735" s="1"/>
      <c r="F1735" s="1"/>
    </row>
    <row r="1736" spans="1:6" ht="12.75" customHeight="1" x14ac:dyDescent="0.25">
      <c r="A1736" s="1">
        <v>39447</v>
      </c>
      <c r="B1736" s="1" t="s">
        <v>3291</v>
      </c>
      <c r="C1736" s="1" t="s">
        <v>5</v>
      </c>
      <c r="D1736" s="2" t="s">
        <v>3292</v>
      </c>
      <c r="E1736" s="1"/>
      <c r="F1736" s="1"/>
    </row>
    <row r="1737" spans="1:6" ht="12.75" customHeight="1" x14ac:dyDescent="0.25">
      <c r="A1737" s="1">
        <v>39448</v>
      </c>
      <c r="B1737" s="1" t="s">
        <v>3293</v>
      </c>
      <c r="C1737" s="1" t="s">
        <v>5</v>
      </c>
      <c r="D1737" s="2" t="s">
        <v>3294</v>
      </c>
      <c r="E1737" s="1"/>
      <c r="F1737" s="1"/>
    </row>
    <row r="1738" spans="1:6" ht="12.75" customHeight="1" x14ac:dyDescent="0.25">
      <c r="A1738" s="1">
        <v>39450</v>
      </c>
      <c r="B1738" s="1" t="s">
        <v>3295</v>
      </c>
      <c r="C1738" s="1" t="s">
        <v>5</v>
      </c>
      <c r="D1738" s="2" t="s">
        <v>3296</v>
      </c>
      <c r="E1738" s="1"/>
      <c r="F1738" s="1"/>
    </row>
    <row r="1739" spans="1:6" ht="12.75" customHeight="1" x14ac:dyDescent="0.25">
      <c r="A1739" s="1">
        <v>39451</v>
      </c>
      <c r="B1739" s="1" t="s">
        <v>3297</v>
      </c>
      <c r="C1739" s="1" t="s">
        <v>5</v>
      </c>
      <c r="D1739" s="2" t="s">
        <v>3298</v>
      </c>
      <c r="E1739" s="1"/>
      <c r="F1739" s="1"/>
    </row>
    <row r="1740" spans="1:6" ht="12.75" customHeight="1" x14ac:dyDescent="0.25">
      <c r="A1740" s="1">
        <v>39452</v>
      </c>
      <c r="B1740" s="1" t="s">
        <v>3299</v>
      </c>
      <c r="C1740" s="1" t="s">
        <v>5</v>
      </c>
      <c r="D1740" s="2" t="s">
        <v>3300</v>
      </c>
      <c r="E1740" s="1"/>
      <c r="F1740" s="1"/>
    </row>
    <row r="1741" spans="1:6" ht="12.75" customHeight="1" x14ac:dyDescent="0.25">
      <c r="A1741" s="1">
        <v>39523</v>
      </c>
      <c r="B1741" s="1" t="s">
        <v>3301</v>
      </c>
      <c r="C1741" s="1" t="s">
        <v>5</v>
      </c>
      <c r="D1741" s="2" t="s">
        <v>3302</v>
      </c>
      <c r="E1741" s="1"/>
      <c r="F1741" s="1"/>
    </row>
    <row r="1742" spans="1:6" ht="12.75" customHeight="1" x14ac:dyDescent="0.25">
      <c r="A1742" s="1">
        <v>39449</v>
      </c>
      <c r="B1742" s="1" t="s">
        <v>3303</v>
      </c>
      <c r="C1742" s="1" t="s">
        <v>5</v>
      </c>
      <c r="D1742" s="2" t="s">
        <v>3304</v>
      </c>
      <c r="E1742" s="1"/>
      <c r="F1742" s="1"/>
    </row>
    <row r="1743" spans="1:6" ht="12.75" customHeight="1" x14ac:dyDescent="0.25">
      <c r="A1743" s="1">
        <v>39455</v>
      </c>
      <c r="B1743" s="1" t="s">
        <v>3305</v>
      </c>
      <c r="C1743" s="1" t="s">
        <v>5</v>
      </c>
      <c r="D1743" s="2" t="s">
        <v>3306</v>
      </c>
      <c r="E1743" s="1"/>
      <c r="F1743" s="1"/>
    </row>
    <row r="1744" spans="1:6" ht="12.75" customHeight="1" x14ac:dyDescent="0.25">
      <c r="A1744" s="1">
        <v>39456</v>
      </c>
      <c r="B1744" s="1" t="s">
        <v>3307</v>
      </c>
      <c r="C1744" s="1" t="s">
        <v>5</v>
      </c>
      <c r="D1744" s="2" t="s">
        <v>3308</v>
      </c>
      <c r="E1744" s="1"/>
      <c r="F1744" s="1"/>
    </row>
    <row r="1745" spans="1:6" ht="12.75" customHeight="1" x14ac:dyDescent="0.25">
      <c r="A1745" s="1">
        <v>39457</v>
      </c>
      <c r="B1745" s="1" t="s">
        <v>3309</v>
      </c>
      <c r="C1745" s="1" t="s">
        <v>5</v>
      </c>
      <c r="D1745" s="2" t="s">
        <v>3260</v>
      </c>
      <c r="E1745" s="1"/>
      <c r="F1745" s="1"/>
    </row>
    <row r="1746" spans="1:6" ht="12.75" customHeight="1" x14ac:dyDescent="0.25">
      <c r="A1746" s="1">
        <v>39458</v>
      </c>
      <c r="B1746" s="1" t="s">
        <v>3310</v>
      </c>
      <c r="C1746" s="1" t="s">
        <v>5</v>
      </c>
      <c r="D1746" s="2" t="s">
        <v>3311</v>
      </c>
      <c r="E1746" s="1"/>
      <c r="F1746" s="1"/>
    </row>
    <row r="1747" spans="1:6" ht="12.75" customHeight="1" x14ac:dyDescent="0.25">
      <c r="A1747" s="1">
        <v>39464</v>
      </c>
      <c r="B1747" s="1" t="s">
        <v>3312</v>
      </c>
      <c r="C1747" s="1" t="s">
        <v>5</v>
      </c>
      <c r="D1747" s="2" t="s">
        <v>3313</v>
      </c>
      <c r="E1747" s="1"/>
      <c r="F1747" s="1"/>
    </row>
    <row r="1748" spans="1:6" ht="12.75" customHeight="1" x14ac:dyDescent="0.25">
      <c r="A1748" s="1">
        <v>39460</v>
      </c>
      <c r="B1748" s="1" t="s">
        <v>3314</v>
      </c>
      <c r="C1748" s="1" t="s">
        <v>5</v>
      </c>
      <c r="D1748" s="2" t="s">
        <v>3315</v>
      </c>
      <c r="E1748" s="1"/>
      <c r="F1748" s="1"/>
    </row>
    <row r="1749" spans="1:6" ht="12.75" customHeight="1" x14ac:dyDescent="0.25">
      <c r="A1749" s="1">
        <v>39461</v>
      </c>
      <c r="B1749" s="1" t="s">
        <v>3316</v>
      </c>
      <c r="C1749" s="1" t="s">
        <v>5</v>
      </c>
      <c r="D1749" s="2" t="s">
        <v>3317</v>
      </c>
      <c r="E1749" s="1"/>
      <c r="F1749" s="1"/>
    </row>
    <row r="1750" spans="1:6" ht="12.75" customHeight="1" x14ac:dyDescent="0.25">
      <c r="A1750" s="1">
        <v>39462</v>
      </c>
      <c r="B1750" s="1" t="s">
        <v>3318</v>
      </c>
      <c r="C1750" s="1" t="s">
        <v>5</v>
      </c>
      <c r="D1750" s="2" t="s">
        <v>3319</v>
      </c>
      <c r="E1750" s="1"/>
      <c r="F1750" s="1"/>
    </row>
    <row r="1751" spans="1:6" ht="12.75" customHeight="1" x14ac:dyDescent="0.25">
      <c r="A1751" s="1">
        <v>39463</v>
      </c>
      <c r="B1751" s="1" t="s">
        <v>3320</v>
      </c>
      <c r="C1751" s="1" t="s">
        <v>5</v>
      </c>
      <c r="D1751" s="2" t="s">
        <v>3321</v>
      </c>
      <c r="E1751" s="1"/>
      <c r="F1751" s="1"/>
    </row>
    <row r="1752" spans="1:6" ht="12.75" customHeight="1" x14ac:dyDescent="0.25">
      <c r="A1752" s="1">
        <v>26039</v>
      </c>
      <c r="B1752" s="1" t="s">
        <v>3322</v>
      </c>
      <c r="C1752" s="1" t="s">
        <v>5</v>
      </c>
      <c r="D1752" s="2" t="s">
        <v>3323</v>
      </c>
      <c r="E1752" s="1"/>
      <c r="F1752" s="1"/>
    </row>
    <row r="1753" spans="1:6" ht="12.75" customHeight="1" x14ac:dyDescent="0.25">
      <c r="A1753" s="1">
        <v>2401</v>
      </c>
      <c r="B1753" s="1" t="s">
        <v>3324</v>
      </c>
      <c r="C1753" s="1" t="s">
        <v>5</v>
      </c>
      <c r="D1753" s="2" t="s">
        <v>3325</v>
      </c>
      <c r="E1753" s="1"/>
      <c r="F1753" s="1"/>
    </row>
    <row r="1754" spans="1:6" ht="12.75" customHeight="1" x14ac:dyDescent="0.25">
      <c r="A1754" s="1">
        <v>38870</v>
      </c>
      <c r="B1754" s="1" t="s">
        <v>3326</v>
      </c>
      <c r="C1754" s="1" t="s">
        <v>5</v>
      </c>
      <c r="D1754" s="2" t="s">
        <v>2808</v>
      </c>
      <c r="E1754" s="1"/>
      <c r="F1754" s="1"/>
    </row>
    <row r="1755" spans="1:6" ht="12.75" customHeight="1" x14ac:dyDescent="0.25">
      <c r="A1755" s="1">
        <v>38869</v>
      </c>
      <c r="B1755" s="1" t="s">
        <v>3327</v>
      </c>
      <c r="C1755" s="1" t="s">
        <v>5</v>
      </c>
      <c r="D1755" s="2" t="s">
        <v>3328</v>
      </c>
      <c r="E1755" s="1"/>
      <c r="F1755" s="1"/>
    </row>
    <row r="1756" spans="1:6" ht="12.75" customHeight="1" x14ac:dyDescent="0.25">
      <c r="A1756" s="1">
        <v>38872</v>
      </c>
      <c r="B1756" s="1" t="s">
        <v>3329</v>
      </c>
      <c r="C1756" s="1" t="s">
        <v>5</v>
      </c>
      <c r="D1756" s="2" t="s">
        <v>2867</v>
      </c>
      <c r="E1756" s="1"/>
      <c r="F1756" s="1"/>
    </row>
    <row r="1757" spans="1:6" ht="12.75" customHeight="1" x14ac:dyDescent="0.25">
      <c r="A1757" s="1">
        <v>38871</v>
      </c>
      <c r="B1757" s="1" t="s">
        <v>3330</v>
      </c>
      <c r="C1757" s="1" t="s">
        <v>5</v>
      </c>
      <c r="D1757" s="2" t="s">
        <v>3331</v>
      </c>
      <c r="E1757" s="1"/>
      <c r="F1757" s="1"/>
    </row>
    <row r="1758" spans="1:6" ht="12.75" customHeight="1" x14ac:dyDescent="0.25">
      <c r="A1758" s="1">
        <v>39283</v>
      </c>
      <c r="B1758" s="1" t="s">
        <v>3332</v>
      </c>
      <c r="C1758" s="1" t="s">
        <v>5</v>
      </c>
      <c r="D1758" s="2" t="s">
        <v>3333</v>
      </c>
      <c r="E1758" s="1"/>
      <c r="F1758" s="1"/>
    </row>
    <row r="1759" spans="1:6" ht="12.75" customHeight="1" x14ac:dyDescent="0.25">
      <c r="A1759" s="1">
        <v>39285</v>
      </c>
      <c r="B1759" s="1" t="s">
        <v>3334</v>
      </c>
      <c r="C1759" s="1" t="s">
        <v>5</v>
      </c>
      <c r="D1759" s="2" t="s">
        <v>3335</v>
      </c>
      <c r="E1759" s="1"/>
      <c r="F1759" s="1"/>
    </row>
    <row r="1760" spans="1:6" ht="12.75" customHeight="1" x14ac:dyDescent="0.25">
      <c r="A1760" s="1">
        <v>39286</v>
      </c>
      <c r="B1760" s="1" t="s">
        <v>3336</v>
      </c>
      <c r="C1760" s="1" t="s">
        <v>5</v>
      </c>
      <c r="D1760" s="2" t="s">
        <v>3337</v>
      </c>
      <c r="E1760" s="1"/>
      <c r="F1760" s="1"/>
    </row>
    <row r="1761" spans="1:6" ht="12.75" customHeight="1" x14ac:dyDescent="0.25">
      <c r="A1761" s="1">
        <v>39288</v>
      </c>
      <c r="B1761" s="1" t="s">
        <v>3338</v>
      </c>
      <c r="C1761" s="1" t="s">
        <v>5</v>
      </c>
      <c r="D1761" s="2" t="s">
        <v>3339</v>
      </c>
      <c r="E1761" s="1"/>
      <c r="F1761" s="1"/>
    </row>
    <row r="1762" spans="1:6" ht="12.75" customHeight="1" x14ac:dyDescent="0.25">
      <c r="A1762" s="1">
        <v>44476</v>
      </c>
      <c r="B1762" s="1" t="s">
        <v>3340</v>
      </c>
      <c r="C1762" s="1" t="s">
        <v>778</v>
      </c>
      <c r="D1762" s="2" t="s">
        <v>3341</v>
      </c>
      <c r="E1762" s="1"/>
      <c r="F1762" s="1"/>
    </row>
    <row r="1763" spans="1:6" ht="12.75" customHeight="1" x14ac:dyDescent="0.25">
      <c r="A1763" s="1">
        <v>10629</v>
      </c>
      <c r="B1763" s="1" t="s">
        <v>3342</v>
      </c>
      <c r="C1763" s="1" t="s">
        <v>778</v>
      </c>
      <c r="D1763" s="2" t="s">
        <v>3343</v>
      </c>
      <c r="E1763" s="1"/>
      <c r="F1763" s="1"/>
    </row>
    <row r="1764" spans="1:6" ht="12.75" customHeight="1" x14ac:dyDescent="0.25">
      <c r="A1764" s="1">
        <v>10698</v>
      </c>
      <c r="B1764" s="1" t="s">
        <v>3344</v>
      </c>
      <c r="C1764" s="1" t="s">
        <v>778</v>
      </c>
      <c r="D1764" s="2" t="s">
        <v>3345</v>
      </c>
      <c r="E1764" s="1"/>
      <c r="F1764" s="1"/>
    </row>
    <row r="1765" spans="1:6" ht="12.75" customHeight="1" x14ac:dyDescent="0.25">
      <c r="A1765" s="1">
        <v>40521</v>
      </c>
      <c r="B1765" s="1" t="s">
        <v>3346</v>
      </c>
      <c r="C1765" s="1" t="s">
        <v>5</v>
      </c>
      <c r="D1765" s="2" t="s">
        <v>3347</v>
      </c>
      <c r="E1765" s="1"/>
      <c r="F1765" s="1"/>
    </row>
    <row r="1766" spans="1:6" ht="12.75" customHeight="1" x14ac:dyDescent="0.25">
      <c r="A1766" s="1">
        <v>2432</v>
      </c>
      <c r="B1766" s="1" t="s">
        <v>3348</v>
      </c>
      <c r="C1766" s="1" t="s">
        <v>5</v>
      </c>
      <c r="D1766" s="2" t="s">
        <v>3349</v>
      </c>
      <c r="E1766" s="1"/>
      <c r="F1766" s="1"/>
    </row>
    <row r="1767" spans="1:6" ht="12.75" customHeight="1" x14ac:dyDescent="0.25">
      <c r="A1767" s="1">
        <v>2433</v>
      </c>
      <c r="B1767" s="1" t="s">
        <v>3350</v>
      </c>
      <c r="C1767" s="1" t="s">
        <v>5</v>
      </c>
      <c r="D1767" s="2" t="s">
        <v>3351</v>
      </c>
      <c r="E1767" s="1"/>
      <c r="F1767" s="1"/>
    </row>
    <row r="1768" spans="1:6" ht="12.75" customHeight="1" x14ac:dyDescent="0.25">
      <c r="A1768" s="1">
        <v>2418</v>
      </c>
      <c r="B1768" s="1" t="s">
        <v>3352</v>
      </c>
      <c r="C1768" s="1" t="s">
        <v>5</v>
      </c>
      <c r="D1768" s="2" t="s">
        <v>3353</v>
      </c>
      <c r="E1768" s="1"/>
      <c r="F1768" s="1"/>
    </row>
    <row r="1769" spans="1:6" ht="12.75" customHeight="1" x14ac:dyDescent="0.25">
      <c r="A1769" s="1">
        <v>2420</v>
      </c>
      <c r="B1769" s="1" t="s">
        <v>3354</v>
      </c>
      <c r="C1769" s="1" t="s">
        <v>5</v>
      </c>
      <c r="D1769" s="2" t="s">
        <v>2836</v>
      </c>
      <c r="E1769" s="1"/>
      <c r="F1769" s="1"/>
    </row>
    <row r="1770" spans="1:6" ht="12.75" customHeight="1" x14ac:dyDescent="0.25">
      <c r="A1770" s="1">
        <v>11447</v>
      </c>
      <c r="B1770" s="1" t="s">
        <v>3355</v>
      </c>
      <c r="C1770" s="1" t="s">
        <v>5</v>
      </c>
      <c r="D1770" s="2" t="s">
        <v>3356</v>
      </c>
      <c r="E1770" s="1"/>
      <c r="F1770" s="1"/>
    </row>
    <row r="1771" spans="1:6" ht="12.75" customHeight="1" x14ac:dyDescent="0.25">
      <c r="A1771" s="1">
        <v>11451</v>
      </c>
      <c r="B1771" s="1" t="s">
        <v>3357</v>
      </c>
      <c r="C1771" s="1" t="s">
        <v>5</v>
      </c>
      <c r="D1771" s="2" t="s">
        <v>3358</v>
      </c>
      <c r="E1771" s="1"/>
      <c r="F1771" s="1"/>
    </row>
    <row r="1772" spans="1:6" ht="12.75" customHeight="1" x14ac:dyDescent="0.25">
      <c r="A1772" s="1">
        <v>11116</v>
      </c>
      <c r="B1772" s="1" t="s">
        <v>3359</v>
      </c>
      <c r="C1772" s="1" t="s">
        <v>5</v>
      </c>
      <c r="D1772" s="2" t="s">
        <v>3360</v>
      </c>
      <c r="E1772" s="1"/>
      <c r="F1772" s="1"/>
    </row>
    <row r="1773" spans="1:6" ht="12.75" customHeight="1" x14ac:dyDescent="0.25">
      <c r="A1773" s="1">
        <v>38411</v>
      </c>
      <c r="B1773" s="1" t="s">
        <v>3361</v>
      </c>
      <c r="C1773" s="1" t="s">
        <v>5</v>
      </c>
      <c r="D1773" s="2" t="s">
        <v>3362</v>
      </c>
      <c r="E1773" s="1"/>
      <c r="F1773" s="1"/>
    </row>
    <row r="1774" spans="1:6" ht="12.75" customHeight="1" x14ac:dyDescent="0.25">
      <c r="A1774" s="1">
        <v>38189</v>
      </c>
      <c r="B1774" s="1" t="s">
        <v>3363</v>
      </c>
      <c r="C1774" s="1" t="s">
        <v>5</v>
      </c>
      <c r="D1774" s="2" t="s">
        <v>3364</v>
      </c>
      <c r="E1774" s="1"/>
      <c r="F1774" s="1"/>
    </row>
    <row r="1775" spans="1:6" ht="12.75" customHeight="1" x14ac:dyDescent="0.25">
      <c r="A1775" s="1">
        <v>38190</v>
      </c>
      <c r="B1775" s="1" t="s">
        <v>3365</v>
      </c>
      <c r="C1775" s="1" t="s">
        <v>5</v>
      </c>
      <c r="D1775" s="2" t="s">
        <v>3366</v>
      </c>
      <c r="E1775" s="1"/>
      <c r="F1775" s="1"/>
    </row>
    <row r="1776" spans="1:6" ht="12.75" customHeight="1" x14ac:dyDescent="0.25">
      <c r="A1776" s="1">
        <v>7608</v>
      </c>
      <c r="B1776" s="1" t="s">
        <v>3367</v>
      </c>
      <c r="C1776" s="1" t="s">
        <v>5</v>
      </c>
      <c r="D1776" s="2" t="s">
        <v>3368</v>
      </c>
      <c r="E1776" s="1"/>
      <c r="F1776" s="1"/>
    </row>
    <row r="1777" spans="1:6" ht="12.75" customHeight="1" x14ac:dyDescent="0.25">
      <c r="A1777" s="1">
        <v>1370</v>
      </c>
      <c r="B1777" s="1" t="s">
        <v>3369</v>
      </c>
      <c r="C1777" s="1" t="s">
        <v>5</v>
      </c>
      <c r="D1777" s="2" t="s">
        <v>3370</v>
      </c>
      <c r="E1777" s="1"/>
      <c r="F1777" s="1"/>
    </row>
    <row r="1778" spans="1:6" ht="12.75" customHeight="1" x14ac:dyDescent="0.25">
      <c r="A1778" s="1">
        <v>36516</v>
      </c>
      <c r="B1778" s="1" t="s">
        <v>3371</v>
      </c>
      <c r="C1778" s="1" t="s">
        <v>5</v>
      </c>
      <c r="D1778" s="2" t="s">
        <v>3372</v>
      </c>
      <c r="E1778" s="1"/>
      <c r="F1778" s="1"/>
    </row>
    <row r="1779" spans="1:6" ht="12.75" customHeight="1" x14ac:dyDescent="0.25">
      <c r="A1779" s="1">
        <v>34777</v>
      </c>
      <c r="B1779" s="1" t="s">
        <v>3373</v>
      </c>
      <c r="C1779" s="1" t="s">
        <v>5</v>
      </c>
      <c r="D1779" s="2" t="s">
        <v>3374</v>
      </c>
      <c r="E1779" s="1"/>
      <c r="F1779" s="1"/>
    </row>
    <row r="1780" spans="1:6" ht="12.75" customHeight="1" x14ac:dyDescent="0.25">
      <c r="A1780" s="1">
        <v>7272</v>
      </c>
      <c r="B1780" s="1" t="s">
        <v>3375</v>
      </c>
      <c r="C1780" s="1" t="s">
        <v>5</v>
      </c>
      <c r="D1780" s="2" t="s">
        <v>3376</v>
      </c>
      <c r="E1780" s="1"/>
      <c r="F1780" s="1"/>
    </row>
    <row r="1781" spans="1:6" ht="12.75" customHeight="1" x14ac:dyDescent="0.25">
      <c r="A1781" s="1">
        <v>10605</v>
      </c>
      <c r="B1781" s="1" t="s">
        <v>3377</v>
      </c>
      <c r="C1781" s="1" t="s">
        <v>5</v>
      </c>
      <c r="D1781" s="2" t="s">
        <v>931</v>
      </c>
      <c r="E1781" s="1"/>
      <c r="F1781" s="1"/>
    </row>
    <row r="1782" spans="1:6" ht="12.75" customHeight="1" x14ac:dyDescent="0.25">
      <c r="A1782" s="1">
        <v>10604</v>
      </c>
      <c r="B1782" s="1" t="s">
        <v>3378</v>
      </c>
      <c r="C1782" s="1" t="s">
        <v>5</v>
      </c>
      <c r="D1782" s="2" t="s">
        <v>3379</v>
      </c>
      <c r="E1782" s="1"/>
      <c r="F1782" s="1"/>
    </row>
    <row r="1783" spans="1:6" ht="12.75" customHeight="1" x14ac:dyDescent="0.25">
      <c r="A1783" s="1">
        <v>672</v>
      </c>
      <c r="B1783" s="1" t="s">
        <v>3380</v>
      </c>
      <c r="C1783" s="1" t="s">
        <v>5</v>
      </c>
      <c r="D1783" s="2" t="s">
        <v>3381</v>
      </c>
      <c r="E1783" s="1"/>
      <c r="F1783" s="1"/>
    </row>
    <row r="1784" spans="1:6" ht="12.75" customHeight="1" x14ac:dyDescent="0.25">
      <c r="A1784" s="1">
        <v>668</v>
      </c>
      <c r="B1784" s="1" t="s">
        <v>3382</v>
      </c>
      <c r="C1784" s="1" t="s">
        <v>5</v>
      </c>
      <c r="D1784" s="2" t="s">
        <v>3383</v>
      </c>
      <c r="E1784" s="1"/>
      <c r="F1784" s="1"/>
    </row>
    <row r="1785" spans="1:6" ht="12.75" customHeight="1" x14ac:dyDescent="0.25">
      <c r="A1785" s="1">
        <v>10578</v>
      </c>
      <c r="B1785" s="1" t="s">
        <v>3384</v>
      </c>
      <c r="C1785" s="1" t="s">
        <v>5</v>
      </c>
      <c r="D1785" s="2" t="s">
        <v>3110</v>
      </c>
      <c r="E1785" s="1"/>
      <c r="F1785" s="1"/>
    </row>
    <row r="1786" spans="1:6" ht="12.75" customHeight="1" x14ac:dyDescent="0.25">
      <c r="A1786" s="1">
        <v>666</v>
      </c>
      <c r="B1786" s="1" t="s">
        <v>3385</v>
      </c>
      <c r="C1786" s="1" t="s">
        <v>5</v>
      </c>
      <c r="D1786" s="2" t="s">
        <v>3386</v>
      </c>
      <c r="E1786" s="1"/>
      <c r="F1786" s="1"/>
    </row>
    <row r="1787" spans="1:6" ht="12.75" customHeight="1" x14ac:dyDescent="0.25">
      <c r="A1787" s="1">
        <v>665</v>
      </c>
      <c r="B1787" s="1" t="s">
        <v>3387</v>
      </c>
      <c r="C1787" s="1" t="s">
        <v>5</v>
      </c>
      <c r="D1787" s="2" t="s">
        <v>2153</v>
      </c>
      <c r="E1787" s="1"/>
      <c r="F1787" s="1"/>
    </row>
    <row r="1788" spans="1:6" ht="12.75" customHeight="1" x14ac:dyDescent="0.25">
      <c r="A1788" s="1">
        <v>10577</v>
      </c>
      <c r="B1788" s="1" t="s">
        <v>3388</v>
      </c>
      <c r="C1788" s="1" t="s">
        <v>5</v>
      </c>
      <c r="D1788" s="2" t="s">
        <v>3389</v>
      </c>
      <c r="E1788" s="1"/>
      <c r="F1788" s="1"/>
    </row>
    <row r="1789" spans="1:6" ht="12.75" customHeight="1" x14ac:dyDescent="0.25">
      <c r="A1789" s="1">
        <v>10583</v>
      </c>
      <c r="B1789" s="1" t="s">
        <v>3390</v>
      </c>
      <c r="C1789" s="1" t="s">
        <v>5</v>
      </c>
      <c r="D1789" s="2" t="s">
        <v>3391</v>
      </c>
      <c r="E1789" s="1"/>
      <c r="F1789" s="1"/>
    </row>
    <row r="1790" spans="1:6" ht="12.75" customHeight="1" x14ac:dyDescent="0.25">
      <c r="A1790" s="1">
        <v>10579</v>
      </c>
      <c r="B1790" s="1" t="s">
        <v>3392</v>
      </c>
      <c r="C1790" s="1" t="s">
        <v>5</v>
      </c>
      <c r="D1790" s="2" t="s">
        <v>3183</v>
      </c>
      <c r="E1790" s="1"/>
      <c r="F1790" s="1"/>
    </row>
    <row r="1791" spans="1:6" ht="12.75" customHeight="1" x14ac:dyDescent="0.25">
      <c r="A1791" s="1">
        <v>10582</v>
      </c>
      <c r="B1791" s="1" t="s">
        <v>3393</v>
      </c>
      <c r="C1791" s="1" t="s">
        <v>5</v>
      </c>
      <c r="D1791" s="2" t="s">
        <v>3394</v>
      </c>
      <c r="E1791" s="1"/>
      <c r="F1791" s="1"/>
    </row>
    <row r="1792" spans="1:6" ht="12.75" customHeight="1" x14ac:dyDescent="0.25">
      <c r="A1792" s="1">
        <v>2436</v>
      </c>
      <c r="B1792" s="1" t="s">
        <v>3395</v>
      </c>
      <c r="C1792" s="1" t="s">
        <v>291</v>
      </c>
      <c r="D1792" s="2" t="s">
        <v>8975</v>
      </c>
      <c r="E1792" s="1"/>
      <c r="F1792" s="1"/>
    </row>
    <row r="1793" spans="1:6" ht="12.75" customHeight="1" x14ac:dyDescent="0.25">
      <c r="A1793" s="1">
        <v>40918</v>
      </c>
      <c r="B1793" s="1" t="s">
        <v>3396</v>
      </c>
      <c r="C1793" s="1" t="s">
        <v>294</v>
      </c>
      <c r="D1793" s="2" t="s">
        <v>8976</v>
      </c>
      <c r="E1793" s="1"/>
      <c r="F1793" s="1"/>
    </row>
    <row r="1794" spans="1:6" ht="12.75" customHeight="1" x14ac:dyDescent="0.25">
      <c r="A1794" s="1">
        <v>2439</v>
      </c>
      <c r="B1794" s="1" t="s">
        <v>3397</v>
      </c>
      <c r="C1794" s="1" t="s">
        <v>291</v>
      </c>
      <c r="D1794" s="2" t="s">
        <v>8484</v>
      </c>
      <c r="E1794" s="1"/>
      <c r="F1794" s="1"/>
    </row>
    <row r="1795" spans="1:6" ht="12.75" customHeight="1" x14ac:dyDescent="0.25">
      <c r="A1795" s="1">
        <v>40923</v>
      </c>
      <c r="B1795" s="1" t="s">
        <v>3399</v>
      </c>
      <c r="C1795" s="1" t="s">
        <v>294</v>
      </c>
      <c r="D1795" s="2" t="s">
        <v>9015</v>
      </c>
      <c r="E1795" s="1"/>
      <c r="F1795" s="1"/>
    </row>
    <row r="1796" spans="1:6" ht="12.75" customHeight="1" x14ac:dyDescent="0.25">
      <c r="A1796" s="1">
        <v>10998</v>
      </c>
      <c r="B1796" s="1" t="s">
        <v>3401</v>
      </c>
      <c r="C1796" s="1" t="s">
        <v>97</v>
      </c>
      <c r="D1796" s="2" t="s">
        <v>3402</v>
      </c>
      <c r="E1796" s="1"/>
      <c r="F1796" s="1"/>
    </row>
    <row r="1797" spans="1:6" ht="12.75" customHeight="1" x14ac:dyDescent="0.25">
      <c r="A1797" s="1">
        <v>11002</v>
      </c>
      <c r="B1797" s="1" t="s">
        <v>3403</v>
      </c>
      <c r="C1797" s="1" t="s">
        <v>97</v>
      </c>
      <c r="D1797" s="2" t="s">
        <v>3404</v>
      </c>
      <c r="E1797" s="1"/>
      <c r="F1797" s="1"/>
    </row>
    <row r="1798" spans="1:6" ht="12.75" customHeight="1" x14ac:dyDescent="0.25">
      <c r="A1798" s="1">
        <v>10999</v>
      </c>
      <c r="B1798" s="1" t="s">
        <v>3405</v>
      </c>
      <c r="C1798" s="1" t="s">
        <v>97</v>
      </c>
      <c r="D1798" s="2" t="s">
        <v>3406</v>
      </c>
      <c r="E1798" s="1"/>
      <c r="F1798" s="1"/>
    </row>
    <row r="1799" spans="1:6" ht="12.75" customHeight="1" x14ac:dyDescent="0.25">
      <c r="A1799" s="1">
        <v>10997</v>
      </c>
      <c r="B1799" s="1" t="s">
        <v>3407</v>
      </c>
      <c r="C1799" s="1" t="s">
        <v>97</v>
      </c>
      <c r="D1799" s="2" t="s">
        <v>3408</v>
      </c>
      <c r="E1799" s="1"/>
      <c r="F1799" s="1"/>
    </row>
    <row r="1800" spans="1:6" ht="12.75" customHeight="1" x14ac:dyDescent="0.25">
      <c r="A1800" s="1">
        <v>2685</v>
      </c>
      <c r="B1800" s="1" t="s">
        <v>3409</v>
      </c>
      <c r="C1800" s="1" t="s">
        <v>90</v>
      </c>
      <c r="D1800" s="2" t="s">
        <v>3410</v>
      </c>
      <c r="E1800" s="1"/>
      <c r="F1800" s="1"/>
    </row>
    <row r="1801" spans="1:6" ht="12.75" customHeight="1" x14ac:dyDescent="0.25">
      <c r="A1801" s="1">
        <v>2680</v>
      </c>
      <c r="B1801" s="1" t="s">
        <v>3411</v>
      </c>
      <c r="C1801" s="1" t="s">
        <v>90</v>
      </c>
      <c r="D1801" s="2" t="s">
        <v>3412</v>
      </c>
      <c r="E1801" s="1"/>
      <c r="F1801" s="1"/>
    </row>
    <row r="1802" spans="1:6" ht="12.75" customHeight="1" x14ac:dyDescent="0.25">
      <c r="A1802" s="1">
        <v>2684</v>
      </c>
      <c r="B1802" s="1" t="s">
        <v>3413</v>
      </c>
      <c r="C1802" s="1" t="s">
        <v>90</v>
      </c>
      <c r="D1802" s="2" t="s">
        <v>3414</v>
      </c>
      <c r="E1802" s="1"/>
      <c r="F1802" s="1"/>
    </row>
    <row r="1803" spans="1:6" ht="12.75" customHeight="1" x14ac:dyDescent="0.25">
      <c r="A1803" s="1">
        <v>2673</v>
      </c>
      <c r="B1803" s="1" t="s">
        <v>3415</v>
      </c>
      <c r="C1803" s="1" t="s">
        <v>90</v>
      </c>
      <c r="D1803" s="2" t="s">
        <v>3138</v>
      </c>
      <c r="E1803" s="1"/>
      <c r="F1803" s="1"/>
    </row>
    <row r="1804" spans="1:6" ht="12.75" customHeight="1" x14ac:dyDescent="0.25">
      <c r="A1804" s="1">
        <v>2681</v>
      </c>
      <c r="B1804" s="1" t="s">
        <v>3416</v>
      </c>
      <c r="C1804" s="1" t="s">
        <v>90</v>
      </c>
      <c r="D1804" s="2" t="s">
        <v>3417</v>
      </c>
      <c r="E1804" s="1"/>
      <c r="F1804" s="1"/>
    </row>
    <row r="1805" spans="1:6" ht="12.75" customHeight="1" x14ac:dyDescent="0.25">
      <c r="A1805" s="1">
        <v>2682</v>
      </c>
      <c r="B1805" s="1" t="s">
        <v>3418</v>
      </c>
      <c r="C1805" s="1" t="s">
        <v>90</v>
      </c>
      <c r="D1805" s="2" t="s">
        <v>3419</v>
      </c>
      <c r="E1805" s="1"/>
      <c r="F1805" s="1"/>
    </row>
    <row r="1806" spans="1:6" ht="12.75" customHeight="1" x14ac:dyDescent="0.25">
      <c r="A1806" s="1">
        <v>2686</v>
      </c>
      <c r="B1806" s="1" t="s">
        <v>3420</v>
      </c>
      <c r="C1806" s="1" t="s">
        <v>90</v>
      </c>
      <c r="D1806" s="2" t="s">
        <v>3421</v>
      </c>
      <c r="E1806" s="1"/>
      <c r="F1806" s="1"/>
    </row>
    <row r="1807" spans="1:6" ht="12.75" customHeight="1" x14ac:dyDescent="0.25">
      <c r="A1807" s="1">
        <v>2674</v>
      </c>
      <c r="B1807" s="1" t="s">
        <v>3422</v>
      </c>
      <c r="C1807" s="1" t="s">
        <v>90</v>
      </c>
      <c r="D1807" s="2" t="s">
        <v>3423</v>
      </c>
      <c r="E1807" s="1"/>
      <c r="F1807" s="1"/>
    </row>
    <row r="1808" spans="1:6" ht="12.75" customHeight="1" x14ac:dyDescent="0.25">
      <c r="A1808" s="1">
        <v>2683</v>
      </c>
      <c r="B1808" s="1" t="s">
        <v>3424</v>
      </c>
      <c r="C1808" s="1" t="s">
        <v>90</v>
      </c>
      <c r="D1808" s="2" t="s">
        <v>3425</v>
      </c>
      <c r="E1808" s="1"/>
      <c r="F1808" s="1"/>
    </row>
    <row r="1809" spans="1:6" ht="12.75" customHeight="1" x14ac:dyDescent="0.25">
      <c r="A1809" s="1">
        <v>2676</v>
      </c>
      <c r="B1809" s="1" t="s">
        <v>3426</v>
      </c>
      <c r="C1809" s="1" t="s">
        <v>90</v>
      </c>
      <c r="D1809" s="2" t="s">
        <v>3376</v>
      </c>
      <c r="E1809" s="1"/>
      <c r="F1809" s="1"/>
    </row>
    <row r="1810" spans="1:6" ht="12.75" customHeight="1" x14ac:dyDescent="0.25">
      <c r="A1810" s="1">
        <v>2678</v>
      </c>
      <c r="B1810" s="1" t="s">
        <v>3427</v>
      </c>
      <c r="C1810" s="1" t="s">
        <v>90</v>
      </c>
      <c r="D1810" s="2" t="s">
        <v>3428</v>
      </c>
      <c r="E1810" s="1"/>
      <c r="F1810" s="1"/>
    </row>
    <row r="1811" spans="1:6" ht="12.75" customHeight="1" x14ac:dyDescent="0.25">
      <c r="A1811" s="1">
        <v>2679</v>
      </c>
      <c r="B1811" s="1" t="s">
        <v>3429</v>
      </c>
      <c r="C1811" s="1" t="s">
        <v>90</v>
      </c>
      <c r="D1811" s="2" t="s">
        <v>1361</v>
      </c>
      <c r="E1811" s="1"/>
      <c r="F1811" s="1"/>
    </row>
    <row r="1812" spans="1:6" ht="12.75" customHeight="1" x14ac:dyDescent="0.25">
      <c r="A1812" s="1">
        <v>12070</v>
      </c>
      <c r="B1812" s="1" t="s">
        <v>3430</v>
      </c>
      <c r="C1812" s="1" t="s">
        <v>90</v>
      </c>
      <c r="D1812" s="2" t="s">
        <v>3431</v>
      </c>
      <c r="E1812" s="1"/>
      <c r="F1812" s="1"/>
    </row>
    <row r="1813" spans="1:6" ht="12.75" customHeight="1" x14ac:dyDescent="0.25">
      <c r="A1813" s="1">
        <v>2675</v>
      </c>
      <c r="B1813" s="1" t="s">
        <v>3432</v>
      </c>
      <c r="C1813" s="1" t="s">
        <v>90</v>
      </c>
      <c r="D1813" s="2" t="s">
        <v>2555</v>
      </c>
      <c r="E1813" s="1"/>
      <c r="F1813" s="1"/>
    </row>
    <row r="1814" spans="1:6" ht="12.75" customHeight="1" x14ac:dyDescent="0.25">
      <c r="A1814" s="1">
        <v>12067</v>
      </c>
      <c r="B1814" s="1" t="s">
        <v>3433</v>
      </c>
      <c r="C1814" s="1" t="s">
        <v>90</v>
      </c>
      <c r="D1814" s="2" t="s">
        <v>3434</v>
      </c>
      <c r="E1814" s="1"/>
      <c r="F1814" s="1"/>
    </row>
    <row r="1815" spans="1:6" ht="12.75" customHeight="1" x14ac:dyDescent="0.25">
      <c r="A1815" s="1">
        <v>21136</v>
      </c>
      <c r="B1815" s="1" t="s">
        <v>3435</v>
      </c>
      <c r="C1815" s="1" t="s">
        <v>90</v>
      </c>
      <c r="D1815" s="2" t="s">
        <v>3436</v>
      </c>
      <c r="E1815" s="1"/>
      <c r="F1815" s="1"/>
    </row>
    <row r="1816" spans="1:6" ht="12.75" customHeight="1" x14ac:dyDescent="0.25">
      <c r="A1816" s="1">
        <v>21128</v>
      </c>
      <c r="B1816" s="1" t="s">
        <v>3437</v>
      </c>
      <c r="C1816" s="1" t="s">
        <v>90</v>
      </c>
      <c r="D1816" s="2" t="s">
        <v>3438</v>
      </c>
      <c r="E1816" s="1"/>
      <c r="F1816" s="1"/>
    </row>
    <row r="1817" spans="1:6" ht="12.75" customHeight="1" x14ac:dyDescent="0.25">
      <c r="A1817" s="1">
        <v>21130</v>
      </c>
      <c r="B1817" s="1" t="s">
        <v>3439</v>
      </c>
      <c r="C1817" s="1" t="s">
        <v>90</v>
      </c>
      <c r="D1817" s="2" t="s">
        <v>3440</v>
      </c>
      <c r="E1817" s="1"/>
      <c r="F1817" s="1"/>
    </row>
    <row r="1818" spans="1:6" ht="12.75" customHeight="1" x14ac:dyDescent="0.25">
      <c r="A1818" s="1">
        <v>21135</v>
      </c>
      <c r="B1818" s="1" t="s">
        <v>3441</v>
      </c>
      <c r="C1818" s="1" t="s">
        <v>90</v>
      </c>
      <c r="D1818" s="2" t="s">
        <v>3442</v>
      </c>
      <c r="E1818" s="1"/>
      <c r="F1818" s="1"/>
    </row>
    <row r="1819" spans="1:6" ht="12.75" customHeight="1" x14ac:dyDescent="0.25">
      <c r="A1819" s="1">
        <v>40401</v>
      </c>
      <c r="B1819" s="1" t="s">
        <v>3443</v>
      </c>
      <c r="C1819" s="1" t="s">
        <v>90</v>
      </c>
      <c r="D1819" s="2" t="s">
        <v>3444</v>
      </c>
      <c r="E1819" s="1"/>
      <c r="F1819" s="1"/>
    </row>
    <row r="1820" spans="1:6" ht="12.75" customHeight="1" x14ac:dyDescent="0.25">
      <c r="A1820" s="1">
        <v>40402</v>
      </c>
      <c r="B1820" s="1" t="s">
        <v>3445</v>
      </c>
      <c r="C1820" s="1" t="s">
        <v>90</v>
      </c>
      <c r="D1820" s="2" t="s">
        <v>3446</v>
      </c>
      <c r="E1820" s="1"/>
      <c r="F1820" s="1"/>
    </row>
    <row r="1821" spans="1:6" ht="12.75" customHeight="1" x14ac:dyDescent="0.25">
      <c r="A1821" s="1">
        <v>40400</v>
      </c>
      <c r="B1821" s="1" t="s">
        <v>3447</v>
      </c>
      <c r="C1821" s="1" t="s">
        <v>90</v>
      </c>
      <c r="D1821" s="2" t="s">
        <v>1926</v>
      </c>
      <c r="E1821" s="1"/>
      <c r="F1821" s="1"/>
    </row>
    <row r="1822" spans="1:6" ht="12.75" customHeight="1" x14ac:dyDescent="0.25">
      <c r="A1822" s="1">
        <v>2504</v>
      </c>
      <c r="B1822" s="1" t="s">
        <v>3448</v>
      </c>
      <c r="C1822" s="1" t="s">
        <v>90</v>
      </c>
      <c r="D1822" s="2" t="s">
        <v>3449</v>
      </c>
      <c r="E1822" s="1"/>
      <c r="F1822" s="1"/>
    </row>
    <row r="1823" spans="1:6" ht="12.75" customHeight="1" x14ac:dyDescent="0.25">
      <c r="A1823" s="1">
        <v>2501</v>
      </c>
      <c r="B1823" s="1" t="s">
        <v>3450</v>
      </c>
      <c r="C1823" s="1" t="s">
        <v>90</v>
      </c>
      <c r="D1823" s="2" t="s">
        <v>3451</v>
      </c>
      <c r="E1823" s="1"/>
      <c r="F1823" s="1"/>
    </row>
    <row r="1824" spans="1:6" ht="12.75" customHeight="1" x14ac:dyDescent="0.25">
      <c r="A1824" s="1">
        <v>2502</v>
      </c>
      <c r="B1824" s="1" t="s">
        <v>3452</v>
      </c>
      <c r="C1824" s="1" t="s">
        <v>90</v>
      </c>
      <c r="D1824" s="2" t="s">
        <v>3453</v>
      </c>
      <c r="E1824" s="1"/>
      <c r="F1824" s="1"/>
    </row>
    <row r="1825" spans="1:6" ht="12.75" customHeight="1" x14ac:dyDescent="0.25">
      <c r="A1825" s="1">
        <v>2503</v>
      </c>
      <c r="B1825" s="1" t="s">
        <v>3454</v>
      </c>
      <c r="C1825" s="1" t="s">
        <v>90</v>
      </c>
      <c r="D1825" s="2" t="s">
        <v>3455</v>
      </c>
      <c r="E1825" s="1"/>
      <c r="F1825" s="1"/>
    </row>
    <row r="1826" spans="1:6" ht="12.75" customHeight="1" x14ac:dyDescent="0.25">
      <c r="A1826" s="1">
        <v>2500</v>
      </c>
      <c r="B1826" s="1" t="s">
        <v>3456</v>
      </c>
      <c r="C1826" s="1" t="s">
        <v>90</v>
      </c>
      <c r="D1826" s="2" t="s">
        <v>3457</v>
      </c>
      <c r="E1826" s="1"/>
      <c r="F1826" s="1"/>
    </row>
    <row r="1827" spans="1:6" ht="12.75" customHeight="1" x14ac:dyDescent="0.25">
      <c r="A1827" s="1">
        <v>2505</v>
      </c>
      <c r="B1827" s="1" t="s">
        <v>3458</v>
      </c>
      <c r="C1827" s="1" t="s">
        <v>90</v>
      </c>
      <c r="D1827" s="2" t="s">
        <v>3459</v>
      </c>
      <c r="E1827" s="1"/>
      <c r="F1827" s="1"/>
    </row>
    <row r="1828" spans="1:6" ht="12.75" customHeight="1" x14ac:dyDescent="0.25">
      <c r="A1828" s="1">
        <v>12056</v>
      </c>
      <c r="B1828" s="1" t="s">
        <v>3460</v>
      </c>
      <c r="C1828" s="1" t="s">
        <v>90</v>
      </c>
      <c r="D1828" s="2" t="s">
        <v>3461</v>
      </c>
      <c r="E1828" s="1"/>
      <c r="F1828" s="1"/>
    </row>
    <row r="1829" spans="1:6" ht="12.75" customHeight="1" x14ac:dyDescent="0.25">
      <c r="A1829" s="1">
        <v>12057</v>
      </c>
      <c r="B1829" s="1" t="s">
        <v>3462</v>
      </c>
      <c r="C1829" s="1" t="s">
        <v>90</v>
      </c>
      <c r="D1829" s="2" t="s">
        <v>3463</v>
      </c>
      <c r="E1829" s="1"/>
      <c r="F1829" s="1"/>
    </row>
    <row r="1830" spans="1:6" ht="12.75" customHeight="1" x14ac:dyDescent="0.25">
      <c r="A1830" s="1">
        <v>12059</v>
      </c>
      <c r="B1830" s="1" t="s">
        <v>3464</v>
      </c>
      <c r="C1830" s="1" t="s">
        <v>90</v>
      </c>
      <c r="D1830" s="2" t="s">
        <v>3465</v>
      </c>
      <c r="E1830" s="1"/>
      <c r="F1830" s="1"/>
    </row>
    <row r="1831" spans="1:6" ht="12.75" customHeight="1" x14ac:dyDescent="0.25">
      <c r="A1831" s="1">
        <v>12058</v>
      </c>
      <c r="B1831" s="1" t="s">
        <v>3466</v>
      </c>
      <c r="C1831" s="1" t="s">
        <v>90</v>
      </c>
      <c r="D1831" s="2" t="s">
        <v>3467</v>
      </c>
      <c r="E1831" s="1"/>
      <c r="F1831" s="1"/>
    </row>
    <row r="1832" spans="1:6" ht="12.75" customHeight="1" x14ac:dyDescent="0.25">
      <c r="A1832" s="1">
        <v>12060</v>
      </c>
      <c r="B1832" s="1" t="s">
        <v>3468</v>
      </c>
      <c r="C1832" s="1" t="s">
        <v>90</v>
      </c>
      <c r="D1832" s="2" t="s">
        <v>3469</v>
      </c>
      <c r="E1832" s="1"/>
      <c r="F1832" s="1"/>
    </row>
    <row r="1833" spans="1:6" ht="12.75" customHeight="1" x14ac:dyDescent="0.25">
      <c r="A1833" s="1">
        <v>12061</v>
      </c>
      <c r="B1833" s="1" t="s">
        <v>3470</v>
      </c>
      <c r="C1833" s="1" t="s">
        <v>90</v>
      </c>
      <c r="D1833" s="2" t="s">
        <v>3471</v>
      </c>
      <c r="E1833" s="1"/>
      <c r="F1833" s="1"/>
    </row>
    <row r="1834" spans="1:6" ht="12.75" customHeight="1" x14ac:dyDescent="0.25">
      <c r="A1834" s="1">
        <v>12062</v>
      </c>
      <c r="B1834" s="1" t="s">
        <v>3472</v>
      </c>
      <c r="C1834" s="1" t="s">
        <v>90</v>
      </c>
      <c r="D1834" s="2" t="s">
        <v>3473</v>
      </c>
      <c r="E1834" s="1"/>
      <c r="F1834" s="1"/>
    </row>
    <row r="1835" spans="1:6" ht="12.75" customHeight="1" x14ac:dyDescent="0.25">
      <c r="A1835" s="1">
        <v>21137</v>
      </c>
      <c r="B1835" s="1" t="s">
        <v>3474</v>
      </c>
      <c r="C1835" s="1" t="s">
        <v>90</v>
      </c>
      <c r="D1835" s="2" t="s">
        <v>3475</v>
      </c>
      <c r="E1835" s="1"/>
      <c r="F1835" s="1"/>
    </row>
    <row r="1836" spans="1:6" ht="12.75" customHeight="1" x14ac:dyDescent="0.25">
      <c r="A1836" s="1">
        <v>2687</v>
      </c>
      <c r="B1836" s="1" t="s">
        <v>3476</v>
      </c>
      <c r="C1836" s="1" t="s">
        <v>90</v>
      </c>
      <c r="D1836" s="2" t="s">
        <v>1926</v>
      </c>
      <c r="E1836" s="1"/>
      <c r="F1836" s="1"/>
    </row>
    <row r="1837" spans="1:6" ht="12.75" customHeight="1" x14ac:dyDescent="0.25">
      <c r="A1837" s="1">
        <v>2689</v>
      </c>
      <c r="B1837" s="1" t="s">
        <v>3477</v>
      </c>
      <c r="C1837" s="1" t="s">
        <v>90</v>
      </c>
      <c r="D1837" s="2" t="s">
        <v>3478</v>
      </c>
      <c r="E1837" s="1"/>
      <c r="F1837" s="1"/>
    </row>
    <row r="1838" spans="1:6" ht="12.75" customHeight="1" x14ac:dyDescent="0.25">
      <c r="A1838" s="1">
        <v>2688</v>
      </c>
      <c r="B1838" s="1" t="s">
        <v>3479</v>
      </c>
      <c r="C1838" s="1" t="s">
        <v>90</v>
      </c>
      <c r="D1838" s="2" t="s">
        <v>3480</v>
      </c>
      <c r="E1838" s="1"/>
      <c r="F1838" s="1"/>
    </row>
    <row r="1839" spans="1:6" ht="12.75" customHeight="1" x14ac:dyDescent="0.25">
      <c r="A1839" s="1">
        <v>2690</v>
      </c>
      <c r="B1839" s="1" t="s">
        <v>3481</v>
      </c>
      <c r="C1839" s="1" t="s">
        <v>90</v>
      </c>
      <c r="D1839" s="2" t="s">
        <v>3482</v>
      </c>
      <c r="E1839" s="1"/>
      <c r="F1839" s="1"/>
    </row>
    <row r="1840" spans="1:6" ht="12.75" customHeight="1" x14ac:dyDescent="0.25">
      <c r="A1840" s="1">
        <v>39243</v>
      </c>
      <c r="B1840" s="1" t="s">
        <v>3483</v>
      </c>
      <c r="C1840" s="1" t="s">
        <v>90</v>
      </c>
      <c r="D1840" s="2" t="s">
        <v>26</v>
      </c>
      <c r="E1840" s="1"/>
      <c r="F1840" s="1"/>
    </row>
    <row r="1841" spans="1:6" ht="12.75" customHeight="1" x14ac:dyDescent="0.25">
      <c r="A1841" s="1">
        <v>39244</v>
      </c>
      <c r="B1841" s="1" t="s">
        <v>3484</v>
      </c>
      <c r="C1841" s="1" t="s">
        <v>90</v>
      </c>
      <c r="D1841" s="2" t="s">
        <v>3485</v>
      </c>
      <c r="E1841" s="1"/>
      <c r="F1841" s="1"/>
    </row>
    <row r="1842" spans="1:6" ht="12.75" customHeight="1" x14ac:dyDescent="0.25">
      <c r="A1842" s="1">
        <v>39245</v>
      </c>
      <c r="B1842" s="1" t="s">
        <v>3486</v>
      </c>
      <c r="C1842" s="1" t="s">
        <v>90</v>
      </c>
      <c r="D1842" s="2" t="s">
        <v>3487</v>
      </c>
      <c r="E1842" s="1"/>
      <c r="F1842" s="1"/>
    </row>
    <row r="1843" spans="1:6" ht="12.75" customHeight="1" x14ac:dyDescent="0.25">
      <c r="A1843" s="1">
        <v>39254</v>
      </c>
      <c r="B1843" s="1" t="s">
        <v>3488</v>
      </c>
      <c r="C1843" s="1" t="s">
        <v>90</v>
      </c>
      <c r="D1843" s="2" t="s">
        <v>3489</v>
      </c>
      <c r="E1843" s="1"/>
      <c r="F1843" s="1"/>
    </row>
    <row r="1844" spans="1:6" ht="12.75" customHeight="1" x14ac:dyDescent="0.25">
      <c r="A1844" s="1">
        <v>39255</v>
      </c>
      <c r="B1844" s="1" t="s">
        <v>3490</v>
      </c>
      <c r="C1844" s="1" t="s">
        <v>90</v>
      </c>
      <c r="D1844" s="2" t="s">
        <v>3491</v>
      </c>
      <c r="E1844" s="1"/>
      <c r="F1844" s="1"/>
    </row>
    <row r="1845" spans="1:6" ht="12.75" customHeight="1" x14ac:dyDescent="0.25">
      <c r="A1845" s="1">
        <v>39253</v>
      </c>
      <c r="B1845" s="1" t="s">
        <v>3492</v>
      </c>
      <c r="C1845" s="1" t="s">
        <v>90</v>
      </c>
      <c r="D1845" s="2" t="s">
        <v>3041</v>
      </c>
      <c r="E1845" s="1"/>
      <c r="F1845" s="1"/>
    </row>
    <row r="1846" spans="1:6" ht="12.75" customHeight="1" x14ac:dyDescent="0.25">
      <c r="A1846" s="1">
        <v>39246</v>
      </c>
      <c r="B1846" s="1" t="s">
        <v>3493</v>
      </c>
      <c r="C1846" s="1" t="s">
        <v>90</v>
      </c>
      <c r="D1846" s="2" t="s">
        <v>3494</v>
      </c>
      <c r="E1846" s="1"/>
      <c r="F1846" s="1"/>
    </row>
    <row r="1847" spans="1:6" ht="12.75" customHeight="1" x14ac:dyDescent="0.25">
      <c r="A1847" s="1">
        <v>39247</v>
      </c>
      <c r="B1847" s="1" t="s">
        <v>3495</v>
      </c>
      <c r="C1847" s="1" t="s">
        <v>90</v>
      </c>
      <c r="D1847" s="2" t="s">
        <v>3496</v>
      </c>
      <c r="E1847" s="1"/>
      <c r="F1847" s="1"/>
    </row>
    <row r="1848" spans="1:6" ht="12.75" customHeight="1" x14ac:dyDescent="0.25">
      <c r="A1848" s="1">
        <v>2446</v>
      </c>
      <c r="B1848" s="1" t="s">
        <v>3497</v>
      </c>
      <c r="C1848" s="1" t="s">
        <v>90</v>
      </c>
      <c r="D1848" s="2" t="s">
        <v>3498</v>
      </c>
      <c r="E1848" s="1"/>
      <c r="F1848" s="1"/>
    </row>
    <row r="1849" spans="1:6" ht="12.75" customHeight="1" x14ac:dyDescent="0.25">
      <c r="A1849" s="1">
        <v>2442</v>
      </c>
      <c r="B1849" s="1" t="s">
        <v>3499</v>
      </c>
      <c r="C1849" s="1" t="s">
        <v>90</v>
      </c>
      <c r="D1849" s="2" t="s">
        <v>3500</v>
      </c>
      <c r="E1849" s="1"/>
      <c r="F1849" s="1"/>
    </row>
    <row r="1850" spans="1:6" ht="12.75" customHeight="1" x14ac:dyDescent="0.25">
      <c r="A1850" s="1">
        <v>39248</v>
      </c>
      <c r="B1850" s="1" t="s">
        <v>3501</v>
      </c>
      <c r="C1850" s="1" t="s">
        <v>90</v>
      </c>
      <c r="D1850" s="2" t="s">
        <v>3502</v>
      </c>
      <c r="E1850" s="1"/>
      <c r="F1850" s="1"/>
    </row>
    <row r="1851" spans="1:6" ht="12.75" customHeight="1" x14ac:dyDescent="0.25">
      <c r="A1851" s="1">
        <v>2438</v>
      </c>
      <c r="B1851" s="1" t="s">
        <v>3503</v>
      </c>
      <c r="C1851" s="1" t="s">
        <v>291</v>
      </c>
      <c r="D1851" s="2" t="s">
        <v>9016</v>
      </c>
      <c r="E1851" s="1"/>
      <c r="F1851" s="1"/>
    </row>
    <row r="1852" spans="1:6" ht="12.75" customHeight="1" x14ac:dyDescent="0.25">
      <c r="A1852" s="1">
        <v>40922</v>
      </c>
      <c r="B1852" s="1" t="s">
        <v>3505</v>
      </c>
      <c r="C1852" s="1" t="s">
        <v>294</v>
      </c>
      <c r="D1852" s="2" t="s">
        <v>9017</v>
      </c>
      <c r="E1852" s="1"/>
      <c r="F1852" s="1"/>
    </row>
    <row r="1853" spans="1:6" ht="12.75" customHeight="1" x14ac:dyDescent="0.25">
      <c r="A1853" s="1">
        <v>36486</v>
      </c>
      <c r="B1853" s="1" t="s">
        <v>3507</v>
      </c>
      <c r="C1853" s="1" t="s">
        <v>5</v>
      </c>
      <c r="D1853" s="2" t="s">
        <v>3508</v>
      </c>
      <c r="E1853" s="1"/>
      <c r="F1853" s="1"/>
    </row>
    <row r="1854" spans="1:6" ht="12.75" customHeight="1" x14ac:dyDescent="0.25">
      <c r="A1854" s="1">
        <v>37777</v>
      </c>
      <c r="B1854" s="1" t="s">
        <v>3509</v>
      </c>
      <c r="C1854" s="1" t="s">
        <v>5</v>
      </c>
      <c r="D1854" s="2" t="s">
        <v>3510</v>
      </c>
      <c r="E1854" s="1"/>
      <c r="F1854" s="1"/>
    </row>
    <row r="1855" spans="1:6" ht="12.75" customHeight="1" x14ac:dyDescent="0.25">
      <c r="A1855" s="1">
        <v>12624</v>
      </c>
      <c r="B1855" s="1" t="s">
        <v>3511</v>
      </c>
      <c r="C1855" s="1" t="s">
        <v>5</v>
      </c>
      <c r="D1855" s="2" t="s">
        <v>3512</v>
      </c>
      <c r="E1855" s="1"/>
      <c r="F1855" s="1"/>
    </row>
    <row r="1856" spans="1:6" ht="12.75" customHeight="1" x14ac:dyDescent="0.25">
      <c r="A1856" s="1">
        <v>517</v>
      </c>
      <c r="B1856" s="1" t="s">
        <v>3513</v>
      </c>
      <c r="C1856" s="1" t="s">
        <v>100</v>
      </c>
      <c r="D1856" s="2" t="s">
        <v>3514</v>
      </c>
      <c r="E1856" s="1"/>
      <c r="F1856" s="1"/>
    </row>
    <row r="1857" spans="1:6" ht="12.75" customHeight="1" x14ac:dyDescent="0.25">
      <c r="A1857" s="1">
        <v>37534</v>
      </c>
      <c r="B1857" s="1" t="s">
        <v>3515</v>
      </c>
      <c r="C1857" s="1" t="s">
        <v>97</v>
      </c>
      <c r="D1857" s="2" t="s">
        <v>3516</v>
      </c>
      <c r="E1857" s="1"/>
      <c r="F1857" s="1"/>
    </row>
    <row r="1858" spans="1:6" ht="12.75" customHeight="1" x14ac:dyDescent="0.25">
      <c r="A1858" s="1">
        <v>37535</v>
      </c>
      <c r="B1858" s="1" t="s">
        <v>3517</v>
      </c>
      <c r="C1858" s="1" t="s">
        <v>97</v>
      </c>
      <c r="D1858" s="2" t="s">
        <v>3516</v>
      </c>
      <c r="E1858" s="1"/>
      <c r="F1858" s="1"/>
    </row>
    <row r="1859" spans="1:6" ht="12.75" customHeight="1" x14ac:dyDescent="0.25">
      <c r="A1859" s="1">
        <v>37533</v>
      </c>
      <c r="B1859" s="1" t="s">
        <v>3518</v>
      </c>
      <c r="C1859" s="1" t="s">
        <v>97</v>
      </c>
      <c r="D1859" s="2" t="s">
        <v>3516</v>
      </c>
      <c r="E1859" s="1"/>
      <c r="F1859" s="1"/>
    </row>
    <row r="1860" spans="1:6" ht="12.75" customHeight="1" x14ac:dyDescent="0.25">
      <c r="A1860" s="1">
        <v>37537</v>
      </c>
      <c r="B1860" s="1" t="s">
        <v>3519</v>
      </c>
      <c r="C1860" s="1" t="s">
        <v>97</v>
      </c>
      <c r="D1860" s="2" t="s">
        <v>3520</v>
      </c>
      <c r="E1860" s="1"/>
      <c r="F1860" s="1"/>
    </row>
    <row r="1861" spans="1:6" ht="12.75" customHeight="1" x14ac:dyDescent="0.25">
      <c r="A1861" s="1">
        <v>37536</v>
      </c>
      <c r="B1861" s="1" t="s">
        <v>3521</v>
      </c>
      <c r="C1861" s="1" t="s">
        <v>97</v>
      </c>
      <c r="D1861" s="2" t="s">
        <v>3520</v>
      </c>
      <c r="E1861" s="1"/>
      <c r="F1861" s="1"/>
    </row>
    <row r="1862" spans="1:6" ht="12.75" customHeight="1" x14ac:dyDescent="0.25">
      <c r="A1862" s="1">
        <v>37532</v>
      </c>
      <c r="B1862" s="1" t="s">
        <v>3522</v>
      </c>
      <c r="C1862" s="1" t="s">
        <v>97</v>
      </c>
      <c r="D1862" s="2" t="s">
        <v>3520</v>
      </c>
      <c r="E1862" s="1"/>
      <c r="F1862" s="1"/>
    </row>
    <row r="1863" spans="1:6" ht="12.75" customHeight="1" x14ac:dyDescent="0.25">
      <c r="A1863" s="1">
        <v>2696</v>
      </c>
      <c r="B1863" s="1" t="s">
        <v>3523</v>
      </c>
      <c r="C1863" s="1" t="s">
        <v>291</v>
      </c>
      <c r="D1863" s="2" t="s">
        <v>8975</v>
      </c>
      <c r="E1863" s="1"/>
      <c r="F1863" s="1"/>
    </row>
    <row r="1864" spans="1:6" ht="12.75" customHeight="1" x14ac:dyDescent="0.25">
      <c r="A1864" s="1">
        <v>40928</v>
      </c>
      <c r="B1864" s="1" t="s">
        <v>3524</v>
      </c>
      <c r="C1864" s="1" t="s">
        <v>294</v>
      </c>
      <c r="D1864" s="2" t="s">
        <v>8976</v>
      </c>
      <c r="E1864" s="1"/>
      <c r="F1864" s="1"/>
    </row>
    <row r="1865" spans="1:6" ht="12.75" customHeight="1" x14ac:dyDescent="0.25">
      <c r="A1865" s="1">
        <v>4083</v>
      </c>
      <c r="B1865" s="1" t="s">
        <v>3525</v>
      </c>
      <c r="C1865" s="1" t="s">
        <v>291</v>
      </c>
      <c r="D1865" s="2" t="s">
        <v>9018</v>
      </c>
      <c r="E1865" s="1"/>
      <c r="F1865" s="1"/>
    </row>
    <row r="1866" spans="1:6" ht="12.75" customHeight="1" x14ac:dyDescent="0.25">
      <c r="A1866" s="1">
        <v>40818</v>
      </c>
      <c r="B1866" s="1" t="s">
        <v>3527</v>
      </c>
      <c r="C1866" s="1" t="s">
        <v>294</v>
      </c>
      <c r="D1866" s="2" t="s">
        <v>9019</v>
      </c>
      <c r="E1866" s="1"/>
      <c r="F1866" s="1"/>
    </row>
    <row r="1867" spans="1:6" ht="12.75" customHeight="1" x14ac:dyDescent="0.25">
      <c r="A1867" s="1">
        <v>43146</v>
      </c>
      <c r="B1867" s="1" t="s">
        <v>3529</v>
      </c>
      <c r="C1867" s="1" t="s">
        <v>97</v>
      </c>
      <c r="D1867" s="2" t="s">
        <v>136</v>
      </c>
      <c r="E1867" s="1"/>
      <c r="F1867" s="1"/>
    </row>
    <row r="1868" spans="1:6" ht="12.75" customHeight="1" x14ac:dyDescent="0.25">
      <c r="A1868" s="1">
        <v>2705</v>
      </c>
      <c r="B1868" s="1" t="s">
        <v>3530</v>
      </c>
      <c r="C1868" s="1" t="s">
        <v>3531</v>
      </c>
      <c r="D1868" s="2" t="s">
        <v>3532</v>
      </c>
      <c r="E1868" s="1"/>
      <c r="F1868" s="1"/>
    </row>
    <row r="1869" spans="1:6" ht="12.75" customHeight="1" x14ac:dyDescent="0.25">
      <c r="A1869" s="1">
        <v>14250</v>
      </c>
      <c r="B1869" s="1" t="s">
        <v>3533</v>
      </c>
      <c r="C1869" s="1" t="s">
        <v>3531</v>
      </c>
      <c r="D1869" s="2" t="s">
        <v>3534</v>
      </c>
      <c r="E1869" s="1"/>
      <c r="F1869" s="1"/>
    </row>
    <row r="1870" spans="1:6" ht="12.75" customHeight="1" x14ac:dyDescent="0.25">
      <c r="A1870" s="1">
        <v>11683</v>
      </c>
      <c r="B1870" s="1" t="s">
        <v>3535</v>
      </c>
      <c r="C1870" s="1" t="s">
        <v>5</v>
      </c>
      <c r="D1870" s="2" t="s">
        <v>3536</v>
      </c>
      <c r="E1870" s="1"/>
      <c r="F1870" s="1"/>
    </row>
    <row r="1871" spans="1:6" ht="12.75" customHeight="1" x14ac:dyDescent="0.25">
      <c r="A1871" s="1">
        <v>11684</v>
      </c>
      <c r="B1871" s="1" t="s">
        <v>3537</v>
      </c>
      <c r="C1871" s="1" t="s">
        <v>5</v>
      </c>
      <c r="D1871" s="2" t="s">
        <v>3538</v>
      </c>
      <c r="E1871" s="1"/>
      <c r="F1871" s="1"/>
    </row>
    <row r="1872" spans="1:6" ht="12.75" customHeight="1" x14ac:dyDescent="0.25">
      <c r="A1872" s="1">
        <v>6141</v>
      </c>
      <c r="B1872" s="1" t="s">
        <v>3539</v>
      </c>
      <c r="C1872" s="1" t="s">
        <v>5</v>
      </c>
      <c r="D1872" s="2" t="s">
        <v>3540</v>
      </c>
      <c r="E1872" s="1"/>
      <c r="F1872" s="1"/>
    </row>
    <row r="1873" spans="1:6" ht="12.75" customHeight="1" x14ac:dyDescent="0.25">
      <c r="A1873" s="1">
        <v>11681</v>
      </c>
      <c r="B1873" s="1" t="s">
        <v>3541</v>
      </c>
      <c r="C1873" s="1" t="s">
        <v>5</v>
      </c>
      <c r="D1873" s="2" t="s">
        <v>3542</v>
      </c>
      <c r="E1873" s="1"/>
      <c r="F1873" s="1"/>
    </row>
    <row r="1874" spans="1:6" ht="12.75" customHeight="1" x14ac:dyDescent="0.25">
      <c r="A1874" s="1">
        <v>2706</v>
      </c>
      <c r="B1874" s="1" t="s">
        <v>3543</v>
      </c>
      <c r="C1874" s="1" t="s">
        <v>291</v>
      </c>
      <c r="D1874" s="2" t="s">
        <v>9020</v>
      </c>
      <c r="E1874" s="1"/>
      <c r="F1874" s="1"/>
    </row>
    <row r="1875" spans="1:6" ht="12.75" customHeight="1" x14ac:dyDescent="0.25">
      <c r="A1875" s="1">
        <v>40811</v>
      </c>
      <c r="B1875" s="1" t="s">
        <v>3545</v>
      </c>
      <c r="C1875" s="1" t="s">
        <v>294</v>
      </c>
      <c r="D1875" s="2" t="s">
        <v>9021</v>
      </c>
      <c r="E1875" s="1"/>
      <c r="F1875" s="1"/>
    </row>
    <row r="1876" spans="1:6" ht="12.75" customHeight="1" x14ac:dyDescent="0.25">
      <c r="A1876" s="1">
        <v>2707</v>
      </c>
      <c r="B1876" s="1" t="s">
        <v>3547</v>
      </c>
      <c r="C1876" s="1" t="s">
        <v>291</v>
      </c>
      <c r="D1876" s="2" t="s">
        <v>9022</v>
      </c>
      <c r="E1876" s="1"/>
      <c r="F1876" s="1"/>
    </row>
    <row r="1877" spans="1:6" ht="12.75" customHeight="1" x14ac:dyDescent="0.25">
      <c r="A1877" s="1">
        <v>40813</v>
      </c>
      <c r="B1877" s="1" t="s">
        <v>3549</v>
      </c>
      <c r="C1877" s="1" t="s">
        <v>294</v>
      </c>
      <c r="D1877" s="2" t="s">
        <v>9023</v>
      </c>
      <c r="E1877" s="1"/>
      <c r="F1877" s="1"/>
    </row>
    <row r="1878" spans="1:6" ht="12.75" customHeight="1" x14ac:dyDescent="0.25">
      <c r="A1878" s="1">
        <v>2708</v>
      </c>
      <c r="B1878" s="1" t="s">
        <v>3551</v>
      </c>
      <c r="C1878" s="1" t="s">
        <v>291</v>
      </c>
      <c r="D1878" s="2" t="s">
        <v>9024</v>
      </c>
      <c r="E1878" s="1"/>
      <c r="F1878" s="1"/>
    </row>
    <row r="1879" spans="1:6" ht="12.75" customHeight="1" x14ac:dyDescent="0.25">
      <c r="A1879" s="1">
        <v>40814</v>
      </c>
      <c r="B1879" s="1" t="s">
        <v>3553</v>
      </c>
      <c r="C1879" s="1" t="s">
        <v>294</v>
      </c>
      <c r="D1879" s="2" t="s">
        <v>9025</v>
      </c>
      <c r="E1879" s="1"/>
      <c r="F1879" s="1"/>
    </row>
    <row r="1880" spans="1:6" ht="12.75" customHeight="1" x14ac:dyDescent="0.25">
      <c r="A1880" s="1">
        <v>38403</v>
      </c>
      <c r="B1880" s="1" t="s">
        <v>3555</v>
      </c>
      <c r="C1880" s="1" t="s">
        <v>5</v>
      </c>
      <c r="D1880" s="2" t="s">
        <v>3556</v>
      </c>
      <c r="E1880" s="1"/>
      <c r="F1880" s="1"/>
    </row>
    <row r="1881" spans="1:6" ht="12.75" customHeight="1" x14ac:dyDescent="0.25">
      <c r="A1881" s="1">
        <v>43482</v>
      </c>
      <c r="B1881" s="1" t="s">
        <v>3557</v>
      </c>
      <c r="C1881" s="1" t="s">
        <v>291</v>
      </c>
      <c r="D1881" s="2" t="s">
        <v>3558</v>
      </c>
      <c r="E1881" s="1"/>
      <c r="F1881" s="1"/>
    </row>
    <row r="1882" spans="1:6" ht="12.75" customHeight="1" x14ac:dyDescent="0.25">
      <c r="A1882" s="1">
        <v>43494</v>
      </c>
      <c r="B1882" s="1" t="s">
        <v>3559</v>
      </c>
      <c r="C1882" s="1" t="s">
        <v>294</v>
      </c>
      <c r="D1882" s="2" t="s">
        <v>3560</v>
      </c>
      <c r="E1882" s="1"/>
      <c r="F1882" s="1"/>
    </row>
    <row r="1883" spans="1:6" ht="12.75" customHeight="1" x14ac:dyDescent="0.25">
      <c r="A1883" s="1">
        <v>43483</v>
      </c>
      <c r="B1883" s="1" t="s">
        <v>3561</v>
      </c>
      <c r="C1883" s="1" t="s">
        <v>291</v>
      </c>
      <c r="D1883" s="2" t="s">
        <v>619</v>
      </c>
      <c r="E1883" s="1"/>
      <c r="F1883" s="1"/>
    </row>
    <row r="1884" spans="1:6" ht="12.75" customHeight="1" x14ac:dyDescent="0.25">
      <c r="A1884" s="1">
        <v>43495</v>
      </c>
      <c r="B1884" s="1" t="s">
        <v>3562</v>
      </c>
      <c r="C1884" s="1" t="s">
        <v>294</v>
      </c>
      <c r="D1884" s="2" t="s">
        <v>3563</v>
      </c>
      <c r="E1884" s="1"/>
      <c r="F1884" s="1"/>
    </row>
    <row r="1885" spans="1:6" ht="12.75" customHeight="1" x14ac:dyDescent="0.25">
      <c r="A1885" s="1">
        <v>43484</v>
      </c>
      <c r="B1885" s="1" t="s">
        <v>3564</v>
      </c>
      <c r="C1885" s="1" t="s">
        <v>291</v>
      </c>
      <c r="D1885" s="2" t="s">
        <v>3565</v>
      </c>
      <c r="E1885" s="1"/>
      <c r="F1885" s="1"/>
    </row>
    <row r="1886" spans="1:6" ht="12.75" customHeight="1" x14ac:dyDescent="0.25">
      <c r="A1886" s="1">
        <v>43496</v>
      </c>
      <c r="B1886" s="1" t="s">
        <v>3566</v>
      </c>
      <c r="C1886" s="1" t="s">
        <v>294</v>
      </c>
      <c r="D1886" s="2" t="s">
        <v>3567</v>
      </c>
      <c r="E1886" s="1"/>
      <c r="F1886" s="1"/>
    </row>
    <row r="1887" spans="1:6" ht="12.75" customHeight="1" x14ac:dyDescent="0.25">
      <c r="A1887" s="1">
        <v>43485</v>
      </c>
      <c r="B1887" s="1" t="s">
        <v>3568</v>
      </c>
      <c r="C1887" s="1" t="s">
        <v>291</v>
      </c>
      <c r="D1887" s="2" t="s">
        <v>3569</v>
      </c>
      <c r="E1887" s="1"/>
      <c r="F1887" s="1"/>
    </row>
    <row r="1888" spans="1:6" ht="12.75" customHeight="1" x14ac:dyDescent="0.25">
      <c r="A1888" s="1">
        <v>43497</v>
      </c>
      <c r="B1888" s="1" t="s">
        <v>3570</v>
      </c>
      <c r="C1888" s="1" t="s">
        <v>294</v>
      </c>
      <c r="D1888" s="2" t="s">
        <v>3571</v>
      </c>
      <c r="E1888" s="1"/>
      <c r="F1888" s="1"/>
    </row>
    <row r="1889" spans="1:6" ht="12.75" customHeight="1" x14ac:dyDescent="0.25">
      <c r="A1889" s="1">
        <v>43487</v>
      </c>
      <c r="B1889" s="1" t="s">
        <v>3572</v>
      </c>
      <c r="C1889" s="1" t="s">
        <v>291</v>
      </c>
      <c r="D1889" s="2" t="s">
        <v>3573</v>
      </c>
      <c r="E1889" s="1"/>
      <c r="F1889" s="1"/>
    </row>
    <row r="1890" spans="1:6" ht="12.75" customHeight="1" x14ac:dyDescent="0.25">
      <c r="A1890" s="1">
        <v>43499</v>
      </c>
      <c r="B1890" s="1" t="s">
        <v>3574</v>
      </c>
      <c r="C1890" s="1" t="s">
        <v>294</v>
      </c>
      <c r="D1890" s="2" t="s">
        <v>3575</v>
      </c>
      <c r="E1890" s="1"/>
      <c r="F1890" s="1"/>
    </row>
    <row r="1891" spans="1:6" ht="12.75" customHeight="1" x14ac:dyDescent="0.25">
      <c r="A1891" s="1">
        <v>43486</v>
      </c>
      <c r="B1891" s="1" t="s">
        <v>3576</v>
      </c>
      <c r="C1891" s="1" t="s">
        <v>291</v>
      </c>
      <c r="D1891" s="2" t="s">
        <v>73</v>
      </c>
      <c r="E1891" s="1"/>
      <c r="F1891" s="1"/>
    </row>
    <row r="1892" spans="1:6" ht="12.75" customHeight="1" x14ac:dyDescent="0.25">
      <c r="A1892" s="1">
        <v>43498</v>
      </c>
      <c r="B1892" s="1" t="s">
        <v>3577</v>
      </c>
      <c r="C1892" s="1" t="s">
        <v>294</v>
      </c>
      <c r="D1892" s="2" t="s">
        <v>3578</v>
      </c>
      <c r="E1892" s="1"/>
      <c r="F1892" s="1"/>
    </row>
    <row r="1893" spans="1:6" ht="12.75" customHeight="1" x14ac:dyDescent="0.25">
      <c r="A1893" s="1">
        <v>43488</v>
      </c>
      <c r="B1893" s="1" t="s">
        <v>3579</v>
      </c>
      <c r="C1893" s="1" t="s">
        <v>291</v>
      </c>
      <c r="D1893" s="2" t="s">
        <v>3580</v>
      </c>
      <c r="E1893" s="1"/>
      <c r="F1893" s="1"/>
    </row>
    <row r="1894" spans="1:6" ht="12.75" customHeight="1" x14ac:dyDescent="0.25">
      <c r="A1894" s="1">
        <v>43500</v>
      </c>
      <c r="B1894" s="1" t="s">
        <v>3581</v>
      </c>
      <c r="C1894" s="1" t="s">
        <v>294</v>
      </c>
      <c r="D1894" s="2" t="s">
        <v>3582</v>
      </c>
      <c r="E1894" s="1"/>
      <c r="F1894" s="1"/>
    </row>
    <row r="1895" spans="1:6" ht="12.75" customHeight="1" x14ac:dyDescent="0.25">
      <c r="A1895" s="1">
        <v>43489</v>
      </c>
      <c r="B1895" s="1" t="s">
        <v>3583</v>
      </c>
      <c r="C1895" s="1" t="s">
        <v>291</v>
      </c>
      <c r="D1895" s="2" t="s">
        <v>3573</v>
      </c>
      <c r="E1895" s="1"/>
      <c r="F1895" s="1"/>
    </row>
    <row r="1896" spans="1:6" ht="12.75" customHeight="1" x14ac:dyDescent="0.25">
      <c r="A1896" s="1">
        <v>43501</v>
      </c>
      <c r="B1896" s="1" t="s">
        <v>3584</v>
      </c>
      <c r="C1896" s="1" t="s">
        <v>294</v>
      </c>
      <c r="D1896" s="2" t="s">
        <v>3585</v>
      </c>
      <c r="E1896" s="1"/>
      <c r="F1896" s="1"/>
    </row>
    <row r="1897" spans="1:6" ht="12.75" customHeight="1" x14ac:dyDescent="0.25">
      <c r="A1897" s="1">
        <v>43490</v>
      </c>
      <c r="B1897" s="1" t="s">
        <v>3586</v>
      </c>
      <c r="C1897" s="1" t="s">
        <v>291</v>
      </c>
      <c r="D1897" s="2" t="s">
        <v>3587</v>
      </c>
      <c r="E1897" s="1"/>
      <c r="F1897" s="1"/>
    </row>
    <row r="1898" spans="1:6" ht="12.75" customHeight="1" x14ac:dyDescent="0.25">
      <c r="A1898" s="1">
        <v>43502</v>
      </c>
      <c r="B1898" s="1" t="s">
        <v>3588</v>
      </c>
      <c r="C1898" s="1" t="s">
        <v>294</v>
      </c>
      <c r="D1898" s="2" t="s">
        <v>3589</v>
      </c>
      <c r="E1898" s="1"/>
      <c r="F1898" s="1"/>
    </row>
    <row r="1899" spans="1:6" ht="12.75" customHeight="1" x14ac:dyDescent="0.25">
      <c r="A1899" s="1">
        <v>43491</v>
      </c>
      <c r="B1899" s="1" t="s">
        <v>3590</v>
      </c>
      <c r="C1899" s="1" t="s">
        <v>291</v>
      </c>
      <c r="D1899" s="2" t="s">
        <v>3591</v>
      </c>
      <c r="E1899" s="1"/>
      <c r="F1899" s="1"/>
    </row>
    <row r="1900" spans="1:6" ht="12.75" customHeight="1" x14ac:dyDescent="0.25">
      <c r="A1900" s="1">
        <v>43503</v>
      </c>
      <c r="B1900" s="1" t="s">
        <v>3592</v>
      </c>
      <c r="C1900" s="1" t="s">
        <v>294</v>
      </c>
      <c r="D1900" s="2" t="s">
        <v>3593</v>
      </c>
      <c r="E1900" s="1"/>
      <c r="F1900" s="1"/>
    </row>
    <row r="1901" spans="1:6" ht="12.75" customHeight="1" x14ac:dyDescent="0.25">
      <c r="A1901" s="1">
        <v>43492</v>
      </c>
      <c r="B1901" s="1" t="s">
        <v>3594</v>
      </c>
      <c r="C1901" s="1" t="s">
        <v>291</v>
      </c>
      <c r="D1901" s="2" t="s">
        <v>3587</v>
      </c>
      <c r="E1901" s="1"/>
      <c r="F1901" s="1"/>
    </row>
    <row r="1902" spans="1:6" ht="12.75" customHeight="1" x14ac:dyDescent="0.25">
      <c r="A1902" s="1">
        <v>43504</v>
      </c>
      <c r="B1902" s="1" t="s">
        <v>3595</v>
      </c>
      <c r="C1902" s="1" t="s">
        <v>294</v>
      </c>
      <c r="D1902" s="2" t="s">
        <v>3596</v>
      </c>
      <c r="E1902" s="1"/>
      <c r="F1902" s="1"/>
    </row>
    <row r="1903" spans="1:6" ht="12.75" customHeight="1" x14ac:dyDescent="0.25">
      <c r="A1903" s="1">
        <v>43493</v>
      </c>
      <c r="B1903" s="1" t="s">
        <v>3597</v>
      </c>
      <c r="C1903" s="1" t="s">
        <v>291</v>
      </c>
      <c r="D1903" s="2" t="s">
        <v>65</v>
      </c>
      <c r="E1903" s="1"/>
      <c r="F1903" s="1"/>
    </row>
    <row r="1904" spans="1:6" ht="12.75" customHeight="1" x14ac:dyDescent="0.25">
      <c r="A1904" s="1">
        <v>43505</v>
      </c>
      <c r="B1904" s="1" t="s">
        <v>3598</v>
      </c>
      <c r="C1904" s="1" t="s">
        <v>294</v>
      </c>
      <c r="D1904" s="2" t="s">
        <v>3599</v>
      </c>
      <c r="E1904" s="1"/>
      <c r="F1904" s="1"/>
    </row>
    <row r="1905" spans="1:6" ht="12.75" customHeight="1" x14ac:dyDescent="0.25">
      <c r="A1905" s="1">
        <v>37774</v>
      </c>
      <c r="B1905" s="1" t="s">
        <v>3600</v>
      </c>
      <c r="C1905" s="1" t="s">
        <v>5</v>
      </c>
      <c r="D1905" s="2" t="s">
        <v>3601</v>
      </c>
      <c r="E1905" s="1"/>
      <c r="F1905" s="1"/>
    </row>
    <row r="1906" spans="1:6" ht="12.75" customHeight="1" x14ac:dyDescent="0.25">
      <c r="A1906" s="1">
        <v>38629</v>
      </c>
      <c r="B1906" s="1" t="s">
        <v>3602</v>
      </c>
      <c r="C1906" s="1" t="s">
        <v>5</v>
      </c>
      <c r="D1906" s="2" t="s">
        <v>3603</v>
      </c>
      <c r="E1906" s="1"/>
      <c r="F1906" s="1"/>
    </row>
    <row r="1907" spans="1:6" ht="12.75" customHeight="1" x14ac:dyDescent="0.25">
      <c r="A1907" s="1">
        <v>38630</v>
      </c>
      <c r="B1907" s="1" t="s">
        <v>3604</v>
      </c>
      <c r="C1907" s="1" t="s">
        <v>5</v>
      </c>
      <c r="D1907" s="2" t="s">
        <v>3605</v>
      </c>
      <c r="E1907" s="1"/>
      <c r="F1907" s="1"/>
    </row>
    <row r="1908" spans="1:6" ht="12.75" customHeight="1" x14ac:dyDescent="0.25">
      <c r="A1908" s="1">
        <v>38476</v>
      </c>
      <c r="B1908" s="1" t="s">
        <v>3606</v>
      </c>
      <c r="C1908" s="1" t="s">
        <v>5</v>
      </c>
      <c r="D1908" s="2" t="s">
        <v>3607</v>
      </c>
      <c r="E1908" s="1"/>
      <c r="F1908" s="1"/>
    </row>
    <row r="1909" spans="1:6" ht="12.75" customHeight="1" x14ac:dyDescent="0.25">
      <c r="A1909" s="1">
        <v>38477</v>
      </c>
      <c r="B1909" s="1" t="s">
        <v>3608</v>
      </c>
      <c r="C1909" s="1" t="s">
        <v>5</v>
      </c>
      <c r="D1909" s="2" t="s">
        <v>3609</v>
      </c>
      <c r="E1909" s="1"/>
      <c r="F1909" s="1"/>
    </row>
    <row r="1910" spans="1:6" ht="12.75" customHeight="1" x14ac:dyDescent="0.25">
      <c r="A1910" s="1">
        <v>40635</v>
      </c>
      <c r="B1910" s="1" t="s">
        <v>3610</v>
      </c>
      <c r="C1910" s="1" t="s">
        <v>5</v>
      </c>
      <c r="D1910" s="2" t="s">
        <v>3611</v>
      </c>
      <c r="E1910" s="1"/>
      <c r="F1910" s="1"/>
    </row>
    <row r="1911" spans="1:6" ht="12.75" customHeight="1" x14ac:dyDescent="0.25">
      <c r="A1911" s="1">
        <v>36483</v>
      </c>
      <c r="B1911" s="1" t="s">
        <v>3612</v>
      </c>
      <c r="C1911" s="1" t="s">
        <v>5</v>
      </c>
      <c r="D1911" s="2" t="s">
        <v>3613</v>
      </c>
      <c r="E1911" s="1"/>
      <c r="F1911" s="1"/>
    </row>
    <row r="1912" spans="1:6" ht="12.75" customHeight="1" x14ac:dyDescent="0.25">
      <c r="A1912" s="1">
        <v>14525</v>
      </c>
      <c r="B1912" s="1" t="s">
        <v>3614</v>
      </c>
      <c r="C1912" s="1" t="s">
        <v>5</v>
      </c>
      <c r="D1912" s="2" t="s">
        <v>3615</v>
      </c>
      <c r="E1912" s="1"/>
      <c r="F1912" s="1"/>
    </row>
    <row r="1913" spans="1:6" ht="12.75" customHeight="1" x14ac:dyDescent="0.25">
      <c r="A1913" s="1">
        <v>36482</v>
      </c>
      <c r="B1913" s="1" t="s">
        <v>3616</v>
      </c>
      <c r="C1913" s="1" t="s">
        <v>5</v>
      </c>
      <c r="D1913" s="2" t="s">
        <v>3617</v>
      </c>
      <c r="E1913" s="1"/>
      <c r="F1913" s="1"/>
    </row>
    <row r="1914" spans="1:6" ht="12.75" customHeight="1" x14ac:dyDescent="0.25">
      <c r="A1914" s="1">
        <v>36408</v>
      </c>
      <c r="B1914" s="1" t="s">
        <v>3618</v>
      </c>
      <c r="C1914" s="1" t="s">
        <v>5</v>
      </c>
      <c r="D1914" s="2" t="s">
        <v>3619</v>
      </c>
      <c r="E1914" s="1"/>
      <c r="F1914" s="1"/>
    </row>
    <row r="1915" spans="1:6" ht="12.75" customHeight="1" x14ac:dyDescent="0.25">
      <c r="A1915" s="1">
        <v>2723</v>
      </c>
      <c r="B1915" s="1" t="s">
        <v>3620</v>
      </c>
      <c r="C1915" s="1" t="s">
        <v>5</v>
      </c>
      <c r="D1915" s="2" t="s">
        <v>3621</v>
      </c>
      <c r="E1915" s="1"/>
      <c r="F1915" s="1"/>
    </row>
    <row r="1916" spans="1:6" ht="12.75" customHeight="1" x14ac:dyDescent="0.25">
      <c r="A1916" s="1">
        <v>36481</v>
      </c>
      <c r="B1916" s="1" t="s">
        <v>3622</v>
      </c>
      <c r="C1916" s="1" t="s">
        <v>5</v>
      </c>
      <c r="D1916" s="2" t="s">
        <v>3623</v>
      </c>
      <c r="E1916" s="1"/>
      <c r="F1916" s="1"/>
    </row>
    <row r="1917" spans="1:6" ht="12.75" customHeight="1" x14ac:dyDescent="0.25">
      <c r="A1917" s="1">
        <v>10685</v>
      </c>
      <c r="B1917" s="1" t="s">
        <v>3624</v>
      </c>
      <c r="C1917" s="1" t="s">
        <v>5</v>
      </c>
      <c r="D1917" s="2" t="s">
        <v>3625</v>
      </c>
      <c r="E1917" s="1"/>
      <c r="F1917" s="1"/>
    </row>
    <row r="1918" spans="1:6" ht="12.75" customHeight="1" x14ac:dyDescent="0.25">
      <c r="A1918" s="1">
        <v>40636</v>
      </c>
      <c r="B1918" s="1" t="s">
        <v>3626</v>
      </c>
      <c r="C1918" s="1" t="s">
        <v>5</v>
      </c>
      <c r="D1918" s="2" t="s">
        <v>3627</v>
      </c>
      <c r="E1918" s="1"/>
      <c r="F1918" s="1"/>
    </row>
    <row r="1919" spans="1:6" ht="12.75" customHeight="1" x14ac:dyDescent="0.25">
      <c r="A1919" s="1">
        <v>4111</v>
      </c>
      <c r="B1919" s="1" t="s">
        <v>3628</v>
      </c>
      <c r="C1919" s="1" t="s">
        <v>5</v>
      </c>
      <c r="D1919" s="2" t="s">
        <v>3629</v>
      </c>
      <c r="E1919" s="1"/>
      <c r="F1919" s="1"/>
    </row>
    <row r="1920" spans="1:6" ht="12.75" customHeight="1" x14ac:dyDescent="0.25">
      <c r="A1920" s="1">
        <v>44538</v>
      </c>
      <c r="B1920" s="1" t="s">
        <v>3630</v>
      </c>
      <c r="C1920" s="1" t="s">
        <v>5</v>
      </c>
      <c r="D1920" s="2" t="s">
        <v>3631</v>
      </c>
      <c r="E1920" s="1"/>
      <c r="F1920" s="1"/>
    </row>
    <row r="1921" spans="1:6" ht="12.75" customHeight="1" x14ac:dyDescent="0.25">
      <c r="A1921" s="1">
        <v>12</v>
      </c>
      <c r="B1921" s="1" t="s">
        <v>3632</v>
      </c>
      <c r="C1921" s="1" t="s">
        <v>5</v>
      </c>
      <c r="D1921" s="2" t="s">
        <v>3633</v>
      </c>
      <c r="E1921" s="1"/>
      <c r="F1921" s="1"/>
    </row>
    <row r="1922" spans="1:6" ht="12.75" customHeight="1" x14ac:dyDescent="0.25">
      <c r="A1922" s="1">
        <v>37554</v>
      </c>
      <c r="B1922" s="1" t="s">
        <v>3634</v>
      </c>
      <c r="C1922" s="1" t="s">
        <v>5</v>
      </c>
      <c r="D1922" s="2" t="s">
        <v>3635</v>
      </c>
      <c r="E1922" s="1"/>
      <c r="F1922" s="1"/>
    </row>
    <row r="1923" spans="1:6" ht="12.75" customHeight="1" x14ac:dyDescent="0.25">
      <c r="A1923" s="1">
        <v>37555</v>
      </c>
      <c r="B1923" s="1" t="s">
        <v>3636</v>
      </c>
      <c r="C1923" s="1" t="s">
        <v>5</v>
      </c>
      <c r="D1923" s="2" t="s">
        <v>3637</v>
      </c>
      <c r="E1923" s="1"/>
      <c r="F1923" s="1"/>
    </row>
    <row r="1924" spans="1:6" ht="12.75" customHeight="1" x14ac:dyDescent="0.25">
      <c r="A1924" s="1">
        <v>10902</v>
      </c>
      <c r="B1924" s="1" t="s">
        <v>3638</v>
      </c>
      <c r="C1924" s="1" t="s">
        <v>5</v>
      </c>
      <c r="D1924" s="2" t="s">
        <v>3639</v>
      </c>
      <c r="E1924" s="1"/>
      <c r="F1924" s="1"/>
    </row>
    <row r="1925" spans="1:6" ht="12.75" customHeight="1" x14ac:dyDescent="0.25">
      <c r="A1925" s="1">
        <v>20965</v>
      </c>
      <c r="B1925" s="1" t="s">
        <v>3640</v>
      </c>
      <c r="C1925" s="1" t="s">
        <v>5</v>
      </c>
      <c r="D1925" s="2" t="s">
        <v>3641</v>
      </c>
      <c r="E1925" s="1"/>
      <c r="F1925" s="1"/>
    </row>
    <row r="1926" spans="1:6" ht="12.75" customHeight="1" x14ac:dyDescent="0.25">
      <c r="A1926" s="1">
        <v>20966</v>
      </c>
      <c r="B1926" s="1" t="s">
        <v>3642</v>
      </c>
      <c r="C1926" s="1" t="s">
        <v>5</v>
      </c>
      <c r="D1926" s="2" t="s">
        <v>3643</v>
      </c>
      <c r="E1926" s="1"/>
      <c r="F1926" s="1"/>
    </row>
    <row r="1927" spans="1:6" ht="12.75" customHeight="1" x14ac:dyDescent="0.25">
      <c r="A1927" s="1">
        <v>10903</v>
      </c>
      <c r="B1927" s="1" t="s">
        <v>3644</v>
      </c>
      <c r="C1927" s="1" t="s">
        <v>5</v>
      </c>
      <c r="D1927" s="2" t="s">
        <v>3645</v>
      </c>
      <c r="E1927" s="1"/>
      <c r="F1927" s="1"/>
    </row>
    <row r="1928" spans="1:6" ht="12.75" customHeight="1" x14ac:dyDescent="0.25">
      <c r="A1928" s="1">
        <v>20967</v>
      </c>
      <c r="B1928" s="1" t="s">
        <v>3646</v>
      </c>
      <c r="C1928" s="1" t="s">
        <v>5</v>
      </c>
      <c r="D1928" s="2" t="s">
        <v>3645</v>
      </c>
      <c r="E1928" s="1"/>
      <c r="F1928" s="1"/>
    </row>
    <row r="1929" spans="1:6" ht="12.75" customHeight="1" x14ac:dyDescent="0.25">
      <c r="A1929" s="1">
        <v>20968</v>
      </c>
      <c r="B1929" s="1" t="s">
        <v>3647</v>
      </c>
      <c r="C1929" s="1" t="s">
        <v>5</v>
      </c>
      <c r="D1929" s="2" t="s">
        <v>3648</v>
      </c>
      <c r="E1929" s="1"/>
      <c r="F1929" s="1"/>
    </row>
    <row r="1930" spans="1:6" ht="12.75" customHeight="1" x14ac:dyDescent="0.25">
      <c r="A1930" s="1">
        <v>11359</v>
      </c>
      <c r="B1930" s="1" t="s">
        <v>3649</v>
      </c>
      <c r="C1930" s="1" t="s">
        <v>5</v>
      </c>
      <c r="D1930" s="2" t="s">
        <v>3650</v>
      </c>
      <c r="E1930" s="1"/>
      <c r="F1930" s="1"/>
    </row>
    <row r="1931" spans="1:6" ht="12.75" customHeight="1" x14ac:dyDescent="0.25">
      <c r="A1931" s="1">
        <v>39017</v>
      </c>
      <c r="B1931" s="1" t="s">
        <v>3651</v>
      </c>
      <c r="C1931" s="1" t="s">
        <v>5</v>
      </c>
      <c r="D1931" s="2" t="s">
        <v>3652</v>
      </c>
      <c r="E1931" s="1"/>
      <c r="F1931" s="1"/>
    </row>
    <row r="1932" spans="1:6" ht="12.75" customHeight="1" x14ac:dyDescent="0.25">
      <c r="A1932" s="1">
        <v>39315</v>
      </c>
      <c r="B1932" s="1" t="s">
        <v>3653</v>
      </c>
      <c r="C1932" s="1" t="s">
        <v>5</v>
      </c>
      <c r="D1932" s="2" t="s">
        <v>3654</v>
      </c>
      <c r="E1932" s="1"/>
      <c r="F1932" s="1"/>
    </row>
    <row r="1933" spans="1:6" ht="12.75" customHeight="1" x14ac:dyDescent="0.25">
      <c r="A1933" s="1">
        <v>39016</v>
      </c>
      <c r="B1933" s="1" t="s">
        <v>3655</v>
      </c>
      <c r="C1933" s="1" t="s">
        <v>5</v>
      </c>
      <c r="D1933" s="2" t="s">
        <v>3654</v>
      </c>
      <c r="E1933" s="1"/>
      <c r="F1933" s="1"/>
    </row>
    <row r="1934" spans="1:6" ht="12.75" customHeight="1" x14ac:dyDescent="0.25">
      <c r="A1934" s="1">
        <v>39481</v>
      </c>
      <c r="B1934" s="1" t="s">
        <v>3656</v>
      </c>
      <c r="C1934" s="1" t="s">
        <v>5</v>
      </c>
      <c r="D1934" s="2" t="s">
        <v>3657</v>
      </c>
      <c r="E1934" s="1"/>
      <c r="F1934" s="1"/>
    </row>
    <row r="1935" spans="1:6" ht="12.75" customHeight="1" x14ac:dyDescent="0.25">
      <c r="A1935" s="1">
        <v>39013</v>
      </c>
      <c r="B1935" s="1" t="s">
        <v>3658</v>
      </c>
      <c r="C1935" s="1" t="s">
        <v>5</v>
      </c>
      <c r="D1935" s="2" t="s">
        <v>619</v>
      </c>
      <c r="E1935" s="1"/>
      <c r="F1935" s="1"/>
    </row>
    <row r="1936" spans="1:6" ht="12.75" customHeight="1" x14ac:dyDescent="0.25">
      <c r="A1936" s="1">
        <v>44919</v>
      </c>
      <c r="B1936" s="1" t="s">
        <v>3659</v>
      </c>
      <c r="C1936" s="1" t="s">
        <v>5</v>
      </c>
      <c r="D1936" s="2" t="s">
        <v>3660</v>
      </c>
      <c r="E1936" s="1"/>
      <c r="F1936" s="1"/>
    </row>
    <row r="1937" spans="1:6" ht="12.75" customHeight="1" x14ac:dyDescent="0.25">
      <c r="A1937" s="1">
        <v>40433</v>
      </c>
      <c r="B1937" s="1" t="s">
        <v>3661</v>
      </c>
      <c r="C1937" s="1" t="s">
        <v>5</v>
      </c>
      <c r="D1937" s="2" t="s">
        <v>3662</v>
      </c>
      <c r="E1937" s="1"/>
      <c r="F1937" s="1"/>
    </row>
    <row r="1938" spans="1:6" ht="12.75" customHeight="1" x14ac:dyDescent="0.25">
      <c r="A1938" s="1">
        <v>20219</v>
      </c>
      <c r="B1938" s="1" t="s">
        <v>3663</v>
      </c>
      <c r="C1938" s="1" t="s">
        <v>5</v>
      </c>
      <c r="D1938" s="2" t="s">
        <v>3664</v>
      </c>
      <c r="E1938" s="1"/>
      <c r="F1938" s="1"/>
    </row>
    <row r="1939" spans="1:6" ht="12.75" customHeight="1" x14ac:dyDescent="0.25">
      <c r="A1939" s="1">
        <v>36484</v>
      </c>
      <c r="B1939" s="1" t="s">
        <v>3665</v>
      </c>
      <c r="C1939" s="1" t="s">
        <v>5</v>
      </c>
      <c r="D1939" s="2" t="s">
        <v>3666</v>
      </c>
      <c r="E1939" s="1"/>
      <c r="F1939" s="1"/>
    </row>
    <row r="1940" spans="1:6" ht="12.75" customHeight="1" x14ac:dyDescent="0.25">
      <c r="A1940" s="1">
        <v>38367</v>
      </c>
      <c r="B1940" s="1" t="s">
        <v>3667</v>
      </c>
      <c r="C1940" s="1" t="s">
        <v>5</v>
      </c>
      <c r="D1940" s="2" t="s">
        <v>3668</v>
      </c>
      <c r="E1940" s="1"/>
      <c r="F1940" s="1"/>
    </row>
    <row r="1941" spans="1:6" ht="12.75" customHeight="1" x14ac:dyDescent="0.25">
      <c r="A1941" s="1">
        <v>38368</v>
      </c>
      <c r="B1941" s="1" t="s">
        <v>3669</v>
      </c>
      <c r="C1941" s="1" t="s">
        <v>5</v>
      </c>
      <c r="D1941" s="2" t="s">
        <v>1311</v>
      </c>
      <c r="E1941" s="1"/>
      <c r="F1941" s="1"/>
    </row>
    <row r="1942" spans="1:6" ht="12.75" customHeight="1" x14ac:dyDescent="0.25">
      <c r="A1942" s="1">
        <v>38091</v>
      </c>
      <c r="B1942" s="1" t="s">
        <v>3670</v>
      </c>
      <c r="C1942" s="1" t="s">
        <v>5</v>
      </c>
      <c r="D1942" s="2" t="s">
        <v>3671</v>
      </c>
      <c r="E1942" s="1"/>
      <c r="F1942" s="1"/>
    </row>
    <row r="1943" spans="1:6" ht="12.75" customHeight="1" x14ac:dyDescent="0.25">
      <c r="A1943" s="1">
        <v>38095</v>
      </c>
      <c r="B1943" s="1" t="s">
        <v>3672</v>
      </c>
      <c r="C1943" s="1" t="s">
        <v>5</v>
      </c>
      <c r="D1943" s="2" t="s">
        <v>3673</v>
      </c>
      <c r="E1943" s="1"/>
      <c r="F1943" s="1"/>
    </row>
    <row r="1944" spans="1:6" ht="12.75" customHeight="1" x14ac:dyDescent="0.25">
      <c r="A1944" s="1">
        <v>38092</v>
      </c>
      <c r="B1944" s="1" t="s">
        <v>3674</v>
      </c>
      <c r="C1944" s="1" t="s">
        <v>5</v>
      </c>
      <c r="D1944" s="2" t="s">
        <v>3675</v>
      </c>
      <c r="E1944" s="1"/>
      <c r="F1944" s="1"/>
    </row>
    <row r="1945" spans="1:6" ht="12.75" customHeight="1" x14ac:dyDescent="0.25">
      <c r="A1945" s="1">
        <v>38093</v>
      </c>
      <c r="B1945" s="1" t="s">
        <v>3676</v>
      </c>
      <c r="C1945" s="1" t="s">
        <v>5</v>
      </c>
      <c r="D1945" s="2" t="s">
        <v>3677</v>
      </c>
      <c r="E1945" s="1"/>
      <c r="F1945" s="1"/>
    </row>
    <row r="1946" spans="1:6" ht="12.75" customHeight="1" x14ac:dyDescent="0.25">
      <c r="A1946" s="1">
        <v>38096</v>
      </c>
      <c r="B1946" s="1" t="s">
        <v>3678</v>
      </c>
      <c r="C1946" s="1" t="s">
        <v>5</v>
      </c>
      <c r="D1946" s="2" t="s">
        <v>3679</v>
      </c>
      <c r="E1946" s="1"/>
      <c r="F1946" s="1"/>
    </row>
    <row r="1947" spans="1:6" ht="12.75" customHeight="1" x14ac:dyDescent="0.25">
      <c r="A1947" s="1">
        <v>38094</v>
      </c>
      <c r="B1947" s="1" t="s">
        <v>3680</v>
      </c>
      <c r="C1947" s="1" t="s">
        <v>5</v>
      </c>
      <c r="D1947" s="2" t="s">
        <v>3681</v>
      </c>
      <c r="E1947" s="1"/>
      <c r="F1947" s="1"/>
    </row>
    <row r="1948" spans="1:6" ht="12.75" customHeight="1" x14ac:dyDescent="0.25">
      <c r="A1948" s="1">
        <v>38097</v>
      </c>
      <c r="B1948" s="1" t="s">
        <v>3682</v>
      </c>
      <c r="C1948" s="1" t="s">
        <v>5</v>
      </c>
      <c r="D1948" s="2" t="s">
        <v>1315</v>
      </c>
      <c r="E1948" s="1"/>
      <c r="F1948" s="1"/>
    </row>
    <row r="1949" spans="1:6" ht="12.75" customHeight="1" x14ac:dyDescent="0.25">
      <c r="A1949" s="1">
        <v>38098</v>
      </c>
      <c r="B1949" s="1" t="s">
        <v>3683</v>
      </c>
      <c r="C1949" s="1" t="s">
        <v>5</v>
      </c>
      <c r="D1949" s="2" t="s">
        <v>1315</v>
      </c>
      <c r="E1949" s="1"/>
      <c r="F1949" s="1"/>
    </row>
    <row r="1950" spans="1:6" ht="12.75" customHeight="1" x14ac:dyDescent="0.25">
      <c r="A1950" s="1">
        <v>11186</v>
      </c>
      <c r="B1950" s="1" t="s">
        <v>3684</v>
      </c>
      <c r="C1950" s="1" t="s">
        <v>778</v>
      </c>
      <c r="D1950" s="2" t="s">
        <v>3685</v>
      </c>
      <c r="E1950" s="1"/>
      <c r="F1950" s="1"/>
    </row>
    <row r="1951" spans="1:6" ht="12.75" customHeight="1" x14ac:dyDescent="0.25">
      <c r="A1951" s="1">
        <v>11558</v>
      </c>
      <c r="B1951" s="1" t="s">
        <v>3686</v>
      </c>
      <c r="C1951" s="1" t="s">
        <v>805</v>
      </c>
      <c r="D1951" s="2" t="s">
        <v>3687</v>
      </c>
      <c r="E1951" s="1"/>
      <c r="F1951" s="1"/>
    </row>
    <row r="1952" spans="1:6" ht="12.75" customHeight="1" x14ac:dyDescent="0.25">
      <c r="A1952" s="1">
        <v>11557</v>
      </c>
      <c r="B1952" s="1" t="s">
        <v>3688</v>
      </c>
      <c r="C1952" s="1" t="s">
        <v>805</v>
      </c>
      <c r="D1952" s="2" t="s">
        <v>3689</v>
      </c>
      <c r="E1952" s="1"/>
      <c r="F1952" s="1"/>
    </row>
    <row r="1953" spans="1:6" ht="12.75" customHeight="1" x14ac:dyDescent="0.25">
      <c r="A1953" s="1">
        <v>2759</v>
      </c>
      <c r="B1953" s="1" t="s">
        <v>3690</v>
      </c>
      <c r="C1953" s="1" t="s">
        <v>5</v>
      </c>
      <c r="D1953" s="2" t="s">
        <v>3691</v>
      </c>
      <c r="E1953" s="1"/>
      <c r="F1953" s="1"/>
    </row>
    <row r="1954" spans="1:6" ht="12.75" customHeight="1" x14ac:dyDescent="0.25">
      <c r="A1954" s="1">
        <v>38124</v>
      </c>
      <c r="B1954" s="1" t="s">
        <v>3692</v>
      </c>
      <c r="C1954" s="1" t="s">
        <v>5</v>
      </c>
      <c r="D1954" s="2" t="s">
        <v>3693</v>
      </c>
      <c r="E1954" s="1"/>
      <c r="F1954" s="1"/>
    </row>
    <row r="1955" spans="1:6" ht="12.75" customHeight="1" x14ac:dyDescent="0.25">
      <c r="A1955" s="1">
        <v>38380</v>
      </c>
      <c r="B1955" s="1" t="s">
        <v>3694</v>
      </c>
      <c r="C1955" s="1" t="s">
        <v>5</v>
      </c>
      <c r="D1955" s="2" t="s">
        <v>3695</v>
      </c>
      <c r="E1955" s="1"/>
      <c r="F1955" s="1"/>
    </row>
    <row r="1956" spans="1:6" ht="12.75" customHeight="1" x14ac:dyDescent="0.25">
      <c r="A1956" s="1">
        <v>42429</v>
      </c>
      <c r="B1956" s="1" t="s">
        <v>3696</v>
      </c>
      <c r="C1956" s="1" t="s">
        <v>5</v>
      </c>
      <c r="D1956" s="2" t="s">
        <v>3697</v>
      </c>
      <c r="E1956" s="1"/>
      <c r="F1956" s="1"/>
    </row>
    <row r="1957" spans="1:6" ht="12.75" customHeight="1" x14ac:dyDescent="0.25">
      <c r="A1957" s="1">
        <v>39616</v>
      </c>
      <c r="B1957" s="1" t="s">
        <v>3698</v>
      </c>
      <c r="C1957" s="1" t="s">
        <v>5</v>
      </c>
      <c r="D1957" s="2" t="s">
        <v>3699</v>
      </c>
      <c r="E1957" s="1"/>
      <c r="F1957" s="1"/>
    </row>
    <row r="1958" spans="1:6" ht="12.75" customHeight="1" x14ac:dyDescent="0.25">
      <c r="A1958" s="1">
        <v>39618</v>
      </c>
      <c r="B1958" s="1" t="s">
        <v>3700</v>
      </c>
      <c r="C1958" s="1" t="s">
        <v>5</v>
      </c>
      <c r="D1958" s="2" t="s">
        <v>3701</v>
      </c>
      <c r="E1958" s="1"/>
      <c r="F1958" s="1"/>
    </row>
    <row r="1959" spans="1:6" ht="12.75" customHeight="1" x14ac:dyDescent="0.25">
      <c r="A1959" s="1">
        <v>39619</v>
      </c>
      <c r="B1959" s="1" t="s">
        <v>3702</v>
      </c>
      <c r="C1959" s="1" t="s">
        <v>5</v>
      </c>
      <c r="D1959" s="2" t="s">
        <v>3703</v>
      </c>
      <c r="E1959" s="1"/>
      <c r="F1959" s="1"/>
    </row>
    <row r="1960" spans="1:6" ht="12.75" customHeight="1" x14ac:dyDescent="0.25">
      <c r="A1960" s="1">
        <v>39613</v>
      </c>
      <c r="B1960" s="1" t="s">
        <v>3704</v>
      </c>
      <c r="C1960" s="1" t="s">
        <v>5</v>
      </c>
      <c r="D1960" s="2" t="s">
        <v>3705</v>
      </c>
      <c r="E1960" s="1"/>
      <c r="F1960" s="1"/>
    </row>
    <row r="1961" spans="1:6" ht="12.75" customHeight="1" x14ac:dyDescent="0.25">
      <c r="A1961" s="1">
        <v>39614</v>
      </c>
      <c r="B1961" s="1" t="s">
        <v>3706</v>
      </c>
      <c r="C1961" s="1" t="s">
        <v>5</v>
      </c>
      <c r="D1961" s="2" t="s">
        <v>3707</v>
      </c>
      <c r="E1961" s="1"/>
      <c r="F1961" s="1"/>
    </row>
    <row r="1962" spans="1:6" ht="12.75" customHeight="1" x14ac:dyDescent="0.25">
      <c r="A1962" s="1">
        <v>38538</v>
      </c>
      <c r="B1962" s="1" t="s">
        <v>3708</v>
      </c>
      <c r="C1962" s="1" t="s">
        <v>90</v>
      </c>
      <c r="D1962" s="2" t="s">
        <v>3709</v>
      </c>
      <c r="E1962" s="1"/>
      <c r="F1962" s="1"/>
    </row>
    <row r="1963" spans="1:6" ht="12.75" customHeight="1" x14ac:dyDescent="0.25">
      <c r="A1963" s="1">
        <v>38539</v>
      </c>
      <c r="B1963" s="1" t="s">
        <v>3710</v>
      </c>
      <c r="C1963" s="1" t="s">
        <v>90</v>
      </c>
      <c r="D1963" s="2" t="s">
        <v>3711</v>
      </c>
      <c r="E1963" s="1"/>
      <c r="F1963" s="1"/>
    </row>
    <row r="1964" spans="1:6" ht="12.75" customHeight="1" x14ac:dyDescent="0.25">
      <c r="A1964" s="1">
        <v>38540</v>
      </c>
      <c r="B1964" s="1" t="s">
        <v>3712</v>
      </c>
      <c r="C1964" s="1" t="s">
        <v>90</v>
      </c>
      <c r="D1964" s="2" t="s">
        <v>3713</v>
      </c>
      <c r="E1964" s="1"/>
      <c r="F1964" s="1"/>
    </row>
    <row r="1965" spans="1:6" ht="12.75" customHeight="1" x14ac:dyDescent="0.25">
      <c r="A1965" s="1">
        <v>38384</v>
      </c>
      <c r="B1965" s="1" t="s">
        <v>3714</v>
      </c>
      <c r="C1965" s="1" t="s">
        <v>5</v>
      </c>
      <c r="D1965" s="2" t="s">
        <v>3715</v>
      </c>
      <c r="E1965" s="1"/>
      <c r="F1965" s="1"/>
    </row>
    <row r="1966" spans="1:6" ht="12.75" customHeight="1" x14ac:dyDescent="0.25">
      <c r="A1966" s="1">
        <v>13</v>
      </c>
      <c r="B1966" s="1" t="s">
        <v>3716</v>
      </c>
      <c r="C1966" s="1" t="s">
        <v>97</v>
      </c>
      <c r="D1966" s="2" t="s">
        <v>3717</v>
      </c>
      <c r="E1966" s="1"/>
      <c r="F1966" s="1"/>
    </row>
    <row r="1967" spans="1:6" ht="12.75" customHeight="1" x14ac:dyDescent="0.25">
      <c r="A1967" s="1">
        <v>2762</v>
      </c>
      <c r="B1967" s="1" t="s">
        <v>3718</v>
      </c>
      <c r="C1967" s="1" t="s">
        <v>90</v>
      </c>
      <c r="D1967" s="2" t="s">
        <v>84</v>
      </c>
      <c r="E1967" s="1"/>
      <c r="F1967" s="1"/>
    </row>
    <row r="1968" spans="1:6" ht="12.75" customHeight="1" x14ac:dyDescent="0.25">
      <c r="A1968" s="1">
        <v>21142</v>
      </c>
      <c r="B1968" s="1" t="s">
        <v>3719</v>
      </c>
      <c r="C1968" s="1" t="s">
        <v>5</v>
      </c>
      <c r="D1968" s="2" t="s">
        <v>3720</v>
      </c>
      <c r="E1968" s="1"/>
      <c r="F1968" s="1"/>
    </row>
    <row r="1969" spans="1:6" ht="12.75" customHeight="1" x14ac:dyDescent="0.25">
      <c r="A1969" s="1">
        <v>4223</v>
      </c>
      <c r="B1969" s="1" t="s">
        <v>3721</v>
      </c>
      <c r="C1969" s="1" t="s">
        <v>100</v>
      </c>
      <c r="D1969" s="2" t="s">
        <v>1004</v>
      </c>
      <c r="E1969" s="1"/>
      <c r="F1969" s="1"/>
    </row>
    <row r="1970" spans="1:6" ht="12.75" customHeight="1" x14ac:dyDescent="0.25">
      <c r="A1970" s="1">
        <v>37372</v>
      </c>
      <c r="B1970" s="1" t="s">
        <v>3722</v>
      </c>
      <c r="C1970" s="1" t="s">
        <v>291</v>
      </c>
      <c r="D1970" s="2" t="s">
        <v>3565</v>
      </c>
      <c r="E1970" s="1"/>
      <c r="F1970" s="1"/>
    </row>
    <row r="1971" spans="1:6" ht="12.75" customHeight="1" x14ac:dyDescent="0.25">
      <c r="A1971" s="1">
        <v>40863</v>
      </c>
      <c r="B1971" s="1" t="s">
        <v>3723</v>
      </c>
      <c r="C1971" s="1" t="s">
        <v>294</v>
      </c>
      <c r="D1971" s="2" t="s">
        <v>3724</v>
      </c>
      <c r="E1971" s="1"/>
      <c r="F1971" s="1"/>
    </row>
    <row r="1972" spans="1:6" ht="12.75" customHeight="1" x14ac:dyDescent="0.25">
      <c r="A1972" s="1">
        <v>38475</v>
      </c>
      <c r="B1972" s="1" t="s">
        <v>3725</v>
      </c>
      <c r="C1972" s="1" t="s">
        <v>5</v>
      </c>
      <c r="D1972" s="2" t="s">
        <v>3726</v>
      </c>
      <c r="E1972" s="1"/>
      <c r="F1972" s="1"/>
    </row>
    <row r="1973" spans="1:6" ht="12.75" customHeight="1" x14ac:dyDescent="0.25">
      <c r="A1973" s="1">
        <v>38474</v>
      </c>
      <c r="B1973" s="1" t="s">
        <v>3727</v>
      </c>
      <c r="C1973" s="1" t="s">
        <v>5</v>
      </c>
      <c r="D1973" s="2" t="s">
        <v>3728</v>
      </c>
      <c r="E1973" s="1"/>
      <c r="F1973" s="1"/>
    </row>
    <row r="1974" spans="1:6" ht="12.75" customHeight="1" x14ac:dyDescent="0.25">
      <c r="A1974" s="1">
        <v>10886</v>
      </c>
      <c r="B1974" s="1" t="s">
        <v>3729</v>
      </c>
      <c r="C1974" s="1" t="s">
        <v>5</v>
      </c>
      <c r="D1974" s="2" t="s">
        <v>3730</v>
      </c>
      <c r="E1974" s="1"/>
      <c r="F1974" s="1"/>
    </row>
    <row r="1975" spans="1:6" ht="12.75" customHeight="1" x14ac:dyDescent="0.25">
      <c r="A1975" s="1">
        <v>10888</v>
      </c>
      <c r="B1975" s="1" t="s">
        <v>3731</v>
      </c>
      <c r="C1975" s="1" t="s">
        <v>5</v>
      </c>
      <c r="D1975" s="2" t="s">
        <v>3732</v>
      </c>
      <c r="E1975" s="1"/>
      <c r="F1975" s="1"/>
    </row>
    <row r="1976" spans="1:6" ht="12.75" customHeight="1" x14ac:dyDescent="0.25">
      <c r="A1976" s="1">
        <v>10889</v>
      </c>
      <c r="B1976" s="1" t="s">
        <v>3733</v>
      </c>
      <c r="C1976" s="1" t="s">
        <v>5</v>
      </c>
      <c r="D1976" s="2" t="s">
        <v>3734</v>
      </c>
      <c r="E1976" s="1"/>
      <c r="F1976" s="1"/>
    </row>
    <row r="1977" spans="1:6" ht="12.75" customHeight="1" x14ac:dyDescent="0.25">
      <c r="A1977" s="1">
        <v>10890</v>
      </c>
      <c r="B1977" s="1" t="s">
        <v>3735</v>
      </c>
      <c r="C1977" s="1" t="s">
        <v>5</v>
      </c>
      <c r="D1977" s="2" t="s">
        <v>3736</v>
      </c>
      <c r="E1977" s="1"/>
      <c r="F1977" s="1"/>
    </row>
    <row r="1978" spans="1:6" ht="12.75" customHeight="1" x14ac:dyDescent="0.25">
      <c r="A1978" s="1">
        <v>10891</v>
      </c>
      <c r="B1978" s="1" t="s">
        <v>3737</v>
      </c>
      <c r="C1978" s="1" t="s">
        <v>5</v>
      </c>
      <c r="D1978" s="2" t="s">
        <v>3738</v>
      </c>
      <c r="E1978" s="1"/>
      <c r="F1978" s="1"/>
    </row>
    <row r="1979" spans="1:6" ht="12.75" customHeight="1" x14ac:dyDescent="0.25">
      <c r="A1979" s="1">
        <v>10892</v>
      </c>
      <c r="B1979" s="1" t="s">
        <v>3739</v>
      </c>
      <c r="C1979" s="1" t="s">
        <v>5</v>
      </c>
      <c r="D1979" s="2" t="s">
        <v>3740</v>
      </c>
      <c r="E1979" s="1"/>
      <c r="F1979" s="1"/>
    </row>
    <row r="1980" spans="1:6" ht="12.75" customHeight="1" x14ac:dyDescent="0.25">
      <c r="A1980" s="1">
        <v>20977</v>
      </c>
      <c r="B1980" s="1" t="s">
        <v>3741</v>
      </c>
      <c r="C1980" s="1" t="s">
        <v>5</v>
      </c>
      <c r="D1980" s="2" t="s">
        <v>3742</v>
      </c>
      <c r="E1980" s="1"/>
      <c r="F1980" s="1"/>
    </row>
    <row r="1981" spans="1:6" ht="12.75" customHeight="1" x14ac:dyDescent="0.25">
      <c r="A1981" s="1">
        <v>3073</v>
      </c>
      <c r="B1981" s="1" t="s">
        <v>3743</v>
      </c>
      <c r="C1981" s="1" t="s">
        <v>5</v>
      </c>
      <c r="D1981" s="2" t="s">
        <v>3744</v>
      </c>
      <c r="E1981" s="1"/>
      <c r="F1981" s="1"/>
    </row>
    <row r="1982" spans="1:6" ht="12.75" customHeight="1" x14ac:dyDescent="0.25">
      <c r="A1982" s="1">
        <v>3074</v>
      </c>
      <c r="B1982" s="1" t="s">
        <v>3745</v>
      </c>
      <c r="C1982" s="1" t="s">
        <v>5</v>
      </c>
      <c r="D1982" s="2" t="s">
        <v>3746</v>
      </c>
      <c r="E1982" s="1"/>
      <c r="F1982" s="1"/>
    </row>
    <row r="1983" spans="1:6" ht="12.75" customHeight="1" x14ac:dyDescent="0.25">
      <c r="A1983" s="1">
        <v>3076</v>
      </c>
      <c r="B1983" s="1" t="s">
        <v>3747</v>
      </c>
      <c r="C1983" s="1" t="s">
        <v>5</v>
      </c>
      <c r="D1983" s="2" t="s">
        <v>3748</v>
      </c>
      <c r="E1983" s="1"/>
      <c r="F1983" s="1"/>
    </row>
    <row r="1984" spans="1:6" ht="12.75" customHeight="1" x14ac:dyDescent="0.25">
      <c r="A1984" s="1">
        <v>3075</v>
      </c>
      <c r="B1984" s="1" t="s">
        <v>3749</v>
      </c>
      <c r="C1984" s="1" t="s">
        <v>5</v>
      </c>
      <c r="D1984" s="2" t="s">
        <v>3750</v>
      </c>
      <c r="E1984" s="1"/>
      <c r="F1984" s="1"/>
    </row>
    <row r="1985" spans="1:6" ht="12.75" customHeight="1" x14ac:dyDescent="0.25">
      <c r="A1985" s="1">
        <v>10781</v>
      </c>
      <c r="B1985" s="1" t="s">
        <v>3751</v>
      </c>
      <c r="C1985" s="1" t="s">
        <v>5</v>
      </c>
      <c r="D1985" s="2" t="s">
        <v>3752</v>
      </c>
      <c r="E1985" s="1"/>
      <c r="F1985" s="1"/>
    </row>
    <row r="1986" spans="1:6" ht="12.75" customHeight="1" x14ac:dyDescent="0.25">
      <c r="A1986" s="1">
        <v>43612</v>
      </c>
      <c r="B1986" s="1" t="s">
        <v>3753</v>
      </c>
      <c r="C1986" s="1" t="s">
        <v>2589</v>
      </c>
      <c r="D1986" s="2" t="s">
        <v>3754</v>
      </c>
      <c r="E1986" s="1"/>
      <c r="F1986" s="1"/>
    </row>
    <row r="1987" spans="1:6" ht="12.75" customHeight="1" x14ac:dyDescent="0.25">
      <c r="A1987" s="1">
        <v>43613</v>
      </c>
      <c r="B1987" s="1" t="s">
        <v>3755</v>
      </c>
      <c r="C1987" s="1" t="s">
        <v>2589</v>
      </c>
      <c r="D1987" s="2" t="s">
        <v>3756</v>
      </c>
      <c r="E1987" s="1"/>
      <c r="F1987" s="1"/>
    </row>
    <row r="1988" spans="1:6" ht="12.75" customHeight="1" x14ac:dyDescent="0.25">
      <c r="A1988" s="1">
        <v>11480</v>
      </c>
      <c r="B1988" s="1" t="s">
        <v>3757</v>
      </c>
      <c r="C1988" s="1" t="s">
        <v>2589</v>
      </c>
      <c r="D1988" s="2" t="s">
        <v>3758</v>
      </c>
      <c r="E1988" s="1"/>
      <c r="F1988" s="1"/>
    </row>
    <row r="1989" spans="1:6" ht="12.75" customHeight="1" x14ac:dyDescent="0.25">
      <c r="A1989" s="1">
        <v>11469</v>
      </c>
      <c r="B1989" s="1" t="s">
        <v>3759</v>
      </c>
      <c r="C1989" s="1" t="s">
        <v>5</v>
      </c>
      <c r="D1989" s="2" t="s">
        <v>3760</v>
      </c>
      <c r="E1989" s="1"/>
      <c r="F1989" s="1"/>
    </row>
    <row r="1990" spans="1:6" ht="12.75" customHeight="1" x14ac:dyDescent="0.25">
      <c r="A1990" s="1">
        <v>11468</v>
      </c>
      <c r="B1990" s="1" t="s">
        <v>3761</v>
      </c>
      <c r="C1990" s="1" t="s">
        <v>5</v>
      </c>
      <c r="D1990" s="2" t="s">
        <v>3762</v>
      </c>
      <c r="E1990" s="1"/>
      <c r="F1990" s="1"/>
    </row>
    <row r="1991" spans="1:6" ht="12.75" customHeight="1" x14ac:dyDescent="0.25">
      <c r="A1991" s="1">
        <v>11484</v>
      </c>
      <c r="B1991" s="1" t="s">
        <v>3763</v>
      </c>
      <c r="C1991" s="1" t="s">
        <v>5</v>
      </c>
      <c r="D1991" s="2" t="s">
        <v>3764</v>
      </c>
      <c r="E1991" s="1"/>
      <c r="F1991" s="1"/>
    </row>
    <row r="1992" spans="1:6" ht="12.75" customHeight="1" x14ac:dyDescent="0.25">
      <c r="A1992" s="1">
        <v>38155</v>
      </c>
      <c r="B1992" s="1" t="s">
        <v>3765</v>
      </c>
      <c r="C1992" s="1" t="s">
        <v>5</v>
      </c>
      <c r="D1992" s="2" t="s">
        <v>3766</v>
      </c>
      <c r="E1992" s="1"/>
      <c r="F1992" s="1"/>
    </row>
    <row r="1993" spans="1:6" ht="12.75" customHeight="1" x14ac:dyDescent="0.25">
      <c r="A1993" s="1">
        <v>11467</v>
      </c>
      <c r="B1993" s="1" t="s">
        <v>3767</v>
      </c>
      <c r="C1993" s="1" t="s">
        <v>5</v>
      </c>
      <c r="D1993" s="2" t="s">
        <v>3768</v>
      </c>
      <c r="E1993" s="1"/>
      <c r="F1993" s="1"/>
    </row>
    <row r="1994" spans="1:6" ht="12.75" customHeight="1" x14ac:dyDescent="0.25">
      <c r="A1994" s="1">
        <v>38153</v>
      </c>
      <c r="B1994" s="1" t="s">
        <v>3769</v>
      </c>
      <c r="C1994" s="1" t="s">
        <v>2589</v>
      </c>
      <c r="D1994" s="2" t="s">
        <v>3770</v>
      </c>
      <c r="E1994" s="1"/>
      <c r="F1994" s="1"/>
    </row>
    <row r="1995" spans="1:6" ht="12.75" customHeight="1" x14ac:dyDescent="0.25">
      <c r="A1995" s="1">
        <v>43607</v>
      </c>
      <c r="B1995" s="1" t="s">
        <v>3771</v>
      </c>
      <c r="C1995" s="1" t="s">
        <v>2589</v>
      </c>
      <c r="D1995" s="2" t="s">
        <v>3772</v>
      </c>
      <c r="E1995" s="1"/>
      <c r="F1995" s="1"/>
    </row>
    <row r="1996" spans="1:6" ht="12.75" customHeight="1" x14ac:dyDescent="0.25">
      <c r="A1996" s="1">
        <v>3080</v>
      </c>
      <c r="B1996" s="1" t="s">
        <v>3773</v>
      </c>
      <c r="C1996" s="1" t="s">
        <v>2589</v>
      </c>
      <c r="D1996" s="2" t="s">
        <v>3774</v>
      </c>
      <c r="E1996" s="1"/>
      <c r="F1996" s="1"/>
    </row>
    <row r="1997" spans="1:6" ht="12.75" customHeight="1" x14ac:dyDescent="0.25">
      <c r="A1997" s="1">
        <v>3081</v>
      </c>
      <c r="B1997" s="1" t="s">
        <v>3775</v>
      </c>
      <c r="C1997" s="1" t="s">
        <v>2589</v>
      </c>
      <c r="D1997" s="2" t="s">
        <v>3776</v>
      </c>
      <c r="E1997" s="1"/>
      <c r="F1997" s="1"/>
    </row>
    <row r="1998" spans="1:6" ht="12.75" customHeight="1" x14ac:dyDescent="0.25">
      <c r="A1998" s="1">
        <v>3090</v>
      </c>
      <c r="B1998" s="1" t="s">
        <v>3777</v>
      </c>
      <c r="C1998" s="1" t="s">
        <v>2589</v>
      </c>
      <c r="D1998" s="2" t="s">
        <v>3778</v>
      </c>
      <c r="E1998" s="1"/>
      <c r="F1998" s="1"/>
    </row>
    <row r="1999" spans="1:6" ht="12.75" customHeight="1" x14ac:dyDescent="0.25">
      <c r="A1999" s="1">
        <v>43611</v>
      </c>
      <c r="B1999" s="1" t="s">
        <v>3779</v>
      </c>
      <c r="C1999" s="1" t="s">
        <v>2589</v>
      </c>
      <c r="D1999" s="2" t="s">
        <v>95</v>
      </c>
      <c r="E1999" s="1"/>
      <c r="F1999" s="1"/>
    </row>
    <row r="2000" spans="1:6" ht="12.75" customHeight="1" x14ac:dyDescent="0.25">
      <c r="A2000" s="1">
        <v>3103</v>
      </c>
      <c r="B2000" s="1" t="s">
        <v>3780</v>
      </c>
      <c r="C2000" s="1" t="s">
        <v>5</v>
      </c>
      <c r="D2000" s="2" t="s">
        <v>3781</v>
      </c>
      <c r="E2000" s="1"/>
      <c r="F2000" s="1"/>
    </row>
    <row r="2001" spans="1:6" ht="12.75" customHeight="1" x14ac:dyDescent="0.25">
      <c r="A2001" s="1">
        <v>3097</v>
      </c>
      <c r="B2001" s="1" t="s">
        <v>3782</v>
      </c>
      <c r="C2001" s="1" t="s">
        <v>2589</v>
      </c>
      <c r="D2001" s="2" t="s">
        <v>3783</v>
      </c>
      <c r="E2001" s="1"/>
      <c r="F2001" s="1"/>
    </row>
    <row r="2002" spans="1:6" ht="12.75" customHeight="1" x14ac:dyDescent="0.25">
      <c r="A2002" s="1">
        <v>3099</v>
      </c>
      <c r="B2002" s="1" t="s">
        <v>3784</v>
      </c>
      <c r="C2002" s="1" t="s">
        <v>2589</v>
      </c>
      <c r="D2002" s="2" t="s">
        <v>3785</v>
      </c>
      <c r="E2002" s="1"/>
      <c r="F2002" s="1"/>
    </row>
    <row r="2003" spans="1:6" ht="12.75" customHeight="1" x14ac:dyDescent="0.25">
      <c r="A2003" s="1">
        <v>38151</v>
      </c>
      <c r="B2003" s="1" t="s">
        <v>3786</v>
      </c>
      <c r="C2003" s="1" t="s">
        <v>2589</v>
      </c>
      <c r="D2003" s="2" t="s">
        <v>706</v>
      </c>
      <c r="E2003" s="1"/>
      <c r="F2003" s="1"/>
    </row>
    <row r="2004" spans="1:6" ht="12.75" customHeight="1" x14ac:dyDescent="0.25">
      <c r="A2004" s="1">
        <v>38152</v>
      </c>
      <c r="B2004" s="1" t="s">
        <v>3787</v>
      </c>
      <c r="C2004" s="1" t="s">
        <v>2589</v>
      </c>
      <c r="D2004" s="2" t="s">
        <v>3788</v>
      </c>
      <c r="E2004" s="1"/>
      <c r="F2004" s="1"/>
    </row>
    <row r="2005" spans="1:6" ht="12.75" customHeight="1" x14ac:dyDescent="0.25">
      <c r="A2005" s="1">
        <v>43610</v>
      </c>
      <c r="B2005" s="1" t="s">
        <v>3789</v>
      </c>
      <c r="C2005" s="1" t="s">
        <v>2589</v>
      </c>
      <c r="D2005" s="2" t="s">
        <v>3790</v>
      </c>
      <c r="E2005" s="1"/>
      <c r="F2005" s="1"/>
    </row>
    <row r="2006" spans="1:6" ht="12.75" customHeight="1" x14ac:dyDescent="0.25">
      <c r="A2006" s="1">
        <v>3093</v>
      </c>
      <c r="B2006" s="1" t="s">
        <v>3791</v>
      </c>
      <c r="C2006" s="1" t="s">
        <v>2589</v>
      </c>
      <c r="D2006" s="2" t="s">
        <v>3785</v>
      </c>
      <c r="E2006" s="1"/>
      <c r="F2006" s="1"/>
    </row>
    <row r="2007" spans="1:6" ht="12.75" customHeight="1" x14ac:dyDescent="0.25">
      <c r="A2007" s="1">
        <v>38165</v>
      </c>
      <c r="B2007" s="1" t="s">
        <v>3792</v>
      </c>
      <c r="C2007" s="1" t="s">
        <v>2589</v>
      </c>
      <c r="D2007" s="2" t="s">
        <v>3793</v>
      </c>
      <c r="E2007" s="1"/>
      <c r="F2007" s="1"/>
    </row>
    <row r="2008" spans="1:6" ht="12.75" customHeight="1" x14ac:dyDescent="0.25">
      <c r="A2008" s="1">
        <v>38177</v>
      </c>
      <c r="B2008" s="1" t="s">
        <v>3794</v>
      </c>
      <c r="C2008" s="1" t="s">
        <v>5</v>
      </c>
      <c r="D2008" s="2" t="s">
        <v>3795</v>
      </c>
      <c r="E2008" s="1"/>
      <c r="F2008" s="1"/>
    </row>
    <row r="2009" spans="1:6" ht="12.75" customHeight="1" x14ac:dyDescent="0.25">
      <c r="A2009" s="1">
        <v>11458</v>
      </c>
      <c r="B2009" s="1" t="s">
        <v>3796</v>
      </c>
      <c r="C2009" s="1" t="s">
        <v>5</v>
      </c>
      <c r="D2009" s="2" t="s">
        <v>3797</v>
      </c>
      <c r="E2009" s="1"/>
      <c r="F2009" s="1"/>
    </row>
    <row r="2010" spans="1:6" ht="12.75" customHeight="1" x14ac:dyDescent="0.25">
      <c r="A2010" s="1">
        <v>3108</v>
      </c>
      <c r="B2010" s="1" t="s">
        <v>3798</v>
      </c>
      <c r="C2010" s="1" t="s">
        <v>5</v>
      </c>
      <c r="D2010" s="2" t="s">
        <v>3799</v>
      </c>
      <c r="E2010" s="1"/>
      <c r="F2010" s="1"/>
    </row>
    <row r="2011" spans="1:6" ht="12.75" customHeight="1" x14ac:dyDescent="0.25">
      <c r="A2011" s="1">
        <v>3105</v>
      </c>
      <c r="B2011" s="1" t="s">
        <v>3800</v>
      </c>
      <c r="C2011" s="1" t="s">
        <v>5</v>
      </c>
      <c r="D2011" s="2" t="s">
        <v>3801</v>
      </c>
      <c r="E2011" s="1"/>
      <c r="F2011" s="1"/>
    </row>
    <row r="2012" spans="1:6" ht="12.75" customHeight="1" x14ac:dyDescent="0.25">
      <c r="A2012" s="1">
        <v>38178</v>
      </c>
      <c r="B2012" s="1" t="s">
        <v>3802</v>
      </c>
      <c r="C2012" s="1" t="s">
        <v>5</v>
      </c>
      <c r="D2012" s="2" t="s">
        <v>3803</v>
      </c>
      <c r="E2012" s="1"/>
      <c r="F2012" s="1"/>
    </row>
    <row r="2013" spans="1:6" ht="12.75" customHeight="1" x14ac:dyDescent="0.25">
      <c r="A2013" s="1">
        <v>43575</v>
      </c>
      <c r="B2013" s="1" t="s">
        <v>3804</v>
      </c>
      <c r="C2013" s="1" t="s">
        <v>5</v>
      </c>
      <c r="D2013" s="2" t="s">
        <v>3805</v>
      </c>
      <c r="E2013" s="1"/>
      <c r="F2013" s="1"/>
    </row>
    <row r="2014" spans="1:6" ht="12.75" customHeight="1" x14ac:dyDescent="0.25">
      <c r="A2014" s="1">
        <v>43577</v>
      </c>
      <c r="B2014" s="1" t="s">
        <v>3806</v>
      </c>
      <c r="C2014" s="1" t="s">
        <v>5</v>
      </c>
      <c r="D2014" s="2" t="s">
        <v>3807</v>
      </c>
      <c r="E2014" s="1"/>
      <c r="F2014" s="1"/>
    </row>
    <row r="2015" spans="1:6" ht="12.75" customHeight="1" x14ac:dyDescent="0.25">
      <c r="A2015" s="1">
        <v>43458</v>
      </c>
      <c r="B2015" s="1" t="s">
        <v>3808</v>
      </c>
      <c r="C2015" s="1" t="s">
        <v>291</v>
      </c>
      <c r="D2015" s="2" t="s">
        <v>3809</v>
      </c>
      <c r="E2015" s="1"/>
      <c r="F2015" s="1"/>
    </row>
    <row r="2016" spans="1:6" ht="12.75" customHeight="1" x14ac:dyDescent="0.25">
      <c r="A2016" s="1">
        <v>43470</v>
      </c>
      <c r="B2016" s="1" t="s">
        <v>3810</v>
      </c>
      <c r="C2016" s="1" t="s">
        <v>294</v>
      </c>
      <c r="D2016" s="2" t="s">
        <v>3811</v>
      </c>
      <c r="E2016" s="1"/>
      <c r="F2016" s="1"/>
    </row>
    <row r="2017" spans="1:6" ht="12.75" customHeight="1" x14ac:dyDescent="0.25">
      <c r="A2017" s="1">
        <v>43459</v>
      </c>
      <c r="B2017" s="1" t="s">
        <v>3812</v>
      </c>
      <c r="C2017" s="1" t="s">
        <v>291</v>
      </c>
      <c r="D2017" s="2" t="s">
        <v>3813</v>
      </c>
      <c r="E2017" s="1"/>
      <c r="F2017" s="1"/>
    </row>
    <row r="2018" spans="1:6" ht="12.75" customHeight="1" x14ac:dyDescent="0.25">
      <c r="A2018" s="1">
        <v>43471</v>
      </c>
      <c r="B2018" s="1" t="s">
        <v>3814</v>
      </c>
      <c r="C2018" s="1" t="s">
        <v>294</v>
      </c>
      <c r="D2018" s="2" t="s">
        <v>3815</v>
      </c>
      <c r="E2018" s="1"/>
      <c r="F2018" s="1"/>
    </row>
    <row r="2019" spans="1:6" ht="12.75" customHeight="1" x14ac:dyDescent="0.25">
      <c r="A2019" s="1">
        <v>43460</v>
      </c>
      <c r="B2019" s="1" t="s">
        <v>3816</v>
      </c>
      <c r="C2019" s="1" t="s">
        <v>291</v>
      </c>
      <c r="D2019" s="2" t="s">
        <v>3817</v>
      </c>
      <c r="E2019" s="1"/>
      <c r="F2019" s="1"/>
    </row>
    <row r="2020" spans="1:6" ht="12.75" customHeight="1" x14ac:dyDescent="0.25">
      <c r="A2020" s="1">
        <v>43472</v>
      </c>
      <c r="B2020" s="1" t="s">
        <v>3818</v>
      </c>
      <c r="C2020" s="1" t="s">
        <v>294</v>
      </c>
      <c r="D2020" s="2" t="s">
        <v>3819</v>
      </c>
      <c r="E2020" s="1"/>
      <c r="F2020" s="1"/>
    </row>
    <row r="2021" spans="1:6" ht="12.75" customHeight="1" x14ac:dyDescent="0.25">
      <c r="A2021" s="1">
        <v>43461</v>
      </c>
      <c r="B2021" s="1" t="s">
        <v>3820</v>
      </c>
      <c r="C2021" s="1" t="s">
        <v>291</v>
      </c>
      <c r="D2021" s="2" t="s">
        <v>3654</v>
      </c>
      <c r="E2021" s="1"/>
      <c r="F2021" s="1"/>
    </row>
    <row r="2022" spans="1:6" ht="12.75" customHeight="1" x14ac:dyDescent="0.25">
      <c r="A2022" s="1">
        <v>43473</v>
      </c>
      <c r="B2022" s="1" t="s">
        <v>3821</v>
      </c>
      <c r="C2022" s="1" t="s">
        <v>294</v>
      </c>
      <c r="D2022" s="2" t="s">
        <v>3822</v>
      </c>
      <c r="E2022" s="1"/>
      <c r="F2022" s="1"/>
    </row>
    <row r="2023" spans="1:6" ht="12.75" customHeight="1" x14ac:dyDescent="0.25">
      <c r="A2023" s="1">
        <v>43463</v>
      </c>
      <c r="B2023" s="1" t="s">
        <v>3823</v>
      </c>
      <c r="C2023" s="1" t="s">
        <v>291</v>
      </c>
      <c r="D2023" s="2" t="s">
        <v>3824</v>
      </c>
      <c r="E2023" s="1"/>
      <c r="F2023" s="1"/>
    </row>
    <row r="2024" spans="1:6" ht="12.75" customHeight="1" x14ac:dyDescent="0.25">
      <c r="A2024" s="1">
        <v>43475</v>
      </c>
      <c r="B2024" s="1" t="s">
        <v>3825</v>
      </c>
      <c r="C2024" s="1" t="s">
        <v>294</v>
      </c>
      <c r="D2024" s="2" t="s">
        <v>2024</v>
      </c>
      <c r="E2024" s="1"/>
      <c r="F2024" s="1"/>
    </row>
    <row r="2025" spans="1:6" ht="12.75" customHeight="1" x14ac:dyDescent="0.25">
      <c r="A2025" s="1">
        <v>43462</v>
      </c>
      <c r="B2025" s="1" t="s">
        <v>3826</v>
      </c>
      <c r="C2025" s="1" t="s">
        <v>291</v>
      </c>
      <c r="D2025" s="2" t="s">
        <v>3827</v>
      </c>
      <c r="E2025" s="1"/>
      <c r="F2025" s="1"/>
    </row>
    <row r="2026" spans="1:6" ht="12.75" customHeight="1" x14ac:dyDescent="0.25">
      <c r="A2026" s="1">
        <v>43474</v>
      </c>
      <c r="B2026" s="1" t="s">
        <v>3828</v>
      </c>
      <c r="C2026" s="1" t="s">
        <v>294</v>
      </c>
      <c r="D2026" s="2" t="s">
        <v>1858</v>
      </c>
      <c r="E2026" s="1"/>
      <c r="F2026" s="1"/>
    </row>
    <row r="2027" spans="1:6" ht="12.75" customHeight="1" x14ac:dyDescent="0.25">
      <c r="A2027" s="1">
        <v>43464</v>
      </c>
      <c r="B2027" s="1" t="s">
        <v>3829</v>
      </c>
      <c r="C2027" s="1" t="s">
        <v>291</v>
      </c>
      <c r="D2027" s="2" t="s">
        <v>3827</v>
      </c>
      <c r="E2027" s="1"/>
      <c r="F2027" s="1"/>
    </row>
    <row r="2028" spans="1:6" ht="12.75" customHeight="1" x14ac:dyDescent="0.25">
      <c r="A2028" s="1">
        <v>43476</v>
      </c>
      <c r="B2028" s="1" t="s">
        <v>3830</v>
      </c>
      <c r="C2028" s="1" t="s">
        <v>294</v>
      </c>
      <c r="D2028" s="2" t="s">
        <v>3827</v>
      </c>
      <c r="E2028" s="1"/>
      <c r="F2028" s="1"/>
    </row>
    <row r="2029" spans="1:6" ht="12.75" customHeight="1" x14ac:dyDescent="0.25">
      <c r="A2029" s="1">
        <v>43465</v>
      </c>
      <c r="B2029" s="1" t="s">
        <v>3831</v>
      </c>
      <c r="C2029" s="1" t="s">
        <v>291</v>
      </c>
      <c r="D2029" s="2" t="s">
        <v>174</v>
      </c>
      <c r="E2029" s="1"/>
      <c r="F2029" s="1"/>
    </row>
    <row r="2030" spans="1:6" ht="12.75" customHeight="1" x14ac:dyDescent="0.25">
      <c r="A2030" s="1">
        <v>43477</v>
      </c>
      <c r="B2030" s="1" t="s">
        <v>3832</v>
      </c>
      <c r="C2030" s="1" t="s">
        <v>294</v>
      </c>
      <c r="D2030" s="2" t="s">
        <v>3833</v>
      </c>
      <c r="E2030" s="1"/>
      <c r="F2030" s="1"/>
    </row>
    <row r="2031" spans="1:6" ht="12.75" customHeight="1" x14ac:dyDescent="0.25">
      <c r="A2031" s="1">
        <v>43466</v>
      </c>
      <c r="B2031" s="1" t="s">
        <v>3834</v>
      </c>
      <c r="C2031" s="1" t="s">
        <v>291</v>
      </c>
      <c r="D2031" s="2" t="s">
        <v>3587</v>
      </c>
      <c r="E2031" s="1"/>
      <c r="F2031" s="1"/>
    </row>
    <row r="2032" spans="1:6" ht="12.75" customHeight="1" x14ac:dyDescent="0.25">
      <c r="A2032" s="1">
        <v>43478</v>
      </c>
      <c r="B2032" s="1" t="s">
        <v>3835</v>
      </c>
      <c r="C2032" s="1" t="s">
        <v>294</v>
      </c>
      <c r="D2032" s="2" t="s">
        <v>3836</v>
      </c>
      <c r="E2032" s="1"/>
      <c r="F2032" s="1"/>
    </row>
    <row r="2033" spans="1:6" ht="12.75" customHeight="1" x14ac:dyDescent="0.25">
      <c r="A2033" s="1">
        <v>43467</v>
      </c>
      <c r="B2033" s="1" t="s">
        <v>3837</v>
      </c>
      <c r="C2033" s="1" t="s">
        <v>291</v>
      </c>
      <c r="D2033" s="2" t="s">
        <v>1521</v>
      </c>
      <c r="E2033" s="1"/>
      <c r="F2033" s="1"/>
    </row>
    <row r="2034" spans="1:6" ht="12.75" customHeight="1" x14ac:dyDescent="0.25">
      <c r="A2034" s="1">
        <v>43479</v>
      </c>
      <c r="B2034" s="1" t="s">
        <v>3838</v>
      </c>
      <c r="C2034" s="1" t="s">
        <v>294</v>
      </c>
      <c r="D2034" s="2" t="s">
        <v>3839</v>
      </c>
      <c r="E2034" s="1"/>
      <c r="F2034" s="1"/>
    </row>
    <row r="2035" spans="1:6" ht="12.75" customHeight="1" x14ac:dyDescent="0.25">
      <c r="A2035" s="1">
        <v>43468</v>
      </c>
      <c r="B2035" s="1" t="s">
        <v>3840</v>
      </c>
      <c r="C2035" s="1" t="s">
        <v>291</v>
      </c>
      <c r="D2035" s="2" t="s">
        <v>3573</v>
      </c>
      <c r="E2035" s="1"/>
      <c r="F2035" s="1"/>
    </row>
    <row r="2036" spans="1:6" ht="12.75" customHeight="1" x14ac:dyDescent="0.25">
      <c r="A2036" s="1">
        <v>43480</v>
      </c>
      <c r="B2036" s="1" t="s">
        <v>3841</v>
      </c>
      <c r="C2036" s="1" t="s">
        <v>294</v>
      </c>
      <c r="D2036" s="2" t="s">
        <v>3585</v>
      </c>
      <c r="E2036" s="1"/>
      <c r="F2036" s="1"/>
    </row>
    <row r="2037" spans="1:6" ht="12.75" customHeight="1" x14ac:dyDescent="0.25">
      <c r="A2037" s="1">
        <v>43469</v>
      </c>
      <c r="B2037" s="1" t="s">
        <v>3842</v>
      </c>
      <c r="C2037" s="1" t="s">
        <v>291</v>
      </c>
      <c r="D2037" s="2" t="s">
        <v>1117</v>
      </c>
      <c r="E2037" s="1"/>
      <c r="F2037" s="1"/>
    </row>
    <row r="2038" spans="1:6" ht="12.75" customHeight="1" x14ac:dyDescent="0.25">
      <c r="A2038" s="1">
        <v>43481</v>
      </c>
      <c r="B2038" s="1" t="s">
        <v>3843</v>
      </c>
      <c r="C2038" s="1" t="s">
        <v>294</v>
      </c>
      <c r="D2038" s="2" t="s">
        <v>3844</v>
      </c>
      <c r="E2038" s="1"/>
      <c r="F2038" s="1"/>
    </row>
    <row r="2039" spans="1:6" ht="12.75" customHeight="1" x14ac:dyDescent="0.25">
      <c r="A2039" s="1">
        <v>3119</v>
      </c>
      <c r="B2039" s="1" t="s">
        <v>3845</v>
      </c>
      <c r="C2039" s="1" t="s">
        <v>5</v>
      </c>
      <c r="D2039" s="2" t="s">
        <v>3846</v>
      </c>
      <c r="E2039" s="1"/>
      <c r="F2039" s="1"/>
    </row>
    <row r="2040" spans="1:6" ht="12.75" customHeight="1" x14ac:dyDescent="0.25">
      <c r="A2040" s="1">
        <v>3122</v>
      </c>
      <c r="B2040" s="1" t="s">
        <v>3847</v>
      </c>
      <c r="C2040" s="1" t="s">
        <v>5</v>
      </c>
      <c r="D2040" s="2" t="s">
        <v>3848</v>
      </c>
      <c r="E2040" s="1"/>
      <c r="F2040" s="1"/>
    </row>
    <row r="2041" spans="1:6" ht="12.75" customHeight="1" x14ac:dyDescent="0.25">
      <c r="A2041" s="1">
        <v>3121</v>
      </c>
      <c r="B2041" s="1" t="s">
        <v>3849</v>
      </c>
      <c r="C2041" s="1" t="s">
        <v>5</v>
      </c>
      <c r="D2041" s="2" t="s">
        <v>3850</v>
      </c>
      <c r="E2041" s="1"/>
      <c r="F2041" s="1"/>
    </row>
    <row r="2042" spans="1:6" ht="12.75" customHeight="1" x14ac:dyDescent="0.25">
      <c r="A2042" s="1">
        <v>3120</v>
      </c>
      <c r="B2042" s="1" t="s">
        <v>3851</v>
      </c>
      <c r="C2042" s="1" t="s">
        <v>5</v>
      </c>
      <c r="D2042" s="2" t="s">
        <v>84</v>
      </c>
      <c r="E2042" s="1"/>
      <c r="F2042" s="1"/>
    </row>
    <row r="2043" spans="1:6" ht="12.75" customHeight="1" x14ac:dyDescent="0.25">
      <c r="A2043" s="1">
        <v>11455</v>
      </c>
      <c r="B2043" s="1" t="s">
        <v>3852</v>
      </c>
      <c r="C2043" s="1" t="s">
        <v>5</v>
      </c>
      <c r="D2043" s="2" t="s">
        <v>3853</v>
      </c>
      <c r="E2043" s="1"/>
      <c r="F2043" s="1"/>
    </row>
    <row r="2044" spans="1:6" ht="12.75" customHeight="1" x14ac:dyDescent="0.25">
      <c r="A2044" s="1">
        <v>11456</v>
      </c>
      <c r="B2044" s="1" t="s">
        <v>3854</v>
      </c>
      <c r="C2044" s="1" t="s">
        <v>5</v>
      </c>
      <c r="D2044" s="2" t="s">
        <v>3855</v>
      </c>
      <c r="E2044" s="1"/>
      <c r="F2044" s="1"/>
    </row>
    <row r="2045" spans="1:6" ht="12.75" customHeight="1" x14ac:dyDescent="0.25">
      <c r="A2045" s="1">
        <v>3107</v>
      </c>
      <c r="B2045" s="1" t="s">
        <v>3856</v>
      </c>
      <c r="C2045" s="1" t="s">
        <v>5</v>
      </c>
      <c r="D2045" s="2" t="s">
        <v>3857</v>
      </c>
      <c r="E2045" s="1"/>
      <c r="F2045" s="1"/>
    </row>
    <row r="2046" spans="1:6" ht="12.75" customHeight="1" x14ac:dyDescent="0.25">
      <c r="A2046" s="1">
        <v>43583</v>
      </c>
      <c r="B2046" s="1" t="s">
        <v>3858</v>
      </c>
      <c r="C2046" s="1" t="s">
        <v>5</v>
      </c>
      <c r="D2046" s="2" t="s">
        <v>3859</v>
      </c>
      <c r="E2046" s="1"/>
      <c r="F2046" s="1"/>
    </row>
    <row r="2047" spans="1:6" ht="12.75" customHeight="1" x14ac:dyDescent="0.25">
      <c r="A2047" s="1">
        <v>43586</v>
      </c>
      <c r="B2047" s="1" t="s">
        <v>3860</v>
      </c>
      <c r="C2047" s="1" t="s">
        <v>5</v>
      </c>
      <c r="D2047" s="2" t="s">
        <v>3861</v>
      </c>
      <c r="E2047" s="1"/>
      <c r="F2047" s="1"/>
    </row>
    <row r="2048" spans="1:6" ht="12.75" customHeight="1" x14ac:dyDescent="0.25">
      <c r="A2048" s="1">
        <v>11461</v>
      </c>
      <c r="B2048" s="1" t="s">
        <v>3862</v>
      </c>
      <c r="C2048" s="1" t="s">
        <v>5</v>
      </c>
      <c r="D2048" s="2" t="s">
        <v>3863</v>
      </c>
      <c r="E2048" s="1"/>
      <c r="F2048" s="1"/>
    </row>
    <row r="2049" spans="1:6" ht="12.75" customHeight="1" x14ac:dyDescent="0.25">
      <c r="A2049" s="1">
        <v>43587</v>
      </c>
      <c r="B2049" s="1" t="s">
        <v>3864</v>
      </c>
      <c r="C2049" s="1" t="s">
        <v>5</v>
      </c>
      <c r="D2049" s="2" t="s">
        <v>3865</v>
      </c>
      <c r="E2049" s="1"/>
      <c r="F2049" s="1"/>
    </row>
    <row r="2050" spans="1:6" ht="12.75" customHeight="1" x14ac:dyDescent="0.25">
      <c r="A2050" s="1">
        <v>3106</v>
      </c>
      <c r="B2050" s="1" t="s">
        <v>3866</v>
      </c>
      <c r="C2050" s="1" t="s">
        <v>5</v>
      </c>
      <c r="D2050" s="2" t="s">
        <v>3867</v>
      </c>
      <c r="E2050" s="1"/>
      <c r="F2050" s="1"/>
    </row>
    <row r="2051" spans="1:6" ht="12.75" customHeight="1" x14ac:dyDescent="0.25">
      <c r="A2051" s="1">
        <v>44539</v>
      </c>
      <c r="B2051" s="1" t="s">
        <v>3868</v>
      </c>
      <c r="C2051" s="1" t="s">
        <v>97</v>
      </c>
      <c r="D2051" s="2" t="s">
        <v>3869</v>
      </c>
      <c r="E2051" s="1"/>
      <c r="F2051" s="1"/>
    </row>
    <row r="2052" spans="1:6" ht="12.75" customHeight="1" x14ac:dyDescent="0.25">
      <c r="A2052" s="1">
        <v>3123</v>
      </c>
      <c r="B2052" s="1" t="s">
        <v>3870</v>
      </c>
      <c r="C2052" s="1" t="s">
        <v>97</v>
      </c>
      <c r="D2052" s="2" t="s">
        <v>358</v>
      </c>
      <c r="E2052" s="1"/>
      <c r="F2052" s="1"/>
    </row>
    <row r="2053" spans="1:6" ht="12.75" customHeight="1" x14ac:dyDescent="0.25">
      <c r="A2053" s="1">
        <v>38125</v>
      </c>
      <c r="B2053" s="1" t="s">
        <v>3871</v>
      </c>
      <c r="C2053" s="1" t="s">
        <v>97</v>
      </c>
      <c r="D2053" s="2" t="s">
        <v>34</v>
      </c>
      <c r="E2053" s="1"/>
      <c r="F2053" s="1"/>
    </row>
    <row r="2054" spans="1:6" ht="12.75" customHeight="1" x14ac:dyDescent="0.25">
      <c r="A2054" s="1">
        <v>39014</v>
      </c>
      <c r="B2054" s="1" t="s">
        <v>3872</v>
      </c>
      <c r="C2054" s="1" t="s">
        <v>97</v>
      </c>
      <c r="D2054" s="2" t="s">
        <v>3873</v>
      </c>
      <c r="E2054" s="1"/>
      <c r="F2054" s="1"/>
    </row>
    <row r="2055" spans="1:6" ht="12.75" customHeight="1" x14ac:dyDescent="0.25">
      <c r="A2055" s="1">
        <v>39365</v>
      </c>
      <c r="B2055" s="1" t="s">
        <v>3874</v>
      </c>
      <c r="C2055" s="1" t="s">
        <v>5</v>
      </c>
      <c r="D2055" s="2" t="s">
        <v>3875</v>
      </c>
      <c r="E2055" s="1"/>
      <c r="F2055" s="1"/>
    </row>
    <row r="2056" spans="1:6" ht="12.75" customHeight="1" x14ac:dyDescent="0.25">
      <c r="A2056" s="1">
        <v>39366</v>
      </c>
      <c r="B2056" s="1" t="s">
        <v>3876</v>
      </c>
      <c r="C2056" s="1" t="s">
        <v>5</v>
      </c>
      <c r="D2056" s="2" t="s">
        <v>3877</v>
      </c>
      <c r="E2056" s="1"/>
      <c r="F2056" s="1"/>
    </row>
    <row r="2057" spans="1:6" ht="12.75" customHeight="1" x14ac:dyDescent="0.25">
      <c r="A2057" s="1">
        <v>39367</v>
      </c>
      <c r="B2057" s="1" t="s">
        <v>3878</v>
      </c>
      <c r="C2057" s="1" t="s">
        <v>5</v>
      </c>
      <c r="D2057" s="2" t="s">
        <v>3879</v>
      </c>
      <c r="E2057" s="1"/>
      <c r="F2057" s="1"/>
    </row>
    <row r="2058" spans="1:6" ht="12.75" customHeight="1" x14ac:dyDescent="0.25">
      <c r="A2058" s="1">
        <v>37394</v>
      </c>
      <c r="B2058" s="1" t="s">
        <v>3880</v>
      </c>
      <c r="C2058" s="1" t="s">
        <v>3881</v>
      </c>
      <c r="D2058" s="2" t="s">
        <v>3882</v>
      </c>
      <c r="E2058" s="1"/>
      <c r="F2058" s="1"/>
    </row>
    <row r="2059" spans="1:6" ht="12.75" customHeight="1" x14ac:dyDescent="0.25">
      <c r="A2059" s="1">
        <v>14146</v>
      </c>
      <c r="B2059" s="1" t="s">
        <v>3883</v>
      </c>
      <c r="C2059" s="1" t="s">
        <v>3881</v>
      </c>
      <c r="D2059" s="2" t="s">
        <v>3884</v>
      </c>
      <c r="E2059" s="1"/>
      <c r="F2059" s="1"/>
    </row>
    <row r="2060" spans="1:6" ht="12.75" customHeight="1" x14ac:dyDescent="0.25">
      <c r="A2060" s="1">
        <v>938</v>
      </c>
      <c r="B2060" s="1" t="s">
        <v>3885</v>
      </c>
      <c r="C2060" s="1" t="s">
        <v>90</v>
      </c>
      <c r="D2060" s="2" t="s">
        <v>3591</v>
      </c>
      <c r="E2060" s="1"/>
      <c r="F2060" s="1"/>
    </row>
    <row r="2061" spans="1:6" ht="12.75" customHeight="1" x14ac:dyDescent="0.25">
      <c r="A2061" s="1">
        <v>937</v>
      </c>
      <c r="B2061" s="1" t="s">
        <v>3886</v>
      </c>
      <c r="C2061" s="1" t="s">
        <v>90</v>
      </c>
      <c r="D2061" s="2" t="s">
        <v>3887</v>
      </c>
      <c r="E2061" s="1"/>
      <c r="F2061" s="1"/>
    </row>
    <row r="2062" spans="1:6" ht="12.75" customHeight="1" x14ac:dyDescent="0.25">
      <c r="A2062" s="1">
        <v>939</v>
      </c>
      <c r="B2062" s="1" t="s">
        <v>3888</v>
      </c>
      <c r="C2062" s="1" t="s">
        <v>90</v>
      </c>
      <c r="D2062" s="2" t="s">
        <v>613</v>
      </c>
      <c r="E2062" s="1"/>
      <c r="F2062" s="1"/>
    </row>
    <row r="2063" spans="1:6" ht="12.75" customHeight="1" x14ac:dyDescent="0.25">
      <c r="A2063" s="1">
        <v>944</v>
      </c>
      <c r="B2063" s="1" t="s">
        <v>3889</v>
      </c>
      <c r="C2063" s="1" t="s">
        <v>90</v>
      </c>
      <c r="D2063" s="2" t="s">
        <v>1470</v>
      </c>
      <c r="E2063" s="1"/>
      <c r="F2063" s="1"/>
    </row>
    <row r="2064" spans="1:6" ht="12.75" customHeight="1" x14ac:dyDescent="0.25">
      <c r="A2064" s="1">
        <v>940</v>
      </c>
      <c r="B2064" s="1" t="s">
        <v>3890</v>
      </c>
      <c r="C2064" s="1" t="s">
        <v>90</v>
      </c>
      <c r="D2064" s="2" t="s">
        <v>2841</v>
      </c>
      <c r="E2064" s="1"/>
      <c r="F2064" s="1"/>
    </row>
    <row r="2065" spans="1:6" ht="12.75" customHeight="1" x14ac:dyDescent="0.25">
      <c r="A2065" s="1">
        <v>44397</v>
      </c>
      <c r="B2065" s="1" t="s">
        <v>3891</v>
      </c>
      <c r="C2065" s="1" t="s">
        <v>90</v>
      </c>
      <c r="D2065" s="2" t="s">
        <v>1199</v>
      </c>
      <c r="E2065" s="1"/>
      <c r="F2065" s="1"/>
    </row>
    <row r="2066" spans="1:6" ht="12.75" customHeight="1" x14ac:dyDescent="0.25">
      <c r="A2066" s="1">
        <v>406</v>
      </c>
      <c r="B2066" s="1" t="s">
        <v>3892</v>
      </c>
      <c r="C2066" s="1" t="s">
        <v>5</v>
      </c>
      <c r="D2066" s="2" t="s">
        <v>3893</v>
      </c>
      <c r="E2066" s="1"/>
      <c r="F2066" s="1"/>
    </row>
    <row r="2067" spans="1:6" ht="12.75" customHeight="1" x14ac:dyDescent="0.25">
      <c r="A2067" s="1">
        <v>42529</v>
      </c>
      <c r="B2067" s="1" t="s">
        <v>3894</v>
      </c>
      <c r="C2067" s="1" t="s">
        <v>90</v>
      </c>
      <c r="D2067" s="2" t="s">
        <v>3895</v>
      </c>
      <c r="E2067" s="1"/>
      <c r="F2067" s="1"/>
    </row>
    <row r="2068" spans="1:6" ht="12.75" customHeight="1" x14ac:dyDescent="0.25">
      <c r="A2068" s="1">
        <v>39634</v>
      </c>
      <c r="B2068" s="1" t="s">
        <v>3896</v>
      </c>
      <c r="C2068" s="1" t="s">
        <v>90</v>
      </c>
      <c r="D2068" s="2" t="s">
        <v>270</v>
      </c>
      <c r="E2068" s="1"/>
      <c r="F2068" s="1"/>
    </row>
    <row r="2069" spans="1:6" ht="12.75" customHeight="1" x14ac:dyDescent="0.25">
      <c r="A2069" s="1">
        <v>39701</v>
      </c>
      <c r="B2069" s="1" t="s">
        <v>3897</v>
      </c>
      <c r="C2069" s="1" t="s">
        <v>5</v>
      </c>
      <c r="D2069" s="2" t="s">
        <v>3898</v>
      </c>
      <c r="E2069" s="1"/>
      <c r="F2069" s="1"/>
    </row>
    <row r="2070" spans="1:6" ht="12.75" customHeight="1" x14ac:dyDescent="0.25">
      <c r="A2070" s="1">
        <v>12815</v>
      </c>
      <c r="B2070" s="1" t="s">
        <v>3899</v>
      </c>
      <c r="C2070" s="1" t="s">
        <v>5</v>
      </c>
      <c r="D2070" s="2" t="s">
        <v>3514</v>
      </c>
      <c r="E2070" s="1"/>
      <c r="F2070" s="1"/>
    </row>
    <row r="2071" spans="1:6" ht="12.75" customHeight="1" x14ac:dyDescent="0.25">
      <c r="A2071" s="1">
        <v>39431</v>
      </c>
      <c r="B2071" s="1" t="s">
        <v>3900</v>
      </c>
      <c r="C2071" s="1" t="s">
        <v>90</v>
      </c>
      <c r="D2071" s="2" t="s">
        <v>3901</v>
      </c>
      <c r="E2071" s="1"/>
      <c r="F2071" s="1"/>
    </row>
    <row r="2072" spans="1:6" ht="12.75" customHeight="1" x14ac:dyDescent="0.25">
      <c r="A2072" s="1">
        <v>39432</v>
      </c>
      <c r="B2072" s="1" t="s">
        <v>3902</v>
      </c>
      <c r="C2072" s="1" t="s">
        <v>90</v>
      </c>
      <c r="D2072" s="2" t="s">
        <v>976</v>
      </c>
      <c r="E2072" s="1"/>
      <c r="F2072" s="1"/>
    </row>
    <row r="2073" spans="1:6" ht="12.75" customHeight="1" x14ac:dyDescent="0.25">
      <c r="A2073" s="1">
        <v>20111</v>
      </c>
      <c r="B2073" s="1" t="s">
        <v>3903</v>
      </c>
      <c r="C2073" s="1" t="s">
        <v>5</v>
      </c>
      <c r="D2073" s="2" t="s">
        <v>3904</v>
      </c>
      <c r="E2073" s="1"/>
      <c r="F2073" s="1"/>
    </row>
    <row r="2074" spans="1:6" ht="12.75" customHeight="1" x14ac:dyDescent="0.25">
      <c r="A2074" s="1">
        <v>21127</v>
      </c>
      <c r="B2074" s="1" t="s">
        <v>3905</v>
      </c>
      <c r="C2074" s="1" t="s">
        <v>5</v>
      </c>
      <c r="D2074" s="2" t="s">
        <v>3906</v>
      </c>
      <c r="E2074" s="1"/>
      <c r="F2074" s="1"/>
    </row>
    <row r="2075" spans="1:6" ht="12.75" customHeight="1" x14ac:dyDescent="0.25">
      <c r="A2075" s="1">
        <v>404</v>
      </c>
      <c r="B2075" s="1" t="s">
        <v>3907</v>
      </c>
      <c r="C2075" s="1" t="s">
        <v>90</v>
      </c>
      <c r="D2075" s="2" t="s">
        <v>1671</v>
      </c>
      <c r="E2075" s="1"/>
      <c r="F2075" s="1"/>
    </row>
    <row r="2076" spans="1:6" ht="12.75" customHeight="1" x14ac:dyDescent="0.25">
      <c r="A2076" s="1">
        <v>14151</v>
      </c>
      <c r="B2076" s="1" t="s">
        <v>3908</v>
      </c>
      <c r="C2076" s="1" t="s">
        <v>5</v>
      </c>
      <c r="D2076" s="2" t="s">
        <v>3909</v>
      </c>
      <c r="E2076" s="1"/>
      <c r="F2076" s="1"/>
    </row>
    <row r="2077" spans="1:6" ht="12.75" customHeight="1" x14ac:dyDescent="0.25">
      <c r="A2077" s="1">
        <v>14153</v>
      </c>
      <c r="B2077" s="1" t="s">
        <v>3910</v>
      </c>
      <c r="C2077" s="1" t="s">
        <v>5</v>
      </c>
      <c r="D2077" s="2" t="s">
        <v>3911</v>
      </c>
      <c r="E2077" s="1"/>
      <c r="F2077" s="1"/>
    </row>
    <row r="2078" spans="1:6" ht="12.75" customHeight="1" x14ac:dyDescent="0.25">
      <c r="A2078" s="1">
        <v>14152</v>
      </c>
      <c r="B2078" s="1" t="s">
        <v>3912</v>
      </c>
      <c r="C2078" s="1" t="s">
        <v>5</v>
      </c>
      <c r="D2078" s="2" t="s">
        <v>3913</v>
      </c>
      <c r="E2078" s="1"/>
      <c r="F2078" s="1"/>
    </row>
    <row r="2079" spans="1:6" ht="12.75" customHeight="1" x14ac:dyDescent="0.25">
      <c r="A2079" s="1">
        <v>14154</v>
      </c>
      <c r="B2079" s="1" t="s">
        <v>3914</v>
      </c>
      <c r="C2079" s="1" t="s">
        <v>5</v>
      </c>
      <c r="D2079" s="2" t="s">
        <v>3915</v>
      </c>
      <c r="E2079" s="1"/>
      <c r="F2079" s="1"/>
    </row>
    <row r="2080" spans="1:6" ht="12.75" customHeight="1" x14ac:dyDescent="0.25">
      <c r="A2080" s="1">
        <v>3146</v>
      </c>
      <c r="B2080" s="1" t="s">
        <v>3916</v>
      </c>
      <c r="C2080" s="1" t="s">
        <v>5</v>
      </c>
      <c r="D2080" s="2" t="s">
        <v>3917</v>
      </c>
      <c r="E2080" s="1"/>
      <c r="F2080" s="1"/>
    </row>
    <row r="2081" spans="1:6" ht="12.75" customHeight="1" x14ac:dyDescent="0.25">
      <c r="A2081" s="1">
        <v>3143</v>
      </c>
      <c r="B2081" s="1" t="s">
        <v>3918</v>
      </c>
      <c r="C2081" s="1" t="s">
        <v>5</v>
      </c>
      <c r="D2081" s="2" t="s">
        <v>3919</v>
      </c>
      <c r="E2081" s="1"/>
      <c r="F2081" s="1"/>
    </row>
    <row r="2082" spans="1:6" ht="12.75" customHeight="1" x14ac:dyDescent="0.25">
      <c r="A2082" s="1">
        <v>3148</v>
      </c>
      <c r="B2082" s="1" t="s">
        <v>3920</v>
      </c>
      <c r="C2082" s="1" t="s">
        <v>5</v>
      </c>
      <c r="D2082" s="2" t="s">
        <v>3921</v>
      </c>
      <c r="E2082" s="1"/>
      <c r="F2082" s="1"/>
    </row>
    <row r="2083" spans="1:6" ht="12.75" customHeight="1" x14ac:dyDescent="0.25">
      <c r="A2083" s="1">
        <v>4310</v>
      </c>
      <c r="B2083" s="1" t="s">
        <v>3922</v>
      </c>
      <c r="C2083" s="1" t="s">
        <v>5</v>
      </c>
      <c r="D2083" s="2" t="s">
        <v>3485</v>
      </c>
      <c r="E2083" s="1"/>
      <c r="F2083" s="1"/>
    </row>
    <row r="2084" spans="1:6" ht="12.75" customHeight="1" x14ac:dyDescent="0.25">
      <c r="A2084" s="1">
        <v>4311</v>
      </c>
      <c r="B2084" s="1" t="s">
        <v>3923</v>
      </c>
      <c r="C2084" s="1" t="s">
        <v>5</v>
      </c>
      <c r="D2084" s="2" t="s">
        <v>3924</v>
      </c>
      <c r="E2084" s="1"/>
      <c r="F2084" s="1"/>
    </row>
    <row r="2085" spans="1:6" ht="12.75" customHeight="1" x14ac:dyDescent="0.25">
      <c r="A2085" s="1">
        <v>4312</v>
      </c>
      <c r="B2085" s="1" t="s">
        <v>3925</v>
      </c>
      <c r="C2085" s="1" t="s">
        <v>5</v>
      </c>
      <c r="D2085" s="2" t="s">
        <v>937</v>
      </c>
      <c r="E2085" s="1"/>
      <c r="F2085" s="1"/>
    </row>
    <row r="2086" spans="1:6" ht="12.75" customHeight="1" x14ac:dyDescent="0.25">
      <c r="A2086" s="1">
        <v>13261</v>
      </c>
      <c r="B2086" s="1" t="s">
        <v>3926</v>
      </c>
      <c r="C2086" s="1" t="s">
        <v>5</v>
      </c>
      <c r="D2086" s="2" t="s">
        <v>978</v>
      </c>
      <c r="E2086" s="1"/>
      <c r="F2086" s="1"/>
    </row>
    <row r="2087" spans="1:6" ht="12.75" customHeight="1" x14ac:dyDescent="0.25">
      <c r="A2087" s="1">
        <v>3272</v>
      </c>
      <c r="B2087" s="1" t="s">
        <v>3927</v>
      </c>
      <c r="C2087" s="1" t="s">
        <v>5</v>
      </c>
      <c r="D2087" s="2" t="s">
        <v>3928</v>
      </c>
      <c r="E2087" s="1"/>
      <c r="F2087" s="1"/>
    </row>
    <row r="2088" spans="1:6" ht="12.75" customHeight="1" x14ac:dyDescent="0.25">
      <c r="A2088" s="1">
        <v>3265</v>
      </c>
      <c r="B2088" s="1" t="s">
        <v>3929</v>
      </c>
      <c r="C2088" s="1" t="s">
        <v>5</v>
      </c>
      <c r="D2088" s="2" t="s">
        <v>3930</v>
      </c>
      <c r="E2088" s="1"/>
      <c r="F2088" s="1"/>
    </row>
    <row r="2089" spans="1:6" ht="12.75" customHeight="1" x14ac:dyDescent="0.25">
      <c r="A2089" s="1">
        <v>3262</v>
      </c>
      <c r="B2089" s="1" t="s">
        <v>3931</v>
      </c>
      <c r="C2089" s="1" t="s">
        <v>5</v>
      </c>
      <c r="D2089" s="2" t="s">
        <v>3932</v>
      </c>
      <c r="E2089" s="1"/>
      <c r="F2089" s="1"/>
    </row>
    <row r="2090" spans="1:6" ht="12.75" customHeight="1" x14ac:dyDescent="0.25">
      <c r="A2090" s="1">
        <v>3264</v>
      </c>
      <c r="B2090" s="1" t="s">
        <v>3933</v>
      </c>
      <c r="C2090" s="1" t="s">
        <v>5</v>
      </c>
      <c r="D2090" s="2" t="s">
        <v>3248</v>
      </c>
      <c r="E2090" s="1"/>
      <c r="F2090" s="1"/>
    </row>
    <row r="2091" spans="1:6" ht="12.75" customHeight="1" x14ac:dyDescent="0.25">
      <c r="A2091" s="1">
        <v>3267</v>
      </c>
      <c r="B2091" s="1" t="s">
        <v>3934</v>
      </c>
      <c r="C2091" s="1" t="s">
        <v>5</v>
      </c>
      <c r="D2091" s="2" t="s">
        <v>3935</v>
      </c>
      <c r="E2091" s="1"/>
      <c r="F2091" s="1"/>
    </row>
    <row r="2092" spans="1:6" ht="12.75" customHeight="1" x14ac:dyDescent="0.25">
      <c r="A2092" s="1">
        <v>3266</v>
      </c>
      <c r="B2092" s="1" t="s">
        <v>3936</v>
      </c>
      <c r="C2092" s="1" t="s">
        <v>5</v>
      </c>
      <c r="D2092" s="2" t="s">
        <v>3937</v>
      </c>
      <c r="E2092" s="1"/>
      <c r="F2092" s="1"/>
    </row>
    <row r="2093" spans="1:6" ht="12.75" customHeight="1" x14ac:dyDescent="0.25">
      <c r="A2093" s="1">
        <v>3263</v>
      </c>
      <c r="B2093" s="1" t="s">
        <v>3938</v>
      </c>
      <c r="C2093" s="1" t="s">
        <v>5</v>
      </c>
      <c r="D2093" s="2" t="s">
        <v>3939</v>
      </c>
      <c r="E2093" s="1"/>
      <c r="F2093" s="1"/>
    </row>
    <row r="2094" spans="1:6" ht="12.75" customHeight="1" x14ac:dyDescent="0.25">
      <c r="A2094" s="1">
        <v>3268</v>
      </c>
      <c r="B2094" s="1" t="s">
        <v>3940</v>
      </c>
      <c r="C2094" s="1" t="s">
        <v>5</v>
      </c>
      <c r="D2094" s="2" t="s">
        <v>3941</v>
      </c>
      <c r="E2094" s="1"/>
      <c r="F2094" s="1"/>
    </row>
    <row r="2095" spans="1:6" ht="12.75" customHeight="1" x14ac:dyDescent="0.25">
      <c r="A2095" s="1">
        <v>3271</v>
      </c>
      <c r="B2095" s="1" t="s">
        <v>3942</v>
      </c>
      <c r="C2095" s="1" t="s">
        <v>5</v>
      </c>
      <c r="D2095" s="2" t="s">
        <v>3943</v>
      </c>
      <c r="E2095" s="1"/>
      <c r="F2095" s="1"/>
    </row>
    <row r="2096" spans="1:6" ht="12.75" customHeight="1" x14ac:dyDescent="0.25">
      <c r="A2096" s="1">
        <v>3270</v>
      </c>
      <c r="B2096" s="1" t="s">
        <v>3944</v>
      </c>
      <c r="C2096" s="1" t="s">
        <v>5</v>
      </c>
      <c r="D2096" s="2" t="s">
        <v>3945</v>
      </c>
      <c r="E2096" s="1"/>
      <c r="F2096" s="1"/>
    </row>
    <row r="2097" spans="1:6" ht="12.75" customHeight="1" x14ac:dyDescent="0.25">
      <c r="A2097" s="1">
        <v>3275</v>
      </c>
      <c r="B2097" s="1" t="s">
        <v>3946</v>
      </c>
      <c r="C2097" s="1" t="s">
        <v>778</v>
      </c>
      <c r="D2097" s="2" t="s">
        <v>3947</v>
      </c>
      <c r="E2097" s="1"/>
      <c r="F2097" s="1"/>
    </row>
    <row r="2098" spans="1:6" ht="12.75" customHeight="1" x14ac:dyDescent="0.25">
      <c r="A2098" s="1">
        <v>39512</v>
      </c>
      <c r="B2098" s="1" t="s">
        <v>3948</v>
      </c>
      <c r="C2098" s="1" t="s">
        <v>778</v>
      </c>
      <c r="D2098" s="2" t="s">
        <v>3949</v>
      </c>
      <c r="E2098" s="1"/>
      <c r="F2098" s="1"/>
    </row>
    <row r="2099" spans="1:6" ht="12.75" customHeight="1" x14ac:dyDescent="0.25">
      <c r="A2099" s="1">
        <v>39511</v>
      </c>
      <c r="B2099" s="1" t="s">
        <v>3950</v>
      </c>
      <c r="C2099" s="1" t="s">
        <v>778</v>
      </c>
      <c r="D2099" s="2" t="s">
        <v>3951</v>
      </c>
      <c r="E2099" s="1"/>
      <c r="F2099" s="1"/>
    </row>
    <row r="2100" spans="1:6" ht="12.75" customHeight="1" x14ac:dyDescent="0.25">
      <c r="A2100" s="1">
        <v>39513</v>
      </c>
      <c r="B2100" s="1" t="s">
        <v>3952</v>
      </c>
      <c r="C2100" s="1" t="s">
        <v>778</v>
      </c>
      <c r="D2100" s="2" t="s">
        <v>2402</v>
      </c>
      <c r="E2100" s="1"/>
      <c r="F2100" s="1"/>
    </row>
    <row r="2101" spans="1:6" ht="12.75" customHeight="1" x14ac:dyDescent="0.25">
      <c r="A2101" s="1">
        <v>3286</v>
      </c>
      <c r="B2101" s="1" t="s">
        <v>3953</v>
      </c>
      <c r="C2101" s="1" t="s">
        <v>778</v>
      </c>
      <c r="D2101" s="2" t="s">
        <v>3954</v>
      </c>
      <c r="E2101" s="1"/>
      <c r="F2101" s="1"/>
    </row>
    <row r="2102" spans="1:6" ht="12.75" customHeight="1" x14ac:dyDescent="0.25">
      <c r="A2102" s="1">
        <v>3287</v>
      </c>
      <c r="B2102" s="1" t="s">
        <v>3955</v>
      </c>
      <c r="C2102" s="1" t="s">
        <v>778</v>
      </c>
      <c r="D2102" s="2" t="s">
        <v>3956</v>
      </c>
      <c r="E2102" s="1"/>
      <c r="F2102" s="1"/>
    </row>
    <row r="2103" spans="1:6" ht="12.75" customHeight="1" x14ac:dyDescent="0.25">
      <c r="A2103" s="1">
        <v>3283</v>
      </c>
      <c r="B2103" s="1" t="s">
        <v>3957</v>
      </c>
      <c r="C2103" s="1" t="s">
        <v>778</v>
      </c>
      <c r="D2103" s="2" t="s">
        <v>3958</v>
      </c>
      <c r="E2103" s="1"/>
      <c r="F2103" s="1"/>
    </row>
    <row r="2104" spans="1:6" ht="12.75" customHeight="1" x14ac:dyDescent="0.25">
      <c r="A2104" s="1">
        <v>11587</v>
      </c>
      <c r="B2104" s="1" t="s">
        <v>3959</v>
      </c>
      <c r="C2104" s="1" t="s">
        <v>778</v>
      </c>
      <c r="D2104" s="2" t="s">
        <v>3960</v>
      </c>
      <c r="E2104" s="1"/>
      <c r="F2104" s="1"/>
    </row>
    <row r="2105" spans="1:6" ht="12.75" customHeight="1" x14ac:dyDescent="0.25">
      <c r="A2105" s="1">
        <v>36225</v>
      </c>
      <c r="B2105" s="1" t="s">
        <v>3961</v>
      </c>
      <c r="C2105" s="1" t="s">
        <v>778</v>
      </c>
      <c r="D2105" s="2" t="s">
        <v>3962</v>
      </c>
      <c r="E2105" s="1"/>
      <c r="F2105" s="1"/>
    </row>
    <row r="2106" spans="1:6" ht="12.75" customHeight="1" x14ac:dyDescent="0.25">
      <c r="A2106" s="1">
        <v>36230</v>
      </c>
      <c r="B2106" s="1" t="s">
        <v>3963</v>
      </c>
      <c r="C2106" s="1" t="s">
        <v>778</v>
      </c>
      <c r="D2106" s="2" t="s">
        <v>3964</v>
      </c>
      <c r="E2106" s="1"/>
      <c r="F2106" s="1"/>
    </row>
    <row r="2107" spans="1:6" ht="12.75" customHeight="1" x14ac:dyDescent="0.25">
      <c r="A2107" s="1">
        <v>36238</v>
      </c>
      <c r="B2107" s="1" t="s">
        <v>3965</v>
      </c>
      <c r="C2107" s="1" t="s">
        <v>778</v>
      </c>
      <c r="D2107" s="2" t="s">
        <v>3966</v>
      </c>
      <c r="E2107" s="1"/>
      <c r="F2107" s="1"/>
    </row>
    <row r="2108" spans="1:6" ht="12.75" customHeight="1" x14ac:dyDescent="0.25">
      <c r="A2108" s="1">
        <v>39363</v>
      </c>
      <c r="B2108" s="1" t="s">
        <v>3967</v>
      </c>
      <c r="C2108" s="1" t="s">
        <v>5</v>
      </c>
      <c r="D2108" s="2" t="s">
        <v>3968</v>
      </c>
      <c r="E2108" s="1"/>
      <c r="F2108" s="1"/>
    </row>
    <row r="2109" spans="1:6" ht="12.75" customHeight="1" x14ac:dyDescent="0.25">
      <c r="A2109" s="1">
        <v>39361</v>
      </c>
      <c r="B2109" s="1" t="s">
        <v>3969</v>
      </c>
      <c r="C2109" s="1" t="s">
        <v>5</v>
      </c>
      <c r="D2109" s="2" t="s">
        <v>3970</v>
      </c>
      <c r="E2109" s="1"/>
      <c r="F2109" s="1"/>
    </row>
    <row r="2110" spans="1:6" ht="12.75" customHeight="1" x14ac:dyDescent="0.25">
      <c r="A2110" s="1">
        <v>39362</v>
      </c>
      <c r="B2110" s="1" t="s">
        <v>3971</v>
      </c>
      <c r="C2110" s="1" t="s">
        <v>5</v>
      </c>
      <c r="D2110" s="2" t="s">
        <v>3972</v>
      </c>
      <c r="E2110" s="1"/>
      <c r="F2110" s="1"/>
    </row>
    <row r="2111" spans="1:6" ht="12.75" customHeight="1" x14ac:dyDescent="0.25">
      <c r="A2111" s="1">
        <v>39364</v>
      </c>
      <c r="B2111" s="1" t="s">
        <v>3973</v>
      </c>
      <c r="C2111" s="1" t="s">
        <v>5</v>
      </c>
      <c r="D2111" s="2" t="s">
        <v>3974</v>
      </c>
      <c r="E2111" s="1"/>
      <c r="F2111" s="1"/>
    </row>
    <row r="2112" spans="1:6" ht="12.75" customHeight="1" x14ac:dyDescent="0.25">
      <c r="A2112" s="1">
        <v>14576</v>
      </c>
      <c r="B2112" s="1" t="s">
        <v>3975</v>
      </c>
      <c r="C2112" s="1" t="s">
        <v>5</v>
      </c>
      <c r="D2112" s="2" t="s">
        <v>3976</v>
      </c>
      <c r="E2112" s="1"/>
      <c r="F2112" s="1"/>
    </row>
    <row r="2113" spans="1:6" ht="12.75" customHeight="1" x14ac:dyDescent="0.25">
      <c r="A2113" s="1">
        <v>13877</v>
      </c>
      <c r="B2113" s="1" t="s">
        <v>3977</v>
      </c>
      <c r="C2113" s="1" t="s">
        <v>5</v>
      </c>
      <c r="D2113" s="2" t="s">
        <v>3978</v>
      </c>
      <c r="E2113" s="1"/>
      <c r="F2113" s="1"/>
    </row>
    <row r="2114" spans="1:6" ht="12.75" customHeight="1" x14ac:dyDescent="0.25">
      <c r="A2114" s="1">
        <v>7307</v>
      </c>
      <c r="B2114" s="1" t="s">
        <v>3979</v>
      </c>
      <c r="C2114" s="1" t="s">
        <v>100</v>
      </c>
      <c r="D2114" s="2" t="s">
        <v>3980</v>
      </c>
      <c r="E2114" s="1"/>
      <c r="F2114" s="1"/>
    </row>
    <row r="2115" spans="1:6" ht="12.75" customHeight="1" x14ac:dyDescent="0.25">
      <c r="A2115" s="1">
        <v>38122</v>
      </c>
      <c r="B2115" s="1" t="s">
        <v>3981</v>
      </c>
      <c r="C2115" s="1" t="s">
        <v>100</v>
      </c>
      <c r="D2115" s="2" t="s">
        <v>3982</v>
      </c>
      <c r="E2115" s="1"/>
      <c r="F2115" s="1"/>
    </row>
    <row r="2116" spans="1:6" ht="12.75" customHeight="1" x14ac:dyDescent="0.25">
      <c r="A2116" s="1">
        <v>43653</v>
      </c>
      <c r="B2116" s="1" t="s">
        <v>3983</v>
      </c>
      <c r="C2116" s="1" t="s">
        <v>100</v>
      </c>
      <c r="D2116" s="2" t="s">
        <v>3984</v>
      </c>
      <c r="E2116" s="1"/>
      <c r="F2116" s="1"/>
    </row>
    <row r="2117" spans="1:6" ht="12.75" customHeight="1" x14ac:dyDescent="0.25">
      <c r="A2117" s="1">
        <v>38633</v>
      </c>
      <c r="B2117" s="1" t="s">
        <v>3985</v>
      </c>
      <c r="C2117" s="1" t="s">
        <v>5</v>
      </c>
      <c r="D2117" s="2" t="s">
        <v>712</v>
      </c>
      <c r="E2117" s="1"/>
      <c r="F2117" s="1"/>
    </row>
    <row r="2118" spans="1:6" ht="12.75" customHeight="1" x14ac:dyDescent="0.25">
      <c r="A2118" s="1">
        <v>12344</v>
      </c>
      <c r="B2118" s="1" t="s">
        <v>3986</v>
      </c>
      <c r="C2118" s="1" t="s">
        <v>5</v>
      </c>
      <c r="D2118" s="2" t="s">
        <v>1443</v>
      </c>
      <c r="E2118" s="1"/>
      <c r="F2118" s="1"/>
    </row>
    <row r="2119" spans="1:6" ht="12.75" customHeight="1" x14ac:dyDescent="0.25">
      <c r="A2119" s="1">
        <v>12343</v>
      </c>
      <c r="B2119" s="1" t="s">
        <v>3987</v>
      </c>
      <c r="C2119" s="1" t="s">
        <v>5</v>
      </c>
      <c r="D2119" s="2" t="s">
        <v>3988</v>
      </c>
      <c r="E2119" s="1"/>
      <c r="F2119" s="1"/>
    </row>
    <row r="2120" spans="1:6" ht="12.75" customHeight="1" x14ac:dyDescent="0.25">
      <c r="A2120" s="1">
        <v>3295</v>
      </c>
      <c r="B2120" s="1" t="s">
        <v>3989</v>
      </c>
      <c r="C2120" s="1" t="s">
        <v>5</v>
      </c>
      <c r="D2120" s="2" t="s">
        <v>3990</v>
      </c>
      <c r="E2120" s="1"/>
      <c r="F2120" s="1"/>
    </row>
    <row r="2121" spans="1:6" ht="12.75" customHeight="1" x14ac:dyDescent="0.25">
      <c r="A2121" s="1">
        <v>3302</v>
      </c>
      <c r="B2121" s="1" t="s">
        <v>3991</v>
      </c>
      <c r="C2121" s="1" t="s">
        <v>5</v>
      </c>
      <c r="D2121" s="2" t="s">
        <v>3992</v>
      </c>
      <c r="E2121" s="1"/>
      <c r="F2121" s="1"/>
    </row>
    <row r="2122" spans="1:6" ht="12.75" customHeight="1" x14ac:dyDescent="0.25">
      <c r="A2122" s="1">
        <v>3297</v>
      </c>
      <c r="B2122" s="1" t="s">
        <v>3993</v>
      </c>
      <c r="C2122" s="1" t="s">
        <v>5</v>
      </c>
      <c r="D2122" s="2" t="s">
        <v>3994</v>
      </c>
      <c r="E2122" s="1"/>
      <c r="F2122" s="1"/>
    </row>
    <row r="2123" spans="1:6" ht="12.75" customHeight="1" x14ac:dyDescent="0.25">
      <c r="A2123" s="1">
        <v>3294</v>
      </c>
      <c r="B2123" s="1" t="s">
        <v>3995</v>
      </c>
      <c r="C2123" s="1" t="s">
        <v>5</v>
      </c>
      <c r="D2123" s="2" t="s">
        <v>3996</v>
      </c>
      <c r="E2123" s="1"/>
      <c r="F2123" s="1"/>
    </row>
    <row r="2124" spans="1:6" ht="12.75" customHeight="1" x14ac:dyDescent="0.25">
      <c r="A2124" s="1">
        <v>3292</v>
      </c>
      <c r="B2124" s="1" t="s">
        <v>3997</v>
      </c>
      <c r="C2124" s="1" t="s">
        <v>5</v>
      </c>
      <c r="D2124" s="2" t="s">
        <v>3998</v>
      </c>
      <c r="E2124" s="1"/>
      <c r="F2124" s="1"/>
    </row>
    <row r="2125" spans="1:6" ht="12.75" customHeight="1" x14ac:dyDescent="0.25">
      <c r="A2125" s="1">
        <v>3298</v>
      </c>
      <c r="B2125" s="1" t="s">
        <v>3999</v>
      </c>
      <c r="C2125" s="1" t="s">
        <v>5</v>
      </c>
      <c r="D2125" s="2" t="s">
        <v>4000</v>
      </c>
      <c r="E2125" s="1"/>
      <c r="F2125" s="1"/>
    </row>
    <row r="2126" spans="1:6" ht="12.75" customHeight="1" x14ac:dyDescent="0.25">
      <c r="A2126" s="1">
        <v>11596</v>
      </c>
      <c r="B2126" s="1" t="s">
        <v>4001</v>
      </c>
      <c r="C2126" s="1" t="s">
        <v>5</v>
      </c>
      <c r="D2126" s="2" t="s">
        <v>4002</v>
      </c>
      <c r="E2126" s="1"/>
      <c r="F2126" s="1"/>
    </row>
    <row r="2127" spans="1:6" ht="12.75" customHeight="1" x14ac:dyDescent="0.25">
      <c r="A2127" s="1">
        <v>34802</v>
      </c>
      <c r="B2127" s="1" t="s">
        <v>4003</v>
      </c>
      <c r="C2127" s="1" t="s">
        <v>5</v>
      </c>
      <c r="D2127" s="2" t="s">
        <v>4004</v>
      </c>
      <c r="E2127" s="1"/>
      <c r="F2127" s="1"/>
    </row>
    <row r="2128" spans="1:6" ht="12.75" customHeight="1" x14ac:dyDescent="0.25">
      <c r="A2128" s="1">
        <v>11588</v>
      </c>
      <c r="B2128" s="1" t="s">
        <v>4005</v>
      </c>
      <c r="C2128" s="1" t="s">
        <v>5</v>
      </c>
      <c r="D2128" s="2" t="s">
        <v>4006</v>
      </c>
      <c r="E2128" s="1"/>
      <c r="F2128" s="1"/>
    </row>
    <row r="2129" spans="1:6" ht="12.75" customHeight="1" x14ac:dyDescent="0.25">
      <c r="A2129" s="1">
        <v>34383</v>
      </c>
      <c r="B2129" s="1" t="s">
        <v>4007</v>
      </c>
      <c r="C2129" s="1" t="s">
        <v>5</v>
      </c>
      <c r="D2129" s="2" t="s">
        <v>4008</v>
      </c>
      <c r="E2129" s="1"/>
      <c r="F2129" s="1"/>
    </row>
    <row r="2130" spans="1:6" ht="12.75" customHeight="1" x14ac:dyDescent="0.25">
      <c r="A2130" s="1">
        <v>40451</v>
      </c>
      <c r="B2130" s="1" t="s">
        <v>4009</v>
      </c>
      <c r="C2130" s="1" t="s">
        <v>778</v>
      </c>
      <c r="D2130" s="2" t="s">
        <v>4010</v>
      </c>
      <c r="E2130" s="1"/>
      <c r="F2130" s="1"/>
    </row>
    <row r="2131" spans="1:6" ht="12.75" customHeight="1" x14ac:dyDescent="0.25">
      <c r="A2131" s="1">
        <v>40453</v>
      </c>
      <c r="B2131" s="1" t="s">
        <v>4011</v>
      </c>
      <c r="C2131" s="1" t="s">
        <v>778</v>
      </c>
      <c r="D2131" s="2" t="s">
        <v>4012</v>
      </c>
      <c r="E2131" s="1"/>
      <c r="F2131" s="1"/>
    </row>
    <row r="2132" spans="1:6" ht="12.75" customHeight="1" x14ac:dyDescent="0.25">
      <c r="A2132" s="1">
        <v>40452</v>
      </c>
      <c r="B2132" s="1" t="s">
        <v>4013</v>
      </c>
      <c r="C2132" s="1" t="s">
        <v>778</v>
      </c>
      <c r="D2132" s="2" t="s">
        <v>4014</v>
      </c>
      <c r="E2132" s="1"/>
      <c r="F2132" s="1"/>
    </row>
    <row r="2133" spans="1:6" ht="12.75" customHeight="1" x14ac:dyDescent="0.25">
      <c r="A2133" s="1">
        <v>11594</v>
      </c>
      <c r="B2133" s="1" t="s">
        <v>4015</v>
      </c>
      <c r="C2133" s="1" t="s">
        <v>5</v>
      </c>
      <c r="D2133" s="2" t="s">
        <v>4016</v>
      </c>
      <c r="E2133" s="1"/>
      <c r="F2133" s="1"/>
    </row>
    <row r="2134" spans="1:6" ht="12.75" customHeight="1" x14ac:dyDescent="0.25">
      <c r="A2134" s="1">
        <v>3311</v>
      </c>
      <c r="B2134" s="1" t="s">
        <v>4017</v>
      </c>
      <c r="C2134" s="1" t="s">
        <v>288</v>
      </c>
      <c r="D2134" s="2" t="s">
        <v>4016</v>
      </c>
      <c r="E2134" s="1"/>
      <c r="F2134" s="1"/>
    </row>
    <row r="2135" spans="1:6" ht="12.75" customHeight="1" x14ac:dyDescent="0.25">
      <c r="A2135" s="1">
        <v>11599</v>
      </c>
      <c r="B2135" s="1" t="s">
        <v>4018</v>
      </c>
      <c r="C2135" s="1" t="s">
        <v>5</v>
      </c>
      <c r="D2135" s="2" t="s">
        <v>4019</v>
      </c>
      <c r="E2135" s="1"/>
      <c r="F2135" s="1"/>
    </row>
    <row r="2136" spans="1:6" ht="12.75" customHeight="1" x14ac:dyDescent="0.25">
      <c r="A2136" s="1">
        <v>11593</v>
      </c>
      <c r="B2136" s="1" t="s">
        <v>4020</v>
      </c>
      <c r="C2136" s="1" t="s">
        <v>5</v>
      </c>
      <c r="D2136" s="2" t="s">
        <v>4021</v>
      </c>
      <c r="E2136" s="1"/>
      <c r="F2136" s="1"/>
    </row>
    <row r="2137" spans="1:6" ht="12.75" customHeight="1" x14ac:dyDescent="0.25">
      <c r="A2137" s="1">
        <v>3314</v>
      </c>
      <c r="B2137" s="1" t="s">
        <v>4022</v>
      </c>
      <c r="C2137" s="1" t="s">
        <v>288</v>
      </c>
      <c r="D2137" s="2" t="s">
        <v>4023</v>
      </c>
      <c r="E2137" s="1"/>
      <c r="F2137" s="1"/>
    </row>
    <row r="2138" spans="1:6" ht="12.75" customHeight="1" x14ac:dyDescent="0.25">
      <c r="A2138" s="1">
        <v>11597</v>
      </c>
      <c r="B2138" s="1" t="s">
        <v>4024</v>
      </c>
      <c r="C2138" s="1" t="s">
        <v>5</v>
      </c>
      <c r="D2138" s="2" t="s">
        <v>4025</v>
      </c>
      <c r="E2138" s="1"/>
      <c r="F2138" s="1"/>
    </row>
    <row r="2139" spans="1:6" ht="12.75" customHeight="1" x14ac:dyDescent="0.25">
      <c r="A2139" s="1">
        <v>3309</v>
      </c>
      <c r="B2139" s="1" t="s">
        <v>4026</v>
      </c>
      <c r="C2139" s="1" t="s">
        <v>288</v>
      </c>
      <c r="D2139" s="2" t="s">
        <v>4002</v>
      </c>
      <c r="E2139" s="1"/>
      <c r="F2139" s="1"/>
    </row>
    <row r="2140" spans="1:6" ht="12.75" customHeight="1" x14ac:dyDescent="0.25">
      <c r="A2140" s="1">
        <v>34612</v>
      </c>
      <c r="B2140" s="1" t="s">
        <v>4027</v>
      </c>
      <c r="C2140" s="1" t="s">
        <v>5</v>
      </c>
      <c r="D2140" s="2" t="s">
        <v>4028</v>
      </c>
      <c r="E2140" s="1"/>
      <c r="F2140" s="1"/>
    </row>
    <row r="2141" spans="1:6" ht="12.75" customHeight="1" x14ac:dyDescent="0.25">
      <c r="A2141" s="1">
        <v>34635</v>
      </c>
      <c r="B2141" s="1" t="s">
        <v>4029</v>
      </c>
      <c r="C2141" s="1" t="s">
        <v>5</v>
      </c>
      <c r="D2141" s="2" t="s">
        <v>4030</v>
      </c>
      <c r="E2141" s="1"/>
      <c r="F2141" s="1"/>
    </row>
    <row r="2142" spans="1:6" ht="12.75" customHeight="1" x14ac:dyDescent="0.25">
      <c r="A2142" s="1">
        <v>34633</v>
      </c>
      <c r="B2142" s="1" t="s">
        <v>4031</v>
      </c>
      <c r="C2142" s="1" t="s">
        <v>5</v>
      </c>
      <c r="D2142" s="2" t="s">
        <v>4032</v>
      </c>
      <c r="E2142" s="1"/>
      <c r="F2142" s="1"/>
    </row>
    <row r="2143" spans="1:6" ht="12.75" customHeight="1" x14ac:dyDescent="0.25">
      <c r="A2143" s="1">
        <v>40440</v>
      </c>
      <c r="B2143" s="1" t="s">
        <v>4033</v>
      </c>
      <c r="C2143" s="1" t="s">
        <v>288</v>
      </c>
      <c r="D2143" s="2" t="s">
        <v>4034</v>
      </c>
      <c r="E2143" s="1"/>
      <c r="F2143" s="1"/>
    </row>
    <row r="2144" spans="1:6" ht="12.75" customHeight="1" x14ac:dyDescent="0.25">
      <c r="A2144" s="1">
        <v>40441</v>
      </c>
      <c r="B2144" s="1" t="s">
        <v>4035</v>
      </c>
      <c r="C2144" s="1" t="s">
        <v>288</v>
      </c>
      <c r="D2144" s="2" t="s">
        <v>4036</v>
      </c>
      <c r="E2144" s="1"/>
      <c r="F2144" s="1"/>
    </row>
    <row r="2145" spans="1:6" ht="12.75" customHeight="1" x14ac:dyDescent="0.25">
      <c r="A2145" s="1">
        <v>40449</v>
      </c>
      <c r="B2145" s="1" t="s">
        <v>4037</v>
      </c>
      <c r="C2145" s="1" t="s">
        <v>288</v>
      </c>
      <c r="D2145" s="2" t="s">
        <v>4038</v>
      </c>
      <c r="E2145" s="1"/>
      <c r="F2145" s="1"/>
    </row>
    <row r="2146" spans="1:6" ht="12.75" customHeight="1" x14ac:dyDescent="0.25">
      <c r="A2146" s="1">
        <v>34800</v>
      </c>
      <c r="B2146" s="1" t="s">
        <v>4039</v>
      </c>
      <c r="C2146" s="1" t="s">
        <v>288</v>
      </c>
      <c r="D2146" s="2" t="s">
        <v>4040</v>
      </c>
      <c r="E2146" s="1"/>
      <c r="F2146" s="1"/>
    </row>
    <row r="2147" spans="1:6" ht="12.75" customHeight="1" x14ac:dyDescent="0.25">
      <c r="A2147" s="1">
        <v>11592</v>
      </c>
      <c r="B2147" s="1" t="s">
        <v>4041</v>
      </c>
      <c r="C2147" s="1" t="s">
        <v>5</v>
      </c>
      <c r="D2147" s="2" t="s">
        <v>4023</v>
      </c>
      <c r="E2147" s="1"/>
      <c r="F2147" s="1"/>
    </row>
    <row r="2148" spans="1:6" ht="12.75" customHeight="1" x14ac:dyDescent="0.25">
      <c r="A2148" s="1">
        <v>40438</v>
      </c>
      <c r="B2148" s="1" t="s">
        <v>4042</v>
      </c>
      <c r="C2148" s="1" t="s">
        <v>288</v>
      </c>
      <c r="D2148" s="2" t="s">
        <v>4043</v>
      </c>
      <c r="E2148" s="1"/>
      <c r="F2148" s="1"/>
    </row>
    <row r="2149" spans="1:6" ht="12.75" customHeight="1" x14ac:dyDescent="0.25">
      <c r="A2149" s="1">
        <v>40436</v>
      </c>
      <c r="B2149" s="1" t="s">
        <v>4044</v>
      </c>
      <c r="C2149" s="1" t="s">
        <v>288</v>
      </c>
      <c r="D2149" s="2" t="s">
        <v>4045</v>
      </c>
      <c r="E2149" s="1"/>
      <c r="F2149" s="1"/>
    </row>
    <row r="2150" spans="1:6" ht="12.75" customHeight="1" x14ac:dyDescent="0.25">
      <c r="A2150" s="1">
        <v>4315</v>
      </c>
      <c r="B2150" s="1" t="s">
        <v>4046</v>
      </c>
      <c r="C2150" s="1" t="s">
        <v>5</v>
      </c>
      <c r="D2150" s="2" t="s">
        <v>1439</v>
      </c>
      <c r="E2150" s="1"/>
      <c r="F2150" s="1"/>
    </row>
    <row r="2151" spans="1:6" ht="12.75" customHeight="1" x14ac:dyDescent="0.25">
      <c r="A2151" s="1">
        <v>402</v>
      </c>
      <c r="B2151" s="1" t="s">
        <v>4047</v>
      </c>
      <c r="C2151" s="1" t="s">
        <v>5</v>
      </c>
      <c r="D2151" s="2" t="s">
        <v>3379</v>
      </c>
      <c r="E2151" s="1"/>
      <c r="F2151" s="1"/>
    </row>
    <row r="2152" spans="1:6" ht="12.75" customHeight="1" x14ac:dyDescent="0.25">
      <c r="A2152" s="1">
        <v>4226</v>
      </c>
      <c r="B2152" s="1" t="s">
        <v>4048</v>
      </c>
      <c r="C2152" s="1" t="s">
        <v>97</v>
      </c>
      <c r="D2152" s="2" t="s">
        <v>4049</v>
      </c>
      <c r="E2152" s="1"/>
      <c r="F2152" s="1"/>
    </row>
    <row r="2153" spans="1:6" ht="12.75" customHeight="1" x14ac:dyDescent="0.25">
      <c r="A2153" s="1">
        <v>4222</v>
      </c>
      <c r="B2153" s="1" t="s">
        <v>4050</v>
      </c>
      <c r="C2153" s="1" t="s">
        <v>100</v>
      </c>
      <c r="D2153" s="2" t="s">
        <v>4051</v>
      </c>
      <c r="E2153" s="1"/>
      <c r="F2153" s="1"/>
    </row>
    <row r="2154" spans="1:6" ht="12.75" customHeight="1" x14ac:dyDescent="0.25">
      <c r="A2154" s="1">
        <v>34804</v>
      </c>
      <c r="B2154" s="1" t="s">
        <v>4052</v>
      </c>
      <c r="C2154" s="1" t="s">
        <v>778</v>
      </c>
      <c r="D2154" s="2" t="s">
        <v>4053</v>
      </c>
      <c r="E2154" s="1"/>
      <c r="F2154" s="1"/>
    </row>
    <row r="2155" spans="1:6" ht="12.75" customHeight="1" x14ac:dyDescent="0.25">
      <c r="A2155" s="1">
        <v>4013</v>
      </c>
      <c r="B2155" s="1" t="s">
        <v>4054</v>
      </c>
      <c r="C2155" s="1" t="s">
        <v>778</v>
      </c>
      <c r="D2155" s="2" t="s">
        <v>262</v>
      </c>
      <c r="E2155" s="1"/>
      <c r="F2155" s="1"/>
    </row>
    <row r="2156" spans="1:6" ht="12.75" customHeight="1" x14ac:dyDescent="0.25">
      <c r="A2156" s="1">
        <v>4011</v>
      </c>
      <c r="B2156" s="1" t="s">
        <v>4055</v>
      </c>
      <c r="C2156" s="1" t="s">
        <v>778</v>
      </c>
      <c r="D2156" s="2" t="s">
        <v>4056</v>
      </c>
      <c r="E2156" s="1"/>
      <c r="F2156" s="1"/>
    </row>
    <row r="2157" spans="1:6" ht="12.75" customHeight="1" x14ac:dyDescent="0.25">
      <c r="A2157" s="1">
        <v>4021</v>
      </c>
      <c r="B2157" s="1" t="s">
        <v>4057</v>
      </c>
      <c r="C2157" s="1" t="s">
        <v>778</v>
      </c>
      <c r="D2157" s="2" t="s">
        <v>4058</v>
      </c>
      <c r="E2157" s="1"/>
      <c r="F2157" s="1"/>
    </row>
    <row r="2158" spans="1:6" ht="12.75" customHeight="1" x14ac:dyDescent="0.25">
      <c r="A2158" s="1">
        <v>4019</v>
      </c>
      <c r="B2158" s="1" t="s">
        <v>4059</v>
      </c>
      <c r="C2158" s="1" t="s">
        <v>778</v>
      </c>
      <c r="D2158" s="2" t="s">
        <v>691</v>
      </c>
      <c r="E2158" s="1"/>
      <c r="F2158" s="1"/>
    </row>
    <row r="2159" spans="1:6" ht="12.75" customHeight="1" x14ac:dyDescent="0.25">
      <c r="A2159" s="1">
        <v>4012</v>
      </c>
      <c r="B2159" s="1" t="s">
        <v>4060</v>
      </c>
      <c r="C2159" s="1" t="s">
        <v>778</v>
      </c>
      <c r="D2159" s="2" t="s">
        <v>4061</v>
      </c>
      <c r="E2159" s="1"/>
      <c r="F2159" s="1"/>
    </row>
    <row r="2160" spans="1:6" ht="12.75" customHeight="1" x14ac:dyDescent="0.25">
      <c r="A2160" s="1">
        <v>4020</v>
      </c>
      <c r="B2160" s="1" t="s">
        <v>4062</v>
      </c>
      <c r="C2160" s="1" t="s">
        <v>778</v>
      </c>
      <c r="D2160" s="2" t="s">
        <v>4063</v>
      </c>
      <c r="E2160" s="1"/>
      <c r="F2160" s="1"/>
    </row>
    <row r="2161" spans="1:6" ht="12.75" customHeight="1" x14ac:dyDescent="0.25">
      <c r="A2161" s="1">
        <v>4018</v>
      </c>
      <c r="B2161" s="1" t="s">
        <v>4064</v>
      </c>
      <c r="C2161" s="1" t="s">
        <v>778</v>
      </c>
      <c r="D2161" s="2" t="s">
        <v>4065</v>
      </c>
      <c r="E2161" s="1"/>
      <c r="F2161" s="1"/>
    </row>
    <row r="2162" spans="1:6" ht="12.75" customHeight="1" x14ac:dyDescent="0.25">
      <c r="A2162" s="1">
        <v>36498</v>
      </c>
      <c r="B2162" s="1" t="s">
        <v>4066</v>
      </c>
      <c r="C2162" s="1" t="s">
        <v>5</v>
      </c>
      <c r="D2162" s="2" t="s">
        <v>4067</v>
      </c>
      <c r="E2162" s="1"/>
      <c r="F2162" s="1"/>
    </row>
    <row r="2163" spans="1:6" ht="12.75" customHeight="1" x14ac:dyDescent="0.25">
      <c r="A2163" s="1">
        <v>12872</v>
      </c>
      <c r="B2163" s="1" t="s">
        <v>4068</v>
      </c>
      <c r="C2163" s="1" t="s">
        <v>291</v>
      </c>
      <c r="D2163" s="2" t="s">
        <v>9026</v>
      </c>
      <c r="E2163" s="1"/>
      <c r="F2163" s="1"/>
    </row>
    <row r="2164" spans="1:6" ht="12.75" customHeight="1" x14ac:dyDescent="0.25">
      <c r="A2164" s="1">
        <v>41075</v>
      </c>
      <c r="B2164" s="1" t="s">
        <v>4070</v>
      </c>
      <c r="C2164" s="1" t="s">
        <v>294</v>
      </c>
      <c r="D2164" s="2" t="s">
        <v>9027</v>
      </c>
      <c r="E2164" s="1"/>
      <c r="F2164" s="1"/>
    </row>
    <row r="2165" spans="1:6" ht="12.75" customHeight="1" x14ac:dyDescent="0.25">
      <c r="A2165" s="1">
        <v>44324</v>
      </c>
      <c r="B2165" s="1" t="s">
        <v>4072</v>
      </c>
      <c r="C2165" s="1" t="s">
        <v>97</v>
      </c>
      <c r="D2165" s="2" t="s">
        <v>24</v>
      </c>
      <c r="E2165" s="1"/>
      <c r="F2165" s="1"/>
    </row>
    <row r="2166" spans="1:6" ht="12.75" customHeight="1" x14ac:dyDescent="0.25">
      <c r="A2166" s="1">
        <v>3315</v>
      </c>
      <c r="B2166" s="1" t="s">
        <v>4073</v>
      </c>
      <c r="C2166" s="1" t="s">
        <v>97</v>
      </c>
      <c r="D2166" s="2" t="s">
        <v>4074</v>
      </c>
      <c r="E2166" s="1"/>
      <c r="F2166" s="1"/>
    </row>
    <row r="2167" spans="1:6" ht="12.75" customHeight="1" x14ac:dyDescent="0.25">
      <c r="A2167" s="1">
        <v>36870</v>
      </c>
      <c r="B2167" s="1" t="s">
        <v>4075</v>
      </c>
      <c r="C2167" s="1" t="s">
        <v>97</v>
      </c>
      <c r="D2167" s="2" t="s">
        <v>4076</v>
      </c>
      <c r="E2167" s="1"/>
      <c r="F2167" s="1"/>
    </row>
    <row r="2168" spans="1:6" ht="12.75" customHeight="1" x14ac:dyDescent="0.25">
      <c r="A2168" s="1">
        <v>5092</v>
      </c>
      <c r="B2168" s="1" t="s">
        <v>4077</v>
      </c>
      <c r="C2168" s="1" t="s">
        <v>805</v>
      </c>
      <c r="D2168" s="2" t="s">
        <v>4078</v>
      </c>
      <c r="E2168" s="1"/>
      <c r="F2168" s="1"/>
    </row>
    <row r="2169" spans="1:6" ht="12.75" customHeight="1" x14ac:dyDescent="0.25">
      <c r="A2169" s="1">
        <v>11462</v>
      </c>
      <c r="B2169" s="1" t="s">
        <v>4079</v>
      </c>
      <c r="C2169" s="1" t="s">
        <v>805</v>
      </c>
      <c r="D2169" s="2" t="s">
        <v>4080</v>
      </c>
      <c r="E2169" s="1"/>
      <c r="F2169" s="1"/>
    </row>
    <row r="2170" spans="1:6" ht="12.75" customHeight="1" x14ac:dyDescent="0.25">
      <c r="A2170" s="1">
        <v>36529</v>
      </c>
      <c r="B2170" s="1" t="s">
        <v>4081</v>
      </c>
      <c r="C2170" s="1" t="s">
        <v>5</v>
      </c>
      <c r="D2170" s="2" t="s">
        <v>4082</v>
      </c>
      <c r="E2170" s="1"/>
      <c r="F2170" s="1"/>
    </row>
    <row r="2171" spans="1:6" ht="12.75" customHeight="1" x14ac:dyDescent="0.25">
      <c r="A2171" s="1">
        <v>3318</v>
      </c>
      <c r="B2171" s="1" t="s">
        <v>4083</v>
      </c>
      <c r="C2171" s="1" t="s">
        <v>5</v>
      </c>
      <c r="D2171" s="2" t="s">
        <v>4084</v>
      </c>
      <c r="E2171" s="1"/>
      <c r="F2171" s="1"/>
    </row>
    <row r="2172" spans="1:6" ht="12.75" customHeight="1" x14ac:dyDescent="0.25">
      <c r="A2172" s="1">
        <v>3324</v>
      </c>
      <c r="B2172" s="1" t="s">
        <v>4085</v>
      </c>
      <c r="C2172" s="1" t="s">
        <v>778</v>
      </c>
      <c r="D2172" s="2" t="s">
        <v>2414</v>
      </c>
      <c r="E2172" s="1"/>
      <c r="F2172" s="1"/>
    </row>
    <row r="2173" spans="1:6" ht="12.75" customHeight="1" x14ac:dyDescent="0.25">
      <c r="A2173" s="1">
        <v>3322</v>
      </c>
      <c r="B2173" s="1" t="s">
        <v>4086</v>
      </c>
      <c r="C2173" s="1" t="s">
        <v>778</v>
      </c>
      <c r="D2173" s="2" t="s">
        <v>4087</v>
      </c>
      <c r="E2173" s="1"/>
      <c r="F2173" s="1"/>
    </row>
    <row r="2174" spans="1:6" ht="12.75" customHeight="1" x14ac:dyDescent="0.25">
      <c r="A2174" s="1">
        <v>5076</v>
      </c>
      <c r="B2174" s="1" t="s">
        <v>4088</v>
      </c>
      <c r="C2174" s="1" t="s">
        <v>97</v>
      </c>
      <c r="D2174" s="2" t="s">
        <v>4089</v>
      </c>
      <c r="E2174" s="1"/>
      <c r="F2174" s="1"/>
    </row>
    <row r="2175" spans="1:6" ht="12.75" customHeight="1" x14ac:dyDescent="0.25">
      <c r="A2175" s="1">
        <v>5077</v>
      </c>
      <c r="B2175" s="1" t="s">
        <v>4090</v>
      </c>
      <c r="C2175" s="1" t="s">
        <v>97</v>
      </c>
      <c r="D2175" s="2" t="s">
        <v>4091</v>
      </c>
      <c r="E2175" s="1"/>
      <c r="F2175" s="1"/>
    </row>
    <row r="2176" spans="1:6" ht="12.75" customHeight="1" x14ac:dyDescent="0.25">
      <c r="A2176" s="1">
        <v>11837</v>
      </c>
      <c r="B2176" s="1" t="s">
        <v>4092</v>
      </c>
      <c r="C2176" s="1" t="s">
        <v>5</v>
      </c>
      <c r="D2176" s="2" t="s">
        <v>4093</v>
      </c>
      <c r="E2176" s="1"/>
      <c r="F2176" s="1"/>
    </row>
    <row r="2177" spans="1:6" ht="12.75" customHeight="1" x14ac:dyDescent="0.25">
      <c r="A2177" s="1">
        <v>38055</v>
      </c>
      <c r="B2177" s="1" t="s">
        <v>4094</v>
      </c>
      <c r="C2177" s="1" t="s">
        <v>5</v>
      </c>
      <c r="D2177" s="2" t="s">
        <v>4095</v>
      </c>
      <c r="E2177" s="1"/>
      <c r="F2177" s="1"/>
    </row>
    <row r="2178" spans="1:6" ht="12.75" customHeight="1" x14ac:dyDescent="0.25">
      <c r="A2178" s="1">
        <v>415</v>
      </c>
      <c r="B2178" s="1" t="s">
        <v>4096</v>
      </c>
      <c r="C2178" s="1" t="s">
        <v>5</v>
      </c>
      <c r="D2178" s="2" t="s">
        <v>4097</v>
      </c>
      <c r="E2178" s="1"/>
      <c r="F2178" s="1"/>
    </row>
    <row r="2179" spans="1:6" ht="12.75" customHeight="1" x14ac:dyDescent="0.25">
      <c r="A2179" s="1">
        <v>416</v>
      </c>
      <c r="B2179" s="1" t="s">
        <v>4098</v>
      </c>
      <c r="C2179" s="1" t="s">
        <v>5</v>
      </c>
      <c r="D2179" s="2" t="s">
        <v>4099</v>
      </c>
      <c r="E2179" s="1"/>
      <c r="F2179" s="1"/>
    </row>
    <row r="2180" spans="1:6" ht="12.75" customHeight="1" x14ac:dyDescent="0.25">
      <c r="A2180" s="1">
        <v>425</v>
      </c>
      <c r="B2180" s="1" t="s">
        <v>4100</v>
      </c>
      <c r="C2180" s="1" t="s">
        <v>5</v>
      </c>
      <c r="D2180" s="2" t="s">
        <v>2081</v>
      </c>
      <c r="E2180" s="1"/>
      <c r="F2180" s="1"/>
    </row>
    <row r="2181" spans="1:6" ht="12.75" customHeight="1" x14ac:dyDescent="0.25">
      <c r="A2181" s="1">
        <v>426</v>
      </c>
      <c r="B2181" s="1" t="s">
        <v>4101</v>
      </c>
      <c r="C2181" s="1" t="s">
        <v>5</v>
      </c>
      <c r="D2181" s="2" t="s">
        <v>4102</v>
      </c>
      <c r="E2181" s="1"/>
      <c r="F2181" s="1"/>
    </row>
    <row r="2182" spans="1:6" ht="12.75" customHeight="1" x14ac:dyDescent="0.25">
      <c r="A2182" s="1">
        <v>38056</v>
      </c>
      <c r="B2182" s="1" t="s">
        <v>4103</v>
      </c>
      <c r="C2182" s="1" t="s">
        <v>5</v>
      </c>
      <c r="D2182" s="2" t="s">
        <v>4104</v>
      </c>
      <c r="E2182" s="1"/>
      <c r="F2182" s="1"/>
    </row>
    <row r="2183" spans="1:6" ht="12.75" customHeight="1" x14ac:dyDescent="0.25">
      <c r="A2183" s="1">
        <v>1564</v>
      </c>
      <c r="B2183" s="1" t="s">
        <v>4105</v>
      </c>
      <c r="C2183" s="1" t="s">
        <v>5</v>
      </c>
      <c r="D2183" s="2" t="s">
        <v>256</v>
      </c>
      <c r="E2183" s="1"/>
      <c r="F2183" s="1"/>
    </row>
    <row r="2184" spans="1:6" ht="12.75" customHeight="1" x14ac:dyDescent="0.25">
      <c r="A2184" s="1">
        <v>11032</v>
      </c>
      <c r="B2184" s="1" t="s">
        <v>4106</v>
      </c>
      <c r="C2184" s="1" t="s">
        <v>5</v>
      </c>
      <c r="D2184" s="2" t="s">
        <v>4107</v>
      </c>
      <c r="E2184" s="1"/>
      <c r="F2184" s="1"/>
    </row>
    <row r="2185" spans="1:6" ht="12.75" customHeight="1" x14ac:dyDescent="0.25">
      <c r="A2185" s="1">
        <v>36786</v>
      </c>
      <c r="B2185" s="1" t="s">
        <v>4108</v>
      </c>
      <c r="C2185" s="1" t="s">
        <v>4109</v>
      </c>
      <c r="D2185" s="2" t="s">
        <v>4110</v>
      </c>
      <c r="E2185" s="1"/>
      <c r="F2185" s="1"/>
    </row>
    <row r="2186" spans="1:6" ht="12.75" customHeight="1" x14ac:dyDescent="0.25">
      <c r="A2186" s="1">
        <v>36785</v>
      </c>
      <c r="B2186" s="1" t="s">
        <v>4111</v>
      </c>
      <c r="C2186" s="1" t="s">
        <v>4109</v>
      </c>
      <c r="D2186" s="2" t="s">
        <v>4112</v>
      </c>
      <c r="E2186" s="1"/>
      <c r="F2186" s="1"/>
    </row>
    <row r="2187" spans="1:6" ht="12.75" customHeight="1" x14ac:dyDescent="0.25">
      <c r="A2187" s="1">
        <v>36782</v>
      </c>
      <c r="B2187" s="1" t="s">
        <v>4113</v>
      </c>
      <c r="C2187" s="1" t="s">
        <v>4109</v>
      </c>
      <c r="D2187" s="2" t="s">
        <v>4114</v>
      </c>
      <c r="E2187" s="1"/>
      <c r="F2187" s="1"/>
    </row>
    <row r="2188" spans="1:6" ht="12.75" customHeight="1" x14ac:dyDescent="0.25">
      <c r="A2188" s="1">
        <v>44481</v>
      </c>
      <c r="B2188" s="1" t="s">
        <v>4115</v>
      </c>
      <c r="C2188" s="1" t="s">
        <v>4109</v>
      </c>
      <c r="D2188" s="2" t="s">
        <v>4116</v>
      </c>
      <c r="E2188" s="1"/>
      <c r="F2188" s="1"/>
    </row>
    <row r="2189" spans="1:6" ht="12.75" customHeight="1" x14ac:dyDescent="0.25">
      <c r="A2189" s="1">
        <v>4824</v>
      </c>
      <c r="B2189" s="1" t="s">
        <v>4117</v>
      </c>
      <c r="C2189" s="1" t="s">
        <v>97</v>
      </c>
      <c r="D2189" s="2" t="s">
        <v>4118</v>
      </c>
      <c r="E2189" s="1"/>
      <c r="F2189" s="1"/>
    </row>
    <row r="2190" spans="1:6" ht="12.75" customHeight="1" x14ac:dyDescent="0.25">
      <c r="A2190" s="1">
        <v>11795</v>
      </c>
      <c r="B2190" s="1" t="s">
        <v>4119</v>
      </c>
      <c r="C2190" s="1" t="s">
        <v>778</v>
      </c>
      <c r="D2190" s="2" t="s">
        <v>4120</v>
      </c>
      <c r="E2190" s="1"/>
      <c r="F2190" s="1"/>
    </row>
    <row r="2191" spans="1:6" ht="12.75" customHeight="1" x14ac:dyDescent="0.25">
      <c r="A2191" s="1">
        <v>134</v>
      </c>
      <c r="B2191" s="1" t="s">
        <v>4121</v>
      </c>
      <c r="C2191" s="1" t="s">
        <v>97</v>
      </c>
      <c r="D2191" s="2" t="s">
        <v>4122</v>
      </c>
      <c r="E2191" s="1"/>
      <c r="F2191" s="1"/>
    </row>
    <row r="2192" spans="1:6" ht="12.75" customHeight="1" x14ac:dyDescent="0.25">
      <c r="A2192" s="1">
        <v>4229</v>
      </c>
      <c r="B2192" s="1" t="s">
        <v>4123</v>
      </c>
      <c r="C2192" s="1" t="s">
        <v>97</v>
      </c>
      <c r="D2192" s="2" t="s">
        <v>4124</v>
      </c>
      <c r="E2192" s="1"/>
      <c r="F2192" s="1"/>
    </row>
    <row r="2193" spans="1:6" ht="12.75" customHeight="1" x14ac:dyDescent="0.25">
      <c r="A2193" s="1">
        <v>11731</v>
      </c>
      <c r="B2193" s="1" t="s">
        <v>4125</v>
      </c>
      <c r="C2193" s="1" t="s">
        <v>5</v>
      </c>
      <c r="D2193" s="2" t="s">
        <v>4126</v>
      </c>
      <c r="E2193" s="1"/>
      <c r="F2193" s="1"/>
    </row>
    <row r="2194" spans="1:6" ht="12.75" customHeight="1" x14ac:dyDescent="0.25">
      <c r="A2194" s="1">
        <v>11732</v>
      </c>
      <c r="B2194" s="1" t="s">
        <v>4127</v>
      </c>
      <c r="C2194" s="1" t="s">
        <v>5</v>
      </c>
      <c r="D2194" s="2" t="s">
        <v>4128</v>
      </c>
      <c r="E2194" s="1"/>
      <c r="F2194" s="1"/>
    </row>
    <row r="2195" spans="1:6" ht="12.75" customHeight="1" x14ac:dyDescent="0.25">
      <c r="A2195" s="1">
        <v>11244</v>
      </c>
      <c r="B2195" s="1" t="s">
        <v>4129</v>
      </c>
      <c r="C2195" s="1" t="s">
        <v>5</v>
      </c>
      <c r="D2195" s="2" t="s">
        <v>4130</v>
      </c>
      <c r="E2195" s="1"/>
      <c r="F2195" s="1"/>
    </row>
    <row r="2196" spans="1:6" ht="12.75" customHeight="1" x14ac:dyDescent="0.25">
      <c r="A2196" s="1">
        <v>11245</v>
      </c>
      <c r="B2196" s="1" t="s">
        <v>4131</v>
      </c>
      <c r="C2196" s="1" t="s">
        <v>5</v>
      </c>
      <c r="D2196" s="2" t="s">
        <v>4132</v>
      </c>
      <c r="E2196" s="1"/>
      <c r="F2196" s="1"/>
    </row>
    <row r="2197" spans="1:6" ht="12.75" customHeight="1" x14ac:dyDescent="0.25">
      <c r="A2197" s="1">
        <v>11235</v>
      </c>
      <c r="B2197" s="1" t="s">
        <v>4133</v>
      </c>
      <c r="C2197" s="1" t="s">
        <v>5</v>
      </c>
      <c r="D2197" s="2" t="s">
        <v>4134</v>
      </c>
      <c r="E2197" s="1"/>
      <c r="F2197" s="1"/>
    </row>
    <row r="2198" spans="1:6" ht="12.75" customHeight="1" x14ac:dyDescent="0.25">
      <c r="A2198" s="1">
        <v>11236</v>
      </c>
      <c r="B2198" s="1" t="s">
        <v>4135</v>
      </c>
      <c r="C2198" s="1" t="s">
        <v>5</v>
      </c>
      <c r="D2198" s="2" t="s">
        <v>4136</v>
      </c>
      <c r="E2198" s="1"/>
      <c r="F2198" s="1"/>
    </row>
    <row r="2199" spans="1:6" ht="12.75" customHeight="1" x14ac:dyDescent="0.25">
      <c r="A2199" s="1">
        <v>36494</v>
      </c>
      <c r="B2199" s="1" t="s">
        <v>4137</v>
      </c>
      <c r="C2199" s="1" t="s">
        <v>5</v>
      </c>
      <c r="D2199" s="2" t="s">
        <v>4138</v>
      </c>
      <c r="E2199" s="1"/>
      <c r="F2199" s="1"/>
    </row>
    <row r="2200" spans="1:6" ht="12.75" customHeight="1" x14ac:dyDescent="0.25">
      <c r="A2200" s="1">
        <v>36493</v>
      </c>
      <c r="B2200" s="1" t="s">
        <v>4139</v>
      </c>
      <c r="C2200" s="1" t="s">
        <v>5</v>
      </c>
      <c r="D2200" s="2" t="s">
        <v>4140</v>
      </c>
      <c r="E2200" s="1"/>
      <c r="F2200" s="1"/>
    </row>
    <row r="2201" spans="1:6" ht="12.75" customHeight="1" x14ac:dyDescent="0.25">
      <c r="A2201" s="1">
        <v>36492</v>
      </c>
      <c r="B2201" s="1" t="s">
        <v>4141</v>
      </c>
      <c r="C2201" s="1" t="s">
        <v>5</v>
      </c>
      <c r="D2201" s="2" t="s">
        <v>4142</v>
      </c>
      <c r="E2201" s="1"/>
      <c r="F2201" s="1"/>
    </row>
    <row r="2202" spans="1:6" ht="12.75" customHeight="1" x14ac:dyDescent="0.25">
      <c r="A2202" s="1">
        <v>36499</v>
      </c>
      <c r="B2202" s="1" t="s">
        <v>4143</v>
      </c>
      <c r="C2202" s="1" t="s">
        <v>5</v>
      </c>
      <c r="D2202" s="2" t="s">
        <v>4144</v>
      </c>
      <c r="E2202" s="1"/>
      <c r="F2202" s="1"/>
    </row>
    <row r="2203" spans="1:6" ht="12.75" customHeight="1" x14ac:dyDescent="0.25">
      <c r="A2203" s="1">
        <v>13533</v>
      </c>
      <c r="B2203" s="1" t="s">
        <v>4145</v>
      </c>
      <c r="C2203" s="1" t="s">
        <v>5</v>
      </c>
      <c r="D2203" s="2" t="s">
        <v>4146</v>
      </c>
      <c r="E2203" s="1"/>
      <c r="F2203" s="1"/>
    </row>
    <row r="2204" spans="1:6" ht="12.75" customHeight="1" x14ac:dyDescent="0.25">
      <c r="A2204" s="1">
        <v>13333</v>
      </c>
      <c r="B2204" s="1" t="s">
        <v>4147</v>
      </c>
      <c r="C2204" s="1" t="s">
        <v>5</v>
      </c>
      <c r="D2204" s="2" t="s">
        <v>4148</v>
      </c>
      <c r="E2204" s="1"/>
      <c r="F2204" s="1"/>
    </row>
    <row r="2205" spans="1:6" ht="12.75" customHeight="1" x14ac:dyDescent="0.25">
      <c r="A2205" s="1">
        <v>39585</v>
      </c>
      <c r="B2205" s="1" t="s">
        <v>4149</v>
      </c>
      <c r="C2205" s="1" t="s">
        <v>5</v>
      </c>
      <c r="D2205" s="2" t="s">
        <v>4150</v>
      </c>
      <c r="E2205" s="1"/>
      <c r="F2205" s="1"/>
    </row>
    <row r="2206" spans="1:6" ht="12.75" customHeight="1" x14ac:dyDescent="0.25">
      <c r="A2206" s="1">
        <v>39586</v>
      </c>
      <c r="B2206" s="1" t="s">
        <v>4151</v>
      </c>
      <c r="C2206" s="1" t="s">
        <v>5</v>
      </c>
      <c r="D2206" s="2" t="s">
        <v>4152</v>
      </c>
      <c r="E2206" s="1"/>
      <c r="F2206" s="1"/>
    </row>
    <row r="2207" spans="1:6" ht="12.75" customHeight="1" x14ac:dyDescent="0.25">
      <c r="A2207" s="1">
        <v>39587</v>
      </c>
      <c r="B2207" s="1" t="s">
        <v>4153</v>
      </c>
      <c r="C2207" s="1" t="s">
        <v>5</v>
      </c>
      <c r="D2207" s="2" t="s">
        <v>4154</v>
      </c>
      <c r="E2207" s="1"/>
      <c r="F2207" s="1"/>
    </row>
    <row r="2208" spans="1:6" ht="12.75" customHeight="1" x14ac:dyDescent="0.25">
      <c r="A2208" s="1">
        <v>39588</v>
      </c>
      <c r="B2208" s="1" t="s">
        <v>4155</v>
      </c>
      <c r="C2208" s="1" t="s">
        <v>5</v>
      </c>
      <c r="D2208" s="2" t="s">
        <v>4156</v>
      </c>
      <c r="E2208" s="1"/>
      <c r="F2208" s="1"/>
    </row>
    <row r="2209" spans="1:6" ht="12.75" customHeight="1" x14ac:dyDescent="0.25">
      <c r="A2209" s="1">
        <v>39584</v>
      </c>
      <c r="B2209" s="1" t="s">
        <v>4157</v>
      </c>
      <c r="C2209" s="1" t="s">
        <v>5</v>
      </c>
      <c r="D2209" s="2" t="s">
        <v>4158</v>
      </c>
      <c r="E2209" s="1"/>
      <c r="F2209" s="1"/>
    </row>
    <row r="2210" spans="1:6" ht="12.75" customHeight="1" x14ac:dyDescent="0.25">
      <c r="A2210" s="1">
        <v>39590</v>
      </c>
      <c r="B2210" s="1" t="s">
        <v>4159</v>
      </c>
      <c r="C2210" s="1" t="s">
        <v>5</v>
      </c>
      <c r="D2210" s="2" t="s">
        <v>4160</v>
      </c>
      <c r="E2210" s="1"/>
      <c r="F2210" s="1"/>
    </row>
    <row r="2211" spans="1:6" ht="12.75" customHeight="1" x14ac:dyDescent="0.25">
      <c r="A2211" s="1">
        <v>39592</v>
      </c>
      <c r="B2211" s="1" t="s">
        <v>4161</v>
      </c>
      <c r="C2211" s="1" t="s">
        <v>5</v>
      </c>
      <c r="D2211" s="2" t="s">
        <v>4162</v>
      </c>
      <c r="E2211" s="1"/>
      <c r="F2211" s="1"/>
    </row>
    <row r="2212" spans="1:6" ht="12.75" customHeight="1" x14ac:dyDescent="0.25">
      <c r="A2212" s="1">
        <v>39593</v>
      </c>
      <c r="B2212" s="1" t="s">
        <v>4163</v>
      </c>
      <c r="C2212" s="1" t="s">
        <v>5</v>
      </c>
      <c r="D2212" s="2" t="s">
        <v>4154</v>
      </c>
      <c r="E2212" s="1"/>
      <c r="F2212" s="1"/>
    </row>
    <row r="2213" spans="1:6" ht="12.75" customHeight="1" x14ac:dyDescent="0.25">
      <c r="A2213" s="1">
        <v>14254</v>
      </c>
      <c r="B2213" s="1" t="s">
        <v>4164</v>
      </c>
      <c r="C2213" s="1" t="s">
        <v>5</v>
      </c>
      <c r="D2213" s="2" t="s">
        <v>4165</v>
      </c>
      <c r="E2213" s="1"/>
      <c r="F2213" s="1"/>
    </row>
    <row r="2214" spans="1:6" ht="12.75" customHeight="1" x14ac:dyDescent="0.25">
      <c r="A2214" s="1">
        <v>44494</v>
      </c>
      <c r="B2214" s="1" t="s">
        <v>4166</v>
      </c>
      <c r="C2214" s="1" t="s">
        <v>5</v>
      </c>
      <c r="D2214" s="2" t="s">
        <v>4167</v>
      </c>
      <c r="E2214" s="1"/>
      <c r="F2214" s="1"/>
    </row>
    <row r="2215" spans="1:6" ht="12.75" customHeight="1" x14ac:dyDescent="0.25">
      <c r="A2215" s="1">
        <v>25019</v>
      </c>
      <c r="B2215" s="1" t="s">
        <v>4168</v>
      </c>
      <c r="C2215" s="1" t="s">
        <v>5</v>
      </c>
      <c r="D2215" s="2" t="s">
        <v>4169</v>
      </c>
      <c r="E2215" s="1"/>
      <c r="F2215" s="1"/>
    </row>
    <row r="2216" spans="1:6" ht="12.75" customHeight="1" x14ac:dyDescent="0.25">
      <c r="A2216" s="1">
        <v>36501</v>
      </c>
      <c r="B2216" s="1" t="s">
        <v>4170</v>
      </c>
      <c r="C2216" s="1" t="s">
        <v>5</v>
      </c>
      <c r="D2216" s="2" t="s">
        <v>4171</v>
      </c>
      <c r="E2216" s="1"/>
      <c r="F2216" s="1"/>
    </row>
    <row r="2217" spans="1:6" ht="12.75" customHeight="1" x14ac:dyDescent="0.25">
      <c r="A2217" s="1">
        <v>44493</v>
      </c>
      <c r="B2217" s="1" t="s">
        <v>4172</v>
      </c>
      <c r="C2217" s="1" t="s">
        <v>5</v>
      </c>
      <c r="D2217" s="2" t="s">
        <v>4173</v>
      </c>
      <c r="E2217" s="1"/>
      <c r="F2217" s="1"/>
    </row>
    <row r="2218" spans="1:6" ht="12.75" customHeight="1" x14ac:dyDescent="0.25">
      <c r="A2218" s="1">
        <v>36500</v>
      </c>
      <c r="B2218" s="1" t="s">
        <v>4174</v>
      </c>
      <c r="C2218" s="1" t="s">
        <v>5</v>
      </c>
      <c r="D2218" s="2" t="s">
        <v>4175</v>
      </c>
      <c r="E2218" s="1"/>
      <c r="F2218" s="1"/>
    </row>
    <row r="2219" spans="1:6" ht="12.75" customHeight="1" x14ac:dyDescent="0.25">
      <c r="A2219" s="1">
        <v>20017</v>
      </c>
      <c r="B2219" s="1" t="s">
        <v>4176</v>
      </c>
      <c r="C2219" s="1" t="s">
        <v>90</v>
      </c>
      <c r="D2219" s="2" t="s">
        <v>4177</v>
      </c>
      <c r="E2219" s="1"/>
      <c r="F2219" s="1"/>
    </row>
    <row r="2220" spans="1:6" ht="12.75" customHeight="1" x14ac:dyDescent="0.25">
      <c r="A2220" s="1">
        <v>20007</v>
      </c>
      <c r="B2220" s="1" t="s">
        <v>4178</v>
      </c>
      <c r="C2220" s="1" t="s">
        <v>90</v>
      </c>
      <c r="D2220" s="2" t="s">
        <v>4179</v>
      </c>
      <c r="E2220" s="1"/>
      <c r="F2220" s="1"/>
    </row>
    <row r="2221" spans="1:6" ht="12.75" customHeight="1" x14ac:dyDescent="0.25">
      <c r="A2221" s="1">
        <v>39831</v>
      </c>
      <c r="B2221" s="1" t="s">
        <v>4180</v>
      </c>
      <c r="C2221" s="1" t="s">
        <v>872</v>
      </c>
      <c r="D2221" s="2" t="s">
        <v>4181</v>
      </c>
      <c r="E2221" s="1"/>
      <c r="F2221" s="1"/>
    </row>
    <row r="2222" spans="1:6" ht="12.75" customHeight="1" x14ac:dyDescent="0.25">
      <c r="A2222" s="1">
        <v>36888</v>
      </c>
      <c r="B2222" s="1" t="s">
        <v>4182</v>
      </c>
      <c r="C2222" s="1" t="s">
        <v>90</v>
      </c>
      <c r="D2222" s="2" t="s">
        <v>4183</v>
      </c>
      <c r="E2222" s="1"/>
      <c r="F2222" s="1"/>
    </row>
    <row r="2223" spans="1:6" ht="12.75" customHeight="1" x14ac:dyDescent="0.25">
      <c r="A2223" s="1">
        <v>39836</v>
      </c>
      <c r="B2223" s="1" t="s">
        <v>4184</v>
      </c>
      <c r="C2223" s="1" t="s">
        <v>872</v>
      </c>
      <c r="D2223" s="2" t="s">
        <v>4185</v>
      </c>
      <c r="E2223" s="1"/>
      <c r="F2223" s="1"/>
    </row>
    <row r="2224" spans="1:6" ht="12.75" customHeight="1" x14ac:dyDescent="0.25">
      <c r="A2224" s="1">
        <v>39830</v>
      </c>
      <c r="B2224" s="1" t="s">
        <v>4186</v>
      </c>
      <c r="C2224" s="1" t="s">
        <v>872</v>
      </c>
      <c r="D2224" s="2" t="s">
        <v>4187</v>
      </c>
      <c r="E2224" s="1"/>
      <c r="F2224" s="1"/>
    </row>
    <row r="2225" spans="1:6" ht="12.75" customHeight="1" x14ac:dyDescent="0.25">
      <c r="A2225" s="1">
        <v>40527</v>
      </c>
      <c r="B2225" s="1" t="s">
        <v>4188</v>
      </c>
      <c r="C2225" s="1" t="s">
        <v>5</v>
      </c>
      <c r="D2225" s="2" t="s">
        <v>4189</v>
      </c>
      <c r="E2225" s="1"/>
      <c r="F2225" s="1"/>
    </row>
    <row r="2226" spans="1:6" ht="12.75" customHeight="1" x14ac:dyDescent="0.25">
      <c r="A2226" s="1">
        <v>36497</v>
      </c>
      <c r="B2226" s="1" t="s">
        <v>4190</v>
      </c>
      <c r="C2226" s="1" t="s">
        <v>5</v>
      </c>
      <c r="D2226" s="2" t="s">
        <v>4191</v>
      </c>
      <c r="E2226" s="1"/>
      <c r="F2226" s="1"/>
    </row>
    <row r="2227" spans="1:6" ht="12.75" customHeight="1" x14ac:dyDescent="0.25">
      <c r="A2227" s="1">
        <v>36487</v>
      </c>
      <c r="B2227" s="1" t="s">
        <v>4192</v>
      </c>
      <c r="C2227" s="1" t="s">
        <v>5</v>
      </c>
      <c r="D2227" s="2" t="s">
        <v>4193</v>
      </c>
      <c r="E2227" s="1"/>
      <c r="F2227" s="1"/>
    </row>
    <row r="2228" spans="1:6" ht="12.75" customHeight="1" x14ac:dyDescent="0.25">
      <c r="A2228" s="1">
        <v>44475</v>
      </c>
      <c r="B2228" s="1" t="s">
        <v>4194</v>
      </c>
      <c r="C2228" s="1" t="s">
        <v>5</v>
      </c>
      <c r="D2228" s="2" t="s">
        <v>4195</v>
      </c>
      <c r="E2228" s="1"/>
      <c r="F2228" s="1"/>
    </row>
    <row r="2229" spans="1:6" ht="12.75" customHeight="1" x14ac:dyDescent="0.25">
      <c r="A2229" s="1">
        <v>44474</v>
      </c>
      <c r="B2229" s="1" t="s">
        <v>4196</v>
      </c>
      <c r="C2229" s="1" t="s">
        <v>5</v>
      </c>
      <c r="D2229" s="2" t="s">
        <v>4197</v>
      </c>
      <c r="E2229" s="1"/>
      <c r="F2229" s="1"/>
    </row>
    <row r="2230" spans="1:6" ht="12.75" customHeight="1" x14ac:dyDescent="0.25">
      <c r="A2230" s="1">
        <v>44490</v>
      </c>
      <c r="B2230" s="1" t="s">
        <v>4198</v>
      </c>
      <c r="C2230" s="1" t="s">
        <v>5</v>
      </c>
      <c r="D2230" s="2" t="s">
        <v>4199</v>
      </c>
      <c r="E2230" s="1"/>
      <c r="F2230" s="1"/>
    </row>
    <row r="2231" spans="1:6" ht="12.75" customHeight="1" x14ac:dyDescent="0.25">
      <c r="A2231" s="1">
        <v>37776</v>
      </c>
      <c r="B2231" s="1" t="s">
        <v>4200</v>
      </c>
      <c r="C2231" s="1" t="s">
        <v>5</v>
      </c>
      <c r="D2231" s="2" t="s">
        <v>4201</v>
      </c>
      <c r="E2231" s="1"/>
      <c r="F2231" s="1"/>
    </row>
    <row r="2232" spans="1:6" ht="12.75" customHeight="1" x14ac:dyDescent="0.25">
      <c r="A2232" s="1">
        <v>37775</v>
      </c>
      <c r="B2232" s="1" t="s">
        <v>4202</v>
      </c>
      <c r="C2232" s="1" t="s">
        <v>5</v>
      </c>
      <c r="D2232" s="2" t="s">
        <v>4203</v>
      </c>
      <c r="E2232" s="1"/>
      <c r="F2232" s="1"/>
    </row>
    <row r="2233" spans="1:6" ht="12.75" customHeight="1" x14ac:dyDescent="0.25">
      <c r="A2233" s="1">
        <v>36491</v>
      </c>
      <c r="B2233" s="1" t="s">
        <v>4204</v>
      </c>
      <c r="C2233" s="1" t="s">
        <v>5</v>
      </c>
      <c r="D2233" s="2" t="s">
        <v>4205</v>
      </c>
      <c r="E2233" s="1"/>
      <c r="F2233" s="1"/>
    </row>
    <row r="2234" spans="1:6" ht="12.75" customHeight="1" x14ac:dyDescent="0.25">
      <c r="A2234" s="1">
        <v>10712</v>
      </c>
      <c r="B2234" s="1" t="s">
        <v>4206</v>
      </c>
      <c r="C2234" s="1" t="s">
        <v>5</v>
      </c>
      <c r="D2234" s="2" t="s">
        <v>4207</v>
      </c>
      <c r="E2234" s="1"/>
      <c r="F2234" s="1"/>
    </row>
    <row r="2235" spans="1:6" ht="12.75" customHeight="1" x14ac:dyDescent="0.25">
      <c r="A2235" s="1">
        <v>3363</v>
      </c>
      <c r="B2235" s="1" t="s">
        <v>4208</v>
      </c>
      <c r="C2235" s="1" t="s">
        <v>5</v>
      </c>
      <c r="D2235" s="2" t="s">
        <v>4209</v>
      </c>
      <c r="E2235" s="1"/>
      <c r="F2235" s="1"/>
    </row>
    <row r="2236" spans="1:6" ht="12.75" customHeight="1" x14ac:dyDescent="0.25">
      <c r="A2236" s="1">
        <v>3365</v>
      </c>
      <c r="B2236" s="1" t="s">
        <v>4210</v>
      </c>
      <c r="C2236" s="1" t="s">
        <v>5</v>
      </c>
      <c r="D2236" s="2" t="s">
        <v>4211</v>
      </c>
      <c r="E2236" s="1"/>
      <c r="F2236" s="1"/>
    </row>
    <row r="2237" spans="1:6" ht="12.75" customHeight="1" x14ac:dyDescent="0.25">
      <c r="A2237" s="1">
        <v>7569</v>
      </c>
      <c r="B2237" s="1" t="s">
        <v>4212</v>
      </c>
      <c r="C2237" s="1" t="s">
        <v>5</v>
      </c>
      <c r="D2237" s="2" t="s">
        <v>4213</v>
      </c>
      <c r="E2237" s="1"/>
      <c r="F2237" s="1"/>
    </row>
    <row r="2238" spans="1:6" ht="12.75" customHeight="1" x14ac:dyDescent="0.25">
      <c r="A2238" s="1">
        <v>34349</v>
      </c>
      <c r="B2238" s="1" t="s">
        <v>4214</v>
      </c>
      <c r="C2238" s="1" t="s">
        <v>5</v>
      </c>
      <c r="D2238" s="2" t="s">
        <v>4215</v>
      </c>
      <c r="E2238" s="1"/>
      <c r="F2238" s="1"/>
    </row>
    <row r="2239" spans="1:6" ht="12.75" customHeight="1" x14ac:dyDescent="0.25">
      <c r="A2239" s="1">
        <v>3378</v>
      </c>
      <c r="B2239" s="1" t="s">
        <v>4216</v>
      </c>
      <c r="C2239" s="1" t="s">
        <v>5</v>
      </c>
      <c r="D2239" s="2" t="s">
        <v>4217</v>
      </c>
      <c r="E2239" s="1"/>
      <c r="F2239" s="1"/>
    </row>
    <row r="2240" spans="1:6" ht="12.75" customHeight="1" x14ac:dyDescent="0.25">
      <c r="A2240" s="1">
        <v>3380</v>
      </c>
      <c r="B2240" s="1" t="s">
        <v>4218</v>
      </c>
      <c r="C2240" s="1" t="s">
        <v>5</v>
      </c>
      <c r="D2240" s="2" t="s">
        <v>4219</v>
      </c>
      <c r="E2240" s="1"/>
      <c r="F2240" s="1"/>
    </row>
    <row r="2241" spans="1:6" ht="12.75" customHeight="1" x14ac:dyDescent="0.25">
      <c r="A2241" s="1">
        <v>3379</v>
      </c>
      <c r="B2241" s="1" t="s">
        <v>4220</v>
      </c>
      <c r="C2241" s="1" t="s">
        <v>5</v>
      </c>
      <c r="D2241" s="2" t="s">
        <v>4221</v>
      </c>
      <c r="E2241" s="1"/>
      <c r="F2241" s="1"/>
    </row>
    <row r="2242" spans="1:6" ht="12.75" customHeight="1" x14ac:dyDescent="0.25">
      <c r="A2242" s="1">
        <v>11991</v>
      </c>
      <c r="B2242" s="1" t="s">
        <v>4222</v>
      </c>
      <c r="C2242" s="1" t="s">
        <v>5</v>
      </c>
      <c r="D2242" s="2" t="s">
        <v>4223</v>
      </c>
      <c r="E2242" s="1"/>
      <c r="F2242" s="1"/>
    </row>
    <row r="2243" spans="1:6" ht="12.75" customHeight="1" x14ac:dyDescent="0.25">
      <c r="A2243" s="1">
        <v>11029</v>
      </c>
      <c r="B2243" s="1" t="s">
        <v>4224</v>
      </c>
      <c r="C2243" s="1" t="s">
        <v>2589</v>
      </c>
      <c r="D2243" s="2" t="s">
        <v>999</v>
      </c>
      <c r="E2243" s="1"/>
      <c r="F2243" s="1"/>
    </row>
    <row r="2244" spans="1:6" ht="12.75" customHeight="1" x14ac:dyDescent="0.25">
      <c r="A2244" s="1">
        <v>4316</v>
      </c>
      <c r="B2244" s="1" t="s">
        <v>4225</v>
      </c>
      <c r="C2244" s="1" t="s">
        <v>5</v>
      </c>
      <c r="D2244" s="2" t="s">
        <v>1851</v>
      </c>
      <c r="E2244" s="1"/>
      <c r="F2244" s="1"/>
    </row>
    <row r="2245" spans="1:6" ht="12.75" customHeight="1" x14ac:dyDescent="0.25">
      <c r="A2245" s="1">
        <v>4313</v>
      </c>
      <c r="B2245" s="1" t="s">
        <v>4226</v>
      </c>
      <c r="C2245" s="1" t="s">
        <v>2589</v>
      </c>
      <c r="D2245" s="2" t="s">
        <v>1199</v>
      </c>
      <c r="E2245" s="1"/>
      <c r="F2245" s="1"/>
    </row>
    <row r="2246" spans="1:6" ht="12.75" customHeight="1" x14ac:dyDescent="0.25">
      <c r="A2246" s="1">
        <v>4317</v>
      </c>
      <c r="B2246" s="1" t="s">
        <v>4227</v>
      </c>
      <c r="C2246" s="1" t="s">
        <v>5</v>
      </c>
      <c r="D2246" s="2" t="s">
        <v>4228</v>
      </c>
      <c r="E2246" s="1"/>
      <c r="F2246" s="1"/>
    </row>
    <row r="2247" spans="1:6" ht="12.75" customHeight="1" x14ac:dyDescent="0.25">
      <c r="A2247" s="1">
        <v>4314</v>
      </c>
      <c r="B2247" s="1" t="s">
        <v>4229</v>
      </c>
      <c r="C2247" s="1" t="s">
        <v>2589</v>
      </c>
      <c r="D2247" s="2" t="s">
        <v>4230</v>
      </c>
      <c r="E2247" s="1"/>
      <c r="F2247" s="1"/>
    </row>
    <row r="2248" spans="1:6" ht="12.75" customHeight="1" x14ac:dyDescent="0.25">
      <c r="A2248" s="1">
        <v>10921</v>
      </c>
      <c r="B2248" s="1" t="s">
        <v>4231</v>
      </c>
      <c r="C2248" s="1" t="s">
        <v>5</v>
      </c>
      <c r="D2248" s="2" t="s">
        <v>4232</v>
      </c>
      <c r="E2248" s="1"/>
      <c r="F2248" s="1"/>
    </row>
    <row r="2249" spans="1:6" ht="12.75" customHeight="1" x14ac:dyDescent="0.25">
      <c r="A2249" s="1">
        <v>10922</v>
      </c>
      <c r="B2249" s="1" t="s">
        <v>4233</v>
      </c>
      <c r="C2249" s="1" t="s">
        <v>5</v>
      </c>
      <c r="D2249" s="2" t="s">
        <v>4234</v>
      </c>
      <c r="E2249" s="1"/>
      <c r="F2249" s="1"/>
    </row>
    <row r="2250" spans="1:6" ht="12.75" customHeight="1" x14ac:dyDescent="0.25">
      <c r="A2250" s="1">
        <v>10923</v>
      </c>
      <c r="B2250" s="1" t="s">
        <v>4235</v>
      </c>
      <c r="C2250" s="1" t="s">
        <v>5</v>
      </c>
      <c r="D2250" s="2" t="s">
        <v>4236</v>
      </c>
      <c r="E2250" s="1"/>
      <c r="F2250" s="1"/>
    </row>
    <row r="2251" spans="1:6" ht="12.75" customHeight="1" x14ac:dyDescent="0.25">
      <c r="A2251" s="1">
        <v>10924</v>
      </c>
      <c r="B2251" s="1" t="s">
        <v>4237</v>
      </c>
      <c r="C2251" s="1" t="s">
        <v>5</v>
      </c>
      <c r="D2251" s="2" t="s">
        <v>4238</v>
      </c>
      <c r="E2251" s="1"/>
      <c r="F2251" s="1"/>
    </row>
    <row r="2252" spans="1:6" ht="12.75" customHeight="1" x14ac:dyDescent="0.25">
      <c r="A2252" s="1">
        <v>37772</v>
      </c>
      <c r="B2252" s="1" t="s">
        <v>4239</v>
      </c>
      <c r="C2252" s="1" t="s">
        <v>5</v>
      </c>
      <c r="D2252" s="2" t="s">
        <v>4240</v>
      </c>
      <c r="E2252" s="1"/>
      <c r="F2252" s="1"/>
    </row>
    <row r="2253" spans="1:6" ht="12.75" customHeight="1" x14ac:dyDescent="0.25">
      <c r="A2253" s="1">
        <v>37771</v>
      </c>
      <c r="B2253" s="1" t="s">
        <v>4241</v>
      </c>
      <c r="C2253" s="1" t="s">
        <v>5</v>
      </c>
      <c r="D2253" s="2" t="s">
        <v>4242</v>
      </c>
      <c r="E2253" s="1"/>
      <c r="F2253" s="1"/>
    </row>
    <row r="2254" spans="1:6" ht="12.75" customHeight="1" x14ac:dyDescent="0.25">
      <c r="A2254" s="1">
        <v>12772</v>
      </c>
      <c r="B2254" s="1" t="s">
        <v>4243</v>
      </c>
      <c r="C2254" s="1" t="s">
        <v>5</v>
      </c>
      <c r="D2254" s="2" t="s">
        <v>4244</v>
      </c>
      <c r="E2254" s="1"/>
      <c r="F2254" s="1"/>
    </row>
    <row r="2255" spans="1:6" ht="12.75" customHeight="1" x14ac:dyDescent="0.25">
      <c r="A2255" s="1">
        <v>12770</v>
      </c>
      <c r="B2255" s="1" t="s">
        <v>4245</v>
      </c>
      <c r="C2255" s="1" t="s">
        <v>5</v>
      </c>
      <c r="D2255" s="2" t="s">
        <v>4246</v>
      </c>
      <c r="E2255" s="1"/>
      <c r="F2255" s="1"/>
    </row>
    <row r="2256" spans="1:6" ht="12.75" customHeight="1" x14ac:dyDescent="0.25">
      <c r="A2256" s="1">
        <v>12775</v>
      </c>
      <c r="B2256" s="1" t="s">
        <v>4247</v>
      </c>
      <c r="C2256" s="1" t="s">
        <v>5</v>
      </c>
      <c r="D2256" s="2" t="s">
        <v>4248</v>
      </c>
      <c r="E2256" s="1"/>
      <c r="F2256" s="1"/>
    </row>
    <row r="2257" spans="1:6" ht="12.75" customHeight="1" x14ac:dyDescent="0.25">
      <c r="A2257" s="1">
        <v>12768</v>
      </c>
      <c r="B2257" s="1" t="s">
        <v>4249</v>
      </c>
      <c r="C2257" s="1" t="s">
        <v>5</v>
      </c>
      <c r="D2257" s="2" t="s">
        <v>4250</v>
      </c>
      <c r="E2257" s="1"/>
      <c r="F2257" s="1"/>
    </row>
    <row r="2258" spans="1:6" ht="12.75" customHeight="1" x14ac:dyDescent="0.25">
      <c r="A2258" s="1">
        <v>12769</v>
      </c>
      <c r="B2258" s="1" t="s">
        <v>4251</v>
      </c>
      <c r="C2258" s="1" t="s">
        <v>5</v>
      </c>
      <c r="D2258" s="2" t="s">
        <v>4252</v>
      </c>
      <c r="E2258" s="1"/>
      <c r="F2258" s="1"/>
    </row>
    <row r="2259" spans="1:6" ht="12.75" customHeight="1" x14ac:dyDescent="0.25">
      <c r="A2259" s="1">
        <v>12773</v>
      </c>
      <c r="B2259" s="1" t="s">
        <v>4253</v>
      </c>
      <c r="C2259" s="1" t="s">
        <v>5</v>
      </c>
      <c r="D2259" s="2" t="s">
        <v>4254</v>
      </c>
      <c r="E2259" s="1"/>
      <c r="F2259" s="1"/>
    </row>
    <row r="2260" spans="1:6" ht="12.75" customHeight="1" x14ac:dyDescent="0.25">
      <c r="A2260" s="1">
        <v>12774</v>
      </c>
      <c r="B2260" s="1" t="s">
        <v>4255</v>
      </c>
      <c r="C2260" s="1" t="s">
        <v>5</v>
      </c>
      <c r="D2260" s="2" t="s">
        <v>4256</v>
      </c>
      <c r="E2260" s="1"/>
      <c r="F2260" s="1"/>
    </row>
    <row r="2261" spans="1:6" ht="12.75" customHeight="1" x14ac:dyDescent="0.25">
      <c r="A2261" s="1">
        <v>12776</v>
      </c>
      <c r="B2261" s="1" t="s">
        <v>4257</v>
      </c>
      <c r="C2261" s="1" t="s">
        <v>5</v>
      </c>
      <c r="D2261" s="2" t="s">
        <v>4258</v>
      </c>
      <c r="E2261" s="1"/>
      <c r="F2261" s="1"/>
    </row>
    <row r="2262" spans="1:6" ht="12.75" customHeight="1" x14ac:dyDescent="0.25">
      <c r="A2262" s="1">
        <v>12777</v>
      </c>
      <c r="B2262" s="1" t="s">
        <v>4259</v>
      </c>
      <c r="C2262" s="1" t="s">
        <v>5</v>
      </c>
      <c r="D2262" s="2" t="s">
        <v>4260</v>
      </c>
      <c r="E2262" s="1"/>
      <c r="F2262" s="1"/>
    </row>
    <row r="2263" spans="1:6" ht="12.75" customHeight="1" x14ac:dyDescent="0.25">
      <c r="A2263" s="1">
        <v>3391</v>
      </c>
      <c r="B2263" s="1" t="s">
        <v>4261</v>
      </c>
      <c r="C2263" s="1" t="s">
        <v>5</v>
      </c>
      <c r="D2263" s="2" t="s">
        <v>4262</v>
      </c>
      <c r="E2263" s="1"/>
      <c r="F2263" s="1"/>
    </row>
    <row r="2264" spans="1:6" ht="12.75" customHeight="1" x14ac:dyDescent="0.25">
      <c r="A2264" s="1">
        <v>3389</v>
      </c>
      <c r="B2264" s="1" t="s">
        <v>4263</v>
      </c>
      <c r="C2264" s="1" t="s">
        <v>5</v>
      </c>
      <c r="D2264" s="2" t="s">
        <v>4264</v>
      </c>
      <c r="E2264" s="1"/>
      <c r="F2264" s="1"/>
    </row>
    <row r="2265" spans="1:6" ht="12.75" customHeight="1" x14ac:dyDescent="0.25">
      <c r="A2265" s="1">
        <v>3390</v>
      </c>
      <c r="B2265" s="1" t="s">
        <v>4265</v>
      </c>
      <c r="C2265" s="1" t="s">
        <v>5</v>
      </c>
      <c r="D2265" s="2" t="s">
        <v>4266</v>
      </c>
      <c r="E2265" s="1"/>
      <c r="F2265" s="1"/>
    </row>
    <row r="2266" spans="1:6" ht="12.75" customHeight="1" x14ac:dyDescent="0.25">
      <c r="A2266" s="1">
        <v>12873</v>
      </c>
      <c r="B2266" s="1" t="s">
        <v>4267</v>
      </c>
      <c r="C2266" s="1" t="s">
        <v>291</v>
      </c>
      <c r="D2266" s="2" t="s">
        <v>8975</v>
      </c>
      <c r="E2266" s="1"/>
      <c r="F2266" s="1"/>
    </row>
    <row r="2267" spans="1:6" ht="12.75" customHeight="1" x14ac:dyDescent="0.25">
      <c r="A2267" s="1">
        <v>41076</v>
      </c>
      <c r="B2267" s="1" t="s">
        <v>4268</v>
      </c>
      <c r="C2267" s="1" t="s">
        <v>294</v>
      </c>
      <c r="D2267" s="2" t="s">
        <v>8976</v>
      </c>
      <c r="E2267" s="1"/>
      <c r="F2267" s="1"/>
    </row>
    <row r="2268" spans="1:6" ht="12.75" customHeight="1" x14ac:dyDescent="0.25">
      <c r="A2268" s="1">
        <v>140</v>
      </c>
      <c r="B2268" s="1" t="s">
        <v>4269</v>
      </c>
      <c r="C2268" s="1" t="s">
        <v>97</v>
      </c>
      <c r="D2268" s="2" t="s">
        <v>4270</v>
      </c>
      <c r="E2268" s="1"/>
      <c r="F2268" s="1"/>
    </row>
    <row r="2269" spans="1:6" ht="12.75" customHeight="1" x14ac:dyDescent="0.25">
      <c r="A2269" s="1">
        <v>151</v>
      </c>
      <c r="B2269" s="1" t="s">
        <v>4271</v>
      </c>
      <c r="C2269" s="1" t="s">
        <v>100</v>
      </c>
      <c r="D2269" s="2" t="s">
        <v>3964</v>
      </c>
      <c r="E2269" s="1"/>
      <c r="F2269" s="1"/>
    </row>
    <row r="2270" spans="1:6" ht="12.75" customHeight="1" x14ac:dyDescent="0.25">
      <c r="A2270" s="1">
        <v>7340</v>
      </c>
      <c r="B2270" s="1" t="s">
        <v>4272</v>
      </c>
      <c r="C2270" s="1" t="s">
        <v>100</v>
      </c>
      <c r="D2270" s="2" t="s">
        <v>4273</v>
      </c>
      <c r="E2270" s="1"/>
      <c r="F2270" s="1"/>
    </row>
    <row r="2271" spans="1:6" ht="12.75" customHeight="1" x14ac:dyDescent="0.25">
      <c r="A2271" s="1">
        <v>40929</v>
      </c>
      <c r="B2271" s="1" t="s">
        <v>4274</v>
      </c>
      <c r="C2271" s="1" t="s">
        <v>294</v>
      </c>
      <c r="D2271" s="2" t="s">
        <v>9028</v>
      </c>
      <c r="E2271" s="1"/>
      <c r="F2271" s="1"/>
    </row>
    <row r="2272" spans="1:6" ht="12.75" customHeight="1" x14ac:dyDescent="0.25">
      <c r="A2272" s="1">
        <v>2701</v>
      </c>
      <c r="B2272" s="1" t="s">
        <v>4276</v>
      </c>
      <c r="C2272" s="1" t="s">
        <v>291</v>
      </c>
      <c r="D2272" s="2" t="s">
        <v>6678</v>
      </c>
      <c r="E2272" s="1"/>
      <c r="F2272" s="1"/>
    </row>
    <row r="2273" spans="1:6" ht="12.75" customHeight="1" x14ac:dyDescent="0.25">
      <c r="A2273" s="1">
        <v>38114</v>
      </c>
      <c r="B2273" s="1" t="s">
        <v>4277</v>
      </c>
      <c r="C2273" s="1" t="s">
        <v>5</v>
      </c>
      <c r="D2273" s="2" t="s">
        <v>4278</v>
      </c>
      <c r="E2273" s="1"/>
      <c r="F2273" s="1"/>
    </row>
    <row r="2274" spans="1:6" ht="12.75" customHeight="1" x14ac:dyDescent="0.25">
      <c r="A2274" s="1">
        <v>38064</v>
      </c>
      <c r="B2274" s="1" t="s">
        <v>4279</v>
      </c>
      <c r="C2274" s="1" t="s">
        <v>5</v>
      </c>
      <c r="D2274" s="2" t="s">
        <v>4280</v>
      </c>
      <c r="E2274" s="1"/>
      <c r="F2274" s="1"/>
    </row>
    <row r="2275" spans="1:6" ht="12.75" customHeight="1" x14ac:dyDescent="0.25">
      <c r="A2275" s="1">
        <v>38115</v>
      </c>
      <c r="B2275" s="1" t="s">
        <v>4281</v>
      </c>
      <c r="C2275" s="1" t="s">
        <v>5</v>
      </c>
      <c r="D2275" s="2" t="s">
        <v>4282</v>
      </c>
      <c r="E2275" s="1"/>
      <c r="F2275" s="1"/>
    </row>
    <row r="2276" spans="1:6" ht="12.75" customHeight="1" x14ac:dyDescent="0.25">
      <c r="A2276" s="1">
        <v>38065</v>
      </c>
      <c r="B2276" s="1" t="s">
        <v>4283</v>
      </c>
      <c r="C2276" s="1" t="s">
        <v>5</v>
      </c>
      <c r="D2276" s="2" t="s">
        <v>4284</v>
      </c>
      <c r="E2276" s="1"/>
      <c r="F2276" s="1"/>
    </row>
    <row r="2277" spans="1:6" ht="12.75" customHeight="1" x14ac:dyDescent="0.25">
      <c r="A2277" s="1">
        <v>38078</v>
      </c>
      <c r="B2277" s="1" t="s">
        <v>4285</v>
      </c>
      <c r="C2277" s="1" t="s">
        <v>5</v>
      </c>
      <c r="D2277" s="2" t="s">
        <v>4286</v>
      </c>
      <c r="E2277" s="1"/>
      <c r="F2277" s="1"/>
    </row>
    <row r="2278" spans="1:6" ht="12.75" customHeight="1" x14ac:dyDescent="0.25">
      <c r="A2278" s="1">
        <v>38113</v>
      </c>
      <c r="B2278" s="1" t="s">
        <v>4287</v>
      </c>
      <c r="C2278" s="1" t="s">
        <v>5</v>
      </c>
      <c r="D2278" s="2" t="s">
        <v>4288</v>
      </c>
      <c r="E2278" s="1"/>
      <c r="F2278" s="1"/>
    </row>
    <row r="2279" spans="1:6" ht="12.75" customHeight="1" x14ac:dyDescent="0.25">
      <c r="A2279" s="1">
        <v>38063</v>
      </c>
      <c r="B2279" s="1" t="s">
        <v>4289</v>
      </c>
      <c r="C2279" s="1" t="s">
        <v>5</v>
      </c>
      <c r="D2279" s="2" t="s">
        <v>1303</v>
      </c>
      <c r="E2279" s="1"/>
      <c r="F2279" s="1"/>
    </row>
    <row r="2280" spans="1:6" ht="12.75" customHeight="1" x14ac:dyDescent="0.25">
      <c r="A2280" s="1">
        <v>38080</v>
      </c>
      <c r="B2280" s="1" t="s">
        <v>4290</v>
      </c>
      <c r="C2280" s="1" t="s">
        <v>5</v>
      </c>
      <c r="D2280" s="2" t="s">
        <v>4291</v>
      </c>
      <c r="E2280" s="1"/>
      <c r="F2280" s="1"/>
    </row>
    <row r="2281" spans="1:6" ht="12.75" customHeight="1" x14ac:dyDescent="0.25">
      <c r="A2281" s="1">
        <v>38069</v>
      </c>
      <c r="B2281" s="1" t="s">
        <v>4292</v>
      </c>
      <c r="C2281" s="1" t="s">
        <v>5</v>
      </c>
      <c r="D2281" s="2" t="s">
        <v>4293</v>
      </c>
      <c r="E2281" s="1"/>
      <c r="F2281" s="1"/>
    </row>
    <row r="2282" spans="1:6" ht="12.75" customHeight="1" x14ac:dyDescent="0.25">
      <c r="A2282" s="1">
        <v>38077</v>
      </c>
      <c r="B2282" s="1" t="s">
        <v>4294</v>
      </c>
      <c r="C2282" s="1" t="s">
        <v>5</v>
      </c>
      <c r="D2282" s="2" t="s">
        <v>4295</v>
      </c>
      <c r="E2282" s="1"/>
      <c r="F2282" s="1"/>
    </row>
    <row r="2283" spans="1:6" ht="12.75" customHeight="1" x14ac:dyDescent="0.25">
      <c r="A2283" s="1">
        <v>38073</v>
      </c>
      <c r="B2283" s="1" t="s">
        <v>4296</v>
      </c>
      <c r="C2283" s="1" t="s">
        <v>5</v>
      </c>
      <c r="D2283" s="2" t="s">
        <v>4297</v>
      </c>
      <c r="E2283" s="1"/>
      <c r="F2283" s="1"/>
    </row>
    <row r="2284" spans="1:6" ht="12.75" customHeight="1" x14ac:dyDescent="0.25">
      <c r="A2284" s="1">
        <v>38112</v>
      </c>
      <c r="B2284" s="1" t="s">
        <v>4298</v>
      </c>
      <c r="C2284" s="1" t="s">
        <v>5</v>
      </c>
      <c r="D2284" s="2" t="s">
        <v>4299</v>
      </c>
      <c r="E2284" s="1"/>
      <c r="F2284" s="1"/>
    </row>
    <row r="2285" spans="1:6" ht="12.75" customHeight="1" x14ac:dyDescent="0.25">
      <c r="A2285" s="1">
        <v>38062</v>
      </c>
      <c r="B2285" s="1" t="s">
        <v>4300</v>
      </c>
      <c r="C2285" s="1" t="s">
        <v>5</v>
      </c>
      <c r="D2285" s="2" t="s">
        <v>4301</v>
      </c>
      <c r="E2285" s="1"/>
      <c r="F2285" s="1"/>
    </row>
    <row r="2286" spans="1:6" ht="12.75" customHeight="1" x14ac:dyDescent="0.25">
      <c r="A2286" s="1">
        <v>12128</v>
      </c>
      <c r="B2286" s="1" t="s">
        <v>4302</v>
      </c>
      <c r="C2286" s="1" t="s">
        <v>5</v>
      </c>
      <c r="D2286" s="2" t="s">
        <v>2046</v>
      </c>
      <c r="E2286" s="1"/>
      <c r="F2286" s="1"/>
    </row>
    <row r="2287" spans="1:6" ht="12.75" customHeight="1" x14ac:dyDescent="0.25">
      <c r="A2287" s="1">
        <v>12129</v>
      </c>
      <c r="B2287" s="1" t="s">
        <v>4303</v>
      </c>
      <c r="C2287" s="1" t="s">
        <v>5</v>
      </c>
      <c r="D2287" s="2" t="s">
        <v>4304</v>
      </c>
      <c r="E2287" s="1"/>
      <c r="F2287" s="1"/>
    </row>
    <row r="2288" spans="1:6" ht="12.75" customHeight="1" x14ac:dyDescent="0.25">
      <c r="A2288" s="1">
        <v>38081</v>
      </c>
      <c r="B2288" s="1" t="s">
        <v>4305</v>
      </c>
      <c r="C2288" s="1" t="s">
        <v>5</v>
      </c>
      <c r="D2288" s="2" t="s">
        <v>4306</v>
      </c>
      <c r="E2288" s="1"/>
      <c r="F2288" s="1"/>
    </row>
    <row r="2289" spans="1:6" ht="12.75" customHeight="1" x14ac:dyDescent="0.25">
      <c r="A2289" s="1">
        <v>38070</v>
      </c>
      <c r="B2289" s="1" t="s">
        <v>4307</v>
      </c>
      <c r="C2289" s="1" t="s">
        <v>5</v>
      </c>
      <c r="D2289" s="2" t="s">
        <v>4308</v>
      </c>
      <c r="E2289" s="1"/>
      <c r="F2289" s="1"/>
    </row>
    <row r="2290" spans="1:6" ht="12.75" customHeight="1" x14ac:dyDescent="0.25">
      <c r="A2290" s="1">
        <v>38074</v>
      </c>
      <c r="B2290" s="1" t="s">
        <v>4309</v>
      </c>
      <c r="C2290" s="1" t="s">
        <v>5</v>
      </c>
      <c r="D2290" s="2" t="s">
        <v>4310</v>
      </c>
      <c r="E2290" s="1"/>
      <c r="F2290" s="1"/>
    </row>
    <row r="2291" spans="1:6" ht="12.75" customHeight="1" x14ac:dyDescent="0.25">
      <c r="A2291" s="1">
        <v>38079</v>
      </c>
      <c r="B2291" s="1" t="s">
        <v>4311</v>
      </c>
      <c r="C2291" s="1" t="s">
        <v>5</v>
      </c>
      <c r="D2291" s="2" t="s">
        <v>4312</v>
      </c>
      <c r="E2291" s="1"/>
      <c r="F2291" s="1"/>
    </row>
    <row r="2292" spans="1:6" ht="12.75" customHeight="1" x14ac:dyDescent="0.25">
      <c r="A2292" s="1">
        <v>38072</v>
      </c>
      <c r="B2292" s="1" t="s">
        <v>4313</v>
      </c>
      <c r="C2292" s="1" t="s">
        <v>5</v>
      </c>
      <c r="D2292" s="2" t="s">
        <v>4314</v>
      </c>
      <c r="E2292" s="1"/>
      <c r="F2292" s="1"/>
    </row>
    <row r="2293" spans="1:6" ht="12.75" customHeight="1" x14ac:dyDescent="0.25">
      <c r="A2293" s="1">
        <v>38068</v>
      </c>
      <c r="B2293" s="1" t="s">
        <v>4315</v>
      </c>
      <c r="C2293" s="1" t="s">
        <v>5</v>
      </c>
      <c r="D2293" s="2" t="s">
        <v>4316</v>
      </c>
      <c r="E2293" s="1"/>
      <c r="F2293" s="1"/>
    </row>
    <row r="2294" spans="1:6" ht="12.75" customHeight="1" x14ac:dyDescent="0.25">
      <c r="A2294" s="1">
        <v>38071</v>
      </c>
      <c r="B2294" s="1" t="s">
        <v>4317</v>
      </c>
      <c r="C2294" s="1" t="s">
        <v>5</v>
      </c>
      <c r="D2294" s="2" t="s">
        <v>4318</v>
      </c>
      <c r="E2294" s="1"/>
      <c r="F2294" s="1"/>
    </row>
    <row r="2295" spans="1:6" ht="12.75" customHeight="1" x14ac:dyDescent="0.25">
      <c r="A2295" s="1">
        <v>38412</v>
      </c>
      <c r="B2295" s="1" t="s">
        <v>4319</v>
      </c>
      <c r="C2295" s="1" t="s">
        <v>5</v>
      </c>
      <c r="D2295" s="2" t="s">
        <v>4320</v>
      </c>
      <c r="E2295" s="1"/>
      <c r="F2295" s="1"/>
    </row>
    <row r="2296" spans="1:6" ht="12.75" customHeight="1" x14ac:dyDescent="0.25">
      <c r="A2296" s="1">
        <v>3405</v>
      </c>
      <c r="B2296" s="1" t="s">
        <v>4321</v>
      </c>
      <c r="C2296" s="1" t="s">
        <v>5</v>
      </c>
      <c r="D2296" s="2" t="s">
        <v>4322</v>
      </c>
      <c r="E2296" s="1"/>
      <c r="F2296" s="1"/>
    </row>
    <row r="2297" spans="1:6" ht="12.75" customHeight="1" x14ac:dyDescent="0.25">
      <c r="A2297" s="1">
        <v>3394</v>
      </c>
      <c r="B2297" s="1" t="s">
        <v>4323</v>
      </c>
      <c r="C2297" s="1" t="s">
        <v>5</v>
      </c>
      <c r="D2297" s="2" t="s">
        <v>4324</v>
      </c>
      <c r="E2297" s="1"/>
      <c r="F2297" s="1"/>
    </row>
    <row r="2298" spans="1:6" ht="12.75" customHeight="1" x14ac:dyDescent="0.25">
      <c r="A2298" s="1">
        <v>3393</v>
      </c>
      <c r="B2298" s="1" t="s">
        <v>4325</v>
      </c>
      <c r="C2298" s="1" t="s">
        <v>5</v>
      </c>
      <c r="D2298" s="2" t="s">
        <v>4326</v>
      </c>
      <c r="E2298" s="1"/>
      <c r="F2298" s="1"/>
    </row>
    <row r="2299" spans="1:6" ht="12.75" customHeight="1" x14ac:dyDescent="0.25">
      <c r="A2299" s="1">
        <v>3406</v>
      </c>
      <c r="B2299" s="1" t="s">
        <v>4327</v>
      </c>
      <c r="C2299" s="1" t="s">
        <v>5</v>
      </c>
      <c r="D2299" s="2" t="s">
        <v>4328</v>
      </c>
      <c r="E2299" s="1"/>
      <c r="F2299" s="1"/>
    </row>
    <row r="2300" spans="1:6" ht="12.75" customHeight="1" x14ac:dyDescent="0.25">
      <c r="A2300" s="1">
        <v>3395</v>
      </c>
      <c r="B2300" s="1" t="s">
        <v>4329</v>
      </c>
      <c r="C2300" s="1" t="s">
        <v>5</v>
      </c>
      <c r="D2300" s="2" t="s">
        <v>4330</v>
      </c>
      <c r="E2300" s="1"/>
      <c r="F2300" s="1"/>
    </row>
    <row r="2301" spans="1:6" ht="12.75" customHeight="1" x14ac:dyDescent="0.25">
      <c r="A2301" s="1">
        <v>3398</v>
      </c>
      <c r="B2301" s="1" t="s">
        <v>4331</v>
      </c>
      <c r="C2301" s="1" t="s">
        <v>5</v>
      </c>
      <c r="D2301" s="2" t="s">
        <v>4332</v>
      </c>
      <c r="E2301" s="1"/>
      <c r="F2301" s="1"/>
    </row>
    <row r="2302" spans="1:6" ht="12.75" customHeight="1" x14ac:dyDescent="0.25">
      <c r="A2302" s="1">
        <v>40662</v>
      </c>
      <c r="B2302" s="1" t="s">
        <v>4333</v>
      </c>
      <c r="C2302" s="1" t="s">
        <v>5</v>
      </c>
      <c r="D2302" s="2" t="s">
        <v>4334</v>
      </c>
      <c r="E2302" s="1"/>
      <c r="F2302" s="1"/>
    </row>
    <row r="2303" spans="1:6" ht="12.75" customHeight="1" x14ac:dyDescent="0.25">
      <c r="A2303" s="1">
        <v>3437</v>
      </c>
      <c r="B2303" s="1" t="s">
        <v>4335</v>
      </c>
      <c r="C2303" s="1" t="s">
        <v>778</v>
      </c>
      <c r="D2303" s="2" t="s">
        <v>4336</v>
      </c>
      <c r="E2303" s="1"/>
      <c r="F2303" s="1"/>
    </row>
    <row r="2304" spans="1:6" ht="12.75" customHeight="1" x14ac:dyDescent="0.25">
      <c r="A2304" s="1">
        <v>11190</v>
      </c>
      <c r="B2304" s="1" t="s">
        <v>4337</v>
      </c>
      <c r="C2304" s="1" t="s">
        <v>5</v>
      </c>
      <c r="D2304" s="2" t="s">
        <v>4338</v>
      </c>
      <c r="E2304" s="1"/>
      <c r="F2304" s="1"/>
    </row>
    <row r="2305" spans="1:6" ht="12.75" customHeight="1" x14ac:dyDescent="0.25">
      <c r="A2305" s="1">
        <v>34377</v>
      </c>
      <c r="B2305" s="1" t="s">
        <v>4339</v>
      </c>
      <c r="C2305" s="1" t="s">
        <v>5</v>
      </c>
      <c r="D2305" s="2" t="s">
        <v>4340</v>
      </c>
      <c r="E2305" s="1"/>
      <c r="F2305" s="1"/>
    </row>
    <row r="2306" spans="1:6" ht="12.75" customHeight="1" x14ac:dyDescent="0.25">
      <c r="A2306" s="1">
        <v>3428</v>
      </c>
      <c r="B2306" s="1" t="s">
        <v>4341</v>
      </c>
      <c r="C2306" s="1" t="s">
        <v>778</v>
      </c>
      <c r="D2306" s="2" t="s">
        <v>4342</v>
      </c>
      <c r="E2306" s="1"/>
      <c r="F2306" s="1"/>
    </row>
    <row r="2307" spans="1:6" ht="12.75" customHeight="1" x14ac:dyDescent="0.25">
      <c r="A2307" s="1">
        <v>3429</v>
      </c>
      <c r="B2307" s="1" t="s">
        <v>4343</v>
      </c>
      <c r="C2307" s="1" t="s">
        <v>778</v>
      </c>
      <c r="D2307" s="2" t="s">
        <v>4344</v>
      </c>
      <c r="E2307" s="1"/>
      <c r="F2307" s="1"/>
    </row>
    <row r="2308" spans="1:6" ht="12.75" customHeight="1" x14ac:dyDescent="0.25">
      <c r="A2308" s="1">
        <v>11199</v>
      </c>
      <c r="B2308" s="1" t="s">
        <v>4345</v>
      </c>
      <c r="C2308" s="1" t="s">
        <v>5</v>
      </c>
      <c r="D2308" s="2" t="s">
        <v>4346</v>
      </c>
      <c r="E2308" s="1"/>
      <c r="F2308" s="1"/>
    </row>
    <row r="2309" spans="1:6" ht="12.75" customHeight="1" x14ac:dyDescent="0.25">
      <c r="A2309" s="1">
        <v>34369</v>
      </c>
      <c r="B2309" s="1" t="s">
        <v>4347</v>
      </c>
      <c r="C2309" s="1" t="s">
        <v>5</v>
      </c>
      <c r="D2309" s="2" t="s">
        <v>4348</v>
      </c>
      <c r="E2309" s="1"/>
      <c r="F2309" s="1"/>
    </row>
    <row r="2310" spans="1:6" ht="12.75" customHeight="1" x14ac:dyDescent="0.25">
      <c r="A2310" s="1">
        <v>36896</v>
      </c>
      <c r="B2310" s="1" t="s">
        <v>4349</v>
      </c>
      <c r="C2310" s="1" t="s">
        <v>5</v>
      </c>
      <c r="D2310" s="2" t="s">
        <v>4350</v>
      </c>
      <c r="E2310" s="1"/>
      <c r="F2310" s="1"/>
    </row>
    <row r="2311" spans="1:6" ht="12.75" customHeight="1" x14ac:dyDescent="0.25">
      <c r="A2311" s="1">
        <v>34367</v>
      </c>
      <c r="B2311" s="1" t="s">
        <v>4351</v>
      </c>
      <c r="C2311" s="1" t="s">
        <v>5</v>
      </c>
      <c r="D2311" s="2" t="s">
        <v>4352</v>
      </c>
      <c r="E2311" s="1"/>
      <c r="F2311" s="1"/>
    </row>
    <row r="2312" spans="1:6" ht="12.75" customHeight="1" x14ac:dyDescent="0.25">
      <c r="A2312" s="1">
        <v>36897</v>
      </c>
      <c r="B2312" s="1" t="s">
        <v>4353</v>
      </c>
      <c r="C2312" s="1" t="s">
        <v>5</v>
      </c>
      <c r="D2312" s="2" t="s">
        <v>4354</v>
      </c>
      <c r="E2312" s="1"/>
      <c r="F2312" s="1"/>
    </row>
    <row r="2313" spans="1:6" ht="12.75" customHeight="1" x14ac:dyDescent="0.25">
      <c r="A2313" s="1">
        <v>34364</v>
      </c>
      <c r="B2313" s="1" t="s">
        <v>4355</v>
      </c>
      <c r="C2313" s="1" t="s">
        <v>5</v>
      </c>
      <c r="D2313" s="2" t="s">
        <v>4356</v>
      </c>
      <c r="E2313" s="1"/>
      <c r="F2313" s="1"/>
    </row>
    <row r="2314" spans="1:6" ht="12.75" customHeight="1" x14ac:dyDescent="0.25">
      <c r="A2314" s="1">
        <v>40659</v>
      </c>
      <c r="B2314" s="1" t="s">
        <v>4357</v>
      </c>
      <c r="C2314" s="1" t="s">
        <v>778</v>
      </c>
      <c r="D2314" s="2" t="s">
        <v>4358</v>
      </c>
      <c r="E2314" s="1"/>
      <c r="F2314" s="1"/>
    </row>
    <row r="2315" spans="1:6" ht="12.75" customHeight="1" x14ac:dyDescent="0.25">
      <c r="A2315" s="1">
        <v>40660</v>
      </c>
      <c r="B2315" s="1" t="s">
        <v>4359</v>
      </c>
      <c r="C2315" s="1" t="s">
        <v>778</v>
      </c>
      <c r="D2315" s="2" t="s">
        <v>4360</v>
      </c>
      <c r="E2315" s="1"/>
      <c r="F2315" s="1"/>
    </row>
    <row r="2316" spans="1:6" ht="12.75" customHeight="1" x14ac:dyDescent="0.25">
      <c r="A2316" s="1">
        <v>40661</v>
      </c>
      <c r="B2316" s="1" t="s">
        <v>4361</v>
      </c>
      <c r="C2316" s="1" t="s">
        <v>778</v>
      </c>
      <c r="D2316" s="2" t="s">
        <v>4362</v>
      </c>
      <c r="E2316" s="1"/>
      <c r="F2316" s="1"/>
    </row>
    <row r="2317" spans="1:6" ht="12.75" customHeight="1" x14ac:dyDescent="0.25">
      <c r="A2317" s="1">
        <v>3421</v>
      </c>
      <c r="B2317" s="1" t="s">
        <v>4363</v>
      </c>
      <c r="C2317" s="1" t="s">
        <v>778</v>
      </c>
      <c r="D2317" s="2" t="s">
        <v>4364</v>
      </c>
      <c r="E2317" s="1"/>
      <c r="F2317" s="1"/>
    </row>
    <row r="2318" spans="1:6" ht="12.75" customHeight="1" x14ac:dyDescent="0.25">
      <c r="A2318" s="1">
        <v>599</v>
      </c>
      <c r="B2318" s="1" t="s">
        <v>4365</v>
      </c>
      <c r="C2318" s="1" t="s">
        <v>778</v>
      </c>
      <c r="D2318" s="2" t="s">
        <v>4366</v>
      </c>
      <c r="E2318" s="1"/>
      <c r="F2318" s="1"/>
    </row>
    <row r="2319" spans="1:6" ht="12.75" customHeight="1" x14ac:dyDescent="0.25">
      <c r="A2319" s="1">
        <v>44053</v>
      </c>
      <c r="B2319" s="1" t="s">
        <v>4367</v>
      </c>
      <c r="C2319" s="1" t="s">
        <v>5</v>
      </c>
      <c r="D2319" s="2" t="s">
        <v>4368</v>
      </c>
      <c r="E2319" s="1"/>
      <c r="F2319" s="1"/>
    </row>
    <row r="2320" spans="1:6" ht="12.75" customHeight="1" x14ac:dyDescent="0.25">
      <c r="A2320" s="1">
        <v>3423</v>
      </c>
      <c r="B2320" s="1" t="s">
        <v>4369</v>
      </c>
      <c r="C2320" s="1" t="s">
        <v>778</v>
      </c>
      <c r="D2320" s="2" t="s">
        <v>4370</v>
      </c>
      <c r="E2320" s="1"/>
      <c r="F2320" s="1"/>
    </row>
    <row r="2321" spans="1:6" ht="12.75" customHeight="1" x14ac:dyDescent="0.25">
      <c r="A2321" s="1">
        <v>34381</v>
      </c>
      <c r="B2321" s="1" t="s">
        <v>4371</v>
      </c>
      <c r="C2321" s="1" t="s">
        <v>5</v>
      </c>
      <c r="D2321" s="2" t="s">
        <v>4372</v>
      </c>
      <c r="E2321" s="1"/>
      <c r="F2321" s="1"/>
    </row>
    <row r="2322" spans="1:6" ht="12.75" customHeight="1" x14ac:dyDescent="0.25">
      <c r="A2322" s="1">
        <v>34797</v>
      </c>
      <c r="B2322" s="1" t="s">
        <v>4373</v>
      </c>
      <c r="C2322" s="1" t="s">
        <v>5</v>
      </c>
      <c r="D2322" s="2" t="s">
        <v>4374</v>
      </c>
      <c r="E2322" s="1"/>
      <c r="F2322" s="1"/>
    </row>
    <row r="2323" spans="1:6" ht="12.75" customHeight="1" x14ac:dyDescent="0.25">
      <c r="A2323" s="1">
        <v>44054</v>
      </c>
      <c r="B2323" s="1" t="s">
        <v>4375</v>
      </c>
      <c r="C2323" s="1" t="s">
        <v>5</v>
      </c>
      <c r="D2323" s="2" t="s">
        <v>4376</v>
      </c>
      <c r="E2323" s="1"/>
      <c r="F2323" s="1"/>
    </row>
    <row r="2324" spans="1:6" ht="12.75" customHeight="1" x14ac:dyDescent="0.25">
      <c r="A2324" s="1">
        <v>44399</v>
      </c>
      <c r="B2324" s="1" t="s">
        <v>4377</v>
      </c>
      <c r="C2324" s="1" t="s">
        <v>5</v>
      </c>
      <c r="D2324" s="2" t="s">
        <v>4378</v>
      </c>
      <c r="E2324" s="1"/>
      <c r="F2324" s="1"/>
    </row>
    <row r="2325" spans="1:6" ht="12.75" customHeight="1" x14ac:dyDescent="0.25">
      <c r="A2325" s="1">
        <v>44503</v>
      </c>
      <c r="B2325" s="1" t="s">
        <v>4379</v>
      </c>
      <c r="C2325" s="1" t="s">
        <v>291</v>
      </c>
      <c r="D2325" s="2" t="s">
        <v>3853</v>
      </c>
      <c r="E2325" s="1"/>
      <c r="F2325" s="1"/>
    </row>
    <row r="2326" spans="1:6" ht="12.75" customHeight="1" x14ac:dyDescent="0.25">
      <c r="A2326" s="1">
        <v>41077</v>
      </c>
      <c r="B2326" s="1" t="s">
        <v>4381</v>
      </c>
      <c r="C2326" s="1" t="s">
        <v>294</v>
      </c>
      <c r="D2326" s="2" t="s">
        <v>9029</v>
      </c>
      <c r="E2326" s="1"/>
      <c r="F2326" s="1"/>
    </row>
    <row r="2327" spans="1:6" ht="12.75" customHeight="1" x14ac:dyDescent="0.25">
      <c r="A2327" s="1">
        <v>37963</v>
      </c>
      <c r="B2327" s="1" t="s">
        <v>4383</v>
      </c>
      <c r="C2327" s="1" t="s">
        <v>5</v>
      </c>
      <c r="D2327" s="2" t="s">
        <v>4384</v>
      </c>
      <c r="E2327" s="1"/>
      <c r="F2327" s="1"/>
    </row>
    <row r="2328" spans="1:6" ht="12.75" customHeight="1" x14ac:dyDescent="0.25">
      <c r="A2328" s="1">
        <v>37964</v>
      </c>
      <c r="B2328" s="1" t="s">
        <v>4385</v>
      </c>
      <c r="C2328" s="1" t="s">
        <v>5</v>
      </c>
      <c r="D2328" s="2" t="s">
        <v>218</v>
      </c>
      <c r="E2328" s="1"/>
      <c r="F2328" s="1"/>
    </row>
    <row r="2329" spans="1:6" ht="12.75" customHeight="1" x14ac:dyDescent="0.25">
      <c r="A2329" s="1">
        <v>37965</v>
      </c>
      <c r="B2329" s="1" t="s">
        <v>4386</v>
      </c>
      <c r="C2329" s="1" t="s">
        <v>5</v>
      </c>
      <c r="D2329" s="2" t="s">
        <v>2875</v>
      </c>
      <c r="E2329" s="1"/>
      <c r="F2329" s="1"/>
    </row>
    <row r="2330" spans="1:6" ht="12.75" customHeight="1" x14ac:dyDescent="0.25">
      <c r="A2330" s="1">
        <v>37966</v>
      </c>
      <c r="B2330" s="1" t="s">
        <v>4387</v>
      </c>
      <c r="C2330" s="1" t="s">
        <v>5</v>
      </c>
      <c r="D2330" s="2" t="s">
        <v>4388</v>
      </c>
      <c r="E2330" s="1"/>
      <c r="F2330" s="1"/>
    </row>
    <row r="2331" spans="1:6" ht="12.75" customHeight="1" x14ac:dyDescent="0.25">
      <c r="A2331" s="1">
        <v>37967</v>
      </c>
      <c r="B2331" s="1" t="s">
        <v>4389</v>
      </c>
      <c r="C2331" s="1" t="s">
        <v>5</v>
      </c>
      <c r="D2331" s="2" t="s">
        <v>4390</v>
      </c>
      <c r="E2331" s="1"/>
      <c r="F2331" s="1"/>
    </row>
    <row r="2332" spans="1:6" ht="12.75" customHeight="1" x14ac:dyDescent="0.25">
      <c r="A2332" s="1">
        <v>37968</v>
      </c>
      <c r="B2332" s="1" t="s">
        <v>4391</v>
      </c>
      <c r="C2332" s="1" t="s">
        <v>5</v>
      </c>
      <c r="D2332" s="2" t="s">
        <v>4392</v>
      </c>
      <c r="E2332" s="1"/>
      <c r="F2332" s="1"/>
    </row>
    <row r="2333" spans="1:6" ht="12.75" customHeight="1" x14ac:dyDescent="0.25">
      <c r="A2333" s="1">
        <v>37969</v>
      </c>
      <c r="B2333" s="1" t="s">
        <v>4393</v>
      </c>
      <c r="C2333" s="1" t="s">
        <v>5</v>
      </c>
      <c r="D2333" s="2" t="s">
        <v>4394</v>
      </c>
      <c r="E2333" s="1"/>
      <c r="F2333" s="1"/>
    </row>
    <row r="2334" spans="1:6" ht="12.75" customHeight="1" x14ac:dyDescent="0.25">
      <c r="A2334" s="1">
        <v>37970</v>
      </c>
      <c r="B2334" s="1" t="s">
        <v>4395</v>
      </c>
      <c r="C2334" s="1" t="s">
        <v>5</v>
      </c>
      <c r="D2334" s="2" t="s">
        <v>4396</v>
      </c>
      <c r="E2334" s="1"/>
      <c r="F2334" s="1"/>
    </row>
    <row r="2335" spans="1:6" ht="12.75" customHeight="1" x14ac:dyDescent="0.25">
      <c r="A2335" s="1">
        <v>44251</v>
      </c>
      <c r="B2335" s="1" t="s">
        <v>4397</v>
      </c>
      <c r="C2335" s="1" t="s">
        <v>5</v>
      </c>
      <c r="D2335" s="2" t="s">
        <v>4398</v>
      </c>
      <c r="E2335" s="1"/>
      <c r="F2335" s="1"/>
    </row>
    <row r="2336" spans="1:6" ht="12.75" customHeight="1" x14ac:dyDescent="0.25">
      <c r="A2336" s="1">
        <v>21118</v>
      </c>
      <c r="B2336" s="1" t="s">
        <v>4399</v>
      </c>
      <c r="C2336" s="1" t="s">
        <v>5</v>
      </c>
      <c r="D2336" s="2" t="s">
        <v>978</v>
      </c>
      <c r="E2336" s="1"/>
      <c r="F2336" s="1"/>
    </row>
    <row r="2337" spans="1:6" ht="12.75" customHeight="1" x14ac:dyDescent="0.25">
      <c r="A2337" s="1">
        <v>37956</v>
      </c>
      <c r="B2337" s="1" t="s">
        <v>4400</v>
      </c>
      <c r="C2337" s="1" t="s">
        <v>5</v>
      </c>
      <c r="D2337" s="2" t="s">
        <v>4401</v>
      </c>
      <c r="E2337" s="1"/>
      <c r="F2337" s="1"/>
    </row>
    <row r="2338" spans="1:6" ht="12.75" customHeight="1" x14ac:dyDescent="0.25">
      <c r="A2338" s="1">
        <v>37957</v>
      </c>
      <c r="B2338" s="1" t="s">
        <v>4402</v>
      </c>
      <c r="C2338" s="1" t="s">
        <v>5</v>
      </c>
      <c r="D2338" s="2" t="s">
        <v>4403</v>
      </c>
      <c r="E2338" s="1"/>
      <c r="F2338" s="1"/>
    </row>
    <row r="2339" spans="1:6" ht="12.75" customHeight="1" x14ac:dyDescent="0.25">
      <c r="A2339" s="1">
        <v>37958</v>
      </c>
      <c r="B2339" s="1" t="s">
        <v>4404</v>
      </c>
      <c r="C2339" s="1" t="s">
        <v>5</v>
      </c>
      <c r="D2339" s="2" t="s">
        <v>4405</v>
      </c>
      <c r="E2339" s="1"/>
      <c r="F2339" s="1"/>
    </row>
    <row r="2340" spans="1:6" ht="12.75" customHeight="1" x14ac:dyDescent="0.25">
      <c r="A2340" s="1">
        <v>37959</v>
      </c>
      <c r="B2340" s="1" t="s">
        <v>4406</v>
      </c>
      <c r="C2340" s="1" t="s">
        <v>5</v>
      </c>
      <c r="D2340" s="2" t="s">
        <v>4407</v>
      </c>
      <c r="E2340" s="1"/>
      <c r="F2340" s="1"/>
    </row>
    <row r="2341" spans="1:6" ht="12.75" customHeight="1" x14ac:dyDescent="0.25">
      <c r="A2341" s="1">
        <v>37960</v>
      </c>
      <c r="B2341" s="1" t="s">
        <v>4408</v>
      </c>
      <c r="C2341" s="1" t="s">
        <v>5</v>
      </c>
      <c r="D2341" s="2" t="s">
        <v>4409</v>
      </c>
      <c r="E2341" s="1"/>
      <c r="F2341" s="1"/>
    </row>
    <row r="2342" spans="1:6" ht="12.75" customHeight="1" x14ac:dyDescent="0.25">
      <c r="A2342" s="1">
        <v>37961</v>
      </c>
      <c r="B2342" s="1" t="s">
        <v>4410</v>
      </c>
      <c r="C2342" s="1" t="s">
        <v>5</v>
      </c>
      <c r="D2342" s="2" t="s">
        <v>4411</v>
      </c>
      <c r="E2342" s="1"/>
      <c r="F2342" s="1"/>
    </row>
    <row r="2343" spans="1:6" ht="12.75" customHeight="1" x14ac:dyDescent="0.25">
      <c r="A2343" s="1">
        <v>37962</v>
      </c>
      <c r="B2343" s="1" t="s">
        <v>4412</v>
      </c>
      <c r="C2343" s="1" t="s">
        <v>5</v>
      </c>
      <c r="D2343" s="2" t="s">
        <v>4413</v>
      </c>
      <c r="E2343" s="1"/>
      <c r="F2343" s="1"/>
    </row>
    <row r="2344" spans="1:6" ht="12.75" customHeight="1" x14ac:dyDescent="0.25">
      <c r="A2344" s="1">
        <v>3533</v>
      </c>
      <c r="B2344" s="1" t="s">
        <v>4414</v>
      </c>
      <c r="C2344" s="1" t="s">
        <v>5</v>
      </c>
      <c r="D2344" s="2" t="s">
        <v>964</v>
      </c>
      <c r="E2344" s="1"/>
      <c r="F2344" s="1"/>
    </row>
    <row r="2345" spans="1:6" ht="12.75" customHeight="1" x14ac:dyDescent="0.25">
      <c r="A2345" s="1">
        <v>3538</v>
      </c>
      <c r="B2345" s="1" t="s">
        <v>4415</v>
      </c>
      <c r="C2345" s="1" t="s">
        <v>5</v>
      </c>
      <c r="D2345" s="2" t="s">
        <v>4416</v>
      </c>
      <c r="E2345" s="1"/>
      <c r="F2345" s="1"/>
    </row>
    <row r="2346" spans="1:6" ht="12.75" customHeight="1" x14ac:dyDescent="0.25">
      <c r="A2346" s="1">
        <v>3498</v>
      </c>
      <c r="B2346" s="1" t="s">
        <v>4417</v>
      </c>
      <c r="C2346" s="1" t="s">
        <v>5</v>
      </c>
      <c r="D2346" s="2" t="s">
        <v>3679</v>
      </c>
      <c r="E2346" s="1"/>
      <c r="F2346" s="1"/>
    </row>
    <row r="2347" spans="1:6" ht="12.75" customHeight="1" x14ac:dyDescent="0.25">
      <c r="A2347" s="1">
        <v>3496</v>
      </c>
      <c r="B2347" s="1" t="s">
        <v>4418</v>
      </c>
      <c r="C2347" s="1" t="s">
        <v>5</v>
      </c>
      <c r="D2347" s="2" t="s">
        <v>1004</v>
      </c>
      <c r="E2347" s="1"/>
      <c r="F2347" s="1"/>
    </row>
    <row r="2348" spans="1:6" ht="12.75" customHeight="1" x14ac:dyDescent="0.25">
      <c r="A2348" s="1">
        <v>38429</v>
      </c>
      <c r="B2348" s="1" t="s">
        <v>4419</v>
      </c>
      <c r="C2348" s="1" t="s">
        <v>5</v>
      </c>
      <c r="D2348" s="2" t="s">
        <v>2065</v>
      </c>
      <c r="E2348" s="1"/>
      <c r="F2348" s="1"/>
    </row>
    <row r="2349" spans="1:6" ht="12.75" customHeight="1" x14ac:dyDescent="0.25">
      <c r="A2349" s="1">
        <v>38431</v>
      </c>
      <c r="B2349" s="1" t="s">
        <v>4420</v>
      </c>
      <c r="C2349" s="1" t="s">
        <v>5</v>
      </c>
      <c r="D2349" s="2" t="s">
        <v>4061</v>
      </c>
      <c r="E2349" s="1"/>
      <c r="F2349" s="1"/>
    </row>
    <row r="2350" spans="1:6" ht="12.75" customHeight="1" x14ac:dyDescent="0.25">
      <c r="A2350" s="1">
        <v>38430</v>
      </c>
      <c r="B2350" s="1" t="s">
        <v>4421</v>
      </c>
      <c r="C2350" s="1" t="s">
        <v>5</v>
      </c>
      <c r="D2350" s="2" t="s">
        <v>4422</v>
      </c>
      <c r="E2350" s="1"/>
      <c r="F2350" s="1"/>
    </row>
    <row r="2351" spans="1:6" ht="12.75" customHeight="1" x14ac:dyDescent="0.25">
      <c r="A2351" s="1">
        <v>36348</v>
      </c>
      <c r="B2351" s="1" t="s">
        <v>4423</v>
      </c>
      <c r="C2351" s="1" t="s">
        <v>5</v>
      </c>
      <c r="D2351" s="2" t="s">
        <v>675</v>
      </c>
      <c r="E2351" s="1"/>
      <c r="F2351" s="1"/>
    </row>
    <row r="2352" spans="1:6" ht="12.75" customHeight="1" x14ac:dyDescent="0.25">
      <c r="A2352" s="1">
        <v>36349</v>
      </c>
      <c r="B2352" s="1" t="s">
        <v>4424</v>
      </c>
      <c r="C2352" s="1" t="s">
        <v>5</v>
      </c>
      <c r="D2352" s="2" t="s">
        <v>358</v>
      </c>
      <c r="E2352" s="1"/>
      <c r="F2352" s="1"/>
    </row>
    <row r="2353" spans="1:6" ht="12.75" customHeight="1" x14ac:dyDescent="0.25">
      <c r="A2353" s="1">
        <v>38987</v>
      </c>
      <c r="B2353" s="1" t="s">
        <v>4425</v>
      </c>
      <c r="C2353" s="1" t="s">
        <v>5</v>
      </c>
      <c r="D2353" s="2" t="s">
        <v>4426</v>
      </c>
      <c r="E2353" s="1"/>
      <c r="F2353" s="1"/>
    </row>
    <row r="2354" spans="1:6" ht="12.75" customHeight="1" x14ac:dyDescent="0.25">
      <c r="A2354" s="1">
        <v>38988</v>
      </c>
      <c r="B2354" s="1" t="s">
        <v>4427</v>
      </c>
      <c r="C2354" s="1" t="s">
        <v>5</v>
      </c>
      <c r="D2354" s="2" t="s">
        <v>3715</v>
      </c>
      <c r="E2354" s="1"/>
      <c r="F2354" s="1"/>
    </row>
    <row r="2355" spans="1:6" ht="12.75" customHeight="1" x14ac:dyDescent="0.25">
      <c r="A2355" s="1">
        <v>38989</v>
      </c>
      <c r="B2355" s="1" t="s">
        <v>4428</v>
      </c>
      <c r="C2355" s="1" t="s">
        <v>5</v>
      </c>
      <c r="D2355" s="2" t="s">
        <v>4429</v>
      </c>
      <c r="E2355" s="1"/>
      <c r="F2355" s="1"/>
    </row>
    <row r="2356" spans="1:6" ht="12.75" customHeight="1" x14ac:dyDescent="0.25">
      <c r="A2356" s="1">
        <v>38990</v>
      </c>
      <c r="B2356" s="1" t="s">
        <v>4430</v>
      </c>
      <c r="C2356" s="1" t="s">
        <v>5</v>
      </c>
      <c r="D2356" s="2" t="s">
        <v>4431</v>
      </c>
      <c r="E2356" s="1"/>
      <c r="F2356" s="1"/>
    </row>
    <row r="2357" spans="1:6" ht="12.75" customHeight="1" x14ac:dyDescent="0.25">
      <c r="A2357" s="1">
        <v>38991</v>
      </c>
      <c r="B2357" s="1" t="s">
        <v>4432</v>
      </c>
      <c r="C2357" s="1" t="s">
        <v>5</v>
      </c>
      <c r="D2357" s="2" t="s">
        <v>4433</v>
      </c>
      <c r="E2357" s="1"/>
      <c r="F2357" s="1"/>
    </row>
    <row r="2358" spans="1:6" ht="12.75" customHeight="1" x14ac:dyDescent="0.25">
      <c r="A2358" s="1">
        <v>38433</v>
      </c>
      <c r="B2358" s="1" t="s">
        <v>4434</v>
      </c>
      <c r="C2358" s="1" t="s">
        <v>5</v>
      </c>
      <c r="D2358" s="2" t="s">
        <v>4435</v>
      </c>
      <c r="E2358" s="1"/>
      <c r="F2358" s="1"/>
    </row>
    <row r="2359" spans="1:6" ht="12.75" customHeight="1" x14ac:dyDescent="0.25">
      <c r="A2359" s="1">
        <v>38440</v>
      </c>
      <c r="B2359" s="1" t="s">
        <v>4436</v>
      </c>
      <c r="C2359" s="1" t="s">
        <v>5</v>
      </c>
      <c r="D2359" s="2" t="s">
        <v>4437</v>
      </c>
      <c r="E2359" s="1"/>
      <c r="F2359" s="1"/>
    </row>
    <row r="2360" spans="1:6" ht="12.75" customHeight="1" x14ac:dyDescent="0.25">
      <c r="A2360" s="1">
        <v>36359</v>
      </c>
      <c r="B2360" s="1" t="s">
        <v>4438</v>
      </c>
      <c r="C2360" s="1" t="s">
        <v>5</v>
      </c>
      <c r="D2360" s="2" t="s">
        <v>4439</v>
      </c>
      <c r="E2360" s="1"/>
      <c r="F2360" s="1"/>
    </row>
    <row r="2361" spans="1:6" ht="12.75" customHeight="1" x14ac:dyDescent="0.25">
      <c r="A2361" s="1">
        <v>36360</v>
      </c>
      <c r="B2361" s="1" t="s">
        <v>4440</v>
      </c>
      <c r="C2361" s="1" t="s">
        <v>5</v>
      </c>
      <c r="D2361" s="2" t="s">
        <v>378</v>
      </c>
      <c r="E2361" s="1"/>
      <c r="F2361" s="1"/>
    </row>
    <row r="2362" spans="1:6" ht="12.75" customHeight="1" x14ac:dyDescent="0.25">
      <c r="A2362" s="1">
        <v>38434</v>
      </c>
      <c r="B2362" s="1" t="s">
        <v>4441</v>
      </c>
      <c r="C2362" s="1" t="s">
        <v>5</v>
      </c>
      <c r="D2362" s="2" t="s">
        <v>42</v>
      </c>
      <c r="E2362" s="1"/>
      <c r="F2362" s="1"/>
    </row>
    <row r="2363" spans="1:6" ht="12.75" customHeight="1" x14ac:dyDescent="0.25">
      <c r="A2363" s="1">
        <v>38435</v>
      </c>
      <c r="B2363" s="1" t="s">
        <v>4442</v>
      </c>
      <c r="C2363" s="1" t="s">
        <v>5</v>
      </c>
      <c r="D2363" s="2" t="s">
        <v>4443</v>
      </c>
      <c r="E2363" s="1"/>
      <c r="F2363" s="1"/>
    </row>
    <row r="2364" spans="1:6" ht="12.75" customHeight="1" x14ac:dyDescent="0.25">
      <c r="A2364" s="1">
        <v>38436</v>
      </c>
      <c r="B2364" s="1" t="s">
        <v>4444</v>
      </c>
      <c r="C2364" s="1" t="s">
        <v>5</v>
      </c>
      <c r="D2364" s="2" t="s">
        <v>4445</v>
      </c>
      <c r="E2364" s="1"/>
      <c r="F2364" s="1"/>
    </row>
    <row r="2365" spans="1:6" ht="12.75" customHeight="1" x14ac:dyDescent="0.25">
      <c r="A2365" s="1">
        <v>38437</v>
      </c>
      <c r="B2365" s="1" t="s">
        <v>4446</v>
      </c>
      <c r="C2365" s="1" t="s">
        <v>5</v>
      </c>
      <c r="D2365" s="2" t="s">
        <v>4447</v>
      </c>
      <c r="E2365" s="1"/>
      <c r="F2365" s="1"/>
    </row>
    <row r="2366" spans="1:6" ht="12.75" customHeight="1" x14ac:dyDescent="0.25">
      <c r="A2366" s="1">
        <v>38438</v>
      </c>
      <c r="B2366" s="1" t="s">
        <v>4448</v>
      </c>
      <c r="C2366" s="1" t="s">
        <v>5</v>
      </c>
      <c r="D2366" s="2" t="s">
        <v>4449</v>
      </c>
      <c r="E2366" s="1"/>
      <c r="F2366" s="1"/>
    </row>
    <row r="2367" spans="1:6" ht="12.75" customHeight="1" x14ac:dyDescent="0.25">
      <c r="A2367" s="1">
        <v>38439</v>
      </c>
      <c r="B2367" s="1" t="s">
        <v>4450</v>
      </c>
      <c r="C2367" s="1" t="s">
        <v>5</v>
      </c>
      <c r="D2367" s="2" t="s">
        <v>4451</v>
      </c>
      <c r="E2367" s="1"/>
      <c r="F2367" s="1"/>
    </row>
    <row r="2368" spans="1:6" ht="12.75" customHeight="1" x14ac:dyDescent="0.25">
      <c r="A2368" s="1">
        <v>10836</v>
      </c>
      <c r="B2368" s="1" t="s">
        <v>4452</v>
      </c>
      <c r="C2368" s="1" t="s">
        <v>5</v>
      </c>
      <c r="D2368" s="2" t="s">
        <v>341</v>
      </c>
      <c r="E2368" s="1"/>
      <c r="F2368" s="1"/>
    </row>
    <row r="2369" spans="1:6" ht="12.75" customHeight="1" x14ac:dyDescent="0.25">
      <c r="A2369" s="1">
        <v>10835</v>
      </c>
      <c r="B2369" s="1" t="s">
        <v>4453</v>
      </c>
      <c r="C2369" s="1" t="s">
        <v>5</v>
      </c>
      <c r="D2369" s="2" t="s">
        <v>4454</v>
      </c>
      <c r="E2369" s="1"/>
      <c r="F2369" s="1"/>
    </row>
    <row r="2370" spans="1:6" ht="12.75" customHeight="1" x14ac:dyDescent="0.25">
      <c r="A2370" s="1">
        <v>3475</v>
      </c>
      <c r="B2370" s="1" t="s">
        <v>4455</v>
      </c>
      <c r="C2370" s="1" t="s">
        <v>5</v>
      </c>
      <c r="D2370" s="2" t="s">
        <v>4456</v>
      </c>
      <c r="E2370" s="1"/>
      <c r="F2370" s="1"/>
    </row>
    <row r="2371" spans="1:6" ht="12.75" customHeight="1" x14ac:dyDescent="0.25">
      <c r="A2371" s="1">
        <v>3485</v>
      </c>
      <c r="B2371" s="1" t="s">
        <v>4457</v>
      </c>
      <c r="C2371" s="1" t="s">
        <v>5</v>
      </c>
      <c r="D2371" s="2" t="s">
        <v>4458</v>
      </c>
      <c r="E2371" s="1"/>
      <c r="F2371" s="1"/>
    </row>
    <row r="2372" spans="1:6" ht="12.75" customHeight="1" x14ac:dyDescent="0.25">
      <c r="A2372" s="1">
        <v>3534</v>
      </c>
      <c r="B2372" s="1" t="s">
        <v>4459</v>
      </c>
      <c r="C2372" s="1" t="s">
        <v>5</v>
      </c>
      <c r="D2372" s="2" t="s">
        <v>4460</v>
      </c>
      <c r="E2372" s="1"/>
      <c r="F2372" s="1"/>
    </row>
    <row r="2373" spans="1:6" ht="12.75" customHeight="1" x14ac:dyDescent="0.25">
      <c r="A2373" s="1">
        <v>3543</v>
      </c>
      <c r="B2373" s="1" t="s">
        <v>4461</v>
      </c>
      <c r="C2373" s="1" t="s">
        <v>5</v>
      </c>
      <c r="D2373" s="2" t="s">
        <v>4462</v>
      </c>
      <c r="E2373" s="1"/>
      <c r="F2373" s="1"/>
    </row>
    <row r="2374" spans="1:6" ht="12.75" customHeight="1" x14ac:dyDescent="0.25">
      <c r="A2374" s="1">
        <v>3482</v>
      </c>
      <c r="B2374" s="1" t="s">
        <v>4463</v>
      </c>
      <c r="C2374" s="1" t="s">
        <v>5</v>
      </c>
      <c r="D2374" s="2" t="s">
        <v>4464</v>
      </c>
      <c r="E2374" s="1"/>
      <c r="F2374" s="1"/>
    </row>
    <row r="2375" spans="1:6" ht="12.75" customHeight="1" x14ac:dyDescent="0.25">
      <c r="A2375" s="1">
        <v>3505</v>
      </c>
      <c r="B2375" s="1" t="s">
        <v>4465</v>
      </c>
      <c r="C2375" s="1" t="s">
        <v>5</v>
      </c>
      <c r="D2375" s="2" t="s">
        <v>4466</v>
      </c>
      <c r="E2375" s="1"/>
      <c r="F2375" s="1"/>
    </row>
    <row r="2376" spans="1:6" ht="12.75" customHeight="1" x14ac:dyDescent="0.25">
      <c r="A2376" s="1">
        <v>3521</v>
      </c>
      <c r="B2376" s="1" t="s">
        <v>4467</v>
      </c>
      <c r="C2376" s="1" t="s">
        <v>5</v>
      </c>
      <c r="D2376" s="2" t="s">
        <v>4468</v>
      </c>
      <c r="E2376" s="1"/>
      <c r="F2376" s="1"/>
    </row>
    <row r="2377" spans="1:6" ht="12.75" customHeight="1" x14ac:dyDescent="0.25">
      <c r="A2377" s="1">
        <v>3531</v>
      </c>
      <c r="B2377" s="1" t="s">
        <v>4469</v>
      </c>
      <c r="C2377" s="1" t="s">
        <v>5</v>
      </c>
      <c r="D2377" s="2" t="s">
        <v>91</v>
      </c>
      <c r="E2377" s="1"/>
      <c r="F2377" s="1"/>
    </row>
    <row r="2378" spans="1:6" ht="12.75" customHeight="1" x14ac:dyDescent="0.25">
      <c r="A2378" s="1">
        <v>3522</v>
      </c>
      <c r="B2378" s="1" t="s">
        <v>4470</v>
      </c>
      <c r="C2378" s="1" t="s">
        <v>5</v>
      </c>
      <c r="D2378" s="2" t="s">
        <v>3478</v>
      </c>
      <c r="E2378" s="1"/>
      <c r="F2378" s="1"/>
    </row>
    <row r="2379" spans="1:6" ht="12.75" customHeight="1" x14ac:dyDescent="0.25">
      <c r="A2379" s="1">
        <v>3527</v>
      </c>
      <c r="B2379" s="1" t="s">
        <v>4471</v>
      </c>
      <c r="C2379" s="1" t="s">
        <v>5</v>
      </c>
      <c r="D2379" s="2" t="s">
        <v>4472</v>
      </c>
      <c r="E2379" s="1"/>
      <c r="F2379" s="1"/>
    </row>
    <row r="2380" spans="1:6" ht="12.75" customHeight="1" x14ac:dyDescent="0.25">
      <c r="A2380" s="1">
        <v>3516</v>
      </c>
      <c r="B2380" s="1" t="s">
        <v>4473</v>
      </c>
      <c r="C2380" s="1" t="s">
        <v>5</v>
      </c>
      <c r="D2380" s="2" t="s">
        <v>4474</v>
      </c>
      <c r="E2380" s="1"/>
      <c r="F2380" s="1"/>
    </row>
    <row r="2381" spans="1:6" ht="12.75" customHeight="1" x14ac:dyDescent="0.25">
      <c r="A2381" s="1">
        <v>3517</v>
      </c>
      <c r="B2381" s="1" t="s">
        <v>4475</v>
      </c>
      <c r="C2381" s="1" t="s">
        <v>5</v>
      </c>
      <c r="D2381" s="2" t="s">
        <v>3677</v>
      </c>
      <c r="E2381" s="1"/>
      <c r="F2381" s="1"/>
    </row>
    <row r="2382" spans="1:6" ht="12.75" customHeight="1" x14ac:dyDescent="0.25">
      <c r="A2382" s="1">
        <v>3515</v>
      </c>
      <c r="B2382" s="1" t="s">
        <v>4476</v>
      </c>
      <c r="C2382" s="1" t="s">
        <v>5</v>
      </c>
      <c r="D2382" s="2" t="s">
        <v>1295</v>
      </c>
      <c r="E2382" s="1"/>
      <c r="F2382" s="1"/>
    </row>
    <row r="2383" spans="1:6" ht="12.75" customHeight="1" x14ac:dyDescent="0.25">
      <c r="A2383" s="1">
        <v>20147</v>
      </c>
      <c r="B2383" s="1" t="s">
        <v>4477</v>
      </c>
      <c r="C2383" s="1" t="s">
        <v>5</v>
      </c>
      <c r="D2383" s="2" t="s">
        <v>4478</v>
      </c>
      <c r="E2383" s="1"/>
      <c r="F2383" s="1"/>
    </row>
    <row r="2384" spans="1:6" ht="12.75" customHeight="1" x14ac:dyDescent="0.25">
      <c r="A2384" s="1">
        <v>3524</v>
      </c>
      <c r="B2384" s="1" t="s">
        <v>4479</v>
      </c>
      <c r="C2384" s="1" t="s">
        <v>5</v>
      </c>
      <c r="D2384" s="2" t="s">
        <v>4480</v>
      </c>
      <c r="E2384" s="1"/>
      <c r="F2384" s="1"/>
    </row>
    <row r="2385" spans="1:6" ht="12.75" customHeight="1" x14ac:dyDescent="0.25">
      <c r="A2385" s="1">
        <v>3532</v>
      </c>
      <c r="B2385" s="1" t="s">
        <v>4481</v>
      </c>
      <c r="C2385" s="1" t="s">
        <v>5</v>
      </c>
      <c r="D2385" s="2" t="s">
        <v>4482</v>
      </c>
      <c r="E2385" s="1"/>
      <c r="F2385" s="1"/>
    </row>
    <row r="2386" spans="1:6" ht="12.75" customHeight="1" x14ac:dyDescent="0.25">
      <c r="A2386" s="1">
        <v>3528</v>
      </c>
      <c r="B2386" s="1" t="s">
        <v>4483</v>
      </c>
      <c r="C2386" s="1" t="s">
        <v>5</v>
      </c>
      <c r="D2386" s="2" t="s">
        <v>2740</v>
      </c>
      <c r="E2386" s="1"/>
      <c r="F2386" s="1"/>
    </row>
    <row r="2387" spans="1:6" ht="12.75" customHeight="1" x14ac:dyDescent="0.25">
      <c r="A2387" s="1">
        <v>37952</v>
      </c>
      <c r="B2387" s="1" t="s">
        <v>4484</v>
      </c>
      <c r="C2387" s="1" t="s">
        <v>5</v>
      </c>
      <c r="D2387" s="2" t="s">
        <v>4485</v>
      </c>
      <c r="E2387" s="1"/>
      <c r="F2387" s="1"/>
    </row>
    <row r="2388" spans="1:6" ht="12.75" customHeight="1" x14ac:dyDescent="0.25">
      <c r="A2388" s="1">
        <v>37951</v>
      </c>
      <c r="B2388" s="1" t="s">
        <v>4486</v>
      </c>
      <c r="C2388" s="1" t="s">
        <v>5</v>
      </c>
      <c r="D2388" s="2" t="s">
        <v>999</v>
      </c>
      <c r="E2388" s="1"/>
      <c r="F2388" s="1"/>
    </row>
    <row r="2389" spans="1:6" ht="12.75" customHeight="1" x14ac:dyDescent="0.25">
      <c r="A2389" s="1">
        <v>3518</v>
      </c>
      <c r="B2389" s="1" t="s">
        <v>4487</v>
      </c>
      <c r="C2389" s="1" t="s">
        <v>5</v>
      </c>
      <c r="D2389" s="2" t="s">
        <v>4488</v>
      </c>
      <c r="E2389" s="1"/>
      <c r="F2389" s="1"/>
    </row>
    <row r="2390" spans="1:6" ht="12.75" customHeight="1" x14ac:dyDescent="0.25">
      <c r="A2390" s="1">
        <v>3519</v>
      </c>
      <c r="B2390" s="1" t="s">
        <v>4489</v>
      </c>
      <c r="C2390" s="1" t="s">
        <v>5</v>
      </c>
      <c r="D2390" s="2" t="s">
        <v>4490</v>
      </c>
      <c r="E2390" s="1"/>
      <c r="F2390" s="1"/>
    </row>
    <row r="2391" spans="1:6" ht="12.75" customHeight="1" x14ac:dyDescent="0.25">
      <c r="A2391" s="1">
        <v>3520</v>
      </c>
      <c r="B2391" s="1" t="s">
        <v>4491</v>
      </c>
      <c r="C2391" s="1" t="s">
        <v>5</v>
      </c>
      <c r="D2391" s="2" t="s">
        <v>4492</v>
      </c>
      <c r="E2391" s="1"/>
      <c r="F2391" s="1"/>
    </row>
    <row r="2392" spans="1:6" ht="12.75" customHeight="1" x14ac:dyDescent="0.25">
      <c r="A2392" s="1">
        <v>37950</v>
      </c>
      <c r="B2392" s="1" t="s">
        <v>4493</v>
      </c>
      <c r="C2392" s="1" t="s">
        <v>5</v>
      </c>
      <c r="D2392" s="2" t="s">
        <v>4494</v>
      </c>
      <c r="E2392" s="1"/>
      <c r="F2392" s="1"/>
    </row>
    <row r="2393" spans="1:6" ht="12.75" customHeight="1" x14ac:dyDescent="0.25">
      <c r="A2393" s="1">
        <v>37949</v>
      </c>
      <c r="B2393" s="1" t="s">
        <v>4495</v>
      </c>
      <c r="C2393" s="1" t="s">
        <v>5</v>
      </c>
      <c r="D2393" s="2" t="s">
        <v>4496</v>
      </c>
      <c r="E2393" s="1"/>
      <c r="F2393" s="1"/>
    </row>
    <row r="2394" spans="1:6" ht="12.75" customHeight="1" x14ac:dyDescent="0.25">
      <c r="A2394" s="1">
        <v>3526</v>
      </c>
      <c r="B2394" s="1" t="s">
        <v>4497</v>
      </c>
      <c r="C2394" s="1" t="s">
        <v>5</v>
      </c>
      <c r="D2394" s="2" t="s">
        <v>978</v>
      </c>
      <c r="E2394" s="1"/>
      <c r="F2394" s="1"/>
    </row>
    <row r="2395" spans="1:6" ht="12.75" customHeight="1" x14ac:dyDescent="0.25">
      <c r="A2395" s="1">
        <v>3509</v>
      </c>
      <c r="B2395" s="1" t="s">
        <v>4498</v>
      </c>
      <c r="C2395" s="1" t="s">
        <v>5</v>
      </c>
      <c r="D2395" s="2" t="s">
        <v>2058</v>
      </c>
      <c r="E2395" s="1"/>
      <c r="F2395" s="1"/>
    </row>
    <row r="2396" spans="1:6" ht="12.75" customHeight="1" x14ac:dyDescent="0.25">
      <c r="A2396" s="1">
        <v>3530</v>
      </c>
      <c r="B2396" s="1" t="s">
        <v>4499</v>
      </c>
      <c r="C2396" s="1" t="s">
        <v>5</v>
      </c>
      <c r="D2396" s="2" t="s">
        <v>4500</v>
      </c>
      <c r="E2396" s="1"/>
      <c r="F2396" s="1"/>
    </row>
    <row r="2397" spans="1:6" ht="12.75" customHeight="1" x14ac:dyDescent="0.25">
      <c r="A2397" s="1">
        <v>3542</v>
      </c>
      <c r="B2397" s="1" t="s">
        <v>4501</v>
      </c>
      <c r="C2397" s="1" t="s">
        <v>5</v>
      </c>
      <c r="D2397" s="2" t="s">
        <v>1187</v>
      </c>
      <c r="E2397" s="1"/>
      <c r="F2397" s="1"/>
    </row>
    <row r="2398" spans="1:6" ht="12.75" customHeight="1" x14ac:dyDescent="0.25">
      <c r="A2398" s="1">
        <v>3529</v>
      </c>
      <c r="B2398" s="1" t="s">
        <v>4502</v>
      </c>
      <c r="C2398" s="1" t="s">
        <v>5</v>
      </c>
      <c r="D2398" s="2" t="s">
        <v>3558</v>
      </c>
      <c r="E2398" s="1"/>
      <c r="F2398" s="1"/>
    </row>
    <row r="2399" spans="1:6" ht="12.75" customHeight="1" x14ac:dyDescent="0.25">
      <c r="A2399" s="1">
        <v>3536</v>
      </c>
      <c r="B2399" s="1" t="s">
        <v>4503</v>
      </c>
      <c r="C2399" s="1" t="s">
        <v>5</v>
      </c>
      <c r="D2399" s="2" t="s">
        <v>3660</v>
      </c>
      <c r="E2399" s="1"/>
      <c r="F2399" s="1"/>
    </row>
    <row r="2400" spans="1:6" ht="12.75" customHeight="1" x14ac:dyDescent="0.25">
      <c r="A2400" s="1">
        <v>3535</v>
      </c>
      <c r="B2400" s="1" t="s">
        <v>4504</v>
      </c>
      <c r="C2400" s="1" t="s">
        <v>5</v>
      </c>
      <c r="D2400" s="2" t="s">
        <v>1492</v>
      </c>
      <c r="E2400" s="1"/>
      <c r="F2400" s="1"/>
    </row>
    <row r="2401" spans="1:6" ht="12.75" customHeight="1" x14ac:dyDescent="0.25">
      <c r="A2401" s="1">
        <v>3540</v>
      </c>
      <c r="B2401" s="1" t="s">
        <v>4505</v>
      </c>
      <c r="C2401" s="1" t="s">
        <v>5</v>
      </c>
      <c r="D2401" s="2" t="s">
        <v>1731</v>
      </c>
      <c r="E2401" s="1"/>
      <c r="F2401" s="1"/>
    </row>
    <row r="2402" spans="1:6" ht="12.75" customHeight="1" x14ac:dyDescent="0.25">
      <c r="A2402" s="1">
        <v>3539</v>
      </c>
      <c r="B2402" s="1" t="s">
        <v>4506</v>
      </c>
      <c r="C2402" s="1" t="s">
        <v>5</v>
      </c>
      <c r="D2402" s="2" t="s">
        <v>4507</v>
      </c>
      <c r="E2402" s="1"/>
      <c r="F2402" s="1"/>
    </row>
    <row r="2403" spans="1:6" ht="12.75" customHeight="1" x14ac:dyDescent="0.25">
      <c r="A2403" s="1">
        <v>3513</v>
      </c>
      <c r="B2403" s="1" t="s">
        <v>4508</v>
      </c>
      <c r="C2403" s="1" t="s">
        <v>5</v>
      </c>
      <c r="D2403" s="2" t="s">
        <v>4509</v>
      </c>
      <c r="E2403" s="1"/>
      <c r="F2403" s="1"/>
    </row>
    <row r="2404" spans="1:6" ht="12.75" customHeight="1" x14ac:dyDescent="0.25">
      <c r="A2404" s="1">
        <v>3510</v>
      </c>
      <c r="B2404" s="1" t="s">
        <v>4510</v>
      </c>
      <c r="C2404" s="1" t="s">
        <v>5</v>
      </c>
      <c r="D2404" s="2" t="s">
        <v>4511</v>
      </c>
      <c r="E2404" s="1"/>
      <c r="F2404" s="1"/>
    </row>
    <row r="2405" spans="1:6" ht="12.75" customHeight="1" x14ac:dyDescent="0.25">
      <c r="A2405" s="1">
        <v>38913</v>
      </c>
      <c r="B2405" s="1" t="s">
        <v>4512</v>
      </c>
      <c r="C2405" s="1" t="s">
        <v>5</v>
      </c>
      <c r="D2405" s="2" t="s">
        <v>4513</v>
      </c>
      <c r="E2405" s="1"/>
      <c r="F2405" s="1"/>
    </row>
    <row r="2406" spans="1:6" ht="12.75" customHeight="1" x14ac:dyDescent="0.25">
      <c r="A2406" s="1">
        <v>38914</v>
      </c>
      <c r="B2406" s="1" t="s">
        <v>4514</v>
      </c>
      <c r="C2406" s="1" t="s">
        <v>5</v>
      </c>
      <c r="D2406" s="2" t="s">
        <v>4515</v>
      </c>
      <c r="E2406" s="1"/>
      <c r="F2406" s="1"/>
    </row>
    <row r="2407" spans="1:6" ht="12.75" customHeight="1" x14ac:dyDescent="0.25">
      <c r="A2407" s="1">
        <v>38915</v>
      </c>
      <c r="B2407" s="1" t="s">
        <v>4516</v>
      </c>
      <c r="C2407" s="1" t="s">
        <v>5</v>
      </c>
      <c r="D2407" s="2" t="s">
        <v>3153</v>
      </c>
      <c r="E2407" s="1"/>
      <c r="F2407" s="1"/>
    </row>
    <row r="2408" spans="1:6" ht="12.75" customHeight="1" x14ac:dyDescent="0.25">
      <c r="A2408" s="1">
        <v>38916</v>
      </c>
      <c r="B2408" s="1" t="s">
        <v>4517</v>
      </c>
      <c r="C2408" s="1" t="s">
        <v>5</v>
      </c>
      <c r="D2408" s="2" t="s">
        <v>4518</v>
      </c>
      <c r="E2408" s="1"/>
      <c r="F2408" s="1"/>
    </row>
    <row r="2409" spans="1:6" ht="12.75" customHeight="1" x14ac:dyDescent="0.25">
      <c r="A2409" s="1">
        <v>39300</v>
      </c>
      <c r="B2409" s="1" t="s">
        <v>4519</v>
      </c>
      <c r="C2409" s="1" t="s">
        <v>5</v>
      </c>
      <c r="D2409" s="2" t="s">
        <v>2211</v>
      </c>
      <c r="E2409" s="1"/>
      <c r="F2409" s="1"/>
    </row>
    <row r="2410" spans="1:6" ht="12.75" customHeight="1" x14ac:dyDescent="0.25">
      <c r="A2410" s="1">
        <v>39301</v>
      </c>
      <c r="B2410" s="1" t="s">
        <v>4520</v>
      </c>
      <c r="C2410" s="1" t="s">
        <v>5</v>
      </c>
      <c r="D2410" s="2" t="s">
        <v>212</v>
      </c>
      <c r="E2410" s="1"/>
      <c r="F2410" s="1"/>
    </row>
    <row r="2411" spans="1:6" ht="12.75" customHeight="1" x14ac:dyDescent="0.25">
      <c r="A2411" s="1">
        <v>39302</v>
      </c>
      <c r="B2411" s="1" t="s">
        <v>4521</v>
      </c>
      <c r="C2411" s="1" t="s">
        <v>5</v>
      </c>
      <c r="D2411" s="2" t="s">
        <v>4522</v>
      </c>
      <c r="E2411" s="1"/>
      <c r="F2411" s="1"/>
    </row>
    <row r="2412" spans="1:6" ht="12.75" customHeight="1" x14ac:dyDescent="0.25">
      <c r="A2412" s="1">
        <v>38923</v>
      </c>
      <c r="B2412" s="1" t="s">
        <v>4523</v>
      </c>
      <c r="C2412" s="1" t="s">
        <v>5</v>
      </c>
      <c r="D2412" s="2" t="s">
        <v>111</v>
      </c>
      <c r="E2412" s="1"/>
      <c r="F2412" s="1"/>
    </row>
    <row r="2413" spans="1:6" ht="12.75" customHeight="1" x14ac:dyDescent="0.25">
      <c r="A2413" s="1">
        <v>38925</v>
      </c>
      <c r="B2413" s="1" t="s">
        <v>4524</v>
      </c>
      <c r="C2413" s="1" t="s">
        <v>5</v>
      </c>
      <c r="D2413" s="2" t="s">
        <v>4525</v>
      </c>
      <c r="E2413" s="1"/>
      <c r="F2413" s="1"/>
    </row>
    <row r="2414" spans="1:6" ht="12.75" customHeight="1" x14ac:dyDescent="0.25">
      <c r="A2414" s="1">
        <v>38926</v>
      </c>
      <c r="B2414" s="1" t="s">
        <v>4526</v>
      </c>
      <c r="C2414" s="1" t="s">
        <v>5</v>
      </c>
      <c r="D2414" s="2" t="s">
        <v>4527</v>
      </c>
      <c r="E2414" s="1"/>
      <c r="F2414" s="1"/>
    </row>
    <row r="2415" spans="1:6" ht="12.75" customHeight="1" x14ac:dyDescent="0.25">
      <c r="A2415" s="1">
        <v>38927</v>
      </c>
      <c r="B2415" s="1" t="s">
        <v>4528</v>
      </c>
      <c r="C2415" s="1" t="s">
        <v>5</v>
      </c>
      <c r="D2415" s="2" t="s">
        <v>4529</v>
      </c>
      <c r="E2415" s="1"/>
      <c r="F2415" s="1"/>
    </row>
    <row r="2416" spans="1:6" ht="12.75" customHeight="1" x14ac:dyDescent="0.25">
      <c r="A2416" s="1">
        <v>39304</v>
      </c>
      <c r="B2416" s="1" t="s">
        <v>4530</v>
      </c>
      <c r="C2416" s="1" t="s">
        <v>5</v>
      </c>
      <c r="D2416" s="2" t="s">
        <v>3859</v>
      </c>
      <c r="E2416" s="1"/>
      <c r="F2416" s="1"/>
    </row>
    <row r="2417" spans="1:6" ht="12.75" customHeight="1" x14ac:dyDescent="0.25">
      <c r="A2417" s="1">
        <v>39305</v>
      </c>
      <c r="B2417" s="1" t="s">
        <v>4531</v>
      </c>
      <c r="C2417" s="1" t="s">
        <v>5</v>
      </c>
      <c r="D2417" s="2" t="s">
        <v>4532</v>
      </c>
      <c r="E2417" s="1"/>
      <c r="F2417" s="1"/>
    </row>
    <row r="2418" spans="1:6" ht="12.75" customHeight="1" x14ac:dyDescent="0.25">
      <c r="A2418" s="1">
        <v>39306</v>
      </c>
      <c r="B2418" s="1" t="s">
        <v>4533</v>
      </c>
      <c r="C2418" s="1" t="s">
        <v>5</v>
      </c>
      <c r="D2418" s="2" t="s">
        <v>3177</v>
      </c>
      <c r="E2418" s="1"/>
      <c r="F2418" s="1"/>
    </row>
    <row r="2419" spans="1:6" ht="12.75" customHeight="1" x14ac:dyDescent="0.25">
      <c r="A2419" s="1">
        <v>38928</v>
      </c>
      <c r="B2419" s="1" t="s">
        <v>4534</v>
      </c>
      <c r="C2419" s="1" t="s">
        <v>5</v>
      </c>
      <c r="D2419" s="2" t="s">
        <v>4535</v>
      </c>
      <c r="E2419" s="1"/>
      <c r="F2419" s="1"/>
    </row>
    <row r="2420" spans="1:6" ht="12.75" customHeight="1" x14ac:dyDescent="0.25">
      <c r="A2420" s="1">
        <v>38941</v>
      </c>
      <c r="B2420" s="1" t="s">
        <v>4536</v>
      </c>
      <c r="C2420" s="1" t="s">
        <v>5</v>
      </c>
      <c r="D2420" s="2" t="s">
        <v>4537</v>
      </c>
      <c r="E2420" s="1"/>
      <c r="F2420" s="1"/>
    </row>
    <row r="2421" spans="1:6" ht="12.75" customHeight="1" x14ac:dyDescent="0.25">
      <c r="A2421" s="1">
        <v>38917</v>
      </c>
      <c r="B2421" s="1" t="s">
        <v>4538</v>
      </c>
      <c r="C2421" s="1" t="s">
        <v>5</v>
      </c>
      <c r="D2421" s="2" t="s">
        <v>4539</v>
      </c>
      <c r="E2421" s="1"/>
      <c r="F2421" s="1"/>
    </row>
    <row r="2422" spans="1:6" ht="12.75" customHeight="1" x14ac:dyDescent="0.25">
      <c r="A2422" s="1">
        <v>38919</v>
      </c>
      <c r="B2422" s="1" t="s">
        <v>4540</v>
      </c>
      <c r="C2422" s="1" t="s">
        <v>5</v>
      </c>
      <c r="D2422" s="2" t="s">
        <v>3173</v>
      </c>
      <c r="E2422" s="1"/>
      <c r="F2422" s="1"/>
    </row>
    <row r="2423" spans="1:6" ht="12.75" customHeight="1" x14ac:dyDescent="0.25">
      <c r="A2423" s="1">
        <v>38922</v>
      </c>
      <c r="B2423" s="1" t="s">
        <v>4541</v>
      </c>
      <c r="C2423" s="1" t="s">
        <v>5</v>
      </c>
      <c r="D2423" s="2" t="s">
        <v>4542</v>
      </c>
      <c r="E2423" s="1"/>
      <c r="F2423" s="1"/>
    </row>
    <row r="2424" spans="1:6" ht="12.75" customHeight="1" x14ac:dyDescent="0.25">
      <c r="A2424" s="1">
        <v>20151</v>
      </c>
      <c r="B2424" s="1" t="s">
        <v>4543</v>
      </c>
      <c r="C2424" s="1" t="s">
        <v>5</v>
      </c>
      <c r="D2424" s="2" t="s">
        <v>4544</v>
      </c>
      <c r="E2424" s="1"/>
      <c r="F2424" s="1"/>
    </row>
    <row r="2425" spans="1:6" ht="12.75" customHeight="1" x14ac:dyDescent="0.25">
      <c r="A2425" s="1">
        <v>20152</v>
      </c>
      <c r="B2425" s="1" t="s">
        <v>4545</v>
      </c>
      <c r="C2425" s="1" t="s">
        <v>5</v>
      </c>
      <c r="D2425" s="2" t="s">
        <v>4546</v>
      </c>
      <c r="E2425" s="1"/>
      <c r="F2425" s="1"/>
    </row>
    <row r="2426" spans="1:6" ht="12.75" customHeight="1" x14ac:dyDescent="0.25">
      <c r="A2426" s="1">
        <v>20148</v>
      </c>
      <c r="B2426" s="1" t="s">
        <v>4547</v>
      </c>
      <c r="C2426" s="1" t="s">
        <v>5</v>
      </c>
      <c r="D2426" s="2" t="s">
        <v>4548</v>
      </c>
      <c r="E2426" s="1"/>
      <c r="F2426" s="1"/>
    </row>
    <row r="2427" spans="1:6" ht="12.75" customHeight="1" x14ac:dyDescent="0.25">
      <c r="A2427" s="1">
        <v>20149</v>
      </c>
      <c r="B2427" s="1" t="s">
        <v>4549</v>
      </c>
      <c r="C2427" s="1" t="s">
        <v>5</v>
      </c>
      <c r="D2427" s="2" t="s">
        <v>4550</v>
      </c>
      <c r="E2427" s="1"/>
      <c r="F2427" s="1"/>
    </row>
    <row r="2428" spans="1:6" ht="12.75" customHeight="1" x14ac:dyDescent="0.25">
      <c r="A2428" s="1">
        <v>20150</v>
      </c>
      <c r="B2428" s="1" t="s">
        <v>4551</v>
      </c>
      <c r="C2428" s="1" t="s">
        <v>5</v>
      </c>
      <c r="D2428" s="2" t="s">
        <v>4552</v>
      </c>
      <c r="E2428" s="1"/>
      <c r="F2428" s="1"/>
    </row>
    <row r="2429" spans="1:6" ht="12.75" customHeight="1" x14ac:dyDescent="0.25">
      <c r="A2429" s="1">
        <v>20157</v>
      </c>
      <c r="B2429" s="1" t="s">
        <v>4553</v>
      </c>
      <c r="C2429" s="1" t="s">
        <v>5</v>
      </c>
      <c r="D2429" s="2" t="s">
        <v>4554</v>
      </c>
      <c r="E2429" s="1"/>
      <c r="F2429" s="1"/>
    </row>
    <row r="2430" spans="1:6" ht="12.75" customHeight="1" x14ac:dyDescent="0.25">
      <c r="A2430" s="1">
        <v>20158</v>
      </c>
      <c r="B2430" s="1" t="s">
        <v>4555</v>
      </c>
      <c r="C2430" s="1" t="s">
        <v>5</v>
      </c>
      <c r="D2430" s="2" t="s">
        <v>4556</v>
      </c>
      <c r="E2430" s="1"/>
      <c r="F2430" s="1"/>
    </row>
    <row r="2431" spans="1:6" ht="12.75" customHeight="1" x14ac:dyDescent="0.25">
      <c r="A2431" s="1">
        <v>20154</v>
      </c>
      <c r="B2431" s="1" t="s">
        <v>4557</v>
      </c>
      <c r="C2431" s="1" t="s">
        <v>5</v>
      </c>
      <c r="D2431" s="2" t="s">
        <v>3138</v>
      </c>
      <c r="E2431" s="1"/>
      <c r="F2431" s="1"/>
    </row>
    <row r="2432" spans="1:6" ht="12.75" customHeight="1" x14ac:dyDescent="0.25">
      <c r="A2432" s="1">
        <v>20155</v>
      </c>
      <c r="B2432" s="1" t="s">
        <v>4558</v>
      </c>
      <c r="C2432" s="1" t="s">
        <v>5</v>
      </c>
      <c r="D2432" s="2" t="s">
        <v>4559</v>
      </c>
      <c r="E2432" s="1"/>
      <c r="F2432" s="1"/>
    </row>
    <row r="2433" spans="1:6" ht="12.75" customHeight="1" x14ac:dyDescent="0.25">
      <c r="A2433" s="1">
        <v>20156</v>
      </c>
      <c r="B2433" s="1" t="s">
        <v>4560</v>
      </c>
      <c r="C2433" s="1" t="s">
        <v>5</v>
      </c>
      <c r="D2433" s="2" t="s">
        <v>4561</v>
      </c>
      <c r="E2433" s="1"/>
      <c r="F2433" s="1"/>
    </row>
    <row r="2434" spans="1:6" ht="12.75" customHeight="1" x14ac:dyDescent="0.25">
      <c r="A2434" s="1">
        <v>3499</v>
      </c>
      <c r="B2434" s="1" t="s">
        <v>4562</v>
      </c>
      <c r="C2434" s="1" t="s">
        <v>5</v>
      </c>
      <c r="D2434" s="2" t="s">
        <v>3573</v>
      </c>
      <c r="E2434" s="1"/>
      <c r="F2434" s="1"/>
    </row>
    <row r="2435" spans="1:6" ht="12.75" customHeight="1" x14ac:dyDescent="0.25">
      <c r="A2435" s="1">
        <v>3500</v>
      </c>
      <c r="B2435" s="1" t="s">
        <v>4563</v>
      </c>
      <c r="C2435" s="1" t="s">
        <v>5</v>
      </c>
      <c r="D2435" s="2" t="s">
        <v>30</v>
      </c>
      <c r="E2435" s="1"/>
      <c r="F2435" s="1"/>
    </row>
    <row r="2436" spans="1:6" ht="12.75" customHeight="1" x14ac:dyDescent="0.25">
      <c r="A2436" s="1">
        <v>3501</v>
      </c>
      <c r="B2436" s="1" t="s">
        <v>4564</v>
      </c>
      <c r="C2436" s="1" t="s">
        <v>5</v>
      </c>
      <c r="D2436" s="2" t="s">
        <v>2659</v>
      </c>
      <c r="E2436" s="1"/>
      <c r="F2436" s="1"/>
    </row>
    <row r="2437" spans="1:6" ht="12.75" customHeight="1" x14ac:dyDescent="0.25">
      <c r="A2437" s="1">
        <v>3502</v>
      </c>
      <c r="B2437" s="1" t="s">
        <v>4565</v>
      </c>
      <c r="C2437" s="1" t="s">
        <v>5</v>
      </c>
      <c r="D2437" s="2" t="s">
        <v>4566</v>
      </c>
      <c r="E2437" s="1"/>
      <c r="F2437" s="1"/>
    </row>
    <row r="2438" spans="1:6" ht="12.75" customHeight="1" x14ac:dyDescent="0.25">
      <c r="A2438" s="1">
        <v>3503</v>
      </c>
      <c r="B2438" s="1" t="s">
        <v>4567</v>
      </c>
      <c r="C2438" s="1" t="s">
        <v>5</v>
      </c>
      <c r="D2438" s="2" t="s">
        <v>4332</v>
      </c>
      <c r="E2438" s="1"/>
      <c r="F2438" s="1"/>
    </row>
    <row r="2439" spans="1:6" ht="12.75" customHeight="1" x14ac:dyDescent="0.25">
      <c r="A2439" s="1">
        <v>3477</v>
      </c>
      <c r="B2439" s="1" t="s">
        <v>4568</v>
      </c>
      <c r="C2439" s="1" t="s">
        <v>5</v>
      </c>
      <c r="D2439" s="2" t="s">
        <v>4569</v>
      </c>
      <c r="E2439" s="1"/>
      <c r="F2439" s="1"/>
    </row>
    <row r="2440" spans="1:6" ht="12.75" customHeight="1" x14ac:dyDescent="0.25">
      <c r="A2440" s="1">
        <v>3478</v>
      </c>
      <c r="B2440" s="1" t="s">
        <v>4570</v>
      </c>
      <c r="C2440" s="1" t="s">
        <v>5</v>
      </c>
      <c r="D2440" s="2" t="s">
        <v>4571</v>
      </c>
      <c r="E2440" s="1"/>
      <c r="F2440" s="1"/>
    </row>
    <row r="2441" spans="1:6" ht="12.75" customHeight="1" x14ac:dyDescent="0.25">
      <c r="A2441" s="1">
        <v>3525</v>
      </c>
      <c r="B2441" s="1" t="s">
        <v>4572</v>
      </c>
      <c r="C2441" s="1" t="s">
        <v>5</v>
      </c>
      <c r="D2441" s="2" t="s">
        <v>4573</v>
      </c>
      <c r="E2441" s="1"/>
      <c r="F2441" s="1"/>
    </row>
    <row r="2442" spans="1:6" ht="12.75" customHeight="1" x14ac:dyDescent="0.25">
      <c r="A2442" s="1">
        <v>3511</v>
      </c>
      <c r="B2442" s="1" t="s">
        <v>4574</v>
      </c>
      <c r="C2442" s="1" t="s">
        <v>5</v>
      </c>
      <c r="D2442" s="2" t="s">
        <v>4575</v>
      </c>
      <c r="E2442" s="1"/>
      <c r="F2442" s="1"/>
    </row>
    <row r="2443" spans="1:6" ht="12.75" customHeight="1" x14ac:dyDescent="0.25">
      <c r="A2443" s="1">
        <v>12032</v>
      </c>
      <c r="B2443" s="1" t="s">
        <v>4576</v>
      </c>
      <c r="C2443" s="1" t="s">
        <v>872</v>
      </c>
      <c r="D2443" s="2" t="s">
        <v>4577</v>
      </c>
      <c r="E2443" s="1"/>
      <c r="F2443" s="1"/>
    </row>
    <row r="2444" spans="1:6" ht="12.75" customHeight="1" x14ac:dyDescent="0.25">
      <c r="A2444" s="1">
        <v>12030</v>
      </c>
      <c r="B2444" s="1" t="s">
        <v>4578</v>
      </c>
      <c r="C2444" s="1" t="s">
        <v>872</v>
      </c>
      <c r="D2444" s="2" t="s">
        <v>4579</v>
      </c>
      <c r="E2444" s="1"/>
      <c r="F2444" s="1"/>
    </row>
    <row r="2445" spans="1:6" ht="12.75" customHeight="1" x14ac:dyDescent="0.25">
      <c r="A2445" s="1">
        <v>10908</v>
      </c>
      <c r="B2445" s="1" t="s">
        <v>4580</v>
      </c>
      <c r="C2445" s="1" t="s">
        <v>5</v>
      </c>
      <c r="D2445" s="2" t="s">
        <v>361</v>
      </c>
      <c r="E2445" s="1"/>
      <c r="F2445" s="1"/>
    </row>
    <row r="2446" spans="1:6" ht="12.75" customHeight="1" x14ac:dyDescent="0.25">
      <c r="A2446" s="1">
        <v>10909</v>
      </c>
      <c r="B2446" s="1" t="s">
        <v>4581</v>
      </c>
      <c r="C2446" s="1" t="s">
        <v>5</v>
      </c>
      <c r="D2446" s="2" t="s">
        <v>4582</v>
      </c>
      <c r="E2446" s="1"/>
      <c r="F2446" s="1"/>
    </row>
    <row r="2447" spans="1:6" ht="12.75" customHeight="1" x14ac:dyDescent="0.25">
      <c r="A2447" s="1">
        <v>3669</v>
      </c>
      <c r="B2447" s="1" t="s">
        <v>4583</v>
      </c>
      <c r="C2447" s="1" t="s">
        <v>5</v>
      </c>
      <c r="D2447" s="2" t="s">
        <v>4295</v>
      </c>
      <c r="E2447" s="1"/>
      <c r="F2447" s="1"/>
    </row>
    <row r="2448" spans="1:6" ht="12.75" customHeight="1" x14ac:dyDescent="0.25">
      <c r="A2448" s="1">
        <v>20139</v>
      </c>
      <c r="B2448" s="1" t="s">
        <v>4584</v>
      </c>
      <c r="C2448" s="1" t="s">
        <v>5</v>
      </c>
      <c r="D2448" s="2" t="s">
        <v>4585</v>
      </c>
      <c r="E2448" s="1"/>
      <c r="F2448" s="1"/>
    </row>
    <row r="2449" spans="1:6" ht="12.75" customHeight="1" x14ac:dyDescent="0.25">
      <c r="A2449" s="1">
        <v>3668</v>
      </c>
      <c r="B2449" s="1" t="s">
        <v>4586</v>
      </c>
      <c r="C2449" s="1" t="s">
        <v>5</v>
      </c>
      <c r="D2449" s="2" t="s">
        <v>4587</v>
      </c>
      <c r="E2449" s="1"/>
      <c r="F2449" s="1"/>
    </row>
    <row r="2450" spans="1:6" ht="12.75" customHeight="1" x14ac:dyDescent="0.25">
      <c r="A2450" s="1">
        <v>10911</v>
      </c>
      <c r="B2450" s="1" t="s">
        <v>4588</v>
      </c>
      <c r="C2450" s="1" t="s">
        <v>5</v>
      </c>
      <c r="D2450" s="2" t="s">
        <v>4589</v>
      </c>
      <c r="E2450" s="1"/>
      <c r="F2450" s="1"/>
    </row>
    <row r="2451" spans="1:6" ht="12.75" customHeight="1" x14ac:dyDescent="0.25">
      <c r="A2451" s="1">
        <v>3659</v>
      </c>
      <c r="B2451" s="1" t="s">
        <v>4590</v>
      </c>
      <c r="C2451" s="1" t="s">
        <v>5</v>
      </c>
      <c r="D2451" s="2" t="s">
        <v>2334</v>
      </c>
      <c r="E2451" s="1"/>
      <c r="F2451" s="1"/>
    </row>
    <row r="2452" spans="1:6" ht="12.75" customHeight="1" x14ac:dyDescent="0.25">
      <c r="A2452" s="1">
        <v>3660</v>
      </c>
      <c r="B2452" s="1" t="s">
        <v>4591</v>
      </c>
      <c r="C2452" s="1" t="s">
        <v>5</v>
      </c>
      <c r="D2452" s="2" t="s">
        <v>4592</v>
      </c>
      <c r="E2452" s="1"/>
      <c r="F2452" s="1"/>
    </row>
    <row r="2453" spans="1:6" ht="12.75" customHeight="1" x14ac:dyDescent="0.25">
      <c r="A2453" s="1">
        <v>20144</v>
      </c>
      <c r="B2453" s="1" t="s">
        <v>4593</v>
      </c>
      <c r="C2453" s="1" t="s">
        <v>5</v>
      </c>
      <c r="D2453" s="2" t="s">
        <v>4594</v>
      </c>
      <c r="E2453" s="1"/>
      <c r="F2453" s="1"/>
    </row>
    <row r="2454" spans="1:6" ht="12.75" customHeight="1" x14ac:dyDescent="0.25">
      <c r="A2454" s="1">
        <v>20143</v>
      </c>
      <c r="B2454" s="1" t="s">
        <v>4595</v>
      </c>
      <c r="C2454" s="1" t="s">
        <v>5</v>
      </c>
      <c r="D2454" s="2" t="s">
        <v>4596</v>
      </c>
      <c r="E2454" s="1"/>
      <c r="F2454" s="1"/>
    </row>
    <row r="2455" spans="1:6" ht="12.75" customHeight="1" x14ac:dyDescent="0.25">
      <c r="A2455" s="1">
        <v>20145</v>
      </c>
      <c r="B2455" s="1" t="s">
        <v>4597</v>
      </c>
      <c r="C2455" s="1" t="s">
        <v>5</v>
      </c>
      <c r="D2455" s="2" t="s">
        <v>4598</v>
      </c>
      <c r="E2455" s="1"/>
      <c r="F2455" s="1"/>
    </row>
    <row r="2456" spans="1:6" ht="12.75" customHeight="1" x14ac:dyDescent="0.25">
      <c r="A2456" s="1">
        <v>20146</v>
      </c>
      <c r="B2456" s="1" t="s">
        <v>4599</v>
      </c>
      <c r="C2456" s="1" t="s">
        <v>5</v>
      </c>
      <c r="D2456" s="2" t="s">
        <v>4600</v>
      </c>
      <c r="E2456" s="1"/>
      <c r="F2456" s="1"/>
    </row>
    <row r="2457" spans="1:6" ht="12.75" customHeight="1" x14ac:dyDescent="0.25">
      <c r="A2457" s="1">
        <v>20140</v>
      </c>
      <c r="B2457" s="1" t="s">
        <v>4601</v>
      </c>
      <c r="C2457" s="1" t="s">
        <v>5</v>
      </c>
      <c r="D2457" s="2" t="s">
        <v>4602</v>
      </c>
      <c r="E2457" s="1"/>
      <c r="F2457" s="1"/>
    </row>
    <row r="2458" spans="1:6" ht="12.75" customHeight="1" x14ac:dyDescent="0.25">
      <c r="A2458" s="1">
        <v>20141</v>
      </c>
      <c r="B2458" s="1" t="s">
        <v>4603</v>
      </c>
      <c r="C2458" s="1" t="s">
        <v>5</v>
      </c>
      <c r="D2458" s="2" t="s">
        <v>4604</v>
      </c>
      <c r="E2458" s="1"/>
      <c r="F2458" s="1"/>
    </row>
    <row r="2459" spans="1:6" ht="12.75" customHeight="1" x14ac:dyDescent="0.25">
      <c r="A2459" s="1">
        <v>20142</v>
      </c>
      <c r="B2459" s="1" t="s">
        <v>4605</v>
      </c>
      <c r="C2459" s="1" t="s">
        <v>5</v>
      </c>
      <c r="D2459" s="2" t="s">
        <v>4606</v>
      </c>
      <c r="E2459" s="1"/>
      <c r="F2459" s="1"/>
    </row>
    <row r="2460" spans="1:6" ht="12.75" customHeight="1" x14ac:dyDescent="0.25">
      <c r="A2460" s="1">
        <v>3670</v>
      </c>
      <c r="B2460" s="1" t="s">
        <v>4607</v>
      </c>
      <c r="C2460" s="1" t="s">
        <v>5</v>
      </c>
      <c r="D2460" s="2" t="s">
        <v>4608</v>
      </c>
      <c r="E2460" s="1"/>
      <c r="F2460" s="1"/>
    </row>
    <row r="2461" spans="1:6" ht="12.75" customHeight="1" x14ac:dyDescent="0.25">
      <c r="A2461" s="1">
        <v>3666</v>
      </c>
      <c r="B2461" s="1" t="s">
        <v>4609</v>
      </c>
      <c r="C2461" s="1" t="s">
        <v>5</v>
      </c>
      <c r="D2461" s="2" t="s">
        <v>3446</v>
      </c>
      <c r="E2461" s="1"/>
      <c r="F2461" s="1"/>
    </row>
    <row r="2462" spans="1:6" ht="12.75" customHeight="1" x14ac:dyDescent="0.25">
      <c r="A2462" s="1">
        <v>3662</v>
      </c>
      <c r="B2462" s="1" t="s">
        <v>4610</v>
      </c>
      <c r="C2462" s="1" t="s">
        <v>5</v>
      </c>
      <c r="D2462" s="2" t="s">
        <v>366</v>
      </c>
      <c r="E2462" s="1"/>
      <c r="F2462" s="1"/>
    </row>
    <row r="2463" spans="1:6" ht="12.75" customHeight="1" x14ac:dyDescent="0.25">
      <c r="A2463" s="1">
        <v>3658</v>
      </c>
      <c r="B2463" s="1" t="s">
        <v>4611</v>
      </c>
      <c r="C2463" s="1" t="s">
        <v>5</v>
      </c>
      <c r="D2463" s="2" t="s">
        <v>4612</v>
      </c>
      <c r="E2463" s="1"/>
      <c r="F2463" s="1"/>
    </row>
    <row r="2464" spans="1:6" ht="12.75" customHeight="1" x14ac:dyDescent="0.25">
      <c r="A2464" s="1">
        <v>14157</v>
      </c>
      <c r="B2464" s="1" t="s">
        <v>4613</v>
      </c>
      <c r="C2464" s="1" t="s">
        <v>5</v>
      </c>
      <c r="D2464" s="2" t="s">
        <v>3660</v>
      </c>
      <c r="E2464" s="1"/>
      <c r="F2464" s="1"/>
    </row>
    <row r="2465" spans="1:6" ht="12.75" customHeight="1" x14ac:dyDescent="0.25">
      <c r="A2465" s="1">
        <v>42696</v>
      </c>
      <c r="B2465" s="1" t="s">
        <v>4614</v>
      </c>
      <c r="C2465" s="1" t="s">
        <v>5</v>
      </c>
      <c r="D2465" s="2" t="s">
        <v>4615</v>
      </c>
      <c r="E2465" s="1"/>
      <c r="F2465" s="1"/>
    </row>
    <row r="2466" spans="1:6" ht="12.75" customHeight="1" x14ac:dyDescent="0.25">
      <c r="A2466" s="1">
        <v>39875</v>
      </c>
      <c r="B2466" s="1" t="s">
        <v>4616</v>
      </c>
      <c r="C2466" s="1" t="s">
        <v>5</v>
      </c>
      <c r="D2466" s="2" t="s">
        <v>4617</v>
      </c>
      <c r="E2466" s="1"/>
      <c r="F2466" s="1"/>
    </row>
    <row r="2467" spans="1:6" ht="12.75" customHeight="1" x14ac:dyDescent="0.25">
      <c r="A2467" s="1">
        <v>39876</v>
      </c>
      <c r="B2467" s="1" t="s">
        <v>4618</v>
      </c>
      <c r="C2467" s="1" t="s">
        <v>5</v>
      </c>
      <c r="D2467" s="2" t="s">
        <v>4619</v>
      </c>
      <c r="E2467" s="1"/>
      <c r="F2467" s="1"/>
    </row>
    <row r="2468" spans="1:6" ht="12.75" customHeight="1" x14ac:dyDescent="0.25">
      <c r="A2468" s="1">
        <v>39877</v>
      </c>
      <c r="B2468" s="1" t="s">
        <v>4620</v>
      </c>
      <c r="C2468" s="1" t="s">
        <v>5</v>
      </c>
      <c r="D2468" s="2" t="s">
        <v>4621</v>
      </c>
      <c r="E2468" s="1"/>
      <c r="F2468" s="1"/>
    </row>
    <row r="2469" spans="1:6" ht="12.75" customHeight="1" x14ac:dyDescent="0.25">
      <c r="A2469" s="1">
        <v>39878</v>
      </c>
      <c r="B2469" s="1" t="s">
        <v>4622</v>
      </c>
      <c r="C2469" s="1" t="s">
        <v>5</v>
      </c>
      <c r="D2469" s="2" t="s">
        <v>4623</v>
      </c>
      <c r="E2469" s="1"/>
      <c r="F2469" s="1"/>
    </row>
    <row r="2470" spans="1:6" ht="12.75" customHeight="1" x14ac:dyDescent="0.25">
      <c r="A2470" s="1">
        <v>39872</v>
      </c>
      <c r="B2470" s="1" t="s">
        <v>4624</v>
      </c>
      <c r="C2470" s="1" t="s">
        <v>5</v>
      </c>
      <c r="D2470" s="2" t="s">
        <v>4625</v>
      </c>
      <c r="E2470" s="1"/>
      <c r="F2470" s="1"/>
    </row>
    <row r="2471" spans="1:6" ht="12.75" customHeight="1" x14ac:dyDescent="0.25">
      <c r="A2471" s="1">
        <v>39873</v>
      </c>
      <c r="B2471" s="1" t="s">
        <v>4626</v>
      </c>
      <c r="C2471" s="1" t="s">
        <v>5</v>
      </c>
      <c r="D2471" s="2" t="s">
        <v>4627</v>
      </c>
      <c r="E2471" s="1"/>
      <c r="F2471" s="1"/>
    </row>
    <row r="2472" spans="1:6" ht="12.75" customHeight="1" x14ac:dyDescent="0.25">
      <c r="A2472" s="1">
        <v>39874</v>
      </c>
      <c r="B2472" s="1" t="s">
        <v>4628</v>
      </c>
      <c r="C2472" s="1" t="s">
        <v>5</v>
      </c>
      <c r="D2472" s="2" t="s">
        <v>4629</v>
      </c>
      <c r="E2472" s="1"/>
      <c r="F2472" s="1"/>
    </row>
    <row r="2473" spans="1:6" ht="12.75" customHeight="1" x14ac:dyDescent="0.25">
      <c r="A2473" s="1">
        <v>3674</v>
      </c>
      <c r="B2473" s="1" t="s">
        <v>4630</v>
      </c>
      <c r="C2473" s="1" t="s">
        <v>90</v>
      </c>
      <c r="D2473" s="2" t="s">
        <v>4631</v>
      </c>
      <c r="E2473" s="1"/>
      <c r="F2473" s="1"/>
    </row>
    <row r="2474" spans="1:6" ht="12.75" customHeight="1" x14ac:dyDescent="0.25">
      <c r="A2474" s="1">
        <v>3681</v>
      </c>
      <c r="B2474" s="1" t="s">
        <v>4632</v>
      </c>
      <c r="C2474" s="1" t="s">
        <v>90</v>
      </c>
      <c r="D2474" s="2" t="s">
        <v>4633</v>
      </c>
      <c r="E2474" s="1"/>
      <c r="F2474" s="1"/>
    </row>
    <row r="2475" spans="1:6" ht="12.75" customHeight="1" x14ac:dyDescent="0.25">
      <c r="A2475" s="1">
        <v>3676</v>
      </c>
      <c r="B2475" s="1" t="s">
        <v>4634</v>
      </c>
      <c r="C2475" s="1" t="s">
        <v>90</v>
      </c>
      <c r="D2475" s="2" t="s">
        <v>4635</v>
      </c>
      <c r="E2475" s="1"/>
      <c r="F2475" s="1"/>
    </row>
    <row r="2476" spans="1:6" ht="12.75" customHeight="1" x14ac:dyDescent="0.25">
      <c r="A2476" s="1">
        <v>3679</v>
      </c>
      <c r="B2476" s="1" t="s">
        <v>4636</v>
      </c>
      <c r="C2476" s="1" t="s">
        <v>90</v>
      </c>
      <c r="D2476" s="2" t="s">
        <v>4637</v>
      </c>
      <c r="E2476" s="1"/>
      <c r="F2476" s="1"/>
    </row>
    <row r="2477" spans="1:6" ht="12.75" customHeight="1" x14ac:dyDescent="0.25">
      <c r="A2477" s="1">
        <v>3672</v>
      </c>
      <c r="B2477" s="1" t="s">
        <v>4638</v>
      </c>
      <c r="C2477" s="1" t="s">
        <v>90</v>
      </c>
      <c r="D2477" s="2" t="s">
        <v>2500</v>
      </c>
      <c r="E2477" s="1"/>
      <c r="F2477" s="1"/>
    </row>
    <row r="2478" spans="1:6" ht="12.75" customHeight="1" x14ac:dyDescent="0.25">
      <c r="A2478" s="1">
        <v>3671</v>
      </c>
      <c r="B2478" s="1" t="s">
        <v>4639</v>
      </c>
      <c r="C2478" s="1" t="s">
        <v>90</v>
      </c>
      <c r="D2478" s="2" t="s">
        <v>4640</v>
      </c>
      <c r="E2478" s="1"/>
      <c r="F2478" s="1"/>
    </row>
    <row r="2479" spans="1:6" ht="12.75" customHeight="1" x14ac:dyDescent="0.25">
      <c r="A2479" s="1">
        <v>3673</v>
      </c>
      <c r="B2479" s="1" t="s">
        <v>4641</v>
      </c>
      <c r="C2479" s="1" t="s">
        <v>90</v>
      </c>
      <c r="D2479" s="2" t="s">
        <v>4642</v>
      </c>
      <c r="E2479" s="1"/>
      <c r="F2479" s="1"/>
    </row>
    <row r="2480" spans="1:6" ht="12.75" customHeight="1" x14ac:dyDescent="0.25">
      <c r="A2480" s="1">
        <v>38394</v>
      </c>
      <c r="B2480" s="1" t="s">
        <v>4643</v>
      </c>
      <c r="C2480" s="1" t="s">
        <v>5</v>
      </c>
      <c r="D2480" s="2" t="s">
        <v>4644</v>
      </c>
      <c r="E2480" s="1"/>
      <c r="F2480" s="1"/>
    </row>
    <row r="2481" spans="1:6" ht="12.75" customHeight="1" x14ac:dyDescent="0.25">
      <c r="A2481" s="1">
        <v>3729</v>
      </c>
      <c r="B2481" s="1" t="s">
        <v>4645</v>
      </c>
      <c r="C2481" s="1" t="s">
        <v>5</v>
      </c>
      <c r="D2481" s="2" t="s">
        <v>4646</v>
      </c>
      <c r="E2481" s="1"/>
      <c r="F2481" s="1"/>
    </row>
    <row r="2482" spans="1:6" ht="12.75" customHeight="1" x14ac:dyDescent="0.25">
      <c r="A2482" s="1">
        <v>39357</v>
      </c>
      <c r="B2482" s="1" t="s">
        <v>4647</v>
      </c>
      <c r="C2482" s="1" t="s">
        <v>5</v>
      </c>
      <c r="D2482" s="2" t="s">
        <v>4648</v>
      </c>
      <c r="E2482" s="1"/>
      <c r="F2482" s="1"/>
    </row>
    <row r="2483" spans="1:6" ht="12.75" customHeight="1" x14ac:dyDescent="0.25">
      <c r="A2483" s="1">
        <v>39358</v>
      </c>
      <c r="B2483" s="1" t="s">
        <v>4649</v>
      </c>
      <c r="C2483" s="1" t="s">
        <v>5</v>
      </c>
      <c r="D2483" s="2" t="s">
        <v>4648</v>
      </c>
      <c r="E2483" s="1"/>
      <c r="F2483" s="1"/>
    </row>
    <row r="2484" spans="1:6" ht="12.75" customHeight="1" x14ac:dyDescent="0.25">
      <c r="A2484" s="1">
        <v>39355</v>
      </c>
      <c r="B2484" s="1" t="s">
        <v>4650</v>
      </c>
      <c r="C2484" s="1" t="s">
        <v>5</v>
      </c>
      <c r="D2484" s="2" t="s">
        <v>4651</v>
      </c>
      <c r="E2484" s="1"/>
      <c r="F2484" s="1"/>
    </row>
    <row r="2485" spans="1:6" ht="12.75" customHeight="1" x14ac:dyDescent="0.25">
      <c r="A2485" s="1">
        <v>39356</v>
      </c>
      <c r="B2485" s="1" t="s">
        <v>4652</v>
      </c>
      <c r="C2485" s="1" t="s">
        <v>5</v>
      </c>
      <c r="D2485" s="2" t="s">
        <v>425</v>
      </c>
      <c r="E2485" s="1"/>
      <c r="F2485" s="1"/>
    </row>
    <row r="2486" spans="1:6" ht="12.75" customHeight="1" x14ac:dyDescent="0.25">
      <c r="A2486" s="1">
        <v>39353</v>
      </c>
      <c r="B2486" s="1" t="s">
        <v>4653</v>
      </c>
      <c r="C2486" s="1" t="s">
        <v>5</v>
      </c>
      <c r="D2486" s="2" t="s">
        <v>4654</v>
      </c>
      <c r="E2486" s="1"/>
      <c r="F2486" s="1"/>
    </row>
    <row r="2487" spans="1:6" ht="12.75" customHeight="1" x14ac:dyDescent="0.25">
      <c r="A2487" s="1">
        <v>39354</v>
      </c>
      <c r="B2487" s="1" t="s">
        <v>4655</v>
      </c>
      <c r="C2487" s="1" t="s">
        <v>5</v>
      </c>
      <c r="D2487" s="2" t="s">
        <v>4656</v>
      </c>
      <c r="E2487" s="1"/>
      <c r="F2487" s="1"/>
    </row>
    <row r="2488" spans="1:6" ht="12.75" customHeight="1" x14ac:dyDescent="0.25">
      <c r="A2488" s="1">
        <v>39398</v>
      </c>
      <c r="B2488" s="1" t="s">
        <v>4657</v>
      </c>
      <c r="C2488" s="1" t="s">
        <v>5</v>
      </c>
      <c r="D2488" s="2" t="s">
        <v>4658</v>
      </c>
      <c r="E2488" s="1"/>
      <c r="F2488" s="1"/>
    </row>
    <row r="2489" spans="1:6" ht="12.75" customHeight="1" x14ac:dyDescent="0.25">
      <c r="A2489" s="1">
        <v>13343</v>
      </c>
      <c r="B2489" s="1" t="s">
        <v>4659</v>
      </c>
      <c r="C2489" s="1" t="s">
        <v>5</v>
      </c>
      <c r="D2489" s="2" t="s">
        <v>4660</v>
      </c>
      <c r="E2489" s="1"/>
      <c r="F2489" s="1"/>
    </row>
    <row r="2490" spans="1:6" ht="12.75" customHeight="1" x14ac:dyDescent="0.25">
      <c r="A2490" s="1">
        <v>12118</v>
      </c>
      <c r="B2490" s="1" t="s">
        <v>4661</v>
      </c>
      <c r="C2490" s="1" t="s">
        <v>5</v>
      </c>
      <c r="D2490" s="2" t="s">
        <v>4662</v>
      </c>
      <c r="E2490" s="1"/>
      <c r="F2490" s="1"/>
    </row>
    <row r="2491" spans="1:6" ht="12.75" customHeight="1" x14ac:dyDescent="0.25">
      <c r="A2491" s="1">
        <v>39482</v>
      </c>
      <c r="B2491" s="1" t="s">
        <v>4663</v>
      </c>
      <c r="C2491" s="1" t="s">
        <v>5</v>
      </c>
      <c r="D2491" s="2" t="s">
        <v>4664</v>
      </c>
      <c r="E2491" s="1"/>
      <c r="F2491" s="1"/>
    </row>
    <row r="2492" spans="1:6" ht="12.75" customHeight="1" x14ac:dyDescent="0.25">
      <c r="A2492" s="1">
        <v>39486</v>
      </c>
      <c r="B2492" s="1" t="s">
        <v>4665</v>
      </c>
      <c r="C2492" s="1" t="s">
        <v>5</v>
      </c>
      <c r="D2492" s="2" t="s">
        <v>4666</v>
      </c>
      <c r="E2492" s="1"/>
      <c r="F2492" s="1"/>
    </row>
    <row r="2493" spans="1:6" ht="12.75" customHeight="1" x14ac:dyDescent="0.25">
      <c r="A2493" s="1">
        <v>39484</v>
      </c>
      <c r="B2493" s="1" t="s">
        <v>4667</v>
      </c>
      <c r="C2493" s="1" t="s">
        <v>5</v>
      </c>
      <c r="D2493" s="2" t="s">
        <v>4664</v>
      </c>
      <c r="E2493" s="1"/>
      <c r="F2493" s="1"/>
    </row>
    <row r="2494" spans="1:6" ht="12.75" customHeight="1" x14ac:dyDescent="0.25">
      <c r="A2494" s="1">
        <v>39488</v>
      </c>
      <c r="B2494" s="1" t="s">
        <v>4668</v>
      </c>
      <c r="C2494" s="1" t="s">
        <v>5</v>
      </c>
      <c r="D2494" s="2" t="s">
        <v>4669</v>
      </c>
      <c r="E2494" s="1"/>
      <c r="F2494" s="1"/>
    </row>
    <row r="2495" spans="1:6" ht="12.75" customHeight="1" x14ac:dyDescent="0.25">
      <c r="A2495" s="1">
        <v>39485</v>
      </c>
      <c r="B2495" s="1" t="s">
        <v>4670</v>
      </c>
      <c r="C2495" s="1" t="s">
        <v>5</v>
      </c>
      <c r="D2495" s="2" t="s">
        <v>4664</v>
      </c>
      <c r="E2495" s="1"/>
      <c r="F2495" s="1"/>
    </row>
    <row r="2496" spans="1:6" ht="12.75" customHeight="1" x14ac:dyDescent="0.25">
      <c r="A2496" s="1">
        <v>39489</v>
      </c>
      <c r="B2496" s="1" t="s">
        <v>4671</v>
      </c>
      <c r="C2496" s="1" t="s">
        <v>5</v>
      </c>
      <c r="D2496" s="2" t="s">
        <v>4672</v>
      </c>
      <c r="E2496" s="1"/>
      <c r="F2496" s="1"/>
    </row>
    <row r="2497" spans="1:6" ht="12.75" customHeight="1" x14ac:dyDescent="0.25">
      <c r="A2497" s="1">
        <v>39490</v>
      </c>
      <c r="B2497" s="1" t="s">
        <v>4673</v>
      </c>
      <c r="C2497" s="1" t="s">
        <v>5</v>
      </c>
      <c r="D2497" s="2" t="s">
        <v>4674</v>
      </c>
      <c r="E2497" s="1"/>
      <c r="F2497" s="1"/>
    </row>
    <row r="2498" spans="1:6" ht="12.75" customHeight="1" x14ac:dyDescent="0.25">
      <c r="A2498" s="1">
        <v>39494</v>
      </c>
      <c r="B2498" s="1" t="s">
        <v>4675</v>
      </c>
      <c r="C2498" s="1" t="s">
        <v>5</v>
      </c>
      <c r="D2498" s="2" t="s">
        <v>4676</v>
      </c>
      <c r="E2498" s="1"/>
      <c r="F2498" s="1"/>
    </row>
    <row r="2499" spans="1:6" ht="12.75" customHeight="1" x14ac:dyDescent="0.25">
      <c r="A2499" s="1">
        <v>39495</v>
      </c>
      <c r="B2499" s="1" t="s">
        <v>4677</v>
      </c>
      <c r="C2499" s="1" t="s">
        <v>5</v>
      </c>
      <c r="D2499" s="2" t="s">
        <v>4678</v>
      </c>
      <c r="E2499" s="1"/>
      <c r="F2499" s="1"/>
    </row>
    <row r="2500" spans="1:6" ht="12.75" customHeight="1" x14ac:dyDescent="0.25">
      <c r="A2500" s="1">
        <v>39496</v>
      </c>
      <c r="B2500" s="1" t="s">
        <v>4679</v>
      </c>
      <c r="C2500" s="1" t="s">
        <v>5</v>
      </c>
      <c r="D2500" s="2" t="s">
        <v>4680</v>
      </c>
      <c r="E2500" s="1"/>
      <c r="F2500" s="1"/>
    </row>
    <row r="2501" spans="1:6" ht="12.75" customHeight="1" x14ac:dyDescent="0.25">
      <c r="A2501" s="1">
        <v>39492</v>
      </c>
      <c r="B2501" s="1" t="s">
        <v>4681</v>
      </c>
      <c r="C2501" s="1" t="s">
        <v>5</v>
      </c>
      <c r="D2501" s="2" t="s">
        <v>4682</v>
      </c>
      <c r="E2501" s="1"/>
      <c r="F2501" s="1"/>
    </row>
    <row r="2502" spans="1:6" ht="12.75" customHeight="1" x14ac:dyDescent="0.25">
      <c r="A2502" s="1">
        <v>39497</v>
      </c>
      <c r="B2502" s="1" t="s">
        <v>4683</v>
      </c>
      <c r="C2502" s="1" t="s">
        <v>5</v>
      </c>
      <c r="D2502" s="2" t="s">
        <v>4684</v>
      </c>
      <c r="E2502" s="1"/>
      <c r="F2502" s="1"/>
    </row>
    <row r="2503" spans="1:6" ht="12.75" customHeight="1" x14ac:dyDescent="0.25">
      <c r="A2503" s="1">
        <v>39493</v>
      </c>
      <c r="B2503" s="1" t="s">
        <v>4685</v>
      </c>
      <c r="C2503" s="1" t="s">
        <v>5</v>
      </c>
      <c r="D2503" s="2" t="s">
        <v>4686</v>
      </c>
      <c r="E2503" s="1"/>
      <c r="F2503" s="1"/>
    </row>
    <row r="2504" spans="1:6" ht="12.75" customHeight="1" x14ac:dyDescent="0.25">
      <c r="A2504" s="1">
        <v>39500</v>
      </c>
      <c r="B2504" s="1" t="s">
        <v>4687</v>
      </c>
      <c r="C2504" s="1" t="s">
        <v>5</v>
      </c>
      <c r="D2504" s="2" t="s">
        <v>4688</v>
      </c>
      <c r="E2504" s="1"/>
      <c r="F2504" s="1"/>
    </row>
    <row r="2505" spans="1:6" ht="12.75" customHeight="1" x14ac:dyDescent="0.25">
      <c r="A2505" s="1">
        <v>39498</v>
      </c>
      <c r="B2505" s="1" t="s">
        <v>4689</v>
      </c>
      <c r="C2505" s="1" t="s">
        <v>5</v>
      </c>
      <c r="D2505" s="2" t="s">
        <v>4690</v>
      </c>
      <c r="E2505" s="1"/>
      <c r="F2505" s="1"/>
    </row>
    <row r="2506" spans="1:6" ht="12.75" customHeight="1" x14ac:dyDescent="0.25">
      <c r="A2506" s="1">
        <v>43628</v>
      </c>
      <c r="B2506" s="1" t="s">
        <v>4691</v>
      </c>
      <c r="C2506" s="1" t="s">
        <v>5</v>
      </c>
      <c r="D2506" s="2" t="s">
        <v>4692</v>
      </c>
      <c r="E2506" s="1"/>
      <c r="F2506" s="1"/>
    </row>
    <row r="2507" spans="1:6" ht="12.75" customHeight="1" x14ac:dyDescent="0.25">
      <c r="A2507" s="1">
        <v>39501</v>
      </c>
      <c r="B2507" s="1" t="s">
        <v>4693</v>
      </c>
      <c r="C2507" s="1" t="s">
        <v>5</v>
      </c>
      <c r="D2507" s="2" t="s">
        <v>4694</v>
      </c>
      <c r="E2507" s="1"/>
      <c r="F2507" s="1"/>
    </row>
    <row r="2508" spans="1:6" ht="12.75" customHeight="1" x14ac:dyDescent="0.25">
      <c r="A2508" s="1">
        <v>39499</v>
      </c>
      <c r="B2508" s="1" t="s">
        <v>4695</v>
      </c>
      <c r="C2508" s="1" t="s">
        <v>5</v>
      </c>
      <c r="D2508" s="2" t="s">
        <v>4696</v>
      </c>
      <c r="E2508" s="1"/>
      <c r="F2508" s="1"/>
    </row>
    <row r="2509" spans="1:6" ht="12.75" customHeight="1" x14ac:dyDescent="0.25">
      <c r="A2509" s="1">
        <v>43621</v>
      </c>
      <c r="B2509" s="1" t="s">
        <v>4697</v>
      </c>
      <c r="C2509" s="1" t="s">
        <v>5</v>
      </c>
      <c r="D2509" s="2" t="s">
        <v>4698</v>
      </c>
      <c r="E2509" s="1"/>
      <c r="F2509" s="1"/>
    </row>
    <row r="2510" spans="1:6" ht="12.75" customHeight="1" x14ac:dyDescent="0.25">
      <c r="A2510" s="1">
        <v>3733</v>
      </c>
      <c r="B2510" s="1" t="s">
        <v>4699</v>
      </c>
      <c r="C2510" s="1" t="s">
        <v>778</v>
      </c>
      <c r="D2510" s="2" t="s">
        <v>4700</v>
      </c>
      <c r="E2510" s="1"/>
      <c r="F2510" s="1"/>
    </row>
    <row r="2511" spans="1:6" ht="12.75" customHeight="1" x14ac:dyDescent="0.25">
      <c r="A2511" s="1">
        <v>3731</v>
      </c>
      <c r="B2511" s="1" t="s">
        <v>4701</v>
      </c>
      <c r="C2511" s="1" t="s">
        <v>778</v>
      </c>
      <c r="D2511" s="2" t="s">
        <v>4702</v>
      </c>
      <c r="E2511" s="1"/>
      <c r="F2511" s="1"/>
    </row>
    <row r="2512" spans="1:6" ht="12.75" customHeight="1" x14ac:dyDescent="0.25">
      <c r="A2512" s="1">
        <v>38137</v>
      </c>
      <c r="B2512" s="1" t="s">
        <v>4703</v>
      </c>
      <c r="C2512" s="1" t="s">
        <v>778</v>
      </c>
      <c r="D2512" s="2" t="s">
        <v>4704</v>
      </c>
      <c r="E2512" s="1"/>
      <c r="F2512" s="1"/>
    </row>
    <row r="2513" spans="1:6" ht="12.75" customHeight="1" x14ac:dyDescent="0.25">
      <c r="A2513" s="1">
        <v>38135</v>
      </c>
      <c r="B2513" s="1" t="s">
        <v>4705</v>
      </c>
      <c r="C2513" s="1" t="s">
        <v>778</v>
      </c>
      <c r="D2513" s="2" t="s">
        <v>4706</v>
      </c>
      <c r="E2513" s="1"/>
      <c r="F2513" s="1"/>
    </row>
    <row r="2514" spans="1:6" ht="12.75" customHeight="1" x14ac:dyDescent="0.25">
      <c r="A2514" s="1">
        <v>38138</v>
      </c>
      <c r="B2514" s="1" t="s">
        <v>4707</v>
      </c>
      <c r="C2514" s="1" t="s">
        <v>778</v>
      </c>
      <c r="D2514" s="2" t="s">
        <v>4708</v>
      </c>
      <c r="E2514" s="1"/>
      <c r="F2514" s="1"/>
    </row>
    <row r="2515" spans="1:6" ht="12.75" customHeight="1" x14ac:dyDescent="0.25">
      <c r="A2515" s="1">
        <v>3736</v>
      </c>
      <c r="B2515" s="1" t="s">
        <v>4709</v>
      </c>
      <c r="C2515" s="1" t="s">
        <v>778</v>
      </c>
      <c r="D2515" s="2" t="s">
        <v>4710</v>
      </c>
      <c r="E2515" s="1"/>
      <c r="F2515" s="1"/>
    </row>
    <row r="2516" spans="1:6" ht="12.75" customHeight="1" x14ac:dyDescent="0.25">
      <c r="A2516" s="1">
        <v>3741</v>
      </c>
      <c r="B2516" s="1" t="s">
        <v>4711</v>
      </c>
      <c r="C2516" s="1" t="s">
        <v>778</v>
      </c>
      <c r="D2516" s="2" t="s">
        <v>2115</v>
      </c>
      <c r="E2516" s="1"/>
      <c r="F2516" s="1"/>
    </row>
    <row r="2517" spans="1:6" ht="12.75" customHeight="1" x14ac:dyDescent="0.25">
      <c r="A2517" s="1">
        <v>3745</v>
      </c>
      <c r="B2517" s="1" t="s">
        <v>4712</v>
      </c>
      <c r="C2517" s="1" t="s">
        <v>778</v>
      </c>
      <c r="D2517" s="2" t="s">
        <v>4713</v>
      </c>
      <c r="E2517" s="1"/>
      <c r="F2517" s="1"/>
    </row>
    <row r="2518" spans="1:6" ht="12.75" customHeight="1" x14ac:dyDescent="0.25">
      <c r="A2518" s="1">
        <v>3743</v>
      </c>
      <c r="B2518" s="1" t="s">
        <v>4714</v>
      </c>
      <c r="C2518" s="1" t="s">
        <v>778</v>
      </c>
      <c r="D2518" s="2" t="s">
        <v>4715</v>
      </c>
      <c r="E2518" s="1"/>
      <c r="F2518" s="1"/>
    </row>
    <row r="2519" spans="1:6" ht="12.75" customHeight="1" x14ac:dyDescent="0.25">
      <c r="A2519" s="1">
        <v>3744</v>
      </c>
      <c r="B2519" s="1" t="s">
        <v>4716</v>
      </c>
      <c r="C2519" s="1" t="s">
        <v>778</v>
      </c>
      <c r="D2519" s="2" t="s">
        <v>4717</v>
      </c>
      <c r="E2519" s="1"/>
      <c r="F2519" s="1"/>
    </row>
    <row r="2520" spans="1:6" ht="12.75" customHeight="1" x14ac:dyDescent="0.25">
      <c r="A2520" s="1">
        <v>3739</v>
      </c>
      <c r="B2520" s="1" t="s">
        <v>4718</v>
      </c>
      <c r="C2520" s="1" t="s">
        <v>778</v>
      </c>
      <c r="D2520" s="2" t="s">
        <v>4719</v>
      </c>
      <c r="E2520" s="1"/>
      <c r="F2520" s="1"/>
    </row>
    <row r="2521" spans="1:6" ht="12.75" customHeight="1" x14ac:dyDescent="0.25">
      <c r="A2521" s="1">
        <v>3737</v>
      </c>
      <c r="B2521" s="1" t="s">
        <v>4720</v>
      </c>
      <c r="C2521" s="1" t="s">
        <v>778</v>
      </c>
      <c r="D2521" s="2" t="s">
        <v>4721</v>
      </c>
      <c r="E2521" s="1"/>
      <c r="F2521" s="1"/>
    </row>
    <row r="2522" spans="1:6" ht="12.75" customHeight="1" x14ac:dyDescent="0.25">
      <c r="A2522" s="1">
        <v>3738</v>
      </c>
      <c r="B2522" s="1" t="s">
        <v>4722</v>
      </c>
      <c r="C2522" s="1" t="s">
        <v>778</v>
      </c>
      <c r="D2522" s="2" t="s">
        <v>4723</v>
      </c>
      <c r="E2522" s="1"/>
      <c r="F2522" s="1"/>
    </row>
    <row r="2523" spans="1:6" ht="12.75" customHeight="1" x14ac:dyDescent="0.25">
      <c r="A2523" s="1">
        <v>3747</v>
      </c>
      <c r="B2523" s="1" t="s">
        <v>4724</v>
      </c>
      <c r="C2523" s="1" t="s">
        <v>778</v>
      </c>
      <c r="D2523" s="2" t="s">
        <v>4717</v>
      </c>
      <c r="E2523" s="1"/>
      <c r="F2523" s="1"/>
    </row>
    <row r="2524" spans="1:6" ht="12.75" customHeight="1" x14ac:dyDescent="0.25">
      <c r="A2524" s="1">
        <v>11649</v>
      </c>
      <c r="B2524" s="1" t="s">
        <v>4725</v>
      </c>
      <c r="C2524" s="1" t="s">
        <v>5</v>
      </c>
      <c r="D2524" s="2" t="s">
        <v>4726</v>
      </c>
      <c r="E2524" s="1"/>
      <c r="F2524" s="1"/>
    </row>
    <row r="2525" spans="1:6" ht="12.75" customHeight="1" x14ac:dyDescent="0.25">
      <c r="A2525" s="1">
        <v>11650</v>
      </c>
      <c r="B2525" s="1" t="s">
        <v>4727</v>
      </c>
      <c r="C2525" s="1" t="s">
        <v>5</v>
      </c>
      <c r="D2525" s="2" t="s">
        <v>4728</v>
      </c>
      <c r="E2525" s="1"/>
      <c r="F2525" s="1"/>
    </row>
    <row r="2526" spans="1:6" ht="12.75" customHeight="1" x14ac:dyDescent="0.25">
      <c r="A2526" s="1">
        <v>3742</v>
      </c>
      <c r="B2526" s="1" t="s">
        <v>4729</v>
      </c>
      <c r="C2526" s="1" t="s">
        <v>778</v>
      </c>
      <c r="D2526" s="2" t="s">
        <v>4730</v>
      </c>
      <c r="E2526" s="1"/>
      <c r="F2526" s="1"/>
    </row>
    <row r="2527" spans="1:6" ht="12.75" customHeight="1" x14ac:dyDescent="0.25">
      <c r="A2527" s="1">
        <v>3746</v>
      </c>
      <c r="B2527" s="1" t="s">
        <v>4731</v>
      </c>
      <c r="C2527" s="1" t="s">
        <v>778</v>
      </c>
      <c r="D2527" s="2" t="s">
        <v>4732</v>
      </c>
      <c r="E2527" s="1"/>
      <c r="F2527" s="1"/>
    </row>
    <row r="2528" spans="1:6" ht="12.75" customHeight="1" x14ac:dyDescent="0.25">
      <c r="A2528" s="1">
        <v>21106</v>
      </c>
      <c r="B2528" s="1" t="s">
        <v>4733</v>
      </c>
      <c r="C2528" s="1" t="s">
        <v>97</v>
      </c>
      <c r="D2528" s="2" t="s">
        <v>4734</v>
      </c>
      <c r="E2528" s="1"/>
      <c r="F2528" s="1"/>
    </row>
    <row r="2529" spans="1:6" ht="12.75" customHeight="1" x14ac:dyDescent="0.25">
      <c r="A2529" s="1">
        <v>39377</v>
      </c>
      <c r="B2529" s="1" t="s">
        <v>4735</v>
      </c>
      <c r="C2529" s="1" t="s">
        <v>5</v>
      </c>
      <c r="D2529" s="2" t="s">
        <v>4736</v>
      </c>
      <c r="E2529" s="1"/>
      <c r="F2529" s="1"/>
    </row>
    <row r="2530" spans="1:6" ht="12.75" customHeight="1" x14ac:dyDescent="0.25">
      <c r="A2530" s="1">
        <v>38191</v>
      </c>
      <c r="B2530" s="1" t="s">
        <v>4737</v>
      </c>
      <c r="C2530" s="1" t="s">
        <v>5</v>
      </c>
      <c r="D2530" s="2" t="s">
        <v>4738</v>
      </c>
      <c r="E2530" s="1"/>
      <c r="F2530" s="1"/>
    </row>
    <row r="2531" spans="1:6" ht="12.75" customHeight="1" x14ac:dyDescent="0.25">
      <c r="A2531" s="1">
        <v>39381</v>
      </c>
      <c r="B2531" s="1" t="s">
        <v>4739</v>
      </c>
      <c r="C2531" s="1" t="s">
        <v>5</v>
      </c>
      <c r="D2531" s="2" t="s">
        <v>4740</v>
      </c>
      <c r="E2531" s="1"/>
      <c r="F2531" s="1"/>
    </row>
    <row r="2532" spans="1:6" ht="12.75" customHeight="1" x14ac:dyDescent="0.25">
      <c r="A2532" s="1">
        <v>38780</v>
      </c>
      <c r="B2532" s="1" t="s">
        <v>4741</v>
      </c>
      <c r="C2532" s="1" t="s">
        <v>5</v>
      </c>
      <c r="D2532" s="2" t="s">
        <v>4742</v>
      </c>
      <c r="E2532" s="1"/>
      <c r="F2532" s="1"/>
    </row>
    <row r="2533" spans="1:6" ht="12.75" customHeight="1" x14ac:dyDescent="0.25">
      <c r="A2533" s="1">
        <v>38781</v>
      </c>
      <c r="B2533" s="1" t="s">
        <v>4743</v>
      </c>
      <c r="C2533" s="1" t="s">
        <v>5</v>
      </c>
      <c r="D2533" s="2" t="s">
        <v>4744</v>
      </c>
      <c r="E2533" s="1"/>
      <c r="F2533" s="1"/>
    </row>
    <row r="2534" spans="1:6" ht="12.75" customHeight="1" x14ac:dyDescent="0.25">
      <c r="A2534" s="1">
        <v>38192</v>
      </c>
      <c r="B2534" s="1" t="s">
        <v>4745</v>
      </c>
      <c r="C2534" s="1" t="s">
        <v>5</v>
      </c>
      <c r="D2534" s="2" t="s">
        <v>4746</v>
      </c>
      <c r="E2534" s="1"/>
      <c r="F2534" s="1"/>
    </row>
    <row r="2535" spans="1:6" ht="12.75" customHeight="1" x14ac:dyDescent="0.25">
      <c r="A2535" s="1">
        <v>3753</v>
      </c>
      <c r="B2535" s="1" t="s">
        <v>4747</v>
      </c>
      <c r="C2535" s="1" t="s">
        <v>5</v>
      </c>
      <c r="D2535" s="2" t="s">
        <v>4748</v>
      </c>
      <c r="E2535" s="1"/>
      <c r="F2535" s="1"/>
    </row>
    <row r="2536" spans="1:6" ht="12.75" customHeight="1" x14ac:dyDescent="0.25">
      <c r="A2536" s="1">
        <v>38782</v>
      </c>
      <c r="B2536" s="1" t="s">
        <v>4749</v>
      </c>
      <c r="C2536" s="1" t="s">
        <v>5</v>
      </c>
      <c r="D2536" s="2" t="s">
        <v>1547</v>
      </c>
      <c r="E2536" s="1"/>
      <c r="F2536" s="1"/>
    </row>
    <row r="2537" spans="1:6" ht="12.75" customHeight="1" x14ac:dyDescent="0.25">
      <c r="A2537" s="1">
        <v>38778</v>
      </c>
      <c r="B2537" s="1" t="s">
        <v>4750</v>
      </c>
      <c r="C2537" s="1" t="s">
        <v>5</v>
      </c>
      <c r="D2537" s="2" t="s">
        <v>4751</v>
      </c>
      <c r="E2537" s="1"/>
      <c r="F2537" s="1"/>
    </row>
    <row r="2538" spans="1:6" ht="12.75" customHeight="1" x14ac:dyDescent="0.25">
      <c r="A2538" s="1">
        <v>38779</v>
      </c>
      <c r="B2538" s="1" t="s">
        <v>4752</v>
      </c>
      <c r="C2538" s="1" t="s">
        <v>5</v>
      </c>
      <c r="D2538" s="2" t="s">
        <v>4753</v>
      </c>
      <c r="E2538" s="1"/>
      <c r="F2538" s="1"/>
    </row>
    <row r="2539" spans="1:6" ht="12.75" customHeight="1" x14ac:dyDescent="0.25">
      <c r="A2539" s="1">
        <v>39388</v>
      </c>
      <c r="B2539" s="1" t="s">
        <v>4754</v>
      </c>
      <c r="C2539" s="1" t="s">
        <v>5</v>
      </c>
      <c r="D2539" s="2" t="s">
        <v>4755</v>
      </c>
      <c r="E2539" s="1"/>
      <c r="F2539" s="1"/>
    </row>
    <row r="2540" spans="1:6" ht="12.75" customHeight="1" x14ac:dyDescent="0.25">
      <c r="A2540" s="1">
        <v>39387</v>
      </c>
      <c r="B2540" s="1" t="s">
        <v>4756</v>
      </c>
      <c r="C2540" s="1" t="s">
        <v>5</v>
      </c>
      <c r="D2540" s="2" t="s">
        <v>1777</v>
      </c>
      <c r="E2540" s="1"/>
      <c r="F2540" s="1"/>
    </row>
    <row r="2541" spans="1:6" ht="12.75" customHeight="1" x14ac:dyDescent="0.25">
      <c r="A2541" s="1">
        <v>39386</v>
      </c>
      <c r="B2541" s="1" t="s">
        <v>4757</v>
      </c>
      <c r="C2541" s="1" t="s">
        <v>5</v>
      </c>
      <c r="D2541" s="2" t="s">
        <v>4758</v>
      </c>
      <c r="E2541" s="1"/>
      <c r="F2541" s="1"/>
    </row>
    <row r="2542" spans="1:6" ht="12.75" customHeight="1" x14ac:dyDescent="0.25">
      <c r="A2542" s="1">
        <v>38194</v>
      </c>
      <c r="B2542" s="1" t="s">
        <v>4759</v>
      </c>
      <c r="C2542" s="1" t="s">
        <v>5</v>
      </c>
      <c r="D2542" s="2" t="s">
        <v>4760</v>
      </c>
      <c r="E2542" s="1"/>
      <c r="F2542" s="1"/>
    </row>
    <row r="2543" spans="1:6" ht="12.75" customHeight="1" x14ac:dyDescent="0.25">
      <c r="A2543" s="1">
        <v>38193</v>
      </c>
      <c r="B2543" s="1" t="s">
        <v>4761</v>
      </c>
      <c r="C2543" s="1" t="s">
        <v>5</v>
      </c>
      <c r="D2543" s="2" t="s">
        <v>4762</v>
      </c>
      <c r="E2543" s="1"/>
      <c r="F2543" s="1"/>
    </row>
    <row r="2544" spans="1:6" ht="12.75" customHeight="1" x14ac:dyDescent="0.25">
      <c r="A2544" s="1">
        <v>12216</v>
      </c>
      <c r="B2544" s="1" t="s">
        <v>4763</v>
      </c>
      <c r="C2544" s="1" t="s">
        <v>5</v>
      </c>
      <c r="D2544" s="2" t="s">
        <v>4764</v>
      </c>
      <c r="E2544" s="1"/>
      <c r="F2544" s="1"/>
    </row>
    <row r="2545" spans="1:6" ht="12.75" customHeight="1" x14ac:dyDescent="0.25">
      <c r="A2545" s="1">
        <v>3757</v>
      </c>
      <c r="B2545" s="1" t="s">
        <v>4765</v>
      </c>
      <c r="C2545" s="1" t="s">
        <v>5</v>
      </c>
      <c r="D2545" s="2" t="s">
        <v>4766</v>
      </c>
      <c r="E2545" s="1"/>
      <c r="F2545" s="1"/>
    </row>
    <row r="2546" spans="1:6" ht="12.75" customHeight="1" x14ac:dyDescent="0.25">
      <c r="A2546" s="1">
        <v>3758</v>
      </c>
      <c r="B2546" s="1" t="s">
        <v>4767</v>
      </c>
      <c r="C2546" s="1" t="s">
        <v>5</v>
      </c>
      <c r="D2546" s="2" t="s">
        <v>4768</v>
      </c>
      <c r="E2546" s="1"/>
      <c r="F2546" s="1"/>
    </row>
    <row r="2547" spans="1:6" ht="12.75" customHeight="1" x14ac:dyDescent="0.25">
      <c r="A2547" s="1">
        <v>12214</v>
      </c>
      <c r="B2547" s="1" t="s">
        <v>4769</v>
      </c>
      <c r="C2547" s="1" t="s">
        <v>5</v>
      </c>
      <c r="D2547" s="2" t="s">
        <v>4770</v>
      </c>
      <c r="E2547" s="1"/>
      <c r="F2547" s="1"/>
    </row>
    <row r="2548" spans="1:6" ht="12.75" customHeight="1" x14ac:dyDescent="0.25">
      <c r="A2548" s="1">
        <v>3749</v>
      </c>
      <c r="B2548" s="1" t="s">
        <v>4771</v>
      </c>
      <c r="C2548" s="1" t="s">
        <v>5</v>
      </c>
      <c r="D2548" s="2" t="s">
        <v>4772</v>
      </c>
      <c r="E2548" s="1"/>
      <c r="F2548" s="1"/>
    </row>
    <row r="2549" spans="1:6" ht="12.75" customHeight="1" x14ac:dyDescent="0.25">
      <c r="A2549" s="1">
        <v>3751</v>
      </c>
      <c r="B2549" s="1" t="s">
        <v>4773</v>
      </c>
      <c r="C2549" s="1" t="s">
        <v>5</v>
      </c>
      <c r="D2549" s="2" t="s">
        <v>4774</v>
      </c>
      <c r="E2549" s="1"/>
      <c r="F2549" s="1"/>
    </row>
    <row r="2550" spans="1:6" ht="12.75" customHeight="1" x14ac:dyDescent="0.25">
      <c r="A2550" s="1">
        <v>39376</v>
      </c>
      <c r="B2550" s="1" t="s">
        <v>4775</v>
      </c>
      <c r="C2550" s="1" t="s">
        <v>5</v>
      </c>
      <c r="D2550" s="2" t="s">
        <v>4776</v>
      </c>
      <c r="E2550" s="1"/>
      <c r="F2550" s="1"/>
    </row>
    <row r="2551" spans="1:6" ht="12.75" customHeight="1" x14ac:dyDescent="0.25">
      <c r="A2551" s="1">
        <v>3752</v>
      </c>
      <c r="B2551" s="1" t="s">
        <v>4777</v>
      </c>
      <c r="C2551" s="1" t="s">
        <v>5</v>
      </c>
      <c r="D2551" s="2" t="s">
        <v>4778</v>
      </c>
      <c r="E2551" s="1"/>
      <c r="F2551" s="1"/>
    </row>
    <row r="2552" spans="1:6" ht="12.75" customHeight="1" x14ac:dyDescent="0.25">
      <c r="A2552" s="1">
        <v>746</v>
      </c>
      <c r="B2552" s="1" t="s">
        <v>4779</v>
      </c>
      <c r="C2552" s="1" t="s">
        <v>5</v>
      </c>
      <c r="D2552" s="2" t="s">
        <v>4780</v>
      </c>
      <c r="E2552" s="1"/>
      <c r="F2552" s="1"/>
    </row>
    <row r="2553" spans="1:6" ht="12.75" customHeight="1" x14ac:dyDescent="0.25">
      <c r="A2553" s="1">
        <v>20269</v>
      </c>
      <c r="B2553" s="1" t="s">
        <v>4781</v>
      </c>
      <c r="C2553" s="1" t="s">
        <v>5</v>
      </c>
      <c r="D2553" s="2" t="s">
        <v>4782</v>
      </c>
      <c r="E2553" s="1"/>
      <c r="F2553" s="1"/>
    </row>
    <row r="2554" spans="1:6" ht="12.75" customHeight="1" x14ac:dyDescent="0.25">
      <c r="A2554" s="1">
        <v>20270</v>
      </c>
      <c r="B2554" s="1" t="s">
        <v>4783</v>
      </c>
      <c r="C2554" s="1" t="s">
        <v>5</v>
      </c>
      <c r="D2554" s="2" t="s">
        <v>4784</v>
      </c>
      <c r="E2554" s="1"/>
      <c r="F2554" s="1"/>
    </row>
    <row r="2555" spans="1:6" ht="12.75" customHeight="1" x14ac:dyDescent="0.25">
      <c r="A2555" s="1">
        <v>11696</v>
      </c>
      <c r="B2555" s="1" t="s">
        <v>4785</v>
      </c>
      <c r="C2555" s="1" t="s">
        <v>5</v>
      </c>
      <c r="D2555" s="2" t="s">
        <v>4786</v>
      </c>
      <c r="E2555" s="1"/>
      <c r="F2555" s="1"/>
    </row>
    <row r="2556" spans="1:6" ht="12.75" customHeight="1" x14ac:dyDescent="0.25">
      <c r="A2556" s="1">
        <v>10427</v>
      </c>
      <c r="B2556" s="1" t="s">
        <v>4787</v>
      </c>
      <c r="C2556" s="1" t="s">
        <v>5</v>
      </c>
      <c r="D2556" s="2" t="s">
        <v>4788</v>
      </c>
      <c r="E2556" s="1"/>
      <c r="F2556" s="1"/>
    </row>
    <row r="2557" spans="1:6" ht="12.75" customHeight="1" x14ac:dyDescent="0.25">
      <c r="A2557" s="1">
        <v>10428</v>
      </c>
      <c r="B2557" s="1" t="s">
        <v>4789</v>
      </c>
      <c r="C2557" s="1" t="s">
        <v>5</v>
      </c>
      <c r="D2557" s="2" t="s">
        <v>4790</v>
      </c>
      <c r="E2557" s="1"/>
      <c r="F2557" s="1"/>
    </row>
    <row r="2558" spans="1:6" ht="12.75" customHeight="1" x14ac:dyDescent="0.25">
      <c r="A2558" s="1">
        <v>36521</v>
      </c>
      <c r="B2558" s="1" t="s">
        <v>4791</v>
      </c>
      <c r="C2558" s="1" t="s">
        <v>5</v>
      </c>
      <c r="D2558" s="2" t="s">
        <v>4792</v>
      </c>
      <c r="E2558" s="1"/>
      <c r="F2558" s="1"/>
    </row>
    <row r="2559" spans="1:6" ht="12.75" customHeight="1" x14ac:dyDescent="0.25">
      <c r="A2559" s="1">
        <v>36794</v>
      </c>
      <c r="B2559" s="1" t="s">
        <v>4793</v>
      </c>
      <c r="C2559" s="1" t="s">
        <v>5</v>
      </c>
      <c r="D2559" s="2" t="s">
        <v>4794</v>
      </c>
      <c r="E2559" s="1"/>
      <c r="F2559" s="1"/>
    </row>
    <row r="2560" spans="1:6" ht="12.75" customHeight="1" x14ac:dyDescent="0.25">
      <c r="A2560" s="1">
        <v>10426</v>
      </c>
      <c r="B2560" s="1" t="s">
        <v>4795</v>
      </c>
      <c r="C2560" s="1" t="s">
        <v>5</v>
      </c>
      <c r="D2560" s="2" t="s">
        <v>4796</v>
      </c>
      <c r="E2560" s="1"/>
      <c r="F2560" s="1"/>
    </row>
    <row r="2561" spans="1:6" ht="12.75" customHeight="1" x14ac:dyDescent="0.25">
      <c r="A2561" s="1">
        <v>10425</v>
      </c>
      <c r="B2561" s="1" t="s">
        <v>4797</v>
      </c>
      <c r="C2561" s="1" t="s">
        <v>5</v>
      </c>
      <c r="D2561" s="2" t="s">
        <v>4798</v>
      </c>
      <c r="E2561" s="1"/>
      <c r="F2561" s="1"/>
    </row>
    <row r="2562" spans="1:6" ht="12.75" customHeight="1" x14ac:dyDescent="0.25">
      <c r="A2562" s="1">
        <v>10431</v>
      </c>
      <c r="B2562" s="1" t="s">
        <v>4799</v>
      </c>
      <c r="C2562" s="1" t="s">
        <v>5</v>
      </c>
      <c r="D2562" s="2" t="s">
        <v>4800</v>
      </c>
      <c r="E2562" s="1"/>
      <c r="F2562" s="1"/>
    </row>
    <row r="2563" spans="1:6" ht="12.75" customHeight="1" x14ac:dyDescent="0.25">
      <c r="A2563" s="1">
        <v>10429</v>
      </c>
      <c r="B2563" s="1" t="s">
        <v>4801</v>
      </c>
      <c r="C2563" s="1" t="s">
        <v>5</v>
      </c>
      <c r="D2563" s="2" t="s">
        <v>4802</v>
      </c>
      <c r="E2563" s="1"/>
      <c r="F2563" s="1"/>
    </row>
    <row r="2564" spans="1:6" ht="12.75" customHeight="1" x14ac:dyDescent="0.25">
      <c r="A2564" s="1">
        <v>2354</v>
      </c>
      <c r="B2564" s="1" t="s">
        <v>4803</v>
      </c>
      <c r="C2564" s="1" t="s">
        <v>291</v>
      </c>
      <c r="D2564" s="2" t="s">
        <v>8998</v>
      </c>
      <c r="E2564" s="1"/>
      <c r="F2564" s="1"/>
    </row>
    <row r="2565" spans="1:6" ht="12.75" customHeight="1" x14ac:dyDescent="0.25">
      <c r="A2565" s="1">
        <v>40932</v>
      </c>
      <c r="B2565" s="1" t="s">
        <v>4804</v>
      </c>
      <c r="C2565" s="1" t="s">
        <v>294</v>
      </c>
      <c r="D2565" s="2" t="s">
        <v>9030</v>
      </c>
      <c r="E2565" s="1"/>
      <c r="F2565" s="1"/>
    </row>
    <row r="2566" spans="1:6" ht="12.75" customHeight="1" x14ac:dyDescent="0.25">
      <c r="A2566" s="1">
        <v>10853</v>
      </c>
      <c r="B2566" s="1" t="s">
        <v>4806</v>
      </c>
      <c r="C2566" s="1" t="s">
        <v>5</v>
      </c>
      <c r="D2566" s="2" t="s">
        <v>2240</v>
      </c>
      <c r="E2566" s="1"/>
      <c r="F2566" s="1"/>
    </row>
    <row r="2567" spans="1:6" ht="12.75" customHeight="1" x14ac:dyDescent="0.25">
      <c r="A2567" s="1">
        <v>5093</v>
      </c>
      <c r="B2567" s="1" t="s">
        <v>4807</v>
      </c>
      <c r="C2567" s="1" t="s">
        <v>805</v>
      </c>
      <c r="D2567" s="2" t="s">
        <v>4808</v>
      </c>
      <c r="E2567" s="1"/>
      <c r="F2567" s="1"/>
    </row>
    <row r="2568" spans="1:6" ht="12.75" customHeight="1" x14ac:dyDescent="0.25">
      <c r="A2568" s="1">
        <v>44331</v>
      </c>
      <c r="B2568" s="1" t="s">
        <v>4809</v>
      </c>
      <c r="C2568" s="1" t="s">
        <v>100</v>
      </c>
      <c r="D2568" s="2" t="s">
        <v>4810</v>
      </c>
      <c r="E2568" s="1"/>
      <c r="F2568" s="1"/>
    </row>
    <row r="2569" spans="1:6" ht="12.75" customHeight="1" x14ac:dyDescent="0.25">
      <c r="A2569" s="1">
        <v>37768</v>
      </c>
      <c r="B2569" s="1" t="s">
        <v>4811</v>
      </c>
      <c r="C2569" s="1" t="s">
        <v>5</v>
      </c>
      <c r="D2569" s="2" t="s">
        <v>4812</v>
      </c>
      <c r="E2569" s="1"/>
      <c r="F2569" s="1"/>
    </row>
    <row r="2570" spans="1:6" ht="12.75" customHeight="1" x14ac:dyDescent="0.25">
      <c r="A2570" s="1">
        <v>37773</v>
      </c>
      <c r="B2570" s="1" t="s">
        <v>4813</v>
      </c>
      <c r="C2570" s="1" t="s">
        <v>5</v>
      </c>
      <c r="D2570" s="2" t="s">
        <v>4814</v>
      </c>
      <c r="E2570" s="1"/>
      <c r="F2570" s="1"/>
    </row>
    <row r="2571" spans="1:6" ht="12.75" customHeight="1" x14ac:dyDescent="0.25">
      <c r="A2571" s="1">
        <v>37769</v>
      </c>
      <c r="B2571" s="1" t="s">
        <v>4815</v>
      </c>
      <c r="C2571" s="1" t="s">
        <v>5</v>
      </c>
      <c r="D2571" s="2" t="s">
        <v>4816</v>
      </c>
      <c r="E2571" s="1"/>
      <c r="F2571" s="1"/>
    </row>
    <row r="2572" spans="1:6" ht="12.75" customHeight="1" x14ac:dyDescent="0.25">
      <c r="A2572" s="1">
        <v>37770</v>
      </c>
      <c r="B2572" s="1" t="s">
        <v>4817</v>
      </c>
      <c r="C2572" s="1" t="s">
        <v>5</v>
      </c>
      <c r="D2572" s="2" t="s">
        <v>4818</v>
      </c>
      <c r="E2572" s="1"/>
      <c r="F2572" s="1"/>
    </row>
    <row r="2573" spans="1:6" ht="12.75" customHeight="1" x14ac:dyDescent="0.25">
      <c r="A2573" s="1">
        <v>38382</v>
      </c>
      <c r="B2573" s="1" t="s">
        <v>4819</v>
      </c>
      <c r="C2573" s="1" t="s">
        <v>5</v>
      </c>
      <c r="D2573" s="2" t="s">
        <v>4820</v>
      </c>
      <c r="E2573" s="1"/>
      <c r="F2573" s="1"/>
    </row>
    <row r="2574" spans="1:6" ht="12.75" customHeight="1" x14ac:dyDescent="0.25">
      <c r="A2574" s="1">
        <v>38383</v>
      </c>
      <c r="B2574" s="1" t="s">
        <v>4821</v>
      </c>
      <c r="C2574" s="1" t="s">
        <v>5</v>
      </c>
      <c r="D2574" s="2" t="s">
        <v>2838</v>
      </c>
      <c r="E2574" s="1"/>
      <c r="F2574" s="1"/>
    </row>
    <row r="2575" spans="1:6" ht="12.75" customHeight="1" x14ac:dyDescent="0.25">
      <c r="A2575" s="1">
        <v>3768</v>
      </c>
      <c r="B2575" s="1" t="s">
        <v>4822</v>
      </c>
      <c r="C2575" s="1" t="s">
        <v>5</v>
      </c>
      <c r="D2575" s="2" t="s">
        <v>4823</v>
      </c>
      <c r="E2575" s="1"/>
      <c r="F2575" s="1"/>
    </row>
    <row r="2576" spans="1:6" ht="12.75" customHeight="1" x14ac:dyDescent="0.25">
      <c r="A2576" s="1">
        <v>3767</v>
      </c>
      <c r="B2576" s="1" t="s">
        <v>4824</v>
      </c>
      <c r="C2576" s="1" t="s">
        <v>5</v>
      </c>
      <c r="D2576" s="2" t="s">
        <v>4640</v>
      </c>
      <c r="E2576" s="1"/>
      <c r="F2576" s="1"/>
    </row>
    <row r="2577" spans="1:6" ht="12.75" customHeight="1" x14ac:dyDescent="0.25">
      <c r="A2577" s="1">
        <v>13192</v>
      </c>
      <c r="B2577" s="1" t="s">
        <v>4825</v>
      </c>
      <c r="C2577" s="1" t="s">
        <v>5</v>
      </c>
      <c r="D2577" s="2" t="s">
        <v>4826</v>
      </c>
      <c r="E2577" s="1"/>
      <c r="F2577" s="1"/>
    </row>
    <row r="2578" spans="1:6" ht="12.75" customHeight="1" x14ac:dyDescent="0.25">
      <c r="A2578" s="1">
        <v>38413</v>
      </c>
      <c r="B2578" s="1" t="s">
        <v>4827</v>
      </c>
      <c r="C2578" s="1" t="s">
        <v>5</v>
      </c>
      <c r="D2578" s="2" t="s">
        <v>4828</v>
      </c>
      <c r="E2578" s="1"/>
      <c r="F2578" s="1"/>
    </row>
    <row r="2579" spans="1:6" ht="12.75" customHeight="1" x14ac:dyDescent="0.25">
      <c r="A2579" s="1">
        <v>42440</v>
      </c>
      <c r="B2579" s="1" t="s">
        <v>4829</v>
      </c>
      <c r="C2579" s="1" t="s">
        <v>5</v>
      </c>
      <c r="D2579" s="2" t="s">
        <v>4830</v>
      </c>
      <c r="E2579" s="1"/>
      <c r="F2579" s="1"/>
    </row>
    <row r="2580" spans="1:6" ht="12.75" customHeight="1" x14ac:dyDescent="0.25">
      <c r="A2580" s="1">
        <v>20193</v>
      </c>
      <c r="B2580" s="1" t="s">
        <v>4831</v>
      </c>
      <c r="C2580" s="1" t="s">
        <v>4832</v>
      </c>
      <c r="D2580" s="2" t="s">
        <v>4087</v>
      </c>
      <c r="E2580" s="1"/>
      <c r="F2580" s="1"/>
    </row>
    <row r="2581" spans="1:6" ht="12.75" customHeight="1" x14ac:dyDescent="0.25">
      <c r="A2581" s="1">
        <v>10527</v>
      </c>
      <c r="B2581" s="1" t="s">
        <v>4833</v>
      </c>
      <c r="C2581" s="1" t="s">
        <v>4834</v>
      </c>
      <c r="D2581" s="2" t="s">
        <v>4835</v>
      </c>
      <c r="E2581" s="1"/>
      <c r="F2581" s="1"/>
    </row>
    <row r="2582" spans="1:6" ht="12.75" customHeight="1" x14ac:dyDescent="0.25">
      <c r="A2582" s="1">
        <v>41805</v>
      </c>
      <c r="B2582" s="1" t="s">
        <v>4836</v>
      </c>
      <c r="C2582" s="1" t="s">
        <v>294</v>
      </c>
      <c r="D2582" s="2" t="s">
        <v>4837</v>
      </c>
      <c r="E2582" s="1"/>
      <c r="F2582" s="1"/>
    </row>
    <row r="2583" spans="1:6" ht="12.75" customHeight="1" x14ac:dyDescent="0.25">
      <c r="A2583" s="1">
        <v>40271</v>
      </c>
      <c r="B2583" s="1" t="s">
        <v>4838</v>
      </c>
      <c r="C2583" s="1" t="s">
        <v>4839</v>
      </c>
      <c r="D2583" s="2" t="s">
        <v>2382</v>
      </c>
      <c r="E2583" s="1"/>
      <c r="F2583" s="1"/>
    </row>
    <row r="2584" spans="1:6" ht="12.75" customHeight="1" x14ac:dyDescent="0.25">
      <c r="A2584" s="1">
        <v>40287</v>
      </c>
      <c r="B2584" s="1" t="s">
        <v>4840</v>
      </c>
      <c r="C2584" s="1" t="s">
        <v>294</v>
      </c>
      <c r="D2584" s="2" t="s">
        <v>4841</v>
      </c>
      <c r="E2584" s="1"/>
      <c r="F2584" s="1"/>
    </row>
    <row r="2585" spans="1:6" ht="12.75" customHeight="1" x14ac:dyDescent="0.25">
      <c r="A2585" s="1">
        <v>4084</v>
      </c>
      <c r="B2585" s="1" t="s">
        <v>4842</v>
      </c>
      <c r="C2585" s="1" t="s">
        <v>291</v>
      </c>
      <c r="D2585" s="2" t="s">
        <v>4843</v>
      </c>
      <c r="E2585" s="1"/>
      <c r="F2585" s="1"/>
    </row>
    <row r="2586" spans="1:6" ht="12.75" customHeight="1" x14ac:dyDescent="0.25">
      <c r="A2586" s="1">
        <v>743</v>
      </c>
      <c r="B2586" s="1" t="s">
        <v>4844</v>
      </c>
      <c r="C2586" s="1" t="s">
        <v>291</v>
      </c>
      <c r="D2586" s="2" t="s">
        <v>4843</v>
      </c>
      <c r="E2586" s="1"/>
      <c r="F2586" s="1"/>
    </row>
    <row r="2587" spans="1:6" ht="12.75" customHeight="1" x14ac:dyDescent="0.25">
      <c r="A2587" s="1">
        <v>40293</v>
      </c>
      <c r="B2587" s="1" t="s">
        <v>4845</v>
      </c>
      <c r="C2587" s="1" t="s">
        <v>291</v>
      </c>
      <c r="D2587" s="2" t="s">
        <v>4468</v>
      </c>
      <c r="E2587" s="1"/>
      <c r="F2587" s="1"/>
    </row>
    <row r="2588" spans="1:6" ht="12.75" customHeight="1" x14ac:dyDescent="0.25">
      <c r="A2588" s="1">
        <v>40294</v>
      </c>
      <c r="B2588" s="1" t="s">
        <v>4846</v>
      </c>
      <c r="C2588" s="1" t="s">
        <v>291</v>
      </c>
      <c r="D2588" s="2" t="s">
        <v>4843</v>
      </c>
      <c r="E2588" s="1"/>
      <c r="F2588" s="1"/>
    </row>
    <row r="2589" spans="1:6" ht="12.75" customHeight="1" x14ac:dyDescent="0.25">
      <c r="A2589" s="1">
        <v>4085</v>
      </c>
      <c r="B2589" s="1" t="s">
        <v>4847</v>
      </c>
      <c r="C2589" s="1" t="s">
        <v>291</v>
      </c>
      <c r="D2589" s="2" t="s">
        <v>4848</v>
      </c>
      <c r="E2589" s="1"/>
      <c r="F2589" s="1"/>
    </row>
    <row r="2590" spans="1:6" ht="12.75" customHeight="1" x14ac:dyDescent="0.25">
      <c r="A2590" s="1">
        <v>10779</v>
      </c>
      <c r="B2590" s="1" t="s">
        <v>4849</v>
      </c>
      <c r="C2590" s="1" t="s">
        <v>294</v>
      </c>
      <c r="D2590" s="2" t="s">
        <v>4850</v>
      </c>
      <c r="E2590" s="1"/>
      <c r="F2590" s="1"/>
    </row>
    <row r="2591" spans="1:6" ht="12.75" customHeight="1" x14ac:dyDescent="0.25">
      <c r="A2591" s="1">
        <v>10777</v>
      </c>
      <c r="B2591" s="1" t="s">
        <v>4851</v>
      </c>
      <c r="C2591" s="1" t="s">
        <v>294</v>
      </c>
      <c r="D2591" s="2" t="s">
        <v>4852</v>
      </c>
      <c r="E2591" s="1"/>
      <c r="F2591" s="1"/>
    </row>
    <row r="2592" spans="1:6" ht="12.75" customHeight="1" x14ac:dyDescent="0.25">
      <c r="A2592" s="1">
        <v>10775</v>
      </c>
      <c r="B2592" s="1" t="s">
        <v>4853</v>
      </c>
      <c r="C2592" s="1" t="s">
        <v>294</v>
      </c>
      <c r="D2592" s="2" t="s">
        <v>4854</v>
      </c>
      <c r="E2592" s="1"/>
      <c r="F2592" s="1"/>
    </row>
    <row r="2593" spans="1:6" ht="12.75" customHeight="1" x14ac:dyDescent="0.25">
      <c r="A2593" s="1">
        <v>10776</v>
      </c>
      <c r="B2593" s="1" t="s">
        <v>4855</v>
      </c>
      <c r="C2593" s="1" t="s">
        <v>294</v>
      </c>
      <c r="D2593" s="2" t="s">
        <v>4856</v>
      </c>
      <c r="E2593" s="1"/>
      <c r="F2593" s="1"/>
    </row>
    <row r="2594" spans="1:6" ht="12.75" customHeight="1" x14ac:dyDescent="0.25">
      <c r="A2594" s="1">
        <v>10778</v>
      </c>
      <c r="B2594" s="1" t="s">
        <v>4857</v>
      </c>
      <c r="C2594" s="1" t="s">
        <v>294</v>
      </c>
      <c r="D2594" s="2" t="s">
        <v>4850</v>
      </c>
      <c r="E2594" s="1"/>
      <c r="F2594" s="1"/>
    </row>
    <row r="2595" spans="1:6" ht="12.75" customHeight="1" x14ac:dyDescent="0.25">
      <c r="A2595" s="1">
        <v>40339</v>
      </c>
      <c r="B2595" s="1" t="s">
        <v>4858</v>
      </c>
      <c r="C2595" s="1" t="s">
        <v>4839</v>
      </c>
      <c r="D2595" s="2" t="s">
        <v>4416</v>
      </c>
      <c r="E2595" s="1"/>
      <c r="F2595" s="1"/>
    </row>
    <row r="2596" spans="1:6" ht="12.75" customHeight="1" x14ac:dyDescent="0.25">
      <c r="A2596" s="1">
        <v>10749</v>
      </c>
      <c r="B2596" s="1" t="s">
        <v>4859</v>
      </c>
      <c r="C2596" s="1" t="s">
        <v>4839</v>
      </c>
      <c r="D2596" s="2" t="s">
        <v>4860</v>
      </c>
      <c r="E2596" s="1"/>
      <c r="F2596" s="1"/>
    </row>
    <row r="2597" spans="1:6" ht="12.75" customHeight="1" x14ac:dyDescent="0.25">
      <c r="A2597" s="1">
        <v>40290</v>
      </c>
      <c r="B2597" s="1" t="s">
        <v>4861</v>
      </c>
      <c r="C2597" s="1" t="s">
        <v>4839</v>
      </c>
      <c r="D2597" s="2" t="s">
        <v>3904</v>
      </c>
      <c r="E2597" s="1"/>
      <c r="F2597" s="1"/>
    </row>
    <row r="2598" spans="1:6" ht="12.75" customHeight="1" x14ac:dyDescent="0.25">
      <c r="A2598" s="1">
        <v>3346</v>
      </c>
      <c r="B2598" s="1" t="s">
        <v>4862</v>
      </c>
      <c r="C2598" s="1" t="s">
        <v>291</v>
      </c>
      <c r="D2598" s="2" t="s">
        <v>4863</v>
      </c>
      <c r="E2598" s="1"/>
      <c r="F2598" s="1"/>
    </row>
    <row r="2599" spans="1:6" ht="12.75" customHeight="1" x14ac:dyDescent="0.25">
      <c r="A2599" s="1">
        <v>3348</v>
      </c>
      <c r="B2599" s="1" t="s">
        <v>4864</v>
      </c>
      <c r="C2599" s="1" t="s">
        <v>291</v>
      </c>
      <c r="D2599" s="2" t="s">
        <v>4865</v>
      </c>
      <c r="E2599" s="1"/>
      <c r="F2599" s="1"/>
    </row>
    <row r="2600" spans="1:6" ht="12.75" customHeight="1" x14ac:dyDescent="0.25">
      <c r="A2600" s="1">
        <v>39833</v>
      </c>
      <c r="B2600" s="1" t="s">
        <v>4866</v>
      </c>
      <c r="C2600" s="1" t="s">
        <v>291</v>
      </c>
      <c r="D2600" s="2" t="s">
        <v>4867</v>
      </c>
      <c r="E2600" s="1"/>
      <c r="F2600" s="1"/>
    </row>
    <row r="2601" spans="1:6" ht="12.75" customHeight="1" x14ac:dyDescent="0.25">
      <c r="A2601" s="1">
        <v>7252</v>
      </c>
      <c r="B2601" s="1" t="s">
        <v>4868</v>
      </c>
      <c r="C2601" s="1" t="s">
        <v>291</v>
      </c>
      <c r="D2601" s="2" t="s">
        <v>613</v>
      </c>
      <c r="E2601" s="1"/>
      <c r="F2601" s="1"/>
    </row>
    <row r="2602" spans="1:6" ht="12.75" customHeight="1" x14ac:dyDescent="0.25">
      <c r="A2602" s="1">
        <v>7247</v>
      </c>
      <c r="B2602" s="1" t="s">
        <v>4869</v>
      </c>
      <c r="C2602" s="1" t="s">
        <v>291</v>
      </c>
      <c r="D2602" s="2" t="s">
        <v>613</v>
      </c>
      <c r="E2602" s="1"/>
      <c r="F2602" s="1"/>
    </row>
    <row r="2603" spans="1:6" ht="12.75" customHeight="1" x14ac:dyDescent="0.25">
      <c r="A2603" s="1">
        <v>40291</v>
      </c>
      <c r="B2603" s="1" t="s">
        <v>4870</v>
      </c>
      <c r="C2603" s="1" t="s">
        <v>4839</v>
      </c>
      <c r="D2603" s="2" t="s">
        <v>4871</v>
      </c>
      <c r="E2603" s="1"/>
      <c r="F2603" s="1"/>
    </row>
    <row r="2604" spans="1:6" ht="12.75" customHeight="1" x14ac:dyDescent="0.25">
      <c r="A2604" s="1">
        <v>40275</v>
      </c>
      <c r="B2604" s="1" t="s">
        <v>4872</v>
      </c>
      <c r="C2604" s="1" t="s">
        <v>4839</v>
      </c>
      <c r="D2604" s="2" t="s">
        <v>4873</v>
      </c>
      <c r="E2604" s="1"/>
      <c r="F2604" s="1"/>
    </row>
    <row r="2605" spans="1:6" ht="12.75" customHeight="1" x14ac:dyDescent="0.25">
      <c r="A2605" s="1">
        <v>42408</v>
      </c>
      <c r="B2605" s="1" t="s">
        <v>4874</v>
      </c>
      <c r="C2605" s="1" t="s">
        <v>778</v>
      </c>
      <c r="D2605" s="2" t="s">
        <v>4875</v>
      </c>
      <c r="E2605" s="1"/>
      <c r="F2605" s="1"/>
    </row>
    <row r="2606" spans="1:6" ht="12.75" customHeight="1" x14ac:dyDescent="0.25">
      <c r="A2606" s="1">
        <v>3777</v>
      </c>
      <c r="B2606" s="1" t="s">
        <v>4876</v>
      </c>
      <c r="C2606" s="1" t="s">
        <v>778</v>
      </c>
      <c r="D2606" s="2" t="s">
        <v>1383</v>
      </c>
      <c r="E2606" s="1"/>
      <c r="F2606" s="1"/>
    </row>
    <row r="2607" spans="1:6" ht="12.75" customHeight="1" x14ac:dyDescent="0.25">
      <c r="A2607" s="1">
        <v>44699</v>
      </c>
      <c r="B2607" s="1" t="s">
        <v>4877</v>
      </c>
      <c r="C2607" s="1" t="s">
        <v>97</v>
      </c>
      <c r="D2607" s="2" t="s">
        <v>4878</v>
      </c>
      <c r="E2607" s="1"/>
      <c r="F2607" s="1"/>
    </row>
    <row r="2608" spans="1:6" ht="12.75" customHeight="1" x14ac:dyDescent="0.25">
      <c r="A2608" s="1">
        <v>3798</v>
      </c>
      <c r="B2608" s="1" t="s">
        <v>4879</v>
      </c>
      <c r="C2608" s="1" t="s">
        <v>5</v>
      </c>
      <c r="D2608" s="2" t="s">
        <v>4880</v>
      </c>
      <c r="E2608" s="1"/>
      <c r="F2608" s="1"/>
    </row>
    <row r="2609" spans="1:6" ht="12.75" customHeight="1" x14ac:dyDescent="0.25">
      <c r="A2609" s="1">
        <v>38769</v>
      </c>
      <c r="B2609" s="1" t="s">
        <v>4881</v>
      </c>
      <c r="C2609" s="1" t="s">
        <v>5</v>
      </c>
      <c r="D2609" s="2" t="s">
        <v>4882</v>
      </c>
      <c r="E2609" s="1"/>
      <c r="F2609" s="1"/>
    </row>
    <row r="2610" spans="1:6" ht="12.75" customHeight="1" x14ac:dyDescent="0.25">
      <c r="A2610" s="1">
        <v>39510</v>
      </c>
      <c r="B2610" s="1" t="s">
        <v>4883</v>
      </c>
      <c r="C2610" s="1" t="s">
        <v>5</v>
      </c>
      <c r="D2610" s="2" t="s">
        <v>4884</v>
      </c>
      <c r="E2610" s="1"/>
      <c r="F2610" s="1"/>
    </row>
    <row r="2611" spans="1:6" ht="12.75" customHeight="1" x14ac:dyDescent="0.25">
      <c r="A2611" s="1">
        <v>38776</v>
      </c>
      <c r="B2611" s="1" t="s">
        <v>4885</v>
      </c>
      <c r="C2611" s="1" t="s">
        <v>5</v>
      </c>
      <c r="D2611" s="2" t="s">
        <v>4886</v>
      </c>
      <c r="E2611" s="1"/>
      <c r="F2611" s="1"/>
    </row>
    <row r="2612" spans="1:6" ht="12.75" customHeight="1" x14ac:dyDescent="0.25">
      <c r="A2612" s="1">
        <v>38774</v>
      </c>
      <c r="B2612" s="1" t="s">
        <v>4887</v>
      </c>
      <c r="C2612" s="1" t="s">
        <v>5</v>
      </c>
      <c r="D2612" s="2" t="s">
        <v>1480</v>
      </c>
      <c r="E2612" s="1"/>
      <c r="F2612" s="1"/>
    </row>
    <row r="2613" spans="1:6" ht="12.75" customHeight="1" x14ac:dyDescent="0.25">
      <c r="A2613" s="1">
        <v>42247</v>
      </c>
      <c r="B2613" s="1" t="s">
        <v>4888</v>
      </c>
      <c r="C2613" s="1" t="s">
        <v>5</v>
      </c>
      <c r="D2613" s="2" t="s">
        <v>4889</v>
      </c>
      <c r="E2613" s="1"/>
      <c r="F2613" s="1"/>
    </row>
    <row r="2614" spans="1:6" ht="12.75" customHeight="1" x14ac:dyDescent="0.25">
      <c r="A2614" s="1">
        <v>42248</v>
      </c>
      <c r="B2614" s="1" t="s">
        <v>4890</v>
      </c>
      <c r="C2614" s="1" t="s">
        <v>5</v>
      </c>
      <c r="D2614" s="2" t="s">
        <v>4891</v>
      </c>
      <c r="E2614" s="1"/>
      <c r="F2614" s="1"/>
    </row>
    <row r="2615" spans="1:6" ht="12.75" customHeight="1" x14ac:dyDescent="0.25">
      <c r="A2615" s="1">
        <v>42249</v>
      </c>
      <c r="B2615" s="1" t="s">
        <v>4892</v>
      </c>
      <c r="C2615" s="1" t="s">
        <v>5</v>
      </c>
      <c r="D2615" s="2" t="s">
        <v>4893</v>
      </c>
      <c r="E2615" s="1"/>
      <c r="F2615" s="1"/>
    </row>
    <row r="2616" spans="1:6" ht="12.75" customHeight="1" x14ac:dyDescent="0.25">
      <c r="A2616" s="1">
        <v>42244</v>
      </c>
      <c r="B2616" s="1" t="s">
        <v>4894</v>
      </c>
      <c r="C2616" s="1" t="s">
        <v>5</v>
      </c>
      <c r="D2616" s="2" t="s">
        <v>4895</v>
      </c>
      <c r="E2616" s="1"/>
      <c r="F2616" s="1"/>
    </row>
    <row r="2617" spans="1:6" ht="12.75" customHeight="1" x14ac:dyDescent="0.25">
      <c r="A2617" s="1">
        <v>42245</v>
      </c>
      <c r="B2617" s="1" t="s">
        <v>4896</v>
      </c>
      <c r="C2617" s="1" t="s">
        <v>5</v>
      </c>
      <c r="D2617" s="2" t="s">
        <v>4897</v>
      </c>
      <c r="E2617" s="1"/>
      <c r="F2617" s="1"/>
    </row>
    <row r="2618" spans="1:6" ht="12.75" customHeight="1" x14ac:dyDescent="0.25">
      <c r="A2618" s="1">
        <v>42246</v>
      </c>
      <c r="B2618" s="1" t="s">
        <v>4898</v>
      </c>
      <c r="C2618" s="1" t="s">
        <v>5</v>
      </c>
      <c r="D2618" s="2" t="s">
        <v>4899</v>
      </c>
      <c r="E2618" s="1"/>
      <c r="F2618" s="1"/>
    </row>
    <row r="2619" spans="1:6" ht="12.75" customHeight="1" x14ac:dyDescent="0.25">
      <c r="A2619" s="1">
        <v>42243</v>
      </c>
      <c r="B2619" s="1" t="s">
        <v>4900</v>
      </c>
      <c r="C2619" s="1" t="s">
        <v>5</v>
      </c>
      <c r="D2619" s="2" t="s">
        <v>4901</v>
      </c>
      <c r="E2619" s="1"/>
      <c r="F2619" s="1"/>
    </row>
    <row r="2620" spans="1:6" ht="12.75" customHeight="1" x14ac:dyDescent="0.25">
      <c r="A2620" s="1">
        <v>38889</v>
      </c>
      <c r="B2620" s="1" t="s">
        <v>4902</v>
      </c>
      <c r="C2620" s="1" t="s">
        <v>5</v>
      </c>
      <c r="D2620" s="2" t="s">
        <v>4903</v>
      </c>
      <c r="E2620" s="1"/>
      <c r="F2620" s="1"/>
    </row>
    <row r="2621" spans="1:6" ht="12.75" customHeight="1" x14ac:dyDescent="0.25">
      <c r="A2621" s="1">
        <v>38784</v>
      </c>
      <c r="B2621" s="1" t="s">
        <v>4904</v>
      </c>
      <c r="C2621" s="1" t="s">
        <v>5</v>
      </c>
      <c r="D2621" s="2" t="s">
        <v>4905</v>
      </c>
      <c r="E2621" s="1"/>
      <c r="F2621" s="1"/>
    </row>
    <row r="2622" spans="1:6" ht="12.75" customHeight="1" x14ac:dyDescent="0.25">
      <c r="A2622" s="1">
        <v>3788</v>
      </c>
      <c r="B2622" s="1" t="s">
        <v>4906</v>
      </c>
      <c r="C2622" s="1" t="s">
        <v>5</v>
      </c>
      <c r="D2622" s="2" t="s">
        <v>4907</v>
      </c>
      <c r="E2622" s="1"/>
      <c r="F2622" s="1"/>
    </row>
    <row r="2623" spans="1:6" ht="12.75" customHeight="1" x14ac:dyDescent="0.25">
      <c r="A2623" s="1">
        <v>12230</v>
      </c>
      <c r="B2623" s="1" t="s">
        <v>4908</v>
      </c>
      <c r="C2623" s="1" t="s">
        <v>5</v>
      </c>
      <c r="D2623" s="2" t="s">
        <v>4909</v>
      </c>
      <c r="E2623" s="1"/>
      <c r="F2623" s="1"/>
    </row>
    <row r="2624" spans="1:6" ht="12.75" customHeight="1" x14ac:dyDescent="0.25">
      <c r="A2624" s="1">
        <v>3780</v>
      </c>
      <c r="B2624" s="1" t="s">
        <v>4910</v>
      </c>
      <c r="C2624" s="1" t="s">
        <v>5</v>
      </c>
      <c r="D2624" s="2" t="s">
        <v>4911</v>
      </c>
      <c r="E2624" s="1"/>
      <c r="F2624" s="1"/>
    </row>
    <row r="2625" spans="1:6" ht="12.75" customHeight="1" x14ac:dyDescent="0.25">
      <c r="A2625" s="1">
        <v>12231</v>
      </c>
      <c r="B2625" s="1" t="s">
        <v>4912</v>
      </c>
      <c r="C2625" s="1" t="s">
        <v>5</v>
      </c>
      <c r="D2625" s="2" t="s">
        <v>4913</v>
      </c>
      <c r="E2625" s="1"/>
      <c r="F2625" s="1"/>
    </row>
    <row r="2626" spans="1:6" ht="12.75" customHeight="1" x14ac:dyDescent="0.25">
      <c r="A2626" s="1">
        <v>3811</v>
      </c>
      <c r="B2626" s="1" t="s">
        <v>4914</v>
      </c>
      <c r="C2626" s="1" t="s">
        <v>5</v>
      </c>
      <c r="D2626" s="2" t="s">
        <v>4915</v>
      </c>
      <c r="E2626" s="1"/>
      <c r="F2626" s="1"/>
    </row>
    <row r="2627" spans="1:6" ht="12.75" customHeight="1" x14ac:dyDescent="0.25">
      <c r="A2627" s="1">
        <v>12232</v>
      </c>
      <c r="B2627" s="1" t="s">
        <v>4916</v>
      </c>
      <c r="C2627" s="1" t="s">
        <v>5</v>
      </c>
      <c r="D2627" s="2" t="s">
        <v>4917</v>
      </c>
      <c r="E2627" s="1"/>
      <c r="F2627" s="1"/>
    </row>
    <row r="2628" spans="1:6" ht="12.75" customHeight="1" x14ac:dyDescent="0.25">
      <c r="A2628" s="1">
        <v>3799</v>
      </c>
      <c r="B2628" s="1" t="s">
        <v>4918</v>
      </c>
      <c r="C2628" s="1" t="s">
        <v>5</v>
      </c>
      <c r="D2628" s="2" t="s">
        <v>4919</v>
      </c>
      <c r="E2628" s="1"/>
      <c r="F2628" s="1"/>
    </row>
    <row r="2629" spans="1:6" ht="12.75" customHeight="1" x14ac:dyDescent="0.25">
      <c r="A2629" s="1">
        <v>12239</v>
      </c>
      <c r="B2629" s="1" t="s">
        <v>4920</v>
      </c>
      <c r="C2629" s="1" t="s">
        <v>5</v>
      </c>
      <c r="D2629" s="2" t="s">
        <v>4921</v>
      </c>
      <c r="E2629" s="1"/>
      <c r="F2629" s="1"/>
    </row>
    <row r="2630" spans="1:6" ht="12.75" customHeight="1" x14ac:dyDescent="0.25">
      <c r="A2630" s="1">
        <v>38773</v>
      </c>
      <c r="B2630" s="1" t="s">
        <v>4922</v>
      </c>
      <c r="C2630" s="1" t="s">
        <v>5</v>
      </c>
      <c r="D2630" s="2" t="s">
        <v>136</v>
      </c>
      <c r="E2630" s="1"/>
      <c r="F2630" s="1"/>
    </row>
    <row r="2631" spans="1:6" ht="12.75" customHeight="1" x14ac:dyDescent="0.25">
      <c r="A2631" s="1">
        <v>12271</v>
      </c>
      <c r="B2631" s="1" t="s">
        <v>4923</v>
      </c>
      <c r="C2631" s="1" t="s">
        <v>5</v>
      </c>
      <c r="D2631" s="2" t="s">
        <v>4924</v>
      </c>
      <c r="E2631" s="1"/>
      <c r="F2631" s="1"/>
    </row>
    <row r="2632" spans="1:6" ht="12.75" customHeight="1" x14ac:dyDescent="0.25">
      <c r="A2632" s="1">
        <v>13382</v>
      </c>
      <c r="B2632" s="1" t="s">
        <v>4925</v>
      </c>
      <c r="C2632" s="1" t="s">
        <v>5</v>
      </c>
      <c r="D2632" s="2" t="s">
        <v>4926</v>
      </c>
      <c r="E2632" s="1"/>
      <c r="F2632" s="1"/>
    </row>
    <row r="2633" spans="1:6" ht="12.75" customHeight="1" x14ac:dyDescent="0.25">
      <c r="A2633" s="1">
        <v>38785</v>
      </c>
      <c r="B2633" s="1" t="s">
        <v>4927</v>
      </c>
      <c r="C2633" s="1" t="s">
        <v>5</v>
      </c>
      <c r="D2633" s="2" t="s">
        <v>4928</v>
      </c>
      <c r="E2633" s="1"/>
      <c r="F2633" s="1"/>
    </row>
    <row r="2634" spans="1:6" ht="12.75" customHeight="1" x14ac:dyDescent="0.25">
      <c r="A2634" s="1">
        <v>38786</v>
      </c>
      <c r="B2634" s="1" t="s">
        <v>4929</v>
      </c>
      <c r="C2634" s="1" t="s">
        <v>5</v>
      </c>
      <c r="D2634" s="2" t="s">
        <v>4930</v>
      </c>
      <c r="E2634" s="1"/>
      <c r="F2634" s="1"/>
    </row>
    <row r="2635" spans="1:6" ht="12.75" customHeight="1" x14ac:dyDescent="0.25">
      <c r="A2635" s="1">
        <v>39385</v>
      </c>
      <c r="B2635" s="1" t="s">
        <v>4931</v>
      </c>
      <c r="C2635" s="1" t="s">
        <v>5</v>
      </c>
      <c r="D2635" s="2" t="s">
        <v>4932</v>
      </c>
      <c r="E2635" s="1"/>
      <c r="F2635" s="1"/>
    </row>
    <row r="2636" spans="1:6" ht="12.75" customHeight="1" x14ac:dyDescent="0.25">
      <c r="A2636" s="1">
        <v>39389</v>
      </c>
      <c r="B2636" s="1" t="s">
        <v>4933</v>
      </c>
      <c r="C2636" s="1" t="s">
        <v>5</v>
      </c>
      <c r="D2636" s="2" t="s">
        <v>4934</v>
      </c>
      <c r="E2636" s="1"/>
      <c r="F2636" s="1"/>
    </row>
    <row r="2637" spans="1:6" ht="12.75" customHeight="1" x14ac:dyDescent="0.25">
      <c r="A2637" s="1">
        <v>39390</v>
      </c>
      <c r="B2637" s="1" t="s">
        <v>4935</v>
      </c>
      <c r="C2637" s="1" t="s">
        <v>5</v>
      </c>
      <c r="D2637" s="2" t="s">
        <v>4936</v>
      </c>
      <c r="E2637" s="1"/>
      <c r="F2637" s="1"/>
    </row>
    <row r="2638" spans="1:6" ht="12.75" customHeight="1" x14ac:dyDescent="0.25">
      <c r="A2638" s="1">
        <v>39391</v>
      </c>
      <c r="B2638" s="1" t="s">
        <v>4937</v>
      </c>
      <c r="C2638" s="1" t="s">
        <v>5</v>
      </c>
      <c r="D2638" s="2" t="s">
        <v>3022</v>
      </c>
      <c r="E2638" s="1"/>
      <c r="F2638" s="1"/>
    </row>
    <row r="2639" spans="1:6" ht="12.75" customHeight="1" x14ac:dyDescent="0.25">
      <c r="A2639" s="1">
        <v>3803</v>
      </c>
      <c r="B2639" s="1" t="s">
        <v>4938</v>
      </c>
      <c r="C2639" s="1" t="s">
        <v>5</v>
      </c>
      <c r="D2639" s="2" t="s">
        <v>4939</v>
      </c>
      <c r="E2639" s="1"/>
      <c r="F2639" s="1"/>
    </row>
    <row r="2640" spans="1:6" ht="12.75" customHeight="1" x14ac:dyDescent="0.25">
      <c r="A2640" s="1">
        <v>38770</v>
      </c>
      <c r="B2640" s="1" t="s">
        <v>4940</v>
      </c>
      <c r="C2640" s="1" t="s">
        <v>5</v>
      </c>
      <c r="D2640" s="2" t="s">
        <v>4941</v>
      </c>
      <c r="E2640" s="1"/>
      <c r="F2640" s="1"/>
    </row>
    <row r="2641" spans="1:6" ht="12.75" customHeight="1" x14ac:dyDescent="0.25">
      <c r="A2641" s="1">
        <v>12267</v>
      </c>
      <c r="B2641" s="1" t="s">
        <v>4942</v>
      </c>
      <c r="C2641" s="1" t="s">
        <v>5</v>
      </c>
      <c r="D2641" s="2" t="s">
        <v>4943</v>
      </c>
      <c r="E2641" s="1"/>
      <c r="F2641" s="1"/>
    </row>
    <row r="2642" spans="1:6" ht="12.75" customHeight="1" x14ac:dyDescent="0.25">
      <c r="A2642" s="1">
        <v>43265</v>
      </c>
      <c r="B2642" s="1" t="s">
        <v>4944</v>
      </c>
      <c r="C2642" s="1" t="s">
        <v>5</v>
      </c>
      <c r="D2642" s="2" t="s">
        <v>4945</v>
      </c>
      <c r="E2642" s="1"/>
      <c r="F2642" s="1"/>
    </row>
    <row r="2643" spans="1:6" ht="12.75" customHeight="1" x14ac:dyDescent="0.25">
      <c r="A2643" s="1">
        <v>12266</v>
      </c>
      <c r="B2643" s="1" t="s">
        <v>4946</v>
      </c>
      <c r="C2643" s="1" t="s">
        <v>5</v>
      </c>
      <c r="D2643" s="2" t="s">
        <v>4947</v>
      </c>
      <c r="E2643" s="1"/>
      <c r="F2643" s="1"/>
    </row>
    <row r="2644" spans="1:6" ht="12.75" customHeight="1" x14ac:dyDescent="0.25">
      <c r="A2644" s="1">
        <v>39378</v>
      </c>
      <c r="B2644" s="1" t="s">
        <v>4948</v>
      </c>
      <c r="C2644" s="1" t="s">
        <v>5</v>
      </c>
      <c r="D2644" s="2" t="s">
        <v>4949</v>
      </c>
      <c r="E2644" s="1"/>
      <c r="F2644" s="1"/>
    </row>
    <row r="2645" spans="1:6" ht="12.75" customHeight="1" x14ac:dyDescent="0.25">
      <c r="A2645" s="1">
        <v>43543</v>
      </c>
      <c r="B2645" s="1" t="s">
        <v>4950</v>
      </c>
      <c r="C2645" s="1" t="s">
        <v>5</v>
      </c>
      <c r="D2645" s="2" t="s">
        <v>4951</v>
      </c>
      <c r="E2645" s="1"/>
      <c r="F2645" s="1"/>
    </row>
    <row r="2646" spans="1:6" ht="12.75" customHeight="1" x14ac:dyDescent="0.25">
      <c r="A2646" s="1">
        <v>38775</v>
      </c>
      <c r="B2646" s="1" t="s">
        <v>4952</v>
      </c>
      <c r="C2646" s="1" t="s">
        <v>5</v>
      </c>
      <c r="D2646" s="2" t="s">
        <v>4953</v>
      </c>
      <c r="E2646" s="1"/>
      <c r="F2646" s="1"/>
    </row>
    <row r="2647" spans="1:6" ht="12.75" customHeight="1" x14ac:dyDescent="0.25">
      <c r="A2647" s="1">
        <v>44252</v>
      </c>
      <c r="B2647" s="1" t="s">
        <v>4954</v>
      </c>
      <c r="C2647" s="1" t="s">
        <v>5</v>
      </c>
      <c r="D2647" s="2" t="s">
        <v>4955</v>
      </c>
      <c r="E2647" s="1"/>
      <c r="F2647" s="1"/>
    </row>
    <row r="2648" spans="1:6" ht="12.75" customHeight="1" x14ac:dyDescent="0.25">
      <c r="A2648" s="1">
        <v>21119</v>
      </c>
      <c r="B2648" s="1" t="s">
        <v>4956</v>
      </c>
      <c r="C2648" s="1" t="s">
        <v>5</v>
      </c>
      <c r="D2648" s="2" t="s">
        <v>4843</v>
      </c>
      <c r="E2648" s="1"/>
      <c r="F2648" s="1"/>
    </row>
    <row r="2649" spans="1:6" ht="12.75" customHeight="1" x14ac:dyDescent="0.25">
      <c r="A2649" s="1">
        <v>37974</v>
      </c>
      <c r="B2649" s="1" t="s">
        <v>4957</v>
      </c>
      <c r="C2649" s="1" t="s">
        <v>5</v>
      </c>
      <c r="D2649" s="2" t="s">
        <v>1904</v>
      </c>
      <c r="E2649" s="1"/>
      <c r="F2649" s="1"/>
    </row>
    <row r="2650" spans="1:6" ht="12.75" customHeight="1" x14ac:dyDescent="0.25">
      <c r="A2650" s="1">
        <v>37975</v>
      </c>
      <c r="B2650" s="1" t="s">
        <v>4958</v>
      </c>
      <c r="C2650" s="1" t="s">
        <v>5</v>
      </c>
      <c r="D2650" s="2" t="s">
        <v>4959</v>
      </c>
      <c r="E2650" s="1"/>
      <c r="F2650" s="1"/>
    </row>
    <row r="2651" spans="1:6" ht="12.75" customHeight="1" x14ac:dyDescent="0.25">
      <c r="A2651" s="1">
        <v>37976</v>
      </c>
      <c r="B2651" s="1" t="s">
        <v>4960</v>
      </c>
      <c r="C2651" s="1" t="s">
        <v>5</v>
      </c>
      <c r="D2651" s="2" t="s">
        <v>4961</v>
      </c>
      <c r="E2651" s="1"/>
      <c r="F2651" s="1"/>
    </row>
    <row r="2652" spans="1:6" ht="12.75" customHeight="1" x14ac:dyDescent="0.25">
      <c r="A2652" s="1">
        <v>37977</v>
      </c>
      <c r="B2652" s="1" t="s">
        <v>4962</v>
      </c>
      <c r="C2652" s="1" t="s">
        <v>5</v>
      </c>
      <c r="D2652" s="2" t="s">
        <v>4963</v>
      </c>
      <c r="E2652" s="1"/>
      <c r="F2652" s="1"/>
    </row>
    <row r="2653" spans="1:6" ht="12.75" customHeight="1" x14ac:dyDescent="0.25">
      <c r="A2653" s="1">
        <v>37978</v>
      </c>
      <c r="B2653" s="1" t="s">
        <v>4964</v>
      </c>
      <c r="C2653" s="1" t="s">
        <v>5</v>
      </c>
      <c r="D2653" s="2" t="s">
        <v>4965</v>
      </c>
      <c r="E2653" s="1"/>
      <c r="F2653" s="1"/>
    </row>
    <row r="2654" spans="1:6" ht="12.75" customHeight="1" x14ac:dyDescent="0.25">
      <c r="A2654" s="1">
        <v>37979</v>
      </c>
      <c r="B2654" s="1" t="s">
        <v>4966</v>
      </c>
      <c r="C2654" s="1" t="s">
        <v>5</v>
      </c>
      <c r="D2654" s="2" t="s">
        <v>4967</v>
      </c>
      <c r="E2654" s="1"/>
      <c r="F2654" s="1"/>
    </row>
    <row r="2655" spans="1:6" ht="12.75" customHeight="1" x14ac:dyDescent="0.25">
      <c r="A2655" s="1">
        <v>37980</v>
      </c>
      <c r="B2655" s="1" t="s">
        <v>4968</v>
      </c>
      <c r="C2655" s="1" t="s">
        <v>5</v>
      </c>
      <c r="D2655" s="2" t="s">
        <v>4969</v>
      </c>
      <c r="E2655" s="1"/>
      <c r="F2655" s="1"/>
    </row>
    <row r="2656" spans="1:6" ht="12.75" customHeight="1" x14ac:dyDescent="0.25">
      <c r="A2656" s="1">
        <v>36147</v>
      </c>
      <c r="B2656" s="1" t="s">
        <v>4970</v>
      </c>
      <c r="C2656" s="1" t="s">
        <v>805</v>
      </c>
      <c r="D2656" s="2" t="s">
        <v>4971</v>
      </c>
      <c r="E2656" s="1"/>
      <c r="F2656" s="1"/>
    </row>
    <row r="2657" spans="1:6" ht="12.75" customHeight="1" x14ac:dyDescent="0.25">
      <c r="A2657" s="1">
        <v>12731</v>
      </c>
      <c r="B2657" s="1" t="s">
        <v>4972</v>
      </c>
      <c r="C2657" s="1" t="s">
        <v>5</v>
      </c>
      <c r="D2657" s="2" t="s">
        <v>4973</v>
      </c>
      <c r="E2657" s="1"/>
      <c r="F2657" s="1"/>
    </row>
    <row r="2658" spans="1:6" ht="12.75" customHeight="1" x14ac:dyDescent="0.25">
      <c r="A2658" s="1">
        <v>12723</v>
      </c>
      <c r="B2658" s="1" t="s">
        <v>4974</v>
      </c>
      <c r="C2658" s="1" t="s">
        <v>5</v>
      </c>
      <c r="D2658" s="2" t="s">
        <v>4975</v>
      </c>
      <c r="E2658" s="1"/>
      <c r="F2658" s="1"/>
    </row>
    <row r="2659" spans="1:6" ht="12.75" customHeight="1" x14ac:dyDescent="0.25">
      <c r="A2659" s="1">
        <v>12724</v>
      </c>
      <c r="B2659" s="1" t="s">
        <v>4976</v>
      </c>
      <c r="C2659" s="1" t="s">
        <v>5</v>
      </c>
      <c r="D2659" s="2" t="s">
        <v>1531</v>
      </c>
      <c r="E2659" s="1"/>
      <c r="F2659" s="1"/>
    </row>
    <row r="2660" spans="1:6" ht="12.75" customHeight="1" x14ac:dyDescent="0.25">
      <c r="A2660" s="1">
        <v>12725</v>
      </c>
      <c r="B2660" s="1" t="s">
        <v>4977</v>
      </c>
      <c r="C2660" s="1" t="s">
        <v>5</v>
      </c>
      <c r="D2660" s="2" t="s">
        <v>4978</v>
      </c>
      <c r="E2660" s="1"/>
      <c r="F2660" s="1"/>
    </row>
    <row r="2661" spans="1:6" ht="12.75" customHeight="1" x14ac:dyDescent="0.25">
      <c r="A2661" s="1">
        <v>12726</v>
      </c>
      <c r="B2661" s="1" t="s">
        <v>4979</v>
      </c>
      <c r="C2661" s="1" t="s">
        <v>5</v>
      </c>
      <c r="D2661" s="2" t="s">
        <v>4980</v>
      </c>
      <c r="E2661" s="1"/>
      <c r="F2661" s="1"/>
    </row>
    <row r="2662" spans="1:6" ht="12.75" customHeight="1" x14ac:dyDescent="0.25">
      <c r="A2662" s="1">
        <v>12727</v>
      </c>
      <c r="B2662" s="1" t="s">
        <v>4981</v>
      </c>
      <c r="C2662" s="1" t="s">
        <v>5</v>
      </c>
      <c r="D2662" s="2" t="s">
        <v>647</v>
      </c>
      <c r="E2662" s="1"/>
      <c r="F2662" s="1"/>
    </row>
    <row r="2663" spans="1:6" ht="12.75" customHeight="1" x14ac:dyDescent="0.25">
      <c r="A2663" s="1">
        <v>12728</v>
      </c>
      <c r="B2663" s="1" t="s">
        <v>4982</v>
      </c>
      <c r="C2663" s="1" t="s">
        <v>5</v>
      </c>
      <c r="D2663" s="2" t="s">
        <v>4983</v>
      </c>
      <c r="E2663" s="1"/>
      <c r="F2663" s="1"/>
    </row>
    <row r="2664" spans="1:6" ht="12.75" customHeight="1" x14ac:dyDescent="0.25">
      <c r="A2664" s="1">
        <v>12729</v>
      </c>
      <c r="B2664" s="1" t="s">
        <v>4984</v>
      </c>
      <c r="C2664" s="1" t="s">
        <v>5</v>
      </c>
      <c r="D2664" s="2" t="s">
        <v>4985</v>
      </c>
      <c r="E2664" s="1"/>
      <c r="F2664" s="1"/>
    </row>
    <row r="2665" spans="1:6" ht="12.75" customHeight="1" x14ac:dyDescent="0.25">
      <c r="A2665" s="1">
        <v>12730</v>
      </c>
      <c r="B2665" s="1" t="s">
        <v>4986</v>
      </c>
      <c r="C2665" s="1" t="s">
        <v>5</v>
      </c>
      <c r="D2665" s="2" t="s">
        <v>4987</v>
      </c>
      <c r="E2665" s="1"/>
      <c r="F2665" s="1"/>
    </row>
    <row r="2666" spans="1:6" ht="12.75" customHeight="1" x14ac:dyDescent="0.25">
      <c r="A2666" s="1">
        <v>3840</v>
      </c>
      <c r="B2666" s="1" t="s">
        <v>4988</v>
      </c>
      <c r="C2666" s="1" t="s">
        <v>5</v>
      </c>
      <c r="D2666" s="2" t="s">
        <v>4989</v>
      </c>
      <c r="E2666" s="1"/>
      <c r="F2666" s="1"/>
    </row>
    <row r="2667" spans="1:6" ht="12.75" customHeight="1" x14ac:dyDescent="0.25">
      <c r="A2667" s="1">
        <v>3838</v>
      </c>
      <c r="B2667" s="1" t="s">
        <v>4990</v>
      </c>
      <c r="C2667" s="1" t="s">
        <v>5</v>
      </c>
      <c r="D2667" s="2" t="s">
        <v>4991</v>
      </c>
      <c r="E2667" s="1"/>
      <c r="F2667" s="1"/>
    </row>
    <row r="2668" spans="1:6" ht="12.75" customHeight="1" x14ac:dyDescent="0.25">
      <c r="A2668" s="1">
        <v>3844</v>
      </c>
      <c r="B2668" s="1" t="s">
        <v>4992</v>
      </c>
      <c r="C2668" s="1" t="s">
        <v>5</v>
      </c>
      <c r="D2668" s="2" t="s">
        <v>4993</v>
      </c>
      <c r="E2668" s="1"/>
      <c r="F2668" s="1"/>
    </row>
    <row r="2669" spans="1:6" ht="12.75" customHeight="1" x14ac:dyDescent="0.25">
      <c r="A2669" s="1">
        <v>3839</v>
      </c>
      <c r="B2669" s="1" t="s">
        <v>4994</v>
      </c>
      <c r="C2669" s="1" t="s">
        <v>5</v>
      </c>
      <c r="D2669" s="2" t="s">
        <v>4995</v>
      </c>
      <c r="E2669" s="1"/>
      <c r="F2669" s="1"/>
    </row>
    <row r="2670" spans="1:6" ht="12.75" customHeight="1" x14ac:dyDescent="0.25">
      <c r="A2670" s="1">
        <v>3843</v>
      </c>
      <c r="B2670" s="1" t="s">
        <v>4996</v>
      </c>
      <c r="C2670" s="1" t="s">
        <v>5</v>
      </c>
      <c r="D2670" s="2" t="s">
        <v>4997</v>
      </c>
      <c r="E2670" s="1"/>
      <c r="F2670" s="1"/>
    </row>
    <row r="2671" spans="1:6" ht="12.75" customHeight="1" x14ac:dyDescent="0.25">
      <c r="A2671" s="1">
        <v>3900</v>
      </c>
      <c r="B2671" s="1" t="s">
        <v>4998</v>
      </c>
      <c r="C2671" s="1" t="s">
        <v>5</v>
      </c>
      <c r="D2671" s="2" t="s">
        <v>4999</v>
      </c>
      <c r="E2671" s="1"/>
      <c r="F2671" s="1"/>
    </row>
    <row r="2672" spans="1:6" ht="12.75" customHeight="1" x14ac:dyDescent="0.25">
      <c r="A2672" s="1">
        <v>3846</v>
      </c>
      <c r="B2672" s="1" t="s">
        <v>5000</v>
      </c>
      <c r="C2672" s="1" t="s">
        <v>5</v>
      </c>
      <c r="D2672" s="2" t="s">
        <v>5001</v>
      </c>
      <c r="E2672" s="1"/>
      <c r="F2672" s="1"/>
    </row>
    <row r="2673" spans="1:6" ht="12.75" customHeight="1" x14ac:dyDescent="0.25">
      <c r="A2673" s="1">
        <v>3886</v>
      </c>
      <c r="B2673" s="1" t="s">
        <v>5002</v>
      </c>
      <c r="C2673" s="1" t="s">
        <v>5</v>
      </c>
      <c r="D2673" s="2" t="s">
        <v>1571</v>
      </c>
      <c r="E2673" s="1"/>
      <c r="F2673" s="1"/>
    </row>
    <row r="2674" spans="1:6" ht="12.75" customHeight="1" x14ac:dyDescent="0.25">
      <c r="A2674" s="1">
        <v>3854</v>
      </c>
      <c r="B2674" s="1" t="s">
        <v>5003</v>
      </c>
      <c r="C2674" s="1" t="s">
        <v>5</v>
      </c>
      <c r="D2674" s="2" t="s">
        <v>5004</v>
      </c>
      <c r="E2674" s="1"/>
      <c r="F2674" s="1"/>
    </row>
    <row r="2675" spans="1:6" ht="12.75" customHeight="1" x14ac:dyDescent="0.25">
      <c r="A2675" s="1">
        <v>3873</v>
      </c>
      <c r="B2675" s="1" t="s">
        <v>5005</v>
      </c>
      <c r="C2675" s="1" t="s">
        <v>5</v>
      </c>
      <c r="D2675" s="2" t="s">
        <v>2598</v>
      </c>
      <c r="E2675" s="1"/>
      <c r="F2675" s="1"/>
    </row>
    <row r="2676" spans="1:6" ht="12.75" customHeight="1" x14ac:dyDescent="0.25">
      <c r="A2676" s="1">
        <v>38021</v>
      </c>
      <c r="B2676" s="1" t="s">
        <v>5006</v>
      </c>
      <c r="C2676" s="1" t="s">
        <v>5</v>
      </c>
      <c r="D2676" s="2" t="s">
        <v>5007</v>
      </c>
      <c r="E2676" s="1"/>
      <c r="F2676" s="1"/>
    </row>
    <row r="2677" spans="1:6" ht="12.75" customHeight="1" x14ac:dyDescent="0.25">
      <c r="A2677" s="1">
        <v>43838</v>
      </c>
      <c r="B2677" s="1" t="s">
        <v>5008</v>
      </c>
      <c r="C2677" s="1" t="s">
        <v>5</v>
      </c>
      <c r="D2677" s="2" t="s">
        <v>5009</v>
      </c>
      <c r="E2677" s="1"/>
      <c r="F2677" s="1"/>
    </row>
    <row r="2678" spans="1:6" ht="12.75" customHeight="1" x14ac:dyDescent="0.25">
      <c r="A2678" s="1">
        <v>3847</v>
      </c>
      <c r="B2678" s="1" t="s">
        <v>5010</v>
      </c>
      <c r="C2678" s="1" t="s">
        <v>5</v>
      </c>
      <c r="D2678" s="2" t="s">
        <v>5011</v>
      </c>
      <c r="E2678" s="1"/>
      <c r="F2678" s="1"/>
    </row>
    <row r="2679" spans="1:6" ht="12.75" customHeight="1" x14ac:dyDescent="0.25">
      <c r="A2679" s="1">
        <v>38022</v>
      </c>
      <c r="B2679" s="1" t="s">
        <v>5012</v>
      </c>
      <c r="C2679" s="1" t="s">
        <v>5</v>
      </c>
      <c r="D2679" s="2" t="s">
        <v>5013</v>
      </c>
      <c r="E2679" s="1"/>
      <c r="F2679" s="1"/>
    </row>
    <row r="2680" spans="1:6" ht="12.75" customHeight="1" x14ac:dyDescent="0.25">
      <c r="A2680" s="1">
        <v>3830</v>
      </c>
      <c r="B2680" s="1" t="s">
        <v>5014</v>
      </c>
      <c r="C2680" s="1" t="s">
        <v>5</v>
      </c>
      <c r="D2680" s="2" t="s">
        <v>5015</v>
      </c>
      <c r="E2680" s="1"/>
      <c r="F2680" s="1"/>
    </row>
    <row r="2681" spans="1:6" ht="12.75" customHeight="1" x14ac:dyDescent="0.25">
      <c r="A2681" s="1">
        <v>37981</v>
      </c>
      <c r="B2681" s="1" t="s">
        <v>5016</v>
      </c>
      <c r="C2681" s="1" t="s">
        <v>5</v>
      </c>
      <c r="D2681" s="2" t="s">
        <v>5017</v>
      </c>
      <c r="E2681" s="1"/>
      <c r="F2681" s="1"/>
    </row>
    <row r="2682" spans="1:6" ht="12.75" customHeight="1" x14ac:dyDescent="0.25">
      <c r="A2682" s="1">
        <v>37982</v>
      </c>
      <c r="B2682" s="1" t="s">
        <v>5018</v>
      </c>
      <c r="C2682" s="1" t="s">
        <v>5</v>
      </c>
      <c r="D2682" s="2" t="s">
        <v>5019</v>
      </c>
      <c r="E2682" s="1"/>
      <c r="F2682" s="1"/>
    </row>
    <row r="2683" spans="1:6" ht="12.75" customHeight="1" x14ac:dyDescent="0.25">
      <c r="A2683" s="1">
        <v>37983</v>
      </c>
      <c r="B2683" s="1" t="s">
        <v>5020</v>
      </c>
      <c r="C2683" s="1" t="s">
        <v>5</v>
      </c>
      <c r="D2683" s="2" t="s">
        <v>5021</v>
      </c>
      <c r="E2683" s="1"/>
      <c r="F2683" s="1"/>
    </row>
    <row r="2684" spans="1:6" ht="12.75" customHeight="1" x14ac:dyDescent="0.25">
      <c r="A2684" s="1">
        <v>37984</v>
      </c>
      <c r="B2684" s="1" t="s">
        <v>5022</v>
      </c>
      <c r="C2684" s="1" t="s">
        <v>5</v>
      </c>
      <c r="D2684" s="2" t="s">
        <v>5023</v>
      </c>
      <c r="E2684" s="1"/>
      <c r="F2684" s="1"/>
    </row>
    <row r="2685" spans="1:6" ht="12.75" customHeight="1" x14ac:dyDescent="0.25">
      <c r="A2685" s="1">
        <v>37985</v>
      </c>
      <c r="B2685" s="1" t="s">
        <v>5024</v>
      </c>
      <c r="C2685" s="1" t="s">
        <v>5</v>
      </c>
      <c r="D2685" s="2" t="s">
        <v>5025</v>
      </c>
      <c r="E2685" s="1"/>
      <c r="F2685" s="1"/>
    </row>
    <row r="2686" spans="1:6" ht="12.75" customHeight="1" x14ac:dyDescent="0.25">
      <c r="A2686" s="1">
        <v>3826</v>
      </c>
      <c r="B2686" s="1" t="s">
        <v>5026</v>
      </c>
      <c r="C2686" s="1" t="s">
        <v>5</v>
      </c>
      <c r="D2686" s="2" t="s">
        <v>5027</v>
      </c>
      <c r="E2686" s="1"/>
      <c r="F2686" s="1"/>
    </row>
    <row r="2687" spans="1:6" ht="12.75" customHeight="1" x14ac:dyDescent="0.25">
      <c r="A2687" s="1">
        <v>3825</v>
      </c>
      <c r="B2687" s="1" t="s">
        <v>5028</v>
      </c>
      <c r="C2687" s="1" t="s">
        <v>5</v>
      </c>
      <c r="D2687" s="2" t="s">
        <v>5029</v>
      </c>
      <c r="E2687" s="1"/>
      <c r="F2687" s="1"/>
    </row>
    <row r="2688" spans="1:6" ht="12.75" customHeight="1" x14ac:dyDescent="0.25">
      <c r="A2688" s="1">
        <v>3827</v>
      </c>
      <c r="B2688" s="1" t="s">
        <v>5030</v>
      </c>
      <c r="C2688" s="1" t="s">
        <v>5</v>
      </c>
      <c r="D2688" s="2" t="s">
        <v>5031</v>
      </c>
      <c r="E2688" s="1"/>
      <c r="F2688" s="1"/>
    </row>
    <row r="2689" spans="1:6" ht="12.75" customHeight="1" x14ac:dyDescent="0.25">
      <c r="A2689" s="1">
        <v>20165</v>
      </c>
      <c r="B2689" s="1" t="s">
        <v>5032</v>
      </c>
      <c r="C2689" s="1" t="s">
        <v>5</v>
      </c>
      <c r="D2689" s="2" t="s">
        <v>5033</v>
      </c>
      <c r="E2689" s="1"/>
      <c r="F2689" s="1"/>
    </row>
    <row r="2690" spans="1:6" ht="12.75" customHeight="1" x14ac:dyDescent="0.25">
      <c r="A2690" s="1">
        <v>20166</v>
      </c>
      <c r="B2690" s="1" t="s">
        <v>5034</v>
      </c>
      <c r="C2690" s="1" t="s">
        <v>5</v>
      </c>
      <c r="D2690" s="2" t="s">
        <v>5035</v>
      </c>
      <c r="E2690" s="1"/>
      <c r="F2690" s="1"/>
    </row>
    <row r="2691" spans="1:6" ht="12.75" customHeight="1" x14ac:dyDescent="0.25">
      <c r="A2691" s="1">
        <v>20164</v>
      </c>
      <c r="B2691" s="1" t="s">
        <v>5036</v>
      </c>
      <c r="C2691" s="1" t="s">
        <v>5</v>
      </c>
      <c r="D2691" s="2" t="s">
        <v>2857</v>
      </c>
      <c r="E2691" s="1"/>
      <c r="F2691" s="1"/>
    </row>
    <row r="2692" spans="1:6" ht="12.75" customHeight="1" x14ac:dyDescent="0.25">
      <c r="A2692" s="1">
        <v>3893</v>
      </c>
      <c r="B2692" s="1" t="s">
        <v>5037</v>
      </c>
      <c r="C2692" s="1" t="s">
        <v>5</v>
      </c>
      <c r="D2692" s="2" t="s">
        <v>5038</v>
      </c>
      <c r="E2692" s="1"/>
      <c r="F2692" s="1"/>
    </row>
    <row r="2693" spans="1:6" ht="12.75" customHeight="1" x14ac:dyDescent="0.25">
      <c r="A2693" s="1">
        <v>3848</v>
      </c>
      <c r="B2693" s="1" t="s">
        <v>5039</v>
      </c>
      <c r="C2693" s="1" t="s">
        <v>5</v>
      </c>
      <c r="D2693" s="2" t="s">
        <v>5040</v>
      </c>
      <c r="E2693" s="1"/>
      <c r="F2693" s="1"/>
    </row>
    <row r="2694" spans="1:6" ht="12.75" customHeight="1" x14ac:dyDescent="0.25">
      <c r="A2694" s="1">
        <v>3895</v>
      </c>
      <c r="B2694" s="1" t="s">
        <v>5041</v>
      </c>
      <c r="C2694" s="1" t="s">
        <v>5</v>
      </c>
      <c r="D2694" s="2" t="s">
        <v>4472</v>
      </c>
      <c r="E2694" s="1"/>
      <c r="F2694" s="1"/>
    </row>
    <row r="2695" spans="1:6" ht="12.75" customHeight="1" x14ac:dyDescent="0.25">
      <c r="A2695" s="1">
        <v>12404</v>
      </c>
      <c r="B2695" s="1" t="s">
        <v>5042</v>
      </c>
      <c r="C2695" s="1" t="s">
        <v>5</v>
      </c>
      <c r="D2695" s="2" t="s">
        <v>3863</v>
      </c>
      <c r="E2695" s="1"/>
      <c r="F2695" s="1"/>
    </row>
    <row r="2696" spans="1:6" ht="12.75" customHeight="1" x14ac:dyDescent="0.25">
      <c r="A2696" s="1">
        <v>3939</v>
      </c>
      <c r="B2696" s="1" t="s">
        <v>5043</v>
      </c>
      <c r="C2696" s="1" t="s">
        <v>5</v>
      </c>
      <c r="D2696" s="2" t="s">
        <v>3461</v>
      </c>
      <c r="E2696" s="1"/>
      <c r="F2696" s="1"/>
    </row>
    <row r="2697" spans="1:6" ht="12.75" customHeight="1" x14ac:dyDescent="0.25">
      <c r="A2697" s="1">
        <v>3911</v>
      </c>
      <c r="B2697" s="1" t="s">
        <v>5044</v>
      </c>
      <c r="C2697" s="1" t="s">
        <v>5</v>
      </c>
      <c r="D2697" s="2" t="s">
        <v>86</v>
      </c>
      <c r="E2697" s="1"/>
      <c r="F2697" s="1"/>
    </row>
    <row r="2698" spans="1:6" ht="12.75" customHeight="1" x14ac:dyDescent="0.25">
      <c r="A2698" s="1">
        <v>3908</v>
      </c>
      <c r="B2698" s="1" t="s">
        <v>5045</v>
      </c>
      <c r="C2698" s="1" t="s">
        <v>5</v>
      </c>
      <c r="D2698" s="2" t="s">
        <v>5046</v>
      </c>
      <c r="E2698" s="1"/>
      <c r="F2698" s="1"/>
    </row>
    <row r="2699" spans="1:6" ht="12.75" customHeight="1" x14ac:dyDescent="0.25">
      <c r="A2699" s="1">
        <v>3910</v>
      </c>
      <c r="B2699" s="1" t="s">
        <v>5047</v>
      </c>
      <c r="C2699" s="1" t="s">
        <v>5</v>
      </c>
      <c r="D2699" s="2" t="s">
        <v>5048</v>
      </c>
      <c r="E2699" s="1"/>
      <c r="F2699" s="1"/>
    </row>
    <row r="2700" spans="1:6" ht="12.75" customHeight="1" x14ac:dyDescent="0.25">
      <c r="A2700" s="1">
        <v>3913</v>
      </c>
      <c r="B2700" s="1" t="s">
        <v>5049</v>
      </c>
      <c r="C2700" s="1" t="s">
        <v>5</v>
      </c>
      <c r="D2700" s="2" t="s">
        <v>5050</v>
      </c>
      <c r="E2700" s="1"/>
      <c r="F2700" s="1"/>
    </row>
    <row r="2701" spans="1:6" ht="12.75" customHeight="1" x14ac:dyDescent="0.25">
      <c r="A2701" s="1">
        <v>3912</v>
      </c>
      <c r="B2701" s="1" t="s">
        <v>5051</v>
      </c>
      <c r="C2701" s="1" t="s">
        <v>5</v>
      </c>
      <c r="D2701" s="2" t="s">
        <v>5052</v>
      </c>
      <c r="E2701" s="1"/>
      <c r="F2701" s="1"/>
    </row>
    <row r="2702" spans="1:6" ht="12.75" customHeight="1" x14ac:dyDescent="0.25">
      <c r="A2702" s="1">
        <v>3909</v>
      </c>
      <c r="B2702" s="1" t="s">
        <v>5053</v>
      </c>
      <c r="C2702" s="1" t="s">
        <v>5</v>
      </c>
      <c r="D2702" s="2" t="s">
        <v>816</v>
      </c>
      <c r="E2702" s="1"/>
      <c r="F2702" s="1"/>
    </row>
    <row r="2703" spans="1:6" ht="12.75" customHeight="1" x14ac:dyDescent="0.25">
      <c r="A2703" s="1">
        <v>3914</v>
      </c>
      <c r="B2703" s="1" t="s">
        <v>5054</v>
      </c>
      <c r="C2703" s="1" t="s">
        <v>5</v>
      </c>
      <c r="D2703" s="2" t="s">
        <v>5055</v>
      </c>
      <c r="E2703" s="1"/>
      <c r="F2703" s="1"/>
    </row>
    <row r="2704" spans="1:6" ht="12.75" customHeight="1" x14ac:dyDescent="0.25">
      <c r="A2704" s="1">
        <v>3915</v>
      </c>
      <c r="B2704" s="1" t="s">
        <v>5056</v>
      </c>
      <c r="C2704" s="1" t="s">
        <v>5</v>
      </c>
      <c r="D2704" s="2" t="s">
        <v>5057</v>
      </c>
      <c r="E2704" s="1"/>
      <c r="F2704" s="1"/>
    </row>
    <row r="2705" spans="1:6" ht="12.75" customHeight="1" x14ac:dyDescent="0.25">
      <c r="A2705" s="1">
        <v>3916</v>
      </c>
      <c r="B2705" s="1" t="s">
        <v>5058</v>
      </c>
      <c r="C2705" s="1" t="s">
        <v>5</v>
      </c>
      <c r="D2705" s="2" t="s">
        <v>5059</v>
      </c>
      <c r="E2705" s="1"/>
      <c r="F2705" s="1"/>
    </row>
    <row r="2706" spans="1:6" ht="12.75" customHeight="1" x14ac:dyDescent="0.25">
      <c r="A2706" s="1">
        <v>3917</v>
      </c>
      <c r="B2706" s="1" t="s">
        <v>5060</v>
      </c>
      <c r="C2706" s="1" t="s">
        <v>5</v>
      </c>
      <c r="D2706" s="2" t="s">
        <v>5061</v>
      </c>
      <c r="E2706" s="1"/>
      <c r="F2706" s="1"/>
    </row>
    <row r="2707" spans="1:6" ht="12.75" customHeight="1" x14ac:dyDescent="0.25">
      <c r="A2707" s="1">
        <v>1904</v>
      </c>
      <c r="B2707" s="1" t="s">
        <v>5062</v>
      </c>
      <c r="C2707" s="1" t="s">
        <v>5</v>
      </c>
      <c r="D2707" s="2" t="s">
        <v>906</v>
      </c>
      <c r="E2707" s="1"/>
      <c r="F2707" s="1"/>
    </row>
    <row r="2708" spans="1:6" ht="12.75" customHeight="1" x14ac:dyDescent="0.25">
      <c r="A2708" s="1">
        <v>1899</v>
      </c>
      <c r="B2708" s="1" t="s">
        <v>5063</v>
      </c>
      <c r="C2708" s="1" t="s">
        <v>5</v>
      </c>
      <c r="D2708" s="2" t="s">
        <v>3573</v>
      </c>
      <c r="E2708" s="1"/>
      <c r="F2708" s="1"/>
    </row>
    <row r="2709" spans="1:6" ht="12.75" customHeight="1" x14ac:dyDescent="0.25">
      <c r="A2709" s="1">
        <v>1900</v>
      </c>
      <c r="B2709" s="1" t="s">
        <v>5064</v>
      </c>
      <c r="C2709" s="1" t="s">
        <v>5</v>
      </c>
      <c r="D2709" s="2" t="s">
        <v>5065</v>
      </c>
      <c r="E2709" s="1"/>
      <c r="F2709" s="1"/>
    </row>
    <row r="2710" spans="1:6" ht="12.75" customHeight="1" x14ac:dyDescent="0.25">
      <c r="A2710" s="1">
        <v>12407</v>
      </c>
      <c r="B2710" s="1" t="s">
        <v>5066</v>
      </c>
      <c r="C2710" s="1" t="s">
        <v>5</v>
      </c>
      <c r="D2710" s="2" t="s">
        <v>5067</v>
      </c>
      <c r="E2710" s="1"/>
      <c r="F2710" s="1"/>
    </row>
    <row r="2711" spans="1:6" ht="12.75" customHeight="1" x14ac:dyDescent="0.25">
      <c r="A2711" s="1">
        <v>12408</v>
      </c>
      <c r="B2711" s="1" t="s">
        <v>5068</v>
      </c>
      <c r="C2711" s="1" t="s">
        <v>5</v>
      </c>
      <c r="D2711" s="2" t="s">
        <v>5038</v>
      </c>
      <c r="E2711" s="1"/>
      <c r="F2711" s="1"/>
    </row>
    <row r="2712" spans="1:6" ht="12.75" customHeight="1" x14ac:dyDescent="0.25">
      <c r="A2712" s="1">
        <v>12409</v>
      </c>
      <c r="B2712" s="1" t="s">
        <v>5069</v>
      </c>
      <c r="C2712" s="1" t="s">
        <v>5</v>
      </c>
      <c r="D2712" s="2" t="s">
        <v>5038</v>
      </c>
      <c r="E2712" s="1"/>
      <c r="F2712" s="1"/>
    </row>
    <row r="2713" spans="1:6" ht="12.75" customHeight="1" x14ac:dyDescent="0.25">
      <c r="A2713" s="1">
        <v>12410</v>
      </c>
      <c r="B2713" s="1" t="s">
        <v>5070</v>
      </c>
      <c r="C2713" s="1" t="s">
        <v>5</v>
      </c>
      <c r="D2713" s="2" t="s">
        <v>5071</v>
      </c>
      <c r="E2713" s="1"/>
      <c r="F2713" s="1"/>
    </row>
    <row r="2714" spans="1:6" ht="12.75" customHeight="1" x14ac:dyDescent="0.25">
      <c r="A2714" s="1">
        <v>3936</v>
      </c>
      <c r="B2714" s="1" t="s">
        <v>5072</v>
      </c>
      <c r="C2714" s="1" t="s">
        <v>5</v>
      </c>
      <c r="D2714" s="2" t="s">
        <v>5073</v>
      </c>
      <c r="E2714" s="1"/>
      <c r="F2714" s="1"/>
    </row>
    <row r="2715" spans="1:6" ht="12.75" customHeight="1" x14ac:dyDescent="0.25">
      <c r="A2715" s="1">
        <v>3922</v>
      </c>
      <c r="B2715" s="1" t="s">
        <v>5074</v>
      </c>
      <c r="C2715" s="1" t="s">
        <v>5</v>
      </c>
      <c r="D2715" s="2" t="s">
        <v>5075</v>
      </c>
      <c r="E2715" s="1"/>
      <c r="F2715" s="1"/>
    </row>
    <row r="2716" spans="1:6" ht="12.75" customHeight="1" x14ac:dyDescent="0.25">
      <c r="A2716" s="1">
        <v>3924</v>
      </c>
      <c r="B2716" s="1" t="s">
        <v>5076</v>
      </c>
      <c r="C2716" s="1" t="s">
        <v>5</v>
      </c>
      <c r="D2716" s="2" t="s">
        <v>5073</v>
      </c>
      <c r="E2716" s="1"/>
      <c r="F2716" s="1"/>
    </row>
    <row r="2717" spans="1:6" ht="12.75" customHeight="1" x14ac:dyDescent="0.25">
      <c r="A2717" s="1">
        <v>3923</v>
      </c>
      <c r="B2717" s="1" t="s">
        <v>5077</v>
      </c>
      <c r="C2717" s="1" t="s">
        <v>5</v>
      </c>
      <c r="D2717" s="2" t="s">
        <v>5073</v>
      </c>
      <c r="E2717" s="1"/>
      <c r="F2717" s="1"/>
    </row>
    <row r="2718" spans="1:6" ht="12.75" customHeight="1" x14ac:dyDescent="0.25">
      <c r="A2718" s="1">
        <v>3937</v>
      </c>
      <c r="B2718" s="1" t="s">
        <v>5078</v>
      </c>
      <c r="C2718" s="1" t="s">
        <v>5</v>
      </c>
      <c r="D2718" s="2" t="s">
        <v>5079</v>
      </c>
      <c r="E2718" s="1"/>
      <c r="F2718" s="1"/>
    </row>
    <row r="2719" spans="1:6" ht="12.75" customHeight="1" x14ac:dyDescent="0.25">
      <c r="A2719" s="1">
        <v>3921</v>
      </c>
      <c r="B2719" s="1" t="s">
        <v>5080</v>
      </c>
      <c r="C2719" s="1" t="s">
        <v>5</v>
      </c>
      <c r="D2719" s="2" t="s">
        <v>5081</v>
      </c>
      <c r="E2719" s="1"/>
      <c r="F2719" s="1"/>
    </row>
    <row r="2720" spans="1:6" ht="12.75" customHeight="1" x14ac:dyDescent="0.25">
      <c r="A2720" s="1">
        <v>3920</v>
      </c>
      <c r="B2720" s="1" t="s">
        <v>5082</v>
      </c>
      <c r="C2720" s="1" t="s">
        <v>5</v>
      </c>
      <c r="D2720" s="2" t="s">
        <v>5079</v>
      </c>
      <c r="E2720" s="1"/>
      <c r="F2720" s="1"/>
    </row>
    <row r="2721" spans="1:6" ht="12.75" customHeight="1" x14ac:dyDescent="0.25">
      <c r="A2721" s="1">
        <v>3938</v>
      </c>
      <c r="B2721" s="1" t="s">
        <v>5083</v>
      </c>
      <c r="C2721" s="1" t="s">
        <v>5</v>
      </c>
      <c r="D2721" s="2" t="s">
        <v>5084</v>
      </c>
      <c r="E2721" s="1"/>
      <c r="F2721" s="1"/>
    </row>
    <row r="2722" spans="1:6" ht="12.75" customHeight="1" x14ac:dyDescent="0.25">
      <c r="A2722" s="1">
        <v>3919</v>
      </c>
      <c r="B2722" s="1" t="s">
        <v>5085</v>
      </c>
      <c r="C2722" s="1" t="s">
        <v>5</v>
      </c>
      <c r="D2722" s="2" t="s">
        <v>1946</v>
      </c>
      <c r="E2722" s="1"/>
      <c r="F2722" s="1"/>
    </row>
    <row r="2723" spans="1:6" ht="12.75" customHeight="1" x14ac:dyDescent="0.25">
      <c r="A2723" s="1">
        <v>3927</v>
      </c>
      <c r="B2723" s="1" t="s">
        <v>5086</v>
      </c>
      <c r="C2723" s="1" t="s">
        <v>5</v>
      </c>
      <c r="D2723" s="2" t="s">
        <v>5087</v>
      </c>
      <c r="E2723" s="1"/>
      <c r="F2723" s="1"/>
    </row>
    <row r="2724" spans="1:6" ht="12.75" customHeight="1" x14ac:dyDescent="0.25">
      <c r="A2724" s="1">
        <v>3928</v>
      </c>
      <c r="B2724" s="1" t="s">
        <v>5088</v>
      </c>
      <c r="C2724" s="1" t="s">
        <v>5</v>
      </c>
      <c r="D2724" s="2" t="s">
        <v>5087</v>
      </c>
      <c r="E2724" s="1"/>
      <c r="F2724" s="1"/>
    </row>
    <row r="2725" spans="1:6" ht="12.75" customHeight="1" x14ac:dyDescent="0.25">
      <c r="A2725" s="1">
        <v>3926</v>
      </c>
      <c r="B2725" s="1" t="s">
        <v>5089</v>
      </c>
      <c r="C2725" s="1" t="s">
        <v>5</v>
      </c>
      <c r="D2725" s="2" t="s">
        <v>5090</v>
      </c>
      <c r="E2725" s="1"/>
      <c r="F2725" s="1"/>
    </row>
    <row r="2726" spans="1:6" ht="12.75" customHeight="1" x14ac:dyDescent="0.25">
      <c r="A2726" s="1">
        <v>3935</v>
      </c>
      <c r="B2726" s="1" t="s">
        <v>5091</v>
      </c>
      <c r="C2726" s="1" t="s">
        <v>5</v>
      </c>
      <c r="D2726" s="2" t="s">
        <v>5090</v>
      </c>
      <c r="E2726" s="1"/>
      <c r="F2726" s="1"/>
    </row>
    <row r="2727" spans="1:6" ht="12.75" customHeight="1" x14ac:dyDescent="0.25">
      <c r="A2727" s="1">
        <v>3925</v>
      </c>
      <c r="B2727" s="1" t="s">
        <v>5092</v>
      </c>
      <c r="C2727" s="1" t="s">
        <v>5</v>
      </c>
      <c r="D2727" s="2" t="s">
        <v>5090</v>
      </c>
      <c r="E2727" s="1"/>
      <c r="F2727" s="1"/>
    </row>
    <row r="2728" spans="1:6" ht="12.75" customHeight="1" x14ac:dyDescent="0.25">
      <c r="A2728" s="1">
        <v>12406</v>
      </c>
      <c r="B2728" s="1" t="s">
        <v>5093</v>
      </c>
      <c r="C2728" s="1" t="s">
        <v>5</v>
      </c>
      <c r="D2728" s="2" t="s">
        <v>5094</v>
      </c>
      <c r="E2728" s="1"/>
      <c r="F2728" s="1"/>
    </row>
    <row r="2729" spans="1:6" ht="12.75" customHeight="1" x14ac:dyDescent="0.25">
      <c r="A2729" s="1">
        <v>3929</v>
      </c>
      <c r="B2729" s="1" t="s">
        <v>5095</v>
      </c>
      <c r="C2729" s="1" t="s">
        <v>5</v>
      </c>
      <c r="D2729" s="2" t="s">
        <v>5096</v>
      </c>
      <c r="E2729" s="1"/>
      <c r="F2729" s="1"/>
    </row>
    <row r="2730" spans="1:6" ht="12.75" customHeight="1" x14ac:dyDescent="0.25">
      <c r="A2730" s="1">
        <v>3931</v>
      </c>
      <c r="B2730" s="1" t="s">
        <v>5097</v>
      </c>
      <c r="C2730" s="1" t="s">
        <v>5</v>
      </c>
      <c r="D2730" s="2" t="s">
        <v>5096</v>
      </c>
      <c r="E2730" s="1"/>
      <c r="F2730" s="1"/>
    </row>
    <row r="2731" spans="1:6" ht="12.75" customHeight="1" x14ac:dyDescent="0.25">
      <c r="A2731" s="1">
        <v>3930</v>
      </c>
      <c r="B2731" s="1" t="s">
        <v>5098</v>
      </c>
      <c r="C2731" s="1" t="s">
        <v>5</v>
      </c>
      <c r="D2731" s="2" t="s">
        <v>5096</v>
      </c>
      <c r="E2731" s="1"/>
      <c r="F2731" s="1"/>
    </row>
    <row r="2732" spans="1:6" ht="12.75" customHeight="1" x14ac:dyDescent="0.25">
      <c r="A2732" s="1">
        <v>3932</v>
      </c>
      <c r="B2732" s="1" t="s">
        <v>5099</v>
      </c>
      <c r="C2732" s="1" t="s">
        <v>5</v>
      </c>
      <c r="D2732" s="2" t="s">
        <v>5100</v>
      </c>
      <c r="E2732" s="1"/>
      <c r="F2732" s="1"/>
    </row>
    <row r="2733" spans="1:6" ht="12.75" customHeight="1" x14ac:dyDescent="0.25">
      <c r="A2733" s="1">
        <v>3933</v>
      </c>
      <c r="B2733" s="1" t="s">
        <v>5101</v>
      </c>
      <c r="C2733" s="1" t="s">
        <v>5</v>
      </c>
      <c r="D2733" s="2" t="s">
        <v>5100</v>
      </c>
      <c r="E2733" s="1"/>
      <c r="F2733" s="1"/>
    </row>
    <row r="2734" spans="1:6" ht="12.75" customHeight="1" x14ac:dyDescent="0.25">
      <c r="A2734" s="1">
        <v>3934</v>
      </c>
      <c r="B2734" s="1" t="s">
        <v>5102</v>
      </c>
      <c r="C2734" s="1" t="s">
        <v>5</v>
      </c>
      <c r="D2734" s="2" t="s">
        <v>5100</v>
      </c>
      <c r="E2734" s="1"/>
      <c r="F2734" s="1"/>
    </row>
    <row r="2735" spans="1:6" ht="12.75" customHeight="1" x14ac:dyDescent="0.25">
      <c r="A2735" s="1">
        <v>40355</v>
      </c>
      <c r="B2735" s="1" t="s">
        <v>5103</v>
      </c>
      <c r="C2735" s="1" t="s">
        <v>5</v>
      </c>
      <c r="D2735" s="2" t="s">
        <v>3173</v>
      </c>
      <c r="E2735" s="1"/>
      <c r="F2735" s="1"/>
    </row>
    <row r="2736" spans="1:6" ht="12.75" customHeight="1" x14ac:dyDescent="0.25">
      <c r="A2736" s="1">
        <v>40364</v>
      </c>
      <c r="B2736" s="1" t="s">
        <v>5104</v>
      </c>
      <c r="C2736" s="1" t="s">
        <v>5</v>
      </c>
      <c r="D2736" s="2" t="s">
        <v>5105</v>
      </c>
      <c r="E2736" s="1"/>
      <c r="F2736" s="1"/>
    </row>
    <row r="2737" spans="1:6" ht="12.75" customHeight="1" x14ac:dyDescent="0.25">
      <c r="A2737" s="1">
        <v>40361</v>
      </c>
      <c r="B2737" s="1" t="s">
        <v>5106</v>
      </c>
      <c r="C2737" s="1" t="s">
        <v>5</v>
      </c>
      <c r="D2737" s="2" t="s">
        <v>5107</v>
      </c>
      <c r="E2737" s="1"/>
      <c r="F2737" s="1"/>
    </row>
    <row r="2738" spans="1:6" ht="12.75" customHeight="1" x14ac:dyDescent="0.25">
      <c r="A2738" s="1">
        <v>40358</v>
      </c>
      <c r="B2738" s="1" t="s">
        <v>5108</v>
      </c>
      <c r="C2738" s="1" t="s">
        <v>5</v>
      </c>
      <c r="D2738" s="2" t="s">
        <v>5109</v>
      </c>
      <c r="E2738" s="1"/>
      <c r="F2738" s="1"/>
    </row>
    <row r="2739" spans="1:6" ht="12.75" customHeight="1" x14ac:dyDescent="0.25">
      <c r="A2739" s="1">
        <v>40370</v>
      </c>
      <c r="B2739" s="1" t="s">
        <v>5110</v>
      </c>
      <c r="C2739" s="1" t="s">
        <v>5</v>
      </c>
      <c r="D2739" s="2" t="s">
        <v>5111</v>
      </c>
      <c r="E2739" s="1"/>
      <c r="F2739" s="1"/>
    </row>
    <row r="2740" spans="1:6" ht="12.75" customHeight="1" x14ac:dyDescent="0.25">
      <c r="A2740" s="1">
        <v>40367</v>
      </c>
      <c r="B2740" s="1" t="s">
        <v>5112</v>
      </c>
      <c r="C2740" s="1" t="s">
        <v>5</v>
      </c>
      <c r="D2740" s="2" t="s">
        <v>5113</v>
      </c>
      <c r="E2740" s="1"/>
      <c r="F2740" s="1"/>
    </row>
    <row r="2741" spans="1:6" ht="12.75" customHeight="1" x14ac:dyDescent="0.25">
      <c r="A2741" s="1">
        <v>40373</v>
      </c>
      <c r="B2741" s="1" t="s">
        <v>5114</v>
      </c>
      <c r="C2741" s="1" t="s">
        <v>5</v>
      </c>
      <c r="D2741" s="2" t="s">
        <v>5115</v>
      </c>
      <c r="E2741" s="1"/>
      <c r="F2741" s="1"/>
    </row>
    <row r="2742" spans="1:6" ht="12.75" customHeight="1" x14ac:dyDescent="0.25">
      <c r="A2742" s="1">
        <v>3907</v>
      </c>
      <c r="B2742" s="1" t="s">
        <v>5116</v>
      </c>
      <c r="C2742" s="1" t="s">
        <v>5</v>
      </c>
      <c r="D2742" s="2" t="s">
        <v>317</v>
      </c>
      <c r="E2742" s="1"/>
      <c r="F2742" s="1"/>
    </row>
    <row r="2743" spans="1:6" ht="12.75" customHeight="1" x14ac:dyDescent="0.25">
      <c r="A2743" s="1">
        <v>3889</v>
      </c>
      <c r="B2743" s="1" t="s">
        <v>5117</v>
      </c>
      <c r="C2743" s="1" t="s">
        <v>5</v>
      </c>
      <c r="D2743" s="2" t="s">
        <v>5118</v>
      </c>
      <c r="E2743" s="1"/>
      <c r="F2743" s="1"/>
    </row>
    <row r="2744" spans="1:6" ht="12.75" customHeight="1" x14ac:dyDescent="0.25">
      <c r="A2744" s="1">
        <v>3868</v>
      </c>
      <c r="B2744" s="1" t="s">
        <v>5119</v>
      </c>
      <c r="C2744" s="1" t="s">
        <v>5</v>
      </c>
      <c r="D2744" s="2" t="s">
        <v>4122</v>
      </c>
      <c r="E2744" s="1"/>
      <c r="F2744" s="1"/>
    </row>
    <row r="2745" spans="1:6" ht="12.75" customHeight="1" x14ac:dyDescent="0.25">
      <c r="A2745" s="1">
        <v>3869</v>
      </c>
      <c r="B2745" s="1" t="s">
        <v>5120</v>
      </c>
      <c r="C2745" s="1" t="s">
        <v>5</v>
      </c>
      <c r="D2745" s="2" t="s">
        <v>5121</v>
      </c>
      <c r="E2745" s="1"/>
      <c r="F2745" s="1"/>
    </row>
    <row r="2746" spans="1:6" ht="12.75" customHeight="1" x14ac:dyDescent="0.25">
      <c r="A2746" s="1">
        <v>3872</v>
      </c>
      <c r="B2746" s="1" t="s">
        <v>5122</v>
      </c>
      <c r="C2746" s="1" t="s">
        <v>5</v>
      </c>
      <c r="D2746" s="2" t="s">
        <v>1843</v>
      </c>
      <c r="E2746" s="1"/>
      <c r="F2746" s="1"/>
    </row>
    <row r="2747" spans="1:6" ht="12.75" customHeight="1" x14ac:dyDescent="0.25">
      <c r="A2747" s="1">
        <v>3850</v>
      </c>
      <c r="B2747" s="1" t="s">
        <v>5123</v>
      </c>
      <c r="C2747" s="1" t="s">
        <v>5</v>
      </c>
      <c r="D2747" s="2" t="s">
        <v>5124</v>
      </c>
      <c r="E2747" s="1"/>
      <c r="F2747" s="1"/>
    </row>
    <row r="2748" spans="1:6" ht="12.75" customHeight="1" x14ac:dyDescent="0.25">
      <c r="A2748" s="1">
        <v>38023</v>
      </c>
      <c r="B2748" s="1" t="s">
        <v>5125</v>
      </c>
      <c r="C2748" s="1" t="s">
        <v>5</v>
      </c>
      <c r="D2748" s="2" t="s">
        <v>178</v>
      </c>
      <c r="E2748" s="1"/>
      <c r="F2748" s="1"/>
    </row>
    <row r="2749" spans="1:6" ht="12.75" customHeight="1" x14ac:dyDescent="0.25">
      <c r="A2749" s="1">
        <v>37986</v>
      </c>
      <c r="B2749" s="1" t="s">
        <v>5126</v>
      </c>
      <c r="C2749" s="1" t="s">
        <v>5</v>
      </c>
      <c r="D2749" s="2" t="s">
        <v>3675</v>
      </c>
      <c r="E2749" s="1"/>
      <c r="F2749" s="1"/>
    </row>
    <row r="2750" spans="1:6" ht="12.75" customHeight="1" x14ac:dyDescent="0.25">
      <c r="A2750" s="1">
        <v>37987</v>
      </c>
      <c r="B2750" s="1" t="s">
        <v>5127</v>
      </c>
      <c r="C2750" s="1" t="s">
        <v>5</v>
      </c>
      <c r="D2750" s="2" t="s">
        <v>5128</v>
      </c>
      <c r="E2750" s="1"/>
      <c r="F2750" s="1"/>
    </row>
    <row r="2751" spans="1:6" ht="12.75" customHeight="1" x14ac:dyDescent="0.25">
      <c r="A2751" s="1">
        <v>37988</v>
      </c>
      <c r="B2751" s="1" t="s">
        <v>5129</v>
      </c>
      <c r="C2751" s="1" t="s">
        <v>5</v>
      </c>
      <c r="D2751" s="2" t="s">
        <v>5130</v>
      </c>
      <c r="E2751" s="1"/>
      <c r="F2751" s="1"/>
    </row>
    <row r="2752" spans="1:6" ht="12.75" customHeight="1" x14ac:dyDescent="0.25">
      <c r="A2752" s="1">
        <v>21120</v>
      </c>
      <c r="B2752" s="1" t="s">
        <v>5131</v>
      </c>
      <c r="C2752" s="1" t="s">
        <v>5</v>
      </c>
      <c r="D2752" s="2" t="s">
        <v>5132</v>
      </c>
      <c r="E2752" s="1"/>
      <c r="F2752" s="1"/>
    </row>
    <row r="2753" spans="1:6" ht="12.75" customHeight="1" x14ac:dyDescent="0.25">
      <c r="A2753" s="1">
        <v>39318</v>
      </c>
      <c r="B2753" s="1" t="s">
        <v>5133</v>
      </c>
      <c r="C2753" s="1" t="s">
        <v>5</v>
      </c>
      <c r="D2753" s="2" t="s">
        <v>4978</v>
      </c>
      <c r="E2753" s="1"/>
      <c r="F2753" s="1"/>
    </row>
    <row r="2754" spans="1:6" ht="12.75" customHeight="1" x14ac:dyDescent="0.25">
      <c r="A2754" s="1">
        <v>40366</v>
      </c>
      <c r="B2754" s="1" t="s">
        <v>5134</v>
      </c>
      <c r="C2754" s="1" t="s">
        <v>5</v>
      </c>
      <c r="D2754" s="2" t="s">
        <v>5135</v>
      </c>
      <c r="E2754" s="1"/>
      <c r="F2754" s="1"/>
    </row>
    <row r="2755" spans="1:6" ht="12.75" customHeight="1" x14ac:dyDescent="0.25">
      <c r="A2755" s="1">
        <v>40363</v>
      </c>
      <c r="B2755" s="1" t="s">
        <v>5136</v>
      </c>
      <c r="C2755" s="1" t="s">
        <v>5</v>
      </c>
      <c r="D2755" s="2" t="s">
        <v>1661</v>
      </c>
      <c r="E2755" s="1"/>
      <c r="F2755" s="1"/>
    </row>
    <row r="2756" spans="1:6" ht="12.75" customHeight="1" x14ac:dyDescent="0.25">
      <c r="A2756" s="1">
        <v>40354</v>
      </c>
      <c r="B2756" s="1" t="s">
        <v>5137</v>
      </c>
      <c r="C2756" s="1" t="s">
        <v>5</v>
      </c>
      <c r="D2756" s="2" t="s">
        <v>5138</v>
      </c>
      <c r="E2756" s="1"/>
      <c r="F2756" s="1"/>
    </row>
    <row r="2757" spans="1:6" ht="12.75" customHeight="1" x14ac:dyDescent="0.25">
      <c r="A2757" s="1">
        <v>40360</v>
      </c>
      <c r="B2757" s="1" t="s">
        <v>5139</v>
      </c>
      <c r="C2757" s="1" t="s">
        <v>5</v>
      </c>
      <c r="D2757" s="2" t="s">
        <v>5140</v>
      </c>
      <c r="E2757" s="1"/>
      <c r="F2757" s="1"/>
    </row>
    <row r="2758" spans="1:6" ht="12.75" customHeight="1" x14ac:dyDescent="0.25">
      <c r="A2758" s="1">
        <v>40372</v>
      </c>
      <c r="B2758" s="1" t="s">
        <v>5141</v>
      </c>
      <c r="C2758" s="1" t="s">
        <v>5</v>
      </c>
      <c r="D2758" s="2" t="s">
        <v>5142</v>
      </c>
      <c r="E2758" s="1"/>
      <c r="F2758" s="1"/>
    </row>
    <row r="2759" spans="1:6" ht="12.75" customHeight="1" x14ac:dyDescent="0.25">
      <c r="A2759" s="1">
        <v>40369</v>
      </c>
      <c r="B2759" s="1" t="s">
        <v>5143</v>
      </c>
      <c r="C2759" s="1" t="s">
        <v>5</v>
      </c>
      <c r="D2759" s="2" t="s">
        <v>5144</v>
      </c>
      <c r="E2759" s="1"/>
      <c r="F2759" s="1"/>
    </row>
    <row r="2760" spans="1:6" ht="12.75" customHeight="1" x14ac:dyDescent="0.25">
      <c r="A2760" s="1">
        <v>40357</v>
      </c>
      <c r="B2760" s="1" t="s">
        <v>5145</v>
      </c>
      <c r="C2760" s="1" t="s">
        <v>5</v>
      </c>
      <c r="D2760" s="2" t="s">
        <v>5109</v>
      </c>
      <c r="E2760" s="1"/>
      <c r="F2760" s="1"/>
    </row>
    <row r="2761" spans="1:6" ht="12.75" customHeight="1" x14ac:dyDescent="0.25">
      <c r="A2761" s="1">
        <v>40375</v>
      </c>
      <c r="B2761" s="1" t="s">
        <v>5146</v>
      </c>
      <c r="C2761" s="1" t="s">
        <v>5</v>
      </c>
      <c r="D2761" s="2" t="s">
        <v>5147</v>
      </c>
      <c r="E2761" s="1"/>
      <c r="F2761" s="1"/>
    </row>
    <row r="2762" spans="1:6" ht="12.75" customHeight="1" x14ac:dyDescent="0.25">
      <c r="A2762" s="1">
        <v>1893</v>
      </c>
      <c r="B2762" s="1" t="s">
        <v>5148</v>
      </c>
      <c r="C2762" s="1" t="s">
        <v>5</v>
      </c>
      <c r="D2762" s="2" t="s">
        <v>5149</v>
      </c>
      <c r="E2762" s="1"/>
      <c r="F2762" s="1"/>
    </row>
    <row r="2763" spans="1:6" ht="12.75" customHeight="1" x14ac:dyDescent="0.25">
      <c r="A2763" s="1">
        <v>1902</v>
      </c>
      <c r="B2763" s="1" t="s">
        <v>5150</v>
      </c>
      <c r="C2763" s="1" t="s">
        <v>5</v>
      </c>
      <c r="D2763" s="2" t="s">
        <v>964</v>
      </c>
      <c r="E2763" s="1"/>
      <c r="F2763" s="1"/>
    </row>
    <row r="2764" spans="1:6" ht="12.75" customHeight="1" x14ac:dyDescent="0.25">
      <c r="A2764" s="1">
        <v>1901</v>
      </c>
      <c r="B2764" s="1" t="s">
        <v>5151</v>
      </c>
      <c r="C2764" s="1" t="s">
        <v>5</v>
      </c>
      <c r="D2764" s="2" t="s">
        <v>1774</v>
      </c>
      <c r="E2764" s="1"/>
      <c r="F2764" s="1"/>
    </row>
    <row r="2765" spans="1:6" ht="12.75" customHeight="1" x14ac:dyDescent="0.25">
      <c r="A2765" s="1">
        <v>1892</v>
      </c>
      <c r="B2765" s="1" t="s">
        <v>5152</v>
      </c>
      <c r="C2765" s="1" t="s">
        <v>5</v>
      </c>
      <c r="D2765" s="2" t="s">
        <v>4462</v>
      </c>
      <c r="E2765" s="1"/>
      <c r="F2765" s="1"/>
    </row>
    <row r="2766" spans="1:6" ht="12.75" customHeight="1" x14ac:dyDescent="0.25">
      <c r="A2766" s="1">
        <v>1907</v>
      </c>
      <c r="B2766" s="1" t="s">
        <v>5153</v>
      </c>
      <c r="C2766" s="1" t="s">
        <v>5</v>
      </c>
      <c r="D2766" s="2" t="s">
        <v>5154</v>
      </c>
      <c r="E2766" s="1"/>
      <c r="F2766" s="1"/>
    </row>
    <row r="2767" spans="1:6" ht="12.75" customHeight="1" x14ac:dyDescent="0.25">
      <c r="A2767" s="1">
        <v>1894</v>
      </c>
      <c r="B2767" s="1" t="s">
        <v>5155</v>
      </c>
      <c r="C2767" s="1" t="s">
        <v>5</v>
      </c>
      <c r="D2767" s="2" t="s">
        <v>4464</v>
      </c>
      <c r="E2767" s="1"/>
      <c r="F2767" s="1"/>
    </row>
    <row r="2768" spans="1:6" ht="12.75" customHeight="1" x14ac:dyDescent="0.25">
      <c r="A2768" s="1">
        <v>1891</v>
      </c>
      <c r="B2768" s="1" t="s">
        <v>5156</v>
      </c>
      <c r="C2768" s="1" t="s">
        <v>5</v>
      </c>
      <c r="D2768" s="2" t="s">
        <v>5157</v>
      </c>
      <c r="E2768" s="1"/>
      <c r="F2768" s="1"/>
    </row>
    <row r="2769" spans="1:6" ht="12.75" customHeight="1" x14ac:dyDescent="0.25">
      <c r="A2769" s="1">
        <v>1896</v>
      </c>
      <c r="B2769" s="1" t="s">
        <v>5158</v>
      </c>
      <c r="C2769" s="1" t="s">
        <v>5</v>
      </c>
      <c r="D2769" s="2" t="s">
        <v>5159</v>
      </c>
      <c r="E2769" s="1"/>
      <c r="F2769" s="1"/>
    </row>
    <row r="2770" spans="1:6" ht="12.75" customHeight="1" x14ac:dyDescent="0.25">
      <c r="A2770" s="1">
        <v>1895</v>
      </c>
      <c r="B2770" s="1" t="s">
        <v>5160</v>
      </c>
      <c r="C2770" s="1" t="s">
        <v>5</v>
      </c>
      <c r="D2770" s="2" t="s">
        <v>5161</v>
      </c>
      <c r="E2770" s="1"/>
      <c r="F2770" s="1"/>
    </row>
    <row r="2771" spans="1:6" ht="12.75" customHeight="1" x14ac:dyDescent="0.25">
      <c r="A2771" s="1">
        <v>2641</v>
      </c>
      <c r="B2771" s="1" t="s">
        <v>5162</v>
      </c>
      <c r="C2771" s="1" t="s">
        <v>5</v>
      </c>
      <c r="D2771" s="2" t="s">
        <v>3331</v>
      </c>
      <c r="E2771" s="1"/>
      <c r="F2771" s="1"/>
    </row>
    <row r="2772" spans="1:6" ht="12.75" customHeight="1" x14ac:dyDescent="0.25">
      <c r="A2772" s="1">
        <v>2636</v>
      </c>
      <c r="B2772" s="1" t="s">
        <v>5163</v>
      </c>
      <c r="C2772" s="1" t="s">
        <v>5</v>
      </c>
      <c r="D2772" s="2" t="s">
        <v>5164</v>
      </c>
      <c r="E2772" s="1"/>
      <c r="F2772" s="1"/>
    </row>
    <row r="2773" spans="1:6" ht="12.75" customHeight="1" x14ac:dyDescent="0.25">
      <c r="A2773" s="1">
        <v>2637</v>
      </c>
      <c r="B2773" s="1" t="s">
        <v>5165</v>
      </c>
      <c r="C2773" s="1" t="s">
        <v>5</v>
      </c>
      <c r="D2773" s="2" t="s">
        <v>32</v>
      </c>
      <c r="E2773" s="1"/>
      <c r="F2773" s="1"/>
    </row>
    <row r="2774" spans="1:6" ht="12.75" customHeight="1" x14ac:dyDescent="0.25">
      <c r="A2774" s="1">
        <v>2638</v>
      </c>
      <c r="B2774" s="1" t="s">
        <v>5166</v>
      </c>
      <c r="C2774" s="1" t="s">
        <v>5</v>
      </c>
      <c r="D2774" s="2" t="s">
        <v>5167</v>
      </c>
      <c r="E2774" s="1"/>
      <c r="F2774" s="1"/>
    </row>
    <row r="2775" spans="1:6" ht="12.75" customHeight="1" x14ac:dyDescent="0.25">
      <c r="A2775" s="1">
        <v>2639</v>
      </c>
      <c r="B2775" s="1" t="s">
        <v>5168</v>
      </c>
      <c r="C2775" s="1" t="s">
        <v>5</v>
      </c>
      <c r="D2775" s="2" t="s">
        <v>5169</v>
      </c>
      <c r="E2775" s="1"/>
      <c r="F2775" s="1"/>
    </row>
    <row r="2776" spans="1:6" ht="12.75" customHeight="1" x14ac:dyDescent="0.25">
      <c r="A2776" s="1">
        <v>2644</v>
      </c>
      <c r="B2776" s="1" t="s">
        <v>5170</v>
      </c>
      <c r="C2776" s="1" t="s">
        <v>5</v>
      </c>
      <c r="D2776" s="2" t="s">
        <v>5171</v>
      </c>
      <c r="E2776" s="1"/>
      <c r="F2776" s="1"/>
    </row>
    <row r="2777" spans="1:6" ht="12.75" customHeight="1" x14ac:dyDescent="0.25">
      <c r="A2777" s="1">
        <v>2643</v>
      </c>
      <c r="B2777" s="1" t="s">
        <v>5172</v>
      </c>
      <c r="C2777" s="1" t="s">
        <v>5</v>
      </c>
      <c r="D2777" s="2" t="s">
        <v>5173</v>
      </c>
      <c r="E2777" s="1"/>
      <c r="F2777" s="1"/>
    </row>
    <row r="2778" spans="1:6" ht="12.75" customHeight="1" x14ac:dyDescent="0.25">
      <c r="A2778" s="1">
        <v>2640</v>
      </c>
      <c r="B2778" s="1" t="s">
        <v>5174</v>
      </c>
      <c r="C2778" s="1" t="s">
        <v>5</v>
      </c>
      <c r="D2778" s="2" t="s">
        <v>5175</v>
      </c>
      <c r="E2778" s="1"/>
      <c r="F2778" s="1"/>
    </row>
    <row r="2779" spans="1:6" ht="12.75" customHeight="1" x14ac:dyDescent="0.25">
      <c r="A2779" s="1">
        <v>2642</v>
      </c>
      <c r="B2779" s="1" t="s">
        <v>5176</v>
      </c>
      <c r="C2779" s="1" t="s">
        <v>5</v>
      </c>
      <c r="D2779" s="2" t="s">
        <v>5177</v>
      </c>
      <c r="E2779" s="1"/>
      <c r="F2779" s="1"/>
    </row>
    <row r="2780" spans="1:6" ht="12.75" customHeight="1" x14ac:dyDescent="0.25">
      <c r="A2780" s="1">
        <v>39855</v>
      </c>
      <c r="B2780" s="1" t="s">
        <v>5178</v>
      </c>
      <c r="C2780" s="1" t="s">
        <v>5</v>
      </c>
      <c r="D2780" s="2" t="s">
        <v>358</v>
      </c>
      <c r="E2780" s="1"/>
      <c r="F2780" s="1"/>
    </row>
    <row r="2781" spans="1:6" ht="12.75" customHeight="1" x14ac:dyDescent="0.25">
      <c r="A2781" s="1">
        <v>39856</v>
      </c>
      <c r="B2781" s="1" t="s">
        <v>5179</v>
      </c>
      <c r="C2781" s="1" t="s">
        <v>5</v>
      </c>
      <c r="D2781" s="2" t="s">
        <v>3850</v>
      </c>
      <c r="E2781" s="1"/>
      <c r="F2781" s="1"/>
    </row>
    <row r="2782" spans="1:6" ht="12.75" customHeight="1" x14ac:dyDescent="0.25">
      <c r="A2782" s="1">
        <v>39857</v>
      </c>
      <c r="B2782" s="1" t="s">
        <v>5180</v>
      </c>
      <c r="C2782" s="1" t="s">
        <v>5</v>
      </c>
      <c r="D2782" s="2" t="s">
        <v>4978</v>
      </c>
      <c r="E2782" s="1"/>
      <c r="F2782" s="1"/>
    </row>
    <row r="2783" spans="1:6" ht="12.75" customHeight="1" x14ac:dyDescent="0.25">
      <c r="A2783" s="1">
        <v>39858</v>
      </c>
      <c r="B2783" s="1" t="s">
        <v>5181</v>
      </c>
      <c r="C2783" s="1" t="s">
        <v>5</v>
      </c>
      <c r="D2783" s="2" t="s">
        <v>5182</v>
      </c>
      <c r="E2783" s="1"/>
      <c r="F2783" s="1"/>
    </row>
    <row r="2784" spans="1:6" ht="12.75" customHeight="1" x14ac:dyDescent="0.25">
      <c r="A2784" s="1">
        <v>39859</v>
      </c>
      <c r="B2784" s="1" t="s">
        <v>5183</v>
      </c>
      <c r="C2784" s="1" t="s">
        <v>5</v>
      </c>
      <c r="D2784" s="2" t="s">
        <v>5184</v>
      </c>
      <c r="E2784" s="1"/>
      <c r="F2784" s="1"/>
    </row>
    <row r="2785" spans="1:6" ht="12.75" customHeight="1" x14ac:dyDescent="0.25">
      <c r="A2785" s="1">
        <v>39860</v>
      </c>
      <c r="B2785" s="1" t="s">
        <v>5185</v>
      </c>
      <c r="C2785" s="1" t="s">
        <v>5</v>
      </c>
      <c r="D2785" s="2" t="s">
        <v>5186</v>
      </c>
      <c r="E2785" s="1"/>
      <c r="F2785" s="1"/>
    </row>
    <row r="2786" spans="1:6" ht="12.75" customHeight="1" x14ac:dyDescent="0.25">
      <c r="A2786" s="1">
        <v>39861</v>
      </c>
      <c r="B2786" s="1" t="s">
        <v>5187</v>
      </c>
      <c r="C2786" s="1" t="s">
        <v>5</v>
      </c>
      <c r="D2786" s="2" t="s">
        <v>4985</v>
      </c>
      <c r="E2786" s="1"/>
      <c r="F2786" s="1"/>
    </row>
    <row r="2787" spans="1:6" ht="12.75" customHeight="1" x14ac:dyDescent="0.25">
      <c r="A2787" s="1">
        <v>3867</v>
      </c>
      <c r="B2787" s="1" t="s">
        <v>5188</v>
      </c>
      <c r="C2787" s="1" t="s">
        <v>5</v>
      </c>
      <c r="D2787" s="2" t="s">
        <v>5189</v>
      </c>
      <c r="E2787" s="1"/>
      <c r="F2787" s="1"/>
    </row>
    <row r="2788" spans="1:6" ht="12.75" customHeight="1" x14ac:dyDescent="0.25">
      <c r="A2788" s="1">
        <v>3861</v>
      </c>
      <c r="B2788" s="1" t="s">
        <v>5190</v>
      </c>
      <c r="C2788" s="1" t="s">
        <v>5</v>
      </c>
      <c r="D2788" s="2" t="s">
        <v>5191</v>
      </c>
      <c r="E2788" s="1"/>
      <c r="F2788" s="1"/>
    </row>
    <row r="2789" spans="1:6" ht="12.75" customHeight="1" x14ac:dyDescent="0.25">
      <c r="A2789" s="1">
        <v>3904</v>
      </c>
      <c r="B2789" s="1" t="s">
        <v>5192</v>
      </c>
      <c r="C2789" s="1" t="s">
        <v>5</v>
      </c>
      <c r="D2789" s="2" t="s">
        <v>5193</v>
      </c>
      <c r="E2789" s="1"/>
      <c r="F2789" s="1"/>
    </row>
    <row r="2790" spans="1:6" ht="12.75" customHeight="1" x14ac:dyDescent="0.25">
      <c r="A2790" s="1">
        <v>3903</v>
      </c>
      <c r="B2790" s="1" t="s">
        <v>5194</v>
      </c>
      <c r="C2790" s="1" t="s">
        <v>5</v>
      </c>
      <c r="D2790" s="2" t="s">
        <v>5167</v>
      </c>
      <c r="E2790" s="1"/>
      <c r="F2790" s="1"/>
    </row>
    <row r="2791" spans="1:6" ht="12.75" customHeight="1" x14ac:dyDescent="0.25">
      <c r="A2791" s="1">
        <v>3862</v>
      </c>
      <c r="B2791" s="1" t="s">
        <v>5195</v>
      </c>
      <c r="C2791" s="1" t="s">
        <v>5</v>
      </c>
      <c r="D2791" s="2" t="s">
        <v>5196</v>
      </c>
      <c r="E2791" s="1"/>
      <c r="F2791" s="1"/>
    </row>
    <row r="2792" spans="1:6" ht="12.75" customHeight="1" x14ac:dyDescent="0.25">
      <c r="A2792" s="1">
        <v>3863</v>
      </c>
      <c r="B2792" s="1" t="s">
        <v>5197</v>
      </c>
      <c r="C2792" s="1" t="s">
        <v>5</v>
      </c>
      <c r="D2792" s="2" t="s">
        <v>2825</v>
      </c>
      <c r="E2792" s="1"/>
      <c r="F2792" s="1"/>
    </row>
    <row r="2793" spans="1:6" ht="12.75" customHeight="1" x14ac:dyDescent="0.25">
      <c r="A2793" s="1">
        <v>3864</v>
      </c>
      <c r="B2793" s="1" t="s">
        <v>5198</v>
      </c>
      <c r="C2793" s="1" t="s">
        <v>5</v>
      </c>
      <c r="D2793" s="2" t="s">
        <v>5199</v>
      </c>
      <c r="E2793" s="1"/>
      <c r="F2793" s="1"/>
    </row>
    <row r="2794" spans="1:6" ht="12.75" customHeight="1" x14ac:dyDescent="0.25">
      <c r="A2794" s="1">
        <v>3865</v>
      </c>
      <c r="B2794" s="1" t="s">
        <v>5200</v>
      </c>
      <c r="C2794" s="1" t="s">
        <v>5</v>
      </c>
      <c r="D2794" s="2" t="s">
        <v>5201</v>
      </c>
      <c r="E2794" s="1"/>
      <c r="F2794" s="1"/>
    </row>
    <row r="2795" spans="1:6" ht="12.75" customHeight="1" x14ac:dyDescent="0.25">
      <c r="A2795" s="1">
        <v>3866</v>
      </c>
      <c r="B2795" s="1" t="s">
        <v>5202</v>
      </c>
      <c r="C2795" s="1" t="s">
        <v>5</v>
      </c>
      <c r="D2795" s="2" t="s">
        <v>5203</v>
      </c>
      <c r="E2795" s="1"/>
      <c r="F2795" s="1"/>
    </row>
    <row r="2796" spans="1:6" ht="12.75" customHeight="1" x14ac:dyDescent="0.25">
      <c r="A2796" s="1">
        <v>3878</v>
      </c>
      <c r="B2796" s="1" t="s">
        <v>5204</v>
      </c>
      <c r="C2796" s="1" t="s">
        <v>5</v>
      </c>
      <c r="D2796" s="2" t="s">
        <v>5205</v>
      </c>
      <c r="E2796" s="1"/>
      <c r="F2796" s="1"/>
    </row>
    <row r="2797" spans="1:6" ht="12.75" customHeight="1" x14ac:dyDescent="0.25">
      <c r="A2797" s="1">
        <v>3883</v>
      </c>
      <c r="B2797" s="1" t="s">
        <v>5206</v>
      </c>
      <c r="C2797" s="1" t="s">
        <v>5</v>
      </c>
      <c r="D2797" s="2" t="s">
        <v>5207</v>
      </c>
      <c r="E2797" s="1"/>
      <c r="F2797" s="1"/>
    </row>
    <row r="2798" spans="1:6" ht="12.75" customHeight="1" x14ac:dyDescent="0.25">
      <c r="A2798" s="1">
        <v>3876</v>
      </c>
      <c r="B2798" s="1" t="s">
        <v>5208</v>
      </c>
      <c r="C2798" s="1" t="s">
        <v>5</v>
      </c>
      <c r="D2798" s="2" t="s">
        <v>5209</v>
      </c>
      <c r="E2798" s="1"/>
      <c r="F2798" s="1"/>
    </row>
    <row r="2799" spans="1:6" ht="12.75" customHeight="1" x14ac:dyDescent="0.25">
      <c r="A2799" s="1">
        <v>3884</v>
      </c>
      <c r="B2799" s="1" t="s">
        <v>5210</v>
      </c>
      <c r="C2799" s="1" t="s">
        <v>5</v>
      </c>
      <c r="D2799" s="2" t="s">
        <v>3660</v>
      </c>
      <c r="E2799" s="1"/>
      <c r="F2799" s="1"/>
    </row>
    <row r="2800" spans="1:6" ht="12.75" customHeight="1" x14ac:dyDescent="0.25">
      <c r="A2800" s="1">
        <v>12892</v>
      </c>
      <c r="B2800" s="1" t="s">
        <v>5211</v>
      </c>
      <c r="C2800" s="1" t="s">
        <v>805</v>
      </c>
      <c r="D2800" s="2" t="s">
        <v>5212</v>
      </c>
      <c r="E2800" s="1"/>
      <c r="F2800" s="1"/>
    </row>
    <row r="2801" spans="1:6" ht="12.75" customHeight="1" x14ac:dyDescent="0.25">
      <c r="A2801" s="1">
        <v>38447</v>
      </c>
      <c r="B2801" s="1" t="s">
        <v>5213</v>
      </c>
      <c r="C2801" s="1" t="s">
        <v>5</v>
      </c>
      <c r="D2801" s="2" t="s">
        <v>5214</v>
      </c>
      <c r="E2801" s="1"/>
      <c r="F2801" s="1"/>
    </row>
    <row r="2802" spans="1:6" ht="12.75" customHeight="1" x14ac:dyDescent="0.25">
      <c r="A2802" s="1">
        <v>36320</v>
      </c>
      <c r="B2802" s="1" t="s">
        <v>5215</v>
      </c>
      <c r="C2802" s="1" t="s">
        <v>5</v>
      </c>
      <c r="D2802" s="2" t="s">
        <v>677</v>
      </c>
      <c r="E2802" s="1"/>
      <c r="F2802" s="1"/>
    </row>
    <row r="2803" spans="1:6" ht="12.75" customHeight="1" x14ac:dyDescent="0.25">
      <c r="A2803" s="1">
        <v>36324</v>
      </c>
      <c r="B2803" s="1" t="s">
        <v>5216</v>
      </c>
      <c r="C2803" s="1" t="s">
        <v>5</v>
      </c>
      <c r="D2803" s="2" t="s">
        <v>5217</v>
      </c>
      <c r="E2803" s="1"/>
      <c r="F2803" s="1"/>
    </row>
    <row r="2804" spans="1:6" ht="12.75" customHeight="1" x14ac:dyDescent="0.25">
      <c r="A2804" s="1">
        <v>38441</v>
      </c>
      <c r="B2804" s="1" t="s">
        <v>5218</v>
      </c>
      <c r="C2804" s="1" t="s">
        <v>5</v>
      </c>
      <c r="D2804" s="2" t="s">
        <v>5219</v>
      </c>
      <c r="E2804" s="1"/>
      <c r="F2804" s="1"/>
    </row>
    <row r="2805" spans="1:6" ht="12.75" customHeight="1" x14ac:dyDescent="0.25">
      <c r="A2805" s="1">
        <v>38442</v>
      </c>
      <c r="B2805" s="1" t="s">
        <v>5220</v>
      </c>
      <c r="C2805" s="1" t="s">
        <v>5</v>
      </c>
      <c r="D2805" s="2" t="s">
        <v>3861</v>
      </c>
      <c r="E2805" s="1"/>
      <c r="F2805" s="1"/>
    </row>
    <row r="2806" spans="1:6" ht="12.75" customHeight="1" x14ac:dyDescent="0.25">
      <c r="A2806" s="1">
        <v>38443</v>
      </c>
      <c r="B2806" s="1" t="s">
        <v>5221</v>
      </c>
      <c r="C2806" s="1" t="s">
        <v>5</v>
      </c>
      <c r="D2806" s="2" t="s">
        <v>1547</v>
      </c>
      <c r="E2806" s="1"/>
      <c r="F2806" s="1"/>
    </row>
    <row r="2807" spans="1:6" ht="12.75" customHeight="1" x14ac:dyDescent="0.25">
      <c r="A2807" s="1">
        <v>38444</v>
      </c>
      <c r="B2807" s="1" t="s">
        <v>5222</v>
      </c>
      <c r="C2807" s="1" t="s">
        <v>5</v>
      </c>
      <c r="D2807" s="2" t="s">
        <v>2742</v>
      </c>
      <c r="E2807" s="1"/>
      <c r="F2807" s="1"/>
    </row>
    <row r="2808" spans="1:6" ht="12.75" customHeight="1" x14ac:dyDescent="0.25">
      <c r="A2808" s="1">
        <v>38445</v>
      </c>
      <c r="B2808" s="1" t="s">
        <v>5223</v>
      </c>
      <c r="C2808" s="1" t="s">
        <v>5</v>
      </c>
      <c r="D2808" s="2" t="s">
        <v>5224</v>
      </c>
      <c r="E2808" s="1"/>
      <c r="F2808" s="1"/>
    </row>
    <row r="2809" spans="1:6" ht="12.75" customHeight="1" x14ac:dyDescent="0.25">
      <c r="A2809" s="1">
        <v>38446</v>
      </c>
      <c r="B2809" s="1" t="s">
        <v>5225</v>
      </c>
      <c r="C2809" s="1" t="s">
        <v>5</v>
      </c>
      <c r="D2809" s="2" t="s">
        <v>5226</v>
      </c>
      <c r="E2809" s="1"/>
      <c r="F2809" s="1"/>
    </row>
    <row r="2810" spans="1:6" ht="12.75" customHeight="1" x14ac:dyDescent="0.25">
      <c r="A2810" s="1">
        <v>3837</v>
      </c>
      <c r="B2810" s="1" t="s">
        <v>5227</v>
      </c>
      <c r="C2810" s="1" t="s">
        <v>5</v>
      </c>
      <c r="D2810" s="2" t="s">
        <v>5228</v>
      </c>
      <c r="E2810" s="1"/>
      <c r="F2810" s="1"/>
    </row>
    <row r="2811" spans="1:6" ht="12.75" customHeight="1" x14ac:dyDescent="0.25">
      <c r="A2811" s="1">
        <v>3845</v>
      </c>
      <c r="B2811" s="1" t="s">
        <v>5229</v>
      </c>
      <c r="C2811" s="1" t="s">
        <v>5</v>
      </c>
      <c r="D2811" s="2" t="s">
        <v>5230</v>
      </c>
      <c r="E2811" s="1"/>
      <c r="F2811" s="1"/>
    </row>
    <row r="2812" spans="1:6" ht="12.75" customHeight="1" x14ac:dyDescent="0.25">
      <c r="A2812" s="1">
        <v>11045</v>
      </c>
      <c r="B2812" s="1" t="s">
        <v>5231</v>
      </c>
      <c r="C2812" s="1" t="s">
        <v>5</v>
      </c>
      <c r="D2812" s="2" t="s">
        <v>5232</v>
      </c>
      <c r="E2812" s="1"/>
      <c r="F2812" s="1"/>
    </row>
    <row r="2813" spans="1:6" ht="12.75" customHeight="1" x14ac:dyDescent="0.25">
      <c r="A2813" s="1">
        <v>20170</v>
      </c>
      <c r="B2813" s="1" t="s">
        <v>5233</v>
      </c>
      <c r="C2813" s="1" t="s">
        <v>5</v>
      </c>
      <c r="D2813" s="2" t="s">
        <v>996</v>
      </c>
      <c r="E2813" s="1"/>
      <c r="F2813" s="1"/>
    </row>
    <row r="2814" spans="1:6" ht="12.75" customHeight="1" x14ac:dyDescent="0.25">
      <c r="A2814" s="1">
        <v>20171</v>
      </c>
      <c r="B2814" s="1" t="s">
        <v>5234</v>
      </c>
      <c r="C2814" s="1" t="s">
        <v>5</v>
      </c>
      <c r="D2814" s="2" t="s">
        <v>5235</v>
      </c>
      <c r="E2814" s="1"/>
      <c r="F2814" s="1"/>
    </row>
    <row r="2815" spans="1:6" ht="12.75" customHeight="1" x14ac:dyDescent="0.25">
      <c r="A2815" s="1">
        <v>20167</v>
      </c>
      <c r="B2815" s="1" t="s">
        <v>5236</v>
      </c>
      <c r="C2815" s="1" t="s">
        <v>5</v>
      </c>
      <c r="D2815" s="2" t="s">
        <v>5237</v>
      </c>
      <c r="E2815" s="1"/>
      <c r="F2815" s="1"/>
    </row>
    <row r="2816" spans="1:6" ht="12.75" customHeight="1" x14ac:dyDescent="0.25">
      <c r="A2816" s="1">
        <v>20168</v>
      </c>
      <c r="B2816" s="1" t="s">
        <v>5238</v>
      </c>
      <c r="C2816" s="1" t="s">
        <v>5</v>
      </c>
      <c r="D2816" s="2" t="s">
        <v>5239</v>
      </c>
      <c r="E2816" s="1"/>
      <c r="F2816" s="1"/>
    </row>
    <row r="2817" spans="1:6" ht="12.75" customHeight="1" x14ac:dyDescent="0.25">
      <c r="A2817" s="1">
        <v>20169</v>
      </c>
      <c r="B2817" s="1" t="s">
        <v>5240</v>
      </c>
      <c r="C2817" s="1" t="s">
        <v>5</v>
      </c>
      <c r="D2817" s="2" t="s">
        <v>5241</v>
      </c>
      <c r="E2817" s="1"/>
      <c r="F2817" s="1"/>
    </row>
    <row r="2818" spans="1:6" ht="12.75" customHeight="1" x14ac:dyDescent="0.25">
      <c r="A2818" s="1">
        <v>3899</v>
      </c>
      <c r="B2818" s="1" t="s">
        <v>5242</v>
      </c>
      <c r="C2818" s="1" t="s">
        <v>5</v>
      </c>
      <c r="D2818" s="2" t="s">
        <v>5243</v>
      </c>
      <c r="E2818" s="1"/>
      <c r="F2818" s="1"/>
    </row>
    <row r="2819" spans="1:6" ht="12.75" customHeight="1" x14ac:dyDescent="0.25">
      <c r="A2819" s="1">
        <v>38676</v>
      </c>
      <c r="B2819" s="1" t="s">
        <v>5244</v>
      </c>
      <c r="C2819" s="1" t="s">
        <v>5</v>
      </c>
      <c r="D2819" s="2" t="s">
        <v>5245</v>
      </c>
      <c r="E2819" s="1"/>
      <c r="F2819" s="1"/>
    </row>
    <row r="2820" spans="1:6" ht="12.75" customHeight="1" x14ac:dyDescent="0.25">
      <c r="A2820" s="1">
        <v>3897</v>
      </c>
      <c r="B2820" s="1" t="s">
        <v>5246</v>
      </c>
      <c r="C2820" s="1" t="s">
        <v>5</v>
      </c>
      <c r="D2820" s="2" t="s">
        <v>321</v>
      </c>
      <c r="E2820" s="1"/>
      <c r="F2820" s="1"/>
    </row>
    <row r="2821" spans="1:6" ht="12.75" customHeight="1" x14ac:dyDescent="0.25">
      <c r="A2821" s="1">
        <v>3875</v>
      </c>
      <c r="B2821" s="1" t="s">
        <v>5247</v>
      </c>
      <c r="C2821" s="1" t="s">
        <v>5</v>
      </c>
      <c r="D2821" s="2" t="s">
        <v>3917</v>
      </c>
      <c r="E2821" s="1"/>
      <c r="F2821" s="1"/>
    </row>
    <row r="2822" spans="1:6" ht="12.75" customHeight="1" x14ac:dyDescent="0.25">
      <c r="A2822" s="1">
        <v>3898</v>
      </c>
      <c r="B2822" s="1" t="s">
        <v>5248</v>
      </c>
      <c r="C2822" s="1" t="s">
        <v>5</v>
      </c>
      <c r="D2822" s="2" t="s">
        <v>4550</v>
      </c>
      <c r="E2822" s="1"/>
      <c r="F2822" s="1"/>
    </row>
    <row r="2823" spans="1:6" ht="12.75" customHeight="1" x14ac:dyDescent="0.25">
      <c r="A2823" s="1">
        <v>3855</v>
      </c>
      <c r="B2823" s="1" t="s">
        <v>5249</v>
      </c>
      <c r="C2823" s="1" t="s">
        <v>5</v>
      </c>
      <c r="D2823" s="2" t="s">
        <v>392</v>
      </c>
      <c r="E2823" s="1"/>
      <c r="F2823" s="1"/>
    </row>
    <row r="2824" spans="1:6" ht="12.75" customHeight="1" x14ac:dyDescent="0.25">
      <c r="A2824" s="1">
        <v>3874</v>
      </c>
      <c r="B2824" s="1" t="s">
        <v>5250</v>
      </c>
      <c r="C2824" s="1" t="s">
        <v>5</v>
      </c>
      <c r="D2824" s="2" t="s">
        <v>5251</v>
      </c>
      <c r="E2824" s="1"/>
      <c r="F2824" s="1"/>
    </row>
    <row r="2825" spans="1:6" ht="12.75" customHeight="1" x14ac:dyDescent="0.25">
      <c r="A2825" s="1">
        <v>3870</v>
      </c>
      <c r="B2825" s="1" t="s">
        <v>5252</v>
      </c>
      <c r="C2825" s="1" t="s">
        <v>5</v>
      </c>
      <c r="D2825" s="2" t="s">
        <v>5253</v>
      </c>
      <c r="E2825" s="1"/>
      <c r="F2825" s="1"/>
    </row>
    <row r="2826" spans="1:6" ht="12.75" customHeight="1" x14ac:dyDescent="0.25">
      <c r="A2826" s="1">
        <v>38678</v>
      </c>
      <c r="B2826" s="1" t="s">
        <v>5254</v>
      </c>
      <c r="C2826" s="1" t="s">
        <v>5</v>
      </c>
      <c r="D2826" s="2" t="s">
        <v>5255</v>
      </c>
      <c r="E2826" s="1"/>
      <c r="F2826" s="1"/>
    </row>
    <row r="2827" spans="1:6" ht="12.75" customHeight="1" x14ac:dyDescent="0.25">
      <c r="A2827" s="1">
        <v>3859</v>
      </c>
      <c r="B2827" s="1" t="s">
        <v>5256</v>
      </c>
      <c r="C2827" s="1" t="s">
        <v>5</v>
      </c>
      <c r="D2827" s="2" t="s">
        <v>1299</v>
      </c>
      <c r="E2827" s="1"/>
      <c r="F2827" s="1"/>
    </row>
    <row r="2828" spans="1:6" ht="12.75" customHeight="1" x14ac:dyDescent="0.25">
      <c r="A2828" s="1">
        <v>3856</v>
      </c>
      <c r="B2828" s="1" t="s">
        <v>5257</v>
      </c>
      <c r="C2828" s="1" t="s">
        <v>5</v>
      </c>
      <c r="D2828" s="2" t="s">
        <v>5065</v>
      </c>
      <c r="E2828" s="1"/>
      <c r="F2828" s="1"/>
    </row>
    <row r="2829" spans="1:6" ht="12.75" customHeight="1" x14ac:dyDescent="0.25">
      <c r="A2829" s="1">
        <v>3906</v>
      </c>
      <c r="B2829" s="1" t="s">
        <v>5258</v>
      </c>
      <c r="C2829" s="1" t="s">
        <v>5</v>
      </c>
      <c r="D2829" s="2" t="s">
        <v>694</v>
      </c>
      <c r="E2829" s="1"/>
      <c r="F2829" s="1"/>
    </row>
    <row r="2830" spans="1:6" ht="12.75" customHeight="1" x14ac:dyDescent="0.25">
      <c r="A2830" s="1">
        <v>3860</v>
      </c>
      <c r="B2830" s="1" t="s">
        <v>5259</v>
      </c>
      <c r="C2830" s="1" t="s">
        <v>5</v>
      </c>
      <c r="D2830" s="2" t="s">
        <v>3482</v>
      </c>
      <c r="E2830" s="1"/>
      <c r="F2830" s="1"/>
    </row>
    <row r="2831" spans="1:6" ht="12.75" customHeight="1" x14ac:dyDescent="0.25">
      <c r="A2831" s="1">
        <v>3905</v>
      </c>
      <c r="B2831" s="1" t="s">
        <v>5260</v>
      </c>
      <c r="C2831" s="1" t="s">
        <v>5</v>
      </c>
      <c r="D2831" s="2" t="s">
        <v>2414</v>
      </c>
      <c r="E2831" s="1"/>
      <c r="F2831" s="1"/>
    </row>
    <row r="2832" spans="1:6" ht="12.75" customHeight="1" x14ac:dyDescent="0.25">
      <c r="A2832" s="1">
        <v>3871</v>
      </c>
      <c r="B2832" s="1" t="s">
        <v>5261</v>
      </c>
      <c r="C2832" s="1" t="s">
        <v>5</v>
      </c>
      <c r="D2832" s="2" t="s">
        <v>5262</v>
      </c>
      <c r="E2832" s="1"/>
      <c r="F2832" s="1"/>
    </row>
    <row r="2833" spans="1:6" ht="12.75" customHeight="1" x14ac:dyDescent="0.25">
      <c r="A2833" s="1">
        <v>39292</v>
      </c>
      <c r="B2833" s="1" t="s">
        <v>5263</v>
      </c>
      <c r="C2833" s="1" t="s">
        <v>5</v>
      </c>
      <c r="D2833" s="2" t="s">
        <v>136</v>
      </c>
      <c r="E2833" s="1"/>
      <c r="F2833" s="1"/>
    </row>
    <row r="2834" spans="1:6" ht="12.75" customHeight="1" x14ac:dyDescent="0.25">
      <c r="A2834" s="1">
        <v>39293</v>
      </c>
      <c r="B2834" s="1" t="s">
        <v>5264</v>
      </c>
      <c r="C2834" s="1" t="s">
        <v>5</v>
      </c>
      <c r="D2834" s="2" t="s">
        <v>5265</v>
      </c>
      <c r="E2834" s="1"/>
      <c r="F2834" s="1"/>
    </row>
    <row r="2835" spans="1:6" ht="12.75" customHeight="1" x14ac:dyDescent="0.25">
      <c r="A2835" s="1">
        <v>39294</v>
      </c>
      <c r="B2835" s="1" t="s">
        <v>5266</v>
      </c>
      <c r="C2835" s="1" t="s">
        <v>5</v>
      </c>
      <c r="D2835" s="2" t="s">
        <v>1391</v>
      </c>
      <c r="E2835" s="1"/>
      <c r="F2835" s="1"/>
    </row>
    <row r="2836" spans="1:6" ht="12.75" customHeight="1" x14ac:dyDescent="0.25">
      <c r="A2836" s="1">
        <v>39295</v>
      </c>
      <c r="B2836" s="1" t="s">
        <v>5267</v>
      </c>
      <c r="C2836" s="1" t="s">
        <v>5</v>
      </c>
      <c r="D2836" s="2" t="s">
        <v>2453</v>
      </c>
      <c r="E2836" s="1"/>
      <c r="F2836" s="1"/>
    </row>
    <row r="2837" spans="1:6" ht="12.75" customHeight="1" x14ac:dyDescent="0.25">
      <c r="A2837" s="1">
        <v>39312</v>
      </c>
      <c r="B2837" s="1" t="s">
        <v>5268</v>
      </c>
      <c r="C2837" s="1" t="s">
        <v>5</v>
      </c>
      <c r="D2837" s="2" t="s">
        <v>5269</v>
      </c>
      <c r="E2837" s="1"/>
      <c r="F2837" s="1"/>
    </row>
    <row r="2838" spans="1:6" ht="12.75" customHeight="1" x14ac:dyDescent="0.25">
      <c r="A2838" s="1">
        <v>39313</v>
      </c>
      <c r="B2838" s="1" t="s">
        <v>5270</v>
      </c>
      <c r="C2838" s="1" t="s">
        <v>5</v>
      </c>
      <c r="D2838" s="2" t="s">
        <v>5271</v>
      </c>
      <c r="E2838" s="1"/>
      <c r="F2838" s="1"/>
    </row>
    <row r="2839" spans="1:6" ht="12.75" customHeight="1" x14ac:dyDescent="0.25">
      <c r="A2839" s="1">
        <v>39314</v>
      </c>
      <c r="B2839" s="1" t="s">
        <v>5272</v>
      </c>
      <c r="C2839" s="1" t="s">
        <v>5</v>
      </c>
      <c r="D2839" s="2" t="s">
        <v>5273</v>
      </c>
      <c r="E2839" s="1"/>
      <c r="F2839" s="1"/>
    </row>
    <row r="2840" spans="1:6" ht="12.75" customHeight="1" x14ac:dyDescent="0.25">
      <c r="A2840" s="1">
        <v>39296</v>
      </c>
      <c r="B2840" s="1" t="s">
        <v>5274</v>
      </c>
      <c r="C2840" s="1" t="s">
        <v>5</v>
      </c>
      <c r="D2840" s="2" t="s">
        <v>1505</v>
      </c>
      <c r="E2840" s="1"/>
      <c r="F2840" s="1"/>
    </row>
    <row r="2841" spans="1:6" ht="12.75" customHeight="1" x14ac:dyDescent="0.25">
      <c r="A2841" s="1">
        <v>39297</v>
      </c>
      <c r="B2841" s="1" t="s">
        <v>5275</v>
      </c>
      <c r="C2841" s="1" t="s">
        <v>5</v>
      </c>
      <c r="D2841" s="2" t="s">
        <v>5276</v>
      </c>
      <c r="E2841" s="1"/>
      <c r="F2841" s="1"/>
    </row>
    <row r="2842" spans="1:6" ht="12.75" customHeight="1" x14ac:dyDescent="0.25">
      <c r="A2842" s="1">
        <v>39298</v>
      </c>
      <c r="B2842" s="1" t="s">
        <v>5277</v>
      </c>
      <c r="C2842" s="1" t="s">
        <v>5</v>
      </c>
      <c r="D2842" s="2" t="s">
        <v>5278</v>
      </c>
      <c r="E2842" s="1"/>
      <c r="F2842" s="1"/>
    </row>
    <row r="2843" spans="1:6" ht="12.75" customHeight="1" x14ac:dyDescent="0.25">
      <c r="A2843" s="1">
        <v>39299</v>
      </c>
      <c r="B2843" s="1" t="s">
        <v>5279</v>
      </c>
      <c r="C2843" s="1" t="s">
        <v>5</v>
      </c>
      <c r="D2843" s="2" t="s">
        <v>5280</v>
      </c>
      <c r="E2843" s="1"/>
      <c r="F2843" s="1"/>
    </row>
    <row r="2844" spans="1:6" ht="12.75" customHeight="1" x14ac:dyDescent="0.25">
      <c r="A2844" s="1">
        <v>39308</v>
      </c>
      <c r="B2844" s="1" t="s">
        <v>5281</v>
      </c>
      <c r="C2844" s="1" t="s">
        <v>5</v>
      </c>
      <c r="D2844" s="2" t="s">
        <v>5282</v>
      </c>
      <c r="E2844" s="1"/>
      <c r="F2844" s="1"/>
    </row>
    <row r="2845" spans="1:6" ht="12.75" customHeight="1" x14ac:dyDescent="0.25">
      <c r="A2845" s="1">
        <v>39309</v>
      </c>
      <c r="B2845" s="1" t="s">
        <v>5283</v>
      </c>
      <c r="C2845" s="1" t="s">
        <v>5</v>
      </c>
      <c r="D2845" s="2" t="s">
        <v>5284</v>
      </c>
      <c r="E2845" s="1"/>
      <c r="F2845" s="1"/>
    </row>
    <row r="2846" spans="1:6" ht="12.75" customHeight="1" x14ac:dyDescent="0.25">
      <c r="A2846" s="1">
        <v>39310</v>
      </c>
      <c r="B2846" s="1" t="s">
        <v>5285</v>
      </c>
      <c r="C2846" s="1" t="s">
        <v>5</v>
      </c>
      <c r="D2846" s="2" t="s">
        <v>5286</v>
      </c>
      <c r="E2846" s="1"/>
      <c r="F2846" s="1"/>
    </row>
    <row r="2847" spans="1:6" ht="12.75" customHeight="1" x14ac:dyDescent="0.25">
      <c r="A2847" s="1">
        <v>39311</v>
      </c>
      <c r="B2847" s="1" t="s">
        <v>5287</v>
      </c>
      <c r="C2847" s="1" t="s">
        <v>5</v>
      </c>
      <c r="D2847" s="2" t="s">
        <v>5288</v>
      </c>
      <c r="E2847" s="1"/>
      <c r="F2847" s="1"/>
    </row>
    <row r="2848" spans="1:6" ht="12.75" customHeight="1" x14ac:dyDescent="0.25">
      <c r="A2848" s="1">
        <v>37429</v>
      </c>
      <c r="B2848" s="1" t="s">
        <v>5289</v>
      </c>
      <c r="C2848" s="1" t="s">
        <v>5</v>
      </c>
      <c r="D2848" s="2" t="s">
        <v>5290</v>
      </c>
      <c r="E2848" s="1"/>
      <c r="F2848" s="1"/>
    </row>
    <row r="2849" spans="1:6" ht="12.75" customHeight="1" x14ac:dyDescent="0.25">
      <c r="A2849" s="1">
        <v>37426</v>
      </c>
      <c r="B2849" s="1" t="s">
        <v>5291</v>
      </c>
      <c r="C2849" s="1" t="s">
        <v>5</v>
      </c>
      <c r="D2849" s="2" t="s">
        <v>4592</v>
      </c>
      <c r="E2849" s="1"/>
      <c r="F2849" s="1"/>
    </row>
    <row r="2850" spans="1:6" ht="12.75" customHeight="1" x14ac:dyDescent="0.25">
      <c r="A2850" s="1">
        <v>37427</v>
      </c>
      <c r="B2850" s="1" t="s">
        <v>5292</v>
      </c>
      <c r="C2850" s="1" t="s">
        <v>5</v>
      </c>
      <c r="D2850" s="2" t="s">
        <v>5293</v>
      </c>
      <c r="E2850" s="1"/>
      <c r="F2850" s="1"/>
    </row>
    <row r="2851" spans="1:6" ht="12.75" customHeight="1" x14ac:dyDescent="0.25">
      <c r="A2851" s="1">
        <v>37424</v>
      </c>
      <c r="B2851" s="1" t="s">
        <v>5294</v>
      </c>
      <c r="C2851" s="1" t="s">
        <v>5</v>
      </c>
      <c r="D2851" s="2" t="s">
        <v>5265</v>
      </c>
      <c r="E2851" s="1"/>
      <c r="F2851" s="1"/>
    </row>
    <row r="2852" spans="1:6" ht="12.75" customHeight="1" x14ac:dyDescent="0.25">
      <c r="A2852" s="1">
        <v>37428</v>
      </c>
      <c r="B2852" s="1" t="s">
        <v>5295</v>
      </c>
      <c r="C2852" s="1" t="s">
        <v>5</v>
      </c>
      <c r="D2852" s="2" t="s">
        <v>5296</v>
      </c>
      <c r="E2852" s="1"/>
      <c r="F2852" s="1"/>
    </row>
    <row r="2853" spans="1:6" ht="12.75" customHeight="1" x14ac:dyDescent="0.25">
      <c r="A2853" s="1">
        <v>37425</v>
      </c>
      <c r="B2853" s="1" t="s">
        <v>5297</v>
      </c>
      <c r="C2853" s="1" t="s">
        <v>5</v>
      </c>
      <c r="D2853" s="2" t="s">
        <v>5298</v>
      </c>
      <c r="E2853" s="1"/>
      <c r="F2853" s="1"/>
    </row>
    <row r="2854" spans="1:6" ht="12.75" customHeight="1" x14ac:dyDescent="0.25">
      <c r="A2854" s="1">
        <v>11519</v>
      </c>
      <c r="B2854" s="1" t="s">
        <v>5299</v>
      </c>
      <c r="C2854" s="1" t="s">
        <v>805</v>
      </c>
      <c r="D2854" s="2" t="s">
        <v>5300</v>
      </c>
      <c r="E2854" s="1"/>
      <c r="F2854" s="1"/>
    </row>
    <row r="2855" spans="1:6" ht="12.75" customHeight="1" x14ac:dyDescent="0.25">
      <c r="A2855" s="1">
        <v>11520</v>
      </c>
      <c r="B2855" s="1" t="s">
        <v>5301</v>
      </c>
      <c r="C2855" s="1" t="s">
        <v>805</v>
      </c>
      <c r="D2855" s="2" t="s">
        <v>5302</v>
      </c>
      <c r="E2855" s="1"/>
      <c r="F2855" s="1"/>
    </row>
    <row r="2856" spans="1:6" ht="12.75" customHeight="1" x14ac:dyDescent="0.25">
      <c r="A2856" s="1">
        <v>11518</v>
      </c>
      <c r="B2856" s="1" t="s">
        <v>5303</v>
      </c>
      <c r="C2856" s="1" t="s">
        <v>805</v>
      </c>
      <c r="D2856" s="2" t="s">
        <v>5304</v>
      </c>
      <c r="E2856" s="1"/>
      <c r="F2856" s="1"/>
    </row>
    <row r="2857" spans="1:6" ht="12.75" customHeight="1" x14ac:dyDescent="0.25">
      <c r="A2857" s="1">
        <v>38473</v>
      </c>
      <c r="B2857" s="1" t="s">
        <v>5305</v>
      </c>
      <c r="C2857" s="1" t="s">
        <v>5</v>
      </c>
      <c r="D2857" s="2" t="s">
        <v>5306</v>
      </c>
      <c r="E2857" s="1"/>
      <c r="F2857" s="1"/>
    </row>
    <row r="2858" spans="1:6" ht="12.75" customHeight="1" x14ac:dyDescent="0.25">
      <c r="A2858" s="1">
        <v>4244</v>
      </c>
      <c r="B2858" s="1" t="s">
        <v>5307</v>
      </c>
      <c r="C2858" s="1" t="s">
        <v>291</v>
      </c>
      <c r="D2858" s="2" t="s">
        <v>9031</v>
      </c>
      <c r="E2858" s="1"/>
      <c r="F2858" s="1"/>
    </row>
    <row r="2859" spans="1:6" ht="12.75" customHeight="1" x14ac:dyDescent="0.25">
      <c r="A2859" s="1">
        <v>40977</v>
      </c>
      <c r="B2859" s="1" t="s">
        <v>5308</v>
      </c>
      <c r="C2859" s="1" t="s">
        <v>294</v>
      </c>
      <c r="D2859" s="2" t="s">
        <v>9032</v>
      </c>
      <c r="E2859" s="1"/>
      <c r="F2859" s="1"/>
    </row>
    <row r="2860" spans="1:6" ht="12.75" customHeight="1" x14ac:dyDescent="0.25">
      <c r="A2860" s="1">
        <v>4115</v>
      </c>
      <c r="B2860" s="1" t="s">
        <v>5310</v>
      </c>
      <c r="C2860" s="1" t="s">
        <v>90</v>
      </c>
      <c r="D2860" s="2" t="s">
        <v>5311</v>
      </c>
      <c r="E2860" s="1"/>
      <c r="F2860" s="1"/>
    </row>
    <row r="2861" spans="1:6" ht="12.75" customHeight="1" x14ac:dyDescent="0.25">
      <c r="A2861" s="1">
        <v>4119</v>
      </c>
      <c r="B2861" s="1" t="s">
        <v>5312</v>
      </c>
      <c r="C2861" s="1" t="s">
        <v>90</v>
      </c>
      <c r="D2861" s="2" t="s">
        <v>5313</v>
      </c>
      <c r="E2861" s="1"/>
      <c r="F2861" s="1"/>
    </row>
    <row r="2862" spans="1:6" ht="12.75" customHeight="1" x14ac:dyDescent="0.25">
      <c r="A2862" s="1">
        <v>2794</v>
      </c>
      <c r="B2862" s="1" t="s">
        <v>5314</v>
      </c>
      <c r="C2862" s="1" t="s">
        <v>90</v>
      </c>
      <c r="D2862" s="2" t="s">
        <v>5315</v>
      </c>
      <c r="E2862" s="1"/>
      <c r="F2862" s="1"/>
    </row>
    <row r="2863" spans="1:6" ht="12.75" customHeight="1" x14ac:dyDescent="0.25">
      <c r="A2863" s="1">
        <v>2788</v>
      </c>
      <c r="B2863" s="1" t="s">
        <v>5316</v>
      </c>
      <c r="C2863" s="1" t="s">
        <v>90</v>
      </c>
      <c r="D2863" s="2" t="s">
        <v>5317</v>
      </c>
      <c r="E2863" s="1"/>
      <c r="F2863" s="1"/>
    </row>
    <row r="2864" spans="1:6" ht="12.75" customHeight="1" x14ac:dyDescent="0.25">
      <c r="A2864" s="1">
        <v>4006</v>
      </c>
      <c r="B2864" s="1" t="s">
        <v>5318</v>
      </c>
      <c r="C2864" s="1" t="s">
        <v>288</v>
      </c>
      <c r="D2864" s="2" t="s">
        <v>5319</v>
      </c>
      <c r="E2864" s="1"/>
      <c r="F2864" s="1"/>
    </row>
    <row r="2865" spans="1:6" ht="12.75" customHeight="1" x14ac:dyDescent="0.25">
      <c r="A2865" s="1">
        <v>36151</v>
      </c>
      <c r="B2865" s="1" t="s">
        <v>5320</v>
      </c>
      <c r="C2865" s="1" t="s">
        <v>5</v>
      </c>
      <c r="D2865" s="2" t="s">
        <v>589</v>
      </c>
      <c r="E2865" s="1"/>
      <c r="F2865" s="1"/>
    </row>
    <row r="2866" spans="1:6" ht="12.75" customHeight="1" x14ac:dyDescent="0.25">
      <c r="A2866" s="1">
        <v>37457</v>
      </c>
      <c r="B2866" s="1" t="s">
        <v>5321</v>
      </c>
      <c r="C2866" s="1" t="s">
        <v>90</v>
      </c>
      <c r="D2866" s="2" t="s">
        <v>1862</v>
      </c>
      <c r="E2866" s="1"/>
      <c r="F2866" s="1"/>
    </row>
    <row r="2867" spans="1:6" ht="12.75" customHeight="1" x14ac:dyDescent="0.25">
      <c r="A2867" s="1">
        <v>37456</v>
      </c>
      <c r="B2867" s="1" t="s">
        <v>5322</v>
      </c>
      <c r="C2867" s="1" t="s">
        <v>90</v>
      </c>
      <c r="D2867" s="2" t="s">
        <v>5323</v>
      </c>
      <c r="E2867" s="1"/>
      <c r="F2867" s="1"/>
    </row>
    <row r="2868" spans="1:6" ht="12.75" customHeight="1" x14ac:dyDescent="0.25">
      <c r="A2868" s="1">
        <v>37461</v>
      </c>
      <c r="B2868" s="1" t="s">
        <v>5324</v>
      </c>
      <c r="C2868" s="1" t="s">
        <v>90</v>
      </c>
      <c r="D2868" s="2" t="s">
        <v>5325</v>
      </c>
      <c r="E2868" s="1"/>
      <c r="F2868" s="1"/>
    </row>
    <row r="2869" spans="1:6" ht="12.75" customHeight="1" x14ac:dyDescent="0.25">
      <c r="A2869" s="1">
        <v>37460</v>
      </c>
      <c r="B2869" s="1" t="s">
        <v>5326</v>
      </c>
      <c r="C2869" s="1" t="s">
        <v>90</v>
      </c>
      <c r="D2869" s="2" t="s">
        <v>5327</v>
      </c>
      <c r="E2869" s="1"/>
      <c r="F2869" s="1"/>
    </row>
    <row r="2870" spans="1:6" ht="12.75" customHeight="1" x14ac:dyDescent="0.25">
      <c r="A2870" s="1">
        <v>37458</v>
      </c>
      <c r="B2870" s="1" t="s">
        <v>5328</v>
      </c>
      <c r="C2870" s="1" t="s">
        <v>90</v>
      </c>
      <c r="D2870" s="2" t="s">
        <v>768</v>
      </c>
      <c r="E2870" s="1"/>
      <c r="F2870" s="1"/>
    </row>
    <row r="2871" spans="1:6" ht="12.75" customHeight="1" x14ac:dyDescent="0.25">
      <c r="A2871" s="1">
        <v>37454</v>
      </c>
      <c r="B2871" s="1" t="s">
        <v>5329</v>
      </c>
      <c r="C2871" s="1" t="s">
        <v>90</v>
      </c>
      <c r="D2871" s="2" t="s">
        <v>587</v>
      </c>
      <c r="E2871" s="1"/>
      <c r="F2871" s="1"/>
    </row>
    <row r="2872" spans="1:6" ht="12.75" customHeight="1" x14ac:dyDescent="0.25">
      <c r="A2872" s="1">
        <v>37455</v>
      </c>
      <c r="B2872" s="1" t="s">
        <v>5330</v>
      </c>
      <c r="C2872" s="1" t="s">
        <v>90</v>
      </c>
      <c r="D2872" s="2" t="s">
        <v>5331</v>
      </c>
      <c r="E2872" s="1"/>
      <c r="F2872" s="1"/>
    </row>
    <row r="2873" spans="1:6" ht="12.75" customHeight="1" x14ac:dyDescent="0.25">
      <c r="A2873" s="1">
        <v>37459</v>
      </c>
      <c r="B2873" s="1" t="s">
        <v>5332</v>
      </c>
      <c r="C2873" s="1" t="s">
        <v>90</v>
      </c>
      <c r="D2873" s="2" t="s">
        <v>3919</v>
      </c>
      <c r="E2873" s="1"/>
      <c r="F2873" s="1"/>
    </row>
    <row r="2874" spans="1:6" ht="12.75" customHeight="1" x14ac:dyDescent="0.25">
      <c r="A2874" s="1">
        <v>21029</v>
      </c>
      <c r="B2874" s="1" t="s">
        <v>5333</v>
      </c>
      <c r="C2874" s="1" t="s">
        <v>5</v>
      </c>
      <c r="D2874" s="2" t="s">
        <v>5334</v>
      </c>
      <c r="E2874" s="1"/>
      <c r="F2874" s="1"/>
    </row>
    <row r="2875" spans="1:6" ht="12.75" customHeight="1" x14ac:dyDescent="0.25">
      <c r="A2875" s="1">
        <v>21030</v>
      </c>
      <c r="B2875" s="1" t="s">
        <v>5335</v>
      </c>
      <c r="C2875" s="1" t="s">
        <v>5</v>
      </c>
      <c r="D2875" s="2" t="s">
        <v>5336</v>
      </c>
      <c r="E2875" s="1"/>
      <c r="F2875" s="1"/>
    </row>
    <row r="2876" spans="1:6" ht="12.75" customHeight="1" x14ac:dyDescent="0.25">
      <c r="A2876" s="1">
        <v>21031</v>
      </c>
      <c r="B2876" s="1" t="s">
        <v>5337</v>
      </c>
      <c r="C2876" s="1" t="s">
        <v>5</v>
      </c>
      <c r="D2876" s="2" t="s">
        <v>5338</v>
      </c>
      <c r="E2876" s="1"/>
      <c r="F2876" s="1"/>
    </row>
    <row r="2877" spans="1:6" ht="12.75" customHeight="1" x14ac:dyDescent="0.25">
      <c r="A2877" s="1">
        <v>21032</v>
      </c>
      <c r="B2877" s="1" t="s">
        <v>5339</v>
      </c>
      <c r="C2877" s="1" t="s">
        <v>5</v>
      </c>
      <c r="D2877" s="2" t="s">
        <v>5340</v>
      </c>
      <c r="E2877" s="1"/>
      <c r="F2877" s="1"/>
    </row>
    <row r="2878" spans="1:6" ht="12.75" customHeight="1" x14ac:dyDescent="0.25">
      <c r="A2878" s="1">
        <v>37527</v>
      </c>
      <c r="B2878" s="1" t="s">
        <v>5341</v>
      </c>
      <c r="C2878" s="1" t="s">
        <v>5</v>
      </c>
      <c r="D2878" s="2" t="s">
        <v>5342</v>
      </c>
      <c r="E2878" s="1"/>
      <c r="F2878" s="1"/>
    </row>
    <row r="2879" spans="1:6" ht="12.75" customHeight="1" x14ac:dyDescent="0.25">
      <c r="A2879" s="1">
        <v>37528</v>
      </c>
      <c r="B2879" s="1" t="s">
        <v>5343</v>
      </c>
      <c r="C2879" s="1" t="s">
        <v>5</v>
      </c>
      <c r="D2879" s="2" t="s">
        <v>5344</v>
      </c>
      <c r="E2879" s="1"/>
      <c r="F2879" s="1"/>
    </row>
    <row r="2880" spans="1:6" ht="12.75" customHeight="1" x14ac:dyDescent="0.25">
      <c r="A2880" s="1">
        <v>37529</v>
      </c>
      <c r="B2880" s="1" t="s">
        <v>5345</v>
      </c>
      <c r="C2880" s="1" t="s">
        <v>5</v>
      </c>
      <c r="D2880" s="2" t="s">
        <v>5346</v>
      </c>
      <c r="E2880" s="1"/>
      <c r="F2880" s="1"/>
    </row>
    <row r="2881" spans="1:6" ht="12.75" customHeight="1" x14ac:dyDescent="0.25">
      <c r="A2881" s="1">
        <v>37530</v>
      </c>
      <c r="B2881" s="1" t="s">
        <v>5347</v>
      </c>
      <c r="C2881" s="1" t="s">
        <v>5</v>
      </c>
      <c r="D2881" s="2" t="s">
        <v>5348</v>
      </c>
      <c r="E2881" s="1"/>
      <c r="F2881" s="1"/>
    </row>
    <row r="2882" spans="1:6" ht="12.75" customHeight="1" x14ac:dyDescent="0.25">
      <c r="A2882" s="1">
        <v>21034</v>
      </c>
      <c r="B2882" s="1" t="s">
        <v>5349</v>
      </c>
      <c r="C2882" s="1" t="s">
        <v>5</v>
      </c>
      <c r="D2882" s="2" t="s">
        <v>5350</v>
      </c>
      <c r="E2882" s="1"/>
      <c r="F2882" s="1"/>
    </row>
    <row r="2883" spans="1:6" ht="12.75" customHeight="1" x14ac:dyDescent="0.25">
      <c r="A2883" s="1">
        <v>37531</v>
      </c>
      <c r="B2883" s="1" t="s">
        <v>5351</v>
      </c>
      <c r="C2883" s="1" t="s">
        <v>5</v>
      </c>
      <c r="D2883" s="2" t="s">
        <v>5352</v>
      </c>
      <c r="E2883" s="1"/>
      <c r="F2883" s="1"/>
    </row>
    <row r="2884" spans="1:6" ht="12.75" customHeight="1" x14ac:dyDescent="0.25">
      <c r="A2884" s="1">
        <v>21036</v>
      </c>
      <c r="B2884" s="1" t="s">
        <v>5353</v>
      </c>
      <c r="C2884" s="1" t="s">
        <v>5</v>
      </c>
      <c r="D2884" s="2" t="s">
        <v>5354</v>
      </c>
      <c r="E2884" s="1"/>
      <c r="F2884" s="1"/>
    </row>
    <row r="2885" spans="1:6" ht="12.75" customHeight="1" x14ac:dyDescent="0.25">
      <c r="A2885" s="1">
        <v>21037</v>
      </c>
      <c r="B2885" s="1" t="s">
        <v>5355</v>
      </c>
      <c r="C2885" s="1" t="s">
        <v>5</v>
      </c>
      <c r="D2885" s="2" t="s">
        <v>5356</v>
      </c>
      <c r="E2885" s="1"/>
      <c r="F2885" s="1"/>
    </row>
    <row r="2886" spans="1:6" ht="12.75" customHeight="1" x14ac:dyDescent="0.25">
      <c r="A2886" s="1">
        <v>20185</v>
      </c>
      <c r="B2886" s="1" t="s">
        <v>5357</v>
      </c>
      <c r="C2886" s="1" t="s">
        <v>90</v>
      </c>
      <c r="D2886" s="2" t="s">
        <v>5358</v>
      </c>
      <c r="E2886" s="1"/>
      <c r="F2886" s="1"/>
    </row>
    <row r="2887" spans="1:6" ht="12.75" customHeight="1" x14ac:dyDescent="0.25">
      <c r="A2887" s="1">
        <v>20260</v>
      </c>
      <c r="B2887" s="1" t="s">
        <v>5359</v>
      </c>
      <c r="C2887" s="1" t="s">
        <v>5</v>
      </c>
      <c r="D2887" s="2" t="s">
        <v>5360</v>
      </c>
      <c r="E2887" s="1"/>
      <c r="F2887" s="1"/>
    </row>
    <row r="2888" spans="1:6" ht="12.75" customHeight="1" x14ac:dyDescent="0.25">
      <c r="A2888" s="1">
        <v>37523</v>
      </c>
      <c r="B2888" s="1" t="s">
        <v>5361</v>
      </c>
      <c r="C2888" s="1" t="s">
        <v>5</v>
      </c>
      <c r="D2888" s="2" t="s">
        <v>5362</v>
      </c>
      <c r="E2888" s="1"/>
      <c r="F2888" s="1"/>
    </row>
    <row r="2889" spans="1:6" ht="12.75" customHeight="1" x14ac:dyDescent="0.25">
      <c r="A2889" s="1">
        <v>37515</v>
      </c>
      <c r="B2889" s="1" t="s">
        <v>5363</v>
      </c>
      <c r="C2889" s="1" t="s">
        <v>5</v>
      </c>
      <c r="D2889" s="2" t="s">
        <v>5364</v>
      </c>
      <c r="E2889" s="1"/>
      <c r="F2889" s="1"/>
    </row>
    <row r="2890" spans="1:6" ht="12.75" customHeight="1" x14ac:dyDescent="0.25">
      <c r="A2890" s="1">
        <v>12899</v>
      </c>
      <c r="B2890" s="1" t="s">
        <v>5365</v>
      </c>
      <c r="C2890" s="1" t="s">
        <v>5</v>
      </c>
      <c r="D2890" s="2" t="s">
        <v>5366</v>
      </c>
      <c r="E2890" s="1"/>
      <c r="F2890" s="1"/>
    </row>
    <row r="2891" spans="1:6" ht="12.75" customHeight="1" x14ac:dyDescent="0.25">
      <c r="A2891" s="1">
        <v>12898</v>
      </c>
      <c r="B2891" s="1" t="s">
        <v>5367</v>
      </c>
      <c r="C2891" s="1" t="s">
        <v>5</v>
      </c>
      <c r="D2891" s="2" t="s">
        <v>5368</v>
      </c>
      <c r="E2891" s="1"/>
      <c r="F2891" s="1"/>
    </row>
    <row r="2892" spans="1:6" ht="12.75" customHeight="1" x14ac:dyDescent="0.25">
      <c r="A2892" s="1">
        <v>39699</v>
      </c>
      <c r="B2892" s="1" t="s">
        <v>5369</v>
      </c>
      <c r="C2892" s="1" t="s">
        <v>778</v>
      </c>
      <c r="D2892" s="2" t="s">
        <v>226</v>
      </c>
      <c r="E2892" s="1"/>
      <c r="F2892" s="1"/>
    </row>
    <row r="2893" spans="1:6" ht="12.75" customHeight="1" x14ac:dyDescent="0.25">
      <c r="A2893" s="1">
        <v>42528</v>
      </c>
      <c r="B2893" s="1" t="s">
        <v>5370</v>
      </c>
      <c r="C2893" s="1" t="s">
        <v>778</v>
      </c>
      <c r="D2893" s="2" t="s">
        <v>5371</v>
      </c>
      <c r="E2893" s="1"/>
      <c r="F2893" s="1"/>
    </row>
    <row r="2894" spans="1:6" ht="12.75" customHeight="1" x14ac:dyDescent="0.25">
      <c r="A2894" s="1">
        <v>39696</v>
      </c>
      <c r="B2894" s="1" t="s">
        <v>5372</v>
      </c>
      <c r="C2894" s="1" t="s">
        <v>778</v>
      </c>
      <c r="D2894" s="2" t="s">
        <v>4760</v>
      </c>
      <c r="E2894" s="1"/>
      <c r="F2894" s="1"/>
    </row>
    <row r="2895" spans="1:6" ht="12.75" customHeight="1" x14ac:dyDescent="0.25">
      <c r="A2895" s="1">
        <v>39700</v>
      </c>
      <c r="B2895" s="1" t="s">
        <v>5373</v>
      </c>
      <c r="C2895" s="1" t="s">
        <v>778</v>
      </c>
      <c r="D2895" s="2" t="s">
        <v>5374</v>
      </c>
      <c r="E2895" s="1"/>
      <c r="F2895" s="1"/>
    </row>
    <row r="2896" spans="1:6" ht="12.75" customHeight="1" x14ac:dyDescent="0.25">
      <c r="A2896" s="1">
        <v>11621</v>
      </c>
      <c r="B2896" s="1" t="s">
        <v>5375</v>
      </c>
      <c r="C2896" s="1" t="s">
        <v>778</v>
      </c>
      <c r="D2896" s="2" t="s">
        <v>5376</v>
      </c>
      <c r="E2896" s="1"/>
      <c r="F2896" s="1"/>
    </row>
    <row r="2897" spans="1:6" ht="12.75" customHeight="1" x14ac:dyDescent="0.25">
      <c r="A2897" s="1">
        <v>4014</v>
      </c>
      <c r="B2897" s="1" t="s">
        <v>5377</v>
      </c>
      <c r="C2897" s="1" t="s">
        <v>778</v>
      </c>
      <c r="D2897" s="2" t="s">
        <v>5378</v>
      </c>
      <c r="E2897" s="1"/>
      <c r="F2897" s="1"/>
    </row>
    <row r="2898" spans="1:6" ht="12.75" customHeight="1" x14ac:dyDescent="0.25">
      <c r="A2898" s="1">
        <v>4015</v>
      </c>
      <c r="B2898" s="1" t="s">
        <v>5379</v>
      </c>
      <c r="C2898" s="1" t="s">
        <v>778</v>
      </c>
      <c r="D2898" s="2" t="s">
        <v>5380</v>
      </c>
      <c r="E2898" s="1"/>
      <c r="F2898" s="1"/>
    </row>
    <row r="2899" spans="1:6" ht="12.75" customHeight="1" x14ac:dyDescent="0.25">
      <c r="A2899" s="1">
        <v>4017</v>
      </c>
      <c r="B2899" s="1" t="s">
        <v>5381</v>
      </c>
      <c r="C2899" s="1" t="s">
        <v>778</v>
      </c>
      <c r="D2899" s="2" t="s">
        <v>5382</v>
      </c>
      <c r="E2899" s="1"/>
      <c r="F2899" s="1"/>
    </row>
    <row r="2900" spans="1:6" ht="12.75" customHeight="1" x14ac:dyDescent="0.25">
      <c r="A2900" s="1">
        <v>4016</v>
      </c>
      <c r="B2900" s="1" t="s">
        <v>5383</v>
      </c>
      <c r="C2900" s="1" t="s">
        <v>778</v>
      </c>
      <c r="D2900" s="2" t="s">
        <v>5384</v>
      </c>
      <c r="E2900" s="1"/>
      <c r="F2900" s="1"/>
    </row>
    <row r="2901" spans="1:6" ht="12.75" customHeight="1" x14ac:dyDescent="0.25">
      <c r="A2901" s="1">
        <v>38544</v>
      </c>
      <c r="B2901" s="1" t="s">
        <v>5385</v>
      </c>
      <c r="C2901" s="1" t="s">
        <v>778</v>
      </c>
      <c r="D2901" s="2" t="s">
        <v>5386</v>
      </c>
      <c r="E2901" s="1"/>
      <c r="F2901" s="1"/>
    </row>
    <row r="2902" spans="1:6" ht="12.75" customHeight="1" x14ac:dyDescent="0.25">
      <c r="A2902" s="1">
        <v>38545</v>
      </c>
      <c r="B2902" s="1" t="s">
        <v>5387</v>
      </c>
      <c r="C2902" s="1" t="s">
        <v>778</v>
      </c>
      <c r="D2902" s="2" t="s">
        <v>768</v>
      </c>
      <c r="E2902" s="1"/>
      <c r="F2902" s="1"/>
    </row>
    <row r="2903" spans="1:6" ht="12.75" customHeight="1" x14ac:dyDescent="0.25">
      <c r="A2903" s="1">
        <v>42527</v>
      </c>
      <c r="B2903" s="1" t="s">
        <v>5388</v>
      </c>
      <c r="C2903" s="1" t="s">
        <v>778</v>
      </c>
      <c r="D2903" s="2" t="s">
        <v>142</v>
      </c>
      <c r="E2903" s="1"/>
      <c r="F2903" s="1"/>
    </row>
    <row r="2904" spans="1:6" ht="12.75" customHeight="1" x14ac:dyDescent="0.25">
      <c r="A2904" s="1">
        <v>39323</v>
      </c>
      <c r="B2904" s="1" t="s">
        <v>5389</v>
      </c>
      <c r="C2904" s="1" t="s">
        <v>778</v>
      </c>
      <c r="D2904" s="2" t="s">
        <v>5390</v>
      </c>
      <c r="E2904" s="1"/>
      <c r="F2904" s="1"/>
    </row>
    <row r="2905" spans="1:6" ht="12.75" customHeight="1" x14ac:dyDescent="0.25">
      <c r="A2905" s="1">
        <v>626</v>
      </c>
      <c r="B2905" s="1" t="s">
        <v>5391</v>
      </c>
      <c r="C2905" s="1" t="s">
        <v>97</v>
      </c>
      <c r="D2905" s="2" t="s">
        <v>5392</v>
      </c>
      <c r="E2905" s="1"/>
      <c r="F2905" s="1"/>
    </row>
    <row r="2906" spans="1:6" ht="12.75" customHeight="1" x14ac:dyDescent="0.25">
      <c r="A2906" s="1">
        <v>44504</v>
      </c>
      <c r="B2906" s="1" t="s">
        <v>5393</v>
      </c>
      <c r="C2906" s="1" t="s">
        <v>778</v>
      </c>
      <c r="D2906" s="2" t="s">
        <v>5394</v>
      </c>
      <c r="E2906" s="1"/>
      <c r="F2906" s="1"/>
    </row>
    <row r="2907" spans="1:6" ht="12.75" customHeight="1" x14ac:dyDescent="0.25">
      <c r="A2907" s="1">
        <v>44505</v>
      </c>
      <c r="B2907" s="1" t="s">
        <v>5395</v>
      </c>
      <c r="C2907" s="1" t="s">
        <v>778</v>
      </c>
      <c r="D2907" s="2" t="s">
        <v>5396</v>
      </c>
      <c r="E2907" s="1"/>
      <c r="F2907" s="1"/>
    </row>
    <row r="2908" spans="1:6" ht="12.75" customHeight="1" x14ac:dyDescent="0.25">
      <c r="A2908" s="1">
        <v>44506</v>
      </c>
      <c r="B2908" s="1" t="s">
        <v>5397</v>
      </c>
      <c r="C2908" s="1" t="s">
        <v>778</v>
      </c>
      <c r="D2908" s="2" t="s">
        <v>5398</v>
      </c>
      <c r="E2908" s="1"/>
      <c r="F2908" s="1"/>
    </row>
    <row r="2909" spans="1:6" ht="12.75" customHeight="1" x14ac:dyDescent="0.25">
      <c r="A2909" s="1">
        <v>44507</v>
      </c>
      <c r="B2909" s="1" t="s">
        <v>5399</v>
      </c>
      <c r="C2909" s="1" t="s">
        <v>778</v>
      </c>
      <c r="D2909" s="2" t="s">
        <v>5400</v>
      </c>
      <c r="E2909" s="1"/>
      <c r="F2909" s="1"/>
    </row>
    <row r="2910" spans="1:6" ht="12.75" customHeight="1" x14ac:dyDescent="0.25">
      <c r="A2910" s="1">
        <v>44508</v>
      </c>
      <c r="B2910" s="1" t="s">
        <v>5401</v>
      </c>
      <c r="C2910" s="1" t="s">
        <v>778</v>
      </c>
      <c r="D2910" s="2" t="s">
        <v>5402</v>
      </c>
      <c r="E2910" s="1"/>
      <c r="F2910" s="1"/>
    </row>
    <row r="2911" spans="1:6" ht="12.75" customHeight="1" x14ac:dyDescent="0.25">
      <c r="A2911" s="1">
        <v>44509</v>
      </c>
      <c r="B2911" s="1" t="s">
        <v>5403</v>
      </c>
      <c r="C2911" s="1" t="s">
        <v>778</v>
      </c>
      <c r="D2911" s="2" t="s">
        <v>5404</v>
      </c>
      <c r="E2911" s="1"/>
      <c r="F2911" s="1"/>
    </row>
    <row r="2912" spans="1:6" ht="12.75" customHeight="1" x14ac:dyDescent="0.25">
      <c r="A2912" s="1">
        <v>44510</v>
      </c>
      <c r="B2912" s="1" t="s">
        <v>5405</v>
      </c>
      <c r="C2912" s="1" t="s">
        <v>778</v>
      </c>
      <c r="D2912" s="2" t="s">
        <v>5406</v>
      </c>
      <c r="E2912" s="1"/>
      <c r="F2912" s="1"/>
    </row>
    <row r="2913" spans="1:6" ht="12.75" customHeight="1" x14ac:dyDescent="0.25">
      <c r="A2913" s="1">
        <v>44512</v>
      </c>
      <c r="B2913" s="1" t="s">
        <v>5407</v>
      </c>
      <c r="C2913" s="1" t="s">
        <v>778</v>
      </c>
      <c r="D2913" s="2" t="s">
        <v>903</v>
      </c>
      <c r="E2913" s="1"/>
      <c r="F2913" s="1"/>
    </row>
    <row r="2914" spans="1:6" ht="12.75" customHeight="1" x14ac:dyDescent="0.25">
      <c r="A2914" s="1">
        <v>44513</v>
      </c>
      <c r="B2914" s="1" t="s">
        <v>5408</v>
      </c>
      <c r="C2914" s="1" t="s">
        <v>778</v>
      </c>
      <c r="D2914" s="2" t="s">
        <v>5409</v>
      </c>
      <c r="E2914" s="1"/>
      <c r="F2914" s="1"/>
    </row>
    <row r="2915" spans="1:6" ht="12.75" customHeight="1" x14ac:dyDescent="0.25">
      <c r="A2915" s="1">
        <v>44514</v>
      </c>
      <c r="B2915" s="1" t="s">
        <v>5410</v>
      </c>
      <c r="C2915" s="1" t="s">
        <v>778</v>
      </c>
      <c r="D2915" s="2" t="s">
        <v>5411</v>
      </c>
      <c r="E2915" s="1"/>
      <c r="F2915" s="1"/>
    </row>
    <row r="2916" spans="1:6" ht="12.75" customHeight="1" x14ac:dyDescent="0.25">
      <c r="A2916" s="1">
        <v>44515</v>
      </c>
      <c r="B2916" s="1" t="s">
        <v>5412</v>
      </c>
      <c r="C2916" s="1" t="s">
        <v>778</v>
      </c>
      <c r="D2916" s="2" t="s">
        <v>5413</v>
      </c>
      <c r="E2916" s="1"/>
      <c r="F2916" s="1"/>
    </row>
    <row r="2917" spans="1:6" ht="12.75" customHeight="1" x14ac:dyDescent="0.25">
      <c r="A2917" s="1">
        <v>44511</v>
      </c>
      <c r="B2917" s="1" t="s">
        <v>5414</v>
      </c>
      <c r="C2917" s="1" t="s">
        <v>778</v>
      </c>
      <c r="D2917" s="2" t="s">
        <v>5415</v>
      </c>
      <c r="E2917" s="1"/>
      <c r="F2917" s="1"/>
    </row>
    <row r="2918" spans="1:6" ht="12.75" customHeight="1" x14ac:dyDescent="0.25">
      <c r="A2918" s="1">
        <v>44516</v>
      </c>
      <c r="B2918" s="1" t="s">
        <v>5416</v>
      </c>
      <c r="C2918" s="1" t="s">
        <v>778</v>
      </c>
      <c r="D2918" s="2" t="s">
        <v>5417</v>
      </c>
      <c r="E2918" s="1"/>
      <c r="F2918" s="1"/>
    </row>
    <row r="2919" spans="1:6" ht="12.75" customHeight="1" x14ac:dyDescent="0.25">
      <c r="A2919" s="1">
        <v>44517</v>
      </c>
      <c r="B2919" s="1" t="s">
        <v>5418</v>
      </c>
      <c r="C2919" s="1" t="s">
        <v>778</v>
      </c>
      <c r="D2919" s="2" t="s">
        <v>5419</v>
      </c>
      <c r="E2919" s="1"/>
      <c r="F2919" s="1"/>
    </row>
    <row r="2920" spans="1:6" ht="12.75" customHeight="1" x14ac:dyDescent="0.25">
      <c r="A2920" s="1">
        <v>11479</v>
      </c>
      <c r="B2920" s="1" t="s">
        <v>5420</v>
      </c>
      <c r="C2920" s="1" t="s">
        <v>5</v>
      </c>
      <c r="D2920" s="2" t="s">
        <v>5421</v>
      </c>
      <c r="E2920" s="1"/>
      <c r="F2920" s="1"/>
    </row>
    <row r="2921" spans="1:6" ht="12.75" customHeight="1" x14ac:dyDescent="0.25">
      <c r="A2921" s="1">
        <v>11481</v>
      </c>
      <c r="B2921" s="1" t="s">
        <v>5422</v>
      </c>
      <c r="C2921" s="1" t="s">
        <v>5</v>
      </c>
      <c r="D2921" s="2" t="s">
        <v>5423</v>
      </c>
      <c r="E2921" s="1"/>
      <c r="F2921" s="1"/>
    </row>
    <row r="2922" spans="1:6" ht="12.75" customHeight="1" x14ac:dyDescent="0.25">
      <c r="A2922" s="1">
        <v>43609</v>
      </c>
      <c r="B2922" s="1" t="s">
        <v>5424</v>
      </c>
      <c r="C2922" s="1" t="s">
        <v>5</v>
      </c>
      <c r="D2922" s="2" t="s">
        <v>5423</v>
      </c>
      <c r="E2922" s="1"/>
      <c r="F2922" s="1"/>
    </row>
    <row r="2923" spans="1:6" ht="12.75" customHeight="1" x14ac:dyDescent="0.25">
      <c r="A2923" s="1">
        <v>11478</v>
      </c>
      <c r="B2923" s="1" t="s">
        <v>5425</v>
      </c>
      <c r="C2923" s="1" t="s">
        <v>5</v>
      </c>
      <c r="D2923" s="2" t="s">
        <v>5426</v>
      </c>
      <c r="E2923" s="1"/>
      <c r="F2923" s="1"/>
    </row>
    <row r="2924" spans="1:6" ht="12.75" customHeight="1" x14ac:dyDescent="0.25">
      <c r="A2924" s="1">
        <v>43608</v>
      </c>
      <c r="B2924" s="1" t="s">
        <v>5427</v>
      </c>
      <c r="C2924" s="1" t="s">
        <v>5</v>
      </c>
      <c r="D2924" s="2" t="s">
        <v>5428</v>
      </c>
      <c r="E2924" s="1"/>
      <c r="F2924" s="1"/>
    </row>
    <row r="2925" spans="1:6" ht="12.75" customHeight="1" x14ac:dyDescent="0.25">
      <c r="A2925" s="1">
        <v>11476</v>
      </c>
      <c r="B2925" s="1" t="s">
        <v>5429</v>
      </c>
      <c r="C2925" s="1" t="s">
        <v>5</v>
      </c>
      <c r="D2925" s="2" t="s">
        <v>5428</v>
      </c>
      <c r="E2925" s="1"/>
      <c r="F2925" s="1"/>
    </row>
    <row r="2926" spans="1:6" ht="12.75" customHeight="1" x14ac:dyDescent="0.25">
      <c r="A2926" s="1">
        <v>40637</v>
      </c>
      <c r="B2926" s="1" t="s">
        <v>5430</v>
      </c>
      <c r="C2926" s="1" t="s">
        <v>5</v>
      </c>
      <c r="D2926" s="2" t="s">
        <v>5431</v>
      </c>
      <c r="E2926" s="1"/>
      <c r="F2926" s="1"/>
    </row>
    <row r="2927" spans="1:6" ht="12.75" customHeight="1" x14ac:dyDescent="0.25">
      <c r="A2927" s="1">
        <v>13836</v>
      </c>
      <c r="B2927" s="1" t="s">
        <v>5432</v>
      </c>
      <c r="C2927" s="1" t="s">
        <v>5</v>
      </c>
      <c r="D2927" s="2" t="s">
        <v>5433</v>
      </c>
      <c r="E2927" s="1"/>
      <c r="F2927" s="1"/>
    </row>
    <row r="2928" spans="1:6" ht="12.75" customHeight="1" x14ac:dyDescent="0.25">
      <c r="A2928" s="1">
        <v>14534</v>
      </c>
      <c r="B2928" s="1" t="s">
        <v>5434</v>
      </c>
      <c r="C2928" s="1" t="s">
        <v>5</v>
      </c>
      <c r="D2928" s="2" t="s">
        <v>5435</v>
      </c>
      <c r="E2928" s="1"/>
      <c r="F2928" s="1"/>
    </row>
    <row r="2929" spans="1:6" ht="12.75" customHeight="1" x14ac:dyDescent="0.25">
      <c r="A2929" s="1">
        <v>14619</v>
      </c>
      <c r="B2929" s="1" t="s">
        <v>5436</v>
      </c>
      <c r="C2929" s="1" t="s">
        <v>5</v>
      </c>
      <c r="D2929" s="2" t="s">
        <v>5437</v>
      </c>
      <c r="E2929" s="1"/>
      <c r="F2929" s="1"/>
    </row>
    <row r="2930" spans="1:6" ht="12.75" customHeight="1" x14ac:dyDescent="0.25">
      <c r="A2930" s="1">
        <v>14535</v>
      </c>
      <c r="B2930" s="1" t="s">
        <v>5438</v>
      </c>
      <c r="C2930" s="1" t="s">
        <v>5</v>
      </c>
      <c r="D2930" s="2" t="s">
        <v>5439</v>
      </c>
      <c r="E2930" s="1"/>
      <c r="F2930" s="1"/>
    </row>
    <row r="2931" spans="1:6" ht="12.75" customHeight="1" x14ac:dyDescent="0.25">
      <c r="A2931" s="1">
        <v>39813</v>
      </c>
      <c r="B2931" s="1" t="s">
        <v>5440</v>
      </c>
      <c r="C2931" s="1" t="s">
        <v>5</v>
      </c>
      <c r="D2931" s="2" t="s">
        <v>5441</v>
      </c>
      <c r="E2931" s="1"/>
      <c r="F2931" s="1"/>
    </row>
    <row r="2932" spans="1:6" ht="12.75" customHeight="1" x14ac:dyDescent="0.25">
      <c r="A2932" s="1">
        <v>40403</v>
      </c>
      <c r="B2932" s="1" t="s">
        <v>5442</v>
      </c>
      <c r="C2932" s="1" t="s">
        <v>5</v>
      </c>
      <c r="D2932" s="2" t="s">
        <v>5443</v>
      </c>
      <c r="E2932" s="1"/>
      <c r="F2932" s="1"/>
    </row>
    <row r="2933" spans="1:6" ht="12.75" customHeight="1" x14ac:dyDescent="0.25">
      <c r="A2933" s="1">
        <v>12868</v>
      </c>
      <c r="B2933" s="1" t="s">
        <v>5444</v>
      </c>
      <c r="C2933" s="1" t="s">
        <v>291</v>
      </c>
      <c r="D2933" s="2" t="s">
        <v>3349</v>
      </c>
      <c r="E2933" s="1"/>
      <c r="F2933" s="1"/>
    </row>
    <row r="2934" spans="1:6" ht="12.75" customHeight="1" x14ac:dyDescent="0.25">
      <c r="A2934" s="1">
        <v>40916</v>
      </c>
      <c r="B2934" s="1" t="s">
        <v>5446</v>
      </c>
      <c r="C2934" s="1" t="s">
        <v>294</v>
      </c>
      <c r="D2934" s="2" t="s">
        <v>9033</v>
      </c>
      <c r="E2934" s="1"/>
      <c r="F2934" s="1"/>
    </row>
    <row r="2935" spans="1:6" ht="12.75" customHeight="1" x14ac:dyDescent="0.25">
      <c r="A2935" s="1">
        <v>4755</v>
      </c>
      <c r="B2935" s="1" t="s">
        <v>5448</v>
      </c>
      <c r="C2935" s="1" t="s">
        <v>291</v>
      </c>
      <c r="D2935" s="2" t="s">
        <v>9034</v>
      </c>
      <c r="E2935" s="1"/>
      <c r="F2935" s="1"/>
    </row>
    <row r="2936" spans="1:6" ht="12.75" customHeight="1" x14ac:dyDescent="0.25">
      <c r="A2936" s="1">
        <v>41067</v>
      </c>
      <c r="B2936" s="1" t="s">
        <v>5450</v>
      </c>
      <c r="C2936" s="1" t="s">
        <v>294</v>
      </c>
      <c r="D2936" s="2" t="s">
        <v>9035</v>
      </c>
      <c r="E2936" s="1"/>
      <c r="F2936" s="1"/>
    </row>
    <row r="2937" spans="1:6" ht="12.75" customHeight="1" x14ac:dyDescent="0.25">
      <c r="A2937" s="1">
        <v>38463</v>
      </c>
      <c r="B2937" s="1" t="s">
        <v>5452</v>
      </c>
      <c r="C2937" s="1" t="s">
        <v>5</v>
      </c>
      <c r="D2937" s="2" t="s">
        <v>5453</v>
      </c>
      <c r="E2937" s="1"/>
      <c r="F2937" s="1"/>
    </row>
    <row r="2938" spans="1:6" ht="12.75" customHeight="1" x14ac:dyDescent="0.25">
      <c r="A2938" s="1">
        <v>40703</v>
      </c>
      <c r="B2938" s="1" t="s">
        <v>5454</v>
      </c>
      <c r="C2938" s="1" t="s">
        <v>5</v>
      </c>
      <c r="D2938" s="2" t="s">
        <v>5455</v>
      </c>
      <c r="E2938" s="1"/>
      <c r="F2938" s="1"/>
    </row>
    <row r="2939" spans="1:6" ht="12.75" customHeight="1" x14ac:dyDescent="0.25">
      <c r="A2939" s="1">
        <v>14531</v>
      </c>
      <c r="B2939" s="1" t="s">
        <v>5456</v>
      </c>
      <c r="C2939" s="1" t="s">
        <v>5</v>
      </c>
      <c r="D2939" s="2" t="s">
        <v>5457</v>
      </c>
      <c r="E2939" s="1"/>
      <c r="F2939" s="1"/>
    </row>
    <row r="2940" spans="1:6" ht="12.75" customHeight="1" x14ac:dyDescent="0.25">
      <c r="A2940" s="1">
        <v>36533</v>
      </c>
      <c r="B2940" s="1" t="s">
        <v>5458</v>
      </c>
      <c r="C2940" s="1" t="s">
        <v>5</v>
      </c>
      <c r="D2940" s="2" t="s">
        <v>5459</v>
      </c>
      <c r="E2940" s="1"/>
      <c r="F2940" s="1"/>
    </row>
    <row r="2941" spans="1:6" ht="12.75" customHeight="1" x14ac:dyDescent="0.25">
      <c r="A2941" s="1">
        <v>11616</v>
      </c>
      <c r="B2941" s="1" t="s">
        <v>5460</v>
      </c>
      <c r="C2941" s="1" t="s">
        <v>5</v>
      </c>
      <c r="D2941" s="2" t="s">
        <v>5461</v>
      </c>
      <c r="E2941" s="1"/>
      <c r="F2941" s="1"/>
    </row>
    <row r="2942" spans="1:6" ht="12.75" customHeight="1" x14ac:dyDescent="0.25">
      <c r="A2942" s="1">
        <v>41898</v>
      </c>
      <c r="B2942" s="1" t="s">
        <v>5462</v>
      </c>
      <c r="C2942" s="1" t="s">
        <v>5</v>
      </c>
      <c r="D2942" s="2" t="s">
        <v>5463</v>
      </c>
      <c r="E2942" s="1"/>
      <c r="F2942" s="1"/>
    </row>
    <row r="2943" spans="1:6" ht="12.75" customHeight="1" x14ac:dyDescent="0.25">
      <c r="A2943" s="1">
        <v>13447</v>
      </c>
      <c r="B2943" s="1" t="s">
        <v>5464</v>
      </c>
      <c r="C2943" s="1" t="s">
        <v>5</v>
      </c>
      <c r="D2943" s="2" t="s">
        <v>5465</v>
      </c>
      <c r="E2943" s="1"/>
      <c r="F2943" s="1"/>
    </row>
    <row r="2944" spans="1:6" ht="12.75" customHeight="1" x14ac:dyDescent="0.25">
      <c r="A2944" s="1">
        <v>14529</v>
      </c>
      <c r="B2944" s="1" t="s">
        <v>5466</v>
      </c>
      <c r="C2944" s="1" t="s">
        <v>5</v>
      </c>
      <c r="D2944" s="2" t="s">
        <v>5467</v>
      </c>
      <c r="E2944" s="1"/>
      <c r="F2944" s="1"/>
    </row>
    <row r="2945" spans="1:6" ht="12.75" customHeight="1" x14ac:dyDescent="0.25">
      <c r="A2945" s="1">
        <v>10747</v>
      </c>
      <c r="B2945" s="1" t="s">
        <v>5468</v>
      </c>
      <c r="C2945" s="1" t="s">
        <v>5</v>
      </c>
      <c r="D2945" s="2" t="s">
        <v>5469</v>
      </c>
      <c r="E2945" s="1"/>
      <c r="F2945" s="1"/>
    </row>
    <row r="2946" spans="1:6" ht="12.75" customHeight="1" x14ac:dyDescent="0.25">
      <c r="A2946" s="1">
        <v>36141</v>
      </c>
      <c r="B2946" s="1" t="s">
        <v>5470</v>
      </c>
      <c r="C2946" s="1" t="s">
        <v>5</v>
      </c>
      <c r="D2946" s="2" t="s">
        <v>597</v>
      </c>
      <c r="E2946" s="1"/>
      <c r="F2946" s="1"/>
    </row>
    <row r="2947" spans="1:6" ht="12.75" customHeight="1" x14ac:dyDescent="0.25">
      <c r="A2947" s="1">
        <v>43651</v>
      </c>
      <c r="B2947" s="1" t="s">
        <v>5471</v>
      </c>
      <c r="C2947" s="1" t="s">
        <v>97</v>
      </c>
      <c r="D2947" s="2" t="s">
        <v>5472</v>
      </c>
      <c r="E2947" s="1"/>
      <c r="F2947" s="1"/>
    </row>
    <row r="2948" spans="1:6" ht="12.75" customHeight="1" x14ac:dyDescent="0.25">
      <c r="A2948" s="1">
        <v>43626</v>
      </c>
      <c r="B2948" s="1" t="s">
        <v>5473</v>
      </c>
      <c r="C2948" s="1" t="s">
        <v>97</v>
      </c>
      <c r="D2948" s="2" t="s">
        <v>5474</v>
      </c>
      <c r="E2948" s="1"/>
      <c r="F2948" s="1"/>
    </row>
    <row r="2949" spans="1:6" ht="12.75" customHeight="1" x14ac:dyDescent="0.25">
      <c r="A2949" s="1">
        <v>39434</v>
      </c>
      <c r="B2949" s="1" t="s">
        <v>5475</v>
      </c>
      <c r="C2949" s="1" t="s">
        <v>97</v>
      </c>
      <c r="D2949" s="2" t="s">
        <v>1265</v>
      </c>
      <c r="E2949" s="1"/>
      <c r="F2949" s="1"/>
    </row>
    <row r="2950" spans="1:6" ht="12.75" customHeight="1" x14ac:dyDescent="0.25">
      <c r="A2950" s="1">
        <v>39433</v>
      </c>
      <c r="B2950" s="1" t="s">
        <v>5476</v>
      </c>
      <c r="C2950" s="1" t="s">
        <v>97</v>
      </c>
      <c r="D2950" s="2" t="s">
        <v>3869</v>
      </c>
      <c r="E2950" s="1"/>
      <c r="F2950" s="1"/>
    </row>
    <row r="2951" spans="1:6" ht="12.75" customHeight="1" x14ac:dyDescent="0.25">
      <c r="A2951" s="1">
        <v>4049</v>
      </c>
      <c r="B2951" s="1" t="s">
        <v>5477</v>
      </c>
      <c r="C2951" s="1" t="s">
        <v>100</v>
      </c>
      <c r="D2951" s="2" t="s">
        <v>5478</v>
      </c>
      <c r="E2951" s="1"/>
      <c r="F2951" s="1"/>
    </row>
    <row r="2952" spans="1:6" ht="12.75" customHeight="1" x14ac:dyDescent="0.25">
      <c r="A2952" s="1">
        <v>38120</v>
      </c>
      <c r="B2952" s="1" t="s">
        <v>5479</v>
      </c>
      <c r="C2952" s="1" t="s">
        <v>97</v>
      </c>
      <c r="D2952" s="2" t="s">
        <v>5480</v>
      </c>
      <c r="E2952" s="1"/>
      <c r="F2952" s="1"/>
    </row>
    <row r="2953" spans="1:6" ht="12.75" customHeight="1" x14ac:dyDescent="0.25">
      <c r="A2953" s="1">
        <v>43652</v>
      </c>
      <c r="B2953" s="1" t="s">
        <v>5481</v>
      </c>
      <c r="C2953" s="1" t="s">
        <v>97</v>
      </c>
      <c r="D2953" s="2" t="s">
        <v>5482</v>
      </c>
      <c r="E2953" s="1"/>
      <c r="F2953" s="1"/>
    </row>
    <row r="2954" spans="1:6" ht="12.75" customHeight="1" x14ac:dyDescent="0.25">
      <c r="A2954" s="1">
        <v>10498</v>
      </c>
      <c r="B2954" s="1" t="s">
        <v>5483</v>
      </c>
      <c r="C2954" s="1" t="s">
        <v>97</v>
      </c>
      <c r="D2954" s="2" t="s">
        <v>5484</v>
      </c>
      <c r="E2954" s="1"/>
      <c r="F2954" s="1"/>
    </row>
    <row r="2955" spans="1:6" ht="12.75" customHeight="1" x14ac:dyDescent="0.25">
      <c r="A2955" s="1">
        <v>4823</v>
      </c>
      <c r="B2955" s="1" t="s">
        <v>5485</v>
      </c>
      <c r="C2955" s="1" t="s">
        <v>97</v>
      </c>
      <c r="D2955" s="2" t="s">
        <v>5486</v>
      </c>
      <c r="E2955" s="1"/>
      <c r="F2955" s="1"/>
    </row>
    <row r="2956" spans="1:6" ht="12.75" customHeight="1" x14ac:dyDescent="0.25">
      <c r="A2956" s="1">
        <v>38877</v>
      </c>
      <c r="B2956" s="1" t="s">
        <v>5487</v>
      </c>
      <c r="C2956" s="1" t="s">
        <v>97</v>
      </c>
      <c r="D2956" s="2" t="s">
        <v>2855</v>
      </c>
      <c r="E2956" s="1"/>
      <c r="F2956" s="1"/>
    </row>
    <row r="2957" spans="1:6" ht="12.75" customHeight="1" x14ac:dyDescent="0.25">
      <c r="A2957" s="1">
        <v>34546</v>
      </c>
      <c r="B2957" s="1" t="s">
        <v>5488</v>
      </c>
      <c r="C2957" s="1" t="s">
        <v>97</v>
      </c>
      <c r="D2957" s="2" t="s">
        <v>5489</v>
      </c>
      <c r="E2957" s="1"/>
      <c r="F2957" s="1"/>
    </row>
    <row r="2958" spans="1:6" ht="12.75" customHeight="1" x14ac:dyDescent="0.25">
      <c r="A2958" s="1">
        <v>41387</v>
      </c>
      <c r="B2958" s="1" t="s">
        <v>5490</v>
      </c>
      <c r="C2958" s="1" t="s">
        <v>90</v>
      </c>
      <c r="D2958" s="2" t="s">
        <v>5491</v>
      </c>
      <c r="E2958" s="1"/>
      <c r="F2958" s="1"/>
    </row>
    <row r="2959" spans="1:6" ht="12.75" customHeight="1" x14ac:dyDescent="0.25">
      <c r="A2959" s="1">
        <v>41388</v>
      </c>
      <c r="B2959" s="1" t="s">
        <v>5492</v>
      </c>
      <c r="C2959" s="1" t="s">
        <v>90</v>
      </c>
      <c r="D2959" s="2" t="s">
        <v>5493</v>
      </c>
      <c r="E2959" s="1"/>
      <c r="F2959" s="1"/>
    </row>
    <row r="2960" spans="1:6" ht="12.75" customHeight="1" x14ac:dyDescent="0.25">
      <c r="A2960" s="1">
        <v>41380</v>
      </c>
      <c r="B2960" s="1" t="s">
        <v>5494</v>
      </c>
      <c r="C2960" s="1" t="s">
        <v>5</v>
      </c>
      <c r="D2960" s="2" t="s">
        <v>5495</v>
      </c>
      <c r="E2960" s="1"/>
      <c r="F2960" s="1"/>
    </row>
    <row r="2961" spans="1:6" ht="12.75" customHeight="1" x14ac:dyDescent="0.25">
      <c r="A2961" s="1">
        <v>41381</v>
      </c>
      <c r="B2961" s="1" t="s">
        <v>5496</v>
      </c>
      <c r="C2961" s="1" t="s">
        <v>5</v>
      </c>
      <c r="D2961" s="2" t="s">
        <v>5497</v>
      </c>
      <c r="E2961" s="1"/>
      <c r="F2961" s="1"/>
    </row>
    <row r="2962" spans="1:6" ht="12.75" customHeight="1" x14ac:dyDescent="0.25">
      <c r="A2962" s="1">
        <v>41382</v>
      </c>
      <c r="B2962" s="1" t="s">
        <v>5498</v>
      </c>
      <c r="C2962" s="1" t="s">
        <v>5</v>
      </c>
      <c r="D2962" s="2" t="s">
        <v>5499</v>
      </c>
      <c r="E2962" s="1"/>
      <c r="F2962" s="1"/>
    </row>
    <row r="2963" spans="1:6" ht="12.75" customHeight="1" x14ac:dyDescent="0.25">
      <c r="A2963" s="1">
        <v>41383</v>
      </c>
      <c r="B2963" s="1" t="s">
        <v>5500</v>
      </c>
      <c r="C2963" s="1" t="s">
        <v>5</v>
      </c>
      <c r="D2963" s="2" t="s">
        <v>5501</v>
      </c>
      <c r="E2963" s="1"/>
      <c r="F2963" s="1"/>
    </row>
    <row r="2964" spans="1:6" ht="12.75" customHeight="1" x14ac:dyDescent="0.25">
      <c r="A2964" s="1">
        <v>41385</v>
      </c>
      <c r="B2964" s="1" t="s">
        <v>5502</v>
      </c>
      <c r="C2964" s="1" t="s">
        <v>5</v>
      </c>
      <c r="D2964" s="2" t="s">
        <v>5503</v>
      </c>
      <c r="E2964" s="1"/>
      <c r="F2964" s="1"/>
    </row>
    <row r="2965" spans="1:6" ht="12.75" customHeight="1" x14ac:dyDescent="0.25">
      <c r="A2965" s="1">
        <v>11079</v>
      </c>
      <c r="B2965" s="1" t="s">
        <v>5504</v>
      </c>
      <c r="C2965" s="1" t="s">
        <v>288</v>
      </c>
      <c r="D2965" s="2" t="s">
        <v>5505</v>
      </c>
      <c r="E2965" s="1"/>
      <c r="F2965" s="1"/>
    </row>
    <row r="2966" spans="1:6" ht="12.75" customHeight="1" x14ac:dyDescent="0.25">
      <c r="A2966" s="1">
        <v>11082</v>
      </c>
      <c r="B2966" s="1" t="s">
        <v>5506</v>
      </c>
      <c r="C2966" s="1" t="s">
        <v>288</v>
      </c>
      <c r="D2966" s="2" t="s">
        <v>5505</v>
      </c>
      <c r="E2966" s="1"/>
      <c r="F2966" s="1"/>
    </row>
    <row r="2967" spans="1:6" ht="12.75" customHeight="1" x14ac:dyDescent="0.25">
      <c r="A2967" s="1">
        <v>4058</v>
      </c>
      <c r="B2967" s="1" t="s">
        <v>5507</v>
      </c>
      <c r="C2967" s="1" t="s">
        <v>291</v>
      </c>
      <c r="D2967" s="2" t="s">
        <v>9036</v>
      </c>
      <c r="E2967" s="1"/>
      <c r="F2967" s="1"/>
    </row>
    <row r="2968" spans="1:6" ht="12.75" customHeight="1" x14ac:dyDescent="0.25">
      <c r="A2968" s="1">
        <v>40974</v>
      </c>
      <c r="B2968" s="1" t="s">
        <v>5509</v>
      </c>
      <c r="C2968" s="1" t="s">
        <v>294</v>
      </c>
      <c r="D2968" s="2" t="s">
        <v>9037</v>
      </c>
      <c r="E2968" s="1"/>
      <c r="F2968" s="1"/>
    </row>
    <row r="2969" spans="1:6" ht="12.75" customHeight="1" x14ac:dyDescent="0.25">
      <c r="A2969" s="1">
        <v>34794</v>
      </c>
      <c r="B2969" s="1" t="s">
        <v>5511</v>
      </c>
      <c r="C2969" s="1" t="s">
        <v>291</v>
      </c>
      <c r="D2969" s="2" t="s">
        <v>6382</v>
      </c>
      <c r="E2969" s="1"/>
      <c r="F2969" s="1"/>
    </row>
    <row r="2970" spans="1:6" ht="12.75" customHeight="1" x14ac:dyDescent="0.25">
      <c r="A2970" s="1">
        <v>40925</v>
      </c>
      <c r="B2970" s="1" t="s">
        <v>5513</v>
      </c>
      <c r="C2970" s="1" t="s">
        <v>294</v>
      </c>
      <c r="D2970" s="2" t="s">
        <v>9038</v>
      </c>
      <c r="E2970" s="1"/>
      <c r="F2970" s="1"/>
    </row>
    <row r="2971" spans="1:6" ht="12.75" customHeight="1" x14ac:dyDescent="0.25">
      <c r="A2971" s="1">
        <v>13741</v>
      </c>
      <c r="B2971" s="1" t="s">
        <v>5515</v>
      </c>
      <c r="C2971" s="1" t="s">
        <v>5</v>
      </c>
      <c r="D2971" s="2" t="s">
        <v>5516</v>
      </c>
      <c r="E2971" s="1"/>
      <c r="F2971" s="1"/>
    </row>
    <row r="2972" spans="1:6" ht="12.75" customHeight="1" x14ac:dyDescent="0.25">
      <c r="A2972" s="1">
        <v>3288</v>
      </c>
      <c r="B2972" s="1" t="s">
        <v>5517</v>
      </c>
      <c r="C2972" s="1" t="s">
        <v>90</v>
      </c>
      <c r="D2972" s="2" t="s">
        <v>252</v>
      </c>
      <c r="E2972" s="1"/>
      <c r="F2972" s="1"/>
    </row>
    <row r="2973" spans="1:6" ht="12.75" customHeight="1" x14ac:dyDescent="0.25">
      <c r="A2973" s="1">
        <v>13587</v>
      </c>
      <c r="B2973" s="1" t="s">
        <v>5518</v>
      </c>
      <c r="C2973" s="1" t="s">
        <v>90</v>
      </c>
      <c r="D2973" s="2" t="s">
        <v>2825</v>
      </c>
      <c r="E2973" s="1"/>
      <c r="F2973" s="1"/>
    </row>
    <row r="2974" spans="1:6" ht="12.75" customHeight="1" x14ac:dyDescent="0.25">
      <c r="A2974" s="1">
        <v>38598</v>
      </c>
      <c r="B2974" s="1" t="s">
        <v>5519</v>
      </c>
      <c r="C2974" s="1" t="s">
        <v>5</v>
      </c>
      <c r="D2974" s="2" t="s">
        <v>978</v>
      </c>
      <c r="E2974" s="1"/>
      <c r="F2974" s="1"/>
    </row>
    <row r="2975" spans="1:6" ht="12.75" customHeight="1" x14ac:dyDescent="0.25">
      <c r="A2975" s="1">
        <v>38595</v>
      </c>
      <c r="B2975" s="1" t="s">
        <v>5520</v>
      </c>
      <c r="C2975" s="1" t="s">
        <v>5</v>
      </c>
      <c r="D2975" s="2" t="s">
        <v>3681</v>
      </c>
      <c r="E2975" s="1"/>
      <c r="F2975" s="1"/>
    </row>
    <row r="2976" spans="1:6" ht="12.75" customHeight="1" x14ac:dyDescent="0.25">
      <c r="A2976" s="1">
        <v>38592</v>
      </c>
      <c r="B2976" s="1" t="s">
        <v>5521</v>
      </c>
      <c r="C2976" s="1" t="s">
        <v>5</v>
      </c>
      <c r="D2976" s="2" t="s">
        <v>2942</v>
      </c>
      <c r="E2976" s="1"/>
      <c r="F2976" s="1"/>
    </row>
    <row r="2977" spans="1:6" ht="12.75" customHeight="1" x14ac:dyDescent="0.25">
      <c r="A2977" s="1">
        <v>38588</v>
      </c>
      <c r="B2977" s="1" t="s">
        <v>5522</v>
      </c>
      <c r="C2977" s="1" t="s">
        <v>5</v>
      </c>
      <c r="D2977" s="2" t="s">
        <v>356</v>
      </c>
      <c r="E2977" s="1"/>
      <c r="F2977" s="1"/>
    </row>
    <row r="2978" spans="1:6" ht="12.75" customHeight="1" x14ac:dyDescent="0.25">
      <c r="A2978" s="1">
        <v>38593</v>
      </c>
      <c r="B2978" s="1" t="s">
        <v>5523</v>
      </c>
      <c r="C2978" s="1" t="s">
        <v>5</v>
      </c>
      <c r="D2978" s="2" t="s">
        <v>5524</v>
      </c>
      <c r="E2978" s="1"/>
      <c r="F2978" s="1"/>
    </row>
    <row r="2979" spans="1:6" ht="12.75" customHeight="1" x14ac:dyDescent="0.25">
      <c r="A2979" s="1">
        <v>38589</v>
      </c>
      <c r="B2979" s="1" t="s">
        <v>5525</v>
      </c>
      <c r="C2979" s="1" t="s">
        <v>5</v>
      </c>
      <c r="D2979" s="2" t="s">
        <v>5526</v>
      </c>
      <c r="E2979" s="1"/>
      <c r="F2979" s="1"/>
    </row>
    <row r="2980" spans="1:6" ht="12.75" customHeight="1" x14ac:dyDescent="0.25">
      <c r="A2980" s="1">
        <v>38594</v>
      </c>
      <c r="B2980" s="1" t="s">
        <v>5527</v>
      </c>
      <c r="C2980" s="1" t="s">
        <v>5</v>
      </c>
      <c r="D2980" s="2" t="s">
        <v>3673</v>
      </c>
      <c r="E2980" s="1"/>
      <c r="F2980" s="1"/>
    </row>
    <row r="2981" spans="1:6" ht="12.75" customHeight="1" x14ac:dyDescent="0.25">
      <c r="A2981" s="1">
        <v>34773</v>
      </c>
      <c r="B2981" s="1" t="s">
        <v>5528</v>
      </c>
      <c r="C2981" s="1" t="s">
        <v>5</v>
      </c>
      <c r="D2981" s="2" t="s">
        <v>3671</v>
      </c>
      <c r="E2981" s="1"/>
      <c r="F2981" s="1"/>
    </row>
    <row r="2982" spans="1:6" ht="12.75" customHeight="1" x14ac:dyDescent="0.25">
      <c r="A2982" s="1">
        <v>34769</v>
      </c>
      <c r="B2982" s="1" t="s">
        <v>5529</v>
      </c>
      <c r="C2982" s="1" t="s">
        <v>5</v>
      </c>
      <c r="D2982" s="2" t="s">
        <v>964</v>
      </c>
      <c r="E2982" s="1"/>
      <c r="F2982" s="1"/>
    </row>
    <row r="2983" spans="1:6" ht="12.75" customHeight="1" x14ac:dyDescent="0.25">
      <c r="A2983" s="1">
        <v>34763</v>
      </c>
      <c r="B2983" s="1" t="s">
        <v>5530</v>
      </c>
      <c r="C2983" s="1" t="s">
        <v>5</v>
      </c>
      <c r="D2983" s="2" t="s">
        <v>5531</v>
      </c>
      <c r="E2983" s="1"/>
      <c r="F2983" s="1"/>
    </row>
    <row r="2984" spans="1:6" ht="12.75" customHeight="1" x14ac:dyDescent="0.25">
      <c r="A2984" s="1">
        <v>34774</v>
      </c>
      <c r="B2984" s="1" t="s">
        <v>5532</v>
      </c>
      <c r="C2984" s="1" t="s">
        <v>5</v>
      </c>
      <c r="D2984" s="2" t="s">
        <v>3675</v>
      </c>
      <c r="E2984" s="1"/>
      <c r="F2984" s="1"/>
    </row>
    <row r="2985" spans="1:6" ht="12.75" customHeight="1" x14ac:dyDescent="0.25">
      <c r="A2985" s="1">
        <v>34771</v>
      </c>
      <c r="B2985" s="1" t="s">
        <v>5533</v>
      </c>
      <c r="C2985" s="1" t="s">
        <v>5</v>
      </c>
      <c r="D2985" s="2" t="s">
        <v>5534</v>
      </c>
      <c r="E2985" s="1"/>
      <c r="F2985" s="1"/>
    </row>
    <row r="2986" spans="1:6" ht="12.75" customHeight="1" x14ac:dyDescent="0.25">
      <c r="A2986" s="1">
        <v>34764</v>
      </c>
      <c r="B2986" s="1" t="s">
        <v>5535</v>
      </c>
      <c r="C2986" s="1" t="s">
        <v>5</v>
      </c>
      <c r="D2986" s="2" t="s">
        <v>5536</v>
      </c>
      <c r="E2986" s="1"/>
      <c r="F2986" s="1"/>
    </row>
    <row r="2987" spans="1:6" ht="12.75" customHeight="1" x14ac:dyDescent="0.25">
      <c r="A2987" s="1">
        <v>34788</v>
      </c>
      <c r="B2987" s="1" t="s">
        <v>5537</v>
      </c>
      <c r="C2987" s="1" t="s">
        <v>5</v>
      </c>
      <c r="D2987" s="2" t="s">
        <v>883</v>
      </c>
      <c r="E2987" s="1"/>
      <c r="F2987" s="1"/>
    </row>
    <row r="2988" spans="1:6" ht="12.75" customHeight="1" x14ac:dyDescent="0.25">
      <c r="A2988" s="1">
        <v>34781</v>
      </c>
      <c r="B2988" s="1" t="s">
        <v>5538</v>
      </c>
      <c r="C2988" s="1" t="s">
        <v>5</v>
      </c>
      <c r="D2988" s="2" t="s">
        <v>5539</v>
      </c>
      <c r="E2988" s="1"/>
      <c r="F2988" s="1"/>
    </row>
    <row r="2989" spans="1:6" ht="12.75" customHeight="1" x14ac:dyDescent="0.25">
      <c r="A2989" s="1">
        <v>41682</v>
      </c>
      <c r="B2989" s="1" t="s">
        <v>5540</v>
      </c>
      <c r="C2989" s="1" t="s">
        <v>5</v>
      </c>
      <c r="D2989" s="2" t="s">
        <v>5541</v>
      </c>
      <c r="E2989" s="1"/>
      <c r="F2989" s="1"/>
    </row>
    <row r="2990" spans="1:6" ht="12.75" customHeight="1" x14ac:dyDescent="0.25">
      <c r="A2990" s="1">
        <v>41683</v>
      </c>
      <c r="B2990" s="1" t="s">
        <v>5542</v>
      </c>
      <c r="C2990" s="1" t="s">
        <v>5</v>
      </c>
      <c r="D2990" s="2" t="s">
        <v>5543</v>
      </c>
      <c r="E2990" s="1"/>
      <c r="F2990" s="1"/>
    </row>
    <row r="2991" spans="1:6" ht="12.75" customHeight="1" x14ac:dyDescent="0.25">
      <c r="A2991" s="1">
        <v>41680</v>
      </c>
      <c r="B2991" s="1" t="s">
        <v>5544</v>
      </c>
      <c r="C2991" s="1" t="s">
        <v>5</v>
      </c>
      <c r="D2991" s="2" t="s">
        <v>5545</v>
      </c>
      <c r="E2991" s="1"/>
      <c r="F2991" s="1"/>
    </row>
    <row r="2992" spans="1:6" ht="12.75" customHeight="1" x14ac:dyDescent="0.25">
      <c r="A2992" s="1">
        <v>41679</v>
      </c>
      <c r="B2992" s="1" t="s">
        <v>5546</v>
      </c>
      <c r="C2992" s="1" t="s">
        <v>5</v>
      </c>
      <c r="D2992" s="2" t="s">
        <v>5547</v>
      </c>
      <c r="E2992" s="1"/>
      <c r="F2992" s="1"/>
    </row>
    <row r="2993" spans="1:6" ht="12.75" customHeight="1" x14ac:dyDescent="0.25">
      <c r="A2993" s="1">
        <v>41681</v>
      </c>
      <c r="B2993" s="1" t="s">
        <v>5548</v>
      </c>
      <c r="C2993" s="1" t="s">
        <v>5</v>
      </c>
      <c r="D2993" s="2" t="s">
        <v>5052</v>
      </c>
      <c r="E2993" s="1"/>
      <c r="F2993" s="1"/>
    </row>
    <row r="2994" spans="1:6" ht="12.75" customHeight="1" x14ac:dyDescent="0.25">
      <c r="A2994" s="1">
        <v>43386</v>
      </c>
      <c r="B2994" s="1" t="s">
        <v>5549</v>
      </c>
      <c r="C2994" s="1" t="s">
        <v>5</v>
      </c>
      <c r="D2994" s="2" t="s">
        <v>5550</v>
      </c>
      <c r="E2994" s="1"/>
      <c r="F2994" s="1"/>
    </row>
    <row r="2995" spans="1:6" ht="12.75" customHeight="1" x14ac:dyDescent="0.25">
      <c r="A2995" s="1">
        <v>4059</v>
      </c>
      <c r="B2995" s="1" t="s">
        <v>5551</v>
      </c>
      <c r="C2995" s="1" t="s">
        <v>90</v>
      </c>
      <c r="D2995" s="2" t="s">
        <v>5541</v>
      </c>
      <c r="E2995" s="1"/>
      <c r="F2995" s="1"/>
    </row>
    <row r="2996" spans="1:6" ht="12.75" customHeight="1" x14ac:dyDescent="0.25">
      <c r="A2996" s="1">
        <v>4062</v>
      </c>
      <c r="B2996" s="1" t="s">
        <v>5552</v>
      </c>
      <c r="C2996" s="1" t="s">
        <v>5</v>
      </c>
      <c r="D2996" s="2" t="s">
        <v>5541</v>
      </c>
      <c r="E2996" s="1"/>
      <c r="F2996" s="1"/>
    </row>
    <row r="2997" spans="1:6" ht="12.75" customHeight="1" x14ac:dyDescent="0.25">
      <c r="A2997" s="1">
        <v>4061</v>
      </c>
      <c r="B2997" s="1" t="s">
        <v>5553</v>
      </c>
      <c r="C2997" s="1" t="s">
        <v>5</v>
      </c>
      <c r="D2997" s="2" t="s">
        <v>5554</v>
      </c>
      <c r="E2997" s="1"/>
      <c r="F2997" s="1"/>
    </row>
    <row r="2998" spans="1:6" ht="12.75" customHeight="1" x14ac:dyDescent="0.25">
      <c r="A2998" s="1">
        <v>41315</v>
      </c>
      <c r="B2998" s="1" t="s">
        <v>5555</v>
      </c>
      <c r="C2998" s="1" t="s">
        <v>97</v>
      </c>
      <c r="D2998" s="2" t="s">
        <v>5556</v>
      </c>
      <c r="E2998" s="1"/>
      <c r="F2998" s="1"/>
    </row>
    <row r="2999" spans="1:6" ht="12.75" customHeight="1" x14ac:dyDescent="0.25">
      <c r="A2999" s="1">
        <v>43148</v>
      </c>
      <c r="B2999" s="1" t="s">
        <v>5557</v>
      </c>
      <c r="C2999" s="1" t="s">
        <v>97</v>
      </c>
      <c r="D2999" s="2" t="s">
        <v>5558</v>
      </c>
      <c r="E2999" s="1"/>
      <c r="F2999" s="1"/>
    </row>
    <row r="3000" spans="1:6" ht="12.75" customHeight="1" x14ac:dyDescent="0.25">
      <c r="A3000" s="1">
        <v>43147</v>
      </c>
      <c r="B3000" s="1" t="s">
        <v>5559</v>
      </c>
      <c r="C3000" s="1" t="s">
        <v>97</v>
      </c>
      <c r="D3000" s="2" t="s">
        <v>5560</v>
      </c>
      <c r="E3000" s="1"/>
      <c r="F3000" s="1"/>
    </row>
    <row r="3001" spans="1:6" ht="12.75" customHeight="1" x14ac:dyDescent="0.25">
      <c r="A3001" s="1">
        <v>10608</v>
      </c>
      <c r="B3001" s="1" t="s">
        <v>5561</v>
      </c>
      <c r="C3001" s="1" t="s">
        <v>5</v>
      </c>
      <c r="D3001" s="2" t="s">
        <v>5562</v>
      </c>
      <c r="E3001" s="1"/>
      <c r="F3001" s="1"/>
    </row>
    <row r="3002" spans="1:6" ht="12.75" customHeight="1" x14ac:dyDescent="0.25">
      <c r="A3002" s="1">
        <v>4069</v>
      </c>
      <c r="B3002" s="1" t="s">
        <v>5563</v>
      </c>
      <c r="C3002" s="1" t="s">
        <v>291</v>
      </c>
      <c r="D3002" s="2" t="s">
        <v>9039</v>
      </c>
      <c r="E3002" s="1"/>
      <c r="F3002" s="1"/>
    </row>
    <row r="3003" spans="1:6" ht="12.75" customHeight="1" x14ac:dyDescent="0.25">
      <c r="A3003" s="1">
        <v>40819</v>
      </c>
      <c r="B3003" s="1" t="s">
        <v>5565</v>
      </c>
      <c r="C3003" s="1" t="s">
        <v>294</v>
      </c>
      <c r="D3003" s="2" t="s">
        <v>9040</v>
      </c>
      <c r="E3003" s="1"/>
      <c r="F3003" s="1"/>
    </row>
    <row r="3004" spans="1:6" ht="12.75" customHeight="1" x14ac:dyDescent="0.25">
      <c r="A3004" s="1">
        <v>34361</v>
      </c>
      <c r="B3004" s="1" t="s">
        <v>5567</v>
      </c>
      <c r="C3004" s="1" t="s">
        <v>97</v>
      </c>
      <c r="D3004" s="2" t="s">
        <v>5568</v>
      </c>
      <c r="E3004" s="1"/>
      <c r="F3004" s="1"/>
    </row>
    <row r="3005" spans="1:6" ht="12.75" customHeight="1" x14ac:dyDescent="0.25">
      <c r="A3005" s="1">
        <v>36512</v>
      </c>
      <c r="B3005" s="1" t="s">
        <v>5569</v>
      </c>
      <c r="C3005" s="1" t="s">
        <v>5</v>
      </c>
      <c r="D3005" s="2" t="s">
        <v>5570</v>
      </c>
      <c r="E3005" s="1"/>
      <c r="F3005" s="1"/>
    </row>
    <row r="3006" spans="1:6" ht="12.75" customHeight="1" x14ac:dyDescent="0.25">
      <c r="A3006" s="1">
        <v>44478</v>
      </c>
      <c r="B3006" s="1" t="s">
        <v>5571</v>
      </c>
      <c r="C3006" s="1" t="s">
        <v>97</v>
      </c>
      <c r="D3006" s="2" t="s">
        <v>5239</v>
      </c>
      <c r="E3006" s="1"/>
      <c r="F3006" s="1"/>
    </row>
    <row r="3007" spans="1:6" ht="12.75" customHeight="1" x14ac:dyDescent="0.25">
      <c r="A3007" s="1">
        <v>44477</v>
      </c>
      <c r="B3007" s="1" t="s">
        <v>5572</v>
      </c>
      <c r="C3007" s="1" t="s">
        <v>97</v>
      </c>
      <c r="D3007" s="2" t="s">
        <v>5239</v>
      </c>
      <c r="E3007" s="1"/>
      <c r="F3007" s="1"/>
    </row>
    <row r="3008" spans="1:6" ht="12.75" customHeight="1" x14ac:dyDescent="0.25">
      <c r="A3008" s="1">
        <v>11697</v>
      </c>
      <c r="B3008" s="1" t="s">
        <v>5573</v>
      </c>
      <c r="C3008" s="1" t="s">
        <v>5</v>
      </c>
      <c r="D3008" s="2" t="s">
        <v>5574</v>
      </c>
      <c r="E3008" s="1"/>
      <c r="F3008" s="1"/>
    </row>
    <row r="3009" spans="1:6" ht="12.75" customHeight="1" x14ac:dyDescent="0.25">
      <c r="A3009" s="1">
        <v>11698</v>
      </c>
      <c r="B3009" s="1" t="s">
        <v>5575</v>
      </c>
      <c r="C3009" s="1" t="s">
        <v>5</v>
      </c>
      <c r="D3009" s="2" t="s">
        <v>5576</v>
      </c>
      <c r="E3009" s="1"/>
      <c r="F3009" s="1"/>
    </row>
    <row r="3010" spans="1:6" ht="12.75" customHeight="1" x14ac:dyDescent="0.25">
      <c r="A3010" s="1">
        <v>11699</v>
      </c>
      <c r="B3010" s="1" t="s">
        <v>5577</v>
      </c>
      <c r="C3010" s="1" t="s">
        <v>5</v>
      </c>
      <c r="D3010" s="2" t="s">
        <v>5578</v>
      </c>
      <c r="E3010" s="1"/>
      <c r="F3010" s="1"/>
    </row>
    <row r="3011" spans="1:6" ht="12.75" customHeight="1" x14ac:dyDescent="0.25">
      <c r="A3011" s="1">
        <v>10432</v>
      </c>
      <c r="B3011" s="1" t="s">
        <v>5579</v>
      </c>
      <c r="C3011" s="1" t="s">
        <v>5</v>
      </c>
      <c r="D3011" s="2" t="s">
        <v>5580</v>
      </c>
      <c r="E3011" s="1"/>
      <c r="F3011" s="1"/>
    </row>
    <row r="3012" spans="1:6" ht="12.75" customHeight="1" x14ac:dyDescent="0.25">
      <c r="A3012" s="1">
        <v>44020</v>
      </c>
      <c r="B3012" s="1" t="s">
        <v>5581</v>
      </c>
      <c r="C3012" s="1" t="s">
        <v>5</v>
      </c>
      <c r="D3012" s="2" t="s">
        <v>5582</v>
      </c>
      <c r="E3012" s="1"/>
      <c r="F3012" s="1"/>
    </row>
    <row r="3013" spans="1:6" ht="12.75" customHeight="1" x14ac:dyDescent="0.25">
      <c r="A3013" s="1">
        <v>41420</v>
      </c>
      <c r="B3013" s="1" t="s">
        <v>5583</v>
      </c>
      <c r="C3013" s="1" t="s">
        <v>5</v>
      </c>
      <c r="D3013" s="2" t="s">
        <v>5584</v>
      </c>
      <c r="E3013" s="1"/>
      <c r="F3013" s="1"/>
    </row>
    <row r="3014" spans="1:6" ht="12.75" customHeight="1" x14ac:dyDescent="0.25">
      <c r="A3014" s="1">
        <v>41422</v>
      </c>
      <c r="B3014" s="1" t="s">
        <v>5585</v>
      </c>
      <c r="C3014" s="1" t="s">
        <v>5</v>
      </c>
      <c r="D3014" s="2" t="s">
        <v>5001</v>
      </c>
      <c r="E3014" s="1"/>
      <c r="F3014" s="1"/>
    </row>
    <row r="3015" spans="1:6" ht="12.75" customHeight="1" x14ac:dyDescent="0.25">
      <c r="A3015" s="1">
        <v>41425</v>
      </c>
      <c r="B3015" s="1" t="s">
        <v>5586</v>
      </c>
      <c r="C3015" s="1" t="s">
        <v>5</v>
      </c>
      <c r="D3015" s="2" t="s">
        <v>5587</v>
      </c>
      <c r="E3015" s="1"/>
      <c r="F3015" s="1"/>
    </row>
    <row r="3016" spans="1:6" ht="12.75" customHeight="1" x14ac:dyDescent="0.25">
      <c r="A3016" s="1">
        <v>41426</v>
      </c>
      <c r="B3016" s="1" t="s">
        <v>5588</v>
      </c>
      <c r="C3016" s="1" t="s">
        <v>5</v>
      </c>
      <c r="D3016" s="2" t="s">
        <v>5589</v>
      </c>
      <c r="E3016" s="1"/>
      <c r="F3016" s="1"/>
    </row>
    <row r="3017" spans="1:6" ht="12.75" customHeight="1" x14ac:dyDescent="0.25">
      <c r="A3017" s="1">
        <v>41419</v>
      </c>
      <c r="B3017" s="1" t="s">
        <v>5590</v>
      </c>
      <c r="C3017" s="1" t="s">
        <v>5</v>
      </c>
      <c r="D3017" s="2" t="s">
        <v>5591</v>
      </c>
      <c r="E3017" s="1"/>
      <c r="F3017" s="1"/>
    </row>
    <row r="3018" spans="1:6" ht="12.75" customHeight="1" x14ac:dyDescent="0.25">
      <c r="A3018" s="1">
        <v>41421</v>
      </c>
      <c r="B3018" s="1" t="s">
        <v>5592</v>
      </c>
      <c r="C3018" s="1" t="s">
        <v>5</v>
      </c>
      <c r="D3018" s="2" t="s">
        <v>5593</v>
      </c>
      <c r="E3018" s="1"/>
      <c r="F3018" s="1"/>
    </row>
    <row r="3019" spans="1:6" ht="12.75" customHeight="1" x14ac:dyDescent="0.25">
      <c r="A3019" s="1">
        <v>41414</v>
      </c>
      <c r="B3019" s="1" t="s">
        <v>5594</v>
      </c>
      <c r="C3019" s="1" t="s">
        <v>5</v>
      </c>
      <c r="D3019" s="2" t="s">
        <v>5595</v>
      </c>
      <c r="E3019" s="1"/>
      <c r="F3019" s="1"/>
    </row>
    <row r="3020" spans="1:6" ht="12.75" customHeight="1" x14ac:dyDescent="0.25">
      <c r="A3020" s="1">
        <v>41415</v>
      </c>
      <c r="B3020" s="1" t="s">
        <v>5596</v>
      </c>
      <c r="C3020" s="1" t="s">
        <v>5</v>
      </c>
      <c r="D3020" s="2" t="s">
        <v>5597</v>
      </c>
      <c r="E3020" s="1"/>
      <c r="F3020" s="1"/>
    </row>
    <row r="3021" spans="1:6" ht="12.75" customHeight="1" x14ac:dyDescent="0.25">
      <c r="A3021" s="1">
        <v>37514</v>
      </c>
      <c r="B3021" s="1" t="s">
        <v>5598</v>
      </c>
      <c r="C3021" s="1" t="s">
        <v>5</v>
      </c>
      <c r="D3021" s="2" t="s">
        <v>5599</v>
      </c>
      <c r="E3021" s="1"/>
      <c r="F3021" s="1"/>
    </row>
    <row r="3022" spans="1:6" ht="12.75" customHeight="1" x14ac:dyDescent="0.25">
      <c r="A3022" s="1">
        <v>37519</v>
      </c>
      <c r="B3022" s="1" t="s">
        <v>5600</v>
      </c>
      <c r="C3022" s="1" t="s">
        <v>5</v>
      </c>
      <c r="D3022" s="2" t="s">
        <v>5601</v>
      </c>
      <c r="E3022" s="1"/>
      <c r="F3022" s="1"/>
    </row>
    <row r="3023" spans="1:6" ht="12.75" customHeight="1" x14ac:dyDescent="0.25">
      <c r="A3023" s="1">
        <v>37520</v>
      </c>
      <c r="B3023" s="1" t="s">
        <v>5602</v>
      </c>
      <c r="C3023" s="1" t="s">
        <v>5</v>
      </c>
      <c r="D3023" s="2" t="s">
        <v>5603</v>
      </c>
      <c r="E3023" s="1"/>
      <c r="F3023" s="1"/>
    </row>
    <row r="3024" spans="1:6" ht="12.75" customHeight="1" x14ac:dyDescent="0.25">
      <c r="A3024" s="1">
        <v>37521</v>
      </c>
      <c r="B3024" s="1" t="s">
        <v>5604</v>
      </c>
      <c r="C3024" s="1" t="s">
        <v>5</v>
      </c>
      <c r="D3024" s="2" t="s">
        <v>5605</v>
      </c>
      <c r="E3024" s="1"/>
      <c r="F3024" s="1"/>
    </row>
    <row r="3025" spans="1:6" ht="12.75" customHeight="1" x14ac:dyDescent="0.25">
      <c r="A3025" s="1">
        <v>37522</v>
      </c>
      <c r="B3025" s="1" t="s">
        <v>5606</v>
      </c>
      <c r="C3025" s="1" t="s">
        <v>5</v>
      </c>
      <c r="D3025" s="2" t="s">
        <v>5607</v>
      </c>
      <c r="E3025" s="1"/>
      <c r="F3025" s="1"/>
    </row>
    <row r="3026" spans="1:6" ht="12.75" customHeight="1" x14ac:dyDescent="0.25">
      <c r="A3026" s="1">
        <v>21109</v>
      </c>
      <c r="B3026" s="1" t="s">
        <v>5608</v>
      </c>
      <c r="C3026" s="1" t="s">
        <v>5</v>
      </c>
      <c r="D3026" s="2" t="s">
        <v>5609</v>
      </c>
      <c r="E3026" s="1"/>
      <c r="F3026" s="1"/>
    </row>
    <row r="3027" spans="1:6" ht="12.75" customHeight="1" x14ac:dyDescent="0.25">
      <c r="A3027" s="1">
        <v>37546</v>
      </c>
      <c r="B3027" s="1" t="s">
        <v>5610</v>
      </c>
      <c r="C3027" s="1" t="s">
        <v>5</v>
      </c>
      <c r="D3027" s="2" t="s">
        <v>5611</v>
      </c>
      <c r="E3027" s="1"/>
      <c r="F3027" s="1"/>
    </row>
    <row r="3028" spans="1:6" ht="12.75" customHeight="1" x14ac:dyDescent="0.25">
      <c r="A3028" s="1">
        <v>37544</v>
      </c>
      <c r="B3028" s="1" t="s">
        <v>5612</v>
      </c>
      <c r="C3028" s="1" t="s">
        <v>5</v>
      </c>
      <c r="D3028" s="2" t="s">
        <v>5613</v>
      </c>
      <c r="E3028" s="1"/>
      <c r="F3028" s="1"/>
    </row>
    <row r="3029" spans="1:6" ht="12.75" customHeight="1" x14ac:dyDescent="0.25">
      <c r="A3029" s="1">
        <v>37545</v>
      </c>
      <c r="B3029" s="1" t="s">
        <v>5614</v>
      </c>
      <c r="C3029" s="1" t="s">
        <v>5</v>
      </c>
      <c r="D3029" s="2" t="s">
        <v>5615</v>
      </c>
      <c r="E3029" s="1"/>
      <c r="F3029" s="1"/>
    </row>
    <row r="3030" spans="1:6" ht="12.75" customHeight="1" x14ac:dyDescent="0.25">
      <c r="A3030" s="1">
        <v>36793</v>
      </c>
      <c r="B3030" s="1" t="s">
        <v>5616</v>
      </c>
      <c r="C3030" s="1" t="s">
        <v>5</v>
      </c>
      <c r="D3030" s="2" t="s">
        <v>5617</v>
      </c>
      <c r="E3030" s="1"/>
      <c r="F3030" s="1"/>
    </row>
    <row r="3031" spans="1:6" ht="12.75" customHeight="1" x14ac:dyDescent="0.25">
      <c r="A3031" s="1">
        <v>11769</v>
      </c>
      <c r="B3031" s="1" t="s">
        <v>5618</v>
      </c>
      <c r="C3031" s="1" t="s">
        <v>5</v>
      </c>
      <c r="D3031" s="2" t="s">
        <v>5619</v>
      </c>
      <c r="E3031" s="1"/>
      <c r="F3031" s="1"/>
    </row>
    <row r="3032" spans="1:6" ht="12.75" customHeight="1" x14ac:dyDescent="0.25">
      <c r="A3032" s="1">
        <v>11771</v>
      </c>
      <c r="B3032" s="1" t="s">
        <v>5620</v>
      </c>
      <c r="C3032" s="1" t="s">
        <v>5</v>
      </c>
      <c r="D3032" s="2" t="s">
        <v>5621</v>
      </c>
      <c r="E3032" s="1"/>
      <c r="F3032" s="1"/>
    </row>
    <row r="3033" spans="1:6" ht="12.75" customHeight="1" x14ac:dyDescent="0.25">
      <c r="A3033" s="1">
        <v>39919</v>
      </c>
      <c r="B3033" s="1" t="s">
        <v>5622</v>
      </c>
      <c r="C3033" s="1" t="s">
        <v>5</v>
      </c>
      <c r="D3033" s="2" t="s">
        <v>5623</v>
      </c>
      <c r="E3033" s="1"/>
      <c r="F3033" s="1"/>
    </row>
    <row r="3034" spans="1:6" ht="12.75" customHeight="1" x14ac:dyDescent="0.25">
      <c r="A3034" s="1">
        <v>38385</v>
      </c>
      <c r="B3034" s="1" t="s">
        <v>5624</v>
      </c>
      <c r="C3034" s="1" t="s">
        <v>5</v>
      </c>
      <c r="D3034" s="2" t="s">
        <v>5625</v>
      </c>
      <c r="E3034" s="1"/>
      <c r="F3034" s="1"/>
    </row>
    <row r="3035" spans="1:6" ht="12.75" customHeight="1" x14ac:dyDescent="0.25">
      <c r="A3035" s="1">
        <v>36800</v>
      </c>
      <c r="B3035" s="1" t="s">
        <v>5626</v>
      </c>
      <c r="C3035" s="1" t="s">
        <v>5</v>
      </c>
      <c r="D3035" s="2" t="s">
        <v>5627</v>
      </c>
      <c r="E3035" s="1"/>
      <c r="F3035" s="1"/>
    </row>
    <row r="3036" spans="1:6" ht="12.75" customHeight="1" x14ac:dyDescent="0.25">
      <c r="A3036" s="1">
        <v>37587</v>
      </c>
      <c r="B3036" s="1" t="s">
        <v>5628</v>
      </c>
      <c r="C3036" s="1" t="s">
        <v>5</v>
      </c>
      <c r="D3036" s="2" t="s">
        <v>5629</v>
      </c>
      <c r="E3036" s="1"/>
      <c r="F3036" s="1"/>
    </row>
    <row r="3037" spans="1:6" ht="12.75" customHeight="1" x14ac:dyDescent="0.25">
      <c r="A3037" s="1">
        <v>11561</v>
      </c>
      <c r="B3037" s="1" t="s">
        <v>5630</v>
      </c>
      <c r="C3037" s="1" t="s">
        <v>5</v>
      </c>
      <c r="D3037" s="2" t="s">
        <v>5631</v>
      </c>
      <c r="E3037" s="1"/>
      <c r="F3037" s="1"/>
    </row>
    <row r="3038" spans="1:6" ht="12.75" customHeight="1" x14ac:dyDescent="0.25">
      <c r="A3038" s="1">
        <v>43604</v>
      </c>
      <c r="B3038" s="1" t="s">
        <v>5632</v>
      </c>
      <c r="C3038" s="1" t="s">
        <v>5</v>
      </c>
      <c r="D3038" s="2" t="s">
        <v>5633</v>
      </c>
      <c r="E3038" s="1"/>
      <c r="F3038" s="1"/>
    </row>
    <row r="3039" spans="1:6" ht="12.75" customHeight="1" x14ac:dyDescent="0.25">
      <c r="A3039" s="1">
        <v>11560</v>
      </c>
      <c r="B3039" s="1" t="s">
        <v>5634</v>
      </c>
      <c r="C3039" s="1" t="s">
        <v>5</v>
      </c>
      <c r="D3039" s="2" t="s">
        <v>5635</v>
      </c>
      <c r="E3039" s="1"/>
      <c r="F3039" s="1"/>
    </row>
    <row r="3040" spans="1:6" ht="12.75" customHeight="1" x14ac:dyDescent="0.25">
      <c r="A3040" s="1">
        <v>11499</v>
      </c>
      <c r="B3040" s="1" t="s">
        <v>5636</v>
      </c>
      <c r="C3040" s="1" t="s">
        <v>5</v>
      </c>
      <c r="D3040" s="2" t="s">
        <v>5637</v>
      </c>
      <c r="E3040" s="1"/>
      <c r="F3040" s="1"/>
    </row>
    <row r="3041" spans="1:6" ht="12.75" customHeight="1" x14ac:dyDescent="0.25">
      <c r="A3041" s="1">
        <v>34761</v>
      </c>
      <c r="B3041" s="1" t="s">
        <v>5638</v>
      </c>
      <c r="C3041" s="1" t="s">
        <v>291</v>
      </c>
      <c r="D3041" s="2" t="s">
        <v>9041</v>
      </c>
      <c r="E3041" s="1"/>
      <c r="F3041" s="1"/>
    </row>
    <row r="3042" spans="1:6" ht="12.75" customHeight="1" x14ac:dyDescent="0.25">
      <c r="A3042" s="1">
        <v>40924</v>
      </c>
      <c r="B3042" s="1" t="s">
        <v>5639</v>
      </c>
      <c r="C3042" s="1" t="s">
        <v>294</v>
      </c>
      <c r="D3042" s="2" t="s">
        <v>9042</v>
      </c>
      <c r="E3042" s="1"/>
      <c r="F3042" s="1"/>
    </row>
    <row r="3043" spans="1:6" ht="12.75" customHeight="1" x14ac:dyDescent="0.25">
      <c r="A3043" s="1">
        <v>40983</v>
      </c>
      <c r="B3043" s="1" t="s">
        <v>5641</v>
      </c>
      <c r="C3043" s="1" t="s">
        <v>294</v>
      </c>
      <c r="D3043" s="2" t="s">
        <v>9043</v>
      </c>
      <c r="E3043" s="1"/>
      <c r="F3043" s="1"/>
    </row>
    <row r="3044" spans="1:6" ht="12.75" customHeight="1" x14ac:dyDescent="0.25">
      <c r="A3044" s="1">
        <v>44497</v>
      </c>
      <c r="B3044" s="1" t="s">
        <v>5643</v>
      </c>
      <c r="C3044" s="1" t="s">
        <v>291</v>
      </c>
      <c r="D3044" s="2" t="s">
        <v>6347</v>
      </c>
      <c r="E3044" s="1"/>
      <c r="F3044" s="1"/>
    </row>
    <row r="3045" spans="1:6" ht="12.75" customHeight="1" x14ac:dyDescent="0.25">
      <c r="A3045" s="1">
        <v>2437</v>
      </c>
      <c r="B3045" s="1" t="s">
        <v>5645</v>
      </c>
      <c r="C3045" s="1" t="s">
        <v>291</v>
      </c>
      <c r="D3045" s="2" t="s">
        <v>9044</v>
      </c>
      <c r="E3045" s="1"/>
      <c r="F3045" s="1"/>
    </row>
    <row r="3046" spans="1:6" ht="12.75" customHeight="1" x14ac:dyDescent="0.25">
      <c r="A3046" s="1">
        <v>40921</v>
      </c>
      <c r="B3046" s="1" t="s">
        <v>5647</v>
      </c>
      <c r="C3046" s="1" t="s">
        <v>294</v>
      </c>
      <c r="D3046" s="2" t="s">
        <v>9045</v>
      </c>
      <c r="E3046" s="1"/>
      <c r="F3046" s="1"/>
    </row>
    <row r="3047" spans="1:6" ht="12.75" customHeight="1" x14ac:dyDescent="0.25">
      <c r="A3047" s="1">
        <v>14252</v>
      </c>
      <c r="B3047" s="1" t="s">
        <v>5649</v>
      </c>
      <c r="C3047" s="1" t="s">
        <v>5</v>
      </c>
      <c r="D3047" s="2" t="s">
        <v>5650</v>
      </c>
      <c r="E3047" s="1"/>
      <c r="F3047" s="1"/>
    </row>
    <row r="3048" spans="1:6" ht="12.75" customHeight="1" x14ac:dyDescent="0.25">
      <c r="A3048" s="1">
        <v>730</v>
      </c>
      <c r="B3048" s="1" t="s">
        <v>5651</v>
      </c>
      <c r="C3048" s="1" t="s">
        <v>5</v>
      </c>
      <c r="D3048" s="2" t="s">
        <v>5652</v>
      </c>
      <c r="E3048" s="1"/>
      <c r="F3048" s="1"/>
    </row>
    <row r="3049" spans="1:6" ht="12.75" customHeight="1" x14ac:dyDescent="0.25">
      <c r="A3049" s="1">
        <v>723</v>
      </c>
      <c r="B3049" s="1" t="s">
        <v>5653</v>
      </c>
      <c r="C3049" s="1" t="s">
        <v>5</v>
      </c>
      <c r="D3049" s="2" t="s">
        <v>5654</v>
      </c>
      <c r="E3049" s="1"/>
      <c r="F3049" s="1"/>
    </row>
    <row r="3050" spans="1:6" ht="12.75" customHeight="1" x14ac:dyDescent="0.25">
      <c r="A3050" s="1">
        <v>36502</v>
      </c>
      <c r="B3050" s="1" t="s">
        <v>5655</v>
      </c>
      <c r="C3050" s="1" t="s">
        <v>5</v>
      </c>
      <c r="D3050" s="2" t="s">
        <v>5656</v>
      </c>
      <c r="E3050" s="1"/>
      <c r="F3050" s="1"/>
    </row>
    <row r="3051" spans="1:6" ht="12.75" customHeight="1" x14ac:dyDescent="0.25">
      <c r="A3051" s="1">
        <v>36503</v>
      </c>
      <c r="B3051" s="1" t="s">
        <v>5657</v>
      </c>
      <c r="C3051" s="1" t="s">
        <v>5</v>
      </c>
      <c r="D3051" s="2" t="s">
        <v>5658</v>
      </c>
      <c r="E3051" s="1"/>
      <c r="F3051" s="1"/>
    </row>
    <row r="3052" spans="1:6" ht="12.75" customHeight="1" x14ac:dyDescent="0.25">
      <c r="A3052" s="1">
        <v>4090</v>
      </c>
      <c r="B3052" s="1" t="s">
        <v>5659</v>
      </c>
      <c r="C3052" s="1" t="s">
        <v>5</v>
      </c>
      <c r="D3052" s="2" t="s">
        <v>5660</v>
      </c>
      <c r="E3052" s="1"/>
      <c r="F3052" s="1"/>
    </row>
    <row r="3053" spans="1:6" ht="12.75" customHeight="1" x14ac:dyDescent="0.25">
      <c r="A3053" s="1">
        <v>13227</v>
      </c>
      <c r="B3053" s="1" t="s">
        <v>5661</v>
      </c>
      <c r="C3053" s="1" t="s">
        <v>5</v>
      </c>
      <c r="D3053" s="2" t="s">
        <v>5662</v>
      </c>
      <c r="E3053" s="1"/>
      <c r="F3053" s="1"/>
    </row>
    <row r="3054" spans="1:6" ht="12.75" customHeight="1" x14ac:dyDescent="0.25">
      <c r="A3054" s="1">
        <v>10597</v>
      </c>
      <c r="B3054" s="1" t="s">
        <v>5663</v>
      </c>
      <c r="C3054" s="1" t="s">
        <v>5</v>
      </c>
      <c r="D3054" s="2" t="s">
        <v>5664</v>
      </c>
      <c r="E3054" s="1"/>
      <c r="F3054" s="1"/>
    </row>
    <row r="3055" spans="1:6" ht="12.75" customHeight="1" x14ac:dyDescent="0.25">
      <c r="A3055" s="1">
        <v>39628</v>
      </c>
      <c r="B3055" s="1" t="s">
        <v>5665</v>
      </c>
      <c r="C3055" s="1" t="s">
        <v>5</v>
      </c>
      <c r="D3055" s="2" t="s">
        <v>5666</v>
      </c>
      <c r="E3055" s="1"/>
      <c r="F3055" s="1"/>
    </row>
    <row r="3056" spans="1:6" ht="12.75" customHeight="1" x14ac:dyDescent="0.25">
      <c r="A3056" s="1">
        <v>39404</v>
      </c>
      <c r="B3056" s="1" t="s">
        <v>5667</v>
      </c>
      <c r="C3056" s="1" t="s">
        <v>5</v>
      </c>
      <c r="D3056" s="2" t="s">
        <v>5668</v>
      </c>
      <c r="E3056" s="1"/>
      <c r="F3056" s="1"/>
    </row>
    <row r="3057" spans="1:6" ht="12.75" customHeight="1" x14ac:dyDescent="0.25">
      <c r="A3057" s="1">
        <v>39402</v>
      </c>
      <c r="B3057" s="1" t="s">
        <v>5669</v>
      </c>
      <c r="C3057" s="1" t="s">
        <v>5</v>
      </c>
      <c r="D3057" s="2" t="s">
        <v>5670</v>
      </c>
      <c r="E3057" s="1"/>
      <c r="F3057" s="1"/>
    </row>
    <row r="3058" spans="1:6" ht="12.75" customHeight="1" x14ac:dyDescent="0.25">
      <c r="A3058" s="1">
        <v>39403</v>
      </c>
      <c r="B3058" s="1" t="s">
        <v>5671</v>
      </c>
      <c r="C3058" s="1" t="s">
        <v>5</v>
      </c>
      <c r="D3058" s="2" t="s">
        <v>5672</v>
      </c>
      <c r="E3058" s="1"/>
      <c r="F3058" s="1"/>
    </row>
    <row r="3059" spans="1:6" ht="12.75" customHeight="1" x14ac:dyDescent="0.25">
      <c r="A3059" s="1">
        <v>4093</v>
      </c>
      <c r="B3059" s="1" t="s">
        <v>5673</v>
      </c>
      <c r="C3059" s="1" t="s">
        <v>291</v>
      </c>
      <c r="D3059" s="2" t="s">
        <v>9046</v>
      </c>
      <c r="E3059" s="1"/>
      <c r="F3059" s="1"/>
    </row>
    <row r="3060" spans="1:6" ht="12.75" customHeight="1" x14ac:dyDescent="0.25">
      <c r="A3060" s="1">
        <v>10512</v>
      </c>
      <c r="B3060" s="1" t="s">
        <v>5675</v>
      </c>
      <c r="C3060" s="1" t="s">
        <v>294</v>
      </c>
      <c r="D3060" s="2" t="s">
        <v>9047</v>
      </c>
      <c r="E3060" s="1"/>
      <c r="F3060" s="1"/>
    </row>
    <row r="3061" spans="1:6" ht="12.75" customHeight="1" x14ac:dyDescent="0.25">
      <c r="A3061" s="1">
        <v>4243</v>
      </c>
      <c r="B3061" s="1" t="s">
        <v>5677</v>
      </c>
      <c r="C3061" s="1" t="s">
        <v>291</v>
      </c>
      <c r="D3061" s="2" t="s">
        <v>9044</v>
      </c>
      <c r="E3061" s="1"/>
      <c r="F3061" s="1"/>
    </row>
    <row r="3062" spans="1:6" ht="12.75" customHeight="1" x14ac:dyDescent="0.25">
      <c r="A3062" s="1">
        <v>20020</v>
      </c>
      <c r="B3062" s="1" t="s">
        <v>5678</v>
      </c>
      <c r="C3062" s="1" t="s">
        <v>291</v>
      </c>
      <c r="D3062" s="2" t="s">
        <v>641</v>
      </c>
      <c r="E3062" s="1"/>
      <c r="F3062" s="1"/>
    </row>
    <row r="3063" spans="1:6" ht="12.75" customHeight="1" x14ac:dyDescent="0.25">
      <c r="A3063" s="1">
        <v>41038</v>
      </c>
      <c r="B3063" s="1" t="s">
        <v>5679</v>
      </c>
      <c r="C3063" s="1" t="s">
        <v>294</v>
      </c>
      <c r="D3063" s="2" t="s">
        <v>9048</v>
      </c>
      <c r="E3063" s="1"/>
      <c r="F3063" s="1"/>
    </row>
    <row r="3064" spans="1:6" ht="12.75" customHeight="1" x14ac:dyDescent="0.25">
      <c r="A3064" s="1">
        <v>4094</v>
      </c>
      <c r="B3064" s="1" t="s">
        <v>5681</v>
      </c>
      <c r="C3064" s="1" t="s">
        <v>291</v>
      </c>
      <c r="D3064" s="2" t="s">
        <v>9049</v>
      </c>
      <c r="E3064" s="1"/>
      <c r="F3064" s="1"/>
    </row>
    <row r="3065" spans="1:6" ht="12.75" customHeight="1" x14ac:dyDescent="0.25">
      <c r="A3065" s="1">
        <v>40988</v>
      </c>
      <c r="B3065" s="1" t="s">
        <v>5683</v>
      </c>
      <c r="C3065" s="1" t="s">
        <v>294</v>
      </c>
      <c r="D3065" s="2" t="s">
        <v>9050</v>
      </c>
      <c r="E3065" s="1"/>
      <c r="F3065" s="1"/>
    </row>
    <row r="3066" spans="1:6" ht="12.75" customHeight="1" x14ac:dyDescent="0.25">
      <c r="A3066" s="1">
        <v>4095</v>
      </c>
      <c r="B3066" s="1" t="s">
        <v>5685</v>
      </c>
      <c r="C3066" s="1" t="s">
        <v>291</v>
      </c>
      <c r="D3066" s="2" t="s">
        <v>9051</v>
      </c>
      <c r="E3066" s="1"/>
      <c r="F3066" s="1"/>
    </row>
    <row r="3067" spans="1:6" ht="12.75" customHeight="1" x14ac:dyDescent="0.25">
      <c r="A3067" s="1">
        <v>40990</v>
      </c>
      <c r="B3067" s="1" t="s">
        <v>5687</v>
      </c>
      <c r="C3067" s="1" t="s">
        <v>294</v>
      </c>
      <c r="D3067" s="2" t="s">
        <v>9052</v>
      </c>
      <c r="E3067" s="1"/>
      <c r="F3067" s="1"/>
    </row>
    <row r="3068" spans="1:6" ht="12.75" customHeight="1" x14ac:dyDescent="0.25">
      <c r="A3068" s="1">
        <v>4096</v>
      </c>
      <c r="B3068" s="1" t="s">
        <v>5689</v>
      </c>
      <c r="C3068" s="1" t="s">
        <v>291</v>
      </c>
      <c r="D3068" s="2" t="s">
        <v>7170</v>
      </c>
      <c r="E3068" s="1"/>
      <c r="F3068" s="1"/>
    </row>
    <row r="3069" spans="1:6" ht="12.75" customHeight="1" x14ac:dyDescent="0.25">
      <c r="A3069" s="1">
        <v>40992</v>
      </c>
      <c r="B3069" s="1" t="s">
        <v>5691</v>
      </c>
      <c r="C3069" s="1" t="s">
        <v>294</v>
      </c>
      <c r="D3069" s="2" t="s">
        <v>9053</v>
      </c>
      <c r="E3069" s="1"/>
      <c r="F3069" s="1"/>
    </row>
    <row r="3070" spans="1:6" ht="12.75" customHeight="1" x14ac:dyDescent="0.25">
      <c r="A3070" s="1">
        <v>4114</v>
      </c>
      <c r="B3070" s="1" t="s">
        <v>5693</v>
      </c>
      <c r="C3070" s="1" t="s">
        <v>5</v>
      </c>
      <c r="D3070" s="2" t="s">
        <v>5694</v>
      </c>
      <c r="E3070" s="1"/>
      <c r="F3070" s="1"/>
    </row>
    <row r="3071" spans="1:6" ht="12.75" customHeight="1" x14ac:dyDescent="0.25">
      <c r="A3071" s="1">
        <v>36797</v>
      </c>
      <c r="B3071" s="1" t="s">
        <v>5695</v>
      </c>
      <c r="C3071" s="1" t="s">
        <v>5</v>
      </c>
      <c r="D3071" s="2" t="s">
        <v>5696</v>
      </c>
      <c r="E3071" s="1"/>
      <c r="F3071" s="1"/>
    </row>
    <row r="3072" spans="1:6" ht="12.75" customHeight="1" x14ac:dyDescent="0.25">
      <c r="A3072" s="1">
        <v>4107</v>
      </c>
      <c r="B3072" s="1" t="s">
        <v>5697</v>
      </c>
      <c r="C3072" s="1" t="s">
        <v>5</v>
      </c>
      <c r="D3072" s="2" t="s">
        <v>5698</v>
      </c>
      <c r="E3072" s="1"/>
      <c r="F3072" s="1"/>
    </row>
    <row r="3073" spans="1:6" ht="12.75" customHeight="1" x14ac:dyDescent="0.25">
      <c r="A3073" s="1">
        <v>4102</v>
      </c>
      <c r="B3073" s="1" t="s">
        <v>5699</v>
      </c>
      <c r="C3073" s="1" t="s">
        <v>5</v>
      </c>
      <c r="D3073" s="2" t="s">
        <v>5700</v>
      </c>
      <c r="E3073" s="1"/>
      <c r="F3073" s="1"/>
    </row>
    <row r="3074" spans="1:6" ht="12.75" customHeight="1" x14ac:dyDescent="0.25">
      <c r="A3074" s="1">
        <v>36799</v>
      </c>
      <c r="B3074" s="1" t="s">
        <v>5701</v>
      </c>
      <c r="C3074" s="1" t="s">
        <v>5</v>
      </c>
      <c r="D3074" s="2" t="s">
        <v>5702</v>
      </c>
      <c r="E3074" s="1"/>
      <c r="F3074" s="1"/>
    </row>
    <row r="3075" spans="1:6" ht="12.75" customHeight="1" x14ac:dyDescent="0.25">
      <c r="A3075" s="1">
        <v>2747</v>
      </c>
      <c r="B3075" s="1" t="s">
        <v>5703</v>
      </c>
      <c r="C3075" s="1" t="s">
        <v>90</v>
      </c>
      <c r="D3075" s="2" t="s">
        <v>5704</v>
      </c>
      <c r="E3075" s="1"/>
      <c r="F3075" s="1"/>
    </row>
    <row r="3076" spans="1:6" ht="12.75" customHeight="1" x14ac:dyDescent="0.25">
      <c r="A3076" s="1">
        <v>21138</v>
      </c>
      <c r="B3076" s="1" t="s">
        <v>5705</v>
      </c>
      <c r="C3076" s="1" t="s">
        <v>90</v>
      </c>
      <c r="D3076" s="2" t="s">
        <v>5706</v>
      </c>
      <c r="E3076" s="1"/>
      <c r="F3076" s="1"/>
    </row>
    <row r="3077" spans="1:6" ht="12.75" customHeight="1" x14ac:dyDescent="0.25">
      <c r="A3077" s="1">
        <v>10826</v>
      </c>
      <c r="B3077" s="1" t="s">
        <v>5707</v>
      </c>
      <c r="C3077" s="1" t="s">
        <v>5</v>
      </c>
      <c r="D3077" s="2" t="s">
        <v>5708</v>
      </c>
      <c r="E3077" s="1"/>
      <c r="F3077" s="1"/>
    </row>
    <row r="3078" spans="1:6" ht="12.75" customHeight="1" x14ac:dyDescent="0.25">
      <c r="A3078" s="1">
        <v>365</v>
      </c>
      <c r="B3078" s="1" t="s">
        <v>5709</v>
      </c>
      <c r="C3078" s="1" t="s">
        <v>5</v>
      </c>
      <c r="D3078" s="2" t="s">
        <v>5710</v>
      </c>
      <c r="E3078" s="1"/>
      <c r="F3078" s="1"/>
    </row>
    <row r="3079" spans="1:6" ht="12.75" customHeight="1" x14ac:dyDescent="0.25">
      <c r="A3079" s="1">
        <v>38639</v>
      </c>
      <c r="B3079" s="1" t="s">
        <v>5711</v>
      </c>
      <c r="C3079" s="1" t="s">
        <v>5</v>
      </c>
      <c r="D3079" s="2" t="s">
        <v>5712</v>
      </c>
      <c r="E3079" s="1"/>
      <c r="F3079" s="1"/>
    </row>
    <row r="3080" spans="1:6" ht="12.75" customHeight="1" x14ac:dyDescent="0.25">
      <c r="A3080" s="1">
        <v>38640</v>
      </c>
      <c r="B3080" s="1" t="s">
        <v>5713</v>
      </c>
      <c r="C3080" s="1" t="s">
        <v>5</v>
      </c>
      <c r="D3080" s="2" t="s">
        <v>1482</v>
      </c>
      <c r="E3080" s="1"/>
      <c r="F3080" s="1"/>
    </row>
    <row r="3081" spans="1:6" ht="12.75" customHeight="1" x14ac:dyDescent="0.25">
      <c r="A3081" s="1">
        <v>358</v>
      </c>
      <c r="B3081" s="1" t="s">
        <v>5714</v>
      </c>
      <c r="C3081" s="1" t="s">
        <v>5</v>
      </c>
      <c r="D3081" s="2" t="s">
        <v>5715</v>
      </c>
      <c r="E3081" s="1"/>
      <c r="F3081" s="1"/>
    </row>
    <row r="3082" spans="1:6" ht="12.75" customHeight="1" x14ac:dyDescent="0.25">
      <c r="A3082" s="1">
        <v>359</v>
      </c>
      <c r="B3082" s="1" t="s">
        <v>5716</v>
      </c>
      <c r="C3082" s="1" t="s">
        <v>5</v>
      </c>
      <c r="D3082" s="2" t="s">
        <v>5717</v>
      </c>
      <c r="E3082" s="1"/>
      <c r="F3082" s="1"/>
    </row>
    <row r="3083" spans="1:6" ht="12.75" customHeight="1" x14ac:dyDescent="0.25">
      <c r="A3083" s="1">
        <v>38641</v>
      </c>
      <c r="B3083" s="1" t="s">
        <v>5718</v>
      </c>
      <c r="C3083" s="1" t="s">
        <v>5</v>
      </c>
      <c r="D3083" s="2" t="s">
        <v>5719</v>
      </c>
      <c r="E3083" s="1"/>
      <c r="F3083" s="1"/>
    </row>
    <row r="3084" spans="1:6" ht="12.75" customHeight="1" x14ac:dyDescent="0.25">
      <c r="A3084" s="1">
        <v>360</v>
      </c>
      <c r="B3084" s="1" t="s">
        <v>5720</v>
      </c>
      <c r="C3084" s="1" t="s">
        <v>5</v>
      </c>
      <c r="D3084" s="2" t="s">
        <v>5721</v>
      </c>
      <c r="E3084" s="1"/>
      <c r="F3084" s="1"/>
    </row>
    <row r="3085" spans="1:6" ht="12.75" customHeight="1" x14ac:dyDescent="0.25">
      <c r="A3085" s="1">
        <v>42430</v>
      </c>
      <c r="B3085" s="1" t="s">
        <v>5722</v>
      </c>
      <c r="C3085" s="1" t="s">
        <v>5</v>
      </c>
      <c r="D3085" s="2" t="s">
        <v>5723</v>
      </c>
      <c r="E3085" s="1"/>
      <c r="F3085" s="1"/>
    </row>
    <row r="3086" spans="1:6" ht="12.75" customHeight="1" x14ac:dyDescent="0.25">
      <c r="A3086" s="1">
        <v>4209</v>
      </c>
      <c r="B3086" s="1" t="s">
        <v>5724</v>
      </c>
      <c r="C3086" s="1" t="s">
        <v>5</v>
      </c>
      <c r="D3086" s="2" t="s">
        <v>5725</v>
      </c>
      <c r="E3086" s="1"/>
      <c r="F3086" s="1"/>
    </row>
    <row r="3087" spans="1:6" ht="12.75" customHeight="1" x14ac:dyDescent="0.25">
      <c r="A3087" s="1">
        <v>4180</v>
      </c>
      <c r="B3087" s="1" t="s">
        <v>5726</v>
      </c>
      <c r="C3087" s="1" t="s">
        <v>5</v>
      </c>
      <c r="D3087" s="2" t="s">
        <v>5727</v>
      </c>
      <c r="E3087" s="1"/>
      <c r="F3087" s="1"/>
    </row>
    <row r="3088" spans="1:6" ht="12.75" customHeight="1" x14ac:dyDescent="0.25">
      <c r="A3088" s="1">
        <v>4177</v>
      </c>
      <c r="B3088" s="1" t="s">
        <v>5728</v>
      </c>
      <c r="C3088" s="1" t="s">
        <v>5</v>
      </c>
      <c r="D3088" s="2" t="s">
        <v>4464</v>
      </c>
      <c r="E3088" s="1"/>
      <c r="F3088" s="1"/>
    </row>
    <row r="3089" spans="1:6" ht="12.75" customHeight="1" x14ac:dyDescent="0.25">
      <c r="A3089" s="1">
        <v>4179</v>
      </c>
      <c r="B3089" s="1" t="s">
        <v>5729</v>
      </c>
      <c r="C3089" s="1" t="s">
        <v>5</v>
      </c>
      <c r="D3089" s="2" t="s">
        <v>5730</v>
      </c>
      <c r="E3089" s="1"/>
      <c r="F3089" s="1"/>
    </row>
    <row r="3090" spans="1:6" ht="12.75" customHeight="1" x14ac:dyDescent="0.25">
      <c r="A3090" s="1">
        <v>4208</v>
      </c>
      <c r="B3090" s="1" t="s">
        <v>5731</v>
      </c>
      <c r="C3090" s="1" t="s">
        <v>5</v>
      </c>
      <c r="D3090" s="2" t="s">
        <v>5732</v>
      </c>
      <c r="E3090" s="1"/>
      <c r="F3090" s="1"/>
    </row>
    <row r="3091" spans="1:6" ht="12.75" customHeight="1" x14ac:dyDescent="0.25">
      <c r="A3091" s="1">
        <v>4181</v>
      </c>
      <c r="B3091" s="1" t="s">
        <v>5733</v>
      </c>
      <c r="C3091" s="1" t="s">
        <v>5</v>
      </c>
      <c r="D3091" s="2" t="s">
        <v>5734</v>
      </c>
      <c r="E3091" s="1"/>
      <c r="F3091" s="1"/>
    </row>
    <row r="3092" spans="1:6" ht="12.75" customHeight="1" x14ac:dyDescent="0.25">
      <c r="A3092" s="1">
        <v>4178</v>
      </c>
      <c r="B3092" s="1" t="s">
        <v>5735</v>
      </c>
      <c r="C3092" s="1" t="s">
        <v>5</v>
      </c>
      <c r="D3092" s="2" t="s">
        <v>5591</v>
      </c>
      <c r="E3092" s="1"/>
      <c r="F3092" s="1"/>
    </row>
    <row r="3093" spans="1:6" ht="12.75" customHeight="1" x14ac:dyDescent="0.25">
      <c r="A3093" s="1">
        <v>4182</v>
      </c>
      <c r="B3093" s="1" t="s">
        <v>5736</v>
      </c>
      <c r="C3093" s="1" t="s">
        <v>5</v>
      </c>
      <c r="D3093" s="2" t="s">
        <v>5737</v>
      </c>
      <c r="E3093" s="1"/>
      <c r="F3093" s="1"/>
    </row>
    <row r="3094" spans="1:6" ht="12.75" customHeight="1" x14ac:dyDescent="0.25">
      <c r="A3094" s="1">
        <v>4183</v>
      </c>
      <c r="B3094" s="1" t="s">
        <v>5738</v>
      </c>
      <c r="C3094" s="1" t="s">
        <v>5</v>
      </c>
      <c r="D3094" s="2" t="s">
        <v>5739</v>
      </c>
      <c r="E3094" s="1"/>
      <c r="F3094" s="1"/>
    </row>
    <row r="3095" spans="1:6" ht="12.75" customHeight="1" x14ac:dyDescent="0.25">
      <c r="A3095" s="1">
        <v>4184</v>
      </c>
      <c r="B3095" s="1" t="s">
        <v>5740</v>
      </c>
      <c r="C3095" s="1" t="s">
        <v>5</v>
      </c>
      <c r="D3095" s="2" t="s">
        <v>5741</v>
      </c>
      <c r="E3095" s="1"/>
      <c r="F3095" s="1"/>
    </row>
    <row r="3096" spans="1:6" ht="12.75" customHeight="1" x14ac:dyDescent="0.25">
      <c r="A3096" s="1">
        <v>4185</v>
      </c>
      <c r="B3096" s="1" t="s">
        <v>5742</v>
      </c>
      <c r="C3096" s="1" t="s">
        <v>5</v>
      </c>
      <c r="D3096" s="2" t="s">
        <v>5743</v>
      </c>
      <c r="E3096" s="1"/>
      <c r="F3096" s="1"/>
    </row>
    <row r="3097" spans="1:6" ht="12.75" customHeight="1" x14ac:dyDescent="0.25">
      <c r="A3097" s="1">
        <v>4205</v>
      </c>
      <c r="B3097" s="1" t="s">
        <v>5744</v>
      </c>
      <c r="C3097" s="1" t="s">
        <v>5</v>
      </c>
      <c r="D3097" s="2" t="s">
        <v>5745</v>
      </c>
      <c r="E3097" s="1"/>
      <c r="F3097" s="1"/>
    </row>
    <row r="3098" spans="1:6" ht="12.75" customHeight="1" x14ac:dyDescent="0.25">
      <c r="A3098" s="1">
        <v>4192</v>
      </c>
      <c r="B3098" s="1" t="s">
        <v>5746</v>
      </c>
      <c r="C3098" s="1" t="s">
        <v>5</v>
      </c>
      <c r="D3098" s="2" t="s">
        <v>5745</v>
      </c>
      <c r="E3098" s="1"/>
      <c r="F3098" s="1"/>
    </row>
    <row r="3099" spans="1:6" ht="12.75" customHeight="1" x14ac:dyDescent="0.25">
      <c r="A3099" s="1">
        <v>4191</v>
      </c>
      <c r="B3099" s="1" t="s">
        <v>5747</v>
      </c>
      <c r="C3099" s="1" t="s">
        <v>5</v>
      </c>
      <c r="D3099" s="2" t="s">
        <v>5745</v>
      </c>
      <c r="E3099" s="1"/>
      <c r="F3099" s="1"/>
    </row>
    <row r="3100" spans="1:6" ht="12.75" customHeight="1" x14ac:dyDescent="0.25">
      <c r="A3100" s="1">
        <v>4207</v>
      </c>
      <c r="B3100" s="1" t="s">
        <v>5748</v>
      </c>
      <c r="C3100" s="1" t="s">
        <v>5</v>
      </c>
      <c r="D3100" s="2" t="s">
        <v>5749</v>
      </c>
      <c r="E3100" s="1"/>
      <c r="F3100" s="1"/>
    </row>
    <row r="3101" spans="1:6" ht="12.75" customHeight="1" x14ac:dyDescent="0.25">
      <c r="A3101" s="1">
        <v>4206</v>
      </c>
      <c r="B3101" s="1" t="s">
        <v>5750</v>
      </c>
      <c r="C3101" s="1" t="s">
        <v>5</v>
      </c>
      <c r="D3101" s="2" t="s">
        <v>5751</v>
      </c>
      <c r="E3101" s="1"/>
      <c r="F3101" s="1"/>
    </row>
    <row r="3102" spans="1:6" ht="12.75" customHeight="1" x14ac:dyDescent="0.25">
      <c r="A3102" s="1">
        <v>4190</v>
      </c>
      <c r="B3102" s="1" t="s">
        <v>5752</v>
      </c>
      <c r="C3102" s="1" t="s">
        <v>5</v>
      </c>
      <c r="D3102" s="2" t="s">
        <v>5751</v>
      </c>
      <c r="E3102" s="1"/>
      <c r="F3102" s="1"/>
    </row>
    <row r="3103" spans="1:6" ht="12.75" customHeight="1" x14ac:dyDescent="0.25">
      <c r="A3103" s="1">
        <v>4186</v>
      </c>
      <c r="B3103" s="1" t="s">
        <v>5753</v>
      </c>
      <c r="C3103" s="1" t="s">
        <v>5</v>
      </c>
      <c r="D3103" s="2" t="s">
        <v>5489</v>
      </c>
      <c r="E3103" s="1"/>
      <c r="F3103" s="1"/>
    </row>
    <row r="3104" spans="1:6" ht="12.75" customHeight="1" x14ac:dyDescent="0.25">
      <c r="A3104" s="1">
        <v>4188</v>
      </c>
      <c r="B3104" s="1" t="s">
        <v>5754</v>
      </c>
      <c r="C3104" s="1" t="s">
        <v>5</v>
      </c>
      <c r="D3104" s="2" t="s">
        <v>5755</v>
      </c>
      <c r="E3104" s="1"/>
      <c r="F3104" s="1"/>
    </row>
    <row r="3105" spans="1:6" ht="12.75" customHeight="1" x14ac:dyDescent="0.25">
      <c r="A3105" s="1">
        <v>4189</v>
      </c>
      <c r="B3105" s="1" t="s">
        <v>5756</v>
      </c>
      <c r="C3105" s="1" t="s">
        <v>5</v>
      </c>
      <c r="D3105" s="2" t="s">
        <v>5755</v>
      </c>
      <c r="E3105" s="1"/>
      <c r="F3105" s="1"/>
    </row>
    <row r="3106" spans="1:6" ht="12.75" customHeight="1" x14ac:dyDescent="0.25">
      <c r="A3106" s="1">
        <v>4197</v>
      </c>
      <c r="B3106" s="1" t="s">
        <v>5757</v>
      </c>
      <c r="C3106" s="1" t="s">
        <v>5</v>
      </c>
      <c r="D3106" s="2" t="s">
        <v>5758</v>
      </c>
      <c r="E3106" s="1"/>
      <c r="F3106" s="1"/>
    </row>
    <row r="3107" spans="1:6" ht="12.75" customHeight="1" x14ac:dyDescent="0.25">
      <c r="A3107" s="1">
        <v>4194</v>
      </c>
      <c r="B3107" s="1" t="s">
        <v>5759</v>
      </c>
      <c r="C3107" s="1" t="s">
        <v>5</v>
      </c>
      <c r="D3107" s="2" t="s">
        <v>5760</v>
      </c>
      <c r="E3107" s="1"/>
      <c r="F3107" s="1"/>
    </row>
    <row r="3108" spans="1:6" ht="12.75" customHeight="1" x14ac:dyDescent="0.25">
      <c r="A3108" s="1">
        <v>4193</v>
      </c>
      <c r="B3108" s="1" t="s">
        <v>5761</v>
      </c>
      <c r="C3108" s="1" t="s">
        <v>5</v>
      </c>
      <c r="D3108" s="2" t="s">
        <v>5760</v>
      </c>
      <c r="E3108" s="1"/>
      <c r="F3108" s="1"/>
    </row>
    <row r="3109" spans="1:6" ht="12.75" customHeight="1" x14ac:dyDescent="0.25">
      <c r="A3109" s="1">
        <v>4204</v>
      </c>
      <c r="B3109" s="1" t="s">
        <v>5762</v>
      </c>
      <c r="C3109" s="1" t="s">
        <v>5</v>
      </c>
      <c r="D3109" s="2" t="s">
        <v>5760</v>
      </c>
      <c r="E3109" s="1"/>
      <c r="F3109" s="1"/>
    </row>
    <row r="3110" spans="1:6" ht="12.75" customHeight="1" x14ac:dyDescent="0.25">
      <c r="A3110" s="1">
        <v>4187</v>
      </c>
      <c r="B3110" s="1" t="s">
        <v>5763</v>
      </c>
      <c r="C3110" s="1" t="s">
        <v>5</v>
      </c>
      <c r="D3110" s="2" t="s">
        <v>5764</v>
      </c>
      <c r="E3110" s="1"/>
      <c r="F3110" s="1"/>
    </row>
    <row r="3111" spans="1:6" ht="12.75" customHeight="1" x14ac:dyDescent="0.25">
      <c r="A3111" s="1">
        <v>4202</v>
      </c>
      <c r="B3111" s="1" t="s">
        <v>5765</v>
      </c>
      <c r="C3111" s="1" t="s">
        <v>5</v>
      </c>
      <c r="D3111" s="2" t="s">
        <v>5766</v>
      </c>
      <c r="E3111" s="1"/>
      <c r="F3111" s="1"/>
    </row>
    <row r="3112" spans="1:6" ht="12.75" customHeight="1" x14ac:dyDescent="0.25">
      <c r="A3112" s="1">
        <v>4203</v>
      </c>
      <c r="B3112" s="1" t="s">
        <v>5767</v>
      </c>
      <c r="C3112" s="1" t="s">
        <v>5</v>
      </c>
      <c r="D3112" s="2" t="s">
        <v>5768</v>
      </c>
      <c r="E3112" s="1"/>
      <c r="F3112" s="1"/>
    </row>
    <row r="3113" spans="1:6" ht="12.75" customHeight="1" x14ac:dyDescent="0.25">
      <c r="A3113" s="1">
        <v>40368</v>
      </c>
      <c r="B3113" s="1" t="s">
        <v>5769</v>
      </c>
      <c r="C3113" s="1" t="s">
        <v>5</v>
      </c>
      <c r="D3113" s="2" t="s">
        <v>3473</v>
      </c>
      <c r="E3113" s="1"/>
      <c r="F3113" s="1"/>
    </row>
    <row r="3114" spans="1:6" ht="12.75" customHeight="1" x14ac:dyDescent="0.25">
      <c r="A3114" s="1">
        <v>40365</v>
      </c>
      <c r="B3114" s="1" t="s">
        <v>5770</v>
      </c>
      <c r="C3114" s="1" t="s">
        <v>5</v>
      </c>
      <c r="D3114" s="2" t="s">
        <v>5771</v>
      </c>
      <c r="E3114" s="1"/>
      <c r="F3114" s="1"/>
    </row>
    <row r="3115" spans="1:6" ht="12.75" customHeight="1" x14ac:dyDescent="0.25">
      <c r="A3115" s="1">
        <v>40356</v>
      </c>
      <c r="B3115" s="1" t="s">
        <v>5772</v>
      </c>
      <c r="C3115" s="1" t="s">
        <v>5</v>
      </c>
      <c r="D3115" s="2" t="s">
        <v>1777</v>
      </c>
      <c r="E3115" s="1"/>
      <c r="F3115" s="1"/>
    </row>
    <row r="3116" spans="1:6" ht="12.75" customHeight="1" x14ac:dyDescent="0.25">
      <c r="A3116" s="1">
        <v>40362</v>
      </c>
      <c r="B3116" s="1" t="s">
        <v>5773</v>
      </c>
      <c r="C3116" s="1" t="s">
        <v>5</v>
      </c>
      <c r="D3116" s="2" t="s">
        <v>1218</v>
      </c>
      <c r="E3116" s="1"/>
      <c r="F3116" s="1"/>
    </row>
    <row r="3117" spans="1:6" ht="12.75" customHeight="1" x14ac:dyDescent="0.25">
      <c r="A3117" s="1">
        <v>40374</v>
      </c>
      <c r="B3117" s="1" t="s">
        <v>5774</v>
      </c>
      <c r="C3117" s="1" t="s">
        <v>5</v>
      </c>
      <c r="D3117" s="2" t="s">
        <v>5775</v>
      </c>
      <c r="E3117" s="1"/>
      <c r="F3117" s="1"/>
    </row>
    <row r="3118" spans="1:6" ht="12.75" customHeight="1" x14ac:dyDescent="0.25">
      <c r="A3118" s="1">
        <v>40371</v>
      </c>
      <c r="B3118" s="1" t="s">
        <v>5776</v>
      </c>
      <c r="C3118" s="1" t="s">
        <v>5</v>
      </c>
      <c r="D3118" s="2" t="s">
        <v>5777</v>
      </c>
      <c r="E3118" s="1"/>
      <c r="F3118" s="1"/>
    </row>
    <row r="3119" spans="1:6" ht="12.75" customHeight="1" x14ac:dyDescent="0.25">
      <c r="A3119" s="1">
        <v>40359</v>
      </c>
      <c r="B3119" s="1" t="s">
        <v>5778</v>
      </c>
      <c r="C3119" s="1" t="s">
        <v>5</v>
      </c>
      <c r="D3119" s="2" t="s">
        <v>5779</v>
      </c>
      <c r="E3119" s="1"/>
      <c r="F3119" s="1"/>
    </row>
    <row r="3120" spans="1:6" ht="12.75" customHeight="1" x14ac:dyDescent="0.25">
      <c r="A3120" s="1">
        <v>7595</v>
      </c>
      <c r="B3120" s="1" t="s">
        <v>5780</v>
      </c>
      <c r="C3120" s="1" t="s">
        <v>291</v>
      </c>
      <c r="D3120" s="2" t="s">
        <v>8967</v>
      </c>
      <c r="E3120" s="1"/>
      <c r="F3120" s="1"/>
    </row>
    <row r="3121" spans="1:6" ht="12.75" customHeight="1" x14ac:dyDescent="0.25">
      <c r="A3121" s="1">
        <v>41094</v>
      </c>
      <c r="B3121" s="1" t="s">
        <v>5781</v>
      </c>
      <c r="C3121" s="1" t="s">
        <v>294</v>
      </c>
      <c r="D3121" s="2" t="s">
        <v>8968</v>
      </c>
      <c r="E3121" s="1"/>
      <c r="F3121" s="1"/>
    </row>
    <row r="3122" spans="1:6" ht="12.75" customHeight="1" x14ac:dyDescent="0.25">
      <c r="A3122" s="1">
        <v>39609</v>
      </c>
      <c r="B3122" s="1" t="s">
        <v>5782</v>
      </c>
      <c r="C3122" s="1" t="s">
        <v>5</v>
      </c>
      <c r="D3122" s="2" t="s">
        <v>5783</v>
      </c>
      <c r="E3122" s="1"/>
      <c r="F3122" s="1"/>
    </row>
    <row r="3123" spans="1:6" ht="12.75" customHeight="1" x14ac:dyDescent="0.25">
      <c r="A3123" s="1">
        <v>39610</v>
      </c>
      <c r="B3123" s="1" t="s">
        <v>5784</v>
      </c>
      <c r="C3123" s="1" t="s">
        <v>5</v>
      </c>
      <c r="D3123" s="2" t="s">
        <v>5785</v>
      </c>
      <c r="E3123" s="1"/>
      <c r="F3123" s="1"/>
    </row>
    <row r="3124" spans="1:6" ht="12.75" customHeight="1" x14ac:dyDescent="0.25">
      <c r="A3124" s="1">
        <v>39611</v>
      </c>
      <c r="B3124" s="1" t="s">
        <v>5786</v>
      </c>
      <c r="C3124" s="1" t="s">
        <v>5</v>
      </c>
      <c r="D3124" s="2" t="s">
        <v>5787</v>
      </c>
      <c r="E3124" s="1"/>
      <c r="F3124" s="1"/>
    </row>
    <row r="3125" spans="1:6" ht="12.75" customHeight="1" x14ac:dyDescent="0.25">
      <c r="A3125" s="1">
        <v>39612</v>
      </c>
      <c r="B3125" s="1" t="s">
        <v>5788</v>
      </c>
      <c r="C3125" s="1" t="s">
        <v>5</v>
      </c>
      <c r="D3125" s="2" t="s">
        <v>5789</v>
      </c>
      <c r="E3125" s="1"/>
      <c r="F3125" s="1"/>
    </row>
    <row r="3126" spans="1:6" ht="12.75" customHeight="1" x14ac:dyDescent="0.25">
      <c r="A3126" s="1">
        <v>39608</v>
      </c>
      <c r="B3126" s="1" t="s">
        <v>5790</v>
      </c>
      <c r="C3126" s="1" t="s">
        <v>5</v>
      </c>
      <c r="D3126" s="2" t="s">
        <v>5791</v>
      </c>
      <c r="E3126" s="1"/>
      <c r="F3126" s="1"/>
    </row>
    <row r="3127" spans="1:6" ht="12.75" customHeight="1" x14ac:dyDescent="0.25">
      <c r="A3127" s="1">
        <v>38175</v>
      </c>
      <c r="B3127" s="1" t="s">
        <v>5792</v>
      </c>
      <c r="C3127" s="1" t="s">
        <v>5</v>
      </c>
      <c r="D3127" s="2" t="s">
        <v>5793</v>
      </c>
      <c r="E3127" s="1"/>
      <c r="F3127" s="1"/>
    </row>
    <row r="3128" spans="1:6" ht="12.75" customHeight="1" x14ac:dyDescent="0.25">
      <c r="A3128" s="1">
        <v>38176</v>
      </c>
      <c r="B3128" s="1" t="s">
        <v>5794</v>
      </c>
      <c r="C3128" s="1" t="s">
        <v>5</v>
      </c>
      <c r="D3128" s="2" t="s">
        <v>5795</v>
      </c>
      <c r="E3128" s="1"/>
      <c r="F3128" s="1"/>
    </row>
    <row r="3129" spans="1:6" ht="12.75" customHeight="1" x14ac:dyDescent="0.25">
      <c r="A3129" s="1">
        <v>36152</v>
      </c>
      <c r="B3129" s="1" t="s">
        <v>5796</v>
      </c>
      <c r="C3129" s="1" t="s">
        <v>5</v>
      </c>
      <c r="D3129" s="2" t="s">
        <v>5797</v>
      </c>
      <c r="E3129" s="1"/>
      <c r="F3129" s="1"/>
    </row>
    <row r="3130" spans="1:6" ht="12.75" customHeight="1" x14ac:dyDescent="0.25">
      <c r="A3130" s="1">
        <v>4221</v>
      </c>
      <c r="B3130" s="1" t="s">
        <v>5798</v>
      </c>
      <c r="C3130" s="1" t="s">
        <v>100</v>
      </c>
      <c r="D3130" s="2" t="s">
        <v>5799</v>
      </c>
      <c r="E3130" s="1"/>
      <c r="F3130" s="1"/>
    </row>
    <row r="3131" spans="1:6" ht="12.75" customHeight="1" x14ac:dyDescent="0.25">
      <c r="A3131" s="1">
        <v>4227</v>
      </c>
      <c r="B3131" s="1" t="s">
        <v>5800</v>
      </c>
      <c r="C3131" s="1" t="s">
        <v>100</v>
      </c>
      <c r="D3131" s="2" t="s">
        <v>5801</v>
      </c>
      <c r="E3131" s="1"/>
      <c r="F3131" s="1"/>
    </row>
    <row r="3132" spans="1:6" ht="12.75" customHeight="1" x14ac:dyDescent="0.25">
      <c r="A3132" s="1">
        <v>38170</v>
      </c>
      <c r="B3132" s="1" t="s">
        <v>5802</v>
      </c>
      <c r="C3132" s="1" t="s">
        <v>5</v>
      </c>
      <c r="D3132" s="2" t="s">
        <v>5803</v>
      </c>
      <c r="E3132" s="1"/>
      <c r="F3132" s="1"/>
    </row>
    <row r="3133" spans="1:6" ht="12.75" customHeight="1" x14ac:dyDescent="0.25">
      <c r="A3133" s="1">
        <v>4252</v>
      </c>
      <c r="B3133" s="1" t="s">
        <v>5804</v>
      </c>
      <c r="C3133" s="1" t="s">
        <v>291</v>
      </c>
      <c r="D3133" s="2" t="s">
        <v>3442</v>
      </c>
      <c r="E3133" s="1"/>
      <c r="F3133" s="1"/>
    </row>
    <row r="3134" spans="1:6" ht="12.75" customHeight="1" x14ac:dyDescent="0.25">
      <c r="A3134" s="1">
        <v>40980</v>
      </c>
      <c r="B3134" s="1" t="s">
        <v>5806</v>
      </c>
      <c r="C3134" s="1" t="s">
        <v>294</v>
      </c>
      <c r="D3134" s="2" t="s">
        <v>9054</v>
      </c>
      <c r="E3134" s="1"/>
      <c r="F3134" s="1"/>
    </row>
    <row r="3135" spans="1:6" ht="12.75" customHeight="1" x14ac:dyDescent="0.25">
      <c r="A3135" s="1">
        <v>41031</v>
      </c>
      <c r="B3135" s="1" t="s">
        <v>5808</v>
      </c>
      <c r="C3135" s="1" t="s">
        <v>294</v>
      </c>
      <c r="D3135" s="2" t="s">
        <v>9055</v>
      </c>
      <c r="E3135" s="1"/>
      <c r="F3135" s="1"/>
    </row>
    <row r="3136" spans="1:6" ht="12.75" customHeight="1" x14ac:dyDescent="0.25">
      <c r="A3136" s="1">
        <v>37666</v>
      </c>
      <c r="B3136" s="1" t="s">
        <v>5810</v>
      </c>
      <c r="C3136" s="1" t="s">
        <v>291</v>
      </c>
      <c r="D3136" s="2" t="s">
        <v>9056</v>
      </c>
      <c r="E3136" s="1"/>
      <c r="F3136" s="1"/>
    </row>
    <row r="3137" spans="1:6" ht="12.75" customHeight="1" x14ac:dyDescent="0.25">
      <c r="A3137" s="1">
        <v>40986</v>
      </c>
      <c r="B3137" s="1" t="s">
        <v>5812</v>
      </c>
      <c r="C3137" s="1" t="s">
        <v>294</v>
      </c>
      <c r="D3137" s="2" t="s">
        <v>9057</v>
      </c>
      <c r="E3137" s="1"/>
      <c r="F3137" s="1"/>
    </row>
    <row r="3138" spans="1:6" ht="12.75" customHeight="1" x14ac:dyDescent="0.25">
      <c r="A3138" s="1">
        <v>4250</v>
      </c>
      <c r="B3138" s="1" t="s">
        <v>5814</v>
      </c>
      <c r="C3138" s="1" t="s">
        <v>291</v>
      </c>
      <c r="D3138" s="2" t="s">
        <v>4447</v>
      </c>
      <c r="E3138" s="1"/>
      <c r="F3138" s="1"/>
    </row>
    <row r="3139" spans="1:6" ht="12.75" customHeight="1" x14ac:dyDescent="0.25">
      <c r="A3139" s="1">
        <v>40978</v>
      </c>
      <c r="B3139" s="1" t="s">
        <v>5816</v>
      </c>
      <c r="C3139" s="1" t="s">
        <v>294</v>
      </c>
      <c r="D3139" s="2" t="s">
        <v>9058</v>
      </c>
      <c r="E3139" s="1"/>
      <c r="F3139" s="1"/>
    </row>
    <row r="3140" spans="1:6" ht="12.75" customHeight="1" x14ac:dyDescent="0.25">
      <c r="A3140" s="1">
        <v>44501</v>
      </c>
      <c r="B3140" s="1" t="s">
        <v>5818</v>
      </c>
      <c r="C3140" s="1" t="s">
        <v>291</v>
      </c>
      <c r="D3140" s="2" t="s">
        <v>9044</v>
      </c>
      <c r="E3140" s="1"/>
      <c r="F3140" s="1"/>
    </row>
    <row r="3141" spans="1:6" ht="12.75" customHeight="1" x14ac:dyDescent="0.25">
      <c r="A3141" s="1">
        <v>41043</v>
      </c>
      <c r="B3141" s="1" t="s">
        <v>5819</v>
      </c>
      <c r="C3141" s="1" t="s">
        <v>294</v>
      </c>
      <c r="D3141" s="2" t="s">
        <v>9055</v>
      </c>
      <c r="E3141" s="1"/>
      <c r="F3141" s="1"/>
    </row>
    <row r="3142" spans="1:6" ht="12.75" customHeight="1" x14ac:dyDescent="0.25">
      <c r="A3142" s="1">
        <v>4234</v>
      </c>
      <c r="B3142" s="1" t="s">
        <v>5820</v>
      </c>
      <c r="C3142" s="1" t="s">
        <v>291</v>
      </c>
      <c r="D3142" s="2" t="s">
        <v>9059</v>
      </c>
      <c r="E3142" s="1"/>
      <c r="F3142" s="1"/>
    </row>
    <row r="3143" spans="1:6" ht="12.75" customHeight="1" x14ac:dyDescent="0.25">
      <c r="A3143" s="1">
        <v>40987</v>
      </c>
      <c r="B3143" s="1" t="s">
        <v>5822</v>
      </c>
      <c r="C3143" s="1" t="s">
        <v>294</v>
      </c>
      <c r="D3143" s="2" t="s">
        <v>9060</v>
      </c>
      <c r="E3143" s="1"/>
      <c r="F3143" s="1"/>
    </row>
    <row r="3144" spans="1:6" ht="12.75" customHeight="1" x14ac:dyDescent="0.25">
      <c r="A3144" s="1">
        <v>4253</v>
      </c>
      <c r="B3144" s="1" t="s">
        <v>5824</v>
      </c>
      <c r="C3144" s="1" t="s">
        <v>291</v>
      </c>
      <c r="D3144" s="2" t="s">
        <v>9056</v>
      </c>
      <c r="E3144" s="1"/>
      <c r="F3144" s="1"/>
    </row>
    <row r="3145" spans="1:6" ht="12.75" customHeight="1" x14ac:dyDescent="0.25">
      <c r="A3145" s="1">
        <v>40981</v>
      </c>
      <c r="B3145" s="1" t="s">
        <v>5825</v>
      </c>
      <c r="C3145" s="1" t="s">
        <v>294</v>
      </c>
      <c r="D3145" s="2" t="s">
        <v>9057</v>
      </c>
      <c r="E3145" s="1"/>
      <c r="F3145" s="1"/>
    </row>
    <row r="3146" spans="1:6" ht="12.75" customHeight="1" x14ac:dyDescent="0.25">
      <c r="A3146" s="1">
        <v>4254</v>
      </c>
      <c r="B3146" s="1" t="s">
        <v>5826</v>
      </c>
      <c r="C3146" s="1" t="s">
        <v>291</v>
      </c>
      <c r="D3146" s="2" t="s">
        <v>1137</v>
      </c>
      <c r="E3146" s="1"/>
      <c r="F3146" s="1"/>
    </row>
    <row r="3147" spans="1:6" ht="12.75" customHeight="1" x14ac:dyDescent="0.25">
      <c r="A3147" s="1">
        <v>41036</v>
      </c>
      <c r="B3147" s="1" t="s">
        <v>5828</v>
      </c>
      <c r="C3147" s="1" t="s">
        <v>294</v>
      </c>
      <c r="D3147" s="2" t="s">
        <v>9061</v>
      </c>
      <c r="E3147" s="1"/>
      <c r="F3147" s="1"/>
    </row>
    <row r="3148" spans="1:6" ht="12.75" customHeight="1" x14ac:dyDescent="0.25">
      <c r="A3148" s="1">
        <v>4251</v>
      </c>
      <c r="B3148" s="1" t="s">
        <v>5830</v>
      </c>
      <c r="C3148" s="1" t="s">
        <v>291</v>
      </c>
      <c r="D3148" s="2" t="s">
        <v>9062</v>
      </c>
      <c r="E3148" s="1"/>
      <c r="F3148" s="1"/>
    </row>
    <row r="3149" spans="1:6" ht="12.75" customHeight="1" x14ac:dyDescent="0.25">
      <c r="A3149" s="1">
        <v>40979</v>
      </c>
      <c r="B3149" s="1" t="s">
        <v>5832</v>
      </c>
      <c r="C3149" s="1" t="s">
        <v>294</v>
      </c>
      <c r="D3149" s="2" t="s">
        <v>9063</v>
      </c>
      <c r="E3149" s="1"/>
      <c r="F3149" s="1"/>
    </row>
    <row r="3150" spans="1:6" ht="12.75" customHeight="1" x14ac:dyDescent="0.25">
      <c r="A3150" s="1">
        <v>4230</v>
      </c>
      <c r="B3150" s="1" t="s">
        <v>5834</v>
      </c>
      <c r="C3150" s="1" t="s">
        <v>291</v>
      </c>
      <c r="D3150" s="2" t="s">
        <v>8717</v>
      </c>
      <c r="E3150" s="1"/>
      <c r="F3150" s="1"/>
    </row>
    <row r="3151" spans="1:6" ht="12.75" customHeight="1" x14ac:dyDescent="0.25">
      <c r="A3151" s="1">
        <v>40998</v>
      </c>
      <c r="B3151" s="1" t="s">
        <v>5836</v>
      </c>
      <c r="C3151" s="1" t="s">
        <v>294</v>
      </c>
      <c r="D3151" s="2" t="s">
        <v>9064</v>
      </c>
      <c r="E3151" s="1"/>
      <c r="F3151" s="1"/>
    </row>
    <row r="3152" spans="1:6" ht="12.75" customHeight="1" x14ac:dyDescent="0.25">
      <c r="A3152" s="1">
        <v>4257</v>
      </c>
      <c r="B3152" s="1" t="s">
        <v>5838</v>
      </c>
      <c r="C3152" s="1" t="s">
        <v>291</v>
      </c>
      <c r="D3152" s="2" t="s">
        <v>9065</v>
      </c>
      <c r="E3152" s="1"/>
      <c r="F3152" s="1"/>
    </row>
    <row r="3153" spans="1:6" ht="12.75" customHeight="1" x14ac:dyDescent="0.25">
      <c r="A3153" s="1">
        <v>40982</v>
      </c>
      <c r="B3153" s="1" t="s">
        <v>5839</v>
      </c>
      <c r="C3153" s="1" t="s">
        <v>294</v>
      </c>
      <c r="D3153" s="2" t="s">
        <v>9066</v>
      </c>
      <c r="E3153" s="1"/>
      <c r="F3153" s="1"/>
    </row>
    <row r="3154" spans="1:6" ht="12.75" customHeight="1" x14ac:dyDescent="0.25">
      <c r="A3154" s="1">
        <v>4240</v>
      </c>
      <c r="B3154" s="1" t="s">
        <v>5841</v>
      </c>
      <c r="C3154" s="1" t="s">
        <v>291</v>
      </c>
      <c r="D3154" s="2" t="s">
        <v>9067</v>
      </c>
      <c r="E3154" s="1"/>
      <c r="F3154" s="1"/>
    </row>
    <row r="3155" spans="1:6" ht="12.75" customHeight="1" x14ac:dyDescent="0.25">
      <c r="A3155" s="1">
        <v>41026</v>
      </c>
      <c r="B3155" s="1" t="s">
        <v>5843</v>
      </c>
      <c r="C3155" s="1" t="s">
        <v>294</v>
      </c>
      <c r="D3155" s="2" t="s">
        <v>9068</v>
      </c>
      <c r="E3155" s="1"/>
      <c r="F3155" s="1"/>
    </row>
    <row r="3156" spans="1:6" ht="12.75" customHeight="1" x14ac:dyDescent="0.25">
      <c r="A3156" s="1">
        <v>4239</v>
      </c>
      <c r="B3156" s="1" t="s">
        <v>5845</v>
      </c>
      <c r="C3156" s="1" t="s">
        <v>291</v>
      </c>
      <c r="D3156" s="2" t="s">
        <v>9067</v>
      </c>
      <c r="E3156" s="1"/>
      <c r="F3156" s="1"/>
    </row>
    <row r="3157" spans="1:6" ht="12.75" customHeight="1" x14ac:dyDescent="0.25">
      <c r="A3157" s="1">
        <v>41024</v>
      </c>
      <c r="B3157" s="1" t="s">
        <v>5846</v>
      </c>
      <c r="C3157" s="1" t="s">
        <v>294</v>
      </c>
      <c r="D3157" s="2" t="s">
        <v>9068</v>
      </c>
      <c r="E3157" s="1"/>
      <c r="F3157" s="1"/>
    </row>
    <row r="3158" spans="1:6" ht="12.75" customHeight="1" x14ac:dyDescent="0.25">
      <c r="A3158" s="1">
        <v>4248</v>
      </c>
      <c r="B3158" s="1" t="s">
        <v>5847</v>
      </c>
      <c r="C3158" s="1" t="s">
        <v>291</v>
      </c>
      <c r="D3158" s="2" t="s">
        <v>9044</v>
      </c>
      <c r="E3158" s="1"/>
      <c r="F3158" s="1"/>
    </row>
    <row r="3159" spans="1:6" ht="12.75" customHeight="1" x14ac:dyDescent="0.25">
      <c r="A3159" s="1">
        <v>41033</v>
      </c>
      <c r="B3159" s="1" t="s">
        <v>5848</v>
      </c>
      <c r="C3159" s="1" t="s">
        <v>294</v>
      </c>
      <c r="D3159" s="2" t="s">
        <v>9055</v>
      </c>
      <c r="E3159" s="1"/>
      <c r="F3159" s="1"/>
    </row>
    <row r="3160" spans="1:6" ht="12.75" customHeight="1" x14ac:dyDescent="0.25">
      <c r="A3160" s="1">
        <v>44500</v>
      </c>
      <c r="B3160" s="1" t="s">
        <v>5849</v>
      </c>
      <c r="C3160" s="1" t="s">
        <v>291</v>
      </c>
      <c r="D3160" s="2" t="s">
        <v>9044</v>
      </c>
      <c r="E3160" s="1"/>
      <c r="F3160" s="1"/>
    </row>
    <row r="3161" spans="1:6" ht="12.75" customHeight="1" x14ac:dyDescent="0.25">
      <c r="A3161" s="1">
        <v>41040</v>
      </c>
      <c r="B3161" s="1" t="s">
        <v>5850</v>
      </c>
      <c r="C3161" s="1" t="s">
        <v>294</v>
      </c>
      <c r="D3161" s="2" t="s">
        <v>9055</v>
      </c>
      <c r="E3161" s="1"/>
      <c r="F3161" s="1"/>
    </row>
    <row r="3162" spans="1:6" ht="12.75" customHeight="1" x14ac:dyDescent="0.25">
      <c r="A3162" s="1">
        <v>4238</v>
      </c>
      <c r="B3162" s="1" t="s">
        <v>5851</v>
      </c>
      <c r="C3162" s="1" t="s">
        <v>291</v>
      </c>
      <c r="D3162" s="2" t="s">
        <v>9069</v>
      </c>
      <c r="E3162" s="1"/>
      <c r="F3162" s="1"/>
    </row>
    <row r="3163" spans="1:6" ht="12.75" customHeight="1" x14ac:dyDescent="0.25">
      <c r="A3163" s="1">
        <v>41012</v>
      </c>
      <c r="B3163" s="1" t="s">
        <v>5852</v>
      </c>
      <c r="C3163" s="1" t="s">
        <v>294</v>
      </c>
      <c r="D3163" s="2" t="s">
        <v>9070</v>
      </c>
      <c r="E3163" s="1"/>
      <c r="F3163" s="1"/>
    </row>
    <row r="3164" spans="1:6" ht="12.75" customHeight="1" x14ac:dyDescent="0.25">
      <c r="A3164" s="1">
        <v>4233</v>
      </c>
      <c r="B3164" s="1" t="s">
        <v>5854</v>
      </c>
      <c r="C3164" s="1" t="s">
        <v>291</v>
      </c>
      <c r="D3164" s="2" t="s">
        <v>9067</v>
      </c>
      <c r="E3164" s="1"/>
      <c r="F3164" s="1"/>
    </row>
    <row r="3165" spans="1:6" ht="12.75" customHeight="1" x14ac:dyDescent="0.25">
      <c r="A3165" s="1">
        <v>41001</v>
      </c>
      <c r="B3165" s="1" t="s">
        <v>5855</v>
      </c>
      <c r="C3165" s="1" t="s">
        <v>294</v>
      </c>
      <c r="D3165" s="2" t="s">
        <v>9068</v>
      </c>
      <c r="E3165" s="1"/>
      <c r="F3165" s="1"/>
    </row>
    <row r="3166" spans="1:6" ht="12.75" customHeight="1" x14ac:dyDescent="0.25">
      <c r="A3166" s="1">
        <v>2</v>
      </c>
      <c r="B3166" s="1" t="s">
        <v>5856</v>
      </c>
      <c r="C3166" s="1" t="s">
        <v>288</v>
      </c>
      <c r="D3166" s="2" t="s">
        <v>5857</v>
      </c>
      <c r="E3166" s="1"/>
      <c r="F3166" s="1"/>
    </row>
    <row r="3167" spans="1:6" ht="12.75" customHeight="1" x14ac:dyDescent="0.25">
      <c r="A3167" s="1">
        <v>36517</v>
      </c>
      <c r="B3167" s="1" t="s">
        <v>5858</v>
      </c>
      <c r="C3167" s="1" t="s">
        <v>5</v>
      </c>
      <c r="D3167" s="2" t="s">
        <v>5859</v>
      </c>
      <c r="E3167" s="1"/>
      <c r="F3167" s="1"/>
    </row>
    <row r="3168" spans="1:6" ht="12.75" customHeight="1" x14ac:dyDescent="0.25">
      <c r="A3168" s="1">
        <v>4262</v>
      </c>
      <c r="B3168" s="1" t="s">
        <v>5860</v>
      </c>
      <c r="C3168" s="1" t="s">
        <v>5</v>
      </c>
      <c r="D3168" s="2" t="s">
        <v>5861</v>
      </c>
      <c r="E3168" s="1"/>
      <c r="F3168" s="1"/>
    </row>
    <row r="3169" spans="1:6" ht="12.75" customHeight="1" x14ac:dyDescent="0.25">
      <c r="A3169" s="1">
        <v>4263</v>
      </c>
      <c r="B3169" s="1" t="s">
        <v>5862</v>
      </c>
      <c r="C3169" s="1" t="s">
        <v>5</v>
      </c>
      <c r="D3169" s="2" t="s">
        <v>5863</v>
      </c>
      <c r="E3169" s="1"/>
      <c r="F3169" s="1"/>
    </row>
    <row r="3170" spans="1:6" ht="12.75" customHeight="1" x14ac:dyDescent="0.25">
      <c r="A3170" s="1">
        <v>36518</v>
      </c>
      <c r="B3170" s="1" t="s">
        <v>5864</v>
      </c>
      <c r="C3170" s="1" t="s">
        <v>5</v>
      </c>
      <c r="D3170" s="2" t="s">
        <v>5865</v>
      </c>
      <c r="E3170" s="1"/>
      <c r="F3170" s="1"/>
    </row>
    <row r="3171" spans="1:6" ht="12.75" customHeight="1" x14ac:dyDescent="0.25">
      <c r="A3171" s="1">
        <v>14221</v>
      </c>
      <c r="B3171" s="1" t="s">
        <v>5866</v>
      </c>
      <c r="C3171" s="1" t="s">
        <v>5</v>
      </c>
      <c r="D3171" s="2" t="s">
        <v>5867</v>
      </c>
      <c r="E3171" s="1"/>
      <c r="F3171" s="1"/>
    </row>
    <row r="3172" spans="1:6" ht="12.75" customHeight="1" x14ac:dyDescent="0.25">
      <c r="A3172" s="1">
        <v>38402</v>
      </c>
      <c r="B3172" s="1" t="s">
        <v>5868</v>
      </c>
      <c r="C3172" s="1" t="s">
        <v>5</v>
      </c>
      <c r="D3172" s="2" t="s">
        <v>80</v>
      </c>
      <c r="E3172" s="1"/>
      <c r="F3172" s="1"/>
    </row>
    <row r="3173" spans="1:6" ht="12.75" customHeight="1" x14ac:dyDescent="0.25">
      <c r="A3173" s="1">
        <v>3412</v>
      </c>
      <c r="B3173" s="1" t="s">
        <v>5869</v>
      </c>
      <c r="C3173" s="1" t="s">
        <v>778</v>
      </c>
      <c r="D3173" s="2" t="s">
        <v>5870</v>
      </c>
      <c r="E3173" s="1"/>
      <c r="F3173" s="1"/>
    </row>
    <row r="3174" spans="1:6" ht="12.75" customHeight="1" x14ac:dyDescent="0.25">
      <c r="A3174" s="1">
        <v>3413</v>
      </c>
      <c r="B3174" s="1" t="s">
        <v>5871</v>
      </c>
      <c r="C3174" s="1" t="s">
        <v>778</v>
      </c>
      <c r="D3174" s="2" t="s">
        <v>5872</v>
      </c>
      <c r="E3174" s="1"/>
      <c r="F3174" s="1"/>
    </row>
    <row r="3175" spans="1:6" ht="12.75" customHeight="1" x14ac:dyDescent="0.25">
      <c r="A3175" s="1">
        <v>39744</v>
      </c>
      <c r="B3175" s="1" t="s">
        <v>5873</v>
      </c>
      <c r="C3175" s="1" t="s">
        <v>778</v>
      </c>
      <c r="D3175" s="2" t="s">
        <v>5874</v>
      </c>
      <c r="E3175" s="1"/>
      <c r="F3175" s="1"/>
    </row>
    <row r="3176" spans="1:6" ht="12.75" customHeight="1" x14ac:dyDescent="0.25">
      <c r="A3176" s="1">
        <v>39745</v>
      </c>
      <c r="B3176" s="1" t="s">
        <v>5875</v>
      </c>
      <c r="C3176" s="1" t="s">
        <v>778</v>
      </c>
      <c r="D3176" s="2" t="s">
        <v>5876</v>
      </c>
      <c r="E3176" s="1"/>
      <c r="F3176" s="1"/>
    </row>
    <row r="3177" spans="1:6" ht="12.75" customHeight="1" x14ac:dyDescent="0.25">
      <c r="A3177" s="1">
        <v>39637</v>
      </c>
      <c r="B3177" s="1" t="s">
        <v>5877</v>
      </c>
      <c r="C3177" s="1" t="s">
        <v>778</v>
      </c>
      <c r="D3177" s="2" t="s">
        <v>5878</v>
      </c>
      <c r="E3177" s="1"/>
      <c r="F3177" s="1"/>
    </row>
    <row r="3178" spans="1:6" ht="12.75" customHeight="1" x14ac:dyDescent="0.25">
      <c r="A3178" s="1">
        <v>39638</v>
      </c>
      <c r="B3178" s="1" t="s">
        <v>5879</v>
      </c>
      <c r="C3178" s="1" t="s">
        <v>778</v>
      </c>
      <c r="D3178" s="2" t="s">
        <v>5880</v>
      </c>
      <c r="E3178" s="1"/>
      <c r="F3178" s="1"/>
    </row>
    <row r="3179" spans="1:6" ht="12.75" customHeight="1" x14ac:dyDescent="0.25">
      <c r="A3179" s="1">
        <v>39639</v>
      </c>
      <c r="B3179" s="1" t="s">
        <v>5881</v>
      </c>
      <c r="C3179" s="1" t="s">
        <v>778</v>
      </c>
      <c r="D3179" s="2" t="s">
        <v>5882</v>
      </c>
      <c r="E3179" s="1"/>
      <c r="F3179" s="1"/>
    </row>
    <row r="3180" spans="1:6" ht="12.75" customHeight="1" x14ac:dyDescent="0.25">
      <c r="A3180" s="1">
        <v>39517</v>
      </c>
      <c r="B3180" s="1" t="s">
        <v>5883</v>
      </c>
      <c r="C3180" s="1" t="s">
        <v>778</v>
      </c>
      <c r="D3180" s="2" t="s">
        <v>5884</v>
      </c>
      <c r="E3180" s="1"/>
      <c r="F3180" s="1"/>
    </row>
    <row r="3181" spans="1:6" ht="12.75" customHeight="1" x14ac:dyDescent="0.25">
      <c r="A3181" s="1">
        <v>39518</v>
      </c>
      <c r="B3181" s="1" t="s">
        <v>5885</v>
      </c>
      <c r="C3181" s="1" t="s">
        <v>778</v>
      </c>
      <c r="D3181" s="2" t="s">
        <v>5886</v>
      </c>
      <c r="E3181" s="1"/>
      <c r="F3181" s="1"/>
    </row>
    <row r="3182" spans="1:6" ht="12.75" customHeight="1" x14ac:dyDescent="0.25">
      <c r="A3182" s="1">
        <v>38366</v>
      </c>
      <c r="B3182" s="1" t="s">
        <v>5887</v>
      </c>
      <c r="C3182" s="1" t="s">
        <v>778</v>
      </c>
      <c r="D3182" s="2" t="s">
        <v>931</v>
      </c>
      <c r="E3182" s="1"/>
      <c r="F3182" s="1"/>
    </row>
    <row r="3183" spans="1:6" ht="12.75" customHeight="1" x14ac:dyDescent="0.25">
      <c r="A3183" s="1">
        <v>11703</v>
      </c>
      <c r="B3183" s="1" t="s">
        <v>5888</v>
      </c>
      <c r="C3183" s="1" t="s">
        <v>5</v>
      </c>
      <c r="D3183" s="2" t="s">
        <v>5889</v>
      </c>
      <c r="E3183" s="1"/>
      <c r="F3183" s="1"/>
    </row>
    <row r="3184" spans="1:6" ht="12.75" customHeight="1" x14ac:dyDescent="0.25">
      <c r="A3184" s="1">
        <v>37400</v>
      </c>
      <c r="B3184" s="1" t="s">
        <v>5890</v>
      </c>
      <c r="C3184" s="1" t="s">
        <v>5</v>
      </c>
      <c r="D3184" s="2" t="s">
        <v>5891</v>
      </c>
      <c r="E3184" s="1"/>
      <c r="F3184" s="1"/>
    </row>
    <row r="3185" spans="1:6" ht="12.75" customHeight="1" x14ac:dyDescent="0.25">
      <c r="A3185" s="1">
        <v>25400</v>
      </c>
      <c r="B3185" s="1" t="s">
        <v>5892</v>
      </c>
      <c r="C3185" s="1" t="s">
        <v>5</v>
      </c>
      <c r="D3185" s="2" t="s">
        <v>5893</v>
      </c>
      <c r="E3185" s="1"/>
      <c r="F3185" s="1"/>
    </row>
    <row r="3186" spans="1:6" ht="12.75" customHeight="1" x14ac:dyDescent="0.25">
      <c r="A3186" s="1">
        <v>4276</v>
      </c>
      <c r="B3186" s="1" t="s">
        <v>5894</v>
      </c>
      <c r="C3186" s="1" t="s">
        <v>5</v>
      </c>
      <c r="D3186" s="2" t="s">
        <v>5895</v>
      </c>
      <c r="E3186" s="1"/>
      <c r="F3186" s="1"/>
    </row>
    <row r="3187" spans="1:6" ht="12.75" customHeight="1" x14ac:dyDescent="0.25">
      <c r="A3187" s="1">
        <v>4273</v>
      </c>
      <c r="B3187" s="1" t="s">
        <v>5896</v>
      </c>
      <c r="C3187" s="1" t="s">
        <v>5</v>
      </c>
      <c r="D3187" s="2" t="s">
        <v>5897</v>
      </c>
      <c r="E3187" s="1"/>
      <c r="F3187" s="1"/>
    </row>
    <row r="3188" spans="1:6" ht="12.75" customHeight="1" x14ac:dyDescent="0.25">
      <c r="A3188" s="1">
        <v>4274</v>
      </c>
      <c r="B3188" s="1" t="s">
        <v>5898</v>
      </c>
      <c r="C3188" s="1" t="s">
        <v>5</v>
      </c>
      <c r="D3188" s="2" t="s">
        <v>1958</v>
      </c>
      <c r="E3188" s="1"/>
      <c r="F3188" s="1"/>
    </row>
    <row r="3189" spans="1:6" ht="12.75" customHeight="1" x14ac:dyDescent="0.25">
      <c r="A3189" s="1">
        <v>39438</v>
      </c>
      <c r="B3189" s="1" t="s">
        <v>5899</v>
      </c>
      <c r="C3189" s="1" t="s">
        <v>5</v>
      </c>
      <c r="D3189" s="2" t="s">
        <v>2592</v>
      </c>
      <c r="E3189" s="1"/>
      <c r="F3189" s="1"/>
    </row>
    <row r="3190" spans="1:6" ht="12.75" customHeight="1" x14ac:dyDescent="0.25">
      <c r="A3190" s="1">
        <v>11963</v>
      </c>
      <c r="B3190" s="1" t="s">
        <v>5900</v>
      </c>
      <c r="C3190" s="1" t="s">
        <v>5</v>
      </c>
      <c r="D3190" s="2" t="s">
        <v>3921</v>
      </c>
      <c r="E3190" s="1"/>
      <c r="F3190" s="1"/>
    </row>
    <row r="3191" spans="1:6" ht="12.75" customHeight="1" x14ac:dyDescent="0.25">
      <c r="A3191" s="1">
        <v>11964</v>
      </c>
      <c r="B3191" s="1" t="s">
        <v>5901</v>
      </c>
      <c r="C3191" s="1" t="s">
        <v>5</v>
      </c>
      <c r="D3191" s="2" t="s">
        <v>5721</v>
      </c>
      <c r="E3191" s="1"/>
      <c r="F3191" s="1"/>
    </row>
    <row r="3192" spans="1:6" ht="12.75" customHeight="1" x14ac:dyDescent="0.25">
      <c r="A3192" s="1">
        <v>4379</v>
      </c>
      <c r="B3192" s="1" t="s">
        <v>5902</v>
      </c>
      <c r="C3192" s="1" t="s">
        <v>5</v>
      </c>
      <c r="D3192" s="2" t="s">
        <v>1115</v>
      </c>
      <c r="E3192" s="1"/>
      <c r="F3192" s="1"/>
    </row>
    <row r="3193" spans="1:6" ht="12.75" customHeight="1" x14ac:dyDescent="0.25">
      <c r="A3193" s="1">
        <v>4377</v>
      </c>
      <c r="B3193" s="1" t="s">
        <v>5903</v>
      </c>
      <c r="C3193" s="1" t="s">
        <v>5</v>
      </c>
      <c r="D3193" s="2" t="s">
        <v>5904</v>
      </c>
      <c r="E3193" s="1"/>
      <c r="F3193" s="1"/>
    </row>
    <row r="3194" spans="1:6" ht="12.75" customHeight="1" x14ac:dyDescent="0.25">
      <c r="A3194" s="1">
        <v>4356</v>
      </c>
      <c r="B3194" s="1" t="s">
        <v>5905</v>
      </c>
      <c r="C3194" s="1" t="s">
        <v>5</v>
      </c>
      <c r="D3194" s="2" t="s">
        <v>2592</v>
      </c>
      <c r="E3194" s="1"/>
      <c r="F3194" s="1"/>
    </row>
    <row r="3195" spans="1:6" ht="12.75" customHeight="1" x14ac:dyDescent="0.25">
      <c r="A3195" s="1">
        <v>13246</v>
      </c>
      <c r="B3195" s="1" t="s">
        <v>5906</v>
      </c>
      <c r="C3195" s="1" t="s">
        <v>5</v>
      </c>
      <c r="D3195" s="2" t="s">
        <v>1187</v>
      </c>
      <c r="E3195" s="1"/>
      <c r="F3195" s="1"/>
    </row>
    <row r="3196" spans="1:6" ht="12.75" customHeight="1" x14ac:dyDescent="0.25">
      <c r="A3196" s="1">
        <v>4346</v>
      </c>
      <c r="B3196" s="1" t="s">
        <v>5907</v>
      </c>
      <c r="C3196" s="1" t="s">
        <v>5</v>
      </c>
      <c r="D3196" s="2" t="s">
        <v>5908</v>
      </c>
      <c r="E3196" s="1"/>
      <c r="F3196" s="1"/>
    </row>
    <row r="3197" spans="1:6" ht="12.75" customHeight="1" x14ac:dyDescent="0.25">
      <c r="A3197" s="1">
        <v>11955</v>
      </c>
      <c r="B3197" s="1" t="s">
        <v>5909</v>
      </c>
      <c r="C3197" s="1" t="s">
        <v>5</v>
      </c>
      <c r="D3197" s="2" t="s">
        <v>5046</v>
      </c>
      <c r="E3197" s="1"/>
      <c r="F3197" s="1"/>
    </row>
    <row r="3198" spans="1:6" ht="12.75" customHeight="1" x14ac:dyDescent="0.25">
      <c r="A3198" s="1">
        <v>11960</v>
      </c>
      <c r="B3198" s="1" t="s">
        <v>5910</v>
      </c>
      <c r="C3198" s="1" t="s">
        <v>5</v>
      </c>
      <c r="D3198" s="2" t="s">
        <v>3652</v>
      </c>
      <c r="E3198" s="1"/>
      <c r="F3198" s="1"/>
    </row>
    <row r="3199" spans="1:6" ht="12.75" customHeight="1" x14ac:dyDescent="0.25">
      <c r="A3199" s="1">
        <v>4333</v>
      </c>
      <c r="B3199" s="1" t="s">
        <v>5911</v>
      </c>
      <c r="C3199" s="1" t="s">
        <v>5</v>
      </c>
      <c r="D3199" s="2" t="s">
        <v>2592</v>
      </c>
      <c r="E3199" s="1"/>
      <c r="F3199" s="1"/>
    </row>
    <row r="3200" spans="1:6" ht="12.75" customHeight="1" x14ac:dyDescent="0.25">
      <c r="A3200" s="1">
        <v>4358</v>
      </c>
      <c r="B3200" s="1" t="s">
        <v>5912</v>
      </c>
      <c r="C3200" s="1" t="s">
        <v>5</v>
      </c>
      <c r="D3200" s="2" t="s">
        <v>5913</v>
      </c>
      <c r="E3200" s="1"/>
      <c r="F3200" s="1"/>
    </row>
    <row r="3201" spans="1:6" ht="12.75" customHeight="1" x14ac:dyDescent="0.25">
      <c r="A3201" s="1">
        <v>39435</v>
      </c>
      <c r="B3201" s="1" t="s">
        <v>5914</v>
      </c>
      <c r="C3201" s="1" t="s">
        <v>5</v>
      </c>
      <c r="D3201" s="2" t="s">
        <v>14</v>
      </c>
      <c r="E3201" s="1"/>
      <c r="F3201" s="1"/>
    </row>
    <row r="3202" spans="1:6" ht="12.75" customHeight="1" x14ac:dyDescent="0.25">
      <c r="A3202" s="1">
        <v>39436</v>
      </c>
      <c r="B3202" s="1" t="s">
        <v>5915</v>
      </c>
      <c r="C3202" s="1" t="s">
        <v>5</v>
      </c>
      <c r="D3202" s="2" t="s">
        <v>1121</v>
      </c>
      <c r="E3202" s="1"/>
      <c r="F3202" s="1"/>
    </row>
    <row r="3203" spans="1:6" ht="12.75" customHeight="1" x14ac:dyDescent="0.25">
      <c r="A3203" s="1">
        <v>39437</v>
      </c>
      <c r="B3203" s="1" t="s">
        <v>5916</v>
      </c>
      <c r="C3203" s="1" t="s">
        <v>5</v>
      </c>
      <c r="D3203" s="2" t="s">
        <v>5917</v>
      </c>
      <c r="E3203" s="1"/>
      <c r="F3203" s="1"/>
    </row>
    <row r="3204" spans="1:6" ht="12.75" customHeight="1" x14ac:dyDescent="0.25">
      <c r="A3204" s="1">
        <v>39439</v>
      </c>
      <c r="B3204" s="1" t="s">
        <v>5918</v>
      </c>
      <c r="C3204" s="1" t="s">
        <v>5</v>
      </c>
      <c r="D3204" s="2" t="s">
        <v>5919</v>
      </c>
      <c r="E3204" s="1"/>
      <c r="F3204" s="1"/>
    </row>
    <row r="3205" spans="1:6" ht="12.75" customHeight="1" x14ac:dyDescent="0.25">
      <c r="A3205" s="1">
        <v>39440</v>
      </c>
      <c r="B3205" s="1" t="s">
        <v>5920</v>
      </c>
      <c r="C3205" s="1" t="s">
        <v>5</v>
      </c>
      <c r="D3205" s="2" t="s">
        <v>5921</v>
      </c>
      <c r="E3205" s="1"/>
      <c r="F3205" s="1"/>
    </row>
    <row r="3206" spans="1:6" ht="12.75" customHeight="1" x14ac:dyDescent="0.25">
      <c r="A3206" s="1">
        <v>39441</v>
      </c>
      <c r="B3206" s="1" t="s">
        <v>5922</v>
      </c>
      <c r="C3206" s="1" t="s">
        <v>5</v>
      </c>
      <c r="D3206" s="2" t="s">
        <v>2592</v>
      </c>
      <c r="E3206" s="1"/>
      <c r="F3206" s="1"/>
    </row>
    <row r="3207" spans="1:6" ht="12.75" customHeight="1" x14ac:dyDescent="0.25">
      <c r="A3207" s="1">
        <v>39442</v>
      </c>
      <c r="B3207" s="1" t="s">
        <v>5923</v>
      </c>
      <c r="C3207" s="1" t="s">
        <v>5</v>
      </c>
      <c r="D3207" s="2" t="s">
        <v>5904</v>
      </c>
      <c r="E3207" s="1"/>
      <c r="F3207" s="1"/>
    </row>
    <row r="3208" spans="1:6" ht="12.75" customHeight="1" x14ac:dyDescent="0.25">
      <c r="A3208" s="1">
        <v>39443</v>
      </c>
      <c r="B3208" s="1" t="s">
        <v>5924</v>
      </c>
      <c r="C3208" s="1" t="s">
        <v>5</v>
      </c>
      <c r="D3208" s="2" t="s">
        <v>3901</v>
      </c>
      <c r="E3208" s="1"/>
      <c r="F3208" s="1"/>
    </row>
    <row r="3209" spans="1:6" ht="12.75" customHeight="1" x14ac:dyDescent="0.25">
      <c r="A3209" s="1">
        <v>4329</v>
      </c>
      <c r="B3209" s="1" t="s">
        <v>5925</v>
      </c>
      <c r="C3209" s="1" t="s">
        <v>5</v>
      </c>
      <c r="D3209" s="2" t="s">
        <v>5926</v>
      </c>
      <c r="E3209" s="1"/>
      <c r="F3209" s="1"/>
    </row>
    <row r="3210" spans="1:6" ht="12.75" customHeight="1" x14ac:dyDescent="0.25">
      <c r="A3210" s="1">
        <v>4383</v>
      </c>
      <c r="B3210" s="1" t="s">
        <v>5927</v>
      </c>
      <c r="C3210" s="1" t="s">
        <v>5</v>
      </c>
      <c r="D3210" s="2" t="s">
        <v>5928</v>
      </c>
      <c r="E3210" s="1"/>
      <c r="F3210" s="1"/>
    </row>
    <row r="3211" spans="1:6" ht="12.75" customHeight="1" x14ac:dyDescent="0.25">
      <c r="A3211" s="1">
        <v>4344</v>
      </c>
      <c r="B3211" s="1" t="s">
        <v>5929</v>
      </c>
      <c r="C3211" s="1" t="s">
        <v>5</v>
      </c>
      <c r="D3211" s="2" t="s">
        <v>5930</v>
      </c>
      <c r="E3211" s="1"/>
      <c r="F3211" s="1"/>
    </row>
    <row r="3212" spans="1:6" ht="12.75" customHeight="1" x14ac:dyDescent="0.25">
      <c r="A3212" s="1">
        <v>436</v>
      </c>
      <c r="B3212" s="1" t="s">
        <v>5931</v>
      </c>
      <c r="C3212" s="1" t="s">
        <v>5</v>
      </c>
      <c r="D3212" s="2" t="s">
        <v>4472</v>
      </c>
      <c r="E3212" s="1"/>
      <c r="F3212" s="1"/>
    </row>
    <row r="3213" spans="1:6" ht="12.75" customHeight="1" x14ac:dyDescent="0.25">
      <c r="A3213" s="1">
        <v>442</v>
      </c>
      <c r="B3213" s="1" t="s">
        <v>5932</v>
      </c>
      <c r="C3213" s="1" t="s">
        <v>5</v>
      </c>
      <c r="D3213" s="2" t="s">
        <v>5591</v>
      </c>
      <c r="E3213" s="1"/>
      <c r="F3213" s="1"/>
    </row>
    <row r="3214" spans="1:6" ht="12.75" customHeight="1" x14ac:dyDescent="0.25">
      <c r="A3214" s="1">
        <v>11953</v>
      </c>
      <c r="B3214" s="1" t="s">
        <v>5933</v>
      </c>
      <c r="C3214" s="1" t="s">
        <v>5</v>
      </c>
      <c r="D3214" s="2" t="s">
        <v>925</v>
      </c>
      <c r="E3214" s="1"/>
      <c r="F3214" s="1"/>
    </row>
    <row r="3215" spans="1:6" ht="12.75" customHeight="1" x14ac:dyDescent="0.25">
      <c r="A3215" s="1">
        <v>4335</v>
      </c>
      <c r="B3215" s="1" t="s">
        <v>5934</v>
      </c>
      <c r="C3215" s="1" t="s">
        <v>5</v>
      </c>
      <c r="D3215" s="2" t="s">
        <v>3398</v>
      </c>
      <c r="E3215" s="1"/>
      <c r="F3215" s="1"/>
    </row>
    <row r="3216" spans="1:6" ht="12.75" customHeight="1" x14ac:dyDescent="0.25">
      <c r="A3216" s="1">
        <v>4334</v>
      </c>
      <c r="B3216" s="1" t="s">
        <v>5935</v>
      </c>
      <c r="C3216" s="1" t="s">
        <v>5</v>
      </c>
      <c r="D3216" s="2" t="s">
        <v>5936</v>
      </c>
      <c r="E3216" s="1"/>
      <c r="F3216" s="1"/>
    </row>
    <row r="3217" spans="1:6" ht="12.75" customHeight="1" x14ac:dyDescent="0.25">
      <c r="A3217" s="1">
        <v>4343</v>
      </c>
      <c r="B3217" s="1" t="s">
        <v>5937</v>
      </c>
      <c r="C3217" s="1" t="s">
        <v>5</v>
      </c>
      <c r="D3217" s="2" t="s">
        <v>272</v>
      </c>
      <c r="E3217" s="1"/>
      <c r="F3217" s="1"/>
    </row>
    <row r="3218" spans="1:6" ht="12.75" customHeight="1" x14ac:dyDescent="0.25">
      <c r="A3218" s="1">
        <v>430</v>
      </c>
      <c r="B3218" s="1" t="s">
        <v>5938</v>
      </c>
      <c r="C3218" s="1" t="s">
        <v>5</v>
      </c>
      <c r="D3218" s="2" t="s">
        <v>1281</v>
      </c>
      <c r="E3218" s="1"/>
      <c r="F3218" s="1"/>
    </row>
    <row r="3219" spans="1:6" ht="12.75" customHeight="1" x14ac:dyDescent="0.25">
      <c r="A3219" s="1">
        <v>441</v>
      </c>
      <c r="B3219" s="1" t="s">
        <v>5939</v>
      </c>
      <c r="C3219" s="1" t="s">
        <v>5</v>
      </c>
      <c r="D3219" s="2" t="s">
        <v>5940</v>
      </c>
      <c r="E3219" s="1"/>
      <c r="F3219" s="1"/>
    </row>
    <row r="3220" spans="1:6" ht="12.75" customHeight="1" x14ac:dyDescent="0.25">
      <c r="A3220" s="1">
        <v>431</v>
      </c>
      <c r="B3220" s="1" t="s">
        <v>5941</v>
      </c>
      <c r="C3220" s="1" t="s">
        <v>5</v>
      </c>
      <c r="D3220" s="2" t="s">
        <v>5942</v>
      </c>
      <c r="E3220" s="1"/>
      <c r="F3220" s="1"/>
    </row>
    <row r="3221" spans="1:6" ht="12.75" customHeight="1" x14ac:dyDescent="0.25">
      <c r="A3221" s="1">
        <v>432</v>
      </c>
      <c r="B3221" s="1" t="s">
        <v>5943</v>
      </c>
      <c r="C3221" s="1" t="s">
        <v>5</v>
      </c>
      <c r="D3221" s="2" t="s">
        <v>1938</v>
      </c>
      <c r="E3221" s="1"/>
      <c r="F3221" s="1"/>
    </row>
    <row r="3222" spans="1:6" ht="12.75" customHeight="1" x14ac:dyDescent="0.25">
      <c r="A3222" s="1">
        <v>429</v>
      </c>
      <c r="B3222" s="1" t="s">
        <v>5944</v>
      </c>
      <c r="C3222" s="1" t="s">
        <v>5</v>
      </c>
      <c r="D3222" s="2" t="s">
        <v>5945</v>
      </c>
      <c r="E3222" s="1"/>
      <c r="F3222" s="1"/>
    </row>
    <row r="3223" spans="1:6" ht="12.75" customHeight="1" x14ac:dyDescent="0.25">
      <c r="A3223" s="1">
        <v>439</v>
      </c>
      <c r="B3223" s="1" t="s">
        <v>5946</v>
      </c>
      <c r="C3223" s="1" t="s">
        <v>5</v>
      </c>
      <c r="D3223" s="2" t="s">
        <v>5947</v>
      </c>
      <c r="E3223" s="1"/>
      <c r="F3223" s="1"/>
    </row>
    <row r="3224" spans="1:6" ht="12.75" customHeight="1" x14ac:dyDescent="0.25">
      <c r="A3224" s="1">
        <v>433</v>
      </c>
      <c r="B3224" s="1" t="s">
        <v>5948</v>
      </c>
      <c r="C3224" s="1" t="s">
        <v>5</v>
      </c>
      <c r="D3224" s="2" t="s">
        <v>5751</v>
      </c>
      <c r="E3224" s="1"/>
      <c r="F3224" s="1"/>
    </row>
    <row r="3225" spans="1:6" ht="12.75" customHeight="1" x14ac:dyDescent="0.25">
      <c r="A3225" s="1">
        <v>437</v>
      </c>
      <c r="B3225" s="1" t="s">
        <v>5949</v>
      </c>
      <c r="C3225" s="1" t="s">
        <v>5</v>
      </c>
      <c r="D3225" s="2" t="s">
        <v>5950</v>
      </c>
      <c r="E3225" s="1"/>
      <c r="F3225" s="1"/>
    </row>
    <row r="3226" spans="1:6" ht="12.75" customHeight="1" x14ac:dyDescent="0.25">
      <c r="A3226" s="1">
        <v>11790</v>
      </c>
      <c r="B3226" s="1" t="s">
        <v>5951</v>
      </c>
      <c r="C3226" s="1" t="s">
        <v>5</v>
      </c>
      <c r="D3226" s="2" t="s">
        <v>5734</v>
      </c>
      <c r="E3226" s="1"/>
      <c r="F3226" s="1"/>
    </row>
    <row r="3227" spans="1:6" ht="12.75" customHeight="1" x14ac:dyDescent="0.25">
      <c r="A3227" s="1">
        <v>428</v>
      </c>
      <c r="B3227" s="1" t="s">
        <v>5952</v>
      </c>
      <c r="C3227" s="1" t="s">
        <v>5</v>
      </c>
      <c r="D3227" s="2" t="s">
        <v>5953</v>
      </c>
      <c r="E3227" s="1"/>
      <c r="F3227" s="1"/>
    </row>
    <row r="3228" spans="1:6" ht="12.75" customHeight="1" x14ac:dyDescent="0.25">
      <c r="A3228" s="1">
        <v>4384</v>
      </c>
      <c r="B3228" s="1" t="s">
        <v>5954</v>
      </c>
      <c r="C3228" s="1" t="s">
        <v>5</v>
      </c>
      <c r="D3228" s="2" t="s">
        <v>5955</v>
      </c>
      <c r="E3228" s="1"/>
      <c r="F3228" s="1"/>
    </row>
    <row r="3229" spans="1:6" ht="12.75" customHeight="1" x14ac:dyDescent="0.25">
      <c r="A3229" s="1">
        <v>4351</v>
      </c>
      <c r="B3229" s="1" t="s">
        <v>5956</v>
      </c>
      <c r="C3229" s="1" t="s">
        <v>5</v>
      </c>
      <c r="D3229" s="2" t="s">
        <v>5957</v>
      </c>
      <c r="E3229" s="1"/>
      <c r="F3229" s="1"/>
    </row>
    <row r="3230" spans="1:6" ht="12.75" customHeight="1" x14ac:dyDescent="0.25">
      <c r="A3230" s="1">
        <v>11054</v>
      </c>
      <c r="B3230" s="1" t="s">
        <v>5958</v>
      </c>
      <c r="C3230" s="1" t="s">
        <v>5</v>
      </c>
      <c r="D3230" s="2" t="s">
        <v>3809</v>
      </c>
      <c r="E3230" s="1"/>
      <c r="F3230" s="1"/>
    </row>
    <row r="3231" spans="1:6" ht="12.75" customHeight="1" x14ac:dyDescent="0.25">
      <c r="A3231" s="1">
        <v>11055</v>
      </c>
      <c r="B3231" s="1" t="s">
        <v>5959</v>
      </c>
      <c r="C3231" s="1" t="s">
        <v>5</v>
      </c>
      <c r="D3231" s="2" t="s">
        <v>5960</v>
      </c>
      <c r="E3231" s="1"/>
      <c r="F3231" s="1"/>
    </row>
    <row r="3232" spans="1:6" ht="12.75" customHeight="1" x14ac:dyDescent="0.25">
      <c r="A3232" s="1">
        <v>11056</v>
      </c>
      <c r="B3232" s="1" t="s">
        <v>5961</v>
      </c>
      <c r="C3232" s="1" t="s">
        <v>5</v>
      </c>
      <c r="D3232" s="2" t="s">
        <v>3824</v>
      </c>
      <c r="E3232" s="1"/>
      <c r="F3232" s="1"/>
    </row>
    <row r="3233" spans="1:6" ht="12.75" customHeight="1" x14ac:dyDescent="0.25">
      <c r="A3233" s="1">
        <v>11057</v>
      </c>
      <c r="B3233" s="1" t="s">
        <v>5962</v>
      </c>
      <c r="C3233" s="1" t="s">
        <v>5</v>
      </c>
      <c r="D3233" s="2" t="s">
        <v>1123</v>
      </c>
      <c r="E3233" s="1"/>
      <c r="F3233" s="1"/>
    </row>
    <row r="3234" spans="1:6" ht="12.75" customHeight="1" x14ac:dyDescent="0.25">
      <c r="A3234" s="1">
        <v>11059</v>
      </c>
      <c r="B3234" s="1" t="s">
        <v>5963</v>
      </c>
      <c r="C3234" s="1" t="s">
        <v>5</v>
      </c>
      <c r="D3234" s="2" t="s">
        <v>5964</v>
      </c>
      <c r="E3234" s="1"/>
      <c r="F3234" s="1"/>
    </row>
    <row r="3235" spans="1:6" ht="12.75" customHeight="1" x14ac:dyDescent="0.25">
      <c r="A3235" s="1">
        <v>11058</v>
      </c>
      <c r="B3235" s="1" t="s">
        <v>5965</v>
      </c>
      <c r="C3235" s="1" t="s">
        <v>5</v>
      </c>
      <c r="D3235" s="2" t="s">
        <v>5966</v>
      </c>
      <c r="E3235" s="1"/>
      <c r="F3235" s="1"/>
    </row>
    <row r="3236" spans="1:6" ht="12.75" customHeight="1" x14ac:dyDescent="0.25">
      <c r="A3236" s="1">
        <v>4380</v>
      </c>
      <c r="B3236" s="1" t="s">
        <v>5967</v>
      </c>
      <c r="C3236" s="1" t="s">
        <v>5</v>
      </c>
      <c r="D3236" s="2" t="s">
        <v>675</v>
      </c>
      <c r="E3236" s="1"/>
      <c r="F3236" s="1"/>
    </row>
    <row r="3237" spans="1:6" ht="12.75" customHeight="1" x14ac:dyDescent="0.25">
      <c r="A3237" s="1">
        <v>4299</v>
      </c>
      <c r="B3237" s="1" t="s">
        <v>5968</v>
      </c>
      <c r="C3237" s="1" t="s">
        <v>5</v>
      </c>
      <c r="D3237" s="2" t="s">
        <v>5969</v>
      </c>
      <c r="E3237" s="1"/>
      <c r="F3237" s="1"/>
    </row>
    <row r="3238" spans="1:6" ht="12.75" customHeight="1" x14ac:dyDescent="0.25">
      <c r="A3238" s="1">
        <v>4304</v>
      </c>
      <c r="B3238" s="1" t="s">
        <v>5970</v>
      </c>
      <c r="C3238" s="1" t="s">
        <v>5</v>
      </c>
      <c r="D3238" s="2" t="s">
        <v>3478</v>
      </c>
      <c r="E3238" s="1"/>
      <c r="F3238" s="1"/>
    </row>
    <row r="3239" spans="1:6" ht="12.75" customHeight="1" x14ac:dyDescent="0.25">
      <c r="A3239" s="1">
        <v>4305</v>
      </c>
      <c r="B3239" s="1" t="s">
        <v>5971</v>
      </c>
      <c r="C3239" s="1" t="s">
        <v>5</v>
      </c>
      <c r="D3239" s="2" t="s">
        <v>3924</v>
      </c>
      <c r="E3239" s="1"/>
      <c r="F3239" s="1"/>
    </row>
    <row r="3240" spans="1:6" ht="12.75" customHeight="1" x14ac:dyDescent="0.25">
      <c r="A3240" s="1">
        <v>4306</v>
      </c>
      <c r="B3240" s="1" t="s">
        <v>5972</v>
      </c>
      <c r="C3240" s="1" t="s">
        <v>5</v>
      </c>
      <c r="D3240" s="2" t="s">
        <v>5973</v>
      </c>
      <c r="E3240" s="1"/>
      <c r="F3240" s="1"/>
    </row>
    <row r="3241" spans="1:6" ht="12.75" customHeight="1" x14ac:dyDescent="0.25">
      <c r="A3241" s="1">
        <v>4308</v>
      </c>
      <c r="B3241" s="1" t="s">
        <v>5974</v>
      </c>
      <c r="C3241" s="1" t="s">
        <v>5</v>
      </c>
      <c r="D3241" s="2" t="s">
        <v>2661</v>
      </c>
      <c r="E3241" s="1"/>
      <c r="F3241" s="1"/>
    </row>
    <row r="3242" spans="1:6" ht="12.75" customHeight="1" x14ac:dyDescent="0.25">
      <c r="A3242" s="1">
        <v>4302</v>
      </c>
      <c r="B3242" s="1" t="s">
        <v>5975</v>
      </c>
      <c r="C3242" s="1" t="s">
        <v>5</v>
      </c>
      <c r="D3242" s="2" t="s">
        <v>5976</v>
      </c>
      <c r="E3242" s="1"/>
      <c r="F3242" s="1"/>
    </row>
    <row r="3243" spans="1:6" ht="12.75" customHeight="1" x14ac:dyDescent="0.25">
      <c r="A3243" s="1">
        <v>4300</v>
      </c>
      <c r="B3243" s="1" t="s">
        <v>5977</v>
      </c>
      <c r="C3243" s="1" t="s">
        <v>5</v>
      </c>
      <c r="D3243" s="2" t="s">
        <v>5978</v>
      </c>
      <c r="E3243" s="1"/>
      <c r="F3243" s="1"/>
    </row>
    <row r="3244" spans="1:6" ht="12.75" customHeight="1" x14ac:dyDescent="0.25">
      <c r="A3244" s="1">
        <v>4301</v>
      </c>
      <c r="B3244" s="1" t="s">
        <v>5979</v>
      </c>
      <c r="C3244" s="1" t="s">
        <v>5</v>
      </c>
      <c r="D3244" s="2" t="s">
        <v>5980</v>
      </c>
      <c r="E3244" s="1"/>
      <c r="F3244" s="1"/>
    </row>
    <row r="3245" spans="1:6" ht="12.75" customHeight="1" x14ac:dyDescent="0.25">
      <c r="A3245" s="1">
        <v>4320</v>
      </c>
      <c r="B3245" s="1" t="s">
        <v>5981</v>
      </c>
      <c r="C3245" s="1" t="s">
        <v>5</v>
      </c>
      <c r="D3245" s="2" t="s">
        <v>1743</v>
      </c>
      <c r="E3245" s="1"/>
      <c r="F3245" s="1"/>
    </row>
    <row r="3246" spans="1:6" ht="12.75" customHeight="1" x14ac:dyDescent="0.25">
      <c r="A3246" s="1">
        <v>4318</v>
      </c>
      <c r="B3246" s="1" t="s">
        <v>5982</v>
      </c>
      <c r="C3246" s="1" t="s">
        <v>5</v>
      </c>
      <c r="D3246" s="2" t="s">
        <v>2838</v>
      </c>
      <c r="E3246" s="1"/>
      <c r="F3246" s="1"/>
    </row>
    <row r="3247" spans="1:6" ht="12.75" customHeight="1" x14ac:dyDescent="0.25">
      <c r="A3247" s="1">
        <v>40547</v>
      </c>
      <c r="B3247" s="1" t="s">
        <v>5983</v>
      </c>
      <c r="C3247" s="1" t="s">
        <v>3881</v>
      </c>
      <c r="D3247" s="2" t="s">
        <v>5984</v>
      </c>
      <c r="E3247" s="1"/>
      <c r="F3247" s="1"/>
    </row>
    <row r="3248" spans="1:6" ht="12.75" customHeight="1" x14ac:dyDescent="0.25">
      <c r="A3248" s="1">
        <v>11962</v>
      </c>
      <c r="B3248" s="1" t="s">
        <v>5985</v>
      </c>
      <c r="C3248" s="1" t="s">
        <v>5</v>
      </c>
      <c r="D3248" s="2" t="s">
        <v>5986</v>
      </c>
      <c r="E3248" s="1"/>
      <c r="F3248" s="1"/>
    </row>
    <row r="3249" spans="1:6" ht="12.75" customHeight="1" x14ac:dyDescent="0.25">
      <c r="A3249" s="1">
        <v>4332</v>
      </c>
      <c r="B3249" s="1" t="s">
        <v>5987</v>
      </c>
      <c r="C3249" s="1" t="s">
        <v>5</v>
      </c>
      <c r="D3249" s="2" t="s">
        <v>5988</v>
      </c>
      <c r="E3249" s="1"/>
      <c r="F3249" s="1"/>
    </row>
    <row r="3250" spans="1:6" ht="12.75" customHeight="1" x14ac:dyDescent="0.25">
      <c r="A3250" s="1">
        <v>4331</v>
      </c>
      <c r="B3250" s="1" t="s">
        <v>5989</v>
      </c>
      <c r="C3250" s="1" t="s">
        <v>5</v>
      </c>
      <c r="D3250" s="2" t="s">
        <v>5990</v>
      </c>
      <c r="E3250" s="1"/>
      <c r="F3250" s="1"/>
    </row>
    <row r="3251" spans="1:6" ht="12.75" customHeight="1" x14ac:dyDescent="0.25">
      <c r="A3251" s="1">
        <v>4336</v>
      </c>
      <c r="B3251" s="1" t="s">
        <v>5991</v>
      </c>
      <c r="C3251" s="1" t="s">
        <v>5</v>
      </c>
      <c r="D3251" s="2" t="s">
        <v>958</v>
      </c>
      <c r="E3251" s="1"/>
      <c r="F3251" s="1"/>
    </row>
    <row r="3252" spans="1:6" ht="12.75" customHeight="1" x14ac:dyDescent="0.25">
      <c r="A3252" s="1">
        <v>13294</v>
      </c>
      <c r="B3252" s="1" t="s">
        <v>5992</v>
      </c>
      <c r="C3252" s="1" t="s">
        <v>5</v>
      </c>
      <c r="D3252" s="2" t="s">
        <v>4468</v>
      </c>
      <c r="E3252" s="1"/>
      <c r="F3252" s="1"/>
    </row>
    <row r="3253" spans="1:6" ht="12.75" customHeight="1" x14ac:dyDescent="0.25">
      <c r="A3253" s="1">
        <v>11948</v>
      </c>
      <c r="B3253" s="1" t="s">
        <v>5993</v>
      </c>
      <c r="C3253" s="1" t="s">
        <v>5</v>
      </c>
      <c r="D3253" s="2" t="s">
        <v>10</v>
      </c>
      <c r="E3253" s="1"/>
      <c r="F3253" s="1"/>
    </row>
    <row r="3254" spans="1:6" ht="12.75" customHeight="1" x14ac:dyDescent="0.25">
      <c r="A3254" s="1">
        <v>4382</v>
      </c>
      <c r="B3254" s="1" t="s">
        <v>5994</v>
      </c>
      <c r="C3254" s="1" t="s">
        <v>5</v>
      </c>
      <c r="D3254" s="2" t="s">
        <v>5995</v>
      </c>
      <c r="E3254" s="1"/>
      <c r="F3254" s="1"/>
    </row>
    <row r="3255" spans="1:6" ht="12.75" customHeight="1" x14ac:dyDescent="0.25">
      <c r="A3255" s="1">
        <v>4354</v>
      </c>
      <c r="B3255" s="1" t="s">
        <v>5996</v>
      </c>
      <c r="C3255" s="1" t="s">
        <v>5</v>
      </c>
      <c r="D3255" s="2" t="s">
        <v>5997</v>
      </c>
      <c r="E3255" s="1"/>
      <c r="F3255" s="1"/>
    </row>
    <row r="3256" spans="1:6" ht="12.75" customHeight="1" x14ac:dyDescent="0.25">
      <c r="A3256" s="1">
        <v>40839</v>
      </c>
      <c r="B3256" s="1" t="s">
        <v>5998</v>
      </c>
      <c r="C3256" s="1" t="s">
        <v>3881</v>
      </c>
      <c r="D3256" s="2" t="s">
        <v>5999</v>
      </c>
      <c r="E3256" s="1"/>
      <c r="F3256" s="1"/>
    </row>
    <row r="3257" spans="1:6" ht="12.75" customHeight="1" x14ac:dyDescent="0.25">
      <c r="A3257" s="1">
        <v>40552</v>
      </c>
      <c r="B3257" s="1" t="s">
        <v>6000</v>
      </c>
      <c r="C3257" s="1" t="s">
        <v>3881</v>
      </c>
      <c r="D3257" s="2" t="s">
        <v>6001</v>
      </c>
      <c r="E3257" s="1"/>
      <c r="F3257" s="1"/>
    </row>
    <row r="3258" spans="1:6" ht="12.75" customHeight="1" x14ac:dyDescent="0.25">
      <c r="A3258" s="1">
        <v>40549</v>
      </c>
      <c r="B3258" s="1" t="s">
        <v>6002</v>
      </c>
      <c r="C3258" s="1" t="s">
        <v>3881</v>
      </c>
      <c r="D3258" s="2" t="s">
        <v>6003</v>
      </c>
      <c r="E3258" s="1"/>
      <c r="F3258" s="1"/>
    </row>
    <row r="3259" spans="1:6" ht="12.75" customHeight="1" x14ac:dyDescent="0.25">
      <c r="A3259" s="1">
        <v>4385</v>
      </c>
      <c r="B3259" s="1" t="s">
        <v>6004</v>
      </c>
      <c r="C3259" s="1" t="s">
        <v>6005</v>
      </c>
      <c r="D3259" s="2" t="s">
        <v>6006</v>
      </c>
      <c r="E3259" s="1"/>
      <c r="F3259" s="1"/>
    </row>
    <row r="3260" spans="1:6" ht="12.75" customHeight="1" x14ac:dyDescent="0.25">
      <c r="A3260" s="1">
        <v>20078</v>
      </c>
      <c r="B3260" s="1" t="s">
        <v>6007</v>
      </c>
      <c r="C3260" s="1" t="s">
        <v>5</v>
      </c>
      <c r="D3260" s="2" t="s">
        <v>6008</v>
      </c>
      <c r="E3260" s="1"/>
      <c r="F3260" s="1"/>
    </row>
    <row r="3261" spans="1:6" ht="12.75" customHeight="1" x14ac:dyDescent="0.25">
      <c r="A3261" s="1">
        <v>39897</v>
      </c>
      <c r="B3261" s="1" t="s">
        <v>6009</v>
      </c>
      <c r="C3261" s="1" t="s">
        <v>5</v>
      </c>
      <c r="D3261" s="2" t="s">
        <v>6010</v>
      </c>
      <c r="E3261" s="1"/>
      <c r="F3261" s="1"/>
    </row>
    <row r="3262" spans="1:6" ht="12.75" customHeight="1" x14ac:dyDescent="0.25">
      <c r="A3262" s="1">
        <v>118</v>
      </c>
      <c r="B3262" s="1" t="s">
        <v>6011</v>
      </c>
      <c r="C3262" s="1" t="s">
        <v>5</v>
      </c>
      <c r="D3262" s="2" t="s">
        <v>6012</v>
      </c>
      <c r="E3262" s="1"/>
      <c r="F3262" s="1"/>
    </row>
    <row r="3263" spans="1:6" ht="12.75" customHeight="1" x14ac:dyDescent="0.25">
      <c r="A3263" s="1">
        <v>4396</v>
      </c>
      <c r="B3263" s="1" t="s">
        <v>6013</v>
      </c>
      <c r="C3263" s="1" t="s">
        <v>778</v>
      </c>
      <c r="D3263" s="2" t="s">
        <v>6014</v>
      </c>
      <c r="E3263" s="1"/>
      <c r="F3263" s="1"/>
    </row>
    <row r="3264" spans="1:6" ht="12.75" customHeight="1" x14ac:dyDescent="0.25">
      <c r="A3264" s="1">
        <v>36881</v>
      </c>
      <c r="B3264" s="1" t="s">
        <v>6015</v>
      </c>
      <c r="C3264" s="1" t="s">
        <v>778</v>
      </c>
      <c r="D3264" s="2" t="s">
        <v>6016</v>
      </c>
      <c r="E3264" s="1"/>
      <c r="F3264" s="1"/>
    </row>
    <row r="3265" spans="1:6" ht="12.75" customHeight="1" x14ac:dyDescent="0.25">
      <c r="A3265" s="1">
        <v>4397</v>
      </c>
      <c r="B3265" s="1" t="s">
        <v>6017</v>
      </c>
      <c r="C3265" s="1" t="s">
        <v>778</v>
      </c>
      <c r="D3265" s="2" t="s">
        <v>6018</v>
      </c>
      <c r="E3265" s="1"/>
      <c r="F3265" s="1"/>
    </row>
    <row r="3266" spans="1:6" ht="12.75" customHeight="1" x14ac:dyDescent="0.25">
      <c r="A3266" s="1">
        <v>36882</v>
      </c>
      <c r="B3266" s="1" t="s">
        <v>6019</v>
      </c>
      <c r="C3266" s="1" t="s">
        <v>778</v>
      </c>
      <c r="D3266" s="2" t="s">
        <v>6020</v>
      </c>
      <c r="E3266" s="1"/>
      <c r="F3266" s="1"/>
    </row>
    <row r="3267" spans="1:6" ht="12.75" customHeight="1" x14ac:dyDescent="0.25">
      <c r="A3267" s="1">
        <v>4751</v>
      </c>
      <c r="B3267" s="1" t="s">
        <v>6021</v>
      </c>
      <c r="C3267" s="1" t="s">
        <v>291</v>
      </c>
      <c r="D3267" s="2" t="s">
        <v>8975</v>
      </c>
      <c r="E3267" s="1"/>
      <c r="F3267" s="1"/>
    </row>
    <row r="3268" spans="1:6" ht="12.75" customHeight="1" x14ac:dyDescent="0.25">
      <c r="A3268" s="1">
        <v>41066</v>
      </c>
      <c r="B3268" s="1" t="s">
        <v>6022</v>
      </c>
      <c r="C3268" s="1" t="s">
        <v>294</v>
      </c>
      <c r="D3268" s="2" t="s">
        <v>9071</v>
      </c>
      <c r="E3268" s="1"/>
      <c r="F3268" s="1"/>
    </row>
    <row r="3269" spans="1:6" ht="12.75" customHeight="1" x14ac:dyDescent="0.25">
      <c r="A3269" s="1">
        <v>39604</v>
      </c>
      <c r="B3269" s="1" t="s">
        <v>6024</v>
      </c>
      <c r="C3269" s="1" t="s">
        <v>5</v>
      </c>
      <c r="D3269" s="2" t="s">
        <v>2680</v>
      </c>
      <c r="E3269" s="1"/>
      <c r="F3269" s="1"/>
    </row>
    <row r="3270" spans="1:6" ht="12.75" customHeight="1" x14ac:dyDescent="0.25">
      <c r="A3270" s="1">
        <v>39605</v>
      </c>
      <c r="B3270" s="1" t="s">
        <v>6025</v>
      </c>
      <c r="C3270" s="1" t="s">
        <v>5</v>
      </c>
      <c r="D3270" s="2" t="s">
        <v>6026</v>
      </c>
      <c r="E3270" s="1"/>
      <c r="F3270" s="1"/>
    </row>
    <row r="3271" spans="1:6" ht="12.75" customHeight="1" x14ac:dyDescent="0.25">
      <c r="A3271" s="1">
        <v>39606</v>
      </c>
      <c r="B3271" s="1" t="s">
        <v>6027</v>
      </c>
      <c r="C3271" s="1" t="s">
        <v>5</v>
      </c>
      <c r="D3271" s="2" t="s">
        <v>6028</v>
      </c>
      <c r="E3271" s="1"/>
      <c r="F3271" s="1"/>
    </row>
    <row r="3272" spans="1:6" ht="12.75" customHeight="1" x14ac:dyDescent="0.25">
      <c r="A3272" s="1">
        <v>39607</v>
      </c>
      <c r="B3272" s="1" t="s">
        <v>6029</v>
      </c>
      <c r="C3272" s="1" t="s">
        <v>5</v>
      </c>
      <c r="D3272" s="2" t="s">
        <v>6030</v>
      </c>
      <c r="E3272" s="1"/>
      <c r="F3272" s="1"/>
    </row>
    <row r="3273" spans="1:6" ht="12.75" customHeight="1" x14ac:dyDescent="0.25">
      <c r="A3273" s="1">
        <v>39594</v>
      </c>
      <c r="B3273" s="1" t="s">
        <v>6031</v>
      </c>
      <c r="C3273" s="1" t="s">
        <v>5</v>
      </c>
      <c r="D3273" s="2" t="s">
        <v>6032</v>
      </c>
      <c r="E3273" s="1"/>
      <c r="F3273" s="1"/>
    </row>
    <row r="3274" spans="1:6" ht="12.75" customHeight="1" x14ac:dyDescent="0.25">
      <c r="A3274" s="1">
        <v>39596</v>
      </c>
      <c r="B3274" s="1" t="s">
        <v>6033</v>
      </c>
      <c r="C3274" s="1" t="s">
        <v>5</v>
      </c>
      <c r="D3274" s="2" t="s">
        <v>6034</v>
      </c>
      <c r="E3274" s="1"/>
      <c r="F3274" s="1"/>
    </row>
    <row r="3275" spans="1:6" ht="12.75" customHeight="1" x14ac:dyDescent="0.25">
      <c r="A3275" s="1">
        <v>39595</v>
      </c>
      <c r="B3275" s="1" t="s">
        <v>6035</v>
      </c>
      <c r="C3275" s="1" t="s">
        <v>5</v>
      </c>
      <c r="D3275" s="2" t="s">
        <v>6036</v>
      </c>
      <c r="E3275" s="1"/>
      <c r="F3275" s="1"/>
    </row>
    <row r="3276" spans="1:6" ht="12.75" customHeight="1" x14ac:dyDescent="0.25">
      <c r="A3276" s="1">
        <v>39597</v>
      </c>
      <c r="B3276" s="1" t="s">
        <v>6037</v>
      </c>
      <c r="C3276" s="1" t="s">
        <v>5</v>
      </c>
      <c r="D3276" s="2" t="s">
        <v>6038</v>
      </c>
      <c r="E3276" s="1"/>
      <c r="F3276" s="1"/>
    </row>
    <row r="3277" spans="1:6" ht="12.75" customHeight="1" x14ac:dyDescent="0.25">
      <c r="A3277" s="1">
        <v>10731</v>
      </c>
      <c r="B3277" s="1" t="s">
        <v>6039</v>
      </c>
      <c r="C3277" s="1" t="s">
        <v>778</v>
      </c>
      <c r="D3277" s="2" t="s">
        <v>6040</v>
      </c>
      <c r="E3277" s="1"/>
      <c r="F3277" s="1"/>
    </row>
    <row r="3278" spans="1:6" ht="12.75" customHeight="1" x14ac:dyDescent="0.25">
      <c r="A3278" s="1">
        <v>4704</v>
      </c>
      <c r="B3278" s="1" t="s">
        <v>6041</v>
      </c>
      <c r="C3278" s="1" t="s">
        <v>778</v>
      </c>
      <c r="D3278" s="2" t="s">
        <v>595</v>
      </c>
      <c r="E3278" s="1"/>
      <c r="F3278" s="1"/>
    </row>
    <row r="3279" spans="1:6" ht="12.75" customHeight="1" x14ac:dyDescent="0.25">
      <c r="A3279" s="1">
        <v>10730</v>
      </c>
      <c r="B3279" s="1" t="s">
        <v>6042</v>
      </c>
      <c r="C3279" s="1" t="s">
        <v>778</v>
      </c>
      <c r="D3279" s="2" t="s">
        <v>6043</v>
      </c>
      <c r="E3279" s="1"/>
      <c r="F3279" s="1"/>
    </row>
    <row r="3280" spans="1:6" ht="12.75" customHeight="1" x14ac:dyDescent="0.25">
      <c r="A3280" s="1">
        <v>4729</v>
      </c>
      <c r="B3280" s="1" t="s">
        <v>6044</v>
      </c>
      <c r="C3280" s="1" t="s">
        <v>288</v>
      </c>
      <c r="D3280" s="2" t="s">
        <v>6045</v>
      </c>
      <c r="E3280" s="1"/>
      <c r="F3280" s="1"/>
    </row>
    <row r="3281" spans="1:6" ht="12.75" customHeight="1" x14ac:dyDescent="0.25">
      <c r="A3281" s="1">
        <v>4720</v>
      </c>
      <c r="B3281" s="1" t="s">
        <v>6046</v>
      </c>
      <c r="C3281" s="1" t="s">
        <v>288</v>
      </c>
      <c r="D3281" s="2" t="s">
        <v>6047</v>
      </c>
      <c r="E3281" s="1"/>
      <c r="F3281" s="1"/>
    </row>
    <row r="3282" spans="1:6" ht="12.75" customHeight="1" x14ac:dyDescent="0.25">
      <c r="A3282" s="1">
        <v>4721</v>
      </c>
      <c r="B3282" s="1" t="s">
        <v>6048</v>
      </c>
      <c r="C3282" s="1" t="s">
        <v>288</v>
      </c>
      <c r="D3282" s="2" t="s">
        <v>6049</v>
      </c>
      <c r="E3282" s="1"/>
      <c r="F3282" s="1"/>
    </row>
    <row r="3283" spans="1:6" ht="12.75" customHeight="1" x14ac:dyDescent="0.25">
      <c r="A3283" s="1">
        <v>4718</v>
      </c>
      <c r="B3283" s="1" t="s">
        <v>6050</v>
      </c>
      <c r="C3283" s="1" t="s">
        <v>288</v>
      </c>
      <c r="D3283" s="2" t="s">
        <v>6051</v>
      </c>
      <c r="E3283" s="1"/>
      <c r="F3283" s="1"/>
    </row>
    <row r="3284" spans="1:6" ht="12.75" customHeight="1" x14ac:dyDescent="0.25">
      <c r="A3284" s="1">
        <v>4722</v>
      </c>
      <c r="B3284" s="1" t="s">
        <v>6052</v>
      </c>
      <c r="C3284" s="1" t="s">
        <v>288</v>
      </c>
      <c r="D3284" s="2" t="s">
        <v>6053</v>
      </c>
      <c r="E3284" s="1"/>
      <c r="F3284" s="1"/>
    </row>
    <row r="3285" spans="1:6" ht="12.75" customHeight="1" x14ac:dyDescent="0.25">
      <c r="A3285" s="1">
        <v>4723</v>
      </c>
      <c r="B3285" s="1" t="s">
        <v>6054</v>
      </c>
      <c r="C3285" s="1" t="s">
        <v>288</v>
      </c>
      <c r="D3285" s="2" t="s">
        <v>6055</v>
      </c>
      <c r="E3285" s="1"/>
      <c r="F3285" s="1"/>
    </row>
    <row r="3286" spans="1:6" ht="12.75" customHeight="1" x14ac:dyDescent="0.25">
      <c r="A3286" s="1">
        <v>4727</v>
      </c>
      <c r="B3286" s="1" t="s">
        <v>6056</v>
      </c>
      <c r="C3286" s="1" t="s">
        <v>288</v>
      </c>
      <c r="D3286" s="2" t="s">
        <v>6057</v>
      </c>
      <c r="E3286" s="1"/>
      <c r="F3286" s="1"/>
    </row>
    <row r="3287" spans="1:6" ht="12.75" customHeight="1" x14ac:dyDescent="0.25">
      <c r="A3287" s="1">
        <v>4748</v>
      </c>
      <c r="B3287" s="1" t="s">
        <v>6058</v>
      </c>
      <c r="C3287" s="1" t="s">
        <v>288</v>
      </c>
      <c r="D3287" s="2" t="s">
        <v>6059</v>
      </c>
      <c r="E3287" s="1"/>
      <c r="F3287" s="1"/>
    </row>
    <row r="3288" spans="1:6" ht="12.75" customHeight="1" x14ac:dyDescent="0.25">
      <c r="A3288" s="1">
        <v>4730</v>
      </c>
      <c r="B3288" s="1" t="s">
        <v>6060</v>
      </c>
      <c r="C3288" s="1" t="s">
        <v>288</v>
      </c>
      <c r="D3288" s="2" t="s">
        <v>6061</v>
      </c>
      <c r="E3288" s="1"/>
      <c r="F3288" s="1"/>
    </row>
    <row r="3289" spans="1:6" ht="12.75" customHeight="1" x14ac:dyDescent="0.25">
      <c r="A3289" s="1">
        <v>13186</v>
      </c>
      <c r="B3289" s="1" t="s">
        <v>6062</v>
      </c>
      <c r="C3289" s="1" t="s">
        <v>288</v>
      </c>
      <c r="D3289" s="2" t="s">
        <v>6063</v>
      </c>
      <c r="E3289" s="1"/>
      <c r="F3289" s="1"/>
    </row>
    <row r="3290" spans="1:6" ht="12.75" customHeight="1" x14ac:dyDescent="0.25">
      <c r="A3290" s="1">
        <v>10737</v>
      </c>
      <c r="B3290" s="1" t="s">
        <v>6064</v>
      </c>
      <c r="C3290" s="1" t="s">
        <v>778</v>
      </c>
      <c r="D3290" s="2" t="s">
        <v>6065</v>
      </c>
      <c r="E3290" s="1"/>
      <c r="F3290" s="1"/>
    </row>
    <row r="3291" spans="1:6" ht="12.75" customHeight="1" x14ac:dyDescent="0.25">
      <c r="A3291" s="1">
        <v>10734</v>
      </c>
      <c r="B3291" s="1" t="s">
        <v>6066</v>
      </c>
      <c r="C3291" s="1" t="s">
        <v>778</v>
      </c>
      <c r="D3291" s="2" t="s">
        <v>6067</v>
      </c>
      <c r="E3291" s="1"/>
      <c r="F3291" s="1"/>
    </row>
    <row r="3292" spans="1:6" ht="12.75" customHeight="1" x14ac:dyDescent="0.25">
      <c r="A3292" s="1">
        <v>4708</v>
      </c>
      <c r="B3292" s="1" t="s">
        <v>6068</v>
      </c>
      <c r="C3292" s="1" t="s">
        <v>778</v>
      </c>
      <c r="D3292" s="2" t="s">
        <v>6069</v>
      </c>
      <c r="E3292" s="1"/>
      <c r="F3292" s="1"/>
    </row>
    <row r="3293" spans="1:6" ht="12.75" customHeight="1" x14ac:dyDescent="0.25">
      <c r="A3293" s="1">
        <v>4712</v>
      </c>
      <c r="B3293" s="1" t="s">
        <v>6070</v>
      </c>
      <c r="C3293" s="1" t="s">
        <v>778</v>
      </c>
      <c r="D3293" s="2" t="s">
        <v>6071</v>
      </c>
      <c r="E3293" s="1"/>
      <c r="F3293" s="1"/>
    </row>
    <row r="3294" spans="1:6" ht="12.75" customHeight="1" x14ac:dyDescent="0.25">
      <c r="A3294" s="1">
        <v>4710</v>
      </c>
      <c r="B3294" s="1" t="s">
        <v>6072</v>
      </c>
      <c r="C3294" s="1" t="s">
        <v>778</v>
      </c>
      <c r="D3294" s="2" t="s">
        <v>6073</v>
      </c>
      <c r="E3294" s="1"/>
      <c r="F3294" s="1"/>
    </row>
    <row r="3295" spans="1:6" ht="12.75" customHeight="1" x14ac:dyDescent="0.25">
      <c r="A3295" s="1">
        <v>4746</v>
      </c>
      <c r="B3295" s="1" t="s">
        <v>6074</v>
      </c>
      <c r="C3295" s="1" t="s">
        <v>288</v>
      </c>
      <c r="D3295" s="2" t="s">
        <v>6075</v>
      </c>
      <c r="E3295" s="1"/>
      <c r="F3295" s="1"/>
    </row>
    <row r="3296" spans="1:6" ht="12.75" customHeight="1" x14ac:dyDescent="0.25">
      <c r="A3296" s="1">
        <v>4750</v>
      </c>
      <c r="B3296" s="1" t="s">
        <v>6076</v>
      </c>
      <c r="C3296" s="1" t="s">
        <v>291</v>
      </c>
      <c r="D3296" s="2" t="s">
        <v>8975</v>
      </c>
      <c r="E3296" s="1"/>
      <c r="F3296" s="1"/>
    </row>
    <row r="3297" spans="1:6" ht="12.75" customHeight="1" x14ac:dyDescent="0.25">
      <c r="A3297" s="1">
        <v>41065</v>
      </c>
      <c r="B3297" s="1" t="s">
        <v>6077</v>
      </c>
      <c r="C3297" s="1" t="s">
        <v>294</v>
      </c>
      <c r="D3297" s="2" t="s">
        <v>8976</v>
      </c>
      <c r="E3297" s="1"/>
      <c r="F3297" s="1"/>
    </row>
    <row r="3298" spans="1:6" ht="12.75" customHeight="1" x14ac:dyDescent="0.25">
      <c r="A3298" s="1">
        <v>34747</v>
      </c>
      <c r="B3298" s="1" t="s">
        <v>6078</v>
      </c>
      <c r="C3298" s="1" t="s">
        <v>90</v>
      </c>
      <c r="D3298" s="2" t="s">
        <v>6079</v>
      </c>
      <c r="E3298" s="1"/>
      <c r="F3298" s="1"/>
    </row>
    <row r="3299" spans="1:6" ht="12.75" customHeight="1" x14ac:dyDescent="0.25">
      <c r="A3299" s="1">
        <v>4826</v>
      </c>
      <c r="B3299" s="1" t="s">
        <v>6080</v>
      </c>
      <c r="C3299" s="1" t="s">
        <v>90</v>
      </c>
      <c r="D3299" s="2" t="s">
        <v>1010</v>
      </c>
      <c r="E3299" s="1"/>
      <c r="F3299" s="1"/>
    </row>
    <row r="3300" spans="1:6" ht="12.75" customHeight="1" x14ac:dyDescent="0.25">
      <c r="A3300" s="1">
        <v>41975</v>
      </c>
      <c r="B3300" s="1" t="s">
        <v>6081</v>
      </c>
      <c r="C3300" s="1" t="s">
        <v>778</v>
      </c>
      <c r="D3300" s="2" t="s">
        <v>6082</v>
      </c>
      <c r="E3300" s="1"/>
      <c r="F3300" s="1"/>
    </row>
    <row r="3301" spans="1:6" ht="12.75" customHeight="1" x14ac:dyDescent="0.25">
      <c r="A3301" s="1">
        <v>4825</v>
      </c>
      <c r="B3301" s="1" t="s">
        <v>6083</v>
      </c>
      <c r="C3301" s="1" t="s">
        <v>90</v>
      </c>
      <c r="D3301" s="2" t="s">
        <v>6084</v>
      </c>
      <c r="E3301" s="1"/>
      <c r="F3301" s="1"/>
    </row>
    <row r="3302" spans="1:6" ht="12.75" customHeight="1" x14ac:dyDescent="0.25">
      <c r="A3302" s="1">
        <v>34744</v>
      </c>
      <c r="B3302" s="1" t="s">
        <v>6085</v>
      </c>
      <c r="C3302" s="1" t="s">
        <v>778</v>
      </c>
      <c r="D3302" s="2" t="s">
        <v>6086</v>
      </c>
      <c r="E3302" s="1"/>
      <c r="F3302" s="1"/>
    </row>
    <row r="3303" spans="1:6" ht="12.75" customHeight="1" x14ac:dyDescent="0.25">
      <c r="A3303" s="1">
        <v>39430</v>
      </c>
      <c r="B3303" s="1" t="s">
        <v>6087</v>
      </c>
      <c r="C3303" s="1" t="s">
        <v>5</v>
      </c>
      <c r="D3303" s="2" t="s">
        <v>6088</v>
      </c>
      <c r="E3303" s="1"/>
      <c r="F3303" s="1"/>
    </row>
    <row r="3304" spans="1:6" ht="12.75" customHeight="1" x14ac:dyDescent="0.25">
      <c r="A3304" s="1">
        <v>39573</v>
      </c>
      <c r="B3304" s="1" t="s">
        <v>6089</v>
      </c>
      <c r="C3304" s="1" t="s">
        <v>5</v>
      </c>
      <c r="D3304" s="2" t="s">
        <v>5065</v>
      </c>
      <c r="E3304" s="1"/>
      <c r="F3304" s="1"/>
    </row>
    <row r="3305" spans="1:6" ht="12.75" customHeight="1" x14ac:dyDescent="0.25">
      <c r="A3305" s="1">
        <v>38410</v>
      </c>
      <c r="B3305" s="1" t="s">
        <v>6090</v>
      </c>
      <c r="C3305" s="1" t="s">
        <v>5</v>
      </c>
      <c r="D3305" s="2" t="s">
        <v>6091</v>
      </c>
      <c r="E3305" s="1"/>
      <c r="F3305" s="1"/>
    </row>
    <row r="3306" spans="1:6" ht="12.75" customHeight="1" x14ac:dyDescent="0.25">
      <c r="A3306" s="1">
        <v>41596</v>
      </c>
      <c r="B3306" s="1" t="s">
        <v>6092</v>
      </c>
      <c r="C3306" s="1" t="s">
        <v>97</v>
      </c>
      <c r="D3306" s="2" t="s">
        <v>6093</v>
      </c>
      <c r="E3306" s="1"/>
      <c r="F3306" s="1"/>
    </row>
    <row r="3307" spans="1:6" ht="12.75" customHeight="1" x14ac:dyDescent="0.25">
      <c r="A3307" s="1">
        <v>41598</v>
      </c>
      <c r="B3307" s="1" t="s">
        <v>6094</v>
      </c>
      <c r="C3307" s="1" t="s">
        <v>97</v>
      </c>
      <c r="D3307" s="2" t="s">
        <v>6093</v>
      </c>
      <c r="E3307" s="1"/>
      <c r="F3307" s="1"/>
    </row>
    <row r="3308" spans="1:6" ht="12.75" customHeight="1" x14ac:dyDescent="0.25">
      <c r="A3308" s="1">
        <v>41594</v>
      </c>
      <c r="B3308" s="1" t="s">
        <v>6095</v>
      </c>
      <c r="C3308" s="1" t="s">
        <v>97</v>
      </c>
      <c r="D3308" s="2" t="s">
        <v>6096</v>
      </c>
      <c r="E3308" s="1"/>
      <c r="F3308" s="1"/>
    </row>
    <row r="3309" spans="1:6" ht="12.75" customHeight="1" x14ac:dyDescent="0.25">
      <c r="A3309" s="1">
        <v>43663</v>
      </c>
      <c r="B3309" s="1" t="s">
        <v>6097</v>
      </c>
      <c r="C3309" s="1" t="s">
        <v>97</v>
      </c>
      <c r="D3309" s="2" t="s">
        <v>2081</v>
      </c>
      <c r="E3309" s="1"/>
      <c r="F3309" s="1"/>
    </row>
    <row r="3310" spans="1:6" ht="12.75" customHeight="1" x14ac:dyDescent="0.25">
      <c r="A3310" s="1">
        <v>4766</v>
      </c>
      <c r="B3310" s="1" t="s">
        <v>6098</v>
      </c>
      <c r="C3310" s="1" t="s">
        <v>97</v>
      </c>
      <c r="D3310" s="2" t="s">
        <v>6099</v>
      </c>
      <c r="E3310" s="1"/>
      <c r="F3310" s="1"/>
    </row>
    <row r="3311" spans="1:6" ht="12.75" customHeight="1" x14ac:dyDescent="0.25">
      <c r="A3311" s="1">
        <v>43664</v>
      </c>
      <c r="B3311" s="1" t="s">
        <v>6100</v>
      </c>
      <c r="C3311" s="1" t="s">
        <v>97</v>
      </c>
      <c r="D3311" s="2" t="s">
        <v>315</v>
      </c>
      <c r="E3311" s="1"/>
      <c r="F3311" s="1"/>
    </row>
    <row r="3312" spans="1:6" ht="12.75" customHeight="1" x14ac:dyDescent="0.25">
      <c r="A3312" s="1">
        <v>43082</v>
      </c>
      <c r="B3312" s="1" t="s">
        <v>6101</v>
      </c>
      <c r="C3312" s="1" t="s">
        <v>97</v>
      </c>
      <c r="D3312" s="2" t="s">
        <v>6102</v>
      </c>
      <c r="E3312" s="1"/>
      <c r="F3312" s="1"/>
    </row>
    <row r="3313" spans="1:6" ht="12.75" customHeight="1" x14ac:dyDescent="0.25">
      <c r="A3313" s="1">
        <v>43665</v>
      </c>
      <c r="B3313" s="1" t="s">
        <v>6103</v>
      </c>
      <c r="C3313" s="1" t="s">
        <v>97</v>
      </c>
      <c r="D3313" s="2" t="s">
        <v>6099</v>
      </c>
      <c r="E3313" s="1"/>
      <c r="F3313" s="1"/>
    </row>
    <row r="3314" spans="1:6" ht="12.75" customHeight="1" x14ac:dyDescent="0.25">
      <c r="A3314" s="1">
        <v>10966</v>
      </c>
      <c r="B3314" s="1" t="s">
        <v>6104</v>
      </c>
      <c r="C3314" s="1" t="s">
        <v>97</v>
      </c>
      <c r="D3314" s="2" t="s">
        <v>2081</v>
      </c>
      <c r="E3314" s="1"/>
      <c r="F3314" s="1"/>
    </row>
    <row r="3315" spans="1:6" ht="12.75" customHeight="1" x14ac:dyDescent="0.25">
      <c r="A3315" s="1">
        <v>43692</v>
      </c>
      <c r="B3315" s="1" t="s">
        <v>6105</v>
      </c>
      <c r="C3315" s="1" t="s">
        <v>97</v>
      </c>
      <c r="D3315" s="2" t="s">
        <v>2081</v>
      </c>
      <c r="E3315" s="1"/>
      <c r="F3315" s="1"/>
    </row>
    <row r="3316" spans="1:6" ht="12.75" customHeight="1" x14ac:dyDescent="0.25">
      <c r="A3316" s="1">
        <v>43083</v>
      </c>
      <c r="B3316" s="1" t="s">
        <v>6106</v>
      </c>
      <c r="C3316" s="1" t="s">
        <v>97</v>
      </c>
      <c r="D3316" s="2" t="s">
        <v>6107</v>
      </c>
      <c r="E3316" s="1"/>
      <c r="F3316" s="1"/>
    </row>
    <row r="3317" spans="1:6" ht="12.75" customHeight="1" x14ac:dyDescent="0.25">
      <c r="A3317" s="1">
        <v>40535</v>
      </c>
      <c r="B3317" s="1" t="s">
        <v>6108</v>
      </c>
      <c r="C3317" s="1" t="s">
        <v>97</v>
      </c>
      <c r="D3317" s="2" t="s">
        <v>6107</v>
      </c>
      <c r="E3317" s="1"/>
      <c r="F3317" s="1"/>
    </row>
    <row r="3318" spans="1:6" ht="12.75" customHeight="1" x14ac:dyDescent="0.25">
      <c r="A3318" s="1">
        <v>39427</v>
      </c>
      <c r="B3318" s="1" t="s">
        <v>6109</v>
      </c>
      <c r="C3318" s="1" t="s">
        <v>90</v>
      </c>
      <c r="D3318" s="2" t="s">
        <v>6110</v>
      </c>
      <c r="E3318" s="1"/>
      <c r="F3318" s="1"/>
    </row>
    <row r="3319" spans="1:6" ht="12.75" customHeight="1" x14ac:dyDescent="0.25">
      <c r="A3319" s="1">
        <v>39424</v>
      </c>
      <c r="B3319" s="1" t="s">
        <v>6111</v>
      </c>
      <c r="C3319" s="1" t="s">
        <v>90</v>
      </c>
      <c r="D3319" s="2" t="s">
        <v>6112</v>
      </c>
      <c r="E3319" s="1"/>
      <c r="F3319" s="1"/>
    </row>
    <row r="3320" spans="1:6" ht="12.75" customHeight="1" x14ac:dyDescent="0.25">
      <c r="A3320" s="1">
        <v>39425</v>
      </c>
      <c r="B3320" s="1" t="s">
        <v>6113</v>
      </c>
      <c r="C3320" s="1" t="s">
        <v>90</v>
      </c>
      <c r="D3320" s="2" t="s">
        <v>6114</v>
      </c>
      <c r="E3320" s="1"/>
      <c r="F3320" s="1"/>
    </row>
    <row r="3321" spans="1:6" ht="12.75" customHeight="1" x14ac:dyDescent="0.25">
      <c r="A3321" s="1">
        <v>40664</v>
      </c>
      <c r="B3321" s="1" t="s">
        <v>6115</v>
      </c>
      <c r="C3321" s="1" t="s">
        <v>97</v>
      </c>
      <c r="D3321" s="2" t="s">
        <v>6116</v>
      </c>
      <c r="E3321" s="1"/>
      <c r="F3321" s="1"/>
    </row>
    <row r="3322" spans="1:6" ht="12.75" customHeight="1" x14ac:dyDescent="0.25">
      <c r="A3322" s="1">
        <v>34360</v>
      </c>
      <c r="B3322" s="1" t="s">
        <v>6117</v>
      </c>
      <c r="C3322" s="1" t="s">
        <v>97</v>
      </c>
      <c r="D3322" s="2" t="s">
        <v>331</v>
      </c>
      <c r="E3322" s="1"/>
      <c r="F3322" s="1"/>
    </row>
    <row r="3323" spans="1:6" ht="12.75" customHeight="1" x14ac:dyDescent="0.25">
      <c r="A3323" s="1">
        <v>20259</v>
      </c>
      <c r="B3323" s="1" t="s">
        <v>6118</v>
      </c>
      <c r="C3323" s="1" t="s">
        <v>90</v>
      </c>
      <c r="D3323" s="2" t="s">
        <v>3921</v>
      </c>
      <c r="E3323" s="1"/>
      <c r="F3323" s="1"/>
    </row>
    <row r="3324" spans="1:6" ht="12.75" customHeight="1" x14ac:dyDescent="0.25">
      <c r="A3324" s="1">
        <v>14077</v>
      </c>
      <c r="B3324" s="1" t="s">
        <v>6119</v>
      </c>
      <c r="C3324" s="1" t="s">
        <v>90</v>
      </c>
      <c r="D3324" s="2" t="s">
        <v>6120</v>
      </c>
      <c r="E3324" s="1"/>
      <c r="F3324" s="1"/>
    </row>
    <row r="3325" spans="1:6" ht="12.75" customHeight="1" x14ac:dyDescent="0.25">
      <c r="A3325" s="1">
        <v>3678</v>
      </c>
      <c r="B3325" s="1" t="s">
        <v>6121</v>
      </c>
      <c r="C3325" s="1" t="s">
        <v>90</v>
      </c>
      <c r="D3325" s="2" t="s">
        <v>6122</v>
      </c>
      <c r="E3325" s="1"/>
      <c r="F3325" s="1"/>
    </row>
    <row r="3326" spans="1:6" ht="12.75" customHeight="1" x14ac:dyDescent="0.25">
      <c r="A3326" s="1">
        <v>585</v>
      </c>
      <c r="B3326" s="1" t="s">
        <v>6123</v>
      </c>
      <c r="C3326" s="1" t="s">
        <v>97</v>
      </c>
      <c r="D3326" s="2" t="s">
        <v>1877</v>
      </c>
      <c r="E3326" s="1"/>
      <c r="F3326" s="1"/>
    </row>
    <row r="3327" spans="1:6" ht="12.75" customHeight="1" x14ac:dyDescent="0.25">
      <c r="A3327" s="1">
        <v>39418</v>
      </c>
      <c r="B3327" s="1" t="s">
        <v>6124</v>
      </c>
      <c r="C3327" s="1" t="s">
        <v>90</v>
      </c>
      <c r="D3327" s="2" t="s">
        <v>952</v>
      </c>
      <c r="E3327" s="1"/>
      <c r="F3327" s="1"/>
    </row>
    <row r="3328" spans="1:6" ht="12.75" customHeight="1" x14ac:dyDescent="0.25">
      <c r="A3328" s="1">
        <v>39419</v>
      </c>
      <c r="B3328" s="1" t="s">
        <v>6125</v>
      </c>
      <c r="C3328" s="1" t="s">
        <v>90</v>
      </c>
      <c r="D3328" s="2" t="s">
        <v>6126</v>
      </c>
      <c r="E3328" s="1"/>
      <c r="F3328" s="1"/>
    </row>
    <row r="3329" spans="1:6" ht="12.75" customHeight="1" x14ac:dyDescent="0.25">
      <c r="A3329" s="1">
        <v>39420</v>
      </c>
      <c r="B3329" s="1" t="s">
        <v>6127</v>
      </c>
      <c r="C3329" s="1" t="s">
        <v>90</v>
      </c>
      <c r="D3329" s="2" t="s">
        <v>6128</v>
      </c>
      <c r="E3329" s="1"/>
      <c r="F3329" s="1"/>
    </row>
    <row r="3330" spans="1:6" ht="12.75" customHeight="1" x14ac:dyDescent="0.25">
      <c r="A3330" s="1">
        <v>39571</v>
      </c>
      <c r="B3330" s="1" t="s">
        <v>6129</v>
      </c>
      <c r="C3330" s="1" t="s">
        <v>90</v>
      </c>
      <c r="D3330" s="2" t="s">
        <v>6130</v>
      </c>
      <c r="E3330" s="1"/>
      <c r="F3330" s="1"/>
    </row>
    <row r="3331" spans="1:6" ht="12.75" customHeight="1" x14ac:dyDescent="0.25">
      <c r="A3331" s="1">
        <v>39421</v>
      </c>
      <c r="B3331" s="1" t="s">
        <v>6131</v>
      </c>
      <c r="C3331" s="1" t="s">
        <v>90</v>
      </c>
      <c r="D3331" s="2" t="s">
        <v>2966</v>
      </c>
      <c r="E3331" s="1"/>
      <c r="F3331" s="1"/>
    </row>
    <row r="3332" spans="1:6" ht="12.75" customHeight="1" x14ac:dyDescent="0.25">
      <c r="A3332" s="1">
        <v>39422</v>
      </c>
      <c r="B3332" s="1" t="s">
        <v>6132</v>
      </c>
      <c r="C3332" s="1" t="s">
        <v>90</v>
      </c>
      <c r="D3332" s="2" t="s">
        <v>1385</v>
      </c>
      <c r="E3332" s="1"/>
      <c r="F3332" s="1"/>
    </row>
    <row r="3333" spans="1:6" ht="12.75" customHeight="1" x14ac:dyDescent="0.25">
      <c r="A3333" s="1">
        <v>39423</v>
      </c>
      <c r="B3333" s="1" t="s">
        <v>6133</v>
      </c>
      <c r="C3333" s="1" t="s">
        <v>90</v>
      </c>
      <c r="D3333" s="2" t="s">
        <v>2877</v>
      </c>
      <c r="E3333" s="1"/>
      <c r="F3333" s="1"/>
    </row>
    <row r="3334" spans="1:6" ht="12.75" customHeight="1" x14ac:dyDescent="0.25">
      <c r="A3334" s="1">
        <v>39426</v>
      </c>
      <c r="B3334" s="1" t="s">
        <v>6134</v>
      </c>
      <c r="C3334" s="1" t="s">
        <v>90</v>
      </c>
      <c r="D3334" s="2" t="s">
        <v>6028</v>
      </c>
      <c r="E3334" s="1"/>
      <c r="F3334" s="1"/>
    </row>
    <row r="3335" spans="1:6" ht="12.75" customHeight="1" x14ac:dyDescent="0.25">
      <c r="A3335" s="1">
        <v>39429</v>
      </c>
      <c r="B3335" s="1" t="s">
        <v>6135</v>
      </c>
      <c r="C3335" s="1" t="s">
        <v>90</v>
      </c>
      <c r="D3335" s="2" t="s">
        <v>6136</v>
      </c>
      <c r="E3335" s="1"/>
      <c r="F3335" s="1"/>
    </row>
    <row r="3336" spans="1:6" ht="12.75" customHeight="1" x14ac:dyDescent="0.25">
      <c r="A3336" s="1">
        <v>39428</v>
      </c>
      <c r="B3336" s="1" t="s">
        <v>6137</v>
      </c>
      <c r="C3336" s="1" t="s">
        <v>90</v>
      </c>
      <c r="D3336" s="2" t="s">
        <v>6138</v>
      </c>
      <c r="E3336" s="1"/>
      <c r="F3336" s="1"/>
    </row>
    <row r="3337" spans="1:6" ht="12.75" customHeight="1" x14ac:dyDescent="0.25">
      <c r="A3337" s="1">
        <v>39572</v>
      </c>
      <c r="B3337" s="1" t="s">
        <v>6139</v>
      </c>
      <c r="C3337" s="1" t="s">
        <v>90</v>
      </c>
      <c r="D3337" s="2" t="s">
        <v>4228</v>
      </c>
      <c r="E3337" s="1"/>
      <c r="F3337" s="1"/>
    </row>
    <row r="3338" spans="1:6" ht="12.75" customHeight="1" x14ac:dyDescent="0.25">
      <c r="A3338" s="1">
        <v>39570</v>
      </c>
      <c r="B3338" s="1" t="s">
        <v>6140</v>
      </c>
      <c r="C3338" s="1" t="s">
        <v>90</v>
      </c>
      <c r="D3338" s="2" t="s">
        <v>1845</v>
      </c>
      <c r="E3338" s="1"/>
      <c r="F3338" s="1"/>
    </row>
    <row r="3339" spans="1:6" ht="12.75" customHeight="1" x14ac:dyDescent="0.25">
      <c r="A3339" s="1">
        <v>39569</v>
      </c>
      <c r="B3339" s="1" t="s">
        <v>6141</v>
      </c>
      <c r="C3339" s="1" t="s">
        <v>90</v>
      </c>
      <c r="D3339" s="2" t="s">
        <v>927</v>
      </c>
      <c r="E3339" s="1"/>
      <c r="F3339" s="1"/>
    </row>
    <row r="3340" spans="1:6" ht="12.75" customHeight="1" x14ac:dyDescent="0.25">
      <c r="A3340" s="1">
        <v>11552</v>
      </c>
      <c r="B3340" s="1" t="s">
        <v>6142</v>
      </c>
      <c r="C3340" s="1" t="s">
        <v>90</v>
      </c>
      <c r="D3340" s="2" t="s">
        <v>6143</v>
      </c>
      <c r="E3340" s="1"/>
      <c r="F3340" s="1"/>
    </row>
    <row r="3341" spans="1:6" ht="12.75" customHeight="1" x14ac:dyDescent="0.25">
      <c r="A3341" s="1">
        <v>40598</v>
      </c>
      <c r="B3341" s="1" t="s">
        <v>6144</v>
      </c>
      <c r="C3341" s="1" t="s">
        <v>97</v>
      </c>
      <c r="D3341" s="2" t="s">
        <v>6145</v>
      </c>
      <c r="E3341" s="1"/>
      <c r="F3341" s="1"/>
    </row>
    <row r="3342" spans="1:6" ht="12.75" customHeight="1" x14ac:dyDescent="0.25">
      <c r="A3342" s="1">
        <v>39029</v>
      </c>
      <c r="B3342" s="1" t="s">
        <v>6146</v>
      </c>
      <c r="C3342" s="1" t="s">
        <v>90</v>
      </c>
      <c r="D3342" s="2" t="s">
        <v>6147</v>
      </c>
      <c r="E3342" s="1"/>
      <c r="F3342" s="1"/>
    </row>
    <row r="3343" spans="1:6" ht="12.75" customHeight="1" x14ac:dyDescent="0.25">
      <c r="A3343" s="1">
        <v>39028</v>
      </c>
      <c r="B3343" s="1" t="s">
        <v>6148</v>
      </c>
      <c r="C3343" s="1" t="s">
        <v>90</v>
      </c>
      <c r="D3343" s="2" t="s">
        <v>126</v>
      </c>
      <c r="E3343" s="1"/>
      <c r="F3343" s="1"/>
    </row>
    <row r="3344" spans="1:6" ht="12.75" customHeight="1" x14ac:dyDescent="0.25">
      <c r="A3344" s="1">
        <v>39328</v>
      </c>
      <c r="B3344" s="1" t="s">
        <v>6149</v>
      </c>
      <c r="C3344" s="1" t="s">
        <v>90</v>
      </c>
      <c r="D3344" s="2" t="s">
        <v>1743</v>
      </c>
      <c r="E3344" s="1"/>
      <c r="F3344" s="1"/>
    </row>
    <row r="3345" spans="1:6" ht="12.75" customHeight="1" x14ac:dyDescent="0.25">
      <c r="A3345" s="1">
        <v>38541</v>
      </c>
      <c r="B3345" s="1" t="s">
        <v>6150</v>
      </c>
      <c r="C3345" s="1" t="s">
        <v>5</v>
      </c>
      <c r="D3345" s="2" t="s">
        <v>6151</v>
      </c>
      <c r="E3345" s="1"/>
      <c r="F3345" s="1"/>
    </row>
    <row r="3346" spans="1:6" ht="12.75" customHeight="1" x14ac:dyDescent="0.25">
      <c r="A3346" s="1">
        <v>38542</v>
      </c>
      <c r="B3346" s="1" t="s">
        <v>6152</v>
      </c>
      <c r="C3346" s="1" t="s">
        <v>5</v>
      </c>
      <c r="D3346" s="2" t="s">
        <v>6153</v>
      </c>
      <c r="E3346" s="1"/>
      <c r="F3346" s="1"/>
    </row>
    <row r="3347" spans="1:6" ht="12.75" customHeight="1" x14ac:dyDescent="0.25">
      <c r="A3347" s="1">
        <v>38543</v>
      </c>
      <c r="B3347" s="1" t="s">
        <v>6154</v>
      </c>
      <c r="C3347" s="1" t="s">
        <v>5</v>
      </c>
      <c r="D3347" s="2" t="s">
        <v>6155</v>
      </c>
      <c r="E3347" s="1"/>
      <c r="F3347" s="1"/>
    </row>
    <row r="3348" spans="1:6" ht="12.75" customHeight="1" x14ac:dyDescent="0.25">
      <c r="A3348" s="1">
        <v>40406</v>
      </c>
      <c r="B3348" s="1" t="s">
        <v>6156</v>
      </c>
      <c r="C3348" s="1" t="s">
        <v>5</v>
      </c>
      <c r="D3348" s="2" t="s">
        <v>6157</v>
      </c>
      <c r="E3348" s="1"/>
      <c r="F3348" s="1"/>
    </row>
    <row r="3349" spans="1:6" ht="12.75" customHeight="1" x14ac:dyDescent="0.25">
      <c r="A3349" s="1">
        <v>40789</v>
      </c>
      <c r="B3349" s="1" t="s">
        <v>6158</v>
      </c>
      <c r="C3349" s="1" t="s">
        <v>5</v>
      </c>
      <c r="D3349" s="2" t="s">
        <v>6159</v>
      </c>
      <c r="E3349" s="1"/>
      <c r="F3349" s="1"/>
    </row>
    <row r="3350" spans="1:6" ht="12.75" customHeight="1" x14ac:dyDescent="0.25">
      <c r="A3350" s="1">
        <v>40791</v>
      </c>
      <c r="B3350" s="1" t="s">
        <v>6160</v>
      </c>
      <c r="C3350" s="1" t="s">
        <v>5</v>
      </c>
      <c r="D3350" s="2" t="s">
        <v>6161</v>
      </c>
      <c r="E3350" s="1"/>
      <c r="F3350" s="1"/>
    </row>
    <row r="3351" spans="1:6" ht="12.75" customHeight="1" x14ac:dyDescent="0.25">
      <c r="A3351" s="1">
        <v>11651</v>
      </c>
      <c r="B3351" s="1" t="s">
        <v>6162</v>
      </c>
      <c r="C3351" s="1" t="s">
        <v>5</v>
      </c>
      <c r="D3351" s="2" t="s">
        <v>6163</v>
      </c>
      <c r="E3351" s="1"/>
      <c r="F3351" s="1"/>
    </row>
    <row r="3352" spans="1:6" ht="12.75" customHeight="1" x14ac:dyDescent="0.25">
      <c r="A3352" s="1">
        <v>40435</v>
      </c>
      <c r="B3352" s="1" t="s">
        <v>6164</v>
      </c>
      <c r="C3352" s="1" t="s">
        <v>5</v>
      </c>
      <c r="D3352" s="2" t="s">
        <v>6165</v>
      </c>
      <c r="E3352" s="1"/>
      <c r="F3352" s="1"/>
    </row>
    <row r="3353" spans="1:6" ht="12.75" customHeight="1" x14ac:dyDescent="0.25">
      <c r="A3353" s="1">
        <v>39012</v>
      </c>
      <c r="B3353" s="1" t="s">
        <v>6166</v>
      </c>
      <c r="C3353" s="1" t="s">
        <v>5</v>
      </c>
      <c r="D3353" s="2" t="s">
        <v>6167</v>
      </c>
      <c r="E3353" s="1"/>
      <c r="F3353" s="1"/>
    </row>
    <row r="3354" spans="1:6" ht="12.75" customHeight="1" x14ac:dyDescent="0.25">
      <c r="A3354" s="1">
        <v>13617</v>
      </c>
      <c r="B3354" s="1" t="s">
        <v>6168</v>
      </c>
      <c r="C3354" s="1" t="s">
        <v>5</v>
      </c>
      <c r="D3354" s="2" t="s">
        <v>6169</v>
      </c>
      <c r="E3354" s="1"/>
      <c r="F3354" s="1"/>
    </row>
    <row r="3355" spans="1:6" ht="12.75" customHeight="1" x14ac:dyDescent="0.25">
      <c r="A3355" s="1">
        <v>35274</v>
      </c>
      <c r="B3355" s="1" t="s">
        <v>6170</v>
      </c>
      <c r="C3355" s="1" t="s">
        <v>90</v>
      </c>
      <c r="D3355" s="2" t="s">
        <v>6171</v>
      </c>
      <c r="E3355" s="1"/>
      <c r="F3355" s="1"/>
    </row>
    <row r="3356" spans="1:6" ht="12.75" customHeight="1" x14ac:dyDescent="0.25">
      <c r="A3356" s="1">
        <v>35275</v>
      </c>
      <c r="B3356" s="1" t="s">
        <v>6172</v>
      </c>
      <c r="C3356" s="1" t="s">
        <v>90</v>
      </c>
      <c r="D3356" s="2" t="s">
        <v>6173</v>
      </c>
      <c r="E3356" s="1"/>
      <c r="F3356" s="1"/>
    </row>
    <row r="3357" spans="1:6" ht="12.75" customHeight="1" x14ac:dyDescent="0.25">
      <c r="A3357" s="1">
        <v>35276</v>
      </c>
      <c r="B3357" s="1" t="s">
        <v>6174</v>
      </c>
      <c r="C3357" s="1" t="s">
        <v>90</v>
      </c>
      <c r="D3357" s="2" t="s">
        <v>6175</v>
      </c>
      <c r="E3357" s="1"/>
      <c r="F3357" s="1"/>
    </row>
    <row r="3358" spans="1:6" ht="12.75" customHeight="1" x14ac:dyDescent="0.25">
      <c r="A3358" s="1">
        <v>38386</v>
      </c>
      <c r="B3358" s="1" t="s">
        <v>6176</v>
      </c>
      <c r="C3358" s="1" t="s">
        <v>5</v>
      </c>
      <c r="D3358" s="2" t="s">
        <v>6177</v>
      </c>
      <c r="E3358" s="1"/>
      <c r="F3358" s="1"/>
    </row>
    <row r="3359" spans="1:6" ht="12.75" customHeight="1" x14ac:dyDescent="0.25">
      <c r="A3359" s="1">
        <v>11091</v>
      </c>
      <c r="B3359" s="1" t="s">
        <v>6178</v>
      </c>
      <c r="C3359" s="1" t="s">
        <v>5</v>
      </c>
      <c r="D3359" s="2" t="s">
        <v>6179</v>
      </c>
      <c r="E3359" s="1"/>
      <c r="F3359" s="1"/>
    </row>
    <row r="3360" spans="1:6" ht="12.75" customHeight="1" x14ac:dyDescent="0.25">
      <c r="A3360" s="1">
        <v>37586</v>
      </c>
      <c r="B3360" s="1" t="s">
        <v>6180</v>
      </c>
      <c r="C3360" s="1" t="s">
        <v>3881</v>
      </c>
      <c r="D3360" s="2" t="s">
        <v>6181</v>
      </c>
      <c r="E3360" s="1"/>
      <c r="F3360" s="1"/>
    </row>
    <row r="3361" spans="1:6" ht="12.75" customHeight="1" x14ac:dyDescent="0.25">
      <c r="A3361" s="1">
        <v>37395</v>
      </c>
      <c r="B3361" s="1" t="s">
        <v>6182</v>
      </c>
      <c r="C3361" s="1" t="s">
        <v>3881</v>
      </c>
      <c r="D3361" s="2" t="s">
        <v>6183</v>
      </c>
      <c r="E3361" s="1"/>
      <c r="F3361" s="1"/>
    </row>
    <row r="3362" spans="1:6" ht="12.75" customHeight="1" x14ac:dyDescent="0.25">
      <c r="A3362" s="1">
        <v>14147</v>
      </c>
      <c r="B3362" s="1" t="s">
        <v>6184</v>
      </c>
      <c r="C3362" s="1" t="s">
        <v>3881</v>
      </c>
      <c r="D3362" s="2" t="s">
        <v>6185</v>
      </c>
      <c r="E3362" s="1"/>
      <c r="F3362" s="1"/>
    </row>
    <row r="3363" spans="1:6" ht="12.75" customHeight="1" x14ac:dyDescent="0.25">
      <c r="A3363" s="1">
        <v>37396</v>
      </c>
      <c r="B3363" s="1" t="s">
        <v>6186</v>
      </c>
      <c r="C3363" s="1" t="s">
        <v>3881</v>
      </c>
      <c r="D3363" s="2" t="s">
        <v>6187</v>
      </c>
      <c r="E3363" s="1"/>
      <c r="F3363" s="1"/>
    </row>
    <row r="3364" spans="1:6" ht="12.75" customHeight="1" x14ac:dyDescent="0.25">
      <c r="A3364" s="1">
        <v>37397</v>
      </c>
      <c r="B3364" s="1" t="s">
        <v>6188</v>
      </c>
      <c r="C3364" s="1" t="s">
        <v>3881</v>
      </c>
      <c r="D3364" s="2" t="s">
        <v>6189</v>
      </c>
      <c r="E3364" s="1"/>
      <c r="F3364" s="1"/>
    </row>
    <row r="3365" spans="1:6" ht="12.75" customHeight="1" x14ac:dyDescent="0.25">
      <c r="A3365" s="1">
        <v>43606</v>
      </c>
      <c r="B3365" s="1" t="s">
        <v>6190</v>
      </c>
      <c r="C3365" s="1" t="s">
        <v>5</v>
      </c>
      <c r="D3365" s="2" t="s">
        <v>5764</v>
      </c>
      <c r="E3365" s="1"/>
      <c r="F3365" s="1"/>
    </row>
    <row r="3366" spans="1:6" ht="12.75" customHeight="1" x14ac:dyDescent="0.25">
      <c r="A3366" s="1">
        <v>444</v>
      </c>
      <c r="B3366" s="1" t="s">
        <v>6191</v>
      </c>
      <c r="C3366" s="1" t="s">
        <v>5</v>
      </c>
      <c r="D3366" s="2" t="s">
        <v>6192</v>
      </c>
      <c r="E3366" s="1"/>
      <c r="F3366" s="1"/>
    </row>
    <row r="3367" spans="1:6" ht="12.75" customHeight="1" x14ac:dyDescent="0.25">
      <c r="A3367" s="1">
        <v>445</v>
      </c>
      <c r="B3367" s="1" t="s">
        <v>6193</v>
      </c>
      <c r="C3367" s="1" t="s">
        <v>5</v>
      </c>
      <c r="D3367" s="2" t="s">
        <v>6194</v>
      </c>
      <c r="E3367" s="1"/>
      <c r="F3367" s="1"/>
    </row>
    <row r="3368" spans="1:6" ht="12.75" customHeight="1" x14ac:dyDescent="0.25">
      <c r="A3368" s="1">
        <v>4783</v>
      </c>
      <c r="B3368" s="1" t="s">
        <v>6195</v>
      </c>
      <c r="C3368" s="1" t="s">
        <v>291</v>
      </c>
      <c r="D3368" s="2" t="s">
        <v>8975</v>
      </c>
      <c r="E3368" s="1"/>
      <c r="F3368" s="1"/>
    </row>
    <row r="3369" spans="1:6" ht="12.75" customHeight="1" x14ac:dyDescent="0.25">
      <c r="A3369" s="1">
        <v>41079</v>
      </c>
      <c r="B3369" s="1" t="s">
        <v>6196</v>
      </c>
      <c r="C3369" s="1" t="s">
        <v>294</v>
      </c>
      <c r="D3369" s="2" t="s">
        <v>8976</v>
      </c>
      <c r="E3369" s="1"/>
      <c r="F3369" s="1"/>
    </row>
    <row r="3370" spans="1:6" ht="12.75" customHeight="1" x14ac:dyDescent="0.25">
      <c r="A3370" s="1">
        <v>12874</v>
      </c>
      <c r="B3370" s="1" t="s">
        <v>6197</v>
      </c>
      <c r="C3370" s="1" t="s">
        <v>291</v>
      </c>
      <c r="D3370" s="2" t="s">
        <v>4909</v>
      </c>
      <c r="E3370" s="1"/>
      <c r="F3370" s="1"/>
    </row>
    <row r="3371" spans="1:6" ht="12.75" customHeight="1" x14ac:dyDescent="0.25">
      <c r="A3371" s="1">
        <v>41082</v>
      </c>
      <c r="B3371" s="1" t="s">
        <v>6198</v>
      </c>
      <c r="C3371" s="1" t="s">
        <v>294</v>
      </c>
      <c r="D3371" s="2" t="s">
        <v>9072</v>
      </c>
      <c r="E3371" s="1"/>
      <c r="F3371" s="1"/>
    </row>
    <row r="3372" spans="1:6" ht="12.75" customHeight="1" x14ac:dyDescent="0.25">
      <c r="A3372" s="1">
        <v>4785</v>
      </c>
      <c r="B3372" s="1" t="s">
        <v>6200</v>
      </c>
      <c r="C3372" s="1" t="s">
        <v>291</v>
      </c>
      <c r="D3372" s="2" t="s">
        <v>8975</v>
      </c>
      <c r="E3372" s="1"/>
      <c r="F3372" s="1"/>
    </row>
    <row r="3373" spans="1:6" ht="12.75" customHeight="1" x14ac:dyDescent="0.25">
      <c r="A3373" s="1">
        <v>41081</v>
      </c>
      <c r="B3373" s="1" t="s">
        <v>6201</v>
      </c>
      <c r="C3373" s="1" t="s">
        <v>294</v>
      </c>
      <c r="D3373" s="2" t="s">
        <v>8976</v>
      </c>
      <c r="E3373" s="1"/>
      <c r="F3373" s="1"/>
    </row>
    <row r="3374" spans="1:6" ht="12.75" customHeight="1" x14ac:dyDescent="0.25">
      <c r="A3374" s="1">
        <v>4801</v>
      </c>
      <c r="B3374" s="1" t="s">
        <v>6202</v>
      </c>
      <c r="C3374" s="1" t="s">
        <v>778</v>
      </c>
      <c r="D3374" s="2" t="s">
        <v>6203</v>
      </c>
      <c r="E3374" s="1"/>
      <c r="F3374" s="1"/>
    </row>
    <row r="3375" spans="1:6" ht="12.75" customHeight="1" x14ac:dyDescent="0.25">
      <c r="A3375" s="1">
        <v>4794</v>
      </c>
      <c r="B3375" s="1" t="s">
        <v>6204</v>
      </c>
      <c r="C3375" s="1" t="s">
        <v>778</v>
      </c>
      <c r="D3375" s="2" t="s">
        <v>6205</v>
      </c>
      <c r="E3375" s="1"/>
      <c r="F3375" s="1"/>
    </row>
    <row r="3376" spans="1:6" ht="12.75" customHeight="1" x14ac:dyDescent="0.25">
      <c r="A3376" s="1">
        <v>4796</v>
      </c>
      <c r="B3376" s="1" t="s">
        <v>6206</v>
      </c>
      <c r="C3376" s="1" t="s">
        <v>778</v>
      </c>
      <c r="D3376" s="2" t="s">
        <v>6207</v>
      </c>
      <c r="E3376" s="1"/>
      <c r="F3376" s="1"/>
    </row>
    <row r="3377" spans="1:6" ht="12.75" customHeight="1" x14ac:dyDescent="0.25">
      <c r="A3377" s="1">
        <v>4800</v>
      </c>
      <c r="B3377" s="1" t="s">
        <v>6208</v>
      </c>
      <c r="C3377" s="1" t="s">
        <v>778</v>
      </c>
      <c r="D3377" s="2" t="s">
        <v>6209</v>
      </c>
      <c r="E3377" s="1"/>
      <c r="F3377" s="1"/>
    </row>
    <row r="3378" spans="1:6" ht="12.75" customHeight="1" x14ac:dyDescent="0.25">
      <c r="A3378" s="1">
        <v>4795</v>
      </c>
      <c r="B3378" s="1" t="s">
        <v>6210</v>
      </c>
      <c r="C3378" s="1" t="s">
        <v>778</v>
      </c>
      <c r="D3378" s="2" t="s">
        <v>6211</v>
      </c>
      <c r="E3378" s="1"/>
      <c r="F3378" s="1"/>
    </row>
    <row r="3379" spans="1:6" ht="12.75" customHeight="1" x14ac:dyDescent="0.25">
      <c r="A3379" s="1">
        <v>39694</v>
      </c>
      <c r="B3379" s="1" t="s">
        <v>6212</v>
      </c>
      <c r="C3379" s="1" t="s">
        <v>778</v>
      </c>
      <c r="D3379" s="2" t="s">
        <v>6213</v>
      </c>
      <c r="E3379" s="1"/>
      <c r="F3379" s="1"/>
    </row>
    <row r="3380" spans="1:6" ht="12.75" customHeight="1" x14ac:dyDescent="0.25">
      <c r="A3380" s="1">
        <v>1292</v>
      </c>
      <c r="B3380" s="1" t="s">
        <v>6214</v>
      </c>
      <c r="C3380" s="1" t="s">
        <v>778</v>
      </c>
      <c r="D3380" s="2" t="s">
        <v>6215</v>
      </c>
      <c r="E3380" s="1"/>
      <c r="F3380" s="1"/>
    </row>
    <row r="3381" spans="1:6" ht="12.75" customHeight="1" x14ac:dyDescent="0.25">
      <c r="A3381" s="1">
        <v>1287</v>
      </c>
      <c r="B3381" s="1" t="s">
        <v>6216</v>
      </c>
      <c r="C3381" s="1" t="s">
        <v>778</v>
      </c>
      <c r="D3381" s="2" t="s">
        <v>6217</v>
      </c>
      <c r="E3381" s="1"/>
      <c r="F3381" s="1"/>
    </row>
    <row r="3382" spans="1:6" ht="12.75" customHeight="1" x14ac:dyDescent="0.25">
      <c r="A3382" s="1">
        <v>1297</v>
      </c>
      <c r="B3382" s="1" t="s">
        <v>6218</v>
      </c>
      <c r="C3382" s="1" t="s">
        <v>778</v>
      </c>
      <c r="D3382" s="2" t="s">
        <v>6219</v>
      </c>
      <c r="E3382" s="1"/>
      <c r="F3382" s="1"/>
    </row>
    <row r="3383" spans="1:6" ht="12.75" customHeight="1" x14ac:dyDescent="0.25">
      <c r="A3383" s="1">
        <v>4786</v>
      </c>
      <c r="B3383" s="1" t="s">
        <v>6220</v>
      </c>
      <c r="C3383" s="1" t="s">
        <v>778</v>
      </c>
      <c r="D3383" s="2" t="s">
        <v>6221</v>
      </c>
      <c r="E3383" s="1"/>
      <c r="F3383" s="1"/>
    </row>
    <row r="3384" spans="1:6" ht="12.75" customHeight="1" x14ac:dyDescent="0.25">
      <c r="A3384" s="1">
        <v>10840</v>
      </c>
      <c r="B3384" s="1" t="s">
        <v>6222</v>
      </c>
      <c r="C3384" s="1" t="s">
        <v>778</v>
      </c>
      <c r="D3384" s="2" t="s">
        <v>6223</v>
      </c>
      <c r="E3384" s="1"/>
      <c r="F3384" s="1"/>
    </row>
    <row r="3385" spans="1:6" ht="12.75" customHeight="1" x14ac:dyDescent="0.25">
      <c r="A3385" s="1">
        <v>10841</v>
      </c>
      <c r="B3385" s="1" t="s">
        <v>6224</v>
      </c>
      <c r="C3385" s="1" t="s">
        <v>778</v>
      </c>
      <c r="D3385" s="2" t="s">
        <v>6225</v>
      </c>
      <c r="E3385" s="1"/>
      <c r="F3385" s="1"/>
    </row>
    <row r="3386" spans="1:6" ht="12.75" customHeight="1" x14ac:dyDescent="0.25">
      <c r="A3386" s="1">
        <v>44540</v>
      </c>
      <c r="B3386" s="1" t="s">
        <v>6226</v>
      </c>
      <c r="C3386" s="1" t="s">
        <v>778</v>
      </c>
      <c r="D3386" s="2" t="s">
        <v>6227</v>
      </c>
      <c r="E3386" s="1"/>
      <c r="F3386" s="1"/>
    </row>
    <row r="3387" spans="1:6" ht="12.75" customHeight="1" x14ac:dyDescent="0.25">
      <c r="A3387" s="1">
        <v>10842</v>
      </c>
      <c r="B3387" s="1" t="s">
        <v>6228</v>
      </c>
      <c r="C3387" s="1" t="s">
        <v>778</v>
      </c>
      <c r="D3387" s="2" t="s">
        <v>6229</v>
      </c>
      <c r="E3387" s="1"/>
      <c r="F3387" s="1"/>
    </row>
    <row r="3388" spans="1:6" ht="12.75" customHeight="1" x14ac:dyDescent="0.25">
      <c r="A3388" s="1">
        <v>21108</v>
      </c>
      <c r="B3388" s="1" t="s">
        <v>6230</v>
      </c>
      <c r="C3388" s="1" t="s">
        <v>778</v>
      </c>
      <c r="D3388" s="2" t="s">
        <v>6231</v>
      </c>
      <c r="E3388" s="1"/>
      <c r="F3388" s="1"/>
    </row>
    <row r="3389" spans="1:6" ht="12.75" customHeight="1" x14ac:dyDescent="0.25">
      <c r="A3389" s="1">
        <v>38180</v>
      </c>
      <c r="B3389" s="1" t="s">
        <v>6232</v>
      </c>
      <c r="C3389" s="1" t="s">
        <v>778</v>
      </c>
      <c r="D3389" s="2" t="s">
        <v>6233</v>
      </c>
      <c r="E3389" s="1"/>
      <c r="F3389" s="1"/>
    </row>
    <row r="3390" spans="1:6" ht="12.75" customHeight="1" x14ac:dyDescent="0.25">
      <c r="A3390" s="1">
        <v>40648</v>
      </c>
      <c r="B3390" s="1" t="s">
        <v>6234</v>
      </c>
      <c r="C3390" s="1" t="s">
        <v>778</v>
      </c>
      <c r="D3390" s="2" t="s">
        <v>6235</v>
      </c>
      <c r="E3390" s="1"/>
      <c r="F3390" s="1"/>
    </row>
    <row r="3391" spans="1:6" ht="12.75" customHeight="1" x14ac:dyDescent="0.25">
      <c r="A3391" s="1">
        <v>40649</v>
      </c>
      <c r="B3391" s="1" t="s">
        <v>6236</v>
      </c>
      <c r="C3391" s="1" t="s">
        <v>778</v>
      </c>
      <c r="D3391" s="2" t="s">
        <v>6237</v>
      </c>
      <c r="E3391" s="1"/>
      <c r="F3391" s="1"/>
    </row>
    <row r="3392" spans="1:6" ht="12.75" customHeight="1" x14ac:dyDescent="0.25">
      <c r="A3392" s="1">
        <v>40650</v>
      </c>
      <c r="B3392" s="1" t="s">
        <v>6238</v>
      </c>
      <c r="C3392" s="1" t="s">
        <v>778</v>
      </c>
      <c r="D3392" s="2" t="s">
        <v>6239</v>
      </c>
      <c r="E3392" s="1"/>
      <c r="F3392" s="1"/>
    </row>
    <row r="3393" spans="1:6" ht="12.75" customHeight="1" x14ac:dyDescent="0.25">
      <c r="A3393" s="1">
        <v>40651</v>
      </c>
      <c r="B3393" s="1" t="s">
        <v>6240</v>
      </c>
      <c r="C3393" s="1" t="s">
        <v>778</v>
      </c>
      <c r="D3393" s="2" t="s">
        <v>6241</v>
      </c>
      <c r="E3393" s="1"/>
      <c r="F3393" s="1"/>
    </row>
    <row r="3394" spans="1:6" ht="12.75" customHeight="1" x14ac:dyDescent="0.25">
      <c r="A3394" s="1">
        <v>40652</v>
      </c>
      <c r="B3394" s="1" t="s">
        <v>6242</v>
      </c>
      <c r="C3394" s="1" t="s">
        <v>778</v>
      </c>
      <c r="D3394" s="2" t="s">
        <v>6243</v>
      </c>
      <c r="E3394" s="1"/>
      <c r="F3394" s="1"/>
    </row>
    <row r="3395" spans="1:6" ht="12.75" customHeight="1" x14ac:dyDescent="0.25">
      <c r="A3395" s="1">
        <v>40647</v>
      </c>
      <c r="B3395" s="1" t="s">
        <v>6244</v>
      </c>
      <c r="C3395" s="1" t="s">
        <v>778</v>
      </c>
      <c r="D3395" s="2" t="s">
        <v>6245</v>
      </c>
      <c r="E3395" s="1"/>
      <c r="F3395" s="1"/>
    </row>
    <row r="3396" spans="1:6" ht="12.75" customHeight="1" x14ac:dyDescent="0.25">
      <c r="A3396" s="1">
        <v>40653</v>
      </c>
      <c r="B3396" s="1" t="s">
        <v>6246</v>
      </c>
      <c r="C3396" s="1" t="s">
        <v>778</v>
      </c>
      <c r="D3396" s="2" t="s">
        <v>6247</v>
      </c>
      <c r="E3396" s="1"/>
      <c r="F3396" s="1"/>
    </row>
    <row r="3397" spans="1:6" ht="12.75" customHeight="1" x14ac:dyDescent="0.25">
      <c r="A3397" s="1">
        <v>36178</v>
      </c>
      <c r="B3397" s="1" t="s">
        <v>6248</v>
      </c>
      <c r="C3397" s="1" t="s">
        <v>5</v>
      </c>
      <c r="D3397" s="2" t="s">
        <v>6249</v>
      </c>
      <c r="E3397" s="1"/>
      <c r="F3397" s="1"/>
    </row>
    <row r="3398" spans="1:6" ht="12.75" customHeight="1" x14ac:dyDescent="0.25">
      <c r="A3398" s="1">
        <v>38195</v>
      </c>
      <c r="B3398" s="1" t="s">
        <v>6250</v>
      </c>
      <c r="C3398" s="1" t="s">
        <v>778</v>
      </c>
      <c r="D3398" s="2" t="s">
        <v>6251</v>
      </c>
      <c r="E3398" s="1"/>
      <c r="F3398" s="1"/>
    </row>
    <row r="3399" spans="1:6" ht="12.75" customHeight="1" x14ac:dyDescent="0.25">
      <c r="A3399" s="1">
        <v>38181</v>
      </c>
      <c r="B3399" s="1" t="s">
        <v>6252</v>
      </c>
      <c r="C3399" s="1" t="s">
        <v>778</v>
      </c>
      <c r="D3399" s="2" t="s">
        <v>6253</v>
      </c>
      <c r="E3399" s="1"/>
      <c r="F3399" s="1"/>
    </row>
    <row r="3400" spans="1:6" ht="12.75" customHeight="1" x14ac:dyDescent="0.25">
      <c r="A3400" s="1">
        <v>38182</v>
      </c>
      <c r="B3400" s="1" t="s">
        <v>6254</v>
      </c>
      <c r="C3400" s="1" t="s">
        <v>778</v>
      </c>
      <c r="D3400" s="2" t="s">
        <v>6255</v>
      </c>
      <c r="E3400" s="1"/>
      <c r="F3400" s="1"/>
    </row>
    <row r="3401" spans="1:6" ht="12.75" customHeight="1" x14ac:dyDescent="0.25">
      <c r="A3401" s="1">
        <v>38186</v>
      </c>
      <c r="B3401" s="1" t="s">
        <v>6256</v>
      </c>
      <c r="C3401" s="1" t="s">
        <v>778</v>
      </c>
      <c r="D3401" s="2" t="s">
        <v>6257</v>
      </c>
      <c r="E3401" s="1"/>
      <c r="F3401" s="1"/>
    </row>
    <row r="3402" spans="1:6" ht="12.75" customHeight="1" x14ac:dyDescent="0.25">
      <c r="A3402" s="1">
        <v>38185</v>
      </c>
      <c r="B3402" s="1" t="s">
        <v>6258</v>
      </c>
      <c r="C3402" s="1" t="s">
        <v>778</v>
      </c>
      <c r="D3402" s="2" t="s">
        <v>6259</v>
      </c>
      <c r="E3402" s="1"/>
      <c r="F3402" s="1"/>
    </row>
    <row r="3403" spans="1:6" ht="12.75" customHeight="1" x14ac:dyDescent="0.25">
      <c r="A3403" s="1">
        <v>40654</v>
      </c>
      <c r="B3403" s="1" t="s">
        <v>6260</v>
      </c>
      <c r="C3403" s="1" t="s">
        <v>778</v>
      </c>
      <c r="D3403" s="2" t="s">
        <v>6261</v>
      </c>
      <c r="E3403" s="1"/>
      <c r="F3403" s="1"/>
    </row>
    <row r="3404" spans="1:6" ht="12.75" customHeight="1" x14ac:dyDescent="0.25">
      <c r="A3404" s="1">
        <v>44541</v>
      </c>
      <c r="B3404" s="1" t="s">
        <v>6262</v>
      </c>
      <c r="C3404" s="1" t="s">
        <v>778</v>
      </c>
      <c r="D3404" s="2" t="s">
        <v>1618</v>
      </c>
      <c r="E3404" s="1"/>
      <c r="F3404" s="1"/>
    </row>
    <row r="3405" spans="1:6" ht="12.75" customHeight="1" x14ac:dyDescent="0.25">
      <c r="A3405" s="1">
        <v>4822</v>
      </c>
      <c r="B3405" s="1" t="s">
        <v>6263</v>
      </c>
      <c r="C3405" s="1" t="s">
        <v>778</v>
      </c>
      <c r="D3405" s="2" t="s">
        <v>6264</v>
      </c>
      <c r="E3405" s="1"/>
      <c r="F3405" s="1"/>
    </row>
    <row r="3406" spans="1:6" ht="12.75" customHeight="1" x14ac:dyDescent="0.25">
      <c r="A3406" s="1">
        <v>4818</v>
      </c>
      <c r="B3406" s="1" t="s">
        <v>6265</v>
      </c>
      <c r="C3406" s="1" t="s">
        <v>778</v>
      </c>
      <c r="D3406" s="2" t="s">
        <v>6266</v>
      </c>
      <c r="E3406" s="1"/>
      <c r="F3406" s="1"/>
    </row>
    <row r="3407" spans="1:6" ht="12.75" customHeight="1" x14ac:dyDescent="0.25">
      <c r="A3407" s="1">
        <v>39567</v>
      </c>
      <c r="B3407" s="1" t="s">
        <v>6267</v>
      </c>
      <c r="C3407" s="1" t="s">
        <v>778</v>
      </c>
      <c r="D3407" s="2" t="s">
        <v>6268</v>
      </c>
      <c r="E3407" s="1"/>
      <c r="F3407" s="1"/>
    </row>
    <row r="3408" spans="1:6" ht="12.75" customHeight="1" x14ac:dyDescent="0.25">
      <c r="A3408" s="1">
        <v>39566</v>
      </c>
      <c r="B3408" s="1" t="s">
        <v>6269</v>
      </c>
      <c r="C3408" s="1" t="s">
        <v>778</v>
      </c>
      <c r="D3408" s="2" t="s">
        <v>6270</v>
      </c>
      <c r="E3408" s="1"/>
      <c r="F3408" s="1"/>
    </row>
    <row r="3409" spans="1:6" ht="12.75" customHeight="1" x14ac:dyDescent="0.25">
      <c r="A3409" s="1">
        <v>39416</v>
      </c>
      <c r="B3409" s="1" t="s">
        <v>6271</v>
      </c>
      <c r="C3409" s="1" t="s">
        <v>778</v>
      </c>
      <c r="D3409" s="2" t="s">
        <v>6272</v>
      </c>
      <c r="E3409" s="1"/>
      <c r="F3409" s="1"/>
    </row>
    <row r="3410" spans="1:6" ht="12.75" customHeight="1" x14ac:dyDescent="0.25">
      <c r="A3410" s="1">
        <v>39417</v>
      </c>
      <c r="B3410" s="1" t="s">
        <v>6273</v>
      </c>
      <c r="C3410" s="1" t="s">
        <v>778</v>
      </c>
      <c r="D3410" s="2" t="s">
        <v>6274</v>
      </c>
      <c r="E3410" s="1"/>
      <c r="F3410" s="1"/>
    </row>
    <row r="3411" spans="1:6" ht="12.75" customHeight="1" x14ac:dyDescent="0.25">
      <c r="A3411" s="1">
        <v>43742</v>
      </c>
      <c r="B3411" s="1" t="s">
        <v>6275</v>
      </c>
      <c r="C3411" s="1" t="s">
        <v>778</v>
      </c>
      <c r="D3411" s="2" t="s">
        <v>6276</v>
      </c>
      <c r="E3411" s="1"/>
      <c r="F3411" s="1"/>
    </row>
    <row r="3412" spans="1:6" ht="12.75" customHeight="1" x14ac:dyDescent="0.25">
      <c r="A3412" s="1">
        <v>39414</v>
      </c>
      <c r="B3412" s="1" t="s">
        <v>6277</v>
      </c>
      <c r="C3412" s="1" t="s">
        <v>778</v>
      </c>
      <c r="D3412" s="2" t="s">
        <v>6278</v>
      </c>
      <c r="E3412" s="1"/>
      <c r="F3412" s="1"/>
    </row>
    <row r="3413" spans="1:6" ht="12.75" customHeight="1" x14ac:dyDescent="0.25">
      <c r="A3413" s="1">
        <v>39415</v>
      </c>
      <c r="B3413" s="1" t="s">
        <v>6279</v>
      </c>
      <c r="C3413" s="1" t="s">
        <v>778</v>
      </c>
      <c r="D3413" s="2" t="s">
        <v>6280</v>
      </c>
      <c r="E3413" s="1"/>
      <c r="F3413" s="1"/>
    </row>
    <row r="3414" spans="1:6" ht="12.75" customHeight="1" x14ac:dyDescent="0.25">
      <c r="A3414" s="1">
        <v>43740</v>
      </c>
      <c r="B3414" s="1" t="s">
        <v>6281</v>
      </c>
      <c r="C3414" s="1" t="s">
        <v>778</v>
      </c>
      <c r="D3414" s="2" t="s">
        <v>2105</v>
      </c>
      <c r="E3414" s="1"/>
      <c r="F3414" s="1"/>
    </row>
    <row r="3415" spans="1:6" ht="12.75" customHeight="1" x14ac:dyDescent="0.25">
      <c r="A3415" s="1">
        <v>39412</v>
      </c>
      <c r="B3415" s="1" t="s">
        <v>6282</v>
      </c>
      <c r="C3415" s="1" t="s">
        <v>778</v>
      </c>
      <c r="D3415" s="2" t="s">
        <v>6283</v>
      </c>
      <c r="E3415" s="1"/>
      <c r="F3415" s="1"/>
    </row>
    <row r="3416" spans="1:6" ht="12.75" customHeight="1" x14ac:dyDescent="0.25">
      <c r="A3416" s="1">
        <v>39413</v>
      </c>
      <c r="B3416" s="1" t="s">
        <v>6284</v>
      </c>
      <c r="C3416" s="1" t="s">
        <v>778</v>
      </c>
      <c r="D3416" s="2" t="s">
        <v>6285</v>
      </c>
      <c r="E3416" s="1"/>
      <c r="F3416" s="1"/>
    </row>
    <row r="3417" spans="1:6" ht="12.75" customHeight="1" x14ac:dyDescent="0.25">
      <c r="A3417" s="1">
        <v>43741</v>
      </c>
      <c r="B3417" s="1" t="s">
        <v>6286</v>
      </c>
      <c r="C3417" s="1" t="s">
        <v>778</v>
      </c>
      <c r="D3417" s="2" t="s">
        <v>6287</v>
      </c>
      <c r="E3417" s="1"/>
      <c r="F3417" s="1"/>
    </row>
    <row r="3418" spans="1:6" ht="12.75" customHeight="1" x14ac:dyDescent="0.25">
      <c r="A3418" s="1">
        <v>11062</v>
      </c>
      <c r="B3418" s="1" t="s">
        <v>6288</v>
      </c>
      <c r="C3418" s="1" t="s">
        <v>778</v>
      </c>
      <c r="D3418" s="2" t="s">
        <v>6289</v>
      </c>
      <c r="E3418" s="1"/>
      <c r="F3418" s="1"/>
    </row>
    <row r="3419" spans="1:6" ht="12.75" customHeight="1" x14ac:dyDescent="0.25">
      <c r="A3419" s="1">
        <v>11063</v>
      </c>
      <c r="B3419" s="1" t="s">
        <v>6290</v>
      </c>
      <c r="C3419" s="1" t="s">
        <v>778</v>
      </c>
      <c r="D3419" s="2" t="s">
        <v>6291</v>
      </c>
      <c r="E3419" s="1"/>
      <c r="F3419" s="1"/>
    </row>
    <row r="3420" spans="1:6" ht="12.75" customHeight="1" x14ac:dyDescent="0.25">
      <c r="A3420" s="1">
        <v>13521</v>
      </c>
      <c r="B3420" s="1" t="s">
        <v>6292</v>
      </c>
      <c r="C3420" s="1" t="s">
        <v>5</v>
      </c>
      <c r="D3420" s="2" t="s">
        <v>1804</v>
      </c>
      <c r="E3420" s="1"/>
      <c r="F3420" s="1"/>
    </row>
    <row r="3421" spans="1:6" ht="12.75" customHeight="1" x14ac:dyDescent="0.25">
      <c r="A3421" s="1">
        <v>10851</v>
      </c>
      <c r="B3421" s="1" t="s">
        <v>6293</v>
      </c>
      <c r="C3421" s="1" t="s">
        <v>5</v>
      </c>
      <c r="D3421" s="2" t="s">
        <v>6294</v>
      </c>
      <c r="E3421" s="1"/>
      <c r="F3421" s="1"/>
    </row>
    <row r="3422" spans="1:6" ht="12.75" customHeight="1" x14ac:dyDescent="0.25">
      <c r="A3422" s="1">
        <v>39515</v>
      </c>
      <c r="B3422" s="1" t="s">
        <v>6295</v>
      </c>
      <c r="C3422" s="1" t="s">
        <v>5</v>
      </c>
      <c r="D3422" s="2" t="s">
        <v>6296</v>
      </c>
      <c r="E3422" s="1"/>
      <c r="F3422" s="1"/>
    </row>
    <row r="3423" spans="1:6" ht="12.75" customHeight="1" x14ac:dyDescent="0.25">
      <c r="A3423" s="1">
        <v>39516</v>
      </c>
      <c r="B3423" s="1" t="s">
        <v>6297</v>
      </c>
      <c r="C3423" s="1" t="s">
        <v>5</v>
      </c>
      <c r="D3423" s="2" t="s">
        <v>6298</v>
      </c>
      <c r="E3423" s="1"/>
      <c r="F3423" s="1"/>
    </row>
    <row r="3424" spans="1:6" ht="12.75" customHeight="1" x14ac:dyDescent="0.25">
      <c r="A3424" s="1">
        <v>39514</v>
      </c>
      <c r="B3424" s="1" t="s">
        <v>6299</v>
      </c>
      <c r="C3424" s="1" t="s">
        <v>5</v>
      </c>
      <c r="D3424" s="2" t="s">
        <v>6300</v>
      </c>
      <c r="E3424" s="1"/>
      <c r="F3424" s="1"/>
    </row>
    <row r="3425" spans="1:6" ht="12.75" customHeight="1" x14ac:dyDescent="0.25">
      <c r="A3425" s="1">
        <v>4812</v>
      </c>
      <c r="B3425" s="1" t="s">
        <v>6301</v>
      </c>
      <c r="C3425" s="1" t="s">
        <v>778</v>
      </c>
      <c r="D3425" s="2" t="s">
        <v>6302</v>
      </c>
      <c r="E3425" s="1"/>
      <c r="F3425" s="1"/>
    </row>
    <row r="3426" spans="1:6" ht="12.75" customHeight="1" x14ac:dyDescent="0.25">
      <c r="A3426" s="1">
        <v>10849</v>
      </c>
      <c r="B3426" s="1" t="s">
        <v>6303</v>
      </c>
      <c r="C3426" s="1" t="s">
        <v>5</v>
      </c>
      <c r="D3426" s="2" t="s">
        <v>6304</v>
      </c>
      <c r="E3426" s="1"/>
      <c r="F3426" s="1"/>
    </row>
    <row r="3427" spans="1:6" ht="12.75" customHeight="1" x14ac:dyDescent="0.25">
      <c r="A3427" s="1">
        <v>10848</v>
      </c>
      <c r="B3427" s="1" t="s">
        <v>6305</v>
      </c>
      <c r="C3427" s="1" t="s">
        <v>5</v>
      </c>
      <c r="D3427" s="2" t="s">
        <v>6306</v>
      </c>
      <c r="E3427" s="1"/>
      <c r="F3427" s="1"/>
    </row>
    <row r="3428" spans="1:6" ht="12.75" customHeight="1" x14ac:dyDescent="0.25">
      <c r="A3428" s="1">
        <v>4813</v>
      </c>
      <c r="B3428" s="1" t="s">
        <v>6307</v>
      </c>
      <c r="C3428" s="1" t="s">
        <v>778</v>
      </c>
      <c r="D3428" s="2" t="s">
        <v>6308</v>
      </c>
      <c r="E3428" s="1"/>
      <c r="F3428" s="1"/>
    </row>
    <row r="3429" spans="1:6" ht="12.75" customHeight="1" x14ac:dyDescent="0.25">
      <c r="A3429" s="1">
        <v>37560</v>
      </c>
      <c r="B3429" s="1" t="s">
        <v>6309</v>
      </c>
      <c r="C3429" s="1" t="s">
        <v>5</v>
      </c>
      <c r="D3429" s="2" t="s">
        <v>6310</v>
      </c>
      <c r="E3429" s="1"/>
      <c r="F3429" s="1"/>
    </row>
    <row r="3430" spans="1:6" ht="12.75" customHeight="1" x14ac:dyDescent="0.25">
      <c r="A3430" s="1">
        <v>37557</v>
      </c>
      <c r="B3430" s="1" t="s">
        <v>6311</v>
      </c>
      <c r="C3430" s="1" t="s">
        <v>5</v>
      </c>
      <c r="D3430" s="2" t="s">
        <v>2827</v>
      </c>
      <c r="E3430" s="1"/>
      <c r="F3430" s="1"/>
    </row>
    <row r="3431" spans="1:6" ht="12.75" customHeight="1" x14ac:dyDescent="0.25">
      <c r="A3431" s="1">
        <v>37556</v>
      </c>
      <c r="B3431" s="1" t="s">
        <v>6312</v>
      </c>
      <c r="C3431" s="1" t="s">
        <v>5</v>
      </c>
      <c r="D3431" s="2" t="s">
        <v>6313</v>
      </c>
      <c r="E3431" s="1"/>
      <c r="F3431" s="1"/>
    </row>
    <row r="3432" spans="1:6" ht="12.75" customHeight="1" x14ac:dyDescent="0.25">
      <c r="A3432" s="1">
        <v>37559</v>
      </c>
      <c r="B3432" s="1" t="s">
        <v>6314</v>
      </c>
      <c r="C3432" s="1" t="s">
        <v>5</v>
      </c>
      <c r="D3432" s="2" t="s">
        <v>6315</v>
      </c>
      <c r="E3432" s="1"/>
      <c r="F3432" s="1"/>
    </row>
    <row r="3433" spans="1:6" ht="12.75" customHeight="1" x14ac:dyDescent="0.25">
      <c r="A3433" s="1">
        <v>37539</v>
      </c>
      <c r="B3433" s="1" t="s">
        <v>6316</v>
      </c>
      <c r="C3433" s="1" t="s">
        <v>5</v>
      </c>
      <c r="D3433" s="2" t="s">
        <v>6317</v>
      </c>
      <c r="E3433" s="1"/>
      <c r="F3433" s="1"/>
    </row>
    <row r="3434" spans="1:6" ht="12.75" customHeight="1" x14ac:dyDescent="0.25">
      <c r="A3434" s="1">
        <v>37558</v>
      </c>
      <c r="B3434" s="1" t="s">
        <v>6318</v>
      </c>
      <c r="C3434" s="1" t="s">
        <v>5</v>
      </c>
      <c r="D3434" s="2" t="s">
        <v>6319</v>
      </c>
      <c r="E3434" s="1"/>
      <c r="F3434" s="1"/>
    </row>
    <row r="3435" spans="1:6" ht="12.75" customHeight="1" x14ac:dyDescent="0.25">
      <c r="A3435" s="1">
        <v>34723</v>
      </c>
      <c r="B3435" s="1" t="s">
        <v>6320</v>
      </c>
      <c r="C3435" s="1" t="s">
        <v>778</v>
      </c>
      <c r="D3435" s="2" t="s">
        <v>6321</v>
      </c>
      <c r="E3435" s="1"/>
      <c r="F3435" s="1"/>
    </row>
    <row r="3436" spans="1:6" ht="12.75" customHeight="1" x14ac:dyDescent="0.25">
      <c r="A3436" s="1">
        <v>34721</v>
      </c>
      <c r="B3436" s="1" t="s">
        <v>6322</v>
      </c>
      <c r="C3436" s="1" t="s">
        <v>778</v>
      </c>
      <c r="D3436" s="2" t="s">
        <v>6323</v>
      </c>
      <c r="E3436" s="1"/>
      <c r="F3436" s="1"/>
    </row>
    <row r="3437" spans="1:6" ht="12.75" customHeight="1" x14ac:dyDescent="0.25">
      <c r="A3437" s="1">
        <v>4309</v>
      </c>
      <c r="B3437" s="1" t="s">
        <v>6324</v>
      </c>
      <c r="C3437" s="1" t="s">
        <v>5</v>
      </c>
      <c r="D3437" s="2" t="s">
        <v>2060</v>
      </c>
      <c r="E3437" s="1"/>
      <c r="F3437" s="1"/>
    </row>
    <row r="3438" spans="1:6" ht="12.75" customHeight="1" x14ac:dyDescent="0.25">
      <c r="A3438" s="1">
        <v>4307</v>
      </c>
      <c r="B3438" s="1" t="s">
        <v>6325</v>
      </c>
      <c r="C3438" s="1" t="s">
        <v>5</v>
      </c>
      <c r="D3438" s="2" t="s">
        <v>2453</v>
      </c>
      <c r="E3438" s="1"/>
      <c r="F3438" s="1"/>
    </row>
    <row r="3439" spans="1:6" ht="12.75" customHeight="1" x14ac:dyDescent="0.25">
      <c r="A3439" s="1">
        <v>10850</v>
      </c>
      <c r="B3439" s="1" t="s">
        <v>6326</v>
      </c>
      <c r="C3439" s="1" t="s">
        <v>5</v>
      </c>
      <c r="D3439" s="2" t="s">
        <v>6327</v>
      </c>
      <c r="E3439" s="1"/>
      <c r="F3439" s="1"/>
    </row>
    <row r="3440" spans="1:6" ht="12.75" customHeight="1" x14ac:dyDescent="0.25">
      <c r="A3440" s="1">
        <v>42438</v>
      </c>
      <c r="B3440" s="1" t="s">
        <v>6328</v>
      </c>
      <c r="C3440" s="1" t="s">
        <v>5</v>
      </c>
      <c r="D3440" s="2" t="s">
        <v>6329</v>
      </c>
      <c r="E3440" s="1"/>
      <c r="F3440" s="1"/>
    </row>
    <row r="3441" spans="1:6" ht="12.75" customHeight="1" x14ac:dyDescent="0.25">
      <c r="A3441" s="1">
        <v>4792</v>
      </c>
      <c r="B3441" s="1" t="s">
        <v>6330</v>
      </c>
      <c r="C3441" s="1" t="s">
        <v>778</v>
      </c>
      <c r="D3441" s="2" t="s">
        <v>6331</v>
      </c>
      <c r="E3441" s="1"/>
      <c r="F3441" s="1"/>
    </row>
    <row r="3442" spans="1:6" ht="12.75" customHeight="1" x14ac:dyDescent="0.25">
      <c r="A3442" s="1">
        <v>4790</v>
      </c>
      <c r="B3442" s="1" t="s">
        <v>6332</v>
      </c>
      <c r="C3442" s="1" t="s">
        <v>778</v>
      </c>
      <c r="D3442" s="2" t="s">
        <v>6333</v>
      </c>
      <c r="E3442" s="1"/>
      <c r="F3442" s="1"/>
    </row>
    <row r="3443" spans="1:6" ht="12.75" customHeight="1" x14ac:dyDescent="0.25">
      <c r="A3443" s="1">
        <v>40671</v>
      </c>
      <c r="B3443" s="1" t="s">
        <v>6334</v>
      </c>
      <c r="C3443" s="1" t="s">
        <v>778</v>
      </c>
      <c r="D3443" s="2" t="s">
        <v>6335</v>
      </c>
      <c r="E3443" s="1"/>
      <c r="F3443" s="1"/>
    </row>
    <row r="3444" spans="1:6" ht="12.75" customHeight="1" x14ac:dyDescent="0.25">
      <c r="A3444" s="1">
        <v>7552</v>
      </c>
      <c r="B3444" s="1" t="s">
        <v>6336</v>
      </c>
      <c r="C3444" s="1" t="s">
        <v>5</v>
      </c>
      <c r="D3444" s="2" t="s">
        <v>6337</v>
      </c>
      <c r="E3444" s="1"/>
      <c r="F3444" s="1"/>
    </row>
    <row r="3445" spans="1:6" ht="12.75" customHeight="1" x14ac:dyDescent="0.25">
      <c r="A3445" s="1">
        <v>4893</v>
      </c>
      <c r="B3445" s="1" t="s">
        <v>6338</v>
      </c>
      <c r="C3445" s="1" t="s">
        <v>5</v>
      </c>
      <c r="D3445" s="2" t="s">
        <v>6339</v>
      </c>
      <c r="E3445" s="1"/>
      <c r="F3445" s="1"/>
    </row>
    <row r="3446" spans="1:6" ht="12.75" customHeight="1" x14ac:dyDescent="0.25">
      <c r="A3446" s="1">
        <v>4894</v>
      </c>
      <c r="B3446" s="1" t="s">
        <v>6340</v>
      </c>
      <c r="C3446" s="1" t="s">
        <v>5</v>
      </c>
      <c r="D3446" s="2" t="s">
        <v>2417</v>
      </c>
      <c r="E3446" s="1"/>
      <c r="F3446" s="1"/>
    </row>
    <row r="3447" spans="1:6" ht="12.75" customHeight="1" x14ac:dyDescent="0.25">
      <c r="A3447" s="1">
        <v>4888</v>
      </c>
      <c r="B3447" s="1" t="s">
        <v>6341</v>
      </c>
      <c r="C3447" s="1" t="s">
        <v>5</v>
      </c>
      <c r="D3447" s="2" t="s">
        <v>948</v>
      </c>
      <c r="E3447" s="1"/>
      <c r="F3447" s="1"/>
    </row>
    <row r="3448" spans="1:6" ht="12.75" customHeight="1" x14ac:dyDescent="0.25">
      <c r="A3448" s="1">
        <v>4890</v>
      </c>
      <c r="B3448" s="1" t="s">
        <v>6342</v>
      </c>
      <c r="C3448" s="1" t="s">
        <v>5</v>
      </c>
      <c r="D3448" s="2" t="s">
        <v>6343</v>
      </c>
      <c r="E3448" s="1"/>
      <c r="F3448" s="1"/>
    </row>
    <row r="3449" spans="1:6" ht="12.75" customHeight="1" x14ac:dyDescent="0.25">
      <c r="A3449" s="1">
        <v>12411</v>
      </c>
      <c r="B3449" s="1" t="s">
        <v>6344</v>
      </c>
      <c r="C3449" s="1" t="s">
        <v>5</v>
      </c>
      <c r="D3449" s="2" t="s">
        <v>6345</v>
      </c>
      <c r="E3449" s="1"/>
      <c r="F3449" s="1"/>
    </row>
    <row r="3450" spans="1:6" ht="12.75" customHeight="1" x14ac:dyDescent="0.25">
      <c r="A3450" s="1">
        <v>4891</v>
      </c>
      <c r="B3450" s="1" t="s">
        <v>6346</v>
      </c>
      <c r="C3450" s="1" t="s">
        <v>5</v>
      </c>
      <c r="D3450" s="2" t="s">
        <v>6347</v>
      </c>
      <c r="E3450" s="1"/>
      <c r="F3450" s="1"/>
    </row>
    <row r="3451" spans="1:6" ht="12.75" customHeight="1" x14ac:dyDescent="0.25">
      <c r="A3451" s="1">
        <v>4889</v>
      </c>
      <c r="B3451" s="1" t="s">
        <v>6348</v>
      </c>
      <c r="C3451" s="1" t="s">
        <v>5</v>
      </c>
      <c r="D3451" s="2" t="s">
        <v>317</v>
      </c>
      <c r="E3451" s="1"/>
      <c r="F3451" s="1"/>
    </row>
    <row r="3452" spans="1:6" ht="12.75" customHeight="1" x14ac:dyDescent="0.25">
      <c r="A3452" s="1">
        <v>4892</v>
      </c>
      <c r="B3452" s="1" t="s">
        <v>6349</v>
      </c>
      <c r="C3452" s="1" t="s">
        <v>5</v>
      </c>
      <c r="D3452" s="2" t="s">
        <v>6350</v>
      </c>
      <c r="E3452" s="1"/>
      <c r="F3452" s="1"/>
    </row>
    <row r="3453" spans="1:6" ht="12.75" customHeight="1" x14ac:dyDescent="0.25">
      <c r="A3453" s="1">
        <v>12412</v>
      </c>
      <c r="B3453" s="1" t="s">
        <v>6351</v>
      </c>
      <c r="C3453" s="1" t="s">
        <v>5</v>
      </c>
      <c r="D3453" s="2" t="s">
        <v>6352</v>
      </c>
      <c r="E3453" s="1"/>
      <c r="F3453" s="1"/>
    </row>
    <row r="3454" spans="1:6" ht="12.75" customHeight="1" x14ac:dyDescent="0.25">
      <c r="A3454" s="1">
        <v>4907</v>
      </c>
      <c r="B3454" s="1" t="s">
        <v>6353</v>
      </c>
      <c r="C3454" s="1" t="s">
        <v>5</v>
      </c>
      <c r="D3454" s="2" t="s">
        <v>5725</v>
      </c>
      <c r="E3454" s="1"/>
      <c r="F3454" s="1"/>
    </row>
    <row r="3455" spans="1:6" ht="12.75" customHeight="1" x14ac:dyDescent="0.25">
      <c r="A3455" s="1">
        <v>4902</v>
      </c>
      <c r="B3455" s="1" t="s">
        <v>6354</v>
      </c>
      <c r="C3455" s="1" t="s">
        <v>5</v>
      </c>
      <c r="D3455" s="2" t="s">
        <v>4000</v>
      </c>
      <c r="E3455" s="1"/>
      <c r="F3455" s="1"/>
    </row>
    <row r="3456" spans="1:6" ht="12.75" customHeight="1" x14ac:dyDescent="0.25">
      <c r="A3456" s="1">
        <v>11096</v>
      </c>
      <c r="B3456" s="1" t="s">
        <v>6355</v>
      </c>
      <c r="C3456" s="1" t="s">
        <v>97</v>
      </c>
      <c r="D3456" s="2" t="s">
        <v>2175</v>
      </c>
      <c r="E3456" s="1"/>
      <c r="F3456" s="1"/>
    </row>
    <row r="3457" spans="1:6" ht="12.75" customHeight="1" x14ac:dyDescent="0.25">
      <c r="A3457" s="1">
        <v>4741</v>
      </c>
      <c r="B3457" s="1" t="s">
        <v>6356</v>
      </c>
      <c r="C3457" s="1" t="s">
        <v>288</v>
      </c>
      <c r="D3457" s="2" t="s">
        <v>6053</v>
      </c>
      <c r="E3457" s="1"/>
      <c r="F3457" s="1"/>
    </row>
    <row r="3458" spans="1:6" ht="12.75" customHeight="1" x14ac:dyDescent="0.25">
      <c r="A3458" s="1">
        <v>4752</v>
      </c>
      <c r="B3458" s="1" t="s">
        <v>6357</v>
      </c>
      <c r="C3458" s="1" t="s">
        <v>291</v>
      </c>
      <c r="D3458" s="2" t="s">
        <v>9056</v>
      </c>
      <c r="E3458" s="1"/>
      <c r="F3458" s="1"/>
    </row>
    <row r="3459" spans="1:6" ht="12.75" customHeight="1" x14ac:dyDescent="0.25">
      <c r="A3459" s="1">
        <v>41091</v>
      </c>
      <c r="B3459" s="1" t="s">
        <v>6358</v>
      </c>
      <c r="C3459" s="1" t="s">
        <v>294</v>
      </c>
      <c r="D3459" s="2" t="s">
        <v>9057</v>
      </c>
      <c r="E3459" s="1"/>
      <c r="F3459" s="1"/>
    </row>
    <row r="3460" spans="1:6" ht="12.75" customHeight="1" x14ac:dyDescent="0.25">
      <c r="A3460" s="1">
        <v>13954</v>
      </c>
      <c r="B3460" s="1" t="s">
        <v>6359</v>
      </c>
      <c r="C3460" s="1" t="s">
        <v>5</v>
      </c>
      <c r="D3460" s="2" t="s">
        <v>6360</v>
      </c>
      <c r="E3460" s="1"/>
      <c r="F3460" s="1"/>
    </row>
    <row r="3461" spans="1:6" ht="12.75" customHeight="1" x14ac:dyDescent="0.25">
      <c r="A3461" s="1">
        <v>3411</v>
      </c>
      <c r="B3461" s="1" t="s">
        <v>6361</v>
      </c>
      <c r="C3461" s="1" t="s">
        <v>97</v>
      </c>
      <c r="D3461" s="2" t="s">
        <v>6362</v>
      </c>
      <c r="E3461" s="1"/>
      <c r="F3461" s="1"/>
    </row>
    <row r="3462" spans="1:6" ht="12.75" customHeight="1" x14ac:dyDescent="0.25">
      <c r="A3462" s="1">
        <v>39995</v>
      </c>
      <c r="B3462" s="1" t="s">
        <v>6363</v>
      </c>
      <c r="C3462" s="1" t="s">
        <v>288</v>
      </c>
      <c r="D3462" s="2" t="s">
        <v>6364</v>
      </c>
      <c r="E3462" s="1"/>
      <c r="F3462" s="1"/>
    </row>
    <row r="3463" spans="1:6" ht="12.75" customHeight="1" x14ac:dyDescent="0.25">
      <c r="A3463" s="1">
        <v>11615</v>
      </c>
      <c r="B3463" s="1" t="s">
        <v>6365</v>
      </c>
      <c r="C3463" s="1" t="s">
        <v>778</v>
      </c>
      <c r="D3463" s="2" t="s">
        <v>6366</v>
      </c>
      <c r="E3463" s="1"/>
      <c r="F3463" s="1"/>
    </row>
    <row r="3464" spans="1:6" ht="12.75" customHeight="1" x14ac:dyDescent="0.25">
      <c r="A3464" s="1">
        <v>3408</v>
      </c>
      <c r="B3464" s="1" t="s">
        <v>6367</v>
      </c>
      <c r="C3464" s="1" t="s">
        <v>778</v>
      </c>
      <c r="D3464" s="2" t="s">
        <v>6368</v>
      </c>
      <c r="E3464" s="1"/>
      <c r="F3464" s="1"/>
    </row>
    <row r="3465" spans="1:6" ht="12.75" customHeight="1" x14ac:dyDescent="0.25">
      <c r="A3465" s="1">
        <v>3409</v>
      </c>
      <c r="B3465" s="1" t="s">
        <v>6369</v>
      </c>
      <c r="C3465" s="1" t="s">
        <v>778</v>
      </c>
      <c r="D3465" s="2" t="s">
        <v>6370</v>
      </c>
      <c r="E3465" s="1"/>
      <c r="F3465" s="1"/>
    </row>
    <row r="3466" spans="1:6" ht="12.75" customHeight="1" x14ac:dyDescent="0.25">
      <c r="A3466" s="1">
        <v>11427</v>
      </c>
      <c r="B3466" s="1" t="s">
        <v>6371</v>
      </c>
      <c r="C3466" s="1" t="s">
        <v>97</v>
      </c>
      <c r="D3466" s="2" t="s">
        <v>6372</v>
      </c>
      <c r="E3466" s="1"/>
      <c r="F3466" s="1"/>
    </row>
    <row r="3467" spans="1:6" ht="12.75" customHeight="1" x14ac:dyDescent="0.25">
      <c r="A3467" s="1">
        <v>4491</v>
      </c>
      <c r="B3467" s="1" t="s">
        <v>6373</v>
      </c>
      <c r="C3467" s="1" t="s">
        <v>90</v>
      </c>
      <c r="D3467" s="2" t="s">
        <v>6374</v>
      </c>
      <c r="E3467" s="1"/>
      <c r="F3467" s="1"/>
    </row>
    <row r="3468" spans="1:6" ht="12.75" customHeight="1" x14ac:dyDescent="0.25">
      <c r="A3468" s="1">
        <v>2745</v>
      </c>
      <c r="B3468" s="1" t="s">
        <v>6375</v>
      </c>
      <c r="C3468" s="1" t="s">
        <v>90</v>
      </c>
      <c r="D3468" s="2" t="s">
        <v>3374</v>
      </c>
      <c r="E3468" s="1"/>
      <c r="F3468" s="1"/>
    </row>
    <row r="3469" spans="1:6" ht="12.75" customHeight="1" x14ac:dyDescent="0.25">
      <c r="A3469" s="1">
        <v>14439</v>
      </c>
      <c r="B3469" s="1" t="s">
        <v>6376</v>
      </c>
      <c r="C3469" s="1" t="s">
        <v>90</v>
      </c>
      <c r="D3469" s="2" t="s">
        <v>990</v>
      </c>
      <c r="E3469" s="1"/>
      <c r="F3469" s="1"/>
    </row>
    <row r="3470" spans="1:6" ht="12.75" customHeight="1" x14ac:dyDescent="0.25">
      <c r="A3470" s="1">
        <v>44496</v>
      </c>
      <c r="B3470" s="1" t="s">
        <v>6377</v>
      </c>
      <c r="C3470" s="1" t="s">
        <v>5</v>
      </c>
      <c r="D3470" s="2" t="s">
        <v>6378</v>
      </c>
      <c r="E3470" s="1"/>
      <c r="F3470" s="1"/>
    </row>
    <row r="3471" spans="1:6" ht="12.75" customHeight="1" x14ac:dyDescent="0.25">
      <c r="A3471" s="1">
        <v>12362</v>
      </c>
      <c r="B3471" s="1" t="s">
        <v>6379</v>
      </c>
      <c r="C3471" s="1" t="s">
        <v>5</v>
      </c>
      <c r="D3471" s="2" t="s">
        <v>6380</v>
      </c>
      <c r="E3471" s="1"/>
      <c r="F3471" s="1"/>
    </row>
    <row r="3472" spans="1:6" ht="12.75" customHeight="1" x14ac:dyDescent="0.25">
      <c r="A3472" s="1">
        <v>421</v>
      </c>
      <c r="B3472" s="1" t="s">
        <v>6381</v>
      </c>
      <c r="C3472" s="1" t="s">
        <v>5</v>
      </c>
      <c r="D3472" s="2" t="s">
        <v>6382</v>
      </c>
      <c r="E3472" s="1"/>
      <c r="F3472" s="1"/>
    </row>
    <row r="3473" spans="1:6" ht="12.75" customHeight="1" x14ac:dyDescent="0.25">
      <c r="A3473" s="1">
        <v>14148</v>
      </c>
      <c r="B3473" s="1" t="s">
        <v>6383</v>
      </c>
      <c r="C3473" s="1" t="s">
        <v>5</v>
      </c>
      <c r="D3473" s="2" t="s">
        <v>6384</v>
      </c>
      <c r="E3473" s="1"/>
      <c r="F3473" s="1"/>
    </row>
    <row r="3474" spans="1:6" ht="12.75" customHeight="1" x14ac:dyDescent="0.25">
      <c r="A3474" s="1">
        <v>4341</v>
      </c>
      <c r="B3474" s="1" t="s">
        <v>6385</v>
      </c>
      <c r="C3474" s="1" t="s">
        <v>5</v>
      </c>
      <c r="D3474" s="2" t="s">
        <v>6386</v>
      </c>
      <c r="E3474" s="1"/>
      <c r="F3474" s="1"/>
    </row>
    <row r="3475" spans="1:6" ht="12.75" customHeight="1" x14ac:dyDescent="0.25">
      <c r="A3475" s="1">
        <v>4337</v>
      </c>
      <c r="B3475" s="1" t="s">
        <v>6387</v>
      </c>
      <c r="C3475" s="1" t="s">
        <v>5</v>
      </c>
      <c r="D3475" s="2" t="s">
        <v>6388</v>
      </c>
      <c r="E3475" s="1"/>
      <c r="F3475" s="1"/>
    </row>
    <row r="3476" spans="1:6" ht="12.75" customHeight="1" x14ac:dyDescent="0.25">
      <c r="A3476" s="1">
        <v>4339</v>
      </c>
      <c r="B3476" s="1" t="s">
        <v>6389</v>
      </c>
      <c r="C3476" s="1" t="s">
        <v>5</v>
      </c>
      <c r="D3476" s="2" t="s">
        <v>6390</v>
      </c>
      <c r="E3476" s="1"/>
      <c r="F3476" s="1"/>
    </row>
    <row r="3477" spans="1:6" ht="12.75" customHeight="1" x14ac:dyDescent="0.25">
      <c r="A3477" s="1">
        <v>39997</v>
      </c>
      <c r="B3477" s="1" t="s">
        <v>6391</v>
      </c>
      <c r="C3477" s="1" t="s">
        <v>5</v>
      </c>
      <c r="D3477" s="2" t="s">
        <v>6392</v>
      </c>
      <c r="E3477" s="1"/>
      <c r="F3477" s="1"/>
    </row>
    <row r="3478" spans="1:6" ht="12.75" customHeight="1" x14ac:dyDescent="0.25">
      <c r="A3478" s="1">
        <v>11971</v>
      </c>
      <c r="B3478" s="1" t="s">
        <v>6393</v>
      </c>
      <c r="C3478" s="1" t="s">
        <v>5</v>
      </c>
      <c r="D3478" s="2" t="s">
        <v>6394</v>
      </c>
      <c r="E3478" s="1"/>
      <c r="F3478" s="1"/>
    </row>
    <row r="3479" spans="1:6" ht="12.75" customHeight="1" x14ac:dyDescent="0.25">
      <c r="A3479" s="1">
        <v>4342</v>
      </c>
      <c r="B3479" s="1" t="s">
        <v>6395</v>
      </c>
      <c r="C3479" s="1" t="s">
        <v>5</v>
      </c>
      <c r="D3479" s="2" t="s">
        <v>5986</v>
      </c>
      <c r="E3479" s="1"/>
      <c r="F3479" s="1"/>
    </row>
    <row r="3480" spans="1:6" ht="12.75" customHeight="1" x14ac:dyDescent="0.25">
      <c r="A3480" s="1">
        <v>4330</v>
      </c>
      <c r="B3480" s="1" t="s">
        <v>6396</v>
      </c>
      <c r="C3480" s="1" t="s">
        <v>5</v>
      </c>
      <c r="D3480" s="2" t="s">
        <v>3652</v>
      </c>
      <c r="E3480" s="1"/>
      <c r="F3480" s="1"/>
    </row>
    <row r="3481" spans="1:6" ht="12.75" customHeight="1" x14ac:dyDescent="0.25">
      <c r="A3481" s="1">
        <v>4340</v>
      </c>
      <c r="B3481" s="1" t="s">
        <v>6397</v>
      </c>
      <c r="C3481" s="1" t="s">
        <v>5</v>
      </c>
      <c r="D3481" s="2" t="s">
        <v>5539</v>
      </c>
      <c r="E3481" s="1"/>
      <c r="F3481" s="1"/>
    </row>
    <row r="3482" spans="1:6" ht="12.75" customHeight="1" x14ac:dyDescent="0.25">
      <c r="A3482" s="1">
        <v>5088</v>
      </c>
      <c r="B3482" s="1" t="s">
        <v>6398</v>
      </c>
      <c r="C3482" s="1" t="s">
        <v>5</v>
      </c>
      <c r="D3482" s="2" t="s">
        <v>6399</v>
      </c>
      <c r="E3482" s="1"/>
      <c r="F3482" s="1"/>
    </row>
    <row r="3483" spans="1:6" ht="12.75" customHeight="1" x14ac:dyDescent="0.25">
      <c r="A3483" s="1">
        <v>11154</v>
      </c>
      <c r="B3483" s="1" t="s">
        <v>6400</v>
      </c>
      <c r="C3483" s="1" t="s">
        <v>5</v>
      </c>
      <c r="D3483" s="2" t="s">
        <v>6401</v>
      </c>
      <c r="E3483" s="1"/>
      <c r="F3483" s="1"/>
    </row>
    <row r="3484" spans="1:6" ht="12.75" customHeight="1" x14ac:dyDescent="0.25">
      <c r="A3484" s="1">
        <v>4989</v>
      </c>
      <c r="B3484" s="1" t="s">
        <v>6402</v>
      </c>
      <c r="C3484" s="1" t="s">
        <v>5</v>
      </c>
      <c r="D3484" s="2" t="s">
        <v>6403</v>
      </c>
      <c r="E3484" s="1"/>
      <c r="F3484" s="1"/>
    </row>
    <row r="3485" spans="1:6" ht="12.75" customHeight="1" x14ac:dyDescent="0.25">
      <c r="A3485" s="1">
        <v>4982</v>
      </c>
      <c r="B3485" s="1" t="s">
        <v>6404</v>
      </c>
      <c r="C3485" s="1" t="s">
        <v>5</v>
      </c>
      <c r="D3485" s="2" t="s">
        <v>6405</v>
      </c>
      <c r="E3485" s="1"/>
      <c r="F3485" s="1"/>
    </row>
    <row r="3486" spans="1:6" ht="12.75" customHeight="1" x14ac:dyDescent="0.25">
      <c r="A3486" s="1">
        <v>4962</v>
      </c>
      <c r="B3486" s="1" t="s">
        <v>6406</v>
      </c>
      <c r="C3486" s="1" t="s">
        <v>5</v>
      </c>
      <c r="D3486" s="2" t="s">
        <v>6407</v>
      </c>
      <c r="E3486" s="1"/>
      <c r="F3486" s="1"/>
    </row>
    <row r="3487" spans="1:6" ht="12.75" customHeight="1" x14ac:dyDescent="0.25">
      <c r="A3487" s="1">
        <v>4981</v>
      </c>
      <c r="B3487" s="1" t="s">
        <v>6408</v>
      </c>
      <c r="C3487" s="1" t="s">
        <v>5</v>
      </c>
      <c r="D3487" s="2" t="s">
        <v>6409</v>
      </c>
      <c r="E3487" s="1"/>
      <c r="F3487" s="1"/>
    </row>
    <row r="3488" spans="1:6" ht="12.75" customHeight="1" x14ac:dyDescent="0.25">
      <c r="A3488" s="1">
        <v>4964</v>
      </c>
      <c r="B3488" s="1" t="s">
        <v>6410</v>
      </c>
      <c r="C3488" s="1" t="s">
        <v>5</v>
      </c>
      <c r="D3488" s="2" t="s">
        <v>6411</v>
      </c>
      <c r="E3488" s="1"/>
      <c r="F3488" s="1"/>
    </row>
    <row r="3489" spans="1:6" ht="12.75" customHeight="1" x14ac:dyDescent="0.25">
      <c r="A3489" s="1">
        <v>4992</v>
      </c>
      <c r="B3489" s="1" t="s">
        <v>6412</v>
      </c>
      <c r="C3489" s="1" t="s">
        <v>5</v>
      </c>
      <c r="D3489" s="2" t="s">
        <v>6413</v>
      </c>
      <c r="E3489" s="1"/>
      <c r="F3489" s="1"/>
    </row>
    <row r="3490" spans="1:6" ht="12.75" customHeight="1" x14ac:dyDescent="0.25">
      <c r="A3490" s="1">
        <v>4987</v>
      </c>
      <c r="B3490" s="1" t="s">
        <v>6414</v>
      </c>
      <c r="C3490" s="1" t="s">
        <v>5</v>
      </c>
      <c r="D3490" s="2" t="s">
        <v>6415</v>
      </c>
      <c r="E3490" s="1"/>
      <c r="F3490" s="1"/>
    </row>
    <row r="3491" spans="1:6" ht="12.75" customHeight="1" x14ac:dyDescent="0.25">
      <c r="A3491" s="1">
        <v>4930</v>
      </c>
      <c r="B3491" s="1" t="s">
        <v>6416</v>
      </c>
      <c r="C3491" s="1" t="s">
        <v>778</v>
      </c>
      <c r="D3491" s="2" t="s">
        <v>6417</v>
      </c>
      <c r="E3491" s="1"/>
      <c r="F3491" s="1"/>
    </row>
    <row r="3492" spans="1:6" ht="12.75" customHeight="1" x14ac:dyDescent="0.25">
      <c r="A3492" s="1">
        <v>39021</v>
      </c>
      <c r="B3492" s="1" t="s">
        <v>6418</v>
      </c>
      <c r="C3492" s="1" t="s">
        <v>5</v>
      </c>
      <c r="D3492" s="2" t="s">
        <v>6419</v>
      </c>
      <c r="E3492" s="1"/>
      <c r="F3492" s="1"/>
    </row>
    <row r="3493" spans="1:6" ht="12.75" customHeight="1" x14ac:dyDescent="0.25">
      <c r="A3493" s="1">
        <v>39022</v>
      </c>
      <c r="B3493" s="1" t="s">
        <v>6420</v>
      </c>
      <c r="C3493" s="1" t="s">
        <v>5</v>
      </c>
      <c r="D3493" s="2" t="s">
        <v>6421</v>
      </c>
      <c r="E3493" s="1"/>
      <c r="F3493" s="1"/>
    </row>
    <row r="3494" spans="1:6" ht="12.75" customHeight="1" x14ac:dyDescent="0.25">
      <c r="A3494" s="1">
        <v>39024</v>
      </c>
      <c r="B3494" s="1" t="s">
        <v>6422</v>
      </c>
      <c r="C3494" s="1" t="s">
        <v>5</v>
      </c>
      <c r="D3494" s="2" t="s">
        <v>6423</v>
      </c>
      <c r="E3494" s="1"/>
      <c r="F3494" s="1"/>
    </row>
    <row r="3495" spans="1:6" ht="12.75" customHeight="1" x14ac:dyDescent="0.25">
      <c r="A3495" s="1">
        <v>4914</v>
      </c>
      <c r="B3495" s="1" t="s">
        <v>6424</v>
      </c>
      <c r="C3495" s="1" t="s">
        <v>778</v>
      </c>
      <c r="D3495" s="2" t="s">
        <v>6425</v>
      </c>
      <c r="E3495" s="1"/>
      <c r="F3495" s="1"/>
    </row>
    <row r="3496" spans="1:6" ht="12.75" customHeight="1" x14ac:dyDescent="0.25">
      <c r="A3496" s="1">
        <v>4917</v>
      </c>
      <c r="B3496" s="1" t="s">
        <v>6426</v>
      </c>
      <c r="C3496" s="1" t="s">
        <v>778</v>
      </c>
      <c r="D3496" s="2" t="s">
        <v>6427</v>
      </c>
      <c r="E3496" s="1"/>
      <c r="F3496" s="1"/>
    </row>
    <row r="3497" spans="1:6" ht="12.75" customHeight="1" x14ac:dyDescent="0.25">
      <c r="A3497" s="1">
        <v>39025</v>
      </c>
      <c r="B3497" s="1" t="s">
        <v>6428</v>
      </c>
      <c r="C3497" s="1" t="s">
        <v>5</v>
      </c>
      <c r="D3497" s="2" t="s">
        <v>6429</v>
      </c>
      <c r="E3497" s="1"/>
      <c r="F3497" s="1"/>
    </row>
    <row r="3498" spans="1:6" ht="12.75" customHeight="1" x14ac:dyDescent="0.25">
      <c r="A3498" s="1">
        <v>4922</v>
      </c>
      <c r="B3498" s="1" t="s">
        <v>6430</v>
      </c>
      <c r="C3498" s="1" t="s">
        <v>778</v>
      </c>
      <c r="D3498" s="2" t="s">
        <v>6431</v>
      </c>
      <c r="E3498" s="1"/>
      <c r="F3498" s="1"/>
    </row>
    <row r="3499" spans="1:6" ht="12.75" customHeight="1" x14ac:dyDescent="0.25">
      <c r="A3499" s="1">
        <v>4911</v>
      </c>
      <c r="B3499" s="1" t="s">
        <v>6432</v>
      </c>
      <c r="C3499" s="1" t="s">
        <v>778</v>
      </c>
      <c r="D3499" s="2" t="s">
        <v>6433</v>
      </c>
      <c r="E3499" s="1"/>
      <c r="F3499" s="1"/>
    </row>
    <row r="3500" spans="1:6" ht="12.75" customHeight="1" x14ac:dyDescent="0.25">
      <c r="A3500" s="1">
        <v>37518</v>
      </c>
      <c r="B3500" s="1" t="s">
        <v>6434</v>
      </c>
      <c r="C3500" s="1" t="s">
        <v>778</v>
      </c>
      <c r="D3500" s="2" t="s">
        <v>6435</v>
      </c>
      <c r="E3500" s="1"/>
      <c r="F3500" s="1"/>
    </row>
    <row r="3501" spans="1:6" ht="12.75" customHeight="1" x14ac:dyDescent="0.25">
      <c r="A3501" s="1">
        <v>4910</v>
      </c>
      <c r="B3501" s="1" t="s">
        <v>6436</v>
      </c>
      <c r="C3501" s="1" t="s">
        <v>778</v>
      </c>
      <c r="D3501" s="2" t="s">
        <v>6437</v>
      </c>
      <c r="E3501" s="1"/>
      <c r="F3501" s="1"/>
    </row>
    <row r="3502" spans="1:6" ht="12.75" customHeight="1" x14ac:dyDescent="0.25">
      <c r="A3502" s="1">
        <v>4943</v>
      </c>
      <c r="B3502" s="1" t="s">
        <v>6438</v>
      </c>
      <c r="C3502" s="1" t="s">
        <v>778</v>
      </c>
      <c r="D3502" s="2" t="s">
        <v>6439</v>
      </c>
      <c r="E3502" s="1"/>
      <c r="F3502" s="1"/>
    </row>
    <row r="3503" spans="1:6" ht="12.75" customHeight="1" x14ac:dyDescent="0.25">
      <c r="A3503" s="1">
        <v>5002</v>
      </c>
      <c r="B3503" s="1" t="s">
        <v>6440</v>
      </c>
      <c r="C3503" s="1" t="s">
        <v>778</v>
      </c>
      <c r="D3503" s="2" t="s">
        <v>6441</v>
      </c>
      <c r="E3503" s="1"/>
      <c r="F3503" s="1"/>
    </row>
    <row r="3504" spans="1:6" ht="12.75" customHeight="1" x14ac:dyDescent="0.25">
      <c r="A3504" s="1">
        <v>4977</v>
      </c>
      <c r="B3504" s="1" t="s">
        <v>6442</v>
      </c>
      <c r="C3504" s="1" t="s">
        <v>778</v>
      </c>
      <c r="D3504" s="2" t="s">
        <v>6443</v>
      </c>
      <c r="E3504" s="1"/>
      <c r="F3504" s="1"/>
    </row>
    <row r="3505" spans="1:6" ht="12.75" customHeight="1" x14ac:dyDescent="0.25">
      <c r="A3505" s="1">
        <v>5028</v>
      </c>
      <c r="B3505" s="1" t="s">
        <v>6444</v>
      </c>
      <c r="C3505" s="1" t="s">
        <v>778</v>
      </c>
      <c r="D3505" s="2" t="s">
        <v>6445</v>
      </c>
      <c r="E3505" s="1"/>
      <c r="F3505" s="1"/>
    </row>
    <row r="3506" spans="1:6" ht="12.75" customHeight="1" x14ac:dyDescent="0.25">
      <c r="A3506" s="1">
        <v>4998</v>
      </c>
      <c r="B3506" s="1" t="s">
        <v>6446</v>
      </c>
      <c r="C3506" s="1" t="s">
        <v>778</v>
      </c>
      <c r="D3506" s="2" t="s">
        <v>6447</v>
      </c>
      <c r="E3506" s="1"/>
      <c r="F3506" s="1"/>
    </row>
    <row r="3507" spans="1:6" ht="12.75" customHeight="1" x14ac:dyDescent="0.25">
      <c r="A3507" s="1">
        <v>4969</v>
      </c>
      <c r="B3507" s="1" t="s">
        <v>6448</v>
      </c>
      <c r="C3507" s="1" t="s">
        <v>778</v>
      </c>
      <c r="D3507" s="2" t="s">
        <v>6449</v>
      </c>
      <c r="E3507" s="1"/>
      <c r="F3507" s="1"/>
    </row>
    <row r="3508" spans="1:6" ht="12.75" customHeight="1" x14ac:dyDescent="0.25">
      <c r="A3508" s="1">
        <v>11364</v>
      </c>
      <c r="B3508" s="1" t="s">
        <v>6450</v>
      </c>
      <c r="C3508" s="1" t="s">
        <v>5</v>
      </c>
      <c r="D3508" s="2" t="s">
        <v>6451</v>
      </c>
      <c r="E3508" s="1"/>
      <c r="F3508" s="1"/>
    </row>
    <row r="3509" spans="1:6" ht="12.75" customHeight="1" x14ac:dyDescent="0.25">
      <c r="A3509" s="1">
        <v>11365</v>
      </c>
      <c r="B3509" s="1" t="s">
        <v>6452</v>
      </c>
      <c r="C3509" s="1" t="s">
        <v>5</v>
      </c>
      <c r="D3509" s="2" t="s">
        <v>6453</v>
      </c>
      <c r="E3509" s="1"/>
      <c r="F3509" s="1"/>
    </row>
    <row r="3510" spans="1:6" ht="12.75" customHeight="1" x14ac:dyDescent="0.25">
      <c r="A3510" s="1">
        <v>11366</v>
      </c>
      <c r="B3510" s="1" t="s">
        <v>6454</v>
      </c>
      <c r="C3510" s="1" t="s">
        <v>5</v>
      </c>
      <c r="D3510" s="2" t="s">
        <v>6455</v>
      </c>
      <c r="E3510" s="1"/>
      <c r="F3510" s="1"/>
    </row>
    <row r="3511" spans="1:6" ht="12.75" customHeight="1" x14ac:dyDescent="0.25">
      <c r="A3511" s="1">
        <v>43777</v>
      </c>
      <c r="B3511" s="1" t="s">
        <v>6456</v>
      </c>
      <c r="C3511" s="1" t="s">
        <v>5</v>
      </c>
      <c r="D3511" s="2" t="s">
        <v>6457</v>
      </c>
      <c r="E3511" s="1"/>
      <c r="F3511" s="1"/>
    </row>
    <row r="3512" spans="1:6" ht="12.75" customHeight="1" x14ac:dyDescent="0.25">
      <c r="A3512" s="1">
        <v>20322</v>
      </c>
      <c r="B3512" s="1" t="s">
        <v>6458</v>
      </c>
      <c r="C3512" s="1" t="s">
        <v>5</v>
      </c>
      <c r="D3512" s="2" t="s">
        <v>6459</v>
      </c>
      <c r="E3512" s="1"/>
      <c r="F3512" s="1"/>
    </row>
    <row r="3513" spans="1:6" ht="12.75" customHeight="1" x14ac:dyDescent="0.25">
      <c r="A3513" s="1">
        <v>10553</v>
      </c>
      <c r="B3513" s="1" t="s">
        <v>6460</v>
      </c>
      <c r="C3513" s="1" t="s">
        <v>5</v>
      </c>
      <c r="D3513" s="2" t="s">
        <v>6461</v>
      </c>
      <c r="E3513" s="1"/>
      <c r="F3513" s="1"/>
    </row>
    <row r="3514" spans="1:6" ht="12.75" customHeight="1" x14ac:dyDescent="0.25">
      <c r="A3514" s="1">
        <v>5020</v>
      </c>
      <c r="B3514" s="1" t="s">
        <v>6462</v>
      </c>
      <c r="C3514" s="1" t="s">
        <v>5</v>
      </c>
      <c r="D3514" s="2" t="s">
        <v>6463</v>
      </c>
      <c r="E3514" s="1"/>
      <c r="F3514" s="1"/>
    </row>
    <row r="3515" spans="1:6" ht="12.75" customHeight="1" x14ac:dyDescent="0.25">
      <c r="A3515" s="1">
        <v>10554</v>
      </c>
      <c r="B3515" s="1" t="s">
        <v>6464</v>
      </c>
      <c r="C3515" s="1" t="s">
        <v>5</v>
      </c>
      <c r="D3515" s="2" t="s">
        <v>6465</v>
      </c>
      <c r="E3515" s="1"/>
      <c r="F3515" s="1"/>
    </row>
    <row r="3516" spans="1:6" ht="12.75" customHeight="1" x14ac:dyDescent="0.25">
      <c r="A3516" s="1">
        <v>10555</v>
      </c>
      <c r="B3516" s="1" t="s">
        <v>6466</v>
      </c>
      <c r="C3516" s="1" t="s">
        <v>5</v>
      </c>
      <c r="D3516" s="2" t="s">
        <v>6467</v>
      </c>
      <c r="E3516" s="1"/>
      <c r="F3516" s="1"/>
    </row>
    <row r="3517" spans="1:6" ht="12.75" customHeight="1" x14ac:dyDescent="0.25">
      <c r="A3517" s="1">
        <v>10556</v>
      </c>
      <c r="B3517" s="1" t="s">
        <v>6468</v>
      </c>
      <c r="C3517" s="1" t="s">
        <v>5</v>
      </c>
      <c r="D3517" s="2" t="s">
        <v>6469</v>
      </c>
      <c r="E3517" s="1"/>
      <c r="F3517" s="1"/>
    </row>
    <row r="3518" spans="1:6" ht="12.75" customHeight="1" x14ac:dyDescent="0.25">
      <c r="A3518" s="1">
        <v>39502</v>
      </c>
      <c r="B3518" s="1" t="s">
        <v>6470</v>
      </c>
      <c r="C3518" s="1" t="s">
        <v>5</v>
      </c>
      <c r="D3518" s="2" t="s">
        <v>6471</v>
      </c>
      <c r="E3518" s="1"/>
      <c r="F3518" s="1"/>
    </row>
    <row r="3519" spans="1:6" ht="12.75" customHeight="1" x14ac:dyDescent="0.25">
      <c r="A3519" s="1">
        <v>39504</v>
      </c>
      <c r="B3519" s="1" t="s">
        <v>6472</v>
      </c>
      <c r="C3519" s="1" t="s">
        <v>5</v>
      </c>
      <c r="D3519" s="2" t="s">
        <v>6473</v>
      </c>
      <c r="E3519" s="1"/>
      <c r="F3519" s="1"/>
    </row>
    <row r="3520" spans="1:6" ht="12.75" customHeight="1" x14ac:dyDescent="0.25">
      <c r="A3520" s="1">
        <v>39503</v>
      </c>
      <c r="B3520" s="1" t="s">
        <v>6474</v>
      </c>
      <c r="C3520" s="1" t="s">
        <v>5</v>
      </c>
      <c r="D3520" s="2" t="s">
        <v>6475</v>
      </c>
      <c r="E3520" s="1"/>
      <c r="F3520" s="1"/>
    </row>
    <row r="3521" spans="1:6" ht="12.75" customHeight="1" x14ac:dyDescent="0.25">
      <c r="A3521" s="1">
        <v>39505</v>
      </c>
      <c r="B3521" s="1" t="s">
        <v>6476</v>
      </c>
      <c r="C3521" s="1" t="s">
        <v>5</v>
      </c>
      <c r="D3521" s="2" t="s">
        <v>6477</v>
      </c>
      <c r="E3521" s="1"/>
      <c r="F3521" s="1"/>
    </row>
    <row r="3522" spans="1:6" ht="12.75" customHeight="1" x14ac:dyDescent="0.25">
      <c r="A3522" s="1">
        <v>44471</v>
      </c>
      <c r="B3522" s="1" t="s">
        <v>6478</v>
      </c>
      <c r="C3522" s="1" t="s">
        <v>5</v>
      </c>
      <c r="D3522" s="2" t="s">
        <v>6479</v>
      </c>
      <c r="E3522" s="1"/>
      <c r="F3522" s="1"/>
    </row>
    <row r="3523" spans="1:6" ht="12.75" customHeight="1" x14ac:dyDescent="0.25">
      <c r="A3523" s="1">
        <v>4944</v>
      </c>
      <c r="B3523" s="1" t="s">
        <v>6480</v>
      </c>
      <c r="C3523" s="1" t="s">
        <v>778</v>
      </c>
      <c r="D3523" s="2" t="s">
        <v>6481</v>
      </c>
      <c r="E3523" s="1"/>
      <c r="F3523" s="1"/>
    </row>
    <row r="3524" spans="1:6" ht="12.75" customHeight="1" x14ac:dyDescent="0.25">
      <c r="A3524" s="1">
        <v>21102</v>
      </c>
      <c r="B3524" s="1" t="s">
        <v>6482</v>
      </c>
      <c r="C3524" s="1" t="s">
        <v>5</v>
      </c>
      <c r="D3524" s="2" t="s">
        <v>6483</v>
      </c>
      <c r="E3524" s="1"/>
      <c r="F3524" s="1"/>
    </row>
    <row r="3525" spans="1:6" ht="12.75" customHeight="1" x14ac:dyDescent="0.25">
      <c r="A3525" s="1">
        <v>21101</v>
      </c>
      <c r="B3525" s="1" t="s">
        <v>6484</v>
      </c>
      <c r="C3525" s="1" t="s">
        <v>5</v>
      </c>
      <c r="D3525" s="2" t="s">
        <v>6485</v>
      </c>
      <c r="E3525" s="1"/>
      <c r="F3525" s="1"/>
    </row>
    <row r="3526" spans="1:6" ht="12.75" customHeight="1" x14ac:dyDescent="0.25">
      <c r="A3526" s="1">
        <v>34713</v>
      </c>
      <c r="B3526" s="1" t="s">
        <v>6486</v>
      </c>
      <c r="C3526" s="1" t="s">
        <v>778</v>
      </c>
      <c r="D3526" s="2" t="s">
        <v>6487</v>
      </c>
      <c r="E3526" s="1"/>
      <c r="F3526" s="1"/>
    </row>
    <row r="3527" spans="1:6" ht="12.75" customHeight="1" x14ac:dyDescent="0.25">
      <c r="A3527" s="1">
        <v>37563</v>
      </c>
      <c r="B3527" s="1" t="s">
        <v>6488</v>
      </c>
      <c r="C3527" s="1" t="s">
        <v>778</v>
      </c>
      <c r="D3527" s="2" t="s">
        <v>6489</v>
      </c>
      <c r="E3527" s="1"/>
      <c r="F3527" s="1"/>
    </row>
    <row r="3528" spans="1:6" ht="12.75" customHeight="1" x14ac:dyDescent="0.25">
      <c r="A3528" s="1">
        <v>4948</v>
      </c>
      <c r="B3528" s="1" t="s">
        <v>6490</v>
      </c>
      <c r="C3528" s="1" t="s">
        <v>778</v>
      </c>
      <c r="D3528" s="2" t="s">
        <v>6491</v>
      </c>
      <c r="E3528" s="1"/>
      <c r="F3528" s="1"/>
    </row>
    <row r="3529" spans="1:6" ht="12.75" customHeight="1" x14ac:dyDescent="0.25">
      <c r="A3529" s="1">
        <v>37561</v>
      </c>
      <c r="B3529" s="1" t="s">
        <v>6492</v>
      </c>
      <c r="C3529" s="1" t="s">
        <v>778</v>
      </c>
      <c r="D3529" s="2" t="s">
        <v>6493</v>
      </c>
      <c r="E3529" s="1"/>
      <c r="F3529" s="1"/>
    </row>
    <row r="3530" spans="1:6" ht="12.75" customHeight="1" x14ac:dyDescent="0.25">
      <c r="A3530" s="1">
        <v>37562</v>
      </c>
      <c r="B3530" s="1" t="s">
        <v>6494</v>
      </c>
      <c r="C3530" s="1" t="s">
        <v>778</v>
      </c>
      <c r="D3530" s="2" t="s">
        <v>6495</v>
      </c>
      <c r="E3530" s="1"/>
      <c r="F3530" s="1"/>
    </row>
    <row r="3531" spans="1:6" ht="12.75" customHeight="1" x14ac:dyDescent="0.25">
      <c r="A3531" s="1">
        <v>14164</v>
      </c>
      <c r="B3531" s="1" t="s">
        <v>6496</v>
      </c>
      <c r="C3531" s="1" t="s">
        <v>5</v>
      </c>
      <c r="D3531" s="2" t="s">
        <v>6497</v>
      </c>
      <c r="E3531" s="1"/>
      <c r="F3531" s="1"/>
    </row>
    <row r="3532" spans="1:6" ht="12.75" customHeight="1" x14ac:dyDescent="0.25">
      <c r="A3532" s="1">
        <v>14163</v>
      </c>
      <c r="B3532" s="1" t="s">
        <v>6498</v>
      </c>
      <c r="C3532" s="1" t="s">
        <v>5</v>
      </c>
      <c r="D3532" s="2" t="s">
        <v>6499</v>
      </c>
      <c r="E3532" s="1"/>
      <c r="F3532" s="1"/>
    </row>
    <row r="3533" spans="1:6" ht="12.75" customHeight="1" x14ac:dyDescent="0.25">
      <c r="A3533" s="1">
        <v>5051</v>
      </c>
      <c r="B3533" s="1" t="s">
        <v>6500</v>
      </c>
      <c r="C3533" s="1" t="s">
        <v>5</v>
      </c>
      <c r="D3533" s="2" t="s">
        <v>6501</v>
      </c>
      <c r="E3533" s="1"/>
      <c r="F3533" s="1"/>
    </row>
    <row r="3534" spans="1:6" ht="12.75" customHeight="1" x14ac:dyDescent="0.25">
      <c r="A3534" s="1">
        <v>14162</v>
      </c>
      <c r="B3534" s="1" t="s">
        <v>6502</v>
      </c>
      <c r="C3534" s="1" t="s">
        <v>5</v>
      </c>
      <c r="D3534" s="2" t="s">
        <v>6503</v>
      </c>
      <c r="E3534" s="1"/>
      <c r="F3534" s="1"/>
    </row>
    <row r="3535" spans="1:6" ht="12.75" customHeight="1" x14ac:dyDescent="0.25">
      <c r="A3535" s="1">
        <v>5052</v>
      </c>
      <c r="B3535" s="1" t="s">
        <v>6504</v>
      </c>
      <c r="C3535" s="1" t="s">
        <v>5</v>
      </c>
      <c r="D3535" s="2" t="s">
        <v>6505</v>
      </c>
      <c r="E3535" s="1"/>
      <c r="F3535" s="1"/>
    </row>
    <row r="3536" spans="1:6" ht="12.75" customHeight="1" x14ac:dyDescent="0.25">
      <c r="A3536" s="1">
        <v>14166</v>
      </c>
      <c r="B3536" s="1" t="s">
        <v>6506</v>
      </c>
      <c r="C3536" s="1" t="s">
        <v>5</v>
      </c>
      <c r="D3536" s="2" t="s">
        <v>6507</v>
      </c>
      <c r="E3536" s="1"/>
      <c r="F3536" s="1"/>
    </row>
    <row r="3537" spans="1:6" ht="12.75" customHeight="1" x14ac:dyDescent="0.25">
      <c r="A3537" s="1">
        <v>14165</v>
      </c>
      <c r="B3537" s="1" t="s">
        <v>6508</v>
      </c>
      <c r="C3537" s="1" t="s">
        <v>5</v>
      </c>
      <c r="D3537" s="2" t="s">
        <v>6509</v>
      </c>
      <c r="E3537" s="1"/>
      <c r="F3537" s="1"/>
    </row>
    <row r="3538" spans="1:6" ht="12.75" customHeight="1" x14ac:dyDescent="0.25">
      <c r="A3538" s="1">
        <v>5050</v>
      </c>
      <c r="B3538" s="1" t="s">
        <v>6510</v>
      </c>
      <c r="C3538" s="1" t="s">
        <v>5</v>
      </c>
      <c r="D3538" s="2" t="s">
        <v>6511</v>
      </c>
      <c r="E3538" s="1"/>
      <c r="F3538" s="1"/>
    </row>
    <row r="3539" spans="1:6" ht="12.75" customHeight="1" x14ac:dyDescent="0.25">
      <c r="A3539" s="1">
        <v>12366</v>
      </c>
      <c r="B3539" s="1" t="s">
        <v>6512</v>
      </c>
      <c r="C3539" s="1" t="s">
        <v>5</v>
      </c>
      <c r="D3539" s="2" t="s">
        <v>6513</v>
      </c>
      <c r="E3539" s="1"/>
      <c r="F3539" s="1"/>
    </row>
    <row r="3540" spans="1:6" ht="12.75" customHeight="1" x14ac:dyDescent="0.25">
      <c r="A3540" s="1">
        <v>5045</v>
      </c>
      <c r="B3540" s="1" t="s">
        <v>6514</v>
      </c>
      <c r="C3540" s="1" t="s">
        <v>5</v>
      </c>
      <c r="D3540" s="2" t="s">
        <v>6515</v>
      </c>
      <c r="E3540" s="1"/>
      <c r="F3540" s="1"/>
    </row>
    <row r="3541" spans="1:6" ht="12.75" customHeight="1" x14ac:dyDescent="0.25">
      <c r="A3541" s="1">
        <v>5035</v>
      </c>
      <c r="B3541" s="1" t="s">
        <v>6516</v>
      </c>
      <c r="C3541" s="1" t="s">
        <v>5</v>
      </c>
      <c r="D3541" s="2" t="s">
        <v>6517</v>
      </c>
      <c r="E3541" s="1"/>
      <c r="F3541" s="1"/>
    </row>
    <row r="3542" spans="1:6" ht="12.75" customHeight="1" x14ac:dyDescent="0.25">
      <c r="A3542" s="1">
        <v>41180</v>
      </c>
      <c r="B3542" s="1" t="s">
        <v>6518</v>
      </c>
      <c r="C3542" s="1" t="s">
        <v>5</v>
      </c>
      <c r="D3542" s="2" t="s">
        <v>6519</v>
      </c>
      <c r="E3542" s="1"/>
      <c r="F3542" s="1"/>
    </row>
    <row r="3543" spans="1:6" ht="12.75" customHeight="1" x14ac:dyDescent="0.25">
      <c r="A3543" s="1">
        <v>41181</v>
      </c>
      <c r="B3543" s="1" t="s">
        <v>6520</v>
      </c>
      <c r="C3543" s="1" t="s">
        <v>5</v>
      </c>
      <c r="D3543" s="2" t="s">
        <v>6521</v>
      </c>
      <c r="E3543" s="1"/>
      <c r="F3543" s="1"/>
    </row>
    <row r="3544" spans="1:6" ht="12.75" customHeight="1" x14ac:dyDescent="0.25">
      <c r="A3544" s="1">
        <v>41182</v>
      </c>
      <c r="B3544" s="1" t="s">
        <v>6522</v>
      </c>
      <c r="C3544" s="1" t="s">
        <v>5</v>
      </c>
      <c r="D3544" s="2" t="s">
        <v>6523</v>
      </c>
      <c r="E3544" s="1"/>
      <c r="F3544" s="1"/>
    </row>
    <row r="3545" spans="1:6" ht="12.75" customHeight="1" x14ac:dyDescent="0.25">
      <c r="A3545" s="1">
        <v>41183</v>
      </c>
      <c r="B3545" s="1" t="s">
        <v>6524</v>
      </c>
      <c r="C3545" s="1" t="s">
        <v>5</v>
      </c>
      <c r="D3545" s="2" t="s">
        <v>6525</v>
      </c>
      <c r="E3545" s="1"/>
      <c r="F3545" s="1"/>
    </row>
    <row r="3546" spans="1:6" ht="12.75" customHeight="1" x14ac:dyDescent="0.25">
      <c r="A3546" s="1">
        <v>41184</v>
      </c>
      <c r="B3546" s="1" t="s">
        <v>6526</v>
      </c>
      <c r="C3546" s="1" t="s">
        <v>5</v>
      </c>
      <c r="D3546" s="2" t="s">
        <v>6527</v>
      </c>
      <c r="E3546" s="1"/>
      <c r="F3546" s="1"/>
    </row>
    <row r="3547" spans="1:6" ht="12.75" customHeight="1" x14ac:dyDescent="0.25">
      <c r="A3547" s="1">
        <v>41185</v>
      </c>
      <c r="B3547" s="1" t="s">
        <v>6528</v>
      </c>
      <c r="C3547" s="1" t="s">
        <v>5</v>
      </c>
      <c r="D3547" s="2" t="s">
        <v>6529</v>
      </c>
      <c r="E3547" s="1"/>
      <c r="F3547" s="1"/>
    </row>
    <row r="3548" spans="1:6" ht="12.75" customHeight="1" x14ac:dyDescent="0.25">
      <c r="A3548" s="1">
        <v>41186</v>
      </c>
      <c r="B3548" s="1" t="s">
        <v>6530</v>
      </c>
      <c r="C3548" s="1" t="s">
        <v>5</v>
      </c>
      <c r="D3548" s="2" t="s">
        <v>6531</v>
      </c>
      <c r="E3548" s="1"/>
      <c r="F3548" s="1"/>
    </row>
    <row r="3549" spans="1:6" ht="12.75" customHeight="1" x14ac:dyDescent="0.25">
      <c r="A3549" s="1">
        <v>41187</v>
      </c>
      <c r="B3549" s="1" t="s">
        <v>6532</v>
      </c>
      <c r="C3549" s="1" t="s">
        <v>5</v>
      </c>
      <c r="D3549" s="2" t="s">
        <v>6533</v>
      </c>
      <c r="E3549" s="1"/>
      <c r="F3549" s="1"/>
    </row>
    <row r="3550" spans="1:6" ht="12.75" customHeight="1" x14ac:dyDescent="0.25">
      <c r="A3550" s="1">
        <v>41188</v>
      </c>
      <c r="B3550" s="1" t="s">
        <v>6534</v>
      </c>
      <c r="C3550" s="1" t="s">
        <v>5</v>
      </c>
      <c r="D3550" s="2" t="s">
        <v>6535</v>
      </c>
      <c r="E3550" s="1"/>
      <c r="F3550" s="1"/>
    </row>
    <row r="3551" spans="1:6" ht="12.75" customHeight="1" x14ac:dyDescent="0.25">
      <c r="A3551" s="1">
        <v>5036</v>
      </c>
      <c r="B3551" s="1" t="s">
        <v>6536</v>
      </c>
      <c r="C3551" s="1" t="s">
        <v>5</v>
      </c>
      <c r="D3551" s="2" t="s">
        <v>6537</v>
      </c>
      <c r="E3551" s="1"/>
      <c r="F3551" s="1"/>
    </row>
    <row r="3552" spans="1:6" ht="12.75" customHeight="1" x14ac:dyDescent="0.25">
      <c r="A3552" s="1">
        <v>41189</v>
      </c>
      <c r="B3552" s="1" t="s">
        <v>6538</v>
      </c>
      <c r="C3552" s="1" t="s">
        <v>5</v>
      </c>
      <c r="D3552" s="2" t="s">
        <v>6539</v>
      </c>
      <c r="E3552" s="1"/>
      <c r="F3552" s="1"/>
    </row>
    <row r="3553" spans="1:6" ht="12.75" customHeight="1" x14ac:dyDescent="0.25">
      <c r="A3553" s="1">
        <v>41190</v>
      </c>
      <c r="B3553" s="1" t="s">
        <v>6540</v>
      </c>
      <c r="C3553" s="1" t="s">
        <v>5</v>
      </c>
      <c r="D3553" s="2" t="s">
        <v>6541</v>
      </c>
      <c r="E3553" s="1"/>
      <c r="F3553" s="1"/>
    </row>
    <row r="3554" spans="1:6" ht="12.75" customHeight="1" x14ac:dyDescent="0.25">
      <c r="A3554" s="1">
        <v>41191</v>
      </c>
      <c r="B3554" s="1" t="s">
        <v>6542</v>
      </c>
      <c r="C3554" s="1" t="s">
        <v>5</v>
      </c>
      <c r="D3554" s="2" t="s">
        <v>6543</v>
      </c>
      <c r="E3554" s="1"/>
      <c r="F3554" s="1"/>
    </row>
    <row r="3555" spans="1:6" ht="12.75" customHeight="1" x14ac:dyDescent="0.25">
      <c r="A3555" s="1">
        <v>41192</v>
      </c>
      <c r="B3555" s="1" t="s">
        <v>6544</v>
      </c>
      <c r="C3555" s="1" t="s">
        <v>5</v>
      </c>
      <c r="D3555" s="2" t="s">
        <v>6545</v>
      </c>
      <c r="E3555" s="1"/>
      <c r="F3555" s="1"/>
    </row>
    <row r="3556" spans="1:6" ht="12.75" customHeight="1" x14ac:dyDescent="0.25">
      <c r="A3556" s="1">
        <v>41193</v>
      </c>
      <c r="B3556" s="1" t="s">
        <v>6546</v>
      </c>
      <c r="C3556" s="1" t="s">
        <v>5</v>
      </c>
      <c r="D3556" s="2" t="s">
        <v>6547</v>
      </c>
      <c r="E3556" s="1"/>
      <c r="F3556" s="1"/>
    </row>
    <row r="3557" spans="1:6" ht="12.75" customHeight="1" x14ac:dyDescent="0.25">
      <c r="A3557" s="1">
        <v>41194</v>
      </c>
      <c r="B3557" s="1" t="s">
        <v>6548</v>
      </c>
      <c r="C3557" s="1" t="s">
        <v>5</v>
      </c>
      <c r="D3557" s="2" t="s">
        <v>6549</v>
      </c>
      <c r="E3557" s="1"/>
      <c r="F3557" s="1"/>
    </row>
    <row r="3558" spans="1:6" ht="12.75" customHeight="1" x14ac:dyDescent="0.25">
      <c r="A3558" s="1">
        <v>5044</v>
      </c>
      <c r="B3558" s="1" t="s">
        <v>6550</v>
      </c>
      <c r="C3558" s="1" t="s">
        <v>5</v>
      </c>
      <c r="D3558" s="2" t="s">
        <v>6551</v>
      </c>
      <c r="E3558" s="1"/>
      <c r="F3558" s="1"/>
    </row>
    <row r="3559" spans="1:6" ht="12.75" customHeight="1" x14ac:dyDescent="0.25">
      <c r="A3559" s="1">
        <v>5059</v>
      </c>
      <c r="B3559" s="1" t="s">
        <v>6552</v>
      </c>
      <c r="C3559" s="1" t="s">
        <v>5</v>
      </c>
      <c r="D3559" s="2" t="s">
        <v>6553</v>
      </c>
      <c r="E3559" s="1"/>
      <c r="F3559" s="1"/>
    </row>
    <row r="3560" spans="1:6" ht="12.75" customHeight="1" x14ac:dyDescent="0.25">
      <c r="A3560" s="1">
        <v>41201</v>
      </c>
      <c r="B3560" s="1" t="s">
        <v>6554</v>
      </c>
      <c r="C3560" s="1" t="s">
        <v>5</v>
      </c>
      <c r="D3560" s="2" t="s">
        <v>6555</v>
      </c>
      <c r="E3560" s="1"/>
      <c r="F3560" s="1"/>
    </row>
    <row r="3561" spans="1:6" ht="12.75" customHeight="1" x14ac:dyDescent="0.25">
      <c r="A3561" s="1">
        <v>41199</v>
      </c>
      <c r="B3561" s="1" t="s">
        <v>6556</v>
      </c>
      <c r="C3561" s="1" t="s">
        <v>5</v>
      </c>
      <c r="D3561" s="2" t="s">
        <v>6557</v>
      </c>
      <c r="E3561" s="1"/>
      <c r="F3561" s="1"/>
    </row>
    <row r="3562" spans="1:6" ht="12.75" customHeight="1" x14ac:dyDescent="0.25">
      <c r="A3562" s="1">
        <v>5057</v>
      </c>
      <c r="B3562" s="1" t="s">
        <v>6558</v>
      </c>
      <c r="C3562" s="1" t="s">
        <v>5</v>
      </c>
      <c r="D3562" s="2" t="s">
        <v>6559</v>
      </c>
      <c r="E3562" s="1"/>
      <c r="F3562" s="1"/>
    </row>
    <row r="3563" spans="1:6" ht="12.75" customHeight="1" x14ac:dyDescent="0.25">
      <c r="A3563" s="1">
        <v>41200</v>
      </c>
      <c r="B3563" s="1" t="s">
        <v>6560</v>
      </c>
      <c r="C3563" s="1" t="s">
        <v>5</v>
      </c>
      <c r="D3563" s="2" t="s">
        <v>6561</v>
      </c>
      <c r="E3563" s="1"/>
      <c r="F3563" s="1"/>
    </row>
    <row r="3564" spans="1:6" ht="12.75" customHeight="1" x14ac:dyDescent="0.25">
      <c r="A3564" s="1">
        <v>41205</v>
      </c>
      <c r="B3564" s="1" t="s">
        <v>6562</v>
      </c>
      <c r="C3564" s="1" t="s">
        <v>5</v>
      </c>
      <c r="D3564" s="2" t="s">
        <v>6563</v>
      </c>
      <c r="E3564" s="1"/>
      <c r="F3564" s="1"/>
    </row>
    <row r="3565" spans="1:6" ht="12.75" customHeight="1" x14ac:dyDescent="0.25">
      <c r="A3565" s="1">
        <v>41202</v>
      </c>
      <c r="B3565" s="1" t="s">
        <v>6564</v>
      </c>
      <c r="C3565" s="1" t="s">
        <v>5</v>
      </c>
      <c r="D3565" s="2" t="s">
        <v>6565</v>
      </c>
      <c r="E3565" s="1"/>
      <c r="F3565" s="1"/>
    </row>
    <row r="3566" spans="1:6" ht="12.75" customHeight="1" x14ac:dyDescent="0.25">
      <c r="A3566" s="1">
        <v>41206</v>
      </c>
      <c r="B3566" s="1" t="s">
        <v>6566</v>
      </c>
      <c r="C3566" s="1" t="s">
        <v>5</v>
      </c>
      <c r="D3566" s="2" t="s">
        <v>6567</v>
      </c>
      <c r="E3566" s="1"/>
      <c r="F3566" s="1"/>
    </row>
    <row r="3567" spans="1:6" ht="12.75" customHeight="1" x14ac:dyDescent="0.25">
      <c r="A3567" s="1">
        <v>12372</v>
      </c>
      <c r="B3567" s="1" t="s">
        <v>6568</v>
      </c>
      <c r="C3567" s="1" t="s">
        <v>5</v>
      </c>
      <c r="D3567" s="2" t="s">
        <v>6569</v>
      </c>
      <c r="E3567" s="1"/>
      <c r="F3567" s="1"/>
    </row>
    <row r="3568" spans="1:6" ht="12.75" customHeight="1" x14ac:dyDescent="0.25">
      <c r="A3568" s="1">
        <v>41207</v>
      </c>
      <c r="B3568" s="1" t="s">
        <v>6570</v>
      </c>
      <c r="C3568" s="1" t="s">
        <v>5</v>
      </c>
      <c r="D3568" s="2" t="s">
        <v>6571</v>
      </c>
      <c r="E3568" s="1"/>
      <c r="F3568" s="1"/>
    </row>
    <row r="3569" spans="1:6" ht="12.75" customHeight="1" x14ac:dyDescent="0.25">
      <c r="A3569" s="1">
        <v>41203</v>
      </c>
      <c r="B3569" s="1" t="s">
        <v>6572</v>
      </c>
      <c r="C3569" s="1" t="s">
        <v>5</v>
      </c>
      <c r="D3569" s="2" t="s">
        <v>6573</v>
      </c>
      <c r="E3569" s="1"/>
      <c r="F3569" s="1"/>
    </row>
    <row r="3570" spans="1:6" ht="12.75" customHeight="1" x14ac:dyDescent="0.25">
      <c r="A3570" s="1">
        <v>41204</v>
      </c>
      <c r="B3570" s="1" t="s">
        <v>6574</v>
      </c>
      <c r="C3570" s="1" t="s">
        <v>5</v>
      </c>
      <c r="D3570" s="2" t="s">
        <v>6575</v>
      </c>
      <c r="E3570" s="1"/>
      <c r="F3570" s="1"/>
    </row>
    <row r="3571" spans="1:6" ht="12.75" customHeight="1" x14ac:dyDescent="0.25">
      <c r="A3571" s="1">
        <v>41210</v>
      </c>
      <c r="B3571" s="1" t="s">
        <v>6576</v>
      </c>
      <c r="C3571" s="1" t="s">
        <v>5</v>
      </c>
      <c r="D3571" s="2" t="s">
        <v>6577</v>
      </c>
      <c r="E3571" s="1"/>
      <c r="F3571" s="1"/>
    </row>
    <row r="3572" spans="1:6" ht="12.75" customHeight="1" x14ac:dyDescent="0.25">
      <c r="A3572" s="1">
        <v>41208</v>
      </c>
      <c r="B3572" s="1" t="s">
        <v>6578</v>
      </c>
      <c r="C3572" s="1" t="s">
        <v>5</v>
      </c>
      <c r="D3572" s="2" t="s">
        <v>6579</v>
      </c>
      <c r="E3572" s="1"/>
      <c r="F3572" s="1"/>
    </row>
    <row r="3573" spans="1:6" ht="12.75" customHeight="1" x14ac:dyDescent="0.25">
      <c r="A3573" s="1">
        <v>41211</v>
      </c>
      <c r="B3573" s="1" t="s">
        <v>6580</v>
      </c>
      <c r="C3573" s="1" t="s">
        <v>5</v>
      </c>
      <c r="D3573" s="2" t="s">
        <v>6581</v>
      </c>
      <c r="E3573" s="1"/>
      <c r="F3573" s="1"/>
    </row>
    <row r="3574" spans="1:6" ht="12.75" customHeight="1" x14ac:dyDescent="0.25">
      <c r="A3574" s="1">
        <v>13339</v>
      </c>
      <c r="B3574" s="1" t="s">
        <v>6582</v>
      </c>
      <c r="C3574" s="1" t="s">
        <v>5</v>
      </c>
      <c r="D3574" s="2" t="s">
        <v>6583</v>
      </c>
      <c r="E3574" s="1"/>
      <c r="F3574" s="1"/>
    </row>
    <row r="3575" spans="1:6" ht="12.75" customHeight="1" x14ac:dyDescent="0.25">
      <c r="A3575" s="1">
        <v>41213</v>
      </c>
      <c r="B3575" s="1" t="s">
        <v>6584</v>
      </c>
      <c r="C3575" s="1" t="s">
        <v>5</v>
      </c>
      <c r="D3575" s="2" t="s">
        <v>6585</v>
      </c>
      <c r="E3575" s="1"/>
      <c r="F3575" s="1"/>
    </row>
    <row r="3576" spans="1:6" ht="12.75" customHeight="1" x14ac:dyDescent="0.25">
      <c r="A3576" s="1">
        <v>41209</v>
      </c>
      <c r="B3576" s="1" t="s">
        <v>6586</v>
      </c>
      <c r="C3576" s="1" t="s">
        <v>5</v>
      </c>
      <c r="D3576" s="2" t="s">
        <v>6587</v>
      </c>
      <c r="E3576" s="1"/>
      <c r="F3576" s="1"/>
    </row>
    <row r="3577" spans="1:6" ht="12.75" customHeight="1" x14ac:dyDescent="0.25">
      <c r="A3577" s="1">
        <v>41216</v>
      </c>
      <c r="B3577" s="1" t="s">
        <v>6588</v>
      </c>
      <c r="C3577" s="1" t="s">
        <v>5</v>
      </c>
      <c r="D3577" s="2" t="s">
        <v>6589</v>
      </c>
      <c r="E3577" s="1"/>
      <c r="F3577" s="1"/>
    </row>
    <row r="3578" spans="1:6" ht="12.75" customHeight="1" x14ac:dyDescent="0.25">
      <c r="A3578" s="1">
        <v>41217</v>
      </c>
      <c r="B3578" s="1" t="s">
        <v>6590</v>
      </c>
      <c r="C3578" s="1" t="s">
        <v>5</v>
      </c>
      <c r="D3578" s="2" t="s">
        <v>6591</v>
      </c>
      <c r="E3578" s="1"/>
      <c r="F3578" s="1"/>
    </row>
    <row r="3579" spans="1:6" ht="12.75" customHeight="1" x14ac:dyDescent="0.25">
      <c r="A3579" s="1">
        <v>41218</v>
      </c>
      <c r="B3579" s="1" t="s">
        <v>6592</v>
      </c>
      <c r="C3579" s="1" t="s">
        <v>5</v>
      </c>
      <c r="D3579" s="2" t="s">
        <v>6593</v>
      </c>
      <c r="E3579" s="1"/>
      <c r="F3579" s="1"/>
    </row>
    <row r="3580" spans="1:6" ht="12.75" customHeight="1" x14ac:dyDescent="0.25">
      <c r="A3580" s="1">
        <v>41214</v>
      </c>
      <c r="B3580" s="1" t="s">
        <v>6594</v>
      </c>
      <c r="C3580" s="1" t="s">
        <v>5</v>
      </c>
      <c r="D3580" s="2" t="s">
        <v>6595</v>
      </c>
      <c r="E3580" s="1"/>
      <c r="F3580" s="1"/>
    </row>
    <row r="3581" spans="1:6" ht="12.75" customHeight="1" x14ac:dyDescent="0.25">
      <c r="A3581" s="1">
        <v>41215</v>
      </c>
      <c r="B3581" s="1" t="s">
        <v>6596</v>
      </c>
      <c r="C3581" s="1" t="s">
        <v>5</v>
      </c>
      <c r="D3581" s="2" t="s">
        <v>6597</v>
      </c>
      <c r="E3581" s="1"/>
      <c r="F3581" s="1"/>
    </row>
    <row r="3582" spans="1:6" ht="12.75" customHeight="1" x14ac:dyDescent="0.25">
      <c r="A3582" s="1">
        <v>41221</v>
      </c>
      <c r="B3582" s="1" t="s">
        <v>6598</v>
      </c>
      <c r="C3582" s="1" t="s">
        <v>5</v>
      </c>
      <c r="D3582" s="2" t="s">
        <v>6599</v>
      </c>
      <c r="E3582" s="1"/>
      <c r="F3582" s="1"/>
    </row>
    <row r="3583" spans="1:6" ht="12.75" customHeight="1" x14ac:dyDescent="0.25">
      <c r="A3583" s="1">
        <v>41222</v>
      </c>
      <c r="B3583" s="1" t="s">
        <v>6600</v>
      </c>
      <c r="C3583" s="1" t="s">
        <v>5</v>
      </c>
      <c r="D3583" s="2" t="s">
        <v>6601</v>
      </c>
      <c r="E3583" s="1"/>
      <c r="F3583" s="1"/>
    </row>
    <row r="3584" spans="1:6" ht="12.75" customHeight="1" x14ac:dyDescent="0.25">
      <c r="A3584" s="1">
        <v>41195</v>
      </c>
      <c r="B3584" s="1" t="s">
        <v>6602</v>
      </c>
      <c r="C3584" s="1" t="s">
        <v>5</v>
      </c>
      <c r="D3584" s="2" t="s">
        <v>6603</v>
      </c>
      <c r="E3584" s="1"/>
      <c r="F3584" s="1"/>
    </row>
    <row r="3585" spans="1:6" ht="12.75" customHeight="1" x14ac:dyDescent="0.25">
      <c r="A3585" s="1">
        <v>41198</v>
      </c>
      <c r="B3585" s="1" t="s">
        <v>6604</v>
      </c>
      <c r="C3585" s="1" t="s">
        <v>5</v>
      </c>
      <c r="D3585" s="2" t="s">
        <v>6605</v>
      </c>
      <c r="E3585" s="1"/>
      <c r="F3585" s="1"/>
    </row>
    <row r="3586" spans="1:6" ht="12.75" customHeight="1" x14ac:dyDescent="0.25">
      <c r="A3586" s="1">
        <v>41196</v>
      </c>
      <c r="B3586" s="1" t="s">
        <v>6606</v>
      </c>
      <c r="C3586" s="1" t="s">
        <v>5</v>
      </c>
      <c r="D3586" s="2" t="s">
        <v>6607</v>
      </c>
      <c r="E3586" s="1"/>
      <c r="F3586" s="1"/>
    </row>
    <row r="3587" spans="1:6" ht="12.75" customHeight="1" x14ac:dyDescent="0.25">
      <c r="A3587" s="1">
        <v>5033</v>
      </c>
      <c r="B3587" s="1" t="s">
        <v>6608</v>
      </c>
      <c r="C3587" s="1" t="s">
        <v>5</v>
      </c>
      <c r="D3587" s="2" t="s">
        <v>6609</v>
      </c>
      <c r="E3587" s="1"/>
      <c r="F3587" s="1"/>
    </row>
    <row r="3588" spans="1:6" ht="12.75" customHeight="1" x14ac:dyDescent="0.25">
      <c r="A3588" s="1">
        <v>41197</v>
      </c>
      <c r="B3588" s="1" t="s">
        <v>6610</v>
      </c>
      <c r="C3588" s="1" t="s">
        <v>5</v>
      </c>
      <c r="D3588" s="2" t="s">
        <v>6611</v>
      </c>
      <c r="E3588" s="1"/>
      <c r="F3588" s="1"/>
    </row>
    <row r="3589" spans="1:6" ht="12.75" customHeight="1" x14ac:dyDescent="0.25">
      <c r="A3589" s="1">
        <v>12388</v>
      </c>
      <c r="B3589" s="1" t="s">
        <v>6612</v>
      </c>
      <c r="C3589" s="1" t="s">
        <v>5</v>
      </c>
      <c r="D3589" s="2" t="s">
        <v>6613</v>
      </c>
      <c r="E3589" s="1"/>
      <c r="F3589" s="1"/>
    </row>
    <row r="3590" spans="1:6" ht="12.75" customHeight="1" x14ac:dyDescent="0.25">
      <c r="A3590" s="1">
        <v>2731</v>
      </c>
      <c r="B3590" s="1" t="s">
        <v>6614</v>
      </c>
      <c r="C3590" s="1" t="s">
        <v>90</v>
      </c>
      <c r="D3590" s="2" t="s">
        <v>6615</v>
      </c>
      <c r="E3590" s="1"/>
      <c r="F3590" s="1"/>
    </row>
    <row r="3591" spans="1:6" ht="12.75" customHeight="1" x14ac:dyDescent="0.25">
      <c r="A3591" s="1">
        <v>41457</v>
      </c>
      <c r="B3591" s="1" t="s">
        <v>6616</v>
      </c>
      <c r="C3591" s="1" t="s">
        <v>5</v>
      </c>
      <c r="D3591" s="2" t="s">
        <v>6617</v>
      </c>
      <c r="E3591" s="1"/>
      <c r="F3591" s="1"/>
    </row>
    <row r="3592" spans="1:6" ht="12.75" customHeight="1" x14ac:dyDescent="0.25">
      <c r="A3592" s="1">
        <v>41458</v>
      </c>
      <c r="B3592" s="1" t="s">
        <v>6618</v>
      </c>
      <c r="C3592" s="1" t="s">
        <v>5</v>
      </c>
      <c r="D3592" s="2" t="s">
        <v>6619</v>
      </c>
      <c r="E3592" s="1"/>
      <c r="F3592" s="1"/>
    </row>
    <row r="3593" spans="1:6" ht="12.75" customHeight="1" x14ac:dyDescent="0.25">
      <c r="A3593" s="1">
        <v>41459</v>
      </c>
      <c r="B3593" s="1" t="s">
        <v>6620</v>
      </c>
      <c r="C3593" s="1" t="s">
        <v>5</v>
      </c>
      <c r="D3593" s="2" t="s">
        <v>6621</v>
      </c>
      <c r="E3593" s="1"/>
      <c r="F3593" s="1"/>
    </row>
    <row r="3594" spans="1:6" ht="12.75" customHeight="1" x14ac:dyDescent="0.25">
      <c r="A3594" s="1">
        <v>41461</v>
      </c>
      <c r="B3594" s="1" t="s">
        <v>6622</v>
      </c>
      <c r="C3594" s="1" t="s">
        <v>5</v>
      </c>
      <c r="D3594" s="2" t="s">
        <v>6623</v>
      </c>
      <c r="E3594" s="1"/>
      <c r="F3594" s="1"/>
    </row>
    <row r="3595" spans="1:6" ht="12.75" customHeight="1" x14ac:dyDescent="0.25">
      <c r="A3595" s="1">
        <v>44537</v>
      </c>
      <c r="B3595" s="1" t="s">
        <v>6624</v>
      </c>
      <c r="C3595" s="1" t="s">
        <v>2003</v>
      </c>
      <c r="D3595" s="2" t="s">
        <v>6625</v>
      </c>
      <c r="E3595" s="1"/>
      <c r="F3595" s="1"/>
    </row>
    <row r="3596" spans="1:6" ht="12.75" customHeight="1" x14ac:dyDescent="0.25">
      <c r="A3596" s="1">
        <v>11844</v>
      </c>
      <c r="B3596" s="1" t="s">
        <v>6626</v>
      </c>
      <c r="C3596" s="1" t="s">
        <v>90</v>
      </c>
      <c r="D3596" s="2" t="s">
        <v>6627</v>
      </c>
      <c r="E3596" s="1"/>
      <c r="F3596" s="1"/>
    </row>
    <row r="3597" spans="1:6" ht="12.75" customHeight="1" x14ac:dyDescent="0.25">
      <c r="A3597" s="1">
        <v>4465</v>
      </c>
      <c r="B3597" s="1" t="s">
        <v>6628</v>
      </c>
      <c r="C3597" s="1" t="s">
        <v>90</v>
      </c>
      <c r="D3597" s="2" t="s">
        <v>6629</v>
      </c>
      <c r="E3597" s="1"/>
      <c r="F3597" s="1"/>
    </row>
    <row r="3598" spans="1:6" ht="12.75" customHeight="1" x14ac:dyDescent="0.25">
      <c r="A3598" s="1">
        <v>35273</v>
      </c>
      <c r="B3598" s="1" t="s">
        <v>6630</v>
      </c>
      <c r="C3598" s="1" t="s">
        <v>90</v>
      </c>
      <c r="D3598" s="2" t="s">
        <v>6631</v>
      </c>
      <c r="E3598" s="1"/>
      <c r="F3598" s="1"/>
    </row>
    <row r="3599" spans="1:6" ht="12.75" customHeight="1" x14ac:dyDescent="0.25">
      <c r="A3599" s="1">
        <v>4470</v>
      </c>
      <c r="B3599" s="1" t="s">
        <v>6632</v>
      </c>
      <c r="C3599" s="1" t="s">
        <v>90</v>
      </c>
      <c r="D3599" s="2" t="s">
        <v>6633</v>
      </c>
      <c r="E3599" s="1"/>
      <c r="F3599" s="1"/>
    </row>
    <row r="3600" spans="1:6" ht="12.75" customHeight="1" x14ac:dyDescent="0.25">
      <c r="A3600" s="1">
        <v>20204</v>
      </c>
      <c r="B3600" s="1" t="s">
        <v>6634</v>
      </c>
      <c r="C3600" s="1" t="s">
        <v>90</v>
      </c>
      <c r="D3600" s="2" t="s">
        <v>6635</v>
      </c>
      <c r="E3600" s="1"/>
      <c r="F3600" s="1"/>
    </row>
    <row r="3601" spans="1:6" ht="12.75" customHeight="1" x14ac:dyDescent="0.25">
      <c r="A3601" s="1">
        <v>20208</v>
      </c>
      <c r="B3601" s="1" t="s">
        <v>6636</v>
      </c>
      <c r="C3601" s="1" t="s">
        <v>90</v>
      </c>
      <c r="D3601" s="2" t="s">
        <v>6637</v>
      </c>
      <c r="E3601" s="1"/>
      <c r="F3601" s="1"/>
    </row>
    <row r="3602" spans="1:6" ht="12.75" customHeight="1" x14ac:dyDescent="0.25">
      <c r="A3602" s="1">
        <v>4437</v>
      </c>
      <c r="B3602" s="1" t="s">
        <v>6638</v>
      </c>
      <c r="C3602" s="1" t="s">
        <v>90</v>
      </c>
      <c r="D3602" s="2" t="s">
        <v>6639</v>
      </c>
      <c r="E3602" s="1"/>
      <c r="F3602" s="1"/>
    </row>
    <row r="3603" spans="1:6" ht="12.75" customHeight="1" x14ac:dyDescent="0.25">
      <c r="A3603" s="1">
        <v>14580</v>
      </c>
      <c r="B3603" s="1" t="s">
        <v>6640</v>
      </c>
      <c r="C3603" s="1" t="s">
        <v>90</v>
      </c>
      <c r="D3603" s="2" t="s">
        <v>6639</v>
      </c>
      <c r="E3603" s="1"/>
      <c r="F3603" s="1"/>
    </row>
    <row r="3604" spans="1:6" ht="12.75" customHeight="1" x14ac:dyDescent="0.25">
      <c r="A3604" s="1">
        <v>40304</v>
      </c>
      <c r="B3604" s="1" t="s">
        <v>6641</v>
      </c>
      <c r="C3604" s="1" t="s">
        <v>97</v>
      </c>
      <c r="D3604" s="2" t="s">
        <v>6642</v>
      </c>
      <c r="E3604" s="1"/>
      <c r="F3604" s="1"/>
    </row>
    <row r="3605" spans="1:6" ht="12.75" customHeight="1" x14ac:dyDescent="0.25">
      <c r="A3605" s="1">
        <v>5065</v>
      </c>
      <c r="B3605" s="1" t="s">
        <v>6643</v>
      </c>
      <c r="C3605" s="1" t="s">
        <v>97</v>
      </c>
      <c r="D3605" s="2" t="s">
        <v>6644</v>
      </c>
      <c r="E3605" s="1"/>
      <c r="F3605" s="1"/>
    </row>
    <row r="3606" spans="1:6" ht="12.75" customHeight="1" x14ac:dyDescent="0.25">
      <c r="A3606" s="1">
        <v>5072</v>
      </c>
      <c r="B3606" s="1" t="s">
        <v>6645</v>
      </c>
      <c r="C3606" s="1" t="s">
        <v>97</v>
      </c>
      <c r="D3606" s="2" t="s">
        <v>6646</v>
      </c>
      <c r="E3606" s="1"/>
      <c r="F3606" s="1"/>
    </row>
    <row r="3607" spans="1:6" ht="12.75" customHeight="1" x14ac:dyDescent="0.25">
      <c r="A3607" s="1">
        <v>5066</v>
      </c>
      <c r="B3607" s="1" t="s">
        <v>6647</v>
      </c>
      <c r="C3607" s="1" t="s">
        <v>97</v>
      </c>
      <c r="D3607" s="2" t="s">
        <v>6291</v>
      </c>
      <c r="E3607" s="1"/>
      <c r="F3607" s="1"/>
    </row>
    <row r="3608" spans="1:6" ht="12.75" customHeight="1" x14ac:dyDescent="0.25">
      <c r="A3608" s="1">
        <v>5063</v>
      </c>
      <c r="B3608" s="1" t="s">
        <v>6648</v>
      </c>
      <c r="C3608" s="1" t="s">
        <v>97</v>
      </c>
      <c r="D3608" s="2" t="s">
        <v>6649</v>
      </c>
      <c r="E3608" s="1"/>
      <c r="F3608" s="1"/>
    </row>
    <row r="3609" spans="1:6" ht="12.75" customHeight="1" x14ac:dyDescent="0.25">
      <c r="A3609" s="1">
        <v>20247</v>
      </c>
      <c r="B3609" s="1" t="s">
        <v>6650</v>
      </c>
      <c r="C3609" s="1" t="s">
        <v>97</v>
      </c>
      <c r="D3609" s="2" t="s">
        <v>6651</v>
      </c>
      <c r="E3609" s="1"/>
      <c r="F3609" s="1"/>
    </row>
    <row r="3610" spans="1:6" ht="12.75" customHeight="1" x14ac:dyDescent="0.25">
      <c r="A3610" s="1">
        <v>5074</v>
      </c>
      <c r="B3610" s="1" t="s">
        <v>6652</v>
      </c>
      <c r="C3610" s="1" t="s">
        <v>97</v>
      </c>
      <c r="D3610" s="2" t="s">
        <v>6653</v>
      </c>
      <c r="E3610" s="1"/>
      <c r="F3610" s="1"/>
    </row>
    <row r="3611" spans="1:6" ht="12.75" customHeight="1" x14ac:dyDescent="0.25">
      <c r="A3611" s="1">
        <v>5067</v>
      </c>
      <c r="B3611" s="1" t="s">
        <v>6654</v>
      </c>
      <c r="C3611" s="1" t="s">
        <v>97</v>
      </c>
      <c r="D3611" s="2" t="s">
        <v>266</v>
      </c>
      <c r="E3611" s="1"/>
      <c r="F3611" s="1"/>
    </row>
    <row r="3612" spans="1:6" ht="12.75" customHeight="1" x14ac:dyDescent="0.25">
      <c r="A3612" s="1">
        <v>5078</v>
      </c>
      <c r="B3612" s="1" t="s">
        <v>6655</v>
      </c>
      <c r="C3612" s="1" t="s">
        <v>97</v>
      </c>
      <c r="D3612" s="2" t="s">
        <v>6656</v>
      </c>
      <c r="E3612" s="1"/>
      <c r="F3612" s="1"/>
    </row>
    <row r="3613" spans="1:6" ht="12.75" customHeight="1" x14ac:dyDescent="0.25">
      <c r="A3613" s="1">
        <v>5068</v>
      </c>
      <c r="B3613" s="1" t="s">
        <v>6657</v>
      </c>
      <c r="C3613" s="1" t="s">
        <v>97</v>
      </c>
      <c r="D3613" s="2" t="s">
        <v>1709</v>
      </c>
      <c r="E3613" s="1"/>
      <c r="F3613" s="1"/>
    </row>
    <row r="3614" spans="1:6" ht="12.75" customHeight="1" x14ac:dyDescent="0.25">
      <c r="A3614" s="1">
        <v>5073</v>
      </c>
      <c r="B3614" s="1" t="s">
        <v>6658</v>
      </c>
      <c r="C3614" s="1" t="s">
        <v>97</v>
      </c>
      <c r="D3614" s="2" t="s">
        <v>1210</v>
      </c>
      <c r="E3614" s="1"/>
      <c r="F3614" s="1"/>
    </row>
    <row r="3615" spans="1:6" ht="12.75" customHeight="1" x14ac:dyDescent="0.25">
      <c r="A3615" s="1">
        <v>5069</v>
      </c>
      <c r="B3615" s="1" t="s">
        <v>6659</v>
      </c>
      <c r="C3615" s="1" t="s">
        <v>97</v>
      </c>
      <c r="D3615" s="2" t="s">
        <v>1210</v>
      </c>
      <c r="E3615" s="1"/>
      <c r="F3615" s="1"/>
    </row>
    <row r="3616" spans="1:6" ht="12.75" customHeight="1" x14ac:dyDescent="0.25">
      <c r="A3616" s="1">
        <v>5070</v>
      </c>
      <c r="B3616" s="1" t="s">
        <v>6660</v>
      </c>
      <c r="C3616" s="1" t="s">
        <v>97</v>
      </c>
      <c r="D3616" s="2" t="s">
        <v>4314</v>
      </c>
      <c r="E3616" s="1"/>
      <c r="F3616" s="1"/>
    </row>
    <row r="3617" spans="1:6" ht="12.75" customHeight="1" x14ac:dyDescent="0.25">
      <c r="A3617" s="1">
        <v>5071</v>
      </c>
      <c r="B3617" s="1" t="s">
        <v>6661</v>
      </c>
      <c r="C3617" s="1" t="s">
        <v>97</v>
      </c>
      <c r="D3617" s="2" t="s">
        <v>1709</v>
      </c>
      <c r="E3617" s="1"/>
      <c r="F3617" s="1"/>
    </row>
    <row r="3618" spans="1:6" ht="12.75" customHeight="1" x14ac:dyDescent="0.25">
      <c r="A3618" s="1">
        <v>5061</v>
      </c>
      <c r="B3618" s="1" t="s">
        <v>6662</v>
      </c>
      <c r="C3618" s="1" t="s">
        <v>97</v>
      </c>
      <c r="D3618" s="2" t="s">
        <v>6663</v>
      </c>
      <c r="E3618" s="1"/>
      <c r="F3618" s="1"/>
    </row>
    <row r="3619" spans="1:6" ht="12.75" customHeight="1" x14ac:dyDescent="0.25">
      <c r="A3619" s="1">
        <v>5075</v>
      </c>
      <c r="B3619" s="1" t="s">
        <v>6664</v>
      </c>
      <c r="C3619" s="1" t="s">
        <v>97</v>
      </c>
      <c r="D3619" s="2" t="s">
        <v>1709</v>
      </c>
      <c r="E3619" s="1"/>
      <c r="F3619" s="1"/>
    </row>
    <row r="3620" spans="1:6" ht="12.75" customHeight="1" x14ac:dyDescent="0.25">
      <c r="A3620" s="1">
        <v>39027</v>
      </c>
      <c r="B3620" s="1" t="s">
        <v>6665</v>
      </c>
      <c r="C3620" s="1" t="s">
        <v>97</v>
      </c>
      <c r="D3620" s="2" t="s">
        <v>6666</v>
      </c>
      <c r="E3620" s="1"/>
      <c r="F3620" s="1"/>
    </row>
    <row r="3621" spans="1:6" ht="12.75" customHeight="1" x14ac:dyDescent="0.25">
      <c r="A3621" s="1">
        <v>5062</v>
      </c>
      <c r="B3621" s="1" t="s">
        <v>6667</v>
      </c>
      <c r="C3621" s="1" t="s">
        <v>97</v>
      </c>
      <c r="D3621" s="2" t="s">
        <v>5449</v>
      </c>
      <c r="E3621" s="1"/>
      <c r="F3621" s="1"/>
    </row>
    <row r="3622" spans="1:6" ht="12.75" customHeight="1" x14ac:dyDescent="0.25">
      <c r="A3622" s="1">
        <v>40568</v>
      </c>
      <c r="B3622" s="1" t="s">
        <v>6668</v>
      </c>
      <c r="C3622" s="1" t="s">
        <v>97</v>
      </c>
      <c r="D3622" s="2" t="s">
        <v>3383</v>
      </c>
      <c r="E3622" s="1"/>
      <c r="F3622" s="1"/>
    </row>
    <row r="3623" spans="1:6" ht="12.75" customHeight="1" x14ac:dyDescent="0.25">
      <c r="A3623" s="1">
        <v>39026</v>
      </c>
      <c r="B3623" s="1" t="s">
        <v>6669</v>
      </c>
      <c r="C3623" s="1" t="s">
        <v>97</v>
      </c>
      <c r="D3623" s="2" t="s">
        <v>6670</v>
      </c>
      <c r="E3623" s="1"/>
      <c r="F3623" s="1"/>
    </row>
    <row r="3624" spans="1:6" ht="12.75" customHeight="1" x14ac:dyDescent="0.25">
      <c r="A3624" s="1">
        <v>42431</v>
      </c>
      <c r="B3624" s="1" t="s">
        <v>6671</v>
      </c>
      <c r="C3624" s="1" t="s">
        <v>5</v>
      </c>
      <c r="D3624" s="2" t="s">
        <v>6672</v>
      </c>
      <c r="E3624" s="1"/>
      <c r="F3624" s="1"/>
    </row>
    <row r="3625" spans="1:6" ht="12.75" customHeight="1" x14ac:dyDescent="0.25">
      <c r="A3625" s="1">
        <v>44074</v>
      </c>
      <c r="B3625" s="1" t="s">
        <v>6673</v>
      </c>
      <c r="C3625" s="1" t="s">
        <v>100</v>
      </c>
      <c r="D3625" s="2" t="s">
        <v>6674</v>
      </c>
      <c r="E3625" s="1"/>
      <c r="F3625" s="1"/>
    </row>
    <row r="3626" spans="1:6" ht="12.75" customHeight="1" x14ac:dyDescent="0.25">
      <c r="A3626" s="1">
        <v>44072</v>
      </c>
      <c r="B3626" s="1" t="s">
        <v>6675</v>
      </c>
      <c r="C3626" s="1" t="s">
        <v>100</v>
      </c>
      <c r="D3626" s="2" t="s">
        <v>6676</v>
      </c>
      <c r="E3626" s="1"/>
      <c r="F3626" s="1"/>
    </row>
    <row r="3627" spans="1:6" ht="12.75" customHeight="1" x14ac:dyDescent="0.25">
      <c r="A3627" s="1">
        <v>511</v>
      </c>
      <c r="B3627" s="1" t="s">
        <v>6677</v>
      </c>
      <c r="C3627" s="1" t="s">
        <v>100</v>
      </c>
      <c r="D3627" s="2" t="s">
        <v>6678</v>
      </c>
      <c r="E3627" s="1"/>
      <c r="F3627" s="1"/>
    </row>
    <row r="3628" spans="1:6" ht="12.75" customHeight="1" x14ac:dyDescent="0.25">
      <c r="A3628" s="1">
        <v>37540</v>
      </c>
      <c r="B3628" s="1" t="s">
        <v>6679</v>
      </c>
      <c r="C3628" s="1" t="s">
        <v>5</v>
      </c>
      <c r="D3628" s="2" t="s">
        <v>6680</v>
      </c>
      <c r="E3628" s="1"/>
      <c r="F3628" s="1"/>
    </row>
    <row r="3629" spans="1:6" ht="12.75" customHeight="1" x14ac:dyDescent="0.25">
      <c r="A3629" s="1">
        <v>37548</v>
      </c>
      <c r="B3629" s="1" t="s">
        <v>6681</v>
      </c>
      <c r="C3629" s="1" t="s">
        <v>5</v>
      </c>
      <c r="D3629" s="2" t="s">
        <v>6682</v>
      </c>
      <c r="E3629" s="1"/>
      <c r="F3629" s="1"/>
    </row>
    <row r="3630" spans="1:6" ht="12.75" customHeight="1" x14ac:dyDescent="0.25">
      <c r="A3630" s="1">
        <v>39828</v>
      </c>
      <c r="B3630" s="1" t="s">
        <v>6683</v>
      </c>
      <c r="C3630" s="1" t="s">
        <v>5</v>
      </c>
      <c r="D3630" s="2" t="s">
        <v>6684</v>
      </c>
      <c r="E3630" s="1"/>
      <c r="F3630" s="1"/>
    </row>
    <row r="3631" spans="1:6" ht="12.75" customHeight="1" x14ac:dyDescent="0.25">
      <c r="A3631" s="1">
        <v>12273</v>
      </c>
      <c r="B3631" s="1" t="s">
        <v>6685</v>
      </c>
      <c r="C3631" s="1" t="s">
        <v>5</v>
      </c>
      <c r="D3631" s="2" t="s">
        <v>6686</v>
      </c>
      <c r="E3631" s="1"/>
      <c r="F3631" s="1"/>
    </row>
    <row r="3632" spans="1:6" ht="12.75" customHeight="1" x14ac:dyDescent="0.25">
      <c r="A3632" s="1">
        <v>38392</v>
      </c>
      <c r="B3632" s="1" t="s">
        <v>6687</v>
      </c>
      <c r="C3632" s="1" t="s">
        <v>5</v>
      </c>
      <c r="D3632" s="2" t="s">
        <v>6688</v>
      </c>
      <c r="E3632" s="1"/>
      <c r="F3632" s="1"/>
    </row>
    <row r="3633" spans="1:6" ht="12.75" customHeight="1" x14ac:dyDescent="0.25">
      <c r="A3633" s="1">
        <v>11735</v>
      </c>
      <c r="B3633" s="1" t="s">
        <v>6689</v>
      </c>
      <c r="C3633" s="1" t="s">
        <v>5</v>
      </c>
      <c r="D3633" s="2" t="s">
        <v>2875</v>
      </c>
      <c r="E3633" s="1"/>
      <c r="F3633" s="1"/>
    </row>
    <row r="3634" spans="1:6" ht="12.75" customHeight="1" x14ac:dyDescent="0.25">
      <c r="A3634" s="1">
        <v>11737</v>
      </c>
      <c r="B3634" s="1" t="s">
        <v>6690</v>
      </c>
      <c r="C3634" s="1" t="s">
        <v>5</v>
      </c>
      <c r="D3634" s="2" t="s">
        <v>6691</v>
      </c>
      <c r="E3634" s="1"/>
      <c r="F3634" s="1"/>
    </row>
    <row r="3635" spans="1:6" ht="12.75" customHeight="1" x14ac:dyDescent="0.25">
      <c r="A3635" s="1">
        <v>11738</v>
      </c>
      <c r="B3635" s="1" t="s">
        <v>6692</v>
      </c>
      <c r="C3635" s="1" t="s">
        <v>5</v>
      </c>
      <c r="D3635" s="2" t="s">
        <v>5755</v>
      </c>
      <c r="E3635" s="1"/>
      <c r="F3635" s="1"/>
    </row>
    <row r="3636" spans="1:6" ht="12.75" customHeight="1" x14ac:dyDescent="0.25">
      <c r="A3636" s="1">
        <v>36143</v>
      </c>
      <c r="B3636" s="1" t="s">
        <v>6693</v>
      </c>
      <c r="C3636" s="1" t="s">
        <v>5</v>
      </c>
      <c r="D3636" s="2" t="s">
        <v>6694</v>
      </c>
      <c r="E3636" s="1"/>
      <c r="F3636" s="1"/>
    </row>
    <row r="3637" spans="1:6" ht="12.75" customHeight="1" x14ac:dyDescent="0.25">
      <c r="A3637" s="1">
        <v>36142</v>
      </c>
      <c r="B3637" s="1" t="s">
        <v>6695</v>
      </c>
      <c r="C3637" s="1" t="s">
        <v>5</v>
      </c>
      <c r="D3637" s="2" t="s">
        <v>4642</v>
      </c>
      <c r="E3637" s="1"/>
      <c r="F3637" s="1"/>
    </row>
    <row r="3638" spans="1:6" ht="12.75" customHeight="1" x14ac:dyDescent="0.25">
      <c r="A3638" s="1">
        <v>36146</v>
      </c>
      <c r="B3638" s="1" t="s">
        <v>6696</v>
      </c>
      <c r="C3638" s="1" t="s">
        <v>5</v>
      </c>
      <c r="D3638" s="2" t="s">
        <v>6697</v>
      </c>
      <c r="E3638" s="1"/>
      <c r="F3638" s="1"/>
    </row>
    <row r="3639" spans="1:6" ht="12.75" customHeight="1" x14ac:dyDescent="0.25">
      <c r="A3639" s="1">
        <v>39015</v>
      </c>
      <c r="B3639" s="1" t="s">
        <v>6698</v>
      </c>
      <c r="C3639" s="1" t="s">
        <v>5</v>
      </c>
      <c r="D3639" s="2" t="s">
        <v>1774</v>
      </c>
      <c r="E3639" s="1"/>
      <c r="F3639" s="1"/>
    </row>
    <row r="3640" spans="1:6" ht="12.75" customHeight="1" x14ac:dyDescent="0.25">
      <c r="A3640" s="1">
        <v>38377</v>
      </c>
      <c r="B3640" s="1" t="s">
        <v>6699</v>
      </c>
      <c r="C3640" s="1" t="s">
        <v>5</v>
      </c>
      <c r="D3640" s="2" t="s">
        <v>6700</v>
      </c>
      <c r="E3640" s="1"/>
      <c r="F3640" s="1"/>
    </row>
    <row r="3641" spans="1:6" ht="12.75" customHeight="1" x14ac:dyDescent="0.25">
      <c r="A3641" s="1">
        <v>38376</v>
      </c>
      <c r="B3641" s="1" t="s">
        <v>6701</v>
      </c>
      <c r="C3641" s="1" t="s">
        <v>5</v>
      </c>
      <c r="D3641" s="2" t="s">
        <v>6702</v>
      </c>
      <c r="E3641" s="1"/>
      <c r="F3641" s="1"/>
    </row>
    <row r="3642" spans="1:6" ht="12.75" customHeight="1" x14ac:dyDescent="0.25">
      <c r="A3642" s="1">
        <v>38116</v>
      </c>
      <c r="B3642" s="1" t="s">
        <v>6703</v>
      </c>
      <c r="C3642" s="1" t="s">
        <v>5</v>
      </c>
      <c r="D3642" s="2" t="s">
        <v>6704</v>
      </c>
      <c r="E3642" s="1"/>
      <c r="F3642" s="1"/>
    </row>
    <row r="3643" spans="1:6" ht="12.75" customHeight="1" x14ac:dyDescent="0.25">
      <c r="A3643" s="1">
        <v>38066</v>
      </c>
      <c r="B3643" s="1" t="s">
        <v>6705</v>
      </c>
      <c r="C3643" s="1" t="s">
        <v>5</v>
      </c>
      <c r="D3643" s="2" t="s">
        <v>6706</v>
      </c>
      <c r="E3643" s="1"/>
      <c r="F3643" s="1"/>
    </row>
    <row r="3644" spans="1:6" ht="12.75" customHeight="1" x14ac:dyDescent="0.25">
      <c r="A3644" s="1">
        <v>38117</v>
      </c>
      <c r="B3644" s="1" t="s">
        <v>6707</v>
      </c>
      <c r="C3644" s="1" t="s">
        <v>5</v>
      </c>
      <c r="D3644" s="2" t="s">
        <v>6708</v>
      </c>
      <c r="E3644" s="1"/>
      <c r="F3644" s="1"/>
    </row>
    <row r="3645" spans="1:6" ht="12.75" customHeight="1" x14ac:dyDescent="0.25">
      <c r="A3645" s="1">
        <v>38067</v>
      </c>
      <c r="B3645" s="1" t="s">
        <v>6709</v>
      </c>
      <c r="C3645" s="1" t="s">
        <v>5</v>
      </c>
      <c r="D3645" s="2" t="s">
        <v>6710</v>
      </c>
      <c r="E3645" s="1"/>
      <c r="F3645" s="1"/>
    </row>
    <row r="3646" spans="1:6" ht="12.75" customHeight="1" x14ac:dyDescent="0.25">
      <c r="A3646" s="1">
        <v>11522</v>
      </c>
      <c r="B3646" s="1" t="s">
        <v>6711</v>
      </c>
      <c r="C3646" s="1" t="s">
        <v>5</v>
      </c>
      <c r="D3646" s="2" t="s">
        <v>6712</v>
      </c>
      <c r="E3646" s="1"/>
      <c r="F3646" s="1"/>
    </row>
    <row r="3647" spans="1:6" ht="12.75" customHeight="1" x14ac:dyDescent="0.25">
      <c r="A3647" s="1">
        <v>43600</v>
      </c>
      <c r="B3647" s="1" t="s">
        <v>6713</v>
      </c>
      <c r="C3647" s="1" t="s">
        <v>5</v>
      </c>
      <c r="D3647" s="2" t="s">
        <v>6714</v>
      </c>
      <c r="E3647" s="1"/>
      <c r="F3647" s="1"/>
    </row>
    <row r="3648" spans="1:6" ht="12.75" customHeight="1" x14ac:dyDescent="0.25">
      <c r="A3648" s="1">
        <v>5080</v>
      </c>
      <c r="B3648" s="1" t="s">
        <v>6715</v>
      </c>
      <c r="C3648" s="1" t="s">
        <v>5</v>
      </c>
      <c r="D3648" s="2" t="s">
        <v>6716</v>
      </c>
      <c r="E3648" s="1"/>
      <c r="F3648" s="1"/>
    </row>
    <row r="3649" spans="1:6" ht="12.75" customHeight="1" x14ac:dyDescent="0.25">
      <c r="A3649" s="1">
        <v>38168</v>
      </c>
      <c r="B3649" s="1" t="s">
        <v>6717</v>
      </c>
      <c r="C3649" s="1" t="s">
        <v>5</v>
      </c>
      <c r="D3649" s="2" t="s">
        <v>6718</v>
      </c>
      <c r="E3649" s="1"/>
      <c r="F3649" s="1"/>
    </row>
    <row r="3650" spans="1:6" ht="12.75" customHeight="1" x14ac:dyDescent="0.25">
      <c r="A3650" s="1">
        <v>43601</v>
      </c>
      <c r="B3650" s="1" t="s">
        <v>6719</v>
      </c>
      <c r="C3650" s="1" t="s">
        <v>5</v>
      </c>
      <c r="D3650" s="2" t="s">
        <v>6720</v>
      </c>
      <c r="E3650" s="1"/>
      <c r="F3650" s="1"/>
    </row>
    <row r="3651" spans="1:6" ht="12.75" customHeight="1" x14ac:dyDescent="0.25">
      <c r="A3651" s="1">
        <v>13393</v>
      </c>
      <c r="B3651" s="1" t="s">
        <v>6721</v>
      </c>
      <c r="C3651" s="1" t="s">
        <v>5</v>
      </c>
      <c r="D3651" s="2" t="s">
        <v>6722</v>
      </c>
      <c r="E3651" s="1"/>
      <c r="F3651" s="1"/>
    </row>
    <row r="3652" spans="1:6" ht="12.75" customHeight="1" x14ac:dyDescent="0.25">
      <c r="A3652" s="1">
        <v>13395</v>
      </c>
      <c r="B3652" s="1" t="s">
        <v>6723</v>
      </c>
      <c r="C3652" s="1" t="s">
        <v>5</v>
      </c>
      <c r="D3652" s="2" t="s">
        <v>6724</v>
      </c>
      <c r="E3652" s="1"/>
      <c r="F3652" s="1"/>
    </row>
    <row r="3653" spans="1:6" ht="12.75" customHeight="1" x14ac:dyDescent="0.25">
      <c r="A3653" s="1">
        <v>12039</v>
      </c>
      <c r="B3653" s="1" t="s">
        <v>6725</v>
      </c>
      <c r="C3653" s="1" t="s">
        <v>5</v>
      </c>
      <c r="D3653" s="2" t="s">
        <v>6726</v>
      </c>
      <c r="E3653" s="1"/>
      <c r="F3653" s="1"/>
    </row>
    <row r="3654" spans="1:6" ht="12.75" customHeight="1" x14ac:dyDescent="0.25">
      <c r="A3654" s="1">
        <v>13396</v>
      </c>
      <c r="B3654" s="1" t="s">
        <v>6727</v>
      </c>
      <c r="C3654" s="1" t="s">
        <v>5</v>
      </c>
      <c r="D3654" s="2" t="s">
        <v>6728</v>
      </c>
      <c r="E3654" s="1"/>
      <c r="F3654" s="1"/>
    </row>
    <row r="3655" spans="1:6" ht="12.75" customHeight="1" x14ac:dyDescent="0.25">
      <c r="A3655" s="1">
        <v>12041</v>
      </c>
      <c r="B3655" s="1" t="s">
        <v>6729</v>
      </c>
      <c r="C3655" s="1" t="s">
        <v>5</v>
      </c>
      <c r="D3655" s="2" t="s">
        <v>6730</v>
      </c>
      <c r="E3655" s="1"/>
      <c r="F3655" s="1"/>
    </row>
    <row r="3656" spans="1:6" ht="12.75" customHeight="1" x14ac:dyDescent="0.25">
      <c r="A3656" s="1">
        <v>12043</v>
      </c>
      <c r="B3656" s="1" t="s">
        <v>6731</v>
      </c>
      <c r="C3656" s="1" t="s">
        <v>5</v>
      </c>
      <c r="D3656" s="2" t="s">
        <v>6732</v>
      </c>
      <c r="E3656" s="1"/>
      <c r="F3656" s="1"/>
    </row>
    <row r="3657" spans="1:6" ht="12.75" customHeight="1" x14ac:dyDescent="0.25">
      <c r="A3657" s="1">
        <v>39762</v>
      </c>
      <c r="B3657" s="1" t="s">
        <v>6733</v>
      </c>
      <c r="C3657" s="1" t="s">
        <v>5</v>
      </c>
      <c r="D3657" s="2" t="s">
        <v>6734</v>
      </c>
      <c r="E3657" s="1"/>
      <c r="F3657" s="1"/>
    </row>
    <row r="3658" spans="1:6" ht="12.75" customHeight="1" x14ac:dyDescent="0.25">
      <c r="A3658" s="1">
        <v>12042</v>
      </c>
      <c r="B3658" s="1" t="s">
        <v>6735</v>
      </c>
      <c r="C3658" s="1" t="s">
        <v>5</v>
      </c>
      <c r="D3658" s="2" t="s">
        <v>6736</v>
      </c>
      <c r="E3658" s="1"/>
      <c r="F3658" s="1"/>
    </row>
    <row r="3659" spans="1:6" ht="12.75" customHeight="1" x14ac:dyDescent="0.25">
      <c r="A3659" s="1">
        <v>39763</v>
      </c>
      <c r="B3659" s="1" t="s">
        <v>6737</v>
      </c>
      <c r="C3659" s="1" t="s">
        <v>5</v>
      </c>
      <c r="D3659" s="2" t="s">
        <v>6738</v>
      </c>
      <c r="E3659" s="1"/>
      <c r="F3659" s="1"/>
    </row>
    <row r="3660" spans="1:6" ht="12.75" customHeight="1" x14ac:dyDescent="0.25">
      <c r="A3660" s="1">
        <v>39760</v>
      </c>
      <c r="B3660" s="1" t="s">
        <v>6739</v>
      </c>
      <c r="C3660" s="1" t="s">
        <v>5</v>
      </c>
      <c r="D3660" s="2" t="s">
        <v>6740</v>
      </c>
      <c r="E3660" s="1"/>
      <c r="F3660" s="1"/>
    </row>
    <row r="3661" spans="1:6" ht="12.75" customHeight="1" x14ac:dyDescent="0.25">
      <c r="A3661" s="1">
        <v>39756</v>
      </c>
      <c r="B3661" s="1" t="s">
        <v>6741</v>
      </c>
      <c r="C3661" s="1" t="s">
        <v>5</v>
      </c>
      <c r="D3661" s="2" t="s">
        <v>6742</v>
      </c>
      <c r="E3661" s="1"/>
      <c r="F3661" s="1"/>
    </row>
    <row r="3662" spans="1:6" ht="12.75" customHeight="1" x14ac:dyDescent="0.25">
      <c r="A3662" s="1">
        <v>12038</v>
      </c>
      <c r="B3662" s="1" t="s">
        <v>6743</v>
      </c>
      <c r="C3662" s="1" t="s">
        <v>5</v>
      </c>
      <c r="D3662" s="2" t="s">
        <v>6744</v>
      </c>
      <c r="E3662" s="1"/>
      <c r="F3662" s="1"/>
    </row>
    <row r="3663" spans="1:6" ht="12.75" customHeight="1" x14ac:dyDescent="0.25">
      <c r="A3663" s="1">
        <v>39757</v>
      </c>
      <c r="B3663" s="1" t="s">
        <v>6745</v>
      </c>
      <c r="C3663" s="1" t="s">
        <v>5</v>
      </c>
      <c r="D3663" s="2" t="s">
        <v>6746</v>
      </c>
      <c r="E3663" s="1"/>
      <c r="F3663" s="1"/>
    </row>
    <row r="3664" spans="1:6" ht="12.75" customHeight="1" x14ac:dyDescent="0.25">
      <c r="A3664" s="1">
        <v>39758</v>
      </c>
      <c r="B3664" s="1" t="s">
        <v>6747</v>
      </c>
      <c r="C3664" s="1" t="s">
        <v>5</v>
      </c>
      <c r="D3664" s="2" t="s">
        <v>6748</v>
      </c>
      <c r="E3664" s="1"/>
      <c r="F3664" s="1"/>
    </row>
    <row r="3665" spans="1:6" ht="12.75" customHeight="1" x14ac:dyDescent="0.25">
      <c r="A3665" s="1">
        <v>39759</v>
      </c>
      <c r="B3665" s="1" t="s">
        <v>6749</v>
      </c>
      <c r="C3665" s="1" t="s">
        <v>5</v>
      </c>
      <c r="D3665" s="2" t="s">
        <v>6750</v>
      </c>
      <c r="E3665" s="1"/>
      <c r="F3665" s="1"/>
    </row>
    <row r="3666" spans="1:6" ht="12.75" customHeight="1" x14ac:dyDescent="0.25">
      <c r="A3666" s="1">
        <v>39761</v>
      </c>
      <c r="B3666" s="1" t="s">
        <v>6751</v>
      </c>
      <c r="C3666" s="1" t="s">
        <v>5</v>
      </c>
      <c r="D3666" s="2" t="s">
        <v>6752</v>
      </c>
      <c r="E3666" s="1"/>
      <c r="F3666" s="1"/>
    </row>
    <row r="3667" spans="1:6" ht="12.75" customHeight="1" x14ac:dyDescent="0.25">
      <c r="A3667" s="1">
        <v>39805</v>
      </c>
      <c r="B3667" s="1" t="s">
        <v>6753</v>
      </c>
      <c r="C3667" s="1" t="s">
        <v>5</v>
      </c>
      <c r="D3667" s="2" t="s">
        <v>6754</v>
      </c>
      <c r="E3667" s="1"/>
      <c r="F3667" s="1"/>
    </row>
    <row r="3668" spans="1:6" ht="12.75" customHeight="1" x14ac:dyDescent="0.25">
      <c r="A3668" s="1">
        <v>39806</v>
      </c>
      <c r="B3668" s="1" t="s">
        <v>6755</v>
      </c>
      <c r="C3668" s="1" t="s">
        <v>5</v>
      </c>
      <c r="D3668" s="2" t="s">
        <v>6756</v>
      </c>
      <c r="E3668" s="1"/>
      <c r="F3668" s="1"/>
    </row>
    <row r="3669" spans="1:6" ht="12.75" customHeight="1" x14ac:dyDescent="0.25">
      <c r="A3669" s="1">
        <v>39807</v>
      </c>
      <c r="B3669" s="1" t="s">
        <v>6757</v>
      </c>
      <c r="C3669" s="1" t="s">
        <v>5</v>
      </c>
      <c r="D3669" s="2" t="s">
        <v>6758</v>
      </c>
      <c r="E3669" s="1"/>
      <c r="F3669" s="1"/>
    </row>
    <row r="3670" spans="1:6" ht="12.75" customHeight="1" x14ac:dyDescent="0.25">
      <c r="A3670" s="1">
        <v>43100</v>
      </c>
      <c r="B3670" s="1" t="s">
        <v>6759</v>
      </c>
      <c r="C3670" s="1" t="s">
        <v>5</v>
      </c>
      <c r="D3670" s="2" t="s">
        <v>6760</v>
      </c>
      <c r="E3670" s="1"/>
      <c r="F3670" s="1"/>
    </row>
    <row r="3671" spans="1:6" ht="12.75" customHeight="1" x14ac:dyDescent="0.25">
      <c r="A3671" s="1">
        <v>39804</v>
      </c>
      <c r="B3671" s="1" t="s">
        <v>6761</v>
      </c>
      <c r="C3671" s="1" t="s">
        <v>5</v>
      </c>
      <c r="D3671" s="2" t="s">
        <v>6762</v>
      </c>
      <c r="E3671" s="1"/>
      <c r="F3671" s="1"/>
    </row>
    <row r="3672" spans="1:6" ht="12.75" customHeight="1" x14ac:dyDescent="0.25">
      <c r="A3672" s="1">
        <v>39796</v>
      </c>
      <c r="B3672" s="1" t="s">
        <v>6763</v>
      </c>
      <c r="C3672" s="1" t="s">
        <v>5</v>
      </c>
      <c r="D3672" s="2" t="s">
        <v>6764</v>
      </c>
      <c r="E3672" s="1"/>
      <c r="F3672" s="1"/>
    </row>
    <row r="3673" spans="1:6" ht="12.75" customHeight="1" x14ac:dyDescent="0.25">
      <c r="A3673" s="1">
        <v>39797</v>
      </c>
      <c r="B3673" s="1" t="s">
        <v>6765</v>
      </c>
      <c r="C3673" s="1" t="s">
        <v>5</v>
      </c>
      <c r="D3673" s="2" t="s">
        <v>6766</v>
      </c>
      <c r="E3673" s="1"/>
      <c r="F3673" s="1"/>
    </row>
    <row r="3674" spans="1:6" ht="12.75" customHeight="1" x14ac:dyDescent="0.25">
      <c r="A3674" s="1">
        <v>39798</v>
      </c>
      <c r="B3674" s="1" t="s">
        <v>6767</v>
      </c>
      <c r="C3674" s="1" t="s">
        <v>5</v>
      </c>
      <c r="D3674" s="2" t="s">
        <v>6768</v>
      </c>
      <c r="E3674" s="1"/>
      <c r="F3674" s="1"/>
    </row>
    <row r="3675" spans="1:6" ht="12.75" customHeight="1" x14ac:dyDescent="0.25">
      <c r="A3675" s="1">
        <v>39794</v>
      </c>
      <c r="B3675" s="1" t="s">
        <v>6769</v>
      </c>
      <c r="C3675" s="1" t="s">
        <v>5</v>
      </c>
      <c r="D3675" s="2" t="s">
        <v>6770</v>
      </c>
      <c r="E3675" s="1"/>
      <c r="F3675" s="1"/>
    </row>
    <row r="3676" spans="1:6" ht="12.75" customHeight="1" x14ac:dyDescent="0.25">
      <c r="A3676" s="1">
        <v>39795</v>
      </c>
      <c r="B3676" s="1" t="s">
        <v>6771</v>
      </c>
      <c r="C3676" s="1" t="s">
        <v>5</v>
      </c>
      <c r="D3676" s="2" t="s">
        <v>6772</v>
      </c>
      <c r="E3676" s="1"/>
      <c r="F3676" s="1"/>
    </row>
    <row r="3677" spans="1:6" ht="12.75" customHeight="1" x14ac:dyDescent="0.25">
      <c r="A3677" s="1">
        <v>39799</v>
      </c>
      <c r="B3677" s="1" t="s">
        <v>6773</v>
      </c>
      <c r="C3677" s="1" t="s">
        <v>5</v>
      </c>
      <c r="D3677" s="2" t="s">
        <v>5543</v>
      </c>
      <c r="E3677" s="1"/>
      <c r="F3677" s="1"/>
    </row>
    <row r="3678" spans="1:6" ht="12.75" customHeight="1" x14ac:dyDescent="0.25">
      <c r="A3678" s="1">
        <v>39801</v>
      </c>
      <c r="B3678" s="1" t="s">
        <v>6774</v>
      </c>
      <c r="C3678" s="1" t="s">
        <v>5</v>
      </c>
      <c r="D3678" s="2" t="s">
        <v>6775</v>
      </c>
      <c r="E3678" s="1"/>
      <c r="F3678" s="1"/>
    </row>
    <row r="3679" spans="1:6" ht="12.75" customHeight="1" x14ac:dyDescent="0.25">
      <c r="A3679" s="1">
        <v>39802</v>
      </c>
      <c r="B3679" s="1" t="s">
        <v>6776</v>
      </c>
      <c r="C3679" s="1" t="s">
        <v>5</v>
      </c>
      <c r="D3679" s="2" t="s">
        <v>2818</v>
      </c>
      <c r="E3679" s="1"/>
      <c r="F3679" s="1"/>
    </row>
    <row r="3680" spans="1:6" ht="12.75" customHeight="1" x14ac:dyDescent="0.25">
      <c r="A3680" s="1">
        <v>39803</v>
      </c>
      <c r="B3680" s="1" t="s">
        <v>6777</v>
      </c>
      <c r="C3680" s="1" t="s">
        <v>5</v>
      </c>
      <c r="D3680" s="2" t="s">
        <v>6778</v>
      </c>
      <c r="E3680" s="1"/>
      <c r="F3680" s="1"/>
    </row>
    <row r="3681" spans="1:6" ht="12.75" customHeight="1" x14ac:dyDescent="0.25">
      <c r="A3681" s="1">
        <v>39800</v>
      </c>
      <c r="B3681" s="1" t="s">
        <v>6779</v>
      </c>
      <c r="C3681" s="1" t="s">
        <v>5</v>
      </c>
      <c r="D3681" s="2" t="s">
        <v>6780</v>
      </c>
      <c r="E3681" s="1"/>
      <c r="F3681" s="1"/>
    </row>
    <row r="3682" spans="1:6" ht="12.75" customHeight="1" x14ac:dyDescent="0.25">
      <c r="A3682" s="1">
        <v>43837</v>
      </c>
      <c r="B3682" s="1" t="s">
        <v>6781</v>
      </c>
      <c r="C3682" s="1" t="s">
        <v>5</v>
      </c>
      <c r="D3682" s="2" t="s">
        <v>6782</v>
      </c>
      <c r="E3682" s="1"/>
      <c r="F3682" s="1"/>
    </row>
    <row r="3683" spans="1:6" ht="12.75" customHeight="1" x14ac:dyDescent="0.25">
      <c r="A3683" s="1">
        <v>43836</v>
      </c>
      <c r="B3683" s="1" t="s">
        <v>6783</v>
      </c>
      <c r="C3683" s="1" t="s">
        <v>5</v>
      </c>
      <c r="D3683" s="2" t="s">
        <v>6784</v>
      </c>
      <c r="E3683" s="1"/>
      <c r="F3683" s="1"/>
    </row>
    <row r="3684" spans="1:6" ht="12.75" customHeight="1" x14ac:dyDescent="0.25">
      <c r="A3684" s="1">
        <v>21059</v>
      </c>
      <c r="B3684" s="1" t="s">
        <v>6785</v>
      </c>
      <c r="C3684" s="1" t="s">
        <v>5</v>
      </c>
      <c r="D3684" s="2" t="s">
        <v>6786</v>
      </c>
      <c r="E3684" s="1"/>
      <c r="F3684" s="1"/>
    </row>
    <row r="3685" spans="1:6" ht="12.75" customHeight="1" x14ac:dyDescent="0.25">
      <c r="A3685" s="1">
        <v>11234</v>
      </c>
      <c r="B3685" s="1" t="s">
        <v>6787</v>
      </c>
      <c r="C3685" s="1" t="s">
        <v>5</v>
      </c>
      <c r="D3685" s="2" t="s">
        <v>6788</v>
      </c>
      <c r="E3685" s="1"/>
      <c r="F3685" s="1"/>
    </row>
    <row r="3686" spans="1:6" ht="12.75" customHeight="1" x14ac:dyDescent="0.25">
      <c r="A3686" s="1">
        <v>21060</v>
      </c>
      <c r="B3686" s="1" t="s">
        <v>6789</v>
      </c>
      <c r="C3686" s="1" t="s">
        <v>5</v>
      </c>
      <c r="D3686" s="2" t="s">
        <v>1754</v>
      </c>
      <c r="E3686" s="1"/>
      <c r="F3686" s="1"/>
    </row>
    <row r="3687" spans="1:6" ht="12.75" customHeight="1" x14ac:dyDescent="0.25">
      <c r="A3687" s="1">
        <v>21061</v>
      </c>
      <c r="B3687" s="1" t="s">
        <v>6790</v>
      </c>
      <c r="C3687" s="1" t="s">
        <v>5</v>
      </c>
      <c r="D3687" s="2" t="s">
        <v>6791</v>
      </c>
      <c r="E3687" s="1"/>
      <c r="F3687" s="1"/>
    </row>
    <row r="3688" spans="1:6" ht="12.75" customHeight="1" x14ac:dyDescent="0.25">
      <c r="A3688" s="1">
        <v>21062</v>
      </c>
      <c r="B3688" s="1" t="s">
        <v>6792</v>
      </c>
      <c r="C3688" s="1" t="s">
        <v>5</v>
      </c>
      <c r="D3688" s="2" t="s">
        <v>6793</v>
      </c>
      <c r="E3688" s="1"/>
      <c r="F3688" s="1"/>
    </row>
    <row r="3689" spans="1:6" ht="12.75" customHeight="1" x14ac:dyDescent="0.25">
      <c r="A3689" s="1">
        <v>11708</v>
      </c>
      <c r="B3689" s="1" t="s">
        <v>6794</v>
      </c>
      <c r="C3689" s="1" t="s">
        <v>5</v>
      </c>
      <c r="D3689" s="2" t="s">
        <v>6795</v>
      </c>
      <c r="E3689" s="1"/>
      <c r="F3689" s="1"/>
    </row>
    <row r="3690" spans="1:6" ht="12.75" customHeight="1" x14ac:dyDescent="0.25">
      <c r="A3690" s="1">
        <v>11709</v>
      </c>
      <c r="B3690" s="1" t="s">
        <v>6796</v>
      </c>
      <c r="C3690" s="1" t="s">
        <v>5</v>
      </c>
      <c r="D3690" s="2" t="s">
        <v>6797</v>
      </c>
      <c r="E3690" s="1"/>
      <c r="F3690" s="1"/>
    </row>
    <row r="3691" spans="1:6" ht="12.75" customHeight="1" x14ac:dyDescent="0.25">
      <c r="A3691" s="1">
        <v>11710</v>
      </c>
      <c r="B3691" s="1" t="s">
        <v>6798</v>
      </c>
      <c r="C3691" s="1" t="s">
        <v>5</v>
      </c>
      <c r="D3691" s="2" t="s">
        <v>6799</v>
      </c>
      <c r="E3691" s="1"/>
      <c r="F3691" s="1"/>
    </row>
    <row r="3692" spans="1:6" ht="12.75" customHeight="1" x14ac:dyDescent="0.25">
      <c r="A3692" s="1">
        <v>11707</v>
      </c>
      <c r="B3692" s="1" t="s">
        <v>6800</v>
      </c>
      <c r="C3692" s="1" t="s">
        <v>5</v>
      </c>
      <c r="D3692" s="2" t="s">
        <v>6801</v>
      </c>
      <c r="E3692" s="1"/>
      <c r="F3692" s="1"/>
    </row>
    <row r="3693" spans="1:6" ht="12.75" customHeight="1" x14ac:dyDescent="0.25">
      <c r="A3693" s="1">
        <v>5102</v>
      </c>
      <c r="B3693" s="1" t="s">
        <v>6802</v>
      </c>
      <c r="C3693" s="1" t="s">
        <v>5</v>
      </c>
      <c r="D3693" s="2" t="s">
        <v>2073</v>
      </c>
      <c r="E3693" s="1"/>
      <c r="F3693" s="1"/>
    </row>
    <row r="3694" spans="1:6" ht="12.75" customHeight="1" x14ac:dyDescent="0.25">
      <c r="A3694" s="1">
        <v>11739</v>
      </c>
      <c r="B3694" s="1" t="s">
        <v>6803</v>
      </c>
      <c r="C3694" s="1" t="s">
        <v>5</v>
      </c>
      <c r="D3694" s="2" t="s">
        <v>6804</v>
      </c>
      <c r="E3694" s="1"/>
      <c r="F3694" s="1"/>
    </row>
    <row r="3695" spans="1:6" ht="12.75" customHeight="1" x14ac:dyDescent="0.25">
      <c r="A3695" s="1">
        <v>11711</v>
      </c>
      <c r="B3695" s="1" t="s">
        <v>6805</v>
      </c>
      <c r="C3695" s="1" t="s">
        <v>5</v>
      </c>
      <c r="D3695" s="2" t="s">
        <v>6806</v>
      </c>
      <c r="E3695" s="1"/>
      <c r="F3695" s="1"/>
    </row>
    <row r="3696" spans="1:6" ht="12.75" customHeight="1" x14ac:dyDescent="0.25">
      <c r="A3696" s="1">
        <v>11741</v>
      </c>
      <c r="B3696" s="1" t="s">
        <v>6807</v>
      </c>
      <c r="C3696" s="1" t="s">
        <v>5</v>
      </c>
      <c r="D3696" s="2" t="s">
        <v>6808</v>
      </c>
      <c r="E3696" s="1"/>
      <c r="F3696" s="1"/>
    </row>
    <row r="3697" spans="1:6" ht="12.75" customHeight="1" x14ac:dyDescent="0.25">
      <c r="A3697" s="1">
        <v>11745</v>
      </c>
      <c r="B3697" s="1" t="s">
        <v>6809</v>
      </c>
      <c r="C3697" s="1" t="s">
        <v>5</v>
      </c>
      <c r="D3697" s="2" t="s">
        <v>6810</v>
      </c>
      <c r="E3697" s="1"/>
      <c r="F3697" s="1"/>
    </row>
    <row r="3698" spans="1:6" ht="12.75" customHeight="1" x14ac:dyDescent="0.25">
      <c r="A3698" s="1">
        <v>11743</v>
      </c>
      <c r="B3698" s="1" t="s">
        <v>6811</v>
      </c>
      <c r="C3698" s="1" t="s">
        <v>5</v>
      </c>
      <c r="D3698" s="2" t="s">
        <v>4755</v>
      </c>
      <c r="E3698" s="1"/>
      <c r="F3698" s="1"/>
    </row>
    <row r="3699" spans="1:6" ht="12.75" customHeight="1" x14ac:dyDescent="0.25">
      <c r="A3699" s="1">
        <v>1088</v>
      </c>
      <c r="B3699" s="1" t="s">
        <v>6812</v>
      </c>
      <c r="C3699" s="1" t="s">
        <v>5</v>
      </c>
      <c r="D3699" s="2" t="s">
        <v>88</v>
      </c>
      <c r="E3699" s="1"/>
      <c r="F3699" s="1"/>
    </row>
    <row r="3700" spans="1:6" ht="12.75" customHeight="1" x14ac:dyDescent="0.25">
      <c r="A3700" s="1">
        <v>1087</v>
      </c>
      <c r="B3700" s="1" t="s">
        <v>6813</v>
      </c>
      <c r="C3700" s="1" t="s">
        <v>5</v>
      </c>
      <c r="D3700" s="2" t="s">
        <v>6814</v>
      </c>
      <c r="E3700" s="1"/>
      <c r="F3700" s="1"/>
    </row>
    <row r="3701" spans="1:6" ht="12.75" customHeight="1" x14ac:dyDescent="0.25">
      <c r="A3701" s="1">
        <v>38777</v>
      </c>
      <c r="B3701" s="1" t="s">
        <v>6815</v>
      </c>
      <c r="C3701" s="1" t="s">
        <v>5</v>
      </c>
      <c r="D3701" s="2" t="s">
        <v>6816</v>
      </c>
      <c r="E3701" s="1"/>
      <c r="F3701" s="1"/>
    </row>
    <row r="3702" spans="1:6" ht="12.75" customHeight="1" x14ac:dyDescent="0.25">
      <c r="A3702" s="1">
        <v>1086</v>
      </c>
      <c r="B3702" s="1" t="s">
        <v>6817</v>
      </c>
      <c r="C3702" s="1" t="s">
        <v>5</v>
      </c>
      <c r="D3702" s="2" t="s">
        <v>6818</v>
      </c>
      <c r="E3702" s="1"/>
      <c r="F3702" s="1"/>
    </row>
    <row r="3703" spans="1:6" ht="12.75" customHeight="1" x14ac:dyDescent="0.25">
      <c r="A3703" s="1">
        <v>1079</v>
      </c>
      <c r="B3703" s="1" t="s">
        <v>6819</v>
      </c>
      <c r="C3703" s="1" t="s">
        <v>5</v>
      </c>
      <c r="D3703" s="2" t="s">
        <v>5760</v>
      </c>
      <c r="E3703" s="1"/>
      <c r="F3703" s="1"/>
    </row>
    <row r="3704" spans="1:6" ht="12.75" customHeight="1" x14ac:dyDescent="0.25">
      <c r="A3704" s="1">
        <v>39374</v>
      </c>
      <c r="B3704" s="1" t="s">
        <v>6820</v>
      </c>
      <c r="C3704" s="1" t="s">
        <v>5</v>
      </c>
      <c r="D3704" s="2" t="s">
        <v>6821</v>
      </c>
      <c r="E3704" s="1"/>
      <c r="F3704" s="1"/>
    </row>
    <row r="3705" spans="1:6" ht="12.75" customHeight="1" x14ac:dyDescent="0.25">
      <c r="A3705" s="1">
        <v>1082</v>
      </c>
      <c r="B3705" s="1" t="s">
        <v>6822</v>
      </c>
      <c r="C3705" s="1" t="s">
        <v>5</v>
      </c>
      <c r="D3705" s="2" t="s">
        <v>6823</v>
      </c>
      <c r="E3705" s="1"/>
      <c r="F3705" s="1"/>
    </row>
    <row r="3706" spans="1:6" ht="12.75" customHeight="1" x14ac:dyDescent="0.25">
      <c r="A3706" s="1">
        <v>12316</v>
      </c>
      <c r="B3706" s="1" t="s">
        <v>6824</v>
      </c>
      <c r="C3706" s="1" t="s">
        <v>5</v>
      </c>
      <c r="D3706" s="2" t="s">
        <v>6825</v>
      </c>
      <c r="E3706" s="1"/>
      <c r="F3706" s="1"/>
    </row>
    <row r="3707" spans="1:6" ht="12.75" customHeight="1" x14ac:dyDescent="0.25">
      <c r="A3707" s="1">
        <v>12317</v>
      </c>
      <c r="B3707" s="1" t="s">
        <v>6826</v>
      </c>
      <c r="C3707" s="1" t="s">
        <v>5</v>
      </c>
      <c r="D3707" s="2" t="s">
        <v>6827</v>
      </c>
      <c r="E3707" s="1"/>
      <c r="F3707" s="1"/>
    </row>
    <row r="3708" spans="1:6" ht="12.75" customHeight="1" x14ac:dyDescent="0.25">
      <c r="A3708" s="1">
        <v>12318</v>
      </c>
      <c r="B3708" s="1" t="s">
        <v>6828</v>
      </c>
      <c r="C3708" s="1" t="s">
        <v>5</v>
      </c>
      <c r="D3708" s="2" t="s">
        <v>6829</v>
      </c>
      <c r="E3708" s="1"/>
      <c r="F3708" s="1"/>
    </row>
    <row r="3709" spans="1:6" ht="12.75" customHeight="1" x14ac:dyDescent="0.25">
      <c r="A3709" s="1">
        <v>5104</v>
      </c>
      <c r="B3709" s="1" t="s">
        <v>6830</v>
      </c>
      <c r="C3709" s="1" t="s">
        <v>97</v>
      </c>
      <c r="D3709" s="2" t="s">
        <v>6831</v>
      </c>
      <c r="E3709" s="1"/>
      <c r="F3709" s="1"/>
    </row>
    <row r="3710" spans="1:6" ht="12.75" customHeight="1" x14ac:dyDescent="0.25">
      <c r="A3710" s="1">
        <v>44530</v>
      </c>
      <c r="B3710" s="1" t="s">
        <v>6832</v>
      </c>
      <c r="C3710" s="1" t="s">
        <v>5</v>
      </c>
      <c r="D3710" s="2" t="s">
        <v>6833</v>
      </c>
      <c r="E3710" s="1"/>
      <c r="F3710" s="1"/>
    </row>
    <row r="3711" spans="1:6" ht="12.75" customHeight="1" x14ac:dyDescent="0.25">
      <c r="A3711" s="1">
        <v>2710</v>
      </c>
      <c r="B3711" s="1" t="s">
        <v>6834</v>
      </c>
      <c r="C3711" s="1" t="s">
        <v>5</v>
      </c>
      <c r="D3711" s="2" t="s">
        <v>6835</v>
      </c>
      <c r="E3711" s="1"/>
      <c r="F3711" s="1"/>
    </row>
    <row r="3712" spans="1:6" ht="12.75" customHeight="1" x14ac:dyDescent="0.25">
      <c r="A3712" s="1">
        <v>14575</v>
      </c>
      <c r="B3712" s="1" t="s">
        <v>6836</v>
      </c>
      <c r="C3712" s="1" t="s">
        <v>5</v>
      </c>
      <c r="D3712" s="2" t="s">
        <v>6837</v>
      </c>
      <c r="E3712" s="1"/>
      <c r="F3712" s="1"/>
    </row>
    <row r="3713" spans="1:6" ht="12.75" customHeight="1" x14ac:dyDescent="0.25">
      <c r="A3713" s="1">
        <v>20043</v>
      </c>
      <c r="B3713" s="1" t="s">
        <v>6838</v>
      </c>
      <c r="C3713" s="1" t="s">
        <v>5</v>
      </c>
      <c r="D3713" s="2" t="s">
        <v>4748</v>
      </c>
      <c r="E3713" s="1"/>
      <c r="F3713" s="1"/>
    </row>
    <row r="3714" spans="1:6" ht="12.75" customHeight="1" x14ac:dyDescent="0.25">
      <c r="A3714" s="1">
        <v>20044</v>
      </c>
      <c r="B3714" s="1" t="s">
        <v>6839</v>
      </c>
      <c r="C3714" s="1" t="s">
        <v>5</v>
      </c>
      <c r="D3714" s="2" t="s">
        <v>6840</v>
      </c>
      <c r="E3714" s="1"/>
      <c r="F3714" s="1"/>
    </row>
    <row r="3715" spans="1:6" ht="12.75" customHeight="1" x14ac:dyDescent="0.25">
      <c r="A3715" s="1">
        <v>20042</v>
      </c>
      <c r="B3715" s="1" t="s">
        <v>6841</v>
      </c>
      <c r="C3715" s="1" t="s">
        <v>5</v>
      </c>
      <c r="D3715" s="2" t="s">
        <v>6842</v>
      </c>
      <c r="E3715" s="1"/>
      <c r="F3715" s="1"/>
    </row>
    <row r="3716" spans="1:6" ht="12.75" customHeight="1" x14ac:dyDescent="0.25">
      <c r="A3716" s="1">
        <v>20046</v>
      </c>
      <c r="B3716" s="1" t="s">
        <v>6843</v>
      </c>
      <c r="C3716" s="1" t="s">
        <v>5</v>
      </c>
      <c r="D3716" s="2" t="s">
        <v>1398</v>
      </c>
      <c r="E3716" s="1"/>
      <c r="F3716" s="1"/>
    </row>
    <row r="3717" spans="1:6" ht="12.75" customHeight="1" x14ac:dyDescent="0.25">
      <c r="A3717" s="1">
        <v>20047</v>
      </c>
      <c r="B3717" s="1" t="s">
        <v>6844</v>
      </c>
      <c r="C3717" s="1" t="s">
        <v>5</v>
      </c>
      <c r="D3717" s="2" t="s">
        <v>6845</v>
      </c>
      <c r="E3717" s="1"/>
      <c r="F3717" s="1"/>
    </row>
    <row r="3718" spans="1:6" ht="12.75" customHeight="1" x14ac:dyDescent="0.25">
      <c r="A3718" s="1">
        <v>20045</v>
      </c>
      <c r="B3718" s="1" t="s">
        <v>6846</v>
      </c>
      <c r="C3718" s="1" t="s">
        <v>5</v>
      </c>
      <c r="D3718" s="2" t="s">
        <v>6847</v>
      </c>
      <c r="E3718" s="1"/>
      <c r="F3718" s="1"/>
    </row>
    <row r="3719" spans="1:6" ht="12.75" customHeight="1" x14ac:dyDescent="0.25">
      <c r="A3719" s="1">
        <v>20972</v>
      </c>
      <c r="B3719" s="1" t="s">
        <v>6848</v>
      </c>
      <c r="C3719" s="1" t="s">
        <v>5</v>
      </c>
      <c r="D3719" s="2" t="s">
        <v>6849</v>
      </c>
      <c r="E3719" s="1"/>
      <c r="F3719" s="1"/>
    </row>
    <row r="3720" spans="1:6" ht="12.75" customHeight="1" x14ac:dyDescent="0.25">
      <c r="A3720" s="1">
        <v>11321</v>
      </c>
      <c r="B3720" s="1" t="s">
        <v>6850</v>
      </c>
      <c r="C3720" s="1" t="s">
        <v>5</v>
      </c>
      <c r="D3720" s="2" t="s">
        <v>3442</v>
      </c>
      <c r="E3720" s="1"/>
      <c r="F3720" s="1"/>
    </row>
    <row r="3721" spans="1:6" ht="12.75" customHeight="1" x14ac:dyDescent="0.25">
      <c r="A3721" s="1">
        <v>11323</v>
      </c>
      <c r="B3721" s="1" t="s">
        <v>6851</v>
      </c>
      <c r="C3721" s="1" t="s">
        <v>5</v>
      </c>
      <c r="D3721" s="2" t="s">
        <v>6852</v>
      </c>
      <c r="E3721" s="1"/>
      <c r="F3721" s="1"/>
    </row>
    <row r="3722" spans="1:6" ht="12.75" customHeight="1" x14ac:dyDescent="0.25">
      <c r="A3722" s="1">
        <v>20327</v>
      </c>
      <c r="B3722" s="1" t="s">
        <v>6853</v>
      </c>
      <c r="C3722" s="1" t="s">
        <v>5</v>
      </c>
      <c r="D3722" s="2" t="s">
        <v>702</v>
      </c>
      <c r="E3722" s="1"/>
      <c r="F3722" s="1"/>
    </row>
    <row r="3723" spans="1:6" ht="12.75" customHeight="1" x14ac:dyDescent="0.25">
      <c r="A3723" s="1">
        <v>13390</v>
      </c>
      <c r="B3723" s="1" t="s">
        <v>6854</v>
      </c>
      <c r="C3723" s="1" t="s">
        <v>5</v>
      </c>
      <c r="D3723" s="2" t="s">
        <v>6855</v>
      </c>
      <c r="E3723" s="1"/>
      <c r="F3723" s="1"/>
    </row>
    <row r="3724" spans="1:6" ht="12.75" customHeight="1" x14ac:dyDescent="0.25">
      <c r="A3724" s="1">
        <v>6034</v>
      </c>
      <c r="B3724" s="1" t="s">
        <v>6856</v>
      </c>
      <c r="C3724" s="1" t="s">
        <v>5</v>
      </c>
      <c r="D3724" s="2" t="s">
        <v>6374</v>
      </c>
      <c r="E3724" s="1"/>
      <c r="F3724" s="1"/>
    </row>
    <row r="3725" spans="1:6" ht="12.75" customHeight="1" x14ac:dyDescent="0.25">
      <c r="A3725" s="1">
        <v>6036</v>
      </c>
      <c r="B3725" s="1" t="s">
        <v>6857</v>
      </c>
      <c r="C3725" s="1" t="s">
        <v>5</v>
      </c>
      <c r="D3725" s="2" t="s">
        <v>6858</v>
      </c>
      <c r="E3725" s="1"/>
      <c r="F3725" s="1"/>
    </row>
    <row r="3726" spans="1:6" ht="12.75" customHeight="1" x14ac:dyDescent="0.25">
      <c r="A3726" s="1">
        <v>6031</v>
      </c>
      <c r="B3726" s="1" t="s">
        <v>6859</v>
      </c>
      <c r="C3726" s="1" t="s">
        <v>5</v>
      </c>
      <c r="D3726" s="2" t="s">
        <v>3214</v>
      </c>
      <c r="E3726" s="1"/>
      <c r="F3726" s="1"/>
    </row>
    <row r="3727" spans="1:6" ht="12.75" customHeight="1" x14ac:dyDescent="0.25">
      <c r="A3727" s="1">
        <v>6029</v>
      </c>
      <c r="B3727" s="1" t="s">
        <v>6860</v>
      </c>
      <c r="C3727" s="1" t="s">
        <v>5</v>
      </c>
      <c r="D3727" s="2" t="s">
        <v>2423</v>
      </c>
      <c r="E3727" s="1"/>
      <c r="F3727" s="1"/>
    </row>
    <row r="3728" spans="1:6" ht="12.75" customHeight="1" x14ac:dyDescent="0.25">
      <c r="A3728" s="1">
        <v>6033</v>
      </c>
      <c r="B3728" s="1" t="s">
        <v>6861</v>
      </c>
      <c r="C3728" s="1" t="s">
        <v>5</v>
      </c>
      <c r="D3728" s="2" t="s">
        <v>6862</v>
      </c>
      <c r="E3728" s="1"/>
      <c r="F3728" s="1"/>
    </row>
    <row r="3729" spans="1:6" ht="12.75" customHeight="1" x14ac:dyDescent="0.25">
      <c r="A3729" s="1">
        <v>11672</v>
      </c>
      <c r="B3729" s="1" t="s">
        <v>6863</v>
      </c>
      <c r="C3729" s="1" t="s">
        <v>5</v>
      </c>
      <c r="D3729" s="2" t="s">
        <v>6864</v>
      </c>
      <c r="E3729" s="1"/>
      <c r="F3729" s="1"/>
    </row>
    <row r="3730" spans="1:6" ht="12.75" customHeight="1" x14ac:dyDescent="0.25">
      <c r="A3730" s="1">
        <v>11669</v>
      </c>
      <c r="B3730" s="1" t="s">
        <v>6865</v>
      </c>
      <c r="C3730" s="1" t="s">
        <v>5</v>
      </c>
      <c r="D3730" s="2" t="s">
        <v>6866</v>
      </c>
      <c r="E3730" s="1"/>
      <c r="F3730" s="1"/>
    </row>
    <row r="3731" spans="1:6" ht="12.75" customHeight="1" x14ac:dyDescent="0.25">
      <c r="A3731" s="1">
        <v>11670</v>
      </c>
      <c r="B3731" s="1" t="s">
        <v>6867</v>
      </c>
      <c r="C3731" s="1" t="s">
        <v>5</v>
      </c>
      <c r="D3731" s="2" t="s">
        <v>1549</v>
      </c>
      <c r="E3731" s="1"/>
      <c r="F3731" s="1"/>
    </row>
    <row r="3732" spans="1:6" ht="12.75" customHeight="1" x14ac:dyDescent="0.25">
      <c r="A3732" s="1">
        <v>20055</v>
      </c>
      <c r="B3732" s="1" t="s">
        <v>6868</v>
      </c>
      <c r="C3732" s="1" t="s">
        <v>5</v>
      </c>
      <c r="D3732" s="2" t="s">
        <v>6869</v>
      </c>
      <c r="E3732" s="1"/>
      <c r="F3732" s="1"/>
    </row>
    <row r="3733" spans="1:6" ht="12.75" customHeight="1" x14ac:dyDescent="0.25">
      <c r="A3733" s="1">
        <v>11671</v>
      </c>
      <c r="B3733" s="1" t="s">
        <v>6870</v>
      </c>
      <c r="C3733" s="1" t="s">
        <v>5</v>
      </c>
      <c r="D3733" s="2" t="s">
        <v>6871</v>
      </c>
      <c r="E3733" s="1"/>
      <c r="F3733" s="1"/>
    </row>
    <row r="3734" spans="1:6" ht="12.75" customHeight="1" x14ac:dyDescent="0.25">
      <c r="A3734" s="1">
        <v>6032</v>
      </c>
      <c r="B3734" s="1" t="s">
        <v>6872</v>
      </c>
      <c r="C3734" s="1" t="s">
        <v>5</v>
      </c>
      <c r="D3734" s="2" t="s">
        <v>6873</v>
      </c>
      <c r="E3734" s="1"/>
      <c r="F3734" s="1"/>
    </row>
    <row r="3735" spans="1:6" ht="12.75" customHeight="1" x14ac:dyDescent="0.25">
      <c r="A3735" s="1">
        <v>11673</v>
      </c>
      <c r="B3735" s="1" t="s">
        <v>6874</v>
      </c>
      <c r="C3735" s="1" t="s">
        <v>5</v>
      </c>
      <c r="D3735" s="2" t="s">
        <v>5199</v>
      </c>
      <c r="E3735" s="1"/>
      <c r="F3735" s="1"/>
    </row>
    <row r="3736" spans="1:6" ht="12.75" customHeight="1" x14ac:dyDescent="0.25">
      <c r="A3736" s="1">
        <v>11674</v>
      </c>
      <c r="B3736" s="1" t="s">
        <v>6875</v>
      </c>
      <c r="C3736" s="1" t="s">
        <v>5</v>
      </c>
      <c r="D3736" s="2" t="s">
        <v>4561</v>
      </c>
      <c r="E3736" s="1"/>
      <c r="F3736" s="1"/>
    </row>
    <row r="3737" spans="1:6" ht="12.75" customHeight="1" x14ac:dyDescent="0.25">
      <c r="A3737" s="1">
        <v>11675</v>
      </c>
      <c r="B3737" s="1" t="s">
        <v>6876</v>
      </c>
      <c r="C3737" s="1" t="s">
        <v>5</v>
      </c>
      <c r="D3737" s="2" t="s">
        <v>2105</v>
      </c>
      <c r="E3737" s="1"/>
      <c r="F3737" s="1"/>
    </row>
    <row r="3738" spans="1:6" ht="12.75" customHeight="1" x14ac:dyDescent="0.25">
      <c r="A3738" s="1">
        <v>11676</v>
      </c>
      <c r="B3738" s="1" t="s">
        <v>6877</v>
      </c>
      <c r="C3738" s="1" t="s">
        <v>5</v>
      </c>
      <c r="D3738" s="2" t="s">
        <v>6878</v>
      </c>
      <c r="E3738" s="1"/>
      <c r="F3738" s="1"/>
    </row>
    <row r="3739" spans="1:6" ht="12.75" customHeight="1" x14ac:dyDescent="0.25">
      <c r="A3739" s="1">
        <v>11677</v>
      </c>
      <c r="B3739" s="1" t="s">
        <v>6879</v>
      </c>
      <c r="C3739" s="1" t="s">
        <v>5</v>
      </c>
      <c r="D3739" s="2" t="s">
        <v>6880</v>
      </c>
      <c r="E3739" s="1"/>
      <c r="F3739" s="1"/>
    </row>
    <row r="3740" spans="1:6" ht="12.75" customHeight="1" x14ac:dyDescent="0.25">
      <c r="A3740" s="1">
        <v>11678</v>
      </c>
      <c r="B3740" s="1" t="s">
        <v>6881</v>
      </c>
      <c r="C3740" s="1" t="s">
        <v>5</v>
      </c>
      <c r="D3740" s="2" t="s">
        <v>6882</v>
      </c>
      <c r="E3740" s="1"/>
      <c r="F3740" s="1"/>
    </row>
    <row r="3741" spans="1:6" ht="12.75" customHeight="1" x14ac:dyDescent="0.25">
      <c r="A3741" s="1">
        <v>6038</v>
      </c>
      <c r="B3741" s="1" t="s">
        <v>6883</v>
      </c>
      <c r="C3741" s="1" t="s">
        <v>5</v>
      </c>
      <c r="D3741" s="2" t="s">
        <v>4179</v>
      </c>
      <c r="E3741" s="1"/>
      <c r="F3741" s="1"/>
    </row>
    <row r="3742" spans="1:6" ht="12.75" customHeight="1" x14ac:dyDescent="0.25">
      <c r="A3742" s="1">
        <v>11718</v>
      </c>
      <c r="B3742" s="1" t="s">
        <v>6884</v>
      </c>
      <c r="C3742" s="1" t="s">
        <v>5</v>
      </c>
      <c r="D3742" s="2" t="s">
        <v>2504</v>
      </c>
      <c r="E3742" s="1"/>
      <c r="F3742" s="1"/>
    </row>
    <row r="3743" spans="1:6" ht="12.75" customHeight="1" x14ac:dyDescent="0.25">
      <c r="A3743" s="1">
        <v>6037</v>
      </c>
      <c r="B3743" s="1" t="s">
        <v>6885</v>
      </c>
      <c r="C3743" s="1" t="s">
        <v>5</v>
      </c>
      <c r="D3743" s="2" t="s">
        <v>109</v>
      </c>
      <c r="E3743" s="1"/>
      <c r="F3743" s="1"/>
    </row>
    <row r="3744" spans="1:6" ht="12.75" customHeight="1" x14ac:dyDescent="0.25">
      <c r="A3744" s="1">
        <v>11719</v>
      </c>
      <c r="B3744" s="1" t="s">
        <v>6886</v>
      </c>
      <c r="C3744" s="1" t="s">
        <v>5</v>
      </c>
      <c r="D3744" s="2" t="s">
        <v>6887</v>
      </c>
      <c r="E3744" s="1"/>
      <c r="F3744" s="1"/>
    </row>
    <row r="3745" spans="1:6" ht="12.75" customHeight="1" x14ac:dyDescent="0.25">
      <c r="A3745" s="1">
        <v>6019</v>
      </c>
      <c r="B3745" s="1" t="s">
        <v>6888</v>
      </c>
      <c r="C3745" s="1" t="s">
        <v>5</v>
      </c>
      <c r="D3745" s="2" t="s">
        <v>6889</v>
      </c>
      <c r="E3745" s="1"/>
      <c r="F3745" s="1"/>
    </row>
    <row r="3746" spans="1:6" ht="12.75" customHeight="1" x14ac:dyDescent="0.25">
      <c r="A3746" s="1">
        <v>6010</v>
      </c>
      <c r="B3746" s="1" t="s">
        <v>6890</v>
      </c>
      <c r="C3746" s="1" t="s">
        <v>5</v>
      </c>
      <c r="D3746" s="2" t="s">
        <v>6891</v>
      </c>
      <c r="E3746" s="1"/>
      <c r="F3746" s="1"/>
    </row>
    <row r="3747" spans="1:6" ht="12.75" customHeight="1" x14ac:dyDescent="0.25">
      <c r="A3747" s="1">
        <v>6017</v>
      </c>
      <c r="B3747" s="1" t="s">
        <v>6892</v>
      </c>
      <c r="C3747" s="1" t="s">
        <v>5</v>
      </c>
      <c r="D3747" s="2" t="s">
        <v>6893</v>
      </c>
      <c r="E3747" s="1"/>
      <c r="F3747" s="1"/>
    </row>
    <row r="3748" spans="1:6" ht="12.75" customHeight="1" x14ac:dyDescent="0.25">
      <c r="A3748" s="1">
        <v>6020</v>
      </c>
      <c r="B3748" s="1" t="s">
        <v>6894</v>
      </c>
      <c r="C3748" s="1" t="s">
        <v>5</v>
      </c>
      <c r="D3748" s="2" t="s">
        <v>2390</v>
      </c>
      <c r="E3748" s="1"/>
      <c r="F3748" s="1"/>
    </row>
    <row r="3749" spans="1:6" ht="12.75" customHeight="1" x14ac:dyDescent="0.25">
      <c r="A3749" s="1">
        <v>6028</v>
      </c>
      <c r="B3749" s="1" t="s">
        <v>6895</v>
      </c>
      <c r="C3749" s="1" t="s">
        <v>5</v>
      </c>
      <c r="D3749" s="2" t="s">
        <v>6896</v>
      </c>
      <c r="E3749" s="1"/>
      <c r="F3749" s="1"/>
    </row>
    <row r="3750" spans="1:6" ht="12.75" customHeight="1" x14ac:dyDescent="0.25">
      <c r="A3750" s="1">
        <v>6011</v>
      </c>
      <c r="B3750" s="1" t="s">
        <v>6897</v>
      </c>
      <c r="C3750" s="1" t="s">
        <v>5</v>
      </c>
      <c r="D3750" s="2" t="s">
        <v>6898</v>
      </c>
      <c r="E3750" s="1"/>
      <c r="F3750" s="1"/>
    </row>
    <row r="3751" spans="1:6" ht="12.75" customHeight="1" x14ac:dyDescent="0.25">
      <c r="A3751" s="1">
        <v>6012</v>
      </c>
      <c r="B3751" s="1" t="s">
        <v>6899</v>
      </c>
      <c r="C3751" s="1" t="s">
        <v>5</v>
      </c>
      <c r="D3751" s="2" t="s">
        <v>6900</v>
      </c>
      <c r="E3751" s="1"/>
      <c r="F3751" s="1"/>
    </row>
    <row r="3752" spans="1:6" ht="12.75" customHeight="1" x14ac:dyDescent="0.25">
      <c r="A3752" s="1">
        <v>6016</v>
      </c>
      <c r="B3752" s="1" t="s">
        <v>6901</v>
      </c>
      <c r="C3752" s="1" t="s">
        <v>5</v>
      </c>
      <c r="D3752" s="2" t="s">
        <v>6902</v>
      </c>
      <c r="E3752" s="1"/>
      <c r="F3752" s="1"/>
    </row>
    <row r="3753" spans="1:6" ht="12.75" customHeight="1" x14ac:dyDescent="0.25">
      <c r="A3753" s="1">
        <v>6027</v>
      </c>
      <c r="B3753" s="1" t="s">
        <v>6903</v>
      </c>
      <c r="C3753" s="1" t="s">
        <v>5</v>
      </c>
      <c r="D3753" s="2" t="s">
        <v>6904</v>
      </c>
      <c r="E3753" s="1"/>
      <c r="F3753" s="1"/>
    </row>
    <row r="3754" spans="1:6" ht="12.75" customHeight="1" x14ac:dyDescent="0.25">
      <c r="A3754" s="1">
        <v>6013</v>
      </c>
      <c r="B3754" s="1" t="s">
        <v>6905</v>
      </c>
      <c r="C3754" s="1" t="s">
        <v>5</v>
      </c>
      <c r="D3754" s="2" t="s">
        <v>6906</v>
      </c>
      <c r="E3754" s="1"/>
      <c r="F3754" s="1"/>
    </row>
    <row r="3755" spans="1:6" ht="12.75" customHeight="1" x14ac:dyDescent="0.25">
      <c r="A3755" s="1">
        <v>6015</v>
      </c>
      <c r="B3755" s="1" t="s">
        <v>6907</v>
      </c>
      <c r="C3755" s="1" t="s">
        <v>5</v>
      </c>
      <c r="D3755" s="2" t="s">
        <v>6908</v>
      </c>
      <c r="E3755" s="1"/>
      <c r="F3755" s="1"/>
    </row>
    <row r="3756" spans="1:6" ht="12.75" customHeight="1" x14ac:dyDescent="0.25">
      <c r="A3756" s="1">
        <v>6014</v>
      </c>
      <c r="B3756" s="1" t="s">
        <v>6909</v>
      </c>
      <c r="C3756" s="1" t="s">
        <v>5</v>
      </c>
      <c r="D3756" s="2" t="s">
        <v>6910</v>
      </c>
      <c r="E3756" s="1"/>
      <c r="F3756" s="1"/>
    </row>
    <row r="3757" spans="1:6" ht="12.75" customHeight="1" x14ac:dyDescent="0.25">
      <c r="A3757" s="1">
        <v>6006</v>
      </c>
      <c r="B3757" s="1" t="s">
        <v>6911</v>
      </c>
      <c r="C3757" s="1" t="s">
        <v>5</v>
      </c>
      <c r="D3757" s="2" t="s">
        <v>6912</v>
      </c>
      <c r="E3757" s="1"/>
      <c r="F3757" s="1"/>
    </row>
    <row r="3758" spans="1:6" ht="12.75" customHeight="1" x14ac:dyDescent="0.25">
      <c r="A3758" s="1">
        <v>6005</v>
      </c>
      <c r="B3758" s="1" t="s">
        <v>6913</v>
      </c>
      <c r="C3758" s="1" t="s">
        <v>5</v>
      </c>
      <c r="D3758" s="2" t="s">
        <v>6914</v>
      </c>
      <c r="E3758" s="1"/>
      <c r="F3758" s="1"/>
    </row>
    <row r="3759" spans="1:6" ht="12.75" customHeight="1" x14ac:dyDescent="0.25">
      <c r="A3759" s="1">
        <v>11756</v>
      </c>
      <c r="B3759" s="1" t="s">
        <v>6915</v>
      </c>
      <c r="C3759" s="1" t="s">
        <v>5</v>
      </c>
      <c r="D3759" s="2" t="s">
        <v>6916</v>
      </c>
      <c r="E3759" s="1"/>
      <c r="F3759" s="1"/>
    </row>
    <row r="3760" spans="1:6" ht="12.75" customHeight="1" x14ac:dyDescent="0.25">
      <c r="A3760" s="1">
        <v>10904</v>
      </c>
      <c r="B3760" s="1" t="s">
        <v>6917</v>
      </c>
      <c r="C3760" s="1" t="s">
        <v>5</v>
      </c>
      <c r="D3760" s="2" t="s">
        <v>6918</v>
      </c>
      <c r="E3760" s="1"/>
      <c r="F3760" s="1"/>
    </row>
    <row r="3761" spans="1:6" ht="12.75" customHeight="1" x14ac:dyDescent="0.25">
      <c r="A3761" s="1">
        <v>11752</v>
      </c>
      <c r="B3761" s="1" t="s">
        <v>6919</v>
      </c>
      <c r="C3761" s="1" t="s">
        <v>5</v>
      </c>
      <c r="D3761" s="2" t="s">
        <v>2173</v>
      </c>
      <c r="E3761" s="1"/>
      <c r="F3761" s="1"/>
    </row>
    <row r="3762" spans="1:6" ht="12.75" customHeight="1" x14ac:dyDescent="0.25">
      <c r="A3762" s="1">
        <v>11753</v>
      </c>
      <c r="B3762" s="1" t="s">
        <v>6920</v>
      </c>
      <c r="C3762" s="1" t="s">
        <v>5</v>
      </c>
      <c r="D3762" s="2" t="s">
        <v>6921</v>
      </c>
      <c r="E3762" s="1"/>
      <c r="F3762" s="1"/>
    </row>
    <row r="3763" spans="1:6" ht="12.75" customHeight="1" x14ac:dyDescent="0.25">
      <c r="A3763" s="1">
        <v>6021</v>
      </c>
      <c r="B3763" s="1" t="s">
        <v>6922</v>
      </c>
      <c r="C3763" s="1" t="s">
        <v>5</v>
      </c>
      <c r="D3763" s="2" t="s">
        <v>6923</v>
      </c>
      <c r="E3763" s="1"/>
      <c r="F3763" s="1"/>
    </row>
    <row r="3764" spans="1:6" ht="12.75" customHeight="1" x14ac:dyDescent="0.25">
      <c r="A3764" s="1">
        <v>6024</v>
      </c>
      <c r="B3764" s="1" t="s">
        <v>6924</v>
      </c>
      <c r="C3764" s="1" t="s">
        <v>5</v>
      </c>
      <c r="D3764" s="2" t="s">
        <v>6925</v>
      </c>
      <c r="E3764" s="1"/>
      <c r="F3764" s="1"/>
    </row>
    <row r="3765" spans="1:6" ht="12.75" customHeight="1" x14ac:dyDescent="0.25">
      <c r="A3765" s="1">
        <v>38379</v>
      </c>
      <c r="B3765" s="1" t="s">
        <v>6926</v>
      </c>
      <c r="C3765" s="1" t="s">
        <v>90</v>
      </c>
      <c r="D3765" s="2" t="s">
        <v>6927</v>
      </c>
      <c r="E3765" s="1"/>
      <c r="F3765" s="1"/>
    </row>
    <row r="3766" spans="1:6" ht="12.75" customHeight="1" x14ac:dyDescent="0.25">
      <c r="A3766" s="1">
        <v>13897</v>
      </c>
      <c r="B3766" s="1" t="s">
        <v>6928</v>
      </c>
      <c r="C3766" s="1" t="s">
        <v>5</v>
      </c>
      <c r="D3766" s="2" t="s">
        <v>6929</v>
      </c>
      <c r="E3766" s="1"/>
      <c r="F3766" s="1"/>
    </row>
    <row r="3767" spans="1:6" ht="12.75" customHeight="1" x14ac:dyDescent="0.25">
      <c r="A3767" s="1">
        <v>10640</v>
      </c>
      <c r="B3767" s="1" t="s">
        <v>6930</v>
      </c>
      <c r="C3767" s="1" t="s">
        <v>5</v>
      </c>
      <c r="D3767" s="2" t="s">
        <v>6931</v>
      </c>
      <c r="E3767" s="1"/>
      <c r="F3767" s="1"/>
    </row>
    <row r="3768" spans="1:6" ht="12.75" customHeight="1" x14ac:dyDescent="0.25">
      <c r="A3768" s="1">
        <v>34357</v>
      </c>
      <c r="B3768" s="1" t="s">
        <v>6932</v>
      </c>
      <c r="C3768" s="1" t="s">
        <v>97</v>
      </c>
      <c r="D3768" s="2" t="s">
        <v>6933</v>
      </c>
      <c r="E3768" s="1"/>
      <c r="F3768" s="1"/>
    </row>
    <row r="3769" spans="1:6" ht="12.75" customHeight="1" x14ac:dyDescent="0.25">
      <c r="A3769" s="1">
        <v>37329</v>
      </c>
      <c r="B3769" s="1" t="s">
        <v>6934</v>
      </c>
      <c r="C3769" s="1" t="s">
        <v>97</v>
      </c>
      <c r="D3769" s="2" t="s">
        <v>6935</v>
      </c>
      <c r="E3769" s="1"/>
      <c r="F3769" s="1"/>
    </row>
    <row r="3770" spans="1:6" ht="12.75" customHeight="1" x14ac:dyDescent="0.25">
      <c r="A3770" s="1">
        <v>2510</v>
      </c>
      <c r="B3770" s="1" t="s">
        <v>6936</v>
      </c>
      <c r="C3770" s="1" t="s">
        <v>5</v>
      </c>
      <c r="D3770" s="2" t="s">
        <v>6937</v>
      </c>
      <c r="E3770" s="1"/>
      <c r="F3770" s="1"/>
    </row>
    <row r="3771" spans="1:6" ht="12.75" customHeight="1" x14ac:dyDescent="0.25">
      <c r="A3771" s="1">
        <v>12359</v>
      </c>
      <c r="B3771" s="1" t="s">
        <v>6938</v>
      </c>
      <c r="C3771" s="1" t="s">
        <v>5</v>
      </c>
      <c r="D3771" s="2" t="s">
        <v>6939</v>
      </c>
      <c r="E3771" s="1"/>
      <c r="F3771" s="1"/>
    </row>
    <row r="3772" spans="1:6" ht="12.75" customHeight="1" x14ac:dyDescent="0.25">
      <c r="A3772" s="1">
        <v>7353</v>
      </c>
      <c r="B3772" s="1" t="s">
        <v>6940</v>
      </c>
      <c r="C3772" s="1" t="s">
        <v>100</v>
      </c>
      <c r="D3772" s="2" t="s">
        <v>1561</v>
      </c>
      <c r="E3772" s="1"/>
      <c r="F3772" s="1"/>
    </row>
    <row r="3773" spans="1:6" ht="12.75" customHeight="1" x14ac:dyDescent="0.25">
      <c r="A3773" s="1">
        <v>36144</v>
      </c>
      <c r="B3773" s="1" t="s">
        <v>6941</v>
      </c>
      <c r="C3773" s="1" t="s">
        <v>5</v>
      </c>
      <c r="D3773" s="2" t="s">
        <v>6942</v>
      </c>
      <c r="E3773" s="1"/>
      <c r="F3773" s="1"/>
    </row>
    <row r="3774" spans="1:6" ht="12.75" customHeight="1" x14ac:dyDescent="0.25">
      <c r="A3774" s="1">
        <v>10518</v>
      </c>
      <c r="B3774" s="1" t="s">
        <v>6943</v>
      </c>
      <c r="C3774" s="1" t="s">
        <v>5</v>
      </c>
      <c r="D3774" s="2" t="s">
        <v>6944</v>
      </c>
      <c r="E3774" s="1"/>
      <c r="F3774" s="1"/>
    </row>
    <row r="3775" spans="1:6" ht="12.75" customHeight="1" x14ac:dyDescent="0.25">
      <c r="A3775" s="1">
        <v>36530</v>
      </c>
      <c r="B3775" s="1" t="s">
        <v>6945</v>
      </c>
      <c r="C3775" s="1" t="s">
        <v>5</v>
      </c>
      <c r="D3775" s="2" t="s">
        <v>6946</v>
      </c>
      <c r="E3775" s="1"/>
      <c r="F3775" s="1"/>
    </row>
    <row r="3776" spans="1:6" ht="12.75" customHeight="1" x14ac:dyDescent="0.25">
      <c r="A3776" s="1">
        <v>6046</v>
      </c>
      <c r="B3776" s="1" t="s">
        <v>6947</v>
      </c>
      <c r="C3776" s="1" t="s">
        <v>5</v>
      </c>
      <c r="D3776" s="2" t="s">
        <v>6948</v>
      </c>
      <c r="E3776" s="1"/>
      <c r="F3776" s="1"/>
    </row>
    <row r="3777" spans="1:6" ht="12.75" customHeight="1" x14ac:dyDescent="0.25">
      <c r="A3777" s="1">
        <v>36531</v>
      </c>
      <c r="B3777" s="1" t="s">
        <v>6949</v>
      </c>
      <c r="C3777" s="1" t="s">
        <v>5</v>
      </c>
      <c r="D3777" s="2" t="s">
        <v>6950</v>
      </c>
      <c r="E3777" s="1"/>
      <c r="F3777" s="1"/>
    </row>
    <row r="3778" spans="1:6" ht="12.75" customHeight="1" x14ac:dyDescent="0.25">
      <c r="A3778" s="1">
        <v>34684</v>
      </c>
      <c r="B3778" s="1" t="s">
        <v>6951</v>
      </c>
      <c r="C3778" s="1" t="s">
        <v>778</v>
      </c>
      <c r="D3778" s="2" t="s">
        <v>6952</v>
      </c>
      <c r="E3778" s="1"/>
      <c r="F3778" s="1"/>
    </row>
    <row r="3779" spans="1:6" ht="12.75" customHeight="1" x14ac:dyDescent="0.25">
      <c r="A3779" s="1">
        <v>34683</v>
      </c>
      <c r="B3779" s="1" t="s">
        <v>6953</v>
      </c>
      <c r="C3779" s="1" t="s">
        <v>778</v>
      </c>
      <c r="D3779" s="2" t="s">
        <v>6954</v>
      </c>
      <c r="E3779" s="1"/>
      <c r="F3779" s="1"/>
    </row>
    <row r="3780" spans="1:6" ht="12.75" customHeight="1" x14ac:dyDescent="0.25">
      <c r="A3780" s="1">
        <v>533</v>
      </c>
      <c r="B3780" s="1" t="s">
        <v>6955</v>
      </c>
      <c r="C3780" s="1" t="s">
        <v>778</v>
      </c>
      <c r="D3780" s="2" t="s">
        <v>6956</v>
      </c>
      <c r="E3780" s="1"/>
      <c r="F3780" s="1"/>
    </row>
    <row r="3781" spans="1:6" ht="12.75" customHeight="1" x14ac:dyDescent="0.25">
      <c r="A3781" s="1">
        <v>10515</v>
      </c>
      <c r="B3781" s="1" t="s">
        <v>6957</v>
      </c>
      <c r="C3781" s="1" t="s">
        <v>778</v>
      </c>
      <c r="D3781" s="2" t="s">
        <v>6958</v>
      </c>
      <c r="E3781" s="1"/>
      <c r="F3781" s="1"/>
    </row>
    <row r="3782" spans="1:6" ht="12.75" customHeight="1" x14ac:dyDescent="0.25">
      <c r="A3782" s="1">
        <v>536</v>
      </c>
      <c r="B3782" s="1" t="s">
        <v>6959</v>
      </c>
      <c r="C3782" s="1" t="s">
        <v>778</v>
      </c>
      <c r="D3782" s="2" t="s">
        <v>6960</v>
      </c>
      <c r="E3782" s="1"/>
      <c r="F3782" s="1"/>
    </row>
    <row r="3783" spans="1:6" ht="12.75" customHeight="1" x14ac:dyDescent="0.25">
      <c r="A3783" s="1">
        <v>153</v>
      </c>
      <c r="B3783" s="1" t="s">
        <v>6961</v>
      </c>
      <c r="C3783" s="1" t="s">
        <v>100</v>
      </c>
      <c r="D3783" s="2" t="s">
        <v>6962</v>
      </c>
      <c r="E3783" s="1"/>
      <c r="F3783" s="1"/>
    </row>
    <row r="3784" spans="1:6" ht="12.75" customHeight="1" x14ac:dyDescent="0.25">
      <c r="A3784" s="1">
        <v>34682</v>
      </c>
      <c r="B3784" s="1" t="s">
        <v>6963</v>
      </c>
      <c r="C3784" s="1" t="s">
        <v>778</v>
      </c>
      <c r="D3784" s="2" t="s">
        <v>6964</v>
      </c>
      <c r="E3784" s="1"/>
      <c r="F3784" s="1"/>
    </row>
    <row r="3785" spans="1:6" ht="12.75" customHeight="1" x14ac:dyDescent="0.25">
      <c r="A3785" s="1">
        <v>20205</v>
      </c>
      <c r="B3785" s="1" t="s">
        <v>6965</v>
      </c>
      <c r="C3785" s="1" t="s">
        <v>90</v>
      </c>
      <c r="D3785" s="2" t="s">
        <v>4959</v>
      </c>
      <c r="E3785" s="1"/>
      <c r="F3785" s="1"/>
    </row>
    <row r="3786" spans="1:6" ht="12.75" customHeight="1" x14ac:dyDescent="0.25">
      <c r="A3786" s="1">
        <v>4412</v>
      </c>
      <c r="B3786" s="1" t="s">
        <v>6966</v>
      </c>
      <c r="C3786" s="1" t="s">
        <v>90</v>
      </c>
      <c r="D3786" s="2" t="s">
        <v>386</v>
      </c>
      <c r="E3786" s="1"/>
      <c r="F3786" s="1"/>
    </row>
    <row r="3787" spans="1:6" ht="12.75" customHeight="1" x14ac:dyDescent="0.25">
      <c r="A3787" s="1">
        <v>4408</v>
      </c>
      <c r="B3787" s="1" t="s">
        <v>6967</v>
      </c>
      <c r="C3787" s="1" t="s">
        <v>90</v>
      </c>
      <c r="D3787" s="2" t="s">
        <v>5169</v>
      </c>
      <c r="E3787" s="1"/>
      <c r="F3787" s="1"/>
    </row>
    <row r="3788" spans="1:6" ht="12.75" customHeight="1" x14ac:dyDescent="0.25">
      <c r="A3788" s="1">
        <v>36250</v>
      </c>
      <c r="B3788" s="1" t="s">
        <v>6968</v>
      </c>
      <c r="C3788" s="1" t="s">
        <v>90</v>
      </c>
      <c r="D3788" s="2" t="s">
        <v>6969</v>
      </c>
      <c r="E3788" s="1"/>
      <c r="F3788" s="1"/>
    </row>
    <row r="3789" spans="1:6" ht="12.75" customHeight="1" x14ac:dyDescent="0.25">
      <c r="A3789" s="1">
        <v>10857</v>
      </c>
      <c r="B3789" s="1" t="s">
        <v>6970</v>
      </c>
      <c r="C3789" s="1" t="s">
        <v>90</v>
      </c>
      <c r="D3789" s="2" t="s">
        <v>6971</v>
      </c>
      <c r="E3789" s="1"/>
      <c r="F3789" s="1"/>
    </row>
    <row r="3790" spans="1:6" ht="12.75" customHeight="1" x14ac:dyDescent="0.25">
      <c r="A3790" s="1">
        <v>4803</v>
      </c>
      <c r="B3790" s="1" t="s">
        <v>6972</v>
      </c>
      <c r="C3790" s="1" t="s">
        <v>90</v>
      </c>
      <c r="D3790" s="2" t="s">
        <v>6973</v>
      </c>
      <c r="E3790" s="1"/>
      <c r="F3790" s="1"/>
    </row>
    <row r="3791" spans="1:6" ht="12.75" customHeight="1" x14ac:dyDescent="0.25">
      <c r="A3791" s="1">
        <v>6186</v>
      </c>
      <c r="B3791" s="1" t="s">
        <v>6974</v>
      </c>
      <c r="C3791" s="1" t="s">
        <v>90</v>
      </c>
      <c r="D3791" s="2" t="s">
        <v>6975</v>
      </c>
      <c r="E3791" s="1"/>
      <c r="F3791" s="1"/>
    </row>
    <row r="3792" spans="1:6" ht="12.75" customHeight="1" x14ac:dyDescent="0.25">
      <c r="A3792" s="1">
        <v>4829</v>
      </c>
      <c r="B3792" s="1" t="s">
        <v>6976</v>
      </c>
      <c r="C3792" s="1" t="s">
        <v>90</v>
      </c>
      <c r="D3792" s="2" t="s">
        <v>6977</v>
      </c>
      <c r="E3792" s="1"/>
      <c r="F3792" s="1"/>
    </row>
    <row r="3793" spans="1:6" ht="12.75" customHeight="1" x14ac:dyDescent="0.25">
      <c r="A3793" s="1">
        <v>39829</v>
      </c>
      <c r="B3793" s="1" t="s">
        <v>6978</v>
      </c>
      <c r="C3793" s="1" t="s">
        <v>90</v>
      </c>
      <c r="D3793" s="2" t="s">
        <v>6979</v>
      </c>
      <c r="E3793" s="1"/>
      <c r="F3793" s="1"/>
    </row>
    <row r="3794" spans="1:6" ht="12.75" customHeight="1" x14ac:dyDescent="0.25">
      <c r="A3794" s="1">
        <v>20231</v>
      </c>
      <c r="B3794" s="1" t="s">
        <v>6980</v>
      </c>
      <c r="C3794" s="1" t="s">
        <v>90</v>
      </c>
      <c r="D3794" s="2" t="s">
        <v>6981</v>
      </c>
      <c r="E3794" s="1"/>
      <c r="F3794" s="1"/>
    </row>
    <row r="3795" spans="1:6" ht="12.75" customHeight="1" x14ac:dyDescent="0.25">
      <c r="A3795" s="1">
        <v>4804</v>
      </c>
      <c r="B3795" s="1" t="s">
        <v>6982</v>
      </c>
      <c r="C3795" s="1" t="s">
        <v>90</v>
      </c>
      <c r="D3795" s="2" t="s">
        <v>4310</v>
      </c>
      <c r="E3795" s="1"/>
      <c r="F3795" s="1"/>
    </row>
    <row r="3796" spans="1:6" ht="12.75" customHeight="1" x14ac:dyDescent="0.25">
      <c r="A3796" s="1">
        <v>34680</v>
      </c>
      <c r="B3796" s="1" t="s">
        <v>6983</v>
      </c>
      <c r="C3796" s="1" t="s">
        <v>90</v>
      </c>
      <c r="D3796" s="2" t="s">
        <v>6984</v>
      </c>
      <c r="E3796" s="1"/>
      <c r="F3796" s="1"/>
    </row>
    <row r="3797" spans="1:6" ht="12.75" customHeight="1" x14ac:dyDescent="0.25">
      <c r="A3797" s="1">
        <v>11573</v>
      </c>
      <c r="B3797" s="1" t="s">
        <v>6985</v>
      </c>
      <c r="C3797" s="1" t="s">
        <v>5</v>
      </c>
      <c r="D3797" s="2" t="s">
        <v>6986</v>
      </c>
      <c r="E3797" s="1"/>
      <c r="F3797" s="1"/>
    </row>
    <row r="3798" spans="1:6" ht="12.75" customHeight="1" x14ac:dyDescent="0.25">
      <c r="A3798" s="1">
        <v>38401</v>
      </c>
      <c r="B3798" s="1" t="s">
        <v>6987</v>
      </c>
      <c r="C3798" s="1" t="s">
        <v>5</v>
      </c>
      <c r="D3798" s="2" t="s">
        <v>3047</v>
      </c>
      <c r="E3798" s="1"/>
      <c r="F3798" s="1"/>
    </row>
    <row r="3799" spans="1:6" ht="12.75" customHeight="1" x14ac:dyDescent="0.25">
      <c r="A3799" s="1">
        <v>11575</v>
      </c>
      <c r="B3799" s="1" t="s">
        <v>6988</v>
      </c>
      <c r="C3799" s="1" t="s">
        <v>5</v>
      </c>
      <c r="D3799" s="2" t="s">
        <v>6989</v>
      </c>
      <c r="E3799" s="1"/>
      <c r="F3799" s="1"/>
    </row>
    <row r="3800" spans="1:6" ht="12.75" customHeight="1" x14ac:dyDescent="0.25">
      <c r="A3800" s="1">
        <v>38179</v>
      </c>
      <c r="B3800" s="1" t="s">
        <v>6990</v>
      </c>
      <c r="C3800" s="1" t="s">
        <v>5</v>
      </c>
      <c r="D3800" s="2" t="s">
        <v>6991</v>
      </c>
      <c r="E3800" s="1"/>
      <c r="F3800" s="1"/>
    </row>
    <row r="3801" spans="1:6" ht="12.75" customHeight="1" x14ac:dyDescent="0.25">
      <c r="A3801" s="1">
        <v>20256</v>
      </c>
      <c r="B3801" s="1" t="s">
        <v>6992</v>
      </c>
      <c r="C3801" s="1" t="s">
        <v>5</v>
      </c>
      <c r="D3801" s="2" t="s">
        <v>6993</v>
      </c>
      <c r="E3801" s="1"/>
      <c r="F3801" s="1"/>
    </row>
    <row r="3802" spans="1:6" ht="12.75" customHeight="1" x14ac:dyDescent="0.25">
      <c r="A3802" s="1">
        <v>14511</v>
      </c>
      <c r="B3802" s="1" t="s">
        <v>6994</v>
      </c>
      <c r="C3802" s="1" t="s">
        <v>5</v>
      </c>
      <c r="D3802" s="2" t="s">
        <v>6995</v>
      </c>
      <c r="E3802" s="1"/>
      <c r="F3802" s="1"/>
    </row>
    <row r="3803" spans="1:6" ht="12.75" customHeight="1" x14ac:dyDescent="0.25">
      <c r="A3803" s="1">
        <v>10642</v>
      </c>
      <c r="B3803" s="1" t="s">
        <v>6996</v>
      </c>
      <c r="C3803" s="1" t="s">
        <v>5</v>
      </c>
      <c r="D3803" s="2" t="s">
        <v>6997</v>
      </c>
      <c r="E3803" s="1"/>
      <c r="F3803" s="1"/>
    </row>
    <row r="3804" spans="1:6" ht="12.75" customHeight="1" x14ac:dyDescent="0.25">
      <c r="A3804" s="1">
        <v>14489</v>
      </c>
      <c r="B3804" s="1" t="s">
        <v>6998</v>
      </c>
      <c r="C3804" s="1" t="s">
        <v>5</v>
      </c>
      <c r="D3804" s="2" t="s">
        <v>6999</v>
      </c>
      <c r="E3804" s="1"/>
      <c r="F3804" s="1"/>
    </row>
    <row r="3805" spans="1:6" ht="12.75" customHeight="1" x14ac:dyDescent="0.25">
      <c r="A3805" s="1">
        <v>14513</v>
      </c>
      <c r="B3805" s="1" t="s">
        <v>7000</v>
      </c>
      <c r="C3805" s="1" t="s">
        <v>5</v>
      </c>
      <c r="D3805" s="2" t="s">
        <v>7001</v>
      </c>
      <c r="E3805" s="1"/>
      <c r="F3805" s="1"/>
    </row>
    <row r="3806" spans="1:6" ht="12.75" customHeight="1" x14ac:dyDescent="0.25">
      <c r="A3806" s="1">
        <v>13600</v>
      </c>
      <c r="B3806" s="1" t="s">
        <v>7002</v>
      </c>
      <c r="C3806" s="1" t="s">
        <v>5</v>
      </c>
      <c r="D3806" s="2" t="s">
        <v>7003</v>
      </c>
      <c r="E3806" s="1"/>
      <c r="F3806" s="1"/>
    </row>
    <row r="3807" spans="1:6" ht="12.75" customHeight="1" x14ac:dyDescent="0.25">
      <c r="A3807" s="1">
        <v>10646</v>
      </c>
      <c r="B3807" s="1" t="s">
        <v>7004</v>
      </c>
      <c r="C3807" s="1" t="s">
        <v>5</v>
      </c>
      <c r="D3807" s="2" t="s">
        <v>7005</v>
      </c>
      <c r="E3807" s="1"/>
      <c r="F3807" s="1"/>
    </row>
    <row r="3808" spans="1:6" ht="12.75" customHeight="1" x14ac:dyDescent="0.25">
      <c r="A3808" s="1">
        <v>6070</v>
      </c>
      <c r="B3808" s="1" t="s">
        <v>7006</v>
      </c>
      <c r="C3808" s="1" t="s">
        <v>5</v>
      </c>
      <c r="D3808" s="2" t="s">
        <v>7007</v>
      </c>
      <c r="E3808" s="1"/>
      <c r="F3808" s="1"/>
    </row>
    <row r="3809" spans="1:6" ht="12.75" customHeight="1" x14ac:dyDescent="0.25">
      <c r="A3809" s="1">
        <v>6069</v>
      </c>
      <c r="B3809" s="1" t="s">
        <v>7008</v>
      </c>
      <c r="C3809" s="1" t="s">
        <v>5</v>
      </c>
      <c r="D3809" s="2" t="s">
        <v>7009</v>
      </c>
      <c r="E3809" s="1"/>
      <c r="F3809" s="1"/>
    </row>
    <row r="3810" spans="1:6" ht="12.75" customHeight="1" x14ac:dyDescent="0.25">
      <c r="A3810" s="1">
        <v>14626</v>
      </c>
      <c r="B3810" s="1" t="s">
        <v>7010</v>
      </c>
      <c r="C3810" s="1" t="s">
        <v>5</v>
      </c>
      <c r="D3810" s="2" t="s">
        <v>7011</v>
      </c>
      <c r="E3810" s="1"/>
      <c r="F3810" s="1"/>
    </row>
    <row r="3811" spans="1:6" ht="12.75" customHeight="1" x14ac:dyDescent="0.25">
      <c r="A3811" s="1">
        <v>6067</v>
      </c>
      <c r="B3811" s="1" t="s">
        <v>7012</v>
      </c>
      <c r="C3811" s="1" t="s">
        <v>5</v>
      </c>
      <c r="D3811" s="2" t="s">
        <v>7013</v>
      </c>
      <c r="E3811" s="1"/>
      <c r="F3811" s="1"/>
    </row>
    <row r="3812" spans="1:6" ht="12.75" customHeight="1" x14ac:dyDescent="0.25">
      <c r="A3812" s="1">
        <v>38393</v>
      </c>
      <c r="B3812" s="1" t="s">
        <v>7014</v>
      </c>
      <c r="C3812" s="1" t="s">
        <v>5</v>
      </c>
      <c r="D3812" s="2" t="s">
        <v>7015</v>
      </c>
      <c r="E3812" s="1"/>
      <c r="F3812" s="1"/>
    </row>
    <row r="3813" spans="1:6" ht="12.75" customHeight="1" x14ac:dyDescent="0.25">
      <c r="A3813" s="1">
        <v>38390</v>
      </c>
      <c r="B3813" s="1" t="s">
        <v>7016</v>
      </c>
      <c r="C3813" s="1" t="s">
        <v>5</v>
      </c>
      <c r="D3813" s="2" t="s">
        <v>7017</v>
      </c>
      <c r="E3813" s="1"/>
      <c r="F3813" s="1"/>
    </row>
    <row r="3814" spans="1:6" ht="12.75" customHeight="1" x14ac:dyDescent="0.25">
      <c r="A3814" s="1">
        <v>36532</v>
      </c>
      <c r="B3814" s="1" t="s">
        <v>7018</v>
      </c>
      <c r="C3814" s="1" t="s">
        <v>5</v>
      </c>
      <c r="D3814" s="2" t="s">
        <v>7019</v>
      </c>
      <c r="E3814" s="1"/>
      <c r="F3814" s="1"/>
    </row>
    <row r="3815" spans="1:6" ht="12.75" customHeight="1" x14ac:dyDescent="0.25">
      <c r="A3815" s="1">
        <v>11578</v>
      </c>
      <c r="B3815" s="1" t="s">
        <v>7020</v>
      </c>
      <c r="C3815" s="1" t="s">
        <v>5</v>
      </c>
      <c r="D3815" s="2" t="s">
        <v>6710</v>
      </c>
      <c r="E3815" s="1"/>
      <c r="F3815" s="1"/>
    </row>
    <row r="3816" spans="1:6" ht="12.75" customHeight="1" x14ac:dyDescent="0.25">
      <c r="A3816" s="1">
        <v>11577</v>
      </c>
      <c r="B3816" s="1" t="s">
        <v>7021</v>
      </c>
      <c r="C3816" s="1" t="s">
        <v>5</v>
      </c>
      <c r="D3816" s="2" t="s">
        <v>2421</v>
      </c>
      <c r="E3816" s="1"/>
      <c r="F3816" s="1"/>
    </row>
    <row r="3817" spans="1:6" ht="12.75" customHeight="1" x14ac:dyDescent="0.25">
      <c r="A3817" s="1">
        <v>42432</v>
      </c>
      <c r="B3817" s="1" t="s">
        <v>7022</v>
      </c>
      <c r="C3817" s="1" t="s">
        <v>5</v>
      </c>
      <c r="D3817" s="2" t="s">
        <v>7023</v>
      </c>
      <c r="E3817" s="1"/>
      <c r="F3817" s="1"/>
    </row>
    <row r="3818" spans="1:6" ht="12.75" customHeight="1" x14ac:dyDescent="0.25">
      <c r="A3818" s="1">
        <v>42437</v>
      </c>
      <c r="B3818" s="1" t="s">
        <v>7024</v>
      </c>
      <c r="C3818" s="1" t="s">
        <v>5</v>
      </c>
      <c r="D3818" s="2" t="s">
        <v>7025</v>
      </c>
      <c r="E3818" s="1"/>
      <c r="F3818" s="1"/>
    </row>
    <row r="3819" spans="1:6" ht="12.75" customHeight="1" x14ac:dyDescent="0.25">
      <c r="A3819" s="1">
        <v>1116</v>
      </c>
      <c r="B3819" s="1" t="s">
        <v>7026</v>
      </c>
      <c r="C3819" s="1" t="s">
        <v>90</v>
      </c>
      <c r="D3819" s="2" t="s">
        <v>3520</v>
      </c>
      <c r="E3819" s="1"/>
      <c r="F3819" s="1"/>
    </row>
    <row r="3820" spans="1:6" ht="12.75" customHeight="1" x14ac:dyDescent="0.25">
      <c r="A3820" s="1">
        <v>1115</v>
      </c>
      <c r="B3820" s="1" t="s">
        <v>7027</v>
      </c>
      <c r="C3820" s="1" t="s">
        <v>90</v>
      </c>
      <c r="D3820" s="2" t="s">
        <v>7028</v>
      </c>
      <c r="E3820" s="1"/>
      <c r="F3820" s="1"/>
    </row>
    <row r="3821" spans="1:6" ht="12.75" customHeight="1" x14ac:dyDescent="0.25">
      <c r="A3821" s="1">
        <v>1113</v>
      </c>
      <c r="B3821" s="1" t="s">
        <v>7029</v>
      </c>
      <c r="C3821" s="1" t="s">
        <v>90</v>
      </c>
      <c r="D3821" s="2" t="s">
        <v>1783</v>
      </c>
      <c r="E3821" s="1"/>
      <c r="F3821" s="1"/>
    </row>
    <row r="3822" spans="1:6" ht="12.75" customHeight="1" x14ac:dyDescent="0.25">
      <c r="A3822" s="1">
        <v>1114</v>
      </c>
      <c r="B3822" s="1" t="s">
        <v>7030</v>
      </c>
      <c r="C3822" s="1" t="s">
        <v>90</v>
      </c>
      <c r="D3822" s="2" t="s">
        <v>1787</v>
      </c>
      <c r="E3822" s="1"/>
      <c r="F3822" s="1"/>
    </row>
    <row r="3823" spans="1:6" ht="12.75" customHeight="1" x14ac:dyDescent="0.25">
      <c r="A3823" s="1">
        <v>40873</v>
      </c>
      <c r="B3823" s="1" t="s">
        <v>7031</v>
      </c>
      <c r="C3823" s="1" t="s">
        <v>90</v>
      </c>
      <c r="D3823" s="2" t="s">
        <v>2468</v>
      </c>
      <c r="E3823" s="1"/>
      <c r="F3823" s="1"/>
    </row>
    <row r="3824" spans="1:6" ht="12.75" customHeight="1" x14ac:dyDescent="0.25">
      <c r="A3824" s="1">
        <v>20214</v>
      </c>
      <c r="B3824" s="1" t="s">
        <v>7032</v>
      </c>
      <c r="C3824" s="1" t="s">
        <v>5</v>
      </c>
      <c r="D3824" s="2" t="s">
        <v>7033</v>
      </c>
      <c r="E3824" s="1"/>
      <c r="F3824" s="1"/>
    </row>
    <row r="3825" spans="1:6" ht="12.75" customHeight="1" x14ac:dyDescent="0.25">
      <c r="A3825" s="1">
        <v>7237</v>
      </c>
      <c r="B3825" s="1" t="s">
        <v>7034</v>
      </c>
      <c r="C3825" s="1" t="s">
        <v>5</v>
      </c>
      <c r="D3825" s="2" t="s">
        <v>7035</v>
      </c>
      <c r="E3825" s="1"/>
      <c r="F3825" s="1"/>
    </row>
    <row r="3826" spans="1:6" ht="12.75" customHeight="1" x14ac:dyDescent="0.25">
      <c r="A3826" s="1">
        <v>11757</v>
      </c>
      <c r="B3826" s="1" t="s">
        <v>7036</v>
      </c>
      <c r="C3826" s="1" t="s">
        <v>5</v>
      </c>
      <c r="D3826" s="2" t="s">
        <v>7037</v>
      </c>
      <c r="E3826" s="1"/>
      <c r="F3826" s="1"/>
    </row>
    <row r="3827" spans="1:6" ht="12.75" customHeight="1" x14ac:dyDescent="0.25">
      <c r="A3827" s="1">
        <v>11758</v>
      </c>
      <c r="B3827" s="1" t="s">
        <v>7038</v>
      </c>
      <c r="C3827" s="1" t="s">
        <v>5</v>
      </c>
      <c r="D3827" s="2" t="s">
        <v>7039</v>
      </c>
      <c r="E3827" s="1"/>
      <c r="F3827" s="1"/>
    </row>
    <row r="3828" spans="1:6" ht="12.75" customHeight="1" x14ac:dyDescent="0.25">
      <c r="A3828" s="1">
        <v>37526</v>
      </c>
      <c r="B3828" s="1" t="s">
        <v>7040</v>
      </c>
      <c r="C3828" s="1" t="s">
        <v>5</v>
      </c>
      <c r="D3828" s="2" t="s">
        <v>24</v>
      </c>
      <c r="E3828" s="1"/>
      <c r="F3828" s="1"/>
    </row>
    <row r="3829" spans="1:6" ht="12.75" customHeight="1" x14ac:dyDescent="0.25">
      <c r="A3829" s="1">
        <v>6076</v>
      </c>
      <c r="B3829" s="1" t="s">
        <v>7041</v>
      </c>
      <c r="C3829" s="1" t="s">
        <v>288</v>
      </c>
      <c r="D3829" s="2" t="s">
        <v>289</v>
      </c>
      <c r="E3829" s="1"/>
      <c r="F3829" s="1"/>
    </row>
    <row r="3830" spans="1:6" ht="12.75" customHeight="1" x14ac:dyDescent="0.25">
      <c r="A3830" s="1">
        <v>13109</v>
      </c>
      <c r="B3830" s="1" t="s">
        <v>7042</v>
      </c>
      <c r="C3830" s="1" t="s">
        <v>5</v>
      </c>
      <c r="D3830" s="2" t="s">
        <v>7043</v>
      </c>
      <c r="E3830" s="1"/>
      <c r="F3830" s="1"/>
    </row>
    <row r="3831" spans="1:6" ht="12.75" customHeight="1" x14ac:dyDescent="0.25">
      <c r="A3831" s="1">
        <v>13110</v>
      </c>
      <c r="B3831" s="1" t="s">
        <v>7044</v>
      </c>
      <c r="C3831" s="1" t="s">
        <v>5</v>
      </c>
      <c r="D3831" s="2" t="s">
        <v>7045</v>
      </c>
      <c r="E3831" s="1"/>
      <c r="F3831" s="1"/>
    </row>
    <row r="3832" spans="1:6" ht="12.75" customHeight="1" x14ac:dyDescent="0.25">
      <c r="A3832" s="1">
        <v>7581</v>
      </c>
      <c r="B3832" s="1" t="s">
        <v>7046</v>
      </c>
      <c r="C3832" s="1" t="s">
        <v>5</v>
      </c>
      <c r="D3832" s="2" t="s">
        <v>7047</v>
      </c>
      <c r="E3832" s="1"/>
      <c r="F3832" s="1"/>
    </row>
    <row r="3833" spans="1:6" ht="12.75" customHeight="1" x14ac:dyDescent="0.25">
      <c r="A3833" s="1">
        <v>4509</v>
      </c>
      <c r="B3833" s="1" t="s">
        <v>7048</v>
      </c>
      <c r="C3833" s="1" t="s">
        <v>90</v>
      </c>
      <c r="D3833" s="2" t="s">
        <v>1201</v>
      </c>
      <c r="E3833" s="1"/>
      <c r="F3833" s="1"/>
    </row>
    <row r="3834" spans="1:6" ht="12.75" customHeight="1" x14ac:dyDescent="0.25">
      <c r="A3834" s="1">
        <v>4512</v>
      </c>
      <c r="B3834" s="1" t="s">
        <v>7049</v>
      </c>
      <c r="C3834" s="1" t="s">
        <v>90</v>
      </c>
      <c r="D3834" s="2" t="s">
        <v>7050</v>
      </c>
      <c r="E3834" s="1"/>
      <c r="F3834" s="1"/>
    </row>
    <row r="3835" spans="1:6" ht="12.75" customHeight="1" x14ac:dyDescent="0.25">
      <c r="A3835" s="1">
        <v>4517</v>
      </c>
      <c r="B3835" s="1" t="s">
        <v>7051</v>
      </c>
      <c r="C3835" s="1" t="s">
        <v>90</v>
      </c>
      <c r="D3835" s="2" t="s">
        <v>7052</v>
      </c>
      <c r="E3835" s="1"/>
      <c r="F3835" s="1"/>
    </row>
    <row r="3836" spans="1:6" ht="12.75" customHeight="1" x14ac:dyDescent="0.25">
      <c r="A3836" s="1">
        <v>20206</v>
      </c>
      <c r="B3836" s="1" t="s">
        <v>7053</v>
      </c>
      <c r="C3836" s="1" t="s">
        <v>90</v>
      </c>
      <c r="D3836" s="2" t="s">
        <v>80</v>
      </c>
      <c r="E3836" s="1"/>
      <c r="F3836" s="1"/>
    </row>
    <row r="3837" spans="1:6" ht="12.75" customHeight="1" x14ac:dyDescent="0.25">
      <c r="A3837" s="1">
        <v>4460</v>
      </c>
      <c r="B3837" s="1" t="s">
        <v>7054</v>
      </c>
      <c r="C3837" s="1" t="s">
        <v>90</v>
      </c>
      <c r="D3837" s="2" t="s">
        <v>1912</v>
      </c>
      <c r="E3837" s="1"/>
      <c r="F3837" s="1"/>
    </row>
    <row r="3838" spans="1:6" ht="12.75" customHeight="1" x14ac:dyDescent="0.25">
      <c r="A3838" s="1">
        <v>4415</v>
      </c>
      <c r="B3838" s="1" t="s">
        <v>7055</v>
      </c>
      <c r="C3838" s="1" t="s">
        <v>90</v>
      </c>
      <c r="D3838" s="2" t="s">
        <v>7056</v>
      </c>
      <c r="E3838" s="1"/>
      <c r="F3838" s="1"/>
    </row>
    <row r="3839" spans="1:6" ht="12.75" customHeight="1" x14ac:dyDescent="0.25">
      <c r="A3839" s="1">
        <v>4417</v>
      </c>
      <c r="B3839" s="1" t="s">
        <v>7057</v>
      </c>
      <c r="C3839" s="1" t="s">
        <v>90</v>
      </c>
      <c r="D3839" s="2" t="s">
        <v>7058</v>
      </c>
      <c r="E3839" s="1"/>
      <c r="F3839" s="1"/>
    </row>
    <row r="3840" spans="1:6" ht="12.75" customHeight="1" x14ac:dyDescent="0.25">
      <c r="A3840" s="1">
        <v>37373</v>
      </c>
      <c r="B3840" s="1" t="s">
        <v>7059</v>
      </c>
      <c r="C3840" s="1" t="s">
        <v>291</v>
      </c>
      <c r="D3840" s="2" t="s">
        <v>1115</v>
      </c>
      <c r="E3840" s="1"/>
      <c r="F3840" s="1"/>
    </row>
    <row r="3841" spans="1:6" ht="12.75" customHeight="1" x14ac:dyDescent="0.25">
      <c r="A3841" s="1">
        <v>40864</v>
      </c>
      <c r="B3841" s="1" t="s">
        <v>7060</v>
      </c>
      <c r="C3841" s="1" t="s">
        <v>294</v>
      </c>
      <c r="D3841" s="2" t="s">
        <v>7061</v>
      </c>
      <c r="E3841" s="1"/>
      <c r="F3841" s="1"/>
    </row>
    <row r="3842" spans="1:6" ht="12.75" customHeight="1" x14ac:dyDescent="0.25">
      <c r="A3842" s="1">
        <v>4734</v>
      </c>
      <c r="B3842" s="1" t="s">
        <v>7062</v>
      </c>
      <c r="C3842" s="1" t="s">
        <v>288</v>
      </c>
      <c r="D3842" s="2" t="s">
        <v>7063</v>
      </c>
      <c r="E3842" s="1"/>
      <c r="F3842" s="1"/>
    </row>
    <row r="3843" spans="1:6" ht="12.75" customHeight="1" x14ac:dyDescent="0.25">
      <c r="A3843" s="1">
        <v>6085</v>
      </c>
      <c r="B3843" s="1" t="s">
        <v>7064</v>
      </c>
      <c r="C3843" s="1" t="s">
        <v>100</v>
      </c>
      <c r="D3843" s="2" t="s">
        <v>2073</v>
      </c>
      <c r="E3843" s="1"/>
      <c r="F3843" s="1"/>
    </row>
    <row r="3844" spans="1:6" ht="12.75" customHeight="1" x14ac:dyDescent="0.25">
      <c r="A3844" s="1">
        <v>38396</v>
      </c>
      <c r="B3844" s="1" t="s">
        <v>7065</v>
      </c>
      <c r="C3844" s="1" t="s">
        <v>5</v>
      </c>
      <c r="D3844" s="2" t="s">
        <v>7066</v>
      </c>
      <c r="E3844" s="1"/>
      <c r="F3844" s="1"/>
    </row>
    <row r="3845" spans="1:6" ht="12.75" customHeight="1" x14ac:dyDescent="0.25">
      <c r="A3845" s="1">
        <v>11622</v>
      </c>
      <c r="B3845" s="1" t="s">
        <v>7067</v>
      </c>
      <c r="C3845" s="1" t="s">
        <v>97</v>
      </c>
      <c r="D3845" s="2" t="s">
        <v>7068</v>
      </c>
      <c r="E3845" s="1"/>
      <c r="F3845" s="1"/>
    </row>
    <row r="3846" spans="1:6" ht="12.75" customHeight="1" x14ac:dyDescent="0.25">
      <c r="A3846" s="1">
        <v>43143</v>
      </c>
      <c r="B3846" s="1" t="s">
        <v>7069</v>
      </c>
      <c r="C3846" s="1" t="s">
        <v>100</v>
      </c>
      <c r="D3846" s="2" t="s">
        <v>827</v>
      </c>
      <c r="E3846" s="1"/>
      <c r="F3846" s="1"/>
    </row>
    <row r="3847" spans="1:6" ht="12.75" customHeight="1" x14ac:dyDescent="0.25">
      <c r="A3847" s="1">
        <v>7317</v>
      </c>
      <c r="B3847" s="1" t="s">
        <v>7070</v>
      </c>
      <c r="C3847" s="1" t="s">
        <v>97</v>
      </c>
      <c r="D3847" s="2" t="s">
        <v>7071</v>
      </c>
      <c r="E3847" s="1"/>
      <c r="F3847" s="1"/>
    </row>
    <row r="3848" spans="1:6" ht="12.75" customHeight="1" x14ac:dyDescent="0.25">
      <c r="A3848" s="1">
        <v>142</v>
      </c>
      <c r="B3848" s="1" t="s">
        <v>7072</v>
      </c>
      <c r="C3848" s="1" t="s">
        <v>7073</v>
      </c>
      <c r="D3848" s="2" t="s">
        <v>2159</v>
      </c>
      <c r="E3848" s="1"/>
      <c r="F3848" s="1"/>
    </row>
    <row r="3849" spans="1:6" ht="12.75" customHeight="1" x14ac:dyDescent="0.25">
      <c r="A3849" s="1">
        <v>43142</v>
      </c>
      <c r="B3849" s="1" t="s">
        <v>7074</v>
      </c>
      <c r="C3849" s="1" t="s">
        <v>100</v>
      </c>
      <c r="D3849" s="2" t="s">
        <v>7075</v>
      </c>
      <c r="E3849" s="1"/>
      <c r="F3849" s="1"/>
    </row>
    <row r="3850" spans="1:6" ht="12.75" customHeight="1" x14ac:dyDescent="0.25">
      <c r="A3850" s="1">
        <v>38123</v>
      </c>
      <c r="B3850" s="1" t="s">
        <v>7076</v>
      </c>
      <c r="C3850" s="1" t="s">
        <v>97</v>
      </c>
      <c r="D3850" s="2" t="s">
        <v>7077</v>
      </c>
      <c r="E3850" s="1"/>
      <c r="F3850" s="1"/>
    </row>
    <row r="3851" spans="1:6" ht="12.75" customHeight="1" x14ac:dyDescent="0.25">
      <c r="A3851" s="1">
        <v>42699</v>
      </c>
      <c r="B3851" s="1" t="s">
        <v>7078</v>
      </c>
      <c r="C3851" s="1" t="s">
        <v>5</v>
      </c>
      <c r="D3851" s="2" t="s">
        <v>7079</v>
      </c>
      <c r="E3851" s="1"/>
      <c r="F3851" s="1"/>
    </row>
    <row r="3852" spans="1:6" ht="12.75" customHeight="1" x14ac:dyDescent="0.25">
      <c r="A3852" s="1">
        <v>37743</v>
      </c>
      <c r="B3852" s="1" t="s">
        <v>7080</v>
      </c>
      <c r="C3852" s="1" t="s">
        <v>5</v>
      </c>
      <c r="D3852" s="2" t="s">
        <v>7081</v>
      </c>
      <c r="E3852" s="1"/>
      <c r="F3852" s="1"/>
    </row>
    <row r="3853" spans="1:6" ht="12.75" customHeight="1" x14ac:dyDescent="0.25">
      <c r="A3853" s="1">
        <v>37744</v>
      </c>
      <c r="B3853" s="1" t="s">
        <v>7082</v>
      </c>
      <c r="C3853" s="1" t="s">
        <v>5</v>
      </c>
      <c r="D3853" s="2" t="s">
        <v>7083</v>
      </c>
      <c r="E3853" s="1"/>
      <c r="F3853" s="1"/>
    </row>
    <row r="3854" spans="1:6" ht="12.75" customHeight="1" x14ac:dyDescent="0.25">
      <c r="A3854" s="1">
        <v>37741</v>
      </c>
      <c r="B3854" s="1" t="s">
        <v>7084</v>
      </c>
      <c r="C3854" s="1" t="s">
        <v>5</v>
      </c>
      <c r="D3854" s="2" t="s">
        <v>7085</v>
      </c>
      <c r="E3854" s="1"/>
      <c r="F3854" s="1"/>
    </row>
    <row r="3855" spans="1:6" ht="12.75" customHeight="1" x14ac:dyDescent="0.25">
      <c r="A3855" s="1">
        <v>39396</v>
      </c>
      <c r="B3855" s="1" t="s">
        <v>7086</v>
      </c>
      <c r="C3855" s="1" t="s">
        <v>5</v>
      </c>
      <c r="D3855" s="2" t="s">
        <v>7087</v>
      </c>
      <c r="E3855" s="1"/>
      <c r="F3855" s="1"/>
    </row>
    <row r="3856" spans="1:6" ht="12.75" customHeight="1" x14ac:dyDescent="0.25">
      <c r="A3856" s="1">
        <v>39392</v>
      </c>
      <c r="B3856" s="1" t="s">
        <v>7088</v>
      </c>
      <c r="C3856" s="1" t="s">
        <v>5</v>
      </c>
      <c r="D3856" s="2" t="s">
        <v>7089</v>
      </c>
      <c r="E3856" s="1"/>
      <c r="F3856" s="1"/>
    </row>
    <row r="3857" spans="1:6" ht="12.75" customHeight="1" x14ac:dyDescent="0.25">
      <c r="A3857" s="1">
        <v>39393</v>
      </c>
      <c r="B3857" s="1" t="s">
        <v>7090</v>
      </c>
      <c r="C3857" s="1" t="s">
        <v>5</v>
      </c>
      <c r="D3857" s="2" t="s">
        <v>7091</v>
      </c>
      <c r="E3857" s="1"/>
      <c r="F3857" s="1"/>
    </row>
    <row r="3858" spans="1:6" ht="12.75" customHeight="1" x14ac:dyDescent="0.25">
      <c r="A3858" s="1">
        <v>39394</v>
      </c>
      <c r="B3858" s="1" t="s">
        <v>7092</v>
      </c>
      <c r="C3858" s="1" t="s">
        <v>5</v>
      </c>
      <c r="D3858" s="2" t="s">
        <v>7093</v>
      </c>
      <c r="E3858" s="1"/>
      <c r="F3858" s="1"/>
    </row>
    <row r="3859" spans="1:6" ht="12.75" customHeight="1" x14ac:dyDescent="0.25">
      <c r="A3859" s="1">
        <v>39395</v>
      </c>
      <c r="B3859" s="1" t="s">
        <v>7094</v>
      </c>
      <c r="C3859" s="1" t="s">
        <v>5</v>
      </c>
      <c r="D3859" s="2" t="s">
        <v>4000</v>
      </c>
      <c r="E3859" s="1"/>
      <c r="F3859" s="1"/>
    </row>
    <row r="3860" spans="1:6" ht="12.75" customHeight="1" x14ac:dyDescent="0.25">
      <c r="A3860" s="1">
        <v>14618</v>
      </c>
      <c r="B3860" s="1" t="s">
        <v>7095</v>
      </c>
      <c r="C3860" s="1" t="s">
        <v>5</v>
      </c>
      <c r="D3860" s="2" t="s">
        <v>7096</v>
      </c>
      <c r="E3860" s="1"/>
      <c r="F3860" s="1"/>
    </row>
    <row r="3861" spans="1:6" ht="12.75" customHeight="1" x14ac:dyDescent="0.25">
      <c r="A3861" s="1">
        <v>40269</v>
      </c>
      <c r="B3861" s="1" t="s">
        <v>7097</v>
      </c>
      <c r="C3861" s="1" t="s">
        <v>5</v>
      </c>
      <c r="D3861" s="2" t="s">
        <v>7098</v>
      </c>
      <c r="E3861" s="1"/>
      <c r="F3861" s="1"/>
    </row>
    <row r="3862" spans="1:6" ht="12.75" customHeight="1" x14ac:dyDescent="0.25">
      <c r="A3862" s="1">
        <v>6110</v>
      </c>
      <c r="B3862" s="1" t="s">
        <v>7099</v>
      </c>
      <c r="C3862" s="1" t="s">
        <v>291</v>
      </c>
      <c r="D3862" s="2" t="s">
        <v>8975</v>
      </c>
      <c r="E3862" s="1"/>
      <c r="F3862" s="1"/>
    </row>
    <row r="3863" spans="1:6" ht="12.75" customHeight="1" x14ac:dyDescent="0.25">
      <c r="A3863" s="1">
        <v>40910</v>
      </c>
      <c r="B3863" s="1" t="s">
        <v>7100</v>
      </c>
      <c r="C3863" s="1" t="s">
        <v>294</v>
      </c>
      <c r="D3863" s="2" t="s">
        <v>8976</v>
      </c>
      <c r="E3863" s="1"/>
      <c r="F3863" s="1"/>
    </row>
    <row r="3864" spans="1:6" ht="12.75" customHeight="1" x14ac:dyDescent="0.25">
      <c r="A3864" s="1">
        <v>6111</v>
      </c>
      <c r="B3864" s="1" t="s">
        <v>7101</v>
      </c>
      <c r="C3864" s="1" t="s">
        <v>291</v>
      </c>
      <c r="D3864" s="2" t="s">
        <v>8993</v>
      </c>
      <c r="E3864" s="1"/>
      <c r="F3864" s="1"/>
    </row>
    <row r="3865" spans="1:6" ht="12.75" customHeight="1" x14ac:dyDescent="0.25">
      <c r="A3865" s="1">
        <v>41084</v>
      </c>
      <c r="B3865" s="1" t="s">
        <v>7102</v>
      </c>
      <c r="C3865" s="1" t="s">
        <v>294</v>
      </c>
      <c r="D3865" s="2" t="s">
        <v>8994</v>
      </c>
      <c r="E3865" s="1"/>
      <c r="F3865" s="1"/>
    </row>
    <row r="3866" spans="1:6" ht="12.75" customHeight="1" x14ac:dyDescent="0.25">
      <c r="A3866" s="1">
        <v>44535</v>
      </c>
      <c r="B3866" s="1" t="s">
        <v>7103</v>
      </c>
      <c r="C3866" s="1" t="s">
        <v>288</v>
      </c>
      <c r="D3866" s="2" t="s">
        <v>7104</v>
      </c>
      <c r="E3866" s="1"/>
      <c r="F3866" s="1"/>
    </row>
    <row r="3867" spans="1:6" ht="12.75" customHeight="1" x14ac:dyDescent="0.25">
      <c r="A3867" s="1">
        <v>44945</v>
      </c>
      <c r="B3867" s="1" t="s">
        <v>7105</v>
      </c>
      <c r="C3867" s="1" t="s">
        <v>5</v>
      </c>
      <c r="D3867" s="2" t="s">
        <v>7106</v>
      </c>
      <c r="E3867" s="1"/>
      <c r="F3867" s="1"/>
    </row>
    <row r="3868" spans="1:6" ht="12.75" customHeight="1" x14ac:dyDescent="0.25">
      <c r="A3868" s="1">
        <v>38637</v>
      </c>
      <c r="B3868" s="1" t="s">
        <v>7107</v>
      </c>
      <c r="C3868" s="1" t="s">
        <v>5</v>
      </c>
      <c r="D3868" s="2" t="s">
        <v>7108</v>
      </c>
      <c r="E3868" s="1"/>
      <c r="F3868" s="1"/>
    </row>
    <row r="3869" spans="1:6" ht="12.75" customHeight="1" x14ac:dyDescent="0.25">
      <c r="A3869" s="1">
        <v>6150</v>
      </c>
      <c r="B3869" s="1" t="s">
        <v>7109</v>
      </c>
      <c r="C3869" s="1" t="s">
        <v>5</v>
      </c>
      <c r="D3869" s="2" t="s">
        <v>7110</v>
      </c>
      <c r="E3869" s="1"/>
      <c r="F3869" s="1"/>
    </row>
    <row r="3870" spans="1:6" ht="12.75" customHeight="1" x14ac:dyDescent="0.25">
      <c r="A3870" s="1">
        <v>6136</v>
      </c>
      <c r="B3870" s="1" t="s">
        <v>7111</v>
      </c>
      <c r="C3870" s="1" t="s">
        <v>5</v>
      </c>
      <c r="D3870" s="2" t="s">
        <v>7112</v>
      </c>
      <c r="E3870" s="1"/>
      <c r="F3870" s="1"/>
    </row>
    <row r="3871" spans="1:6" ht="12.75" customHeight="1" x14ac:dyDescent="0.25">
      <c r="A3871" s="1">
        <v>38638</v>
      </c>
      <c r="B3871" s="1" t="s">
        <v>7113</v>
      </c>
      <c r="C3871" s="1" t="s">
        <v>5</v>
      </c>
      <c r="D3871" s="2" t="s">
        <v>7114</v>
      </c>
      <c r="E3871" s="1"/>
      <c r="F3871" s="1"/>
    </row>
    <row r="3872" spans="1:6" ht="12.75" customHeight="1" x14ac:dyDescent="0.25">
      <c r="A3872" s="1">
        <v>20262</v>
      </c>
      <c r="B3872" s="1" t="s">
        <v>7115</v>
      </c>
      <c r="C3872" s="1" t="s">
        <v>5</v>
      </c>
      <c r="D3872" s="2" t="s">
        <v>5109</v>
      </c>
      <c r="E3872" s="1"/>
      <c r="F3872" s="1"/>
    </row>
    <row r="3873" spans="1:6" ht="12.75" customHeight="1" x14ac:dyDescent="0.25">
      <c r="A3873" s="1">
        <v>6145</v>
      </c>
      <c r="B3873" s="1" t="s">
        <v>7116</v>
      </c>
      <c r="C3873" s="1" t="s">
        <v>5</v>
      </c>
      <c r="D3873" s="2" t="s">
        <v>7117</v>
      </c>
      <c r="E3873" s="1"/>
      <c r="F3873" s="1"/>
    </row>
    <row r="3874" spans="1:6" ht="12.75" customHeight="1" x14ac:dyDescent="0.25">
      <c r="A3874" s="1">
        <v>6149</v>
      </c>
      <c r="B3874" s="1" t="s">
        <v>7118</v>
      </c>
      <c r="C3874" s="1" t="s">
        <v>5</v>
      </c>
      <c r="D3874" s="2" t="s">
        <v>2504</v>
      </c>
      <c r="E3874" s="1"/>
      <c r="F3874" s="1"/>
    </row>
    <row r="3875" spans="1:6" ht="12.75" customHeight="1" x14ac:dyDescent="0.25">
      <c r="A3875" s="1">
        <v>6146</v>
      </c>
      <c r="B3875" s="1" t="s">
        <v>7119</v>
      </c>
      <c r="C3875" s="1" t="s">
        <v>5</v>
      </c>
      <c r="D3875" s="2" t="s">
        <v>7120</v>
      </c>
      <c r="E3875" s="1"/>
      <c r="F3875" s="1"/>
    </row>
    <row r="3876" spans="1:6" ht="12.75" customHeight="1" x14ac:dyDescent="0.25">
      <c r="A3876" s="1">
        <v>44536</v>
      </c>
      <c r="B3876" s="1" t="s">
        <v>7121</v>
      </c>
      <c r="C3876" s="1" t="s">
        <v>97</v>
      </c>
      <c r="D3876" s="2" t="s">
        <v>4474</v>
      </c>
      <c r="E3876" s="1"/>
      <c r="F3876" s="1"/>
    </row>
    <row r="3877" spans="1:6" ht="12.75" customHeight="1" x14ac:dyDescent="0.25">
      <c r="A3877" s="1">
        <v>39961</v>
      </c>
      <c r="B3877" s="1" t="s">
        <v>7122</v>
      </c>
      <c r="C3877" s="1" t="s">
        <v>5</v>
      </c>
      <c r="D3877" s="2" t="s">
        <v>7123</v>
      </c>
      <c r="E3877" s="1"/>
      <c r="F3877" s="1"/>
    </row>
    <row r="3878" spans="1:6" ht="12.75" customHeight="1" x14ac:dyDescent="0.25">
      <c r="A3878" s="1">
        <v>42433</v>
      </c>
      <c r="B3878" s="1" t="s">
        <v>7124</v>
      </c>
      <c r="C3878" s="1" t="s">
        <v>5</v>
      </c>
      <c r="D3878" s="2" t="s">
        <v>7125</v>
      </c>
      <c r="E3878" s="1"/>
      <c r="F3878" s="1"/>
    </row>
    <row r="3879" spans="1:6" ht="12.75" customHeight="1" x14ac:dyDescent="0.25">
      <c r="A3879" s="1">
        <v>42434</v>
      </c>
      <c r="B3879" s="1" t="s">
        <v>7126</v>
      </c>
      <c r="C3879" s="1" t="s">
        <v>5</v>
      </c>
      <c r="D3879" s="2" t="s">
        <v>7127</v>
      </c>
      <c r="E3879" s="1"/>
      <c r="F3879" s="1"/>
    </row>
    <row r="3880" spans="1:6" ht="12.75" customHeight="1" x14ac:dyDescent="0.25">
      <c r="A3880" s="1">
        <v>42435</v>
      </c>
      <c r="B3880" s="1" t="s">
        <v>7128</v>
      </c>
      <c r="C3880" s="1" t="s">
        <v>5</v>
      </c>
      <c r="D3880" s="2" t="s">
        <v>7129</v>
      </c>
      <c r="E3880" s="1"/>
      <c r="F3880" s="1"/>
    </row>
    <row r="3881" spans="1:6" ht="12.75" customHeight="1" x14ac:dyDescent="0.25">
      <c r="A3881" s="1">
        <v>38061</v>
      </c>
      <c r="B3881" s="1" t="s">
        <v>7130</v>
      </c>
      <c r="C3881" s="1" t="s">
        <v>5</v>
      </c>
      <c r="D3881" s="2" t="s">
        <v>7131</v>
      </c>
      <c r="E3881" s="1"/>
      <c r="F3881" s="1"/>
    </row>
    <row r="3882" spans="1:6" ht="12.75" customHeight="1" x14ac:dyDescent="0.25">
      <c r="A3882" s="1">
        <v>20250</v>
      </c>
      <c r="B3882" s="1" t="s">
        <v>7132</v>
      </c>
      <c r="C3882" s="1" t="s">
        <v>97</v>
      </c>
      <c r="D3882" s="2" t="s">
        <v>7133</v>
      </c>
      <c r="E3882" s="1"/>
      <c r="F3882" s="1"/>
    </row>
    <row r="3883" spans="1:6" ht="12.75" customHeight="1" x14ac:dyDescent="0.25">
      <c r="A3883" s="1">
        <v>13388</v>
      </c>
      <c r="B3883" s="1" t="s">
        <v>7134</v>
      </c>
      <c r="C3883" s="1" t="s">
        <v>97</v>
      </c>
      <c r="D3883" s="2" t="s">
        <v>7135</v>
      </c>
      <c r="E3883" s="1"/>
      <c r="F3883" s="1"/>
    </row>
    <row r="3884" spans="1:6" ht="12.75" customHeight="1" x14ac:dyDescent="0.25">
      <c r="A3884" s="1">
        <v>39914</v>
      </c>
      <c r="B3884" s="1" t="s">
        <v>7136</v>
      </c>
      <c r="C3884" s="1" t="s">
        <v>97</v>
      </c>
      <c r="D3884" s="2" t="s">
        <v>7137</v>
      </c>
      <c r="E3884" s="1"/>
      <c r="F3884" s="1"/>
    </row>
    <row r="3885" spans="1:6" ht="12.75" customHeight="1" x14ac:dyDescent="0.25">
      <c r="A3885" s="1">
        <v>12732</v>
      </c>
      <c r="B3885" s="1" t="s">
        <v>7138</v>
      </c>
      <c r="C3885" s="1" t="s">
        <v>5</v>
      </c>
      <c r="D3885" s="2" t="s">
        <v>7139</v>
      </c>
      <c r="E3885" s="1"/>
      <c r="F3885" s="1"/>
    </row>
    <row r="3886" spans="1:6" ht="12.75" customHeight="1" x14ac:dyDescent="0.25">
      <c r="A3886" s="1">
        <v>6160</v>
      </c>
      <c r="B3886" s="1" t="s">
        <v>7140</v>
      </c>
      <c r="C3886" s="1" t="s">
        <v>291</v>
      </c>
      <c r="D3886" s="2" t="s">
        <v>8975</v>
      </c>
      <c r="E3886" s="1"/>
      <c r="F3886" s="1"/>
    </row>
    <row r="3887" spans="1:6" ht="12.75" customHeight="1" x14ac:dyDescent="0.25">
      <c r="A3887" s="1">
        <v>41087</v>
      </c>
      <c r="B3887" s="1" t="s">
        <v>7141</v>
      </c>
      <c r="C3887" s="1" t="s">
        <v>294</v>
      </c>
      <c r="D3887" s="2" t="s">
        <v>8976</v>
      </c>
      <c r="E3887" s="1"/>
      <c r="F3887" s="1"/>
    </row>
    <row r="3888" spans="1:6" ht="12.75" customHeight="1" x14ac:dyDescent="0.25">
      <c r="A3888" s="1">
        <v>6166</v>
      </c>
      <c r="B3888" s="1" t="s">
        <v>7142</v>
      </c>
      <c r="C3888" s="1" t="s">
        <v>291</v>
      </c>
      <c r="D3888" s="2" t="s">
        <v>9073</v>
      </c>
      <c r="E3888" s="1"/>
      <c r="F3888" s="1"/>
    </row>
    <row r="3889" spans="1:6" ht="12.75" customHeight="1" x14ac:dyDescent="0.25">
      <c r="A3889" s="1">
        <v>41088</v>
      </c>
      <c r="B3889" s="1" t="s">
        <v>7144</v>
      </c>
      <c r="C3889" s="1" t="s">
        <v>294</v>
      </c>
      <c r="D3889" s="2" t="s">
        <v>9074</v>
      </c>
      <c r="E3889" s="1"/>
      <c r="F3889" s="1"/>
    </row>
    <row r="3890" spans="1:6" ht="12.75" customHeight="1" x14ac:dyDescent="0.25">
      <c r="A3890" s="1">
        <v>20232</v>
      </c>
      <c r="B3890" s="1" t="s">
        <v>7146</v>
      </c>
      <c r="C3890" s="1" t="s">
        <v>90</v>
      </c>
      <c r="D3890" s="2" t="s">
        <v>7147</v>
      </c>
      <c r="E3890" s="1"/>
      <c r="F3890" s="1"/>
    </row>
    <row r="3891" spans="1:6" ht="12.75" customHeight="1" x14ac:dyDescent="0.25">
      <c r="A3891" s="1">
        <v>10856</v>
      </c>
      <c r="B3891" s="1" t="s">
        <v>7148</v>
      </c>
      <c r="C3891" s="1" t="s">
        <v>90</v>
      </c>
      <c r="D3891" s="2" t="s">
        <v>7149</v>
      </c>
      <c r="E3891" s="1"/>
      <c r="F3891" s="1"/>
    </row>
    <row r="3892" spans="1:6" ht="12.75" customHeight="1" x14ac:dyDescent="0.25">
      <c r="A3892" s="1">
        <v>4828</v>
      </c>
      <c r="B3892" s="1" t="s">
        <v>7150</v>
      </c>
      <c r="C3892" s="1" t="s">
        <v>90</v>
      </c>
      <c r="D3892" s="2" t="s">
        <v>7151</v>
      </c>
      <c r="E3892" s="1"/>
      <c r="F3892" s="1"/>
    </row>
    <row r="3893" spans="1:6" ht="12.75" customHeight="1" x14ac:dyDescent="0.25">
      <c r="A3893" s="1">
        <v>20249</v>
      </c>
      <c r="B3893" s="1" t="s">
        <v>7152</v>
      </c>
      <c r="C3893" s="1" t="s">
        <v>90</v>
      </c>
      <c r="D3893" s="2" t="s">
        <v>5161</v>
      </c>
      <c r="E3893" s="1"/>
      <c r="F3893" s="1"/>
    </row>
    <row r="3894" spans="1:6" ht="12.75" customHeight="1" x14ac:dyDescent="0.25">
      <c r="A3894" s="1">
        <v>11609</v>
      </c>
      <c r="B3894" s="1" t="s">
        <v>7153</v>
      </c>
      <c r="C3894" s="1" t="s">
        <v>100</v>
      </c>
      <c r="D3894" s="2" t="s">
        <v>7154</v>
      </c>
      <c r="E3894" s="1"/>
      <c r="F3894" s="1"/>
    </row>
    <row r="3895" spans="1:6" ht="12.75" customHeight="1" x14ac:dyDescent="0.25">
      <c r="A3895" s="1">
        <v>20083</v>
      </c>
      <c r="B3895" s="1" t="s">
        <v>7155</v>
      </c>
      <c r="C3895" s="1" t="s">
        <v>5</v>
      </c>
      <c r="D3895" s="2" t="s">
        <v>7156</v>
      </c>
      <c r="E3895" s="1"/>
      <c r="F3895" s="1"/>
    </row>
    <row r="3896" spans="1:6" ht="12.75" customHeight="1" x14ac:dyDescent="0.25">
      <c r="A3896" s="1">
        <v>10691</v>
      </c>
      <c r="B3896" s="1" t="s">
        <v>7157</v>
      </c>
      <c r="C3896" s="1" t="s">
        <v>100</v>
      </c>
      <c r="D3896" s="2" t="s">
        <v>7158</v>
      </c>
      <c r="E3896" s="1"/>
      <c r="F3896" s="1"/>
    </row>
    <row r="3897" spans="1:6" ht="12.75" customHeight="1" x14ac:dyDescent="0.25">
      <c r="A3897" s="1">
        <v>12295</v>
      </c>
      <c r="B3897" s="1" t="s">
        <v>7159</v>
      </c>
      <c r="C3897" s="1" t="s">
        <v>5</v>
      </c>
      <c r="D3897" s="2" t="s">
        <v>1197</v>
      </c>
      <c r="E3897" s="1"/>
      <c r="F3897" s="1"/>
    </row>
    <row r="3898" spans="1:6" ht="12.75" customHeight="1" x14ac:dyDescent="0.25">
      <c r="A3898" s="1">
        <v>12296</v>
      </c>
      <c r="B3898" s="1" t="s">
        <v>7160</v>
      </c>
      <c r="C3898" s="1" t="s">
        <v>5</v>
      </c>
      <c r="D3898" s="2" t="s">
        <v>7161</v>
      </c>
      <c r="E3898" s="1"/>
      <c r="F3898" s="1"/>
    </row>
    <row r="3899" spans="1:6" ht="12.75" customHeight="1" x14ac:dyDescent="0.25">
      <c r="A3899" s="1">
        <v>12294</v>
      </c>
      <c r="B3899" s="1" t="s">
        <v>7162</v>
      </c>
      <c r="C3899" s="1" t="s">
        <v>5</v>
      </c>
      <c r="D3899" s="2" t="s">
        <v>1303</v>
      </c>
      <c r="E3899" s="1"/>
      <c r="F3899" s="1"/>
    </row>
    <row r="3900" spans="1:6" ht="12.75" customHeight="1" x14ac:dyDescent="0.25">
      <c r="A3900" s="1">
        <v>14543</v>
      </c>
      <c r="B3900" s="1" t="s">
        <v>7163</v>
      </c>
      <c r="C3900" s="1" t="s">
        <v>5</v>
      </c>
      <c r="D3900" s="2" t="s">
        <v>7164</v>
      </c>
      <c r="E3900" s="1"/>
      <c r="F3900" s="1"/>
    </row>
    <row r="3901" spans="1:6" ht="12.75" customHeight="1" x14ac:dyDescent="0.25">
      <c r="A3901" s="1">
        <v>13329</v>
      </c>
      <c r="B3901" s="1" t="s">
        <v>7165</v>
      </c>
      <c r="C3901" s="1" t="s">
        <v>5</v>
      </c>
      <c r="D3901" s="2" t="s">
        <v>7166</v>
      </c>
      <c r="E3901" s="1"/>
      <c r="F3901" s="1"/>
    </row>
    <row r="3902" spans="1:6" ht="12.75" customHeight="1" x14ac:dyDescent="0.25">
      <c r="A3902" s="1">
        <v>21047</v>
      </c>
      <c r="B3902" s="1" t="s">
        <v>7167</v>
      </c>
      <c r="C3902" s="1" t="s">
        <v>5</v>
      </c>
      <c r="D3902" s="2" t="s">
        <v>7168</v>
      </c>
      <c r="E3902" s="1"/>
      <c r="F3902" s="1"/>
    </row>
    <row r="3903" spans="1:6" ht="12.75" customHeight="1" x14ac:dyDescent="0.25">
      <c r="A3903" s="1">
        <v>21042</v>
      </c>
      <c r="B3903" s="1" t="s">
        <v>7169</v>
      </c>
      <c r="C3903" s="1" t="s">
        <v>5</v>
      </c>
      <c r="D3903" s="2" t="s">
        <v>7170</v>
      </c>
      <c r="E3903" s="1"/>
      <c r="F3903" s="1"/>
    </row>
    <row r="3904" spans="1:6" ht="12.75" customHeight="1" x14ac:dyDescent="0.25">
      <c r="A3904" s="1">
        <v>21043</v>
      </c>
      <c r="B3904" s="1" t="s">
        <v>7171</v>
      </c>
      <c r="C3904" s="1" t="s">
        <v>5</v>
      </c>
      <c r="D3904" s="2" t="s">
        <v>7172</v>
      </c>
      <c r="E3904" s="1"/>
      <c r="F3904" s="1"/>
    </row>
    <row r="3905" spans="1:6" ht="12.75" customHeight="1" x14ac:dyDescent="0.25">
      <c r="A3905" s="1">
        <v>21044</v>
      </c>
      <c r="B3905" s="1" t="s">
        <v>7173</v>
      </c>
      <c r="C3905" s="1" t="s">
        <v>5</v>
      </c>
      <c r="D3905" s="2" t="s">
        <v>7174</v>
      </c>
      <c r="E3905" s="1"/>
      <c r="F3905" s="1"/>
    </row>
    <row r="3906" spans="1:6" ht="12.75" customHeight="1" x14ac:dyDescent="0.25">
      <c r="A3906" s="1">
        <v>21045</v>
      </c>
      <c r="B3906" s="1" t="s">
        <v>7175</v>
      </c>
      <c r="C3906" s="1" t="s">
        <v>5</v>
      </c>
      <c r="D3906" s="2" t="s">
        <v>7176</v>
      </c>
      <c r="E3906" s="1"/>
      <c r="F3906" s="1"/>
    </row>
    <row r="3907" spans="1:6" ht="12.75" customHeight="1" x14ac:dyDescent="0.25">
      <c r="A3907" s="1">
        <v>21041</v>
      </c>
      <c r="B3907" s="1" t="s">
        <v>7177</v>
      </c>
      <c r="C3907" s="1" t="s">
        <v>5</v>
      </c>
      <c r="D3907" s="2" t="s">
        <v>7178</v>
      </c>
      <c r="E3907" s="1"/>
      <c r="F3907" s="1"/>
    </row>
    <row r="3908" spans="1:6" ht="12.75" customHeight="1" x14ac:dyDescent="0.25">
      <c r="A3908" s="1">
        <v>21040</v>
      </c>
      <c r="B3908" s="1" t="s">
        <v>7179</v>
      </c>
      <c r="C3908" s="1" t="s">
        <v>5</v>
      </c>
      <c r="D3908" s="2" t="s">
        <v>5690</v>
      </c>
      <c r="E3908" s="1"/>
      <c r="F3908" s="1"/>
    </row>
    <row r="3909" spans="1:6" ht="12.75" customHeight="1" x14ac:dyDescent="0.25">
      <c r="A3909" s="1">
        <v>14149</v>
      </c>
      <c r="B3909" s="1" t="s">
        <v>7180</v>
      </c>
      <c r="C3909" s="1" t="s">
        <v>3881</v>
      </c>
      <c r="D3909" s="2" t="s">
        <v>7181</v>
      </c>
      <c r="E3909" s="1"/>
      <c r="F3909" s="1"/>
    </row>
    <row r="3910" spans="1:6" ht="12.75" customHeight="1" x14ac:dyDescent="0.25">
      <c r="A3910" s="1">
        <v>38099</v>
      </c>
      <c r="B3910" s="1" t="s">
        <v>7182</v>
      </c>
      <c r="C3910" s="1" t="s">
        <v>5</v>
      </c>
      <c r="D3910" s="2" t="s">
        <v>7183</v>
      </c>
      <c r="E3910" s="1"/>
      <c r="F3910" s="1"/>
    </row>
    <row r="3911" spans="1:6" ht="12.75" customHeight="1" x14ac:dyDescent="0.25">
      <c r="A3911" s="1">
        <v>38100</v>
      </c>
      <c r="B3911" s="1" t="s">
        <v>7184</v>
      </c>
      <c r="C3911" s="1" t="s">
        <v>5</v>
      </c>
      <c r="D3911" s="2" t="s">
        <v>5526</v>
      </c>
      <c r="E3911" s="1"/>
      <c r="F3911" s="1"/>
    </row>
    <row r="3912" spans="1:6" ht="12.75" customHeight="1" x14ac:dyDescent="0.25">
      <c r="A3912" s="1">
        <v>7576</v>
      </c>
      <c r="B3912" s="1" t="s">
        <v>7185</v>
      </c>
      <c r="C3912" s="1" t="s">
        <v>5</v>
      </c>
      <c r="D3912" s="2" t="s">
        <v>7186</v>
      </c>
      <c r="E3912" s="1"/>
      <c r="F3912" s="1"/>
    </row>
    <row r="3913" spans="1:6" ht="12.75" customHeight="1" x14ac:dyDescent="0.25">
      <c r="A3913" s="1">
        <v>3384</v>
      </c>
      <c r="B3913" s="1" t="s">
        <v>7187</v>
      </c>
      <c r="C3913" s="1" t="s">
        <v>5</v>
      </c>
      <c r="D3913" s="2" t="s">
        <v>7188</v>
      </c>
      <c r="E3913" s="1"/>
      <c r="F3913" s="1"/>
    </row>
    <row r="3914" spans="1:6" ht="12.75" customHeight="1" x14ac:dyDescent="0.25">
      <c r="A3914" s="1">
        <v>7572</v>
      </c>
      <c r="B3914" s="1" t="s">
        <v>7189</v>
      </c>
      <c r="C3914" s="1" t="s">
        <v>5</v>
      </c>
      <c r="D3914" s="2" t="s">
        <v>130</v>
      </c>
      <c r="E3914" s="1"/>
      <c r="F3914" s="1"/>
    </row>
    <row r="3915" spans="1:6" ht="12.75" customHeight="1" x14ac:dyDescent="0.25">
      <c r="A3915" s="1">
        <v>3396</v>
      </c>
      <c r="B3915" s="1" t="s">
        <v>7190</v>
      </c>
      <c r="C3915" s="1" t="s">
        <v>5</v>
      </c>
      <c r="D3915" s="2" t="s">
        <v>3423</v>
      </c>
      <c r="E3915" s="1"/>
      <c r="F3915" s="1"/>
    </row>
    <row r="3916" spans="1:6" ht="12.75" customHeight="1" x14ac:dyDescent="0.25">
      <c r="A3916" s="1">
        <v>37590</v>
      </c>
      <c r="B3916" s="1" t="s">
        <v>7191</v>
      </c>
      <c r="C3916" s="1" t="s">
        <v>5</v>
      </c>
      <c r="D3916" s="2" t="s">
        <v>232</v>
      </c>
      <c r="E3916" s="1"/>
      <c r="F3916" s="1"/>
    </row>
    <row r="3917" spans="1:6" ht="12.75" customHeight="1" x14ac:dyDescent="0.25">
      <c r="A3917" s="1">
        <v>37591</v>
      </c>
      <c r="B3917" s="1" t="s">
        <v>7192</v>
      </c>
      <c r="C3917" s="1" t="s">
        <v>5</v>
      </c>
      <c r="D3917" s="2" t="s">
        <v>7193</v>
      </c>
      <c r="E3917" s="1"/>
      <c r="F3917" s="1"/>
    </row>
    <row r="3918" spans="1:6" ht="12.75" customHeight="1" x14ac:dyDescent="0.25">
      <c r="A3918" s="1">
        <v>12626</v>
      </c>
      <c r="B3918" s="1" t="s">
        <v>7194</v>
      </c>
      <c r="C3918" s="1" t="s">
        <v>5</v>
      </c>
      <c r="D3918" s="2" t="s">
        <v>7195</v>
      </c>
      <c r="E3918" s="1"/>
      <c r="F3918" s="1"/>
    </row>
    <row r="3919" spans="1:6" ht="12.75" customHeight="1" x14ac:dyDescent="0.25">
      <c r="A3919" s="1">
        <v>11033</v>
      </c>
      <c r="B3919" s="1" t="s">
        <v>7196</v>
      </c>
      <c r="C3919" s="1" t="s">
        <v>5</v>
      </c>
      <c r="D3919" s="2" t="s">
        <v>2740</v>
      </c>
      <c r="E3919" s="1"/>
      <c r="F3919" s="1"/>
    </row>
    <row r="3920" spans="1:6" ht="12.75" customHeight="1" x14ac:dyDescent="0.25">
      <c r="A3920" s="1">
        <v>390</v>
      </c>
      <c r="B3920" s="1" t="s">
        <v>7197</v>
      </c>
      <c r="C3920" s="1" t="s">
        <v>5</v>
      </c>
      <c r="D3920" s="2" t="s">
        <v>7198</v>
      </c>
      <c r="E3920" s="1"/>
      <c r="F3920" s="1"/>
    </row>
    <row r="3921" spans="1:6" ht="12.75" customHeight="1" x14ac:dyDescent="0.25">
      <c r="A3921" s="1">
        <v>42436</v>
      </c>
      <c r="B3921" s="1" t="s">
        <v>7199</v>
      </c>
      <c r="C3921" s="1" t="s">
        <v>5</v>
      </c>
      <c r="D3921" s="2" t="s">
        <v>7200</v>
      </c>
      <c r="E3921" s="1"/>
      <c r="F3921" s="1"/>
    </row>
    <row r="3922" spans="1:6" ht="12.75" customHeight="1" x14ac:dyDescent="0.25">
      <c r="A3922" s="1">
        <v>6194</v>
      </c>
      <c r="B3922" s="1" t="s">
        <v>7201</v>
      </c>
      <c r="C3922" s="1" t="s">
        <v>90</v>
      </c>
      <c r="D3922" s="2" t="s">
        <v>1244</v>
      </c>
      <c r="E3922" s="1"/>
      <c r="F3922" s="1"/>
    </row>
    <row r="3923" spans="1:6" ht="12.75" customHeight="1" x14ac:dyDescent="0.25">
      <c r="A3923" s="1">
        <v>10567</v>
      </c>
      <c r="B3923" s="1" t="s">
        <v>7202</v>
      </c>
      <c r="C3923" s="1" t="s">
        <v>90</v>
      </c>
      <c r="D3923" s="2" t="s">
        <v>7203</v>
      </c>
      <c r="E3923" s="1"/>
      <c r="F3923" s="1"/>
    </row>
    <row r="3924" spans="1:6" ht="12.75" customHeight="1" x14ac:dyDescent="0.25">
      <c r="A3924" s="1">
        <v>6212</v>
      </c>
      <c r="B3924" s="1" t="s">
        <v>7204</v>
      </c>
      <c r="C3924" s="1" t="s">
        <v>90</v>
      </c>
      <c r="D3924" s="2" t="s">
        <v>7205</v>
      </c>
      <c r="E3924" s="1"/>
      <c r="F3924" s="1"/>
    </row>
    <row r="3925" spans="1:6" ht="12.75" customHeight="1" x14ac:dyDescent="0.25">
      <c r="A3925" s="1">
        <v>3993</v>
      </c>
      <c r="B3925" s="1" t="s">
        <v>7206</v>
      </c>
      <c r="C3925" s="1" t="s">
        <v>778</v>
      </c>
      <c r="D3925" s="2" t="s">
        <v>7207</v>
      </c>
      <c r="E3925" s="1"/>
      <c r="F3925" s="1"/>
    </row>
    <row r="3926" spans="1:6" ht="12.75" customHeight="1" x14ac:dyDescent="0.25">
      <c r="A3926" s="1">
        <v>3990</v>
      </c>
      <c r="B3926" s="1" t="s">
        <v>7208</v>
      </c>
      <c r="C3926" s="1" t="s">
        <v>90</v>
      </c>
      <c r="D3926" s="2" t="s">
        <v>1678</v>
      </c>
      <c r="E3926" s="1"/>
      <c r="F3926" s="1"/>
    </row>
    <row r="3927" spans="1:6" ht="12.75" customHeight="1" x14ac:dyDescent="0.25">
      <c r="A3927" s="1">
        <v>3992</v>
      </c>
      <c r="B3927" s="1" t="s">
        <v>7209</v>
      </c>
      <c r="C3927" s="1" t="s">
        <v>90</v>
      </c>
      <c r="D3927" s="2" t="s">
        <v>7210</v>
      </c>
      <c r="E3927" s="1"/>
      <c r="F3927" s="1"/>
    </row>
    <row r="3928" spans="1:6" ht="12.75" customHeight="1" x14ac:dyDescent="0.25">
      <c r="A3928" s="1">
        <v>6178</v>
      </c>
      <c r="B3928" s="1" t="s">
        <v>7211</v>
      </c>
      <c r="C3928" s="1" t="s">
        <v>778</v>
      </c>
      <c r="D3928" s="2" t="s">
        <v>7212</v>
      </c>
      <c r="E3928" s="1"/>
      <c r="F3928" s="1"/>
    </row>
    <row r="3929" spans="1:6" ht="12.75" customHeight="1" x14ac:dyDescent="0.25">
      <c r="A3929" s="1">
        <v>6180</v>
      </c>
      <c r="B3929" s="1" t="s">
        <v>7213</v>
      </c>
      <c r="C3929" s="1" t="s">
        <v>778</v>
      </c>
      <c r="D3929" s="2" t="s">
        <v>7214</v>
      </c>
      <c r="E3929" s="1"/>
      <c r="F3929" s="1"/>
    </row>
    <row r="3930" spans="1:6" ht="12.75" customHeight="1" x14ac:dyDescent="0.25">
      <c r="A3930" s="1">
        <v>6182</v>
      </c>
      <c r="B3930" s="1" t="s">
        <v>7215</v>
      </c>
      <c r="C3930" s="1" t="s">
        <v>778</v>
      </c>
      <c r="D3930" s="2" t="s">
        <v>7216</v>
      </c>
      <c r="E3930" s="1"/>
      <c r="F3930" s="1"/>
    </row>
    <row r="3931" spans="1:6" ht="12.75" customHeight="1" x14ac:dyDescent="0.25">
      <c r="A3931" s="1">
        <v>43614</v>
      </c>
      <c r="B3931" s="1" t="s">
        <v>7217</v>
      </c>
      <c r="C3931" s="1" t="s">
        <v>90</v>
      </c>
      <c r="D3931" s="2" t="s">
        <v>6287</v>
      </c>
      <c r="E3931" s="1"/>
      <c r="F3931" s="1"/>
    </row>
    <row r="3932" spans="1:6" ht="12.75" customHeight="1" x14ac:dyDescent="0.25">
      <c r="A3932" s="1">
        <v>6193</v>
      </c>
      <c r="B3932" s="1" t="s">
        <v>7218</v>
      </c>
      <c r="C3932" s="1" t="s">
        <v>90</v>
      </c>
      <c r="D3932" s="2" t="s">
        <v>7219</v>
      </c>
      <c r="E3932" s="1"/>
      <c r="F3932" s="1"/>
    </row>
    <row r="3933" spans="1:6" ht="12.75" customHeight="1" x14ac:dyDescent="0.25">
      <c r="A3933" s="1">
        <v>6189</v>
      </c>
      <c r="B3933" s="1" t="s">
        <v>7220</v>
      </c>
      <c r="C3933" s="1" t="s">
        <v>90</v>
      </c>
      <c r="D3933" s="2" t="s">
        <v>7221</v>
      </c>
      <c r="E3933" s="1"/>
      <c r="F3933" s="1"/>
    </row>
    <row r="3934" spans="1:6" ht="12.75" customHeight="1" x14ac:dyDescent="0.25">
      <c r="A3934" s="1">
        <v>6214</v>
      </c>
      <c r="B3934" s="1" t="s">
        <v>7222</v>
      </c>
      <c r="C3934" s="1" t="s">
        <v>778</v>
      </c>
      <c r="D3934" s="2" t="s">
        <v>7223</v>
      </c>
      <c r="E3934" s="1"/>
      <c r="F3934" s="1"/>
    </row>
    <row r="3935" spans="1:6" ht="12.75" customHeight="1" x14ac:dyDescent="0.25">
      <c r="A3935" s="1">
        <v>36153</v>
      </c>
      <c r="B3935" s="1" t="s">
        <v>7224</v>
      </c>
      <c r="C3935" s="1" t="s">
        <v>5</v>
      </c>
      <c r="D3935" s="2" t="s">
        <v>7225</v>
      </c>
      <c r="E3935" s="1"/>
      <c r="F3935" s="1"/>
    </row>
    <row r="3936" spans="1:6" ht="12.75" customHeight="1" x14ac:dyDescent="0.25">
      <c r="A3936" s="1">
        <v>10740</v>
      </c>
      <c r="B3936" s="1" t="s">
        <v>7226</v>
      </c>
      <c r="C3936" s="1" t="s">
        <v>5</v>
      </c>
      <c r="D3936" s="2" t="s">
        <v>7227</v>
      </c>
      <c r="E3936" s="1"/>
      <c r="F3936" s="1"/>
    </row>
    <row r="3937" spans="1:6" ht="12.75" customHeight="1" x14ac:dyDescent="0.25">
      <c r="A3937" s="1">
        <v>13914</v>
      </c>
      <c r="B3937" s="1" t="s">
        <v>7228</v>
      </c>
      <c r="C3937" s="1" t="s">
        <v>5</v>
      </c>
      <c r="D3937" s="2" t="s">
        <v>7229</v>
      </c>
      <c r="E3937" s="1"/>
      <c r="F3937" s="1"/>
    </row>
    <row r="3938" spans="1:6" ht="12.75" customHeight="1" x14ac:dyDescent="0.25">
      <c r="A3938" s="1">
        <v>10742</v>
      </c>
      <c r="B3938" s="1" t="s">
        <v>7230</v>
      </c>
      <c r="C3938" s="1" t="s">
        <v>5</v>
      </c>
      <c r="D3938" s="2" t="s">
        <v>7231</v>
      </c>
      <c r="E3938" s="1"/>
      <c r="F3938" s="1"/>
    </row>
    <row r="3939" spans="1:6" ht="12.75" customHeight="1" x14ac:dyDescent="0.25">
      <c r="A3939" s="1">
        <v>38465</v>
      </c>
      <c r="B3939" s="1" t="s">
        <v>7232</v>
      </c>
      <c r="C3939" s="1" t="s">
        <v>5</v>
      </c>
      <c r="D3939" s="2" t="s">
        <v>7233</v>
      </c>
      <c r="E3939" s="1"/>
      <c r="F3939" s="1"/>
    </row>
    <row r="3940" spans="1:6" ht="12.75" customHeight="1" x14ac:dyDescent="0.25">
      <c r="A3940" s="1">
        <v>7543</v>
      </c>
      <c r="B3940" s="1" t="s">
        <v>7234</v>
      </c>
      <c r="C3940" s="1" t="s">
        <v>5</v>
      </c>
      <c r="D3940" s="2" t="s">
        <v>3540</v>
      </c>
      <c r="E3940" s="1"/>
      <c r="F3940" s="1"/>
    </row>
    <row r="3941" spans="1:6" ht="12.75" customHeight="1" x14ac:dyDescent="0.25">
      <c r="A3941" s="1">
        <v>43427</v>
      </c>
      <c r="B3941" s="1" t="s">
        <v>7235</v>
      </c>
      <c r="C3941" s="1" t="s">
        <v>5</v>
      </c>
      <c r="D3941" s="2" t="s">
        <v>7236</v>
      </c>
      <c r="E3941" s="1"/>
      <c r="F3941" s="1"/>
    </row>
    <row r="3942" spans="1:6" ht="12.75" customHeight="1" x14ac:dyDescent="0.25">
      <c r="A3942" s="1">
        <v>41613</v>
      </c>
      <c r="B3942" s="1" t="s">
        <v>7237</v>
      </c>
      <c r="C3942" s="1" t="s">
        <v>5</v>
      </c>
      <c r="D3942" s="2" t="s">
        <v>7238</v>
      </c>
      <c r="E3942" s="1"/>
      <c r="F3942" s="1"/>
    </row>
    <row r="3943" spans="1:6" ht="12.75" customHeight="1" x14ac:dyDescent="0.25">
      <c r="A3943" s="1">
        <v>41614</v>
      </c>
      <c r="B3943" s="1" t="s">
        <v>7239</v>
      </c>
      <c r="C3943" s="1" t="s">
        <v>5</v>
      </c>
      <c r="D3943" s="2" t="s">
        <v>7240</v>
      </c>
      <c r="E3943" s="1"/>
      <c r="F3943" s="1"/>
    </row>
    <row r="3944" spans="1:6" ht="12.75" customHeight="1" x14ac:dyDescent="0.25">
      <c r="A3944" s="1">
        <v>41615</v>
      </c>
      <c r="B3944" s="1" t="s">
        <v>7241</v>
      </c>
      <c r="C3944" s="1" t="s">
        <v>5</v>
      </c>
      <c r="D3944" s="2" t="s">
        <v>7242</v>
      </c>
      <c r="E3944" s="1"/>
      <c r="F3944" s="1"/>
    </row>
    <row r="3945" spans="1:6" ht="12.75" customHeight="1" x14ac:dyDescent="0.25">
      <c r="A3945" s="1">
        <v>41616</v>
      </c>
      <c r="B3945" s="1" t="s">
        <v>7243</v>
      </c>
      <c r="C3945" s="1" t="s">
        <v>5</v>
      </c>
      <c r="D3945" s="2" t="s">
        <v>7244</v>
      </c>
      <c r="E3945" s="1"/>
      <c r="F3945" s="1"/>
    </row>
    <row r="3946" spans="1:6" ht="12.75" customHeight="1" x14ac:dyDescent="0.25">
      <c r="A3946" s="1">
        <v>41617</v>
      </c>
      <c r="B3946" s="1" t="s">
        <v>7245</v>
      </c>
      <c r="C3946" s="1" t="s">
        <v>5</v>
      </c>
      <c r="D3946" s="2" t="s">
        <v>7246</v>
      </c>
      <c r="E3946" s="1"/>
      <c r="F3946" s="1"/>
    </row>
    <row r="3947" spans="1:6" ht="12.75" customHeight="1" x14ac:dyDescent="0.25">
      <c r="A3947" s="1">
        <v>41618</v>
      </c>
      <c r="B3947" s="1" t="s">
        <v>7247</v>
      </c>
      <c r="C3947" s="1" t="s">
        <v>5</v>
      </c>
      <c r="D3947" s="2" t="s">
        <v>7248</v>
      </c>
      <c r="E3947" s="1"/>
      <c r="F3947" s="1"/>
    </row>
    <row r="3948" spans="1:6" ht="12.75" customHeight="1" x14ac:dyDescent="0.25">
      <c r="A3948" s="1">
        <v>43428</v>
      </c>
      <c r="B3948" s="1" t="s">
        <v>7249</v>
      </c>
      <c r="C3948" s="1" t="s">
        <v>5</v>
      </c>
      <c r="D3948" s="2" t="s">
        <v>7250</v>
      </c>
      <c r="E3948" s="1"/>
      <c r="F3948" s="1"/>
    </row>
    <row r="3949" spans="1:6" ht="12.75" customHeight="1" x14ac:dyDescent="0.25">
      <c r="A3949" s="1">
        <v>41619</v>
      </c>
      <c r="B3949" s="1" t="s">
        <v>7251</v>
      </c>
      <c r="C3949" s="1" t="s">
        <v>5</v>
      </c>
      <c r="D3949" s="2" t="s">
        <v>402</v>
      </c>
      <c r="E3949" s="1"/>
      <c r="F3949" s="1"/>
    </row>
    <row r="3950" spans="1:6" ht="12.75" customHeight="1" x14ac:dyDescent="0.25">
      <c r="A3950" s="1">
        <v>41620</v>
      </c>
      <c r="B3950" s="1" t="s">
        <v>7252</v>
      </c>
      <c r="C3950" s="1" t="s">
        <v>5</v>
      </c>
      <c r="D3950" s="2" t="s">
        <v>7253</v>
      </c>
      <c r="E3950" s="1"/>
      <c r="F3950" s="1"/>
    </row>
    <row r="3951" spans="1:6" ht="12.75" customHeight="1" x14ac:dyDescent="0.25">
      <c r="A3951" s="1">
        <v>41622</v>
      </c>
      <c r="B3951" s="1" t="s">
        <v>7254</v>
      </c>
      <c r="C3951" s="1" t="s">
        <v>5</v>
      </c>
      <c r="D3951" s="2" t="s">
        <v>7255</v>
      </c>
      <c r="E3951" s="1"/>
      <c r="F3951" s="1"/>
    </row>
    <row r="3952" spans="1:6" ht="12.75" customHeight="1" x14ac:dyDescent="0.25">
      <c r="A3952" s="1">
        <v>41623</v>
      </c>
      <c r="B3952" s="1" t="s">
        <v>7256</v>
      </c>
      <c r="C3952" s="1" t="s">
        <v>5</v>
      </c>
      <c r="D3952" s="2" t="s">
        <v>7257</v>
      </c>
      <c r="E3952" s="1"/>
      <c r="F3952" s="1"/>
    </row>
    <row r="3953" spans="1:6" ht="12.75" customHeight="1" x14ac:dyDescent="0.25">
      <c r="A3953" s="1">
        <v>41624</v>
      </c>
      <c r="B3953" s="1" t="s">
        <v>7258</v>
      </c>
      <c r="C3953" s="1" t="s">
        <v>5</v>
      </c>
      <c r="D3953" s="2" t="s">
        <v>7259</v>
      </c>
      <c r="E3953" s="1"/>
      <c r="F3953" s="1"/>
    </row>
    <row r="3954" spans="1:6" ht="12.75" customHeight="1" x14ac:dyDescent="0.25">
      <c r="A3954" s="1">
        <v>41625</v>
      </c>
      <c r="B3954" s="1" t="s">
        <v>7260</v>
      </c>
      <c r="C3954" s="1" t="s">
        <v>5</v>
      </c>
      <c r="D3954" s="2" t="s">
        <v>7261</v>
      </c>
      <c r="E3954" s="1"/>
      <c r="F3954" s="1"/>
    </row>
    <row r="3955" spans="1:6" ht="12.75" customHeight="1" x14ac:dyDescent="0.25">
      <c r="A3955" s="1">
        <v>39352</v>
      </c>
      <c r="B3955" s="1" t="s">
        <v>7262</v>
      </c>
      <c r="C3955" s="1" t="s">
        <v>5</v>
      </c>
      <c r="D3955" s="2" t="s">
        <v>7263</v>
      </c>
      <c r="E3955" s="1"/>
      <c r="F3955" s="1"/>
    </row>
    <row r="3956" spans="1:6" ht="12.75" customHeight="1" x14ac:dyDescent="0.25">
      <c r="A3956" s="1">
        <v>39346</v>
      </c>
      <c r="B3956" s="1" t="s">
        <v>7264</v>
      </c>
      <c r="C3956" s="1" t="s">
        <v>5</v>
      </c>
      <c r="D3956" s="2" t="s">
        <v>7263</v>
      </c>
      <c r="E3956" s="1"/>
      <c r="F3956" s="1"/>
    </row>
    <row r="3957" spans="1:6" ht="12.75" customHeight="1" x14ac:dyDescent="0.25">
      <c r="A3957" s="1">
        <v>39350</v>
      </c>
      <c r="B3957" s="1" t="s">
        <v>7265</v>
      </c>
      <c r="C3957" s="1" t="s">
        <v>5</v>
      </c>
      <c r="D3957" s="2" t="s">
        <v>5149</v>
      </c>
      <c r="E3957" s="1"/>
      <c r="F3957" s="1"/>
    </row>
    <row r="3958" spans="1:6" ht="12.75" customHeight="1" x14ac:dyDescent="0.25">
      <c r="A3958" s="1">
        <v>39351</v>
      </c>
      <c r="B3958" s="1" t="s">
        <v>7266</v>
      </c>
      <c r="C3958" s="1" t="s">
        <v>5</v>
      </c>
      <c r="D3958" s="2" t="s">
        <v>927</v>
      </c>
      <c r="E3958" s="1"/>
      <c r="F3958" s="1"/>
    </row>
    <row r="3959" spans="1:6" ht="12.75" customHeight="1" x14ac:dyDescent="0.25">
      <c r="A3959" s="1">
        <v>38837</v>
      </c>
      <c r="B3959" s="1" t="s">
        <v>7267</v>
      </c>
      <c r="C3959" s="1" t="s">
        <v>5</v>
      </c>
      <c r="D3959" s="2" t="s">
        <v>1263</v>
      </c>
      <c r="E3959" s="1"/>
      <c r="F3959" s="1"/>
    </row>
    <row r="3960" spans="1:6" ht="12.75" customHeight="1" x14ac:dyDescent="0.25">
      <c r="A3960" s="1">
        <v>38836</v>
      </c>
      <c r="B3960" s="1" t="s">
        <v>7268</v>
      </c>
      <c r="C3960" s="1" t="s">
        <v>5</v>
      </c>
      <c r="D3960" s="2" t="s">
        <v>5797</v>
      </c>
      <c r="E3960" s="1"/>
      <c r="F3960" s="1"/>
    </row>
    <row r="3961" spans="1:6" ht="12.75" customHeight="1" x14ac:dyDescent="0.25">
      <c r="A3961" s="1">
        <v>2666</v>
      </c>
      <c r="B3961" s="1" t="s">
        <v>7269</v>
      </c>
      <c r="C3961" s="1" t="s">
        <v>5</v>
      </c>
      <c r="D3961" s="2" t="s">
        <v>6804</v>
      </c>
      <c r="E3961" s="1"/>
      <c r="F3961" s="1"/>
    </row>
    <row r="3962" spans="1:6" ht="12.75" customHeight="1" x14ac:dyDescent="0.25">
      <c r="A3962" s="1">
        <v>2668</v>
      </c>
      <c r="B3962" s="1" t="s">
        <v>7270</v>
      </c>
      <c r="C3962" s="1" t="s">
        <v>5</v>
      </c>
      <c r="D3962" s="2" t="s">
        <v>7271</v>
      </c>
      <c r="E3962" s="1"/>
      <c r="F3962" s="1"/>
    </row>
    <row r="3963" spans="1:6" ht="12.75" customHeight="1" x14ac:dyDescent="0.25">
      <c r="A3963" s="1">
        <v>2664</v>
      </c>
      <c r="B3963" s="1" t="s">
        <v>7272</v>
      </c>
      <c r="C3963" s="1" t="s">
        <v>5</v>
      </c>
      <c r="D3963" s="2" t="s">
        <v>80</v>
      </c>
      <c r="E3963" s="1"/>
      <c r="F3963" s="1"/>
    </row>
    <row r="3964" spans="1:6" ht="12.75" customHeight="1" x14ac:dyDescent="0.25">
      <c r="A3964" s="1">
        <v>2662</v>
      </c>
      <c r="B3964" s="1" t="s">
        <v>7273</v>
      </c>
      <c r="C3964" s="1" t="s">
        <v>5</v>
      </c>
      <c r="D3964" s="2" t="s">
        <v>7274</v>
      </c>
      <c r="E3964" s="1"/>
      <c r="F3964" s="1"/>
    </row>
    <row r="3965" spans="1:6" ht="12.75" customHeight="1" x14ac:dyDescent="0.25">
      <c r="A3965" s="1">
        <v>20964</v>
      </c>
      <c r="B3965" s="1" t="s">
        <v>7275</v>
      </c>
      <c r="C3965" s="1" t="s">
        <v>5</v>
      </c>
      <c r="D3965" s="2" t="s">
        <v>7276</v>
      </c>
      <c r="E3965" s="1"/>
      <c r="F3965" s="1"/>
    </row>
    <row r="3966" spans="1:6" ht="12.75" customHeight="1" x14ac:dyDescent="0.25">
      <c r="A3966" s="1">
        <v>10905</v>
      </c>
      <c r="B3966" s="1" t="s">
        <v>7277</v>
      </c>
      <c r="C3966" s="1" t="s">
        <v>5</v>
      </c>
      <c r="D3966" s="2" t="s">
        <v>7278</v>
      </c>
      <c r="E3966" s="1"/>
      <c r="F3966" s="1"/>
    </row>
    <row r="3967" spans="1:6" ht="12.75" customHeight="1" x14ac:dyDescent="0.25">
      <c r="A3967" s="1">
        <v>11289</v>
      </c>
      <c r="B3967" s="1" t="s">
        <v>7279</v>
      </c>
      <c r="C3967" s="1" t="s">
        <v>5</v>
      </c>
      <c r="D3967" s="2" t="s">
        <v>7280</v>
      </c>
      <c r="E3967" s="1"/>
      <c r="F3967" s="1"/>
    </row>
    <row r="3968" spans="1:6" ht="12.75" customHeight="1" x14ac:dyDescent="0.25">
      <c r="A3968" s="1">
        <v>11241</v>
      </c>
      <c r="B3968" s="1" t="s">
        <v>7281</v>
      </c>
      <c r="C3968" s="1" t="s">
        <v>5</v>
      </c>
      <c r="D3968" s="2" t="s">
        <v>7282</v>
      </c>
      <c r="E3968" s="1"/>
      <c r="F3968" s="1"/>
    </row>
    <row r="3969" spans="1:6" ht="12.75" customHeight="1" x14ac:dyDescent="0.25">
      <c r="A3969" s="1">
        <v>11301</v>
      </c>
      <c r="B3969" s="1" t="s">
        <v>7283</v>
      </c>
      <c r="C3969" s="1" t="s">
        <v>5</v>
      </c>
      <c r="D3969" s="2" t="s">
        <v>7284</v>
      </c>
      <c r="E3969" s="1"/>
      <c r="F3969" s="1"/>
    </row>
    <row r="3970" spans="1:6" ht="12.75" customHeight="1" x14ac:dyDescent="0.25">
      <c r="A3970" s="1">
        <v>21090</v>
      </c>
      <c r="B3970" s="1" t="s">
        <v>7285</v>
      </c>
      <c r="C3970" s="1" t="s">
        <v>5</v>
      </c>
      <c r="D3970" s="2" t="s">
        <v>7286</v>
      </c>
      <c r="E3970" s="1"/>
      <c r="F3970" s="1"/>
    </row>
    <row r="3971" spans="1:6" ht="12.75" customHeight="1" x14ac:dyDescent="0.25">
      <c r="A3971" s="1">
        <v>11315</v>
      </c>
      <c r="B3971" s="1" t="s">
        <v>7287</v>
      </c>
      <c r="C3971" s="1" t="s">
        <v>5</v>
      </c>
      <c r="D3971" s="2" t="s">
        <v>7288</v>
      </c>
      <c r="E3971" s="1"/>
      <c r="F3971" s="1"/>
    </row>
    <row r="3972" spans="1:6" ht="12.75" customHeight="1" x14ac:dyDescent="0.25">
      <c r="A3972" s="1">
        <v>21071</v>
      </c>
      <c r="B3972" s="1" t="s">
        <v>7289</v>
      </c>
      <c r="C3972" s="1" t="s">
        <v>5</v>
      </c>
      <c r="D3972" s="2" t="s">
        <v>7290</v>
      </c>
      <c r="E3972" s="1"/>
      <c r="F3972" s="1"/>
    </row>
    <row r="3973" spans="1:6" ht="12.75" customHeight="1" x14ac:dyDescent="0.25">
      <c r="A3973" s="1">
        <v>14112</v>
      </c>
      <c r="B3973" s="1" t="s">
        <v>7291</v>
      </c>
      <c r="C3973" s="1" t="s">
        <v>5</v>
      </c>
      <c r="D3973" s="2" t="s">
        <v>7292</v>
      </c>
      <c r="E3973" s="1"/>
      <c r="F3973" s="1"/>
    </row>
    <row r="3974" spans="1:6" ht="12.75" customHeight="1" x14ac:dyDescent="0.25">
      <c r="A3974" s="1">
        <v>11316</v>
      </c>
      <c r="B3974" s="1" t="s">
        <v>7293</v>
      </c>
      <c r="C3974" s="1" t="s">
        <v>5</v>
      </c>
      <c r="D3974" s="2" t="s">
        <v>7294</v>
      </c>
      <c r="E3974" s="1"/>
      <c r="F3974" s="1"/>
    </row>
    <row r="3975" spans="1:6" ht="12.75" customHeight="1" x14ac:dyDescent="0.25">
      <c r="A3975" s="1">
        <v>6243</v>
      </c>
      <c r="B3975" s="1" t="s">
        <v>7295</v>
      </c>
      <c r="C3975" s="1" t="s">
        <v>5</v>
      </c>
      <c r="D3975" s="2" t="s">
        <v>7296</v>
      </c>
      <c r="E3975" s="1"/>
      <c r="F3975" s="1"/>
    </row>
    <row r="3976" spans="1:6" ht="12.75" customHeight="1" x14ac:dyDescent="0.25">
      <c r="A3976" s="1">
        <v>6240</v>
      </c>
      <c r="B3976" s="1" t="s">
        <v>7297</v>
      </c>
      <c r="C3976" s="1" t="s">
        <v>5</v>
      </c>
      <c r="D3976" s="2" t="s">
        <v>7298</v>
      </c>
      <c r="E3976" s="1"/>
      <c r="F3976" s="1"/>
    </row>
    <row r="3977" spans="1:6" ht="12.75" customHeight="1" x14ac:dyDescent="0.25">
      <c r="A3977" s="1">
        <v>11296</v>
      </c>
      <c r="B3977" s="1" t="s">
        <v>7299</v>
      </c>
      <c r="C3977" s="1" t="s">
        <v>5</v>
      </c>
      <c r="D3977" s="2" t="s">
        <v>7300</v>
      </c>
      <c r="E3977" s="1"/>
      <c r="F3977" s="1"/>
    </row>
    <row r="3978" spans="1:6" ht="12.75" customHeight="1" x14ac:dyDescent="0.25">
      <c r="A3978" s="1">
        <v>11299</v>
      </c>
      <c r="B3978" s="1" t="s">
        <v>7301</v>
      </c>
      <c r="C3978" s="1" t="s">
        <v>5</v>
      </c>
      <c r="D3978" s="2" t="s">
        <v>7302</v>
      </c>
      <c r="E3978" s="1"/>
      <c r="F3978" s="1"/>
    </row>
    <row r="3979" spans="1:6" ht="12.75" customHeight="1" x14ac:dyDescent="0.25">
      <c r="A3979" s="1">
        <v>11688</v>
      </c>
      <c r="B3979" s="1" t="s">
        <v>7303</v>
      </c>
      <c r="C3979" s="1" t="s">
        <v>5</v>
      </c>
      <c r="D3979" s="2" t="s">
        <v>7304</v>
      </c>
      <c r="E3979" s="1"/>
      <c r="F3979" s="1"/>
    </row>
    <row r="3980" spans="1:6" ht="12.75" customHeight="1" x14ac:dyDescent="0.25">
      <c r="A3980" s="1">
        <v>37736</v>
      </c>
      <c r="B3980" s="1" t="s">
        <v>7305</v>
      </c>
      <c r="C3980" s="1" t="s">
        <v>5</v>
      </c>
      <c r="D3980" s="2" t="s">
        <v>7306</v>
      </c>
      <c r="E3980" s="1"/>
      <c r="F3980" s="1"/>
    </row>
    <row r="3981" spans="1:6" ht="12.75" customHeight="1" x14ac:dyDescent="0.25">
      <c r="A3981" s="1">
        <v>37739</v>
      </c>
      <c r="B3981" s="1" t="s">
        <v>7307</v>
      </c>
      <c r="C3981" s="1" t="s">
        <v>5</v>
      </c>
      <c r="D3981" s="2" t="s">
        <v>7308</v>
      </c>
      <c r="E3981" s="1"/>
      <c r="F3981" s="1"/>
    </row>
    <row r="3982" spans="1:6" ht="12.75" customHeight="1" x14ac:dyDescent="0.25">
      <c r="A3982" s="1">
        <v>37740</v>
      </c>
      <c r="B3982" s="1" t="s">
        <v>7309</v>
      </c>
      <c r="C3982" s="1" t="s">
        <v>5</v>
      </c>
      <c r="D3982" s="2" t="s">
        <v>7310</v>
      </c>
      <c r="E3982" s="1"/>
      <c r="F3982" s="1"/>
    </row>
    <row r="3983" spans="1:6" ht="12.75" customHeight="1" x14ac:dyDescent="0.25">
      <c r="A3983" s="1">
        <v>37738</v>
      </c>
      <c r="B3983" s="1" t="s">
        <v>7311</v>
      </c>
      <c r="C3983" s="1" t="s">
        <v>5</v>
      </c>
      <c r="D3983" s="2" t="s">
        <v>7312</v>
      </c>
      <c r="E3983" s="1"/>
      <c r="F3983" s="1"/>
    </row>
    <row r="3984" spans="1:6" ht="12.75" customHeight="1" x14ac:dyDescent="0.25">
      <c r="A3984" s="1">
        <v>37737</v>
      </c>
      <c r="B3984" s="1" t="s">
        <v>7313</v>
      </c>
      <c r="C3984" s="1" t="s">
        <v>5</v>
      </c>
      <c r="D3984" s="2" t="s">
        <v>7314</v>
      </c>
      <c r="E3984" s="1"/>
      <c r="F3984" s="1"/>
    </row>
    <row r="3985" spans="1:6" ht="12.75" customHeight="1" x14ac:dyDescent="0.25">
      <c r="A3985" s="1">
        <v>25014</v>
      </c>
      <c r="B3985" s="1" t="s">
        <v>7315</v>
      </c>
      <c r="C3985" s="1" t="s">
        <v>5</v>
      </c>
      <c r="D3985" s="2" t="s">
        <v>7316</v>
      </c>
      <c r="E3985" s="1"/>
      <c r="F3985" s="1"/>
    </row>
    <row r="3986" spans="1:6" ht="12.75" customHeight="1" x14ac:dyDescent="0.25">
      <c r="A3986" s="1">
        <v>25013</v>
      </c>
      <c r="B3986" s="1" t="s">
        <v>7317</v>
      </c>
      <c r="C3986" s="1" t="s">
        <v>5</v>
      </c>
      <c r="D3986" s="2" t="s">
        <v>7318</v>
      </c>
      <c r="E3986" s="1"/>
      <c r="F3986" s="1"/>
    </row>
    <row r="3987" spans="1:6" ht="12.75" customHeight="1" x14ac:dyDescent="0.25">
      <c r="A3987" s="1">
        <v>14405</v>
      </c>
      <c r="B3987" s="1" t="s">
        <v>7319</v>
      </c>
      <c r="C3987" s="1" t="s">
        <v>5</v>
      </c>
      <c r="D3987" s="2" t="s">
        <v>7320</v>
      </c>
      <c r="E3987" s="1"/>
      <c r="F3987" s="1"/>
    </row>
    <row r="3988" spans="1:6" ht="12.75" customHeight="1" x14ac:dyDescent="0.25">
      <c r="A3988" s="1">
        <v>20271</v>
      </c>
      <c r="B3988" s="1" t="s">
        <v>7321</v>
      </c>
      <c r="C3988" s="1" t="s">
        <v>5</v>
      </c>
      <c r="D3988" s="2" t="s">
        <v>7322</v>
      </c>
      <c r="E3988" s="1"/>
      <c r="F3988" s="1"/>
    </row>
    <row r="3989" spans="1:6" ht="12.75" customHeight="1" x14ac:dyDescent="0.25">
      <c r="A3989" s="1">
        <v>10423</v>
      </c>
      <c r="B3989" s="1" t="s">
        <v>7323</v>
      </c>
      <c r="C3989" s="1" t="s">
        <v>5</v>
      </c>
      <c r="D3989" s="2" t="s">
        <v>7324</v>
      </c>
      <c r="E3989" s="1"/>
      <c r="F3989" s="1"/>
    </row>
    <row r="3990" spans="1:6" ht="12.75" customHeight="1" x14ac:dyDescent="0.25">
      <c r="A3990" s="1">
        <v>36790</v>
      </c>
      <c r="B3990" s="1" t="s">
        <v>7325</v>
      </c>
      <c r="C3990" s="1" t="s">
        <v>5</v>
      </c>
      <c r="D3990" s="2" t="s">
        <v>7326</v>
      </c>
      <c r="E3990" s="1"/>
      <c r="F3990" s="1"/>
    </row>
    <row r="3991" spans="1:6" ht="12.75" customHeight="1" x14ac:dyDescent="0.25">
      <c r="A3991" s="1">
        <v>37589</v>
      </c>
      <c r="B3991" s="1" t="s">
        <v>7327</v>
      </c>
      <c r="C3991" s="1" t="s">
        <v>5</v>
      </c>
      <c r="D3991" s="2" t="s">
        <v>7328</v>
      </c>
      <c r="E3991" s="1"/>
      <c r="F3991" s="1"/>
    </row>
    <row r="3992" spans="1:6" ht="12.75" customHeight="1" x14ac:dyDescent="0.25">
      <c r="A3992" s="1">
        <v>11690</v>
      </c>
      <c r="B3992" s="1" t="s">
        <v>7329</v>
      </c>
      <c r="C3992" s="1" t="s">
        <v>5</v>
      </c>
      <c r="D3992" s="2" t="s">
        <v>7330</v>
      </c>
      <c r="E3992" s="1"/>
      <c r="F3992" s="1"/>
    </row>
    <row r="3993" spans="1:6" ht="12.75" customHeight="1" x14ac:dyDescent="0.25">
      <c r="A3993" s="1">
        <v>20234</v>
      </c>
      <c r="B3993" s="1" t="s">
        <v>7331</v>
      </c>
      <c r="C3993" s="1" t="s">
        <v>5</v>
      </c>
      <c r="D3993" s="2" t="s">
        <v>7332</v>
      </c>
      <c r="E3993" s="1"/>
      <c r="F3993" s="1"/>
    </row>
    <row r="3994" spans="1:6" ht="12.75" customHeight="1" x14ac:dyDescent="0.25">
      <c r="A3994" s="1">
        <v>4763</v>
      </c>
      <c r="B3994" s="1" t="s">
        <v>7333</v>
      </c>
      <c r="C3994" s="1" t="s">
        <v>291</v>
      </c>
      <c r="D3994" s="2" t="s">
        <v>8975</v>
      </c>
      <c r="E3994" s="1"/>
      <c r="F3994" s="1"/>
    </row>
    <row r="3995" spans="1:6" ht="12.75" customHeight="1" x14ac:dyDescent="0.25">
      <c r="A3995" s="1">
        <v>41070</v>
      </c>
      <c r="B3995" s="1" t="s">
        <v>7334</v>
      </c>
      <c r="C3995" s="1" t="s">
        <v>294</v>
      </c>
      <c r="D3995" s="2" t="s">
        <v>8976</v>
      </c>
      <c r="E3995" s="1"/>
      <c r="F3995" s="1"/>
    </row>
    <row r="3996" spans="1:6" ht="12.75" customHeight="1" x14ac:dyDescent="0.25">
      <c r="A3996" s="1">
        <v>44480</v>
      </c>
      <c r="B3996" s="1" t="s">
        <v>7335</v>
      </c>
      <c r="C3996" s="1" t="s">
        <v>288</v>
      </c>
      <c r="D3996" s="2" t="s">
        <v>7336</v>
      </c>
      <c r="E3996" s="1"/>
      <c r="F3996" s="1"/>
    </row>
    <row r="3997" spans="1:6" ht="12.75" customHeight="1" x14ac:dyDescent="0.25">
      <c r="A3997" s="1">
        <v>11457</v>
      </c>
      <c r="B3997" s="1" t="s">
        <v>7337</v>
      </c>
      <c r="C3997" s="1" t="s">
        <v>5</v>
      </c>
      <c r="D3997" s="2" t="s">
        <v>7338</v>
      </c>
      <c r="E3997" s="1"/>
      <c r="F3997" s="1"/>
    </row>
    <row r="3998" spans="1:6" ht="12.75" customHeight="1" x14ac:dyDescent="0.25">
      <c r="A3998" s="1">
        <v>44073</v>
      </c>
      <c r="B3998" s="1" t="s">
        <v>7339</v>
      </c>
      <c r="C3998" s="1" t="s">
        <v>90</v>
      </c>
      <c r="D3998" s="2" t="s">
        <v>3534</v>
      </c>
      <c r="E3998" s="1"/>
      <c r="F3998" s="1"/>
    </row>
    <row r="3999" spans="1:6" ht="12.75" customHeight="1" x14ac:dyDescent="0.25">
      <c r="A3999" s="1">
        <v>44253</v>
      </c>
      <c r="B3999" s="1" t="s">
        <v>7340</v>
      </c>
      <c r="C3999" s="1" t="s">
        <v>5</v>
      </c>
      <c r="D3999" s="2" t="s">
        <v>7341</v>
      </c>
      <c r="E3999" s="1"/>
      <c r="F3999" s="1"/>
    </row>
    <row r="4000" spans="1:6" ht="12.75" customHeight="1" x14ac:dyDescent="0.25">
      <c r="A4000" s="1">
        <v>21121</v>
      </c>
      <c r="B4000" s="1" t="s">
        <v>7342</v>
      </c>
      <c r="C4000" s="1" t="s">
        <v>5</v>
      </c>
      <c r="D4000" s="2" t="s">
        <v>7343</v>
      </c>
      <c r="E4000" s="1"/>
      <c r="F4000" s="1"/>
    </row>
    <row r="4001" spans="1:6" ht="12.75" customHeight="1" x14ac:dyDescent="0.25">
      <c r="A4001" s="1">
        <v>38010</v>
      </c>
      <c r="B4001" s="1" t="s">
        <v>7344</v>
      </c>
      <c r="C4001" s="1" t="s">
        <v>5</v>
      </c>
      <c r="D4001" s="2" t="s">
        <v>7345</v>
      </c>
      <c r="E4001" s="1"/>
      <c r="F4001" s="1"/>
    </row>
    <row r="4002" spans="1:6" ht="12.75" customHeight="1" x14ac:dyDescent="0.25">
      <c r="A4002" s="1">
        <v>38011</v>
      </c>
      <c r="B4002" s="1" t="s">
        <v>7346</v>
      </c>
      <c r="C4002" s="1" t="s">
        <v>5</v>
      </c>
      <c r="D4002" s="2" t="s">
        <v>7271</v>
      </c>
      <c r="E4002" s="1"/>
      <c r="F4002" s="1"/>
    </row>
    <row r="4003" spans="1:6" ht="12.75" customHeight="1" x14ac:dyDescent="0.25">
      <c r="A4003" s="1">
        <v>38012</v>
      </c>
      <c r="B4003" s="1" t="s">
        <v>7347</v>
      </c>
      <c r="C4003" s="1" t="s">
        <v>5</v>
      </c>
      <c r="D4003" s="2" t="s">
        <v>7348</v>
      </c>
      <c r="E4003" s="1"/>
      <c r="F4003" s="1"/>
    </row>
    <row r="4004" spans="1:6" ht="12.75" customHeight="1" x14ac:dyDescent="0.25">
      <c r="A4004" s="1">
        <v>38013</v>
      </c>
      <c r="B4004" s="1" t="s">
        <v>7349</v>
      </c>
      <c r="C4004" s="1" t="s">
        <v>5</v>
      </c>
      <c r="D4004" s="2" t="s">
        <v>7350</v>
      </c>
      <c r="E4004" s="1"/>
      <c r="F4004" s="1"/>
    </row>
    <row r="4005" spans="1:6" ht="12.75" customHeight="1" x14ac:dyDescent="0.25">
      <c r="A4005" s="1">
        <v>38014</v>
      </c>
      <c r="B4005" s="1" t="s">
        <v>7351</v>
      </c>
      <c r="C4005" s="1" t="s">
        <v>5</v>
      </c>
      <c r="D4005" s="2" t="s">
        <v>7352</v>
      </c>
      <c r="E4005" s="1"/>
      <c r="F4005" s="1"/>
    </row>
    <row r="4006" spans="1:6" ht="12.75" customHeight="1" x14ac:dyDescent="0.25">
      <c r="A4006" s="1">
        <v>38015</v>
      </c>
      <c r="B4006" s="1" t="s">
        <v>7353</v>
      </c>
      <c r="C4006" s="1" t="s">
        <v>5</v>
      </c>
      <c r="D4006" s="2" t="s">
        <v>1703</v>
      </c>
      <c r="E4006" s="1"/>
      <c r="F4006" s="1"/>
    </row>
    <row r="4007" spans="1:6" ht="12.75" customHeight="1" x14ac:dyDescent="0.25">
      <c r="A4007" s="1">
        <v>38016</v>
      </c>
      <c r="B4007" s="1" t="s">
        <v>7354</v>
      </c>
      <c r="C4007" s="1" t="s">
        <v>5</v>
      </c>
      <c r="D4007" s="2" t="s">
        <v>7355</v>
      </c>
      <c r="E4007" s="1"/>
      <c r="F4007" s="1"/>
    </row>
    <row r="4008" spans="1:6" ht="12.75" customHeight="1" x14ac:dyDescent="0.25">
      <c r="A4008" s="1">
        <v>12741</v>
      </c>
      <c r="B4008" s="1" t="s">
        <v>7356</v>
      </c>
      <c r="C4008" s="1" t="s">
        <v>5</v>
      </c>
      <c r="D4008" s="2" t="s">
        <v>7357</v>
      </c>
      <c r="E4008" s="1"/>
      <c r="F4008" s="1"/>
    </row>
    <row r="4009" spans="1:6" ht="12.75" customHeight="1" x14ac:dyDescent="0.25">
      <c r="A4009" s="1">
        <v>12733</v>
      </c>
      <c r="B4009" s="1" t="s">
        <v>7358</v>
      </c>
      <c r="C4009" s="1" t="s">
        <v>5</v>
      </c>
      <c r="D4009" s="2" t="s">
        <v>7359</v>
      </c>
      <c r="E4009" s="1"/>
      <c r="F4009" s="1"/>
    </row>
    <row r="4010" spans="1:6" ht="12.75" customHeight="1" x14ac:dyDescent="0.25">
      <c r="A4010" s="1">
        <v>12734</v>
      </c>
      <c r="B4010" s="1" t="s">
        <v>7360</v>
      </c>
      <c r="C4010" s="1" t="s">
        <v>5</v>
      </c>
      <c r="D4010" s="2" t="s">
        <v>7361</v>
      </c>
      <c r="E4010" s="1"/>
      <c r="F4010" s="1"/>
    </row>
    <row r="4011" spans="1:6" ht="12.75" customHeight="1" x14ac:dyDescent="0.25">
      <c r="A4011" s="1">
        <v>12735</v>
      </c>
      <c r="B4011" s="1" t="s">
        <v>7362</v>
      </c>
      <c r="C4011" s="1" t="s">
        <v>5</v>
      </c>
      <c r="D4011" s="2" t="s">
        <v>2468</v>
      </c>
      <c r="E4011" s="1"/>
      <c r="F4011" s="1"/>
    </row>
    <row r="4012" spans="1:6" ht="12.75" customHeight="1" x14ac:dyDescent="0.25">
      <c r="A4012" s="1">
        <v>12736</v>
      </c>
      <c r="B4012" s="1" t="s">
        <v>7363</v>
      </c>
      <c r="C4012" s="1" t="s">
        <v>5</v>
      </c>
      <c r="D4012" s="2" t="s">
        <v>7364</v>
      </c>
      <c r="E4012" s="1"/>
      <c r="F4012" s="1"/>
    </row>
    <row r="4013" spans="1:6" ht="12.75" customHeight="1" x14ac:dyDescent="0.25">
      <c r="A4013" s="1">
        <v>12737</v>
      </c>
      <c r="B4013" s="1" t="s">
        <v>7365</v>
      </c>
      <c r="C4013" s="1" t="s">
        <v>5</v>
      </c>
      <c r="D4013" s="2" t="s">
        <v>7366</v>
      </c>
      <c r="E4013" s="1"/>
      <c r="F4013" s="1"/>
    </row>
    <row r="4014" spans="1:6" ht="12.75" customHeight="1" x14ac:dyDescent="0.25">
      <c r="A4014" s="1">
        <v>12738</v>
      </c>
      <c r="B4014" s="1" t="s">
        <v>7367</v>
      </c>
      <c r="C4014" s="1" t="s">
        <v>5</v>
      </c>
      <c r="D4014" s="2" t="s">
        <v>7368</v>
      </c>
      <c r="E4014" s="1"/>
      <c r="F4014" s="1"/>
    </row>
    <row r="4015" spans="1:6" ht="12.75" customHeight="1" x14ac:dyDescent="0.25">
      <c r="A4015" s="1">
        <v>12739</v>
      </c>
      <c r="B4015" s="1" t="s">
        <v>7369</v>
      </c>
      <c r="C4015" s="1" t="s">
        <v>5</v>
      </c>
      <c r="D4015" s="2" t="s">
        <v>7370</v>
      </c>
      <c r="E4015" s="1"/>
      <c r="F4015" s="1"/>
    </row>
    <row r="4016" spans="1:6" ht="12.75" customHeight="1" x14ac:dyDescent="0.25">
      <c r="A4016" s="1">
        <v>12740</v>
      </c>
      <c r="B4016" s="1" t="s">
        <v>7371</v>
      </c>
      <c r="C4016" s="1" t="s">
        <v>5</v>
      </c>
      <c r="D4016" s="2" t="s">
        <v>7372</v>
      </c>
      <c r="E4016" s="1"/>
      <c r="F4016" s="1"/>
    </row>
    <row r="4017" spans="1:6" ht="12.75" customHeight="1" x14ac:dyDescent="0.25">
      <c r="A4017" s="1">
        <v>6297</v>
      </c>
      <c r="B4017" s="1" t="s">
        <v>7373</v>
      </c>
      <c r="C4017" s="1" t="s">
        <v>5</v>
      </c>
      <c r="D4017" s="2" t="s">
        <v>7374</v>
      </c>
      <c r="E4017" s="1"/>
      <c r="F4017" s="1"/>
    </row>
    <row r="4018" spans="1:6" ht="12.75" customHeight="1" x14ac:dyDescent="0.25">
      <c r="A4018" s="1">
        <v>6296</v>
      </c>
      <c r="B4018" s="1" t="s">
        <v>7375</v>
      </c>
      <c r="C4018" s="1" t="s">
        <v>5</v>
      </c>
      <c r="D4018" s="2" t="s">
        <v>7376</v>
      </c>
      <c r="E4018" s="1"/>
      <c r="F4018" s="1"/>
    </row>
    <row r="4019" spans="1:6" ht="12.75" customHeight="1" x14ac:dyDescent="0.25">
      <c r="A4019" s="1">
        <v>6294</v>
      </c>
      <c r="B4019" s="1" t="s">
        <v>7377</v>
      </c>
      <c r="C4019" s="1" t="s">
        <v>5</v>
      </c>
      <c r="D4019" s="2" t="s">
        <v>4513</v>
      </c>
      <c r="E4019" s="1"/>
      <c r="F4019" s="1"/>
    </row>
    <row r="4020" spans="1:6" ht="12.75" customHeight="1" x14ac:dyDescent="0.25">
      <c r="A4020" s="1">
        <v>6323</v>
      </c>
      <c r="B4020" s="1" t="s">
        <v>7378</v>
      </c>
      <c r="C4020" s="1" t="s">
        <v>5</v>
      </c>
      <c r="D4020" s="2" t="s">
        <v>7379</v>
      </c>
      <c r="E4020" s="1"/>
      <c r="F4020" s="1"/>
    </row>
    <row r="4021" spans="1:6" ht="12.75" customHeight="1" x14ac:dyDescent="0.25">
      <c r="A4021" s="1">
        <v>6299</v>
      </c>
      <c r="B4021" s="1" t="s">
        <v>7380</v>
      </c>
      <c r="C4021" s="1" t="s">
        <v>5</v>
      </c>
      <c r="D4021" s="2" t="s">
        <v>7381</v>
      </c>
      <c r="E4021" s="1"/>
      <c r="F4021" s="1"/>
    </row>
    <row r="4022" spans="1:6" ht="12.75" customHeight="1" x14ac:dyDescent="0.25">
      <c r="A4022" s="1">
        <v>6298</v>
      </c>
      <c r="B4022" s="1" t="s">
        <v>7382</v>
      </c>
      <c r="C4022" s="1" t="s">
        <v>5</v>
      </c>
      <c r="D4022" s="2" t="s">
        <v>7383</v>
      </c>
      <c r="E4022" s="1"/>
      <c r="F4022" s="1"/>
    </row>
    <row r="4023" spans="1:6" ht="12.75" customHeight="1" x14ac:dyDescent="0.25">
      <c r="A4023" s="1">
        <v>6295</v>
      </c>
      <c r="B4023" s="1" t="s">
        <v>7384</v>
      </c>
      <c r="C4023" s="1" t="s">
        <v>5</v>
      </c>
      <c r="D4023" s="2" t="s">
        <v>5589</v>
      </c>
      <c r="E4023" s="1"/>
      <c r="F4023" s="1"/>
    </row>
    <row r="4024" spans="1:6" ht="12.75" customHeight="1" x14ac:dyDescent="0.25">
      <c r="A4024" s="1">
        <v>6322</v>
      </c>
      <c r="B4024" s="1" t="s">
        <v>7385</v>
      </c>
      <c r="C4024" s="1" t="s">
        <v>5</v>
      </c>
      <c r="D4024" s="2" t="s">
        <v>7386</v>
      </c>
      <c r="E4024" s="1"/>
      <c r="F4024" s="1"/>
    </row>
    <row r="4025" spans="1:6" ht="12.75" customHeight="1" x14ac:dyDescent="0.25">
      <c r="A4025" s="1">
        <v>6300</v>
      </c>
      <c r="B4025" s="1" t="s">
        <v>7387</v>
      </c>
      <c r="C4025" s="1" t="s">
        <v>5</v>
      </c>
      <c r="D4025" s="2" t="s">
        <v>7388</v>
      </c>
      <c r="E4025" s="1"/>
      <c r="F4025" s="1"/>
    </row>
    <row r="4026" spans="1:6" ht="12.75" customHeight="1" x14ac:dyDescent="0.25">
      <c r="A4026" s="1">
        <v>6321</v>
      </c>
      <c r="B4026" s="1" t="s">
        <v>7389</v>
      </c>
      <c r="C4026" s="1" t="s">
        <v>5</v>
      </c>
      <c r="D4026" s="2" t="s">
        <v>7390</v>
      </c>
      <c r="E4026" s="1"/>
      <c r="F4026" s="1"/>
    </row>
    <row r="4027" spans="1:6" ht="12.75" customHeight="1" x14ac:dyDescent="0.25">
      <c r="A4027" s="1">
        <v>6301</v>
      </c>
      <c r="B4027" s="1" t="s">
        <v>7391</v>
      </c>
      <c r="C4027" s="1" t="s">
        <v>5</v>
      </c>
      <c r="D4027" s="2" t="s">
        <v>7392</v>
      </c>
      <c r="E4027" s="1"/>
      <c r="F4027" s="1"/>
    </row>
    <row r="4028" spans="1:6" ht="12.75" customHeight="1" x14ac:dyDescent="0.25">
      <c r="A4028" s="1">
        <v>7105</v>
      </c>
      <c r="B4028" s="1" t="s">
        <v>7393</v>
      </c>
      <c r="C4028" s="1" t="s">
        <v>5</v>
      </c>
      <c r="D4028" s="2" t="s">
        <v>7394</v>
      </c>
      <c r="E4028" s="1"/>
      <c r="F4028" s="1"/>
    </row>
    <row r="4029" spans="1:6" ht="12.75" customHeight="1" x14ac:dyDescent="0.25">
      <c r="A4029" s="1">
        <v>20183</v>
      </c>
      <c r="B4029" s="1" t="s">
        <v>7395</v>
      </c>
      <c r="C4029" s="1" t="s">
        <v>5</v>
      </c>
      <c r="D4029" s="2" t="s">
        <v>7396</v>
      </c>
      <c r="E4029" s="1"/>
      <c r="F4029" s="1"/>
    </row>
    <row r="4030" spans="1:6" ht="12.75" customHeight="1" x14ac:dyDescent="0.25">
      <c r="A4030" s="1">
        <v>38448</v>
      </c>
      <c r="B4030" s="1" t="s">
        <v>7397</v>
      </c>
      <c r="C4030" s="1" t="s">
        <v>5</v>
      </c>
      <c r="D4030" s="2" t="s">
        <v>7398</v>
      </c>
      <c r="E4030" s="1"/>
      <c r="F4030" s="1"/>
    </row>
    <row r="4031" spans="1:6" ht="12.75" customHeight="1" x14ac:dyDescent="0.25">
      <c r="A4031" s="1">
        <v>20182</v>
      </c>
      <c r="B4031" s="1" t="s">
        <v>7399</v>
      </c>
      <c r="C4031" s="1" t="s">
        <v>5</v>
      </c>
      <c r="D4031" s="2" t="s">
        <v>7400</v>
      </c>
      <c r="E4031" s="1"/>
      <c r="F4031" s="1"/>
    </row>
    <row r="4032" spans="1:6" ht="12.75" customHeight="1" x14ac:dyDescent="0.25">
      <c r="A4032" s="1">
        <v>7119</v>
      </c>
      <c r="B4032" s="1" t="s">
        <v>7401</v>
      </c>
      <c r="C4032" s="1" t="s">
        <v>5</v>
      </c>
      <c r="D4032" s="2" t="s">
        <v>4525</v>
      </c>
      <c r="E4032" s="1"/>
      <c r="F4032" s="1"/>
    </row>
    <row r="4033" spans="1:6" ht="12.75" customHeight="1" x14ac:dyDescent="0.25">
      <c r="A4033" s="1">
        <v>7126</v>
      </c>
      <c r="B4033" s="1" t="s">
        <v>7402</v>
      </c>
      <c r="C4033" s="1" t="s">
        <v>5</v>
      </c>
      <c r="D4033" s="2" t="s">
        <v>7403</v>
      </c>
      <c r="E4033" s="1"/>
      <c r="F4033" s="1"/>
    </row>
    <row r="4034" spans="1:6" ht="12.75" customHeight="1" x14ac:dyDescent="0.25">
      <c r="A4034" s="1">
        <v>7120</v>
      </c>
      <c r="B4034" s="1" t="s">
        <v>7404</v>
      </c>
      <c r="C4034" s="1" t="s">
        <v>5</v>
      </c>
      <c r="D4034" s="2" t="s">
        <v>6706</v>
      </c>
      <c r="E4034" s="1"/>
      <c r="F4034" s="1"/>
    </row>
    <row r="4035" spans="1:6" ht="12.75" customHeight="1" x14ac:dyDescent="0.25">
      <c r="A4035" s="1">
        <v>6319</v>
      </c>
      <c r="B4035" s="1" t="s">
        <v>7405</v>
      </c>
      <c r="C4035" s="1" t="s">
        <v>5</v>
      </c>
      <c r="D4035" s="2" t="s">
        <v>7406</v>
      </c>
      <c r="E4035" s="1"/>
      <c r="F4035" s="1"/>
    </row>
    <row r="4036" spans="1:6" ht="12.75" customHeight="1" x14ac:dyDescent="0.25">
      <c r="A4036" s="1">
        <v>6304</v>
      </c>
      <c r="B4036" s="1" t="s">
        <v>7407</v>
      </c>
      <c r="C4036" s="1" t="s">
        <v>5</v>
      </c>
      <c r="D4036" s="2" t="s">
        <v>7406</v>
      </c>
      <c r="E4036" s="1"/>
      <c r="F4036" s="1"/>
    </row>
    <row r="4037" spans="1:6" ht="12.75" customHeight="1" x14ac:dyDescent="0.25">
      <c r="A4037" s="1">
        <v>21116</v>
      </c>
      <c r="B4037" s="1" t="s">
        <v>7408</v>
      </c>
      <c r="C4037" s="1" t="s">
        <v>5</v>
      </c>
      <c r="D4037" s="2" t="s">
        <v>5984</v>
      </c>
      <c r="E4037" s="1"/>
      <c r="F4037" s="1"/>
    </row>
    <row r="4038" spans="1:6" ht="12.75" customHeight="1" x14ac:dyDescent="0.25">
      <c r="A4038" s="1">
        <v>6320</v>
      </c>
      <c r="B4038" s="1" t="s">
        <v>7409</v>
      </c>
      <c r="C4038" s="1" t="s">
        <v>5</v>
      </c>
      <c r="D4038" s="2" t="s">
        <v>7410</v>
      </c>
      <c r="E4038" s="1"/>
      <c r="F4038" s="1"/>
    </row>
    <row r="4039" spans="1:6" ht="12.75" customHeight="1" x14ac:dyDescent="0.25">
      <c r="A4039" s="1">
        <v>6303</v>
      </c>
      <c r="B4039" s="1" t="s">
        <v>7411</v>
      </c>
      <c r="C4039" s="1" t="s">
        <v>5</v>
      </c>
      <c r="D4039" s="2" t="s">
        <v>7410</v>
      </c>
      <c r="E4039" s="1"/>
      <c r="F4039" s="1"/>
    </row>
    <row r="4040" spans="1:6" ht="12.75" customHeight="1" x14ac:dyDescent="0.25">
      <c r="A4040" s="1">
        <v>6308</v>
      </c>
      <c r="B4040" s="1" t="s">
        <v>7412</v>
      </c>
      <c r="C4040" s="1" t="s">
        <v>5</v>
      </c>
      <c r="D4040" s="2" t="s">
        <v>7413</v>
      </c>
      <c r="E4040" s="1"/>
      <c r="F4040" s="1"/>
    </row>
    <row r="4041" spans="1:6" ht="12.75" customHeight="1" x14ac:dyDescent="0.25">
      <c r="A4041" s="1">
        <v>6317</v>
      </c>
      <c r="B4041" s="1" t="s">
        <v>7414</v>
      </c>
      <c r="C4041" s="1" t="s">
        <v>5</v>
      </c>
      <c r="D4041" s="2" t="s">
        <v>7413</v>
      </c>
      <c r="E4041" s="1"/>
      <c r="F4041" s="1"/>
    </row>
    <row r="4042" spans="1:6" ht="12.75" customHeight="1" x14ac:dyDescent="0.25">
      <c r="A4042" s="1">
        <v>6307</v>
      </c>
      <c r="B4042" s="1" t="s">
        <v>7415</v>
      </c>
      <c r="C4042" s="1" t="s">
        <v>5</v>
      </c>
      <c r="D4042" s="2" t="s">
        <v>7413</v>
      </c>
      <c r="E4042" s="1"/>
      <c r="F4042" s="1"/>
    </row>
    <row r="4043" spans="1:6" ht="12.75" customHeight="1" x14ac:dyDescent="0.25">
      <c r="A4043" s="1">
        <v>6309</v>
      </c>
      <c r="B4043" s="1" t="s">
        <v>7416</v>
      </c>
      <c r="C4043" s="1" t="s">
        <v>5</v>
      </c>
      <c r="D4043" s="2" t="s">
        <v>7417</v>
      </c>
      <c r="E4043" s="1"/>
      <c r="F4043" s="1"/>
    </row>
    <row r="4044" spans="1:6" ht="12.75" customHeight="1" x14ac:dyDescent="0.25">
      <c r="A4044" s="1">
        <v>6318</v>
      </c>
      <c r="B4044" s="1" t="s">
        <v>7418</v>
      </c>
      <c r="C4044" s="1" t="s">
        <v>5</v>
      </c>
      <c r="D4044" s="2" t="s">
        <v>7419</v>
      </c>
      <c r="E4044" s="1"/>
      <c r="F4044" s="1"/>
    </row>
    <row r="4045" spans="1:6" ht="12.75" customHeight="1" x14ac:dyDescent="0.25">
      <c r="A4045" s="1">
        <v>6306</v>
      </c>
      <c r="B4045" s="1" t="s">
        <v>7420</v>
      </c>
      <c r="C4045" s="1" t="s">
        <v>5</v>
      </c>
      <c r="D4045" s="2" t="s">
        <v>7419</v>
      </c>
      <c r="E4045" s="1"/>
      <c r="F4045" s="1"/>
    </row>
    <row r="4046" spans="1:6" ht="12.75" customHeight="1" x14ac:dyDescent="0.25">
      <c r="A4046" s="1">
        <v>6305</v>
      </c>
      <c r="B4046" s="1" t="s">
        <v>7421</v>
      </c>
      <c r="C4046" s="1" t="s">
        <v>5</v>
      </c>
      <c r="D4046" s="2" t="s">
        <v>7419</v>
      </c>
      <c r="E4046" s="1"/>
      <c r="F4046" s="1"/>
    </row>
    <row r="4047" spans="1:6" ht="12.75" customHeight="1" x14ac:dyDescent="0.25">
      <c r="A4047" s="1">
        <v>6302</v>
      </c>
      <c r="B4047" s="1" t="s">
        <v>7422</v>
      </c>
      <c r="C4047" s="1" t="s">
        <v>5</v>
      </c>
      <c r="D4047" s="2" t="s">
        <v>2756</v>
      </c>
      <c r="E4047" s="1"/>
      <c r="F4047" s="1"/>
    </row>
    <row r="4048" spans="1:6" ht="12.75" customHeight="1" x14ac:dyDescent="0.25">
      <c r="A4048" s="1">
        <v>6312</v>
      </c>
      <c r="B4048" s="1" t="s">
        <v>7423</v>
      </c>
      <c r="C4048" s="1" t="s">
        <v>5</v>
      </c>
      <c r="D4048" s="2" t="s">
        <v>7424</v>
      </c>
      <c r="E4048" s="1"/>
      <c r="F4048" s="1"/>
    </row>
    <row r="4049" spans="1:6" ht="12.75" customHeight="1" x14ac:dyDescent="0.25">
      <c r="A4049" s="1">
        <v>6311</v>
      </c>
      <c r="B4049" s="1" t="s">
        <v>7425</v>
      </c>
      <c r="C4049" s="1" t="s">
        <v>5</v>
      </c>
      <c r="D4049" s="2" t="s">
        <v>7424</v>
      </c>
      <c r="E4049" s="1"/>
      <c r="F4049" s="1"/>
    </row>
    <row r="4050" spans="1:6" ht="12.75" customHeight="1" x14ac:dyDescent="0.25">
      <c r="A4050" s="1">
        <v>6310</v>
      </c>
      <c r="B4050" s="1" t="s">
        <v>7426</v>
      </c>
      <c r="C4050" s="1" t="s">
        <v>5</v>
      </c>
      <c r="D4050" s="2" t="s">
        <v>7424</v>
      </c>
      <c r="E4050" s="1"/>
      <c r="F4050" s="1"/>
    </row>
    <row r="4051" spans="1:6" ht="12.75" customHeight="1" x14ac:dyDescent="0.25">
      <c r="A4051" s="1">
        <v>6314</v>
      </c>
      <c r="B4051" s="1" t="s">
        <v>7427</v>
      </c>
      <c r="C4051" s="1" t="s">
        <v>5</v>
      </c>
      <c r="D4051" s="2" t="s">
        <v>7424</v>
      </c>
      <c r="E4051" s="1"/>
      <c r="F4051" s="1"/>
    </row>
    <row r="4052" spans="1:6" ht="12.75" customHeight="1" x14ac:dyDescent="0.25">
      <c r="A4052" s="1">
        <v>6313</v>
      </c>
      <c r="B4052" s="1" t="s">
        <v>7428</v>
      </c>
      <c r="C4052" s="1" t="s">
        <v>5</v>
      </c>
      <c r="D4052" s="2" t="s">
        <v>7424</v>
      </c>
      <c r="E4052" s="1"/>
      <c r="F4052" s="1"/>
    </row>
    <row r="4053" spans="1:6" ht="12.75" customHeight="1" x14ac:dyDescent="0.25">
      <c r="A4053" s="1">
        <v>6315</v>
      </c>
      <c r="B4053" s="1" t="s">
        <v>7429</v>
      </c>
      <c r="C4053" s="1" t="s">
        <v>5</v>
      </c>
      <c r="D4053" s="2" t="s">
        <v>7430</v>
      </c>
      <c r="E4053" s="1"/>
      <c r="F4053" s="1"/>
    </row>
    <row r="4054" spans="1:6" ht="12.75" customHeight="1" x14ac:dyDescent="0.25">
      <c r="A4054" s="1">
        <v>6316</v>
      </c>
      <c r="B4054" s="1" t="s">
        <v>7431</v>
      </c>
      <c r="C4054" s="1" t="s">
        <v>5</v>
      </c>
      <c r="D4054" s="2" t="s">
        <v>7430</v>
      </c>
      <c r="E4054" s="1"/>
      <c r="F4054" s="1"/>
    </row>
    <row r="4055" spans="1:6" ht="12.75" customHeight="1" x14ac:dyDescent="0.25">
      <c r="A4055" s="1">
        <v>39324</v>
      </c>
      <c r="B4055" s="1" t="s">
        <v>7432</v>
      </c>
      <c r="C4055" s="1" t="s">
        <v>5</v>
      </c>
      <c r="D4055" s="2" t="s">
        <v>7433</v>
      </c>
      <c r="E4055" s="1"/>
      <c r="F4055" s="1"/>
    </row>
    <row r="4056" spans="1:6" ht="12.75" customHeight="1" x14ac:dyDescent="0.25">
      <c r="A4056" s="1">
        <v>39325</v>
      </c>
      <c r="B4056" s="1" t="s">
        <v>7434</v>
      </c>
      <c r="C4056" s="1" t="s">
        <v>5</v>
      </c>
      <c r="D4056" s="2" t="s">
        <v>7435</v>
      </c>
      <c r="E4056" s="1"/>
      <c r="F4056" s="1"/>
    </row>
    <row r="4057" spans="1:6" ht="12.75" customHeight="1" x14ac:dyDescent="0.25">
      <c r="A4057" s="1">
        <v>39326</v>
      </c>
      <c r="B4057" s="1" t="s">
        <v>7436</v>
      </c>
      <c r="C4057" s="1" t="s">
        <v>5</v>
      </c>
      <c r="D4057" s="2" t="s">
        <v>7437</v>
      </c>
      <c r="E4057" s="1"/>
      <c r="F4057" s="1"/>
    </row>
    <row r="4058" spans="1:6" ht="12.75" customHeight="1" x14ac:dyDescent="0.25">
      <c r="A4058" s="1">
        <v>39327</v>
      </c>
      <c r="B4058" s="1" t="s">
        <v>7438</v>
      </c>
      <c r="C4058" s="1" t="s">
        <v>5</v>
      </c>
      <c r="D4058" s="2" t="s">
        <v>7439</v>
      </c>
      <c r="E4058" s="1"/>
      <c r="F4058" s="1"/>
    </row>
    <row r="4059" spans="1:6" ht="12.75" customHeight="1" x14ac:dyDescent="0.25">
      <c r="A4059" s="1">
        <v>11378</v>
      </c>
      <c r="B4059" s="1" t="s">
        <v>7440</v>
      </c>
      <c r="C4059" s="1" t="s">
        <v>5</v>
      </c>
      <c r="D4059" s="2" t="s">
        <v>7441</v>
      </c>
      <c r="E4059" s="1"/>
      <c r="F4059" s="1"/>
    </row>
    <row r="4060" spans="1:6" ht="12.75" customHeight="1" x14ac:dyDescent="0.25">
      <c r="A4060" s="1">
        <v>11379</v>
      </c>
      <c r="B4060" s="1" t="s">
        <v>7442</v>
      </c>
      <c r="C4060" s="1" t="s">
        <v>5</v>
      </c>
      <c r="D4060" s="2" t="s">
        <v>7443</v>
      </c>
      <c r="E4060" s="1"/>
      <c r="F4060" s="1"/>
    </row>
    <row r="4061" spans="1:6" ht="12.75" customHeight="1" x14ac:dyDescent="0.25">
      <c r="A4061" s="1">
        <v>11493</v>
      </c>
      <c r="B4061" s="1" t="s">
        <v>7444</v>
      </c>
      <c r="C4061" s="1" t="s">
        <v>5</v>
      </c>
      <c r="D4061" s="2" t="s">
        <v>7445</v>
      </c>
      <c r="E4061" s="1"/>
      <c r="F4061" s="1"/>
    </row>
    <row r="4062" spans="1:6" ht="12.75" customHeight="1" x14ac:dyDescent="0.25">
      <c r="A4062" s="1">
        <v>7106</v>
      </c>
      <c r="B4062" s="1" t="s">
        <v>7446</v>
      </c>
      <c r="C4062" s="1" t="s">
        <v>5</v>
      </c>
      <c r="D4062" s="2" t="s">
        <v>7447</v>
      </c>
      <c r="E4062" s="1"/>
      <c r="F4062" s="1"/>
    </row>
    <row r="4063" spans="1:6" ht="12.75" customHeight="1" x14ac:dyDescent="0.25">
      <c r="A4063" s="1">
        <v>7104</v>
      </c>
      <c r="B4063" s="1" t="s">
        <v>7448</v>
      </c>
      <c r="C4063" s="1" t="s">
        <v>5</v>
      </c>
      <c r="D4063" s="2" t="s">
        <v>4401</v>
      </c>
      <c r="E4063" s="1"/>
      <c r="F4063" s="1"/>
    </row>
    <row r="4064" spans="1:6" ht="12.75" customHeight="1" x14ac:dyDescent="0.25">
      <c r="A4064" s="1">
        <v>7136</v>
      </c>
      <c r="B4064" s="1" t="s">
        <v>7449</v>
      </c>
      <c r="C4064" s="1" t="s">
        <v>5</v>
      </c>
      <c r="D4064" s="2" t="s">
        <v>2881</v>
      </c>
      <c r="E4064" s="1"/>
      <c r="F4064" s="1"/>
    </row>
    <row r="4065" spans="1:6" ht="12.75" customHeight="1" x14ac:dyDescent="0.25">
      <c r="A4065" s="1">
        <v>7128</v>
      </c>
      <c r="B4065" s="1" t="s">
        <v>7450</v>
      </c>
      <c r="C4065" s="1" t="s">
        <v>5</v>
      </c>
      <c r="D4065" s="2" t="s">
        <v>7451</v>
      </c>
      <c r="E4065" s="1"/>
      <c r="F4065" s="1"/>
    </row>
    <row r="4066" spans="1:6" ht="12.75" customHeight="1" x14ac:dyDescent="0.25">
      <c r="A4066" s="1">
        <v>7108</v>
      </c>
      <c r="B4066" s="1" t="s">
        <v>7452</v>
      </c>
      <c r="C4066" s="1" t="s">
        <v>5</v>
      </c>
      <c r="D4066" s="2" t="s">
        <v>6706</v>
      </c>
      <c r="E4066" s="1"/>
      <c r="F4066" s="1"/>
    </row>
    <row r="4067" spans="1:6" ht="12.75" customHeight="1" x14ac:dyDescent="0.25">
      <c r="A4067" s="1">
        <v>7129</v>
      </c>
      <c r="B4067" s="1" t="s">
        <v>7453</v>
      </c>
      <c r="C4067" s="1" t="s">
        <v>5</v>
      </c>
      <c r="D4067" s="2" t="s">
        <v>82</v>
      </c>
      <c r="E4067" s="1"/>
      <c r="F4067" s="1"/>
    </row>
    <row r="4068" spans="1:6" ht="12.75" customHeight="1" x14ac:dyDescent="0.25">
      <c r="A4068" s="1">
        <v>7130</v>
      </c>
      <c r="B4068" s="1" t="s">
        <v>7454</v>
      </c>
      <c r="C4068" s="1" t="s">
        <v>5</v>
      </c>
      <c r="D4068" s="2" t="s">
        <v>7455</v>
      </c>
      <c r="E4068" s="1"/>
      <c r="F4068" s="1"/>
    </row>
    <row r="4069" spans="1:6" ht="12.75" customHeight="1" x14ac:dyDescent="0.25">
      <c r="A4069" s="1">
        <v>7131</v>
      </c>
      <c r="B4069" s="1" t="s">
        <v>7456</v>
      </c>
      <c r="C4069" s="1" t="s">
        <v>5</v>
      </c>
      <c r="D4069" s="2" t="s">
        <v>3398</v>
      </c>
      <c r="E4069" s="1"/>
      <c r="F4069" s="1"/>
    </row>
    <row r="4070" spans="1:6" ht="12.75" customHeight="1" x14ac:dyDescent="0.25">
      <c r="A4070" s="1">
        <v>7132</v>
      </c>
      <c r="B4070" s="1" t="s">
        <v>7457</v>
      </c>
      <c r="C4070" s="1" t="s">
        <v>5</v>
      </c>
      <c r="D4070" s="2" t="s">
        <v>7458</v>
      </c>
      <c r="E4070" s="1"/>
      <c r="F4070" s="1"/>
    </row>
    <row r="4071" spans="1:6" ht="12.75" customHeight="1" x14ac:dyDescent="0.25">
      <c r="A4071" s="1">
        <v>7133</v>
      </c>
      <c r="B4071" s="1" t="s">
        <v>7459</v>
      </c>
      <c r="C4071" s="1" t="s">
        <v>5</v>
      </c>
      <c r="D4071" s="2" t="s">
        <v>7460</v>
      </c>
      <c r="E4071" s="1"/>
      <c r="F4071" s="1"/>
    </row>
    <row r="4072" spans="1:6" ht="12.75" customHeight="1" x14ac:dyDescent="0.25">
      <c r="A4072" s="1">
        <v>37420</v>
      </c>
      <c r="B4072" s="1" t="s">
        <v>7461</v>
      </c>
      <c r="C4072" s="1" t="s">
        <v>5</v>
      </c>
      <c r="D4072" s="2" t="s">
        <v>7462</v>
      </c>
      <c r="E4072" s="1"/>
      <c r="F4072" s="1"/>
    </row>
    <row r="4073" spans="1:6" ht="12.75" customHeight="1" x14ac:dyDescent="0.25">
      <c r="A4073" s="1">
        <v>37421</v>
      </c>
      <c r="B4073" s="1" t="s">
        <v>7463</v>
      </c>
      <c r="C4073" s="1" t="s">
        <v>5</v>
      </c>
      <c r="D4073" s="2" t="s">
        <v>7464</v>
      </c>
      <c r="E4073" s="1"/>
      <c r="F4073" s="1"/>
    </row>
    <row r="4074" spans="1:6" ht="12.75" customHeight="1" x14ac:dyDescent="0.25">
      <c r="A4074" s="1">
        <v>37422</v>
      </c>
      <c r="B4074" s="1" t="s">
        <v>7465</v>
      </c>
      <c r="C4074" s="1" t="s">
        <v>5</v>
      </c>
      <c r="D4074" s="2" t="s">
        <v>7466</v>
      </c>
      <c r="E4074" s="1"/>
      <c r="F4074" s="1"/>
    </row>
    <row r="4075" spans="1:6" ht="12.75" customHeight="1" x14ac:dyDescent="0.25">
      <c r="A4075" s="1">
        <v>37443</v>
      </c>
      <c r="B4075" s="1" t="s">
        <v>7467</v>
      </c>
      <c r="C4075" s="1" t="s">
        <v>5</v>
      </c>
      <c r="D4075" s="2" t="s">
        <v>7468</v>
      </c>
      <c r="E4075" s="1"/>
      <c r="F4075" s="1"/>
    </row>
    <row r="4076" spans="1:6" ht="12.75" customHeight="1" x14ac:dyDescent="0.25">
      <c r="A4076" s="1">
        <v>37444</v>
      </c>
      <c r="B4076" s="1" t="s">
        <v>7469</v>
      </c>
      <c r="C4076" s="1" t="s">
        <v>5</v>
      </c>
      <c r="D4076" s="2" t="s">
        <v>7470</v>
      </c>
      <c r="E4076" s="1"/>
      <c r="F4076" s="1"/>
    </row>
    <row r="4077" spans="1:6" ht="12.75" customHeight="1" x14ac:dyDescent="0.25">
      <c r="A4077" s="1">
        <v>37445</v>
      </c>
      <c r="B4077" s="1" t="s">
        <v>7471</v>
      </c>
      <c r="C4077" s="1" t="s">
        <v>5</v>
      </c>
      <c r="D4077" s="2" t="s">
        <v>7472</v>
      </c>
      <c r="E4077" s="1"/>
      <c r="F4077" s="1"/>
    </row>
    <row r="4078" spans="1:6" ht="12.75" customHeight="1" x14ac:dyDescent="0.25">
      <c r="A4078" s="1">
        <v>37446</v>
      </c>
      <c r="B4078" s="1" t="s">
        <v>7473</v>
      </c>
      <c r="C4078" s="1" t="s">
        <v>5</v>
      </c>
      <c r="D4078" s="2" t="s">
        <v>7474</v>
      </c>
      <c r="E4078" s="1"/>
      <c r="F4078" s="1"/>
    </row>
    <row r="4079" spans="1:6" ht="12.75" customHeight="1" x14ac:dyDescent="0.25">
      <c r="A4079" s="1">
        <v>37447</v>
      </c>
      <c r="B4079" s="1" t="s">
        <v>7475</v>
      </c>
      <c r="C4079" s="1" t="s">
        <v>5</v>
      </c>
      <c r="D4079" s="2" t="s">
        <v>7476</v>
      </c>
      <c r="E4079" s="1"/>
      <c r="F4079" s="1"/>
    </row>
    <row r="4080" spans="1:6" ht="12.75" customHeight="1" x14ac:dyDescent="0.25">
      <c r="A4080" s="1">
        <v>37448</v>
      </c>
      <c r="B4080" s="1" t="s">
        <v>7477</v>
      </c>
      <c r="C4080" s="1" t="s">
        <v>5</v>
      </c>
      <c r="D4080" s="2" t="s">
        <v>7478</v>
      </c>
      <c r="E4080" s="1"/>
      <c r="F4080" s="1"/>
    </row>
    <row r="4081" spans="1:6" ht="12.75" customHeight="1" x14ac:dyDescent="0.25">
      <c r="A4081" s="1">
        <v>37440</v>
      </c>
      <c r="B4081" s="1" t="s">
        <v>7479</v>
      </c>
      <c r="C4081" s="1" t="s">
        <v>5</v>
      </c>
      <c r="D4081" s="2" t="s">
        <v>7480</v>
      </c>
      <c r="E4081" s="1"/>
      <c r="F4081" s="1"/>
    </row>
    <row r="4082" spans="1:6" ht="12.75" customHeight="1" x14ac:dyDescent="0.25">
      <c r="A4082" s="1">
        <v>37441</v>
      </c>
      <c r="B4082" s="1" t="s">
        <v>7481</v>
      </c>
      <c r="C4082" s="1" t="s">
        <v>5</v>
      </c>
      <c r="D4082" s="2" t="s">
        <v>7480</v>
      </c>
      <c r="E4082" s="1"/>
      <c r="F4082" s="1"/>
    </row>
    <row r="4083" spans="1:6" ht="12.75" customHeight="1" x14ac:dyDescent="0.25">
      <c r="A4083" s="1">
        <v>37442</v>
      </c>
      <c r="B4083" s="1" t="s">
        <v>7482</v>
      </c>
      <c r="C4083" s="1" t="s">
        <v>5</v>
      </c>
      <c r="D4083" s="2" t="s">
        <v>7483</v>
      </c>
      <c r="E4083" s="1"/>
      <c r="F4083" s="1"/>
    </row>
    <row r="4084" spans="1:6" ht="12.75" customHeight="1" x14ac:dyDescent="0.25">
      <c r="A4084" s="1">
        <v>38017</v>
      </c>
      <c r="B4084" s="1" t="s">
        <v>7484</v>
      </c>
      <c r="C4084" s="1" t="s">
        <v>5</v>
      </c>
      <c r="D4084" s="2" t="s">
        <v>7485</v>
      </c>
      <c r="E4084" s="1"/>
      <c r="F4084" s="1"/>
    </row>
    <row r="4085" spans="1:6" ht="12.75" customHeight="1" x14ac:dyDescent="0.25">
      <c r="A4085" s="1">
        <v>38018</v>
      </c>
      <c r="B4085" s="1" t="s">
        <v>7486</v>
      </c>
      <c r="C4085" s="1" t="s">
        <v>5</v>
      </c>
      <c r="D4085" s="2" t="s">
        <v>7487</v>
      </c>
      <c r="E4085" s="1"/>
      <c r="F4085" s="1"/>
    </row>
    <row r="4086" spans="1:6" ht="12.75" customHeight="1" x14ac:dyDescent="0.25">
      <c r="A4086" s="1">
        <v>39895</v>
      </c>
      <c r="B4086" s="1" t="s">
        <v>7488</v>
      </c>
      <c r="C4086" s="1" t="s">
        <v>5</v>
      </c>
      <c r="D4086" s="2" t="s">
        <v>7489</v>
      </c>
      <c r="E4086" s="1"/>
      <c r="F4086" s="1"/>
    </row>
    <row r="4087" spans="1:6" ht="12.75" customHeight="1" x14ac:dyDescent="0.25">
      <c r="A4087" s="1">
        <v>39896</v>
      </c>
      <c r="B4087" s="1" t="s">
        <v>7490</v>
      </c>
      <c r="C4087" s="1" t="s">
        <v>5</v>
      </c>
      <c r="D4087" s="2" t="s">
        <v>7491</v>
      </c>
      <c r="E4087" s="1"/>
      <c r="F4087" s="1"/>
    </row>
    <row r="4088" spans="1:6" ht="12.75" customHeight="1" x14ac:dyDescent="0.25">
      <c r="A4088" s="1">
        <v>38873</v>
      </c>
      <c r="B4088" s="1" t="s">
        <v>7492</v>
      </c>
      <c r="C4088" s="1" t="s">
        <v>5</v>
      </c>
      <c r="D4088" s="2" t="s">
        <v>1369</v>
      </c>
      <c r="E4088" s="1"/>
      <c r="F4088" s="1"/>
    </row>
    <row r="4089" spans="1:6" ht="12.75" customHeight="1" x14ac:dyDescent="0.25">
      <c r="A4089" s="1">
        <v>38874</v>
      </c>
      <c r="B4089" s="1" t="s">
        <v>7493</v>
      </c>
      <c r="C4089" s="1" t="s">
        <v>5</v>
      </c>
      <c r="D4089" s="2" t="s">
        <v>7494</v>
      </c>
      <c r="E4089" s="1"/>
      <c r="F4089" s="1"/>
    </row>
    <row r="4090" spans="1:6" ht="12.75" customHeight="1" x14ac:dyDescent="0.25">
      <c r="A4090" s="1">
        <v>38875</v>
      </c>
      <c r="B4090" s="1" t="s">
        <v>7495</v>
      </c>
      <c r="C4090" s="1" t="s">
        <v>5</v>
      </c>
      <c r="D4090" s="2" t="s">
        <v>7496</v>
      </c>
      <c r="E4090" s="1"/>
      <c r="F4090" s="1"/>
    </row>
    <row r="4091" spans="1:6" ht="12.75" customHeight="1" x14ac:dyDescent="0.25">
      <c r="A4091" s="1">
        <v>38876</v>
      </c>
      <c r="B4091" s="1" t="s">
        <v>7497</v>
      </c>
      <c r="C4091" s="1" t="s">
        <v>5</v>
      </c>
      <c r="D4091" s="2" t="s">
        <v>7498</v>
      </c>
      <c r="E4091" s="1"/>
      <c r="F4091" s="1"/>
    </row>
    <row r="4092" spans="1:6" ht="12.75" customHeight="1" x14ac:dyDescent="0.25">
      <c r="A4092" s="1">
        <v>39000</v>
      </c>
      <c r="B4092" s="1" t="s">
        <v>7499</v>
      </c>
      <c r="C4092" s="1" t="s">
        <v>5</v>
      </c>
      <c r="D4092" s="2" t="s">
        <v>7500</v>
      </c>
      <c r="E4092" s="1"/>
      <c r="F4092" s="1"/>
    </row>
    <row r="4093" spans="1:6" ht="12.75" customHeight="1" x14ac:dyDescent="0.25">
      <c r="A4093" s="1">
        <v>38674</v>
      </c>
      <c r="B4093" s="1" t="s">
        <v>7501</v>
      </c>
      <c r="C4093" s="1" t="s">
        <v>5</v>
      </c>
      <c r="D4093" s="2" t="s">
        <v>7502</v>
      </c>
      <c r="E4093" s="1"/>
      <c r="F4093" s="1"/>
    </row>
    <row r="4094" spans="1:6" ht="12.75" customHeight="1" x14ac:dyDescent="0.25">
      <c r="A4094" s="1">
        <v>38019</v>
      </c>
      <c r="B4094" s="1" t="s">
        <v>7503</v>
      </c>
      <c r="C4094" s="1" t="s">
        <v>5</v>
      </c>
      <c r="D4094" s="2" t="s">
        <v>3465</v>
      </c>
      <c r="E4094" s="1"/>
      <c r="F4094" s="1"/>
    </row>
    <row r="4095" spans="1:6" ht="12.75" customHeight="1" x14ac:dyDescent="0.25">
      <c r="A4095" s="1">
        <v>38020</v>
      </c>
      <c r="B4095" s="1" t="s">
        <v>7504</v>
      </c>
      <c r="C4095" s="1" t="s">
        <v>5</v>
      </c>
      <c r="D4095" s="2" t="s">
        <v>2211</v>
      </c>
      <c r="E4095" s="1"/>
      <c r="F4095" s="1"/>
    </row>
    <row r="4096" spans="1:6" ht="12.75" customHeight="1" x14ac:dyDescent="0.25">
      <c r="A4096" s="1">
        <v>38454</v>
      </c>
      <c r="B4096" s="1" t="s">
        <v>7505</v>
      </c>
      <c r="C4096" s="1" t="s">
        <v>5</v>
      </c>
      <c r="D4096" s="2" t="s">
        <v>2540</v>
      </c>
      <c r="E4096" s="1"/>
      <c r="F4096" s="1"/>
    </row>
    <row r="4097" spans="1:6" ht="12.75" customHeight="1" x14ac:dyDescent="0.25">
      <c r="A4097" s="1">
        <v>38455</v>
      </c>
      <c r="B4097" s="1" t="s">
        <v>7506</v>
      </c>
      <c r="C4097" s="1" t="s">
        <v>5</v>
      </c>
      <c r="D4097" s="2" t="s">
        <v>7507</v>
      </c>
      <c r="E4097" s="1"/>
      <c r="F4097" s="1"/>
    </row>
    <row r="4098" spans="1:6" ht="12.75" customHeight="1" x14ac:dyDescent="0.25">
      <c r="A4098" s="1">
        <v>38462</v>
      </c>
      <c r="B4098" s="1" t="s">
        <v>7508</v>
      </c>
      <c r="C4098" s="1" t="s">
        <v>5</v>
      </c>
      <c r="D4098" s="2" t="s">
        <v>7509</v>
      </c>
      <c r="E4098" s="1"/>
      <c r="F4098" s="1"/>
    </row>
    <row r="4099" spans="1:6" ht="12.75" customHeight="1" x14ac:dyDescent="0.25">
      <c r="A4099" s="1">
        <v>36362</v>
      </c>
      <c r="B4099" s="1" t="s">
        <v>7510</v>
      </c>
      <c r="C4099" s="1" t="s">
        <v>5</v>
      </c>
      <c r="D4099" s="2" t="s">
        <v>7511</v>
      </c>
      <c r="E4099" s="1"/>
      <c r="F4099" s="1"/>
    </row>
    <row r="4100" spans="1:6" ht="12.75" customHeight="1" x14ac:dyDescent="0.25">
      <c r="A4100" s="1">
        <v>36298</v>
      </c>
      <c r="B4100" s="1" t="s">
        <v>7512</v>
      </c>
      <c r="C4100" s="1" t="s">
        <v>5</v>
      </c>
      <c r="D4100" s="2" t="s">
        <v>685</v>
      </c>
      <c r="E4100" s="1"/>
      <c r="F4100" s="1"/>
    </row>
    <row r="4101" spans="1:6" ht="12.75" customHeight="1" x14ac:dyDescent="0.25">
      <c r="A4101" s="1">
        <v>38456</v>
      </c>
      <c r="B4101" s="1" t="s">
        <v>7513</v>
      </c>
      <c r="C4101" s="1" t="s">
        <v>5</v>
      </c>
      <c r="D4101" s="2" t="s">
        <v>7514</v>
      </c>
      <c r="E4101" s="1"/>
      <c r="F4101" s="1"/>
    </row>
    <row r="4102" spans="1:6" ht="12.75" customHeight="1" x14ac:dyDescent="0.25">
      <c r="A4102" s="1">
        <v>38457</v>
      </c>
      <c r="B4102" s="1" t="s">
        <v>7515</v>
      </c>
      <c r="C4102" s="1" t="s">
        <v>5</v>
      </c>
      <c r="D4102" s="2" t="s">
        <v>7516</v>
      </c>
      <c r="E4102" s="1"/>
      <c r="F4102" s="1"/>
    </row>
    <row r="4103" spans="1:6" ht="12.75" customHeight="1" x14ac:dyDescent="0.25">
      <c r="A4103" s="1">
        <v>38458</v>
      </c>
      <c r="B4103" s="1" t="s">
        <v>7517</v>
      </c>
      <c r="C4103" s="1" t="s">
        <v>5</v>
      </c>
      <c r="D4103" s="2" t="s">
        <v>7518</v>
      </c>
      <c r="E4103" s="1"/>
      <c r="F4103" s="1"/>
    </row>
    <row r="4104" spans="1:6" ht="12.75" customHeight="1" x14ac:dyDescent="0.25">
      <c r="A4104" s="1">
        <v>38459</v>
      </c>
      <c r="B4104" s="1" t="s">
        <v>7519</v>
      </c>
      <c r="C4104" s="1" t="s">
        <v>5</v>
      </c>
      <c r="D4104" s="2" t="s">
        <v>7520</v>
      </c>
      <c r="E4104" s="1"/>
      <c r="F4104" s="1"/>
    </row>
    <row r="4105" spans="1:6" ht="12.75" customHeight="1" x14ac:dyDescent="0.25">
      <c r="A4105" s="1">
        <v>38460</v>
      </c>
      <c r="B4105" s="1" t="s">
        <v>7521</v>
      </c>
      <c r="C4105" s="1" t="s">
        <v>5</v>
      </c>
      <c r="D4105" s="2" t="s">
        <v>7522</v>
      </c>
      <c r="E4105" s="1"/>
      <c r="F4105" s="1"/>
    </row>
    <row r="4106" spans="1:6" ht="12.75" customHeight="1" x14ac:dyDescent="0.25">
      <c r="A4106" s="1">
        <v>38461</v>
      </c>
      <c r="B4106" s="1" t="s">
        <v>7523</v>
      </c>
      <c r="C4106" s="1" t="s">
        <v>5</v>
      </c>
      <c r="D4106" s="2" t="s">
        <v>7524</v>
      </c>
      <c r="E4106" s="1"/>
      <c r="F4106" s="1"/>
    </row>
    <row r="4107" spans="1:6" ht="12.75" customHeight="1" x14ac:dyDescent="0.25">
      <c r="A4107" s="1">
        <v>7094</v>
      </c>
      <c r="B4107" s="1" t="s">
        <v>7525</v>
      </c>
      <c r="C4107" s="1" t="s">
        <v>5</v>
      </c>
      <c r="D4107" s="2" t="s">
        <v>7133</v>
      </c>
      <c r="E4107" s="1"/>
      <c r="F4107" s="1"/>
    </row>
    <row r="4108" spans="1:6" ht="12.75" customHeight="1" x14ac:dyDescent="0.25">
      <c r="A4108" s="1">
        <v>7116</v>
      </c>
      <c r="B4108" s="1" t="s">
        <v>7526</v>
      </c>
      <c r="C4108" s="1" t="s">
        <v>5</v>
      </c>
      <c r="D4108" s="2" t="s">
        <v>5149</v>
      </c>
      <c r="E4108" s="1"/>
      <c r="F4108" s="1"/>
    </row>
    <row r="4109" spans="1:6" ht="12.75" customHeight="1" x14ac:dyDescent="0.25">
      <c r="A4109" s="1">
        <v>7118</v>
      </c>
      <c r="B4109" s="1" t="s">
        <v>7527</v>
      </c>
      <c r="C4109" s="1" t="s">
        <v>5</v>
      </c>
      <c r="D4109" s="2" t="s">
        <v>5835</v>
      </c>
      <c r="E4109" s="1"/>
      <c r="F4109" s="1"/>
    </row>
    <row r="4110" spans="1:6" ht="12.75" customHeight="1" x14ac:dyDescent="0.25">
      <c r="A4110" s="1">
        <v>7098</v>
      </c>
      <c r="B4110" s="1" t="s">
        <v>7528</v>
      </c>
      <c r="C4110" s="1" t="s">
        <v>5</v>
      </c>
      <c r="D4110" s="2" t="s">
        <v>164</v>
      </c>
      <c r="E4110" s="1"/>
      <c r="F4110" s="1"/>
    </row>
    <row r="4111" spans="1:6" ht="12.75" customHeight="1" x14ac:dyDescent="0.25">
      <c r="A4111" s="1">
        <v>7110</v>
      </c>
      <c r="B4111" s="1" t="s">
        <v>7529</v>
      </c>
      <c r="C4111" s="1" t="s">
        <v>5</v>
      </c>
      <c r="D4111" s="2" t="s">
        <v>7530</v>
      </c>
      <c r="E4111" s="1"/>
      <c r="F4111" s="1"/>
    </row>
    <row r="4112" spans="1:6" ht="12.75" customHeight="1" x14ac:dyDescent="0.25">
      <c r="A4112" s="1">
        <v>7123</v>
      </c>
      <c r="B4112" s="1" t="s">
        <v>7531</v>
      </c>
      <c r="C4112" s="1" t="s">
        <v>5</v>
      </c>
      <c r="D4112" s="2" t="s">
        <v>2678</v>
      </c>
      <c r="E4112" s="1"/>
      <c r="F4112" s="1"/>
    </row>
    <row r="4113" spans="1:6" ht="12.75" customHeight="1" x14ac:dyDescent="0.25">
      <c r="A4113" s="1">
        <v>7121</v>
      </c>
      <c r="B4113" s="1" t="s">
        <v>7532</v>
      </c>
      <c r="C4113" s="1" t="s">
        <v>5</v>
      </c>
      <c r="D4113" s="2" t="s">
        <v>4748</v>
      </c>
      <c r="E4113" s="1"/>
      <c r="F4113" s="1"/>
    </row>
    <row r="4114" spans="1:6" ht="12.75" customHeight="1" x14ac:dyDescent="0.25">
      <c r="A4114" s="1">
        <v>7137</v>
      </c>
      <c r="B4114" s="1" t="s">
        <v>7533</v>
      </c>
      <c r="C4114" s="1" t="s">
        <v>5</v>
      </c>
      <c r="D4114" s="2" t="s">
        <v>7534</v>
      </c>
      <c r="E4114" s="1"/>
      <c r="F4114" s="1"/>
    </row>
    <row r="4115" spans="1:6" ht="12.75" customHeight="1" x14ac:dyDescent="0.25">
      <c r="A4115" s="1">
        <v>7122</v>
      </c>
      <c r="B4115" s="1" t="s">
        <v>7535</v>
      </c>
      <c r="C4115" s="1" t="s">
        <v>5</v>
      </c>
      <c r="D4115" s="2" t="s">
        <v>2960</v>
      </c>
      <c r="E4115" s="1"/>
      <c r="F4115" s="1"/>
    </row>
    <row r="4116" spans="1:6" ht="12.75" customHeight="1" x14ac:dyDescent="0.25">
      <c r="A4116" s="1">
        <v>7114</v>
      </c>
      <c r="B4116" s="1" t="s">
        <v>7536</v>
      </c>
      <c r="C4116" s="1" t="s">
        <v>5</v>
      </c>
      <c r="D4116" s="2" t="s">
        <v>7537</v>
      </c>
      <c r="E4116" s="1"/>
      <c r="F4116" s="1"/>
    </row>
    <row r="4117" spans="1:6" ht="12.75" customHeight="1" x14ac:dyDescent="0.25">
      <c r="A4117" s="1">
        <v>7109</v>
      </c>
      <c r="B4117" s="1" t="s">
        <v>7538</v>
      </c>
      <c r="C4117" s="1" t="s">
        <v>5</v>
      </c>
      <c r="D4117" s="2" t="s">
        <v>7539</v>
      </c>
      <c r="E4117" s="1"/>
      <c r="F4117" s="1"/>
    </row>
    <row r="4118" spans="1:6" ht="12.75" customHeight="1" x14ac:dyDescent="0.25">
      <c r="A4118" s="1">
        <v>7135</v>
      </c>
      <c r="B4118" s="1" t="s">
        <v>7540</v>
      </c>
      <c r="C4118" s="1" t="s">
        <v>5</v>
      </c>
      <c r="D4118" s="2" t="s">
        <v>1887</v>
      </c>
      <c r="E4118" s="1"/>
      <c r="F4118" s="1"/>
    </row>
    <row r="4119" spans="1:6" ht="12.75" customHeight="1" x14ac:dyDescent="0.25">
      <c r="A4119" s="1">
        <v>37947</v>
      </c>
      <c r="B4119" s="1" t="s">
        <v>7541</v>
      </c>
      <c r="C4119" s="1" t="s">
        <v>5</v>
      </c>
      <c r="D4119" s="2" t="s">
        <v>7542</v>
      </c>
      <c r="E4119" s="1"/>
      <c r="F4119" s="1"/>
    </row>
    <row r="4120" spans="1:6" ht="12.75" customHeight="1" x14ac:dyDescent="0.25">
      <c r="A4120" s="1">
        <v>7103</v>
      </c>
      <c r="B4120" s="1" t="s">
        <v>7543</v>
      </c>
      <c r="C4120" s="1" t="s">
        <v>5</v>
      </c>
      <c r="D4120" s="2" t="s">
        <v>7544</v>
      </c>
      <c r="E4120" s="1"/>
      <c r="F4120" s="1"/>
    </row>
    <row r="4121" spans="1:6" ht="12.75" customHeight="1" x14ac:dyDescent="0.25">
      <c r="A4121" s="1">
        <v>40419</v>
      </c>
      <c r="B4121" s="1" t="s">
        <v>7545</v>
      </c>
      <c r="C4121" s="1" t="s">
        <v>5</v>
      </c>
      <c r="D4121" s="2" t="s">
        <v>7546</v>
      </c>
      <c r="E4121" s="1"/>
      <c r="F4121" s="1"/>
    </row>
    <row r="4122" spans="1:6" ht="12.75" customHeight="1" x14ac:dyDescent="0.25">
      <c r="A4122" s="1">
        <v>40420</v>
      </c>
      <c r="B4122" s="1" t="s">
        <v>7547</v>
      </c>
      <c r="C4122" s="1" t="s">
        <v>5</v>
      </c>
      <c r="D4122" s="2" t="s">
        <v>7548</v>
      </c>
      <c r="E4122" s="1"/>
      <c r="F4122" s="1"/>
    </row>
    <row r="4123" spans="1:6" ht="12.75" customHeight="1" x14ac:dyDescent="0.25">
      <c r="A4123" s="1">
        <v>40421</v>
      </c>
      <c r="B4123" s="1" t="s">
        <v>7549</v>
      </c>
      <c r="C4123" s="1" t="s">
        <v>5</v>
      </c>
      <c r="D4123" s="2" t="s">
        <v>7550</v>
      </c>
      <c r="E4123" s="1"/>
      <c r="F4123" s="1"/>
    </row>
    <row r="4124" spans="1:6" ht="12.75" customHeight="1" x14ac:dyDescent="0.25">
      <c r="A4124" s="1">
        <v>38905</v>
      </c>
      <c r="B4124" s="1" t="s">
        <v>7551</v>
      </c>
      <c r="C4124" s="1" t="s">
        <v>5</v>
      </c>
      <c r="D4124" s="2" t="s">
        <v>7552</v>
      </c>
      <c r="E4124" s="1"/>
      <c r="F4124" s="1"/>
    </row>
    <row r="4125" spans="1:6" ht="12.75" customHeight="1" x14ac:dyDescent="0.25">
      <c r="A4125" s="1">
        <v>38907</v>
      </c>
      <c r="B4125" s="1" t="s">
        <v>7553</v>
      </c>
      <c r="C4125" s="1" t="s">
        <v>5</v>
      </c>
      <c r="D4125" s="2" t="s">
        <v>6317</v>
      </c>
      <c r="E4125" s="1"/>
      <c r="F4125" s="1"/>
    </row>
    <row r="4126" spans="1:6" ht="12.75" customHeight="1" x14ac:dyDescent="0.25">
      <c r="A4126" s="1">
        <v>38910</v>
      </c>
      <c r="B4126" s="1" t="s">
        <v>7554</v>
      </c>
      <c r="C4126" s="1" t="s">
        <v>5</v>
      </c>
      <c r="D4126" s="2" t="s">
        <v>7555</v>
      </c>
      <c r="E4126" s="1"/>
      <c r="F4126" s="1"/>
    </row>
    <row r="4127" spans="1:6" ht="12.75" customHeight="1" x14ac:dyDescent="0.25">
      <c r="A4127" s="1">
        <v>11655</v>
      </c>
      <c r="B4127" s="1" t="s">
        <v>7556</v>
      </c>
      <c r="C4127" s="1" t="s">
        <v>5</v>
      </c>
      <c r="D4127" s="2" t="s">
        <v>5255</v>
      </c>
      <c r="E4127" s="1"/>
      <c r="F4127" s="1"/>
    </row>
    <row r="4128" spans="1:6" ht="12.75" customHeight="1" x14ac:dyDescent="0.25">
      <c r="A4128" s="1">
        <v>11656</v>
      </c>
      <c r="B4128" s="1" t="s">
        <v>7557</v>
      </c>
      <c r="C4128" s="1" t="s">
        <v>5</v>
      </c>
      <c r="D4128" s="2" t="s">
        <v>6313</v>
      </c>
      <c r="E4128" s="1"/>
      <c r="F4128" s="1"/>
    </row>
    <row r="4129" spans="1:6" ht="12.75" customHeight="1" x14ac:dyDescent="0.25">
      <c r="A4129" s="1">
        <v>7091</v>
      </c>
      <c r="B4129" s="1" t="s">
        <v>7558</v>
      </c>
      <c r="C4129" s="1" t="s">
        <v>5</v>
      </c>
      <c r="D4129" s="2" t="s">
        <v>5779</v>
      </c>
      <c r="E4129" s="1"/>
      <c r="F4129" s="1"/>
    </row>
    <row r="4130" spans="1:6" ht="12.75" customHeight="1" x14ac:dyDescent="0.25">
      <c r="A4130" s="1">
        <v>37948</v>
      </c>
      <c r="B4130" s="1" t="s">
        <v>7559</v>
      </c>
      <c r="C4130" s="1" t="s">
        <v>5</v>
      </c>
      <c r="D4130" s="2" t="s">
        <v>7560</v>
      </c>
      <c r="E4130" s="1"/>
      <c r="F4130" s="1"/>
    </row>
    <row r="4131" spans="1:6" ht="12.75" customHeight="1" x14ac:dyDescent="0.25">
      <c r="A4131" s="1">
        <v>7097</v>
      </c>
      <c r="B4131" s="1" t="s">
        <v>7561</v>
      </c>
      <c r="C4131" s="1" t="s">
        <v>5</v>
      </c>
      <c r="D4131" s="2" t="s">
        <v>3919</v>
      </c>
      <c r="E4131" s="1"/>
      <c r="F4131" s="1"/>
    </row>
    <row r="4132" spans="1:6" ht="12.75" customHeight="1" x14ac:dyDescent="0.25">
      <c r="A4132" s="1">
        <v>11658</v>
      </c>
      <c r="B4132" s="1" t="s">
        <v>7562</v>
      </c>
      <c r="C4132" s="1" t="s">
        <v>5</v>
      </c>
      <c r="D4132" s="2" t="s">
        <v>6873</v>
      </c>
      <c r="E4132" s="1"/>
      <c r="F4132" s="1"/>
    </row>
    <row r="4133" spans="1:6" ht="12.75" customHeight="1" x14ac:dyDescent="0.25">
      <c r="A4133" s="1">
        <v>7146</v>
      </c>
      <c r="B4133" s="1" t="s">
        <v>7563</v>
      </c>
      <c r="C4133" s="1" t="s">
        <v>5</v>
      </c>
      <c r="D4133" s="2" t="s">
        <v>7564</v>
      </c>
      <c r="E4133" s="1"/>
      <c r="F4133" s="1"/>
    </row>
    <row r="4134" spans="1:6" ht="12.75" customHeight="1" x14ac:dyDescent="0.25">
      <c r="A4134" s="1">
        <v>7138</v>
      </c>
      <c r="B4134" s="1" t="s">
        <v>7565</v>
      </c>
      <c r="C4134" s="1" t="s">
        <v>5</v>
      </c>
      <c r="D4134" s="2" t="s">
        <v>681</v>
      </c>
      <c r="E4134" s="1"/>
      <c r="F4134" s="1"/>
    </row>
    <row r="4135" spans="1:6" ht="12.75" customHeight="1" x14ac:dyDescent="0.25">
      <c r="A4135" s="1">
        <v>7139</v>
      </c>
      <c r="B4135" s="1" t="s">
        <v>7566</v>
      </c>
      <c r="C4135" s="1" t="s">
        <v>5</v>
      </c>
      <c r="D4135" s="2" t="s">
        <v>3591</v>
      </c>
      <c r="E4135" s="1"/>
      <c r="F4135" s="1"/>
    </row>
    <row r="4136" spans="1:6" ht="12.75" customHeight="1" x14ac:dyDescent="0.25">
      <c r="A4136" s="1">
        <v>7140</v>
      </c>
      <c r="B4136" s="1" t="s">
        <v>7567</v>
      </c>
      <c r="C4136" s="1" t="s">
        <v>5</v>
      </c>
      <c r="D4136" s="2" t="s">
        <v>91</v>
      </c>
      <c r="E4136" s="1"/>
      <c r="F4136" s="1"/>
    </row>
    <row r="4137" spans="1:6" ht="12.75" customHeight="1" x14ac:dyDescent="0.25">
      <c r="A4137" s="1">
        <v>7141</v>
      </c>
      <c r="B4137" s="1" t="s">
        <v>7568</v>
      </c>
      <c r="C4137" s="1" t="s">
        <v>5</v>
      </c>
      <c r="D4137" s="2" t="s">
        <v>5094</v>
      </c>
      <c r="E4137" s="1"/>
      <c r="F4137" s="1"/>
    </row>
    <row r="4138" spans="1:6" ht="12.75" customHeight="1" x14ac:dyDescent="0.25">
      <c r="A4138" s="1">
        <v>7143</v>
      </c>
      <c r="B4138" s="1" t="s">
        <v>7569</v>
      </c>
      <c r="C4138" s="1" t="s">
        <v>5</v>
      </c>
      <c r="D4138" s="2" t="s">
        <v>2846</v>
      </c>
      <c r="E4138" s="1"/>
      <c r="F4138" s="1"/>
    </row>
    <row r="4139" spans="1:6" ht="12.75" customHeight="1" x14ac:dyDescent="0.25">
      <c r="A4139" s="1">
        <v>7144</v>
      </c>
      <c r="B4139" s="1" t="s">
        <v>7570</v>
      </c>
      <c r="C4139" s="1" t="s">
        <v>5</v>
      </c>
      <c r="D4139" s="2" t="s">
        <v>5105</v>
      </c>
      <c r="E4139" s="1"/>
      <c r="F4139" s="1"/>
    </row>
    <row r="4140" spans="1:6" ht="12.75" customHeight="1" x14ac:dyDescent="0.25">
      <c r="A4140" s="1">
        <v>7145</v>
      </c>
      <c r="B4140" s="1" t="s">
        <v>7571</v>
      </c>
      <c r="C4140" s="1" t="s">
        <v>5</v>
      </c>
      <c r="D4140" s="2" t="s">
        <v>7572</v>
      </c>
      <c r="E4140" s="1"/>
      <c r="F4140" s="1"/>
    </row>
    <row r="4141" spans="1:6" ht="12.75" customHeight="1" x14ac:dyDescent="0.25">
      <c r="A4141" s="1">
        <v>7142</v>
      </c>
      <c r="B4141" s="1" t="s">
        <v>7573</v>
      </c>
      <c r="C4141" s="1" t="s">
        <v>5</v>
      </c>
      <c r="D4141" s="2" t="s">
        <v>7574</v>
      </c>
      <c r="E4141" s="1"/>
      <c r="F4141" s="1"/>
    </row>
    <row r="4142" spans="1:6" ht="12.75" customHeight="1" x14ac:dyDescent="0.25">
      <c r="A4142" s="1">
        <v>3593</v>
      </c>
      <c r="B4142" s="1" t="s">
        <v>7575</v>
      </c>
      <c r="C4142" s="1" t="s">
        <v>5</v>
      </c>
      <c r="D4142" s="2" t="s">
        <v>7576</v>
      </c>
      <c r="E4142" s="1"/>
      <c r="F4142" s="1"/>
    </row>
    <row r="4143" spans="1:6" ht="12.75" customHeight="1" x14ac:dyDescent="0.25">
      <c r="A4143" s="1">
        <v>3588</v>
      </c>
      <c r="B4143" s="1" t="s">
        <v>7577</v>
      </c>
      <c r="C4143" s="1" t="s">
        <v>5</v>
      </c>
      <c r="D4143" s="2" t="s">
        <v>7578</v>
      </c>
      <c r="E4143" s="1"/>
      <c r="F4143" s="1"/>
    </row>
    <row r="4144" spans="1:6" ht="12.75" customHeight="1" x14ac:dyDescent="0.25">
      <c r="A4144" s="1">
        <v>3585</v>
      </c>
      <c r="B4144" s="1" t="s">
        <v>7579</v>
      </c>
      <c r="C4144" s="1" t="s">
        <v>5</v>
      </c>
      <c r="D4144" s="2" t="s">
        <v>7580</v>
      </c>
      <c r="E4144" s="1"/>
      <c r="F4144" s="1"/>
    </row>
    <row r="4145" spans="1:6" ht="12.75" customHeight="1" x14ac:dyDescent="0.25">
      <c r="A4145" s="1">
        <v>3587</v>
      </c>
      <c r="B4145" s="1" t="s">
        <v>7581</v>
      </c>
      <c r="C4145" s="1" t="s">
        <v>5</v>
      </c>
      <c r="D4145" s="2" t="s">
        <v>7582</v>
      </c>
      <c r="E4145" s="1"/>
      <c r="F4145" s="1"/>
    </row>
    <row r="4146" spans="1:6" ht="12.75" customHeight="1" x14ac:dyDescent="0.25">
      <c r="A4146" s="1">
        <v>3590</v>
      </c>
      <c r="B4146" s="1" t="s">
        <v>7583</v>
      </c>
      <c r="C4146" s="1" t="s">
        <v>5</v>
      </c>
      <c r="D4146" s="2" t="s">
        <v>7584</v>
      </c>
      <c r="E4146" s="1"/>
      <c r="F4146" s="1"/>
    </row>
    <row r="4147" spans="1:6" ht="12.75" customHeight="1" x14ac:dyDescent="0.25">
      <c r="A4147" s="1">
        <v>3589</v>
      </c>
      <c r="B4147" s="1" t="s">
        <v>7585</v>
      </c>
      <c r="C4147" s="1" t="s">
        <v>5</v>
      </c>
      <c r="D4147" s="2" t="s">
        <v>7586</v>
      </c>
      <c r="E4147" s="1"/>
      <c r="F4147" s="1"/>
    </row>
    <row r="4148" spans="1:6" ht="12.75" customHeight="1" x14ac:dyDescent="0.25">
      <c r="A4148" s="1">
        <v>3586</v>
      </c>
      <c r="B4148" s="1" t="s">
        <v>7587</v>
      </c>
      <c r="C4148" s="1" t="s">
        <v>5</v>
      </c>
      <c r="D4148" s="2" t="s">
        <v>7588</v>
      </c>
      <c r="E4148" s="1"/>
      <c r="F4148" s="1"/>
    </row>
    <row r="4149" spans="1:6" ht="12.75" customHeight="1" x14ac:dyDescent="0.25">
      <c r="A4149" s="1">
        <v>3592</v>
      </c>
      <c r="B4149" s="1" t="s">
        <v>7589</v>
      </c>
      <c r="C4149" s="1" t="s">
        <v>5</v>
      </c>
      <c r="D4149" s="2" t="s">
        <v>7590</v>
      </c>
      <c r="E4149" s="1"/>
      <c r="F4149" s="1"/>
    </row>
    <row r="4150" spans="1:6" ht="12.75" customHeight="1" x14ac:dyDescent="0.25">
      <c r="A4150" s="1">
        <v>3591</v>
      </c>
      <c r="B4150" s="1" t="s">
        <v>7591</v>
      </c>
      <c r="C4150" s="1" t="s">
        <v>5</v>
      </c>
      <c r="D4150" s="2" t="s">
        <v>7592</v>
      </c>
      <c r="E4150" s="1"/>
      <c r="F4150" s="1"/>
    </row>
    <row r="4151" spans="1:6" ht="12.75" customHeight="1" x14ac:dyDescent="0.25">
      <c r="A4151" s="1">
        <v>40396</v>
      </c>
      <c r="B4151" s="1" t="s">
        <v>7593</v>
      </c>
      <c r="C4151" s="1" t="s">
        <v>5</v>
      </c>
      <c r="D4151" s="2" t="s">
        <v>7594</v>
      </c>
      <c r="E4151" s="1"/>
      <c r="F4151" s="1"/>
    </row>
    <row r="4152" spans="1:6" ht="12.75" customHeight="1" x14ac:dyDescent="0.25">
      <c r="A4152" s="1">
        <v>40395</v>
      </c>
      <c r="B4152" s="1" t="s">
        <v>7595</v>
      </c>
      <c r="C4152" s="1" t="s">
        <v>5</v>
      </c>
      <c r="D4152" s="2" t="s">
        <v>7596</v>
      </c>
      <c r="E4152" s="1"/>
      <c r="F4152" s="1"/>
    </row>
    <row r="4153" spans="1:6" ht="12.75" customHeight="1" x14ac:dyDescent="0.25">
      <c r="A4153" s="1">
        <v>40392</v>
      </c>
      <c r="B4153" s="1" t="s">
        <v>7597</v>
      </c>
      <c r="C4153" s="1" t="s">
        <v>5</v>
      </c>
      <c r="D4153" s="2" t="s">
        <v>7598</v>
      </c>
      <c r="E4153" s="1"/>
      <c r="F4153" s="1"/>
    </row>
    <row r="4154" spans="1:6" ht="12.75" customHeight="1" x14ac:dyDescent="0.25">
      <c r="A4154" s="1">
        <v>40394</v>
      </c>
      <c r="B4154" s="1" t="s">
        <v>7599</v>
      </c>
      <c r="C4154" s="1" t="s">
        <v>5</v>
      </c>
      <c r="D4154" s="2" t="s">
        <v>7600</v>
      </c>
      <c r="E4154" s="1"/>
      <c r="F4154" s="1"/>
    </row>
    <row r="4155" spans="1:6" ht="12.75" customHeight="1" x14ac:dyDescent="0.25">
      <c r="A4155" s="1">
        <v>40398</v>
      </c>
      <c r="B4155" s="1" t="s">
        <v>7601</v>
      </c>
      <c r="C4155" s="1" t="s">
        <v>5</v>
      </c>
      <c r="D4155" s="2" t="s">
        <v>7602</v>
      </c>
      <c r="E4155" s="1"/>
      <c r="F4155" s="1"/>
    </row>
    <row r="4156" spans="1:6" ht="12.75" customHeight="1" x14ac:dyDescent="0.25">
      <c r="A4156" s="1">
        <v>40397</v>
      </c>
      <c r="B4156" s="1" t="s">
        <v>7603</v>
      </c>
      <c r="C4156" s="1" t="s">
        <v>5</v>
      </c>
      <c r="D4156" s="2" t="s">
        <v>7604</v>
      </c>
      <c r="E4156" s="1"/>
      <c r="F4156" s="1"/>
    </row>
    <row r="4157" spans="1:6" ht="12.75" customHeight="1" x14ac:dyDescent="0.25">
      <c r="A4157" s="1">
        <v>40393</v>
      </c>
      <c r="B4157" s="1" t="s">
        <v>7605</v>
      </c>
      <c r="C4157" s="1" t="s">
        <v>5</v>
      </c>
      <c r="D4157" s="2" t="s">
        <v>7606</v>
      </c>
      <c r="E4157" s="1"/>
      <c r="F4157" s="1"/>
    </row>
    <row r="4158" spans="1:6" ht="12.75" customHeight="1" x14ac:dyDescent="0.25">
      <c r="A4158" s="1">
        <v>40399</v>
      </c>
      <c r="B4158" s="1" t="s">
        <v>7607</v>
      </c>
      <c r="C4158" s="1" t="s">
        <v>5</v>
      </c>
      <c r="D4158" s="2" t="s">
        <v>7608</v>
      </c>
      <c r="E4158" s="1"/>
      <c r="F4158" s="1"/>
    </row>
    <row r="4159" spans="1:6" ht="12.75" customHeight="1" x14ac:dyDescent="0.25">
      <c r="A4159" s="1">
        <v>39322</v>
      </c>
      <c r="B4159" s="1" t="s">
        <v>7609</v>
      </c>
      <c r="C4159" s="1" t="s">
        <v>5</v>
      </c>
      <c r="D4159" s="2" t="s">
        <v>5386</v>
      </c>
      <c r="E4159" s="1"/>
      <c r="F4159" s="1"/>
    </row>
    <row r="4160" spans="1:6" ht="12.75" customHeight="1" x14ac:dyDescent="0.25">
      <c r="A4160" s="1">
        <v>39289</v>
      </c>
      <c r="B4160" s="1" t="s">
        <v>7610</v>
      </c>
      <c r="C4160" s="1" t="s">
        <v>5</v>
      </c>
      <c r="D4160" s="2" t="s">
        <v>7611</v>
      </c>
      <c r="E4160" s="1"/>
      <c r="F4160" s="1"/>
    </row>
    <row r="4161" spans="1:6" ht="12.75" customHeight="1" x14ac:dyDescent="0.25">
      <c r="A4161" s="1">
        <v>39290</v>
      </c>
      <c r="B4161" s="1" t="s">
        <v>7612</v>
      </c>
      <c r="C4161" s="1" t="s">
        <v>5</v>
      </c>
      <c r="D4161" s="2" t="s">
        <v>7613</v>
      </c>
      <c r="E4161" s="1"/>
      <c r="F4161" s="1"/>
    </row>
    <row r="4162" spans="1:6" ht="12.75" customHeight="1" x14ac:dyDescent="0.25">
      <c r="A4162" s="1">
        <v>39291</v>
      </c>
      <c r="B4162" s="1" t="s">
        <v>7614</v>
      </c>
      <c r="C4162" s="1" t="s">
        <v>5</v>
      </c>
      <c r="D4162" s="2" t="s">
        <v>7615</v>
      </c>
      <c r="E4162" s="1"/>
      <c r="F4162" s="1"/>
    </row>
    <row r="4163" spans="1:6" ht="12.75" customHeight="1" x14ac:dyDescent="0.25">
      <c r="A4163" s="1">
        <v>41892</v>
      </c>
      <c r="B4163" s="1" t="s">
        <v>7616</v>
      </c>
      <c r="C4163" s="1" t="s">
        <v>5</v>
      </c>
      <c r="D4163" s="2" t="s">
        <v>7617</v>
      </c>
      <c r="E4163" s="1"/>
      <c r="F4163" s="1"/>
    </row>
    <row r="4164" spans="1:6" ht="12.75" customHeight="1" x14ac:dyDescent="0.25">
      <c r="A4164" s="1">
        <v>7048</v>
      </c>
      <c r="B4164" s="1" t="s">
        <v>7618</v>
      </c>
      <c r="C4164" s="1" t="s">
        <v>5</v>
      </c>
      <c r="D4164" s="2" t="s">
        <v>2575</v>
      </c>
      <c r="E4164" s="1"/>
      <c r="F4164" s="1"/>
    </row>
    <row r="4165" spans="1:6" ht="12.75" customHeight="1" x14ac:dyDescent="0.25">
      <c r="A4165" s="1">
        <v>7088</v>
      </c>
      <c r="B4165" s="1" t="s">
        <v>7619</v>
      </c>
      <c r="C4165" s="1" t="s">
        <v>5</v>
      </c>
      <c r="D4165" s="2" t="s">
        <v>1159</v>
      </c>
      <c r="E4165" s="1"/>
      <c r="F4165" s="1"/>
    </row>
    <row r="4166" spans="1:6" ht="12.75" customHeight="1" x14ac:dyDescent="0.25">
      <c r="A4166" s="1">
        <v>20179</v>
      </c>
      <c r="B4166" s="1" t="s">
        <v>7620</v>
      </c>
      <c r="C4166" s="1" t="s">
        <v>5</v>
      </c>
      <c r="D4166" s="2" t="s">
        <v>7621</v>
      </c>
      <c r="E4166" s="1"/>
      <c r="F4166" s="1"/>
    </row>
    <row r="4167" spans="1:6" ht="12.75" customHeight="1" x14ac:dyDescent="0.25">
      <c r="A4167" s="1">
        <v>20178</v>
      </c>
      <c r="B4167" s="1" t="s">
        <v>7622</v>
      </c>
      <c r="C4167" s="1" t="s">
        <v>5</v>
      </c>
      <c r="D4167" s="2" t="s">
        <v>7623</v>
      </c>
      <c r="E4167" s="1"/>
      <c r="F4167" s="1"/>
    </row>
    <row r="4168" spans="1:6" ht="12.75" customHeight="1" x14ac:dyDescent="0.25">
      <c r="A4168" s="1">
        <v>20180</v>
      </c>
      <c r="B4168" s="1" t="s">
        <v>7624</v>
      </c>
      <c r="C4168" s="1" t="s">
        <v>5</v>
      </c>
      <c r="D4168" s="2" t="s">
        <v>7625</v>
      </c>
      <c r="E4168" s="1"/>
      <c r="F4168" s="1"/>
    </row>
    <row r="4169" spans="1:6" ht="12.75" customHeight="1" x14ac:dyDescent="0.25">
      <c r="A4169" s="1">
        <v>20181</v>
      </c>
      <c r="B4169" s="1" t="s">
        <v>7626</v>
      </c>
      <c r="C4169" s="1" t="s">
        <v>5</v>
      </c>
      <c r="D4169" s="2" t="s">
        <v>7627</v>
      </c>
      <c r="E4169" s="1"/>
      <c r="F4169" s="1"/>
    </row>
    <row r="4170" spans="1:6" ht="12.75" customHeight="1" x14ac:dyDescent="0.25">
      <c r="A4170" s="1">
        <v>20177</v>
      </c>
      <c r="B4170" s="1" t="s">
        <v>7628</v>
      </c>
      <c r="C4170" s="1" t="s">
        <v>5</v>
      </c>
      <c r="D4170" s="2" t="s">
        <v>7629</v>
      </c>
      <c r="E4170" s="1"/>
      <c r="F4170" s="1"/>
    </row>
    <row r="4171" spans="1:6" ht="12.75" customHeight="1" x14ac:dyDescent="0.25">
      <c r="A4171" s="1">
        <v>7070</v>
      </c>
      <c r="B4171" s="1" t="s">
        <v>7630</v>
      </c>
      <c r="C4171" s="1" t="s">
        <v>5</v>
      </c>
      <c r="D4171" s="2" t="s">
        <v>7631</v>
      </c>
      <c r="E4171" s="1"/>
      <c r="F4171" s="1"/>
    </row>
    <row r="4172" spans="1:6" ht="12.75" customHeight="1" x14ac:dyDescent="0.25">
      <c r="A4172" s="1">
        <v>40945</v>
      </c>
      <c r="B4172" s="1" t="s">
        <v>7632</v>
      </c>
      <c r="C4172" s="1" t="s">
        <v>291</v>
      </c>
      <c r="D4172" s="2" t="s">
        <v>3962</v>
      </c>
      <c r="E4172" s="1"/>
      <c r="F4172" s="1"/>
    </row>
    <row r="4173" spans="1:6" ht="12.75" customHeight="1" x14ac:dyDescent="0.25">
      <c r="A4173" s="1">
        <v>40946</v>
      </c>
      <c r="B4173" s="1" t="s">
        <v>7634</v>
      </c>
      <c r="C4173" s="1" t="s">
        <v>294</v>
      </c>
      <c r="D4173" s="2" t="s">
        <v>9075</v>
      </c>
      <c r="E4173" s="1"/>
      <c r="F4173" s="1"/>
    </row>
    <row r="4174" spans="1:6" ht="12.75" customHeight="1" x14ac:dyDescent="0.25">
      <c r="A4174" s="1">
        <v>7153</v>
      </c>
      <c r="B4174" s="1" t="s">
        <v>7636</v>
      </c>
      <c r="C4174" s="1" t="s">
        <v>291</v>
      </c>
      <c r="D4174" s="2" t="s">
        <v>9076</v>
      </c>
      <c r="E4174" s="1"/>
      <c r="F4174" s="1"/>
    </row>
    <row r="4175" spans="1:6" ht="12.75" customHeight="1" x14ac:dyDescent="0.25">
      <c r="A4175" s="1">
        <v>41089</v>
      </c>
      <c r="B4175" s="1" t="s">
        <v>7637</v>
      </c>
      <c r="C4175" s="1" t="s">
        <v>294</v>
      </c>
      <c r="D4175" s="2" t="s">
        <v>9077</v>
      </c>
      <c r="E4175" s="1"/>
      <c r="F4175" s="1"/>
    </row>
    <row r="4176" spans="1:6" ht="12.75" customHeight="1" x14ac:dyDescent="0.25">
      <c r="A4176" s="1">
        <v>40943</v>
      </c>
      <c r="B4176" s="1" t="s">
        <v>7639</v>
      </c>
      <c r="C4176" s="1" t="s">
        <v>291</v>
      </c>
      <c r="D4176" s="2" t="s">
        <v>9078</v>
      </c>
      <c r="E4176" s="1"/>
      <c r="F4176" s="1"/>
    </row>
    <row r="4177" spans="1:6" ht="12.75" customHeight="1" x14ac:dyDescent="0.25">
      <c r="A4177" s="1">
        <v>40944</v>
      </c>
      <c r="B4177" s="1" t="s">
        <v>7641</v>
      </c>
      <c r="C4177" s="1" t="s">
        <v>294</v>
      </c>
      <c r="D4177" s="2" t="s">
        <v>9079</v>
      </c>
      <c r="E4177" s="1"/>
      <c r="F4177" s="1"/>
    </row>
    <row r="4178" spans="1:6" ht="12.75" customHeight="1" x14ac:dyDescent="0.25">
      <c r="A4178" s="1">
        <v>6175</v>
      </c>
      <c r="B4178" s="1" t="s">
        <v>7643</v>
      </c>
      <c r="C4178" s="1" t="s">
        <v>291</v>
      </c>
      <c r="D4178" s="2" t="s">
        <v>9080</v>
      </c>
      <c r="E4178" s="1"/>
      <c r="F4178" s="1"/>
    </row>
    <row r="4179" spans="1:6" ht="12.75" customHeight="1" x14ac:dyDescent="0.25">
      <c r="A4179" s="1">
        <v>41092</v>
      </c>
      <c r="B4179" s="1" t="s">
        <v>7644</v>
      </c>
      <c r="C4179" s="1" t="s">
        <v>294</v>
      </c>
      <c r="D4179" s="2" t="s">
        <v>9081</v>
      </c>
      <c r="E4179" s="1"/>
      <c r="F4179" s="1"/>
    </row>
    <row r="4180" spans="1:6" ht="12.75" customHeight="1" x14ac:dyDescent="0.25">
      <c r="A4180" s="1">
        <v>37712</v>
      </c>
      <c r="B4180" s="1" t="s">
        <v>7646</v>
      </c>
      <c r="C4180" s="1" t="s">
        <v>778</v>
      </c>
      <c r="D4180" s="2" t="s">
        <v>7647</v>
      </c>
      <c r="E4180" s="1"/>
      <c r="F4180" s="1"/>
    </row>
    <row r="4181" spans="1:6" ht="12.75" customHeight="1" x14ac:dyDescent="0.25">
      <c r="A4181" s="1">
        <v>34547</v>
      </c>
      <c r="B4181" s="1" t="s">
        <v>7648</v>
      </c>
      <c r="C4181" s="1" t="s">
        <v>90</v>
      </c>
      <c r="D4181" s="2" t="s">
        <v>4384</v>
      </c>
      <c r="E4181" s="1"/>
      <c r="F4181" s="1"/>
    </row>
    <row r="4182" spans="1:6" ht="12.75" customHeight="1" x14ac:dyDescent="0.25">
      <c r="A4182" s="1">
        <v>34548</v>
      </c>
      <c r="B4182" s="1" t="s">
        <v>7649</v>
      </c>
      <c r="C4182" s="1" t="s">
        <v>90</v>
      </c>
      <c r="D4182" s="2" t="s">
        <v>868</v>
      </c>
      <c r="E4182" s="1"/>
      <c r="F4182" s="1"/>
    </row>
    <row r="4183" spans="1:6" ht="12.75" customHeight="1" x14ac:dyDescent="0.25">
      <c r="A4183" s="1">
        <v>34558</v>
      </c>
      <c r="B4183" s="1" t="s">
        <v>7650</v>
      </c>
      <c r="C4183" s="1" t="s">
        <v>90</v>
      </c>
      <c r="D4183" s="2" t="s">
        <v>7047</v>
      </c>
      <c r="E4183" s="1"/>
      <c r="F4183" s="1"/>
    </row>
    <row r="4184" spans="1:6" ht="12.75" customHeight="1" x14ac:dyDescent="0.25">
      <c r="A4184" s="1">
        <v>34550</v>
      </c>
      <c r="B4184" s="1" t="s">
        <v>7651</v>
      </c>
      <c r="C4184" s="1" t="s">
        <v>90</v>
      </c>
      <c r="D4184" s="2" t="s">
        <v>7652</v>
      </c>
      <c r="E4184" s="1"/>
      <c r="F4184" s="1"/>
    </row>
    <row r="4185" spans="1:6" ht="12.75" customHeight="1" x14ac:dyDescent="0.25">
      <c r="A4185" s="1">
        <v>34557</v>
      </c>
      <c r="B4185" s="1" t="s">
        <v>7653</v>
      </c>
      <c r="C4185" s="1" t="s">
        <v>90</v>
      </c>
      <c r="D4185" s="2" t="s">
        <v>388</v>
      </c>
      <c r="E4185" s="1"/>
      <c r="F4185" s="1"/>
    </row>
    <row r="4186" spans="1:6" ht="12.75" customHeight="1" x14ac:dyDescent="0.25">
      <c r="A4186" s="1">
        <v>37411</v>
      </c>
      <c r="B4186" s="1" t="s">
        <v>7654</v>
      </c>
      <c r="C4186" s="1" t="s">
        <v>778</v>
      </c>
      <c r="D4186" s="2" t="s">
        <v>7655</v>
      </c>
      <c r="E4186" s="1"/>
      <c r="F4186" s="1"/>
    </row>
    <row r="4187" spans="1:6" ht="12.75" customHeight="1" x14ac:dyDescent="0.25">
      <c r="A4187" s="1">
        <v>39508</v>
      </c>
      <c r="B4187" s="1" t="s">
        <v>7656</v>
      </c>
      <c r="C4187" s="1" t="s">
        <v>778</v>
      </c>
      <c r="D4187" s="2" t="s">
        <v>3811</v>
      </c>
      <c r="E4187" s="1"/>
      <c r="F4187" s="1"/>
    </row>
    <row r="4188" spans="1:6" ht="12.75" customHeight="1" x14ac:dyDescent="0.25">
      <c r="A4188" s="1">
        <v>39507</v>
      </c>
      <c r="B4188" s="1" t="s">
        <v>7657</v>
      </c>
      <c r="C4188" s="1" t="s">
        <v>778</v>
      </c>
      <c r="D4188" s="2" t="s">
        <v>7658</v>
      </c>
      <c r="E4188" s="1"/>
      <c r="F4188" s="1"/>
    </row>
    <row r="4189" spans="1:6" ht="12.75" customHeight="1" x14ac:dyDescent="0.25">
      <c r="A4189" s="1">
        <v>7155</v>
      </c>
      <c r="B4189" s="1" t="s">
        <v>7659</v>
      </c>
      <c r="C4189" s="1" t="s">
        <v>778</v>
      </c>
      <c r="D4189" s="2" t="s">
        <v>5396</v>
      </c>
      <c r="E4189" s="1"/>
      <c r="F4189" s="1"/>
    </row>
    <row r="4190" spans="1:6" ht="12.75" customHeight="1" x14ac:dyDescent="0.25">
      <c r="A4190" s="1">
        <v>42406</v>
      </c>
      <c r="B4190" s="1" t="s">
        <v>7660</v>
      </c>
      <c r="C4190" s="1" t="s">
        <v>778</v>
      </c>
      <c r="D4190" s="2" t="s">
        <v>7661</v>
      </c>
      <c r="E4190" s="1"/>
      <c r="F4190" s="1"/>
    </row>
    <row r="4191" spans="1:6" ht="12.75" customHeight="1" x14ac:dyDescent="0.25">
      <c r="A4191" s="1">
        <v>7156</v>
      </c>
      <c r="B4191" s="1" t="s">
        <v>7662</v>
      </c>
      <c r="C4191" s="1" t="s">
        <v>778</v>
      </c>
      <c r="D4191" s="2" t="s">
        <v>7663</v>
      </c>
      <c r="E4191" s="1"/>
      <c r="F4191" s="1"/>
    </row>
    <row r="4192" spans="1:6" ht="12.75" customHeight="1" x14ac:dyDescent="0.25">
      <c r="A4192" s="1">
        <v>43127</v>
      </c>
      <c r="B4192" s="1" t="s">
        <v>7664</v>
      </c>
      <c r="C4192" s="1" t="s">
        <v>778</v>
      </c>
      <c r="D4192" s="2" t="s">
        <v>5543</v>
      </c>
      <c r="E4192" s="1"/>
      <c r="F4192" s="1"/>
    </row>
    <row r="4193" spans="1:6" ht="12.75" customHeight="1" x14ac:dyDescent="0.25">
      <c r="A4193" s="1">
        <v>10917</v>
      </c>
      <c r="B4193" s="1" t="s">
        <v>7665</v>
      </c>
      <c r="C4193" s="1" t="s">
        <v>778</v>
      </c>
      <c r="D4193" s="2" t="s">
        <v>7666</v>
      </c>
      <c r="E4193" s="1"/>
      <c r="F4193" s="1"/>
    </row>
    <row r="4194" spans="1:6" ht="12.75" customHeight="1" x14ac:dyDescent="0.25">
      <c r="A4194" s="1">
        <v>21141</v>
      </c>
      <c r="B4194" s="1" t="s">
        <v>7667</v>
      </c>
      <c r="C4194" s="1" t="s">
        <v>778</v>
      </c>
      <c r="D4194" s="2" t="s">
        <v>1912</v>
      </c>
      <c r="E4194" s="1"/>
      <c r="F4194" s="1"/>
    </row>
    <row r="4195" spans="1:6" ht="12.75" customHeight="1" x14ac:dyDescent="0.25">
      <c r="A4195" s="1">
        <v>39509</v>
      </c>
      <c r="B4195" s="1" t="s">
        <v>7668</v>
      </c>
      <c r="C4195" s="1" t="s">
        <v>778</v>
      </c>
      <c r="D4195" s="2" t="s">
        <v>7669</v>
      </c>
      <c r="E4195" s="1"/>
      <c r="F4195" s="1"/>
    </row>
    <row r="4196" spans="1:6" ht="12.75" customHeight="1" x14ac:dyDescent="0.25">
      <c r="A4196" s="1">
        <v>44529</v>
      </c>
      <c r="B4196" s="1" t="s">
        <v>7670</v>
      </c>
      <c r="C4196" s="1" t="s">
        <v>778</v>
      </c>
      <c r="D4196" s="2" t="s">
        <v>3379</v>
      </c>
      <c r="E4196" s="1"/>
      <c r="F4196" s="1"/>
    </row>
    <row r="4197" spans="1:6" ht="12.75" customHeight="1" x14ac:dyDescent="0.25">
      <c r="A4197" s="1">
        <v>7167</v>
      </c>
      <c r="B4197" s="1" t="s">
        <v>7671</v>
      </c>
      <c r="C4197" s="1" t="s">
        <v>778</v>
      </c>
      <c r="D4197" s="2" t="s">
        <v>7672</v>
      </c>
      <c r="E4197" s="1"/>
      <c r="F4197" s="1"/>
    </row>
    <row r="4198" spans="1:6" ht="12.75" customHeight="1" x14ac:dyDescent="0.25">
      <c r="A4198" s="1">
        <v>10928</v>
      </c>
      <c r="B4198" s="1" t="s">
        <v>7673</v>
      </c>
      <c r="C4198" s="1" t="s">
        <v>778</v>
      </c>
      <c r="D4198" s="2" t="s">
        <v>3921</v>
      </c>
      <c r="E4198" s="1"/>
      <c r="F4198" s="1"/>
    </row>
    <row r="4199" spans="1:6" ht="12.75" customHeight="1" x14ac:dyDescent="0.25">
      <c r="A4199" s="1">
        <v>10933</v>
      </c>
      <c r="B4199" s="1" t="s">
        <v>7674</v>
      </c>
      <c r="C4199" s="1" t="s">
        <v>778</v>
      </c>
      <c r="D4199" s="2" t="s">
        <v>4589</v>
      </c>
      <c r="E4199" s="1"/>
      <c r="F4199" s="1"/>
    </row>
    <row r="4200" spans="1:6" ht="12.75" customHeight="1" x14ac:dyDescent="0.25">
      <c r="A4200" s="1">
        <v>7158</v>
      </c>
      <c r="B4200" s="1" t="s">
        <v>7675</v>
      </c>
      <c r="C4200" s="1" t="s">
        <v>778</v>
      </c>
      <c r="D4200" s="2" t="s">
        <v>7676</v>
      </c>
      <c r="E4200" s="1"/>
      <c r="F4200" s="1"/>
    </row>
    <row r="4201" spans="1:6" ht="12.75" customHeight="1" x14ac:dyDescent="0.25">
      <c r="A4201" s="1">
        <v>10927</v>
      </c>
      <c r="B4201" s="1" t="s">
        <v>7677</v>
      </c>
      <c r="C4201" s="1" t="s">
        <v>778</v>
      </c>
      <c r="D4201" s="2" t="s">
        <v>7678</v>
      </c>
      <c r="E4201" s="1"/>
      <c r="F4201" s="1"/>
    </row>
    <row r="4202" spans="1:6" ht="12.75" customHeight="1" x14ac:dyDescent="0.25">
      <c r="A4202" s="1">
        <v>7162</v>
      </c>
      <c r="B4202" s="1" t="s">
        <v>7679</v>
      </c>
      <c r="C4202" s="1" t="s">
        <v>778</v>
      </c>
      <c r="D4202" s="2" t="s">
        <v>7680</v>
      </c>
      <c r="E4202" s="1"/>
      <c r="F4202" s="1"/>
    </row>
    <row r="4203" spans="1:6" ht="12.75" customHeight="1" x14ac:dyDescent="0.25">
      <c r="A4203" s="1">
        <v>10932</v>
      </c>
      <c r="B4203" s="1" t="s">
        <v>7681</v>
      </c>
      <c r="C4203" s="1" t="s">
        <v>778</v>
      </c>
      <c r="D4203" s="2" t="s">
        <v>7682</v>
      </c>
      <c r="E4203" s="1"/>
      <c r="F4203" s="1"/>
    </row>
    <row r="4204" spans="1:6" ht="12.75" customHeight="1" x14ac:dyDescent="0.25">
      <c r="A4204" s="1">
        <v>10937</v>
      </c>
      <c r="B4204" s="1" t="s">
        <v>7683</v>
      </c>
      <c r="C4204" s="1" t="s">
        <v>778</v>
      </c>
      <c r="D4204" s="2" t="s">
        <v>7684</v>
      </c>
      <c r="E4204" s="1"/>
      <c r="F4204" s="1"/>
    </row>
    <row r="4205" spans="1:6" ht="12.75" customHeight="1" x14ac:dyDescent="0.25">
      <c r="A4205" s="1">
        <v>10935</v>
      </c>
      <c r="B4205" s="1" t="s">
        <v>7685</v>
      </c>
      <c r="C4205" s="1" t="s">
        <v>778</v>
      </c>
      <c r="D4205" s="2" t="s">
        <v>7686</v>
      </c>
      <c r="E4205" s="1"/>
      <c r="F4205" s="1"/>
    </row>
    <row r="4206" spans="1:6" ht="12.75" customHeight="1" x14ac:dyDescent="0.25">
      <c r="A4206" s="1">
        <v>10931</v>
      </c>
      <c r="B4206" s="1" t="s">
        <v>7687</v>
      </c>
      <c r="C4206" s="1" t="s">
        <v>778</v>
      </c>
      <c r="D4206" s="2" t="s">
        <v>212</v>
      </c>
      <c r="E4206" s="1"/>
      <c r="F4206" s="1"/>
    </row>
    <row r="4207" spans="1:6" ht="12.75" customHeight="1" x14ac:dyDescent="0.25">
      <c r="A4207" s="1">
        <v>7164</v>
      </c>
      <c r="B4207" s="1" t="s">
        <v>7688</v>
      </c>
      <c r="C4207" s="1" t="s">
        <v>778</v>
      </c>
      <c r="D4207" s="2" t="s">
        <v>7689</v>
      </c>
      <c r="E4207" s="1"/>
      <c r="F4207" s="1"/>
    </row>
    <row r="4208" spans="1:6" ht="12.75" customHeight="1" x14ac:dyDescent="0.25">
      <c r="A4208" s="1">
        <v>36887</v>
      </c>
      <c r="B4208" s="1" t="s">
        <v>7690</v>
      </c>
      <c r="C4208" s="1" t="s">
        <v>778</v>
      </c>
      <c r="D4208" s="2" t="s">
        <v>7691</v>
      </c>
      <c r="E4208" s="1"/>
      <c r="F4208" s="1"/>
    </row>
    <row r="4209" spans="1:6" ht="12.75" customHeight="1" x14ac:dyDescent="0.25">
      <c r="A4209" s="1">
        <v>34630</v>
      </c>
      <c r="B4209" s="1" t="s">
        <v>7692</v>
      </c>
      <c r="C4209" s="1" t="s">
        <v>5</v>
      </c>
      <c r="D4209" s="2" t="s">
        <v>7693</v>
      </c>
      <c r="E4209" s="1"/>
      <c r="F4209" s="1"/>
    </row>
    <row r="4210" spans="1:6" ht="12.75" customHeight="1" x14ac:dyDescent="0.25">
      <c r="A4210" s="1">
        <v>7161</v>
      </c>
      <c r="B4210" s="1" t="s">
        <v>7694</v>
      </c>
      <c r="C4210" s="1" t="s">
        <v>778</v>
      </c>
      <c r="D4210" s="2" t="s">
        <v>2841</v>
      </c>
      <c r="E4210" s="1"/>
      <c r="F4210" s="1"/>
    </row>
    <row r="4211" spans="1:6" ht="12.75" customHeight="1" x14ac:dyDescent="0.25">
      <c r="A4211" s="1">
        <v>7170</v>
      </c>
      <c r="B4211" s="1" t="s">
        <v>7695</v>
      </c>
      <c r="C4211" s="1" t="s">
        <v>778</v>
      </c>
      <c r="D4211" s="2" t="s">
        <v>5926</v>
      </c>
      <c r="E4211" s="1"/>
      <c r="F4211" s="1"/>
    </row>
    <row r="4212" spans="1:6" ht="12.75" customHeight="1" x14ac:dyDescent="0.25">
      <c r="A4212" s="1">
        <v>37524</v>
      </c>
      <c r="B4212" s="1" t="s">
        <v>7696</v>
      </c>
      <c r="C4212" s="1" t="s">
        <v>90</v>
      </c>
      <c r="D4212" s="2" t="s">
        <v>358</v>
      </c>
      <c r="E4212" s="1"/>
      <c r="F4212" s="1"/>
    </row>
    <row r="4213" spans="1:6" ht="12.75" customHeight="1" x14ac:dyDescent="0.25">
      <c r="A4213" s="1">
        <v>37525</v>
      </c>
      <c r="B4213" s="1" t="s">
        <v>7697</v>
      </c>
      <c r="C4213" s="1" t="s">
        <v>90</v>
      </c>
      <c r="D4213" s="2" t="s">
        <v>933</v>
      </c>
      <c r="E4213" s="1"/>
      <c r="F4213" s="1"/>
    </row>
    <row r="4214" spans="1:6" ht="12.75" customHeight="1" x14ac:dyDescent="0.25">
      <c r="A4214" s="1">
        <v>36789</v>
      </c>
      <c r="B4214" s="1" t="s">
        <v>7698</v>
      </c>
      <c r="C4214" s="1" t="s">
        <v>5</v>
      </c>
      <c r="D4214" s="2" t="s">
        <v>358</v>
      </c>
      <c r="E4214" s="1"/>
      <c r="F4214" s="1"/>
    </row>
    <row r="4215" spans="1:6" ht="12.75" customHeight="1" x14ac:dyDescent="0.25">
      <c r="A4215" s="1">
        <v>7173</v>
      </c>
      <c r="B4215" s="1" t="s">
        <v>7699</v>
      </c>
      <c r="C4215" s="1" t="s">
        <v>6005</v>
      </c>
      <c r="D4215" s="2" t="s">
        <v>7700</v>
      </c>
      <c r="E4215" s="1"/>
      <c r="F4215" s="1"/>
    </row>
    <row r="4216" spans="1:6" ht="12.75" customHeight="1" x14ac:dyDescent="0.25">
      <c r="A4216" s="1">
        <v>7175</v>
      </c>
      <c r="B4216" s="1" t="s">
        <v>7701</v>
      </c>
      <c r="C4216" s="1" t="s">
        <v>5</v>
      </c>
      <c r="D4216" s="2" t="s">
        <v>7702</v>
      </c>
      <c r="E4216" s="1"/>
      <c r="F4216" s="1"/>
    </row>
    <row r="4217" spans="1:6" ht="12.75" customHeight="1" x14ac:dyDescent="0.25">
      <c r="A4217" s="1">
        <v>40741</v>
      </c>
      <c r="B4217" s="1" t="s">
        <v>7703</v>
      </c>
      <c r="C4217" s="1" t="s">
        <v>5</v>
      </c>
      <c r="D4217" s="2" t="s">
        <v>7704</v>
      </c>
      <c r="E4217" s="1"/>
      <c r="F4217" s="1"/>
    </row>
    <row r="4218" spans="1:6" ht="12.75" customHeight="1" x14ac:dyDescent="0.25">
      <c r="A4218" s="1">
        <v>7184</v>
      </c>
      <c r="B4218" s="1" t="s">
        <v>7705</v>
      </c>
      <c r="C4218" s="1" t="s">
        <v>778</v>
      </c>
      <c r="D4218" s="2" t="s">
        <v>7706</v>
      </c>
      <c r="E4218" s="1"/>
      <c r="F4218" s="1"/>
    </row>
    <row r="4219" spans="1:6" ht="12.75" customHeight="1" x14ac:dyDescent="0.25">
      <c r="A4219" s="1">
        <v>34458</v>
      </c>
      <c r="B4219" s="1" t="s">
        <v>7707</v>
      </c>
      <c r="C4219" s="1" t="s">
        <v>5</v>
      </c>
      <c r="D4219" s="2" t="s">
        <v>7708</v>
      </c>
      <c r="E4219" s="1"/>
      <c r="F4219" s="1"/>
    </row>
    <row r="4220" spans="1:6" ht="12.75" customHeight="1" x14ac:dyDescent="0.25">
      <c r="A4220" s="1">
        <v>34464</v>
      </c>
      <c r="B4220" s="1" t="s">
        <v>7709</v>
      </c>
      <c r="C4220" s="1" t="s">
        <v>5</v>
      </c>
      <c r="D4220" s="2" t="s">
        <v>7710</v>
      </c>
      <c r="E4220" s="1"/>
      <c r="F4220" s="1"/>
    </row>
    <row r="4221" spans="1:6" ht="12.75" customHeight="1" x14ac:dyDescent="0.25">
      <c r="A4221" s="1">
        <v>34468</v>
      </c>
      <c r="B4221" s="1" t="s">
        <v>7711</v>
      </c>
      <c r="C4221" s="1" t="s">
        <v>5</v>
      </c>
      <c r="D4221" s="2" t="s">
        <v>7712</v>
      </c>
      <c r="E4221" s="1"/>
      <c r="F4221" s="1"/>
    </row>
    <row r="4222" spans="1:6" ht="12.75" customHeight="1" x14ac:dyDescent="0.25">
      <c r="A4222" s="1">
        <v>34473</v>
      </c>
      <c r="B4222" s="1" t="s">
        <v>7713</v>
      </c>
      <c r="C4222" s="1" t="s">
        <v>5</v>
      </c>
      <c r="D4222" s="2" t="s">
        <v>7714</v>
      </c>
      <c r="E4222" s="1"/>
      <c r="F4222" s="1"/>
    </row>
    <row r="4223" spans="1:6" ht="12.75" customHeight="1" x14ac:dyDescent="0.25">
      <c r="A4223" s="1">
        <v>34480</v>
      </c>
      <c r="B4223" s="1" t="s">
        <v>7715</v>
      </c>
      <c r="C4223" s="1" t="s">
        <v>5</v>
      </c>
      <c r="D4223" s="2" t="s">
        <v>7716</v>
      </c>
      <c r="E4223" s="1"/>
      <c r="F4223" s="1"/>
    </row>
    <row r="4224" spans="1:6" ht="12.75" customHeight="1" x14ac:dyDescent="0.25">
      <c r="A4224" s="1">
        <v>34486</v>
      </c>
      <c r="B4224" s="1" t="s">
        <v>7717</v>
      </c>
      <c r="C4224" s="1" t="s">
        <v>5</v>
      </c>
      <c r="D4224" s="2" t="s">
        <v>7718</v>
      </c>
      <c r="E4224" s="1"/>
      <c r="F4224" s="1"/>
    </row>
    <row r="4225" spans="1:6" ht="12.75" customHeight="1" x14ac:dyDescent="0.25">
      <c r="A4225" s="1">
        <v>7190</v>
      </c>
      <c r="B4225" s="1" t="s">
        <v>7719</v>
      </c>
      <c r="C4225" s="1" t="s">
        <v>5</v>
      </c>
      <c r="D4225" s="2" t="s">
        <v>2520</v>
      </c>
      <c r="E4225" s="1"/>
      <c r="F4225" s="1"/>
    </row>
    <row r="4226" spans="1:6" ht="12.75" customHeight="1" x14ac:dyDescent="0.25">
      <c r="A4226" s="1">
        <v>34417</v>
      </c>
      <c r="B4226" s="1" t="s">
        <v>7720</v>
      </c>
      <c r="C4226" s="1" t="s">
        <v>5</v>
      </c>
      <c r="D4226" s="2" t="s">
        <v>222</v>
      </c>
      <c r="E4226" s="1"/>
      <c r="F4226" s="1"/>
    </row>
    <row r="4227" spans="1:6" ht="12.75" customHeight="1" x14ac:dyDescent="0.25">
      <c r="A4227" s="1">
        <v>7213</v>
      </c>
      <c r="B4227" s="1" t="s">
        <v>7721</v>
      </c>
      <c r="C4227" s="1" t="s">
        <v>778</v>
      </c>
      <c r="D4227" s="2" t="s">
        <v>7722</v>
      </c>
      <c r="E4227" s="1"/>
      <c r="F4227" s="1"/>
    </row>
    <row r="4228" spans="1:6" ht="12.75" customHeight="1" x14ac:dyDescent="0.25">
      <c r="A4228" s="1">
        <v>7195</v>
      </c>
      <c r="B4228" s="1" t="s">
        <v>7723</v>
      </c>
      <c r="C4228" s="1" t="s">
        <v>5</v>
      </c>
      <c r="D4228" s="2" t="s">
        <v>7724</v>
      </c>
      <c r="E4228" s="1"/>
      <c r="F4228" s="1"/>
    </row>
    <row r="4229" spans="1:6" ht="12.75" customHeight="1" x14ac:dyDescent="0.25">
      <c r="A4229" s="1">
        <v>7186</v>
      </c>
      <c r="B4229" s="1" t="s">
        <v>7725</v>
      </c>
      <c r="C4229" s="1" t="s">
        <v>5</v>
      </c>
      <c r="D4229" s="2" t="s">
        <v>7726</v>
      </c>
      <c r="E4229" s="1"/>
      <c r="F4229" s="1"/>
    </row>
    <row r="4230" spans="1:6" ht="12.75" customHeight="1" x14ac:dyDescent="0.25">
      <c r="A4230" s="1">
        <v>7194</v>
      </c>
      <c r="B4230" s="1" t="s">
        <v>7727</v>
      </c>
      <c r="C4230" s="1" t="s">
        <v>778</v>
      </c>
      <c r="D4230" s="2" t="s">
        <v>7728</v>
      </c>
      <c r="E4230" s="1"/>
      <c r="F4230" s="1"/>
    </row>
    <row r="4231" spans="1:6" ht="12.75" customHeight="1" x14ac:dyDescent="0.25">
      <c r="A4231" s="1">
        <v>7197</v>
      </c>
      <c r="B4231" s="1" t="s">
        <v>7729</v>
      </c>
      <c r="C4231" s="1" t="s">
        <v>5</v>
      </c>
      <c r="D4231" s="2" t="s">
        <v>7730</v>
      </c>
      <c r="E4231" s="1"/>
      <c r="F4231" s="1"/>
    </row>
    <row r="4232" spans="1:6" ht="12.75" customHeight="1" x14ac:dyDescent="0.25">
      <c r="A4232" s="1">
        <v>7192</v>
      </c>
      <c r="B4232" s="1" t="s">
        <v>7731</v>
      </c>
      <c r="C4232" s="1" t="s">
        <v>5</v>
      </c>
      <c r="D4232" s="2" t="s">
        <v>7732</v>
      </c>
      <c r="E4232" s="1"/>
      <c r="F4232" s="1"/>
    </row>
    <row r="4233" spans="1:6" ht="12.75" customHeight="1" x14ac:dyDescent="0.25">
      <c r="A4233" s="1">
        <v>7193</v>
      </c>
      <c r="B4233" s="1" t="s">
        <v>7733</v>
      </c>
      <c r="C4233" s="1" t="s">
        <v>5</v>
      </c>
      <c r="D4233" s="2" t="s">
        <v>7734</v>
      </c>
      <c r="E4233" s="1"/>
      <c r="F4233" s="1"/>
    </row>
    <row r="4234" spans="1:6" ht="12.75" customHeight="1" x14ac:dyDescent="0.25">
      <c r="A4234" s="1">
        <v>7189</v>
      </c>
      <c r="B4234" s="1" t="s">
        <v>7735</v>
      </c>
      <c r="C4234" s="1" t="s">
        <v>5</v>
      </c>
      <c r="D4234" s="2" t="s">
        <v>7736</v>
      </c>
      <c r="E4234" s="1"/>
      <c r="F4234" s="1"/>
    </row>
    <row r="4235" spans="1:6" ht="12.75" customHeight="1" x14ac:dyDescent="0.25">
      <c r="A4235" s="1">
        <v>34402</v>
      </c>
      <c r="B4235" s="1" t="s">
        <v>7737</v>
      </c>
      <c r="C4235" s="1" t="s">
        <v>5</v>
      </c>
      <c r="D4235" s="2" t="s">
        <v>7738</v>
      </c>
      <c r="E4235" s="1"/>
      <c r="F4235" s="1"/>
    </row>
    <row r="4236" spans="1:6" ht="12.75" customHeight="1" x14ac:dyDescent="0.25">
      <c r="A4236" s="1">
        <v>7245</v>
      </c>
      <c r="B4236" s="1" t="s">
        <v>7739</v>
      </c>
      <c r="C4236" s="1" t="s">
        <v>5</v>
      </c>
      <c r="D4236" s="2" t="s">
        <v>7740</v>
      </c>
      <c r="E4236" s="1"/>
      <c r="F4236" s="1"/>
    </row>
    <row r="4237" spans="1:6" ht="12.75" customHeight="1" x14ac:dyDescent="0.25">
      <c r="A4237" s="1">
        <v>34425</v>
      </c>
      <c r="B4237" s="1" t="s">
        <v>7741</v>
      </c>
      <c r="C4237" s="1" t="s">
        <v>5</v>
      </c>
      <c r="D4237" s="2" t="s">
        <v>7742</v>
      </c>
      <c r="E4237" s="1"/>
      <c r="F4237" s="1"/>
    </row>
    <row r="4238" spans="1:6" ht="12.75" customHeight="1" x14ac:dyDescent="0.25">
      <c r="A4238" s="1">
        <v>7223</v>
      </c>
      <c r="B4238" s="1" t="s">
        <v>7743</v>
      </c>
      <c r="C4238" s="1" t="s">
        <v>5</v>
      </c>
      <c r="D4238" s="2" t="s">
        <v>7744</v>
      </c>
      <c r="E4238" s="1"/>
      <c r="F4238" s="1"/>
    </row>
    <row r="4239" spans="1:6" ht="12.75" customHeight="1" x14ac:dyDescent="0.25">
      <c r="A4239" s="1">
        <v>7234</v>
      </c>
      <c r="B4239" s="1" t="s">
        <v>7745</v>
      </c>
      <c r="C4239" s="1" t="s">
        <v>5</v>
      </c>
      <c r="D4239" s="2" t="s">
        <v>7746</v>
      </c>
      <c r="E4239" s="1"/>
      <c r="F4239" s="1"/>
    </row>
    <row r="4240" spans="1:6" ht="12.75" customHeight="1" x14ac:dyDescent="0.25">
      <c r="A4240" s="1">
        <v>7224</v>
      </c>
      <c r="B4240" s="1" t="s">
        <v>7747</v>
      </c>
      <c r="C4240" s="1" t="s">
        <v>5</v>
      </c>
      <c r="D4240" s="2" t="s">
        <v>7748</v>
      </c>
      <c r="E4240" s="1"/>
      <c r="F4240" s="1"/>
    </row>
    <row r="4241" spans="1:6" ht="12.75" customHeight="1" x14ac:dyDescent="0.25">
      <c r="A4241" s="1">
        <v>7225</v>
      </c>
      <c r="B4241" s="1" t="s">
        <v>7749</v>
      </c>
      <c r="C4241" s="1" t="s">
        <v>5</v>
      </c>
      <c r="D4241" s="2" t="s">
        <v>7750</v>
      </c>
      <c r="E4241" s="1"/>
      <c r="F4241" s="1"/>
    </row>
    <row r="4242" spans="1:6" ht="12.75" customHeight="1" x14ac:dyDescent="0.25">
      <c r="A4242" s="1">
        <v>7226</v>
      </c>
      <c r="B4242" s="1" t="s">
        <v>7751</v>
      </c>
      <c r="C4242" s="1" t="s">
        <v>5</v>
      </c>
      <c r="D4242" s="2" t="s">
        <v>7752</v>
      </c>
      <c r="E4242" s="1"/>
      <c r="F4242" s="1"/>
    </row>
    <row r="4243" spans="1:6" ht="12.75" customHeight="1" x14ac:dyDescent="0.25">
      <c r="A4243" s="1">
        <v>7227</v>
      </c>
      <c r="B4243" s="1" t="s">
        <v>7753</v>
      </c>
      <c r="C4243" s="1" t="s">
        <v>5</v>
      </c>
      <c r="D4243" s="2" t="s">
        <v>7754</v>
      </c>
      <c r="E4243" s="1"/>
      <c r="F4243" s="1"/>
    </row>
    <row r="4244" spans="1:6" ht="12.75" customHeight="1" x14ac:dyDescent="0.25">
      <c r="A4244" s="1">
        <v>7212</v>
      </c>
      <c r="B4244" s="1" t="s">
        <v>7755</v>
      </c>
      <c r="C4244" s="1" t="s">
        <v>5</v>
      </c>
      <c r="D4244" s="2" t="s">
        <v>7756</v>
      </c>
      <c r="E4244" s="1"/>
      <c r="F4244" s="1"/>
    </row>
    <row r="4245" spans="1:6" ht="12.75" customHeight="1" x14ac:dyDescent="0.25">
      <c r="A4245" s="1">
        <v>7229</v>
      </c>
      <c r="B4245" s="1" t="s">
        <v>7757</v>
      </c>
      <c r="C4245" s="1" t="s">
        <v>5</v>
      </c>
      <c r="D4245" s="2" t="s">
        <v>7758</v>
      </c>
      <c r="E4245" s="1"/>
      <c r="F4245" s="1"/>
    </row>
    <row r="4246" spans="1:6" ht="12.75" customHeight="1" x14ac:dyDescent="0.25">
      <c r="A4246" s="1">
        <v>7230</v>
      </c>
      <c r="B4246" s="1" t="s">
        <v>7759</v>
      </c>
      <c r="C4246" s="1" t="s">
        <v>5</v>
      </c>
      <c r="D4246" s="2" t="s">
        <v>7760</v>
      </c>
      <c r="E4246" s="1"/>
      <c r="F4246" s="1"/>
    </row>
    <row r="4247" spans="1:6" ht="12.75" customHeight="1" x14ac:dyDescent="0.25">
      <c r="A4247" s="1">
        <v>7231</v>
      </c>
      <c r="B4247" s="1" t="s">
        <v>7761</v>
      </c>
      <c r="C4247" s="1" t="s">
        <v>5</v>
      </c>
      <c r="D4247" s="2" t="s">
        <v>7762</v>
      </c>
      <c r="E4247" s="1"/>
      <c r="F4247" s="1"/>
    </row>
    <row r="4248" spans="1:6" ht="12.75" customHeight="1" x14ac:dyDescent="0.25">
      <c r="A4248" s="1">
        <v>7220</v>
      </c>
      <c r="B4248" s="1" t="s">
        <v>7763</v>
      </c>
      <c r="C4248" s="1" t="s">
        <v>5</v>
      </c>
      <c r="D4248" s="2" t="s">
        <v>7764</v>
      </c>
      <c r="E4248" s="1"/>
      <c r="F4248" s="1"/>
    </row>
    <row r="4249" spans="1:6" ht="12.75" customHeight="1" x14ac:dyDescent="0.25">
      <c r="A4249" s="1">
        <v>34447</v>
      </c>
      <c r="B4249" s="1" t="s">
        <v>7765</v>
      </c>
      <c r="C4249" s="1" t="s">
        <v>5</v>
      </c>
      <c r="D4249" s="2" t="s">
        <v>7766</v>
      </c>
      <c r="E4249" s="1"/>
      <c r="F4249" s="1"/>
    </row>
    <row r="4250" spans="1:6" ht="12.75" customHeight="1" x14ac:dyDescent="0.25">
      <c r="A4250" s="1">
        <v>7233</v>
      </c>
      <c r="B4250" s="1" t="s">
        <v>7767</v>
      </c>
      <c r="C4250" s="1" t="s">
        <v>5</v>
      </c>
      <c r="D4250" s="2" t="s">
        <v>7768</v>
      </c>
      <c r="E4250" s="1"/>
      <c r="F4250" s="1"/>
    </row>
    <row r="4251" spans="1:6" ht="12.75" customHeight="1" x14ac:dyDescent="0.25">
      <c r="A4251" s="1">
        <v>40740</v>
      </c>
      <c r="B4251" s="1" t="s">
        <v>7769</v>
      </c>
      <c r="C4251" s="1" t="s">
        <v>778</v>
      </c>
      <c r="D4251" s="2" t="s">
        <v>7770</v>
      </c>
      <c r="E4251" s="1"/>
      <c r="F4251" s="1"/>
    </row>
    <row r="4252" spans="1:6" ht="12.75" customHeight="1" x14ac:dyDescent="0.25">
      <c r="A4252" s="1">
        <v>25007</v>
      </c>
      <c r="B4252" s="1" t="s">
        <v>7771</v>
      </c>
      <c r="C4252" s="1" t="s">
        <v>778</v>
      </c>
      <c r="D4252" s="2" t="s">
        <v>5486</v>
      </c>
      <c r="E4252" s="1"/>
      <c r="F4252" s="1"/>
    </row>
    <row r="4253" spans="1:6" ht="12.75" customHeight="1" x14ac:dyDescent="0.25">
      <c r="A4253" s="1">
        <v>43071</v>
      </c>
      <c r="B4253" s="1" t="s">
        <v>7772</v>
      </c>
      <c r="C4253" s="1" t="s">
        <v>778</v>
      </c>
      <c r="D4253" s="2" t="s">
        <v>7773</v>
      </c>
      <c r="E4253" s="1"/>
      <c r="F4253" s="1"/>
    </row>
    <row r="4254" spans="1:6" ht="12.75" customHeight="1" x14ac:dyDescent="0.25">
      <c r="A4254" s="1">
        <v>39520</v>
      </c>
      <c r="B4254" s="1" t="s">
        <v>7774</v>
      </c>
      <c r="C4254" s="1" t="s">
        <v>778</v>
      </c>
      <c r="D4254" s="2" t="s">
        <v>7775</v>
      </c>
      <c r="E4254" s="1"/>
      <c r="F4254" s="1"/>
    </row>
    <row r="4255" spans="1:6" ht="12.75" customHeight="1" x14ac:dyDescent="0.25">
      <c r="A4255" s="1">
        <v>39521</v>
      </c>
      <c r="B4255" s="1" t="s">
        <v>7776</v>
      </c>
      <c r="C4255" s="1" t="s">
        <v>778</v>
      </c>
      <c r="D4255" s="2" t="s">
        <v>7777</v>
      </c>
      <c r="E4255" s="1"/>
      <c r="F4255" s="1"/>
    </row>
    <row r="4256" spans="1:6" ht="12.75" customHeight="1" x14ac:dyDescent="0.25">
      <c r="A4256" s="1">
        <v>39522</v>
      </c>
      <c r="B4256" s="1" t="s">
        <v>7778</v>
      </c>
      <c r="C4256" s="1" t="s">
        <v>778</v>
      </c>
      <c r="D4256" s="2" t="s">
        <v>7779</v>
      </c>
      <c r="E4256" s="1"/>
      <c r="F4256" s="1"/>
    </row>
    <row r="4257" spans="1:6" ht="12.75" customHeight="1" x14ac:dyDescent="0.25">
      <c r="A4257" s="1">
        <v>7243</v>
      </c>
      <c r="B4257" s="1" t="s">
        <v>7780</v>
      </c>
      <c r="C4257" s="1" t="s">
        <v>778</v>
      </c>
      <c r="D4257" s="2" t="s">
        <v>7781</v>
      </c>
      <c r="E4257" s="1"/>
      <c r="F4257" s="1"/>
    </row>
    <row r="4258" spans="1:6" ht="12.75" customHeight="1" x14ac:dyDescent="0.25">
      <c r="A4258" s="1">
        <v>11067</v>
      </c>
      <c r="B4258" s="1" t="s">
        <v>7782</v>
      </c>
      <c r="C4258" s="1" t="s">
        <v>5</v>
      </c>
      <c r="D4258" s="2" t="s">
        <v>7783</v>
      </c>
      <c r="E4258" s="1"/>
      <c r="F4258" s="1"/>
    </row>
    <row r="4259" spans="1:6" ht="12.75" customHeight="1" x14ac:dyDescent="0.25">
      <c r="A4259" s="1">
        <v>11068</v>
      </c>
      <c r="B4259" s="1" t="s">
        <v>7784</v>
      </c>
      <c r="C4259" s="1" t="s">
        <v>5</v>
      </c>
      <c r="D4259" s="2" t="s">
        <v>7785</v>
      </c>
      <c r="E4259" s="1"/>
      <c r="F4259" s="1"/>
    </row>
    <row r="4260" spans="1:6" ht="12.75" customHeight="1" x14ac:dyDescent="0.25">
      <c r="A4260" s="1">
        <v>7246</v>
      </c>
      <c r="B4260" s="1" t="s">
        <v>7786</v>
      </c>
      <c r="C4260" s="1" t="s">
        <v>5</v>
      </c>
      <c r="D4260" s="2" t="s">
        <v>7787</v>
      </c>
      <c r="E4260" s="1"/>
      <c r="F4260" s="1"/>
    </row>
    <row r="4261" spans="1:6" ht="12.75" customHeight="1" x14ac:dyDescent="0.25">
      <c r="A4261" s="1">
        <v>41097</v>
      </c>
      <c r="B4261" s="1" t="s">
        <v>7788</v>
      </c>
      <c r="C4261" s="1" t="s">
        <v>294</v>
      </c>
      <c r="D4261" s="2" t="s">
        <v>9082</v>
      </c>
      <c r="E4261" s="1"/>
      <c r="F4261" s="1"/>
    </row>
    <row r="4262" spans="1:6" ht="12.75" customHeight="1" x14ac:dyDescent="0.25">
      <c r="A4262" s="1">
        <v>12869</v>
      </c>
      <c r="B4262" s="1" t="s">
        <v>7790</v>
      </c>
      <c r="C4262" s="1" t="s">
        <v>291</v>
      </c>
      <c r="D4262" s="2" t="s">
        <v>3717</v>
      </c>
      <c r="E4262" s="1"/>
      <c r="F4262" s="1"/>
    </row>
    <row r="4263" spans="1:6" ht="12.75" customHeight="1" x14ac:dyDescent="0.25">
      <c r="A4263" s="1">
        <v>1574</v>
      </c>
      <c r="B4263" s="1" t="s">
        <v>7791</v>
      </c>
      <c r="C4263" s="1" t="s">
        <v>5</v>
      </c>
      <c r="D4263" s="2" t="s">
        <v>3675</v>
      </c>
      <c r="E4263" s="1"/>
      <c r="F4263" s="1"/>
    </row>
    <row r="4264" spans="1:6" ht="12.75" customHeight="1" x14ac:dyDescent="0.25">
      <c r="A4264" s="1">
        <v>1581</v>
      </c>
      <c r="B4264" s="1" t="s">
        <v>7792</v>
      </c>
      <c r="C4264" s="1" t="s">
        <v>5</v>
      </c>
      <c r="D4264" s="2" t="s">
        <v>258</v>
      </c>
      <c r="E4264" s="1"/>
      <c r="F4264" s="1"/>
    </row>
    <row r="4265" spans="1:6" ht="12.75" customHeight="1" x14ac:dyDescent="0.25">
      <c r="A4265" s="1">
        <v>1575</v>
      </c>
      <c r="B4265" s="1" t="s">
        <v>7793</v>
      </c>
      <c r="C4265" s="1" t="s">
        <v>5</v>
      </c>
      <c r="D4265" s="2" t="s">
        <v>1002</v>
      </c>
      <c r="E4265" s="1"/>
      <c r="F4265" s="1"/>
    </row>
    <row r="4266" spans="1:6" ht="12.75" customHeight="1" x14ac:dyDescent="0.25">
      <c r="A4266" s="1">
        <v>1570</v>
      </c>
      <c r="B4266" s="1" t="s">
        <v>7794</v>
      </c>
      <c r="C4266" s="1" t="s">
        <v>5</v>
      </c>
      <c r="D4266" s="2" t="s">
        <v>4640</v>
      </c>
      <c r="E4266" s="1"/>
      <c r="F4266" s="1"/>
    </row>
    <row r="4267" spans="1:6" ht="12.75" customHeight="1" x14ac:dyDescent="0.25">
      <c r="A4267" s="1">
        <v>1576</v>
      </c>
      <c r="B4267" s="1" t="s">
        <v>7795</v>
      </c>
      <c r="C4267" s="1" t="s">
        <v>5</v>
      </c>
      <c r="D4267" s="2" t="s">
        <v>42</v>
      </c>
      <c r="E4267" s="1"/>
      <c r="F4267" s="1"/>
    </row>
    <row r="4268" spans="1:6" ht="12.75" customHeight="1" x14ac:dyDescent="0.25">
      <c r="A4268" s="1">
        <v>1577</v>
      </c>
      <c r="B4268" s="1" t="s">
        <v>7796</v>
      </c>
      <c r="C4268" s="1" t="s">
        <v>5</v>
      </c>
      <c r="D4268" s="2" t="s">
        <v>4488</v>
      </c>
      <c r="E4268" s="1"/>
      <c r="F4268" s="1"/>
    </row>
    <row r="4269" spans="1:6" ht="12.75" customHeight="1" x14ac:dyDescent="0.25">
      <c r="A4269" s="1">
        <v>1571</v>
      </c>
      <c r="B4269" s="1" t="s">
        <v>7797</v>
      </c>
      <c r="C4269" s="1" t="s">
        <v>5</v>
      </c>
      <c r="D4269" s="2" t="s">
        <v>3587</v>
      </c>
      <c r="E4269" s="1"/>
      <c r="F4269" s="1"/>
    </row>
    <row r="4270" spans="1:6" ht="12.75" customHeight="1" x14ac:dyDescent="0.25">
      <c r="A4270" s="1">
        <v>1578</v>
      </c>
      <c r="B4270" s="1" t="s">
        <v>7798</v>
      </c>
      <c r="C4270" s="1" t="s">
        <v>5</v>
      </c>
      <c r="D4270" s="2" t="s">
        <v>6126</v>
      </c>
      <c r="E4270" s="1"/>
      <c r="F4270" s="1"/>
    </row>
    <row r="4271" spans="1:6" ht="12.75" customHeight="1" x14ac:dyDescent="0.25">
      <c r="A4271" s="1">
        <v>1573</v>
      </c>
      <c r="B4271" s="1" t="s">
        <v>7799</v>
      </c>
      <c r="C4271" s="1" t="s">
        <v>5</v>
      </c>
      <c r="D4271" s="2" t="s">
        <v>5323</v>
      </c>
      <c r="E4271" s="1"/>
      <c r="F4271" s="1"/>
    </row>
    <row r="4272" spans="1:6" ht="12.75" customHeight="1" x14ac:dyDescent="0.25">
      <c r="A4272" s="1">
        <v>1579</v>
      </c>
      <c r="B4272" s="1" t="s">
        <v>7800</v>
      </c>
      <c r="C4272" s="1" t="s">
        <v>5</v>
      </c>
      <c r="D4272" s="2" t="s">
        <v>7801</v>
      </c>
      <c r="E4272" s="1"/>
      <c r="F4272" s="1"/>
    </row>
    <row r="4273" spans="1:6" ht="12.75" customHeight="1" x14ac:dyDescent="0.25">
      <c r="A4273" s="1">
        <v>1580</v>
      </c>
      <c r="B4273" s="1" t="s">
        <v>7802</v>
      </c>
      <c r="C4273" s="1" t="s">
        <v>5</v>
      </c>
      <c r="D4273" s="2" t="s">
        <v>2827</v>
      </c>
      <c r="E4273" s="1"/>
      <c r="F4273" s="1"/>
    </row>
    <row r="4274" spans="1:6" ht="12.75" customHeight="1" x14ac:dyDescent="0.25">
      <c r="A4274" s="1">
        <v>39321</v>
      </c>
      <c r="B4274" s="1" t="s">
        <v>7803</v>
      </c>
      <c r="C4274" s="1" t="s">
        <v>5</v>
      </c>
      <c r="D4274" s="2" t="s">
        <v>6086</v>
      </c>
      <c r="E4274" s="1"/>
      <c r="F4274" s="1"/>
    </row>
    <row r="4275" spans="1:6" ht="12.75" customHeight="1" x14ac:dyDescent="0.25">
      <c r="A4275" s="1">
        <v>39319</v>
      </c>
      <c r="B4275" s="1" t="s">
        <v>7804</v>
      </c>
      <c r="C4275" s="1" t="s">
        <v>5</v>
      </c>
      <c r="D4275" s="2" t="s">
        <v>3438</v>
      </c>
      <c r="E4275" s="1"/>
      <c r="F4275" s="1"/>
    </row>
    <row r="4276" spans="1:6" ht="12.75" customHeight="1" x14ac:dyDescent="0.25">
      <c r="A4276" s="1">
        <v>39320</v>
      </c>
      <c r="B4276" s="1" t="s">
        <v>7805</v>
      </c>
      <c r="C4276" s="1" t="s">
        <v>5</v>
      </c>
      <c r="D4276" s="2" t="s">
        <v>7806</v>
      </c>
      <c r="E4276" s="1"/>
      <c r="F4276" s="1"/>
    </row>
    <row r="4277" spans="1:6" ht="12.75" customHeight="1" x14ac:dyDescent="0.25">
      <c r="A4277" s="1">
        <v>1591</v>
      </c>
      <c r="B4277" s="1" t="s">
        <v>7807</v>
      </c>
      <c r="C4277" s="1" t="s">
        <v>5</v>
      </c>
      <c r="D4277" s="2" t="s">
        <v>7808</v>
      </c>
      <c r="E4277" s="1"/>
      <c r="F4277" s="1"/>
    </row>
    <row r="4278" spans="1:6" ht="12.75" customHeight="1" x14ac:dyDescent="0.25">
      <c r="A4278" s="1">
        <v>1547</v>
      </c>
      <c r="B4278" s="1" t="s">
        <v>7809</v>
      </c>
      <c r="C4278" s="1" t="s">
        <v>5</v>
      </c>
      <c r="D4278" s="2" t="s">
        <v>7810</v>
      </c>
      <c r="E4278" s="1"/>
      <c r="F4278" s="1"/>
    </row>
    <row r="4279" spans="1:6" ht="12.75" customHeight="1" x14ac:dyDescent="0.25">
      <c r="A4279" s="1">
        <v>38196</v>
      </c>
      <c r="B4279" s="1" t="s">
        <v>7811</v>
      </c>
      <c r="C4279" s="1" t="s">
        <v>5</v>
      </c>
      <c r="D4279" s="2" t="s">
        <v>7812</v>
      </c>
      <c r="E4279" s="1"/>
      <c r="F4279" s="1"/>
    </row>
    <row r="4280" spans="1:6" ht="12.75" customHeight="1" x14ac:dyDescent="0.25">
      <c r="A4280" s="1">
        <v>1543</v>
      </c>
      <c r="B4280" s="1" t="s">
        <v>7813</v>
      </c>
      <c r="C4280" s="1" t="s">
        <v>5</v>
      </c>
      <c r="D4280" s="2" t="s">
        <v>7814</v>
      </c>
      <c r="E4280" s="1"/>
      <c r="F4280" s="1"/>
    </row>
    <row r="4281" spans="1:6" ht="12.75" customHeight="1" x14ac:dyDescent="0.25">
      <c r="A4281" s="1">
        <v>1585</v>
      </c>
      <c r="B4281" s="1" t="s">
        <v>7815</v>
      </c>
      <c r="C4281" s="1" t="s">
        <v>5</v>
      </c>
      <c r="D4281" s="2" t="s">
        <v>6126</v>
      </c>
      <c r="E4281" s="1"/>
      <c r="F4281" s="1"/>
    </row>
    <row r="4282" spans="1:6" ht="12.75" customHeight="1" x14ac:dyDescent="0.25">
      <c r="A4282" s="1">
        <v>1593</v>
      </c>
      <c r="B4282" s="1" t="s">
        <v>7816</v>
      </c>
      <c r="C4282" s="1" t="s">
        <v>5</v>
      </c>
      <c r="D4282" s="2" t="s">
        <v>7817</v>
      </c>
      <c r="E4282" s="1"/>
      <c r="F4282" s="1"/>
    </row>
    <row r="4283" spans="1:6" ht="12.75" customHeight="1" x14ac:dyDescent="0.25">
      <c r="A4283" s="1">
        <v>11838</v>
      </c>
      <c r="B4283" s="1" t="s">
        <v>7818</v>
      </c>
      <c r="C4283" s="1" t="s">
        <v>5</v>
      </c>
      <c r="D4283" s="2" t="s">
        <v>7819</v>
      </c>
      <c r="E4283" s="1"/>
      <c r="F4283" s="1"/>
    </row>
    <row r="4284" spans="1:6" ht="12.75" customHeight="1" x14ac:dyDescent="0.25">
      <c r="A4284" s="1">
        <v>1594</v>
      </c>
      <c r="B4284" s="1" t="s">
        <v>7820</v>
      </c>
      <c r="C4284" s="1" t="s">
        <v>5</v>
      </c>
      <c r="D4284" s="2" t="s">
        <v>7821</v>
      </c>
      <c r="E4284" s="1"/>
      <c r="F4284" s="1"/>
    </row>
    <row r="4285" spans="1:6" ht="12.75" customHeight="1" x14ac:dyDescent="0.25">
      <c r="A4285" s="1">
        <v>1586</v>
      </c>
      <c r="B4285" s="1" t="s">
        <v>7822</v>
      </c>
      <c r="C4285" s="1" t="s">
        <v>5</v>
      </c>
      <c r="D4285" s="2" t="s">
        <v>3857</v>
      </c>
      <c r="E4285" s="1"/>
      <c r="F4285" s="1"/>
    </row>
    <row r="4286" spans="1:6" ht="12.75" customHeight="1" x14ac:dyDescent="0.25">
      <c r="A4286" s="1">
        <v>11839</v>
      </c>
      <c r="B4286" s="1" t="s">
        <v>7823</v>
      </c>
      <c r="C4286" s="1" t="s">
        <v>5</v>
      </c>
      <c r="D4286" s="2" t="s">
        <v>7824</v>
      </c>
      <c r="E4286" s="1"/>
      <c r="F4286" s="1"/>
    </row>
    <row r="4287" spans="1:6" ht="12.75" customHeight="1" x14ac:dyDescent="0.25">
      <c r="A4287" s="1">
        <v>1587</v>
      </c>
      <c r="B4287" s="1" t="s">
        <v>7825</v>
      </c>
      <c r="C4287" s="1" t="s">
        <v>5</v>
      </c>
      <c r="D4287" s="2" t="s">
        <v>6706</v>
      </c>
      <c r="E4287" s="1"/>
      <c r="F4287" s="1"/>
    </row>
    <row r="4288" spans="1:6" ht="12.75" customHeight="1" x14ac:dyDescent="0.25">
      <c r="A4288" s="1">
        <v>1545</v>
      </c>
      <c r="B4288" s="1" t="s">
        <v>7826</v>
      </c>
      <c r="C4288" s="1" t="s">
        <v>5</v>
      </c>
      <c r="D4288" s="2" t="s">
        <v>7827</v>
      </c>
      <c r="E4288" s="1"/>
      <c r="F4288" s="1"/>
    </row>
    <row r="4289" spans="1:6" ht="12.75" customHeight="1" x14ac:dyDescent="0.25">
      <c r="A4289" s="1">
        <v>1588</v>
      </c>
      <c r="B4289" s="1" t="s">
        <v>7828</v>
      </c>
      <c r="C4289" s="1" t="s">
        <v>5</v>
      </c>
      <c r="D4289" s="2" t="s">
        <v>7829</v>
      </c>
      <c r="E4289" s="1"/>
      <c r="F4289" s="1"/>
    </row>
    <row r="4290" spans="1:6" ht="12.75" customHeight="1" x14ac:dyDescent="0.25">
      <c r="A4290" s="1">
        <v>1535</v>
      </c>
      <c r="B4290" s="1" t="s">
        <v>7830</v>
      </c>
      <c r="C4290" s="1" t="s">
        <v>5</v>
      </c>
      <c r="D4290" s="2" t="s">
        <v>7831</v>
      </c>
      <c r="E4290" s="1"/>
      <c r="F4290" s="1"/>
    </row>
    <row r="4291" spans="1:6" ht="12.75" customHeight="1" x14ac:dyDescent="0.25">
      <c r="A4291" s="1">
        <v>1589</v>
      </c>
      <c r="B4291" s="1" t="s">
        <v>7832</v>
      </c>
      <c r="C4291" s="1" t="s">
        <v>5</v>
      </c>
      <c r="D4291" s="2" t="s">
        <v>7833</v>
      </c>
      <c r="E4291" s="1"/>
      <c r="F4291" s="1"/>
    </row>
    <row r="4292" spans="1:6" ht="12.75" customHeight="1" x14ac:dyDescent="0.25">
      <c r="A4292" s="1">
        <v>1546</v>
      </c>
      <c r="B4292" s="1" t="s">
        <v>7834</v>
      </c>
      <c r="C4292" s="1" t="s">
        <v>5</v>
      </c>
      <c r="D4292" s="2" t="s">
        <v>7835</v>
      </c>
      <c r="E4292" s="1"/>
      <c r="F4292" s="1"/>
    </row>
    <row r="4293" spans="1:6" ht="12.75" customHeight="1" x14ac:dyDescent="0.25">
      <c r="A4293" s="1">
        <v>1590</v>
      </c>
      <c r="B4293" s="1" t="s">
        <v>7836</v>
      </c>
      <c r="C4293" s="1" t="s">
        <v>5</v>
      </c>
      <c r="D4293" s="2" t="s">
        <v>4128</v>
      </c>
      <c r="E4293" s="1"/>
      <c r="F4293" s="1"/>
    </row>
    <row r="4294" spans="1:6" ht="12.75" customHeight="1" x14ac:dyDescent="0.25">
      <c r="A4294" s="1">
        <v>1542</v>
      </c>
      <c r="B4294" s="1" t="s">
        <v>7837</v>
      </c>
      <c r="C4294" s="1" t="s">
        <v>5</v>
      </c>
      <c r="D4294" s="2" t="s">
        <v>7838</v>
      </c>
      <c r="E4294" s="1"/>
      <c r="F4294" s="1"/>
    </row>
    <row r="4295" spans="1:6" ht="12.75" customHeight="1" x14ac:dyDescent="0.25">
      <c r="A4295" s="1">
        <v>38415</v>
      </c>
      <c r="B4295" s="1" t="s">
        <v>7839</v>
      </c>
      <c r="C4295" s="1" t="s">
        <v>5</v>
      </c>
      <c r="D4295" s="2" t="s">
        <v>7840</v>
      </c>
      <c r="E4295" s="1"/>
      <c r="F4295" s="1"/>
    </row>
    <row r="4296" spans="1:6" ht="12.75" customHeight="1" x14ac:dyDescent="0.25">
      <c r="A4296" s="1">
        <v>38414</v>
      </c>
      <c r="B4296" s="1" t="s">
        <v>7841</v>
      </c>
      <c r="C4296" s="1" t="s">
        <v>5</v>
      </c>
      <c r="D4296" s="2" t="s">
        <v>7842</v>
      </c>
      <c r="E4296" s="1"/>
      <c r="F4296" s="1"/>
    </row>
    <row r="4297" spans="1:6" ht="12.75" customHeight="1" x14ac:dyDescent="0.25">
      <c r="A4297" s="1">
        <v>38128</v>
      </c>
      <c r="B4297" s="1" t="s">
        <v>7843</v>
      </c>
      <c r="C4297" s="1" t="s">
        <v>97</v>
      </c>
      <c r="D4297" s="2" t="s">
        <v>2653</v>
      </c>
      <c r="E4297" s="1"/>
      <c r="F4297" s="1"/>
    </row>
    <row r="4298" spans="1:6" ht="12.75" customHeight="1" x14ac:dyDescent="0.25">
      <c r="A4298" s="1">
        <v>7253</v>
      </c>
      <c r="B4298" s="1" t="s">
        <v>7844</v>
      </c>
      <c r="C4298" s="1" t="s">
        <v>288</v>
      </c>
      <c r="D4298" s="2" t="s">
        <v>7845</v>
      </c>
      <c r="E4298" s="1"/>
      <c r="F4298" s="1"/>
    </row>
    <row r="4299" spans="1:6" ht="12.75" customHeight="1" x14ac:dyDescent="0.25">
      <c r="A4299" s="1">
        <v>4806</v>
      </c>
      <c r="B4299" s="1" t="s">
        <v>7846</v>
      </c>
      <c r="C4299" s="1" t="s">
        <v>90</v>
      </c>
      <c r="D4299" s="2" t="s">
        <v>7494</v>
      </c>
      <c r="E4299" s="1"/>
      <c r="F4299" s="1"/>
    </row>
    <row r="4300" spans="1:6" ht="12.75" customHeight="1" x14ac:dyDescent="0.25">
      <c r="A4300" s="1">
        <v>34401</v>
      </c>
      <c r="B4300" s="1" t="s">
        <v>7847</v>
      </c>
      <c r="C4300" s="1" t="s">
        <v>5</v>
      </c>
      <c r="D4300" s="2" t="s">
        <v>7848</v>
      </c>
      <c r="E4300" s="1"/>
      <c r="F4300" s="1"/>
    </row>
    <row r="4301" spans="1:6" ht="12.75" customHeight="1" x14ac:dyDescent="0.25">
      <c r="A4301" s="1">
        <v>7260</v>
      </c>
      <c r="B4301" s="1" t="s">
        <v>7849</v>
      </c>
      <c r="C4301" s="1" t="s">
        <v>5</v>
      </c>
      <c r="D4301" s="2" t="s">
        <v>7850</v>
      </c>
      <c r="E4301" s="1"/>
      <c r="F4301" s="1"/>
    </row>
    <row r="4302" spans="1:6" ht="12.75" customHeight="1" x14ac:dyDescent="0.25">
      <c r="A4302" s="1">
        <v>7256</v>
      </c>
      <c r="B4302" s="1" t="s">
        <v>7851</v>
      </c>
      <c r="C4302" s="1" t="s">
        <v>5</v>
      </c>
      <c r="D4302" s="2" t="s">
        <v>5539</v>
      </c>
      <c r="E4302" s="1"/>
      <c r="F4302" s="1"/>
    </row>
    <row r="4303" spans="1:6" ht="12.75" customHeight="1" x14ac:dyDescent="0.25">
      <c r="A4303" s="1">
        <v>7258</v>
      </c>
      <c r="B4303" s="1" t="s">
        <v>7852</v>
      </c>
      <c r="C4303" s="1" t="s">
        <v>5</v>
      </c>
      <c r="D4303" s="2" t="s">
        <v>609</v>
      </c>
      <c r="E4303" s="1"/>
      <c r="F4303" s="1"/>
    </row>
    <row r="4304" spans="1:6" ht="12.75" customHeight="1" x14ac:dyDescent="0.25">
      <c r="A4304" s="1">
        <v>34400</v>
      </c>
      <c r="B4304" s="1" t="s">
        <v>7853</v>
      </c>
      <c r="C4304" s="1" t="s">
        <v>5</v>
      </c>
      <c r="D4304" s="2" t="s">
        <v>3119</v>
      </c>
      <c r="E4304" s="1"/>
      <c r="F4304" s="1"/>
    </row>
    <row r="4305" spans="1:6" ht="12.75" customHeight="1" x14ac:dyDescent="0.25">
      <c r="A4305" s="1">
        <v>10617</v>
      </c>
      <c r="B4305" s="1" t="s">
        <v>7854</v>
      </c>
      <c r="C4305" s="1" t="s">
        <v>5</v>
      </c>
      <c r="D4305" s="2" t="s">
        <v>7855</v>
      </c>
      <c r="E4305" s="1"/>
      <c r="F4305" s="1"/>
    </row>
    <row r="4306" spans="1:6" ht="12.75" customHeight="1" x14ac:dyDescent="0.25">
      <c r="A4306" s="1">
        <v>44261</v>
      </c>
      <c r="B4306" s="1" t="s">
        <v>7856</v>
      </c>
      <c r="C4306" s="1" t="s">
        <v>5</v>
      </c>
      <c r="D4306" s="2" t="s">
        <v>7857</v>
      </c>
      <c r="E4306" s="1"/>
      <c r="F4306" s="1"/>
    </row>
    <row r="4307" spans="1:6" ht="12.75" customHeight="1" x14ac:dyDescent="0.25">
      <c r="A4307" s="1">
        <v>7274</v>
      </c>
      <c r="B4307" s="1" t="s">
        <v>7858</v>
      </c>
      <c r="C4307" s="1" t="s">
        <v>5</v>
      </c>
      <c r="D4307" s="2" t="s">
        <v>7859</v>
      </c>
      <c r="E4307" s="1"/>
      <c r="F4307" s="1"/>
    </row>
    <row r="4308" spans="1:6" ht="12.75" customHeight="1" x14ac:dyDescent="0.25">
      <c r="A4308" s="1">
        <v>44326</v>
      </c>
      <c r="B4308" s="1" t="s">
        <v>7860</v>
      </c>
      <c r="C4308" s="1" t="s">
        <v>5</v>
      </c>
      <c r="D4308" s="2" t="s">
        <v>7861</v>
      </c>
      <c r="E4308" s="1"/>
      <c r="F4308" s="1"/>
    </row>
    <row r="4309" spans="1:6" ht="12.75" customHeight="1" x14ac:dyDescent="0.25">
      <c r="A4309" s="1">
        <v>154</v>
      </c>
      <c r="B4309" s="1" t="s">
        <v>7862</v>
      </c>
      <c r="C4309" s="1" t="s">
        <v>100</v>
      </c>
      <c r="D4309" s="2" t="s">
        <v>7863</v>
      </c>
      <c r="E4309" s="1"/>
      <c r="F4309" s="1"/>
    </row>
    <row r="4310" spans="1:6" ht="12.75" customHeight="1" x14ac:dyDescent="0.25">
      <c r="A4310" s="1">
        <v>38121</v>
      </c>
      <c r="B4310" s="1" t="s">
        <v>7864</v>
      </c>
      <c r="C4310" s="1" t="s">
        <v>100</v>
      </c>
      <c r="D4310" s="2" t="s">
        <v>1983</v>
      </c>
      <c r="E4310" s="1"/>
      <c r="F4310" s="1"/>
    </row>
    <row r="4311" spans="1:6" ht="12.75" customHeight="1" x14ac:dyDescent="0.25">
      <c r="A4311" s="1">
        <v>43776</v>
      </c>
      <c r="B4311" s="1" t="s">
        <v>7865</v>
      </c>
      <c r="C4311" s="1" t="s">
        <v>100</v>
      </c>
      <c r="D4311" s="2" t="s">
        <v>7866</v>
      </c>
      <c r="E4311" s="1"/>
      <c r="F4311" s="1"/>
    </row>
    <row r="4312" spans="1:6" ht="12.75" customHeight="1" x14ac:dyDescent="0.25">
      <c r="A4312" s="1">
        <v>7343</v>
      </c>
      <c r="B4312" s="1" t="s">
        <v>7867</v>
      </c>
      <c r="C4312" s="1" t="s">
        <v>100</v>
      </c>
      <c r="D4312" s="2" t="s">
        <v>6975</v>
      </c>
      <c r="E4312" s="1"/>
      <c r="F4312" s="1"/>
    </row>
    <row r="4313" spans="1:6" ht="12.75" customHeight="1" x14ac:dyDescent="0.25">
      <c r="A4313" s="1">
        <v>7348</v>
      </c>
      <c r="B4313" s="1" t="s">
        <v>7868</v>
      </c>
      <c r="C4313" s="1" t="s">
        <v>100</v>
      </c>
      <c r="D4313" s="2" t="s">
        <v>256</v>
      </c>
      <c r="E4313" s="1"/>
      <c r="F4313" s="1"/>
    </row>
    <row r="4314" spans="1:6" ht="12.75" customHeight="1" x14ac:dyDescent="0.25">
      <c r="A4314" s="1">
        <v>7313</v>
      </c>
      <c r="B4314" s="1" t="s">
        <v>7869</v>
      </c>
      <c r="C4314" s="1" t="s">
        <v>100</v>
      </c>
      <c r="D4314" s="2" t="s">
        <v>6283</v>
      </c>
      <c r="E4314" s="1"/>
      <c r="F4314" s="1"/>
    </row>
    <row r="4315" spans="1:6" ht="12.75" customHeight="1" x14ac:dyDescent="0.25">
      <c r="A4315" s="1">
        <v>7319</v>
      </c>
      <c r="B4315" s="1" t="s">
        <v>7870</v>
      </c>
      <c r="C4315" s="1" t="s">
        <v>100</v>
      </c>
      <c r="D4315" s="2" t="s">
        <v>6096</v>
      </c>
      <c r="E4315" s="1"/>
      <c r="F4315" s="1"/>
    </row>
    <row r="4316" spans="1:6" ht="12.75" customHeight="1" x14ac:dyDescent="0.25">
      <c r="A4316" s="1">
        <v>7314</v>
      </c>
      <c r="B4316" s="1" t="s">
        <v>7871</v>
      </c>
      <c r="C4316" s="1" t="s">
        <v>100</v>
      </c>
      <c r="D4316" s="2" t="s">
        <v>7872</v>
      </c>
      <c r="E4316" s="1"/>
      <c r="F4316" s="1"/>
    </row>
    <row r="4317" spans="1:6" ht="12.75" customHeight="1" x14ac:dyDescent="0.25">
      <c r="A4317" s="1">
        <v>7304</v>
      </c>
      <c r="B4317" s="1" t="s">
        <v>7873</v>
      </c>
      <c r="C4317" s="1" t="s">
        <v>100</v>
      </c>
      <c r="D4317" s="2" t="s">
        <v>7874</v>
      </c>
      <c r="E4317" s="1"/>
      <c r="F4317" s="1"/>
    </row>
    <row r="4318" spans="1:6" ht="12.75" customHeight="1" x14ac:dyDescent="0.25">
      <c r="A4318" s="1">
        <v>43649</v>
      </c>
      <c r="B4318" s="1" t="s">
        <v>7875</v>
      </c>
      <c r="C4318" s="1" t="s">
        <v>100</v>
      </c>
      <c r="D4318" s="2" t="s">
        <v>7876</v>
      </c>
      <c r="E4318" s="1"/>
      <c r="F4318" s="1"/>
    </row>
    <row r="4319" spans="1:6" ht="12.75" customHeight="1" x14ac:dyDescent="0.25">
      <c r="A4319" s="1">
        <v>43650</v>
      </c>
      <c r="B4319" s="1" t="s">
        <v>7877</v>
      </c>
      <c r="C4319" s="1" t="s">
        <v>100</v>
      </c>
      <c r="D4319" s="2" t="s">
        <v>7878</v>
      </c>
      <c r="E4319" s="1"/>
      <c r="F4319" s="1"/>
    </row>
    <row r="4320" spans="1:6" ht="12.75" customHeight="1" x14ac:dyDescent="0.25">
      <c r="A4320" s="1">
        <v>7311</v>
      </c>
      <c r="B4320" s="1" t="s">
        <v>7879</v>
      </c>
      <c r="C4320" s="1" t="s">
        <v>100</v>
      </c>
      <c r="D4320" s="2" t="s">
        <v>7880</v>
      </c>
      <c r="E4320" s="1"/>
      <c r="F4320" s="1"/>
    </row>
    <row r="4321" spans="1:6" ht="12.75" customHeight="1" x14ac:dyDescent="0.25">
      <c r="A4321" s="1">
        <v>7292</v>
      </c>
      <c r="B4321" s="1" t="s">
        <v>7881</v>
      </c>
      <c r="C4321" s="1" t="s">
        <v>100</v>
      </c>
      <c r="D4321" s="2" t="s">
        <v>2512</v>
      </c>
      <c r="E4321" s="1"/>
      <c r="F4321" s="1"/>
    </row>
    <row r="4322" spans="1:6" ht="12.75" customHeight="1" x14ac:dyDescent="0.25">
      <c r="A4322" s="1">
        <v>7293</v>
      </c>
      <c r="B4322" s="1" t="s">
        <v>7882</v>
      </c>
      <c r="C4322" s="1" t="s">
        <v>100</v>
      </c>
      <c r="D4322" s="2" t="s">
        <v>7883</v>
      </c>
      <c r="E4322" s="1"/>
      <c r="F4322" s="1"/>
    </row>
    <row r="4323" spans="1:6" ht="12.75" customHeight="1" x14ac:dyDescent="0.25">
      <c r="A4323" s="1">
        <v>7306</v>
      </c>
      <c r="B4323" s="1" t="s">
        <v>7884</v>
      </c>
      <c r="C4323" s="1" t="s">
        <v>100</v>
      </c>
      <c r="D4323" s="2" t="s">
        <v>7885</v>
      </c>
      <c r="E4323" s="1"/>
      <c r="F4323" s="1"/>
    </row>
    <row r="4324" spans="1:6" ht="12.75" customHeight="1" x14ac:dyDescent="0.25">
      <c r="A4324" s="1">
        <v>7288</v>
      </c>
      <c r="B4324" s="1" t="s">
        <v>7886</v>
      </c>
      <c r="C4324" s="1" t="s">
        <v>100</v>
      </c>
      <c r="D4324" s="2" t="s">
        <v>5428</v>
      </c>
      <c r="E4324" s="1"/>
      <c r="F4324" s="1"/>
    </row>
    <row r="4325" spans="1:6" ht="12.75" customHeight="1" x14ac:dyDescent="0.25">
      <c r="A4325" s="1">
        <v>43625</v>
      </c>
      <c r="B4325" s="1" t="s">
        <v>7887</v>
      </c>
      <c r="C4325" s="1" t="s">
        <v>100</v>
      </c>
      <c r="D4325" s="2" t="s">
        <v>7888</v>
      </c>
      <c r="E4325" s="1"/>
      <c r="F4325" s="1"/>
    </row>
    <row r="4326" spans="1:6" ht="12.75" customHeight="1" x14ac:dyDescent="0.25">
      <c r="A4326" s="1">
        <v>43647</v>
      </c>
      <c r="B4326" s="1" t="s">
        <v>7889</v>
      </c>
      <c r="C4326" s="1" t="s">
        <v>100</v>
      </c>
      <c r="D4326" s="2" t="s">
        <v>7890</v>
      </c>
      <c r="E4326" s="1"/>
      <c r="F4326" s="1"/>
    </row>
    <row r="4327" spans="1:6" ht="12.75" customHeight="1" x14ac:dyDescent="0.25">
      <c r="A4327" s="1">
        <v>43648</v>
      </c>
      <c r="B4327" s="1" t="s">
        <v>7891</v>
      </c>
      <c r="C4327" s="1" t="s">
        <v>100</v>
      </c>
      <c r="D4327" s="2" t="s">
        <v>7892</v>
      </c>
      <c r="E4327" s="1"/>
      <c r="F4327" s="1"/>
    </row>
    <row r="4328" spans="1:6" ht="12.75" customHeight="1" x14ac:dyDescent="0.25">
      <c r="A4328" s="1">
        <v>35693</v>
      </c>
      <c r="B4328" s="1" t="s">
        <v>7893</v>
      </c>
      <c r="C4328" s="1" t="s">
        <v>100</v>
      </c>
      <c r="D4328" s="2" t="s">
        <v>7894</v>
      </c>
      <c r="E4328" s="1"/>
      <c r="F4328" s="1"/>
    </row>
    <row r="4329" spans="1:6" ht="12.75" customHeight="1" x14ac:dyDescent="0.25">
      <c r="A4329" s="1">
        <v>7356</v>
      </c>
      <c r="B4329" s="1" t="s">
        <v>7895</v>
      </c>
      <c r="C4329" s="1" t="s">
        <v>100</v>
      </c>
      <c r="D4329" s="2" t="s">
        <v>742</v>
      </c>
      <c r="E4329" s="1"/>
      <c r="F4329" s="1"/>
    </row>
    <row r="4330" spans="1:6" ht="12.75" customHeight="1" x14ac:dyDescent="0.25">
      <c r="A4330" s="1">
        <v>35692</v>
      </c>
      <c r="B4330" s="1" t="s">
        <v>7896</v>
      </c>
      <c r="C4330" s="1" t="s">
        <v>100</v>
      </c>
      <c r="D4330" s="2" t="s">
        <v>3932</v>
      </c>
      <c r="E4330" s="1"/>
      <c r="F4330" s="1"/>
    </row>
    <row r="4331" spans="1:6" ht="12.75" customHeight="1" x14ac:dyDescent="0.25">
      <c r="A4331" s="1">
        <v>43624</v>
      </c>
      <c r="B4331" s="1" t="s">
        <v>7897</v>
      </c>
      <c r="C4331" s="1" t="s">
        <v>100</v>
      </c>
      <c r="D4331" s="2" t="s">
        <v>7079</v>
      </c>
      <c r="E4331" s="1"/>
      <c r="F4331" s="1"/>
    </row>
    <row r="4332" spans="1:6" ht="12.75" customHeight="1" x14ac:dyDescent="0.25">
      <c r="A4332" s="1">
        <v>7342</v>
      </c>
      <c r="B4332" s="1" t="s">
        <v>7898</v>
      </c>
      <c r="C4332" s="1" t="s">
        <v>97</v>
      </c>
      <c r="D4332" s="2" t="s">
        <v>7899</v>
      </c>
      <c r="E4332" s="1"/>
      <c r="F4332" s="1"/>
    </row>
    <row r="4333" spans="1:6" ht="12.75" customHeight="1" x14ac:dyDescent="0.25">
      <c r="A4333" s="1">
        <v>7350</v>
      </c>
      <c r="B4333" s="1" t="s">
        <v>7900</v>
      </c>
      <c r="C4333" s="1" t="s">
        <v>100</v>
      </c>
      <c r="D4333" s="2" t="s">
        <v>7901</v>
      </c>
      <c r="E4333" s="1"/>
      <c r="F4333" s="1"/>
    </row>
    <row r="4334" spans="1:6" ht="12.75" customHeight="1" x14ac:dyDescent="0.25">
      <c r="A4334" s="1">
        <v>39574</v>
      </c>
      <c r="B4334" s="1" t="s">
        <v>7902</v>
      </c>
      <c r="C4334" s="1" t="s">
        <v>5</v>
      </c>
      <c r="D4334" s="2" t="s">
        <v>1443</v>
      </c>
      <c r="E4334" s="1"/>
      <c r="F4334" s="1"/>
    </row>
    <row r="4335" spans="1:6" ht="12.75" customHeight="1" x14ac:dyDescent="0.25">
      <c r="A4335" s="1">
        <v>11060</v>
      </c>
      <c r="B4335" s="1" t="s">
        <v>7903</v>
      </c>
      <c r="C4335" s="1" t="s">
        <v>5</v>
      </c>
      <c r="D4335" s="2" t="s">
        <v>7904</v>
      </c>
      <c r="E4335" s="1"/>
      <c r="F4335" s="1"/>
    </row>
    <row r="4336" spans="1:6" ht="12.75" customHeight="1" x14ac:dyDescent="0.25">
      <c r="A4336" s="1">
        <v>37401</v>
      </c>
      <c r="B4336" s="1" t="s">
        <v>7905</v>
      </c>
      <c r="C4336" s="1" t="s">
        <v>5</v>
      </c>
      <c r="D4336" s="2" t="s">
        <v>5891</v>
      </c>
      <c r="E4336" s="1"/>
      <c r="F4336" s="1"/>
    </row>
    <row r="4337" spans="1:6" ht="12.75" customHeight="1" x14ac:dyDescent="0.25">
      <c r="A4337" s="1">
        <v>7525</v>
      </c>
      <c r="B4337" s="1" t="s">
        <v>7906</v>
      </c>
      <c r="C4337" s="1" t="s">
        <v>5</v>
      </c>
      <c r="D4337" s="2" t="s">
        <v>7907</v>
      </c>
      <c r="E4337" s="1"/>
      <c r="F4337" s="1"/>
    </row>
    <row r="4338" spans="1:6" ht="12.75" customHeight="1" x14ac:dyDescent="0.25">
      <c r="A4338" s="1">
        <v>7524</v>
      </c>
      <c r="B4338" s="1" t="s">
        <v>7908</v>
      </c>
      <c r="C4338" s="1" t="s">
        <v>5</v>
      </c>
      <c r="D4338" s="2" t="s">
        <v>6864</v>
      </c>
      <c r="E4338" s="1"/>
      <c r="F4338" s="1"/>
    </row>
    <row r="4339" spans="1:6" ht="12.75" customHeight="1" x14ac:dyDescent="0.25">
      <c r="A4339" s="1">
        <v>38105</v>
      </c>
      <c r="B4339" s="1" t="s">
        <v>7909</v>
      </c>
      <c r="C4339" s="1" t="s">
        <v>5</v>
      </c>
      <c r="D4339" s="2" t="s">
        <v>7910</v>
      </c>
      <c r="E4339" s="1"/>
      <c r="F4339" s="1"/>
    </row>
    <row r="4340" spans="1:6" ht="12.75" customHeight="1" x14ac:dyDescent="0.25">
      <c r="A4340" s="1">
        <v>38084</v>
      </c>
      <c r="B4340" s="1" t="s">
        <v>7911</v>
      </c>
      <c r="C4340" s="1" t="s">
        <v>5</v>
      </c>
      <c r="D4340" s="2" t="s">
        <v>1549</v>
      </c>
      <c r="E4340" s="1"/>
      <c r="F4340" s="1"/>
    </row>
    <row r="4341" spans="1:6" ht="12.75" customHeight="1" x14ac:dyDescent="0.25">
      <c r="A4341" s="1">
        <v>38103</v>
      </c>
      <c r="B4341" s="1" t="s">
        <v>7912</v>
      </c>
      <c r="C4341" s="1" t="s">
        <v>5</v>
      </c>
      <c r="D4341" s="2" t="s">
        <v>1885</v>
      </c>
      <c r="E4341" s="1"/>
      <c r="F4341" s="1"/>
    </row>
    <row r="4342" spans="1:6" ht="12.75" customHeight="1" x14ac:dyDescent="0.25">
      <c r="A4342" s="1">
        <v>38082</v>
      </c>
      <c r="B4342" s="1" t="s">
        <v>7913</v>
      </c>
      <c r="C4342" s="1" t="s">
        <v>5</v>
      </c>
      <c r="D4342" s="2" t="s">
        <v>7914</v>
      </c>
      <c r="E4342" s="1"/>
      <c r="F4342" s="1"/>
    </row>
    <row r="4343" spans="1:6" ht="12.75" customHeight="1" x14ac:dyDescent="0.25">
      <c r="A4343" s="1">
        <v>38104</v>
      </c>
      <c r="B4343" s="1" t="s">
        <v>7915</v>
      </c>
      <c r="C4343" s="1" t="s">
        <v>5</v>
      </c>
      <c r="D4343" s="2" t="s">
        <v>7916</v>
      </c>
      <c r="E4343" s="1"/>
      <c r="F4343" s="1"/>
    </row>
    <row r="4344" spans="1:6" ht="12.75" customHeight="1" x14ac:dyDescent="0.25">
      <c r="A4344" s="1">
        <v>38083</v>
      </c>
      <c r="B4344" s="1" t="s">
        <v>7917</v>
      </c>
      <c r="C4344" s="1" t="s">
        <v>5</v>
      </c>
      <c r="D4344" s="2" t="s">
        <v>240</v>
      </c>
      <c r="E4344" s="1"/>
      <c r="F4344" s="1"/>
    </row>
    <row r="4345" spans="1:6" ht="12.75" customHeight="1" x14ac:dyDescent="0.25">
      <c r="A4345" s="1">
        <v>38101</v>
      </c>
      <c r="B4345" s="1" t="s">
        <v>7918</v>
      </c>
      <c r="C4345" s="1" t="s">
        <v>5</v>
      </c>
      <c r="D4345" s="2" t="s">
        <v>7919</v>
      </c>
      <c r="E4345" s="1"/>
      <c r="F4345" s="1"/>
    </row>
    <row r="4346" spans="1:6" ht="12.75" customHeight="1" x14ac:dyDescent="0.25">
      <c r="A4346" s="1">
        <v>7528</v>
      </c>
      <c r="B4346" s="1" t="s">
        <v>7920</v>
      </c>
      <c r="C4346" s="1" t="s">
        <v>5</v>
      </c>
      <c r="D4346" s="2" t="s">
        <v>6374</v>
      </c>
      <c r="E4346" s="1"/>
      <c r="F4346" s="1"/>
    </row>
    <row r="4347" spans="1:6" ht="12.75" customHeight="1" x14ac:dyDescent="0.25">
      <c r="A4347" s="1">
        <v>12147</v>
      </c>
      <c r="B4347" s="1" t="s">
        <v>7921</v>
      </c>
      <c r="C4347" s="1" t="s">
        <v>5</v>
      </c>
      <c r="D4347" s="2" t="s">
        <v>7922</v>
      </c>
      <c r="E4347" s="1"/>
      <c r="F4347" s="1"/>
    </row>
    <row r="4348" spans="1:6" ht="12.75" customHeight="1" x14ac:dyDescent="0.25">
      <c r="A4348" s="1">
        <v>38075</v>
      </c>
      <c r="B4348" s="1" t="s">
        <v>7923</v>
      </c>
      <c r="C4348" s="1" t="s">
        <v>5</v>
      </c>
      <c r="D4348" s="2" t="s">
        <v>7924</v>
      </c>
      <c r="E4348" s="1"/>
      <c r="F4348" s="1"/>
    </row>
    <row r="4349" spans="1:6" ht="12.75" customHeight="1" x14ac:dyDescent="0.25">
      <c r="A4349" s="1">
        <v>38102</v>
      </c>
      <c r="B4349" s="1" t="s">
        <v>7925</v>
      </c>
      <c r="C4349" s="1" t="s">
        <v>5</v>
      </c>
      <c r="D4349" s="2" t="s">
        <v>7926</v>
      </c>
      <c r="E4349" s="1"/>
      <c r="F4349" s="1"/>
    </row>
    <row r="4350" spans="1:6" ht="12.75" customHeight="1" x14ac:dyDescent="0.25">
      <c r="A4350" s="1">
        <v>38076</v>
      </c>
      <c r="B4350" s="1" t="s">
        <v>7927</v>
      </c>
      <c r="C4350" s="1" t="s">
        <v>5</v>
      </c>
      <c r="D4350" s="2" t="s">
        <v>7928</v>
      </c>
      <c r="E4350" s="1"/>
      <c r="F4350" s="1"/>
    </row>
    <row r="4351" spans="1:6" ht="12.75" customHeight="1" x14ac:dyDescent="0.25">
      <c r="A4351" s="1">
        <v>7592</v>
      </c>
      <c r="B4351" s="1" t="s">
        <v>7929</v>
      </c>
      <c r="C4351" s="1" t="s">
        <v>291</v>
      </c>
      <c r="D4351" s="2" t="s">
        <v>9083</v>
      </c>
      <c r="E4351" s="1"/>
      <c r="F4351" s="1"/>
    </row>
    <row r="4352" spans="1:6" ht="12.75" customHeight="1" x14ac:dyDescent="0.25">
      <c r="A4352" s="1">
        <v>40820</v>
      </c>
      <c r="B4352" s="1" t="s">
        <v>7930</v>
      </c>
      <c r="C4352" s="1" t="s">
        <v>294</v>
      </c>
      <c r="D4352" s="2" t="s">
        <v>9084</v>
      </c>
      <c r="E4352" s="1"/>
      <c r="F4352" s="1"/>
    </row>
    <row r="4353" spans="1:6" ht="12.75" customHeight="1" x14ac:dyDescent="0.25">
      <c r="A4353" s="1">
        <v>11826</v>
      </c>
      <c r="B4353" s="1" t="s">
        <v>7932</v>
      </c>
      <c r="C4353" s="1" t="s">
        <v>5</v>
      </c>
      <c r="D4353" s="2" t="s">
        <v>7933</v>
      </c>
      <c r="E4353" s="1"/>
      <c r="F4353" s="1"/>
    </row>
    <row r="4354" spans="1:6" ht="12.75" customHeight="1" x14ac:dyDescent="0.25">
      <c r="A4354" s="1">
        <v>7606</v>
      </c>
      <c r="B4354" s="1" t="s">
        <v>7934</v>
      </c>
      <c r="C4354" s="1" t="s">
        <v>5</v>
      </c>
      <c r="D4354" s="2" t="s">
        <v>7935</v>
      </c>
      <c r="E4354" s="1"/>
      <c r="F4354" s="1"/>
    </row>
    <row r="4355" spans="1:6" ht="12.75" customHeight="1" x14ac:dyDescent="0.25">
      <c r="A4355" s="1">
        <v>11763</v>
      </c>
      <c r="B4355" s="1" t="s">
        <v>7936</v>
      </c>
      <c r="C4355" s="1" t="s">
        <v>5</v>
      </c>
      <c r="D4355" s="2" t="s">
        <v>2993</v>
      </c>
      <c r="E4355" s="1"/>
      <c r="F4355" s="1"/>
    </row>
    <row r="4356" spans="1:6" ht="12.75" customHeight="1" x14ac:dyDescent="0.25">
      <c r="A4356" s="1">
        <v>11764</v>
      </c>
      <c r="B4356" s="1" t="s">
        <v>7937</v>
      </c>
      <c r="C4356" s="1" t="s">
        <v>5</v>
      </c>
      <c r="D4356" s="2" t="s">
        <v>7938</v>
      </c>
      <c r="E4356" s="1"/>
      <c r="F4356" s="1"/>
    </row>
    <row r="4357" spans="1:6" ht="12.75" customHeight="1" x14ac:dyDescent="0.25">
      <c r="A4357" s="1">
        <v>11829</v>
      </c>
      <c r="B4357" s="1" t="s">
        <v>7939</v>
      </c>
      <c r="C4357" s="1" t="s">
        <v>5</v>
      </c>
      <c r="D4357" s="2" t="s">
        <v>2936</v>
      </c>
      <c r="E4357" s="1"/>
      <c r="F4357" s="1"/>
    </row>
    <row r="4358" spans="1:6" ht="12.75" customHeight="1" x14ac:dyDescent="0.25">
      <c r="A4358" s="1">
        <v>11830</v>
      </c>
      <c r="B4358" s="1" t="s">
        <v>7940</v>
      </c>
      <c r="C4358" s="1" t="s">
        <v>5</v>
      </c>
      <c r="D4358" s="2" t="s">
        <v>6272</v>
      </c>
      <c r="E4358" s="1"/>
      <c r="F4358" s="1"/>
    </row>
    <row r="4359" spans="1:6" ht="12.75" customHeight="1" x14ac:dyDescent="0.25">
      <c r="A4359" s="1">
        <v>11825</v>
      </c>
      <c r="B4359" s="1" t="s">
        <v>7941</v>
      </c>
      <c r="C4359" s="1" t="s">
        <v>5</v>
      </c>
      <c r="D4359" s="2" t="s">
        <v>7942</v>
      </c>
      <c r="E4359" s="1"/>
      <c r="F4359" s="1"/>
    </row>
    <row r="4360" spans="1:6" ht="12.75" customHeight="1" x14ac:dyDescent="0.25">
      <c r="A4360" s="1">
        <v>11767</v>
      </c>
      <c r="B4360" s="1" t="s">
        <v>7943</v>
      </c>
      <c r="C4360" s="1" t="s">
        <v>5</v>
      </c>
      <c r="D4360" s="2" t="s">
        <v>7944</v>
      </c>
      <c r="E4360" s="1"/>
      <c r="F4360" s="1"/>
    </row>
    <row r="4361" spans="1:6" ht="12.75" customHeight="1" x14ac:dyDescent="0.25">
      <c r="A4361" s="1">
        <v>11766</v>
      </c>
      <c r="B4361" s="1" t="s">
        <v>7945</v>
      </c>
      <c r="C4361" s="1" t="s">
        <v>5</v>
      </c>
      <c r="D4361" s="2" t="s">
        <v>7946</v>
      </c>
      <c r="E4361" s="1"/>
      <c r="F4361" s="1"/>
    </row>
    <row r="4362" spans="1:6" ht="12.75" customHeight="1" x14ac:dyDescent="0.25">
      <c r="A4362" s="1">
        <v>11765</v>
      </c>
      <c r="B4362" s="1" t="s">
        <v>7947</v>
      </c>
      <c r="C4362" s="1" t="s">
        <v>5</v>
      </c>
      <c r="D4362" s="2" t="s">
        <v>425</v>
      </c>
      <c r="E4362" s="1"/>
      <c r="F4362" s="1"/>
    </row>
    <row r="4363" spans="1:6" ht="12.75" customHeight="1" x14ac:dyDescent="0.25">
      <c r="A4363" s="1">
        <v>11824</v>
      </c>
      <c r="B4363" s="1" t="s">
        <v>7948</v>
      </c>
      <c r="C4363" s="1" t="s">
        <v>5</v>
      </c>
      <c r="D4363" s="2" t="s">
        <v>7949</v>
      </c>
      <c r="E4363" s="1"/>
      <c r="F4363" s="1"/>
    </row>
    <row r="4364" spans="1:6" ht="12.75" customHeight="1" x14ac:dyDescent="0.25">
      <c r="A4364" s="1">
        <v>44045</v>
      </c>
      <c r="B4364" s="1" t="s">
        <v>7950</v>
      </c>
      <c r="C4364" s="1" t="s">
        <v>5</v>
      </c>
      <c r="D4364" s="2" t="s">
        <v>7951</v>
      </c>
      <c r="E4364" s="1"/>
      <c r="F4364" s="1"/>
    </row>
    <row r="4365" spans="1:6" ht="12.75" customHeight="1" x14ac:dyDescent="0.25">
      <c r="A4365" s="1">
        <v>39702</v>
      </c>
      <c r="B4365" s="1" t="s">
        <v>7952</v>
      </c>
      <c r="C4365" s="1" t="s">
        <v>5</v>
      </c>
      <c r="D4365" s="2" t="s">
        <v>7953</v>
      </c>
      <c r="E4365" s="1"/>
      <c r="F4365" s="1"/>
    </row>
    <row r="4366" spans="1:6" ht="12.75" customHeight="1" x14ac:dyDescent="0.25">
      <c r="A4366" s="1">
        <v>13415</v>
      </c>
      <c r="B4366" s="1" t="s">
        <v>7954</v>
      </c>
      <c r="C4366" s="1" t="s">
        <v>5</v>
      </c>
      <c r="D4366" s="2" t="s">
        <v>7955</v>
      </c>
      <c r="E4366" s="1"/>
      <c r="F4366" s="1"/>
    </row>
    <row r="4367" spans="1:6" ht="12.75" customHeight="1" x14ac:dyDescent="0.25">
      <c r="A4367" s="1">
        <v>7602</v>
      </c>
      <c r="B4367" s="1" t="s">
        <v>7956</v>
      </c>
      <c r="C4367" s="1" t="s">
        <v>5</v>
      </c>
      <c r="D4367" s="2" t="s">
        <v>7957</v>
      </c>
      <c r="E4367" s="1"/>
      <c r="F4367" s="1"/>
    </row>
    <row r="4368" spans="1:6" ht="12.75" customHeight="1" x14ac:dyDescent="0.25">
      <c r="A4368" s="1">
        <v>7603</v>
      </c>
      <c r="B4368" s="1" t="s">
        <v>7958</v>
      </c>
      <c r="C4368" s="1" t="s">
        <v>5</v>
      </c>
      <c r="D4368" s="2" t="s">
        <v>7959</v>
      </c>
      <c r="E4368" s="1"/>
      <c r="F4368" s="1"/>
    </row>
    <row r="4369" spans="1:6" ht="12.75" customHeight="1" x14ac:dyDescent="0.25">
      <c r="A4369" s="1">
        <v>11777</v>
      </c>
      <c r="B4369" s="1" t="s">
        <v>7960</v>
      </c>
      <c r="C4369" s="1" t="s">
        <v>5</v>
      </c>
      <c r="D4369" s="2" t="s">
        <v>7961</v>
      </c>
      <c r="E4369" s="1"/>
      <c r="F4369" s="1"/>
    </row>
    <row r="4370" spans="1:6" ht="12.75" customHeight="1" x14ac:dyDescent="0.25">
      <c r="A4370" s="1">
        <v>13417</v>
      </c>
      <c r="B4370" s="1" t="s">
        <v>7962</v>
      </c>
      <c r="C4370" s="1" t="s">
        <v>5</v>
      </c>
      <c r="D4370" s="2" t="s">
        <v>7963</v>
      </c>
      <c r="E4370" s="1"/>
      <c r="F4370" s="1"/>
    </row>
    <row r="4371" spans="1:6" ht="12.75" customHeight="1" x14ac:dyDescent="0.25">
      <c r="A4371" s="1">
        <v>36791</v>
      </c>
      <c r="B4371" s="1" t="s">
        <v>7964</v>
      </c>
      <c r="C4371" s="1" t="s">
        <v>5</v>
      </c>
      <c r="D4371" s="2" t="s">
        <v>7965</v>
      </c>
      <c r="E4371" s="1"/>
      <c r="F4371" s="1"/>
    </row>
    <row r="4372" spans="1:6" ht="12.75" customHeight="1" x14ac:dyDescent="0.25">
      <c r="A4372" s="1">
        <v>36795</v>
      </c>
      <c r="B4372" s="1" t="s">
        <v>7966</v>
      </c>
      <c r="C4372" s="1" t="s">
        <v>5</v>
      </c>
      <c r="D4372" s="2" t="s">
        <v>7967</v>
      </c>
      <c r="E4372" s="1"/>
      <c r="F4372" s="1"/>
    </row>
    <row r="4373" spans="1:6" ht="12.75" customHeight="1" x14ac:dyDescent="0.25">
      <c r="A4373" s="1">
        <v>36796</v>
      </c>
      <c r="B4373" s="1" t="s">
        <v>7968</v>
      </c>
      <c r="C4373" s="1" t="s">
        <v>5</v>
      </c>
      <c r="D4373" s="2" t="s">
        <v>7969</v>
      </c>
      <c r="E4373" s="1"/>
      <c r="F4373" s="1"/>
    </row>
    <row r="4374" spans="1:6" ht="12.75" customHeight="1" x14ac:dyDescent="0.25">
      <c r="A4374" s="1">
        <v>36792</v>
      </c>
      <c r="B4374" s="1" t="s">
        <v>7970</v>
      </c>
      <c r="C4374" s="1" t="s">
        <v>5</v>
      </c>
      <c r="D4374" s="2" t="s">
        <v>7971</v>
      </c>
      <c r="E4374" s="1"/>
      <c r="F4374" s="1"/>
    </row>
    <row r="4375" spans="1:6" ht="12.75" customHeight="1" x14ac:dyDescent="0.25">
      <c r="A4375" s="1">
        <v>11773</v>
      </c>
      <c r="B4375" s="1" t="s">
        <v>7972</v>
      </c>
      <c r="C4375" s="1" t="s">
        <v>5</v>
      </c>
      <c r="D4375" s="2" t="s">
        <v>3188</v>
      </c>
      <c r="E4375" s="1"/>
      <c r="F4375" s="1"/>
    </row>
    <row r="4376" spans="1:6" ht="12.75" customHeight="1" x14ac:dyDescent="0.25">
      <c r="A4376" s="1">
        <v>11762</v>
      </c>
      <c r="B4376" s="1" t="s">
        <v>7973</v>
      </c>
      <c r="C4376" s="1" t="s">
        <v>5</v>
      </c>
      <c r="D4376" s="2" t="s">
        <v>7091</v>
      </c>
      <c r="E4376" s="1"/>
      <c r="F4376" s="1"/>
    </row>
    <row r="4377" spans="1:6" ht="12.75" customHeight="1" x14ac:dyDescent="0.25">
      <c r="A4377" s="1">
        <v>7604</v>
      </c>
      <c r="B4377" s="1" t="s">
        <v>7974</v>
      </c>
      <c r="C4377" s="1" t="s">
        <v>5</v>
      </c>
      <c r="D4377" s="2" t="s">
        <v>7975</v>
      </c>
      <c r="E4377" s="1"/>
      <c r="F4377" s="1"/>
    </row>
    <row r="4378" spans="1:6" ht="12.75" customHeight="1" x14ac:dyDescent="0.25">
      <c r="A4378" s="1">
        <v>13984</v>
      </c>
      <c r="B4378" s="1" t="s">
        <v>7976</v>
      </c>
      <c r="C4378" s="1" t="s">
        <v>5</v>
      </c>
      <c r="D4378" s="2" t="s">
        <v>7977</v>
      </c>
      <c r="E4378" s="1"/>
      <c r="F4378" s="1"/>
    </row>
    <row r="4379" spans="1:6" ht="12.75" customHeight="1" x14ac:dyDescent="0.25">
      <c r="A4379" s="1">
        <v>11772</v>
      </c>
      <c r="B4379" s="1" t="s">
        <v>7978</v>
      </c>
      <c r="C4379" s="1" t="s">
        <v>5</v>
      </c>
      <c r="D4379" s="2" t="s">
        <v>7979</v>
      </c>
      <c r="E4379" s="1"/>
      <c r="F4379" s="1"/>
    </row>
    <row r="4380" spans="1:6" ht="12.75" customHeight="1" x14ac:dyDescent="0.25">
      <c r="A4380" s="1">
        <v>13983</v>
      </c>
      <c r="B4380" s="1" t="s">
        <v>7980</v>
      </c>
      <c r="C4380" s="1" t="s">
        <v>5</v>
      </c>
      <c r="D4380" s="2" t="s">
        <v>7981</v>
      </c>
      <c r="E4380" s="1"/>
      <c r="F4380" s="1"/>
    </row>
    <row r="4381" spans="1:6" ht="12.75" customHeight="1" x14ac:dyDescent="0.25">
      <c r="A4381" s="1">
        <v>13416</v>
      </c>
      <c r="B4381" s="1" t="s">
        <v>7982</v>
      </c>
      <c r="C4381" s="1" t="s">
        <v>5</v>
      </c>
      <c r="D4381" s="2" t="s">
        <v>7983</v>
      </c>
      <c r="E4381" s="1"/>
      <c r="F4381" s="1"/>
    </row>
    <row r="4382" spans="1:6" ht="12.75" customHeight="1" x14ac:dyDescent="0.25">
      <c r="A4382" s="1">
        <v>40329</v>
      </c>
      <c r="B4382" s="1" t="s">
        <v>7984</v>
      </c>
      <c r="C4382" s="1" t="s">
        <v>5</v>
      </c>
      <c r="D4382" s="2" t="s">
        <v>7015</v>
      </c>
      <c r="E4382" s="1"/>
      <c r="F4382" s="1"/>
    </row>
    <row r="4383" spans="1:6" ht="12.75" customHeight="1" x14ac:dyDescent="0.25">
      <c r="A4383" s="1">
        <v>11823</v>
      </c>
      <c r="B4383" s="1" t="s">
        <v>7985</v>
      </c>
      <c r="C4383" s="1" t="s">
        <v>5</v>
      </c>
      <c r="D4383" s="2" t="s">
        <v>5243</v>
      </c>
      <c r="E4383" s="1"/>
      <c r="F4383" s="1"/>
    </row>
    <row r="4384" spans="1:6" ht="12.75" customHeight="1" x14ac:dyDescent="0.25">
      <c r="A4384" s="1">
        <v>11822</v>
      </c>
      <c r="B4384" s="1" t="s">
        <v>7986</v>
      </c>
      <c r="C4384" s="1" t="s">
        <v>5</v>
      </c>
      <c r="D4384" s="2" t="s">
        <v>7987</v>
      </c>
      <c r="E4384" s="1"/>
      <c r="F4384" s="1"/>
    </row>
    <row r="4385" spans="1:6" ht="12.75" customHeight="1" x14ac:dyDescent="0.25">
      <c r="A4385" s="1">
        <v>11831</v>
      </c>
      <c r="B4385" s="1" t="s">
        <v>7988</v>
      </c>
      <c r="C4385" s="1" t="s">
        <v>5</v>
      </c>
      <c r="D4385" s="2" t="s">
        <v>1435</v>
      </c>
      <c r="E4385" s="1"/>
      <c r="F4385" s="1"/>
    </row>
    <row r="4386" spans="1:6" ht="12.75" customHeight="1" x14ac:dyDescent="0.25">
      <c r="A4386" s="1">
        <v>7613</v>
      </c>
      <c r="B4386" s="1" t="s">
        <v>7989</v>
      </c>
      <c r="C4386" s="1" t="s">
        <v>5</v>
      </c>
      <c r="D4386" s="2" t="s">
        <v>7990</v>
      </c>
      <c r="E4386" s="1"/>
      <c r="F4386" s="1"/>
    </row>
    <row r="4387" spans="1:6" ht="12.75" customHeight="1" x14ac:dyDescent="0.25">
      <c r="A4387" s="1">
        <v>7619</v>
      </c>
      <c r="B4387" s="1" t="s">
        <v>7991</v>
      </c>
      <c r="C4387" s="1" t="s">
        <v>5</v>
      </c>
      <c r="D4387" s="2" t="s">
        <v>7992</v>
      </c>
      <c r="E4387" s="1"/>
      <c r="F4387" s="1"/>
    </row>
    <row r="4388" spans="1:6" ht="12.75" customHeight="1" x14ac:dyDescent="0.25">
      <c r="A4388" s="1">
        <v>12076</v>
      </c>
      <c r="B4388" s="1" t="s">
        <v>7993</v>
      </c>
      <c r="C4388" s="1" t="s">
        <v>5</v>
      </c>
      <c r="D4388" s="2" t="s">
        <v>7994</v>
      </c>
      <c r="E4388" s="1"/>
      <c r="F4388" s="1"/>
    </row>
    <row r="4389" spans="1:6" ht="12.75" customHeight="1" x14ac:dyDescent="0.25">
      <c r="A4389" s="1">
        <v>7614</v>
      </c>
      <c r="B4389" s="1" t="s">
        <v>7995</v>
      </c>
      <c r="C4389" s="1" t="s">
        <v>5</v>
      </c>
      <c r="D4389" s="2" t="s">
        <v>7996</v>
      </c>
      <c r="E4389" s="1"/>
      <c r="F4389" s="1"/>
    </row>
    <row r="4390" spans="1:6" ht="12.75" customHeight="1" x14ac:dyDescent="0.25">
      <c r="A4390" s="1">
        <v>7618</v>
      </c>
      <c r="B4390" s="1" t="s">
        <v>7997</v>
      </c>
      <c r="C4390" s="1" t="s">
        <v>5</v>
      </c>
      <c r="D4390" s="2" t="s">
        <v>7998</v>
      </c>
      <c r="E4390" s="1"/>
      <c r="F4390" s="1"/>
    </row>
    <row r="4391" spans="1:6" ht="12.75" customHeight="1" x14ac:dyDescent="0.25">
      <c r="A4391" s="1">
        <v>7620</v>
      </c>
      <c r="B4391" s="1" t="s">
        <v>7999</v>
      </c>
      <c r="C4391" s="1" t="s">
        <v>5</v>
      </c>
      <c r="D4391" s="2" t="s">
        <v>8000</v>
      </c>
      <c r="E4391" s="1"/>
      <c r="F4391" s="1"/>
    </row>
    <row r="4392" spans="1:6" ht="12.75" customHeight="1" x14ac:dyDescent="0.25">
      <c r="A4392" s="1">
        <v>7610</v>
      </c>
      <c r="B4392" s="1" t="s">
        <v>8001</v>
      </c>
      <c r="C4392" s="1" t="s">
        <v>5</v>
      </c>
      <c r="D4392" s="2" t="s">
        <v>8002</v>
      </c>
      <c r="E4392" s="1"/>
      <c r="F4392" s="1"/>
    </row>
    <row r="4393" spans="1:6" ht="12.75" customHeight="1" x14ac:dyDescent="0.25">
      <c r="A4393" s="1">
        <v>7615</v>
      </c>
      <c r="B4393" s="1" t="s">
        <v>8003</v>
      </c>
      <c r="C4393" s="1" t="s">
        <v>5</v>
      </c>
      <c r="D4393" s="2" t="s">
        <v>8004</v>
      </c>
      <c r="E4393" s="1"/>
      <c r="F4393" s="1"/>
    </row>
    <row r="4394" spans="1:6" ht="12.75" customHeight="1" x14ac:dyDescent="0.25">
      <c r="A4394" s="1">
        <v>7617</v>
      </c>
      <c r="B4394" s="1" t="s">
        <v>8005</v>
      </c>
      <c r="C4394" s="1" t="s">
        <v>5</v>
      </c>
      <c r="D4394" s="2" t="s">
        <v>8006</v>
      </c>
      <c r="E4394" s="1"/>
      <c r="F4394" s="1"/>
    </row>
    <row r="4395" spans="1:6" ht="12.75" customHeight="1" x14ac:dyDescent="0.25">
      <c r="A4395" s="1">
        <v>7616</v>
      </c>
      <c r="B4395" s="1" t="s">
        <v>8007</v>
      </c>
      <c r="C4395" s="1" t="s">
        <v>5</v>
      </c>
      <c r="D4395" s="2" t="s">
        <v>8008</v>
      </c>
      <c r="E4395" s="1"/>
      <c r="F4395" s="1"/>
    </row>
    <row r="4396" spans="1:6" ht="12.75" customHeight="1" x14ac:dyDescent="0.25">
      <c r="A4396" s="1">
        <v>7611</v>
      </c>
      <c r="B4396" s="1" t="s">
        <v>8009</v>
      </c>
      <c r="C4396" s="1" t="s">
        <v>5</v>
      </c>
      <c r="D4396" s="2" t="s">
        <v>8010</v>
      </c>
      <c r="E4396" s="1"/>
      <c r="F4396" s="1"/>
    </row>
    <row r="4397" spans="1:6" ht="12.75" customHeight="1" x14ac:dyDescent="0.25">
      <c r="A4397" s="1">
        <v>7612</v>
      </c>
      <c r="B4397" s="1" t="s">
        <v>8011</v>
      </c>
      <c r="C4397" s="1" t="s">
        <v>5</v>
      </c>
      <c r="D4397" s="2" t="s">
        <v>8012</v>
      </c>
      <c r="E4397" s="1"/>
      <c r="F4397" s="1"/>
    </row>
    <row r="4398" spans="1:6" ht="12.75" customHeight="1" x14ac:dyDescent="0.25">
      <c r="A4398" s="1">
        <v>37371</v>
      </c>
      <c r="B4398" s="1" t="s">
        <v>8013</v>
      </c>
      <c r="C4398" s="1" t="s">
        <v>291</v>
      </c>
      <c r="D4398" s="2" t="s">
        <v>617</v>
      </c>
      <c r="E4398" s="1"/>
      <c r="F4398" s="1"/>
    </row>
    <row r="4399" spans="1:6" ht="12.75" customHeight="1" x14ac:dyDescent="0.25">
      <c r="A4399" s="1">
        <v>40861</v>
      </c>
      <c r="B4399" s="1" t="s">
        <v>8014</v>
      </c>
      <c r="C4399" s="1" t="s">
        <v>294</v>
      </c>
      <c r="D4399" s="2" t="s">
        <v>8015</v>
      </c>
      <c r="E4399" s="1"/>
      <c r="F4399" s="1"/>
    </row>
    <row r="4400" spans="1:6" ht="12.75" customHeight="1" x14ac:dyDescent="0.25">
      <c r="A4400" s="1">
        <v>36510</v>
      </c>
      <c r="B4400" s="1" t="s">
        <v>8016</v>
      </c>
      <c r="C4400" s="1" t="s">
        <v>5</v>
      </c>
      <c r="D4400" s="2" t="s">
        <v>8017</v>
      </c>
      <c r="E4400" s="1"/>
      <c r="F4400" s="1"/>
    </row>
    <row r="4401" spans="1:6" ht="12.75" customHeight="1" x14ac:dyDescent="0.25">
      <c r="A4401" s="1">
        <v>25020</v>
      </c>
      <c r="B4401" s="1" t="s">
        <v>8018</v>
      </c>
      <c r="C4401" s="1" t="s">
        <v>5</v>
      </c>
      <c r="D4401" s="2" t="s">
        <v>8019</v>
      </c>
      <c r="E4401" s="1"/>
      <c r="F4401" s="1"/>
    </row>
    <row r="4402" spans="1:6" ht="12.75" customHeight="1" x14ac:dyDescent="0.25">
      <c r="A4402" s="1">
        <v>7622</v>
      </c>
      <c r="B4402" s="1" t="s">
        <v>8020</v>
      </c>
      <c r="C4402" s="1" t="s">
        <v>5</v>
      </c>
      <c r="D4402" s="2" t="s">
        <v>8021</v>
      </c>
      <c r="E4402" s="1"/>
      <c r="F4402" s="1"/>
    </row>
    <row r="4403" spans="1:6" ht="12.75" customHeight="1" x14ac:dyDescent="0.25">
      <c r="A4403" s="1">
        <v>7624</v>
      </c>
      <c r="B4403" s="1" t="s">
        <v>8022</v>
      </c>
      <c r="C4403" s="1" t="s">
        <v>5</v>
      </c>
      <c r="D4403" s="2" t="s">
        <v>8023</v>
      </c>
      <c r="E4403" s="1"/>
      <c r="F4403" s="1"/>
    </row>
    <row r="4404" spans="1:6" ht="12.75" customHeight="1" x14ac:dyDescent="0.25">
      <c r="A4404" s="1">
        <v>7625</v>
      </c>
      <c r="B4404" s="1" t="s">
        <v>8024</v>
      </c>
      <c r="C4404" s="1" t="s">
        <v>5</v>
      </c>
      <c r="D4404" s="2" t="s">
        <v>8025</v>
      </c>
      <c r="E4404" s="1"/>
      <c r="F4404" s="1"/>
    </row>
    <row r="4405" spans="1:6" ht="12.75" customHeight="1" x14ac:dyDescent="0.25">
      <c r="A4405" s="1">
        <v>7623</v>
      </c>
      <c r="B4405" s="1" t="s">
        <v>8026</v>
      </c>
      <c r="C4405" s="1" t="s">
        <v>5</v>
      </c>
      <c r="D4405" s="2" t="s">
        <v>8019</v>
      </c>
      <c r="E4405" s="1"/>
      <c r="F4405" s="1"/>
    </row>
    <row r="4406" spans="1:6" ht="12.75" customHeight="1" x14ac:dyDescent="0.25">
      <c r="A4406" s="1">
        <v>36508</v>
      </c>
      <c r="B4406" s="1" t="s">
        <v>8027</v>
      </c>
      <c r="C4406" s="1" t="s">
        <v>5</v>
      </c>
      <c r="D4406" s="2" t="s">
        <v>8028</v>
      </c>
      <c r="E4406" s="1"/>
      <c r="F4406" s="1"/>
    </row>
    <row r="4407" spans="1:6" ht="12.75" customHeight="1" x14ac:dyDescent="0.25">
      <c r="A4407" s="1">
        <v>36509</v>
      </c>
      <c r="B4407" s="1" t="s">
        <v>8029</v>
      </c>
      <c r="C4407" s="1" t="s">
        <v>5</v>
      </c>
      <c r="D4407" s="2" t="s">
        <v>8030</v>
      </c>
      <c r="E4407" s="1"/>
      <c r="F4407" s="1"/>
    </row>
    <row r="4408" spans="1:6" ht="12.75" customHeight="1" x14ac:dyDescent="0.25">
      <c r="A4408" s="1">
        <v>13238</v>
      </c>
      <c r="B4408" s="1" t="s">
        <v>8031</v>
      </c>
      <c r="C4408" s="1" t="s">
        <v>5</v>
      </c>
      <c r="D4408" s="2" t="s">
        <v>8032</v>
      </c>
      <c r="E4408" s="1"/>
      <c r="F4408" s="1"/>
    </row>
    <row r="4409" spans="1:6" ht="12.75" customHeight="1" x14ac:dyDescent="0.25">
      <c r="A4409" s="1">
        <v>36511</v>
      </c>
      <c r="B4409" s="1" t="s">
        <v>8033</v>
      </c>
      <c r="C4409" s="1" t="s">
        <v>5</v>
      </c>
      <c r="D4409" s="2" t="s">
        <v>8034</v>
      </c>
      <c r="E4409" s="1"/>
      <c r="F4409" s="1"/>
    </row>
    <row r="4410" spans="1:6" ht="12.75" customHeight="1" x14ac:dyDescent="0.25">
      <c r="A4410" s="1">
        <v>36515</v>
      </c>
      <c r="B4410" s="1" t="s">
        <v>8035</v>
      </c>
      <c r="C4410" s="1" t="s">
        <v>5</v>
      </c>
      <c r="D4410" s="2" t="s">
        <v>8036</v>
      </c>
      <c r="E4410" s="1"/>
      <c r="F4410" s="1"/>
    </row>
    <row r="4411" spans="1:6" ht="12.75" customHeight="1" x14ac:dyDescent="0.25">
      <c r="A4411" s="1">
        <v>10598</v>
      </c>
      <c r="B4411" s="1" t="s">
        <v>8037</v>
      </c>
      <c r="C4411" s="1" t="s">
        <v>5</v>
      </c>
      <c r="D4411" s="2" t="s">
        <v>8038</v>
      </c>
      <c r="E4411" s="1"/>
      <c r="F4411" s="1"/>
    </row>
    <row r="4412" spans="1:6" ht="12.75" customHeight="1" x14ac:dyDescent="0.25">
      <c r="A4412" s="1">
        <v>7640</v>
      </c>
      <c r="B4412" s="1" t="s">
        <v>8039</v>
      </c>
      <c r="C4412" s="1" t="s">
        <v>5</v>
      </c>
      <c r="D4412" s="2" t="s">
        <v>8040</v>
      </c>
      <c r="E4412" s="1"/>
      <c r="F4412" s="1"/>
    </row>
    <row r="4413" spans="1:6" ht="12.75" customHeight="1" x14ac:dyDescent="0.25">
      <c r="A4413" s="1">
        <v>36513</v>
      </c>
      <c r="B4413" s="1" t="s">
        <v>8041</v>
      </c>
      <c r="C4413" s="1" t="s">
        <v>5</v>
      </c>
      <c r="D4413" s="2" t="s">
        <v>8042</v>
      </c>
      <c r="E4413" s="1"/>
      <c r="F4413" s="1"/>
    </row>
    <row r="4414" spans="1:6" ht="12.75" customHeight="1" x14ac:dyDescent="0.25">
      <c r="A4414" s="1">
        <v>36514</v>
      </c>
      <c r="B4414" s="1" t="s">
        <v>8043</v>
      </c>
      <c r="C4414" s="1" t="s">
        <v>5</v>
      </c>
      <c r="D4414" s="2" t="s">
        <v>8044</v>
      </c>
      <c r="E4414" s="1"/>
      <c r="F4414" s="1"/>
    </row>
    <row r="4415" spans="1:6" ht="12.75" customHeight="1" x14ac:dyDescent="0.25">
      <c r="A4415" s="1">
        <v>11572</v>
      </c>
      <c r="B4415" s="1" t="s">
        <v>8045</v>
      </c>
      <c r="C4415" s="1" t="s">
        <v>5</v>
      </c>
      <c r="D4415" s="2" t="s">
        <v>3962</v>
      </c>
      <c r="E4415" s="1"/>
      <c r="F4415" s="1"/>
    </row>
    <row r="4416" spans="1:6" ht="12.75" customHeight="1" x14ac:dyDescent="0.25">
      <c r="A4416" s="1">
        <v>36149</v>
      </c>
      <c r="B4416" s="1" t="s">
        <v>8046</v>
      </c>
      <c r="C4416" s="1" t="s">
        <v>5</v>
      </c>
      <c r="D4416" s="2" t="s">
        <v>8047</v>
      </c>
      <c r="E4416" s="1"/>
      <c r="F4416" s="1"/>
    </row>
    <row r="4417" spans="1:6" ht="12.75" customHeight="1" x14ac:dyDescent="0.25">
      <c r="A4417" s="1">
        <v>42407</v>
      </c>
      <c r="B4417" s="1" t="s">
        <v>8048</v>
      </c>
      <c r="C4417" s="1" t="s">
        <v>90</v>
      </c>
      <c r="D4417" s="2" t="s">
        <v>44</v>
      </c>
      <c r="E4417" s="1"/>
      <c r="F4417" s="1"/>
    </row>
    <row r="4418" spans="1:6" ht="12.75" customHeight="1" x14ac:dyDescent="0.25">
      <c r="A4418" s="1">
        <v>11581</v>
      </c>
      <c r="B4418" s="1" t="s">
        <v>8049</v>
      </c>
      <c r="C4418" s="1" t="s">
        <v>90</v>
      </c>
      <c r="D4418" s="2" t="s">
        <v>8050</v>
      </c>
      <c r="E4418" s="1"/>
      <c r="F4418" s="1"/>
    </row>
    <row r="4419" spans="1:6" ht="12.75" customHeight="1" x14ac:dyDescent="0.25">
      <c r="A4419" s="1">
        <v>43605</v>
      </c>
      <c r="B4419" s="1" t="s">
        <v>8051</v>
      </c>
      <c r="C4419" s="1" t="s">
        <v>90</v>
      </c>
      <c r="D4419" s="2" t="s">
        <v>8052</v>
      </c>
      <c r="E4419" s="1"/>
      <c r="F4419" s="1"/>
    </row>
    <row r="4420" spans="1:6" ht="12.75" customHeight="1" x14ac:dyDescent="0.25">
      <c r="A4420" s="1">
        <v>11580</v>
      </c>
      <c r="B4420" s="1" t="s">
        <v>8053</v>
      </c>
      <c r="C4420" s="1" t="s">
        <v>90</v>
      </c>
      <c r="D4420" s="2" t="s">
        <v>8054</v>
      </c>
      <c r="E4420" s="1"/>
      <c r="F4420" s="1"/>
    </row>
    <row r="4421" spans="1:6" ht="12.75" customHeight="1" x14ac:dyDescent="0.25">
      <c r="A4421" s="1">
        <v>10743</v>
      </c>
      <c r="B4421" s="1" t="s">
        <v>8055</v>
      </c>
      <c r="C4421" s="1" t="s">
        <v>5</v>
      </c>
      <c r="D4421" s="2" t="s">
        <v>8056</v>
      </c>
      <c r="E4421" s="1"/>
      <c r="F4421" s="1"/>
    </row>
    <row r="4422" spans="1:6" ht="12.75" customHeight="1" x14ac:dyDescent="0.25">
      <c r="A4422" s="1">
        <v>39848</v>
      </c>
      <c r="B4422" s="1" t="s">
        <v>8057</v>
      </c>
      <c r="C4422" s="1" t="s">
        <v>90</v>
      </c>
      <c r="D4422" s="2" t="s">
        <v>1431</v>
      </c>
      <c r="E4422" s="1"/>
      <c r="F4422" s="1"/>
    </row>
    <row r="4423" spans="1:6" ht="12.75" customHeight="1" x14ac:dyDescent="0.25">
      <c r="A4423" s="1">
        <v>20999</v>
      </c>
      <c r="B4423" s="1" t="s">
        <v>8058</v>
      </c>
      <c r="C4423" s="1" t="s">
        <v>90</v>
      </c>
      <c r="D4423" s="2" t="s">
        <v>5286</v>
      </c>
      <c r="E4423" s="1"/>
      <c r="F4423" s="1"/>
    </row>
    <row r="4424" spans="1:6" ht="12.75" customHeight="1" x14ac:dyDescent="0.25">
      <c r="A4424" s="1">
        <v>21001</v>
      </c>
      <c r="B4424" s="1" t="s">
        <v>8059</v>
      </c>
      <c r="C4424" s="1" t="s">
        <v>90</v>
      </c>
      <c r="D4424" s="2" t="s">
        <v>8060</v>
      </c>
      <c r="E4424" s="1"/>
      <c r="F4424" s="1"/>
    </row>
    <row r="4425" spans="1:6" ht="12.75" customHeight="1" x14ac:dyDescent="0.25">
      <c r="A4425" s="1">
        <v>21003</v>
      </c>
      <c r="B4425" s="1" t="s">
        <v>8061</v>
      </c>
      <c r="C4425" s="1" t="s">
        <v>90</v>
      </c>
      <c r="D4425" s="2" t="s">
        <v>8062</v>
      </c>
      <c r="E4425" s="1"/>
      <c r="F4425" s="1"/>
    </row>
    <row r="4426" spans="1:6" ht="12.75" customHeight="1" x14ac:dyDescent="0.25">
      <c r="A4426" s="1">
        <v>21006</v>
      </c>
      <c r="B4426" s="1" t="s">
        <v>8063</v>
      </c>
      <c r="C4426" s="1" t="s">
        <v>90</v>
      </c>
      <c r="D4426" s="2" t="s">
        <v>8064</v>
      </c>
      <c r="E4426" s="1"/>
      <c r="F4426" s="1"/>
    </row>
    <row r="4427" spans="1:6" ht="12.75" customHeight="1" x14ac:dyDescent="0.25">
      <c r="A4427" s="1">
        <v>21019</v>
      </c>
      <c r="B4427" s="1" t="s">
        <v>8065</v>
      </c>
      <c r="C4427" s="1" t="s">
        <v>90</v>
      </c>
      <c r="D4427" s="2" t="s">
        <v>8066</v>
      </c>
      <c r="E4427" s="1"/>
      <c r="F4427" s="1"/>
    </row>
    <row r="4428" spans="1:6" ht="12.75" customHeight="1" x14ac:dyDescent="0.25">
      <c r="A4428" s="1">
        <v>21021</v>
      </c>
      <c r="B4428" s="1" t="s">
        <v>8067</v>
      </c>
      <c r="C4428" s="1" t="s">
        <v>90</v>
      </c>
      <c r="D4428" s="2" t="s">
        <v>8068</v>
      </c>
      <c r="E4428" s="1"/>
      <c r="F4428" s="1"/>
    </row>
    <row r="4429" spans="1:6" ht="12.75" customHeight="1" x14ac:dyDescent="0.25">
      <c r="A4429" s="1">
        <v>21024</v>
      </c>
      <c r="B4429" s="1" t="s">
        <v>8069</v>
      </c>
      <c r="C4429" s="1" t="s">
        <v>90</v>
      </c>
      <c r="D4429" s="2" t="s">
        <v>8070</v>
      </c>
      <c r="E4429" s="1"/>
      <c r="F4429" s="1"/>
    </row>
    <row r="4430" spans="1:6" ht="12.75" customHeight="1" x14ac:dyDescent="0.25">
      <c r="A4430" s="1">
        <v>40624</v>
      </c>
      <c r="B4430" s="1" t="s">
        <v>8071</v>
      </c>
      <c r="C4430" s="1" t="s">
        <v>90</v>
      </c>
      <c r="D4430" s="2" t="s">
        <v>8072</v>
      </c>
      <c r="E4430" s="1"/>
      <c r="F4430" s="1"/>
    </row>
    <row r="4431" spans="1:6" ht="12.75" customHeight="1" x14ac:dyDescent="0.25">
      <c r="A4431" s="1">
        <v>42575</v>
      </c>
      <c r="B4431" s="1" t="s">
        <v>8073</v>
      </c>
      <c r="C4431" s="1" t="s">
        <v>90</v>
      </c>
      <c r="D4431" s="2" t="s">
        <v>8074</v>
      </c>
      <c r="E4431" s="1"/>
      <c r="F4431" s="1"/>
    </row>
    <row r="4432" spans="1:6" ht="12.75" customHeight="1" x14ac:dyDescent="0.25">
      <c r="A4432" s="1">
        <v>13127</v>
      </c>
      <c r="B4432" s="1" t="s">
        <v>8075</v>
      </c>
      <c r="C4432" s="1" t="s">
        <v>90</v>
      </c>
      <c r="D4432" s="2" t="s">
        <v>8076</v>
      </c>
      <c r="E4432" s="1"/>
      <c r="F4432" s="1"/>
    </row>
    <row r="4433" spans="1:6" ht="12.75" customHeight="1" x14ac:dyDescent="0.25">
      <c r="A4433" s="1">
        <v>13137</v>
      </c>
      <c r="B4433" s="1" t="s">
        <v>8077</v>
      </c>
      <c r="C4433" s="1" t="s">
        <v>90</v>
      </c>
      <c r="D4433" s="2" t="s">
        <v>8078</v>
      </c>
      <c r="E4433" s="1"/>
      <c r="F4433" s="1"/>
    </row>
    <row r="4434" spans="1:6" ht="12.75" customHeight="1" x14ac:dyDescent="0.25">
      <c r="A4434" s="1">
        <v>42574</v>
      </c>
      <c r="B4434" s="1" t="s">
        <v>8079</v>
      </c>
      <c r="C4434" s="1" t="s">
        <v>90</v>
      </c>
      <c r="D4434" s="2" t="s">
        <v>8080</v>
      </c>
      <c r="E4434" s="1"/>
      <c r="F4434" s="1"/>
    </row>
    <row r="4435" spans="1:6" ht="12.75" customHeight="1" x14ac:dyDescent="0.25">
      <c r="A4435" s="1">
        <v>20989</v>
      </c>
      <c r="B4435" s="1" t="s">
        <v>8081</v>
      </c>
      <c r="C4435" s="1" t="s">
        <v>90</v>
      </c>
      <c r="D4435" s="2" t="s">
        <v>8082</v>
      </c>
      <c r="E4435" s="1"/>
      <c r="F4435" s="1"/>
    </row>
    <row r="4436" spans="1:6" ht="12.75" customHeight="1" x14ac:dyDescent="0.25">
      <c r="A4436" s="1">
        <v>21147</v>
      </c>
      <c r="B4436" s="1" t="s">
        <v>8083</v>
      </c>
      <c r="C4436" s="1" t="s">
        <v>90</v>
      </c>
      <c r="D4436" s="2" t="s">
        <v>8084</v>
      </c>
      <c r="E4436" s="1"/>
      <c r="F4436" s="1"/>
    </row>
    <row r="4437" spans="1:6" ht="12.75" customHeight="1" x14ac:dyDescent="0.25">
      <c r="A4437" s="1">
        <v>21148</v>
      </c>
      <c r="B4437" s="1" t="s">
        <v>8085</v>
      </c>
      <c r="C4437" s="1" t="s">
        <v>90</v>
      </c>
      <c r="D4437" s="2" t="s">
        <v>8086</v>
      </c>
      <c r="E4437" s="1"/>
      <c r="F4437" s="1"/>
    </row>
    <row r="4438" spans="1:6" ht="12.75" customHeight="1" x14ac:dyDescent="0.25">
      <c r="A4438" s="1">
        <v>20984</v>
      </c>
      <c r="B4438" s="1" t="s">
        <v>8087</v>
      </c>
      <c r="C4438" s="1" t="s">
        <v>90</v>
      </c>
      <c r="D4438" s="2" t="s">
        <v>8088</v>
      </c>
      <c r="E4438" s="1"/>
      <c r="F4438" s="1"/>
    </row>
    <row r="4439" spans="1:6" ht="12.75" customHeight="1" x14ac:dyDescent="0.25">
      <c r="A4439" s="1">
        <v>13042</v>
      </c>
      <c r="B4439" s="1" t="s">
        <v>8089</v>
      </c>
      <c r="C4439" s="1" t="s">
        <v>90</v>
      </c>
      <c r="D4439" s="2" t="s">
        <v>8090</v>
      </c>
      <c r="E4439" s="1"/>
      <c r="F4439" s="1"/>
    </row>
    <row r="4440" spans="1:6" ht="12.75" customHeight="1" x14ac:dyDescent="0.25">
      <c r="A4440" s="1">
        <v>21150</v>
      </c>
      <c r="B4440" s="1" t="s">
        <v>8091</v>
      </c>
      <c r="C4440" s="1" t="s">
        <v>90</v>
      </c>
      <c r="D4440" s="2" t="s">
        <v>8092</v>
      </c>
      <c r="E4440" s="1"/>
      <c r="F4440" s="1"/>
    </row>
    <row r="4441" spans="1:6" ht="12.75" customHeight="1" x14ac:dyDescent="0.25">
      <c r="A4441" s="1">
        <v>13141</v>
      </c>
      <c r="B4441" s="1" t="s">
        <v>8093</v>
      </c>
      <c r="C4441" s="1" t="s">
        <v>90</v>
      </c>
      <c r="D4441" s="2" t="s">
        <v>8094</v>
      </c>
      <c r="E4441" s="1"/>
      <c r="F4441" s="1"/>
    </row>
    <row r="4442" spans="1:6" ht="12.75" customHeight="1" x14ac:dyDescent="0.25">
      <c r="A4442" s="1">
        <v>42576</v>
      </c>
      <c r="B4442" s="1" t="s">
        <v>8095</v>
      </c>
      <c r="C4442" s="1" t="s">
        <v>90</v>
      </c>
      <c r="D4442" s="2" t="s">
        <v>8096</v>
      </c>
      <c r="E4442" s="1"/>
      <c r="F4442" s="1"/>
    </row>
    <row r="4443" spans="1:6" ht="12.75" customHeight="1" x14ac:dyDescent="0.25">
      <c r="A4443" s="1">
        <v>21151</v>
      </c>
      <c r="B4443" s="1" t="s">
        <v>8097</v>
      </c>
      <c r="C4443" s="1" t="s">
        <v>90</v>
      </c>
      <c r="D4443" s="2" t="s">
        <v>8098</v>
      </c>
      <c r="E4443" s="1"/>
      <c r="F4443" s="1"/>
    </row>
    <row r="4444" spans="1:6" ht="12.75" customHeight="1" x14ac:dyDescent="0.25">
      <c r="A4444" s="1">
        <v>13142</v>
      </c>
      <c r="B4444" s="1" t="s">
        <v>8099</v>
      </c>
      <c r="C4444" s="1" t="s">
        <v>90</v>
      </c>
      <c r="D4444" s="2" t="s">
        <v>8100</v>
      </c>
      <c r="E4444" s="1"/>
      <c r="F4444" s="1"/>
    </row>
    <row r="4445" spans="1:6" ht="12.75" customHeight="1" x14ac:dyDescent="0.25">
      <c r="A4445" s="1">
        <v>42577</v>
      </c>
      <c r="B4445" s="1" t="s">
        <v>8101</v>
      </c>
      <c r="C4445" s="1" t="s">
        <v>90</v>
      </c>
      <c r="D4445" s="2" t="s">
        <v>8102</v>
      </c>
      <c r="E4445" s="1"/>
      <c r="F4445" s="1"/>
    </row>
    <row r="4446" spans="1:6" ht="12.75" customHeight="1" x14ac:dyDescent="0.25">
      <c r="A4446" s="1">
        <v>20994</v>
      </c>
      <c r="B4446" s="1" t="s">
        <v>8103</v>
      </c>
      <c r="C4446" s="1" t="s">
        <v>90</v>
      </c>
      <c r="D4446" s="2" t="s">
        <v>8104</v>
      </c>
      <c r="E4446" s="1"/>
      <c r="F4446" s="1"/>
    </row>
    <row r="4447" spans="1:6" ht="12.75" customHeight="1" x14ac:dyDescent="0.25">
      <c r="A4447" s="1">
        <v>7672</v>
      </c>
      <c r="B4447" s="1" t="s">
        <v>8105</v>
      </c>
      <c r="C4447" s="1" t="s">
        <v>90</v>
      </c>
      <c r="D4447" s="2" t="s">
        <v>8106</v>
      </c>
      <c r="E4447" s="1"/>
      <c r="F4447" s="1"/>
    </row>
    <row r="4448" spans="1:6" ht="12.75" customHeight="1" x14ac:dyDescent="0.25">
      <c r="A4448" s="1">
        <v>20995</v>
      </c>
      <c r="B4448" s="1" t="s">
        <v>8107</v>
      </c>
      <c r="C4448" s="1" t="s">
        <v>90</v>
      </c>
      <c r="D4448" s="2" t="s">
        <v>8108</v>
      </c>
      <c r="E4448" s="1"/>
      <c r="F4448" s="1"/>
    </row>
    <row r="4449" spans="1:6" ht="12.75" customHeight="1" x14ac:dyDescent="0.25">
      <c r="A4449" s="1">
        <v>7690</v>
      </c>
      <c r="B4449" s="1" t="s">
        <v>8109</v>
      </c>
      <c r="C4449" s="1" t="s">
        <v>90</v>
      </c>
      <c r="D4449" s="2" t="s">
        <v>8110</v>
      </c>
      <c r="E4449" s="1"/>
      <c r="F4449" s="1"/>
    </row>
    <row r="4450" spans="1:6" ht="12.75" customHeight="1" x14ac:dyDescent="0.25">
      <c r="A4450" s="1">
        <v>20980</v>
      </c>
      <c r="B4450" s="1" t="s">
        <v>8111</v>
      </c>
      <c r="C4450" s="1" t="s">
        <v>90</v>
      </c>
      <c r="D4450" s="2" t="s">
        <v>8112</v>
      </c>
      <c r="E4450" s="1"/>
      <c r="F4450" s="1"/>
    </row>
    <row r="4451" spans="1:6" ht="12.75" customHeight="1" x14ac:dyDescent="0.25">
      <c r="A4451" s="1">
        <v>7661</v>
      </c>
      <c r="B4451" s="1" t="s">
        <v>8113</v>
      </c>
      <c r="C4451" s="1" t="s">
        <v>90</v>
      </c>
      <c r="D4451" s="2" t="s">
        <v>8114</v>
      </c>
      <c r="E4451" s="1"/>
      <c r="F4451" s="1"/>
    </row>
    <row r="4452" spans="1:6" ht="12.75" customHeight="1" x14ac:dyDescent="0.25">
      <c r="A4452" s="1">
        <v>21016</v>
      </c>
      <c r="B4452" s="1" t="s">
        <v>8115</v>
      </c>
      <c r="C4452" s="1" t="s">
        <v>90</v>
      </c>
      <c r="D4452" s="2" t="s">
        <v>8116</v>
      </c>
      <c r="E4452" s="1"/>
      <c r="F4452" s="1"/>
    </row>
    <row r="4453" spans="1:6" ht="12.75" customHeight="1" x14ac:dyDescent="0.25">
      <c r="A4453" s="1">
        <v>21008</v>
      </c>
      <c r="B4453" s="1" t="s">
        <v>8117</v>
      </c>
      <c r="C4453" s="1" t="s">
        <v>90</v>
      </c>
      <c r="D4453" s="2" t="s">
        <v>8118</v>
      </c>
      <c r="E4453" s="1"/>
      <c r="F4453" s="1"/>
    </row>
    <row r="4454" spans="1:6" ht="12.75" customHeight="1" x14ac:dyDescent="0.25">
      <c r="A4454" s="1">
        <v>21009</v>
      </c>
      <c r="B4454" s="1" t="s">
        <v>8119</v>
      </c>
      <c r="C4454" s="1" t="s">
        <v>90</v>
      </c>
      <c r="D4454" s="2" t="s">
        <v>5073</v>
      </c>
      <c r="E4454" s="1"/>
      <c r="F4454" s="1"/>
    </row>
    <row r="4455" spans="1:6" ht="12.75" customHeight="1" x14ac:dyDescent="0.25">
      <c r="A4455" s="1">
        <v>21010</v>
      </c>
      <c r="B4455" s="1" t="s">
        <v>8120</v>
      </c>
      <c r="C4455" s="1" t="s">
        <v>90</v>
      </c>
      <c r="D4455" s="2" t="s">
        <v>7176</v>
      </c>
      <c r="E4455" s="1"/>
      <c r="F4455" s="1"/>
    </row>
    <row r="4456" spans="1:6" ht="12.75" customHeight="1" x14ac:dyDescent="0.25">
      <c r="A4456" s="1">
        <v>21011</v>
      </c>
      <c r="B4456" s="1" t="s">
        <v>8121</v>
      </c>
      <c r="C4456" s="1" t="s">
        <v>90</v>
      </c>
      <c r="D4456" s="2" t="s">
        <v>8122</v>
      </c>
      <c r="E4456" s="1"/>
      <c r="F4456" s="1"/>
    </row>
    <row r="4457" spans="1:6" ht="12.75" customHeight="1" x14ac:dyDescent="0.25">
      <c r="A4457" s="1">
        <v>21012</v>
      </c>
      <c r="B4457" s="1" t="s">
        <v>8123</v>
      </c>
      <c r="C4457" s="1" t="s">
        <v>90</v>
      </c>
      <c r="D4457" s="2" t="s">
        <v>8124</v>
      </c>
      <c r="E4457" s="1"/>
      <c r="F4457" s="1"/>
    </row>
    <row r="4458" spans="1:6" ht="12.75" customHeight="1" x14ac:dyDescent="0.25">
      <c r="A4458" s="1">
        <v>21013</v>
      </c>
      <c r="B4458" s="1" t="s">
        <v>8125</v>
      </c>
      <c r="C4458" s="1" t="s">
        <v>90</v>
      </c>
      <c r="D4458" s="2" t="s">
        <v>8126</v>
      </c>
      <c r="E4458" s="1"/>
      <c r="F4458" s="1"/>
    </row>
    <row r="4459" spans="1:6" ht="12.75" customHeight="1" x14ac:dyDescent="0.25">
      <c r="A4459" s="1">
        <v>21014</v>
      </c>
      <c r="B4459" s="1" t="s">
        <v>8127</v>
      </c>
      <c r="C4459" s="1" t="s">
        <v>90</v>
      </c>
      <c r="D4459" s="2" t="s">
        <v>8128</v>
      </c>
      <c r="E4459" s="1"/>
      <c r="F4459" s="1"/>
    </row>
    <row r="4460" spans="1:6" ht="12.75" customHeight="1" x14ac:dyDescent="0.25">
      <c r="A4460" s="1">
        <v>21015</v>
      </c>
      <c r="B4460" s="1" t="s">
        <v>8129</v>
      </c>
      <c r="C4460" s="1" t="s">
        <v>90</v>
      </c>
      <c r="D4460" s="2" t="s">
        <v>8130</v>
      </c>
      <c r="E4460" s="1"/>
      <c r="F4460" s="1"/>
    </row>
    <row r="4461" spans="1:6" ht="12.75" customHeight="1" x14ac:dyDescent="0.25">
      <c r="A4461" s="1">
        <v>7697</v>
      </c>
      <c r="B4461" s="1" t="s">
        <v>8131</v>
      </c>
      <c r="C4461" s="1" t="s">
        <v>90</v>
      </c>
      <c r="D4461" s="2" t="s">
        <v>8132</v>
      </c>
      <c r="E4461" s="1"/>
      <c r="F4461" s="1"/>
    </row>
    <row r="4462" spans="1:6" ht="12.75" customHeight="1" x14ac:dyDescent="0.25">
      <c r="A4462" s="1">
        <v>7698</v>
      </c>
      <c r="B4462" s="1" t="s">
        <v>8133</v>
      </c>
      <c r="C4462" s="1" t="s">
        <v>90</v>
      </c>
      <c r="D4462" s="2" t="s">
        <v>8134</v>
      </c>
      <c r="E4462" s="1"/>
      <c r="F4462" s="1"/>
    </row>
    <row r="4463" spans="1:6" ht="12.75" customHeight="1" x14ac:dyDescent="0.25">
      <c r="A4463" s="1">
        <v>7691</v>
      </c>
      <c r="B4463" s="1" t="s">
        <v>8135</v>
      </c>
      <c r="C4463" s="1" t="s">
        <v>90</v>
      </c>
      <c r="D4463" s="2" t="s">
        <v>1883</v>
      </c>
      <c r="E4463" s="1"/>
      <c r="F4463" s="1"/>
    </row>
    <row r="4464" spans="1:6" ht="12.75" customHeight="1" x14ac:dyDescent="0.25">
      <c r="A4464" s="1">
        <v>40626</v>
      </c>
      <c r="B4464" s="1" t="s">
        <v>8136</v>
      </c>
      <c r="C4464" s="1" t="s">
        <v>90</v>
      </c>
      <c r="D4464" s="2" t="s">
        <v>8137</v>
      </c>
      <c r="E4464" s="1"/>
      <c r="F4464" s="1"/>
    </row>
    <row r="4465" spans="1:6" ht="12.75" customHeight="1" x14ac:dyDescent="0.25">
      <c r="A4465" s="1">
        <v>7701</v>
      </c>
      <c r="B4465" s="1" t="s">
        <v>8138</v>
      </c>
      <c r="C4465" s="1" t="s">
        <v>90</v>
      </c>
      <c r="D4465" s="2" t="s">
        <v>8139</v>
      </c>
      <c r="E4465" s="1"/>
      <c r="F4465" s="1"/>
    </row>
    <row r="4466" spans="1:6" ht="12.75" customHeight="1" x14ac:dyDescent="0.25">
      <c r="A4466" s="1">
        <v>7696</v>
      </c>
      <c r="B4466" s="1" t="s">
        <v>8140</v>
      </c>
      <c r="C4466" s="1" t="s">
        <v>90</v>
      </c>
      <c r="D4466" s="2" t="s">
        <v>8141</v>
      </c>
      <c r="E4466" s="1"/>
      <c r="F4466" s="1"/>
    </row>
    <row r="4467" spans="1:6" ht="12.75" customHeight="1" x14ac:dyDescent="0.25">
      <c r="A4467" s="1">
        <v>7700</v>
      </c>
      <c r="B4467" s="1" t="s">
        <v>8142</v>
      </c>
      <c r="C4467" s="1" t="s">
        <v>90</v>
      </c>
      <c r="D4467" s="2" t="s">
        <v>8143</v>
      </c>
      <c r="E4467" s="1"/>
      <c r="F4467" s="1"/>
    </row>
    <row r="4468" spans="1:6" ht="12.75" customHeight="1" x14ac:dyDescent="0.25">
      <c r="A4468" s="1">
        <v>7694</v>
      </c>
      <c r="B4468" s="1" t="s">
        <v>8144</v>
      </c>
      <c r="C4468" s="1" t="s">
        <v>90</v>
      </c>
      <c r="D4468" s="2" t="s">
        <v>8145</v>
      </c>
      <c r="E4468" s="1"/>
      <c r="F4468" s="1"/>
    </row>
    <row r="4469" spans="1:6" ht="12.75" customHeight="1" x14ac:dyDescent="0.25">
      <c r="A4469" s="1">
        <v>7693</v>
      </c>
      <c r="B4469" s="1" t="s">
        <v>8146</v>
      </c>
      <c r="C4469" s="1" t="s">
        <v>90</v>
      </c>
      <c r="D4469" s="2" t="s">
        <v>8147</v>
      </c>
      <c r="E4469" s="1"/>
      <c r="F4469" s="1"/>
    </row>
    <row r="4470" spans="1:6" ht="12.75" customHeight="1" x14ac:dyDescent="0.25">
      <c r="A4470" s="1">
        <v>7692</v>
      </c>
      <c r="B4470" s="1" t="s">
        <v>8148</v>
      </c>
      <c r="C4470" s="1" t="s">
        <v>90</v>
      </c>
      <c r="D4470" s="2" t="s">
        <v>8149</v>
      </c>
      <c r="E4470" s="1"/>
      <c r="F4470" s="1"/>
    </row>
    <row r="4471" spans="1:6" ht="12.75" customHeight="1" x14ac:dyDescent="0.25">
      <c r="A4471" s="1">
        <v>7695</v>
      </c>
      <c r="B4471" s="1" t="s">
        <v>8150</v>
      </c>
      <c r="C4471" s="1" t="s">
        <v>90</v>
      </c>
      <c r="D4471" s="2" t="s">
        <v>8151</v>
      </c>
      <c r="E4471" s="1"/>
      <c r="F4471" s="1"/>
    </row>
    <row r="4472" spans="1:6" ht="12.75" customHeight="1" x14ac:dyDescent="0.25">
      <c r="A4472" s="1">
        <v>13356</v>
      </c>
      <c r="B4472" s="1" t="s">
        <v>8152</v>
      </c>
      <c r="C4472" s="1" t="s">
        <v>90</v>
      </c>
      <c r="D4472" s="2" t="s">
        <v>8153</v>
      </c>
      <c r="E4472" s="1"/>
      <c r="F4472" s="1"/>
    </row>
    <row r="4473" spans="1:6" ht="12.75" customHeight="1" x14ac:dyDescent="0.25">
      <c r="A4473" s="1">
        <v>36365</v>
      </c>
      <c r="B4473" s="1" t="s">
        <v>8154</v>
      </c>
      <c r="C4473" s="1" t="s">
        <v>90</v>
      </c>
      <c r="D4473" s="2" t="s">
        <v>8155</v>
      </c>
      <c r="E4473" s="1"/>
      <c r="F4473" s="1"/>
    </row>
    <row r="4474" spans="1:6" ht="12.75" customHeight="1" x14ac:dyDescent="0.25">
      <c r="A4474" s="1">
        <v>41930</v>
      </c>
      <c r="B4474" s="1" t="s">
        <v>8156</v>
      </c>
      <c r="C4474" s="1" t="s">
        <v>90</v>
      </c>
      <c r="D4474" s="2" t="s">
        <v>8157</v>
      </c>
      <c r="E4474" s="1"/>
      <c r="F4474" s="1"/>
    </row>
    <row r="4475" spans="1:6" ht="12.75" customHeight="1" x14ac:dyDescent="0.25">
      <c r="A4475" s="1">
        <v>41931</v>
      </c>
      <c r="B4475" s="1" t="s">
        <v>8158</v>
      </c>
      <c r="C4475" s="1" t="s">
        <v>90</v>
      </c>
      <c r="D4475" s="2" t="s">
        <v>8159</v>
      </c>
      <c r="E4475" s="1"/>
      <c r="F4475" s="1"/>
    </row>
    <row r="4476" spans="1:6" ht="12.75" customHeight="1" x14ac:dyDescent="0.25">
      <c r="A4476" s="1">
        <v>41932</v>
      </c>
      <c r="B4476" s="1" t="s">
        <v>8160</v>
      </c>
      <c r="C4476" s="1" t="s">
        <v>90</v>
      </c>
      <c r="D4476" s="2" t="s">
        <v>8161</v>
      </c>
      <c r="E4476" s="1"/>
      <c r="F4476" s="1"/>
    </row>
    <row r="4477" spans="1:6" ht="12.75" customHeight="1" x14ac:dyDescent="0.25">
      <c r="A4477" s="1">
        <v>41933</v>
      </c>
      <c r="B4477" s="1" t="s">
        <v>8162</v>
      </c>
      <c r="C4477" s="1" t="s">
        <v>90</v>
      </c>
      <c r="D4477" s="2" t="s">
        <v>8163</v>
      </c>
      <c r="E4477" s="1"/>
      <c r="F4477" s="1"/>
    </row>
    <row r="4478" spans="1:6" ht="12.75" customHeight="1" x14ac:dyDescent="0.25">
      <c r="A4478" s="1">
        <v>41934</v>
      </c>
      <c r="B4478" s="1" t="s">
        <v>8164</v>
      </c>
      <c r="C4478" s="1" t="s">
        <v>90</v>
      </c>
      <c r="D4478" s="2" t="s">
        <v>8165</v>
      </c>
      <c r="E4478" s="1"/>
      <c r="F4478" s="1"/>
    </row>
    <row r="4479" spans="1:6" ht="12.75" customHeight="1" x14ac:dyDescent="0.25">
      <c r="A4479" s="1">
        <v>41936</v>
      </c>
      <c r="B4479" s="1" t="s">
        <v>8166</v>
      </c>
      <c r="C4479" s="1" t="s">
        <v>90</v>
      </c>
      <c r="D4479" s="2" t="s">
        <v>8167</v>
      </c>
      <c r="E4479" s="1"/>
      <c r="F4479" s="1"/>
    </row>
    <row r="4480" spans="1:6" ht="12.75" customHeight="1" x14ac:dyDescent="0.25">
      <c r="A4480" s="1">
        <v>44812</v>
      </c>
      <c r="B4480" s="1" t="s">
        <v>8168</v>
      </c>
      <c r="C4480" s="1" t="s">
        <v>90</v>
      </c>
      <c r="D4480" s="2" t="s">
        <v>8169</v>
      </c>
      <c r="E4480" s="1"/>
      <c r="F4480" s="1"/>
    </row>
    <row r="4481" spans="1:6" ht="12.75" customHeight="1" x14ac:dyDescent="0.25">
      <c r="A4481" s="1">
        <v>41785</v>
      </c>
      <c r="B4481" s="1" t="s">
        <v>8170</v>
      </c>
      <c r="C4481" s="1" t="s">
        <v>90</v>
      </c>
      <c r="D4481" s="2" t="s">
        <v>8171</v>
      </c>
      <c r="E4481" s="1"/>
      <c r="F4481" s="1"/>
    </row>
    <row r="4482" spans="1:6" ht="12.75" customHeight="1" x14ac:dyDescent="0.25">
      <c r="A4482" s="1">
        <v>41781</v>
      </c>
      <c r="B4482" s="1" t="s">
        <v>8172</v>
      </c>
      <c r="C4482" s="1" t="s">
        <v>90</v>
      </c>
      <c r="D4482" s="2" t="s">
        <v>8173</v>
      </c>
      <c r="E4482" s="1"/>
      <c r="F4482" s="1"/>
    </row>
    <row r="4483" spans="1:6" ht="12.75" customHeight="1" x14ac:dyDescent="0.25">
      <c r="A4483" s="1">
        <v>41783</v>
      </c>
      <c r="B4483" s="1" t="s">
        <v>8174</v>
      </c>
      <c r="C4483" s="1" t="s">
        <v>90</v>
      </c>
      <c r="D4483" s="2" t="s">
        <v>8175</v>
      </c>
      <c r="E4483" s="1"/>
      <c r="F4483" s="1"/>
    </row>
    <row r="4484" spans="1:6" ht="12.75" customHeight="1" x14ac:dyDescent="0.25">
      <c r="A4484" s="1">
        <v>41786</v>
      </c>
      <c r="B4484" s="1" t="s">
        <v>8176</v>
      </c>
      <c r="C4484" s="1" t="s">
        <v>90</v>
      </c>
      <c r="D4484" s="2" t="s">
        <v>8177</v>
      </c>
      <c r="E4484" s="1"/>
      <c r="F4484" s="1"/>
    </row>
    <row r="4485" spans="1:6" ht="12.75" customHeight="1" x14ac:dyDescent="0.25">
      <c r="A4485" s="1">
        <v>41779</v>
      </c>
      <c r="B4485" s="1" t="s">
        <v>8178</v>
      </c>
      <c r="C4485" s="1" t="s">
        <v>90</v>
      </c>
      <c r="D4485" s="2" t="s">
        <v>8179</v>
      </c>
      <c r="E4485" s="1"/>
      <c r="F4485" s="1"/>
    </row>
    <row r="4486" spans="1:6" ht="12.75" customHeight="1" x14ac:dyDescent="0.25">
      <c r="A4486" s="1">
        <v>41780</v>
      </c>
      <c r="B4486" s="1" t="s">
        <v>8180</v>
      </c>
      <c r="C4486" s="1" t="s">
        <v>90</v>
      </c>
      <c r="D4486" s="2" t="s">
        <v>8181</v>
      </c>
      <c r="E4486" s="1"/>
      <c r="F4486" s="1"/>
    </row>
    <row r="4487" spans="1:6" ht="12.75" customHeight="1" x14ac:dyDescent="0.25">
      <c r="A4487" s="1">
        <v>41782</v>
      </c>
      <c r="B4487" s="1" t="s">
        <v>8182</v>
      </c>
      <c r="C4487" s="1" t="s">
        <v>90</v>
      </c>
      <c r="D4487" s="2" t="s">
        <v>8183</v>
      </c>
      <c r="E4487" s="1"/>
      <c r="F4487" s="1"/>
    </row>
    <row r="4488" spans="1:6" ht="12.75" customHeight="1" x14ac:dyDescent="0.25">
      <c r="A4488" s="1">
        <v>38130</v>
      </c>
      <c r="B4488" s="1" t="s">
        <v>8184</v>
      </c>
      <c r="C4488" s="1" t="s">
        <v>90</v>
      </c>
      <c r="D4488" s="2" t="s">
        <v>8185</v>
      </c>
      <c r="E4488" s="1"/>
      <c r="F4488" s="1"/>
    </row>
    <row r="4489" spans="1:6" ht="12.75" customHeight="1" x14ac:dyDescent="0.25">
      <c r="A4489" s="1">
        <v>44260</v>
      </c>
      <c r="B4489" s="1" t="s">
        <v>8186</v>
      </c>
      <c r="C4489" s="1" t="s">
        <v>90</v>
      </c>
      <c r="D4489" s="2" t="s">
        <v>8187</v>
      </c>
      <c r="E4489" s="1"/>
      <c r="F4489" s="1"/>
    </row>
    <row r="4490" spans="1:6" ht="12.75" customHeight="1" x14ac:dyDescent="0.25">
      <c r="A4490" s="1">
        <v>21123</v>
      </c>
      <c r="B4490" s="1" t="s">
        <v>8188</v>
      </c>
      <c r="C4490" s="1" t="s">
        <v>90</v>
      </c>
      <c r="D4490" s="2" t="s">
        <v>8189</v>
      </c>
      <c r="E4490" s="1"/>
      <c r="F4490" s="1"/>
    </row>
    <row r="4491" spans="1:6" ht="12.75" customHeight="1" x14ac:dyDescent="0.25">
      <c r="A4491" s="1">
        <v>21124</v>
      </c>
      <c r="B4491" s="1" t="s">
        <v>8190</v>
      </c>
      <c r="C4491" s="1" t="s">
        <v>90</v>
      </c>
      <c r="D4491" s="2" t="s">
        <v>1938</v>
      </c>
      <c r="E4491" s="1"/>
      <c r="F4491" s="1"/>
    </row>
    <row r="4492" spans="1:6" ht="12.75" customHeight="1" x14ac:dyDescent="0.25">
      <c r="A4492" s="1">
        <v>21125</v>
      </c>
      <c r="B4492" s="1" t="s">
        <v>8191</v>
      </c>
      <c r="C4492" s="1" t="s">
        <v>90</v>
      </c>
      <c r="D4492" s="2" t="s">
        <v>8192</v>
      </c>
      <c r="E4492" s="1"/>
      <c r="F4492" s="1"/>
    </row>
    <row r="4493" spans="1:6" ht="12.75" customHeight="1" x14ac:dyDescent="0.25">
      <c r="A4493" s="1">
        <v>38028</v>
      </c>
      <c r="B4493" s="1" t="s">
        <v>8193</v>
      </c>
      <c r="C4493" s="1" t="s">
        <v>90</v>
      </c>
      <c r="D4493" s="2" t="s">
        <v>8194</v>
      </c>
      <c r="E4493" s="1"/>
      <c r="F4493" s="1"/>
    </row>
    <row r="4494" spans="1:6" ht="12.75" customHeight="1" x14ac:dyDescent="0.25">
      <c r="A4494" s="1">
        <v>38029</v>
      </c>
      <c r="B4494" s="1" t="s">
        <v>8195</v>
      </c>
      <c r="C4494" s="1" t="s">
        <v>90</v>
      </c>
      <c r="D4494" s="2" t="s">
        <v>8196</v>
      </c>
      <c r="E4494" s="1"/>
      <c r="F4494" s="1"/>
    </row>
    <row r="4495" spans="1:6" ht="12.75" customHeight="1" x14ac:dyDescent="0.25">
      <c r="A4495" s="1">
        <v>38030</v>
      </c>
      <c r="B4495" s="1" t="s">
        <v>8197</v>
      </c>
      <c r="C4495" s="1" t="s">
        <v>90</v>
      </c>
      <c r="D4495" s="2" t="s">
        <v>8198</v>
      </c>
      <c r="E4495" s="1"/>
      <c r="F4495" s="1"/>
    </row>
    <row r="4496" spans="1:6" ht="12.75" customHeight="1" x14ac:dyDescent="0.25">
      <c r="A4496" s="1">
        <v>38031</v>
      </c>
      <c r="B4496" s="1" t="s">
        <v>8199</v>
      </c>
      <c r="C4496" s="1" t="s">
        <v>90</v>
      </c>
      <c r="D4496" s="2" t="s">
        <v>8200</v>
      </c>
      <c r="E4496" s="1"/>
      <c r="F4496" s="1"/>
    </row>
    <row r="4497" spans="1:6" ht="12.75" customHeight="1" x14ac:dyDescent="0.25">
      <c r="A4497" s="1">
        <v>39735</v>
      </c>
      <c r="B4497" s="1" t="s">
        <v>8201</v>
      </c>
      <c r="C4497" s="1" t="s">
        <v>90</v>
      </c>
      <c r="D4497" s="2" t="s">
        <v>8202</v>
      </c>
      <c r="E4497" s="1"/>
      <c r="F4497" s="1"/>
    </row>
    <row r="4498" spans="1:6" ht="12.75" customHeight="1" x14ac:dyDescent="0.25">
      <c r="A4498" s="1">
        <v>39734</v>
      </c>
      <c r="B4498" s="1" t="s">
        <v>8203</v>
      </c>
      <c r="C4498" s="1" t="s">
        <v>90</v>
      </c>
      <c r="D4498" s="2" t="s">
        <v>8204</v>
      </c>
      <c r="E4498" s="1"/>
      <c r="F4498" s="1"/>
    </row>
    <row r="4499" spans="1:6" ht="12.75" customHeight="1" x14ac:dyDescent="0.25">
      <c r="A4499" s="1">
        <v>39736</v>
      </c>
      <c r="B4499" s="1" t="s">
        <v>8205</v>
      </c>
      <c r="C4499" s="1" t="s">
        <v>90</v>
      </c>
      <c r="D4499" s="2" t="s">
        <v>8206</v>
      </c>
      <c r="E4499" s="1"/>
      <c r="F4499" s="1"/>
    </row>
    <row r="4500" spans="1:6" ht="12.75" customHeight="1" x14ac:dyDescent="0.25">
      <c r="A4500" s="1">
        <v>39737</v>
      </c>
      <c r="B4500" s="1" t="s">
        <v>8207</v>
      </c>
      <c r="C4500" s="1" t="s">
        <v>90</v>
      </c>
      <c r="D4500" s="2" t="s">
        <v>212</v>
      </c>
      <c r="E4500" s="1"/>
      <c r="F4500" s="1"/>
    </row>
    <row r="4501" spans="1:6" ht="12.75" customHeight="1" x14ac:dyDescent="0.25">
      <c r="A4501" s="1">
        <v>39738</v>
      </c>
      <c r="B4501" s="1" t="s">
        <v>8208</v>
      </c>
      <c r="C4501" s="1" t="s">
        <v>90</v>
      </c>
      <c r="D4501" s="2" t="s">
        <v>4384</v>
      </c>
      <c r="E4501" s="1"/>
      <c r="F4501" s="1"/>
    </row>
    <row r="4502" spans="1:6" ht="12.75" customHeight="1" x14ac:dyDescent="0.25">
      <c r="A4502" s="1">
        <v>39739</v>
      </c>
      <c r="B4502" s="1" t="s">
        <v>8209</v>
      </c>
      <c r="C4502" s="1" t="s">
        <v>90</v>
      </c>
      <c r="D4502" s="2" t="s">
        <v>8210</v>
      </c>
      <c r="E4502" s="1"/>
      <c r="F4502" s="1"/>
    </row>
    <row r="4503" spans="1:6" ht="12.75" customHeight="1" x14ac:dyDescent="0.25">
      <c r="A4503" s="1">
        <v>39733</v>
      </c>
      <c r="B4503" s="1" t="s">
        <v>8211</v>
      </c>
      <c r="C4503" s="1" t="s">
        <v>90</v>
      </c>
      <c r="D4503" s="2" t="s">
        <v>8212</v>
      </c>
      <c r="E4503" s="1"/>
      <c r="F4503" s="1"/>
    </row>
    <row r="4504" spans="1:6" ht="12.75" customHeight="1" x14ac:dyDescent="0.25">
      <c r="A4504" s="1">
        <v>39854</v>
      </c>
      <c r="B4504" s="1" t="s">
        <v>8213</v>
      </c>
      <c r="C4504" s="1" t="s">
        <v>90</v>
      </c>
      <c r="D4504" s="2" t="s">
        <v>8214</v>
      </c>
      <c r="E4504" s="1"/>
      <c r="F4504" s="1"/>
    </row>
    <row r="4505" spans="1:6" ht="12.75" customHeight="1" x14ac:dyDescent="0.25">
      <c r="A4505" s="1">
        <v>39740</v>
      </c>
      <c r="B4505" s="1" t="s">
        <v>8215</v>
      </c>
      <c r="C4505" s="1" t="s">
        <v>90</v>
      </c>
      <c r="D4505" s="2" t="s">
        <v>8216</v>
      </c>
      <c r="E4505" s="1"/>
      <c r="F4505" s="1"/>
    </row>
    <row r="4506" spans="1:6" ht="12.75" customHeight="1" x14ac:dyDescent="0.25">
      <c r="A4506" s="1">
        <v>39741</v>
      </c>
      <c r="B4506" s="1" t="s">
        <v>8217</v>
      </c>
      <c r="C4506" s="1" t="s">
        <v>90</v>
      </c>
      <c r="D4506" s="2" t="s">
        <v>1918</v>
      </c>
      <c r="E4506" s="1"/>
      <c r="F4506" s="1"/>
    </row>
    <row r="4507" spans="1:6" ht="12.75" customHeight="1" x14ac:dyDescent="0.25">
      <c r="A4507" s="1">
        <v>39853</v>
      </c>
      <c r="B4507" s="1" t="s">
        <v>8218</v>
      </c>
      <c r="C4507" s="1" t="s">
        <v>90</v>
      </c>
      <c r="D4507" s="2" t="s">
        <v>5394</v>
      </c>
      <c r="E4507" s="1"/>
      <c r="F4507" s="1"/>
    </row>
    <row r="4508" spans="1:6" ht="12.75" customHeight="1" x14ac:dyDescent="0.25">
      <c r="A4508" s="1">
        <v>39742</v>
      </c>
      <c r="B4508" s="1" t="s">
        <v>8219</v>
      </c>
      <c r="C4508" s="1" t="s">
        <v>90</v>
      </c>
      <c r="D4508" s="2" t="s">
        <v>1159</v>
      </c>
      <c r="E4508" s="1"/>
      <c r="F4508" s="1"/>
    </row>
    <row r="4509" spans="1:6" ht="12.75" customHeight="1" x14ac:dyDescent="0.25">
      <c r="A4509" s="1">
        <v>39749</v>
      </c>
      <c r="B4509" s="1" t="s">
        <v>8220</v>
      </c>
      <c r="C4509" s="1" t="s">
        <v>90</v>
      </c>
      <c r="D4509" s="2" t="s">
        <v>8221</v>
      </c>
      <c r="E4509" s="1"/>
      <c r="F4509" s="1"/>
    </row>
    <row r="4510" spans="1:6" ht="12.75" customHeight="1" x14ac:dyDescent="0.25">
      <c r="A4510" s="1">
        <v>39751</v>
      </c>
      <c r="B4510" s="1" t="s">
        <v>8222</v>
      </c>
      <c r="C4510" s="1" t="s">
        <v>90</v>
      </c>
      <c r="D4510" s="2" t="s">
        <v>8223</v>
      </c>
      <c r="E4510" s="1"/>
      <c r="F4510" s="1"/>
    </row>
    <row r="4511" spans="1:6" ht="12.75" customHeight="1" x14ac:dyDescent="0.25">
      <c r="A4511" s="1">
        <v>39750</v>
      </c>
      <c r="B4511" s="1" t="s">
        <v>8224</v>
      </c>
      <c r="C4511" s="1" t="s">
        <v>90</v>
      </c>
      <c r="D4511" s="2" t="s">
        <v>8225</v>
      </c>
      <c r="E4511" s="1"/>
      <c r="F4511" s="1"/>
    </row>
    <row r="4512" spans="1:6" ht="12.75" customHeight="1" x14ac:dyDescent="0.25">
      <c r="A4512" s="1">
        <v>39747</v>
      </c>
      <c r="B4512" s="1" t="s">
        <v>8226</v>
      </c>
      <c r="C4512" s="1" t="s">
        <v>90</v>
      </c>
      <c r="D4512" s="2" t="s">
        <v>8227</v>
      </c>
      <c r="E4512" s="1"/>
      <c r="F4512" s="1"/>
    </row>
    <row r="4513" spans="1:6" ht="12.75" customHeight="1" x14ac:dyDescent="0.25">
      <c r="A4513" s="1">
        <v>39753</v>
      </c>
      <c r="B4513" s="1" t="s">
        <v>8228</v>
      </c>
      <c r="C4513" s="1" t="s">
        <v>90</v>
      </c>
      <c r="D4513" s="2" t="s">
        <v>8229</v>
      </c>
      <c r="E4513" s="1"/>
      <c r="F4513" s="1"/>
    </row>
    <row r="4514" spans="1:6" ht="12.75" customHeight="1" x14ac:dyDescent="0.25">
      <c r="A4514" s="1">
        <v>39754</v>
      </c>
      <c r="B4514" s="1" t="s">
        <v>8230</v>
      </c>
      <c r="C4514" s="1" t="s">
        <v>90</v>
      </c>
      <c r="D4514" s="2" t="s">
        <v>8231</v>
      </c>
      <c r="E4514" s="1"/>
      <c r="F4514" s="1"/>
    </row>
    <row r="4515" spans="1:6" ht="12.75" customHeight="1" x14ac:dyDescent="0.25">
      <c r="A4515" s="1">
        <v>39748</v>
      </c>
      <c r="B4515" s="1" t="s">
        <v>8232</v>
      </c>
      <c r="C4515" s="1" t="s">
        <v>90</v>
      </c>
      <c r="D4515" s="2" t="s">
        <v>8233</v>
      </c>
      <c r="E4515" s="1"/>
      <c r="F4515" s="1"/>
    </row>
    <row r="4516" spans="1:6" ht="12.75" customHeight="1" x14ac:dyDescent="0.25">
      <c r="A4516" s="1">
        <v>39755</v>
      </c>
      <c r="B4516" s="1" t="s">
        <v>8234</v>
      </c>
      <c r="C4516" s="1" t="s">
        <v>90</v>
      </c>
      <c r="D4516" s="2" t="s">
        <v>8235</v>
      </c>
      <c r="E4516" s="1"/>
      <c r="F4516" s="1"/>
    </row>
    <row r="4517" spans="1:6" ht="12.75" customHeight="1" x14ac:dyDescent="0.25">
      <c r="A4517" s="1">
        <v>12742</v>
      </c>
      <c r="B4517" s="1" t="s">
        <v>8236</v>
      </c>
      <c r="C4517" s="1" t="s">
        <v>90</v>
      </c>
      <c r="D4517" s="2" t="s">
        <v>8237</v>
      </c>
      <c r="E4517" s="1"/>
      <c r="F4517" s="1"/>
    </row>
    <row r="4518" spans="1:6" ht="12.75" customHeight="1" x14ac:dyDescent="0.25">
      <c r="A4518" s="1">
        <v>12713</v>
      </c>
      <c r="B4518" s="1" t="s">
        <v>8238</v>
      </c>
      <c r="C4518" s="1" t="s">
        <v>90</v>
      </c>
      <c r="D4518" s="2" t="s">
        <v>8239</v>
      </c>
      <c r="E4518" s="1"/>
      <c r="F4518" s="1"/>
    </row>
    <row r="4519" spans="1:6" ht="12.75" customHeight="1" x14ac:dyDescent="0.25">
      <c r="A4519" s="1">
        <v>12743</v>
      </c>
      <c r="B4519" s="1" t="s">
        <v>8240</v>
      </c>
      <c r="C4519" s="1" t="s">
        <v>90</v>
      </c>
      <c r="D4519" s="2" t="s">
        <v>8241</v>
      </c>
      <c r="E4519" s="1"/>
      <c r="F4519" s="1"/>
    </row>
    <row r="4520" spans="1:6" ht="12.75" customHeight="1" x14ac:dyDescent="0.25">
      <c r="A4520" s="1">
        <v>12744</v>
      </c>
      <c r="B4520" s="1" t="s">
        <v>8242</v>
      </c>
      <c r="C4520" s="1" t="s">
        <v>90</v>
      </c>
      <c r="D4520" s="2" t="s">
        <v>4449</v>
      </c>
      <c r="E4520" s="1"/>
      <c r="F4520" s="1"/>
    </row>
    <row r="4521" spans="1:6" ht="12.75" customHeight="1" x14ac:dyDescent="0.25">
      <c r="A4521" s="1">
        <v>12745</v>
      </c>
      <c r="B4521" s="1" t="s">
        <v>8243</v>
      </c>
      <c r="C4521" s="1" t="s">
        <v>90</v>
      </c>
      <c r="D4521" s="2" t="s">
        <v>8244</v>
      </c>
      <c r="E4521" s="1"/>
      <c r="F4521" s="1"/>
    </row>
    <row r="4522" spans="1:6" ht="12.75" customHeight="1" x14ac:dyDescent="0.25">
      <c r="A4522" s="1">
        <v>12746</v>
      </c>
      <c r="B4522" s="1" t="s">
        <v>8245</v>
      </c>
      <c r="C4522" s="1" t="s">
        <v>90</v>
      </c>
      <c r="D4522" s="2" t="s">
        <v>8246</v>
      </c>
      <c r="E4522" s="1"/>
      <c r="F4522" s="1"/>
    </row>
    <row r="4523" spans="1:6" ht="12.75" customHeight="1" x14ac:dyDescent="0.25">
      <c r="A4523" s="1">
        <v>12747</v>
      </c>
      <c r="B4523" s="1" t="s">
        <v>8247</v>
      </c>
      <c r="C4523" s="1" t="s">
        <v>90</v>
      </c>
      <c r="D4523" s="2" t="s">
        <v>8248</v>
      </c>
      <c r="E4523" s="1"/>
      <c r="F4523" s="1"/>
    </row>
    <row r="4524" spans="1:6" ht="12.75" customHeight="1" x14ac:dyDescent="0.25">
      <c r="A4524" s="1">
        <v>12748</v>
      </c>
      <c r="B4524" s="1" t="s">
        <v>8249</v>
      </c>
      <c r="C4524" s="1" t="s">
        <v>90</v>
      </c>
      <c r="D4524" s="2" t="s">
        <v>8250</v>
      </c>
      <c r="E4524" s="1"/>
      <c r="F4524" s="1"/>
    </row>
    <row r="4525" spans="1:6" ht="12.75" customHeight="1" x14ac:dyDescent="0.25">
      <c r="A4525" s="1">
        <v>12749</v>
      </c>
      <c r="B4525" s="1" t="s">
        <v>8251</v>
      </c>
      <c r="C4525" s="1" t="s">
        <v>90</v>
      </c>
      <c r="D4525" s="2" t="s">
        <v>8252</v>
      </c>
      <c r="E4525" s="1"/>
      <c r="F4525" s="1"/>
    </row>
    <row r="4526" spans="1:6" ht="12.75" customHeight="1" x14ac:dyDescent="0.25">
      <c r="A4526" s="1">
        <v>39726</v>
      </c>
      <c r="B4526" s="1" t="s">
        <v>8253</v>
      </c>
      <c r="C4526" s="1" t="s">
        <v>90</v>
      </c>
      <c r="D4526" s="2" t="s">
        <v>8254</v>
      </c>
      <c r="E4526" s="1"/>
      <c r="F4526" s="1"/>
    </row>
    <row r="4527" spans="1:6" ht="12.75" customHeight="1" x14ac:dyDescent="0.25">
      <c r="A4527" s="1">
        <v>39728</v>
      </c>
      <c r="B4527" s="1" t="s">
        <v>8255</v>
      </c>
      <c r="C4527" s="1" t="s">
        <v>90</v>
      </c>
      <c r="D4527" s="2" t="s">
        <v>8256</v>
      </c>
      <c r="E4527" s="1"/>
      <c r="F4527" s="1"/>
    </row>
    <row r="4528" spans="1:6" ht="12.75" customHeight="1" x14ac:dyDescent="0.25">
      <c r="A4528" s="1">
        <v>39727</v>
      </c>
      <c r="B4528" s="1" t="s">
        <v>8257</v>
      </c>
      <c r="C4528" s="1" t="s">
        <v>90</v>
      </c>
      <c r="D4528" s="2" t="s">
        <v>8258</v>
      </c>
      <c r="E4528" s="1"/>
      <c r="F4528" s="1"/>
    </row>
    <row r="4529" spans="1:6" ht="12.75" customHeight="1" x14ac:dyDescent="0.25">
      <c r="A4529" s="1">
        <v>39724</v>
      </c>
      <c r="B4529" s="1" t="s">
        <v>8259</v>
      </c>
      <c r="C4529" s="1" t="s">
        <v>90</v>
      </c>
      <c r="D4529" s="2" t="s">
        <v>8260</v>
      </c>
      <c r="E4529" s="1"/>
      <c r="F4529" s="1"/>
    </row>
    <row r="4530" spans="1:6" ht="12.75" customHeight="1" x14ac:dyDescent="0.25">
      <c r="A4530" s="1">
        <v>39729</v>
      </c>
      <c r="B4530" s="1" t="s">
        <v>8261</v>
      </c>
      <c r="C4530" s="1" t="s">
        <v>90</v>
      </c>
      <c r="D4530" s="2" t="s">
        <v>8262</v>
      </c>
      <c r="E4530" s="1"/>
      <c r="F4530" s="1"/>
    </row>
    <row r="4531" spans="1:6" ht="12.75" customHeight="1" x14ac:dyDescent="0.25">
      <c r="A4531" s="1">
        <v>39730</v>
      </c>
      <c r="B4531" s="1" t="s">
        <v>8263</v>
      </c>
      <c r="C4531" s="1" t="s">
        <v>90</v>
      </c>
      <c r="D4531" s="2" t="s">
        <v>8264</v>
      </c>
      <c r="E4531" s="1"/>
      <c r="F4531" s="1"/>
    </row>
    <row r="4532" spans="1:6" ht="12.75" customHeight="1" x14ac:dyDescent="0.25">
      <c r="A4532" s="1">
        <v>39731</v>
      </c>
      <c r="B4532" s="1" t="s">
        <v>8265</v>
      </c>
      <c r="C4532" s="1" t="s">
        <v>90</v>
      </c>
      <c r="D4532" s="2" t="s">
        <v>8266</v>
      </c>
      <c r="E4532" s="1"/>
      <c r="F4532" s="1"/>
    </row>
    <row r="4533" spans="1:6" ht="12.75" customHeight="1" x14ac:dyDescent="0.25">
      <c r="A4533" s="1">
        <v>39725</v>
      </c>
      <c r="B4533" s="1" t="s">
        <v>8267</v>
      </c>
      <c r="C4533" s="1" t="s">
        <v>90</v>
      </c>
      <c r="D4533" s="2" t="s">
        <v>8268</v>
      </c>
      <c r="E4533" s="1"/>
      <c r="F4533" s="1"/>
    </row>
    <row r="4534" spans="1:6" ht="12.75" customHeight="1" x14ac:dyDescent="0.25">
      <c r="A4534" s="1">
        <v>39732</v>
      </c>
      <c r="B4534" s="1" t="s">
        <v>8269</v>
      </c>
      <c r="C4534" s="1" t="s">
        <v>90</v>
      </c>
      <c r="D4534" s="2" t="s">
        <v>8270</v>
      </c>
      <c r="E4534" s="1"/>
      <c r="F4534" s="1"/>
    </row>
    <row r="4535" spans="1:6" ht="12.75" customHeight="1" x14ac:dyDescent="0.25">
      <c r="A4535" s="1">
        <v>39660</v>
      </c>
      <c r="B4535" s="1" t="s">
        <v>8271</v>
      </c>
      <c r="C4535" s="1" t="s">
        <v>90</v>
      </c>
      <c r="D4535" s="2" t="s">
        <v>8272</v>
      </c>
      <c r="E4535" s="1"/>
      <c r="F4535" s="1"/>
    </row>
    <row r="4536" spans="1:6" ht="12.75" customHeight="1" x14ac:dyDescent="0.25">
      <c r="A4536" s="1">
        <v>39662</v>
      </c>
      <c r="B4536" s="1" t="s">
        <v>8273</v>
      </c>
      <c r="C4536" s="1" t="s">
        <v>90</v>
      </c>
      <c r="D4536" s="2" t="s">
        <v>8274</v>
      </c>
      <c r="E4536" s="1"/>
      <c r="F4536" s="1"/>
    </row>
    <row r="4537" spans="1:6" ht="12.75" customHeight="1" x14ac:dyDescent="0.25">
      <c r="A4537" s="1">
        <v>39661</v>
      </c>
      <c r="B4537" s="1" t="s">
        <v>8275</v>
      </c>
      <c r="C4537" s="1" t="s">
        <v>90</v>
      </c>
      <c r="D4537" s="2" t="s">
        <v>8276</v>
      </c>
      <c r="E4537" s="1"/>
      <c r="F4537" s="1"/>
    </row>
    <row r="4538" spans="1:6" ht="12.75" customHeight="1" x14ac:dyDescent="0.25">
      <c r="A4538" s="1">
        <v>39666</v>
      </c>
      <c r="B4538" s="1" t="s">
        <v>8277</v>
      </c>
      <c r="C4538" s="1" t="s">
        <v>90</v>
      </c>
      <c r="D4538" s="2" t="s">
        <v>8278</v>
      </c>
      <c r="E4538" s="1"/>
      <c r="F4538" s="1"/>
    </row>
    <row r="4539" spans="1:6" ht="12.75" customHeight="1" x14ac:dyDescent="0.25">
      <c r="A4539" s="1">
        <v>39664</v>
      </c>
      <c r="B4539" s="1" t="s">
        <v>8279</v>
      </c>
      <c r="C4539" s="1" t="s">
        <v>90</v>
      </c>
      <c r="D4539" s="2" t="s">
        <v>8280</v>
      </c>
      <c r="E4539" s="1"/>
      <c r="F4539" s="1"/>
    </row>
    <row r="4540" spans="1:6" ht="12.75" customHeight="1" x14ac:dyDescent="0.25">
      <c r="A4540" s="1">
        <v>39663</v>
      </c>
      <c r="B4540" s="1" t="s">
        <v>8281</v>
      </c>
      <c r="C4540" s="1" t="s">
        <v>90</v>
      </c>
      <c r="D4540" s="2" t="s">
        <v>4604</v>
      </c>
      <c r="E4540" s="1"/>
      <c r="F4540" s="1"/>
    </row>
    <row r="4541" spans="1:6" ht="12.75" customHeight="1" x14ac:dyDescent="0.25">
      <c r="A4541" s="1">
        <v>39665</v>
      </c>
      <c r="B4541" s="1" t="s">
        <v>8282</v>
      </c>
      <c r="C4541" s="1" t="s">
        <v>90</v>
      </c>
      <c r="D4541" s="2" t="s">
        <v>8283</v>
      </c>
      <c r="E4541" s="1"/>
      <c r="F4541" s="1"/>
    </row>
    <row r="4542" spans="1:6" ht="12.75" customHeight="1" x14ac:dyDescent="0.25">
      <c r="A4542" s="1">
        <v>39752</v>
      </c>
      <c r="B4542" s="1" t="s">
        <v>8284</v>
      </c>
      <c r="C4542" s="1" t="s">
        <v>90</v>
      </c>
      <c r="D4542" s="2" t="s">
        <v>8285</v>
      </c>
      <c r="E4542" s="1"/>
      <c r="F4542" s="1"/>
    </row>
    <row r="4543" spans="1:6" ht="12.75" customHeight="1" x14ac:dyDescent="0.25">
      <c r="A4543" s="1">
        <v>7725</v>
      </c>
      <c r="B4543" s="1" t="s">
        <v>8286</v>
      </c>
      <c r="C4543" s="1" t="s">
        <v>90</v>
      </c>
      <c r="D4543" s="2" t="s">
        <v>8287</v>
      </c>
      <c r="E4543" s="1"/>
      <c r="F4543" s="1"/>
    </row>
    <row r="4544" spans="1:6" ht="12.75" customHeight="1" x14ac:dyDescent="0.25">
      <c r="A4544" s="1">
        <v>7753</v>
      </c>
      <c r="B4544" s="1" t="s">
        <v>8288</v>
      </c>
      <c r="C4544" s="1" t="s">
        <v>90</v>
      </c>
      <c r="D4544" s="2" t="s">
        <v>8289</v>
      </c>
      <c r="E4544" s="1"/>
      <c r="F4544" s="1"/>
    </row>
    <row r="4545" spans="1:6" ht="12.75" customHeight="1" x14ac:dyDescent="0.25">
      <c r="A4545" s="1">
        <v>13256</v>
      </c>
      <c r="B4545" s="1" t="s">
        <v>8290</v>
      </c>
      <c r="C4545" s="1" t="s">
        <v>90</v>
      </c>
      <c r="D4545" s="2" t="s">
        <v>8291</v>
      </c>
      <c r="E4545" s="1"/>
      <c r="F4545" s="1"/>
    </row>
    <row r="4546" spans="1:6" ht="12.75" customHeight="1" x14ac:dyDescent="0.25">
      <c r="A4546" s="1">
        <v>7757</v>
      </c>
      <c r="B4546" s="1" t="s">
        <v>8292</v>
      </c>
      <c r="C4546" s="1" t="s">
        <v>90</v>
      </c>
      <c r="D4546" s="2" t="s">
        <v>8293</v>
      </c>
      <c r="E4546" s="1"/>
      <c r="F4546" s="1"/>
    </row>
    <row r="4547" spans="1:6" ht="12.75" customHeight="1" x14ac:dyDescent="0.25">
      <c r="A4547" s="1">
        <v>7758</v>
      </c>
      <c r="B4547" s="1" t="s">
        <v>8294</v>
      </c>
      <c r="C4547" s="1" t="s">
        <v>90</v>
      </c>
      <c r="D4547" s="2" t="s">
        <v>8295</v>
      </c>
      <c r="E4547" s="1"/>
      <c r="F4547" s="1"/>
    </row>
    <row r="4548" spans="1:6" ht="12.75" customHeight="1" x14ac:dyDescent="0.25">
      <c r="A4548" s="1">
        <v>7759</v>
      </c>
      <c r="B4548" s="1" t="s">
        <v>8296</v>
      </c>
      <c r="C4548" s="1" t="s">
        <v>90</v>
      </c>
      <c r="D4548" s="2" t="s">
        <v>8297</v>
      </c>
      <c r="E4548" s="1"/>
      <c r="F4548" s="1"/>
    </row>
    <row r="4549" spans="1:6" ht="12.75" customHeight="1" x14ac:dyDescent="0.25">
      <c r="A4549" s="1">
        <v>40334</v>
      </c>
      <c r="B4549" s="1" t="s">
        <v>8298</v>
      </c>
      <c r="C4549" s="1" t="s">
        <v>90</v>
      </c>
      <c r="D4549" s="2" t="s">
        <v>8299</v>
      </c>
      <c r="E4549" s="1"/>
      <c r="F4549" s="1"/>
    </row>
    <row r="4550" spans="1:6" ht="12.75" customHeight="1" x14ac:dyDescent="0.25">
      <c r="A4550" s="1">
        <v>7745</v>
      </c>
      <c r="B4550" s="1" t="s">
        <v>8300</v>
      </c>
      <c r="C4550" s="1" t="s">
        <v>90</v>
      </c>
      <c r="D4550" s="2" t="s">
        <v>8301</v>
      </c>
      <c r="E4550" s="1"/>
      <c r="F4550" s="1"/>
    </row>
    <row r="4551" spans="1:6" ht="12.75" customHeight="1" x14ac:dyDescent="0.25">
      <c r="A4551" s="1">
        <v>7714</v>
      </c>
      <c r="B4551" s="1" t="s">
        <v>8302</v>
      </c>
      <c r="C4551" s="1" t="s">
        <v>90</v>
      </c>
      <c r="D4551" s="2" t="s">
        <v>8303</v>
      </c>
      <c r="E4551" s="1"/>
      <c r="F4551" s="1"/>
    </row>
    <row r="4552" spans="1:6" ht="12.75" customHeight="1" x14ac:dyDescent="0.25">
      <c r="A4552" s="1">
        <v>7742</v>
      </c>
      <c r="B4552" s="1" t="s">
        <v>8304</v>
      </c>
      <c r="C4552" s="1" t="s">
        <v>90</v>
      </c>
      <c r="D4552" s="2" t="s">
        <v>8305</v>
      </c>
      <c r="E4552" s="1"/>
      <c r="F4552" s="1"/>
    </row>
    <row r="4553" spans="1:6" ht="12.75" customHeight="1" x14ac:dyDescent="0.25">
      <c r="A4553" s="1">
        <v>7750</v>
      </c>
      <c r="B4553" s="1" t="s">
        <v>8306</v>
      </c>
      <c r="C4553" s="1" t="s">
        <v>90</v>
      </c>
      <c r="D4553" s="2" t="s">
        <v>8307</v>
      </c>
      <c r="E4553" s="1"/>
      <c r="F4553" s="1"/>
    </row>
    <row r="4554" spans="1:6" ht="12.75" customHeight="1" x14ac:dyDescent="0.25">
      <c r="A4554" s="1">
        <v>7756</v>
      </c>
      <c r="B4554" s="1" t="s">
        <v>8308</v>
      </c>
      <c r="C4554" s="1" t="s">
        <v>90</v>
      </c>
      <c r="D4554" s="2" t="s">
        <v>8309</v>
      </c>
      <c r="E4554" s="1"/>
      <c r="F4554" s="1"/>
    </row>
    <row r="4555" spans="1:6" ht="12.75" customHeight="1" x14ac:dyDescent="0.25">
      <c r="A4555" s="1">
        <v>7765</v>
      </c>
      <c r="B4555" s="1" t="s">
        <v>8310</v>
      </c>
      <c r="C4555" s="1" t="s">
        <v>90</v>
      </c>
      <c r="D4555" s="2" t="s">
        <v>8311</v>
      </c>
      <c r="E4555" s="1"/>
      <c r="F4555" s="1"/>
    </row>
    <row r="4556" spans="1:6" ht="12.75" customHeight="1" x14ac:dyDescent="0.25">
      <c r="A4556" s="1">
        <v>12569</v>
      </c>
      <c r="B4556" s="1" t="s">
        <v>8312</v>
      </c>
      <c r="C4556" s="1" t="s">
        <v>90</v>
      </c>
      <c r="D4556" s="2" t="s">
        <v>8313</v>
      </c>
      <c r="E4556" s="1"/>
      <c r="F4556" s="1"/>
    </row>
    <row r="4557" spans="1:6" ht="12.75" customHeight="1" x14ac:dyDescent="0.25">
      <c r="A4557" s="1">
        <v>7766</v>
      </c>
      <c r="B4557" s="1" t="s">
        <v>8314</v>
      </c>
      <c r="C4557" s="1" t="s">
        <v>90</v>
      </c>
      <c r="D4557" s="2" t="s">
        <v>8315</v>
      </c>
      <c r="E4557" s="1"/>
      <c r="F4557" s="1"/>
    </row>
    <row r="4558" spans="1:6" ht="12.75" customHeight="1" x14ac:dyDescent="0.25">
      <c r="A4558" s="1">
        <v>7767</v>
      </c>
      <c r="B4558" s="1" t="s">
        <v>8316</v>
      </c>
      <c r="C4558" s="1" t="s">
        <v>90</v>
      </c>
      <c r="D4558" s="2" t="s">
        <v>8317</v>
      </c>
      <c r="E4558" s="1"/>
      <c r="F4558" s="1"/>
    </row>
    <row r="4559" spans="1:6" ht="12.75" customHeight="1" x14ac:dyDescent="0.25">
      <c r="A4559" s="1">
        <v>7727</v>
      </c>
      <c r="B4559" s="1" t="s">
        <v>8318</v>
      </c>
      <c r="C4559" s="1" t="s">
        <v>90</v>
      </c>
      <c r="D4559" s="2" t="s">
        <v>8319</v>
      </c>
      <c r="E4559" s="1"/>
      <c r="F4559" s="1"/>
    </row>
    <row r="4560" spans="1:6" ht="12.75" customHeight="1" x14ac:dyDescent="0.25">
      <c r="A4560" s="1">
        <v>7760</v>
      </c>
      <c r="B4560" s="1" t="s">
        <v>8320</v>
      </c>
      <c r="C4560" s="1" t="s">
        <v>90</v>
      </c>
      <c r="D4560" s="2" t="s">
        <v>7238</v>
      </c>
      <c r="E4560" s="1"/>
      <c r="F4560" s="1"/>
    </row>
    <row r="4561" spans="1:6" ht="12.75" customHeight="1" x14ac:dyDescent="0.25">
      <c r="A4561" s="1">
        <v>7761</v>
      </c>
      <c r="B4561" s="1" t="s">
        <v>8321</v>
      </c>
      <c r="C4561" s="1" t="s">
        <v>90</v>
      </c>
      <c r="D4561" s="2" t="s">
        <v>8322</v>
      </c>
      <c r="E4561" s="1"/>
      <c r="F4561" s="1"/>
    </row>
    <row r="4562" spans="1:6" ht="12.75" customHeight="1" x14ac:dyDescent="0.25">
      <c r="A4562" s="1">
        <v>7752</v>
      </c>
      <c r="B4562" s="1" t="s">
        <v>8323</v>
      </c>
      <c r="C4562" s="1" t="s">
        <v>90</v>
      </c>
      <c r="D4562" s="2" t="s">
        <v>7240</v>
      </c>
      <c r="E4562" s="1"/>
      <c r="F4562" s="1"/>
    </row>
    <row r="4563" spans="1:6" ht="12.75" customHeight="1" x14ac:dyDescent="0.25">
      <c r="A4563" s="1">
        <v>7762</v>
      </c>
      <c r="B4563" s="1" t="s">
        <v>8324</v>
      </c>
      <c r="C4563" s="1" t="s">
        <v>90</v>
      </c>
      <c r="D4563" s="2" t="s">
        <v>8325</v>
      </c>
      <c r="E4563" s="1"/>
      <c r="F4563" s="1"/>
    </row>
    <row r="4564" spans="1:6" ht="12.75" customHeight="1" x14ac:dyDescent="0.25">
      <c r="A4564" s="1">
        <v>7722</v>
      </c>
      <c r="B4564" s="1" t="s">
        <v>8326</v>
      </c>
      <c r="C4564" s="1" t="s">
        <v>90</v>
      </c>
      <c r="D4564" s="2" t="s">
        <v>8327</v>
      </c>
      <c r="E4564" s="1"/>
      <c r="F4564" s="1"/>
    </row>
    <row r="4565" spans="1:6" ht="12.75" customHeight="1" x14ac:dyDescent="0.25">
      <c r="A4565" s="1">
        <v>7763</v>
      </c>
      <c r="B4565" s="1" t="s">
        <v>8328</v>
      </c>
      <c r="C4565" s="1" t="s">
        <v>90</v>
      </c>
      <c r="D4565" s="2" t="s">
        <v>1620</v>
      </c>
      <c r="E4565" s="1"/>
      <c r="F4565" s="1"/>
    </row>
    <row r="4566" spans="1:6" ht="12.75" customHeight="1" x14ac:dyDescent="0.25">
      <c r="A4566" s="1">
        <v>7764</v>
      </c>
      <c r="B4566" s="1" t="s">
        <v>8329</v>
      </c>
      <c r="C4566" s="1" t="s">
        <v>90</v>
      </c>
      <c r="D4566" s="2" t="s">
        <v>8330</v>
      </c>
      <c r="E4566" s="1"/>
      <c r="F4566" s="1"/>
    </row>
    <row r="4567" spans="1:6" ht="12.75" customHeight="1" x14ac:dyDescent="0.25">
      <c r="A4567" s="1">
        <v>12572</v>
      </c>
      <c r="B4567" s="1" t="s">
        <v>8331</v>
      </c>
      <c r="C4567" s="1" t="s">
        <v>90</v>
      </c>
      <c r="D4567" s="2" t="s">
        <v>8291</v>
      </c>
      <c r="E4567" s="1"/>
      <c r="F4567" s="1"/>
    </row>
    <row r="4568" spans="1:6" ht="12.75" customHeight="1" x14ac:dyDescent="0.25">
      <c r="A4568" s="1">
        <v>12573</v>
      </c>
      <c r="B4568" s="1" t="s">
        <v>8332</v>
      </c>
      <c r="C4568" s="1" t="s">
        <v>90</v>
      </c>
      <c r="D4568" s="2" t="s">
        <v>8333</v>
      </c>
      <c r="E4568" s="1"/>
      <c r="F4568" s="1"/>
    </row>
    <row r="4569" spans="1:6" ht="12.75" customHeight="1" x14ac:dyDescent="0.25">
      <c r="A4569" s="1">
        <v>12574</v>
      </c>
      <c r="B4569" s="1" t="s">
        <v>8334</v>
      </c>
      <c r="C4569" s="1" t="s">
        <v>90</v>
      </c>
      <c r="D4569" s="2" t="s">
        <v>8335</v>
      </c>
      <c r="E4569" s="1"/>
      <c r="F4569" s="1"/>
    </row>
    <row r="4570" spans="1:6" ht="12.75" customHeight="1" x14ac:dyDescent="0.25">
      <c r="A4570" s="1">
        <v>12575</v>
      </c>
      <c r="B4570" s="1" t="s">
        <v>8336</v>
      </c>
      <c r="C4570" s="1" t="s">
        <v>90</v>
      </c>
      <c r="D4570" s="2" t="s">
        <v>8337</v>
      </c>
      <c r="E4570" s="1"/>
      <c r="F4570" s="1"/>
    </row>
    <row r="4571" spans="1:6" ht="12.75" customHeight="1" x14ac:dyDescent="0.25">
      <c r="A4571" s="1">
        <v>12576</v>
      </c>
      <c r="B4571" s="1" t="s">
        <v>8338</v>
      </c>
      <c r="C4571" s="1" t="s">
        <v>90</v>
      </c>
      <c r="D4571" s="2" t="s">
        <v>8339</v>
      </c>
      <c r="E4571" s="1"/>
      <c r="F4571" s="1"/>
    </row>
    <row r="4572" spans="1:6" ht="12.75" customHeight="1" x14ac:dyDescent="0.25">
      <c r="A4572" s="1">
        <v>12577</v>
      </c>
      <c r="B4572" s="1" t="s">
        <v>8340</v>
      </c>
      <c r="C4572" s="1" t="s">
        <v>90</v>
      </c>
      <c r="D4572" s="2" t="s">
        <v>8341</v>
      </c>
      <c r="E4572" s="1"/>
      <c r="F4572" s="1"/>
    </row>
    <row r="4573" spans="1:6" ht="12.75" customHeight="1" x14ac:dyDescent="0.25">
      <c r="A4573" s="1">
        <v>12578</v>
      </c>
      <c r="B4573" s="1" t="s">
        <v>8342</v>
      </c>
      <c r="C4573" s="1" t="s">
        <v>90</v>
      </c>
      <c r="D4573" s="2" t="s">
        <v>8343</v>
      </c>
      <c r="E4573" s="1"/>
      <c r="F4573" s="1"/>
    </row>
    <row r="4574" spans="1:6" ht="12.75" customHeight="1" x14ac:dyDescent="0.25">
      <c r="A4574" s="1">
        <v>12579</v>
      </c>
      <c r="B4574" s="1" t="s">
        <v>8344</v>
      </c>
      <c r="C4574" s="1" t="s">
        <v>90</v>
      </c>
      <c r="D4574" s="2" t="s">
        <v>8345</v>
      </c>
      <c r="E4574" s="1"/>
      <c r="F4574" s="1"/>
    </row>
    <row r="4575" spans="1:6" ht="12.75" customHeight="1" x14ac:dyDescent="0.25">
      <c r="A4575" s="1">
        <v>12580</v>
      </c>
      <c r="B4575" s="1" t="s">
        <v>8346</v>
      </c>
      <c r="C4575" s="1" t="s">
        <v>90</v>
      </c>
      <c r="D4575" s="2" t="s">
        <v>8347</v>
      </c>
      <c r="E4575" s="1"/>
      <c r="F4575" s="1"/>
    </row>
    <row r="4576" spans="1:6" ht="12.75" customHeight="1" x14ac:dyDescent="0.25">
      <c r="A4576" s="1">
        <v>12581</v>
      </c>
      <c r="B4576" s="1" t="s">
        <v>8348</v>
      </c>
      <c r="C4576" s="1" t="s">
        <v>90</v>
      </c>
      <c r="D4576" s="2" t="s">
        <v>8349</v>
      </c>
      <c r="E4576" s="1"/>
      <c r="F4576" s="1"/>
    </row>
    <row r="4577" spans="1:6" ht="12.75" customHeight="1" x14ac:dyDescent="0.25">
      <c r="A4577" s="1">
        <v>7720</v>
      </c>
      <c r="B4577" s="1" t="s">
        <v>8350</v>
      </c>
      <c r="C4577" s="1" t="s">
        <v>90</v>
      </c>
      <c r="D4577" s="2" t="s">
        <v>8351</v>
      </c>
      <c r="E4577" s="1"/>
      <c r="F4577" s="1"/>
    </row>
    <row r="4578" spans="1:6" ht="12.75" customHeight="1" x14ac:dyDescent="0.25">
      <c r="A4578" s="1">
        <v>40335</v>
      </c>
      <c r="B4578" s="1" t="s">
        <v>8352</v>
      </c>
      <c r="C4578" s="1" t="s">
        <v>90</v>
      </c>
      <c r="D4578" s="2" t="s">
        <v>8353</v>
      </c>
      <c r="E4578" s="1"/>
      <c r="F4578" s="1"/>
    </row>
    <row r="4579" spans="1:6" ht="12.75" customHeight="1" x14ac:dyDescent="0.25">
      <c r="A4579" s="1">
        <v>7740</v>
      </c>
      <c r="B4579" s="1" t="s">
        <v>8354</v>
      </c>
      <c r="C4579" s="1" t="s">
        <v>90</v>
      </c>
      <c r="D4579" s="2" t="s">
        <v>8355</v>
      </c>
      <c r="E4579" s="1"/>
      <c r="F4579" s="1"/>
    </row>
    <row r="4580" spans="1:6" ht="12.75" customHeight="1" x14ac:dyDescent="0.25">
      <c r="A4580" s="1">
        <v>7741</v>
      </c>
      <c r="B4580" s="1" t="s">
        <v>8356</v>
      </c>
      <c r="C4580" s="1" t="s">
        <v>90</v>
      </c>
      <c r="D4580" s="2" t="s">
        <v>8357</v>
      </c>
      <c r="E4580" s="1"/>
      <c r="F4580" s="1"/>
    </row>
    <row r="4581" spans="1:6" ht="12.75" customHeight="1" x14ac:dyDescent="0.25">
      <c r="A4581" s="1">
        <v>7774</v>
      </c>
      <c r="B4581" s="1" t="s">
        <v>8358</v>
      </c>
      <c r="C4581" s="1" t="s">
        <v>90</v>
      </c>
      <c r="D4581" s="2" t="s">
        <v>8359</v>
      </c>
      <c r="E4581" s="1"/>
      <c r="F4581" s="1"/>
    </row>
    <row r="4582" spans="1:6" ht="12.75" customHeight="1" x14ac:dyDescent="0.25">
      <c r="A4582" s="1">
        <v>7744</v>
      </c>
      <c r="B4582" s="1" t="s">
        <v>8360</v>
      </c>
      <c r="C4582" s="1" t="s">
        <v>90</v>
      </c>
      <c r="D4582" s="2" t="s">
        <v>8361</v>
      </c>
      <c r="E4582" s="1"/>
      <c r="F4582" s="1"/>
    </row>
    <row r="4583" spans="1:6" ht="12.75" customHeight="1" x14ac:dyDescent="0.25">
      <c r="A4583" s="1">
        <v>7773</v>
      </c>
      <c r="B4583" s="1" t="s">
        <v>8362</v>
      </c>
      <c r="C4583" s="1" t="s">
        <v>90</v>
      </c>
      <c r="D4583" s="2" t="s">
        <v>8363</v>
      </c>
      <c r="E4583" s="1"/>
      <c r="F4583" s="1"/>
    </row>
    <row r="4584" spans="1:6" ht="12.75" customHeight="1" x14ac:dyDescent="0.25">
      <c r="A4584" s="1">
        <v>7754</v>
      </c>
      <c r="B4584" s="1" t="s">
        <v>8364</v>
      </c>
      <c r="C4584" s="1" t="s">
        <v>90</v>
      </c>
      <c r="D4584" s="2" t="s">
        <v>8365</v>
      </c>
      <c r="E4584" s="1"/>
      <c r="F4584" s="1"/>
    </row>
    <row r="4585" spans="1:6" ht="12.75" customHeight="1" x14ac:dyDescent="0.25">
      <c r="A4585" s="1">
        <v>7735</v>
      </c>
      <c r="B4585" s="1" t="s">
        <v>8366</v>
      </c>
      <c r="C4585" s="1" t="s">
        <v>90</v>
      </c>
      <c r="D4585" s="2" t="s">
        <v>8367</v>
      </c>
      <c r="E4585" s="1"/>
      <c r="F4585" s="1"/>
    </row>
    <row r="4586" spans="1:6" ht="12.75" customHeight="1" x14ac:dyDescent="0.25">
      <c r="A4586" s="1">
        <v>7755</v>
      </c>
      <c r="B4586" s="1" t="s">
        <v>8368</v>
      </c>
      <c r="C4586" s="1" t="s">
        <v>90</v>
      </c>
      <c r="D4586" s="2" t="s">
        <v>8369</v>
      </c>
      <c r="E4586" s="1"/>
      <c r="F4586" s="1"/>
    </row>
    <row r="4587" spans="1:6" ht="12.75" customHeight="1" x14ac:dyDescent="0.25">
      <c r="A4587" s="1">
        <v>7776</v>
      </c>
      <c r="B4587" s="1" t="s">
        <v>8370</v>
      </c>
      <c r="C4587" s="1" t="s">
        <v>90</v>
      </c>
      <c r="D4587" s="2" t="s">
        <v>8371</v>
      </c>
      <c r="E4587" s="1"/>
      <c r="F4587" s="1"/>
    </row>
    <row r="4588" spans="1:6" ht="12.75" customHeight="1" x14ac:dyDescent="0.25">
      <c r="A4588" s="1">
        <v>7743</v>
      </c>
      <c r="B4588" s="1" t="s">
        <v>8372</v>
      </c>
      <c r="C4588" s="1" t="s">
        <v>90</v>
      </c>
      <c r="D4588" s="2" t="s">
        <v>8373</v>
      </c>
      <c r="E4588" s="1"/>
      <c r="F4588" s="1"/>
    </row>
    <row r="4589" spans="1:6" ht="12.75" customHeight="1" x14ac:dyDescent="0.25">
      <c r="A4589" s="1">
        <v>7733</v>
      </c>
      <c r="B4589" s="1" t="s">
        <v>8374</v>
      </c>
      <c r="C4589" s="1" t="s">
        <v>90</v>
      </c>
      <c r="D4589" s="2" t="s">
        <v>8375</v>
      </c>
      <c r="E4589" s="1"/>
      <c r="F4589" s="1"/>
    </row>
    <row r="4590" spans="1:6" ht="12.75" customHeight="1" x14ac:dyDescent="0.25">
      <c r="A4590" s="1">
        <v>7775</v>
      </c>
      <c r="B4590" s="1" t="s">
        <v>8376</v>
      </c>
      <c r="C4590" s="1" t="s">
        <v>90</v>
      </c>
      <c r="D4590" s="2" t="s">
        <v>8377</v>
      </c>
      <c r="E4590" s="1"/>
      <c r="F4590" s="1"/>
    </row>
    <row r="4591" spans="1:6" ht="12.75" customHeight="1" x14ac:dyDescent="0.25">
      <c r="A4591" s="1">
        <v>7734</v>
      </c>
      <c r="B4591" s="1" t="s">
        <v>8378</v>
      </c>
      <c r="C4591" s="1" t="s">
        <v>90</v>
      </c>
      <c r="D4591" s="2" t="s">
        <v>8379</v>
      </c>
      <c r="E4591" s="1"/>
      <c r="F4591" s="1"/>
    </row>
    <row r="4592" spans="1:6" ht="12.75" customHeight="1" x14ac:dyDescent="0.25">
      <c r="A4592" s="1">
        <v>37449</v>
      </c>
      <c r="B4592" s="1" t="s">
        <v>8380</v>
      </c>
      <c r="C4592" s="1" t="s">
        <v>90</v>
      </c>
      <c r="D4592" s="2" t="s">
        <v>2442</v>
      </c>
      <c r="E4592" s="1"/>
      <c r="F4592" s="1"/>
    </row>
    <row r="4593" spans="1:6" ht="12.75" customHeight="1" x14ac:dyDescent="0.25">
      <c r="A4593" s="1">
        <v>37450</v>
      </c>
      <c r="B4593" s="1" t="s">
        <v>8381</v>
      </c>
      <c r="C4593" s="1" t="s">
        <v>90</v>
      </c>
      <c r="D4593" s="2" t="s">
        <v>8382</v>
      </c>
      <c r="E4593" s="1"/>
      <c r="F4593" s="1"/>
    </row>
    <row r="4594" spans="1:6" ht="12.75" customHeight="1" x14ac:dyDescent="0.25">
      <c r="A4594" s="1">
        <v>37451</v>
      </c>
      <c r="B4594" s="1" t="s">
        <v>8383</v>
      </c>
      <c r="C4594" s="1" t="s">
        <v>90</v>
      </c>
      <c r="D4594" s="2" t="s">
        <v>8384</v>
      </c>
      <c r="E4594" s="1"/>
      <c r="F4594" s="1"/>
    </row>
    <row r="4595" spans="1:6" ht="12.75" customHeight="1" x14ac:dyDescent="0.25">
      <c r="A4595" s="1">
        <v>37452</v>
      </c>
      <c r="B4595" s="1" t="s">
        <v>8385</v>
      </c>
      <c r="C4595" s="1" t="s">
        <v>90</v>
      </c>
      <c r="D4595" s="2" t="s">
        <v>8386</v>
      </c>
      <c r="E4595" s="1"/>
      <c r="F4595" s="1"/>
    </row>
    <row r="4596" spans="1:6" ht="12.75" customHeight="1" x14ac:dyDescent="0.25">
      <c r="A4596" s="1">
        <v>37453</v>
      </c>
      <c r="B4596" s="1" t="s">
        <v>8387</v>
      </c>
      <c r="C4596" s="1" t="s">
        <v>90</v>
      </c>
      <c r="D4596" s="2" t="s">
        <v>8388</v>
      </c>
      <c r="E4596" s="1"/>
      <c r="F4596" s="1"/>
    </row>
    <row r="4597" spans="1:6" ht="12.75" customHeight="1" x14ac:dyDescent="0.25">
      <c r="A4597" s="1">
        <v>7778</v>
      </c>
      <c r="B4597" s="1" t="s">
        <v>8389</v>
      </c>
      <c r="C4597" s="1" t="s">
        <v>90</v>
      </c>
      <c r="D4597" s="2" t="s">
        <v>8390</v>
      </c>
      <c r="E4597" s="1"/>
      <c r="F4597" s="1"/>
    </row>
    <row r="4598" spans="1:6" ht="12.75" customHeight="1" x14ac:dyDescent="0.25">
      <c r="A4598" s="1">
        <v>7796</v>
      </c>
      <c r="B4598" s="1" t="s">
        <v>8391</v>
      </c>
      <c r="C4598" s="1" t="s">
        <v>90</v>
      </c>
      <c r="D4598" s="2" t="s">
        <v>8392</v>
      </c>
      <c r="E4598" s="1"/>
      <c r="F4598" s="1"/>
    </row>
    <row r="4599" spans="1:6" ht="12.75" customHeight="1" x14ac:dyDescent="0.25">
      <c r="A4599" s="1">
        <v>7781</v>
      </c>
      <c r="B4599" s="1" t="s">
        <v>8393</v>
      </c>
      <c r="C4599" s="1" t="s">
        <v>90</v>
      </c>
      <c r="D4599" s="2" t="s">
        <v>8394</v>
      </c>
      <c r="E4599" s="1"/>
      <c r="F4599" s="1"/>
    </row>
    <row r="4600" spans="1:6" ht="12.75" customHeight="1" x14ac:dyDescent="0.25">
      <c r="A4600" s="1">
        <v>7795</v>
      </c>
      <c r="B4600" s="1" t="s">
        <v>8395</v>
      </c>
      <c r="C4600" s="1" t="s">
        <v>90</v>
      </c>
      <c r="D4600" s="2" t="s">
        <v>8396</v>
      </c>
      <c r="E4600" s="1"/>
      <c r="F4600" s="1"/>
    </row>
    <row r="4601" spans="1:6" ht="12.75" customHeight="1" x14ac:dyDescent="0.25">
      <c r="A4601" s="1">
        <v>7791</v>
      </c>
      <c r="B4601" s="1" t="s">
        <v>8397</v>
      </c>
      <c r="C4601" s="1" t="s">
        <v>90</v>
      </c>
      <c r="D4601" s="2" t="s">
        <v>8398</v>
      </c>
      <c r="E4601" s="1"/>
      <c r="F4601" s="1"/>
    </row>
    <row r="4602" spans="1:6" ht="12.75" customHeight="1" x14ac:dyDescent="0.25">
      <c r="A4602" s="1">
        <v>7783</v>
      </c>
      <c r="B4602" s="1" t="s">
        <v>8399</v>
      </c>
      <c r="C4602" s="1" t="s">
        <v>90</v>
      </c>
      <c r="D4602" s="2" t="s">
        <v>8400</v>
      </c>
      <c r="E4602" s="1"/>
      <c r="F4602" s="1"/>
    </row>
    <row r="4603" spans="1:6" ht="12.75" customHeight="1" x14ac:dyDescent="0.25">
      <c r="A4603" s="1">
        <v>7790</v>
      </c>
      <c r="B4603" s="1" t="s">
        <v>8401</v>
      </c>
      <c r="C4603" s="1" t="s">
        <v>90</v>
      </c>
      <c r="D4603" s="2" t="s">
        <v>8402</v>
      </c>
      <c r="E4603" s="1"/>
      <c r="F4603" s="1"/>
    </row>
    <row r="4604" spans="1:6" ht="12.75" customHeight="1" x14ac:dyDescent="0.25">
      <c r="A4604" s="1">
        <v>7785</v>
      </c>
      <c r="B4604" s="1" t="s">
        <v>8403</v>
      </c>
      <c r="C4604" s="1" t="s">
        <v>90</v>
      </c>
      <c r="D4604" s="2" t="s">
        <v>8404</v>
      </c>
      <c r="E4604" s="1"/>
      <c r="F4604" s="1"/>
    </row>
    <row r="4605" spans="1:6" ht="12.75" customHeight="1" x14ac:dyDescent="0.25">
      <c r="A4605" s="1">
        <v>7792</v>
      </c>
      <c r="B4605" s="1" t="s">
        <v>8405</v>
      </c>
      <c r="C4605" s="1" t="s">
        <v>90</v>
      </c>
      <c r="D4605" s="2" t="s">
        <v>8406</v>
      </c>
      <c r="E4605" s="1"/>
      <c r="F4605" s="1"/>
    </row>
    <row r="4606" spans="1:6" ht="12.75" customHeight="1" x14ac:dyDescent="0.25">
      <c r="A4606" s="1">
        <v>7793</v>
      </c>
      <c r="B4606" s="1" t="s">
        <v>8407</v>
      </c>
      <c r="C4606" s="1" t="s">
        <v>90</v>
      </c>
      <c r="D4606" s="2" t="s">
        <v>8408</v>
      </c>
      <c r="E4606" s="1"/>
      <c r="F4606" s="1"/>
    </row>
    <row r="4607" spans="1:6" ht="12.75" customHeight="1" x14ac:dyDescent="0.25">
      <c r="A4607" s="1">
        <v>13159</v>
      </c>
      <c r="B4607" s="1" t="s">
        <v>8409</v>
      </c>
      <c r="C4607" s="1" t="s">
        <v>90</v>
      </c>
      <c r="D4607" s="2" t="s">
        <v>8410</v>
      </c>
      <c r="E4607" s="1"/>
      <c r="F4607" s="1"/>
    </row>
    <row r="4608" spans="1:6" ht="12.75" customHeight="1" x14ac:dyDescent="0.25">
      <c r="A4608" s="1">
        <v>13168</v>
      </c>
      <c r="B4608" s="1" t="s">
        <v>8411</v>
      </c>
      <c r="C4608" s="1" t="s">
        <v>90</v>
      </c>
      <c r="D4608" s="2" t="s">
        <v>8412</v>
      </c>
      <c r="E4608" s="1"/>
      <c r="F4608" s="1"/>
    </row>
    <row r="4609" spans="1:6" ht="12.75" customHeight="1" x14ac:dyDescent="0.25">
      <c r="A4609" s="1">
        <v>13173</v>
      </c>
      <c r="B4609" s="1" t="s">
        <v>8413</v>
      </c>
      <c r="C4609" s="1" t="s">
        <v>90</v>
      </c>
      <c r="D4609" s="2" t="s">
        <v>8414</v>
      </c>
      <c r="E4609" s="1"/>
      <c r="F4609" s="1"/>
    </row>
    <row r="4610" spans="1:6" ht="12.75" customHeight="1" x14ac:dyDescent="0.25">
      <c r="A4610" s="1">
        <v>12583</v>
      </c>
      <c r="B4610" s="1" t="s">
        <v>8415</v>
      </c>
      <c r="C4610" s="1" t="s">
        <v>90</v>
      </c>
      <c r="D4610" s="2" t="s">
        <v>8416</v>
      </c>
      <c r="E4610" s="1"/>
      <c r="F4610" s="1"/>
    </row>
    <row r="4611" spans="1:6" ht="12.75" customHeight="1" x14ac:dyDescent="0.25">
      <c r="A4611" s="1">
        <v>12584</v>
      </c>
      <c r="B4611" s="1" t="s">
        <v>8417</v>
      </c>
      <c r="C4611" s="1" t="s">
        <v>90</v>
      </c>
      <c r="D4611" s="2" t="s">
        <v>8418</v>
      </c>
      <c r="E4611" s="1"/>
      <c r="F4611" s="1"/>
    </row>
    <row r="4612" spans="1:6" ht="12.75" customHeight="1" x14ac:dyDescent="0.25">
      <c r="A4612" s="1">
        <v>12613</v>
      </c>
      <c r="B4612" s="1" t="s">
        <v>8419</v>
      </c>
      <c r="C4612" s="1" t="s">
        <v>5</v>
      </c>
      <c r="D4612" s="2" t="s">
        <v>8420</v>
      </c>
      <c r="E4612" s="1"/>
      <c r="F4612" s="1"/>
    </row>
    <row r="4613" spans="1:6" ht="12.75" customHeight="1" x14ac:dyDescent="0.25">
      <c r="A4613" s="1">
        <v>1031</v>
      </c>
      <c r="B4613" s="1" t="s">
        <v>8421</v>
      </c>
      <c r="C4613" s="1" t="s">
        <v>5</v>
      </c>
      <c r="D4613" s="2" t="s">
        <v>8422</v>
      </c>
      <c r="E4613" s="1"/>
      <c r="F4613" s="1"/>
    </row>
    <row r="4614" spans="1:6" ht="12.75" customHeight="1" x14ac:dyDescent="0.25">
      <c r="A4614" s="1">
        <v>39707</v>
      </c>
      <c r="B4614" s="1" t="s">
        <v>8423</v>
      </c>
      <c r="C4614" s="1" t="s">
        <v>90</v>
      </c>
      <c r="D4614" s="2" t="s">
        <v>5209</v>
      </c>
      <c r="E4614" s="1"/>
      <c r="F4614" s="1"/>
    </row>
    <row r="4615" spans="1:6" ht="12.75" customHeight="1" x14ac:dyDescent="0.25">
      <c r="A4615" s="1">
        <v>39708</v>
      </c>
      <c r="B4615" s="1" t="s">
        <v>8424</v>
      </c>
      <c r="C4615" s="1" t="s">
        <v>90</v>
      </c>
      <c r="D4615" s="2" t="s">
        <v>8425</v>
      </c>
      <c r="E4615" s="1"/>
      <c r="F4615" s="1"/>
    </row>
    <row r="4616" spans="1:6" ht="12.75" customHeight="1" x14ac:dyDescent="0.25">
      <c r="A4616" s="1">
        <v>39710</v>
      </c>
      <c r="B4616" s="1" t="s">
        <v>8426</v>
      </c>
      <c r="C4616" s="1" t="s">
        <v>90</v>
      </c>
      <c r="D4616" s="2" t="s">
        <v>1860</v>
      </c>
      <c r="E4616" s="1"/>
      <c r="F4616" s="1"/>
    </row>
    <row r="4617" spans="1:6" ht="12.75" customHeight="1" x14ac:dyDescent="0.25">
      <c r="A4617" s="1">
        <v>39709</v>
      </c>
      <c r="B4617" s="1" t="s">
        <v>8427</v>
      </c>
      <c r="C4617" s="1" t="s">
        <v>90</v>
      </c>
      <c r="D4617" s="2" t="s">
        <v>3482</v>
      </c>
      <c r="E4617" s="1"/>
      <c r="F4617" s="1"/>
    </row>
    <row r="4618" spans="1:6" ht="12.75" customHeight="1" x14ac:dyDescent="0.25">
      <c r="A4618" s="1">
        <v>39711</v>
      </c>
      <c r="B4618" s="1" t="s">
        <v>8428</v>
      </c>
      <c r="C4618" s="1" t="s">
        <v>90</v>
      </c>
      <c r="D4618" s="2" t="s">
        <v>1889</v>
      </c>
      <c r="E4618" s="1"/>
      <c r="F4618" s="1"/>
    </row>
    <row r="4619" spans="1:6" ht="12.75" customHeight="1" x14ac:dyDescent="0.25">
      <c r="A4619" s="1">
        <v>39712</v>
      </c>
      <c r="B4619" s="1" t="s">
        <v>8429</v>
      </c>
      <c r="C4619" s="1" t="s">
        <v>90</v>
      </c>
      <c r="D4619" s="2" t="s">
        <v>7848</v>
      </c>
      <c r="E4619" s="1"/>
      <c r="F4619" s="1"/>
    </row>
    <row r="4620" spans="1:6" ht="12.75" customHeight="1" x14ac:dyDescent="0.25">
      <c r="A4620" s="1">
        <v>39713</v>
      </c>
      <c r="B4620" s="1" t="s">
        <v>8430</v>
      </c>
      <c r="C4620" s="1" t="s">
        <v>90</v>
      </c>
      <c r="D4620" s="2" t="s">
        <v>4122</v>
      </c>
      <c r="E4620" s="1"/>
      <c r="F4620" s="1"/>
    </row>
    <row r="4621" spans="1:6" ht="12.75" customHeight="1" x14ac:dyDescent="0.25">
      <c r="A4621" s="1">
        <v>39714</v>
      </c>
      <c r="B4621" s="1" t="s">
        <v>8431</v>
      </c>
      <c r="C4621" s="1" t="s">
        <v>90</v>
      </c>
      <c r="D4621" s="2" t="s">
        <v>7511</v>
      </c>
      <c r="E4621" s="1"/>
      <c r="F4621" s="1"/>
    </row>
    <row r="4622" spans="1:6" ht="12.75" customHeight="1" x14ac:dyDescent="0.25">
      <c r="A4622" s="1">
        <v>39715</v>
      </c>
      <c r="B4622" s="1" t="s">
        <v>8432</v>
      </c>
      <c r="C4622" s="1" t="s">
        <v>90</v>
      </c>
      <c r="D4622" s="2" t="s">
        <v>284</v>
      </c>
      <c r="E4622" s="1"/>
      <c r="F4622" s="1"/>
    </row>
    <row r="4623" spans="1:6" ht="12.75" customHeight="1" x14ac:dyDescent="0.25">
      <c r="A4623" s="1">
        <v>39716</v>
      </c>
      <c r="B4623" s="1" t="s">
        <v>8433</v>
      </c>
      <c r="C4623" s="1" t="s">
        <v>90</v>
      </c>
      <c r="D4623" s="2" t="s">
        <v>6384</v>
      </c>
      <c r="E4623" s="1"/>
      <c r="F4623" s="1"/>
    </row>
    <row r="4624" spans="1:6" ht="12.75" customHeight="1" x14ac:dyDescent="0.25">
      <c r="A4624" s="1">
        <v>39718</v>
      </c>
      <c r="B4624" s="1" t="s">
        <v>8434</v>
      </c>
      <c r="C4624" s="1" t="s">
        <v>90</v>
      </c>
      <c r="D4624" s="2" t="s">
        <v>8435</v>
      </c>
      <c r="E4624" s="1"/>
      <c r="F4624" s="1"/>
    </row>
    <row r="4625" spans="1:6" ht="12.75" customHeight="1" x14ac:dyDescent="0.25">
      <c r="A4625" s="1">
        <v>9813</v>
      </c>
      <c r="B4625" s="1" t="s">
        <v>8436</v>
      </c>
      <c r="C4625" s="1" t="s">
        <v>90</v>
      </c>
      <c r="D4625" s="2" t="s">
        <v>8437</v>
      </c>
      <c r="E4625" s="1"/>
      <c r="F4625" s="1"/>
    </row>
    <row r="4626" spans="1:6" ht="12.75" customHeight="1" x14ac:dyDescent="0.25">
      <c r="A4626" s="1">
        <v>9815</v>
      </c>
      <c r="B4626" s="1" t="s">
        <v>8438</v>
      </c>
      <c r="C4626" s="1" t="s">
        <v>90</v>
      </c>
      <c r="D4626" s="2" t="s">
        <v>8439</v>
      </c>
      <c r="E4626" s="1"/>
      <c r="F4626" s="1"/>
    </row>
    <row r="4627" spans="1:6" ht="12.75" customHeight="1" x14ac:dyDescent="0.25">
      <c r="A4627" s="1">
        <v>44543</v>
      </c>
      <c r="B4627" s="1" t="s">
        <v>8440</v>
      </c>
      <c r="C4627" s="1" t="s">
        <v>90</v>
      </c>
      <c r="D4627" s="2" t="s">
        <v>8441</v>
      </c>
      <c r="E4627" s="1"/>
      <c r="F4627" s="1"/>
    </row>
    <row r="4628" spans="1:6" ht="12.75" customHeight="1" x14ac:dyDescent="0.25">
      <c r="A4628" s="1">
        <v>44526</v>
      </c>
      <c r="B4628" s="1" t="s">
        <v>8442</v>
      </c>
      <c r="C4628" s="1" t="s">
        <v>90</v>
      </c>
      <c r="D4628" s="2" t="s">
        <v>8443</v>
      </c>
      <c r="E4628" s="1"/>
      <c r="F4628" s="1"/>
    </row>
    <row r="4629" spans="1:6" ht="12.75" customHeight="1" x14ac:dyDescent="0.25">
      <c r="A4629" s="1">
        <v>44545</v>
      </c>
      <c r="B4629" s="1" t="s">
        <v>8444</v>
      </c>
      <c r="C4629" s="1" t="s">
        <v>90</v>
      </c>
      <c r="D4629" s="2" t="s">
        <v>8445</v>
      </c>
      <c r="E4629" s="1"/>
      <c r="F4629" s="1"/>
    </row>
    <row r="4630" spans="1:6" ht="12.75" customHeight="1" x14ac:dyDescent="0.25">
      <c r="A4630" s="1">
        <v>44525</v>
      </c>
      <c r="B4630" s="1" t="s">
        <v>8446</v>
      </c>
      <c r="C4630" s="1" t="s">
        <v>90</v>
      </c>
      <c r="D4630" s="2" t="s">
        <v>8447</v>
      </c>
      <c r="E4630" s="1"/>
      <c r="F4630" s="1"/>
    </row>
    <row r="4631" spans="1:6" ht="12.75" customHeight="1" x14ac:dyDescent="0.25">
      <c r="A4631" s="1">
        <v>44547</v>
      </c>
      <c r="B4631" s="1" t="s">
        <v>8448</v>
      </c>
      <c r="C4631" s="1" t="s">
        <v>90</v>
      </c>
      <c r="D4631" s="2" t="s">
        <v>8449</v>
      </c>
      <c r="E4631" s="1"/>
      <c r="F4631" s="1"/>
    </row>
    <row r="4632" spans="1:6" ht="12.75" customHeight="1" x14ac:dyDescent="0.25">
      <c r="A4632" s="1">
        <v>44519</v>
      </c>
      <c r="B4632" s="1" t="s">
        <v>8450</v>
      </c>
      <c r="C4632" s="1" t="s">
        <v>90</v>
      </c>
      <c r="D4632" s="2" t="s">
        <v>8451</v>
      </c>
      <c r="E4632" s="1"/>
      <c r="F4632" s="1"/>
    </row>
    <row r="4633" spans="1:6" ht="12.75" customHeight="1" x14ac:dyDescent="0.25">
      <c r="A4633" s="1">
        <v>44520</v>
      </c>
      <c r="B4633" s="1" t="s">
        <v>8452</v>
      </c>
      <c r="C4633" s="1" t="s">
        <v>90</v>
      </c>
      <c r="D4633" s="2" t="s">
        <v>8453</v>
      </c>
      <c r="E4633" s="1"/>
      <c r="F4633" s="1"/>
    </row>
    <row r="4634" spans="1:6" ht="12.75" customHeight="1" x14ac:dyDescent="0.25">
      <c r="A4634" s="1">
        <v>44521</v>
      </c>
      <c r="B4634" s="1" t="s">
        <v>8454</v>
      </c>
      <c r="C4634" s="1" t="s">
        <v>90</v>
      </c>
      <c r="D4634" s="2" t="s">
        <v>4284</v>
      </c>
      <c r="E4634" s="1"/>
      <c r="F4634" s="1"/>
    </row>
    <row r="4635" spans="1:6" ht="12.75" customHeight="1" x14ac:dyDescent="0.25">
      <c r="A4635" s="1">
        <v>44522</v>
      </c>
      <c r="B4635" s="1" t="s">
        <v>8455</v>
      </c>
      <c r="C4635" s="1" t="s">
        <v>90</v>
      </c>
      <c r="D4635" s="2" t="s">
        <v>8456</v>
      </c>
      <c r="E4635" s="1"/>
      <c r="F4635" s="1"/>
    </row>
    <row r="4636" spans="1:6" ht="12.75" customHeight="1" x14ac:dyDescent="0.25">
      <c r="A4636" s="1">
        <v>44523</v>
      </c>
      <c r="B4636" s="1" t="s">
        <v>8457</v>
      </c>
      <c r="C4636" s="1" t="s">
        <v>90</v>
      </c>
      <c r="D4636" s="2" t="s">
        <v>8458</v>
      </c>
      <c r="E4636" s="1"/>
      <c r="F4636" s="1"/>
    </row>
    <row r="4637" spans="1:6" ht="12.75" customHeight="1" x14ac:dyDescent="0.25">
      <c r="A4637" s="1">
        <v>44527</v>
      </c>
      <c r="B4637" s="1" t="s">
        <v>8459</v>
      </c>
      <c r="C4637" s="1" t="s">
        <v>90</v>
      </c>
      <c r="D4637" s="2" t="s">
        <v>8460</v>
      </c>
      <c r="E4637" s="1"/>
      <c r="F4637" s="1"/>
    </row>
    <row r="4638" spans="1:6" ht="12.75" customHeight="1" x14ac:dyDescent="0.25">
      <c r="A4638" s="1">
        <v>44524</v>
      </c>
      <c r="B4638" s="1" t="s">
        <v>8461</v>
      </c>
      <c r="C4638" s="1" t="s">
        <v>90</v>
      </c>
      <c r="D4638" s="2" t="s">
        <v>8462</v>
      </c>
      <c r="E4638" s="1"/>
      <c r="F4638" s="1"/>
    </row>
    <row r="4639" spans="1:6" ht="12.75" customHeight="1" x14ac:dyDescent="0.25">
      <c r="A4639" s="1">
        <v>44542</v>
      </c>
      <c r="B4639" s="1" t="s">
        <v>8463</v>
      </c>
      <c r="C4639" s="1" t="s">
        <v>90</v>
      </c>
      <c r="D4639" s="2" t="s">
        <v>8464</v>
      </c>
      <c r="E4639" s="1"/>
      <c r="F4639" s="1"/>
    </row>
    <row r="4640" spans="1:6" ht="12.75" customHeight="1" x14ac:dyDescent="0.25">
      <c r="A4640" s="1">
        <v>9877</v>
      </c>
      <c r="B4640" s="1" t="s">
        <v>8465</v>
      </c>
      <c r="C4640" s="1" t="s">
        <v>90</v>
      </c>
      <c r="D4640" s="2" t="s">
        <v>8466</v>
      </c>
      <c r="E4640" s="1"/>
      <c r="F4640" s="1"/>
    </row>
    <row r="4641" spans="1:6" ht="12.75" customHeight="1" x14ac:dyDescent="0.25">
      <c r="A4641" s="1">
        <v>9878</v>
      </c>
      <c r="B4641" s="1" t="s">
        <v>8467</v>
      </c>
      <c r="C4641" s="1" t="s">
        <v>90</v>
      </c>
      <c r="D4641" s="2" t="s">
        <v>8468</v>
      </c>
      <c r="E4641" s="1"/>
      <c r="F4641" s="1"/>
    </row>
    <row r="4642" spans="1:6" ht="12.75" customHeight="1" x14ac:dyDescent="0.25">
      <c r="A4642" s="1">
        <v>41986</v>
      </c>
      <c r="B4642" s="1" t="s">
        <v>8469</v>
      </c>
      <c r="C4642" s="1" t="s">
        <v>90</v>
      </c>
      <c r="D4642" s="2" t="s">
        <v>8470</v>
      </c>
      <c r="E4642" s="1"/>
      <c r="F4642" s="1"/>
    </row>
    <row r="4643" spans="1:6" ht="12.75" customHeight="1" x14ac:dyDescent="0.25">
      <c r="A4643" s="1">
        <v>43422</v>
      </c>
      <c r="B4643" s="1" t="s">
        <v>8471</v>
      </c>
      <c r="C4643" s="1" t="s">
        <v>90</v>
      </c>
      <c r="D4643" s="2" t="s">
        <v>8472</v>
      </c>
      <c r="E4643" s="1"/>
      <c r="F4643" s="1"/>
    </row>
    <row r="4644" spans="1:6" ht="12.75" customHeight="1" x14ac:dyDescent="0.25">
      <c r="A4644" s="1">
        <v>41987</v>
      </c>
      <c r="B4644" s="1" t="s">
        <v>8473</v>
      </c>
      <c r="C4644" s="1" t="s">
        <v>90</v>
      </c>
      <c r="D4644" s="2" t="s">
        <v>8474</v>
      </c>
      <c r="E4644" s="1"/>
      <c r="F4644" s="1"/>
    </row>
    <row r="4645" spans="1:6" ht="12.75" customHeight="1" x14ac:dyDescent="0.25">
      <c r="A4645" s="1">
        <v>41988</v>
      </c>
      <c r="B4645" s="1" t="s">
        <v>8475</v>
      </c>
      <c r="C4645" s="1" t="s">
        <v>90</v>
      </c>
      <c r="D4645" s="2" t="s">
        <v>8476</v>
      </c>
      <c r="E4645" s="1"/>
      <c r="F4645" s="1"/>
    </row>
    <row r="4646" spans="1:6" ht="12.75" customHeight="1" x14ac:dyDescent="0.25">
      <c r="A4646" s="1">
        <v>41697</v>
      </c>
      <c r="B4646" s="1" t="s">
        <v>8477</v>
      </c>
      <c r="C4646" s="1" t="s">
        <v>90</v>
      </c>
      <c r="D4646" s="2" t="s">
        <v>8478</v>
      </c>
      <c r="E4646" s="1"/>
      <c r="F4646" s="1"/>
    </row>
    <row r="4647" spans="1:6" ht="12.75" customHeight="1" x14ac:dyDescent="0.25">
      <c r="A4647" s="1">
        <v>41985</v>
      </c>
      <c r="B4647" s="1" t="s">
        <v>8479</v>
      </c>
      <c r="C4647" s="1" t="s">
        <v>90</v>
      </c>
      <c r="D4647" s="2" t="s">
        <v>8480</v>
      </c>
      <c r="E4647" s="1"/>
      <c r="F4647" s="1"/>
    </row>
    <row r="4648" spans="1:6" ht="12.75" customHeight="1" x14ac:dyDescent="0.25">
      <c r="A4648" s="1">
        <v>41699</v>
      </c>
      <c r="B4648" s="1" t="s">
        <v>8481</v>
      </c>
      <c r="C4648" s="1" t="s">
        <v>90</v>
      </c>
      <c r="D4648" s="2" t="s">
        <v>8482</v>
      </c>
      <c r="E4648" s="1"/>
      <c r="F4648" s="1"/>
    </row>
    <row r="4649" spans="1:6" ht="12.75" customHeight="1" x14ac:dyDescent="0.25">
      <c r="A4649" s="1">
        <v>38053</v>
      </c>
      <c r="B4649" s="1" t="s">
        <v>8483</v>
      </c>
      <c r="C4649" s="1" t="s">
        <v>90</v>
      </c>
      <c r="D4649" s="2" t="s">
        <v>8484</v>
      </c>
      <c r="E4649" s="1"/>
      <c r="F4649" s="1"/>
    </row>
    <row r="4650" spans="1:6" ht="12.75" customHeight="1" x14ac:dyDescent="0.25">
      <c r="A4650" s="1">
        <v>38054</v>
      </c>
      <c r="B4650" s="1" t="s">
        <v>8485</v>
      </c>
      <c r="C4650" s="1" t="s">
        <v>90</v>
      </c>
      <c r="D4650" s="2" t="s">
        <v>8486</v>
      </c>
      <c r="E4650" s="1"/>
      <c r="F4650" s="1"/>
    </row>
    <row r="4651" spans="1:6" ht="12.75" customHeight="1" x14ac:dyDescent="0.25">
      <c r="A4651" s="1">
        <v>38052</v>
      </c>
      <c r="B4651" s="1" t="s">
        <v>8487</v>
      </c>
      <c r="C4651" s="1" t="s">
        <v>90</v>
      </c>
      <c r="D4651" s="2" t="s">
        <v>2062</v>
      </c>
      <c r="E4651" s="1"/>
      <c r="F4651" s="1"/>
    </row>
    <row r="4652" spans="1:6" ht="12.75" customHeight="1" x14ac:dyDescent="0.25">
      <c r="A4652" s="1">
        <v>38051</v>
      </c>
      <c r="B4652" s="1" t="s">
        <v>8488</v>
      </c>
      <c r="C4652" s="1" t="s">
        <v>90</v>
      </c>
      <c r="D4652" s="2" t="s">
        <v>57</v>
      </c>
      <c r="E4652" s="1"/>
      <c r="F4652" s="1"/>
    </row>
    <row r="4653" spans="1:6" ht="12.75" customHeight="1" x14ac:dyDescent="0.25">
      <c r="A4653" s="1">
        <v>38787</v>
      </c>
      <c r="B4653" s="1" t="s">
        <v>8489</v>
      </c>
      <c r="C4653" s="1" t="s">
        <v>90</v>
      </c>
      <c r="D4653" s="2" t="s">
        <v>8490</v>
      </c>
      <c r="E4653" s="1"/>
      <c r="F4653" s="1"/>
    </row>
    <row r="4654" spans="1:6" ht="12.75" customHeight="1" x14ac:dyDescent="0.25">
      <c r="A4654" s="1">
        <v>38825</v>
      </c>
      <c r="B4654" s="1" t="s">
        <v>8491</v>
      </c>
      <c r="C4654" s="1" t="s">
        <v>90</v>
      </c>
      <c r="D4654" s="2" t="s">
        <v>4299</v>
      </c>
      <c r="E4654" s="1"/>
      <c r="F4654" s="1"/>
    </row>
    <row r="4655" spans="1:6" ht="12.75" customHeight="1" x14ac:dyDescent="0.25">
      <c r="A4655" s="1">
        <v>38826</v>
      </c>
      <c r="B4655" s="1" t="s">
        <v>8492</v>
      </c>
      <c r="C4655" s="1" t="s">
        <v>90</v>
      </c>
      <c r="D4655" s="2" t="s">
        <v>2596</v>
      </c>
      <c r="E4655" s="1"/>
      <c r="F4655" s="1"/>
    </row>
    <row r="4656" spans="1:6" ht="12.75" customHeight="1" x14ac:dyDescent="0.25">
      <c r="A4656" s="1">
        <v>38827</v>
      </c>
      <c r="B4656" s="1" t="s">
        <v>8493</v>
      </c>
      <c r="C4656" s="1" t="s">
        <v>90</v>
      </c>
      <c r="D4656" s="2" t="s">
        <v>8494</v>
      </c>
      <c r="E4656" s="1"/>
      <c r="F4656" s="1"/>
    </row>
    <row r="4657" spans="1:6" ht="12.75" customHeight="1" x14ac:dyDescent="0.25">
      <c r="A4657" s="1">
        <v>38830</v>
      </c>
      <c r="B4657" s="1" t="s">
        <v>8495</v>
      </c>
      <c r="C4657" s="1" t="s">
        <v>90</v>
      </c>
      <c r="D4657" s="2" t="s">
        <v>8496</v>
      </c>
      <c r="E4657" s="1"/>
      <c r="F4657" s="1"/>
    </row>
    <row r="4658" spans="1:6" ht="12.75" customHeight="1" x14ac:dyDescent="0.25">
      <c r="A4658" s="1">
        <v>38828</v>
      </c>
      <c r="B4658" s="1" t="s">
        <v>8497</v>
      </c>
      <c r="C4658" s="1" t="s">
        <v>90</v>
      </c>
      <c r="D4658" s="2" t="s">
        <v>3438</v>
      </c>
      <c r="E4658" s="1"/>
      <c r="F4658" s="1"/>
    </row>
    <row r="4659" spans="1:6" ht="12.75" customHeight="1" x14ac:dyDescent="0.25">
      <c r="A4659" s="1">
        <v>38829</v>
      </c>
      <c r="B4659" s="1" t="s">
        <v>8498</v>
      </c>
      <c r="C4659" s="1" t="s">
        <v>90</v>
      </c>
      <c r="D4659" s="2" t="s">
        <v>5138</v>
      </c>
      <c r="E4659" s="1"/>
      <c r="F4659" s="1"/>
    </row>
    <row r="4660" spans="1:6" ht="12.75" customHeight="1" x14ac:dyDescent="0.25">
      <c r="A4660" s="1">
        <v>38831</v>
      </c>
      <c r="B4660" s="1" t="s">
        <v>8499</v>
      </c>
      <c r="C4660" s="1" t="s">
        <v>90</v>
      </c>
      <c r="D4660" s="2" t="s">
        <v>8500</v>
      </c>
      <c r="E4660" s="1"/>
      <c r="F4660" s="1"/>
    </row>
    <row r="4661" spans="1:6" ht="12.75" customHeight="1" x14ac:dyDescent="0.25">
      <c r="A4661" s="1">
        <v>36274</v>
      </c>
      <c r="B4661" s="1" t="s">
        <v>8501</v>
      </c>
      <c r="C4661" s="1" t="s">
        <v>90</v>
      </c>
      <c r="D4661" s="2" t="s">
        <v>4095</v>
      </c>
      <c r="E4661" s="1"/>
      <c r="F4661" s="1"/>
    </row>
    <row r="4662" spans="1:6" ht="12.75" customHeight="1" x14ac:dyDescent="0.25">
      <c r="A4662" s="1">
        <v>36278</v>
      </c>
      <c r="B4662" s="1" t="s">
        <v>8502</v>
      </c>
      <c r="C4662" s="1" t="s">
        <v>90</v>
      </c>
      <c r="D4662" s="2" t="s">
        <v>8503</v>
      </c>
      <c r="E4662" s="1"/>
      <c r="F4662" s="1"/>
    </row>
    <row r="4663" spans="1:6" ht="12.75" customHeight="1" x14ac:dyDescent="0.25">
      <c r="A4663" s="1">
        <v>38977</v>
      </c>
      <c r="B4663" s="1" t="s">
        <v>8504</v>
      </c>
      <c r="C4663" s="1" t="s">
        <v>90</v>
      </c>
      <c r="D4663" s="2" t="s">
        <v>8505</v>
      </c>
      <c r="E4663" s="1"/>
      <c r="F4663" s="1"/>
    </row>
    <row r="4664" spans="1:6" ht="12.75" customHeight="1" x14ac:dyDescent="0.25">
      <c r="A4664" s="1">
        <v>38971</v>
      </c>
      <c r="B4664" s="1" t="s">
        <v>8506</v>
      </c>
      <c r="C4664" s="1" t="s">
        <v>90</v>
      </c>
      <c r="D4664" s="2" t="s">
        <v>3859</v>
      </c>
      <c r="E4664" s="1"/>
      <c r="F4664" s="1"/>
    </row>
    <row r="4665" spans="1:6" ht="12.75" customHeight="1" x14ac:dyDescent="0.25">
      <c r="A4665" s="1">
        <v>38972</v>
      </c>
      <c r="B4665" s="1" t="s">
        <v>8507</v>
      </c>
      <c r="C4665" s="1" t="s">
        <v>90</v>
      </c>
      <c r="D4665" s="2" t="s">
        <v>8508</v>
      </c>
      <c r="E4665" s="1"/>
      <c r="F4665" s="1"/>
    </row>
    <row r="4666" spans="1:6" ht="12.75" customHeight="1" x14ac:dyDescent="0.25">
      <c r="A4666" s="1">
        <v>38973</v>
      </c>
      <c r="B4666" s="1" t="s">
        <v>8509</v>
      </c>
      <c r="C4666" s="1" t="s">
        <v>90</v>
      </c>
      <c r="D4666" s="2" t="s">
        <v>8510</v>
      </c>
      <c r="E4666" s="1"/>
      <c r="F4666" s="1"/>
    </row>
    <row r="4667" spans="1:6" ht="12.75" customHeight="1" x14ac:dyDescent="0.25">
      <c r="A4667" s="1">
        <v>38974</v>
      </c>
      <c r="B4667" s="1" t="s">
        <v>8511</v>
      </c>
      <c r="C4667" s="1" t="s">
        <v>90</v>
      </c>
      <c r="D4667" s="2" t="s">
        <v>8512</v>
      </c>
      <c r="E4667" s="1"/>
      <c r="F4667" s="1"/>
    </row>
    <row r="4668" spans="1:6" ht="12.75" customHeight="1" x14ac:dyDescent="0.25">
      <c r="A4668" s="1">
        <v>38975</v>
      </c>
      <c r="B4668" s="1" t="s">
        <v>8513</v>
      </c>
      <c r="C4668" s="1" t="s">
        <v>90</v>
      </c>
      <c r="D4668" s="2" t="s">
        <v>8514</v>
      </c>
      <c r="E4668" s="1"/>
      <c r="F4668" s="1"/>
    </row>
    <row r="4669" spans="1:6" ht="12.75" customHeight="1" x14ac:dyDescent="0.25">
      <c r="A4669" s="1">
        <v>38976</v>
      </c>
      <c r="B4669" s="1" t="s">
        <v>8515</v>
      </c>
      <c r="C4669" s="1" t="s">
        <v>90</v>
      </c>
      <c r="D4669" s="2" t="s">
        <v>8516</v>
      </c>
      <c r="E4669" s="1"/>
      <c r="F4669" s="1"/>
    </row>
    <row r="4670" spans="1:6" ht="12.75" customHeight="1" x14ac:dyDescent="0.25">
      <c r="A4670" s="1">
        <v>44176</v>
      </c>
      <c r="B4670" s="1" t="s">
        <v>8517</v>
      </c>
      <c r="C4670" s="1" t="s">
        <v>90</v>
      </c>
      <c r="D4670" s="2" t="s">
        <v>8518</v>
      </c>
      <c r="E4670" s="1"/>
      <c r="F4670" s="1"/>
    </row>
    <row r="4671" spans="1:6" ht="12.75" customHeight="1" x14ac:dyDescent="0.25">
      <c r="A4671" s="1">
        <v>38986</v>
      </c>
      <c r="B4671" s="1" t="s">
        <v>8519</v>
      </c>
      <c r="C4671" s="1" t="s">
        <v>90</v>
      </c>
      <c r="D4671" s="2" t="s">
        <v>8520</v>
      </c>
      <c r="E4671" s="1"/>
      <c r="F4671" s="1"/>
    </row>
    <row r="4672" spans="1:6" ht="12.75" customHeight="1" x14ac:dyDescent="0.25">
      <c r="A4672" s="1">
        <v>38978</v>
      </c>
      <c r="B4672" s="1" t="s">
        <v>8521</v>
      </c>
      <c r="C4672" s="1" t="s">
        <v>90</v>
      </c>
      <c r="D4672" s="2" t="s">
        <v>8522</v>
      </c>
      <c r="E4672" s="1"/>
      <c r="F4672" s="1"/>
    </row>
    <row r="4673" spans="1:6" ht="12.75" customHeight="1" x14ac:dyDescent="0.25">
      <c r="A4673" s="1">
        <v>38979</v>
      </c>
      <c r="B4673" s="1" t="s">
        <v>8523</v>
      </c>
      <c r="C4673" s="1" t="s">
        <v>90</v>
      </c>
      <c r="D4673" s="2" t="s">
        <v>8524</v>
      </c>
      <c r="E4673" s="1"/>
      <c r="F4673" s="1"/>
    </row>
    <row r="4674" spans="1:6" ht="12.75" customHeight="1" x14ac:dyDescent="0.25">
      <c r="A4674" s="1">
        <v>38980</v>
      </c>
      <c r="B4674" s="1" t="s">
        <v>8525</v>
      </c>
      <c r="C4674" s="1" t="s">
        <v>90</v>
      </c>
      <c r="D4674" s="2" t="s">
        <v>2472</v>
      </c>
      <c r="E4674" s="1"/>
      <c r="F4674" s="1"/>
    </row>
    <row r="4675" spans="1:6" ht="12.75" customHeight="1" x14ac:dyDescent="0.25">
      <c r="A4675" s="1">
        <v>38981</v>
      </c>
      <c r="B4675" s="1" t="s">
        <v>8526</v>
      </c>
      <c r="C4675" s="1" t="s">
        <v>90</v>
      </c>
      <c r="D4675" s="2" t="s">
        <v>8527</v>
      </c>
      <c r="E4675" s="1"/>
      <c r="F4675" s="1"/>
    </row>
    <row r="4676" spans="1:6" ht="12.75" customHeight="1" x14ac:dyDescent="0.25">
      <c r="A4676" s="1">
        <v>38982</v>
      </c>
      <c r="B4676" s="1" t="s">
        <v>8528</v>
      </c>
      <c r="C4676" s="1" t="s">
        <v>90</v>
      </c>
      <c r="D4676" s="2" t="s">
        <v>8529</v>
      </c>
      <c r="E4676" s="1"/>
      <c r="F4676" s="1"/>
    </row>
    <row r="4677" spans="1:6" ht="12.75" customHeight="1" x14ac:dyDescent="0.25">
      <c r="A4677" s="1">
        <v>38983</v>
      </c>
      <c r="B4677" s="1" t="s">
        <v>8530</v>
      </c>
      <c r="C4677" s="1" t="s">
        <v>90</v>
      </c>
      <c r="D4677" s="2" t="s">
        <v>8531</v>
      </c>
      <c r="E4677" s="1"/>
      <c r="F4677" s="1"/>
    </row>
    <row r="4678" spans="1:6" ht="12.75" customHeight="1" x14ac:dyDescent="0.25">
      <c r="A4678" s="1">
        <v>38984</v>
      </c>
      <c r="B4678" s="1" t="s">
        <v>8532</v>
      </c>
      <c r="C4678" s="1" t="s">
        <v>90</v>
      </c>
      <c r="D4678" s="2" t="s">
        <v>8533</v>
      </c>
      <c r="E4678" s="1"/>
      <c r="F4678" s="1"/>
    </row>
    <row r="4679" spans="1:6" ht="12.75" customHeight="1" x14ac:dyDescent="0.25">
      <c r="A4679" s="1">
        <v>38985</v>
      </c>
      <c r="B4679" s="1" t="s">
        <v>8534</v>
      </c>
      <c r="C4679" s="1" t="s">
        <v>90</v>
      </c>
      <c r="D4679" s="2" t="s">
        <v>8535</v>
      </c>
      <c r="E4679" s="1"/>
      <c r="F4679" s="1"/>
    </row>
    <row r="4680" spans="1:6" ht="12.75" customHeight="1" x14ac:dyDescent="0.25">
      <c r="A4680" s="1">
        <v>9836</v>
      </c>
      <c r="B4680" s="1" t="s">
        <v>8536</v>
      </c>
      <c r="C4680" s="1" t="s">
        <v>90</v>
      </c>
      <c r="D4680" s="2" t="s">
        <v>4308</v>
      </c>
      <c r="E4680" s="1"/>
      <c r="F4680" s="1"/>
    </row>
    <row r="4681" spans="1:6" ht="12.75" customHeight="1" x14ac:dyDescent="0.25">
      <c r="A4681" s="1">
        <v>20065</v>
      </c>
      <c r="B4681" s="1" t="s">
        <v>8537</v>
      </c>
      <c r="C4681" s="1" t="s">
        <v>90</v>
      </c>
      <c r="D4681" s="2" t="s">
        <v>8538</v>
      </c>
      <c r="E4681" s="1"/>
      <c r="F4681" s="1"/>
    </row>
    <row r="4682" spans="1:6" ht="12.75" customHeight="1" x14ac:dyDescent="0.25">
      <c r="A4682" s="1">
        <v>9835</v>
      </c>
      <c r="B4682" s="1" t="s">
        <v>8539</v>
      </c>
      <c r="C4682" s="1" t="s">
        <v>90</v>
      </c>
      <c r="D4682" s="2" t="s">
        <v>1168</v>
      </c>
      <c r="E4682" s="1"/>
      <c r="F4682" s="1"/>
    </row>
    <row r="4683" spans="1:6" ht="12.75" customHeight="1" x14ac:dyDescent="0.25">
      <c r="A4683" s="1">
        <v>38032</v>
      </c>
      <c r="B4683" s="1" t="s">
        <v>8540</v>
      </c>
      <c r="C4683" s="1" t="s">
        <v>90</v>
      </c>
      <c r="D4683" s="2" t="s">
        <v>8541</v>
      </c>
      <c r="E4683" s="1"/>
      <c r="F4683" s="1"/>
    </row>
    <row r="4684" spans="1:6" ht="12.75" customHeight="1" x14ac:dyDescent="0.25">
      <c r="A4684" s="1">
        <v>38033</v>
      </c>
      <c r="B4684" s="1" t="s">
        <v>8542</v>
      </c>
      <c r="C4684" s="1" t="s">
        <v>90</v>
      </c>
      <c r="D4684" s="2" t="s">
        <v>8543</v>
      </c>
      <c r="E4684" s="1"/>
      <c r="F4684" s="1"/>
    </row>
    <row r="4685" spans="1:6" ht="12.75" customHeight="1" x14ac:dyDescent="0.25">
      <c r="A4685" s="1">
        <v>38034</v>
      </c>
      <c r="B4685" s="1" t="s">
        <v>8544</v>
      </c>
      <c r="C4685" s="1" t="s">
        <v>90</v>
      </c>
      <c r="D4685" s="2" t="s">
        <v>8545</v>
      </c>
      <c r="E4685" s="1"/>
      <c r="F4685" s="1"/>
    </row>
    <row r="4686" spans="1:6" ht="12.75" customHeight="1" x14ac:dyDescent="0.25">
      <c r="A4686" s="1">
        <v>38035</v>
      </c>
      <c r="B4686" s="1" t="s">
        <v>8546</v>
      </c>
      <c r="C4686" s="1" t="s">
        <v>90</v>
      </c>
      <c r="D4686" s="2" t="s">
        <v>8547</v>
      </c>
      <c r="E4686" s="1"/>
      <c r="F4686" s="1"/>
    </row>
    <row r="4687" spans="1:6" ht="12.75" customHeight="1" x14ac:dyDescent="0.25">
      <c r="A4687" s="1">
        <v>38036</v>
      </c>
      <c r="B4687" s="1" t="s">
        <v>8548</v>
      </c>
      <c r="C4687" s="1" t="s">
        <v>90</v>
      </c>
      <c r="D4687" s="2" t="s">
        <v>8549</v>
      </c>
      <c r="E4687" s="1"/>
      <c r="F4687" s="1"/>
    </row>
    <row r="4688" spans="1:6" ht="12.75" customHeight="1" x14ac:dyDescent="0.25">
      <c r="A4688" s="1">
        <v>38037</v>
      </c>
      <c r="B4688" s="1" t="s">
        <v>8550</v>
      </c>
      <c r="C4688" s="1" t="s">
        <v>90</v>
      </c>
      <c r="D4688" s="2" t="s">
        <v>8551</v>
      </c>
      <c r="E4688" s="1"/>
      <c r="F4688" s="1"/>
    </row>
    <row r="4689" spans="1:6" ht="12.75" customHeight="1" x14ac:dyDescent="0.25">
      <c r="A4689" s="1">
        <v>9850</v>
      </c>
      <c r="B4689" s="1" t="s">
        <v>8552</v>
      </c>
      <c r="C4689" s="1" t="s">
        <v>90</v>
      </c>
      <c r="D4689" s="2" t="s">
        <v>8553</v>
      </c>
      <c r="E4689" s="1"/>
      <c r="F4689" s="1"/>
    </row>
    <row r="4690" spans="1:6" ht="12.75" customHeight="1" x14ac:dyDescent="0.25">
      <c r="A4690" s="1">
        <v>9853</v>
      </c>
      <c r="B4690" s="1" t="s">
        <v>8554</v>
      </c>
      <c r="C4690" s="1" t="s">
        <v>90</v>
      </c>
      <c r="D4690" s="2" t="s">
        <v>8555</v>
      </c>
      <c r="E4690" s="1"/>
      <c r="F4690" s="1"/>
    </row>
    <row r="4691" spans="1:6" ht="12.75" customHeight="1" x14ac:dyDescent="0.25">
      <c r="A4691" s="1">
        <v>9854</v>
      </c>
      <c r="B4691" s="1" t="s">
        <v>8556</v>
      </c>
      <c r="C4691" s="1" t="s">
        <v>90</v>
      </c>
      <c r="D4691" s="2" t="s">
        <v>8557</v>
      </c>
      <c r="E4691" s="1"/>
      <c r="F4691" s="1"/>
    </row>
    <row r="4692" spans="1:6" ht="12.75" customHeight="1" x14ac:dyDescent="0.25">
      <c r="A4692" s="1">
        <v>9851</v>
      </c>
      <c r="B4692" s="1" t="s">
        <v>8558</v>
      </c>
      <c r="C4692" s="1" t="s">
        <v>90</v>
      </c>
      <c r="D4692" s="2" t="s">
        <v>6409</v>
      </c>
      <c r="E4692" s="1"/>
      <c r="F4692" s="1"/>
    </row>
    <row r="4693" spans="1:6" ht="12.75" customHeight="1" x14ac:dyDescent="0.25">
      <c r="A4693" s="1">
        <v>9825</v>
      </c>
      <c r="B4693" s="1" t="s">
        <v>8559</v>
      </c>
      <c r="C4693" s="1" t="s">
        <v>90</v>
      </c>
      <c r="D4693" s="2" t="s">
        <v>8560</v>
      </c>
      <c r="E4693" s="1"/>
      <c r="F4693" s="1"/>
    </row>
    <row r="4694" spans="1:6" ht="12.75" customHeight="1" x14ac:dyDescent="0.25">
      <c r="A4694" s="1">
        <v>9828</v>
      </c>
      <c r="B4694" s="1" t="s">
        <v>8561</v>
      </c>
      <c r="C4694" s="1" t="s">
        <v>90</v>
      </c>
      <c r="D4694" s="2" t="s">
        <v>8562</v>
      </c>
      <c r="E4694" s="1"/>
      <c r="F4694" s="1"/>
    </row>
    <row r="4695" spans="1:6" ht="12.75" customHeight="1" x14ac:dyDescent="0.25">
      <c r="A4695" s="1">
        <v>9829</v>
      </c>
      <c r="B4695" s="1" t="s">
        <v>8563</v>
      </c>
      <c r="C4695" s="1" t="s">
        <v>90</v>
      </c>
      <c r="D4695" s="2" t="s">
        <v>8564</v>
      </c>
      <c r="E4695" s="1"/>
      <c r="F4695" s="1"/>
    </row>
    <row r="4696" spans="1:6" ht="12.75" customHeight="1" x14ac:dyDescent="0.25">
      <c r="A4696" s="1">
        <v>9826</v>
      </c>
      <c r="B4696" s="1" t="s">
        <v>8565</v>
      </c>
      <c r="C4696" s="1" t="s">
        <v>90</v>
      </c>
      <c r="D4696" s="2" t="s">
        <v>8566</v>
      </c>
      <c r="E4696" s="1"/>
      <c r="F4696" s="1"/>
    </row>
    <row r="4697" spans="1:6" ht="12.75" customHeight="1" x14ac:dyDescent="0.25">
      <c r="A4697" s="1">
        <v>9827</v>
      </c>
      <c r="B4697" s="1" t="s">
        <v>8567</v>
      </c>
      <c r="C4697" s="1" t="s">
        <v>90</v>
      </c>
      <c r="D4697" s="2" t="s">
        <v>8568</v>
      </c>
      <c r="E4697" s="1"/>
      <c r="F4697" s="1"/>
    </row>
    <row r="4698" spans="1:6" ht="12.75" customHeight="1" x14ac:dyDescent="0.25">
      <c r="A4698" s="1">
        <v>36374</v>
      </c>
      <c r="B4698" s="1" t="s">
        <v>8569</v>
      </c>
      <c r="C4698" s="1" t="s">
        <v>90</v>
      </c>
      <c r="D4698" s="2" t="s">
        <v>8570</v>
      </c>
      <c r="E4698" s="1"/>
      <c r="F4698" s="1"/>
    </row>
    <row r="4699" spans="1:6" ht="12.75" customHeight="1" x14ac:dyDescent="0.25">
      <c r="A4699" s="1">
        <v>36084</v>
      </c>
      <c r="B4699" s="1" t="s">
        <v>8571</v>
      </c>
      <c r="C4699" s="1" t="s">
        <v>90</v>
      </c>
      <c r="D4699" s="2" t="s">
        <v>1912</v>
      </c>
      <c r="E4699" s="1"/>
      <c r="F4699" s="1"/>
    </row>
    <row r="4700" spans="1:6" ht="12.75" customHeight="1" x14ac:dyDescent="0.25">
      <c r="A4700" s="1">
        <v>36373</v>
      </c>
      <c r="B4700" s="1" t="s">
        <v>8572</v>
      </c>
      <c r="C4700" s="1" t="s">
        <v>90</v>
      </c>
      <c r="D4700" s="2" t="s">
        <v>2266</v>
      </c>
      <c r="E4700" s="1"/>
      <c r="F4700" s="1"/>
    </row>
    <row r="4701" spans="1:6" ht="12.75" customHeight="1" x14ac:dyDescent="0.25">
      <c r="A4701" s="1">
        <v>36377</v>
      </c>
      <c r="B4701" s="1" t="s">
        <v>8573</v>
      </c>
      <c r="C4701" s="1" t="s">
        <v>90</v>
      </c>
      <c r="D4701" s="2" t="s">
        <v>8574</v>
      </c>
      <c r="E4701" s="1"/>
      <c r="F4701" s="1"/>
    </row>
    <row r="4702" spans="1:6" ht="12.75" customHeight="1" x14ac:dyDescent="0.25">
      <c r="A4702" s="1">
        <v>36375</v>
      </c>
      <c r="B4702" s="1" t="s">
        <v>8575</v>
      </c>
      <c r="C4702" s="1" t="s">
        <v>90</v>
      </c>
      <c r="D4702" s="2" t="s">
        <v>8420</v>
      </c>
      <c r="E4702" s="1"/>
      <c r="F4702" s="1"/>
    </row>
    <row r="4703" spans="1:6" ht="12.75" customHeight="1" x14ac:dyDescent="0.25">
      <c r="A4703" s="1">
        <v>36376</v>
      </c>
      <c r="B4703" s="1" t="s">
        <v>8576</v>
      </c>
      <c r="C4703" s="1" t="s">
        <v>90</v>
      </c>
      <c r="D4703" s="2" t="s">
        <v>7676</v>
      </c>
      <c r="E4703" s="1"/>
      <c r="F4703" s="1"/>
    </row>
    <row r="4704" spans="1:6" ht="12.75" customHeight="1" x14ac:dyDescent="0.25">
      <c r="A4704" s="1">
        <v>36380</v>
      </c>
      <c r="B4704" s="1" t="s">
        <v>8577</v>
      </c>
      <c r="C4704" s="1" t="s">
        <v>90</v>
      </c>
      <c r="D4704" s="2" t="s">
        <v>8578</v>
      </c>
      <c r="E4704" s="1"/>
      <c r="F4704" s="1"/>
    </row>
    <row r="4705" spans="1:6" ht="12.75" customHeight="1" x14ac:dyDescent="0.25">
      <c r="A4705" s="1">
        <v>36378</v>
      </c>
      <c r="B4705" s="1" t="s">
        <v>8579</v>
      </c>
      <c r="C4705" s="1" t="s">
        <v>90</v>
      </c>
      <c r="D4705" s="2" t="s">
        <v>8580</v>
      </c>
      <c r="E4705" s="1"/>
      <c r="F4705" s="1"/>
    </row>
    <row r="4706" spans="1:6" ht="12.75" customHeight="1" x14ac:dyDescent="0.25">
      <c r="A4706" s="1">
        <v>36379</v>
      </c>
      <c r="B4706" s="1" t="s">
        <v>8581</v>
      </c>
      <c r="C4706" s="1" t="s">
        <v>90</v>
      </c>
      <c r="D4706" s="2" t="s">
        <v>8582</v>
      </c>
      <c r="E4706" s="1"/>
      <c r="F4706" s="1"/>
    </row>
    <row r="4707" spans="1:6" ht="12.75" customHeight="1" x14ac:dyDescent="0.25">
      <c r="A4707" s="1">
        <v>9859</v>
      </c>
      <c r="B4707" s="1" t="s">
        <v>8583</v>
      </c>
      <c r="C4707" s="1" t="s">
        <v>90</v>
      </c>
      <c r="D4707" s="2" t="s">
        <v>2062</v>
      </c>
      <c r="E4707" s="1"/>
      <c r="F4707" s="1"/>
    </row>
    <row r="4708" spans="1:6" ht="12.75" customHeight="1" x14ac:dyDescent="0.25">
      <c r="A4708" s="1">
        <v>9838</v>
      </c>
      <c r="B4708" s="1" t="s">
        <v>8584</v>
      </c>
      <c r="C4708" s="1" t="s">
        <v>90</v>
      </c>
      <c r="D4708" s="2" t="s">
        <v>8585</v>
      </c>
      <c r="E4708" s="1"/>
      <c r="F4708" s="1"/>
    </row>
    <row r="4709" spans="1:6" ht="12.75" customHeight="1" x14ac:dyDescent="0.25">
      <c r="A4709" s="1">
        <v>9837</v>
      </c>
      <c r="B4709" s="1" t="s">
        <v>8586</v>
      </c>
      <c r="C4709" s="1" t="s">
        <v>90</v>
      </c>
      <c r="D4709" s="2" t="s">
        <v>2331</v>
      </c>
      <c r="E4709" s="1"/>
      <c r="F4709" s="1"/>
    </row>
    <row r="4710" spans="1:6" ht="12.75" customHeight="1" x14ac:dyDescent="0.25">
      <c r="A4710" s="1">
        <v>44315</v>
      </c>
      <c r="B4710" s="1" t="s">
        <v>8587</v>
      </c>
      <c r="C4710" s="1" t="s">
        <v>90</v>
      </c>
      <c r="D4710" s="2" t="s">
        <v>8588</v>
      </c>
      <c r="E4710" s="1"/>
      <c r="F4710" s="1"/>
    </row>
    <row r="4711" spans="1:6" ht="12.75" customHeight="1" x14ac:dyDescent="0.25">
      <c r="A4711" s="1">
        <v>9863</v>
      </c>
      <c r="B4711" s="1" t="s">
        <v>8589</v>
      </c>
      <c r="C4711" s="1" t="s">
        <v>90</v>
      </c>
      <c r="D4711" s="2" t="s">
        <v>4706</v>
      </c>
      <c r="E4711" s="1"/>
      <c r="F4711" s="1"/>
    </row>
    <row r="4712" spans="1:6" ht="12.75" customHeight="1" x14ac:dyDescent="0.25">
      <c r="A4712" s="1">
        <v>9860</v>
      </c>
      <c r="B4712" s="1" t="s">
        <v>8590</v>
      </c>
      <c r="C4712" s="1" t="s">
        <v>90</v>
      </c>
      <c r="D4712" s="2" t="s">
        <v>8591</v>
      </c>
      <c r="E4712" s="1"/>
      <c r="F4712" s="1"/>
    </row>
    <row r="4713" spans="1:6" ht="12.75" customHeight="1" x14ac:dyDescent="0.25">
      <c r="A4713" s="1">
        <v>9862</v>
      </c>
      <c r="B4713" s="1" t="s">
        <v>8592</v>
      </c>
      <c r="C4713" s="1" t="s">
        <v>90</v>
      </c>
      <c r="D4713" s="2" t="s">
        <v>8593</v>
      </c>
      <c r="E4713" s="1"/>
      <c r="F4713" s="1"/>
    </row>
    <row r="4714" spans="1:6" ht="12.75" customHeight="1" x14ac:dyDescent="0.25">
      <c r="A4714" s="1">
        <v>9861</v>
      </c>
      <c r="B4714" s="1" t="s">
        <v>8594</v>
      </c>
      <c r="C4714" s="1" t="s">
        <v>90</v>
      </c>
      <c r="D4714" s="2" t="s">
        <v>8595</v>
      </c>
      <c r="E4714" s="1"/>
      <c r="F4714" s="1"/>
    </row>
    <row r="4715" spans="1:6" ht="12.75" customHeight="1" x14ac:dyDescent="0.25">
      <c r="A4715" s="1">
        <v>9856</v>
      </c>
      <c r="B4715" s="1" t="s">
        <v>8596</v>
      </c>
      <c r="C4715" s="1" t="s">
        <v>90</v>
      </c>
      <c r="D4715" s="2" t="s">
        <v>816</v>
      </c>
      <c r="E4715" s="1"/>
      <c r="F4715" s="1"/>
    </row>
    <row r="4716" spans="1:6" ht="12.75" customHeight="1" x14ac:dyDescent="0.25">
      <c r="A4716" s="1">
        <v>9866</v>
      </c>
      <c r="B4716" s="1" t="s">
        <v>8597</v>
      </c>
      <c r="C4716" s="1" t="s">
        <v>90</v>
      </c>
      <c r="D4716" s="2" t="s">
        <v>8598</v>
      </c>
      <c r="E4716" s="1"/>
      <c r="F4716" s="1"/>
    </row>
    <row r="4717" spans="1:6" ht="12.75" customHeight="1" x14ac:dyDescent="0.25">
      <c r="A4717" s="1">
        <v>9841</v>
      </c>
      <c r="B4717" s="1" t="s">
        <v>8599</v>
      </c>
      <c r="C4717" s="1" t="s">
        <v>90</v>
      </c>
      <c r="D4717" s="2" t="s">
        <v>8600</v>
      </c>
      <c r="E4717" s="1"/>
      <c r="F4717" s="1"/>
    </row>
    <row r="4718" spans="1:6" ht="12.75" customHeight="1" x14ac:dyDescent="0.25">
      <c r="A4718" s="1">
        <v>9840</v>
      </c>
      <c r="B4718" s="1" t="s">
        <v>8601</v>
      </c>
      <c r="C4718" s="1" t="s">
        <v>90</v>
      </c>
      <c r="D4718" s="2" t="s">
        <v>8602</v>
      </c>
      <c r="E4718" s="1"/>
      <c r="F4718" s="1"/>
    </row>
    <row r="4719" spans="1:6" ht="12.75" customHeight="1" x14ac:dyDescent="0.25">
      <c r="A4719" s="1">
        <v>20067</v>
      </c>
      <c r="B4719" s="1" t="s">
        <v>8603</v>
      </c>
      <c r="C4719" s="1" t="s">
        <v>90</v>
      </c>
      <c r="D4719" s="2" t="s">
        <v>8604</v>
      </c>
      <c r="E4719" s="1"/>
      <c r="F4719" s="1"/>
    </row>
    <row r="4720" spans="1:6" ht="12.75" customHeight="1" x14ac:dyDescent="0.25">
      <c r="A4720" s="1">
        <v>20068</v>
      </c>
      <c r="B4720" s="1" t="s">
        <v>8605</v>
      </c>
      <c r="C4720" s="1" t="s">
        <v>90</v>
      </c>
      <c r="D4720" s="2" t="s">
        <v>8524</v>
      </c>
      <c r="E4720" s="1"/>
      <c r="F4720" s="1"/>
    </row>
    <row r="4721" spans="1:6" ht="12.75" customHeight="1" x14ac:dyDescent="0.25">
      <c r="A4721" s="1">
        <v>9839</v>
      </c>
      <c r="B4721" s="1" t="s">
        <v>8606</v>
      </c>
      <c r="C4721" s="1" t="s">
        <v>90</v>
      </c>
      <c r="D4721" s="2" t="s">
        <v>8607</v>
      </c>
      <c r="E4721" s="1"/>
      <c r="F4721" s="1"/>
    </row>
    <row r="4722" spans="1:6" ht="12.75" customHeight="1" x14ac:dyDescent="0.25">
      <c r="A4722" s="1">
        <v>9870</v>
      </c>
      <c r="B4722" s="1" t="s">
        <v>8608</v>
      </c>
      <c r="C4722" s="1" t="s">
        <v>90</v>
      </c>
      <c r="D4722" s="2" t="s">
        <v>8609</v>
      </c>
      <c r="E4722" s="1"/>
      <c r="F4722" s="1"/>
    </row>
    <row r="4723" spans="1:6" ht="12.75" customHeight="1" x14ac:dyDescent="0.25">
      <c r="A4723" s="1">
        <v>9867</v>
      </c>
      <c r="B4723" s="1" t="s">
        <v>8610</v>
      </c>
      <c r="C4723" s="1" t="s">
        <v>90</v>
      </c>
      <c r="D4723" s="2" t="s">
        <v>5474</v>
      </c>
      <c r="E4723" s="1"/>
      <c r="F4723" s="1"/>
    </row>
    <row r="4724" spans="1:6" ht="12.75" customHeight="1" x14ac:dyDescent="0.25">
      <c r="A4724" s="1">
        <v>9868</v>
      </c>
      <c r="B4724" s="1" t="s">
        <v>8611</v>
      </c>
      <c r="C4724" s="1" t="s">
        <v>90</v>
      </c>
      <c r="D4724" s="2" t="s">
        <v>4228</v>
      </c>
      <c r="E4724" s="1"/>
      <c r="F4724" s="1"/>
    </row>
    <row r="4725" spans="1:6" ht="12.75" customHeight="1" x14ac:dyDescent="0.25">
      <c r="A4725" s="1">
        <v>9869</v>
      </c>
      <c r="B4725" s="1" t="s">
        <v>8612</v>
      </c>
      <c r="C4725" s="1" t="s">
        <v>90</v>
      </c>
      <c r="D4725" s="2" t="s">
        <v>8613</v>
      </c>
      <c r="E4725" s="1"/>
      <c r="F4725" s="1"/>
    </row>
    <row r="4726" spans="1:6" ht="12.75" customHeight="1" x14ac:dyDescent="0.25">
      <c r="A4726" s="1">
        <v>9874</v>
      </c>
      <c r="B4726" s="1" t="s">
        <v>8614</v>
      </c>
      <c r="C4726" s="1" t="s">
        <v>90</v>
      </c>
      <c r="D4726" s="2" t="s">
        <v>8615</v>
      </c>
      <c r="E4726" s="1"/>
      <c r="F4726" s="1"/>
    </row>
    <row r="4727" spans="1:6" ht="12.75" customHeight="1" x14ac:dyDescent="0.25">
      <c r="A4727" s="1">
        <v>9875</v>
      </c>
      <c r="B4727" s="1" t="s">
        <v>8616</v>
      </c>
      <c r="C4727" s="1" t="s">
        <v>90</v>
      </c>
      <c r="D4727" s="2" t="s">
        <v>8617</v>
      </c>
      <c r="E4727" s="1"/>
      <c r="F4727" s="1"/>
    </row>
    <row r="4728" spans="1:6" ht="12.75" customHeight="1" x14ac:dyDescent="0.25">
      <c r="A4728" s="1">
        <v>9873</v>
      </c>
      <c r="B4728" s="1" t="s">
        <v>8618</v>
      </c>
      <c r="C4728" s="1" t="s">
        <v>90</v>
      </c>
      <c r="D4728" s="2" t="s">
        <v>8619</v>
      </c>
      <c r="E4728" s="1"/>
      <c r="F4728" s="1"/>
    </row>
    <row r="4729" spans="1:6" ht="12.75" customHeight="1" x14ac:dyDescent="0.25">
      <c r="A4729" s="1">
        <v>9871</v>
      </c>
      <c r="B4729" s="1" t="s">
        <v>8620</v>
      </c>
      <c r="C4729" s="1" t="s">
        <v>90</v>
      </c>
      <c r="D4729" s="2" t="s">
        <v>8621</v>
      </c>
      <c r="E4729" s="1"/>
      <c r="F4729" s="1"/>
    </row>
    <row r="4730" spans="1:6" ht="12.75" customHeight="1" x14ac:dyDescent="0.25">
      <c r="A4730" s="1">
        <v>9872</v>
      </c>
      <c r="B4730" s="1" t="s">
        <v>8622</v>
      </c>
      <c r="C4730" s="1" t="s">
        <v>90</v>
      </c>
      <c r="D4730" s="2" t="s">
        <v>3822</v>
      </c>
      <c r="E4730" s="1"/>
      <c r="F4730" s="1"/>
    </row>
    <row r="4731" spans="1:6" ht="12.75" customHeight="1" x14ac:dyDescent="0.25">
      <c r="A4731" s="1">
        <v>7667</v>
      </c>
      <c r="B4731" s="1" t="s">
        <v>8623</v>
      </c>
      <c r="C4731" s="1" t="s">
        <v>90</v>
      </c>
      <c r="D4731" s="2" t="s">
        <v>8624</v>
      </c>
      <c r="E4731" s="1"/>
      <c r="F4731" s="1"/>
    </row>
    <row r="4732" spans="1:6" ht="12.75" customHeight="1" x14ac:dyDescent="0.25">
      <c r="A4732" s="1">
        <v>7660</v>
      </c>
      <c r="B4732" s="1" t="s">
        <v>8625</v>
      </c>
      <c r="C4732" s="1" t="s">
        <v>90</v>
      </c>
      <c r="D4732" s="2" t="s">
        <v>8626</v>
      </c>
      <c r="E4732" s="1"/>
      <c r="F4732" s="1"/>
    </row>
    <row r="4733" spans="1:6" ht="12.75" customHeight="1" x14ac:dyDescent="0.25">
      <c r="A4733" s="1">
        <v>7676</v>
      </c>
      <c r="B4733" s="1" t="s">
        <v>8627</v>
      </c>
      <c r="C4733" s="1" t="s">
        <v>90</v>
      </c>
      <c r="D4733" s="2" t="s">
        <v>8628</v>
      </c>
      <c r="E4733" s="1"/>
      <c r="F4733" s="1"/>
    </row>
    <row r="4734" spans="1:6" ht="12.75" customHeight="1" x14ac:dyDescent="0.25">
      <c r="A4734" s="1">
        <v>12426</v>
      </c>
      <c r="B4734" s="1" t="s">
        <v>8629</v>
      </c>
      <c r="C4734" s="1" t="s">
        <v>5</v>
      </c>
      <c r="D4734" s="2" t="s">
        <v>8630</v>
      </c>
      <c r="E4734" s="1"/>
      <c r="F4734" s="1"/>
    </row>
    <row r="4735" spans="1:6" ht="12.75" customHeight="1" x14ac:dyDescent="0.25">
      <c r="A4735" s="1">
        <v>12425</v>
      </c>
      <c r="B4735" s="1" t="s">
        <v>8631</v>
      </c>
      <c r="C4735" s="1" t="s">
        <v>5</v>
      </c>
      <c r="D4735" s="2" t="s">
        <v>8632</v>
      </c>
      <c r="E4735" s="1"/>
      <c r="F4735" s="1"/>
    </row>
    <row r="4736" spans="1:6" ht="12.75" customHeight="1" x14ac:dyDescent="0.25">
      <c r="A4736" s="1">
        <v>12427</v>
      </c>
      <c r="B4736" s="1" t="s">
        <v>8633</v>
      </c>
      <c r="C4736" s="1" t="s">
        <v>5</v>
      </c>
      <c r="D4736" s="2" t="s">
        <v>8634</v>
      </c>
      <c r="E4736" s="1"/>
      <c r="F4736" s="1"/>
    </row>
    <row r="4737" spans="1:6" ht="12.75" customHeight="1" x14ac:dyDescent="0.25">
      <c r="A4737" s="1">
        <v>12428</v>
      </c>
      <c r="B4737" s="1" t="s">
        <v>8635</v>
      </c>
      <c r="C4737" s="1" t="s">
        <v>5</v>
      </c>
      <c r="D4737" s="2" t="s">
        <v>8636</v>
      </c>
      <c r="E4737" s="1"/>
      <c r="F4737" s="1"/>
    </row>
    <row r="4738" spans="1:6" ht="12.75" customHeight="1" x14ac:dyDescent="0.25">
      <c r="A4738" s="1">
        <v>12430</v>
      </c>
      <c r="B4738" s="1" t="s">
        <v>8637</v>
      </c>
      <c r="C4738" s="1" t="s">
        <v>5</v>
      </c>
      <c r="D4738" s="2" t="s">
        <v>8638</v>
      </c>
      <c r="E4738" s="1"/>
      <c r="F4738" s="1"/>
    </row>
    <row r="4739" spans="1:6" ht="12.75" customHeight="1" x14ac:dyDescent="0.25">
      <c r="A4739" s="1">
        <v>12429</v>
      </c>
      <c r="B4739" s="1" t="s">
        <v>8639</v>
      </c>
      <c r="C4739" s="1" t="s">
        <v>5</v>
      </c>
      <c r="D4739" s="2" t="s">
        <v>8640</v>
      </c>
      <c r="E4739" s="1"/>
      <c r="F4739" s="1"/>
    </row>
    <row r="4740" spans="1:6" ht="12.75" customHeight="1" x14ac:dyDescent="0.25">
      <c r="A4740" s="1">
        <v>12431</v>
      </c>
      <c r="B4740" s="1" t="s">
        <v>8641</v>
      </c>
      <c r="C4740" s="1" t="s">
        <v>5</v>
      </c>
      <c r="D4740" s="2" t="s">
        <v>8642</v>
      </c>
      <c r="E4740" s="1"/>
      <c r="F4740" s="1"/>
    </row>
    <row r="4741" spans="1:6" ht="12.75" customHeight="1" x14ac:dyDescent="0.25">
      <c r="A4741" s="1">
        <v>12432</v>
      </c>
      <c r="B4741" s="1" t="s">
        <v>8643</v>
      </c>
      <c r="C4741" s="1" t="s">
        <v>5</v>
      </c>
      <c r="D4741" s="2" t="s">
        <v>8644</v>
      </c>
      <c r="E4741" s="1"/>
      <c r="F4741" s="1"/>
    </row>
    <row r="4742" spans="1:6" ht="12.75" customHeight="1" x14ac:dyDescent="0.25">
      <c r="A4742" s="1">
        <v>12434</v>
      </c>
      <c r="B4742" s="1" t="s">
        <v>8645</v>
      </c>
      <c r="C4742" s="1" t="s">
        <v>5</v>
      </c>
      <c r="D4742" s="2" t="s">
        <v>8646</v>
      </c>
      <c r="E4742" s="1"/>
      <c r="F4742" s="1"/>
    </row>
    <row r="4743" spans="1:6" ht="12.75" customHeight="1" x14ac:dyDescent="0.25">
      <c r="A4743" s="1">
        <v>12433</v>
      </c>
      <c r="B4743" s="1" t="s">
        <v>8647</v>
      </c>
      <c r="C4743" s="1" t="s">
        <v>5</v>
      </c>
      <c r="D4743" s="2" t="s">
        <v>8648</v>
      </c>
      <c r="E4743" s="1"/>
      <c r="F4743" s="1"/>
    </row>
    <row r="4744" spans="1:6" ht="12.75" customHeight="1" x14ac:dyDescent="0.25">
      <c r="A4744" s="1">
        <v>12435</v>
      </c>
      <c r="B4744" s="1" t="s">
        <v>8649</v>
      </c>
      <c r="C4744" s="1" t="s">
        <v>5</v>
      </c>
      <c r="D4744" s="2" t="s">
        <v>8650</v>
      </c>
      <c r="E4744" s="1"/>
      <c r="F4744" s="1"/>
    </row>
    <row r="4745" spans="1:6" ht="12.75" customHeight="1" x14ac:dyDescent="0.25">
      <c r="A4745" s="1">
        <v>12437</v>
      </c>
      <c r="B4745" s="1" t="s">
        <v>8651</v>
      </c>
      <c r="C4745" s="1" t="s">
        <v>5</v>
      </c>
      <c r="D4745" s="2" t="s">
        <v>8652</v>
      </c>
      <c r="E4745" s="1"/>
      <c r="F4745" s="1"/>
    </row>
    <row r="4746" spans="1:6" ht="12.75" customHeight="1" x14ac:dyDescent="0.25">
      <c r="A4746" s="1">
        <v>12439</v>
      </c>
      <c r="B4746" s="1" t="s">
        <v>8653</v>
      </c>
      <c r="C4746" s="1" t="s">
        <v>5</v>
      </c>
      <c r="D4746" s="2" t="s">
        <v>8654</v>
      </c>
      <c r="E4746" s="1"/>
      <c r="F4746" s="1"/>
    </row>
    <row r="4747" spans="1:6" ht="12.75" customHeight="1" x14ac:dyDescent="0.25">
      <c r="A4747" s="1">
        <v>12438</v>
      </c>
      <c r="B4747" s="1" t="s">
        <v>8655</v>
      </c>
      <c r="C4747" s="1" t="s">
        <v>5</v>
      </c>
      <c r="D4747" s="2" t="s">
        <v>8656</v>
      </c>
      <c r="E4747" s="1"/>
      <c r="F4747" s="1"/>
    </row>
    <row r="4748" spans="1:6" ht="12.75" customHeight="1" x14ac:dyDescent="0.25">
      <c r="A4748" s="1">
        <v>12436</v>
      </c>
      <c r="B4748" s="1" t="s">
        <v>8657</v>
      </c>
      <c r="C4748" s="1" t="s">
        <v>5</v>
      </c>
      <c r="D4748" s="2" t="s">
        <v>8658</v>
      </c>
      <c r="E4748" s="1"/>
      <c r="F4748" s="1"/>
    </row>
    <row r="4749" spans="1:6" ht="12.75" customHeight="1" x14ac:dyDescent="0.25">
      <c r="A4749" s="1">
        <v>36357</v>
      </c>
      <c r="B4749" s="1" t="s">
        <v>8659</v>
      </c>
      <c r="C4749" s="1" t="s">
        <v>5</v>
      </c>
      <c r="D4749" s="2" t="s">
        <v>8660</v>
      </c>
      <c r="E4749" s="1"/>
      <c r="F4749" s="1"/>
    </row>
    <row r="4750" spans="1:6" ht="12.75" customHeight="1" x14ac:dyDescent="0.25">
      <c r="A4750" s="1">
        <v>12424</v>
      </c>
      <c r="B4750" s="1" t="s">
        <v>8661</v>
      </c>
      <c r="C4750" s="1" t="s">
        <v>5</v>
      </c>
      <c r="D4750" s="2" t="s">
        <v>8662</v>
      </c>
      <c r="E4750" s="1"/>
      <c r="F4750" s="1"/>
    </row>
    <row r="4751" spans="1:6" ht="12.75" customHeight="1" x14ac:dyDescent="0.25">
      <c r="A4751" s="1">
        <v>12440</v>
      </c>
      <c r="B4751" s="1" t="s">
        <v>8663</v>
      </c>
      <c r="C4751" s="1" t="s">
        <v>5</v>
      </c>
      <c r="D4751" s="2" t="s">
        <v>8664</v>
      </c>
      <c r="E4751" s="1"/>
      <c r="F4751" s="1"/>
    </row>
    <row r="4752" spans="1:6" ht="12.75" customHeight="1" x14ac:dyDescent="0.25">
      <c r="A4752" s="1">
        <v>9884</v>
      </c>
      <c r="B4752" s="1" t="s">
        <v>8665</v>
      </c>
      <c r="C4752" s="1" t="s">
        <v>5</v>
      </c>
      <c r="D4752" s="2" t="s">
        <v>8666</v>
      </c>
      <c r="E4752" s="1"/>
      <c r="F4752" s="1"/>
    </row>
    <row r="4753" spans="1:6" ht="12.75" customHeight="1" x14ac:dyDescent="0.25">
      <c r="A4753" s="1">
        <v>9888</v>
      </c>
      <c r="B4753" s="1" t="s">
        <v>8667</v>
      </c>
      <c r="C4753" s="1" t="s">
        <v>5</v>
      </c>
      <c r="D4753" s="2" t="s">
        <v>7623</v>
      </c>
      <c r="E4753" s="1"/>
      <c r="F4753" s="1"/>
    </row>
    <row r="4754" spans="1:6" ht="12.75" customHeight="1" x14ac:dyDescent="0.25">
      <c r="A4754" s="1">
        <v>9883</v>
      </c>
      <c r="B4754" s="1" t="s">
        <v>8668</v>
      </c>
      <c r="C4754" s="1" t="s">
        <v>5</v>
      </c>
      <c r="D4754" s="2" t="s">
        <v>8669</v>
      </c>
      <c r="E4754" s="1"/>
      <c r="F4754" s="1"/>
    </row>
    <row r="4755" spans="1:6" ht="12.75" customHeight="1" x14ac:dyDescent="0.25">
      <c r="A4755" s="1">
        <v>9886</v>
      </c>
      <c r="B4755" s="1" t="s">
        <v>8670</v>
      </c>
      <c r="C4755" s="1" t="s">
        <v>5</v>
      </c>
      <c r="D4755" s="2" t="s">
        <v>8671</v>
      </c>
      <c r="E4755" s="1"/>
      <c r="F4755" s="1"/>
    </row>
    <row r="4756" spans="1:6" ht="12.75" customHeight="1" x14ac:dyDescent="0.25">
      <c r="A4756" s="1">
        <v>9889</v>
      </c>
      <c r="B4756" s="1" t="s">
        <v>8672</v>
      </c>
      <c r="C4756" s="1" t="s">
        <v>5</v>
      </c>
      <c r="D4756" s="2" t="s">
        <v>8673</v>
      </c>
      <c r="E4756" s="1"/>
      <c r="F4756" s="1"/>
    </row>
    <row r="4757" spans="1:6" ht="12.75" customHeight="1" x14ac:dyDescent="0.25">
      <c r="A4757" s="1">
        <v>9887</v>
      </c>
      <c r="B4757" s="1" t="s">
        <v>8674</v>
      </c>
      <c r="C4757" s="1" t="s">
        <v>5</v>
      </c>
      <c r="D4757" s="2" t="s">
        <v>8675</v>
      </c>
      <c r="E4757" s="1"/>
      <c r="F4757" s="1"/>
    </row>
    <row r="4758" spans="1:6" ht="12.75" customHeight="1" x14ac:dyDescent="0.25">
      <c r="A4758" s="1">
        <v>9885</v>
      </c>
      <c r="B4758" s="1" t="s">
        <v>8676</v>
      </c>
      <c r="C4758" s="1" t="s">
        <v>5</v>
      </c>
      <c r="D4758" s="2" t="s">
        <v>3112</v>
      </c>
      <c r="E4758" s="1"/>
      <c r="F4758" s="1"/>
    </row>
    <row r="4759" spans="1:6" ht="12.75" customHeight="1" x14ac:dyDescent="0.25">
      <c r="A4759" s="1">
        <v>9890</v>
      </c>
      <c r="B4759" s="1" t="s">
        <v>8677</v>
      </c>
      <c r="C4759" s="1" t="s">
        <v>5</v>
      </c>
      <c r="D4759" s="2" t="s">
        <v>8678</v>
      </c>
      <c r="E4759" s="1"/>
      <c r="F4759" s="1"/>
    </row>
    <row r="4760" spans="1:6" ht="12.75" customHeight="1" x14ac:dyDescent="0.25">
      <c r="A4760" s="1">
        <v>9891</v>
      </c>
      <c r="B4760" s="1" t="s">
        <v>8679</v>
      </c>
      <c r="C4760" s="1" t="s">
        <v>5</v>
      </c>
      <c r="D4760" s="2" t="s">
        <v>8680</v>
      </c>
      <c r="E4760" s="1"/>
      <c r="F4760" s="1"/>
    </row>
    <row r="4761" spans="1:6" ht="12.75" customHeight="1" x14ac:dyDescent="0.25">
      <c r="A4761" s="1">
        <v>36313</v>
      </c>
      <c r="B4761" s="1" t="s">
        <v>8681</v>
      </c>
      <c r="C4761" s="1" t="s">
        <v>5</v>
      </c>
      <c r="D4761" s="2" t="s">
        <v>8682</v>
      </c>
      <c r="E4761" s="1"/>
      <c r="F4761" s="1"/>
    </row>
    <row r="4762" spans="1:6" ht="12.75" customHeight="1" x14ac:dyDescent="0.25">
      <c r="A4762" s="1">
        <v>36316</v>
      </c>
      <c r="B4762" s="1" t="s">
        <v>8683</v>
      </c>
      <c r="C4762" s="1" t="s">
        <v>5</v>
      </c>
      <c r="D4762" s="2" t="s">
        <v>4447</v>
      </c>
      <c r="E4762" s="1"/>
      <c r="F4762" s="1"/>
    </row>
    <row r="4763" spans="1:6" ht="12.75" customHeight="1" x14ac:dyDescent="0.25">
      <c r="A4763" s="1">
        <v>64</v>
      </c>
      <c r="B4763" s="1" t="s">
        <v>8684</v>
      </c>
      <c r="C4763" s="1" t="s">
        <v>5</v>
      </c>
      <c r="D4763" s="2" t="s">
        <v>8425</v>
      </c>
      <c r="E4763" s="1"/>
      <c r="F4763" s="1"/>
    </row>
    <row r="4764" spans="1:6" ht="12.75" customHeight="1" x14ac:dyDescent="0.25">
      <c r="A4764" s="1">
        <v>37423</v>
      </c>
      <c r="B4764" s="1" t="s">
        <v>8685</v>
      </c>
      <c r="C4764" s="1" t="s">
        <v>5</v>
      </c>
      <c r="D4764" s="2" t="s">
        <v>8686</v>
      </c>
      <c r="E4764" s="1"/>
      <c r="F4764" s="1"/>
    </row>
    <row r="4765" spans="1:6" ht="12.75" customHeight="1" x14ac:dyDescent="0.25">
      <c r="A4765" s="1">
        <v>9892</v>
      </c>
      <c r="B4765" s="1" t="s">
        <v>8687</v>
      </c>
      <c r="C4765" s="1" t="s">
        <v>5</v>
      </c>
      <c r="D4765" s="2" t="s">
        <v>2648</v>
      </c>
      <c r="E4765" s="1"/>
      <c r="F4765" s="1"/>
    </row>
    <row r="4766" spans="1:6" ht="12.75" customHeight="1" x14ac:dyDescent="0.25">
      <c r="A4766" s="1">
        <v>9901</v>
      </c>
      <c r="B4766" s="1" t="s">
        <v>8688</v>
      </c>
      <c r="C4766" s="1" t="s">
        <v>5</v>
      </c>
      <c r="D4766" s="2" t="s">
        <v>8689</v>
      </c>
      <c r="E4766" s="1"/>
      <c r="F4766" s="1"/>
    </row>
    <row r="4767" spans="1:6" ht="12.75" customHeight="1" x14ac:dyDescent="0.25">
      <c r="A4767" s="1">
        <v>9900</v>
      </c>
      <c r="B4767" s="1" t="s">
        <v>8690</v>
      </c>
      <c r="C4767" s="1" t="s">
        <v>5</v>
      </c>
      <c r="D4767" s="2" t="s">
        <v>8691</v>
      </c>
      <c r="E4767" s="1"/>
      <c r="F4767" s="1"/>
    </row>
    <row r="4768" spans="1:6" ht="12.75" customHeight="1" x14ac:dyDescent="0.25">
      <c r="A4768" s="1">
        <v>9899</v>
      </c>
      <c r="B4768" s="1" t="s">
        <v>8692</v>
      </c>
      <c r="C4768" s="1" t="s">
        <v>5</v>
      </c>
      <c r="D4768" s="2" t="s">
        <v>7666</v>
      </c>
      <c r="E4768" s="1"/>
      <c r="F4768" s="1"/>
    </row>
    <row r="4769" spans="1:6" ht="12.75" customHeight="1" x14ac:dyDescent="0.25">
      <c r="A4769" s="1">
        <v>9908</v>
      </c>
      <c r="B4769" s="1" t="s">
        <v>8693</v>
      </c>
      <c r="C4769" s="1" t="s">
        <v>5</v>
      </c>
      <c r="D4769" s="2" t="s">
        <v>8694</v>
      </c>
      <c r="E4769" s="1"/>
      <c r="F4769" s="1"/>
    </row>
    <row r="4770" spans="1:6" ht="12.75" customHeight="1" x14ac:dyDescent="0.25">
      <c r="A4770" s="1">
        <v>9905</v>
      </c>
      <c r="B4770" s="1" t="s">
        <v>8695</v>
      </c>
      <c r="C4770" s="1" t="s">
        <v>5</v>
      </c>
      <c r="D4770" s="2" t="s">
        <v>4056</v>
      </c>
      <c r="E4770" s="1"/>
      <c r="F4770" s="1"/>
    </row>
    <row r="4771" spans="1:6" ht="12.75" customHeight="1" x14ac:dyDescent="0.25">
      <c r="A4771" s="1">
        <v>9906</v>
      </c>
      <c r="B4771" s="1" t="s">
        <v>8696</v>
      </c>
      <c r="C4771" s="1" t="s">
        <v>5</v>
      </c>
      <c r="D4771" s="2" t="s">
        <v>8697</v>
      </c>
      <c r="E4771" s="1"/>
      <c r="F4771" s="1"/>
    </row>
    <row r="4772" spans="1:6" ht="12.75" customHeight="1" x14ac:dyDescent="0.25">
      <c r="A4772" s="1">
        <v>9895</v>
      </c>
      <c r="B4772" s="1" t="s">
        <v>8698</v>
      </c>
      <c r="C4772" s="1" t="s">
        <v>5</v>
      </c>
      <c r="D4772" s="2" t="s">
        <v>5870</v>
      </c>
      <c r="E4772" s="1"/>
      <c r="F4772" s="1"/>
    </row>
    <row r="4773" spans="1:6" ht="12.75" customHeight="1" x14ac:dyDescent="0.25">
      <c r="A4773" s="1">
        <v>9894</v>
      </c>
      <c r="B4773" s="1" t="s">
        <v>8699</v>
      </c>
      <c r="C4773" s="1" t="s">
        <v>5</v>
      </c>
      <c r="D4773" s="2" t="s">
        <v>8700</v>
      </c>
      <c r="E4773" s="1"/>
      <c r="F4773" s="1"/>
    </row>
    <row r="4774" spans="1:6" ht="12.75" customHeight="1" x14ac:dyDescent="0.25">
      <c r="A4774" s="1">
        <v>9897</v>
      </c>
      <c r="B4774" s="1" t="s">
        <v>8701</v>
      </c>
      <c r="C4774" s="1" t="s">
        <v>5</v>
      </c>
      <c r="D4774" s="2" t="s">
        <v>5597</v>
      </c>
      <c r="E4774" s="1"/>
      <c r="F4774" s="1"/>
    </row>
    <row r="4775" spans="1:6" ht="12.75" customHeight="1" x14ac:dyDescent="0.25">
      <c r="A4775" s="1">
        <v>9910</v>
      </c>
      <c r="B4775" s="1" t="s">
        <v>8702</v>
      </c>
      <c r="C4775" s="1" t="s">
        <v>5</v>
      </c>
      <c r="D4775" s="2" t="s">
        <v>8703</v>
      </c>
      <c r="E4775" s="1"/>
      <c r="F4775" s="1"/>
    </row>
    <row r="4776" spans="1:6" ht="12.75" customHeight="1" x14ac:dyDescent="0.25">
      <c r="A4776" s="1">
        <v>9909</v>
      </c>
      <c r="B4776" s="1" t="s">
        <v>8704</v>
      </c>
      <c r="C4776" s="1" t="s">
        <v>5</v>
      </c>
      <c r="D4776" s="2" t="s">
        <v>8705</v>
      </c>
      <c r="E4776" s="1"/>
      <c r="F4776" s="1"/>
    </row>
    <row r="4777" spans="1:6" ht="12.75" customHeight="1" x14ac:dyDescent="0.25">
      <c r="A4777" s="1">
        <v>9907</v>
      </c>
      <c r="B4777" s="1" t="s">
        <v>8706</v>
      </c>
      <c r="C4777" s="1" t="s">
        <v>5</v>
      </c>
      <c r="D4777" s="2" t="s">
        <v>8707</v>
      </c>
      <c r="E4777" s="1"/>
      <c r="F4777" s="1"/>
    </row>
    <row r="4778" spans="1:6" ht="12.75" customHeight="1" x14ac:dyDescent="0.25">
      <c r="A4778" s="1">
        <v>20973</v>
      </c>
      <c r="B4778" s="1" t="s">
        <v>8708</v>
      </c>
      <c r="C4778" s="1" t="s">
        <v>5</v>
      </c>
      <c r="D4778" s="2" t="s">
        <v>8709</v>
      </c>
      <c r="E4778" s="1"/>
      <c r="F4778" s="1"/>
    </row>
    <row r="4779" spans="1:6" ht="12.75" customHeight="1" x14ac:dyDescent="0.25">
      <c r="A4779" s="1">
        <v>20974</v>
      </c>
      <c r="B4779" s="1" t="s">
        <v>8710</v>
      </c>
      <c r="C4779" s="1" t="s">
        <v>5</v>
      </c>
      <c r="D4779" s="2" t="s">
        <v>8711</v>
      </c>
      <c r="E4779" s="1"/>
      <c r="F4779" s="1"/>
    </row>
    <row r="4780" spans="1:6" ht="12.75" customHeight="1" x14ac:dyDescent="0.25">
      <c r="A4780" s="1">
        <v>37989</v>
      </c>
      <c r="B4780" s="1" t="s">
        <v>8712</v>
      </c>
      <c r="C4780" s="1" t="s">
        <v>5</v>
      </c>
      <c r="D4780" s="2" t="s">
        <v>8713</v>
      </c>
      <c r="E4780" s="1"/>
      <c r="F4780" s="1"/>
    </row>
    <row r="4781" spans="1:6" ht="12.75" customHeight="1" x14ac:dyDescent="0.25">
      <c r="A4781" s="1">
        <v>37990</v>
      </c>
      <c r="B4781" s="1" t="s">
        <v>8714</v>
      </c>
      <c r="C4781" s="1" t="s">
        <v>5</v>
      </c>
      <c r="D4781" s="2" t="s">
        <v>7924</v>
      </c>
      <c r="E4781" s="1"/>
      <c r="F4781" s="1"/>
    </row>
    <row r="4782" spans="1:6" ht="12.75" customHeight="1" x14ac:dyDescent="0.25">
      <c r="A4782" s="1">
        <v>37991</v>
      </c>
      <c r="B4782" s="1" t="s">
        <v>8715</v>
      </c>
      <c r="C4782" s="1" t="s">
        <v>5</v>
      </c>
      <c r="D4782" s="2" t="s">
        <v>4835</v>
      </c>
      <c r="E4782" s="1"/>
      <c r="F4782" s="1"/>
    </row>
    <row r="4783" spans="1:6" ht="12.75" customHeight="1" x14ac:dyDescent="0.25">
      <c r="A4783" s="1">
        <v>37992</v>
      </c>
      <c r="B4783" s="1" t="s">
        <v>8716</v>
      </c>
      <c r="C4783" s="1" t="s">
        <v>5</v>
      </c>
      <c r="D4783" s="2" t="s">
        <v>8717</v>
      </c>
      <c r="E4783" s="1"/>
      <c r="F4783" s="1"/>
    </row>
    <row r="4784" spans="1:6" ht="12.75" customHeight="1" x14ac:dyDescent="0.25">
      <c r="A4784" s="1">
        <v>37993</v>
      </c>
      <c r="B4784" s="1" t="s">
        <v>8718</v>
      </c>
      <c r="C4784" s="1" t="s">
        <v>5</v>
      </c>
      <c r="D4784" s="2" t="s">
        <v>8719</v>
      </c>
      <c r="E4784" s="1"/>
      <c r="F4784" s="1"/>
    </row>
    <row r="4785" spans="1:6" ht="12.75" customHeight="1" x14ac:dyDescent="0.25">
      <c r="A4785" s="1">
        <v>37994</v>
      </c>
      <c r="B4785" s="1" t="s">
        <v>8720</v>
      </c>
      <c r="C4785" s="1" t="s">
        <v>5</v>
      </c>
      <c r="D4785" s="2" t="s">
        <v>8721</v>
      </c>
      <c r="E4785" s="1"/>
      <c r="F4785" s="1"/>
    </row>
    <row r="4786" spans="1:6" ht="12.75" customHeight="1" x14ac:dyDescent="0.25">
      <c r="A4786" s="1">
        <v>37995</v>
      </c>
      <c r="B4786" s="1" t="s">
        <v>8722</v>
      </c>
      <c r="C4786" s="1" t="s">
        <v>5</v>
      </c>
      <c r="D4786" s="2" t="s">
        <v>8723</v>
      </c>
      <c r="E4786" s="1"/>
      <c r="F4786" s="1"/>
    </row>
    <row r="4787" spans="1:6" ht="12.75" customHeight="1" x14ac:dyDescent="0.25">
      <c r="A4787" s="1">
        <v>37996</v>
      </c>
      <c r="B4787" s="1" t="s">
        <v>8724</v>
      </c>
      <c r="C4787" s="1" t="s">
        <v>5</v>
      </c>
      <c r="D4787" s="2" t="s">
        <v>8725</v>
      </c>
      <c r="E4787" s="1"/>
      <c r="F4787" s="1"/>
    </row>
    <row r="4788" spans="1:6" ht="12.75" customHeight="1" x14ac:dyDescent="0.25">
      <c r="A4788" s="1">
        <v>13883</v>
      </c>
      <c r="B4788" s="1" t="s">
        <v>8726</v>
      </c>
      <c r="C4788" s="1" t="s">
        <v>5</v>
      </c>
      <c r="D4788" s="2" t="s">
        <v>8727</v>
      </c>
      <c r="E4788" s="1"/>
      <c r="F4788" s="1"/>
    </row>
    <row r="4789" spans="1:6" ht="12.75" customHeight="1" x14ac:dyDescent="0.25">
      <c r="A4789" s="1">
        <v>38604</v>
      </c>
      <c r="B4789" s="1" t="s">
        <v>8728</v>
      </c>
      <c r="C4789" s="1" t="s">
        <v>5</v>
      </c>
      <c r="D4789" s="2" t="s">
        <v>8729</v>
      </c>
      <c r="E4789" s="1"/>
      <c r="F4789" s="1"/>
    </row>
    <row r="4790" spans="1:6" ht="12.75" customHeight="1" x14ac:dyDescent="0.25">
      <c r="A4790" s="1">
        <v>10601</v>
      </c>
      <c r="B4790" s="1" t="s">
        <v>8730</v>
      </c>
      <c r="C4790" s="1" t="s">
        <v>5</v>
      </c>
      <c r="D4790" s="2" t="s">
        <v>8731</v>
      </c>
      <c r="E4790" s="1"/>
      <c r="F4790" s="1"/>
    </row>
    <row r="4791" spans="1:6" ht="12.75" customHeight="1" x14ac:dyDescent="0.25">
      <c r="A4791" s="1">
        <v>44469</v>
      </c>
      <c r="B4791" s="1" t="s">
        <v>8732</v>
      </c>
      <c r="C4791" s="1" t="s">
        <v>5</v>
      </c>
      <c r="D4791" s="2" t="s">
        <v>8733</v>
      </c>
      <c r="E4791" s="1"/>
      <c r="F4791" s="1"/>
    </row>
    <row r="4792" spans="1:6" ht="12.75" customHeight="1" x14ac:dyDescent="0.25">
      <c r="A4792" s="1">
        <v>13894</v>
      </c>
      <c r="B4792" s="1" t="s">
        <v>8734</v>
      </c>
      <c r="C4792" s="1" t="s">
        <v>5</v>
      </c>
      <c r="D4792" s="2" t="s">
        <v>8735</v>
      </c>
      <c r="E4792" s="1"/>
      <c r="F4792" s="1"/>
    </row>
    <row r="4793" spans="1:6" ht="12.75" customHeight="1" x14ac:dyDescent="0.25">
      <c r="A4793" s="1">
        <v>13895</v>
      </c>
      <c r="B4793" s="1" t="s">
        <v>8736</v>
      </c>
      <c r="C4793" s="1" t="s">
        <v>5</v>
      </c>
      <c r="D4793" s="2" t="s">
        <v>8737</v>
      </c>
      <c r="E4793" s="1"/>
      <c r="F4793" s="1"/>
    </row>
    <row r="4794" spans="1:6" ht="12.75" customHeight="1" x14ac:dyDescent="0.25">
      <c r="A4794" s="1">
        <v>13892</v>
      </c>
      <c r="B4794" s="1" t="s">
        <v>8738</v>
      </c>
      <c r="C4794" s="1" t="s">
        <v>5</v>
      </c>
      <c r="D4794" s="2" t="s">
        <v>8739</v>
      </c>
      <c r="E4794" s="1"/>
      <c r="F4794" s="1"/>
    </row>
    <row r="4795" spans="1:6" ht="12.75" customHeight="1" x14ac:dyDescent="0.25">
      <c r="A4795" s="1">
        <v>9914</v>
      </c>
      <c r="B4795" s="1" t="s">
        <v>8740</v>
      </c>
      <c r="C4795" s="1" t="s">
        <v>5</v>
      </c>
      <c r="D4795" s="2" t="s">
        <v>8741</v>
      </c>
      <c r="E4795" s="1"/>
      <c r="F4795" s="1"/>
    </row>
    <row r="4796" spans="1:6" ht="12.75" customHeight="1" x14ac:dyDescent="0.25">
      <c r="A4796" s="1">
        <v>36485</v>
      </c>
      <c r="B4796" s="1" t="s">
        <v>8742</v>
      </c>
      <c r="C4796" s="1" t="s">
        <v>5</v>
      </c>
      <c r="D4796" s="2" t="s">
        <v>8743</v>
      </c>
      <c r="E4796" s="1"/>
      <c r="F4796" s="1"/>
    </row>
    <row r="4797" spans="1:6" ht="12.75" customHeight="1" x14ac:dyDescent="0.25">
      <c r="A4797" s="1">
        <v>9912</v>
      </c>
      <c r="B4797" s="1" t="s">
        <v>8744</v>
      </c>
      <c r="C4797" s="1" t="s">
        <v>5</v>
      </c>
      <c r="D4797" s="2" t="s">
        <v>8745</v>
      </c>
      <c r="E4797" s="1"/>
      <c r="F4797" s="1"/>
    </row>
    <row r="4798" spans="1:6" ht="12.75" customHeight="1" x14ac:dyDescent="0.25">
      <c r="A4798" s="1">
        <v>9921</v>
      </c>
      <c r="B4798" s="1" t="s">
        <v>8746</v>
      </c>
      <c r="C4798" s="1" t="s">
        <v>5</v>
      </c>
      <c r="D4798" s="2" t="s">
        <v>8747</v>
      </c>
      <c r="E4798" s="1"/>
      <c r="F4798" s="1"/>
    </row>
    <row r="4799" spans="1:6" ht="12.75" customHeight="1" x14ac:dyDescent="0.25">
      <c r="A4799" s="1">
        <v>21112</v>
      </c>
      <c r="B4799" s="1" t="s">
        <v>8748</v>
      </c>
      <c r="C4799" s="1" t="s">
        <v>5</v>
      </c>
      <c r="D4799" s="2" t="s">
        <v>8749</v>
      </c>
      <c r="E4799" s="1"/>
      <c r="F4799" s="1"/>
    </row>
    <row r="4800" spans="1:6" ht="12.75" customHeight="1" x14ac:dyDescent="0.25">
      <c r="A4800" s="1">
        <v>10228</v>
      </c>
      <c r="B4800" s="1" t="s">
        <v>8750</v>
      </c>
      <c r="C4800" s="1" t="s">
        <v>5</v>
      </c>
      <c r="D4800" s="2" t="s">
        <v>8751</v>
      </c>
      <c r="E4800" s="1"/>
      <c r="F4800" s="1"/>
    </row>
    <row r="4801" spans="1:6" ht="12.75" customHeight="1" x14ac:dyDescent="0.25">
      <c r="A4801" s="1">
        <v>11781</v>
      </c>
      <c r="B4801" s="1" t="s">
        <v>8752</v>
      </c>
      <c r="C4801" s="1" t="s">
        <v>5</v>
      </c>
      <c r="D4801" s="2" t="s">
        <v>8753</v>
      </c>
      <c r="E4801" s="1"/>
      <c r="F4801" s="1"/>
    </row>
    <row r="4802" spans="1:6" ht="12.75" customHeight="1" x14ac:dyDescent="0.25">
      <c r="A4802" s="1">
        <v>37588</v>
      </c>
      <c r="B4802" s="1" t="s">
        <v>8754</v>
      </c>
      <c r="C4802" s="1" t="s">
        <v>5</v>
      </c>
      <c r="D4802" s="2" t="s">
        <v>8755</v>
      </c>
      <c r="E4802" s="1"/>
      <c r="F4802" s="1"/>
    </row>
    <row r="4803" spans="1:6" ht="12.75" customHeight="1" x14ac:dyDescent="0.25">
      <c r="A4803" s="1">
        <v>11746</v>
      </c>
      <c r="B4803" s="1" t="s">
        <v>8756</v>
      </c>
      <c r="C4803" s="1" t="s">
        <v>5</v>
      </c>
      <c r="D4803" s="2" t="s">
        <v>8757</v>
      </c>
      <c r="E4803" s="1"/>
      <c r="F4803" s="1"/>
    </row>
    <row r="4804" spans="1:6" ht="12.75" customHeight="1" x14ac:dyDescent="0.25">
      <c r="A4804" s="1">
        <v>11751</v>
      </c>
      <c r="B4804" s="1" t="s">
        <v>8758</v>
      </c>
      <c r="C4804" s="1" t="s">
        <v>5</v>
      </c>
      <c r="D4804" s="2" t="s">
        <v>8759</v>
      </c>
      <c r="E4804" s="1"/>
      <c r="F4804" s="1"/>
    </row>
    <row r="4805" spans="1:6" ht="12.75" customHeight="1" x14ac:dyDescent="0.25">
      <c r="A4805" s="1">
        <v>11750</v>
      </c>
      <c r="B4805" s="1" t="s">
        <v>8760</v>
      </c>
      <c r="C4805" s="1" t="s">
        <v>5</v>
      </c>
      <c r="D4805" s="2" t="s">
        <v>8761</v>
      </c>
      <c r="E4805" s="1"/>
      <c r="F4805" s="1"/>
    </row>
    <row r="4806" spans="1:6" ht="12.75" customHeight="1" x14ac:dyDescent="0.25">
      <c r="A4806" s="1">
        <v>11748</v>
      </c>
      <c r="B4806" s="1" t="s">
        <v>8762</v>
      </c>
      <c r="C4806" s="1" t="s">
        <v>5</v>
      </c>
      <c r="D4806" s="2" t="s">
        <v>8763</v>
      </c>
      <c r="E4806" s="1"/>
      <c r="F4806" s="1"/>
    </row>
    <row r="4807" spans="1:6" ht="12.75" customHeight="1" x14ac:dyDescent="0.25">
      <c r="A4807" s="1">
        <v>11747</v>
      </c>
      <c r="B4807" s="1" t="s">
        <v>8764</v>
      </c>
      <c r="C4807" s="1" t="s">
        <v>5</v>
      </c>
      <c r="D4807" s="2" t="s">
        <v>8765</v>
      </c>
      <c r="E4807" s="1"/>
      <c r="F4807" s="1"/>
    </row>
    <row r="4808" spans="1:6" ht="12.75" customHeight="1" x14ac:dyDescent="0.25">
      <c r="A4808" s="1">
        <v>11749</v>
      </c>
      <c r="B4808" s="1" t="s">
        <v>8766</v>
      </c>
      <c r="C4808" s="1" t="s">
        <v>5</v>
      </c>
      <c r="D4808" s="2" t="s">
        <v>8767</v>
      </c>
      <c r="E4808" s="1"/>
      <c r="F4808" s="1"/>
    </row>
    <row r="4809" spans="1:6" ht="12.75" customHeight="1" x14ac:dyDescent="0.25">
      <c r="A4809" s="1">
        <v>10236</v>
      </c>
      <c r="B4809" s="1" t="s">
        <v>8768</v>
      </c>
      <c r="C4809" s="1" t="s">
        <v>5</v>
      </c>
      <c r="D4809" s="2" t="s">
        <v>7742</v>
      </c>
      <c r="E4809" s="1"/>
      <c r="F4809" s="1"/>
    </row>
    <row r="4810" spans="1:6" ht="12.75" customHeight="1" x14ac:dyDescent="0.25">
      <c r="A4810" s="1">
        <v>10233</v>
      </c>
      <c r="B4810" s="1" t="s">
        <v>8769</v>
      </c>
      <c r="C4810" s="1" t="s">
        <v>5</v>
      </c>
      <c r="D4810" s="2" t="s">
        <v>8770</v>
      </c>
      <c r="E4810" s="1"/>
      <c r="F4810" s="1"/>
    </row>
    <row r="4811" spans="1:6" ht="12.75" customHeight="1" x14ac:dyDescent="0.25">
      <c r="A4811" s="1">
        <v>10234</v>
      </c>
      <c r="B4811" s="1" t="s">
        <v>8771</v>
      </c>
      <c r="C4811" s="1" t="s">
        <v>5</v>
      </c>
      <c r="D4811" s="2" t="s">
        <v>8772</v>
      </c>
      <c r="E4811" s="1"/>
      <c r="F4811" s="1"/>
    </row>
    <row r="4812" spans="1:6" ht="12.75" customHeight="1" x14ac:dyDescent="0.25">
      <c r="A4812" s="1">
        <v>10231</v>
      </c>
      <c r="B4812" s="1" t="s">
        <v>8773</v>
      </c>
      <c r="C4812" s="1" t="s">
        <v>5</v>
      </c>
      <c r="D4812" s="2" t="s">
        <v>8774</v>
      </c>
      <c r="E4812" s="1"/>
      <c r="F4812" s="1"/>
    </row>
    <row r="4813" spans="1:6" ht="12.75" customHeight="1" x14ac:dyDescent="0.25">
      <c r="A4813" s="1">
        <v>10232</v>
      </c>
      <c r="B4813" s="1" t="s">
        <v>8775</v>
      </c>
      <c r="C4813" s="1" t="s">
        <v>5</v>
      </c>
      <c r="D4813" s="2" t="s">
        <v>8776</v>
      </c>
      <c r="E4813" s="1"/>
      <c r="F4813" s="1"/>
    </row>
    <row r="4814" spans="1:6" ht="12.75" customHeight="1" x14ac:dyDescent="0.25">
      <c r="A4814" s="1">
        <v>10229</v>
      </c>
      <c r="B4814" s="1" t="s">
        <v>8777</v>
      </c>
      <c r="C4814" s="1" t="s">
        <v>5</v>
      </c>
      <c r="D4814" s="2" t="s">
        <v>8778</v>
      </c>
      <c r="E4814" s="1"/>
      <c r="F4814" s="1"/>
    </row>
    <row r="4815" spans="1:6" ht="12.75" customHeight="1" x14ac:dyDescent="0.25">
      <c r="A4815" s="1">
        <v>10235</v>
      </c>
      <c r="B4815" s="1" t="s">
        <v>8779</v>
      </c>
      <c r="C4815" s="1" t="s">
        <v>5</v>
      </c>
      <c r="D4815" s="2" t="s">
        <v>8780</v>
      </c>
      <c r="E4815" s="1"/>
      <c r="F4815" s="1"/>
    </row>
    <row r="4816" spans="1:6" ht="12.75" customHeight="1" x14ac:dyDescent="0.25">
      <c r="A4816" s="1">
        <v>10230</v>
      </c>
      <c r="B4816" s="1" t="s">
        <v>8781</v>
      </c>
      <c r="C4816" s="1" t="s">
        <v>5</v>
      </c>
      <c r="D4816" s="2" t="s">
        <v>8782</v>
      </c>
      <c r="E4816" s="1"/>
      <c r="F4816" s="1"/>
    </row>
    <row r="4817" spans="1:6" ht="12.75" customHeight="1" x14ac:dyDescent="0.25">
      <c r="A4817" s="1">
        <v>10409</v>
      </c>
      <c r="B4817" s="1" t="s">
        <v>8783</v>
      </c>
      <c r="C4817" s="1" t="s">
        <v>5</v>
      </c>
      <c r="D4817" s="2" t="s">
        <v>8784</v>
      </c>
      <c r="E4817" s="1"/>
      <c r="F4817" s="1"/>
    </row>
    <row r="4818" spans="1:6" ht="12.75" customHeight="1" x14ac:dyDescent="0.25">
      <c r="A4818" s="1">
        <v>10411</v>
      </c>
      <c r="B4818" s="1" t="s">
        <v>8785</v>
      </c>
      <c r="C4818" s="1" t="s">
        <v>5</v>
      </c>
      <c r="D4818" s="2" t="s">
        <v>8786</v>
      </c>
      <c r="E4818" s="1"/>
      <c r="F4818" s="1"/>
    </row>
    <row r="4819" spans="1:6" ht="12.75" customHeight="1" x14ac:dyDescent="0.25">
      <c r="A4819" s="1">
        <v>10404</v>
      </c>
      <c r="B4819" s="1" t="s">
        <v>8787</v>
      </c>
      <c r="C4819" s="1" t="s">
        <v>5</v>
      </c>
      <c r="D4819" s="2" t="s">
        <v>8788</v>
      </c>
      <c r="E4819" s="1"/>
      <c r="F4819" s="1"/>
    </row>
    <row r="4820" spans="1:6" ht="12.75" customHeight="1" x14ac:dyDescent="0.25">
      <c r="A4820" s="1">
        <v>10410</v>
      </c>
      <c r="B4820" s="1" t="s">
        <v>8789</v>
      </c>
      <c r="C4820" s="1" t="s">
        <v>5</v>
      </c>
      <c r="D4820" s="2" t="s">
        <v>8790</v>
      </c>
      <c r="E4820" s="1"/>
      <c r="F4820" s="1"/>
    </row>
    <row r="4821" spans="1:6" ht="12.75" customHeight="1" x14ac:dyDescent="0.25">
      <c r="A4821" s="1">
        <v>10405</v>
      </c>
      <c r="B4821" s="1" t="s">
        <v>8791</v>
      </c>
      <c r="C4821" s="1" t="s">
        <v>5</v>
      </c>
      <c r="D4821" s="2" t="s">
        <v>8792</v>
      </c>
      <c r="E4821" s="1"/>
      <c r="F4821" s="1"/>
    </row>
    <row r="4822" spans="1:6" ht="12.75" customHeight="1" x14ac:dyDescent="0.25">
      <c r="A4822" s="1">
        <v>10408</v>
      </c>
      <c r="B4822" s="1" t="s">
        <v>8793</v>
      </c>
      <c r="C4822" s="1" t="s">
        <v>5</v>
      </c>
      <c r="D4822" s="2" t="s">
        <v>8794</v>
      </c>
      <c r="E4822" s="1"/>
      <c r="F4822" s="1"/>
    </row>
    <row r="4823" spans="1:6" ht="12.75" customHeight="1" x14ac:dyDescent="0.25">
      <c r="A4823" s="1">
        <v>10412</v>
      </c>
      <c r="B4823" s="1" t="s">
        <v>8795</v>
      </c>
      <c r="C4823" s="1" t="s">
        <v>5</v>
      </c>
      <c r="D4823" s="2" t="s">
        <v>8796</v>
      </c>
      <c r="E4823" s="1"/>
      <c r="F4823" s="1"/>
    </row>
    <row r="4824" spans="1:6" ht="12.75" customHeight="1" x14ac:dyDescent="0.25">
      <c r="A4824" s="1">
        <v>10406</v>
      </c>
      <c r="B4824" s="1" t="s">
        <v>8797</v>
      </c>
      <c r="C4824" s="1" t="s">
        <v>5</v>
      </c>
      <c r="D4824" s="2" t="s">
        <v>8798</v>
      </c>
      <c r="E4824" s="1"/>
      <c r="F4824" s="1"/>
    </row>
    <row r="4825" spans="1:6" ht="12.75" customHeight="1" x14ac:dyDescent="0.25">
      <c r="A4825" s="1">
        <v>10407</v>
      </c>
      <c r="B4825" s="1" t="s">
        <v>8799</v>
      </c>
      <c r="C4825" s="1" t="s">
        <v>5</v>
      </c>
      <c r="D4825" s="2" t="s">
        <v>8800</v>
      </c>
      <c r="E4825" s="1"/>
      <c r="F4825" s="1"/>
    </row>
    <row r="4826" spans="1:6" ht="12.75" customHeight="1" x14ac:dyDescent="0.25">
      <c r="A4826" s="1">
        <v>10416</v>
      </c>
      <c r="B4826" s="1" t="s">
        <v>8801</v>
      </c>
      <c r="C4826" s="1" t="s">
        <v>5</v>
      </c>
      <c r="D4826" s="2" t="s">
        <v>8802</v>
      </c>
      <c r="E4826" s="1"/>
      <c r="F4826" s="1"/>
    </row>
    <row r="4827" spans="1:6" ht="12.75" customHeight="1" x14ac:dyDescent="0.25">
      <c r="A4827" s="1">
        <v>10419</v>
      </c>
      <c r="B4827" s="1" t="s">
        <v>8803</v>
      </c>
      <c r="C4827" s="1" t="s">
        <v>5</v>
      </c>
      <c r="D4827" s="2" t="s">
        <v>8804</v>
      </c>
      <c r="E4827" s="1"/>
      <c r="F4827" s="1"/>
    </row>
    <row r="4828" spans="1:6" ht="12.75" customHeight="1" x14ac:dyDescent="0.25">
      <c r="A4828" s="1">
        <v>21092</v>
      </c>
      <c r="B4828" s="1" t="s">
        <v>8805</v>
      </c>
      <c r="C4828" s="1" t="s">
        <v>5</v>
      </c>
      <c r="D4828" s="2" t="s">
        <v>1325</v>
      </c>
      <c r="E4828" s="1"/>
      <c r="F4828" s="1"/>
    </row>
    <row r="4829" spans="1:6" ht="12.75" customHeight="1" x14ac:dyDescent="0.25">
      <c r="A4829" s="1">
        <v>10418</v>
      </c>
      <c r="B4829" s="1" t="s">
        <v>8806</v>
      </c>
      <c r="C4829" s="1" t="s">
        <v>5</v>
      </c>
      <c r="D4829" s="2" t="s">
        <v>8807</v>
      </c>
      <c r="E4829" s="1"/>
      <c r="F4829" s="1"/>
    </row>
    <row r="4830" spans="1:6" ht="12.75" customHeight="1" x14ac:dyDescent="0.25">
      <c r="A4830" s="1">
        <v>12657</v>
      </c>
      <c r="B4830" s="1" t="s">
        <v>8808</v>
      </c>
      <c r="C4830" s="1" t="s">
        <v>5</v>
      </c>
      <c r="D4830" s="2" t="s">
        <v>8809</v>
      </c>
      <c r="E4830" s="1"/>
      <c r="F4830" s="1"/>
    </row>
    <row r="4831" spans="1:6" ht="12.75" customHeight="1" x14ac:dyDescent="0.25">
      <c r="A4831" s="1">
        <v>10417</v>
      </c>
      <c r="B4831" s="1" t="s">
        <v>8810</v>
      </c>
      <c r="C4831" s="1" t="s">
        <v>5</v>
      </c>
      <c r="D4831" s="2" t="s">
        <v>8811</v>
      </c>
      <c r="E4831" s="1"/>
      <c r="F4831" s="1"/>
    </row>
    <row r="4832" spans="1:6" ht="12.75" customHeight="1" x14ac:dyDescent="0.25">
      <c r="A4832" s="1">
        <v>10413</v>
      </c>
      <c r="B4832" s="1" t="s">
        <v>8812</v>
      </c>
      <c r="C4832" s="1" t="s">
        <v>5</v>
      </c>
      <c r="D4832" s="2" t="s">
        <v>8813</v>
      </c>
      <c r="E4832" s="1"/>
      <c r="F4832" s="1"/>
    </row>
    <row r="4833" spans="1:6" ht="12.75" customHeight="1" x14ac:dyDescent="0.25">
      <c r="A4833" s="1">
        <v>10414</v>
      </c>
      <c r="B4833" s="1" t="s">
        <v>8814</v>
      </c>
      <c r="C4833" s="1" t="s">
        <v>5</v>
      </c>
      <c r="D4833" s="2" t="s">
        <v>8815</v>
      </c>
      <c r="E4833" s="1"/>
      <c r="F4833" s="1"/>
    </row>
    <row r="4834" spans="1:6" ht="12.75" customHeight="1" x14ac:dyDescent="0.25">
      <c r="A4834" s="1">
        <v>10415</v>
      </c>
      <c r="B4834" s="1" t="s">
        <v>8816</v>
      </c>
      <c r="C4834" s="1" t="s">
        <v>5</v>
      </c>
      <c r="D4834" s="2" t="s">
        <v>8817</v>
      </c>
      <c r="E4834" s="1"/>
      <c r="F4834" s="1"/>
    </row>
    <row r="4835" spans="1:6" ht="12.75" customHeight="1" x14ac:dyDescent="0.25">
      <c r="A4835" s="1">
        <v>38643</v>
      </c>
      <c r="B4835" s="1" t="s">
        <v>8818</v>
      </c>
      <c r="C4835" s="1" t="s">
        <v>5</v>
      </c>
      <c r="D4835" s="2" t="s">
        <v>8819</v>
      </c>
      <c r="E4835" s="1"/>
      <c r="F4835" s="1"/>
    </row>
    <row r="4836" spans="1:6" ht="12.75" customHeight="1" x14ac:dyDescent="0.25">
      <c r="A4836" s="1">
        <v>6157</v>
      </c>
      <c r="B4836" s="1" t="s">
        <v>8820</v>
      </c>
      <c r="C4836" s="1" t="s">
        <v>5</v>
      </c>
      <c r="D4836" s="2" t="s">
        <v>8821</v>
      </c>
      <c r="E4836" s="1"/>
      <c r="F4836" s="1"/>
    </row>
    <row r="4837" spans="1:6" ht="12.75" customHeight="1" x14ac:dyDescent="0.25">
      <c r="A4837" s="1">
        <v>6158</v>
      </c>
      <c r="B4837" s="1" t="s">
        <v>8822</v>
      </c>
      <c r="C4837" s="1" t="s">
        <v>5</v>
      </c>
      <c r="D4837" s="2" t="s">
        <v>2054</v>
      </c>
      <c r="E4837" s="1"/>
      <c r="F4837" s="1"/>
    </row>
    <row r="4838" spans="1:6" ht="12.75" customHeight="1" x14ac:dyDescent="0.25">
      <c r="A4838" s="1">
        <v>6153</v>
      </c>
      <c r="B4838" s="1" t="s">
        <v>8823</v>
      </c>
      <c r="C4838" s="1" t="s">
        <v>5</v>
      </c>
      <c r="D4838" s="2" t="s">
        <v>962</v>
      </c>
      <c r="E4838" s="1"/>
      <c r="F4838" s="1"/>
    </row>
    <row r="4839" spans="1:6" ht="12.75" customHeight="1" x14ac:dyDescent="0.25">
      <c r="A4839" s="1">
        <v>6156</v>
      </c>
      <c r="B4839" s="1" t="s">
        <v>8824</v>
      </c>
      <c r="C4839" s="1" t="s">
        <v>5</v>
      </c>
      <c r="D4839" s="2" t="s">
        <v>4550</v>
      </c>
      <c r="E4839" s="1"/>
      <c r="F4839" s="1"/>
    </row>
    <row r="4840" spans="1:6" ht="12.75" customHeight="1" x14ac:dyDescent="0.25">
      <c r="A4840" s="1">
        <v>6154</v>
      </c>
      <c r="B4840" s="1" t="s">
        <v>8825</v>
      </c>
      <c r="C4840" s="1" t="s">
        <v>5</v>
      </c>
      <c r="D4840" s="2" t="s">
        <v>8826</v>
      </c>
      <c r="E4840" s="1"/>
      <c r="F4840" s="1"/>
    </row>
    <row r="4841" spans="1:6" ht="12.75" customHeight="1" x14ac:dyDescent="0.25">
      <c r="A4841" s="1">
        <v>6155</v>
      </c>
      <c r="B4841" s="1" t="s">
        <v>8827</v>
      </c>
      <c r="C4841" s="1" t="s">
        <v>5</v>
      </c>
      <c r="D4841" s="2" t="s">
        <v>8828</v>
      </c>
      <c r="E4841" s="1"/>
      <c r="F4841" s="1"/>
    </row>
    <row r="4842" spans="1:6" ht="12.75" customHeight="1" x14ac:dyDescent="0.25">
      <c r="A4842" s="1">
        <v>43595</v>
      </c>
      <c r="B4842" s="1" t="s">
        <v>8829</v>
      </c>
      <c r="C4842" s="1" t="s">
        <v>5</v>
      </c>
      <c r="D4842" s="2" t="s">
        <v>8830</v>
      </c>
      <c r="E4842" s="1"/>
      <c r="F4842" s="1"/>
    </row>
    <row r="4843" spans="1:6" ht="12.75" customHeight="1" x14ac:dyDescent="0.25">
      <c r="A4843" s="1">
        <v>43596</v>
      </c>
      <c r="B4843" s="1" t="s">
        <v>8831</v>
      </c>
      <c r="C4843" s="1" t="s">
        <v>5</v>
      </c>
      <c r="D4843" s="2" t="s">
        <v>8832</v>
      </c>
      <c r="E4843" s="1"/>
      <c r="F4843" s="1"/>
    </row>
    <row r="4844" spans="1:6" ht="12.75" customHeight="1" x14ac:dyDescent="0.25">
      <c r="A4844" s="1">
        <v>38108</v>
      </c>
      <c r="B4844" s="1" t="s">
        <v>8833</v>
      </c>
      <c r="C4844" s="1" t="s">
        <v>5</v>
      </c>
      <c r="D4844" s="2" t="s">
        <v>8834</v>
      </c>
      <c r="E4844" s="1"/>
      <c r="F4844" s="1"/>
    </row>
    <row r="4845" spans="1:6" ht="12.75" customHeight="1" x14ac:dyDescent="0.25">
      <c r="A4845" s="1">
        <v>38087</v>
      </c>
      <c r="B4845" s="1" t="s">
        <v>8835</v>
      </c>
      <c r="C4845" s="1" t="s">
        <v>5</v>
      </c>
      <c r="D4845" s="2" t="s">
        <v>8836</v>
      </c>
      <c r="E4845" s="1"/>
      <c r="F4845" s="1"/>
    </row>
    <row r="4846" spans="1:6" ht="12.75" customHeight="1" x14ac:dyDescent="0.25">
      <c r="A4846" s="1">
        <v>38109</v>
      </c>
      <c r="B4846" s="1" t="s">
        <v>8837</v>
      </c>
      <c r="C4846" s="1" t="s">
        <v>5</v>
      </c>
      <c r="D4846" s="2" t="s">
        <v>8838</v>
      </c>
      <c r="E4846" s="1"/>
      <c r="F4846" s="1"/>
    </row>
    <row r="4847" spans="1:6" ht="12.75" customHeight="1" x14ac:dyDescent="0.25">
      <c r="A4847" s="1">
        <v>38088</v>
      </c>
      <c r="B4847" s="1" t="s">
        <v>8839</v>
      </c>
      <c r="C4847" s="1" t="s">
        <v>5</v>
      </c>
      <c r="D4847" s="2" t="s">
        <v>8840</v>
      </c>
      <c r="E4847" s="1"/>
      <c r="F4847" s="1"/>
    </row>
    <row r="4848" spans="1:6" ht="12.75" customHeight="1" x14ac:dyDescent="0.25">
      <c r="A4848" s="1">
        <v>38110</v>
      </c>
      <c r="B4848" s="1" t="s">
        <v>8841</v>
      </c>
      <c r="C4848" s="1" t="s">
        <v>5</v>
      </c>
      <c r="D4848" s="2" t="s">
        <v>8842</v>
      </c>
      <c r="E4848" s="1"/>
      <c r="F4848" s="1"/>
    </row>
    <row r="4849" spans="1:6" ht="12.75" customHeight="1" x14ac:dyDescent="0.25">
      <c r="A4849" s="1">
        <v>38089</v>
      </c>
      <c r="B4849" s="1" t="s">
        <v>8843</v>
      </c>
      <c r="C4849" s="1" t="s">
        <v>5</v>
      </c>
      <c r="D4849" s="2" t="s">
        <v>8844</v>
      </c>
      <c r="E4849" s="1"/>
      <c r="F4849" s="1"/>
    </row>
    <row r="4850" spans="1:6" ht="12.75" customHeight="1" x14ac:dyDescent="0.25">
      <c r="A4850" s="1">
        <v>38111</v>
      </c>
      <c r="B4850" s="1" t="s">
        <v>8845</v>
      </c>
      <c r="C4850" s="1" t="s">
        <v>5</v>
      </c>
      <c r="D4850" s="2" t="s">
        <v>8846</v>
      </c>
      <c r="E4850" s="1"/>
      <c r="F4850" s="1"/>
    </row>
    <row r="4851" spans="1:6" ht="12.75" customHeight="1" x14ac:dyDescent="0.25">
      <c r="A4851" s="1">
        <v>38090</v>
      </c>
      <c r="B4851" s="1" t="s">
        <v>8847</v>
      </c>
      <c r="C4851" s="1" t="s">
        <v>5</v>
      </c>
      <c r="D4851" s="2" t="s">
        <v>8848</v>
      </c>
      <c r="E4851" s="1"/>
      <c r="F4851" s="1"/>
    </row>
    <row r="4852" spans="1:6" ht="12.75" customHeight="1" x14ac:dyDescent="0.25">
      <c r="A4852" s="1">
        <v>13726</v>
      </c>
      <c r="B4852" s="1" t="s">
        <v>8849</v>
      </c>
      <c r="C4852" s="1" t="s">
        <v>5</v>
      </c>
      <c r="D4852" s="2" t="s">
        <v>8850</v>
      </c>
      <c r="E4852" s="1"/>
      <c r="F4852" s="1"/>
    </row>
    <row r="4853" spans="1:6" ht="12.75" customHeight="1" x14ac:dyDescent="0.25">
      <c r="A4853" s="1">
        <v>38400</v>
      </c>
      <c r="B4853" s="1" t="s">
        <v>8851</v>
      </c>
      <c r="C4853" s="1" t="s">
        <v>5</v>
      </c>
      <c r="D4853" s="2" t="s">
        <v>8852</v>
      </c>
      <c r="E4853" s="1"/>
      <c r="F4853" s="1"/>
    </row>
    <row r="4854" spans="1:6" ht="12.75" customHeight="1" x14ac:dyDescent="0.25">
      <c r="A4854" s="1">
        <v>12627</v>
      </c>
      <c r="B4854" s="1" t="s">
        <v>8853</v>
      </c>
      <c r="C4854" s="1" t="s">
        <v>5</v>
      </c>
      <c r="D4854" s="2" t="s">
        <v>2500</v>
      </c>
      <c r="E4854" s="1"/>
      <c r="F4854" s="1"/>
    </row>
    <row r="4855" spans="1:6" ht="12.75" customHeight="1" x14ac:dyDescent="0.25">
      <c r="A4855" s="1">
        <v>39996</v>
      </c>
      <c r="B4855" s="1" t="s">
        <v>8854</v>
      </c>
      <c r="C4855" s="1" t="s">
        <v>90</v>
      </c>
      <c r="D4855" s="2" t="s">
        <v>8855</v>
      </c>
      <c r="E4855" s="1"/>
      <c r="F4855" s="1"/>
    </row>
    <row r="4856" spans="1:6" ht="12.75" customHeight="1" x14ac:dyDescent="0.25">
      <c r="A4856" s="1">
        <v>10478</v>
      </c>
      <c r="B4856" s="1" t="s">
        <v>8856</v>
      </c>
      <c r="C4856" s="1" t="s">
        <v>100</v>
      </c>
      <c r="D4856" s="2" t="s">
        <v>8857</v>
      </c>
      <c r="E4856" s="1"/>
      <c r="F4856" s="1"/>
    </row>
    <row r="4857" spans="1:6" ht="12.75" customHeight="1" x14ac:dyDescent="0.25">
      <c r="A4857" s="1">
        <v>10481</v>
      </c>
      <c r="B4857" s="1" t="s">
        <v>8858</v>
      </c>
      <c r="C4857" s="1" t="s">
        <v>100</v>
      </c>
      <c r="D4857" s="2" t="s">
        <v>8859</v>
      </c>
      <c r="E4857" s="1"/>
      <c r="F4857" s="1"/>
    </row>
    <row r="4858" spans="1:6" ht="12.75" customHeight="1" x14ac:dyDescent="0.25">
      <c r="A4858" s="1">
        <v>10475</v>
      </c>
      <c r="B4858" s="1" t="s">
        <v>8860</v>
      </c>
      <c r="C4858" s="1" t="s">
        <v>100</v>
      </c>
      <c r="D4858" s="2" t="s">
        <v>8861</v>
      </c>
      <c r="E4858" s="1"/>
      <c r="F4858" s="1"/>
    </row>
    <row r="4859" spans="1:6" ht="12.75" customHeight="1" x14ac:dyDescent="0.25">
      <c r="A4859" s="1">
        <v>4030</v>
      </c>
      <c r="B4859" s="1" t="s">
        <v>8862</v>
      </c>
      <c r="C4859" s="1" t="s">
        <v>778</v>
      </c>
      <c r="D4859" s="2" t="s">
        <v>8863</v>
      </c>
      <c r="E4859" s="1"/>
      <c r="F4859" s="1"/>
    </row>
    <row r="4860" spans="1:6" ht="12.75" customHeight="1" x14ac:dyDescent="0.25">
      <c r="A4860" s="1">
        <v>4031</v>
      </c>
      <c r="B4860" s="1" t="s">
        <v>8864</v>
      </c>
      <c r="C4860" s="1" t="s">
        <v>778</v>
      </c>
      <c r="D4860" s="2" t="s">
        <v>8865</v>
      </c>
      <c r="E4860" s="1"/>
      <c r="F4860" s="1"/>
    </row>
    <row r="4861" spans="1:6" ht="12.75" customHeight="1" x14ac:dyDescent="0.25">
      <c r="A4861" s="1">
        <v>39399</v>
      </c>
      <c r="B4861" s="1" t="s">
        <v>8866</v>
      </c>
      <c r="C4861" s="1" t="s">
        <v>5</v>
      </c>
      <c r="D4861" s="2" t="s">
        <v>8867</v>
      </c>
      <c r="E4861" s="1"/>
      <c r="F4861" s="1"/>
    </row>
    <row r="4862" spans="1:6" ht="12.75" customHeight="1" x14ac:dyDescent="0.25">
      <c r="A4862" s="1">
        <v>39400</v>
      </c>
      <c r="B4862" s="1" t="s">
        <v>8868</v>
      </c>
      <c r="C4862" s="1" t="s">
        <v>5</v>
      </c>
      <c r="D4862" s="2" t="s">
        <v>8869</v>
      </c>
      <c r="E4862" s="1"/>
      <c r="F4862" s="1"/>
    </row>
    <row r="4863" spans="1:6" ht="12.75" customHeight="1" x14ac:dyDescent="0.25">
      <c r="A4863" s="1">
        <v>39401</v>
      </c>
      <c r="B4863" s="1" t="s">
        <v>8870</v>
      </c>
      <c r="C4863" s="1" t="s">
        <v>5</v>
      </c>
      <c r="D4863" s="2" t="s">
        <v>8871</v>
      </c>
      <c r="E4863" s="1"/>
      <c r="F4863" s="1"/>
    </row>
    <row r="4864" spans="1:6" ht="12.75" customHeight="1" x14ac:dyDescent="0.25">
      <c r="A4864" s="1">
        <v>11652</v>
      </c>
      <c r="B4864" s="1" t="s">
        <v>8872</v>
      </c>
      <c r="C4864" s="1" t="s">
        <v>5</v>
      </c>
      <c r="D4864" s="2" t="s">
        <v>8873</v>
      </c>
      <c r="E4864" s="1"/>
      <c r="F4864" s="1"/>
    </row>
    <row r="4865" spans="1:6" ht="12.75" customHeight="1" x14ac:dyDescent="0.25">
      <c r="A4865" s="1">
        <v>13896</v>
      </c>
      <c r="B4865" s="1" t="s">
        <v>8874</v>
      </c>
      <c r="C4865" s="1" t="s">
        <v>5</v>
      </c>
      <c r="D4865" s="2" t="s">
        <v>8875</v>
      </c>
      <c r="E4865" s="1"/>
      <c r="F4865" s="1"/>
    </row>
    <row r="4866" spans="1:6" ht="12.75" customHeight="1" x14ac:dyDescent="0.25">
      <c r="A4866" s="1">
        <v>13475</v>
      </c>
      <c r="B4866" s="1" t="s">
        <v>8876</v>
      </c>
      <c r="C4866" s="1" t="s">
        <v>5</v>
      </c>
      <c r="D4866" s="2" t="s">
        <v>8877</v>
      </c>
      <c r="E4866" s="1"/>
      <c r="F4866" s="1"/>
    </row>
    <row r="4867" spans="1:6" ht="12.75" customHeight="1" x14ac:dyDescent="0.25">
      <c r="A4867" s="1">
        <v>44491</v>
      </c>
      <c r="B4867" s="1" t="s">
        <v>8878</v>
      </c>
      <c r="C4867" s="1" t="s">
        <v>5</v>
      </c>
      <c r="D4867" s="2" t="s">
        <v>8879</v>
      </c>
      <c r="E4867" s="1"/>
      <c r="F4867" s="1"/>
    </row>
    <row r="4868" spans="1:6" ht="12.75" customHeight="1" x14ac:dyDescent="0.25">
      <c r="A4868" s="1">
        <v>44470</v>
      </c>
      <c r="B4868" s="1" t="s">
        <v>8880</v>
      </c>
      <c r="C4868" s="1" t="s">
        <v>5</v>
      </c>
      <c r="D4868" s="2" t="s">
        <v>8881</v>
      </c>
      <c r="E4868" s="1"/>
      <c r="F4868" s="1"/>
    </row>
    <row r="4869" spans="1:6" ht="12.75" customHeight="1" x14ac:dyDescent="0.25">
      <c r="A4869" s="1">
        <v>13476</v>
      </c>
      <c r="B4869" s="1" t="s">
        <v>8882</v>
      </c>
      <c r="C4869" s="1" t="s">
        <v>5</v>
      </c>
      <c r="D4869" s="2" t="s">
        <v>8883</v>
      </c>
      <c r="E4869" s="1"/>
      <c r="F4869" s="1"/>
    </row>
    <row r="4870" spans="1:6" ht="12.75" customHeight="1" x14ac:dyDescent="0.25">
      <c r="A4870" s="1">
        <v>10488</v>
      </c>
      <c r="B4870" s="1" t="s">
        <v>8884</v>
      </c>
      <c r="C4870" s="1" t="s">
        <v>5</v>
      </c>
      <c r="D4870" s="2" t="s">
        <v>8885</v>
      </c>
      <c r="E4870" s="1"/>
      <c r="F4870" s="1"/>
    </row>
    <row r="4871" spans="1:6" ht="12.75" customHeight="1" x14ac:dyDescent="0.25">
      <c r="A4871" s="1">
        <v>13606</v>
      </c>
      <c r="B4871" s="1" t="s">
        <v>8886</v>
      </c>
      <c r="C4871" s="1" t="s">
        <v>5</v>
      </c>
      <c r="D4871" s="2" t="s">
        <v>8887</v>
      </c>
      <c r="E4871" s="1"/>
      <c r="F4871" s="1"/>
    </row>
    <row r="4872" spans="1:6" ht="12.75" customHeight="1" x14ac:dyDescent="0.25">
      <c r="A4872" s="1">
        <v>10489</v>
      </c>
      <c r="B4872" s="1" t="s">
        <v>8888</v>
      </c>
      <c r="C4872" s="1" t="s">
        <v>291</v>
      </c>
      <c r="D4872" s="2" t="s">
        <v>8967</v>
      </c>
      <c r="E4872" s="1"/>
      <c r="F4872" s="1"/>
    </row>
    <row r="4873" spans="1:6" ht="12.75" customHeight="1" x14ac:dyDescent="0.25">
      <c r="A4873" s="1">
        <v>41073</v>
      </c>
      <c r="B4873" s="1" t="s">
        <v>8889</v>
      </c>
      <c r="C4873" s="1" t="s">
        <v>294</v>
      </c>
      <c r="D4873" s="2" t="s">
        <v>9085</v>
      </c>
      <c r="E4873" s="1"/>
      <c r="F4873" s="1"/>
    </row>
    <row r="4874" spans="1:6" ht="12.75" customHeight="1" x14ac:dyDescent="0.25">
      <c r="A4874" s="1">
        <v>34391</v>
      </c>
      <c r="B4874" s="1" t="s">
        <v>8891</v>
      </c>
      <c r="C4874" s="1" t="s">
        <v>778</v>
      </c>
      <c r="D4874" s="2" t="s">
        <v>8892</v>
      </c>
      <c r="E4874" s="1"/>
      <c r="F4874" s="1"/>
    </row>
    <row r="4875" spans="1:6" ht="12.75" customHeight="1" x14ac:dyDescent="0.25">
      <c r="A4875" s="1">
        <v>10496</v>
      </c>
      <c r="B4875" s="1" t="s">
        <v>8893</v>
      </c>
      <c r="C4875" s="1" t="s">
        <v>778</v>
      </c>
      <c r="D4875" s="2" t="s">
        <v>8894</v>
      </c>
      <c r="E4875" s="1"/>
      <c r="F4875" s="1"/>
    </row>
    <row r="4876" spans="1:6" ht="12.75" customHeight="1" x14ac:dyDescent="0.25">
      <c r="A4876" s="1">
        <v>10497</v>
      </c>
      <c r="B4876" s="1" t="s">
        <v>8895</v>
      </c>
      <c r="C4876" s="1" t="s">
        <v>778</v>
      </c>
      <c r="D4876" s="2" t="s">
        <v>8896</v>
      </c>
      <c r="E4876" s="1"/>
      <c r="F4876" s="1"/>
    </row>
    <row r="4877" spans="1:6" ht="12.75" customHeight="1" x14ac:dyDescent="0.25">
      <c r="A4877" s="1">
        <v>10504</v>
      </c>
      <c r="B4877" s="1" t="s">
        <v>8897</v>
      </c>
      <c r="C4877" s="1" t="s">
        <v>778</v>
      </c>
      <c r="D4877" s="2" t="s">
        <v>8898</v>
      </c>
      <c r="E4877" s="1"/>
      <c r="F4877" s="1"/>
    </row>
    <row r="4878" spans="1:6" ht="12.75" customHeight="1" x14ac:dyDescent="0.25">
      <c r="A4878" s="1">
        <v>34390</v>
      </c>
      <c r="B4878" s="1" t="s">
        <v>8899</v>
      </c>
      <c r="C4878" s="1" t="s">
        <v>778</v>
      </c>
      <c r="D4878" s="2" t="s">
        <v>8900</v>
      </c>
      <c r="E4878" s="1"/>
      <c r="F4878" s="1"/>
    </row>
    <row r="4879" spans="1:6" ht="12.75" customHeight="1" x14ac:dyDescent="0.25">
      <c r="A4879" s="1">
        <v>34389</v>
      </c>
      <c r="B4879" s="1" t="s">
        <v>8901</v>
      </c>
      <c r="C4879" s="1" t="s">
        <v>778</v>
      </c>
      <c r="D4879" s="2" t="s">
        <v>8902</v>
      </c>
      <c r="E4879" s="1"/>
      <c r="F4879" s="1"/>
    </row>
    <row r="4880" spans="1:6" ht="12.75" customHeight="1" x14ac:dyDescent="0.25">
      <c r="A4880" s="1">
        <v>34388</v>
      </c>
      <c r="B4880" s="1" t="s">
        <v>8903</v>
      </c>
      <c r="C4880" s="1" t="s">
        <v>778</v>
      </c>
      <c r="D4880" s="2" t="s">
        <v>8904</v>
      </c>
      <c r="E4880" s="1"/>
      <c r="F4880" s="1"/>
    </row>
    <row r="4881" spans="1:6" ht="12.75" customHeight="1" x14ac:dyDescent="0.25">
      <c r="A4881" s="1">
        <v>34387</v>
      </c>
      <c r="B4881" s="1" t="s">
        <v>8905</v>
      </c>
      <c r="C4881" s="1" t="s">
        <v>778</v>
      </c>
      <c r="D4881" s="2" t="s">
        <v>8906</v>
      </c>
      <c r="E4881" s="1"/>
      <c r="F4881" s="1"/>
    </row>
    <row r="4882" spans="1:6" ht="12.75" customHeight="1" x14ac:dyDescent="0.25">
      <c r="A4882" s="1">
        <v>11188</v>
      </c>
      <c r="B4882" s="1" t="s">
        <v>8907</v>
      </c>
      <c r="C4882" s="1" t="s">
        <v>778</v>
      </c>
      <c r="D4882" s="2" t="s">
        <v>8908</v>
      </c>
      <c r="E4882" s="1"/>
      <c r="F4882" s="1"/>
    </row>
    <row r="4883" spans="1:6" ht="12.75" customHeight="1" x14ac:dyDescent="0.25">
      <c r="A4883" s="1">
        <v>11189</v>
      </c>
      <c r="B4883" s="1" t="s">
        <v>8909</v>
      </c>
      <c r="C4883" s="1" t="s">
        <v>778</v>
      </c>
      <c r="D4883" s="2" t="s">
        <v>8910</v>
      </c>
      <c r="E4883" s="1"/>
      <c r="F4883" s="1"/>
    </row>
    <row r="4884" spans="1:6" ht="12.75" customHeight="1" x14ac:dyDescent="0.25">
      <c r="A4884" s="1">
        <v>21107</v>
      </c>
      <c r="B4884" s="1" t="s">
        <v>8911</v>
      </c>
      <c r="C4884" s="1" t="s">
        <v>778</v>
      </c>
      <c r="D4884" s="2" t="s">
        <v>8912</v>
      </c>
      <c r="E4884" s="1"/>
      <c r="F4884" s="1"/>
    </row>
    <row r="4885" spans="1:6" ht="12.75" customHeight="1" x14ac:dyDescent="0.25">
      <c r="A4885" s="1">
        <v>34386</v>
      </c>
      <c r="B4885" s="1" t="s">
        <v>8913</v>
      </c>
      <c r="C4885" s="1" t="s">
        <v>778</v>
      </c>
      <c r="D4885" s="2" t="s">
        <v>8914</v>
      </c>
      <c r="E4885" s="1"/>
      <c r="F4885" s="1"/>
    </row>
    <row r="4886" spans="1:6" ht="12.75" customHeight="1" x14ac:dyDescent="0.25">
      <c r="A4886" s="1">
        <v>10490</v>
      </c>
      <c r="B4886" s="1" t="s">
        <v>8915</v>
      </c>
      <c r="C4886" s="1" t="s">
        <v>778</v>
      </c>
      <c r="D4886" s="2" t="s">
        <v>8916</v>
      </c>
      <c r="E4886" s="1"/>
      <c r="F4886" s="1"/>
    </row>
    <row r="4887" spans="1:6" ht="12.75" customHeight="1" x14ac:dyDescent="0.25">
      <c r="A4887" s="1">
        <v>10492</v>
      </c>
      <c r="B4887" s="1" t="s">
        <v>8917</v>
      </c>
      <c r="C4887" s="1" t="s">
        <v>778</v>
      </c>
      <c r="D4887" s="2" t="s">
        <v>8918</v>
      </c>
      <c r="E4887" s="1"/>
      <c r="F4887" s="1"/>
    </row>
    <row r="4888" spans="1:6" ht="12.75" customHeight="1" x14ac:dyDescent="0.25">
      <c r="A4888" s="1">
        <v>10493</v>
      </c>
      <c r="B4888" s="1" t="s">
        <v>8919</v>
      </c>
      <c r="C4888" s="1" t="s">
        <v>778</v>
      </c>
      <c r="D4888" s="2" t="s">
        <v>8902</v>
      </c>
      <c r="E4888" s="1"/>
      <c r="F4888" s="1"/>
    </row>
    <row r="4889" spans="1:6" ht="12.75" customHeight="1" x14ac:dyDescent="0.25">
      <c r="A4889" s="1">
        <v>10491</v>
      </c>
      <c r="B4889" s="1" t="s">
        <v>8920</v>
      </c>
      <c r="C4889" s="1" t="s">
        <v>778</v>
      </c>
      <c r="D4889" s="2" t="s">
        <v>8921</v>
      </c>
      <c r="E4889" s="1"/>
      <c r="F4889" s="1"/>
    </row>
    <row r="4890" spans="1:6" ht="12.75" customHeight="1" x14ac:dyDescent="0.25">
      <c r="A4890" s="1">
        <v>34385</v>
      </c>
      <c r="B4890" s="1" t="s">
        <v>8922</v>
      </c>
      <c r="C4890" s="1" t="s">
        <v>778</v>
      </c>
      <c r="D4890" s="2" t="s">
        <v>8923</v>
      </c>
      <c r="E4890" s="1"/>
      <c r="F4890" s="1"/>
    </row>
    <row r="4891" spans="1:6" ht="12.75" customHeight="1" x14ac:dyDescent="0.25">
      <c r="A4891" s="1">
        <v>10499</v>
      </c>
      <c r="B4891" s="1" t="s">
        <v>8924</v>
      </c>
      <c r="C4891" s="1" t="s">
        <v>778</v>
      </c>
      <c r="D4891" s="2" t="s">
        <v>8925</v>
      </c>
      <c r="E4891" s="1"/>
      <c r="F4891" s="1"/>
    </row>
    <row r="4892" spans="1:6" ht="12.75" customHeight="1" x14ac:dyDescent="0.25">
      <c r="A4892" s="1">
        <v>34384</v>
      </c>
      <c r="B4892" s="1" t="s">
        <v>8926</v>
      </c>
      <c r="C4892" s="1" t="s">
        <v>778</v>
      </c>
      <c r="D4892" s="2" t="s">
        <v>8914</v>
      </c>
      <c r="E4892" s="1"/>
      <c r="F4892" s="1"/>
    </row>
    <row r="4893" spans="1:6" ht="12.75" customHeight="1" x14ac:dyDescent="0.25">
      <c r="A4893" s="1">
        <v>11185</v>
      </c>
      <c r="B4893" s="1" t="s">
        <v>8927</v>
      </c>
      <c r="C4893" s="1" t="s">
        <v>778</v>
      </c>
      <c r="D4893" s="2" t="s">
        <v>8928</v>
      </c>
      <c r="E4893" s="1"/>
      <c r="F4893" s="1"/>
    </row>
    <row r="4894" spans="1:6" ht="12.75" customHeight="1" x14ac:dyDescent="0.25">
      <c r="A4894" s="1">
        <v>10507</v>
      </c>
      <c r="B4894" s="1" t="s">
        <v>8929</v>
      </c>
      <c r="C4894" s="1" t="s">
        <v>778</v>
      </c>
      <c r="D4894" s="2" t="s">
        <v>8930</v>
      </c>
      <c r="E4894" s="1"/>
      <c r="F4894" s="1"/>
    </row>
    <row r="4895" spans="1:6" ht="12.75" customHeight="1" x14ac:dyDescent="0.25">
      <c r="A4895" s="1">
        <v>10505</v>
      </c>
      <c r="B4895" s="1" t="s">
        <v>8931</v>
      </c>
      <c r="C4895" s="1" t="s">
        <v>778</v>
      </c>
      <c r="D4895" s="2" t="s">
        <v>8932</v>
      </c>
      <c r="E4895" s="1"/>
      <c r="F4895" s="1"/>
    </row>
    <row r="4896" spans="1:6" ht="12.75" customHeight="1" x14ac:dyDescent="0.25">
      <c r="A4896" s="1">
        <v>10506</v>
      </c>
      <c r="B4896" s="1" t="s">
        <v>8933</v>
      </c>
      <c r="C4896" s="1" t="s">
        <v>778</v>
      </c>
      <c r="D4896" s="2" t="s">
        <v>8934</v>
      </c>
      <c r="E4896" s="1"/>
      <c r="F4896" s="1"/>
    </row>
    <row r="4897" spans="1:6" ht="12.75" customHeight="1" x14ac:dyDescent="0.25">
      <c r="A4897" s="1">
        <v>5031</v>
      </c>
      <c r="B4897" s="1" t="s">
        <v>8935</v>
      </c>
      <c r="C4897" s="1" t="s">
        <v>778</v>
      </c>
      <c r="D4897" s="2" t="s">
        <v>8936</v>
      </c>
      <c r="E4897" s="1"/>
      <c r="F4897" s="1"/>
    </row>
    <row r="4898" spans="1:6" ht="12.75" customHeight="1" x14ac:dyDescent="0.25">
      <c r="A4898" s="1">
        <v>10502</v>
      </c>
      <c r="B4898" s="1" t="s">
        <v>8937</v>
      </c>
      <c r="C4898" s="1" t="s">
        <v>778</v>
      </c>
      <c r="D4898" s="2" t="s">
        <v>8938</v>
      </c>
      <c r="E4898" s="1"/>
      <c r="F4898" s="1"/>
    </row>
    <row r="4899" spans="1:6" ht="12.75" customHeight="1" x14ac:dyDescent="0.25">
      <c r="A4899" s="1">
        <v>10501</v>
      </c>
      <c r="B4899" s="1" t="s">
        <v>8939</v>
      </c>
      <c r="C4899" s="1" t="s">
        <v>778</v>
      </c>
      <c r="D4899" s="2" t="s">
        <v>8940</v>
      </c>
      <c r="E4899" s="1"/>
      <c r="F4899" s="1"/>
    </row>
    <row r="4900" spans="1:6" ht="12.75" customHeight="1" x14ac:dyDescent="0.25">
      <c r="A4900" s="1">
        <v>10503</v>
      </c>
      <c r="B4900" s="1" t="s">
        <v>8941</v>
      </c>
      <c r="C4900" s="1" t="s">
        <v>778</v>
      </c>
      <c r="D4900" s="2" t="s">
        <v>8942</v>
      </c>
      <c r="E4900" s="1"/>
      <c r="F4900" s="1"/>
    </row>
    <row r="4901" spans="1:6" ht="12.75" customHeight="1" x14ac:dyDescent="0.25">
      <c r="A4901" s="1">
        <v>4500</v>
      </c>
      <c r="B4901" s="1" t="s">
        <v>8943</v>
      </c>
      <c r="C4901" s="1" t="s">
        <v>90</v>
      </c>
      <c r="D4901" s="2" t="s">
        <v>8944</v>
      </c>
      <c r="E4901" s="1"/>
      <c r="F4901" s="1"/>
    </row>
    <row r="4902" spans="1:6" ht="12.75" customHeight="1" x14ac:dyDescent="0.25">
      <c r="A4902" s="1">
        <v>4448</v>
      </c>
      <c r="B4902" s="1" t="s">
        <v>8945</v>
      </c>
      <c r="C4902" s="1" t="s">
        <v>90</v>
      </c>
      <c r="D4902" s="2" t="s">
        <v>8946</v>
      </c>
      <c r="E4902" s="1"/>
      <c r="F4902" s="1"/>
    </row>
    <row r="4903" spans="1:6" ht="12.75" customHeight="1" x14ac:dyDescent="0.25">
      <c r="A4903" s="1">
        <v>20213</v>
      </c>
      <c r="B4903" s="1" t="s">
        <v>8947</v>
      </c>
      <c r="C4903" s="1" t="s">
        <v>90</v>
      </c>
      <c r="D4903" s="2" t="s">
        <v>8948</v>
      </c>
      <c r="E4903" s="1"/>
      <c r="F4903" s="1"/>
    </row>
    <row r="4904" spans="1:6" ht="12.75" customHeight="1" x14ac:dyDescent="0.25">
      <c r="A4904" s="1">
        <v>20211</v>
      </c>
      <c r="B4904" s="1" t="s">
        <v>8949</v>
      </c>
      <c r="C4904" s="1" t="s">
        <v>90</v>
      </c>
      <c r="D4904" s="2" t="s">
        <v>4708</v>
      </c>
      <c r="E4904" s="1"/>
      <c r="F4904" s="1"/>
    </row>
    <row r="4905" spans="1:6" ht="12.75" customHeight="1" x14ac:dyDescent="0.25">
      <c r="A4905" s="1">
        <v>40270</v>
      </c>
      <c r="B4905" s="1" t="s">
        <v>8950</v>
      </c>
      <c r="C4905" s="1" t="s">
        <v>90</v>
      </c>
      <c r="D4905" s="2" t="s">
        <v>8951</v>
      </c>
      <c r="E4905" s="1"/>
      <c r="F4905" s="1"/>
    </row>
    <row r="4906" spans="1:6" ht="12.75" customHeight="1" x14ac:dyDescent="0.25">
      <c r="A4906" s="1">
        <v>4425</v>
      </c>
      <c r="B4906" s="1" t="s">
        <v>8952</v>
      </c>
      <c r="C4906" s="1" t="s">
        <v>90</v>
      </c>
      <c r="D4906" s="2" t="s">
        <v>1407</v>
      </c>
      <c r="E4906" s="1"/>
      <c r="F4906" s="1"/>
    </row>
    <row r="4907" spans="1:6" ht="12.75" customHeight="1" x14ac:dyDescent="0.25">
      <c r="A4907" s="1">
        <v>4472</v>
      </c>
      <c r="B4907" s="1" t="s">
        <v>8953</v>
      </c>
      <c r="C4907" s="1" t="s">
        <v>90</v>
      </c>
      <c r="D4907" s="2" t="s">
        <v>8954</v>
      </c>
      <c r="E4907" s="1"/>
      <c r="F4907" s="1"/>
    </row>
    <row r="4908" spans="1:6" ht="12.75" customHeight="1" x14ac:dyDescent="0.25">
      <c r="A4908" s="1">
        <v>35272</v>
      </c>
      <c r="B4908" s="1" t="s">
        <v>8955</v>
      </c>
      <c r="C4908" s="1" t="s">
        <v>90</v>
      </c>
      <c r="D4908" s="2" t="s">
        <v>8956</v>
      </c>
      <c r="E4908" s="1"/>
      <c r="F4908" s="1"/>
    </row>
    <row r="4909" spans="1:6" ht="12.75" customHeight="1" x14ac:dyDescent="0.25">
      <c r="A4909" s="1">
        <v>4481</v>
      </c>
      <c r="B4909" s="1" t="s">
        <v>8957</v>
      </c>
      <c r="C4909" s="1" t="s">
        <v>90</v>
      </c>
      <c r="D4909" s="2" t="s">
        <v>8958</v>
      </c>
      <c r="E4909" s="1"/>
      <c r="F4909" s="1"/>
    </row>
    <row r="4910" spans="1:6" ht="12.75" customHeight="1" x14ac:dyDescent="0.25">
      <c r="A4910" s="1">
        <v>34345</v>
      </c>
      <c r="B4910" s="1" t="s">
        <v>8959</v>
      </c>
      <c r="C4910" s="1" t="s">
        <v>291</v>
      </c>
      <c r="D4910" s="2" t="s">
        <v>9086</v>
      </c>
      <c r="E4910" s="1"/>
      <c r="F4910" s="1"/>
    </row>
    <row r="4911" spans="1:6" ht="12.75" customHeight="1" x14ac:dyDescent="0.25">
      <c r="A4911" s="1">
        <v>41096</v>
      </c>
      <c r="B4911" s="1" t="s">
        <v>8961</v>
      </c>
      <c r="C4911" s="1" t="s">
        <v>294</v>
      </c>
      <c r="D4911" s="2" t="s">
        <v>9087</v>
      </c>
      <c r="E4911" s="1"/>
      <c r="F4911" s="1"/>
    </row>
    <row r="4912" spans="1:6" ht="12.75" customHeight="1" x14ac:dyDescent="0.25">
      <c r="A4912" s="1">
        <v>41776</v>
      </c>
      <c r="B4912" s="1" t="s">
        <v>8963</v>
      </c>
      <c r="C4912" s="1" t="s">
        <v>291</v>
      </c>
      <c r="D4912" s="2" t="s">
        <v>9088</v>
      </c>
      <c r="E4912" s="1"/>
      <c r="F4912" s="1"/>
    </row>
    <row r="4913" spans="1:6" ht="12.75" customHeight="1" x14ac:dyDescent="0.25">
      <c r="A4913" s="1" t="s">
        <v>8965</v>
      </c>
      <c r="B4913" s="1"/>
      <c r="C4913" s="1"/>
      <c r="D4913" s="1"/>
      <c r="E4913" s="1"/>
      <c r="F4913" s="1"/>
    </row>
    <row r="4914" spans="1:6" ht="12.75" customHeight="1" x14ac:dyDescent="0.25">
      <c r="A4914" s="1" t="s">
        <v>8966</v>
      </c>
      <c r="B4914" s="1"/>
      <c r="C4914" s="1"/>
      <c r="D4914" s="1"/>
      <c r="E4914" s="1"/>
      <c r="F4914" s="1"/>
    </row>
  </sheetData>
  <pageMargins left="0.78740157499999996" right="0.78740157499999996" top="0.984251969" bottom="0.984251969"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3">
    <outlinePr summaryBelow="0"/>
  </sheetPr>
  <dimension ref="A1:Z1685"/>
  <sheetViews>
    <sheetView workbookViewId="0"/>
  </sheetViews>
  <sheetFormatPr defaultColWidth="14.42578125" defaultRowHeight="15" customHeight="1" x14ac:dyDescent="0.25"/>
  <cols>
    <col min="1" max="1" width="7.7109375" customWidth="1"/>
    <col min="2" max="2" width="8.28515625" customWidth="1"/>
    <col min="3" max="3" width="59.28515625" customWidth="1"/>
    <col min="4" max="4" width="5.42578125" customWidth="1"/>
    <col min="5" max="5" width="13.7109375" customWidth="1"/>
    <col min="6" max="6" width="9.140625" customWidth="1"/>
    <col min="7" max="26" width="8.7109375" customWidth="1"/>
  </cols>
  <sheetData>
    <row r="1" spans="1:26" ht="16.5" customHeight="1" x14ac:dyDescent="0.25">
      <c r="A1" s="3"/>
      <c r="B1" s="3"/>
      <c r="C1" s="4"/>
      <c r="D1" s="3"/>
      <c r="E1" s="3"/>
      <c r="F1" s="3"/>
      <c r="G1" s="3"/>
      <c r="H1" s="3"/>
      <c r="I1" s="3"/>
      <c r="J1" s="3"/>
      <c r="K1" s="3"/>
      <c r="L1" s="3"/>
      <c r="M1" s="3"/>
      <c r="N1" s="3"/>
      <c r="O1" s="3"/>
      <c r="P1" s="3"/>
      <c r="Q1" s="3"/>
      <c r="R1" s="3"/>
      <c r="S1" s="3"/>
      <c r="T1" s="3"/>
      <c r="U1" s="3"/>
      <c r="V1" s="3"/>
      <c r="W1" s="3"/>
      <c r="X1" s="3"/>
      <c r="Y1" s="3"/>
      <c r="Z1" s="3"/>
    </row>
    <row r="2" spans="1:26" ht="1.5" customHeight="1" x14ac:dyDescent="0.25">
      <c r="A2" s="3"/>
      <c r="B2" s="3"/>
      <c r="C2" s="4"/>
      <c r="D2" s="3"/>
      <c r="E2" s="3"/>
      <c r="F2" s="3"/>
      <c r="G2" s="3"/>
      <c r="H2" s="3"/>
      <c r="I2" s="3"/>
      <c r="J2" s="3"/>
      <c r="K2" s="3"/>
      <c r="L2" s="3"/>
      <c r="M2" s="3"/>
      <c r="N2" s="3"/>
      <c r="O2" s="3"/>
      <c r="P2" s="3"/>
      <c r="Q2" s="3"/>
      <c r="R2" s="3"/>
      <c r="S2" s="3"/>
      <c r="T2" s="3"/>
      <c r="U2" s="3"/>
      <c r="V2" s="3"/>
      <c r="W2" s="3"/>
      <c r="X2" s="3"/>
      <c r="Y2" s="3"/>
      <c r="Z2" s="3"/>
    </row>
    <row r="3" spans="1:26" ht="16.5" customHeight="1" x14ac:dyDescent="0.25">
      <c r="A3" s="3"/>
      <c r="B3" s="3"/>
      <c r="C3" s="4"/>
      <c r="D3" s="3"/>
      <c r="E3" s="3"/>
      <c r="F3" s="3"/>
      <c r="G3" s="3"/>
      <c r="H3" s="3"/>
      <c r="I3" s="3"/>
      <c r="J3" s="3"/>
      <c r="K3" s="3"/>
      <c r="L3" s="3"/>
      <c r="M3" s="3"/>
      <c r="N3" s="3"/>
      <c r="O3" s="3"/>
      <c r="P3" s="3"/>
      <c r="Q3" s="3"/>
      <c r="R3" s="3"/>
      <c r="S3" s="3"/>
      <c r="T3" s="3"/>
      <c r="U3" s="3"/>
      <c r="V3" s="3"/>
      <c r="W3" s="3"/>
      <c r="X3" s="3"/>
      <c r="Y3" s="3"/>
      <c r="Z3" s="3"/>
    </row>
    <row r="4" spans="1:26" ht="1.5" customHeight="1" x14ac:dyDescent="0.25">
      <c r="A4" s="3"/>
      <c r="B4" s="3"/>
      <c r="C4" s="4"/>
      <c r="D4" s="3"/>
      <c r="E4" s="3"/>
      <c r="F4" s="3"/>
      <c r="G4" s="3"/>
      <c r="H4" s="3"/>
      <c r="I4" s="3"/>
      <c r="J4" s="3"/>
      <c r="K4" s="3"/>
      <c r="L4" s="3"/>
      <c r="M4" s="3"/>
      <c r="N4" s="3"/>
      <c r="O4" s="3"/>
      <c r="P4" s="3"/>
      <c r="Q4" s="3"/>
      <c r="R4" s="3"/>
      <c r="S4" s="3"/>
      <c r="T4" s="3"/>
      <c r="U4" s="3"/>
      <c r="V4" s="3"/>
      <c r="W4" s="3"/>
      <c r="X4" s="3"/>
      <c r="Y4" s="3"/>
      <c r="Z4" s="3"/>
    </row>
    <row r="5" spans="1:26" ht="12.75" customHeight="1" x14ac:dyDescent="0.25">
      <c r="A5" s="3"/>
      <c r="B5" s="3"/>
      <c r="C5" s="4"/>
      <c r="D5" s="3"/>
      <c r="E5" s="3"/>
      <c r="F5" s="3"/>
      <c r="G5" s="3"/>
      <c r="H5" s="3"/>
      <c r="I5" s="3"/>
      <c r="J5" s="3"/>
      <c r="K5" s="3"/>
      <c r="L5" s="3"/>
      <c r="M5" s="3"/>
      <c r="N5" s="3"/>
      <c r="O5" s="3"/>
      <c r="P5" s="3"/>
      <c r="Q5" s="3"/>
      <c r="R5" s="3"/>
      <c r="S5" s="3"/>
      <c r="T5" s="3"/>
      <c r="U5" s="3"/>
      <c r="V5" s="3"/>
      <c r="W5" s="3"/>
      <c r="X5" s="3"/>
      <c r="Y5" s="3"/>
      <c r="Z5" s="3"/>
    </row>
    <row r="6" spans="1:26" ht="3.75" customHeight="1" x14ac:dyDescent="0.25">
      <c r="A6" s="3"/>
      <c r="B6" s="3"/>
      <c r="C6" s="4"/>
      <c r="D6" s="3"/>
      <c r="E6" s="3"/>
      <c r="F6" s="3"/>
      <c r="G6" s="3"/>
      <c r="H6" s="3"/>
      <c r="I6" s="3"/>
      <c r="J6" s="3"/>
      <c r="K6" s="3"/>
      <c r="L6" s="3"/>
      <c r="M6" s="3"/>
      <c r="N6" s="3"/>
      <c r="O6" s="3"/>
      <c r="P6" s="3"/>
      <c r="Q6" s="3"/>
      <c r="R6" s="3"/>
      <c r="S6" s="3"/>
      <c r="T6" s="3"/>
      <c r="U6" s="3"/>
      <c r="V6" s="3"/>
      <c r="W6" s="3"/>
      <c r="X6" s="3"/>
      <c r="Y6" s="3"/>
      <c r="Z6" s="3"/>
    </row>
    <row r="7" spans="1:26" ht="1.5" customHeight="1" x14ac:dyDescent="0.25">
      <c r="A7" s="3"/>
      <c r="B7" s="3"/>
      <c r="C7" s="4"/>
      <c r="D7" s="3"/>
      <c r="E7" s="3"/>
      <c r="F7" s="3"/>
      <c r="G7" s="3"/>
      <c r="H7" s="3"/>
      <c r="I7" s="3"/>
      <c r="J7" s="3"/>
      <c r="K7" s="3"/>
      <c r="L7" s="3"/>
      <c r="M7" s="3"/>
      <c r="N7" s="3"/>
      <c r="O7" s="3"/>
      <c r="P7" s="3"/>
      <c r="Q7" s="3"/>
      <c r="R7" s="3"/>
      <c r="S7" s="3"/>
      <c r="T7" s="3"/>
      <c r="U7" s="3"/>
      <c r="V7" s="3"/>
      <c r="W7" s="3"/>
      <c r="X7" s="3"/>
      <c r="Y7" s="3"/>
      <c r="Z7" s="3"/>
    </row>
    <row r="8" spans="1:26" ht="16.5" customHeight="1" x14ac:dyDescent="0.25">
      <c r="A8" s="5" t="s">
        <v>9089</v>
      </c>
      <c r="B8" s="6" t="s">
        <v>9090</v>
      </c>
      <c r="C8" s="7" t="s">
        <v>9091</v>
      </c>
      <c r="D8" s="6" t="s">
        <v>9092</v>
      </c>
      <c r="E8" s="6" t="s">
        <v>9093</v>
      </c>
      <c r="F8" s="3"/>
      <c r="G8" s="3"/>
      <c r="H8" s="3"/>
      <c r="I8" s="3"/>
      <c r="J8" s="3"/>
      <c r="K8" s="3"/>
      <c r="L8" s="3"/>
      <c r="M8" s="3"/>
      <c r="N8" s="3"/>
      <c r="O8" s="3"/>
      <c r="P8" s="3"/>
      <c r="Q8" s="3"/>
      <c r="R8" s="3"/>
      <c r="S8" s="3"/>
      <c r="T8" s="3"/>
      <c r="U8" s="3"/>
      <c r="V8" s="3"/>
      <c r="W8" s="3"/>
      <c r="X8" s="3"/>
      <c r="Y8" s="3"/>
      <c r="Z8" s="3"/>
    </row>
    <row r="9" spans="1:26" ht="16.5" x14ac:dyDescent="0.25">
      <c r="A9" s="8" t="s">
        <v>9094</v>
      </c>
      <c r="B9" s="9" t="s">
        <v>9095</v>
      </c>
      <c r="C9" s="9" t="s">
        <v>9096</v>
      </c>
      <c r="D9" s="9" t="s">
        <v>9097</v>
      </c>
      <c r="E9" s="10">
        <v>408.17</v>
      </c>
      <c r="F9" s="3"/>
      <c r="G9" s="3"/>
      <c r="H9" s="3"/>
      <c r="I9" s="3"/>
      <c r="J9" s="3"/>
      <c r="K9" s="3"/>
      <c r="L9" s="3"/>
      <c r="M9" s="3"/>
      <c r="N9" s="3"/>
      <c r="O9" s="3"/>
      <c r="P9" s="3"/>
      <c r="Q9" s="3"/>
      <c r="R9" s="3"/>
      <c r="S9" s="3"/>
      <c r="T9" s="3"/>
      <c r="U9" s="3"/>
      <c r="V9" s="3"/>
      <c r="W9" s="3"/>
      <c r="X9" s="3"/>
      <c r="Y9" s="3"/>
      <c r="Z9" s="3"/>
    </row>
    <row r="10" spans="1:26" ht="13.5" customHeight="1" x14ac:dyDescent="0.25">
      <c r="A10" s="8" t="s">
        <v>9098</v>
      </c>
      <c r="B10" s="9" t="s">
        <v>9095</v>
      </c>
      <c r="C10" s="9" t="s">
        <v>9099</v>
      </c>
      <c r="D10" s="9" t="s">
        <v>9097</v>
      </c>
      <c r="E10" s="10">
        <v>235.37</v>
      </c>
      <c r="F10" s="3"/>
      <c r="G10" s="3"/>
      <c r="H10" s="3"/>
      <c r="I10" s="3"/>
      <c r="J10" s="3"/>
      <c r="K10" s="3"/>
      <c r="L10" s="3"/>
      <c r="M10" s="3"/>
      <c r="N10" s="3"/>
      <c r="O10" s="3"/>
      <c r="P10" s="3"/>
      <c r="Q10" s="3"/>
      <c r="R10" s="3"/>
      <c r="S10" s="3"/>
      <c r="T10" s="3"/>
      <c r="U10" s="3"/>
      <c r="V10" s="3"/>
      <c r="W10" s="3"/>
      <c r="X10" s="3"/>
      <c r="Y10" s="3"/>
      <c r="Z10" s="3"/>
    </row>
    <row r="11" spans="1:26" ht="12.75" customHeight="1" x14ac:dyDescent="0.25">
      <c r="A11" s="8" t="s">
        <v>9100</v>
      </c>
      <c r="B11" s="9" t="s">
        <v>9095</v>
      </c>
      <c r="C11" s="9" t="s">
        <v>9101</v>
      </c>
      <c r="D11" s="9" t="s">
        <v>9097</v>
      </c>
      <c r="E11" s="10">
        <v>45.63</v>
      </c>
      <c r="F11" s="3"/>
      <c r="G11" s="3"/>
      <c r="H11" s="3"/>
      <c r="I11" s="3"/>
      <c r="J11" s="3"/>
      <c r="K11" s="3"/>
      <c r="L11" s="3"/>
      <c r="M11" s="3"/>
      <c r="N11" s="3"/>
      <c r="O11" s="3"/>
      <c r="P11" s="3"/>
      <c r="Q11" s="3"/>
      <c r="R11" s="3"/>
      <c r="S11" s="3"/>
      <c r="T11" s="3"/>
      <c r="U11" s="3"/>
      <c r="V11" s="3"/>
      <c r="W11" s="3"/>
      <c r="X11" s="3"/>
      <c r="Y11" s="3"/>
      <c r="Z11" s="3"/>
    </row>
    <row r="12" spans="1:26" ht="12.75" customHeight="1" x14ac:dyDescent="0.25">
      <c r="A12" s="8" t="s">
        <v>9102</v>
      </c>
      <c r="B12" s="9" t="s">
        <v>9095</v>
      </c>
      <c r="C12" s="9" t="s">
        <v>9103</v>
      </c>
      <c r="D12" s="9" t="s">
        <v>9097</v>
      </c>
      <c r="E12" s="10">
        <v>14.9</v>
      </c>
      <c r="F12" s="3"/>
      <c r="G12" s="3"/>
      <c r="H12" s="3"/>
      <c r="I12" s="3"/>
      <c r="J12" s="3"/>
      <c r="K12" s="3"/>
      <c r="L12" s="3"/>
      <c r="M12" s="3"/>
      <c r="N12" s="3"/>
      <c r="O12" s="3"/>
      <c r="P12" s="3"/>
      <c r="Q12" s="3"/>
      <c r="R12" s="3"/>
      <c r="S12" s="3"/>
      <c r="T12" s="3"/>
      <c r="U12" s="3"/>
      <c r="V12" s="3"/>
      <c r="W12" s="3"/>
      <c r="X12" s="3"/>
      <c r="Y12" s="3"/>
      <c r="Z12" s="3"/>
    </row>
    <row r="13" spans="1:26" ht="13.5" customHeight="1" x14ac:dyDescent="0.25">
      <c r="A13" s="8" t="s">
        <v>9104</v>
      </c>
      <c r="B13" s="9" t="s">
        <v>9095</v>
      </c>
      <c r="C13" s="9" t="s">
        <v>9105</v>
      </c>
      <c r="D13" s="9" t="s">
        <v>9097</v>
      </c>
      <c r="E13" s="10">
        <v>264.08999999999997</v>
      </c>
      <c r="F13" s="3"/>
      <c r="G13" s="3"/>
      <c r="H13" s="3"/>
      <c r="I13" s="3"/>
      <c r="J13" s="3"/>
      <c r="K13" s="3"/>
      <c r="L13" s="3"/>
      <c r="M13" s="3"/>
      <c r="N13" s="3"/>
      <c r="O13" s="3"/>
      <c r="P13" s="3"/>
      <c r="Q13" s="3"/>
      <c r="R13" s="3"/>
      <c r="S13" s="3"/>
      <c r="T13" s="3"/>
      <c r="U13" s="3"/>
      <c r="V13" s="3"/>
      <c r="W13" s="3"/>
      <c r="X13" s="3"/>
      <c r="Y13" s="3"/>
      <c r="Z13" s="3"/>
    </row>
    <row r="14" spans="1:26" ht="12.75" customHeight="1" x14ac:dyDescent="0.25">
      <c r="A14" s="8" t="s">
        <v>9106</v>
      </c>
      <c r="B14" s="9" t="s">
        <v>9095</v>
      </c>
      <c r="C14" s="9" t="s">
        <v>9107</v>
      </c>
      <c r="D14" s="9" t="s">
        <v>9097</v>
      </c>
      <c r="E14" s="10">
        <v>121.34</v>
      </c>
      <c r="F14" s="3"/>
      <c r="G14" s="3"/>
      <c r="H14" s="3"/>
      <c r="I14" s="3"/>
      <c r="J14" s="3"/>
      <c r="K14" s="3"/>
      <c r="L14" s="3"/>
      <c r="M14" s="3"/>
      <c r="N14" s="3"/>
      <c r="O14" s="3"/>
      <c r="P14" s="3"/>
      <c r="Q14" s="3"/>
      <c r="R14" s="3"/>
      <c r="S14" s="3"/>
      <c r="T14" s="3"/>
      <c r="U14" s="3"/>
      <c r="V14" s="3"/>
      <c r="W14" s="3"/>
      <c r="X14" s="3"/>
      <c r="Y14" s="3"/>
      <c r="Z14" s="3"/>
    </row>
    <row r="15" spans="1:26" ht="13.5" customHeight="1" x14ac:dyDescent="0.25">
      <c r="A15" s="8" t="s">
        <v>9108</v>
      </c>
      <c r="B15" s="9" t="s">
        <v>9095</v>
      </c>
      <c r="C15" s="9" t="s">
        <v>9109</v>
      </c>
      <c r="D15" s="9" t="s">
        <v>9097</v>
      </c>
      <c r="E15" s="10">
        <v>15.41</v>
      </c>
      <c r="F15" s="3"/>
      <c r="G15" s="3"/>
      <c r="H15" s="3"/>
      <c r="I15" s="3"/>
      <c r="J15" s="3"/>
      <c r="K15" s="3"/>
      <c r="L15" s="3"/>
      <c r="M15" s="3"/>
      <c r="N15" s="3"/>
      <c r="O15" s="3"/>
      <c r="P15" s="3"/>
      <c r="Q15" s="3"/>
      <c r="R15" s="3"/>
      <c r="S15" s="3"/>
      <c r="T15" s="3"/>
      <c r="U15" s="3"/>
      <c r="V15" s="3"/>
      <c r="W15" s="3"/>
      <c r="X15" s="3"/>
      <c r="Y15" s="3"/>
      <c r="Z15" s="3"/>
    </row>
    <row r="16" spans="1:26" ht="12.75" customHeight="1" x14ac:dyDescent="0.25">
      <c r="A16" s="8" t="s">
        <v>9110</v>
      </c>
      <c r="B16" s="9" t="s">
        <v>9095</v>
      </c>
      <c r="C16" s="9" t="s">
        <v>9111</v>
      </c>
      <c r="D16" s="9" t="s">
        <v>9097</v>
      </c>
      <c r="E16" s="10">
        <v>11.39</v>
      </c>
      <c r="F16" s="3"/>
      <c r="G16" s="3"/>
      <c r="H16" s="3"/>
      <c r="I16" s="3"/>
      <c r="J16" s="3"/>
      <c r="K16" s="3"/>
      <c r="L16" s="3"/>
      <c r="M16" s="3"/>
      <c r="N16" s="3"/>
      <c r="O16" s="3"/>
      <c r="P16" s="3"/>
      <c r="Q16" s="3"/>
      <c r="R16" s="3"/>
      <c r="S16" s="3"/>
      <c r="T16" s="3"/>
      <c r="U16" s="3"/>
      <c r="V16" s="3"/>
      <c r="W16" s="3"/>
      <c r="X16" s="3"/>
      <c r="Y16" s="3"/>
      <c r="Z16" s="3"/>
    </row>
    <row r="17" spans="1:26" ht="12.75" customHeight="1" x14ac:dyDescent="0.25">
      <c r="A17" s="8" t="s">
        <v>9112</v>
      </c>
      <c r="B17" s="9" t="s">
        <v>9095</v>
      </c>
      <c r="C17" s="9" t="s">
        <v>9113</v>
      </c>
      <c r="D17" s="9" t="s">
        <v>9097</v>
      </c>
      <c r="E17" s="10">
        <v>1309.8699999999999</v>
      </c>
      <c r="F17" s="3"/>
      <c r="G17" s="3"/>
      <c r="H17" s="3"/>
      <c r="I17" s="3"/>
      <c r="J17" s="3"/>
      <c r="K17" s="3"/>
      <c r="L17" s="3"/>
      <c r="M17" s="3"/>
      <c r="N17" s="3"/>
      <c r="O17" s="3"/>
      <c r="P17" s="3"/>
      <c r="Q17" s="3"/>
      <c r="R17" s="3"/>
      <c r="S17" s="3"/>
      <c r="T17" s="3"/>
      <c r="U17" s="3"/>
      <c r="V17" s="3"/>
      <c r="W17" s="3"/>
      <c r="X17" s="3"/>
      <c r="Y17" s="3"/>
      <c r="Z17" s="3"/>
    </row>
    <row r="18" spans="1:26" ht="13.5" customHeight="1" x14ac:dyDescent="0.25">
      <c r="A18" s="8" t="s">
        <v>9114</v>
      </c>
      <c r="B18" s="9" t="s">
        <v>9095</v>
      </c>
      <c r="C18" s="9" t="s">
        <v>9115</v>
      </c>
      <c r="D18" s="9" t="s">
        <v>9097</v>
      </c>
      <c r="E18" s="10">
        <v>68.56</v>
      </c>
      <c r="F18" s="3"/>
      <c r="G18" s="3"/>
      <c r="H18" s="3"/>
      <c r="I18" s="3"/>
      <c r="J18" s="3"/>
      <c r="K18" s="3"/>
      <c r="L18" s="3"/>
      <c r="M18" s="3"/>
      <c r="N18" s="3"/>
      <c r="O18" s="3"/>
      <c r="P18" s="3"/>
      <c r="Q18" s="3"/>
      <c r="R18" s="3"/>
      <c r="S18" s="3"/>
      <c r="T18" s="3"/>
      <c r="U18" s="3"/>
      <c r="V18" s="3"/>
      <c r="W18" s="3"/>
      <c r="X18" s="3"/>
      <c r="Y18" s="3"/>
      <c r="Z18" s="3"/>
    </row>
    <row r="19" spans="1:26" ht="12.75" customHeight="1" x14ac:dyDescent="0.25">
      <c r="A19" s="8" t="s">
        <v>9116</v>
      </c>
      <c r="B19" s="9" t="s">
        <v>9095</v>
      </c>
      <c r="C19" s="9" t="s">
        <v>9117</v>
      </c>
      <c r="D19" s="9" t="s">
        <v>9097</v>
      </c>
      <c r="E19" s="10">
        <v>23.5</v>
      </c>
      <c r="F19" s="3"/>
      <c r="G19" s="3"/>
      <c r="H19" s="3"/>
      <c r="I19" s="3"/>
      <c r="J19" s="3"/>
      <c r="K19" s="3"/>
      <c r="L19" s="3"/>
      <c r="M19" s="3"/>
      <c r="N19" s="3"/>
      <c r="O19" s="3"/>
      <c r="P19" s="3"/>
      <c r="Q19" s="3"/>
      <c r="R19" s="3"/>
      <c r="S19" s="3"/>
      <c r="T19" s="3"/>
      <c r="U19" s="3"/>
      <c r="V19" s="3"/>
      <c r="W19" s="3"/>
      <c r="X19" s="3"/>
      <c r="Y19" s="3"/>
      <c r="Z19" s="3"/>
    </row>
    <row r="20" spans="1:26" ht="13.5" customHeight="1" x14ac:dyDescent="0.25">
      <c r="A20" s="8" t="s">
        <v>9118</v>
      </c>
      <c r="B20" s="9" t="s">
        <v>9095</v>
      </c>
      <c r="C20" s="9" t="s">
        <v>9119</v>
      </c>
      <c r="D20" s="9" t="s">
        <v>9097</v>
      </c>
      <c r="E20" s="10">
        <v>3.25</v>
      </c>
      <c r="F20" s="3"/>
      <c r="G20" s="3"/>
      <c r="H20" s="3"/>
      <c r="I20" s="3"/>
      <c r="J20" s="3"/>
      <c r="K20" s="3"/>
      <c r="L20" s="3"/>
      <c r="M20" s="3"/>
      <c r="N20" s="3"/>
      <c r="O20" s="3"/>
      <c r="P20" s="3"/>
      <c r="Q20" s="3"/>
      <c r="R20" s="3"/>
      <c r="S20" s="3"/>
      <c r="T20" s="3"/>
      <c r="U20" s="3"/>
      <c r="V20" s="3"/>
      <c r="W20" s="3"/>
      <c r="X20" s="3"/>
      <c r="Y20" s="3"/>
      <c r="Z20" s="3"/>
    </row>
    <row r="21" spans="1:26" ht="12.75" customHeight="1" x14ac:dyDescent="0.25">
      <c r="A21" s="8" t="s">
        <v>9120</v>
      </c>
      <c r="B21" s="9" t="s">
        <v>9095</v>
      </c>
      <c r="C21" s="9" t="s">
        <v>9121</v>
      </c>
      <c r="D21" s="9" t="s">
        <v>9097</v>
      </c>
      <c r="E21" s="10">
        <v>0.71</v>
      </c>
      <c r="F21" s="3"/>
      <c r="G21" s="3"/>
      <c r="H21" s="3"/>
      <c r="I21" s="3"/>
      <c r="J21" s="3"/>
      <c r="K21" s="3"/>
      <c r="L21" s="3"/>
      <c r="M21" s="3"/>
      <c r="N21" s="3"/>
      <c r="O21" s="3"/>
      <c r="P21" s="3"/>
      <c r="Q21" s="3"/>
      <c r="R21" s="3"/>
      <c r="S21" s="3"/>
      <c r="T21" s="3"/>
      <c r="U21" s="3"/>
      <c r="V21" s="3"/>
      <c r="W21" s="3"/>
      <c r="X21" s="3"/>
      <c r="Y21" s="3"/>
      <c r="Z21" s="3"/>
    </row>
    <row r="22" spans="1:26" ht="12.75" customHeight="1" x14ac:dyDescent="0.25">
      <c r="A22" s="8" t="s">
        <v>9122</v>
      </c>
      <c r="B22" s="9" t="s">
        <v>9095</v>
      </c>
      <c r="C22" s="9" t="s">
        <v>9123</v>
      </c>
      <c r="D22" s="9" t="s">
        <v>9097</v>
      </c>
      <c r="E22" s="10">
        <v>7.98</v>
      </c>
      <c r="F22" s="3"/>
      <c r="G22" s="3"/>
      <c r="H22" s="3"/>
      <c r="I22" s="3"/>
      <c r="J22" s="3"/>
      <c r="K22" s="3"/>
      <c r="L22" s="3"/>
      <c r="M22" s="3"/>
      <c r="N22" s="3"/>
      <c r="O22" s="3"/>
      <c r="P22" s="3"/>
      <c r="Q22" s="3"/>
      <c r="R22" s="3"/>
      <c r="S22" s="3"/>
      <c r="T22" s="3"/>
      <c r="U22" s="3"/>
      <c r="V22" s="3"/>
      <c r="W22" s="3"/>
      <c r="X22" s="3"/>
      <c r="Y22" s="3"/>
      <c r="Z22" s="3"/>
    </row>
    <row r="23" spans="1:26" ht="13.5" customHeight="1" x14ac:dyDescent="0.25">
      <c r="A23" s="8" t="s">
        <v>9124</v>
      </c>
      <c r="B23" s="9" t="s">
        <v>9095</v>
      </c>
      <c r="C23" s="9" t="s">
        <v>9125</v>
      </c>
      <c r="D23" s="9" t="s">
        <v>9097</v>
      </c>
      <c r="E23" s="10">
        <v>5.7</v>
      </c>
      <c r="F23" s="3"/>
      <c r="G23" s="3"/>
      <c r="H23" s="3"/>
      <c r="I23" s="3"/>
      <c r="J23" s="3"/>
      <c r="K23" s="3"/>
      <c r="L23" s="3"/>
      <c r="M23" s="3"/>
      <c r="N23" s="3"/>
      <c r="O23" s="3"/>
      <c r="P23" s="3"/>
      <c r="Q23" s="3"/>
      <c r="R23" s="3"/>
      <c r="S23" s="3"/>
      <c r="T23" s="3"/>
      <c r="U23" s="3"/>
      <c r="V23" s="3"/>
      <c r="W23" s="3"/>
      <c r="X23" s="3"/>
      <c r="Y23" s="3"/>
      <c r="Z23" s="3"/>
    </row>
    <row r="24" spans="1:26" ht="12.75" customHeight="1" x14ac:dyDescent="0.25">
      <c r="A24" s="8" t="s">
        <v>9126</v>
      </c>
      <c r="B24" s="9" t="s">
        <v>9095</v>
      </c>
      <c r="C24" s="9" t="s">
        <v>9127</v>
      </c>
      <c r="D24" s="9" t="s">
        <v>9097</v>
      </c>
      <c r="E24" s="10">
        <v>10.56</v>
      </c>
      <c r="F24" s="3"/>
      <c r="G24" s="3"/>
      <c r="H24" s="3"/>
      <c r="I24" s="3"/>
      <c r="J24" s="3"/>
      <c r="K24" s="3"/>
      <c r="L24" s="3"/>
      <c r="M24" s="3"/>
      <c r="N24" s="3"/>
      <c r="O24" s="3"/>
      <c r="P24" s="3"/>
      <c r="Q24" s="3"/>
      <c r="R24" s="3"/>
      <c r="S24" s="3"/>
      <c r="T24" s="3"/>
      <c r="U24" s="3"/>
      <c r="V24" s="3"/>
      <c r="W24" s="3"/>
      <c r="X24" s="3"/>
      <c r="Y24" s="3"/>
      <c r="Z24" s="3"/>
    </row>
    <row r="25" spans="1:26" ht="12.75" customHeight="1" x14ac:dyDescent="0.25">
      <c r="A25" s="8" t="s">
        <v>9128</v>
      </c>
      <c r="B25" s="9" t="s">
        <v>9095</v>
      </c>
      <c r="C25" s="9" t="s">
        <v>9129</v>
      </c>
      <c r="D25" s="9" t="s">
        <v>9097</v>
      </c>
      <c r="E25" s="10">
        <v>6.26</v>
      </c>
      <c r="F25" s="3"/>
      <c r="G25" s="3"/>
      <c r="H25" s="3"/>
      <c r="I25" s="3"/>
      <c r="J25" s="3"/>
      <c r="K25" s="3"/>
      <c r="L25" s="3"/>
      <c r="M25" s="3"/>
      <c r="N25" s="3"/>
      <c r="O25" s="3"/>
      <c r="P25" s="3"/>
      <c r="Q25" s="3"/>
      <c r="R25" s="3"/>
      <c r="S25" s="3"/>
      <c r="T25" s="3"/>
      <c r="U25" s="3"/>
      <c r="V25" s="3"/>
      <c r="W25" s="3"/>
      <c r="X25" s="3"/>
      <c r="Y25" s="3"/>
      <c r="Z25" s="3"/>
    </row>
    <row r="26" spans="1:26" ht="13.5" customHeight="1" x14ac:dyDescent="0.25">
      <c r="A26" s="8" t="s">
        <v>9130</v>
      </c>
      <c r="B26" s="9" t="s">
        <v>9095</v>
      </c>
      <c r="C26" s="9" t="s">
        <v>9131</v>
      </c>
      <c r="D26" s="9" t="s">
        <v>9097</v>
      </c>
      <c r="E26" s="10">
        <v>141.09</v>
      </c>
      <c r="F26" s="3"/>
      <c r="G26" s="3"/>
      <c r="H26" s="3"/>
      <c r="I26" s="3"/>
      <c r="J26" s="3"/>
      <c r="K26" s="3"/>
      <c r="L26" s="3"/>
      <c r="M26" s="3"/>
      <c r="N26" s="3"/>
      <c r="O26" s="3"/>
      <c r="P26" s="3"/>
      <c r="Q26" s="3"/>
      <c r="R26" s="3"/>
      <c r="S26" s="3"/>
      <c r="T26" s="3"/>
      <c r="U26" s="3"/>
      <c r="V26" s="3"/>
      <c r="W26" s="3"/>
      <c r="X26" s="3"/>
      <c r="Y26" s="3"/>
      <c r="Z26" s="3"/>
    </row>
    <row r="27" spans="1:26" ht="12.75" customHeight="1" x14ac:dyDescent="0.25">
      <c r="A27" s="8" t="s">
        <v>9132</v>
      </c>
      <c r="B27" s="9" t="s">
        <v>9095</v>
      </c>
      <c r="C27" s="9" t="s">
        <v>9133</v>
      </c>
      <c r="D27" s="9" t="s">
        <v>9097</v>
      </c>
      <c r="E27" s="10">
        <v>67.19</v>
      </c>
      <c r="F27" s="3"/>
      <c r="G27" s="3"/>
      <c r="H27" s="3"/>
      <c r="I27" s="3"/>
      <c r="J27" s="3"/>
      <c r="K27" s="3"/>
      <c r="L27" s="3"/>
      <c r="M27" s="3"/>
      <c r="N27" s="3"/>
      <c r="O27" s="3"/>
      <c r="P27" s="3"/>
      <c r="Q27" s="3"/>
      <c r="R27" s="3"/>
      <c r="S27" s="3"/>
      <c r="T27" s="3"/>
      <c r="U27" s="3"/>
      <c r="V27" s="3"/>
      <c r="W27" s="3"/>
      <c r="X27" s="3"/>
      <c r="Y27" s="3"/>
      <c r="Z27" s="3"/>
    </row>
    <row r="28" spans="1:26" ht="13.5" customHeight="1" x14ac:dyDescent="0.25">
      <c r="A28" s="8" t="s">
        <v>9134</v>
      </c>
      <c r="B28" s="9" t="s">
        <v>9095</v>
      </c>
      <c r="C28" s="9" t="s">
        <v>9131</v>
      </c>
      <c r="D28" s="9" t="s">
        <v>9097</v>
      </c>
      <c r="E28" s="10">
        <v>172.47</v>
      </c>
      <c r="F28" s="3"/>
      <c r="G28" s="3"/>
      <c r="H28" s="3"/>
      <c r="I28" s="3"/>
      <c r="J28" s="3"/>
      <c r="K28" s="3"/>
      <c r="L28" s="3"/>
      <c r="M28" s="3"/>
      <c r="N28" s="3"/>
      <c r="O28" s="3"/>
      <c r="P28" s="3"/>
      <c r="Q28" s="3"/>
      <c r="R28" s="3"/>
      <c r="S28" s="3"/>
      <c r="T28" s="3"/>
      <c r="U28" s="3"/>
      <c r="V28" s="3"/>
      <c r="W28" s="3"/>
      <c r="X28" s="3"/>
      <c r="Y28" s="3"/>
      <c r="Z28" s="3"/>
    </row>
    <row r="29" spans="1:26" ht="12.75" customHeight="1" x14ac:dyDescent="0.25">
      <c r="A29" s="8" t="s">
        <v>9135</v>
      </c>
      <c r="B29" s="9" t="s">
        <v>9095</v>
      </c>
      <c r="C29" s="9" t="s">
        <v>9133</v>
      </c>
      <c r="D29" s="9" t="s">
        <v>9097</v>
      </c>
      <c r="E29" s="10">
        <v>81.319999999999993</v>
      </c>
      <c r="F29" s="3"/>
      <c r="G29" s="3"/>
      <c r="H29" s="3"/>
      <c r="I29" s="3"/>
      <c r="J29" s="3"/>
      <c r="K29" s="3"/>
      <c r="L29" s="3"/>
      <c r="M29" s="3"/>
      <c r="N29" s="3"/>
      <c r="O29" s="3"/>
      <c r="P29" s="3"/>
      <c r="Q29" s="3"/>
      <c r="R29" s="3"/>
      <c r="S29" s="3"/>
      <c r="T29" s="3"/>
      <c r="U29" s="3"/>
      <c r="V29" s="3"/>
      <c r="W29" s="3"/>
      <c r="X29" s="3"/>
      <c r="Y29" s="3"/>
      <c r="Z29" s="3"/>
    </row>
    <row r="30" spans="1:26" ht="12.75" customHeight="1" x14ac:dyDescent="0.25">
      <c r="A30" s="8" t="s">
        <v>9136</v>
      </c>
      <c r="B30" s="9" t="s">
        <v>9095</v>
      </c>
      <c r="C30" s="9" t="s">
        <v>9137</v>
      </c>
      <c r="D30" s="9" t="s">
        <v>9097</v>
      </c>
      <c r="E30" s="10">
        <v>155.44</v>
      </c>
      <c r="F30" s="3"/>
      <c r="G30" s="3"/>
      <c r="H30" s="3"/>
      <c r="I30" s="3"/>
      <c r="J30" s="3"/>
      <c r="K30" s="3"/>
      <c r="L30" s="3"/>
      <c r="M30" s="3"/>
      <c r="N30" s="3"/>
      <c r="O30" s="3"/>
      <c r="P30" s="3"/>
      <c r="Q30" s="3"/>
      <c r="R30" s="3"/>
      <c r="S30" s="3"/>
      <c r="T30" s="3"/>
      <c r="U30" s="3"/>
      <c r="V30" s="3"/>
      <c r="W30" s="3"/>
      <c r="X30" s="3"/>
      <c r="Y30" s="3"/>
      <c r="Z30" s="3"/>
    </row>
    <row r="31" spans="1:26" ht="13.5" customHeight="1" x14ac:dyDescent="0.25">
      <c r="A31" s="8" t="s">
        <v>9138</v>
      </c>
      <c r="B31" s="9" t="s">
        <v>9095</v>
      </c>
      <c r="C31" s="9" t="s">
        <v>9139</v>
      </c>
      <c r="D31" s="9" t="s">
        <v>9097</v>
      </c>
      <c r="E31" s="10">
        <v>69.69</v>
      </c>
      <c r="F31" s="3"/>
      <c r="G31" s="3"/>
      <c r="H31" s="3"/>
      <c r="I31" s="3"/>
      <c r="J31" s="3"/>
      <c r="K31" s="3"/>
      <c r="L31" s="3"/>
      <c r="M31" s="3"/>
      <c r="N31" s="3"/>
      <c r="O31" s="3"/>
      <c r="P31" s="3"/>
      <c r="Q31" s="3"/>
      <c r="R31" s="3"/>
      <c r="S31" s="3"/>
      <c r="T31" s="3"/>
      <c r="U31" s="3"/>
      <c r="V31" s="3"/>
      <c r="W31" s="3"/>
      <c r="X31" s="3"/>
      <c r="Y31" s="3"/>
      <c r="Z31" s="3"/>
    </row>
    <row r="32" spans="1:26" ht="12.75" customHeight="1" x14ac:dyDescent="0.25">
      <c r="A32" s="8" t="s">
        <v>9140</v>
      </c>
      <c r="B32" s="9" t="s">
        <v>9095</v>
      </c>
      <c r="C32" s="9" t="s">
        <v>9141</v>
      </c>
      <c r="D32" s="9" t="s">
        <v>9097</v>
      </c>
      <c r="E32" s="10">
        <v>157.52000000000001</v>
      </c>
      <c r="F32" s="3"/>
      <c r="G32" s="3"/>
      <c r="H32" s="3"/>
      <c r="I32" s="3"/>
      <c r="J32" s="3"/>
      <c r="K32" s="3"/>
      <c r="L32" s="3"/>
      <c r="M32" s="3"/>
      <c r="N32" s="3"/>
      <c r="O32" s="3"/>
      <c r="P32" s="3"/>
      <c r="Q32" s="3"/>
      <c r="R32" s="3"/>
      <c r="S32" s="3"/>
      <c r="T32" s="3"/>
      <c r="U32" s="3"/>
      <c r="V32" s="3"/>
      <c r="W32" s="3"/>
      <c r="X32" s="3"/>
      <c r="Y32" s="3"/>
      <c r="Z32" s="3"/>
    </row>
    <row r="33" spans="1:26" ht="13.5" customHeight="1" x14ac:dyDescent="0.25">
      <c r="A33" s="8" t="s">
        <v>9142</v>
      </c>
      <c r="B33" s="9" t="s">
        <v>9095</v>
      </c>
      <c r="C33" s="9" t="s">
        <v>9143</v>
      </c>
      <c r="D33" s="9" t="s">
        <v>9097</v>
      </c>
      <c r="E33" s="10">
        <v>70.86</v>
      </c>
      <c r="F33" s="3"/>
      <c r="G33" s="3"/>
      <c r="H33" s="3"/>
      <c r="I33" s="3"/>
      <c r="J33" s="3"/>
      <c r="K33" s="3"/>
      <c r="L33" s="3"/>
      <c r="M33" s="3"/>
      <c r="N33" s="3"/>
      <c r="O33" s="3"/>
      <c r="P33" s="3"/>
      <c r="Q33" s="3"/>
      <c r="R33" s="3"/>
      <c r="S33" s="3"/>
      <c r="T33" s="3"/>
      <c r="U33" s="3"/>
      <c r="V33" s="3"/>
      <c r="W33" s="3"/>
      <c r="X33" s="3"/>
      <c r="Y33" s="3"/>
      <c r="Z33" s="3"/>
    </row>
    <row r="34" spans="1:26" ht="12.75" customHeight="1" x14ac:dyDescent="0.25">
      <c r="A34" s="8" t="s">
        <v>9144</v>
      </c>
      <c r="B34" s="9" t="s">
        <v>9095</v>
      </c>
      <c r="C34" s="9" t="s">
        <v>9145</v>
      </c>
      <c r="D34" s="9" t="s">
        <v>9097</v>
      </c>
      <c r="E34" s="10">
        <v>146.77000000000001</v>
      </c>
      <c r="F34" s="3"/>
      <c r="G34" s="3"/>
      <c r="H34" s="3"/>
      <c r="I34" s="3"/>
      <c r="J34" s="3"/>
      <c r="K34" s="3"/>
      <c r="L34" s="3"/>
      <c r="M34" s="3"/>
      <c r="N34" s="3"/>
      <c r="O34" s="3"/>
      <c r="P34" s="3"/>
      <c r="Q34" s="3"/>
      <c r="R34" s="3"/>
      <c r="S34" s="3"/>
      <c r="T34" s="3"/>
      <c r="U34" s="3"/>
      <c r="V34" s="3"/>
      <c r="W34" s="3"/>
      <c r="X34" s="3"/>
      <c r="Y34" s="3"/>
      <c r="Z34" s="3"/>
    </row>
    <row r="35" spans="1:26" ht="12.75" customHeight="1" x14ac:dyDescent="0.25">
      <c r="A35" s="8" t="s">
        <v>9146</v>
      </c>
      <c r="B35" s="9" t="s">
        <v>9095</v>
      </c>
      <c r="C35" s="9" t="s">
        <v>9147</v>
      </c>
      <c r="D35" s="9" t="s">
        <v>9097</v>
      </c>
      <c r="E35" s="10">
        <v>64.81</v>
      </c>
      <c r="F35" s="3"/>
      <c r="G35" s="3"/>
      <c r="H35" s="3"/>
      <c r="I35" s="3"/>
      <c r="J35" s="3"/>
      <c r="K35" s="3"/>
      <c r="L35" s="3"/>
      <c r="M35" s="3"/>
      <c r="N35" s="3"/>
      <c r="O35" s="3"/>
      <c r="P35" s="3"/>
      <c r="Q35" s="3"/>
      <c r="R35" s="3"/>
      <c r="S35" s="3"/>
      <c r="T35" s="3"/>
      <c r="U35" s="3"/>
      <c r="V35" s="3"/>
      <c r="W35" s="3"/>
      <c r="X35" s="3"/>
      <c r="Y35" s="3"/>
      <c r="Z35" s="3"/>
    </row>
    <row r="36" spans="1:26" ht="16.5" customHeight="1" x14ac:dyDescent="0.25">
      <c r="A36" s="8" t="s">
        <v>9148</v>
      </c>
      <c r="B36" s="9" t="s">
        <v>9095</v>
      </c>
      <c r="C36" s="9" t="s">
        <v>9149</v>
      </c>
      <c r="D36" s="9" t="s">
        <v>9097</v>
      </c>
      <c r="E36" s="10">
        <v>15.49</v>
      </c>
      <c r="F36" s="3"/>
      <c r="G36" s="3"/>
      <c r="H36" s="3"/>
      <c r="I36" s="3"/>
      <c r="J36" s="3"/>
      <c r="K36" s="3"/>
      <c r="L36" s="3"/>
      <c r="M36" s="3"/>
      <c r="N36" s="3"/>
      <c r="O36" s="3"/>
      <c r="P36" s="3"/>
      <c r="Q36" s="3"/>
      <c r="R36" s="3"/>
      <c r="S36" s="3"/>
      <c r="T36" s="3"/>
      <c r="U36" s="3"/>
      <c r="V36" s="3"/>
      <c r="W36" s="3"/>
      <c r="X36" s="3"/>
      <c r="Y36" s="3"/>
      <c r="Z36" s="3"/>
    </row>
    <row r="37" spans="1:26" ht="16.5" customHeight="1" x14ac:dyDescent="0.25">
      <c r="A37" s="8" t="s">
        <v>9150</v>
      </c>
      <c r="B37" s="9" t="s">
        <v>9095</v>
      </c>
      <c r="C37" s="9" t="s">
        <v>9151</v>
      </c>
      <c r="D37" s="9" t="s">
        <v>9097</v>
      </c>
      <c r="E37" s="10">
        <v>10.65</v>
      </c>
      <c r="F37" s="3"/>
      <c r="G37" s="3"/>
      <c r="H37" s="3"/>
      <c r="I37" s="3"/>
      <c r="J37" s="3"/>
      <c r="K37" s="3"/>
      <c r="L37" s="3"/>
      <c r="M37" s="3"/>
      <c r="N37" s="3"/>
      <c r="O37" s="3"/>
      <c r="P37" s="3"/>
      <c r="Q37" s="3"/>
      <c r="R37" s="3"/>
      <c r="S37" s="3"/>
      <c r="T37" s="3"/>
      <c r="U37" s="3"/>
      <c r="V37" s="3"/>
      <c r="W37" s="3"/>
      <c r="X37" s="3"/>
      <c r="Y37" s="3"/>
      <c r="Z37" s="3"/>
    </row>
    <row r="38" spans="1:26" ht="12.75" customHeight="1" x14ac:dyDescent="0.25">
      <c r="A38" s="8" t="s">
        <v>9152</v>
      </c>
      <c r="B38" s="9" t="s">
        <v>9095</v>
      </c>
      <c r="C38" s="9" t="s">
        <v>9153</v>
      </c>
      <c r="D38" s="9" t="s">
        <v>9097</v>
      </c>
      <c r="E38" s="10">
        <v>162.26</v>
      </c>
      <c r="F38" s="3"/>
      <c r="G38" s="3"/>
      <c r="H38" s="3"/>
      <c r="I38" s="3"/>
      <c r="J38" s="3"/>
      <c r="K38" s="3"/>
      <c r="L38" s="3"/>
      <c r="M38" s="3"/>
      <c r="N38" s="3"/>
      <c r="O38" s="3"/>
      <c r="P38" s="3"/>
      <c r="Q38" s="3"/>
      <c r="R38" s="3"/>
      <c r="S38" s="3"/>
      <c r="T38" s="3"/>
      <c r="U38" s="3"/>
      <c r="V38" s="3"/>
      <c r="W38" s="3"/>
      <c r="X38" s="3"/>
      <c r="Y38" s="3"/>
      <c r="Z38" s="3"/>
    </row>
    <row r="39" spans="1:26" ht="13.5" customHeight="1" x14ac:dyDescent="0.25">
      <c r="A39" s="8" t="s">
        <v>9154</v>
      </c>
      <c r="B39" s="9" t="s">
        <v>9095</v>
      </c>
      <c r="C39" s="9" t="s">
        <v>9155</v>
      </c>
      <c r="D39" s="9" t="s">
        <v>9097</v>
      </c>
      <c r="E39" s="10">
        <v>73.52</v>
      </c>
      <c r="F39" s="3"/>
      <c r="G39" s="3"/>
      <c r="H39" s="3"/>
      <c r="I39" s="3"/>
      <c r="J39" s="3"/>
      <c r="K39" s="3"/>
      <c r="L39" s="3"/>
      <c r="M39" s="3"/>
      <c r="N39" s="3"/>
      <c r="O39" s="3"/>
      <c r="P39" s="3"/>
      <c r="Q39" s="3"/>
      <c r="R39" s="3"/>
      <c r="S39" s="3"/>
      <c r="T39" s="3"/>
      <c r="U39" s="3"/>
      <c r="V39" s="3"/>
      <c r="W39" s="3"/>
      <c r="X39" s="3"/>
      <c r="Y39" s="3"/>
      <c r="Z39" s="3"/>
    </row>
    <row r="40" spans="1:26" ht="12.75" customHeight="1" x14ac:dyDescent="0.25">
      <c r="A40" s="8" t="s">
        <v>9156</v>
      </c>
      <c r="B40" s="9" t="s">
        <v>9095</v>
      </c>
      <c r="C40" s="9" t="s">
        <v>9157</v>
      </c>
      <c r="D40" s="9" t="s">
        <v>9097</v>
      </c>
      <c r="E40" s="10">
        <v>472.87</v>
      </c>
      <c r="F40" s="3"/>
      <c r="G40" s="3"/>
      <c r="H40" s="3"/>
      <c r="I40" s="3"/>
      <c r="J40" s="3"/>
      <c r="K40" s="3"/>
      <c r="L40" s="3"/>
      <c r="M40" s="3"/>
      <c r="N40" s="3"/>
      <c r="O40" s="3"/>
      <c r="P40" s="3"/>
      <c r="Q40" s="3"/>
      <c r="R40" s="3"/>
      <c r="S40" s="3"/>
      <c r="T40" s="3"/>
      <c r="U40" s="3"/>
      <c r="V40" s="3"/>
      <c r="W40" s="3"/>
      <c r="X40" s="3"/>
      <c r="Y40" s="3"/>
      <c r="Z40" s="3"/>
    </row>
    <row r="41" spans="1:26" ht="12.75" customHeight="1" x14ac:dyDescent="0.25">
      <c r="A41" s="8" t="s">
        <v>9158</v>
      </c>
      <c r="B41" s="9" t="s">
        <v>9095</v>
      </c>
      <c r="C41" s="9" t="s">
        <v>9159</v>
      </c>
      <c r="D41" s="9" t="s">
        <v>9097</v>
      </c>
      <c r="E41" s="10">
        <v>188.02</v>
      </c>
      <c r="F41" s="3"/>
      <c r="G41" s="3"/>
      <c r="H41" s="3"/>
      <c r="I41" s="3"/>
      <c r="J41" s="3"/>
      <c r="K41" s="3"/>
      <c r="L41" s="3"/>
      <c r="M41" s="3"/>
      <c r="N41" s="3"/>
      <c r="O41" s="3"/>
      <c r="P41" s="3"/>
      <c r="Q41" s="3"/>
      <c r="R41" s="3"/>
      <c r="S41" s="3"/>
      <c r="T41" s="3"/>
      <c r="U41" s="3"/>
      <c r="V41" s="3"/>
      <c r="W41" s="3"/>
      <c r="X41" s="3"/>
      <c r="Y41" s="3"/>
      <c r="Z41" s="3"/>
    </row>
    <row r="42" spans="1:26" ht="13.5" customHeight="1" x14ac:dyDescent="0.25">
      <c r="A42" s="8" t="s">
        <v>9160</v>
      </c>
      <c r="B42" s="9" t="s">
        <v>9095</v>
      </c>
      <c r="C42" s="9" t="s">
        <v>9161</v>
      </c>
      <c r="D42" s="9" t="s">
        <v>9097</v>
      </c>
      <c r="E42" s="10">
        <v>217.51</v>
      </c>
      <c r="F42" s="3"/>
      <c r="G42" s="3"/>
      <c r="H42" s="3"/>
      <c r="I42" s="3"/>
      <c r="J42" s="3"/>
      <c r="K42" s="3"/>
      <c r="L42" s="3"/>
      <c r="M42" s="3"/>
      <c r="N42" s="3"/>
      <c r="O42" s="3"/>
      <c r="P42" s="3"/>
      <c r="Q42" s="3"/>
      <c r="R42" s="3"/>
      <c r="S42" s="3"/>
      <c r="T42" s="3"/>
      <c r="U42" s="3"/>
      <c r="V42" s="3"/>
      <c r="W42" s="3"/>
      <c r="X42" s="3"/>
      <c r="Y42" s="3"/>
      <c r="Z42" s="3"/>
    </row>
    <row r="43" spans="1:26" ht="12.75" customHeight="1" x14ac:dyDescent="0.25">
      <c r="A43" s="8" t="s">
        <v>9162</v>
      </c>
      <c r="B43" s="9" t="s">
        <v>9095</v>
      </c>
      <c r="C43" s="9" t="s">
        <v>9163</v>
      </c>
      <c r="D43" s="9" t="s">
        <v>9097</v>
      </c>
      <c r="E43" s="10">
        <v>86.01</v>
      </c>
      <c r="F43" s="3"/>
      <c r="G43" s="3"/>
      <c r="H43" s="3"/>
      <c r="I43" s="3"/>
      <c r="J43" s="3"/>
      <c r="K43" s="3"/>
      <c r="L43" s="3"/>
      <c r="M43" s="3"/>
      <c r="N43" s="3"/>
      <c r="O43" s="3"/>
      <c r="P43" s="3"/>
      <c r="Q43" s="3"/>
      <c r="R43" s="3"/>
      <c r="S43" s="3"/>
      <c r="T43" s="3"/>
      <c r="U43" s="3"/>
      <c r="V43" s="3"/>
      <c r="W43" s="3"/>
      <c r="X43" s="3"/>
      <c r="Y43" s="3"/>
      <c r="Z43" s="3"/>
    </row>
    <row r="44" spans="1:26" ht="13.5" customHeight="1" x14ac:dyDescent="0.25">
      <c r="A44" s="8" t="s">
        <v>9164</v>
      </c>
      <c r="B44" s="9" t="s">
        <v>9095</v>
      </c>
      <c r="C44" s="9" t="s">
        <v>9165</v>
      </c>
      <c r="D44" s="9" t="s">
        <v>9097</v>
      </c>
      <c r="E44" s="10">
        <v>146.62</v>
      </c>
      <c r="F44" s="3"/>
      <c r="G44" s="3"/>
      <c r="H44" s="3"/>
      <c r="I44" s="3"/>
      <c r="J44" s="3"/>
      <c r="K44" s="3"/>
      <c r="L44" s="3"/>
      <c r="M44" s="3"/>
      <c r="N44" s="3"/>
      <c r="O44" s="3"/>
      <c r="P44" s="3"/>
      <c r="Q44" s="3"/>
      <c r="R44" s="3"/>
      <c r="S44" s="3"/>
      <c r="T44" s="3"/>
      <c r="U44" s="3"/>
      <c r="V44" s="3"/>
      <c r="W44" s="3"/>
      <c r="X44" s="3"/>
      <c r="Y44" s="3"/>
      <c r="Z44" s="3"/>
    </row>
    <row r="45" spans="1:26" ht="12.75" customHeight="1" x14ac:dyDescent="0.25">
      <c r="A45" s="8" t="s">
        <v>9166</v>
      </c>
      <c r="B45" s="9" t="s">
        <v>9095</v>
      </c>
      <c r="C45" s="9" t="s">
        <v>9167</v>
      </c>
      <c r="D45" s="9" t="s">
        <v>9097</v>
      </c>
      <c r="E45" s="10">
        <v>68.91</v>
      </c>
      <c r="F45" s="3"/>
      <c r="G45" s="3"/>
      <c r="H45" s="3"/>
      <c r="I45" s="3"/>
      <c r="J45" s="3"/>
      <c r="K45" s="3"/>
      <c r="L45" s="3"/>
      <c r="M45" s="3"/>
      <c r="N45" s="3"/>
      <c r="O45" s="3"/>
      <c r="P45" s="3"/>
      <c r="Q45" s="3"/>
      <c r="R45" s="3"/>
      <c r="S45" s="3"/>
      <c r="T45" s="3"/>
      <c r="U45" s="3"/>
      <c r="V45" s="3"/>
      <c r="W45" s="3"/>
      <c r="X45" s="3"/>
      <c r="Y45" s="3"/>
      <c r="Z45" s="3"/>
    </row>
    <row r="46" spans="1:26" ht="16.5" customHeight="1" x14ac:dyDescent="0.25">
      <c r="A46" s="8" t="s">
        <v>9168</v>
      </c>
      <c r="B46" s="9" t="s">
        <v>9095</v>
      </c>
      <c r="C46" s="9" t="s">
        <v>9169</v>
      </c>
      <c r="D46" s="9" t="s">
        <v>9097</v>
      </c>
      <c r="E46" s="10">
        <v>192.88</v>
      </c>
      <c r="F46" s="3"/>
      <c r="G46" s="3"/>
      <c r="H46" s="3"/>
      <c r="I46" s="3"/>
      <c r="J46" s="3"/>
      <c r="K46" s="3"/>
      <c r="L46" s="3"/>
      <c r="M46" s="3"/>
      <c r="N46" s="3"/>
      <c r="O46" s="3"/>
      <c r="P46" s="3"/>
      <c r="Q46" s="3"/>
      <c r="R46" s="3"/>
      <c r="S46" s="3"/>
      <c r="T46" s="3"/>
      <c r="U46" s="3"/>
      <c r="V46" s="3"/>
      <c r="W46" s="3"/>
      <c r="X46" s="3"/>
      <c r="Y46" s="3"/>
      <c r="Z46" s="3"/>
    </row>
    <row r="47" spans="1:26" ht="15.75" customHeight="1" x14ac:dyDescent="0.25">
      <c r="A47" s="8" t="s">
        <v>9170</v>
      </c>
      <c r="B47" s="9" t="s">
        <v>9095</v>
      </c>
      <c r="C47" s="9" t="s">
        <v>9171</v>
      </c>
      <c r="D47" s="9" t="s">
        <v>9097</v>
      </c>
      <c r="E47" s="10">
        <v>89.48</v>
      </c>
      <c r="F47" s="3"/>
      <c r="G47" s="3"/>
      <c r="H47" s="3"/>
      <c r="I47" s="3"/>
      <c r="J47" s="3"/>
      <c r="K47" s="3"/>
      <c r="L47" s="3"/>
      <c r="M47" s="3"/>
      <c r="N47" s="3"/>
      <c r="O47" s="3"/>
      <c r="P47" s="3"/>
      <c r="Q47" s="3"/>
      <c r="R47" s="3"/>
      <c r="S47" s="3"/>
      <c r="T47" s="3"/>
      <c r="U47" s="3"/>
      <c r="V47" s="3"/>
      <c r="W47" s="3"/>
      <c r="X47" s="3"/>
      <c r="Y47" s="3"/>
      <c r="Z47" s="3"/>
    </row>
    <row r="48" spans="1:26" ht="16.5" customHeight="1" x14ac:dyDescent="0.25">
      <c r="A48" s="8" t="s">
        <v>9172</v>
      </c>
      <c r="B48" s="9" t="s">
        <v>9095</v>
      </c>
      <c r="C48" s="9" t="s">
        <v>9173</v>
      </c>
      <c r="D48" s="9" t="s">
        <v>9097</v>
      </c>
      <c r="E48" s="10">
        <v>236.11</v>
      </c>
      <c r="F48" s="3"/>
      <c r="G48" s="3"/>
      <c r="H48" s="3"/>
      <c r="I48" s="3"/>
      <c r="J48" s="3"/>
      <c r="K48" s="3"/>
      <c r="L48" s="3"/>
      <c r="M48" s="3"/>
      <c r="N48" s="3"/>
      <c r="O48" s="3"/>
      <c r="P48" s="3"/>
      <c r="Q48" s="3"/>
      <c r="R48" s="3"/>
      <c r="S48" s="3"/>
      <c r="T48" s="3"/>
      <c r="U48" s="3"/>
      <c r="V48" s="3"/>
      <c r="W48" s="3"/>
      <c r="X48" s="3"/>
      <c r="Y48" s="3"/>
      <c r="Z48" s="3"/>
    </row>
    <row r="49" spans="1:26" ht="16.5" customHeight="1" x14ac:dyDescent="0.25">
      <c r="A49" s="8" t="s">
        <v>9174</v>
      </c>
      <c r="B49" s="9" t="s">
        <v>9095</v>
      </c>
      <c r="C49" s="9" t="s">
        <v>9175</v>
      </c>
      <c r="D49" s="9" t="s">
        <v>9097</v>
      </c>
      <c r="E49" s="10">
        <v>84.82</v>
      </c>
      <c r="F49" s="3"/>
      <c r="G49" s="3"/>
      <c r="H49" s="3"/>
      <c r="I49" s="3"/>
      <c r="J49" s="3"/>
      <c r="K49" s="3"/>
      <c r="L49" s="3"/>
      <c r="M49" s="3"/>
      <c r="N49" s="3"/>
      <c r="O49" s="3"/>
      <c r="P49" s="3"/>
      <c r="Q49" s="3"/>
      <c r="R49" s="3"/>
      <c r="S49" s="3"/>
      <c r="T49" s="3"/>
      <c r="U49" s="3"/>
      <c r="V49" s="3"/>
      <c r="W49" s="3"/>
      <c r="X49" s="3"/>
      <c r="Y49" s="3"/>
      <c r="Z49" s="3"/>
    </row>
    <row r="50" spans="1:26" ht="12.75" customHeight="1" x14ac:dyDescent="0.25">
      <c r="A50" s="8" t="s">
        <v>9176</v>
      </c>
      <c r="B50" s="9" t="s">
        <v>9095</v>
      </c>
      <c r="C50" s="9" t="s">
        <v>9177</v>
      </c>
      <c r="D50" s="9" t="s">
        <v>9097</v>
      </c>
      <c r="E50" s="10">
        <v>258.51</v>
      </c>
      <c r="F50" s="3"/>
      <c r="G50" s="3"/>
      <c r="H50" s="3"/>
      <c r="I50" s="3"/>
      <c r="J50" s="3"/>
      <c r="K50" s="3"/>
      <c r="L50" s="3"/>
      <c r="M50" s="3"/>
      <c r="N50" s="3"/>
      <c r="O50" s="3"/>
      <c r="P50" s="3"/>
      <c r="Q50" s="3"/>
      <c r="R50" s="3"/>
      <c r="S50" s="3"/>
      <c r="T50" s="3"/>
      <c r="U50" s="3"/>
      <c r="V50" s="3"/>
      <c r="W50" s="3"/>
      <c r="X50" s="3"/>
      <c r="Y50" s="3"/>
      <c r="Z50" s="3"/>
    </row>
    <row r="51" spans="1:26" ht="13.5" customHeight="1" x14ac:dyDescent="0.25">
      <c r="A51" s="8" t="s">
        <v>9178</v>
      </c>
      <c r="B51" s="9" t="s">
        <v>9095</v>
      </c>
      <c r="C51" s="9" t="s">
        <v>9179</v>
      </c>
      <c r="D51" s="9" t="s">
        <v>9097</v>
      </c>
      <c r="E51" s="10">
        <v>98.82</v>
      </c>
      <c r="F51" s="3"/>
      <c r="G51" s="3"/>
      <c r="H51" s="3"/>
      <c r="I51" s="3"/>
      <c r="J51" s="3"/>
      <c r="K51" s="3"/>
      <c r="L51" s="3"/>
      <c r="M51" s="3"/>
      <c r="N51" s="3"/>
      <c r="O51" s="3"/>
      <c r="P51" s="3"/>
      <c r="Q51" s="3"/>
      <c r="R51" s="3"/>
      <c r="S51" s="3"/>
      <c r="T51" s="3"/>
      <c r="U51" s="3"/>
      <c r="V51" s="3"/>
      <c r="W51" s="3"/>
      <c r="X51" s="3"/>
      <c r="Y51" s="3"/>
      <c r="Z51" s="3"/>
    </row>
    <row r="52" spans="1:26" ht="12.75" customHeight="1" x14ac:dyDescent="0.25">
      <c r="A52" s="8" t="s">
        <v>9180</v>
      </c>
      <c r="B52" s="9" t="s">
        <v>9095</v>
      </c>
      <c r="C52" s="9" t="s">
        <v>9181</v>
      </c>
      <c r="D52" s="9" t="s">
        <v>9097</v>
      </c>
      <c r="E52" s="10">
        <v>189.78</v>
      </c>
      <c r="F52" s="3"/>
      <c r="G52" s="3"/>
      <c r="H52" s="3"/>
      <c r="I52" s="3"/>
      <c r="J52" s="3"/>
      <c r="K52" s="3"/>
      <c r="L52" s="3"/>
      <c r="M52" s="3"/>
      <c r="N52" s="3"/>
      <c r="O52" s="3"/>
      <c r="P52" s="3"/>
      <c r="Q52" s="3"/>
      <c r="R52" s="3"/>
      <c r="S52" s="3"/>
      <c r="T52" s="3"/>
      <c r="U52" s="3"/>
      <c r="V52" s="3"/>
      <c r="W52" s="3"/>
      <c r="X52" s="3"/>
      <c r="Y52" s="3"/>
      <c r="Z52" s="3"/>
    </row>
    <row r="53" spans="1:26" ht="13.5" customHeight="1" x14ac:dyDescent="0.25">
      <c r="A53" s="8" t="s">
        <v>9182</v>
      </c>
      <c r="B53" s="9" t="s">
        <v>9095</v>
      </c>
      <c r="C53" s="9" t="s">
        <v>9183</v>
      </c>
      <c r="D53" s="9" t="s">
        <v>9097</v>
      </c>
      <c r="E53" s="10">
        <v>76.02</v>
      </c>
      <c r="F53" s="3"/>
      <c r="G53" s="3"/>
      <c r="H53" s="3"/>
      <c r="I53" s="3"/>
      <c r="J53" s="3"/>
      <c r="K53" s="3"/>
      <c r="L53" s="3"/>
      <c r="M53" s="3"/>
      <c r="N53" s="3"/>
      <c r="O53" s="3"/>
      <c r="P53" s="3"/>
      <c r="Q53" s="3"/>
      <c r="R53" s="3"/>
      <c r="S53" s="3"/>
      <c r="T53" s="3"/>
      <c r="U53" s="3"/>
      <c r="V53" s="3"/>
      <c r="W53" s="3"/>
      <c r="X53" s="3"/>
      <c r="Y53" s="3"/>
      <c r="Z53" s="3"/>
    </row>
    <row r="54" spans="1:26" ht="12.75" customHeight="1" x14ac:dyDescent="0.25">
      <c r="A54" s="8" t="s">
        <v>9184</v>
      </c>
      <c r="B54" s="9" t="s">
        <v>9095</v>
      </c>
      <c r="C54" s="9" t="s">
        <v>9185</v>
      </c>
      <c r="D54" s="9" t="s">
        <v>9097</v>
      </c>
      <c r="E54" s="10">
        <v>193.53</v>
      </c>
      <c r="F54" s="3"/>
      <c r="G54" s="3"/>
      <c r="H54" s="3"/>
      <c r="I54" s="3"/>
      <c r="J54" s="3"/>
      <c r="K54" s="3"/>
      <c r="L54" s="3"/>
      <c r="M54" s="3"/>
      <c r="N54" s="3"/>
      <c r="O54" s="3"/>
      <c r="P54" s="3"/>
      <c r="Q54" s="3"/>
      <c r="R54" s="3"/>
      <c r="S54" s="3"/>
      <c r="T54" s="3"/>
      <c r="U54" s="3"/>
      <c r="V54" s="3"/>
      <c r="W54" s="3"/>
      <c r="X54" s="3"/>
      <c r="Y54" s="3"/>
      <c r="Z54" s="3"/>
    </row>
    <row r="55" spans="1:26" ht="12.75" customHeight="1" x14ac:dyDescent="0.25">
      <c r="A55" s="8" t="s">
        <v>9186</v>
      </c>
      <c r="B55" s="9" t="s">
        <v>9095</v>
      </c>
      <c r="C55" s="9" t="s">
        <v>9187</v>
      </c>
      <c r="D55" s="9" t="s">
        <v>9097</v>
      </c>
      <c r="E55" s="10">
        <v>78.37</v>
      </c>
      <c r="F55" s="3"/>
      <c r="G55" s="3"/>
      <c r="H55" s="3"/>
      <c r="I55" s="3"/>
      <c r="J55" s="3"/>
      <c r="K55" s="3"/>
      <c r="L55" s="3"/>
      <c r="M55" s="3"/>
      <c r="N55" s="3"/>
      <c r="O55" s="3"/>
      <c r="P55" s="3"/>
      <c r="Q55" s="3"/>
      <c r="R55" s="3"/>
      <c r="S55" s="3"/>
      <c r="T55" s="3"/>
      <c r="U55" s="3"/>
      <c r="V55" s="3"/>
      <c r="W55" s="3"/>
      <c r="X55" s="3"/>
      <c r="Y55" s="3"/>
      <c r="Z55" s="3"/>
    </row>
    <row r="56" spans="1:26" ht="13.5" customHeight="1" x14ac:dyDescent="0.25">
      <c r="A56" s="8" t="s">
        <v>9188</v>
      </c>
      <c r="B56" s="9" t="s">
        <v>9095</v>
      </c>
      <c r="C56" s="9" t="s">
        <v>9189</v>
      </c>
      <c r="D56" s="9" t="s">
        <v>9097</v>
      </c>
      <c r="E56" s="10">
        <v>72.040000000000006</v>
      </c>
      <c r="F56" s="3"/>
      <c r="G56" s="3"/>
      <c r="H56" s="3"/>
      <c r="I56" s="3"/>
      <c r="J56" s="3"/>
      <c r="K56" s="3"/>
      <c r="L56" s="3"/>
      <c r="M56" s="3"/>
      <c r="N56" s="3"/>
      <c r="O56" s="3"/>
      <c r="P56" s="3"/>
      <c r="Q56" s="3"/>
      <c r="R56" s="3"/>
      <c r="S56" s="3"/>
      <c r="T56" s="3"/>
      <c r="U56" s="3"/>
      <c r="V56" s="3"/>
      <c r="W56" s="3"/>
      <c r="X56" s="3"/>
      <c r="Y56" s="3"/>
      <c r="Z56" s="3"/>
    </row>
    <row r="57" spans="1:26" ht="12.75" customHeight="1" x14ac:dyDescent="0.25">
      <c r="A57" s="8" t="s">
        <v>9190</v>
      </c>
      <c r="B57" s="9" t="s">
        <v>9095</v>
      </c>
      <c r="C57" s="9" t="s">
        <v>9191</v>
      </c>
      <c r="D57" s="9" t="s">
        <v>9097</v>
      </c>
      <c r="E57" s="10">
        <v>44.36</v>
      </c>
      <c r="F57" s="3"/>
      <c r="G57" s="3"/>
      <c r="H57" s="3"/>
      <c r="I57" s="3"/>
      <c r="J57" s="3"/>
      <c r="K57" s="3"/>
      <c r="L57" s="3"/>
      <c r="M57" s="3"/>
      <c r="N57" s="3"/>
      <c r="O57" s="3"/>
      <c r="P57" s="3"/>
      <c r="Q57" s="3"/>
      <c r="R57" s="3"/>
      <c r="S57" s="3"/>
      <c r="T57" s="3"/>
      <c r="U57" s="3"/>
      <c r="V57" s="3"/>
      <c r="W57" s="3"/>
      <c r="X57" s="3"/>
      <c r="Y57" s="3"/>
      <c r="Z57" s="3"/>
    </row>
    <row r="58" spans="1:26" ht="13.5" customHeight="1" x14ac:dyDescent="0.25">
      <c r="A58" s="8" t="s">
        <v>9192</v>
      </c>
      <c r="B58" s="9" t="s">
        <v>9095</v>
      </c>
      <c r="C58" s="9" t="s">
        <v>9193</v>
      </c>
      <c r="D58" s="9" t="s">
        <v>9097</v>
      </c>
      <c r="E58" s="10">
        <v>269.89</v>
      </c>
      <c r="F58" s="3"/>
      <c r="G58" s="3"/>
      <c r="H58" s="3"/>
      <c r="I58" s="3"/>
      <c r="J58" s="3"/>
      <c r="K58" s="3"/>
      <c r="L58" s="3"/>
      <c r="M58" s="3"/>
      <c r="N58" s="3"/>
      <c r="O58" s="3"/>
      <c r="P58" s="3"/>
      <c r="Q58" s="3"/>
      <c r="R58" s="3"/>
      <c r="S58" s="3"/>
      <c r="T58" s="3"/>
      <c r="U58" s="3"/>
      <c r="V58" s="3"/>
      <c r="W58" s="3"/>
      <c r="X58" s="3"/>
      <c r="Y58" s="3"/>
      <c r="Z58" s="3"/>
    </row>
    <row r="59" spans="1:26" ht="12.75" customHeight="1" x14ac:dyDescent="0.25">
      <c r="A59" s="8" t="s">
        <v>9194</v>
      </c>
      <c r="B59" s="9" t="s">
        <v>9095</v>
      </c>
      <c r="C59" s="9" t="s">
        <v>9195</v>
      </c>
      <c r="D59" s="9" t="s">
        <v>9097</v>
      </c>
      <c r="E59" s="10">
        <v>109.24</v>
      </c>
      <c r="F59" s="3"/>
      <c r="G59" s="3"/>
      <c r="H59" s="3"/>
      <c r="I59" s="3"/>
      <c r="J59" s="3"/>
      <c r="K59" s="3"/>
      <c r="L59" s="3"/>
      <c r="M59" s="3"/>
      <c r="N59" s="3"/>
      <c r="O59" s="3"/>
      <c r="P59" s="3"/>
      <c r="Q59" s="3"/>
      <c r="R59" s="3"/>
      <c r="S59" s="3"/>
      <c r="T59" s="3"/>
      <c r="U59" s="3"/>
      <c r="V59" s="3"/>
      <c r="W59" s="3"/>
      <c r="X59" s="3"/>
      <c r="Y59" s="3"/>
      <c r="Z59" s="3"/>
    </row>
    <row r="60" spans="1:26" ht="12.75" customHeight="1" x14ac:dyDescent="0.25">
      <c r="A60" s="8" t="s">
        <v>9196</v>
      </c>
      <c r="B60" s="9" t="s">
        <v>9095</v>
      </c>
      <c r="C60" s="9" t="s">
        <v>9197</v>
      </c>
      <c r="D60" s="9" t="s">
        <v>9097</v>
      </c>
      <c r="E60" s="10">
        <v>12.24</v>
      </c>
      <c r="F60" s="3"/>
      <c r="G60" s="3"/>
      <c r="H60" s="3"/>
      <c r="I60" s="3"/>
      <c r="J60" s="3"/>
      <c r="K60" s="3"/>
      <c r="L60" s="3"/>
      <c r="M60" s="3"/>
      <c r="N60" s="3"/>
      <c r="O60" s="3"/>
      <c r="P60" s="3"/>
      <c r="Q60" s="3"/>
      <c r="R60" s="3"/>
      <c r="S60" s="3"/>
      <c r="T60" s="3"/>
      <c r="U60" s="3"/>
      <c r="V60" s="3"/>
      <c r="W60" s="3"/>
      <c r="X60" s="3"/>
      <c r="Y60" s="3"/>
      <c r="Z60" s="3"/>
    </row>
    <row r="61" spans="1:26" ht="13.5" customHeight="1" x14ac:dyDescent="0.25">
      <c r="A61" s="8" t="s">
        <v>9198</v>
      </c>
      <c r="B61" s="9" t="s">
        <v>9095</v>
      </c>
      <c r="C61" s="9" t="s">
        <v>9199</v>
      </c>
      <c r="D61" s="9" t="s">
        <v>9097</v>
      </c>
      <c r="E61" s="10">
        <v>3.67</v>
      </c>
      <c r="F61" s="3"/>
      <c r="G61" s="3"/>
      <c r="H61" s="3"/>
      <c r="I61" s="3"/>
      <c r="J61" s="3"/>
      <c r="K61" s="3"/>
      <c r="L61" s="3"/>
      <c r="M61" s="3"/>
      <c r="N61" s="3"/>
      <c r="O61" s="3"/>
      <c r="P61" s="3"/>
      <c r="Q61" s="3"/>
      <c r="R61" s="3"/>
      <c r="S61" s="3"/>
      <c r="T61" s="3"/>
      <c r="U61" s="3"/>
      <c r="V61" s="3"/>
      <c r="W61" s="3"/>
      <c r="X61" s="3"/>
      <c r="Y61" s="3"/>
      <c r="Z61" s="3"/>
    </row>
    <row r="62" spans="1:26" ht="12.75" customHeight="1" x14ac:dyDescent="0.25">
      <c r="A62" s="8" t="s">
        <v>9200</v>
      </c>
      <c r="B62" s="9" t="s">
        <v>9095</v>
      </c>
      <c r="C62" s="9" t="s">
        <v>9201</v>
      </c>
      <c r="D62" s="9" t="s">
        <v>9097</v>
      </c>
      <c r="E62" s="10">
        <v>7.02</v>
      </c>
      <c r="F62" s="3"/>
      <c r="G62" s="3"/>
      <c r="H62" s="3"/>
      <c r="I62" s="3"/>
      <c r="J62" s="3"/>
      <c r="K62" s="3"/>
      <c r="L62" s="3"/>
      <c r="M62" s="3"/>
      <c r="N62" s="3"/>
      <c r="O62" s="3"/>
      <c r="P62" s="3"/>
      <c r="Q62" s="3"/>
      <c r="R62" s="3"/>
      <c r="S62" s="3"/>
      <c r="T62" s="3"/>
      <c r="U62" s="3"/>
      <c r="V62" s="3"/>
      <c r="W62" s="3"/>
      <c r="X62" s="3"/>
      <c r="Y62" s="3"/>
      <c r="Z62" s="3"/>
    </row>
    <row r="63" spans="1:26" ht="12.75" customHeight="1" x14ac:dyDescent="0.25">
      <c r="A63" s="8" t="s">
        <v>9202</v>
      </c>
      <c r="B63" s="9" t="s">
        <v>9095</v>
      </c>
      <c r="C63" s="9" t="s">
        <v>9203</v>
      </c>
      <c r="D63" s="9" t="s">
        <v>9097</v>
      </c>
      <c r="E63" s="10">
        <v>1.38</v>
      </c>
      <c r="F63" s="3"/>
      <c r="G63" s="3"/>
      <c r="H63" s="3"/>
      <c r="I63" s="3"/>
      <c r="J63" s="3"/>
      <c r="K63" s="3"/>
      <c r="L63" s="3"/>
      <c r="M63" s="3"/>
      <c r="N63" s="3"/>
      <c r="O63" s="3"/>
      <c r="P63" s="3"/>
      <c r="Q63" s="3"/>
      <c r="R63" s="3"/>
      <c r="S63" s="3"/>
      <c r="T63" s="3"/>
      <c r="U63" s="3"/>
      <c r="V63" s="3"/>
      <c r="W63" s="3"/>
      <c r="X63" s="3"/>
      <c r="Y63" s="3"/>
      <c r="Z63" s="3"/>
    </row>
    <row r="64" spans="1:26" ht="13.5" customHeight="1" x14ac:dyDescent="0.25">
      <c r="A64" s="8" t="s">
        <v>9204</v>
      </c>
      <c r="B64" s="9" t="s">
        <v>9095</v>
      </c>
      <c r="C64" s="9" t="s">
        <v>9205</v>
      </c>
      <c r="D64" s="9" t="s">
        <v>9097</v>
      </c>
      <c r="E64" s="10">
        <v>117.7</v>
      </c>
      <c r="F64" s="3"/>
      <c r="G64" s="3"/>
      <c r="H64" s="3"/>
      <c r="I64" s="3"/>
      <c r="J64" s="3"/>
      <c r="K64" s="3"/>
      <c r="L64" s="3"/>
      <c r="M64" s="3"/>
      <c r="N64" s="3"/>
      <c r="O64" s="3"/>
      <c r="P64" s="3"/>
      <c r="Q64" s="3"/>
      <c r="R64" s="3"/>
      <c r="S64" s="3"/>
      <c r="T64" s="3"/>
      <c r="U64" s="3"/>
      <c r="V64" s="3"/>
      <c r="W64" s="3"/>
      <c r="X64" s="3"/>
      <c r="Y64" s="3"/>
      <c r="Z64" s="3"/>
    </row>
    <row r="65" spans="1:26" ht="12.75" customHeight="1" x14ac:dyDescent="0.25">
      <c r="A65" s="8" t="s">
        <v>9206</v>
      </c>
      <c r="B65" s="9" t="s">
        <v>9095</v>
      </c>
      <c r="C65" s="9" t="s">
        <v>9207</v>
      </c>
      <c r="D65" s="9" t="s">
        <v>9097</v>
      </c>
      <c r="E65" s="10">
        <v>31.79</v>
      </c>
      <c r="F65" s="3"/>
      <c r="G65" s="3"/>
      <c r="H65" s="3"/>
      <c r="I65" s="3"/>
      <c r="J65" s="3"/>
      <c r="K65" s="3"/>
      <c r="L65" s="3"/>
      <c r="M65" s="3"/>
      <c r="N65" s="3"/>
      <c r="O65" s="3"/>
      <c r="P65" s="3"/>
      <c r="Q65" s="3"/>
      <c r="R65" s="3"/>
      <c r="S65" s="3"/>
      <c r="T65" s="3"/>
      <c r="U65" s="3"/>
      <c r="V65" s="3"/>
      <c r="W65" s="3"/>
      <c r="X65" s="3"/>
      <c r="Y65" s="3"/>
      <c r="Z65" s="3"/>
    </row>
    <row r="66" spans="1:26" ht="13.5" customHeight="1" x14ac:dyDescent="0.25">
      <c r="A66" s="8" t="s">
        <v>9208</v>
      </c>
      <c r="B66" s="9" t="s">
        <v>9095</v>
      </c>
      <c r="C66" s="9" t="s">
        <v>9209</v>
      </c>
      <c r="D66" s="9" t="s">
        <v>9097</v>
      </c>
      <c r="E66" s="10">
        <v>318.14</v>
      </c>
      <c r="F66" s="3"/>
      <c r="G66" s="3"/>
      <c r="H66" s="3"/>
      <c r="I66" s="3"/>
      <c r="J66" s="3"/>
      <c r="K66" s="3"/>
      <c r="L66" s="3"/>
      <c r="M66" s="3"/>
      <c r="N66" s="3"/>
      <c r="O66" s="3"/>
      <c r="P66" s="3"/>
      <c r="Q66" s="3"/>
      <c r="R66" s="3"/>
      <c r="S66" s="3"/>
      <c r="T66" s="3"/>
      <c r="U66" s="3"/>
      <c r="V66" s="3"/>
      <c r="W66" s="3"/>
      <c r="X66" s="3"/>
      <c r="Y66" s="3"/>
      <c r="Z66" s="3"/>
    </row>
    <row r="67" spans="1:26" ht="12.75" customHeight="1" x14ac:dyDescent="0.25">
      <c r="A67" s="8" t="s">
        <v>9210</v>
      </c>
      <c r="B67" s="9" t="s">
        <v>9095</v>
      </c>
      <c r="C67" s="9" t="s">
        <v>9211</v>
      </c>
      <c r="D67" s="9" t="s">
        <v>9097</v>
      </c>
      <c r="E67" s="10">
        <v>145.87</v>
      </c>
      <c r="F67" s="3"/>
      <c r="G67" s="3"/>
      <c r="H67" s="3"/>
      <c r="I67" s="3"/>
      <c r="J67" s="3"/>
      <c r="K67" s="3"/>
      <c r="L67" s="3"/>
      <c r="M67" s="3"/>
      <c r="N67" s="3"/>
      <c r="O67" s="3"/>
      <c r="P67" s="3"/>
      <c r="Q67" s="3"/>
      <c r="R67" s="3"/>
      <c r="S67" s="3"/>
      <c r="T67" s="3"/>
      <c r="U67" s="3"/>
      <c r="V67" s="3"/>
      <c r="W67" s="3"/>
      <c r="X67" s="3"/>
      <c r="Y67" s="3"/>
      <c r="Z67" s="3"/>
    </row>
    <row r="68" spans="1:26" ht="12.75" customHeight="1" x14ac:dyDescent="0.25">
      <c r="A68" s="8" t="s">
        <v>9212</v>
      </c>
      <c r="B68" s="9" t="s">
        <v>9095</v>
      </c>
      <c r="C68" s="9" t="s">
        <v>9213</v>
      </c>
      <c r="D68" s="9" t="s">
        <v>9097</v>
      </c>
      <c r="E68" s="10">
        <v>15.18</v>
      </c>
      <c r="F68" s="3"/>
      <c r="G68" s="3"/>
      <c r="H68" s="3"/>
      <c r="I68" s="3"/>
      <c r="J68" s="3"/>
      <c r="K68" s="3"/>
      <c r="L68" s="3"/>
      <c r="M68" s="3"/>
      <c r="N68" s="3"/>
      <c r="O68" s="3"/>
      <c r="P68" s="3"/>
      <c r="Q68" s="3"/>
      <c r="R68" s="3"/>
      <c r="S68" s="3"/>
      <c r="T68" s="3"/>
      <c r="U68" s="3"/>
      <c r="V68" s="3"/>
      <c r="W68" s="3"/>
      <c r="X68" s="3"/>
      <c r="Y68" s="3"/>
      <c r="Z68" s="3"/>
    </row>
    <row r="69" spans="1:26" ht="13.5" customHeight="1" x14ac:dyDescent="0.25">
      <c r="A69" s="8" t="s">
        <v>9214</v>
      </c>
      <c r="B69" s="9" t="s">
        <v>9095</v>
      </c>
      <c r="C69" s="9" t="s">
        <v>9215</v>
      </c>
      <c r="D69" s="9" t="s">
        <v>9097</v>
      </c>
      <c r="E69" s="10">
        <v>15.18</v>
      </c>
      <c r="F69" s="3"/>
      <c r="G69" s="3"/>
      <c r="H69" s="3"/>
      <c r="I69" s="3"/>
      <c r="J69" s="3"/>
      <c r="K69" s="3"/>
      <c r="L69" s="3"/>
      <c r="M69" s="3"/>
      <c r="N69" s="3"/>
      <c r="O69" s="3"/>
      <c r="P69" s="3"/>
      <c r="Q69" s="3"/>
      <c r="R69" s="3"/>
      <c r="S69" s="3"/>
      <c r="T69" s="3"/>
      <c r="U69" s="3"/>
      <c r="V69" s="3"/>
      <c r="W69" s="3"/>
      <c r="X69" s="3"/>
      <c r="Y69" s="3"/>
      <c r="Z69" s="3"/>
    </row>
    <row r="70" spans="1:26" ht="12.75" customHeight="1" x14ac:dyDescent="0.25">
      <c r="A70" s="8" t="s">
        <v>9216</v>
      </c>
      <c r="B70" s="9" t="s">
        <v>9095</v>
      </c>
      <c r="C70" s="9" t="s">
        <v>9217</v>
      </c>
      <c r="D70" s="9" t="s">
        <v>9097</v>
      </c>
      <c r="E70" s="10">
        <v>16.61</v>
      </c>
      <c r="F70" s="3"/>
      <c r="G70" s="3"/>
      <c r="H70" s="3"/>
      <c r="I70" s="3"/>
      <c r="J70" s="3"/>
      <c r="K70" s="3"/>
      <c r="L70" s="3"/>
      <c r="M70" s="3"/>
      <c r="N70" s="3"/>
      <c r="O70" s="3"/>
      <c r="P70" s="3"/>
      <c r="Q70" s="3"/>
      <c r="R70" s="3"/>
      <c r="S70" s="3"/>
      <c r="T70" s="3"/>
      <c r="U70" s="3"/>
      <c r="V70" s="3"/>
      <c r="W70" s="3"/>
      <c r="X70" s="3"/>
      <c r="Y70" s="3"/>
      <c r="Z70" s="3"/>
    </row>
    <row r="71" spans="1:26" ht="13.5" customHeight="1" x14ac:dyDescent="0.25">
      <c r="A71" s="8" t="s">
        <v>9218</v>
      </c>
      <c r="B71" s="9" t="s">
        <v>9095</v>
      </c>
      <c r="C71" s="9" t="s">
        <v>9219</v>
      </c>
      <c r="D71" s="9" t="s">
        <v>9097</v>
      </c>
      <c r="E71" s="10">
        <v>16.190000000000001</v>
      </c>
      <c r="F71" s="3"/>
      <c r="G71" s="3"/>
      <c r="H71" s="3"/>
      <c r="I71" s="3"/>
      <c r="J71" s="3"/>
      <c r="K71" s="3"/>
      <c r="L71" s="3"/>
      <c r="M71" s="3"/>
      <c r="N71" s="3"/>
      <c r="O71" s="3"/>
      <c r="P71" s="3"/>
      <c r="Q71" s="3"/>
      <c r="R71" s="3"/>
      <c r="S71" s="3"/>
      <c r="T71" s="3"/>
      <c r="U71" s="3"/>
      <c r="V71" s="3"/>
      <c r="W71" s="3"/>
      <c r="X71" s="3"/>
      <c r="Y71" s="3"/>
      <c r="Z71" s="3"/>
    </row>
    <row r="72" spans="1:26" ht="15.75" customHeight="1" x14ac:dyDescent="0.25">
      <c r="A72" s="8" t="s">
        <v>9220</v>
      </c>
      <c r="B72" s="9" t="s">
        <v>9095</v>
      </c>
      <c r="C72" s="9" t="s">
        <v>9221</v>
      </c>
      <c r="D72" s="9" t="s">
        <v>9097</v>
      </c>
      <c r="E72" s="10">
        <v>3.67</v>
      </c>
      <c r="F72" s="3"/>
      <c r="G72" s="3"/>
      <c r="H72" s="3"/>
      <c r="I72" s="3"/>
      <c r="J72" s="3"/>
      <c r="K72" s="3"/>
      <c r="L72" s="3"/>
      <c r="M72" s="3"/>
      <c r="N72" s="3"/>
      <c r="O72" s="3"/>
      <c r="P72" s="3"/>
      <c r="Q72" s="3"/>
      <c r="R72" s="3"/>
      <c r="S72" s="3"/>
      <c r="T72" s="3"/>
      <c r="U72" s="3"/>
      <c r="V72" s="3"/>
      <c r="W72" s="3"/>
      <c r="X72" s="3"/>
      <c r="Y72" s="3"/>
      <c r="Z72" s="3"/>
    </row>
    <row r="73" spans="1:26" ht="13.5" customHeight="1" x14ac:dyDescent="0.25">
      <c r="A73" s="8" t="s">
        <v>9222</v>
      </c>
      <c r="B73" s="9" t="s">
        <v>9095</v>
      </c>
      <c r="C73" s="9" t="s">
        <v>9223</v>
      </c>
      <c r="D73" s="9" t="s">
        <v>9097</v>
      </c>
      <c r="E73" s="10">
        <v>145.53</v>
      </c>
      <c r="F73" s="3"/>
      <c r="G73" s="3"/>
      <c r="H73" s="3"/>
      <c r="I73" s="3"/>
      <c r="J73" s="3"/>
      <c r="K73" s="3"/>
      <c r="L73" s="3"/>
      <c r="M73" s="3"/>
      <c r="N73" s="3"/>
      <c r="O73" s="3"/>
      <c r="P73" s="3"/>
      <c r="Q73" s="3"/>
      <c r="R73" s="3"/>
      <c r="S73" s="3"/>
      <c r="T73" s="3"/>
      <c r="U73" s="3"/>
      <c r="V73" s="3"/>
      <c r="W73" s="3"/>
      <c r="X73" s="3"/>
      <c r="Y73" s="3"/>
      <c r="Z73" s="3"/>
    </row>
    <row r="74" spans="1:26" ht="12.75" customHeight="1" x14ac:dyDescent="0.25">
      <c r="A74" s="8" t="s">
        <v>9224</v>
      </c>
      <c r="B74" s="9" t="s">
        <v>9095</v>
      </c>
      <c r="C74" s="9" t="s">
        <v>9225</v>
      </c>
      <c r="D74" s="9" t="s">
        <v>9097</v>
      </c>
      <c r="E74" s="10">
        <v>67.06</v>
      </c>
      <c r="F74" s="3"/>
      <c r="G74" s="3"/>
      <c r="H74" s="3"/>
      <c r="I74" s="3"/>
      <c r="J74" s="3"/>
      <c r="K74" s="3"/>
      <c r="L74" s="3"/>
      <c r="M74" s="3"/>
      <c r="N74" s="3"/>
      <c r="O74" s="3"/>
      <c r="P74" s="3"/>
      <c r="Q74" s="3"/>
      <c r="R74" s="3"/>
      <c r="S74" s="3"/>
      <c r="T74" s="3"/>
      <c r="U74" s="3"/>
      <c r="V74" s="3"/>
      <c r="W74" s="3"/>
      <c r="X74" s="3"/>
      <c r="Y74" s="3"/>
      <c r="Z74" s="3"/>
    </row>
    <row r="75" spans="1:26" ht="16.5" customHeight="1" x14ac:dyDescent="0.25">
      <c r="A75" s="8" t="s">
        <v>9226</v>
      </c>
      <c r="B75" s="9" t="s">
        <v>9095</v>
      </c>
      <c r="C75" s="9" t="s">
        <v>9227</v>
      </c>
      <c r="D75" s="9" t="s">
        <v>9097</v>
      </c>
      <c r="E75" s="10">
        <v>217.92</v>
      </c>
      <c r="F75" s="3"/>
      <c r="G75" s="3"/>
      <c r="H75" s="3"/>
      <c r="I75" s="3"/>
      <c r="J75" s="3"/>
      <c r="K75" s="3"/>
      <c r="L75" s="3"/>
      <c r="M75" s="3"/>
      <c r="N75" s="3"/>
      <c r="O75" s="3"/>
      <c r="P75" s="3"/>
      <c r="Q75" s="3"/>
      <c r="R75" s="3"/>
      <c r="S75" s="3"/>
      <c r="T75" s="3"/>
      <c r="U75" s="3"/>
      <c r="V75" s="3"/>
      <c r="W75" s="3"/>
      <c r="X75" s="3"/>
      <c r="Y75" s="3"/>
      <c r="Z75" s="3"/>
    </row>
    <row r="76" spans="1:26" ht="16.5" customHeight="1" x14ac:dyDescent="0.25">
      <c r="A76" s="8" t="s">
        <v>9228</v>
      </c>
      <c r="B76" s="9" t="s">
        <v>9095</v>
      </c>
      <c r="C76" s="9" t="s">
        <v>9229</v>
      </c>
      <c r="D76" s="9" t="s">
        <v>9097</v>
      </c>
      <c r="E76" s="10">
        <v>96.92</v>
      </c>
      <c r="F76" s="3"/>
      <c r="G76" s="3"/>
      <c r="H76" s="3"/>
      <c r="I76" s="3"/>
      <c r="J76" s="3"/>
      <c r="K76" s="3"/>
      <c r="L76" s="3"/>
      <c r="M76" s="3"/>
      <c r="N76" s="3"/>
      <c r="O76" s="3"/>
      <c r="P76" s="3"/>
      <c r="Q76" s="3"/>
      <c r="R76" s="3"/>
      <c r="S76" s="3"/>
      <c r="T76" s="3"/>
      <c r="U76" s="3"/>
      <c r="V76" s="3"/>
      <c r="W76" s="3"/>
      <c r="X76" s="3"/>
      <c r="Y76" s="3"/>
      <c r="Z76" s="3"/>
    </row>
    <row r="77" spans="1:26" ht="15.75" customHeight="1" x14ac:dyDescent="0.25">
      <c r="A77" s="8" t="s">
        <v>9230</v>
      </c>
      <c r="B77" s="9" t="s">
        <v>9095</v>
      </c>
      <c r="C77" s="9" t="s">
        <v>9231</v>
      </c>
      <c r="D77" s="9" t="s">
        <v>9097</v>
      </c>
      <c r="E77" s="10">
        <v>320.83999999999997</v>
      </c>
      <c r="F77" s="3"/>
      <c r="G77" s="3"/>
      <c r="H77" s="3"/>
      <c r="I77" s="3"/>
      <c r="J77" s="3"/>
      <c r="K77" s="3"/>
      <c r="L77" s="3"/>
      <c r="M77" s="3"/>
      <c r="N77" s="3"/>
      <c r="O77" s="3"/>
      <c r="P77" s="3"/>
      <c r="Q77" s="3"/>
      <c r="R77" s="3"/>
      <c r="S77" s="3"/>
      <c r="T77" s="3"/>
      <c r="U77" s="3"/>
      <c r="V77" s="3"/>
      <c r="W77" s="3"/>
      <c r="X77" s="3"/>
      <c r="Y77" s="3"/>
      <c r="Z77" s="3"/>
    </row>
    <row r="78" spans="1:26" ht="16.5" customHeight="1" x14ac:dyDescent="0.25">
      <c r="A78" s="8" t="s">
        <v>9232</v>
      </c>
      <c r="B78" s="9" t="s">
        <v>9095</v>
      </c>
      <c r="C78" s="9" t="s">
        <v>9233</v>
      </c>
      <c r="D78" s="9" t="s">
        <v>9097</v>
      </c>
      <c r="E78" s="10">
        <v>130.84</v>
      </c>
      <c r="F78" s="3"/>
      <c r="G78" s="3"/>
      <c r="H78" s="3"/>
      <c r="I78" s="3"/>
      <c r="J78" s="3"/>
      <c r="K78" s="3"/>
      <c r="L78" s="3"/>
      <c r="M78" s="3"/>
      <c r="N78" s="3"/>
      <c r="O78" s="3"/>
      <c r="P78" s="3"/>
      <c r="Q78" s="3"/>
      <c r="R78" s="3"/>
      <c r="S78" s="3"/>
      <c r="T78" s="3"/>
      <c r="U78" s="3"/>
      <c r="V78" s="3"/>
      <c r="W78" s="3"/>
      <c r="X78" s="3"/>
      <c r="Y78" s="3"/>
      <c r="Z78" s="3"/>
    </row>
    <row r="79" spans="1:26" ht="13.5" customHeight="1" x14ac:dyDescent="0.25">
      <c r="A79" s="8" t="s">
        <v>9234</v>
      </c>
      <c r="B79" s="9" t="s">
        <v>9095</v>
      </c>
      <c r="C79" s="9" t="s">
        <v>9235</v>
      </c>
      <c r="D79" s="9" t="s">
        <v>9097</v>
      </c>
      <c r="E79" s="10">
        <v>24.46</v>
      </c>
      <c r="F79" s="3"/>
      <c r="G79" s="3"/>
      <c r="H79" s="3"/>
      <c r="I79" s="3"/>
      <c r="J79" s="3"/>
      <c r="K79" s="3"/>
      <c r="L79" s="3"/>
      <c r="M79" s="3"/>
      <c r="N79" s="3"/>
      <c r="O79" s="3"/>
      <c r="P79" s="3"/>
      <c r="Q79" s="3"/>
      <c r="R79" s="3"/>
      <c r="S79" s="3"/>
      <c r="T79" s="3"/>
      <c r="U79" s="3"/>
      <c r="V79" s="3"/>
      <c r="W79" s="3"/>
      <c r="X79" s="3"/>
      <c r="Y79" s="3"/>
      <c r="Z79" s="3"/>
    </row>
    <row r="80" spans="1:26" ht="12.75" customHeight="1" x14ac:dyDescent="0.25">
      <c r="A80" s="8" t="s">
        <v>9236</v>
      </c>
      <c r="B80" s="9" t="s">
        <v>9095</v>
      </c>
      <c r="C80" s="9" t="s">
        <v>9237</v>
      </c>
      <c r="D80" s="9" t="s">
        <v>9097</v>
      </c>
      <c r="E80" s="10">
        <v>21.11</v>
      </c>
      <c r="F80" s="3"/>
      <c r="G80" s="3"/>
      <c r="H80" s="3"/>
      <c r="I80" s="3"/>
      <c r="J80" s="3"/>
      <c r="K80" s="3"/>
      <c r="L80" s="3"/>
      <c r="M80" s="3"/>
      <c r="N80" s="3"/>
      <c r="O80" s="3"/>
      <c r="P80" s="3"/>
      <c r="Q80" s="3"/>
      <c r="R80" s="3"/>
      <c r="S80" s="3"/>
      <c r="T80" s="3"/>
      <c r="U80" s="3"/>
      <c r="V80" s="3"/>
      <c r="W80" s="3"/>
      <c r="X80" s="3"/>
      <c r="Y80" s="3"/>
      <c r="Z80" s="3"/>
    </row>
    <row r="81" spans="1:26" ht="12.75" customHeight="1" x14ac:dyDescent="0.25">
      <c r="A81" s="8" t="s">
        <v>9238</v>
      </c>
      <c r="B81" s="9" t="s">
        <v>9095</v>
      </c>
      <c r="C81" s="9" t="s">
        <v>9239</v>
      </c>
      <c r="D81" s="9" t="s">
        <v>9097</v>
      </c>
      <c r="E81" s="10">
        <v>9.76</v>
      </c>
      <c r="F81" s="3"/>
      <c r="G81" s="3"/>
      <c r="H81" s="3"/>
      <c r="I81" s="3"/>
      <c r="J81" s="3"/>
      <c r="K81" s="3"/>
      <c r="L81" s="3"/>
      <c r="M81" s="3"/>
      <c r="N81" s="3"/>
      <c r="O81" s="3"/>
      <c r="P81" s="3"/>
      <c r="Q81" s="3"/>
      <c r="R81" s="3"/>
      <c r="S81" s="3"/>
      <c r="T81" s="3"/>
      <c r="U81" s="3"/>
      <c r="V81" s="3"/>
      <c r="W81" s="3"/>
      <c r="X81" s="3"/>
      <c r="Y81" s="3"/>
      <c r="Z81" s="3"/>
    </row>
    <row r="82" spans="1:26" ht="13.5" customHeight="1" x14ac:dyDescent="0.25">
      <c r="A82" s="8" t="s">
        <v>9240</v>
      </c>
      <c r="B82" s="9" t="s">
        <v>9095</v>
      </c>
      <c r="C82" s="9" t="s">
        <v>9241</v>
      </c>
      <c r="D82" s="9" t="s">
        <v>9097</v>
      </c>
      <c r="E82" s="10">
        <v>7.32</v>
      </c>
      <c r="F82" s="3"/>
      <c r="G82" s="3"/>
      <c r="H82" s="3"/>
      <c r="I82" s="3"/>
      <c r="J82" s="3"/>
      <c r="K82" s="3"/>
      <c r="L82" s="3"/>
      <c r="M82" s="3"/>
      <c r="N82" s="3"/>
      <c r="O82" s="3"/>
      <c r="P82" s="3"/>
      <c r="Q82" s="3"/>
      <c r="R82" s="3"/>
      <c r="S82" s="3"/>
      <c r="T82" s="3"/>
      <c r="U82" s="3"/>
      <c r="V82" s="3"/>
      <c r="W82" s="3"/>
      <c r="X82" s="3"/>
      <c r="Y82" s="3"/>
      <c r="Z82" s="3"/>
    </row>
    <row r="83" spans="1:26" ht="16.5" customHeight="1" x14ac:dyDescent="0.25">
      <c r="A83" s="8" t="s">
        <v>9242</v>
      </c>
      <c r="B83" s="9" t="s">
        <v>9095</v>
      </c>
      <c r="C83" s="9" t="s">
        <v>9243</v>
      </c>
      <c r="D83" s="9" t="s">
        <v>9097</v>
      </c>
      <c r="E83" s="10">
        <v>440.03</v>
      </c>
      <c r="F83" s="3"/>
      <c r="G83" s="3"/>
      <c r="H83" s="3"/>
      <c r="I83" s="3"/>
      <c r="J83" s="3"/>
      <c r="K83" s="3"/>
      <c r="L83" s="3"/>
      <c r="M83" s="3"/>
      <c r="N83" s="3"/>
      <c r="O83" s="3"/>
      <c r="P83" s="3"/>
      <c r="Q83" s="3"/>
      <c r="R83" s="3"/>
      <c r="S83" s="3"/>
      <c r="T83" s="3"/>
      <c r="U83" s="3"/>
      <c r="V83" s="3"/>
      <c r="W83" s="3"/>
      <c r="X83" s="3"/>
      <c r="Y83" s="3"/>
      <c r="Z83" s="3"/>
    </row>
    <row r="84" spans="1:26" ht="15.75" customHeight="1" x14ac:dyDescent="0.25">
      <c r="A84" s="8" t="s">
        <v>9244</v>
      </c>
      <c r="B84" s="9" t="s">
        <v>9095</v>
      </c>
      <c r="C84" s="9" t="s">
        <v>9245</v>
      </c>
      <c r="D84" s="9" t="s">
        <v>9097</v>
      </c>
      <c r="E84" s="10">
        <v>227.15</v>
      </c>
      <c r="F84" s="3"/>
      <c r="G84" s="3"/>
      <c r="H84" s="3"/>
      <c r="I84" s="3"/>
      <c r="J84" s="3"/>
      <c r="K84" s="3"/>
      <c r="L84" s="3"/>
      <c r="M84" s="3"/>
      <c r="N84" s="3"/>
      <c r="O84" s="3"/>
      <c r="P84" s="3"/>
      <c r="Q84" s="3"/>
      <c r="R84" s="3"/>
      <c r="S84" s="3"/>
      <c r="T84" s="3"/>
      <c r="U84" s="3"/>
      <c r="V84" s="3"/>
      <c r="W84" s="3"/>
      <c r="X84" s="3"/>
      <c r="Y84" s="3"/>
      <c r="Z84" s="3"/>
    </row>
    <row r="85" spans="1:26" ht="16.5" customHeight="1" x14ac:dyDescent="0.25">
      <c r="A85" s="8" t="s">
        <v>9246</v>
      </c>
      <c r="B85" s="9" t="s">
        <v>9095</v>
      </c>
      <c r="C85" s="9" t="s">
        <v>9247</v>
      </c>
      <c r="D85" s="9" t="s">
        <v>9097</v>
      </c>
      <c r="E85" s="10">
        <v>103.15</v>
      </c>
      <c r="F85" s="3"/>
      <c r="G85" s="3"/>
      <c r="H85" s="3"/>
      <c r="I85" s="3"/>
      <c r="J85" s="3"/>
      <c r="K85" s="3"/>
      <c r="L85" s="3"/>
      <c r="M85" s="3"/>
      <c r="N85" s="3"/>
      <c r="O85" s="3"/>
      <c r="P85" s="3"/>
      <c r="Q85" s="3"/>
      <c r="R85" s="3"/>
      <c r="S85" s="3"/>
      <c r="T85" s="3"/>
      <c r="U85" s="3"/>
      <c r="V85" s="3"/>
      <c r="W85" s="3"/>
      <c r="X85" s="3"/>
      <c r="Y85" s="3"/>
      <c r="Z85" s="3"/>
    </row>
    <row r="86" spans="1:26" ht="16.5" customHeight="1" x14ac:dyDescent="0.25">
      <c r="A86" s="8" t="s">
        <v>9248</v>
      </c>
      <c r="B86" s="9" t="s">
        <v>9095</v>
      </c>
      <c r="C86" s="9" t="s">
        <v>9249</v>
      </c>
      <c r="D86" s="9" t="s">
        <v>9097</v>
      </c>
      <c r="E86" s="10">
        <v>42.54</v>
      </c>
      <c r="F86" s="3"/>
      <c r="G86" s="3"/>
      <c r="H86" s="3"/>
      <c r="I86" s="3"/>
      <c r="J86" s="3"/>
      <c r="K86" s="3"/>
      <c r="L86" s="3"/>
      <c r="M86" s="3"/>
      <c r="N86" s="3"/>
      <c r="O86" s="3"/>
      <c r="P86" s="3"/>
      <c r="Q86" s="3"/>
      <c r="R86" s="3"/>
      <c r="S86" s="3"/>
      <c r="T86" s="3"/>
      <c r="U86" s="3"/>
      <c r="V86" s="3"/>
      <c r="W86" s="3"/>
      <c r="X86" s="3"/>
      <c r="Y86" s="3"/>
      <c r="Z86" s="3"/>
    </row>
    <row r="87" spans="1:26" ht="16.5" customHeight="1" x14ac:dyDescent="0.25">
      <c r="A87" s="8" t="s">
        <v>9250</v>
      </c>
      <c r="B87" s="9" t="s">
        <v>9095</v>
      </c>
      <c r="C87" s="9" t="s">
        <v>9251</v>
      </c>
      <c r="D87" s="9" t="s">
        <v>9097</v>
      </c>
      <c r="E87" s="10">
        <v>309.25</v>
      </c>
      <c r="F87" s="3"/>
      <c r="G87" s="3"/>
      <c r="H87" s="3"/>
      <c r="I87" s="3"/>
      <c r="J87" s="3"/>
      <c r="K87" s="3"/>
      <c r="L87" s="3"/>
      <c r="M87" s="3"/>
      <c r="N87" s="3"/>
      <c r="O87" s="3"/>
      <c r="P87" s="3"/>
      <c r="Q87" s="3"/>
      <c r="R87" s="3"/>
      <c r="S87" s="3"/>
      <c r="T87" s="3"/>
      <c r="U87" s="3"/>
      <c r="V87" s="3"/>
      <c r="W87" s="3"/>
      <c r="X87" s="3"/>
      <c r="Y87" s="3"/>
      <c r="Z87" s="3"/>
    </row>
    <row r="88" spans="1:26" ht="15.75" customHeight="1" x14ac:dyDescent="0.25">
      <c r="A88" s="8" t="s">
        <v>9252</v>
      </c>
      <c r="B88" s="9" t="s">
        <v>9095</v>
      </c>
      <c r="C88" s="9" t="s">
        <v>9253</v>
      </c>
      <c r="D88" s="9" t="s">
        <v>9097</v>
      </c>
      <c r="E88" s="10">
        <v>145.6</v>
      </c>
      <c r="F88" s="3"/>
      <c r="G88" s="3"/>
      <c r="H88" s="3"/>
      <c r="I88" s="3"/>
      <c r="J88" s="3"/>
      <c r="K88" s="3"/>
      <c r="L88" s="3"/>
      <c r="M88" s="3"/>
      <c r="N88" s="3"/>
      <c r="O88" s="3"/>
      <c r="P88" s="3"/>
      <c r="Q88" s="3"/>
      <c r="R88" s="3"/>
      <c r="S88" s="3"/>
      <c r="T88" s="3"/>
      <c r="U88" s="3"/>
      <c r="V88" s="3"/>
      <c r="W88" s="3"/>
      <c r="X88" s="3"/>
      <c r="Y88" s="3"/>
      <c r="Z88" s="3"/>
    </row>
    <row r="89" spans="1:26" ht="16.5" customHeight="1" x14ac:dyDescent="0.25">
      <c r="A89" s="8" t="s">
        <v>9254</v>
      </c>
      <c r="B89" s="9" t="s">
        <v>9095</v>
      </c>
      <c r="C89" s="9" t="s">
        <v>9255</v>
      </c>
      <c r="D89" s="9" t="s">
        <v>9097</v>
      </c>
      <c r="E89" s="10">
        <v>954.6</v>
      </c>
      <c r="F89" s="3"/>
      <c r="G89" s="3"/>
      <c r="H89" s="3"/>
      <c r="I89" s="3"/>
      <c r="J89" s="3"/>
      <c r="K89" s="3"/>
      <c r="L89" s="3"/>
      <c r="M89" s="3"/>
      <c r="N89" s="3"/>
      <c r="O89" s="3"/>
      <c r="P89" s="3"/>
      <c r="Q89" s="3"/>
      <c r="R89" s="3"/>
      <c r="S89" s="3"/>
      <c r="T89" s="3"/>
      <c r="U89" s="3"/>
      <c r="V89" s="3"/>
      <c r="W89" s="3"/>
      <c r="X89" s="3"/>
      <c r="Y89" s="3"/>
      <c r="Z89" s="3"/>
    </row>
    <row r="90" spans="1:26" ht="16.5" customHeight="1" x14ac:dyDescent="0.25">
      <c r="A90" s="8" t="s">
        <v>9256</v>
      </c>
      <c r="B90" s="9" t="s">
        <v>9095</v>
      </c>
      <c r="C90" s="9" t="s">
        <v>9257</v>
      </c>
      <c r="D90" s="9" t="s">
        <v>9097</v>
      </c>
      <c r="E90" s="10">
        <v>454.74</v>
      </c>
      <c r="F90" s="3"/>
      <c r="G90" s="3"/>
      <c r="H90" s="3"/>
      <c r="I90" s="3"/>
      <c r="J90" s="3"/>
      <c r="K90" s="3"/>
      <c r="L90" s="3"/>
      <c r="M90" s="3"/>
      <c r="N90" s="3"/>
      <c r="O90" s="3"/>
      <c r="P90" s="3"/>
      <c r="Q90" s="3"/>
      <c r="R90" s="3"/>
      <c r="S90" s="3"/>
      <c r="T90" s="3"/>
      <c r="U90" s="3"/>
      <c r="V90" s="3"/>
      <c r="W90" s="3"/>
      <c r="X90" s="3"/>
      <c r="Y90" s="3"/>
      <c r="Z90" s="3"/>
    </row>
    <row r="91" spans="1:26" ht="16.5" customHeight="1" x14ac:dyDescent="0.25">
      <c r="A91" s="8" t="s">
        <v>9258</v>
      </c>
      <c r="B91" s="9" t="s">
        <v>9095</v>
      </c>
      <c r="C91" s="9" t="s">
        <v>9259</v>
      </c>
      <c r="D91" s="9" t="s">
        <v>9097</v>
      </c>
      <c r="E91" s="10">
        <v>278.82</v>
      </c>
      <c r="F91" s="3"/>
      <c r="G91" s="3"/>
      <c r="H91" s="3"/>
      <c r="I91" s="3"/>
      <c r="J91" s="3"/>
      <c r="K91" s="3"/>
      <c r="L91" s="3"/>
      <c r="M91" s="3"/>
      <c r="N91" s="3"/>
      <c r="O91" s="3"/>
      <c r="P91" s="3"/>
      <c r="Q91" s="3"/>
      <c r="R91" s="3"/>
      <c r="S91" s="3"/>
      <c r="T91" s="3"/>
      <c r="U91" s="3"/>
      <c r="V91" s="3"/>
      <c r="W91" s="3"/>
      <c r="X91" s="3"/>
      <c r="Y91" s="3"/>
      <c r="Z91" s="3"/>
    </row>
    <row r="92" spans="1:26" ht="16.5" customHeight="1" x14ac:dyDescent="0.25">
      <c r="A92" s="8" t="s">
        <v>9260</v>
      </c>
      <c r="B92" s="9" t="s">
        <v>9095</v>
      </c>
      <c r="C92" s="9" t="s">
        <v>9261</v>
      </c>
      <c r="D92" s="9" t="s">
        <v>9097</v>
      </c>
      <c r="E92" s="10">
        <v>104.18</v>
      </c>
      <c r="F92" s="3"/>
      <c r="G92" s="3"/>
      <c r="H92" s="3"/>
      <c r="I92" s="3"/>
      <c r="J92" s="3"/>
      <c r="K92" s="3"/>
      <c r="L92" s="3"/>
      <c r="M92" s="3"/>
      <c r="N92" s="3"/>
      <c r="O92" s="3"/>
      <c r="P92" s="3"/>
      <c r="Q92" s="3"/>
      <c r="R92" s="3"/>
      <c r="S92" s="3"/>
      <c r="T92" s="3"/>
      <c r="U92" s="3"/>
      <c r="V92" s="3"/>
      <c r="W92" s="3"/>
      <c r="X92" s="3"/>
      <c r="Y92" s="3"/>
      <c r="Z92" s="3"/>
    </row>
    <row r="93" spans="1:26" ht="12.75" customHeight="1" x14ac:dyDescent="0.25">
      <c r="A93" s="8" t="s">
        <v>9262</v>
      </c>
      <c r="B93" s="9" t="s">
        <v>9095</v>
      </c>
      <c r="C93" s="9" t="s">
        <v>9263</v>
      </c>
      <c r="D93" s="9" t="s">
        <v>9097</v>
      </c>
      <c r="E93" s="10">
        <v>154.37</v>
      </c>
      <c r="F93" s="3"/>
      <c r="G93" s="3"/>
      <c r="H93" s="3"/>
      <c r="I93" s="3"/>
      <c r="J93" s="3"/>
      <c r="K93" s="3"/>
      <c r="L93" s="3"/>
      <c r="M93" s="3"/>
      <c r="N93" s="3"/>
      <c r="O93" s="3"/>
      <c r="P93" s="3"/>
      <c r="Q93" s="3"/>
      <c r="R93" s="3"/>
      <c r="S93" s="3"/>
      <c r="T93" s="3"/>
      <c r="U93" s="3"/>
      <c r="V93" s="3"/>
      <c r="W93" s="3"/>
      <c r="X93" s="3"/>
      <c r="Y93" s="3"/>
      <c r="Z93" s="3"/>
    </row>
    <row r="94" spans="1:26" ht="12.75" customHeight="1" x14ac:dyDescent="0.25">
      <c r="A94" s="8" t="s">
        <v>9264</v>
      </c>
      <c r="B94" s="9" t="s">
        <v>9095</v>
      </c>
      <c r="C94" s="9" t="s">
        <v>9265</v>
      </c>
      <c r="D94" s="9" t="s">
        <v>9097</v>
      </c>
      <c r="E94" s="10">
        <v>33.950000000000003</v>
      </c>
      <c r="F94" s="3"/>
      <c r="G94" s="3"/>
      <c r="H94" s="3"/>
      <c r="I94" s="3"/>
      <c r="J94" s="3"/>
      <c r="K94" s="3"/>
      <c r="L94" s="3"/>
      <c r="M94" s="3"/>
      <c r="N94" s="3"/>
      <c r="O94" s="3"/>
      <c r="P94" s="3"/>
      <c r="Q94" s="3"/>
      <c r="R94" s="3"/>
      <c r="S94" s="3"/>
      <c r="T94" s="3"/>
      <c r="U94" s="3"/>
      <c r="V94" s="3"/>
      <c r="W94" s="3"/>
      <c r="X94" s="3"/>
      <c r="Y94" s="3"/>
      <c r="Z94" s="3"/>
    </row>
    <row r="95" spans="1:26" ht="13.5" customHeight="1" x14ac:dyDescent="0.25">
      <c r="A95" s="8" t="s">
        <v>9266</v>
      </c>
      <c r="B95" s="9" t="s">
        <v>9095</v>
      </c>
      <c r="C95" s="9" t="s">
        <v>9267</v>
      </c>
      <c r="D95" s="9" t="s">
        <v>9097</v>
      </c>
      <c r="E95" s="10">
        <v>183.63</v>
      </c>
      <c r="F95" s="3"/>
      <c r="G95" s="3"/>
      <c r="H95" s="3"/>
      <c r="I95" s="3"/>
      <c r="J95" s="3"/>
      <c r="K95" s="3"/>
      <c r="L95" s="3"/>
      <c r="M95" s="3"/>
      <c r="N95" s="3"/>
      <c r="O95" s="3"/>
      <c r="P95" s="3"/>
      <c r="Q95" s="3"/>
      <c r="R95" s="3"/>
      <c r="S95" s="3"/>
      <c r="T95" s="3"/>
      <c r="U95" s="3"/>
      <c r="V95" s="3"/>
      <c r="W95" s="3"/>
      <c r="X95" s="3"/>
      <c r="Y95" s="3"/>
      <c r="Z95" s="3"/>
    </row>
    <row r="96" spans="1:26" ht="12.75" customHeight="1" x14ac:dyDescent="0.25">
      <c r="A96" s="8" t="s">
        <v>9268</v>
      </c>
      <c r="B96" s="9" t="s">
        <v>9095</v>
      </c>
      <c r="C96" s="9" t="s">
        <v>9269</v>
      </c>
      <c r="D96" s="9" t="s">
        <v>9097</v>
      </c>
      <c r="E96" s="10">
        <v>65.19</v>
      </c>
      <c r="F96" s="3"/>
      <c r="G96" s="3"/>
      <c r="H96" s="3"/>
      <c r="I96" s="3"/>
      <c r="J96" s="3"/>
      <c r="K96" s="3"/>
      <c r="L96" s="3"/>
      <c r="M96" s="3"/>
      <c r="N96" s="3"/>
      <c r="O96" s="3"/>
      <c r="P96" s="3"/>
      <c r="Q96" s="3"/>
      <c r="R96" s="3"/>
      <c r="S96" s="3"/>
      <c r="T96" s="3"/>
      <c r="U96" s="3"/>
      <c r="V96" s="3"/>
      <c r="W96" s="3"/>
      <c r="X96" s="3"/>
      <c r="Y96" s="3"/>
      <c r="Z96" s="3"/>
    </row>
    <row r="97" spans="1:26" ht="12.75" customHeight="1" x14ac:dyDescent="0.25">
      <c r="A97" s="8" t="s">
        <v>9270</v>
      </c>
      <c r="B97" s="9" t="s">
        <v>9095</v>
      </c>
      <c r="C97" s="9" t="s">
        <v>9271</v>
      </c>
      <c r="D97" s="9" t="s">
        <v>9097</v>
      </c>
      <c r="E97" s="10">
        <v>49.83</v>
      </c>
      <c r="F97" s="3"/>
      <c r="G97" s="3"/>
      <c r="H97" s="3"/>
      <c r="I97" s="3"/>
      <c r="J97" s="3"/>
      <c r="K97" s="3"/>
      <c r="L97" s="3"/>
      <c r="M97" s="3"/>
      <c r="N97" s="3"/>
      <c r="O97" s="3"/>
      <c r="P97" s="3"/>
      <c r="Q97" s="3"/>
      <c r="R97" s="3"/>
      <c r="S97" s="3"/>
      <c r="T97" s="3"/>
      <c r="U97" s="3"/>
      <c r="V97" s="3"/>
      <c r="W97" s="3"/>
      <c r="X97" s="3"/>
      <c r="Y97" s="3"/>
      <c r="Z97" s="3"/>
    </row>
    <row r="98" spans="1:26" ht="13.5" customHeight="1" x14ac:dyDescent="0.25">
      <c r="A98" s="8" t="s">
        <v>9272</v>
      </c>
      <c r="B98" s="9" t="s">
        <v>9095</v>
      </c>
      <c r="C98" s="9" t="s">
        <v>9273</v>
      </c>
      <c r="D98" s="9" t="s">
        <v>9097</v>
      </c>
      <c r="E98" s="10">
        <v>3.37</v>
      </c>
      <c r="F98" s="3"/>
      <c r="G98" s="3"/>
      <c r="H98" s="3"/>
      <c r="I98" s="3"/>
      <c r="J98" s="3"/>
      <c r="K98" s="3"/>
      <c r="L98" s="3"/>
      <c r="M98" s="3"/>
      <c r="N98" s="3"/>
      <c r="O98" s="3"/>
      <c r="P98" s="3"/>
      <c r="Q98" s="3"/>
      <c r="R98" s="3"/>
      <c r="S98" s="3"/>
      <c r="T98" s="3"/>
      <c r="U98" s="3"/>
      <c r="V98" s="3"/>
      <c r="W98" s="3"/>
      <c r="X98" s="3"/>
      <c r="Y98" s="3"/>
      <c r="Z98" s="3"/>
    </row>
    <row r="99" spans="1:26" ht="12.75" customHeight="1" x14ac:dyDescent="0.25">
      <c r="A99" s="8" t="s">
        <v>9274</v>
      </c>
      <c r="B99" s="9" t="s">
        <v>9095</v>
      </c>
      <c r="C99" s="9" t="s">
        <v>9275</v>
      </c>
      <c r="D99" s="9" t="s">
        <v>9097</v>
      </c>
      <c r="E99" s="10">
        <v>1.33</v>
      </c>
      <c r="F99" s="3"/>
      <c r="G99" s="3"/>
      <c r="H99" s="3"/>
      <c r="I99" s="3"/>
      <c r="J99" s="3"/>
      <c r="K99" s="3"/>
      <c r="L99" s="3"/>
      <c r="M99" s="3"/>
      <c r="N99" s="3"/>
      <c r="O99" s="3"/>
      <c r="P99" s="3"/>
      <c r="Q99" s="3"/>
      <c r="R99" s="3"/>
      <c r="S99" s="3"/>
      <c r="T99" s="3"/>
      <c r="U99" s="3"/>
      <c r="V99" s="3"/>
      <c r="W99" s="3"/>
      <c r="X99" s="3"/>
      <c r="Y99" s="3"/>
      <c r="Z99" s="3"/>
    </row>
    <row r="100" spans="1:26" ht="13.5" customHeight="1" x14ac:dyDescent="0.25">
      <c r="A100" s="8" t="s">
        <v>9276</v>
      </c>
      <c r="B100" s="9" t="s">
        <v>9095</v>
      </c>
      <c r="C100" s="9" t="s">
        <v>9277</v>
      </c>
      <c r="D100" s="9" t="s">
        <v>9097</v>
      </c>
      <c r="E100" s="10">
        <v>46.04</v>
      </c>
      <c r="F100" s="3"/>
      <c r="G100" s="3"/>
      <c r="H100" s="3"/>
      <c r="I100" s="3"/>
      <c r="J100" s="3"/>
      <c r="K100" s="3"/>
      <c r="L100" s="3"/>
      <c r="M100" s="3"/>
      <c r="N100" s="3"/>
      <c r="O100" s="3"/>
      <c r="P100" s="3"/>
      <c r="Q100" s="3"/>
      <c r="R100" s="3"/>
      <c r="S100" s="3"/>
      <c r="T100" s="3"/>
      <c r="U100" s="3"/>
      <c r="V100" s="3"/>
      <c r="W100" s="3"/>
      <c r="X100" s="3"/>
      <c r="Y100" s="3"/>
      <c r="Z100" s="3"/>
    </row>
    <row r="101" spans="1:26" ht="12.75" customHeight="1" x14ac:dyDescent="0.25">
      <c r="A101" s="8" t="s">
        <v>9278</v>
      </c>
      <c r="B101" s="9" t="s">
        <v>9095</v>
      </c>
      <c r="C101" s="9" t="s">
        <v>9279</v>
      </c>
      <c r="D101" s="9" t="s">
        <v>9097</v>
      </c>
      <c r="E101" s="10">
        <v>21.03</v>
      </c>
      <c r="F101" s="3"/>
      <c r="G101" s="3"/>
      <c r="H101" s="3"/>
      <c r="I101" s="3"/>
      <c r="J101" s="3"/>
      <c r="K101" s="3"/>
      <c r="L101" s="3"/>
      <c r="M101" s="3"/>
      <c r="N101" s="3"/>
      <c r="O101" s="3"/>
      <c r="P101" s="3"/>
      <c r="Q101" s="3"/>
      <c r="R101" s="3"/>
      <c r="S101" s="3"/>
      <c r="T101" s="3"/>
      <c r="U101" s="3"/>
      <c r="V101" s="3"/>
      <c r="W101" s="3"/>
      <c r="X101" s="3"/>
      <c r="Y101" s="3"/>
      <c r="Z101" s="3"/>
    </row>
    <row r="102" spans="1:26" ht="12.75" customHeight="1" x14ac:dyDescent="0.25">
      <c r="A102" s="8" t="s">
        <v>9280</v>
      </c>
      <c r="B102" s="9" t="s">
        <v>9095</v>
      </c>
      <c r="C102" s="9" t="s">
        <v>9281</v>
      </c>
      <c r="D102" s="9" t="s">
        <v>9097</v>
      </c>
      <c r="E102" s="10">
        <v>7.39</v>
      </c>
      <c r="F102" s="3"/>
      <c r="G102" s="3"/>
      <c r="H102" s="3"/>
      <c r="I102" s="3"/>
      <c r="J102" s="3"/>
      <c r="K102" s="3"/>
      <c r="L102" s="3"/>
      <c r="M102" s="3"/>
      <c r="N102" s="3"/>
      <c r="O102" s="3"/>
      <c r="P102" s="3"/>
      <c r="Q102" s="3"/>
      <c r="R102" s="3"/>
      <c r="S102" s="3"/>
      <c r="T102" s="3"/>
      <c r="U102" s="3"/>
      <c r="V102" s="3"/>
      <c r="W102" s="3"/>
      <c r="X102" s="3"/>
      <c r="Y102" s="3"/>
      <c r="Z102" s="3"/>
    </row>
    <row r="103" spans="1:26" ht="13.5" customHeight="1" x14ac:dyDescent="0.25">
      <c r="A103" s="8" t="s">
        <v>9282</v>
      </c>
      <c r="B103" s="9" t="s">
        <v>9095</v>
      </c>
      <c r="C103" s="9" t="s">
        <v>9283</v>
      </c>
      <c r="D103" s="9" t="s">
        <v>9097</v>
      </c>
      <c r="E103" s="10">
        <v>0.3</v>
      </c>
      <c r="F103" s="3"/>
      <c r="G103" s="3"/>
      <c r="H103" s="3"/>
      <c r="I103" s="3"/>
      <c r="J103" s="3"/>
      <c r="K103" s="3"/>
      <c r="L103" s="3"/>
      <c r="M103" s="3"/>
      <c r="N103" s="3"/>
      <c r="O103" s="3"/>
      <c r="P103" s="3"/>
      <c r="Q103" s="3"/>
      <c r="R103" s="3"/>
      <c r="S103" s="3"/>
      <c r="T103" s="3"/>
      <c r="U103" s="3"/>
      <c r="V103" s="3"/>
      <c r="W103" s="3"/>
      <c r="X103" s="3"/>
      <c r="Y103" s="3"/>
      <c r="Z103" s="3"/>
    </row>
    <row r="104" spans="1:26" ht="12.75" customHeight="1" x14ac:dyDescent="0.25">
      <c r="A104" s="8" t="s">
        <v>9284</v>
      </c>
      <c r="B104" s="9" t="s">
        <v>9095</v>
      </c>
      <c r="C104" s="9" t="s">
        <v>9285</v>
      </c>
      <c r="D104" s="9" t="s">
        <v>9097</v>
      </c>
      <c r="E104" s="10">
        <v>54.18</v>
      </c>
      <c r="F104" s="3"/>
      <c r="G104" s="3"/>
      <c r="H104" s="3"/>
      <c r="I104" s="3"/>
      <c r="J104" s="3"/>
      <c r="K104" s="3"/>
      <c r="L104" s="3"/>
      <c r="M104" s="3"/>
      <c r="N104" s="3"/>
      <c r="O104" s="3"/>
      <c r="P104" s="3"/>
      <c r="Q104" s="3"/>
      <c r="R104" s="3"/>
      <c r="S104" s="3"/>
      <c r="T104" s="3"/>
      <c r="U104" s="3"/>
      <c r="V104" s="3"/>
      <c r="W104" s="3"/>
      <c r="X104" s="3"/>
      <c r="Y104" s="3"/>
      <c r="Z104" s="3"/>
    </row>
    <row r="105" spans="1:26" ht="13.5" customHeight="1" x14ac:dyDescent="0.25">
      <c r="A105" s="8" t="s">
        <v>9286</v>
      </c>
      <c r="B105" s="9" t="s">
        <v>9095</v>
      </c>
      <c r="C105" s="9" t="s">
        <v>9287</v>
      </c>
      <c r="D105" s="9" t="s">
        <v>9097</v>
      </c>
      <c r="E105" s="10">
        <v>42.63</v>
      </c>
      <c r="F105" s="3"/>
      <c r="G105" s="3"/>
      <c r="H105" s="3"/>
      <c r="I105" s="3"/>
      <c r="J105" s="3"/>
      <c r="K105" s="3"/>
      <c r="L105" s="3"/>
      <c r="M105" s="3"/>
      <c r="N105" s="3"/>
      <c r="O105" s="3"/>
      <c r="P105" s="3"/>
      <c r="Q105" s="3"/>
      <c r="R105" s="3"/>
      <c r="S105" s="3"/>
      <c r="T105" s="3"/>
      <c r="U105" s="3"/>
      <c r="V105" s="3"/>
      <c r="W105" s="3"/>
      <c r="X105" s="3"/>
      <c r="Y105" s="3"/>
      <c r="Z105" s="3"/>
    </row>
    <row r="106" spans="1:26" ht="12.75" customHeight="1" x14ac:dyDescent="0.25">
      <c r="A106" s="8" t="s">
        <v>9288</v>
      </c>
      <c r="B106" s="9" t="s">
        <v>9095</v>
      </c>
      <c r="C106" s="9" t="s">
        <v>9289</v>
      </c>
      <c r="D106" s="9" t="s">
        <v>9097</v>
      </c>
      <c r="E106" s="10">
        <v>24.62</v>
      </c>
      <c r="F106" s="3"/>
      <c r="G106" s="3"/>
      <c r="H106" s="3"/>
      <c r="I106" s="3"/>
      <c r="J106" s="3"/>
      <c r="K106" s="3"/>
      <c r="L106" s="3"/>
      <c r="M106" s="3"/>
      <c r="N106" s="3"/>
      <c r="O106" s="3"/>
      <c r="P106" s="3"/>
      <c r="Q106" s="3"/>
      <c r="R106" s="3"/>
      <c r="S106" s="3"/>
      <c r="T106" s="3"/>
      <c r="U106" s="3"/>
      <c r="V106" s="3"/>
      <c r="W106" s="3"/>
      <c r="X106" s="3"/>
      <c r="Y106" s="3"/>
      <c r="Z106" s="3"/>
    </row>
    <row r="107" spans="1:26" ht="12.75" customHeight="1" x14ac:dyDescent="0.25">
      <c r="A107" s="8" t="s">
        <v>9290</v>
      </c>
      <c r="B107" s="9" t="s">
        <v>9095</v>
      </c>
      <c r="C107" s="9" t="s">
        <v>9291</v>
      </c>
      <c r="D107" s="9" t="s">
        <v>9097</v>
      </c>
      <c r="E107" s="10">
        <v>18.88</v>
      </c>
      <c r="F107" s="3"/>
      <c r="G107" s="3"/>
      <c r="H107" s="3"/>
      <c r="I107" s="3"/>
      <c r="J107" s="3"/>
      <c r="K107" s="3"/>
      <c r="L107" s="3"/>
      <c r="M107" s="3"/>
      <c r="N107" s="3"/>
      <c r="O107" s="3"/>
      <c r="P107" s="3"/>
      <c r="Q107" s="3"/>
      <c r="R107" s="3"/>
      <c r="S107" s="3"/>
      <c r="T107" s="3"/>
      <c r="U107" s="3"/>
      <c r="V107" s="3"/>
      <c r="W107" s="3"/>
      <c r="X107" s="3"/>
      <c r="Y107" s="3"/>
      <c r="Z107" s="3"/>
    </row>
    <row r="108" spans="1:26" ht="13.5" customHeight="1" x14ac:dyDescent="0.25">
      <c r="A108" s="8" t="s">
        <v>9292</v>
      </c>
      <c r="B108" s="9" t="s">
        <v>9095</v>
      </c>
      <c r="C108" s="9" t="s">
        <v>9293</v>
      </c>
      <c r="D108" s="9" t="s">
        <v>9097</v>
      </c>
      <c r="E108" s="10">
        <v>9.56</v>
      </c>
      <c r="F108" s="3"/>
      <c r="G108" s="3"/>
      <c r="H108" s="3"/>
      <c r="I108" s="3"/>
      <c r="J108" s="3"/>
      <c r="K108" s="3"/>
      <c r="L108" s="3"/>
      <c r="M108" s="3"/>
      <c r="N108" s="3"/>
      <c r="O108" s="3"/>
      <c r="P108" s="3"/>
      <c r="Q108" s="3"/>
      <c r="R108" s="3"/>
      <c r="S108" s="3"/>
      <c r="T108" s="3"/>
      <c r="U108" s="3"/>
      <c r="V108" s="3"/>
      <c r="W108" s="3"/>
      <c r="X108" s="3"/>
      <c r="Y108" s="3"/>
      <c r="Z108" s="3"/>
    </row>
    <row r="109" spans="1:26" ht="12.75" customHeight="1" x14ac:dyDescent="0.25">
      <c r="A109" s="8" t="s">
        <v>9294</v>
      </c>
      <c r="B109" s="9" t="s">
        <v>9095</v>
      </c>
      <c r="C109" s="9" t="s">
        <v>9295</v>
      </c>
      <c r="D109" s="9" t="s">
        <v>9097</v>
      </c>
      <c r="E109" s="10">
        <v>1.59</v>
      </c>
      <c r="F109" s="3"/>
      <c r="G109" s="3"/>
      <c r="H109" s="3"/>
      <c r="I109" s="3"/>
      <c r="J109" s="3"/>
      <c r="K109" s="3"/>
      <c r="L109" s="3"/>
      <c r="M109" s="3"/>
      <c r="N109" s="3"/>
      <c r="O109" s="3"/>
      <c r="P109" s="3"/>
      <c r="Q109" s="3"/>
      <c r="R109" s="3"/>
      <c r="S109" s="3"/>
      <c r="T109" s="3"/>
      <c r="U109" s="3"/>
      <c r="V109" s="3"/>
      <c r="W109" s="3"/>
      <c r="X109" s="3"/>
      <c r="Y109" s="3"/>
      <c r="Z109" s="3"/>
    </row>
    <row r="110" spans="1:26" ht="12.75" customHeight="1" x14ac:dyDescent="0.25">
      <c r="A110" s="8" t="s">
        <v>9296</v>
      </c>
      <c r="B110" s="9" t="s">
        <v>9095</v>
      </c>
      <c r="C110" s="9" t="s">
        <v>9297</v>
      </c>
      <c r="D110" s="9" t="s">
        <v>9097</v>
      </c>
      <c r="E110" s="10">
        <v>0.34</v>
      </c>
      <c r="F110" s="3"/>
      <c r="G110" s="3"/>
      <c r="H110" s="3"/>
      <c r="I110" s="3"/>
      <c r="J110" s="3"/>
      <c r="K110" s="3"/>
      <c r="L110" s="3"/>
      <c r="M110" s="3"/>
      <c r="N110" s="3"/>
      <c r="O110" s="3"/>
      <c r="P110" s="3"/>
      <c r="Q110" s="3"/>
      <c r="R110" s="3"/>
      <c r="S110" s="3"/>
      <c r="T110" s="3"/>
      <c r="U110" s="3"/>
      <c r="V110" s="3"/>
      <c r="W110" s="3"/>
      <c r="X110" s="3"/>
      <c r="Y110" s="3"/>
      <c r="Z110" s="3"/>
    </row>
    <row r="111" spans="1:26" ht="13.5" customHeight="1" x14ac:dyDescent="0.25">
      <c r="A111" s="8" t="s">
        <v>9298</v>
      </c>
      <c r="B111" s="9" t="s">
        <v>9095</v>
      </c>
      <c r="C111" s="9" t="s">
        <v>9299</v>
      </c>
      <c r="D111" s="9" t="s">
        <v>9097</v>
      </c>
      <c r="E111" s="10">
        <v>0.24</v>
      </c>
      <c r="F111" s="3"/>
      <c r="G111" s="3"/>
      <c r="H111" s="3"/>
      <c r="I111" s="3"/>
      <c r="J111" s="3"/>
      <c r="K111" s="3"/>
      <c r="L111" s="3"/>
      <c r="M111" s="3"/>
      <c r="N111" s="3"/>
      <c r="O111" s="3"/>
      <c r="P111" s="3"/>
      <c r="Q111" s="3"/>
      <c r="R111" s="3"/>
      <c r="S111" s="3"/>
      <c r="T111" s="3"/>
      <c r="U111" s="3"/>
      <c r="V111" s="3"/>
      <c r="W111" s="3"/>
      <c r="X111" s="3"/>
      <c r="Y111" s="3"/>
      <c r="Z111" s="3"/>
    </row>
    <row r="112" spans="1:26" ht="12.75" customHeight="1" x14ac:dyDescent="0.25">
      <c r="A112" s="8" t="s">
        <v>9300</v>
      </c>
      <c r="B112" s="9" t="s">
        <v>9095</v>
      </c>
      <c r="C112" s="9" t="s">
        <v>9301</v>
      </c>
      <c r="D112" s="9" t="s">
        <v>9097</v>
      </c>
      <c r="E112" s="10">
        <v>1.88</v>
      </c>
      <c r="F112" s="3"/>
      <c r="G112" s="3"/>
      <c r="H112" s="3"/>
      <c r="I112" s="3"/>
      <c r="J112" s="3"/>
      <c r="K112" s="3"/>
      <c r="L112" s="3"/>
      <c r="M112" s="3"/>
      <c r="N112" s="3"/>
      <c r="O112" s="3"/>
      <c r="P112" s="3"/>
      <c r="Q112" s="3"/>
      <c r="R112" s="3"/>
      <c r="S112" s="3"/>
      <c r="T112" s="3"/>
      <c r="U112" s="3"/>
      <c r="V112" s="3"/>
      <c r="W112" s="3"/>
      <c r="X112" s="3"/>
      <c r="Y112" s="3"/>
      <c r="Z112" s="3"/>
    </row>
    <row r="113" spans="1:26" ht="13.5" customHeight="1" x14ac:dyDescent="0.25">
      <c r="A113" s="8" t="s">
        <v>9302</v>
      </c>
      <c r="B113" s="9" t="s">
        <v>9095</v>
      </c>
      <c r="C113" s="9" t="s">
        <v>9303</v>
      </c>
      <c r="D113" s="9" t="s">
        <v>9097</v>
      </c>
      <c r="E113" s="10">
        <v>7.0000000000000007E-2</v>
      </c>
      <c r="F113" s="3"/>
      <c r="G113" s="3"/>
      <c r="H113" s="3"/>
      <c r="I113" s="3"/>
      <c r="J113" s="3"/>
      <c r="K113" s="3"/>
      <c r="L113" s="3"/>
      <c r="M113" s="3"/>
      <c r="N113" s="3"/>
      <c r="O113" s="3"/>
      <c r="P113" s="3"/>
      <c r="Q113" s="3"/>
      <c r="R113" s="3"/>
      <c r="S113" s="3"/>
      <c r="T113" s="3"/>
      <c r="U113" s="3"/>
      <c r="V113" s="3"/>
      <c r="W113" s="3"/>
      <c r="X113" s="3"/>
      <c r="Y113" s="3"/>
      <c r="Z113" s="3"/>
    </row>
    <row r="114" spans="1:26" ht="12.75" customHeight="1" x14ac:dyDescent="0.25">
      <c r="A114" s="8" t="s">
        <v>9304</v>
      </c>
      <c r="B114" s="9" t="s">
        <v>9095</v>
      </c>
      <c r="C114" s="9" t="s">
        <v>9305</v>
      </c>
      <c r="D114" s="9" t="s">
        <v>9097</v>
      </c>
      <c r="E114" s="10">
        <v>33.130000000000003</v>
      </c>
      <c r="F114" s="3"/>
      <c r="G114" s="3"/>
      <c r="H114" s="3"/>
      <c r="I114" s="3"/>
      <c r="J114" s="3"/>
      <c r="K114" s="3"/>
      <c r="L114" s="3"/>
      <c r="M114" s="3"/>
      <c r="N114" s="3"/>
      <c r="O114" s="3"/>
      <c r="P114" s="3"/>
      <c r="Q114" s="3"/>
      <c r="R114" s="3"/>
      <c r="S114" s="3"/>
      <c r="T114" s="3"/>
      <c r="U114" s="3"/>
      <c r="V114" s="3"/>
      <c r="W114" s="3"/>
      <c r="X114" s="3"/>
      <c r="Y114" s="3"/>
      <c r="Z114" s="3"/>
    </row>
    <row r="115" spans="1:26" ht="16.5" customHeight="1" x14ac:dyDescent="0.25">
      <c r="A115" s="8" t="s">
        <v>9306</v>
      </c>
      <c r="B115" s="9" t="s">
        <v>9095</v>
      </c>
      <c r="C115" s="9" t="s">
        <v>9307</v>
      </c>
      <c r="D115" s="9" t="s">
        <v>9308</v>
      </c>
      <c r="E115" s="10">
        <v>1958243.35</v>
      </c>
      <c r="F115" s="3"/>
      <c r="G115" s="3"/>
      <c r="H115" s="3"/>
      <c r="I115" s="3"/>
      <c r="J115" s="3"/>
      <c r="K115" s="3"/>
      <c r="L115" s="3"/>
      <c r="M115" s="3"/>
      <c r="N115" s="3"/>
      <c r="O115" s="3"/>
      <c r="P115" s="3"/>
      <c r="Q115" s="3"/>
      <c r="R115" s="3"/>
      <c r="S115" s="3"/>
      <c r="T115" s="3"/>
      <c r="U115" s="3"/>
      <c r="V115" s="3"/>
      <c r="W115" s="3"/>
      <c r="X115" s="3"/>
      <c r="Y115" s="3"/>
      <c r="Z115" s="3"/>
    </row>
    <row r="116" spans="1:26" ht="12.75" customHeight="1" x14ac:dyDescent="0.25">
      <c r="A116" s="8" t="s">
        <v>9309</v>
      </c>
      <c r="B116" s="9" t="s">
        <v>9095</v>
      </c>
      <c r="C116" s="9" t="s">
        <v>9310</v>
      </c>
      <c r="D116" s="9" t="s">
        <v>9308</v>
      </c>
      <c r="E116" s="10">
        <v>378450.01</v>
      </c>
      <c r="F116" s="3"/>
      <c r="G116" s="3"/>
      <c r="H116" s="3"/>
      <c r="I116" s="3"/>
      <c r="J116" s="3"/>
      <c r="K116" s="3"/>
      <c r="L116" s="3"/>
      <c r="M116" s="3"/>
      <c r="N116" s="3"/>
      <c r="O116" s="3"/>
      <c r="P116" s="3"/>
      <c r="Q116" s="3"/>
      <c r="R116" s="3"/>
      <c r="S116" s="3"/>
      <c r="T116" s="3"/>
      <c r="U116" s="3"/>
      <c r="V116" s="3"/>
      <c r="W116" s="3"/>
      <c r="X116" s="3"/>
      <c r="Y116" s="3"/>
      <c r="Z116" s="3"/>
    </row>
    <row r="117" spans="1:26" ht="16.5" customHeight="1" x14ac:dyDescent="0.25">
      <c r="A117" s="8" t="s">
        <v>9311</v>
      </c>
      <c r="B117" s="9" t="s">
        <v>9095</v>
      </c>
      <c r="C117" s="9" t="s">
        <v>9312</v>
      </c>
      <c r="D117" s="9" t="s">
        <v>9308</v>
      </c>
      <c r="E117" s="10">
        <v>2901988.29</v>
      </c>
      <c r="F117" s="3"/>
      <c r="G117" s="3"/>
      <c r="H117" s="3"/>
      <c r="I117" s="3"/>
      <c r="J117" s="3"/>
      <c r="K117" s="3"/>
      <c r="L117" s="3"/>
      <c r="M117" s="3"/>
      <c r="N117" s="3"/>
      <c r="O117" s="3"/>
      <c r="P117" s="3"/>
      <c r="Q117" s="3"/>
      <c r="R117" s="3"/>
      <c r="S117" s="3"/>
      <c r="T117" s="3"/>
      <c r="U117" s="3"/>
      <c r="V117" s="3"/>
      <c r="W117" s="3"/>
      <c r="X117" s="3"/>
      <c r="Y117" s="3"/>
      <c r="Z117" s="3"/>
    </row>
    <row r="118" spans="1:26" ht="12.75" customHeight="1" x14ac:dyDescent="0.25">
      <c r="A118" s="8" t="s">
        <v>9313</v>
      </c>
      <c r="B118" s="9" t="s">
        <v>9095</v>
      </c>
      <c r="C118" s="9" t="s">
        <v>9314</v>
      </c>
      <c r="D118" s="9" t="s">
        <v>9308</v>
      </c>
      <c r="E118" s="10">
        <v>66992.3</v>
      </c>
      <c r="F118" s="3"/>
      <c r="G118" s="3"/>
      <c r="H118" s="3"/>
      <c r="I118" s="3"/>
      <c r="J118" s="3"/>
      <c r="K118" s="3"/>
      <c r="L118" s="3"/>
      <c r="M118" s="3"/>
      <c r="N118" s="3"/>
      <c r="O118" s="3"/>
      <c r="P118" s="3"/>
      <c r="Q118" s="3"/>
      <c r="R118" s="3"/>
      <c r="S118" s="3"/>
      <c r="T118" s="3"/>
      <c r="U118" s="3"/>
      <c r="V118" s="3"/>
      <c r="W118" s="3"/>
      <c r="X118" s="3"/>
      <c r="Y118" s="3"/>
      <c r="Z118" s="3"/>
    </row>
    <row r="119" spans="1:26" ht="16.5" customHeight="1" x14ac:dyDescent="0.25">
      <c r="A119" s="8" t="s">
        <v>9315</v>
      </c>
      <c r="B119" s="9" t="s">
        <v>9095</v>
      </c>
      <c r="C119" s="9" t="s">
        <v>9316</v>
      </c>
      <c r="D119" s="9" t="s">
        <v>9308</v>
      </c>
      <c r="E119" s="10">
        <v>4199</v>
      </c>
      <c r="F119" s="3"/>
      <c r="G119" s="3"/>
      <c r="H119" s="3"/>
      <c r="I119" s="3"/>
      <c r="J119" s="3"/>
      <c r="K119" s="3"/>
      <c r="L119" s="3"/>
      <c r="M119" s="3"/>
      <c r="N119" s="3"/>
      <c r="O119" s="3"/>
      <c r="P119" s="3"/>
      <c r="Q119" s="3"/>
      <c r="R119" s="3"/>
      <c r="S119" s="3"/>
      <c r="T119" s="3"/>
      <c r="U119" s="3"/>
      <c r="V119" s="3"/>
      <c r="W119" s="3"/>
      <c r="X119" s="3"/>
      <c r="Y119" s="3"/>
      <c r="Z119" s="3"/>
    </row>
    <row r="120" spans="1:26" ht="12.75" customHeight="1" x14ac:dyDescent="0.25">
      <c r="A120" s="8" t="s">
        <v>9317</v>
      </c>
      <c r="B120" s="9" t="s">
        <v>9095</v>
      </c>
      <c r="C120" s="9" t="s">
        <v>9318</v>
      </c>
      <c r="D120" s="9" t="s">
        <v>9308</v>
      </c>
      <c r="E120" s="10">
        <v>5464.52</v>
      </c>
      <c r="F120" s="3"/>
      <c r="G120" s="3"/>
      <c r="H120" s="3"/>
      <c r="I120" s="3"/>
      <c r="J120" s="3"/>
      <c r="K120" s="3"/>
      <c r="L120" s="3"/>
      <c r="M120" s="3"/>
      <c r="N120" s="3"/>
      <c r="O120" s="3"/>
      <c r="P120" s="3"/>
      <c r="Q120" s="3"/>
      <c r="R120" s="3"/>
      <c r="S120" s="3"/>
      <c r="T120" s="3"/>
      <c r="U120" s="3"/>
      <c r="V120" s="3"/>
      <c r="W120" s="3"/>
      <c r="X120" s="3"/>
      <c r="Y120" s="3"/>
      <c r="Z120" s="3"/>
    </row>
    <row r="121" spans="1:26" ht="13.5" customHeight="1" x14ac:dyDescent="0.25">
      <c r="A121" s="8" t="s">
        <v>9319</v>
      </c>
      <c r="B121" s="9" t="s">
        <v>9095</v>
      </c>
      <c r="C121" s="9" t="s">
        <v>9320</v>
      </c>
      <c r="D121" s="9" t="s">
        <v>9308</v>
      </c>
      <c r="E121" s="10">
        <v>7150</v>
      </c>
      <c r="F121" s="3"/>
      <c r="G121" s="3"/>
      <c r="H121" s="3"/>
      <c r="I121" s="3"/>
      <c r="J121" s="3"/>
      <c r="K121" s="3"/>
      <c r="L121" s="3"/>
      <c r="M121" s="3"/>
      <c r="N121" s="3"/>
      <c r="O121" s="3"/>
      <c r="P121" s="3"/>
      <c r="Q121" s="3"/>
      <c r="R121" s="3"/>
      <c r="S121" s="3"/>
      <c r="T121" s="3"/>
      <c r="U121" s="3"/>
      <c r="V121" s="3"/>
      <c r="W121" s="3"/>
      <c r="X121" s="3"/>
      <c r="Y121" s="3"/>
      <c r="Z121" s="3"/>
    </row>
    <row r="122" spans="1:26" ht="16.5" customHeight="1" x14ac:dyDescent="0.25">
      <c r="A122" s="8" t="s">
        <v>9321</v>
      </c>
      <c r="B122" s="9" t="s">
        <v>9095</v>
      </c>
      <c r="C122" s="9" t="s">
        <v>9322</v>
      </c>
      <c r="D122" s="9" t="s">
        <v>9308</v>
      </c>
      <c r="E122" s="10">
        <v>429394.8</v>
      </c>
      <c r="F122" s="3"/>
      <c r="G122" s="3"/>
      <c r="H122" s="3"/>
      <c r="I122" s="3"/>
      <c r="J122" s="3"/>
      <c r="K122" s="3"/>
      <c r="L122" s="3"/>
      <c r="M122" s="3"/>
      <c r="N122" s="3"/>
      <c r="O122" s="3"/>
      <c r="P122" s="3"/>
      <c r="Q122" s="3"/>
      <c r="R122" s="3"/>
      <c r="S122" s="3"/>
      <c r="T122" s="3"/>
      <c r="U122" s="3"/>
      <c r="V122" s="3"/>
      <c r="W122" s="3"/>
      <c r="X122" s="3"/>
      <c r="Y122" s="3"/>
      <c r="Z122" s="3"/>
    </row>
    <row r="123" spans="1:26" ht="15.75" customHeight="1" x14ac:dyDescent="0.25">
      <c r="A123" s="8" t="s">
        <v>9323</v>
      </c>
      <c r="B123" s="9" t="s">
        <v>9095</v>
      </c>
      <c r="C123" s="9" t="s">
        <v>9324</v>
      </c>
      <c r="D123" s="9" t="s">
        <v>9308</v>
      </c>
      <c r="E123" s="10">
        <v>586499.59</v>
      </c>
      <c r="F123" s="3"/>
      <c r="G123" s="3"/>
      <c r="H123" s="3"/>
      <c r="I123" s="3"/>
      <c r="J123" s="3"/>
      <c r="K123" s="3"/>
      <c r="L123" s="3"/>
      <c r="M123" s="3"/>
      <c r="N123" s="3"/>
      <c r="O123" s="3"/>
      <c r="P123" s="3"/>
      <c r="Q123" s="3"/>
      <c r="R123" s="3"/>
      <c r="S123" s="3"/>
      <c r="T123" s="3"/>
      <c r="U123" s="3"/>
      <c r="V123" s="3"/>
      <c r="W123" s="3"/>
      <c r="X123" s="3"/>
      <c r="Y123" s="3"/>
      <c r="Z123" s="3"/>
    </row>
    <row r="124" spans="1:26" ht="16.5" customHeight="1" x14ac:dyDescent="0.25">
      <c r="A124" s="8" t="s">
        <v>9325</v>
      </c>
      <c r="B124" s="9" t="s">
        <v>9095</v>
      </c>
      <c r="C124" s="9" t="s">
        <v>9326</v>
      </c>
      <c r="D124" s="9" t="s">
        <v>9308</v>
      </c>
      <c r="E124" s="10">
        <v>96829.68</v>
      </c>
      <c r="F124" s="3"/>
      <c r="G124" s="3"/>
      <c r="H124" s="3"/>
      <c r="I124" s="3"/>
      <c r="J124" s="3"/>
      <c r="K124" s="3"/>
      <c r="L124" s="3"/>
      <c r="M124" s="3"/>
      <c r="N124" s="3"/>
      <c r="O124" s="3"/>
      <c r="P124" s="3"/>
      <c r="Q124" s="3"/>
      <c r="R124" s="3"/>
      <c r="S124" s="3"/>
      <c r="T124" s="3"/>
      <c r="U124" s="3"/>
      <c r="V124" s="3"/>
      <c r="W124" s="3"/>
      <c r="X124" s="3"/>
      <c r="Y124" s="3"/>
      <c r="Z124" s="3"/>
    </row>
    <row r="125" spans="1:26" ht="13.5" customHeight="1" x14ac:dyDescent="0.25">
      <c r="A125" s="8" t="s">
        <v>9327</v>
      </c>
      <c r="B125" s="9" t="s">
        <v>9095</v>
      </c>
      <c r="C125" s="9" t="s">
        <v>9328</v>
      </c>
      <c r="D125" s="9" t="s">
        <v>9308</v>
      </c>
      <c r="E125" s="10">
        <v>1845729.13</v>
      </c>
      <c r="F125" s="3"/>
      <c r="G125" s="3"/>
      <c r="H125" s="3"/>
      <c r="I125" s="3"/>
      <c r="J125" s="3"/>
      <c r="K125" s="3"/>
      <c r="L125" s="3"/>
      <c r="M125" s="3"/>
      <c r="N125" s="3"/>
      <c r="O125" s="3"/>
      <c r="P125" s="3"/>
      <c r="Q125" s="3"/>
      <c r="R125" s="3"/>
      <c r="S125" s="3"/>
      <c r="T125" s="3"/>
      <c r="U125" s="3"/>
      <c r="V125" s="3"/>
      <c r="W125" s="3"/>
      <c r="X125" s="3"/>
      <c r="Y125" s="3"/>
      <c r="Z125" s="3"/>
    </row>
    <row r="126" spans="1:26" ht="12.75" customHeight="1" x14ac:dyDescent="0.25">
      <c r="A126" s="8" t="s">
        <v>9329</v>
      </c>
      <c r="B126" s="9" t="s">
        <v>9095</v>
      </c>
      <c r="C126" s="9" t="s">
        <v>9330</v>
      </c>
      <c r="D126" s="9" t="s">
        <v>9308</v>
      </c>
      <c r="E126" s="10">
        <v>712324.19</v>
      </c>
      <c r="F126" s="3"/>
      <c r="G126" s="3"/>
      <c r="H126" s="3"/>
      <c r="I126" s="3"/>
      <c r="J126" s="3"/>
      <c r="K126" s="3"/>
      <c r="L126" s="3"/>
      <c r="M126" s="3"/>
      <c r="N126" s="3"/>
      <c r="O126" s="3"/>
      <c r="P126" s="3"/>
      <c r="Q126" s="3"/>
      <c r="R126" s="3"/>
      <c r="S126" s="3"/>
      <c r="T126" s="3"/>
      <c r="U126" s="3"/>
      <c r="V126" s="3"/>
      <c r="W126" s="3"/>
      <c r="X126" s="3"/>
      <c r="Y126" s="3"/>
      <c r="Z126" s="3"/>
    </row>
    <row r="127" spans="1:26" ht="16.5" customHeight="1" x14ac:dyDescent="0.25">
      <c r="A127" s="8" t="s">
        <v>9331</v>
      </c>
      <c r="B127" s="9" t="s">
        <v>9095</v>
      </c>
      <c r="C127" s="9" t="s">
        <v>9332</v>
      </c>
      <c r="D127" s="9" t="s">
        <v>9308</v>
      </c>
      <c r="E127" s="10">
        <v>724664.29</v>
      </c>
      <c r="F127" s="3"/>
      <c r="G127" s="3"/>
      <c r="H127" s="3"/>
      <c r="I127" s="3"/>
      <c r="J127" s="3"/>
      <c r="K127" s="3"/>
      <c r="L127" s="3"/>
      <c r="M127" s="3"/>
      <c r="N127" s="3"/>
      <c r="O127" s="3"/>
      <c r="P127" s="3"/>
      <c r="Q127" s="3"/>
      <c r="R127" s="3"/>
      <c r="S127" s="3"/>
      <c r="T127" s="3"/>
      <c r="U127" s="3"/>
      <c r="V127" s="3"/>
      <c r="W127" s="3"/>
      <c r="X127" s="3"/>
      <c r="Y127" s="3"/>
      <c r="Z127" s="3"/>
    </row>
    <row r="128" spans="1:26" ht="16.5" customHeight="1" x14ac:dyDescent="0.25">
      <c r="A128" s="8" t="s">
        <v>9333</v>
      </c>
      <c r="B128" s="9" t="s">
        <v>9095</v>
      </c>
      <c r="C128" s="9" t="s">
        <v>9334</v>
      </c>
      <c r="D128" s="9" t="s">
        <v>9308</v>
      </c>
      <c r="E128" s="10">
        <v>678054.23</v>
      </c>
      <c r="F128" s="3"/>
      <c r="G128" s="3"/>
      <c r="H128" s="3"/>
      <c r="I128" s="3"/>
      <c r="J128" s="3"/>
      <c r="K128" s="3"/>
      <c r="L128" s="3"/>
      <c r="M128" s="3"/>
      <c r="N128" s="3"/>
      <c r="O128" s="3"/>
      <c r="P128" s="3"/>
      <c r="Q128" s="3"/>
      <c r="R128" s="3"/>
      <c r="S128" s="3"/>
      <c r="T128" s="3"/>
      <c r="U128" s="3"/>
      <c r="V128" s="3"/>
      <c r="W128" s="3"/>
      <c r="X128" s="3"/>
      <c r="Y128" s="3"/>
      <c r="Z128" s="3"/>
    </row>
    <row r="129" spans="1:26" ht="12.75" customHeight="1" x14ac:dyDescent="0.25">
      <c r="A129" s="8" t="s">
        <v>9335</v>
      </c>
      <c r="B129" s="9" t="s">
        <v>9095</v>
      </c>
      <c r="C129" s="9" t="s">
        <v>9336</v>
      </c>
      <c r="D129" s="9" t="s">
        <v>9308</v>
      </c>
      <c r="E129" s="10">
        <v>818062.94</v>
      </c>
      <c r="F129" s="3"/>
      <c r="G129" s="3"/>
      <c r="H129" s="3"/>
      <c r="I129" s="3"/>
      <c r="J129" s="3"/>
      <c r="K129" s="3"/>
      <c r="L129" s="3"/>
      <c r="M129" s="3"/>
      <c r="N129" s="3"/>
      <c r="O129" s="3"/>
      <c r="P129" s="3"/>
      <c r="Q129" s="3"/>
      <c r="R129" s="3"/>
      <c r="S129" s="3"/>
      <c r="T129" s="3"/>
      <c r="U129" s="3"/>
      <c r="V129" s="3"/>
      <c r="W129" s="3"/>
      <c r="X129" s="3"/>
      <c r="Y129" s="3"/>
      <c r="Z129" s="3"/>
    </row>
    <row r="130" spans="1:26" ht="12.75" customHeight="1" x14ac:dyDescent="0.25">
      <c r="A130" s="8" t="s">
        <v>9337</v>
      </c>
      <c r="B130" s="9" t="s">
        <v>9095</v>
      </c>
      <c r="C130" s="9" t="s">
        <v>9338</v>
      </c>
      <c r="D130" s="9" t="s">
        <v>9308</v>
      </c>
      <c r="E130" s="10">
        <v>590140.01</v>
      </c>
      <c r="F130" s="3"/>
      <c r="G130" s="3"/>
      <c r="H130" s="3"/>
      <c r="I130" s="3"/>
      <c r="J130" s="3"/>
      <c r="K130" s="3"/>
      <c r="L130" s="3"/>
      <c r="M130" s="3"/>
      <c r="N130" s="3"/>
      <c r="O130" s="3"/>
      <c r="P130" s="3"/>
      <c r="Q130" s="3"/>
      <c r="R130" s="3"/>
      <c r="S130" s="3"/>
      <c r="T130" s="3"/>
      <c r="U130" s="3"/>
      <c r="V130" s="3"/>
      <c r="W130" s="3"/>
      <c r="X130" s="3"/>
      <c r="Y130" s="3"/>
      <c r="Z130" s="3"/>
    </row>
    <row r="131" spans="1:26" ht="13.5" customHeight="1" x14ac:dyDescent="0.25">
      <c r="A131" s="8" t="s">
        <v>9339</v>
      </c>
      <c r="B131" s="9" t="s">
        <v>9095</v>
      </c>
      <c r="C131" s="9" t="s">
        <v>9340</v>
      </c>
      <c r="D131" s="9" t="s">
        <v>9308</v>
      </c>
      <c r="E131" s="10">
        <v>613566.62</v>
      </c>
      <c r="F131" s="3"/>
      <c r="G131" s="3"/>
      <c r="H131" s="3"/>
      <c r="I131" s="3"/>
      <c r="J131" s="3"/>
      <c r="K131" s="3"/>
      <c r="L131" s="3"/>
      <c r="M131" s="3"/>
      <c r="N131" s="3"/>
      <c r="O131" s="3"/>
      <c r="P131" s="3"/>
      <c r="Q131" s="3"/>
      <c r="R131" s="3"/>
      <c r="S131" s="3"/>
      <c r="T131" s="3"/>
      <c r="U131" s="3"/>
      <c r="V131" s="3"/>
      <c r="W131" s="3"/>
      <c r="X131" s="3"/>
      <c r="Y131" s="3"/>
      <c r="Z131" s="3"/>
    </row>
    <row r="132" spans="1:26" ht="12.75" customHeight="1" x14ac:dyDescent="0.25">
      <c r="A132" s="8" t="s">
        <v>9341</v>
      </c>
      <c r="B132" s="9" t="s">
        <v>9095</v>
      </c>
      <c r="C132" s="9" t="s">
        <v>9342</v>
      </c>
      <c r="D132" s="9" t="s">
        <v>9308</v>
      </c>
      <c r="E132" s="10">
        <v>273509.37</v>
      </c>
      <c r="F132" s="3"/>
      <c r="G132" s="3"/>
      <c r="H132" s="3"/>
      <c r="I132" s="3"/>
      <c r="J132" s="3"/>
      <c r="K132" s="3"/>
      <c r="L132" s="3"/>
      <c r="M132" s="3"/>
      <c r="N132" s="3"/>
      <c r="O132" s="3"/>
      <c r="P132" s="3"/>
      <c r="Q132" s="3"/>
      <c r="R132" s="3"/>
      <c r="S132" s="3"/>
      <c r="T132" s="3"/>
      <c r="U132" s="3"/>
      <c r="V132" s="3"/>
      <c r="W132" s="3"/>
      <c r="X132" s="3"/>
      <c r="Y132" s="3"/>
      <c r="Z132" s="3"/>
    </row>
    <row r="133" spans="1:26" ht="12.75" customHeight="1" x14ac:dyDescent="0.25">
      <c r="A133" s="8" t="s">
        <v>9343</v>
      </c>
      <c r="B133" s="9" t="s">
        <v>9095</v>
      </c>
      <c r="C133" s="9" t="s">
        <v>9344</v>
      </c>
      <c r="D133" s="9" t="s">
        <v>9308</v>
      </c>
      <c r="E133" s="10">
        <v>922300</v>
      </c>
      <c r="F133" s="3"/>
      <c r="G133" s="3"/>
      <c r="H133" s="3"/>
      <c r="I133" s="3"/>
      <c r="J133" s="3"/>
      <c r="K133" s="3"/>
      <c r="L133" s="3"/>
      <c r="M133" s="3"/>
      <c r="N133" s="3"/>
      <c r="O133" s="3"/>
      <c r="P133" s="3"/>
      <c r="Q133" s="3"/>
      <c r="R133" s="3"/>
      <c r="S133" s="3"/>
      <c r="T133" s="3"/>
      <c r="U133" s="3"/>
      <c r="V133" s="3"/>
      <c r="W133" s="3"/>
      <c r="X133" s="3"/>
      <c r="Y133" s="3"/>
      <c r="Z133" s="3"/>
    </row>
    <row r="134" spans="1:26" ht="13.5" customHeight="1" x14ac:dyDescent="0.25">
      <c r="A134" s="8" t="s">
        <v>9345</v>
      </c>
      <c r="B134" s="9" t="s">
        <v>9095</v>
      </c>
      <c r="C134" s="9" t="s">
        <v>9346</v>
      </c>
      <c r="D134" s="9" t="s">
        <v>9308</v>
      </c>
      <c r="E134" s="10">
        <v>17486.080000000002</v>
      </c>
      <c r="F134" s="3"/>
      <c r="G134" s="3"/>
      <c r="H134" s="3"/>
      <c r="I134" s="3"/>
      <c r="J134" s="3"/>
      <c r="K134" s="3"/>
      <c r="L134" s="3"/>
      <c r="M134" s="3"/>
      <c r="N134" s="3"/>
      <c r="O134" s="3"/>
      <c r="P134" s="3"/>
      <c r="Q134" s="3"/>
      <c r="R134" s="3"/>
      <c r="S134" s="3"/>
      <c r="T134" s="3"/>
      <c r="U134" s="3"/>
      <c r="V134" s="3"/>
      <c r="W134" s="3"/>
      <c r="X134" s="3"/>
      <c r="Y134" s="3"/>
      <c r="Z134" s="3"/>
    </row>
    <row r="135" spans="1:26" ht="12.75" customHeight="1" x14ac:dyDescent="0.25">
      <c r="A135" s="8" t="s">
        <v>9347</v>
      </c>
      <c r="B135" s="9" t="s">
        <v>9095</v>
      </c>
      <c r="C135" s="9" t="s">
        <v>9348</v>
      </c>
      <c r="D135" s="9" t="s">
        <v>9308</v>
      </c>
      <c r="E135" s="10">
        <v>6552.4</v>
      </c>
      <c r="F135" s="3"/>
      <c r="G135" s="3"/>
      <c r="H135" s="3"/>
      <c r="I135" s="3"/>
      <c r="J135" s="3"/>
      <c r="K135" s="3"/>
      <c r="L135" s="3"/>
      <c r="M135" s="3"/>
      <c r="N135" s="3"/>
      <c r="O135" s="3"/>
      <c r="P135" s="3"/>
      <c r="Q135" s="3"/>
      <c r="R135" s="3"/>
      <c r="S135" s="3"/>
      <c r="T135" s="3"/>
      <c r="U135" s="3"/>
      <c r="V135" s="3"/>
      <c r="W135" s="3"/>
      <c r="X135" s="3"/>
      <c r="Y135" s="3"/>
      <c r="Z135" s="3"/>
    </row>
    <row r="136" spans="1:26" ht="13.5" customHeight="1" x14ac:dyDescent="0.25">
      <c r="A136" s="8" t="s">
        <v>9349</v>
      </c>
      <c r="B136" s="9" t="s">
        <v>9095</v>
      </c>
      <c r="C136" s="9" t="s">
        <v>9350</v>
      </c>
      <c r="D136" s="9" t="s">
        <v>9308</v>
      </c>
      <c r="E136" s="10">
        <v>124901.25</v>
      </c>
      <c r="F136" s="3"/>
      <c r="G136" s="3"/>
      <c r="H136" s="3"/>
      <c r="I136" s="3"/>
      <c r="J136" s="3"/>
      <c r="K136" s="3"/>
      <c r="L136" s="3"/>
      <c r="M136" s="3"/>
      <c r="N136" s="3"/>
      <c r="O136" s="3"/>
      <c r="P136" s="3"/>
      <c r="Q136" s="3"/>
      <c r="R136" s="3"/>
      <c r="S136" s="3"/>
      <c r="T136" s="3"/>
      <c r="U136" s="3"/>
      <c r="V136" s="3"/>
      <c r="W136" s="3"/>
      <c r="X136" s="3"/>
      <c r="Y136" s="3"/>
      <c r="Z136" s="3"/>
    </row>
    <row r="137" spans="1:26" ht="12.75" customHeight="1" x14ac:dyDescent="0.25">
      <c r="A137" s="8" t="s">
        <v>9351</v>
      </c>
      <c r="B137" s="9" t="s">
        <v>9095</v>
      </c>
      <c r="C137" s="9" t="s">
        <v>9352</v>
      </c>
      <c r="D137" s="9" t="s">
        <v>9308</v>
      </c>
      <c r="E137" s="10">
        <v>246246.87</v>
      </c>
      <c r="F137" s="3"/>
      <c r="G137" s="3"/>
      <c r="H137" s="3"/>
      <c r="I137" s="3"/>
      <c r="J137" s="3"/>
      <c r="K137" s="3"/>
      <c r="L137" s="3"/>
      <c r="M137" s="3"/>
      <c r="N137" s="3"/>
      <c r="O137" s="3"/>
      <c r="P137" s="3"/>
      <c r="Q137" s="3"/>
      <c r="R137" s="3"/>
      <c r="S137" s="3"/>
      <c r="T137" s="3"/>
      <c r="U137" s="3"/>
      <c r="V137" s="3"/>
      <c r="W137" s="3"/>
      <c r="X137" s="3"/>
      <c r="Y137" s="3"/>
      <c r="Z137" s="3"/>
    </row>
    <row r="138" spans="1:26" ht="12.75" customHeight="1" x14ac:dyDescent="0.25">
      <c r="A138" s="8" t="s">
        <v>9353</v>
      </c>
      <c r="B138" s="9" t="s">
        <v>9095</v>
      </c>
      <c r="C138" s="9" t="s">
        <v>9354</v>
      </c>
      <c r="D138" s="9" t="s">
        <v>9308</v>
      </c>
      <c r="E138" s="10">
        <v>5314.72</v>
      </c>
      <c r="F138" s="3"/>
      <c r="G138" s="3"/>
      <c r="H138" s="3"/>
      <c r="I138" s="3"/>
      <c r="J138" s="3"/>
      <c r="K138" s="3"/>
      <c r="L138" s="3"/>
      <c r="M138" s="3"/>
      <c r="N138" s="3"/>
      <c r="O138" s="3"/>
      <c r="P138" s="3"/>
      <c r="Q138" s="3"/>
      <c r="R138" s="3"/>
      <c r="S138" s="3"/>
      <c r="T138" s="3"/>
      <c r="U138" s="3"/>
      <c r="V138" s="3"/>
      <c r="W138" s="3"/>
      <c r="X138" s="3"/>
      <c r="Y138" s="3"/>
      <c r="Z138" s="3"/>
    </row>
    <row r="139" spans="1:26" ht="16.5" customHeight="1" x14ac:dyDescent="0.25">
      <c r="A139" s="8" t="s">
        <v>9355</v>
      </c>
      <c r="B139" s="9" t="s">
        <v>9095</v>
      </c>
      <c r="C139" s="9" t="s">
        <v>9221</v>
      </c>
      <c r="D139" s="9" t="s">
        <v>9356</v>
      </c>
      <c r="E139" s="10">
        <v>680</v>
      </c>
      <c r="F139" s="3"/>
      <c r="G139" s="3"/>
      <c r="H139" s="3"/>
      <c r="I139" s="3"/>
      <c r="J139" s="3"/>
      <c r="K139" s="3"/>
      <c r="L139" s="3"/>
      <c r="M139" s="3"/>
      <c r="N139" s="3"/>
      <c r="O139" s="3"/>
      <c r="P139" s="3"/>
      <c r="Q139" s="3"/>
      <c r="R139" s="3"/>
      <c r="S139" s="3"/>
      <c r="T139" s="3"/>
      <c r="U139" s="3"/>
      <c r="V139" s="3"/>
      <c r="W139" s="3"/>
      <c r="X139" s="3"/>
      <c r="Y139" s="3"/>
      <c r="Z139" s="3"/>
    </row>
    <row r="140" spans="1:26" ht="13.5" customHeight="1" x14ac:dyDescent="0.25">
      <c r="A140" s="8" t="s">
        <v>9357</v>
      </c>
      <c r="B140" s="9" t="s">
        <v>9095</v>
      </c>
      <c r="C140" s="9" t="s">
        <v>9358</v>
      </c>
      <c r="D140" s="9" t="s">
        <v>9308</v>
      </c>
      <c r="E140" s="10">
        <v>511119.78</v>
      </c>
      <c r="F140" s="3"/>
      <c r="G140" s="3"/>
      <c r="H140" s="3"/>
      <c r="I140" s="3"/>
      <c r="J140" s="3"/>
      <c r="K140" s="3"/>
      <c r="L140" s="3"/>
      <c r="M140" s="3"/>
      <c r="N140" s="3"/>
      <c r="O140" s="3"/>
      <c r="P140" s="3"/>
      <c r="Q140" s="3"/>
      <c r="R140" s="3"/>
      <c r="S140" s="3"/>
      <c r="T140" s="3"/>
      <c r="U140" s="3"/>
      <c r="V140" s="3"/>
      <c r="W140" s="3"/>
      <c r="X140" s="3"/>
      <c r="Y140" s="3"/>
      <c r="Z140" s="3"/>
    </row>
    <row r="141" spans="1:26" ht="23.25" customHeight="1" x14ac:dyDescent="0.25">
      <c r="A141" s="8" t="s">
        <v>9359</v>
      </c>
      <c r="B141" s="9" t="s">
        <v>9095</v>
      </c>
      <c r="C141" s="9" t="s">
        <v>9360</v>
      </c>
      <c r="D141" s="9" t="s">
        <v>9308</v>
      </c>
      <c r="E141" s="10">
        <v>502743.87</v>
      </c>
      <c r="F141" s="3"/>
      <c r="G141" s="3"/>
      <c r="H141" s="3"/>
      <c r="I141" s="3"/>
      <c r="J141" s="3"/>
      <c r="K141" s="3"/>
      <c r="L141" s="3"/>
      <c r="M141" s="3"/>
      <c r="N141" s="3"/>
      <c r="O141" s="3"/>
      <c r="P141" s="3"/>
      <c r="Q141" s="3"/>
      <c r="R141" s="3"/>
      <c r="S141" s="3"/>
      <c r="T141" s="3"/>
      <c r="U141" s="3"/>
      <c r="V141" s="3"/>
      <c r="W141" s="3"/>
      <c r="X141" s="3"/>
      <c r="Y141" s="3"/>
      <c r="Z141" s="3"/>
    </row>
    <row r="142" spans="1:26" ht="12.75" customHeight="1" x14ac:dyDescent="0.25">
      <c r="A142" s="8" t="s">
        <v>9361</v>
      </c>
      <c r="B142" s="9" t="s">
        <v>9095</v>
      </c>
      <c r="C142" s="9" t="s">
        <v>9362</v>
      </c>
      <c r="D142" s="9" t="s">
        <v>9308</v>
      </c>
      <c r="E142" s="10">
        <v>485757.92</v>
      </c>
      <c r="F142" s="3"/>
      <c r="G142" s="3"/>
      <c r="H142" s="3"/>
      <c r="I142" s="3"/>
      <c r="J142" s="3"/>
      <c r="K142" s="3"/>
      <c r="L142" s="3"/>
      <c r="M142" s="3"/>
      <c r="N142" s="3"/>
      <c r="O142" s="3"/>
      <c r="P142" s="3"/>
      <c r="Q142" s="3"/>
      <c r="R142" s="3"/>
      <c r="S142" s="3"/>
      <c r="T142" s="3"/>
      <c r="U142" s="3"/>
      <c r="V142" s="3"/>
      <c r="W142" s="3"/>
      <c r="X142" s="3"/>
      <c r="Y142" s="3"/>
      <c r="Z142" s="3"/>
    </row>
    <row r="143" spans="1:26" ht="16.5" customHeight="1" x14ac:dyDescent="0.25">
      <c r="A143" s="8" t="s">
        <v>9363</v>
      </c>
      <c r="B143" s="9" t="s">
        <v>9095</v>
      </c>
      <c r="C143" s="9" t="s">
        <v>9364</v>
      </c>
      <c r="D143" s="9" t="s">
        <v>9308</v>
      </c>
      <c r="E143" s="10">
        <v>917755.26</v>
      </c>
      <c r="F143" s="3"/>
      <c r="G143" s="3"/>
      <c r="H143" s="3"/>
      <c r="I143" s="3"/>
      <c r="J143" s="3"/>
      <c r="K143" s="3"/>
      <c r="L143" s="3"/>
      <c r="M143" s="3"/>
      <c r="N143" s="3"/>
      <c r="O143" s="3"/>
      <c r="P143" s="3"/>
      <c r="Q143" s="3"/>
      <c r="R143" s="3"/>
      <c r="S143" s="3"/>
      <c r="T143" s="3"/>
      <c r="U143" s="3"/>
      <c r="V143" s="3"/>
      <c r="W143" s="3"/>
      <c r="X143" s="3"/>
      <c r="Y143" s="3"/>
      <c r="Z143" s="3"/>
    </row>
    <row r="144" spans="1:26" ht="15.75" customHeight="1" x14ac:dyDescent="0.25">
      <c r="A144" s="8" t="s">
        <v>9365</v>
      </c>
      <c r="B144" s="9" t="s">
        <v>9095</v>
      </c>
      <c r="C144" s="9" t="s">
        <v>9366</v>
      </c>
      <c r="D144" s="9" t="s">
        <v>9308</v>
      </c>
      <c r="E144" s="10">
        <v>1341810.44</v>
      </c>
      <c r="F144" s="3"/>
      <c r="G144" s="3"/>
      <c r="H144" s="3"/>
      <c r="I144" s="3"/>
      <c r="J144" s="3"/>
      <c r="K144" s="3"/>
      <c r="L144" s="3"/>
      <c r="M144" s="3"/>
      <c r="N144" s="3"/>
      <c r="O144" s="3"/>
      <c r="P144" s="3"/>
      <c r="Q144" s="3"/>
      <c r="R144" s="3"/>
      <c r="S144" s="3"/>
      <c r="T144" s="3"/>
      <c r="U144" s="3"/>
      <c r="V144" s="3"/>
      <c r="W144" s="3"/>
      <c r="X144" s="3"/>
      <c r="Y144" s="3"/>
      <c r="Z144" s="3"/>
    </row>
    <row r="145" spans="1:26" ht="13.5" customHeight="1" x14ac:dyDescent="0.25">
      <c r="A145" s="8" t="s">
        <v>9367</v>
      </c>
      <c r="B145" s="9" t="s">
        <v>9095</v>
      </c>
      <c r="C145" s="9" t="s">
        <v>9368</v>
      </c>
      <c r="D145" s="9" t="s">
        <v>9308</v>
      </c>
      <c r="E145" s="10">
        <v>40672.300000000003</v>
      </c>
      <c r="F145" s="3"/>
      <c r="G145" s="3"/>
      <c r="H145" s="3"/>
      <c r="I145" s="3"/>
      <c r="J145" s="3"/>
      <c r="K145" s="3"/>
      <c r="L145" s="3"/>
      <c r="M145" s="3"/>
      <c r="N145" s="3"/>
      <c r="O145" s="3"/>
      <c r="P145" s="3"/>
      <c r="Q145" s="3"/>
      <c r="R145" s="3"/>
      <c r="S145" s="3"/>
      <c r="T145" s="3"/>
      <c r="U145" s="3"/>
      <c r="V145" s="3"/>
      <c r="W145" s="3"/>
      <c r="X145" s="3"/>
      <c r="Y145" s="3"/>
      <c r="Z145" s="3"/>
    </row>
    <row r="146" spans="1:26" ht="16.5" customHeight="1" x14ac:dyDescent="0.25">
      <c r="A146" s="8" t="s">
        <v>9369</v>
      </c>
      <c r="B146" s="9" t="s">
        <v>9095</v>
      </c>
      <c r="C146" s="9" t="s">
        <v>9370</v>
      </c>
      <c r="D146" s="9" t="s">
        <v>9308</v>
      </c>
      <c r="E146" s="10">
        <v>1227302.46</v>
      </c>
      <c r="F146" s="3"/>
      <c r="G146" s="3"/>
      <c r="H146" s="3"/>
      <c r="I146" s="3"/>
      <c r="J146" s="3"/>
      <c r="K146" s="3"/>
      <c r="L146" s="3"/>
      <c r="M146" s="3"/>
      <c r="N146" s="3"/>
      <c r="O146" s="3"/>
      <c r="P146" s="3"/>
      <c r="Q146" s="3"/>
      <c r="R146" s="3"/>
      <c r="S146" s="3"/>
      <c r="T146" s="3"/>
      <c r="U146" s="3"/>
      <c r="V146" s="3"/>
      <c r="W146" s="3"/>
      <c r="X146" s="3"/>
      <c r="Y146" s="3"/>
      <c r="Z146" s="3"/>
    </row>
    <row r="147" spans="1:26" ht="15.75" customHeight="1" x14ac:dyDescent="0.25">
      <c r="A147" s="8" t="s">
        <v>9371</v>
      </c>
      <c r="B147" s="9" t="s">
        <v>9095</v>
      </c>
      <c r="C147" s="9" t="s">
        <v>9372</v>
      </c>
      <c r="D147" s="9" t="s">
        <v>9308</v>
      </c>
      <c r="E147" s="10">
        <v>175081.61</v>
      </c>
      <c r="F147" s="3"/>
      <c r="G147" s="3"/>
      <c r="H147" s="3"/>
      <c r="I147" s="3"/>
      <c r="J147" s="3"/>
      <c r="K147" s="3"/>
      <c r="L147" s="3"/>
      <c r="M147" s="3"/>
      <c r="N147" s="3"/>
      <c r="O147" s="3"/>
      <c r="P147" s="3"/>
      <c r="Q147" s="3"/>
      <c r="R147" s="3"/>
      <c r="S147" s="3"/>
      <c r="T147" s="3"/>
      <c r="U147" s="3"/>
      <c r="V147" s="3"/>
      <c r="W147" s="3"/>
      <c r="X147" s="3"/>
      <c r="Y147" s="3"/>
      <c r="Z147" s="3"/>
    </row>
    <row r="148" spans="1:26" ht="16.5" customHeight="1" x14ac:dyDescent="0.25">
      <c r="A148" s="8" t="s">
        <v>9373</v>
      </c>
      <c r="B148" s="9" t="s">
        <v>9095</v>
      </c>
      <c r="C148" s="9" t="s">
        <v>9374</v>
      </c>
      <c r="D148" s="9" t="s">
        <v>9308</v>
      </c>
      <c r="E148" s="10">
        <v>1361135.71</v>
      </c>
      <c r="F148" s="3"/>
      <c r="G148" s="3"/>
      <c r="H148" s="3"/>
      <c r="I148" s="3"/>
      <c r="J148" s="3"/>
      <c r="K148" s="3"/>
      <c r="L148" s="3"/>
      <c r="M148" s="3"/>
      <c r="N148" s="3"/>
      <c r="O148" s="3"/>
      <c r="P148" s="3"/>
      <c r="Q148" s="3"/>
      <c r="R148" s="3"/>
      <c r="S148" s="3"/>
      <c r="T148" s="3"/>
      <c r="U148" s="3"/>
      <c r="V148" s="3"/>
      <c r="W148" s="3"/>
      <c r="X148" s="3"/>
      <c r="Y148" s="3"/>
      <c r="Z148" s="3"/>
    </row>
    <row r="149" spans="1:26" ht="13.5" customHeight="1" x14ac:dyDescent="0.25">
      <c r="A149" s="8" t="s">
        <v>9375</v>
      </c>
      <c r="B149" s="9" t="s">
        <v>9095</v>
      </c>
      <c r="C149" s="9" t="s">
        <v>9376</v>
      </c>
      <c r="D149" s="9" t="s">
        <v>9308</v>
      </c>
      <c r="E149" s="10">
        <v>596.04</v>
      </c>
      <c r="F149" s="3"/>
      <c r="G149" s="3"/>
      <c r="H149" s="3"/>
      <c r="I149" s="3"/>
      <c r="J149" s="3"/>
      <c r="K149" s="3"/>
      <c r="L149" s="3"/>
      <c r="M149" s="3"/>
      <c r="N149" s="3"/>
      <c r="O149" s="3"/>
      <c r="P149" s="3"/>
      <c r="Q149" s="3"/>
      <c r="R149" s="3"/>
      <c r="S149" s="3"/>
      <c r="T149" s="3"/>
      <c r="U149" s="3"/>
      <c r="V149" s="3"/>
      <c r="W149" s="3"/>
      <c r="X149" s="3"/>
      <c r="Y149" s="3"/>
      <c r="Z149" s="3"/>
    </row>
    <row r="150" spans="1:26" ht="12.75" customHeight="1" x14ac:dyDescent="0.25">
      <c r="A150" s="8" t="s">
        <v>9377</v>
      </c>
      <c r="B150" s="9" t="s">
        <v>9095</v>
      </c>
      <c r="C150" s="9" t="s">
        <v>9378</v>
      </c>
      <c r="D150" s="9" t="s">
        <v>9308</v>
      </c>
      <c r="E150" s="10">
        <v>969</v>
      </c>
      <c r="F150" s="3"/>
      <c r="G150" s="3"/>
      <c r="H150" s="3"/>
      <c r="I150" s="3"/>
      <c r="J150" s="3"/>
      <c r="K150" s="3"/>
      <c r="L150" s="3"/>
      <c r="M150" s="3"/>
      <c r="N150" s="3"/>
      <c r="O150" s="3"/>
      <c r="P150" s="3"/>
      <c r="Q150" s="3"/>
      <c r="R150" s="3"/>
      <c r="S150" s="3"/>
      <c r="T150" s="3"/>
      <c r="U150" s="3"/>
      <c r="V150" s="3"/>
      <c r="W150" s="3"/>
      <c r="X150" s="3"/>
      <c r="Y150" s="3"/>
      <c r="Z150" s="3"/>
    </row>
    <row r="151" spans="1:26" ht="16.5" customHeight="1" x14ac:dyDescent="0.25">
      <c r="A151" s="8" t="s">
        <v>9379</v>
      </c>
      <c r="B151" s="9" t="s">
        <v>9095</v>
      </c>
      <c r="C151" s="9" t="s">
        <v>9380</v>
      </c>
      <c r="D151" s="9" t="s">
        <v>9308</v>
      </c>
      <c r="E151" s="10">
        <v>4815019.0199999996</v>
      </c>
      <c r="F151" s="3"/>
      <c r="G151" s="3"/>
      <c r="H151" s="3"/>
      <c r="I151" s="3"/>
      <c r="J151" s="3"/>
      <c r="K151" s="3"/>
      <c r="L151" s="3"/>
      <c r="M151" s="3"/>
      <c r="N151" s="3"/>
      <c r="O151" s="3"/>
      <c r="P151" s="3"/>
      <c r="Q151" s="3"/>
      <c r="R151" s="3"/>
      <c r="S151" s="3"/>
      <c r="T151" s="3"/>
      <c r="U151" s="3"/>
      <c r="V151" s="3"/>
      <c r="W151" s="3"/>
      <c r="X151" s="3"/>
      <c r="Y151" s="3"/>
      <c r="Z151" s="3"/>
    </row>
    <row r="152" spans="1:26" ht="15.75" customHeight="1" x14ac:dyDescent="0.25">
      <c r="A152" s="8" t="s">
        <v>9381</v>
      </c>
      <c r="B152" s="9" t="s">
        <v>9095</v>
      </c>
      <c r="C152" s="9" t="s">
        <v>9382</v>
      </c>
      <c r="D152" s="9" t="s">
        <v>9308</v>
      </c>
      <c r="E152" s="10">
        <v>1034868.89</v>
      </c>
      <c r="F152" s="3"/>
      <c r="G152" s="3"/>
      <c r="H152" s="3"/>
      <c r="I152" s="3"/>
      <c r="J152" s="3"/>
      <c r="K152" s="3"/>
      <c r="L152" s="3"/>
      <c r="M152" s="3"/>
      <c r="N152" s="3"/>
      <c r="O152" s="3"/>
      <c r="P152" s="3"/>
      <c r="Q152" s="3"/>
      <c r="R152" s="3"/>
      <c r="S152" s="3"/>
      <c r="T152" s="3"/>
      <c r="U152" s="3"/>
      <c r="V152" s="3"/>
      <c r="W152" s="3"/>
      <c r="X152" s="3"/>
      <c r="Y152" s="3"/>
      <c r="Z152" s="3"/>
    </row>
    <row r="153" spans="1:26" ht="13.5" customHeight="1" x14ac:dyDescent="0.25">
      <c r="A153" s="8" t="s">
        <v>9383</v>
      </c>
      <c r="B153" s="9" t="s">
        <v>9095</v>
      </c>
      <c r="C153" s="9" t="s">
        <v>9384</v>
      </c>
      <c r="D153" s="9" t="s">
        <v>9308</v>
      </c>
      <c r="E153" s="10">
        <v>193914.76</v>
      </c>
      <c r="F153" s="3"/>
      <c r="G153" s="3"/>
      <c r="H153" s="3"/>
      <c r="I153" s="3"/>
      <c r="J153" s="3"/>
      <c r="K153" s="3"/>
      <c r="L153" s="3"/>
      <c r="M153" s="3"/>
      <c r="N153" s="3"/>
      <c r="O153" s="3"/>
      <c r="P153" s="3"/>
      <c r="Q153" s="3"/>
      <c r="R153" s="3"/>
      <c r="S153" s="3"/>
      <c r="T153" s="3"/>
      <c r="U153" s="3"/>
      <c r="V153" s="3"/>
      <c r="W153" s="3"/>
      <c r="X153" s="3"/>
      <c r="Y153" s="3"/>
      <c r="Z153" s="3"/>
    </row>
    <row r="154" spans="1:26" ht="12.75" customHeight="1" x14ac:dyDescent="0.25">
      <c r="A154" s="8" t="s">
        <v>9385</v>
      </c>
      <c r="B154" s="9" t="s">
        <v>9095</v>
      </c>
      <c r="C154" s="9" t="s">
        <v>9386</v>
      </c>
      <c r="D154" s="9" t="s">
        <v>9308</v>
      </c>
      <c r="E154" s="10">
        <v>1450.27</v>
      </c>
      <c r="F154" s="3"/>
      <c r="G154" s="3"/>
      <c r="H154" s="3"/>
      <c r="I154" s="3"/>
      <c r="J154" s="3"/>
      <c r="K154" s="3"/>
      <c r="L154" s="3"/>
      <c r="M154" s="3"/>
      <c r="N154" s="3"/>
      <c r="O154" s="3"/>
      <c r="P154" s="3"/>
      <c r="Q154" s="3"/>
      <c r="R154" s="3"/>
      <c r="S154" s="3"/>
      <c r="T154" s="3"/>
      <c r="U154" s="3"/>
      <c r="V154" s="3"/>
      <c r="W154" s="3"/>
      <c r="X154" s="3"/>
      <c r="Y154" s="3"/>
      <c r="Z154" s="3"/>
    </row>
    <row r="155" spans="1:26" ht="13.5" customHeight="1" x14ac:dyDescent="0.25">
      <c r="A155" s="8" t="s">
        <v>9387</v>
      </c>
      <c r="B155" s="9" t="s">
        <v>9095</v>
      </c>
      <c r="C155" s="9" t="s">
        <v>9388</v>
      </c>
      <c r="D155" s="9" t="s">
        <v>9308</v>
      </c>
      <c r="E155" s="10">
        <v>4094.61</v>
      </c>
      <c r="F155" s="3"/>
      <c r="G155" s="3"/>
      <c r="H155" s="3"/>
      <c r="I155" s="3"/>
      <c r="J155" s="3"/>
      <c r="K155" s="3"/>
      <c r="L155" s="3"/>
      <c r="M155" s="3"/>
      <c r="N155" s="3"/>
      <c r="O155" s="3"/>
      <c r="P155" s="3"/>
      <c r="Q155" s="3"/>
      <c r="R155" s="3"/>
      <c r="S155" s="3"/>
      <c r="T155" s="3"/>
      <c r="U155" s="3"/>
      <c r="V155" s="3"/>
      <c r="W155" s="3"/>
      <c r="X155" s="3"/>
      <c r="Y155" s="3"/>
      <c r="Z155" s="3"/>
    </row>
    <row r="156" spans="1:26" ht="12.75" customHeight="1" x14ac:dyDescent="0.25">
      <c r="A156" s="8" t="s">
        <v>9389</v>
      </c>
      <c r="B156" s="9" t="s">
        <v>9095</v>
      </c>
      <c r="C156" s="9" t="s">
        <v>9390</v>
      </c>
      <c r="D156" s="9" t="s">
        <v>9391</v>
      </c>
      <c r="E156" s="10">
        <v>2860</v>
      </c>
      <c r="F156" s="3"/>
      <c r="G156" s="3"/>
      <c r="H156" s="3"/>
      <c r="I156" s="3"/>
      <c r="J156" s="3"/>
      <c r="K156" s="3"/>
      <c r="L156" s="3"/>
      <c r="M156" s="3"/>
      <c r="N156" s="3"/>
      <c r="O156" s="3"/>
      <c r="P156" s="3"/>
      <c r="Q156" s="3"/>
      <c r="R156" s="3"/>
      <c r="S156" s="3"/>
      <c r="T156" s="3"/>
      <c r="U156" s="3"/>
      <c r="V156" s="3"/>
      <c r="W156" s="3"/>
      <c r="X156" s="3"/>
      <c r="Y156" s="3"/>
      <c r="Z156" s="3"/>
    </row>
    <row r="157" spans="1:26" ht="12.75" customHeight="1" x14ac:dyDescent="0.25">
      <c r="A157" s="8" t="s">
        <v>9392</v>
      </c>
      <c r="B157" s="9" t="s">
        <v>9095</v>
      </c>
      <c r="C157" s="9" t="s">
        <v>9393</v>
      </c>
      <c r="D157" s="9" t="s">
        <v>9391</v>
      </c>
      <c r="E157" s="10">
        <v>4060</v>
      </c>
      <c r="F157" s="3"/>
      <c r="G157" s="3"/>
      <c r="H157" s="3"/>
      <c r="I157" s="3"/>
      <c r="J157" s="3"/>
      <c r="K157" s="3"/>
      <c r="L157" s="3"/>
      <c r="M157" s="3"/>
      <c r="N157" s="3"/>
      <c r="O157" s="3"/>
      <c r="P157" s="3"/>
      <c r="Q157" s="3"/>
      <c r="R157" s="3"/>
      <c r="S157" s="3"/>
      <c r="T157" s="3"/>
      <c r="U157" s="3"/>
      <c r="V157" s="3"/>
      <c r="W157" s="3"/>
      <c r="X157" s="3"/>
      <c r="Y157" s="3"/>
      <c r="Z157" s="3"/>
    </row>
    <row r="158" spans="1:26" ht="13.5" customHeight="1" x14ac:dyDescent="0.25">
      <c r="A158" s="8" t="s">
        <v>9394</v>
      </c>
      <c r="B158" s="9" t="s">
        <v>9095</v>
      </c>
      <c r="C158" s="9" t="s">
        <v>9395</v>
      </c>
      <c r="D158" s="9" t="s">
        <v>9391</v>
      </c>
      <c r="E158" s="10">
        <v>2108.23</v>
      </c>
      <c r="F158" s="3"/>
      <c r="G158" s="3"/>
      <c r="H158" s="3"/>
      <c r="I158" s="3"/>
      <c r="J158" s="3"/>
      <c r="K158" s="3"/>
      <c r="L158" s="3"/>
      <c r="M158" s="3"/>
      <c r="N158" s="3"/>
      <c r="O158" s="3"/>
      <c r="P158" s="3"/>
      <c r="Q158" s="3"/>
      <c r="R158" s="3"/>
      <c r="S158" s="3"/>
      <c r="T158" s="3"/>
      <c r="U158" s="3"/>
      <c r="V158" s="3"/>
      <c r="W158" s="3"/>
      <c r="X158" s="3"/>
      <c r="Y158" s="3"/>
      <c r="Z158" s="3"/>
    </row>
    <row r="159" spans="1:26" ht="12.75" customHeight="1" x14ac:dyDescent="0.25">
      <c r="A159" s="8" t="s">
        <v>9396</v>
      </c>
      <c r="B159" s="9" t="s">
        <v>9095</v>
      </c>
      <c r="C159" s="9" t="s">
        <v>9397</v>
      </c>
      <c r="D159" s="9" t="s">
        <v>9308</v>
      </c>
      <c r="E159" s="10">
        <v>59.75</v>
      </c>
      <c r="F159" s="3"/>
      <c r="G159" s="3"/>
      <c r="H159" s="3"/>
      <c r="I159" s="3"/>
      <c r="J159" s="3"/>
      <c r="K159" s="3"/>
      <c r="L159" s="3"/>
      <c r="M159" s="3"/>
      <c r="N159" s="3"/>
      <c r="O159" s="3"/>
      <c r="P159" s="3"/>
      <c r="Q159" s="3"/>
      <c r="R159" s="3"/>
      <c r="S159" s="3"/>
      <c r="T159" s="3"/>
      <c r="U159" s="3"/>
      <c r="V159" s="3"/>
      <c r="W159" s="3"/>
      <c r="X159" s="3"/>
      <c r="Y159" s="3"/>
      <c r="Z159" s="3"/>
    </row>
    <row r="160" spans="1:26" ht="13.5" customHeight="1" x14ac:dyDescent="0.25">
      <c r="A160" s="8" t="s">
        <v>9398</v>
      </c>
      <c r="B160" s="9" t="s">
        <v>9095</v>
      </c>
      <c r="C160" s="9" t="s">
        <v>9399</v>
      </c>
      <c r="D160" s="9" t="s">
        <v>9308</v>
      </c>
      <c r="E160" s="10">
        <v>562.62</v>
      </c>
      <c r="F160" s="3"/>
      <c r="G160" s="3"/>
      <c r="H160" s="3"/>
      <c r="I160" s="3"/>
      <c r="J160" s="3"/>
      <c r="K160" s="3"/>
      <c r="L160" s="3"/>
      <c r="M160" s="3"/>
      <c r="N160" s="3"/>
      <c r="O160" s="3"/>
      <c r="P160" s="3"/>
      <c r="Q160" s="3"/>
      <c r="R160" s="3"/>
      <c r="S160" s="3"/>
      <c r="T160" s="3"/>
      <c r="U160" s="3"/>
      <c r="V160" s="3"/>
      <c r="W160" s="3"/>
      <c r="X160" s="3"/>
      <c r="Y160" s="3"/>
      <c r="Z160" s="3"/>
    </row>
    <row r="161" spans="1:26" ht="12.75" customHeight="1" x14ac:dyDescent="0.25">
      <c r="A161" s="8" t="s">
        <v>9400</v>
      </c>
      <c r="B161" s="9" t="s">
        <v>9095</v>
      </c>
      <c r="C161" s="9" t="s">
        <v>9401</v>
      </c>
      <c r="D161" s="9" t="s">
        <v>9308</v>
      </c>
      <c r="E161" s="10">
        <v>2643.01</v>
      </c>
      <c r="F161" s="3"/>
      <c r="G161" s="3"/>
      <c r="H161" s="3"/>
      <c r="I161" s="3"/>
      <c r="J161" s="3"/>
      <c r="K161" s="3"/>
      <c r="L161" s="3"/>
      <c r="M161" s="3"/>
      <c r="N161" s="3"/>
      <c r="O161" s="3"/>
      <c r="P161" s="3"/>
      <c r="Q161" s="3"/>
      <c r="R161" s="3"/>
      <c r="S161" s="3"/>
      <c r="T161" s="3"/>
      <c r="U161" s="3"/>
      <c r="V161" s="3"/>
      <c r="W161" s="3"/>
      <c r="X161" s="3"/>
      <c r="Y161" s="3"/>
      <c r="Z161" s="3"/>
    </row>
    <row r="162" spans="1:26" ht="12.75" customHeight="1" x14ac:dyDescent="0.25">
      <c r="A162" s="8" t="s">
        <v>9402</v>
      </c>
      <c r="B162" s="9" t="s">
        <v>9095</v>
      </c>
      <c r="C162" s="9" t="s">
        <v>9403</v>
      </c>
      <c r="D162" s="9" t="s">
        <v>9308</v>
      </c>
      <c r="E162" s="10">
        <v>6621.47</v>
      </c>
      <c r="F162" s="3"/>
      <c r="G162" s="3"/>
      <c r="H162" s="3"/>
      <c r="I162" s="3"/>
      <c r="J162" s="3"/>
      <c r="K162" s="3"/>
      <c r="L162" s="3"/>
      <c r="M162" s="3"/>
      <c r="N162" s="3"/>
      <c r="O162" s="3"/>
      <c r="P162" s="3"/>
      <c r="Q162" s="3"/>
      <c r="R162" s="3"/>
      <c r="S162" s="3"/>
      <c r="T162" s="3"/>
      <c r="U162" s="3"/>
      <c r="V162" s="3"/>
      <c r="W162" s="3"/>
      <c r="X162" s="3"/>
      <c r="Y162" s="3"/>
      <c r="Z162" s="3"/>
    </row>
    <row r="163" spans="1:26" ht="23.25" customHeight="1" x14ac:dyDescent="0.25">
      <c r="A163" s="8" t="s">
        <v>9404</v>
      </c>
      <c r="B163" s="9" t="s">
        <v>9095</v>
      </c>
      <c r="C163" s="9" t="s">
        <v>9405</v>
      </c>
      <c r="D163" s="9" t="s">
        <v>9308</v>
      </c>
      <c r="E163" s="10">
        <v>5800</v>
      </c>
      <c r="F163" s="3"/>
      <c r="G163" s="3"/>
      <c r="H163" s="3"/>
      <c r="I163" s="3"/>
      <c r="J163" s="3"/>
      <c r="K163" s="3"/>
      <c r="L163" s="3"/>
      <c r="M163" s="3"/>
      <c r="N163" s="3"/>
      <c r="O163" s="3"/>
      <c r="P163" s="3"/>
      <c r="Q163" s="3"/>
      <c r="R163" s="3"/>
      <c r="S163" s="3"/>
      <c r="T163" s="3"/>
      <c r="U163" s="3"/>
      <c r="V163" s="3"/>
      <c r="W163" s="3"/>
      <c r="X163" s="3"/>
      <c r="Y163" s="3"/>
      <c r="Z163" s="3"/>
    </row>
    <row r="164" spans="1:26" ht="13.5" customHeight="1" x14ac:dyDescent="0.25">
      <c r="A164" s="8" t="s">
        <v>9406</v>
      </c>
      <c r="B164" s="9" t="s">
        <v>9095</v>
      </c>
      <c r="C164" s="9" t="s">
        <v>9407</v>
      </c>
      <c r="D164" s="9" t="s">
        <v>9097</v>
      </c>
      <c r="E164" s="10">
        <v>1.42</v>
      </c>
      <c r="F164" s="3"/>
      <c r="G164" s="3"/>
      <c r="H164" s="3"/>
      <c r="I164" s="3"/>
      <c r="J164" s="3"/>
      <c r="K164" s="3"/>
      <c r="L164" s="3"/>
      <c r="M164" s="3"/>
      <c r="N164" s="3"/>
      <c r="O164" s="3"/>
      <c r="P164" s="3"/>
      <c r="Q164" s="3"/>
      <c r="R164" s="3"/>
      <c r="S164" s="3"/>
      <c r="T164" s="3"/>
      <c r="U164" s="3"/>
      <c r="V164" s="3"/>
      <c r="W164" s="3"/>
      <c r="X164" s="3"/>
      <c r="Y164" s="3"/>
      <c r="Z164" s="3"/>
    </row>
    <row r="165" spans="1:26" ht="12.75" customHeight="1" x14ac:dyDescent="0.25">
      <c r="A165" s="8" t="s">
        <v>9408</v>
      </c>
      <c r="B165" s="9" t="s">
        <v>9095</v>
      </c>
      <c r="C165" s="9" t="s">
        <v>9409</v>
      </c>
      <c r="D165" s="9" t="s">
        <v>9097</v>
      </c>
      <c r="E165" s="10">
        <v>3.69</v>
      </c>
      <c r="F165" s="3"/>
      <c r="G165" s="3"/>
      <c r="H165" s="3"/>
      <c r="I165" s="3"/>
      <c r="J165" s="3"/>
      <c r="K165" s="3"/>
      <c r="L165" s="3"/>
      <c r="M165" s="3"/>
      <c r="N165" s="3"/>
      <c r="O165" s="3"/>
      <c r="P165" s="3"/>
      <c r="Q165" s="3"/>
      <c r="R165" s="3"/>
      <c r="S165" s="3"/>
      <c r="T165" s="3"/>
      <c r="U165" s="3"/>
      <c r="V165" s="3"/>
      <c r="W165" s="3"/>
      <c r="X165" s="3"/>
      <c r="Y165" s="3"/>
      <c r="Z165" s="3"/>
    </row>
    <row r="166" spans="1:26" ht="12.75" customHeight="1" x14ac:dyDescent="0.25">
      <c r="A166" s="8" t="s">
        <v>9410</v>
      </c>
      <c r="B166" s="9" t="s">
        <v>9095</v>
      </c>
      <c r="C166" s="9" t="s">
        <v>9411</v>
      </c>
      <c r="D166" s="9" t="s">
        <v>9308</v>
      </c>
      <c r="E166" s="10">
        <v>1111.0999999999999</v>
      </c>
      <c r="F166" s="3"/>
      <c r="G166" s="3"/>
      <c r="H166" s="3"/>
      <c r="I166" s="3"/>
      <c r="J166" s="3"/>
      <c r="K166" s="3"/>
      <c r="L166" s="3"/>
      <c r="M166" s="3"/>
      <c r="N166" s="3"/>
      <c r="O166" s="3"/>
      <c r="P166" s="3"/>
      <c r="Q166" s="3"/>
      <c r="R166" s="3"/>
      <c r="S166" s="3"/>
      <c r="T166" s="3"/>
      <c r="U166" s="3"/>
      <c r="V166" s="3"/>
      <c r="W166" s="3"/>
      <c r="X166" s="3"/>
      <c r="Y166" s="3"/>
      <c r="Z166" s="3"/>
    </row>
    <row r="167" spans="1:26" ht="13.5" customHeight="1" x14ac:dyDescent="0.25">
      <c r="A167" s="8" t="s">
        <v>9412</v>
      </c>
      <c r="B167" s="9" t="s">
        <v>9095</v>
      </c>
      <c r="C167" s="9" t="s">
        <v>9413</v>
      </c>
      <c r="D167" s="9" t="s">
        <v>9391</v>
      </c>
      <c r="E167" s="10">
        <v>44939.81</v>
      </c>
      <c r="F167" s="3"/>
      <c r="G167" s="3"/>
      <c r="H167" s="3"/>
      <c r="I167" s="3"/>
      <c r="J167" s="3"/>
      <c r="K167" s="3"/>
      <c r="L167" s="3"/>
      <c r="M167" s="3"/>
      <c r="N167" s="3"/>
      <c r="O167" s="3"/>
      <c r="P167" s="3"/>
      <c r="Q167" s="3"/>
      <c r="R167" s="3"/>
      <c r="S167" s="3"/>
      <c r="T167" s="3"/>
      <c r="U167" s="3"/>
      <c r="V167" s="3"/>
      <c r="W167" s="3"/>
      <c r="X167" s="3"/>
      <c r="Y167" s="3"/>
      <c r="Z167" s="3"/>
    </row>
    <row r="168" spans="1:26" ht="12.75" customHeight="1" x14ac:dyDescent="0.25">
      <c r="A168" s="8" t="s">
        <v>9414</v>
      </c>
      <c r="B168" s="9" t="s">
        <v>9095</v>
      </c>
      <c r="C168" s="9" t="s">
        <v>9415</v>
      </c>
      <c r="D168" s="9" t="s">
        <v>9097</v>
      </c>
      <c r="E168" s="10">
        <v>18.809999999999999</v>
      </c>
      <c r="F168" s="3"/>
      <c r="G168" s="3"/>
      <c r="H168" s="3"/>
      <c r="I168" s="3"/>
      <c r="J168" s="3"/>
      <c r="K168" s="3"/>
      <c r="L168" s="3"/>
      <c r="M168" s="3"/>
      <c r="N168" s="3"/>
      <c r="O168" s="3"/>
      <c r="P168" s="3"/>
      <c r="Q168" s="3"/>
      <c r="R168" s="3"/>
      <c r="S168" s="3"/>
      <c r="T168" s="3"/>
      <c r="U168" s="3"/>
      <c r="V168" s="3"/>
      <c r="W168" s="3"/>
      <c r="X168" s="3"/>
      <c r="Y168" s="3"/>
      <c r="Z168" s="3"/>
    </row>
    <row r="169" spans="1:26" ht="13.5" customHeight="1" x14ac:dyDescent="0.25">
      <c r="A169" s="8" t="s">
        <v>9416</v>
      </c>
      <c r="B169" s="9" t="s">
        <v>9095</v>
      </c>
      <c r="C169" s="9" t="s">
        <v>9417</v>
      </c>
      <c r="D169" s="9" t="s">
        <v>9097</v>
      </c>
      <c r="E169" s="10">
        <v>17.739999999999998</v>
      </c>
      <c r="F169" s="3"/>
      <c r="G169" s="3"/>
      <c r="H169" s="3"/>
      <c r="I169" s="3"/>
      <c r="J169" s="3"/>
      <c r="K169" s="3"/>
      <c r="L169" s="3"/>
      <c r="M169" s="3"/>
      <c r="N169" s="3"/>
      <c r="O169" s="3"/>
      <c r="P169" s="3"/>
      <c r="Q169" s="3"/>
      <c r="R169" s="3"/>
      <c r="S169" s="3"/>
      <c r="T169" s="3"/>
      <c r="U169" s="3"/>
      <c r="V169" s="3"/>
      <c r="W169" s="3"/>
      <c r="X169" s="3"/>
      <c r="Y169" s="3"/>
      <c r="Z169" s="3"/>
    </row>
    <row r="170" spans="1:26" ht="12.75" customHeight="1" x14ac:dyDescent="0.25">
      <c r="A170" s="8" t="s">
        <v>9418</v>
      </c>
      <c r="B170" s="9" t="s">
        <v>9095</v>
      </c>
      <c r="C170" s="9" t="s">
        <v>9419</v>
      </c>
      <c r="D170" s="9" t="s">
        <v>9097</v>
      </c>
      <c r="E170" s="10">
        <v>15.18</v>
      </c>
      <c r="F170" s="3"/>
      <c r="G170" s="3"/>
      <c r="H170" s="3"/>
      <c r="I170" s="3"/>
      <c r="J170" s="3"/>
      <c r="K170" s="3"/>
      <c r="L170" s="3"/>
      <c r="M170" s="3"/>
      <c r="N170" s="3"/>
      <c r="O170" s="3"/>
      <c r="P170" s="3"/>
      <c r="Q170" s="3"/>
      <c r="R170" s="3"/>
      <c r="S170" s="3"/>
      <c r="T170" s="3"/>
      <c r="U170" s="3"/>
      <c r="V170" s="3"/>
      <c r="W170" s="3"/>
      <c r="X170" s="3"/>
      <c r="Y170" s="3"/>
      <c r="Z170" s="3"/>
    </row>
    <row r="171" spans="1:26" ht="12.75" customHeight="1" x14ac:dyDescent="0.25">
      <c r="A171" s="8" t="s">
        <v>9420</v>
      </c>
      <c r="B171" s="9" t="s">
        <v>9095</v>
      </c>
      <c r="C171" s="9" t="s">
        <v>9421</v>
      </c>
      <c r="D171" s="9" t="s">
        <v>9097</v>
      </c>
      <c r="E171" s="10">
        <v>20.69</v>
      </c>
      <c r="F171" s="3"/>
      <c r="G171" s="3"/>
      <c r="H171" s="3"/>
      <c r="I171" s="3"/>
      <c r="J171" s="3"/>
      <c r="K171" s="3"/>
      <c r="L171" s="3"/>
      <c r="M171" s="3"/>
      <c r="N171" s="3"/>
      <c r="O171" s="3"/>
      <c r="P171" s="3"/>
      <c r="Q171" s="3"/>
      <c r="R171" s="3"/>
      <c r="S171" s="3"/>
      <c r="T171" s="3"/>
      <c r="U171" s="3"/>
      <c r="V171" s="3"/>
      <c r="W171" s="3"/>
      <c r="X171" s="3"/>
      <c r="Y171" s="3"/>
      <c r="Z171" s="3"/>
    </row>
    <row r="172" spans="1:26" ht="13.5" customHeight="1" x14ac:dyDescent="0.25">
      <c r="A172" s="8" t="s">
        <v>9422</v>
      </c>
      <c r="B172" s="9" t="s">
        <v>9095</v>
      </c>
      <c r="C172" s="9" t="s">
        <v>9423</v>
      </c>
      <c r="D172" s="9" t="s">
        <v>9097</v>
      </c>
      <c r="E172" s="10">
        <v>22.55</v>
      </c>
      <c r="F172" s="3"/>
      <c r="G172" s="3"/>
      <c r="H172" s="3"/>
      <c r="I172" s="3"/>
      <c r="J172" s="3"/>
      <c r="K172" s="3"/>
      <c r="L172" s="3"/>
      <c r="M172" s="3"/>
      <c r="N172" s="3"/>
      <c r="O172" s="3"/>
      <c r="P172" s="3"/>
      <c r="Q172" s="3"/>
      <c r="R172" s="3"/>
      <c r="S172" s="3"/>
      <c r="T172" s="3"/>
      <c r="U172" s="3"/>
      <c r="V172" s="3"/>
      <c r="W172" s="3"/>
      <c r="X172" s="3"/>
      <c r="Y172" s="3"/>
      <c r="Z172" s="3"/>
    </row>
    <row r="173" spans="1:26" ht="12.75" customHeight="1" x14ac:dyDescent="0.25">
      <c r="A173" s="8" t="s">
        <v>9424</v>
      </c>
      <c r="B173" s="9" t="s">
        <v>9095</v>
      </c>
      <c r="C173" s="9" t="s">
        <v>9425</v>
      </c>
      <c r="D173" s="9" t="s">
        <v>9097</v>
      </c>
      <c r="E173" s="10">
        <v>19.96</v>
      </c>
      <c r="F173" s="3"/>
      <c r="G173" s="3"/>
      <c r="H173" s="3"/>
      <c r="I173" s="3"/>
      <c r="J173" s="3"/>
      <c r="K173" s="3"/>
      <c r="L173" s="3"/>
      <c r="M173" s="3"/>
      <c r="N173" s="3"/>
      <c r="O173" s="3"/>
      <c r="P173" s="3"/>
      <c r="Q173" s="3"/>
      <c r="R173" s="3"/>
      <c r="S173" s="3"/>
      <c r="T173" s="3"/>
      <c r="U173" s="3"/>
      <c r="V173" s="3"/>
      <c r="W173" s="3"/>
      <c r="X173" s="3"/>
      <c r="Y173" s="3"/>
      <c r="Z173" s="3"/>
    </row>
    <row r="174" spans="1:26" ht="13.5" customHeight="1" x14ac:dyDescent="0.25">
      <c r="A174" s="8" t="s">
        <v>9426</v>
      </c>
      <c r="B174" s="9" t="s">
        <v>9095</v>
      </c>
      <c r="C174" s="9" t="s">
        <v>9427</v>
      </c>
      <c r="D174" s="9" t="s">
        <v>9097</v>
      </c>
      <c r="E174" s="10">
        <v>21.9</v>
      </c>
      <c r="F174" s="3"/>
      <c r="G174" s="3"/>
      <c r="H174" s="3"/>
      <c r="I174" s="3"/>
      <c r="J174" s="3"/>
      <c r="K174" s="3"/>
      <c r="L174" s="3"/>
      <c r="M174" s="3"/>
      <c r="N174" s="3"/>
      <c r="O174" s="3"/>
      <c r="P174" s="3"/>
      <c r="Q174" s="3"/>
      <c r="R174" s="3"/>
      <c r="S174" s="3"/>
      <c r="T174" s="3"/>
      <c r="U174" s="3"/>
      <c r="V174" s="3"/>
      <c r="W174" s="3"/>
      <c r="X174" s="3"/>
      <c r="Y174" s="3"/>
      <c r="Z174" s="3"/>
    </row>
    <row r="175" spans="1:26" ht="12.75" customHeight="1" x14ac:dyDescent="0.25">
      <c r="A175" s="8" t="s">
        <v>9428</v>
      </c>
      <c r="B175" s="9" t="s">
        <v>9095</v>
      </c>
      <c r="C175" s="9" t="s">
        <v>9429</v>
      </c>
      <c r="D175" s="9" t="s">
        <v>9097</v>
      </c>
      <c r="E175" s="10">
        <v>19.3</v>
      </c>
      <c r="F175" s="3"/>
      <c r="G175" s="3"/>
      <c r="H175" s="3"/>
      <c r="I175" s="3"/>
      <c r="J175" s="3"/>
      <c r="K175" s="3"/>
      <c r="L175" s="3"/>
      <c r="M175" s="3"/>
      <c r="N175" s="3"/>
      <c r="O175" s="3"/>
      <c r="P175" s="3"/>
      <c r="Q175" s="3"/>
      <c r="R175" s="3"/>
      <c r="S175" s="3"/>
      <c r="T175" s="3"/>
      <c r="U175" s="3"/>
      <c r="V175" s="3"/>
      <c r="W175" s="3"/>
      <c r="X175" s="3"/>
      <c r="Y175" s="3"/>
      <c r="Z175" s="3"/>
    </row>
    <row r="176" spans="1:26" ht="12.75" customHeight="1" x14ac:dyDescent="0.25">
      <c r="A176" s="8" t="s">
        <v>9430</v>
      </c>
      <c r="B176" s="9" t="s">
        <v>9095</v>
      </c>
      <c r="C176" s="9" t="s">
        <v>9431</v>
      </c>
      <c r="D176" s="9" t="s">
        <v>9097</v>
      </c>
      <c r="E176" s="10">
        <v>18.510000000000002</v>
      </c>
      <c r="F176" s="3"/>
      <c r="G176" s="3"/>
      <c r="H176" s="3"/>
      <c r="I176" s="3"/>
      <c r="J176" s="3"/>
      <c r="K176" s="3"/>
      <c r="L176" s="3"/>
      <c r="M176" s="3"/>
      <c r="N176" s="3"/>
      <c r="O176" s="3"/>
      <c r="P176" s="3"/>
      <c r="Q176" s="3"/>
      <c r="R176" s="3"/>
      <c r="S176" s="3"/>
      <c r="T176" s="3"/>
      <c r="U176" s="3"/>
      <c r="V176" s="3"/>
      <c r="W176" s="3"/>
      <c r="X176" s="3"/>
      <c r="Y176" s="3"/>
      <c r="Z176" s="3"/>
    </row>
    <row r="177" spans="1:26" ht="13.5" customHeight="1" x14ac:dyDescent="0.25">
      <c r="A177" s="8" t="s">
        <v>9432</v>
      </c>
      <c r="B177" s="9" t="s">
        <v>9095</v>
      </c>
      <c r="C177" s="9" t="s">
        <v>9433</v>
      </c>
      <c r="D177" s="9" t="s">
        <v>9097</v>
      </c>
      <c r="E177" s="10">
        <v>18.440000000000001</v>
      </c>
      <c r="F177" s="3"/>
      <c r="G177" s="3"/>
      <c r="H177" s="3"/>
      <c r="I177" s="3"/>
      <c r="J177" s="3"/>
      <c r="K177" s="3"/>
      <c r="L177" s="3"/>
      <c r="M177" s="3"/>
      <c r="N177" s="3"/>
      <c r="O177" s="3"/>
      <c r="P177" s="3"/>
      <c r="Q177" s="3"/>
      <c r="R177" s="3"/>
      <c r="S177" s="3"/>
      <c r="T177" s="3"/>
      <c r="U177" s="3"/>
      <c r="V177" s="3"/>
      <c r="W177" s="3"/>
      <c r="X177" s="3"/>
      <c r="Y177" s="3"/>
      <c r="Z177" s="3"/>
    </row>
    <row r="178" spans="1:26" ht="12.75" customHeight="1" x14ac:dyDescent="0.25">
      <c r="A178" s="8" t="s">
        <v>9434</v>
      </c>
      <c r="B178" s="9" t="s">
        <v>9095</v>
      </c>
      <c r="C178" s="9" t="s">
        <v>9435</v>
      </c>
      <c r="D178" s="9" t="s">
        <v>9097</v>
      </c>
      <c r="E178" s="10">
        <v>23.1</v>
      </c>
      <c r="F178" s="3"/>
      <c r="G178" s="3"/>
      <c r="H178" s="3"/>
      <c r="I178" s="3"/>
      <c r="J178" s="3"/>
      <c r="K178" s="3"/>
      <c r="L178" s="3"/>
      <c r="M178" s="3"/>
      <c r="N178" s="3"/>
      <c r="O178" s="3"/>
      <c r="P178" s="3"/>
      <c r="Q178" s="3"/>
      <c r="R178" s="3"/>
      <c r="S178" s="3"/>
      <c r="T178" s="3"/>
      <c r="U178" s="3"/>
      <c r="V178" s="3"/>
      <c r="W178" s="3"/>
      <c r="X178" s="3"/>
      <c r="Y178" s="3"/>
      <c r="Z178" s="3"/>
    </row>
    <row r="179" spans="1:26" ht="12.75" customHeight="1" x14ac:dyDescent="0.25">
      <c r="A179" s="8" t="s">
        <v>9436</v>
      </c>
      <c r="B179" s="9" t="s">
        <v>9095</v>
      </c>
      <c r="C179" s="9" t="s">
        <v>9437</v>
      </c>
      <c r="D179" s="9" t="s">
        <v>9097</v>
      </c>
      <c r="E179" s="10">
        <v>23.5</v>
      </c>
      <c r="F179" s="3"/>
      <c r="G179" s="3"/>
      <c r="H179" s="3"/>
      <c r="I179" s="3"/>
      <c r="J179" s="3"/>
      <c r="K179" s="3"/>
      <c r="L179" s="3"/>
      <c r="M179" s="3"/>
      <c r="N179" s="3"/>
      <c r="O179" s="3"/>
      <c r="P179" s="3"/>
      <c r="Q179" s="3"/>
      <c r="R179" s="3"/>
      <c r="S179" s="3"/>
      <c r="T179" s="3"/>
      <c r="U179" s="3"/>
      <c r="V179" s="3"/>
      <c r="W179" s="3"/>
      <c r="X179" s="3"/>
      <c r="Y179" s="3"/>
      <c r="Z179" s="3"/>
    </row>
    <row r="180" spans="1:26" ht="13.5" customHeight="1" x14ac:dyDescent="0.25">
      <c r="A180" s="8" t="s">
        <v>9438</v>
      </c>
      <c r="B180" s="9" t="s">
        <v>9095</v>
      </c>
      <c r="C180" s="9" t="s">
        <v>9439</v>
      </c>
      <c r="D180" s="9" t="s">
        <v>9097</v>
      </c>
      <c r="E180" s="10">
        <v>21.06</v>
      </c>
      <c r="F180" s="3"/>
      <c r="G180" s="3"/>
      <c r="H180" s="3"/>
      <c r="I180" s="3"/>
      <c r="J180" s="3"/>
      <c r="K180" s="3"/>
      <c r="L180" s="3"/>
      <c r="M180" s="3"/>
      <c r="N180" s="3"/>
      <c r="O180" s="3"/>
      <c r="P180" s="3"/>
      <c r="Q180" s="3"/>
      <c r="R180" s="3"/>
      <c r="S180" s="3"/>
      <c r="T180" s="3"/>
      <c r="U180" s="3"/>
      <c r="V180" s="3"/>
      <c r="W180" s="3"/>
      <c r="X180" s="3"/>
      <c r="Y180" s="3"/>
      <c r="Z180" s="3"/>
    </row>
    <row r="181" spans="1:26" ht="12.75" customHeight="1" x14ac:dyDescent="0.25">
      <c r="A181" s="8" t="s">
        <v>9440</v>
      </c>
      <c r="B181" s="9" t="s">
        <v>9095</v>
      </c>
      <c r="C181" s="9" t="s">
        <v>9441</v>
      </c>
      <c r="D181" s="9" t="s">
        <v>9097</v>
      </c>
      <c r="E181" s="10">
        <v>20.87</v>
      </c>
      <c r="F181" s="3"/>
      <c r="G181" s="3"/>
      <c r="H181" s="3"/>
      <c r="I181" s="3"/>
      <c r="J181" s="3"/>
      <c r="K181" s="3"/>
      <c r="L181" s="3"/>
      <c r="M181" s="3"/>
      <c r="N181" s="3"/>
      <c r="O181" s="3"/>
      <c r="P181" s="3"/>
      <c r="Q181" s="3"/>
      <c r="R181" s="3"/>
      <c r="S181" s="3"/>
      <c r="T181" s="3"/>
      <c r="U181" s="3"/>
      <c r="V181" s="3"/>
      <c r="W181" s="3"/>
      <c r="X181" s="3"/>
      <c r="Y181" s="3"/>
      <c r="Z181" s="3"/>
    </row>
    <row r="182" spans="1:26" ht="13.5" customHeight="1" x14ac:dyDescent="0.25">
      <c r="A182" s="8" t="s">
        <v>9442</v>
      </c>
      <c r="B182" s="9" t="s">
        <v>9095</v>
      </c>
      <c r="C182" s="9" t="s">
        <v>9443</v>
      </c>
      <c r="D182" s="9" t="s">
        <v>9097</v>
      </c>
      <c r="E182" s="10">
        <v>17.010000000000002</v>
      </c>
      <c r="F182" s="3"/>
      <c r="G182" s="3"/>
      <c r="H182" s="3"/>
      <c r="I182" s="3"/>
      <c r="J182" s="3"/>
      <c r="K182" s="3"/>
      <c r="L182" s="3"/>
      <c r="M182" s="3"/>
      <c r="N182" s="3"/>
      <c r="O182" s="3"/>
      <c r="P182" s="3"/>
      <c r="Q182" s="3"/>
      <c r="R182" s="3"/>
      <c r="S182" s="3"/>
      <c r="T182" s="3"/>
      <c r="U182" s="3"/>
      <c r="V182" s="3"/>
      <c r="W182" s="3"/>
      <c r="X182" s="3"/>
      <c r="Y182" s="3"/>
      <c r="Z182" s="3"/>
    </row>
    <row r="183" spans="1:26" ht="12.75" customHeight="1" x14ac:dyDescent="0.25">
      <c r="A183" s="8" t="s">
        <v>9444</v>
      </c>
      <c r="B183" s="9" t="s">
        <v>9095</v>
      </c>
      <c r="C183" s="9" t="s">
        <v>9445</v>
      </c>
      <c r="D183" s="9" t="s">
        <v>9097</v>
      </c>
      <c r="E183" s="10">
        <v>21.39</v>
      </c>
      <c r="F183" s="3"/>
      <c r="G183" s="3"/>
      <c r="H183" s="3"/>
      <c r="I183" s="3"/>
      <c r="J183" s="3"/>
      <c r="K183" s="3"/>
      <c r="L183" s="3"/>
      <c r="M183" s="3"/>
      <c r="N183" s="3"/>
      <c r="O183" s="3"/>
      <c r="P183" s="3"/>
      <c r="Q183" s="3"/>
      <c r="R183" s="3"/>
      <c r="S183" s="3"/>
      <c r="T183" s="3"/>
      <c r="U183" s="3"/>
      <c r="V183" s="3"/>
      <c r="W183" s="3"/>
      <c r="X183" s="3"/>
      <c r="Y183" s="3"/>
      <c r="Z183" s="3"/>
    </row>
    <row r="184" spans="1:26" ht="12.75" customHeight="1" x14ac:dyDescent="0.25">
      <c r="A184" s="8" t="s">
        <v>9446</v>
      </c>
      <c r="B184" s="9" t="s">
        <v>9095</v>
      </c>
      <c r="C184" s="9" t="s">
        <v>9447</v>
      </c>
      <c r="D184" s="9" t="s">
        <v>9097</v>
      </c>
      <c r="E184" s="10">
        <v>19.93</v>
      </c>
      <c r="F184" s="3"/>
      <c r="G184" s="3"/>
      <c r="H184" s="3"/>
      <c r="I184" s="3"/>
      <c r="J184" s="3"/>
      <c r="K184" s="3"/>
      <c r="L184" s="3"/>
      <c r="M184" s="3"/>
      <c r="N184" s="3"/>
      <c r="O184" s="3"/>
      <c r="P184" s="3"/>
      <c r="Q184" s="3"/>
      <c r="R184" s="3"/>
      <c r="S184" s="3"/>
      <c r="T184" s="3"/>
      <c r="U184" s="3"/>
      <c r="V184" s="3"/>
      <c r="W184" s="3"/>
      <c r="X184" s="3"/>
      <c r="Y184" s="3"/>
      <c r="Z184" s="3"/>
    </row>
    <row r="185" spans="1:26" ht="13.5" customHeight="1" x14ac:dyDescent="0.25">
      <c r="A185" s="8" t="s">
        <v>9448</v>
      </c>
      <c r="B185" s="9" t="s">
        <v>9095</v>
      </c>
      <c r="C185" s="9" t="s">
        <v>9449</v>
      </c>
      <c r="D185" s="9" t="s">
        <v>9097</v>
      </c>
      <c r="E185" s="10">
        <v>14.89</v>
      </c>
      <c r="F185" s="3"/>
      <c r="G185" s="3"/>
      <c r="H185" s="3"/>
      <c r="I185" s="3"/>
      <c r="J185" s="3"/>
      <c r="K185" s="3"/>
      <c r="L185" s="3"/>
      <c r="M185" s="3"/>
      <c r="N185" s="3"/>
      <c r="O185" s="3"/>
      <c r="P185" s="3"/>
      <c r="Q185" s="3"/>
      <c r="R185" s="3"/>
      <c r="S185" s="3"/>
      <c r="T185" s="3"/>
      <c r="U185" s="3"/>
      <c r="V185" s="3"/>
      <c r="W185" s="3"/>
      <c r="X185" s="3"/>
      <c r="Y185" s="3"/>
      <c r="Z185" s="3"/>
    </row>
    <row r="186" spans="1:26" ht="12.75" customHeight="1" x14ac:dyDescent="0.25">
      <c r="A186" s="8" t="s">
        <v>9450</v>
      </c>
      <c r="B186" s="9" t="s">
        <v>9095</v>
      </c>
      <c r="C186" s="9" t="s">
        <v>9451</v>
      </c>
      <c r="D186" s="9" t="s">
        <v>9097</v>
      </c>
      <c r="E186" s="10">
        <v>36.700000000000003</v>
      </c>
      <c r="F186" s="3"/>
      <c r="G186" s="3"/>
      <c r="H186" s="3"/>
      <c r="I186" s="3"/>
      <c r="J186" s="3"/>
      <c r="K186" s="3"/>
      <c r="L186" s="3"/>
      <c r="M186" s="3"/>
      <c r="N186" s="3"/>
      <c r="O186" s="3"/>
      <c r="P186" s="3"/>
      <c r="Q186" s="3"/>
      <c r="R186" s="3"/>
      <c r="S186" s="3"/>
      <c r="T186" s="3"/>
      <c r="U186" s="3"/>
      <c r="V186" s="3"/>
      <c r="W186" s="3"/>
      <c r="X186" s="3"/>
      <c r="Y186" s="3"/>
      <c r="Z186" s="3"/>
    </row>
    <row r="187" spans="1:26" ht="13.5" customHeight="1" x14ac:dyDescent="0.25">
      <c r="A187" s="8" t="s">
        <v>9452</v>
      </c>
      <c r="B187" s="9" t="s">
        <v>9095</v>
      </c>
      <c r="C187" s="9" t="s">
        <v>9453</v>
      </c>
      <c r="D187" s="9" t="s">
        <v>9097</v>
      </c>
      <c r="E187" s="10">
        <v>19.84</v>
      </c>
      <c r="F187" s="3"/>
      <c r="G187" s="3"/>
      <c r="H187" s="3"/>
      <c r="I187" s="3"/>
      <c r="J187" s="3"/>
      <c r="K187" s="3"/>
      <c r="L187" s="3"/>
      <c r="M187" s="3"/>
      <c r="N187" s="3"/>
      <c r="O187" s="3"/>
      <c r="P187" s="3"/>
      <c r="Q187" s="3"/>
      <c r="R187" s="3"/>
      <c r="S187" s="3"/>
      <c r="T187" s="3"/>
      <c r="U187" s="3"/>
      <c r="V187" s="3"/>
      <c r="W187" s="3"/>
      <c r="X187" s="3"/>
      <c r="Y187" s="3"/>
      <c r="Z187" s="3"/>
    </row>
    <row r="188" spans="1:26" ht="12.75" customHeight="1" x14ac:dyDescent="0.25">
      <c r="A188" s="8" t="s">
        <v>9454</v>
      </c>
      <c r="B188" s="9" t="s">
        <v>9095</v>
      </c>
      <c r="C188" s="9" t="s">
        <v>9455</v>
      </c>
      <c r="D188" s="9" t="s">
        <v>9097</v>
      </c>
      <c r="E188" s="10">
        <v>17.79</v>
      </c>
      <c r="F188" s="3"/>
      <c r="G188" s="3"/>
      <c r="H188" s="3"/>
      <c r="I188" s="3"/>
      <c r="J188" s="3"/>
      <c r="K188" s="3"/>
      <c r="L188" s="3"/>
      <c r="M188" s="3"/>
      <c r="N188" s="3"/>
      <c r="O188" s="3"/>
      <c r="P188" s="3"/>
      <c r="Q188" s="3"/>
      <c r="R188" s="3"/>
      <c r="S188" s="3"/>
      <c r="T188" s="3"/>
      <c r="U188" s="3"/>
      <c r="V188" s="3"/>
      <c r="W188" s="3"/>
      <c r="X188" s="3"/>
      <c r="Y188" s="3"/>
      <c r="Z188" s="3"/>
    </row>
    <row r="189" spans="1:26" ht="12.75" customHeight="1" x14ac:dyDescent="0.25">
      <c r="A189" s="8" t="s">
        <v>9456</v>
      </c>
      <c r="B189" s="9" t="s">
        <v>9095</v>
      </c>
      <c r="C189" s="9" t="s">
        <v>9457</v>
      </c>
      <c r="D189" s="9" t="s">
        <v>9097</v>
      </c>
      <c r="E189" s="10">
        <v>14.9</v>
      </c>
      <c r="F189" s="3"/>
      <c r="G189" s="3"/>
      <c r="H189" s="3"/>
      <c r="I189" s="3"/>
      <c r="J189" s="3"/>
      <c r="K189" s="3"/>
      <c r="L189" s="3"/>
      <c r="M189" s="3"/>
      <c r="N189" s="3"/>
      <c r="O189" s="3"/>
      <c r="P189" s="3"/>
      <c r="Q189" s="3"/>
      <c r="R189" s="3"/>
      <c r="S189" s="3"/>
      <c r="T189" s="3"/>
      <c r="U189" s="3"/>
      <c r="V189" s="3"/>
      <c r="W189" s="3"/>
      <c r="X189" s="3"/>
      <c r="Y189" s="3"/>
      <c r="Z189" s="3"/>
    </row>
    <row r="190" spans="1:26" ht="13.5" customHeight="1" x14ac:dyDescent="0.25">
      <c r="A190" s="8" t="s">
        <v>9458</v>
      </c>
      <c r="B190" s="9" t="s">
        <v>9095</v>
      </c>
      <c r="C190" s="9" t="s">
        <v>9459</v>
      </c>
      <c r="D190" s="9" t="s">
        <v>9097</v>
      </c>
      <c r="E190" s="10">
        <v>14.46</v>
      </c>
      <c r="F190" s="3"/>
      <c r="G190" s="3"/>
      <c r="H190" s="3"/>
      <c r="I190" s="3"/>
      <c r="J190" s="3"/>
      <c r="K190" s="3"/>
      <c r="L190" s="3"/>
      <c r="M190" s="3"/>
      <c r="N190" s="3"/>
      <c r="O190" s="3"/>
      <c r="P190" s="3"/>
      <c r="Q190" s="3"/>
      <c r="R190" s="3"/>
      <c r="S190" s="3"/>
      <c r="T190" s="3"/>
      <c r="U190" s="3"/>
      <c r="V190" s="3"/>
      <c r="W190" s="3"/>
      <c r="X190" s="3"/>
      <c r="Y190" s="3"/>
      <c r="Z190" s="3"/>
    </row>
    <row r="191" spans="1:26" ht="12.75" customHeight="1" x14ac:dyDescent="0.25">
      <c r="A191" s="8" t="s">
        <v>9460</v>
      </c>
      <c r="B191" s="9" t="s">
        <v>9095</v>
      </c>
      <c r="C191" s="9" t="s">
        <v>9461</v>
      </c>
      <c r="D191" s="9" t="s">
        <v>9097</v>
      </c>
      <c r="E191" s="10">
        <v>36.270000000000003</v>
      </c>
      <c r="F191" s="3"/>
      <c r="G191" s="3"/>
      <c r="H191" s="3"/>
      <c r="I191" s="3"/>
      <c r="J191" s="3"/>
      <c r="K191" s="3"/>
      <c r="L191" s="3"/>
      <c r="M191" s="3"/>
      <c r="N191" s="3"/>
      <c r="O191" s="3"/>
      <c r="P191" s="3"/>
      <c r="Q191" s="3"/>
      <c r="R191" s="3"/>
      <c r="S191" s="3"/>
      <c r="T191" s="3"/>
      <c r="U191" s="3"/>
      <c r="V191" s="3"/>
      <c r="W191" s="3"/>
      <c r="X191" s="3"/>
      <c r="Y191" s="3"/>
      <c r="Z191" s="3"/>
    </row>
    <row r="192" spans="1:26" ht="13.5" customHeight="1" x14ac:dyDescent="0.25">
      <c r="A192" s="8" t="s">
        <v>9462</v>
      </c>
      <c r="B192" s="9" t="s">
        <v>9095</v>
      </c>
      <c r="C192" s="9" t="s">
        <v>9463</v>
      </c>
      <c r="D192" s="9" t="s">
        <v>9097</v>
      </c>
      <c r="E192" s="10">
        <v>21.48</v>
      </c>
      <c r="F192" s="3"/>
      <c r="G192" s="3"/>
      <c r="H192" s="3"/>
      <c r="I192" s="3"/>
      <c r="J192" s="3"/>
      <c r="K192" s="3"/>
      <c r="L192" s="3"/>
      <c r="M192" s="3"/>
      <c r="N192" s="3"/>
      <c r="O192" s="3"/>
      <c r="P192" s="3"/>
      <c r="Q192" s="3"/>
      <c r="R192" s="3"/>
      <c r="S192" s="3"/>
      <c r="T192" s="3"/>
      <c r="U192" s="3"/>
      <c r="V192" s="3"/>
      <c r="W192" s="3"/>
      <c r="X192" s="3"/>
      <c r="Y192" s="3"/>
      <c r="Z192" s="3"/>
    </row>
    <row r="193" spans="1:26" ht="12.75" customHeight="1" x14ac:dyDescent="0.25">
      <c r="A193" s="8" t="s">
        <v>9464</v>
      </c>
      <c r="B193" s="9" t="s">
        <v>9095</v>
      </c>
      <c r="C193" s="9" t="s">
        <v>9465</v>
      </c>
      <c r="D193" s="9" t="s">
        <v>9097</v>
      </c>
      <c r="E193" s="10">
        <v>21.08</v>
      </c>
      <c r="F193" s="3"/>
      <c r="G193" s="3"/>
      <c r="H193" s="3"/>
      <c r="I193" s="3"/>
      <c r="J193" s="3"/>
      <c r="K193" s="3"/>
      <c r="L193" s="3"/>
      <c r="M193" s="3"/>
      <c r="N193" s="3"/>
      <c r="O193" s="3"/>
      <c r="P193" s="3"/>
      <c r="Q193" s="3"/>
      <c r="R193" s="3"/>
      <c r="S193" s="3"/>
      <c r="T193" s="3"/>
      <c r="U193" s="3"/>
      <c r="V193" s="3"/>
      <c r="W193" s="3"/>
      <c r="X193" s="3"/>
      <c r="Y193" s="3"/>
      <c r="Z193" s="3"/>
    </row>
    <row r="194" spans="1:26" ht="12.75" customHeight="1" x14ac:dyDescent="0.25">
      <c r="A194" s="8" t="s">
        <v>9466</v>
      </c>
      <c r="B194" s="9" t="s">
        <v>9095</v>
      </c>
      <c r="C194" s="9" t="s">
        <v>9467</v>
      </c>
      <c r="D194" s="9" t="s">
        <v>9097</v>
      </c>
      <c r="E194" s="10">
        <v>21.07</v>
      </c>
      <c r="F194" s="3"/>
      <c r="G194" s="3"/>
      <c r="H194" s="3"/>
      <c r="I194" s="3"/>
      <c r="J194" s="3"/>
      <c r="K194" s="3"/>
      <c r="L194" s="3"/>
      <c r="M194" s="3"/>
      <c r="N194" s="3"/>
      <c r="O194" s="3"/>
      <c r="P194" s="3"/>
      <c r="Q194" s="3"/>
      <c r="R194" s="3"/>
      <c r="S194" s="3"/>
      <c r="T194" s="3"/>
      <c r="U194" s="3"/>
      <c r="V194" s="3"/>
      <c r="W194" s="3"/>
      <c r="X194" s="3"/>
      <c r="Y194" s="3"/>
      <c r="Z194" s="3"/>
    </row>
    <row r="195" spans="1:26" ht="13.5" customHeight="1" x14ac:dyDescent="0.25">
      <c r="A195" s="8" t="s">
        <v>9468</v>
      </c>
      <c r="B195" s="9" t="s">
        <v>9095</v>
      </c>
      <c r="C195" s="9" t="s">
        <v>9469</v>
      </c>
      <c r="D195" s="9" t="s">
        <v>9097</v>
      </c>
      <c r="E195" s="10">
        <v>14.54</v>
      </c>
      <c r="F195" s="3"/>
      <c r="G195" s="3"/>
      <c r="H195" s="3"/>
      <c r="I195" s="3"/>
      <c r="J195" s="3"/>
      <c r="K195" s="3"/>
      <c r="L195" s="3"/>
      <c r="M195" s="3"/>
      <c r="N195" s="3"/>
      <c r="O195" s="3"/>
      <c r="P195" s="3"/>
      <c r="Q195" s="3"/>
      <c r="R195" s="3"/>
      <c r="S195" s="3"/>
      <c r="T195" s="3"/>
      <c r="U195" s="3"/>
      <c r="V195" s="3"/>
      <c r="W195" s="3"/>
      <c r="X195" s="3"/>
      <c r="Y195" s="3"/>
      <c r="Z195" s="3"/>
    </row>
    <row r="196" spans="1:26" ht="12.75" customHeight="1" x14ac:dyDescent="0.25">
      <c r="A196" s="8" t="s">
        <v>9470</v>
      </c>
      <c r="B196" s="9" t="s">
        <v>9095</v>
      </c>
      <c r="C196" s="9" t="s">
        <v>9471</v>
      </c>
      <c r="D196" s="9" t="s">
        <v>9097</v>
      </c>
      <c r="E196" s="10">
        <v>21.08</v>
      </c>
      <c r="F196" s="3"/>
      <c r="G196" s="3"/>
      <c r="H196" s="3"/>
      <c r="I196" s="3"/>
      <c r="J196" s="3"/>
      <c r="K196" s="3"/>
      <c r="L196" s="3"/>
      <c r="M196" s="3"/>
      <c r="N196" s="3"/>
      <c r="O196" s="3"/>
      <c r="P196" s="3"/>
      <c r="Q196" s="3"/>
      <c r="R196" s="3"/>
      <c r="S196" s="3"/>
      <c r="T196" s="3"/>
      <c r="U196" s="3"/>
      <c r="V196" s="3"/>
      <c r="W196" s="3"/>
      <c r="X196" s="3"/>
      <c r="Y196" s="3"/>
      <c r="Z196" s="3"/>
    </row>
    <row r="197" spans="1:26" ht="12.75" customHeight="1" x14ac:dyDescent="0.25">
      <c r="A197" s="8" t="s">
        <v>9472</v>
      </c>
      <c r="B197" s="9" t="s">
        <v>9095</v>
      </c>
      <c r="C197" s="9" t="s">
        <v>9473</v>
      </c>
      <c r="D197" s="9" t="s">
        <v>9097</v>
      </c>
      <c r="E197" s="10">
        <v>18.59</v>
      </c>
      <c r="F197" s="3"/>
      <c r="G197" s="3"/>
      <c r="H197" s="3"/>
      <c r="I197" s="3"/>
      <c r="J197" s="3"/>
      <c r="K197" s="3"/>
      <c r="L197" s="3"/>
      <c r="M197" s="3"/>
      <c r="N197" s="3"/>
      <c r="O197" s="3"/>
      <c r="P197" s="3"/>
      <c r="Q197" s="3"/>
      <c r="R197" s="3"/>
      <c r="S197" s="3"/>
      <c r="T197" s="3"/>
      <c r="U197" s="3"/>
      <c r="V197" s="3"/>
      <c r="W197" s="3"/>
      <c r="X197" s="3"/>
      <c r="Y197" s="3"/>
      <c r="Z197" s="3"/>
    </row>
    <row r="198" spans="1:26" ht="13.5" customHeight="1" x14ac:dyDescent="0.25">
      <c r="A198" s="8" t="s">
        <v>9474</v>
      </c>
      <c r="B198" s="9" t="s">
        <v>9095</v>
      </c>
      <c r="C198" s="9" t="s">
        <v>9475</v>
      </c>
      <c r="D198" s="9" t="s">
        <v>9097</v>
      </c>
      <c r="E198" s="10">
        <v>21.08</v>
      </c>
      <c r="F198" s="3"/>
      <c r="G198" s="3"/>
      <c r="H198" s="3"/>
      <c r="I198" s="3"/>
      <c r="J198" s="3"/>
      <c r="K198" s="3"/>
      <c r="L198" s="3"/>
      <c r="M198" s="3"/>
      <c r="N198" s="3"/>
      <c r="O198" s="3"/>
      <c r="P198" s="3"/>
      <c r="Q198" s="3"/>
      <c r="R198" s="3"/>
      <c r="S198" s="3"/>
      <c r="T198" s="3"/>
      <c r="U198" s="3"/>
      <c r="V198" s="3"/>
      <c r="W198" s="3"/>
      <c r="X198" s="3"/>
      <c r="Y198" s="3"/>
      <c r="Z198" s="3"/>
    </row>
    <row r="199" spans="1:26" ht="12.75" customHeight="1" x14ac:dyDescent="0.25">
      <c r="A199" s="8" t="s">
        <v>9476</v>
      </c>
      <c r="B199" s="9" t="s">
        <v>9095</v>
      </c>
      <c r="C199" s="9" t="s">
        <v>9477</v>
      </c>
      <c r="D199" s="9" t="s">
        <v>9097</v>
      </c>
      <c r="E199" s="10">
        <v>15.2</v>
      </c>
      <c r="F199" s="3"/>
      <c r="G199" s="3"/>
      <c r="H199" s="3"/>
      <c r="I199" s="3"/>
      <c r="J199" s="3"/>
      <c r="K199" s="3"/>
      <c r="L199" s="3"/>
      <c r="M199" s="3"/>
      <c r="N199" s="3"/>
      <c r="O199" s="3"/>
      <c r="P199" s="3"/>
      <c r="Q199" s="3"/>
      <c r="R199" s="3"/>
      <c r="S199" s="3"/>
      <c r="T199" s="3"/>
      <c r="U199" s="3"/>
      <c r="V199" s="3"/>
      <c r="W199" s="3"/>
      <c r="X199" s="3"/>
      <c r="Y199" s="3"/>
      <c r="Z199" s="3"/>
    </row>
    <row r="200" spans="1:26" ht="13.5" customHeight="1" x14ac:dyDescent="0.25">
      <c r="A200" s="8" t="s">
        <v>9478</v>
      </c>
      <c r="B200" s="9" t="s">
        <v>9095</v>
      </c>
      <c r="C200" s="9" t="s">
        <v>9479</v>
      </c>
      <c r="D200" s="9" t="s">
        <v>9097</v>
      </c>
      <c r="E200" s="10">
        <v>21</v>
      </c>
      <c r="F200" s="3"/>
      <c r="G200" s="3"/>
      <c r="H200" s="3"/>
      <c r="I200" s="3"/>
      <c r="J200" s="3"/>
      <c r="K200" s="3"/>
      <c r="L200" s="3"/>
      <c r="M200" s="3"/>
      <c r="N200" s="3"/>
      <c r="O200" s="3"/>
      <c r="P200" s="3"/>
      <c r="Q200" s="3"/>
      <c r="R200" s="3"/>
      <c r="S200" s="3"/>
      <c r="T200" s="3"/>
      <c r="U200" s="3"/>
      <c r="V200" s="3"/>
      <c r="W200" s="3"/>
      <c r="X200" s="3"/>
      <c r="Y200" s="3"/>
      <c r="Z200" s="3"/>
    </row>
    <row r="201" spans="1:26" ht="12.75" customHeight="1" x14ac:dyDescent="0.25">
      <c r="A201" s="8" t="s">
        <v>9480</v>
      </c>
      <c r="B201" s="9" t="s">
        <v>9095</v>
      </c>
      <c r="C201" s="9" t="s">
        <v>9481</v>
      </c>
      <c r="D201" s="9" t="s">
        <v>9097</v>
      </c>
      <c r="E201" s="10">
        <v>17.98</v>
      </c>
      <c r="F201" s="3"/>
      <c r="G201" s="3"/>
      <c r="H201" s="3"/>
      <c r="I201" s="3"/>
      <c r="J201" s="3"/>
      <c r="K201" s="3"/>
      <c r="L201" s="3"/>
      <c r="M201" s="3"/>
      <c r="N201" s="3"/>
      <c r="O201" s="3"/>
      <c r="P201" s="3"/>
      <c r="Q201" s="3"/>
      <c r="R201" s="3"/>
      <c r="S201" s="3"/>
      <c r="T201" s="3"/>
      <c r="U201" s="3"/>
      <c r="V201" s="3"/>
      <c r="W201" s="3"/>
      <c r="X201" s="3"/>
      <c r="Y201" s="3"/>
      <c r="Z201" s="3"/>
    </row>
    <row r="202" spans="1:26" ht="12.75" customHeight="1" x14ac:dyDescent="0.25">
      <c r="A202" s="8" t="s">
        <v>9482</v>
      </c>
      <c r="B202" s="9" t="s">
        <v>9095</v>
      </c>
      <c r="C202" s="9" t="s">
        <v>9483</v>
      </c>
      <c r="D202" s="9" t="s">
        <v>9097</v>
      </c>
      <c r="E202" s="10">
        <v>21.08</v>
      </c>
      <c r="F202" s="3"/>
      <c r="G202" s="3"/>
      <c r="H202" s="3"/>
      <c r="I202" s="3"/>
      <c r="J202" s="3"/>
      <c r="K202" s="3"/>
      <c r="L202" s="3"/>
      <c r="M202" s="3"/>
      <c r="N202" s="3"/>
      <c r="O202" s="3"/>
      <c r="P202" s="3"/>
      <c r="Q202" s="3"/>
      <c r="R202" s="3"/>
      <c r="S202" s="3"/>
      <c r="T202" s="3"/>
      <c r="U202" s="3"/>
      <c r="V202" s="3"/>
      <c r="W202" s="3"/>
      <c r="X202" s="3"/>
      <c r="Y202" s="3"/>
      <c r="Z202" s="3"/>
    </row>
    <row r="203" spans="1:26" ht="13.5" customHeight="1" x14ac:dyDescent="0.25">
      <c r="A203" s="8" t="s">
        <v>9484</v>
      </c>
      <c r="B203" s="9" t="s">
        <v>9095</v>
      </c>
      <c r="C203" s="9" t="s">
        <v>9485</v>
      </c>
      <c r="D203" s="9" t="s">
        <v>9097</v>
      </c>
      <c r="E203" s="10">
        <v>21.08</v>
      </c>
      <c r="F203" s="3"/>
      <c r="G203" s="3"/>
      <c r="H203" s="3"/>
      <c r="I203" s="3"/>
      <c r="J203" s="3"/>
      <c r="K203" s="3"/>
      <c r="L203" s="3"/>
      <c r="M203" s="3"/>
      <c r="N203" s="3"/>
      <c r="O203" s="3"/>
      <c r="P203" s="3"/>
      <c r="Q203" s="3"/>
      <c r="R203" s="3"/>
      <c r="S203" s="3"/>
      <c r="T203" s="3"/>
      <c r="U203" s="3"/>
      <c r="V203" s="3"/>
      <c r="W203" s="3"/>
      <c r="X203" s="3"/>
      <c r="Y203" s="3"/>
      <c r="Z203" s="3"/>
    </row>
    <row r="204" spans="1:26" ht="12.75" customHeight="1" x14ac:dyDescent="0.25">
      <c r="A204" s="8" t="s">
        <v>9486</v>
      </c>
      <c r="B204" s="9" t="s">
        <v>9095</v>
      </c>
      <c r="C204" s="9" t="s">
        <v>9487</v>
      </c>
      <c r="D204" s="9" t="s">
        <v>9097</v>
      </c>
      <c r="E204" s="10">
        <v>21.08</v>
      </c>
      <c r="F204" s="3"/>
      <c r="G204" s="3"/>
      <c r="H204" s="3"/>
      <c r="I204" s="3"/>
      <c r="J204" s="3"/>
      <c r="K204" s="3"/>
      <c r="L204" s="3"/>
      <c r="M204" s="3"/>
      <c r="N204" s="3"/>
      <c r="O204" s="3"/>
      <c r="P204" s="3"/>
      <c r="Q204" s="3"/>
      <c r="R204" s="3"/>
      <c r="S204" s="3"/>
      <c r="T204" s="3"/>
      <c r="U204" s="3"/>
      <c r="V204" s="3"/>
      <c r="W204" s="3"/>
      <c r="X204" s="3"/>
      <c r="Y204" s="3"/>
      <c r="Z204" s="3"/>
    </row>
    <row r="205" spans="1:26" ht="13.5" customHeight="1" x14ac:dyDescent="0.25">
      <c r="A205" s="8" t="s">
        <v>9488</v>
      </c>
      <c r="B205" s="9" t="s">
        <v>9095</v>
      </c>
      <c r="C205" s="9" t="s">
        <v>9489</v>
      </c>
      <c r="D205" s="9" t="s">
        <v>9097</v>
      </c>
      <c r="E205" s="10">
        <v>21.08</v>
      </c>
      <c r="F205" s="3"/>
      <c r="G205" s="3"/>
      <c r="H205" s="3"/>
      <c r="I205" s="3"/>
      <c r="J205" s="3"/>
      <c r="K205" s="3"/>
      <c r="L205" s="3"/>
      <c r="M205" s="3"/>
      <c r="N205" s="3"/>
      <c r="O205" s="3"/>
      <c r="P205" s="3"/>
      <c r="Q205" s="3"/>
      <c r="R205" s="3"/>
      <c r="S205" s="3"/>
      <c r="T205" s="3"/>
      <c r="U205" s="3"/>
      <c r="V205" s="3"/>
      <c r="W205" s="3"/>
      <c r="X205" s="3"/>
      <c r="Y205" s="3"/>
      <c r="Z205" s="3"/>
    </row>
    <row r="206" spans="1:26" ht="12.75" customHeight="1" x14ac:dyDescent="0.25">
      <c r="A206" s="8" t="s">
        <v>9490</v>
      </c>
      <c r="B206" s="9" t="s">
        <v>9095</v>
      </c>
      <c r="C206" s="9" t="s">
        <v>9491</v>
      </c>
      <c r="D206" s="9" t="s">
        <v>9097</v>
      </c>
      <c r="E206" s="10">
        <v>15.27</v>
      </c>
      <c r="F206" s="3"/>
      <c r="G206" s="3"/>
      <c r="H206" s="3"/>
      <c r="I206" s="3"/>
      <c r="J206" s="3"/>
      <c r="K206" s="3"/>
      <c r="L206" s="3"/>
      <c r="M206" s="3"/>
      <c r="N206" s="3"/>
      <c r="O206" s="3"/>
      <c r="P206" s="3"/>
      <c r="Q206" s="3"/>
      <c r="R206" s="3"/>
      <c r="S206" s="3"/>
      <c r="T206" s="3"/>
      <c r="U206" s="3"/>
      <c r="V206" s="3"/>
      <c r="W206" s="3"/>
      <c r="X206" s="3"/>
      <c r="Y206" s="3"/>
      <c r="Z206" s="3"/>
    </row>
    <row r="207" spans="1:26" ht="12.75" customHeight="1" x14ac:dyDescent="0.25">
      <c r="A207" s="8" t="s">
        <v>9492</v>
      </c>
      <c r="B207" s="9" t="s">
        <v>9095</v>
      </c>
      <c r="C207" s="9" t="s">
        <v>9493</v>
      </c>
      <c r="D207" s="9" t="s">
        <v>9097</v>
      </c>
      <c r="E207" s="10">
        <v>40.409999999999997</v>
      </c>
      <c r="F207" s="3"/>
      <c r="G207" s="3"/>
      <c r="H207" s="3"/>
      <c r="I207" s="3"/>
      <c r="J207" s="3"/>
      <c r="K207" s="3"/>
      <c r="L207" s="3"/>
      <c r="M207" s="3"/>
      <c r="N207" s="3"/>
      <c r="O207" s="3"/>
      <c r="P207" s="3"/>
      <c r="Q207" s="3"/>
      <c r="R207" s="3"/>
      <c r="S207" s="3"/>
      <c r="T207" s="3"/>
      <c r="U207" s="3"/>
      <c r="V207" s="3"/>
      <c r="W207" s="3"/>
      <c r="X207" s="3"/>
      <c r="Y207" s="3"/>
      <c r="Z207" s="3"/>
    </row>
    <row r="208" spans="1:26" ht="13.5" customHeight="1" x14ac:dyDescent="0.25">
      <c r="A208" s="8" t="s">
        <v>9494</v>
      </c>
      <c r="B208" s="9" t="s">
        <v>9095</v>
      </c>
      <c r="C208" s="9" t="s">
        <v>9495</v>
      </c>
      <c r="D208" s="9" t="s">
        <v>9097</v>
      </c>
      <c r="E208" s="10">
        <v>17.66</v>
      </c>
      <c r="F208" s="3"/>
      <c r="G208" s="3"/>
      <c r="H208" s="3"/>
      <c r="I208" s="3"/>
      <c r="J208" s="3"/>
      <c r="K208" s="3"/>
      <c r="L208" s="3"/>
      <c r="M208" s="3"/>
      <c r="N208" s="3"/>
      <c r="O208" s="3"/>
      <c r="P208" s="3"/>
      <c r="Q208" s="3"/>
      <c r="R208" s="3"/>
      <c r="S208" s="3"/>
      <c r="T208" s="3"/>
      <c r="U208" s="3"/>
      <c r="V208" s="3"/>
      <c r="W208" s="3"/>
      <c r="X208" s="3"/>
      <c r="Y208" s="3"/>
      <c r="Z208" s="3"/>
    </row>
    <row r="209" spans="1:26" ht="12.75" customHeight="1" x14ac:dyDescent="0.25">
      <c r="A209" s="8" t="s">
        <v>9496</v>
      </c>
      <c r="B209" s="9" t="s">
        <v>9095</v>
      </c>
      <c r="C209" s="9" t="s">
        <v>9497</v>
      </c>
      <c r="D209" s="9" t="s">
        <v>9097</v>
      </c>
      <c r="E209" s="10">
        <v>16.739999999999998</v>
      </c>
      <c r="F209" s="3"/>
      <c r="G209" s="3"/>
      <c r="H209" s="3"/>
      <c r="I209" s="3"/>
      <c r="J209" s="3"/>
      <c r="K209" s="3"/>
      <c r="L209" s="3"/>
      <c r="M209" s="3"/>
      <c r="N209" s="3"/>
      <c r="O209" s="3"/>
      <c r="P209" s="3"/>
      <c r="Q209" s="3"/>
      <c r="R209" s="3"/>
      <c r="S209" s="3"/>
      <c r="T209" s="3"/>
      <c r="U209" s="3"/>
      <c r="V209" s="3"/>
      <c r="W209" s="3"/>
      <c r="X209" s="3"/>
      <c r="Y209" s="3"/>
      <c r="Z209" s="3"/>
    </row>
    <row r="210" spans="1:26" ht="12.75" customHeight="1" x14ac:dyDescent="0.25">
      <c r="A210" s="8" t="s">
        <v>9498</v>
      </c>
      <c r="B210" s="9" t="s">
        <v>9095</v>
      </c>
      <c r="C210" s="9" t="s">
        <v>9499</v>
      </c>
      <c r="D210" s="9" t="s">
        <v>9097</v>
      </c>
      <c r="E210" s="10">
        <v>14.9</v>
      </c>
      <c r="F210" s="3"/>
      <c r="G210" s="3"/>
      <c r="H210" s="3"/>
      <c r="I210" s="3"/>
      <c r="J210" s="3"/>
      <c r="K210" s="3"/>
      <c r="L210" s="3"/>
      <c r="M210" s="3"/>
      <c r="N210" s="3"/>
      <c r="O210" s="3"/>
      <c r="P210" s="3"/>
      <c r="Q210" s="3"/>
      <c r="R210" s="3"/>
      <c r="S210" s="3"/>
      <c r="T210" s="3"/>
      <c r="U210" s="3"/>
      <c r="V210" s="3"/>
      <c r="W210" s="3"/>
      <c r="X210" s="3"/>
      <c r="Y210" s="3"/>
      <c r="Z210" s="3"/>
    </row>
    <row r="211" spans="1:26" ht="13.5" customHeight="1" x14ac:dyDescent="0.25">
      <c r="A211" s="8" t="s">
        <v>9500</v>
      </c>
      <c r="B211" s="9" t="s">
        <v>9095</v>
      </c>
      <c r="C211" s="9" t="s">
        <v>9501</v>
      </c>
      <c r="D211" s="9" t="s">
        <v>9097</v>
      </c>
      <c r="E211" s="10">
        <v>19.78</v>
      </c>
      <c r="F211" s="3"/>
      <c r="G211" s="3"/>
      <c r="H211" s="3"/>
      <c r="I211" s="3"/>
      <c r="J211" s="3"/>
      <c r="K211" s="3"/>
      <c r="L211" s="3"/>
      <c r="M211" s="3"/>
      <c r="N211" s="3"/>
      <c r="O211" s="3"/>
      <c r="P211" s="3"/>
      <c r="Q211" s="3"/>
      <c r="R211" s="3"/>
      <c r="S211" s="3"/>
      <c r="T211" s="3"/>
      <c r="U211" s="3"/>
      <c r="V211" s="3"/>
      <c r="W211" s="3"/>
      <c r="X211" s="3"/>
      <c r="Y211" s="3"/>
      <c r="Z211" s="3"/>
    </row>
    <row r="212" spans="1:26" ht="12.75" customHeight="1" x14ac:dyDescent="0.25">
      <c r="A212" s="8" t="s">
        <v>9502</v>
      </c>
      <c r="B212" s="9" t="s">
        <v>9095</v>
      </c>
      <c r="C212" s="9" t="s">
        <v>9503</v>
      </c>
      <c r="D212" s="9" t="s">
        <v>9097</v>
      </c>
      <c r="E212" s="10">
        <v>18.100000000000001</v>
      </c>
      <c r="F212" s="3"/>
      <c r="G212" s="3"/>
      <c r="H212" s="3"/>
      <c r="I212" s="3"/>
      <c r="J212" s="3"/>
      <c r="K212" s="3"/>
      <c r="L212" s="3"/>
      <c r="M212" s="3"/>
      <c r="N212" s="3"/>
      <c r="O212" s="3"/>
      <c r="P212" s="3"/>
      <c r="Q212" s="3"/>
      <c r="R212" s="3"/>
      <c r="S212" s="3"/>
      <c r="T212" s="3"/>
      <c r="U212" s="3"/>
      <c r="V212" s="3"/>
      <c r="W212" s="3"/>
      <c r="X212" s="3"/>
      <c r="Y212" s="3"/>
      <c r="Z212" s="3"/>
    </row>
    <row r="213" spans="1:26" ht="13.5" customHeight="1" x14ac:dyDescent="0.25">
      <c r="A213" s="8" t="s">
        <v>9504</v>
      </c>
      <c r="B213" s="9" t="s">
        <v>9095</v>
      </c>
      <c r="C213" s="9" t="s">
        <v>9505</v>
      </c>
      <c r="D213" s="9" t="s">
        <v>9097</v>
      </c>
      <c r="E213" s="10">
        <v>33.799999999999997</v>
      </c>
      <c r="F213" s="3"/>
      <c r="G213" s="3"/>
      <c r="H213" s="3"/>
      <c r="I213" s="3"/>
      <c r="J213" s="3"/>
      <c r="K213" s="3"/>
      <c r="L213" s="3"/>
      <c r="M213" s="3"/>
      <c r="N213" s="3"/>
      <c r="O213" s="3"/>
      <c r="P213" s="3"/>
      <c r="Q213" s="3"/>
      <c r="R213" s="3"/>
      <c r="S213" s="3"/>
      <c r="T213" s="3"/>
      <c r="U213" s="3"/>
      <c r="V213" s="3"/>
      <c r="W213" s="3"/>
      <c r="X213" s="3"/>
      <c r="Y213" s="3"/>
      <c r="Z213" s="3"/>
    </row>
    <row r="214" spans="1:26" ht="12.75" customHeight="1" x14ac:dyDescent="0.25">
      <c r="A214" s="8" t="s">
        <v>9506</v>
      </c>
      <c r="B214" s="9" t="s">
        <v>9095</v>
      </c>
      <c r="C214" s="9" t="s">
        <v>9507</v>
      </c>
      <c r="D214" s="9" t="s">
        <v>9097</v>
      </c>
      <c r="E214" s="10">
        <v>15.28</v>
      </c>
      <c r="F214" s="3"/>
      <c r="G214" s="3"/>
      <c r="H214" s="3"/>
      <c r="I214" s="3"/>
      <c r="J214" s="3"/>
      <c r="K214" s="3"/>
      <c r="L214" s="3"/>
      <c r="M214" s="3"/>
      <c r="N214" s="3"/>
      <c r="O214" s="3"/>
      <c r="P214" s="3"/>
      <c r="Q214" s="3"/>
      <c r="R214" s="3"/>
      <c r="S214" s="3"/>
      <c r="T214" s="3"/>
      <c r="U214" s="3"/>
      <c r="V214" s="3"/>
      <c r="W214" s="3"/>
      <c r="X214" s="3"/>
      <c r="Y214" s="3"/>
      <c r="Z214" s="3"/>
    </row>
    <row r="215" spans="1:26" ht="12.75" customHeight="1" x14ac:dyDescent="0.25">
      <c r="A215" s="8" t="s">
        <v>9508</v>
      </c>
      <c r="B215" s="9" t="s">
        <v>9095</v>
      </c>
      <c r="C215" s="9" t="s">
        <v>9509</v>
      </c>
      <c r="D215" s="9" t="s">
        <v>9097</v>
      </c>
      <c r="E215" s="10">
        <v>18.87</v>
      </c>
      <c r="F215" s="3"/>
      <c r="G215" s="3"/>
      <c r="H215" s="3"/>
      <c r="I215" s="3"/>
      <c r="J215" s="3"/>
      <c r="K215" s="3"/>
      <c r="L215" s="3"/>
      <c r="M215" s="3"/>
      <c r="N215" s="3"/>
      <c r="O215" s="3"/>
      <c r="P215" s="3"/>
      <c r="Q215" s="3"/>
      <c r="R215" s="3"/>
      <c r="S215" s="3"/>
      <c r="T215" s="3"/>
      <c r="U215" s="3"/>
      <c r="V215" s="3"/>
      <c r="W215" s="3"/>
      <c r="X215" s="3"/>
      <c r="Y215" s="3"/>
      <c r="Z215" s="3"/>
    </row>
    <row r="216" spans="1:26" ht="13.5" customHeight="1" x14ac:dyDescent="0.25">
      <c r="A216" s="8" t="s">
        <v>9510</v>
      </c>
      <c r="B216" s="9" t="s">
        <v>9095</v>
      </c>
      <c r="C216" s="9" t="s">
        <v>9511</v>
      </c>
      <c r="D216" s="9" t="s">
        <v>9097</v>
      </c>
      <c r="E216" s="10">
        <v>29.67</v>
      </c>
      <c r="F216" s="3"/>
      <c r="G216" s="3"/>
      <c r="H216" s="3"/>
      <c r="I216" s="3"/>
      <c r="J216" s="3"/>
      <c r="K216" s="3"/>
      <c r="L216" s="3"/>
      <c r="M216" s="3"/>
      <c r="N216" s="3"/>
      <c r="O216" s="3"/>
      <c r="P216" s="3"/>
      <c r="Q216" s="3"/>
      <c r="R216" s="3"/>
      <c r="S216" s="3"/>
      <c r="T216" s="3"/>
      <c r="U216" s="3"/>
      <c r="V216" s="3"/>
      <c r="W216" s="3"/>
      <c r="X216" s="3"/>
      <c r="Y216" s="3"/>
      <c r="Z216" s="3"/>
    </row>
    <row r="217" spans="1:26" ht="12.75" customHeight="1" x14ac:dyDescent="0.25">
      <c r="A217" s="8" t="s">
        <v>9512</v>
      </c>
      <c r="B217" s="9" t="s">
        <v>9095</v>
      </c>
      <c r="C217" s="9" t="s">
        <v>9513</v>
      </c>
      <c r="D217" s="9" t="s">
        <v>9097</v>
      </c>
      <c r="E217" s="10">
        <v>24.93</v>
      </c>
      <c r="F217" s="3"/>
      <c r="G217" s="3"/>
      <c r="H217" s="3"/>
      <c r="I217" s="3"/>
      <c r="J217" s="3"/>
      <c r="K217" s="3"/>
      <c r="L217" s="3"/>
      <c r="M217" s="3"/>
      <c r="N217" s="3"/>
      <c r="O217" s="3"/>
      <c r="P217" s="3"/>
      <c r="Q217" s="3"/>
      <c r="R217" s="3"/>
      <c r="S217" s="3"/>
      <c r="T217" s="3"/>
      <c r="U217" s="3"/>
      <c r="V217" s="3"/>
      <c r="W217" s="3"/>
      <c r="X217" s="3"/>
      <c r="Y217" s="3"/>
      <c r="Z217" s="3"/>
    </row>
    <row r="218" spans="1:26" ht="13.5" customHeight="1" x14ac:dyDescent="0.25">
      <c r="A218" s="8" t="s">
        <v>9514</v>
      </c>
      <c r="B218" s="9" t="s">
        <v>9095</v>
      </c>
      <c r="C218" s="9" t="s">
        <v>9515</v>
      </c>
      <c r="D218" s="9" t="s">
        <v>9097</v>
      </c>
      <c r="E218" s="10">
        <v>22.41</v>
      </c>
      <c r="F218" s="3"/>
      <c r="G218" s="3"/>
      <c r="H218" s="3"/>
      <c r="I218" s="3"/>
      <c r="J218" s="3"/>
      <c r="K218" s="3"/>
      <c r="L218" s="3"/>
      <c r="M218" s="3"/>
      <c r="N218" s="3"/>
      <c r="O218" s="3"/>
      <c r="P218" s="3"/>
      <c r="Q218" s="3"/>
      <c r="R218" s="3"/>
      <c r="S218" s="3"/>
      <c r="T218" s="3"/>
      <c r="U218" s="3"/>
      <c r="V218" s="3"/>
      <c r="W218" s="3"/>
      <c r="X218" s="3"/>
      <c r="Y218" s="3"/>
      <c r="Z218" s="3"/>
    </row>
    <row r="219" spans="1:26" ht="12.75" customHeight="1" x14ac:dyDescent="0.25">
      <c r="A219" s="8" t="s">
        <v>9516</v>
      </c>
      <c r="B219" s="9" t="s">
        <v>9095</v>
      </c>
      <c r="C219" s="9" t="s">
        <v>9517</v>
      </c>
      <c r="D219" s="9" t="s">
        <v>9097</v>
      </c>
      <c r="E219" s="10">
        <v>19.920000000000002</v>
      </c>
      <c r="F219" s="3"/>
      <c r="G219" s="3"/>
      <c r="H219" s="3"/>
      <c r="I219" s="3"/>
      <c r="J219" s="3"/>
      <c r="K219" s="3"/>
      <c r="L219" s="3"/>
      <c r="M219" s="3"/>
      <c r="N219" s="3"/>
      <c r="O219" s="3"/>
      <c r="P219" s="3"/>
      <c r="Q219" s="3"/>
      <c r="R219" s="3"/>
      <c r="S219" s="3"/>
      <c r="T219" s="3"/>
      <c r="U219" s="3"/>
      <c r="V219" s="3"/>
      <c r="W219" s="3"/>
      <c r="X219" s="3"/>
      <c r="Y219" s="3"/>
      <c r="Z219" s="3"/>
    </row>
    <row r="220" spans="1:26" ht="12.75" customHeight="1" x14ac:dyDescent="0.25">
      <c r="A220" s="8" t="s">
        <v>9518</v>
      </c>
      <c r="B220" s="9" t="s">
        <v>9095</v>
      </c>
      <c r="C220" s="9" t="s">
        <v>9519</v>
      </c>
      <c r="D220" s="9" t="s">
        <v>9391</v>
      </c>
      <c r="E220" s="10">
        <v>16552.91</v>
      </c>
      <c r="F220" s="3"/>
      <c r="G220" s="3"/>
      <c r="H220" s="3"/>
      <c r="I220" s="3"/>
      <c r="J220" s="3"/>
      <c r="K220" s="3"/>
      <c r="L220" s="3"/>
      <c r="M220" s="3"/>
      <c r="N220" s="3"/>
      <c r="O220" s="3"/>
      <c r="P220" s="3"/>
      <c r="Q220" s="3"/>
      <c r="R220" s="3"/>
      <c r="S220" s="3"/>
      <c r="T220" s="3"/>
      <c r="U220" s="3"/>
      <c r="V220" s="3"/>
      <c r="W220" s="3"/>
      <c r="X220" s="3"/>
      <c r="Y220" s="3"/>
      <c r="Z220" s="3"/>
    </row>
    <row r="221" spans="1:26" ht="13.5" customHeight="1" x14ac:dyDescent="0.25">
      <c r="A221" s="8" t="s">
        <v>9520</v>
      </c>
      <c r="B221" s="9" t="s">
        <v>9095</v>
      </c>
      <c r="C221" s="9" t="s">
        <v>9521</v>
      </c>
      <c r="D221" s="9" t="s">
        <v>9391</v>
      </c>
      <c r="E221" s="10">
        <v>21518.79</v>
      </c>
      <c r="F221" s="3"/>
      <c r="G221" s="3"/>
      <c r="H221" s="3"/>
      <c r="I221" s="3"/>
      <c r="J221" s="3"/>
      <c r="K221" s="3"/>
      <c r="L221" s="3"/>
      <c r="M221" s="3"/>
      <c r="N221" s="3"/>
      <c r="O221" s="3"/>
      <c r="P221" s="3"/>
      <c r="Q221" s="3"/>
      <c r="R221" s="3"/>
      <c r="S221" s="3"/>
      <c r="T221" s="3"/>
      <c r="U221" s="3"/>
      <c r="V221" s="3"/>
      <c r="W221" s="3"/>
      <c r="X221" s="3"/>
      <c r="Y221" s="3"/>
      <c r="Z221" s="3"/>
    </row>
    <row r="222" spans="1:26" ht="12.75" customHeight="1" x14ac:dyDescent="0.25">
      <c r="A222" s="8" t="s">
        <v>9522</v>
      </c>
      <c r="B222" s="9" t="s">
        <v>9095</v>
      </c>
      <c r="C222" s="9" t="s">
        <v>9523</v>
      </c>
      <c r="D222" s="9" t="s">
        <v>9391</v>
      </c>
      <c r="E222" s="10">
        <v>19035.849999999999</v>
      </c>
      <c r="F222" s="3"/>
      <c r="G222" s="3"/>
      <c r="H222" s="3"/>
      <c r="I222" s="3"/>
      <c r="J222" s="3"/>
      <c r="K222" s="3"/>
      <c r="L222" s="3"/>
      <c r="M222" s="3"/>
      <c r="N222" s="3"/>
      <c r="O222" s="3"/>
      <c r="P222" s="3"/>
      <c r="Q222" s="3"/>
      <c r="R222" s="3"/>
      <c r="S222" s="3"/>
      <c r="T222" s="3"/>
      <c r="U222" s="3"/>
      <c r="V222" s="3"/>
      <c r="W222" s="3"/>
      <c r="X222" s="3"/>
      <c r="Y222" s="3"/>
      <c r="Z222" s="3"/>
    </row>
    <row r="223" spans="1:26" ht="12.75" customHeight="1" x14ac:dyDescent="0.25">
      <c r="A223" s="8" t="s">
        <v>9524</v>
      </c>
      <c r="B223" s="9" t="s">
        <v>9095</v>
      </c>
      <c r="C223" s="9" t="s">
        <v>9525</v>
      </c>
      <c r="D223" s="9" t="s">
        <v>9391</v>
      </c>
      <c r="E223" s="10">
        <v>11664.84</v>
      </c>
      <c r="F223" s="3"/>
      <c r="G223" s="3"/>
      <c r="H223" s="3"/>
      <c r="I223" s="3"/>
      <c r="J223" s="3"/>
      <c r="K223" s="3"/>
      <c r="L223" s="3"/>
      <c r="M223" s="3"/>
      <c r="N223" s="3"/>
      <c r="O223" s="3"/>
      <c r="P223" s="3"/>
      <c r="Q223" s="3"/>
      <c r="R223" s="3"/>
      <c r="S223" s="3"/>
      <c r="T223" s="3"/>
      <c r="U223" s="3"/>
      <c r="V223" s="3"/>
      <c r="W223" s="3"/>
      <c r="X223" s="3"/>
      <c r="Y223" s="3"/>
      <c r="Z223" s="3"/>
    </row>
    <row r="224" spans="1:26" ht="13.5" customHeight="1" x14ac:dyDescent="0.25">
      <c r="A224" s="8" t="s">
        <v>9526</v>
      </c>
      <c r="B224" s="9" t="s">
        <v>9095</v>
      </c>
      <c r="C224" s="9" t="s">
        <v>9527</v>
      </c>
      <c r="D224" s="9" t="s">
        <v>9391</v>
      </c>
      <c r="E224" s="10">
        <v>8748.6299999999992</v>
      </c>
      <c r="F224" s="3"/>
      <c r="G224" s="3"/>
      <c r="H224" s="3"/>
      <c r="I224" s="3"/>
      <c r="J224" s="3"/>
      <c r="K224" s="3"/>
      <c r="L224" s="3"/>
      <c r="M224" s="3"/>
      <c r="N224" s="3"/>
      <c r="O224" s="3"/>
      <c r="P224" s="3"/>
      <c r="Q224" s="3"/>
      <c r="R224" s="3"/>
      <c r="S224" s="3"/>
      <c r="T224" s="3"/>
      <c r="U224" s="3"/>
      <c r="V224" s="3"/>
      <c r="W224" s="3"/>
      <c r="X224" s="3"/>
      <c r="Y224" s="3"/>
      <c r="Z224" s="3"/>
    </row>
    <row r="225" spans="1:26" ht="12.75" customHeight="1" x14ac:dyDescent="0.25">
      <c r="A225" s="8" t="s">
        <v>9528</v>
      </c>
      <c r="B225" s="9" t="s">
        <v>9095</v>
      </c>
      <c r="C225" s="9" t="s">
        <v>9529</v>
      </c>
      <c r="D225" s="9" t="s">
        <v>9391</v>
      </c>
      <c r="E225" s="10">
        <v>10571.26</v>
      </c>
      <c r="F225" s="3"/>
      <c r="G225" s="3"/>
      <c r="H225" s="3"/>
      <c r="I225" s="3"/>
      <c r="J225" s="3"/>
      <c r="K225" s="3"/>
      <c r="L225" s="3"/>
      <c r="M225" s="3"/>
      <c r="N225" s="3"/>
      <c r="O225" s="3"/>
      <c r="P225" s="3"/>
      <c r="Q225" s="3"/>
      <c r="R225" s="3"/>
      <c r="S225" s="3"/>
      <c r="T225" s="3"/>
      <c r="U225" s="3"/>
      <c r="V225" s="3"/>
      <c r="W225" s="3"/>
      <c r="X225" s="3"/>
      <c r="Y225" s="3"/>
      <c r="Z225" s="3"/>
    </row>
    <row r="226" spans="1:26" ht="13.5" customHeight="1" x14ac:dyDescent="0.25">
      <c r="A226" s="8" t="s">
        <v>9530</v>
      </c>
      <c r="B226" s="9" t="s">
        <v>9095</v>
      </c>
      <c r="C226" s="9" t="s">
        <v>9531</v>
      </c>
      <c r="D226" s="9" t="s">
        <v>9391</v>
      </c>
      <c r="E226" s="10">
        <v>12414.68</v>
      </c>
      <c r="F226" s="3"/>
      <c r="G226" s="3"/>
      <c r="H226" s="3"/>
      <c r="I226" s="3"/>
      <c r="J226" s="3"/>
      <c r="K226" s="3"/>
      <c r="L226" s="3"/>
      <c r="M226" s="3"/>
      <c r="N226" s="3"/>
      <c r="O226" s="3"/>
      <c r="P226" s="3"/>
      <c r="Q226" s="3"/>
      <c r="R226" s="3"/>
      <c r="S226" s="3"/>
      <c r="T226" s="3"/>
      <c r="U226" s="3"/>
      <c r="V226" s="3"/>
      <c r="W226" s="3"/>
      <c r="X226" s="3"/>
      <c r="Y226" s="3"/>
      <c r="Z226" s="3"/>
    </row>
    <row r="227" spans="1:26" ht="12.75" customHeight="1" x14ac:dyDescent="0.25">
      <c r="A227" s="8" t="s">
        <v>9532</v>
      </c>
      <c r="B227" s="9" t="s">
        <v>9095</v>
      </c>
      <c r="C227" s="9" t="s">
        <v>9533</v>
      </c>
      <c r="D227" s="9" t="s">
        <v>9391</v>
      </c>
      <c r="E227" s="10">
        <v>15001.08</v>
      </c>
      <c r="F227" s="3"/>
      <c r="G227" s="3"/>
      <c r="H227" s="3"/>
      <c r="I227" s="3"/>
      <c r="J227" s="3"/>
      <c r="K227" s="3"/>
      <c r="L227" s="3"/>
      <c r="M227" s="3"/>
      <c r="N227" s="3"/>
      <c r="O227" s="3"/>
      <c r="P227" s="3"/>
      <c r="Q227" s="3"/>
      <c r="R227" s="3"/>
      <c r="S227" s="3"/>
      <c r="T227" s="3"/>
      <c r="U227" s="3"/>
      <c r="V227" s="3"/>
      <c r="W227" s="3"/>
      <c r="X227" s="3"/>
      <c r="Y227" s="3"/>
      <c r="Z227" s="3"/>
    </row>
    <row r="228" spans="1:26" ht="12.75" customHeight="1" x14ac:dyDescent="0.25">
      <c r="A228" s="8" t="s">
        <v>9534</v>
      </c>
      <c r="B228" s="9" t="s">
        <v>9095</v>
      </c>
      <c r="C228" s="9" t="s">
        <v>9535</v>
      </c>
      <c r="D228" s="9" t="s">
        <v>9391</v>
      </c>
      <c r="E228" s="10">
        <v>14276.89</v>
      </c>
      <c r="F228" s="3"/>
      <c r="G228" s="3"/>
      <c r="H228" s="3"/>
      <c r="I228" s="3"/>
      <c r="J228" s="3"/>
      <c r="K228" s="3"/>
      <c r="L228" s="3"/>
      <c r="M228" s="3"/>
      <c r="N228" s="3"/>
      <c r="O228" s="3"/>
      <c r="P228" s="3"/>
      <c r="Q228" s="3"/>
      <c r="R228" s="3"/>
      <c r="S228" s="3"/>
      <c r="T228" s="3"/>
      <c r="U228" s="3"/>
      <c r="V228" s="3"/>
      <c r="W228" s="3"/>
      <c r="X228" s="3"/>
      <c r="Y228" s="3"/>
      <c r="Z228" s="3"/>
    </row>
    <row r="229" spans="1:26" ht="13.5" customHeight="1" x14ac:dyDescent="0.25">
      <c r="A229" s="8" t="s">
        <v>9536</v>
      </c>
      <c r="B229" s="9" t="s">
        <v>9095</v>
      </c>
      <c r="C229" s="9" t="s">
        <v>9537</v>
      </c>
      <c r="D229" s="9" t="s">
        <v>9391</v>
      </c>
      <c r="E229" s="10">
        <v>17251.240000000002</v>
      </c>
      <c r="F229" s="3"/>
      <c r="G229" s="3"/>
      <c r="H229" s="3"/>
      <c r="I229" s="3"/>
      <c r="J229" s="3"/>
      <c r="K229" s="3"/>
      <c r="L229" s="3"/>
      <c r="M229" s="3"/>
      <c r="N229" s="3"/>
      <c r="O229" s="3"/>
      <c r="P229" s="3"/>
      <c r="Q229" s="3"/>
      <c r="R229" s="3"/>
      <c r="S229" s="3"/>
      <c r="T229" s="3"/>
      <c r="U229" s="3"/>
      <c r="V229" s="3"/>
      <c r="W229" s="3"/>
      <c r="X229" s="3"/>
      <c r="Y229" s="3"/>
      <c r="Z229" s="3"/>
    </row>
    <row r="230" spans="1:26" ht="12.75" customHeight="1" x14ac:dyDescent="0.25">
      <c r="A230" s="8" t="s">
        <v>9538</v>
      </c>
      <c r="B230" s="9" t="s">
        <v>9095</v>
      </c>
      <c r="C230" s="9" t="s">
        <v>9539</v>
      </c>
      <c r="D230" s="9" t="s">
        <v>9391</v>
      </c>
      <c r="E230" s="10">
        <v>16139.09</v>
      </c>
      <c r="F230" s="3"/>
      <c r="G230" s="3"/>
      <c r="H230" s="3"/>
      <c r="I230" s="3"/>
      <c r="J230" s="3"/>
      <c r="K230" s="3"/>
      <c r="L230" s="3"/>
      <c r="M230" s="3"/>
      <c r="N230" s="3"/>
      <c r="O230" s="3"/>
      <c r="P230" s="3"/>
      <c r="Q230" s="3"/>
      <c r="R230" s="3"/>
      <c r="S230" s="3"/>
      <c r="T230" s="3"/>
      <c r="U230" s="3"/>
      <c r="V230" s="3"/>
      <c r="W230" s="3"/>
      <c r="X230" s="3"/>
      <c r="Y230" s="3"/>
      <c r="Z230" s="3"/>
    </row>
    <row r="231" spans="1:26" ht="13.5" customHeight="1" x14ac:dyDescent="0.25">
      <c r="A231" s="8" t="s">
        <v>9540</v>
      </c>
      <c r="B231" s="9" t="s">
        <v>9095</v>
      </c>
      <c r="C231" s="9" t="s">
        <v>9541</v>
      </c>
      <c r="D231" s="9" t="s">
        <v>9391</v>
      </c>
      <c r="E231" s="10">
        <v>19501.400000000001</v>
      </c>
      <c r="F231" s="3"/>
      <c r="G231" s="3"/>
      <c r="H231" s="3"/>
      <c r="I231" s="3"/>
      <c r="J231" s="3"/>
      <c r="K231" s="3"/>
      <c r="L231" s="3"/>
      <c r="M231" s="3"/>
      <c r="N231" s="3"/>
      <c r="O231" s="3"/>
      <c r="P231" s="3"/>
      <c r="Q231" s="3"/>
      <c r="R231" s="3"/>
      <c r="S231" s="3"/>
      <c r="T231" s="3"/>
      <c r="U231" s="3"/>
      <c r="V231" s="3"/>
      <c r="W231" s="3"/>
      <c r="X231" s="3"/>
      <c r="Y231" s="3"/>
      <c r="Z231" s="3"/>
    </row>
    <row r="232" spans="1:26" ht="12.75" customHeight="1" x14ac:dyDescent="0.25">
      <c r="A232" s="8" t="s">
        <v>9542</v>
      </c>
      <c r="B232" s="9" t="s">
        <v>9095</v>
      </c>
      <c r="C232" s="9" t="s">
        <v>9543</v>
      </c>
      <c r="D232" s="9" t="s">
        <v>9097</v>
      </c>
      <c r="E232" s="10">
        <v>189.1</v>
      </c>
      <c r="F232" s="3"/>
      <c r="G232" s="3"/>
      <c r="H232" s="3"/>
      <c r="I232" s="3"/>
      <c r="J232" s="3"/>
      <c r="K232" s="3"/>
      <c r="L232" s="3"/>
      <c r="M232" s="3"/>
      <c r="N232" s="3"/>
      <c r="O232" s="3"/>
      <c r="P232" s="3"/>
      <c r="Q232" s="3"/>
      <c r="R232" s="3"/>
      <c r="S232" s="3"/>
      <c r="T232" s="3"/>
      <c r="U232" s="3"/>
      <c r="V232" s="3"/>
      <c r="W232" s="3"/>
      <c r="X232" s="3"/>
      <c r="Y232" s="3"/>
      <c r="Z232" s="3"/>
    </row>
    <row r="233" spans="1:26" ht="12.75" customHeight="1" x14ac:dyDescent="0.25">
      <c r="A233" s="8" t="s">
        <v>9544</v>
      </c>
      <c r="B233" s="9" t="s">
        <v>9095</v>
      </c>
      <c r="C233" s="9" t="s">
        <v>9545</v>
      </c>
      <c r="D233" s="9" t="s">
        <v>9097</v>
      </c>
      <c r="E233" s="10">
        <v>172.92</v>
      </c>
      <c r="F233" s="3"/>
      <c r="G233" s="3"/>
      <c r="H233" s="3"/>
      <c r="I233" s="3"/>
      <c r="J233" s="3"/>
      <c r="K233" s="3"/>
      <c r="L233" s="3"/>
      <c r="M233" s="3"/>
      <c r="N233" s="3"/>
      <c r="O233" s="3"/>
      <c r="P233" s="3"/>
      <c r="Q233" s="3"/>
      <c r="R233" s="3"/>
      <c r="S233" s="3"/>
      <c r="T233" s="3"/>
      <c r="U233" s="3"/>
      <c r="V233" s="3"/>
      <c r="W233" s="3"/>
      <c r="X233" s="3"/>
      <c r="Y233" s="3"/>
      <c r="Z233" s="3"/>
    </row>
    <row r="234" spans="1:26" ht="13.5" customHeight="1" x14ac:dyDescent="0.25">
      <c r="A234" s="8" t="s">
        <v>9546</v>
      </c>
      <c r="B234" s="9" t="s">
        <v>9095</v>
      </c>
      <c r="C234" s="9" t="s">
        <v>9547</v>
      </c>
      <c r="D234" s="9" t="s">
        <v>9097</v>
      </c>
      <c r="E234" s="10">
        <v>156.74</v>
      </c>
      <c r="F234" s="3"/>
      <c r="G234" s="3"/>
      <c r="H234" s="3"/>
      <c r="I234" s="3"/>
      <c r="J234" s="3"/>
      <c r="K234" s="3"/>
      <c r="L234" s="3"/>
      <c r="M234" s="3"/>
      <c r="N234" s="3"/>
      <c r="O234" s="3"/>
      <c r="P234" s="3"/>
      <c r="Q234" s="3"/>
      <c r="R234" s="3"/>
      <c r="S234" s="3"/>
      <c r="T234" s="3"/>
      <c r="U234" s="3"/>
      <c r="V234" s="3"/>
      <c r="W234" s="3"/>
      <c r="X234" s="3"/>
      <c r="Y234" s="3"/>
      <c r="Z234" s="3"/>
    </row>
    <row r="235" spans="1:26" ht="12.75" customHeight="1" x14ac:dyDescent="0.25">
      <c r="A235" s="8" t="s">
        <v>9548</v>
      </c>
      <c r="B235" s="9" t="s">
        <v>9095</v>
      </c>
      <c r="C235" s="9" t="s">
        <v>9549</v>
      </c>
      <c r="D235" s="9" t="s">
        <v>9097</v>
      </c>
      <c r="E235" s="10">
        <v>140.57</v>
      </c>
      <c r="F235" s="3"/>
      <c r="G235" s="3"/>
      <c r="H235" s="3"/>
      <c r="I235" s="3"/>
      <c r="J235" s="3"/>
      <c r="K235" s="3"/>
      <c r="L235" s="3"/>
      <c r="M235" s="3"/>
      <c r="N235" s="3"/>
      <c r="O235" s="3"/>
      <c r="P235" s="3"/>
      <c r="Q235" s="3"/>
      <c r="R235" s="3"/>
      <c r="S235" s="3"/>
      <c r="T235" s="3"/>
      <c r="U235" s="3"/>
      <c r="V235" s="3"/>
      <c r="W235" s="3"/>
      <c r="X235" s="3"/>
      <c r="Y235" s="3"/>
      <c r="Z235" s="3"/>
    </row>
    <row r="236" spans="1:26" ht="12.75" customHeight="1" x14ac:dyDescent="0.25">
      <c r="A236" s="8" t="s">
        <v>9550</v>
      </c>
      <c r="B236" s="9" t="s">
        <v>9095</v>
      </c>
      <c r="C236" s="9" t="s">
        <v>9551</v>
      </c>
      <c r="D236" s="9" t="s">
        <v>9097</v>
      </c>
      <c r="E236" s="10">
        <v>124.39</v>
      </c>
      <c r="F236" s="3"/>
      <c r="G236" s="3"/>
      <c r="H236" s="3"/>
      <c r="I236" s="3"/>
      <c r="J236" s="3"/>
      <c r="K236" s="3"/>
      <c r="L236" s="3"/>
      <c r="M236" s="3"/>
      <c r="N236" s="3"/>
      <c r="O236" s="3"/>
      <c r="P236" s="3"/>
      <c r="Q236" s="3"/>
      <c r="R236" s="3"/>
      <c r="S236" s="3"/>
      <c r="T236" s="3"/>
      <c r="U236" s="3"/>
      <c r="V236" s="3"/>
      <c r="W236" s="3"/>
      <c r="X236" s="3"/>
      <c r="Y236" s="3"/>
      <c r="Z236" s="3"/>
    </row>
    <row r="237" spans="1:26" ht="13.5" customHeight="1" x14ac:dyDescent="0.25">
      <c r="A237" s="8" t="s">
        <v>9552</v>
      </c>
      <c r="B237" s="9" t="s">
        <v>9095</v>
      </c>
      <c r="C237" s="9" t="s">
        <v>9553</v>
      </c>
      <c r="D237" s="9" t="s">
        <v>9097</v>
      </c>
      <c r="E237" s="10">
        <v>111.52</v>
      </c>
      <c r="F237" s="3"/>
      <c r="G237" s="3"/>
      <c r="H237" s="3"/>
      <c r="I237" s="3"/>
      <c r="J237" s="3"/>
      <c r="K237" s="3"/>
      <c r="L237" s="3"/>
      <c r="M237" s="3"/>
      <c r="N237" s="3"/>
      <c r="O237" s="3"/>
      <c r="P237" s="3"/>
      <c r="Q237" s="3"/>
      <c r="R237" s="3"/>
      <c r="S237" s="3"/>
      <c r="T237" s="3"/>
      <c r="U237" s="3"/>
      <c r="V237" s="3"/>
      <c r="W237" s="3"/>
      <c r="X237" s="3"/>
      <c r="Y237" s="3"/>
      <c r="Z237" s="3"/>
    </row>
    <row r="238" spans="1:26" ht="12.75" customHeight="1" x14ac:dyDescent="0.25">
      <c r="A238" s="8" t="s">
        <v>9554</v>
      </c>
      <c r="B238" s="9" t="s">
        <v>9095</v>
      </c>
      <c r="C238" s="9" t="s">
        <v>9555</v>
      </c>
      <c r="D238" s="9" t="s">
        <v>9097</v>
      </c>
      <c r="E238" s="10">
        <v>79.67</v>
      </c>
      <c r="F238" s="3"/>
      <c r="G238" s="3"/>
      <c r="H238" s="3"/>
      <c r="I238" s="3"/>
      <c r="J238" s="3"/>
      <c r="K238" s="3"/>
      <c r="L238" s="3"/>
      <c r="M238" s="3"/>
      <c r="N238" s="3"/>
      <c r="O238" s="3"/>
      <c r="P238" s="3"/>
      <c r="Q238" s="3"/>
      <c r="R238" s="3"/>
      <c r="S238" s="3"/>
      <c r="T238" s="3"/>
      <c r="U238" s="3"/>
      <c r="V238" s="3"/>
      <c r="W238" s="3"/>
      <c r="X238" s="3"/>
      <c r="Y238" s="3"/>
      <c r="Z238" s="3"/>
    </row>
    <row r="239" spans="1:26" ht="13.5" customHeight="1" x14ac:dyDescent="0.25">
      <c r="A239" s="8" t="s">
        <v>9556</v>
      </c>
      <c r="B239" s="9" t="s">
        <v>9095</v>
      </c>
      <c r="C239" s="9" t="s">
        <v>9557</v>
      </c>
      <c r="D239" s="9" t="s">
        <v>9097</v>
      </c>
      <c r="E239" s="10">
        <v>189.1</v>
      </c>
      <c r="F239" s="3"/>
      <c r="G239" s="3"/>
      <c r="H239" s="3"/>
      <c r="I239" s="3"/>
      <c r="J239" s="3"/>
      <c r="K239" s="3"/>
      <c r="L239" s="3"/>
      <c r="M239" s="3"/>
      <c r="N239" s="3"/>
      <c r="O239" s="3"/>
      <c r="P239" s="3"/>
      <c r="Q239" s="3"/>
      <c r="R239" s="3"/>
      <c r="S239" s="3"/>
      <c r="T239" s="3"/>
      <c r="U239" s="3"/>
      <c r="V239" s="3"/>
      <c r="W239" s="3"/>
      <c r="X239" s="3"/>
      <c r="Y239" s="3"/>
      <c r="Z239" s="3"/>
    </row>
    <row r="240" spans="1:26" ht="12.75" customHeight="1" x14ac:dyDescent="0.25">
      <c r="A240" s="8" t="s">
        <v>9558</v>
      </c>
      <c r="B240" s="9" t="s">
        <v>9095</v>
      </c>
      <c r="C240" s="9" t="s">
        <v>9559</v>
      </c>
      <c r="D240" s="9" t="s">
        <v>9097</v>
      </c>
      <c r="E240" s="10">
        <v>172.92</v>
      </c>
      <c r="F240" s="3"/>
      <c r="G240" s="3"/>
      <c r="H240" s="3"/>
      <c r="I240" s="3"/>
      <c r="J240" s="3"/>
      <c r="K240" s="3"/>
      <c r="L240" s="3"/>
      <c r="M240" s="3"/>
      <c r="N240" s="3"/>
      <c r="O240" s="3"/>
      <c r="P240" s="3"/>
      <c r="Q240" s="3"/>
      <c r="R240" s="3"/>
      <c r="S240" s="3"/>
      <c r="T240" s="3"/>
      <c r="U240" s="3"/>
      <c r="V240" s="3"/>
      <c r="W240" s="3"/>
      <c r="X240" s="3"/>
      <c r="Y240" s="3"/>
      <c r="Z240" s="3"/>
    </row>
    <row r="241" spans="1:26" ht="12.75" customHeight="1" x14ac:dyDescent="0.25">
      <c r="A241" s="8" t="s">
        <v>9560</v>
      </c>
      <c r="B241" s="9" t="s">
        <v>9095</v>
      </c>
      <c r="C241" s="9" t="s">
        <v>9561</v>
      </c>
      <c r="D241" s="9" t="s">
        <v>9097</v>
      </c>
      <c r="E241" s="10">
        <v>156.74</v>
      </c>
      <c r="F241" s="3"/>
      <c r="G241" s="3"/>
      <c r="H241" s="3"/>
      <c r="I241" s="3"/>
      <c r="J241" s="3"/>
      <c r="K241" s="3"/>
      <c r="L241" s="3"/>
      <c r="M241" s="3"/>
      <c r="N241" s="3"/>
      <c r="O241" s="3"/>
      <c r="P241" s="3"/>
      <c r="Q241" s="3"/>
      <c r="R241" s="3"/>
      <c r="S241" s="3"/>
      <c r="T241" s="3"/>
      <c r="U241" s="3"/>
      <c r="V241" s="3"/>
      <c r="W241" s="3"/>
      <c r="X241" s="3"/>
      <c r="Y241" s="3"/>
      <c r="Z241" s="3"/>
    </row>
    <row r="242" spans="1:26" ht="13.5" customHeight="1" x14ac:dyDescent="0.25">
      <c r="A242" s="8" t="s">
        <v>9562</v>
      </c>
      <c r="B242" s="9" t="s">
        <v>9095</v>
      </c>
      <c r="C242" s="9" t="s">
        <v>9563</v>
      </c>
      <c r="D242" s="9" t="s">
        <v>9097</v>
      </c>
      <c r="E242" s="10">
        <v>140.57</v>
      </c>
      <c r="F242" s="3"/>
      <c r="G242" s="3"/>
      <c r="H242" s="3"/>
      <c r="I242" s="3"/>
      <c r="J242" s="3"/>
      <c r="K242" s="3"/>
      <c r="L242" s="3"/>
      <c r="M242" s="3"/>
      <c r="N242" s="3"/>
      <c r="O242" s="3"/>
      <c r="P242" s="3"/>
      <c r="Q242" s="3"/>
      <c r="R242" s="3"/>
      <c r="S242" s="3"/>
      <c r="T242" s="3"/>
      <c r="U242" s="3"/>
      <c r="V242" s="3"/>
      <c r="W242" s="3"/>
      <c r="X242" s="3"/>
      <c r="Y242" s="3"/>
      <c r="Z242" s="3"/>
    </row>
    <row r="243" spans="1:26" ht="12.75" customHeight="1" x14ac:dyDescent="0.25">
      <c r="A243" s="8" t="s">
        <v>9564</v>
      </c>
      <c r="B243" s="9" t="s">
        <v>9095</v>
      </c>
      <c r="C243" s="9" t="s">
        <v>9565</v>
      </c>
      <c r="D243" s="9" t="s">
        <v>9097</v>
      </c>
      <c r="E243" s="10">
        <v>124.39</v>
      </c>
      <c r="F243" s="3"/>
      <c r="G243" s="3"/>
      <c r="H243" s="3"/>
      <c r="I243" s="3"/>
      <c r="J243" s="3"/>
      <c r="K243" s="3"/>
      <c r="L243" s="3"/>
      <c r="M243" s="3"/>
      <c r="N243" s="3"/>
      <c r="O243" s="3"/>
      <c r="P243" s="3"/>
      <c r="Q243" s="3"/>
      <c r="R243" s="3"/>
      <c r="S243" s="3"/>
      <c r="T243" s="3"/>
      <c r="U243" s="3"/>
      <c r="V243" s="3"/>
      <c r="W243" s="3"/>
      <c r="X243" s="3"/>
      <c r="Y243" s="3"/>
      <c r="Z243" s="3"/>
    </row>
    <row r="244" spans="1:26" ht="13.5" customHeight="1" x14ac:dyDescent="0.25">
      <c r="A244" s="8" t="s">
        <v>9566</v>
      </c>
      <c r="B244" s="9" t="s">
        <v>9095</v>
      </c>
      <c r="C244" s="9" t="s">
        <v>9567</v>
      </c>
      <c r="D244" s="9" t="s">
        <v>9097</v>
      </c>
      <c r="E244" s="10">
        <v>111.52</v>
      </c>
      <c r="F244" s="3"/>
      <c r="G244" s="3"/>
      <c r="H244" s="3"/>
      <c r="I244" s="3"/>
      <c r="J244" s="3"/>
      <c r="K244" s="3"/>
      <c r="L244" s="3"/>
      <c r="M244" s="3"/>
      <c r="N244" s="3"/>
      <c r="O244" s="3"/>
      <c r="P244" s="3"/>
      <c r="Q244" s="3"/>
      <c r="R244" s="3"/>
      <c r="S244" s="3"/>
      <c r="T244" s="3"/>
      <c r="U244" s="3"/>
      <c r="V244" s="3"/>
      <c r="W244" s="3"/>
      <c r="X244" s="3"/>
      <c r="Y244" s="3"/>
      <c r="Z244" s="3"/>
    </row>
    <row r="245" spans="1:26" ht="12.75" customHeight="1" x14ac:dyDescent="0.25">
      <c r="A245" s="8" t="s">
        <v>9568</v>
      </c>
      <c r="B245" s="9" t="s">
        <v>9095</v>
      </c>
      <c r="C245" s="9" t="s">
        <v>9569</v>
      </c>
      <c r="D245" s="9" t="s">
        <v>9097</v>
      </c>
      <c r="E245" s="10">
        <v>79.67</v>
      </c>
      <c r="F245" s="3"/>
      <c r="G245" s="3"/>
      <c r="H245" s="3"/>
      <c r="I245" s="3"/>
      <c r="J245" s="3"/>
      <c r="K245" s="3"/>
      <c r="L245" s="3"/>
      <c r="M245" s="3"/>
      <c r="N245" s="3"/>
      <c r="O245" s="3"/>
      <c r="P245" s="3"/>
      <c r="Q245" s="3"/>
      <c r="R245" s="3"/>
      <c r="S245" s="3"/>
      <c r="T245" s="3"/>
      <c r="U245" s="3"/>
      <c r="V245" s="3"/>
      <c r="W245" s="3"/>
      <c r="X245" s="3"/>
      <c r="Y245" s="3"/>
      <c r="Z245" s="3"/>
    </row>
    <row r="246" spans="1:26" ht="12.75" customHeight="1" x14ac:dyDescent="0.25">
      <c r="A246" s="8" t="s">
        <v>9570</v>
      </c>
      <c r="B246" s="9" t="s">
        <v>9095</v>
      </c>
      <c r="C246" s="9" t="s">
        <v>9571</v>
      </c>
      <c r="D246" s="9" t="s">
        <v>9097</v>
      </c>
      <c r="E246" s="10">
        <v>54.13</v>
      </c>
      <c r="F246" s="3"/>
      <c r="G246" s="3"/>
      <c r="H246" s="3"/>
      <c r="I246" s="3"/>
      <c r="J246" s="3"/>
      <c r="K246" s="3"/>
      <c r="L246" s="3"/>
      <c r="M246" s="3"/>
      <c r="N246" s="3"/>
      <c r="O246" s="3"/>
      <c r="P246" s="3"/>
      <c r="Q246" s="3"/>
      <c r="R246" s="3"/>
      <c r="S246" s="3"/>
      <c r="T246" s="3"/>
      <c r="U246" s="3"/>
      <c r="V246" s="3"/>
      <c r="W246" s="3"/>
      <c r="X246" s="3"/>
      <c r="Y246" s="3"/>
      <c r="Z246" s="3"/>
    </row>
    <row r="247" spans="1:26" ht="13.5" customHeight="1" x14ac:dyDescent="0.25">
      <c r="A247" s="8" t="s">
        <v>9572</v>
      </c>
      <c r="B247" s="9" t="s">
        <v>9095</v>
      </c>
      <c r="C247" s="9" t="s">
        <v>9573</v>
      </c>
      <c r="D247" s="9" t="s">
        <v>9097</v>
      </c>
      <c r="E247" s="10">
        <v>82.06</v>
      </c>
      <c r="F247" s="3"/>
      <c r="G247" s="3"/>
      <c r="H247" s="3"/>
      <c r="I247" s="3"/>
      <c r="J247" s="3"/>
      <c r="K247" s="3"/>
      <c r="L247" s="3"/>
      <c r="M247" s="3"/>
      <c r="N247" s="3"/>
      <c r="O247" s="3"/>
      <c r="P247" s="3"/>
      <c r="Q247" s="3"/>
      <c r="R247" s="3"/>
      <c r="S247" s="3"/>
      <c r="T247" s="3"/>
      <c r="U247" s="3"/>
      <c r="V247" s="3"/>
      <c r="W247" s="3"/>
      <c r="X247" s="3"/>
      <c r="Y247" s="3"/>
      <c r="Z247" s="3"/>
    </row>
    <row r="248" spans="1:26" ht="12.75" customHeight="1" x14ac:dyDescent="0.25">
      <c r="A248" s="8" t="s">
        <v>9574</v>
      </c>
      <c r="B248" s="9" t="s">
        <v>9095</v>
      </c>
      <c r="C248" s="9" t="s">
        <v>9575</v>
      </c>
      <c r="D248" s="9" t="s">
        <v>9097</v>
      </c>
      <c r="E248" s="10">
        <v>9.39</v>
      </c>
      <c r="F248" s="3"/>
      <c r="G248" s="3"/>
      <c r="H248" s="3"/>
      <c r="I248" s="3"/>
      <c r="J248" s="3"/>
      <c r="K248" s="3"/>
      <c r="L248" s="3"/>
      <c r="M248" s="3"/>
      <c r="N248" s="3"/>
      <c r="O248" s="3"/>
      <c r="P248" s="3"/>
      <c r="Q248" s="3"/>
      <c r="R248" s="3"/>
      <c r="S248" s="3"/>
      <c r="T248" s="3"/>
      <c r="U248" s="3"/>
      <c r="V248" s="3"/>
      <c r="W248" s="3"/>
      <c r="X248" s="3"/>
      <c r="Y248" s="3"/>
      <c r="Z248" s="3"/>
    </row>
    <row r="249" spans="1:26" ht="13.5" customHeight="1" x14ac:dyDescent="0.25">
      <c r="A249" s="8" t="s">
        <v>9576</v>
      </c>
      <c r="B249" s="9" t="s">
        <v>9095</v>
      </c>
      <c r="C249" s="9" t="s">
        <v>9577</v>
      </c>
      <c r="D249" s="9" t="s">
        <v>9097</v>
      </c>
      <c r="E249" s="10">
        <v>25.28</v>
      </c>
      <c r="F249" s="3"/>
      <c r="G249" s="3"/>
      <c r="H249" s="3"/>
      <c r="I249" s="3"/>
      <c r="J249" s="3"/>
      <c r="K249" s="3"/>
      <c r="L249" s="3"/>
      <c r="M249" s="3"/>
      <c r="N249" s="3"/>
      <c r="O249" s="3"/>
      <c r="P249" s="3"/>
      <c r="Q249" s="3"/>
      <c r="R249" s="3"/>
      <c r="S249" s="3"/>
      <c r="T249" s="3"/>
      <c r="U249" s="3"/>
      <c r="V249" s="3"/>
      <c r="W249" s="3"/>
      <c r="X249" s="3"/>
      <c r="Y249" s="3"/>
      <c r="Z249" s="3"/>
    </row>
    <row r="250" spans="1:26" ht="12.75" customHeight="1" x14ac:dyDescent="0.25">
      <c r="A250" s="8" t="s">
        <v>9578</v>
      </c>
      <c r="B250" s="9" t="s">
        <v>9095</v>
      </c>
      <c r="C250" s="9" t="s">
        <v>9579</v>
      </c>
      <c r="D250" s="9" t="s">
        <v>9097</v>
      </c>
      <c r="E250" s="10">
        <v>23.23</v>
      </c>
      <c r="F250" s="3"/>
      <c r="G250" s="3"/>
      <c r="H250" s="3"/>
      <c r="I250" s="3"/>
      <c r="J250" s="3"/>
      <c r="K250" s="3"/>
      <c r="L250" s="3"/>
      <c r="M250" s="3"/>
      <c r="N250" s="3"/>
      <c r="O250" s="3"/>
      <c r="P250" s="3"/>
      <c r="Q250" s="3"/>
      <c r="R250" s="3"/>
      <c r="S250" s="3"/>
      <c r="T250" s="3"/>
      <c r="U250" s="3"/>
      <c r="V250" s="3"/>
      <c r="W250" s="3"/>
      <c r="X250" s="3"/>
      <c r="Y250" s="3"/>
      <c r="Z250" s="3"/>
    </row>
    <row r="251" spans="1:26" ht="12.75" customHeight="1" x14ac:dyDescent="0.25">
      <c r="A251" s="8" t="s">
        <v>9580</v>
      </c>
      <c r="B251" s="9" t="s">
        <v>9095</v>
      </c>
      <c r="C251" s="9" t="s">
        <v>9581</v>
      </c>
      <c r="D251" s="9" t="s">
        <v>9097</v>
      </c>
      <c r="E251" s="10">
        <v>35.75</v>
      </c>
      <c r="F251" s="3"/>
      <c r="G251" s="3"/>
      <c r="H251" s="3"/>
      <c r="I251" s="3"/>
      <c r="J251" s="3"/>
      <c r="K251" s="3"/>
      <c r="L251" s="3"/>
      <c r="M251" s="3"/>
      <c r="N251" s="3"/>
      <c r="O251" s="3"/>
      <c r="P251" s="3"/>
      <c r="Q251" s="3"/>
      <c r="R251" s="3"/>
      <c r="S251" s="3"/>
      <c r="T251" s="3"/>
      <c r="U251" s="3"/>
      <c r="V251" s="3"/>
      <c r="W251" s="3"/>
      <c r="X251" s="3"/>
      <c r="Y251" s="3"/>
      <c r="Z251" s="3"/>
    </row>
    <row r="252" spans="1:26" ht="13.5" customHeight="1" x14ac:dyDescent="0.25">
      <c r="A252" s="8" t="s">
        <v>9582</v>
      </c>
      <c r="B252" s="9" t="s">
        <v>9095</v>
      </c>
      <c r="C252" s="9" t="s">
        <v>9583</v>
      </c>
      <c r="D252" s="9" t="s">
        <v>9097</v>
      </c>
      <c r="E252" s="10">
        <v>32.049999999999997</v>
      </c>
      <c r="F252" s="3"/>
      <c r="G252" s="3"/>
      <c r="H252" s="3"/>
      <c r="I252" s="3"/>
      <c r="J252" s="3"/>
      <c r="K252" s="3"/>
      <c r="L252" s="3"/>
      <c r="M252" s="3"/>
      <c r="N252" s="3"/>
      <c r="O252" s="3"/>
      <c r="P252" s="3"/>
      <c r="Q252" s="3"/>
      <c r="R252" s="3"/>
      <c r="S252" s="3"/>
      <c r="T252" s="3"/>
      <c r="U252" s="3"/>
      <c r="V252" s="3"/>
      <c r="W252" s="3"/>
      <c r="X252" s="3"/>
      <c r="Y252" s="3"/>
      <c r="Z252" s="3"/>
    </row>
    <row r="253" spans="1:26" ht="12.75" customHeight="1" x14ac:dyDescent="0.25">
      <c r="A253" s="8" t="s">
        <v>9584</v>
      </c>
      <c r="B253" s="9" t="s">
        <v>9095</v>
      </c>
      <c r="C253" s="9" t="s">
        <v>9585</v>
      </c>
      <c r="D253" s="9" t="s">
        <v>9097</v>
      </c>
      <c r="E253" s="10">
        <v>28.74</v>
      </c>
      <c r="F253" s="3"/>
      <c r="G253" s="3"/>
      <c r="H253" s="3"/>
      <c r="I253" s="3"/>
      <c r="J253" s="3"/>
      <c r="K253" s="3"/>
      <c r="L253" s="3"/>
      <c r="M253" s="3"/>
      <c r="N253" s="3"/>
      <c r="O253" s="3"/>
      <c r="P253" s="3"/>
      <c r="Q253" s="3"/>
      <c r="R253" s="3"/>
      <c r="S253" s="3"/>
      <c r="T253" s="3"/>
      <c r="U253" s="3"/>
      <c r="V253" s="3"/>
      <c r="W253" s="3"/>
      <c r="X253" s="3"/>
      <c r="Y253" s="3"/>
      <c r="Z253" s="3"/>
    </row>
    <row r="254" spans="1:26" ht="12.75" customHeight="1" x14ac:dyDescent="0.25">
      <c r="A254" s="8" t="s">
        <v>9586</v>
      </c>
      <c r="B254" s="9" t="s">
        <v>9095</v>
      </c>
      <c r="C254" s="9" t="s">
        <v>9587</v>
      </c>
      <c r="D254" s="9" t="s">
        <v>9097</v>
      </c>
      <c r="E254" s="10">
        <v>35.75</v>
      </c>
      <c r="F254" s="3"/>
      <c r="G254" s="3"/>
      <c r="H254" s="3"/>
      <c r="I254" s="3"/>
      <c r="J254" s="3"/>
      <c r="K254" s="3"/>
      <c r="L254" s="3"/>
      <c r="M254" s="3"/>
      <c r="N254" s="3"/>
      <c r="O254" s="3"/>
      <c r="P254" s="3"/>
      <c r="Q254" s="3"/>
      <c r="R254" s="3"/>
      <c r="S254" s="3"/>
      <c r="T254" s="3"/>
      <c r="U254" s="3"/>
      <c r="V254" s="3"/>
      <c r="W254" s="3"/>
      <c r="X254" s="3"/>
      <c r="Y254" s="3"/>
      <c r="Z254" s="3"/>
    </row>
    <row r="255" spans="1:26" ht="13.5" customHeight="1" x14ac:dyDescent="0.25">
      <c r="A255" s="8" t="s">
        <v>9588</v>
      </c>
      <c r="B255" s="9" t="s">
        <v>9095</v>
      </c>
      <c r="C255" s="9" t="s">
        <v>9589</v>
      </c>
      <c r="D255" s="9" t="s">
        <v>9097</v>
      </c>
      <c r="E255" s="10">
        <v>35.75</v>
      </c>
      <c r="F255" s="3"/>
      <c r="G255" s="3"/>
      <c r="H255" s="3"/>
      <c r="I255" s="3"/>
      <c r="J255" s="3"/>
      <c r="K255" s="3"/>
      <c r="L255" s="3"/>
      <c r="M255" s="3"/>
      <c r="N255" s="3"/>
      <c r="O255" s="3"/>
      <c r="P255" s="3"/>
      <c r="Q255" s="3"/>
      <c r="R255" s="3"/>
      <c r="S255" s="3"/>
      <c r="T255" s="3"/>
      <c r="U255" s="3"/>
      <c r="V255" s="3"/>
      <c r="W255" s="3"/>
      <c r="X255" s="3"/>
      <c r="Y255" s="3"/>
      <c r="Z255" s="3"/>
    </row>
    <row r="256" spans="1:26" ht="12.75" customHeight="1" x14ac:dyDescent="0.25">
      <c r="A256" s="8" t="s">
        <v>9590</v>
      </c>
      <c r="B256" s="9" t="s">
        <v>9095</v>
      </c>
      <c r="C256" s="9" t="s">
        <v>9591</v>
      </c>
      <c r="D256" s="9" t="s">
        <v>9097</v>
      </c>
      <c r="E256" s="10">
        <v>32.049999999999997</v>
      </c>
      <c r="F256" s="3"/>
      <c r="G256" s="3"/>
      <c r="H256" s="3"/>
      <c r="I256" s="3"/>
      <c r="J256" s="3"/>
      <c r="K256" s="3"/>
      <c r="L256" s="3"/>
      <c r="M256" s="3"/>
      <c r="N256" s="3"/>
      <c r="O256" s="3"/>
      <c r="P256" s="3"/>
      <c r="Q256" s="3"/>
      <c r="R256" s="3"/>
      <c r="S256" s="3"/>
      <c r="T256" s="3"/>
      <c r="U256" s="3"/>
      <c r="V256" s="3"/>
      <c r="W256" s="3"/>
      <c r="X256" s="3"/>
      <c r="Y256" s="3"/>
      <c r="Z256" s="3"/>
    </row>
    <row r="257" spans="1:26" ht="13.5" customHeight="1" x14ac:dyDescent="0.25">
      <c r="A257" s="8" t="s">
        <v>9592</v>
      </c>
      <c r="B257" s="9" t="s">
        <v>9095</v>
      </c>
      <c r="C257" s="9" t="s">
        <v>9593</v>
      </c>
      <c r="D257" s="9" t="s">
        <v>9097</v>
      </c>
      <c r="E257" s="10">
        <v>28.74</v>
      </c>
      <c r="F257" s="3"/>
      <c r="G257" s="3"/>
      <c r="H257" s="3"/>
      <c r="I257" s="3"/>
      <c r="J257" s="3"/>
      <c r="K257" s="3"/>
      <c r="L257" s="3"/>
      <c r="M257" s="3"/>
      <c r="N257" s="3"/>
      <c r="O257" s="3"/>
      <c r="P257" s="3"/>
      <c r="Q257" s="3"/>
      <c r="R257" s="3"/>
      <c r="S257" s="3"/>
      <c r="T257" s="3"/>
      <c r="U257" s="3"/>
      <c r="V257" s="3"/>
      <c r="W257" s="3"/>
      <c r="X257" s="3"/>
      <c r="Y257" s="3"/>
      <c r="Z257" s="3"/>
    </row>
    <row r="258" spans="1:26" ht="12.75" customHeight="1" x14ac:dyDescent="0.25">
      <c r="A258" s="8" t="s">
        <v>9594</v>
      </c>
      <c r="B258" s="9" t="s">
        <v>9095</v>
      </c>
      <c r="C258" s="9" t="s">
        <v>9595</v>
      </c>
      <c r="D258" s="9" t="s">
        <v>9097</v>
      </c>
      <c r="E258" s="10">
        <v>32.049999999999997</v>
      </c>
      <c r="F258" s="3"/>
      <c r="G258" s="3"/>
      <c r="H258" s="3"/>
      <c r="I258" s="3"/>
      <c r="J258" s="3"/>
      <c r="K258" s="3"/>
      <c r="L258" s="3"/>
      <c r="M258" s="3"/>
      <c r="N258" s="3"/>
      <c r="O258" s="3"/>
      <c r="P258" s="3"/>
      <c r="Q258" s="3"/>
      <c r="R258" s="3"/>
      <c r="S258" s="3"/>
      <c r="T258" s="3"/>
      <c r="U258" s="3"/>
      <c r="V258" s="3"/>
      <c r="W258" s="3"/>
      <c r="X258" s="3"/>
      <c r="Y258" s="3"/>
      <c r="Z258" s="3"/>
    </row>
    <row r="259" spans="1:26" ht="12.75" customHeight="1" x14ac:dyDescent="0.25">
      <c r="A259" s="8" t="s">
        <v>9596</v>
      </c>
      <c r="B259" s="9" t="s">
        <v>9095</v>
      </c>
      <c r="C259" s="9" t="s">
        <v>9597</v>
      </c>
      <c r="D259" s="9" t="s">
        <v>9097</v>
      </c>
      <c r="E259" s="10">
        <v>28.74</v>
      </c>
      <c r="F259" s="3"/>
      <c r="G259" s="3"/>
      <c r="H259" s="3"/>
      <c r="I259" s="3"/>
      <c r="J259" s="3"/>
      <c r="K259" s="3"/>
      <c r="L259" s="3"/>
      <c r="M259" s="3"/>
      <c r="N259" s="3"/>
      <c r="O259" s="3"/>
      <c r="P259" s="3"/>
      <c r="Q259" s="3"/>
      <c r="R259" s="3"/>
      <c r="S259" s="3"/>
      <c r="T259" s="3"/>
      <c r="U259" s="3"/>
      <c r="V259" s="3"/>
      <c r="W259" s="3"/>
      <c r="X259" s="3"/>
      <c r="Y259" s="3"/>
      <c r="Z259" s="3"/>
    </row>
    <row r="260" spans="1:26" ht="13.5" customHeight="1" x14ac:dyDescent="0.25">
      <c r="A260" s="8" t="s">
        <v>9598</v>
      </c>
      <c r="B260" s="9" t="s">
        <v>9095</v>
      </c>
      <c r="C260" s="9" t="s">
        <v>9599</v>
      </c>
      <c r="D260" s="9" t="s">
        <v>9097</v>
      </c>
      <c r="E260" s="10">
        <v>20.39</v>
      </c>
      <c r="F260" s="3"/>
      <c r="G260" s="3"/>
      <c r="H260" s="3"/>
      <c r="I260" s="3"/>
      <c r="J260" s="3"/>
      <c r="K260" s="3"/>
      <c r="L260" s="3"/>
      <c r="M260" s="3"/>
      <c r="N260" s="3"/>
      <c r="O260" s="3"/>
      <c r="P260" s="3"/>
      <c r="Q260" s="3"/>
      <c r="R260" s="3"/>
      <c r="S260" s="3"/>
      <c r="T260" s="3"/>
      <c r="U260" s="3"/>
      <c r="V260" s="3"/>
      <c r="W260" s="3"/>
      <c r="X260" s="3"/>
      <c r="Y260" s="3"/>
      <c r="Z260" s="3"/>
    </row>
    <row r="261" spans="1:26" ht="12.75" customHeight="1" x14ac:dyDescent="0.25">
      <c r="A261" s="8" t="s">
        <v>9600</v>
      </c>
      <c r="B261" s="9" t="s">
        <v>9095</v>
      </c>
      <c r="C261" s="9" t="s">
        <v>9601</v>
      </c>
      <c r="D261" s="9" t="s">
        <v>9097</v>
      </c>
      <c r="E261" s="10">
        <v>24.89</v>
      </c>
      <c r="F261" s="3"/>
      <c r="G261" s="3"/>
      <c r="H261" s="3"/>
      <c r="I261" s="3"/>
      <c r="J261" s="3"/>
      <c r="K261" s="3"/>
      <c r="L261" s="3"/>
      <c r="M261" s="3"/>
      <c r="N261" s="3"/>
      <c r="O261" s="3"/>
      <c r="P261" s="3"/>
      <c r="Q261" s="3"/>
      <c r="R261" s="3"/>
      <c r="S261" s="3"/>
      <c r="T261" s="3"/>
      <c r="U261" s="3"/>
      <c r="V261" s="3"/>
      <c r="W261" s="3"/>
      <c r="X261" s="3"/>
      <c r="Y261" s="3"/>
      <c r="Z261" s="3"/>
    </row>
    <row r="262" spans="1:26" ht="13.5" customHeight="1" x14ac:dyDescent="0.25">
      <c r="A262" s="8" t="s">
        <v>9602</v>
      </c>
      <c r="B262" s="9" t="s">
        <v>9095</v>
      </c>
      <c r="C262" s="9" t="s">
        <v>9603</v>
      </c>
      <c r="D262" s="9" t="s">
        <v>9097</v>
      </c>
      <c r="E262" s="10">
        <v>22.64</v>
      </c>
      <c r="F262" s="3"/>
      <c r="G262" s="3"/>
      <c r="H262" s="3"/>
      <c r="I262" s="3"/>
      <c r="J262" s="3"/>
      <c r="K262" s="3"/>
      <c r="L262" s="3"/>
      <c r="M262" s="3"/>
      <c r="N262" s="3"/>
      <c r="O262" s="3"/>
      <c r="P262" s="3"/>
      <c r="Q262" s="3"/>
      <c r="R262" s="3"/>
      <c r="S262" s="3"/>
      <c r="T262" s="3"/>
      <c r="U262" s="3"/>
      <c r="V262" s="3"/>
      <c r="W262" s="3"/>
      <c r="X262" s="3"/>
      <c r="Y262" s="3"/>
      <c r="Z262" s="3"/>
    </row>
    <row r="263" spans="1:26" ht="12.75" customHeight="1" x14ac:dyDescent="0.25">
      <c r="A263" s="8" t="s">
        <v>9604</v>
      </c>
      <c r="B263" s="9" t="s">
        <v>9095</v>
      </c>
      <c r="C263" s="9" t="s">
        <v>9605</v>
      </c>
      <c r="D263" s="9" t="s">
        <v>9097</v>
      </c>
      <c r="E263" s="10">
        <v>20.39</v>
      </c>
      <c r="F263" s="3"/>
      <c r="G263" s="3"/>
      <c r="H263" s="3"/>
      <c r="I263" s="3"/>
      <c r="J263" s="3"/>
      <c r="K263" s="3"/>
      <c r="L263" s="3"/>
      <c r="M263" s="3"/>
      <c r="N263" s="3"/>
      <c r="O263" s="3"/>
      <c r="P263" s="3"/>
      <c r="Q263" s="3"/>
      <c r="R263" s="3"/>
      <c r="S263" s="3"/>
      <c r="T263" s="3"/>
      <c r="U263" s="3"/>
      <c r="V263" s="3"/>
      <c r="W263" s="3"/>
      <c r="X263" s="3"/>
      <c r="Y263" s="3"/>
      <c r="Z263" s="3"/>
    </row>
    <row r="264" spans="1:26" ht="12.75" customHeight="1" x14ac:dyDescent="0.25">
      <c r="A264" s="8" t="s">
        <v>9606</v>
      </c>
      <c r="B264" s="9" t="s">
        <v>9095</v>
      </c>
      <c r="C264" s="9" t="s">
        <v>9607</v>
      </c>
      <c r="D264" s="9" t="s">
        <v>9097</v>
      </c>
      <c r="E264" s="10">
        <v>33.69</v>
      </c>
      <c r="F264" s="3"/>
      <c r="G264" s="3"/>
      <c r="H264" s="3"/>
      <c r="I264" s="3"/>
      <c r="J264" s="3"/>
      <c r="K264" s="3"/>
      <c r="L264" s="3"/>
      <c r="M264" s="3"/>
      <c r="N264" s="3"/>
      <c r="O264" s="3"/>
      <c r="P264" s="3"/>
      <c r="Q264" s="3"/>
      <c r="R264" s="3"/>
      <c r="S264" s="3"/>
      <c r="T264" s="3"/>
      <c r="U264" s="3"/>
      <c r="V264" s="3"/>
      <c r="W264" s="3"/>
      <c r="X264" s="3"/>
      <c r="Y264" s="3"/>
      <c r="Z264" s="3"/>
    </row>
    <row r="265" spans="1:26" ht="13.5" customHeight="1" x14ac:dyDescent="0.25">
      <c r="A265" s="8" t="s">
        <v>9608</v>
      </c>
      <c r="B265" s="9" t="s">
        <v>9095</v>
      </c>
      <c r="C265" s="9" t="s">
        <v>9609</v>
      </c>
      <c r="D265" s="9" t="s">
        <v>9097</v>
      </c>
      <c r="E265" s="10">
        <v>157.19999999999999</v>
      </c>
      <c r="F265" s="3"/>
      <c r="G265" s="3"/>
      <c r="H265" s="3"/>
      <c r="I265" s="3"/>
      <c r="J265" s="3"/>
      <c r="K265" s="3"/>
      <c r="L265" s="3"/>
      <c r="M265" s="3"/>
      <c r="N265" s="3"/>
      <c r="O265" s="3"/>
      <c r="P265" s="3"/>
      <c r="Q265" s="3"/>
      <c r="R265" s="3"/>
      <c r="S265" s="3"/>
      <c r="T265" s="3"/>
      <c r="U265" s="3"/>
      <c r="V265" s="3"/>
      <c r="W265" s="3"/>
      <c r="X265" s="3"/>
      <c r="Y265" s="3"/>
      <c r="Z265" s="3"/>
    </row>
    <row r="266" spans="1:26" ht="12.75" customHeight="1" x14ac:dyDescent="0.25">
      <c r="A266" s="8" t="s">
        <v>9610</v>
      </c>
      <c r="B266" s="9" t="s">
        <v>9095</v>
      </c>
      <c r="C266" s="9" t="s">
        <v>9611</v>
      </c>
      <c r="D266" s="9" t="s">
        <v>9097</v>
      </c>
      <c r="E266" s="10">
        <v>142.5</v>
      </c>
      <c r="F266" s="3"/>
      <c r="G266" s="3"/>
      <c r="H266" s="3"/>
      <c r="I266" s="3"/>
      <c r="J266" s="3"/>
      <c r="K266" s="3"/>
      <c r="L266" s="3"/>
      <c r="M266" s="3"/>
      <c r="N266" s="3"/>
      <c r="O266" s="3"/>
      <c r="P266" s="3"/>
      <c r="Q266" s="3"/>
      <c r="R266" s="3"/>
      <c r="S266" s="3"/>
      <c r="T266" s="3"/>
      <c r="U266" s="3"/>
      <c r="V266" s="3"/>
      <c r="W266" s="3"/>
      <c r="X266" s="3"/>
      <c r="Y266" s="3"/>
      <c r="Z266" s="3"/>
    </row>
    <row r="267" spans="1:26" ht="12.75" customHeight="1" x14ac:dyDescent="0.25">
      <c r="A267" s="8" t="s">
        <v>9612</v>
      </c>
      <c r="B267" s="9" t="s">
        <v>9095</v>
      </c>
      <c r="C267" s="9" t="s">
        <v>9613</v>
      </c>
      <c r="D267" s="9" t="s">
        <v>9097</v>
      </c>
      <c r="E267" s="10">
        <v>127.79</v>
      </c>
      <c r="F267" s="3"/>
      <c r="G267" s="3"/>
      <c r="H267" s="3"/>
      <c r="I267" s="3"/>
      <c r="J267" s="3"/>
      <c r="K267" s="3"/>
      <c r="L267" s="3"/>
      <c r="M267" s="3"/>
      <c r="N267" s="3"/>
      <c r="O267" s="3"/>
      <c r="P267" s="3"/>
      <c r="Q267" s="3"/>
      <c r="R267" s="3"/>
      <c r="S267" s="3"/>
      <c r="T267" s="3"/>
      <c r="U267" s="3"/>
      <c r="V267" s="3"/>
      <c r="W267" s="3"/>
      <c r="X267" s="3"/>
      <c r="Y267" s="3"/>
      <c r="Z267" s="3"/>
    </row>
    <row r="268" spans="1:26" ht="13.5" customHeight="1" x14ac:dyDescent="0.25">
      <c r="A268" s="8" t="s">
        <v>9614</v>
      </c>
      <c r="B268" s="9" t="s">
        <v>9095</v>
      </c>
      <c r="C268" s="9" t="s">
        <v>9615</v>
      </c>
      <c r="D268" s="9" t="s">
        <v>9097</v>
      </c>
      <c r="E268" s="10">
        <v>113.08</v>
      </c>
      <c r="F268" s="3"/>
      <c r="G268" s="3"/>
      <c r="H268" s="3"/>
      <c r="I268" s="3"/>
      <c r="J268" s="3"/>
      <c r="K268" s="3"/>
      <c r="L268" s="3"/>
      <c r="M268" s="3"/>
      <c r="N268" s="3"/>
      <c r="O268" s="3"/>
      <c r="P268" s="3"/>
      <c r="Q268" s="3"/>
      <c r="R268" s="3"/>
      <c r="S268" s="3"/>
      <c r="T268" s="3"/>
      <c r="U268" s="3"/>
      <c r="V268" s="3"/>
      <c r="W268" s="3"/>
      <c r="X268" s="3"/>
      <c r="Y268" s="3"/>
      <c r="Z268" s="3"/>
    </row>
    <row r="269" spans="1:26" ht="12.75" customHeight="1" x14ac:dyDescent="0.25">
      <c r="A269" s="8" t="s">
        <v>9616</v>
      </c>
      <c r="B269" s="9" t="s">
        <v>9095</v>
      </c>
      <c r="C269" s="9" t="s">
        <v>9617</v>
      </c>
      <c r="D269" s="9" t="s">
        <v>9097</v>
      </c>
      <c r="E269" s="10">
        <v>101.38</v>
      </c>
      <c r="F269" s="3"/>
      <c r="G269" s="3"/>
      <c r="H269" s="3"/>
      <c r="I269" s="3"/>
      <c r="J269" s="3"/>
      <c r="K269" s="3"/>
      <c r="L269" s="3"/>
      <c r="M269" s="3"/>
      <c r="N269" s="3"/>
      <c r="O269" s="3"/>
      <c r="P269" s="3"/>
      <c r="Q269" s="3"/>
      <c r="R269" s="3"/>
      <c r="S269" s="3"/>
      <c r="T269" s="3"/>
      <c r="U269" s="3"/>
      <c r="V269" s="3"/>
      <c r="W269" s="3"/>
      <c r="X269" s="3"/>
      <c r="Y269" s="3"/>
      <c r="Z269" s="3"/>
    </row>
    <row r="270" spans="1:26" ht="13.5" customHeight="1" x14ac:dyDescent="0.25">
      <c r="A270" s="8" t="s">
        <v>9618</v>
      </c>
      <c r="B270" s="9" t="s">
        <v>9095</v>
      </c>
      <c r="C270" s="9" t="s">
        <v>9619</v>
      </c>
      <c r="D270" s="9" t="s">
        <v>9097</v>
      </c>
      <c r="E270" s="10">
        <v>72.430000000000007</v>
      </c>
      <c r="F270" s="3"/>
      <c r="G270" s="3"/>
      <c r="H270" s="3"/>
      <c r="I270" s="3"/>
      <c r="J270" s="3"/>
      <c r="K270" s="3"/>
      <c r="L270" s="3"/>
      <c r="M270" s="3"/>
      <c r="N270" s="3"/>
      <c r="O270" s="3"/>
      <c r="P270" s="3"/>
      <c r="Q270" s="3"/>
      <c r="R270" s="3"/>
      <c r="S270" s="3"/>
      <c r="T270" s="3"/>
      <c r="U270" s="3"/>
      <c r="V270" s="3"/>
      <c r="W270" s="3"/>
      <c r="X270" s="3"/>
      <c r="Y270" s="3"/>
      <c r="Z270" s="3"/>
    </row>
    <row r="271" spans="1:26" ht="12.75" customHeight="1" x14ac:dyDescent="0.25">
      <c r="A271" s="8" t="s">
        <v>9620</v>
      </c>
      <c r="B271" s="9" t="s">
        <v>9095</v>
      </c>
      <c r="C271" s="9" t="s">
        <v>9621</v>
      </c>
      <c r="D271" s="9" t="s">
        <v>9097</v>
      </c>
      <c r="E271" s="10">
        <v>157.19999999999999</v>
      </c>
      <c r="F271" s="3"/>
      <c r="G271" s="3"/>
      <c r="H271" s="3"/>
      <c r="I271" s="3"/>
      <c r="J271" s="3"/>
      <c r="K271" s="3"/>
      <c r="L271" s="3"/>
      <c r="M271" s="3"/>
      <c r="N271" s="3"/>
      <c r="O271" s="3"/>
      <c r="P271" s="3"/>
      <c r="Q271" s="3"/>
      <c r="R271" s="3"/>
      <c r="S271" s="3"/>
      <c r="T271" s="3"/>
      <c r="U271" s="3"/>
      <c r="V271" s="3"/>
      <c r="W271" s="3"/>
      <c r="X271" s="3"/>
      <c r="Y271" s="3"/>
      <c r="Z271" s="3"/>
    </row>
    <row r="272" spans="1:26" ht="12.75" customHeight="1" x14ac:dyDescent="0.25">
      <c r="A272" s="8" t="s">
        <v>9622</v>
      </c>
      <c r="B272" s="9" t="s">
        <v>9095</v>
      </c>
      <c r="C272" s="9" t="s">
        <v>9623</v>
      </c>
      <c r="D272" s="9" t="s">
        <v>9097</v>
      </c>
      <c r="E272" s="10">
        <v>142.5</v>
      </c>
      <c r="F272" s="3"/>
      <c r="G272" s="3"/>
      <c r="H272" s="3"/>
      <c r="I272" s="3"/>
      <c r="J272" s="3"/>
      <c r="K272" s="3"/>
      <c r="L272" s="3"/>
      <c r="M272" s="3"/>
      <c r="N272" s="3"/>
      <c r="O272" s="3"/>
      <c r="P272" s="3"/>
      <c r="Q272" s="3"/>
      <c r="R272" s="3"/>
      <c r="S272" s="3"/>
      <c r="T272" s="3"/>
      <c r="U272" s="3"/>
      <c r="V272" s="3"/>
      <c r="W272" s="3"/>
      <c r="X272" s="3"/>
      <c r="Y272" s="3"/>
      <c r="Z272" s="3"/>
    </row>
    <row r="273" spans="1:26" ht="13.5" customHeight="1" x14ac:dyDescent="0.25">
      <c r="A273" s="8" t="s">
        <v>9624</v>
      </c>
      <c r="B273" s="9" t="s">
        <v>9095</v>
      </c>
      <c r="C273" s="9" t="s">
        <v>9625</v>
      </c>
      <c r="D273" s="9" t="s">
        <v>9097</v>
      </c>
      <c r="E273" s="10">
        <v>127.79</v>
      </c>
      <c r="F273" s="3"/>
      <c r="G273" s="3"/>
      <c r="H273" s="3"/>
      <c r="I273" s="3"/>
      <c r="J273" s="3"/>
      <c r="K273" s="3"/>
      <c r="L273" s="3"/>
      <c r="M273" s="3"/>
      <c r="N273" s="3"/>
      <c r="O273" s="3"/>
      <c r="P273" s="3"/>
      <c r="Q273" s="3"/>
      <c r="R273" s="3"/>
      <c r="S273" s="3"/>
      <c r="T273" s="3"/>
      <c r="U273" s="3"/>
      <c r="V273" s="3"/>
      <c r="W273" s="3"/>
      <c r="X273" s="3"/>
      <c r="Y273" s="3"/>
      <c r="Z273" s="3"/>
    </row>
    <row r="274" spans="1:26" ht="12.75" customHeight="1" x14ac:dyDescent="0.25">
      <c r="A274" s="8" t="s">
        <v>9626</v>
      </c>
      <c r="B274" s="9" t="s">
        <v>9095</v>
      </c>
      <c r="C274" s="9" t="s">
        <v>9627</v>
      </c>
      <c r="D274" s="9" t="s">
        <v>9097</v>
      </c>
      <c r="E274" s="10">
        <v>113.08</v>
      </c>
      <c r="F274" s="3"/>
      <c r="G274" s="3"/>
      <c r="H274" s="3"/>
      <c r="I274" s="3"/>
      <c r="J274" s="3"/>
      <c r="K274" s="3"/>
      <c r="L274" s="3"/>
      <c r="M274" s="3"/>
      <c r="N274" s="3"/>
      <c r="O274" s="3"/>
      <c r="P274" s="3"/>
      <c r="Q274" s="3"/>
      <c r="R274" s="3"/>
      <c r="S274" s="3"/>
      <c r="T274" s="3"/>
      <c r="U274" s="3"/>
      <c r="V274" s="3"/>
      <c r="W274" s="3"/>
      <c r="X274" s="3"/>
      <c r="Y274" s="3"/>
      <c r="Z274" s="3"/>
    </row>
    <row r="275" spans="1:26" ht="13.5" customHeight="1" x14ac:dyDescent="0.25">
      <c r="A275" s="8" t="s">
        <v>9628</v>
      </c>
      <c r="B275" s="9" t="s">
        <v>9095</v>
      </c>
      <c r="C275" s="9" t="s">
        <v>9629</v>
      </c>
      <c r="D275" s="9" t="s">
        <v>9097</v>
      </c>
      <c r="E275" s="10">
        <v>101.38</v>
      </c>
      <c r="F275" s="3"/>
      <c r="G275" s="3"/>
      <c r="H275" s="3"/>
      <c r="I275" s="3"/>
      <c r="J275" s="3"/>
      <c r="K275" s="3"/>
      <c r="L275" s="3"/>
      <c r="M275" s="3"/>
      <c r="N275" s="3"/>
      <c r="O275" s="3"/>
      <c r="P275" s="3"/>
      <c r="Q275" s="3"/>
      <c r="R275" s="3"/>
      <c r="S275" s="3"/>
      <c r="T275" s="3"/>
      <c r="U275" s="3"/>
      <c r="V275" s="3"/>
      <c r="W275" s="3"/>
      <c r="X275" s="3"/>
      <c r="Y275" s="3"/>
      <c r="Z275" s="3"/>
    </row>
    <row r="276" spans="1:26" ht="12.75" customHeight="1" x14ac:dyDescent="0.25">
      <c r="A276" s="8" t="s">
        <v>9630</v>
      </c>
      <c r="B276" s="9" t="s">
        <v>9095</v>
      </c>
      <c r="C276" s="9" t="s">
        <v>9631</v>
      </c>
      <c r="D276" s="9" t="s">
        <v>9097</v>
      </c>
      <c r="E276" s="10">
        <v>72.430000000000007</v>
      </c>
      <c r="F276" s="3"/>
      <c r="G276" s="3"/>
      <c r="H276" s="3"/>
      <c r="I276" s="3"/>
      <c r="J276" s="3"/>
      <c r="K276" s="3"/>
      <c r="L276" s="3"/>
      <c r="M276" s="3"/>
      <c r="N276" s="3"/>
      <c r="O276" s="3"/>
      <c r="P276" s="3"/>
      <c r="Q276" s="3"/>
      <c r="R276" s="3"/>
      <c r="S276" s="3"/>
      <c r="T276" s="3"/>
      <c r="U276" s="3"/>
      <c r="V276" s="3"/>
      <c r="W276" s="3"/>
      <c r="X276" s="3"/>
      <c r="Y276" s="3"/>
      <c r="Z276" s="3"/>
    </row>
    <row r="277" spans="1:26" ht="12.75" customHeight="1" x14ac:dyDescent="0.25">
      <c r="A277" s="8" t="s">
        <v>9632</v>
      </c>
      <c r="B277" s="9" t="s">
        <v>9095</v>
      </c>
      <c r="C277" s="9" t="s">
        <v>9633</v>
      </c>
      <c r="D277" s="9" t="s">
        <v>9097</v>
      </c>
      <c r="E277" s="10">
        <v>22.98</v>
      </c>
      <c r="F277" s="3"/>
      <c r="G277" s="3"/>
      <c r="H277" s="3"/>
      <c r="I277" s="3"/>
      <c r="J277" s="3"/>
      <c r="K277" s="3"/>
      <c r="L277" s="3"/>
      <c r="M277" s="3"/>
      <c r="N277" s="3"/>
      <c r="O277" s="3"/>
      <c r="P277" s="3"/>
      <c r="Q277" s="3"/>
      <c r="R277" s="3"/>
      <c r="S277" s="3"/>
      <c r="T277" s="3"/>
      <c r="U277" s="3"/>
      <c r="V277" s="3"/>
      <c r="W277" s="3"/>
      <c r="X277" s="3"/>
      <c r="Y277" s="3"/>
      <c r="Z277" s="3"/>
    </row>
    <row r="278" spans="1:26" ht="13.5" customHeight="1" x14ac:dyDescent="0.25">
      <c r="A278" s="8" t="s">
        <v>9634</v>
      </c>
      <c r="B278" s="9" t="s">
        <v>9095</v>
      </c>
      <c r="C278" s="9" t="s">
        <v>9635</v>
      </c>
      <c r="D278" s="9" t="s">
        <v>9097</v>
      </c>
      <c r="E278" s="10">
        <v>21.12</v>
      </c>
      <c r="F278" s="3"/>
      <c r="G278" s="3"/>
      <c r="H278" s="3"/>
      <c r="I278" s="3"/>
      <c r="J278" s="3"/>
      <c r="K278" s="3"/>
      <c r="L278" s="3"/>
      <c r="M278" s="3"/>
      <c r="N278" s="3"/>
      <c r="O278" s="3"/>
      <c r="P278" s="3"/>
      <c r="Q278" s="3"/>
      <c r="R278" s="3"/>
      <c r="S278" s="3"/>
      <c r="T278" s="3"/>
      <c r="U278" s="3"/>
      <c r="V278" s="3"/>
      <c r="W278" s="3"/>
      <c r="X278" s="3"/>
      <c r="Y278" s="3"/>
      <c r="Z278" s="3"/>
    </row>
    <row r="279" spans="1:26" ht="12.75" customHeight="1" x14ac:dyDescent="0.25">
      <c r="A279" s="8" t="s">
        <v>9636</v>
      </c>
      <c r="B279" s="9" t="s">
        <v>9095</v>
      </c>
      <c r="C279" s="9" t="s">
        <v>9637</v>
      </c>
      <c r="D279" s="9" t="s">
        <v>9097</v>
      </c>
      <c r="E279" s="10">
        <v>32.5</v>
      </c>
      <c r="F279" s="3"/>
      <c r="G279" s="3"/>
      <c r="H279" s="3"/>
      <c r="I279" s="3"/>
      <c r="J279" s="3"/>
      <c r="K279" s="3"/>
      <c r="L279" s="3"/>
      <c r="M279" s="3"/>
      <c r="N279" s="3"/>
      <c r="O279" s="3"/>
      <c r="P279" s="3"/>
      <c r="Q279" s="3"/>
      <c r="R279" s="3"/>
      <c r="S279" s="3"/>
      <c r="T279" s="3"/>
      <c r="U279" s="3"/>
      <c r="V279" s="3"/>
      <c r="W279" s="3"/>
      <c r="X279" s="3"/>
      <c r="Y279" s="3"/>
      <c r="Z279" s="3"/>
    </row>
    <row r="280" spans="1:26" ht="12.75" customHeight="1" x14ac:dyDescent="0.25">
      <c r="A280" s="8" t="s">
        <v>9638</v>
      </c>
      <c r="B280" s="9" t="s">
        <v>9095</v>
      </c>
      <c r="C280" s="9" t="s">
        <v>9639</v>
      </c>
      <c r="D280" s="9" t="s">
        <v>9097</v>
      </c>
      <c r="E280" s="10">
        <v>29.14</v>
      </c>
      <c r="F280" s="3"/>
      <c r="G280" s="3"/>
      <c r="H280" s="3"/>
      <c r="I280" s="3"/>
      <c r="J280" s="3"/>
      <c r="K280" s="3"/>
      <c r="L280" s="3"/>
      <c r="M280" s="3"/>
      <c r="N280" s="3"/>
      <c r="O280" s="3"/>
      <c r="P280" s="3"/>
      <c r="Q280" s="3"/>
      <c r="R280" s="3"/>
      <c r="S280" s="3"/>
      <c r="T280" s="3"/>
      <c r="U280" s="3"/>
      <c r="V280" s="3"/>
      <c r="W280" s="3"/>
      <c r="X280" s="3"/>
      <c r="Y280" s="3"/>
      <c r="Z280" s="3"/>
    </row>
    <row r="281" spans="1:26" ht="13.5" customHeight="1" x14ac:dyDescent="0.25">
      <c r="A281" s="8" t="s">
        <v>9640</v>
      </c>
      <c r="B281" s="9" t="s">
        <v>9095</v>
      </c>
      <c r="C281" s="9" t="s">
        <v>9641</v>
      </c>
      <c r="D281" s="9" t="s">
        <v>9097</v>
      </c>
      <c r="E281" s="10">
        <v>26.12</v>
      </c>
      <c r="F281" s="3"/>
      <c r="G281" s="3"/>
      <c r="H281" s="3"/>
      <c r="I281" s="3"/>
      <c r="J281" s="3"/>
      <c r="K281" s="3"/>
      <c r="L281" s="3"/>
      <c r="M281" s="3"/>
      <c r="N281" s="3"/>
      <c r="O281" s="3"/>
      <c r="P281" s="3"/>
      <c r="Q281" s="3"/>
      <c r="R281" s="3"/>
      <c r="S281" s="3"/>
      <c r="T281" s="3"/>
      <c r="U281" s="3"/>
      <c r="V281" s="3"/>
      <c r="W281" s="3"/>
      <c r="X281" s="3"/>
      <c r="Y281" s="3"/>
      <c r="Z281" s="3"/>
    </row>
    <row r="282" spans="1:26" ht="12.75" customHeight="1" x14ac:dyDescent="0.25">
      <c r="A282" s="8" t="s">
        <v>9642</v>
      </c>
      <c r="B282" s="9" t="s">
        <v>9095</v>
      </c>
      <c r="C282" s="9" t="s">
        <v>9643</v>
      </c>
      <c r="D282" s="9" t="s">
        <v>9097</v>
      </c>
      <c r="E282" s="10">
        <v>29.14</v>
      </c>
      <c r="F282" s="3"/>
      <c r="G282" s="3"/>
      <c r="H282" s="3"/>
      <c r="I282" s="3"/>
      <c r="J282" s="3"/>
      <c r="K282" s="3"/>
      <c r="L282" s="3"/>
      <c r="M282" s="3"/>
      <c r="N282" s="3"/>
      <c r="O282" s="3"/>
      <c r="P282" s="3"/>
      <c r="Q282" s="3"/>
      <c r="R282" s="3"/>
      <c r="S282" s="3"/>
      <c r="T282" s="3"/>
      <c r="U282" s="3"/>
      <c r="V282" s="3"/>
      <c r="W282" s="3"/>
      <c r="X282" s="3"/>
      <c r="Y282" s="3"/>
      <c r="Z282" s="3"/>
    </row>
    <row r="283" spans="1:26" ht="13.5" customHeight="1" x14ac:dyDescent="0.25">
      <c r="A283" s="8" t="s">
        <v>9644</v>
      </c>
      <c r="B283" s="9" t="s">
        <v>9095</v>
      </c>
      <c r="C283" s="9" t="s">
        <v>9645</v>
      </c>
      <c r="D283" s="9" t="s">
        <v>9097</v>
      </c>
      <c r="E283" s="10">
        <v>26.12</v>
      </c>
      <c r="F283" s="3"/>
      <c r="G283" s="3"/>
      <c r="H283" s="3"/>
      <c r="I283" s="3"/>
      <c r="J283" s="3"/>
      <c r="K283" s="3"/>
      <c r="L283" s="3"/>
      <c r="M283" s="3"/>
      <c r="N283" s="3"/>
      <c r="O283" s="3"/>
      <c r="P283" s="3"/>
      <c r="Q283" s="3"/>
      <c r="R283" s="3"/>
      <c r="S283" s="3"/>
      <c r="T283" s="3"/>
      <c r="U283" s="3"/>
      <c r="V283" s="3"/>
      <c r="W283" s="3"/>
      <c r="X283" s="3"/>
      <c r="Y283" s="3"/>
      <c r="Z283" s="3"/>
    </row>
    <row r="284" spans="1:26" ht="12.75" customHeight="1" x14ac:dyDescent="0.25">
      <c r="A284" s="8" t="s">
        <v>9646</v>
      </c>
      <c r="B284" s="9" t="s">
        <v>9095</v>
      </c>
      <c r="C284" s="9" t="s">
        <v>9647</v>
      </c>
      <c r="D284" s="9" t="s">
        <v>9097</v>
      </c>
      <c r="E284" s="10">
        <v>18.53</v>
      </c>
      <c r="F284" s="3"/>
      <c r="G284" s="3"/>
      <c r="H284" s="3"/>
      <c r="I284" s="3"/>
      <c r="J284" s="3"/>
      <c r="K284" s="3"/>
      <c r="L284" s="3"/>
      <c r="M284" s="3"/>
      <c r="N284" s="3"/>
      <c r="O284" s="3"/>
      <c r="P284" s="3"/>
      <c r="Q284" s="3"/>
      <c r="R284" s="3"/>
      <c r="S284" s="3"/>
      <c r="T284" s="3"/>
      <c r="U284" s="3"/>
      <c r="V284" s="3"/>
      <c r="W284" s="3"/>
      <c r="X284" s="3"/>
      <c r="Y284" s="3"/>
      <c r="Z284" s="3"/>
    </row>
    <row r="285" spans="1:26" ht="12.75" customHeight="1" x14ac:dyDescent="0.25">
      <c r="A285" s="8" t="s">
        <v>9648</v>
      </c>
      <c r="B285" s="9" t="s">
        <v>9095</v>
      </c>
      <c r="C285" s="9" t="s">
        <v>9649</v>
      </c>
      <c r="D285" s="9" t="s">
        <v>9097</v>
      </c>
      <c r="E285" s="10">
        <v>32.950000000000003</v>
      </c>
      <c r="F285" s="3"/>
      <c r="G285" s="3"/>
      <c r="H285" s="3"/>
      <c r="I285" s="3"/>
      <c r="J285" s="3"/>
      <c r="K285" s="3"/>
      <c r="L285" s="3"/>
      <c r="M285" s="3"/>
      <c r="N285" s="3"/>
      <c r="O285" s="3"/>
      <c r="P285" s="3"/>
      <c r="Q285" s="3"/>
      <c r="R285" s="3"/>
      <c r="S285" s="3"/>
      <c r="T285" s="3"/>
      <c r="U285" s="3"/>
      <c r="V285" s="3"/>
      <c r="W285" s="3"/>
      <c r="X285" s="3"/>
      <c r="Y285" s="3"/>
      <c r="Z285" s="3"/>
    </row>
    <row r="286" spans="1:26" ht="13.5" customHeight="1" x14ac:dyDescent="0.25">
      <c r="A286" s="8" t="s">
        <v>9650</v>
      </c>
      <c r="B286" s="9" t="s">
        <v>9095</v>
      </c>
      <c r="C286" s="9" t="s">
        <v>9651</v>
      </c>
      <c r="D286" s="9" t="s">
        <v>9097</v>
      </c>
      <c r="E286" s="10">
        <v>29.71</v>
      </c>
      <c r="F286" s="3"/>
      <c r="G286" s="3"/>
      <c r="H286" s="3"/>
      <c r="I286" s="3"/>
      <c r="J286" s="3"/>
      <c r="K286" s="3"/>
      <c r="L286" s="3"/>
      <c r="M286" s="3"/>
      <c r="N286" s="3"/>
      <c r="O286" s="3"/>
      <c r="P286" s="3"/>
      <c r="Q286" s="3"/>
      <c r="R286" s="3"/>
      <c r="S286" s="3"/>
      <c r="T286" s="3"/>
      <c r="U286" s="3"/>
      <c r="V286" s="3"/>
      <c r="W286" s="3"/>
      <c r="X286" s="3"/>
      <c r="Y286" s="3"/>
      <c r="Z286" s="3"/>
    </row>
    <row r="287" spans="1:26" ht="12.75" customHeight="1" x14ac:dyDescent="0.25">
      <c r="A287" s="8" t="s">
        <v>9652</v>
      </c>
      <c r="B287" s="9" t="s">
        <v>9095</v>
      </c>
      <c r="C287" s="9" t="s">
        <v>9653</v>
      </c>
      <c r="D287" s="9" t="s">
        <v>9097</v>
      </c>
      <c r="E287" s="10">
        <v>26.47</v>
      </c>
      <c r="F287" s="3"/>
      <c r="G287" s="3"/>
      <c r="H287" s="3"/>
      <c r="I287" s="3"/>
      <c r="J287" s="3"/>
      <c r="K287" s="3"/>
      <c r="L287" s="3"/>
      <c r="M287" s="3"/>
      <c r="N287" s="3"/>
      <c r="O287" s="3"/>
      <c r="P287" s="3"/>
      <c r="Q287" s="3"/>
      <c r="R287" s="3"/>
      <c r="S287" s="3"/>
      <c r="T287" s="3"/>
      <c r="U287" s="3"/>
      <c r="V287" s="3"/>
      <c r="W287" s="3"/>
      <c r="X287" s="3"/>
      <c r="Y287" s="3"/>
      <c r="Z287" s="3"/>
    </row>
    <row r="288" spans="1:26" ht="13.5" customHeight="1" x14ac:dyDescent="0.25">
      <c r="A288" s="8" t="s">
        <v>9654</v>
      </c>
      <c r="B288" s="9" t="s">
        <v>9095</v>
      </c>
      <c r="C288" s="9" t="s">
        <v>9655</v>
      </c>
      <c r="D288" s="9" t="s">
        <v>9097</v>
      </c>
      <c r="E288" s="10">
        <v>26.12</v>
      </c>
      <c r="F288" s="3"/>
      <c r="G288" s="3"/>
      <c r="H288" s="3"/>
      <c r="I288" s="3"/>
      <c r="J288" s="3"/>
      <c r="K288" s="3"/>
      <c r="L288" s="3"/>
      <c r="M288" s="3"/>
      <c r="N288" s="3"/>
      <c r="O288" s="3"/>
      <c r="P288" s="3"/>
      <c r="Q288" s="3"/>
      <c r="R288" s="3"/>
      <c r="S288" s="3"/>
      <c r="T288" s="3"/>
      <c r="U288" s="3"/>
      <c r="V288" s="3"/>
      <c r="W288" s="3"/>
      <c r="X288" s="3"/>
      <c r="Y288" s="3"/>
      <c r="Z288" s="3"/>
    </row>
    <row r="289" spans="1:26" ht="12.75" customHeight="1" x14ac:dyDescent="0.25">
      <c r="A289" s="8" t="s">
        <v>9656</v>
      </c>
      <c r="B289" s="9" t="s">
        <v>9095</v>
      </c>
      <c r="C289" s="9" t="s">
        <v>9657</v>
      </c>
      <c r="D289" s="9" t="s">
        <v>9097</v>
      </c>
      <c r="E289" s="10">
        <v>18.53</v>
      </c>
      <c r="F289" s="3"/>
      <c r="G289" s="3"/>
      <c r="H289" s="3"/>
      <c r="I289" s="3"/>
      <c r="J289" s="3"/>
      <c r="K289" s="3"/>
      <c r="L289" s="3"/>
      <c r="M289" s="3"/>
      <c r="N289" s="3"/>
      <c r="O289" s="3"/>
      <c r="P289" s="3"/>
      <c r="Q289" s="3"/>
      <c r="R289" s="3"/>
      <c r="S289" s="3"/>
      <c r="T289" s="3"/>
      <c r="U289" s="3"/>
      <c r="V289" s="3"/>
      <c r="W289" s="3"/>
      <c r="X289" s="3"/>
      <c r="Y289" s="3"/>
      <c r="Z289" s="3"/>
    </row>
    <row r="290" spans="1:26" ht="12.75" customHeight="1" x14ac:dyDescent="0.25">
      <c r="A290" s="8" t="s">
        <v>9658</v>
      </c>
      <c r="B290" s="9" t="s">
        <v>9095</v>
      </c>
      <c r="C290" s="9" t="s">
        <v>9659</v>
      </c>
      <c r="D290" s="9" t="s">
        <v>9097</v>
      </c>
      <c r="E290" s="10">
        <v>16.8</v>
      </c>
      <c r="F290" s="3"/>
      <c r="G290" s="3"/>
      <c r="H290" s="3"/>
      <c r="I290" s="3"/>
      <c r="J290" s="3"/>
      <c r="K290" s="3"/>
      <c r="L290" s="3"/>
      <c r="M290" s="3"/>
      <c r="N290" s="3"/>
      <c r="O290" s="3"/>
      <c r="P290" s="3"/>
      <c r="Q290" s="3"/>
      <c r="R290" s="3"/>
      <c r="S290" s="3"/>
      <c r="T290" s="3"/>
      <c r="U290" s="3"/>
      <c r="V290" s="3"/>
      <c r="W290" s="3"/>
      <c r="X290" s="3"/>
      <c r="Y290" s="3"/>
      <c r="Z290" s="3"/>
    </row>
    <row r="291" spans="1:26" ht="13.5" customHeight="1" x14ac:dyDescent="0.25">
      <c r="A291" s="8" t="s">
        <v>9660</v>
      </c>
      <c r="B291" s="9" t="s">
        <v>9095</v>
      </c>
      <c r="C291" s="9" t="s">
        <v>9661</v>
      </c>
      <c r="D291" s="9" t="s">
        <v>9097</v>
      </c>
      <c r="E291" s="10">
        <v>32.5</v>
      </c>
      <c r="F291" s="3"/>
      <c r="G291" s="3"/>
      <c r="H291" s="3"/>
      <c r="I291" s="3"/>
      <c r="J291" s="3"/>
      <c r="K291" s="3"/>
      <c r="L291" s="3"/>
      <c r="M291" s="3"/>
      <c r="N291" s="3"/>
      <c r="O291" s="3"/>
      <c r="P291" s="3"/>
      <c r="Q291" s="3"/>
      <c r="R291" s="3"/>
      <c r="S291" s="3"/>
      <c r="T291" s="3"/>
      <c r="U291" s="3"/>
      <c r="V291" s="3"/>
      <c r="W291" s="3"/>
      <c r="X291" s="3"/>
      <c r="Y291" s="3"/>
      <c r="Z291" s="3"/>
    </row>
    <row r="292" spans="1:26" ht="12.75" customHeight="1" x14ac:dyDescent="0.25">
      <c r="A292" s="8" t="s">
        <v>9662</v>
      </c>
      <c r="B292" s="9" t="s">
        <v>9095</v>
      </c>
      <c r="C292" s="9" t="s">
        <v>9663</v>
      </c>
      <c r="D292" s="9" t="s">
        <v>9097</v>
      </c>
      <c r="E292" s="10">
        <v>26.12</v>
      </c>
      <c r="F292" s="3"/>
      <c r="G292" s="3"/>
      <c r="H292" s="3"/>
      <c r="I292" s="3"/>
      <c r="J292" s="3"/>
      <c r="K292" s="3"/>
      <c r="L292" s="3"/>
      <c r="M292" s="3"/>
      <c r="N292" s="3"/>
      <c r="O292" s="3"/>
      <c r="P292" s="3"/>
      <c r="Q292" s="3"/>
      <c r="R292" s="3"/>
      <c r="S292" s="3"/>
      <c r="T292" s="3"/>
      <c r="U292" s="3"/>
      <c r="V292" s="3"/>
      <c r="W292" s="3"/>
      <c r="X292" s="3"/>
      <c r="Y292" s="3"/>
      <c r="Z292" s="3"/>
    </row>
    <row r="293" spans="1:26" ht="12.75" customHeight="1" x14ac:dyDescent="0.25">
      <c r="A293" s="8" t="s">
        <v>9664</v>
      </c>
      <c r="B293" s="9" t="s">
        <v>9095</v>
      </c>
      <c r="C293" s="9" t="s">
        <v>9665</v>
      </c>
      <c r="D293" s="9" t="s">
        <v>9097</v>
      </c>
      <c r="E293" s="10">
        <v>18.53</v>
      </c>
      <c r="F293" s="3"/>
      <c r="G293" s="3"/>
      <c r="H293" s="3"/>
      <c r="I293" s="3"/>
      <c r="J293" s="3"/>
      <c r="K293" s="3"/>
      <c r="L293" s="3"/>
      <c r="M293" s="3"/>
      <c r="N293" s="3"/>
      <c r="O293" s="3"/>
      <c r="P293" s="3"/>
      <c r="Q293" s="3"/>
      <c r="R293" s="3"/>
      <c r="S293" s="3"/>
      <c r="T293" s="3"/>
      <c r="U293" s="3"/>
      <c r="V293" s="3"/>
      <c r="W293" s="3"/>
      <c r="X293" s="3"/>
      <c r="Y293" s="3"/>
      <c r="Z293" s="3"/>
    </row>
    <row r="294" spans="1:26" ht="13.5" customHeight="1" x14ac:dyDescent="0.25">
      <c r="A294" s="8" t="s">
        <v>9666</v>
      </c>
      <c r="B294" s="9" t="s">
        <v>9095</v>
      </c>
      <c r="C294" s="9" t="s">
        <v>9667</v>
      </c>
      <c r="D294" s="9" t="s">
        <v>9097</v>
      </c>
      <c r="E294" s="10">
        <v>24.68</v>
      </c>
      <c r="F294" s="3"/>
      <c r="G294" s="3"/>
      <c r="H294" s="3"/>
      <c r="I294" s="3"/>
      <c r="J294" s="3"/>
      <c r="K294" s="3"/>
      <c r="L294" s="3"/>
      <c r="M294" s="3"/>
      <c r="N294" s="3"/>
      <c r="O294" s="3"/>
      <c r="P294" s="3"/>
      <c r="Q294" s="3"/>
      <c r="R294" s="3"/>
      <c r="S294" s="3"/>
      <c r="T294" s="3"/>
      <c r="U294" s="3"/>
      <c r="V294" s="3"/>
      <c r="W294" s="3"/>
      <c r="X294" s="3"/>
      <c r="Y294" s="3"/>
      <c r="Z294" s="3"/>
    </row>
    <row r="295" spans="1:26" ht="12.75" customHeight="1" x14ac:dyDescent="0.25">
      <c r="A295" s="8" t="s">
        <v>9668</v>
      </c>
      <c r="B295" s="9" t="s">
        <v>9095</v>
      </c>
      <c r="C295" s="9" t="s">
        <v>9669</v>
      </c>
      <c r="D295" s="9" t="s">
        <v>9097</v>
      </c>
      <c r="E295" s="10">
        <v>16.8</v>
      </c>
      <c r="F295" s="3"/>
      <c r="G295" s="3"/>
      <c r="H295" s="3"/>
      <c r="I295" s="3"/>
      <c r="J295" s="3"/>
      <c r="K295" s="3"/>
      <c r="L295" s="3"/>
      <c r="M295" s="3"/>
      <c r="N295" s="3"/>
      <c r="O295" s="3"/>
      <c r="P295" s="3"/>
      <c r="Q295" s="3"/>
      <c r="R295" s="3"/>
      <c r="S295" s="3"/>
      <c r="T295" s="3"/>
      <c r="U295" s="3"/>
      <c r="V295" s="3"/>
      <c r="W295" s="3"/>
      <c r="X295" s="3"/>
      <c r="Y295" s="3"/>
      <c r="Z295" s="3"/>
    </row>
    <row r="296" spans="1:26" ht="13.5" customHeight="1" x14ac:dyDescent="0.25">
      <c r="A296" s="8" t="s">
        <v>9670</v>
      </c>
      <c r="B296" s="9" t="s">
        <v>9095</v>
      </c>
      <c r="C296" s="9" t="s">
        <v>9671</v>
      </c>
      <c r="D296" s="9" t="s">
        <v>9097</v>
      </c>
      <c r="E296" s="10">
        <v>16.8</v>
      </c>
      <c r="F296" s="3"/>
      <c r="G296" s="3"/>
      <c r="H296" s="3"/>
      <c r="I296" s="3"/>
      <c r="J296" s="3"/>
      <c r="K296" s="3"/>
      <c r="L296" s="3"/>
      <c r="M296" s="3"/>
      <c r="N296" s="3"/>
      <c r="O296" s="3"/>
      <c r="P296" s="3"/>
      <c r="Q296" s="3"/>
      <c r="R296" s="3"/>
      <c r="S296" s="3"/>
      <c r="T296" s="3"/>
      <c r="U296" s="3"/>
      <c r="V296" s="3"/>
      <c r="W296" s="3"/>
      <c r="X296" s="3"/>
      <c r="Y296" s="3"/>
      <c r="Z296" s="3"/>
    </row>
    <row r="297" spans="1:26" ht="12.75" customHeight="1" x14ac:dyDescent="0.25">
      <c r="A297" s="8" t="s">
        <v>9672</v>
      </c>
      <c r="B297" s="9" t="s">
        <v>9095</v>
      </c>
      <c r="C297" s="9" t="s">
        <v>9673</v>
      </c>
      <c r="D297" s="9" t="s">
        <v>9674</v>
      </c>
      <c r="E297" s="10">
        <v>6.96</v>
      </c>
      <c r="F297" s="3"/>
      <c r="G297" s="3"/>
      <c r="H297" s="3"/>
      <c r="I297" s="3"/>
      <c r="J297" s="3"/>
      <c r="K297" s="3"/>
      <c r="L297" s="3"/>
      <c r="M297" s="3"/>
      <c r="N297" s="3"/>
      <c r="O297" s="3"/>
      <c r="P297" s="3"/>
      <c r="Q297" s="3"/>
      <c r="R297" s="3"/>
      <c r="S297" s="3"/>
      <c r="T297" s="3"/>
      <c r="U297" s="3"/>
      <c r="V297" s="3"/>
      <c r="W297" s="3"/>
      <c r="X297" s="3"/>
      <c r="Y297" s="3"/>
      <c r="Z297" s="3"/>
    </row>
    <row r="298" spans="1:26" ht="12.75" customHeight="1" x14ac:dyDescent="0.25">
      <c r="A298" s="8" t="s">
        <v>9675</v>
      </c>
      <c r="B298" s="9" t="s">
        <v>9095</v>
      </c>
      <c r="C298" s="9" t="s">
        <v>9676</v>
      </c>
      <c r="D298" s="9" t="s">
        <v>9674</v>
      </c>
      <c r="E298" s="10">
        <v>6.84</v>
      </c>
      <c r="F298" s="3"/>
      <c r="G298" s="3"/>
      <c r="H298" s="3"/>
      <c r="I298" s="3"/>
      <c r="J298" s="3"/>
      <c r="K298" s="3"/>
      <c r="L298" s="3"/>
      <c r="M298" s="3"/>
      <c r="N298" s="3"/>
      <c r="O298" s="3"/>
      <c r="P298" s="3"/>
      <c r="Q298" s="3"/>
      <c r="R298" s="3"/>
      <c r="S298" s="3"/>
      <c r="T298" s="3"/>
      <c r="U298" s="3"/>
      <c r="V298" s="3"/>
      <c r="W298" s="3"/>
      <c r="X298" s="3"/>
      <c r="Y298" s="3"/>
      <c r="Z298" s="3"/>
    </row>
    <row r="299" spans="1:26" ht="13.5" customHeight="1" x14ac:dyDescent="0.25">
      <c r="A299" s="8" t="s">
        <v>9677</v>
      </c>
      <c r="B299" s="9" t="s">
        <v>9095</v>
      </c>
      <c r="C299" s="9" t="s">
        <v>9678</v>
      </c>
      <c r="D299" s="9" t="s">
        <v>9674</v>
      </c>
      <c r="E299" s="10">
        <v>6.84</v>
      </c>
      <c r="F299" s="3"/>
      <c r="G299" s="3"/>
      <c r="H299" s="3"/>
      <c r="I299" s="3"/>
      <c r="J299" s="3"/>
      <c r="K299" s="3"/>
      <c r="L299" s="3"/>
      <c r="M299" s="3"/>
      <c r="N299" s="3"/>
      <c r="O299" s="3"/>
      <c r="P299" s="3"/>
      <c r="Q299" s="3"/>
      <c r="R299" s="3"/>
      <c r="S299" s="3"/>
      <c r="T299" s="3"/>
      <c r="U299" s="3"/>
      <c r="V299" s="3"/>
      <c r="W299" s="3"/>
      <c r="X299" s="3"/>
      <c r="Y299" s="3"/>
      <c r="Z299" s="3"/>
    </row>
    <row r="300" spans="1:26" ht="12.75" customHeight="1" x14ac:dyDescent="0.25">
      <c r="A300" s="8" t="s">
        <v>9679</v>
      </c>
      <c r="B300" s="9" t="s">
        <v>9095</v>
      </c>
      <c r="C300" s="9" t="s">
        <v>9680</v>
      </c>
      <c r="D300" s="9" t="s">
        <v>9674</v>
      </c>
      <c r="E300" s="10">
        <v>6.51</v>
      </c>
      <c r="F300" s="3"/>
      <c r="G300" s="3"/>
      <c r="H300" s="3"/>
      <c r="I300" s="3"/>
      <c r="J300" s="3"/>
      <c r="K300" s="3"/>
      <c r="L300" s="3"/>
      <c r="M300" s="3"/>
      <c r="N300" s="3"/>
      <c r="O300" s="3"/>
      <c r="P300" s="3"/>
      <c r="Q300" s="3"/>
      <c r="R300" s="3"/>
      <c r="S300" s="3"/>
      <c r="T300" s="3"/>
      <c r="U300" s="3"/>
      <c r="V300" s="3"/>
      <c r="W300" s="3"/>
      <c r="X300" s="3"/>
      <c r="Y300" s="3"/>
      <c r="Z300" s="3"/>
    </row>
    <row r="301" spans="1:26" ht="13.5" customHeight="1" x14ac:dyDescent="0.25">
      <c r="A301" s="8" t="s">
        <v>9681</v>
      </c>
      <c r="B301" s="9" t="s">
        <v>9095</v>
      </c>
      <c r="C301" s="9" t="s">
        <v>9682</v>
      </c>
      <c r="D301" s="9" t="s">
        <v>9674</v>
      </c>
      <c r="E301" s="10">
        <v>6.5</v>
      </c>
      <c r="F301" s="3"/>
      <c r="G301" s="3"/>
      <c r="H301" s="3"/>
      <c r="I301" s="3"/>
      <c r="J301" s="3"/>
      <c r="K301" s="3"/>
      <c r="L301" s="3"/>
      <c r="M301" s="3"/>
      <c r="N301" s="3"/>
      <c r="O301" s="3"/>
      <c r="P301" s="3"/>
      <c r="Q301" s="3"/>
      <c r="R301" s="3"/>
      <c r="S301" s="3"/>
      <c r="T301" s="3"/>
      <c r="U301" s="3"/>
      <c r="V301" s="3"/>
      <c r="W301" s="3"/>
      <c r="X301" s="3"/>
      <c r="Y301" s="3"/>
      <c r="Z301" s="3"/>
    </row>
    <row r="302" spans="1:26" ht="12.75" customHeight="1" x14ac:dyDescent="0.25">
      <c r="A302" s="8" t="s">
        <v>9683</v>
      </c>
      <c r="B302" s="9" t="s">
        <v>9095</v>
      </c>
      <c r="C302" s="9" t="s">
        <v>9684</v>
      </c>
      <c r="D302" s="9" t="s">
        <v>9674</v>
      </c>
      <c r="E302" s="10">
        <v>6.62</v>
      </c>
      <c r="F302" s="3"/>
      <c r="G302" s="3"/>
      <c r="H302" s="3"/>
      <c r="I302" s="3"/>
      <c r="J302" s="3"/>
      <c r="K302" s="3"/>
      <c r="L302" s="3"/>
      <c r="M302" s="3"/>
      <c r="N302" s="3"/>
      <c r="O302" s="3"/>
      <c r="P302" s="3"/>
      <c r="Q302" s="3"/>
      <c r="R302" s="3"/>
      <c r="S302" s="3"/>
      <c r="T302" s="3"/>
      <c r="U302" s="3"/>
      <c r="V302" s="3"/>
      <c r="W302" s="3"/>
      <c r="X302" s="3"/>
      <c r="Y302" s="3"/>
      <c r="Z302" s="3"/>
    </row>
    <row r="303" spans="1:26" ht="12.75" customHeight="1" x14ac:dyDescent="0.25">
      <c r="A303" s="8" t="s">
        <v>9685</v>
      </c>
      <c r="B303" s="9" t="s">
        <v>9095</v>
      </c>
      <c r="C303" s="9" t="s">
        <v>9686</v>
      </c>
      <c r="D303" s="9" t="s">
        <v>9674</v>
      </c>
      <c r="E303" s="10">
        <v>6.46</v>
      </c>
      <c r="F303" s="3"/>
      <c r="G303" s="3"/>
      <c r="H303" s="3"/>
      <c r="I303" s="3"/>
      <c r="J303" s="3"/>
      <c r="K303" s="3"/>
      <c r="L303" s="3"/>
      <c r="M303" s="3"/>
      <c r="N303" s="3"/>
      <c r="O303" s="3"/>
      <c r="P303" s="3"/>
      <c r="Q303" s="3"/>
      <c r="R303" s="3"/>
      <c r="S303" s="3"/>
      <c r="T303" s="3"/>
      <c r="U303" s="3"/>
      <c r="V303" s="3"/>
      <c r="W303" s="3"/>
      <c r="X303" s="3"/>
      <c r="Y303" s="3"/>
      <c r="Z303" s="3"/>
    </row>
    <row r="304" spans="1:26" ht="13.5" customHeight="1" x14ac:dyDescent="0.25">
      <c r="A304" s="8" t="s">
        <v>9687</v>
      </c>
      <c r="B304" s="9" t="s">
        <v>9095</v>
      </c>
      <c r="C304" s="9" t="s">
        <v>9688</v>
      </c>
      <c r="D304" s="9" t="s">
        <v>9674</v>
      </c>
      <c r="E304" s="10">
        <v>6.47</v>
      </c>
      <c r="F304" s="3"/>
      <c r="G304" s="3"/>
      <c r="H304" s="3"/>
      <c r="I304" s="3"/>
      <c r="J304" s="3"/>
      <c r="K304" s="3"/>
      <c r="L304" s="3"/>
      <c r="M304" s="3"/>
      <c r="N304" s="3"/>
      <c r="O304" s="3"/>
      <c r="P304" s="3"/>
      <c r="Q304" s="3"/>
      <c r="R304" s="3"/>
      <c r="S304" s="3"/>
      <c r="T304" s="3"/>
      <c r="U304" s="3"/>
      <c r="V304" s="3"/>
      <c r="W304" s="3"/>
      <c r="X304" s="3"/>
      <c r="Y304" s="3"/>
      <c r="Z304" s="3"/>
    </row>
    <row r="305" spans="1:26" ht="12.75" customHeight="1" x14ac:dyDescent="0.25">
      <c r="A305" s="8" t="s">
        <v>9689</v>
      </c>
      <c r="B305" s="9" t="s">
        <v>9095</v>
      </c>
      <c r="C305" s="9" t="s">
        <v>9690</v>
      </c>
      <c r="D305" s="9" t="s">
        <v>9674</v>
      </c>
      <c r="E305" s="10">
        <v>7.41</v>
      </c>
      <c r="F305" s="3"/>
      <c r="G305" s="3"/>
      <c r="H305" s="3"/>
      <c r="I305" s="3"/>
      <c r="J305" s="3"/>
      <c r="K305" s="3"/>
      <c r="L305" s="3"/>
      <c r="M305" s="3"/>
      <c r="N305" s="3"/>
      <c r="O305" s="3"/>
      <c r="P305" s="3"/>
      <c r="Q305" s="3"/>
      <c r="R305" s="3"/>
      <c r="S305" s="3"/>
      <c r="T305" s="3"/>
      <c r="U305" s="3"/>
      <c r="V305" s="3"/>
      <c r="W305" s="3"/>
      <c r="X305" s="3"/>
      <c r="Y305" s="3"/>
      <c r="Z305" s="3"/>
    </row>
    <row r="306" spans="1:26" ht="12.75" customHeight="1" x14ac:dyDescent="0.25">
      <c r="A306" s="8" t="s">
        <v>9691</v>
      </c>
      <c r="B306" s="9" t="s">
        <v>9095</v>
      </c>
      <c r="C306" s="9" t="s">
        <v>9692</v>
      </c>
      <c r="D306" s="9" t="s">
        <v>9674</v>
      </c>
      <c r="E306" s="10">
        <v>7.39</v>
      </c>
      <c r="F306" s="3"/>
      <c r="G306" s="3"/>
      <c r="H306" s="3"/>
      <c r="I306" s="3"/>
      <c r="J306" s="3"/>
      <c r="K306" s="3"/>
      <c r="L306" s="3"/>
      <c r="M306" s="3"/>
      <c r="N306" s="3"/>
      <c r="O306" s="3"/>
      <c r="P306" s="3"/>
      <c r="Q306" s="3"/>
      <c r="R306" s="3"/>
      <c r="S306" s="3"/>
      <c r="T306" s="3"/>
      <c r="U306" s="3"/>
      <c r="V306" s="3"/>
      <c r="W306" s="3"/>
      <c r="X306" s="3"/>
      <c r="Y306" s="3"/>
      <c r="Z306" s="3"/>
    </row>
    <row r="307" spans="1:26" ht="13.5" customHeight="1" x14ac:dyDescent="0.25">
      <c r="A307" s="8" t="s">
        <v>9693</v>
      </c>
      <c r="B307" s="9" t="s">
        <v>9095</v>
      </c>
      <c r="C307" s="9" t="s">
        <v>9694</v>
      </c>
      <c r="D307" s="9" t="s">
        <v>9674</v>
      </c>
      <c r="E307" s="10">
        <v>7.39</v>
      </c>
      <c r="F307" s="3"/>
      <c r="G307" s="3"/>
      <c r="H307" s="3"/>
      <c r="I307" s="3"/>
      <c r="J307" s="3"/>
      <c r="K307" s="3"/>
      <c r="L307" s="3"/>
      <c r="M307" s="3"/>
      <c r="N307" s="3"/>
      <c r="O307" s="3"/>
      <c r="P307" s="3"/>
      <c r="Q307" s="3"/>
      <c r="R307" s="3"/>
      <c r="S307" s="3"/>
      <c r="T307" s="3"/>
      <c r="U307" s="3"/>
      <c r="V307" s="3"/>
      <c r="W307" s="3"/>
      <c r="X307" s="3"/>
      <c r="Y307" s="3"/>
      <c r="Z307" s="3"/>
    </row>
    <row r="308" spans="1:26" ht="12.75" customHeight="1" x14ac:dyDescent="0.25">
      <c r="A308" s="8" t="s">
        <v>9695</v>
      </c>
      <c r="B308" s="9" t="s">
        <v>9095</v>
      </c>
      <c r="C308" s="9" t="s">
        <v>9696</v>
      </c>
      <c r="D308" s="9" t="s">
        <v>9674</v>
      </c>
      <c r="E308" s="10">
        <v>6.07</v>
      </c>
      <c r="F308" s="3"/>
      <c r="G308" s="3"/>
      <c r="H308" s="3"/>
      <c r="I308" s="3"/>
      <c r="J308" s="3"/>
      <c r="K308" s="3"/>
      <c r="L308" s="3"/>
      <c r="M308" s="3"/>
      <c r="N308" s="3"/>
      <c r="O308" s="3"/>
      <c r="P308" s="3"/>
      <c r="Q308" s="3"/>
      <c r="R308" s="3"/>
      <c r="S308" s="3"/>
      <c r="T308" s="3"/>
      <c r="U308" s="3"/>
      <c r="V308" s="3"/>
      <c r="W308" s="3"/>
      <c r="X308" s="3"/>
      <c r="Y308" s="3"/>
      <c r="Z308" s="3"/>
    </row>
    <row r="309" spans="1:26" ht="13.5" customHeight="1" x14ac:dyDescent="0.25">
      <c r="A309" s="8" t="s">
        <v>9697</v>
      </c>
      <c r="B309" s="9" t="s">
        <v>9095</v>
      </c>
      <c r="C309" s="9" t="s">
        <v>9698</v>
      </c>
      <c r="D309" s="9" t="s">
        <v>9674</v>
      </c>
      <c r="E309" s="10">
        <v>7.99</v>
      </c>
      <c r="F309" s="3"/>
      <c r="G309" s="3"/>
      <c r="H309" s="3"/>
      <c r="I309" s="3"/>
      <c r="J309" s="3"/>
      <c r="K309" s="3"/>
      <c r="L309" s="3"/>
      <c r="M309" s="3"/>
      <c r="N309" s="3"/>
      <c r="O309" s="3"/>
      <c r="P309" s="3"/>
      <c r="Q309" s="3"/>
      <c r="R309" s="3"/>
      <c r="S309" s="3"/>
      <c r="T309" s="3"/>
      <c r="U309" s="3"/>
      <c r="V309" s="3"/>
      <c r="W309" s="3"/>
      <c r="X309" s="3"/>
      <c r="Y309" s="3"/>
      <c r="Z309" s="3"/>
    </row>
    <row r="310" spans="1:26" ht="12.75" customHeight="1" x14ac:dyDescent="0.25">
      <c r="A310" s="8" t="s">
        <v>9699</v>
      </c>
      <c r="B310" s="9" t="s">
        <v>9095</v>
      </c>
      <c r="C310" s="9" t="s">
        <v>9700</v>
      </c>
      <c r="D310" s="9" t="s">
        <v>9674</v>
      </c>
      <c r="E310" s="10">
        <v>7.99</v>
      </c>
      <c r="F310" s="3"/>
      <c r="G310" s="3"/>
      <c r="H310" s="3"/>
      <c r="I310" s="3"/>
      <c r="J310" s="3"/>
      <c r="K310" s="3"/>
      <c r="L310" s="3"/>
      <c r="M310" s="3"/>
      <c r="N310" s="3"/>
      <c r="O310" s="3"/>
      <c r="P310" s="3"/>
      <c r="Q310" s="3"/>
      <c r="R310" s="3"/>
      <c r="S310" s="3"/>
      <c r="T310" s="3"/>
      <c r="U310" s="3"/>
      <c r="V310" s="3"/>
      <c r="W310" s="3"/>
      <c r="X310" s="3"/>
      <c r="Y310" s="3"/>
      <c r="Z310" s="3"/>
    </row>
    <row r="311" spans="1:26" ht="12.75" customHeight="1" x14ac:dyDescent="0.25">
      <c r="A311" s="8" t="s">
        <v>9701</v>
      </c>
      <c r="B311" s="9" t="s">
        <v>9095</v>
      </c>
      <c r="C311" s="9" t="s">
        <v>9702</v>
      </c>
      <c r="D311" s="9" t="s">
        <v>9674</v>
      </c>
      <c r="E311" s="10">
        <v>7.66</v>
      </c>
      <c r="F311" s="3"/>
      <c r="G311" s="3"/>
      <c r="H311" s="3"/>
      <c r="I311" s="3"/>
      <c r="J311" s="3"/>
      <c r="K311" s="3"/>
      <c r="L311" s="3"/>
      <c r="M311" s="3"/>
      <c r="N311" s="3"/>
      <c r="O311" s="3"/>
      <c r="P311" s="3"/>
      <c r="Q311" s="3"/>
      <c r="R311" s="3"/>
      <c r="S311" s="3"/>
      <c r="T311" s="3"/>
      <c r="U311" s="3"/>
      <c r="V311" s="3"/>
      <c r="W311" s="3"/>
      <c r="X311" s="3"/>
      <c r="Y311" s="3"/>
      <c r="Z311" s="3"/>
    </row>
    <row r="312" spans="1:26" ht="13.5" customHeight="1" x14ac:dyDescent="0.25">
      <c r="A312" s="8" t="s">
        <v>9703</v>
      </c>
      <c r="B312" s="9" t="s">
        <v>9095</v>
      </c>
      <c r="C312" s="9" t="s">
        <v>9704</v>
      </c>
      <c r="D312" s="9" t="s">
        <v>9674</v>
      </c>
      <c r="E312" s="10">
        <v>7.32</v>
      </c>
      <c r="F312" s="3"/>
      <c r="G312" s="3"/>
      <c r="H312" s="3"/>
      <c r="I312" s="3"/>
      <c r="J312" s="3"/>
      <c r="K312" s="3"/>
      <c r="L312" s="3"/>
      <c r="M312" s="3"/>
      <c r="N312" s="3"/>
      <c r="O312" s="3"/>
      <c r="P312" s="3"/>
      <c r="Q312" s="3"/>
      <c r="R312" s="3"/>
      <c r="S312" s="3"/>
      <c r="T312" s="3"/>
      <c r="U312" s="3"/>
      <c r="V312" s="3"/>
      <c r="W312" s="3"/>
      <c r="X312" s="3"/>
      <c r="Y312" s="3"/>
      <c r="Z312" s="3"/>
    </row>
    <row r="313" spans="1:26" ht="12.75" customHeight="1" x14ac:dyDescent="0.25">
      <c r="A313" s="8" t="s">
        <v>9705</v>
      </c>
      <c r="B313" s="9" t="s">
        <v>9095</v>
      </c>
      <c r="C313" s="9" t="s">
        <v>9706</v>
      </c>
      <c r="D313" s="9" t="s">
        <v>9674</v>
      </c>
      <c r="E313" s="10">
        <v>7.32</v>
      </c>
      <c r="F313" s="3"/>
      <c r="G313" s="3"/>
      <c r="H313" s="3"/>
      <c r="I313" s="3"/>
      <c r="J313" s="3"/>
      <c r="K313" s="3"/>
      <c r="L313" s="3"/>
      <c r="M313" s="3"/>
      <c r="N313" s="3"/>
      <c r="O313" s="3"/>
      <c r="P313" s="3"/>
      <c r="Q313" s="3"/>
      <c r="R313" s="3"/>
      <c r="S313" s="3"/>
      <c r="T313" s="3"/>
      <c r="U313" s="3"/>
      <c r="V313" s="3"/>
      <c r="W313" s="3"/>
      <c r="X313" s="3"/>
      <c r="Y313" s="3"/>
      <c r="Z313" s="3"/>
    </row>
    <row r="314" spans="1:26" ht="13.5" customHeight="1" x14ac:dyDescent="0.25">
      <c r="A314" s="8" t="s">
        <v>9707</v>
      </c>
      <c r="B314" s="9" t="s">
        <v>9095</v>
      </c>
      <c r="C314" s="9" t="s">
        <v>9708</v>
      </c>
      <c r="D314" s="9" t="s">
        <v>9674</v>
      </c>
      <c r="E314" s="10">
        <v>7.32</v>
      </c>
      <c r="F314" s="3"/>
      <c r="G314" s="3"/>
      <c r="H314" s="3"/>
      <c r="I314" s="3"/>
      <c r="J314" s="3"/>
      <c r="K314" s="3"/>
      <c r="L314" s="3"/>
      <c r="M314" s="3"/>
      <c r="N314" s="3"/>
      <c r="O314" s="3"/>
      <c r="P314" s="3"/>
      <c r="Q314" s="3"/>
      <c r="R314" s="3"/>
      <c r="S314" s="3"/>
      <c r="T314" s="3"/>
      <c r="U314" s="3"/>
      <c r="V314" s="3"/>
      <c r="W314" s="3"/>
      <c r="X314" s="3"/>
      <c r="Y314" s="3"/>
      <c r="Z314" s="3"/>
    </row>
    <row r="315" spans="1:26" ht="12.75" customHeight="1" x14ac:dyDescent="0.25">
      <c r="A315" s="8" t="s">
        <v>9709</v>
      </c>
      <c r="B315" s="9" t="s">
        <v>9095</v>
      </c>
      <c r="C315" s="9" t="s">
        <v>9710</v>
      </c>
      <c r="D315" s="9" t="s">
        <v>9674</v>
      </c>
      <c r="E315" s="10">
        <v>7.32</v>
      </c>
      <c r="F315" s="3"/>
      <c r="G315" s="3"/>
      <c r="H315" s="3"/>
      <c r="I315" s="3"/>
      <c r="J315" s="3"/>
      <c r="K315" s="3"/>
      <c r="L315" s="3"/>
      <c r="M315" s="3"/>
      <c r="N315" s="3"/>
      <c r="O315" s="3"/>
      <c r="P315" s="3"/>
      <c r="Q315" s="3"/>
      <c r="R315" s="3"/>
      <c r="S315" s="3"/>
      <c r="T315" s="3"/>
      <c r="U315" s="3"/>
      <c r="V315" s="3"/>
      <c r="W315" s="3"/>
      <c r="X315" s="3"/>
      <c r="Y315" s="3"/>
      <c r="Z315" s="3"/>
    </row>
    <row r="316" spans="1:26" ht="12.75" customHeight="1" x14ac:dyDescent="0.25">
      <c r="A316" s="8" t="s">
        <v>9711</v>
      </c>
      <c r="B316" s="9" t="s">
        <v>9095</v>
      </c>
      <c r="C316" s="9" t="s">
        <v>9712</v>
      </c>
      <c r="D316" s="9" t="s">
        <v>9674</v>
      </c>
      <c r="E316" s="10">
        <v>7.22</v>
      </c>
      <c r="F316" s="3"/>
      <c r="G316" s="3"/>
      <c r="H316" s="3"/>
      <c r="I316" s="3"/>
      <c r="J316" s="3"/>
      <c r="K316" s="3"/>
      <c r="L316" s="3"/>
      <c r="M316" s="3"/>
      <c r="N316" s="3"/>
      <c r="O316" s="3"/>
      <c r="P316" s="3"/>
      <c r="Q316" s="3"/>
      <c r="R316" s="3"/>
      <c r="S316" s="3"/>
      <c r="T316" s="3"/>
      <c r="U316" s="3"/>
      <c r="V316" s="3"/>
      <c r="W316" s="3"/>
      <c r="X316" s="3"/>
      <c r="Y316" s="3"/>
      <c r="Z316" s="3"/>
    </row>
    <row r="317" spans="1:26" ht="13.5" customHeight="1" x14ac:dyDescent="0.25">
      <c r="A317" s="8" t="s">
        <v>9713</v>
      </c>
      <c r="B317" s="9" t="s">
        <v>9095</v>
      </c>
      <c r="C317" s="9" t="s">
        <v>9714</v>
      </c>
      <c r="D317" s="9" t="s">
        <v>9674</v>
      </c>
      <c r="E317" s="10">
        <v>7.75</v>
      </c>
      <c r="F317" s="3"/>
      <c r="G317" s="3"/>
      <c r="H317" s="3"/>
      <c r="I317" s="3"/>
      <c r="J317" s="3"/>
      <c r="K317" s="3"/>
      <c r="L317" s="3"/>
      <c r="M317" s="3"/>
      <c r="N317" s="3"/>
      <c r="O317" s="3"/>
      <c r="P317" s="3"/>
      <c r="Q317" s="3"/>
      <c r="R317" s="3"/>
      <c r="S317" s="3"/>
      <c r="T317" s="3"/>
      <c r="U317" s="3"/>
      <c r="V317" s="3"/>
      <c r="W317" s="3"/>
      <c r="X317" s="3"/>
      <c r="Y317" s="3"/>
      <c r="Z317" s="3"/>
    </row>
    <row r="318" spans="1:26" ht="12.75" customHeight="1" x14ac:dyDescent="0.25">
      <c r="A318" s="8" t="s">
        <v>9715</v>
      </c>
      <c r="B318" s="9" t="s">
        <v>9095</v>
      </c>
      <c r="C318" s="9" t="s">
        <v>9716</v>
      </c>
      <c r="D318" s="9" t="s">
        <v>9674</v>
      </c>
      <c r="E318" s="10">
        <v>7.75</v>
      </c>
      <c r="F318" s="3"/>
      <c r="G318" s="3"/>
      <c r="H318" s="3"/>
      <c r="I318" s="3"/>
      <c r="J318" s="3"/>
      <c r="K318" s="3"/>
      <c r="L318" s="3"/>
      <c r="M318" s="3"/>
      <c r="N318" s="3"/>
      <c r="O318" s="3"/>
      <c r="P318" s="3"/>
      <c r="Q318" s="3"/>
      <c r="R318" s="3"/>
      <c r="S318" s="3"/>
      <c r="T318" s="3"/>
      <c r="U318" s="3"/>
      <c r="V318" s="3"/>
      <c r="W318" s="3"/>
      <c r="X318" s="3"/>
      <c r="Y318" s="3"/>
      <c r="Z318" s="3"/>
    </row>
    <row r="319" spans="1:26" ht="13.5" customHeight="1" x14ac:dyDescent="0.25">
      <c r="A319" s="8" t="s">
        <v>9717</v>
      </c>
      <c r="B319" s="9" t="s">
        <v>9095</v>
      </c>
      <c r="C319" s="9" t="s">
        <v>9718</v>
      </c>
      <c r="D319" s="9" t="s">
        <v>9674</v>
      </c>
      <c r="E319" s="10">
        <v>6.77</v>
      </c>
      <c r="F319" s="3"/>
      <c r="G319" s="3"/>
      <c r="H319" s="3"/>
      <c r="I319" s="3"/>
      <c r="J319" s="3"/>
      <c r="K319" s="3"/>
      <c r="L319" s="3"/>
      <c r="M319" s="3"/>
      <c r="N319" s="3"/>
      <c r="O319" s="3"/>
      <c r="P319" s="3"/>
      <c r="Q319" s="3"/>
      <c r="R319" s="3"/>
      <c r="S319" s="3"/>
      <c r="T319" s="3"/>
      <c r="U319" s="3"/>
      <c r="V319" s="3"/>
      <c r="W319" s="3"/>
      <c r="X319" s="3"/>
      <c r="Y319" s="3"/>
      <c r="Z319" s="3"/>
    </row>
    <row r="320" spans="1:26" ht="15.75" customHeight="1" x14ac:dyDescent="0.25">
      <c r="A320" s="8" t="s">
        <v>9719</v>
      </c>
      <c r="B320" s="9" t="s">
        <v>9095</v>
      </c>
      <c r="C320" s="9" t="s">
        <v>9720</v>
      </c>
      <c r="D320" s="9" t="s">
        <v>9308</v>
      </c>
      <c r="E320" s="10">
        <v>0.2</v>
      </c>
      <c r="F320" s="3"/>
      <c r="G320" s="3"/>
      <c r="H320" s="3"/>
      <c r="I320" s="3"/>
      <c r="J320" s="3"/>
      <c r="K320" s="3"/>
      <c r="L320" s="3"/>
      <c r="M320" s="3"/>
      <c r="N320" s="3"/>
      <c r="O320" s="3"/>
      <c r="P320" s="3"/>
      <c r="Q320" s="3"/>
      <c r="R320" s="3"/>
      <c r="S320" s="3"/>
      <c r="T320" s="3"/>
      <c r="U320" s="3"/>
      <c r="V320" s="3"/>
      <c r="W320" s="3"/>
      <c r="X320" s="3"/>
      <c r="Y320" s="3"/>
      <c r="Z320" s="3"/>
    </row>
    <row r="321" spans="1:26" ht="13.5" customHeight="1" x14ac:dyDescent="0.25">
      <c r="A321" s="8" t="s">
        <v>9721</v>
      </c>
      <c r="B321" s="9" t="s">
        <v>9095</v>
      </c>
      <c r="C321" s="9" t="s">
        <v>9722</v>
      </c>
      <c r="D321" s="9" t="s">
        <v>9308</v>
      </c>
      <c r="E321" s="10">
        <v>56.9</v>
      </c>
      <c r="F321" s="3"/>
      <c r="G321" s="3"/>
      <c r="H321" s="3"/>
      <c r="I321" s="3"/>
      <c r="J321" s="3"/>
      <c r="K321" s="3"/>
      <c r="L321" s="3"/>
      <c r="M321" s="3"/>
      <c r="N321" s="3"/>
      <c r="O321" s="3"/>
      <c r="P321" s="3"/>
      <c r="Q321" s="3"/>
      <c r="R321" s="3"/>
      <c r="S321" s="3"/>
      <c r="T321" s="3"/>
      <c r="U321" s="3"/>
      <c r="V321" s="3"/>
      <c r="W321" s="3"/>
      <c r="X321" s="3"/>
      <c r="Y321" s="3"/>
      <c r="Z321" s="3"/>
    </row>
    <row r="322" spans="1:26" ht="12.75" customHeight="1" x14ac:dyDescent="0.25">
      <c r="A322" s="8" t="s">
        <v>9723</v>
      </c>
      <c r="B322" s="9" t="s">
        <v>9095</v>
      </c>
      <c r="C322" s="9" t="s">
        <v>9724</v>
      </c>
      <c r="D322" s="9" t="s">
        <v>9308</v>
      </c>
      <c r="E322" s="10">
        <v>198.55</v>
      </c>
      <c r="F322" s="3"/>
      <c r="G322" s="3"/>
      <c r="H322" s="3"/>
      <c r="I322" s="3"/>
      <c r="J322" s="3"/>
      <c r="K322" s="3"/>
      <c r="L322" s="3"/>
      <c r="M322" s="3"/>
      <c r="N322" s="3"/>
      <c r="O322" s="3"/>
      <c r="P322" s="3"/>
      <c r="Q322" s="3"/>
      <c r="R322" s="3"/>
      <c r="S322" s="3"/>
      <c r="T322" s="3"/>
      <c r="U322" s="3"/>
      <c r="V322" s="3"/>
      <c r="W322" s="3"/>
      <c r="X322" s="3"/>
      <c r="Y322" s="3"/>
      <c r="Z322" s="3"/>
    </row>
    <row r="323" spans="1:26" ht="12.75" customHeight="1" x14ac:dyDescent="0.25">
      <c r="A323" s="8" t="s">
        <v>9725</v>
      </c>
      <c r="B323" s="9" t="s">
        <v>9095</v>
      </c>
      <c r="C323" s="9" t="s">
        <v>9726</v>
      </c>
      <c r="D323" s="9" t="s">
        <v>9308</v>
      </c>
      <c r="E323" s="10">
        <v>124.9</v>
      </c>
      <c r="F323" s="3"/>
      <c r="G323" s="3"/>
      <c r="H323" s="3"/>
      <c r="I323" s="3"/>
      <c r="J323" s="3"/>
      <c r="K323" s="3"/>
      <c r="L323" s="3"/>
      <c r="M323" s="3"/>
      <c r="N323" s="3"/>
      <c r="O323" s="3"/>
      <c r="P323" s="3"/>
      <c r="Q323" s="3"/>
      <c r="R323" s="3"/>
      <c r="S323" s="3"/>
      <c r="T323" s="3"/>
      <c r="U323" s="3"/>
      <c r="V323" s="3"/>
      <c r="W323" s="3"/>
      <c r="X323" s="3"/>
      <c r="Y323" s="3"/>
      <c r="Z323" s="3"/>
    </row>
    <row r="324" spans="1:26" ht="13.5" customHeight="1" x14ac:dyDescent="0.25">
      <c r="A324" s="8" t="s">
        <v>9727</v>
      </c>
      <c r="B324" s="9" t="s">
        <v>9095</v>
      </c>
      <c r="C324" s="9" t="s">
        <v>9728</v>
      </c>
      <c r="D324" s="9" t="s">
        <v>9308</v>
      </c>
      <c r="E324" s="10">
        <v>210.27</v>
      </c>
      <c r="F324" s="3"/>
      <c r="G324" s="3"/>
      <c r="H324" s="3"/>
      <c r="I324" s="3"/>
      <c r="J324" s="3"/>
      <c r="K324" s="3"/>
      <c r="L324" s="3"/>
      <c r="M324" s="3"/>
      <c r="N324" s="3"/>
      <c r="O324" s="3"/>
      <c r="P324" s="3"/>
      <c r="Q324" s="3"/>
      <c r="R324" s="3"/>
      <c r="S324" s="3"/>
      <c r="T324" s="3"/>
      <c r="U324" s="3"/>
      <c r="V324" s="3"/>
      <c r="W324" s="3"/>
      <c r="X324" s="3"/>
      <c r="Y324" s="3"/>
      <c r="Z324" s="3"/>
    </row>
    <row r="325" spans="1:26" ht="12.75" customHeight="1" x14ac:dyDescent="0.25">
      <c r="A325" s="8" t="s">
        <v>9729</v>
      </c>
      <c r="B325" s="9" t="s">
        <v>9095</v>
      </c>
      <c r="C325" s="9" t="s">
        <v>9730</v>
      </c>
      <c r="D325" s="9" t="s">
        <v>9308</v>
      </c>
      <c r="E325" s="10">
        <v>69.349999999999994</v>
      </c>
      <c r="F325" s="3"/>
      <c r="G325" s="3"/>
      <c r="H325" s="3"/>
      <c r="I325" s="3"/>
      <c r="J325" s="3"/>
      <c r="K325" s="3"/>
      <c r="L325" s="3"/>
      <c r="M325" s="3"/>
      <c r="N325" s="3"/>
      <c r="O325" s="3"/>
      <c r="P325" s="3"/>
      <c r="Q325" s="3"/>
      <c r="R325" s="3"/>
      <c r="S325" s="3"/>
      <c r="T325" s="3"/>
      <c r="U325" s="3"/>
      <c r="V325" s="3"/>
      <c r="W325" s="3"/>
      <c r="X325" s="3"/>
      <c r="Y325" s="3"/>
      <c r="Z325" s="3"/>
    </row>
    <row r="326" spans="1:26" ht="13.5" customHeight="1" x14ac:dyDescent="0.25">
      <c r="A326" s="8" t="s">
        <v>9731</v>
      </c>
      <c r="B326" s="9" t="s">
        <v>9095</v>
      </c>
      <c r="C326" s="9" t="s">
        <v>9732</v>
      </c>
      <c r="D326" s="9" t="s">
        <v>9308</v>
      </c>
      <c r="E326" s="10">
        <v>252.55</v>
      </c>
      <c r="F326" s="3"/>
      <c r="G326" s="3"/>
      <c r="H326" s="3"/>
      <c r="I326" s="3"/>
      <c r="J326" s="3"/>
      <c r="K326" s="3"/>
      <c r="L326" s="3"/>
      <c r="M326" s="3"/>
      <c r="N326" s="3"/>
      <c r="O326" s="3"/>
      <c r="P326" s="3"/>
      <c r="Q326" s="3"/>
      <c r="R326" s="3"/>
      <c r="S326" s="3"/>
      <c r="T326" s="3"/>
      <c r="U326" s="3"/>
      <c r="V326" s="3"/>
      <c r="W326" s="3"/>
      <c r="X326" s="3"/>
      <c r="Y326" s="3"/>
      <c r="Z326" s="3"/>
    </row>
    <row r="327" spans="1:26" ht="12.75" customHeight="1" x14ac:dyDescent="0.25">
      <c r="A327" s="8" t="s">
        <v>9733</v>
      </c>
      <c r="B327" s="9" t="s">
        <v>9095</v>
      </c>
      <c r="C327" s="9" t="s">
        <v>9734</v>
      </c>
      <c r="D327" s="9" t="s">
        <v>9674</v>
      </c>
      <c r="E327" s="10">
        <v>6.88</v>
      </c>
      <c r="F327" s="3"/>
      <c r="G327" s="3"/>
      <c r="H327" s="3"/>
      <c r="I327" s="3"/>
      <c r="J327" s="3"/>
      <c r="K327" s="3"/>
      <c r="L327" s="3"/>
      <c r="M327" s="3"/>
      <c r="N327" s="3"/>
      <c r="O327" s="3"/>
      <c r="P327" s="3"/>
      <c r="Q327" s="3"/>
      <c r="R327" s="3"/>
      <c r="S327" s="3"/>
      <c r="T327" s="3"/>
      <c r="U327" s="3"/>
      <c r="V327" s="3"/>
      <c r="W327" s="3"/>
      <c r="X327" s="3"/>
      <c r="Y327" s="3"/>
      <c r="Z327" s="3"/>
    </row>
    <row r="328" spans="1:26" ht="12.75" customHeight="1" x14ac:dyDescent="0.25">
      <c r="A328" s="8" t="s">
        <v>9735</v>
      </c>
      <c r="B328" s="9" t="s">
        <v>9095</v>
      </c>
      <c r="C328" s="9" t="s">
        <v>9736</v>
      </c>
      <c r="D328" s="9" t="s">
        <v>9674</v>
      </c>
      <c r="E328" s="10">
        <v>6.88</v>
      </c>
      <c r="F328" s="3"/>
      <c r="G328" s="3"/>
      <c r="H328" s="3"/>
      <c r="I328" s="3"/>
      <c r="J328" s="3"/>
      <c r="K328" s="3"/>
      <c r="L328" s="3"/>
      <c r="M328" s="3"/>
      <c r="N328" s="3"/>
      <c r="O328" s="3"/>
      <c r="P328" s="3"/>
      <c r="Q328" s="3"/>
      <c r="R328" s="3"/>
      <c r="S328" s="3"/>
      <c r="T328" s="3"/>
      <c r="U328" s="3"/>
      <c r="V328" s="3"/>
      <c r="W328" s="3"/>
      <c r="X328" s="3"/>
      <c r="Y328" s="3"/>
      <c r="Z328" s="3"/>
    </row>
    <row r="329" spans="1:26" ht="13.5" customHeight="1" x14ac:dyDescent="0.25">
      <c r="A329" s="8" t="s">
        <v>9737</v>
      </c>
      <c r="B329" s="9" t="s">
        <v>9095</v>
      </c>
      <c r="C329" s="9" t="s">
        <v>9738</v>
      </c>
      <c r="D329" s="9" t="s">
        <v>9674</v>
      </c>
      <c r="E329" s="10">
        <v>6.88</v>
      </c>
      <c r="F329" s="3"/>
      <c r="G329" s="3"/>
      <c r="H329" s="3"/>
      <c r="I329" s="3"/>
      <c r="J329" s="3"/>
      <c r="K329" s="3"/>
      <c r="L329" s="3"/>
      <c r="M329" s="3"/>
      <c r="N329" s="3"/>
      <c r="O329" s="3"/>
      <c r="P329" s="3"/>
      <c r="Q329" s="3"/>
      <c r="R329" s="3"/>
      <c r="S329" s="3"/>
      <c r="T329" s="3"/>
      <c r="U329" s="3"/>
      <c r="V329" s="3"/>
      <c r="W329" s="3"/>
      <c r="X329" s="3"/>
      <c r="Y329" s="3"/>
      <c r="Z329" s="3"/>
    </row>
    <row r="330" spans="1:26" ht="12.75" customHeight="1" x14ac:dyDescent="0.25">
      <c r="A330" s="8" t="s">
        <v>9739</v>
      </c>
      <c r="B330" s="9" t="s">
        <v>9095</v>
      </c>
      <c r="C330" s="9" t="s">
        <v>9740</v>
      </c>
      <c r="D330" s="9" t="s">
        <v>9741</v>
      </c>
      <c r="E330" s="10">
        <v>4.3600000000000003</v>
      </c>
      <c r="F330" s="3"/>
      <c r="G330" s="3"/>
      <c r="H330" s="3"/>
      <c r="I330" s="3"/>
      <c r="J330" s="3"/>
      <c r="K330" s="3"/>
      <c r="L330" s="3"/>
      <c r="M330" s="3"/>
      <c r="N330" s="3"/>
      <c r="O330" s="3"/>
      <c r="P330" s="3"/>
      <c r="Q330" s="3"/>
      <c r="R330" s="3"/>
      <c r="S330" s="3"/>
      <c r="T330" s="3"/>
      <c r="U330" s="3"/>
      <c r="V330" s="3"/>
      <c r="W330" s="3"/>
      <c r="X330" s="3"/>
      <c r="Y330" s="3"/>
      <c r="Z330" s="3"/>
    </row>
    <row r="331" spans="1:26" ht="13.5" customHeight="1" x14ac:dyDescent="0.25">
      <c r="A331" s="8" t="s">
        <v>9742</v>
      </c>
      <c r="B331" s="9" t="s">
        <v>9095</v>
      </c>
      <c r="C331" s="9" t="s">
        <v>9743</v>
      </c>
      <c r="D331" s="9" t="s">
        <v>9674</v>
      </c>
      <c r="E331" s="10">
        <v>7.18</v>
      </c>
      <c r="F331" s="3"/>
      <c r="G331" s="3"/>
      <c r="H331" s="3"/>
      <c r="I331" s="3"/>
      <c r="J331" s="3"/>
      <c r="K331" s="3"/>
      <c r="L331" s="3"/>
      <c r="M331" s="3"/>
      <c r="N331" s="3"/>
      <c r="O331" s="3"/>
      <c r="P331" s="3"/>
      <c r="Q331" s="3"/>
      <c r="R331" s="3"/>
      <c r="S331" s="3"/>
      <c r="T331" s="3"/>
      <c r="U331" s="3"/>
      <c r="V331" s="3"/>
      <c r="W331" s="3"/>
      <c r="X331" s="3"/>
      <c r="Y331" s="3"/>
      <c r="Z331" s="3"/>
    </row>
    <row r="332" spans="1:26" ht="12.75" customHeight="1" x14ac:dyDescent="0.25">
      <c r="A332" s="8" t="s">
        <v>9744</v>
      </c>
      <c r="B332" s="9" t="s">
        <v>9095</v>
      </c>
      <c r="C332" s="9" t="s">
        <v>9745</v>
      </c>
      <c r="D332" s="9" t="s">
        <v>9674</v>
      </c>
      <c r="E332" s="10">
        <v>6.88</v>
      </c>
      <c r="F332" s="3"/>
      <c r="G332" s="3"/>
      <c r="H332" s="3"/>
      <c r="I332" s="3"/>
      <c r="J332" s="3"/>
      <c r="K332" s="3"/>
      <c r="L332" s="3"/>
      <c r="M332" s="3"/>
      <c r="N332" s="3"/>
      <c r="O332" s="3"/>
      <c r="P332" s="3"/>
      <c r="Q332" s="3"/>
      <c r="R332" s="3"/>
      <c r="S332" s="3"/>
      <c r="T332" s="3"/>
      <c r="U332" s="3"/>
      <c r="V332" s="3"/>
      <c r="W332" s="3"/>
      <c r="X332" s="3"/>
      <c r="Y332" s="3"/>
      <c r="Z332" s="3"/>
    </row>
    <row r="333" spans="1:26" ht="12.75" customHeight="1" x14ac:dyDescent="0.25">
      <c r="A333" s="8" t="s">
        <v>9746</v>
      </c>
      <c r="B333" s="9" t="s">
        <v>9095</v>
      </c>
      <c r="C333" s="9" t="s">
        <v>9747</v>
      </c>
      <c r="D333" s="9" t="s">
        <v>9674</v>
      </c>
      <c r="E333" s="10">
        <v>6.88</v>
      </c>
      <c r="F333" s="3"/>
      <c r="G333" s="3"/>
      <c r="H333" s="3"/>
      <c r="I333" s="3"/>
      <c r="J333" s="3"/>
      <c r="K333" s="3"/>
      <c r="L333" s="3"/>
      <c r="M333" s="3"/>
      <c r="N333" s="3"/>
      <c r="O333" s="3"/>
      <c r="P333" s="3"/>
      <c r="Q333" s="3"/>
      <c r="R333" s="3"/>
      <c r="S333" s="3"/>
      <c r="T333" s="3"/>
      <c r="U333" s="3"/>
      <c r="V333" s="3"/>
      <c r="W333" s="3"/>
      <c r="X333" s="3"/>
      <c r="Y333" s="3"/>
      <c r="Z333" s="3"/>
    </row>
    <row r="334" spans="1:26" ht="13.5" customHeight="1" x14ac:dyDescent="0.25">
      <c r="A334" s="8" t="s">
        <v>9748</v>
      </c>
      <c r="B334" s="9" t="s">
        <v>9095</v>
      </c>
      <c r="C334" s="9" t="s">
        <v>9749</v>
      </c>
      <c r="D334" s="9" t="s">
        <v>9741</v>
      </c>
      <c r="E334" s="10">
        <v>1.76</v>
      </c>
      <c r="F334" s="3"/>
      <c r="G334" s="3"/>
      <c r="H334" s="3"/>
      <c r="I334" s="3"/>
      <c r="J334" s="3"/>
      <c r="K334" s="3"/>
      <c r="L334" s="3"/>
      <c r="M334" s="3"/>
      <c r="N334" s="3"/>
      <c r="O334" s="3"/>
      <c r="P334" s="3"/>
      <c r="Q334" s="3"/>
      <c r="R334" s="3"/>
      <c r="S334" s="3"/>
      <c r="T334" s="3"/>
      <c r="U334" s="3"/>
      <c r="V334" s="3"/>
      <c r="W334" s="3"/>
      <c r="X334" s="3"/>
      <c r="Y334" s="3"/>
      <c r="Z334" s="3"/>
    </row>
    <row r="335" spans="1:26" ht="12.75" customHeight="1" x14ac:dyDescent="0.25">
      <c r="A335" s="8" t="s">
        <v>9750</v>
      </c>
      <c r="B335" s="9" t="s">
        <v>9095</v>
      </c>
      <c r="C335" s="9" t="s">
        <v>9751</v>
      </c>
      <c r="D335" s="9" t="s">
        <v>9741</v>
      </c>
      <c r="E335" s="10">
        <v>4.24</v>
      </c>
      <c r="F335" s="3"/>
      <c r="G335" s="3"/>
      <c r="H335" s="3"/>
      <c r="I335" s="3"/>
      <c r="J335" s="3"/>
      <c r="K335" s="3"/>
      <c r="L335" s="3"/>
      <c r="M335" s="3"/>
      <c r="N335" s="3"/>
      <c r="O335" s="3"/>
      <c r="P335" s="3"/>
      <c r="Q335" s="3"/>
      <c r="R335" s="3"/>
      <c r="S335" s="3"/>
      <c r="T335" s="3"/>
      <c r="U335" s="3"/>
      <c r="V335" s="3"/>
      <c r="W335" s="3"/>
      <c r="X335" s="3"/>
      <c r="Y335" s="3"/>
      <c r="Z335" s="3"/>
    </row>
    <row r="336" spans="1:26" ht="12.75" customHeight="1" x14ac:dyDescent="0.25">
      <c r="A336" s="8" t="s">
        <v>9752</v>
      </c>
      <c r="B336" s="9" t="s">
        <v>9095</v>
      </c>
      <c r="C336" s="9" t="s">
        <v>9753</v>
      </c>
      <c r="D336" s="9" t="s">
        <v>9674</v>
      </c>
      <c r="E336" s="10">
        <v>8.25</v>
      </c>
      <c r="F336" s="3"/>
      <c r="G336" s="3"/>
      <c r="H336" s="3"/>
      <c r="I336" s="3"/>
      <c r="J336" s="3"/>
      <c r="K336" s="3"/>
      <c r="L336" s="3"/>
      <c r="M336" s="3"/>
      <c r="N336" s="3"/>
      <c r="O336" s="3"/>
      <c r="P336" s="3"/>
      <c r="Q336" s="3"/>
      <c r="R336" s="3"/>
      <c r="S336" s="3"/>
      <c r="T336" s="3"/>
      <c r="U336" s="3"/>
      <c r="V336" s="3"/>
      <c r="W336" s="3"/>
      <c r="X336" s="3"/>
      <c r="Y336" s="3"/>
      <c r="Z336" s="3"/>
    </row>
    <row r="337" spans="1:26" ht="13.5" customHeight="1" x14ac:dyDescent="0.25">
      <c r="A337" s="8" t="s">
        <v>9754</v>
      </c>
      <c r="B337" s="9" t="s">
        <v>9095</v>
      </c>
      <c r="C337" s="9" t="s">
        <v>9755</v>
      </c>
      <c r="D337" s="9" t="s">
        <v>9674</v>
      </c>
      <c r="E337" s="10">
        <v>6.88</v>
      </c>
      <c r="F337" s="3"/>
      <c r="G337" s="3"/>
      <c r="H337" s="3"/>
      <c r="I337" s="3"/>
      <c r="J337" s="3"/>
      <c r="K337" s="3"/>
      <c r="L337" s="3"/>
      <c r="M337" s="3"/>
      <c r="N337" s="3"/>
      <c r="O337" s="3"/>
      <c r="P337" s="3"/>
      <c r="Q337" s="3"/>
      <c r="R337" s="3"/>
      <c r="S337" s="3"/>
      <c r="T337" s="3"/>
      <c r="U337" s="3"/>
      <c r="V337" s="3"/>
      <c r="W337" s="3"/>
      <c r="X337" s="3"/>
      <c r="Y337" s="3"/>
      <c r="Z337" s="3"/>
    </row>
    <row r="338" spans="1:26" ht="12.75" customHeight="1" x14ac:dyDescent="0.25">
      <c r="A338" s="8" t="s">
        <v>9756</v>
      </c>
      <c r="B338" s="9" t="s">
        <v>9095</v>
      </c>
      <c r="C338" s="9" t="s">
        <v>9757</v>
      </c>
      <c r="D338" s="9" t="s">
        <v>9674</v>
      </c>
      <c r="E338" s="10">
        <v>6.88</v>
      </c>
      <c r="F338" s="3"/>
      <c r="G338" s="3"/>
      <c r="H338" s="3"/>
      <c r="I338" s="3"/>
      <c r="J338" s="3"/>
      <c r="K338" s="3"/>
      <c r="L338" s="3"/>
      <c r="M338" s="3"/>
      <c r="N338" s="3"/>
      <c r="O338" s="3"/>
      <c r="P338" s="3"/>
      <c r="Q338" s="3"/>
      <c r="R338" s="3"/>
      <c r="S338" s="3"/>
      <c r="T338" s="3"/>
      <c r="U338" s="3"/>
      <c r="V338" s="3"/>
      <c r="W338" s="3"/>
      <c r="X338" s="3"/>
      <c r="Y338" s="3"/>
      <c r="Z338" s="3"/>
    </row>
    <row r="339" spans="1:26" ht="13.5" customHeight="1" x14ac:dyDescent="0.25">
      <c r="A339" s="8" t="s">
        <v>9758</v>
      </c>
      <c r="B339" s="9" t="s">
        <v>9095</v>
      </c>
      <c r="C339" s="9" t="s">
        <v>9759</v>
      </c>
      <c r="D339" s="9" t="s">
        <v>9674</v>
      </c>
      <c r="E339" s="10">
        <v>6.88</v>
      </c>
      <c r="F339" s="3"/>
      <c r="G339" s="3"/>
      <c r="H339" s="3"/>
      <c r="I339" s="3"/>
      <c r="J339" s="3"/>
      <c r="K339" s="3"/>
      <c r="L339" s="3"/>
      <c r="M339" s="3"/>
      <c r="N339" s="3"/>
      <c r="O339" s="3"/>
      <c r="P339" s="3"/>
      <c r="Q339" s="3"/>
      <c r="R339" s="3"/>
      <c r="S339" s="3"/>
      <c r="T339" s="3"/>
      <c r="U339" s="3"/>
      <c r="V339" s="3"/>
      <c r="W339" s="3"/>
      <c r="X339" s="3"/>
      <c r="Y339" s="3"/>
      <c r="Z339" s="3"/>
    </row>
    <row r="340" spans="1:26" ht="12.75" customHeight="1" x14ac:dyDescent="0.25">
      <c r="A340" s="8" t="s">
        <v>9760</v>
      </c>
      <c r="B340" s="9" t="s">
        <v>9095</v>
      </c>
      <c r="C340" s="9" t="s">
        <v>9761</v>
      </c>
      <c r="D340" s="9" t="s">
        <v>9674</v>
      </c>
      <c r="E340" s="10">
        <v>6.88</v>
      </c>
      <c r="F340" s="3"/>
      <c r="G340" s="3"/>
      <c r="H340" s="3"/>
      <c r="I340" s="3"/>
      <c r="J340" s="3"/>
      <c r="K340" s="3"/>
      <c r="L340" s="3"/>
      <c r="M340" s="3"/>
      <c r="N340" s="3"/>
      <c r="O340" s="3"/>
      <c r="P340" s="3"/>
      <c r="Q340" s="3"/>
      <c r="R340" s="3"/>
      <c r="S340" s="3"/>
      <c r="T340" s="3"/>
      <c r="U340" s="3"/>
      <c r="V340" s="3"/>
      <c r="W340" s="3"/>
      <c r="X340" s="3"/>
      <c r="Y340" s="3"/>
      <c r="Z340" s="3"/>
    </row>
    <row r="341" spans="1:26" ht="12.75" customHeight="1" x14ac:dyDescent="0.25">
      <c r="A341" s="8" t="s">
        <v>9762</v>
      </c>
      <c r="B341" s="9" t="s">
        <v>9095</v>
      </c>
      <c r="C341" s="9" t="s">
        <v>9763</v>
      </c>
      <c r="D341" s="9" t="s">
        <v>9674</v>
      </c>
      <c r="E341" s="10">
        <v>6.88</v>
      </c>
      <c r="F341" s="3"/>
      <c r="G341" s="3"/>
      <c r="H341" s="3"/>
      <c r="I341" s="3"/>
      <c r="J341" s="3"/>
      <c r="K341" s="3"/>
      <c r="L341" s="3"/>
      <c r="M341" s="3"/>
      <c r="N341" s="3"/>
      <c r="O341" s="3"/>
      <c r="P341" s="3"/>
      <c r="Q341" s="3"/>
      <c r="R341" s="3"/>
      <c r="S341" s="3"/>
      <c r="T341" s="3"/>
      <c r="U341" s="3"/>
      <c r="V341" s="3"/>
      <c r="W341" s="3"/>
      <c r="X341" s="3"/>
      <c r="Y341" s="3"/>
      <c r="Z341" s="3"/>
    </row>
    <row r="342" spans="1:26" ht="13.5" customHeight="1" x14ac:dyDescent="0.25">
      <c r="A342" s="8" t="s">
        <v>9764</v>
      </c>
      <c r="B342" s="9" t="s">
        <v>9095</v>
      </c>
      <c r="C342" s="9" t="s">
        <v>9765</v>
      </c>
      <c r="D342" s="9" t="s">
        <v>9674</v>
      </c>
      <c r="E342" s="10">
        <v>8.11</v>
      </c>
      <c r="F342" s="3"/>
      <c r="G342" s="3"/>
      <c r="H342" s="3"/>
      <c r="I342" s="3"/>
      <c r="J342" s="3"/>
      <c r="K342" s="3"/>
      <c r="L342" s="3"/>
      <c r="M342" s="3"/>
      <c r="N342" s="3"/>
      <c r="O342" s="3"/>
      <c r="P342" s="3"/>
      <c r="Q342" s="3"/>
      <c r="R342" s="3"/>
      <c r="S342" s="3"/>
      <c r="T342" s="3"/>
      <c r="U342" s="3"/>
      <c r="V342" s="3"/>
      <c r="W342" s="3"/>
      <c r="X342" s="3"/>
      <c r="Y342" s="3"/>
      <c r="Z342" s="3"/>
    </row>
    <row r="343" spans="1:26" ht="12.75" customHeight="1" x14ac:dyDescent="0.25">
      <c r="A343" s="8" t="s">
        <v>9766</v>
      </c>
      <c r="B343" s="9" t="s">
        <v>9095</v>
      </c>
      <c r="C343" s="9" t="s">
        <v>9767</v>
      </c>
      <c r="D343" s="9" t="s">
        <v>9308</v>
      </c>
      <c r="E343" s="10">
        <v>447.28</v>
      </c>
      <c r="F343" s="3"/>
      <c r="G343" s="3"/>
      <c r="H343" s="3"/>
      <c r="I343" s="3"/>
      <c r="J343" s="3"/>
      <c r="K343" s="3"/>
      <c r="L343" s="3"/>
      <c r="M343" s="3"/>
      <c r="N343" s="3"/>
      <c r="O343" s="3"/>
      <c r="P343" s="3"/>
      <c r="Q343" s="3"/>
      <c r="R343" s="3"/>
      <c r="S343" s="3"/>
      <c r="T343" s="3"/>
      <c r="U343" s="3"/>
      <c r="V343" s="3"/>
      <c r="W343" s="3"/>
      <c r="X343" s="3"/>
      <c r="Y343" s="3"/>
      <c r="Z343" s="3"/>
    </row>
    <row r="344" spans="1:26" ht="13.5" customHeight="1" x14ac:dyDescent="0.25">
      <c r="A344" s="8" t="s">
        <v>9768</v>
      </c>
      <c r="B344" s="9" t="s">
        <v>9095</v>
      </c>
      <c r="C344" s="9" t="s">
        <v>9769</v>
      </c>
      <c r="D344" s="9" t="s">
        <v>9308</v>
      </c>
      <c r="E344" s="10">
        <v>566.5</v>
      </c>
      <c r="F344" s="3"/>
      <c r="G344" s="3"/>
      <c r="H344" s="3"/>
      <c r="I344" s="3"/>
      <c r="J344" s="3"/>
      <c r="K344" s="3"/>
      <c r="L344" s="3"/>
      <c r="M344" s="3"/>
      <c r="N344" s="3"/>
      <c r="O344" s="3"/>
      <c r="P344" s="3"/>
      <c r="Q344" s="3"/>
      <c r="R344" s="3"/>
      <c r="S344" s="3"/>
      <c r="T344" s="3"/>
      <c r="U344" s="3"/>
      <c r="V344" s="3"/>
      <c r="W344" s="3"/>
      <c r="X344" s="3"/>
      <c r="Y344" s="3"/>
      <c r="Z344" s="3"/>
    </row>
    <row r="345" spans="1:26" ht="12.75" customHeight="1" x14ac:dyDescent="0.25">
      <c r="A345" s="8" t="s">
        <v>9770</v>
      </c>
      <c r="B345" s="9" t="s">
        <v>9095</v>
      </c>
      <c r="C345" s="9" t="s">
        <v>9771</v>
      </c>
      <c r="D345" s="9" t="s">
        <v>9308</v>
      </c>
      <c r="E345" s="10">
        <v>822.76</v>
      </c>
      <c r="F345" s="3"/>
      <c r="G345" s="3"/>
      <c r="H345" s="3"/>
      <c r="I345" s="3"/>
      <c r="J345" s="3"/>
      <c r="K345" s="3"/>
      <c r="L345" s="3"/>
      <c r="M345" s="3"/>
      <c r="N345" s="3"/>
      <c r="O345" s="3"/>
      <c r="P345" s="3"/>
      <c r="Q345" s="3"/>
      <c r="R345" s="3"/>
      <c r="S345" s="3"/>
      <c r="T345" s="3"/>
      <c r="U345" s="3"/>
      <c r="V345" s="3"/>
      <c r="W345" s="3"/>
      <c r="X345" s="3"/>
      <c r="Y345" s="3"/>
      <c r="Z345" s="3"/>
    </row>
    <row r="346" spans="1:26" ht="12.75" customHeight="1" x14ac:dyDescent="0.25">
      <c r="A346" s="8" t="s">
        <v>9772</v>
      </c>
      <c r="B346" s="9" t="s">
        <v>9095</v>
      </c>
      <c r="C346" s="9" t="s">
        <v>9773</v>
      </c>
      <c r="D346" s="9" t="s">
        <v>9308</v>
      </c>
      <c r="E346" s="10">
        <v>753.8</v>
      </c>
      <c r="F346" s="3"/>
      <c r="G346" s="3"/>
      <c r="H346" s="3"/>
      <c r="I346" s="3"/>
      <c r="J346" s="3"/>
      <c r="K346" s="3"/>
      <c r="L346" s="3"/>
      <c r="M346" s="3"/>
      <c r="N346" s="3"/>
      <c r="O346" s="3"/>
      <c r="P346" s="3"/>
      <c r="Q346" s="3"/>
      <c r="R346" s="3"/>
      <c r="S346" s="3"/>
      <c r="T346" s="3"/>
      <c r="U346" s="3"/>
      <c r="V346" s="3"/>
      <c r="W346" s="3"/>
      <c r="X346" s="3"/>
      <c r="Y346" s="3"/>
      <c r="Z346" s="3"/>
    </row>
    <row r="347" spans="1:26" ht="13.5" customHeight="1" x14ac:dyDescent="0.25">
      <c r="A347" s="8" t="s">
        <v>9774</v>
      </c>
      <c r="B347" s="9" t="s">
        <v>9095</v>
      </c>
      <c r="C347" s="9" t="s">
        <v>9775</v>
      </c>
      <c r="D347" s="9" t="s">
        <v>9308</v>
      </c>
      <c r="E347" s="10">
        <v>784.7</v>
      </c>
      <c r="F347" s="3"/>
      <c r="G347" s="3"/>
      <c r="H347" s="3"/>
      <c r="I347" s="3"/>
      <c r="J347" s="3"/>
      <c r="K347" s="3"/>
      <c r="L347" s="3"/>
      <c r="M347" s="3"/>
      <c r="N347" s="3"/>
      <c r="O347" s="3"/>
      <c r="P347" s="3"/>
      <c r="Q347" s="3"/>
      <c r="R347" s="3"/>
      <c r="S347" s="3"/>
      <c r="T347" s="3"/>
      <c r="U347" s="3"/>
      <c r="V347" s="3"/>
      <c r="W347" s="3"/>
      <c r="X347" s="3"/>
      <c r="Y347" s="3"/>
      <c r="Z347" s="3"/>
    </row>
    <row r="348" spans="1:26" ht="12.75" customHeight="1" x14ac:dyDescent="0.25">
      <c r="A348" s="8" t="s">
        <v>9776</v>
      </c>
      <c r="B348" s="9" t="s">
        <v>9095</v>
      </c>
      <c r="C348" s="9" t="s">
        <v>9777</v>
      </c>
      <c r="D348" s="9" t="s">
        <v>9308</v>
      </c>
      <c r="E348" s="10">
        <v>863.17</v>
      </c>
      <c r="F348" s="3"/>
      <c r="G348" s="3"/>
      <c r="H348" s="3"/>
      <c r="I348" s="3"/>
      <c r="J348" s="3"/>
      <c r="K348" s="3"/>
      <c r="L348" s="3"/>
      <c r="M348" s="3"/>
      <c r="N348" s="3"/>
      <c r="O348" s="3"/>
      <c r="P348" s="3"/>
      <c r="Q348" s="3"/>
      <c r="R348" s="3"/>
      <c r="S348" s="3"/>
      <c r="T348" s="3"/>
      <c r="U348" s="3"/>
      <c r="V348" s="3"/>
      <c r="W348" s="3"/>
      <c r="X348" s="3"/>
      <c r="Y348" s="3"/>
      <c r="Z348" s="3"/>
    </row>
    <row r="349" spans="1:26" ht="12.75" customHeight="1" x14ac:dyDescent="0.25">
      <c r="A349" s="8" t="s">
        <v>9778</v>
      </c>
      <c r="B349" s="9" t="s">
        <v>9095</v>
      </c>
      <c r="C349" s="9" t="s">
        <v>9779</v>
      </c>
      <c r="D349" s="9" t="s">
        <v>9308</v>
      </c>
      <c r="E349" s="10">
        <v>941.64</v>
      </c>
      <c r="F349" s="3"/>
      <c r="G349" s="3"/>
      <c r="H349" s="3"/>
      <c r="I349" s="3"/>
      <c r="J349" s="3"/>
      <c r="K349" s="3"/>
      <c r="L349" s="3"/>
      <c r="M349" s="3"/>
      <c r="N349" s="3"/>
      <c r="O349" s="3"/>
      <c r="P349" s="3"/>
      <c r="Q349" s="3"/>
      <c r="R349" s="3"/>
      <c r="S349" s="3"/>
      <c r="T349" s="3"/>
      <c r="U349" s="3"/>
      <c r="V349" s="3"/>
      <c r="W349" s="3"/>
      <c r="X349" s="3"/>
      <c r="Y349" s="3"/>
      <c r="Z349" s="3"/>
    </row>
    <row r="350" spans="1:26" ht="13.5" customHeight="1" x14ac:dyDescent="0.25">
      <c r="A350" s="8" t="s">
        <v>9780</v>
      </c>
      <c r="B350" s="9" t="s">
        <v>9095</v>
      </c>
      <c r="C350" s="9" t="s">
        <v>9781</v>
      </c>
      <c r="D350" s="9" t="s">
        <v>9308</v>
      </c>
      <c r="E350" s="10">
        <v>277.58999999999997</v>
      </c>
      <c r="F350" s="3"/>
      <c r="G350" s="3"/>
      <c r="H350" s="3"/>
      <c r="I350" s="3"/>
      <c r="J350" s="3"/>
      <c r="K350" s="3"/>
      <c r="L350" s="3"/>
      <c r="M350" s="3"/>
      <c r="N350" s="3"/>
      <c r="O350" s="3"/>
      <c r="P350" s="3"/>
      <c r="Q350" s="3"/>
      <c r="R350" s="3"/>
      <c r="S350" s="3"/>
      <c r="T350" s="3"/>
      <c r="U350" s="3"/>
      <c r="V350" s="3"/>
      <c r="W350" s="3"/>
      <c r="X350" s="3"/>
      <c r="Y350" s="3"/>
      <c r="Z350" s="3"/>
    </row>
    <row r="351" spans="1:26" ht="12.75" customHeight="1" x14ac:dyDescent="0.25">
      <c r="A351" s="8" t="s">
        <v>9782</v>
      </c>
      <c r="B351" s="9" t="s">
        <v>9095</v>
      </c>
      <c r="C351" s="9" t="s">
        <v>9783</v>
      </c>
      <c r="D351" s="9" t="s">
        <v>9784</v>
      </c>
      <c r="E351" s="10">
        <v>6.15</v>
      </c>
      <c r="F351" s="3"/>
      <c r="G351" s="3"/>
      <c r="H351" s="3"/>
      <c r="I351" s="3"/>
      <c r="J351" s="3"/>
      <c r="K351" s="3"/>
      <c r="L351" s="3"/>
      <c r="M351" s="3"/>
      <c r="N351" s="3"/>
      <c r="O351" s="3"/>
      <c r="P351" s="3"/>
      <c r="Q351" s="3"/>
      <c r="R351" s="3"/>
      <c r="S351" s="3"/>
      <c r="T351" s="3"/>
      <c r="U351" s="3"/>
      <c r="V351" s="3"/>
      <c r="W351" s="3"/>
      <c r="X351" s="3"/>
      <c r="Y351" s="3"/>
      <c r="Z351" s="3"/>
    </row>
    <row r="352" spans="1:26" ht="13.5" customHeight="1" x14ac:dyDescent="0.25">
      <c r="A352" s="8" t="s">
        <v>9785</v>
      </c>
      <c r="B352" s="9" t="s">
        <v>9095</v>
      </c>
      <c r="C352" s="9" t="s">
        <v>9786</v>
      </c>
      <c r="D352" s="9" t="s">
        <v>9784</v>
      </c>
      <c r="E352" s="10">
        <v>8.14</v>
      </c>
      <c r="F352" s="3"/>
      <c r="G352" s="3"/>
      <c r="H352" s="3"/>
      <c r="I352" s="3"/>
      <c r="J352" s="3"/>
      <c r="K352" s="3"/>
      <c r="L352" s="3"/>
      <c r="M352" s="3"/>
      <c r="N352" s="3"/>
      <c r="O352" s="3"/>
      <c r="P352" s="3"/>
      <c r="Q352" s="3"/>
      <c r="R352" s="3"/>
      <c r="S352" s="3"/>
      <c r="T352" s="3"/>
      <c r="U352" s="3"/>
      <c r="V352" s="3"/>
      <c r="W352" s="3"/>
      <c r="X352" s="3"/>
      <c r="Y352" s="3"/>
      <c r="Z352" s="3"/>
    </row>
    <row r="353" spans="1:26" ht="12.75" customHeight="1" x14ac:dyDescent="0.25">
      <c r="A353" s="8" t="s">
        <v>9787</v>
      </c>
      <c r="B353" s="9" t="s">
        <v>9095</v>
      </c>
      <c r="C353" s="9" t="s">
        <v>9788</v>
      </c>
      <c r="D353" s="9" t="s">
        <v>9784</v>
      </c>
      <c r="E353" s="10">
        <v>22.45</v>
      </c>
      <c r="F353" s="3"/>
      <c r="G353" s="3"/>
      <c r="H353" s="3"/>
      <c r="I353" s="3"/>
      <c r="J353" s="3"/>
      <c r="K353" s="3"/>
      <c r="L353" s="3"/>
      <c r="M353" s="3"/>
      <c r="N353" s="3"/>
      <c r="O353" s="3"/>
      <c r="P353" s="3"/>
      <c r="Q353" s="3"/>
      <c r="R353" s="3"/>
      <c r="S353" s="3"/>
      <c r="T353" s="3"/>
      <c r="U353" s="3"/>
      <c r="V353" s="3"/>
      <c r="W353" s="3"/>
      <c r="X353" s="3"/>
      <c r="Y353" s="3"/>
      <c r="Z353" s="3"/>
    </row>
    <row r="354" spans="1:26" ht="12.75" customHeight="1" x14ac:dyDescent="0.25">
      <c r="A354" s="8" t="s">
        <v>9789</v>
      </c>
      <c r="B354" s="9" t="s">
        <v>9095</v>
      </c>
      <c r="C354" s="9" t="s">
        <v>9790</v>
      </c>
      <c r="D354" s="9" t="s">
        <v>9784</v>
      </c>
      <c r="E354" s="10">
        <v>41.52</v>
      </c>
      <c r="F354" s="3"/>
      <c r="G354" s="3"/>
      <c r="H354" s="3"/>
      <c r="I354" s="3"/>
      <c r="J354" s="3"/>
      <c r="K354" s="3"/>
      <c r="L354" s="3"/>
      <c r="M354" s="3"/>
      <c r="N354" s="3"/>
      <c r="O354" s="3"/>
      <c r="P354" s="3"/>
      <c r="Q354" s="3"/>
      <c r="R354" s="3"/>
      <c r="S354" s="3"/>
      <c r="T354" s="3"/>
      <c r="U354" s="3"/>
      <c r="V354" s="3"/>
      <c r="W354" s="3"/>
      <c r="X354" s="3"/>
      <c r="Y354" s="3"/>
      <c r="Z354" s="3"/>
    </row>
    <row r="355" spans="1:26" ht="13.5" customHeight="1" x14ac:dyDescent="0.25">
      <c r="A355" s="8" t="s">
        <v>9791</v>
      </c>
      <c r="B355" s="9" t="s">
        <v>9095</v>
      </c>
      <c r="C355" s="9" t="s">
        <v>9792</v>
      </c>
      <c r="D355" s="9" t="s">
        <v>9784</v>
      </c>
      <c r="E355" s="10">
        <v>10.18</v>
      </c>
      <c r="F355" s="3"/>
      <c r="G355" s="3"/>
      <c r="H355" s="3"/>
      <c r="I355" s="3"/>
      <c r="J355" s="3"/>
      <c r="K355" s="3"/>
      <c r="L355" s="3"/>
      <c r="M355" s="3"/>
      <c r="N355" s="3"/>
      <c r="O355" s="3"/>
      <c r="P355" s="3"/>
      <c r="Q355" s="3"/>
      <c r="R355" s="3"/>
      <c r="S355" s="3"/>
      <c r="T355" s="3"/>
      <c r="U355" s="3"/>
      <c r="V355" s="3"/>
      <c r="W355" s="3"/>
      <c r="X355" s="3"/>
      <c r="Y355" s="3"/>
      <c r="Z355" s="3"/>
    </row>
    <row r="356" spans="1:26" ht="12.75" customHeight="1" x14ac:dyDescent="0.25">
      <c r="A356" s="8" t="s">
        <v>9793</v>
      </c>
      <c r="B356" s="9" t="s">
        <v>9095</v>
      </c>
      <c r="C356" s="9" t="s">
        <v>9794</v>
      </c>
      <c r="D356" s="9" t="s">
        <v>9784</v>
      </c>
      <c r="E356" s="10">
        <v>56</v>
      </c>
      <c r="F356" s="3"/>
      <c r="G356" s="3"/>
      <c r="H356" s="3"/>
      <c r="I356" s="3"/>
      <c r="J356" s="3"/>
      <c r="K356" s="3"/>
      <c r="L356" s="3"/>
      <c r="M356" s="3"/>
      <c r="N356" s="3"/>
      <c r="O356" s="3"/>
      <c r="P356" s="3"/>
      <c r="Q356" s="3"/>
      <c r="R356" s="3"/>
      <c r="S356" s="3"/>
      <c r="T356" s="3"/>
      <c r="U356" s="3"/>
      <c r="V356" s="3"/>
      <c r="W356" s="3"/>
      <c r="X356" s="3"/>
      <c r="Y356" s="3"/>
      <c r="Z356" s="3"/>
    </row>
    <row r="357" spans="1:26" ht="16.5" customHeight="1" x14ac:dyDescent="0.25">
      <c r="A357" s="8" t="s">
        <v>9795</v>
      </c>
      <c r="B357" s="9" t="s">
        <v>9095</v>
      </c>
      <c r="C357" s="9" t="s">
        <v>9796</v>
      </c>
      <c r="D357" s="9" t="s">
        <v>9674</v>
      </c>
      <c r="E357" s="10">
        <v>8.24</v>
      </c>
      <c r="F357" s="3"/>
      <c r="G357" s="3"/>
      <c r="H357" s="3"/>
      <c r="I357" s="3"/>
      <c r="J357" s="3"/>
      <c r="K357" s="3"/>
      <c r="L357" s="3"/>
      <c r="M357" s="3"/>
      <c r="N357" s="3"/>
      <c r="O357" s="3"/>
      <c r="P357" s="3"/>
      <c r="Q357" s="3"/>
      <c r="R357" s="3"/>
      <c r="S357" s="3"/>
      <c r="T357" s="3"/>
      <c r="U357" s="3"/>
      <c r="V357" s="3"/>
      <c r="W357" s="3"/>
      <c r="X357" s="3"/>
      <c r="Y357" s="3"/>
      <c r="Z357" s="3"/>
    </row>
    <row r="358" spans="1:26" ht="16.5" customHeight="1" x14ac:dyDescent="0.25">
      <c r="A358" s="8" t="s">
        <v>9797</v>
      </c>
      <c r="B358" s="9" t="s">
        <v>9095</v>
      </c>
      <c r="C358" s="9" t="s">
        <v>9798</v>
      </c>
      <c r="D358" s="9" t="s">
        <v>9674</v>
      </c>
      <c r="E358" s="10">
        <v>8.84</v>
      </c>
      <c r="F358" s="3"/>
      <c r="G358" s="3"/>
      <c r="H358" s="3"/>
      <c r="I358" s="3"/>
      <c r="J358" s="3"/>
      <c r="K358" s="3"/>
      <c r="L358" s="3"/>
      <c r="M358" s="3"/>
      <c r="N358" s="3"/>
      <c r="O358" s="3"/>
      <c r="P358" s="3"/>
      <c r="Q358" s="3"/>
      <c r="R358" s="3"/>
      <c r="S358" s="3"/>
      <c r="T358" s="3"/>
      <c r="U358" s="3"/>
      <c r="V358" s="3"/>
      <c r="W358" s="3"/>
      <c r="X358" s="3"/>
      <c r="Y358" s="3"/>
      <c r="Z358" s="3"/>
    </row>
    <row r="359" spans="1:26" ht="16.5" customHeight="1" x14ac:dyDescent="0.25">
      <c r="A359" s="8" t="s">
        <v>9799</v>
      </c>
      <c r="B359" s="9" t="s">
        <v>9095</v>
      </c>
      <c r="C359" s="9" t="s">
        <v>9800</v>
      </c>
      <c r="D359" s="9" t="s">
        <v>9674</v>
      </c>
      <c r="E359" s="10">
        <v>8.3800000000000008</v>
      </c>
      <c r="F359" s="3"/>
      <c r="G359" s="3"/>
      <c r="H359" s="3"/>
      <c r="I359" s="3"/>
      <c r="J359" s="3"/>
      <c r="K359" s="3"/>
      <c r="L359" s="3"/>
      <c r="M359" s="3"/>
      <c r="N359" s="3"/>
      <c r="O359" s="3"/>
      <c r="P359" s="3"/>
      <c r="Q359" s="3"/>
      <c r="R359" s="3"/>
      <c r="S359" s="3"/>
      <c r="T359" s="3"/>
      <c r="U359" s="3"/>
      <c r="V359" s="3"/>
      <c r="W359" s="3"/>
      <c r="X359" s="3"/>
      <c r="Y359" s="3"/>
      <c r="Z359" s="3"/>
    </row>
    <row r="360" spans="1:26" ht="15.75" customHeight="1" x14ac:dyDescent="0.25">
      <c r="A360" s="8" t="s">
        <v>9801</v>
      </c>
      <c r="B360" s="9" t="s">
        <v>9095</v>
      </c>
      <c r="C360" s="9" t="s">
        <v>9802</v>
      </c>
      <c r="D360" s="9" t="s">
        <v>9674</v>
      </c>
      <c r="E360" s="10">
        <v>8.31</v>
      </c>
      <c r="F360" s="3"/>
      <c r="G360" s="3"/>
      <c r="H360" s="3"/>
      <c r="I360" s="3"/>
      <c r="J360" s="3"/>
      <c r="K360" s="3"/>
      <c r="L360" s="3"/>
      <c r="M360" s="3"/>
      <c r="N360" s="3"/>
      <c r="O360" s="3"/>
      <c r="P360" s="3"/>
      <c r="Q360" s="3"/>
      <c r="R360" s="3"/>
      <c r="S360" s="3"/>
      <c r="T360" s="3"/>
      <c r="U360" s="3"/>
      <c r="V360" s="3"/>
      <c r="W360" s="3"/>
      <c r="X360" s="3"/>
      <c r="Y360" s="3"/>
      <c r="Z360" s="3"/>
    </row>
    <row r="361" spans="1:26" ht="16.5" customHeight="1" x14ac:dyDescent="0.25">
      <c r="A361" s="8" t="s">
        <v>9803</v>
      </c>
      <c r="B361" s="9" t="s">
        <v>9095</v>
      </c>
      <c r="C361" s="9" t="s">
        <v>9804</v>
      </c>
      <c r="D361" s="9" t="s">
        <v>9674</v>
      </c>
      <c r="E361" s="10">
        <v>8.24</v>
      </c>
      <c r="F361" s="3"/>
      <c r="G361" s="3"/>
      <c r="H361" s="3"/>
      <c r="I361" s="3"/>
      <c r="J361" s="3"/>
      <c r="K361" s="3"/>
      <c r="L361" s="3"/>
      <c r="M361" s="3"/>
      <c r="N361" s="3"/>
      <c r="O361" s="3"/>
      <c r="P361" s="3"/>
      <c r="Q361" s="3"/>
      <c r="R361" s="3"/>
      <c r="S361" s="3"/>
      <c r="T361" s="3"/>
      <c r="U361" s="3"/>
      <c r="V361" s="3"/>
      <c r="W361" s="3"/>
      <c r="X361" s="3"/>
      <c r="Y361" s="3"/>
      <c r="Z361" s="3"/>
    </row>
    <row r="362" spans="1:26" ht="16.5" customHeight="1" x14ac:dyDescent="0.25">
      <c r="A362" s="8" t="s">
        <v>9805</v>
      </c>
      <c r="B362" s="9" t="s">
        <v>9095</v>
      </c>
      <c r="C362" s="9" t="s">
        <v>9806</v>
      </c>
      <c r="D362" s="9" t="s">
        <v>9674</v>
      </c>
      <c r="E362" s="10">
        <v>8.24</v>
      </c>
      <c r="F362" s="3"/>
      <c r="G362" s="3"/>
      <c r="H362" s="3"/>
      <c r="I362" s="3"/>
      <c r="J362" s="3"/>
      <c r="K362" s="3"/>
      <c r="L362" s="3"/>
      <c r="M362" s="3"/>
      <c r="N362" s="3"/>
      <c r="O362" s="3"/>
      <c r="P362" s="3"/>
      <c r="Q362" s="3"/>
      <c r="R362" s="3"/>
      <c r="S362" s="3"/>
      <c r="T362" s="3"/>
      <c r="U362" s="3"/>
      <c r="V362" s="3"/>
      <c r="W362" s="3"/>
      <c r="X362" s="3"/>
      <c r="Y362" s="3"/>
      <c r="Z362" s="3"/>
    </row>
    <row r="363" spans="1:26" ht="16.5" customHeight="1" x14ac:dyDescent="0.25">
      <c r="A363" s="8" t="s">
        <v>9807</v>
      </c>
      <c r="B363" s="9" t="s">
        <v>9095</v>
      </c>
      <c r="C363" s="9" t="s">
        <v>9808</v>
      </c>
      <c r="D363" s="9" t="s">
        <v>9674</v>
      </c>
      <c r="E363" s="10">
        <v>9.1</v>
      </c>
      <c r="F363" s="3"/>
      <c r="G363" s="3"/>
      <c r="H363" s="3"/>
      <c r="I363" s="3"/>
      <c r="J363" s="3"/>
      <c r="K363" s="3"/>
      <c r="L363" s="3"/>
      <c r="M363" s="3"/>
      <c r="N363" s="3"/>
      <c r="O363" s="3"/>
      <c r="P363" s="3"/>
      <c r="Q363" s="3"/>
      <c r="R363" s="3"/>
      <c r="S363" s="3"/>
      <c r="T363" s="3"/>
      <c r="U363" s="3"/>
      <c r="V363" s="3"/>
      <c r="W363" s="3"/>
      <c r="X363" s="3"/>
      <c r="Y363" s="3"/>
      <c r="Z363" s="3"/>
    </row>
    <row r="364" spans="1:26" ht="15.75" customHeight="1" x14ac:dyDescent="0.25">
      <c r="A364" s="8" t="s">
        <v>9809</v>
      </c>
      <c r="B364" s="9" t="s">
        <v>9095</v>
      </c>
      <c r="C364" s="9" t="s">
        <v>9810</v>
      </c>
      <c r="D364" s="9" t="s">
        <v>9674</v>
      </c>
      <c r="E364" s="10">
        <v>8.85</v>
      </c>
      <c r="F364" s="3"/>
      <c r="G364" s="3"/>
      <c r="H364" s="3"/>
      <c r="I364" s="3"/>
      <c r="J364" s="3"/>
      <c r="K364" s="3"/>
      <c r="L364" s="3"/>
      <c r="M364" s="3"/>
      <c r="N364" s="3"/>
      <c r="O364" s="3"/>
      <c r="P364" s="3"/>
      <c r="Q364" s="3"/>
      <c r="R364" s="3"/>
      <c r="S364" s="3"/>
      <c r="T364" s="3"/>
      <c r="U364" s="3"/>
      <c r="V364" s="3"/>
      <c r="W364" s="3"/>
      <c r="X364" s="3"/>
      <c r="Y364" s="3"/>
      <c r="Z364" s="3"/>
    </row>
    <row r="365" spans="1:26" ht="16.5" customHeight="1" x14ac:dyDescent="0.25">
      <c r="A365" s="8" t="s">
        <v>9811</v>
      </c>
      <c r="B365" s="9" t="s">
        <v>9095</v>
      </c>
      <c r="C365" s="9" t="s">
        <v>9812</v>
      </c>
      <c r="D365" s="9" t="s">
        <v>9674</v>
      </c>
      <c r="E365" s="10">
        <v>8.8800000000000008</v>
      </c>
      <c r="F365" s="3"/>
      <c r="G365" s="3"/>
      <c r="H365" s="3"/>
      <c r="I365" s="3"/>
      <c r="J365" s="3"/>
      <c r="K365" s="3"/>
      <c r="L365" s="3"/>
      <c r="M365" s="3"/>
      <c r="N365" s="3"/>
      <c r="O365" s="3"/>
      <c r="P365" s="3"/>
      <c r="Q365" s="3"/>
      <c r="R365" s="3"/>
      <c r="S365" s="3"/>
      <c r="T365" s="3"/>
      <c r="U365" s="3"/>
      <c r="V365" s="3"/>
      <c r="W365" s="3"/>
      <c r="X365" s="3"/>
      <c r="Y365" s="3"/>
      <c r="Z365" s="3"/>
    </row>
    <row r="366" spans="1:26" ht="16.5" customHeight="1" x14ac:dyDescent="0.25">
      <c r="A366" s="8" t="s">
        <v>9813</v>
      </c>
      <c r="B366" s="9" t="s">
        <v>9095</v>
      </c>
      <c r="C366" s="9" t="s">
        <v>9814</v>
      </c>
      <c r="D366" s="9" t="s">
        <v>9674</v>
      </c>
      <c r="E366" s="10">
        <v>8.8800000000000008</v>
      </c>
      <c r="F366" s="3"/>
      <c r="G366" s="3"/>
      <c r="H366" s="3"/>
      <c r="I366" s="3"/>
      <c r="J366" s="3"/>
      <c r="K366" s="3"/>
      <c r="L366" s="3"/>
      <c r="M366" s="3"/>
      <c r="N366" s="3"/>
      <c r="O366" s="3"/>
      <c r="P366" s="3"/>
      <c r="Q366" s="3"/>
      <c r="R366" s="3"/>
      <c r="S366" s="3"/>
      <c r="T366" s="3"/>
      <c r="U366" s="3"/>
      <c r="V366" s="3"/>
      <c r="W366" s="3"/>
      <c r="X366" s="3"/>
      <c r="Y366" s="3"/>
      <c r="Z366" s="3"/>
    </row>
    <row r="367" spans="1:26" ht="16.5" customHeight="1" x14ac:dyDescent="0.25">
      <c r="A367" s="8" t="s">
        <v>9815</v>
      </c>
      <c r="B367" s="9" t="s">
        <v>9095</v>
      </c>
      <c r="C367" s="9" t="s">
        <v>9816</v>
      </c>
      <c r="D367" s="9" t="s">
        <v>9674</v>
      </c>
      <c r="E367" s="10">
        <v>9.2899999999999991</v>
      </c>
      <c r="F367" s="3"/>
      <c r="G367" s="3"/>
      <c r="H367" s="3"/>
      <c r="I367" s="3"/>
      <c r="J367" s="3"/>
      <c r="K367" s="3"/>
      <c r="L367" s="3"/>
      <c r="M367" s="3"/>
      <c r="N367" s="3"/>
      <c r="O367" s="3"/>
      <c r="P367" s="3"/>
      <c r="Q367" s="3"/>
      <c r="R367" s="3"/>
      <c r="S367" s="3"/>
      <c r="T367" s="3"/>
      <c r="U367" s="3"/>
      <c r="V367" s="3"/>
      <c r="W367" s="3"/>
      <c r="X367" s="3"/>
      <c r="Y367" s="3"/>
      <c r="Z367" s="3"/>
    </row>
    <row r="368" spans="1:26" ht="15.75" customHeight="1" x14ac:dyDescent="0.25">
      <c r="A368" s="8" t="s">
        <v>9817</v>
      </c>
      <c r="B368" s="9" t="s">
        <v>9095</v>
      </c>
      <c r="C368" s="9" t="s">
        <v>9818</v>
      </c>
      <c r="D368" s="9" t="s">
        <v>9674</v>
      </c>
      <c r="E368" s="10">
        <v>10.15</v>
      </c>
      <c r="F368" s="3"/>
      <c r="G368" s="3"/>
      <c r="H368" s="3"/>
      <c r="I368" s="3"/>
      <c r="J368" s="3"/>
      <c r="K368" s="3"/>
      <c r="L368" s="3"/>
      <c r="M368" s="3"/>
      <c r="N368" s="3"/>
      <c r="O368" s="3"/>
      <c r="P368" s="3"/>
      <c r="Q368" s="3"/>
      <c r="R368" s="3"/>
      <c r="S368" s="3"/>
      <c r="T368" s="3"/>
      <c r="U368" s="3"/>
      <c r="V368" s="3"/>
      <c r="W368" s="3"/>
      <c r="X368" s="3"/>
      <c r="Y368" s="3"/>
      <c r="Z368" s="3"/>
    </row>
    <row r="369" spans="1:26" ht="16.5" customHeight="1" x14ac:dyDescent="0.25">
      <c r="A369" s="8" t="s">
        <v>9819</v>
      </c>
      <c r="B369" s="9" t="s">
        <v>9095</v>
      </c>
      <c r="C369" s="9" t="s">
        <v>9820</v>
      </c>
      <c r="D369" s="9" t="s">
        <v>9674</v>
      </c>
      <c r="E369" s="10">
        <v>9.51</v>
      </c>
      <c r="F369" s="3"/>
      <c r="G369" s="3"/>
      <c r="H369" s="3"/>
      <c r="I369" s="3"/>
      <c r="J369" s="3"/>
      <c r="K369" s="3"/>
      <c r="L369" s="3"/>
      <c r="M369" s="3"/>
      <c r="N369" s="3"/>
      <c r="O369" s="3"/>
      <c r="P369" s="3"/>
      <c r="Q369" s="3"/>
      <c r="R369" s="3"/>
      <c r="S369" s="3"/>
      <c r="T369" s="3"/>
      <c r="U369" s="3"/>
      <c r="V369" s="3"/>
      <c r="W369" s="3"/>
      <c r="X369" s="3"/>
      <c r="Y369" s="3"/>
      <c r="Z369" s="3"/>
    </row>
    <row r="370" spans="1:26" ht="16.5" customHeight="1" x14ac:dyDescent="0.25">
      <c r="A370" s="8" t="s">
        <v>9821</v>
      </c>
      <c r="B370" s="9" t="s">
        <v>9095</v>
      </c>
      <c r="C370" s="9" t="s">
        <v>9822</v>
      </c>
      <c r="D370" s="9" t="s">
        <v>9674</v>
      </c>
      <c r="E370" s="10">
        <v>8.7799999999999994</v>
      </c>
      <c r="F370" s="3"/>
      <c r="G370" s="3"/>
      <c r="H370" s="3"/>
      <c r="I370" s="3"/>
      <c r="J370" s="3"/>
      <c r="K370" s="3"/>
      <c r="L370" s="3"/>
      <c r="M370" s="3"/>
      <c r="N370" s="3"/>
      <c r="O370" s="3"/>
      <c r="P370" s="3"/>
      <c r="Q370" s="3"/>
      <c r="R370" s="3"/>
      <c r="S370" s="3"/>
      <c r="T370" s="3"/>
      <c r="U370" s="3"/>
      <c r="V370" s="3"/>
      <c r="W370" s="3"/>
      <c r="X370" s="3"/>
      <c r="Y370" s="3"/>
      <c r="Z370" s="3"/>
    </row>
    <row r="371" spans="1:26" ht="12.75" customHeight="1" x14ac:dyDescent="0.25">
      <c r="A371" s="8" t="s">
        <v>9823</v>
      </c>
      <c r="B371" s="9" t="s">
        <v>9095</v>
      </c>
      <c r="C371" s="9" t="s">
        <v>9824</v>
      </c>
      <c r="D371" s="9" t="s">
        <v>9674</v>
      </c>
      <c r="E371" s="10">
        <v>13.92</v>
      </c>
      <c r="F371" s="3"/>
      <c r="G371" s="3"/>
      <c r="H371" s="3"/>
      <c r="I371" s="3"/>
      <c r="J371" s="3"/>
      <c r="K371" s="3"/>
      <c r="L371" s="3"/>
      <c r="M371" s="3"/>
      <c r="N371" s="3"/>
      <c r="O371" s="3"/>
      <c r="P371" s="3"/>
      <c r="Q371" s="3"/>
      <c r="R371" s="3"/>
      <c r="S371" s="3"/>
      <c r="T371" s="3"/>
      <c r="U371" s="3"/>
      <c r="V371" s="3"/>
      <c r="W371" s="3"/>
      <c r="X371" s="3"/>
      <c r="Y371" s="3"/>
      <c r="Z371" s="3"/>
    </row>
    <row r="372" spans="1:26" ht="13.5" customHeight="1" x14ac:dyDescent="0.25">
      <c r="A372" s="8" t="s">
        <v>9825</v>
      </c>
      <c r="B372" s="9" t="s">
        <v>9095</v>
      </c>
      <c r="C372" s="9" t="s">
        <v>9826</v>
      </c>
      <c r="D372" s="9" t="s">
        <v>9674</v>
      </c>
      <c r="E372" s="10">
        <v>15.21</v>
      </c>
      <c r="F372" s="3"/>
      <c r="G372" s="3"/>
      <c r="H372" s="3"/>
      <c r="I372" s="3"/>
      <c r="J372" s="3"/>
      <c r="K372" s="3"/>
      <c r="L372" s="3"/>
      <c r="M372" s="3"/>
      <c r="N372" s="3"/>
      <c r="O372" s="3"/>
      <c r="P372" s="3"/>
      <c r="Q372" s="3"/>
      <c r="R372" s="3"/>
      <c r="S372" s="3"/>
      <c r="T372" s="3"/>
      <c r="U372" s="3"/>
      <c r="V372" s="3"/>
      <c r="W372" s="3"/>
      <c r="X372" s="3"/>
      <c r="Y372" s="3"/>
      <c r="Z372" s="3"/>
    </row>
    <row r="373" spans="1:26" ht="12.75" customHeight="1" x14ac:dyDescent="0.25">
      <c r="A373" s="8" t="s">
        <v>9827</v>
      </c>
      <c r="B373" s="9" t="s">
        <v>9095</v>
      </c>
      <c r="C373" s="9" t="s">
        <v>9828</v>
      </c>
      <c r="D373" s="9" t="s">
        <v>9674</v>
      </c>
      <c r="E373" s="10">
        <v>18.13</v>
      </c>
      <c r="F373" s="3"/>
      <c r="G373" s="3"/>
      <c r="H373" s="3"/>
      <c r="I373" s="3"/>
      <c r="J373" s="3"/>
      <c r="K373" s="3"/>
      <c r="L373" s="3"/>
      <c r="M373" s="3"/>
      <c r="N373" s="3"/>
      <c r="O373" s="3"/>
      <c r="P373" s="3"/>
      <c r="Q373" s="3"/>
      <c r="R373" s="3"/>
      <c r="S373" s="3"/>
      <c r="T373" s="3"/>
      <c r="U373" s="3"/>
      <c r="V373" s="3"/>
      <c r="W373" s="3"/>
      <c r="X373" s="3"/>
      <c r="Y373" s="3"/>
      <c r="Z373" s="3"/>
    </row>
    <row r="374" spans="1:26" ht="13.5" customHeight="1" x14ac:dyDescent="0.25">
      <c r="A374" s="8" t="s">
        <v>9829</v>
      </c>
      <c r="B374" s="9" t="s">
        <v>9095</v>
      </c>
      <c r="C374" s="9" t="s">
        <v>9830</v>
      </c>
      <c r="D374" s="9" t="s">
        <v>9674</v>
      </c>
      <c r="E374" s="10">
        <v>17.97</v>
      </c>
      <c r="F374" s="3"/>
      <c r="G374" s="3"/>
      <c r="H374" s="3"/>
      <c r="I374" s="3"/>
      <c r="J374" s="3"/>
      <c r="K374" s="3"/>
      <c r="L374" s="3"/>
      <c r="M374" s="3"/>
      <c r="N374" s="3"/>
      <c r="O374" s="3"/>
      <c r="P374" s="3"/>
      <c r="Q374" s="3"/>
      <c r="R374" s="3"/>
      <c r="S374" s="3"/>
      <c r="T374" s="3"/>
      <c r="U374" s="3"/>
      <c r="V374" s="3"/>
      <c r="W374" s="3"/>
      <c r="X374" s="3"/>
      <c r="Y374" s="3"/>
      <c r="Z374" s="3"/>
    </row>
    <row r="375" spans="1:26" ht="12.75" customHeight="1" x14ac:dyDescent="0.25">
      <c r="A375" s="8" t="s">
        <v>9831</v>
      </c>
      <c r="B375" s="9" t="s">
        <v>9095</v>
      </c>
      <c r="C375" s="9" t="s">
        <v>9832</v>
      </c>
      <c r="D375" s="9" t="s">
        <v>9741</v>
      </c>
      <c r="E375" s="10">
        <v>0.77</v>
      </c>
      <c r="F375" s="3"/>
      <c r="G375" s="3"/>
      <c r="H375" s="3"/>
      <c r="I375" s="3"/>
      <c r="J375" s="3"/>
      <c r="K375" s="3"/>
      <c r="L375" s="3"/>
      <c r="M375" s="3"/>
      <c r="N375" s="3"/>
      <c r="O375" s="3"/>
      <c r="P375" s="3"/>
      <c r="Q375" s="3"/>
      <c r="R375" s="3"/>
      <c r="S375" s="3"/>
      <c r="T375" s="3"/>
      <c r="U375" s="3"/>
      <c r="V375" s="3"/>
      <c r="W375" s="3"/>
      <c r="X375" s="3"/>
      <c r="Y375" s="3"/>
      <c r="Z375" s="3"/>
    </row>
    <row r="376" spans="1:26" ht="12.75" customHeight="1" x14ac:dyDescent="0.25">
      <c r="A376" s="8" t="s">
        <v>9833</v>
      </c>
      <c r="B376" s="9" t="s">
        <v>9095</v>
      </c>
      <c r="C376" s="9" t="s">
        <v>9834</v>
      </c>
      <c r="D376" s="9" t="s">
        <v>9674</v>
      </c>
      <c r="E376" s="10">
        <v>11.55</v>
      </c>
      <c r="F376" s="3"/>
      <c r="G376" s="3"/>
      <c r="H376" s="3"/>
      <c r="I376" s="3"/>
      <c r="J376" s="3"/>
      <c r="K376" s="3"/>
      <c r="L376" s="3"/>
      <c r="M376" s="3"/>
      <c r="N376" s="3"/>
      <c r="O376" s="3"/>
      <c r="P376" s="3"/>
      <c r="Q376" s="3"/>
      <c r="R376" s="3"/>
      <c r="S376" s="3"/>
      <c r="T376" s="3"/>
      <c r="U376" s="3"/>
      <c r="V376" s="3"/>
      <c r="W376" s="3"/>
      <c r="X376" s="3"/>
      <c r="Y376" s="3"/>
      <c r="Z376" s="3"/>
    </row>
    <row r="377" spans="1:26" ht="13.5" customHeight="1" x14ac:dyDescent="0.25">
      <c r="A377" s="8" t="s">
        <v>9835</v>
      </c>
      <c r="B377" s="9" t="s">
        <v>9095</v>
      </c>
      <c r="C377" s="9" t="s">
        <v>9836</v>
      </c>
      <c r="D377" s="9" t="s">
        <v>9674</v>
      </c>
      <c r="E377" s="10">
        <v>13.1</v>
      </c>
      <c r="F377" s="3"/>
      <c r="G377" s="3"/>
      <c r="H377" s="3"/>
      <c r="I377" s="3"/>
      <c r="J377" s="3"/>
      <c r="K377" s="3"/>
      <c r="L377" s="3"/>
      <c r="M377" s="3"/>
      <c r="N377" s="3"/>
      <c r="O377" s="3"/>
      <c r="P377" s="3"/>
      <c r="Q377" s="3"/>
      <c r="R377" s="3"/>
      <c r="S377" s="3"/>
      <c r="T377" s="3"/>
      <c r="U377" s="3"/>
      <c r="V377" s="3"/>
      <c r="W377" s="3"/>
      <c r="X377" s="3"/>
      <c r="Y377" s="3"/>
      <c r="Z377" s="3"/>
    </row>
    <row r="378" spans="1:26" ht="12.75" customHeight="1" x14ac:dyDescent="0.25">
      <c r="A378" s="8" t="s">
        <v>9837</v>
      </c>
      <c r="B378" s="9" t="s">
        <v>9095</v>
      </c>
      <c r="C378" s="9" t="s">
        <v>9838</v>
      </c>
      <c r="D378" s="9" t="s">
        <v>9741</v>
      </c>
      <c r="E378" s="10">
        <v>0.82</v>
      </c>
      <c r="F378" s="3"/>
      <c r="G378" s="3"/>
      <c r="H378" s="3"/>
      <c r="I378" s="3"/>
      <c r="J378" s="3"/>
      <c r="K378" s="3"/>
      <c r="L378" s="3"/>
      <c r="M378" s="3"/>
      <c r="N378" s="3"/>
      <c r="O378" s="3"/>
      <c r="P378" s="3"/>
      <c r="Q378" s="3"/>
      <c r="R378" s="3"/>
      <c r="S378" s="3"/>
      <c r="T378" s="3"/>
      <c r="U378" s="3"/>
      <c r="V378" s="3"/>
      <c r="W378" s="3"/>
      <c r="X378" s="3"/>
      <c r="Y378" s="3"/>
      <c r="Z378" s="3"/>
    </row>
    <row r="379" spans="1:26" ht="13.5" customHeight="1" x14ac:dyDescent="0.25">
      <c r="A379" s="8" t="s">
        <v>9839</v>
      </c>
      <c r="B379" s="9" t="s">
        <v>9095</v>
      </c>
      <c r="C379" s="9" t="s">
        <v>9840</v>
      </c>
      <c r="D379" s="9" t="s">
        <v>9674</v>
      </c>
      <c r="E379" s="10">
        <v>15.68</v>
      </c>
      <c r="F379" s="3"/>
      <c r="G379" s="3"/>
      <c r="H379" s="3"/>
      <c r="I379" s="3"/>
      <c r="J379" s="3"/>
      <c r="K379" s="3"/>
      <c r="L379" s="3"/>
      <c r="M379" s="3"/>
      <c r="N379" s="3"/>
      <c r="O379" s="3"/>
      <c r="P379" s="3"/>
      <c r="Q379" s="3"/>
      <c r="R379" s="3"/>
      <c r="S379" s="3"/>
      <c r="T379" s="3"/>
      <c r="U379" s="3"/>
      <c r="V379" s="3"/>
      <c r="W379" s="3"/>
      <c r="X379" s="3"/>
      <c r="Y379" s="3"/>
      <c r="Z379" s="3"/>
    </row>
    <row r="380" spans="1:26" ht="12.75" customHeight="1" x14ac:dyDescent="0.25">
      <c r="A380" s="8" t="s">
        <v>9841</v>
      </c>
      <c r="B380" s="9" t="s">
        <v>9095</v>
      </c>
      <c r="C380" s="9" t="s">
        <v>9842</v>
      </c>
      <c r="D380" s="9" t="s">
        <v>9674</v>
      </c>
      <c r="E380" s="10">
        <v>24.4</v>
      </c>
      <c r="F380" s="3"/>
      <c r="G380" s="3"/>
      <c r="H380" s="3"/>
      <c r="I380" s="3"/>
      <c r="J380" s="3"/>
      <c r="K380" s="3"/>
      <c r="L380" s="3"/>
      <c r="M380" s="3"/>
      <c r="N380" s="3"/>
      <c r="O380" s="3"/>
      <c r="P380" s="3"/>
      <c r="Q380" s="3"/>
      <c r="R380" s="3"/>
      <c r="S380" s="3"/>
      <c r="T380" s="3"/>
      <c r="U380" s="3"/>
      <c r="V380" s="3"/>
      <c r="W380" s="3"/>
      <c r="X380" s="3"/>
      <c r="Y380" s="3"/>
      <c r="Z380" s="3"/>
    </row>
    <row r="381" spans="1:26" ht="12.75" customHeight="1" x14ac:dyDescent="0.25">
      <c r="A381" s="8" t="s">
        <v>9843</v>
      </c>
      <c r="B381" s="9" t="s">
        <v>9095</v>
      </c>
      <c r="C381" s="9" t="s">
        <v>9844</v>
      </c>
      <c r="D381" s="9" t="s">
        <v>9741</v>
      </c>
      <c r="E381" s="10">
        <v>23.75</v>
      </c>
      <c r="F381" s="3"/>
      <c r="G381" s="3"/>
      <c r="H381" s="3"/>
      <c r="I381" s="3"/>
      <c r="J381" s="3"/>
      <c r="K381" s="3"/>
      <c r="L381" s="3"/>
      <c r="M381" s="3"/>
      <c r="N381" s="3"/>
      <c r="O381" s="3"/>
      <c r="P381" s="3"/>
      <c r="Q381" s="3"/>
      <c r="R381" s="3"/>
      <c r="S381" s="3"/>
      <c r="T381" s="3"/>
      <c r="U381" s="3"/>
      <c r="V381" s="3"/>
      <c r="W381" s="3"/>
      <c r="X381" s="3"/>
      <c r="Y381" s="3"/>
      <c r="Z381" s="3"/>
    </row>
    <row r="382" spans="1:26" ht="13.5" customHeight="1" x14ac:dyDescent="0.25">
      <c r="A382" s="8" t="s">
        <v>9845</v>
      </c>
      <c r="B382" s="9" t="s">
        <v>9095</v>
      </c>
      <c r="C382" s="9" t="s">
        <v>9846</v>
      </c>
      <c r="D382" s="9" t="s">
        <v>9741</v>
      </c>
      <c r="E382" s="10">
        <v>11.46</v>
      </c>
      <c r="F382" s="3"/>
      <c r="G382" s="3"/>
      <c r="H382" s="3"/>
      <c r="I382" s="3"/>
      <c r="J382" s="3"/>
      <c r="K382" s="3"/>
      <c r="L382" s="3"/>
      <c r="M382" s="3"/>
      <c r="N382" s="3"/>
      <c r="O382" s="3"/>
      <c r="P382" s="3"/>
      <c r="Q382" s="3"/>
      <c r="R382" s="3"/>
      <c r="S382" s="3"/>
      <c r="T382" s="3"/>
      <c r="U382" s="3"/>
      <c r="V382" s="3"/>
      <c r="W382" s="3"/>
      <c r="X382" s="3"/>
      <c r="Y382" s="3"/>
      <c r="Z382" s="3"/>
    </row>
    <row r="383" spans="1:26" ht="12.75" customHeight="1" x14ac:dyDescent="0.25">
      <c r="A383" s="8" t="s">
        <v>9847</v>
      </c>
      <c r="B383" s="9" t="s">
        <v>9095</v>
      </c>
      <c r="C383" s="9" t="s">
        <v>9848</v>
      </c>
      <c r="D383" s="9" t="s">
        <v>9741</v>
      </c>
      <c r="E383" s="10">
        <v>13.87</v>
      </c>
      <c r="F383" s="3"/>
      <c r="G383" s="3"/>
      <c r="H383" s="3"/>
      <c r="I383" s="3"/>
      <c r="J383" s="3"/>
      <c r="K383" s="3"/>
      <c r="L383" s="3"/>
      <c r="M383" s="3"/>
      <c r="N383" s="3"/>
      <c r="O383" s="3"/>
      <c r="P383" s="3"/>
      <c r="Q383" s="3"/>
      <c r="R383" s="3"/>
      <c r="S383" s="3"/>
      <c r="T383" s="3"/>
      <c r="U383" s="3"/>
      <c r="V383" s="3"/>
      <c r="W383" s="3"/>
      <c r="X383" s="3"/>
      <c r="Y383" s="3"/>
      <c r="Z383" s="3"/>
    </row>
    <row r="384" spans="1:26" ht="12.75" customHeight="1" x14ac:dyDescent="0.25">
      <c r="A384" s="8" t="s">
        <v>9849</v>
      </c>
      <c r="B384" s="9" t="s">
        <v>9095</v>
      </c>
      <c r="C384" s="9" t="s">
        <v>9850</v>
      </c>
      <c r="D384" s="9" t="s">
        <v>9741</v>
      </c>
      <c r="E384" s="10">
        <v>20.93</v>
      </c>
      <c r="F384" s="3"/>
      <c r="G384" s="3"/>
      <c r="H384" s="3"/>
      <c r="I384" s="3"/>
      <c r="J384" s="3"/>
      <c r="K384" s="3"/>
      <c r="L384" s="3"/>
      <c r="M384" s="3"/>
      <c r="N384" s="3"/>
      <c r="O384" s="3"/>
      <c r="P384" s="3"/>
      <c r="Q384" s="3"/>
      <c r="R384" s="3"/>
      <c r="S384" s="3"/>
      <c r="T384" s="3"/>
      <c r="U384" s="3"/>
      <c r="V384" s="3"/>
      <c r="W384" s="3"/>
      <c r="X384" s="3"/>
      <c r="Y384" s="3"/>
      <c r="Z384" s="3"/>
    </row>
    <row r="385" spans="1:26" ht="13.5" customHeight="1" x14ac:dyDescent="0.25">
      <c r="A385" s="8" t="s">
        <v>9851</v>
      </c>
      <c r="B385" s="9" t="s">
        <v>9095</v>
      </c>
      <c r="C385" s="9" t="s">
        <v>9852</v>
      </c>
      <c r="D385" s="9" t="s">
        <v>9741</v>
      </c>
      <c r="E385" s="10">
        <v>2.04</v>
      </c>
      <c r="F385" s="3"/>
      <c r="G385" s="3"/>
      <c r="H385" s="3"/>
      <c r="I385" s="3"/>
      <c r="J385" s="3"/>
      <c r="K385" s="3"/>
      <c r="L385" s="3"/>
      <c r="M385" s="3"/>
      <c r="N385" s="3"/>
      <c r="O385" s="3"/>
      <c r="P385" s="3"/>
      <c r="Q385" s="3"/>
      <c r="R385" s="3"/>
      <c r="S385" s="3"/>
      <c r="T385" s="3"/>
      <c r="U385" s="3"/>
      <c r="V385" s="3"/>
      <c r="W385" s="3"/>
      <c r="X385" s="3"/>
      <c r="Y385" s="3"/>
      <c r="Z385" s="3"/>
    </row>
    <row r="386" spans="1:26" ht="12.75" customHeight="1" x14ac:dyDescent="0.25">
      <c r="A386" s="8" t="s">
        <v>9853</v>
      </c>
      <c r="B386" s="9" t="s">
        <v>9095</v>
      </c>
      <c r="C386" s="9" t="s">
        <v>9854</v>
      </c>
      <c r="D386" s="9" t="s">
        <v>9741</v>
      </c>
      <c r="E386" s="10">
        <v>22.2</v>
      </c>
      <c r="F386" s="3"/>
      <c r="G386" s="3"/>
      <c r="H386" s="3"/>
      <c r="I386" s="3"/>
      <c r="J386" s="3"/>
      <c r="K386" s="3"/>
      <c r="L386" s="3"/>
      <c r="M386" s="3"/>
      <c r="N386" s="3"/>
      <c r="O386" s="3"/>
      <c r="P386" s="3"/>
      <c r="Q386" s="3"/>
      <c r="R386" s="3"/>
      <c r="S386" s="3"/>
      <c r="T386" s="3"/>
      <c r="U386" s="3"/>
      <c r="V386" s="3"/>
      <c r="W386" s="3"/>
      <c r="X386" s="3"/>
      <c r="Y386" s="3"/>
      <c r="Z386" s="3"/>
    </row>
    <row r="387" spans="1:26" ht="13.5" customHeight="1" x14ac:dyDescent="0.25">
      <c r="A387" s="8" t="s">
        <v>9855</v>
      </c>
      <c r="B387" s="9" t="s">
        <v>9095</v>
      </c>
      <c r="C387" s="9" t="s">
        <v>9856</v>
      </c>
      <c r="D387" s="9" t="s">
        <v>9741</v>
      </c>
      <c r="E387" s="10">
        <v>26.42</v>
      </c>
      <c r="F387" s="3"/>
      <c r="G387" s="3"/>
      <c r="H387" s="3"/>
      <c r="I387" s="3"/>
      <c r="J387" s="3"/>
      <c r="K387" s="3"/>
      <c r="L387" s="3"/>
      <c r="M387" s="3"/>
      <c r="N387" s="3"/>
      <c r="O387" s="3"/>
      <c r="P387" s="3"/>
      <c r="Q387" s="3"/>
      <c r="R387" s="3"/>
      <c r="S387" s="3"/>
      <c r="T387" s="3"/>
      <c r="U387" s="3"/>
      <c r="V387" s="3"/>
      <c r="W387" s="3"/>
      <c r="X387" s="3"/>
      <c r="Y387" s="3"/>
      <c r="Z387" s="3"/>
    </row>
    <row r="388" spans="1:26" ht="12.75" customHeight="1" x14ac:dyDescent="0.25">
      <c r="A388" s="8" t="s">
        <v>9857</v>
      </c>
      <c r="B388" s="9" t="s">
        <v>9095</v>
      </c>
      <c r="C388" s="9" t="s">
        <v>9858</v>
      </c>
      <c r="D388" s="9" t="s">
        <v>9741</v>
      </c>
      <c r="E388" s="10">
        <v>33.76</v>
      </c>
      <c r="F388" s="3"/>
      <c r="G388" s="3"/>
      <c r="H388" s="3"/>
      <c r="I388" s="3"/>
      <c r="J388" s="3"/>
      <c r="K388" s="3"/>
      <c r="L388" s="3"/>
      <c r="M388" s="3"/>
      <c r="N388" s="3"/>
      <c r="O388" s="3"/>
      <c r="P388" s="3"/>
      <c r="Q388" s="3"/>
      <c r="R388" s="3"/>
      <c r="S388" s="3"/>
      <c r="T388" s="3"/>
      <c r="U388" s="3"/>
      <c r="V388" s="3"/>
      <c r="W388" s="3"/>
      <c r="X388" s="3"/>
      <c r="Y388" s="3"/>
      <c r="Z388" s="3"/>
    </row>
    <row r="389" spans="1:26" ht="12.75" customHeight="1" x14ac:dyDescent="0.25">
      <c r="A389" s="8" t="s">
        <v>9859</v>
      </c>
      <c r="B389" s="9" t="s">
        <v>9095</v>
      </c>
      <c r="C389" s="9" t="s">
        <v>9860</v>
      </c>
      <c r="D389" s="9" t="s">
        <v>9861</v>
      </c>
      <c r="E389" s="10">
        <v>6.16</v>
      </c>
      <c r="F389" s="3"/>
      <c r="G389" s="3"/>
      <c r="H389" s="3"/>
      <c r="I389" s="3"/>
      <c r="J389" s="3"/>
      <c r="K389" s="3"/>
      <c r="L389" s="3"/>
      <c r="M389" s="3"/>
      <c r="N389" s="3"/>
      <c r="O389" s="3"/>
      <c r="P389" s="3"/>
      <c r="Q389" s="3"/>
      <c r="R389" s="3"/>
      <c r="S389" s="3"/>
      <c r="T389" s="3"/>
      <c r="U389" s="3"/>
      <c r="V389" s="3"/>
      <c r="W389" s="3"/>
      <c r="X389" s="3"/>
      <c r="Y389" s="3"/>
      <c r="Z389" s="3"/>
    </row>
    <row r="390" spans="1:26" ht="13.5" customHeight="1" x14ac:dyDescent="0.25">
      <c r="A390" s="8" t="s">
        <v>9862</v>
      </c>
      <c r="B390" s="9" t="s">
        <v>9095</v>
      </c>
      <c r="C390" s="9" t="s">
        <v>9863</v>
      </c>
      <c r="D390" s="9" t="s">
        <v>9741</v>
      </c>
      <c r="E390" s="10">
        <v>55</v>
      </c>
      <c r="F390" s="3"/>
      <c r="G390" s="3"/>
      <c r="H390" s="3"/>
      <c r="I390" s="3"/>
      <c r="J390" s="3"/>
      <c r="K390" s="3"/>
      <c r="L390" s="3"/>
      <c r="M390" s="3"/>
      <c r="N390" s="3"/>
      <c r="O390" s="3"/>
      <c r="P390" s="3"/>
      <c r="Q390" s="3"/>
      <c r="R390" s="3"/>
      <c r="S390" s="3"/>
      <c r="T390" s="3"/>
      <c r="U390" s="3"/>
      <c r="V390" s="3"/>
      <c r="W390" s="3"/>
      <c r="X390" s="3"/>
      <c r="Y390" s="3"/>
      <c r="Z390" s="3"/>
    </row>
    <row r="391" spans="1:26" ht="12.75" customHeight="1" x14ac:dyDescent="0.25">
      <c r="A391" s="8" t="s">
        <v>9864</v>
      </c>
      <c r="B391" s="9" t="s">
        <v>9095</v>
      </c>
      <c r="C391" s="9" t="s">
        <v>9865</v>
      </c>
      <c r="D391" s="9" t="s">
        <v>9741</v>
      </c>
      <c r="E391" s="10">
        <v>95</v>
      </c>
      <c r="F391" s="3"/>
      <c r="G391" s="3"/>
      <c r="H391" s="3"/>
      <c r="I391" s="3"/>
      <c r="J391" s="3"/>
      <c r="K391" s="3"/>
      <c r="L391" s="3"/>
      <c r="M391" s="3"/>
      <c r="N391" s="3"/>
      <c r="O391" s="3"/>
      <c r="P391" s="3"/>
      <c r="Q391" s="3"/>
      <c r="R391" s="3"/>
      <c r="S391" s="3"/>
      <c r="T391" s="3"/>
      <c r="U391" s="3"/>
      <c r="V391" s="3"/>
      <c r="W391" s="3"/>
      <c r="X391" s="3"/>
      <c r="Y391" s="3"/>
      <c r="Z391" s="3"/>
    </row>
    <row r="392" spans="1:26" ht="13.5" customHeight="1" x14ac:dyDescent="0.25">
      <c r="A392" s="8" t="s">
        <v>9866</v>
      </c>
      <c r="B392" s="9" t="s">
        <v>9095</v>
      </c>
      <c r="C392" s="9" t="s">
        <v>9867</v>
      </c>
      <c r="D392" s="9" t="s">
        <v>9784</v>
      </c>
      <c r="E392" s="10">
        <v>1.45</v>
      </c>
      <c r="F392" s="3"/>
      <c r="G392" s="3"/>
      <c r="H392" s="3"/>
      <c r="I392" s="3"/>
      <c r="J392" s="3"/>
      <c r="K392" s="3"/>
      <c r="L392" s="3"/>
      <c r="M392" s="3"/>
      <c r="N392" s="3"/>
      <c r="O392" s="3"/>
      <c r="P392" s="3"/>
      <c r="Q392" s="3"/>
      <c r="R392" s="3"/>
      <c r="S392" s="3"/>
      <c r="T392" s="3"/>
      <c r="U392" s="3"/>
      <c r="V392" s="3"/>
      <c r="W392" s="3"/>
      <c r="X392" s="3"/>
      <c r="Y392" s="3"/>
      <c r="Z392" s="3"/>
    </row>
    <row r="393" spans="1:26" ht="12.75" customHeight="1" x14ac:dyDescent="0.25">
      <c r="A393" s="8" t="s">
        <v>9868</v>
      </c>
      <c r="B393" s="9" t="s">
        <v>9095</v>
      </c>
      <c r="C393" s="9" t="s">
        <v>9869</v>
      </c>
      <c r="D393" s="9" t="s">
        <v>9784</v>
      </c>
      <c r="E393" s="10">
        <v>4.32</v>
      </c>
      <c r="F393" s="3"/>
      <c r="G393" s="3"/>
      <c r="H393" s="3"/>
      <c r="I393" s="3"/>
      <c r="J393" s="3"/>
      <c r="K393" s="3"/>
      <c r="L393" s="3"/>
      <c r="M393" s="3"/>
      <c r="N393" s="3"/>
      <c r="O393" s="3"/>
      <c r="P393" s="3"/>
      <c r="Q393" s="3"/>
      <c r="R393" s="3"/>
      <c r="S393" s="3"/>
      <c r="T393" s="3"/>
      <c r="U393" s="3"/>
      <c r="V393" s="3"/>
      <c r="W393" s="3"/>
      <c r="X393" s="3"/>
      <c r="Y393" s="3"/>
      <c r="Z393" s="3"/>
    </row>
    <row r="394" spans="1:26" ht="12.75" customHeight="1" x14ac:dyDescent="0.25">
      <c r="A394" s="8" t="s">
        <v>9870</v>
      </c>
      <c r="B394" s="9" t="s">
        <v>9095</v>
      </c>
      <c r="C394" s="9" t="s">
        <v>9871</v>
      </c>
      <c r="D394" s="9" t="s">
        <v>9784</v>
      </c>
      <c r="E394" s="10">
        <v>2.7</v>
      </c>
      <c r="F394" s="3"/>
      <c r="G394" s="3"/>
      <c r="H394" s="3"/>
      <c r="I394" s="3"/>
      <c r="J394" s="3"/>
      <c r="K394" s="3"/>
      <c r="L394" s="3"/>
      <c r="M394" s="3"/>
      <c r="N394" s="3"/>
      <c r="O394" s="3"/>
      <c r="P394" s="3"/>
      <c r="Q394" s="3"/>
      <c r="R394" s="3"/>
      <c r="S394" s="3"/>
      <c r="T394" s="3"/>
      <c r="U394" s="3"/>
      <c r="V394" s="3"/>
      <c r="W394" s="3"/>
      <c r="X394" s="3"/>
      <c r="Y394" s="3"/>
      <c r="Z394" s="3"/>
    </row>
    <row r="395" spans="1:26" ht="13.5" customHeight="1" x14ac:dyDescent="0.25">
      <c r="A395" s="8" t="s">
        <v>9872</v>
      </c>
      <c r="B395" s="9" t="s">
        <v>9095</v>
      </c>
      <c r="C395" s="9" t="s">
        <v>9873</v>
      </c>
      <c r="D395" s="9" t="s">
        <v>9784</v>
      </c>
      <c r="E395" s="10">
        <v>3</v>
      </c>
      <c r="F395" s="3"/>
      <c r="G395" s="3"/>
      <c r="H395" s="3"/>
      <c r="I395" s="3"/>
      <c r="J395" s="3"/>
      <c r="K395" s="3"/>
      <c r="L395" s="3"/>
      <c r="M395" s="3"/>
      <c r="N395" s="3"/>
      <c r="O395" s="3"/>
      <c r="P395" s="3"/>
      <c r="Q395" s="3"/>
      <c r="R395" s="3"/>
      <c r="S395" s="3"/>
      <c r="T395" s="3"/>
      <c r="U395" s="3"/>
      <c r="V395" s="3"/>
      <c r="W395" s="3"/>
      <c r="X395" s="3"/>
      <c r="Y395" s="3"/>
      <c r="Z395" s="3"/>
    </row>
    <row r="396" spans="1:26" ht="12.75" customHeight="1" x14ac:dyDescent="0.25">
      <c r="A396" s="8" t="s">
        <v>9874</v>
      </c>
      <c r="B396" s="9" t="s">
        <v>9095</v>
      </c>
      <c r="C396" s="9" t="s">
        <v>9875</v>
      </c>
      <c r="D396" s="9" t="s">
        <v>9674</v>
      </c>
      <c r="E396" s="10">
        <v>0.74</v>
      </c>
      <c r="F396" s="3"/>
      <c r="G396" s="3"/>
      <c r="H396" s="3"/>
      <c r="I396" s="3"/>
      <c r="J396" s="3"/>
      <c r="K396" s="3"/>
      <c r="L396" s="3"/>
      <c r="M396" s="3"/>
      <c r="N396" s="3"/>
      <c r="O396" s="3"/>
      <c r="P396" s="3"/>
      <c r="Q396" s="3"/>
      <c r="R396" s="3"/>
      <c r="S396" s="3"/>
      <c r="T396" s="3"/>
      <c r="U396" s="3"/>
      <c r="V396" s="3"/>
      <c r="W396" s="3"/>
      <c r="X396" s="3"/>
      <c r="Y396" s="3"/>
      <c r="Z396" s="3"/>
    </row>
    <row r="397" spans="1:26" ht="12.75" customHeight="1" x14ac:dyDescent="0.25">
      <c r="A397" s="8" t="s">
        <v>9876</v>
      </c>
      <c r="B397" s="9" t="s">
        <v>9095</v>
      </c>
      <c r="C397" s="9" t="s">
        <v>9877</v>
      </c>
      <c r="D397" s="9" t="s">
        <v>9674</v>
      </c>
      <c r="E397" s="10">
        <v>3.94</v>
      </c>
      <c r="F397" s="3"/>
      <c r="G397" s="3"/>
      <c r="H397" s="3"/>
      <c r="I397" s="3"/>
      <c r="J397" s="3"/>
      <c r="K397" s="3"/>
      <c r="L397" s="3"/>
      <c r="M397" s="3"/>
      <c r="N397" s="3"/>
      <c r="O397" s="3"/>
      <c r="P397" s="3"/>
      <c r="Q397" s="3"/>
      <c r="R397" s="3"/>
      <c r="S397" s="3"/>
      <c r="T397" s="3"/>
      <c r="U397" s="3"/>
      <c r="V397" s="3"/>
      <c r="W397" s="3"/>
      <c r="X397" s="3"/>
      <c r="Y397" s="3"/>
      <c r="Z397" s="3"/>
    </row>
    <row r="398" spans="1:26" ht="13.5" customHeight="1" x14ac:dyDescent="0.25">
      <c r="A398" s="8" t="s">
        <v>9878</v>
      </c>
      <c r="B398" s="9" t="s">
        <v>9095</v>
      </c>
      <c r="C398" s="9" t="s">
        <v>9879</v>
      </c>
      <c r="D398" s="9" t="s">
        <v>9674</v>
      </c>
      <c r="E398" s="10">
        <v>0.68</v>
      </c>
      <c r="F398" s="3"/>
      <c r="G398" s="3"/>
      <c r="H398" s="3"/>
      <c r="I398" s="3"/>
      <c r="J398" s="3"/>
      <c r="K398" s="3"/>
      <c r="L398" s="3"/>
      <c r="M398" s="3"/>
      <c r="N398" s="3"/>
      <c r="O398" s="3"/>
      <c r="P398" s="3"/>
      <c r="Q398" s="3"/>
      <c r="R398" s="3"/>
      <c r="S398" s="3"/>
      <c r="T398" s="3"/>
      <c r="U398" s="3"/>
      <c r="V398" s="3"/>
      <c r="W398" s="3"/>
      <c r="X398" s="3"/>
      <c r="Y398" s="3"/>
      <c r="Z398" s="3"/>
    </row>
    <row r="399" spans="1:26" ht="12.75" customHeight="1" x14ac:dyDescent="0.25">
      <c r="A399" s="8" t="s">
        <v>9880</v>
      </c>
      <c r="B399" s="9" t="s">
        <v>9095</v>
      </c>
      <c r="C399" s="9" t="s">
        <v>9881</v>
      </c>
      <c r="D399" s="9" t="s">
        <v>9674</v>
      </c>
      <c r="E399" s="10">
        <v>1.05</v>
      </c>
      <c r="F399" s="3"/>
      <c r="G399" s="3"/>
      <c r="H399" s="3"/>
      <c r="I399" s="3"/>
      <c r="J399" s="3"/>
      <c r="K399" s="3"/>
      <c r="L399" s="3"/>
      <c r="M399" s="3"/>
      <c r="N399" s="3"/>
      <c r="O399" s="3"/>
      <c r="P399" s="3"/>
      <c r="Q399" s="3"/>
      <c r="R399" s="3"/>
      <c r="S399" s="3"/>
      <c r="T399" s="3"/>
      <c r="U399" s="3"/>
      <c r="V399" s="3"/>
      <c r="W399" s="3"/>
      <c r="X399" s="3"/>
      <c r="Y399" s="3"/>
      <c r="Z399" s="3"/>
    </row>
    <row r="400" spans="1:26" ht="13.5" customHeight="1" x14ac:dyDescent="0.25">
      <c r="A400" s="8" t="s">
        <v>9882</v>
      </c>
      <c r="B400" s="9" t="s">
        <v>9095</v>
      </c>
      <c r="C400" s="9" t="s">
        <v>9883</v>
      </c>
      <c r="D400" s="9" t="s">
        <v>9674</v>
      </c>
      <c r="E400" s="10">
        <v>2.09</v>
      </c>
      <c r="F400" s="3"/>
      <c r="G400" s="3"/>
      <c r="H400" s="3"/>
      <c r="I400" s="3"/>
      <c r="J400" s="3"/>
      <c r="K400" s="3"/>
      <c r="L400" s="3"/>
      <c r="M400" s="3"/>
      <c r="N400" s="3"/>
      <c r="O400" s="3"/>
      <c r="P400" s="3"/>
      <c r="Q400" s="3"/>
      <c r="R400" s="3"/>
      <c r="S400" s="3"/>
      <c r="T400" s="3"/>
      <c r="U400" s="3"/>
      <c r="V400" s="3"/>
      <c r="W400" s="3"/>
      <c r="X400" s="3"/>
      <c r="Y400" s="3"/>
      <c r="Z400" s="3"/>
    </row>
    <row r="401" spans="1:26" ht="12.75" customHeight="1" x14ac:dyDescent="0.25">
      <c r="A401" s="8" t="s">
        <v>9884</v>
      </c>
      <c r="B401" s="9" t="s">
        <v>9095</v>
      </c>
      <c r="C401" s="9" t="s">
        <v>9885</v>
      </c>
      <c r="D401" s="9" t="s">
        <v>9674</v>
      </c>
      <c r="E401" s="10">
        <v>4.45</v>
      </c>
      <c r="F401" s="3"/>
      <c r="G401" s="3"/>
      <c r="H401" s="3"/>
      <c r="I401" s="3"/>
      <c r="J401" s="3"/>
      <c r="K401" s="3"/>
      <c r="L401" s="3"/>
      <c r="M401" s="3"/>
      <c r="N401" s="3"/>
      <c r="O401" s="3"/>
      <c r="P401" s="3"/>
      <c r="Q401" s="3"/>
      <c r="R401" s="3"/>
      <c r="S401" s="3"/>
      <c r="T401" s="3"/>
      <c r="U401" s="3"/>
      <c r="V401" s="3"/>
      <c r="W401" s="3"/>
      <c r="X401" s="3"/>
      <c r="Y401" s="3"/>
      <c r="Z401" s="3"/>
    </row>
    <row r="402" spans="1:26" ht="12.75" customHeight="1" x14ac:dyDescent="0.25">
      <c r="A402" s="8" t="s">
        <v>9886</v>
      </c>
      <c r="B402" s="9" t="s">
        <v>9095</v>
      </c>
      <c r="C402" s="9" t="s">
        <v>9887</v>
      </c>
      <c r="D402" s="9" t="s">
        <v>9674</v>
      </c>
      <c r="E402" s="10">
        <v>0.88</v>
      </c>
      <c r="F402" s="3"/>
      <c r="G402" s="3"/>
      <c r="H402" s="3"/>
      <c r="I402" s="3"/>
      <c r="J402" s="3"/>
      <c r="K402" s="3"/>
      <c r="L402" s="3"/>
      <c r="M402" s="3"/>
      <c r="N402" s="3"/>
      <c r="O402" s="3"/>
      <c r="P402" s="3"/>
      <c r="Q402" s="3"/>
      <c r="R402" s="3"/>
      <c r="S402" s="3"/>
      <c r="T402" s="3"/>
      <c r="U402" s="3"/>
      <c r="V402" s="3"/>
      <c r="W402" s="3"/>
      <c r="X402" s="3"/>
      <c r="Y402" s="3"/>
      <c r="Z402" s="3"/>
    </row>
    <row r="403" spans="1:26" ht="13.5" customHeight="1" x14ac:dyDescent="0.25">
      <c r="A403" s="8" t="s">
        <v>9888</v>
      </c>
      <c r="B403" s="9" t="s">
        <v>9095</v>
      </c>
      <c r="C403" s="9" t="s">
        <v>9889</v>
      </c>
      <c r="D403" s="9" t="s">
        <v>9674</v>
      </c>
      <c r="E403" s="10">
        <v>1.25</v>
      </c>
      <c r="F403" s="3"/>
      <c r="G403" s="3"/>
      <c r="H403" s="3"/>
      <c r="I403" s="3"/>
      <c r="J403" s="3"/>
      <c r="K403" s="3"/>
      <c r="L403" s="3"/>
      <c r="M403" s="3"/>
      <c r="N403" s="3"/>
      <c r="O403" s="3"/>
      <c r="P403" s="3"/>
      <c r="Q403" s="3"/>
      <c r="R403" s="3"/>
      <c r="S403" s="3"/>
      <c r="T403" s="3"/>
      <c r="U403" s="3"/>
      <c r="V403" s="3"/>
      <c r="W403" s="3"/>
      <c r="X403" s="3"/>
      <c r="Y403" s="3"/>
      <c r="Z403" s="3"/>
    </row>
    <row r="404" spans="1:26" ht="12.75" customHeight="1" x14ac:dyDescent="0.25">
      <c r="A404" s="8" t="s">
        <v>9890</v>
      </c>
      <c r="B404" s="9" t="s">
        <v>9095</v>
      </c>
      <c r="C404" s="9" t="s">
        <v>9891</v>
      </c>
      <c r="D404" s="9" t="s">
        <v>9674</v>
      </c>
      <c r="E404" s="10">
        <v>0.83</v>
      </c>
      <c r="F404" s="3"/>
      <c r="G404" s="3"/>
      <c r="H404" s="3"/>
      <c r="I404" s="3"/>
      <c r="J404" s="3"/>
      <c r="K404" s="3"/>
      <c r="L404" s="3"/>
      <c r="M404" s="3"/>
      <c r="N404" s="3"/>
      <c r="O404" s="3"/>
      <c r="P404" s="3"/>
      <c r="Q404" s="3"/>
      <c r="R404" s="3"/>
      <c r="S404" s="3"/>
      <c r="T404" s="3"/>
      <c r="U404" s="3"/>
      <c r="V404" s="3"/>
      <c r="W404" s="3"/>
      <c r="X404" s="3"/>
      <c r="Y404" s="3"/>
      <c r="Z404" s="3"/>
    </row>
    <row r="405" spans="1:26" ht="13.5" customHeight="1" x14ac:dyDescent="0.25">
      <c r="A405" s="8" t="s">
        <v>9892</v>
      </c>
      <c r="B405" s="9" t="s">
        <v>9095</v>
      </c>
      <c r="C405" s="9" t="s">
        <v>9893</v>
      </c>
      <c r="D405" s="9" t="s">
        <v>9674</v>
      </c>
      <c r="E405" s="10">
        <v>18.440000000000001</v>
      </c>
      <c r="F405" s="3"/>
      <c r="G405" s="3"/>
      <c r="H405" s="3"/>
      <c r="I405" s="3"/>
      <c r="J405" s="3"/>
      <c r="K405" s="3"/>
      <c r="L405" s="3"/>
      <c r="M405" s="3"/>
      <c r="N405" s="3"/>
      <c r="O405" s="3"/>
      <c r="P405" s="3"/>
      <c r="Q405" s="3"/>
      <c r="R405" s="3"/>
      <c r="S405" s="3"/>
      <c r="T405" s="3"/>
      <c r="U405" s="3"/>
      <c r="V405" s="3"/>
      <c r="W405" s="3"/>
      <c r="X405" s="3"/>
      <c r="Y405" s="3"/>
      <c r="Z405" s="3"/>
    </row>
    <row r="406" spans="1:26" ht="12.75" customHeight="1" x14ac:dyDescent="0.25">
      <c r="A406" s="8" t="s">
        <v>9894</v>
      </c>
      <c r="B406" s="9" t="s">
        <v>9095</v>
      </c>
      <c r="C406" s="9" t="s">
        <v>9895</v>
      </c>
      <c r="D406" s="9" t="s">
        <v>9896</v>
      </c>
      <c r="E406" s="10">
        <v>15.75</v>
      </c>
      <c r="F406" s="3"/>
      <c r="G406" s="3"/>
      <c r="H406" s="3"/>
      <c r="I406" s="3"/>
      <c r="J406" s="3"/>
      <c r="K406" s="3"/>
      <c r="L406" s="3"/>
      <c r="M406" s="3"/>
      <c r="N406" s="3"/>
      <c r="O406" s="3"/>
      <c r="P406" s="3"/>
      <c r="Q406" s="3"/>
      <c r="R406" s="3"/>
      <c r="S406" s="3"/>
      <c r="T406" s="3"/>
      <c r="U406" s="3"/>
      <c r="V406" s="3"/>
      <c r="W406" s="3"/>
      <c r="X406" s="3"/>
      <c r="Y406" s="3"/>
      <c r="Z406" s="3"/>
    </row>
    <row r="407" spans="1:26" ht="12.75" customHeight="1" x14ac:dyDescent="0.25">
      <c r="A407" s="8" t="s">
        <v>9897</v>
      </c>
      <c r="B407" s="9" t="s">
        <v>9095</v>
      </c>
      <c r="C407" s="9" t="s">
        <v>9898</v>
      </c>
      <c r="D407" s="9" t="s">
        <v>9896</v>
      </c>
      <c r="E407" s="10">
        <v>177.93</v>
      </c>
      <c r="F407" s="3"/>
      <c r="G407" s="3"/>
      <c r="H407" s="3"/>
      <c r="I407" s="3"/>
      <c r="J407" s="3"/>
      <c r="K407" s="3"/>
      <c r="L407" s="3"/>
      <c r="M407" s="3"/>
      <c r="N407" s="3"/>
      <c r="O407" s="3"/>
      <c r="P407" s="3"/>
      <c r="Q407" s="3"/>
      <c r="R407" s="3"/>
      <c r="S407" s="3"/>
      <c r="T407" s="3"/>
      <c r="U407" s="3"/>
      <c r="V407" s="3"/>
      <c r="W407" s="3"/>
      <c r="X407" s="3"/>
      <c r="Y407" s="3"/>
      <c r="Z407" s="3"/>
    </row>
    <row r="408" spans="1:26" ht="13.5" customHeight="1" x14ac:dyDescent="0.25">
      <c r="A408" s="8" t="s">
        <v>9899</v>
      </c>
      <c r="B408" s="9" t="s">
        <v>9095</v>
      </c>
      <c r="C408" s="9" t="s">
        <v>9900</v>
      </c>
      <c r="D408" s="9" t="s">
        <v>9896</v>
      </c>
      <c r="E408" s="10">
        <v>179.8</v>
      </c>
      <c r="F408" s="3"/>
      <c r="G408" s="3"/>
      <c r="H408" s="3"/>
      <c r="I408" s="3"/>
      <c r="J408" s="3"/>
      <c r="K408" s="3"/>
      <c r="L408" s="3"/>
      <c r="M408" s="3"/>
      <c r="N408" s="3"/>
      <c r="O408" s="3"/>
      <c r="P408" s="3"/>
      <c r="Q408" s="3"/>
      <c r="R408" s="3"/>
      <c r="S408" s="3"/>
      <c r="T408" s="3"/>
      <c r="U408" s="3"/>
      <c r="V408" s="3"/>
      <c r="W408" s="3"/>
      <c r="X408" s="3"/>
      <c r="Y408" s="3"/>
      <c r="Z408" s="3"/>
    </row>
    <row r="409" spans="1:26" ht="12.75" customHeight="1" x14ac:dyDescent="0.25">
      <c r="A409" s="8" t="s">
        <v>9901</v>
      </c>
      <c r="B409" s="9" t="s">
        <v>9095</v>
      </c>
      <c r="C409" s="9" t="s">
        <v>9902</v>
      </c>
      <c r="D409" s="9" t="s">
        <v>9896</v>
      </c>
      <c r="E409" s="10">
        <v>180.85</v>
      </c>
      <c r="F409" s="3"/>
      <c r="G409" s="3"/>
      <c r="H409" s="3"/>
      <c r="I409" s="3"/>
      <c r="J409" s="3"/>
      <c r="K409" s="3"/>
      <c r="L409" s="3"/>
      <c r="M409" s="3"/>
      <c r="N409" s="3"/>
      <c r="O409" s="3"/>
      <c r="P409" s="3"/>
      <c r="Q409" s="3"/>
      <c r="R409" s="3"/>
      <c r="S409" s="3"/>
      <c r="T409" s="3"/>
      <c r="U409" s="3"/>
      <c r="V409" s="3"/>
      <c r="W409" s="3"/>
      <c r="X409" s="3"/>
      <c r="Y409" s="3"/>
      <c r="Z409" s="3"/>
    </row>
    <row r="410" spans="1:26" ht="12.75" customHeight="1" x14ac:dyDescent="0.25">
      <c r="A410" s="8" t="s">
        <v>9903</v>
      </c>
      <c r="B410" s="9" t="s">
        <v>9095</v>
      </c>
      <c r="C410" s="9" t="s">
        <v>9904</v>
      </c>
      <c r="D410" s="9" t="s">
        <v>9896</v>
      </c>
      <c r="E410" s="10">
        <v>172.62</v>
      </c>
      <c r="F410" s="3"/>
      <c r="G410" s="3"/>
      <c r="H410" s="3"/>
      <c r="I410" s="3"/>
      <c r="J410" s="3"/>
      <c r="K410" s="3"/>
      <c r="L410" s="3"/>
      <c r="M410" s="3"/>
      <c r="N410" s="3"/>
      <c r="O410" s="3"/>
      <c r="P410" s="3"/>
      <c r="Q410" s="3"/>
      <c r="R410" s="3"/>
      <c r="S410" s="3"/>
      <c r="T410" s="3"/>
      <c r="U410" s="3"/>
      <c r="V410" s="3"/>
      <c r="W410" s="3"/>
      <c r="X410" s="3"/>
      <c r="Y410" s="3"/>
      <c r="Z410" s="3"/>
    </row>
    <row r="411" spans="1:26" ht="13.5" customHeight="1" x14ac:dyDescent="0.25">
      <c r="A411" s="8" t="s">
        <v>9905</v>
      </c>
      <c r="B411" s="9" t="s">
        <v>9095</v>
      </c>
      <c r="C411" s="9" t="s">
        <v>9906</v>
      </c>
      <c r="D411" s="9" t="s">
        <v>9896</v>
      </c>
      <c r="E411" s="10">
        <v>169.12</v>
      </c>
      <c r="F411" s="3"/>
      <c r="G411" s="3"/>
      <c r="H411" s="3"/>
      <c r="I411" s="3"/>
      <c r="J411" s="3"/>
      <c r="K411" s="3"/>
      <c r="L411" s="3"/>
      <c r="M411" s="3"/>
      <c r="N411" s="3"/>
      <c r="O411" s="3"/>
      <c r="P411" s="3"/>
      <c r="Q411" s="3"/>
      <c r="R411" s="3"/>
      <c r="S411" s="3"/>
      <c r="T411" s="3"/>
      <c r="U411" s="3"/>
      <c r="V411" s="3"/>
      <c r="W411" s="3"/>
      <c r="X411" s="3"/>
      <c r="Y411" s="3"/>
      <c r="Z411" s="3"/>
    </row>
    <row r="412" spans="1:26" ht="12.75" customHeight="1" x14ac:dyDescent="0.25">
      <c r="A412" s="8" t="s">
        <v>9907</v>
      </c>
      <c r="B412" s="9" t="s">
        <v>9095</v>
      </c>
      <c r="C412" s="9" t="s">
        <v>9908</v>
      </c>
      <c r="D412" s="9" t="s">
        <v>9896</v>
      </c>
      <c r="E412" s="10">
        <v>159.09</v>
      </c>
      <c r="F412" s="3"/>
      <c r="G412" s="3"/>
      <c r="H412" s="3"/>
      <c r="I412" s="3"/>
      <c r="J412" s="3"/>
      <c r="K412" s="3"/>
      <c r="L412" s="3"/>
      <c r="M412" s="3"/>
      <c r="N412" s="3"/>
      <c r="O412" s="3"/>
      <c r="P412" s="3"/>
      <c r="Q412" s="3"/>
      <c r="R412" s="3"/>
      <c r="S412" s="3"/>
      <c r="T412" s="3"/>
      <c r="U412" s="3"/>
      <c r="V412" s="3"/>
      <c r="W412" s="3"/>
      <c r="X412" s="3"/>
      <c r="Y412" s="3"/>
      <c r="Z412" s="3"/>
    </row>
    <row r="413" spans="1:26" ht="13.5" customHeight="1" x14ac:dyDescent="0.25">
      <c r="A413" s="8" t="s">
        <v>9909</v>
      </c>
      <c r="B413" s="9" t="s">
        <v>9095</v>
      </c>
      <c r="C413" s="9" t="s">
        <v>9910</v>
      </c>
      <c r="D413" s="9" t="s">
        <v>9896</v>
      </c>
      <c r="E413" s="10">
        <v>163.08000000000001</v>
      </c>
      <c r="F413" s="3"/>
      <c r="G413" s="3"/>
      <c r="H413" s="3"/>
      <c r="I413" s="3"/>
      <c r="J413" s="3"/>
      <c r="K413" s="3"/>
      <c r="L413" s="3"/>
      <c r="M413" s="3"/>
      <c r="N413" s="3"/>
      <c r="O413" s="3"/>
      <c r="P413" s="3"/>
      <c r="Q413" s="3"/>
      <c r="R413" s="3"/>
      <c r="S413" s="3"/>
      <c r="T413" s="3"/>
      <c r="U413" s="3"/>
      <c r="V413" s="3"/>
      <c r="W413" s="3"/>
      <c r="X413" s="3"/>
      <c r="Y413" s="3"/>
      <c r="Z413" s="3"/>
    </row>
    <row r="414" spans="1:26" ht="12.75" customHeight="1" x14ac:dyDescent="0.25">
      <c r="A414" s="8" t="s">
        <v>9911</v>
      </c>
      <c r="B414" s="9" t="s">
        <v>9095</v>
      </c>
      <c r="C414" s="9" t="s">
        <v>9912</v>
      </c>
      <c r="D414" s="9" t="s">
        <v>9896</v>
      </c>
      <c r="E414" s="10">
        <v>179.8</v>
      </c>
      <c r="F414" s="3"/>
      <c r="G414" s="3"/>
      <c r="H414" s="3"/>
      <c r="I414" s="3"/>
      <c r="J414" s="3"/>
      <c r="K414" s="3"/>
      <c r="L414" s="3"/>
      <c r="M414" s="3"/>
      <c r="N414" s="3"/>
      <c r="O414" s="3"/>
      <c r="P414" s="3"/>
      <c r="Q414" s="3"/>
      <c r="R414" s="3"/>
      <c r="S414" s="3"/>
      <c r="T414" s="3"/>
      <c r="U414" s="3"/>
      <c r="V414" s="3"/>
      <c r="W414" s="3"/>
      <c r="X414" s="3"/>
      <c r="Y414" s="3"/>
      <c r="Z414" s="3"/>
    </row>
    <row r="415" spans="1:26" ht="12.75" customHeight="1" x14ac:dyDescent="0.25">
      <c r="A415" s="8" t="s">
        <v>9913</v>
      </c>
      <c r="B415" s="9" t="s">
        <v>9095</v>
      </c>
      <c r="C415" s="9" t="s">
        <v>9914</v>
      </c>
      <c r="D415" s="9" t="s">
        <v>9896</v>
      </c>
      <c r="E415" s="10">
        <v>180.85</v>
      </c>
      <c r="F415" s="3"/>
      <c r="G415" s="3"/>
      <c r="H415" s="3"/>
      <c r="I415" s="3"/>
      <c r="J415" s="3"/>
      <c r="K415" s="3"/>
      <c r="L415" s="3"/>
      <c r="M415" s="3"/>
      <c r="N415" s="3"/>
      <c r="O415" s="3"/>
      <c r="P415" s="3"/>
      <c r="Q415" s="3"/>
      <c r="R415" s="3"/>
      <c r="S415" s="3"/>
      <c r="T415" s="3"/>
      <c r="U415" s="3"/>
      <c r="V415" s="3"/>
      <c r="W415" s="3"/>
      <c r="X415" s="3"/>
      <c r="Y415" s="3"/>
      <c r="Z415" s="3"/>
    </row>
    <row r="416" spans="1:26" ht="13.5" customHeight="1" x14ac:dyDescent="0.25">
      <c r="A416" s="8" t="s">
        <v>9915</v>
      </c>
      <c r="B416" s="9" t="s">
        <v>9095</v>
      </c>
      <c r="C416" s="9" t="s">
        <v>9916</v>
      </c>
      <c r="D416" s="9" t="s">
        <v>9917</v>
      </c>
      <c r="E416" s="10">
        <v>153.28</v>
      </c>
      <c r="F416" s="3"/>
      <c r="G416" s="3"/>
      <c r="H416" s="3"/>
      <c r="I416" s="3"/>
      <c r="J416" s="3"/>
      <c r="K416" s="3"/>
      <c r="L416" s="3"/>
      <c r="M416" s="3"/>
      <c r="N416" s="3"/>
      <c r="O416" s="3"/>
      <c r="P416" s="3"/>
      <c r="Q416" s="3"/>
      <c r="R416" s="3"/>
      <c r="S416" s="3"/>
      <c r="T416" s="3"/>
      <c r="U416" s="3"/>
      <c r="V416" s="3"/>
      <c r="W416" s="3"/>
      <c r="X416" s="3"/>
      <c r="Y416" s="3"/>
      <c r="Z416" s="3"/>
    </row>
    <row r="417" spans="1:26" ht="12.75" customHeight="1" x14ac:dyDescent="0.25">
      <c r="A417" s="8" t="s">
        <v>9918</v>
      </c>
      <c r="B417" s="9" t="s">
        <v>9095</v>
      </c>
      <c r="C417" s="9" t="s">
        <v>9919</v>
      </c>
      <c r="D417" s="9" t="s">
        <v>9917</v>
      </c>
      <c r="E417" s="10">
        <v>115.83</v>
      </c>
      <c r="F417" s="3"/>
      <c r="G417" s="3"/>
      <c r="H417" s="3"/>
      <c r="I417" s="3"/>
      <c r="J417" s="3"/>
      <c r="K417" s="3"/>
      <c r="L417" s="3"/>
      <c r="M417" s="3"/>
      <c r="N417" s="3"/>
      <c r="O417" s="3"/>
      <c r="P417" s="3"/>
      <c r="Q417" s="3"/>
      <c r="R417" s="3"/>
      <c r="S417" s="3"/>
      <c r="T417" s="3"/>
      <c r="U417" s="3"/>
      <c r="V417" s="3"/>
      <c r="W417" s="3"/>
      <c r="X417" s="3"/>
      <c r="Y417" s="3"/>
      <c r="Z417" s="3"/>
    </row>
    <row r="418" spans="1:26" ht="13.5" customHeight="1" x14ac:dyDescent="0.25">
      <c r="A418" s="8" t="s">
        <v>9920</v>
      </c>
      <c r="B418" s="9" t="s">
        <v>9095</v>
      </c>
      <c r="C418" s="9" t="s">
        <v>9921</v>
      </c>
      <c r="D418" s="9" t="s">
        <v>9896</v>
      </c>
      <c r="E418" s="10">
        <v>185.55</v>
      </c>
      <c r="F418" s="3"/>
      <c r="G418" s="3"/>
      <c r="H418" s="3"/>
      <c r="I418" s="3"/>
      <c r="J418" s="3"/>
      <c r="K418" s="3"/>
      <c r="L418" s="3"/>
      <c r="M418" s="3"/>
      <c r="N418" s="3"/>
      <c r="O418" s="3"/>
      <c r="P418" s="3"/>
      <c r="Q418" s="3"/>
      <c r="R418" s="3"/>
      <c r="S418" s="3"/>
      <c r="T418" s="3"/>
      <c r="U418" s="3"/>
      <c r="V418" s="3"/>
      <c r="W418" s="3"/>
      <c r="X418" s="3"/>
      <c r="Y418" s="3"/>
      <c r="Z418" s="3"/>
    </row>
    <row r="419" spans="1:26" ht="12.75" customHeight="1" x14ac:dyDescent="0.25">
      <c r="A419" s="8" t="s">
        <v>9922</v>
      </c>
      <c r="B419" s="9" t="s">
        <v>9095</v>
      </c>
      <c r="C419" s="9" t="s">
        <v>9923</v>
      </c>
      <c r="D419" s="9" t="s">
        <v>9896</v>
      </c>
      <c r="E419" s="10">
        <v>169.12</v>
      </c>
      <c r="F419" s="3"/>
      <c r="G419" s="3"/>
      <c r="H419" s="3"/>
      <c r="I419" s="3"/>
      <c r="J419" s="3"/>
      <c r="K419" s="3"/>
      <c r="L419" s="3"/>
      <c r="M419" s="3"/>
      <c r="N419" s="3"/>
      <c r="O419" s="3"/>
      <c r="P419" s="3"/>
      <c r="Q419" s="3"/>
      <c r="R419" s="3"/>
      <c r="S419" s="3"/>
      <c r="T419" s="3"/>
      <c r="U419" s="3"/>
      <c r="V419" s="3"/>
      <c r="W419" s="3"/>
      <c r="X419" s="3"/>
      <c r="Y419" s="3"/>
      <c r="Z419" s="3"/>
    </row>
    <row r="420" spans="1:26" ht="12.75" customHeight="1" x14ac:dyDescent="0.25">
      <c r="A420" s="8" t="s">
        <v>9924</v>
      </c>
      <c r="B420" s="9" t="s">
        <v>9095</v>
      </c>
      <c r="C420" s="9" t="s">
        <v>9925</v>
      </c>
      <c r="D420" s="9" t="s">
        <v>9896</v>
      </c>
      <c r="E420" s="10">
        <v>205.38</v>
      </c>
      <c r="F420" s="3"/>
      <c r="G420" s="3"/>
      <c r="H420" s="3"/>
      <c r="I420" s="3"/>
      <c r="J420" s="3"/>
      <c r="K420" s="3"/>
      <c r="L420" s="3"/>
      <c r="M420" s="3"/>
      <c r="N420" s="3"/>
      <c r="O420" s="3"/>
      <c r="P420" s="3"/>
      <c r="Q420" s="3"/>
      <c r="R420" s="3"/>
      <c r="S420" s="3"/>
      <c r="T420" s="3"/>
      <c r="U420" s="3"/>
      <c r="V420" s="3"/>
      <c r="W420" s="3"/>
      <c r="X420" s="3"/>
      <c r="Y420" s="3"/>
      <c r="Z420" s="3"/>
    </row>
    <row r="421" spans="1:26" ht="13.5" customHeight="1" x14ac:dyDescent="0.25">
      <c r="A421" s="8" t="s">
        <v>9926</v>
      </c>
      <c r="B421" s="9" t="s">
        <v>9095</v>
      </c>
      <c r="C421" s="9" t="s">
        <v>9927</v>
      </c>
      <c r="D421" s="9" t="s">
        <v>9308</v>
      </c>
      <c r="E421" s="10">
        <v>262.41000000000003</v>
      </c>
      <c r="F421" s="3"/>
      <c r="G421" s="3"/>
      <c r="H421" s="3"/>
      <c r="I421" s="3"/>
      <c r="J421" s="3"/>
      <c r="K421" s="3"/>
      <c r="L421" s="3"/>
      <c r="M421" s="3"/>
      <c r="N421" s="3"/>
      <c r="O421" s="3"/>
      <c r="P421" s="3"/>
      <c r="Q421" s="3"/>
      <c r="R421" s="3"/>
      <c r="S421" s="3"/>
      <c r="T421" s="3"/>
      <c r="U421" s="3"/>
      <c r="V421" s="3"/>
      <c r="W421" s="3"/>
      <c r="X421" s="3"/>
      <c r="Y421" s="3"/>
      <c r="Z421" s="3"/>
    </row>
    <row r="422" spans="1:26" ht="16.5" customHeight="1" x14ac:dyDescent="0.25">
      <c r="A422" s="8" t="s">
        <v>9928</v>
      </c>
      <c r="B422" s="9" t="s">
        <v>9095</v>
      </c>
      <c r="C422" s="9" t="s">
        <v>9929</v>
      </c>
      <c r="D422" s="9" t="s">
        <v>9308</v>
      </c>
      <c r="E422" s="10">
        <v>182.15</v>
      </c>
      <c r="F422" s="3"/>
      <c r="G422" s="3"/>
      <c r="H422" s="3"/>
      <c r="I422" s="3"/>
      <c r="J422" s="3"/>
      <c r="K422" s="3"/>
      <c r="L422" s="3"/>
      <c r="M422" s="3"/>
      <c r="N422" s="3"/>
      <c r="O422" s="3"/>
      <c r="P422" s="3"/>
      <c r="Q422" s="3"/>
      <c r="R422" s="3"/>
      <c r="S422" s="3"/>
      <c r="T422" s="3"/>
      <c r="U422" s="3"/>
      <c r="V422" s="3"/>
      <c r="W422" s="3"/>
      <c r="X422" s="3"/>
      <c r="Y422" s="3"/>
      <c r="Z422" s="3"/>
    </row>
    <row r="423" spans="1:26" ht="15.75" customHeight="1" x14ac:dyDescent="0.25">
      <c r="A423" s="8" t="s">
        <v>9930</v>
      </c>
      <c r="B423" s="9" t="s">
        <v>9095</v>
      </c>
      <c r="C423" s="9" t="s">
        <v>9931</v>
      </c>
      <c r="D423" s="9" t="s">
        <v>9308</v>
      </c>
      <c r="E423" s="10">
        <v>195.5</v>
      </c>
      <c r="F423" s="3"/>
      <c r="G423" s="3"/>
      <c r="H423" s="3"/>
      <c r="I423" s="3"/>
      <c r="J423" s="3"/>
      <c r="K423" s="3"/>
      <c r="L423" s="3"/>
      <c r="M423" s="3"/>
      <c r="N423" s="3"/>
      <c r="O423" s="3"/>
      <c r="P423" s="3"/>
      <c r="Q423" s="3"/>
      <c r="R423" s="3"/>
      <c r="S423" s="3"/>
      <c r="T423" s="3"/>
      <c r="U423" s="3"/>
      <c r="V423" s="3"/>
      <c r="W423" s="3"/>
      <c r="X423" s="3"/>
      <c r="Y423" s="3"/>
      <c r="Z423" s="3"/>
    </row>
    <row r="424" spans="1:26" ht="16.5" customHeight="1" x14ac:dyDescent="0.25">
      <c r="A424" s="8" t="s">
        <v>9932</v>
      </c>
      <c r="B424" s="9" t="s">
        <v>9095</v>
      </c>
      <c r="C424" s="9" t="s">
        <v>9933</v>
      </c>
      <c r="D424" s="9" t="s">
        <v>9308</v>
      </c>
      <c r="E424" s="10">
        <v>195.5</v>
      </c>
      <c r="F424" s="3"/>
      <c r="G424" s="3"/>
      <c r="H424" s="3"/>
      <c r="I424" s="3"/>
      <c r="J424" s="3"/>
      <c r="K424" s="3"/>
      <c r="L424" s="3"/>
      <c r="M424" s="3"/>
      <c r="N424" s="3"/>
      <c r="O424" s="3"/>
      <c r="P424" s="3"/>
      <c r="Q424" s="3"/>
      <c r="R424" s="3"/>
      <c r="S424" s="3"/>
      <c r="T424" s="3"/>
      <c r="U424" s="3"/>
      <c r="V424" s="3"/>
      <c r="W424" s="3"/>
      <c r="X424" s="3"/>
      <c r="Y424" s="3"/>
      <c r="Z424" s="3"/>
    </row>
    <row r="425" spans="1:26" ht="16.5" customHeight="1" x14ac:dyDescent="0.25">
      <c r="A425" s="8" t="s">
        <v>9934</v>
      </c>
      <c r="B425" s="9" t="s">
        <v>9095</v>
      </c>
      <c r="C425" s="9" t="s">
        <v>9935</v>
      </c>
      <c r="D425" s="9" t="s">
        <v>9308</v>
      </c>
      <c r="E425" s="10">
        <v>212.5</v>
      </c>
      <c r="F425" s="3"/>
      <c r="G425" s="3"/>
      <c r="H425" s="3"/>
      <c r="I425" s="3"/>
      <c r="J425" s="3"/>
      <c r="K425" s="3"/>
      <c r="L425" s="3"/>
      <c r="M425" s="3"/>
      <c r="N425" s="3"/>
      <c r="O425" s="3"/>
      <c r="P425" s="3"/>
      <c r="Q425" s="3"/>
      <c r="R425" s="3"/>
      <c r="S425" s="3"/>
      <c r="T425" s="3"/>
      <c r="U425" s="3"/>
      <c r="V425" s="3"/>
      <c r="W425" s="3"/>
      <c r="X425" s="3"/>
      <c r="Y425" s="3"/>
      <c r="Z425" s="3"/>
    </row>
    <row r="426" spans="1:26" ht="16.5" customHeight="1" x14ac:dyDescent="0.25">
      <c r="A426" s="8" t="s">
        <v>9936</v>
      </c>
      <c r="B426" s="9" t="s">
        <v>9095</v>
      </c>
      <c r="C426" s="9" t="s">
        <v>9937</v>
      </c>
      <c r="D426" s="9" t="s">
        <v>9308</v>
      </c>
      <c r="E426" s="10">
        <v>926.73</v>
      </c>
      <c r="F426" s="3"/>
      <c r="G426" s="3"/>
      <c r="H426" s="3"/>
      <c r="I426" s="3"/>
      <c r="J426" s="3"/>
      <c r="K426" s="3"/>
      <c r="L426" s="3"/>
      <c r="M426" s="3"/>
      <c r="N426" s="3"/>
      <c r="O426" s="3"/>
      <c r="P426" s="3"/>
      <c r="Q426" s="3"/>
      <c r="R426" s="3"/>
      <c r="S426" s="3"/>
      <c r="T426" s="3"/>
      <c r="U426" s="3"/>
      <c r="V426" s="3"/>
      <c r="W426" s="3"/>
      <c r="X426" s="3"/>
      <c r="Y426" s="3"/>
      <c r="Z426" s="3"/>
    </row>
    <row r="427" spans="1:26" ht="15.75" customHeight="1" x14ac:dyDescent="0.25">
      <c r="A427" s="8" t="s">
        <v>9938</v>
      </c>
      <c r="B427" s="9" t="s">
        <v>9095</v>
      </c>
      <c r="C427" s="9" t="s">
        <v>9939</v>
      </c>
      <c r="D427" s="9" t="s">
        <v>9308</v>
      </c>
      <c r="E427" s="10">
        <v>961.98</v>
      </c>
      <c r="F427" s="3"/>
      <c r="G427" s="3"/>
      <c r="H427" s="3"/>
      <c r="I427" s="3"/>
      <c r="J427" s="3"/>
      <c r="K427" s="3"/>
      <c r="L427" s="3"/>
      <c r="M427" s="3"/>
      <c r="N427" s="3"/>
      <c r="O427" s="3"/>
      <c r="P427" s="3"/>
      <c r="Q427" s="3"/>
      <c r="R427" s="3"/>
      <c r="S427" s="3"/>
      <c r="T427" s="3"/>
      <c r="U427" s="3"/>
      <c r="V427" s="3"/>
      <c r="W427" s="3"/>
      <c r="X427" s="3"/>
      <c r="Y427" s="3"/>
      <c r="Z427" s="3"/>
    </row>
    <row r="428" spans="1:26" ht="16.5" customHeight="1" x14ac:dyDescent="0.25">
      <c r="A428" s="8" t="s">
        <v>9940</v>
      </c>
      <c r="B428" s="9" t="s">
        <v>9095</v>
      </c>
      <c r="C428" s="9" t="s">
        <v>9941</v>
      </c>
      <c r="D428" s="9" t="s">
        <v>9308</v>
      </c>
      <c r="E428" s="10">
        <v>997.07</v>
      </c>
      <c r="F428" s="3"/>
      <c r="G428" s="3"/>
      <c r="H428" s="3"/>
      <c r="I428" s="3"/>
      <c r="J428" s="3"/>
      <c r="K428" s="3"/>
      <c r="L428" s="3"/>
      <c r="M428" s="3"/>
      <c r="N428" s="3"/>
      <c r="O428" s="3"/>
      <c r="P428" s="3"/>
      <c r="Q428" s="3"/>
      <c r="R428" s="3"/>
      <c r="S428" s="3"/>
      <c r="T428" s="3"/>
      <c r="U428" s="3"/>
      <c r="V428" s="3"/>
      <c r="W428" s="3"/>
      <c r="X428" s="3"/>
      <c r="Y428" s="3"/>
      <c r="Z428" s="3"/>
    </row>
    <row r="429" spans="1:26" ht="16.5" customHeight="1" x14ac:dyDescent="0.25">
      <c r="A429" s="8" t="s">
        <v>9942</v>
      </c>
      <c r="B429" s="9" t="s">
        <v>9095</v>
      </c>
      <c r="C429" s="9" t="s">
        <v>9943</v>
      </c>
      <c r="D429" s="9" t="s">
        <v>9308</v>
      </c>
      <c r="E429" s="10">
        <v>1064.4100000000001</v>
      </c>
      <c r="F429" s="3"/>
      <c r="G429" s="3"/>
      <c r="H429" s="3"/>
      <c r="I429" s="3"/>
      <c r="J429" s="3"/>
      <c r="K429" s="3"/>
      <c r="L429" s="3"/>
      <c r="M429" s="3"/>
      <c r="N429" s="3"/>
      <c r="O429" s="3"/>
      <c r="P429" s="3"/>
      <c r="Q429" s="3"/>
      <c r="R429" s="3"/>
      <c r="S429" s="3"/>
      <c r="T429" s="3"/>
      <c r="U429" s="3"/>
      <c r="V429" s="3"/>
      <c r="W429" s="3"/>
      <c r="X429" s="3"/>
      <c r="Y429" s="3"/>
      <c r="Z429" s="3"/>
    </row>
    <row r="430" spans="1:26" ht="12.75" customHeight="1" x14ac:dyDescent="0.25">
      <c r="A430" s="8" t="s">
        <v>9944</v>
      </c>
      <c r="B430" s="9" t="s">
        <v>9095</v>
      </c>
      <c r="C430" s="9" t="s">
        <v>9945</v>
      </c>
      <c r="D430" s="9" t="s">
        <v>9308</v>
      </c>
      <c r="E430" s="10">
        <v>205.37</v>
      </c>
      <c r="F430" s="3"/>
      <c r="G430" s="3"/>
      <c r="H430" s="3"/>
      <c r="I430" s="3"/>
      <c r="J430" s="3"/>
      <c r="K430" s="3"/>
      <c r="L430" s="3"/>
      <c r="M430" s="3"/>
      <c r="N430" s="3"/>
      <c r="O430" s="3"/>
      <c r="P430" s="3"/>
      <c r="Q430" s="3"/>
      <c r="R430" s="3"/>
      <c r="S430" s="3"/>
      <c r="T430" s="3"/>
      <c r="U430" s="3"/>
      <c r="V430" s="3"/>
      <c r="W430" s="3"/>
      <c r="X430" s="3"/>
      <c r="Y430" s="3"/>
      <c r="Z430" s="3"/>
    </row>
    <row r="431" spans="1:26" ht="13.5" customHeight="1" x14ac:dyDescent="0.25">
      <c r="A431" s="8" t="s">
        <v>9946</v>
      </c>
      <c r="B431" s="9" t="s">
        <v>9095</v>
      </c>
      <c r="C431" s="9" t="s">
        <v>9947</v>
      </c>
      <c r="D431" s="9" t="s">
        <v>9741</v>
      </c>
      <c r="E431" s="10">
        <v>7.69</v>
      </c>
      <c r="F431" s="3"/>
      <c r="G431" s="3"/>
      <c r="H431" s="3"/>
      <c r="I431" s="3"/>
      <c r="J431" s="3"/>
      <c r="K431" s="3"/>
      <c r="L431" s="3"/>
      <c r="M431" s="3"/>
      <c r="N431" s="3"/>
      <c r="O431" s="3"/>
      <c r="P431" s="3"/>
      <c r="Q431" s="3"/>
      <c r="R431" s="3"/>
      <c r="S431" s="3"/>
      <c r="T431" s="3"/>
      <c r="U431" s="3"/>
      <c r="V431" s="3"/>
      <c r="W431" s="3"/>
      <c r="X431" s="3"/>
      <c r="Y431" s="3"/>
      <c r="Z431" s="3"/>
    </row>
    <row r="432" spans="1:26" ht="15.75" customHeight="1" x14ac:dyDescent="0.25">
      <c r="A432" s="8" t="s">
        <v>9948</v>
      </c>
      <c r="B432" s="9" t="s">
        <v>9095</v>
      </c>
      <c r="C432" s="9" t="s">
        <v>9949</v>
      </c>
      <c r="D432" s="9" t="s">
        <v>9784</v>
      </c>
      <c r="E432" s="10">
        <v>110</v>
      </c>
      <c r="F432" s="3"/>
      <c r="G432" s="3"/>
      <c r="H432" s="3"/>
      <c r="I432" s="3"/>
      <c r="J432" s="3"/>
      <c r="K432" s="3"/>
      <c r="L432" s="3"/>
      <c r="M432" s="3"/>
      <c r="N432" s="3"/>
      <c r="O432" s="3"/>
      <c r="P432" s="3"/>
      <c r="Q432" s="3"/>
      <c r="R432" s="3"/>
      <c r="S432" s="3"/>
      <c r="T432" s="3"/>
      <c r="U432" s="3"/>
      <c r="V432" s="3"/>
      <c r="W432" s="3"/>
      <c r="X432" s="3"/>
      <c r="Y432" s="3"/>
      <c r="Z432" s="3"/>
    </row>
    <row r="433" spans="1:26" ht="16.5" customHeight="1" x14ac:dyDescent="0.25">
      <c r="A433" s="8" t="s">
        <v>9950</v>
      </c>
      <c r="B433" s="9" t="s">
        <v>9095</v>
      </c>
      <c r="C433" s="9" t="s">
        <v>9951</v>
      </c>
      <c r="D433" s="9" t="s">
        <v>9308</v>
      </c>
      <c r="E433" s="10">
        <v>88.33</v>
      </c>
      <c r="F433" s="3"/>
      <c r="G433" s="3"/>
      <c r="H433" s="3"/>
      <c r="I433" s="3"/>
      <c r="J433" s="3"/>
      <c r="K433" s="3"/>
      <c r="L433" s="3"/>
      <c r="M433" s="3"/>
      <c r="N433" s="3"/>
      <c r="O433" s="3"/>
      <c r="P433" s="3"/>
      <c r="Q433" s="3"/>
      <c r="R433" s="3"/>
      <c r="S433" s="3"/>
      <c r="T433" s="3"/>
      <c r="U433" s="3"/>
      <c r="V433" s="3"/>
      <c r="W433" s="3"/>
      <c r="X433" s="3"/>
      <c r="Y433" s="3"/>
      <c r="Z433" s="3"/>
    </row>
    <row r="434" spans="1:26" ht="16.5" customHeight="1" x14ac:dyDescent="0.25">
      <c r="A434" s="8" t="s">
        <v>9952</v>
      </c>
      <c r="B434" s="9" t="s">
        <v>9095</v>
      </c>
      <c r="C434" s="9" t="s">
        <v>9953</v>
      </c>
      <c r="D434" s="9" t="s">
        <v>9308</v>
      </c>
      <c r="E434" s="10">
        <v>135.33000000000001</v>
      </c>
      <c r="F434" s="3"/>
      <c r="G434" s="3"/>
      <c r="H434" s="3"/>
      <c r="I434" s="3"/>
      <c r="J434" s="3"/>
      <c r="K434" s="3"/>
      <c r="L434" s="3"/>
      <c r="M434" s="3"/>
      <c r="N434" s="3"/>
      <c r="O434" s="3"/>
      <c r="P434" s="3"/>
      <c r="Q434" s="3"/>
      <c r="R434" s="3"/>
      <c r="S434" s="3"/>
      <c r="T434" s="3"/>
      <c r="U434" s="3"/>
      <c r="V434" s="3"/>
      <c r="W434" s="3"/>
      <c r="X434" s="3"/>
      <c r="Y434" s="3"/>
      <c r="Z434" s="3"/>
    </row>
    <row r="435" spans="1:26" ht="16.5" customHeight="1" x14ac:dyDescent="0.25">
      <c r="A435" s="8" t="s">
        <v>9954</v>
      </c>
      <c r="B435" s="9" t="s">
        <v>9095</v>
      </c>
      <c r="C435" s="9" t="s">
        <v>9955</v>
      </c>
      <c r="D435" s="9" t="s">
        <v>9308</v>
      </c>
      <c r="E435" s="10">
        <v>197.6</v>
      </c>
      <c r="F435" s="3"/>
      <c r="G435" s="3"/>
      <c r="H435" s="3"/>
      <c r="I435" s="3"/>
      <c r="J435" s="3"/>
      <c r="K435" s="3"/>
      <c r="L435" s="3"/>
      <c r="M435" s="3"/>
      <c r="N435" s="3"/>
      <c r="O435" s="3"/>
      <c r="P435" s="3"/>
      <c r="Q435" s="3"/>
      <c r="R435" s="3"/>
      <c r="S435" s="3"/>
      <c r="T435" s="3"/>
      <c r="U435" s="3"/>
      <c r="V435" s="3"/>
      <c r="W435" s="3"/>
      <c r="X435" s="3"/>
      <c r="Y435" s="3"/>
      <c r="Z435" s="3"/>
    </row>
    <row r="436" spans="1:26" ht="16.5" customHeight="1" x14ac:dyDescent="0.25">
      <c r="A436" s="8" t="s">
        <v>9956</v>
      </c>
      <c r="B436" s="9" t="s">
        <v>9095</v>
      </c>
      <c r="C436" s="9" t="s">
        <v>9957</v>
      </c>
      <c r="D436" s="9" t="s">
        <v>9308</v>
      </c>
      <c r="E436" s="10">
        <v>145</v>
      </c>
      <c r="F436" s="3"/>
      <c r="G436" s="3"/>
      <c r="H436" s="3"/>
      <c r="I436" s="3"/>
      <c r="J436" s="3"/>
      <c r="K436" s="3"/>
      <c r="L436" s="3"/>
      <c r="M436" s="3"/>
      <c r="N436" s="3"/>
      <c r="O436" s="3"/>
      <c r="P436" s="3"/>
      <c r="Q436" s="3"/>
      <c r="R436" s="3"/>
      <c r="S436" s="3"/>
      <c r="T436" s="3"/>
      <c r="U436" s="3"/>
      <c r="V436" s="3"/>
      <c r="W436" s="3"/>
      <c r="X436" s="3"/>
      <c r="Y436" s="3"/>
      <c r="Z436" s="3"/>
    </row>
    <row r="437" spans="1:26" ht="15.75" customHeight="1" x14ac:dyDescent="0.25">
      <c r="A437" s="8" t="s">
        <v>9958</v>
      </c>
      <c r="B437" s="9" t="s">
        <v>9095</v>
      </c>
      <c r="C437" s="9" t="s">
        <v>9959</v>
      </c>
      <c r="D437" s="9" t="s">
        <v>9308</v>
      </c>
      <c r="E437" s="10">
        <v>169.8</v>
      </c>
      <c r="F437" s="3"/>
      <c r="G437" s="3"/>
      <c r="H437" s="3"/>
      <c r="I437" s="3"/>
      <c r="J437" s="3"/>
      <c r="K437" s="3"/>
      <c r="L437" s="3"/>
      <c r="M437" s="3"/>
      <c r="N437" s="3"/>
      <c r="O437" s="3"/>
      <c r="P437" s="3"/>
      <c r="Q437" s="3"/>
      <c r="R437" s="3"/>
      <c r="S437" s="3"/>
      <c r="T437" s="3"/>
      <c r="U437" s="3"/>
      <c r="V437" s="3"/>
      <c r="W437" s="3"/>
      <c r="X437" s="3"/>
      <c r="Y437" s="3"/>
      <c r="Z437" s="3"/>
    </row>
    <row r="438" spans="1:26" ht="13.5" customHeight="1" x14ac:dyDescent="0.25">
      <c r="A438" s="8" t="s">
        <v>9960</v>
      </c>
      <c r="B438" s="9" t="s">
        <v>9095</v>
      </c>
      <c r="C438" s="9" t="s">
        <v>9961</v>
      </c>
      <c r="D438" s="9" t="s">
        <v>9308</v>
      </c>
      <c r="E438" s="10">
        <v>5.63</v>
      </c>
      <c r="F438" s="3"/>
      <c r="G438" s="3"/>
      <c r="H438" s="3"/>
      <c r="I438" s="3"/>
      <c r="J438" s="3"/>
      <c r="K438" s="3"/>
      <c r="L438" s="3"/>
      <c r="M438" s="3"/>
      <c r="N438" s="3"/>
      <c r="O438" s="3"/>
      <c r="P438" s="3"/>
      <c r="Q438" s="3"/>
      <c r="R438" s="3"/>
      <c r="S438" s="3"/>
      <c r="T438" s="3"/>
      <c r="U438" s="3"/>
      <c r="V438" s="3"/>
      <c r="W438" s="3"/>
      <c r="X438" s="3"/>
      <c r="Y438" s="3"/>
      <c r="Z438" s="3"/>
    </row>
    <row r="439" spans="1:26" ht="12.75" customHeight="1" x14ac:dyDescent="0.25">
      <c r="A439" s="8" t="s">
        <v>9962</v>
      </c>
      <c r="B439" s="9" t="s">
        <v>9095</v>
      </c>
      <c r="C439" s="9" t="s">
        <v>9963</v>
      </c>
      <c r="D439" s="9" t="s">
        <v>9308</v>
      </c>
      <c r="E439" s="10">
        <v>47.85</v>
      </c>
      <c r="F439" s="3"/>
      <c r="G439" s="3"/>
      <c r="H439" s="3"/>
      <c r="I439" s="3"/>
      <c r="J439" s="3"/>
      <c r="K439" s="3"/>
      <c r="L439" s="3"/>
      <c r="M439" s="3"/>
      <c r="N439" s="3"/>
      <c r="O439" s="3"/>
      <c r="P439" s="3"/>
      <c r="Q439" s="3"/>
      <c r="R439" s="3"/>
      <c r="S439" s="3"/>
      <c r="T439" s="3"/>
      <c r="U439" s="3"/>
      <c r="V439" s="3"/>
      <c r="W439" s="3"/>
      <c r="X439" s="3"/>
      <c r="Y439" s="3"/>
      <c r="Z439" s="3"/>
    </row>
    <row r="440" spans="1:26" ht="16.5" customHeight="1" x14ac:dyDescent="0.25">
      <c r="A440" s="8" t="s">
        <v>9964</v>
      </c>
      <c r="B440" s="9" t="s">
        <v>9095</v>
      </c>
      <c r="C440" s="9" t="s">
        <v>9965</v>
      </c>
      <c r="D440" s="9" t="s">
        <v>9308</v>
      </c>
      <c r="E440" s="10">
        <v>8.5</v>
      </c>
      <c r="F440" s="3"/>
      <c r="G440" s="3"/>
      <c r="H440" s="3"/>
      <c r="I440" s="3"/>
      <c r="J440" s="3"/>
      <c r="K440" s="3"/>
      <c r="L440" s="3"/>
      <c r="M440" s="3"/>
      <c r="N440" s="3"/>
      <c r="O440" s="3"/>
      <c r="P440" s="3"/>
      <c r="Q440" s="3"/>
      <c r="R440" s="3"/>
      <c r="S440" s="3"/>
      <c r="T440" s="3"/>
      <c r="U440" s="3"/>
      <c r="V440" s="3"/>
      <c r="W440" s="3"/>
      <c r="X440" s="3"/>
      <c r="Y440" s="3"/>
      <c r="Z440" s="3"/>
    </row>
    <row r="441" spans="1:26" ht="16.5" customHeight="1" x14ac:dyDescent="0.25">
      <c r="A441" s="8" t="s">
        <v>9966</v>
      </c>
      <c r="B441" s="9" t="s">
        <v>9095</v>
      </c>
      <c r="C441" s="9" t="s">
        <v>9967</v>
      </c>
      <c r="D441" s="9" t="s">
        <v>9308</v>
      </c>
      <c r="E441" s="10">
        <v>9.19</v>
      </c>
      <c r="F441" s="3"/>
      <c r="G441" s="3"/>
      <c r="H441" s="3"/>
      <c r="I441" s="3"/>
      <c r="J441" s="3"/>
      <c r="K441" s="3"/>
      <c r="L441" s="3"/>
      <c r="M441" s="3"/>
      <c r="N441" s="3"/>
      <c r="O441" s="3"/>
      <c r="P441" s="3"/>
      <c r="Q441" s="3"/>
      <c r="R441" s="3"/>
      <c r="S441" s="3"/>
      <c r="T441" s="3"/>
      <c r="U441" s="3"/>
      <c r="V441" s="3"/>
      <c r="W441" s="3"/>
      <c r="X441" s="3"/>
      <c r="Y441" s="3"/>
      <c r="Z441" s="3"/>
    </row>
    <row r="442" spans="1:26" ht="15.75" customHeight="1" x14ac:dyDescent="0.25">
      <c r="A442" s="8" t="s">
        <v>9968</v>
      </c>
      <c r="B442" s="9" t="s">
        <v>9095</v>
      </c>
      <c r="C442" s="9" t="s">
        <v>9969</v>
      </c>
      <c r="D442" s="9" t="s">
        <v>9308</v>
      </c>
      <c r="E442" s="10">
        <v>109.99</v>
      </c>
      <c r="F442" s="3"/>
      <c r="G442" s="3"/>
      <c r="H442" s="3"/>
      <c r="I442" s="3"/>
      <c r="J442" s="3"/>
      <c r="K442" s="3"/>
      <c r="L442" s="3"/>
      <c r="M442" s="3"/>
      <c r="N442" s="3"/>
      <c r="O442" s="3"/>
      <c r="P442" s="3"/>
      <c r="Q442" s="3"/>
      <c r="R442" s="3"/>
      <c r="S442" s="3"/>
      <c r="T442" s="3"/>
      <c r="U442" s="3"/>
      <c r="V442" s="3"/>
      <c r="W442" s="3"/>
      <c r="X442" s="3"/>
      <c r="Y442" s="3"/>
      <c r="Z442" s="3"/>
    </row>
    <row r="443" spans="1:26" ht="13.5" customHeight="1" x14ac:dyDescent="0.25">
      <c r="A443" s="8" t="s">
        <v>9970</v>
      </c>
      <c r="B443" s="9" t="s">
        <v>9095</v>
      </c>
      <c r="C443" s="9" t="s">
        <v>9971</v>
      </c>
      <c r="D443" s="9" t="s">
        <v>9308</v>
      </c>
      <c r="E443" s="10">
        <v>3.05</v>
      </c>
      <c r="F443" s="3"/>
      <c r="G443" s="3"/>
      <c r="H443" s="3"/>
      <c r="I443" s="3"/>
      <c r="J443" s="3"/>
      <c r="K443" s="3"/>
      <c r="L443" s="3"/>
      <c r="M443" s="3"/>
      <c r="N443" s="3"/>
      <c r="O443" s="3"/>
      <c r="P443" s="3"/>
      <c r="Q443" s="3"/>
      <c r="R443" s="3"/>
      <c r="S443" s="3"/>
      <c r="T443" s="3"/>
      <c r="U443" s="3"/>
      <c r="V443" s="3"/>
      <c r="W443" s="3"/>
      <c r="X443" s="3"/>
      <c r="Y443" s="3"/>
      <c r="Z443" s="3"/>
    </row>
    <row r="444" spans="1:26" ht="16.5" customHeight="1" x14ac:dyDescent="0.25">
      <c r="A444" s="8" t="s">
        <v>9972</v>
      </c>
      <c r="B444" s="9" t="s">
        <v>9095</v>
      </c>
      <c r="C444" s="9" t="s">
        <v>9973</v>
      </c>
      <c r="D444" s="9" t="s">
        <v>9308</v>
      </c>
      <c r="E444" s="10">
        <v>27.71</v>
      </c>
      <c r="F444" s="3"/>
      <c r="G444" s="3"/>
      <c r="H444" s="3"/>
      <c r="I444" s="3"/>
      <c r="J444" s="3"/>
      <c r="K444" s="3"/>
      <c r="L444" s="3"/>
      <c r="M444" s="3"/>
      <c r="N444" s="3"/>
      <c r="O444" s="3"/>
      <c r="P444" s="3"/>
      <c r="Q444" s="3"/>
      <c r="R444" s="3"/>
      <c r="S444" s="3"/>
      <c r="T444" s="3"/>
      <c r="U444" s="3"/>
      <c r="V444" s="3"/>
      <c r="W444" s="3"/>
      <c r="X444" s="3"/>
      <c r="Y444" s="3"/>
      <c r="Z444" s="3"/>
    </row>
    <row r="445" spans="1:26" ht="12.75" customHeight="1" x14ac:dyDescent="0.25">
      <c r="A445" s="8" t="s">
        <v>9974</v>
      </c>
      <c r="B445" s="9" t="s">
        <v>9095</v>
      </c>
      <c r="C445" s="9" t="s">
        <v>9975</v>
      </c>
      <c r="D445" s="9" t="s">
        <v>9308</v>
      </c>
      <c r="E445" s="10">
        <v>11.53</v>
      </c>
      <c r="F445" s="3"/>
      <c r="G445" s="3"/>
      <c r="H445" s="3"/>
      <c r="I445" s="3"/>
      <c r="J445" s="3"/>
      <c r="K445" s="3"/>
      <c r="L445" s="3"/>
      <c r="M445" s="3"/>
      <c r="N445" s="3"/>
      <c r="O445" s="3"/>
      <c r="P445" s="3"/>
      <c r="Q445" s="3"/>
      <c r="R445" s="3"/>
      <c r="S445" s="3"/>
      <c r="T445" s="3"/>
      <c r="U445" s="3"/>
      <c r="V445" s="3"/>
      <c r="W445" s="3"/>
      <c r="X445" s="3"/>
      <c r="Y445" s="3"/>
      <c r="Z445" s="3"/>
    </row>
    <row r="446" spans="1:26" ht="12.75" customHeight="1" x14ac:dyDescent="0.25">
      <c r="A446" s="8" t="s">
        <v>9976</v>
      </c>
      <c r="B446" s="9" t="s">
        <v>9095</v>
      </c>
      <c r="C446" s="9" t="s">
        <v>9977</v>
      </c>
      <c r="D446" s="9" t="s">
        <v>9308</v>
      </c>
      <c r="E446" s="10">
        <v>15.29</v>
      </c>
      <c r="F446" s="3"/>
      <c r="G446" s="3"/>
      <c r="H446" s="3"/>
      <c r="I446" s="3"/>
      <c r="J446" s="3"/>
      <c r="K446" s="3"/>
      <c r="L446" s="3"/>
      <c r="M446" s="3"/>
      <c r="N446" s="3"/>
      <c r="O446" s="3"/>
      <c r="P446" s="3"/>
      <c r="Q446" s="3"/>
      <c r="R446" s="3"/>
      <c r="S446" s="3"/>
      <c r="T446" s="3"/>
      <c r="U446" s="3"/>
      <c r="V446" s="3"/>
      <c r="W446" s="3"/>
      <c r="X446" s="3"/>
      <c r="Y446" s="3"/>
      <c r="Z446" s="3"/>
    </row>
    <row r="447" spans="1:26" ht="13.5" customHeight="1" x14ac:dyDescent="0.25">
      <c r="A447" s="8" t="s">
        <v>9978</v>
      </c>
      <c r="B447" s="9" t="s">
        <v>9095</v>
      </c>
      <c r="C447" s="9" t="s">
        <v>9979</v>
      </c>
      <c r="D447" s="9" t="s">
        <v>9308</v>
      </c>
      <c r="E447" s="10">
        <v>5.27</v>
      </c>
      <c r="F447" s="3"/>
      <c r="G447" s="3"/>
      <c r="H447" s="3"/>
      <c r="I447" s="3"/>
      <c r="J447" s="3"/>
      <c r="K447" s="3"/>
      <c r="L447" s="3"/>
      <c r="M447" s="3"/>
      <c r="N447" s="3"/>
      <c r="O447" s="3"/>
      <c r="P447" s="3"/>
      <c r="Q447" s="3"/>
      <c r="R447" s="3"/>
      <c r="S447" s="3"/>
      <c r="T447" s="3"/>
      <c r="U447" s="3"/>
      <c r="V447" s="3"/>
      <c r="W447" s="3"/>
      <c r="X447" s="3"/>
      <c r="Y447" s="3"/>
      <c r="Z447" s="3"/>
    </row>
    <row r="448" spans="1:26" ht="16.5" customHeight="1" x14ac:dyDescent="0.25">
      <c r="A448" s="8" t="s">
        <v>9980</v>
      </c>
      <c r="B448" s="9" t="s">
        <v>9095</v>
      </c>
      <c r="C448" s="9" t="s">
        <v>9981</v>
      </c>
      <c r="D448" s="9" t="s">
        <v>9308</v>
      </c>
      <c r="E448" s="10">
        <v>124.98</v>
      </c>
      <c r="F448" s="3"/>
      <c r="G448" s="3"/>
      <c r="H448" s="3"/>
      <c r="I448" s="3"/>
      <c r="J448" s="3"/>
      <c r="K448" s="3"/>
      <c r="L448" s="3"/>
      <c r="M448" s="3"/>
      <c r="N448" s="3"/>
      <c r="O448" s="3"/>
      <c r="P448" s="3"/>
      <c r="Q448" s="3"/>
      <c r="R448" s="3"/>
      <c r="S448" s="3"/>
      <c r="T448" s="3"/>
      <c r="U448" s="3"/>
      <c r="V448" s="3"/>
      <c r="W448" s="3"/>
      <c r="X448" s="3"/>
      <c r="Y448" s="3"/>
      <c r="Z448" s="3"/>
    </row>
    <row r="449" spans="1:26" ht="12.75" customHeight="1" x14ac:dyDescent="0.25">
      <c r="A449" s="8" t="s">
        <v>9982</v>
      </c>
      <c r="B449" s="9" t="s">
        <v>9095</v>
      </c>
      <c r="C449" s="9" t="s">
        <v>9983</v>
      </c>
      <c r="D449" s="9" t="s">
        <v>9308</v>
      </c>
      <c r="E449" s="10">
        <v>7</v>
      </c>
      <c r="F449" s="3"/>
      <c r="G449" s="3"/>
      <c r="H449" s="3"/>
      <c r="I449" s="3"/>
      <c r="J449" s="3"/>
      <c r="K449" s="3"/>
      <c r="L449" s="3"/>
      <c r="M449" s="3"/>
      <c r="N449" s="3"/>
      <c r="O449" s="3"/>
      <c r="P449" s="3"/>
      <c r="Q449" s="3"/>
      <c r="R449" s="3"/>
      <c r="S449" s="3"/>
      <c r="T449" s="3"/>
      <c r="U449" s="3"/>
      <c r="V449" s="3"/>
      <c r="W449" s="3"/>
      <c r="X449" s="3"/>
      <c r="Y449" s="3"/>
      <c r="Z449" s="3"/>
    </row>
    <row r="450" spans="1:26" ht="12.75" customHeight="1" x14ac:dyDescent="0.25">
      <c r="A450" s="8" t="s">
        <v>9984</v>
      </c>
      <c r="B450" s="9" t="s">
        <v>9095</v>
      </c>
      <c r="C450" s="9" t="s">
        <v>9985</v>
      </c>
      <c r="D450" s="9" t="s">
        <v>9308</v>
      </c>
      <c r="E450" s="10">
        <v>43.4</v>
      </c>
      <c r="F450" s="3"/>
      <c r="G450" s="3"/>
      <c r="H450" s="3"/>
      <c r="I450" s="3"/>
      <c r="J450" s="3"/>
      <c r="K450" s="3"/>
      <c r="L450" s="3"/>
      <c r="M450" s="3"/>
      <c r="N450" s="3"/>
      <c r="O450" s="3"/>
      <c r="P450" s="3"/>
      <c r="Q450" s="3"/>
      <c r="R450" s="3"/>
      <c r="S450" s="3"/>
      <c r="T450" s="3"/>
      <c r="U450" s="3"/>
      <c r="V450" s="3"/>
      <c r="W450" s="3"/>
      <c r="X450" s="3"/>
      <c r="Y450" s="3"/>
      <c r="Z450" s="3"/>
    </row>
    <row r="451" spans="1:26" ht="13.5" customHeight="1" x14ac:dyDescent="0.25">
      <c r="A451" s="8" t="s">
        <v>9986</v>
      </c>
      <c r="B451" s="9" t="s">
        <v>9095</v>
      </c>
      <c r="C451" s="9" t="s">
        <v>9987</v>
      </c>
      <c r="D451" s="9" t="s">
        <v>9308</v>
      </c>
      <c r="E451" s="10">
        <v>11.5</v>
      </c>
      <c r="F451" s="3"/>
      <c r="G451" s="3"/>
      <c r="H451" s="3"/>
      <c r="I451" s="3"/>
      <c r="J451" s="3"/>
      <c r="K451" s="3"/>
      <c r="L451" s="3"/>
      <c r="M451" s="3"/>
      <c r="N451" s="3"/>
      <c r="O451" s="3"/>
      <c r="P451" s="3"/>
      <c r="Q451" s="3"/>
      <c r="R451" s="3"/>
      <c r="S451" s="3"/>
      <c r="T451" s="3"/>
      <c r="U451" s="3"/>
      <c r="V451" s="3"/>
      <c r="W451" s="3"/>
      <c r="X451" s="3"/>
      <c r="Y451" s="3"/>
      <c r="Z451" s="3"/>
    </row>
    <row r="452" spans="1:26" ht="15.75" customHeight="1" x14ac:dyDescent="0.25">
      <c r="A452" s="8" t="s">
        <v>9988</v>
      </c>
      <c r="B452" s="9" t="s">
        <v>9095</v>
      </c>
      <c r="C452" s="9" t="s">
        <v>9989</v>
      </c>
      <c r="D452" s="9" t="s">
        <v>9308</v>
      </c>
      <c r="E452" s="10">
        <v>52.5</v>
      </c>
      <c r="F452" s="3"/>
      <c r="G452" s="3"/>
      <c r="H452" s="3"/>
      <c r="I452" s="3"/>
      <c r="J452" s="3"/>
      <c r="K452" s="3"/>
      <c r="L452" s="3"/>
      <c r="M452" s="3"/>
      <c r="N452" s="3"/>
      <c r="O452" s="3"/>
      <c r="P452" s="3"/>
      <c r="Q452" s="3"/>
      <c r="R452" s="3"/>
      <c r="S452" s="3"/>
      <c r="T452" s="3"/>
      <c r="U452" s="3"/>
      <c r="V452" s="3"/>
      <c r="W452" s="3"/>
      <c r="X452" s="3"/>
      <c r="Y452" s="3"/>
      <c r="Z452" s="3"/>
    </row>
    <row r="453" spans="1:26" ht="13.5" customHeight="1" x14ac:dyDescent="0.25">
      <c r="A453" s="8" t="s">
        <v>9990</v>
      </c>
      <c r="B453" s="9" t="s">
        <v>9095</v>
      </c>
      <c r="C453" s="9" t="s">
        <v>9991</v>
      </c>
      <c r="D453" s="9" t="s">
        <v>9308</v>
      </c>
      <c r="E453" s="10">
        <v>71.3</v>
      </c>
      <c r="F453" s="3"/>
      <c r="G453" s="3"/>
      <c r="H453" s="3"/>
      <c r="I453" s="3"/>
      <c r="J453" s="3"/>
      <c r="K453" s="3"/>
      <c r="L453" s="3"/>
      <c r="M453" s="3"/>
      <c r="N453" s="3"/>
      <c r="O453" s="3"/>
      <c r="P453" s="3"/>
      <c r="Q453" s="3"/>
      <c r="R453" s="3"/>
      <c r="S453" s="3"/>
      <c r="T453" s="3"/>
      <c r="U453" s="3"/>
      <c r="V453" s="3"/>
      <c r="W453" s="3"/>
      <c r="X453" s="3"/>
      <c r="Y453" s="3"/>
      <c r="Z453" s="3"/>
    </row>
    <row r="454" spans="1:26" ht="12.75" customHeight="1" x14ac:dyDescent="0.25">
      <c r="A454" s="8" t="s">
        <v>9992</v>
      </c>
      <c r="B454" s="9" t="s">
        <v>9095</v>
      </c>
      <c r="C454" s="9" t="s">
        <v>9993</v>
      </c>
      <c r="D454" s="9" t="s">
        <v>9741</v>
      </c>
      <c r="E454" s="10">
        <v>13.33</v>
      </c>
      <c r="F454" s="3"/>
      <c r="G454" s="3"/>
      <c r="H454" s="3"/>
      <c r="I454" s="3"/>
      <c r="J454" s="3"/>
      <c r="K454" s="3"/>
      <c r="L454" s="3"/>
      <c r="M454" s="3"/>
      <c r="N454" s="3"/>
      <c r="O454" s="3"/>
      <c r="P454" s="3"/>
      <c r="Q454" s="3"/>
      <c r="R454" s="3"/>
      <c r="S454" s="3"/>
      <c r="T454" s="3"/>
      <c r="U454" s="3"/>
      <c r="V454" s="3"/>
      <c r="W454" s="3"/>
      <c r="X454" s="3"/>
      <c r="Y454" s="3"/>
      <c r="Z454" s="3"/>
    </row>
    <row r="455" spans="1:26" ht="16.5" customHeight="1" x14ac:dyDescent="0.25">
      <c r="A455" s="8" t="s">
        <v>9994</v>
      </c>
      <c r="B455" s="9" t="s">
        <v>9095</v>
      </c>
      <c r="C455" s="9" t="s">
        <v>9995</v>
      </c>
      <c r="D455" s="9" t="s">
        <v>9996</v>
      </c>
      <c r="E455" s="10">
        <v>15</v>
      </c>
      <c r="F455" s="3"/>
      <c r="G455" s="3"/>
      <c r="H455" s="3"/>
      <c r="I455" s="3"/>
      <c r="J455" s="3"/>
      <c r="K455" s="3"/>
      <c r="L455" s="3"/>
      <c r="M455" s="3"/>
      <c r="N455" s="3"/>
      <c r="O455" s="3"/>
      <c r="P455" s="3"/>
      <c r="Q455" s="3"/>
      <c r="R455" s="3"/>
      <c r="S455" s="3"/>
      <c r="T455" s="3"/>
      <c r="U455" s="3"/>
      <c r="V455" s="3"/>
      <c r="W455" s="3"/>
      <c r="X455" s="3"/>
      <c r="Y455" s="3"/>
      <c r="Z455" s="3"/>
    </row>
    <row r="456" spans="1:26" ht="12.75" customHeight="1" x14ac:dyDescent="0.25">
      <c r="A456" s="8" t="s">
        <v>9997</v>
      </c>
      <c r="B456" s="9" t="s">
        <v>9095</v>
      </c>
      <c r="C456" s="9" t="s">
        <v>9998</v>
      </c>
      <c r="D456" s="9" t="s">
        <v>9996</v>
      </c>
      <c r="E456" s="10">
        <v>11</v>
      </c>
      <c r="F456" s="3"/>
      <c r="G456" s="3"/>
      <c r="H456" s="3"/>
      <c r="I456" s="3"/>
      <c r="J456" s="3"/>
      <c r="K456" s="3"/>
      <c r="L456" s="3"/>
      <c r="M456" s="3"/>
      <c r="N456" s="3"/>
      <c r="O456" s="3"/>
      <c r="P456" s="3"/>
      <c r="Q456" s="3"/>
      <c r="R456" s="3"/>
      <c r="S456" s="3"/>
      <c r="T456" s="3"/>
      <c r="U456" s="3"/>
      <c r="V456" s="3"/>
      <c r="W456" s="3"/>
      <c r="X456" s="3"/>
      <c r="Y456" s="3"/>
      <c r="Z456" s="3"/>
    </row>
    <row r="457" spans="1:26" ht="16.5" customHeight="1" x14ac:dyDescent="0.25">
      <c r="A457" s="8" t="s">
        <v>9999</v>
      </c>
      <c r="B457" s="9" t="s">
        <v>9095</v>
      </c>
      <c r="C457" s="9" t="s">
        <v>10000</v>
      </c>
      <c r="D457" s="9" t="s">
        <v>10001</v>
      </c>
      <c r="E457" s="10">
        <v>24.89</v>
      </c>
      <c r="F457" s="3"/>
      <c r="G457" s="3"/>
      <c r="H457" s="3"/>
      <c r="I457" s="3"/>
      <c r="J457" s="3"/>
      <c r="K457" s="3"/>
      <c r="L457" s="3"/>
      <c r="M457" s="3"/>
      <c r="N457" s="3"/>
      <c r="O457" s="3"/>
      <c r="P457" s="3"/>
      <c r="Q457" s="3"/>
      <c r="R457" s="3"/>
      <c r="S457" s="3"/>
      <c r="T457" s="3"/>
      <c r="U457" s="3"/>
      <c r="V457" s="3"/>
      <c r="W457" s="3"/>
      <c r="X457" s="3"/>
      <c r="Y457" s="3"/>
      <c r="Z457" s="3"/>
    </row>
    <row r="458" spans="1:26" ht="13.5" customHeight="1" x14ac:dyDescent="0.25">
      <c r="A458" s="8" t="s">
        <v>10002</v>
      </c>
      <c r="B458" s="9" t="s">
        <v>9095</v>
      </c>
      <c r="C458" s="9" t="s">
        <v>10003</v>
      </c>
      <c r="D458" s="9" t="s">
        <v>9674</v>
      </c>
      <c r="E458" s="10">
        <v>11.63</v>
      </c>
      <c r="F458" s="3"/>
      <c r="G458" s="3"/>
      <c r="H458" s="3"/>
      <c r="I458" s="3"/>
      <c r="J458" s="3"/>
      <c r="K458" s="3"/>
      <c r="L458" s="3"/>
      <c r="M458" s="3"/>
      <c r="N458" s="3"/>
      <c r="O458" s="3"/>
      <c r="P458" s="3"/>
      <c r="Q458" s="3"/>
      <c r="R458" s="3"/>
      <c r="S458" s="3"/>
      <c r="T458" s="3"/>
      <c r="U458" s="3"/>
      <c r="V458" s="3"/>
      <c r="W458" s="3"/>
      <c r="X458" s="3"/>
      <c r="Y458" s="3"/>
      <c r="Z458" s="3"/>
    </row>
    <row r="459" spans="1:26" ht="15.75" customHeight="1" x14ac:dyDescent="0.25">
      <c r="A459" s="8" t="s">
        <v>10004</v>
      </c>
      <c r="B459" s="9" t="s">
        <v>9095</v>
      </c>
      <c r="C459" s="9" t="s">
        <v>10005</v>
      </c>
      <c r="D459" s="9" t="s">
        <v>10006</v>
      </c>
      <c r="E459" s="10">
        <v>17.75</v>
      </c>
      <c r="F459" s="3"/>
      <c r="G459" s="3"/>
      <c r="H459" s="3"/>
      <c r="I459" s="3"/>
      <c r="J459" s="3"/>
      <c r="K459" s="3"/>
      <c r="L459" s="3"/>
      <c r="M459" s="3"/>
      <c r="N459" s="3"/>
      <c r="O459" s="3"/>
      <c r="P459" s="3"/>
      <c r="Q459" s="3"/>
      <c r="R459" s="3"/>
      <c r="S459" s="3"/>
      <c r="T459" s="3"/>
      <c r="U459" s="3"/>
      <c r="V459" s="3"/>
      <c r="W459" s="3"/>
      <c r="X459" s="3"/>
      <c r="Y459" s="3"/>
      <c r="Z459" s="3"/>
    </row>
    <row r="460" spans="1:26" ht="13.5" customHeight="1" x14ac:dyDescent="0.25">
      <c r="A460" s="8" t="s">
        <v>10007</v>
      </c>
      <c r="B460" s="9" t="s">
        <v>9095</v>
      </c>
      <c r="C460" s="9" t="s">
        <v>10008</v>
      </c>
      <c r="D460" s="9" t="s">
        <v>10006</v>
      </c>
      <c r="E460" s="10">
        <v>15.31</v>
      </c>
      <c r="F460" s="3"/>
      <c r="G460" s="3"/>
      <c r="H460" s="3"/>
      <c r="I460" s="3"/>
      <c r="J460" s="3"/>
      <c r="K460" s="3"/>
      <c r="L460" s="3"/>
      <c r="M460" s="3"/>
      <c r="N460" s="3"/>
      <c r="O460" s="3"/>
      <c r="P460" s="3"/>
      <c r="Q460" s="3"/>
      <c r="R460" s="3"/>
      <c r="S460" s="3"/>
      <c r="T460" s="3"/>
      <c r="U460" s="3"/>
      <c r="V460" s="3"/>
      <c r="W460" s="3"/>
      <c r="X460" s="3"/>
      <c r="Y460" s="3"/>
      <c r="Z460" s="3"/>
    </row>
    <row r="461" spans="1:26" ht="12.75" customHeight="1" x14ac:dyDescent="0.25">
      <c r="A461" s="8" t="s">
        <v>10009</v>
      </c>
      <c r="B461" s="9" t="s">
        <v>9095</v>
      </c>
      <c r="C461" s="9" t="s">
        <v>10010</v>
      </c>
      <c r="D461" s="9" t="s">
        <v>10006</v>
      </c>
      <c r="E461" s="10">
        <v>5.89</v>
      </c>
      <c r="F461" s="3"/>
      <c r="G461" s="3"/>
      <c r="H461" s="3"/>
      <c r="I461" s="3"/>
      <c r="J461" s="3"/>
      <c r="K461" s="3"/>
      <c r="L461" s="3"/>
      <c r="M461" s="3"/>
      <c r="N461" s="3"/>
      <c r="O461" s="3"/>
      <c r="P461" s="3"/>
      <c r="Q461" s="3"/>
      <c r="R461" s="3"/>
      <c r="S461" s="3"/>
      <c r="T461" s="3"/>
      <c r="U461" s="3"/>
      <c r="V461" s="3"/>
      <c r="W461" s="3"/>
      <c r="X461" s="3"/>
      <c r="Y461" s="3"/>
      <c r="Z461" s="3"/>
    </row>
    <row r="462" spans="1:26" ht="16.5" customHeight="1" x14ac:dyDescent="0.25">
      <c r="A462" s="8" t="s">
        <v>10011</v>
      </c>
      <c r="B462" s="9" t="s">
        <v>9095</v>
      </c>
      <c r="C462" s="9" t="s">
        <v>10012</v>
      </c>
      <c r="D462" s="9" t="s">
        <v>10006</v>
      </c>
      <c r="E462" s="10">
        <v>16</v>
      </c>
      <c r="F462" s="3"/>
      <c r="G462" s="3"/>
      <c r="H462" s="3"/>
      <c r="I462" s="3"/>
      <c r="J462" s="3"/>
      <c r="K462" s="3"/>
      <c r="L462" s="3"/>
      <c r="M462" s="3"/>
      <c r="N462" s="3"/>
      <c r="O462" s="3"/>
      <c r="P462" s="3"/>
      <c r="Q462" s="3"/>
      <c r="R462" s="3"/>
      <c r="S462" s="3"/>
      <c r="T462" s="3"/>
      <c r="U462" s="3"/>
      <c r="V462" s="3"/>
      <c r="W462" s="3"/>
      <c r="X462" s="3"/>
      <c r="Y462" s="3"/>
      <c r="Z462" s="3"/>
    </row>
    <row r="463" spans="1:26" ht="12.75" customHeight="1" x14ac:dyDescent="0.25">
      <c r="A463" s="8" t="s">
        <v>10013</v>
      </c>
      <c r="B463" s="9" t="s">
        <v>9095</v>
      </c>
      <c r="C463" s="9" t="s">
        <v>10014</v>
      </c>
      <c r="D463" s="9" t="s">
        <v>10006</v>
      </c>
      <c r="E463" s="10">
        <v>5.37</v>
      </c>
      <c r="F463" s="3"/>
      <c r="G463" s="3"/>
      <c r="H463" s="3"/>
      <c r="I463" s="3"/>
      <c r="J463" s="3"/>
      <c r="K463" s="3"/>
      <c r="L463" s="3"/>
      <c r="M463" s="3"/>
      <c r="N463" s="3"/>
      <c r="O463" s="3"/>
      <c r="P463" s="3"/>
      <c r="Q463" s="3"/>
      <c r="R463" s="3"/>
      <c r="S463" s="3"/>
      <c r="T463" s="3"/>
      <c r="U463" s="3"/>
      <c r="V463" s="3"/>
      <c r="W463" s="3"/>
      <c r="X463" s="3"/>
      <c r="Y463" s="3"/>
      <c r="Z463" s="3"/>
    </row>
    <row r="464" spans="1:26" ht="13.5" customHeight="1" x14ac:dyDescent="0.25">
      <c r="A464" s="8" t="s">
        <v>10015</v>
      </c>
      <c r="B464" s="9" t="s">
        <v>9095</v>
      </c>
      <c r="C464" s="9" t="s">
        <v>10016</v>
      </c>
      <c r="D464" s="9" t="s">
        <v>9741</v>
      </c>
      <c r="E464" s="10">
        <v>126.05</v>
      </c>
      <c r="F464" s="3"/>
      <c r="G464" s="3"/>
      <c r="H464" s="3"/>
      <c r="I464" s="3"/>
      <c r="J464" s="3"/>
      <c r="K464" s="3"/>
      <c r="L464" s="3"/>
      <c r="M464" s="3"/>
      <c r="N464" s="3"/>
      <c r="O464" s="3"/>
      <c r="P464" s="3"/>
      <c r="Q464" s="3"/>
      <c r="R464" s="3"/>
      <c r="S464" s="3"/>
      <c r="T464" s="3"/>
      <c r="U464" s="3"/>
      <c r="V464" s="3"/>
      <c r="W464" s="3"/>
      <c r="X464" s="3"/>
      <c r="Y464" s="3"/>
      <c r="Z464" s="3"/>
    </row>
    <row r="465" spans="1:26" ht="12.75" customHeight="1" x14ac:dyDescent="0.25">
      <c r="A465" s="8" t="s">
        <v>10017</v>
      </c>
      <c r="B465" s="9" t="s">
        <v>9095</v>
      </c>
      <c r="C465" s="9" t="s">
        <v>10018</v>
      </c>
      <c r="D465" s="9" t="s">
        <v>9674</v>
      </c>
      <c r="E465" s="10">
        <v>11.49</v>
      </c>
      <c r="F465" s="3"/>
      <c r="G465" s="3"/>
      <c r="H465" s="3"/>
      <c r="I465" s="3"/>
      <c r="J465" s="3"/>
      <c r="K465" s="3"/>
      <c r="L465" s="3"/>
      <c r="M465" s="3"/>
      <c r="N465" s="3"/>
      <c r="O465" s="3"/>
      <c r="P465" s="3"/>
      <c r="Q465" s="3"/>
      <c r="R465" s="3"/>
      <c r="S465" s="3"/>
      <c r="T465" s="3"/>
      <c r="U465" s="3"/>
      <c r="V465" s="3"/>
      <c r="W465" s="3"/>
      <c r="X465" s="3"/>
      <c r="Y465" s="3"/>
      <c r="Z465" s="3"/>
    </row>
    <row r="466" spans="1:26" ht="12.75" customHeight="1" x14ac:dyDescent="0.25">
      <c r="A466" s="8" t="s">
        <v>10019</v>
      </c>
      <c r="B466" s="9" t="s">
        <v>9095</v>
      </c>
      <c r="C466" s="9" t="s">
        <v>10020</v>
      </c>
      <c r="D466" s="9" t="s">
        <v>9674</v>
      </c>
      <c r="E466" s="10">
        <v>16.71</v>
      </c>
      <c r="F466" s="3"/>
      <c r="G466" s="3"/>
      <c r="H466" s="3"/>
      <c r="I466" s="3"/>
      <c r="J466" s="3"/>
      <c r="K466" s="3"/>
      <c r="L466" s="3"/>
      <c r="M466" s="3"/>
      <c r="N466" s="3"/>
      <c r="O466" s="3"/>
      <c r="P466" s="3"/>
      <c r="Q466" s="3"/>
      <c r="R466" s="3"/>
      <c r="S466" s="3"/>
      <c r="T466" s="3"/>
      <c r="U466" s="3"/>
      <c r="V466" s="3"/>
      <c r="W466" s="3"/>
      <c r="X466" s="3"/>
      <c r="Y466" s="3"/>
      <c r="Z466" s="3"/>
    </row>
    <row r="467" spans="1:26" ht="13.5" customHeight="1" x14ac:dyDescent="0.25">
      <c r="A467" s="8" t="s">
        <v>10021</v>
      </c>
      <c r="B467" s="9" t="s">
        <v>9095</v>
      </c>
      <c r="C467" s="9" t="s">
        <v>10022</v>
      </c>
      <c r="D467" s="9" t="s">
        <v>9674</v>
      </c>
      <c r="E467" s="10">
        <v>8.68</v>
      </c>
      <c r="F467" s="3"/>
      <c r="G467" s="3"/>
      <c r="H467" s="3"/>
      <c r="I467" s="3"/>
      <c r="J467" s="3"/>
      <c r="K467" s="3"/>
      <c r="L467" s="3"/>
      <c r="M467" s="3"/>
      <c r="N467" s="3"/>
      <c r="O467" s="3"/>
      <c r="P467" s="3"/>
      <c r="Q467" s="3"/>
      <c r="R467" s="3"/>
      <c r="S467" s="3"/>
      <c r="T467" s="3"/>
      <c r="U467" s="3"/>
      <c r="V467" s="3"/>
      <c r="W467" s="3"/>
      <c r="X467" s="3"/>
      <c r="Y467" s="3"/>
      <c r="Z467" s="3"/>
    </row>
    <row r="468" spans="1:26" ht="12.75" customHeight="1" x14ac:dyDescent="0.25">
      <c r="A468" s="8" t="s">
        <v>10023</v>
      </c>
      <c r="B468" s="9" t="s">
        <v>9095</v>
      </c>
      <c r="C468" s="9" t="s">
        <v>10024</v>
      </c>
      <c r="D468" s="9" t="s">
        <v>9674</v>
      </c>
      <c r="E468" s="10">
        <v>9.26</v>
      </c>
      <c r="F468" s="3"/>
      <c r="G468" s="3"/>
      <c r="H468" s="3"/>
      <c r="I468" s="3"/>
      <c r="J468" s="3"/>
      <c r="K468" s="3"/>
      <c r="L468" s="3"/>
      <c r="M468" s="3"/>
      <c r="N468" s="3"/>
      <c r="O468" s="3"/>
      <c r="P468" s="3"/>
      <c r="Q468" s="3"/>
      <c r="R468" s="3"/>
      <c r="S468" s="3"/>
      <c r="T468" s="3"/>
      <c r="U468" s="3"/>
      <c r="V468" s="3"/>
      <c r="W468" s="3"/>
      <c r="X468" s="3"/>
      <c r="Y468" s="3"/>
      <c r="Z468" s="3"/>
    </row>
    <row r="469" spans="1:26" ht="13.5" customHeight="1" x14ac:dyDescent="0.25">
      <c r="A469" s="8" t="s">
        <v>10025</v>
      </c>
      <c r="B469" s="9" t="s">
        <v>9095</v>
      </c>
      <c r="C469" s="9" t="s">
        <v>10026</v>
      </c>
      <c r="D469" s="9" t="s">
        <v>9308</v>
      </c>
      <c r="E469" s="10">
        <v>3.25</v>
      </c>
      <c r="F469" s="3"/>
      <c r="G469" s="3"/>
      <c r="H469" s="3"/>
      <c r="I469" s="3"/>
      <c r="J469" s="3"/>
      <c r="K469" s="3"/>
      <c r="L469" s="3"/>
      <c r="M469" s="3"/>
      <c r="N469" s="3"/>
      <c r="O469" s="3"/>
      <c r="P469" s="3"/>
      <c r="Q469" s="3"/>
      <c r="R469" s="3"/>
      <c r="S469" s="3"/>
      <c r="T469" s="3"/>
      <c r="U469" s="3"/>
      <c r="V469" s="3"/>
      <c r="W469" s="3"/>
      <c r="X469" s="3"/>
      <c r="Y469" s="3"/>
      <c r="Z469" s="3"/>
    </row>
    <row r="470" spans="1:26" ht="12.75" customHeight="1" x14ac:dyDescent="0.25">
      <c r="A470" s="8" t="s">
        <v>10027</v>
      </c>
      <c r="B470" s="9" t="s">
        <v>9095</v>
      </c>
      <c r="C470" s="9" t="s">
        <v>10028</v>
      </c>
      <c r="D470" s="9" t="s">
        <v>9308</v>
      </c>
      <c r="E470" s="10">
        <v>2.58</v>
      </c>
      <c r="F470" s="3"/>
      <c r="G470" s="3"/>
      <c r="H470" s="3"/>
      <c r="I470" s="3"/>
      <c r="J470" s="3"/>
      <c r="K470" s="3"/>
      <c r="L470" s="3"/>
      <c r="M470" s="3"/>
      <c r="N470" s="3"/>
      <c r="O470" s="3"/>
      <c r="P470" s="3"/>
      <c r="Q470" s="3"/>
      <c r="R470" s="3"/>
      <c r="S470" s="3"/>
      <c r="T470" s="3"/>
      <c r="U470" s="3"/>
      <c r="V470" s="3"/>
      <c r="W470" s="3"/>
      <c r="X470" s="3"/>
      <c r="Y470" s="3"/>
      <c r="Z470" s="3"/>
    </row>
    <row r="471" spans="1:26" ht="12.75" customHeight="1" x14ac:dyDescent="0.25">
      <c r="A471" s="8" t="s">
        <v>10029</v>
      </c>
      <c r="B471" s="9" t="s">
        <v>9095</v>
      </c>
      <c r="C471" s="9" t="s">
        <v>10030</v>
      </c>
      <c r="D471" s="9" t="s">
        <v>9308</v>
      </c>
      <c r="E471" s="10">
        <v>1.79</v>
      </c>
      <c r="F471" s="3"/>
      <c r="G471" s="3"/>
      <c r="H471" s="3"/>
      <c r="I471" s="3"/>
      <c r="J471" s="3"/>
      <c r="K471" s="3"/>
      <c r="L471" s="3"/>
      <c r="M471" s="3"/>
      <c r="N471" s="3"/>
      <c r="O471" s="3"/>
      <c r="P471" s="3"/>
      <c r="Q471" s="3"/>
      <c r="R471" s="3"/>
      <c r="S471" s="3"/>
      <c r="T471" s="3"/>
      <c r="U471" s="3"/>
      <c r="V471" s="3"/>
      <c r="W471" s="3"/>
      <c r="X471" s="3"/>
      <c r="Y471" s="3"/>
      <c r="Z471" s="3"/>
    </row>
    <row r="472" spans="1:26" ht="13.5" customHeight="1" x14ac:dyDescent="0.25">
      <c r="A472" s="8" t="s">
        <v>10031</v>
      </c>
      <c r="B472" s="9" t="s">
        <v>9095</v>
      </c>
      <c r="C472" s="9" t="s">
        <v>10032</v>
      </c>
      <c r="D472" s="9" t="s">
        <v>9784</v>
      </c>
      <c r="E472" s="10">
        <v>17.34</v>
      </c>
      <c r="F472" s="3"/>
      <c r="G472" s="3"/>
      <c r="H472" s="3"/>
      <c r="I472" s="3"/>
      <c r="J472" s="3"/>
      <c r="K472" s="3"/>
      <c r="L472" s="3"/>
      <c r="M472" s="3"/>
      <c r="N472" s="3"/>
      <c r="O472" s="3"/>
      <c r="P472" s="3"/>
      <c r="Q472" s="3"/>
      <c r="R472" s="3"/>
      <c r="S472" s="3"/>
      <c r="T472" s="3"/>
      <c r="U472" s="3"/>
      <c r="V472" s="3"/>
      <c r="W472" s="3"/>
      <c r="X472" s="3"/>
      <c r="Y472" s="3"/>
      <c r="Z472" s="3"/>
    </row>
    <row r="473" spans="1:26" ht="12.75" customHeight="1" x14ac:dyDescent="0.25">
      <c r="A473" s="8" t="s">
        <v>10033</v>
      </c>
      <c r="B473" s="9" t="s">
        <v>9095</v>
      </c>
      <c r="C473" s="9" t="s">
        <v>10034</v>
      </c>
      <c r="D473" s="9" t="s">
        <v>9784</v>
      </c>
      <c r="E473" s="10">
        <v>15.52</v>
      </c>
      <c r="F473" s="3"/>
      <c r="G473" s="3"/>
      <c r="H473" s="3"/>
      <c r="I473" s="3"/>
      <c r="J473" s="3"/>
      <c r="K473" s="3"/>
      <c r="L473" s="3"/>
      <c r="M473" s="3"/>
      <c r="N473" s="3"/>
      <c r="O473" s="3"/>
      <c r="P473" s="3"/>
      <c r="Q473" s="3"/>
      <c r="R473" s="3"/>
      <c r="S473" s="3"/>
      <c r="T473" s="3"/>
      <c r="U473" s="3"/>
      <c r="V473" s="3"/>
      <c r="W473" s="3"/>
      <c r="X473" s="3"/>
      <c r="Y473" s="3"/>
      <c r="Z473" s="3"/>
    </row>
    <row r="474" spans="1:26" ht="13.5" customHeight="1" x14ac:dyDescent="0.25">
      <c r="A474" s="8" t="s">
        <v>10035</v>
      </c>
      <c r="B474" s="9" t="s">
        <v>9095</v>
      </c>
      <c r="C474" s="9" t="s">
        <v>10036</v>
      </c>
      <c r="D474" s="9" t="s">
        <v>9784</v>
      </c>
      <c r="E474" s="10">
        <v>27</v>
      </c>
      <c r="F474" s="3"/>
      <c r="G474" s="3"/>
      <c r="H474" s="3"/>
      <c r="I474" s="3"/>
      <c r="J474" s="3"/>
      <c r="K474" s="3"/>
      <c r="L474" s="3"/>
      <c r="M474" s="3"/>
      <c r="N474" s="3"/>
      <c r="O474" s="3"/>
      <c r="P474" s="3"/>
      <c r="Q474" s="3"/>
      <c r="R474" s="3"/>
      <c r="S474" s="3"/>
      <c r="T474" s="3"/>
      <c r="U474" s="3"/>
      <c r="V474" s="3"/>
      <c r="W474" s="3"/>
      <c r="X474" s="3"/>
      <c r="Y474" s="3"/>
      <c r="Z474" s="3"/>
    </row>
    <row r="475" spans="1:26" ht="12.75" customHeight="1" x14ac:dyDescent="0.25">
      <c r="A475" s="8" t="s">
        <v>10037</v>
      </c>
      <c r="B475" s="9" t="s">
        <v>9095</v>
      </c>
      <c r="C475" s="9" t="s">
        <v>10038</v>
      </c>
      <c r="D475" s="9" t="s">
        <v>9784</v>
      </c>
      <c r="E475" s="10">
        <v>27.08</v>
      </c>
      <c r="F475" s="3"/>
      <c r="G475" s="3"/>
      <c r="H475" s="3"/>
      <c r="I475" s="3"/>
      <c r="J475" s="3"/>
      <c r="K475" s="3"/>
      <c r="L475" s="3"/>
      <c r="M475" s="3"/>
      <c r="N475" s="3"/>
      <c r="O475" s="3"/>
      <c r="P475" s="3"/>
      <c r="Q475" s="3"/>
      <c r="R475" s="3"/>
      <c r="S475" s="3"/>
      <c r="T475" s="3"/>
      <c r="U475" s="3"/>
      <c r="V475" s="3"/>
      <c r="W475" s="3"/>
      <c r="X475" s="3"/>
      <c r="Y475" s="3"/>
      <c r="Z475" s="3"/>
    </row>
    <row r="476" spans="1:26" ht="12.75" customHeight="1" x14ac:dyDescent="0.25">
      <c r="A476" s="8" t="s">
        <v>10039</v>
      </c>
      <c r="B476" s="9" t="s">
        <v>9095</v>
      </c>
      <c r="C476" s="9" t="s">
        <v>10040</v>
      </c>
      <c r="D476" s="9" t="s">
        <v>9784</v>
      </c>
      <c r="E476" s="10">
        <v>26.44</v>
      </c>
      <c r="F476" s="3"/>
      <c r="G476" s="3"/>
      <c r="H476" s="3"/>
      <c r="I476" s="3"/>
      <c r="J476" s="3"/>
      <c r="K476" s="3"/>
      <c r="L476" s="3"/>
      <c r="M476" s="3"/>
      <c r="N476" s="3"/>
      <c r="O476" s="3"/>
      <c r="P476" s="3"/>
      <c r="Q476" s="3"/>
      <c r="R476" s="3"/>
      <c r="S476" s="3"/>
      <c r="T476" s="3"/>
      <c r="U476" s="3"/>
      <c r="V476" s="3"/>
      <c r="W476" s="3"/>
      <c r="X476" s="3"/>
      <c r="Y476" s="3"/>
      <c r="Z476" s="3"/>
    </row>
    <row r="477" spans="1:26" ht="13.5" customHeight="1" x14ac:dyDescent="0.25">
      <c r="A477" s="8" t="s">
        <v>10041</v>
      </c>
      <c r="B477" s="9" t="s">
        <v>9095</v>
      </c>
      <c r="C477" s="9" t="s">
        <v>10042</v>
      </c>
      <c r="D477" s="9" t="s">
        <v>9784</v>
      </c>
      <c r="E477" s="10">
        <v>59.9</v>
      </c>
      <c r="F477" s="3"/>
      <c r="G477" s="3"/>
      <c r="H477" s="3"/>
      <c r="I477" s="3"/>
      <c r="J477" s="3"/>
      <c r="K477" s="3"/>
      <c r="L477" s="3"/>
      <c r="M477" s="3"/>
      <c r="N477" s="3"/>
      <c r="O477" s="3"/>
      <c r="P477" s="3"/>
      <c r="Q477" s="3"/>
      <c r="R477" s="3"/>
      <c r="S477" s="3"/>
      <c r="T477" s="3"/>
      <c r="U477" s="3"/>
      <c r="V477" s="3"/>
      <c r="W477" s="3"/>
      <c r="X477" s="3"/>
      <c r="Y477" s="3"/>
      <c r="Z477" s="3"/>
    </row>
    <row r="478" spans="1:26" ht="12.75" customHeight="1" x14ac:dyDescent="0.25">
      <c r="A478" s="8" t="s">
        <v>10043</v>
      </c>
      <c r="B478" s="9" t="s">
        <v>9095</v>
      </c>
      <c r="C478" s="9" t="s">
        <v>10044</v>
      </c>
      <c r="D478" s="9" t="s">
        <v>9784</v>
      </c>
      <c r="E478" s="10">
        <v>43.2</v>
      </c>
      <c r="F478" s="3"/>
      <c r="G478" s="3"/>
      <c r="H478" s="3"/>
      <c r="I478" s="3"/>
      <c r="J478" s="3"/>
      <c r="K478" s="3"/>
      <c r="L478" s="3"/>
      <c r="M478" s="3"/>
      <c r="N478" s="3"/>
      <c r="O478" s="3"/>
      <c r="P478" s="3"/>
      <c r="Q478" s="3"/>
      <c r="R478" s="3"/>
      <c r="S478" s="3"/>
      <c r="T478" s="3"/>
      <c r="U478" s="3"/>
      <c r="V478" s="3"/>
      <c r="W478" s="3"/>
      <c r="X478" s="3"/>
      <c r="Y478" s="3"/>
      <c r="Z478" s="3"/>
    </row>
    <row r="479" spans="1:26" ht="12.75" customHeight="1" x14ac:dyDescent="0.25">
      <c r="A479" s="8" t="s">
        <v>10045</v>
      </c>
      <c r="B479" s="9" t="s">
        <v>9095</v>
      </c>
      <c r="C479" s="9" t="s">
        <v>10046</v>
      </c>
      <c r="D479" s="9" t="s">
        <v>9784</v>
      </c>
      <c r="E479" s="10">
        <v>66.55</v>
      </c>
      <c r="F479" s="3"/>
      <c r="G479" s="3"/>
      <c r="H479" s="3"/>
      <c r="I479" s="3"/>
      <c r="J479" s="3"/>
      <c r="K479" s="3"/>
      <c r="L479" s="3"/>
      <c r="M479" s="3"/>
      <c r="N479" s="3"/>
      <c r="O479" s="3"/>
      <c r="P479" s="3"/>
      <c r="Q479" s="3"/>
      <c r="R479" s="3"/>
      <c r="S479" s="3"/>
      <c r="T479" s="3"/>
      <c r="U479" s="3"/>
      <c r="V479" s="3"/>
      <c r="W479" s="3"/>
      <c r="X479" s="3"/>
      <c r="Y479" s="3"/>
      <c r="Z479" s="3"/>
    </row>
    <row r="480" spans="1:26" ht="13.5" customHeight="1" x14ac:dyDescent="0.25">
      <c r="A480" s="8" t="s">
        <v>10047</v>
      </c>
      <c r="B480" s="9" t="s">
        <v>9095</v>
      </c>
      <c r="C480" s="9" t="s">
        <v>10048</v>
      </c>
      <c r="D480" s="9" t="s">
        <v>9308</v>
      </c>
      <c r="E480" s="10">
        <v>3</v>
      </c>
      <c r="F480" s="3"/>
      <c r="G480" s="3"/>
      <c r="H480" s="3"/>
      <c r="I480" s="3"/>
      <c r="J480" s="3"/>
      <c r="K480" s="3"/>
      <c r="L480" s="3"/>
      <c r="M480" s="3"/>
      <c r="N480" s="3"/>
      <c r="O480" s="3"/>
      <c r="P480" s="3"/>
      <c r="Q480" s="3"/>
      <c r="R480" s="3"/>
      <c r="S480" s="3"/>
      <c r="T480" s="3"/>
      <c r="U480" s="3"/>
      <c r="V480" s="3"/>
      <c r="W480" s="3"/>
      <c r="X480" s="3"/>
      <c r="Y480" s="3"/>
      <c r="Z480" s="3"/>
    </row>
    <row r="481" spans="1:26" ht="16.5" customHeight="1" x14ac:dyDescent="0.25">
      <c r="A481" s="8" t="s">
        <v>10049</v>
      </c>
      <c r="B481" s="9" t="s">
        <v>9095</v>
      </c>
      <c r="C481" s="9" t="s">
        <v>10050</v>
      </c>
      <c r="D481" s="9" t="s">
        <v>9308</v>
      </c>
      <c r="E481" s="10">
        <v>48.42</v>
      </c>
      <c r="F481" s="3"/>
      <c r="G481" s="3"/>
      <c r="H481" s="3"/>
      <c r="I481" s="3"/>
      <c r="J481" s="3"/>
      <c r="K481" s="3"/>
      <c r="L481" s="3"/>
      <c r="M481" s="3"/>
      <c r="N481" s="3"/>
      <c r="O481" s="3"/>
      <c r="P481" s="3"/>
      <c r="Q481" s="3"/>
      <c r="R481" s="3"/>
      <c r="S481" s="3"/>
      <c r="T481" s="3"/>
      <c r="U481" s="3"/>
      <c r="V481" s="3"/>
      <c r="W481" s="3"/>
      <c r="X481" s="3"/>
      <c r="Y481" s="3"/>
      <c r="Z481" s="3"/>
    </row>
    <row r="482" spans="1:26" ht="12.75" customHeight="1" x14ac:dyDescent="0.25">
      <c r="A482" s="8" t="s">
        <v>10051</v>
      </c>
      <c r="B482" s="9" t="s">
        <v>9095</v>
      </c>
      <c r="C482" s="9" t="s">
        <v>10052</v>
      </c>
      <c r="D482" s="9" t="s">
        <v>9308</v>
      </c>
      <c r="E482" s="10">
        <v>140</v>
      </c>
      <c r="F482" s="3"/>
      <c r="G482" s="3"/>
      <c r="H482" s="3"/>
      <c r="I482" s="3"/>
      <c r="J482" s="3"/>
      <c r="K482" s="3"/>
      <c r="L482" s="3"/>
      <c r="M482" s="3"/>
      <c r="N482" s="3"/>
      <c r="O482" s="3"/>
      <c r="P482" s="3"/>
      <c r="Q482" s="3"/>
      <c r="R482" s="3"/>
      <c r="S482" s="3"/>
      <c r="T482" s="3"/>
      <c r="U482" s="3"/>
      <c r="V482" s="3"/>
      <c r="W482" s="3"/>
      <c r="X482" s="3"/>
      <c r="Y482" s="3"/>
      <c r="Z482" s="3"/>
    </row>
    <row r="483" spans="1:26" ht="12.75" customHeight="1" x14ac:dyDescent="0.25">
      <c r="A483" s="8" t="s">
        <v>10053</v>
      </c>
      <c r="B483" s="9" t="s">
        <v>9095</v>
      </c>
      <c r="C483" s="9" t="s">
        <v>10054</v>
      </c>
      <c r="D483" s="9" t="s">
        <v>9308</v>
      </c>
      <c r="E483" s="10">
        <v>40.79</v>
      </c>
      <c r="F483" s="3"/>
      <c r="G483" s="3"/>
      <c r="H483" s="3"/>
      <c r="I483" s="3"/>
      <c r="J483" s="3"/>
      <c r="K483" s="3"/>
      <c r="L483" s="3"/>
      <c r="M483" s="3"/>
      <c r="N483" s="3"/>
      <c r="O483" s="3"/>
      <c r="P483" s="3"/>
      <c r="Q483" s="3"/>
      <c r="R483" s="3"/>
      <c r="S483" s="3"/>
      <c r="T483" s="3"/>
      <c r="U483" s="3"/>
      <c r="V483" s="3"/>
      <c r="W483" s="3"/>
      <c r="X483" s="3"/>
      <c r="Y483" s="3"/>
      <c r="Z483" s="3"/>
    </row>
    <row r="484" spans="1:26" ht="13.5" customHeight="1" x14ac:dyDescent="0.25">
      <c r="A484" s="8" t="s">
        <v>10055</v>
      </c>
      <c r="B484" s="9" t="s">
        <v>9095</v>
      </c>
      <c r="C484" s="9" t="s">
        <v>10056</v>
      </c>
      <c r="D484" s="9" t="s">
        <v>10057</v>
      </c>
      <c r="E484" s="10">
        <v>1.54</v>
      </c>
      <c r="F484" s="3"/>
      <c r="G484" s="3"/>
      <c r="H484" s="3"/>
      <c r="I484" s="3"/>
      <c r="J484" s="3"/>
      <c r="K484" s="3"/>
      <c r="L484" s="3"/>
      <c r="M484" s="3"/>
      <c r="N484" s="3"/>
      <c r="O484" s="3"/>
      <c r="P484" s="3"/>
      <c r="Q484" s="3"/>
      <c r="R484" s="3"/>
      <c r="S484" s="3"/>
      <c r="T484" s="3"/>
      <c r="U484" s="3"/>
      <c r="V484" s="3"/>
      <c r="W484" s="3"/>
      <c r="X484" s="3"/>
      <c r="Y484" s="3"/>
      <c r="Z484" s="3"/>
    </row>
    <row r="485" spans="1:26" ht="12.75" customHeight="1" x14ac:dyDescent="0.25">
      <c r="A485" s="8" t="s">
        <v>10058</v>
      </c>
      <c r="B485" s="9" t="s">
        <v>9095</v>
      </c>
      <c r="C485" s="9" t="s">
        <v>10059</v>
      </c>
      <c r="D485" s="9" t="s">
        <v>9308</v>
      </c>
      <c r="E485" s="10">
        <v>0.61</v>
      </c>
      <c r="F485" s="3"/>
      <c r="G485" s="3"/>
      <c r="H485" s="3"/>
      <c r="I485" s="3"/>
      <c r="J485" s="3"/>
      <c r="K485" s="3"/>
      <c r="L485" s="3"/>
      <c r="M485" s="3"/>
      <c r="N485" s="3"/>
      <c r="O485" s="3"/>
      <c r="P485" s="3"/>
      <c r="Q485" s="3"/>
      <c r="R485" s="3"/>
      <c r="S485" s="3"/>
      <c r="T485" s="3"/>
      <c r="U485" s="3"/>
      <c r="V485" s="3"/>
      <c r="W485" s="3"/>
      <c r="X485" s="3"/>
      <c r="Y485" s="3"/>
      <c r="Z485" s="3"/>
    </row>
    <row r="486" spans="1:26" ht="13.5" customHeight="1" x14ac:dyDescent="0.25">
      <c r="A486" s="8" t="s">
        <v>10060</v>
      </c>
      <c r="B486" s="9" t="s">
        <v>9095</v>
      </c>
      <c r="C486" s="9" t="s">
        <v>10061</v>
      </c>
      <c r="D486" s="9" t="s">
        <v>9308</v>
      </c>
      <c r="E486" s="10">
        <v>0.71</v>
      </c>
      <c r="F486" s="3"/>
      <c r="G486" s="3"/>
      <c r="H486" s="3"/>
      <c r="I486" s="3"/>
      <c r="J486" s="3"/>
      <c r="K486" s="3"/>
      <c r="L486" s="3"/>
      <c r="M486" s="3"/>
      <c r="N486" s="3"/>
      <c r="O486" s="3"/>
      <c r="P486" s="3"/>
      <c r="Q486" s="3"/>
      <c r="R486" s="3"/>
      <c r="S486" s="3"/>
      <c r="T486" s="3"/>
      <c r="U486" s="3"/>
      <c r="V486" s="3"/>
      <c r="W486" s="3"/>
      <c r="X486" s="3"/>
      <c r="Y486" s="3"/>
      <c r="Z486" s="3"/>
    </row>
    <row r="487" spans="1:26" ht="12.75" customHeight="1" x14ac:dyDescent="0.25">
      <c r="A487" s="8" t="s">
        <v>10062</v>
      </c>
      <c r="B487" s="9" t="s">
        <v>9095</v>
      </c>
      <c r="C487" s="9" t="s">
        <v>10063</v>
      </c>
      <c r="D487" s="9" t="s">
        <v>9308</v>
      </c>
      <c r="E487" s="10">
        <v>0.91</v>
      </c>
      <c r="F487" s="3"/>
      <c r="G487" s="3"/>
      <c r="H487" s="3"/>
      <c r="I487" s="3"/>
      <c r="J487" s="3"/>
      <c r="K487" s="3"/>
      <c r="L487" s="3"/>
      <c r="M487" s="3"/>
      <c r="N487" s="3"/>
      <c r="O487" s="3"/>
      <c r="P487" s="3"/>
      <c r="Q487" s="3"/>
      <c r="R487" s="3"/>
      <c r="S487" s="3"/>
      <c r="T487" s="3"/>
      <c r="U487" s="3"/>
      <c r="V487" s="3"/>
      <c r="W487" s="3"/>
      <c r="X487" s="3"/>
      <c r="Y487" s="3"/>
      <c r="Z487" s="3"/>
    </row>
    <row r="488" spans="1:26" ht="12.75" customHeight="1" x14ac:dyDescent="0.25">
      <c r="A488" s="8" t="s">
        <v>10064</v>
      </c>
      <c r="B488" s="9" t="s">
        <v>9095</v>
      </c>
      <c r="C488" s="9" t="s">
        <v>10065</v>
      </c>
      <c r="D488" s="9" t="s">
        <v>9308</v>
      </c>
      <c r="E488" s="10">
        <v>0.36</v>
      </c>
      <c r="F488" s="3"/>
      <c r="G488" s="3"/>
      <c r="H488" s="3"/>
      <c r="I488" s="3"/>
      <c r="J488" s="3"/>
      <c r="K488" s="3"/>
      <c r="L488" s="3"/>
      <c r="M488" s="3"/>
      <c r="N488" s="3"/>
      <c r="O488" s="3"/>
      <c r="P488" s="3"/>
      <c r="Q488" s="3"/>
      <c r="R488" s="3"/>
      <c r="S488" s="3"/>
      <c r="T488" s="3"/>
      <c r="U488" s="3"/>
      <c r="V488" s="3"/>
      <c r="W488" s="3"/>
      <c r="X488" s="3"/>
      <c r="Y488" s="3"/>
      <c r="Z488" s="3"/>
    </row>
    <row r="489" spans="1:26" ht="13.5" customHeight="1" x14ac:dyDescent="0.25">
      <c r="A489" s="8" t="s">
        <v>10066</v>
      </c>
      <c r="B489" s="9" t="s">
        <v>9095</v>
      </c>
      <c r="C489" s="9" t="s">
        <v>10067</v>
      </c>
      <c r="D489" s="9" t="s">
        <v>9674</v>
      </c>
      <c r="E489" s="10">
        <v>23.52</v>
      </c>
      <c r="F489" s="3"/>
      <c r="G489" s="3"/>
      <c r="H489" s="3"/>
      <c r="I489" s="3"/>
      <c r="J489" s="3"/>
      <c r="K489" s="3"/>
      <c r="L489" s="3"/>
      <c r="M489" s="3"/>
      <c r="N489" s="3"/>
      <c r="O489" s="3"/>
      <c r="P489" s="3"/>
      <c r="Q489" s="3"/>
      <c r="R489" s="3"/>
      <c r="S489" s="3"/>
      <c r="T489" s="3"/>
      <c r="U489" s="3"/>
      <c r="V489" s="3"/>
      <c r="W489" s="3"/>
      <c r="X489" s="3"/>
      <c r="Y489" s="3"/>
      <c r="Z489" s="3"/>
    </row>
    <row r="490" spans="1:26" ht="12.75" customHeight="1" x14ac:dyDescent="0.25">
      <c r="A490" s="8" t="s">
        <v>10068</v>
      </c>
      <c r="B490" s="9" t="s">
        <v>9095</v>
      </c>
      <c r="C490" s="9" t="s">
        <v>10069</v>
      </c>
      <c r="D490" s="9" t="s">
        <v>9784</v>
      </c>
      <c r="E490" s="10">
        <v>58.53</v>
      </c>
      <c r="F490" s="3"/>
      <c r="G490" s="3"/>
      <c r="H490" s="3"/>
      <c r="I490" s="3"/>
      <c r="J490" s="3"/>
      <c r="K490" s="3"/>
      <c r="L490" s="3"/>
      <c r="M490" s="3"/>
      <c r="N490" s="3"/>
      <c r="O490" s="3"/>
      <c r="P490" s="3"/>
      <c r="Q490" s="3"/>
      <c r="R490" s="3"/>
      <c r="S490" s="3"/>
      <c r="T490" s="3"/>
      <c r="U490" s="3"/>
      <c r="V490" s="3"/>
      <c r="W490" s="3"/>
      <c r="X490" s="3"/>
      <c r="Y490" s="3"/>
      <c r="Z490" s="3"/>
    </row>
    <row r="491" spans="1:26" ht="12.75" customHeight="1" x14ac:dyDescent="0.25">
      <c r="A491" s="8" t="s">
        <v>10070</v>
      </c>
      <c r="B491" s="9" t="s">
        <v>9095</v>
      </c>
      <c r="C491" s="9" t="s">
        <v>10071</v>
      </c>
      <c r="D491" s="9" t="s">
        <v>9784</v>
      </c>
      <c r="E491" s="10">
        <v>69.5</v>
      </c>
      <c r="F491" s="3"/>
      <c r="G491" s="3"/>
      <c r="H491" s="3"/>
      <c r="I491" s="3"/>
      <c r="J491" s="3"/>
      <c r="K491" s="3"/>
      <c r="L491" s="3"/>
      <c r="M491" s="3"/>
      <c r="N491" s="3"/>
      <c r="O491" s="3"/>
      <c r="P491" s="3"/>
      <c r="Q491" s="3"/>
      <c r="R491" s="3"/>
      <c r="S491" s="3"/>
      <c r="T491" s="3"/>
      <c r="U491" s="3"/>
      <c r="V491" s="3"/>
      <c r="W491" s="3"/>
      <c r="X491" s="3"/>
      <c r="Y491" s="3"/>
      <c r="Z491" s="3"/>
    </row>
    <row r="492" spans="1:26" ht="13.5" customHeight="1" x14ac:dyDescent="0.25">
      <c r="A492" s="8" t="s">
        <v>10072</v>
      </c>
      <c r="B492" s="9" t="s">
        <v>9095</v>
      </c>
      <c r="C492" s="9" t="s">
        <v>10073</v>
      </c>
      <c r="D492" s="9" t="s">
        <v>9741</v>
      </c>
      <c r="E492" s="10">
        <v>175</v>
      </c>
      <c r="F492" s="3"/>
      <c r="G492" s="3"/>
      <c r="H492" s="3"/>
      <c r="I492" s="3"/>
      <c r="J492" s="3"/>
      <c r="K492" s="3"/>
      <c r="L492" s="3"/>
      <c r="M492" s="3"/>
      <c r="N492" s="3"/>
      <c r="O492" s="3"/>
      <c r="P492" s="3"/>
      <c r="Q492" s="3"/>
      <c r="R492" s="3"/>
      <c r="S492" s="3"/>
      <c r="T492" s="3"/>
      <c r="U492" s="3"/>
      <c r="V492" s="3"/>
      <c r="W492" s="3"/>
      <c r="X492" s="3"/>
      <c r="Y492" s="3"/>
      <c r="Z492" s="3"/>
    </row>
    <row r="493" spans="1:26" ht="12.75" customHeight="1" x14ac:dyDescent="0.25">
      <c r="A493" s="8" t="s">
        <v>10074</v>
      </c>
      <c r="B493" s="9" t="s">
        <v>9095</v>
      </c>
      <c r="C493" s="9" t="s">
        <v>10075</v>
      </c>
      <c r="D493" s="9" t="s">
        <v>9741</v>
      </c>
      <c r="E493" s="10">
        <v>141</v>
      </c>
      <c r="F493" s="3"/>
      <c r="G493" s="3"/>
      <c r="H493" s="3"/>
      <c r="I493" s="3"/>
      <c r="J493" s="3"/>
      <c r="K493" s="3"/>
      <c r="L493" s="3"/>
      <c r="M493" s="3"/>
      <c r="N493" s="3"/>
      <c r="O493" s="3"/>
      <c r="P493" s="3"/>
      <c r="Q493" s="3"/>
      <c r="R493" s="3"/>
      <c r="S493" s="3"/>
      <c r="T493" s="3"/>
      <c r="U493" s="3"/>
      <c r="V493" s="3"/>
      <c r="W493" s="3"/>
      <c r="X493" s="3"/>
      <c r="Y493" s="3"/>
      <c r="Z493" s="3"/>
    </row>
    <row r="494" spans="1:26" ht="13.5" customHeight="1" x14ac:dyDescent="0.25">
      <c r="A494" s="8" t="s">
        <v>10076</v>
      </c>
      <c r="B494" s="9" t="s">
        <v>9095</v>
      </c>
      <c r="C494" s="9" t="s">
        <v>10077</v>
      </c>
      <c r="D494" s="9" t="s">
        <v>9741</v>
      </c>
      <c r="E494" s="10">
        <v>105</v>
      </c>
      <c r="F494" s="3"/>
      <c r="G494" s="3"/>
      <c r="H494" s="3"/>
      <c r="I494" s="3"/>
      <c r="J494" s="3"/>
      <c r="K494" s="3"/>
      <c r="L494" s="3"/>
      <c r="M494" s="3"/>
      <c r="N494" s="3"/>
      <c r="O494" s="3"/>
      <c r="P494" s="3"/>
      <c r="Q494" s="3"/>
      <c r="R494" s="3"/>
      <c r="S494" s="3"/>
      <c r="T494" s="3"/>
      <c r="U494" s="3"/>
      <c r="V494" s="3"/>
      <c r="W494" s="3"/>
      <c r="X494" s="3"/>
      <c r="Y494" s="3"/>
      <c r="Z494" s="3"/>
    </row>
    <row r="495" spans="1:26" ht="12.75" customHeight="1" x14ac:dyDescent="0.25">
      <c r="A495" s="8" t="s">
        <v>10078</v>
      </c>
      <c r="B495" s="9" t="s">
        <v>9095</v>
      </c>
      <c r="C495" s="9" t="s">
        <v>10079</v>
      </c>
      <c r="D495" s="9" t="s">
        <v>9674</v>
      </c>
      <c r="E495" s="10">
        <v>80.97</v>
      </c>
      <c r="F495" s="3"/>
      <c r="G495" s="3"/>
      <c r="H495" s="3"/>
      <c r="I495" s="3"/>
      <c r="J495" s="3"/>
      <c r="K495" s="3"/>
      <c r="L495" s="3"/>
      <c r="M495" s="3"/>
      <c r="N495" s="3"/>
      <c r="O495" s="3"/>
      <c r="P495" s="3"/>
      <c r="Q495" s="3"/>
      <c r="R495" s="3"/>
      <c r="S495" s="3"/>
      <c r="T495" s="3"/>
      <c r="U495" s="3"/>
      <c r="V495" s="3"/>
      <c r="W495" s="3"/>
      <c r="X495" s="3"/>
      <c r="Y495" s="3"/>
      <c r="Z495" s="3"/>
    </row>
    <row r="496" spans="1:26" ht="12.75" customHeight="1" x14ac:dyDescent="0.25">
      <c r="A496" s="8" t="s">
        <v>10080</v>
      </c>
      <c r="B496" s="9" t="s">
        <v>9095</v>
      </c>
      <c r="C496" s="9" t="s">
        <v>10081</v>
      </c>
      <c r="D496" s="9" t="s">
        <v>9674</v>
      </c>
      <c r="E496" s="10">
        <v>124.99</v>
      </c>
      <c r="F496" s="3"/>
      <c r="G496" s="3"/>
      <c r="H496" s="3"/>
      <c r="I496" s="3"/>
      <c r="J496" s="3"/>
      <c r="K496" s="3"/>
      <c r="L496" s="3"/>
      <c r="M496" s="3"/>
      <c r="N496" s="3"/>
      <c r="O496" s="3"/>
      <c r="P496" s="3"/>
      <c r="Q496" s="3"/>
      <c r="R496" s="3"/>
      <c r="S496" s="3"/>
      <c r="T496" s="3"/>
      <c r="U496" s="3"/>
      <c r="V496" s="3"/>
      <c r="W496" s="3"/>
      <c r="X496" s="3"/>
      <c r="Y496" s="3"/>
      <c r="Z496" s="3"/>
    </row>
    <row r="497" spans="1:26" ht="13.5" customHeight="1" x14ac:dyDescent="0.25">
      <c r="A497" s="8" t="s">
        <v>10082</v>
      </c>
      <c r="B497" s="9" t="s">
        <v>9095</v>
      </c>
      <c r="C497" s="9" t="s">
        <v>10083</v>
      </c>
      <c r="D497" s="9" t="s">
        <v>9674</v>
      </c>
      <c r="E497" s="10">
        <v>7.62</v>
      </c>
      <c r="F497" s="3"/>
      <c r="G497" s="3"/>
      <c r="H497" s="3"/>
      <c r="I497" s="3"/>
      <c r="J497" s="3"/>
      <c r="K497" s="3"/>
      <c r="L497" s="3"/>
      <c r="M497" s="3"/>
      <c r="N497" s="3"/>
      <c r="O497" s="3"/>
      <c r="P497" s="3"/>
      <c r="Q497" s="3"/>
      <c r="R497" s="3"/>
      <c r="S497" s="3"/>
      <c r="T497" s="3"/>
      <c r="U497" s="3"/>
      <c r="V497" s="3"/>
      <c r="W497" s="3"/>
      <c r="X497" s="3"/>
      <c r="Y497" s="3"/>
      <c r="Z497" s="3"/>
    </row>
    <row r="498" spans="1:26" ht="12.75" customHeight="1" x14ac:dyDescent="0.25">
      <c r="A498" s="8" t="s">
        <v>10084</v>
      </c>
      <c r="B498" s="9" t="s">
        <v>9095</v>
      </c>
      <c r="C498" s="9" t="s">
        <v>10085</v>
      </c>
      <c r="D498" s="9" t="s">
        <v>9861</v>
      </c>
      <c r="E498" s="10">
        <v>3.2</v>
      </c>
      <c r="F498" s="3"/>
      <c r="G498" s="3"/>
      <c r="H498" s="3"/>
      <c r="I498" s="3"/>
      <c r="J498" s="3"/>
      <c r="K498" s="3"/>
      <c r="L498" s="3"/>
      <c r="M498" s="3"/>
      <c r="N498" s="3"/>
      <c r="O498" s="3"/>
      <c r="P498" s="3"/>
      <c r="Q498" s="3"/>
      <c r="R498" s="3"/>
      <c r="S498" s="3"/>
      <c r="T498" s="3"/>
      <c r="U498" s="3"/>
      <c r="V498" s="3"/>
      <c r="W498" s="3"/>
      <c r="X498" s="3"/>
      <c r="Y498" s="3"/>
      <c r="Z498" s="3"/>
    </row>
    <row r="499" spans="1:26" ht="13.5" customHeight="1" x14ac:dyDescent="0.25">
      <c r="A499" s="8" t="s">
        <v>10086</v>
      </c>
      <c r="B499" s="9" t="s">
        <v>9095</v>
      </c>
      <c r="C499" s="9" t="s">
        <v>10087</v>
      </c>
      <c r="D499" s="9" t="s">
        <v>9861</v>
      </c>
      <c r="E499" s="10">
        <v>5.18</v>
      </c>
      <c r="F499" s="3"/>
      <c r="G499" s="3"/>
      <c r="H499" s="3"/>
      <c r="I499" s="3"/>
      <c r="J499" s="3"/>
      <c r="K499" s="3"/>
      <c r="L499" s="3"/>
      <c r="M499" s="3"/>
      <c r="N499" s="3"/>
      <c r="O499" s="3"/>
      <c r="P499" s="3"/>
      <c r="Q499" s="3"/>
      <c r="R499" s="3"/>
      <c r="S499" s="3"/>
      <c r="T499" s="3"/>
      <c r="U499" s="3"/>
      <c r="V499" s="3"/>
      <c r="W499" s="3"/>
      <c r="X499" s="3"/>
      <c r="Y499" s="3"/>
      <c r="Z499" s="3"/>
    </row>
    <row r="500" spans="1:26" ht="12.75" customHeight="1" x14ac:dyDescent="0.25">
      <c r="A500" s="8" t="s">
        <v>10088</v>
      </c>
      <c r="B500" s="9" t="s">
        <v>9095</v>
      </c>
      <c r="C500" s="9" t="s">
        <v>10089</v>
      </c>
      <c r="D500" s="9" t="s">
        <v>9861</v>
      </c>
      <c r="E500" s="10">
        <v>5.69</v>
      </c>
      <c r="F500" s="3"/>
      <c r="G500" s="3"/>
      <c r="H500" s="3"/>
      <c r="I500" s="3"/>
      <c r="J500" s="3"/>
      <c r="K500" s="3"/>
      <c r="L500" s="3"/>
      <c r="M500" s="3"/>
      <c r="N500" s="3"/>
      <c r="O500" s="3"/>
      <c r="P500" s="3"/>
      <c r="Q500" s="3"/>
      <c r="R500" s="3"/>
      <c r="S500" s="3"/>
      <c r="T500" s="3"/>
      <c r="U500" s="3"/>
      <c r="V500" s="3"/>
      <c r="W500" s="3"/>
      <c r="X500" s="3"/>
      <c r="Y500" s="3"/>
      <c r="Z500" s="3"/>
    </row>
    <row r="501" spans="1:26" ht="12.75" customHeight="1" x14ac:dyDescent="0.25">
      <c r="A501" s="8" t="s">
        <v>10090</v>
      </c>
      <c r="B501" s="9" t="s">
        <v>9095</v>
      </c>
      <c r="C501" s="9" t="s">
        <v>10091</v>
      </c>
      <c r="D501" s="9" t="s">
        <v>9917</v>
      </c>
      <c r="E501" s="10">
        <v>4124.17</v>
      </c>
      <c r="F501" s="3"/>
      <c r="G501" s="3"/>
      <c r="H501" s="3"/>
      <c r="I501" s="3"/>
      <c r="J501" s="3"/>
      <c r="K501" s="3"/>
      <c r="L501" s="3"/>
      <c r="M501" s="3"/>
      <c r="N501" s="3"/>
      <c r="O501" s="3"/>
      <c r="P501" s="3"/>
      <c r="Q501" s="3"/>
      <c r="R501" s="3"/>
      <c r="S501" s="3"/>
      <c r="T501" s="3"/>
      <c r="U501" s="3"/>
      <c r="V501" s="3"/>
      <c r="W501" s="3"/>
      <c r="X501" s="3"/>
      <c r="Y501" s="3"/>
      <c r="Z501" s="3"/>
    </row>
    <row r="502" spans="1:26" ht="16.5" customHeight="1" x14ac:dyDescent="0.25">
      <c r="A502" s="8" t="s">
        <v>10092</v>
      </c>
      <c r="B502" s="9" t="s">
        <v>9095</v>
      </c>
      <c r="C502" s="9" t="s">
        <v>10093</v>
      </c>
      <c r="D502" s="9" t="s">
        <v>9917</v>
      </c>
      <c r="E502" s="10">
        <v>3242.29</v>
      </c>
      <c r="F502" s="3"/>
      <c r="G502" s="3"/>
      <c r="H502" s="3"/>
      <c r="I502" s="3"/>
      <c r="J502" s="3"/>
      <c r="K502" s="3"/>
      <c r="L502" s="3"/>
      <c r="M502" s="3"/>
      <c r="N502" s="3"/>
      <c r="O502" s="3"/>
      <c r="P502" s="3"/>
      <c r="Q502" s="3"/>
      <c r="R502" s="3"/>
      <c r="S502" s="3"/>
      <c r="T502" s="3"/>
      <c r="U502" s="3"/>
      <c r="V502" s="3"/>
      <c r="W502" s="3"/>
      <c r="X502" s="3"/>
      <c r="Y502" s="3"/>
      <c r="Z502" s="3"/>
    </row>
    <row r="503" spans="1:26" ht="16.5" customHeight="1" x14ac:dyDescent="0.25">
      <c r="A503" s="8" t="s">
        <v>10094</v>
      </c>
      <c r="B503" s="9" t="s">
        <v>9095</v>
      </c>
      <c r="C503" s="9" t="s">
        <v>10095</v>
      </c>
      <c r="D503" s="9" t="s">
        <v>9917</v>
      </c>
      <c r="E503" s="10">
        <v>2908.24</v>
      </c>
      <c r="F503" s="3"/>
      <c r="G503" s="3"/>
      <c r="H503" s="3"/>
      <c r="I503" s="3"/>
      <c r="J503" s="3"/>
      <c r="K503" s="3"/>
      <c r="L503" s="3"/>
      <c r="M503" s="3"/>
      <c r="N503" s="3"/>
      <c r="O503" s="3"/>
      <c r="P503" s="3"/>
      <c r="Q503" s="3"/>
      <c r="R503" s="3"/>
      <c r="S503" s="3"/>
      <c r="T503" s="3"/>
      <c r="U503" s="3"/>
      <c r="V503" s="3"/>
      <c r="W503" s="3"/>
      <c r="X503" s="3"/>
      <c r="Y503" s="3"/>
      <c r="Z503" s="3"/>
    </row>
    <row r="504" spans="1:26" ht="12.75" customHeight="1" x14ac:dyDescent="0.25">
      <c r="A504" s="8" t="s">
        <v>10096</v>
      </c>
      <c r="B504" s="9" t="s">
        <v>9095</v>
      </c>
      <c r="C504" s="9" t="s">
        <v>10097</v>
      </c>
      <c r="D504" s="9" t="s">
        <v>10098</v>
      </c>
      <c r="E504" s="10">
        <v>950</v>
      </c>
      <c r="F504" s="3"/>
      <c r="G504" s="3"/>
      <c r="H504" s="3"/>
      <c r="I504" s="3"/>
      <c r="J504" s="3"/>
      <c r="K504" s="3"/>
      <c r="L504" s="3"/>
      <c r="M504" s="3"/>
      <c r="N504" s="3"/>
      <c r="O504" s="3"/>
      <c r="P504" s="3"/>
      <c r="Q504" s="3"/>
      <c r="R504" s="3"/>
      <c r="S504" s="3"/>
      <c r="T504" s="3"/>
      <c r="U504" s="3"/>
      <c r="V504" s="3"/>
      <c r="W504" s="3"/>
      <c r="X504" s="3"/>
      <c r="Y504" s="3"/>
      <c r="Z504" s="3"/>
    </row>
    <row r="505" spans="1:26" ht="13.5" customHeight="1" x14ac:dyDescent="0.25">
      <c r="A505" s="8" t="s">
        <v>10099</v>
      </c>
      <c r="B505" s="9" t="s">
        <v>9095</v>
      </c>
      <c r="C505" s="9" t="s">
        <v>10100</v>
      </c>
      <c r="D505" s="9" t="s">
        <v>10098</v>
      </c>
      <c r="E505" s="10">
        <v>1700</v>
      </c>
      <c r="F505" s="3"/>
      <c r="G505" s="3"/>
      <c r="H505" s="3"/>
      <c r="I505" s="3"/>
      <c r="J505" s="3"/>
      <c r="K505" s="3"/>
      <c r="L505" s="3"/>
      <c r="M505" s="3"/>
      <c r="N505" s="3"/>
      <c r="O505" s="3"/>
      <c r="P505" s="3"/>
      <c r="Q505" s="3"/>
      <c r="R505" s="3"/>
      <c r="S505" s="3"/>
      <c r="T505" s="3"/>
      <c r="U505" s="3"/>
      <c r="V505" s="3"/>
      <c r="W505" s="3"/>
      <c r="X505" s="3"/>
      <c r="Y505" s="3"/>
      <c r="Z505" s="3"/>
    </row>
    <row r="506" spans="1:26" ht="12.75" customHeight="1" x14ac:dyDescent="0.25">
      <c r="A506" s="8" t="s">
        <v>10101</v>
      </c>
      <c r="B506" s="9" t="s">
        <v>9095</v>
      </c>
      <c r="C506" s="9" t="s">
        <v>10102</v>
      </c>
      <c r="D506" s="9" t="s">
        <v>9784</v>
      </c>
      <c r="E506" s="10">
        <v>78.53</v>
      </c>
      <c r="F506" s="3"/>
      <c r="G506" s="3"/>
      <c r="H506" s="3"/>
      <c r="I506" s="3"/>
      <c r="J506" s="3"/>
      <c r="K506" s="3"/>
      <c r="L506" s="3"/>
      <c r="M506" s="3"/>
      <c r="N506" s="3"/>
      <c r="O506" s="3"/>
      <c r="P506" s="3"/>
      <c r="Q506" s="3"/>
      <c r="R506" s="3"/>
      <c r="S506" s="3"/>
      <c r="T506" s="3"/>
      <c r="U506" s="3"/>
      <c r="V506" s="3"/>
      <c r="W506" s="3"/>
      <c r="X506" s="3"/>
      <c r="Y506" s="3"/>
      <c r="Z506" s="3"/>
    </row>
    <row r="507" spans="1:26" ht="12.75" customHeight="1" x14ac:dyDescent="0.25">
      <c r="A507" s="8" t="s">
        <v>10103</v>
      </c>
      <c r="B507" s="9" t="s">
        <v>9095</v>
      </c>
      <c r="C507" s="9" t="s">
        <v>10104</v>
      </c>
      <c r="D507" s="9" t="s">
        <v>9784</v>
      </c>
      <c r="E507" s="10">
        <v>34.53</v>
      </c>
      <c r="F507" s="3"/>
      <c r="G507" s="3"/>
      <c r="H507" s="3"/>
      <c r="I507" s="3"/>
      <c r="J507" s="3"/>
      <c r="K507" s="3"/>
      <c r="L507" s="3"/>
      <c r="M507" s="3"/>
      <c r="N507" s="3"/>
      <c r="O507" s="3"/>
      <c r="P507" s="3"/>
      <c r="Q507" s="3"/>
      <c r="R507" s="3"/>
      <c r="S507" s="3"/>
      <c r="T507" s="3"/>
      <c r="U507" s="3"/>
      <c r="V507" s="3"/>
      <c r="W507" s="3"/>
      <c r="X507" s="3"/>
      <c r="Y507" s="3"/>
      <c r="Z507" s="3"/>
    </row>
    <row r="508" spans="1:26" ht="13.5" customHeight="1" x14ac:dyDescent="0.25">
      <c r="A508" s="8" t="s">
        <v>10105</v>
      </c>
      <c r="B508" s="9" t="s">
        <v>9095</v>
      </c>
      <c r="C508" s="9" t="s">
        <v>10106</v>
      </c>
      <c r="D508" s="9" t="s">
        <v>9741</v>
      </c>
      <c r="E508" s="10">
        <v>2.67</v>
      </c>
      <c r="F508" s="3"/>
      <c r="G508" s="3"/>
      <c r="H508" s="3"/>
      <c r="I508" s="3"/>
      <c r="J508" s="3"/>
      <c r="K508" s="3"/>
      <c r="L508" s="3"/>
      <c r="M508" s="3"/>
      <c r="N508" s="3"/>
      <c r="O508" s="3"/>
      <c r="P508" s="3"/>
      <c r="Q508" s="3"/>
      <c r="R508" s="3"/>
      <c r="S508" s="3"/>
      <c r="T508" s="3"/>
      <c r="U508" s="3"/>
      <c r="V508" s="3"/>
      <c r="W508" s="3"/>
      <c r="X508" s="3"/>
      <c r="Y508" s="3"/>
      <c r="Z508" s="3"/>
    </row>
    <row r="509" spans="1:26" ht="12.75" customHeight="1" x14ac:dyDescent="0.25">
      <c r="A509" s="8" t="s">
        <v>10107</v>
      </c>
      <c r="B509" s="9" t="s">
        <v>9095</v>
      </c>
      <c r="C509" s="9" t="s">
        <v>10108</v>
      </c>
      <c r="D509" s="9" t="s">
        <v>9741</v>
      </c>
      <c r="E509" s="10">
        <v>6.87</v>
      </c>
      <c r="F509" s="3"/>
      <c r="G509" s="3"/>
      <c r="H509" s="3"/>
      <c r="I509" s="3"/>
      <c r="J509" s="3"/>
      <c r="K509" s="3"/>
      <c r="L509" s="3"/>
      <c r="M509" s="3"/>
      <c r="N509" s="3"/>
      <c r="O509" s="3"/>
      <c r="P509" s="3"/>
      <c r="Q509" s="3"/>
      <c r="R509" s="3"/>
      <c r="S509" s="3"/>
      <c r="T509" s="3"/>
      <c r="U509" s="3"/>
      <c r="V509" s="3"/>
      <c r="W509" s="3"/>
      <c r="X509" s="3"/>
      <c r="Y509" s="3"/>
      <c r="Z509" s="3"/>
    </row>
    <row r="510" spans="1:26" ht="13.5" customHeight="1" x14ac:dyDescent="0.25">
      <c r="A510" s="8" t="s">
        <v>10109</v>
      </c>
      <c r="B510" s="9" t="s">
        <v>9095</v>
      </c>
      <c r="C510" s="9" t="s">
        <v>10110</v>
      </c>
      <c r="D510" s="9" t="s">
        <v>9784</v>
      </c>
      <c r="E510" s="10">
        <v>34.53</v>
      </c>
      <c r="F510" s="3"/>
      <c r="G510" s="3"/>
      <c r="H510" s="3"/>
      <c r="I510" s="3"/>
      <c r="J510" s="3"/>
      <c r="K510" s="3"/>
      <c r="L510" s="3"/>
      <c r="M510" s="3"/>
      <c r="N510" s="3"/>
      <c r="O510" s="3"/>
      <c r="P510" s="3"/>
      <c r="Q510" s="3"/>
      <c r="R510" s="3"/>
      <c r="S510" s="3"/>
      <c r="T510" s="3"/>
      <c r="U510" s="3"/>
      <c r="V510" s="3"/>
      <c r="W510" s="3"/>
      <c r="X510" s="3"/>
      <c r="Y510" s="3"/>
      <c r="Z510" s="3"/>
    </row>
    <row r="511" spans="1:26" ht="12.75" customHeight="1" x14ac:dyDescent="0.25">
      <c r="A511" s="8" t="s">
        <v>10111</v>
      </c>
      <c r="B511" s="9" t="s">
        <v>9095</v>
      </c>
      <c r="C511" s="9" t="s">
        <v>10112</v>
      </c>
      <c r="D511" s="9" t="s">
        <v>9784</v>
      </c>
      <c r="E511" s="10">
        <v>29.15</v>
      </c>
      <c r="F511" s="3"/>
      <c r="G511" s="3"/>
      <c r="H511" s="3"/>
      <c r="I511" s="3"/>
      <c r="J511" s="3"/>
      <c r="K511" s="3"/>
      <c r="L511" s="3"/>
      <c r="M511" s="3"/>
      <c r="N511" s="3"/>
      <c r="O511" s="3"/>
      <c r="P511" s="3"/>
      <c r="Q511" s="3"/>
      <c r="R511" s="3"/>
      <c r="S511" s="3"/>
      <c r="T511" s="3"/>
      <c r="U511" s="3"/>
      <c r="V511" s="3"/>
      <c r="W511" s="3"/>
      <c r="X511" s="3"/>
      <c r="Y511" s="3"/>
      <c r="Z511" s="3"/>
    </row>
    <row r="512" spans="1:26" ht="12.75" customHeight="1" x14ac:dyDescent="0.25">
      <c r="A512" s="8" t="s">
        <v>10113</v>
      </c>
      <c r="B512" s="9" t="s">
        <v>9095</v>
      </c>
      <c r="C512" s="9" t="s">
        <v>10114</v>
      </c>
      <c r="D512" s="9" t="s">
        <v>9896</v>
      </c>
      <c r="E512" s="10">
        <v>6001.67</v>
      </c>
      <c r="F512" s="3"/>
      <c r="G512" s="3"/>
      <c r="H512" s="3"/>
      <c r="I512" s="3"/>
      <c r="J512" s="3"/>
      <c r="K512" s="3"/>
      <c r="L512" s="3"/>
      <c r="M512" s="3"/>
      <c r="N512" s="3"/>
      <c r="O512" s="3"/>
      <c r="P512" s="3"/>
      <c r="Q512" s="3"/>
      <c r="R512" s="3"/>
      <c r="S512" s="3"/>
      <c r="T512" s="3"/>
      <c r="U512" s="3"/>
      <c r="V512" s="3"/>
      <c r="W512" s="3"/>
      <c r="X512" s="3"/>
      <c r="Y512" s="3"/>
      <c r="Z512" s="3"/>
    </row>
    <row r="513" spans="1:26" ht="13.5" customHeight="1" x14ac:dyDescent="0.25">
      <c r="A513" s="8" t="s">
        <v>10115</v>
      </c>
      <c r="B513" s="9" t="s">
        <v>9095</v>
      </c>
      <c r="C513" s="9" t="s">
        <v>10116</v>
      </c>
      <c r="D513" s="9" t="s">
        <v>9741</v>
      </c>
      <c r="E513" s="10">
        <v>35.5</v>
      </c>
      <c r="F513" s="3"/>
      <c r="G513" s="3"/>
      <c r="H513" s="3"/>
      <c r="I513" s="3"/>
      <c r="J513" s="3"/>
      <c r="K513" s="3"/>
      <c r="L513" s="3"/>
      <c r="M513" s="3"/>
      <c r="N513" s="3"/>
      <c r="O513" s="3"/>
      <c r="P513" s="3"/>
      <c r="Q513" s="3"/>
      <c r="R513" s="3"/>
      <c r="S513" s="3"/>
      <c r="T513" s="3"/>
      <c r="U513" s="3"/>
      <c r="V513" s="3"/>
      <c r="W513" s="3"/>
      <c r="X513" s="3"/>
      <c r="Y513" s="3"/>
      <c r="Z513" s="3"/>
    </row>
    <row r="514" spans="1:26" ht="12.75" customHeight="1" x14ac:dyDescent="0.25">
      <c r="A514" s="8" t="s">
        <v>10117</v>
      </c>
      <c r="B514" s="9" t="s">
        <v>9095</v>
      </c>
      <c r="C514" s="9" t="s">
        <v>10118</v>
      </c>
      <c r="D514" s="9" t="s">
        <v>9741</v>
      </c>
      <c r="E514" s="10">
        <v>27</v>
      </c>
      <c r="F514" s="3"/>
      <c r="G514" s="3"/>
      <c r="H514" s="3"/>
      <c r="I514" s="3"/>
      <c r="J514" s="3"/>
      <c r="K514" s="3"/>
      <c r="L514" s="3"/>
      <c r="M514" s="3"/>
      <c r="N514" s="3"/>
      <c r="O514" s="3"/>
      <c r="P514" s="3"/>
      <c r="Q514" s="3"/>
      <c r="R514" s="3"/>
      <c r="S514" s="3"/>
      <c r="T514" s="3"/>
      <c r="U514" s="3"/>
      <c r="V514" s="3"/>
      <c r="W514" s="3"/>
      <c r="X514" s="3"/>
      <c r="Y514" s="3"/>
      <c r="Z514" s="3"/>
    </row>
    <row r="515" spans="1:26" ht="13.5" customHeight="1" x14ac:dyDescent="0.25">
      <c r="A515" s="8" t="s">
        <v>10119</v>
      </c>
      <c r="B515" s="9" t="s">
        <v>9095</v>
      </c>
      <c r="C515" s="9" t="s">
        <v>10120</v>
      </c>
      <c r="D515" s="9" t="s">
        <v>9741</v>
      </c>
      <c r="E515" s="10">
        <v>16</v>
      </c>
      <c r="F515" s="3"/>
      <c r="G515" s="3"/>
      <c r="H515" s="3"/>
      <c r="I515" s="3"/>
      <c r="J515" s="3"/>
      <c r="K515" s="3"/>
      <c r="L515" s="3"/>
      <c r="M515" s="3"/>
      <c r="N515" s="3"/>
      <c r="O515" s="3"/>
      <c r="P515" s="3"/>
      <c r="Q515" s="3"/>
      <c r="R515" s="3"/>
      <c r="S515" s="3"/>
      <c r="T515" s="3"/>
      <c r="U515" s="3"/>
      <c r="V515" s="3"/>
      <c r="W515" s="3"/>
      <c r="X515" s="3"/>
      <c r="Y515" s="3"/>
      <c r="Z515" s="3"/>
    </row>
    <row r="516" spans="1:26" ht="12.75" customHeight="1" x14ac:dyDescent="0.25">
      <c r="A516" s="8" t="s">
        <v>10121</v>
      </c>
      <c r="B516" s="9" t="s">
        <v>9095</v>
      </c>
      <c r="C516" s="9" t="s">
        <v>10122</v>
      </c>
      <c r="D516" s="9" t="s">
        <v>9741</v>
      </c>
      <c r="E516" s="10">
        <v>11.5</v>
      </c>
      <c r="F516" s="3"/>
      <c r="G516" s="3"/>
      <c r="H516" s="3"/>
      <c r="I516" s="3"/>
      <c r="J516" s="3"/>
      <c r="K516" s="3"/>
      <c r="L516" s="3"/>
      <c r="M516" s="3"/>
      <c r="N516" s="3"/>
      <c r="O516" s="3"/>
      <c r="P516" s="3"/>
      <c r="Q516" s="3"/>
      <c r="R516" s="3"/>
      <c r="S516" s="3"/>
      <c r="T516" s="3"/>
      <c r="U516" s="3"/>
      <c r="V516" s="3"/>
      <c r="W516" s="3"/>
      <c r="X516" s="3"/>
      <c r="Y516" s="3"/>
      <c r="Z516" s="3"/>
    </row>
    <row r="517" spans="1:26" ht="12.75" customHeight="1" x14ac:dyDescent="0.25">
      <c r="A517" s="8" t="s">
        <v>10123</v>
      </c>
      <c r="B517" s="9" t="s">
        <v>9095</v>
      </c>
      <c r="C517" s="9" t="s">
        <v>10124</v>
      </c>
      <c r="D517" s="9" t="s">
        <v>9741</v>
      </c>
      <c r="E517" s="10">
        <v>5</v>
      </c>
      <c r="F517" s="3"/>
      <c r="G517" s="3"/>
      <c r="H517" s="3"/>
      <c r="I517" s="3"/>
      <c r="J517" s="3"/>
      <c r="K517" s="3"/>
      <c r="L517" s="3"/>
      <c r="M517" s="3"/>
      <c r="N517" s="3"/>
      <c r="O517" s="3"/>
      <c r="P517" s="3"/>
      <c r="Q517" s="3"/>
      <c r="R517" s="3"/>
      <c r="S517" s="3"/>
      <c r="T517" s="3"/>
      <c r="U517" s="3"/>
      <c r="V517" s="3"/>
      <c r="W517" s="3"/>
      <c r="X517" s="3"/>
      <c r="Y517" s="3"/>
      <c r="Z517" s="3"/>
    </row>
    <row r="518" spans="1:26" ht="13.5" customHeight="1" x14ac:dyDescent="0.25">
      <c r="A518" s="8" t="s">
        <v>10125</v>
      </c>
      <c r="B518" s="9" t="s">
        <v>9095</v>
      </c>
      <c r="C518" s="9" t="s">
        <v>10126</v>
      </c>
      <c r="D518" s="9" t="s">
        <v>9741</v>
      </c>
      <c r="E518" s="10">
        <v>4</v>
      </c>
      <c r="F518" s="3"/>
      <c r="G518" s="3"/>
      <c r="H518" s="3"/>
      <c r="I518" s="3"/>
      <c r="J518" s="3"/>
      <c r="K518" s="3"/>
      <c r="L518" s="3"/>
      <c r="M518" s="3"/>
      <c r="N518" s="3"/>
      <c r="O518" s="3"/>
      <c r="P518" s="3"/>
      <c r="Q518" s="3"/>
      <c r="R518" s="3"/>
      <c r="S518" s="3"/>
      <c r="T518" s="3"/>
      <c r="U518" s="3"/>
      <c r="V518" s="3"/>
      <c r="W518" s="3"/>
      <c r="X518" s="3"/>
      <c r="Y518" s="3"/>
      <c r="Z518" s="3"/>
    </row>
    <row r="519" spans="1:26" ht="12.75" customHeight="1" x14ac:dyDescent="0.25">
      <c r="A519" s="8" t="s">
        <v>10127</v>
      </c>
      <c r="B519" s="9" t="s">
        <v>9095</v>
      </c>
      <c r="C519" s="9" t="s">
        <v>10128</v>
      </c>
      <c r="D519" s="9" t="s">
        <v>9741</v>
      </c>
      <c r="E519" s="10">
        <v>10.3</v>
      </c>
      <c r="F519" s="3"/>
      <c r="G519" s="3"/>
      <c r="H519" s="3"/>
      <c r="I519" s="3"/>
      <c r="J519" s="3"/>
      <c r="K519" s="3"/>
      <c r="L519" s="3"/>
      <c r="M519" s="3"/>
      <c r="N519" s="3"/>
      <c r="O519" s="3"/>
      <c r="P519" s="3"/>
      <c r="Q519" s="3"/>
      <c r="R519" s="3"/>
      <c r="S519" s="3"/>
      <c r="T519" s="3"/>
      <c r="U519" s="3"/>
      <c r="V519" s="3"/>
      <c r="W519" s="3"/>
      <c r="X519" s="3"/>
      <c r="Y519" s="3"/>
      <c r="Z519" s="3"/>
    </row>
    <row r="520" spans="1:26" ht="12.75" customHeight="1" x14ac:dyDescent="0.25">
      <c r="A520" s="8" t="s">
        <v>10129</v>
      </c>
      <c r="B520" s="9" t="s">
        <v>9095</v>
      </c>
      <c r="C520" s="9" t="s">
        <v>10130</v>
      </c>
      <c r="D520" s="9" t="s">
        <v>9741</v>
      </c>
      <c r="E520" s="10">
        <v>2.67</v>
      </c>
      <c r="F520" s="3"/>
      <c r="G520" s="3"/>
      <c r="H520" s="3"/>
      <c r="I520" s="3"/>
      <c r="J520" s="3"/>
      <c r="K520" s="3"/>
      <c r="L520" s="3"/>
      <c r="M520" s="3"/>
      <c r="N520" s="3"/>
      <c r="O520" s="3"/>
      <c r="P520" s="3"/>
      <c r="Q520" s="3"/>
      <c r="R520" s="3"/>
      <c r="S520" s="3"/>
      <c r="T520" s="3"/>
      <c r="U520" s="3"/>
      <c r="V520" s="3"/>
      <c r="W520" s="3"/>
      <c r="X520" s="3"/>
      <c r="Y520" s="3"/>
      <c r="Z520" s="3"/>
    </row>
    <row r="521" spans="1:26" ht="13.5" customHeight="1" x14ac:dyDescent="0.25">
      <c r="A521" s="8" t="s">
        <v>10131</v>
      </c>
      <c r="B521" s="9" t="s">
        <v>9095</v>
      </c>
      <c r="C521" s="9" t="s">
        <v>10132</v>
      </c>
      <c r="D521" s="9" t="s">
        <v>9784</v>
      </c>
      <c r="E521" s="10">
        <v>21.77</v>
      </c>
      <c r="F521" s="3"/>
      <c r="G521" s="3"/>
      <c r="H521" s="3"/>
      <c r="I521" s="3"/>
      <c r="J521" s="3"/>
      <c r="K521" s="3"/>
      <c r="L521" s="3"/>
      <c r="M521" s="3"/>
      <c r="N521" s="3"/>
      <c r="O521" s="3"/>
      <c r="P521" s="3"/>
      <c r="Q521" s="3"/>
      <c r="R521" s="3"/>
      <c r="S521" s="3"/>
      <c r="T521" s="3"/>
      <c r="U521" s="3"/>
      <c r="V521" s="3"/>
      <c r="W521" s="3"/>
      <c r="X521" s="3"/>
      <c r="Y521" s="3"/>
      <c r="Z521" s="3"/>
    </row>
    <row r="522" spans="1:26" ht="12.75" customHeight="1" x14ac:dyDescent="0.25">
      <c r="A522" s="8" t="s">
        <v>10133</v>
      </c>
      <c r="B522" s="9" t="s">
        <v>9095</v>
      </c>
      <c r="C522" s="9" t="s">
        <v>10134</v>
      </c>
      <c r="D522" s="9" t="s">
        <v>9784</v>
      </c>
      <c r="E522" s="10">
        <v>25.7</v>
      </c>
      <c r="F522" s="3"/>
      <c r="G522" s="3"/>
      <c r="H522" s="3"/>
      <c r="I522" s="3"/>
      <c r="J522" s="3"/>
      <c r="K522" s="3"/>
      <c r="L522" s="3"/>
      <c r="M522" s="3"/>
      <c r="N522" s="3"/>
      <c r="O522" s="3"/>
      <c r="P522" s="3"/>
      <c r="Q522" s="3"/>
      <c r="R522" s="3"/>
      <c r="S522" s="3"/>
      <c r="T522" s="3"/>
      <c r="U522" s="3"/>
      <c r="V522" s="3"/>
      <c r="W522" s="3"/>
      <c r="X522" s="3"/>
      <c r="Y522" s="3"/>
      <c r="Z522" s="3"/>
    </row>
    <row r="523" spans="1:26" ht="13.5" customHeight="1" x14ac:dyDescent="0.25">
      <c r="A523" s="8" t="s">
        <v>10135</v>
      </c>
      <c r="B523" s="9" t="s">
        <v>9095</v>
      </c>
      <c r="C523" s="9" t="s">
        <v>10136</v>
      </c>
      <c r="D523" s="9" t="s">
        <v>9784</v>
      </c>
      <c r="E523" s="10">
        <v>45.5</v>
      </c>
      <c r="F523" s="3"/>
      <c r="G523" s="3"/>
      <c r="H523" s="3"/>
      <c r="I523" s="3"/>
      <c r="J523" s="3"/>
      <c r="K523" s="3"/>
      <c r="L523" s="3"/>
      <c r="M523" s="3"/>
      <c r="N523" s="3"/>
      <c r="O523" s="3"/>
      <c r="P523" s="3"/>
      <c r="Q523" s="3"/>
      <c r="R523" s="3"/>
      <c r="S523" s="3"/>
      <c r="T523" s="3"/>
      <c r="U523" s="3"/>
      <c r="V523" s="3"/>
      <c r="W523" s="3"/>
      <c r="X523" s="3"/>
      <c r="Y523" s="3"/>
      <c r="Z523" s="3"/>
    </row>
    <row r="524" spans="1:26" ht="12.75" customHeight="1" x14ac:dyDescent="0.25">
      <c r="A524" s="8" t="s">
        <v>10137</v>
      </c>
      <c r="B524" s="9" t="s">
        <v>9095</v>
      </c>
      <c r="C524" s="9" t="s">
        <v>10138</v>
      </c>
      <c r="D524" s="9" t="s">
        <v>9784</v>
      </c>
      <c r="E524" s="10">
        <v>46</v>
      </c>
      <c r="F524" s="3"/>
      <c r="G524" s="3"/>
      <c r="H524" s="3"/>
      <c r="I524" s="3"/>
      <c r="J524" s="3"/>
      <c r="K524" s="3"/>
      <c r="L524" s="3"/>
      <c r="M524" s="3"/>
      <c r="N524" s="3"/>
      <c r="O524" s="3"/>
      <c r="P524" s="3"/>
      <c r="Q524" s="3"/>
      <c r="R524" s="3"/>
      <c r="S524" s="3"/>
      <c r="T524" s="3"/>
      <c r="U524" s="3"/>
      <c r="V524" s="3"/>
      <c r="W524" s="3"/>
      <c r="X524" s="3"/>
      <c r="Y524" s="3"/>
      <c r="Z524" s="3"/>
    </row>
    <row r="525" spans="1:26" ht="12.75" customHeight="1" x14ac:dyDescent="0.25">
      <c r="A525" s="8" t="s">
        <v>10139</v>
      </c>
      <c r="B525" s="9" t="s">
        <v>9095</v>
      </c>
      <c r="C525" s="9" t="s">
        <v>10140</v>
      </c>
      <c r="D525" s="9" t="s">
        <v>9784</v>
      </c>
      <c r="E525" s="10">
        <v>28</v>
      </c>
      <c r="F525" s="3"/>
      <c r="G525" s="3"/>
      <c r="H525" s="3"/>
      <c r="I525" s="3"/>
      <c r="J525" s="3"/>
      <c r="K525" s="3"/>
      <c r="L525" s="3"/>
      <c r="M525" s="3"/>
      <c r="N525" s="3"/>
      <c r="O525" s="3"/>
      <c r="P525" s="3"/>
      <c r="Q525" s="3"/>
      <c r="R525" s="3"/>
      <c r="S525" s="3"/>
      <c r="T525" s="3"/>
      <c r="U525" s="3"/>
      <c r="V525" s="3"/>
      <c r="W525" s="3"/>
      <c r="X525" s="3"/>
      <c r="Y525" s="3"/>
      <c r="Z525" s="3"/>
    </row>
    <row r="526" spans="1:26" ht="13.5" customHeight="1" x14ac:dyDescent="0.25">
      <c r="A526" s="8" t="s">
        <v>10141</v>
      </c>
      <c r="B526" s="9" t="s">
        <v>9095</v>
      </c>
      <c r="C526" s="9" t="s">
        <v>10142</v>
      </c>
      <c r="D526" s="9" t="s">
        <v>9784</v>
      </c>
      <c r="E526" s="10">
        <v>55.81</v>
      </c>
      <c r="F526" s="3"/>
      <c r="G526" s="3"/>
      <c r="H526" s="3"/>
      <c r="I526" s="3"/>
      <c r="J526" s="3"/>
      <c r="K526" s="3"/>
      <c r="L526" s="3"/>
      <c r="M526" s="3"/>
      <c r="N526" s="3"/>
      <c r="O526" s="3"/>
      <c r="P526" s="3"/>
      <c r="Q526" s="3"/>
      <c r="R526" s="3"/>
      <c r="S526" s="3"/>
      <c r="T526" s="3"/>
      <c r="U526" s="3"/>
      <c r="V526" s="3"/>
      <c r="W526" s="3"/>
      <c r="X526" s="3"/>
      <c r="Y526" s="3"/>
      <c r="Z526" s="3"/>
    </row>
    <row r="527" spans="1:26" ht="12.75" customHeight="1" x14ac:dyDescent="0.25">
      <c r="A527" s="8" t="s">
        <v>10143</v>
      </c>
      <c r="B527" s="9" t="s">
        <v>9095</v>
      </c>
      <c r="C527" s="9" t="s">
        <v>10144</v>
      </c>
      <c r="D527" s="9" t="s">
        <v>9741</v>
      </c>
      <c r="E527" s="10">
        <v>11.33</v>
      </c>
      <c r="F527" s="3"/>
      <c r="G527" s="3"/>
      <c r="H527" s="3"/>
      <c r="I527" s="3"/>
      <c r="J527" s="3"/>
      <c r="K527" s="3"/>
      <c r="L527" s="3"/>
      <c r="M527" s="3"/>
      <c r="N527" s="3"/>
      <c r="O527" s="3"/>
      <c r="P527" s="3"/>
      <c r="Q527" s="3"/>
      <c r="R527" s="3"/>
      <c r="S527" s="3"/>
      <c r="T527" s="3"/>
      <c r="U527" s="3"/>
      <c r="V527" s="3"/>
      <c r="W527" s="3"/>
      <c r="X527" s="3"/>
      <c r="Y527" s="3"/>
      <c r="Z527" s="3"/>
    </row>
    <row r="528" spans="1:26" ht="13.5" customHeight="1" x14ac:dyDescent="0.25">
      <c r="A528" s="8" t="s">
        <v>10145</v>
      </c>
      <c r="B528" s="9" t="s">
        <v>9095</v>
      </c>
      <c r="C528" s="9" t="s">
        <v>10146</v>
      </c>
      <c r="D528" s="9" t="s">
        <v>9741</v>
      </c>
      <c r="E528" s="10">
        <v>21.76</v>
      </c>
      <c r="F528" s="3"/>
      <c r="G528" s="3"/>
      <c r="H528" s="3"/>
      <c r="I528" s="3"/>
      <c r="J528" s="3"/>
      <c r="K528" s="3"/>
      <c r="L528" s="3"/>
      <c r="M528" s="3"/>
      <c r="N528" s="3"/>
      <c r="O528" s="3"/>
      <c r="P528" s="3"/>
      <c r="Q528" s="3"/>
      <c r="R528" s="3"/>
      <c r="S528" s="3"/>
      <c r="T528" s="3"/>
      <c r="U528" s="3"/>
      <c r="V528" s="3"/>
      <c r="W528" s="3"/>
      <c r="X528" s="3"/>
      <c r="Y528" s="3"/>
      <c r="Z528" s="3"/>
    </row>
    <row r="529" spans="1:26" ht="12.75" customHeight="1" x14ac:dyDescent="0.25">
      <c r="A529" s="8" t="s">
        <v>10147</v>
      </c>
      <c r="B529" s="9" t="s">
        <v>9095</v>
      </c>
      <c r="C529" s="9" t="s">
        <v>10148</v>
      </c>
      <c r="D529" s="9" t="s">
        <v>9784</v>
      </c>
      <c r="E529" s="10">
        <v>119.9</v>
      </c>
      <c r="F529" s="3"/>
      <c r="G529" s="3"/>
      <c r="H529" s="3"/>
      <c r="I529" s="3"/>
      <c r="J529" s="3"/>
      <c r="K529" s="3"/>
      <c r="L529" s="3"/>
      <c r="M529" s="3"/>
      <c r="N529" s="3"/>
      <c r="O529" s="3"/>
      <c r="P529" s="3"/>
      <c r="Q529" s="3"/>
      <c r="R529" s="3"/>
      <c r="S529" s="3"/>
      <c r="T529" s="3"/>
      <c r="U529" s="3"/>
      <c r="V529" s="3"/>
      <c r="W529" s="3"/>
      <c r="X529" s="3"/>
      <c r="Y529" s="3"/>
      <c r="Z529" s="3"/>
    </row>
    <row r="530" spans="1:26" ht="16.5" customHeight="1" x14ac:dyDescent="0.25">
      <c r="A530" s="8" t="s">
        <v>10149</v>
      </c>
      <c r="B530" s="9" t="s">
        <v>9095</v>
      </c>
      <c r="C530" s="9" t="s">
        <v>10150</v>
      </c>
      <c r="D530" s="9" t="s">
        <v>9784</v>
      </c>
      <c r="E530" s="10">
        <v>31.51</v>
      </c>
      <c r="F530" s="3"/>
      <c r="G530" s="3"/>
      <c r="H530" s="3"/>
      <c r="I530" s="3"/>
      <c r="J530" s="3"/>
      <c r="K530" s="3"/>
      <c r="L530" s="3"/>
      <c r="M530" s="3"/>
      <c r="N530" s="3"/>
      <c r="O530" s="3"/>
      <c r="P530" s="3"/>
      <c r="Q530" s="3"/>
      <c r="R530" s="3"/>
      <c r="S530" s="3"/>
      <c r="T530" s="3"/>
      <c r="U530" s="3"/>
      <c r="V530" s="3"/>
      <c r="W530" s="3"/>
      <c r="X530" s="3"/>
      <c r="Y530" s="3"/>
      <c r="Z530" s="3"/>
    </row>
    <row r="531" spans="1:26" ht="12.75" customHeight="1" x14ac:dyDescent="0.25">
      <c r="A531" s="8" t="s">
        <v>10151</v>
      </c>
      <c r="B531" s="9" t="s">
        <v>9095</v>
      </c>
      <c r="C531" s="9" t="s">
        <v>10152</v>
      </c>
      <c r="D531" s="9" t="s">
        <v>9308</v>
      </c>
      <c r="E531" s="10">
        <v>208.21</v>
      </c>
      <c r="F531" s="3"/>
      <c r="G531" s="3"/>
      <c r="H531" s="3"/>
      <c r="I531" s="3"/>
      <c r="J531" s="3"/>
      <c r="K531" s="3"/>
      <c r="L531" s="3"/>
      <c r="M531" s="3"/>
      <c r="N531" s="3"/>
      <c r="O531" s="3"/>
      <c r="P531" s="3"/>
      <c r="Q531" s="3"/>
      <c r="R531" s="3"/>
      <c r="S531" s="3"/>
      <c r="T531" s="3"/>
      <c r="U531" s="3"/>
      <c r="V531" s="3"/>
      <c r="W531" s="3"/>
      <c r="X531" s="3"/>
      <c r="Y531" s="3"/>
      <c r="Z531" s="3"/>
    </row>
    <row r="532" spans="1:26" ht="12.75" customHeight="1" x14ac:dyDescent="0.25">
      <c r="A532" s="8" t="s">
        <v>10153</v>
      </c>
      <c r="B532" s="9" t="s">
        <v>9095</v>
      </c>
      <c r="C532" s="9" t="s">
        <v>10154</v>
      </c>
      <c r="D532" s="9" t="s">
        <v>9741</v>
      </c>
      <c r="E532" s="10">
        <v>2.2799999999999998</v>
      </c>
      <c r="F532" s="3"/>
      <c r="G532" s="3"/>
      <c r="H532" s="3"/>
      <c r="I532" s="3"/>
      <c r="J532" s="3"/>
      <c r="K532" s="3"/>
      <c r="L532" s="3"/>
      <c r="M532" s="3"/>
      <c r="N532" s="3"/>
      <c r="O532" s="3"/>
      <c r="P532" s="3"/>
      <c r="Q532" s="3"/>
      <c r="R532" s="3"/>
      <c r="S532" s="3"/>
      <c r="T532" s="3"/>
      <c r="U532" s="3"/>
      <c r="V532" s="3"/>
      <c r="W532" s="3"/>
      <c r="X532" s="3"/>
      <c r="Y532" s="3"/>
      <c r="Z532" s="3"/>
    </row>
    <row r="533" spans="1:26" ht="13.5" customHeight="1" x14ac:dyDescent="0.25">
      <c r="A533" s="8" t="s">
        <v>10155</v>
      </c>
      <c r="B533" s="9" t="s">
        <v>9095</v>
      </c>
      <c r="C533" s="9" t="s">
        <v>10156</v>
      </c>
      <c r="D533" s="9" t="s">
        <v>9741</v>
      </c>
      <c r="E533" s="10">
        <v>2.91</v>
      </c>
      <c r="F533" s="3"/>
      <c r="G533" s="3"/>
      <c r="H533" s="3"/>
      <c r="I533" s="3"/>
      <c r="J533" s="3"/>
      <c r="K533" s="3"/>
      <c r="L533" s="3"/>
      <c r="M533" s="3"/>
      <c r="N533" s="3"/>
      <c r="O533" s="3"/>
      <c r="P533" s="3"/>
      <c r="Q533" s="3"/>
      <c r="R533" s="3"/>
      <c r="S533" s="3"/>
      <c r="T533" s="3"/>
      <c r="U533" s="3"/>
      <c r="V533" s="3"/>
      <c r="W533" s="3"/>
      <c r="X533" s="3"/>
      <c r="Y533" s="3"/>
      <c r="Z533" s="3"/>
    </row>
    <row r="534" spans="1:26" ht="12.75" customHeight="1" x14ac:dyDescent="0.25">
      <c r="A534" s="8" t="s">
        <v>10157</v>
      </c>
      <c r="B534" s="9" t="s">
        <v>9095</v>
      </c>
      <c r="C534" s="9" t="s">
        <v>10158</v>
      </c>
      <c r="D534" s="9" t="s">
        <v>9741</v>
      </c>
      <c r="E534" s="10">
        <v>6.02</v>
      </c>
      <c r="F534" s="3"/>
      <c r="G534" s="3"/>
      <c r="H534" s="3"/>
      <c r="I534" s="3"/>
      <c r="J534" s="3"/>
      <c r="K534" s="3"/>
      <c r="L534" s="3"/>
      <c r="M534" s="3"/>
      <c r="N534" s="3"/>
      <c r="O534" s="3"/>
      <c r="P534" s="3"/>
      <c r="Q534" s="3"/>
      <c r="R534" s="3"/>
      <c r="S534" s="3"/>
      <c r="T534" s="3"/>
      <c r="U534" s="3"/>
      <c r="V534" s="3"/>
      <c r="W534" s="3"/>
      <c r="X534" s="3"/>
      <c r="Y534" s="3"/>
      <c r="Z534" s="3"/>
    </row>
    <row r="535" spans="1:26" ht="13.5" customHeight="1" x14ac:dyDescent="0.25">
      <c r="A535" s="8" t="s">
        <v>10159</v>
      </c>
      <c r="B535" s="9" t="s">
        <v>9095</v>
      </c>
      <c r="C535" s="9" t="s">
        <v>10160</v>
      </c>
      <c r="D535" s="9" t="s">
        <v>9741</v>
      </c>
      <c r="E535" s="10">
        <v>8.7799999999999994</v>
      </c>
      <c r="F535" s="3"/>
      <c r="G535" s="3"/>
      <c r="H535" s="3"/>
      <c r="I535" s="3"/>
      <c r="J535" s="3"/>
      <c r="K535" s="3"/>
      <c r="L535" s="3"/>
      <c r="M535" s="3"/>
      <c r="N535" s="3"/>
      <c r="O535" s="3"/>
      <c r="P535" s="3"/>
      <c r="Q535" s="3"/>
      <c r="R535" s="3"/>
      <c r="S535" s="3"/>
      <c r="T535" s="3"/>
      <c r="U535" s="3"/>
      <c r="V535" s="3"/>
      <c r="W535" s="3"/>
      <c r="X535" s="3"/>
      <c r="Y535" s="3"/>
      <c r="Z535" s="3"/>
    </row>
    <row r="536" spans="1:26" ht="12.75" customHeight="1" x14ac:dyDescent="0.25">
      <c r="A536" s="8" t="s">
        <v>10161</v>
      </c>
      <c r="B536" s="9" t="s">
        <v>9095</v>
      </c>
      <c r="C536" s="9" t="s">
        <v>10162</v>
      </c>
      <c r="D536" s="9" t="s">
        <v>9741</v>
      </c>
      <c r="E536" s="10">
        <v>10.47</v>
      </c>
      <c r="F536" s="3"/>
      <c r="G536" s="3"/>
      <c r="H536" s="3"/>
      <c r="I536" s="3"/>
      <c r="J536" s="3"/>
      <c r="K536" s="3"/>
      <c r="L536" s="3"/>
      <c r="M536" s="3"/>
      <c r="N536" s="3"/>
      <c r="O536" s="3"/>
      <c r="P536" s="3"/>
      <c r="Q536" s="3"/>
      <c r="R536" s="3"/>
      <c r="S536" s="3"/>
      <c r="T536" s="3"/>
      <c r="U536" s="3"/>
      <c r="V536" s="3"/>
      <c r="W536" s="3"/>
      <c r="X536" s="3"/>
      <c r="Y536" s="3"/>
      <c r="Z536" s="3"/>
    </row>
    <row r="537" spans="1:26" ht="12.75" customHeight="1" x14ac:dyDescent="0.25">
      <c r="A537" s="8" t="s">
        <v>10163</v>
      </c>
      <c r="B537" s="9" t="s">
        <v>9095</v>
      </c>
      <c r="C537" s="9" t="s">
        <v>10164</v>
      </c>
      <c r="D537" s="9" t="s">
        <v>9741</v>
      </c>
      <c r="E537" s="10">
        <v>18.61</v>
      </c>
      <c r="F537" s="3"/>
      <c r="G537" s="3"/>
      <c r="H537" s="3"/>
      <c r="I537" s="3"/>
      <c r="J537" s="3"/>
      <c r="K537" s="3"/>
      <c r="L537" s="3"/>
      <c r="M537" s="3"/>
      <c r="N537" s="3"/>
      <c r="O537" s="3"/>
      <c r="P537" s="3"/>
      <c r="Q537" s="3"/>
      <c r="R537" s="3"/>
      <c r="S537" s="3"/>
      <c r="T537" s="3"/>
      <c r="U537" s="3"/>
      <c r="V537" s="3"/>
      <c r="W537" s="3"/>
      <c r="X537" s="3"/>
      <c r="Y537" s="3"/>
      <c r="Z537" s="3"/>
    </row>
    <row r="538" spans="1:26" ht="13.5" customHeight="1" x14ac:dyDescent="0.25">
      <c r="A538" s="8" t="s">
        <v>10165</v>
      </c>
      <c r="B538" s="9" t="s">
        <v>9095</v>
      </c>
      <c r="C538" s="9" t="s">
        <v>10166</v>
      </c>
      <c r="D538" s="9" t="s">
        <v>9741</v>
      </c>
      <c r="E538" s="10">
        <v>31.91</v>
      </c>
      <c r="F538" s="3"/>
      <c r="G538" s="3"/>
      <c r="H538" s="3"/>
      <c r="I538" s="3"/>
      <c r="J538" s="3"/>
      <c r="K538" s="3"/>
      <c r="L538" s="3"/>
      <c r="M538" s="3"/>
      <c r="N538" s="3"/>
      <c r="O538" s="3"/>
      <c r="P538" s="3"/>
      <c r="Q538" s="3"/>
      <c r="R538" s="3"/>
      <c r="S538" s="3"/>
      <c r="T538" s="3"/>
      <c r="U538" s="3"/>
      <c r="V538" s="3"/>
      <c r="W538" s="3"/>
      <c r="X538" s="3"/>
      <c r="Y538" s="3"/>
      <c r="Z538" s="3"/>
    </row>
    <row r="539" spans="1:26" ht="12.75" customHeight="1" x14ac:dyDescent="0.25">
      <c r="A539" s="8" t="s">
        <v>10167</v>
      </c>
      <c r="B539" s="9" t="s">
        <v>9095</v>
      </c>
      <c r="C539" s="9" t="s">
        <v>10168</v>
      </c>
      <c r="D539" s="9" t="s">
        <v>9741</v>
      </c>
      <c r="E539" s="10">
        <v>38.86</v>
      </c>
      <c r="F539" s="3"/>
      <c r="G539" s="3"/>
      <c r="H539" s="3"/>
      <c r="I539" s="3"/>
      <c r="J539" s="3"/>
      <c r="K539" s="3"/>
      <c r="L539" s="3"/>
      <c r="M539" s="3"/>
      <c r="N539" s="3"/>
      <c r="O539" s="3"/>
      <c r="P539" s="3"/>
      <c r="Q539" s="3"/>
      <c r="R539" s="3"/>
      <c r="S539" s="3"/>
      <c r="T539" s="3"/>
      <c r="U539" s="3"/>
      <c r="V539" s="3"/>
      <c r="W539" s="3"/>
      <c r="X539" s="3"/>
      <c r="Y539" s="3"/>
      <c r="Z539" s="3"/>
    </row>
    <row r="540" spans="1:26" ht="13.5" customHeight="1" x14ac:dyDescent="0.25">
      <c r="A540" s="8" t="s">
        <v>10169</v>
      </c>
      <c r="B540" s="9" t="s">
        <v>9095</v>
      </c>
      <c r="C540" s="9" t="s">
        <v>10170</v>
      </c>
      <c r="D540" s="9" t="s">
        <v>9741</v>
      </c>
      <c r="E540" s="10">
        <v>64.31</v>
      </c>
      <c r="F540" s="3"/>
      <c r="G540" s="3"/>
      <c r="H540" s="3"/>
      <c r="I540" s="3"/>
      <c r="J540" s="3"/>
      <c r="K540" s="3"/>
      <c r="L540" s="3"/>
      <c r="M540" s="3"/>
      <c r="N540" s="3"/>
      <c r="O540" s="3"/>
      <c r="P540" s="3"/>
      <c r="Q540" s="3"/>
      <c r="R540" s="3"/>
      <c r="S540" s="3"/>
      <c r="T540" s="3"/>
      <c r="U540" s="3"/>
      <c r="V540" s="3"/>
      <c r="W540" s="3"/>
      <c r="X540" s="3"/>
      <c r="Y540" s="3"/>
      <c r="Z540" s="3"/>
    </row>
    <row r="541" spans="1:26" ht="12.75" customHeight="1" x14ac:dyDescent="0.25">
      <c r="A541" s="8" t="s">
        <v>10171</v>
      </c>
      <c r="B541" s="9" t="s">
        <v>9095</v>
      </c>
      <c r="C541" s="9" t="s">
        <v>10172</v>
      </c>
      <c r="D541" s="9" t="s">
        <v>9741</v>
      </c>
      <c r="E541" s="10">
        <v>23.66</v>
      </c>
      <c r="F541" s="3"/>
      <c r="G541" s="3"/>
      <c r="H541" s="3"/>
      <c r="I541" s="3"/>
      <c r="J541" s="3"/>
      <c r="K541" s="3"/>
      <c r="L541" s="3"/>
      <c r="M541" s="3"/>
      <c r="N541" s="3"/>
      <c r="O541" s="3"/>
      <c r="P541" s="3"/>
      <c r="Q541" s="3"/>
      <c r="R541" s="3"/>
      <c r="S541" s="3"/>
      <c r="T541" s="3"/>
      <c r="U541" s="3"/>
      <c r="V541" s="3"/>
      <c r="W541" s="3"/>
      <c r="X541" s="3"/>
      <c r="Y541" s="3"/>
      <c r="Z541" s="3"/>
    </row>
    <row r="542" spans="1:26" ht="12.75" customHeight="1" x14ac:dyDescent="0.25">
      <c r="A542" s="8" t="s">
        <v>10173</v>
      </c>
      <c r="B542" s="9" t="s">
        <v>9095</v>
      </c>
      <c r="C542" s="9" t="s">
        <v>10174</v>
      </c>
      <c r="D542" s="9" t="s">
        <v>9741</v>
      </c>
      <c r="E542" s="10">
        <v>23.83</v>
      </c>
      <c r="F542" s="3"/>
      <c r="G542" s="3"/>
      <c r="H542" s="3"/>
      <c r="I542" s="3"/>
      <c r="J542" s="3"/>
      <c r="K542" s="3"/>
      <c r="L542" s="3"/>
      <c r="M542" s="3"/>
      <c r="N542" s="3"/>
      <c r="O542" s="3"/>
      <c r="P542" s="3"/>
      <c r="Q542" s="3"/>
      <c r="R542" s="3"/>
      <c r="S542" s="3"/>
      <c r="T542" s="3"/>
      <c r="U542" s="3"/>
      <c r="V542" s="3"/>
      <c r="W542" s="3"/>
      <c r="X542" s="3"/>
      <c r="Y542" s="3"/>
      <c r="Z542" s="3"/>
    </row>
    <row r="543" spans="1:26" ht="13.5" customHeight="1" x14ac:dyDescent="0.25">
      <c r="A543" s="8" t="s">
        <v>10175</v>
      </c>
      <c r="B543" s="9" t="s">
        <v>9095</v>
      </c>
      <c r="C543" s="9" t="s">
        <v>10176</v>
      </c>
      <c r="D543" s="9" t="s">
        <v>9741</v>
      </c>
      <c r="E543" s="10">
        <v>32.33</v>
      </c>
      <c r="F543" s="3"/>
      <c r="G543" s="3"/>
      <c r="H543" s="3"/>
      <c r="I543" s="3"/>
      <c r="J543" s="3"/>
      <c r="K543" s="3"/>
      <c r="L543" s="3"/>
      <c r="M543" s="3"/>
      <c r="N543" s="3"/>
      <c r="O543" s="3"/>
      <c r="P543" s="3"/>
      <c r="Q543" s="3"/>
      <c r="R543" s="3"/>
      <c r="S543" s="3"/>
      <c r="T543" s="3"/>
      <c r="U543" s="3"/>
      <c r="V543" s="3"/>
      <c r="W543" s="3"/>
      <c r="X543" s="3"/>
      <c r="Y543" s="3"/>
      <c r="Z543" s="3"/>
    </row>
    <row r="544" spans="1:26" ht="12.75" customHeight="1" x14ac:dyDescent="0.25">
      <c r="A544" s="8" t="s">
        <v>10177</v>
      </c>
      <c r="B544" s="9" t="s">
        <v>9095</v>
      </c>
      <c r="C544" s="9" t="s">
        <v>10178</v>
      </c>
      <c r="D544" s="9" t="s">
        <v>9741</v>
      </c>
      <c r="E544" s="10">
        <v>30.89</v>
      </c>
      <c r="F544" s="3"/>
      <c r="G544" s="3"/>
      <c r="H544" s="3"/>
      <c r="I544" s="3"/>
      <c r="J544" s="3"/>
      <c r="K544" s="3"/>
      <c r="L544" s="3"/>
      <c r="M544" s="3"/>
      <c r="N544" s="3"/>
      <c r="O544" s="3"/>
      <c r="P544" s="3"/>
      <c r="Q544" s="3"/>
      <c r="R544" s="3"/>
      <c r="S544" s="3"/>
      <c r="T544" s="3"/>
      <c r="U544" s="3"/>
      <c r="V544" s="3"/>
      <c r="W544" s="3"/>
      <c r="X544" s="3"/>
      <c r="Y544" s="3"/>
      <c r="Z544" s="3"/>
    </row>
    <row r="545" spans="1:26" ht="13.5" customHeight="1" x14ac:dyDescent="0.25">
      <c r="A545" s="8" t="s">
        <v>10179</v>
      </c>
      <c r="B545" s="9" t="s">
        <v>9095</v>
      </c>
      <c r="C545" s="9" t="s">
        <v>10180</v>
      </c>
      <c r="D545" s="9" t="s">
        <v>9741</v>
      </c>
      <c r="E545" s="10">
        <v>35.020000000000003</v>
      </c>
      <c r="F545" s="3"/>
      <c r="G545" s="3"/>
      <c r="H545" s="3"/>
      <c r="I545" s="3"/>
      <c r="J545" s="3"/>
      <c r="K545" s="3"/>
      <c r="L545" s="3"/>
      <c r="M545" s="3"/>
      <c r="N545" s="3"/>
      <c r="O545" s="3"/>
      <c r="P545" s="3"/>
      <c r="Q545" s="3"/>
      <c r="R545" s="3"/>
      <c r="S545" s="3"/>
      <c r="T545" s="3"/>
      <c r="U545" s="3"/>
      <c r="V545" s="3"/>
      <c r="W545" s="3"/>
      <c r="X545" s="3"/>
      <c r="Y545" s="3"/>
      <c r="Z545" s="3"/>
    </row>
    <row r="546" spans="1:26" ht="12.75" customHeight="1" x14ac:dyDescent="0.25">
      <c r="A546" s="8" t="s">
        <v>10181</v>
      </c>
      <c r="B546" s="9" t="s">
        <v>9095</v>
      </c>
      <c r="C546" s="9" t="s">
        <v>10182</v>
      </c>
      <c r="D546" s="9" t="s">
        <v>9741</v>
      </c>
      <c r="E546" s="10">
        <v>59.75</v>
      </c>
      <c r="F546" s="3"/>
      <c r="G546" s="3"/>
      <c r="H546" s="3"/>
      <c r="I546" s="3"/>
      <c r="J546" s="3"/>
      <c r="K546" s="3"/>
      <c r="L546" s="3"/>
      <c r="M546" s="3"/>
      <c r="N546" s="3"/>
      <c r="O546" s="3"/>
      <c r="P546" s="3"/>
      <c r="Q546" s="3"/>
      <c r="R546" s="3"/>
      <c r="S546" s="3"/>
      <c r="T546" s="3"/>
      <c r="U546" s="3"/>
      <c r="V546" s="3"/>
      <c r="W546" s="3"/>
      <c r="X546" s="3"/>
      <c r="Y546" s="3"/>
      <c r="Z546" s="3"/>
    </row>
    <row r="547" spans="1:26" ht="12.75" customHeight="1" x14ac:dyDescent="0.25">
      <c r="A547" s="8" t="s">
        <v>10183</v>
      </c>
      <c r="B547" s="9" t="s">
        <v>9095</v>
      </c>
      <c r="C547" s="9" t="s">
        <v>10184</v>
      </c>
      <c r="D547" s="9" t="s">
        <v>9741</v>
      </c>
      <c r="E547" s="10">
        <v>86.31</v>
      </c>
      <c r="F547" s="3"/>
      <c r="G547" s="3"/>
      <c r="H547" s="3"/>
      <c r="I547" s="3"/>
      <c r="J547" s="3"/>
      <c r="K547" s="3"/>
      <c r="L547" s="3"/>
      <c r="M547" s="3"/>
      <c r="N547" s="3"/>
      <c r="O547" s="3"/>
      <c r="P547" s="3"/>
      <c r="Q547" s="3"/>
      <c r="R547" s="3"/>
      <c r="S547" s="3"/>
      <c r="T547" s="3"/>
      <c r="U547" s="3"/>
      <c r="V547" s="3"/>
      <c r="W547" s="3"/>
      <c r="X547" s="3"/>
      <c r="Y547" s="3"/>
      <c r="Z547" s="3"/>
    </row>
    <row r="548" spans="1:26" ht="13.5" customHeight="1" x14ac:dyDescent="0.25">
      <c r="A548" s="8" t="s">
        <v>10185</v>
      </c>
      <c r="B548" s="9" t="s">
        <v>9095</v>
      </c>
      <c r="C548" s="9" t="s">
        <v>10186</v>
      </c>
      <c r="D548" s="9" t="s">
        <v>9741</v>
      </c>
      <c r="E548" s="10">
        <v>101.92</v>
      </c>
      <c r="F548" s="3"/>
      <c r="G548" s="3"/>
      <c r="H548" s="3"/>
      <c r="I548" s="3"/>
      <c r="J548" s="3"/>
      <c r="K548" s="3"/>
      <c r="L548" s="3"/>
      <c r="M548" s="3"/>
      <c r="N548" s="3"/>
      <c r="O548" s="3"/>
      <c r="P548" s="3"/>
      <c r="Q548" s="3"/>
      <c r="R548" s="3"/>
      <c r="S548" s="3"/>
      <c r="T548" s="3"/>
      <c r="U548" s="3"/>
      <c r="V548" s="3"/>
      <c r="W548" s="3"/>
      <c r="X548" s="3"/>
      <c r="Y548" s="3"/>
      <c r="Z548" s="3"/>
    </row>
    <row r="549" spans="1:26" ht="12.75" customHeight="1" x14ac:dyDescent="0.25">
      <c r="A549" s="8" t="s">
        <v>10187</v>
      </c>
      <c r="B549" s="9" t="s">
        <v>9095</v>
      </c>
      <c r="C549" s="9" t="s">
        <v>10188</v>
      </c>
      <c r="D549" s="9" t="s">
        <v>9741</v>
      </c>
      <c r="E549" s="10">
        <v>146.86000000000001</v>
      </c>
      <c r="F549" s="3"/>
      <c r="G549" s="3"/>
      <c r="H549" s="3"/>
      <c r="I549" s="3"/>
      <c r="J549" s="3"/>
      <c r="K549" s="3"/>
      <c r="L549" s="3"/>
      <c r="M549" s="3"/>
      <c r="N549" s="3"/>
      <c r="O549" s="3"/>
      <c r="P549" s="3"/>
      <c r="Q549" s="3"/>
      <c r="R549" s="3"/>
      <c r="S549" s="3"/>
      <c r="T549" s="3"/>
      <c r="U549" s="3"/>
      <c r="V549" s="3"/>
      <c r="W549" s="3"/>
      <c r="X549" s="3"/>
      <c r="Y549" s="3"/>
      <c r="Z549" s="3"/>
    </row>
    <row r="550" spans="1:26" ht="12.75" customHeight="1" x14ac:dyDescent="0.25">
      <c r="A550" s="8" t="s">
        <v>10189</v>
      </c>
      <c r="B550" s="9" t="s">
        <v>9095</v>
      </c>
      <c r="C550" s="9" t="s">
        <v>10190</v>
      </c>
      <c r="D550" s="9" t="s">
        <v>9741</v>
      </c>
      <c r="E550" s="10">
        <v>124.28</v>
      </c>
      <c r="F550" s="3"/>
      <c r="G550" s="3"/>
      <c r="H550" s="3"/>
      <c r="I550" s="3"/>
      <c r="J550" s="3"/>
      <c r="K550" s="3"/>
      <c r="L550" s="3"/>
      <c r="M550" s="3"/>
      <c r="N550" s="3"/>
      <c r="O550" s="3"/>
      <c r="P550" s="3"/>
      <c r="Q550" s="3"/>
      <c r="R550" s="3"/>
      <c r="S550" s="3"/>
      <c r="T550" s="3"/>
      <c r="U550" s="3"/>
      <c r="V550" s="3"/>
      <c r="W550" s="3"/>
      <c r="X550" s="3"/>
      <c r="Y550" s="3"/>
      <c r="Z550" s="3"/>
    </row>
    <row r="551" spans="1:26" ht="13.5" customHeight="1" x14ac:dyDescent="0.25">
      <c r="A551" s="8" t="s">
        <v>10191</v>
      </c>
      <c r="B551" s="9" t="s">
        <v>9095</v>
      </c>
      <c r="C551" s="9" t="s">
        <v>10192</v>
      </c>
      <c r="D551" s="9" t="s">
        <v>9741</v>
      </c>
      <c r="E551" s="10">
        <v>89.4</v>
      </c>
      <c r="F551" s="3"/>
      <c r="G551" s="3"/>
      <c r="H551" s="3"/>
      <c r="I551" s="3"/>
      <c r="J551" s="3"/>
      <c r="K551" s="3"/>
      <c r="L551" s="3"/>
      <c r="M551" s="3"/>
      <c r="N551" s="3"/>
      <c r="O551" s="3"/>
      <c r="P551" s="3"/>
      <c r="Q551" s="3"/>
      <c r="R551" s="3"/>
      <c r="S551" s="3"/>
      <c r="T551" s="3"/>
      <c r="U551" s="3"/>
      <c r="V551" s="3"/>
      <c r="W551" s="3"/>
      <c r="X551" s="3"/>
      <c r="Y551" s="3"/>
      <c r="Z551" s="3"/>
    </row>
    <row r="552" spans="1:26" ht="12.75" customHeight="1" x14ac:dyDescent="0.25">
      <c r="A552" s="8" t="s">
        <v>10193</v>
      </c>
      <c r="B552" s="9" t="s">
        <v>9095</v>
      </c>
      <c r="C552" s="9" t="s">
        <v>10194</v>
      </c>
      <c r="D552" s="9" t="s">
        <v>9741</v>
      </c>
      <c r="E552" s="10">
        <v>95</v>
      </c>
      <c r="F552" s="3"/>
      <c r="G552" s="3"/>
      <c r="H552" s="3"/>
      <c r="I552" s="3"/>
      <c r="J552" s="3"/>
      <c r="K552" s="3"/>
      <c r="L552" s="3"/>
      <c r="M552" s="3"/>
      <c r="N552" s="3"/>
      <c r="O552" s="3"/>
      <c r="P552" s="3"/>
      <c r="Q552" s="3"/>
      <c r="R552" s="3"/>
      <c r="S552" s="3"/>
      <c r="T552" s="3"/>
      <c r="U552" s="3"/>
      <c r="V552" s="3"/>
      <c r="W552" s="3"/>
      <c r="X552" s="3"/>
      <c r="Y552" s="3"/>
      <c r="Z552" s="3"/>
    </row>
    <row r="553" spans="1:26" ht="13.5" customHeight="1" x14ac:dyDescent="0.25">
      <c r="A553" s="8" t="s">
        <v>10195</v>
      </c>
      <c r="B553" s="9" t="s">
        <v>9095</v>
      </c>
      <c r="C553" s="9" t="s">
        <v>10196</v>
      </c>
      <c r="D553" s="9" t="s">
        <v>9741</v>
      </c>
      <c r="E553" s="10">
        <v>114</v>
      </c>
      <c r="F553" s="3"/>
      <c r="G553" s="3"/>
      <c r="H553" s="3"/>
      <c r="I553" s="3"/>
      <c r="J553" s="3"/>
      <c r="K553" s="3"/>
      <c r="L553" s="3"/>
      <c r="M553" s="3"/>
      <c r="N553" s="3"/>
      <c r="O553" s="3"/>
      <c r="P553" s="3"/>
      <c r="Q553" s="3"/>
      <c r="R553" s="3"/>
      <c r="S553" s="3"/>
      <c r="T553" s="3"/>
      <c r="U553" s="3"/>
      <c r="V553" s="3"/>
      <c r="W553" s="3"/>
      <c r="X553" s="3"/>
      <c r="Y553" s="3"/>
      <c r="Z553" s="3"/>
    </row>
    <row r="554" spans="1:26" ht="12.75" customHeight="1" x14ac:dyDescent="0.25">
      <c r="A554" s="8" t="s">
        <v>10197</v>
      </c>
      <c r="B554" s="9" t="s">
        <v>9095</v>
      </c>
      <c r="C554" s="9" t="s">
        <v>10198</v>
      </c>
      <c r="D554" s="9" t="s">
        <v>9741</v>
      </c>
      <c r="E554" s="10">
        <v>132</v>
      </c>
      <c r="F554" s="3"/>
      <c r="G554" s="3"/>
      <c r="H554" s="3"/>
      <c r="I554" s="3"/>
      <c r="J554" s="3"/>
      <c r="K554" s="3"/>
      <c r="L554" s="3"/>
      <c r="M554" s="3"/>
      <c r="N554" s="3"/>
      <c r="O554" s="3"/>
      <c r="P554" s="3"/>
      <c r="Q554" s="3"/>
      <c r="R554" s="3"/>
      <c r="S554" s="3"/>
      <c r="T554" s="3"/>
      <c r="U554" s="3"/>
      <c r="V554" s="3"/>
      <c r="W554" s="3"/>
      <c r="X554" s="3"/>
      <c r="Y554" s="3"/>
      <c r="Z554" s="3"/>
    </row>
    <row r="555" spans="1:26" ht="12.75" customHeight="1" x14ac:dyDescent="0.25">
      <c r="A555" s="8" t="s">
        <v>10199</v>
      </c>
      <c r="B555" s="9" t="s">
        <v>9095</v>
      </c>
      <c r="C555" s="9" t="s">
        <v>10200</v>
      </c>
      <c r="D555" s="9" t="s">
        <v>9308</v>
      </c>
      <c r="E555" s="10">
        <v>206.94</v>
      </c>
      <c r="F555" s="3"/>
      <c r="G555" s="3"/>
      <c r="H555" s="3"/>
      <c r="I555" s="3"/>
      <c r="J555" s="3"/>
      <c r="K555" s="3"/>
      <c r="L555" s="3"/>
      <c r="M555" s="3"/>
      <c r="N555" s="3"/>
      <c r="O555" s="3"/>
      <c r="P555" s="3"/>
      <c r="Q555" s="3"/>
      <c r="R555" s="3"/>
      <c r="S555" s="3"/>
      <c r="T555" s="3"/>
      <c r="U555" s="3"/>
      <c r="V555" s="3"/>
      <c r="W555" s="3"/>
      <c r="X555" s="3"/>
      <c r="Y555" s="3"/>
      <c r="Z555" s="3"/>
    </row>
    <row r="556" spans="1:26" ht="13.5" customHeight="1" x14ac:dyDescent="0.25">
      <c r="A556" s="8" t="s">
        <v>10201</v>
      </c>
      <c r="B556" s="9" t="s">
        <v>9095</v>
      </c>
      <c r="C556" s="9" t="s">
        <v>10202</v>
      </c>
      <c r="D556" s="9" t="s">
        <v>9308</v>
      </c>
      <c r="E556" s="10">
        <v>12.7</v>
      </c>
      <c r="F556" s="3"/>
      <c r="G556" s="3"/>
      <c r="H556" s="3"/>
      <c r="I556" s="3"/>
      <c r="J556" s="3"/>
      <c r="K556" s="3"/>
      <c r="L556" s="3"/>
      <c r="M556" s="3"/>
      <c r="N556" s="3"/>
      <c r="O556" s="3"/>
      <c r="P556" s="3"/>
      <c r="Q556" s="3"/>
      <c r="R556" s="3"/>
      <c r="S556" s="3"/>
      <c r="T556" s="3"/>
      <c r="U556" s="3"/>
      <c r="V556" s="3"/>
      <c r="W556" s="3"/>
      <c r="X556" s="3"/>
      <c r="Y556" s="3"/>
      <c r="Z556" s="3"/>
    </row>
    <row r="557" spans="1:26" ht="12.75" customHeight="1" x14ac:dyDescent="0.25">
      <c r="A557" s="8" t="s">
        <v>10203</v>
      </c>
      <c r="B557" s="9" t="s">
        <v>9095</v>
      </c>
      <c r="C557" s="9" t="s">
        <v>10204</v>
      </c>
      <c r="D557" s="9" t="s">
        <v>9308</v>
      </c>
      <c r="E557" s="10">
        <v>10.3</v>
      </c>
      <c r="F557" s="3"/>
      <c r="G557" s="3"/>
      <c r="H557" s="3"/>
      <c r="I557" s="3"/>
      <c r="J557" s="3"/>
      <c r="K557" s="3"/>
      <c r="L557" s="3"/>
      <c r="M557" s="3"/>
      <c r="N557" s="3"/>
      <c r="O557" s="3"/>
      <c r="P557" s="3"/>
      <c r="Q557" s="3"/>
      <c r="R557" s="3"/>
      <c r="S557" s="3"/>
      <c r="T557" s="3"/>
      <c r="U557" s="3"/>
      <c r="V557" s="3"/>
      <c r="W557" s="3"/>
      <c r="X557" s="3"/>
      <c r="Y557" s="3"/>
      <c r="Z557" s="3"/>
    </row>
    <row r="558" spans="1:26" ht="13.5" customHeight="1" x14ac:dyDescent="0.25">
      <c r="A558" s="8" t="s">
        <v>10205</v>
      </c>
      <c r="B558" s="9" t="s">
        <v>9095</v>
      </c>
      <c r="C558" s="9" t="s">
        <v>10206</v>
      </c>
      <c r="D558" s="9" t="s">
        <v>9308</v>
      </c>
      <c r="E558" s="10">
        <v>13.13</v>
      </c>
      <c r="F558" s="3"/>
      <c r="G558" s="3"/>
      <c r="H558" s="3"/>
      <c r="I558" s="3"/>
      <c r="J558" s="3"/>
      <c r="K558" s="3"/>
      <c r="L558" s="3"/>
      <c r="M558" s="3"/>
      <c r="N558" s="3"/>
      <c r="O558" s="3"/>
      <c r="P558" s="3"/>
      <c r="Q558" s="3"/>
      <c r="R558" s="3"/>
      <c r="S558" s="3"/>
      <c r="T558" s="3"/>
      <c r="U558" s="3"/>
      <c r="V558" s="3"/>
      <c r="W558" s="3"/>
      <c r="X558" s="3"/>
      <c r="Y558" s="3"/>
      <c r="Z558" s="3"/>
    </row>
    <row r="559" spans="1:26" ht="12.75" customHeight="1" x14ac:dyDescent="0.25">
      <c r="A559" s="8" t="s">
        <v>10207</v>
      </c>
      <c r="B559" s="9" t="s">
        <v>9095</v>
      </c>
      <c r="C559" s="9" t="s">
        <v>10208</v>
      </c>
      <c r="D559" s="9" t="s">
        <v>9308</v>
      </c>
      <c r="E559" s="10">
        <v>25</v>
      </c>
      <c r="F559" s="3"/>
      <c r="G559" s="3"/>
      <c r="H559" s="3"/>
      <c r="I559" s="3"/>
      <c r="J559" s="3"/>
      <c r="K559" s="3"/>
      <c r="L559" s="3"/>
      <c r="M559" s="3"/>
      <c r="N559" s="3"/>
      <c r="O559" s="3"/>
      <c r="P559" s="3"/>
      <c r="Q559" s="3"/>
      <c r="R559" s="3"/>
      <c r="S559" s="3"/>
      <c r="T559" s="3"/>
      <c r="U559" s="3"/>
      <c r="V559" s="3"/>
      <c r="W559" s="3"/>
      <c r="X559" s="3"/>
      <c r="Y559" s="3"/>
      <c r="Z559" s="3"/>
    </row>
    <row r="560" spans="1:26" ht="12.75" customHeight="1" x14ac:dyDescent="0.25">
      <c r="A560" s="8" t="s">
        <v>10209</v>
      </c>
      <c r="B560" s="9" t="s">
        <v>9095</v>
      </c>
      <c r="C560" s="9" t="s">
        <v>10210</v>
      </c>
      <c r="D560" s="9" t="s">
        <v>9308</v>
      </c>
      <c r="E560" s="10">
        <v>17.63</v>
      </c>
      <c r="F560" s="3"/>
      <c r="G560" s="3"/>
      <c r="H560" s="3"/>
      <c r="I560" s="3"/>
      <c r="J560" s="3"/>
      <c r="K560" s="3"/>
      <c r="L560" s="3"/>
      <c r="M560" s="3"/>
      <c r="N560" s="3"/>
      <c r="O560" s="3"/>
      <c r="P560" s="3"/>
      <c r="Q560" s="3"/>
      <c r="R560" s="3"/>
      <c r="S560" s="3"/>
      <c r="T560" s="3"/>
      <c r="U560" s="3"/>
      <c r="V560" s="3"/>
      <c r="W560" s="3"/>
      <c r="X560" s="3"/>
      <c r="Y560" s="3"/>
      <c r="Z560" s="3"/>
    </row>
    <row r="561" spans="1:26" ht="13.5" customHeight="1" x14ac:dyDescent="0.25">
      <c r="A561" s="8" t="s">
        <v>10211</v>
      </c>
      <c r="B561" s="9" t="s">
        <v>9095</v>
      </c>
      <c r="C561" s="9" t="s">
        <v>10212</v>
      </c>
      <c r="D561" s="9" t="s">
        <v>9308</v>
      </c>
      <c r="E561" s="10">
        <v>43.06</v>
      </c>
      <c r="F561" s="3"/>
      <c r="G561" s="3"/>
      <c r="H561" s="3"/>
      <c r="I561" s="3"/>
      <c r="J561" s="3"/>
      <c r="K561" s="3"/>
      <c r="L561" s="3"/>
      <c r="M561" s="3"/>
      <c r="N561" s="3"/>
      <c r="O561" s="3"/>
      <c r="P561" s="3"/>
      <c r="Q561" s="3"/>
      <c r="R561" s="3"/>
      <c r="S561" s="3"/>
      <c r="T561" s="3"/>
      <c r="U561" s="3"/>
      <c r="V561" s="3"/>
      <c r="W561" s="3"/>
      <c r="X561" s="3"/>
      <c r="Y561" s="3"/>
      <c r="Z561" s="3"/>
    </row>
    <row r="562" spans="1:26" ht="12.75" customHeight="1" x14ac:dyDescent="0.25">
      <c r="A562" s="8" t="s">
        <v>10213</v>
      </c>
      <c r="B562" s="9" t="s">
        <v>9095</v>
      </c>
      <c r="C562" s="9" t="s">
        <v>10214</v>
      </c>
      <c r="D562" s="9" t="s">
        <v>9308</v>
      </c>
      <c r="E562" s="10">
        <v>84.98</v>
      </c>
      <c r="F562" s="3"/>
      <c r="G562" s="3"/>
      <c r="H562" s="3"/>
      <c r="I562" s="3"/>
      <c r="J562" s="3"/>
      <c r="K562" s="3"/>
      <c r="L562" s="3"/>
      <c r="M562" s="3"/>
      <c r="N562" s="3"/>
      <c r="O562" s="3"/>
      <c r="P562" s="3"/>
      <c r="Q562" s="3"/>
      <c r="R562" s="3"/>
      <c r="S562" s="3"/>
      <c r="T562" s="3"/>
      <c r="U562" s="3"/>
      <c r="V562" s="3"/>
      <c r="W562" s="3"/>
      <c r="X562" s="3"/>
      <c r="Y562" s="3"/>
      <c r="Z562" s="3"/>
    </row>
    <row r="563" spans="1:26" ht="12.75" customHeight="1" x14ac:dyDescent="0.25">
      <c r="A563" s="8" t="s">
        <v>10215</v>
      </c>
      <c r="B563" s="9" t="s">
        <v>9095</v>
      </c>
      <c r="C563" s="9" t="s">
        <v>10216</v>
      </c>
      <c r="D563" s="9" t="s">
        <v>9741</v>
      </c>
      <c r="E563" s="10">
        <v>28.8</v>
      </c>
      <c r="F563" s="3"/>
      <c r="G563" s="3"/>
      <c r="H563" s="3"/>
      <c r="I563" s="3"/>
      <c r="J563" s="3"/>
      <c r="K563" s="3"/>
      <c r="L563" s="3"/>
      <c r="M563" s="3"/>
      <c r="N563" s="3"/>
      <c r="O563" s="3"/>
      <c r="P563" s="3"/>
      <c r="Q563" s="3"/>
      <c r="R563" s="3"/>
      <c r="S563" s="3"/>
      <c r="T563" s="3"/>
      <c r="U563" s="3"/>
      <c r="V563" s="3"/>
      <c r="W563" s="3"/>
      <c r="X563" s="3"/>
      <c r="Y563" s="3"/>
      <c r="Z563" s="3"/>
    </row>
    <row r="564" spans="1:26" ht="13.5" customHeight="1" x14ac:dyDescent="0.25">
      <c r="A564" s="8" t="s">
        <v>10217</v>
      </c>
      <c r="B564" s="9" t="s">
        <v>9095</v>
      </c>
      <c r="C564" s="9" t="s">
        <v>10218</v>
      </c>
      <c r="D564" s="9" t="s">
        <v>9741</v>
      </c>
      <c r="E564" s="10">
        <v>31.6</v>
      </c>
      <c r="F564" s="3"/>
      <c r="G564" s="3"/>
      <c r="H564" s="3"/>
      <c r="I564" s="3"/>
      <c r="J564" s="3"/>
      <c r="K564" s="3"/>
      <c r="L564" s="3"/>
      <c r="M564" s="3"/>
      <c r="N564" s="3"/>
      <c r="O564" s="3"/>
      <c r="P564" s="3"/>
      <c r="Q564" s="3"/>
      <c r="R564" s="3"/>
      <c r="S564" s="3"/>
      <c r="T564" s="3"/>
      <c r="U564" s="3"/>
      <c r="V564" s="3"/>
      <c r="W564" s="3"/>
      <c r="X564" s="3"/>
      <c r="Y564" s="3"/>
      <c r="Z564" s="3"/>
    </row>
    <row r="565" spans="1:26" ht="12.75" customHeight="1" x14ac:dyDescent="0.25">
      <c r="A565" s="8" t="s">
        <v>10219</v>
      </c>
      <c r="B565" s="9" t="s">
        <v>9095</v>
      </c>
      <c r="C565" s="9" t="s">
        <v>10220</v>
      </c>
      <c r="D565" s="9" t="s">
        <v>9741</v>
      </c>
      <c r="E565" s="10">
        <v>48.8</v>
      </c>
      <c r="F565" s="3"/>
      <c r="G565" s="3"/>
      <c r="H565" s="3"/>
      <c r="I565" s="3"/>
      <c r="J565" s="3"/>
      <c r="K565" s="3"/>
      <c r="L565" s="3"/>
      <c r="M565" s="3"/>
      <c r="N565" s="3"/>
      <c r="O565" s="3"/>
      <c r="P565" s="3"/>
      <c r="Q565" s="3"/>
      <c r="R565" s="3"/>
      <c r="S565" s="3"/>
      <c r="T565" s="3"/>
      <c r="U565" s="3"/>
      <c r="V565" s="3"/>
      <c r="W565" s="3"/>
      <c r="X565" s="3"/>
      <c r="Y565" s="3"/>
      <c r="Z565" s="3"/>
    </row>
    <row r="566" spans="1:26" ht="13.5" customHeight="1" x14ac:dyDescent="0.25">
      <c r="A566" s="8" t="s">
        <v>10221</v>
      </c>
      <c r="B566" s="9" t="s">
        <v>9095</v>
      </c>
      <c r="C566" s="9" t="s">
        <v>10222</v>
      </c>
      <c r="D566" s="9" t="s">
        <v>9741</v>
      </c>
      <c r="E566" s="10">
        <v>78.3</v>
      </c>
      <c r="F566" s="3"/>
      <c r="G566" s="3"/>
      <c r="H566" s="3"/>
      <c r="I566" s="3"/>
      <c r="J566" s="3"/>
      <c r="K566" s="3"/>
      <c r="L566" s="3"/>
      <c r="M566" s="3"/>
      <c r="N566" s="3"/>
      <c r="O566" s="3"/>
      <c r="P566" s="3"/>
      <c r="Q566" s="3"/>
      <c r="R566" s="3"/>
      <c r="S566" s="3"/>
      <c r="T566" s="3"/>
      <c r="U566" s="3"/>
      <c r="V566" s="3"/>
      <c r="W566" s="3"/>
      <c r="X566" s="3"/>
      <c r="Y566" s="3"/>
      <c r="Z566" s="3"/>
    </row>
    <row r="567" spans="1:26" ht="12.75" customHeight="1" x14ac:dyDescent="0.25">
      <c r="A567" s="8" t="s">
        <v>10223</v>
      </c>
      <c r="B567" s="9" t="s">
        <v>9095</v>
      </c>
      <c r="C567" s="9" t="s">
        <v>10224</v>
      </c>
      <c r="D567" s="9" t="s">
        <v>9741</v>
      </c>
      <c r="E567" s="10">
        <v>96.49</v>
      </c>
      <c r="F567" s="3"/>
      <c r="G567" s="3"/>
      <c r="H567" s="3"/>
      <c r="I567" s="3"/>
      <c r="J567" s="3"/>
      <c r="K567" s="3"/>
      <c r="L567" s="3"/>
      <c r="M567" s="3"/>
      <c r="N567" s="3"/>
      <c r="O567" s="3"/>
      <c r="P567" s="3"/>
      <c r="Q567" s="3"/>
      <c r="R567" s="3"/>
      <c r="S567" s="3"/>
      <c r="T567" s="3"/>
      <c r="U567" s="3"/>
      <c r="V567" s="3"/>
      <c r="W567" s="3"/>
      <c r="X567" s="3"/>
      <c r="Y567" s="3"/>
      <c r="Z567" s="3"/>
    </row>
    <row r="568" spans="1:26" ht="12.75" customHeight="1" x14ac:dyDescent="0.25">
      <c r="A568" s="8" t="s">
        <v>10225</v>
      </c>
      <c r="B568" s="9" t="s">
        <v>9095</v>
      </c>
      <c r="C568" s="9" t="s">
        <v>10226</v>
      </c>
      <c r="D568" s="9" t="s">
        <v>9741</v>
      </c>
      <c r="E568" s="10">
        <v>34.56</v>
      </c>
      <c r="F568" s="3"/>
      <c r="G568" s="3"/>
      <c r="H568" s="3"/>
      <c r="I568" s="3"/>
      <c r="J568" s="3"/>
      <c r="K568" s="3"/>
      <c r="L568" s="3"/>
      <c r="M568" s="3"/>
      <c r="N568" s="3"/>
      <c r="O568" s="3"/>
      <c r="P568" s="3"/>
      <c r="Q568" s="3"/>
      <c r="R568" s="3"/>
      <c r="S568" s="3"/>
      <c r="T568" s="3"/>
      <c r="U568" s="3"/>
      <c r="V568" s="3"/>
      <c r="W568" s="3"/>
      <c r="X568" s="3"/>
      <c r="Y568" s="3"/>
      <c r="Z568" s="3"/>
    </row>
    <row r="569" spans="1:26" ht="13.5" customHeight="1" x14ac:dyDescent="0.25">
      <c r="A569" s="8" t="s">
        <v>10227</v>
      </c>
      <c r="B569" s="9" t="s">
        <v>9095</v>
      </c>
      <c r="C569" s="9" t="s">
        <v>10228</v>
      </c>
      <c r="D569" s="9" t="s">
        <v>9741</v>
      </c>
      <c r="E569" s="10">
        <v>56.97</v>
      </c>
      <c r="F569" s="3"/>
      <c r="G569" s="3"/>
      <c r="H569" s="3"/>
      <c r="I569" s="3"/>
      <c r="J569" s="3"/>
      <c r="K569" s="3"/>
      <c r="L569" s="3"/>
      <c r="M569" s="3"/>
      <c r="N569" s="3"/>
      <c r="O569" s="3"/>
      <c r="P569" s="3"/>
      <c r="Q569" s="3"/>
      <c r="R569" s="3"/>
      <c r="S569" s="3"/>
      <c r="T569" s="3"/>
      <c r="U569" s="3"/>
      <c r="V569" s="3"/>
      <c r="W569" s="3"/>
      <c r="X569" s="3"/>
      <c r="Y569" s="3"/>
      <c r="Z569" s="3"/>
    </row>
    <row r="570" spans="1:26" ht="12.75" customHeight="1" x14ac:dyDescent="0.25">
      <c r="A570" s="8" t="s">
        <v>10229</v>
      </c>
      <c r="B570" s="9" t="s">
        <v>9095</v>
      </c>
      <c r="C570" s="9" t="s">
        <v>10230</v>
      </c>
      <c r="D570" s="9" t="s">
        <v>9741</v>
      </c>
      <c r="E570" s="10">
        <v>70.849999999999994</v>
      </c>
      <c r="F570" s="3"/>
      <c r="G570" s="3"/>
      <c r="H570" s="3"/>
      <c r="I570" s="3"/>
      <c r="J570" s="3"/>
      <c r="K570" s="3"/>
      <c r="L570" s="3"/>
      <c r="M570" s="3"/>
      <c r="N570" s="3"/>
      <c r="O570" s="3"/>
      <c r="P570" s="3"/>
      <c r="Q570" s="3"/>
      <c r="R570" s="3"/>
      <c r="S570" s="3"/>
      <c r="T570" s="3"/>
      <c r="U570" s="3"/>
      <c r="V570" s="3"/>
      <c r="W570" s="3"/>
      <c r="X570" s="3"/>
      <c r="Y570" s="3"/>
      <c r="Z570" s="3"/>
    </row>
    <row r="571" spans="1:26" ht="13.5" customHeight="1" x14ac:dyDescent="0.25">
      <c r="A571" s="8" t="s">
        <v>10231</v>
      </c>
      <c r="B571" s="9" t="s">
        <v>9095</v>
      </c>
      <c r="C571" s="9" t="s">
        <v>10232</v>
      </c>
      <c r="D571" s="9" t="s">
        <v>9741</v>
      </c>
      <c r="E571" s="10">
        <v>29.93</v>
      </c>
      <c r="F571" s="3"/>
      <c r="G571" s="3"/>
      <c r="H571" s="3"/>
      <c r="I571" s="3"/>
      <c r="J571" s="3"/>
      <c r="K571" s="3"/>
      <c r="L571" s="3"/>
      <c r="M571" s="3"/>
      <c r="N571" s="3"/>
      <c r="O571" s="3"/>
      <c r="P571" s="3"/>
      <c r="Q571" s="3"/>
      <c r="R571" s="3"/>
      <c r="S571" s="3"/>
      <c r="T571" s="3"/>
      <c r="U571" s="3"/>
      <c r="V571" s="3"/>
      <c r="W571" s="3"/>
      <c r="X571" s="3"/>
      <c r="Y571" s="3"/>
      <c r="Z571" s="3"/>
    </row>
    <row r="572" spans="1:26" ht="12.75" customHeight="1" x14ac:dyDescent="0.25">
      <c r="A572" s="8" t="s">
        <v>10233</v>
      </c>
      <c r="B572" s="9" t="s">
        <v>9095</v>
      </c>
      <c r="C572" s="9" t="s">
        <v>10234</v>
      </c>
      <c r="D572" s="9" t="s">
        <v>9741</v>
      </c>
      <c r="E572" s="10">
        <v>49.07</v>
      </c>
      <c r="F572" s="3"/>
      <c r="G572" s="3"/>
      <c r="H572" s="3"/>
      <c r="I572" s="3"/>
      <c r="J572" s="3"/>
      <c r="K572" s="3"/>
      <c r="L572" s="3"/>
      <c r="M572" s="3"/>
      <c r="N572" s="3"/>
      <c r="O572" s="3"/>
      <c r="P572" s="3"/>
      <c r="Q572" s="3"/>
      <c r="R572" s="3"/>
      <c r="S572" s="3"/>
      <c r="T572" s="3"/>
      <c r="U572" s="3"/>
      <c r="V572" s="3"/>
      <c r="W572" s="3"/>
      <c r="X572" s="3"/>
      <c r="Y572" s="3"/>
      <c r="Z572" s="3"/>
    </row>
    <row r="573" spans="1:26" ht="16.5" customHeight="1" x14ac:dyDescent="0.25">
      <c r="A573" s="8" t="s">
        <v>10235</v>
      </c>
      <c r="B573" s="9" t="s">
        <v>9095</v>
      </c>
      <c r="C573" s="9" t="s">
        <v>10236</v>
      </c>
      <c r="D573" s="9" t="s">
        <v>9741</v>
      </c>
      <c r="E573" s="10">
        <v>163.81</v>
      </c>
      <c r="F573" s="3"/>
      <c r="G573" s="3"/>
      <c r="H573" s="3"/>
      <c r="I573" s="3"/>
      <c r="J573" s="3"/>
      <c r="K573" s="3"/>
      <c r="L573" s="3"/>
      <c r="M573" s="3"/>
      <c r="N573" s="3"/>
      <c r="O573" s="3"/>
      <c r="P573" s="3"/>
      <c r="Q573" s="3"/>
      <c r="R573" s="3"/>
      <c r="S573" s="3"/>
      <c r="T573" s="3"/>
      <c r="U573" s="3"/>
      <c r="V573" s="3"/>
      <c r="W573" s="3"/>
      <c r="X573" s="3"/>
      <c r="Y573" s="3"/>
      <c r="Z573" s="3"/>
    </row>
    <row r="574" spans="1:26" ht="15.75" customHeight="1" x14ac:dyDescent="0.25">
      <c r="A574" s="8" t="s">
        <v>10237</v>
      </c>
      <c r="B574" s="9" t="s">
        <v>9095</v>
      </c>
      <c r="C574" s="9" t="s">
        <v>10238</v>
      </c>
      <c r="D574" s="9" t="s">
        <v>9741</v>
      </c>
      <c r="E574" s="10">
        <v>696.08</v>
      </c>
      <c r="F574" s="3"/>
      <c r="G574" s="3"/>
      <c r="H574" s="3"/>
      <c r="I574" s="3"/>
      <c r="J574" s="3"/>
      <c r="K574" s="3"/>
      <c r="L574" s="3"/>
      <c r="M574" s="3"/>
      <c r="N574" s="3"/>
      <c r="O574" s="3"/>
      <c r="P574" s="3"/>
      <c r="Q574" s="3"/>
      <c r="R574" s="3"/>
      <c r="S574" s="3"/>
      <c r="T574" s="3"/>
      <c r="U574" s="3"/>
      <c r="V574" s="3"/>
      <c r="W574" s="3"/>
      <c r="X574" s="3"/>
      <c r="Y574" s="3"/>
      <c r="Z574" s="3"/>
    </row>
    <row r="575" spans="1:26" ht="16.5" customHeight="1" x14ac:dyDescent="0.25">
      <c r="A575" s="8" t="s">
        <v>10239</v>
      </c>
      <c r="B575" s="9" t="s">
        <v>9095</v>
      </c>
      <c r="C575" s="9" t="s">
        <v>10240</v>
      </c>
      <c r="D575" s="9" t="s">
        <v>9741</v>
      </c>
      <c r="E575" s="10">
        <v>1842.95</v>
      </c>
      <c r="F575" s="3"/>
      <c r="G575" s="3"/>
      <c r="H575" s="3"/>
      <c r="I575" s="3"/>
      <c r="J575" s="3"/>
      <c r="K575" s="3"/>
      <c r="L575" s="3"/>
      <c r="M575" s="3"/>
      <c r="N575" s="3"/>
      <c r="O575" s="3"/>
      <c r="P575" s="3"/>
      <c r="Q575" s="3"/>
      <c r="R575" s="3"/>
      <c r="S575" s="3"/>
      <c r="T575" s="3"/>
      <c r="U575" s="3"/>
      <c r="V575" s="3"/>
      <c r="W575" s="3"/>
      <c r="X575" s="3"/>
      <c r="Y575" s="3"/>
      <c r="Z575" s="3"/>
    </row>
    <row r="576" spans="1:26" ht="16.5" customHeight="1" x14ac:dyDescent="0.25">
      <c r="A576" s="8" t="s">
        <v>10241</v>
      </c>
      <c r="B576" s="9" t="s">
        <v>9095</v>
      </c>
      <c r="C576" s="9" t="s">
        <v>10242</v>
      </c>
      <c r="D576" s="9" t="s">
        <v>9741</v>
      </c>
      <c r="E576" s="10">
        <v>281.56</v>
      </c>
      <c r="F576" s="3"/>
      <c r="G576" s="3"/>
      <c r="H576" s="3"/>
      <c r="I576" s="3"/>
      <c r="J576" s="3"/>
      <c r="K576" s="3"/>
      <c r="L576" s="3"/>
      <c r="M576" s="3"/>
      <c r="N576" s="3"/>
      <c r="O576" s="3"/>
      <c r="P576" s="3"/>
      <c r="Q576" s="3"/>
      <c r="R576" s="3"/>
      <c r="S576" s="3"/>
      <c r="T576" s="3"/>
      <c r="U576" s="3"/>
      <c r="V576" s="3"/>
      <c r="W576" s="3"/>
      <c r="X576" s="3"/>
      <c r="Y576" s="3"/>
      <c r="Z576" s="3"/>
    </row>
    <row r="577" spans="1:26" ht="16.5" customHeight="1" x14ac:dyDescent="0.25">
      <c r="A577" s="8" t="s">
        <v>10243</v>
      </c>
      <c r="B577" s="9" t="s">
        <v>9095</v>
      </c>
      <c r="C577" s="9" t="s">
        <v>10244</v>
      </c>
      <c r="D577" s="9" t="s">
        <v>9741</v>
      </c>
      <c r="E577" s="10">
        <v>998.26</v>
      </c>
      <c r="F577" s="3"/>
      <c r="G577" s="3"/>
      <c r="H577" s="3"/>
      <c r="I577" s="3"/>
      <c r="J577" s="3"/>
      <c r="K577" s="3"/>
      <c r="L577" s="3"/>
      <c r="M577" s="3"/>
      <c r="N577" s="3"/>
      <c r="O577" s="3"/>
      <c r="P577" s="3"/>
      <c r="Q577" s="3"/>
      <c r="R577" s="3"/>
      <c r="S577" s="3"/>
      <c r="T577" s="3"/>
      <c r="U577" s="3"/>
      <c r="V577" s="3"/>
      <c r="W577" s="3"/>
      <c r="X577" s="3"/>
      <c r="Y577" s="3"/>
      <c r="Z577" s="3"/>
    </row>
    <row r="578" spans="1:26" ht="12.75" customHeight="1" x14ac:dyDescent="0.25">
      <c r="A578" s="8" t="s">
        <v>10245</v>
      </c>
      <c r="B578" s="9" t="s">
        <v>9095</v>
      </c>
      <c r="C578" s="9" t="s">
        <v>10246</v>
      </c>
      <c r="D578" s="9" t="s">
        <v>9308</v>
      </c>
      <c r="E578" s="10">
        <v>60.4</v>
      </c>
      <c r="F578" s="3"/>
      <c r="G578" s="3"/>
      <c r="H578" s="3"/>
      <c r="I578" s="3"/>
      <c r="J578" s="3"/>
      <c r="K578" s="3"/>
      <c r="L578" s="3"/>
      <c r="M578" s="3"/>
      <c r="N578" s="3"/>
      <c r="O578" s="3"/>
      <c r="P578" s="3"/>
      <c r="Q578" s="3"/>
      <c r="R578" s="3"/>
      <c r="S578" s="3"/>
      <c r="T578" s="3"/>
      <c r="U578" s="3"/>
      <c r="V578" s="3"/>
      <c r="W578" s="3"/>
      <c r="X578" s="3"/>
      <c r="Y578" s="3"/>
      <c r="Z578" s="3"/>
    </row>
    <row r="579" spans="1:26" ht="13.5" customHeight="1" x14ac:dyDescent="0.25">
      <c r="A579" s="8" t="s">
        <v>10247</v>
      </c>
      <c r="B579" s="9" t="s">
        <v>9095</v>
      </c>
      <c r="C579" s="9" t="s">
        <v>10248</v>
      </c>
      <c r="D579" s="9" t="s">
        <v>9308</v>
      </c>
      <c r="E579" s="10">
        <v>92.4</v>
      </c>
      <c r="F579" s="3"/>
      <c r="G579" s="3"/>
      <c r="H579" s="3"/>
      <c r="I579" s="3"/>
      <c r="J579" s="3"/>
      <c r="K579" s="3"/>
      <c r="L579" s="3"/>
      <c r="M579" s="3"/>
      <c r="N579" s="3"/>
      <c r="O579" s="3"/>
      <c r="P579" s="3"/>
      <c r="Q579" s="3"/>
      <c r="R579" s="3"/>
      <c r="S579" s="3"/>
      <c r="T579" s="3"/>
      <c r="U579" s="3"/>
      <c r="V579" s="3"/>
      <c r="W579" s="3"/>
      <c r="X579" s="3"/>
      <c r="Y579" s="3"/>
      <c r="Z579" s="3"/>
    </row>
    <row r="580" spans="1:26" ht="12.75" customHeight="1" x14ac:dyDescent="0.25">
      <c r="A580" s="8" t="s">
        <v>10249</v>
      </c>
      <c r="B580" s="9" t="s">
        <v>9095</v>
      </c>
      <c r="C580" s="9" t="s">
        <v>10250</v>
      </c>
      <c r="D580" s="9" t="s">
        <v>9308</v>
      </c>
      <c r="E580" s="10">
        <v>92</v>
      </c>
      <c r="F580" s="3"/>
      <c r="G580" s="3"/>
      <c r="H580" s="3"/>
      <c r="I580" s="3"/>
      <c r="J580" s="3"/>
      <c r="K580" s="3"/>
      <c r="L580" s="3"/>
      <c r="M580" s="3"/>
      <c r="N580" s="3"/>
      <c r="O580" s="3"/>
      <c r="P580" s="3"/>
      <c r="Q580" s="3"/>
      <c r="R580" s="3"/>
      <c r="S580" s="3"/>
      <c r="T580" s="3"/>
      <c r="U580" s="3"/>
      <c r="V580" s="3"/>
      <c r="W580" s="3"/>
      <c r="X580" s="3"/>
      <c r="Y580" s="3"/>
      <c r="Z580" s="3"/>
    </row>
    <row r="581" spans="1:26" ht="12.75" customHeight="1" x14ac:dyDescent="0.25">
      <c r="A581" s="8" t="s">
        <v>10251</v>
      </c>
      <c r="B581" s="9" t="s">
        <v>9095</v>
      </c>
      <c r="C581" s="9" t="s">
        <v>10252</v>
      </c>
      <c r="D581" s="9" t="s">
        <v>9308</v>
      </c>
      <c r="E581" s="10">
        <v>222</v>
      </c>
      <c r="F581" s="3"/>
      <c r="G581" s="3"/>
      <c r="H581" s="3"/>
      <c r="I581" s="3"/>
      <c r="J581" s="3"/>
      <c r="K581" s="3"/>
      <c r="L581" s="3"/>
      <c r="M581" s="3"/>
      <c r="N581" s="3"/>
      <c r="O581" s="3"/>
      <c r="P581" s="3"/>
      <c r="Q581" s="3"/>
      <c r="R581" s="3"/>
      <c r="S581" s="3"/>
      <c r="T581" s="3"/>
      <c r="U581" s="3"/>
      <c r="V581" s="3"/>
      <c r="W581" s="3"/>
      <c r="X581" s="3"/>
      <c r="Y581" s="3"/>
      <c r="Z581" s="3"/>
    </row>
    <row r="582" spans="1:26" ht="13.5" customHeight="1" x14ac:dyDescent="0.25">
      <c r="A582" s="8" t="s">
        <v>10253</v>
      </c>
      <c r="B582" s="9" t="s">
        <v>9095</v>
      </c>
      <c r="C582" s="9" t="s">
        <v>10254</v>
      </c>
      <c r="D582" s="9" t="s">
        <v>9308</v>
      </c>
      <c r="E582" s="10">
        <v>506.8</v>
      </c>
      <c r="F582" s="3"/>
      <c r="G582" s="3"/>
      <c r="H582" s="3"/>
      <c r="I582" s="3"/>
      <c r="J582" s="3"/>
      <c r="K582" s="3"/>
      <c r="L582" s="3"/>
      <c r="M582" s="3"/>
      <c r="N582" s="3"/>
      <c r="O582" s="3"/>
      <c r="P582" s="3"/>
      <c r="Q582" s="3"/>
      <c r="R582" s="3"/>
      <c r="S582" s="3"/>
      <c r="T582" s="3"/>
      <c r="U582" s="3"/>
      <c r="V582" s="3"/>
      <c r="W582" s="3"/>
      <c r="X582" s="3"/>
      <c r="Y582" s="3"/>
      <c r="Z582" s="3"/>
    </row>
    <row r="583" spans="1:26" ht="12.75" customHeight="1" x14ac:dyDescent="0.25">
      <c r="A583" s="8" t="s">
        <v>10255</v>
      </c>
      <c r="B583" s="9" t="s">
        <v>9095</v>
      </c>
      <c r="C583" s="9" t="s">
        <v>10256</v>
      </c>
      <c r="D583" s="9" t="s">
        <v>9308</v>
      </c>
      <c r="E583" s="10">
        <v>501.2</v>
      </c>
      <c r="F583" s="3"/>
      <c r="G583" s="3"/>
      <c r="H583" s="3"/>
      <c r="I583" s="3"/>
      <c r="J583" s="3"/>
      <c r="K583" s="3"/>
      <c r="L583" s="3"/>
      <c r="M583" s="3"/>
      <c r="N583" s="3"/>
      <c r="O583" s="3"/>
      <c r="P583" s="3"/>
      <c r="Q583" s="3"/>
      <c r="R583" s="3"/>
      <c r="S583" s="3"/>
      <c r="T583" s="3"/>
      <c r="U583" s="3"/>
      <c r="V583" s="3"/>
      <c r="W583" s="3"/>
      <c r="X583" s="3"/>
      <c r="Y583" s="3"/>
      <c r="Z583" s="3"/>
    </row>
    <row r="584" spans="1:26" ht="13.5" customHeight="1" x14ac:dyDescent="0.25">
      <c r="A584" s="8" t="s">
        <v>10257</v>
      </c>
      <c r="B584" s="9" t="s">
        <v>9095</v>
      </c>
      <c r="C584" s="9" t="s">
        <v>10258</v>
      </c>
      <c r="D584" s="9" t="s">
        <v>9308</v>
      </c>
      <c r="E584" s="10">
        <v>26.8</v>
      </c>
      <c r="F584" s="3"/>
      <c r="G584" s="3"/>
      <c r="H584" s="3"/>
      <c r="I584" s="3"/>
      <c r="J584" s="3"/>
      <c r="K584" s="3"/>
      <c r="L584" s="3"/>
      <c r="M584" s="3"/>
      <c r="N584" s="3"/>
      <c r="O584" s="3"/>
      <c r="P584" s="3"/>
      <c r="Q584" s="3"/>
      <c r="R584" s="3"/>
      <c r="S584" s="3"/>
      <c r="T584" s="3"/>
      <c r="U584" s="3"/>
      <c r="V584" s="3"/>
      <c r="W584" s="3"/>
      <c r="X584" s="3"/>
      <c r="Y584" s="3"/>
      <c r="Z584" s="3"/>
    </row>
    <row r="585" spans="1:26" ht="12.75" customHeight="1" x14ac:dyDescent="0.25">
      <c r="A585" s="8" t="s">
        <v>10259</v>
      </c>
      <c r="B585" s="9" t="s">
        <v>9095</v>
      </c>
      <c r="C585" s="9" t="s">
        <v>10260</v>
      </c>
      <c r="D585" s="9" t="s">
        <v>9308</v>
      </c>
      <c r="E585" s="10">
        <v>108.9</v>
      </c>
      <c r="F585" s="3"/>
      <c r="G585" s="3"/>
      <c r="H585" s="3"/>
      <c r="I585" s="3"/>
      <c r="J585" s="3"/>
      <c r="K585" s="3"/>
      <c r="L585" s="3"/>
      <c r="M585" s="3"/>
      <c r="N585" s="3"/>
      <c r="O585" s="3"/>
      <c r="P585" s="3"/>
      <c r="Q585" s="3"/>
      <c r="R585" s="3"/>
      <c r="S585" s="3"/>
      <c r="T585" s="3"/>
      <c r="U585" s="3"/>
      <c r="V585" s="3"/>
      <c r="W585" s="3"/>
      <c r="X585" s="3"/>
      <c r="Y585" s="3"/>
      <c r="Z585" s="3"/>
    </row>
    <row r="586" spans="1:26" ht="12.75" customHeight="1" x14ac:dyDescent="0.25">
      <c r="A586" s="8" t="s">
        <v>10261</v>
      </c>
      <c r="B586" s="9" t="s">
        <v>9095</v>
      </c>
      <c r="C586" s="9" t="s">
        <v>10262</v>
      </c>
      <c r="D586" s="9" t="s">
        <v>9308</v>
      </c>
      <c r="E586" s="10">
        <v>78</v>
      </c>
      <c r="F586" s="3"/>
      <c r="G586" s="3"/>
      <c r="H586" s="3"/>
      <c r="I586" s="3"/>
      <c r="J586" s="3"/>
      <c r="K586" s="3"/>
      <c r="L586" s="3"/>
      <c r="M586" s="3"/>
      <c r="N586" s="3"/>
      <c r="O586" s="3"/>
      <c r="P586" s="3"/>
      <c r="Q586" s="3"/>
      <c r="R586" s="3"/>
      <c r="S586" s="3"/>
      <c r="T586" s="3"/>
      <c r="U586" s="3"/>
      <c r="V586" s="3"/>
      <c r="W586" s="3"/>
      <c r="X586" s="3"/>
      <c r="Y586" s="3"/>
      <c r="Z586" s="3"/>
    </row>
    <row r="587" spans="1:26" ht="13.5" customHeight="1" x14ac:dyDescent="0.25">
      <c r="A587" s="8" t="s">
        <v>10263</v>
      </c>
      <c r="B587" s="9" t="s">
        <v>9095</v>
      </c>
      <c r="C587" s="9" t="s">
        <v>10264</v>
      </c>
      <c r="D587" s="9" t="s">
        <v>9308</v>
      </c>
      <c r="E587" s="10">
        <v>201.49</v>
      </c>
      <c r="F587" s="3"/>
      <c r="G587" s="3"/>
      <c r="H587" s="3"/>
      <c r="I587" s="3"/>
      <c r="J587" s="3"/>
      <c r="K587" s="3"/>
      <c r="L587" s="3"/>
      <c r="M587" s="3"/>
      <c r="N587" s="3"/>
      <c r="O587" s="3"/>
      <c r="P587" s="3"/>
      <c r="Q587" s="3"/>
      <c r="R587" s="3"/>
      <c r="S587" s="3"/>
      <c r="T587" s="3"/>
      <c r="U587" s="3"/>
      <c r="V587" s="3"/>
      <c r="W587" s="3"/>
      <c r="X587" s="3"/>
      <c r="Y587" s="3"/>
      <c r="Z587" s="3"/>
    </row>
    <row r="588" spans="1:26" ht="12.75" customHeight="1" x14ac:dyDescent="0.25">
      <c r="A588" s="8" t="s">
        <v>10265</v>
      </c>
      <c r="B588" s="9" t="s">
        <v>9095</v>
      </c>
      <c r="C588" s="9" t="s">
        <v>10266</v>
      </c>
      <c r="D588" s="9" t="s">
        <v>9308</v>
      </c>
      <c r="E588" s="10">
        <v>24.6</v>
      </c>
      <c r="F588" s="3"/>
      <c r="G588" s="3"/>
      <c r="H588" s="3"/>
      <c r="I588" s="3"/>
      <c r="J588" s="3"/>
      <c r="K588" s="3"/>
      <c r="L588" s="3"/>
      <c r="M588" s="3"/>
      <c r="N588" s="3"/>
      <c r="O588" s="3"/>
      <c r="P588" s="3"/>
      <c r="Q588" s="3"/>
      <c r="R588" s="3"/>
      <c r="S588" s="3"/>
      <c r="T588" s="3"/>
      <c r="U588" s="3"/>
      <c r="V588" s="3"/>
      <c r="W588" s="3"/>
      <c r="X588" s="3"/>
      <c r="Y588" s="3"/>
      <c r="Z588" s="3"/>
    </row>
    <row r="589" spans="1:26" ht="12.75" customHeight="1" x14ac:dyDescent="0.25">
      <c r="A589" s="8" t="s">
        <v>10267</v>
      </c>
      <c r="B589" s="9" t="s">
        <v>9095</v>
      </c>
      <c r="C589" s="9" t="s">
        <v>10268</v>
      </c>
      <c r="D589" s="9" t="s">
        <v>9308</v>
      </c>
      <c r="E589" s="10">
        <v>38</v>
      </c>
      <c r="F589" s="3"/>
      <c r="G589" s="3"/>
      <c r="H589" s="3"/>
      <c r="I589" s="3"/>
      <c r="J589" s="3"/>
      <c r="K589" s="3"/>
      <c r="L589" s="3"/>
      <c r="M589" s="3"/>
      <c r="N589" s="3"/>
      <c r="O589" s="3"/>
      <c r="P589" s="3"/>
      <c r="Q589" s="3"/>
      <c r="R589" s="3"/>
      <c r="S589" s="3"/>
      <c r="T589" s="3"/>
      <c r="U589" s="3"/>
      <c r="V589" s="3"/>
      <c r="W589" s="3"/>
      <c r="X589" s="3"/>
      <c r="Y589" s="3"/>
      <c r="Z589" s="3"/>
    </row>
    <row r="590" spans="1:26" ht="13.5" customHeight="1" x14ac:dyDescent="0.25">
      <c r="A590" s="8" t="s">
        <v>10269</v>
      </c>
      <c r="B590" s="9" t="s">
        <v>9095</v>
      </c>
      <c r="C590" s="9" t="s">
        <v>10270</v>
      </c>
      <c r="D590" s="9" t="s">
        <v>9308</v>
      </c>
      <c r="E590" s="10">
        <v>54</v>
      </c>
      <c r="F590" s="3"/>
      <c r="G590" s="3"/>
      <c r="H590" s="3"/>
      <c r="I590" s="3"/>
      <c r="J590" s="3"/>
      <c r="K590" s="3"/>
      <c r="L590" s="3"/>
      <c r="M590" s="3"/>
      <c r="N590" s="3"/>
      <c r="O590" s="3"/>
      <c r="P590" s="3"/>
      <c r="Q590" s="3"/>
      <c r="R590" s="3"/>
      <c r="S590" s="3"/>
      <c r="T590" s="3"/>
      <c r="U590" s="3"/>
      <c r="V590" s="3"/>
      <c r="W590" s="3"/>
      <c r="X590" s="3"/>
      <c r="Y590" s="3"/>
      <c r="Z590" s="3"/>
    </row>
    <row r="591" spans="1:26" ht="12.75" customHeight="1" x14ac:dyDescent="0.25">
      <c r="A591" s="8" t="s">
        <v>10271</v>
      </c>
      <c r="B591" s="9" t="s">
        <v>9095</v>
      </c>
      <c r="C591" s="9" t="s">
        <v>10272</v>
      </c>
      <c r="D591" s="9" t="s">
        <v>9308</v>
      </c>
      <c r="E591" s="10">
        <v>80</v>
      </c>
      <c r="F591" s="3"/>
      <c r="G591" s="3"/>
      <c r="H591" s="3"/>
      <c r="I591" s="3"/>
      <c r="J591" s="3"/>
      <c r="K591" s="3"/>
      <c r="L591" s="3"/>
      <c r="M591" s="3"/>
      <c r="N591" s="3"/>
      <c r="O591" s="3"/>
      <c r="P591" s="3"/>
      <c r="Q591" s="3"/>
      <c r="R591" s="3"/>
      <c r="S591" s="3"/>
      <c r="T591" s="3"/>
      <c r="U591" s="3"/>
      <c r="V591" s="3"/>
      <c r="W591" s="3"/>
      <c r="X591" s="3"/>
      <c r="Y591" s="3"/>
      <c r="Z591" s="3"/>
    </row>
    <row r="592" spans="1:26" ht="13.5" customHeight="1" x14ac:dyDescent="0.25">
      <c r="A592" s="8" t="s">
        <v>10273</v>
      </c>
      <c r="B592" s="9" t="s">
        <v>9095</v>
      </c>
      <c r="C592" s="9" t="s">
        <v>10274</v>
      </c>
      <c r="D592" s="9" t="s">
        <v>9308</v>
      </c>
      <c r="E592" s="10">
        <v>168</v>
      </c>
      <c r="F592" s="3"/>
      <c r="G592" s="3"/>
      <c r="H592" s="3"/>
      <c r="I592" s="3"/>
      <c r="J592" s="3"/>
      <c r="K592" s="3"/>
      <c r="L592" s="3"/>
      <c r="M592" s="3"/>
      <c r="N592" s="3"/>
      <c r="O592" s="3"/>
      <c r="P592" s="3"/>
      <c r="Q592" s="3"/>
      <c r="R592" s="3"/>
      <c r="S592" s="3"/>
      <c r="T592" s="3"/>
      <c r="U592" s="3"/>
      <c r="V592" s="3"/>
      <c r="W592" s="3"/>
      <c r="X592" s="3"/>
      <c r="Y592" s="3"/>
      <c r="Z592" s="3"/>
    </row>
    <row r="593" spans="1:26" ht="12.75" customHeight="1" x14ac:dyDescent="0.25">
      <c r="A593" s="8" t="s">
        <v>10275</v>
      </c>
      <c r="B593" s="9" t="s">
        <v>9095</v>
      </c>
      <c r="C593" s="9" t="s">
        <v>10276</v>
      </c>
      <c r="D593" s="9" t="s">
        <v>9308</v>
      </c>
      <c r="E593" s="10">
        <v>412.5</v>
      </c>
      <c r="F593" s="3"/>
      <c r="G593" s="3"/>
      <c r="H593" s="3"/>
      <c r="I593" s="3"/>
      <c r="J593" s="3"/>
      <c r="K593" s="3"/>
      <c r="L593" s="3"/>
      <c r="M593" s="3"/>
      <c r="N593" s="3"/>
      <c r="O593" s="3"/>
      <c r="P593" s="3"/>
      <c r="Q593" s="3"/>
      <c r="R593" s="3"/>
      <c r="S593" s="3"/>
      <c r="T593" s="3"/>
      <c r="U593" s="3"/>
      <c r="V593" s="3"/>
      <c r="W593" s="3"/>
      <c r="X593" s="3"/>
      <c r="Y593" s="3"/>
      <c r="Z593" s="3"/>
    </row>
    <row r="594" spans="1:26" ht="12.75" customHeight="1" x14ac:dyDescent="0.25">
      <c r="A594" s="8" t="s">
        <v>10277</v>
      </c>
      <c r="B594" s="9" t="s">
        <v>9095</v>
      </c>
      <c r="C594" s="9" t="s">
        <v>10278</v>
      </c>
      <c r="D594" s="9" t="s">
        <v>9308</v>
      </c>
      <c r="E594" s="10">
        <v>690.6</v>
      </c>
      <c r="F594" s="3"/>
      <c r="G594" s="3"/>
      <c r="H594" s="3"/>
      <c r="I594" s="3"/>
      <c r="J594" s="3"/>
      <c r="K594" s="3"/>
      <c r="L594" s="3"/>
      <c r="M594" s="3"/>
      <c r="N594" s="3"/>
      <c r="O594" s="3"/>
      <c r="P594" s="3"/>
      <c r="Q594" s="3"/>
      <c r="R594" s="3"/>
      <c r="S594" s="3"/>
      <c r="T594" s="3"/>
      <c r="U594" s="3"/>
      <c r="V594" s="3"/>
      <c r="W594" s="3"/>
      <c r="X594" s="3"/>
      <c r="Y594" s="3"/>
      <c r="Z594" s="3"/>
    </row>
    <row r="595" spans="1:26" ht="13.5" customHeight="1" x14ac:dyDescent="0.25">
      <c r="A595" s="8" t="s">
        <v>10279</v>
      </c>
      <c r="B595" s="9" t="s">
        <v>9095</v>
      </c>
      <c r="C595" s="9" t="s">
        <v>10280</v>
      </c>
      <c r="D595" s="9" t="s">
        <v>9308</v>
      </c>
      <c r="E595" s="10">
        <v>1122.9000000000001</v>
      </c>
      <c r="F595" s="3"/>
      <c r="G595" s="3"/>
      <c r="H595" s="3"/>
      <c r="I595" s="3"/>
      <c r="J595" s="3"/>
      <c r="K595" s="3"/>
      <c r="L595" s="3"/>
      <c r="M595" s="3"/>
      <c r="N595" s="3"/>
      <c r="O595" s="3"/>
      <c r="P595" s="3"/>
      <c r="Q595" s="3"/>
      <c r="R595" s="3"/>
      <c r="S595" s="3"/>
      <c r="T595" s="3"/>
      <c r="U595" s="3"/>
      <c r="V595" s="3"/>
      <c r="W595" s="3"/>
      <c r="X595" s="3"/>
      <c r="Y595" s="3"/>
      <c r="Z595" s="3"/>
    </row>
    <row r="596" spans="1:26" ht="12.75" customHeight="1" x14ac:dyDescent="0.25">
      <c r="A596" s="8" t="s">
        <v>10281</v>
      </c>
      <c r="B596" s="9" t="s">
        <v>9095</v>
      </c>
      <c r="C596" s="9" t="s">
        <v>10282</v>
      </c>
      <c r="D596" s="9" t="s">
        <v>9308</v>
      </c>
      <c r="E596" s="10">
        <v>1249.5999999999999</v>
      </c>
      <c r="F596" s="3"/>
      <c r="G596" s="3"/>
      <c r="H596" s="3"/>
      <c r="I596" s="3"/>
      <c r="J596" s="3"/>
      <c r="K596" s="3"/>
      <c r="L596" s="3"/>
      <c r="M596" s="3"/>
      <c r="N596" s="3"/>
      <c r="O596" s="3"/>
      <c r="P596" s="3"/>
      <c r="Q596" s="3"/>
      <c r="R596" s="3"/>
      <c r="S596" s="3"/>
      <c r="T596" s="3"/>
      <c r="U596" s="3"/>
      <c r="V596" s="3"/>
      <c r="W596" s="3"/>
      <c r="X596" s="3"/>
      <c r="Y596" s="3"/>
      <c r="Z596" s="3"/>
    </row>
    <row r="597" spans="1:26" ht="13.5" customHeight="1" x14ac:dyDescent="0.25">
      <c r="A597" s="8" t="s">
        <v>10283</v>
      </c>
      <c r="B597" s="9" t="s">
        <v>9095</v>
      </c>
      <c r="C597" s="9" t="s">
        <v>10284</v>
      </c>
      <c r="D597" s="9" t="s">
        <v>9308</v>
      </c>
      <c r="E597" s="10">
        <v>0.55000000000000004</v>
      </c>
      <c r="F597" s="3"/>
      <c r="G597" s="3"/>
      <c r="H597" s="3"/>
      <c r="I597" s="3"/>
      <c r="J597" s="3"/>
      <c r="K597" s="3"/>
      <c r="L597" s="3"/>
      <c r="M597" s="3"/>
      <c r="N597" s="3"/>
      <c r="O597" s="3"/>
      <c r="P597" s="3"/>
      <c r="Q597" s="3"/>
      <c r="R597" s="3"/>
      <c r="S597" s="3"/>
      <c r="T597" s="3"/>
      <c r="U597" s="3"/>
      <c r="V597" s="3"/>
      <c r="W597" s="3"/>
      <c r="X597" s="3"/>
      <c r="Y597" s="3"/>
      <c r="Z597" s="3"/>
    </row>
    <row r="598" spans="1:26" ht="12.75" customHeight="1" x14ac:dyDescent="0.25">
      <c r="A598" s="8" t="s">
        <v>10285</v>
      </c>
      <c r="B598" s="9" t="s">
        <v>9095</v>
      </c>
      <c r="C598" s="9" t="s">
        <v>10286</v>
      </c>
      <c r="D598" s="9" t="s">
        <v>9308</v>
      </c>
      <c r="E598" s="10">
        <v>0.62</v>
      </c>
      <c r="F598" s="3"/>
      <c r="G598" s="3"/>
      <c r="H598" s="3"/>
      <c r="I598" s="3"/>
      <c r="J598" s="3"/>
      <c r="K598" s="3"/>
      <c r="L598" s="3"/>
      <c r="M598" s="3"/>
      <c r="N598" s="3"/>
      <c r="O598" s="3"/>
      <c r="P598" s="3"/>
      <c r="Q598" s="3"/>
      <c r="R598" s="3"/>
      <c r="S598" s="3"/>
      <c r="T598" s="3"/>
      <c r="U598" s="3"/>
      <c r="V598" s="3"/>
      <c r="W598" s="3"/>
      <c r="X598" s="3"/>
      <c r="Y598" s="3"/>
      <c r="Z598" s="3"/>
    </row>
    <row r="599" spans="1:26" ht="12.75" customHeight="1" x14ac:dyDescent="0.25">
      <c r="A599" s="8" t="s">
        <v>10287</v>
      </c>
      <c r="B599" s="9" t="s">
        <v>9095</v>
      </c>
      <c r="C599" s="9" t="s">
        <v>10288</v>
      </c>
      <c r="D599" s="9" t="s">
        <v>9308</v>
      </c>
      <c r="E599" s="10">
        <v>0.86</v>
      </c>
      <c r="F599" s="3"/>
      <c r="G599" s="3"/>
      <c r="H599" s="3"/>
      <c r="I599" s="3"/>
      <c r="J599" s="3"/>
      <c r="K599" s="3"/>
      <c r="L599" s="3"/>
      <c r="M599" s="3"/>
      <c r="N599" s="3"/>
      <c r="O599" s="3"/>
      <c r="P599" s="3"/>
      <c r="Q599" s="3"/>
      <c r="R599" s="3"/>
      <c r="S599" s="3"/>
      <c r="T599" s="3"/>
      <c r="U599" s="3"/>
      <c r="V599" s="3"/>
      <c r="W599" s="3"/>
      <c r="X599" s="3"/>
      <c r="Y599" s="3"/>
      <c r="Z599" s="3"/>
    </row>
    <row r="600" spans="1:26" ht="13.5" customHeight="1" x14ac:dyDescent="0.25">
      <c r="A600" s="8" t="s">
        <v>10289</v>
      </c>
      <c r="B600" s="9" t="s">
        <v>9095</v>
      </c>
      <c r="C600" s="9" t="s">
        <v>10290</v>
      </c>
      <c r="D600" s="9" t="s">
        <v>9308</v>
      </c>
      <c r="E600" s="10">
        <v>3.76</v>
      </c>
      <c r="F600" s="3"/>
      <c r="G600" s="3"/>
      <c r="H600" s="3"/>
      <c r="I600" s="3"/>
      <c r="J600" s="3"/>
      <c r="K600" s="3"/>
      <c r="L600" s="3"/>
      <c r="M600" s="3"/>
      <c r="N600" s="3"/>
      <c r="O600" s="3"/>
      <c r="P600" s="3"/>
      <c r="Q600" s="3"/>
      <c r="R600" s="3"/>
      <c r="S600" s="3"/>
      <c r="T600" s="3"/>
      <c r="U600" s="3"/>
      <c r="V600" s="3"/>
      <c r="W600" s="3"/>
      <c r="X600" s="3"/>
      <c r="Y600" s="3"/>
      <c r="Z600" s="3"/>
    </row>
    <row r="601" spans="1:26" ht="12.75" customHeight="1" x14ac:dyDescent="0.25">
      <c r="A601" s="8" t="s">
        <v>10291</v>
      </c>
      <c r="B601" s="9" t="s">
        <v>9095</v>
      </c>
      <c r="C601" s="9" t="s">
        <v>10292</v>
      </c>
      <c r="D601" s="9" t="s">
        <v>9308</v>
      </c>
      <c r="E601" s="10">
        <v>5.0199999999999996</v>
      </c>
      <c r="F601" s="3"/>
      <c r="G601" s="3"/>
      <c r="H601" s="3"/>
      <c r="I601" s="3"/>
      <c r="J601" s="3"/>
      <c r="K601" s="3"/>
      <c r="L601" s="3"/>
      <c r="M601" s="3"/>
      <c r="N601" s="3"/>
      <c r="O601" s="3"/>
      <c r="P601" s="3"/>
      <c r="Q601" s="3"/>
      <c r="R601" s="3"/>
      <c r="S601" s="3"/>
      <c r="T601" s="3"/>
      <c r="U601" s="3"/>
      <c r="V601" s="3"/>
      <c r="W601" s="3"/>
      <c r="X601" s="3"/>
      <c r="Y601" s="3"/>
      <c r="Z601" s="3"/>
    </row>
    <row r="602" spans="1:26" ht="12.75" customHeight="1" x14ac:dyDescent="0.25">
      <c r="A602" s="8" t="s">
        <v>10293</v>
      </c>
      <c r="B602" s="9" t="s">
        <v>9095</v>
      </c>
      <c r="C602" s="9" t="s">
        <v>10294</v>
      </c>
      <c r="D602" s="9" t="s">
        <v>9308</v>
      </c>
      <c r="E602" s="10">
        <v>199.9</v>
      </c>
      <c r="F602" s="3"/>
      <c r="G602" s="3"/>
      <c r="H602" s="3"/>
      <c r="I602" s="3"/>
      <c r="J602" s="3"/>
      <c r="K602" s="3"/>
      <c r="L602" s="3"/>
      <c r="M602" s="3"/>
      <c r="N602" s="3"/>
      <c r="O602" s="3"/>
      <c r="P602" s="3"/>
      <c r="Q602" s="3"/>
      <c r="R602" s="3"/>
      <c r="S602" s="3"/>
      <c r="T602" s="3"/>
      <c r="U602" s="3"/>
      <c r="V602" s="3"/>
      <c r="W602" s="3"/>
      <c r="X602" s="3"/>
      <c r="Y602" s="3"/>
      <c r="Z602" s="3"/>
    </row>
    <row r="603" spans="1:26" ht="13.5" customHeight="1" x14ac:dyDescent="0.25">
      <c r="A603" s="8" t="s">
        <v>10295</v>
      </c>
      <c r="B603" s="9" t="s">
        <v>9095</v>
      </c>
      <c r="C603" s="9" t="s">
        <v>10296</v>
      </c>
      <c r="D603" s="9" t="s">
        <v>9308</v>
      </c>
      <c r="E603" s="10">
        <v>254.9</v>
      </c>
      <c r="F603" s="3"/>
      <c r="G603" s="3"/>
      <c r="H603" s="3"/>
      <c r="I603" s="3"/>
      <c r="J603" s="3"/>
      <c r="K603" s="3"/>
      <c r="L603" s="3"/>
      <c r="M603" s="3"/>
      <c r="N603" s="3"/>
      <c r="O603" s="3"/>
      <c r="P603" s="3"/>
      <c r="Q603" s="3"/>
      <c r="R603" s="3"/>
      <c r="S603" s="3"/>
      <c r="T603" s="3"/>
      <c r="U603" s="3"/>
      <c r="V603" s="3"/>
      <c r="W603" s="3"/>
      <c r="X603" s="3"/>
      <c r="Y603" s="3"/>
      <c r="Z603" s="3"/>
    </row>
    <row r="604" spans="1:26" ht="12.75" customHeight="1" x14ac:dyDescent="0.25">
      <c r="A604" s="8" t="s">
        <v>10297</v>
      </c>
      <c r="B604" s="9" t="s">
        <v>9095</v>
      </c>
      <c r="C604" s="9" t="s">
        <v>10298</v>
      </c>
      <c r="D604" s="9" t="s">
        <v>9308</v>
      </c>
      <c r="E604" s="10">
        <v>389.9</v>
      </c>
      <c r="F604" s="3"/>
      <c r="G604" s="3"/>
      <c r="H604" s="3"/>
      <c r="I604" s="3"/>
      <c r="J604" s="3"/>
      <c r="K604" s="3"/>
      <c r="L604" s="3"/>
      <c r="M604" s="3"/>
      <c r="N604" s="3"/>
      <c r="O604" s="3"/>
      <c r="P604" s="3"/>
      <c r="Q604" s="3"/>
      <c r="R604" s="3"/>
      <c r="S604" s="3"/>
      <c r="T604" s="3"/>
      <c r="U604" s="3"/>
      <c r="V604" s="3"/>
      <c r="W604" s="3"/>
      <c r="X604" s="3"/>
      <c r="Y604" s="3"/>
      <c r="Z604" s="3"/>
    </row>
    <row r="605" spans="1:26" ht="13.5" customHeight="1" x14ac:dyDescent="0.25">
      <c r="A605" s="8" t="s">
        <v>10299</v>
      </c>
      <c r="B605" s="9" t="s">
        <v>9095</v>
      </c>
      <c r="C605" s="9" t="s">
        <v>10300</v>
      </c>
      <c r="D605" s="9" t="s">
        <v>9308</v>
      </c>
      <c r="E605" s="10">
        <v>4775.91</v>
      </c>
      <c r="F605" s="3"/>
      <c r="G605" s="3"/>
      <c r="H605" s="3"/>
      <c r="I605" s="3"/>
      <c r="J605" s="3"/>
      <c r="K605" s="3"/>
      <c r="L605" s="3"/>
      <c r="M605" s="3"/>
      <c r="N605" s="3"/>
      <c r="O605" s="3"/>
      <c r="P605" s="3"/>
      <c r="Q605" s="3"/>
      <c r="R605" s="3"/>
      <c r="S605" s="3"/>
      <c r="T605" s="3"/>
      <c r="U605" s="3"/>
      <c r="V605" s="3"/>
      <c r="W605" s="3"/>
      <c r="X605" s="3"/>
      <c r="Y605" s="3"/>
      <c r="Z605" s="3"/>
    </row>
    <row r="606" spans="1:26" ht="12.75" customHeight="1" x14ac:dyDescent="0.25">
      <c r="A606" s="8" t="s">
        <v>10301</v>
      </c>
      <c r="B606" s="9" t="s">
        <v>9095</v>
      </c>
      <c r="C606" s="9" t="s">
        <v>10302</v>
      </c>
      <c r="D606" s="9" t="s">
        <v>9308</v>
      </c>
      <c r="E606" s="10">
        <v>10.85</v>
      </c>
      <c r="F606" s="3"/>
      <c r="G606" s="3"/>
      <c r="H606" s="3"/>
      <c r="I606" s="3"/>
      <c r="J606" s="3"/>
      <c r="K606" s="3"/>
      <c r="L606" s="3"/>
      <c r="M606" s="3"/>
      <c r="N606" s="3"/>
      <c r="O606" s="3"/>
      <c r="P606" s="3"/>
      <c r="Q606" s="3"/>
      <c r="R606" s="3"/>
      <c r="S606" s="3"/>
      <c r="T606" s="3"/>
      <c r="U606" s="3"/>
      <c r="V606" s="3"/>
      <c r="W606" s="3"/>
      <c r="X606" s="3"/>
      <c r="Y606" s="3"/>
      <c r="Z606" s="3"/>
    </row>
    <row r="607" spans="1:26" ht="12.75" customHeight="1" x14ac:dyDescent="0.25">
      <c r="A607" s="8" t="s">
        <v>10303</v>
      </c>
      <c r="B607" s="9" t="s">
        <v>9095</v>
      </c>
      <c r="C607" s="9" t="s">
        <v>10304</v>
      </c>
      <c r="D607" s="9" t="s">
        <v>9308</v>
      </c>
      <c r="E607" s="10">
        <v>14.9</v>
      </c>
      <c r="F607" s="3"/>
      <c r="G607" s="3"/>
      <c r="H607" s="3"/>
      <c r="I607" s="3"/>
      <c r="J607" s="3"/>
      <c r="K607" s="3"/>
      <c r="L607" s="3"/>
      <c r="M607" s="3"/>
      <c r="N607" s="3"/>
      <c r="O607" s="3"/>
      <c r="P607" s="3"/>
      <c r="Q607" s="3"/>
      <c r="R607" s="3"/>
      <c r="S607" s="3"/>
      <c r="T607" s="3"/>
      <c r="U607" s="3"/>
      <c r="V607" s="3"/>
      <c r="W607" s="3"/>
      <c r="X607" s="3"/>
      <c r="Y607" s="3"/>
      <c r="Z607" s="3"/>
    </row>
    <row r="608" spans="1:26" ht="13.5" customHeight="1" x14ac:dyDescent="0.25">
      <c r="A608" s="8" t="s">
        <v>10305</v>
      </c>
      <c r="B608" s="9" t="s">
        <v>9095</v>
      </c>
      <c r="C608" s="9" t="s">
        <v>10306</v>
      </c>
      <c r="D608" s="9" t="s">
        <v>9308</v>
      </c>
      <c r="E608" s="10">
        <v>83.8</v>
      </c>
      <c r="F608" s="3"/>
      <c r="G608" s="3"/>
      <c r="H608" s="3"/>
      <c r="I608" s="3"/>
      <c r="J608" s="3"/>
      <c r="K608" s="3"/>
      <c r="L608" s="3"/>
      <c r="M608" s="3"/>
      <c r="N608" s="3"/>
      <c r="O608" s="3"/>
      <c r="P608" s="3"/>
      <c r="Q608" s="3"/>
      <c r="R608" s="3"/>
      <c r="S608" s="3"/>
      <c r="T608" s="3"/>
      <c r="U608" s="3"/>
      <c r="V608" s="3"/>
      <c r="W608" s="3"/>
      <c r="X608" s="3"/>
      <c r="Y608" s="3"/>
      <c r="Z608" s="3"/>
    </row>
    <row r="609" spans="1:26" ht="12.75" customHeight="1" x14ac:dyDescent="0.25">
      <c r="A609" s="8" t="s">
        <v>10307</v>
      </c>
      <c r="B609" s="9" t="s">
        <v>9095</v>
      </c>
      <c r="C609" s="9" t="s">
        <v>10308</v>
      </c>
      <c r="D609" s="9" t="s">
        <v>9308</v>
      </c>
      <c r="E609" s="10">
        <v>59.9</v>
      </c>
      <c r="F609" s="3"/>
      <c r="G609" s="3"/>
      <c r="H609" s="3"/>
      <c r="I609" s="3"/>
      <c r="J609" s="3"/>
      <c r="K609" s="3"/>
      <c r="L609" s="3"/>
      <c r="M609" s="3"/>
      <c r="N609" s="3"/>
      <c r="O609" s="3"/>
      <c r="P609" s="3"/>
      <c r="Q609" s="3"/>
      <c r="R609" s="3"/>
      <c r="S609" s="3"/>
      <c r="T609" s="3"/>
      <c r="U609" s="3"/>
      <c r="V609" s="3"/>
      <c r="W609" s="3"/>
      <c r="X609" s="3"/>
      <c r="Y609" s="3"/>
      <c r="Z609" s="3"/>
    </row>
    <row r="610" spans="1:26" ht="13.5" customHeight="1" x14ac:dyDescent="0.25">
      <c r="A610" s="8" t="s">
        <v>10309</v>
      </c>
      <c r="B610" s="9" t="s">
        <v>9095</v>
      </c>
      <c r="C610" s="9" t="s">
        <v>10310</v>
      </c>
      <c r="D610" s="9" t="s">
        <v>9308</v>
      </c>
      <c r="E610" s="10">
        <v>204.76</v>
      </c>
      <c r="F610" s="3"/>
      <c r="G610" s="3"/>
      <c r="H610" s="3"/>
      <c r="I610" s="3"/>
      <c r="J610" s="3"/>
      <c r="K610" s="3"/>
      <c r="L610" s="3"/>
      <c r="M610" s="3"/>
      <c r="N610" s="3"/>
      <c r="O610" s="3"/>
      <c r="P610" s="3"/>
      <c r="Q610" s="3"/>
      <c r="R610" s="3"/>
      <c r="S610" s="3"/>
      <c r="T610" s="3"/>
      <c r="U610" s="3"/>
      <c r="V610" s="3"/>
      <c r="W610" s="3"/>
      <c r="X610" s="3"/>
      <c r="Y610" s="3"/>
      <c r="Z610" s="3"/>
    </row>
    <row r="611" spans="1:26" ht="12.75" customHeight="1" x14ac:dyDescent="0.25">
      <c r="A611" s="8" t="s">
        <v>10311</v>
      </c>
      <c r="B611" s="9" t="s">
        <v>9095</v>
      </c>
      <c r="C611" s="9" t="s">
        <v>10312</v>
      </c>
      <c r="D611" s="9" t="s">
        <v>9308</v>
      </c>
      <c r="E611" s="10">
        <v>206.9</v>
      </c>
      <c r="F611" s="3"/>
      <c r="G611" s="3"/>
      <c r="H611" s="3"/>
      <c r="I611" s="3"/>
      <c r="J611" s="3"/>
      <c r="K611" s="3"/>
      <c r="L611" s="3"/>
      <c r="M611" s="3"/>
      <c r="N611" s="3"/>
      <c r="O611" s="3"/>
      <c r="P611" s="3"/>
      <c r="Q611" s="3"/>
      <c r="R611" s="3"/>
      <c r="S611" s="3"/>
      <c r="T611" s="3"/>
      <c r="U611" s="3"/>
      <c r="V611" s="3"/>
      <c r="W611" s="3"/>
      <c r="X611" s="3"/>
      <c r="Y611" s="3"/>
      <c r="Z611" s="3"/>
    </row>
    <row r="612" spans="1:26" ht="12.75" customHeight="1" x14ac:dyDescent="0.25">
      <c r="A612" s="8" t="s">
        <v>10313</v>
      </c>
      <c r="B612" s="9" t="s">
        <v>9095</v>
      </c>
      <c r="C612" s="9" t="s">
        <v>10314</v>
      </c>
      <c r="D612" s="9" t="s">
        <v>9308</v>
      </c>
      <c r="E612" s="10">
        <v>28.9</v>
      </c>
      <c r="F612" s="3"/>
      <c r="G612" s="3"/>
      <c r="H612" s="3"/>
      <c r="I612" s="3"/>
      <c r="J612" s="3"/>
      <c r="K612" s="3"/>
      <c r="L612" s="3"/>
      <c r="M612" s="3"/>
      <c r="N612" s="3"/>
      <c r="O612" s="3"/>
      <c r="P612" s="3"/>
      <c r="Q612" s="3"/>
      <c r="R612" s="3"/>
      <c r="S612" s="3"/>
      <c r="T612" s="3"/>
      <c r="U612" s="3"/>
      <c r="V612" s="3"/>
      <c r="W612" s="3"/>
      <c r="X612" s="3"/>
      <c r="Y612" s="3"/>
      <c r="Z612" s="3"/>
    </row>
    <row r="613" spans="1:26" ht="13.5" customHeight="1" x14ac:dyDescent="0.25">
      <c r="A613" s="8" t="s">
        <v>10315</v>
      </c>
      <c r="B613" s="9" t="s">
        <v>9095</v>
      </c>
      <c r="C613" s="9" t="s">
        <v>10316</v>
      </c>
      <c r="D613" s="9" t="s">
        <v>9308</v>
      </c>
      <c r="E613" s="10">
        <v>3.63</v>
      </c>
      <c r="F613" s="3"/>
      <c r="G613" s="3"/>
      <c r="H613" s="3"/>
      <c r="I613" s="3"/>
      <c r="J613" s="3"/>
      <c r="K613" s="3"/>
      <c r="L613" s="3"/>
      <c r="M613" s="3"/>
      <c r="N613" s="3"/>
      <c r="O613" s="3"/>
      <c r="P613" s="3"/>
      <c r="Q613" s="3"/>
      <c r="R613" s="3"/>
      <c r="S613" s="3"/>
      <c r="T613" s="3"/>
      <c r="U613" s="3"/>
      <c r="V613" s="3"/>
      <c r="W613" s="3"/>
      <c r="X613" s="3"/>
      <c r="Y613" s="3"/>
      <c r="Z613" s="3"/>
    </row>
    <row r="614" spans="1:26" ht="12.75" customHeight="1" x14ac:dyDescent="0.25">
      <c r="A614" s="8" t="s">
        <v>10317</v>
      </c>
      <c r="B614" s="9" t="s">
        <v>9095</v>
      </c>
      <c r="C614" s="9" t="s">
        <v>10318</v>
      </c>
      <c r="D614" s="9" t="s">
        <v>9308</v>
      </c>
      <c r="E614" s="10">
        <v>94.9</v>
      </c>
      <c r="F614" s="3"/>
      <c r="G614" s="3"/>
      <c r="H614" s="3"/>
      <c r="I614" s="3"/>
      <c r="J614" s="3"/>
      <c r="K614" s="3"/>
      <c r="L614" s="3"/>
      <c r="M614" s="3"/>
      <c r="N614" s="3"/>
      <c r="O614" s="3"/>
      <c r="P614" s="3"/>
      <c r="Q614" s="3"/>
      <c r="R614" s="3"/>
      <c r="S614" s="3"/>
      <c r="T614" s="3"/>
      <c r="U614" s="3"/>
      <c r="V614" s="3"/>
      <c r="W614" s="3"/>
      <c r="X614" s="3"/>
      <c r="Y614" s="3"/>
      <c r="Z614" s="3"/>
    </row>
    <row r="615" spans="1:26" ht="12.75" customHeight="1" x14ac:dyDescent="0.25">
      <c r="A615" s="8" t="s">
        <v>10319</v>
      </c>
      <c r="B615" s="9" t="s">
        <v>9095</v>
      </c>
      <c r="C615" s="9" t="s">
        <v>10320</v>
      </c>
      <c r="D615" s="9" t="s">
        <v>9308</v>
      </c>
      <c r="E615" s="10">
        <v>12.6</v>
      </c>
      <c r="F615" s="3"/>
      <c r="G615" s="3"/>
      <c r="H615" s="3"/>
      <c r="I615" s="3"/>
      <c r="J615" s="3"/>
      <c r="K615" s="3"/>
      <c r="L615" s="3"/>
      <c r="M615" s="3"/>
      <c r="N615" s="3"/>
      <c r="O615" s="3"/>
      <c r="P615" s="3"/>
      <c r="Q615" s="3"/>
      <c r="R615" s="3"/>
      <c r="S615" s="3"/>
      <c r="T615" s="3"/>
      <c r="U615" s="3"/>
      <c r="V615" s="3"/>
      <c r="W615" s="3"/>
      <c r="X615" s="3"/>
      <c r="Y615" s="3"/>
      <c r="Z615" s="3"/>
    </row>
    <row r="616" spans="1:26" ht="13.5" customHeight="1" x14ac:dyDescent="0.25">
      <c r="A616" s="8" t="s">
        <v>10321</v>
      </c>
      <c r="B616" s="9" t="s">
        <v>9095</v>
      </c>
      <c r="C616" s="9" t="s">
        <v>10322</v>
      </c>
      <c r="D616" s="9" t="s">
        <v>9308</v>
      </c>
      <c r="E616" s="10">
        <v>16.8</v>
      </c>
      <c r="F616" s="3"/>
      <c r="G616" s="3"/>
      <c r="H616" s="3"/>
      <c r="I616" s="3"/>
      <c r="J616" s="3"/>
      <c r="K616" s="3"/>
      <c r="L616" s="3"/>
      <c r="M616" s="3"/>
      <c r="N616" s="3"/>
      <c r="O616" s="3"/>
      <c r="P616" s="3"/>
      <c r="Q616" s="3"/>
      <c r="R616" s="3"/>
      <c r="S616" s="3"/>
      <c r="T616" s="3"/>
      <c r="U616" s="3"/>
      <c r="V616" s="3"/>
      <c r="W616" s="3"/>
      <c r="X616" s="3"/>
      <c r="Y616" s="3"/>
      <c r="Z616" s="3"/>
    </row>
    <row r="617" spans="1:26" ht="12.75" customHeight="1" x14ac:dyDescent="0.25">
      <c r="A617" s="8" t="s">
        <v>10323</v>
      </c>
      <c r="B617" s="9" t="s">
        <v>9095</v>
      </c>
      <c r="C617" s="9" t="s">
        <v>10324</v>
      </c>
      <c r="D617" s="9" t="s">
        <v>9308</v>
      </c>
      <c r="E617" s="10">
        <v>16.059999999999999</v>
      </c>
      <c r="F617" s="3"/>
      <c r="G617" s="3"/>
      <c r="H617" s="3"/>
      <c r="I617" s="3"/>
      <c r="J617" s="3"/>
      <c r="K617" s="3"/>
      <c r="L617" s="3"/>
      <c r="M617" s="3"/>
      <c r="N617" s="3"/>
      <c r="O617" s="3"/>
      <c r="P617" s="3"/>
      <c r="Q617" s="3"/>
      <c r="R617" s="3"/>
      <c r="S617" s="3"/>
      <c r="T617" s="3"/>
      <c r="U617" s="3"/>
      <c r="V617" s="3"/>
      <c r="W617" s="3"/>
      <c r="X617" s="3"/>
      <c r="Y617" s="3"/>
      <c r="Z617" s="3"/>
    </row>
    <row r="618" spans="1:26" ht="13.5" customHeight="1" x14ac:dyDescent="0.25">
      <c r="A618" s="8" t="s">
        <v>10325</v>
      </c>
      <c r="B618" s="9" t="s">
        <v>9095</v>
      </c>
      <c r="C618" s="9" t="s">
        <v>10326</v>
      </c>
      <c r="D618" s="9" t="s">
        <v>9308</v>
      </c>
      <c r="E618" s="10">
        <v>17.309999999999999</v>
      </c>
      <c r="F618" s="3"/>
      <c r="G618" s="3"/>
      <c r="H618" s="3"/>
      <c r="I618" s="3"/>
      <c r="J618" s="3"/>
      <c r="K618" s="3"/>
      <c r="L618" s="3"/>
      <c r="M618" s="3"/>
      <c r="N618" s="3"/>
      <c r="O618" s="3"/>
      <c r="P618" s="3"/>
      <c r="Q618" s="3"/>
      <c r="R618" s="3"/>
      <c r="S618" s="3"/>
      <c r="T618" s="3"/>
      <c r="U618" s="3"/>
      <c r="V618" s="3"/>
      <c r="W618" s="3"/>
      <c r="X618" s="3"/>
      <c r="Y618" s="3"/>
      <c r="Z618" s="3"/>
    </row>
    <row r="619" spans="1:26" ht="12.75" customHeight="1" x14ac:dyDescent="0.25">
      <c r="A619" s="8" t="s">
        <v>10327</v>
      </c>
      <c r="B619" s="9" t="s">
        <v>9095</v>
      </c>
      <c r="C619" s="9" t="s">
        <v>10328</v>
      </c>
      <c r="D619" s="9" t="s">
        <v>9308</v>
      </c>
      <c r="E619" s="10">
        <v>5.9</v>
      </c>
      <c r="F619" s="3"/>
      <c r="G619" s="3"/>
      <c r="H619" s="3"/>
      <c r="I619" s="3"/>
      <c r="J619" s="3"/>
      <c r="K619" s="3"/>
      <c r="L619" s="3"/>
      <c r="M619" s="3"/>
      <c r="N619" s="3"/>
      <c r="O619" s="3"/>
      <c r="P619" s="3"/>
      <c r="Q619" s="3"/>
      <c r="R619" s="3"/>
      <c r="S619" s="3"/>
      <c r="T619" s="3"/>
      <c r="U619" s="3"/>
      <c r="V619" s="3"/>
      <c r="W619" s="3"/>
      <c r="X619" s="3"/>
      <c r="Y619" s="3"/>
      <c r="Z619" s="3"/>
    </row>
    <row r="620" spans="1:26" ht="12.75" customHeight="1" x14ac:dyDescent="0.25">
      <c r="A620" s="8" t="s">
        <v>10329</v>
      </c>
      <c r="B620" s="9" t="s">
        <v>9095</v>
      </c>
      <c r="C620" s="9" t="s">
        <v>10330</v>
      </c>
      <c r="D620" s="9" t="s">
        <v>9308</v>
      </c>
      <c r="E620" s="10">
        <v>24.9</v>
      </c>
      <c r="F620" s="3"/>
      <c r="G620" s="3"/>
      <c r="H620" s="3"/>
      <c r="I620" s="3"/>
      <c r="J620" s="3"/>
      <c r="K620" s="3"/>
      <c r="L620" s="3"/>
      <c r="M620" s="3"/>
      <c r="N620" s="3"/>
      <c r="O620" s="3"/>
      <c r="P620" s="3"/>
      <c r="Q620" s="3"/>
      <c r="R620" s="3"/>
      <c r="S620" s="3"/>
      <c r="T620" s="3"/>
      <c r="U620" s="3"/>
      <c r="V620" s="3"/>
      <c r="W620" s="3"/>
      <c r="X620" s="3"/>
      <c r="Y620" s="3"/>
      <c r="Z620" s="3"/>
    </row>
    <row r="621" spans="1:26" ht="13.5" customHeight="1" x14ac:dyDescent="0.25">
      <c r="A621" s="8" t="s">
        <v>10331</v>
      </c>
      <c r="B621" s="9" t="s">
        <v>9095</v>
      </c>
      <c r="C621" s="9" t="s">
        <v>10332</v>
      </c>
      <c r="D621" s="9" t="s">
        <v>9308</v>
      </c>
      <c r="E621" s="10">
        <v>8.84</v>
      </c>
      <c r="F621" s="3"/>
      <c r="G621" s="3"/>
      <c r="H621" s="3"/>
      <c r="I621" s="3"/>
      <c r="J621" s="3"/>
      <c r="K621" s="3"/>
      <c r="L621" s="3"/>
      <c r="M621" s="3"/>
      <c r="N621" s="3"/>
      <c r="O621" s="3"/>
      <c r="P621" s="3"/>
      <c r="Q621" s="3"/>
      <c r="R621" s="3"/>
      <c r="S621" s="3"/>
      <c r="T621" s="3"/>
      <c r="U621" s="3"/>
      <c r="V621" s="3"/>
      <c r="W621" s="3"/>
      <c r="X621" s="3"/>
      <c r="Y621" s="3"/>
      <c r="Z621" s="3"/>
    </row>
    <row r="622" spans="1:26" ht="12.75" customHeight="1" x14ac:dyDescent="0.25">
      <c r="A622" s="8" t="s">
        <v>10333</v>
      </c>
      <c r="B622" s="9" t="s">
        <v>9095</v>
      </c>
      <c r="C622" s="9" t="s">
        <v>10334</v>
      </c>
      <c r="D622" s="9" t="s">
        <v>9308</v>
      </c>
      <c r="E622" s="10">
        <v>12.61</v>
      </c>
      <c r="F622" s="3"/>
      <c r="G622" s="3"/>
      <c r="H622" s="3"/>
      <c r="I622" s="3"/>
      <c r="J622" s="3"/>
      <c r="K622" s="3"/>
      <c r="L622" s="3"/>
      <c r="M622" s="3"/>
      <c r="N622" s="3"/>
      <c r="O622" s="3"/>
      <c r="P622" s="3"/>
      <c r="Q622" s="3"/>
      <c r="R622" s="3"/>
      <c r="S622" s="3"/>
      <c r="T622" s="3"/>
      <c r="U622" s="3"/>
      <c r="V622" s="3"/>
      <c r="W622" s="3"/>
      <c r="X622" s="3"/>
      <c r="Y622" s="3"/>
      <c r="Z622" s="3"/>
    </row>
    <row r="623" spans="1:26" ht="13.5" customHeight="1" x14ac:dyDescent="0.25">
      <c r="A623" s="8" t="s">
        <v>10335</v>
      </c>
      <c r="B623" s="9" t="s">
        <v>9095</v>
      </c>
      <c r="C623" s="9" t="s">
        <v>10336</v>
      </c>
      <c r="D623" s="9" t="s">
        <v>9308</v>
      </c>
      <c r="E623" s="10">
        <v>28.9</v>
      </c>
      <c r="F623" s="3"/>
      <c r="G623" s="3"/>
      <c r="H623" s="3"/>
      <c r="I623" s="3"/>
      <c r="J623" s="3"/>
      <c r="K623" s="3"/>
      <c r="L623" s="3"/>
      <c r="M623" s="3"/>
      <c r="N623" s="3"/>
      <c r="O623" s="3"/>
      <c r="P623" s="3"/>
      <c r="Q623" s="3"/>
      <c r="R623" s="3"/>
      <c r="S623" s="3"/>
      <c r="T623" s="3"/>
      <c r="U623" s="3"/>
      <c r="V623" s="3"/>
      <c r="W623" s="3"/>
      <c r="X623" s="3"/>
      <c r="Y623" s="3"/>
      <c r="Z623" s="3"/>
    </row>
    <row r="624" spans="1:26" ht="12.75" customHeight="1" x14ac:dyDescent="0.25">
      <c r="A624" s="8" t="s">
        <v>10337</v>
      </c>
      <c r="B624" s="9" t="s">
        <v>9095</v>
      </c>
      <c r="C624" s="9" t="s">
        <v>10338</v>
      </c>
      <c r="D624" s="9" t="s">
        <v>9308</v>
      </c>
      <c r="E624" s="10">
        <v>28.82</v>
      </c>
      <c r="F624" s="3"/>
      <c r="G624" s="3"/>
      <c r="H624" s="3"/>
      <c r="I624" s="3"/>
      <c r="J624" s="3"/>
      <c r="K624" s="3"/>
      <c r="L624" s="3"/>
      <c r="M624" s="3"/>
      <c r="N624" s="3"/>
      <c r="O624" s="3"/>
      <c r="P624" s="3"/>
      <c r="Q624" s="3"/>
      <c r="R624" s="3"/>
      <c r="S624" s="3"/>
      <c r="T624" s="3"/>
      <c r="U624" s="3"/>
      <c r="V624" s="3"/>
      <c r="W624" s="3"/>
      <c r="X624" s="3"/>
      <c r="Y624" s="3"/>
      <c r="Z624" s="3"/>
    </row>
    <row r="625" spans="1:26" ht="12.75" customHeight="1" x14ac:dyDescent="0.25">
      <c r="A625" s="8" t="s">
        <v>10339</v>
      </c>
      <c r="B625" s="9" t="s">
        <v>9095</v>
      </c>
      <c r="C625" s="9" t="s">
        <v>10340</v>
      </c>
      <c r="D625" s="9" t="s">
        <v>9308</v>
      </c>
      <c r="E625" s="10">
        <v>93.43</v>
      </c>
      <c r="F625" s="3"/>
      <c r="G625" s="3"/>
      <c r="H625" s="3"/>
      <c r="I625" s="3"/>
      <c r="J625" s="3"/>
      <c r="K625" s="3"/>
      <c r="L625" s="3"/>
      <c r="M625" s="3"/>
      <c r="N625" s="3"/>
      <c r="O625" s="3"/>
      <c r="P625" s="3"/>
      <c r="Q625" s="3"/>
      <c r="R625" s="3"/>
      <c r="S625" s="3"/>
      <c r="T625" s="3"/>
      <c r="U625" s="3"/>
      <c r="V625" s="3"/>
      <c r="W625" s="3"/>
      <c r="X625" s="3"/>
      <c r="Y625" s="3"/>
      <c r="Z625" s="3"/>
    </row>
    <row r="626" spans="1:26" ht="13.5" customHeight="1" x14ac:dyDescent="0.25">
      <c r="A626" s="8" t="s">
        <v>10341</v>
      </c>
      <c r="B626" s="9" t="s">
        <v>9095</v>
      </c>
      <c r="C626" s="9" t="s">
        <v>10342</v>
      </c>
      <c r="D626" s="9" t="s">
        <v>9308</v>
      </c>
      <c r="E626" s="10">
        <v>88.33</v>
      </c>
      <c r="F626" s="3"/>
      <c r="G626" s="3"/>
      <c r="H626" s="3"/>
      <c r="I626" s="3"/>
      <c r="J626" s="3"/>
      <c r="K626" s="3"/>
      <c r="L626" s="3"/>
      <c r="M626" s="3"/>
      <c r="N626" s="3"/>
      <c r="O626" s="3"/>
      <c r="P626" s="3"/>
      <c r="Q626" s="3"/>
      <c r="R626" s="3"/>
      <c r="S626" s="3"/>
      <c r="T626" s="3"/>
      <c r="U626" s="3"/>
      <c r="V626" s="3"/>
      <c r="W626" s="3"/>
      <c r="X626" s="3"/>
      <c r="Y626" s="3"/>
      <c r="Z626" s="3"/>
    </row>
    <row r="627" spans="1:26" ht="12.75" customHeight="1" x14ac:dyDescent="0.25">
      <c r="A627" s="8" t="s">
        <v>10343</v>
      </c>
      <c r="B627" s="9" t="s">
        <v>9095</v>
      </c>
      <c r="C627" s="9" t="s">
        <v>10344</v>
      </c>
      <c r="D627" s="9" t="s">
        <v>9308</v>
      </c>
      <c r="E627" s="10">
        <v>45.9</v>
      </c>
      <c r="F627" s="3"/>
      <c r="G627" s="3"/>
      <c r="H627" s="3"/>
      <c r="I627" s="3"/>
      <c r="J627" s="3"/>
      <c r="K627" s="3"/>
      <c r="L627" s="3"/>
      <c r="M627" s="3"/>
      <c r="N627" s="3"/>
      <c r="O627" s="3"/>
      <c r="P627" s="3"/>
      <c r="Q627" s="3"/>
      <c r="R627" s="3"/>
      <c r="S627" s="3"/>
      <c r="T627" s="3"/>
      <c r="U627" s="3"/>
      <c r="V627" s="3"/>
      <c r="W627" s="3"/>
      <c r="X627" s="3"/>
      <c r="Y627" s="3"/>
      <c r="Z627" s="3"/>
    </row>
    <row r="628" spans="1:26" ht="12.75" customHeight="1" x14ac:dyDescent="0.25">
      <c r="A628" s="8" t="s">
        <v>10345</v>
      </c>
      <c r="B628" s="9" t="s">
        <v>9095</v>
      </c>
      <c r="C628" s="9" t="s">
        <v>10346</v>
      </c>
      <c r="D628" s="9" t="s">
        <v>9308</v>
      </c>
      <c r="E628" s="10">
        <v>18.79</v>
      </c>
      <c r="F628" s="3"/>
      <c r="G628" s="3"/>
      <c r="H628" s="3"/>
      <c r="I628" s="3"/>
      <c r="J628" s="3"/>
      <c r="K628" s="3"/>
      <c r="L628" s="3"/>
      <c r="M628" s="3"/>
      <c r="N628" s="3"/>
      <c r="O628" s="3"/>
      <c r="P628" s="3"/>
      <c r="Q628" s="3"/>
      <c r="R628" s="3"/>
      <c r="S628" s="3"/>
      <c r="T628" s="3"/>
      <c r="U628" s="3"/>
      <c r="V628" s="3"/>
      <c r="W628" s="3"/>
      <c r="X628" s="3"/>
      <c r="Y628" s="3"/>
      <c r="Z628" s="3"/>
    </row>
    <row r="629" spans="1:26" ht="13.5" customHeight="1" x14ac:dyDescent="0.25">
      <c r="A629" s="8" t="s">
        <v>10347</v>
      </c>
      <c r="B629" s="9" t="s">
        <v>9095</v>
      </c>
      <c r="C629" s="9" t="s">
        <v>10348</v>
      </c>
      <c r="D629" s="9" t="s">
        <v>9308</v>
      </c>
      <c r="E629" s="10">
        <v>45.47</v>
      </c>
      <c r="F629" s="3"/>
      <c r="G629" s="3"/>
      <c r="H629" s="3"/>
      <c r="I629" s="3"/>
      <c r="J629" s="3"/>
      <c r="K629" s="3"/>
      <c r="L629" s="3"/>
      <c r="M629" s="3"/>
      <c r="N629" s="3"/>
      <c r="O629" s="3"/>
      <c r="P629" s="3"/>
      <c r="Q629" s="3"/>
      <c r="R629" s="3"/>
      <c r="S629" s="3"/>
      <c r="T629" s="3"/>
      <c r="U629" s="3"/>
      <c r="V629" s="3"/>
      <c r="W629" s="3"/>
      <c r="X629" s="3"/>
      <c r="Y629" s="3"/>
      <c r="Z629" s="3"/>
    </row>
    <row r="630" spans="1:26" ht="12.75" customHeight="1" x14ac:dyDescent="0.25">
      <c r="A630" s="8" t="s">
        <v>10349</v>
      </c>
      <c r="B630" s="9" t="s">
        <v>9095</v>
      </c>
      <c r="C630" s="9" t="s">
        <v>10350</v>
      </c>
      <c r="D630" s="9" t="s">
        <v>9308</v>
      </c>
      <c r="E630" s="10">
        <v>39.39</v>
      </c>
      <c r="F630" s="3"/>
      <c r="G630" s="3"/>
      <c r="H630" s="3"/>
      <c r="I630" s="3"/>
      <c r="J630" s="3"/>
      <c r="K630" s="3"/>
      <c r="L630" s="3"/>
      <c r="M630" s="3"/>
      <c r="N630" s="3"/>
      <c r="O630" s="3"/>
      <c r="P630" s="3"/>
      <c r="Q630" s="3"/>
      <c r="R630" s="3"/>
      <c r="S630" s="3"/>
      <c r="T630" s="3"/>
      <c r="U630" s="3"/>
      <c r="V630" s="3"/>
      <c r="W630" s="3"/>
      <c r="X630" s="3"/>
      <c r="Y630" s="3"/>
      <c r="Z630" s="3"/>
    </row>
    <row r="631" spans="1:26" ht="13.5" customHeight="1" x14ac:dyDescent="0.25">
      <c r="A631" s="8" t="s">
        <v>10351</v>
      </c>
      <c r="B631" s="9" t="s">
        <v>9095</v>
      </c>
      <c r="C631" s="9" t="s">
        <v>10352</v>
      </c>
      <c r="D631" s="9" t="s">
        <v>9308</v>
      </c>
      <c r="E631" s="10">
        <v>55.96</v>
      </c>
      <c r="F631" s="3"/>
      <c r="G631" s="3"/>
      <c r="H631" s="3"/>
      <c r="I631" s="3"/>
      <c r="J631" s="3"/>
      <c r="K631" s="3"/>
      <c r="L631" s="3"/>
      <c r="M631" s="3"/>
      <c r="N631" s="3"/>
      <c r="O631" s="3"/>
      <c r="P631" s="3"/>
      <c r="Q631" s="3"/>
      <c r="R631" s="3"/>
      <c r="S631" s="3"/>
      <c r="T631" s="3"/>
      <c r="U631" s="3"/>
      <c r="V631" s="3"/>
      <c r="W631" s="3"/>
      <c r="X631" s="3"/>
      <c r="Y631" s="3"/>
      <c r="Z631" s="3"/>
    </row>
    <row r="632" spans="1:26" ht="12.75" customHeight="1" x14ac:dyDescent="0.25">
      <c r="A632" s="8" t="s">
        <v>10353</v>
      </c>
      <c r="B632" s="9" t="s">
        <v>9095</v>
      </c>
      <c r="C632" s="9" t="s">
        <v>10354</v>
      </c>
      <c r="D632" s="9" t="s">
        <v>9308</v>
      </c>
      <c r="E632" s="10">
        <v>84.9</v>
      </c>
      <c r="F632" s="3"/>
      <c r="G632" s="3"/>
      <c r="H632" s="3"/>
      <c r="I632" s="3"/>
      <c r="J632" s="3"/>
      <c r="K632" s="3"/>
      <c r="L632" s="3"/>
      <c r="M632" s="3"/>
      <c r="N632" s="3"/>
      <c r="O632" s="3"/>
      <c r="P632" s="3"/>
      <c r="Q632" s="3"/>
      <c r="R632" s="3"/>
      <c r="S632" s="3"/>
      <c r="T632" s="3"/>
      <c r="U632" s="3"/>
      <c r="V632" s="3"/>
      <c r="W632" s="3"/>
      <c r="X632" s="3"/>
      <c r="Y632" s="3"/>
      <c r="Z632" s="3"/>
    </row>
    <row r="633" spans="1:26" ht="12.75" customHeight="1" x14ac:dyDescent="0.25">
      <c r="A633" s="8" t="s">
        <v>10355</v>
      </c>
      <c r="B633" s="9" t="s">
        <v>9095</v>
      </c>
      <c r="C633" s="9" t="s">
        <v>10356</v>
      </c>
      <c r="D633" s="9" t="s">
        <v>9308</v>
      </c>
      <c r="E633" s="10">
        <v>78</v>
      </c>
      <c r="F633" s="3"/>
      <c r="G633" s="3"/>
      <c r="H633" s="3"/>
      <c r="I633" s="3"/>
      <c r="J633" s="3"/>
      <c r="K633" s="3"/>
      <c r="L633" s="3"/>
      <c r="M633" s="3"/>
      <c r="N633" s="3"/>
      <c r="O633" s="3"/>
      <c r="P633" s="3"/>
      <c r="Q633" s="3"/>
      <c r="R633" s="3"/>
      <c r="S633" s="3"/>
      <c r="T633" s="3"/>
      <c r="U633" s="3"/>
      <c r="V633" s="3"/>
      <c r="W633" s="3"/>
      <c r="X633" s="3"/>
      <c r="Y633" s="3"/>
      <c r="Z633" s="3"/>
    </row>
    <row r="634" spans="1:26" ht="13.5" customHeight="1" x14ac:dyDescent="0.25">
      <c r="A634" s="8" t="s">
        <v>10357</v>
      </c>
      <c r="B634" s="9" t="s">
        <v>9095</v>
      </c>
      <c r="C634" s="9" t="s">
        <v>10358</v>
      </c>
      <c r="D634" s="9" t="s">
        <v>9308</v>
      </c>
      <c r="E634" s="10">
        <v>181.42</v>
      </c>
      <c r="F634" s="3"/>
      <c r="G634" s="3"/>
      <c r="H634" s="3"/>
      <c r="I634" s="3"/>
      <c r="J634" s="3"/>
      <c r="K634" s="3"/>
      <c r="L634" s="3"/>
      <c r="M634" s="3"/>
      <c r="N634" s="3"/>
      <c r="O634" s="3"/>
      <c r="P634" s="3"/>
      <c r="Q634" s="3"/>
      <c r="R634" s="3"/>
      <c r="S634" s="3"/>
      <c r="T634" s="3"/>
      <c r="U634" s="3"/>
      <c r="V634" s="3"/>
      <c r="W634" s="3"/>
      <c r="X634" s="3"/>
      <c r="Y634" s="3"/>
      <c r="Z634" s="3"/>
    </row>
    <row r="635" spans="1:26" ht="12.75" customHeight="1" x14ac:dyDescent="0.25">
      <c r="A635" s="8" t="s">
        <v>10359</v>
      </c>
      <c r="B635" s="9" t="s">
        <v>9095</v>
      </c>
      <c r="C635" s="9" t="s">
        <v>10360</v>
      </c>
      <c r="D635" s="9" t="s">
        <v>9308</v>
      </c>
      <c r="E635" s="10">
        <v>362.3</v>
      </c>
      <c r="F635" s="3"/>
      <c r="G635" s="3"/>
      <c r="H635" s="3"/>
      <c r="I635" s="3"/>
      <c r="J635" s="3"/>
      <c r="K635" s="3"/>
      <c r="L635" s="3"/>
      <c r="M635" s="3"/>
      <c r="N635" s="3"/>
      <c r="O635" s="3"/>
      <c r="P635" s="3"/>
      <c r="Q635" s="3"/>
      <c r="R635" s="3"/>
      <c r="S635" s="3"/>
      <c r="T635" s="3"/>
      <c r="U635" s="3"/>
      <c r="V635" s="3"/>
      <c r="W635" s="3"/>
      <c r="X635" s="3"/>
      <c r="Y635" s="3"/>
      <c r="Z635" s="3"/>
    </row>
    <row r="636" spans="1:26" ht="13.5" customHeight="1" x14ac:dyDescent="0.25">
      <c r="A636" s="8" t="s">
        <v>10361</v>
      </c>
      <c r="B636" s="9" t="s">
        <v>9095</v>
      </c>
      <c r="C636" s="9" t="s">
        <v>10362</v>
      </c>
      <c r="D636" s="9" t="s">
        <v>9308</v>
      </c>
      <c r="E636" s="10">
        <v>396.38</v>
      </c>
      <c r="F636" s="3"/>
      <c r="G636" s="3"/>
      <c r="H636" s="3"/>
      <c r="I636" s="3"/>
      <c r="J636" s="3"/>
      <c r="K636" s="3"/>
      <c r="L636" s="3"/>
      <c r="M636" s="3"/>
      <c r="N636" s="3"/>
      <c r="O636" s="3"/>
      <c r="P636" s="3"/>
      <c r="Q636" s="3"/>
      <c r="R636" s="3"/>
      <c r="S636" s="3"/>
      <c r="T636" s="3"/>
      <c r="U636" s="3"/>
      <c r="V636" s="3"/>
      <c r="W636" s="3"/>
      <c r="X636" s="3"/>
      <c r="Y636" s="3"/>
      <c r="Z636" s="3"/>
    </row>
    <row r="637" spans="1:26" ht="12.75" customHeight="1" x14ac:dyDescent="0.25">
      <c r="A637" s="8" t="s">
        <v>10363</v>
      </c>
      <c r="B637" s="9" t="s">
        <v>9095</v>
      </c>
      <c r="C637" s="9" t="s">
        <v>10364</v>
      </c>
      <c r="D637" s="9" t="s">
        <v>9308</v>
      </c>
      <c r="E637" s="10">
        <v>939.9</v>
      </c>
      <c r="F637" s="3"/>
      <c r="G637" s="3"/>
      <c r="H637" s="3"/>
      <c r="I637" s="3"/>
      <c r="J637" s="3"/>
      <c r="K637" s="3"/>
      <c r="L637" s="3"/>
      <c r="M637" s="3"/>
      <c r="N637" s="3"/>
      <c r="O637" s="3"/>
      <c r="P637" s="3"/>
      <c r="Q637" s="3"/>
      <c r="R637" s="3"/>
      <c r="S637" s="3"/>
      <c r="T637" s="3"/>
      <c r="U637" s="3"/>
      <c r="V637" s="3"/>
      <c r="W637" s="3"/>
      <c r="X637" s="3"/>
      <c r="Y637" s="3"/>
      <c r="Z637" s="3"/>
    </row>
    <row r="638" spans="1:26" ht="12.75" customHeight="1" x14ac:dyDescent="0.25">
      <c r="A638" s="8" t="s">
        <v>10365</v>
      </c>
      <c r="B638" s="9" t="s">
        <v>9095</v>
      </c>
      <c r="C638" s="9" t="s">
        <v>10366</v>
      </c>
      <c r="D638" s="9" t="s">
        <v>9308</v>
      </c>
      <c r="E638" s="10">
        <v>86.93</v>
      </c>
      <c r="F638" s="3"/>
      <c r="G638" s="3"/>
      <c r="H638" s="3"/>
      <c r="I638" s="3"/>
      <c r="J638" s="3"/>
      <c r="K638" s="3"/>
      <c r="L638" s="3"/>
      <c r="M638" s="3"/>
      <c r="N638" s="3"/>
      <c r="O638" s="3"/>
      <c r="P638" s="3"/>
      <c r="Q638" s="3"/>
      <c r="R638" s="3"/>
      <c r="S638" s="3"/>
      <c r="T638" s="3"/>
      <c r="U638" s="3"/>
      <c r="V638" s="3"/>
      <c r="W638" s="3"/>
      <c r="X638" s="3"/>
      <c r="Y638" s="3"/>
      <c r="Z638" s="3"/>
    </row>
    <row r="639" spans="1:26" ht="13.5" customHeight="1" x14ac:dyDescent="0.25">
      <c r="A639" s="8" t="s">
        <v>10367</v>
      </c>
      <c r="B639" s="9" t="s">
        <v>9095</v>
      </c>
      <c r="C639" s="9" t="s">
        <v>10368</v>
      </c>
      <c r="D639" s="9" t="s">
        <v>9308</v>
      </c>
      <c r="E639" s="10">
        <v>102.8</v>
      </c>
      <c r="F639" s="3"/>
      <c r="G639" s="3"/>
      <c r="H639" s="3"/>
      <c r="I639" s="3"/>
      <c r="J639" s="3"/>
      <c r="K639" s="3"/>
      <c r="L639" s="3"/>
      <c r="M639" s="3"/>
      <c r="N639" s="3"/>
      <c r="O639" s="3"/>
      <c r="P639" s="3"/>
      <c r="Q639" s="3"/>
      <c r="R639" s="3"/>
      <c r="S639" s="3"/>
      <c r="T639" s="3"/>
      <c r="U639" s="3"/>
      <c r="V639" s="3"/>
      <c r="W639" s="3"/>
      <c r="X639" s="3"/>
      <c r="Y639" s="3"/>
      <c r="Z639" s="3"/>
    </row>
    <row r="640" spans="1:26" ht="12.75" customHeight="1" x14ac:dyDescent="0.25">
      <c r="A640" s="8" t="s">
        <v>10369</v>
      </c>
      <c r="B640" s="9" t="s">
        <v>9095</v>
      </c>
      <c r="C640" s="9" t="s">
        <v>10370</v>
      </c>
      <c r="D640" s="9" t="s">
        <v>9308</v>
      </c>
      <c r="E640" s="10">
        <v>109.8</v>
      </c>
      <c r="F640" s="3"/>
      <c r="G640" s="3"/>
      <c r="H640" s="3"/>
      <c r="I640" s="3"/>
      <c r="J640" s="3"/>
      <c r="K640" s="3"/>
      <c r="L640" s="3"/>
      <c r="M640" s="3"/>
      <c r="N640" s="3"/>
      <c r="O640" s="3"/>
      <c r="P640" s="3"/>
      <c r="Q640" s="3"/>
      <c r="R640" s="3"/>
      <c r="S640" s="3"/>
      <c r="T640" s="3"/>
      <c r="U640" s="3"/>
      <c r="V640" s="3"/>
      <c r="W640" s="3"/>
      <c r="X640" s="3"/>
      <c r="Y640" s="3"/>
      <c r="Z640" s="3"/>
    </row>
    <row r="641" spans="1:26" ht="12.75" customHeight="1" x14ac:dyDescent="0.25">
      <c r="A641" s="8" t="s">
        <v>10371</v>
      </c>
      <c r="B641" s="9" t="s">
        <v>9095</v>
      </c>
      <c r="C641" s="9" t="s">
        <v>10372</v>
      </c>
      <c r="D641" s="9" t="s">
        <v>9308</v>
      </c>
      <c r="E641" s="10">
        <v>164.9</v>
      </c>
      <c r="F641" s="3"/>
      <c r="G641" s="3"/>
      <c r="H641" s="3"/>
      <c r="I641" s="3"/>
      <c r="J641" s="3"/>
      <c r="K641" s="3"/>
      <c r="L641" s="3"/>
      <c r="M641" s="3"/>
      <c r="N641" s="3"/>
      <c r="O641" s="3"/>
      <c r="P641" s="3"/>
      <c r="Q641" s="3"/>
      <c r="R641" s="3"/>
      <c r="S641" s="3"/>
      <c r="T641" s="3"/>
      <c r="U641" s="3"/>
      <c r="V641" s="3"/>
      <c r="W641" s="3"/>
      <c r="X641" s="3"/>
      <c r="Y641" s="3"/>
      <c r="Z641" s="3"/>
    </row>
    <row r="642" spans="1:26" ht="13.5" customHeight="1" x14ac:dyDescent="0.25">
      <c r="A642" s="8" t="s">
        <v>10373</v>
      </c>
      <c r="B642" s="9" t="s">
        <v>9095</v>
      </c>
      <c r="C642" s="9" t="s">
        <v>10374</v>
      </c>
      <c r="D642" s="9" t="s">
        <v>9308</v>
      </c>
      <c r="E642" s="10">
        <v>47.9</v>
      </c>
      <c r="F642" s="3"/>
      <c r="G642" s="3"/>
      <c r="H642" s="3"/>
      <c r="I642" s="3"/>
      <c r="J642" s="3"/>
      <c r="K642" s="3"/>
      <c r="L642" s="3"/>
      <c r="M642" s="3"/>
      <c r="N642" s="3"/>
      <c r="O642" s="3"/>
      <c r="P642" s="3"/>
      <c r="Q642" s="3"/>
      <c r="R642" s="3"/>
      <c r="S642" s="3"/>
      <c r="T642" s="3"/>
      <c r="U642" s="3"/>
      <c r="V642" s="3"/>
      <c r="W642" s="3"/>
      <c r="X642" s="3"/>
      <c r="Y642" s="3"/>
      <c r="Z642" s="3"/>
    </row>
    <row r="643" spans="1:26" ht="12.75" customHeight="1" x14ac:dyDescent="0.25">
      <c r="A643" s="8" t="s">
        <v>10375</v>
      </c>
      <c r="B643" s="9" t="s">
        <v>9095</v>
      </c>
      <c r="C643" s="9" t="s">
        <v>10376</v>
      </c>
      <c r="D643" s="9" t="s">
        <v>9308</v>
      </c>
      <c r="E643" s="10">
        <v>106.9</v>
      </c>
      <c r="F643" s="3"/>
      <c r="G643" s="3"/>
      <c r="H643" s="3"/>
      <c r="I643" s="3"/>
      <c r="J643" s="3"/>
      <c r="K643" s="3"/>
      <c r="L643" s="3"/>
      <c r="M643" s="3"/>
      <c r="N643" s="3"/>
      <c r="O643" s="3"/>
      <c r="P643" s="3"/>
      <c r="Q643" s="3"/>
      <c r="R643" s="3"/>
      <c r="S643" s="3"/>
      <c r="T643" s="3"/>
      <c r="U643" s="3"/>
      <c r="V643" s="3"/>
      <c r="W643" s="3"/>
      <c r="X643" s="3"/>
      <c r="Y643" s="3"/>
      <c r="Z643" s="3"/>
    </row>
    <row r="644" spans="1:26" ht="13.5" customHeight="1" x14ac:dyDescent="0.25">
      <c r="A644" s="8" t="s">
        <v>10377</v>
      </c>
      <c r="B644" s="9" t="s">
        <v>9095</v>
      </c>
      <c r="C644" s="9" t="s">
        <v>10378</v>
      </c>
      <c r="D644" s="9" t="s">
        <v>9308</v>
      </c>
      <c r="E644" s="10">
        <v>172.9</v>
      </c>
      <c r="F644" s="3"/>
      <c r="G644" s="3"/>
      <c r="H644" s="3"/>
      <c r="I644" s="3"/>
      <c r="J644" s="3"/>
      <c r="K644" s="3"/>
      <c r="L644" s="3"/>
      <c r="M644" s="3"/>
      <c r="N644" s="3"/>
      <c r="O644" s="3"/>
      <c r="P644" s="3"/>
      <c r="Q644" s="3"/>
      <c r="R644" s="3"/>
      <c r="S644" s="3"/>
      <c r="T644" s="3"/>
      <c r="U644" s="3"/>
      <c r="V644" s="3"/>
      <c r="W644" s="3"/>
      <c r="X644" s="3"/>
      <c r="Y644" s="3"/>
      <c r="Z644" s="3"/>
    </row>
    <row r="645" spans="1:26" ht="12.75" customHeight="1" x14ac:dyDescent="0.25">
      <c r="A645" s="8" t="s">
        <v>10379</v>
      </c>
      <c r="B645" s="9" t="s">
        <v>9095</v>
      </c>
      <c r="C645" s="9" t="s">
        <v>10380</v>
      </c>
      <c r="D645" s="9" t="s">
        <v>9308</v>
      </c>
      <c r="E645" s="10">
        <v>149.99</v>
      </c>
      <c r="F645" s="3"/>
      <c r="G645" s="3"/>
      <c r="H645" s="3"/>
      <c r="I645" s="3"/>
      <c r="J645" s="3"/>
      <c r="K645" s="3"/>
      <c r="L645" s="3"/>
      <c r="M645" s="3"/>
      <c r="N645" s="3"/>
      <c r="O645" s="3"/>
      <c r="P645" s="3"/>
      <c r="Q645" s="3"/>
      <c r="R645" s="3"/>
      <c r="S645" s="3"/>
      <c r="T645" s="3"/>
      <c r="U645" s="3"/>
      <c r="V645" s="3"/>
      <c r="W645" s="3"/>
      <c r="X645" s="3"/>
      <c r="Y645" s="3"/>
      <c r="Z645" s="3"/>
    </row>
    <row r="646" spans="1:26" ht="12.75" customHeight="1" x14ac:dyDescent="0.25">
      <c r="A646" s="8" t="s">
        <v>10381</v>
      </c>
      <c r="B646" s="9" t="s">
        <v>9095</v>
      </c>
      <c r="C646" s="9" t="s">
        <v>10382</v>
      </c>
      <c r="D646" s="9" t="s">
        <v>9308</v>
      </c>
      <c r="E646" s="10">
        <v>159.91</v>
      </c>
      <c r="F646" s="3"/>
      <c r="G646" s="3"/>
      <c r="H646" s="3"/>
      <c r="I646" s="3"/>
      <c r="J646" s="3"/>
      <c r="K646" s="3"/>
      <c r="L646" s="3"/>
      <c r="M646" s="3"/>
      <c r="N646" s="3"/>
      <c r="O646" s="3"/>
      <c r="P646" s="3"/>
      <c r="Q646" s="3"/>
      <c r="R646" s="3"/>
      <c r="S646" s="3"/>
      <c r="T646" s="3"/>
      <c r="U646" s="3"/>
      <c r="V646" s="3"/>
      <c r="W646" s="3"/>
      <c r="X646" s="3"/>
      <c r="Y646" s="3"/>
      <c r="Z646" s="3"/>
    </row>
    <row r="647" spans="1:26" ht="13.5" customHeight="1" x14ac:dyDescent="0.25">
      <c r="A647" s="8" t="s">
        <v>10383</v>
      </c>
      <c r="B647" s="9" t="s">
        <v>9095</v>
      </c>
      <c r="C647" s="9" t="s">
        <v>10384</v>
      </c>
      <c r="D647" s="9" t="s">
        <v>9308</v>
      </c>
      <c r="E647" s="10">
        <v>140.53</v>
      </c>
      <c r="F647" s="3"/>
      <c r="G647" s="3"/>
      <c r="H647" s="3"/>
      <c r="I647" s="3"/>
      <c r="J647" s="3"/>
      <c r="K647" s="3"/>
      <c r="L647" s="3"/>
      <c r="M647" s="3"/>
      <c r="N647" s="3"/>
      <c r="O647" s="3"/>
      <c r="P647" s="3"/>
      <c r="Q647" s="3"/>
      <c r="R647" s="3"/>
      <c r="S647" s="3"/>
      <c r="T647" s="3"/>
      <c r="U647" s="3"/>
      <c r="V647" s="3"/>
      <c r="W647" s="3"/>
      <c r="X647" s="3"/>
      <c r="Y647" s="3"/>
      <c r="Z647" s="3"/>
    </row>
    <row r="648" spans="1:26" ht="12.75" customHeight="1" x14ac:dyDescent="0.25">
      <c r="A648" s="8" t="s">
        <v>10385</v>
      </c>
      <c r="B648" s="9" t="s">
        <v>9095</v>
      </c>
      <c r="C648" s="9" t="s">
        <v>10386</v>
      </c>
      <c r="D648" s="9" t="s">
        <v>9308</v>
      </c>
      <c r="E648" s="10">
        <v>195.3</v>
      </c>
      <c r="F648" s="3"/>
      <c r="G648" s="3"/>
      <c r="H648" s="3"/>
      <c r="I648" s="3"/>
      <c r="J648" s="3"/>
      <c r="K648" s="3"/>
      <c r="L648" s="3"/>
      <c r="M648" s="3"/>
      <c r="N648" s="3"/>
      <c r="O648" s="3"/>
      <c r="P648" s="3"/>
      <c r="Q648" s="3"/>
      <c r="R648" s="3"/>
      <c r="S648" s="3"/>
      <c r="T648" s="3"/>
      <c r="U648" s="3"/>
      <c r="V648" s="3"/>
      <c r="W648" s="3"/>
      <c r="X648" s="3"/>
      <c r="Y648" s="3"/>
      <c r="Z648" s="3"/>
    </row>
    <row r="649" spans="1:26" ht="13.5" customHeight="1" x14ac:dyDescent="0.25">
      <c r="A649" s="8" t="s">
        <v>10387</v>
      </c>
      <c r="B649" s="9" t="s">
        <v>9095</v>
      </c>
      <c r="C649" s="9" t="s">
        <v>10388</v>
      </c>
      <c r="D649" s="9" t="s">
        <v>9308</v>
      </c>
      <c r="E649" s="10">
        <v>342.33</v>
      </c>
      <c r="F649" s="3"/>
      <c r="G649" s="3"/>
      <c r="H649" s="3"/>
      <c r="I649" s="3"/>
      <c r="J649" s="3"/>
      <c r="K649" s="3"/>
      <c r="L649" s="3"/>
      <c r="M649" s="3"/>
      <c r="N649" s="3"/>
      <c r="O649" s="3"/>
      <c r="P649" s="3"/>
      <c r="Q649" s="3"/>
      <c r="R649" s="3"/>
      <c r="S649" s="3"/>
      <c r="T649" s="3"/>
      <c r="U649" s="3"/>
      <c r="V649" s="3"/>
      <c r="W649" s="3"/>
      <c r="X649" s="3"/>
      <c r="Y649" s="3"/>
      <c r="Z649" s="3"/>
    </row>
    <row r="650" spans="1:26" ht="12.75" customHeight="1" x14ac:dyDescent="0.25">
      <c r="A650" s="8" t="s">
        <v>10389</v>
      </c>
      <c r="B650" s="9" t="s">
        <v>9095</v>
      </c>
      <c r="C650" s="9" t="s">
        <v>10390</v>
      </c>
      <c r="D650" s="9" t="s">
        <v>9308</v>
      </c>
      <c r="E650" s="10">
        <v>246.85</v>
      </c>
      <c r="F650" s="3"/>
      <c r="G650" s="3"/>
      <c r="H650" s="3"/>
      <c r="I650" s="3"/>
      <c r="J650" s="3"/>
      <c r="K650" s="3"/>
      <c r="L650" s="3"/>
      <c r="M650" s="3"/>
      <c r="N650" s="3"/>
      <c r="O650" s="3"/>
      <c r="P650" s="3"/>
      <c r="Q650" s="3"/>
      <c r="R650" s="3"/>
      <c r="S650" s="3"/>
      <c r="T650" s="3"/>
      <c r="U650" s="3"/>
      <c r="V650" s="3"/>
      <c r="W650" s="3"/>
      <c r="X650" s="3"/>
      <c r="Y650" s="3"/>
      <c r="Z650" s="3"/>
    </row>
    <row r="651" spans="1:26" ht="12.75" customHeight="1" x14ac:dyDescent="0.25">
      <c r="A651" s="8" t="s">
        <v>10391</v>
      </c>
      <c r="B651" s="9" t="s">
        <v>9095</v>
      </c>
      <c r="C651" s="9" t="s">
        <v>10392</v>
      </c>
      <c r="D651" s="9" t="s">
        <v>9308</v>
      </c>
      <c r="E651" s="10">
        <v>74.12</v>
      </c>
      <c r="F651" s="3"/>
      <c r="G651" s="3"/>
      <c r="H651" s="3"/>
      <c r="I651" s="3"/>
      <c r="J651" s="3"/>
      <c r="K651" s="3"/>
      <c r="L651" s="3"/>
      <c r="M651" s="3"/>
      <c r="N651" s="3"/>
      <c r="O651" s="3"/>
      <c r="P651" s="3"/>
      <c r="Q651" s="3"/>
      <c r="R651" s="3"/>
      <c r="S651" s="3"/>
      <c r="T651" s="3"/>
      <c r="U651" s="3"/>
      <c r="V651" s="3"/>
      <c r="W651" s="3"/>
      <c r="X651" s="3"/>
      <c r="Y651" s="3"/>
      <c r="Z651" s="3"/>
    </row>
    <row r="652" spans="1:26" ht="13.5" customHeight="1" x14ac:dyDescent="0.25">
      <c r="A652" s="8" t="s">
        <v>10393</v>
      </c>
      <c r="B652" s="9" t="s">
        <v>9095</v>
      </c>
      <c r="C652" s="9" t="s">
        <v>10394</v>
      </c>
      <c r="D652" s="9" t="s">
        <v>9308</v>
      </c>
      <c r="E652" s="10">
        <v>404.8</v>
      </c>
      <c r="F652" s="3"/>
      <c r="G652" s="3"/>
      <c r="H652" s="3"/>
      <c r="I652" s="3"/>
      <c r="J652" s="3"/>
      <c r="K652" s="3"/>
      <c r="L652" s="3"/>
      <c r="M652" s="3"/>
      <c r="N652" s="3"/>
      <c r="O652" s="3"/>
      <c r="P652" s="3"/>
      <c r="Q652" s="3"/>
      <c r="R652" s="3"/>
      <c r="S652" s="3"/>
      <c r="T652" s="3"/>
      <c r="U652" s="3"/>
      <c r="V652" s="3"/>
      <c r="W652" s="3"/>
      <c r="X652" s="3"/>
      <c r="Y652" s="3"/>
      <c r="Z652" s="3"/>
    </row>
    <row r="653" spans="1:26" ht="12.75" customHeight="1" x14ac:dyDescent="0.25">
      <c r="A653" s="8" t="s">
        <v>10395</v>
      </c>
      <c r="B653" s="9" t="s">
        <v>9095</v>
      </c>
      <c r="C653" s="9" t="s">
        <v>10396</v>
      </c>
      <c r="D653" s="9" t="s">
        <v>9308</v>
      </c>
      <c r="E653" s="10">
        <v>644.94000000000005</v>
      </c>
      <c r="F653" s="3"/>
      <c r="G653" s="3"/>
      <c r="H653" s="3"/>
      <c r="I653" s="3"/>
      <c r="J653" s="3"/>
      <c r="K653" s="3"/>
      <c r="L653" s="3"/>
      <c r="M653" s="3"/>
      <c r="N653" s="3"/>
      <c r="O653" s="3"/>
      <c r="P653" s="3"/>
      <c r="Q653" s="3"/>
      <c r="R653" s="3"/>
      <c r="S653" s="3"/>
      <c r="T653" s="3"/>
      <c r="U653" s="3"/>
      <c r="V653" s="3"/>
      <c r="W653" s="3"/>
      <c r="X653" s="3"/>
      <c r="Y653" s="3"/>
      <c r="Z653" s="3"/>
    </row>
    <row r="654" spans="1:26" ht="13.5" customHeight="1" x14ac:dyDescent="0.25">
      <c r="A654" s="8" t="s">
        <v>10397</v>
      </c>
      <c r="B654" s="9" t="s">
        <v>9095</v>
      </c>
      <c r="C654" s="9" t="s">
        <v>10398</v>
      </c>
      <c r="D654" s="9" t="s">
        <v>9308</v>
      </c>
      <c r="E654" s="10">
        <v>309.89999999999998</v>
      </c>
      <c r="F654" s="3"/>
      <c r="G654" s="3"/>
      <c r="H654" s="3"/>
      <c r="I654" s="3"/>
      <c r="J654" s="3"/>
      <c r="K654" s="3"/>
      <c r="L654" s="3"/>
      <c r="M654" s="3"/>
      <c r="N654" s="3"/>
      <c r="O654" s="3"/>
      <c r="P654" s="3"/>
      <c r="Q654" s="3"/>
      <c r="R654" s="3"/>
      <c r="S654" s="3"/>
      <c r="T654" s="3"/>
      <c r="U654" s="3"/>
      <c r="V654" s="3"/>
      <c r="W654" s="3"/>
      <c r="X654" s="3"/>
      <c r="Y654" s="3"/>
      <c r="Z654" s="3"/>
    </row>
    <row r="655" spans="1:26" ht="12.75" customHeight="1" x14ac:dyDescent="0.25">
      <c r="A655" s="8" t="s">
        <v>10399</v>
      </c>
      <c r="B655" s="9" t="s">
        <v>9095</v>
      </c>
      <c r="C655" s="9" t="s">
        <v>10400</v>
      </c>
      <c r="D655" s="9" t="s">
        <v>9308</v>
      </c>
      <c r="E655" s="10">
        <v>246.1</v>
      </c>
      <c r="F655" s="3"/>
      <c r="G655" s="3"/>
      <c r="H655" s="3"/>
      <c r="I655" s="3"/>
      <c r="J655" s="3"/>
      <c r="K655" s="3"/>
      <c r="L655" s="3"/>
      <c r="M655" s="3"/>
      <c r="N655" s="3"/>
      <c r="O655" s="3"/>
      <c r="P655" s="3"/>
      <c r="Q655" s="3"/>
      <c r="R655" s="3"/>
      <c r="S655" s="3"/>
      <c r="T655" s="3"/>
      <c r="U655" s="3"/>
      <c r="V655" s="3"/>
      <c r="W655" s="3"/>
      <c r="X655" s="3"/>
      <c r="Y655" s="3"/>
      <c r="Z655" s="3"/>
    </row>
    <row r="656" spans="1:26" ht="12.75" customHeight="1" x14ac:dyDescent="0.25">
      <c r="A656" s="8" t="s">
        <v>10401</v>
      </c>
      <c r="B656" s="9" t="s">
        <v>9095</v>
      </c>
      <c r="C656" s="9" t="s">
        <v>10402</v>
      </c>
      <c r="D656" s="9" t="s">
        <v>9308</v>
      </c>
      <c r="E656" s="10">
        <v>91.06</v>
      </c>
      <c r="F656" s="3"/>
      <c r="G656" s="3"/>
      <c r="H656" s="3"/>
      <c r="I656" s="3"/>
      <c r="J656" s="3"/>
      <c r="K656" s="3"/>
      <c r="L656" s="3"/>
      <c r="M656" s="3"/>
      <c r="N656" s="3"/>
      <c r="O656" s="3"/>
      <c r="P656" s="3"/>
      <c r="Q656" s="3"/>
      <c r="R656" s="3"/>
      <c r="S656" s="3"/>
      <c r="T656" s="3"/>
      <c r="U656" s="3"/>
      <c r="V656" s="3"/>
      <c r="W656" s="3"/>
      <c r="X656" s="3"/>
      <c r="Y656" s="3"/>
      <c r="Z656" s="3"/>
    </row>
    <row r="657" spans="1:26" ht="13.5" customHeight="1" x14ac:dyDescent="0.25">
      <c r="A657" s="8" t="s">
        <v>10403</v>
      </c>
      <c r="B657" s="9" t="s">
        <v>9095</v>
      </c>
      <c r="C657" s="9" t="s">
        <v>10404</v>
      </c>
      <c r="D657" s="9" t="s">
        <v>9308</v>
      </c>
      <c r="E657" s="10">
        <v>56.53</v>
      </c>
      <c r="F657" s="3"/>
      <c r="G657" s="3"/>
      <c r="H657" s="3"/>
      <c r="I657" s="3"/>
      <c r="J657" s="3"/>
      <c r="K657" s="3"/>
      <c r="L657" s="3"/>
      <c r="M657" s="3"/>
      <c r="N657" s="3"/>
      <c r="O657" s="3"/>
      <c r="P657" s="3"/>
      <c r="Q657" s="3"/>
      <c r="R657" s="3"/>
      <c r="S657" s="3"/>
      <c r="T657" s="3"/>
      <c r="U657" s="3"/>
      <c r="V657" s="3"/>
      <c r="W657" s="3"/>
      <c r="X657" s="3"/>
      <c r="Y657" s="3"/>
      <c r="Z657" s="3"/>
    </row>
    <row r="658" spans="1:26" ht="12.75" customHeight="1" x14ac:dyDescent="0.25">
      <c r="A658" s="8" t="s">
        <v>10405</v>
      </c>
      <c r="B658" s="9" t="s">
        <v>9095</v>
      </c>
      <c r="C658" s="9" t="s">
        <v>10406</v>
      </c>
      <c r="D658" s="9" t="s">
        <v>9308</v>
      </c>
      <c r="E658" s="10">
        <v>151.97999999999999</v>
      </c>
      <c r="F658" s="3"/>
      <c r="G658" s="3"/>
      <c r="H658" s="3"/>
      <c r="I658" s="3"/>
      <c r="J658" s="3"/>
      <c r="K658" s="3"/>
      <c r="L658" s="3"/>
      <c r="M658" s="3"/>
      <c r="N658" s="3"/>
      <c r="O658" s="3"/>
      <c r="P658" s="3"/>
      <c r="Q658" s="3"/>
      <c r="R658" s="3"/>
      <c r="S658" s="3"/>
      <c r="T658" s="3"/>
      <c r="U658" s="3"/>
      <c r="V658" s="3"/>
      <c r="W658" s="3"/>
      <c r="X658" s="3"/>
      <c r="Y658" s="3"/>
      <c r="Z658" s="3"/>
    </row>
    <row r="659" spans="1:26" ht="12.75" customHeight="1" x14ac:dyDescent="0.25">
      <c r="A659" s="8" t="s">
        <v>10407</v>
      </c>
      <c r="B659" s="9" t="s">
        <v>9095</v>
      </c>
      <c r="C659" s="9" t="s">
        <v>10408</v>
      </c>
      <c r="D659" s="9" t="s">
        <v>9308</v>
      </c>
      <c r="E659" s="10">
        <v>729.89</v>
      </c>
      <c r="F659" s="3"/>
      <c r="G659" s="3"/>
      <c r="H659" s="3"/>
      <c r="I659" s="3"/>
      <c r="J659" s="3"/>
      <c r="K659" s="3"/>
      <c r="L659" s="3"/>
      <c r="M659" s="3"/>
      <c r="N659" s="3"/>
      <c r="O659" s="3"/>
      <c r="P659" s="3"/>
      <c r="Q659" s="3"/>
      <c r="R659" s="3"/>
      <c r="S659" s="3"/>
      <c r="T659" s="3"/>
      <c r="U659" s="3"/>
      <c r="V659" s="3"/>
      <c r="W659" s="3"/>
      <c r="X659" s="3"/>
      <c r="Y659" s="3"/>
      <c r="Z659" s="3"/>
    </row>
    <row r="660" spans="1:26" ht="13.5" customHeight="1" x14ac:dyDescent="0.25">
      <c r="A660" s="8" t="s">
        <v>10409</v>
      </c>
      <c r="B660" s="9" t="s">
        <v>9095</v>
      </c>
      <c r="C660" s="9" t="s">
        <v>10410</v>
      </c>
      <c r="D660" s="9" t="s">
        <v>9308</v>
      </c>
      <c r="E660" s="10">
        <v>125.9</v>
      </c>
      <c r="F660" s="3"/>
      <c r="G660" s="3"/>
      <c r="H660" s="3"/>
      <c r="I660" s="3"/>
      <c r="J660" s="3"/>
      <c r="K660" s="3"/>
      <c r="L660" s="3"/>
      <c r="M660" s="3"/>
      <c r="N660" s="3"/>
      <c r="O660" s="3"/>
      <c r="P660" s="3"/>
      <c r="Q660" s="3"/>
      <c r="R660" s="3"/>
      <c r="S660" s="3"/>
      <c r="T660" s="3"/>
      <c r="U660" s="3"/>
      <c r="V660" s="3"/>
      <c r="W660" s="3"/>
      <c r="X660" s="3"/>
      <c r="Y660" s="3"/>
      <c r="Z660" s="3"/>
    </row>
    <row r="661" spans="1:26" ht="12.75" customHeight="1" x14ac:dyDescent="0.25">
      <c r="A661" s="8" t="s">
        <v>10411</v>
      </c>
      <c r="B661" s="9" t="s">
        <v>9095</v>
      </c>
      <c r="C661" s="9" t="s">
        <v>10412</v>
      </c>
      <c r="D661" s="9" t="s">
        <v>9308</v>
      </c>
      <c r="E661" s="10">
        <v>119.9</v>
      </c>
      <c r="F661" s="3"/>
      <c r="G661" s="3"/>
      <c r="H661" s="3"/>
      <c r="I661" s="3"/>
      <c r="J661" s="3"/>
      <c r="K661" s="3"/>
      <c r="L661" s="3"/>
      <c r="M661" s="3"/>
      <c r="N661" s="3"/>
      <c r="O661" s="3"/>
      <c r="P661" s="3"/>
      <c r="Q661" s="3"/>
      <c r="R661" s="3"/>
      <c r="S661" s="3"/>
      <c r="T661" s="3"/>
      <c r="U661" s="3"/>
      <c r="V661" s="3"/>
      <c r="W661" s="3"/>
      <c r="X661" s="3"/>
      <c r="Y661" s="3"/>
      <c r="Z661" s="3"/>
    </row>
    <row r="662" spans="1:26" ht="13.5" customHeight="1" x14ac:dyDescent="0.25">
      <c r="A662" s="8" t="s">
        <v>10413</v>
      </c>
      <c r="B662" s="9" t="s">
        <v>9095</v>
      </c>
      <c r="C662" s="9" t="s">
        <v>10414</v>
      </c>
      <c r="D662" s="9" t="s">
        <v>9308</v>
      </c>
      <c r="E662" s="10">
        <v>269.89999999999998</v>
      </c>
      <c r="F662" s="3"/>
      <c r="G662" s="3"/>
      <c r="H662" s="3"/>
      <c r="I662" s="3"/>
      <c r="J662" s="3"/>
      <c r="K662" s="3"/>
      <c r="L662" s="3"/>
      <c r="M662" s="3"/>
      <c r="N662" s="3"/>
      <c r="O662" s="3"/>
      <c r="P662" s="3"/>
      <c r="Q662" s="3"/>
      <c r="R662" s="3"/>
      <c r="S662" s="3"/>
      <c r="T662" s="3"/>
      <c r="U662" s="3"/>
      <c r="V662" s="3"/>
      <c r="W662" s="3"/>
      <c r="X662" s="3"/>
      <c r="Y662" s="3"/>
      <c r="Z662" s="3"/>
    </row>
    <row r="663" spans="1:26" ht="12.75" customHeight="1" x14ac:dyDescent="0.25">
      <c r="A663" s="8" t="s">
        <v>10415</v>
      </c>
      <c r="B663" s="9" t="s">
        <v>9095</v>
      </c>
      <c r="C663" s="9" t="s">
        <v>10416</v>
      </c>
      <c r="D663" s="9" t="s">
        <v>9308</v>
      </c>
      <c r="E663" s="10">
        <v>84.49</v>
      </c>
      <c r="F663" s="3"/>
      <c r="G663" s="3"/>
      <c r="H663" s="3"/>
      <c r="I663" s="3"/>
      <c r="J663" s="3"/>
      <c r="K663" s="3"/>
      <c r="L663" s="3"/>
      <c r="M663" s="3"/>
      <c r="N663" s="3"/>
      <c r="O663" s="3"/>
      <c r="P663" s="3"/>
      <c r="Q663" s="3"/>
      <c r="R663" s="3"/>
      <c r="S663" s="3"/>
      <c r="T663" s="3"/>
      <c r="U663" s="3"/>
      <c r="V663" s="3"/>
      <c r="W663" s="3"/>
      <c r="X663" s="3"/>
      <c r="Y663" s="3"/>
      <c r="Z663" s="3"/>
    </row>
    <row r="664" spans="1:26" ht="12.75" customHeight="1" x14ac:dyDescent="0.25">
      <c r="A664" s="8" t="s">
        <v>10417</v>
      </c>
      <c r="B664" s="9" t="s">
        <v>9095</v>
      </c>
      <c r="C664" s="9" t="s">
        <v>10418</v>
      </c>
      <c r="D664" s="9" t="s">
        <v>9308</v>
      </c>
      <c r="E664" s="10">
        <v>84.49</v>
      </c>
      <c r="F664" s="3"/>
      <c r="G664" s="3"/>
      <c r="H664" s="3"/>
      <c r="I664" s="3"/>
      <c r="J664" s="3"/>
      <c r="K664" s="3"/>
      <c r="L664" s="3"/>
      <c r="M664" s="3"/>
      <c r="N664" s="3"/>
      <c r="O664" s="3"/>
      <c r="P664" s="3"/>
      <c r="Q664" s="3"/>
      <c r="R664" s="3"/>
      <c r="S664" s="3"/>
      <c r="T664" s="3"/>
      <c r="U664" s="3"/>
      <c r="V664" s="3"/>
      <c r="W664" s="3"/>
      <c r="X664" s="3"/>
      <c r="Y664" s="3"/>
      <c r="Z664" s="3"/>
    </row>
    <row r="665" spans="1:26" ht="13.5" customHeight="1" x14ac:dyDescent="0.25">
      <c r="A665" s="8" t="s">
        <v>10419</v>
      </c>
      <c r="B665" s="9" t="s">
        <v>9095</v>
      </c>
      <c r="C665" s="9" t="s">
        <v>10420</v>
      </c>
      <c r="D665" s="9" t="s">
        <v>9308</v>
      </c>
      <c r="E665" s="10">
        <v>118.08</v>
      </c>
      <c r="F665" s="3"/>
      <c r="G665" s="3"/>
      <c r="H665" s="3"/>
      <c r="I665" s="3"/>
      <c r="J665" s="3"/>
      <c r="K665" s="3"/>
      <c r="L665" s="3"/>
      <c r="M665" s="3"/>
      <c r="N665" s="3"/>
      <c r="O665" s="3"/>
      <c r="P665" s="3"/>
      <c r="Q665" s="3"/>
      <c r="R665" s="3"/>
      <c r="S665" s="3"/>
      <c r="T665" s="3"/>
      <c r="U665" s="3"/>
      <c r="V665" s="3"/>
      <c r="W665" s="3"/>
      <c r="X665" s="3"/>
      <c r="Y665" s="3"/>
      <c r="Z665" s="3"/>
    </row>
    <row r="666" spans="1:26" ht="12.75" customHeight="1" x14ac:dyDescent="0.25">
      <c r="A666" s="8" t="s">
        <v>10421</v>
      </c>
      <c r="B666" s="9" t="s">
        <v>9095</v>
      </c>
      <c r="C666" s="9" t="s">
        <v>10422</v>
      </c>
      <c r="D666" s="9" t="s">
        <v>9308</v>
      </c>
      <c r="E666" s="10">
        <v>45.9</v>
      </c>
      <c r="F666" s="3"/>
      <c r="G666" s="3"/>
      <c r="H666" s="3"/>
      <c r="I666" s="3"/>
      <c r="J666" s="3"/>
      <c r="K666" s="3"/>
      <c r="L666" s="3"/>
      <c r="M666" s="3"/>
      <c r="N666" s="3"/>
      <c r="O666" s="3"/>
      <c r="P666" s="3"/>
      <c r="Q666" s="3"/>
      <c r="R666" s="3"/>
      <c r="S666" s="3"/>
      <c r="T666" s="3"/>
      <c r="U666" s="3"/>
      <c r="V666" s="3"/>
      <c r="W666" s="3"/>
      <c r="X666" s="3"/>
      <c r="Y666" s="3"/>
      <c r="Z666" s="3"/>
    </row>
    <row r="667" spans="1:26" ht="13.5" customHeight="1" x14ac:dyDescent="0.25">
      <c r="A667" s="8" t="s">
        <v>10423</v>
      </c>
      <c r="B667" s="9" t="s">
        <v>9095</v>
      </c>
      <c r="C667" s="9" t="s">
        <v>10424</v>
      </c>
      <c r="D667" s="9" t="s">
        <v>9308</v>
      </c>
      <c r="E667" s="10">
        <v>53.36</v>
      </c>
      <c r="F667" s="3"/>
      <c r="G667" s="3"/>
      <c r="H667" s="3"/>
      <c r="I667" s="3"/>
      <c r="J667" s="3"/>
      <c r="K667" s="3"/>
      <c r="L667" s="3"/>
      <c r="M667" s="3"/>
      <c r="N667" s="3"/>
      <c r="O667" s="3"/>
      <c r="P667" s="3"/>
      <c r="Q667" s="3"/>
      <c r="R667" s="3"/>
      <c r="S667" s="3"/>
      <c r="T667" s="3"/>
      <c r="U667" s="3"/>
      <c r="V667" s="3"/>
      <c r="W667" s="3"/>
      <c r="X667" s="3"/>
      <c r="Y667" s="3"/>
      <c r="Z667" s="3"/>
    </row>
    <row r="668" spans="1:26" ht="12.75" customHeight="1" x14ac:dyDescent="0.25">
      <c r="A668" s="8" t="s">
        <v>10425</v>
      </c>
      <c r="B668" s="9" t="s">
        <v>9095</v>
      </c>
      <c r="C668" s="9" t="s">
        <v>10426</v>
      </c>
      <c r="D668" s="9" t="s">
        <v>9308</v>
      </c>
      <c r="E668" s="10">
        <v>53.13</v>
      </c>
      <c r="F668" s="3"/>
      <c r="G668" s="3"/>
      <c r="H668" s="3"/>
      <c r="I668" s="3"/>
      <c r="J668" s="3"/>
      <c r="K668" s="3"/>
      <c r="L668" s="3"/>
      <c r="M668" s="3"/>
      <c r="N668" s="3"/>
      <c r="O668" s="3"/>
      <c r="P668" s="3"/>
      <c r="Q668" s="3"/>
      <c r="R668" s="3"/>
      <c r="S668" s="3"/>
      <c r="T668" s="3"/>
      <c r="U668" s="3"/>
      <c r="V668" s="3"/>
      <c r="W668" s="3"/>
      <c r="X668" s="3"/>
      <c r="Y668" s="3"/>
      <c r="Z668" s="3"/>
    </row>
    <row r="669" spans="1:26" ht="12.75" customHeight="1" x14ac:dyDescent="0.25">
      <c r="A669" s="8" t="s">
        <v>10427</v>
      </c>
      <c r="B669" s="9" t="s">
        <v>9095</v>
      </c>
      <c r="C669" s="9" t="s">
        <v>10428</v>
      </c>
      <c r="D669" s="9" t="s">
        <v>9308</v>
      </c>
      <c r="E669" s="10">
        <v>12.49</v>
      </c>
      <c r="F669" s="3"/>
      <c r="G669" s="3"/>
      <c r="H669" s="3"/>
      <c r="I669" s="3"/>
      <c r="J669" s="3"/>
      <c r="K669" s="3"/>
      <c r="L669" s="3"/>
      <c r="M669" s="3"/>
      <c r="N669" s="3"/>
      <c r="O669" s="3"/>
      <c r="P669" s="3"/>
      <c r="Q669" s="3"/>
      <c r="R669" s="3"/>
      <c r="S669" s="3"/>
      <c r="T669" s="3"/>
      <c r="U669" s="3"/>
      <c r="V669" s="3"/>
      <c r="W669" s="3"/>
      <c r="X669" s="3"/>
      <c r="Y669" s="3"/>
      <c r="Z669" s="3"/>
    </row>
    <row r="670" spans="1:26" ht="13.5" customHeight="1" x14ac:dyDescent="0.25">
      <c r="A670" s="8" t="s">
        <v>10429</v>
      </c>
      <c r="B670" s="9" t="s">
        <v>9095</v>
      </c>
      <c r="C670" s="9" t="s">
        <v>10430</v>
      </c>
      <c r="D670" s="9" t="s">
        <v>9308</v>
      </c>
      <c r="E670" s="10">
        <v>23.9</v>
      </c>
      <c r="F670" s="3"/>
      <c r="G670" s="3"/>
      <c r="H670" s="3"/>
      <c r="I670" s="3"/>
      <c r="J670" s="3"/>
      <c r="K670" s="3"/>
      <c r="L670" s="3"/>
      <c r="M670" s="3"/>
      <c r="N670" s="3"/>
      <c r="O670" s="3"/>
      <c r="P670" s="3"/>
      <c r="Q670" s="3"/>
      <c r="R670" s="3"/>
      <c r="S670" s="3"/>
      <c r="T670" s="3"/>
      <c r="U670" s="3"/>
      <c r="V670" s="3"/>
      <c r="W670" s="3"/>
      <c r="X670" s="3"/>
      <c r="Y670" s="3"/>
      <c r="Z670" s="3"/>
    </row>
    <row r="671" spans="1:26" ht="12.75" customHeight="1" x14ac:dyDescent="0.25">
      <c r="A671" s="8" t="s">
        <v>10431</v>
      </c>
      <c r="B671" s="9" t="s">
        <v>9095</v>
      </c>
      <c r="C671" s="9" t="s">
        <v>10432</v>
      </c>
      <c r="D671" s="9" t="s">
        <v>9308</v>
      </c>
      <c r="E671" s="10">
        <v>97.9</v>
      </c>
      <c r="F671" s="3"/>
      <c r="G671" s="3"/>
      <c r="H671" s="3"/>
      <c r="I671" s="3"/>
      <c r="J671" s="3"/>
      <c r="K671" s="3"/>
      <c r="L671" s="3"/>
      <c r="M671" s="3"/>
      <c r="N671" s="3"/>
      <c r="O671" s="3"/>
      <c r="P671" s="3"/>
      <c r="Q671" s="3"/>
      <c r="R671" s="3"/>
      <c r="S671" s="3"/>
      <c r="T671" s="3"/>
      <c r="U671" s="3"/>
      <c r="V671" s="3"/>
      <c r="W671" s="3"/>
      <c r="X671" s="3"/>
      <c r="Y671" s="3"/>
      <c r="Z671" s="3"/>
    </row>
    <row r="672" spans="1:26" ht="12.75" customHeight="1" x14ac:dyDescent="0.25">
      <c r="A672" s="8" t="s">
        <v>10433</v>
      </c>
      <c r="B672" s="9" t="s">
        <v>9095</v>
      </c>
      <c r="C672" s="9" t="s">
        <v>10434</v>
      </c>
      <c r="D672" s="9" t="s">
        <v>9308</v>
      </c>
      <c r="E672" s="10">
        <v>119.9</v>
      </c>
      <c r="F672" s="3"/>
      <c r="G672" s="3"/>
      <c r="H672" s="3"/>
      <c r="I672" s="3"/>
      <c r="J672" s="3"/>
      <c r="K672" s="3"/>
      <c r="L672" s="3"/>
      <c r="M672" s="3"/>
      <c r="N672" s="3"/>
      <c r="O672" s="3"/>
      <c r="P672" s="3"/>
      <c r="Q672" s="3"/>
      <c r="R672" s="3"/>
      <c r="S672" s="3"/>
      <c r="T672" s="3"/>
      <c r="U672" s="3"/>
      <c r="V672" s="3"/>
      <c r="W672" s="3"/>
      <c r="X672" s="3"/>
      <c r="Y672" s="3"/>
      <c r="Z672" s="3"/>
    </row>
    <row r="673" spans="1:26" ht="13.5" customHeight="1" x14ac:dyDescent="0.25">
      <c r="A673" s="8" t="s">
        <v>10435</v>
      </c>
      <c r="B673" s="9" t="s">
        <v>9095</v>
      </c>
      <c r="C673" s="9" t="s">
        <v>10436</v>
      </c>
      <c r="D673" s="9" t="s">
        <v>9308</v>
      </c>
      <c r="E673" s="10">
        <v>127.99</v>
      </c>
      <c r="F673" s="3"/>
      <c r="G673" s="3"/>
      <c r="H673" s="3"/>
      <c r="I673" s="3"/>
      <c r="J673" s="3"/>
      <c r="K673" s="3"/>
      <c r="L673" s="3"/>
      <c r="M673" s="3"/>
      <c r="N673" s="3"/>
      <c r="O673" s="3"/>
      <c r="P673" s="3"/>
      <c r="Q673" s="3"/>
      <c r="R673" s="3"/>
      <c r="S673" s="3"/>
      <c r="T673" s="3"/>
      <c r="U673" s="3"/>
      <c r="V673" s="3"/>
      <c r="W673" s="3"/>
      <c r="X673" s="3"/>
      <c r="Y673" s="3"/>
      <c r="Z673" s="3"/>
    </row>
    <row r="674" spans="1:26" ht="12.75" customHeight="1" x14ac:dyDescent="0.25">
      <c r="A674" s="8" t="s">
        <v>10437</v>
      </c>
      <c r="B674" s="9" t="s">
        <v>9095</v>
      </c>
      <c r="C674" s="9" t="s">
        <v>10438</v>
      </c>
      <c r="D674" s="9" t="s">
        <v>9308</v>
      </c>
      <c r="E674" s="10">
        <v>209.9</v>
      </c>
      <c r="F674" s="3"/>
      <c r="G674" s="3"/>
      <c r="H674" s="3"/>
      <c r="I674" s="3"/>
      <c r="J674" s="3"/>
      <c r="K674" s="3"/>
      <c r="L674" s="3"/>
      <c r="M674" s="3"/>
      <c r="N674" s="3"/>
      <c r="O674" s="3"/>
      <c r="P674" s="3"/>
      <c r="Q674" s="3"/>
      <c r="R674" s="3"/>
      <c r="S674" s="3"/>
      <c r="T674" s="3"/>
      <c r="U674" s="3"/>
      <c r="V674" s="3"/>
      <c r="W674" s="3"/>
      <c r="X674" s="3"/>
      <c r="Y674" s="3"/>
      <c r="Z674" s="3"/>
    </row>
    <row r="675" spans="1:26" ht="13.5" customHeight="1" x14ac:dyDescent="0.25">
      <c r="A675" s="8" t="s">
        <v>10439</v>
      </c>
      <c r="B675" s="9" t="s">
        <v>9095</v>
      </c>
      <c r="C675" s="9" t="s">
        <v>10440</v>
      </c>
      <c r="D675" s="9" t="s">
        <v>9308</v>
      </c>
      <c r="E675" s="10">
        <v>23.9</v>
      </c>
      <c r="F675" s="3"/>
      <c r="G675" s="3"/>
      <c r="H675" s="3"/>
      <c r="I675" s="3"/>
      <c r="J675" s="3"/>
      <c r="K675" s="3"/>
      <c r="L675" s="3"/>
      <c r="M675" s="3"/>
      <c r="N675" s="3"/>
      <c r="O675" s="3"/>
      <c r="P675" s="3"/>
      <c r="Q675" s="3"/>
      <c r="R675" s="3"/>
      <c r="S675" s="3"/>
      <c r="T675" s="3"/>
      <c r="U675" s="3"/>
      <c r="V675" s="3"/>
      <c r="W675" s="3"/>
      <c r="X675" s="3"/>
      <c r="Y675" s="3"/>
      <c r="Z675" s="3"/>
    </row>
    <row r="676" spans="1:26" ht="12.75" customHeight="1" x14ac:dyDescent="0.25">
      <c r="A676" s="8" t="s">
        <v>10441</v>
      </c>
      <c r="B676" s="9" t="s">
        <v>9095</v>
      </c>
      <c r="C676" s="9" t="s">
        <v>10442</v>
      </c>
      <c r="D676" s="9" t="s">
        <v>9308</v>
      </c>
      <c r="E676" s="10">
        <v>33.9</v>
      </c>
      <c r="F676" s="3"/>
      <c r="G676" s="3"/>
      <c r="H676" s="3"/>
      <c r="I676" s="3"/>
      <c r="J676" s="3"/>
      <c r="K676" s="3"/>
      <c r="L676" s="3"/>
      <c r="M676" s="3"/>
      <c r="N676" s="3"/>
      <c r="O676" s="3"/>
      <c r="P676" s="3"/>
      <c r="Q676" s="3"/>
      <c r="R676" s="3"/>
      <c r="S676" s="3"/>
      <c r="T676" s="3"/>
      <c r="U676" s="3"/>
      <c r="V676" s="3"/>
      <c r="W676" s="3"/>
      <c r="X676" s="3"/>
      <c r="Y676" s="3"/>
      <c r="Z676" s="3"/>
    </row>
    <row r="677" spans="1:26" ht="12.75" customHeight="1" x14ac:dyDescent="0.25">
      <c r="A677" s="8" t="s">
        <v>10443</v>
      </c>
      <c r="B677" s="9" t="s">
        <v>9095</v>
      </c>
      <c r="C677" s="9" t="s">
        <v>10444</v>
      </c>
      <c r="D677" s="9" t="s">
        <v>9308</v>
      </c>
      <c r="E677" s="10">
        <v>29.9</v>
      </c>
      <c r="F677" s="3"/>
      <c r="G677" s="3"/>
      <c r="H677" s="3"/>
      <c r="I677" s="3"/>
      <c r="J677" s="3"/>
      <c r="K677" s="3"/>
      <c r="L677" s="3"/>
      <c r="M677" s="3"/>
      <c r="N677" s="3"/>
      <c r="O677" s="3"/>
      <c r="P677" s="3"/>
      <c r="Q677" s="3"/>
      <c r="R677" s="3"/>
      <c r="S677" s="3"/>
      <c r="T677" s="3"/>
      <c r="U677" s="3"/>
      <c r="V677" s="3"/>
      <c r="W677" s="3"/>
      <c r="X677" s="3"/>
      <c r="Y677" s="3"/>
      <c r="Z677" s="3"/>
    </row>
    <row r="678" spans="1:26" ht="13.5" customHeight="1" x14ac:dyDescent="0.25">
      <c r="A678" s="8" t="s">
        <v>10445</v>
      </c>
      <c r="B678" s="9" t="s">
        <v>9095</v>
      </c>
      <c r="C678" s="9" t="s">
        <v>10446</v>
      </c>
      <c r="D678" s="9" t="s">
        <v>9308</v>
      </c>
      <c r="E678" s="10">
        <v>45.91</v>
      </c>
      <c r="F678" s="3"/>
      <c r="G678" s="3"/>
      <c r="H678" s="3"/>
      <c r="I678" s="3"/>
      <c r="J678" s="3"/>
      <c r="K678" s="3"/>
      <c r="L678" s="3"/>
      <c r="M678" s="3"/>
      <c r="N678" s="3"/>
      <c r="O678" s="3"/>
      <c r="P678" s="3"/>
      <c r="Q678" s="3"/>
      <c r="R678" s="3"/>
      <c r="S678" s="3"/>
      <c r="T678" s="3"/>
      <c r="U678" s="3"/>
      <c r="V678" s="3"/>
      <c r="W678" s="3"/>
      <c r="X678" s="3"/>
      <c r="Y678" s="3"/>
      <c r="Z678" s="3"/>
    </row>
    <row r="679" spans="1:26" ht="12.75" customHeight="1" x14ac:dyDescent="0.25">
      <c r="A679" s="8" t="s">
        <v>10447</v>
      </c>
      <c r="B679" s="9" t="s">
        <v>9095</v>
      </c>
      <c r="C679" s="9" t="s">
        <v>10448</v>
      </c>
      <c r="D679" s="9" t="s">
        <v>9308</v>
      </c>
      <c r="E679" s="10">
        <v>215.31</v>
      </c>
      <c r="F679" s="3"/>
      <c r="G679" s="3"/>
      <c r="H679" s="3"/>
      <c r="I679" s="3"/>
      <c r="J679" s="3"/>
      <c r="K679" s="3"/>
      <c r="L679" s="3"/>
      <c r="M679" s="3"/>
      <c r="N679" s="3"/>
      <c r="O679" s="3"/>
      <c r="P679" s="3"/>
      <c r="Q679" s="3"/>
      <c r="R679" s="3"/>
      <c r="S679" s="3"/>
      <c r="T679" s="3"/>
      <c r="U679" s="3"/>
      <c r="V679" s="3"/>
      <c r="W679" s="3"/>
      <c r="X679" s="3"/>
      <c r="Y679" s="3"/>
      <c r="Z679" s="3"/>
    </row>
    <row r="680" spans="1:26" ht="13.5" customHeight="1" x14ac:dyDescent="0.25">
      <c r="A680" s="8" t="s">
        <v>10449</v>
      </c>
      <c r="B680" s="9" t="s">
        <v>9095</v>
      </c>
      <c r="C680" s="9" t="s">
        <v>10450</v>
      </c>
      <c r="D680" s="9" t="s">
        <v>9308</v>
      </c>
      <c r="E680" s="10">
        <v>40.01</v>
      </c>
      <c r="F680" s="3"/>
      <c r="G680" s="3"/>
      <c r="H680" s="3"/>
      <c r="I680" s="3"/>
      <c r="J680" s="3"/>
      <c r="K680" s="3"/>
      <c r="L680" s="3"/>
      <c r="M680" s="3"/>
      <c r="N680" s="3"/>
      <c r="O680" s="3"/>
      <c r="P680" s="3"/>
      <c r="Q680" s="3"/>
      <c r="R680" s="3"/>
      <c r="S680" s="3"/>
      <c r="T680" s="3"/>
      <c r="U680" s="3"/>
      <c r="V680" s="3"/>
      <c r="W680" s="3"/>
      <c r="X680" s="3"/>
      <c r="Y680" s="3"/>
      <c r="Z680" s="3"/>
    </row>
    <row r="681" spans="1:26" ht="12.75" customHeight="1" x14ac:dyDescent="0.25">
      <c r="A681" s="8" t="s">
        <v>10451</v>
      </c>
      <c r="B681" s="9" t="s">
        <v>9095</v>
      </c>
      <c r="C681" s="9" t="s">
        <v>10452</v>
      </c>
      <c r="D681" s="9" t="s">
        <v>9308</v>
      </c>
      <c r="E681" s="10">
        <v>69.900000000000006</v>
      </c>
      <c r="F681" s="3"/>
      <c r="G681" s="3"/>
      <c r="H681" s="3"/>
      <c r="I681" s="3"/>
      <c r="J681" s="3"/>
      <c r="K681" s="3"/>
      <c r="L681" s="3"/>
      <c r="M681" s="3"/>
      <c r="N681" s="3"/>
      <c r="O681" s="3"/>
      <c r="P681" s="3"/>
      <c r="Q681" s="3"/>
      <c r="R681" s="3"/>
      <c r="S681" s="3"/>
      <c r="T681" s="3"/>
      <c r="U681" s="3"/>
      <c r="V681" s="3"/>
      <c r="W681" s="3"/>
      <c r="X681" s="3"/>
      <c r="Y681" s="3"/>
      <c r="Z681" s="3"/>
    </row>
    <row r="682" spans="1:26" ht="12.75" customHeight="1" x14ac:dyDescent="0.25">
      <c r="A682" s="8" t="s">
        <v>10453</v>
      </c>
      <c r="B682" s="9" t="s">
        <v>9095</v>
      </c>
      <c r="C682" s="9" t="s">
        <v>10454</v>
      </c>
      <c r="D682" s="9" t="s">
        <v>9308</v>
      </c>
      <c r="E682" s="10">
        <v>115.53</v>
      </c>
      <c r="F682" s="3"/>
      <c r="G682" s="3"/>
      <c r="H682" s="3"/>
      <c r="I682" s="3"/>
      <c r="J682" s="3"/>
      <c r="K682" s="3"/>
      <c r="L682" s="3"/>
      <c r="M682" s="3"/>
      <c r="N682" s="3"/>
      <c r="O682" s="3"/>
      <c r="P682" s="3"/>
      <c r="Q682" s="3"/>
      <c r="R682" s="3"/>
      <c r="S682" s="3"/>
      <c r="T682" s="3"/>
      <c r="U682" s="3"/>
      <c r="V682" s="3"/>
      <c r="W682" s="3"/>
      <c r="X682" s="3"/>
      <c r="Y682" s="3"/>
      <c r="Z682" s="3"/>
    </row>
    <row r="683" spans="1:26" ht="13.5" customHeight="1" x14ac:dyDescent="0.25">
      <c r="A683" s="8" t="s">
        <v>10455</v>
      </c>
      <c r="B683" s="9" t="s">
        <v>9095</v>
      </c>
      <c r="C683" s="9" t="s">
        <v>10456</v>
      </c>
      <c r="D683" s="9" t="s">
        <v>9308</v>
      </c>
      <c r="E683" s="10">
        <v>140.15</v>
      </c>
      <c r="F683" s="3"/>
      <c r="G683" s="3"/>
      <c r="H683" s="3"/>
      <c r="I683" s="3"/>
      <c r="J683" s="3"/>
      <c r="K683" s="3"/>
      <c r="L683" s="3"/>
      <c r="M683" s="3"/>
      <c r="N683" s="3"/>
      <c r="O683" s="3"/>
      <c r="P683" s="3"/>
      <c r="Q683" s="3"/>
      <c r="R683" s="3"/>
      <c r="S683" s="3"/>
      <c r="T683" s="3"/>
      <c r="U683" s="3"/>
      <c r="V683" s="3"/>
      <c r="W683" s="3"/>
      <c r="X683" s="3"/>
      <c r="Y683" s="3"/>
      <c r="Z683" s="3"/>
    </row>
    <row r="684" spans="1:26" ht="12.75" customHeight="1" x14ac:dyDescent="0.25">
      <c r="A684" s="8" t="s">
        <v>10457</v>
      </c>
      <c r="B684" s="9" t="s">
        <v>9095</v>
      </c>
      <c r="C684" s="9" t="s">
        <v>10458</v>
      </c>
      <c r="D684" s="9" t="s">
        <v>9308</v>
      </c>
      <c r="E684" s="10">
        <v>52.98</v>
      </c>
      <c r="F684" s="3"/>
      <c r="G684" s="3"/>
      <c r="H684" s="3"/>
      <c r="I684" s="3"/>
      <c r="J684" s="3"/>
      <c r="K684" s="3"/>
      <c r="L684" s="3"/>
      <c r="M684" s="3"/>
      <c r="N684" s="3"/>
      <c r="O684" s="3"/>
      <c r="P684" s="3"/>
      <c r="Q684" s="3"/>
      <c r="R684" s="3"/>
      <c r="S684" s="3"/>
      <c r="T684" s="3"/>
      <c r="U684" s="3"/>
      <c r="V684" s="3"/>
      <c r="W684" s="3"/>
      <c r="X684" s="3"/>
      <c r="Y684" s="3"/>
      <c r="Z684" s="3"/>
    </row>
    <row r="685" spans="1:26" ht="12.75" customHeight="1" x14ac:dyDescent="0.25">
      <c r="A685" s="8" t="s">
        <v>10459</v>
      </c>
      <c r="B685" s="9" t="s">
        <v>9095</v>
      </c>
      <c r="C685" s="9" t="s">
        <v>10460</v>
      </c>
      <c r="D685" s="9" t="s">
        <v>9308</v>
      </c>
      <c r="E685" s="10">
        <v>68.64</v>
      </c>
      <c r="F685" s="3"/>
      <c r="G685" s="3"/>
      <c r="H685" s="3"/>
      <c r="I685" s="3"/>
      <c r="J685" s="3"/>
      <c r="K685" s="3"/>
      <c r="L685" s="3"/>
      <c r="M685" s="3"/>
      <c r="N685" s="3"/>
      <c r="O685" s="3"/>
      <c r="P685" s="3"/>
      <c r="Q685" s="3"/>
      <c r="R685" s="3"/>
      <c r="S685" s="3"/>
      <c r="T685" s="3"/>
      <c r="U685" s="3"/>
      <c r="V685" s="3"/>
      <c r="W685" s="3"/>
      <c r="X685" s="3"/>
      <c r="Y685" s="3"/>
      <c r="Z685" s="3"/>
    </row>
    <row r="686" spans="1:26" ht="13.5" customHeight="1" x14ac:dyDescent="0.25">
      <c r="A686" s="8" t="s">
        <v>10461</v>
      </c>
      <c r="B686" s="9" t="s">
        <v>9095</v>
      </c>
      <c r="C686" s="9" t="s">
        <v>10462</v>
      </c>
      <c r="D686" s="9" t="s">
        <v>9308</v>
      </c>
      <c r="E686" s="10">
        <v>126.42</v>
      </c>
      <c r="F686" s="3"/>
      <c r="G686" s="3"/>
      <c r="H686" s="3"/>
      <c r="I686" s="3"/>
      <c r="J686" s="3"/>
      <c r="K686" s="3"/>
      <c r="L686" s="3"/>
      <c r="M686" s="3"/>
      <c r="N686" s="3"/>
      <c r="O686" s="3"/>
      <c r="P686" s="3"/>
      <c r="Q686" s="3"/>
      <c r="R686" s="3"/>
      <c r="S686" s="3"/>
      <c r="T686" s="3"/>
      <c r="U686" s="3"/>
      <c r="V686" s="3"/>
      <c r="W686" s="3"/>
      <c r="X686" s="3"/>
      <c r="Y686" s="3"/>
      <c r="Z686" s="3"/>
    </row>
    <row r="687" spans="1:26" ht="12.75" customHeight="1" x14ac:dyDescent="0.25">
      <c r="A687" s="8" t="s">
        <v>10463</v>
      </c>
      <c r="B687" s="9" t="s">
        <v>9095</v>
      </c>
      <c r="C687" s="9" t="s">
        <v>10464</v>
      </c>
      <c r="D687" s="9" t="s">
        <v>9308</v>
      </c>
      <c r="E687" s="10">
        <v>205.16</v>
      </c>
      <c r="F687" s="3"/>
      <c r="G687" s="3"/>
      <c r="H687" s="3"/>
      <c r="I687" s="3"/>
      <c r="J687" s="3"/>
      <c r="K687" s="3"/>
      <c r="L687" s="3"/>
      <c r="M687" s="3"/>
      <c r="N687" s="3"/>
      <c r="O687" s="3"/>
      <c r="P687" s="3"/>
      <c r="Q687" s="3"/>
      <c r="R687" s="3"/>
      <c r="S687" s="3"/>
      <c r="T687" s="3"/>
      <c r="U687" s="3"/>
      <c r="V687" s="3"/>
      <c r="W687" s="3"/>
      <c r="X687" s="3"/>
      <c r="Y687" s="3"/>
      <c r="Z687" s="3"/>
    </row>
    <row r="688" spans="1:26" ht="13.5" customHeight="1" x14ac:dyDescent="0.25">
      <c r="A688" s="8" t="s">
        <v>10465</v>
      </c>
      <c r="B688" s="9" t="s">
        <v>9095</v>
      </c>
      <c r="C688" s="9" t="s">
        <v>10466</v>
      </c>
      <c r="D688" s="9" t="s">
        <v>9308</v>
      </c>
      <c r="E688" s="10">
        <v>140.87</v>
      </c>
      <c r="F688" s="3"/>
      <c r="G688" s="3"/>
      <c r="H688" s="3"/>
      <c r="I688" s="3"/>
      <c r="J688" s="3"/>
      <c r="K688" s="3"/>
      <c r="L688" s="3"/>
      <c r="M688" s="3"/>
      <c r="N688" s="3"/>
      <c r="O688" s="3"/>
      <c r="P688" s="3"/>
      <c r="Q688" s="3"/>
      <c r="R688" s="3"/>
      <c r="S688" s="3"/>
      <c r="T688" s="3"/>
      <c r="U688" s="3"/>
      <c r="V688" s="3"/>
      <c r="W688" s="3"/>
      <c r="X688" s="3"/>
      <c r="Y688" s="3"/>
      <c r="Z688" s="3"/>
    </row>
    <row r="689" spans="1:26" ht="12.75" customHeight="1" x14ac:dyDescent="0.25">
      <c r="A689" s="8" t="s">
        <v>10467</v>
      </c>
      <c r="B689" s="9" t="s">
        <v>9095</v>
      </c>
      <c r="C689" s="9" t="s">
        <v>10468</v>
      </c>
      <c r="D689" s="9" t="s">
        <v>9308</v>
      </c>
      <c r="E689" s="10">
        <v>49.7</v>
      </c>
      <c r="F689" s="3"/>
      <c r="G689" s="3"/>
      <c r="H689" s="3"/>
      <c r="I689" s="3"/>
      <c r="J689" s="3"/>
      <c r="K689" s="3"/>
      <c r="L689" s="3"/>
      <c r="M689" s="3"/>
      <c r="N689" s="3"/>
      <c r="O689" s="3"/>
      <c r="P689" s="3"/>
      <c r="Q689" s="3"/>
      <c r="R689" s="3"/>
      <c r="S689" s="3"/>
      <c r="T689" s="3"/>
      <c r="U689" s="3"/>
      <c r="V689" s="3"/>
      <c r="W689" s="3"/>
      <c r="X689" s="3"/>
      <c r="Y689" s="3"/>
      <c r="Z689" s="3"/>
    </row>
    <row r="690" spans="1:26" ht="12.75" customHeight="1" x14ac:dyDescent="0.25">
      <c r="A690" s="8" t="s">
        <v>10469</v>
      </c>
      <c r="B690" s="9" t="s">
        <v>9095</v>
      </c>
      <c r="C690" s="9" t="s">
        <v>10470</v>
      </c>
      <c r="D690" s="9" t="s">
        <v>9308</v>
      </c>
      <c r="E690" s="10">
        <v>43.9</v>
      </c>
      <c r="F690" s="3"/>
      <c r="G690" s="3"/>
      <c r="H690" s="3"/>
      <c r="I690" s="3"/>
      <c r="J690" s="3"/>
      <c r="K690" s="3"/>
      <c r="L690" s="3"/>
      <c r="M690" s="3"/>
      <c r="N690" s="3"/>
      <c r="O690" s="3"/>
      <c r="P690" s="3"/>
      <c r="Q690" s="3"/>
      <c r="R690" s="3"/>
      <c r="S690" s="3"/>
      <c r="T690" s="3"/>
      <c r="U690" s="3"/>
      <c r="V690" s="3"/>
      <c r="W690" s="3"/>
      <c r="X690" s="3"/>
      <c r="Y690" s="3"/>
      <c r="Z690" s="3"/>
    </row>
    <row r="691" spans="1:26" ht="13.5" customHeight="1" x14ac:dyDescent="0.25">
      <c r="A691" s="8" t="s">
        <v>10471</v>
      </c>
      <c r="B691" s="9" t="s">
        <v>9095</v>
      </c>
      <c r="C691" s="9" t="s">
        <v>10472</v>
      </c>
      <c r="D691" s="9" t="s">
        <v>9308</v>
      </c>
      <c r="E691" s="10">
        <v>459.8</v>
      </c>
      <c r="F691" s="3"/>
      <c r="G691" s="3"/>
      <c r="H691" s="3"/>
      <c r="I691" s="3"/>
      <c r="J691" s="3"/>
      <c r="K691" s="3"/>
      <c r="L691" s="3"/>
      <c r="M691" s="3"/>
      <c r="N691" s="3"/>
      <c r="O691" s="3"/>
      <c r="P691" s="3"/>
      <c r="Q691" s="3"/>
      <c r="R691" s="3"/>
      <c r="S691" s="3"/>
      <c r="T691" s="3"/>
      <c r="U691" s="3"/>
      <c r="V691" s="3"/>
      <c r="W691" s="3"/>
      <c r="X691" s="3"/>
      <c r="Y691" s="3"/>
      <c r="Z691" s="3"/>
    </row>
    <row r="692" spans="1:26" ht="12.75" customHeight="1" x14ac:dyDescent="0.25">
      <c r="A692" s="8" t="s">
        <v>10473</v>
      </c>
      <c r="B692" s="9" t="s">
        <v>9095</v>
      </c>
      <c r="C692" s="9" t="s">
        <v>10474</v>
      </c>
      <c r="D692" s="9" t="s">
        <v>9308</v>
      </c>
      <c r="E692" s="10">
        <v>122.18</v>
      </c>
      <c r="F692" s="3"/>
      <c r="G692" s="3"/>
      <c r="H692" s="3"/>
      <c r="I692" s="3"/>
      <c r="J692" s="3"/>
      <c r="K692" s="3"/>
      <c r="L692" s="3"/>
      <c r="M692" s="3"/>
      <c r="N692" s="3"/>
      <c r="O692" s="3"/>
      <c r="P692" s="3"/>
      <c r="Q692" s="3"/>
      <c r="R692" s="3"/>
      <c r="S692" s="3"/>
      <c r="T692" s="3"/>
      <c r="U692" s="3"/>
      <c r="V692" s="3"/>
      <c r="W692" s="3"/>
      <c r="X692" s="3"/>
      <c r="Y692" s="3"/>
      <c r="Z692" s="3"/>
    </row>
    <row r="693" spans="1:26" ht="13.5" customHeight="1" x14ac:dyDescent="0.25">
      <c r="A693" s="8" t="s">
        <v>10475</v>
      </c>
      <c r="B693" s="9" t="s">
        <v>9095</v>
      </c>
      <c r="C693" s="9" t="s">
        <v>10476</v>
      </c>
      <c r="D693" s="9" t="s">
        <v>9308</v>
      </c>
      <c r="E693" s="10">
        <v>242.47</v>
      </c>
      <c r="F693" s="3"/>
      <c r="G693" s="3"/>
      <c r="H693" s="3"/>
      <c r="I693" s="3"/>
      <c r="J693" s="3"/>
      <c r="K693" s="3"/>
      <c r="L693" s="3"/>
      <c r="M693" s="3"/>
      <c r="N693" s="3"/>
      <c r="O693" s="3"/>
      <c r="P693" s="3"/>
      <c r="Q693" s="3"/>
      <c r="R693" s="3"/>
      <c r="S693" s="3"/>
      <c r="T693" s="3"/>
      <c r="U693" s="3"/>
      <c r="V693" s="3"/>
      <c r="W693" s="3"/>
      <c r="X693" s="3"/>
      <c r="Y693" s="3"/>
      <c r="Z693" s="3"/>
    </row>
    <row r="694" spans="1:26" ht="12.75" customHeight="1" x14ac:dyDescent="0.25">
      <c r="A694" s="8" t="s">
        <v>10477</v>
      </c>
      <c r="B694" s="9" t="s">
        <v>9095</v>
      </c>
      <c r="C694" s="9" t="s">
        <v>10478</v>
      </c>
      <c r="D694" s="9" t="s">
        <v>9308</v>
      </c>
      <c r="E694" s="10">
        <v>16.11</v>
      </c>
      <c r="F694" s="3"/>
      <c r="G694" s="3"/>
      <c r="H694" s="3"/>
      <c r="I694" s="3"/>
      <c r="J694" s="3"/>
      <c r="K694" s="3"/>
      <c r="L694" s="3"/>
      <c r="M694" s="3"/>
      <c r="N694" s="3"/>
      <c r="O694" s="3"/>
      <c r="P694" s="3"/>
      <c r="Q694" s="3"/>
      <c r="R694" s="3"/>
      <c r="S694" s="3"/>
      <c r="T694" s="3"/>
      <c r="U694" s="3"/>
      <c r="V694" s="3"/>
      <c r="W694" s="3"/>
      <c r="X694" s="3"/>
      <c r="Y694" s="3"/>
      <c r="Z694" s="3"/>
    </row>
    <row r="695" spans="1:26" ht="12.75" customHeight="1" x14ac:dyDescent="0.25">
      <c r="A695" s="8" t="s">
        <v>10479</v>
      </c>
      <c r="B695" s="9" t="s">
        <v>9095</v>
      </c>
      <c r="C695" s="9" t="s">
        <v>10480</v>
      </c>
      <c r="D695" s="9" t="s">
        <v>9308</v>
      </c>
      <c r="E695" s="10">
        <v>119.77</v>
      </c>
      <c r="F695" s="3"/>
      <c r="G695" s="3"/>
      <c r="H695" s="3"/>
      <c r="I695" s="3"/>
      <c r="J695" s="3"/>
      <c r="K695" s="3"/>
      <c r="L695" s="3"/>
      <c r="M695" s="3"/>
      <c r="N695" s="3"/>
      <c r="O695" s="3"/>
      <c r="P695" s="3"/>
      <c r="Q695" s="3"/>
      <c r="R695" s="3"/>
      <c r="S695" s="3"/>
      <c r="T695" s="3"/>
      <c r="U695" s="3"/>
      <c r="V695" s="3"/>
      <c r="W695" s="3"/>
      <c r="X695" s="3"/>
      <c r="Y695" s="3"/>
      <c r="Z695" s="3"/>
    </row>
    <row r="696" spans="1:26" ht="13.5" customHeight="1" x14ac:dyDescent="0.25">
      <c r="A696" s="8" t="s">
        <v>10481</v>
      </c>
      <c r="B696" s="9" t="s">
        <v>9095</v>
      </c>
      <c r="C696" s="9" t="s">
        <v>10482</v>
      </c>
      <c r="D696" s="9" t="s">
        <v>9308</v>
      </c>
      <c r="E696" s="10">
        <v>50.9</v>
      </c>
      <c r="F696" s="3"/>
      <c r="G696" s="3"/>
      <c r="H696" s="3"/>
      <c r="I696" s="3"/>
      <c r="J696" s="3"/>
      <c r="K696" s="3"/>
      <c r="L696" s="3"/>
      <c r="M696" s="3"/>
      <c r="N696" s="3"/>
      <c r="O696" s="3"/>
      <c r="P696" s="3"/>
      <c r="Q696" s="3"/>
      <c r="R696" s="3"/>
      <c r="S696" s="3"/>
      <c r="T696" s="3"/>
      <c r="U696" s="3"/>
      <c r="V696" s="3"/>
      <c r="W696" s="3"/>
      <c r="X696" s="3"/>
      <c r="Y696" s="3"/>
      <c r="Z696" s="3"/>
    </row>
    <row r="697" spans="1:26" ht="12.75" customHeight="1" x14ac:dyDescent="0.25">
      <c r="A697" s="8" t="s">
        <v>10483</v>
      </c>
      <c r="B697" s="9" t="s">
        <v>9095</v>
      </c>
      <c r="C697" s="9" t="s">
        <v>10484</v>
      </c>
      <c r="D697" s="9" t="s">
        <v>9308</v>
      </c>
      <c r="E697" s="10">
        <v>138.44999999999999</v>
      </c>
      <c r="F697" s="3"/>
      <c r="G697" s="3"/>
      <c r="H697" s="3"/>
      <c r="I697" s="3"/>
      <c r="J697" s="3"/>
      <c r="K697" s="3"/>
      <c r="L697" s="3"/>
      <c r="M697" s="3"/>
      <c r="N697" s="3"/>
      <c r="O697" s="3"/>
      <c r="P697" s="3"/>
      <c r="Q697" s="3"/>
      <c r="R697" s="3"/>
      <c r="S697" s="3"/>
      <c r="T697" s="3"/>
      <c r="U697" s="3"/>
      <c r="V697" s="3"/>
      <c r="W697" s="3"/>
      <c r="X697" s="3"/>
      <c r="Y697" s="3"/>
      <c r="Z697" s="3"/>
    </row>
    <row r="698" spans="1:26" ht="12.75" customHeight="1" x14ac:dyDescent="0.25">
      <c r="A698" s="8" t="s">
        <v>10485</v>
      </c>
      <c r="B698" s="9" t="s">
        <v>9095</v>
      </c>
      <c r="C698" s="9" t="s">
        <v>10486</v>
      </c>
      <c r="D698" s="9" t="s">
        <v>9308</v>
      </c>
      <c r="E698" s="10">
        <v>282.17</v>
      </c>
      <c r="F698" s="3"/>
      <c r="G698" s="3"/>
      <c r="H698" s="3"/>
      <c r="I698" s="3"/>
      <c r="J698" s="3"/>
      <c r="K698" s="3"/>
      <c r="L698" s="3"/>
      <c r="M698" s="3"/>
      <c r="N698" s="3"/>
      <c r="O698" s="3"/>
      <c r="P698" s="3"/>
      <c r="Q698" s="3"/>
      <c r="R698" s="3"/>
      <c r="S698" s="3"/>
      <c r="T698" s="3"/>
      <c r="U698" s="3"/>
      <c r="V698" s="3"/>
      <c r="W698" s="3"/>
      <c r="X698" s="3"/>
      <c r="Y698" s="3"/>
      <c r="Z698" s="3"/>
    </row>
    <row r="699" spans="1:26" ht="13.5" customHeight="1" x14ac:dyDescent="0.25">
      <c r="A699" s="8" t="s">
        <v>10487</v>
      </c>
      <c r="B699" s="9" t="s">
        <v>9095</v>
      </c>
      <c r="C699" s="9" t="s">
        <v>10488</v>
      </c>
      <c r="D699" s="9" t="s">
        <v>9308</v>
      </c>
      <c r="E699" s="10">
        <v>484.3</v>
      </c>
      <c r="F699" s="3"/>
      <c r="G699" s="3"/>
      <c r="H699" s="3"/>
      <c r="I699" s="3"/>
      <c r="J699" s="3"/>
      <c r="K699" s="3"/>
      <c r="L699" s="3"/>
      <c r="M699" s="3"/>
      <c r="N699" s="3"/>
      <c r="O699" s="3"/>
      <c r="P699" s="3"/>
      <c r="Q699" s="3"/>
      <c r="R699" s="3"/>
      <c r="S699" s="3"/>
      <c r="T699" s="3"/>
      <c r="U699" s="3"/>
      <c r="V699" s="3"/>
      <c r="W699" s="3"/>
      <c r="X699" s="3"/>
      <c r="Y699" s="3"/>
      <c r="Z699" s="3"/>
    </row>
    <row r="700" spans="1:26" ht="12.75" customHeight="1" x14ac:dyDescent="0.25">
      <c r="A700" s="8" t="s">
        <v>10489</v>
      </c>
      <c r="B700" s="9" t="s">
        <v>9095</v>
      </c>
      <c r="C700" s="9" t="s">
        <v>10490</v>
      </c>
      <c r="D700" s="9" t="s">
        <v>9308</v>
      </c>
      <c r="E700" s="10">
        <v>221.41</v>
      </c>
      <c r="F700" s="3"/>
      <c r="G700" s="3"/>
      <c r="H700" s="3"/>
      <c r="I700" s="3"/>
      <c r="J700" s="3"/>
      <c r="K700" s="3"/>
      <c r="L700" s="3"/>
      <c r="M700" s="3"/>
      <c r="N700" s="3"/>
      <c r="O700" s="3"/>
      <c r="P700" s="3"/>
      <c r="Q700" s="3"/>
      <c r="R700" s="3"/>
      <c r="S700" s="3"/>
      <c r="T700" s="3"/>
      <c r="U700" s="3"/>
      <c r="V700" s="3"/>
      <c r="W700" s="3"/>
      <c r="X700" s="3"/>
      <c r="Y700" s="3"/>
      <c r="Z700" s="3"/>
    </row>
    <row r="701" spans="1:26" ht="13.5" customHeight="1" x14ac:dyDescent="0.25">
      <c r="A701" s="8" t="s">
        <v>10491</v>
      </c>
      <c r="B701" s="9" t="s">
        <v>9095</v>
      </c>
      <c r="C701" s="9" t="s">
        <v>10492</v>
      </c>
      <c r="D701" s="9" t="s">
        <v>9308</v>
      </c>
      <c r="E701" s="10">
        <v>672</v>
      </c>
      <c r="F701" s="3"/>
      <c r="G701" s="3"/>
      <c r="H701" s="3"/>
      <c r="I701" s="3"/>
      <c r="J701" s="3"/>
      <c r="K701" s="3"/>
      <c r="L701" s="3"/>
      <c r="M701" s="3"/>
      <c r="N701" s="3"/>
      <c r="O701" s="3"/>
      <c r="P701" s="3"/>
      <c r="Q701" s="3"/>
      <c r="R701" s="3"/>
      <c r="S701" s="3"/>
      <c r="T701" s="3"/>
      <c r="U701" s="3"/>
      <c r="V701" s="3"/>
      <c r="W701" s="3"/>
      <c r="X701" s="3"/>
      <c r="Y701" s="3"/>
      <c r="Z701" s="3"/>
    </row>
    <row r="702" spans="1:26" ht="12.75" customHeight="1" x14ac:dyDescent="0.25">
      <c r="A702" s="8" t="s">
        <v>10493</v>
      </c>
      <c r="B702" s="9" t="s">
        <v>9095</v>
      </c>
      <c r="C702" s="9" t="s">
        <v>10494</v>
      </c>
      <c r="D702" s="9" t="s">
        <v>9308</v>
      </c>
      <c r="E702" s="10">
        <v>150</v>
      </c>
      <c r="F702" s="3"/>
      <c r="G702" s="3"/>
      <c r="H702" s="3"/>
      <c r="I702" s="3"/>
      <c r="J702" s="3"/>
      <c r="K702" s="3"/>
      <c r="L702" s="3"/>
      <c r="M702" s="3"/>
      <c r="N702" s="3"/>
      <c r="O702" s="3"/>
      <c r="P702" s="3"/>
      <c r="Q702" s="3"/>
      <c r="R702" s="3"/>
      <c r="S702" s="3"/>
      <c r="T702" s="3"/>
      <c r="U702" s="3"/>
      <c r="V702" s="3"/>
      <c r="W702" s="3"/>
      <c r="X702" s="3"/>
      <c r="Y702" s="3"/>
      <c r="Z702" s="3"/>
    </row>
    <row r="703" spans="1:26" ht="12.75" customHeight="1" x14ac:dyDescent="0.25">
      <c r="A703" s="8" t="s">
        <v>10495</v>
      </c>
      <c r="B703" s="9" t="s">
        <v>9095</v>
      </c>
      <c r="C703" s="9" t="s">
        <v>10496</v>
      </c>
      <c r="D703" s="9" t="s">
        <v>9308</v>
      </c>
      <c r="E703" s="10">
        <v>75.38</v>
      </c>
      <c r="F703" s="3"/>
      <c r="G703" s="3"/>
      <c r="H703" s="3"/>
      <c r="I703" s="3"/>
      <c r="J703" s="3"/>
      <c r="K703" s="3"/>
      <c r="L703" s="3"/>
      <c r="M703" s="3"/>
      <c r="N703" s="3"/>
      <c r="O703" s="3"/>
      <c r="P703" s="3"/>
      <c r="Q703" s="3"/>
      <c r="R703" s="3"/>
      <c r="S703" s="3"/>
      <c r="T703" s="3"/>
      <c r="U703" s="3"/>
      <c r="V703" s="3"/>
      <c r="W703" s="3"/>
      <c r="X703" s="3"/>
      <c r="Y703" s="3"/>
      <c r="Z703" s="3"/>
    </row>
    <row r="704" spans="1:26" ht="13.5" customHeight="1" x14ac:dyDescent="0.25">
      <c r="A704" s="8" t="s">
        <v>10497</v>
      </c>
      <c r="B704" s="9" t="s">
        <v>9095</v>
      </c>
      <c r="C704" s="9" t="s">
        <v>10498</v>
      </c>
      <c r="D704" s="9" t="s">
        <v>9308</v>
      </c>
      <c r="E704" s="10">
        <v>80.319999999999993</v>
      </c>
      <c r="F704" s="3"/>
      <c r="G704" s="3"/>
      <c r="H704" s="3"/>
      <c r="I704" s="3"/>
      <c r="J704" s="3"/>
      <c r="K704" s="3"/>
      <c r="L704" s="3"/>
      <c r="M704" s="3"/>
      <c r="N704" s="3"/>
      <c r="O704" s="3"/>
      <c r="P704" s="3"/>
      <c r="Q704" s="3"/>
      <c r="R704" s="3"/>
      <c r="S704" s="3"/>
      <c r="T704" s="3"/>
      <c r="U704" s="3"/>
      <c r="V704" s="3"/>
      <c r="W704" s="3"/>
      <c r="X704" s="3"/>
      <c r="Y704" s="3"/>
      <c r="Z704" s="3"/>
    </row>
    <row r="705" spans="1:26" ht="12.75" customHeight="1" x14ac:dyDescent="0.25">
      <c r="A705" s="8" t="s">
        <v>10499</v>
      </c>
      <c r="B705" s="9" t="s">
        <v>9095</v>
      </c>
      <c r="C705" s="9" t="s">
        <v>10500</v>
      </c>
      <c r="D705" s="9" t="s">
        <v>9308</v>
      </c>
      <c r="E705" s="10">
        <v>7.61</v>
      </c>
      <c r="F705" s="3"/>
      <c r="G705" s="3"/>
      <c r="H705" s="3"/>
      <c r="I705" s="3"/>
      <c r="J705" s="3"/>
      <c r="K705" s="3"/>
      <c r="L705" s="3"/>
      <c r="M705" s="3"/>
      <c r="N705" s="3"/>
      <c r="O705" s="3"/>
      <c r="P705" s="3"/>
      <c r="Q705" s="3"/>
      <c r="R705" s="3"/>
      <c r="S705" s="3"/>
      <c r="T705" s="3"/>
      <c r="U705" s="3"/>
      <c r="V705" s="3"/>
      <c r="W705" s="3"/>
      <c r="X705" s="3"/>
      <c r="Y705" s="3"/>
      <c r="Z705" s="3"/>
    </row>
    <row r="706" spans="1:26" ht="13.5" customHeight="1" x14ac:dyDescent="0.25">
      <c r="A706" s="8" t="s">
        <v>10501</v>
      </c>
      <c r="B706" s="9" t="s">
        <v>9095</v>
      </c>
      <c r="C706" s="9" t="s">
        <v>10502</v>
      </c>
      <c r="D706" s="9" t="s">
        <v>9308</v>
      </c>
      <c r="E706" s="10">
        <v>325</v>
      </c>
      <c r="F706" s="3"/>
      <c r="G706" s="3"/>
      <c r="H706" s="3"/>
      <c r="I706" s="3"/>
      <c r="J706" s="3"/>
      <c r="K706" s="3"/>
      <c r="L706" s="3"/>
      <c r="M706" s="3"/>
      <c r="N706" s="3"/>
      <c r="O706" s="3"/>
      <c r="P706" s="3"/>
      <c r="Q706" s="3"/>
      <c r="R706" s="3"/>
      <c r="S706" s="3"/>
      <c r="T706" s="3"/>
      <c r="U706" s="3"/>
      <c r="V706" s="3"/>
      <c r="W706" s="3"/>
      <c r="X706" s="3"/>
      <c r="Y706" s="3"/>
      <c r="Z706" s="3"/>
    </row>
    <row r="707" spans="1:26" ht="12.75" customHeight="1" x14ac:dyDescent="0.25">
      <c r="A707" s="8" t="s">
        <v>10503</v>
      </c>
      <c r="B707" s="9" t="s">
        <v>9095</v>
      </c>
      <c r="C707" s="9" t="s">
        <v>10504</v>
      </c>
      <c r="D707" s="9" t="s">
        <v>9308</v>
      </c>
      <c r="E707" s="10">
        <v>254</v>
      </c>
      <c r="F707" s="3"/>
      <c r="G707" s="3"/>
      <c r="H707" s="3"/>
      <c r="I707" s="3"/>
      <c r="J707" s="3"/>
      <c r="K707" s="3"/>
      <c r="L707" s="3"/>
      <c r="M707" s="3"/>
      <c r="N707" s="3"/>
      <c r="O707" s="3"/>
      <c r="P707" s="3"/>
      <c r="Q707" s="3"/>
      <c r="R707" s="3"/>
      <c r="S707" s="3"/>
      <c r="T707" s="3"/>
      <c r="U707" s="3"/>
      <c r="V707" s="3"/>
      <c r="W707" s="3"/>
      <c r="X707" s="3"/>
      <c r="Y707" s="3"/>
      <c r="Z707" s="3"/>
    </row>
    <row r="708" spans="1:26" ht="12.75" customHeight="1" x14ac:dyDescent="0.25">
      <c r="A708" s="8" t="s">
        <v>10505</v>
      </c>
      <c r="B708" s="9" t="s">
        <v>9095</v>
      </c>
      <c r="C708" s="9" t="s">
        <v>10506</v>
      </c>
      <c r="D708" s="9" t="s">
        <v>9308</v>
      </c>
      <c r="E708" s="10">
        <v>199.95</v>
      </c>
      <c r="F708" s="3"/>
      <c r="G708" s="3"/>
      <c r="H708" s="3"/>
      <c r="I708" s="3"/>
      <c r="J708" s="3"/>
      <c r="K708" s="3"/>
      <c r="L708" s="3"/>
      <c r="M708" s="3"/>
      <c r="N708" s="3"/>
      <c r="O708" s="3"/>
      <c r="P708" s="3"/>
      <c r="Q708" s="3"/>
      <c r="R708" s="3"/>
      <c r="S708" s="3"/>
      <c r="T708" s="3"/>
      <c r="U708" s="3"/>
      <c r="V708" s="3"/>
      <c r="W708" s="3"/>
      <c r="X708" s="3"/>
      <c r="Y708" s="3"/>
      <c r="Z708" s="3"/>
    </row>
    <row r="709" spans="1:26" ht="13.5" customHeight="1" x14ac:dyDescent="0.25">
      <c r="A709" s="8" t="s">
        <v>10507</v>
      </c>
      <c r="B709" s="9" t="s">
        <v>9095</v>
      </c>
      <c r="C709" s="9" t="s">
        <v>10508</v>
      </c>
      <c r="D709" s="9" t="s">
        <v>9308</v>
      </c>
      <c r="E709" s="10">
        <v>562.6</v>
      </c>
      <c r="F709" s="3"/>
      <c r="G709" s="3"/>
      <c r="H709" s="3"/>
      <c r="I709" s="3"/>
      <c r="J709" s="3"/>
      <c r="K709" s="3"/>
      <c r="L709" s="3"/>
      <c r="M709" s="3"/>
      <c r="N709" s="3"/>
      <c r="O709" s="3"/>
      <c r="P709" s="3"/>
      <c r="Q709" s="3"/>
      <c r="R709" s="3"/>
      <c r="S709" s="3"/>
      <c r="T709" s="3"/>
      <c r="U709" s="3"/>
      <c r="V709" s="3"/>
      <c r="W709" s="3"/>
      <c r="X709" s="3"/>
      <c r="Y709" s="3"/>
      <c r="Z709" s="3"/>
    </row>
    <row r="710" spans="1:26" ht="12.75" customHeight="1" x14ac:dyDescent="0.25">
      <c r="A710" s="8" t="s">
        <v>10509</v>
      </c>
      <c r="B710" s="9" t="s">
        <v>9095</v>
      </c>
      <c r="C710" s="9" t="s">
        <v>10510</v>
      </c>
      <c r="D710" s="9" t="s">
        <v>9308</v>
      </c>
      <c r="E710" s="10">
        <v>200.81</v>
      </c>
      <c r="F710" s="3"/>
      <c r="G710" s="3"/>
      <c r="H710" s="3"/>
      <c r="I710" s="3"/>
      <c r="J710" s="3"/>
      <c r="K710" s="3"/>
      <c r="L710" s="3"/>
      <c r="M710" s="3"/>
      <c r="N710" s="3"/>
      <c r="O710" s="3"/>
      <c r="P710" s="3"/>
      <c r="Q710" s="3"/>
      <c r="R710" s="3"/>
      <c r="S710" s="3"/>
      <c r="T710" s="3"/>
      <c r="U710" s="3"/>
      <c r="V710" s="3"/>
      <c r="W710" s="3"/>
      <c r="X710" s="3"/>
      <c r="Y710" s="3"/>
      <c r="Z710" s="3"/>
    </row>
    <row r="711" spans="1:26" ht="13.5" customHeight="1" x14ac:dyDescent="0.25">
      <c r="A711" s="8" t="s">
        <v>10511</v>
      </c>
      <c r="B711" s="9" t="s">
        <v>9095</v>
      </c>
      <c r="C711" s="9" t="s">
        <v>10512</v>
      </c>
      <c r="D711" s="9" t="s">
        <v>9308</v>
      </c>
      <c r="E711" s="10">
        <v>101.95</v>
      </c>
      <c r="F711" s="3"/>
      <c r="G711" s="3"/>
      <c r="H711" s="3"/>
      <c r="I711" s="3"/>
      <c r="J711" s="3"/>
      <c r="K711" s="3"/>
      <c r="L711" s="3"/>
      <c r="M711" s="3"/>
      <c r="N711" s="3"/>
      <c r="O711" s="3"/>
      <c r="P711" s="3"/>
      <c r="Q711" s="3"/>
      <c r="R711" s="3"/>
      <c r="S711" s="3"/>
      <c r="T711" s="3"/>
      <c r="U711" s="3"/>
      <c r="V711" s="3"/>
      <c r="W711" s="3"/>
      <c r="X711" s="3"/>
      <c r="Y711" s="3"/>
      <c r="Z711" s="3"/>
    </row>
    <row r="712" spans="1:26" ht="12.75" customHeight="1" x14ac:dyDescent="0.25">
      <c r="A712" s="8" t="s">
        <v>10513</v>
      </c>
      <c r="B712" s="9" t="s">
        <v>9095</v>
      </c>
      <c r="C712" s="9" t="s">
        <v>10514</v>
      </c>
      <c r="D712" s="9" t="s">
        <v>9308</v>
      </c>
      <c r="E712" s="10">
        <v>159.99</v>
      </c>
      <c r="F712" s="3"/>
      <c r="G712" s="3"/>
      <c r="H712" s="3"/>
      <c r="I712" s="3"/>
      <c r="J712" s="3"/>
      <c r="K712" s="3"/>
      <c r="L712" s="3"/>
      <c r="M712" s="3"/>
      <c r="N712" s="3"/>
      <c r="O712" s="3"/>
      <c r="P712" s="3"/>
      <c r="Q712" s="3"/>
      <c r="R712" s="3"/>
      <c r="S712" s="3"/>
      <c r="T712" s="3"/>
      <c r="U712" s="3"/>
      <c r="V712" s="3"/>
      <c r="W712" s="3"/>
      <c r="X712" s="3"/>
      <c r="Y712" s="3"/>
      <c r="Z712" s="3"/>
    </row>
    <row r="713" spans="1:26" ht="12.75" customHeight="1" x14ac:dyDescent="0.25">
      <c r="A713" s="8" t="s">
        <v>10515</v>
      </c>
      <c r="B713" s="9" t="s">
        <v>9095</v>
      </c>
      <c r="C713" s="9" t="s">
        <v>10516</v>
      </c>
      <c r="D713" s="9" t="s">
        <v>9308</v>
      </c>
      <c r="E713" s="10">
        <v>146.38</v>
      </c>
      <c r="F713" s="3"/>
      <c r="G713" s="3"/>
      <c r="H713" s="3"/>
      <c r="I713" s="3"/>
      <c r="J713" s="3"/>
      <c r="K713" s="3"/>
      <c r="L713" s="3"/>
      <c r="M713" s="3"/>
      <c r="N713" s="3"/>
      <c r="O713" s="3"/>
      <c r="P713" s="3"/>
      <c r="Q713" s="3"/>
      <c r="R713" s="3"/>
      <c r="S713" s="3"/>
      <c r="T713" s="3"/>
      <c r="U713" s="3"/>
      <c r="V713" s="3"/>
      <c r="W713" s="3"/>
      <c r="X713" s="3"/>
      <c r="Y713" s="3"/>
      <c r="Z713" s="3"/>
    </row>
    <row r="714" spans="1:26" ht="13.5" customHeight="1" x14ac:dyDescent="0.25">
      <c r="A714" s="8" t="s">
        <v>10517</v>
      </c>
      <c r="B714" s="9" t="s">
        <v>9095</v>
      </c>
      <c r="C714" s="9" t="s">
        <v>10518</v>
      </c>
      <c r="D714" s="9" t="s">
        <v>9308</v>
      </c>
      <c r="E714" s="10">
        <v>230.66</v>
      </c>
      <c r="F714" s="3"/>
      <c r="G714" s="3"/>
      <c r="H714" s="3"/>
      <c r="I714" s="3"/>
      <c r="J714" s="3"/>
      <c r="K714" s="3"/>
      <c r="L714" s="3"/>
      <c r="M714" s="3"/>
      <c r="N714" s="3"/>
      <c r="O714" s="3"/>
      <c r="P714" s="3"/>
      <c r="Q714" s="3"/>
      <c r="R714" s="3"/>
      <c r="S714" s="3"/>
      <c r="T714" s="3"/>
      <c r="U714" s="3"/>
      <c r="V714" s="3"/>
      <c r="W714" s="3"/>
      <c r="X714" s="3"/>
      <c r="Y714" s="3"/>
      <c r="Z714" s="3"/>
    </row>
    <row r="715" spans="1:26" ht="12.75" customHeight="1" x14ac:dyDescent="0.25">
      <c r="A715" s="8" t="s">
        <v>10519</v>
      </c>
      <c r="B715" s="9" t="s">
        <v>9095</v>
      </c>
      <c r="C715" s="9" t="s">
        <v>10520</v>
      </c>
      <c r="D715" s="9" t="s">
        <v>9308</v>
      </c>
      <c r="E715" s="10">
        <v>242.99</v>
      </c>
      <c r="F715" s="3"/>
      <c r="G715" s="3"/>
      <c r="H715" s="3"/>
      <c r="I715" s="3"/>
      <c r="J715" s="3"/>
      <c r="K715" s="3"/>
      <c r="L715" s="3"/>
      <c r="M715" s="3"/>
      <c r="N715" s="3"/>
      <c r="O715" s="3"/>
      <c r="P715" s="3"/>
      <c r="Q715" s="3"/>
      <c r="R715" s="3"/>
      <c r="S715" s="3"/>
      <c r="T715" s="3"/>
      <c r="U715" s="3"/>
      <c r="V715" s="3"/>
      <c r="W715" s="3"/>
      <c r="X715" s="3"/>
      <c r="Y715" s="3"/>
      <c r="Z715" s="3"/>
    </row>
    <row r="716" spans="1:26" ht="12.75" customHeight="1" x14ac:dyDescent="0.25">
      <c r="A716" s="8" t="s">
        <v>10521</v>
      </c>
      <c r="B716" s="9" t="s">
        <v>9095</v>
      </c>
      <c r="C716" s="9" t="s">
        <v>10522</v>
      </c>
      <c r="D716" s="9" t="s">
        <v>9308</v>
      </c>
      <c r="E716" s="10">
        <v>518.1</v>
      </c>
      <c r="F716" s="3"/>
      <c r="G716" s="3"/>
      <c r="H716" s="3"/>
      <c r="I716" s="3"/>
      <c r="J716" s="3"/>
      <c r="K716" s="3"/>
      <c r="L716" s="3"/>
      <c r="M716" s="3"/>
      <c r="N716" s="3"/>
      <c r="O716" s="3"/>
      <c r="P716" s="3"/>
      <c r="Q716" s="3"/>
      <c r="R716" s="3"/>
      <c r="S716" s="3"/>
      <c r="T716" s="3"/>
      <c r="U716" s="3"/>
      <c r="V716" s="3"/>
      <c r="W716" s="3"/>
      <c r="X716" s="3"/>
      <c r="Y716" s="3"/>
      <c r="Z716" s="3"/>
    </row>
    <row r="717" spans="1:26" ht="13.5" customHeight="1" x14ac:dyDescent="0.25">
      <c r="A717" s="8" t="s">
        <v>10523</v>
      </c>
      <c r="B717" s="9" t="s">
        <v>9095</v>
      </c>
      <c r="C717" s="9" t="s">
        <v>10524</v>
      </c>
      <c r="D717" s="9" t="s">
        <v>9308</v>
      </c>
      <c r="E717" s="10">
        <v>409.9</v>
      </c>
      <c r="F717" s="3"/>
      <c r="G717" s="3"/>
      <c r="H717" s="3"/>
      <c r="I717" s="3"/>
      <c r="J717" s="3"/>
      <c r="K717" s="3"/>
      <c r="L717" s="3"/>
      <c r="M717" s="3"/>
      <c r="N717" s="3"/>
      <c r="O717" s="3"/>
      <c r="P717" s="3"/>
      <c r="Q717" s="3"/>
      <c r="R717" s="3"/>
      <c r="S717" s="3"/>
      <c r="T717" s="3"/>
      <c r="U717" s="3"/>
      <c r="V717" s="3"/>
      <c r="W717" s="3"/>
      <c r="X717" s="3"/>
      <c r="Y717" s="3"/>
      <c r="Z717" s="3"/>
    </row>
    <row r="718" spans="1:26" ht="12.75" customHeight="1" x14ac:dyDescent="0.25">
      <c r="A718" s="8" t="s">
        <v>10525</v>
      </c>
      <c r="B718" s="9" t="s">
        <v>9095</v>
      </c>
      <c r="C718" s="9" t="s">
        <v>10526</v>
      </c>
      <c r="D718" s="9" t="s">
        <v>9308</v>
      </c>
      <c r="E718" s="10">
        <v>53.76</v>
      </c>
      <c r="F718" s="3"/>
      <c r="G718" s="3"/>
      <c r="H718" s="3"/>
      <c r="I718" s="3"/>
      <c r="J718" s="3"/>
      <c r="K718" s="3"/>
      <c r="L718" s="3"/>
      <c r="M718" s="3"/>
      <c r="N718" s="3"/>
      <c r="O718" s="3"/>
      <c r="P718" s="3"/>
      <c r="Q718" s="3"/>
      <c r="R718" s="3"/>
      <c r="S718" s="3"/>
      <c r="T718" s="3"/>
      <c r="U718" s="3"/>
      <c r="V718" s="3"/>
      <c r="W718" s="3"/>
      <c r="X718" s="3"/>
      <c r="Y718" s="3"/>
      <c r="Z718" s="3"/>
    </row>
    <row r="719" spans="1:26" ht="13.5" customHeight="1" x14ac:dyDescent="0.25">
      <c r="A719" s="8" t="s">
        <v>10527</v>
      </c>
      <c r="B719" s="9" t="s">
        <v>9095</v>
      </c>
      <c r="C719" s="9" t="s">
        <v>10528</v>
      </c>
      <c r="D719" s="9" t="s">
        <v>9308</v>
      </c>
      <c r="E719" s="10">
        <v>105.85</v>
      </c>
      <c r="F719" s="3"/>
      <c r="G719" s="3"/>
      <c r="H719" s="3"/>
      <c r="I719" s="3"/>
      <c r="J719" s="3"/>
      <c r="K719" s="3"/>
      <c r="L719" s="3"/>
      <c r="M719" s="3"/>
      <c r="N719" s="3"/>
      <c r="O719" s="3"/>
      <c r="P719" s="3"/>
      <c r="Q719" s="3"/>
      <c r="R719" s="3"/>
      <c r="S719" s="3"/>
      <c r="T719" s="3"/>
      <c r="U719" s="3"/>
      <c r="V719" s="3"/>
      <c r="W719" s="3"/>
      <c r="X719" s="3"/>
      <c r="Y719" s="3"/>
      <c r="Z719" s="3"/>
    </row>
    <row r="720" spans="1:26" ht="12.75" customHeight="1" x14ac:dyDescent="0.25">
      <c r="A720" s="8" t="s">
        <v>10529</v>
      </c>
      <c r="B720" s="9" t="s">
        <v>9095</v>
      </c>
      <c r="C720" s="9" t="s">
        <v>10530</v>
      </c>
      <c r="D720" s="9" t="s">
        <v>9308</v>
      </c>
      <c r="E720" s="10">
        <v>11</v>
      </c>
      <c r="F720" s="3"/>
      <c r="G720" s="3"/>
      <c r="H720" s="3"/>
      <c r="I720" s="3"/>
      <c r="J720" s="3"/>
      <c r="K720" s="3"/>
      <c r="L720" s="3"/>
      <c r="M720" s="3"/>
      <c r="N720" s="3"/>
      <c r="O720" s="3"/>
      <c r="P720" s="3"/>
      <c r="Q720" s="3"/>
      <c r="R720" s="3"/>
      <c r="S720" s="3"/>
      <c r="T720" s="3"/>
      <c r="U720" s="3"/>
      <c r="V720" s="3"/>
      <c r="W720" s="3"/>
      <c r="X720" s="3"/>
      <c r="Y720" s="3"/>
      <c r="Z720" s="3"/>
    </row>
    <row r="721" spans="1:26" ht="12.75" customHeight="1" x14ac:dyDescent="0.25">
      <c r="A721" s="8" t="s">
        <v>10531</v>
      </c>
      <c r="B721" s="9" t="s">
        <v>9095</v>
      </c>
      <c r="C721" s="9" t="s">
        <v>10532</v>
      </c>
      <c r="D721" s="9" t="s">
        <v>9308</v>
      </c>
      <c r="E721" s="10">
        <v>63.8</v>
      </c>
      <c r="F721" s="3"/>
      <c r="G721" s="3"/>
      <c r="H721" s="3"/>
      <c r="I721" s="3"/>
      <c r="J721" s="3"/>
      <c r="K721" s="3"/>
      <c r="L721" s="3"/>
      <c r="M721" s="3"/>
      <c r="N721" s="3"/>
      <c r="O721" s="3"/>
      <c r="P721" s="3"/>
      <c r="Q721" s="3"/>
      <c r="R721" s="3"/>
      <c r="S721" s="3"/>
      <c r="T721" s="3"/>
      <c r="U721" s="3"/>
      <c r="V721" s="3"/>
      <c r="W721" s="3"/>
      <c r="X721" s="3"/>
      <c r="Y721" s="3"/>
      <c r="Z721" s="3"/>
    </row>
    <row r="722" spans="1:26" ht="13.5" customHeight="1" x14ac:dyDescent="0.25">
      <c r="A722" s="8" t="s">
        <v>10533</v>
      </c>
      <c r="B722" s="9" t="s">
        <v>9095</v>
      </c>
      <c r="C722" s="9" t="s">
        <v>10534</v>
      </c>
      <c r="D722" s="9" t="s">
        <v>9308</v>
      </c>
      <c r="E722" s="10">
        <v>43.9</v>
      </c>
      <c r="F722" s="3"/>
      <c r="G722" s="3"/>
      <c r="H722" s="3"/>
      <c r="I722" s="3"/>
      <c r="J722" s="3"/>
      <c r="K722" s="3"/>
      <c r="L722" s="3"/>
      <c r="M722" s="3"/>
      <c r="N722" s="3"/>
      <c r="O722" s="3"/>
      <c r="P722" s="3"/>
      <c r="Q722" s="3"/>
      <c r="R722" s="3"/>
      <c r="S722" s="3"/>
      <c r="T722" s="3"/>
      <c r="U722" s="3"/>
      <c r="V722" s="3"/>
      <c r="W722" s="3"/>
      <c r="X722" s="3"/>
      <c r="Y722" s="3"/>
      <c r="Z722" s="3"/>
    </row>
    <row r="723" spans="1:26" ht="12.75" customHeight="1" x14ac:dyDescent="0.25">
      <c r="A723" s="8" t="s">
        <v>10535</v>
      </c>
      <c r="B723" s="9" t="s">
        <v>9095</v>
      </c>
      <c r="C723" s="9" t="s">
        <v>10536</v>
      </c>
      <c r="D723" s="9" t="s">
        <v>9308</v>
      </c>
      <c r="E723" s="10">
        <v>37.590000000000003</v>
      </c>
      <c r="F723" s="3"/>
      <c r="G723" s="3"/>
      <c r="H723" s="3"/>
      <c r="I723" s="3"/>
      <c r="J723" s="3"/>
      <c r="K723" s="3"/>
      <c r="L723" s="3"/>
      <c r="M723" s="3"/>
      <c r="N723" s="3"/>
      <c r="O723" s="3"/>
      <c r="P723" s="3"/>
      <c r="Q723" s="3"/>
      <c r="R723" s="3"/>
      <c r="S723" s="3"/>
      <c r="T723" s="3"/>
      <c r="U723" s="3"/>
      <c r="V723" s="3"/>
      <c r="W723" s="3"/>
      <c r="X723" s="3"/>
      <c r="Y723" s="3"/>
      <c r="Z723" s="3"/>
    </row>
    <row r="724" spans="1:26" ht="13.5" customHeight="1" x14ac:dyDescent="0.25">
      <c r="A724" s="8" t="s">
        <v>10537</v>
      </c>
      <c r="B724" s="9" t="s">
        <v>9095</v>
      </c>
      <c r="C724" s="9" t="s">
        <v>10538</v>
      </c>
      <c r="D724" s="9" t="s">
        <v>9308</v>
      </c>
      <c r="E724" s="10">
        <v>22.82</v>
      </c>
      <c r="F724" s="3"/>
      <c r="G724" s="3"/>
      <c r="H724" s="3"/>
      <c r="I724" s="3"/>
      <c r="J724" s="3"/>
      <c r="K724" s="3"/>
      <c r="L724" s="3"/>
      <c r="M724" s="3"/>
      <c r="N724" s="3"/>
      <c r="O724" s="3"/>
      <c r="P724" s="3"/>
      <c r="Q724" s="3"/>
      <c r="R724" s="3"/>
      <c r="S724" s="3"/>
      <c r="T724" s="3"/>
      <c r="U724" s="3"/>
      <c r="V724" s="3"/>
      <c r="W724" s="3"/>
      <c r="X724" s="3"/>
      <c r="Y724" s="3"/>
      <c r="Z724" s="3"/>
    </row>
    <row r="725" spans="1:26" ht="12.75" customHeight="1" x14ac:dyDescent="0.25">
      <c r="A725" s="8" t="s">
        <v>10539</v>
      </c>
      <c r="B725" s="9" t="s">
        <v>9095</v>
      </c>
      <c r="C725" s="9" t="s">
        <v>10540</v>
      </c>
      <c r="D725" s="9" t="s">
        <v>9308</v>
      </c>
      <c r="E725" s="10">
        <v>26.5</v>
      </c>
      <c r="F725" s="3"/>
      <c r="G725" s="3"/>
      <c r="H725" s="3"/>
      <c r="I725" s="3"/>
      <c r="J725" s="3"/>
      <c r="K725" s="3"/>
      <c r="L725" s="3"/>
      <c r="M725" s="3"/>
      <c r="N725" s="3"/>
      <c r="O725" s="3"/>
      <c r="P725" s="3"/>
      <c r="Q725" s="3"/>
      <c r="R725" s="3"/>
      <c r="S725" s="3"/>
      <c r="T725" s="3"/>
      <c r="U725" s="3"/>
      <c r="V725" s="3"/>
      <c r="W725" s="3"/>
      <c r="X725" s="3"/>
      <c r="Y725" s="3"/>
      <c r="Z725" s="3"/>
    </row>
    <row r="726" spans="1:26" ht="12.75" customHeight="1" x14ac:dyDescent="0.25">
      <c r="A726" s="8" t="s">
        <v>10541</v>
      </c>
      <c r="B726" s="9" t="s">
        <v>9095</v>
      </c>
      <c r="C726" s="9" t="s">
        <v>10542</v>
      </c>
      <c r="D726" s="9" t="s">
        <v>9308</v>
      </c>
      <c r="E726" s="10">
        <v>92.98</v>
      </c>
      <c r="F726" s="3"/>
      <c r="G726" s="3"/>
      <c r="H726" s="3"/>
      <c r="I726" s="3"/>
      <c r="J726" s="3"/>
      <c r="K726" s="3"/>
      <c r="L726" s="3"/>
      <c r="M726" s="3"/>
      <c r="N726" s="3"/>
      <c r="O726" s="3"/>
      <c r="P726" s="3"/>
      <c r="Q726" s="3"/>
      <c r="R726" s="3"/>
      <c r="S726" s="3"/>
      <c r="T726" s="3"/>
      <c r="U726" s="3"/>
      <c r="V726" s="3"/>
      <c r="W726" s="3"/>
      <c r="X726" s="3"/>
      <c r="Y726" s="3"/>
      <c r="Z726" s="3"/>
    </row>
    <row r="727" spans="1:26" ht="13.5" customHeight="1" x14ac:dyDescent="0.25">
      <c r="A727" s="8" t="s">
        <v>10543</v>
      </c>
      <c r="B727" s="9" t="s">
        <v>9095</v>
      </c>
      <c r="C727" s="9" t="s">
        <v>10544</v>
      </c>
      <c r="D727" s="9" t="s">
        <v>9308</v>
      </c>
      <c r="E727" s="10">
        <v>66.760000000000005</v>
      </c>
      <c r="F727" s="3"/>
      <c r="G727" s="3"/>
      <c r="H727" s="3"/>
      <c r="I727" s="3"/>
      <c r="J727" s="3"/>
      <c r="K727" s="3"/>
      <c r="L727" s="3"/>
      <c r="M727" s="3"/>
      <c r="N727" s="3"/>
      <c r="O727" s="3"/>
      <c r="P727" s="3"/>
      <c r="Q727" s="3"/>
      <c r="R727" s="3"/>
      <c r="S727" s="3"/>
      <c r="T727" s="3"/>
      <c r="U727" s="3"/>
      <c r="V727" s="3"/>
      <c r="W727" s="3"/>
      <c r="X727" s="3"/>
      <c r="Y727" s="3"/>
      <c r="Z727" s="3"/>
    </row>
    <row r="728" spans="1:26" ht="12.75" customHeight="1" x14ac:dyDescent="0.25">
      <c r="A728" s="8" t="s">
        <v>10545</v>
      </c>
      <c r="B728" s="9" t="s">
        <v>9095</v>
      </c>
      <c r="C728" s="9" t="s">
        <v>10546</v>
      </c>
      <c r="D728" s="9" t="s">
        <v>9308</v>
      </c>
      <c r="E728" s="10">
        <v>30.49</v>
      </c>
      <c r="F728" s="3"/>
      <c r="G728" s="3"/>
      <c r="H728" s="3"/>
      <c r="I728" s="3"/>
      <c r="J728" s="3"/>
      <c r="K728" s="3"/>
      <c r="L728" s="3"/>
      <c r="M728" s="3"/>
      <c r="N728" s="3"/>
      <c r="O728" s="3"/>
      <c r="P728" s="3"/>
      <c r="Q728" s="3"/>
      <c r="R728" s="3"/>
      <c r="S728" s="3"/>
      <c r="T728" s="3"/>
      <c r="U728" s="3"/>
      <c r="V728" s="3"/>
      <c r="W728" s="3"/>
      <c r="X728" s="3"/>
      <c r="Y728" s="3"/>
      <c r="Z728" s="3"/>
    </row>
    <row r="729" spans="1:26" ht="12.75" customHeight="1" x14ac:dyDescent="0.25">
      <c r="A729" s="8" t="s">
        <v>10547</v>
      </c>
      <c r="B729" s="9" t="s">
        <v>9095</v>
      </c>
      <c r="C729" s="9" t="s">
        <v>10548</v>
      </c>
      <c r="D729" s="9" t="s">
        <v>9308</v>
      </c>
      <c r="E729" s="10">
        <v>13.15</v>
      </c>
      <c r="F729" s="3"/>
      <c r="G729" s="3"/>
      <c r="H729" s="3"/>
      <c r="I729" s="3"/>
      <c r="J729" s="3"/>
      <c r="K729" s="3"/>
      <c r="L729" s="3"/>
      <c r="M729" s="3"/>
      <c r="N729" s="3"/>
      <c r="O729" s="3"/>
      <c r="P729" s="3"/>
      <c r="Q729" s="3"/>
      <c r="R729" s="3"/>
      <c r="S729" s="3"/>
      <c r="T729" s="3"/>
      <c r="U729" s="3"/>
      <c r="V729" s="3"/>
      <c r="W729" s="3"/>
      <c r="X729" s="3"/>
      <c r="Y729" s="3"/>
      <c r="Z729" s="3"/>
    </row>
    <row r="730" spans="1:26" ht="13.5" customHeight="1" x14ac:dyDescent="0.25">
      <c r="A730" s="8" t="s">
        <v>10549</v>
      </c>
      <c r="B730" s="9" t="s">
        <v>9095</v>
      </c>
      <c r="C730" s="9" t="s">
        <v>10550</v>
      </c>
      <c r="D730" s="9" t="s">
        <v>9308</v>
      </c>
      <c r="E730" s="10">
        <v>16.149999999999999</v>
      </c>
      <c r="F730" s="3"/>
      <c r="G730" s="3"/>
      <c r="H730" s="3"/>
      <c r="I730" s="3"/>
      <c r="J730" s="3"/>
      <c r="K730" s="3"/>
      <c r="L730" s="3"/>
      <c r="M730" s="3"/>
      <c r="N730" s="3"/>
      <c r="O730" s="3"/>
      <c r="P730" s="3"/>
      <c r="Q730" s="3"/>
      <c r="R730" s="3"/>
      <c r="S730" s="3"/>
      <c r="T730" s="3"/>
      <c r="U730" s="3"/>
      <c r="V730" s="3"/>
      <c r="W730" s="3"/>
      <c r="X730" s="3"/>
      <c r="Y730" s="3"/>
      <c r="Z730" s="3"/>
    </row>
    <row r="731" spans="1:26" ht="12.75" customHeight="1" x14ac:dyDescent="0.25">
      <c r="A731" s="8" t="s">
        <v>10551</v>
      </c>
      <c r="B731" s="9" t="s">
        <v>9095</v>
      </c>
      <c r="C731" s="9" t="s">
        <v>10552</v>
      </c>
      <c r="D731" s="9" t="s">
        <v>9308</v>
      </c>
      <c r="E731" s="10">
        <v>21.25</v>
      </c>
      <c r="F731" s="3"/>
      <c r="G731" s="3"/>
      <c r="H731" s="3"/>
      <c r="I731" s="3"/>
      <c r="J731" s="3"/>
      <c r="K731" s="3"/>
      <c r="L731" s="3"/>
      <c r="M731" s="3"/>
      <c r="N731" s="3"/>
      <c r="O731" s="3"/>
      <c r="P731" s="3"/>
      <c r="Q731" s="3"/>
      <c r="R731" s="3"/>
      <c r="S731" s="3"/>
      <c r="T731" s="3"/>
      <c r="U731" s="3"/>
      <c r="V731" s="3"/>
      <c r="W731" s="3"/>
      <c r="X731" s="3"/>
      <c r="Y731" s="3"/>
      <c r="Z731" s="3"/>
    </row>
    <row r="732" spans="1:26" ht="13.5" customHeight="1" x14ac:dyDescent="0.25">
      <c r="A732" s="8" t="s">
        <v>10553</v>
      </c>
      <c r="B732" s="9" t="s">
        <v>9095</v>
      </c>
      <c r="C732" s="9" t="s">
        <v>10554</v>
      </c>
      <c r="D732" s="9" t="s">
        <v>9308</v>
      </c>
      <c r="E732" s="10">
        <v>29.15</v>
      </c>
      <c r="F732" s="3"/>
      <c r="G732" s="3"/>
      <c r="H732" s="3"/>
      <c r="I732" s="3"/>
      <c r="J732" s="3"/>
      <c r="K732" s="3"/>
      <c r="L732" s="3"/>
      <c r="M732" s="3"/>
      <c r="N732" s="3"/>
      <c r="O732" s="3"/>
      <c r="P732" s="3"/>
      <c r="Q732" s="3"/>
      <c r="R732" s="3"/>
      <c r="S732" s="3"/>
      <c r="T732" s="3"/>
      <c r="U732" s="3"/>
      <c r="V732" s="3"/>
      <c r="W732" s="3"/>
      <c r="X732" s="3"/>
      <c r="Y732" s="3"/>
      <c r="Z732" s="3"/>
    </row>
    <row r="733" spans="1:26" ht="12.75" customHeight="1" x14ac:dyDescent="0.25">
      <c r="A733" s="8" t="s">
        <v>10555</v>
      </c>
      <c r="B733" s="9" t="s">
        <v>9095</v>
      </c>
      <c r="C733" s="9" t="s">
        <v>10556</v>
      </c>
      <c r="D733" s="9" t="s">
        <v>9308</v>
      </c>
      <c r="E733" s="10">
        <v>9.85</v>
      </c>
      <c r="F733" s="3"/>
      <c r="G733" s="3"/>
      <c r="H733" s="3"/>
      <c r="I733" s="3"/>
      <c r="J733" s="3"/>
      <c r="K733" s="3"/>
      <c r="L733" s="3"/>
      <c r="M733" s="3"/>
      <c r="N733" s="3"/>
      <c r="O733" s="3"/>
      <c r="P733" s="3"/>
      <c r="Q733" s="3"/>
      <c r="R733" s="3"/>
      <c r="S733" s="3"/>
      <c r="T733" s="3"/>
      <c r="U733" s="3"/>
      <c r="V733" s="3"/>
      <c r="W733" s="3"/>
      <c r="X733" s="3"/>
      <c r="Y733" s="3"/>
      <c r="Z733" s="3"/>
    </row>
    <row r="734" spans="1:26" ht="12.75" customHeight="1" x14ac:dyDescent="0.25">
      <c r="A734" s="8" t="s">
        <v>10557</v>
      </c>
      <c r="B734" s="9" t="s">
        <v>9095</v>
      </c>
      <c r="C734" s="9" t="s">
        <v>10558</v>
      </c>
      <c r="D734" s="9" t="s">
        <v>9308</v>
      </c>
      <c r="E734" s="10">
        <v>17.05</v>
      </c>
      <c r="F734" s="3"/>
      <c r="G734" s="3"/>
      <c r="H734" s="3"/>
      <c r="I734" s="3"/>
      <c r="J734" s="3"/>
      <c r="K734" s="3"/>
      <c r="L734" s="3"/>
      <c r="M734" s="3"/>
      <c r="N734" s="3"/>
      <c r="O734" s="3"/>
      <c r="P734" s="3"/>
      <c r="Q734" s="3"/>
      <c r="R734" s="3"/>
      <c r="S734" s="3"/>
      <c r="T734" s="3"/>
      <c r="U734" s="3"/>
      <c r="V734" s="3"/>
      <c r="W734" s="3"/>
      <c r="X734" s="3"/>
      <c r="Y734" s="3"/>
      <c r="Z734" s="3"/>
    </row>
    <row r="735" spans="1:26" ht="13.5" customHeight="1" x14ac:dyDescent="0.25">
      <c r="A735" s="8" t="s">
        <v>10559</v>
      </c>
      <c r="B735" s="9" t="s">
        <v>9095</v>
      </c>
      <c r="C735" s="9" t="s">
        <v>10560</v>
      </c>
      <c r="D735" s="9" t="s">
        <v>9308</v>
      </c>
      <c r="E735" s="10">
        <v>49.21</v>
      </c>
      <c r="F735" s="3"/>
      <c r="G735" s="3"/>
      <c r="H735" s="3"/>
      <c r="I735" s="3"/>
      <c r="J735" s="3"/>
      <c r="K735" s="3"/>
      <c r="L735" s="3"/>
      <c r="M735" s="3"/>
      <c r="N735" s="3"/>
      <c r="O735" s="3"/>
      <c r="P735" s="3"/>
      <c r="Q735" s="3"/>
      <c r="R735" s="3"/>
      <c r="S735" s="3"/>
      <c r="T735" s="3"/>
      <c r="U735" s="3"/>
      <c r="V735" s="3"/>
      <c r="W735" s="3"/>
      <c r="X735" s="3"/>
      <c r="Y735" s="3"/>
      <c r="Z735" s="3"/>
    </row>
    <row r="736" spans="1:26" ht="12.75" customHeight="1" x14ac:dyDescent="0.25">
      <c r="A736" s="8" t="s">
        <v>10561</v>
      </c>
      <c r="B736" s="9" t="s">
        <v>9095</v>
      </c>
      <c r="C736" s="9" t="s">
        <v>10562</v>
      </c>
      <c r="D736" s="9" t="s">
        <v>9308</v>
      </c>
      <c r="E736" s="10">
        <v>761.09</v>
      </c>
      <c r="F736" s="3"/>
      <c r="G736" s="3"/>
      <c r="H736" s="3"/>
      <c r="I736" s="3"/>
      <c r="J736" s="3"/>
      <c r="K736" s="3"/>
      <c r="L736" s="3"/>
      <c r="M736" s="3"/>
      <c r="N736" s="3"/>
      <c r="O736" s="3"/>
      <c r="P736" s="3"/>
      <c r="Q736" s="3"/>
      <c r="R736" s="3"/>
      <c r="S736" s="3"/>
      <c r="T736" s="3"/>
      <c r="U736" s="3"/>
      <c r="V736" s="3"/>
      <c r="W736" s="3"/>
      <c r="X736" s="3"/>
      <c r="Y736" s="3"/>
      <c r="Z736" s="3"/>
    </row>
    <row r="737" spans="1:26" ht="13.5" customHeight="1" x14ac:dyDescent="0.25">
      <c r="A737" s="8" t="s">
        <v>10563</v>
      </c>
      <c r="B737" s="9" t="s">
        <v>9095</v>
      </c>
      <c r="C737" s="9" t="s">
        <v>10564</v>
      </c>
      <c r="D737" s="9" t="s">
        <v>9308</v>
      </c>
      <c r="E737" s="10">
        <v>996.49</v>
      </c>
      <c r="F737" s="3"/>
      <c r="G737" s="3"/>
      <c r="H737" s="3"/>
      <c r="I737" s="3"/>
      <c r="J737" s="3"/>
      <c r="K737" s="3"/>
      <c r="L737" s="3"/>
      <c r="M737" s="3"/>
      <c r="N737" s="3"/>
      <c r="O737" s="3"/>
      <c r="P737" s="3"/>
      <c r="Q737" s="3"/>
      <c r="R737" s="3"/>
      <c r="S737" s="3"/>
      <c r="T737" s="3"/>
      <c r="U737" s="3"/>
      <c r="V737" s="3"/>
      <c r="W737" s="3"/>
      <c r="X737" s="3"/>
      <c r="Y737" s="3"/>
      <c r="Z737" s="3"/>
    </row>
    <row r="738" spans="1:26" ht="12.75" customHeight="1" x14ac:dyDescent="0.25">
      <c r="A738" s="8" t="s">
        <v>10565</v>
      </c>
      <c r="B738" s="9" t="s">
        <v>9095</v>
      </c>
      <c r="C738" s="9" t="s">
        <v>10566</v>
      </c>
      <c r="D738" s="9" t="s">
        <v>9308</v>
      </c>
      <c r="E738" s="10">
        <v>1639.48</v>
      </c>
      <c r="F738" s="3"/>
      <c r="G738" s="3"/>
      <c r="H738" s="3"/>
      <c r="I738" s="3"/>
      <c r="J738" s="3"/>
      <c r="K738" s="3"/>
      <c r="L738" s="3"/>
      <c r="M738" s="3"/>
      <c r="N738" s="3"/>
      <c r="O738" s="3"/>
      <c r="P738" s="3"/>
      <c r="Q738" s="3"/>
      <c r="R738" s="3"/>
      <c r="S738" s="3"/>
      <c r="T738" s="3"/>
      <c r="U738" s="3"/>
      <c r="V738" s="3"/>
      <c r="W738" s="3"/>
      <c r="X738" s="3"/>
      <c r="Y738" s="3"/>
      <c r="Z738" s="3"/>
    </row>
    <row r="739" spans="1:26" ht="12.75" customHeight="1" x14ac:dyDescent="0.25">
      <c r="A739" s="8" t="s">
        <v>10567</v>
      </c>
      <c r="B739" s="9" t="s">
        <v>9095</v>
      </c>
      <c r="C739" s="9" t="s">
        <v>10568</v>
      </c>
      <c r="D739" s="9" t="s">
        <v>9308</v>
      </c>
      <c r="E739" s="10">
        <v>1441.7</v>
      </c>
      <c r="F739" s="3"/>
      <c r="G739" s="3"/>
      <c r="H739" s="3"/>
      <c r="I739" s="3"/>
      <c r="J739" s="3"/>
      <c r="K739" s="3"/>
      <c r="L739" s="3"/>
      <c r="M739" s="3"/>
      <c r="N739" s="3"/>
      <c r="O739" s="3"/>
      <c r="P739" s="3"/>
      <c r="Q739" s="3"/>
      <c r="R739" s="3"/>
      <c r="S739" s="3"/>
      <c r="T739" s="3"/>
      <c r="U739" s="3"/>
      <c r="V739" s="3"/>
      <c r="W739" s="3"/>
      <c r="X739" s="3"/>
      <c r="Y739" s="3"/>
      <c r="Z739" s="3"/>
    </row>
    <row r="740" spans="1:26" ht="13.5" customHeight="1" x14ac:dyDescent="0.25">
      <c r="A740" s="8" t="s">
        <v>10569</v>
      </c>
      <c r="B740" s="9" t="s">
        <v>9095</v>
      </c>
      <c r="C740" s="9" t="s">
        <v>10570</v>
      </c>
      <c r="D740" s="9" t="s">
        <v>9308</v>
      </c>
      <c r="E740" s="10">
        <v>104.9</v>
      </c>
      <c r="F740" s="3"/>
      <c r="G740" s="3"/>
      <c r="H740" s="3"/>
      <c r="I740" s="3"/>
      <c r="J740" s="3"/>
      <c r="K740" s="3"/>
      <c r="L740" s="3"/>
      <c r="M740" s="3"/>
      <c r="N740" s="3"/>
      <c r="O740" s="3"/>
      <c r="P740" s="3"/>
      <c r="Q740" s="3"/>
      <c r="R740" s="3"/>
      <c r="S740" s="3"/>
      <c r="T740" s="3"/>
      <c r="U740" s="3"/>
      <c r="V740" s="3"/>
      <c r="W740" s="3"/>
      <c r="X740" s="3"/>
      <c r="Y740" s="3"/>
      <c r="Z740" s="3"/>
    </row>
    <row r="741" spans="1:26" ht="12.75" customHeight="1" x14ac:dyDescent="0.25">
      <c r="A741" s="8" t="s">
        <v>10571</v>
      </c>
      <c r="B741" s="9" t="s">
        <v>9095</v>
      </c>
      <c r="C741" s="9" t="s">
        <v>10572</v>
      </c>
      <c r="D741" s="9" t="s">
        <v>9308</v>
      </c>
      <c r="E741" s="10">
        <v>142.59</v>
      </c>
      <c r="F741" s="3"/>
      <c r="G741" s="3"/>
      <c r="H741" s="3"/>
      <c r="I741" s="3"/>
      <c r="J741" s="3"/>
      <c r="K741" s="3"/>
      <c r="L741" s="3"/>
      <c r="M741" s="3"/>
      <c r="N741" s="3"/>
      <c r="O741" s="3"/>
      <c r="P741" s="3"/>
      <c r="Q741" s="3"/>
      <c r="R741" s="3"/>
      <c r="S741" s="3"/>
      <c r="T741" s="3"/>
      <c r="U741" s="3"/>
      <c r="V741" s="3"/>
      <c r="W741" s="3"/>
      <c r="X741" s="3"/>
      <c r="Y741" s="3"/>
      <c r="Z741" s="3"/>
    </row>
    <row r="742" spans="1:26" ht="12.75" customHeight="1" x14ac:dyDescent="0.25">
      <c r="A742" s="8" t="s">
        <v>10573</v>
      </c>
      <c r="B742" s="9" t="s">
        <v>9095</v>
      </c>
      <c r="C742" s="9" t="s">
        <v>10574</v>
      </c>
      <c r="D742" s="9" t="s">
        <v>9308</v>
      </c>
      <c r="E742" s="10">
        <v>89.9</v>
      </c>
      <c r="F742" s="3"/>
      <c r="G742" s="3"/>
      <c r="H742" s="3"/>
      <c r="I742" s="3"/>
      <c r="J742" s="3"/>
      <c r="K742" s="3"/>
      <c r="L742" s="3"/>
      <c r="M742" s="3"/>
      <c r="N742" s="3"/>
      <c r="O742" s="3"/>
      <c r="P742" s="3"/>
      <c r="Q742" s="3"/>
      <c r="R742" s="3"/>
      <c r="S742" s="3"/>
      <c r="T742" s="3"/>
      <c r="U742" s="3"/>
      <c r="V742" s="3"/>
      <c r="W742" s="3"/>
      <c r="X742" s="3"/>
      <c r="Y742" s="3"/>
      <c r="Z742" s="3"/>
    </row>
    <row r="743" spans="1:26" ht="13.5" customHeight="1" x14ac:dyDescent="0.25">
      <c r="A743" s="8" t="s">
        <v>10575</v>
      </c>
      <c r="B743" s="9" t="s">
        <v>9095</v>
      </c>
      <c r="C743" s="9" t="s">
        <v>10576</v>
      </c>
      <c r="D743" s="9" t="s">
        <v>9308</v>
      </c>
      <c r="E743" s="10">
        <v>258.3</v>
      </c>
      <c r="F743" s="3"/>
      <c r="G743" s="3"/>
      <c r="H743" s="3"/>
      <c r="I743" s="3"/>
      <c r="J743" s="3"/>
      <c r="K743" s="3"/>
      <c r="L743" s="3"/>
      <c r="M743" s="3"/>
      <c r="N743" s="3"/>
      <c r="O743" s="3"/>
      <c r="P743" s="3"/>
      <c r="Q743" s="3"/>
      <c r="R743" s="3"/>
      <c r="S743" s="3"/>
      <c r="T743" s="3"/>
      <c r="U743" s="3"/>
      <c r="V743" s="3"/>
      <c r="W743" s="3"/>
      <c r="X743" s="3"/>
      <c r="Y743" s="3"/>
      <c r="Z743" s="3"/>
    </row>
    <row r="744" spans="1:26" ht="12.75" customHeight="1" x14ac:dyDescent="0.25">
      <c r="A744" s="8" t="s">
        <v>10577</v>
      </c>
      <c r="B744" s="9" t="s">
        <v>9095</v>
      </c>
      <c r="C744" s="9" t="s">
        <v>10578</v>
      </c>
      <c r="D744" s="9" t="s">
        <v>9308</v>
      </c>
      <c r="E744" s="10">
        <v>168.9</v>
      </c>
      <c r="F744" s="3"/>
      <c r="G744" s="3"/>
      <c r="H744" s="3"/>
      <c r="I744" s="3"/>
      <c r="J744" s="3"/>
      <c r="K744" s="3"/>
      <c r="L744" s="3"/>
      <c r="M744" s="3"/>
      <c r="N744" s="3"/>
      <c r="O744" s="3"/>
      <c r="P744" s="3"/>
      <c r="Q744" s="3"/>
      <c r="R744" s="3"/>
      <c r="S744" s="3"/>
      <c r="T744" s="3"/>
      <c r="U744" s="3"/>
      <c r="V744" s="3"/>
      <c r="W744" s="3"/>
      <c r="X744" s="3"/>
      <c r="Y744" s="3"/>
      <c r="Z744" s="3"/>
    </row>
    <row r="745" spans="1:26" ht="13.5" customHeight="1" x14ac:dyDescent="0.25">
      <c r="A745" s="8" t="s">
        <v>10579</v>
      </c>
      <c r="B745" s="9" t="s">
        <v>9095</v>
      </c>
      <c r="C745" s="9" t="s">
        <v>10580</v>
      </c>
      <c r="D745" s="9" t="s">
        <v>9308</v>
      </c>
      <c r="E745" s="10">
        <v>145.13</v>
      </c>
      <c r="F745" s="3"/>
      <c r="G745" s="3"/>
      <c r="H745" s="3"/>
      <c r="I745" s="3"/>
      <c r="J745" s="3"/>
      <c r="K745" s="3"/>
      <c r="L745" s="3"/>
      <c r="M745" s="3"/>
      <c r="N745" s="3"/>
      <c r="O745" s="3"/>
      <c r="P745" s="3"/>
      <c r="Q745" s="3"/>
      <c r="R745" s="3"/>
      <c r="S745" s="3"/>
      <c r="T745" s="3"/>
      <c r="U745" s="3"/>
      <c r="V745" s="3"/>
      <c r="W745" s="3"/>
      <c r="X745" s="3"/>
      <c r="Y745" s="3"/>
      <c r="Z745" s="3"/>
    </row>
    <row r="746" spans="1:26" ht="12.75" customHeight="1" x14ac:dyDescent="0.25">
      <c r="A746" s="8" t="s">
        <v>10581</v>
      </c>
      <c r="B746" s="9" t="s">
        <v>9095</v>
      </c>
      <c r="C746" s="9" t="s">
        <v>10582</v>
      </c>
      <c r="D746" s="9" t="s">
        <v>9308</v>
      </c>
      <c r="E746" s="10">
        <v>163.47</v>
      </c>
      <c r="F746" s="3"/>
      <c r="G746" s="3"/>
      <c r="H746" s="3"/>
      <c r="I746" s="3"/>
      <c r="J746" s="3"/>
      <c r="K746" s="3"/>
      <c r="L746" s="3"/>
      <c r="M746" s="3"/>
      <c r="N746" s="3"/>
      <c r="O746" s="3"/>
      <c r="P746" s="3"/>
      <c r="Q746" s="3"/>
      <c r="R746" s="3"/>
      <c r="S746" s="3"/>
      <c r="T746" s="3"/>
      <c r="U746" s="3"/>
      <c r="V746" s="3"/>
      <c r="W746" s="3"/>
      <c r="X746" s="3"/>
      <c r="Y746" s="3"/>
      <c r="Z746" s="3"/>
    </row>
    <row r="747" spans="1:26" ht="12.75" customHeight="1" x14ac:dyDescent="0.25">
      <c r="A747" s="8" t="s">
        <v>10583</v>
      </c>
      <c r="B747" s="9" t="s">
        <v>9095</v>
      </c>
      <c r="C747" s="9" t="s">
        <v>10584</v>
      </c>
      <c r="D747" s="9" t="s">
        <v>9308</v>
      </c>
      <c r="E747" s="10">
        <v>569.9</v>
      </c>
      <c r="F747" s="3"/>
      <c r="G747" s="3"/>
      <c r="H747" s="3"/>
      <c r="I747" s="3"/>
      <c r="J747" s="3"/>
      <c r="K747" s="3"/>
      <c r="L747" s="3"/>
      <c r="M747" s="3"/>
      <c r="N747" s="3"/>
      <c r="O747" s="3"/>
      <c r="P747" s="3"/>
      <c r="Q747" s="3"/>
      <c r="R747" s="3"/>
      <c r="S747" s="3"/>
      <c r="T747" s="3"/>
      <c r="U747" s="3"/>
      <c r="V747" s="3"/>
      <c r="W747" s="3"/>
      <c r="X747" s="3"/>
      <c r="Y747" s="3"/>
      <c r="Z747" s="3"/>
    </row>
    <row r="748" spans="1:26" ht="13.5" customHeight="1" x14ac:dyDescent="0.25">
      <c r="A748" s="8" t="s">
        <v>10585</v>
      </c>
      <c r="B748" s="9" t="s">
        <v>9095</v>
      </c>
      <c r="C748" s="9" t="s">
        <v>10586</v>
      </c>
      <c r="D748" s="9" t="s">
        <v>9308</v>
      </c>
      <c r="E748" s="10">
        <v>304.72000000000003</v>
      </c>
      <c r="F748" s="3"/>
      <c r="G748" s="3"/>
      <c r="H748" s="3"/>
      <c r="I748" s="3"/>
      <c r="J748" s="3"/>
      <c r="K748" s="3"/>
      <c r="L748" s="3"/>
      <c r="M748" s="3"/>
      <c r="N748" s="3"/>
      <c r="O748" s="3"/>
      <c r="P748" s="3"/>
      <c r="Q748" s="3"/>
      <c r="R748" s="3"/>
      <c r="S748" s="3"/>
      <c r="T748" s="3"/>
      <c r="U748" s="3"/>
      <c r="V748" s="3"/>
      <c r="W748" s="3"/>
      <c r="X748" s="3"/>
      <c r="Y748" s="3"/>
      <c r="Z748" s="3"/>
    </row>
    <row r="749" spans="1:26" ht="12.75" customHeight="1" x14ac:dyDescent="0.25">
      <c r="A749" s="8" t="s">
        <v>10587</v>
      </c>
      <c r="B749" s="9" t="s">
        <v>9095</v>
      </c>
      <c r="C749" s="9" t="s">
        <v>10588</v>
      </c>
      <c r="D749" s="9" t="s">
        <v>9308</v>
      </c>
      <c r="E749" s="10">
        <v>236.34</v>
      </c>
      <c r="F749" s="3"/>
      <c r="G749" s="3"/>
      <c r="H749" s="3"/>
      <c r="I749" s="3"/>
      <c r="J749" s="3"/>
      <c r="K749" s="3"/>
      <c r="L749" s="3"/>
      <c r="M749" s="3"/>
      <c r="N749" s="3"/>
      <c r="O749" s="3"/>
      <c r="P749" s="3"/>
      <c r="Q749" s="3"/>
      <c r="R749" s="3"/>
      <c r="S749" s="3"/>
      <c r="T749" s="3"/>
      <c r="U749" s="3"/>
      <c r="V749" s="3"/>
      <c r="W749" s="3"/>
      <c r="X749" s="3"/>
      <c r="Y749" s="3"/>
      <c r="Z749" s="3"/>
    </row>
    <row r="750" spans="1:26" ht="13.5" customHeight="1" x14ac:dyDescent="0.25">
      <c r="A750" s="8" t="s">
        <v>10589</v>
      </c>
      <c r="B750" s="9" t="s">
        <v>9095</v>
      </c>
      <c r="C750" s="9" t="s">
        <v>10590</v>
      </c>
      <c r="D750" s="9" t="s">
        <v>9308</v>
      </c>
      <c r="E750" s="10">
        <v>279.89999999999998</v>
      </c>
      <c r="F750" s="3"/>
      <c r="G750" s="3"/>
      <c r="H750" s="3"/>
      <c r="I750" s="3"/>
      <c r="J750" s="3"/>
      <c r="K750" s="3"/>
      <c r="L750" s="3"/>
      <c r="M750" s="3"/>
      <c r="N750" s="3"/>
      <c r="O750" s="3"/>
      <c r="P750" s="3"/>
      <c r="Q750" s="3"/>
      <c r="R750" s="3"/>
      <c r="S750" s="3"/>
      <c r="T750" s="3"/>
      <c r="U750" s="3"/>
      <c r="V750" s="3"/>
      <c r="W750" s="3"/>
      <c r="X750" s="3"/>
      <c r="Y750" s="3"/>
      <c r="Z750" s="3"/>
    </row>
    <row r="751" spans="1:26" ht="12.75" customHeight="1" x14ac:dyDescent="0.25">
      <c r="A751" s="8" t="s">
        <v>10591</v>
      </c>
      <c r="B751" s="9" t="s">
        <v>9095</v>
      </c>
      <c r="C751" s="9" t="s">
        <v>10592</v>
      </c>
      <c r="D751" s="9" t="s">
        <v>9308</v>
      </c>
      <c r="E751" s="10">
        <v>1713.62</v>
      </c>
      <c r="F751" s="3"/>
      <c r="G751" s="3"/>
      <c r="H751" s="3"/>
      <c r="I751" s="3"/>
      <c r="J751" s="3"/>
      <c r="K751" s="3"/>
      <c r="L751" s="3"/>
      <c r="M751" s="3"/>
      <c r="N751" s="3"/>
      <c r="O751" s="3"/>
      <c r="P751" s="3"/>
      <c r="Q751" s="3"/>
      <c r="R751" s="3"/>
      <c r="S751" s="3"/>
      <c r="T751" s="3"/>
      <c r="U751" s="3"/>
      <c r="V751" s="3"/>
      <c r="W751" s="3"/>
      <c r="X751" s="3"/>
      <c r="Y751" s="3"/>
      <c r="Z751" s="3"/>
    </row>
    <row r="752" spans="1:26" ht="12.75" customHeight="1" x14ac:dyDescent="0.25">
      <c r="A752" s="8" t="s">
        <v>10593</v>
      </c>
      <c r="B752" s="9" t="s">
        <v>9095</v>
      </c>
      <c r="C752" s="9" t="s">
        <v>10594</v>
      </c>
      <c r="D752" s="9" t="s">
        <v>9308</v>
      </c>
      <c r="E752" s="10">
        <v>326.16000000000003</v>
      </c>
      <c r="F752" s="3"/>
      <c r="G752" s="3"/>
      <c r="H752" s="3"/>
      <c r="I752" s="3"/>
      <c r="J752" s="3"/>
      <c r="K752" s="3"/>
      <c r="L752" s="3"/>
      <c r="M752" s="3"/>
      <c r="N752" s="3"/>
      <c r="O752" s="3"/>
      <c r="P752" s="3"/>
      <c r="Q752" s="3"/>
      <c r="R752" s="3"/>
      <c r="S752" s="3"/>
      <c r="T752" s="3"/>
      <c r="U752" s="3"/>
      <c r="V752" s="3"/>
      <c r="W752" s="3"/>
      <c r="X752" s="3"/>
      <c r="Y752" s="3"/>
      <c r="Z752" s="3"/>
    </row>
    <row r="753" spans="1:26" ht="13.5" customHeight="1" x14ac:dyDescent="0.25">
      <c r="A753" s="8" t="s">
        <v>10595</v>
      </c>
      <c r="B753" s="9" t="s">
        <v>9095</v>
      </c>
      <c r="C753" s="9" t="s">
        <v>10596</v>
      </c>
      <c r="D753" s="9" t="s">
        <v>9308</v>
      </c>
      <c r="E753" s="10">
        <v>232.43</v>
      </c>
      <c r="F753" s="3"/>
      <c r="G753" s="3"/>
      <c r="H753" s="3"/>
      <c r="I753" s="3"/>
      <c r="J753" s="3"/>
      <c r="K753" s="3"/>
      <c r="L753" s="3"/>
      <c r="M753" s="3"/>
      <c r="N753" s="3"/>
      <c r="O753" s="3"/>
      <c r="P753" s="3"/>
      <c r="Q753" s="3"/>
      <c r="R753" s="3"/>
      <c r="S753" s="3"/>
      <c r="T753" s="3"/>
      <c r="U753" s="3"/>
      <c r="V753" s="3"/>
      <c r="W753" s="3"/>
      <c r="X753" s="3"/>
      <c r="Y753" s="3"/>
      <c r="Z753" s="3"/>
    </row>
    <row r="754" spans="1:26" ht="12.75" customHeight="1" x14ac:dyDescent="0.25">
      <c r="A754" s="8" t="s">
        <v>10597</v>
      </c>
      <c r="B754" s="9" t="s">
        <v>9095</v>
      </c>
      <c r="C754" s="9" t="s">
        <v>10598</v>
      </c>
      <c r="D754" s="9" t="s">
        <v>9308</v>
      </c>
      <c r="E754" s="10">
        <v>296.01</v>
      </c>
      <c r="F754" s="3"/>
      <c r="G754" s="3"/>
      <c r="H754" s="3"/>
      <c r="I754" s="3"/>
      <c r="J754" s="3"/>
      <c r="K754" s="3"/>
      <c r="L754" s="3"/>
      <c r="M754" s="3"/>
      <c r="N754" s="3"/>
      <c r="O754" s="3"/>
      <c r="P754" s="3"/>
      <c r="Q754" s="3"/>
      <c r="R754" s="3"/>
      <c r="S754" s="3"/>
      <c r="T754" s="3"/>
      <c r="U754" s="3"/>
      <c r="V754" s="3"/>
      <c r="W754" s="3"/>
      <c r="X754" s="3"/>
      <c r="Y754" s="3"/>
      <c r="Z754" s="3"/>
    </row>
    <row r="755" spans="1:26" ht="12.75" customHeight="1" x14ac:dyDescent="0.25">
      <c r="A755" s="8" t="s">
        <v>10599</v>
      </c>
      <c r="B755" s="9" t="s">
        <v>9095</v>
      </c>
      <c r="C755" s="9" t="s">
        <v>10600</v>
      </c>
      <c r="D755" s="9" t="s">
        <v>9308</v>
      </c>
      <c r="E755" s="10">
        <v>419.9</v>
      </c>
      <c r="F755" s="3"/>
      <c r="G755" s="3"/>
      <c r="H755" s="3"/>
      <c r="I755" s="3"/>
      <c r="J755" s="3"/>
      <c r="K755" s="3"/>
      <c r="L755" s="3"/>
      <c r="M755" s="3"/>
      <c r="N755" s="3"/>
      <c r="O755" s="3"/>
      <c r="P755" s="3"/>
      <c r="Q755" s="3"/>
      <c r="R755" s="3"/>
      <c r="S755" s="3"/>
      <c r="T755" s="3"/>
      <c r="U755" s="3"/>
      <c r="V755" s="3"/>
      <c r="W755" s="3"/>
      <c r="X755" s="3"/>
      <c r="Y755" s="3"/>
      <c r="Z755" s="3"/>
    </row>
    <row r="756" spans="1:26" ht="13.5" customHeight="1" x14ac:dyDescent="0.25">
      <c r="A756" s="8" t="s">
        <v>10601</v>
      </c>
      <c r="B756" s="9" t="s">
        <v>9095</v>
      </c>
      <c r="C756" s="9" t="s">
        <v>10602</v>
      </c>
      <c r="D756" s="9" t="s">
        <v>9308</v>
      </c>
      <c r="E756" s="10">
        <v>146.41</v>
      </c>
      <c r="F756" s="3"/>
      <c r="G756" s="3"/>
      <c r="H756" s="3"/>
      <c r="I756" s="3"/>
      <c r="J756" s="3"/>
      <c r="K756" s="3"/>
      <c r="L756" s="3"/>
      <c r="M756" s="3"/>
      <c r="N756" s="3"/>
      <c r="O756" s="3"/>
      <c r="P756" s="3"/>
      <c r="Q756" s="3"/>
      <c r="R756" s="3"/>
      <c r="S756" s="3"/>
      <c r="T756" s="3"/>
      <c r="U756" s="3"/>
      <c r="V756" s="3"/>
      <c r="W756" s="3"/>
      <c r="X756" s="3"/>
      <c r="Y756" s="3"/>
      <c r="Z756" s="3"/>
    </row>
    <row r="757" spans="1:26" ht="12.75" customHeight="1" x14ac:dyDescent="0.25">
      <c r="A757" s="8" t="s">
        <v>10603</v>
      </c>
      <c r="B757" s="9" t="s">
        <v>9095</v>
      </c>
      <c r="C757" s="9" t="s">
        <v>10604</v>
      </c>
      <c r="D757" s="9" t="s">
        <v>9308</v>
      </c>
      <c r="E757" s="10">
        <v>339.9</v>
      </c>
      <c r="F757" s="3"/>
      <c r="G757" s="3"/>
      <c r="H757" s="3"/>
      <c r="I757" s="3"/>
      <c r="J757" s="3"/>
      <c r="K757" s="3"/>
      <c r="L757" s="3"/>
      <c r="M757" s="3"/>
      <c r="N757" s="3"/>
      <c r="O757" s="3"/>
      <c r="P757" s="3"/>
      <c r="Q757" s="3"/>
      <c r="R757" s="3"/>
      <c r="S757" s="3"/>
      <c r="T757" s="3"/>
      <c r="U757" s="3"/>
      <c r="V757" s="3"/>
      <c r="W757" s="3"/>
      <c r="X757" s="3"/>
      <c r="Y757" s="3"/>
      <c r="Z757" s="3"/>
    </row>
    <row r="758" spans="1:26" ht="13.5" customHeight="1" x14ac:dyDescent="0.25">
      <c r="A758" s="8" t="s">
        <v>10605</v>
      </c>
      <c r="B758" s="9" t="s">
        <v>9095</v>
      </c>
      <c r="C758" s="9" t="s">
        <v>10606</v>
      </c>
      <c r="D758" s="9" t="s">
        <v>9741</v>
      </c>
      <c r="E758" s="10">
        <v>811.06</v>
      </c>
      <c r="F758" s="3"/>
      <c r="G758" s="3"/>
      <c r="H758" s="3"/>
      <c r="I758" s="3"/>
      <c r="J758" s="3"/>
      <c r="K758" s="3"/>
      <c r="L758" s="3"/>
      <c r="M758" s="3"/>
      <c r="N758" s="3"/>
      <c r="O758" s="3"/>
      <c r="P758" s="3"/>
      <c r="Q758" s="3"/>
      <c r="R758" s="3"/>
      <c r="S758" s="3"/>
      <c r="T758" s="3"/>
      <c r="U758" s="3"/>
      <c r="V758" s="3"/>
      <c r="W758" s="3"/>
      <c r="X758" s="3"/>
      <c r="Y758" s="3"/>
      <c r="Z758" s="3"/>
    </row>
    <row r="759" spans="1:26" ht="12.75" customHeight="1" x14ac:dyDescent="0.25">
      <c r="A759" s="8" t="s">
        <v>10607</v>
      </c>
      <c r="B759" s="9" t="s">
        <v>9095</v>
      </c>
      <c r="C759" s="9" t="s">
        <v>10608</v>
      </c>
      <c r="D759" s="9" t="s">
        <v>9308</v>
      </c>
      <c r="E759" s="10">
        <v>724.95</v>
      </c>
      <c r="F759" s="3"/>
      <c r="G759" s="3"/>
      <c r="H759" s="3"/>
      <c r="I759" s="3"/>
      <c r="J759" s="3"/>
      <c r="K759" s="3"/>
      <c r="L759" s="3"/>
      <c r="M759" s="3"/>
      <c r="N759" s="3"/>
      <c r="O759" s="3"/>
      <c r="P759" s="3"/>
      <c r="Q759" s="3"/>
      <c r="R759" s="3"/>
      <c r="S759" s="3"/>
      <c r="T759" s="3"/>
      <c r="U759" s="3"/>
      <c r="V759" s="3"/>
      <c r="W759" s="3"/>
      <c r="X759" s="3"/>
      <c r="Y759" s="3"/>
      <c r="Z759" s="3"/>
    </row>
    <row r="760" spans="1:26" ht="12.75" customHeight="1" x14ac:dyDescent="0.25">
      <c r="A760" s="8" t="s">
        <v>10609</v>
      </c>
      <c r="B760" s="9" t="s">
        <v>9095</v>
      </c>
      <c r="C760" s="9" t="s">
        <v>10610</v>
      </c>
      <c r="D760" s="9" t="s">
        <v>9308</v>
      </c>
      <c r="E760" s="10">
        <v>91.82</v>
      </c>
      <c r="F760" s="3"/>
      <c r="G760" s="3"/>
      <c r="H760" s="3"/>
      <c r="I760" s="3"/>
      <c r="J760" s="3"/>
      <c r="K760" s="3"/>
      <c r="L760" s="3"/>
      <c r="M760" s="3"/>
      <c r="N760" s="3"/>
      <c r="O760" s="3"/>
      <c r="P760" s="3"/>
      <c r="Q760" s="3"/>
      <c r="R760" s="3"/>
      <c r="S760" s="3"/>
      <c r="T760" s="3"/>
      <c r="U760" s="3"/>
      <c r="V760" s="3"/>
      <c r="W760" s="3"/>
      <c r="X760" s="3"/>
      <c r="Y760" s="3"/>
      <c r="Z760" s="3"/>
    </row>
    <row r="761" spans="1:26" ht="13.5" customHeight="1" x14ac:dyDescent="0.25">
      <c r="A761" s="8" t="s">
        <v>10611</v>
      </c>
      <c r="B761" s="9" t="s">
        <v>9095</v>
      </c>
      <c r="C761" s="9" t="s">
        <v>10612</v>
      </c>
      <c r="D761" s="9" t="s">
        <v>9308</v>
      </c>
      <c r="E761" s="10">
        <v>127.69</v>
      </c>
      <c r="F761" s="3"/>
      <c r="G761" s="3"/>
      <c r="H761" s="3"/>
      <c r="I761" s="3"/>
      <c r="J761" s="3"/>
      <c r="K761" s="3"/>
      <c r="L761" s="3"/>
      <c r="M761" s="3"/>
      <c r="N761" s="3"/>
      <c r="O761" s="3"/>
      <c r="P761" s="3"/>
      <c r="Q761" s="3"/>
      <c r="R761" s="3"/>
      <c r="S761" s="3"/>
      <c r="T761" s="3"/>
      <c r="U761" s="3"/>
      <c r="V761" s="3"/>
      <c r="W761" s="3"/>
      <c r="X761" s="3"/>
      <c r="Y761" s="3"/>
      <c r="Z761" s="3"/>
    </row>
    <row r="762" spans="1:26" ht="12.75" customHeight="1" x14ac:dyDescent="0.25">
      <c r="A762" s="8" t="s">
        <v>10613</v>
      </c>
      <c r="B762" s="9" t="s">
        <v>9095</v>
      </c>
      <c r="C762" s="9" t="s">
        <v>10614</v>
      </c>
      <c r="D762" s="9" t="s">
        <v>9308</v>
      </c>
      <c r="E762" s="10">
        <v>549.92999999999995</v>
      </c>
      <c r="F762" s="3"/>
      <c r="G762" s="3"/>
      <c r="H762" s="3"/>
      <c r="I762" s="3"/>
      <c r="J762" s="3"/>
      <c r="K762" s="3"/>
      <c r="L762" s="3"/>
      <c r="M762" s="3"/>
      <c r="N762" s="3"/>
      <c r="O762" s="3"/>
      <c r="P762" s="3"/>
      <c r="Q762" s="3"/>
      <c r="R762" s="3"/>
      <c r="S762" s="3"/>
      <c r="T762" s="3"/>
      <c r="U762" s="3"/>
      <c r="V762" s="3"/>
      <c r="W762" s="3"/>
      <c r="X762" s="3"/>
      <c r="Y762" s="3"/>
      <c r="Z762" s="3"/>
    </row>
    <row r="763" spans="1:26" ht="13.5" customHeight="1" x14ac:dyDescent="0.25">
      <c r="A763" s="8" t="s">
        <v>10615</v>
      </c>
      <c r="B763" s="9" t="s">
        <v>9095</v>
      </c>
      <c r="C763" s="9" t="s">
        <v>10616</v>
      </c>
      <c r="D763" s="9" t="s">
        <v>9308</v>
      </c>
      <c r="E763" s="10">
        <v>105.27</v>
      </c>
      <c r="F763" s="3"/>
      <c r="G763" s="3"/>
      <c r="H763" s="3"/>
      <c r="I763" s="3"/>
      <c r="J763" s="3"/>
      <c r="K763" s="3"/>
      <c r="L763" s="3"/>
      <c r="M763" s="3"/>
      <c r="N763" s="3"/>
      <c r="O763" s="3"/>
      <c r="P763" s="3"/>
      <c r="Q763" s="3"/>
      <c r="R763" s="3"/>
      <c r="S763" s="3"/>
      <c r="T763" s="3"/>
      <c r="U763" s="3"/>
      <c r="V763" s="3"/>
      <c r="W763" s="3"/>
      <c r="X763" s="3"/>
      <c r="Y763" s="3"/>
      <c r="Z763" s="3"/>
    </row>
    <row r="764" spans="1:26" ht="12.75" customHeight="1" x14ac:dyDescent="0.25">
      <c r="A764" s="8" t="s">
        <v>10617</v>
      </c>
      <c r="B764" s="9" t="s">
        <v>9095</v>
      </c>
      <c r="C764" s="9" t="s">
        <v>10618</v>
      </c>
      <c r="D764" s="9" t="s">
        <v>9308</v>
      </c>
      <c r="E764" s="10">
        <v>429.66</v>
      </c>
      <c r="F764" s="3"/>
      <c r="G764" s="3"/>
      <c r="H764" s="3"/>
      <c r="I764" s="3"/>
      <c r="J764" s="3"/>
      <c r="K764" s="3"/>
      <c r="L764" s="3"/>
      <c r="M764" s="3"/>
      <c r="N764" s="3"/>
      <c r="O764" s="3"/>
      <c r="P764" s="3"/>
      <c r="Q764" s="3"/>
      <c r="R764" s="3"/>
      <c r="S764" s="3"/>
      <c r="T764" s="3"/>
      <c r="U764" s="3"/>
      <c r="V764" s="3"/>
      <c r="W764" s="3"/>
      <c r="X764" s="3"/>
      <c r="Y764" s="3"/>
      <c r="Z764" s="3"/>
    </row>
    <row r="765" spans="1:26" ht="12.75" customHeight="1" x14ac:dyDescent="0.25">
      <c r="A765" s="8" t="s">
        <v>10619</v>
      </c>
      <c r="B765" s="9" t="s">
        <v>9095</v>
      </c>
      <c r="C765" s="9" t="s">
        <v>10620</v>
      </c>
      <c r="D765" s="9" t="s">
        <v>9308</v>
      </c>
      <c r="E765" s="10">
        <v>2215.48</v>
      </c>
      <c r="F765" s="3"/>
      <c r="G765" s="3"/>
      <c r="H765" s="3"/>
      <c r="I765" s="3"/>
      <c r="J765" s="3"/>
      <c r="K765" s="3"/>
      <c r="L765" s="3"/>
      <c r="M765" s="3"/>
      <c r="N765" s="3"/>
      <c r="O765" s="3"/>
      <c r="P765" s="3"/>
      <c r="Q765" s="3"/>
      <c r="R765" s="3"/>
      <c r="S765" s="3"/>
      <c r="T765" s="3"/>
      <c r="U765" s="3"/>
      <c r="V765" s="3"/>
      <c r="W765" s="3"/>
      <c r="X765" s="3"/>
      <c r="Y765" s="3"/>
      <c r="Z765" s="3"/>
    </row>
    <row r="766" spans="1:26" ht="13.5" customHeight="1" x14ac:dyDescent="0.25">
      <c r="A766" s="8" t="s">
        <v>10621</v>
      </c>
      <c r="B766" s="9" t="s">
        <v>9095</v>
      </c>
      <c r="C766" s="9" t="s">
        <v>10622</v>
      </c>
      <c r="D766" s="9" t="s">
        <v>9308</v>
      </c>
      <c r="E766" s="10">
        <v>1176.55</v>
      </c>
      <c r="F766" s="3"/>
      <c r="G766" s="3"/>
      <c r="H766" s="3"/>
      <c r="I766" s="3"/>
      <c r="J766" s="3"/>
      <c r="K766" s="3"/>
      <c r="L766" s="3"/>
      <c r="M766" s="3"/>
      <c r="N766" s="3"/>
      <c r="O766" s="3"/>
      <c r="P766" s="3"/>
      <c r="Q766" s="3"/>
      <c r="R766" s="3"/>
      <c r="S766" s="3"/>
      <c r="T766" s="3"/>
      <c r="U766" s="3"/>
      <c r="V766" s="3"/>
      <c r="W766" s="3"/>
      <c r="X766" s="3"/>
      <c r="Y766" s="3"/>
      <c r="Z766" s="3"/>
    </row>
    <row r="767" spans="1:26" ht="12.75" customHeight="1" x14ac:dyDescent="0.25">
      <c r="A767" s="8" t="s">
        <v>10623</v>
      </c>
      <c r="B767" s="9" t="s">
        <v>9095</v>
      </c>
      <c r="C767" s="9" t="s">
        <v>10624</v>
      </c>
      <c r="D767" s="9" t="s">
        <v>9308</v>
      </c>
      <c r="E767" s="10">
        <v>2211.8000000000002</v>
      </c>
      <c r="F767" s="3"/>
      <c r="G767" s="3"/>
      <c r="H767" s="3"/>
      <c r="I767" s="3"/>
      <c r="J767" s="3"/>
      <c r="K767" s="3"/>
      <c r="L767" s="3"/>
      <c r="M767" s="3"/>
      <c r="N767" s="3"/>
      <c r="O767" s="3"/>
      <c r="P767" s="3"/>
      <c r="Q767" s="3"/>
      <c r="R767" s="3"/>
      <c r="S767" s="3"/>
      <c r="T767" s="3"/>
      <c r="U767" s="3"/>
      <c r="V767" s="3"/>
      <c r="W767" s="3"/>
      <c r="X767" s="3"/>
      <c r="Y767" s="3"/>
      <c r="Z767" s="3"/>
    </row>
    <row r="768" spans="1:26" ht="12.75" customHeight="1" x14ac:dyDescent="0.25">
      <c r="A768" s="8" t="s">
        <v>10625</v>
      </c>
      <c r="B768" s="9" t="s">
        <v>9095</v>
      </c>
      <c r="C768" s="9" t="s">
        <v>10626</v>
      </c>
      <c r="D768" s="9" t="s">
        <v>9308</v>
      </c>
      <c r="E768" s="10">
        <v>156.36000000000001</v>
      </c>
      <c r="F768" s="3"/>
      <c r="G768" s="3"/>
      <c r="H768" s="3"/>
      <c r="I768" s="3"/>
      <c r="J768" s="3"/>
      <c r="K768" s="3"/>
      <c r="L768" s="3"/>
      <c r="M768" s="3"/>
      <c r="N768" s="3"/>
      <c r="O768" s="3"/>
      <c r="P768" s="3"/>
      <c r="Q768" s="3"/>
      <c r="R768" s="3"/>
      <c r="S768" s="3"/>
      <c r="T768" s="3"/>
      <c r="U768" s="3"/>
      <c r="V768" s="3"/>
      <c r="W768" s="3"/>
      <c r="X768" s="3"/>
      <c r="Y768" s="3"/>
      <c r="Z768" s="3"/>
    </row>
    <row r="769" spans="1:26" ht="13.5" customHeight="1" x14ac:dyDescent="0.25">
      <c r="A769" s="8" t="s">
        <v>10627</v>
      </c>
      <c r="B769" s="9" t="s">
        <v>9095</v>
      </c>
      <c r="C769" s="9" t="s">
        <v>10628</v>
      </c>
      <c r="D769" s="9" t="s">
        <v>9308</v>
      </c>
      <c r="E769" s="10">
        <v>2694.15</v>
      </c>
      <c r="F769" s="3"/>
      <c r="G769" s="3"/>
      <c r="H769" s="3"/>
      <c r="I769" s="3"/>
      <c r="J769" s="3"/>
      <c r="K769" s="3"/>
      <c r="L769" s="3"/>
      <c r="M769" s="3"/>
      <c r="N769" s="3"/>
      <c r="O769" s="3"/>
      <c r="P769" s="3"/>
      <c r="Q769" s="3"/>
      <c r="R769" s="3"/>
      <c r="S769" s="3"/>
      <c r="T769" s="3"/>
      <c r="U769" s="3"/>
      <c r="V769" s="3"/>
      <c r="W769" s="3"/>
      <c r="X769" s="3"/>
      <c r="Y769" s="3"/>
      <c r="Z769" s="3"/>
    </row>
    <row r="770" spans="1:26" ht="12.75" customHeight="1" x14ac:dyDescent="0.25">
      <c r="A770" s="8" t="s">
        <v>10629</v>
      </c>
      <c r="B770" s="9" t="s">
        <v>9095</v>
      </c>
      <c r="C770" s="9" t="s">
        <v>10630</v>
      </c>
      <c r="D770" s="9" t="s">
        <v>9308</v>
      </c>
      <c r="E770" s="10">
        <v>60.8</v>
      </c>
      <c r="F770" s="3"/>
      <c r="G770" s="3"/>
      <c r="H770" s="3"/>
      <c r="I770" s="3"/>
      <c r="J770" s="3"/>
      <c r="K770" s="3"/>
      <c r="L770" s="3"/>
      <c r="M770" s="3"/>
      <c r="N770" s="3"/>
      <c r="O770" s="3"/>
      <c r="P770" s="3"/>
      <c r="Q770" s="3"/>
      <c r="R770" s="3"/>
      <c r="S770" s="3"/>
      <c r="T770" s="3"/>
      <c r="U770" s="3"/>
      <c r="V770" s="3"/>
      <c r="W770" s="3"/>
      <c r="X770" s="3"/>
      <c r="Y770" s="3"/>
      <c r="Z770" s="3"/>
    </row>
    <row r="771" spans="1:26" ht="13.5" customHeight="1" x14ac:dyDescent="0.25">
      <c r="A771" s="8" t="s">
        <v>10631</v>
      </c>
      <c r="B771" s="9" t="s">
        <v>9095</v>
      </c>
      <c r="C771" s="9" t="s">
        <v>10632</v>
      </c>
      <c r="D771" s="9" t="s">
        <v>9308</v>
      </c>
      <c r="E771" s="10">
        <v>115.24</v>
      </c>
      <c r="F771" s="3"/>
      <c r="G771" s="3"/>
      <c r="H771" s="3"/>
      <c r="I771" s="3"/>
      <c r="J771" s="3"/>
      <c r="K771" s="3"/>
      <c r="L771" s="3"/>
      <c r="M771" s="3"/>
      <c r="N771" s="3"/>
      <c r="O771" s="3"/>
      <c r="P771" s="3"/>
      <c r="Q771" s="3"/>
      <c r="R771" s="3"/>
      <c r="S771" s="3"/>
      <c r="T771" s="3"/>
      <c r="U771" s="3"/>
      <c r="V771" s="3"/>
      <c r="W771" s="3"/>
      <c r="X771" s="3"/>
      <c r="Y771" s="3"/>
      <c r="Z771" s="3"/>
    </row>
    <row r="772" spans="1:26" ht="12.75" customHeight="1" x14ac:dyDescent="0.25">
      <c r="A772" s="8" t="s">
        <v>10633</v>
      </c>
      <c r="B772" s="9" t="s">
        <v>9095</v>
      </c>
      <c r="C772" s="9" t="s">
        <v>10634</v>
      </c>
      <c r="D772" s="9" t="s">
        <v>9308</v>
      </c>
      <c r="E772" s="10">
        <v>40.26</v>
      </c>
      <c r="F772" s="3"/>
      <c r="G772" s="3"/>
      <c r="H772" s="3"/>
      <c r="I772" s="3"/>
      <c r="J772" s="3"/>
      <c r="K772" s="3"/>
      <c r="L772" s="3"/>
      <c r="M772" s="3"/>
      <c r="N772" s="3"/>
      <c r="O772" s="3"/>
      <c r="P772" s="3"/>
      <c r="Q772" s="3"/>
      <c r="R772" s="3"/>
      <c r="S772" s="3"/>
      <c r="T772" s="3"/>
      <c r="U772" s="3"/>
      <c r="V772" s="3"/>
      <c r="W772" s="3"/>
      <c r="X772" s="3"/>
      <c r="Y772" s="3"/>
      <c r="Z772" s="3"/>
    </row>
    <row r="773" spans="1:26" ht="12.75" customHeight="1" x14ac:dyDescent="0.25">
      <c r="A773" s="8" t="s">
        <v>10635</v>
      </c>
      <c r="B773" s="9" t="s">
        <v>9095</v>
      </c>
      <c r="C773" s="9" t="s">
        <v>10636</v>
      </c>
      <c r="D773" s="9" t="s">
        <v>9308</v>
      </c>
      <c r="E773" s="10">
        <v>40.15</v>
      </c>
      <c r="F773" s="3"/>
      <c r="G773" s="3"/>
      <c r="H773" s="3"/>
      <c r="I773" s="3"/>
      <c r="J773" s="3"/>
      <c r="K773" s="3"/>
      <c r="L773" s="3"/>
      <c r="M773" s="3"/>
      <c r="N773" s="3"/>
      <c r="O773" s="3"/>
      <c r="P773" s="3"/>
      <c r="Q773" s="3"/>
      <c r="R773" s="3"/>
      <c r="S773" s="3"/>
      <c r="T773" s="3"/>
      <c r="U773" s="3"/>
      <c r="V773" s="3"/>
      <c r="W773" s="3"/>
      <c r="X773" s="3"/>
      <c r="Y773" s="3"/>
      <c r="Z773" s="3"/>
    </row>
    <row r="774" spans="1:26" ht="13.5" customHeight="1" x14ac:dyDescent="0.25">
      <c r="A774" s="8" t="s">
        <v>10637</v>
      </c>
      <c r="B774" s="9" t="s">
        <v>9095</v>
      </c>
      <c r="C774" s="9" t="s">
        <v>10638</v>
      </c>
      <c r="D774" s="9" t="s">
        <v>9308</v>
      </c>
      <c r="E774" s="10">
        <v>40.15</v>
      </c>
      <c r="F774" s="3"/>
      <c r="G774" s="3"/>
      <c r="H774" s="3"/>
      <c r="I774" s="3"/>
      <c r="J774" s="3"/>
      <c r="K774" s="3"/>
      <c r="L774" s="3"/>
      <c r="M774" s="3"/>
      <c r="N774" s="3"/>
      <c r="O774" s="3"/>
      <c r="P774" s="3"/>
      <c r="Q774" s="3"/>
      <c r="R774" s="3"/>
      <c r="S774" s="3"/>
      <c r="T774" s="3"/>
      <c r="U774" s="3"/>
      <c r="V774" s="3"/>
      <c r="W774" s="3"/>
      <c r="X774" s="3"/>
      <c r="Y774" s="3"/>
      <c r="Z774" s="3"/>
    </row>
    <row r="775" spans="1:26" ht="12.75" customHeight="1" x14ac:dyDescent="0.25">
      <c r="A775" s="8" t="s">
        <v>10639</v>
      </c>
      <c r="B775" s="9" t="s">
        <v>9095</v>
      </c>
      <c r="C775" s="9" t="s">
        <v>10640</v>
      </c>
      <c r="D775" s="9" t="s">
        <v>9308</v>
      </c>
      <c r="E775" s="10">
        <v>21.65</v>
      </c>
      <c r="F775" s="3"/>
      <c r="G775" s="3"/>
      <c r="H775" s="3"/>
      <c r="I775" s="3"/>
      <c r="J775" s="3"/>
      <c r="K775" s="3"/>
      <c r="L775" s="3"/>
      <c r="M775" s="3"/>
      <c r="N775" s="3"/>
      <c r="O775" s="3"/>
      <c r="P775" s="3"/>
      <c r="Q775" s="3"/>
      <c r="R775" s="3"/>
      <c r="S775" s="3"/>
      <c r="T775" s="3"/>
      <c r="U775" s="3"/>
      <c r="V775" s="3"/>
      <c r="W775" s="3"/>
      <c r="X775" s="3"/>
      <c r="Y775" s="3"/>
      <c r="Z775" s="3"/>
    </row>
    <row r="776" spans="1:26" ht="13.5" customHeight="1" x14ac:dyDescent="0.25">
      <c r="A776" s="8" t="s">
        <v>10641</v>
      </c>
      <c r="B776" s="9" t="s">
        <v>9095</v>
      </c>
      <c r="C776" s="9" t="s">
        <v>10642</v>
      </c>
      <c r="D776" s="9" t="s">
        <v>9308</v>
      </c>
      <c r="E776" s="10">
        <v>24.3</v>
      </c>
      <c r="F776" s="3"/>
      <c r="G776" s="3"/>
      <c r="H776" s="3"/>
      <c r="I776" s="3"/>
      <c r="J776" s="3"/>
      <c r="K776" s="3"/>
      <c r="L776" s="3"/>
      <c r="M776" s="3"/>
      <c r="N776" s="3"/>
      <c r="O776" s="3"/>
      <c r="P776" s="3"/>
      <c r="Q776" s="3"/>
      <c r="R776" s="3"/>
      <c r="S776" s="3"/>
      <c r="T776" s="3"/>
      <c r="U776" s="3"/>
      <c r="V776" s="3"/>
      <c r="W776" s="3"/>
      <c r="X776" s="3"/>
      <c r="Y776" s="3"/>
      <c r="Z776" s="3"/>
    </row>
    <row r="777" spans="1:26" ht="12.75" customHeight="1" x14ac:dyDescent="0.25">
      <c r="A777" s="8" t="s">
        <v>10643</v>
      </c>
      <c r="B777" s="9" t="s">
        <v>9095</v>
      </c>
      <c r="C777" s="9" t="s">
        <v>10644</v>
      </c>
      <c r="D777" s="9" t="s">
        <v>9308</v>
      </c>
      <c r="E777" s="10">
        <v>44.3</v>
      </c>
      <c r="F777" s="3"/>
      <c r="G777" s="3"/>
      <c r="H777" s="3"/>
      <c r="I777" s="3"/>
      <c r="J777" s="3"/>
      <c r="K777" s="3"/>
      <c r="L777" s="3"/>
      <c r="M777" s="3"/>
      <c r="N777" s="3"/>
      <c r="O777" s="3"/>
      <c r="P777" s="3"/>
      <c r="Q777" s="3"/>
      <c r="R777" s="3"/>
      <c r="S777" s="3"/>
      <c r="T777" s="3"/>
      <c r="U777" s="3"/>
      <c r="V777" s="3"/>
      <c r="W777" s="3"/>
      <c r="X777" s="3"/>
      <c r="Y777" s="3"/>
      <c r="Z777" s="3"/>
    </row>
    <row r="778" spans="1:26" ht="12.75" customHeight="1" x14ac:dyDescent="0.25">
      <c r="A778" s="8" t="s">
        <v>10645</v>
      </c>
      <c r="B778" s="9" t="s">
        <v>9095</v>
      </c>
      <c r="C778" s="9" t="s">
        <v>10646</v>
      </c>
      <c r="D778" s="9" t="s">
        <v>9308</v>
      </c>
      <c r="E778" s="10">
        <v>35.659999999999997</v>
      </c>
      <c r="F778" s="3"/>
      <c r="G778" s="3"/>
      <c r="H778" s="3"/>
      <c r="I778" s="3"/>
      <c r="J778" s="3"/>
      <c r="K778" s="3"/>
      <c r="L778" s="3"/>
      <c r="M778" s="3"/>
      <c r="N778" s="3"/>
      <c r="O778" s="3"/>
      <c r="P778" s="3"/>
      <c r="Q778" s="3"/>
      <c r="R778" s="3"/>
      <c r="S778" s="3"/>
      <c r="T778" s="3"/>
      <c r="U778" s="3"/>
      <c r="V778" s="3"/>
      <c r="W778" s="3"/>
      <c r="X778" s="3"/>
      <c r="Y778" s="3"/>
      <c r="Z778" s="3"/>
    </row>
    <row r="779" spans="1:26" ht="13.5" customHeight="1" x14ac:dyDescent="0.25">
      <c r="A779" s="8" t="s">
        <v>10647</v>
      </c>
      <c r="B779" s="9" t="s">
        <v>9095</v>
      </c>
      <c r="C779" s="9" t="s">
        <v>10648</v>
      </c>
      <c r="D779" s="9" t="s">
        <v>9308</v>
      </c>
      <c r="E779" s="10">
        <v>45.99</v>
      </c>
      <c r="F779" s="3"/>
      <c r="G779" s="3"/>
      <c r="H779" s="3"/>
      <c r="I779" s="3"/>
      <c r="J779" s="3"/>
      <c r="K779" s="3"/>
      <c r="L779" s="3"/>
      <c r="M779" s="3"/>
      <c r="N779" s="3"/>
      <c r="O779" s="3"/>
      <c r="P779" s="3"/>
      <c r="Q779" s="3"/>
      <c r="R779" s="3"/>
      <c r="S779" s="3"/>
      <c r="T779" s="3"/>
      <c r="U779" s="3"/>
      <c r="V779" s="3"/>
      <c r="W779" s="3"/>
      <c r="X779" s="3"/>
      <c r="Y779" s="3"/>
      <c r="Z779" s="3"/>
    </row>
    <row r="780" spans="1:26" ht="12.75" customHeight="1" x14ac:dyDescent="0.25">
      <c r="A780" s="8" t="s">
        <v>10649</v>
      </c>
      <c r="B780" s="9" t="s">
        <v>9095</v>
      </c>
      <c r="C780" s="9" t="s">
        <v>10650</v>
      </c>
      <c r="D780" s="9" t="s">
        <v>9308</v>
      </c>
      <c r="E780" s="10">
        <v>730</v>
      </c>
      <c r="F780" s="3"/>
      <c r="G780" s="3"/>
      <c r="H780" s="3"/>
      <c r="I780" s="3"/>
      <c r="J780" s="3"/>
      <c r="K780" s="3"/>
      <c r="L780" s="3"/>
      <c r="M780" s="3"/>
      <c r="N780" s="3"/>
      <c r="O780" s="3"/>
      <c r="P780" s="3"/>
      <c r="Q780" s="3"/>
      <c r="R780" s="3"/>
      <c r="S780" s="3"/>
      <c r="T780" s="3"/>
      <c r="U780" s="3"/>
      <c r="V780" s="3"/>
      <c r="W780" s="3"/>
      <c r="X780" s="3"/>
      <c r="Y780" s="3"/>
      <c r="Z780" s="3"/>
    </row>
    <row r="781" spans="1:26" ht="13.5" customHeight="1" x14ac:dyDescent="0.25">
      <c r="A781" s="8" t="s">
        <v>10651</v>
      </c>
      <c r="B781" s="9" t="s">
        <v>9095</v>
      </c>
      <c r="C781" s="9" t="s">
        <v>10652</v>
      </c>
      <c r="D781" s="9" t="s">
        <v>9308</v>
      </c>
      <c r="E781" s="10">
        <v>1077.5999999999999</v>
      </c>
      <c r="F781" s="3"/>
      <c r="G781" s="3"/>
      <c r="H781" s="3"/>
      <c r="I781" s="3"/>
      <c r="J781" s="3"/>
      <c r="K781" s="3"/>
      <c r="L781" s="3"/>
      <c r="M781" s="3"/>
      <c r="N781" s="3"/>
      <c r="O781" s="3"/>
      <c r="P781" s="3"/>
      <c r="Q781" s="3"/>
      <c r="R781" s="3"/>
      <c r="S781" s="3"/>
      <c r="T781" s="3"/>
      <c r="U781" s="3"/>
      <c r="V781" s="3"/>
      <c r="W781" s="3"/>
      <c r="X781" s="3"/>
      <c r="Y781" s="3"/>
      <c r="Z781" s="3"/>
    </row>
    <row r="782" spans="1:26" ht="12.75" customHeight="1" x14ac:dyDescent="0.25">
      <c r="A782" s="8" t="s">
        <v>10653</v>
      </c>
      <c r="B782" s="9" t="s">
        <v>9095</v>
      </c>
      <c r="C782" s="9" t="s">
        <v>10654</v>
      </c>
      <c r="D782" s="9" t="s">
        <v>9861</v>
      </c>
      <c r="E782" s="10">
        <v>9.02</v>
      </c>
      <c r="F782" s="3"/>
      <c r="G782" s="3"/>
      <c r="H782" s="3"/>
      <c r="I782" s="3"/>
      <c r="J782" s="3"/>
      <c r="K782" s="3"/>
      <c r="L782" s="3"/>
      <c r="M782" s="3"/>
      <c r="N782" s="3"/>
      <c r="O782" s="3"/>
      <c r="P782" s="3"/>
      <c r="Q782" s="3"/>
      <c r="R782" s="3"/>
      <c r="S782" s="3"/>
      <c r="T782" s="3"/>
      <c r="U782" s="3"/>
      <c r="V782" s="3"/>
      <c r="W782" s="3"/>
      <c r="X782" s="3"/>
      <c r="Y782" s="3"/>
      <c r="Z782" s="3"/>
    </row>
    <row r="783" spans="1:26" ht="12.75" customHeight="1" x14ac:dyDescent="0.25">
      <c r="A783" s="8" t="s">
        <v>10655</v>
      </c>
      <c r="B783" s="9" t="s">
        <v>9095</v>
      </c>
      <c r="C783" s="9" t="s">
        <v>10656</v>
      </c>
      <c r="D783" s="9" t="s">
        <v>9308</v>
      </c>
      <c r="E783" s="10">
        <v>20.399999999999999</v>
      </c>
      <c r="F783" s="3"/>
      <c r="G783" s="3"/>
      <c r="H783" s="3"/>
      <c r="I783" s="3"/>
      <c r="J783" s="3"/>
      <c r="K783" s="3"/>
      <c r="L783" s="3"/>
      <c r="M783" s="3"/>
      <c r="N783" s="3"/>
      <c r="O783" s="3"/>
      <c r="P783" s="3"/>
      <c r="Q783" s="3"/>
      <c r="R783" s="3"/>
      <c r="S783" s="3"/>
      <c r="T783" s="3"/>
      <c r="U783" s="3"/>
      <c r="V783" s="3"/>
      <c r="W783" s="3"/>
      <c r="X783" s="3"/>
      <c r="Y783" s="3"/>
      <c r="Z783" s="3"/>
    </row>
    <row r="784" spans="1:26" ht="13.5" customHeight="1" x14ac:dyDescent="0.25">
      <c r="A784" s="8" t="s">
        <v>10657</v>
      </c>
      <c r="B784" s="9" t="s">
        <v>9095</v>
      </c>
      <c r="C784" s="9" t="s">
        <v>10658</v>
      </c>
      <c r="D784" s="9" t="s">
        <v>9674</v>
      </c>
      <c r="E784" s="10">
        <v>63.34</v>
      </c>
      <c r="F784" s="3"/>
      <c r="G784" s="3"/>
      <c r="H784" s="3"/>
      <c r="I784" s="3"/>
      <c r="J784" s="3"/>
      <c r="K784" s="3"/>
      <c r="L784" s="3"/>
      <c r="M784" s="3"/>
      <c r="N784" s="3"/>
      <c r="O784" s="3"/>
      <c r="P784" s="3"/>
      <c r="Q784" s="3"/>
      <c r="R784" s="3"/>
      <c r="S784" s="3"/>
      <c r="T784" s="3"/>
      <c r="U784" s="3"/>
      <c r="V784" s="3"/>
      <c r="W784" s="3"/>
      <c r="X784" s="3"/>
      <c r="Y784" s="3"/>
      <c r="Z784" s="3"/>
    </row>
    <row r="785" spans="1:26" ht="12.75" customHeight="1" x14ac:dyDescent="0.25">
      <c r="A785" s="8" t="s">
        <v>10659</v>
      </c>
      <c r="B785" s="9" t="s">
        <v>9095</v>
      </c>
      <c r="C785" s="9" t="s">
        <v>10660</v>
      </c>
      <c r="D785" s="9" t="s">
        <v>9861</v>
      </c>
      <c r="E785" s="10">
        <v>149.5</v>
      </c>
      <c r="F785" s="3"/>
      <c r="G785" s="3"/>
      <c r="H785" s="3"/>
      <c r="I785" s="3"/>
      <c r="J785" s="3"/>
      <c r="K785" s="3"/>
      <c r="L785" s="3"/>
      <c r="M785" s="3"/>
      <c r="N785" s="3"/>
      <c r="O785" s="3"/>
      <c r="P785" s="3"/>
      <c r="Q785" s="3"/>
      <c r="R785" s="3"/>
      <c r="S785" s="3"/>
      <c r="T785" s="3"/>
      <c r="U785" s="3"/>
      <c r="V785" s="3"/>
      <c r="W785" s="3"/>
      <c r="X785" s="3"/>
      <c r="Y785" s="3"/>
      <c r="Z785" s="3"/>
    </row>
    <row r="786" spans="1:26" ht="12.75" customHeight="1" x14ac:dyDescent="0.25">
      <c r="A786" s="8" t="s">
        <v>10661</v>
      </c>
      <c r="B786" s="9" t="s">
        <v>9095</v>
      </c>
      <c r="C786" s="9" t="s">
        <v>10662</v>
      </c>
      <c r="D786" s="9" t="s">
        <v>10663</v>
      </c>
      <c r="E786" s="10">
        <v>42.37</v>
      </c>
      <c r="F786" s="3"/>
      <c r="G786" s="3"/>
      <c r="H786" s="3"/>
      <c r="I786" s="3"/>
      <c r="J786" s="3"/>
      <c r="K786" s="3"/>
      <c r="L786" s="3"/>
      <c r="M786" s="3"/>
      <c r="N786" s="3"/>
      <c r="O786" s="3"/>
      <c r="P786" s="3"/>
      <c r="Q786" s="3"/>
      <c r="R786" s="3"/>
      <c r="S786" s="3"/>
      <c r="T786" s="3"/>
      <c r="U786" s="3"/>
      <c r="V786" s="3"/>
      <c r="W786" s="3"/>
      <c r="X786" s="3"/>
      <c r="Y786" s="3"/>
      <c r="Z786" s="3"/>
    </row>
    <row r="787" spans="1:26" ht="13.5" customHeight="1" x14ac:dyDescent="0.25">
      <c r="A787" s="8" t="s">
        <v>10664</v>
      </c>
      <c r="B787" s="9" t="s">
        <v>9095</v>
      </c>
      <c r="C787" s="9" t="s">
        <v>10665</v>
      </c>
      <c r="D787" s="9" t="s">
        <v>9308</v>
      </c>
      <c r="E787" s="10">
        <v>54.04</v>
      </c>
      <c r="F787" s="3"/>
      <c r="G787" s="3"/>
      <c r="H787" s="3"/>
      <c r="I787" s="3"/>
      <c r="J787" s="3"/>
      <c r="K787" s="3"/>
      <c r="L787" s="3"/>
      <c r="M787" s="3"/>
      <c r="N787" s="3"/>
      <c r="O787" s="3"/>
      <c r="P787" s="3"/>
      <c r="Q787" s="3"/>
      <c r="R787" s="3"/>
      <c r="S787" s="3"/>
      <c r="T787" s="3"/>
      <c r="U787" s="3"/>
      <c r="V787" s="3"/>
      <c r="W787" s="3"/>
      <c r="X787" s="3"/>
      <c r="Y787" s="3"/>
      <c r="Z787" s="3"/>
    </row>
    <row r="788" spans="1:26" ht="12.75" customHeight="1" x14ac:dyDescent="0.25">
      <c r="A788" s="8" t="s">
        <v>10666</v>
      </c>
      <c r="B788" s="9" t="s">
        <v>9095</v>
      </c>
      <c r="C788" s="9" t="s">
        <v>10667</v>
      </c>
      <c r="D788" s="9" t="s">
        <v>9741</v>
      </c>
      <c r="E788" s="10">
        <v>34.81</v>
      </c>
      <c r="F788" s="3"/>
      <c r="G788" s="3"/>
      <c r="H788" s="3"/>
      <c r="I788" s="3"/>
      <c r="J788" s="3"/>
      <c r="K788" s="3"/>
      <c r="L788" s="3"/>
      <c r="M788" s="3"/>
      <c r="N788" s="3"/>
      <c r="O788" s="3"/>
      <c r="P788" s="3"/>
      <c r="Q788" s="3"/>
      <c r="R788" s="3"/>
      <c r="S788" s="3"/>
      <c r="T788" s="3"/>
      <c r="U788" s="3"/>
      <c r="V788" s="3"/>
      <c r="W788" s="3"/>
      <c r="X788" s="3"/>
      <c r="Y788" s="3"/>
      <c r="Z788" s="3"/>
    </row>
    <row r="789" spans="1:26" ht="13.5" customHeight="1" x14ac:dyDescent="0.25">
      <c r="A789" s="8" t="s">
        <v>10668</v>
      </c>
      <c r="B789" s="9" t="s">
        <v>9095</v>
      </c>
      <c r="C789" s="9" t="s">
        <v>10669</v>
      </c>
      <c r="D789" s="9" t="s">
        <v>9741</v>
      </c>
      <c r="E789" s="10">
        <v>90.98</v>
      </c>
      <c r="F789" s="3"/>
      <c r="G789" s="3"/>
      <c r="H789" s="3"/>
      <c r="I789" s="3"/>
      <c r="J789" s="3"/>
      <c r="K789" s="3"/>
      <c r="L789" s="3"/>
      <c r="M789" s="3"/>
      <c r="N789" s="3"/>
      <c r="O789" s="3"/>
      <c r="P789" s="3"/>
      <c r="Q789" s="3"/>
      <c r="R789" s="3"/>
      <c r="S789" s="3"/>
      <c r="T789" s="3"/>
      <c r="U789" s="3"/>
      <c r="V789" s="3"/>
      <c r="W789" s="3"/>
      <c r="X789" s="3"/>
      <c r="Y789" s="3"/>
      <c r="Z789" s="3"/>
    </row>
    <row r="790" spans="1:26" ht="12.75" customHeight="1" x14ac:dyDescent="0.25">
      <c r="A790" s="8" t="s">
        <v>10670</v>
      </c>
      <c r="B790" s="9" t="s">
        <v>9095</v>
      </c>
      <c r="C790" s="9" t="s">
        <v>10671</v>
      </c>
      <c r="D790" s="9" t="s">
        <v>9308</v>
      </c>
      <c r="E790" s="10">
        <v>25.37</v>
      </c>
      <c r="F790" s="3"/>
      <c r="G790" s="3"/>
      <c r="H790" s="3"/>
      <c r="I790" s="3"/>
      <c r="J790" s="3"/>
      <c r="K790" s="3"/>
      <c r="L790" s="3"/>
      <c r="M790" s="3"/>
      <c r="N790" s="3"/>
      <c r="O790" s="3"/>
      <c r="P790" s="3"/>
      <c r="Q790" s="3"/>
      <c r="R790" s="3"/>
      <c r="S790" s="3"/>
      <c r="T790" s="3"/>
      <c r="U790" s="3"/>
      <c r="V790" s="3"/>
      <c r="W790" s="3"/>
      <c r="X790" s="3"/>
      <c r="Y790" s="3"/>
      <c r="Z790" s="3"/>
    </row>
    <row r="791" spans="1:26" ht="12.75" customHeight="1" x14ac:dyDescent="0.25">
      <c r="A791" s="8" t="s">
        <v>10672</v>
      </c>
      <c r="B791" s="9" t="s">
        <v>9095</v>
      </c>
      <c r="C791" s="9" t="s">
        <v>10673</v>
      </c>
      <c r="D791" s="9" t="s">
        <v>9741</v>
      </c>
      <c r="E791" s="10">
        <v>4.66</v>
      </c>
      <c r="F791" s="3"/>
      <c r="G791" s="3"/>
      <c r="H791" s="3"/>
      <c r="I791" s="3"/>
      <c r="J791" s="3"/>
      <c r="K791" s="3"/>
      <c r="L791" s="3"/>
      <c r="M791" s="3"/>
      <c r="N791" s="3"/>
      <c r="O791" s="3"/>
      <c r="P791" s="3"/>
      <c r="Q791" s="3"/>
      <c r="R791" s="3"/>
      <c r="S791" s="3"/>
      <c r="T791" s="3"/>
      <c r="U791" s="3"/>
      <c r="V791" s="3"/>
      <c r="W791" s="3"/>
      <c r="X791" s="3"/>
      <c r="Y791" s="3"/>
      <c r="Z791" s="3"/>
    </row>
    <row r="792" spans="1:26" ht="13.5" customHeight="1" x14ac:dyDescent="0.25">
      <c r="A792" s="8" t="s">
        <v>10674</v>
      </c>
      <c r="B792" s="9" t="s">
        <v>9095</v>
      </c>
      <c r="C792" s="9" t="s">
        <v>10675</v>
      </c>
      <c r="D792" s="9" t="s">
        <v>9741</v>
      </c>
      <c r="E792" s="10">
        <v>5.66</v>
      </c>
      <c r="F792" s="3"/>
      <c r="G792" s="3"/>
      <c r="H792" s="3"/>
      <c r="I792" s="3"/>
      <c r="J792" s="3"/>
      <c r="K792" s="3"/>
      <c r="L792" s="3"/>
      <c r="M792" s="3"/>
      <c r="N792" s="3"/>
      <c r="O792" s="3"/>
      <c r="P792" s="3"/>
      <c r="Q792" s="3"/>
      <c r="R792" s="3"/>
      <c r="S792" s="3"/>
      <c r="T792" s="3"/>
      <c r="U792" s="3"/>
      <c r="V792" s="3"/>
      <c r="W792" s="3"/>
      <c r="X792" s="3"/>
      <c r="Y792" s="3"/>
      <c r="Z792" s="3"/>
    </row>
    <row r="793" spans="1:26" ht="12.75" customHeight="1" x14ac:dyDescent="0.25">
      <c r="A793" s="8" t="s">
        <v>10676</v>
      </c>
      <c r="B793" s="9" t="s">
        <v>9095</v>
      </c>
      <c r="C793" s="9" t="s">
        <v>10677</v>
      </c>
      <c r="D793" s="9" t="s">
        <v>9741</v>
      </c>
      <c r="E793" s="10">
        <v>8.2899999999999991</v>
      </c>
      <c r="F793" s="3"/>
      <c r="G793" s="3"/>
      <c r="H793" s="3"/>
      <c r="I793" s="3"/>
      <c r="J793" s="3"/>
      <c r="K793" s="3"/>
      <c r="L793" s="3"/>
      <c r="M793" s="3"/>
      <c r="N793" s="3"/>
      <c r="O793" s="3"/>
      <c r="P793" s="3"/>
      <c r="Q793" s="3"/>
      <c r="R793" s="3"/>
      <c r="S793" s="3"/>
      <c r="T793" s="3"/>
      <c r="U793" s="3"/>
      <c r="V793" s="3"/>
      <c r="W793" s="3"/>
      <c r="X793" s="3"/>
      <c r="Y793" s="3"/>
      <c r="Z793" s="3"/>
    </row>
    <row r="794" spans="1:26" ht="13.5" customHeight="1" x14ac:dyDescent="0.25">
      <c r="A794" s="8" t="s">
        <v>10678</v>
      </c>
      <c r="B794" s="9" t="s">
        <v>9095</v>
      </c>
      <c r="C794" s="9" t="s">
        <v>10679</v>
      </c>
      <c r="D794" s="9" t="s">
        <v>9741</v>
      </c>
      <c r="E794" s="10">
        <v>11.03</v>
      </c>
      <c r="F794" s="3"/>
      <c r="G794" s="3"/>
      <c r="H794" s="3"/>
      <c r="I794" s="3"/>
      <c r="J794" s="3"/>
      <c r="K794" s="3"/>
      <c r="L794" s="3"/>
      <c r="M794" s="3"/>
      <c r="N794" s="3"/>
      <c r="O794" s="3"/>
      <c r="P794" s="3"/>
      <c r="Q794" s="3"/>
      <c r="R794" s="3"/>
      <c r="S794" s="3"/>
      <c r="T794" s="3"/>
      <c r="U794" s="3"/>
      <c r="V794" s="3"/>
      <c r="W794" s="3"/>
      <c r="X794" s="3"/>
      <c r="Y794" s="3"/>
      <c r="Z794" s="3"/>
    </row>
    <row r="795" spans="1:26" ht="12.75" customHeight="1" x14ac:dyDescent="0.25">
      <c r="A795" s="8" t="s">
        <v>10680</v>
      </c>
      <c r="B795" s="9" t="s">
        <v>9095</v>
      </c>
      <c r="C795" s="9" t="s">
        <v>10681</v>
      </c>
      <c r="D795" s="9" t="s">
        <v>9741</v>
      </c>
      <c r="E795" s="10">
        <v>1.99</v>
      </c>
      <c r="F795" s="3"/>
      <c r="G795" s="3"/>
      <c r="H795" s="3"/>
      <c r="I795" s="3"/>
      <c r="J795" s="3"/>
      <c r="K795" s="3"/>
      <c r="L795" s="3"/>
      <c r="M795" s="3"/>
      <c r="N795" s="3"/>
      <c r="O795" s="3"/>
      <c r="P795" s="3"/>
      <c r="Q795" s="3"/>
      <c r="R795" s="3"/>
      <c r="S795" s="3"/>
      <c r="T795" s="3"/>
      <c r="U795" s="3"/>
      <c r="V795" s="3"/>
      <c r="W795" s="3"/>
      <c r="X795" s="3"/>
      <c r="Y795" s="3"/>
      <c r="Z795" s="3"/>
    </row>
    <row r="796" spans="1:26" ht="12.75" customHeight="1" x14ac:dyDescent="0.25">
      <c r="A796" s="8" t="s">
        <v>10682</v>
      </c>
      <c r="B796" s="9" t="s">
        <v>9095</v>
      </c>
      <c r="C796" s="9" t="s">
        <v>10683</v>
      </c>
      <c r="D796" s="9" t="s">
        <v>9741</v>
      </c>
      <c r="E796" s="10">
        <v>1.32</v>
      </c>
      <c r="F796" s="3"/>
      <c r="G796" s="3"/>
      <c r="H796" s="3"/>
      <c r="I796" s="3"/>
      <c r="J796" s="3"/>
      <c r="K796" s="3"/>
      <c r="L796" s="3"/>
      <c r="M796" s="3"/>
      <c r="N796" s="3"/>
      <c r="O796" s="3"/>
      <c r="P796" s="3"/>
      <c r="Q796" s="3"/>
      <c r="R796" s="3"/>
      <c r="S796" s="3"/>
      <c r="T796" s="3"/>
      <c r="U796" s="3"/>
      <c r="V796" s="3"/>
      <c r="W796" s="3"/>
      <c r="X796" s="3"/>
      <c r="Y796" s="3"/>
      <c r="Z796" s="3"/>
    </row>
    <row r="797" spans="1:26" ht="13.5" customHeight="1" x14ac:dyDescent="0.25">
      <c r="A797" s="8" t="s">
        <v>10684</v>
      </c>
      <c r="B797" s="9" t="s">
        <v>9095</v>
      </c>
      <c r="C797" s="9" t="s">
        <v>10685</v>
      </c>
      <c r="D797" s="9" t="s">
        <v>9741</v>
      </c>
      <c r="E797" s="10">
        <v>2.42</v>
      </c>
      <c r="F797" s="3"/>
      <c r="G797" s="3"/>
      <c r="H797" s="3"/>
      <c r="I797" s="3"/>
      <c r="J797" s="3"/>
      <c r="K797" s="3"/>
      <c r="L797" s="3"/>
      <c r="M797" s="3"/>
      <c r="N797" s="3"/>
      <c r="O797" s="3"/>
      <c r="P797" s="3"/>
      <c r="Q797" s="3"/>
      <c r="R797" s="3"/>
      <c r="S797" s="3"/>
      <c r="T797" s="3"/>
      <c r="U797" s="3"/>
      <c r="V797" s="3"/>
      <c r="W797" s="3"/>
      <c r="X797" s="3"/>
      <c r="Y797" s="3"/>
      <c r="Z797" s="3"/>
    </row>
    <row r="798" spans="1:26" ht="12.75" customHeight="1" x14ac:dyDescent="0.25">
      <c r="A798" s="8" t="s">
        <v>10686</v>
      </c>
      <c r="B798" s="9" t="s">
        <v>9095</v>
      </c>
      <c r="C798" s="9" t="s">
        <v>10687</v>
      </c>
      <c r="D798" s="9" t="s">
        <v>9741</v>
      </c>
      <c r="E798" s="10">
        <v>2.42</v>
      </c>
      <c r="F798" s="3"/>
      <c r="G798" s="3"/>
      <c r="H798" s="3"/>
      <c r="I798" s="3"/>
      <c r="J798" s="3"/>
      <c r="K798" s="3"/>
      <c r="L798" s="3"/>
      <c r="M798" s="3"/>
      <c r="N798" s="3"/>
      <c r="O798" s="3"/>
      <c r="P798" s="3"/>
      <c r="Q798" s="3"/>
      <c r="R798" s="3"/>
      <c r="S798" s="3"/>
      <c r="T798" s="3"/>
      <c r="U798" s="3"/>
      <c r="V798" s="3"/>
      <c r="W798" s="3"/>
      <c r="X798" s="3"/>
      <c r="Y798" s="3"/>
      <c r="Z798" s="3"/>
    </row>
    <row r="799" spans="1:26" ht="12.75" customHeight="1" x14ac:dyDescent="0.25">
      <c r="A799" s="8" t="s">
        <v>10688</v>
      </c>
      <c r="B799" s="9" t="s">
        <v>9095</v>
      </c>
      <c r="C799" s="9" t="s">
        <v>10689</v>
      </c>
      <c r="D799" s="9" t="s">
        <v>9741</v>
      </c>
      <c r="E799" s="10">
        <v>2.14</v>
      </c>
      <c r="F799" s="3"/>
      <c r="G799" s="3"/>
      <c r="H799" s="3"/>
      <c r="I799" s="3"/>
      <c r="J799" s="3"/>
      <c r="K799" s="3"/>
      <c r="L799" s="3"/>
      <c r="M799" s="3"/>
      <c r="N799" s="3"/>
      <c r="O799" s="3"/>
      <c r="P799" s="3"/>
      <c r="Q799" s="3"/>
      <c r="R799" s="3"/>
      <c r="S799" s="3"/>
      <c r="T799" s="3"/>
      <c r="U799" s="3"/>
      <c r="V799" s="3"/>
      <c r="W799" s="3"/>
      <c r="X799" s="3"/>
      <c r="Y799" s="3"/>
      <c r="Z799" s="3"/>
    </row>
    <row r="800" spans="1:26" ht="13.5" customHeight="1" x14ac:dyDescent="0.25">
      <c r="A800" s="8" t="s">
        <v>10690</v>
      </c>
      <c r="B800" s="9" t="s">
        <v>9095</v>
      </c>
      <c r="C800" s="9" t="s">
        <v>10691</v>
      </c>
      <c r="D800" s="9" t="s">
        <v>9741</v>
      </c>
      <c r="E800" s="10">
        <v>1.92</v>
      </c>
      <c r="F800" s="3"/>
      <c r="G800" s="3"/>
      <c r="H800" s="3"/>
      <c r="I800" s="3"/>
      <c r="J800" s="3"/>
      <c r="K800" s="3"/>
      <c r="L800" s="3"/>
      <c r="M800" s="3"/>
      <c r="N800" s="3"/>
      <c r="O800" s="3"/>
      <c r="P800" s="3"/>
      <c r="Q800" s="3"/>
      <c r="R800" s="3"/>
      <c r="S800" s="3"/>
      <c r="T800" s="3"/>
      <c r="U800" s="3"/>
      <c r="V800" s="3"/>
      <c r="W800" s="3"/>
      <c r="X800" s="3"/>
      <c r="Y800" s="3"/>
      <c r="Z800" s="3"/>
    </row>
    <row r="801" spans="1:26" ht="12.75" customHeight="1" x14ac:dyDescent="0.25">
      <c r="A801" s="8" t="s">
        <v>10692</v>
      </c>
      <c r="B801" s="9" t="s">
        <v>9095</v>
      </c>
      <c r="C801" s="9" t="s">
        <v>10693</v>
      </c>
      <c r="D801" s="9" t="s">
        <v>9741</v>
      </c>
      <c r="E801" s="10">
        <v>1.32</v>
      </c>
      <c r="F801" s="3"/>
      <c r="G801" s="3"/>
      <c r="H801" s="3"/>
      <c r="I801" s="3"/>
      <c r="J801" s="3"/>
      <c r="K801" s="3"/>
      <c r="L801" s="3"/>
      <c r="M801" s="3"/>
      <c r="N801" s="3"/>
      <c r="O801" s="3"/>
      <c r="P801" s="3"/>
      <c r="Q801" s="3"/>
      <c r="R801" s="3"/>
      <c r="S801" s="3"/>
      <c r="T801" s="3"/>
      <c r="U801" s="3"/>
      <c r="V801" s="3"/>
      <c r="W801" s="3"/>
      <c r="X801" s="3"/>
      <c r="Y801" s="3"/>
      <c r="Z801" s="3"/>
    </row>
    <row r="802" spans="1:26" ht="13.5" customHeight="1" x14ac:dyDescent="0.25">
      <c r="A802" s="8" t="s">
        <v>10694</v>
      </c>
      <c r="B802" s="9" t="s">
        <v>9095</v>
      </c>
      <c r="C802" s="9" t="s">
        <v>10695</v>
      </c>
      <c r="D802" s="9" t="s">
        <v>9741</v>
      </c>
      <c r="E802" s="10">
        <v>1.98</v>
      </c>
      <c r="F802" s="3"/>
      <c r="G802" s="3"/>
      <c r="H802" s="3"/>
      <c r="I802" s="3"/>
      <c r="J802" s="3"/>
      <c r="K802" s="3"/>
      <c r="L802" s="3"/>
      <c r="M802" s="3"/>
      <c r="N802" s="3"/>
      <c r="O802" s="3"/>
      <c r="P802" s="3"/>
      <c r="Q802" s="3"/>
      <c r="R802" s="3"/>
      <c r="S802" s="3"/>
      <c r="T802" s="3"/>
      <c r="U802" s="3"/>
      <c r="V802" s="3"/>
      <c r="W802" s="3"/>
      <c r="X802" s="3"/>
      <c r="Y802" s="3"/>
      <c r="Z802" s="3"/>
    </row>
    <row r="803" spans="1:26" ht="15.75" customHeight="1" x14ac:dyDescent="0.25">
      <c r="A803" s="8" t="s">
        <v>10696</v>
      </c>
      <c r="B803" s="9" t="s">
        <v>9095</v>
      </c>
      <c r="C803" s="9" t="s">
        <v>10697</v>
      </c>
      <c r="D803" s="9" t="s">
        <v>9741</v>
      </c>
      <c r="E803" s="10">
        <v>4.22</v>
      </c>
      <c r="F803" s="3"/>
      <c r="G803" s="3"/>
      <c r="H803" s="3"/>
      <c r="I803" s="3"/>
      <c r="J803" s="3"/>
      <c r="K803" s="3"/>
      <c r="L803" s="3"/>
      <c r="M803" s="3"/>
      <c r="N803" s="3"/>
      <c r="O803" s="3"/>
      <c r="P803" s="3"/>
      <c r="Q803" s="3"/>
      <c r="R803" s="3"/>
      <c r="S803" s="3"/>
      <c r="T803" s="3"/>
      <c r="U803" s="3"/>
      <c r="V803" s="3"/>
      <c r="W803" s="3"/>
      <c r="X803" s="3"/>
      <c r="Y803" s="3"/>
      <c r="Z803" s="3"/>
    </row>
    <row r="804" spans="1:26" ht="16.5" customHeight="1" x14ac:dyDescent="0.25">
      <c r="A804" s="8" t="s">
        <v>10698</v>
      </c>
      <c r="B804" s="9" t="s">
        <v>9095</v>
      </c>
      <c r="C804" s="9" t="s">
        <v>10699</v>
      </c>
      <c r="D804" s="9" t="s">
        <v>9741</v>
      </c>
      <c r="E804" s="10">
        <v>6.66</v>
      </c>
      <c r="F804" s="3"/>
      <c r="G804" s="3"/>
      <c r="H804" s="3"/>
      <c r="I804" s="3"/>
      <c r="J804" s="3"/>
      <c r="K804" s="3"/>
      <c r="L804" s="3"/>
      <c r="M804" s="3"/>
      <c r="N804" s="3"/>
      <c r="O804" s="3"/>
      <c r="P804" s="3"/>
      <c r="Q804" s="3"/>
      <c r="R804" s="3"/>
      <c r="S804" s="3"/>
      <c r="T804" s="3"/>
      <c r="U804" s="3"/>
      <c r="V804" s="3"/>
      <c r="W804" s="3"/>
      <c r="X804" s="3"/>
      <c r="Y804" s="3"/>
      <c r="Z804" s="3"/>
    </row>
    <row r="805" spans="1:26" ht="16.5" customHeight="1" x14ac:dyDescent="0.25">
      <c r="A805" s="8" t="s">
        <v>10700</v>
      </c>
      <c r="B805" s="9" t="s">
        <v>9095</v>
      </c>
      <c r="C805" s="9" t="s">
        <v>10701</v>
      </c>
      <c r="D805" s="9" t="s">
        <v>9741</v>
      </c>
      <c r="E805" s="10">
        <v>7.93</v>
      </c>
      <c r="F805" s="3"/>
      <c r="G805" s="3"/>
      <c r="H805" s="3"/>
      <c r="I805" s="3"/>
      <c r="J805" s="3"/>
      <c r="K805" s="3"/>
      <c r="L805" s="3"/>
      <c r="M805" s="3"/>
      <c r="N805" s="3"/>
      <c r="O805" s="3"/>
      <c r="P805" s="3"/>
      <c r="Q805" s="3"/>
      <c r="R805" s="3"/>
      <c r="S805" s="3"/>
      <c r="T805" s="3"/>
      <c r="U805" s="3"/>
      <c r="V805" s="3"/>
      <c r="W805" s="3"/>
      <c r="X805" s="3"/>
      <c r="Y805" s="3"/>
      <c r="Z805" s="3"/>
    </row>
    <row r="806" spans="1:26" ht="16.5" customHeight="1" x14ac:dyDescent="0.25">
      <c r="A806" s="8" t="s">
        <v>10702</v>
      </c>
      <c r="B806" s="9" t="s">
        <v>9095</v>
      </c>
      <c r="C806" s="9" t="s">
        <v>10703</v>
      </c>
      <c r="D806" s="9" t="s">
        <v>9741</v>
      </c>
      <c r="E806" s="10">
        <v>10.45</v>
      </c>
      <c r="F806" s="3"/>
      <c r="G806" s="3"/>
      <c r="H806" s="3"/>
      <c r="I806" s="3"/>
      <c r="J806" s="3"/>
      <c r="K806" s="3"/>
      <c r="L806" s="3"/>
      <c r="M806" s="3"/>
      <c r="N806" s="3"/>
      <c r="O806" s="3"/>
      <c r="P806" s="3"/>
      <c r="Q806" s="3"/>
      <c r="R806" s="3"/>
      <c r="S806" s="3"/>
      <c r="T806" s="3"/>
      <c r="U806" s="3"/>
      <c r="V806" s="3"/>
      <c r="W806" s="3"/>
      <c r="X806" s="3"/>
      <c r="Y806" s="3"/>
      <c r="Z806" s="3"/>
    </row>
    <row r="807" spans="1:26" ht="12.75" customHeight="1" x14ac:dyDescent="0.25">
      <c r="A807" s="8" t="s">
        <v>10704</v>
      </c>
      <c r="B807" s="9" t="s">
        <v>9095</v>
      </c>
      <c r="C807" s="9" t="s">
        <v>10705</v>
      </c>
      <c r="D807" s="9" t="s">
        <v>9741</v>
      </c>
      <c r="E807" s="10">
        <v>46.12</v>
      </c>
      <c r="F807" s="3"/>
      <c r="G807" s="3"/>
      <c r="H807" s="3"/>
      <c r="I807" s="3"/>
      <c r="J807" s="3"/>
      <c r="K807" s="3"/>
      <c r="L807" s="3"/>
      <c r="M807" s="3"/>
      <c r="N807" s="3"/>
      <c r="O807" s="3"/>
      <c r="P807" s="3"/>
      <c r="Q807" s="3"/>
      <c r="R807" s="3"/>
      <c r="S807" s="3"/>
      <c r="T807" s="3"/>
      <c r="U807" s="3"/>
      <c r="V807" s="3"/>
      <c r="W807" s="3"/>
      <c r="X807" s="3"/>
      <c r="Y807" s="3"/>
      <c r="Z807" s="3"/>
    </row>
    <row r="808" spans="1:26" ht="12.75" customHeight="1" x14ac:dyDescent="0.25">
      <c r="A808" s="8" t="s">
        <v>10706</v>
      </c>
      <c r="B808" s="9" t="s">
        <v>9095</v>
      </c>
      <c r="C808" s="9" t="s">
        <v>10707</v>
      </c>
      <c r="D808" s="9" t="s">
        <v>9741</v>
      </c>
      <c r="E808" s="10">
        <v>31.25</v>
      </c>
      <c r="F808" s="3"/>
      <c r="G808" s="3"/>
      <c r="H808" s="3"/>
      <c r="I808" s="3"/>
      <c r="J808" s="3"/>
      <c r="K808" s="3"/>
      <c r="L808" s="3"/>
      <c r="M808" s="3"/>
      <c r="N808" s="3"/>
      <c r="O808" s="3"/>
      <c r="P808" s="3"/>
      <c r="Q808" s="3"/>
      <c r="R808" s="3"/>
      <c r="S808" s="3"/>
      <c r="T808" s="3"/>
      <c r="U808" s="3"/>
      <c r="V808" s="3"/>
      <c r="W808" s="3"/>
      <c r="X808" s="3"/>
      <c r="Y808" s="3"/>
      <c r="Z808" s="3"/>
    </row>
    <row r="809" spans="1:26" ht="13.5" customHeight="1" x14ac:dyDescent="0.25">
      <c r="A809" s="8" t="s">
        <v>10708</v>
      </c>
      <c r="B809" s="9" t="s">
        <v>9095</v>
      </c>
      <c r="C809" s="9" t="s">
        <v>10709</v>
      </c>
      <c r="D809" s="9" t="s">
        <v>9741</v>
      </c>
      <c r="E809" s="10">
        <v>54.59</v>
      </c>
      <c r="F809" s="3"/>
      <c r="G809" s="3"/>
      <c r="H809" s="3"/>
      <c r="I809" s="3"/>
      <c r="J809" s="3"/>
      <c r="K809" s="3"/>
      <c r="L809" s="3"/>
      <c r="M809" s="3"/>
      <c r="N809" s="3"/>
      <c r="O809" s="3"/>
      <c r="P809" s="3"/>
      <c r="Q809" s="3"/>
      <c r="R809" s="3"/>
      <c r="S809" s="3"/>
      <c r="T809" s="3"/>
      <c r="U809" s="3"/>
      <c r="V809" s="3"/>
      <c r="W809" s="3"/>
      <c r="X809" s="3"/>
      <c r="Y809" s="3"/>
      <c r="Z809" s="3"/>
    </row>
    <row r="810" spans="1:26" ht="12.75" customHeight="1" x14ac:dyDescent="0.25">
      <c r="A810" s="8" t="s">
        <v>10710</v>
      </c>
      <c r="B810" s="9" t="s">
        <v>9095</v>
      </c>
      <c r="C810" s="9" t="s">
        <v>10711</v>
      </c>
      <c r="D810" s="9" t="s">
        <v>9741</v>
      </c>
      <c r="E810" s="10">
        <v>81.33</v>
      </c>
      <c r="F810" s="3"/>
      <c r="G810" s="3"/>
      <c r="H810" s="3"/>
      <c r="I810" s="3"/>
      <c r="J810" s="3"/>
      <c r="K810" s="3"/>
      <c r="L810" s="3"/>
      <c r="M810" s="3"/>
      <c r="N810" s="3"/>
      <c r="O810" s="3"/>
      <c r="P810" s="3"/>
      <c r="Q810" s="3"/>
      <c r="R810" s="3"/>
      <c r="S810" s="3"/>
      <c r="T810" s="3"/>
      <c r="U810" s="3"/>
      <c r="V810" s="3"/>
      <c r="W810" s="3"/>
      <c r="X810" s="3"/>
      <c r="Y810" s="3"/>
      <c r="Z810" s="3"/>
    </row>
    <row r="811" spans="1:26" ht="13.5" customHeight="1" x14ac:dyDescent="0.25">
      <c r="A811" s="8" t="s">
        <v>10712</v>
      </c>
      <c r="B811" s="9" t="s">
        <v>9095</v>
      </c>
      <c r="C811" s="9" t="s">
        <v>10713</v>
      </c>
      <c r="D811" s="9" t="s">
        <v>9741</v>
      </c>
      <c r="E811" s="10">
        <v>115</v>
      </c>
      <c r="F811" s="3"/>
      <c r="G811" s="3"/>
      <c r="H811" s="3"/>
      <c r="I811" s="3"/>
      <c r="J811" s="3"/>
      <c r="K811" s="3"/>
      <c r="L811" s="3"/>
      <c r="M811" s="3"/>
      <c r="N811" s="3"/>
      <c r="O811" s="3"/>
      <c r="P811" s="3"/>
      <c r="Q811" s="3"/>
      <c r="R811" s="3"/>
      <c r="S811" s="3"/>
      <c r="T811" s="3"/>
      <c r="U811" s="3"/>
      <c r="V811" s="3"/>
      <c r="W811" s="3"/>
      <c r="X811" s="3"/>
      <c r="Y811" s="3"/>
      <c r="Z811" s="3"/>
    </row>
    <row r="812" spans="1:26" ht="12.75" customHeight="1" x14ac:dyDescent="0.25">
      <c r="A812" s="8" t="s">
        <v>10714</v>
      </c>
      <c r="B812" s="9" t="s">
        <v>9095</v>
      </c>
      <c r="C812" s="9" t="s">
        <v>10715</v>
      </c>
      <c r="D812" s="9" t="s">
        <v>9741</v>
      </c>
      <c r="E812" s="10">
        <v>2.5</v>
      </c>
      <c r="F812" s="3"/>
      <c r="G812" s="3"/>
      <c r="H812" s="3"/>
      <c r="I812" s="3"/>
      <c r="J812" s="3"/>
      <c r="K812" s="3"/>
      <c r="L812" s="3"/>
      <c r="M812" s="3"/>
      <c r="N812" s="3"/>
      <c r="O812" s="3"/>
      <c r="P812" s="3"/>
      <c r="Q812" s="3"/>
      <c r="R812" s="3"/>
      <c r="S812" s="3"/>
      <c r="T812" s="3"/>
      <c r="U812" s="3"/>
      <c r="V812" s="3"/>
      <c r="W812" s="3"/>
      <c r="X812" s="3"/>
      <c r="Y812" s="3"/>
      <c r="Z812" s="3"/>
    </row>
    <row r="813" spans="1:26" ht="12.75" customHeight="1" x14ac:dyDescent="0.25">
      <c r="A813" s="8" t="s">
        <v>10716</v>
      </c>
      <c r="B813" s="9" t="s">
        <v>9095</v>
      </c>
      <c r="C813" s="9" t="s">
        <v>10717</v>
      </c>
      <c r="D813" s="9" t="s">
        <v>9741</v>
      </c>
      <c r="E813" s="10">
        <v>3.17</v>
      </c>
      <c r="F813" s="3"/>
      <c r="G813" s="3"/>
      <c r="H813" s="3"/>
      <c r="I813" s="3"/>
      <c r="J813" s="3"/>
      <c r="K813" s="3"/>
      <c r="L813" s="3"/>
      <c r="M813" s="3"/>
      <c r="N813" s="3"/>
      <c r="O813" s="3"/>
      <c r="P813" s="3"/>
      <c r="Q813" s="3"/>
      <c r="R813" s="3"/>
      <c r="S813" s="3"/>
      <c r="T813" s="3"/>
      <c r="U813" s="3"/>
      <c r="V813" s="3"/>
      <c r="W813" s="3"/>
      <c r="X813" s="3"/>
      <c r="Y813" s="3"/>
      <c r="Z813" s="3"/>
    </row>
    <row r="814" spans="1:26" ht="13.5" customHeight="1" x14ac:dyDescent="0.25">
      <c r="A814" s="8" t="s">
        <v>10718</v>
      </c>
      <c r="B814" s="9" t="s">
        <v>9095</v>
      </c>
      <c r="C814" s="9" t="s">
        <v>10719</v>
      </c>
      <c r="D814" s="9" t="s">
        <v>9741</v>
      </c>
      <c r="E814" s="10">
        <v>4.8899999999999997</v>
      </c>
      <c r="F814" s="3"/>
      <c r="G814" s="3"/>
      <c r="H814" s="3"/>
      <c r="I814" s="3"/>
      <c r="J814" s="3"/>
      <c r="K814" s="3"/>
      <c r="L814" s="3"/>
      <c r="M814" s="3"/>
      <c r="N814" s="3"/>
      <c r="O814" s="3"/>
      <c r="P814" s="3"/>
      <c r="Q814" s="3"/>
      <c r="R814" s="3"/>
      <c r="S814" s="3"/>
      <c r="T814" s="3"/>
      <c r="U814" s="3"/>
      <c r="V814" s="3"/>
      <c r="W814" s="3"/>
      <c r="X814" s="3"/>
      <c r="Y814" s="3"/>
      <c r="Z814" s="3"/>
    </row>
    <row r="815" spans="1:26" ht="12.75" customHeight="1" x14ac:dyDescent="0.25">
      <c r="A815" s="8" t="s">
        <v>10720</v>
      </c>
      <c r="B815" s="9" t="s">
        <v>9095</v>
      </c>
      <c r="C815" s="9" t="s">
        <v>10721</v>
      </c>
      <c r="D815" s="9" t="s">
        <v>9741</v>
      </c>
      <c r="E815" s="10">
        <v>16.7</v>
      </c>
      <c r="F815" s="3"/>
      <c r="G815" s="3"/>
      <c r="H815" s="3"/>
      <c r="I815" s="3"/>
      <c r="J815" s="3"/>
      <c r="K815" s="3"/>
      <c r="L815" s="3"/>
      <c r="M815" s="3"/>
      <c r="N815" s="3"/>
      <c r="O815" s="3"/>
      <c r="P815" s="3"/>
      <c r="Q815" s="3"/>
      <c r="R815" s="3"/>
      <c r="S815" s="3"/>
      <c r="T815" s="3"/>
      <c r="U815" s="3"/>
      <c r="V815" s="3"/>
      <c r="W815" s="3"/>
      <c r="X815" s="3"/>
      <c r="Y815" s="3"/>
      <c r="Z815" s="3"/>
    </row>
    <row r="816" spans="1:26" ht="13.5" customHeight="1" x14ac:dyDescent="0.25">
      <c r="A816" s="8" t="s">
        <v>10722</v>
      </c>
      <c r="B816" s="9" t="s">
        <v>9095</v>
      </c>
      <c r="C816" s="9" t="s">
        <v>10723</v>
      </c>
      <c r="D816" s="9" t="s">
        <v>9741</v>
      </c>
      <c r="E816" s="10">
        <v>30.43</v>
      </c>
      <c r="F816" s="3"/>
      <c r="G816" s="3"/>
      <c r="H816" s="3"/>
      <c r="I816" s="3"/>
      <c r="J816" s="3"/>
      <c r="K816" s="3"/>
      <c r="L816" s="3"/>
      <c r="M816" s="3"/>
      <c r="N816" s="3"/>
      <c r="O816" s="3"/>
      <c r="P816" s="3"/>
      <c r="Q816" s="3"/>
      <c r="R816" s="3"/>
      <c r="S816" s="3"/>
      <c r="T816" s="3"/>
      <c r="U816" s="3"/>
      <c r="V816" s="3"/>
      <c r="W816" s="3"/>
      <c r="X816" s="3"/>
      <c r="Y816" s="3"/>
      <c r="Z816" s="3"/>
    </row>
    <row r="817" spans="1:26" ht="12.75" customHeight="1" x14ac:dyDescent="0.25">
      <c r="A817" s="8" t="s">
        <v>10724</v>
      </c>
      <c r="B817" s="9" t="s">
        <v>9095</v>
      </c>
      <c r="C817" s="9" t="s">
        <v>10725</v>
      </c>
      <c r="D817" s="9" t="s">
        <v>9741</v>
      </c>
      <c r="E817" s="10">
        <v>43.05</v>
      </c>
      <c r="F817" s="3"/>
      <c r="G817" s="3"/>
      <c r="H817" s="3"/>
      <c r="I817" s="3"/>
      <c r="J817" s="3"/>
      <c r="K817" s="3"/>
      <c r="L817" s="3"/>
      <c r="M817" s="3"/>
      <c r="N817" s="3"/>
      <c r="O817" s="3"/>
      <c r="P817" s="3"/>
      <c r="Q817" s="3"/>
      <c r="R817" s="3"/>
      <c r="S817" s="3"/>
      <c r="T817" s="3"/>
      <c r="U817" s="3"/>
      <c r="V817" s="3"/>
      <c r="W817" s="3"/>
      <c r="X817" s="3"/>
      <c r="Y817" s="3"/>
      <c r="Z817" s="3"/>
    </row>
    <row r="818" spans="1:26" ht="12.75" customHeight="1" x14ac:dyDescent="0.25">
      <c r="A818" s="8" t="s">
        <v>10726</v>
      </c>
      <c r="B818" s="9" t="s">
        <v>9095</v>
      </c>
      <c r="C818" s="9" t="s">
        <v>10727</v>
      </c>
      <c r="D818" s="9" t="s">
        <v>9741</v>
      </c>
      <c r="E818" s="10">
        <v>48.82</v>
      </c>
      <c r="F818" s="3"/>
      <c r="G818" s="3"/>
      <c r="H818" s="3"/>
      <c r="I818" s="3"/>
      <c r="J818" s="3"/>
      <c r="K818" s="3"/>
      <c r="L818" s="3"/>
      <c r="M818" s="3"/>
      <c r="N818" s="3"/>
      <c r="O818" s="3"/>
      <c r="P818" s="3"/>
      <c r="Q818" s="3"/>
      <c r="R818" s="3"/>
      <c r="S818" s="3"/>
      <c r="T818" s="3"/>
      <c r="U818" s="3"/>
      <c r="V818" s="3"/>
      <c r="W818" s="3"/>
      <c r="X818" s="3"/>
      <c r="Y818" s="3"/>
      <c r="Z818" s="3"/>
    </row>
    <row r="819" spans="1:26" ht="13.5" customHeight="1" x14ac:dyDescent="0.25">
      <c r="A819" s="8" t="s">
        <v>10728</v>
      </c>
      <c r="B819" s="9" t="s">
        <v>9095</v>
      </c>
      <c r="C819" s="9" t="s">
        <v>10729</v>
      </c>
      <c r="D819" s="9" t="s">
        <v>9741</v>
      </c>
      <c r="E819" s="10">
        <v>13.95</v>
      </c>
      <c r="F819" s="3"/>
      <c r="G819" s="3"/>
      <c r="H819" s="3"/>
      <c r="I819" s="3"/>
      <c r="J819" s="3"/>
      <c r="K819" s="3"/>
      <c r="L819" s="3"/>
      <c r="M819" s="3"/>
      <c r="N819" s="3"/>
      <c r="O819" s="3"/>
      <c r="P819" s="3"/>
      <c r="Q819" s="3"/>
      <c r="R819" s="3"/>
      <c r="S819" s="3"/>
      <c r="T819" s="3"/>
      <c r="U819" s="3"/>
      <c r="V819" s="3"/>
      <c r="W819" s="3"/>
      <c r="X819" s="3"/>
      <c r="Y819" s="3"/>
      <c r="Z819" s="3"/>
    </row>
    <row r="820" spans="1:26" ht="12.75" customHeight="1" x14ac:dyDescent="0.25">
      <c r="A820" s="8" t="s">
        <v>10730</v>
      </c>
      <c r="B820" s="9" t="s">
        <v>9095</v>
      </c>
      <c r="C820" s="9" t="s">
        <v>10731</v>
      </c>
      <c r="D820" s="9" t="s">
        <v>9741</v>
      </c>
      <c r="E820" s="10">
        <v>25.76</v>
      </c>
      <c r="F820" s="3"/>
      <c r="G820" s="3"/>
      <c r="H820" s="3"/>
      <c r="I820" s="3"/>
      <c r="J820" s="3"/>
      <c r="K820" s="3"/>
      <c r="L820" s="3"/>
      <c r="M820" s="3"/>
      <c r="N820" s="3"/>
      <c r="O820" s="3"/>
      <c r="P820" s="3"/>
      <c r="Q820" s="3"/>
      <c r="R820" s="3"/>
      <c r="S820" s="3"/>
      <c r="T820" s="3"/>
      <c r="U820" s="3"/>
      <c r="V820" s="3"/>
      <c r="W820" s="3"/>
      <c r="X820" s="3"/>
      <c r="Y820" s="3"/>
      <c r="Z820" s="3"/>
    </row>
    <row r="821" spans="1:26" ht="13.5" customHeight="1" x14ac:dyDescent="0.25">
      <c r="A821" s="8" t="s">
        <v>10732</v>
      </c>
      <c r="B821" s="9" t="s">
        <v>9095</v>
      </c>
      <c r="C821" s="9" t="s">
        <v>10733</v>
      </c>
      <c r="D821" s="9" t="s">
        <v>9741</v>
      </c>
      <c r="E821" s="10">
        <v>79.650000000000006</v>
      </c>
      <c r="F821" s="3"/>
      <c r="G821" s="3"/>
      <c r="H821" s="3"/>
      <c r="I821" s="3"/>
      <c r="J821" s="3"/>
      <c r="K821" s="3"/>
      <c r="L821" s="3"/>
      <c r="M821" s="3"/>
      <c r="N821" s="3"/>
      <c r="O821" s="3"/>
      <c r="P821" s="3"/>
      <c r="Q821" s="3"/>
      <c r="R821" s="3"/>
      <c r="S821" s="3"/>
      <c r="T821" s="3"/>
      <c r="U821" s="3"/>
      <c r="V821" s="3"/>
      <c r="W821" s="3"/>
      <c r="X821" s="3"/>
      <c r="Y821" s="3"/>
      <c r="Z821" s="3"/>
    </row>
    <row r="822" spans="1:26" ht="12.75" customHeight="1" x14ac:dyDescent="0.25">
      <c r="A822" s="8" t="s">
        <v>10734</v>
      </c>
      <c r="B822" s="9" t="s">
        <v>9095</v>
      </c>
      <c r="C822" s="9" t="s">
        <v>10735</v>
      </c>
      <c r="D822" s="9" t="s">
        <v>9741</v>
      </c>
      <c r="E822" s="10">
        <v>11.26</v>
      </c>
      <c r="F822" s="3"/>
      <c r="G822" s="3"/>
      <c r="H822" s="3"/>
      <c r="I822" s="3"/>
      <c r="J822" s="3"/>
      <c r="K822" s="3"/>
      <c r="L822" s="3"/>
      <c r="M822" s="3"/>
      <c r="N822" s="3"/>
      <c r="O822" s="3"/>
      <c r="P822" s="3"/>
      <c r="Q822" s="3"/>
      <c r="R822" s="3"/>
      <c r="S822" s="3"/>
      <c r="T822" s="3"/>
      <c r="U822" s="3"/>
      <c r="V822" s="3"/>
      <c r="W822" s="3"/>
      <c r="X822" s="3"/>
      <c r="Y822" s="3"/>
      <c r="Z822" s="3"/>
    </row>
    <row r="823" spans="1:26" ht="12.75" customHeight="1" x14ac:dyDescent="0.25">
      <c r="A823" s="8" t="s">
        <v>10736</v>
      </c>
      <c r="B823" s="9" t="s">
        <v>9095</v>
      </c>
      <c r="C823" s="9" t="s">
        <v>10737</v>
      </c>
      <c r="D823" s="9" t="s">
        <v>9741</v>
      </c>
      <c r="E823" s="10">
        <v>7</v>
      </c>
      <c r="F823" s="3"/>
      <c r="G823" s="3"/>
      <c r="H823" s="3"/>
      <c r="I823" s="3"/>
      <c r="J823" s="3"/>
      <c r="K823" s="3"/>
      <c r="L823" s="3"/>
      <c r="M823" s="3"/>
      <c r="N823" s="3"/>
      <c r="O823" s="3"/>
      <c r="P823" s="3"/>
      <c r="Q823" s="3"/>
      <c r="R823" s="3"/>
      <c r="S823" s="3"/>
      <c r="T823" s="3"/>
      <c r="U823" s="3"/>
      <c r="V823" s="3"/>
      <c r="W823" s="3"/>
      <c r="X823" s="3"/>
      <c r="Y823" s="3"/>
      <c r="Z823" s="3"/>
    </row>
    <row r="824" spans="1:26" ht="13.5" customHeight="1" x14ac:dyDescent="0.25">
      <c r="A824" s="8" t="s">
        <v>10738</v>
      </c>
      <c r="B824" s="9" t="s">
        <v>9095</v>
      </c>
      <c r="C824" s="9" t="s">
        <v>10739</v>
      </c>
      <c r="D824" s="9" t="s">
        <v>9741</v>
      </c>
      <c r="E824" s="10">
        <v>19.170000000000002</v>
      </c>
      <c r="F824" s="3"/>
      <c r="G824" s="3"/>
      <c r="H824" s="3"/>
      <c r="I824" s="3"/>
      <c r="J824" s="3"/>
      <c r="K824" s="3"/>
      <c r="L824" s="3"/>
      <c r="M824" s="3"/>
      <c r="N824" s="3"/>
      <c r="O824" s="3"/>
      <c r="P824" s="3"/>
      <c r="Q824" s="3"/>
      <c r="R824" s="3"/>
      <c r="S824" s="3"/>
      <c r="T824" s="3"/>
      <c r="U824" s="3"/>
      <c r="V824" s="3"/>
      <c r="W824" s="3"/>
      <c r="X824" s="3"/>
      <c r="Y824" s="3"/>
      <c r="Z824" s="3"/>
    </row>
    <row r="825" spans="1:26" ht="12.75" customHeight="1" x14ac:dyDescent="0.25">
      <c r="A825" s="8" t="s">
        <v>10740</v>
      </c>
      <c r="B825" s="9" t="s">
        <v>9095</v>
      </c>
      <c r="C825" s="9" t="s">
        <v>10741</v>
      </c>
      <c r="D825" s="9" t="s">
        <v>9741</v>
      </c>
      <c r="E825" s="10">
        <v>44.87</v>
      </c>
      <c r="F825" s="3"/>
      <c r="G825" s="3"/>
      <c r="H825" s="3"/>
      <c r="I825" s="3"/>
      <c r="J825" s="3"/>
      <c r="K825" s="3"/>
      <c r="L825" s="3"/>
      <c r="M825" s="3"/>
      <c r="N825" s="3"/>
      <c r="O825" s="3"/>
      <c r="P825" s="3"/>
      <c r="Q825" s="3"/>
      <c r="R825" s="3"/>
      <c r="S825" s="3"/>
      <c r="T825" s="3"/>
      <c r="U825" s="3"/>
      <c r="V825" s="3"/>
      <c r="W825" s="3"/>
      <c r="X825" s="3"/>
      <c r="Y825" s="3"/>
      <c r="Z825" s="3"/>
    </row>
    <row r="826" spans="1:26" ht="12.75" customHeight="1" x14ac:dyDescent="0.25">
      <c r="A826" s="8" t="s">
        <v>10742</v>
      </c>
      <c r="B826" s="9" t="s">
        <v>9095</v>
      </c>
      <c r="C826" s="9" t="s">
        <v>10743</v>
      </c>
      <c r="D826" s="9" t="s">
        <v>9308</v>
      </c>
      <c r="E826" s="10">
        <v>9.4</v>
      </c>
      <c r="F826" s="3"/>
      <c r="G826" s="3"/>
      <c r="H826" s="3"/>
      <c r="I826" s="3"/>
      <c r="J826" s="3"/>
      <c r="K826" s="3"/>
      <c r="L826" s="3"/>
      <c r="M826" s="3"/>
      <c r="N826" s="3"/>
      <c r="O826" s="3"/>
      <c r="P826" s="3"/>
      <c r="Q826" s="3"/>
      <c r="R826" s="3"/>
      <c r="S826" s="3"/>
      <c r="T826" s="3"/>
      <c r="U826" s="3"/>
      <c r="V826" s="3"/>
      <c r="W826" s="3"/>
      <c r="X826" s="3"/>
      <c r="Y826" s="3"/>
      <c r="Z826" s="3"/>
    </row>
    <row r="827" spans="1:26" ht="13.5" customHeight="1" x14ac:dyDescent="0.25">
      <c r="A827" s="8" t="s">
        <v>10744</v>
      </c>
      <c r="B827" s="9" t="s">
        <v>9095</v>
      </c>
      <c r="C827" s="9" t="s">
        <v>10745</v>
      </c>
      <c r="D827" s="9" t="s">
        <v>9308</v>
      </c>
      <c r="E827" s="10">
        <v>18.739999999999998</v>
      </c>
      <c r="F827" s="3"/>
      <c r="G827" s="3"/>
      <c r="H827" s="3"/>
      <c r="I827" s="3"/>
      <c r="J827" s="3"/>
      <c r="K827" s="3"/>
      <c r="L827" s="3"/>
      <c r="M827" s="3"/>
      <c r="N827" s="3"/>
      <c r="O827" s="3"/>
      <c r="P827" s="3"/>
      <c r="Q827" s="3"/>
      <c r="R827" s="3"/>
      <c r="S827" s="3"/>
      <c r="T827" s="3"/>
      <c r="U827" s="3"/>
      <c r="V827" s="3"/>
      <c r="W827" s="3"/>
      <c r="X827" s="3"/>
      <c r="Y827" s="3"/>
      <c r="Z827" s="3"/>
    </row>
    <row r="828" spans="1:26" ht="12.75" customHeight="1" x14ac:dyDescent="0.25">
      <c r="A828" s="8" t="s">
        <v>10746</v>
      </c>
      <c r="B828" s="9" t="s">
        <v>9095</v>
      </c>
      <c r="C828" s="9" t="s">
        <v>10747</v>
      </c>
      <c r="D828" s="9" t="s">
        <v>9308</v>
      </c>
      <c r="E828" s="10">
        <v>57.56</v>
      </c>
      <c r="F828" s="3"/>
      <c r="G828" s="3"/>
      <c r="H828" s="3"/>
      <c r="I828" s="3"/>
      <c r="J828" s="3"/>
      <c r="K828" s="3"/>
      <c r="L828" s="3"/>
      <c r="M828" s="3"/>
      <c r="N828" s="3"/>
      <c r="O828" s="3"/>
      <c r="P828" s="3"/>
      <c r="Q828" s="3"/>
      <c r="R828" s="3"/>
      <c r="S828" s="3"/>
      <c r="T828" s="3"/>
      <c r="U828" s="3"/>
      <c r="V828" s="3"/>
      <c r="W828" s="3"/>
      <c r="X828" s="3"/>
      <c r="Y828" s="3"/>
      <c r="Z828" s="3"/>
    </row>
    <row r="829" spans="1:26" ht="13.5" customHeight="1" x14ac:dyDescent="0.25">
      <c r="A829" s="8" t="s">
        <v>10748</v>
      </c>
      <c r="B829" s="9" t="s">
        <v>9095</v>
      </c>
      <c r="C829" s="9" t="s">
        <v>10749</v>
      </c>
      <c r="D829" s="9" t="s">
        <v>9308</v>
      </c>
      <c r="E829" s="10">
        <v>14.72</v>
      </c>
      <c r="F829" s="3"/>
      <c r="G829" s="3"/>
      <c r="H829" s="3"/>
      <c r="I829" s="3"/>
      <c r="J829" s="3"/>
      <c r="K829" s="3"/>
      <c r="L829" s="3"/>
      <c r="M829" s="3"/>
      <c r="N829" s="3"/>
      <c r="O829" s="3"/>
      <c r="P829" s="3"/>
      <c r="Q829" s="3"/>
      <c r="R829" s="3"/>
      <c r="S829" s="3"/>
      <c r="T829" s="3"/>
      <c r="U829" s="3"/>
      <c r="V829" s="3"/>
      <c r="W829" s="3"/>
      <c r="X829" s="3"/>
      <c r="Y829" s="3"/>
      <c r="Z829" s="3"/>
    </row>
    <row r="830" spans="1:26" ht="12.75" customHeight="1" x14ac:dyDescent="0.25">
      <c r="A830" s="8" t="s">
        <v>10750</v>
      </c>
      <c r="B830" s="9" t="s">
        <v>9095</v>
      </c>
      <c r="C830" s="9" t="s">
        <v>10751</v>
      </c>
      <c r="D830" s="9" t="s">
        <v>9308</v>
      </c>
      <c r="E830" s="10">
        <v>25.1</v>
      </c>
      <c r="F830" s="3"/>
      <c r="G830" s="3"/>
      <c r="H830" s="3"/>
      <c r="I830" s="3"/>
      <c r="J830" s="3"/>
      <c r="K830" s="3"/>
      <c r="L830" s="3"/>
      <c r="M830" s="3"/>
      <c r="N830" s="3"/>
      <c r="O830" s="3"/>
      <c r="P830" s="3"/>
      <c r="Q830" s="3"/>
      <c r="R830" s="3"/>
      <c r="S830" s="3"/>
      <c r="T830" s="3"/>
      <c r="U830" s="3"/>
      <c r="V830" s="3"/>
      <c r="W830" s="3"/>
      <c r="X830" s="3"/>
      <c r="Y830" s="3"/>
      <c r="Z830" s="3"/>
    </row>
    <row r="831" spans="1:26" ht="12.75" customHeight="1" x14ac:dyDescent="0.25">
      <c r="A831" s="8" t="s">
        <v>10752</v>
      </c>
      <c r="B831" s="9" t="s">
        <v>9095</v>
      </c>
      <c r="C831" s="9" t="s">
        <v>10753</v>
      </c>
      <c r="D831" s="9" t="s">
        <v>9308</v>
      </c>
      <c r="E831" s="10">
        <v>69.959999999999994</v>
      </c>
      <c r="F831" s="3"/>
      <c r="G831" s="3"/>
      <c r="H831" s="3"/>
      <c r="I831" s="3"/>
      <c r="J831" s="3"/>
      <c r="K831" s="3"/>
      <c r="L831" s="3"/>
      <c r="M831" s="3"/>
      <c r="N831" s="3"/>
      <c r="O831" s="3"/>
      <c r="P831" s="3"/>
      <c r="Q831" s="3"/>
      <c r="R831" s="3"/>
      <c r="S831" s="3"/>
      <c r="T831" s="3"/>
      <c r="U831" s="3"/>
      <c r="V831" s="3"/>
      <c r="W831" s="3"/>
      <c r="X831" s="3"/>
      <c r="Y831" s="3"/>
      <c r="Z831" s="3"/>
    </row>
    <row r="832" spans="1:26" ht="13.5" customHeight="1" x14ac:dyDescent="0.25">
      <c r="A832" s="8" t="s">
        <v>10754</v>
      </c>
      <c r="B832" s="9" t="s">
        <v>9095</v>
      </c>
      <c r="C832" s="9" t="s">
        <v>10755</v>
      </c>
      <c r="D832" s="9" t="s">
        <v>9741</v>
      </c>
      <c r="E832" s="10">
        <v>4.5</v>
      </c>
      <c r="F832" s="3"/>
      <c r="G832" s="3"/>
      <c r="H832" s="3"/>
      <c r="I832" s="3"/>
      <c r="J832" s="3"/>
      <c r="K832" s="3"/>
      <c r="L832" s="3"/>
      <c r="M832" s="3"/>
      <c r="N832" s="3"/>
      <c r="O832" s="3"/>
      <c r="P832" s="3"/>
      <c r="Q832" s="3"/>
      <c r="R832" s="3"/>
      <c r="S832" s="3"/>
      <c r="T832" s="3"/>
      <c r="U832" s="3"/>
      <c r="V832" s="3"/>
      <c r="W832" s="3"/>
      <c r="X832" s="3"/>
      <c r="Y832" s="3"/>
      <c r="Z832" s="3"/>
    </row>
    <row r="833" spans="1:26" ht="12.75" customHeight="1" x14ac:dyDescent="0.25">
      <c r="A833" s="8" t="s">
        <v>10756</v>
      </c>
      <c r="B833" s="9" t="s">
        <v>9095</v>
      </c>
      <c r="C833" s="9" t="s">
        <v>10757</v>
      </c>
      <c r="D833" s="9" t="s">
        <v>9308</v>
      </c>
      <c r="E833" s="10">
        <v>25.62</v>
      </c>
      <c r="F833" s="3"/>
      <c r="G833" s="3"/>
      <c r="H833" s="3"/>
      <c r="I833" s="3"/>
      <c r="J833" s="3"/>
      <c r="K833" s="3"/>
      <c r="L833" s="3"/>
      <c r="M833" s="3"/>
      <c r="N833" s="3"/>
      <c r="O833" s="3"/>
      <c r="P833" s="3"/>
      <c r="Q833" s="3"/>
      <c r="R833" s="3"/>
      <c r="S833" s="3"/>
      <c r="T833" s="3"/>
      <c r="U833" s="3"/>
      <c r="V833" s="3"/>
      <c r="W833" s="3"/>
      <c r="X833" s="3"/>
      <c r="Y833" s="3"/>
      <c r="Z833" s="3"/>
    </row>
    <row r="834" spans="1:26" ht="13.5" customHeight="1" x14ac:dyDescent="0.25">
      <c r="A834" s="8" t="s">
        <v>10758</v>
      </c>
      <c r="B834" s="9" t="s">
        <v>9095</v>
      </c>
      <c r="C834" s="9" t="s">
        <v>10759</v>
      </c>
      <c r="D834" s="9" t="s">
        <v>9308</v>
      </c>
      <c r="E834" s="10">
        <v>17.96</v>
      </c>
      <c r="F834" s="3"/>
      <c r="G834" s="3"/>
      <c r="H834" s="3"/>
      <c r="I834" s="3"/>
      <c r="J834" s="3"/>
      <c r="K834" s="3"/>
      <c r="L834" s="3"/>
      <c r="M834" s="3"/>
      <c r="N834" s="3"/>
      <c r="O834" s="3"/>
      <c r="P834" s="3"/>
      <c r="Q834" s="3"/>
      <c r="R834" s="3"/>
      <c r="S834" s="3"/>
      <c r="T834" s="3"/>
      <c r="U834" s="3"/>
      <c r="V834" s="3"/>
      <c r="W834" s="3"/>
      <c r="X834" s="3"/>
      <c r="Y834" s="3"/>
      <c r="Z834" s="3"/>
    </row>
    <row r="835" spans="1:26" ht="12.75" customHeight="1" x14ac:dyDescent="0.25">
      <c r="A835" s="8" t="s">
        <v>10760</v>
      </c>
      <c r="B835" s="9" t="s">
        <v>9095</v>
      </c>
      <c r="C835" s="9" t="s">
        <v>10761</v>
      </c>
      <c r="D835" s="9" t="s">
        <v>9308</v>
      </c>
      <c r="E835" s="10">
        <v>24.37</v>
      </c>
      <c r="F835" s="3"/>
      <c r="G835" s="3"/>
      <c r="H835" s="3"/>
      <c r="I835" s="3"/>
      <c r="J835" s="3"/>
      <c r="K835" s="3"/>
      <c r="L835" s="3"/>
      <c r="M835" s="3"/>
      <c r="N835" s="3"/>
      <c r="O835" s="3"/>
      <c r="P835" s="3"/>
      <c r="Q835" s="3"/>
      <c r="R835" s="3"/>
      <c r="S835" s="3"/>
      <c r="T835" s="3"/>
      <c r="U835" s="3"/>
      <c r="V835" s="3"/>
      <c r="W835" s="3"/>
      <c r="X835" s="3"/>
      <c r="Y835" s="3"/>
      <c r="Z835" s="3"/>
    </row>
    <row r="836" spans="1:26" ht="12.75" customHeight="1" x14ac:dyDescent="0.25">
      <c r="A836" s="8" t="s">
        <v>10762</v>
      </c>
      <c r="B836" s="9" t="s">
        <v>9095</v>
      </c>
      <c r="C836" s="9" t="s">
        <v>10763</v>
      </c>
      <c r="D836" s="9" t="s">
        <v>9308</v>
      </c>
      <c r="E836" s="10">
        <v>66.5</v>
      </c>
      <c r="F836" s="3"/>
      <c r="G836" s="3"/>
      <c r="H836" s="3"/>
      <c r="I836" s="3"/>
      <c r="J836" s="3"/>
      <c r="K836" s="3"/>
      <c r="L836" s="3"/>
      <c r="M836" s="3"/>
      <c r="N836" s="3"/>
      <c r="O836" s="3"/>
      <c r="P836" s="3"/>
      <c r="Q836" s="3"/>
      <c r="R836" s="3"/>
      <c r="S836" s="3"/>
      <c r="T836" s="3"/>
      <c r="U836" s="3"/>
      <c r="V836" s="3"/>
      <c r="W836" s="3"/>
      <c r="X836" s="3"/>
      <c r="Y836" s="3"/>
      <c r="Z836" s="3"/>
    </row>
    <row r="837" spans="1:26" ht="13.5" customHeight="1" x14ac:dyDescent="0.25">
      <c r="A837" s="8" t="s">
        <v>10764</v>
      </c>
      <c r="B837" s="9" t="s">
        <v>9095</v>
      </c>
      <c r="C837" s="9" t="s">
        <v>10765</v>
      </c>
      <c r="D837" s="9" t="s">
        <v>9308</v>
      </c>
      <c r="E837" s="10">
        <v>19.8</v>
      </c>
      <c r="F837" s="3"/>
      <c r="G837" s="3"/>
      <c r="H837" s="3"/>
      <c r="I837" s="3"/>
      <c r="J837" s="3"/>
      <c r="K837" s="3"/>
      <c r="L837" s="3"/>
      <c r="M837" s="3"/>
      <c r="N837" s="3"/>
      <c r="O837" s="3"/>
      <c r="P837" s="3"/>
      <c r="Q837" s="3"/>
      <c r="R837" s="3"/>
      <c r="S837" s="3"/>
      <c r="T837" s="3"/>
      <c r="U837" s="3"/>
      <c r="V837" s="3"/>
      <c r="W837" s="3"/>
      <c r="X837" s="3"/>
      <c r="Y837" s="3"/>
      <c r="Z837" s="3"/>
    </row>
    <row r="838" spans="1:26" ht="12.75" customHeight="1" x14ac:dyDescent="0.25">
      <c r="A838" s="8" t="s">
        <v>10766</v>
      </c>
      <c r="B838" s="9" t="s">
        <v>9095</v>
      </c>
      <c r="C838" s="9" t="s">
        <v>10767</v>
      </c>
      <c r="D838" s="9" t="s">
        <v>9308</v>
      </c>
      <c r="E838" s="10">
        <v>45.6</v>
      </c>
      <c r="F838" s="3"/>
      <c r="G838" s="3"/>
      <c r="H838" s="3"/>
      <c r="I838" s="3"/>
      <c r="J838" s="3"/>
      <c r="K838" s="3"/>
      <c r="L838" s="3"/>
      <c r="M838" s="3"/>
      <c r="N838" s="3"/>
      <c r="O838" s="3"/>
      <c r="P838" s="3"/>
      <c r="Q838" s="3"/>
      <c r="R838" s="3"/>
      <c r="S838" s="3"/>
      <c r="T838" s="3"/>
      <c r="U838" s="3"/>
      <c r="V838" s="3"/>
      <c r="W838" s="3"/>
      <c r="X838" s="3"/>
      <c r="Y838" s="3"/>
      <c r="Z838" s="3"/>
    </row>
    <row r="839" spans="1:26" ht="12.75" customHeight="1" x14ac:dyDescent="0.25">
      <c r="A839" s="8" t="s">
        <v>10768</v>
      </c>
      <c r="B839" s="9" t="s">
        <v>9095</v>
      </c>
      <c r="C839" s="9" t="s">
        <v>10769</v>
      </c>
      <c r="D839" s="9" t="s">
        <v>9308</v>
      </c>
      <c r="E839" s="10">
        <v>75</v>
      </c>
      <c r="F839" s="3"/>
      <c r="G839" s="3"/>
      <c r="H839" s="3"/>
      <c r="I839" s="3"/>
      <c r="J839" s="3"/>
      <c r="K839" s="3"/>
      <c r="L839" s="3"/>
      <c r="M839" s="3"/>
      <c r="N839" s="3"/>
      <c r="O839" s="3"/>
      <c r="P839" s="3"/>
      <c r="Q839" s="3"/>
      <c r="R839" s="3"/>
      <c r="S839" s="3"/>
      <c r="T839" s="3"/>
      <c r="U839" s="3"/>
      <c r="V839" s="3"/>
      <c r="W839" s="3"/>
      <c r="X839" s="3"/>
      <c r="Y839" s="3"/>
      <c r="Z839" s="3"/>
    </row>
    <row r="840" spans="1:26" ht="13.5" customHeight="1" x14ac:dyDescent="0.25">
      <c r="A840" s="8" t="s">
        <v>10770</v>
      </c>
      <c r="B840" s="9" t="s">
        <v>9095</v>
      </c>
      <c r="C840" s="9" t="s">
        <v>10771</v>
      </c>
      <c r="D840" s="9" t="s">
        <v>9308</v>
      </c>
      <c r="E840" s="10">
        <v>1.25</v>
      </c>
      <c r="F840" s="3"/>
      <c r="G840" s="3"/>
      <c r="H840" s="3"/>
      <c r="I840" s="3"/>
      <c r="J840" s="3"/>
      <c r="K840" s="3"/>
      <c r="L840" s="3"/>
      <c r="M840" s="3"/>
      <c r="N840" s="3"/>
      <c r="O840" s="3"/>
      <c r="P840" s="3"/>
      <c r="Q840" s="3"/>
      <c r="R840" s="3"/>
      <c r="S840" s="3"/>
      <c r="T840" s="3"/>
      <c r="U840" s="3"/>
      <c r="V840" s="3"/>
      <c r="W840" s="3"/>
      <c r="X840" s="3"/>
      <c r="Y840" s="3"/>
      <c r="Z840" s="3"/>
    </row>
    <row r="841" spans="1:26" ht="12.75" customHeight="1" x14ac:dyDescent="0.25">
      <c r="A841" s="8" t="s">
        <v>10772</v>
      </c>
      <c r="B841" s="9" t="s">
        <v>9095</v>
      </c>
      <c r="C841" s="9" t="s">
        <v>10773</v>
      </c>
      <c r="D841" s="9" t="s">
        <v>9308</v>
      </c>
      <c r="E841" s="10">
        <v>2.73</v>
      </c>
      <c r="F841" s="3"/>
      <c r="G841" s="3"/>
      <c r="H841" s="3"/>
      <c r="I841" s="3"/>
      <c r="J841" s="3"/>
      <c r="K841" s="3"/>
      <c r="L841" s="3"/>
      <c r="M841" s="3"/>
      <c r="N841" s="3"/>
      <c r="O841" s="3"/>
      <c r="P841" s="3"/>
      <c r="Q841" s="3"/>
      <c r="R841" s="3"/>
      <c r="S841" s="3"/>
      <c r="T841" s="3"/>
      <c r="U841" s="3"/>
      <c r="V841" s="3"/>
      <c r="W841" s="3"/>
      <c r="X841" s="3"/>
      <c r="Y841" s="3"/>
      <c r="Z841" s="3"/>
    </row>
    <row r="842" spans="1:26" ht="13.5" customHeight="1" x14ac:dyDescent="0.25">
      <c r="A842" s="8" t="s">
        <v>10774</v>
      </c>
      <c r="B842" s="9" t="s">
        <v>9095</v>
      </c>
      <c r="C842" s="9" t="s">
        <v>10775</v>
      </c>
      <c r="D842" s="9" t="s">
        <v>9308</v>
      </c>
      <c r="E842" s="10">
        <v>3.53</v>
      </c>
      <c r="F842" s="3"/>
      <c r="G842" s="3"/>
      <c r="H842" s="3"/>
      <c r="I842" s="3"/>
      <c r="J842" s="3"/>
      <c r="K842" s="3"/>
      <c r="L842" s="3"/>
      <c r="M842" s="3"/>
      <c r="N842" s="3"/>
      <c r="O842" s="3"/>
      <c r="P842" s="3"/>
      <c r="Q842" s="3"/>
      <c r="R842" s="3"/>
      <c r="S842" s="3"/>
      <c r="T842" s="3"/>
      <c r="U842" s="3"/>
      <c r="V842" s="3"/>
      <c r="W842" s="3"/>
      <c r="X842" s="3"/>
      <c r="Y842" s="3"/>
      <c r="Z842" s="3"/>
    </row>
    <row r="843" spans="1:26" ht="12.75" customHeight="1" x14ac:dyDescent="0.25">
      <c r="A843" s="8" t="s">
        <v>10776</v>
      </c>
      <c r="B843" s="9" t="s">
        <v>9095</v>
      </c>
      <c r="C843" s="9" t="s">
        <v>10777</v>
      </c>
      <c r="D843" s="9" t="s">
        <v>9308</v>
      </c>
      <c r="E843" s="10">
        <v>11.5</v>
      </c>
      <c r="F843" s="3"/>
      <c r="G843" s="3"/>
      <c r="H843" s="3"/>
      <c r="I843" s="3"/>
      <c r="J843" s="3"/>
      <c r="K843" s="3"/>
      <c r="L843" s="3"/>
      <c r="M843" s="3"/>
      <c r="N843" s="3"/>
      <c r="O843" s="3"/>
      <c r="P843" s="3"/>
      <c r="Q843" s="3"/>
      <c r="R843" s="3"/>
      <c r="S843" s="3"/>
      <c r="T843" s="3"/>
      <c r="U843" s="3"/>
      <c r="V843" s="3"/>
      <c r="W843" s="3"/>
      <c r="X843" s="3"/>
      <c r="Y843" s="3"/>
      <c r="Z843" s="3"/>
    </row>
    <row r="844" spans="1:26" ht="12.75" customHeight="1" x14ac:dyDescent="0.25">
      <c r="A844" s="8" t="s">
        <v>10778</v>
      </c>
      <c r="B844" s="9" t="s">
        <v>9095</v>
      </c>
      <c r="C844" s="9" t="s">
        <v>10779</v>
      </c>
      <c r="D844" s="9" t="s">
        <v>9308</v>
      </c>
      <c r="E844" s="10">
        <v>0.53</v>
      </c>
      <c r="F844" s="3"/>
      <c r="G844" s="3"/>
      <c r="H844" s="3"/>
      <c r="I844" s="3"/>
      <c r="J844" s="3"/>
      <c r="K844" s="3"/>
      <c r="L844" s="3"/>
      <c r="M844" s="3"/>
      <c r="N844" s="3"/>
      <c r="O844" s="3"/>
      <c r="P844" s="3"/>
      <c r="Q844" s="3"/>
      <c r="R844" s="3"/>
      <c r="S844" s="3"/>
      <c r="T844" s="3"/>
      <c r="U844" s="3"/>
      <c r="V844" s="3"/>
      <c r="W844" s="3"/>
      <c r="X844" s="3"/>
      <c r="Y844" s="3"/>
      <c r="Z844" s="3"/>
    </row>
    <row r="845" spans="1:26" ht="13.5" customHeight="1" x14ac:dyDescent="0.25">
      <c r="A845" s="8" t="s">
        <v>10780</v>
      </c>
      <c r="B845" s="9" t="s">
        <v>9095</v>
      </c>
      <c r="C845" s="9" t="s">
        <v>10781</v>
      </c>
      <c r="D845" s="9" t="s">
        <v>9308</v>
      </c>
      <c r="E845" s="10">
        <v>0.1</v>
      </c>
      <c r="F845" s="3"/>
      <c r="G845" s="3"/>
      <c r="H845" s="3"/>
      <c r="I845" s="3"/>
      <c r="J845" s="3"/>
      <c r="K845" s="3"/>
      <c r="L845" s="3"/>
      <c r="M845" s="3"/>
      <c r="N845" s="3"/>
      <c r="O845" s="3"/>
      <c r="P845" s="3"/>
      <c r="Q845" s="3"/>
      <c r="R845" s="3"/>
      <c r="S845" s="3"/>
      <c r="T845" s="3"/>
      <c r="U845" s="3"/>
      <c r="V845" s="3"/>
      <c r="W845" s="3"/>
      <c r="X845" s="3"/>
      <c r="Y845" s="3"/>
      <c r="Z845" s="3"/>
    </row>
    <row r="846" spans="1:26" ht="12.75" customHeight="1" x14ac:dyDescent="0.25">
      <c r="A846" s="8" t="s">
        <v>10782</v>
      </c>
      <c r="B846" s="9" t="s">
        <v>9095</v>
      </c>
      <c r="C846" s="9" t="s">
        <v>10783</v>
      </c>
      <c r="D846" s="9" t="s">
        <v>9308</v>
      </c>
      <c r="E846" s="10">
        <v>0.19</v>
      </c>
      <c r="F846" s="3"/>
      <c r="G846" s="3"/>
      <c r="H846" s="3"/>
      <c r="I846" s="3"/>
      <c r="J846" s="3"/>
      <c r="K846" s="3"/>
      <c r="L846" s="3"/>
      <c r="M846" s="3"/>
      <c r="N846" s="3"/>
      <c r="O846" s="3"/>
      <c r="P846" s="3"/>
      <c r="Q846" s="3"/>
      <c r="R846" s="3"/>
      <c r="S846" s="3"/>
      <c r="T846" s="3"/>
      <c r="U846" s="3"/>
      <c r="V846" s="3"/>
      <c r="W846" s="3"/>
      <c r="X846" s="3"/>
      <c r="Y846" s="3"/>
      <c r="Z846" s="3"/>
    </row>
    <row r="847" spans="1:26" ht="13.5" customHeight="1" x14ac:dyDescent="0.25">
      <c r="A847" s="8" t="s">
        <v>10784</v>
      </c>
      <c r="B847" s="9" t="s">
        <v>9095</v>
      </c>
      <c r="C847" s="9" t="s">
        <v>10785</v>
      </c>
      <c r="D847" s="9" t="s">
        <v>9308</v>
      </c>
      <c r="E847" s="10">
        <v>0.14000000000000001</v>
      </c>
      <c r="F847" s="3"/>
      <c r="G847" s="3"/>
      <c r="H847" s="3"/>
      <c r="I847" s="3"/>
      <c r="J847" s="3"/>
      <c r="K847" s="3"/>
      <c r="L847" s="3"/>
      <c r="M847" s="3"/>
      <c r="N847" s="3"/>
      <c r="O847" s="3"/>
      <c r="P847" s="3"/>
      <c r="Q847" s="3"/>
      <c r="R847" s="3"/>
      <c r="S847" s="3"/>
      <c r="T847" s="3"/>
      <c r="U847" s="3"/>
      <c r="V847" s="3"/>
      <c r="W847" s="3"/>
      <c r="X847" s="3"/>
      <c r="Y847" s="3"/>
      <c r="Z847" s="3"/>
    </row>
    <row r="848" spans="1:26" ht="12.75" customHeight="1" x14ac:dyDescent="0.25">
      <c r="A848" s="8" t="s">
        <v>10786</v>
      </c>
      <c r="B848" s="9" t="s">
        <v>9095</v>
      </c>
      <c r="C848" s="9" t="s">
        <v>10787</v>
      </c>
      <c r="D848" s="9" t="s">
        <v>9308</v>
      </c>
      <c r="E848" s="10">
        <v>0.14000000000000001</v>
      </c>
      <c r="F848" s="3"/>
      <c r="G848" s="3"/>
      <c r="H848" s="3"/>
      <c r="I848" s="3"/>
      <c r="J848" s="3"/>
      <c r="K848" s="3"/>
      <c r="L848" s="3"/>
      <c r="M848" s="3"/>
      <c r="N848" s="3"/>
      <c r="O848" s="3"/>
      <c r="P848" s="3"/>
      <c r="Q848" s="3"/>
      <c r="R848" s="3"/>
      <c r="S848" s="3"/>
      <c r="T848" s="3"/>
      <c r="U848" s="3"/>
      <c r="V848" s="3"/>
      <c r="W848" s="3"/>
      <c r="X848" s="3"/>
      <c r="Y848" s="3"/>
      <c r="Z848" s="3"/>
    </row>
    <row r="849" spans="1:26" ht="12.75" customHeight="1" x14ac:dyDescent="0.25">
      <c r="A849" s="8" t="s">
        <v>10788</v>
      </c>
      <c r="B849" s="9" t="s">
        <v>9095</v>
      </c>
      <c r="C849" s="9" t="s">
        <v>10789</v>
      </c>
      <c r="D849" s="9" t="s">
        <v>9308</v>
      </c>
      <c r="E849" s="10">
        <v>0.19</v>
      </c>
      <c r="F849" s="3"/>
      <c r="G849" s="3"/>
      <c r="H849" s="3"/>
      <c r="I849" s="3"/>
      <c r="J849" s="3"/>
      <c r="K849" s="3"/>
      <c r="L849" s="3"/>
      <c r="M849" s="3"/>
      <c r="N849" s="3"/>
      <c r="O849" s="3"/>
      <c r="P849" s="3"/>
      <c r="Q849" s="3"/>
      <c r="R849" s="3"/>
      <c r="S849" s="3"/>
      <c r="T849" s="3"/>
      <c r="U849" s="3"/>
      <c r="V849" s="3"/>
      <c r="W849" s="3"/>
      <c r="X849" s="3"/>
      <c r="Y849" s="3"/>
      <c r="Z849" s="3"/>
    </row>
    <row r="850" spans="1:26" ht="13.5" customHeight="1" x14ac:dyDescent="0.25">
      <c r="A850" s="8" t="s">
        <v>10790</v>
      </c>
      <c r="B850" s="9" t="s">
        <v>9095</v>
      </c>
      <c r="C850" s="9" t="s">
        <v>10791</v>
      </c>
      <c r="D850" s="9" t="s">
        <v>9308</v>
      </c>
      <c r="E850" s="10">
        <v>0.35</v>
      </c>
      <c r="F850" s="3"/>
      <c r="G850" s="3"/>
      <c r="H850" s="3"/>
      <c r="I850" s="3"/>
      <c r="J850" s="3"/>
      <c r="K850" s="3"/>
      <c r="L850" s="3"/>
      <c r="M850" s="3"/>
      <c r="N850" s="3"/>
      <c r="O850" s="3"/>
      <c r="P850" s="3"/>
      <c r="Q850" s="3"/>
      <c r="R850" s="3"/>
      <c r="S850" s="3"/>
      <c r="T850" s="3"/>
      <c r="U850" s="3"/>
      <c r="V850" s="3"/>
      <c r="W850" s="3"/>
      <c r="X850" s="3"/>
      <c r="Y850" s="3"/>
      <c r="Z850" s="3"/>
    </row>
    <row r="851" spans="1:26" ht="12.75" customHeight="1" x14ac:dyDescent="0.25">
      <c r="A851" s="8" t="s">
        <v>10792</v>
      </c>
      <c r="B851" s="9" t="s">
        <v>9095</v>
      </c>
      <c r="C851" s="9" t="s">
        <v>10793</v>
      </c>
      <c r="D851" s="9" t="s">
        <v>9308</v>
      </c>
      <c r="E851" s="10">
        <v>1.56</v>
      </c>
      <c r="F851" s="3"/>
      <c r="G851" s="3"/>
      <c r="H851" s="3"/>
      <c r="I851" s="3"/>
      <c r="J851" s="3"/>
      <c r="K851" s="3"/>
      <c r="L851" s="3"/>
      <c r="M851" s="3"/>
      <c r="N851" s="3"/>
      <c r="O851" s="3"/>
      <c r="P851" s="3"/>
      <c r="Q851" s="3"/>
      <c r="R851" s="3"/>
      <c r="S851" s="3"/>
      <c r="T851" s="3"/>
      <c r="U851" s="3"/>
      <c r="V851" s="3"/>
      <c r="W851" s="3"/>
      <c r="X851" s="3"/>
      <c r="Y851" s="3"/>
      <c r="Z851" s="3"/>
    </row>
    <row r="852" spans="1:26" ht="12.75" customHeight="1" x14ac:dyDescent="0.25">
      <c r="A852" s="8" t="s">
        <v>10794</v>
      </c>
      <c r="B852" s="9" t="s">
        <v>9095</v>
      </c>
      <c r="C852" s="9" t="s">
        <v>10795</v>
      </c>
      <c r="D852" s="9" t="s">
        <v>9308</v>
      </c>
      <c r="E852" s="10">
        <v>0.7</v>
      </c>
      <c r="F852" s="3"/>
      <c r="G852" s="3"/>
      <c r="H852" s="3"/>
      <c r="I852" s="3"/>
      <c r="J852" s="3"/>
      <c r="K852" s="3"/>
      <c r="L852" s="3"/>
      <c r="M852" s="3"/>
      <c r="N852" s="3"/>
      <c r="O852" s="3"/>
      <c r="P852" s="3"/>
      <c r="Q852" s="3"/>
      <c r="R852" s="3"/>
      <c r="S852" s="3"/>
      <c r="T852" s="3"/>
      <c r="U852" s="3"/>
      <c r="V852" s="3"/>
      <c r="W852" s="3"/>
      <c r="X852" s="3"/>
      <c r="Y852" s="3"/>
      <c r="Z852" s="3"/>
    </row>
    <row r="853" spans="1:26" ht="13.5" customHeight="1" x14ac:dyDescent="0.25">
      <c r="A853" s="8" t="s">
        <v>10796</v>
      </c>
      <c r="B853" s="9" t="s">
        <v>9095</v>
      </c>
      <c r="C853" s="9" t="s">
        <v>10797</v>
      </c>
      <c r="D853" s="9" t="s">
        <v>9308</v>
      </c>
      <c r="E853" s="10">
        <v>0.22</v>
      </c>
      <c r="F853" s="3"/>
      <c r="G853" s="3"/>
      <c r="H853" s="3"/>
      <c r="I853" s="3"/>
      <c r="J853" s="3"/>
      <c r="K853" s="3"/>
      <c r="L853" s="3"/>
      <c r="M853" s="3"/>
      <c r="N853" s="3"/>
      <c r="O853" s="3"/>
      <c r="P853" s="3"/>
      <c r="Q853" s="3"/>
      <c r="R853" s="3"/>
      <c r="S853" s="3"/>
      <c r="T853" s="3"/>
      <c r="U853" s="3"/>
      <c r="V853" s="3"/>
      <c r="W853" s="3"/>
      <c r="X853" s="3"/>
      <c r="Y853" s="3"/>
      <c r="Z853" s="3"/>
    </row>
    <row r="854" spans="1:26" ht="12.75" customHeight="1" x14ac:dyDescent="0.25">
      <c r="A854" s="8" t="s">
        <v>10798</v>
      </c>
      <c r="B854" s="9" t="s">
        <v>9095</v>
      </c>
      <c r="C854" s="9" t="s">
        <v>10799</v>
      </c>
      <c r="D854" s="9" t="s">
        <v>9308</v>
      </c>
      <c r="E854" s="10">
        <v>1.53</v>
      </c>
      <c r="F854" s="3"/>
      <c r="G854" s="3"/>
      <c r="H854" s="3"/>
      <c r="I854" s="3"/>
      <c r="J854" s="3"/>
      <c r="K854" s="3"/>
      <c r="L854" s="3"/>
      <c r="M854" s="3"/>
      <c r="N854" s="3"/>
      <c r="O854" s="3"/>
      <c r="P854" s="3"/>
      <c r="Q854" s="3"/>
      <c r="R854" s="3"/>
      <c r="S854" s="3"/>
      <c r="T854" s="3"/>
      <c r="U854" s="3"/>
      <c r="V854" s="3"/>
      <c r="W854" s="3"/>
      <c r="X854" s="3"/>
      <c r="Y854" s="3"/>
      <c r="Z854" s="3"/>
    </row>
    <row r="855" spans="1:26" ht="13.5" customHeight="1" x14ac:dyDescent="0.25">
      <c r="A855" s="8" t="s">
        <v>10800</v>
      </c>
      <c r="B855" s="9" t="s">
        <v>9095</v>
      </c>
      <c r="C855" s="9" t="s">
        <v>10801</v>
      </c>
      <c r="D855" s="9" t="s">
        <v>9308</v>
      </c>
      <c r="E855" s="10">
        <v>3.24</v>
      </c>
      <c r="F855" s="3"/>
      <c r="G855" s="3"/>
      <c r="H855" s="3"/>
      <c r="I855" s="3"/>
      <c r="J855" s="3"/>
      <c r="K855" s="3"/>
      <c r="L855" s="3"/>
      <c r="M855" s="3"/>
      <c r="N855" s="3"/>
      <c r="O855" s="3"/>
      <c r="P855" s="3"/>
      <c r="Q855" s="3"/>
      <c r="R855" s="3"/>
      <c r="S855" s="3"/>
      <c r="T855" s="3"/>
      <c r="U855" s="3"/>
      <c r="V855" s="3"/>
      <c r="W855" s="3"/>
      <c r="X855" s="3"/>
      <c r="Y855" s="3"/>
      <c r="Z855" s="3"/>
    </row>
    <row r="856" spans="1:26" ht="12.75" customHeight="1" x14ac:dyDescent="0.25">
      <c r="A856" s="8" t="s">
        <v>10802</v>
      </c>
      <c r="B856" s="9" t="s">
        <v>9095</v>
      </c>
      <c r="C856" s="9" t="s">
        <v>10803</v>
      </c>
      <c r="D856" s="9" t="s">
        <v>9308</v>
      </c>
      <c r="E856" s="10">
        <v>3.24</v>
      </c>
      <c r="F856" s="3"/>
      <c r="G856" s="3"/>
      <c r="H856" s="3"/>
      <c r="I856" s="3"/>
      <c r="J856" s="3"/>
      <c r="K856" s="3"/>
      <c r="L856" s="3"/>
      <c r="M856" s="3"/>
      <c r="N856" s="3"/>
      <c r="O856" s="3"/>
      <c r="P856" s="3"/>
      <c r="Q856" s="3"/>
      <c r="R856" s="3"/>
      <c r="S856" s="3"/>
      <c r="T856" s="3"/>
      <c r="U856" s="3"/>
      <c r="V856" s="3"/>
      <c r="W856" s="3"/>
      <c r="X856" s="3"/>
      <c r="Y856" s="3"/>
      <c r="Z856" s="3"/>
    </row>
    <row r="857" spans="1:26" ht="16.5" customHeight="1" x14ac:dyDescent="0.25">
      <c r="A857" s="8" t="s">
        <v>10804</v>
      </c>
      <c r="B857" s="9" t="s">
        <v>9095</v>
      </c>
      <c r="C857" s="9" t="s">
        <v>10805</v>
      </c>
      <c r="D857" s="9" t="s">
        <v>9308</v>
      </c>
      <c r="E857" s="10">
        <v>59.44</v>
      </c>
      <c r="F857" s="3"/>
      <c r="G857" s="3"/>
      <c r="H857" s="3"/>
      <c r="I857" s="3"/>
      <c r="J857" s="3"/>
      <c r="K857" s="3"/>
      <c r="L857" s="3"/>
      <c r="M857" s="3"/>
      <c r="N857" s="3"/>
      <c r="O857" s="3"/>
      <c r="P857" s="3"/>
      <c r="Q857" s="3"/>
      <c r="R857" s="3"/>
      <c r="S857" s="3"/>
      <c r="T857" s="3"/>
      <c r="U857" s="3"/>
      <c r="V857" s="3"/>
      <c r="W857" s="3"/>
      <c r="X857" s="3"/>
      <c r="Y857" s="3"/>
      <c r="Z857" s="3"/>
    </row>
    <row r="858" spans="1:26" ht="16.5" customHeight="1" x14ac:dyDescent="0.25">
      <c r="A858" s="8" t="s">
        <v>10806</v>
      </c>
      <c r="B858" s="9" t="s">
        <v>9095</v>
      </c>
      <c r="C858" s="9" t="s">
        <v>10807</v>
      </c>
      <c r="D858" s="9" t="s">
        <v>9308</v>
      </c>
      <c r="E858" s="10">
        <v>131.66999999999999</v>
      </c>
      <c r="F858" s="3"/>
      <c r="G858" s="3"/>
      <c r="H858" s="3"/>
      <c r="I858" s="3"/>
      <c r="J858" s="3"/>
      <c r="K858" s="3"/>
      <c r="L858" s="3"/>
      <c r="M858" s="3"/>
      <c r="N858" s="3"/>
      <c r="O858" s="3"/>
      <c r="P858" s="3"/>
      <c r="Q858" s="3"/>
      <c r="R858" s="3"/>
      <c r="S858" s="3"/>
      <c r="T858" s="3"/>
      <c r="U858" s="3"/>
      <c r="V858" s="3"/>
      <c r="W858" s="3"/>
      <c r="X858" s="3"/>
      <c r="Y858" s="3"/>
      <c r="Z858" s="3"/>
    </row>
    <row r="859" spans="1:26" ht="15.75" customHeight="1" x14ac:dyDescent="0.25">
      <c r="A859" s="8" t="s">
        <v>10808</v>
      </c>
      <c r="B859" s="9" t="s">
        <v>9095</v>
      </c>
      <c r="C859" s="9" t="s">
        <v>10809</v>
      </c>
      <c r="D859" s="9" t="s">
        <v>9308</v>
      </c>
      <c r="E859" s="10">
        <v>179.9</v>
      </c>
      <c r="F859" s="3"/>
      <c r="G859" s="3"/>
      <c r="H859" s="3"/>
      <c r="I859" s="3"/>
      <c r="J859" s="3"/>
      <c r="K859" s="3"/>
      <c r="L859" s="3"/>
      <c r="M859" s="3"/>
      <c r="N859" s="3"/>
      <c r="O859" s="3"/>
      <c r="P859" s="3"/>
      <c r="Q859" s="3"/>
      <c r="R859" s="3"/>
      <c r="S859" s="3"/>
      <c r="T859" s="3"/>
      <c r="U859" s="3"/>
      <c r="V859" s="3"/>
      <c r="W859" s="3"/>
      <c r="X859" s="3"/>
      <c r="Y859" s="3"/>
      <c r="Z859" s="3"/>
    </row>
    <row r="860" spans="1:26" ht="16.5" customHeight="1" x14ac:dyDescent="0.25">
      <c r="A860" s="8" t="s">
        <v>10810</v>
      </c>
      <c r="B860" s="9" t="s">
        <v>9095</v>
      </c>
      <c r="C860" s="9" t="s">
        <v>10811</v>
      </c>
      <c r="D860" s="9" t="s">
        <v>9308</v>
      </c>
      <c r="E860" s="10">
        <v>408.59</v>
      </c>
      <c r="F860" s="3"/>
      <c r="G860" s="3"/>
      <c r="H860" s="3"/>
      <c r="I860" s="3"/>
      <c r="J860" s="3"/>
      <c r="K860" s="3"/>
      <c r="L860" s="3"/>
      <c r="M860" s="3"/>
      <c r="N860" s="3"/>
      <c r="O860" s="3"/>
      <c r="P860" s="3"/>
      <c r="Q860" s="3"/>
      <c r="R860" s="3"/>
      <c r="S860" s="3"/>
      <c r="T860" s="3"/>
      <c r="U860" s="3"/>
      <c r="V860" s="3"/>
      <c r="W860" s="3"/>
      <c r="X860" s="3"/>
      <c r="Y860" s="3"/>
      <c r="Z860" s="3"/>
    </row>
    <row r="861" spans="1:26" ht="13.5" customHeight="1" x14ac:dyDescent="0.25">
      <c r="A861" s="8" t="s">
        <v>10812</v>
      </c>
      <c r="B861" s="9" t="s">
        <v>9095</v>
      </c>
      <c r="C861" s="9" t="s">
        <v>10813</v>
      </c>
      <c r="D861" s="9" t="s">
        <v>9308</v>
      </c>
      <c r="E861" s="10">
        <v>562.66</v>
      </c>
      <c r="F861" s="3"/>
      <c r="G861" s="3"/>
      <c r="H861" s="3"/>
      <c r="I861" s="3"/>
      <c r="J861" s="3"/>
      <c r="K861" s="3"/>
      <c r="L861" s="3"/>
      <c r="M861" s="3"/>
      <c r="N861" s="3"/>
      <c r="O861" s="3"/>
      <c r="P861" s="3"/>
      <c r="Q861" s="3"/>
      <c r="R861" s="3"/>
      <c r="S861" s="3"/>
      <c r="T861" s="3"/>
      <c r="U861" s="3"/>
      <c r="V861" s="3"/>
      <c r="W861" s="3"/>
      <c r="X861" s="3"/>
      <c r="Y861" s="3"/>
      <c r="Z861" s="3"/>
    </row>
    <row r="862" spans="1:26" ht="12.75" customHeight="1" x14ac:dyDescent="0.25">
      <c r="A862" s="8" t="s">
        <v>10814</v>
      </c>
      <c r="B862" s="9" t="s">
        <v>9095</v>
      </c>
      <c r="C862" s="9" t="s">
        <v>10815</v>
      </c>
      <c r="D862" s="9" t="s">
        <v>9308</v>
      </c>
      <c r="E862" s="10">
        <v>221.76</v>
      </c>
      <c r="F862" s="3"/>
      <c r="G862" s="3"/>
      <c r="H862" s="3"/>
      <c r="I862" s="3"/>
      <c r="J862" s="3"/>
      <c r="K862" s="3"/>
      <c r="L862" s="3"/>
      <c r="M862" s="3"/>
      <c r="N862" s="3"/>
      <c r="O862" s="3"/>
      <c r="P862" s="3"/>
      <c r="Q862" s="3"/>
      <c r="R862" s="3"/>
      <c r="S862" s="3"/>
      <c r="T862" s="3"/>
      <c r="U862" s="3"/>
      <c r="V862" s="3"/>
      <c r="W862" s="3"/>
      <c r="X862" s="3"/>
      <c r="Y862" s="3"/>
      <c r="Z862" s="3"/>
    </row>
    <row r="863" spans="1:26" ht="12.75" customHeight="1" x14ac:dyDescent="0.25">
      <c r="A863" s="8" t="s">
        <v>10816</v>
      </c>
      <c r="B863" s="9" t="s">
        <v>9095</v>
      </c>
      <c r="C863" s="9" t="s">
        <v>10817</v>
      </c>
      <c r="D863" s="9" t="s">
        <v>9308</v>
      </c>
      <c r="E863" s="10">
        <v>4.2</v>
      </c>
      <c r="F863" s="3"/>
      <c r="G863" s="3"/>
      <c r="H863" s="3"/>
      <c r="I863" s="3"/>
      <c r="J863" s="3"/>
      <c r="K863" s="3"/>
      <c r="L863" s="3"/>
      <c r="M863" s="3"/>
      <c r="N863" s="3"/>
      <c r="O863" s="3"/>
      <c r="P863" s="3"/>
      <c r="Q863" s="3"/>
      <c r="R863" s="3"/>
      <c r="S863" s="3"/>
      <c r="T863" s="3"/>
      <c r="U863" s="3"/>
      <c r="V863" s="3"/>
      <c r="W863" s="3"/>
      <c r="X863" s="3"/>
      <c r="Y863" s="3"/>
      <c r="Z863" s="3"/>
    </row>
    <row r="864" spans="1:26" ht="13.5" customHeight="1" x14ac:dyDescent="0.25">
      <c r="A864" s="8" t="s">
        <v>10818</v>
      </c>
      <c r="B864" s="9" t="s">
        <v>9095</v>
      </c>
      <c r="C864" s="9" t="s">
        <v>10819</v>
      </c>
      <c r="D864" s="9" t="s">
        <v>9308</v>
      </c>
      <c r="E864" s="10">
        <v>1.25</v>
      </c>
      <c r="F864" s="3"/>
      <c r="G864" s="3"/>
      <c r="H864" s="3"/>
      <c r="I864" s="3"/>
      <c r="J864" s="3"/>
      <c r="K864" s="3"/>
      <c r="L864" s="3"/>
      <c r="M864" s="3"/>
      <c r="N864" s="3"/>
      <c r="O864" s="3"/>
      <c r="P864" s="3"/>
      <c r="Q864" s="3"/>
      <c r="R864" s="3"/>
      <c r="S864" s="3"/>
      <c r="T864" s="3"/>
      <c r="U864" s="3"/>
      <c r="V864" s="3"/>
      <c r="W864" s="3"/>
      <c r="X864" s="3"/>
      <c r="Y864" s="3"/>
      <c r="Z864" s="3"/>
    </row>
    <row r="865" spans="1:26" ht="12.75" customHeight="1" x14ac:dyDescent="0.25">
      <c r="A865" s="8" t="s">
        <v>10820</v>
      </c>
      <c r="B865" s="9" t="s">
        <v>9095</v>
      </c>
      <c r="C865" s="9" t="s">
        <v>10821</v>
      </c>
      <c r="D865" s="9" t="s">
        <v>9308</v>
      </c>
      <c r="E865" s="10">
        <v>2.4</v>
      </c>
      <c r="F865" s="3"/>
      <c r="G865" s="3"/>
      <c r="H865" s="3"/>
      <c r="I865" s="3"/>
      <c r="J865" s="3"/>
      <c r="K865" s="3"/>
      <c r="L865" s="3"/>
      <c r="M865" s="3"/>
      <c r="N865" s="3"/>
      <c r="O865" s="3"/>
      <c r="P865" s="3"/>
      <c r="Q865" s="3"/>
      <c r="R865" s="3"/>
      <c r="S865" s="3"/>
      <c r="T865" s="3"/>
      <c r="U865" s="3"/>
      <c r="V865" s="3"/>
      <c r="W865" s="3"/>
      <c r="X865" s="3"/>
      <c r="Y865" s="3"/>
      <c r="Z865" s="3"/>
    </row>
    <row r="866" spans="1:26" ht="12.75" customHeight="1" x14ac:dyDescent="0.25">
      <c r="A866" s="8" t="s">
        <v>10822</v>
      </c>
      <c r="B866" s="9" t="s">
        <v>9095</v>
      </c>
      <c r="C866" s="9" t="s">
        <v>10823</v>
      </c>
      <c r="D866" s="9" t="s">
        <v>9308</v>
      </c>
      <c r="E866" s="10">
        <v>476.43</v>
      </c>
      <c r="F866" s="3"/>
      <c r="G866" s="3"/>
      <c r="H866" s="3"/>
      <c r="I866" s="3"/>
      <c r="J866" s="3"/>
      <c r="K866" s="3"/>
      <c r="L866" s="3"/>
      <c r="M866" s="3"/>
      <c r="N866" s="3"/>
      <c r="O866" s="3"/>
      <c r="P866" s="3"/>
      <c r="Q866" s="3"/>
      <c r="R866" s="3"/>
      <c r="S866" s="3"/>
      <c r="T866" s="3"/>
      <c r="U866" s="3"/>
      <c r="V866" s="3"/>
      <c r="W866" s="3"/>
      <c r="X866" s="3"/>
      <c r="Y866" s="3"/>
      <c r="Z866" s="3"/>
    </row>
    <row r="867" spans="1:26" ht="13.5" customHeight="1" x14ac:dyDescent="0.25">
      <c r="A867" s="8" t="s">
        <v>10824</v>
      </c>
      <c r="B867" s="9" t="s">
        <v>9095</v>
      </c>
      <c r="C867" s="9" t="s">
        <v>10825</v>
      </c>
      <c r="D867" s="9" t="s">
        <v>9308</v>
      </c>
      <c r="E867" s="10">
        <v>199.89</v>
      </c>
      <c r="F867" s="3"/>
      <c r="G867" s="3"/>
      <c r="H867" s="3"/>
      <c r="I867" s="3"/>
      <c r="J867" s="3"/>
      <c r="K867" s="3"/>
      <c r="L867" s="3"/>
      <c r="M867" s="3"/>
      <c r="N867" s="3"/>
      <c r="O867" s="3"/>
      <c r="P867" s="3"/>
      <c r="Q867" s="3"/>
      <c r="R867" s="3"/>
      <c r="S867" s="3"/>
      <c r="T867" s="3"/>
      <c r="U867" s="3"/>
      <c r="V867" s="3"/>
      <c r="W867" s="3"/>
      <c r="X867" s="3"/>
      <c r="Y867" s="3"/>
      <c r="Z867" s="3"/>
    </row>
    <row r="868" spans="1:26" ht="12.75" customHeight="1" x14ac:dyDescent="0.25">
      <c r="A868" s="8" t="s">
        <v>10826</v>
      </c>
      <c r="B868" s="9" t="s">
        <v>9095</v>
      </c>
      <c r="C868" s="9" t="s">
        <v>10827</v>
      </c>
      <c r="D868" s="9" t="s">
        <v>9308</v>
      </c>
      <c r="E868" s="10">
        <v>323.48</v>
      </c>
      <c r="F868" s="3"/>
      <c r="G868" s="3"/>
      <c r="H868" s="3"/>
      <c r="I868" s="3"/>
      <c r="J868" s="3"/>
      <c r="K868" s="3"/>
      <c r="L868" s="3"/>
      <c r="M868" s="3"/>
      <c r="N868" s="3"/>
      <c r="O868" s="3"/>
      <c r="P868" s="3"/>
      <c r="Q868" s="3"/>
      <c r="R868" s="3"/>
      <c r="S868" s="3"/>
      <c r="T868" s="3"/>
      <c r="U868" s="3"/>
      <c r="V868" s="3"/>
      <c r="W868" s="3"/>
      <c r="X868" s="3"/>
      <c r="Y868" s="3"/>
      <c r="Z868" s="3"/>
    </row>
    <row r="869" spans="1:26" ht="13.5" customHeight="1" x14ac:dyDescent="0.25">
      <c r="A869" s="8" t="s">
        <v>10828</v>
      </c>
      <c r="B869" s="9" t="s">
        <v>9095</v>
      </c>
      <c r="C869" s="9" t="s">
        <v>10829</v>
      </c>
      <c r="D869" s="9" t="s">
        <v>9308</v>
      </c>
      <c r="E869" s="10">
        <v>49.39</v>
      </c>
      <c r="F869" s="3"/>
      <c r="G869" s="3"/>
      <c r="H869" s="3"/>
      <c r="I869" s="3"/>
      <c r="J869" s="3"/>
      <c r="K869" s="3"/>
      <c r="L869" s="3"/>
      <c r="M869" s="3"/>
      <c r="N869" s="3"/>
      <c r="O869" s="3"/>
      <c r="P869" s="3"/>
      <c r="Q869" s="3"/>
      <c r="R869" s="3"/>
      <c r="S869" s="3"/>
      <c r="T869" s="3"/>
      <c r="U869" s="3"/>
      <c r="V869" s="3"/>
      <c r="W869" s="3"/>
      <c r="X869" s="3"/>
      <c r="Y869" s="3"/>
      <c r="Z869" s="3"/>
    </row>
    <row r="870" spans="1:26" ht="12.75" customHeight="1" x14ac:dyDescent="0.25">
      <c r="A870" s="8" t="s">
        <v>10830</v>
      </c>
      <c r="B870" s="9" t="s">
        <v>9095</v>
      </c>
      <c r="C870" s="9" t="s">
        <v>10831</v>
      </c>
      <c r="D870" s="9" t="s">
        <v>9308</v>
      </c>
      <c r="E870" s="10">
        <v>81.8</v>
      </c>
      <c r="F870" s="3"/>
      <c r="G870" s="3"/>
      <c r="H870" s="3"/>
      <c r="I870" s="3"/>
      <c r="J870" s="3"/>
      <c r="K870" s="3"/>
      <c r="L870" s="3"/>
      <c r="M870" s="3"/>
      <c r="N870" s="3"/>
      <c r="O870" s="3"/>
      <c r="P870" s="3"/>
      <c r="Q870" s="3"/>
      <c r="R870" s="3"/>
      <c r="S870" s="3"/>
      <c r="T870" s="3"/>
      <c r="U870" s="3"/>
      <c r="V870" s="3"/>
      <c r="W870" s="3"/>
      <c r="X870" s="3"/>
      <c r="Y870" s="3"/>
      <c r="Z870" s="3"/>
    </row>
    <row r="871" spans="1:26" ht="12.75" customHeight="1" x14ac:dyDescent="0.25">
      <c r="A871" s="8" t="s">
        <v>10832</v>
      </c>
      <c r="B871" s="9" t="s">
        <v>9095</v>
      </c>
      <c r="C871" s="9" t="s">
        <v>10833</v>
      </c>
      <c r="D871" s="9" t="s">
        <v>9308</v>
      </c>
      <c r="E871" s="10">
        <v>482.23</v>
      </c>
      <c r="F871" s="3"/>
      <c r="G871" s="3"/>
      <c r="H871" s="3"/>
      <c r="I871" s="3"/>
      <c r="J871" s="3"/>
      <c r="K871" s="3"/>
      <c r="L871" s="3"/>
      <c r="M871" s="3"/>
      <c r="N871" s="3"/>
      <c r="O871" s="3"/>
      <c r="P871" s="3"/>
      <c r="Q871" s="3"/>
      <c r="R871" s="3"/>
      <c r="S871" s="3"/>
      <c r="T871" s="3"/>
      <c r="U871" s="3"/>
      <c r="V871" s="3"/>
      <c r="W871" s="3"/>
      <c r="X871" s="3"/>
      <c r="Y871" s="3"/>
      <c r="Z871" s="3"/>
    </row>
    <row r="872" spans="1:26" ht="13.5" customHeight="1" x14ac:dyDescent="0.25">
      <c r="A872" s="8" t="s">
        <v>10834</v>
      </c>
      <c r="B872" s="9" t="s">
        <v>9095</v>
      </c>
      <c r="C872" s="9" t="s">
        <v>10835</v>
      </c>
      <c r="D872" s="9" t="s">
        <v>9308</v>
      </c>
      <c r="E872" s="10">
        <v>94.05</v>
      </c>
      <c r="F872" s="3"/>
      <c r="G872" s="3"/>
      <c r="H872" s="3"/>
      <c r="I872" s="3"/>
      <c r="J872" s="3"/>
      <c r="K872" s="3"/>
      <c r="L872" s="3"/>
      <c r="M872" s="3"/>
      <c r="N872" s="3"/>
      <c r="O872" s="3"/>
      <c r="P872" s="3"/>
      <c r="Q872" s="3"/>
      <c r="R872" s="3"/>
      <c r="S872" s="3"/>
      <c r="T872" s="3"/>
      <c r="U872" s="3"/>
      <c r="V872" s="3"/>
      <c r="W872" s="3"/>
      <c r="X872" s="3"/>
      <c r="Y872" s="3"/>
      <c r="Z872" s="3"/>
    </row>
    <row r="873" spans="1:26" ht="12.75" customHeight="1" x14ac:dyDescent="0.25">
      <c r="A873" s="8" t="s">
        <v>10836</v>
      </c>
      <c r="B873" s="9" t="s">
        <v>9095</v>
      </c>
      <c r="C873" s="9" t="s">
        <v>10837</v>
      </c>
      <c r="D873" s="9" t="s">
        <v>9308</v>
      </c>
      <c r="E873" s="10">
        <v>218.7</v>
      </c>
      <c r="F873" s="3"/>
      <c r="G873" s="3"/>
      <c r="H873" s="3"/>
      <c r="I873" s="3"/>
      <c r="J873" s="3"/>
      <c r="K873" s="3"/>
      <c r="L873" s="3"/>
      <c r="M873" s="3"/>
      <c r="N873" s="3"/>
      <c r="O873" s="3"/>
      <c r="P873" s="3"/>
      <c r="Q873" s="3"/>
      <c r="R873" s="3"/>
      <c r="S873" s="3"/>
      <c r="T873" s="3"/>
      <c r="U873" s="3"/>
      <c r="V873" s="3"/>
      <c r="W873" s="3"/>
      <c r="X873" s="3"/>
      <c r="Y873" s="3"/>
      <c r="Z873" s="3"/>
    </row>
    <row r="874" spans="1:26" ht="13.5" customHeight="1" x14ac:dyDescent="0.25">
      <c r="A874" s="8" t="s">
        <v>10838</v>
      </c>
      <c r="B874" s="9" t="s">
        <v>9095</v>
      </c>
      <c r="C874" s="9" t="s">
        <v>10839</v>
      </c>
      <c r="D874" s="9" t="s">
        <v>9308</v>
      </c>
      <c r="E874" s="10">
        <v>95.65</v>
      </c>
      <c r="F874" s="3"/>
      <c r="G874" s="3"/>
      <c r="H874" s="3"/>
      <c r="I874" s="3"/>
      <c r="J874" s="3"/>
      <c r="K874" s="3"/>
      <c r="L874" s="3"/>
      <c r="M874" s="3"/>
      <c r="N874" s="3"/>
      <c r="O874" s="3"/>
      <c r="P874" s="3"/>
      <c r="Q874" s="3"/>
      <c r="R874" s="3"/>
      <c r="S874" s="3"/>
      <c r="T874" s="3"/>
      <c r="U874" s="3"/>
      <c r="V874" s="3"/>
      <c r="W874" s="3"/>
      <c r="X874" s="3"/>
      <c r="Y874" s="3"/>
      <c r="Z874" s="3"/>
    </row>
    <row r="875" spans="1:26" ht="12.75" customHeight="1" x14ac:dyDescent="0.25">
      <c r="A875" s="8" t="s">
        <v>10840</v>
      </c>
      <c r="B875" s="9" t="s">
        <v>9095</v>
      </c>
      <c r="C875" s="9" t="s">
        <v>10841</v>
      </c>
      <c r="D875" s="9" t="s">
        <v>9308</v>
      </c>
      <c r="E875" s="10">
        <v>360.6</v>
      </c>
      <c r="F875" s="3"/>
      <c r="G875" s="3"/>
      <c r="H875" s="3"/>
      <c r="I875" s="3"/>
      <c r="J875" s="3"/>
      <c r="K875" s="3"/>
      <c r="L875" s="3"/>
      <c r="M875" s="3"/>
      <c r="N875" s="3"/>
      <c r="O875" s="3"/>
      <c r="P875" s="3"/>
      <c r="Q875" s="3"/>
      <c r="R875" s="3"/>
      <c r="S875" s="3"/>
      <c r="T875" s="3"/>
      <c r="U875" s="3"/>
      <c r="V875" s="3"/>
      <c r="W875" s="3"/>
      <c r="X875" s="3"/>
      <c r="Y875" s="3"/>
      <c r="Z875" s="3"/>
    </row>
    <row r="876" spans="1:26" ht="12.75" customHeight="1" x14ac:dyDescent="0.25">
      <c r="A876" s="8" t="s">
        <v>10842</v>
      </c>
      <c r="B876" s="9" t="s">
        <v>9095</v>
      </c>
      <c r="C876" s="9" t="s">
        <v>10843</v>
      </c>
      <c r="D876" s="9" t="s">
        <v>9308</v>
      </c>
      <c r="E876" s="10">
        <v>957.78</v>
      </c>
      <c r="F876" s="3"/>
      <c r="G876" s="3"/>
      <c r="H876" s="3"/>
      <c r="I876" s="3"/>
      <c r="J876" s="3"/>
      <c r="K876" s="3"/>
      <c r="L876" s="3"/>
      <c r="M876" s="3"/>
      <c r="N876" s="3"/>
      <c r="O876" s="3"/>
      <c r="P876" s="3"/>
      <c r="Q876" s="3"/>
      <c r="R876" s="3"/>
      <c r="S876" s="3"/>
      <c r="T876" s="3"/>
      <c r="U876" s="3"/>
      <c r="V876" s="3"/>
      <c r="W876" s="3"/>
      <c r="X876" s="3"/>
      <c r="Y876" s="3"/>
      <c r="Z876" s="3"/>
    </row>
    <row r="877" spans="1:26" ht="13.5" customHeight="1" x14ac:dyDescent="0.25">
      <c r="A877" s="8" t="s">
        <v>10844</v>
      </c>
      <c r="B877" s="9" t="s">
        <v>9095</v>
      </c>
      <c r="C877" s="9" t="s">
        <v>10845</v>
      </c>
      <c r="D877" s="9" t="s">
        <v>9308</v>
      </c>
      <c r="E877" s="10">
        <v>656.19</v>
      </c>
      <c r="F877" s="3"/>
      <c r="G877" s="3"/>
      <c r="H877" s="3"/>
      <c r="I877" s="3"/>
      <c r="J877" s="3"/>
      <c r="K877" s="3"/>
      <c r="L877" s="3"/>
      <c r="M877" s="3"/>
      <c r="N877" s="3"/>
      <c r="O877" s="3"/>
      <c r="P877" s="3"/>
      <c r="Q877" s="3"/>
      <c r="R877" s="3"/>
      <c r="S877" s="3"/>
      <c r="T877" s="3"/>
      <c r="U877" s="3"/>
      <c r="V877" s="3"/>
      <c r="W877" s="3"/>
      <c r="X877" s="3"/>
      <c r="Y877" s="3"/>
      <c r="Z877" s="3"/>
    </row>
    <row r="878" spans="1:26" ht="12.75" customHeight="1" x14ac:dyDescent="0.25">
      <c r="A878" s="8" t="s">
        <v>10846</v>
      </c>
      <c r="B878" s="9" t="s">
        <v>9095</v>
      </c>
      <c r="C878" s="9" t="s">
        <v>10847</v>
      </c>
      <c r="D878" s="9" t="s">
        <v>9308</v>
      </c>
      <c r="E878" s="10">
        <v>61.47</v>
      </c>
      <c r="F878" s="3"/>
      <c r="G878" s="3"/>
      <c r="H878" s="3"/>
      <c r="I878" s="3"/>
      <c r="J878" s="3"/>
      <c r="K878" s="3"/>
      <c r="L878" s="3"/>
      <c r="M878" s="3"/>
      <c r="N878" s="3"/>
      <c r="O878" s="3"/>
      <c r="P878" s="3"/>
      <c r="Q878" s="3"/>
      <c r="R878" s="3"/>
      <c r="S878" s="3"/>
      <c r="T878" s="3"/>
      <c r="U878" s="3"/>
      <c r="V878" s="3"/>
      <c r="W878" s="3"/>
      <c r="X878" s="3"/>
      <c r="Y878" s="3"/>
      <c r="Z878" s="3"/>
    </row>
    <row r="879" spans="1:26" ht="12.75" customHeight="1" x14ac:dyDescent="0.25">
      <c r="A879" s="8" t="s">
        <v>10848</v>
      </c>
      <c r="B879" s="9" t="s">
        <v>9095</v>
      </c>
      <c r="C879" s="9" t="s">
        <v>10849</v>
      </c>
      <c r="D879" s="9" t="s">
        <v>9308</v>
      </c>
      <c r="E879" s="10">
        <v>91.67</v>
      </c>
      <c r="F879" s="3"/>
      <c r="G879" s="3"/>
      <c r="H879" s="3"/>
      <c r="I879" s="3"/>
      <c r="J879" s="3"/>
      <c r="K879" s="3"/>
      <c r="L879" s="3"/>
      <c r="M879" s="3"/>
      <c r="N879" s="3"/>
      <c r="O879" s="3"/>
      <c r="P879" s="3"/>
      <c r="Q879" s="3"/>
      <c r="R879" s="3"/>
      <c r="S879" s="3"/>
      <c r="T879" s="3"/>
      <c r="U879" s="3"/>
      <c r="V879" s="3"/>
      <c r="W879" s="3"/>
      <c r="X879" s="3"/>
      <c r="Y879" s="3"/>
      <c r="Z879" s="3"/>
    </row>
    <row r="880" spans="1:26" ht="13.5" customHeight="1" x14ac:dyDescent="0.25">
      <c r="A880" s="8" t="s">
        <v>10850</v>
      </c>
      <c r="B880" s="9" t="s">
        <v>9095</v>
      </c>
      <c r="C880" s="9" t="s">
        <v>10851</v>
      </c>
      <c r="D880" s="9" t="s">
        <v>9308</v>
      </c>
      <c r="E880" s="10">
        <v>631.27</v>
      </c>
      <c r="F880" s="3"/>
      <c r="G880" s="3"/>
      <c r="H880" s="3"/>
      <c r="I880" s="3"/>
      <c r="J880" s="3"/>
      <c r="K880" s="3"/>
      <c r="L880" s="3"/>
      <c r="M880" s="3"/>
      <c r="N880" s="3"/>
      <c r="O880" s="3"/>
      <c r="P880" s="3"/>
      <c r="Q880" s="3"/>
      <c r="R880" s="3"/>
      <c r="S880" s="3"/>
      <c r="T880" s="3"/>
      <c r="U880" s="3"/>
      <c r="V880" s="3"/>
      <c r="W880" s="3"/>
      <c r="X880" s="3"/>
      <c r="Y880" s="3"/>
      <c r="Z880" s="3"/>
    </row>
    <row r="881" spans="1:26" ht="16.5" customHeight="1" x14ac:dyDescent="0.25">
      <c r="A881" s="8" t="s">
        <v>10852</v>
      </c>
      <c r="B881" s="9" t="s">
        <v>9095</v>
      </c>
      <c r="C881" s="9" t="s">
        <v>10853</v>
      </c>
      <c r="D881" s="9" t="s">
        <v>9308</v>
      </c>
      <c r="E881" s="10">
        <v>547.19000000000005</v>
      </c>
      <c r="F881" s="3"/>
      <c r="G881" s="3"/>
      <c r="H881" s="3"/>
      <c r="I881" s="3"/>
      <c r="J881" s="3"/>
      <c r="K881" s="3"/>
      <c r="L881" s="3"/>
      <c r="M881" s="3"/>
      <c r="N881" s="3"/>
      <c r="O881" s="3"/>
      <c r="P881" s="3"/>
      <c r="Q881" s="3"/>
      <c r="R881" s="3"/>
      <c r="S881" s="3"/>
      <c r="T881" s="3"/>
      <c r="U881" s="3"/>
      <c r="V881" s="3"/>
      <c r="W881" s="3"/>
      <c r="X881" s="3"/>
      <c r="Y881" s="3"/>
      <c r="Z881" s="3"/>
    </row>
    <row r="882" spans="1:26" ht="12.75" customHeight="1" x14ac:dyDescent="0.25">
      <c r="A882" s="8" t="s">
        <v>10854</v>
      </c>
      <c r="B882" s="9" t="s">
        <v>9095</v>
      </c>
      <c r="C882" s="9" t="s">
        <v>10855</v>
      </c>
      <c r="D882" s="9" t="s">
        <v>9308</v>
      </c>
      <c r="E882" s="10">
        <v>756.99</v>
      </c>
      <c r="F882" s="3"/>
      <c r="G882" s="3"/>
      <c r="H882" s="3"/>
      <c r="I882" s="3"/>
      <c r="J882" s="3"/>
      <c r="K882" s="3"/>
      <c r="L882" s="3"/>
      <c r="M882" s="3"/>
      <c r="N882" s="3"/>
      <c r="O882" s="3"/>
      <c r="P882" s="3"/>
      <c r="Q882" s="3"/>
      <c r="R882" s="3"/>
      <c r="S882" s="3"/>
      <c r="T882" s="3"/>
      <c r="U882" s="3"/>
      <c r="V882" s="3"/>
      <c r="W882" s="3"/>
      <c r="X882" s="3"/>
      <c r="Y882" s="3"/>
      <c r="Z882" s="3"/>
    </row>
    <row r="883" spans="1:26" ht="12.75" customHeight="1" x14ac:dyDescent="0.25">
      <c r="A883" s="8" t="s">
        <v>10856</v>
      </c>
      <c r="B883" s="9" t="s">
        <v>9095</v>
      </c>
      <c r="C883" s="9" t="s">
        <v>10857</v>
      </c>
      <c r="D883" s="9" t="s">
        <v>9308</v>
      </c>
      <c r="E883" s="10">
        <v>28.23</v>
      </c>
      <c r="F883" s="3"/>
      <c r="G883" s="3"/>
      <c r="H883" s="3"/>
      <c r="I883" s="3"/>
      <c r="J883" s="3"/>
      <c r="K883" s="3"/>
      <c r="L883" s="3"/>
      <c r="M883" s="3"/>
      <c r="N883" s="3"/>
      <c r="O883" s="3"/>
      <c r="P883" s="3"/>
      <c r="Q883" s="3"/>
      <c r="R883" s="3"/>
      <c r="S883" s="3"/>
      <c r="T883" s="3"/>
      <c r="U883" s="3"/>
      <c r="V883" s="3"/>
      <c r="W883" s="3"/>
      <c r="X883" s="3"/>
      <c r="Y883" s="3"/>
      <c r="Z883" s="3"/>
    </row>
    <row r="884" spans="1:26" ht="13.5" customHeight="1" x14ac:dyDescent="0.25">
      <c r="A884" s="8" t="s">
        <v>10858</v>
      </c>
      <c r="B884" s="9" t="s">
        <v>9095</v>
      </c>
      <c r="C884" s="9" t="s">
        <v>10859</v>
      </c>
      <c r="D884" s="9" t="s">
        <v>9308</v>
      </c>
      <c r="E884" s="10">
        <v>47.25</v>
      </c>
      <c r="F884" s="3"/>
      <c r="G884" s="3"/>
      <c r="H884" s="3"/>
      <c r="I884" s="3"/>
      <c r="J884" s="3"/>
      <c r="K884" s="3"/>
      <c r="L884" s="3"/>
      <c r="M884" s="3"/>
      <c r="N884" s="3"/>
      <c r="O884" s="3"/>
      <c r="P884" s="3"/>
      <c r="Q884" s="3"/>
      <c r="R884" s="3"/>
      <c r="S884" s="3"/>
      <c r="T884" s="3"/>
      <c r="U884" s="3"/>
      <c r="V884" s="3"/>
      <c r="W884" s="3"/>
      <c r="X884" s="3"/>
      <c r="Y884" s="3"/>
      <c r="Z884" s="3"/>
    </row>
    <row r="885" spans="1:26" ht="12.75" customHeight="1" x14ac:dyDescent="0.25">
      <c r="A885" s="8" t="s">
        <v>10860</v>
      </c>
      <c r="B885" s="9" t="s">
        <v>9095</v>
      </c>
      <c r="C885" s="9" t="s">
        <v>10861</v>
      </c>
      <c r="D885" s="9" t="s">
        <v>9308</v>
      </c>
      <c r="E885" s="10">
        <v>68.099999999999994</v>
      </c>
      <c r="F885" s="3"/>
      <c r="G885" s="3"/>
      <c r="H885" s="3"/>
      <c r="I885" s="3"/>
      <c r="J885" s="3"/>
      <c r="K885" s="3"/>
      <c r="L885" s="3"/>
      <c r="M885" s="3"/>
      <c r="N885" s="3"/>
      <c r="O885" s="3"/>
      <c r="P885" s="3"/>
      <c r="Q885" s="3"/>
      <c r="R885" s="3"/>
      <c r="S885" s="3"/>
      <c r="T885" s="3"/>
      <c r="U885" s="3"/>
      <c r="V885" s="3"/>
      <c r="W885" s="3"/>
      <c r="X885" s="3"/>
      <c r="Y885" s="3"/>
      <c r="Z885" s="3"/>
    </row>
    <row r="886" spans="1:26" ht="13.5" customHeight="1" x14ac:dyDescent="0.25">
      <c r="A886" s="8" t="s">
        <v>10862</v>
      </c>
      <c r="B886" s="9" t="s">
        <v>9095</v>
      </c>
      <c r="C886" s="9" t="s">
        <v>10863</v>
      </c>
      <c r="D886" s="9" t="s">
        <v>9308</v>
      </c>
      <c r="E886" s="10">
        <v>85.32</v>
      </c>
      <c r="F886" s="3"/>
      <c r="G886" s="3"/>
      <c r="H886" s="3"/>
      <c r="I886" s="3"/>
      <c r="J886" s="3"/>
      <c r="K886" s="3"/>
      <c r="L886" s="3"/>
      <c r="M886" s="3"/>
      <c r="N886" s="3"/>
      <c r="O886" s="3"/>
      <c r="P886" s="3"/>
      <c r="Q886" s="3"/>
      <c r="R886" s="3"/>
      <c r="S886" s="3"/>
      <c r="T886" s="3"/>
      <c r="U886" s="3"/>
      <c r="V886" s="3"/>
      <c r="W886" s="3"/>
      <c r="X886" s="3"/>
      <c r="Y886" s="3"/>
      <c r="Z886" s="3"/>
    </row>
    <row r="887" spans="1:26" ht="12.75" customHeight="1" x14ac:dyDescent="0.25">
      <c r="A887" s="8" t="s">
        <v>10864</v>
      </c>
      <c r="B887" s="9" t="s">
        <v>9095</v>
      </c>
      <c r="C887" s="9" t="s">
        <v>10865</v>
      </c>
      <c r="D887" s="9" t="s">
        <v>9308</v>
      </c>
      <c r="E887" s="10">
        <v>89.99</v>
      </c>
      <c r="F887" s="3"/>
      <c r="G887" s="3"/>
      <c r="H887" s="3"/>
      <c r="I887" s="3"/>
      <c r="J887" s="3"/>
      <c r="K887" s="3"/>
      <c r="L887" s="3"/>
      <c r="M887" s="3"/>
      <c r="N887" s="3"/>
      <c r="O887" s="3"/>
      <c r="P887" s="3"/>
      <c r="Q887" s="3"/>
      <c r="R887" s="3"/>
      <c r="S887" s="3"/>
      <c r="T887" s="3"/>
      <c r="U887" s="3"/>
      <c r="V887" s="3"/>
      <c r="W887" s="3"/>
      <c r="X887" s="3"/>
      <c r="Y887" s="3"/>
      <c r="Z887" s="3"/>
    </row>
    <row r="888" spans="1:26" ht="12.75" customHeight="1" x14ac:dyDescent="0.25">
      <c r="A888" s="8" t="s">
        <v>10866</v>
      </c>
      <c r="B888" s="9" t="s">
        <v>9095</v>
      </c>
      <c r="C888" s="9" t="s">
        <v>10867</v>
      </c>
      <c r="D888" s="9" t="s">
        <v>9308</v>
      </c>
      <c r="E888" s="10">
        <v>123.77</v>
      </c>
      <c r="F888" s="3"/>
      <c r="G888" s="3"/>
      <c r="H888" s="3"/>
      <c r="I888" s="3"/>
      <c r="J888" s="3"/>
      <c r="K888" s="3"/>
      <c r="L888" s="3"/>
      <c r="M888" s="3"/>
      <c r="N888" s="3"/>
      <c r="O888" s="3"/>
      <c r="P888" s="3"/>
      <c r="Q888" s="3"/>
      <c r="R888" s="3"/>
      <c r="S888" s="3"/>
      <c r="T888" s="3"/>
      <c r="U888" s="3"/>
      <c r="V888" s="3"/>
      <c r="W888" s="3"/>
      <c r="X888" s="3"/>
      <c r="Y888" s="3"/>
      <c r="Z888" s="3"/>
    </row>
    <row r="889" spans="1:26" ht="13.5" customHeight="1" x14ac:dyDescent="0.25">
      <c r="A889" s="8" t="s">
        <v>10868</v>
      </c>
      <c r="B889" s="9" t="s">
        <v>9095</v>
      </c>
      <c r="C889" s="9" t="s">
        <v>10869</v>
      </c>
      <c r="D889" s="9" t="s">
        <v>9308</v>
      </c>
      <c r="E889" s="10">
        <v>134.19999999999999</v>
      </c>
      <c r="F889" s="3"/>
      <c r="G889" s="3"/>
      <c r="H889" s="3"/>
      <c r="I889" s="3"/>
      <c r="J889" s="3"/>
      <c r="K889" s="3"/>
      <c r="L889" s="3"/>
      <c r="M889" s="3"/>
      <c r="N889" s="3"/>
      <c r="O889" s="3"/>
      <c r="P889" s="3"/>
      <c r="Q889" s="3"/>
      <c r="R889" s="3"/>
      <c r="S889" s="3"/>
      <c r="T889" s="3"/>
      <c r="U889" s="3"/>
      <c r="V889" s="3"/>
      <c r="W889" s="3"/>
      <c r="X889" s="3"/>
      <c r="Y889" s="3"/>
      <c r="Z889" s="3"/>
    </row>
    <row r="890" spans="1:26" ht="12.75" customHeight="1" x14ac:dyDescent="0.25">
      <c r="A890" s="8" t="s">
        <v>10870</v>
      </c>
      <c r="B890" s="9" t="s">
        <v>9095</v>
      </c>
      <c r="C890" s="9" t="s">
        <v>10871</v>
      </c>
      <c r="D890" s="9" t="s">
        <v>9308</v>
      </c>
      <c r="E890" s="10">
        <v>123.77</v>
      </c>
      <c r="F890" s="3"/>
      <c r="G890" s="3"/>
      <c r="H890" s="3"/>
      <c r="I890" s="3"/>
      <c r="J890" s="3"/>
      <c r="K890" s="3"/>
      <c r="L890" s="3"/>
      <c r="M890" s="3"/>
      <c r="N890" s="3"/>
      <c r="O890" s="3"/>
      <c r="P890" s="3"/>
      <c r="Q890" s="3"/>
      <c r="R890" s="3"/>
      <c r="S890" s="3"/>
      <c r="T890" s="3"/>
      <c r="U890" s="3"/>
      <c r="V890" s="3"/>
      <c r="W890" s="3"/>
      <c r="X890" s="3"/>
      <c r="Y890" s="3"/>
      <c r="Z890" s="3"/>
    </row>
    <row r="891" spans="1:26" ht="12.75" customHeight="1" x14ac:dyDescent="0.25">
      <c r="A891" s="8" t="s">
        <v>10872</v>
      </c>
      <c r="B891" s="9" t="s">
        <v>9095</v>
      </c>
      <c r="C891" s="9" t="s">
        <v>10873</v>
      </c>
      <c r="D891" s="9" t="s">
        <v>9308</v>
      </c>
      <c r="E891" s="10">
        <v>171.59</v>
      </c>
      <c r="F891" s="3"/>
      <c r="G891" s="3"/>
      <c r="H891" s="3"/>
      <c r="I891" s="3"/>
      <c r="J891" s="3"/>
      <c r="K891" s="3"/>
      <c r="L891" s="3"/>
      <c r="M891" s="3"/>
      <c r="N891" s="3"/>
      <c r="O891" s="3"/>
      <c r="P891" s="3"/>
      <c r="Q891" s="3"/>
      <c r="R891" s="3"/>
      <c r="S891" s="3"/>
      <c r="T891" s="3"/>
      <c r="U891" s="3"/>
      <c r="V891" s="3"/>
      <c r="W891" s="3"/>
      <c r="X891" s="3"/>
      <c r="Y891" s="3"/>
      <c r="Z891" s="3"/>
    </row>
    <row r="892" spans="1:26" ht="13.5" customHeight="1" x14ac:dyDescent="0.25">
      <c r="A892" s="8" t="s">
        <v>10874</v>
      </c>
      <c r="B892" s="9" t="s">
        <v>9095</v>
      </c>
      <c r="C892" s="9" t="s">
        <v>10875</v>
      </c>
      <c r="D892" s="9" t="s">
        <v>9308</v>
      </c>
      <c r="E892" s="10">
        <v>404.73</v>
      </c>
      <c r="F892" s="3"/>
      <c r="G892" s="3"/>
      <c r="H892" s="3"/>
      <c r="I892" s="3"/>
      <c r="J892" s="3"/>
      <c r="K892" s="3"/>
      <c r="L892" s="3"/>
      <c r="M892" s="3"/>
      <c r="N892" s="3"/>
      <c r="O892" s="3"/>
      <c r="P892" s="3"/>
      <c r="Q892" s="3"/>
      <c r="R892" s="3"/>
      <c r="S892" s="3"/>
      <c r="T892" s="3"/>
      <c r="U892" s="3"/>
      <c r="V892" s="3"/>
      <c r="W892" s="3"/>
      <c r="X892" s="3"/>
      <c r="Y892" s="3"/>
      <c r="Z892" s="3"/>
    </row>
    <row r="893" spans="1:26" ht="12.75" customHeight="1" x14ac:dyDescent="0.25">
      <c r="A893" s="8" t="s">
        <v>10876</v>
      </c>
      <c r="B893" s="9" t="s">
        <v>9095</v>
      </c>
      <c r="C893" s="9" t="s">
        <v>10877</v>
      </c>
      <c r="D893" s="9" t="s">
        <v>9308</v>
      </c>
      <c r="E893" s="10">
        <v>404.73</v>
      </c>
      <c r="F893" s="3"/>
      <c r="G893" s="3"/>
      <c r="H893" s="3"/>
      <c r="I893" s="3"/>
      <c r="J893" s="3"/>
      <c r="K893" s="3"/>
      <c r="L893" s="3"/>
      <c r="M893" s="3"/>
      <c r="N893" s="3"/>
      <c r="O893" s="3"/>
      <c r="P893" s="3"/>
      <c r="Q893" s="3"/>
      <c r="R893" s="3"/>
      <c r="S893" s="3"/>
      <c r="T893" s="3"/>
      <c r="U893" s="3"/>
      <c r="V893" s="3"/>
      <c r="W893" s="3"/>
      <c r="X893" s="3"/>
      <c r="Y893" s="3"/>
      <c r="Z893" s="3"/>
    </row>
    <row r="894" spans="1:26" ht="13.5" customHeight="1" x14ac:dyDescent="0.25">
      <c r="A894" s="8" t="s">
        <v>10878</v>
      </c>
      <c r="B894" s="9" t="s">
        <v>9095</v>
      </c>
      <c r="C894" s="9" t="s">
        <v>10879</v>
      </c>
      <c r="D894" s="9" t="s">
        <v>9308</v>
      </c>
      <c r="E894" s="10">
        <v>404.73</v>
      </c>
      <c r="F894" s="3"/>
      <c r="G894" s="3"/>
      <c r="H894" s="3"/>
      <c r="I894" s="3"/>
      <c r="J894" s="3"/>
      <c r="K894" s="3"/>
      <c r="L894" s="3"/>
      <c r="M894" s="3"/>
      <c r="N894" s="3"/>
      <c r="O894" s="3"/>
      <c r="P894" s="3"/>
      <c r="Q894" s="3"/>
      <c r="R894" s="3"/>
      <c r="S894" s="3"/>
      <c r="T894" s="3"/>
      <c r="U894" s="3"/>
      <c r="V894" s="3"/>
      <c r="W894" s="3"/>
      <c r="X894" s="3"/>
      <c r="Y894" s="3"/>
      <c r="Z894" s="3"/>
    </row>
    <row r="895" spans="1:26" ht="12.75" customHeight="1" x14ac:dyDescent="0.25">
      <c r="A895" s="8" t="s">
        <v>10880</v>
      </c>
      <c r="B895" s="9" t="s">
        <v>9095</v>
      </c>
      <c r="C895" s="9" t="s">
        <v>10881</v>
      </c>
      <c r="D895" s="9" t="s">
        <v>9308</v>
      </c>
      <c r="E895" s="10">
        <v>10.5</v>
      </c>
      <c r="F895" s="3"/>
      <c r="G895" s="3"/>
      <c r="H895" s="3"/>
      <c r="I895" s="3"/>
      <c r="J895" s="3"/>
      <c r="K895" s="3"/>
      <c r="L895" s="3"/>
      <c r="M895" s="3"/>
      <c r="N895" s="3"/>
      <c r="O895" s="3"/>
      <c r="P895" s="3"/>
      <c r="Q895" s="3"/>
      <c r="R895" s="3"/>
      <c r="S895" s="3"/>
      <c r="T895" s="3"/>
      <c r="U895" s="3"/>
      <c r="V895" s="3"/>
      <c r="W895" s="3"/>
      <c r="X895" s="3"/>
      <c r="Y895" s="3"/>
      <c r="Z895" s="3"/>
    </row>
    <row r="896" spans="1:26" ht="12.75" customHeight="1" x14ac:dyDescent="0.25">
      <c r="A896" s="8" t="s">
        <v>10882</v>
      </c>
      <c r="B896" s="9" t="s">
        <v>9095</v>
      </c>
      <c r="C896" s="9" t="s">
        <v>10883</v>
      </c>
      <c r="D896" s="9" t="s">
        <v>9308</v>
      </c>
      <c r="E896" s="10">
        <v>10.5</v>
      </c>
      <c r="F896" s="3"/>
      <c r="G896" s="3"/>
      <c r="H896" s="3"/>
      <c r="I896" s="3"/>
      <c r="J896" s="3"/>
      <c r="K896" s="3"/>
      <c r="L896" s="3"/>
      <c r="M896" s="3"/>
      <c r="N896" s="3"/>
      <c r="O896" s="3"/>
      <c r="P896" s="3"/>
      <c r="Q896" s="3"/>
      <c r="R896" s="3"/>
      <c r="S896" s="3"/>
      <c r="T896" s="3"/>
      <c r="U896" s="3"/>
      <c r="V896" s="3"/>
      <c r="W896" s="3"/>
      <c r="X896" s="3"/>
      <c r="Y896" s="3"/>
      <c r="Z896" s="3"/>
    </row>
    <row r="897" spans="1:26" ht="13.5" customHeight="1" x14ac:dyDescent="0.25">
      <c r="A897" s="8" t="s">
        <v>10884</v>
      </c>
      <c r="B897" s="9" t="s">
        <v>9095</v>
      </c>
      <c r="C897" s="9" t="s">
        <v>10885</v>
      </c>
      <c r="D897" s="9" t="s">
        <v>9308</v>
      </c>
      <c r="E897" s="10">
        <v>10.5</v>
      </c>
      <c r="F897" s="3"/>
      <c r="G897" s="3"/>
      <c r="H897" s="3"/>
      <c r="I897" s="3"/>
      <c r="J897" s="3"/>
      <c r="K897" s="3"/>
      <c r="L897" s="3"/>
      <c r="M897" s="3"/>
      <c r="N897" s="3"/>
      <c r="O897" s="3"/>
      <c r="P897" s="3"/>
      <c r="Q897" s="3"/>
      <c r="R897" s="3"/>
      <c r="S897" s="3"/>
      <c r="T897" s="3"/>
      <c r="U897" s="3"/>
      <c r="V897" s="3"/>
      <c r="W897" s="3"/>
      <c r="X897" s="3"/>
      <c r="Y897" s="3"/>
      <c r="Z897" s="3"/>
    </row>
    <row r="898" spans="1:26" ht="12.75" customHeight="1" x14ac:dyDescent="0.25">
      <c r="A898" s="8" t="s">
        <v>10886</v>
      </c>
      <c r="B898" s="9" t="s">
        <v>9095</v>
      </c>
      <c r="C898" s="9" t="s">
        <v>10887</v>
      </c>
      <c r="D898" s="9" t="s">
        <v>9308</v>
      </c>
      <c r="E898" s="10">
        <v>11.05</v>
      </c>
      <c r="F898" s="3"/>
      <c r="G898" s="3"/>
      <c r="H898" s="3"/>
      <c r="I898" s="3"/>
      <c r="J898" s="3"/>
      <c r="K898" s="3"/>
      <c r="L898" s="3"/>
      <c r="M898" s="3"/>
      <c r="N898" s="3"/>
      <c r="O898" s="3"/>
      <c r="P898" s="3"/>
      <c r="Q898" s="3"/>
      <c r="R898" s="3"/>
      <c r="S898" s="3"/>
      <c r="T898" s="3"/>
      <c r="U898" s="3"/>
      <c r="V898" s="3"/>
      <c r="W898" s="3"/>
      <c r="X898" s="3"/>
      <c r="Y898" s="3"/>
      <c r="Z898" s="3"/>
    </row>
    <row r="899" spans="1:26" ht="13.5" customHeight="1" x14ac:dyDescent="0.25">
      <c r="A899" s="8" t="s">
        <v>10888</v>
      </c>
      <c r="B899" s="9" t="s">
        <v>9095</v>
      </c>
      <c r="C899" s="9" t="s">
        <v>10889</v>
      </c>
      <c r="D899" s="9" t="s">
        <v>9308</v>
      </c>
      <c r="E899" s="10">
        <v>10.5</v>
      </c>
      <c r="F899" s="3"/>
      <c r="G899" s="3"/>
      <c r="H899" s="3"/>
      <c r="I899" s="3"/>
      <c r="J899" s="3"/>
      <c r="K899" s="3"/>
      <c r="L899" s="3"/>
      <c r="M899" s="3"/>
      <c r="N899" s="3"/>
      <c r="O899" s="3"/>
      <c r="P899" s="3"/>
      <c r="Q899" s="3"/>
      <c r="R899" s="3"/>
      <c r="S899" s="3"/>
      <c r="T899" s="3"/>
      <c r="U899" s="3"/>
      <c r="V899" s="3"/>
      <c r="W899" s="3"/>
      <c r="X899" s="3"/>
      <c r="Y899" s="3"/>
      <c r="Z899" s="3"/>
    </row>
    <row r="900" spans="1:26" ht="12.75" customHeight="1" x14ac:dyDescent="0.25">
      <c r="A900" s="8" t="s">
        <v>10890</v>
      </c>
      <c r="B900" s="9" t="s">
        <v>9095</v>
      </c>
      <c r="C900" s="9" t="s">
        <v>10891</v>
      </c>
      <c r="D900" s="9" t="s">
        <v>9308</v>
      </c>
      <c r="E900" s="10">
        <v>14.53</v>
      </c>
      <c r="F900" s="3"/>
      <c r="G900" s="3"/>
      <c r="H900" s="3"/>
      <c r="I900" s="3"/>
      <c r="J900" s="3"/>
      <c r="K900" s="3"/>
      <c r="L900" s="3"/>
      <c r="M900" s="3"/>
      <c r="N900" s="3"/>
      <c r="O900" s="3"/>
      <c r="P900" s="3"/>
      <c r="Q900" s="3"/>
      <c r="R900" s="3"/>
      <c r="S900" s="3"/>
      <c r="T900" s="3"/>
      <c r="U900" s="3"/>
      <c r="V900" s="3"/>
      <c r="W900" s="3"/>
      <c r="X900" s="3"/>
      <c r="Y900" s="3"/>
      <c r="Z900" s="3"/>
    </row>
    <row r="901" spans="1:26" ht="12.75" customHeight="1" x14ac:dyDescent="0.25">
      <c r="A901" s="8" t="s">
        <v>10892</v>
      </c>
      <c r="B901" s="9" t="s">
        <v>9095</v>
      </c>
      <c r="C901" s="9" t="s">
        <v>10893</v>
      </c>
      <c r="D901" s="9" t="s">
        <v>9308</v>
      </c>
      <c r="E901" s="10">
        <v>14.53</v>
      </c>
      <c r="F901" s="3"/>
      <c r="G901" s="3"/>
      <c r="H901" s="3"/>
      <c r="I901" s="3"/>
      <c r="J901" s="3"/>
      <c r="K901" s="3"/>
      <c r="L901" s="3"/>
      <c r="M901" s="3"/>
      <c r="N901" s="3"/>
      <c r="O901" s="3"/>
      <c r="P901" s="3"/>
      <c r="Q901" s="3"/>
      <c r="R901" s="3"/>
      <c r="S901" s="3"/>
      <c r="T901" s="3"/>
      <c r="U901" s="3"/>
      <c r="V901" s="3"/>
      <c r="W901" s="3"/>
      <c r="X901" s="3"/>
      <c r="Y901" s="3"/>
      <c r="Z901" s="3"/>
    </row>
    <row r="902" spans="1:26" ht="13.5" customHeight="1" x14ac:dyDescent="0.25">
      <c r="A902" s="8" t="s">
        <v>10894</v>
      </c>
      <c r="B902" s="9" t="s">
        <v>9095</v>
      </c>
      <c r="C902" s="9" t="s">
        <v>10895</v>
      </c>
      <c r="D902" s="9" t="s">
        <v>9308</v>
      </c>
      <c r="E902" s="10">
        <v>25.12</v>
      </c>
      <c r="F902" s="3"/>
      <c r="G902" s="3"/>
      <c r="H902" s="3"/>
      <c r="I902" s="3"/>
      <c r="J902" s="3"/>
      <c r="K902" s="3"/>
      <c r="L902" s="3"/>
      <c r="M902" s="3"/>
      <c r="N902" s="3"/>
      <c r="O902" s="3"/>
      <c r="P902" s="3"/>
      <c r="Q902" s="3"/>
      <c r="R902" s="3"/>
      <c r="S902" s="3"/>
      <c r="T902" s="3"/>
      <c r="U902" s="3"/>
      <c r="V902" s="3"/>
      <c r="W902" s="3"/>
      <c r="X902" s="3"/>
      <c r="Y902" s="3"/>
      <c r="Z902" s="3"/>
    </row>
    <row r="903" spans="1:26" ht="12.75" customHeight="1" x14ac:dyDescent="0.25">
      <c r="A903" s="8" t="s">
        <v>10896</v>
      </c>
      <c r="B903" s="9" t="s">
        <v>9095</v>
      </c>
      <c r="C903" s="9" t="s">
        <v>10897</v>
      </c>
      <c r="D903" s="9" t="s">
        <v>9308</v>
      </c>
      <c r="E903" s="10">
        <v>44.5</v>
      </c>
      <c r="F903" s="3"/>
      <c r="G903" s="3"/>
      <c r="H903" s="3"/>
      <c r="I903" s="3"/>
      <c r="J903" s="3"/>
      <c r="K903" s="3"/>
      <c r="L903" s="3"/>
      <c r="M903" s="3"/>
      <c r="N903" s="3"/>
      <c r="O903" s="3"/>
      <c r="P903" s="3"/>
      <c r="Q903" s="3"/>
      <c r="R903" s="3"/>
      <c r="S903" s="3"/>
      <c r="T903" s="3"/>
      <c r="U903" s="3"/>
      <c r="V903" s="3"/>
      <c r="W903" s="3"/>
      <c r="X903" s="3"/>
      <c r="Y903" s="3"/>
      <c r="Z903" s="3"/>
    </row>
    <row r="904" spans="1:26" ht="12.75" customHeight="1" x14ac:dyDescent="0.25">
      <c r="A904" s="8" t="s">
        <v>10898</v>
      </c>
      <c r="B904" s="9" t="s">
        <v>9095</v>
      </c>
      <c r="C904" s="9" t="s">
        <v>10899</v>
      </c>
      <c r="D904" s="9" t="s">
        <v>9308</v>
      </c>
      <c r="E904" s="10">
        <v>44.5</v>
      </c>
      <c r="F904" s="3"/>
      <c r="G904" s="3"/>
      <c r="H904" s="3"/>
      <c r="I904" s="3"/>
      <c r="J904" s="3"/>
      <c r="K904" s="3"/>
      <c r="L904" s="3"/>
      <c r="M904" s="3"/>
      <c r="N904" s="3"/>
      <c r="O904" s="3"/>
      <c r="P904" s="3"/>
      <c r="Q904" s="3"/>
      <c r="R904" s="3"/>
      <c r="S904" s="3"/>
      <c r="T904" s="3"/>
      <c r="U904" s="3"/>
      <c r="V904" s="3"/>
      <c r="W904" s="3"/>
      <c r="X904" s="3"/>
      <c r="Y904" s="3"/>
      <c r="Z904" s="3"/>
    </row>
    <row r="905" spans="1:26" ht="13.5" customHeight="1" x14ac:dyDescent="0.25">
      <c r="A905" s="8" t="s">
        <v>10900</v>
      </c>
      <c r="B905" s="9" t="s">
        <v>9095</v>
      </c>
      <c r="C905" s="9" t="s">
        <v>10901</v>
      </c>
      <c r="D905" s="9" t="s">
        <v>9308</v>
      </c>
      <c r="E905" s="10">
        <v>44.5</v>
      </c>
      <c r="F905" s="3"/>
      <c r="G905" s="3"/>
      <c r="H905" s="3"/>
      <c r="I905" s="3"/>
      <c r="J905" s="3"/>
      <c r="K905" s="3"/>
      <c r="L905" s="3"/>
      <c r="M905" s="3"/>
      <c r="N905" s="3"/>
      <c r="O905" s="3"/>
      <c r="P905" s="3"/>
      <c r="Q905" s="3"/>
      <c r="R905" s="3"/>
      <c r="S905" s="3"/>
      <c r="T905" s="3"/>
      <c r="U905" s="3"/>
      <c r="V905" s="3"/>
      <c r="W905" s="3"/>
      <c r="X905" s="3"/>
      <c r="Y905" s="3"/>
      <c r="Z905" s="3"/>
    </row>
    <row r="906" spans="1:26" ht="12.75" customHeight="1" x14ac:dyDescent="0.25">
      <c r="A906" s="8" t="s">
        <v>10902</v>
      </c>
      <c r="B906" s="9" t="s">
        <v>9095</v>
      </c>
      <c r="C906" s="9" t="s">
        <v>10903</v>
      </c>
      <c r="D906" s="9" t="s">
        <v>9308</v>
      </c>
      <c r="E906" s="10">
        <v>44.5</v>
      </c>
      <c r="F906" s="3"/>
      <c r="G906" s="3"/>
      <c r="H906" s="3"/>
      <c r="I906" s="3"/>
      <c r="J906" s="3"/>
      <c r="K906" s="3"/>
      <c r="L906" s="3"/>
      <c r="M906" s="3"/>
      <c r="N906" s="3"/>
      <c r="O906" s="3"/>
      <c r="P906" s="3"/>
      <c r="Q906" s="3"/>
      <c r="R906" s="3"/>
      <c r="S906" s="3"/>
      <c r="T906" s="3"/>
      <c r="U906" s="3"/>
      <c r="V906" s="3"/>
      <c r="W906" s="3"/>
      <c r="X906" s="3"/>
      <c r="Y906" s="3"/>
      <c r="Z906" s="3"/>
    </row>
    <row r="907" spans="1:26" ht="13.5" customHeight="1" x14ac:dyDescent="0.25">
      <c r="A907" s="8" t="s">
        <v>10904</v>
      </c>
      <c r="B907" s="9" t="s">
        <v>9095</v>
      </c>
      <c r="C907" s="9" t="s">
        <v>10905</v>
      </c>
      <c r="D907" s="9" t="s">
        <v>9308</v>
      </c>
      <c r="E907" s="10">
        <v>44.5</v>
      </c>
      <c r="F907" s="3"/>
      <c r="G907" s="3"/>
      <c r="H907" s="3"/>
      <c r="I907" s="3"/>
      <c r="J907" s="3"/>
      <c r="K907" s="3"/>
      <c r="L907" s="3"/>
      <c r="M907" s="3"/>
      <c r="N907" s="3"/>
      <c r="O907" s="3"/>
      <c r="P907" s="3"/>
      <c r="Q907" s="3"/>
      <c r="R907" s="3"/>
      <c r="S907" s="3"/>
      <c r="T907" s="3"/>
      <c r="U907" s="3"/>
      <c r="V907" s="3"/>
      <c r="W907" s="3"/>
      <c r="X907" s="3"/>
      <c r="Y907" s="3"/>
      <c r="Z907" s="3"/>
    </row>
    <row r="908" spans="1:26" ht="12.75" customHeight="1" x14ac:dyDescent="0.25">
      <c r="A908" s="8" t="s">
        <v>10906</v>
      </c>
      <c r="B908" s="9" t="s">
        <v>9095</v>
      </c>
      <c r="C908" s="9" t="s">
        <v>10907</v>
      </c>
      <c r="D908" s="9" t="s">
        <v>9308</v>
      </c>
      <c r="E908" s="10">
        <v>44.5</v>
      </c>
      <c r="F908" s="3"/>
      <c r="G908" s="3"/>
      <c r="H908" s="3"/>
      <c r="I908" s="3"/>
      <c r="J908" s="3"/>
      <c r="K908" s="3"/>
      <c r="L908" s="3"/>
      <c r="M908" s="3"/>
      <c r="N908" s="3"/>
      <c r="O908" s="3"/>
      <c r="P908" s="3"/>
      <c r="Q908" s="3"/>
      <c r="R908" s="3"/>
      <c r="S908" s="3"/>
      <c r="T908" s="3"/>
      <c r="U908" s="3"/>
      <c r="V908" s="3"/>
      <c r="W908" s="3"/>
      <c r="X908" s="3"/>
      <c r="Y908" s="3"/>
      <c r="Z908" s="3"/>
    </row>
    <row r="909" spans="1:26" ht="12.75" customHeight="1" x14ac:dyDescent="0.25">
      <c r="A909" s="8" t="s">
        <v>10908</v>
      </c>
      <c r="B909" s="9" t="s">
        <v>9095</v>
      </c>
      <c r="C909" s="9" t="s">
        <v>10909</v>
      </c>
      <c r="D909" s="9" t="s">
        <v>9308</v>
      </c>
      <c r="E909" s="10">
        <v>44.5</v>
      </c>
      <c r="F909" s="3"/>
      <c r="G909" s="3"/>
      <c r="H909" s="3"/>
      <c r="I909" s="3"/>
      <c r="J909" s="3"/>
      <c r="K909" s="3"/>
      <c r="L909" s="3"/>
      <c r="M909" s="3"/>
      <c r="N909" s="3"/>
      <c r="O909" s="3"/>
      <c r="P909" s="3"/>
      <c r="Q909" s="3"/>
      <c r="R909" s="3"/>
      <c r="S909" s="3"/>
      <c r="T909" s="3"/>
      <c r="U909" s="3"/>
      <c r="V909" s="3"/>
      <c r="W909" s="3"/>
      <c r="X909" s="3"/>
      <c r="Y909" s="3"/>
      <c r="Z909" s="3"/>
    </row>
    <row r="910" spans="1:26" ht="13.5" customHeight="1" x14ac:dyDescent="0.25">
      <c r="A910" s="8" t="s">
        <v>10910</v>
      </c>
      <c r="B910" s="9" t="s">
        <v>9095</v>
      </c>
      <c r="C910" s="9" t="s">
        <v>10911</v>
      </c>
      <c r="D910" s="9" t="s">
        <v>9308</v>
      </c>
      <c r="E910" s="10">
        <v>80.459999999999994</v>
      </c>
      <c r="F910" s="3"/>
      <c r="G910" s="3"/>
      <c r="H910" s="3"/>
      <c r="I910" s="3"/>
      <c r="J910" s="3"/>
      <c r="K910" s="3"/>
      <c r="L910" s="3"/>
      <c r="M910" s="3"/>
      <c r="N910" s="3"/>
      <c r="O910" s="3"/>
      <c r="P910" s="3"/>
      <c r="Q910" s="3"/>
      <c r="R910" s="3"/>
      <c r="S910" s="3"/>
      <c r="T910" s="3"/>
      <c r="U910" s="3"/>
      <c r="V910" s="3"/>
      <c r="W910" s="3"/>
      <c r="X910" s="3"/>
      <c r="Y910" s="3"/>
      <c r="Z910" s="3"/>
    </row>
    <row r="911" spans="1:26" ht="12.75" customHeight="1" x14ac:dyDescent="0.25">
      <c r="A911" s="8" t="s">
        <v>10912</v>
      </c>
      <c r="B911" s="9" t="s">
        <v>9095</v>
      </c>
      <c r="C911" s="9" t="s">
        <v>10913</v>
      </c>
      <c r="D911" s="9" t="s">
        <v>9308</v>
      </c>
      <c r="E911" s="10">
        <v>106.99</v>
      </c>
      <c r="F911" s="3"/>
      <c r="G911" s="3"/>
      <c r="H911" s="3"/>
      <c r="I911" s="3"/>
      <c r="J911" s="3"/>
      <c r="K911" s="3"/>
      <c r="L911" s="3"/>
      <c r="M911" s="3"/>
      <c r="N911" s="3"/>
      <c r="O911" s="3"/>
      <c r="P911" s="3"/>
      <c r="Q911" s="3"/>
      <c r="R911" s="3"/>
      <c r="S911" s="3"/>
      <c r="T911" s="3"/>
      <c r="U911" s="3"/>
      <c r="V911" s="3"/>
      <c r="W911" s="3"/>
      <c r="X911" s="3"/>
      <c r="Y911" s="3"/>
      <c r="Z911" s="3"/>
    </row>
    <row r="912" spans="1:26" ht="13.5" customHeight="1" x14ac:dyDescent="0.25">
      <c r="A912" s="8" t="s">
        <v>10914</v>
      </c>
      <c r="B912" s="9" t="s">
        <v>9095</v>
      </c>
      <c r="C912" s="9" t="s">
        <v>10915</v>
      </c>
      <c r="D912" s="9" t="s">
        <v>9308</v>
      </c>
      <c r="E912" s="10">
        <v>117.99</v>
      </c>
      <c r="F912" s="3"/>
      <c r="G912" s="3"/>
      <c r="H912" s="3"/>
      <c r="I912" s="3"/>
      <c r="J912" s="3"/>
      <c r="K912" s="3"/>
      <c r="L912" s="3"/>
      <c r="M912" s="3"/>
      <c r="N912" s="3"/>
      <c r="O912" s="3"/>
      <c r="P912" s="3"/>
      <c r="Q912" s="3"/>
      <c r="R912" s="3"/>
      <c r="S912" s="3"/>
      <c r="T912" s="3"/>
      <c r="U912" s="3"/>
      <c r="V912" s="3"/>
      <c r="W912" s="3"/>
      <c r="X912" s="3"/>
      <c r="Y912" s="3"/>
      <c r="Z912" s="3"/>
    </row>
    <row r="913" spans="1:26" ht="12.75" customHeight="1" x14ac:dyDescent="0.25">
      <c r="A913" s="8" t="s">
        <v>10916</v>
      </c>
      <c r="B913" s="9" t="s">
        <v>9095</v>
      </c>
      <c r="C913" s="9" t="s">
        <v>10917</v>
      </c>
      <c r="D913" s="9" t="s">
        <v>9308</v>
      </c>
      <c r="E913" s="10">
        <v>73.150000000000006</v>
      </c>
      <c r="F913" s="3"/>
      <c r="G913" s="3"/>
      <c r="H913" s="3"/>
      <c r="I913" s="3"/>
      <c r="J913" s="3"/>
      <c r="K913" s="3"/>
      <c r="L913" s="3"/>
      <c r="M913" s="3"/>
      <c r="N913" s="3"/>
      <c r="O913" s="3"/>
      <c r="P913" s="3"/>
      <c r="Q913" s="3"/>
      <c r="R913" s="3"/>
      <c r="S913" s="3"/>
      <c r="T913" s="3"/>
      <c r="U913" s="3"/>
      <c r="V913" s="3"/>
      <c r="W913" s="3"/>
      <c r="X913" s="3"/>
      <c r="Y913" s="3"/>
      <c r="Z913" s="3"/>
    </row>
    <row r="914" spans="1:26" ht="12.75" customHeight="1" x14ac:dyDescent="0.25">
      <c r="A914" s="8" t="s">
        <v>10918</v>
      </c>
      <c r="B914" s="9" t="s">
        <v>9095</v>
      </c>
      <c r="C914" s="9" t="s">
        <v>10919</v>
      </c>
      <c r="D914" s="9" t="s">
        <v>9308</v>
      </c>
      <c r="E914" s="10">
        <v>59.9</v>
      </c>
      <c r="F914" s="3"/>
      <c r="G914" s="3"/>
      <c r="H914" s="3"/>
      <c r="I914" s="3"/>
      <c r="J914" s="3"/>
      <c r="K914" s="3"/>
      <c r="L914" s="3"/>
      <c r="M914" s="3"/>
      <c r="N914" s="3"/>
      <c r="O914" s="3"/>
      <c r="P914" s="3"/>
      <c r="Q914" s="3"/>
      <c r="R914" s="3"/>
      <c r="S914" s="3"/>
      <c r="T914" s="3"/>
      <c r="U914" s="3"/>
      <c r="V914" s="3"/>
      <c r="W914" s="3"/>
      <c r="X914" s="3"/>
      <c r="Y914" s="3"/>
      <c r="Z914" s="3"/>
    </row>
    <row r="915" spans="1:26" ht="13.5" customHeight="1" x14ac:dyDescent="0.25">
      <c r="A915" s="8" t="s">
        <v>10920</v>
      </c>
      <c r="B915" s="9" t="s">
        <v>9095</v>
      </c>
      <c r="C915" s="9" t="s">
        <v>10921</v>
      </c>
      <c r="D915" s="9" t="s">
        <v>9308</v>
      </c>
      <c r="E915" s="10">
        <v>73.150000000000006</v>
      </c>
      <c r="F915" s="3"/>
      <c r="G915" s="3"/>
      <c r="H915" s="3"/>
      <c r="I915" s="3"/>
      <c r="J915" s="3"/>
      <c r="K915" s="3"/>
      <c r="L915" s="3"/>
      <c r="M915" s="3"/>
      <c r="N915" s="3"/>
      <c r="O915" s="3"/>
      <c r="P915" s="3"/>
      <c r="Q915" s="3"/>
      <c r="R915" s="3"/>
      <c r="S915" s="3"/>
      <c r="T915" s="3"/>
      <c r="U915" s="3"/>
      <c r="V915" s="3"/>
      <c r="W915" s="3"/>
      <c r="X915" s="3"/>
      <c r="Y915" s="3"/>
      <c r="Z915" s="3"/>
    </row>
    <row r="916" spans="1:26" ht="12.75" customHeight="1" x14ac:dyDescent="0.25">
      <c r="A916" s="8" t="s">
        <v>10922</v>
      </c>
      <c r="B916" s="9" t="s">
        <v>9095</v>
      </c>
      <c r="C916" s="9" t="s">
        <v>10923</v>
      </c>
      <c r="D916" s="9" t="s">
        <v>9308</v>
      </c>
      <c r="E916" s="10">
        <v>73.150000000000006</v>
      </c>
      <c r="F916" s="3"/>
      <c r="G916" s="3"/>
      <c r="H916" s="3"/>
      <c r="I916" s="3"/>
      <c r="J916" s="3"/>
      <c r="K916" s="3"/>
      <c r="L916" s="3"/>
      <c r="M916" s="3"/>
      <c r="N916" s="3"/>
      <c r="O916" s="3"/>
      <c r="P916" s="3"/>
      <c r="Q916" s="3"/>
      <c r="R916" s="3"/>
      <c r="S916" s="3"/>
      <c r="T916" s="3"/>
      <c r="U916" s="3"/>
      <c r="V916" s="3"/>
      <c r="W916" s="3"/>
      <c r="X916" s="3"/>
      <c r="Y916" s="3"/>
      <c r="Z916" s="3"/>
    </row>
    <row r="917" spans="1:26" ht="12.75" customHeight="1" x14ac:dyDescent="0.25">
      <c r="A917" s="8" t="s">
        <v>10924</v>
      </c>
      <c r="B917" s="9" t="s">
        <v>9095</v>
      </c>
      <c r="C917" s="9" t="s">
        <v>10925</v>
      </c>
      <c r="D917" s="9" t="s">
        <v>9308</v>
      </c>
      <c r="E917" s="10">
        <v>59.9</v>
      </c>
      <c r="F917" s="3"/>
      <c r="G917" s="3"/>
      <c r="H917" s="3"/>
      <c r="I917" s="3"/>
      <c r="J917" s="3"/>
      <c r="K917" s="3"/>
      <c r="L917" s="3"/>
      <c r="M917" s="3"/>
      <c r="N917" s="3"/>
      <c r="O917" s="3"/>
      <c r="P917" s="3"/>
      <c r="Q917" s="3"/>
      <c r="R917" s="3"/>
      <c r="S917" s="3"/>
      <c r="T917" s="3"/>
      <c r="U917" s="3"/>
      <c r="V917" s="3"/>
      <c r="W917" s="3"/>
      <c r="X917" s="3"/>
      <c r="Y917" s="3"/>
      <c r="Z917" s="3"/>
    </row>
    <row r="918" spans="1:26" ht="13.5" customHeight="1" x14ac:dyDescent="0.25">
      <c r="A918" s="8" t="s">
        <v>10926</v>
      </c>
      <c r="B918" s="9" t="s">
        <v>9095</v>
      </c>
      <c r="C918" s="9" t="s">
        <v>10927</v>
      </c>
      <c r="D918" s="9" t="s">
        <v>9308</v>
      </c>
      <c r="E918" s="10">
        <v>59.9</v>
      </c>
      <c r="F918" s="3"/>
      <c r="G918" s="3"/>
      <c r="H918" s="3"/>
      <c r="I918" s="3"/>
      <c r="J918" s="3"/>
      <c r="K918" s="3"/>
      <c r="L918" s="3"/>
      <c r="M918" s="3"/>
      <c r="N918" s="3"/>
      <c r="O918" s="3"/>
      <c r="P918" s="3"/>
      <c r="Q918" s="3"/>
      <c r="R918" s="3"/>
      <c r="S918" s="3"/>
      <c r="T918" s="3"/>
      <c r="U918" s="3"/>
      <c r="V918" s="3"/>
      <c r="W918" s="3"/>
      <c r="X918" s="3"/>
      <c r="Y918" s="3"/>
      <c r="Z918" s="3"/>
    </row>
    <row r="919" spans="1:26" ht="12.75" customHeight="1" x14ac:dyDescent="0.25">
      <c r="A919" s="8" t="s">
        <v>10928</v>
      </c>
      <c r="B919" s="9" t="s">
        <v>9095</v>
      </c>
      <c r="C919" s="9" t="s">
        <v>10929</v>
      </c>
      <c r="D919" s="9" t="s">
        <v>9308</v>
      </c>
      <c r="E919" s="10">
        <v>73.150000000000006</v>
      </c>
      <c r="F919" s="3"/>
      <c r="G919" s="3"/>
      <c r="H919" s="3"/>
      <c r="I919" s="3"/>
      <c r="J919" s="3"/>
      <c r="K919" s="3"/>
      <c r="L919" s="3"/>
      <c r="M919" s="3"/>
      <c r="N919" s="3"/>
      <c r="O919" s="3"/>
      <c r="P919" s="3"/>
      <c r="Q919" s="3"/>
      <c r="R919" s="3"/>
      <c r="S919" s="3"/>
      <c r="T919" s="3"/>
      <c r="U919" s="3"/>
      <c r="V919" s="3"/>
      <c r="W919" s="3"/>
      <c r="X919" s="3"/>
      <c r="Y919" s="3"/>
      <c r="Z919" s="3"/>
    </row>
    <row r="920" spans="1:26" ht="13.5" customHeight="1" x14ac:dyDescent="0.25">
      <c r="A920" s="8" t="s">
        <v>10930</v>
      </c>
      <c r="B920" s="9" t="s">
        <v>9095</v>
      </c>
      <c r="C920" s="9" t="s">
        <v>10931</v>
      </c>
      <c r="D920" s="9" t="s">
        <v>9308</v>
      </c>
      <c r="E920" s="10">
        <v>98.88</v>
      </c>
      <c r="F920" s="3"/>
      <c r="G920" s="3"/>
      <c r="H920" s="3"/>
      <c r="I920" s="3"/>
      <c r="J920" s="3"/>
      <c r="K920" s="3"/>
      <c r="L920" s="3"/>
      <c r="M920" s="3"/>
      <c r="N920" s="3"/>
      <c r="O920" s="3"/>
      <c r="P920" s="3"/>
      <c r="Q920" s="3"/>
      <c r="R920" s="3"/>
      <c r="S920" s="3"/>
      <c r="T920" s="3"/>
      <c r="U920" s="3"/>
      <c r="V920" s="3"/>
      <c r="W920" s="3"/>
      <c r="X920" s="3"/>
      <c r="Y920" s="3"/>
      <c r="Z920" s="3"/>
    </row>
    <row r="921" spans="1:26" ht="12.75" customHeight="1" x14ac:dyDescent="0.25">
      <c r="A921" s="8" t="s">
        <v>10932</v>
      </c>
      <c r="B921" s="9" t="s">
        <v>9095</v>
      </c>
      <c r="C921" s="9" t="s">
        <v>10933</v>
      </c>
      <c r="D921" s="9" t="s">
        <v>9308</v>
      </c>
      <c r="E921" s="10">
        <v>495.65</v>
      </c>
      <c r="F921" s="3"/>
      <c r="G921" s="3"/>
      <c r="H921" s="3"/>
      <c r="I921" s="3"/>
      <c r="J921" s="3"/>
      <c r="K921" s="3"/>
      <c r="L921" s="3"/>
      <c r="M921" s="3"/>
      <c r="N921" s="3"/>
      <c r="O921" s="3"/>
      <c r="P921" s="3"/>
      <c r="Q921" s="3"/>
      <c r="R921" s="3"/>
      <c r="S921" s="3"/>
      <c r="T921" s="3"/>
      <c r="U921" s="3"/>
      <c r="V921" s="3"/>
      <c r="W921" s="3"/>
      <c r="X921" s="3"/>
      <c r="Y921" s="3"/>
      <c r="Z921" s="3"/>
    </row>
    <row r="922" spans="1:26" ht="12.75" customHeight="1" x14ac:dyDescent="0.25">
      <c r="A922" s="8" t="s">
        <v>10934</v>
      </c>
      <c r="B922" s="9" t="s">
        <v>9095</v>
      </c>
      <c r="C922" s="9" t="s">
        <v>10935</v>
      </c>
      <c r="D922" s="9" t="s">
        <v>9308</v>
      </c>
      <c r="E922" s="10">
        <v>516.98</v>
      </c>
      <c r="F922" s="3"/>
      <c r="G922" s="3"/>
      <c r="H922" s="3"/>
      <c r="I922" s="3"/>
      <c r="J922" s="3"/>
      <c r="K922" s="3"/>
      <c r="L922" s="3"/>
      <c r="M922" s="3"/>
      <c r="N922" s="3"/>
      <c r="O922" s="3"/>
      <c r="P922" s="3"/>
      <c r="Q922" s="3"/>
      <c r="R922" s="3"/>
      <c r="S922" s="3"/>
      <c r="T922" s="3"/>
      <c r="U922" s="3"/>
      <c r="V922" s="3"/>
      <c r="W922" s="3"/>
      <c r="X922" s="3"/>
      <c r="Y922" s="3"/>
      <c r="Z922" s="3"/>
    </row>
    <row r="923" spans="1:26" ht="13.5" customHeight="1" x14ac:dyDescent="0.25">
      <c r="A923" s="8" t="s">
        <v>10936</v>
      </c>
      <c r="B923" s="9" t="s">
        <v>9095</v>
      </c>
      <c r="C923" s="9" t="s">
        <v>10937</v>
      </c>
      <c r="D923" s="9" t="s">
        <v>9308</v>
      </c>
      <c r="E923" s="10">
        <v>530.63</v>
      </c>
      <c r="F923" s="3"/>
      <c r="G923" s="3"/>
      <c r="H923" s="3"/>
      <c r="I923" s="3"/>
      <c r="J923" s="3"/>
      <c r="K923" s="3"/>
      <c r="L923" s="3"/>
      <c r="M923" s="3"/>
      <c r="N923" s="3"/>
      <c r="O923" s="3"/>
      <c r="P923" s="3"/>
      <c r="Q923" s="3"/>
      <c r="R923" s="3"/>
      <c r="S923" s="3"/>
      <c r="T923" s="3"/>
      <c r="U923" s="3"/>
      <c r="V923" s="3"/>
      <c r="W923" s="3"/>
      <c r="X923" s="3"/>
      <c r="Y923" s="3"/>
      <c r="Z923" s="3"/>
    </row>
    <row r="924" spans="1:26" ht="12.75" customHeight="1" x14ac:dyDescent="0.25">
      <c r="A924" s="8" t="s">
        <v>10938</v>
      </c>
      <c r="B924" s="9" t="s">
        <v>9095</v>
      </c>
      <c r="C924" s="9" t="s">
        <v>10939</v>
      </c>
      <c r="D924" s="9" t="s">
        <v>9308</v>
      </c>
      <c r="E924" s="10">
        <v>28.77</v>
      </c>
      <c r="F924" s="3"/>
      <c r="G924" s="3"/>
      <c r="H924" s="3"/>
      <c r="I924" s="3"/>
      <c r="J924" s="3"/>
      <c r="K924" s="3"/>
      <c r="L924" s="3"/>
      <c r="M924" s="3"/>
      <c r="N924" s="3"/>
      <c r="O924" s="3"/>
      <c r="P924" s="3"/>
      <c r="Q924" s="3"/>
      <c r="R924" s="3"/>
      <c r="S924" s="3"/>
      <c r="T924" s="3"/>
      <c r="U924" s="3"/>
      <c r="V924" s="3"/>
      <c r="W924" s="3"/>
      <c r="X924" s="3"/>
      <c r="Y924" s="3"/>
      <c r="Z924" s="3"/>
    </row>
    <row r="925" spans="1:26" ht="13.5" customHeight="1" x14ac:dyDescent="0.25">
      <c r="A925" s="8" t="s">
        <v>10940</v>
      </c>
      <c r="B925" s="9" t="s">
        <v>9095</v>
      </c>
      <c r="C925" s="9" t="s">
        <v>10941</v>
      </c>
      <c r="D925" s="9" t="s">
        <v>9308</v>
      </c>
      <c r="E925" s="10">
        <v>22.54</v>
      </c>
      <c r="F925" s="3"/>
      <c r="G925" s="3"/>
      <c r="H925" s="3"/>
      <c r="I925" s="3"/>
      <c r="J925" s="3"/>
      <c r="K925" s="3"/>
      <c r="L925" s="3"/>
      <c r="M925" s="3"/>
      <c r="N925" s="3"/>
      <c r="O925" s="3"/>
      <c r="P925" s="3"/>
      <c r="Q925" s="3"/>
      <c r="R925" s="3"/>
      <c r="S925" s="3"/>
      <c r="T925" s="3"/>
      <c r="U925" s="3"/>
      <c r="V925" s="3"/>
      <c r="W925" s="3"/>
      <c r="X925" s="3"/>
      <c r="Y925" s="3"/>
      <c r="Z925" s="3"/>
    </row>
    <row r="926" spans="1:26" ht="12.75" customHeight="1" x14ac:dyDescent="0.25">
      <c r="A926" s="8" t="s">
        <v>10942</v>
      </c>
      <c r="B926" s="9" t="s">
        <v>9095</v>
      </c>
      <c r="C926" s="9" t="s">
        <v>10943</v>
      </c>
      <c r="D926" s="9" t="s">
        <v>9308</v>
      </c>
      <c r="E926" s="10">
        <v>10.64</v>
      </c>
      <c r="F926" s="3"/>
      <c r="G926" s="3"/>
      <c r="H926" s="3"/>
      <c r="I926" s="3"/>
      <c r="J926" s="3"/>
      <c r="K926" s="3"/>
      <c r="L926" s="3"/>
      <c r="M926" s="3"/>
      <c r="N926" s="3"/>
      <c r="O926" s="3"/>
      <c r="P926" s="3"/>
      <c r="Q926" s="3"/>
      <c r="R926" s="3"/>
      <c r="S926" s="3"/>
      <c r="T926" s="3"/>
      <c r="U926" s="3"/>
      <c r="V926" s="3"/>
      <c r="W926" s="3"/>
      <c r="X926" s="3"/>
      <c r="Y926" s="3"/>
      <c r="Z926" s="3"/>
    </row>
    <row r="927" spans="1:26" ht="16.5" customHeight="1" x14ac:dyDescent="0.25">
      <c r="A927" s="8" t="s">
        <v>10944</v>
      </c>
      <c r="B927" s="9" t="s">
        <v>9095</v>
      </c>
      <c r="C927" s="9" t="s">
        <v>10945</v>
      </c>
      <c r="D927" s="9" t="s">
        <v>9741</v>
      </c>
      <c r="E927" s="10">
        <v>72.349999999999994</v>
      </c>
      <c r="F927" s="3"/>
      <c r="G927" s="3"/>
      <c r="H927" s="3"/>
      <c r="I927" s="3"/>
      <c r="J927" s="3"/>
      <c r="K927" s="3"/>
      <c r="L927" s="3"/>
      <c r="M927" s="3"/>
      <c r="N927" s="3"/>
      <c r="O927" s="3"/>
      <c r="P927" s="3"/>
      <c r="Q927" s="3"/>
      <c r="R927" s="3"/>
      <c r="S927" s="3"/>
      <c r="T927" s="3"/>
      <c r="U927" s="3"/>
      <c r="V927" s="3"/>
      <c r="W927" s="3"/>
      <c r="X927" s="3"/>
      <c r="Y927" s="3"/>
      <c r="Z927" s="3"/>
    </row>
    <row r="928" spans="1:26" ht="16.5" customHeight="1" x14ac:dyDescent="0.25">
      <c r="A928" s="8" t="s">
        <v>10946</v>
      </c>
      <c r="B928" s="9" t="s">
        <v>9095</v>
      </c>
      <c r="C928" s="9" t="s">
        <v>10947</v>
      </c>
      <c r="D928" s="9" t="s">
        <v>9741</v>
      </c>
      <c r="E928" s="10">
        <v>87.49</v>
      </c>
      <c r="F928" s="3"/>
      <c r="G928" s="3"/>
      <c r="H928" s="3"/>
      <c r="I928" s="3"/>
      <c r="J928" s="3"/>
      <c r="K928" s="3"/>
      <c r="L928" s="3"/>
      <c r="M928" s="3"/>
      <c r="N928" s="3"/>
      <c r="O928" s="3"/>
      <c r="P928" s="3"/>
      <c r="Q928" s="3"/>
      <c r="R928" s="3"/>
      <c r="S928" s="3"/>
      <c r="T928" s="3"/>
      <c r="U928" s="3"/>
      <c r="V928" s="3"/>
      <c r="W928" s="3"/>
      <c r="X928" s="3"/>
      <c r="Y928" s="3"/>
      <c r="Z928" s="3"/>
    </row>
    <row r="929" spans="1:26" ht="15.75" customHeight="1" x14ac:dyDescent="0.25">
      <c r="A929" s="8" t="s">
        <v>10948</v>
      </c>
      <c r="B929" s="9" t="s">
        <v>9095</v>
      </c>
      <c r="C929" s="9" t="s">
        <v>10949</v>
      </c>
      <c r="D929" s="9" t="s">
        <v>9741</v>
      </c>
      <c r="E929" s="10">
        <v>116.43</v>
      </c>
      <c r="F929" s="3"/>
      <c r="G929" s="3"/>
      <c r="H929" s="3"/>
      <c r="I929" s="3"/>
      <c r="J929" s="3"/>
      <c r="K929" s="3"/>
      <c r="L929" s="3"/>
      <c r="M929" s="3"/>
      <c r="N929" s="3"/>
      <c r="O929" s="3"/>
      <c r="P929" s="3"/>
      <c r="Q929" s="3"/>
      <c r="R929" s="3"/>
      <c r="S929" s="3"/>
      <c r="T929" s="3"/>
      <c r="U929" s="3"/>
      <c r="V929" s="3"/>
      <c r="W929" s="3"/>
      <c r="X929" s="3"/>
      <c r="Y929" s="3"/>
      <c r="Z929" s="3"/>
    </row>
    <row r="930" spans="1:26" ht="13.5" customHeight="1" x14ac:dyDescent="0.25">
      <c r="A930" s="8" t="s">
        <v>10950</v>
      </c>
      <c r="B930" s="9" t="s">
        <v>9095</v>
      </c>
      <c r="C930" s="9" t="s">
        <v>10951</v>
      </c>
      <c r="D930" s="9" t="s">
        <v>9741</v>
      </c>
      <c r="E930" s="10">
        <v>0.98</v>
      </c>
      <c r="F930" s="3"/>
      <c r="G930" s="3"/>
      <c r="H930" s="3"/>
      <c r="I930" s="3"/>
      <c r="J930" s="3"/>
      <c r="K930" s="3"/>
      <c r="L930" s="3"/>
      <c r="M930" s="3"/>
      <c r="N930" s="3"/>
      <c r="O930" s="3"/>
      <c r="P930" s="3"/>
      <c r="Q930" s="3"/>
      <c r="R930" s="3"/>
      <c r="S930" s="3"/>
      <c r="T930" s="3"/>
      <c r="U930" s="3"/>
      <c r="V930" s="3"/>
      <c r="W930" s="3"/>
      <c r="X930" s="3"/>
      <c r="Y930" s="3"/>
      <c r="Z930" s="3"/>
    </row>
    <row r="931" spans="1:26" ht="12.75" customHeight="1" x14ac:dyDescent="0.25">
      <c r="A931" s="8" t="s">
        <v>10952</v>
      </c>
      <c r="B931" s="9" t="s">
        <v>9095</v>
      </c>
      <c r="C931" s="9" t="s">
        <v>10953</v>
      </c>
      <c r="D931" s="9" t="s">
        <v>9741</v>
      </c>
      <c r="E931" s="10">
        <v>1.52</v>
      </c>
      <c r="F931" s="3"/>
      <c r="G931" s="3"/>
      <c r="H931" s="3"/>
      <c r="I931" s="3"/>
      <c r="J931" s="3"/>
      <c r="K931" s="3"/>
      <c r="L931" s="3"/>
      <c r="M931" s="3"/>
      <c r="N931" s="3"/>
      <c r="O931" s="3"/>
      <c r="P931" s="3"/>
      <c r="Q931" s="3"/>
      <c r="R931" s="3"/>
      <c r="S931" s="3"/>
      <c r="T931" s="3"/>
      <c r="U931" s="3"/>
      <c r="V931" s="3"/>
      <c r="W931" s="3"/>
      <c r="X931" s="3"/>
      <c r="Y931" s="3"/>
      <c r="Z931" s="3"/>
    </row>
    <row r="932" spans="1:26" ht="12.75" customHeight="1" x14ac:dyDescent="0.25">
      <c r="A932" s="8" t="s">
        <v>10954</v>
      </c>
      <c r="B932" s="9" t="s">
        <v>9095</v>
      </c>
      <c r="C932" s="9" t="s">
        <v>10955</v>
      </c>
      <c r="D932" s="9" t="s">
        <v>9741</v>
      </c>
      <c r="E932" s="10">
        <v>1.97</v>
      </c>
      <c r="F932" s="3"/>
      <c r="G932" s="3"/>
      <c r="H932" s="3"/>
      <c r="I932" s="3"/>
      <c r="J932" s="3"/>
      <c r="K932" s="3"/>
      <c r="L932" s="3"/>
      <c r="M932" s="3"/>
      <c r="N932" s="3"/>
      <c r="O932" s="3"/>
      <c r="P932" s="3"/>
      <c r="Q932" s="3"/>
      <c r="R932" s="3"/>
      <c r="S932" s="3"/>
      <c r="T932" s="3"/>
      <c r="U932" s="3"/>
      <c r="V932" s="3"/>
      <c r="W932" s="3"/>
      <c r="X932" s="3"/>
      <c r="Y932" s="3"/>
      <c r="Z932" s="3"/>
    </row>
    <row r="933" spans="1:26" ht="13.5" customHeight="1" x14ac:dyDescent="0.25">
      <c r="A933" s="8" t="s">
        <v>10956</v>
      </c>
      <c r="B933" s="9" t="s">
        <v>9095</v>
      </c>
      <c r="C933" s="9" t="s">
        <v>10957</v>
      </c>
      <c r="D933" s="9" t="s">
        <v>9741</v>
      </c>
      <c r="E933" s="10">
        <v>2.93</v>
      </c>
      <c r="F933" s="3"/>
      <c r="G933" s="3"/>
      <c r="H933" s="3"/>
      <c r="I933" s="3"/>
      <c r="J933" s="3"/>
      <c r="K933" s="3"/>
      <c r="L933" s="3"/>
      <c r="M933" s="3"/>
      <c r="N933" s="3"/>
      <c r="O933" s="3"/>
      <c r="P933" s="3"/>
      <c r="Q933" s="3"/>
      <c r="R933" s="3"/>
      <c r="S933" s="3"/>
      <c r="T933" s="3"/>
      <c r="U933" s="3"/>
      <c r="V933" s="3"/>
      <c r="W933" s="3"/>
      <c r="X933" s="3"/>
      <c r="Y933" s="3"/>
      <c r="Z933" s="3"/>
    </row>
    <row r="934" spans="1:26" ht="12.75" customHeight="1" x14ac:dyDescent="0.25">
      <c r="A934" s="8" t="s">
        <v>10958</v>
      </c>
      <c r="B934" s="9" t="s">
        <v>9095</v>
      </c>
      <c r="C934" s="9" t="s">
        <v>10959</v>
      </c>
      <c r="D934" s="9" t="s">
        <v>9741</v>
      </c>
      <c r="E934" s="10">
        <v>4.9400000000000004</v>
      </c>
      <c r="F934" s="3"/>
      <c r="G934" s="3"/>
      <c r="H934" s="3"/>
      <c r="I934" s="3"/>
      <c r="J934" s="3"/>
      <c r="K934" s="3"/>
      <c r="L934" s="3"/>
      <c r="M934" s="3"/>
      <c r="N934" s="3"/>
      <c r="O934" s="3"/>
      <c r="P934" s="3"/>
      <c r="Q934" s="3"/>
      <c r="R934" s="3"/>
      <c r="S934" s="3"/>
      <c r="T934" s="3"/>
      <c r="U934" s="3"/>
      <c r="V934" s="3"/>
      <c r="W934" s="3"/>
      <c r="X934" s="3"/>
      <c r="Y934" s="3"/>
      <c r="Z934" s="3"/>
    </row>
    <row r="935" spans="1:26" ht="16.5" customHeight="1" x14ac:dyDescent="0.25">
      <c r="A935" s="8" t="s">
        <v>10960</v>
      </c>
      <c r="B935" s="9" t="s">
        <v>9095</v>
      </c>
      <c r="C935" s="9" t="s">
        <v>10961</v>
      </c>
      <c r="D935" s="9" t="s">
        <v>9741</v>
      </c>
      <c r="E935" s="10">
        <v>2</v>
      </c>
      <c r="F935" s="3"/>
      <c r="G935" s="3"/>
      <c r="H935" s="3"/>
      <c r="I935" s="3"/>
      <c r="J935" s="3"/>
      <c r="K935" s="3"/>
      <c r="L935" s="3"/>
      <c r="M935" s="3"/>
      <c r="N935" s="3"/>
      <c r="O935" s="3"/>
      <c r="P935" s="3"/>
      <c r="Q935" s="3"/>
      <c r="R935" s="3"/>
      <c r="S935" s="3"/>
      <c r="T935" s="3"/>
      <c r="U935" s="3"/>
      <c r="V935" s="3"/>
      <c r="W935" s="3"/>
      <c r="X935" s="3"/>
      <c r="Y935" s="3"/>
      <c r="Z935" s="3"/>
    </row>
    <row r="936" spans="1:26" ht="16.5" customHeight="1" x14ac:dyDescent="0.25">
      <c r="A936" s="8" t="s">
        <v>10962</v>
      </c>
      <c r="B936" s="9" t="s">
        <v>9095</v>
      </c>
      <c r="C936" s="9" t="s">
        <v>10963</v>
      </c>
      <c r="D936" s="9" t="s">
        <v>9741</v>
      </c>
      <c r="E936" s="10">
        <v>0.75</v>
      </c>
      <c r="F936" s="3"/>
      <c r="G936" s="3"/>
      <c r="H936" s="3"/>
      <c r="I936" s="3"/>
      <c r="J936" s="3"/>
      <c r="K936" s="3"/>
      <c r="L936" s="3"/>
      <c r="M936" s="3"/>
      <c r="N936" s="3"/>
      <c r="O936" s="3"/>
      <c r="P936" s="3"/>
      <c r="Q936" s="3"/>
      <c r="R936" s="3"/>
      <c r="S936" s="3"/>
      <c r="T936" s="3"/>
      <c r="U936" s="3"/>
      <c r="V936" s="3"/>
      <c r="W936" s="3"/>
      <c r="X936" s="3"/>
      <c r="Y936" s="3"/>
      <c r="Z936" s="3"/>
    </row>
    <row r="937" spans="1:26" ht="16.5" customHeight="1" x14ac:dyDescent="0.25">
      <c r="A937" s="8" t="s">
        <v>10964</v>
      </c>
      <c r="B937" s="9" t="s">
        <v>9095</v>
      </c>
      <c r="C937" s="9" t="s">
        <v>10965</v>
      </c>
      <c r="D937" s="9" t="s">
        <v>9741</v>
      </c>
      <c r="E937" s="10">
        <v>1.22</v>
      </c>
      <c r="F937" s="3"/>
      <c r="G937" s="3"/>
      <c r="H937" s="3"/>
      <c r="I937" s="3"/>
      <c r="J937" s="3"/>
      <c r="K937" s="3"/>
      <c r="L937" s="3"/>
      <c r="M937" s="3"/>
      <c r="N937" s="3"/>
      <c r="O937" s="3"/>
      <c r="P937" s="3"/>
      <c r="Q937" s="3"/>
      <c r="R937" s="3"/>
      <c r="S937" s="3"/>
      <c r="T937" s="3"/>
      <c r="U937" s="3"/>
      <c r="V937" s="3"/>
      <c r="W937" s="3"/>
      <c r="X937" s="3"/>
      <c r="Y937" s="3"/>
      <c r="Z937" s="3"/>
    </row>
    <row r="938" spans="1:26" ht="15.75" customHeight="1" x14ac:dyDescent="0.25">
      <c r="A938" s="8" t="s">
        <v>10966</v>
      </c>
      <c r="B938" s="9" t="s">
        <v>9095</v>
      </c>
      <c r="C938" s="9" t="s">
        <v>10967</v>
      </c>
      <c r="D938" s="9" t="s">
        <v>9741</v>
      </c>
      <c r="E938" s="10">
        <v>2</v>
      </c>
      <c r="F938" s="3"/>
      <c r="G938" s="3"/>
      <c r="H938" s="3"/>
      <c r="I938" s="3"/>
      <c r="J938" s="3"/>
      <c r="K938" s="3"/>
      <c r="L938" s="3"/>
      <c r="M938" s="3"/>
      <c r="N938" s="3"/>
      <c r="O938" s="3"/>
      <c r="P938" s="3"/>
      <c r="Q938" s="3"/>
      <c r="R938" s="3"/>
      <c r="S938" s="3"/>
      <c r="T938" s="3"/>
      <c r="U938" s="3"/>
      <c r="V938" s="3"/>
      <c r="W938" s="3"/>
      <c r="X938" s="3"/>
      <c r="Y938" s="3"/>
      <c r="Z938" s="3"/>
    </row>
    <row r="939" spans="1:26" ht="16.5" customHeight="1" x14ac:dyDescent="0.25">
      <c r="A939" s="8" t="s">
        <v>10968</v>
      </c>
      <c r="B939" s="9" t="s">
        <v>9095</v>
      </c>
      <c r="C939" s="9" t="s">
        <v>10969</v>
      </c>
      <c r="D939" s="9" t="s">
        <v>9741</v>
      </c>
      <c r="E939" s="10">
        <v>2.87</v>
      </c>
      <c r="F939" s="3"/>
      <c r="G939" s="3"/>
      <c r="H939" s="3"/>
      <c r="I939" s="3"/>
      <c r="J939" s="3"/>
      <c r="K939" s="3"/>
      <c r="L939" s="3"/>
      <c r="M939" s="3"/>
      <c r="N939" s="3"/>
      <c r="O939" s="3"/>
      <c r="P939" s="3"/>
      <c r="Q939" s="3"/>
      <c r="R939" s="3"/>
      <c r="S939" s="3"/>
      <c r="T939" s="3"/>
      <c r="U939" s="3"/>
      <c r="V939" s="3"/>
      <c r="W939" s="3"/>
      <c r="X939" s="3"/>
      <c r="Y939" s="3"/>
      <c r="Z939" s="3"/>
    </row>
    <row r="940" spans="1:26" ht="16.5" customHeight="1" x14ac:dyDescent="0.25">
      <c r="A940" s="8" t="s">
        <v>10970</v>
      </c>
      <c r="B940" s="9" t="s">
        <v>9095</v>
      </c>
      <c r="C940" s="9" t="s">
        <v>10971</v>
      </c>
      <c r="D940" s="9" t="s">
        <v>9741</v>
      </c>
      <c r="E940" s="10">
        <v>5.49</v>
      </c>
      <c r="F940" s="3"/>
      <c r="G940" s="3"/>
      <c r="H940" s="3"/>
      <c r="I940" s="3"/>
      <c r="J940" s="3"/>
      <c r="K940" s="3"/>
      <c r="L940" s="3"/>
      <c r="M940" s="3"/>
      <c r="N940" s="3"/>
      <c r="O940" s="3"/>
      <c r="P940" s="3"/>
      <c r="Q940" s="3"/>
      <c r="R940" s="3"/>
      <c r="S940" s="3"/>
      <c r="T940" s="3"/>
      <c r="U940" s="3"/>
      <c r="V940" s="3"/>
      <c r="W940" s="3"/>
      <c r="X940" s="3"/>
      <c r="Y940" s="3"/>
      <c r="Z940" s="3"/>
    </row>
    <row r="941" spans="1:26" ht="16.5" customHeight="1" x14ac:dyDescent="0.25">
      <c r="A941" s="8" t="s">
        <v>10972</v>
      </c>
      <c r="B941" s="9" t="s">
        <v>9095</v>
      </c>
      <c r="C941" s="9" t="s">
        <v>10973</v>
      </c>
      <c r="D941" s="9" t="s">
        <v>9741</v>
      </c>
      <c r="E941" s="10">
        <v>8.31</v>
      </c>
      <c r="F941" s="3"/>
      <c r="G941" s="3"/>
      <c r="H941" s="3"/>
      <c r="I941" s="3"/>
      <c r="J941" s="3"/>
      <c r="K941" s="3"/>
      <c r="L941" s="3"/>
      <c r="M941" s="3"/>
      <c r="N941" s="3"/>
      <c r="O941" s="3"/>
      <c r="P941" s="3"/>
      <c r="Q941" s="3"/>
      <c r="R941" s="3"/>
      <c r="S941" s="3"/>
      <c r="T941" s="3"/>
      <c r="U941" s="3"/>
      <c r="V941" s="3"/>
      <c r="W941" s="3"/>
      <c r="X941" s="3"/>
      <c r="Y941" s="3"/>
      <c r="Z941" s="3"/>
    </row>
    <row r="942" spans="1:26" ht="15.75" customHeight="1" x14ac:dyDescent="0.25">
      <c r="A942" s="8" t="s">
        <v>10974</v>
      </c>
      <c r="B942" s="9" t="s">
        <v>9095</v>
      </c>
      <c r="C942" s="9" t="s">
        <v>10975</v>
      </c>
      <c r="D942" s="9" t="s">
        <v>9741</v>
      </c>
      <c r="E942" s="10">
        <v>12.13</v>
      </c>
      <c r="F942" s="3"/>
      <c r="G942" s="3"/>
      <c r="H942" s="3"/>
      <c r="I942" s="3"/>
      <c r="J942" s="3"/>
      <c r="K942" s="3"/>
      <c r="L942" s="3"/>
      <c r="M942" s="3"/>
      <c r="N942" s="3"/>
      <c r="O942" s="3"/>
      <c r="P942" s="3"/>
      <c r="Q942" s="3"/>
      <c r="R942" s="3"/>
      <c r="S942" s="3"/>
      <c r="T942" s="3"/>
      <c r="U942" s="3"/>
      <c r="V942" s="3"/>
      <c r="W942" s="3"/>
      <c r="X942" s="3"/>
      <c r="Y942" s="3"/>
      <c r="Z942" s="3"/>
    </row>
    <row r="943" spans="1:26" ht="16.5" customHeight="1" x14ac:dyDescent="0.25">
      <c r="A943" s="8" t="s">
        <v>10976</v>
      </c>
      <c r="B943" s="9" t="s">
        <v>9095</v>
      </c>
      <c r="C943" s="9" t="s">
        <v>10977</v>
      </c>
      <c r="D943" s="9" t="s">
        <v>9741</v>
      </c>
      <c r="E943" s="10">
        <v>17.14</v>
      </c>
      <c r="F943" s="3"/>
      <c r="G943" s="3"/>
      <c r="H943" s="3"/>
      <c r="I943" s="3"/>
      <c r="J943" s="3"/>
      <c r="K943" s="3"/>
      <c r="L943" s="3"/>
      <c r="M943" s="3"/>
      <c r="N943" s="3"/>
      <c r="O943" s="3"/>
      <c r="P943" s="3"/>
      <c r="Q943" s="3"/>
      <c r="R943" s="3"/>
      <c r="S943" s="3"/>
      <c r="T943" s="3"/>
      <c r="U943" s="3"/>
      <c r="V943" s="3"/>
      <c r="W943" s="3"/>
      <c r="X943" s="3"/>
      <c r="Y943" s="3"/>
      <c r="Z943" s="3"/>
    </row>
    <row r="944" spans="1:26" ht="16.5" customHeight="1" x14ac:dyDescent="0.25">
      <c r="A944" s="8" t="s">
        <v>10978</v>
      </c>
      <c r="B944" s="9" t="s">
        <v>9095</v>
      </c>
      <c r="C944" s="9" t="s">
        <v>10979</v>
      </c>
      <c r="D944" s="9" t="s">
        <v>9741</v>
      </c>
      <c r="E944" s="10">
        <v>23.73</v>
      </c>
      <c r="F944" s="3"/>
      <c r="G944" s="3"/>
      <c r="H944" s="3"/>
      <c r="I944" s="3"/>
      <c r="J944" s="3"/>
      <c r="K944" s="3"/>
      <c r="L944" s="3"/>
      <c r="M944" s="3"/>
      <c r="N944" s="3"/>
      <c r="O944" s="3"/>
      <c r="P944" s="3"/>
      <c r="Q944" s="3"/>
      <c r="R944" s="3"/>
      <c r="S944" s="3"/>
      <c r="T944" s="3"/>
      <c r="U944" s="3"/>
      <c r="V944" s="3"/>
      <c r="W944" s="3"/>
      <c r="X944" s="3"/>
      <c r="Y944" s="3"/>
      <c r="Z944" s="3"/>
    </row>
    <row r="945" spans="1:26" ht="16.5" customHeight="1" x14ac:dyDescent="0.25">
      <c r="A945" s="8" t="s">
        <v>10980</v>
      </c>
      <c r="B945" s="9" t="s">
        <v>9095</v>
      </c>
      <c r="C945" s="9" t="s">
        <v>10981</v>
      </c>
      <c r="D945" s="9" t="s">
        <v>9741</v>
      </c>
      <c r="E945" s="10">
        <v>34.020000000000003</v>
      </c>
      <c r="F945" s="3"/>
      <c r="G945" s="3"/>
      <c r="H945" s="3"/>
      <c r="I945" s="3"/>
      <c r="J945" s="3"/>
      <c r="K945" s="3"/>
      <c r="L945" s="3"/>
      <c r="M945" s="3"/>
      <c r="N945" s="3"/>
      <c r="O945" s="3"/>
      <c r="P945" s="3"/>
      <c r="Q945" s="3"/>
      <c r="R945" s="3"/>
      <c r="S945" s="3"/>
      <c r="T945" s="3"/>
      <c r="U945" s="3"/>
      <c r="V945" s="3"/>
      <c r="W945" s="3"/>
      <c r="X945" s="3"/>
      <c r="Y945" s="3"/>
      <c r="Z945" s="3"/>
    </row>
    <row r="946" spans="1:26" ht="16.5" customHeight="1" x14ac:dyDescent="0.25">
      <c r="A946" s="8" t="s">
        <v>10982</v>
      </c>
      <c r="B946" s="9" t="s">
        <v>9095</v>
      </c>
      <c r="C946" s="9" t="s">
        <v>10983</v>
      </c>
      <c r="D946" s="9" t="s">
        <v>9741</v>
      </c>
      <c r="E946" s="10">
        <v>45.79</v>
      </c>
      <c r="F946" s="3"/>
      <c r="G946" s="3"/>
      <c r="H946" s="3"/>
      <c r="I946" s="3"/>
      <c r="J946" s="3"/>
      <c r="K946" s="3"/>
      <c r="L946" s="3"/>
      <c r="M946" s="3"/>
      <c r="N946" s="3"/>
      <c r="O946" s="3"/>
      <c r="P946" s="3"/>
      <c r="Q946" s="3"/>
      <c r="R946" s="3"/>
      <c r="S946" s="3"/>
      <c r="T946" s="3"/>
      <c r="U946" s="3"/>
      <c r="V946" s="3"/>
      <c r="W946" s="3"/>
      <c r="X946" s="3"/>
      <c r="Y946" s="3"/>
      <c r="Z946" s="3"/>
    </row>
    <row r="947" spans="1:26" ht="15.75" customHeight="1" x14ac:dyDescent="0.25">
      <c r="A947" s="8" t="s">
        <v>10984</v>
      </c>
      <c r="B947" s="9" t="s">
        <v>9095</v>
      </c>
      <c r="C947" s="9" t="s">
        <v>10985</v>
      </c>
      <c r="D947" s="9" t="s">
        <v>9741</v>
      </c>
      <c r="E947" s="10">
        <v>58.34</v>
      </c>
      <c r="F947" s="3"/>
      <c r="G947" s="3"/>
      <c r="H947" s="3"/>
      <c r="I947" s="3"/>
      <c r="J947" s="3"/>
      <c r="K947" s="3"/>
      <c r="L947" s="3"/>
      <c r="M947" s="3"/>
      <c r="N947" s="3"/>
      <c r="O947" s="3"/>
      <c r="P947" s="3"/>
      <c r="Q947" s="3"/>
      <c r="R947" s="3"/>
      <c r="S947" s="3"/>
      <c r="T947" s="3"/>
      <c r="U947" s="3"/>
      <c r="V947" s="3"/>
      <c r="W947" s="3"/>
      <c r="X947" s="3"/>
      <c r="Y947" s="3"/>
      <c r="Z947" s="3"/>
    </row>
    <row r="948" spans="1:26" ht="16.5" customHeight="1" x14ac:dyDescent="0.25">
      <c r="A948" s="8" t="s">
        <v>10986</v>
      </c>
      <c r="B948" s="9" t="s">
        <v>9095</v>
      </c>
      <c r="C948" s="9" t="s">
        <v>10987</v>
      </c>
      <c r="D948" s="9" t="s">
        <v>9741</v>
      </c>
      <c r="E948" s="10">
        <v>1.06</v>
      </c>
      <c r="F948" s="3"/>
      <c r="G948" s="3"/>
      <c r="H948" s="3"/>
      <c r="I948" s="3"/>
      <c r="J948" s="3"/>
      <c r="K948" s="3"/>
      <c r="L948" s="3"/>
      <c r="M948" s="3"/>
      <c r="N948" s="3"/>
      <c r="O948" s="3"/>
      <c r="P948" s="3"/>
      <c r="Q948" s="3"/>
      <c r="R948" s="3"/>
      <c r="S948" s="3"/>
      <c r="T948" s="3"/>
      <c r="U948" s="3"/>
      <c r="V948" s="3"/>
      <c r="W948" s="3"/>
      <c r="X948" s="3"/>
      <c r="Y948" s="3"/>
      <c r="Z948" s="3"/>
    </row>
    <row r="949" spans="1:26" ht="16.5" customHeight="1" x14ac:dyDescent="0.25">
      <c r="A949" s="8" t="s">
        <v>10988</v>
      </c>
      <c r="B949" s="9" t="s">
        <v>9095</v>
      </c>
      <c r="C949" s="9" t="s">
        <v>10989</v>
      </c>
      <c r="D949" s="9" t="s">
        <v>9741</v>
      </c>
      <c r="E949" s="10">
        <v>1.45</v>
      </c>
      <c r="F949" s="3"/>
      <c r="G949" s="3"/>
      <c r="H949" s="3"/>
      <c r="I949" s="3"/>
      <c r="J949" s="3"/>
      <c r="K949" s="3"/>
      <c r="L949" s="3"/>
      <c r="M949" s="3"/>
      <c r="N949" s="3"/>
      <c r="O949" s="3"/>
      <c r="P949" s="3"/>
      <c r="Q949" s="3"/>
      <c r="R949" s="3"/>
      <c r="S949" s="3"/>
      <c r="T949" s="3"/>
      <c r="U949" s="3"/>
      <c r="V949" s="3"/>
      <c r="W949" s="3"/>
      <c r="X949" s="3"/>
      <c r="Y949" s="3"/>
      <c r="Z949" s="3"/>
    </row>
    <row r="950" spans="1:26" ht="16.5" customHeight="1" x14ac:dyDescent="0.25">
      <c r="A950" s="8" t="s">
        <v>10990</v>
      </c>
      <c r="B950" s="9" t="s">
        <v>9095</v>
      </c>
      <c r="C950" s="9" t="s">
        <v>10991</v>
      </c>
      <c r="D950" s="9" t="s">
        <v>9741</v>
      </c>
      <c r="E950" s="10">
        <v>2.4500000000000002</v>
      </c>
      <c r="F950" s="3"/>
      <c r="G950" s="3"/>
      <c r="H950" s="3"/>
      <c r="I950" s="3"/>
      <c r="J950" s="3"/>
      <c r="K950" s="3"/>
      <c r="L950" s="3"/>
      <c r="M950" s="3"/>
      <c r="N950" s="3"/>
      <c r="O950" s="3"/>
      <c r="P950" s="3"/>
      <c r="Q950" s="3"/>
      <c r="R950" s="3"/>
      <c r="S950" s="3"/>
      <c r="T950" s="3"/>
      <c r="U950" s="3"/>
      <c r="V950" s="3"/>
      <c r="W950" s="3"/>
      <c r="X950" s="3"/>
      <c r="Y950" s="3"/>
      <c r="Z950" s="3"/>
    </row>
    <row r="951" spans="1:26" ht="15.75" customHeight="1" x14ac:dyDescent="0.25">
      <c r="A951" s="8" t="s">
        <v>10992</v>
      </c>
      <c r="B951" s="9" t="s">
        <v>9095</v>
      </c>
      <c r="C951" s="9" t="s">
        <v>10993</v>
      </c>
      <c r="D951" s="9" t="s">
        <v>9741</v>
      </c>
      <c r="E951" s="10">
        <v>3.46</v>
      </c>
      <c r="F951" s="3"/>
      <c r="G951" s="3"/>
      <c r="H951" s="3"/>
      <c r="I951" s="3"/>
      <c r="J951" s="3"/>
      <c r="K951" s="3"/>
      <c r="L951" s="3"/>
      <c r="M951" s="3"/>
      <c r="N951" s="3"/>
      <c r="O951" s="3"/>
      <c r="P951" s="3"/>
      <c r="Q951" s="3"/>
      <c r="R951" s="3"/>
      <c r="S951" s="3"/>
      <c r="T951" s="3"/>
      <c r="U951" s="3"/>
      <c r="V951" s="3"/>
      <c r="W951" s="3"/>
      <c r="X951" s="3"/>
      <c r="Y951" s="3"/>
      <c r="Z951" s="3"/>
    </row>
    <row r="952" spans="1:26" ht="16.5" customHeight="1" x14ac:dyDescent="0.25">
      <c r="A952" s="8" t="s">
        <v>10994</v>
      </c>
      <c r="B952" s="9" t="s">
        <v>9095</v>
      </c>
      <c r="C952" s="9" t="s">
        <v>10995</v>
      </c>
      <c r="D952" s="9" t="s">
        <v>9741</v>
      </c>
      <c r="E952" s="10">
        <v>5.81</v>
      </c>
      <c r="F952" s="3"/>
      <c r="G952" s="3"/>
      <c r="H952" s="3"/>
      <c r="I952" s="3"/>
      <c r="J952" s="3"/>
      <c r="K952" s="3"/>
      <c r="L952" s="3"/>
      <c r="M952" s="3"/>
      <c r="N952" s="3"/>
      <c r="O952" s="3"/>
      <c r="P952" s="3"/>
      <c r="Q952" s="3"/>
      <c r="R952" s="3"/>
      <c r="S952" s="3"/>
      <c r="T952" s="3"/>
      <c r="U952" s="3"/>
      <c r="V952" s="3"/>
      <c r="W952" s="3"/>
      <c r="X952" s="3"/>
      <c r="Y952" s="3"/>
      <c r="Z952" s="3"/>
    </row>
    <row r="953" spans="1:26" ht="16.5" customHeight="1" x14ac:dyDescent="0.25">
      <c r="A953" s="8" t="s">
        <v>10996</v>
      </c>
      <c r="B953" s="9" t="s">
        <v>9095</v>
      </c>
      <c r="C953" s="9" t="s">
        <v>10997</v>
      </c>
      <c r="D953" s="9" t="s">
        <v>9741</v>
      </c>
      <c r="E953" s="10">
        <v>8.8800000000000008</v>
      </c>
      <c r="F953" s="3"/>
      <c r="G953" s="3"/>
      <c r="H953" s="3"/>
      <c r="I953" s="3"/>
      <c r="J953" s="3"/>
      <c r="K953" s="3"/>
      <c r="L953" s="3"/>
      <c r="M953" s="3"/>
      <c r="N953" s="3"/>
      <c r="O953" s="3"/>
      <c r="P953" s="3"/>
      <c r="Q953" s="3"/>
      <c r="R953" s="3"/>
      <c r="S953" s="3"/>
      <c r="T953" s="3"/>
      <c r="U953" s="3"/>
      <c r="V953" s="3"/>
      <c r="W953" s="3"/>
      <c r="X953" s="3"/>
      <c r="Y953" s="3"/>
      <c r="Z953" s="3"/>
    </row>
    <row r="954" spans="1:26" ht="16.5" customHeight="1" x14ac:dyDescent="0.25">
      <c r="A954" s="8" t="s">
        <v>10998</v>
      </c>
      <c r="B954" s="9" t="s">
        <v>9095</v>
      </c>
      <c r="C954" s="9" t="s">
        <v>10999</v>
      </c>
      <c r="D954" s="9" t="s">
        <v>9741</v>
      </c>
      <c r="E954" s="10">
        <v>13.68</v>
      </c>
      <c r="F954" s="3"/>
      <c r="G954" s="3"/>
      <c r="H954" s="3"/>
      <c r="I954" s="3"/>
      <c r="J954" s="3"/>
      <c r="K954" s="3"/>
      <c r="L954" s="3"/>
      <c r="M954" s="3"/>
      <c r="N954" s="3"/>
      <c r="O954" s="3"/>
      <c r="P954" s="3"/>
      <c r="Q954" s="3"/>
      <c r="R954" s="3"/>
      <c r="S954" s="3"/>
      <c r="T954" s="3"/>
      <c r="U954" s="3"/>
      <c r="V954" s="3"/>
      <c r="W954" s="3"/>
      <c r="X954" s="3"/>
      <c r="Y954" s="3"/>
      <c r="Z954" s="3"/>
    </row>
    <row r="955" spans="1:26" ht="16.5" customHeight="1" x14ac:dyDescent="0.25">
      <c r="A955" s="8" t="s">
        <v>11000</v>
      </c>
      <c r="B955" s="9" t="s">
        <v>9095</v>
      </c>
      <c r="C955" s="9" t="s">
        <v>11001</v>
      </c>
      <c r="D955" s="9" t="s">
        <v>9741</v>
      </c>
      <c r="E955" s="10">
        <v>18.2</v>
      </c>
      <c r="F955" s="3"/>
      <c r="G955" s="3"/>
      <c r="H955" s="3"/>
      <c r="I955" s="3"/>
      <c r="J955" s="3"/>
      <c r="K955" s="3"/>
      <c r="L955" s="3"/>
      <c r="M955" s="3"/>
      <c r="N955" s="3"/>
      <c r="O955" s="3"/>
      <c r="P955" s="3"/>
      <c r="Q955" s="3"/>
      <c r="R955" s="3"/>
      <c r="S955" s="3"/>
      <c r="T955" s="3"/>
      <c r="U955" s="3"/>
      <c r="V955" s="3"/>
      <c r="W955" s="3"/>
      <c r="X955" s="3"/>
      <c r="Y955" s="3"/>
      <c r="Z955" s="3"/>
    </row>
    <row r="956" spans="1:26" ht="15.75" customHeight="1" x14ac:dyDescent="0.25">
      <c r="A956" s="8" t="s">
        <v>11002</v>
      </c>
      <c r="B956" s="9" t="s">
        <v>9095</v>
      </c>
      <c r="C956" s="9" t="s">
        <v>11003</v>
      </c>
      <c r="D956" s="9" t="s">
        <v>9741</v>
      </c>
      <c r="E956" s="10">
        <v>26.7</v>
      </c>
      <c r="F956" s="3"/>
      <c r="G956" s="3"/>
      <c r="H956" s="3"/>
      <c r="I956" s="3"/>
      <c r="J956" s="3"/>
      <c r="K956" s="3"/>
      <c r="L956" s="3"/>
      <c r="M956" s="3"/>
      <c r="N956" s="3"/>
      <c r="O956" s="3"/>
      <c r="P956" s="3"/>
      <c r="Q956" s="3"/>
      <c r="R956" s="3"/>
      <c r="S956" s="3"/>
      <c r="T956" s="3"/>
      <c r="U956" s="3"/>
      <c r="V956" s="3"/>
      <c r="W956" s="3"/>
      <c r="X956" s="3"/>
      <c r="Y956" s="3"/>
      <c r="Z956" s="3"/>
    </row>
    <row r="957" spans="1:26" ht="16.5" customHeight="1" x14ac:dyDescent="0.25">
      <c r="A957" s="8" t="s">
        <v>11004</v>
      </c>
      <c r="B957" s="9" t="s">
        <v>9095</v>
      </c>
      <c r="C957" s="9" t="s">
        <v>11005</v>
      </c>
      <c r="D957" s="9" t="s">
        <v>9741</v>
      </c>
      <c r="E957" s="10">
        <v>36.89</v>
      </c>
      <c r="F957" s="3"/>
      <c r="G957" s="3"/>
      <c r="H957" s="3"/>
      <c r="I957" s="3"/>
      <c r="J957" s="3"/>
      <c r="K957" s="3"/>
      <c r="L957" s="3"/>
      <c r="M957" s="3"/>
      <c r="N957" s="3"/>
      <c r="O957" s="3"/>
      <c r="P957" s="3"/>
      <c r="Q957" s="3"/>
      <c r="R957" s="3"/>
      <c r="S957" s="3"/>
      <c r="T957" s="3"/>
      <c r="U957" s="3"/>
      <c r="V957" s="3"/>
      <c r="W957" s="3"/>
      <c r="X957" s="3"/>
      <c r="Y957" s="3"/>
      <c r="Z957" s="3"/>
    </row>
    <row r="958" spans="1:26" ht="16.5" customHeight="1" x14ac:dyDescent="0.25">
      <c r="A958" s="8" t="s">
        <v>11006</v>
      </c>
      <c r="B958" s="9" t="s">
        <v>9095</v>
      </c>
      <c r="C958" s="9" t="s">
        <v>11007</v>
      </c>
      <c r="D958" s="9" t="s">
        <v>9741</v>
      </c>
      <c r="E958" s="10">
        <v>49.09</v>
      </c>
      <c r="F958" s="3"/>
      <c r="G958" s="3"/>
      <c r="H958" s="3"/>
      <c r="I958" s="3"/>
      <c r="J958" s="3"/>
      <c r="K958" s="3"/>
      <c r="L958" s="3"/>
      <c r="M958" s="3"/>
      <c r="N958" s="3"/>
      <c r="O958" s="3"/>
      <c r="P958" s="3"/>
      <c r="Q958" s="3"/>
      <c r="R958" s="3"/>
      <c r="S958" s="3"/>
      <c r="T958" s="3"/>
      <c r="U958" s="3"/>
      <c r="V958" s="3"/>
      <c r="W958" s="3"/>
      <c r="X958" s="3"/>
      <c r="Y958" s="3"/>
      <c r="Z958" s="3"/>
    </row>
    <row r="959" spans="1:26" ht="16.5" customHeight="1" x14ac:dyDescent="0.25">
      <c r="A959" s="8" t="s">
        <v>11008</v>
      </c>
      <c r="B959" s="9" t="s">
        <v>9095</v>
      </c>
      <c r="C959" s="9" t="s">
        <v>11009</v>
      </c>
      <c r="D959" s="9" t="s">
        <v>9741</v>
      </c>
      <c r="E959" s="10">
        <v>64.89</v>
      </c>
      <c r="F959" s="3"/>
      <c r="G959" s="3"/>
      <c r="H959" s="3"/>
      <c r="I959" s="3"/>
      <c r="J959" s="3"/>
      <c r="K959" s="3"/>
      <c r="L959" s="3"/>
      <c r="M959" s="3"/>
      <c r="N959" s="3"/>
      <c r="O959" s="3"/>
      <c r="P959" s="3"/>
      <c r="Q959" s="3"/>
      <c r="R959" s="3"/>
      <c r="S959" s="3"/>
      <c r="T959" s="3"/>
      <c r="U959" s="3"/>
      <c r="V959" s="3"/>
      <c r="W959" s="3"/>
      <c r="X959" s="3"/>
      <c r="Y959" s="3"/>
      <c r="Z959" s="3"/>
    </row>
    <row r="960" spans="1:26" ht="12.75" customHeight="1" x14ac:dyDescent="0.25">
      <c r="A960" s="8" t="s">
        <v>11010</v>
      </c>
      <c r="B960" s="9" t="s">
        <v>9095</v>
      </c>
      <c r="C960" s="9" t="s">
        <v>11011</v>
      </c>
      <c r="D960" s="9" t="s">
        <v>9741</v>
      </c>
      <c r="E960" s="10">
        <v>7.73</v>
      </c>
      <c r="F960" s="3"/>
      <c r="G960" s="3"/>
      <c r="H960" s="3"/>
      <c r="I960" s="3"/>
      <c r="J960" s="3"/>
      <c r="K960" s="3"/>
      <c r="L960" s="3"/>
      <c r="M960" s="3"/>
      <c r="N960" s="3"/>
      <c r="O960" s="3"/>
      <c r="P960" s="3"/>
      <c r="Q960" s="3"/>
      <c r="R960" s="3"/>
      <c r="S960" s="3"/>
      <c r="T960" s="3"/>
      <c r="U960" s="3"/>
      <c r="V960" s="3"/>
      <c r="W960" s="3"/>
      <c r="X960" s="3"/>
      <c r="Y960" s="3"/>
      <c r="Z960" s="3"/>
    </row>
    <row r="961" spans="1:26" ht="12.75" customHeight="1" x14ac:dyDescent="0.25">
      <c r="A961" s="8" t="s">
        <v>11012</v>
      </c>
      <c r="B961" s="9" t="s">
        <v>9095</v>
      </c>
      <c r="C961" s="9" t="s">
        <v>11013</v>
      </c>
      <c r="D961" s="9" t="s">
        <v>9741</v>
      </c>
      <c r="E961" s="10">
        <v>10.32</v>
      </c>
      <c r="F961" s="3"/>
      <c r="G961" s="3"/>
      <c r="H961" s="3"/>
      <c r="I961" s="3"/>
      <c r="J961" s="3"/>
      <c r="K961" s="3"/>
      <c r="L961" s="3"/>
      <c r="M961" s="3"/>
      <c r="N961" s="3"/>
      <c r="O961" s="3"/>
      <c r="P961" s="3"/>
      <c r="Q961" s="3"/>
      <c r="R961" s="3"/>
      <c r="S961" s="3"/>
      <c r="T961" s="3"/>
      <c r="U961" s="3"/>
      <c r="V961" s="3"/>
      <c r="W961" s="3"/>
      <c r="X961" s="3"/>
      <c r="Y961" s="3"/>
      <c r="Z961" s="3"/>
    </row>
    <row r="962" spans="1:26" ht="13.5" customHeight="1" x14ac:dyDescent="0.25">
      <c r="A962" s="8" t="s">
        <v>11014</v>
      </c>
      <c r="B962" s="9" t="s">
        <v>9095</v>
      </c>
      <c r="C962" s="9" t="s">
        <v>11015</v>
      </c>
      <c r="D962" s="9" t="s">
        <v>9741</v>
      </c>
      <c r="E962" s="10">
        <v>15.82</v>
      </c>
      <c r="F962" s="3"/>
      <c r="G962" s="3"/>
      <c r="H962" s="3"/>
      <c r="I962" s="3"/>
      <c r="J962" s="3"/>
      <c r="K962" s="3"/>
      <c r="L962" s="3"/>
      <c r="M962" s="3"/>
      <c r="N962" s="3"/>
      <c r="O962" s="3"/>
      <c r="P962" s="3"/>
      <c r="Q962" s="3"/>
      <c r="R962" s="3"/>
      <c r="S962" s="3"/>
      <c r="T962" s="3"/>
      <c r="U962" s="3"/>
      <c r="V962" s="3"/>
      <c r="W962" s="3"/>
      <c r="X962" s="3"/>
      <c r="Y962" s="3"/>
      <c r="Z962" s="3"/>
    </row>
    <row r="963" spans="1:26" ht="12.75" customHeight="1" x14ac:dyDescent="0.25">
      <c r="A963" s="8" t="s">
        <v>11016</v>
      </c>
      <c r="B963" s="9" t="s">
        <v>9095</v>
      </c>
      <c r="C963" s="9" t="s">
        <v>11017</v>
      </c>
      <c r="D963" s="9" t="s">
        <v>9741</v>
      </c>
      <c r="E963" s="10">
        <v>21.82</v>
      </c>
      <c r="F963" s="3"/>
      <c r="G963" s="3"/>
      <c r="H963" s="3"/>
      <c r="I963" s="3"/>
      <c r="J963" s="3"/>
      <c r="K963" s="3"/>
      <c r="L963" s="3"/>
      <c r="M963" s="3"/>
      <c r="N963" s="3"/>
      <c r="O963" s="3"/>
      <c r="P963" s="3"/>
      <c r="Q963" s="3"/>
      <c r="R963" s="3"/>
      <c r="S963" s="3"/>
      <c r="T963" s="3"/>
      <c r="U963" s="3"/>
      <c r="V963" s="3"/>
      <c r="W963" s="3"/>
      <c r="X963" s="3"/>
      <c r="Y963" s="3"/>
      <c r="Z963" s="3"/>
    </row>
    <row r="964" spans="1:26" ht="13.5" customHeight="1" x14ac:dyDescent="0.25">
      <c r="A964" s="8" t="s">
        <v>11018</v>
      </c>
      <c r="B964" s="9" t="s">
        <v>9095</v>
      </c>
      <c r="C964" s="9" t="s">
        <v>11019</v>
      </c>
      <c r="D964" s="9" t="s">
        <v>9741</v>
      </c>
      <c r="E964" s="10">
        <v>30.43</v>
      </c>
      <c r="F964" s="3"/>
      <c r="G964" s="3"/>
      <c r="H964" s="3"/>
      <c r="I964" s="3"/>
      <c r="J964" s="3"/>
      <c r="K964" s="3"/>
      <c r="L964" s="3"/>
      <c r="M964" s="3"/>
      <c r="N964" s="3"/>
      <c r="O964" s="3"/>
      <c r="P964" s="3"/>
      <c r="Q964" s="3"/>
      <c r="R964" s="3"/>
      <c r="S964" s="3"/>
      <c r="T964" s="3"/>
      <c r="U964" s="3"/>
      <c r="V964" s="3"/>
      <c r="W964" s="3"/>
      <c r="X964" s="3"/>
      <c r="Y964" s="3"/>
      <c r="Z964" s="3"/>
    </row>
    <row r="965" spans="1:26" ht="12.75" customHeight="1" x14ac:dyDescent="0.25">
      <c r="A965" s="8" t="s">
        <v>11020</v>
      </c>
      <c r="B965" s="9" t="s">
        <v>9095</v>
      </c>
      <c r="C965" s="9" t="s">
        <v>11021</v>
      </c>
      <c r="D965" s="9" t="s">
        <v>9741</v>
      </c>
      <c r="E965" s="10">
        <v>40.54</v>
      </c>
      <c r="F965" s="3"/>
      <c r="G965" s="3"/>
      <c r="H965" s="3"/>
      <c r="I965" s="3"/>
      <c r="J965" s="3"/>
      <c r="K965" s="3"/>
      <c r="L965" s="3"/>
      <c r="M965" s="3"/>
      <c r="N965" s="3"/>
      <c r="O965" s="3"/>
      <c r="P965" s="3"/>
      <c r="Q965" s="3"/>
      <c r="R965" s="3"/>
      <c r="S965" s="3"/>
      <c r="T965" s="3"/>
      <c r="U965" s="3"/>
      <c r="V965" s="3"/>
      <c r="W965" s="3"/>
      <c r="X965" s="3"/>
      <c r="Y965" s="3"/>
      <c r="Z965" s="3"/>
    </row>
    <row r="966" spans="1:26" ht="12.75" customHeight="1" x14ac:dyDescent="0.25">
      <c r="A966" s="8" t="s">
        <v>11022</v>
      </c>
      <c r="B966" s="9" t="s">
        <v>9095</v>
      </c>
      <c r="C966" s="9" t="s">
        <v>11023</v>
      </c>
      <c r="D966" s="9" t="s">
        <v>9308</v>
      </c>
      <c r="E966" s="10">
        <v>8.59</v>
      </c>
      <c r="F966" s="3"/>
      <c r="G966" s="3"/>
      <c r="H966" s="3"/>
      <c r="I966" s="3"/>
      <c r="J966" s="3"/>
      <c r="K966" s="3"/>
      <c r="L966" s="3"/>
      <c r="M966" s="3"/>
      <c r="N966" s="3"/>
      <c r="O966" s="3"/>
      <c r="P966" s="3"/>
      <c r="Q966" s="3"/>
      <c r="R966" s="3"/>
      <c r="S966" s="3"/>
      <c r="T966" s="3"/>
      <c r="U966" s="3"/>
      <c r="V966" s="3"/>
      <c r="W966" s="3"/>
      <c r="X966" s="3"/>
      <c r="Y966" s="3"/>
      <c r="Z966" s="3"/>
    </row>
    <row r="967" spans="1:26" ht="13.5" customHeight="1" x14ac:dyDescent="0.25">
      <c r="A967" s="8" t="s">
        <v>11024</v>
      </c>
      <c r="B967" s="9" t="s">
        <v>9095</v>
      </c>
      <c r="C967" s="9" t="s">
        <v>11025</v>
      </c>
      <c r="D967" s="9" t="s">
        <v>9308</v>
      </c>
      <c r="E967" s="10">
        <v>8.49</v>
      </c>
      <c r="F967" s="3"/>
      <c r="G967" s="3"/>
      <c r="H967" s="3"/>
      <c r="I967" s="3"/>
      <c r="J967" s="3"/>
      <c r="K967" s="3"/>
      <c r="L967" s="3"/>
      <c r="M967" s="3"/>
      <c r="N967" s="3"/>
      <c r="O967" s="3"/>
      <c r="P967" s="3"/>
      <c r="Q967" s="3"/>
      <c r="R967" s="3"/>
      <c r="S967" s="3"/>
      <c r="T967" s="3"/>
      <c r="U967" s="3"/>
      <c r="V967" s="3"/>
      <c r="W967" s="3"/>
      <c r="X967" s="3"/>
      <c r="Y967" s="3"/>
      <c r="Z967" s="3"/>
    </row>
    <row r="968" spans="1:26" ht="12.75" customHeight="1" x14ac:dyDescent="0.25">
      <c r="A968" s="8" t="s">
        <v>11026</v>
      </c>
      <c r="B968" s="9" t="s">
        <v>9095</v>
      </c>
      <c r="C968" s="9" t="s">
        <v>11027</v>
      </c>
      <c r="D968" s="9" t="s">
        <v>9308</v>
      </c>
      <c r="E968" s="10">
        <v>4.3899999999999997</v>
      </c>
      <c r="F968" s="3"/>
      <c r="G968" s="3"/>
      <c r="H968" s="3"/>
      <c r="I968" s="3"/>
      <c r="J968" s="3"/>
      <c r="K968" s="3"/>
      <c r="L968" s="3"/>
      <c r="M968" s="3"/>
      <c r="N968" s="3"/>
      <c r="O968" s="3"/>
      <c r="P968" s="3"/>
      <c r="Q968" s="3"/>
      <c r="R968" s="3"/>
      <c r="S968" s="3"/>
      <c r="T968" s="3"/>
      <c r="U968" s="3"/>
      <c r="V968" s="3"/>
      <c r="W968" s="3"/>
      <c r="X968" s="3"/>
      <c r="Y968" s="3"/>
      <c r="Z968" s="3"/>
    </row>
    <row r="969" spans="1:26" ht="12.75" customHeight="1" x14ac:dyDescent="0.25">
      <c r="A969" s="8" t="s">
        <v>11028</v>
      </c>
      <c r="B969" s="9" t="s">
        <v>9095</v>
      </c>
      <c r="C969" s="9" t="s">
        <v>11029</v>
      </c>
      <c r="D969" s="9" t="s">
        <v>9308</v>
      </c>
      <c r="E969" s="10">
        <v>6.9</v>
      </c>
      <c r="F969" s="3"/>
      <c r="G969" s="3"/>
      <c r="H969" s="3"/>
      <c r="I969" s="3"/>
      <c r="J969" s="3"/>
      <c r="K969" s="3"/>
      <c r="L969" s="3"/>
      <c r="M969" s="3"/>
      <c r="N969" s="3"/>
      <c r="O969" s="3"/>
      <c r="P969" s="3"/>
      <c r="Q969" s="3"/>
      <c r="R969" s="3"/>
      <c r="S969" s="3"/>
      <c r="T969" s="3"/>
      <c r="U969" s="3"/>
      <c r="V969" s="3"/>
      <c r="W969" s="3"/>
      <c r="X969" s="3"/>
      <c r="Y969" s="3"/>
      <c r="Z969" s="3"/>
    </row>
    <row r="970" spans="1:26" ht="13.5" customHeight="1" x14ac:dyDescent="0.25">
      <c r="A970" s="8" t="s">
        <v>11030</v>
      </c>
      <c r="B970" s="9" t="s">
        <v>9095</v>
      </c>
      <c r="C970" s="9" t="s">
        <v>11031</v>
      </c>
      <c r="D970" s="9" t="s">
        <v>9741</v>
      </c>
      <c r="E970" s="10">
        <v>5.41</v>
      </c>
      <c r="F970" s="3"/>
      <c r="G970" s="3"/>
      <c r="H970" s="3"/>
      <c r="I970" s="3"/>
      <c r="J970" s="3"/>
      <c r="K970" s="3"/>
      <c r="L970" s="3"/>
      <c r="M970" s="3"/>
      <c r="N970" s="3"/>
      <c r="O970" s="3"/>
      <c r="P970" s="3"/>
      <c r="Q970" s="3"/>
      <c r="R970" s="3"/>
      <c r="S970" s="3"/>
      <c r="T970" s="3"/>
      <c r="U970" s="3"/>
      <c r="V970" s="3"/>
      <c r="W970" s="3"/>
      <c r="X970" s="3"/>
      <c r="Y970" s="3"/>
      <c r="Z970" s="3"/>
    </row>
    <row r="971" spans="1:26" ht="12.75" customHeight="1" x14ac:dyDescent="0.25">
      <c r="A971" s="8" t="s">
        <v>11032</v>
      </c>
      <c r="B971" s="9" t="s">
        <v>9095</v>
      </c>
      <c r="C971" s="9" t="s">
        <v>11033</v>
      </c>
      <c r="D971" s="9" t="s">
        <v>9741</v>
      </c>
      <c r="E971" s="10">
        <v>12.78</v>
      </c>
      <c r="F971" s="3"/>
      <c r="G971" s="3"/>
      <c r="H971" s="3"/>
      <c r="I971" s="3"/>
      <c r="J971" s="3"/>
      <c r="K971" s="3"/>
      <c r="L971" s="3"/>
      <c r="M971" s="3"/>
      <c r="N971" s="3"/>
      <c r="O971" s="3"/>
      <c r="P971" s="3"/>
      <c r="Q971" s="3"/>
      <c r="R971" s="3"/>
      <c r="S971" s="3"/>
      <c r="T971" s="3"/>
      <c r="U971" s="3"/>
      <c r="V971" s="3"/>
      <c r="W971" s="3"/>
      <c r="X971" s="3"/>
      <c r="Y971" s="3"/>
      <c r="Z971" s="3"/>
    </row>
    <row r="972" spans="1:26" ht="13.5" customHeight="1" x14ac:dyDescent="0.25">
      <c r="A972" s="8" t="s">
        <v>11034</v>
      </c>
      <c r="B972" s="9" t="s">
        <v>9095</v>
      </c>
      <c r="C972" s="9" t="s">
        <v>11035</v>
      </c>
      <c r="D972" s="9" t="s">
        <v>9741</v>
      </c>
      <c r="E972" s="10">
        <v>16.600000000000001</v>
      </c>
      <c r="F972" s="3"/>
      <c r="G972" s="3"/>
      <c r="H972" s="3"/>
      <c r="I972" s="3"/>
      <c r="J972" s="3"/>
      <c r="K972" s="3"/>
      <c r="L972" s="3"/>
      <c r="M972" s="3"/>
      <c r="N972" s="3"/>
      <c r="O972" s="3"/>
      <c r="P972" s="3"/>
      <c r="Q972" s="3"/>
      <c r="R972" s="3"/>
      <c r="S972" s="3"/>
      <c r="T972" s="3"/>
      <c r="U972" s="3"/>
      <c r="V972" s="3"/>
      <c r="W972" s="3"/>
      <c r="X972" s="3"/>
      <c r="Y972" s="3"/>
      <c r="Z972" s="3"/>
    </row>
    <row r="973" spans="1:26" ht="12.75" customHeight="1" x14ac:dyDescent="0.25">
      <c r="A973" s="8" t="s">
        <v>11036</v>
      </c>
      <c r="B973" s="9" t="s">
        <v>9095</v>
      </c>
      <c r="C973" s="9" t="s">
        <v>11037</v>
      </c>
      <c r="D973" s="9" t="s">
        <v>9741</v>
      </c>
      <c r="E973" s="10">
        <v>24.33</v>
      </c>
      <c r="F973" s="3"/>
      <c r="G973" s="3"/>
      <c r="H973" s="3"/>
      <c r="I973" s="3"/>
      <c r="J973" s="3"/>
      <c r="K973" s="3"/>
      <c r="L973" s="3"/>
      <c r="M973" s="3"/>
      <c r="N973" s="3"/>
      <c r="O973" s="3"/>
      <c r="P973" s="3"/>
      <c r="Q973" s="3"/>
      <c r="R973" s="3"/>
      <c r="S973" s="3"/>
      <c r="T973" s="3"/>
      <c r="U973" s="3"/>
      <c r="V973" s="3"/>
      <c r="W973" s="3"/>
      <c r="X973" s="3"/>
      <c r="Y973" s="3"/>
      <c r="Z973" s="3"/>
    </row>
    <row r="974" spans="1:26" ht="12.75" customHeight="1" x14ac:dyDescent="0.25">
      <c r="A974" s="8" t="s">
        <v>11038</v>
      </c>
      <c r="B974" s="9" t="s">
        <v>9095</v>
      </c>
      <c r="C974" s="9" t="s">
        <v>11039</v>
      </c>
      <c r="D974" s="9" t="s">
        <v>9741</v>
      </c>
      <c r="E974" s="10">
        <v>1.33</v>
      </c>
      <c r="F974" s="3"/>
      <c r="G974" s="3"/>
      <c r="H974" s="3"/>
      <c r="I974" s="3"/>
      <c r="J974" s="3"/>
      <c r="K974" s="3"/>
      <c r="L974" s="3"/>
      <c r="M974" s="3"/>
      <c r="N974" s="3"/>
      <c r="O974" s="3"/>
      <c r="P974" s="3"/>
      <c r="Q974" s="3"/>
      <c r="R974" s="3"/>
      <c r="S974" s="3"/>
      <c r="T974" s="3"/>
      <c r="U974" s="3"/>
      <c r="V974" s="3"/>
      <c r="W974" s="3"/>
      <c r="X974" s="3"/>
      <c r="Y974" s="3"/>
      <c r="Z974" s="3"/>
    </row>
    <row r="975" spans="1:26" ht="13.5" customHeight="1" x14ac:dyDescent="0.25">
      <c r="A975" s="8" t="s">
        <v>11040</v>
      </c>
      <c r="B975" s="9" t="s">
        <v>9095</v>
      </c>
      <c r="C975" s="9" t="s">
        <v>11041</v>
      </c>
      <c r="D975" s="9" t="s">
        <v>9741</v>
      </c>
      <c r="E975" s="10">
        <v>1.08</v>
      </c>
      <c r="F975" s="3"/>
      <c r="G975" s="3"/>
      <c r="H975" s="3"/>
      <c r="I975" s="3"/>
      <c r="J975" s="3"/>
      <c r="K975" s="3"/>
      <c r="L975" s="3"/>
      <c r="M975" s="3"/>
      <c r="N975" s="3"/>
      <c r="O975" s="3"/>
      <c r="P975" s="3"/>
      <c r="Q975" s="3"/>
      <c r="R975" s="3"/>
      <c r="S975" s="3"/>
      <c r="T975" s="3"/>
      <c r="U975" s="3"/>
      <c r="V975" s="3"/>
      <c r="W975" s="3"/>
      <c r="X975" s="3"/>
      <c r="Y975" s="3"/>
      <c r="Z975" s="3"/>
    </row>
    <row r="976" spans="1:26" ht="12.75" customHeight="1" x14ac:dyDescent="0.25">
      <c r="A976" s="8" t="s">
        <v>11042</v>
      </c>
      <c r="B976" s="9" t="s">
        <v>9095</v>
      </c>
      <c r="C976" s="9" t="s">
        <v>11043</v>
      </c>
      <c r="D976" s="9" t="s">
        <v>9741</v>
      </c>
      <c r="E976" s="10">
        <v>1.79</v>
      </c>
      <c r="F976" s="3"/>
      <c r="G976" s="3"/>
      <c r="H976" s="3"/>
      <c r="I976" s="3"/>
      <c r="J976" s="3"/>
      <c r="K976" s="3"/>
      <c r="L976" s="3"/>
      <c r="M976" s="3"/>
      <c r="N976" s="3"/>
      <c r="O976" s="3"/>
      <c r="P976" s="3"/>
      <c r="Q976" s="3"/>
      <c r="R976" s="3"/>
      <c r="S976" s="3"/>
      <c r="T976" s="3"/>
      <c r="U976" s="3"/>
      <c r="V976" s="3"/>
      <c r="W976" s="3"/>
      <c r="X976" s="3"/>
      <c r="Y976" s="3"/>
      <c r="Z976" s="3"/>
    </row>
    <row r="977" spans="1:26" ht="13.5" customHeight="1" x14ac:dyDescent="0.25">
      <c r="A977" s="8" t="s">
        <v>11044</v>
      </c>
      <c r="B977" s="9" t="s">
        <v>9095</v>
      </c>
      <c r="C977" s="9" t="s">
        <v>11045</v>
      </c>
      <c r="D977" s="9" t="s">
        <v>9741</v>
      </c>
      <c r="E977" s="10">
        <v>2.95</v>
      </c>
      <c r="F977" s="3"/>
      <c r="G977" s="3"/>
      <c r="H977" s="3"/>
      <c r="I977" s="3"/>
      <c r="J977" s="3"/>
      <c r="K977" s="3"/>
      <c r="L977" s="3"/>
      <c r="M977" s="3"/>
      <c r="N977" s="3"/>
      <c r="O977" s="3"/>
      <c r="P977" s="3"/>
      <c r="Q977" s="3"/>
      <c r="R977" s="3"/>
      <c r="S977" s="3"/>
      <c r="T977" s="3"/>
      <c r="U977" s="3"/>
      <c r="V977" s="3"/>
      <c r="W977" s="3"/>
      <c r="X977" s="3"/>
      <c r="Y977" s="3"/>
      <c r="Z977" s="3"/>
    </row>
    <row r="978" spans="1:26" ht="12.75" customHeight="1" x14ac:dyDescent="0.25">
      <c r="A978" s="8" t="s">
        <v>11046</v>
      </c>
      <c r="B978" s="9" t="s">
        <v>9095</v>
      </c>
      <c r="C978" s="9" t="s">
        <v>11047</v>
      </c>
      <c r="D978" s="9" t="s">
        <v>9741</v>
      </c>
      <c r="E978" s="10">
        <v>12.3</v>
      </c>
      <c r="F978" s="3"/>
      <c r="G978" s="3"/>
      <c r="H978" s="3"/>
      <c r="I978" s="3"/>
      <c r="J978" s="3"/>
      <c r="K978" s="3"/>
      <c r="L978" s="3"/>
      <c r="M978" s="3"/>
      <c r="N978" s="3"/>
      <c r="O978" s="3"/>
      <c r="P978" s="3"/>
      <c r="Q978" s="3"/>
      <c r="R978" s="3"/>
      <c r="S978" s="3"/>
      <c r="T978" s="3"/>
      <c r="U978" s="3"/>
      <c r="V978" s="3"/>
      <c r="W978" s="3"/>
      <c r="X978" s="3"/>
      <c r="Y978" s="3"/>
      <c r="Z978" s="3"/>
    </row>
    <row r="979" spans="1:26" ht="12.75" customHeight="1" x14ac:dyDescent="0.25">
      <c r="A979" s="8" t="s">
        <v>11048</v>
      </c>
      <c r="B979" s="9" t="s">
        <v>9095</v>
      </c>
      <c r="C979" s="9" t="s">
        <v>11049</v>
      </c>
      <c r="D979" s="9" t="s">
        <v>9741</v>
      </c>
      <c r="E979" s="10">
        <v>13.43</v>
      </c>
      <c r="F979" s="3"/>
      <c r="G979" s="3"/>
      <c r="H979" s="3"/>
      <c r="I979" s="3"/>
      <c r="J979" s="3"/>
      <c r="K979" s="3"/>
      <c r="L979" s="3"/>
      <c r="M979" s="3"/>
      <c r="N979" s="3"/>
      <c r="O979" s="3"/>
      <c r="P979" s="3"/>
      <c r="Q979" s="3"/>
      <c r="R979" s="3"/>
      <c r="S979" s="3"/>
      <c r="T979" s="3"/>
      <c r="U979" s="3"/>
      <c r="V979" s="3"/>
      <c r="W979" s="3"/>
      <c r="X979" s="3"/>
      <c r="Y979" s="3"/>
      <c r="Z979" s="3"/>
    </row>
    <row r="980" spans="1:26" ht="13.5" customHeight="1" x14ac:dyDescent="0.25">
      <c r="A980" s="8" t="s">
        <v>11050</v>
      </c>
      <c r="B980" s="9" t="s">
        <v>9095</v>
      </c>
      <c r="C980" s="9" t="s">
        <v>11051</v>
      </c>
      <c r="D980" s="9" t="s">
        <v>9741</v>
      </c>
      <c r="E980" s="10">
        <v>22.98</v>
      </c>
      <c r="F980" s="3"/>
      <c r="G980" s="3"/>
      <c r="H980" s="3"/>
      <c r="I980" s="3"/>
      <c r="J980" s="3"/>
      <c r="K980" s="3"/>
      <c r="L980" s="3"/>
      <c r="M980" s="3"/>
      <c r="N980" s="3"/>
      <c r="O980" s="3"/>
      <c r="P980" s="3"/>
      <c r="Q980" s="3"/>
      <c r="R980" s="3"/>
      <c r="S980" s="3"/>
      <c r="T980" s="3"/>
      <c r="U980" s="3"/>
      <c r="V980" s="3"/>
      <c r="W980" s="3"/>
      <c r="X980" s="3"/>
      <c r="Y980" s="3"/>
      <c r="Z980" s="3"/>
    </row>
    <row r="981" spans="1:26" ht="12.75" customHeight="1" x14ac:dyDescent="0.25">
      <c r="A981" s="8" t="s">
        <v>11052</v>
      </c>
      <c r="B981" s="9" t="s">
        <v>9095</v>
      </c>
      <c r="C981" s="9" t="s">
        <v>11053</v>
      </c>
      <c r="D981" s="9" t="s">
        <v>9741</v>
      </c>
      <c r="E981" s="10">
        <v>36.18</v>
      </c>
      <c r="F981" s="3"/>
      <c r="G981" s="3"/>
      <c r="H981" s="3"/>
      <c r="I981" s="3"/>
      <c r="J981" s="3"/>
      <c r="K981" s="3"/>
      <c r="L981" s="3"/>
      <c r="M981" s="3"/>
      <c r="N981" s="3"/>
      <c r="O981" s="3"/>
      <c r="P981" s="3"/>
      <c r="Q981" s="3"/>
      <c r="R981" s="3"/>
      <c r="S981" s="3"/>
      <c r="T981" s="3"/>
      <c r="U981" s="3"/>
      <c r="V981" s="3"/>
      <c r="W981" s="3"/>
      <c r="X981" s="3"/>
      <c r="Y981" s="3"/>
      <c r="Z981" s="3"/>
    </row>
    <row r="982" spans="1:26" ht="13.5" customHeight="1" x14ac:dyDescent="0.25">
      <c r="A982" s="8" t="s">
        <v>11054</v>
      </c>
      <c r="B982" s="9" t="s">
        <v>9095</v>
      </c>
      <c r="C982" s="9" t="s">
        <v>11055</v>
      </c>
      <c r="D982" s="9" t="s">
        <v>9741</v>
      </c>
      <c r="E982" s="10">
        <v>3.38</v>
      </c>
      <c r="F982" s="3"/>
      <c r="G982" s="3"/>
      <c r="H982" s="3"/>
      <c r="I982" s="3"/>
      <c r="J982" s="3"/>
      <c r="K982" s="3"/>
      <c r="L982" s="3"/>
      <c r="M982" s="3"/>
      <c r="N982" s="3"/>
      <c r="O982" s="3"/>
      <c r="P982" s="3"/>
      <c r="Q982" s="3"/>
      <c r="R982" s="3"/>
      <c r="S982" s="3"/>
      <c r="T982" s="3"/>
      <c r="U982" s="3"/>
      <c r="V982" s="3"/>
      <c r="W982" s="3"/>
      <c r="X982" s="3"/>
      <c r="Y982" s="3"/>
      <c r="Z982" s="3"/>
    </row>
    <row r="983" spans="1:26" ht="12.75" customHeight="1" x14ac:dyDescent="0.25">
      <c r="A983" s="8" t="s">
        <v>11056</v>
      </c>
      <c r="B983" s="9" t="s">
        <v>9095</v>
      </c>
      <c r="C983" s="9" t="s">
        <v>11057</v>
      </c>
      <c r="D983" s="9" t="s">
        <v>9741</v>
      </c>
      <c r="E983" s="10">
        <v>3.2</v>
      </c>
      <c r="F983" s="3"/>
      <c r="G983" s="3"/>
      <c r="H983" s="3"/>
      <c r="I983" s="3"/>
      <c r="J983" s="3"/>
      <c r="K983" s="3"/>
      <c r="L983" s="3"/>
      <c r="M983" s="3"/>
      <c r="N983" s="3"/>
      <c r="O983" s="3"/>
      <c r="P983" s="3"/>
      <c r="Q983" s="3"/>
      <c r="R983" s="3"/>
      <c r="S983" s="3"/>
      <c r="T983" s="3"/>
      <c r="U983" s="3"/>
      <c r="V983" s="3"/>
      <c r="W983" s="3"/>
      <c r="X983" s="3"/>
      <c r="Y983" s="3"/>
      <c r="Z983" s="3"/>
    </row>
    <row r="984" spans="1:26" ht="12.75" customHeight="1" x14ac:dyDescent="0.25">
      <c r="A984" s="8" t="s">
        <v>11058</v>
      </c>
      <c r="B984" s="9" t="s">
        <v>9095</v>
      </c>
      <c r="C984" s="9" t="s">
        <v>11059</v>
      </c>
      <c r="D984" s="9" t="s">
        <v>9308</v>
      </c>
      <c r="E984" s="10">
        <v>9.89</v>
      </c>
      <c r="F984" s="3"/>
      <c r="G984" s="3"/>
      <c r="H984" s="3"/>
      <c r="I984" s="3"/>
      <c r="J984" s="3"/>
      <c r="K984" s="3"/>
      <c r="L984" s="3"/>
      <c r="M984" s="3"/>
      <c r="N984" s="3"/>
      <c r="O984" s="3"/>
      <c r="P984" s="3"/>
      <c r="Q984" s="3"/>
      <c r="R984" s="3"/>
      <c r="S984" s="3"/>
      <c r="T984" s="3"/>
      <c r="U984" s="3"/>
      <c r="V984" s="3"/>
      <c r="W984" s="3"/>
      <c r="X984" s="3"/>
      <c r="Y984" s="3"/>
      <c r="Z984" s="3"/>
    </row>
    <row r="985" spans="1:26" ht="13.5" customHeight="1" x14ac:dyDescent="0.25">
      <c r="A985" s="8" t="s">
        <v>11060</v>
      </c>
      <c r="B985" s="9" t="s">
        <v>9095</v>
      </c>
      <c r="C985" s="9" t="s">
        <v>11061</v>
      </c>
      <c r="D985" s="9" t="s">
        <v>9308</v>
      </c>
      <c r="E985" s="10">
        <v>23.34</v>
      </c>
      <c r="F985" s="3"/>
      <c r="G985" s="3"/>
      <c r="H985" s="3"/>
      <c r="I985" s="3"/>
      <c r="J985" s="3"/>
      <c r="K985" s="3"/>
      <c r="L985" s="3"/>
      <c r="M985" s="3"/>
      <c r="N985" s="3"/>
      <c r="O985" s="3"/>
      <c r="P985" s="3"/>
      <c r="Q985" s="3"/>
      <c r="R985" s="3"/>
      <c r="S985" s="3"/>
      <c r="T985" s="3"/>
      <c r="U985" s="3"/>
      <c r="V985" s="3"/>
      <c r="W985" s="3"/>
      <c r="X985" s="3"/>
      <c r="Y985" s="3"/>
      <c r="Z985" s="3"/>
    </row>
    <row r="986" spans="1:26" ht="12.75" customHeight="1" x14ac:dyDescent="0.25">
      <c r="A986" s="8" t="s">
        <v>11062</v>
      </c>
      <c r="B986" s="9" t="s">
        <v>9095</v>
      </c>
      <c r="C986" s="9" t="s">
        <v>11063</v>
      </c>
      <c r="D986" s="9" t="s">
        <v>9308</v>
      </c>
      <c r="E986" s="10">
        <v>72.98</v>
      </c>
      <c r="F986" s="3"/>
      <c r="G986" s="3"/>
      <c r="H986" s="3"/>
      <c r="I986" s="3"/>
      <c r="J986" s="3"/>
      <c r="K986" s="3"/>
      <c r="L986" s="3"/>
      <c r="M986" s="3"/>
      <c r="N986" s="3"/>
      <c r="O986" s="3"/>
      <c r="P986" s="3"/>
      <c r="Q986" s="3"/>
      <c r="R986" s="3"/>
      <c r="S986" s="3"/>
      <c r="T986" s="3"/>
      <c r="U986" s="3"/>
      <c r="V986" s="3"/>
      <c r="W986" s="3"/>
      <c r="X986" s="3"/>
      <c r="Y986" s="3"/>
      <c r="Z986" s="3"/>
    </row>
    <row r="987" spans="1:26" ht="12.75" customHeight="1" x14ac:dyDescent="0.25">
      <c r="A987" s="8" t="s">
        <v>11064</v>
      </c>
      <c r="B987" s="9" t="s">
        <v>9095</v>
      </c>
      <c r="C987" s="9" t="s">
        <v>11065</v>
      </c>
      <c r="D987" s="9" t="s">
        <v>9308</v>
      </c>
      <c r="E987" s="10">
        <v>40.42</v>
      </c>
      <c r="F987" s="3"/>
      <c r="G987" s="3"/>
      <c r="H987" s="3"/>
      <c r="I987" s="3"/>
      <c r="J987" s="3"/>
      <c r="K987" s="3"/>
      <c r="L987" s="3"/>
      <c r="M987" s="3"/>
      <c r="N987" s="3"/>
      <c r="O987" s="3"/>
      <c r="P987" s="3"/>
      <c r="Q987" s="3"/>
      <c r="R987" s="3"/>
      <c r="S987" s="3"/>
      <c r="T987" s="3"/>
      <c r="U987" s="3"/>
      <c r="V987" s="3"/>
      <c r="W987" s="3"/>
      <c r="X987" s="3"/>
      <c r="Y987" s="3"/>
      <c r="Z987" s="3"/>
    </row>
    <row r="988" spans="1:26" ht="13.5" customHeight="1" x14ac:dyDescent="0.25">
      <c r="A988" s="8" t="s">
        <v>11066</v>
      </c>
      <c r="B988" s="9" t="s">
        <v>9095</v>
      </c>
      <c r="C988" s="9" t="s">
        <v>11067</v>
      </c>
      <c r="D988" s="9" t="s">
        <v>9308</v>
      </c>
      <c r="E988" s="10">
        <v>29.15</v>
      </c>
      <c r="F988" s="3"/>
      <c r="G988" s="3"/>
      <c r="H988" s="3"/>
      <c r="I988" s="3"/>
      <c r="J988" s="3"/>
      <c r="K988" s="3"/>
      <c r="L988" s="3"/>
      <c r="M988" s="3"/>
      <c r="N988" s="3"/>
      <c r="O988" s="3"/>
      <c r="P988" s="3"/>
      <c r="Q988" s="3"/>
      <c r="R988" s="3"/>
      <c r="S988" s="3"/>
      <c r="T988" s="3"/>
      <c r="U988" s="3"/>
      <c r="V988" s="3"/>
      <c r="W988" s="3"/>
      <c r="X988" s="3"/>
      <c r="Y988" s="3"/>
      <c r="Z988" s="3"/>
    </row>
    <row r="989" spans="1:26" ht="12.75" customHeight="1" x14ac:dyDescent="0.25">
      <c r="A989" s="8" t="s">
        <v>11068</v>
      </c>
      <c r="B989" s="9" t="s">
        <v>9095</v>
      </c>
      <c r="C989" s="9" t="s">
        <v>11069</v>
      </c>
      <c r="D989" s="9" t="s">
        <v>9308</v>
      </c>
      <c r="E989" s="10">
        <v>2.92</v>
      </c>
      <c r="F989" s="3"/>
      <c r="G989" s="3"/>
      <c r="H989" s="3"/>
      <c r="I989" s="3"/>
      <c r="J989" s="3"/>
      <c r="K989" s="3"/>
      <c r="L989" s="3"/>
      <c r="M989" s="3"/>
      <c r="N989" s="3"/>
      <c r="O989" s="3"/>
      <c r="P989" s="3"/>
      <c r="Q989" s="3"/>
      <c r="R989" s="3"/>
      <c r="S989" s="3"/>
      <c r="T989" s="3"/>
      <c r="U989" s="3"/>
      <c r="V989" s="3"/>
      <c r="W989" s="3"/>
      <c r="X989" s="3"/>
      <c r="Y989" s="3"/>
      <c r="Z989" s="3"/>
    </row>
    <row r="990" spans="1:26" ht="13.5" customHeight="1" x14ac:dyDescent="0.25">
      <c r="A990" s="8" t="s">
        <v>11070</v>
      </c>
      <c r="B990" s="9" t="s">
        <v>9095</v>
      </c>
      <c r="C990" s="9" t="s">
        <v>11071</v>
      </c>
      <c r="D990" s="9" t="s">
        <v>9308</v>
      </c>
      <c r="E990" s="10">
        <v>4.33</v>
      </c>
      <c r="F990" s="3"/>
      <c r="G990" s="3"/>
      <c r="H990" s="3"/>
      <c r="I990" s="3"/>
      <c r="J990" s="3"/>
      <c r="K990" s="3"/>
      <c r="L990" s="3"/>
      <c r="M990" s="3"/>
      <c r="N990" s="3"/>
      <c r="O990" s="3"/>
      <c r="P990" s="3"/>
      <c r="Q990" s="3"/>
      <c r="R990" s="3"/>
      <c r="S990" s="3"/>
      <c r="T990" s="3"/>
      <c r="U990" s="3"/>
      <c r="V990" s="3"/>
      <c r="W990" s="3"/>
      <c r="X990" s="3"/>
      <c r="Y990" s="3"/>
      <c r="Z990" s="3"/>
    </row>
    <row r="991" spans="1:26" ht="12.75" customHeight="1" x14ac:dyDescent="0.25">
      <c r="A991" s="8" t="s">
        <v>11072</v>
      </c>
      <c r="B991" s="9" t="s">
        <v>9095</v>
      </c>
      <c r="C991" s="9" t="s">
        <v>11073</v>
      </c>
      <c r="D991" s="9" t="s">
        <v>9308</v>
      </c>
      <c r="E991" s="10">
        <v>6.07</v>
      </c>
      <c r="F991" s="3"/>
      <c r="G991" s="3"/>
      <c r="H991" s="3"/>
      <c r="I991" s="3"/>
      <c r="J991" s="3"/>
      <c r="K991" s="3"/>
      <c r="L991" s="3"/>
      <c r="M991" s="3"/>
      <c r="N991" s="3"/>
      <c r="O991" s="3"/>
      <c r="P991" s="3"/>
      <c r="Q991" s="3"/>
      <c r="R991" s="3"/>
      <c r="S991" s="3"/>
      <c r="T991" s="3"/>
      <c r="U991" s="3"/>
      <c r="V991" s="3"/>
      <c r="W991" s="3"/>
      <c r="X991" s="3"/>
      <c r="Y991" s="3"/>
      <c r="Z991" s="3"/>
    </row>
    <row r="992" spans="1:26" ht="12.75" customHeight="1" x14ac:dyDescent="0.25">
      <c r="A992" s="8" t="s">
        <v>11074</v>
      </c>
      <c r="B992" s="9" t="s">
        <v>9095</v>
      </c>
      <c r="C992" s="9" t="s">
        <v>11075</v>
      </c>
      <c r="D992" s="9" t="s">
        <v>9308</v>
      </c>
      <c r="E992" s="10">
        <v>7.39</v>
      </c>
      <c r="F992" s="3"/>
      <c r="G992" s="3"/>
      <c r="H992" s="3"/>
      <c r="I992" s="3"/>
      <c r="J992" s="3"/>
      <c r="K992" s="3"/>
      <c r="L992" s="3"/>
      <c r="M992" s="3"/>
      <c r="N992" s="3"/>
      <c r="O992" s="3"/>
      <c r="P992" s="3"/>
      <c r="Q992" s="3"/>
      <c r="R992" s="3"/>
      <c r="S992" s="3"/>
      <c r="T992" s="3"/>
      <c r="U992" s="3"/>
      <c r="V992" s="3"/>
      <c r="W992" s="3"/>
      <c r="X992" s="3"/>
      <c r="Y992" s="3"/>
      <c r="Z992" s="3"/>
    </row>
    <row r="993" spans="1:26" ht="13.5" customHeight="1" x14ac:dyDescent="0.25">
      <c r="A993" s="8" t="s">
        <v>11076</v>
      </c>
      <c r="B993" s="9" t="s">
        <v>9095</v>
      </c>
      <c r="C993" s="9" t="s">
        <v>11077</v>
      </c>
      <c r="D993" s="9" t="s">
        <v>9308</v>
      </c>
      <c r="E993" s="10">
        <v>12.29</v>
      </c>
      <c r="F993" s="3"/>
      <c r="G993" s="3"/>
      <c r="H993" s="3"/>
      <c r="I993" s="3"/>
      <c r="J993" s="3"/>
      <c r="K993" s="3"/>
      <c r="L993" s="3"/>
      <c r="M993" s="3"/>
      <c r="N993" s="3"/>
      <c r="O993" s="3"/>
      <c r="P993" s="3"/>
      <c r="Q993" s="3"/>
      <c r="R993" s="3"/>
      <c r="S993" s="3"/>
      <c r="T993" s="3"/>
      <c r="U993" s="3"/>
      <c r="V993" s="3"/>
      <c r="W993" s="3"/>
      <c r="X993" s="3"/>
      <c r="Y993" s="3"/>
      <c r="Z993" s="3"/>
    </row>
    <row r="994" spans="1:26" ht="12.75" customHeight="1" x14ac:dyDescent="0.25">
      <c r="A994" s="8" t="s">
        <v>11078</v>
      </c>
      <c r="B994" s="9" t="s">
        <v>9095</v>
      </c>
      <c r="C994" s="9" t="s">
        <v>11079</v>
      </c>
      <c r="D994" s="9" t="s">
        <v>9308</v>
      </c>
      <c r="E994" s="10">
        <v>26.91</v>
      </c>
      <c r="F994" s="3"/>
      <c r="G994" s="3"/>
      <c r="H994" s="3"/>
      <c r="I994" s="3"/>
      <c r="J994" s="3"/>
      <c r="K994" s="3"/>
      <c r="L994" s="3"/>
      <c r="M994" s="3"/>
      <c r="N994" s="3"/>
      <c r="O994" s="3"/>
      <c r="P994" s="3"/>
      <c r="Q994" s="3"/>
      <c r="R994" s="3"/>
      <c r="S994" s="3"/>
      <c r="T994" s="3"/>
      <c r="U994" s="3"/>
      <c r="V994" s="3"/>
      <c r="W994" s="3"/>
      <c r="X994" s="3"/>
      <c r="Y994" s="3"/>
      <c r="Z994" s="3"/>
    </row>
    <row r="995" spans="1:26" ht="13.5" customHeight="1" x14ac:dyDescent="0.25">
      <c r="A995" s="8" t="s">
        <v>11080</v>
      </c>
      <c r="B995" s="9" t="s">
        <v>9095</v>
      </c>
      <c r="C995" s="9" t="s">
        <v>11081</v>
      </c>
      <c r="D995" s="9" t="s">
        <v>9308</v>
      </c>
      <c r="E995" s="10">
        <v>27.18</v>
      </c>
      <c r="F995" s="3"/>
      <c r="G995" s="3"/>
      <c r="H995" s="3"/>
      <c r="I995" s="3"/>
      <c r="J995" s="3"/>
      <c r="K995" s="3"/>
      <c r="L995" s="3"/>
      <c r="M995" s="3"/>
      <c r="N995" s="3"/>
      <c r="O995" s="3"/>
      <c r="P995" s="3"/>
      <c r="Q995" s="3"/>
      <c r="R995" s="3"/>
      <c r="S995" s="3"/>
      <c r="T995" s="3"/>
      <c r="U995" s="3"/>
      <c r="V995" s="3"/>
      <c r="W995" s="3"/>
      <c r="X995" s="3"/>
      <c r="Y995" s="3"/>
      <c r="Z995" s="3"/>
    </row>
    <row r="996" spans="1:26" ht="12.75" customHeight="1" x14ac:dyDescent="0.25">
      <c r="A996" s="8" t="s">
        <v>11082</v>
      </c>
      <c r="B996" s="9" t="s">
        <v>9095</v>
      </c>
      <c r="C996" s="9" t="s">
        <v>11083</v>
      </c>
      <c r="D996" s="9" t="s">
        <v>9308</v>
      </c>
      <c r="E996" s="10">
        <v>9.5</v>
      </c>
      <c r="F996" s="3"/>
      <c r="G996" s="3"/>
      <c r="H996" s="3"/>
      <c r="I996" s="3"/>
      <c r="J996" s="3"/>
      <c r="K996" s="3"/>
      <c r="L996" s="3"/>
      <c r="M996" s="3"/>
      <c r="N996" s="3"/>
      <c r="O996" s="3"/>
      <c r="P996" s="3"/>
      <c r="Q996" s="3"/>
      <c r="R996" s="3"/>
      <c r="S996" s="3"/>
      <c r="T996" s="3"/>
      <c r="U996" s="3"/>
      <c r="V996" s="3"/>
      <c r="W996" s="3"/>
      <c r="X996" s="3"/>
      <c r="Y996" s="3"/>
      <c r="Z996" s="3"/>
    </row>
    <row r="997" spans="1:26" ht="12.75" customHeight="1" x14ac:dyDescent="0.25">
      <c r="A997" s="8" t="s">
        <v>11084</v>
      </c>
      <c r="B997" s="9" t="s">
        <v>9095</v>
      </c>
      <c r="C997" s="9" t="s">
        <v>11085</v>
      </c>
      <c r="D997" s="9" t="s">
        <v>9308</v>
      </c>
      <c r="E997" s="10">
        <v>6.49</v>
      </c>
      <c r="F997" s="3"/>
      <c r="G997" s="3"/>
      <c r="H997" s="3"/>
      <c r="I997" s="3"/>
      <c r="J997" s="3"/>
      <c r="K997" s="3"/>
      <c r="L997" s="3"/>
      <c r="M997" s="3"/>
      <c r="N997" s="3"/>
      <c r="O997" s="3"/>
      <c r="P997" s="3"/>
      <c r="Q997" s="3"/>
      <c r="R997" s="3"/>
      <c r="S997" s="3"/>
      <c r="T997" s="3"/>
      <c r="U997" s="3"/>
      <c r="V997" s="3"/>
      <c r="W997" s="3"/>
      <c r="X997" s="3"/>
      <c r="Y997" s="3"/>
      <c r="Z997" s="3"/>
    </row>
    <row r="998" spans="1:26" ht="16.5" customHeight="1" x14ac:dyDescent="0.25">
      <c r="A998" s="8" t="s">
        <v>11086</v>
      </c>
      <c r="B998" s="9" t="s">
        <v>9095</v>
      </c>
      <c r="C998" s="9" t="s">
        <v>11087</v>
      </c>
      <c r="D998" s="9" t="s">
        <v>9308</v>
      </c>
      <c r="E998" s="10">
        <v>15.9</v>
      </c>
      <c r="F998" s="3"/>
      <c r="G998" s="3"/>
      <c r="H998" s="3"/>
      <c r="I998" s="3"/>
      <c r="J998" s="3"/>
      <c r="K998" s="3"/>
      <c r="L998" s="3"/>
      <c r="M998" s="3"/>
      <c r="N998" s="3"/>
      <c r="O998" s="3"/>
      <c r="P998" s="3"/>
      <c r="Q998" s="3"/>
      <c r="R998" s="3"/>
      <c r="S998" s="3"/>
      <c r="T998" s="3"/>
      <c r="U998" s="3"/>
      <c r="V998" s="3"/>
      <c r="W998" s="3"/>
      <c r="X998" s="3"/>
      <c r="Y998" s="3"/>
      <c r="Z998" s="3"/>
    </row>
    <row r="999" spans="1:26" ht="16.5" customHeight="1" x14ac:dyDescent="0.25">
      <c r="A999" s="8" t="s">
        <v>11088</v>
      </c>
      <c r="B999" s="9" t="s">
        <v>9095</v>
      </c>
      <c r="C999" s="9" t="s">
        <v>11089</v>
      </c>
      <c r="D999" s="9" t="s">
        <v>9308</v>
      </c>
      <c r="E999" s="10">
        <v>20.98</v>
      </c>
      <c r="F999" s="3"/>
      <c r="G999" s="3"/>
      <c r="H999" s="3"/>
      <c r="I999" s="3"/>
      <c r="J999" s="3"/>
      <c r="K999" s="3"/>
      <c r="L999" s="3"/>
      <c r="M999" s="3"/>
      <c r="N999" s="3"/>
      <c r="O999" s="3"/>
      <c r="P999" s="3"/>
      <c r="Q999" s="3"/>
      <c r="R999" s="3"/>
      <c r="S999" s="3"/>
      <c r="T999" s="3"/>
      <c r="U999" s="3"/>
      <c r="V999" s="3"/>
      <c r="W999" s="3"/>
      <c r="X999" s="3"/>
      <c r="Y999" s="3"/>
      <c r="Z999" s="3"/>
    </row>
    <row r="1000" spans="1:26" ht="16.5" customHeight="1" x14ac:dyDescent="0.25">
      <c r="A1000" s="8" t="s">
        <v>11090</v>
      </c>
      <c r="B1000" s="9" t="s">
        <v>9095</v>
      </c>
      <c r="C1000" s="9" t="s">
        <v>11091</v>
      </c>
      <c r="D1000" s="9" t="s">
        <v>9308</v>
      </c>
      <c r="E1000" s="10">
        <v>13.96</v>
      </c>
      <c r="F1000" s="3"/>
      <c r="G1000" s="3"/>
      <c r="H1000" s="3"/>
      <c r="I1000" s="3"/>
      <c r="J1000" s="3"/>
      <c r="K1000" s="3"/>
      <c r="L1000" s="3"/>
      <c r="M1000" s="3"/>
      <c r="N1000" s="3"/>
      <c r="O1000" s="3"/>
      <c r="P1000" s="3"/>
      <c r="Q1000" s="3"/>
      <c r="R1000" s="3"/>
      <c r="S1000" s="3"/>
      <c r="T1000" s="3"/>
      <c r="U1000" s="3"/>
      <c r="V1000" s="3"/>
      <c r="W1000" s="3"/>
      <c r="X1000" s="3"/>
      <c r="Y1000" s="3"/>
      <c r="Z1000" s="3"/>
    </row>
    <row r="1001" spans="1:26" ht="15.75" customHeight="1" x14ac:dyDescent="0.25">
      <c r="A1001" s="8" t="s">
        <v>11092</v>
      </c>
      <c r="B1001" s="9" t="s">
        <v>9095</v>
      </c>
      <c r="C1001" s="9" t="s">
        <v>11093</v>
      </c>
      <c r="D1001" s="9" t="s">
        <v>9308</v>
      </c>
      <c r="E1001" s="10">
        <v>23.22</v>
      </c>
      <c r="F1001" s="3"/>
      <c r="G1001" s="3"/>
      <c r="H1001" s="3"/>
      <c r="I1001" s="3"/>
      <c r="J1001" s="3"/>
      <c r="K1001" s="3"/>
      <c r="L1001" s="3"/>
      <c r="M1001" s="3"/>
      <c r="N1001" s="3"/>
      <c r="O1001" s="3"/>
      <c r="P1001" s="3"/>
      <c r="Q1001" s="3"/>
      <c r="R1001" s="3"/>
      <c r="S1001" s="3"/>
      <c r="T1001" s="3"/>
      <c r="U1001" s="3"/>
      <c r="V1001" s="3"/>
      <c r="W1001" s="3"/>
      <c r="X1001" s="3"/>
      <c r="Y1001" s="3"/>
      <c r="Z1001" s="3"/>
    </row>
    <row r="1002" spans="1:26" ht="16.5" customHeight="1" x14ac:dyDescent="0.25">
      <c r="A1002" s="8" t="s">
        <v>11094</v>
      </c>
      <c r="B1002" s="9" t="s">
        <v>9095</v>
      </c>
      <c r="C1002" s="9" t="s">
        <v>11095</v>
      </c>
      <c r="D1002" s="9" t="s">
        <v>9308</v>
      </c>
      <c r="E1002" s="10">
        <v>33.54</v>
      </c>
      <c r="F1002" s="3"/>
      <c r="G1002" s="3"/>
      <c r="H1002" s="3"/>
      <c r="I1002" s="3"/>
      <c r="J1002" s="3"/>
      <c r="K1002" s="3"/>
      <c r="L1002" s="3"/>
      <c r="M1002" s="3"/>
      <c r="N1002" s="3"/>
      <c r="O1002" s="3"/>
      <c r="P1002" s="3"/>
      <c r="Q1002" s="3"/>
      <c r="R1002" s="3"/>
      <c r="S1002" s="3"/>
      <c r="T1002" s="3"/>
      <c r="U1002" s="3"/>
      <c r="V1002" s="3"/>
      <c r="W1002" s="3"/>
      <c r="X1002" s="3"/>
      <c r="Y1002" s="3"/>
      <c r="Z1002" s="3"/>
    </row>
    <row r="1003" spans="1:26" ht="16.5" customHeight="1" x14ac:dyDescent="0.25">
      <c r="A1003" s="8" t="s">
        <v>11096</v>
      </c>
      <c r="B1003" s="9" t="s">
        <v>9095</v>
      </c>
      <c r="C1003" s="9" t="s">
        <v>11097</v>
      </c>
      <c r="D1003" s="9" t="s">
        <v>9308</v>
      </c>
      <c r="E1003" s="10">
        <v>18.87</v>
      </c>
      <c r="F1003" s="3"/>
      <c r="G1003" s="3"/>
      <c r="H1003" s="3"/>
      <c r="I1003" s="3"/>
      <c r="J1003" s="3"/>
      <c r="K1003" s="3"/>
      <c r="L1003" s="3"/>
      <c r="M1003" s="3"/>
      <c r="N1003" s="3"/>
      <c r="O1003" s="3"/>
      <c r="P1003" s="3"/>
      <c r="Q1003" s="3"/>
      <c r="R1003" s="3"/>
      <c r="S1003" s="3"/>
      <c r="T1003" s="3"/>
      <c r="U1003" s="3"/>
      <c r="V1003" s="3"/>
      <c r="W1003" s="3"/>
      <c r="X1003" s="3"/>
      <c r="Y1003" s="3"/>
      <c r="Z1003" s="3"/>
    </row>
    <row r="1004" spans="1:26" ht="16.5" customHeight="1" x14ac:dyDescent="0.25">
      <c r="A1004" s="8" t="s">
        <v>11098</v>
      </c>
      <c r="B1004" s="9" t="s">
        <v>9095</v>
      </c>
      <c r="C1004" s="9" t="s">
        <v>11099</v>
      </c>
      <c r="D1004" s="9" t="s">
        <v>9308</v>
      </c>
      <c r="E1004" s="10">
        <v>22.26</v>
      </c>
      <c r="F1004" s="3"/>
      <c r="G1004" s="3"/>
      <c r="H1004" s="3"/>
      <c r="I1004" s="3"/>
      <c r="J1004" s="3"/>
      <c r="K1004" s="3"/>
      <c r="L1004" s="3"/>
      <c r="M1004" s="3"/>
      <c r="N1004" s="3"/>
      <c r="O1004" s="3"/>
      <c r="P1004" s="3"/>
      <c r="Q1004" s="3"/>
      <c r="R1004" s="3"/>
      <c r="S1004" s="3"/>
      <c r="T1004" s="3"/>
      <c r="U1004" s="3"/>
      <c r="V1004" s="3"/>
      <c r="W1004" s="3"/>
      <c r="X1004" s="3"/>
      <c r="Y1004" s="3"/>
      <c r="Z1004" s="3"/>
    </row>
    <row r="1005" spans="1:26" ht="12.75" customHeight="1" x14ac:dyDescent="0.25">
      <c r="A1005" s="8" t="s">
        <v>11100</v>
      </c>
      <c r="B1005" s="9" t="s">
        <v>9095</v>
      </c>
      <c r="C1005" s="9" t="s">
        <v>11101</v>
      </c>
      <c r="D1005" s="9" t="s">
        <v>9308</v>
      </c>
      <c r="E1005" s="10">
        <v>9.5</v>
      </c>
      <c r="F1005" s="3"/>
      <c r="G1005" s="3"/>
      <c r="H1005" s="3"/>
      <c r="I1005" s="3"/>
      <c r="J1005" s="3"/>
      <c r="K1005" s="3"/>
      <c r="L1005" s="3"/>
      <c r="M1005" s="3"/>
      <c r="N1005" s="3"/>
      <c r="O1005" s="3"/>
      <c r="P1005" s="3"/>
      <c r="Q1005" s="3"/>
      <c r="R1005" s="3"/>
      <c r="S1005" s="3"/>
      <c r="T1005" s="3"/>
      <c r="U1005" s="3"/>
      <c r="V1005" s="3"/>
      <c r="W1005" s="3"/>
      <c r="X1005" s="3"/>
      <c r="Y1005" s="3"/>
      <c r="Z1005" s="3"/>
    </row>
    <row r="1006" spans="1:26" ht="13.5" customHeight="1" x14ac:dyDescent="0.25">
      <c r="A1006" s="8" t="s">
        <v>11102</v>
      </c>
      <c r="B1006" s="9" t="s">
        <v>9095</v>
      </c>
      <c r="C1006" s="9" t="s">
        <v>11103</v>
      </c>
      <c r="D1006" s="9" t="s">
        <v>9308</v>
      </c>
      <c r="E1006" s="10">
        <v>13.1</v>
      </c>
      <c r="F1006" s="3"/>
      <c r="G1006" s="3"/>
      <c r="H1006" s="3"/>
      <c r="I1006" s="3"/>
      <c r="J1006" s="3"/>
      <c r="K1006" s="3"/>
      <c r="L1006" s="3"/>
      <c r="M1006" s="3"/>
      <c r="N1006" s="3"/>
      <c r="O1006" s="3"/>
      <c r="P1006" s="3"/>
      <c r="Q1006" s="3"/>
      <c r="R1006" s="3"/>
      <c r="S1006" s="3"/>
      <c r="T1006" s="3"/>
      <c r="U1006" s="3"/>
      <c r="V1006" s="3"/>
      <c r="W1006" s="3"/>
      <c r="X1006" s="3"/>
      <c r="Y1006" s="3"/>
      <c r="Z1006" s="3"/>
    </row>
    <row r="1007" spans="1:26" ht="12.75" customHeight="1" x14ac:dyDescent="0.25">
      <c r="A1007" s="8" t="s">
        <v>11104</v>
      </c>
      <c r="B1007" s="9" t="s">
        <v>9095</v>
      </c>
      <c r="C1007" s="9" t="s">
        <v>11105</v>
      </c>
      <c r="D1007" s="9" t="s">
        <v>9308</v>
      </c>
      <c r="E1007" s="10">
        <v>11.99</v>
      </c>
      <c r="F1007" s="3"/>
      <c r="G1007" s="3"/>
      <c r="H1007" s="3"/>
      <c r="I1007" s="3"/>
      <c r="J1007" s="3"/>
      <c r="K1007" s="3"/>
      <c r="L1007" s="3"/>
      <c r="M1007" s="3"/>
      <c r="N1007" s="3"/>
      <c r="O1007" s="3"/>
      <c r="P1007" s="3"/>
      <c r="Q1007" s="3"/>
      <c r="R1007" s="3"/>
      <c r="S1007" s="3"/>
      <c r="T1007" s="3"/>
      <c r="U1007" s="3"/>
      <c r="V1007" s="3"/>
      <c r="W1007" s="3"/>
      <c r="X1007" s="3"/>
      <c r="Y1007" s="3"/>
      <c r="Z1007" s="3"/>
    </row>
    <row r="1008" spans="1:26" ht="12.75" customHeight="1" x14ac:dyDescent="0.25">
      <c r="A1008" s="8" t="s">
        <v>11106</v>
      </c>
      <c r="B1008" s="9" t="s">
        <v>9095</v>
      </c>
      <c r="C1008" s="9" t="s">
        <v>11107</v>
      </c>
      <c r="D1008" s="9" t="s">
        <v>9308</v>
      </c>
      <c r="E1008" s="10">
        <v>13.5</v>
      </c>
      <c r="F1008" s="3"/>
      <c r="G1008" s="3"/>
      <c r="H1008" s="3"/>
      <c r="I1008" s="3"/>
      <c r="J1008" s="3"/>
      <c r="K1008" s="3"/>
      <c r="L1008" s="3"/>
      <c r="M1008" s="3"/>
      <c r="N1008" s="3"/>
      <c r="O1008" s="3"/>
      <c r="P1008" s="3"/>
      <c r="Q1008" s="3"/>
      <c r="R1008" s="3"/>
      <c r="S1008" s="3"/>
      <c r="T1008" s="3"/>
      <c r="U1008" s="3"/>
      <c r="V1008" s="3"/>
      <c r="W1008" s="3"/>
      <c r="X1008" s="3"/>
      <c r="Y1008" s="3"/>
      <c r="Z1008" s="3"/>
    </row>
    <row r="1009" spans="1:26" ht="13.5" customHeight="1" x14ac:dyDescent="0.25">
      <c r="A1009" s="8" t="s">
        <v>11108</v>
      </c>
      <c r="B1009" s="9" t="s">
        <v>9095</v>
      </c>
      <c r="C1009" s="9" t="s">
        <v>11109</v>
      </c>
      <c r="D1009" s="9" t="s">
        <v>9308</v>
      </c>
      <c r="E1009" s="10">
        <v>8.36</v>
      </c>
      <c r="F1009" s="3"/>
      <c r="G1009" s="3"/>
      <c r="H1009" s="3"/>
      <c r="I1009" s="3"/>
      <c r="J1009" s="3"/>
      <c r="K1009" s="3"/>
      <c r="L1009" s="3"/>
      <c r="M1009" s="3"/>
      <c r="N1009" s="3"/>
      <c r="O1009" s="3"/>
      <c r="P1009" s="3"/>
      <c r="Q1009" s="3"/>
      <c r="R1009" s="3"/>
      <c r="S1009" s="3"/>
      <c r="T1009" s="3"/>
      <c r="U1009" s="3"/>
      <c r="V1009" s="3"/>
      <c r="W1009" s="3"/>
      <c r="X1009" s="3"/>
      <c r="Y1009" s="3"/>
      <c r="Z1009" s="3"/>
    </row>
    <row r="1010" spans="1:26" ht="12.75" customHeight="1" x14ac:dyDescent="0.25">
      <c r="A1010" s="8" t="s">
        <v>11110</v>
      </c>
      <c r="B1010" s="9" t="s">
        <v>9095</v>
      </c>
      <c r="C1010" s="9" t="s">
        <v>11103</v>
      </c>
      <c r="D1010" s="9" t="s">
        <v>9308</v>
      </c>
      <c r="E1010" s="10">
        <v>9.99</v>
      </c>
      <c r="F1010" s="3"/>
      <c r="G1010" s="3"/>
      <c r="H1010" s="3"/>
      <c r="I1010" s="3"/>
      <c r="J1010" s="3"/>
      <c r="K1010" s="3"/>
      <c r="L1010" s="3"/>
      <c r="M1010" s="3"/>
      <c r="N1010" s="3"/>
      <c r="O1010" s="3"/>
      <c r="P1010" s="3"/>
      <c r="Q1010" s="3"/>
      <c r="R1010" s="3"/>
      <c r="S1010" s="3"/>
      <c r="T1010" s="3"/>
      <c r="U1010" s="3"/>
      <c r="V1010" s="3"/>
      <c r="W1010" s="3"/>
      <c r="X1010" s="3"/>
      <c r="Y1010" s="3"/>
      <c r="Z1010" s="3"/>
    </row>
    <row r="1011" spans="1:26" ht="12.75" customHeight="1" x14ac:dyDescent="0.25">
      <c r="A1011" s="8" t="s">
        <v>11111</v>
      </c>
      <c r="B1011" s="9" t="s">
        <v>9095</v>
      </c>
      <c r="C1011" s="9" t="s">
        <v>11112</v>
      </c>
      <c r="D1011" s="9" t="s">
        <v>9308</v>
      </c>
      <c r="E1011" s="10">
        <v>5.79</v>
      </c>
      <c r="F1011" s="3"/>
      <c r="G1011" s="3"/>
      <c r="H1011" s="3"/>
      <c r="I1011" s="3"/>
      <c r="J1011" s="3"/>
      <c r="K1011" s="3"/>
      <c r="L1011" s="3"/>
      <c r="M1011" s="3"/>
      <c r="N1011" s="3"/>
      <c r="O1011" s="3"/>
      <c r="P1011" s="3"/>
      <c r="Q1011" s="3"/>
      <c r="R1011" s="3"/>
      <c r="S1011" s="3"/>
      <c r="T1011" s="3"/>
      <c r="U1011" s="3"/>
      <c r="V1011" s="3"/>
      <c r="W1011" s="3"/>
      <c r="X1011" s="3"/>
      <c r="Y1011" s="3"/>
      <c r="Z1011" s="3"/>
    </row>
    <row r="1012" spans="1:26" ht="13.5" customHeight="1" x14ac:dyDescent="0.25">
      <c r="A1012" s="8" t="s">
        <v>11113</v>
      </c>
      <c r="B1012" s="9" t="s">
        <v>9095</v>
      </c>
      <c r="C1012" s="9" t="s">
        <v>11114</v>
      </c>
      <c r="D1012" s="9" t="s">
        <v>9308</v>
      </c>
      <c r="E1012" s="10">
        <v>5.41</v>
      </c>
      <c r="F1012" s="3"/>
      <c r="G1012" s="3"/>
      <c r="H1012" s="3"/>
      <c r="I1012" s="3"/>
      <c r="J1012" s="3"/>
      <c r="K1012" s="3"/>
      <c r="L1012" s="3"/>
      <c r="M1012" s="3"/>
      <c r="N1012" s="3"/>
      <c r="O1012" s="3"/>
      <c r="P1012" s="3"/>
      <c r="Q1012" s="3"/>
      <c r="R1012" s="3"/>
      <c r="S1012" s="3"/>
      <c r="T1012" s="3"/>
      <c r="U1012" s="3"/>
      <c r="V1012" s="3"/>
      <c r="W1012" s="3"/>
      <c r="X1012" s="3"/>
      <c r="Y1012" s="3"/>
      <c r="Z1012" s="3"/>
    </row>
    <row r="1013" spans="1:26" ht="12.75" customHeight="1" x14ac:dyDescent="0.25">
      <c r="A1013" s="8" t="s">
        <v>11115</v>
      </c>
      <c r="B1013" s="9" t="s">
        <v>9095</v>
      </c>
      <c r="C1013" s="9" t="s">
        <v>11116</v>
      </c>
      <c r="D1013" s="9" t="s">
        <v>9308</v>
      </c>
      <c r="E1013" s="10">
        <v>7.74</v>
      </c>
      <c r="F1013" s="3"/>
      <c r="G1013" s="3"/>
      <c r="H1013" s="3"/>
      <c r="I1013" s="3"/>
      <c r="J1013" s="3"/>
      <c r="K1013" s="3"/>
      <c r="L1013" s="3"/>
      <c r="M1013" s="3"/>
      <c r="N1013" s="3"/>
      <c r="O1013" s="3"/>
      <c r="P1013" s="3"/>
      <c r="Q1013" s="3"/>
      <c r="R1013" s="3"/>
      <c r="S1013" s="3"/>
      <c r="T1013" s="3"/>
      <c r="U1013" s="3"/>
      <c r="V1013" s="3"/>
      <c r="W1013" s="3"/>
      <c r="X1013" s="3"/>
      <c r="Y1013" s="3"/>
      <c r="Z1013" s="3"/>
    </row>
    <row r="1014" spans="1:26" ht="13.5" customHeight="1" x14ac:dyDescent="0.25">
      <c r="A1014" s="8" t="s">
        <v>11117</v>
      </c>
      <c r="B1014" s="9" t="s">
        <v>9095</v>
      </c>
      <c r="C1014" s="9" t="s">
        <v>11118</v>
      </c>
      <c r="D1014" s="9" t="s">
        <v>9308</v>
      </c>
      <c r="E1014" s="10">
        <v>12.96</v>
      </c>
      <c r="F1014" s="3"/>
      <c r="G1014" s="3"/>
      <c r="H1014" s="3"/>
      <c r="I1014" s="3"/>
      <c r="J1014" s="3"/>
      <c r="K1014" s="3"/>
      <c r="L1014" s="3"/>
      <c r="M1014" s="3"/>
      <c r="N1014" s="3"/>
      <c r="O1014" s="3"/>
      <c r="P1014" s="3"/>
      <c r="Q1014" s="3"/>
      <c r="R1014" s="3"/>
      <c r="S1014" s="3"/>
      <c r="T1014" s="3"/>
      <c r="U1014" s="3"/>
      <c r="V1014" s="3"/>
      <c r="W1014" s="3"/>
      <c r="X1014" s="3"/>
      <c r="Y1014" s="3"/>
      <c r="Z1014" s="3"/>
    </row>
    <row r="1015" spans="1:26" ht="12.75" customHeight="1" x14ac:dyDescent="0.25">
      <c r="A1015" s="8" t="s">
        <v>11119</v>
      </c>
      <c r="B1015" s="9" t="s">
        <v>9095</v>
      </c>
      <c r="C1015" s="9" t="s">
        <v>11120</v>
      </c>
      <c r="D1015" s="9" t="s">
        <v>9308</v>
      </c>
      <c r="E1015" s="10">
        <v>6.99</v>
      </c>
      <c r="F1015" s="3"/>
      <c r="G1015" s="3"/>
      <c r="H1015" s="3"/>
      <c r="I1015" s="3"/>
      <c r="J1015" s="3"/>
      <c r="K1015" s="3"/>
      <c r="L1015" s="3"/>
      <c r="M1015" s="3"/>
      <c r="N1015" s="3"/>
      <c r="O1015" s="3"/>
      <c r="P1015" s="3"/>
      <c r="Q1015" s="3"/>
      <c r="R1015" s="3"/>
      <c r="S1015" s="3"/>
      <c r="T1015" s="3"/>
      <c r="U1015" s="3"/>
      <c r="V1015" s="3"/>
      <c r="W1015" s="3"/>
      <c r="X1015" s="3"/>
      <c r="Y1015" s="3"/>
      <c r="Z1015" s="3"/>
    </row>
    <row r="1016" spans="1:26" ht="12.75" customHeight="1" x14ac:dyDescent="0.25">
      <c r="A1016" s="8" t="s">
        <v>11121</v>
      </c>
      <c r="B1016" s="9" t="s">
        <v>9095</v>
      </c>
      <c r="C1016" s="9" t="s">
        <v>11122</v>
      </c>
      <c r="D1016" s="9" t="s">
        <v>9308</v>
      </c>
      <c r="E1016" s="10">
        <v>0.8</v>
      </c>
      <c r="F1016" s="3"/>
      <c r="G1016" s="3"/>
      <c r="H1016" s="3"/>
      <c r="I1016" s="3"/>
      <c r="J1016" s="3"/>
      <c r="K1016" s="3"/>
      <c r="L1016" s="3"/>
      <c r="M1016" s="3"/>
      <c r="N1016" s="3"/>
      <c r="O1016" s="3"/>
      <c r="P1016" s="3"/>
      <c r="Q1016" s="3"/>
      <c r="R1016" s="3"/>
      <c r="S1016" s="3"/>
      <c r="T1016" s="3"/>
      <c r="U1016" s="3"/>
      <c r="V1016" s="3"/>
      <c r="W1016" s="3"/>
      <c r="X1016" s="3"/>
      <c r="Y1016" s="3"/>
      <c r="Z1016" s="3"/>
    </row>
    <row r="1017" spans="1:26" ht="13.5" customHeight="1" x14ac:dyDescent="0.25">
      <c r="A1017" s="8" t="s">
        <v>11123</v>
      </c>
      <c r="B1017" s="9" t="s">
        <v>9095</v>
      </c>
      <c r="C1017" s="9" t="s">
        <v>11124</v>
      </c>
      <c r="D1017" s="9" t="s">
        <v>9308</v>
      </c>
      <c r="E1017" s="10">
        <v>0.88</v>
      </c>
      <c r="F1017" s="3"/>
      <c r="G1017" s="3"/>
      <c r="H1017" s="3"/>
      <c r="I1017" s="3"/>
      <c r="J1017" s="3"/>
      <c r="K1017" s="3"/>
      <c r="L1017" s="3"/>
      <c r="M1017" s="3"/>
      <c r="N1017" s="3"/>
      <c r="O1017" s="3"/>
      <c r="P1017" s="3"/>
      <c r="Q1017" s="3"/>
      <c r="R1017" s="3"/>
      <c r="S1017" s="3"/>
      <c r="T1017" s="3"/>
      <c r="U1017" s="3"/>
      <c r="V1017" s="3"/>
      <c r="W1017" s="3"/>
      <c r="X1017" s="3"/>
      <c r="Y1017" s="3"/>
      <c r="Z1017" s="3"/>
    </row>
    <row r="1018" spans="1:26" ht="12.75" customHeight="1" x14ac:dyDescent="0.25">
      <c r="A1018" s="8" t="s">
        <v>11125</v>
      </c>
      <c r="B1018" s="9" t="s">
        <v>9095</v>
      </c>
      <c r="C1018" s="9" t="s">
        <v>11126</v>
      </c>
      <c r="D1018" s="9" t="s">
        <v>9308</v>
      </c>
      <c r="E1018" s="10">
        <v>0.83</v>
      </c>
      <c r="F1018" s="3"/>
      <c r="G1018" s="3"/>
      <c r="H1018" s="3"/>
      <c r="I1018" s="3"/>
      <c r="J1018" s="3"/>
      <c r="K1018" s="3"/>
      <c r="L1018" s="3"/>
      <c r="M1018" s="3"/>
      <c r="N1018" s="3"/>
      <c r="O1018" s="3"/>
      <c r="P1018" s="3"/>
      <c r="Q1018" s="3"/>
      <c r="R1018" s="3"/>
      <c r="S1018" s="3"/>
      <c r="T1018" s="3"/>
      <c r="U1018" s="3"/>
      <c r="V1018" s="3"/>
      <c r="W1018" s="3"/>
      <c r="X1018" s="3"/>
      <c r="Y1018" s="3"/>
      <c r="Z1018" s="3"/>
    </row>
    <row r="1019" spans="1:26" ht="13.5" customHeight="1" x14ac:dyDescent="0.25">
      <c r="A1019" s="8" t="s">
        <v>11127</v>
      </c>
      <c r="B1019" s="9" t="s">
        <v>9095</v>
      </c>
      <c r="C1019" s="9" t="s">
        <v>11128</v>
      </c>
      <c r="D1019" s="9" t="s">
        <v>9308</v>
      </c>
      <c r="E1019" s="10">
        <v>0.9</v>
      </c>
      <c r="F1019" s="3"/>
      <c r="G1019" s="3"/>
      <c r="H1019" s="3"/>
      <c r="I1019" s="3"/>
      <c r="J1019" s="3"/>
      <c r="K1019" s="3"/>
      <c r="L1019" s="3"/>
      <c r="M1019" s="3"/>
      <c r="N1019" s="3"/>
      <c r="O1019" s="3"/>
      <c r="P1019" s="3"/>
      <c r="Q1019" s="3"/>
      <c r="R1019" s="3"/>
      <c r="S1019" s="3"/>
      <c r="T1019" s="3"/>
      <c r="U1019" s="3"/>
      <c r="V1019" s="3"/>
      <c r="W1019" s="3"/>
      <c r="X1019" s="3"/>
      <c r="Y1019" s="3"/>
      <c r="Z1019" s="3"/>
    </row>
    <row r="1020" spans="1:26" ht="12.75" customHeight="1" x14ac:dyDescent="0.25">
      <c r="A1020" s="8" t="s">
        <v>11129</v>
      </c>
      <c r="B1020" s="9" t="s">
        <v>9095</v>
      </c>
      <c r="C1020" s="9" t="s">
        <v>11130</v>
      </c>
      <c r="D1020" s="9" t="s">
        <v>9308</v>
      </c>
      <c r="E1020" s="10">
        <v>3.07</v>
      </c>
      <c r="F1020" s="3"/>
      <c r="G1020" s="3"/>
      <c r="H1020" s="3"/>
      <c r="I1020" s="3"/>
      <c r="J1020" s="3"/>
      <c r="K1020" s="3"/>
      <c r="L1020" s="3"/>
      <c r="M1020" s="3"/>
      <c r="N1020" s="3"/>
      <c r="O1020" s="3"/>
      <c r="P1020" s="3"/>
      <c r="Q1020" s="3"/>
      <c r="R1020" s="3"/>
      <c r="S1020" s="3"/>
      <c r="T1020" s="3"/>
      <c r="U1020" s="3"/>
      <c r="V1020" s="3"/>
      <c r="W1020" s="3"/>
      <c r="X1020" s="3"/>
      <c r="Y1020" s="3"/>
      <c r="Z1020" s="3"/>
    </row>
    <row r="1021" spans="1:26" ht="12.75" customHeight="1" x14ac:dyDescent="0.25">
      <c r="A1021" s="8" t="s">
        <v>11131</v>
      </c>
      <c r="B1021" s="9" t="s">
        <v>9095</v>
      </c>
      <c r="C1021" s="9" t="s">
        <v>11132</v>
      </c>
      <c r="D1021" s="9" t="s">
        <v>9308</v>
      </c>
      <c r="E1021" s="10">
        <v>4.05</v>
      </c>
      <c r="F1021" s="3"/>
      <c r="G1021" s="3"/>
      <c r="H1021" s="3"/>
      <c r="I1021" s="3"/>
      <c r="J1021" s="3"/>
      <c r="K1021" s="3"/>
      <c r="L1021" s="3"/>
      <c r="M1021" s="3"/>
      <c r="N1021" s="3"/>
      <c r="O1021" s="3"/>
      <c r="P1021" s="3"/>
      <c r="Q1021" s="3"/>
      <c r="R1021" s="3"/>
      <c r="S1021" s="3"/>
      <c r="T1021" s="3"/>
      <c r="U1021" s="3"/>
      <c r="V1021" s="3"/>
      <c r="W1021" s="3"/>
      <c r="X1021" s="3"/>
      <c r="Y1021" s="3"/>
      <c r="Z1021" s="3"/>
    </row>
    <row r="1022" spans="1:26" ht="13.5" customHeight="1" x14ac:dyDescent="0.25">
      <c r="A1022" s="8" t="s">
        <v>11133</v>
      </c>
      <c r="B1022" s="9" t="s">
        <v>9095</v>
      </c>
      <c r="C1022" s="9" t="s">
        <v>11134</v>
      </c>
      <c r="D1022" s="9" t="s">
        <v>9308</v>
      </c>
      <c r="E1022" s="10">
        <v>2.61</v>
      </c>
      <c r="F1022" s="3"/>
      <c r="G1022" s="3"/>
      <c r="H1022" s="3"/>
      <c r="I1022" s="3"/>
      <c r="J1022" s="3"/>
      <c r="K1022" s="3"/>
      <c r="L1022" s="3"/>
      <c r="M1022" s="3"/>
      <c r="N1022" s="3"/>
      <c r="O1022" s="3"/>
      <c r="P1022" s="3"/>
      <c r="Q1022" s="3"/>
      <c r="R1022" s="3"/>
      <c r="S1022" s="3"/>
      <c r="T1022" s="3"/>
      <c r="U1022" s="3"/>
      <c r="V1022" s="3"/>
      <c r="W1022" s="3"/>
      <c r="X1022" s="3"/>
      <c r="Y1022" s="3"/>
      <c r="Z1022" s="3"/>
    </row>
    <row r="1023" spans="1:26" ht="12.75" customHeight="1" x14ac:dyDescent="0.25">
      <c r="A1023" s="8" t="s">
        <v>11135</v>
      </c>
      <c r="B1023" s="9" t="s">
        <v>9095</v>
      </c>
      <c r="C1023" s="9" t="s">
        <v>11136</v>
      </c>
      <c r="D1023" s="9" t="s">
        <v>9308</v>
      </c>
      <c r="E1023" s="10">
        <v>14.69</v>
      </c>
      <c r="F1023" s="3"/>
      <c r="G1023" s="3"/>
      <c r="H1023" s="3"/>
      <c r="I1023" s="3"/>
      <c r="J1023" s="3"/>
      <c r="K1023" s="3"/>
      <c r="L1023" s="3"/>
      <c r="M1023" s="3"/>
      <c r="N1023" s="3"/>
      <c r="O1023" s="3"/>
      <c r="P1023" s="3"/>
      <c r="Q1023" s="3"/>
      <c r="R1023" s="3"/>
      <c r="S1023" s="3"/>
      <c r="T1023" s="3"/>
      <c r="U1023" s="3"/>
      <c r="V1023" s="3"/>
      <c r="W1023" s="3"/>
      <c r="X1023" s="3"/>
      <c r="Y1023" s="3"/>
      <c r="Z1023" s="3"/>
    </row>
    <row r="1024" spans="1:26" ht="12.75" customHeight="1" x14ac:dyDescent="0.25">
      <c r="A1024" s="8" t="s">
        <v>11137</v>
      </c>
      <c r="B1024" s="9" t="s">
        <v>9095</v>
      </c>
      <c r="C1024" s="9" t="s">
        <v>11138</v>
      </c>
      <c r="D1024" s="9" t="s">
        <v>9308</v>
      </c>
      <c r="E1024" s="10">
        <v>8.23</v>
      </c>
      <c r="F1024" s="3"/>
      <c r="G1024" s="3"/>
      <c r="H1024" s="3"/>
      <c r="I1024" s="3"/>
      <c r="J1024" s="3"/>
      <c r="K1024" s="3"/>
      <c r="L1024" s="3"/>
      <c r="M1024" s="3"/>
      <c r="N1024" s="3"/>
      <c r="O1024" s="3"/>
      <c r="P1024" s="3"/>
      <c r="Q1024" s="3"/>
      <c r="R1024" s="3"/>
      <c r="S1024" s="3"/>
      <c r="T1024" s="3"/>
      <c r="U1024" s="3"/>
      <c r="V1024" s="3"/>
      <c r="W1024" s="3"/>
      <c r="X1024" s="3"/>
      <c r="Y1024" s="3"/>
      <c r="Z1024" s="3"/>
    </row>
    <row r="1025" spans="1:26" ht="13.5" customHeight="1" x14ac:dyDescent="0.25">
      <c r="A1025" s="8" t="s">
        <v>11139</v>
      </c>
      <c r="B1025" s="9" t="s">
        <v>9095</v>
      </c>
      <c r="C1025" s="9" t="s">
        <v>11140</v>
      </c>
      <c r="D1025" s="9" t="s">
        <v>9308</v>
      </c>
      <c r="E1025" s="10">
        <v>7.5</v>
      </c>
      <c r="F1025" s="3"/>
      <c r="G1025" s="3"/>
      <c r="H1025" s="3"/>
      <c r="I1025" s="3"/>
      <c r="J1025" s="3"/>
      <c r="K1025" s="3"/>
      <c r="L1025" s="3"/>
      <c r="M1025" s="3"/>
      <c r="N1025" s="3"/>
      <c r="O1025" s="3"/>
      <c r="P1025" s="3"/>
      <c r="Q1025" s="3"/>
      <c r="R1025" s="3"/>
      <c r="S1025" s="3"/>
      <c r="T1025" s="3"/>
      <c r="U1025" s="3"/>
      <c r="V1025" s="3"/>
      <c r="W1025" s="3"/>
      <c r="X1025" s="3"/>
      <c r="Y1025" s="3"/>
      <c r="Z1025" s="3"/>
    </row>
    <row r="1026" spans="1:26" ht="12.75" customHeight="1" x14ac:dyDescent="0.25">
      <c r="A1026" s="8" t="s">
        <v>11141</v>
      </c>
      <c r="B1026" s="9" t="s">
        <v>9095</v>
      </c>
      <c r="C1026" s="9" t="s">
        <v>11142</v>
      </c>
      <c r="D1026" s="9" t="s">
        <v>9308</v>
      </c>
      <c r="E1026" s="10">
        <v>2.06</v>
      </c>
      <c r="F1026" s="3"/>
      <c r="G1026" s="3"/>
      <c r="H1026" s="3"/>
      <c r="I1026" s="3"/>
      <c r="J1026" s="3"/>
      <c r="K1026" s="3"/>
      <c r="L1026" s="3"/>
      <c r="M1026" s="3"/>
      <c r="N1026" s="3"/>
      <c r="O1026" s="3"/>
      <c r="P1026" s="3"/>
      <c r="Q1026" s="3"/>
      <c r="R1026" s="3"/>
      <c r="S1026" s="3"/>
      <c r="T1026" s="3"/>
      <c r="U1026" s="3"/>
      <c r="V1026" s="3"/>
      <c r="W1026" s="3"/>
      <c r="X1026" s="3"/>
      <c r="Y1026" s="3"/>
      <c r="Z1026" s="3"/>
    </row>
    <row r="1027" spans="1:26" ht="16.5" customHeight="1" x14ac:dyDescent="0.25">
      <c r="A1027" s="8" t="s">
        <v>11143</v>
      </c>
      <c r="B1027" s="9" t="s">
        <v>9095</v>
      </c>
      <c r="C1027" s="9" t="s">
        <v>11144</v>
      </c>
      <c r="D1027" s="9" t="s">
        <v>9308</v>
      </c>
      <c r="E1027" s="10">
        <v>1.74</v>
      </c>
      <c r="F1027" s="3"/>
      <c r="G1027" s="3"/>
      <c r="H1027" s="3"/>
      <c r="I1027" s="3"/>
      <c r="J1027" s="3"/>
      <c r="K1027" s="3"/>
      <c r="L1027" s="3"/>
      <c r="M1027" s="3"/>
      <c r="N1027" s="3"/>
      <c r="O1027" s="3"/>
      <c r="P1027" s="3"/>
      <c r="Q1027" s="3"/>
      <c r="R1027" s="3"/>
      <c r="S1027" s="3"/>
      <c r="T1027" s="3"/>
      <c r="U1027" s="3"/>
      <c r="V1027" s="3"/>
      <c r="W1027" s="3"/>
      <c r="X1027" s="3"/>
      <c r="Y1027" s="3"/>
      <c r="Z1027" s="3"/>
    </row>
    <row r="1028" spans="1:26" ht="16.5" customHeight="1" x14ac:dyDescent="0.25">
      <c r="A1028" s="8" t="s">
        <v>11145</v>
      </c>
      <c r="B1028" s="9" t="s">
        <v>9095</v>
      </c>
      <c r="C1028" s="9" t="s">
        <v>11146</v>
      </c>
      <c r="D1028" s="9" t="s">
        <v>9308</v>
      </c>
      <c r="E1028" s="10">
        <v>3.59</v>
      </c>
      <c r="F1028" s="3"/>
      <c r="G1028" s="3"/>
      <c r="H1028" s="3"/>
      <c r="I1028" s="3"/>
      <c r="J1028" s="3"/>
      <c r="K1028" s="3"/>
      <c r="L1028" s="3"/>
      <c r="M1028" s="3"/>
      <c r="N1028" s="3"/>
      <c r="O1028" s="3"/>
      <c r="P1028" s="3"/>
      <c r="Q1028" s="3"/>
      <c r="R1028" s="3"/>
      <c r="S1028" s="3"/>
      <c r="T1028" s="3"/>
      <c r="U1028" s="3"/>
      <c r="V1028" s="3"/>
      <c r="W1028" s="3"/>
      <c r="X1028" s="3"/>
      <c r="Y1028" s="3"/>
      <c r="Z1028" s="3"/>
    </row>
    <row r="1029" spans="1:26" ht="12.75" customHeight="1" x14ac:dyDescent="0.25">
      <c r="A1029" s="8" t="s">
        <v>11147</v>
      </c>
      <c r="B1029" s="9" t="s">
        <v>9095</v>
      </c>
      <c r="C1029" s="9" t="s">
        <v>11148</v>
      </c>
      <c r="D1029" s="9" t="s">
        <v>9308</v>
      </c>
      <c r="E1029" s="10">
        <v>2.4500000000000002</v>
      </c>
      <c r="F1029" s="3"/>
      <c r="G1029" s="3"/>
      <c r="H1029" s="3"/>
      <c r="I1029" s="3"/>
      <c r="J1029" s="3"/>
      <c r="K1029" s="3"/>
      <c r="L1029" s="3"/>
      <c r="M1029" s="3"/>
      <c r="N1029" s="3"/>
      <c r="O1029" s="3"/>
      <c r="P1029" s="3"/>
      <c r="Q1029" s="3"/>
      <c r="R1029" s="3"/>
      <c r="S1029" s="3"/>
      <c r="T1029" s="3"/>
      <c r="U1029" s="3"/>
      <c r="V1029" s="3"/>
      <c r="W1029" s="3"/>
      <c r="X1029" s="3"/>
      <c r="Y1029" s="3"/>
      <c r="Z1029" s="3"/>
    </row>
    <row r="1030" spans="1:26" ht="13.5" customHeight="1" x14ac:dyDescent="0.25">
      <c r="A1030" s="8" t="s">
        <v>11149</v>
      </c>
      <c r="B1030" s="9" t="s">
        <v>9095</v>
      </c>
      <c r="C1030" s="9" t="s">
        <v>11150</v>
      </c>
      <c r="D1030" s="9" t="s">
        <v>9308</v>
      </c>
      <c r="E1030" s="10">
        <v>5.44</v>
      </c>
      <c r="F1030" s="3"/>
      <c r="G1030" s="3"/>
      <c r="H1030" s="3"/>
      <c r="I1030" s="3"/>
      <c r="J1030" s="3"/>
      <c r="K1030" s="3"/>
      <c r="L1030" s="3"/>
      <c r="M1030" s="3"/>
      <c r="N1030" s="3"/>
      <c r="O1030" s="3"/>
      <c r="P1030" s="3"/>
      <c r="Q1030" s="3"/>
      <c r="R1030" s="3"/>
      <c r="S1030" s="3"/>
      <c r="T1030" s="3"/>
      <c r="U1030" s="3"/>
      <c r="V1030" s="3"/>
      <c r="W1030" s="3"/>
      <c r="X1030" s="3"/>
      <c r="Y1030" s="3"/>
      <c r="Z1030" s="3"/>
    </row>
    <row r="1031" spans="1:26" ht="12.75" customHeight="1" x14ac:dyDescent="0.25">
      <c r="A1031" s="8" t="s">
        <v>11151</v>
      </c>
      <c r="B1031" s="9" t="s">
        <v>9095</v>
      </c>
      <c r="C1031" s="9" t="s">
        <v>11152</v>
      </c>
      <c r="D1031" s="9" t="s">
        <v>9308</v>
      </c>
      <c r="E1031" s="10">
        <v>2.76</v>
      </c>
      <c r="F1031" s="3"/>
      <c r="G1031" s="3"/>
      <c r="H1031" s="3"/>
      <c r="I1031" s="3"/>
      <c r="J1031" s="3"/>
      <c r="K1031" s="3"/>
      <c r="L1031" s="3"/>
      <c r="M1031" s="3"/>
      <c r="N1031" s="3"/>
      <c r="O1031" s="3"/>
      <c r="P1031" s="3"/>
      <c r="Q1031" s="3"/>
      <c r="R1031" s="3"/>
      <c r="S1031" s="3"/>
      <c r="T1031" s="3"/>
      <c r="U1031" s="3"/>
      <c r="V1031" s="3"/>
      <c r="W1031" s="3"/>
      <c r="X1031" s="3"/>
      <c r="Y1031" s="3"/>
      <c r="Z1031" s="3"/>
    </row>
    <row r="1032" spans="1:26" ht="12.75" customHeight="1" x14ac:dyDescent="0.25">
      <c r="A1032" s="8" t="s">
        <v>11153</v>
      </c>
      <c r="B1032" s="9" t="s">
        <v>9095</v>
      </c>
      <c r="C1032" s="9" t="s">
        <v>11154</v>
      </c>
      <c r="D1032" s="9" t="s">
        <v>9308</v>
      </c>
      <c r="E1032" s="10">
        <v>6.91</v>
      </c>
      <c r="F1032" s="3"/>
      <c r="G1032" s="3"/>
      <c r="H1032" s="3"/>
      <c r="I1032" s="3"/>
      <c r="J1032" s="3"/>
      <c r="K1032" s="3"/>
      <c r="L1032" s="3"/>
      <c r="M1032" s="3"/>
      <c r="N1032" s="3"/>
      <c r="O1032" s="3"/>
      <c r="P1032" s="3"/>
      <c r="Q1032" s="3"/>
      <c r="R1032" s="3"/>
      <c r="S1032" s="3"/>
      <c r="T1032" s="3"/>
      <c r="U1032" s="3"/>
      <c r="V1032" s="3"/>
      <c r="W1032" s="3"/>
      <c r="X1032" s="3"/>
      <c r="Y1032" s="3"/>
      <c r="Z1032" s="3"/>
    </row>
    <row r="1033" spans="1:26" ht="13.5" customHeight="1" x14ac:dyDescent="0.25">
      <c r="A1033" s="8" t="s">
        <v>11155</v>
      </c>
      <c r="B1033" s="9" t="s">
        <v>9095</v>
      </c>
      <c r="C1033" s="9" t="s">
        <v>11156</v>
      </c>
      <c r="D1033" s="9" t="s">
        <v>9308</v>
      </c>
      <c r="E1033" s="10">
        <v>5.9</v>
      </c>
      <c r="F1033" s="3"/>
      <c r="G1033" s="3"/>
      <c r="H1033" s="3"/>
      <c r="I1033" s="3"/>
      <c r="J1033" s="3"/>
      <c r="K1033" s="3"/>
      <c r="L1033" s="3"/>
      <c r="M1033" s="3"/>
      <c r="N1033" s="3"/>
      <c r="O1033" s="3"/>
      <c r="P1033" s="3"/>
      <c r="Q1033" s="3"/>
      <c r="R1033" s="3"/>
      <c r="S1033" s="3"/>
      <c r="T1033" s="3"/>
      <c r="U1033" s="3"/>
      <c r="V1033" s="3"/>
      <c r="W1033" s="3"/>
      <c r="X1033" s="3"/>
      <c r="Y1033" s="3"/>
      <c r="Z1033" s="3"/>
    </row>
    <row r="1034" spans="1:26" ht="12.75" customHeight="1" x14ac:dyDescent="0.25">
      <c r="A1034" s="8" t="s">
        <v>11157</v>
      </c>
      <c r="B1034" s="9" t="s">
        <v>9095</v>
      </c>
      <c r="C1034" s="9" t="s">
        <v>11158</v>
      </c>
      <c r="D1034" s="9" t="s">
        <v>9308</v>
      </c>
      <c r="E1034" s="10">
        <v>2.4500000000000002</v>
      </c>
      <c r="F1034" s="3"/>
      <c r="G1034" s="3"/>
      <c r="H1034" s="3"/>
      <c r="I1034" s="3"/>
      <c r="J1034" s="3"/>
      <c r="K1034" s="3"/>
      <c r="L1034" s="3"/>
      <c r="M1034" s="3"/>
      <c r="N1034" s="3"/>
      <c r="O1034" s="3"/>
      <c r="P1034" s="3"/>
      <c r="Q1034" s="3"/>
      <c r="R1034" s="3"/>
      <c r="S1034" s="3"/>
      <c r="T1034" s="3"/>
      <c r="U1034" s="3"/>
      <c r="V1034" s="3"/>
      <c r="W1034" s="3"/>
      <c r="X1034" s="3"/>
      <c r="Y1034" s="3"/>
      <c r="Z1034" s="3"/>
    </row>
    <row r="1035" spans="1:26" ht="12.75" customHeight="1" x14ac:dyDescent="0.25">
      <c r="A1035" s="8" t="s">
        <v>11159</v>
      </c>
      <c r="B1035" s="9" t="s">
        <v>9095</v>
      </c>
      <c r="C1035" s="9" t="s">
        <v>11160</v>
      </c>
      <c r="D1035" s="9" t="s">
        <v>9308</v>
      </c>
      <c r="E1035" s="10">
        <v>5.9</v>
      </c>
      <c r="F1035" s="3"/>
      <c r="G1035" s="3"/>
      <c r="H1035" s="3"/>
      <c r="I1035" s="3"/>
      <c r="J1035" s="3"/>
      <c r="K1035" s="3"/>
      <c r="L1035" s="3"/>
      <c r="M1035" s="3"/>
      <c r="N1035" s="3"/>
      <c r="O1035" s="3"/>
      <c r="P1035" s="3"/>
      <c r="Q1035" s="3"/>
      <c r="R1035" s="3"/>
      <c r="S1035" s="3"/>
      <c r="T1035" s="3"/>
      <c r="U1035" s="3"/>
      <c r="V1035" s="3"/>
      <c r="W1035" s="3"/>
      <c r="X1035" s="3"/>
      <c r="Y1035" s="3"/>
      <c r="Z1035" s="3"/>
    </row>
    <row r="1036" spans="1:26" ht="13.5" customHeight="1" x14ac:dyDescent="0.25">
      <c r="A1036" s="8" t="s">
        <v>11161</v>
      </c>
      <c r="B1036" s="9" t="s">
        <v>9095</v>
      </c>
      <c r="C1036" s="9" t="s">
        <v>11162</v>
      </c>
      <c r="D1036" s="9" t="s">
        <v>9308</v>
      </c>
      <c r="E1036" s="10">
        <v>22</v>
      </c>
      <c r="F1036" s="3"/>
      <c r="G1036" s="3"/>
      <c r="H1036" s="3"/>
      <c r="I1036" s="3"/>
      <c r="J1036" s="3"/>
      <c r="K1036" s="3"/>
      <c r="L1036" s="3"/>
      <c r="M1036" s="3"/>
      <c r="N1036" s="3"/>
      <c r="O1036" s="3"/>
      <c r="P1036" s="3"/>
      <c r="Q1036" s="3"/>
      <c r="R1036" s="3"/>
      <c r="S1036" s="3"/>
      <c r="T1036" s="3"/>
      <c r="U1036" s="3"/>
      <c r="V1036" s="3"/>
      <c r="W1036" s="3"/>
      <c r="X1036" s="3"/>
      <c r="Y1036" s="3"/>
      <c r="Z1036" s="3"/>
    </row>
    <row r="1037" spans="1:26" ht="12.75" customHeight="1" x14ac:dyDescent="0.25">
      <c r="A1037" s="8" t="s">
        <v>11163</v>
      </c>
      <c r="B1037" s="9" t="s">
        <v>9095</v>
      </c>
      <c r="C1037" s="9" t="s">
        <v>11164</v>
      </c>
      <c r="D1037" s="9" t="s">
        <v>9308</v>
      </c>
      <c r="E1037" s="10">
        <v>115.67</v>
      </c>
      <c r="F1037" s="3"/>
      <c r="G1037" s="3"/>
      <c r="H1037" s="3"/>
      <c r="I1037" s="3"/>
      <c r="J1037" s="3"/>
      <c r="K1037" s="3"/>
      <c r="L1037" s="3"/>
      <c r="M1037" s="3"/>
      <c r="N1037" s="3"/>
      <c r="O1037" s="3"/>
      <c r="P1037" s="3"/>
      <c r="Q1037" s="3"/>
      <c r="R1037" s="3"/>
      <c r="S1037" s="3"/>
      <c r="T1037" s="3"/>
      <c r="U1037" s="3"/>
      <c r="V1037" s="3"/>
      <c r="W1037" s="3"/>
      <c r="X1037" s="3"/>
      <c r="Y1037" s="3"/>
      <c r="Z1037" s="3"/>
    </row>
    <row r="1038" spans="1:26" ht="13.5" customHeight="1" x14ac:dyDescent="0.25">
      <c r="A1038" s="8" t="s">
        <v>11165</v>
      </c>
      <c r="B1038" s="9" t="s">
        <v>9095</v>
      </c>
      <c r="C1038" s="9" t="s">
        <v>11166</v>
      </c>
      <c r="D1038" s="9" t="s">
        <v>9308</v>
      </c>
      <c r="E1038" s="10">
        <v>66.89</v>
      </c>
      <c r="F1038" s="3"/>
      <c r="G1038" s="3"/>
      <c r="H1038" s="3"/>
      <c r="I1038" s="3"/>
      <c r="J1038" s="3"/>
      <c r="K1038" s="3"/>
      <c r="L1038" s="3"/>
      <c r="M1038" s="3"/>
      <c r="N1038" s="3"/>
      <c r="O1038" s="3"/>
      <c r="P1038" s="3"/>
      <c r="Q1038" s="3"/>
      <c r="R1038" s="3"/>
      <c r="S1038" s="3"/>
      <c r="T1038" s="3"/>
      <c r="U1038" s="3"/>
      <c r="V1038" s="3"/>
      <c r="W1038" s="3"/>
      <c r="X1038" s="3"/>
      <c r="Y1038" s="3"/>
      <c r="Z1038" s="3"/>
    </row>
    <row r="1039" spans="1:26" ht="12.75" customHeight="1" x14ac:dyDescent="0.25">
      <c r="A1039" s="8" t="s">
        <v>11167</v>
      </c>
      <c r="B1039" s="9" t="s">
        <v>9095</v>
      </c>
      <c r="C1039" s="9" t="s">
        <v>11168</v>
      </c>
      <c r="D1039" s="9" t="s">
        <v>9308</v>
      </c>
      <c r="E1039" s="10">
        <v>78</v>
      </c>
      <c r="F1039" s="3"/>
      <c r="G1039" s="3"/>
      <c r="H1039" s="3"/>
      <c r="I1039" s="3"/>
      <c r="J1039" s="3"/>
      <c r="K1039" s="3"/>
      <c r="L1039" s="3"/>
      <c r="M1039" s="3"/>
      <c r="N1039" s="3"/>
      <c r="O1039" s="3"/>
      <c r="P1039" s="3"/>
      <c r="Q1039" s="3"/>
      <c r="R1039" s="3"/>
      <c r="S1039" s="3"/>
      <c r="T1039" s="3"/>
      <c r="U1039" s="3"/>
      <c r="V1039" s="3"/>
      <c r="W1039" s="3"/>
      <c r="X1039" s="3"/>
      <c r="Y1039" s="3"/>
      <c r="Z1039" s="3"/>
    </row>
    <row r="1040" spans="1:26" ht="12.75" customHeight="1" x14ac:dyDescent="0.25">
      <c r="A1040" s="8" t="s">
        <v>11169</v>
      </c>
      <c r="B1040" s="9" t="s">
        <v>9095</v>
      </c>
      <c r="C1040" s="9" t="s">
        <v>11170</v>
      </c>
      <c r="D1040" s="9" t="s">
        <v>9308</v>
      </c>
      <c r="E1040" s="10">
        <v>8.49</v>
      </c>
      <c r="F1040" s="3"/>
      <c r="G1040" s="3"/>
      <c r="H1040" s="3"/>
      <c r="I1040" s="3"/>
      <c r="J1040" s="3"/>
      <c r="K1040" s="3"/>
      <c r="L1040" s="3"/>
      <c r="M1040" s="3"/>
      <c r="N1040" s="3"/>
      <c r="O1040" s="3"/>
      <c r="P1040" s="3"/>
      <c r="Q1040" s="3"/>
      <c r="R1040" s="3"/>
      <c r="S1040" s="3"/>
      <c r="T1040" s="3"/>
      <c r="U1040" s="3"/>
      <c r="V1040" s="3"/>
      <c r="W1040" s="3"/>
      <c r="X1040" s="3"/>
      <c r="Y1040" s="3"/>
      <c r="Z1040" s="3"/>
    </row>
    <row r="1041" spans="1:26" ht="13.5" customHeight="1" x14ac:dyDescent="0.25">
      <c r="A1041" s="8" t="s">
        <v>11171</v>
      </c>
      <c r="B1041" s="9" t="s">
        <v>9095</v>
      </c>
      <c r="C1041" s="9" t="s">
        <v>11172</v>
      </c>
      <c r="D1041" s="9" t="s">
        <v>9308</v>
      </c>
      <c r="E1041" s="10">
        <v>20.9</v>
      </c>
      <c r="F1041" s="3"/>
      <c r="G1041" s="3"/>
      <c r="H1041" s="3"/>
      <c r="I1041" s="3"/>
      <c r="J1041" s="3"/>
      <c r="K1041" s="3"/>
      <c r="L1041" s="3"/>
      <c r="M1041" s="3"/>
      <c r="N1041" s="3"/>
      <c r="O1041" s="3"/>
      <c r="P1041" s="3"/>
      <c r="Q1041" s="3"/>
      <c r="R1041" s="3"/>
      <c r="S1041" s="3"/>
      <c r="T1041" s="3"/>
      <c r="U1041" s="3"/>
      <c r="V1041" s="3"/>
      <c r="W1041" s="3"/>
      <c r="X1041" s="3"/>
      <c r="Y1041" s="3"/>
      <c r="Z1041" s="3"/>
    </row>
    <row r="1042" spans="1:26" ht="12.75" customHeight="1" x14ac:dyDescent="0.25">
      <c r="A1042" s="8" t="s">
        <v>11173</v>
      </c>
      <c r="B1042" s="9" t="s">
        <v>9095</v>
      </c>
      <c r="C1042" s="9" t="s">
        <v>11174</v>
      </c>
      <c r="D1042" s="9" t="s">
        <v>9308</v>
      </c>
      <c r="E1042" s="10">
        <v>648.70000000000005</v>
      </c>
      <c r="F1042" s="3"/>
      <c r="G1042" s="3"/>
      <c r="H1042" s="3"/>
      <c r="I1042" s="3"/>
      <c r="J1042" s="3"/>
      <c r="K1042" s="3"/>
      <c r="L1042" s="3"/>
      <c r="M1042" s="3"/>
      <c r="N1042" s="3"/>
      <c r="O1042" s="3"/>
      <c r="P1042" s="3"/>
      <c r="Q1042" s="3"/>
      <c r="R1042" s="3"/>
      <c r="S1042" s="3"/>
      <c r="T1042" s="3"/>
      <c r="U1042" s="3"/>
      <c r="V1042" s="3"/>
      <c r="W1042" s="3"/>
      <c r="X1042" s="3"/>
      <c r="Y1042" s="3"/>
      <c r="Z1042" s="3"/>
    </row>
    <row r="1043" spans="1:26" ht="13.5" customHeight="1" x14ac:dyDescent="0.25">
      <c r="A1043" s="8" t="s">
        <v>11175</v>
      </c>
      <c r="B1043" s="9" t="s">
        <v>9095</v>
      </c>
      <c r="C1043" s="9" t="s">
        <v>11176</v>
      </c>
      <c r="D1043" s="9" t="s">
        <v>9308</v>
      </c>
      <c r="E1043" s="10">
        <v>15.26</v>
      </c>
      <c r="F1043" s="3"/>
      <c r="G1043" s="3"/>
      <c r="H1043" s="3"/>
      <c r="I1043" s="3"/>
      <c r="J1043" s="3"/>
      <c r="K1043" s="3"/>
      <c r="L1043" s="3"/>
      <c r="M1043" s="3"/>
      <c r="N1043" s="3"/>
      <c r="O1043" s="3"/>
      <c r="P1043" s="3"/>
      <c r="Q1043" s="3"/>
      <c r="R1043" s="3"/>
      <c r="S1043" s="3"/>
      <c r="T1043" s="3"/>
      <c r="U1043" s="3"/>
      <c r="V1043" s="3"/>
      <c r="W1043" s="3"/>
      <c r="X1043" s="3"/>
      <c r="Y1043" s="3"/>
      <c r="Z1043" s="3"/>
    </row>
    <row r="1044" spans="1:26" ht="12.75" customHeight="1" x14ac:dyDescent="0.25">
      <c r="A1044" s="8" t="s">
        <v>11177</v>
      </c>
      <c r="B1044" s="9" t="s">
        <v>9095</v>
      </c>
      <c r="C1044" s="9" t="s">
        <v>11178</v>
      </c>
      <c r="D1044" s="9" t="s">
        <v>9308</v>
      </c>
      <c r="E1044" s="10">
        <v>28.41</v>
      </c>
      <c r="F1044" s="3"/>
      <c r="G1044" s="3"/>
      <c r="H1044" s="3"/>
      <c r="I1044" s="3"/>
      <c r="J1044" s="3"/>
      <c r="K1044" s="3"/>
      <c r="L1044" s="3"/>
      <c r="M1044" s="3"/>
      <c r="N1044" s="3"/>
      <c r="O1044" s="3"/>
      <c r="P1044" s="3"/>
      <c r="Q1044" s="3"/>
      <c r="R1044" s="3"/>
      <c r="S1044" s="3"/>
      <c r="T1044" s="3"/>
      <c r="U1044" s="3"/>
      <c r="V1044" s="3"/>
      <c r="W1044" s="3"/>
      <c r="X1044" s="3"/>
      <c r="Y1044" s="3"/>
      <c r="Z1044" s="3"/>
    </row>
    <row r="1045" spans="1:26" ht="12.75" customHeight="1" x14ac:dyDescent="0.25">
      <c r="A1045" s="8" t="s">
        <v>11179</v>
      </c>
      <c r="B1045" s="9" t="s">
        <v>9095</v>
      </c>
      <c r="C1045" s="9" t="s">
        <v>11180</v>
      </c>
      <c r="D1045" s="9" t="s">
        <v>9308</v>
      </c>
      <c r="E1045" s="10">
        <v>139</v>
      </c>
      <c r="F1045" s="3"/>
      <c r="G1045" s="3"/>
      <c r="H1045" s="3"/>
      <c r="I1045" s="3"/>
      <c r="J1045" s="3"/>
      <c r="K1045" s="3"/>
      <c r="L1045" s="3"/>
      <c r="M1045" s="3"/>
      <c r="N1045" s="3"/>
      <c r="O1045" s="3"/>
      <c r="P1045" s="3"/>
      <c r="Q1045" s="3"/>
      <c r="R1045" s="3"/>
      <c r="S1045" s="3"/>
      <c r="T1045" s="3"/>
      <c r="U1045" s="3"/>
      <c r="V1045" s="3"/>
      <c r="W1045" s="3"/>
      <c r="X1045" s="3"/>
      <c r="Y1045" s="3"/>
      <c r="Z1045" s="3"/>
    </row>
    <row r="1046" spans="1:26" ht="13.5" customHeight="1" x14ac:dyDescent="0.25">
      <c r="A1046" s="8" t="s">
        <v>11181</v>
      </c>
      <c r="B1046" s="9" t="s">
        <v>9095</v>
      </c>
      <c r="C1046" s="9" t="s">
        <v>11182</v>
      </c>
      <c r="D1046" s="9" t="s">
        <v>9308</v>
      </c>
      <c r="E1046" s="10">
        <v>179</v>
      </c>
      <c r="F1046" s="3"/>
      <c r="G1046" s="3"/>
      <c r="H1046" s="3"/>
      <c r="I1046" s="3"/>
      <c r="J1046" s="3"/>
      <c r="K1046" s="3"/>
      <c r="L1046" s="3"/>
      <c r="M1046" s="3"/>
      <c r="N1046" s="3"/>
      <c r="O1046" s="3"/>
      <c r="P1046" s="3"/>
      <c r="Q1046" s="3"/>
      <c r="R1046" s="3"/>
      <c r="S1046" s="3"/>
      <c r="T1046" s="3"/>
      <c r="U1046" s="3"/>
      <c r="V1046" s="3"/>
      <c r="W1046" s="3"/>
      <c r="X1046" s="3"/>
      <c r="Y1046" s="3"/>
      <c r="Z1046" s="3"/>
    </row>
    <row r="1047" spans="1:26" ht="12.75" customHeight="1" x14ac:dyDescent="0.25">
      <c r="A1047" s="8" t="s">
        <v>11183</v>
      </c>
      <c r="B1047" s="9" t="s">
        <v>9095</v>
      </c>
      <c r="C1047" s="9" t="s">
        <v>11184</v>
      </c>
      <c r="D1047" s="9" t="s">
        <v>9308</v>
      </c>
      <c r="E1047" s="10">
        <v>25</v>
      </c>
      <c r="F1047" s="3"/>
      <c r="G1047" s="3"/>
      <c r="H1047" s="3"/>
      <c r="I1047" s="3"/>
      <c r="J1047" s="3"/>
      <c r="K1047" s="3"/>
      <c r="L1047" s="3"/>
      <c r="M1047" s="3"/>
      <c r="N1047" s="3"/>
      <c r="O1047" s="3"/>
      <c r="P1047" s="3"/>
      <c r="Q1047" s="3"/>
      <c r="R1047" s="3"/>
      <c r="S1047" s="3"/>
      <c r="T1047" s="3"/>
      <c r="U1047" s="3"/>
      <c r="V1047" s="3"/>
      <c r="W1047" s="3"/>
      <c r="X1047" s="3"/>
      <c r="Y1047" s="3"/>
      <c r="Z1047" s="3"/>
    </row>
    <row r="1048" spans="1:26" ht="12.75" customHeight="1" x14ac:dyDescent="0.25">
      <c r="A1048" s="8" t="s">
        <v>11185</v>
      </c>
      <c r="B1048" s="9" t="s">
        <v>9095</v>
      </c>
      <c r="C1048" s="9" t="s">
        <v>11186</v>
      </c>
      <c r="D1048" s="9" t="s">
        <v>9308</v>
      </c>
      <c r="E1048" s="10">
        <v>5.3</v>
      </c>
      <c r="F1048" s="3"/>
      <c r="G1048" s="3"/>
      <c r="H1048" s="3"/>
      <c r="I1048" s="3"/>
      <c r="J1048" s="3"/>
      <c r="K1048" s="3"/>
      <c r="L1048" s="3"/>
      <c r="M1048" s="3"/>
      <c r="N1048" s="3"/>
      <c r="O1048" s="3"/>
      <c r="P1048" s="3"/>
      <c r="Q1048" s="3"/>
      <c r="R1048" s="3"/>
      <c r="S1048" s="3"/>
      <c r="T1048" s="3"/>
      <c r="U1048" s="3"/>
      <c r="V1048" s="3"/>
      <c r="W1048" s="3"/>
      <c r="X1048" s="3"/>
      <c r="Y1048" s="3"/>
      <c r="Z1048" s="3"/>
    </row>
    <row r="1049" spans="1:26" ht="13.5" customHeight="1" x14ac:dyDescent="0.25">
      <c r="A1049" s="8" t="s">
        <v>11187</v>
      </c>
      <c r="B1049" s="9" t="s">
        <v>9095</v>
      </c>
      <c r="C1049" s="9" t="s">
        <v>11188</v>
      </c>
      <c r="D1049" s="9" t="s">
        <v>9308</v>
      </c>
      <c r="E1049" s="10">
        <v>39.840000000000003</v>
      </c>
      <c r="F1049" s="3"/>
      <c r="G1049" s="3"/>
      <c r="H1049" s="3"/>
      <c r="I1049" s="3"/>
      <c r="J1049" s="3"/>
      <c r="K1049" s="3"/>
      <c r="L1049" s="3"/>
      <c r="M1049" s="3"/>
      <c r="N1049" s="3"/>
      <c r="O1049" s="3"/>
      <c r="P1049" s="3"/>
      <c r="Q1049" s="3"/>
      <c r="R1049" s="3"/>
      <c r="S1049" s="3"/>
      <c r="T1049" s="3"/>
      <c r="U1049" s="3"/>
      <c r="V1049" s="3"/>
      <c r="W1049" s="3"/>
      <c r="X1049" s="3"/>
      <c r="Y1049" s="3"/>
      <c r="Z1049" s="3"/>
    </row>
    <row r="1050" spans="1:26" ht="12.75" customHeight="1" x14ac:dyDescent="0.25">
      <c r="A1050" s="8" t="s">
        <v>11189</v>
      </c>
      <c r="B1050" s="9" t="s">
        <v>9095</v>
      </c>
      <c r="C1050" s="9" t="s">
        <v>11190</v>
      </c>
      <c r="D1050" s="9" t="s">
        <v>9308</v>
      </c>
      <c r="E1050" s="10">
        <v>3.91</v>
      </c>
      <c r="F1050" s="3"/>
      <c r="G1050" s="3"/>
      <c r="H1050" s="3"/>
      <c r="I1050" s="3"/>
      <c r="J1050" s="3"/>
      <c r="K1050" s="3"/>
      <c r="L1050" s="3"/>
      <c r="M1050" s="3"/>
      <c r="N1050" s="3"/>
      <c r="O1050" s="3"/>
      <c r="P1050" s="3"/>
      <c r="Q1050" s="3"/>
      <c r="R1050" s="3"/>
      <c r="S1050" s="3"/>
      <c r="T1050" s="3"/>
      <c r="U1050" s="3"/>
      <c r="V1050" s="3"/>
      <c r="W1050" s="3"/>
      <c r="X1050" s="3"/>
      <c r="Y1050" s="3"/>
      <c r="Z1050" s="3"/>
    </row>
    <row r="1051" spans="1:26" ht="13.5" customHeight="1" x14ac:dyDescent="0.25">
      <c r="A1051" s="8" t="s">
        <v>11191</v>
      </c>
      <c r="B1051" s="9" t="s">
        <v>9095</v>
      </c>
      <c r="C1051" s="9" t="s">
        <v>11192</v>
      </c>
      <c r="D1051" s="9" t="s">
        <v>9308</v>
      </c>
      <c r="E1051" s="10">
        <v>7.51</v>
      </c>
      <c r="F1051" s="3"/>
      <c r="G1051" s="3"/>
      <c r="H1051" s="3"/>
      <c r="I1051" s="3"/>
      <c r="J1051" s="3"/>
      <c r="K1051" s="3"/>
      <c r="L1051" s="3"/>
      <c r="M1051" s="3"/>
      <c r="N1051" s="3"/>
      <c r="O1051" s="3"/>
      <c r="P1051" s="3"/>
      <c r="Q1051" s="3"/>
      <c r="R1051" s="3"/>
      <c r="S1051" s="3"/>
      <c r="T1051" s="3"/>
      <c r="U1051" s="3"/>
      <c r="V1051" s="3"/>
      <c r="W1051" s="3"/>
      <c r="X1051" s="3"/>
      <c r="Y1051" s="3"/>
      <c r="Z1051" s="3"/>
    </row>
    <row r="1052" spans="1:26" ht="12.75" customHeight="1" x14ac:dyDescent="0.25">
      <c r="A1052" s="8" t="s">
        <v>11193</v>
      </c>
      <c r="B1052" s="9" t="s">
        <v>9095</v>
      </c>
      <c r="C1052" s="9" t="s">
        <v>11194</v>
      </c>
      <c r="D1052" s="9" t="s">
        <v>9308</v>
      </c>
      <c r="E1052" s="10">
        <v>6.95</v>
      </c>
      <c r="F1052" s="3"/>
      <c r="G1052" s="3"/>
      <c r="H1052" s="3"/>
      <c r="I1052" s="3"/>
      <c r="J1052" s="3"/>
      <c r="K1052" s="3"/>
      <c r="L1052" s="3"/>
      <c r="M1052" s="3"/>
      <c r="N1052" s="3"/>
      <c r="O1052" s="3"/>
      <c r="P1052" s="3"/>
      <c r="Q1052" s="3"/>
      <c r="R1052" s="3"/>
      <c r="S1052" s="3"/>
      <c r="T1052" s="3"/>
      <c r="U1052" s="3"/>
      <c r="V1052" s="3"/>
      <c r="W1052" s="3"/>
      <c r="X1052" s="3"/>
      <c r="Y1052" s="3"/>
      <c r="Z1052" s="3"/>
    </row>
    <row r="1053" spans="1:26" ht="12.75" customHeight="1" x14ac:dyDescent="0.25">
      <c r="A1053" s="8" t="s">
        <v>11195</v>
      </c>
      <c r="B1053" s="9" t="s">
        <v>9095</v>
      </c>
      <c r="C1053" s="9" t="s">
        <v>11196</v>
      </c>
      <c r="D1053" s="9" t="s">
        <v>9308</v>
      </c>
      <c r="E1053" s="10">
        <v>8.59</v>
      </c>
      <c r="F1053" s="3"/>
      <c r="G1053" s="3"/>
      <c r="H1053" s="3"/>
      <c r="I1053" s="3"/>
      <c r="J1053" s="3"/>
      <c r="K1053" s="3"/>
      <c r="L1053" s="3"/>
      <c r="M1053" s="3"/>
      <c r="N1053" s="3"/>
      <c r="O1053" s="3"/>
      <c r="P1053" s="3"/>
      <c r="Q1053" s="3"/>
      <c r="R1053" s="3"/>
      <c r="S1053" s="3"/>
      <c r="T1053" s="3"/>
      <c r="U1053" s="3"/>
      <c r="V1053" s="3"/>
      <c r="W1053" s="3"/>
      <c r="X1053" s="3"/>
      <c r="Y1053" s="3"/>
      <c r="Z1053" s="3"/>
    </row>
    <row r="1054" spans="1:26" ht="13.5" customHeight="1" x14ac:dyDescent="0.25">
      <c r="A1054" s="8" t="s">
        <v>11197</v>
      </c>
      <c r="B1054" s="9" t="s">
        <v>9095</v>
      </c>
      <c r="C1054" s="9" t="s">
        <v>11198</v>
      </c>
      <c r="D1054" s="9" t="s">
        <v>9308</v>
      </c>
      <c r="E1054" s="10">
        <v>11.27</v>
      </c>
      <c r="F1054" s="3"/>
      <c r="G1054" s="3"/>
      <c r="H1054" s="3"/>
      <c r="I1054" s="3"/>
      <c r="J1054" s="3"/>
      <c r="K1054" s="3"/>
      <c r="L1054" s="3"/>
      <c r="M1054" s="3"/>
      <c r="N1054" s="3"/>
      <c r="O1054" s="3"/>
      <c r="P1054" s="3"/>
      <c r="Q1054" s="3"/>
      <c r="R1054" s="3"/>
      <c r="S1054" s="3"/>
      <c r="T1054" s="3"/>
      <c r="U1054" s="3"/>
      <c r="V1054" s="3"/>
      <c r="W1054" s="3"/>
      <c r="X1054" s="3"/>
      <c r="Y1054" s="3"/>
      <c r="Z1054" s="3"/>
    </row>
    <row r="1055" spans="1:26" ht="12.75" customHeight="1" x14ac:dyDescent="0.25">
      <c r="A1055" s="8" t="s">
        <v>11199</v>
      </c>
      <c r="B1055" s="9" t="s">
        <v>9095</v>
      </c>
      <c r="C1055" s="9" t="s">
        <v>11200</v>
      </c>
      <c r="D1055" s="9" t="s">
        <v>9308</v>
      </c>
      <c r="E1055" s="10">
        <v>12.68</v>
      </c>
      <c r="F1055" s="3"/>
      <c r="G1055" s="3"/>
      <c r="H1055" s="3"/>
      <c r="I1055" s="3"/>
      <c r="J1055" s="3"/>
      <c r="K1055" s="3"/>
      <c r="L1055" s="3"/>
      <c r="M1055" s="3"/>
      <c r="N1055" s="3"/>
      <c r="O1055" s="3"/>
      <c r="P1055" s="3"/>
      <c r="Q1055" s="3"/>
      <c r="R1055" s="3"/>
      <c r="S1055" s="3"/>
      <c r="T1055" s="3"/>
      <c r="U1055" s="3"/>
      <c r="V1055" s="3"/>
      <c r="W1055" s="3"/>
      <c r="X1055" s="3"/>
      <c r="Y1055" s="3"/>
      <c r="Z1055" s="3"/>
    </row>
    <row r="1056" spans="1:26" ht="13.5" customHeight="1" x14ac:dyDescent="0.25">
      <c r="A1056" s="8" t="s">
        <v>11201</v>
      </c>
      <c r="B1056" s="9" t="s">
        <v>9095</v>
      </c>
      <c r="C1056" s="9" t="s">
        <v>11202</v>
      </c>
      <c r="D1056" s="9" t="s">
        <v>9308</v>
      </c>
      <c r="E1056" s="10">
        <v>41.22</v>
      </c>
      <c r="F1056" s="3"/>
      <c r="G1056" s="3"/>
      <c r="H1056" s="3"/>
      <c r="I1056" s="3"/>
      <c r="J1056" s="3"/>
      <c r="K1056" s="3"/>
      <c r="L1056" s="3"/>
      <c r="M1056" s="3"/>
      <c r="N1056" s="3"/>
      <c r="O1056" s="3"/>
      <c r="P1056" s="3"/>
      <c r="Q1056" s="3"/>
      <c r="R1056" s="3"/>
      <c r="S1056" s="3"/>
      <c r="T1056" s="3"/>
      <c r="U1056" s="3"/>
      <c r="V1056" s="3"/>
      <c r="W1056" s="3"/>
      <c r="X1056" s="3"/>
      <c r="Y1056" s="3"/>
      <c r="Z1056" s="3"/>
    </row>
    <row r="1057" spans="1:26" ht="12.75" customHeight="1" x14ac:dyDescent="0.25">
      <c r="A1057" s="8" t="s">
        <v>11203</v>
      </c>
      <c r="B1057" s="9" t="s">
        <v>9095</v>
      </c>
      <c r="C1057" s="9" t="s">
        <v>11204</v>
      </c>
      <c r="D1057" s="9" t="s">
        <v>9308</v>
      </c>
      <c r="E1057" s="10">
        <v>8.82</v>
      </c>
      <c r="F1057" s="3"/>
      <c r="G1057" s="3"/>
      <c r="H1057" s="3"/>
      <c r="I1057" s="3"/>
      <c r="J1057" s="3"/>
      <c r="K1057" s="3"/>
      <c r="L1057" s="3"/>
      <c r="M1057" s="3"/>
      <c r="N1057" s="3"/>
      <c r="O1057" s="3"/>
      <c r="P1057" s="3"/>
      <c r="Q1057" s="3"/>
      <c r="R1057" s="3"/>
      <c r="S1057" s="3"/>
      <c r="T1057" s="3"/>
      <c r="U1057" s="3"/>
      <c r="V1057" s="3"/>
      <c r="W1057" s="3"/>
      <c r="X1057" s="3"/>
      <c r="Y1057" s="3"/>
      <c r="Z1057" s="3"/>
    </row>
    <row r="1058" spans="1:26" ht="12.75" customHeight="1" x14ac:dyDescent="0.25">
      <c r="A1058" s="8" t="s">
        <v>11205</v>
      </c>
      <c r="B1058" s="9" t="s">
        <v>9095</v>
      </c>
      <c r="C1058" s="9" t="s">
        <v>11206</v>
      </c>
      <c r="D1058" s="9" t="s">
        <v>9308</v>
      </c>
      <c r="E1058" s="10">
        <v>38.99</v>
      </c>
      <c r="F1058" s="3"/>
      <c r="G1058" s="3"/>
      <c r="H1058" s="3"/>
      <c r="I1058" s="3"/>
      <c r="J1058" s="3"/>
      <c r="K1058" s="3"/>
      <c r="L1058" s="3"/>
      <c r="M1058" s="3"/>
      <c r="N1058" s="3"/>
      <c r="O1058" s="3"/>
      <c r="P1058" s="3"/>
      <c r="Q1058" s="3"/>
      <c r="R1058" s="3"/>
      <c r="S1058" s="3"/>
      <c r="T1058" s="3"/>
      <c r="U1058" s="3"/>
      <c r="V1058" s="3"/>
      <c r="W1058" s="3"/>
      <c r="X1058" s="3"/>
      <c r="Y1058" s="3"/>
      <c r="Z1058" s="3"/>
    </row>
    <row r="1059" spans="1:26" ht="13.5" customHeight="1" x14ac:dyDescent="0.25">
      <c r="A1059" s="8" t="s">
        <v>11207</v>
      </c>
      <c r="B1059" s="9" t="s">
        <v>9095</v>
      </c>
      <c r="C1059" s="9" t="s">
        <v>11208</v>
      </c>
      <c r="D1059" s="9" t="s">
        <v>9308</v>
      </c>
      <c r="E1059" s="10">
        <v>19.989999999999998</v>
      </c>
      <c r="F1059" s="3"/>
      <c r="G1059" s="3"/>
      <c r="H1059" s="3"/>
      <c r="I1059" s="3"/>
      <c r="J1059" s="3"/>
      <c r="K1059" s="3"/>
      <c r="L1059" s="3"/>
      <c r="M1059" s="3"/>
      <c r="N1059" s="3"/>
      <c r="O1059" s="3"/>
      <c r="P1059" s="3"/>
      <c r="Q1059" s="3"/>
      <c r="R1059" s="3"/>
      <c r="S1059" s="3"/>
      <c r="T1059" s="3"/>
      <c r="U1059" s="3"/>
      <c r="V1059" s="3"/>
      <c r="W1059" s="3"/>
      <c r="X1059" s="3"/>
      <c r="Y1059" s="3"/>
      <c r="Z1059" s="3"/>
    </row>
    <row r="1060" spans="1:26" ht="12.75" customHeight="1" x14ac:dyDescent="0.25">
      <c r="A1060" s="8" t="s">
        <v>11209</v>
      </c>
      <c r="B1060" s="9" t="s">
        <v>9095</v>
      </c>
      <c r="C1060" s="9" t="s">
        <v>11210</v>
      </c>
      <c r="D1060" s="9" t="s">
        <v>9308</v>
      </c>
      <c r="E1060" s="10">
        <v>103.13</v>
      </c>
      <c r="F1060" s="3"/>
      <c r="G1060" s="3"/>
      <c r="H1060" s="3"/>
      <c r="I1060" s="3"/>
      <c r="J1060" s="3"/>
      <c r="K1060" s="3"/>
      <c r="L1060" s="3"/>
      <c r="M1060" s="3"/>
      <c r="N1060" s="3"/>
      <c r="O1060" s="3"/>
      <c r="P1060" s="3"/>
      <c r="Q1060" s="3"/>
      <c r="R1060" s="3"/>
      <c r="S1060" s="3"/>
      <c r="T1060" s="3"/>
      <c r="U1060" s="3"/>
      <c r="V1060" s="3"/>
      <c r="W1060" s="3"/>
      <c r="X1060" s="3"/>
      <c r="Y1060" s="3"/>
      <c r="Z1060" s="3"/>
    </row>
    <row r="1061" spans="1:26" ht="13.5" customHeight="1" x14ac:dyDescent="0.25">
      <c r="A1061" s="8" t="s">
        <v>11211</v>
      </c>
      <c r="B1061" s="9" t="s">
        <v>9095</v>
      </c>
      <c r="C1061" s="9" t="s">
        <v>11212</v>
      </c>
      <c r="D1061" s="9" t="s">
        <v>9308</v>
      </c>
      <c r="E1061" s="10">
        <v>115.98</v>
      </c>
      <c r="F1061" s="3"/>
      <c r="G1061" s="3"/>
      <c r="H1061" s="3"/>
      <c r="I1061" s="3"/>
      <c r="J1061" s="3"/>
      <c r="K1061" s="3"/>
      <c r="L1061" s="3"/>
      <c r="M1061" s="3"/>
      <c r="N1061" s="3"/>
      <c r="O1061" s="3"/>
      <c r="P1061" s="3"/>
      <c r="Q1061" s="3"/>
      <c r="R1061" s="3"/>
      <c r="S1061" s="3"/>
      <c r="T1061" s="3"/>
      <c r="U1061" s="3"/>
      <c r="V1061" s="3"/>
      <c r="W1061" s="3"/>
      <c r="X1061" s="3"/>
      <c r="Y1061" s="3"/>
      <c r="Z1061" s="3"/>
    </row>
    <row r="1062" spans="1:26" ht="15.75" customHeight="1" x14ac:dyDescent="0.25">
      <c r="A1062" s="8" t="s">
        <v>11213</v>
      </c>
      <c r="B1062" s="9" t="s">
        <v>9095</v>
      </c>
      <c r="C1062" s="9" t="s">
        <v>11214</v>
      </c>
      <c r="D1062" s="9" t="s">
        <v>9308</v>
      </c>
      <c r="E1062" s="10">
        <v>78</v>
      </c>
      <c r="F1062" s="3"/>
      <c r="G1062" s="3"/>
      <c r="H1062" s="3"/>
      <c r="I1062" s="3"/>
      <c r="J1062" s="3"/>
      <c r="K1062" s="3"/>
      <c r="L1062" s="3"/>
      <c r="M1062" s="3"/>
      <c r="N1062" s="3"/>
      <c r="O1062" s="3"/>
      <c r="P1062" s="3"/>
      <c r="Q1062" s="3"/>
      <c r="R1062" s="3"/>
      <c r="S1062" s="3"/>
      <c r="T1062" s="3"/>
      <c r="U1062" s="3"/>
      <c r="V1062" s="3"/>
      <c r="W1062" s="3"/>
      <c r="X1062" s="3"/>
      <c r="Y1062" s="3"/>
      <c r="Z1062" s="3"/>
    </row>
    <row r="1063" spans="1:26" ht="13.5" customHeight="1" x14ac:dyDescent="0.25">
      <c r="A1063" s="8" t="s">
        <v>11215</v>
      </c>
      <c r="B1063" s="9" t="s">
        <v>9095</v>
      </c>
      <c r="C1063" s="9" t="s">
        <v>11216</v>
      </c>
      <c r="D1063" s="9" t="s">
        <v>9308</v>
      </c>
      <c r="E1063" s="10">
        <v>57.41</v>
      </c>
      <c r="F1063" s="3"/>
      <c r="G1063" s="3"/>
      <c r="H1063" s="3"/>
      <c r="I1063" s="3"/>
      <c r="J1063" s="3"/>
      <c r="K1063" s="3"/>
      <c r="L1063" s="3"/>
      <c r="M1063" s="3"/>
      <c r="N1063" s="3"/>
      <c r="O1063" s="3"/>
      <c r="P1063" s="3"/>
      <c r="Q1063" s="3"/>
      <c r="R1063" s="3"/>
      <c r="S1063" s="3"/>
      <c r="T1063" s="3"/>
      <c r="U1063" s="3"/>
      <c r="V1063" s="3"/>
      <c r="W1063" s="3"/>
      <c r="X1063" s="3"/>
      <c r="Y1063" s="3"/>
      <c r="Z1063" s="3"/>
    </row>
    <row r="1064" spans="1:26" ht="12.75" customHeight="1" x14ac:dyDescent="0.25">
      <c r="A1064" s="8" t="s">
        <v>11217</v>
      </c>
      <c r="B1064" s="9" t="s">
        <v>9095</v>
      </c>
      <c r="C1064" s="9" t="s">
        <v>11218</v>
      </c>
      <c r="D1064" s="9" t="s">
        <v>9308</v>
      </c>
      <c r="E1064" s="10">
        <v>80.900000000000006</v>
      </c>
      <c r="F1064" s="3"/>
      <c r="G1064" s="3"/>
      <c r="H1064" s="3"/>
      <c r="I1064" s="3"/>
      <c r="J1064" s="3"/>
      <c r="K1064" s="3"/>
      <c r="L1064" s="3"/>
      <c r="M1064" s="3"/>
      <c r="N1064" s="3"/>
      <c r="O1064" s="3"/>
      <c r="P1064" s="3"/>
      <c r="Q1064" s="3"/>
      <c r="R1064" s="3"/>
      <c r="S1064" s="3"/>
      <c r="T1064" s="3"/>
      <c r="U1064" s="3"/>
      <c r="V1064" s="3"/>
      <c r="W1064" s="3"/>
      <c r="X1064" s="3"/>
      <c r="Y1064" s="3"/>
      <c r="Z1064" s="3"/>
    </row>
    <row r="1065" spans="1:26" ht="12.75" customHeight="1" x14ac:dyDescent="0.25">
      <c r="A1065" s="8" t="s">
        <v>11219</v>
      </c>
      <c r="B1065" s="9" t="s">
        <v>9095</v>
      </c>
      <c r="C1065" s="9" t="s">
        <v>11220</v>
      </c>
      <c r="D1065" s="9" t="s">
        <v>9308</v>
      </c>
      <c r="E1065" s="10">
        <v>94.31</v>
      </c>
      <c r="F1065" s="3"/>
      <c r="G1065" s="3"/>
      <c r="H1065" s="3"/>
      <c r="I1065" s="3"/>
      <c r="J1065" s="3"/>
      <c r="K1065" s="3"/>
      <c r="L1065" s="3"/>
      <c r="M1065" s="3"/>
      <c r="N1065" s="3"/>
      <c r="O1065" s="3"/>
      <c r="P1065" s="3"/>
      <c r="Q1065" s="3"/>
      <c r="R1065" s="3"/>
      <c r="S1065" s="3"/>
      <c r="T1065" s="3"/>
      <c r="U1065" s="3"/>
      <c r="V1065" s="3"/>
      <c r="W1065" s="3"/>
      <c r="X1065" s="3"/>
      <c r="Y1065" s="3"/>
      <c r="Z1065" s="3"/>
    </row>
    <row r="1066" spans="1:26" ht="13.5" customHeight="1" x14ac:dyDescent="0.25">
      <c r="A1066" s="8" t="s">
        <v>11221</v>
      </c>
      <c r="B1066" s="9" t="s">
        <v>9095</v>
      </c>
      <c r="C1066" s="9" t="s">
        <v>11222</v>
      </c>
      <c r="D1066" s="9" t="s">
        <v>9308</v>
      </c>
      <c r="E1066" s="10">
        <v>148.63999999999999</v>
      </c>
      <c r="F1066" s="3"/>
      <c r="G1066" s="3"/>
      <c r="H1066" s="3"/>
      <c r="I1066" s="3"/>
      <c r="J1066" s="3"/>
      <c r="K1066" s="3"/>
      <c r="L1066" s="3"/>
      <c r="M1066" s="3"/>
      <c r="N1066" s="3"/>
      <c r="O1066" s="3"/>
      <c r="P1066" s="3"/>
      <c r="Q1066" s="3"/>
      <c r="R1066" s="3"/>
      <c r="S1066" s="3"/>
      <c r="T1066" s="3"/>
      <c r="U1066" s="3"/>
      <c r="V1066" s="3"/>
      <c r="W1066" s="3"/>
      <c r="X1066" s="3"/>
      <c r="Y1066" s="3"/>
      <c r="Z1066" s="3"/>
    </row>
    <row r="1067" spans="1:26" ht="12.75" customHeight="1" x14ac:dyDescent="0.25">
      <c r="A1067" s="8" t="s">
        <v>11223</v>
      </c>
      <c r="B1067" s="9" t="s">
        <v>9095</v>
      </c>
      <c r="C1067" s="9" t="s">
        <v>11224</v>
      </c>
      <c r="D1067" s="9" t="s">
        <v>9308</v>
      </c>
      <c r="E1067" s="10">
        <v>159.30000000000001</v>
      </c>
      <c r="F1067" s="3"/>
      <c r="G1067" s="3"/>
      <c r="H1067" s="3"/>
      <c r="I1067" s="3"/>
      <c r="J1067" s="3"/>
      <c r="K1067" s="3"/>
      <c r="L1067" s="3"/>
      <c r="M1067" s="3"/>
      <c r="N1067" s="3"/>
      <c r="O1067" s="3"/>
      <c r="P1067" s="3"/>
      <c r="Q1067" s="3"/>
      <c r="R1067" s="3"/>
      <c r="S1067" s="3"/>
      <c r="T1067" s="3"/>
      <c r="U1067" s="3"/>
      <c r="V1067" s="3"/>
      <c r="W1067" s="3"/>
      <c r="X1067" s="3"/>
      <c r="Y1067" s="3"/>
      <c r="Z1067" s="3"/>
    </row>
    <row r="1068" spans="1:26" ht="13.5" customHeight="1" x14ac:dyDescent="0.25">
      <c r="A1068" s="8" t="s">
        <v>11225</v>
      </c>
      <c r="B1068" s="9" t="s">
        <v>9095</v>
      </c>
      <c r="C1068" s="9" t="s">
        <v>11226</v>
      </c>
      <c r="D1068" s="9" t="s">
        <v>9308</v>
      </c>
      <c r="E1068" s="10">
        <v>57.41</v>
      </c>
      <c r="F1068" s="3"/>
      <c r="G1068" s="3"/>
      <c r="H1068" s="3"/>
      <c r="I1068" s="3"/>
      <c r="J1068" s="3"/>
      <c r="K1068" s="3"/>
      <c r="L1068" s="3"/>
      <c r="M1068" s="3"/>
      <c r="N1068" s="3"/>
      <c r="O1068" s="3"/>
      <c r="P1068" s="3"/>
      <c r="Q1068" s="3"/>
      <c r="R1068" s="3"/>
      <c r="S1068" s="3"/>
      <c r="T1068" s="3"/>
      <c r="U1068" s="3"/>
      <c r="V1068" s="3"/>
      <c r="W1068" s="3"/>
      <c r="X1068" s="3"/>
      <c r="Y1068" s="3"/>
      <c r="Z1068" s="3"/>
    </row>
    <row r="1069" spans="1:26" ht="12.75" customHeight="1" x14ac:dyDescent="0.25">
      <c r="A1069" s="8" t="s">
        <v>11227</v>
      </c>
      <c r="B1069" s="9" t="s">
        <v>9095</v>
      </c>
      <c r="C1069" s="9" t="s">
        <v>11228</v>
      </c>
      <c r="D1069" s="9" t="s">
        <v>9308</v>
      </c>
      <c r="E1069" s="10">
        <v>57.87</v>
      </c>
      <c r="F1069" s="3"/>
      <c r="G1069" s="3"/>
      <c r="H1069" s="3"/>
      <c r="I1069" s="3"/>
      <c r="J1069" s="3"/>
      <c r="K1069" s="3"/>
      <c r="L1069" s="3"/>
      <c r="M1069" s="3"/>
      <c r="N1069" s="3"/>
      <c r="O1069" s="3"/>
      <c r="P1069" s="3"/>
      <c r="Q1069" s="3"/>
      <c r="R1069" s="3"/>
      <c r="S1069" s="3"/>
      <c r="T1069" s="3"/>
      <c r="U1069" s="3"/>
      <c r="V1069" s="3"/>
      <c r="W1069" s="3"/>
      <c r="X1069" s="3"/>
      <c r="Y1069" s="3"/>
      <c r="Z1069" s="3"/>
    </row>
    <row r="1070" spans="1:26" ht="12.75" customHeight="1" x14ac:dyDescent="0.25">
      <c r="A1070" s="8" t="s">
        <v>11229</v>
      </c>
      <c r="B1070" s="9" t="s">
        <v>9095</v>
      </c>
      <c r="C1070" s="9" t="s">
        <v>11230</v>
      </c>
      <c r="D1070" s="9" t="s">
        <v>9308</v>
      </c>
      <c r="E1070" s="10">
        <v>104.1</v>
      </c>
      <c r="F1070" s="3"/>
      <c r="G1070" s="3"/>
      <c r="H1070" s="3"/>
      <c r="I1070" s="3"/>
      <c r="J1070" s="3"/>
      <c r="K1070" s="3"/>
      <c r="L1070" s="3"/>
      <c r="M1070" s="3"/>
      <c r="N1070" s="3"/>
      <c r="O1070" s="3"/>
      <c r="P1070" s="3"/>
      <c r="Q1070" s="3"/>
      <c r="R1070" s="3"/>
      <c r="S1070" s="3"/>
      <c r="T1070" s="3"/>
      <c r="U1070" s="3"/>
      <c r="V1070" s="3"/>
      <c r="W1070" s="3"/>
      <c r="X1070" s="3"/>
      <c r="Y1070" s="3"/>
      <c r="Z1070" s="3"/>
    </row>
    <row r="1071" spans="1:26" ht="13.5" customHeight="1" x14ac:dyDescent="0.25">
      <c r="A1071" s="8" t="s">
        <v>11231</v>
      </c>
      <c r="B1071" s="9" t="s">
        <v>9095</v>
      </c>
      <c r="C1071" s="9" t="s">
        <v>11232</v>
      </c>
      <c r="D1071" s="9" t="s">
        <v>9308</v>
      </c>
      <c r="E1071" s="10">
        <v>69.900000000000006</v>
      </c>
      <c r="F1071" s="3"/>
      <c r="G1071" s="3"/>
      <c r="H1071" s="3"/>
      <c r="I1071" s="3"/>
      <c r="J1071" s="3"/>
      <c r="K1071" s="3"/>
      <c r="L1071" s="3"/>
      <c r="M1071" s="3"/>
      <c r="N1071" s="3"/>
      <c r="O1071" s="3"/>
      <c r="P1071" s="3"/>
      <c r="Q1071" s="3"/>
      <c r="R1071" s="3"/>
      <c r="S1071" s="3"/>
      <c r="T1071" s="3"/>
      <c r="U1071" s="3"/>
      <c r="V1071" s="3"/>
      <c r="W1071" s="3"/>
      <c r="X1071" s="3"/>
      <c r="Y1071" s="3"/>
      <c r="Z1071" s="3"/>
    </row>
    <row r="1072" spans="1:26" ht="12.75" customHeight="1" x14ac:dyDescent="0.25">
      <c r="A1072" s="8" t="s">
        <v>11233</v>
      </c>
      <c r="B1072" s="9" t="s">
        <v>9095</v>
      </c>
      <c r="C1072" s="9" t="s">
        <v>11234</v>
      </c>
      <c r="D1072" s="9" t="s">
        <v>9308</v>
      </c>
      <c r="E1072" s="10">
        <v>63.9</v>
      </c>
      <c r="F1072" s="3"/>
      <c r="G1072" s="3"/>
      <c r="H1072" s="3"/>
      <c r="I1072" s="3"/>
      <c r="J1072" s="3"/>
      <c r="K1072" s="3"/>
      <c r="L1072" s="3"/>
      <c r="M1072" s="3"/>
      <c r="N1072" s="3"/>
      <c r="O1072" s="3"/>
      <c r="P1072" s="3"/>
      <c r="Q1072" s="3"/>
      <c r="R1072" s="3"/>
      <c r="S1072" s="3"/>
      <c r="T1072" s="3"/>
      <c r="U1072" s="3"/>
      <c r="V1072" s="3"/>
      <c r="W1072" s="3"/>
      <c r="X1072" s="3"/>
      <c r="Y1072" s="3"/>
      <c r="Z1072" s="3"/>
    </row>
    <row r="1073" spans="1:26" ht="13.5" customHeight="1" x14ac:dyDescent="0.25">
      <c r="A1073" s="8" t="s">
        <v>11235</v>
      </c>
      <c r="B1073" s="9" t="s">
        <v>9095</v>
      </c>
      <c r="C1073" s="9" t="s">
        <v>11236</v>
      </c>
      <c r="D1073" s="9" t="s">
        <v>9308</v>
      </c>
      <c r="E1073" s="10">
        <v>55.9</v>
      </c>
      <c r="F1073" s="3"/>
      <c r="G1073" s="3"/>
      <c r="H1073" s="3"/>
      <c r="I1073" s="3"/>
      <c r="J1073" s="3"/>
      <c r="K1073" s="3"/>
      <c r="L1073" s="3"/>
      <c r="M1073" s="3"/>
      <c r="N1073" s="3"/>
      <c r="O1073" s="3"/>
      <c r="P1073" s="3"/>
      <c r="Q1073" s="3"/>
      <c r="R1073" s="3"/>
      <c r="S1073" s="3"/>
      <c r="T1073" s="3"/>
      <c r="U1073" s="3"/>
      <c r="V1073" s="3"/>
      <c r="W1073" s="3"/>
      <c r="X1073" s="3"/>
      <c r="Y1073" s="3"/>
      <c r="Z1073" s="3"/>
    </row>
    <row r="1074" spans="1:26" ht="12.75" customHeight="1" x14ac:dyDescent="0.25">
      <c r="A1074" s="8" t="s">
        <v>11237</v>
      </c>
      <c r="B1074" s="9" t="s">
        <v>9095</v>
      </c>
      <c r="C1074" s="9" t="s">
        <v>11238</v>
      </c>
      <c r="D1074" s="9" t="s">
        <v>9308</v>
      </c>
      <c r="E1074" s="10">
        <v>55.9</v>
      </c>
      <c r="F1074" s="3"/>
      <c r="G1074" s="3"/>
      <c r="H1074" s="3"/>
      <c r="I1074" s="3"/>
      <c r="J1074" s="3"/>
      <c r="K1074" s="3"/>
      <c r="L1074" s="3"/>
      <c r="M1074" s="3"/>
      <c r="N1074" s="3"/>
      <c r="O1074" s="3"/>
      <c r="P1074" s="3"/>
      <c r="Q1074" s="3"/>
      <c r="R1074" s="3"/>
      <c r="S1074" s="3"/>
      <c r="T1074" s="3"/>
      <c r="U1074" s="3"/>
      <c r="V1074" s="3"/>
      <c r="W1074" s="3"/>
      <c r="X1074" s="3"/>
      <c r="Y1074" s="3"/>
      <c r="Z1074" s="3"/>
    </row>
    <row r="1075" spans="1:26" ht="12.75" customHeight="1" x14ac:dyDescent="0.25">
      <c r="A1075" s="8" t="s">
        <v>11239</v>
      </c>
      <c r="B1075" s="9" t="s">
        <v>9095</v>
      </c>
      <c r="C1075" s="9" t="s">
        <v>11240</v>
      </c>
      <c r="D1075" s="9" t="s">
        <v>9308</v>
      </c>
      <c r="E1075" s="10">
        <v>39.9</v>
      </c>
      <c r="F1075" s="3"/>
      <c r="G1075" s="3"/>
      <c r="H1075" s="3"/>
      <c r="I1075" s="3"/>
      <c r="J1075" s="3"/>
      <c r="K1075" s="3"/>
      <c r="L1075" s="3"/>
      <c r="M1075" s="3"/>
      <c r="N1075" s="3"/>
      <c r="O1075" s="3"/>
      <c r="P1075" s="3"/>
      <c r="Q1075" s="3"/>
      <c r="R1075" s="3"/>
      <c r="S1075" s="3"/>
      <c r="T1075" s="3"/>
      <c r="U1075" s="3"/>
      <c r="V1075" s="3"/>
      <c r="W1075" s="3"/>
      <c r="X1075" s="3"/>
      <c r="Y1075" s="3"/>
      <c r="Z1075" s="3"/>
    </row>
    <row r="1076" spans="1:26" ht="13.5" customHeight="1" x14ac:dyDescent="0.25">
      <c r="A1076" s="8" t="s">
        <v>11241</v>
      </c>
      <c r="B1076" s="9" t="s">
        <v>9095</v>
      </c>
      <c r="C1076" s="9" t="s">
        <v>11242</v>
      </c>
      <c r="D1076" s="9" t="s">
        <v>9308</v>
      </c>
      <c r="E1076" s="10">
        <v>199.9</v>
      </c>
      <c r="F1076" s="3"/>
      <c r="G1076" s="3"/>
      <c r="H1076" s="3"/>
      <c r="I1076" s="3"/>
      <c r="J1076" s="3"/>
      <c r="K1076" s="3"/>
      <c r="L1076" s="3"/>
      <c r="M1076" s="3"/>
      <c r="N1076" s="3"/>
      <c r="O1076" s="3"/>
      <c r="P1076" s="3"/>
      <c r="Q1076" s="3"/>
      <c r="R1076" s="3"/>
      <c r="S1076" s="3"/>
      <c r="T1076" s="3"/>
      <c r="U1076" s="3"/>
      <c r="V1076" s="3"/>
      <c r="W1076" s="3"/>
      <c r="X1076" s="3"/>
      <c r="Y1076" s="3"/>
      <c r="Z1076" s="3"/>
    </row>
    <row r="1077" spans="1:26" ht="15.75" customHeight="1" x14ac:dyDescent="0.25">
      <c r="A1077" s="8" t="s">
        <v>11243</v>
      </c>
      <c r="B1077" s="9" t="s">
        <v>9095</v>
      </c>
      <c r="C1077" s="9" t="s">
        <v>11244</v>
      </c>
      <c r="D1077" s="9" t="s">
        <v>9308</v>
      </c>
      <c r="E1077" s="10">
        <v>39.5</v>
      </c>
      <c r="F1077" s="3"/>
      <c r="G1077" s="3"/>
      <c r="H1077" s="3"/>
      <c r="I1077" s="3"/>
      <c r="J1077" s="3"/>
      <c r="K1077" s="3"/>
      <c r="L1077" s="3"/>
      <c r="M1077" s="3"/>
      <c r="N1077" s="3"/>
      <c r="O1077" s="3"/>
      <c r="P1077" s="3"/>
      <c r="Q1077" s="3"/>
      <c r="R1077" s="3"/>
      <c r="S1077" s="3"/>
      <c r="T1077" s="3"/>
      <c r="U1077" s="3"/>
      <c r="V1077" s="3"/>
      <c r="W1077" s="3"/>
      <c r="X1077" s="3"/>
      <c r="Y1077" s="3"/>
      <c r="Z1077" s="3"/>
    </row>
    <row r="1078" spans="1:26" ht="16.5" customHeight="1" x14ac:dyDescent="0.25">
      <c r="A1078" s="8" t="s">
        <v>11245</v>
      </c>
      <c r="B1078" s="9" t="s">
        <v>9095</v>
      </c>
      <c r="C1078" s="9" t="s">
        <v>11246</v>
      </c>
      <c r="D1078" s="9" t="s">
        <v>9308</v>
      </c>
      <c r="E1078" s="10">
        <v>26.21</v>
      </c>
      <c r="F1078" s="3"/>
      <c r="G1078" s="3"/>
      <c r="H1078" s="3"/>
      <c r="I1078" s="3"/>
      <c r="J1078" s="3"/>
      <c r="K1078" s="3"/>
      <c r="L1078" s="3"/>
      <c r="M1078" s="3"/>
      <c r="N1078" s="3"/>
      <c r="O1078" s="3"/>
      <c r="P1078" s="3"/>
      <c r="Q1078" s="3"/>
      <c r="R1078" s="3"/>
      <c r="S1078" s="3"/>
      <c r="T1078" s="3"/>
      <c r="U1078" s="3"/>
      <c r="V1078" s="3"/>
      <c r="W1078" s="3"/>
      <c r="X1078" s="3"/>
      <c r="Y1078" s="3"/>
      <c r="Z1078" s="3"/>
    </row>
    <row r="1079" spans="1:26" ht="13.5" customHeight="1" x14ac:dyDescent="0.25">
      <c r="A1079" s="8" t="s">
        <v>11247</v>
      </c>
      <c r="B1079" s="9" t="s">
        <v>9095</v>
      </c>
      <c r="C1079" s="9" t="s">
        <v>11248</v>
      </c>
      <c r="D1079" s="9" t="s">
        <v>9308</v>
      </c>
      <c r="E1079" s="10">
        <v>136.91999999999999</v>
      </c>
      <c r="F1079" s="3"/>
      <c r="G1079" s="3"/>
      <c r="H1079" s="3"/>
      <c r="I1079" s="3"/>
      <c r="J1079" s="3"/>
      <c r="K1079" s="3"/>
      <c r="L1079" s="3"/>
      <c r="M1079" s="3"/>
      <c r="N1079" s="3"/>
      <c r="O1079" s="3"/>
      <c r="P1079" s="3"/>
      <c r="Q1079" s="3"/>
      <c r="R1079" s="3"/>
      <c r="S1079" s="3"/>
      <c r="T1079" s="3"/>
      <c r="U1079" s="3"/>
      <c r="V1079" s="3"/>
      <c r="W1079" s="3"/>
      <c r="X1079" s="3"/>
      <c r="Y1079" s="3"/>
      <c r="Z1079" s="3"/>
    </row>
    <row r="1080" spans="1:26" ht="12.75" customHeight="1" x14ac:dyDescent="0.25">
      <c r="A1080" s="8" t="s">
        <v>11249</v>
      </c>
      <c r="B1080" s="9" t="s">
        <v>9095</v>
      </c>
      <c r="C1080" s="9" t="s">
        <v>11250</v>
      </c>
      <c r="D1080" s="9" t="s">
        <v>9308</v>
      </c>
      <c r="E1080" s="10">
        <v>74.650000000000006</v>
      </c>
      <c r="F1080" s="3"/>
      <c r="G1080" s="3"/>
      <c r="H1080" s="3"/>
      <c r="I1080" s="3"/>
      <c r="J1080" s="3"/>
      <c r="K1080" s="3"/>
      <c r="L1080" s="3"/>
      <c r="M1080" s="3"/>
      <c r="N1080" s="3"/>
      <c r="O1080" s="3"/>
      <c r="P1080" s="3"/>
      <c r="Q1080" s="3"/>
      <c r="R1080" s="3"/>
      <c r="S1080" s="3"/>
      <c r="T1080" s="3"/>
      <c r="U1080" s="3"/>
      <c r="V1080" s="3"/>
      <c r="W1080" s="3"/>
      <c r="X1080" s="3"/>
      <c r="Y1080" s="3"/>
      <c r="Z1080" s="3"/>
    </row>
    <row r="1081" spans="1:26" ht="12.75" customHeight="1" x14ac:dyDescent="0.25">
      <c r="A1081" s="8" t="s">
        <v>11251</v>
      </c>
      <c r="B1081" s="9" t="s">
        <v>9095</v>
      </c>
      <c r="C1081" s="9" t="s">
        <v>11252</v>
      </c>
      <c r="D1081" s="9" t="s">
        <v>9308</v>
      </c>
      <c r="E1081" s="10">
        <v>4.63</v>
      </c>
      <c r="F1081" s="3"/>
      <c r="G1081" s="3"/>
      <c r="H1081" s="3"/>
      <c r="I1081" s="3"/>
      <c r="J1081" s="3"/>
      <c r="K1081" s="3"/>
      <c r="L1081" s="3"/>
      <c r="M1081" s="3"/>
      <c r="N1081" s="3"/>
      <c r="O1081" s="3"/>
      <c r="P1081" s="3"/>
      <c r="Q1081" s="3"/>
      <c r="R1081" s="3"/>
      <c r="S1081" s="3"/>
      <c r="T1081" s="3"/>
      <c r="U1081" s="3"/>
      <c r="V1081" s="3"/>
      <c r="W1081" s="3"/>
      <c r="X1081" s="3"/>
      <c r="Y1081" s="3"/>
      <c r="Z1081" s="3"/>
    </row>
    <row r="1082" spans="1:26" ht="13.5" customHeight="1" x14ac:dyDescent="0.25">
      <c r="A1082" s="8" t="s">
        <v>11253</v>
      </c>
      <c r="B1082" s="9" t="s">
        <v>9095</v>
      </c>
      <c r="C1082" s="9" t="s">
        <v>11254</v>
      </c>
      <c r="D1082" s="9" t="s">
        <v>9308</v>
      </c>
      <c r="E1082" s="10">
        <v>13.06</v>
      </c>
      <c r="F1082" s="3"/>
      <c r="G1082" s="3"/>
      <c r="H1082" s="3"/>
      <c r="I1082" s="3"/>
      <c r="J1082" s="3"/>
      <c r="K1082" s="3"/>
      <c r="L1082" s="3"/>
      <c r="M1082" s="3"/>
      <c r="N1082" s="3"/>
      <c r="O1082" s="3"/>
      <c r="P1082" s="3"/>
      <c r="Q1082" s="3"/>
      <c r="R1082" s="3"/>
      <c r="S1082" s="3"/>
      <c r="T1082" s="3"/>
      <c r="U1082" s="3"/>
      <c r="V1082" s="3"/>
      <c r="W1082" s="3"/>
      <c r="X1082" s="3"/>
      <c r="Y1082" s="3"/>
      <c r="Z1082" s="3"/>
    </row>
    <row r="1083" spans="1:26" ht="12.75" customHeight="1" x14ac:dyDescent="0.25">
      <c r="A1083" s="8" t="s">
        <v>11255</v>
      </c>
      <c r="B1083" s="9" t="s">
        <v>9095</v>
      </c>
      <c r="C1083" s="9" t="s">
        <v>11256</v>
      </c>
      <c r="D1083" s="9" t="s">
        <v>9308</v>
      </c>
      <c r="E1083" s="10">
        <v>3.83</v>
      </c>
      <c r="F1083" s="3"/>
      <c r="G1083" s="3"/>
      <c r="H1083" s="3"/>
      <c r="I1083" s="3"/>
      <c r="J1083" s="3"/>
      <c r="K1083" s="3"/>
      <c r="L1083" s="3"/>
      <c r="M1083" s="3"/>
      <c r="N1083" s="3"/>
      <c r="O1083" s="3"/>
      <c r="P1083" s="3"/>
      <c r="Q1083" s="3"/>
      <c r="R1083" s="3"/>
      <c r="S1083" s="3"/>
      <c r="T1083" s="3"/>
      <c r="U1083" s="3"/>
      <c r="V1083" s="3"/>
      <c r="W1083" s="3"/>
      <c r="X1083" s="3"/>
      <c r="Y1083" s="3"/>
      <c r="Z1083" s="3"/>
    </row>
    <row r="1084" spans="1:26" ht="13.5" customHeight="1" x14ac:dyDescent="0.25">
      <c r="A1084" s="8" t="s">
        <v>11257</v>
      </c>
      <c r="B1084" s="9" t="s">
        <v>9095</v>
      </c>
      <c r="C1084" s="9" t="s">
        <v>11258</v>
      </c>
      <c r="D1084" s="9" t="s">
        <v>9308</v>
      </c>
      <c r="E1084" s="10">
        <v>211.95</v>
      </c>
      <c r="F1084" s="3"/>
      <c r="G1084" s="3"/>
      <c r="H1084" s="3"/>
      <c r="I1084" s="3"/>
      <c r="J1084" s="3"/>
      <c r="K1084" s="3"/>
      <c r="L1084" s="3"/>
      <c r="M1084" s="3"/>
      <c r="N1084" s="3"/>
      <c r="O1084" s="3"/>
      <c r="P1084" s="3"/>
      <c r="Q1084" s="3"/>
      <c r="R1084" s="3"/>
      <c r="S1084" s="3"/>
      <c r="T1084" s="3"/>
      <c r="U1084" s="3"/>
      <c r="V1084" s="3"/>
      <c r="W1084" s="3"/>
      <c r="X1084" s="3"/>
      <c r="Y1084" s="3"/>
      <c r="Z1084" s="3"/>
    </row>
    <row r="1085" spans="1:26" ht="12.75" customHeight="1" x14ac:dyDescent="0.25">
      <c r="A1085" s="8" t="s">
        <v>11259</v>
      </c>
      <c r="B1085" s="9" t="s">
        <v>9095</v>
      </c>
      <c r="C1085" s="9" t="s">
        <v>11260</v>
      </c>
      <c r="D1085" s="9" t="s">
        <v>9308</v>
      </c>
      <c r="E1085" s="10">
        <v>205.8</v>
      </c>
      <c r="F1085" s="3"/>
      <c r="G1085" s="3"/>
      <c r="H1085" s="3"/>
      <c r="I1085" s="3"/>
      <c r="J1085" s="3"/>
      <c r="K1085" s="3"/>
      <c r="L1085" s="3"/>
      <c r="M1085" s="3"/>
      <c r="N1085" s="3"/>
      <c r="O1085" s="3"/>
      <c r="P1085" s="3"/>
      <c r="Q1085" s="3"/>
      <c r="R1085" s="3"/>
      <c r="S1085" s="3"/>
      <c r="T1085" s="3"/>
      <c r="U1085" s="3"/>
      <c r="V1085" s="3"/>
      <c r="W1085" s="3"/>
      <c r="X1085" s="3"/>
      <c r="Y1085" s="3"/>
      <c r="Z1085" s="3"/>
    </row>
    <row r="1086" spans="1:26" ht="12.75" customHeight="1" x14ac:dyDescent="0.25">
      <c r="A1086" s="8" t="s">
        <v>11261</v>
      </c>
      <c r="B1086" s="9" t="s">
        <v>9095</v>
      </c>
      <c r="C1086" s="9" t="s">
        <v>11262</v>
      </c>
      <c r="D1086" s="9" t="s">
        <v>9308</v>
      </c>
      <c r="E1086" s="10">
        <v>325</v>
      </c>
      <c r="F1086" s="3"/>
      <c r="G1086" s="3"/>
      <c r="H1086" s="3"/>
      <c r="I1086" s="3"/>
      <c r="J1086" s="3"/>
      <c r="K1086" s="3"/>
      <c r="L1086" s="3"/>
      <c r="M1086" s="3"/>
      <c r="N1086" s="3"/>
      <c r="O1086" s="3"/>
      <c r="P1086" s="3"/>
      <c r="Q1086" s="3"/>
      <c r="R1086" s="3"/>
      <c r="S1086" s="3"/>
      <c r="T1086" s="3"/>
      <c r="U1086" s="3"/>
      <c r="V1086" s="3"/>
      <c r="W1086" s="3"/>
      <c r="X1086" s="3"/>
      <c r="Y1086" s="3"/>
      <c r="Z1086" s="3"/>
    </row>
    <row r="1087" spans="1:26" ht="13.5" customHeight="1" x14ac:dyDescent="0.25">
      <c r="A1087" s="8" t="s">
        <v>11263</v>
      </c>
      <c r="B1087" s="9" t="s">
        <v>9095</v>
      </c>
      <c r="C1087" s="9" t="s">
        <v>11264</v>
      </c>
      <c r="D1087" s="9" t="s">
        <v>9308</v>
      </c>
      <c r="E1087" s="10">
        <v>4.8</v>
      </c>
      <c r="F1087" s="3"/>
      <c r="G1087" s="3"/>
      <c r="H1087" s="3"/>
      <c r="I1087" s="3"/>
      <c r="J1087" s="3"/>
      <c r="K1087" s="3"/>
      <c r="L1087" s="3"/>
      <c r="M1087" s="3"/>
      <c r="N1087" s="3"/>
      <c r="O1087" s="3"/>
      <c r="P1087" s="3"/>
      <c r="Q1087" s="3"/>
      <c r="R1087" s="3"/>
      <c r="S1087" s="3"/>
      <c r="T1087" s="3"/>
      <c r="U1087" s="3"/>
      <c r="V1087" s="3"/>
      <c r="W1087" s="3"/>
      <c r="X1087" s="3"/>
      <c r="Y1087" s="3"/>
      <c r="Z1087" s="3"/>
    </row>
    <row r="1088" spans="1:26" ht="12.75" customHeight="1" x14ac:dyDescent="0.25">
      <c r="A1088" s="8" t="s">
        <v>11265</v>
      </c>
      <c r="B1088" s="9" t="s">
        <v>9095</v>
      </c>
      <c r="C1088" s="9" t="s">
        <v>11266</v>
      </c>
      <c r="D1088" s="9" t="s">
        <v>9308</v>
      </c>
      <c r="E1088" s="10">
        <v>5.71</v>
      </c>
      <c r="F1088" s="3"/>
      <c r="G1088" s="3"/>
      <c r="H1088" s="3"/>
      <c r="I1088" s="3"/>
      <c r="J1088" s="3"/>
      <c r="K1088" s="3"/>
      <c r="L1088" s="3"/>
      <c r="M1088" s="3"/>
      <c r="N1088" s="3"/>
      <c r="O1088" s="3"/>
      <c r="P1088" s="3"/>
      <c r="Q1088" s="3"/>
      <c r="R1088" s="3"/>
      <c r="S1088" s="3"/>
      <c r="T1088" s="3"/>
      <c r="U1088" s="3"/>
      <c r="V1088" s="3"/>
      <c r="W1088" s="3"/>
      <c r="X1088" s="3"/>
      <c r="Y1088" s="3"/>
      <c r="Z1088" s="3"/>
    </row>
    <row r="1089" spans="1:26" ht="12.75" customHeight="1" x14ac:dyDescent="0.25">
      <c r="A1089" s="8" t="s">
        <v>11267</v>
      </c>
      <c r="B1089" s="9" t="s">
        <v>9095</v>
      </c>
      <c r="C1089" s="9" t="s">
        <v>11268</v>
      </c>
      <c r="D1089" s="9" t="s">
        <v>9308</v>
      </c>
      <c r="E1089" s="10">
        <v>9.98</v>
      </c>
      <c r="F1089" s="3"/>
      <c r="G1089" s="3"/>
      <c r="H1089" s="3"/>
      <c r="I1089" s="3"/>
      <c r="J1089" s="3"/>
      <c r="K1089" s="3"/>
      <c r="L1089" s="3"/>
      <c r="M1089" s="3"/>
      <c r="N1089" s="3"/>
      <c r="O1089" s="3"/>
      <c r="P1089" s="3"/>
      <c r="Q1089" s="3"/>
      <c r="R1089" s="3"/>
      <c r="S1089" s="3"/>
      <c r="T1089" s="3"/>
      <c r="U1089" s="3"/>
      <c r="V1089" s="3"/>
      <c r="W1089" s="3"/>
      <c r="X1089" s="3"/>
      <c r="Y1089" s="3"/>
      <c r="Z1089" s="3"/>
    </row>
    <row r="1090" spans="1:26" ht="13.5" customHeight="1" x14ac:dyDescent="0.25">
      <c r="A1090" s="8" t="s">
        <v>11269</v>
      </c>
      <c r="B1090" s="9" t="s">
        <v>9095</v>
      </c>
      <c r="C1090" s="9" t="s">
        <v>11270</v>
      </c>
      <c r="D1090" s="9" t="s">
        <v>9308</v>
      </c>
      <c r="E1090" s="10">
        <v>21.86</v>
      </c>
      <c r="F1090" s="3"/>
      <c r="G1090" s="3"/>
      <c r="H1090" s="3"/>
      <c r="I1090" s="3"/>
      <c r="J1090" s="3"/>
      <c r="K1090" s="3"/>
      <c r="L1090" s="3"/>
      <c r="M1090" s="3"/>
      <c r="N1090" s="3"/>
      <c r="O1090" s="3"/>
      <c r="P1090" s="3"/>
      <c r="Q1090" s="3"/>
      <c r="R1090" s="3"/>
      <c r="S1090" s="3"/>
      <c r="T1090" s="3"/>
      <c r="U1090" s="3"/>
      <c r="V1090" s="3"/>
      <c r="W1090" s="3"/>
      <c r="X1090" s="3"/>
      <c r="Y1090" s="3"/>
      <c r="Z1090" s="3"/>
    </row>
    <row r="1091" spans="1:26" ht="12.75" customHeight="1" x14ac:dyDescent="0.25">
      <c r="A1091" s="8" t="s">
        <v>11271</v>
      </c>
      <c r="B1091" s="9" t="s">
        <v>9095</v>
      </c>
      <c r="C1091" s="9" t="s">
        <v>11272</v>
      </c>
      <c r="D1091" s="9" t="s">
        <v>9308</v>
      </c>
      <c r="E1091" s="10">
        <v>15.75</v>
      </c>
      <c r="F1091" s="3"/>
      <c r="G1091" s="3"/>
      <c r="H1091" s="3"/>
      <c r="I1091" s="3"/>
      <c r="J1091" s="3"/>
      <c r="K1091" s="3"/>
      <c r="L1091" s="3"/>
      <c r="M1091" s="3"/>
      <c r="N1091" s="3"/>
      <c r="O1091" s="3"/>
      <c r="P1091" s="3"/>
      <c r="Q1091" s="3"/>
      <c r="R1091" s="3"/>
      <c r="S1091" s="3"/>
      <c r="T1091" s="3"/>
      <c r="U1091" s="3"/>
      <c r="V1091" s="3"/>
      <c r="W1091" s="3"/>
      <c r="X1091" s="3"/>
      <c r="Y1091" s="3"/>
      <c r="Z1091" s="3"/>
    </row>
    <row r="1092" spans="1:26" ht="13.5" customHeight="1" x14ac:dyDescent="0.25">
      <c r="A1092" s="8" t="s">
        <v>11273</v>
      </c>
      <c r="B1092" s="9" t="s">
        <v>9095</v>
      </c>
      <c r="C1092" s="9" t="s">
        <v>11274</v>
      </c>
      <c r="D1092" s="9" t="s">
        <v>9308</v>
      </c>
      <c r="E1092" s="10">
        <v>13</v>
      </c>
      <c r="F1092" s="3"/>
      <c r="G1092" s="3"/>
      <c r="H1092" s="3"/>
      <c r="I1092" s="3"/>
      <c r="J1092" s="3"/>
      <c r="K1092" s="3"/>
      <c r="L1092" s="3"/>
      <c r="M1092" s="3"/>
      <c r="N1092" s="3"/>
      <c r="O1092" s="3"/>
      <c r="P1092" s="3"/>
      <c r="Q1092" s="3"/>
      <c r="R1092" s="3"/>
      <c r="S1092" s="3"/>
      <c r="T1092" s="3"/>
      <c r="U1092" s="3"/>
      <c r="V1092" s="3"/>
      <c r="W1092" s="3"/>
      <c r="X1092" s="3"/>
      <c r="Y1092" s="3"/>
      <c r="Z1092" s="3"/>
    </row>
    <row r="1093" spans="1:26" ht="12.75" customHeight="1" x14ac:dyDescent="0.25">
      <c r="A1093" s="8" t="s">
        <v>11275</v>
      </c>
      <c r="B1093" s="9" t="s">
        <v>9095</v>
      </c>
      <c r="C1093" s="9" t="s">
        <v>11276</v>
      </c>
      <c r="D1093" s="9" t="s">
        <v>9308</v>
      </c>
      <c r="E1093" s="10">
        <v>13.98</v>
      </c>
      <c r="F1093" s="3"/>
      <c r="G1093" s="3"/>
      <c r="H1093" s="3"/>
      <c r="I1093" s="3"/>
      <c r="J1093" s="3"/>
      <c r="K1093" s="3"/>
      <c r="L1093" s="3"/>
      <c r="M1093" s="3"/>
      <c r="N1093" s="3"/>
      <c r="O1093" s="3"/>
      <c r="P1093" s="3"/>
      <c r="Q1093" s="3"/>
      <c r="R1093" s="3"/>
      <c r="S1093" s="3"/>
      <c r="T1093" s="3"/>
      <c r="U1093" s="3"/>
      <c r="V1093" s="3"/>
      <c r="W1093" s="3"/>
      <c r="X1093" s="3"/>
      <c r="Y1093" s="3"/>
      <c r="Z1093" s="3"/>
    </row>
    <row r="1094" spans="1:26" ht="12.75" customHeight="1" x14ac:dyDescent="0.25">
      <c r="A1094" s="8" t="s">
        <v>11277</v>
      </c>
      <c r="B1094" s="9" t="s">
        <v>9095</v>
      </c>
      <c r="C1094" s="9" t="s">
        <v>11278</v>
      </c>
      <c r="D1094" s="9" t="s">
        <v>9308</v>
      </c>
      <c r="E1094" s="10">
        <v>3.49</v>
      </c>
      <c r="F1094" s="3"/>
      <c r="G1094" s="3"/>
      <c r="H1094" s="3"/>
      <c r="I1094" s="3"/>
      <c r="J1094" s="3"/>
      <c r="K1094" s="3"/>
      <c r="L1094" s="3"/>
      <c r="M1094" s="3"/>
      <c r="N1094" s="3"/>
      <c r="O1094" s="3"/>
      <c r="P1094" s="3"/>
      <c r="Q1094" s="3"/>
      <c r="R1094" s="3"/>
      <c r="S1094" s="3"/>
      <c r="T1094" s="3"/>
      <c r="U1094" s="3"/>
      <c r="V1094" s="3"/>
      <c r="W1094" s="3"/>
      <c r="X1094" s="3"/>
      <c r="Y1094" s="3"/>
      <c r="Z1094" s="3"/>
    </row>
    <row r="1095" spans="1:26" ht="13.5" customHeight="1" x14ac:dyDescent="0.25">
      <c r="A1095" s="8" t="s">
        <v>11279</v>
      </c>
      <c r="B1095" s="9" t="s">
        <v>9095</v>
      </c>
      <c r="C1095" s="9" t="s">
        <v>11280</v>
      </c>
      <c r="D1095" s="9" t="s">
        <v>9308</v>
      </c>
      <c r="E1095" s="10">
        <v>3.98</v>
      </c>
      <c r="F1095" s="3"/>
      <c r="G1095" s="3"/>
      <c r="H1095" s="3"/>
      <c r="I1095" s="3"/>
      <c r="J1095" s="3"/>
      <c r="K1095" s="3"/>
      <c r="L1095" s="3"/>
      <c r="M1095" s="3"/>
      <c r="N1095" s="3"/>
      <c r="O1095" s="3"/>
      <c r="P1095" s="3"/>
      <c r="Q1095" s="3"/>
      <c r="R1095" s="3"/>
      <c r="S1095" s="3"/>
      <c r="T1095" s="3"/>
      <c r="U1095" s="3"/>
      <c r="V1095" s="3"/>
      <c r="W1095" s="3"/>
      <c r="X1095" s="3"/>
      <c r="Y1095" s="3"/>
      <c r="Z1095" s="3"/>
    </row>
    <row r="1096" spans="1:26" ht="12.75" customHeight="1" x14ac:dyDescent="0.25">
      <c r="A1096" s="8" t="s">
        <v>11281</v>
      </c>
      <c r="B1096" s="9" t="s">
        <v>9095</v>
      </c>
      <c r="C1096" s="9" t="s">
        <v>11282</v>
      </c>
      <c r="D1096" s="9" t="s">
        <v>9308</v>
      </c>
      <c r="E1096" s="10">
        <v>5.71</v>
      </c>
      <c r="F1096" s="3"/>
      <c r="G1096" s="3"/>
      <c r="H1096" s="3"/>
      <c r="I1096" s="3"/>
      <c r="J1096" s="3"/>
      <c r="K1096" s="3"/>
      <c r="L1096" s="3"/>
      <c r="M1096" s="3"/>
      <c r="N1096" s="3"/>
      <c r="O1096" s="3"/>
      <c r="P1096" s="3"/>
      <c r="Q1096" s="3"/>
      <c r="R1096" s="3"/>
      <c r="S1096" s="3"/>
      <c r="T1096" s="3"/>
      <c r="U1096" s="3"/>
      <c r="V1096" s="3"/>
      <c r="W1096" s="3"/>
      <c r="X1096" s="3"/>
      <c r="Y1096" s="3"/>
      <c r="Z1096" s="3"/>
    </row>
    <row r="1097" spans="1:26" ht="13.5" customHeight="1" x14ac:dyDescent="0.25">
      <c r="A1097" s="8" t="s">
        <v>11283</v>
      </c>
      <c r="B1097" s="9" t="s">
        <v>9095</v>
      </c>
      <c r="C1097" s="9" t="s">
        <v>11284</v>
      </c>
      <c r="D1097" s="9" t="s">
        <v>9308</v>
      </c>
      <c r="E1097" s="10">
        <v>16.420000000000002</v>
      </c>
      <c r="F1097" s="3"/>
      <c r="G1097" s="3"/>
      <c r="H1097" s="3"/>
      <c r="I1097" s="3"/>
      <c r="J1097" s="3"/>
      <c r="K1097" s="3"/>
      <c r="L1097" s="3"/>
      <c r="M1097" s="3"/>
      <c r="N1097" s="3"/>
      <c r="O1097" s="3"/>
      <c r="P1097" s="3"/>
      <c r="Q1097" s="3"/>
      <c r="R1097" s="3"/>
      <c r="S1097" s="3"/>
      <c r="T1097" s="3"/>
      <c r="U1097" s="3"/>
      <c r="V1097" s="3"/>
      <c r="W1097" s="3"/>
      <c r="X1097" s="3"/>
      <c r="Y1097" s="3"/>
      <c r="Z1097" s="3"/>
    </row>
    <row r="1098" spans="1:26" ht="12.75" customHeight="1" x14ac:dyDescent="0.25">
      <c r="A1098" s="8" t="s">
        <v>11285</v>
      </c>
      <c r="B1098" s="9" t="s">
        <v>9095</v>
      </c>
      <c r="C1098" s="9" t="s">
        <v>11286</v>
      </c>
      <c r="D1098" s="9" t="s">
        <v>9308</v>
      </c>
      <c r="E1098" s="10">
        <v>11.32</v>
      </c>
      <c r="F1098" s="3"/>
      <c r="G1098" s="3"/>
      <c r="H1098" s="3"/>
      <c r="I1098" s="3"/>
      <c r="J1098" s="3"/>
      <c r="K1098" s="3"/>
      <c r="L1098" s="3"/>
      <c r="M1098" s="3"/>
      <c r="N1098" s="3"/>
      <c r="O1098" s="3"/>
      <c r="P1098" s="3"/>
      <c r="Q1098" s="3"/>
      <c r="R1098" s="3"/>
      <c r="S1098" s="3"/>
      <c r="T1098" s="3"/>
      <c r="U1098" s="3"/>
      <c r="V1098" s="3"/>
      <c r="W1098" s="3"/>
      <c r="X1098" s="3"/>
      <c r="Y1098" s="3"/>
      <c r="Z1098" s="3"/>
    </row>
    <row r="1099" spans="1:26" ht="12.75" customHeight="1" x14ac:dyDescent="0.25">
      <c r="A1099" s="8" t="s">
        <v>11287</v>
      </c>
      <c r="B1099" s="9" t="s">
        <v>9095</v>
      </c>
      <c r="C1099" s="9" t="s">
        <v>11288</v>
      </c>
      <c r="D1099" s="9" t="s">
        <v>9308</v>
      </c>
      <c r="E1099" s="10">
        <v>18.47</v>
      </c>
      <c r="F1099" s="3"/>
      <c r="G1099" s="3"/>
      <c r="H1099" s="3"/>
      <c r="I1099" s="3"/>
      <c r="J1099" s="3"/>
      <c r="K1099" s="3"/>
      <c r="L1099" s="3"/>
      <c r="M1099" s="3"/>
      <c r="N1099" s="3"/>
      <c r="O1099" s="3"/>
      <c r="P1099" s="3"/>
      <c r="Q1099" s="3"/>
      <c r="R1099" s="3"/>
      <c r="S1099" s="3"/>
      <c r="T1099" s="3"/>
      <c r="U1099" s="3"/>
      <c r="V1099" s="3"/>
      <c r="W1099" s="3"/>
      <c r="X1099" s="3"/>
      <c r="Y1099" s="3"/>
      <c r="Z1099" s="3"/>
    </row>
    <row r="1100" spans="1:26" ht="13.5" customHeight="1" x14ac:dyDescent="0.25">
      <c r="A1100" s="8" t="s">
        <v>11289</v>
      </c>
      <c r="B1100" s="9" t="s">
        <v>9095</v>
      </c>
      <c r="C1100" s="9" t="s">
        <v>11290</v>
      </c>
      <c r="D1100" s="9" t="s">
        <v>9308</v>
      </c>
      <c r="E1100" s="10">
        <v>14.5</v>
      </c>
      <c r="F1100" s="3"/>
      <c r="G1100" s="3"/>
      <c r="H1100" s="3"/>
      <c r="I1100" s="3"/>
      <c r="J1100" s="3"/>
      <c r="K1100" s="3"/>
      <c r="L1100" s="3"/>
      <c r="M1100" s="3"/>
      <c r="N1100" s="3"/>
      <c r="O1100" s="3"/>
      <c r="P1100" s="3"/>
      <c r="Q1100" s="3"/>
      <c r="R1100" s="3"/>
      <c r="S1100" s="3"/>
      <c r="T1100" s="3"/>
      <c r="U1100" s="3"/>
      <c r="V1100" s="3"/>
      <c r="W1100" s="3"/>
      <c r="X1100" s="3"/>
      <c r="Y1100" s="3"/>
      <c r="Z1100" s="3"/>
    </row>
    <row r="1101" spans="1:26" ht="12.75" customHeight="1" x14ac:dyDescent="0.25">
      <c r="A1101" s="8" t="s">
        <v>11291</v>
      </c>
      <c r="B1101" s="9" t="s">
        <v>9095</v>
      </c>
      <c r="C1101" s="9" t="s">
        <v>11292</v>
      </c>
      <c r="D1101" s="9" t="s">
        <v>9308</v>
      </c>
      <c r="E1101" s="10">
        <v>24.67</v>
      </c>
      <c r="F1101" s="3"/>
      <c r="G1101" s="3"/>
      <c r="H1101" s="3"/>
      <c r="I1101" s="3"/>
      <c r="J1101" s="3"/>
      <c r="K1101" s="3"/>
      <c r="L1101" s="3"/>
      <c r="M1101" s="3"/>
      <c r="N1101" s="3"/>
      <c r="O1101" s="3"/>
      <c r="P1101" s="3"/>
      <c r="Q1101" s="3"/>
      <c r="R1101" s="3"/>
      <c r="S1101" s="3"/>
      <c r="T1101" s="3"/>
      <c r="U1101" s="3"/>
      <c r="V1101" s="3"/>
      <c r="W1101" s="3"/>
      <c r="X1101" s="3"/>
      <c r="Y1101" s="3"/>
      <c r="Z1101" s="3"/>
    </row>
    <row r="1102" spans="1:26" ht="12.75" customHeight="1" x14ac:dyDescent="0.25">
      <c r="A1102" s="8" t="s">
        <v>11293</v>
      </c>
      <c r="B1102" s="9" t="s">
        <v>9095</v>
      </c>
      <c r="C1102" s="9" t="s">
        <v>11294</v>
      </c>
      <c r="D1102" s="9" t="s">
        <v>9308</v>
      </c>
      <c r="E1102" s="10">
        <v>41.6</v>
      </c>
      <c r="F1102" s="3"/>
      <c r="G1102" s="3"/>
      <c r="H1102" s="3"/>
      <c r="I1102" s="3"/>
      <c r="J1102" s="3"/>
      <c r="K1102" s="3"/>
      <c r="L1102" s="3"/>
      <c r="M1102" s="3"/>
      <c r="N1102" s="3"/>
      <c r="O1102" s="3"/>
      <c r="P1102" s="3"/>
      <c r="Q1102" s="3"/>
      <c r="R1102" s="3"/>
      <c r="S1102" s="3"/>
      <c r="T1102" s="3"/>
      <c r="U1102" s="3"/>
      <c r="V1102" s="3"/>
      <c r="W1102" s="3"/>
      <c r="X1102" s="3"/>
      <c r="Y1102" s="3"/>
      <c r="Z1102" s="3"/>
    </row>
    <row r="1103" spans="1:26" ht="13.5" customHeight="1" x14ac:dyDescent="0.25">
      <c r="A1103" s="8" t="s">
        <v>11295</v>
      </c>
      <c r="B1103" s="9" t="s">
        <v>9095</v>
      </c>
      <c r="C1103" s="9" t="s">
        <v>11296</v>
      </c>
      <c r="D1103" s="9" t="s">
        <v>9308</v>
      </c>
      <c r="E1103" s="10">
        <v>59</v>
      </c>
      <c r="F1103" s="3"/>
      <c r="G1103" s="3"/>
      <c r="H1103" s="3"/>
      <c r="I1103" s="3"/>
      <c r="J1103" s="3"/>
      <c r="K1103" s="3"/>
      <c r="L1103" s="3"/>
      <c r="M1103" s="3"/>
      <c r="N1103" s="3"/>
      <c r="O1103" s="3"/>
      <c r="P1103" s="3"/>
      <c r="Q1103" s="3"/>
      <c r="R1103" s="3"/>
      <c r="S1103" s="3"/>
      <c r="T1103" s="3"/>
      <c r="U1103" s="3"/>
      <c r="V1103" s="3"/>
      <c r="W1103" s="3"/>
      <c r="X1103" s="3"/>
      <c r="Y1103" s="3"/>
      <c r="Z1103" s="3"/>
    </row>
    <row r="1104" spans="1:26" ht="12.75" customHeight="1" x14ac:dyDescent="0.25">
      <c r="A1104" s="8" t="s">
        <v>11297</v>
      </c>
      <c r="B1104" s="9" t="s">
        <v>9095</v>
      </c>
      <c r="C1104" s="9" t="s">
        <v>11298</v>
      </c>
      <c r="D1104" s="9" t="s">
        <v>9308</v>
      </c>
      <c r="E1104" s="10">
        <v>12.89</v>
      </c>
      <c r="F1104" s="3"/>
      <c r="G1104" s="3"/>
      <c r="H1104" s="3"/>
      <c r="I1104" s="3"/>
      <c r="J1104" s="3"/>
      <c r="K1104" s="3"/>
      <c r="L1104" s="3"/>
      <c r="M1104" s="3"/>
      <c r="N1104" s="3"/>
      <c r="O1104" s="3"/>
      <c r="P1104" s="3"/>
      <c r="Q1104" s="3"/>
      <c r="R1104" s="3"/>
      <c r="S1104" s="3"/>
      <c r="T1104" s="3"/>
      <c r="U1104" s="3"/>
      <c r="V1104" s="3"/>
      <c r="W1104" s="3"/>
      <c r="X1104" s="3"/>
      <c r="Y1104" s="3"/>
      <c r="Z1104" s="3"/>
    </row>
    <row r="1105" spans="1:26" ht="16.5" customHeight="1" x14ac:dyDescent="0.25">
      <c r="A1105" s="8" t="s">
        <v>11299</v>
      </c>
      <c r="B1105" s="9" t="s">
        <v>9095</v>
      </c>
      <c r="C1105" s="9" t="s">
        <v>11300</v>
      </c>
      <c r="D1105" s="9" t="s">
        <v>9308</v>
      </c>
      <c r="E1105" s="10">
        <v>25.38</v>
      </c>
      <c r="F1105" s="3"/>
      <c r="G1105" s="3"/>
      <c r="H1105" s="3"/>
      <c r="I1105" s="3"/>
      <c r="J1105" s="3"/>
      <c r="K1105" s="3"/>
      <c r="L1105" s="3"/>
      <c r="M1105" s="3"/>
      <c r="N1105" s="3"/>
      <c r="O1105" s="3"/>
      <c r="P1105" s="3"/>
      <c r="Q1105" s="3"/>
      <c r="R1105" s="3"/>
      <c r="S1105" s="3"/>
      <c r="T1105" s="3"/>
      <c r="U1105" s="3"/>
      <c r="V1105" s="3"/>
      <c r="W1105" s="3"/>
      <c r="X1105" s="3"/>
      <c r="Y1105" s="3"/>
      <c r="Z1105" s="3"/>
    </row>
    <row r="1106" spans="1:26" ht="12.75" customHeight="1" x14ac:dyDescent="0.25">
      <c r="A1106" s="8" t="s">
        <v>11301</v>
      </c>
      <c r="B1106" s="9" t="s">
        <v>9095</v>
      </c>
      <c r="C1106" s="9" t="s">
        <v>11302</v>
      </c>
      <c r="D1106" s="9" t="s">
        <v>9308</v>
      </c>
      <c r="E1106" s="10">
        <v>8.35</v>
      </c>
      <c r="F1106" s="3"/>
      <c r="G1106" s="3"/>
      <c r="H1106" s="3"/>
      <c r="I1106" s="3"/>
      <c r="J1106" s="3"/>
      <c r="K1106" s="3"/>
      <c r="L1106" s="3"/>
      <c r="M1106" s="3"/>
      <c r="N1106" s="3"/>
      <c r="O1106" s="3"/>
      <c r="P1106" s="3"/>
      <c r="Q1106" s="3"/>
      <c r="R1106" s="3"/>
      <c r="S1106" s="3"/>
      <c r="T1106" s="3"/>
      <c r="U1106" s="3"/>
      <c r="V1106" s="3"/>
      <c r="W1106" s="3"/>
      <c r="X1106" s="3"/>
      <c r="Y1106" s="3"/>
      <c r="Z1106" s="3"/>
    </row>
    <row r="1107" spans="1:26" ht="16.5" customHeight="1" x14ac:dyDescent="0.25">
      <c r="A1107" s="8" t="s">
        <v>11303</v>
      </c>
      <c r="B1107" s="9" t="s">
        <v>9095</v>
      </c>
      <c r="C1107" s="9" t="s">
        <v>11304</v>
      </c>
      <c r="D1107" s="9" t="s">
        <v>9308</v>
      </c>
      <c r="E1107" s="10">
        <v>109.82</v>
      </c>
      <c r="F1107" s="3"/>
      <c r="G1107" s="3"/>
      <c r="H1107" s="3"/>
      <c r="I1107" s="3"/>
      <c r="J1107" s="3"/>
      <c r="K1107" s="3"/>
      <c r="L1107" s="3"/>
      <c r="M1107" s="3"/>
      <c r="N1107" s="3"/>
      <c r="O1107" s="3"/>
      <c r="P1107" s="3"/>
      <c r="Q1107" s="3"/>
      <c r="R1107" s="3"/>
      <c r="S1107" s="3"/>
      <c r="T1107" s="3"/>
      <c r="U1107" s="3"/>
      <c r="V1107" s="3"/>
      <c r="W1107" s="3"/>
      <c r="X1107" s="3"/>
      <c r="Y1107" s="3"/>
      <c r="Z1107" s="3"/>
    </row>
    <row r="1108" spans="1:26" ht="13.5" customHeight="1" x14ac:dyDescent="0.25">
      <c r="A1108" s="8" t="s">
        <v>11305</v>
      </c>
      <c r="B1108" s="9" t="s">
        <v>9095</v>
      </c>
      <c r="C1108" s="9" t="s">
        <v>11306</v>
      </c>
      <c r="D1108" s="9" t="s">
        <v>9308</v>
      </c>
      <c r="E1108" s="10">
        <v>115.56</v>
      </c>
      <c r="F1108" s="3"/>
      <c r="G1108" s="3"/>
      <c r="H1108" s="3"/>
      <c r="I1108" s="3"/>
      <c r="J1108" s="3"/>
      <c r="K1108" s="3"/>
      <c r="L1108" s="3"/>
      <c r="M1108" s="3"/>
      <c r="N1108" s="3"/>
      <c r="O1108" s="3"/>
      <c r="P1108" s="3"/>
      <c r="Q1108" s="3"/>
      <c r="R1108" s="3"/>
      <c r="S1108" s="3"/>
      <c r="T1108" s="3"/>
      <c r="U1108" s="3"/>
      <c r="V1108" s="3"/>
      <c r="W1108" s="3"/>
      <c r="X1108" s="3"/>
      <c r="Y1108" s="3"/>
      <c r="Z1108" s="3"/>
    </row>
    <row r="1109" spans="1:26" ht="15.75" customHeight="1" x14ac:dyDescent="0.25">
      <c r="A1109" s="8" t="s">
        <v>11307</v>
      </c>
      <c r="B1109" s="9" t="s">
        <v>9095</v>
      </c>
      <c r="C1109" s="9" t="s">
        <v>11308</v>
      </c>
      <c r="D1109" s="9" t="s">
        <v>9308</v>
      </c>
      <c r="E1109" s="10">
        <v>140.02000000000001</v>
      </c>
      <c r="F1109" s="3"/>
      <c r="G1109" s="3"/>
      <c r="H1109" s="3"/>
      <c r="I1109" s="3"/>
      <c r="J1109" s="3"/>
      <c r="K1109" s="3"/>
      <c r="L1109" s="3"/>
      <c r="M1109" s="3"/>
      <c r="N1109" s="3"/>
      <c r="O1109" s="3"/>
      <c r="P1109" s="3"/>
      <c r="Q1109" s="3"/>
      <c r="R1109" s="3"/>
      <c r="S1109" s="3"/>
      <c r="T1109" s="3"/>
      <c r="U1109" s="3"/>
      <c r="V1109" s="3"/>
      <c r="W1109" s="3"/>
      <c r="X1109" s="3"/>
      <c r="Y1109" s="3"/>
      <c r="Z1109" s="3"/>
    </row>
    <row r="1110" spans="1:26" ht="13.5" customHeight="1" x14ac:dyDescent="0.25">
      <c r="A1110" s="8" t="s">
        <v>11309</v>
      </c>
      <c r="B1110" s="9" t="s">
        <v>9095</v>
      </c>
      <c r="C1110" s="9" t="s">
        <v>11310</v>
      </c>
      <c r="D1110" s="9" t="s">
        <v>9308</v>
      </c>
      <c r="E1110" s="10">
        <v>74</v>
      </c>
      <c r="F1110" s="3"/>
      <c r="G1110" s="3"/>
      <c r="H1110" s="3"/>
      <c r="I1110" s="3"/>
      <c r="J1110" s="3"/>
      <c r="K1110" s="3"/>
      <c r="L1110" s="3"/>
      <c r="M1110" s="3"/>
      <c r="N1110" s="3"/>
      <c r="O1110" s="3"/>
      <c r="P1110" s="3"/>
      <c r="Q1110" s="3"/>
      <c r="R1110" s="3"/>
      <c r="S1110" s="3"/>
      <c r="T1110" s="3"/>
      <c r="U1110" s="3"/>
      <c r="V1110" s="3"/>
      <c r="W1110" s="3"/>
      <c r="X1110" s="3"/>
      <c r="Y1110" s="3"/>
      <c r="Z1110" s="3"/>
    </row>
    <row r="1111" spans="1:26" ht="16.5" customHeight="1" x14ac:dyDescent="0.25">
      <c r="A1111" s="8" t="s">
        <v>11311</v>
      </c>
      <c r="B1111" s="9" t="s">
        <v>9095</v>
      </c>
      <c r="C1111" s="9" t="s">
        <v>11312</v>
      </c>
      <c r="D1111" s="9" t="s">
        <v>9308</v>
      </c>
      <c r="E1111" s="10">
        <v>6.62</v>
      </c>
      <c r="F1111" s="3"/>
      <c r="G1111" s="3"/>
      <c r="H1111" s="3"/>
      <c r="I1111" s="3"/>
      <c r="J1111" s="3"/>
      <c r="K1111" s="3"/>
      <c r="L1111" s="3"/>
      <c r="M1111" s="3"/>
      <c r="N1111" s="3"/>
      <c r="O1111" s="3"/>
      <c r="P1111" s="3"/>
      <c r="Q1111" s="3"/>
      <c r="R1111" s="3"/>
      <c r="S1111" s="3"/>
      <c r="T1111" s="3"/>
      <c r="U1111" s="3"/>
      <c r="V1111" s="3"/>
      <c r="W1111" s="3"/>
      <c r="X1111" s="3"/>
      <c r="Y1111" s="3"/>
      <c r="Z1111" s="3"/>
    </row>
    <row r="1112" spans="1:26" ht="12.75" customHeight="1" x14ac:dyDescent="0.25">
      <c r="A1112" s="8" t="s">
        <v>11313</v>
      </c>
      <c r="B1112" s="9" t="s">
        <v>9095</v>
      </c>
      <c r="C1112" s="9" t="s">
        <v>11314</v>
      </c>
      <c r="D1112" s="9" t="s">
        <v>9308</v>
      </c>
      <c r="E1112" s="10">
        <v>1.17</v>
      </c>
      <c r="F1112" s="3"/>
      <c r="G1112" s="3"/>
      <c r="H1112" s="3"/>
      <c r="I1112" s="3"/>
      <c r="J1112" s="3"/>
      <c r="K1112" s="3"/>
      <c r="L1112" s="3"/>
      <c r="M1112" s="3"/>
      <c r="N1112" s="3"/>
      <c r="O1112" s="3"/>
      <c r="P1112" s="3"/>
      <c r="Q1112" s="3"/>
      <c r="R1112" s="3"/>
      <c r="S1112" s="3"/>
      <c r="T1112" s="3"/>
      <c r="U1112" s="3"/>
      <c r="V1112" s="3"/>
      <c r="W1112" s="3"/>
      <c r="X1112" s="3"/>
      <c r="Y1112" s="3"/>
      <c r="Z1112" s="3"/>
    </row>
    <row r="1113" spans="1:26" ht="12.75" customHeight="1" x14ac:dyDescent="0.25">
      <c r="A1113" s="8" t="s">
        <v>11315</v>
      </c>
      <c r="B1113" s="9" t="s">
        <v>9095</v>
      </c>
      <c r="C1113" s="9" t="s">
        <v>11316</v>
      </c>
      <c r="D1113" s="9" t="s">
        <v>9308</v>
      </c>
      <c r="E1113" s="10">
        <v>4.0599999999999996</v>
      </c>
      <c r="F1113" s="3"/>
      <c r="G1113" s="3"/>
      <c r="H1113" s="3"/>
      <c r="I1113" s="3"/>
      <c r="J1113" s="3"/>
      <c r="K1113" s="3"/>
      <c r="L1113" s="3"/>
      <c r="M1113" s="3"/>
      <c r="N1113" s="3"/>
      <c r="O1113" s="3"/>
      <c r="P1113" s="3"/>
      <c r="Q1113" s="3"/>
      <c r="R1113" s="3"/>
      <c r="S1113" s="3"/>
      <c r="T1113" s="3"/>
      <c r="U1113" s="3"/>
      <c r="V1113" s="3"/>
      <c r="W1113" s="3"/>
      <c r="X1113" s="3"/>
      <c r="Y1113" s="3"/>
      <c r="Z1113" s="3"/>
    </row>
    <row r="1114" spans="1:26" ht="13.5" customHeight="1" x14ac:dyDescent="0.25">
      <c r="A1114" s="8" t="s">
        <v>11317</v>
      </c>
      <c r="B1114" s="9" t="s">
        <v>9095</v>
      </c>
      <c r="C1114" s="9" t="s">
        <v>11318</v>
      </c>
      <c r="D1114" s="9" t="s">
        <v>9308</v>
      </c>
      <c r="E1114" s="10">
        <v>5.09</v>
      </c>
      <c r="F1114" s="3"/>
      <c r="G1114" s="3"/>
      <c r="H1114" s="3"/>
      <c r="I1114" s="3"/>
      <c r="J1114" s="3"/>
      <c r="K1114" s="3"/>
      <c r="L1114" s="3"/>
      <c r="M1114" s="3"/>
      <c r="N1114" s="3"/>
      <c r="O1114" s="3"/>
      <c r="P1114" s="3"/>
      <c r="Q1114" s="3"/>
      <c r="R1114" s="3"/>
      <c r="S1114" s="3"/>
      <c r="T1114" s="3"/>
      <c r="U1114" s="3"/>
      <c r="V1114" s="3"/>
      <c r="W1114" s="3"/>
      <c r="X1114" s="3"/>
      <c r="Y1114" s="3"/>
      <c r="Z1114" s="3"/>
    </row>
    <row r="1115" spans="1:26" ht="12.75" customHeight="1" x14ac:dyDescent="0.25">
      <c r="A1115" s="8" t="s">
        <v>11319</v>
      </c>
      <c r="B1115" s="9" t="s">
        <v>9095</v>
      </c>
      <c r="C1115" s="9" t="s">
        <v>11320</v>
      </c>
      <c r="D1115" s="9" t="s">
        <v>9308</v>
      </c>
      <c r="E1115" s="10">
        <v>8.5</v>
      </c>
      <c r="F1115" s="3"/>
      <c r="G1115" s="3"/>
      <c r="H1115" s="3"/>
      <c r="I1115" s="3"/>
      <c r="J1115" s="3"/>
      <c r="K1115" s="3"/>
      <c r="L1115" s="3"/>
      <c r="M1115" s="3"/>
      <c r="N1115" s="3"/>
      <c r="O1115" s="3"/>
      <c r="P1115" s="3"/>
      <c r="Q1115" s="3"/>
      <c r="R1115" s="3"/>
      <c r="S1115" s="3"/>
      <c r="T1115" s="3"/>
      <c r="U1115" s="3"/>
      <c r="V1115" s="3"/>
      <c r="W1115" s="3"/>
      <c r="X1115" s="3"/>
      <c r="Y1115" s="3"/>
      <c r="Z1115" s="3"/>
    </row>
    <row r="1116" spans="1:26" ht="12.75" customHeight="1" x14ac:dyDescent="0.25">
      <c r="A1116" s="8" t="s">
        <v>11321</v>
      </c>
      <c r="B1116" s="9" t="s">
        <v>9095</v>
      </c>
      <c r="C1116" s="9" t="s">
        <v>11322</v>
      </c>
      <c r="D1116" s="9" t="s">
        <v>9308</v>
      </c>
      <c r="E1116" s="10">
        <v>3.46</v>
      </c>
      <c r="F1116" s="3"/>
      <c r="G1116" s="3"/>
      <c r="H1116" s="3"/>
      <c r="I1116" s="3"/>
      <c r="J1116" s="3"/>
      <c r="K1116" s="3"/>
      <c r="L1116" s="3"/>
      <c r="M1116" s="3"/>
      <c r="N1116" s="3"/>
      <c r="O1116" s="3"/>
      <c r="P1116" s="3"/>
      <c r="Q1116" s="3"/>
      <c r="R1116" s="3"/>
      <c r="S1116" s="3"/>
      <c r="T1116" s="3"/>
      <c r="U1116" s="3"/>
      <c r="V1116" s="3"/>
      <c r="W1116" s="3"/>
      <c r="X1116" s="3"/>
      <c r="Y1116" s="3"/>
      <c r="Z1116" s="3"/>
    </row>
    <row r="1117" spans="1:26" ht="13.5" customHeight="1" x14ac:dyDescent="0.25">
      <c r="A1117" s="8" t="s">
        <v>11323</v>
      </c>
      <c r="B1117" s="9" t="s">
        <v>9095</v>
      </c>
      <c r="C1117" s="9" t="s">
        <v>11324</v>
      </c>
      <c r="D1117" s="9" t="s">
        <v>9308</v>
      </c>
      <c r="E1117" s="10">
        <v>4.22</v>
      </c>
      <c r="F1117" s="3"/>
      <c r="G1117" s="3"/>
      <c r="H1117" s="3"/>
      <c r="I1117" s="3"/>
      <c r="J1117" s="3"/>
      <c r="K1117" s="3"/>
      <c r="L1117" s="3"/>
      <c r="M1117" s="3"/>
      <c r="N1117" s="3"/>
      <c r="O1117" s="3"/>
      <c r="P1117" s="3"/>
      <c r="Q1117" s="3"/>
      <c r="R1117" s="3"/>
      <c r="S1117" s="3"/>
      <c r="T1117" s="3"/>
      <c r="U1117" s="3"/>
      <c r="V1117" s="3"/>
      <c r="W1117" s="3"/>
      <c r="X1117" s="3"/>
      <c r="Y1117" s="3"/>
      <c r="Z1117" s="3"/>
    </row>
    <row r="1118" spans="1:26" ht="12.75" customHeight="1" x14ac:dyDescent="0.25">
      <c r="A1118" s="8" t="s">
        <v>11325</v>
      </c>
      <c r="B1118" s="9" t="s">
        <v>9095</v>
      </c>
      <c r="C1118" s="9" t="s">
        <v>11326</v>
      </c>
      <c r="D1118" s="9" t="s">
        <v>9308</v>
      </c>
      <c r="E1118" s="10">
        <v>4.51</v>
      </c>
      <c r="F1118" s="3"/>
      <c r="G1118" s="3"/>
      <c r="H1118" s="3"/>
      <c r="I1118" s="3"/>
      <c r="J1118" s="3"/>
      <c r="K1118" s="3"/>
      <c r="L1118" s="3"/>
      <c r="M1118" s="3"/>
      <c r="N1118" s="3"/>
      <c r="O1118" s="3"/>
      <c r="P1118" s="3"/>
      <c r="Q1118" s="3"/>
      <c r="R1118" s="3"/>
      <c r="S1118" s="3"/>
      <c r="T1118" s="3"/>
      <c r="U1118" s="3"/>
      <c r="V1118" s="3"/>
      <c r="W1118" s="3"/>
      <c r="X1118" s="3"/>
      <c r="Y1118" s="3"/>
      <c r="Z1118" s="3"/>
    </row>
    <row r="1119" spans="1:26" ht="13.5" customHeight="1" x14ac:dyDescent="0.25">
      <c r="A1119" s="8" t="s">
        <v>11327</v>
      </c>
      <c r="B1119" s="9" t="s">
        <v>9095</v>
      </c>
      <c r="C1119" s="9" t="s">
        <v>11328</v>
      </c>
      <c r="D1119" s="9" t="s">
        <v>9308</v>
      </c>
      <c r="E1119" s="10">
        <v>5.86</v>
      </c>
      <c r="F1119" s="3"/>
      <c r="G1119" s="3"/>
      <c r="H1119" s="3"/>
      <c r="I1119" s="3"/>
      <c r="J1119" s="3"/>
      <c r="K1119" s="3"/>
      <c r="L1119" s="3"/>
      <c r="M1119" s="3"/>
      <c r="N1119" s="3"/>
      <c r="O1119" s="3"/>
      <c r="P1119" s="3"/>
      <c r="Q1119" s="3"/>
      <c r="R1119" s="3"/>
      <c r="S1119" s="3"/>
      <c r="T1119" s="3"/>
      <c r="U1119" s="3"/>
      <c r="V1119" s="3"/>
      <c r="W1119" s="3"/>
      <c r="X1119" s="3"/>
      <c r="Y1119" s="3"/>
      <c r="Z1119" s="3"/>
    </row>
    <row r="1120" spans="1:26" ht="12.75" customHeight="1" x14ac:dyDescent="0.25">
      <c r="A1120" s="8" t="s">
        <v>11329</v>
      </c>
      <c r="B1120" s="9" t="s">
        <v>9095</v>
      </c>
      <c r="C1120" s="9" t="s">
        <v>11330</v>
      </c>
      <c r="D1120" s="9" t="s">
        <v>9308</v>
      </c>
      <c r="E1120" s="10">
        <v>9.41</v>
      </c>
      <c r="F1120" s="3"/>
      <c r="G1120" s="3"/>
      <c r="H1120" s="3"/>
      <c r="I1120" s="3"/>
      <c r="J1120" s="3"/>
      <c r="K1120" s="3"/>
      <c r="L1120" s="3"/>
      <c r="M1120" s="3"/>
      <c r="N1120" s="3"/>
      <c r="O1120" s="3"/>
      <c r="P1120" s="3"/>
      <c r="Q1120" s="3"/>
      <c r="R1120" s="3"/>
      <c r="S1120" s="3"/>
      <c r="T1120" s="3"/>
      <c r="U1120" s="3"/>
      <c r="V1120" s="3"/>
      <c r="W1120" s="3"/>
      <c r="X1120" s="3"/>
      <c r="Y1120" s="3"/>
      <c r="Z1120" s="3"/>
    </row>
    <row r="1121" spans="1:26" ht="12.75" customHeight="1" x14ac:dyDescent="0.25">
      <c r="A1121" s="8" t="s">
        <v>11331</v>
      </c>
      <c r="B1121" s="9" t="s">
        <v>9095</v>
      </c>
      <c r="C1121" s="9" t="s">
        <v>11332</v>
      </c>
      <c r="D1121" s="9" t="s">
        <v>9308</v>
      </c>
      <c r="E1121" s="10">
        <v>795</v>
      </c>
      <c r="F1121" s="3"/>
      <c r="G1121" s="3"/>
      <c r="H1121" s="3"/>
      <c r="I1121" s="3"/>
      <c r="J1121" s="3"/>
      <c r="K1121" s="3"/>
      <c r="L1121" s="3"/>
      <c r="M1121" s="3"/>
      <c r="N1121" s="3"/>
      <c r="O1121" s="3"/>
      <c r="P1121" s="3"/>
      <c r="Q1121" s="3"/>
      <c r="R1121" s="3"/>
      <c r="S1121" s="3"/>
      <c r="T1121" s="3"/>
      <c r="U1121" s="3"/>
      <c r="V1121" s="3"/>
      <c r="W1121" s="3"/>
      <c r="X1121" s="3"/>
      <c r="Y1121" s="3"/>
      <c r="Z1121" s="3"/>
    </row>
    <row r="1122" spans="1:26" ht="13.5" customHeight="1" x14ac:dyDescent="0.25">
      <c r="A1122" s="8" t="s">
        <v>11333</v>
      </c>
      <c r="B1122" s="9" t="s">
        <v>9095</v>
      </c>
      <c r="C1122" s="9" t="s">
        <v>11334</v>
      </c>
      <c r="D1122" s="9" t="s">
        <v>9308</v>
      </c>
      <c r="E1122" s="10">
        <v>1320</v>
      </c>
      <c r="F1122" s="3"/>
      <c r="G1122" s="3"/>
      <c r="H1122" s="3"/>
      <c r="I1122" s="3"/>
      <c r="J1122" s="3"/>
      <c r="K1122" s="3"/>
      <c r="L1122" s="3"/>
      <c r="M1122" s="3"/>
      <c r="N1122" s="3"/>
      <c r="O1122" s="3"/>
      <c r="P1122" s="3"/>
      <c r="Q1122" s="3"/>
      <c r="R1122" s="3"/>
      <c r="S1122" s="3"/>
      <c r="T1122" s="3"/>
      <c r="U1122" s="3"/>
      <c r="V1122" s="3"/>
      <c r="W1122" s="3"/>
      <c r="X1122" s="3"/>
      <c r="Y1122" s="3"/>
      <c r="Z1122" s="3"/>
    </row>
    <row r="1123" spans="1:26" ht="12.75" customHeight="1" x14ac:dyDescent="0.25">
      <c r="A1123" s="8" t="s">
        <v>11335</v>
      </c>
      <c r="B1123" s="9" t="s">
        <v>9095</v>
      </c>
      <c r="C1123" s="9" t="s">
        <v>11336</v>
      </c>
      <c r="D1123" s="9" t="s">
        <v>9308</v>
      </c>
      <c r="E1123" s="10">
        <v>2118</v>
      </c>
      <c r="F1123" s="3"/>
      <c r="G1123" s="3"/>
      <c r="H1123" s="3"/>
      <c r="I1123" s="3"/>
      <c r="J1123" s="3"/>
      <c r="K1123" s="3"/>
      <c r="L1123" s="3"/>
      <c r="M1123" s="3"/>
      <c r="N1123" s="3"/>
      <c r="O1123" s="3"/>
      <c r="P1123" s="3"/>
      <c r="Q1123" s="3"/>
      <c r="R1123" s="3"/>
      <c r="S1123" s="3"/>
      <c r="T1123" s="3"/>
      <c r="U1123" s="3"/>
      <c r="V1123" s="3"/>
      <c r="W1123" s="3"/>
      <c r="X1123" s="3"/>
      <c r="Y1123" s="3"/>
      <c r="Z1123" s="3"/>
    </row>
    <row r="1124" spans="1:26" ht="13.5" customHeight="1" x14ac:dyDescent="0.25">
      <c r="A1124" s="8" t="s">
        <v>11337</v>
      </c>
      <c r="B1124" s="9" t="s">
        <v>9095</v>
      </c>
      <c r="C1124" s="9" t="s">
        <v>11338</v>
      </c>
      <c r="D1124" s="9" t="s">
        <v>9308</v>
      </c>
      <c r="E1124" s="10">
        <v>527.47</v>
      </c>
      <c r="F1124" s="3"/>
      <c r="G1124" s="3"/>
      <c r="H1124" s="3"/>
      <c r="I1124" s="3"/>
      <c r="J1124" s="3"/>
      <c r="K1124" s="3"/>
      <c r="L1124" s="3"/>
      <c r="M1124" s="3"/>
      <c r="N1124" s="3"/>
      <c r="O1124" s="3"/>
      <c r="P1124" s="3"/>
      <c r="Q1124" s="3"/>
      <c r="R1124" s="3"/>
      <c r="S1124" s="3"/>
      <c r="T1124" s="3"/>
      <c r="U1124" s="3"/>
      <c r="V1124" s="3"/>
      <c r="W1124" s="3"/>
      <c r="X1124" s="3"/>
      <c r="Y1124" s="3"/>
      <c r="Z1124" s="3"/>
    </row>
    <row r="1125" spans="1:26" ht="12.75" customHeight="1" x14ac:dyDescent="0.25">
      <c r="A1125" s="8" t="s">
        <v>11339</v>
      </c>
      <c r="B1125" s="9" t="s">
        <v>9095</v>
      </c>
      <c r="C1125" s="9" t="s">
        <v>11340</v>
      </c>
      <c r="D1125" s="9" t="s">
        <v>9308</v>
      </c>
      <c r="E1125" s="10">
        <v>924</v>
      </c>
      <c r="F1125" s="3"/>
      <c r="G1125" s="3"/>
      <c r="H1125" s="3"/>
      <c r="I1125" s="3"/>
      <c r="J1125" s="3"/>
      <c r="K1125" s="3"/>
      <c r="L1125" s="3"/>
      <c r="M1125" s="3"/>
      <c r="N1125" s="3"/>
      <c r="O1125" s="3"/>
      <c r="P1125" s="3"/>
      <c r="Q1125" s="3"/>
      <c r="R1125" s="3"/>
      <c r="S1125" s="3"/>
      <c r="T1125" s="3"/>
      <c r="U1125" s="3"/>
      <c r="V1125" s="3"/>
      <c r="W1125" s="3"/>
      <c r="X1125" s="3"/>
      <c r="Y1125" s="3"/>
      <c r="Z1125" s="3"/>
    </row>
    <row r="1126" spans="1:26" ht="12.75" customHeight="1" x14ac:dyDescent="0.25">
      <c r="A1126" s="8" t="s">
        <v>11341</v>
      </c>
      <c r="B1126" s="9" t="s">
        <v>9095</v>
      </c>
      <c r="C1126" s="9" t="s">
        <v>11342</v>
      </c>
      <c r="D1126" s="9" t="s">
        <v>9308</v>
      </c>
      <c r="E1126" s="10">
        <v>1166</v>
      </c>
      <c r="F1126" s="3"/>
      <c r="G1126" s="3"/>
      <c r="H1126" s="3"/>
      <c r="I1126" s="3"/>
      <c r="J1126" s="3"/>
      <c r="K1126" s="3"/>
      <c r="L1126" s="3"/>
      <c r="M1126" s="3"/>
      <c r="N1126" s="3"/>
      <c r="O1126" s="3"/>
      <c r="P1126" s="3"/>
      <c r="Q1126" s="3"/>
      <c r="R1126" s="3"/>
      <c r="S1126" s="3"/>
      <c r="T1126" s="3"/>
      <c r="U1126" s="3"/>
      <c r="V1126" s="3"/>
      <c r="W1126" s="3"/>
      <c r="X1126" s="3"/>
      <c r="Y1126" s="3"/>
      <c r="Z1126" s="3"/>
    </row>
    <row r="1127" spans="1:26" ht="13.5" customHeight="1" x14ac:dyDescent="0.25">
      <c r="A1127" s="8" t="s">
        <v>11343</v>
      </c>
      <c r="B1127" s="9" t="s">
        <v>9095</v>
      </c>
      <c r="C1127" s="9" t="s">
        <v>11344</v>
      </c>
      <c r="D1127" s="9" t="s">
        <v>9308</v>
      </c>
      <c r="E1127" s="10">
        <v>257.89999999999998</v>
      </c>
      <c r="F1127" s="3"/>
      <c r="G1127" s="3"/>
      <c r="H1127" s="3"/>
      <c r="I1127" s="3"/>
      <c r="J1127" s="3"/>
      <c r="K1127" s="3"/>
      <c r="L1127" s="3"/>
      <c r="M1127" s="3"/>
      <c r="N1127" s="3"/>
      <c r="O1127" s="3"/>
      <c r="P1127" s="3"/>
      <c r="Q1127" s="3"/>
      <c r="R1127" s="3"/>
      <c r="S1127" s="3"/>
      <c r="T1127" s="3"/>
      <c r="U1127" s="3"/>
      <c r="V1127" s="3"/>
      <c r="W1127" s="3"/>
      <c r="X1127" s="3"/>
      <c r="Y1127" s="3"/>
      <c r="Z1127" s="3"/>
    </row>
    <row r="1128" spans="1:26" ht="12.75" customHeight="1" x14ac:dyDescent="0.25">
      <c r="A1128" s="8" t="s">
        <v>11345</v>
      </c>
      <c r="B1128" s="9" t="s">
        <v>9095</v>
      </c>
      <c r="C1128" s="9" t="s">
        <v>11346</v>
      </c>
      <c r="D1128" s="9" t="s">
        <v>9308</v>
      </c>
      <c r="E1128" s="10">
        <v>353.9</v>
      </c>
      <c r="F1128" s="3"/>
      <c r="G1128" s="3"/>
      <c r="H1128" s="3"/>
      <c r="I1128" s="3"/>
      <c r="J1128" s="3"/>
      <c r="K1128" s="3"/>
      <c r="L1128" s="3"/>
      <c r="M1128" s="3"/>
      <c r="N1128" s="3"/>
      <c r="O1128" s="3"/>
      <c r="P1128" s="3"/>
      <c r="Q1128" s="3"/>
      <c r="R1128" s="3"/>
      <c r="S1128" s="3"/>
      <c r="T1128" s="3"/>
      <c r="U1128" s="3"/>
      <c r="V1128" s="3"/>
      <c r="W1128" s="3"/>
      <c r="X1128" s="3"/>
      <c r="Y1128" s="3"/>
      <c r="Z1128" s="3"/>
    </row>
    <row r="1129" spans="1:26" ht="12.75" customHeight="1" x14ac:dyDescent="0.25">
      <c r="A1129" s="8" t="s">
        <v>11347</v>
      </c>
      <c r="B1129" s="9" t="s">
        <v>9095</v>
      </c>
      <c r="C1129" s="9" t="s">
        <v>11348</v>
      </c>
      <c r="D1129" s="9" t="s">
        <v>9308</v>
      </c>
      <c r="E1129" s="10">
        <v>591</v>
      </c>
      <c r="F1129" s="3"/>
      <c r="G1129" s="3"/>
      <c r="H1129" s="3"/>
      <c r="I1129" s="3"/>
      <c r="J1129" s="3"/>
      <c r="K1129" s="3"/>
      <c r="L1129" s="3"/>
      <c r="M1129" s="3"/>
      <c r="N1129" s="3"/>
      <c r="O1129" s="3"/>
      <c r="P1129" s="3"/>
      <c r="Q1129" s="3"/>
      <c r="R1129" s="3"/>
      <c r="S1129" s="3"/>
      <c r="T1129" s="3"/>
      <c r="U1129" s="3"/>
      <c r="V1129" s="3"/>
      <c r="W1129" s="3"/>
      <c r="X1129" s="3"/>
      <c r="Y1129" s="3"/>
      <c r="Z1129" s="3"/>
    </row>
    <row r="1130" spans="1:26" ht="16.5" customHeight="1" x14ac:dyDescent="0.25">
      <c r="A1130" s="8" t="s">
        <v>11349</v>
      </c>
      <c r="B1130" s="9" t="s">
        <v>9095</v>
      </c>
      <c r="C1130" s="9" t="s">
        <v>11350</v>
      </c>
      <c r="D1130" s="9" t="s">
        <v>9308</v>
      </c>
      <c r="E1130" s="10">
        <v>15.42</v>
      </c>
      <c r="F1130" s="3"/>
      <c r="G1130" s="3"/>
      <c r="H1130" s="3"/>
      <c r="I1130" s="3"/>
      <c r="J1130" s="3"/>
      <c r="K1130" s="3"/>
      <c r="L1130" s="3"/>
      <c r="M1130" s="3"/>
      <c r="N1130" s="3"/>
      <c r="O1130" s="3"/>
      <c r="P1130" s="3"/>
      <c r="Q1130" s="3"/>
      <c r="R1130" s="3"/>
      <c r="S1130" s="3"/>
      <c r="T1130" s="3"/>
      <c r="U1130" s="3"/>
      <c r="V1130" s="3"/>
      <c r="W1130" s="3"/>
      <c r="X1130" s="3"/>
      <c r="Y1130" s="3"/>
      <c r="Z1130" s="3"/>
    </row>
    <row r="1131" spans="1:26" ht="13.5" customHeight="1" x14ac:dyDescent="0.25">
      <c r="A1131" s="8" t="s">
        <v>11351</v>
      </c>
      <c r="B1131" s="9" t="s">
        <v>9095</v>
      </c>
      <c r="C1131" s="9" t="s">
        <v>11352</v>
      </c>
      <c r="D1131" s="9" t="s">
        <v>9308</v>
      </c>
      <c r="E1131" s="10">
        <v>12.92</v>
      </c>
      <c r="F1131" s="3"/>
      <c r="G1131" s="3"/>
      <c r="H1131" s="3"/>
      <c r="I1131" s="3"/>
      <c r="J1131" s="3"/>
      <c r="K1131" s="3"/>
      <c r="L1131" s="3"/>
      <c r="M1131" s="3"/>
      <c r="N1131" s="3"/>
      <c r="O1131" s="3"/>
      <c r="P1131" s="3"/>
      <c r="Q1131" s="3"/>
      <c r="R1131" s="3"/>
      <c r="S1131" s="3"/>
      <c r="T1131" s="3"/>
      <c r="U1131" s="3"/>
      <c r="V1131" s="3"/>
      <c r="W1131" s="3"/>
      <c r="X1131" s="3"/>
      <c r="Y1131" s="3"/>
      <c r="Z1131" s="3"/>
    </row>
    <row r="1132" spans="1:26" ht="15.75" customHeight="1" x14ac:dyDescent="0.25">
      <c r="A1132" s="8" t="s">
        <v>11353</v>
      </c>
      <c r="B1132" s="9" t="s">
        <v>9095</v>
      </c>
      <c r="C1132" s="9" t="s">
        <v>11354</v>
      </c>
      <c r="D1132" s="9" t="s">
        <v>9308</v>
      </c>
      <c r="E1132" s="10">
        <v>216.35</v>
      </c>
      <c r="F1132" s="3"/>
      <c r="G1132" s="3"/>
      <c r="H1132" s="3"/>
      <c r="I1132" s="3"/>
      <c r="J1132" s="3"/>
      <c r="K1132" s="3"/>
      <c r="L1132" s="3"/>
      <c r="M1132" s="3"/>
      <c r="N1132" s="3"/>
      <c r="O1132" s="3"/>
      <c r="P1132" s="3"/>
      <c r="Q1132" s="3"/>
      <c r="R1132" s="3"/>
      <c r="S1132" s="3"/>
      <c r="T1132" s="3"/>
      <c r="U1132" s="3"/>
      <c r="V1132" s="3"/>
      <c r="W1132" s="3"/>
      <c r="X1132" s="3"/>
      <c r="Y1132" s="3"/>
      <c r="Z1132" s="3"/>
    </row>
    <row r="1133" spans="1:26" ht="13.5" customHeight="1" x14ac:dyDescent="0.25">
      <c r="A1133" s="8" t="s">
        <v>11355</v>
      </c>
      <c r="B1133" s="9" t="s">
        <v>9095</v>
      </c>
      <c r="C1133" s="9" t="s">
        <v>11356</v>
      </c>
      <c r="D1133" s="9" t="s">
        <v>9308</v>
      </c>
      <c r="E1133" s="10">
        <v>203.85</v>
      </c>
      <c r="F1133" s="3"/>
      <c r="G1133" s="3"/>
      <c r="H1133" s="3"/>
      <c r="I1133" s="3"/>
      <c r="J1133" s="3"/>
      <c r="K1133" s="3"/>
      <c r="L1133" s="3"/>
      <c r="M1133" s="3"/>
      <c r="N1133" s="3"/>
      <c r="O1133" s="3"/>
      <c r="P1133" s="3"/>
      <c r="Q1133" s="3"/>
      <c r="R1133" s="3"/>
      <c r="S1133" s="3"/>
      <c r="T1133" s="3"/>
      <c r="U1133" s="3"/>
      <c r="V1133" s="3"/>
      <c r="W1133" s="3"/>
      <c r="X1133" s="3"/>
      <c r="Y1133" s="3"/>
      <c r="Z1133" s="3"/>
    </row>
    <row r="1134" spans="1:26" ht="12.75" customHeight="1" x14ac:dyDescent="0.25">
      <c r="A1134" s="8" t="s">
        <v>11357</v>
      </c>
      <c r="B1134" s="9" t="s">
        <v>9095</v>
      </c>
      <c r="C1134" s="9" t="s">
        <v>11358</v>
      </c>
      <c r="D1134" s="9" t="s">
        <v>9308</v>
      </c>
      <c r="E1134" s="10">
        <v>24.19</v>
      </c>
      <c r="F1134" s="3"/>
      <c r="G1134" s="3"/>
      <c r="H1134" s="3"/>
      <c r="I1134" s="3"/>
      <c r="J1134" s="3"/>
      <c r="K1134" s="3"/>
      <c r="L1134" s="3"/>
      <c r="M1134" s="3"/>
      <c r="N1134" s="3"/>
      <c r="O1134" s="3"/>
      <c r="P1134" s="3"/>
      <c r="Q1134" s="3"/>
      <c r="R1134" s="3"/>
      <c r="S1134" s="3"/>
      <c r="T1134" s="3"/>
      <c r="U1134" s="3"/>
      <c r="V1134" s="3"/>
      <c r="W1134" s="3"/>
      <c r="X1134" s="3"/>
      <c r="Y1134" s="3"/>
      <c r="Z1134" s="3"/>
    </row>
    <row r="1135" spans="1:26" ht="13.5" customHeight="1" x14ac:dyDescent="0.25">
      <c r="A1135" s="8" t="s">
        <v>11359</v>
      </c>
      <c r="B1135" s="9" t="s">
        <v>9095</v>
      </c>
      <c r="C1135" s="9" t="s">
        <v>11360</v>
      </c>
      <c r="D1135" s="9" t="s">
        <v>9308</v>
      </c>
      <c r="E1135" s="10">
        <v>1.56</v>
      </c>
      <c r="F1135" s="3"/>
      <c r="G1135" s="3"/>
      <c r="H1135" s="3"/>
      <c r="I1135" s="3"/>
      <c r="J1135" s="3"/>
      <c r="K1135" s="3"/>
      <c r="L1135" s="3"/>
      <c r="M1135" s="3"/>
      <c r="N1135" s="3"/>
      <c r="O1135" s="3"/>
      <c r="P1135" s="3"/>
      <c r="Q1135" s="3"/>
      <c r="R1135" s="3"/>
      <c r="S1135" s="3"/>
      <c r="T1135" s="3"/>
      <c r="U1135" s="3"/>
      <c r="V1135" s="3"/>
      <c r="W1135" s="3"/>
      <c r="X1135" s="3"/>
      <c r="Y1135" s="3"/>
      <c r="Z1135" s="3"/>
    </row>
    <row r="1136" spans="1:26" ht="12.75" customHeight="1" x14ac:dyDescent="0.25">
      <c r="A1136" s="8" t="s">
        <v>11361</v>
      </c>
      <c r="B1136" s="9" t="s">
        <v>9095</v>
      </c>
      <c r="C1136" s="9" t="s">
        <v>11362</v>
      </c>
      <c r="D1136" s="9" t="s">
        <v>9308</v>
      </c>
      <c r="E1136" s="10">
        <v>36.47</v>
      </c>
      <c r="F1136" s="3"/>
      <c r="G1136" s="3"/>
      <c r="H1136" s="3"/>
      <c r="I1136" s="3"/>
      <c r="J1136" s="3"/>
      <c r="K1136" s="3"/>
      <c r="L1136" s="3"/>
      <c r="M1136" s="3"/>
      <c r="N1136" s="3"/>
      <c r="O1136" s="3"/>
      <c r="P1136" s="3"/>
      <c r="Q1136" s="3"/>
      <c r="R1136" s="3"/>
      <c r="S1136" s="3"/>
      <c r="T1136" s="3"/>
      <c r="U1136" s="3"/>
      <c r="V1136" s="3"/>
      <c r="W1136" s="3"/>
      <c r="X1136" s="3"/>
      <c r="Y1136" s="3"/>
      <c r="Z1136" s="3"/>
    </row>
    <row r="1137" spans="1:26" ht="16.5" customHeight="1" x14ac:dyDescent="0.25">
      <c r="A1137" s="8" t="s">
        <v>11363</v>
      </c>
      <c r="B1137" s="9" t="s">
        <v>9095</v>
      </c>
      <c r="C1137" s="9" t="s">
        <v>11364</v>
      </c>
      <c r="D1137" s="9" t="s">
        <v>9308</v>
      </c>
      <c r="E1137" s="10">
        <v>571.55999999999995</v>
      </c>
      <c r="F1137" s="3"/>
      <c r="G1137" s="3"/>
      <c r="H1137" s="3"/>
      <c r="I1137" s="3"/>
      <c r="J1137" s="3"/>
      <c r="K1137" s="3"/>
      <c r="L1137" s="3"/>
      <c r="M1137" s="3"/>
      <c r="N1137" s="3"/>
      <c r="O1137" s="3"/>
      <c r="P1137" s="3"/>
      <c r="Q1137" s="3"/>
      <c r="R1137" s="3"/>
      <c r="S1137" s="3"/>
      <c r="T1137" s="3"/>
      <c r="U1137" s="3"/>
      <c r="V1137" s="3"/>
      <c r="W1137" s="3"/>
      <c r="X1137" s="3"/>
      <c r="Y1137" s="3"/>
      <c r="Z1137" s="3"/>
    </row>
    <row r="1138" spans="1:26" ht="12.75" customHeight="1" x14ac:dyDescent="0.25">
      <c r="A1138" s="8" t="s">
        <v>11365</v>
      </c>
      <c r="B1138" s="9" t="s">
        <v>9095</v>
      </c>
      <c r="C1138" s="9" t="s">
        <v>11366</v>
      </c>
      <c r="D1138" s="9" t="s">
        <v>9308</v>
      </c>
      <c r="E1138" s="10">
        <v>1.75</v>
      </c>
      <c r="F1138" s="3"/>
      <c r="G1138" s="3"/>
      <c r="H1138" s="3"/>
      <c r="I1138" s="3"/>
      <c r="J1138" s="3"/>
      <c r="K1138" s="3"/>
      <c r="L1138" s="3"/>
      <c r="M1138" s="3"/>
      <c r="N1138" s="3"/>
      <c r="O1138" s="3"/>
      <c r="P1138" s="3"/>
      <c r="Q1138" s="3"/>
      <c r="R1138" s="3"/>
      <c r="S1138" s="3"/>
      <c r="T1138" s="3"/>
      <c r="U1138" s="3"/>
      <c r="V1138" s="3"/>
      <c r="W1138" s="3"/>
      <c r="X1138" s="3"/>
      <c r="Y1138" s="3"/>
      <c r="Z1138" s="3"/>
    </row>
    <row r="1139" spans="1:26" ht="13.5" customHeight="1" x14ac:dyDescent="0.25">
      <c r="A1139" s="8" t="s">
        <v>11367</v>
      </c>
      <c r="B1139" s="9" t="s">
        <v>9095</v>
      </c>
      <c r="C1139" s="9" t="s">
        <v>11368</v>
      </c>
      <c r="D1139" s="9" t="s">
        <v>9308</v>
      </c>
      <c r="E1139" s="10">
        <v>17.59</v>
      </c>
      <c r="F1139" s="3"/>
      <c r="G1139" s="3"/>
      <c r="H1139" s="3"/>
      <c r="I1139" s="3"/>
      <c r="J1139" s="3"/>
      <c r="K1139" s="3"/>
      <c r="L1139" s="3"/>
      <c r="M1139" s="3"/>
      <c r="N1139" s="3"/>
      <c r="O1139" s="3"/>
      <c r="P1139" s="3"/>
      <c r="Q1139" s="3"/>
      <c r="R1139" s="3"/>
      <c r="S1139" s="3"/>
      <c r="T1139" s="3"/>
      <c r="U1139" s="3"/>
      <c r="V1139" s="3"/>
      <c r="W1139" s="3"/>
      <c r="X1139" s="3"/>
      <c r="Y1139" s="3"/>
      <c r="Z1139" s="3"/>
    </row>
    <row r="1140" spans="1:26" ht="12.75" customHeight="1" x14ac:dyDescent="0.25">
      <c r="A1140" s="8" t="s">
        <v>11369</v>
      </c>
      <c r="B1140" s="9" t="s">
        <v>9095</v>
      </c>
      <c r="C1140" s="9" t="s">
        <v>11370</v>
      </c>
      <c r="D1140" s="9" t="s">
        <v>9308</v>
      </c>
      <c r="E1140" s="10">
        <v>1.65</v>
      </c>
      <c r="F1140" s="3"/>
      <c r="G1140" s="3"/>
      <c r="H1140" s="3"/>
      <c r="I1140" s="3"/>
      <c r="J1140" s="3"/>
      <c r="K1140" s="3"/>
      <c r="L1140" s="3"/>
      <c r="M1140" s="3"/>
      <c r="N1140" s="3"/>
      <c r="O1140" s="3"/>
      <c r="P1140" s="3"/>
      <c r="Q1140" s="3"/>
      <c r="R1140" s="3"/>
      <c r="S1140" s="3"/>
      <c r="T1140" s="3"/>
      <c r="U1140" s="3"/>
      <c r="V1140" s="3"/>
      <c r="W1140" s="3"/>
      <c r="X1140" s="3"/>
      <c r="Y1140" s="3"/>
      <c r="Z1140" s="3"/>
    </row>
    <row r="1141" spans="1:26" ht="12.75" customHeight="1" x14ac:dyDescent="0.25">
      <c r="A1141" s="8" t="s">
        <v>11371</v>
      </c>
      <c r="B1141" s="9" t="s">
        <v>9095</v>
      </c>
      <c r="C1141" s="9" t="s">
        <v>11372</v>
      </c>
      <c r="D1141" s="9" t="s">
        <v>9308</v>
      </c>
      <c r="E1141" s="10">
        <v>1.75</v>
      </c>
      <c r="F1141" s="3"/>
      <c r="G1141" s="3"/>
      <c r="H1141" s="3"/>
      <c r="I1141" s="3"/>
      <c r="J1141" s="3"/>
      <c r="K1141" s="3"/>
      <c r="L1141" s="3"/>
      <c r="M1141" s="3"/>
      <c r="N1141" s="3"/>
      <c r="O1141" s="3"/>
      <c r="P1141" s="3"/>
      <c r="Q1141" s="3"/>
      <c r="R1141" s="3"/>
      <c r="S1141" s="3"/>
      <c r="T1141" s="3"/>
      <c r="U1141" s="3"/>
      <c r="V1141" s="3"/>
      <c r="W1141" s="3"/>
      <c r="X1141" s="3"/>
      <c r="Y1141" s="3"/>
      <c r="Z1141" s="3"/>
    </row>
    <row r="1142" spans="1:26" ht="13.5" customHeight="1" x14ac:dyDescent="0.25">
      <c r="A1142" s="8" t="s">
        <v>11373</v>
      </c>
      <c r="B1142" s="9" t="s">
        <v>9095</v>
      </c>
      <c r="C1142" s="9" t="s">
        <v>11374</v>
      </c>
      <c r="D1142" s="9" t="s">
        <v>9308</v>
      </c>
      <c r="E1142" s="10">
        <v>28.66</v>
      </c>
      <c r="F1142" s="3"/>
      <c r="G1142" s="3"/>
      <c r="H1142" s="3"/>
      <c r="I1142" s="3"/>
      <c r="J1142" s="3"/>
      <c r="K1142" s="3"/>
      <c r="L1142" s="3"/>
      <c r="M1142" s="3"/>
      <c r="N1142" s="3"/>
      <c r="O1142" s="3"/>
      <c r="P1142" s="3"/>
      <c r="Q1142" s="3"/>
      <c r="R1142" s="3"/>
      <c r="S1142" s="3"/>
      <c r="T1142" s="3"/>
      <c r="U1142" s="3"/>
      <c r="V1142" s="3"/>
      <c r="W1142" s="3"/>
      <c r="X1142" s="3"/>
      <c r="Y1142" s="3"/>
      <c r="Z1142" s="3"/>
    </row>
    <row r="1143" spans="1:26" ht="12.75" customHeight="1" x14ac:dyDescent="0.25">
      <c r="A1143" s="8" t="s">
        <v>11375</v>
      </c>
      <c r="B1143" s="9" t="s">
        <v>9095</v>
      </c>
      <c r="C1143" s="9" t="s">
        <v>11376</v>
      </c>
      <c r="D1143" s="9" t="s">
        <v>9308</v>
      </c>
      <c r="E1143" s="10">
        <v>2</v>
      </c>
      <c r="F1143" s="3"/>
      <c r="G1143" s="3"/>
      <c r="H1143" s="3"/>
      <c r="I1143" s="3"/>
      <c r="J1143" s="3"/>
      <c r="K1143" s="3"/>
      <c r="L1143" s="3"/>
      <c r="M1143" s="3"/>
      <c r="N1143" s="3"/>
      <c r="O1143" s="3"/>
      <c r="P1143" s="3"/>
      <c r="Q1143" s="3"/>
      <c r="R1143" s="3"/>
      <c r="S1143" s="3"/>
      <c r="T1143" s="3"/>
      <c r="U1143" s="3"/>
      <c r="V1143" s="3"/>
      <c r="W1143" s="3"/>
      <c r="X1143" s="3"/>
      <c r="Y1143" s="3"/>
      <c r="Z1143" s="3"/>
    </row>
    <row r="1144" spans="1:26" ht="12.75" customHeight="1" x14ac:dyDescent="0.25">
      <c r="A1144" s="8" t="s">
        <v>11377</v>
      </c>
      <c r="B1144" s="9" t="s">
        <v>9095</v>
      </c>
      <c r="C1144" s="9" t="s">
        <v>11378</v>
      </c>
      <c r="D1144" s="9" t="s">
        <v>9308</v>
      </c>
      <c r="E1144" s="10">
        <v>260.45999999999998</v>
      </c>
      <c r="F1144" s="3"/>
      <c r="G1144" s="3"/>
      <c r="H1144" s="3"/>
      <c r="I1144" s="3"/>
      <c r="J1144" s="3"/>
      <c r="K1144" s="3"/>
      <c r="L1144" s="3"/>
      <c r="M1144" s="3"/>
      <c r="N1144" s="3"/>
      <c r="O1144" s="3"/>
      <c r="P1144" s="3"/>
      <c r="Q1144" s="3"/>
      <c r="R1144" s="3"/>
      <c r="S1144" s="3"/>
      <c r="T1144" s="3"/>
      <c r="U1144" s="3"/>
      <c r="V1144" s="3"/>
      <c r="W1144" s="3"/>
      <c r="X1144" s="3"/>
      <c r="Y1144" s="3"/>
      <c r="Z1144" s="3"/>
    </row>
    <row r="1145" spans="1:26" ht="13.5" customHeight="1" x14ac:dyDescent="0.25">
      <c r="A1145" s="8" t="s">
        <v>11379</v>
      </c>
      <c r="B1145" s="9" t="s">
        <v>9095</v>
      </c>
      <c r="C1145" s="9" t="s">
        <v>11380</v>
      </c>
      <c r="D1145" s="9" t="s">
        <v>9308</v>
      </c>
      <c r="E1145" s="10">
        <v>136.69</v>
      </c>
      <c r="F1145" s="3"/>
      <c r="G1145" s="3"/>
      <c r="H1145" s="3"/>
      <c r="I1145" s="3"/>
      <c r="J1145" s="3"/>
      <c r="K1145" s="3"/>
      <c r="L1145" s="3"/>
      <c r="M1145" s="3"/>
      <c r="N1145" s="3"/>
      <c r="O1145" s="3"/>
      <c r="P1145" s="3"/>
      <c r="Q1145" s="3"/>
      <c r="R1145" s="3"/>
      <c r="S1145" s="3"/>
      <c r="T1145" s="3"/>
      <c r="U1145" s="3"/>
      <c r="V1145" s="3"/>
      <c r="W1145" s="3"/>
      <c r="X1145" s="3"/>
      <c r="Y1145" s="3"/>
      <c r="Z1145" s="3"/>
    </row>
    <row r="1146" spans="1:26" ht="12.75" customHeight="1" x14ac:dyDescent="0.25">
      <c r="A1146" s="8" t="s">
        <v>11381</v>
      </c>
      <c r="B1146" s="9" t="s">
        <v>9095</v>
      </c>
      <c r="C1146" s="9" t="s">
        <v>11382</v>
      </c>
      <c r="D1146" s="9" t="s">
        <v>9308</v>
      </c>
      <c r="E1146" s="10">
        <v>3.25</v>
      </c>
      <c r="F1146" s="3"/>
      <c r="G1146" s="3"/>
      <c r="H1146" s="3"/>
      <c r="I1146" s="3"/>
      <c r="J1146" s="3"/>
      <c r="K1146" s="3"/>
      <c r="L1146" s="3"/>
      <c r="M1146" s="3"/>
      <c r="N1146" s="3"/>
      <c r="O1146" s="3"/>
      <c r="P1146" s="3"/>
      <c r="Q1146" s="3"/>
      <c r="R1146" s="3"/>
      <c r="S1146" s="3"/>
      <c r="T1146" s="3"/>
      <c r="U1146" s="3"/>
      <c r="V1146" s="3"/>
      <c r="W1146" s="3"/>
      <c r="X1146" s="3"/>
      <c r="Y1146" s="3"/>
      <c r="Z1146" s="3"/>
    </row>
    <row r="1147" spans="1:26" ht="13.5" customHeight="1" x14ac:dyDescent="0.25">
      <c r="A1147" s="8" t="s">
        <v>11383</v>
      </c>
      <c r="B1147" s="9" t="s">
        <v>9095</v>
      </c>
      <c r="C1147" s="9" t="s">
        <v>11384</v>
      </c>
      <c r="D1147" s="9" t="s">
        <v>9308</v>
      </c>
      <c r="E1147" s="10">
        <v>23.45</v>
      </c>
      <c r="F1147" s="3"/>
      <c r="G1147" s="3"/>
      <c r="H1147" s="3"/>
      <c r="I1147" s="3"/>
      <c r="J1147" s="3"/>
      <c r="K1147" s="3"/>
      <c r="L1147" s="3"/>
      <c r="M1147" s="3"/>
      <c r="N1147" s="3"/>
      <c r="O1147" s="3"/>
      <c r="P1147" s="3"/>
      <c r="Q1147" s="3"/>
      <c r="R1147" s="3"/>
      <c r="S1147" s="3"/>
      <c r="T1147" s="3"/>
      <c r="U1147" s="3"/>
      <c r="V1147" s="3"/>
      <c r="W1147" s="3"/>
      <c r="X1147" s="3"/>
      <c r="Y1147" s="3"/>
      <c r="Z1147" s="3"/>
    </row>
    <row r="1148" spans="1:26" ht="12.75" customHeight="1" x14ac:dyDescent="0.25">
      <c r="A1148" s="8" t="s">
        <v>11385</v>
      </c>
      <c r="B1148" s="9" t="s">
        <v>9095</v>
      </c>
      <c r="C1148" s="9" t="s">
        <v>11386</v>
      </c>
      <c r="D1148" s="9" t="s">
        <v>9308</v>
      </c>
      <c r="E1148" s="10">
        <v>152.46</v>
      </c>
      <c r="F1148" s="3"/>
      <c r="G1148" s="3"/>
      <c r="H1148" s="3"/>
      <c r="I1148" s="3"/>
      <c r="J1148" s="3"/>
      <c r="K1148" s="3"/>
      <c r="L1148" s="3"/>
      <c r="M1148" s="3"/>
      <c r="N1148" s="3"/>
      <c r="O1148" s="3"/>
      <c r="P1148" s="3"/>
      <c r="Q1148" s="3"/>
      <c r="R1148" s="3"/>
      <c r="S1148" s="3"/>
      <c r="T1148" s="3"/>
      <c r="U1148" s="3"/>
      <c r="V1148" s="3"/>
      <c r="W1148" s="3"/>
      <c r="X1148" s="3"/>
      <c r="Y1148" s="3"/>
      <c r="Z1148" s="3"/>
    </row>
    <row r="1149" spans="1:26" ht="12.75" customHeight="1" x14ac:dyDescent="0.25">
      <c r="A1149" s="8" t="s">
        <v>11387</v>
      </c>
      <c r="B1149" s="9" t="s">
        <v>9095</v>
      </c>
      <c r="C1149" s="9" t="s">
        <v>11388</v>
      </c>
      <c r="D1149" s="9" t="s">
        <v>9308</v>
      </c>
      <c r="E1149" s="10">
        <v>0.5</v>
      </c>
      <c r="F1149" s="3"/>
      <c r="G1149" s="3"/>
      <c r="H1149" s="3"/>
      <c r="I1149" s="3"/>
      <c r="J1149" s="3"/>
      <c r="K1149" s="3"/>
      <c r="L1149" s="3"/>
      <c r="M1149" s="3"/>
      <c r="N1149" s="3"/>
      <c r="O1149" s="3"/>
      <c r="P1149" s="3"/>
      <c r="Q1149" s="3"/>
      <c r="R1149" s="3"/>
      <c r="S1149" s="3"/>
      <c r="T1149" s="3"/>
      <c r="U1149" s="3"/>
      <c r="V1149" s="3"/>
      <c r="W1149" s="3"/>
      <c r="X1149" s="3"/>
      <c r="Y1149" s="3"/>
      <c r="Z1149" s="3"/>
    </row>
    <row r="1150" spans="1:26" ht="13.5" customHeight="1" x14ac:dyDescent="0.25">
      <c r="A1150" s="8" t="s">
        <v>11389</v>
      </c>
      <c r="B1150" s="9" t="s">
        <v>9095</v>
      </c>
      <c r="C1150" s="9" t="s">
        <v>11390</v>
      </c>
      <c r="D1150" s="9" t="s">
        <v>9308</v>
      </c>
      <c r="E1150" s="10">
        <v>1.42</v>
      </c>
      <c r="F1150" s="3"/>
      <c r="G1150" s="3"/>
      <c r="H1150" s="3"/>
      <c r="I1150" s="3"/>
      <c r="J1150" s="3"/>
      <c r="K1150" s="3"/>
      <c r="L1150" s="3"/>
      <c r="M1150" s="3"/>
      <c r="N1150" s="3"/>
      <c r="O1150" s="3"/>
      <c r="P1150" s="3"/>
      <c r="Q1150" s="3"/>
      <c r="R1150" s="3"/>
      <c r="S1150" s="3"/>
      <c r="T1150" s="3"/>
      <c r="U1150" s="3"/>
      <c r="V1150" s="3"/>
      <c r="W1150" s="3"/>
      <c r="X1150" s="3"/>
      <c r="Y1150" s="3"/>
      <c r="Z1150" s="3"/>
    </row>
    <row r="1151" spans="1:26" ht="12.75" customHeight="1" x14ac:dyDescent="0.25">
      <c r="A1151" s="8" t="s">
        <v>11391</v>
      </c>
      <c r="B1151" s="9" t="s">
        <v>9095</v>
      </c>
      <c r="C1151" s="9" t="s">
        <v>11392</v>
      </c>
      <c r="D1151" s="9" t="s">
        <v>9308</v>
      </c>
      <c r="E1151" s="10">
        <v>12.89</v>
      </c>
      <c r="F1151" s="3"/>
      <c r="G1151" s="3"/>
      <c r="H1151" s="3"/>
      <c r="I1151" s="3"/>
      <c r="J1151" s="3"/>
      <c r="K1151" s="3"/>
      <c r="L1151" s="3"/>
      <c r="M1151" s="3"/>
      <c r="N1151" s="3"/>
      <c r="O1151" s="3"/>
      <c r="P1151" s="3"/>
      <c r="Q1151" s="3"/>
      <c r="R1151" s="3"/>
      <c r="S1151" s="3"/>
      <c r="T1151" s="3"/>
      <c r="U1151" s="3"/>
      <c r="V1151" s="3"/>
      <c r="W1151" s="3"/>
      <c r="X1151" s="3"/>
      <c r="Y1151" s="3"/>
      <c r="Z1151" s="3"/>
    </row>
    <row r="1152" spans="1:26" ht="13.5" customHeight="1" x14ac:dyDescent="0.25">
      <c r="A1152" s="8" t="s">
        <v>11393</v>
      </c>
      <c r="B1152" s="9" t="s">
        <v>9095</v>
      </c>
      <c r="C1152" s="9" t="s">
        <v>11394</v>
      </c>
      <c r="D1152" s="9" t="s">
        <v>9308</v>
      </c>
      <c r="E1152" s="10">
        <v>114.38</v>
      </c>
      <c r="F1152" s="3"/>
      <c r="G1152" s="3"/>
      <c r="H1152" s="3"/>
      <c r="I1152" s="3"/>
      <c r="J1152" s="3"/>
      <c r="K1152" s="3"/>
      <c r="L1152" s="3"/>
      <c r="M1152" s="3"/>
      <c r="N1152" s="3"/>
      <c r="O1152" s="3"/>
      <c r="P1152" s="3"/>
      <c r="Q1152" s="3"/>
      <c r="R1152" s="3"/>
      <c r="S1152" s="3"/>
      <c r="T1152" s="3"/>
      <c r="U1152" s="3"/>
      <c r="V1152" s="3"/>
      <c r="W1152" s="3"/>
      <c r="X1152" s="3"/>
      <c r="Y1152" s="3"/>
      <c r="Z1152" s="3"/>
    </row>
    <row r="1153" spans="1:26" ht="12.75" customHeight="1" x14ac:dyDescent="0.25">
      <c r="A1153" s="8" t="s">
        <v>11395</v>
      </c>
      <c r="B1153" s="9" t="s">
        <v>9095</v>
      </c>
      <c r="C1153" s="9" t="s">
        <v>11396</v>
      </c>
      <c r="D1153" s="9" t="s">
        <v>9308</v>
      </c>
      <c r="E1153" s="10">
        <v>61.34</v>
      </c>
      <c r="F1153" s="3"/>
      <c r="G1153" s="3"/>
      <c r="H1153" s="3"/>
      <c r="I1153" s="3"/>
      <c r="J1153" s="3"/>
      <c r="K1153" s="3"/>
      <c r="L1153" s="3"/>
      <c r="M1153" s="3"/>
      <c r="N1153" s="3"/>
      <c r="O1153" s="3"/>
      <c r="P1153" s="3"/>
      <c r="Q1153" s="3"/>
      <c r="R1153" s="3"/>
      <c r="S1153" s="3"/>
      <c r="T1153" s="3"/>
      <c r="U1153" s="3"/>
      <c r="V1153" s="3"/>
      <c r="W1153" s="3"/>
      <c r="X1153" s="3"/>
      <c r="Y1153" s="3"/>
      <c r="Z1153" s="3"/>
    </row>
    <row r="1154" spans="1:26" ht="16.5" customHeight="1" x14ac:dyDescent="0.25">
      <c r="A1154" s="8" t="s">
        <v>11397</v>
      </c>
      <c r="B1154" s="9" t="s">
        <v>9095</v>
      </c>
      <c r="C1154" s="9" t="s">
        <v>11398</v>
      </c>
      <c r="D1154" s="9" t="s">
        <v>9308</v>
      </c>
      <c r="E1154" s="10">
        <v>3.26</v>
      </c>
      <c r="F1154" s="3"/>
      <c r="G1154" s="3"/>
      <c r="H1154" s="3"/>
      <c r="I1154" s="3"/>
      <c r="J1154" s="3"/>
      <c r="K1154" s="3"/>
      <c r="L1154" s="3"/>
      <c r="M1154" s="3"/>
      <c r="N1154" s="3"/>
      <c r="O1154" s="3"/>
      <c r="P1154" s="3"/>
      <c r="Q1154" s="3"/>
      <c r="R1154" s="3"/>
      <c r="S1154" s="3"/>
      <c r="T1154" s="3"/>
      <c r="U1154" s="3"/>
      <c r="V1154" s="3"/>
      <c r="W1154" s="3"/>
      <c r="X1154" s="3"/>
      <c r="Y1154" s="3"/>
      <c r="Z1154" s="3"/>
    </row>
    <row r="1155" spans="1:26" ht="12.75" customHeight="1" x14ac:dyDescent="0.25">
      <c r="A1155" s="8" t="s">
        <v>11399</v>
      </c>
      <c r="B1155" s="9" t="s">
        <v>9095</v>
      </c>
      <c r="C1155" s="9" t="s">
        <v>11400</v>
      </c>
      <c r="D1155" s="9" t="s">
        <v>9308</v>
      </c>
      <c r="E1155" s="10">
        <v>0.36</v>
      </c>
      <c r="F1155" s="3"/>
      <c r="G1155" s="3"/>
      <c r="H1155" s="3"/>
      <c r="I1155" s="3"/>
      <c r="J1155" s="3"/>
      <c r="K1155" s="3"/>
      <c r="L1155" s="3"/>
      <c r="M1155" s="3"/>
      <c r="N1155" s="3"/>
      <c r="O1155" s="3"/>
      <c r="P1155" s="3"/>
      <c r="Q1155" s="3"/>
      <c r="R1155" s="3"/>
      <c r="S1155" s="3"/>
      <c r="T1155" s="3"/>
      <c r="U1155" s="3"/>
      <c r="V1155" s="3"/>
      <c r="W1155" s="3"/>
      <c r="X1155" s="3"/>
      <c r="Y1155" s="3"/>
      <c r="Z1155" s="3"/>
    </row>
    <row r="1156" spans="1:26" ht="12.75" customHeight="1" x14ac:dyDescent="0.25">
      <c r="A1156" s="8" t="s">
        <v>11401</v>
      </c>
      <c r="B1156" s="9" t="s">
        <v>9095</v>
      </c>
      <c r="C1156" s="9" t="s">
        <v>11402</v>
      </c>
      <c r="D1156" s="9" t="s">
        <v>9308</v>
      </c>
      <c r="E1156" s="10">
        <v>0.39</v>
      </c>
      <c r="F1156" s="3"/>
      <c r="G1156" s="3"/>
      <c r="H1156" s="3"/>
      <c r="I1156" s="3"/>
      <c r="J1156" s="3"/>
      <c r="K1156" s="3"/>
      <c r="L1156" s="3"/>
      <c r="M1156" s="3"/>
      <c r="N1156" s="3"/>
      <c r="O1156" s="3"/>
      <c r="P1156" s="3"/>
      <c r="Q1156" s="3"/>
      <c r="R1156" s="3"/>
      <c r="S1156" s="3"/>
      <c r="T1156" s="3"/>
      <c r="U1156" s="3"/>
      <c r="V1156" s="3"/>
      <c r="W1156" s="3"/>
      <c r="X1156" s="3"/>
      <c r="Y1156" s="3"/>
      <c r="Z1156" s="3"/>
    </row>
    <row r="1157" spans="1:26" ht="13.5" customHeight="1" x14ac:dyDescent="0.25">
      <c r="A1157" s="8" t="s">
        <v>11403</v>
      </c>
      <c r="B1157" s="9" t="s">
        <v>9095</v>
      </c>
      <c r="C1157" s="9" t="s">
        <v>11404</v>
      </c>
      <c r="D1157" s="9" t="s">
        <v>9308</v>
      </c>
      <c r="E1157" s="10">
        <v>0.2</v>
      </c>
      <c r="F1157" s="3"/>
      <c r="G1157" s="3"/>
      <c r="H1157" s="3"/>
      <c r="I1157" s="3"/>
      <c r="J1157" s="3"/>
      <c r="K1157" s="3"/>
      <c r="L1157" s="3"/>
      <c r="M1157" s="3"/>
      <c r="N1157" s="3"/>
      <c r="O1157" s="3"/>
      <c r="P1157" s="3"/>
      <c r="Q1157" s="3"/>
      <c r="R1157" s="3"/>
      <c r="S1157" s="3"/>
      <c r="T1157" s="3"/>
      <c r="U1157" s="3"/>
      <c r="V1157" s="3"/>
      <c r="W1157" s="3"/>
      <c r="X1157" s="3"/>
      <c r="Y1157" s="3"/>
      <c r="Z1157" s="3"/>
    </row>
    <row r="1158" spans="1:26" ht="12.75" customHeight="1" x14ac:dyDescent="0.25">
      <c r="A1158" s="8" t="s">
        <v>11405</v>
      </c>
      <c r="B1158" s="9" t="s">
        <v>9095</v>
      </c>
      <c r="C1158" s="9" t="s">
        <v>11406</v>
      </c>
      <c r="D1158" s="9" t="s">
        <v>9308</v>
      </c>
      <c r="E1158" s="10">
        <v>10.29</v>
      </c>
      <c r="F1158" s="3"/>
      <c r="G1158" s="3"/>
      <c r="H1158" s="3"/>
      <c r="I1158" s="3"/>
      <c r="J1158" s="3"/>
      <c r="K1158" s="3"/>
      <c r="L1158" s="3"/>
      <c r="M1158" s="3"/>
      <c r="N1158" s="3"/>
      <c r="O1158" s="3"/>
      <c r="P1158" s="3"/>
      <c r="Q1158" s="3"/>
      <c r="R1158" s="3"/>
      <c r="S1158" s="3"/>
      <c r="T1158" s="3"/>
      <c r="U1158" s="3"/>
      <c r="V1158" s="3"/>
      <c r="W1158" s="3"/>
      <c r="X1158" s="3"/>
      <c r="Y1158" s="3"/>
      <c r="Z1158" s="3"/>
    </row>
    <row r="1159" spans="1:26" ht="13.5" customHeight="1" x14ac:dyDescent="0.25">
      <c r="A1159" s="8" t="s">
        <v>11407</v>
      </c>
      <c r="B1159" s="9" t="s">
        <v>9095</v>
      </c>
      <c r="C1159" s="9" t="s">
        <v>11408</v>
      </c>
      <c r="D1159" s="9" t="s">
        <v>9308</v>
      </c>
      <c r="E1159" s="10">
        <v>25.9</v>
      </c>
      <c r="F1159" s="3"/>
      <c r="G1159" s="3"/>
      <c r="H1159" s="3"/>
      <c r="I1159" s="3"/>
      <c r="J1159" s="3"/>
      <c r="K1159" s="3"/>
      <c r="L1159" s="3"/>
      <c r="M1159" s="3"/>
      <c r="N1159" s="3"/>
      <c r="O1159" s="3"/>
      <c r="P1159" s="3"/>
      <c r="Q1159" s="3"/>
      <c r="R1159" s="3"/>
      <c r="S1159" s="3"/>
      <c r="T1159" s="3"/>
      <c r="U1159" s="3"/>
      <c r="V1159" s="3"/>
      <c r="W1159" s="3"/>
      <c r="X1159" s="3"/>
      <c r="Y1159" s="3"/>
      <c r="Z1159" s="3"/>
    </row>
    <row r="1160" spans="1:26" ht="12.75" customHeight="1" x14ac:dyDescent="0.25">
      <c r="A1160" s="8" t="s">
        <v>11409</v>
      </c>
      <c r="B1160" s="9" t="s">
        <v>9095</v>
      </c>
      <c r="C1160" s="9" t="s">
        <v>11410</v>
      </c>
      <c r="D1160" s="9" t="s">
        <v>9308</v>
      </c>
      <c r="E1160" s="10">
        <v>34.9</v>
      </c>
      <c r="F1160" s="3"/>
      <c r="G1160" s="3"/>
      <c r="H1160" s="3"/>
      <c r="I1160" s="3"/>
      <c r="J1160" s="3"/>
      <c r="K1160" s="3"/>
      <c r="L1160" s="3"/>
      <c r="M1160" s="3"/>
      <c r="N1160" s="3"/>
      <c r="O1160" s="3"/>
      <c r="P1160" s="3"/>
      <c r="Q1160" s="3"/>
      <c r="R1160" s="3"/>
      <c r="S1160" s="3"/>
      <c r="T1160" s="3"/>
      <c r="U1160" s="3"/>
      <c r="V1160" s="3"/>
      <c r="W1160" s="3"/>
      <c r="X1160" s="3"/>
      <c r="Y1160" s="3"/>
      <c r="Z1160" s="3"/>
    </row>
    <row r="1161" spans="1:26" ht="16.5" customHeight="1" x14ac:dyDescent="0.25">
      <c r="A1161" s="8" t="s">
        <v>11411</v>
      </c>
      <c r="B1161" s="9" t="s">
        <v>9095</v>
      </c>
      <c r="C1161" s="9" t="s">
        <v>11412</v>
      </c>
      <c r="D1161" s="9" t="s">
        <v>9308</v>
      </c>
      <c r="E1161" s="10">
        <v>6.08</v>
      </c>
      <c r="F1161" s="3"/>
      <c r="G1161" s="3"/>
      <c r="H1161" s="3"/>
      <c r="I1161" s="3"/>
      <c r="J1161" s="3"/>
      <c r="K1161" s="3"/>
      <c r="L1161" s="3"/>
      <c r="M1161" s="3"/>
      <c r="N1161" s="3"/>
      <c r="O1161" s="3"/>
      <c r="P1161" s="3"/>
      <c r="Q1161" s="3"/>
      <c r="R1161" s="3"/>
      <c r="S1161" s="3"/>
      <c r="T1161" s="3"/>
      <c r="U1161" s="3"/>
      <c r="V1161" s="3"/>
      <c r="W1161" s="3"/>
      <c r="X1161" s="3"/>
      <c r="Y1161" s="3"/>
      <c r="Z1161" s="3"/>
    </row>
    <row r="1162" spans="1:26" ht="12.75" customHeight="1" x14ac:dyDescent="0.25">
      <c r="A1162" s="8" t="s">
        <v>11413</v>
      </c>
      <c r="B1162" s="9" t="s">
        <v>9095</v>
      </c>
      <c r="C1162" s="9" t="s">
        <v>11414</v>
      </c>
      <c r="D1162" s="9" t="s">
        <v>9308</v>
      </c>
      <c r="E1162" s="10">
        <v>18.78</v>
      </c>
      <c r="F1162" s="3"/>
      <c r="G1162" s="3"/>
      <c r="H1162" s="3"/>
      <c r="I1162" s="3"/>
      <c r="J1162" s="3"/>
      <c r="K1162" s="3"/>
      <c r="L1162" s="3"/>
      <c r="M1162" s="3"/>
      <c r="N1162" s="3"/>
      <c r="O1162" s="3"/>
      <c r="P1162" s="3"/>
      <c r="Q1162" s="3"/>
      <c r="R1162" s="3"/>
      <c r="S1162" s="3"/>
      <c r="T1162" s="3"/>
      <c r="U1162" s="3"/>
      <c r="V1162" s="3"/>
      <c r="W1162" s="3"/>
      <c r="X1162" s="3"/>
      <c r="Y1162" s="3"/>
      <c r="Z1162" s="3"/>
    </row>
    <row r="1163" spans="1:26" ht="13.5" customHeight="1" x14ac:dyDescent="0.25">
      <c r="A1163" s="8" t="s">
        <v>11415</v>
      </c>
      <c r="B1163" s="9" t="s">
        <v>9095</v>
      </c>
      <c r="C1163" s="9" t="s">
        <v>11416</v>
      </c>
      <c r="D1163" s="9" t="s">
        <v>9308</v>
      </c>
      <c r="E1163" s="10">
        <v>557.27</v>
      </c>
      <c r="F1163" s="3"/>
      <c r="G1163" s="3"/>
      <c r="H1163" s="3"/>
      <c r="I1163" s="3"/>
      <c r="J1163" s="3"/>
      <c r="K1163" s="3"/>
      <c r="L1163" s="3"/>
      <c r="M1163" s="3"/>
      <c r="N1163" s="3"/>
      <c r="O1163" s="3"/>
      <c r="P1163" s="3"/>
      <c r="Q1163" s="3"/>
      <c r="R1163" s="3"/>
      <c r="S1163" s="3"/>
      <c r="T1163" s="3"/>
      <c r="U1163" s="3"/>
      <c r="V1163" s="3"/>
      <c r="W1163" s="3"/>
      <c r="X1163" s="3"/>
      <c r="Y1163" s="3"/>
      <c r="Z1163" s="3"/>
    </row>
    <row r="1164" spans="1:26" ht="12.75" customHeight="1" x14ac:dyDescent="0.25">
      <c r="A1164" s="8" t="s">
        <v>11417</v>
      </c>
      <c r="B1164" s="9" t="s">
        <v>9095</v>
      </c>
      <c r="C1164" s="9" t="s">
        <v>11418</v>
      </c>
      <c r="D1164" s="9" t="s">
        <v>9308</v>
      </c>
      <c r="E1164" s="10">
        <v>65.02</v>
      </c>
      <c r="F1164" s="3"/>
      <c r="G1164" s="3"/>
      <c r="H1164" s="3"/>
      <c r="I1164" s="3"/>
      <c r="J1164" s="3"/>
      <c r="K1164" s="3"/>
      <c r="L1164" s="3"/>
      <c r="M1164" s="3"/>
      <c r="N1164" s="3"/>
      <c r="O1164" s="3"/>
      <c r="P1164" s="3"/>
      <c r="Q1164" s="3"/>
      <c r="R1164" s="3"/>
      <c r="S1164" s="3"/>
      <c r="T1164" s="3"/>
      <c r="U1164" s="3"/>
      <c r="V1164" s="3"/>
      <c r="W1164" s="3"/>
      <c r="X1164" s="3"/>
      <c r="Y1164" s="3"/>
      <c r="Z1164" s="3"/>
    </row>
    <row r="1165" spans="1:26" ht="12.75" customHeight="1" x14ac:dyDescent="0.25">
      <c r="A1165" s="8" t="s">
        <v>11419</v>
      </c>
      <c r="B1165" s="9" t="s">
        <v>9095</v>
      </c>
      <c r="C1165" s="9" t="s">
        <v>11420</v>
      </c>
      <c r="D1165" s="9" t="s">
        <v>9308</v>
      </c>
      <c r="E1165" s="10">
        <v>5.6</v>
      </c>
      <c r="F1165" s="3"/>
      <c r="G1165" s="3"/>
      <c r="H1165" s="3"/>
      <c r="I1165" s="3"/>
      <c r="J1165" s="3"/>
      <c r="K1165" s="3"/>
      <c r="L1165" s="3"/>
      <c r="M1165" s="3"/>
      <c r="N1165" s="3"/>
      <c r="O1165" s="3"/>
      <c r="P1165" s="3"/>
      <c r="Q1165" s="3"/>
      <c r="R1165" s="3"/>
      <c r="S1165" s="3"/>
      <c r="T1165" s="3"/>
      <c r="U1165" s="3"/>
      <c r="V1165" s="3"/>
      <c r="W1165" s="3"/>
      <c r="X1165" s="3"/>
      <c r="Y1165" s="3"/>
      <c r="Z1165" s="3"/>
    </row>
    <row r="1166" spans="1:26" ht="13.5" customHeight="1" x14ac:dyDescent="0.25">
      <c r="A1166" s="8" t="s">
        <v>11421</v>
      </c>
      <c r="B1166" s="9" t="s">
        <v>9095</v>
      </c>
      <c r="C1166" s="9" t="s">
        <v>11422</v>
      </c>
      <c r="D1166" s="9" t="s">
        <v>9308</v>
      </c>
      <c r="E1166" s="10">
        <v>74.900000000000006</v>
      </c>
      <c r="F1166" s="3"/>
      <c r="G1166" s="3"/>
      <c r="H1166" s="3"/>
      <c r="I1166" s="3"/>
      <c r="J1166" s="3"/>
      <c r="K1166" s="3"/>
      <c r="L1166" s="3"/>
      <c r="M1166" s="3"/>
      <c r="N1166" s="3"/>
      <c r="O1166" s="3"/>
      <c r="P1166" s="3"/>
      <c r="Q1166" s="3"/>
      <c r="R1166" s="3"/>
      <c r="S1166" s="3"/>
      <c r="T1166" s="3"/>
      <c r="U1166" s="3"/>
      <c r="V1166" s="3"/>
      <c r="W1166" s="3"/>
      <c r="X1166" s="3"/>
      <c r="Y1166" s="3"/>
      <c r="Z1166" s="3"/>
    </row>
    <row r="1167" spans="1:26" ht="12.75" customHeight="1" x14ac:dyDescent="0.25">
      <c r="A1167" s="8" t="s">
        <v>11423</v>
      </c>
      <c r="B1167" s="9" t="s">
        <v>9095</v>
      </c>
      <c r="C1167" s="9" t="s">
        <v>11424</v>
      </c>
      <c r="D1167" s="9" t="s">
        <v>9308</v>
      </c>
      <c r="E1167" s="10">
        <v>40.79</v>
      </c>
      <c r="F1167" s="3"/>
      <c r="G1167" s="3"/>
      <c r="H1167" s="3"/>
      <c r="I1167" s="3"/>
      <c r="J1167" s="3"/>
      <c r="K1167" s="3"/>
      <c r="L1167" s="3"/>
      <c r="M1167" s="3"/>
      <c r="N1167" s="3"/>
      <c r="O1167" s="3"/>
      <c r="P1167" s="3"/>
      <c r="Q1167" s="3"/>
      <c r="R1167" s="3"/>
      <c r="S1167" s="3"/>
      <c r="T1167" s="3"/>
      <c r="U1167" s="3"/>
      <c r="V1167" s="3"/>
      <c r="W1167" s="3"/>
      <c r="X1167" s="3"/>
      <c r="Y1167" s="3"/>
      <c r="Z1167" s="3"/>
    </row>
    <row r="1168" spans="1:26" ht="12.75" customHeight="1" x14ac:dyDescent="0.25">
      <c r="A1168" s="8" t="s">
        <v>11425</v>
      </c>
      <c r="B1168" s="9" t="s">
        <v>9095</v>
      </c>
      <c r="C1168" s="9" t="s">
        <v>11426</v>
      </c>
      <c r="D1168" s="9" t="s">
        <v>9308</v>
      </c>
      <c r="E1168" s="10">
        <v>18.010000000000002</v>
      </c>
      <c r="F1168" s="3"/>
      <c r="G1168" s="3"/>
      <c r="H1168" s="3"/>
      <c r="I1168" s="3"/>
      <c r="J1168" s="3"/>
      <c r="K1168" s="3"/>
      <c r="L1168" s="3"/>
      <c r="M1168" s="3"/>
      <c r="N1168" s="3"/>
      <c r="O1168" s="3"/>
      <c r="P1168" s="3"/>
      <c r="Q1168" s="3"/>
      <c r="R1168" s="3"/>
      <c r="S1168" s="3"/>
      <c r="T1168" s="3"/>
      <c r="U1168" s="3"/>
      <c r="V1168" s="3"/>
      <c r="W1168" s="3"/>
      <c r="X1168" s="3"/>
      <c r="Y1168" s="3"/>
      <c r="Z1168" s="3"/>
    </row>
    <row r="1169" spans="1:26" ht="13.5" customHeight="1" x14ac:dyDescent="0.25">
      <c r="A1169" s="8" t="s">
        <v>11427</v>
      </c>
      <c r="B1169" s="9" t="s">
        <v>9095</v>
      </c>
      <c r="C1169" s="9" t="s">
        <v>11428</v>
      </c>
      <c r="D1169" s="9" t="s">
        <v>9308</v>
      </c>
      <c r="E1169" s="10">
        <v>45.69</v>
      </c>
      <c r="F1169" s="3"/>
      <c r="G1169" s="3"/>
      <c r="H1169" s="3"/>
      <c r="I1169" s="3"/>
      <c r="J1169" s="3"/>
      <c r="K1169" s="3"/>
      <c r="L1169" s="3"/>
      <c r="M1169" s="3"/>
      <c r="N1169" s="3"/>
      <c r="O1169" s="3"/>
      <c r="P1169" s="3"/>
      <c r="Q1169" s="3"/>
      <c r="R1169" s="3"/>
      <c r="S1169" s="3"/>
      <c r="T1169" s="3"/>
      <c r="U1169" s="3"/>
      <c r="V1169" s="3"/>
      <c r="W1169" s="3"/>
      <c r="X1169" s="3"/>
      <c r="Y1169" s="3"/>
      <c r="Z1169" s="3"/>
    </row>
    <row r="1170" spans="1:26" ht="12.75" customHeight="1" x14ac:dyDescent="0.25">
      <c r="A1170" s="8" t="s">
        <v>11429</v>
      </c>
      <c r="B1170" s="9" t="s">
        <v>9095</v>
      </c>
      <c r="C1170" s="9" t="s">
        <v>11430</v>
      </c>
      <c r="D1170" s="9" t="s">
        <v>9308</v>
      </c>
      <c r="E1170" s="10">
        <v>61.99</v>
      </c>
      <c r="F1170" s="3"/>
      <c r="G1170" s="3"/>
      <c r="H1170" s="3"/>
      <c r="I1170" s="3"/>
      <c r="J1170" s="3"/>
      <c r="K1170" s="3"/>
      <c r="L1170" s="3"/>
      <c r="M1170" s="3"/>
      <c r="N1170" s="3"/>
      <c r="O1170" s="3"/>
      <c r="P1170" s="3"/>
      <c r="Q1170" s="3"/>
      <c r="R1170" s="3"/>
      <c r="S1170" s="3"/>
      <c r="T1170" s="3"/>
      <c r="U1170" s="3"/>
      <c r="V1170" s="3"/>
      <c r="W1170" s="3"/>
      <c r="X1170" s="3"/>
      <c r="Y1170" s="3"/>
      <c r="Z1170" s="3"/>
    </row>
    <row r="1171" spans="1:26" ht="13.5" customHeight="1" x14ac:dyDescent="0.25">
      <c r="A1171" s="8" t="s">
        <v>11431</v>
      </c>
      <c r="B1171" s="9" t="s">
        <v>9095</v>
      </c>
      <c r="C1171" s="9" t="s">
        <v>11432</v>
      </c>
      <c r="D1171" s="9" t="s">
        <v>9861</v>
      </c>
      <c r="E1171" s="10">
        <v>14.44</v>
      </c>
      <c r="F1171" s="3"/>
      <c r="G1171" s="3"/>
      <c r="H1171" s="3"/>
      <c r="I1171" s="3"/>
      <c r="J1171" s="3"/>
      <c r="K1171" s="3"/>
      <c r="L1171" s="3"/>
      <c r="M1171" s="3"/>
      <c r="N1171" s="3"/>
      <c r="O1171" s="3"/>
      <c r="P1171" s="3"/>
      <c r="Q1171" s="3"/>
      <c r="R1171" s="3"/>
      <c r="S1171" s="3"/>
      <c r="T1171" s="3"/>
      <c r="U1171" s="3"/>
      <c r="V1171" s="3"/>
      <c r="W1171" s="3"/>
      <c r="X1171" s="3"/>
      <c r="Y1171" s="3"/>
      <c r="Z1171" s="3"/>
    </row>
    <row r="1172" spans="1:26" ht="12.75" customHeight="1" x14ac:dyDescent="0.25">
      <c r="A1172" s="8" t="s">
        <v>11433</v>
      </c>
      <c r="B1172" s="9" t="s">
        <v>9095</v>
      </c>
      <c r="C1172" s="9" t="s">
        <v>11434</v>
      </c>
      <c r="D1172" s="9" t="s">
        <v>9861</v>
      </c>
      <c r="E1172" s="10">
        <v>17.32</v>
      </c>
      <c r="F1172" s="3"/>
      <c r="G1172" s="3"/>
      <c r="H1172" s="3"/>
      <c r="I1172" s="3"/>
      <c r="J1172" s="3"/>
      <c r="K1172" s="3"/>
      <c r="L1172" s="3"/>
      <c r="M1172" s="3"/>
      <c r="N1172" s="3"/>
      <c r="O1172" s="3"/>
      <c r="P1172" s="3"/>
      <c r="Q1172" s="3"/>
      <c r="R1172" s="3"/>
      <c r="S1172" s="3"/>
      <c r="T1172" s="3"/>
      <c r="U1172" s="3"/>
      <c r="V1172" s="3"/>
      <c r="W1172" s="3"/>
      <c r="X1172" s="3"/>
      <c r="Y1172" s="3"/>
      <c r="Z1172" s="3"/>
    </row>
    <row r="1173" spans="1:26" ht="12.75" customHeight="1" x14ac:dyDescent="0.25">
      <c r="A1173" s="8" t="s">
        <v>11435</v>
      </c>
      <c r="B1173" s="9" t="s">
        <v>9095</v>
      </c>
      <c r="C1173" s="9" t="s">
        <v>11436</v>
      </c>
      <c r="D1173" s="9" t="s">
        <v>9674</v>
      </c>
      <c r="E1173" s="10">
        <v>22.09</v>
      </c>
      <c r="F1173" s="3"/>
      <c r="G1173" s="3"/>
      <c r="H1173" s="3"/>
      <c r="I1173" s="3"/>
      <c r="J1173" s="3"/>
      <c r="K1173" s="3"/>
      <c r="L1173" s="3"/>
      <c r="M1173" s="3"/>
      <c r="N1173" s="3"/>
      <c r="O1173" s="3"/>
      <c r="P1173" s="3"/>
      <c r="Q1173" s="3"/>
      <c r="R1173" s="3"/>
      <c r="S1173" s="3"/>
      <c r="T1173" s="3"/>
      <c r="U1173" s="3"/>
      <c r="V1173" s="3"/>
      <c r="W1173" s="3"/>
      <c r="X1173" s="3"/>
      <c r="Y1173" s="3"/>
      <c r="Z1173" s="3"/>
    </row>
    <row r="1174" spans="1:26" ht="13.5" customHeight="1" x14ac:dyDescent="0.25">
      <c r="A1174" s="8" t="s">
        <v>11437</v>
      </c>
      <c r="B1174" s="9" t="s">
        <v>9095</v>
      </c>
      <c r="C1174" s="9" t="s">
        <v>11438</v>
      </c>
      <c r="D1174" s="9" t="s">
        <v>9861</v>
      </c>
      <c r="E1174" s="10">
        <v>22.11</v>
      </c>
      <c r="F1174" s="3"/>
      <c r="G1174" s="3"/>
      <c r="H1174" s="3"/>
      <c r="I1174" s="3"/>
      <c r="J1174" s="3"/>
      <c r="K1174" s="3"/>
      <c r="L1174" s="3"/>
      <c r="M1174" s="3"/>
      <c r="N1174" s="3"/>
      <c r="O1174" s="3"/>
      <c r="P1174" s="3"/>
      <c r="Q1174" s="3"/>
      <c r="R1174" s="3"/>
      <c r="S1174" s="3"/>
      <c r="T1174" s="3"/>
      <c r="U1174" s="3"/>
      <c r="V1174" s="3"/>
      <c r="W1174" s="3"/>
      <c r="X1174" s="3"/>
      <c r="Y1174" s="3"/>
      <c r="Z1174" s="3"/>
    </row>
    <row r="1175" spans="1:26" ht="12.75" customHeight="1" x14ac:dyDescent="0.25">
      <c r="A1175" s="8" t="s">
        <v>11439</v>
      </c>
      <c r="B1175" s="9" t="s">
        <v>9095</v>
      </c>
      <c r="C1175" s="9" t="s">
        <v>11440</v>
      </c>
      <c r="D1175" s="9" t="s">
        <v>9861</v>
      </c>
      <c r="E1175" s="10">
        <v>34</v>
      </c>
      <c r="F1175" s="3"/>
      <c r="G1175" s="3"/>
      <c r="H1175" s="3"/>
      <c r="I1175" s="3"/>
      <c r="J1175" s="3"/>
      <c r="K1175" s="3"/>
      <c r="L1175" s="3"/>
      <c r="M1175" s="3"/>
      <c r="N1175" s="3"/>
      <c r="O1175" s="3"/>
      <c r="P1175" s="3"/>
      <c r="Q1175" s="3"/>
      <c r="R1175" s="3"/>
      <c r="S1175" s="3"/>
      <c r="T1175" s="3"/>
      <c r="U1175" s="3"/>
      <c r="V1175" s="3"/>
      <c r="W1175" s="3"/>
      <c r="X1175" s="3"/>
      <c r="Y1175" s="3"/>
      <c r="Z1175" s="3"/>
    </row>
    <row r="1176" spans="1:26" ht="13.5" customHeight="1" x14ac:dyDescent="0.25">
      <c r="A1176" s="8" t="s">
        <v>11441</v>
      </c>
      <c r="B1176" s="9" t="s">
        <v>9095</v>
      </c>
      <c r="C1176" s="9" t="s">
        <v>11442</v>
      </c>
      <c r="D1176" s="9" t="s">
        <v>9861</v>
      </c>
      <c r="E1176" s="10">
        <v>41.64</v>
      </c>
      <c r="F1176" s="3"/>
      <c r="G1176" s="3"/>
      <c r="H1176" s="3"/>
      <c r="I1176" s="3"/>
      <c r="J1176" s="3"/>
      <c r="K1176" s="3"/>
      <c r="L1176" s="3"/>
      <c r="M1176" s="3"/>
      <c r="N1176" s="3"/>
      <c r="O1176" s="3"/>
      <c r="P1176" s="3"/>
      <c r="Q1176" s="3"/>
      <c r="R1176" s="3"/>
      <c r="S1176" s="3"/>
      <c r="T1176" s="3"/>
      <c r="U1176" s="3"/>
      <c r="V1176" s="3"/>
      <c r="W1176" s="3"/>
      <c r="X1176" s="3"/>
      <c r="Y1176" s="3"/>
      <c r="Z1176" s="3"/>
    </row>
    <row r="1177" spans="1:26" ht="12.75" customHeight="1" x14ac:dyDescent="0.25">
      <c r="A1177" s="8" t="s">
        <v>11443</v>
      </c>
      <c r="B1177" s="9" t="s">
        <v>9095</v>
      </c>
      <c r="C1177" s="9" t="s">
        <v>11444</v>
      </c>
      <c r="D1177" s="9" t="s">
        <v>9861</v>
      </c>
      <c r="E1177" s="10">
        <v>38.86</v>
      </c>
      <c r="F1177" s="3"/>
      <c r="G1177" s="3"/>
      <c r="H1177" s="3"/>
      <c r="I1177" s="3"/>
      <c r="J1177" s="3"/>
      <c r="K1177" s="3"/>
      <c r="L1177" s="3"/>
      <c r="M1177" s="3"/>
      <c r="N1177" s="3"/>
      <c r="O1177" s="3"/>
      <c r="P1177" s="3"/>
      <c r="Q1177" s="3"/>
      <c r="R1177" s="3"/>
      <c r="S1177" s="3"/>
      <c r="T1177" s="3"/>
      <c r="U1177" s="3"/>
      <c r="V1177" s="3"/>
      <c r="W1177" s="3"/>
      <c r="X1177" s="3"/>
      <c r="Y1177" s="3"/>
      <c r="Z1177" s="3"/>
    </row>
    <row r="1178" spans="1:26" ht="12.75" customHeight="1" x14ac:dyDescent="0.25">
      <c r="A1178" s="8" t="s">
        <v>11445</v>
      </c>
      <c r="B1178" s="9" t="s">
        <v>9095</v>
      </c>
      <c r="C1178" s="9" t="s">
        <v>11446</v>
      </c>
      <c r="D1178" s="9" t="s">
        <v>9861</v>
      </c>
      <c r="E1178" s="10">
        <v>41.03</v>
      </c>
      <c r="F1178" s="3"/>
      <c r="G1178" s="3"/>
      <c r="H1178" s="3"/>
      <c r="I1178" s="3"/>
      <c r="J1178" s="3"/>
      <c r="K1178" s="3"/>
      <c r="L1178" s="3"/>
      <c r="M1178" s="3"/>
      <c r="N1178" s="3"/>
      <c r="O1178" s="3"/>
      <c r="P1178" s="3"/>
      <c r="Q1178" s="3"/>
      <c r="R1178" s="3"/>
      <c r="S1178" s="3"/>
      <c r="T1178" s="3"/>
      <c r="U1178" s="3"/>
      <c r="V1178" s="3"/>
      <c r="W1178" s="3"/>
      <c r="X1178" s="3"/>
      <c r="Y1178" s="3"/>
      <c r="Z1178" s="3"/>
    </row>
    <row r="1179" spans="1:26" ht="13.5" customHeight="1" x14ac:dyDescent="0.25">
      <c r="A1179" s="8" t="s">
        <v>11447</v>
      </c>
      <c r="B1179" s="9" t="s">
        <v>9095</v>
      </c>
      <c r="C1179" s="9" t="s">
        <v>11448</v>
      </c>
      <c r="D1179" s="9" t="s">
        <v>9861</v>
      </c>
      <c r="E1179" s="10">
        <v>46.71</v>
      </c>
      <c r="F1179" s="3"/>
      <c r="G1179" s="3"/>
      <c r="H1179" s="3"/>
      <c r="I1179" s="3"/>
      <c r="J1179" s="3"/>
      <c r="K1179" s="3"/>
      <c r="L1179" s="3"/>
      <c r="M1179" s="3"/>
      <c r="N1179" s="3"/>
      <c r="O1179" s="3"/>
      <c r="P1179" s="3"/>
      <c r="Q1179" s="3"/>
      <c r="R1179" s="3"/>
      <c r="S1179" s="3"/>
      <c r="T1179" s="3"/>
      <c r="U1179" s="3"/>
      <c r="V1179" s="3"/>
      <c r="W1179" s="3"/>
      <c r="X1179" s="3"/>
      <c r="Y1179" s="3"/>
      <c r="Z1179" s="3"/>
    </row>
    <row r="1180" spans="1:26" ht="12.75" customHeight="1" x14ac:dyDescent="0.25">
      <c r="A1180" s="8" t="s">
        <v>11449</v>
      </c>
      <c r="B1180" s="9" t="s">
        <v>9095</v>
      </c>
      <c r="C1180" s="9" t="s">
        <v>11450</v>
      </c>
      <c r="D1180" s="9" t="s">
        <v>9861</v>
      </c>
      <c r="E1180" s="10">
        <v>36.33</v>
      </c>
      <c r="F1180" s="3"/>
      <c r="G1180" s="3"/>
      <c r="H1180" s="3"/>
      <c r="I1180" s="3"/>
      <c r="J1180" s="3"/>
      <c r="K1180" s="3"/>
      <c r="L1180" s="3"/>
      <c r="M1180" s="3"/>
      <c r="N1180" s="3"/>
      <c r="O1180" s="3"/>
      <c r="P1180" s="3"/>
      <c r="Q1180" s="3"/>
      <c r="R1180" s="3"/>
      <c r="S1180" s="3"/>
      <c r="T1180" s="3"/>
      <c r="U1180" s="3"/>
      <c r="V1180" s="3"/>
      <c r="W1180" s="3"/>
      <c r="X1180" s="3"/>
      <c r="Y1180" s="3"/>
      <c r="Z1180" s="3"/>
    </row>
    <row r="1181" spans="1:26" ht="12.75" customHeight="1" x14ac:dyDescent="0.25">
      <c r="A1181" s="8" t="s">
        <v>11451</v>
      </c>
      <c r="B1181" s="9" t="s">
        <v>9095</v>
      </c>
      <c r="C1181" s="9" t="s">
        <v>11452</v>
      </c>
      <c r="D1181" s="9" t="s">
        <v>9861</v>
      </c>
      <c r="E1181" s="10">
        <v>40.85</v>
      </c>
      <c r="F1181" s="3"/>
      <c r="G1181" s="3"/>
      <c r="H1181" s="3"/>
      <c r="I1181" s="3"/>
      <c r="J1181" s="3"/>
      <c r="K1181" s="3"/>
      <c r="L1181" s="3"/>
      <c r="M1181" s="3"/>
      <c r="N1181" s="3"/>
      <c r="O1181" s="3"/>
      <c r="P1181" s="3"/>
      <c r="Q1181" s="3"/>
      <c r="R1181" s="3"/>
      <c r="S1181" s="3"/>
      <c r="T1181" s="3"/>
      <c r="U1181" s="3"/>
      <c r="V1181" s="3"/>
      <c r="W1181" s="3"/>
      <c r="X1181" s="3"/>
      <c r="Y1181" s="3"/>
      <c r="Z1181" s="3"/>
    </row>
    <row r="1182" spans="1:26" ht="13.5" customHeight="1" x14ac:dyDescent="0.25">
      <c r="A1182" s="8" t="s">
        <v>11453</v>
      </c>
      <c r="B1182" s="9" t="s">
        <v>9095</v>
      </c>
      <c r="C1182" s="9" t="s">
        <v>11454</v>
      </c>
      <c r="D1182" s="9" t="s">
        <v>9861</v>
      </c>
      <c r="E1182" s="10">
        <v>26.41</v>
      </c>
      <c r="F1182" s="3"/>
      <c r="G1182" s="3"/>
      <c r="H1182" s="3"/>
      <c r="I1182" s="3"/>
      <c r="J1182" s="3"/>
      <c r="K1182" s="3"/>
      <c r="L1182" s="3"/>
      <c r="M1182" s="3"/>
      <c r="N1182" s="3"/>
      <c r="O1182" s="3"/>
      <c r="P1182" s="3"/>
      <c r="Q1182" s="3"/>
      <c r="R1182" s="3"/>
      <c r="S1182" s="3"/>
      <c r="T1182" s="3"/>
      <c r="U1182" s="3"/>
      <c r="V1182" s="3"/>
      <c r="W1182" s="3"/>
      <c r="X1182" s="3"/>
      <c r="Y1182" s="3"/>
      <c r="Z1182" s="3"/>
    </row>
    <row r="1183" spans="1:26" ht="12.75" customHeight="1" x14ac:dyDescent="0.25">
      <c r="A1183" s="8" t="s">
        <v>11455</v>
      </c>
      <c r="B1183" s="9" t="s">
        <v>9095</v>
      </c>
      <c r="C1183" s="9" t="s">
        <v>11456</v>
      </c>
      <c r="D1183" s="9" t="s">
        <v>9861</v>
      </c>
      <c r="E1183" s="10">
        <v>23.9</v>
      </c>
      <c r="F1183" s="3"/>
      <c r="G1183" s="3"/>
      <c r="H1183" s="3"/>
      <c r="I1183" s="3"/>
      <c r="J1183" s="3"/>
      <c r="K1183" s="3"/>
      <c r="L1183" s="3"/>
      <c r="M1183" s="3"/>
      <c r="N1183" s="3"/>
      <c r="O1183" s="3"/>
      <c r="P1183" s="3"/>
      <c r="Q1183" s="3"/>
      <c r="R1183" s="3"/>
      <c r="S1183" s="3"/>
      <c r="T1183" s="3"/>
      <c r="U1183" s="3"/>
      <c r="V1183" s="3"/>
      <c r="W1183" s="3"/>
      <c r="X1183" s="3"/>
      <c r="Y1183" s="3"/>
      <c r="Z1183" s="3"/>
    </row>
    <row r="1184" spans="1:26" ht="13.5" customHeight="1" x14ac:dyDescent="0.25">
      <c r="A1184" s="8" t="s">
        <v>11457</v>
      </c>
      <c r="B1184" s="9" t="s">
        <v>9095</v>
      </c>
      <c r="C1184" s="9" t="s">
        <v>11458</v>
      </c>
      <c r="D1184" s="9" t="s">
        <v>9861</v>
      </c>
      <c r="E1184" s="10">
        <v>17.989999999999998</v>
      </c>
      <c r="F1184" s="3"/>
      <c r="G1184" s="3"/>
      <c r="H1184" s="3"/>
      <c r="I1184" s="3"/>
      <c r="J1184" s="3"/>
      <c r="K1184" s="3"/>
      <c r="L1184" s="3"/>
      <c r="M1184" s="3"/>
      <c r="N1184" s="3"/>
      <c r="O1184" s="3"/>
      <c r="P1184" s="3"/>
      <c r="Q1184" s="3"/>
      <c r="R1184" s="3"/>
      <c r="S1184" s="3"/>
      <c r="T1184" s="3"/>
      <c r="U1184" s="3"/>
      <c r="V1184" s="3"/>
      <c r="W1184" s="3"/>
      <c r="X1184" s="3"/>
      <c r="Y1184" s="3"/>
      <c r="Z1184" s="3"/>
    </row>
    <row r="1185" spans="1:26" ht="12.75" customHeight="1" x14ac:dyDescent="0.25">
      <c r="A1185" s="8" t="s">
        <v>11459</v>
      </c>
      <c r="B1185" s="9" t="s">
        <v>9095</v>
      </c>
      <c r="C1185" s="9" t="s">
        <v>11460</v>
      </c>
      <c r="D1185" s="9" t="s">
        <v>9861</v>
      </c>
      <c r="E1185" s="10">
        <v>77.75</v>
      </c>
      <c r="F1185" s="3"/>
      <c r="G1185" s="3"/>
      <c r="H1185" s="3"/>
      <c r="I1185" s="3"/>
      <c r="J1185" s="3"/>
      <c r="K1185" s="3"/>
      <c r="L1185" s="3"/>
      <c r="M1185" s="3"/>
      <c r="N1185" s="3"/>
      <c r="O1185" s="3"/>
      <c r="P1185" s="3"/>
      <c r="Q1185" s="3"/>
      <c r="R1185" s="3"/>
      <c r="S1185" s="3"/>
      <c r="T1185" s="3"/>
      <c r="U1185" s="3"/>
      <c r="V1185" s="3"/>
      <c r="W1185" s="3"/>
      <c r="X1185" s="3"/>
      <c r="Y1185" s="3"/>
      <c r="Z1185" s="3"/>
    </row>
    <row r="1186" spans="1:26" ht="12.75" customHeight="1" x14ac:dyDescent="0.25">
      <c r="A1186" s="8" t="s">
        <v>11461</v>
      </c>
      <c r="B1186" s="9" t="s">
        <v>9095</v>
      </c>
      <c r="C1186" s="9" t="s">
        <v>11462</v>
      </c>
      <c r="D1186" s="9" t="s">
        <v>9861</v>
      </c>
      <c r="E1186" s="10">
        <v>84.79</v>
      </c>
      <c r="F1186" s="3"/>
      <c r="G1186" s="3"/>
      <c r="H1186" s="3"/>
      <c r="I1186" s="3"/>
      <c r="J1186" s="3"/>
      <c r="K1186" s="3"/>
      <c r="L1186" s="3"/>
      <c r="M1186" s="3"/>
      <c r="N1186" s="3"/>
      <c r="O1186" s="3"/>
      <c r="P1186" s="3"/>
      <c r="Q1186" s="3"/>
      <c r="R1186" s="3"/>
      <c r="S1186" s="3"/>
      <c r="T1186" s="3"/>
      <c r="U1186" s="3"/>
      <c r="V1186" s="3"/>
      <c r="W1186" s="3"/>
      <c r="X1186" s="3"/>
      <c r="Y1186" s="3"/>
      <c r="Z1186" s="3"/>
    </row>
    <row r="1187" spans="1:26" ht="13.5" customHeight="1" x14ac:dyDescent="0.25">
      <c r="A1187" s="8" t="s">
        <v>11463</v>
      </c>
      <c r="B1187" s="9" t="s">
        <v>9095</v>
      </c>
      <c r="C1187" s="9" t="s">
        <v>11464</v>
      </c>
      <c r="D1187" s="9" t="s">
        <v>9861</v>
      </c>
      <c r="E1187" s="10">
        <v>53.86</v>
      </c>
      <c r="F1187" s="3"/>
      <c r="G1187" s="3"/>
      <c r="H1187" s="3"/>
      <c r="I1187" s="3"/>
      <c r="J1187" s="3"/>
      <c r="K1187" s="3"/>
      <c r="L1187" s="3"/>
      <c r="M1187" s="3"/>
      <c r="N1187" s="3"/>
      <c r="O1187" s="3"/>
      <c r="P1187" s="3"/>
      <c r="Q1187" s="3"/>
      <c r="R1187" s="3"/>
      <c r="S1187" s="3"/>
      <c r="T1187" s="3"/>
      <c r="U1187" s="3"/>
      <c r="V1187" s="3"/>
      <c r="W1187" s="3"/>
      <c r="X1187" s="3"/>
      <c r="Y1187" s="3"/>
      <c r="Z1187" s="3"/>
    </row>
    <row r="1188" spans="1:26" ht="12.75" customHeight="1" x14ac:dyDescent="0.25">
      <c r="A1188" s="8" t="s">
        <v>11465</v>
      </c>
      <c r="B1188" s="9" t="s">
        <v>9095</v>
      </c>
      <c r="C1188" s="9" t="s">
        <v>11466</v>
      </c>
      <c r="D1188" s="9" t="s">
        <v>9308</v>
      </c>
      <c r="E1188" s="10">
        <v>9.2899999999999991</v>
      </c>
      <c r="F1188" s="3"/>
      <c r="G1188" s="3"/>
      <c r="H1188" s="3"/>
      <c r="I1188" s="3"/>
      <c r="J1188" s="3"/>
      <c r="K1188" s="3"/>
      <c r="L1188" s="3"/>
      <c r="M1188" s="3"/>
      <c r="N1188" s="3"/>
      <c r="O1188" s="3"/>
      <c r="P1188" s="3"/>
      <c r="Q1188" s="3"/>
      <c r="R1188" s="3"/>
      <c r="S1188" s="3"/>
      <c r="T1188" s="3"/>
      <c r="U1188" s="3"/>
      <c r="V1188" s="3"/>
      <c r="W1188" s="3"/>
      <c r="X1188" s="3"/>
      <c r="Y1188" s="3"/>
      <c r="Z1188" s="3"/>
    </row>
    <row r="1189" spans="1:26" ht="13.5" customHeight="1" x14ac:dyDescent="0.25">
      <c r="A1189" s="8" t="s">
        <v>11467</v>
      </c>
      <c r="B1189" s="9" t="s">
        <v>9095</v>
      </c>
      <c r="C1189" s="9" t="s">
        <v>11468</v>
      </c>
      <c r="D1189" s="9" t="s">
        <v>9674</v>
      </c>
      <c r="E1189" s="10">
        <v>3.91</v>
      </c>
      <c r="F1189" s="3"/>
      <c r="G1189" s="3"/>
      <c r="H1189" s="3"/>
      <c r="I1189" s="3"/>
      <c r="J1189" s="3"/>
      <c r="K1189" s="3"/>
      <c r="L1189" s="3"/>
      <c r="M1189" s="3"/>
      <c r="N1189" s="3"/>
      <c r="O1189" s="3"/>
      <c r="P1189" s="3"/>
      <c r="Q1189" s="3"/>
      <c r="R1189" s="3"/>
      <c r="S1189" s="3"/>
      <c r="T1189" s="3"/>
      <c r="U1189" s="3"/>
      <c r="V1189" s="3"/>
      <c r="W1189" s="3"/>
      <c r="X1189" s="3"/>
      <c r="Y1189" s="3"/>
      <c r="Z1189" s="3"/>
    </row>
    <row r="1190" spans="1:26" ht="12.75" customHeight="1" x14ac:dyDescent="0.25">
      <c r="A1190" s="8" t="s">
        <v>11469</v>
      </c>
      <c r="B1190" s="9" t="s">
        <v>9095</v>
      </c>
      <c r="C1190" s="9" t="s">
        <v>11470</v>
      </c>
      <c r="D1190" s="9" t="s">
        <v>9861</v>
      </c>
      <c r="E1190" s="10">
        <v>18.690000000000001</v>
      </c>
      <c r="F1190" s="3"/>
      <c r="G1190" s="3"/>
      <c r="H1190" s="3"/>
      <c r="I1190" s="3"/>
      <c r="J1190" s="3"/>
      <c r="K1190" s="3"/>
      <c r="L1190" s="3"/>
      <c r="M1190" s="3"/>
      <c r="N1190" s="3"/>
      <c r="O1190" s="3"/>
      <c r="P1190" s="3"/>
      <c r="Q1190" s="3"/>
      <c r="R1190" s="3"/>
      <c r="S1190" s="3"/>
      <c r="T1190" s="3"/>
      <c r="U1190" s="3"/>
      <c r="V1190" s="3"/>
      <c r="W1190" s="3"/>
      <c r="X1190" s="3"/>
      <c r="Y1190" s="3"/>
      <c r="Z1190" s="3"/>
    </row>
    <row r="1191" spans="1:26" ht="12.75" customHeight="1" x14ac:dyDescent="0.25">
      <c r="A1191" s="8" t="s">
        <v>11471</v>
      </c>
      <c r="B1191" s="9" t="s">
        <v>9095</v>
      </c>
      <c r="C1191" s="9" t="s">
        <v>11472</v>
      </c>
      <c r="D1191" s="9" t="s">
        <v>9674</v>
      </c>
      <c r="E1191" s="10">
        <v>7.03</v>
      </c>
      <c r="F1191" s="3"/>
      <c r="G1191" s="3"/>
      <c r="H1191" s="3"/>
      <c r="I1191" s="3"/>
      <c r="J1191" s="3"/>
      <c r="K1191" s="3"/>
      <c r="L1191" s="3"/>
      <c r="M1191" s="3"/>
      <c r="N1191" s="3"/>
      <c r="O1191" s="3"/>
      <c r="P1191" s="3"/>
      <c r="Q1191" s="3"/>
      <c r="R1191" s="3"/>
      <c r="S1191" s="3"/>
      <c r="T1191" s="3"/>
      <c r="U1191" s="3"/>
      <c r="V1191" s="3"/>
      <c r="W1191" s="3"/>
      <c r="X1191" s="3"/>
      <c r="Y1191" s="3"/>
      <c r="Z1191" s="3"/>
    </row>
    <row r="1192" spans="1:26" ht="13.5" customHeight="1" x14ac:dyDescent="0.25">
      <c r="A1192" s="8" t="s">
        <v>11473</v>
      </c>
      <c r="B1192" s="9" t="s">
        <v>9095</v>
      </c>
      <c r="C1192" s="9" t="s">
        <v>11474</v>
      </c>
      <c r="D1192" s="9" t="s">
        <v>9861</v>
      </c>
      <c r="E1192" s="10">
        <v>18.22</v>
      </c>
      <c r="F1192" s="3"/>
      <c r="G1192" s="3"/>
      <c r="H1192" s="3"/>
      <c r="I1192" s="3"/>
      <c r="J1192" s="3"/>
      <c r="K1192" s="3"/>
      <c r="L1192" s="3"/>
      <c r="M1192" s="3"/>
      <c r="N1192" s="3"/>
      <c r="O1192" s="3"/>
      <c r="P1192" s="3"/>
      <c r="Q1192" s="3"/>
      <c r="R1192" s="3"/>
      <c r="S1192" s="3"/>
      <c r="T1192" s="3"/>
      <c r="U1192" s="3"/>
      <c r="V1192" s="3"/>
      <c r="W1192" s="3"/>
      <c r="X1192" s="3"/>
      <c r="Y1192" s="3"/>
      <c r="Z1192" s="3"/>
    </row>
    <row r="1193" spans="1:26" ht="12.75" customHeight="1" x14ac:dyDescent="0.25">
      <c r="A1193" s="8" t="s">
        <v>11475</v>
      </c>
      <c r="B1193" s="9" t="s">
        <v>9095</v>
      </c>
      <c r="C1193" s="9" t="s">
        <v>11476</v>
      </c>
      <c r="D1193" s="9" t="s">
        <v>9861</v>
      </c>
      <c r="E1193" s="10">
        <v>35.32</v>
      </c>
      <c r="F1193" s="3"/>
      <c r="G1193" s="3"/>
      <c r="H1193" s="3"/>
      <c r="I1193" s="3"/>
      <c r="J1193" s="3"/>
      <c r="K1193" s="3"/>
      <c r="L1193" s="3"/>
      <c r="M1193" s="3"/>
      <c r="N1193" s="3"/>
      <c r="O1193" s="3"/>
      <c r="P1193" s="3"/>
      <c r="Q1193" s="3"/>
      <c r="R1193" s="3"/>
      <c r="S1193" s="3"/>
      <c r="T1193" s="3"/>
      <c r="U1193" s="3"/>
      <c r="V1193" s="3"/>
      <c r="W1193" s="3"/>
      <c r="X1193" s="3"/>
      <c r="Y1193" s="3"/>
      <c r="Z1193" s="3"/>
    </row>
    <row r="1194" spans="1:26" ht="13.5" customHeight="1" x14ac:dyDescent="0.25">
      <c r="A1194" s="8" t="s">
        <v>11477</v>
      </c>
      <c r="B1194" s="9" t="s">
        <v>9095</v>
      </c>
      <c r="C1194" s="9" t="s">
        <v>11478</v>
      </c>
      <c r="D1194" s="9" t="s">
        <v>9861</v>
      </c>
      <c r="E1194" s="10">
        <v>10.55</v>
      </c>
      <c r="F1194" s="3"/>
      <c r="G1194" s="3"/>
      <c r="H1194" s="3"/>
      <c r="I1194" s="3"/>
      <c r="J1194" s="3"/>
      <c r="K1194" s="3"/>
      <c r="L1194" s="3"/>
      <c r="M1194" s="3"/>
      <c r="N1194" s="3"/>
      <c r="O1194" s="3"/>
      <c r="P1194" s="3"/>
      <c r="Q1194" s="3"/>
      <c r="R1194" s="3"/>
      <c r="S1194" s="3"/>
      <c r="T1194" s="3"/>
      <c r="U1194" s="3"/>
      <c r="V1194" s="3"/>
      <c r="W1194" s="3"/>
      <c r="X1194" s="3"/>
      <c r="Y1194" s="3"/>
      <c r="Z1194" s="3"/>
    </row>
    <row r="1195" spans="1:26" ht="12.75" customHeight="1" x14ac:dyDescent="0.25">
      <c r="A1195" s="8" t="s">
        <v>11479</v>
      </c>
      <c r="B1195" s="9" t="s">
        <v>9095</v>
      </c>
      <c r="C1195" s="9" t="s">
        <v>11480</v>
      </c>
      <c r="D1195" s="9" t="s">
        <v>9861</v>
      </c>
      <c r="E1195" s="10">
        <v>19.78</v>
      </c>
      <c r="F1195" s="3"/>
      <c r="G1195" s="3"/>
      <c r="H1195" s="3"/>
      <c r="I1195" s="3"/>
      <c r="J1195" s="3"/>
      <c r="K1195" s="3"/>
      <c r="L1195" s="3"/>
      <c r="M1195" s="3"/>
      <c r="N1195" s="3"/>
      <c r="O1195" s="3"/>
      <c r="P1195" s="3"/>
      <c r="Q1195" s="3"/>
      <c r="R1195" s="3"/>
      <c r="S1195" s="3"/>
      <c r="T1195" s="3"/>
      <c r="U1195" s="3"/>
      <c r="V1195" s="3"/>
      <c r="W1195" s="3"/>
      <c r="X1195" s="3"/>
      <c r="Y1195" s="3"/>
      <c r="Z1195" s="3"/>
    </row>
    <row r="1196" spans="1:26" ht="12.75" customHeight="1" x14ac:dyDescent="0.25">
      <c r="A1196" s="8" t="s">
        <v>11481</v>
      </c>
      <c r="B1196" s="9" t="s">
        <v>9095</v>
      </c>
      <c r="C1196" s="9" t="s">
        <v>11482</v>
      </c>
      <c r="D1196" s="9" t="s">
        <v>9861</v>
      </c>
      <c r="E1196" s="10">
        <v>39.14</v>
      </c>
      <c r="F1196" s="3"/>
      <c r="G1196" s="3"/>
      <c r="H1196" s="3"/>
      <c r="I1196" s="3"/>
      <c r="J1196" s="3"/>
      <c r="K1196" s="3"/>
      <c r="L1196" s="3"/>
      <c r="M1196" s="3"/>
      <c r="N1196" s="3"/>
      <c r="O1196" s="3"/>
      <c r="P1196" s="3"/>
      <c r="Q1196" s="3"/>
      <c r="R1196" s="3"/>
      <c r="S1196" s="3"/>
      <c r="T1196" s="3"/>
      <c r="U1196" s="3"/>
      <c r="V1196" s="3"/>
      <c r="W1196" s="3"/>
      <c r="X1196" s="3"/>
      <c r="Y1196" s="3"/>
      <c r="Z1196" s="3"/>
    </row>
    <row r="1197" spans="1:26" ht="13.5" customHeight="1" x14ac:dyDescent="0.25">
      <c r="A1197" s="8" t="s">
        <v>11483</v>
      </c>
      <c r="B1197" s="9" t="s">
        <v>9095</v>
      </c>
      <c r="C1197" s="9" t="s">
        <v>11484</v>
      </c>
      <c r="D1197" s="9" t="s">
        <v>9308</v>
      </c>
      <c r="E1197" s="10">
        <v>10.15</v>
      </c>
      <c r="F1197" s="3"/>
      <c r="G1197" s="3"/>
      <c r="H1197" s="3"/>
      <c r="I1197" s="3"/>
      <c r="J1197" s="3"/>
      <c r="K1197" s="3"/>
      <c r="L1197" s="3"/>
      <c r="M1197" s="3"/>
      <c r="N1197" s="3"/>
      <c r="O1197" s="3"/>
      <c r="P1197" s="3"/>
      <c r="Q1197" s="3"/>
      <c r="R1197" s="3"/>
      <c r="S1197" s="3"/>
      <c r="T1197" s="3"/>
      <c r="U1197" s="3"/>
      <c r="V1197" s="3"/>
      <c r="W1197" s="3"/>
      <c r="X1197" s="3"/>
      <c r="Y1197" s="3"/>
      <c r="Z1197" s="3"/>
    </row>
    <row r="1198" spans="1:26" ht="12.75" customHeight="1" x14ac:dyDescent="0.25">
      <c r="A1198" s="8" t="s">
        <v>11485</v>
      </c>
      <c r="B1198" s="9" t="s">
        <v>9095</v>
      </c>
      <c r="C1198" s="9" t="s">
        <v>11486</v>
      </c>
      <c r="D1198" s="9" t="s">
        <v>9861</v>
      </c>
      <c r="E1198" s="10">
        <v>26.95</v>
      </c>
      <c r="F1198" s="3"/>
      <c r="G1198" s="3"/>
      <c r="H1198" s="3"/>
      <c r="I1198" s="3"/>
      <c r="J1198" s="3"/>
      <c r="K1198" s="3"/>
      <c r="L1198" s="3"/>
      <c r="M1198" s="3"/>
      <c r="N1198" s="3"/>
      <c r="O1198" s="3"/>
      <c r="P1198" s="3"/>
      <c r="Q1198" s="3"/>
      <c r="R1198" s="3"/>
      <c r="S1198" s="3"/>
      <c r="T1198" s="3"/>
      <c r="U1198" s="3"/>
      <c r="V1198" s="3"/>
      <c r="W1198" s="3"/>
      <c r="X1198" s="3"/>
      <c r="Y1198" s="3"/>
      <c r="Z1198" s="3"/>
    </row>
    <row r="1199" spans="1:26" ht="12.75" customHeight="1" x14ac:dyDescent="0.25">
      <c r="A1199" s="8" t="s">
        <v>11487</v>
      </c>
      <c r="B1199" s="9" t="s">
        <v>9095</v>
      </c>
      <c r="C1199" s="9" t="s">
        <v>11488</v>
      </c>
      <c r="D1199" s="9" t="s">
        <v>9308</v>
      </c>
      <c r="E1199" s="10">
        <v>1.96</v>
      </c>
      <c r="F1199" s="3"/>
      <c r="G1199" s="3"/>
      <c r="H1199" s="3"/>
      <c r="I1199" s="3"/>
      <c r="J1199" s="3"/>
      <c r="K1199" s="3"/>
      <c r="L1199" s="3"/>
      <c r="M1199" s="3"/>
      <c r="N1199" s="3"/>
      <c r="O1199" s="3"/>
      <c r="P1199" s="3"/>
      <c r="Q1199" s="3"/>
      <c r="R1199" s="3"/>
      <c r="S1199" s="3"/>
      <c r="T1199" s="3"/>
      <c r="U1199" s="3"/>
      <c r="V1199" s="3"/>
      <c r="W1199" s="3"/>
      <c r="X1199" s="3"/>
      <c r="Y1199" s="3"/>
      <c r="Z1199" s="3"/>
    </row>
    <row r="1200" spans="1:26" ht="13.5" customHeight="1" x14ac:dyDescent="0.25">
      <c r="A1200" s="8" t="s">
        <v>11489</v>
      </c>
      <c r="B1200" s="9" t="s">
        <v>9095</v>
      </c>
      <c r="C1200" s="9" t="s">
        <v>11490</v>
      </c>
      <c r="D1200" s="9" t="s">
        <v>9308</v>
      </c>
      <c r="E1200" s="10">
        <v>1.0900000000000001</v>
      </c>
      <c r="F1200" s="3"/>
      <c r="G1200" s="3"/>
      <c r="H1200" s="3"/>
      <c r="I1200" s="3"/>
      <c r="J1200" s="3"/>
      <c r="K1200" s="3"/>
      <c r="L1200" s="3"/>
      <c r="M1200" s="3"/>
      <c r="N1200" s="3"/>
      <c r="O1200" s="3"/>
      <c r="P1200" s="3"/>
      <c r="Q1200" s="3"/>
      <c r="R1200" s="3"/>
      <c r="S1200" s="3"/>
      <c r="T1200" s="3"/>
      <c r="U1200" s="3"/>
      <c r="V1200" s="3"/>
      <c r="W1200" s="3"/>
      <c r="X1200" s="3"/>
      <c r="Y1200" s="3"/>
      <c r="Z1200" s="3"/>
    </row>
    <row r="1201" spans="1:26" ht="12.75" customHeight="1" x14ac:dyDescent="0.25">
      <c r="A1201" s="8" t="s">
        <v>11491</v>
      </c>
      <c r="B1201" s="9" t="s">
        <v>9095</v>
      </c>
      <c r="C1201" s="9" t="s">
        <v>11492</v>
      </c>
      <c r="D1201" s="9" t="s">
        <v>9308</v>
      </c>
      <c r="E1201" s="10">
        <v>2.68</v>
      </c>
      <c r="F1201" s="3"/>
      <c r="G1201" s="3"/>
      <c r="H1201" s="3"/>
      <c r="I1201" s="3"/>
      <c r="J1201" s="3"/>
      <c r="K1201" s="3"/>
      <c r="L1201" s="3"/>
      <c r="M1201" s="3"/>
      <c r="N1201" s="3"/>
      <c r="O1201" s="3"/>
      <c r="P1201" s="3"/>
      <c r="Q1201" s="3"/>
      <c r="R1201" s="3"/>
      <c r="S1201" s="3"/>
      <c r="T1201" s="3"/>
      <c r="U1201" s="3"/>
      <c r="V1201" s="3"/>
      <c r="W1201" s="3"/>
      <c r="X1201" s="3"/>
      <c r="Y1201" s="3"/>
      <c r="Z1201" s="3"/>
    </row>
    <row r="1202" spans="1:26" ht="13.5" customHeight="1" x14ac:dyDescent="0.25">
      <c r="A1202" s="8" t="s">
        <v>11493</v>
      </c>
      <c r="B1202" s="9" t="s">
        <v>9095</v>
      </c>
      <c r="C1202" s="9" t="s">
        <v>11494</v>
      </c>
      <c r="D1202" s="9" t="s">
        <v>9308</v>
      </c>
      <c r="E1202" s="10">
        <v>6.9</v>
      </c>
      <c r="F1202" s="3"/>
      <c r="G1202" s="3"/>
      <c r="H1202" s="3"/>
      <c r="I1202" s="3"/>
      <c r="J1202" s="3"/>
      <c r="K1202" s="3"/>
      <c r="L1202" s="3"/>
      <c r="M1202" s="3"/>
      <c r="N1202" s="3"/>
      <c r="O1202" s="3"/>
      <c r="P1202" s="3"/>
      <c r="Q1202" s="3"/>
      <c r="R1202" s="3"/>
      <c r="S1202" s="3"/>
      <c r="T1202" s="3"/>
      <c r="U1202" s="3"/>
      <c r="V1202" s="3"/>
      <c r="W1202" s="3"/>
      <c r="X1202" s="3"/>
      <c r="Y1202" s="3"/>
      <c r="Z1202" s="3"/>
    </row>
    <row r="1203" spans="1:26" ht="15.75" customHeight="1" x14ac:dyDescent="0.25">
      <c r="A1203" s="8" t="s">
        <v>11495</v>
      </c>
      <c r="B1203" s="9" t="s">
        <v>9095</v>
      </c>
      <c r="C1203" s="9" t="s">
        <v>11496</v>
      </c>
      <c r="D1203" s="9" t="s">
        <v>9784</v>
      </c>
      <c r="E1203" s="10">
        <v>86</v>
      </c>
      <c r="F1203" s="3"/>
      <c r="G1203" s="3"/>
      <c r="H1203" s="3"/>
      <c r="I1203" s="3"/>
      <c r="J1203" s="3"/>
      <c r="K1203" s="3"/>
      <c r="L1203" s="3"/>
      <c r="M1203" s="3"/>
      <c r="N1203" s="3"/>
      <c r="O1203" s="3"/>
      <c r="P1203" s="3"/>
      <c r="Q1203" s="3"/>
      <c r="R1203" s="3"/>
      <c r="S1203" s="3"/>
      <c r="T1203" s="3"/>
      <c r="U1203" s="3"/>
      <c r="V1203" s="3"/>
      <c r="W1203" s="3"/>
      <c r="X1203" s="3"/>
      <c r="Y1203" s="3"/>
      <c r="Z1203" s="3"/>
    </row>
    <row r="1204" spans="1:26" ht="16.5" customHeight="1" x14ac:dyDescent="0.25">
      <c r="A1204" s="8" t="s">
        <v>11497</v>
      </c>
      <c r="B1204" s="9" t="s">
        <v>9095</v>
      </c>
      <c r="C1204" s="9" t="s">
        <v>11498</v>
      </c>
      <c r="D1204" s="9" t="s">
        <v>9784</v>
      </c>
      <c r="E1204" s="10">
        <v>119</v>
      </c>
      <c r="F1204" s="3"/>
      <c r="G1204" s="3"/>
      <c r="H1204" s="3"/>
      <c r="I1204" s="3"/>
      <c r="J1204" s="3"/>
      <c r="K1204" s="3"/>
      <c r="L1204" s="3"/>
      <c r="M1204" s="3"/>
      <c r="N1204" s="3"/>
      <c r="O1204" s="3"/>
      <c r="P1204" s="3"/>
      <c r="Q1204" s="3"/>
      <c r="R1204" s="3"/>
      <c r="S1204" s="3"/>
      <c r="T1204" s="3"/>
      <c r="U1204" s="3"/>
      <c r="V1204" s="3"/>
      <c r="W1204" s="3"/>
      <c r="X1204" s="3"/>
      <c r="Y1204" s="3"/>
      <c r="Z1204" s="3"/>
    </row>
    <row r="1205" spans="1:26" ht="16.5" customHeight="1" x14ac:dyDescent="0.25">
      <c r="A1205" s="8" t="s">
        <v>11499</v>
      </c>
      <c r="B1205" s="9" t="s">
        <v>9095</v>
      </c>
      <c r="C1205" s="9" t="s">
        <v>11500</v>
      </c>
      <c r="D1205" s="9" t="s">
        <v>9784</v>
      </c>
      <c r="E1205" s="10">
        <v>156</v>
      </c>
      <c r="F1205" s="3"/>
      <c r="G1205" s="3"/>
      <c r="H1205" s="3"/>
      <c r="I1205" s="3"/>
      <c r="J1205" s="3"/>
      <c r="K1205" s="3"/>
      <c r="L1205" s="3"/>
      <c r="M1205" s="3"/>
      <c r="N1205" s="3"/>
      <c r="O1205" s="3"/>
      <c r="P1205" s="3"/>
      <c r="Q1205" s="3"/>
      <c r="R1205" s="3"/>
      <c r="S1205" s="3"/>
      <c r="T1205" s="3"/>
      <c r="U1205" s="3"/>
      <c r="V1205" s="3"/>
      <c r="W1205" s="3"/>
      <c r="X1205" s="3"/>
      <c r="Y1205" s="3"/>
      <c r="Z1205" s="3"/>
    </row>
    <row r="1206" spans="1:26" ht="16.5" customHeight="1" x14ac:dyDescent="0.25">
      <c r="A1206" s="8" t="s">
        <v>11501</v>
      </c>
      <c r="B1206" s="9" t="s">
        <v>9095</v>
      </c>
      <c r="C1206" s="9" t="s">
        <v>11502</v>
      </c>
      <c r="D1206" s="9" t="s">
        <v>9784</v>
      </c>
      <c r="E1206" s="10">
        <v>219</v>
      </c>
      <c r="F1206" s="3"/>
      <c r="G1206" s="3"/>
      <c r="H1206" s="3"/>
      <c r="I1206" s="3"/>
      <c r="J1206" s="3"/>
      <c r="K1206" s="3"/>
      <c r="L1206" s="3"/>
      <c r="M1206" s="3"/>
      <c r="N1206" s="3"/>
      <c r="O1206" s="3"/>
      <c r="P1206" s="3"/>
      <c r="Q1206" s="3"/>
      <c r="R1206" s="3"/>
      <c r="S1206" s="3"/>
      <c r="T1206" s="3"/>
      <c r="U1206" s="3"/>
      <c r="V1206" s="3"/>
      <c r="W1206" s="3"/>
      <c r="X1206" s="3"/>
      <c r="Y1206" s="3"/>
      <c r="Z1206" s="3"/>
    </row>
    <row r="1207" spans="1:26" ht="12.75" customHeight="1" x14ac:dyDescent="0.25">
      <c r="A1207" s="8" t="s">
        <v>11503</v>
      </c>
      <c r="B1207" s="9" t="s">
        <v>9095</v>
      </c>
      <c r="C1207" s="9" t="s">
        <v>11504</v>
      </c>
      <c r="D1207" s="9" t="s">
        <v>9741</v>
      </c>
      <c r="E1207" s="10">
        <v>15.61</v>
      </c>
      <c r="F1207" s="3"/>
      <c r="G1207" s="3"/>
      <c r="H1207" s="3"/>
      <c r="I1207" s="3"/>
      <c r="J1207" s="3"/>
      <c r="K1207" s="3"/>
      <c r="L1207" s="3"/>
      <c r="M1207" s="3"/>
      <c r="N1207" s="3"/>
      <c r="O1207" s="3"/>
      <c r="P1207" s="3"/>
      <c r="Q1207" s="3"/>
      <c r="R1207" s="3"/>
      <c r="S1207" s="3"/>
      <c r="T1207" s="3"/>
      <c r="U1207" s="3"/>
      <c r="V1207" s="3"/>
      <c r="W1207" s="3"/>
      <c r="X1207" s="3"/>
      <c r="Y1207" s="3"/>
      <c r="Z1207" s="3"/>
    </row>
    <row r="1208" spans="1:26" ht="16.5" customHeight="1" x14ac:dyDescent="0.25">
      <c r="A1208" s="8" t="s">
        <v>11505</v>
      </c>
      <c r="B1208" s="9" t="s">
        <v>9095</v>
      </c>
      <c r="C1208" s="9" t="s">
        <v>11506</v>
      </c>
      <c r="D1208" s="9" t="s">
        <v>9741</v>
      </c>
      <c r="E1208" s="10">
        <v>29.83</v>
      </c>
      <c r="F1208" s="3"/>
      <c r="G1208" s="3"/>
      <c r="H1208" s="3"/>
      <c r="I1208" s="3"/>
      <c r="J1208" s="3"/>
      <c r="K1208" s="3"/>
      <c r="L1208" s="3"/>
      <c r="M1208" s="3"/>
      <c r="N1208" s="3"/>
      <c r="O1208" s="3"/>
      <c r="P1208" s="3"/>
      <c r="Q1208" s="3"/>
      <c r="R1208" s="3"/>
      <c r="S1208" s="3"/>
      <c r="T1208" s="3"/>
      <c r="U1208" s="3"/>
      <c r="V1208" s="3"/>
      <c r="W1208" s="3"/>
      <c r="X1208" s="3"/>
      <c r="Y1208" s="3"/>
      <c r="Z1208" s="3"/>
    </row>
    <row r="1209" spans="1:26" ht="16.5" customHeight="1" x14ac:dyDescent="0.25">
      <c r="A1209" s="8" t="s">
        <v>11507</v>
      </c>
      <c r="B1209" s="9" t="s">
        <v>9095</v>
      </c>
      <c r="C1209" s="9" t="s">
        <v>11508</v>
      </c>
      <c r="D1209" s="9" t="s">
        <v>9741</v>
      </c>
      <c r="E1209" s="10">
        <v>42.25</v>
      </c>
      <c r="F1209" s="3"/>
      <c r="G1209" s="3"/>
      <c r="H1209" s="3"/>
      <c r="I1209" s="3"/>
      <c r="J1209" s="3"/>
      <c r="K1209" s="3"/>
      <c r="L1209" s="3"/>
      <c r="M1209" s="3"/>
      <c r="N1209" s="3"/>
      <c r="O1209" s="3"/>
      <c r="P1209" s="3"/>
      <c r="Q1209" s="3"/>
      <c r="R1209" s="3"/>
      <c r="S1209" s="3"/>
      <c r="T1209" s="3"/>
      <c r="U1209" s="3"/>
      <c r="V1209" s="3"/>
      <c r="W1209" s="3"/>
      <c r="X1209" s="3"/>
      <c r="Y1209" s="3"/>
      <c r="Z1209" s="3"/>
    </row>
    <row r="1210" spans="1:26" ht="12.75" customHeight="1" x14ac:dyDescent="0.25">
      <c r="A1210" s="8" t="s">
        <v>11509</v>
      </c>
      <c r="B1210" s="9" t="s">
        <v>9095</v>
      </c>
      <c r="C1210" s="9" t="s">
        <v>11510</v>
      </c>
      <c r="D1210" s="9" t="s">
        <v>9308</v>
      </c>
      <c r="E1210" s="10">
        <v>20</v>
      </c>
      <c r="F1210" s="3"/>
      <c r="G1210" s="3"/>
      <c r="H1210" s="3"/>
      <c r="I1210" s="3"/>
      <c r="J1210" s="3"/>
      <c r="K1210" s="3"/>
      <c r="L1210" s="3"/>
      <c r="M1210" s="3"/>
      <c r="N1210" s="3"/>
      <c r="O1210" s="3"/>
      <c r="P1210" s="3"/>
      <c r="Q1210" s="3"/>
      <c r="R1210" s="3"/>
      <c r="S1210" s="3"/>
      <c r="T1210" s="3"/>
      <c r="U1210" s="3"/>
      <c r="V1210" s="3"/>
      <c r="W1210" s="3"/>
      <c r="X1210" s="3"/>
      <c r="Y1210" s="3"/>
      <c r="Z1210" s="3"/>
    </row>
    <row r="1211" spans="1:26" ht="12.75" customHeight="1" x14ac:dyDescent="0.25">
      <c r="A1211" s="8" t="s">
        <v>11511</v>
      </c>
      <c r="B1211" s="9" t="s">
        <v>9095</v>
      </c>
      <c r="C1211" s="9" t="s">
        <v>11512</v>
      </c>
      <c r="D1211" s="9" t="s">
        <v>9308</v>
      </c>
      <c r="E1211" s="10">
        <v>156</v>
      </c>
      <c r="F1211" s="3"/>
      <c r="G1211" s="3"/>
      <c r="H1211" s="3"/>
      <c r="I1211" s="3"/>
      <c r="J1211" s="3"/>
      <c r="K1211" s="3"/>
      <c r="L1211" s="3"/>
      <c r="M1211" s="3"/>
      <c r="N1211" s="3"/>
      <c r="O1211" s="3"/>
      <c r="P1211" s="3"/>
      <c r="Q1211" s="3"/>
      <c r="R1211" s="3"/>
      <c r="S1211" s="3"/>
      <c r="T1211" s="3"/>
      <c r="U1211" s="3"/>
      <c r="V1211" s="3"/>
      <c r="W1211" s="3"/>
      <c r="X1211" s="3"/>
      <c r="Y1211" s="3"/>
      <c r="Z1211" s="3"/>
    </row>
    <row r="1212" spans="1:26" ht="13.5" customHeight="1" x14ac:dyDescent="0.25">
      <c r="A1212" s="8" t="s">
        <v>11513</v>
      </c>
      <c r="B1212" s="9" t="s">
        <v>9095</v>
      </c>
      <c r="C1212" s="9" t="s">
        <v>11514</v>
      </c>
      <c r="D1212" s="9" t="s">
        <v>9308</v>
      </c>
      <c r="E1212" s="10">
        <v>56</v>
      </c>
      <c r="F1212" s="3"/>
      <c r="G1212" s="3"/>
      <c r="H1212" s="3"/>
      <c r="I1212" s="3"/>
      <c r="J1212" s="3"/>
      <c r="K1212" s="3"/>
      <c r="L1212" s="3"/>
      <c r="M1212" s="3"/>
      <c r="N1212" s="3"/>
      <c r="O1212" s="3"/>
      <c r="P1212" s="3"/>
      <c r="Q1212" s="3"/>
      <c r="R1212" s="3"/>
      <c r="S1212" s="3"/>
      <c r="T1212" s="3"/>
      <c r="U1212" s="3"/>
      <c r="V1212" s="3"/>
      <c r="W1212" s="3"/>
      <c r="X1212" s="3"/>
      <c r="Y1212" s="3"/>
      <c r="Z1212" s="3"/>
    </row>
    <row r="1213" spans="1:26" ht="12.75" customHeight="1" x14ac:dyDescent="0.25">
      <c r="A1213" s="8" t="s">
        <v>11515</v>
      </c>
      <c r="B1213" s="9" t="s">
        <v>9095</v>
      </c>
      <c r="C1213" s="9" t="s">
        <v>11516</v>
      </c>
      <c r="D1213" s="9" t="s">
        <v>9308</v>
      </c>
      <c r="E1213" s="10">
        <v>76.33</v>
      </c>
      <c r="F1213" s="3"/>
      <c r="G1213" s="3"/>
      <c r="H1213" s="3"/>
      <c r="I1213" s="3"/>
      <c r="J1213" s="3"/>
      <c r="K1213" s="3"/>
      <c r="L1213" s="3"/>
      <c r="M1213" s="3"/>
      <c r="N1213" s="3"/>
      <c r="O1213" s="3"/>
      <c r="P1213" s="3"/>
      <c r="Q1213" s="3"/>
      <c r="R1213" s="3"/>
      <c r="S1213" s="3"/>
      <c r="T1213" s="3"/>
      <c r="U1213" s="3"/>
      <c r="V1213" s="3"/>
      <c r="W1213" s="3"/>
      <c r="X1213" s="3"/>
      <c r="Y1213" s="3"/>
      <c r="Z1213" s="3"/>
    </row>
    <row r="1214" spans="1:26" ht="13.5" customHeight="1" x14ac:dyDescent="0.25">
      <c r="A1214" s="8" t="s">
        <v>11517</v>
      </c>
      <c r="B1214" s="9" t="s">
        <v>9095</v>
      </c>
      <c r="C1214" s="9" t="s">
        <v>11518</v>
      </c>
      <c r="D1214" s="9" t="s">
        <v>9308</v>
      </c>
      <c r="E1214" s="10">
        <v>66.33</v>
      </c>
      <c r="F1214" s="3"/>
      <c r="G1214" s="3"/>
      <c r="H1214" s="3"/>
      <c r="I1214" s="3"/>
      <c r="J1214" s="3"/>
      <c r="K1214" s="3"/>
      <c r="L1214" s="3"/>
      <c r="M1214" s="3"/>
      <c r="N1214" s="3"/>
      <c r="O1214" s="3"/>
      <c r="P1214" s="3"/>
      <c r="Q1214" s="3"/>
      <c r="R1214" s="3"/>
      <c r="S1214" s="3"/>
      <c r="T1214" s="3"/>
      <c r="U1214" s="3"/>
      <c r="V1214" s="3"/>
      <c r="W1214" s="3"/>
      <c r="X1214" s="3"/>
      <c r="Y1214" s="3"/>
      <c r="Z1214" s="3"/>
    </row>
    <row r="1215" spans="1:26" ht="12.75" customHeight="1" x14ac:dyDescent="0.25">
      <c r="A1215" s="8" t="s">
        <v>11519</v>
      </c>
      <c r="B1215" s="9" t="s">
        <v>9095</v>
      </c>
      <c r="C1215" s="9" t="s">
        <v>11520</v>
      </c>
      <c r="D1215" s="9" t="s">
        <v>9308</v>
      </c>
      <c r="E1215" s="10">
        <v>28.5</v>
      </c>
      <c r="F1215" s="3"/>
      <c r="G1215" s="3"/>
      <c r="H1215" s="3"/>
      <c r="I1215" s="3"/>
      <c r="J1215" s="3"/>
      <c r="K1215" s="3"/>
      <c r="L1215" s="3"/>
      <c r="M1215" s="3"/>
      <c r="N1215" s="3"/>
      <c r="O1215" s="3"/>
      <c r="P1215" s="3"/>
      <c r="Q1215" s="3"/>
      <c r="R1215" s="3"/>
      <c r="S1215" s="3"/>
      <c r="T1215" s="3"/>
      <c r="U1215" s="3"/>
      <c r="V1215" s="3"/>
      <c r="W1215" s="3"/>
      <c r="X1215" s="3"/>
      <c r="Y1215" s="3"/>
      <c r="Z1215" s="3"/>
    </row>
    <row r="1216" spans="1:26" ht="12.75" customHeight="1" x14ac:dyDescent="0.25">
      <c r="A1216" s="8" t="s">
        <v>11521</v>
      </c>
      <c r="B1216" s="9" t="s">
        <v>9095</v>
      </c>
      <c r="C1216" s="9" t="s">
        <v>11522</v>
      </c>
      <c r="D1216" s="9" t="s">
        <v>9308</v>
      </c>
      <c r="E1216" s="10">
        <v>66.33</v>
      </c>
      <c r="F1216" s="3"/>
      <c r="G1216" s="3"/>
      <c r="H1216" s="3"/>
      <c r="I1216" s="3"/>
      <c r="J1216" s="3"/>
      <c r="K1216" s="3"/>
      <c r="L1216" s="3"/>
      <c r="M1216" s="3"/>
      <c r="N1216" s="3"/>
      <c r="O1216" s="3"/>
      <c r="P1216" s="3"/>
      <c r="Q1216" s="3"/>
      <c r="R1216" s="3"/>
      <c r="S1216" s="3"/>
      <c r="T1216" s="3"/>
      <c r="U1216" s="3"/>
      <c r="V1216" s="3"/>
      <c r="W1216" s="3"/>
      <c r="X1216" s="3"/>
      <c r="Y1216" s="3"/>
      <c r="Z1216" s="3"/>
    </row>
    <row r="1217" spans="1:26" ht="13.5" customHeight="1" x14ac:dyDescent="0.25">
      <c r="A1217" s="8" t="s">
        <v>11523</v>
      </c>
      <c r="B1217" s="9" t="s">
        <v>9095</v>
      </c>
      <c r="C1217" s="9" t="s">
        <v>11524</v>
      </c>
      <c r="D1217" s="9" t="s">
        <v>9308</v>
      </c>
      <c r="E1217" s="10">
        <v>116.33</v>
      </c>
      <c r="F1217" s="3"/>
      <c r="G1217" s="3"/>
      <c r="H1217" s="3"/>
      <c r="I1217" s="3"/>
      <c r="J1217" s="3"/>
      <c r="K1217" s="3"/>
      <c r="L1217" s="3"/>
      <c r="M1217" s="3"/>
      <c r="N1217" s="3"/>
      <c r="O1217" s="3"/>
      <c r="P1217" s="3"/>
      <c r="Q1217" s="3"/>
      <c r="R1217" s="3"/>
      <c r="S1217" s="3"/>
      <c r="T1217" s="3"/>
      <c r="U1217" s="3"/>
      <c r="V1217" s="3"/>
      <c r="W1217" s="3"/>
      <c r="X1217" s="3"/>
      <c r="Y1217" s="3"/>
      <c r="Z1217" s="3"/>
    </row>
    <row r="1218" spans="1:26" ht="12.75" customHeight="1" x14ac:dyDescent="0.25">
      <c r="A1218" s="8" t="s">
        <v>11525</v>
      </c>
      <c r="B1218" s="9" t="s">
        <v>9095</v>
      </c>
      <c r="C1218" s="9" t="s">
        <v>11526</v>
      </c>
      <c r="D1218" s="9" t="s">
        <v>9784</v>
      </c>
      <c r="E1218" s="10">
        <v>57.63</v>
      </c>
      <c r="F1218" s="3"/>
      <c r="G1218" s="3"/>
      <c r="H1218" s="3"/>
      <c r="I1218" s="3"/>
      <c r="J1218" s="3"/>
      <c r="K1218" s="3"/>
      <c r="L1218" s="3"/>
      <c r="M1218" s="3"/>
      <c r="N1218" s="3"/>
      <c r="O1218" s="3"/>
      <c r="P1218" s="3"/>
      <c r="Q1218" s="3"/>
      <c r="R1218" s="3"/>
      <c r="S1218" s="3"/>
      <c r="T1218" s="3"/>
      <c r="U1218" s="3"/>
      <c r="V1218" s="3"/>
      <c r="W1218" s="3"/>
      <c r="X1218" s="3"/>
      <c r="Y1218" s="3"/>
      <c r="Z1218" s="3"/>
    </row>
    <row r="1219" spans="1:26" ht="23.25" customHeight="1" x14ac:dyDescent="0.25">
      <c r="A1219" s="8" t="s">
        <v>11527</v>
      </c>
      <c r="B1219" s="9" t="s">
        <v>9095</v>
      </c>
      <c r="C1219" s="9" t="s">
        <v>11528</v>
      </c>
      <c r="D1219" s="9" t="s">
        <v>9784</v>
      </c>
      <c r="E1219" s="10">
        <v>47.5</v>
      </c>
      <c r="F1219" s="3"/>
      <c r="G1219" s="3"/>
      <c r="H1219" s="3"/>
      <c r="I1219" s="3"/>
      <c r="J1219" s="3"/>
      <c r="K1219" s="3"/>
      <c r="L1219" s="3"/>
      <c r="M1219" s="3"/>
      <c r="N1219" s="3"/>
      <c r="O1219" s="3"/>
      <c r="P1219" s="3"/>
      <c r="Q1219" s="3"/>
      <c r="R1219" s="3"/>
      <c r="S1219" s="3"/>
      <c r="T1219" s="3"/>
      <c r="U1219" s="3"/>
      <c r="V1219" s="3"/>
      <c r="W1219" s="3"/>
      <c r="X1219" s="3"/>
      <c r="Y1219" s="3"/>
      <c r="Z1219" s="3"/>
    </row>
    <row r="1220" spans="1:26" ht="12.75" customHeight="1" x14ac:dyDescent="0.25">
      <c r="A1220" s="8" t="s">
        <v>11529</v>
      </c>
      <c r="B1220" s="9" t="s">
        <v>9095</v>
      </c>
      <c r="C1220" s="9" t="s">
        <v>11530</v>
      </c>
      <c r="D1220" s="9" t="s">
        <v>9784</v>
      </c>
      <c r="E1220" s="10">
        <v>66.02</v>
      </c>
      <c r="F1220" s="3"/>
      <c r="G1220" s="3"/>
      <c r="H1220" s="3"/>
      <c r="I1220" s="3"/>
      <c r="J1220" s="3"/>
      <c r="K1220" s="3"/>
      <c r="L1220" s="3"/>
      <c r="M1220" s="3"/>
      <c r="N1220" s="3"/>
      <c r="O1220" s="3"/>
      <c r="P1220" s="3"/>
      <c r="Q1220" s="3"/>
      <c r="R1220" s="3"/>
      <c r="S1220" s="3"/>
      <c r="T1220" s="3"/>
      <c r="U1220" s="3"/>
      <c r="V1220" s="3"/>
      <c r="W1220" s="3"/>
      <c r="X1220" s="3"/>
      <c r="Y1220" s="3"/>
      <c r="Z1220" s="3"/>
    </row>
    <row r="1221" spans="1:26" ht="13.5" customHeight="1" x14ac:dyDescent="0.25">
      <c r="A1221" s="8" t="s">
        <v>11531</v>
      </c>
      <c r="B1221" s="9" t="s">
        <v>9095</v>
      </c>
      <c r="C1221" s="9" t="s">
        <v>11532</v>
      </c>
      <c r="D1221" s="9" t="s">
        <v>9308</v>
      </c>
      <c r="E1221" s="10">
        <v>349</v>
      </c>
      <c r="F1221" s="3"/>
      <c r="G1221" s="3"/>
      <c r="H1221" s="3"/>
      <c r="I1221" s="3"/>
      <c r="J1221" s="3"/>
      <c r="K1221" s="3"/>
      <c r="L1221" s="3"/>
      <c r="M1221" s="3"/>
      <c r="N1221" s="3"/>
      <c r="O1221" s="3"/>
      <c r="P1221" s="3"/>
      <c r="Q1221" s="3"/>
      <c r="R1221" s="3"/>
      <c r="S1221" s="3"/>
      <c r="T1221" s="3"/>
      <c r="U1221" s="3"/>
      <c r="V1221" s="3"/>
      <c r="W1221" s="3"/>
      <c r="X1221" s="3"/>
      <c r="Y1221" s="3"/>
      <c r="Z1221" s="3"/>
    </row>
    <row r="1222" spans="1:26" ht="12.75" customHeight="1" x14ac:dyDescent="0.25">
      <c r="A1222" s="8" t="s">
        <v>11533</v>
      </c>
      <c r="B1222" s="9" t="s">
        <v>9095</v>
      </c>
      <c r="C1222" s="9" t="s">
        <v>11534</v>
      </c>
      <c r="D1222" s="9" t="s">
        <v>9308</v>
      </c>
      <c r="E1222" s="10">
        <v>700</v>
      </c>
      <c r="F1222" s="3"/>
      <c r="G1222" s="3"/>
      <c r="H1222" s="3"/>
      <c r="I1222" s="3"/>
      <c r="J1222" s="3"/>
      <c r="K1222" s="3"/>
      <c r="L1222" s="3"/>
      <c r="M1222" s="3"/>
      <c r="N1222" s="3"/>
      <c r="O1222" s="3"/>
      <c r="P1222" s="3"/>
      <c r="Q1222" s="3"/>
      <c r="R1222" s="3"/>
      <c r="S1222" s="3"/>
      <c r="T1222" s="3"/>
      <c r="U1222" s="3"/>
      <c r="V1222" s="3"/>
      <c r="W1222" s="3"/>
      <c r="X1222" s="3"/>
      <c r="Y1222" s="3"/>
      <c r="Z1222" s="3"/>
    </row>
    <row r="1223" spans="1:26" ht="13.5" customHeight="1" x14ac:dyDescent="0.25">
      <c r="A1223" s="8" t="s">
        <v>11535</v>
      </c>
      <c r="B1223" s="9" t="s">
        <v>9095</v>
      </c>
      <c r="C1223" s="9" t="s">
        <v>11536</v>
      </c>
      <c r="D1223" s="9" t="s">
        <v>9308</v>
      </c>
      <c r="E1223" s="10">
        <v>1220</v>
      </c>
      <c r="F1223" s="3"/>
      <c r="G1223" s="3"/>
      <c r="H1223" s="3"/>
      <c r="I1223" s="3"/>
      <c r="J1223" s="3"/>
      <c r="K1223" s="3"/>
      <c r="L1223" s="3"/>
      <c r="M1223" s="3"/>
      <c r="N1223" s="3"/>
      <c r="O1223" s="3"/>
      <c r="P1223" s="3"/>
      <c r="Q1223" s="3"/>
      <c r="R1223" s="3"/>
      <c r="S1223" s="3"/>
      <c r="T1223" s="3"/>
      <c r="U1223" s="3"/>
      <c r="V1223" s="3"/>
      <c r="W1223" s="3"/>
      <c r="X1223" s="3"/>
      <c r="Y1223" s="3"/>
      <c r="Z1223" s="3"/>
    </row>
    <row r="1224" spans="1:26" ht="12.75" customHeight="1" x14ac:dyDescent="0.25">
      <c r="A1224" s="8" t="s">
        <v>11537</v>
      </c>
      <c r="B1224" s="9" t="s">
        <v>9095</v>
      </c>
      <c r="C1224" s="9" t="s">
        <v>11538</v>
      </c>
      <c r="D1224" s="9" t="s">
        <v>9308</v>
      </c>
      <c r="E1224" s="10">
        <v>167.85</v>
      </c>
      <c r="F1224" s="3"/>
      <c r="G1224" s="3"/>
      <c r="H1224" s="3"/>
      <c r="I1224" s="3"/>
      <c r="J1224" s="3"/>
      <c r="K1224" s="3"/>
      <c r="L1224" s="3"/>
      <c r="M1224" s="3"/>
      <c r="N1224" s="3"/>
      <c r="O1224" s="3"/>
      <c r="P1224" s="3"/>
      <c r="Q1224" s="3"/>
      <c r="R1224" s="3"/>
      <c r="S1224" s="3"/>
      <c r="T1224" s="3"/>
      <c r="U1224" s="3"/>
      <c r="V1224" s="3"/>
      <c r="W1224" s="3"/>
      <c r="X1224" s="3"/>
      <c r="Y1224" s="3"/>
      <c r="Z1224" s="3"/>
    </row>
    <row r="1225" spans="1:26" ht="12.75" customHeight="1" x14ac:dyDescent="0.25">
      <c r="A1225" s="8" t="s">
        <v>11539</v>
      </c>
      <c r="B1225" s="9" t="s">
        <v>9095</v>
      </c>
      <c r="C1225" s="9" t="s">
        <v>11540</v>
      </c>
      <c r="D1225" s="9" t="s">
        <v>9308</v>
      </c>
      <c r="E1225" s="10">
        <v>260</v>
      </c>
      <c r="F1225" s="3"/>
      <c r="G1225" s="3"/>
      <c r="H1225" s="3"/>
      <c r="I1225" s="3"/>
      <c r="J1225" s="3"/>
      <c r="K1225" s="3"/>
      <c r="L1225" s="3"/>
      <c r="M1225" s="3"/>
      <c r="N1225" s="3"/>
      <c r="O1225" s="3"/>
      <c r="P1225" s="3"/>
      <c r="Q1225" s="3"/>
      <c r="R1225" s="3"/>
      <c r="S1225" s="3"/>
      <c r="T1225" s="3"/>
      <c r="U1225" s="3"/>
      <c r="V1225" s="3"/>
      <c r="W1225" s="3"/>
      <c r="X1225" s="3"/>
      <c r="Y1225" s="3"/>
      <c r="Z1225" s="3"/>
    </row>
    <row r="1226" spans="1:26" ht="13.5" customHeight="1" x14ac:dyDescent="0.25">
      <c r="A1226" s="8" t="s">
        <v>11541</v>
      </c>
      <c r="B1226" s="9" t="s">
        <v>9095</v>
      </c>
      <c r="C1226" s="9" t="s">
        <v>11542</v>
      </c>
      <c r="D1226" s="9" t="s">
        <v>9308</v>
      </c>
      <c r="E1226" s="10">
        <v>145</v>
      </c>
      <c r="F1226" s="3"/>
      <c r="G1226" s="3"/>
      <c r="H1226" s="3"/>
      <c r="I1226" s="3"/>
      <c r="J1226" s="3"/>
      <c r="K1226" s="3"/>
      <c r="L1226" s="3"/>
      <c r="M1226" s="3"/>
      <c r="N1226" s="3"/>
      <c r="O1226" s="3"/>
      <c r="P1226" s="3"/>
      <c r="Q1226" s="3"/>
      <c r="R1226" s="3"/>
      <c r="S1226" s="3"/>
      <c r="T1226" s="3"/>
      <c r="U1226" s="3"/>
      <c r="V1226" s="3"/>
      <c r="W1226" s="3"/>
      <c r="X1226" s="3"/>
      <c r="Y1226" s="3"/>
      <c r="Z1226" s="3"/>
    </row>
    <row r="1227" spans="1:26" ht="12.75" customHeight="1" x14ac:dyDescent="0.25">
      <c r="A1227" s="8" t="s">
        <v>11543</v>
      </c>
      <c r="B1227" s="9" t="s">
        <v>9095</v>
      </c>
      <c r="C1227" s="9" t="s">
        <v>11544</v>
      </c>
      <c r="D1227" s="9" t="s">
        <v>9308</v>
      </c>
      <c r="E1227" s="10">
        <v>190</v>
      </c>
      <c r="F1227" s="3"/>
      <c r="G1227" s="3"/>
      <c r="H1227" s="3"/>
      <c r="I1227" s="3"/>
      <c r="J1227" s="3"/>
      <c r="K1227" s="3"/>
      <c r="L1227" s="3"/>
      <c r="M1227" s="3"/>
      <c r="N1227" s="3"/>
      <c r="O1227" s="3"/>
      <c r="P1227" s="3"/>
      <c r="Q1227" s="3"/>
      <c r="R1227" s="3"/>
      <c r="S1227" s="3"/>
      <c r="T1227" s="3"/>
      <c r="U1227" s="3"/>
      <c r="V1227" s="3"/>
      <c r="W1227" s="3"/>
      <c r="X1227" s="3"/>
      <c r="Y1227" s="3"/>
      <c r="Z1227" s="3"/>
    </row>
    <row r="1228" spans="1:26" ht="13.5" customHeight="1" x14ac:dyDescent="0.25">
      <c r="A1228" s="8" t="s">
        <v>11545</v>
      </c>
      <c r="B1228" s="9" t="s">
        <v>9095</v>
      </c>
      <c r="C1228" s="9" t="s">
        <v>11546</v>
      </c>
      <c r="D1228" s="9" t="s">
        <v>9308</v>
      </c>
      <c r="E1228" s="10">
        <v>380</v>
      </c>
      <c r="F1228" s="3"/>
      <c r="G1228" s="3"/>
      <c r="H1228" s="3"/>
      <c r="I1228" s="3"/>
      <c r="J1228" s="3"/>
      <c r="K1228" s="3"/>
      <c r="L1228" s="3"/>
      <c r="M1228" s="3"/>
      <c r="N1228" s="3"/>
      <c r="O1228" s="3"/>
      <c r="P1228" s="3"/>
      <c r="Q1228" s="3"/>
      <c r="R1228" s="3"/>
      <c r="S1228" s="3"/>
      <c r="T1228" s="3"/>
      <c r="U1228" s="3"/>
      <c r="V1228" s="3"/>
      <c r="W1228" s="3"/>
      <c r="X1228" s="3"/>
      <c r="Y1228" s="3"/>
      <c r="Z1228" s="3"/>
    </row>
    <row r="1229" spans="1:26" ht="12.75" customHeight="1" x14ac:dyDescent="0.25">
      <c r="A1229" s="8" t="s">
        <v>11547</v>
      </c>
      <c r="B1229" s="9" t="s">
        <v>9095</v>
      </c>
      <c r="C1229" s="9" t="s">
        <v>11548</v>
      </c>
      <c r="D1229" s="9" t="s">
        <v>9308</v>
      </c>
      <c r="E1229" s="10">
        <v>90</v>
      </c>
      <c r="F1229" s="3"/>
      <c r="G1229" s="3"/>
      <c r="H1229" s="3"/>
      <c r="I1229" s="3"/>
      <c r="J1229" s="3"/>
      <c r="K1229" s="3"/>
      <c r="L1229" s="3"/>
      <c r="M1229" s="3"/>
      <c r="N1229" s="3"/>
      <c r="O1229" s="3"/>
      <c r="P1229" s="3"/>
      <c r="Q1229" s="3"/>
      <c r="R1229" s="3"/>
      <c r="S1229" s="3"/>
      <c r="T1229" s="3"/>
      <c r="U1229" s="3"/>
      <c r="V1229" s="3"/>
      <c r="W1229" s="3"/>
      <c r="X1229" s="3"/>
      <c r="Y1229" s="3"/>
      <c r="Z1229" s="3"/>
    </row>
    <row r="1230" spans="1:26" ht="12.75" customHeight="1" x14ac:dyDescent="0.25">
      <c r="A1230" s="8" t="s">
        <v>11549</v>
      </c>
      <c r="B1230" s="9" t="s">
        <v>9095</v>
      </c>
      <c r="C1230" s="9" t="s">
        <v>11550</v>
      </c>
      <c r="D1230" s="9" t="s">
        <v>9308</v>
      </c>
      <c r="E1230" s="10">
        <v>110</v>
      </c>
      <c r="F1230" s="3"/>
      <c r="G1230" s="3"/>
      <c r="H1230" s="3"/>
      <c r="I1230" s="3"/>
      <c r="J1230" s="3"/>
      <c r="K1230" s="3"/>
      <c r="L1230" s="3"/>
      <c r="M1230" s="3"/>
      <c r="N1230" s="3"/>
      <c r="O1230" s="3"/>
      <c r="P1230" s="3"/>
      <c r="Q1230" s="3"/>
      <c r="R1230" s="3"/>
      <c r="S1230" s="3"/>
      <c r="T1230" s="3"/>
      <c r="U1230" s="3"/>
      <c r="V1230" s="3"/>
      <c r="W1230" s="3"/>
      <c r="X1230" s="3"/>
      <c r="Y1230" s="3"/>
      <c r="Z1230" s="3"/>
    </row>
    <row r="1231" spans="1:26" ht="13.5" customHeight="1" x14ac:dyDescent="0.25">
      <c r="A1231" s="8" t="s">
        <v>11551</v>
      </c>
      <c r="B1231" s="9" t="s">
        <v>9095</v>
      </c>
      <c r="C1231" s="9" t="s">
        <v>11552</v>
      </c>
      <c r="D1231" s="9" t="s">
        <v>9308</v>
      </c>
      <c r="E1231" s="10">
        <v>250</v>
      </c>
      <c r="F1231" s="3"/>
      <c r="G1231" s="3"/>
      <c r="H1231" s="3"/>
      <c r="I1231" s="3"/>
      <c r="J1231" s="3"/>
      <c r="K1231" s="3"/>
      <c r="L1231" s="3"/>
      <c r="M1231" s="3"/>
      <c r="N1231" s="3"/>
      <c r="O1231" s="3"/>
      <c r="P1231" s="3"/>
      <c r="Q1231" s="3"/>
      <c r="R1231" s="3"/>
      <c r="S1231" s="3"/>
      <c r="T1231" s="3"/>
      <c r="U1231" s="3"/>
      <c r="V1231" s="3"/>
      <c r="W1231" s="3"/>
      <c r="X1231" s="3"/>
      <c r="Y1231" s="3"/>
      <c r="Z1231" s="3"/>
    </row>
    <row r="1232" spans="1:26" ht="12.75" customHeight="1" x14ac:dyDescent="0.25">
      <c r="A1232" s="8" t="s">
        <v>11553</v>
      </c>
      <c r="B1232" s="9" t="s">
        <v>9095</v>
      </c>
      <c r="C1232" s="9" t="s">
        <v>11554</v>
      </c>
      <c r="D1232" s="9" t="s">
        <v>9308</v>
      </c>
      <c r="E1232" s="10">
        <v>320</v>
      </c>
      <c r="F1232" s="3"/>
      <c r="G1232" s="3"/>
      <c r="H1232" s="3"/>
      <c r="I1232" s="3"/>
      <c r="J1232" s="3"/>
      <c r="K1232" s="3"/>
      <c r="L1232" s="3"/>
      <c r="M1232" s="3"/>
      <c r="N1232" s="3"/>
      <c r="O1232" s="3"/>
      <c r="P1232" s="3"/>
      <c r="Q1232" s="3"/>
      <c r="R1232" s="3"/>
      <c r="S1232" s="3"/>
      <c r="T1232" s="3"/>
      <c r="U1232" s="3"/>
      <c r="V1232" s="3"/>
      <c r="W1232" s="3"/>
      <c r="X1232" s="3"/>
      <c r="Y1232" s="3"/>
      <c r="Z1232" s="3"/>
    </row>
    <row r="1233" spans="1:26" ht="12.75" customHeight="1" x14ac:dyDescent="0.25">
      <c r="A1233" s="8" t="s">
        <v>11555</v>
      </c>
      <c r="B1233" s="9" t="s">
        <v>9095</v>
      </c>
      <c r="C1233" s="9" t="s">
        <v>11556</v>
      </c>
      <c r="D1233" s="9" t="s">
        <v>9308</v>
      </c>
      <c r="E1233" s="10">
        <v>550</v>
      </c>
      <c r="F1233" s="3"/>
      <c r="G1233" s="3"/>
      <c r="H1233" s="3"/>
      <c r="I1233" s="3"/>
      <c r="J1233" s="3"/>
      <c r="K1233" s="3"/>
      <c r="L1233" s="3"/>
      <c r="M1233" s="3"/>
      <c r="N1233" s="3"/>
      <c r="O1233" s="3"/>
      <c r="P1233" s="3"/>
      <c r="Q1233" s="3"/>
      <c r="R1233" s="3"/>
      <c r="S1233" s="3"/>
      <c r="T1233" s="3"/>
      <c r="U1233" s="3"/>
      <c r="V1233" s="3"/>
      <c r="W1233" s="3"/>
      <c r="X1233" s="3"/>
      <c r="Y1233" s="3"/>
      <c r="Z1233" s="3"/>
    </row>
    <row r="1234" spans="1:26" ht="13.5" customHeight="1" x14ac:dyDescent="0.25">
      <c r="A1234" s="8" t="s">
        <v>11557</v>
      </c>
      <c r="B1234" s="9" t="s">
        <v>9095</v>
      </c>
      <c r="C1234" s="9" t="s">
        <v>11558</v>
      </c>
      <c r="D1234" s="9" t="s">
        <v>9308</v>
      </c>
      <c r="E1234" s="10">
        <v>56</v>
      </c>
      <c r="F1234" s="3"/>
      <c r="G1234" s="3"/>
      <c r="H1234" s="3"/>
      <c r="I1234" s="3"/>
      <c r="J1234" s="3"/>
      <c r="K1234" s="3"/>
      <c r="L1234" s="3"/>
      <c r="M1234" s="3"/>
      <c r="N1234" s="3"/>
      <c r="O1234" s="3"/>
      <c r="P1234" s="3"/>
      <c r="Q1234" s="3"/>
      <c r="R1234" s="3"/>
      <c r="S1234" s="3"/>
      <c r="T1234" s="3"/>
      <c r="U1234" s="3"/>
      <c r="V1234" s="3"/>
      <c r="W1234" s="3"/>
      <c r="X1234" s="3"/>
      <c r="Y1234" s="3"/>
      <c r="Z1234" s="3"/>
    </row>
    <row r="1235" spans="1:26" ht="12.75" customHeight="1" x14ac:dyDescent="0.25">
      <c r="A1235" s="8" t="s">
        <v>11559</v>
      </c>
      <c r="B1235" s="9" t="s">
        <v>9095</v>
      </c>
      <c r="C1235" s="9" t="s">
        <v>11560</v>
      </c>
      <c r="D1235" s="9" t="s">
        <v>9308</v>
      </c>
      <c r="E1235" s="10">
        <v>70</v>
      </c>
      <c r="F1235" s="3"/>
      <c r="G1235" s="3"/>
      <c r="H1235" s="3"/>
      <c r="I1235" s="3"/>
      <c r="J1235" s="3"/>
      <c r="K1235" s="3"/>
      <c r="L1235" s="3"/>
      <c r="M1235" s="3"/>
      <c r="N1235" s="3"/>
      <c r="O1235" s="3"/>
      <c r="P1235" s="3"/>
      <c r="Q1235" s="3"/>
      <c r="R1235" s="3"/>
      <c r="S1235" s="3"/>
      <c r="T1235" s="3"/>
      <c r="U1235" s="3"/>
      <c r="V1235" s="3"/>
      <c r="W1235" s="3"/>
      <c r="X1235" s="3"/>
      <c r="Y1235" s="3"/>
      <c r="Z1235" s="3"/>
    </row>
    <row r="1236" spans="1:26" ht="13.5" customHeight="1" x14ac:dyDescent="0.25">
      <c r="A1236" s="8" t="s">
        <v>11561</v>
      </c>
      <c r="B1236" s="9" t="s">
        <v>9095</v>
      </c>
      <c r="C1236" s="9" t="s">
        <v>11562</v>
      </c>
      <c r="D1236" s="9" t="s">
        <v>9308</v>
      </c>
      <c r="E1236" s="10">
        <v>90</v>
      </c>
      <c r="F1236" s="3"/>
      <c r="G1236" s="3"/>
      <c r="H1236" s="3"/>
      <c r="I1236" s="3"/>
      <c r="J1236" s="3"/>
      <c r="K1236" s="3"/>
      <c r="L1236" s="3"/>
      <c r="M1236" s="3"/>
      <c r="N1236" s="3"/>
      <c r="O1236" s="3"/>
      <c r="P1236" s="3"/>
      <c r="Q1236" s="3"/>
      <c r="R1236" s="3"/>
      <c r="S1236" s="3"/>
      <c r="T1236" s="3"/>
      <c r="U1236" s="3"/>
      <c r="V1236" s="3"/>
      <c r="W1236" s="3"/>
      <c r="X1236" s="3"/>
      <c r="Y1236" s="3"/>
      <c r="Z1236" s="3"/>
    </row>
    <row r="1237" spans="1:26" ht="12.75" customHeight="1" x14ac:dyDescent="0.25">
      <c r="A1237" s="8" t="s">
        <v>11563</v>
      </c>
      <c r="B1237" s="9" t="s">
        <v>9095</v>
      </c>
      <c r="C1237" s="9" t="s">
        <v>11564</v>
      </c>
      <c r="D1237" s="9" t="s">
        <v>9308</v>
      </c>
      <c r="E1237" s="10">
        <v>130</v>
      </c>
      <c r="F1237" s="3"/>
      <c r="G1237" s="3"/>
      <c r="H1237" s="3"/>
      <c r="I1237" s="3"/>
      <c r="J1237" s="3"/>
      <c r="K1237" s="3"/>
      <c r="L1237" s="3"/>
      <c r="M1237" s="3"/>
      <c r="N1237" s="3"/>
      <c r="O1237" s="3"/>
      <c r="P1237" s="3"/>
      <c r="Q1237" s="3"/>
      <c r="R1237" s="3"/>
      <c r="S1237" s="3"/>
      <c r="T1237" s="3"/>
      <c r="U1237" s="3"/>
      <c r="V1237" s="3"/>
      <c r="W1237" s="3"/>
      <c r="X1237" s="3"/>
      <c r="Y1237" s="3"/>
      <c r="Z1237" s="3"/>
    </row>
    <row r="1238" spans="1:26" ht="12.75" customHeight="1" x14ac:dyDescent="0.25">
      <c r="A1238" s="8" t="s">
        <v>11565</v>
      </c>
      <c r="B1238" s="9" t="s">
        <v>9095</v>
      </c>
      <c r="C1238" s="9" t="s">
        <v>11566</v>
      </c>
      <c r="D1238" s="9" t="s">
        <v>9308</v>
      </c>
      <c r="E1238" s="10">
        <v>530</v>
      </c>
      <c r="F1238" s="3"/>
      <c r="G1238" s="3"/>
      <c r="H1238" s="3"/>
      <c r="I1238" s="3"/>
      <c r="J1238" s="3"/>
      <c r="K1238" s="3"/>
      <c r="L1238" s="3"/>
      <c r="M1238" s="3"/>
      <c r="N1238" s="3"/>
      <c r="O1238" s="3"/>
      <c r="P1238" s="3"/>
      <c r="Q1238" s="3"/>
      <c r="R1238" s="3"/>
      <c r="S1238" s="3"/>
      <c r="T1238" s="3"/>
      <c r="U1238" s="3"/>
      <c r="V1238" s="3"/>
      <c r="W1238" s="3"/>
      <c r="X1238" s="3"/>
      <c r="Y1238" s="3"/>
      <c r="Z1238" s="3"/>
    </row>
    <row r="1239" spans="1:26" ht="13.5" customHeight="1" x14ac:dyDescent="0.25">
      <c r="A1239" s="8" t="s">
        <v>11567</v>
      </c>
      <c r="B1239" s="9" t="s">
        <v>9095</v>
      </c>
      <c r="C1239" s="9" t="s">
        <v>11568</v>
      </c>
      <c r="D1239" s="9" t="s">
        <v>9308</v>
      </c>
      <c r="E1239" s="10">
        <v>210</v>
      </c>
      <c r="F1239" s="3"/>
      <c r="G1239" s="3"/>
      <c r="H1239" s="3"/>
      <c r="I1239" s="3"/>
      <c r="J1239" s="3"/>
      <c r="K1239" s="3"/>
      <c r="L1239" s="3"/>
      <c r="M1239" s="3"/>
      <c r="N1239" s="3"/>
      <c r="O1239" s="3"/>
      <c r="P1239" s="3"/>
      <c r="Q1239" s="3"/>
      <c r="R1239" s="3"/>
      <c r="S1239" s="3"/>
      <c r="T1239" s="3"/>
      <c r="U1239" s="3"/>
      <c r="V1239" s="3"/>
      <c r="W1239" s="3"/>
      <c r="X1239" s="3"/>
      <c r="Y1239" s="3"/>
      <c r="Z1239" s="3"/>
    </row>
    <row r="1240" spans="1:26" ht="12.75" customHeight="1" x14ac:dyDescent="0.25">
      <c r="A1240" s="8" t="s">
        <v>11569</v>
      </c>
      <c r="B1240" s="9" t="s">
        <v>9095</v>
      </c>
      <c r="C1240" s="9" t="s">
        <v>11570</v>
      </c>
      <c r="D1240" s="9" t="s">
        <v>9308</v>
      </c>
      <c r="E1240" s="10">
        <v>2326.52</v>
      </c>
      <c r="F1240" s="3"/>
      <c r="G1240" s="3"/>
      <c r="H1240" s="3"/>
      <c r="I1240" s="3"/>
      <c r="J1240" s="3"/>
      <c r="K1240" s="3"/>
      <c r="L1240" s="3"/>
      <c r="M1240" s="3"/>
      <c r="N1240" s="3"/>
      <c r="O1240" s="3"/>
      <c r="P1240" s="3"/>
      <c r="Q1240" s="3"/>
      <c r="R1240" s="3"/>
      <c r="S1240" s="3"/>
      <c r="T1240" s="3"/>
      <c r="U1240" s="3"/>
      <c r="V1240" s="3"/>
      <c r="W1240" s="3"/>
      <c r="X1240" s="3"/>
      <c r="Y1240" s="3"/>
      <c r="Z1240" s="3"/>
    </row>
    <row r="1241" spans="1:26" ht="13.5" customHeight="1" x14ac:dyDescent="0.25">
      <c r="A1241" s="8" t="s">
        <v>11571</v>
      </c>
      <c r="B1241" s="9" t="s">
        <v>9095</v>
      </c>
      <c r="C1241" s="9" t="s">
        <v>11572</v>
      </c>
      <c r="D1241" s="9" t="s">
        <v>9308</v>
      </c>
      <c r="E1241" s="10">
        <v>4060</v>
      </c>
      <c r="F1241" s="3"/>
      <c r="G1241" s="3"/>
      <c r="H1241" s="3"/>
      <c r="I1241" s="3"/>
      <c r="J1241" s="3"/>
      <c r="K1241" s="3"/>
      <c r="L1241" s="3"/>
      <c r="M1241" s="3"/>
      <c r="N1241" s="3"/>
      <c r="O1241" s="3"/>
      <c r="P1241" s="3"/>
      <c r="Q1241" s="3"/>
      <c r="R1241" s="3"/>
      <c r="S1241" s="3"/>
      <c r="T1241" s="3"/>
      <c r="U1241" s="3"/>
      <c r="V1241" s="3"/>
      <c r="W1241" s="3"/>
      <c r="X1241" s="3"/>
      <c r="Y1241" s="3"/>
      <c r="Z1241" s="3"/>
    </row>
    <row r="1242" spans="1:26" ht="12.75" customHeight="1" x14ac:dyDescent="0.25">
      <c r="A1242" s="8" t="s">
        <v>11573</v>
      </c>
      <c r="B1242" s="9" t="s">
        <v>9095</v>
      </c>
      <c r="C1242" s="9" t="s">
        <v>11574</v>
      </c>
      <c r="D1242" s="9" t="s">
        <v>9308</v>
      </c>
      <c r="E1242" s="10">
        <v>143.1</v>
      </c>
      <c r="F1242" s="3"/>
      <c r="G1242" s="3"/>
      <c r="H1242" s="3"/>
      <c r="I1242" s="3"/>
      <c r="J1242" s="3"/>
      <c r="K1242" s="3"/>
      <c r="L1242" s="3"/>
      <c r="M1242" s="3"/>
      <c r="N1242" s="3"/>
      <c r="O1242" s="3"/>
      <c r="P1242" s="3"/>
      <c r="Q1242" s="3"/>
      <c r="R1242" s="3"/>
      <c r="S1242" s="3"/>
      <c r="T1242" s="3"/>
      <c r="U1242" s="3"/>
      <c r="V1242" s="3"/>
      <c r="W1242" s="3"/>
      <c r="X1242" s="3"/>
      <c r="Y1242" s="3"/>
      <c r="Z1242" s="3"/>
    </row>
    <row r="1243" spans="1:26" ht="12.75" customHeight="1" x14ac:dyDescent="0.25">
      <c r="A1243" s="8" t="s">
        <v>11575</v>
      </c>
      <c r="B1243" s="9" t="s">
        <v>9095</v>
      </c>
      <c r="C1243" s="9" t="s">
        <v>11576</v>
      </c>
      <c r="D1243" s="9" t="s">
        <v>9308</v>
      </c>
      <c r="E1243" s="10">
        <v>164.8</v>
      </c>
      <c r="F1243" s="3"/>
      <c r="G1243" s="3"/>
      <c r="H1243" s="3"/>
      <c r="I1243" s="3"/>
      <c r="J1243" s="3"/>
      <c r="K1243" s="3"/>
      <c r="L1243" s="3"/>
      <c r="M1243" s="3"/>
      <c r="N1243" s="3"/>
      <c r="O1243" s="3"/>
      <c r="P1243" s="3"/>
      <c r="Q1243" s="3"/>
      <c r="R1243" s="3"/>
      <c r="S1243" s="3"/>
      <c r="T1243" s="3"/>
      <c r="U1243" s="3"/>
      <c r="V1243" s="3"/>
      <c r="W1243" s="3"/>
      <c r="X1243" s="3"/>
      <c r="Y1243" s="3"/>
      <c r="Z1243" s="3"/>
    </row>
    <row r="1244" spans="1:26" ht="13.5" customHeight="1" x14ac:dyDescent="0.25">
      <c r="A1244" s="8" t="s">
        <v>11577</v>
      </c>
      <c r="B1244" s="9" t="s">
        <v>9095</v>
      </c>
      <c r="C1244" s="9" t="s">
        <v>11578</v>
      </c>
      <c r="D1244" s="9" t="s">
        <v>9308</v>
      </c>
      <c r="E1244" s="10">
        <v>207.06</v>
      </c>
      <c r="F1244" s="3"/>
      <c r="G1244" s="3"/>
      <c r="H1244" s="3"/>
      <c r="I1244" s="3"/>
      <c r="J1244" s="3"/>
      <c r="K1244" s="3"/>
      <c r="L1244" s="3"/>
      <c r="M1244" s="3"/>
      <c r="N1244" s="3"/>
      <c r="O1244" s="3"/>
      <c r="P1244" s="3"/>
      <c r="Q1244" s="3"/>
      <c r="R1244" s="3"/>
      <c r="S1244" s="3"/>
      <c r="T1244" s="3"/>
      <c r="U1244" s="3"/>
      <c r="V1244" s="3"/>
      <c r="W1244" s="3"/>
      <c r="X1244" s="3"/>
      <c r="Y1244" s="3"/>
      <c r="Z1244" s="3"/>
    </row>
    <row r="1245" spans="1:26" ht="12.75" customHeight="1" x14ac:dyDescent="0.25">
      <c r="A1245" s="8" t="s">
        <v>11579</v>
      </c>
      <c r="B1245" s="9" t="s">
        <v>9095</v>
      </c>
      <c r="C1245" s="9" t="s">
        <v>11580</v>
      </c>
      <c r="D1245" s="9" t="s">
        <v>9308</v>
      </c>
      <c r="E1245" s="10">
        <v>243.19</v>
      </c>
      <c r="F1245" s="3"/>
      <c r="G1245" s="3"/>
      <c r="H1245" s="3"/>
      <c r="I1245" s="3"/>
      <c r="J1245" s="3"/>
      <c r="K1245" s="3"/>
      <c r="L1245" s="3"/>
      <c r="M1245" s="3"/>
      <c r="N1245" s="3"/>
      <c r="O1245" s="3"/>
      <c r="P1245" s="3"/>
      <c r="Q1245" s="3"/>
      <c r="R1245" s="3"/>
      <c r="S1245" s="3"/>
      <c r="T1245" s="3"/>
      <c r="U1245" s="3"/>
      <c r="V1245" s="3"/>
      <c r="W1245" s="3"/>
      <c r="X1245" s="3"/>
      <c r="Y1245" s="3"/>
      <c r="Z1245" s="3"/>
    </row>
    <row r="1246" spans="1:26" ht="13.5" customHeight="1" x14ac:dyDescent="0.25">
      <c r="A1246" s="8" t="s">
        <v>11581</v>
      </c>
      <c r="B1246" s="9" t="s">
        <v>9095</v>
      </c>
      <c r="C1246" s="9" t="s">
        <v>11582</v>
      </c>
      <c r="D1246" s="9" t="s">
        <v>9674</v>
      </c>
      <c r="E1246" s="10">
        <v>14.17</v>
      </c>
      <c r="F1246" s="3"/>
      <c r="G1246" s="3"/>
      <c r="H1246" s="3"/>
      <c r="I1246" s="3"/>
      <c r="J1246" s="3"/>
      <c r="K1246" s="3"/>
      <c r="L1246" s="3"/>
      <c r="M1246" s="3"/>
      <c r="N1246" s="3"/>
      <c r="O1246" s="3"/>
      <c r="P1246" s="3"/>
      <c r="Q1246" s="3"/>
      <c r="R1246" s="3"/>
      <c r="S1246" s="3"/>
      <c r="T1246" s="3"/>
      <c r="U1246" s="3"/>
      <c r="V1246" s="3"/>
      <c r="W1246" s="3"/>
      <c r="X1246" s="3"/>
      <c r="Y1246" s="3"/>
      <c r="Z1246" s="3"/>
    </row>
    <row r="1247" spans="1:26" ht="12.75" customHeight="1" x14ac:dyDescent="0.25">
      <c r="A1247" s="8" t="s">
        <v>11583</v>
      </c>
      <c r="B1247" s="9" t="s">
        <v>9095</v>
      </c>
      <c r="C1247" s="9" t="s">
        <v>11584</v>
      </c>
      <c r="D1247" s="9" t="s">
        <v>9674</v>
      </c>
      <c r="E1247" s="10">
        <v>28.37</v>
      </c>
      <c r="F1247" s="3"/>
      <c r="G1247" s="3"/>
      <c r="H1247" s="3"/>
      <c r="I1247" s="3"/>
      <c r="J1247" s="3"/>
      <c r="K1247" s="3"/>
      <c r="L1247" s="3"/>
      <c r="M1247" s="3"/>
      <c r="N1247" s="3"/>
      <c r="O1247" s="3"/>
      <c r="P1247" s="3"/>
      <c r="Q1247" s="3"/>
      <c r="R1247" s="3"/>
      <c r="S1247" s="3"/>
      <c r="T1247" s="3"/>
      <c r="U1247" s="3"/>
      <c r="V1247" s="3"/>
      <c r="W1247" s="3"/>
      <c r="X1247" s="3"/>
      <c r="Y1247" s="3"/>
      <c r="Z1247" s="3"/>
    </row>
    <row r="1248" spans="1:26" ht="12.75" customHeight="1" x14ac:dyDescent="0.25">
      <c r="A1248" s="8" t="s">
        <v>11585</v>
      </c>
      <c r="B1248" s="9" t="s">
        <v>9095</v>
      </c>
      <c r="C1248" s="9" t="s">
        <v>11586</v>
      </c>
      <c r="D1248" s="9" t="s">
        <v>9674</v>
      </c>
      <c r="E1248" s="10">
        <v>27.51</v>
      </c>
      <c r="F1248" s="3"/>
      <c r="G1248" s="3"/>
      <c r="H1248" s="3"/>
      <c r="I1248" s="3"/>
      <c r="J1248" s="3"/>
      <c r="K1248" s="3"/>
      <c r="L1248" s="3"/>
      <c r="M1248" s="3"/>
      <c r="N1248" s="3"/>
      <c r="O1248" s="3"/>
      <c r="P1248" s="3"/>
      <c r="Q1248" s="3"/>
      <c r="R1248" s="3"/>
      <c r="S1248" s="3"/>
      <c r="T1248" s="3"/>
      <c r="U1248" s="3"/>
      <c r="V1248" s="3"/>
      <c r="W1248" s="3"/>
      <c r="X1248" s="3"/>
      <c r="Y1248" s="3"/>
      <c r="Z1248" s="3"/>
    </row>
    <row r="1249" spans="1:26" ht="13.5" customHeight="1" x14ac:dyDescent="0.25">
      <c r="A1249" s="8" t="s">
        <v>11587</v>
      </c>
      <c r="B1249" s="9" t="s">
        <v>9095</v>
      </c>
      <c r="C1249" s="9" t="s">
        <v>11588</v>
      </c>
      <c r="D1249" s="9" t="s">
        <v>9308</v>
      </c>
      <c r="E1249" s="10">
        <v>0.54</v>
      </c>
      <c r="F1249" s="3"/>
      <c r="G1249" s="3"/>
      <c r="H1249" s="3"/>
      <c r="I1249" s="3"/>
      <c r="J1249" s="3"/>
      <c r="K1249" s="3"/>
      <c r="L1249" s="3"/>
      <c r="M1249" s="3"/>
      <c r="N1249" s="3"/>
      <c r="O1249" s="3"/>
      <c r="P1249" s="3"/>
      <c r="Q1249" s="3"/>
      <c r="R1249" s="3"/>
      <c r="S1249" s="3"/>
      <c r="T1249" s="3"/>
      <c r="U1249" s="3"/>
      <c r="V1249" s="3"/>
      <c r="W1249" s="3"/>
      <c r="X1249" s="3"/>
      <c r="Y1249" s="3"/>
      <c r="Z1249" s="3"/>
    </row>
    <row r="1250" spans="1:26" ht="12.75" customHeight="1" x14ac:dyDescent="0.25">
      <c r="A1250" s="8" t="s">
        <v>11589</v>
      </c>
      <c r="B1250" s="9" t="s">
        <v>9095</v>
      </c>
      <c r="C1250" s="9" t="s">
        <v>11590</v>
      </c>
      <c r="D1250" s="9" t="s">
        <v>9674</v>
      </c>
      <c r="E1250" s="10">
        <v>24.87</v>
      </c>
      <c r="F1250" s="3"/>
      <c r="G1250" s="3"/>
      <c r="H1250" s="3"/>
      <c r="I1250" s="3"/>
      <c r="J1250" s="3"/>
      <c r="K1250" s="3"/>
      <c r="L1250" s="3"/>
      <c r="M1250" s="3"/>
      <c r="N1250" s="3"/>
      <c r="O1250" s="3"/>
      <c r="P1250" s="3"/>
      <c r="Q1250" s="3"/>
      <c r="R1250" s="3"/>
      <c r="S1250" s="3"/>
      <c r="T1250" s="3"/>
      <c r="U1250" s="3"/>
      <c r="V1250" s="3"/>
      <c r="W1250" s="3"/>
      <c r="X1250" s="3"/>
      <c r="Y1250" s="3"/>
      <c r="Z1250" s="3"/>
    </row>
    <row r="1251" spans="1:26" ht="12.75" customHeight="1" x14ac:dyDescent="0.25">
      <c r="A1251" s="8" t="s">
        <v>11591</v>
      </c>
      <c r="B1251" s="9" t="s">
        <v>9095</v>
      </c>
      <c r="C1251" s="9" t="s">
        <v>11592</v>
      </c>
      <c r="D1251" s="9" t="s">
        <v>9674</v>
      </c>
      <c r="E1251" s="10">
        <v>29.9</v>
      </c>
      <c r="F1251" s="3"/>
      <c r="G1251" s="3"/>
      <c r="H1251" s="3"/>
      <c r="I1251" s="3"/>
      <c r="J1251" s="3"/>
      <c r="K1251" s="3"/>
      <c r="L1251" s="3"/>
      <c r="M1251" s="3"/>
      <c r="N1251" s="3"/>
      <c r="O1251" s="3"/>
      <c r="P1251" s="3"/>
      <c r="Q1251" s="3"/>
      <c r="R1251" s="3"/>
      <c r="S1251" s="3"/>
      <c r="T1251" s="3"/>
      <c r="U1251" s="3"/>
      <c r="V1251" s="3"/>
      <c r="W1251" s="3"/>
      <c r="X1251" s="3"/>
      <c r="Y1251" s="3"/>
      <c r="Z1251" s="3"/>
    </row>
    <row r="1252" spans="1:26" ht="13.5" customHeight="1" x14ac:dyDescent="0.25">
      <c r="A1252" s="8" t="s">
        <v>11593</v>
      </c>
      <c r="B1252" s="9" t="s">
        <v>9095</v>
      </c>
      <c r="C1252" s="9" t="s">
        <v>11594</v>
      </c>
      <c r="D1252" s="9" t="s">
        <v>9308</v>
      </c>
      <c r="E1252" s="10">
        <v>1.27</v>
      </c>
      <c r="F1252" s="3"/>
      <c r="G1252" s="3"/>
      <c r="H1252" s="3"/>
      <c r="I1252" s="3"/>
      <c r="J1252" s="3"/>
      <c r="K1252" s="3"/>
      <c r="L1252" s="3"/>
      <c r="M1252" s="3"/>
      <c r="N1252" s="3"/>
      <c r="O1252" s="3"/>
      <c r="P1252" s="3"/>
      <c r="Q1252" s="3"/>
      <c r="R1252" s="3"/>
      <c r="S1252" s="3"/>
      <c r="T1252" s="3"/>
      <c r="U1252" s="3"/>
      <c r="V1252" s="3"/>
      <c r="W1252" s="3"/>
      <c r="X1252" s="3"/>
      <c r="Y1252" s="3"/>
      <c r="Z1252" s="3"/>
    </row>
    <row r="1253" spans="1:26" ht="12.75" customHeight="1" x14ac:dyDescent="0.25">
      <c r="A1253" s="8" t="s">
        <v>11595</v>
      </c>
      <c r="B1253" s="9" t="s">
        <v>9095</v>
      </c>
      <c r="C1253" s="9" t="s">
        <v>11596</v>
      </c>
      <c r="D1253" s="9" t="s">
        <v>9308</v>
      </c>
      <c r="E1253" s="10">
        <v>0.13</v>
      </c>
      <c r="F1253" s="3"/>
      <c r="G1253" s="3"/>
      <c r="H1253" s="3"/>
      <c r="I1253" s="3"/>
      <c r="J1253" s="3"/>
      <c r="K1253" s="3"/>
      <c r="L1253" s="3"/>
      <c r="M1253" s="3"/>
      <c r="N1253" s="3"/>
      <c r="O1253" s="3"/>
      <c r="P1253" s="3"/>
      <c r="Q1253" s="3"/>
      <c r="R1253" s="3"/>
      <c r="S1253" s="3"/>
      <c r="T1253" s="3"/>
      <c r="U1253" s="3"/>
      <c r="V1253" s="3"/>
      <c r="W1253" s="3"/>
      <c r="X1253" s="3"/>
      <c r="Y1253" s="3"/>
      <c r="Z1253" s="3"/>
    </row>
    <row r="1254" spans="1:26" ht="13.5" customHeight="1" x14ac:dyDescent="0.25">
      <c r="A1254" s="8" t="s">
        <v>11597</v>
      </c>
      <c r="B1254" s="9" t="s">
        <v>9095</v>
      </c>
      <c r="C1254" s="9" t="s">
        <v>11598</v>
      </c>
      <c r="D1254" s="9" t="s">
        <v>9308</v>
      </c>
      <c r="E1254" s="10">
        <v>0.09</v>
      </c>
      <c r="F1254" s="3"/>
      <c r="G1254" s="3"/>
      <c r="H1254" s="3"/>
      <c r="I1254" s="3"/>
      <c r="J1254" s="3"/>
      <c r="K1254" s="3"/>
      <c r="L1254" s="3"/>
      <c r="M1254" s="3"/>
      <c r="N1254" s="3"/>
      <c r="O1254" s="3"/>
      <c r="P1254" s="3"/>
      <c r="Q1254" s="3"/>
      <c r="R1254" s="3"/>
      <c r="S1254" s="3"/>
      <c r="T1254" s="3"/>
      <c r="U1254" s="3"/>
      <c r="V1254" s="3"/>
      <c r="W1254" s="3"/>
      <c r="X1254" s="3"/>
      <c r="Y1254" s="3"/>
      <c r="Z1254" s="3"/>
    </row>
    <row r="1255" spans="1:26" ht="15.75" customHeight="1" x14ac:dyDescent="0.25">
      <c r="A1255" s="8" t="s">
        <v>11599</v>
      </c>
      <c r="B1255" s="9" t="s">
        <v>9095</v>
      </c>
      <c r="C1255" s="9" t="s">
        <v>11600</v>
      </c>
      <c r="D1255" s="9" t="s">
        <v>9308</v>
      </c>
      <c r="E1255" s="10">
        <v>1.36</v>
      </c>
      <c r="F1255" s="3"/>
      <c r="G1255" s="3"/>
      <c r="H1255" s="3"/>
      <c r="I1255" s="3"/>
      <c r="J1255" s="3"/>
      <c r="K1255" s="3"/>
      <c r="L1255" s="3"/>
      <c r="M1255" s="3"/>
      <c r="N1255" s="3"/>
      <c r="O1255" s="3"/>
      <c r="P1255" s="3"/>
      <c r="Q1255" s="3"/>
      <c r="R1255" s="3"/>
      <c r="S1255" s="3"/>
      <c r="T1255" s="3"/>
      <c r="U1255" s="3"/>
      <c r="V1255" s="3"/>
      <c r="W1255" s="3"/>
      <c r="X1255" s="3"/>
      <c r="Y1255" s="3"/>
      <c r="Z1255" s="3"/>
    </row>
    <row r="1256" spans="1:26" ht="13.5" customHeight="1" x14ac:dyDescent="0.25">
      <c r="A1256" s="8" t="s">
        <v>11601</v>
      </c>
      <c r="B1256" s="9" t="s">
        <v>9095</v>
      </c>
      <c r="C1256" s="9" t="s">
        <v>11602</v>
      </c>
      <c r="D1256" s="9" t="s">
        <v>9308</v>
      </c>
      <c r="E1256" s="10">
        <v>2.39</v>
      </c>
      <c r="F1256" s="3"/>
      <c r="G1256" s="3"/>
      <c r="H1256" s="3"/>
      <c r="I1256" s="3"/>
      <c r="J1256" s="3"/>
      <c r="K1256" s="3"/>
      <c r="L1256" s="3"/>
      <c r="M1256" s="3"/>
      <c r="N1256" s="3"/>
      <c r="O1256" s="3"/>
      <c r="P1256" s="3"/>
      <c r="Q1256" s="3"/>
      <c r="R1256" s="3"/>
      <c r="S1256" s="3"/>
      <c r="T1256" s="3"/>
      <c r="U1256" s="3"/>
      <c r="V1256" s="3"/>
      <c r="W1256" s="3"/>
      <c r="X1256" s="3"/>
      <c r="Y1256" s="3"/>
      <c r="Z1256" s="3"/>
    </row>
    <row r="1257" spans="1:26" ht="12.75" customHeight="1" x14ac:dyDescent="0.25">
      <c r="A1257" s="8" t="s">
        <v>11603</v>
      </c>
      <c r="B1257" s="9" t="s">
        <v>9095</v>
      </c>
      <c r="C1257" s="9" t="s">
        <v>11604</v>
      </c>
      <c r="D1257" s="9" t="s">
        <v>9674</v>
      </c>
      <c r="E1257" s="10">
        <v>22.2</v>
      </c>
      <c r="F1257" s="3"/>
      <c r="G1257" s="3"/>
      <c r="H1257" s="3"/>
      <c r="I1257" s="3"/>
      <c r="J1257" s="3"/>
      <c r="K1257" s="3"/>
      <c r="L1257" s="3"/>
      <c r="M1257" s="3"/>
      <c r="N1257" s="3"/>
      <c r="O1257" s="3"/>
      <c r="P1257" s="3"/>
      <c r="Q1257" s="3"/>
      <c r="R1257" s="3"/>
      <c r="S1257" s="3"/>
      <c r="T1257" s="3"/>
      <c r="U1257" s="3"/>
      <c r="V1257" s="3"/>
      <c r="W1257" s="3"/>
      <c r="X1257" s="3"/>
      <c r="Y1257" s="3"/>
      <c r="Z1257" s="3"/>
    </row>
    <row r="1258" spans="1:26" ht="13.5" customHeight="1" x14ac:dyDescent="0.25">
      <c r="A1258" s="8" t="s">
        <v>11605</v>
      </c>
      <c r="B1258" s="9" t="s">
        <v>9095</v>
      </c>
      <c r="C1258" s="9" t="s">
        <v>11606</v>
      </c>
      <c r="D1258" s="9" t="s">
        <v>9674</v>
      </c>
      <c r="E1258" s="10">
        <v>21.74</v>
      </c>
      <c r="F1258" s="3"/>
      <c r="G1258" s="3"/>
      <c r="H1258" s="3"/>
      <c r="I1258" s="3"/>
      <c r="J1258" s="3"/>
      <c r="K1258" s="3"/>
      <c r="L1258" s="3"/>
      <c r="M1258" s="3"/>
      <c r="N1258" s="3"/>
      <c r="O1258" s="3"/>
      <c r="P1258" s="3"/>
      <c r="Q1258" s="3"/>
      <c r="R1258" s="3"/>
      <c r="S1258" s="3"/>
      <c r="T1258" s="3"/>
      <c r="U1258" s="3"/>
      <c r="V1258" s="3"/>
      <c r="W1258" s="3"/>
      <c r="X1258" s="3"/>
      <c r="Y1258" s="3"/>
      <c r="Z1258" s="3"/>
    </row>
    <row r="1259" spans="1:26" ht="12.75" customHeight="1" x14ac:dyDescent="0.25">
      <c r="A1259" s="8" t="s">
        <v>11607</v>
      </c>
      <c r="B1259" s="9" t="s">
        <v>9095</v>
      </c>
      <c r="C1259" s="9" t="s">
        <v>11608</v>
      </c>
      <c r="D1259" s="9" t="s">
        <v>9308</v>
      </c>
      <c r="E1259" s="10">
        <v>1.1599999999999999</v>
      </c>
      <c r="F1259" s="3"/>
      <c r="G1259" s="3"/>
      <c r="H1259" s="3"/>
      <c r="I1259" s="3"/>
      <c r="J1259" s="3"/>
      <c r="K1259" s="3"/>
      <c r="L1259" s="3"/>
      <c r="M1259" s="3"/>
      <c r="N1259" s="3"/>
      <c r="O1259" s="3"/>
      <c r="P1259" s="3"/>
      <c r="Q1259" s="3"/>
      <c r="R1259" s="3"/>
      <c r="S1259" s="3"/>
      <c r="T1259" s="3"/>
      <c r="U1259" s="3"/>
      <c r="V1259" s="3"/>
      <c r="W1259" s="3"/>
      <c r="X1259" s="3"/>
      <c r="Y1259" s="3"/>
      <c r="Z1259" s="3"/>
    </row>
    <row r="1260" spans="1:26" ht="12.75" customHeight="1" x14ac:dyDescent="0.25">
      <c r="A1260" s="8" t="s">
        <v>11609</v>
      </c>
      <c r="B1260" s="9" t="s">
        <v>9095</v>
      </c>
      <c r="C1260" s="9" t="s">
        <v>11610</v>
      </c>
      <c r="D1260" s="9" t="s">
        <v>9308</v>
      </c>
      <c r="E1260" s="10">
        <v>197.04</v>
      </c>
      <c r="F1260" s="3"/>
      <c r="G1260" s="3"/>
      <c r="H1260" s="3"/>
      <c r="I1260" s="3"/>
      <c r="J1260" s="3"/>
      <c r="K1260" s="3"/>
      <c r="L1260" s="3"/>
      <c r="M1260" s="3"/>
      <c r="N1260" s="3"/>
      <c r="O1260" s="3"/>
      <c r="P1260" s="3"/>
      <c r="Q1260" s="3"/>
      <c r="R1260" s="3"/>
      <c r="S1260" s="3"/>
      <c r="T1260" s="3"/>
      <c r="U1260" s="3"/>
      <c r="V1260" s="3"/>
      <c r="W1260" s="3"/>
      <c r="X1260" s="3"/>
      <c r="Y1260" s="3"/>
      <c r="Z1260" s="3"/>
    </row>
    <row r="1261" spans="1:26" ht="13.5" customHeight="1" x14ac:dyDescent="0.25">
      <c r="A1261" s="8" t="s">
        <v>11611</v>
      </c>
      <c r="B1261" s="9" t="s">
        <v>9095</v>
      </c>
      <c r="C1261" s="9" t="s">
        <v>11612</v>
      </c>
      <c r="D1261" s="9" t="s">
        <v>9308</v>
      </c>
      <c r="E1261" s="10">
        <v>199.1</v>
      </c>
      <c r="F1261" s="3"/>
      <c r="G1261" s="3"/>
      <c r="H1261" s="3"/>
      <c r="I1261" s="3"/>
      <c r="J1261" s="3"/>
      <c r="K1261" s="3"/>
      <c r="L1261" s="3"/>
      <c r="M1261" s="3"/>
      <c r="N1261" s="3"/>
      <c r="O1261" s="3"/>
      <c r="P1261" s="3"/>
      <c r="Q1261" s="3"/>
      <c r="R1261" s="3"/>
      <c r="S1261" s="3"/>
      <c r="T1261" s="3"/>
      <c r="U1261" s="3"/>
      <c r="V1261" s="3"/>
      <c r="W1261" s="3"/>
      <c r="X1261" s="3"/>
      <c r="Y1261" s="3"/>
      <c r="Z1261" s="3"/>
    </row>
    <row r="1262" spans="1:26" ht="12.75" customHeight="1" x14ac:dyDescent="0.25">
      <c r="A1262" s="8" t="s">
        <v>11613</v>
      </c>
      <c r="B1262" s="9" t="s">
        <v>9095</v>
      </c>
      <c r="C1262" s="9" t="s">
        <v>11614</v>
      </c>
      <c r="D1262" s="9" t="s">
        <v>9674</v>
      </c>
      <c r="E1262" s="10">
        <v>149.13</v>
      </c>
      <c r="F1262" s="3"/>
      <c r="G1262" s="3"/>
      <c r="H1262" s="3"/>
      <c r="I1262" s="3"/>
      <c r="J1262" s="3"/>
      <c r="K1262" s="3"/>
      <c r="L1262" s="3"/>
      <c r="M1262" s="3"/>
      <c r="N1262" s="3"/>
      <c r="O1262" s="3"/>
      <c r="P1262" s="3"/>
      <c r="Q1262" s="3"/>
      <c r="R1262" s="3"/>
      <c r="S1262" s="3"/>
      <c r="T1262" s="3"/>
      <c r="U1262" s="3"/>
      <c r="V1262" s="3"/>
      <c r="W1262" s="3"/>
      <c r="X1262" s="3"/>
      <c r="Y1262" s="3"/>
      <c r="Z1262" s="3"/>
    </row>
    <row r="1263" spans="1:26" ht="12.75" customHeight="1" x14ac:dyDescent="0.25">
      <c r="A1263" s="8" t="s">
        <v>11615</v>
      </c>
      <c r="B1263" s="9" t="s">
        <v>9095</v>
      </c>
      <c r="C1263" s="9" t="s">
        <v>11616</v>
      </c>
      <c r="D1263" s="9" t="s">
        <v>9308</v>
      </c>
      <c r="E1263" s="10">
        <v>424.99</v>
      </c>
      <c r="F1263" s="3"/>
      <c r="G1263" s="3"/>
      <c r="H1263" s="3"/>
      <c r="I1263" s="3"/>
      <c r="J1263" s="3"/>
      <c r="K1263" s="3"/>
      <c r="L1263" s="3"/>
      <c r="M1263" s="3"/>
      <c r="N1263" s="3"/>
      <c r="O1263" s="3"/>
      <c r="P1263" s="3"/>
      <c r="Q1263" s="3"/>
      <c r="R1263" s="3"/>
      <c r="S1263" s="3"/>
      <c r="T1263" s="3"/>
      <c r="U1263" s="3"/>
      <c r="V1263" s="3"/>
      <c r="W1263" s="3"/>
      <c r="X1263" s="3"/>
      <c r="Y1263" s="3"/>
      <c r="Z1263" s="3"/>
    </row>
    <row r="1264" spans="1:26" ht="13.5" customHeight="1" x14ac:dyDescent="0.25">
      <c r="A1264" s="8" t="s">
        <v>11617</v>
      </c>
      <c r="B1264" s="9" t="s">
        <v>9095</v>
      </c>
      <c r="C1264" s="9" t="s">
        <v>11618</v>
      </c>
      <c r="D1264" s="9" t="s">
        <v>9308</v>
      </c>
      <c r="E1264" s="10">
        <v>401.59</v>
      </c>
      <c r="F1264" s="3"/>
      <c r="G1264" s="3"/>
      <c r="H1264" s="3"/>
      <c r="I1264" s="3"/>
      <c r="J1264" s="3"/>
      <c r="K1264" s="3"/>
      <c r="L1264" s="3"/>
      <c r="M1264" s="3"/>
      <c r="N1264" s="3"/>
      <c r="O1264" s="3"/>
      <c r="P1264" s="3"/>
      <c r="Q1264" s="3"/>
      <c r="R1264" s="3"/>
      <c r="S1264" s="3"/>
      <c r="T1264" s="3"/>
      <c r="U1264" s="3"/>
      <c r="V1264" s="3"/>
      <c r="W1264" s="3"/>
      <c r="X1264" s="3"/>
      <c r="Y1264" s="3"/>
      <c r="Z1264" s="3"/>
    </row>
    <row r="1265" spans="1:26" ht="16.5" customHeight="1" x14ac:dyDescent="0.25">
      <c r="A1265" s="8" t="s">
        <v>11619</v>
      </c>
      <c r="B1265" s="9" t="s">
        <v>9095</v>
      </c>
      <c r="C1265" s="9" t="s">
        <v>11620</v>
      </c>
      <c r="D1265" s="9" t="s">
        <v>9308</v>
      </c>
      <c r="E1265" s="10">
        <v>549.12</v>
      </c>
      <c r="F1265" s="3"/>
      <c r="G1265" s="3"/>
      <c r="H1265" s="3"/>
      <c r="I1265" s="3"/>
      <c r="J1265" s="3"/>
      <c r="K1265" s="3"/>
      <c r="L1265" s="3"/>
      <c r="M1265" s="3"/>
      <c r="N1265" s="3"/>
      <c r="O1265" s="3"/>
      <c r="P1265" s="3"/>
      <c r="Q1265" s="3"/>
      <c r="R1265" s="3"/>
      <c r="S1265" s="3"/>
      <c r="T1265" s="3"/>
      <c r="U1265" s="3"/>
      <c r="V1265" s="3"/>
      <c r="W1265" s="3"/>
      <c r="X1265" s="3"/>
      <c r="Y1265" s="3"/>
      <c r="Z1265" s="3"/>
    </row>
    <row r="1266" spans="1:26" ht="12.75" customHeight="1" x14ac:dyDescent="0.25">
      <c r="A1266" s="8" t="s">
        <v>11621</v>
      </c>
      <c r="B1266" s="9" t="s">
        <v>9095</v>
      </c>
      <c r="C1266" s="9" t="s">
        <v>11622</v>
      </c>
      <c r="D1266" s="9" t="s">
        <v>9308</v>
      </c>
      <c r="E1266" s="10">
        <v>638.16999999999996</v>
      </c>
      <c r="F1266" s="3"/>
      <c r="G1266" s="3"/>
      <c r="H1266" s="3"/>
      <c r="I1266" s="3"/>
      <c r="J1266" s="3"/>
      <c r="K1266" s="3"/>
      <c r="L1266" s="3"/>
      <c r="M1266" s="3"/>
      <c r="N1266" s="3"/>
      <c r="O1266" s="3"/>
      <c r="P1266" s="3"/>
      <c r="Q1266" s="3"/>
      <c r="R1266" s="3"/>
      <c r="S1266" s="3"/>
      <c r="T1266" s="3"/>
      <c r="U1266" s="3"/>
      <c r="V1266" s="3"/>
      <c r="W1266" s="3"/>
      <c r="X1266" s="3"/>
      <c r="Y1266" s="3"/>
      <c r="Z1266" s="3"/>
    </row>
    <row r="1267" spans="1:26" ht="16.5" customHeight="1" x14ac:dyDescent="0.25">
      <c r="A1267" s="8" t="s">
        <v>11623</v>
      </c>
      <c r="B1267" s="9" t="s">
        <v>9095</v>
      </c>
      <c r="C1267" s="9" t="s">
        <v>11624</v>
      </c>
      <c r="D1267" s="9" t="s">
        <v>9308</v>
      </c>
      <c r="E1267" s="10">
        <v>824.17</v>
      </c>
      <c r="F1267" s="3"/>
      <c r="G1267" s="3"/>
      <c r="H1267" s="3"/>
      <c r="I1267" s="3"/>
      <c r="J1267" s="3"/>
      <c r="K1267" s="3"/>
      <c r="L1267" s="3"/>
      <c r="M1267" s="3"/>
      <c r="N1267" s="3"/>
      <c r="O1267" s="3"/>
      <c r="P1267" s="3"/>
      <c r="Q1267" s="3"/>
      <c r="R1267" s="3"/>
      <c r="S1267" s="3"/>
      <c r="T1267" s="3"/>
      <c r="U1267" s="3"/>
      <c r="V1267" s="3"/>
      <c r="W1267" s="3"/>
      <c r="X1267" s="3"/>
      <c r="Y1267" s="3"/>
      <c r="Z1267" s="3"/>
    </row>
    <row r="1268" spans="1:26" ht="16.5" customHeight="1" x14ac:dyDescent="0.25">
      <c r="A1268" s="8" t="s">
        <v>11625</v>
      </c>
      <c r="B1268" s="9" t="s">
        <v>9095</v>
      </c>
      <c r="C1268" s="9" t="s">
        <v>11626</v>
      </c>
      <c r="D1268" s="9" t="s">
        <v>9741</v>
      </c>
      <c r="E1268" s="10">
        <v>7.18</v>
      </c>
      <c r="F1268" s="3"/>
      <c r="G1268" s="3"/>
      <c r="H1268" s="3"/>
      <c r="I1268" s="3"/>
      <c r="J1268" s="3"/>
      <c r="K1268" s="3"/>
      <c r="L1268" s="3"/>
      <c r="M1268" s="3"/>
      <c r="N1268" s="3"/>
      <c r="O1268" s="3"/>
      <c r="P1268" s="3"/>
      <c r="Q1268" s="3"/>
      <c r="R1268" s="3"/>
      <c r="S1268" s="3"/>
      <c r="T1268" s="3"/>
      <c r="U1268" s="3"/>
      <c r="V1268" s="3"/>
      <c r="W1268" s="3"/>
      <c r="X1268" s="3"/>
      <c r="Y1268" s="3"/>
      <c r="Z1268" s="3"/>
    </row>
    <row r="1269" spans="1:26" ht="12.75" customHeight="1" x14ac:dyDescent="0.25">
      <c r="A1269" s="8" t="s">
        <v>11627</v>
      </c>
      <c r="B1269" s="9" t="s">
        <v>9095</v>
      </c>
      <c r="C1269" s="9" t="s">
        <v>11628</v>
      </c>
      <c r="D1269" s="9" t="s">
        <v>9308</v>
      </c>
      <c r="E1269" s="10">
        <v>1239.9000000000001</v>
      </c>
      <c r="F1269" s="3"/>
      <c r="G1269" s="3"/>
      <c r="H1269" s="3"/>
      <c r="I1269" s="3"/>
      <c r="J1269" s="3"/>
      <c r="K1269" s="3"/>
      <c r="L1269" s="3"/>
      <c r="M1269" s="3"/>
      <c r="N1269" s="3"/>
      <c r="O1269" s="3"/>
      <c r="P1269" s="3"/>
      <c r="Q1269" s="3"/>
      <c r="R1269" s="3"/>
      <c r="S1269" s="3"/>
      <c r="T1269" s="3"/>
      <c r="U1269" s="3"/>
      <c r="V1269" s="3"/>
      <c r="W1269" s="3"/>
      <c r="X1269" s="3"/>
      <c r="Y1269" s="3"/>
      <c r="Z1269" s="3"/>
    </row>
    <row r="1270" spans="1:26" ht="12.75" customHeight="1" x14ac:dyDescent="0.25">
      <c r="A1270" s="8" t="s">
        <v>11629</v>
      </c>
      <c r="B1270" s="9" t="s">
        <v>9095</v>
      </c>
      <c r="C1270" s="9" t="s">
        <v>11630</v>
      </c>
      <c r="D1270" s="9" t="s">
        <v>9741</v>
      </c>
      <c r="E1270" s="10">
        <v>85</v>
      </c>
      <c r="F1270" s="3"/>
      <c r="G1270" s="3"/>
      <c r="H1270" s="3"/>
      <c r="I1270" s="3"/>
      <c r="J1270" s="3"/>
      <c r="K1270" s="3"/>
      <c r="L1270" s="3"/>
      <c r="M1270" s="3"/>
      <c r="N1270" s="3"/>
      <c r="O1270" s="3"/>
      <c r="P1270" s="3"/>
      <c r="Q1270" s="3"/>
      <c r="R1270" s="3"/>
      <c r="S1270" s="3"/>
      <c r="T1270" s="3"/>
      <c r="U1270" s="3"/>
      <c r="V1270" s="3"/>
      <c r="W1270" s="3"/>
      <c r="X1270" s="3"/>
      <c r="Y1270" s="3"/>
      <c r="Z1270" s="3"/>
    </row>
    <row r="1271" spans="1:26" ht="13.5" customHeight="1" x14ac:dyDescent="0.25">
      <c r="A1271" s="8" t="s">
        <v>11631</v>
      </c>
      <c r="B1271" s="9" t="s">
        <v>9095</v>
      </c>
      <c r="C1271" s="9" t="s">
        <v>11632</v>
      </c>
      <c r="D1271" s="9" t="s">
        <v>9308</v>
      </c>
      <c r="E1271" s="10">
        <v>632.62</v>
      </c>
      <c r="F1271" s="3"/>
      <c r="G1271" s="3"/>
      <c r="H1271" s="3"/>
      <c r="I1271" s="3"/>
      <c r="J1271" s="3"/>
      <c r="K1271" s="3"/>
      <c r="L1271" s="3"/>
      <c r="M1271" s="3"/>
      <c r="N1271" s="3"/>
      <c r="O1271" s="3"/>
      <c r="P1271" s="3"/>
      <c r="Q1271" s="3"/>
      <c r="R1271" s="3"/>
      <c r="S1271" s="3"/>
      <c r="T1271" s="3"/>
      <c r="U1271" s="3"/>
      <c r="V1271" s="3"/>
      <c r="W1271" s="3"/>
      <c r="X1271" s="3"/>
      <c r="Y1271" s="3"/>
      <c r="Z1271" s="3"/>
    </row>
    <row r="1272" spans="1:26" ht="12.75" customHeight="1" x14ac:dyDescent="0.25">
      <c r="A1272" s="8" t="s">
        <v>11633</v>
      </c>
      <c r="B1272" s="9" t="s">
        <v>9095</v>
      </c>
      <c r="C1272" s="9" t="s">
        <v>11634</v>
      </c>
      <c r="D1272" s="9" t="s">
        <v>9308</v>
      </c>
      <c r="E1272" s="10">
        <v>524.97</v>
      </c>
      <c r="F1272" s="3"/>
      <c r="G1272" s="3"/>
      <c r="H1272" s="3"/>
      <c r="I1272" s="3"/>
      <c r="J1272" s="3"/>
      <c r="K1272" s="3"/>
      <c r="L1272" s="3"/>
      <c r="M1272" s="3"/>
      <c r="N1272" s="3"/>
      <c r="O1272" s="3"/>
      <c r="P1272" s="3"/>
      <c r="Q1272" s="3"/>
      <c r="R1272" s="3"/>
      <c r="S1272" s="3"/>
      <c r="T1272" s="3"/>
      <c r="U1272" s="3"/>
      <c r="V1272" s="3"/>
      <c r="W1272" s="3"/>
      <c r="X1272" s="3"/>
      <c r="Y1272" s="3"/>
      <c r="Z1272" s="3"/>
    </row>
    <row r="1273" spans="1:26" ht="12.75" customHeight="1" x14ac:dyDescent="0.25">
      <c r="A1273" s="8" t="s">
        <v>11635</v>
      </c>
      <c r="B1273" s="9" t="s">
        <v>9095</v>
      </c>
      <c r="C1273" s="9" t="s">
        <v>11636</v>
      </c>
      <c r="D1273" s="9" t="s">
        <v>9308</v>
      </c>
      <c r="E1273" s="10">
        <v>347.33</v>
      </c>
      <c r="F1273" s="3"/>
      <c r="G1273" s="3"/>
      <c r="H1273" s="3"/>
      <c r="I1273" s="3"/>
      <c r="J1273" s="3"/>
      <c r="K1273" s="3"/>
      <c r="L1273" s="3"/>
      <c r="M1273" s="3"/>
      <c r="N1273" s="3"/>
      <c r="O1273" s="3"/>
      <c r="P1273" s="3"/>
      <c r="Q1273" s="3"/>
      <c r="R1273" s="3"/>
      <c r="S1273" s="3"/>
      <c r="T1273" s="3"/>
      <c r="U1273" s="3"/>
      <c r="V1273" s="3"/>
      <c r="W1273" s="3"/>
      <c r="X1273" s="3"/>
      <c r="Y1273" s="3"/>
      <c r="Z1273" s="3"/>
    </row>
    <row r="1274" spans="1:26" ht="13.5" customHeight="1" x14ac:dyDescent="0.25">
      <c r="A1274" s="8" t="s">
        <v>11637</v>
      </c>
      <c r="B1274" s="9" t="s">
        <v>9095</v>
      </c>
      <c r="C1274" s="9" t="s">
        <v>11638</v>
      </c>
      <c r="D1274" s="9" t="s">
        <v>9308</v>
      </c>
      <c r="E1274" s="10">
        <v>817.27</v>
      </c>
      <c r="F1274" s="3"/>
      <c r="G1274" s="3"/>
      <c r="H1274" s="3"/>
      <c r="I1274" s="3"/>
      <c r="J1274" s="3"/>
      <c r="K1274" s="3"/>
      <c r="L1274" s="3"/>
      <c r="M1274" s="3"/>
      <c r="N1274" s="3"/>
      <c r="O1274" s="3"/>
      <c r="P1274" s="3"/>
      <c r="Q1274" s="3"/>
      <c r="R1274" s="3"/>
      <c r="S1274" s="3"/>
      <c r="T1274" s="3"/>
      <c r="U1274" s="3"/>
      <c r="V1274" s="3"/>
      <c r="W1274" s="3"/>
      <c r="X1274" s="3"/>
      <c r="Y1274" s="3"/>
      <c r="Z1274" s="3"/>
    </row>
    <row r="1275" spans="1:26" ht="12.75" customHeight="1" x14ac:dyDescent="0.25">
      <c r="A1275" s="8" t="s">
        <v>11639</v>
      </c>
      <c r="B1275" s="9" t="s">
        <v>9095</v>
      </c>
      <c r="C1275" s="9" t="s">
        <v>11640</v>
      </c>
      <c r="D1275" s="9" t="s">
        <v>9741</v>
      </c>
      <c r="E1275" s="10">
        <v>131.1</v>
      </c>
      <c r="F1275" s="3"/>
      <c r="G1275" s="3"/>
      <c r="H1275" s="3"/>
      <c r="I1275" s="3"/>
      <c r="J1275" s="3"/>
      <c r="K1275" s="3"/>
      <c r="L1275" s="3"/>
      <c r="M1275" s="3"/>
      <c r="N1275" s="3"/>
      <c r="O1275" s="3"/>
      <c r="P1275" s="3"/>
      <c r="Q1275" s="3"/>
      <c r="R1275" s="3"/>
      <c r="S1275" s="3"/>
      <c r="T1275" s="3"/>
      <c r="U1275" s="3"/>
      <c r="V1275" s="3"/>
      <c r="W1275" s="3"/>
      <c r="X1275" s="3"/>
      <c r="Y1275" s="3"/>
      <c r="Z1275" s="3"/>
    </row>
    <row r="1276" spans="1:26" ht="13.5" customHeight="1" x14ac:dyDescent="0.25">
      <c r="A1276" s="8" t="s">
        <v>11641</v>
      </c>
      <c r="B1276" s="9" t="s">
        <v>9095</v>
      </c>
      <c r="C1276" s="9" t="s">
        <v>11642</v>
      </c>
      <c r="D1276" s="9" t="s">
        <v>9308</v>
      </c>
      <c r="E1276" s="10">
        <v>0.82</v>
      </c>
      <c r="F1276" s="3"/>
      <c r="G1276" s="3"/>
      <c r="H1276" s="3"/>
      <c r="I1276" s="3"/>
      <c r="J1276" s="3"/>
      <c r="K1276" s="3"/>
      <c r="L1276" s="3"/>
      <c r="M1276" s="3"/>
      <c r="N1276" s="3"/>
      <c r="O1276" s="3"/>
      <c r="P1276" s="3"/>
      <c r="Q1276" s="3"/>
      <c r="R1276" s="3"/>
      <c r="S1276" s="3"/>
      <c r="T1276" s="3"/>
      <c r="U1276" s="3"/>
      <c r="V1276" s="3"/>
      <c r="W1276" s="3"/>
      <c r="X1276" s="3"/>
      <c r="Y1276" s="3"/>
      <c r="Z1276" s="3"/>
    </row>
    <row r="1277" spans="1:26" ht="12.75" customHeight="1" x14ac:dyDescent="0.25">
      <c r="A1277" s="8" t="s">
        <v>11643</v>
      </c>
      <c r="B1277" s="9" t="s">
        <v>9095</v>
      </c>
      <c r="C1277" s="9" t="s">
        <v>11644</v>
      </c>
      <c r="D1277" s="9" t="s">
        <v>9308</v>
      </c>
      <c r="E1277" s="10">
        <v>1.4</v>
      </c>
      <c r="F1277" s="3"/>
      <c r="G1277" s="3"/>
      <c r="H1277" s="3"/>
      <c r="I1277" s="3"/>
      <c r="J1277" s="3"/>
      <c r="K1277" s="3"/>
      <c r="L1277" s="3"/>
      <c r="M1277" s="3"/>
      <c r="N1277" s="3"/>
      <c r="O1277" s="3"/>
      <c r="P1277" s="3"/>
      <c r="Q1277" s="3"/>
      <c r="R1277" s="3"/>
      <c r="S1277" s="3"/>
      <c r="T1277" s="3"/>
      <c r="U1277" s="3"/>
      <c r="V1277" s="3"/>
      <c r="W1277" s="3"/>
      <c r="X1277" s="3"/>
      <c r="Y1277" s="3"/>
      <c r="Z1277" s="3"/>
    </row>
    <row r="1278" spans="1:26" ht="12.75" customHeight="1" x14ac:dyDescent="0.25">
      <c r="A1278" s="8" t="s">
        <v>11645</v>
      </c>
      <c r="B1278" s="9" t="s">
        <v>9095</v>
      </c>
      <c r="C1278" s="9" t="s">
        <v>11646</v>
      </c>
      <c r="D1278" s="9" t="s">
        <v>9308</v>
      </c>
      <c r="E1278" s="10">
        <v>1</v>
      </c>
      <c r="F1278" s="3"/>
      <c r="G1278" s="3"/>
      <c r="H1278" s="3"/>
      <c r="I1278" s="3"/>
      <c r="J1278" s="3"/>
      <c r="K1278" s="3"/>
      <c r="L1278" s="3"/>
      <c r="M1278" s="3"/>
      <c r="N1278" s="3"/>
      <c r="O1278" s="3"/>
      <c r="P1278" s="3"/>
      <c r="Q1278" s="3"/>
      <c r="R1278" s="3"/>
      <c r="S1278" s="3"/>
      <c r="T1278" s="3"/>
      <c r="U1278" s="3"/>
      <c r="V1278" s="3"/>
      <c r="W1278" s="3"/>
      <c r="X1278" s="3"/>
      <c r="Y1278" s="3"/>
      <c r="Z1278" s="3"/>
    </row>
    <row r="1279" spans="1:26" ht="13.5" customHeight="1" x14ac:dyDescent="0.25">
      <c r="A1279" s="8" t="s">
        <v>11647</v>
      </c>
      <c r="B1279" s="9" t="s">
        <v>9095</v>
      </c>
      <c r="C1279" s="9" t="s">
        <v>11648</v>
      </c>
      <c r="D1279" s="9" t="s">
        <v>9308</v>
      </c>
      <c r="E1279" s="10">
        <v>3.65</v>
      </c>
      <c r="F1279" s="3"/>
      <c r="G1279" s="3"/>
      <c r="H1279" s="3"/>
      <c r="I1279" s="3"/>
      <c r="J1279" s="3"/>
      <c r="K1279" s="3"/>
      <c r="L1279" s="3"/>
      <c r="M1279" s="3"/>
      <c r="N1279" s="3"/>
      <c r="O1279" s="3"/>
      <c r="P1279" s="3"/>
      <c r="Q1279" s="3"/>
      <c r="R1279" s="3"/>
      <c r="S1279" s="3"/>
      <c r="T1279" s="3"/>
      <c r="U1279" s="3"/>
      <c r="V1279" s="3"/>
      <c r="W1279" s="3"/>
      <c r="X1279" s="3"/>
      <c r="Y1279" s="3"/>
      <c r="Z1279" s="3"/>
    </row>
    <row r="1280" spans="1:26" ht="12.75" customHeight="1" x14ac:dyDescent="0.25">
      <c r="A1280" s="8" t="s">
        <v>11649</v>
      </c>
      <c r="B1280" s="9" t="s">
        <v>9095</v>
      </c>
      <c r="C1280" s="9" t="s">
        <v>11650</v>
      </c>
      <c r="D1280" s="9" t="s">
        <v>9308</v>
      </c>
      <c r="E1280" s="10">
        <v>4.37</v>
      </c>
      <c r="F1280" s="3"/>
      <c r="G1280" s="3"/>
      <c r="H1280" s="3"/>
      <c r="I1280" s="3"/>
      <c r="J1280" s="3"/>
      <c r="K1280" s="3"/>
      <c r="L1280" s="3"/>
      <c r="M1280" s="3"/>
      <c r="N1280" s="3"/>
      <c r="O1280" s="3"/>
      <c r="P1280" s="3"/>
      <c r="Q1280" s="3"/>
      <c r="R1280" s="3"/>
      <c r="S1280" s="3"/>
      <c r="T1280" s="3"/>
      <c r="U1280" s="3"/>
      <c r="V1280" s="3"/>
      <c r="W1280" s="3"/>
      <c r="X1280" s="3"/>
      <c r="Y1280" s="3"/>
      <c r="Z1280" s="3"/>
    </row>
    <row r="1281" spans="1:26" ht="13.5" customHeight="1" x14ac:dyDescent="0.25">
      <c r="A1281" s="8" t="s">
        <v>11651</v>
      </c>
      <c r="B1281" s="9" t="s">
        <v>9095</v>
      </c>
      <c r="C1281" s="9" t="s">
        <v>11652</v>
      </c>
      <c r="D1281" s="9" t="s">
        <v>9308</v>
      </c>
      <c r="E1281" s="10">
        <v>5.38</v>
      </c>
      <c r="F1281" s="3"/>
      <c r="G1281" s="3"/>
      <c r="H1281" s="3"/>
      <c r="I1281" s="3"/>
      <c r="J1281" s="3"/>
      <c r="K1281" s="3"/>
      <c r="L1281" s="3"/>
      <c r="M1281" s="3"/>
      <c r="N1281" s="3"/>
      <c r="O1281" s="3"/>
      <c r="P1281" s="3"/>
      <c r="Q1281" s="3"/>
      <c r="R1281" s="3"/>
      <c r="S1281" s="3"/>
      <c r="T1281" s="3"/>
      <c r="U1281" s="3"/>
      <c r="V1281" s="3"/>
      <c r="W1281" s="3"/>
      <c r="X1281" s="3"/>
      <c r="Y1281" s="3"/>
      <c r="Z1281" s="3"/>
    </row>
    <row r="1282" spans="1:26" ht="12.75" customHeight="1" x14ac:dyDescent="0.25">
      <c r="A1282" s="8" t="s">
        <v>11653</v>
      </c>
      <c r="B1282" s="9" t="s">
        <v>9095</v>
      </c>
      <c r="C1282" s="9" t="s">
        <v>11654</v>
      </c>
      <c r="D1282" s="9" t="s">
        <v>9308</v>
      </c>
      <c r="E1282" s="10">
        <v>2.5099999999999998</v>
      </c>
      <c r="F1282" s="3"/>
      <c r="G1282" s="3"/>
      <c r="H1282" s="3"/>
      <c r="I1282" s="3"/>
      <c r="J1282" s="3"/>
      <c r="K1282" s="3"/>
      <c r="L1282" s="3"/>
      <c r="M1282" s="3"/>
      <c r="N1282" s="3"/>
      <c r="O1282" s="3"/>
      <c r="P1282" s="3"/>
      <c r="Q1282" s="3"/>
      <c r="R1282" s="3"/>
      <c r="S1282" s="3"/>
      <c r="T1282" s="3"/>
      <c r="U1282" s="3"/>
      <c r="V1282" s="3"/>
      <c r="W1282" s="3"/>
      <c r="X1282" s="3"/>
      <c r="Y1282" s="3"/>
      <c r="Z1282" s="3"/>
    </row>
    <row r="1283" spans="1:26" ht="12.75" customHeight="1" x14ac:dyDescent="0.25">
      <c r="A1283" s="8" t="s">
        <v>11655</v>
      </c>
      <c r="B1283" s="9" t="s">
        <v>9095</v>
      </c>
      <c r="C1283" s="9" t="s">
        <v>11656</v>
      </c>
      <c r="D1283" s="9" t="s">
        <v>9308</v>
      </c>
      <c r="E1283" s="10">
        <v>3.2</v>
      </c>
      <c r="F1283" s="3"/>
      <c r="G1283" s="3"/>
      <c r="H1283" s="3"/>
      <c r="I1283" s="3"/>
      <c r="J1283" s="3"/>
      <c r="K1283" s="3"/>
      <c r="L1283" s="3"/>
      <c r="M1283" s="3"/>
      <c r="N1283" s="3"/>
      <c r="O1283" s="3"/>
      <c r="P1283" s="3"/>
      <c r="Q1283" s="3"/>
      <c r="R1283" s="3"/>
      <c r="S1283" s="3"/>
      <c r="T1283" s="3"/>
      <c r="U1283" s="3"/>
      <c r="V1283" s="3"/>
      <c r="W1283" s="3"/>
      <c r="X1283" s="3"/>
      <c r="Y1283" s="3"/>
      <c r="Z1283" s="3"/>
    </row>
    <row r="1284" spans="1:26" ht="13.5" customHeight="1" x14ac:dyDescent="0.25">
      <c r="A1284" s="8" t="s">
        <v>11657</v>
      </c>
      <c r="B1284" s="9" t="s">
        <v>9095</v>
      </c>
      <c r="C1284" s="9" t="s">
        <v>11658</v>
      </c>
      <c r="D1284" s="9" t="s">
        <v>9308</v>
      </c>
      <c r="E1284" s="10">
        <v>3.94</v>
      </c>
      <c r="F1284" s="3"/>
      <c r="G1284" s="3"/>
      <c r="H1284" s="3"/>
      <c r="I1284" s="3"/>
      <c r="J1284" s="3"/>
      <c r="K1284" s="3"/>
      <c r="L1284" s="3"/>
      <c r="M1284" s="3"/>
      <c r="N1284" s="3"/>
      <c r="O1284" s="3"/>
      <c r="P1284" s="3"/>
      <c r="Q1284" s="3"/>
      <c r="R1284" s="3"/>
      <c r="S1284" s="3"/>
      <c r="T1284" s="3"/>
      <c r="U1284" s="3"/>
      <c r="V1284" s="3"/>
      <c r="W1284" s="3"/>
      <c r="X1284" s="3"/>
      <c r="Y1284" s="3"/>
      <c r="Z1284" s="3"/>
    </row>
    <row r="1285" spans="1:26" ht="12.75" customHeight="1" x14ac:dyDescent="0.25">
      <c r="A1285" s="8" t="s">
        <v>11659</v>
      </c>
      <c r="B1285" s="9" t="s">
        <v>9095</v>
      </c>
      <c r="C1285" s="9" t="s">
        <v>11660</v>
      </c>
      <c r="D1285" s="9" t="s">
        <v>9784</v>
      </c>
      <c r="E1285" s="10">
        <v>349.17</v>
      </c>
      <c r="F1285" s="3"/>
      <c r="G1285" s="3"/>
      <c r="H1285" s="3"/>
      <c r="I1285" s="3"/>
      <c r="J1285" s="3"/>
      <c r="K1285" s="3"/>
      <c r="L1285" s="3"/>
      <c r="M1285" s="3"/>
      <c r="N1285" s="3"/>
      <c r="O1285" s="3"/>
      <c r="P1285" s="3"/>
      <c r="Q1285" s="3"/>
      <c r="R1285" s="3"/>
      <c r="S1285" s="3"/>
      <c r="T1285" s="3"/>
      <c r="U1285" s="3"/>
      <c r="V1285" s="3"/>
      <c r="W1285" s="3"/>
      <c r="X1285" s="3"/>
      <c r="Y1285" s="3"/>
      <c r="Z1285" s="3"/>
    </row>
    <row r="1286" spans="1:26" ht="16.5" customHeight="1" x14ac:dyDescent="0.25">
      <c r="A1286" s="8" t="s">
        <v>11661</v>
      </c>
      <c r="B1286" s="9" t="s">
        <v>9095</v>
      </c>
      <c r="C1286" s="9" t="s">
        <v>11662</v>
      </c>
      <c r="D1286" s="9" t="s">
        <v>9784</v>
      </c>
      <c r="E1286" s="10">
        <v>275</v>
      </c>
      <c r="F1286" s="3"/>
      <c r="G1286" s="3"/>
      <c r="H1286" s="3"/>
      <c r="I1286" s="3"/>
      <c r="J1286" s="3"/>
      <c r="K1286" s="3"/>
      <c r="L1286" s="3"/>
      <c r="M1286" s="3"/>
      <c r="N1286" s="3"/>
      <c r="O1286" s="3"/>
      <c r="P1286" s="3"/>
      <c r="Q1286" s="3"/>
      <c r="R1286" s="3"/>
      <c r="S1286" s="3"/>
      <c r="T1286" s="3"/>
      <c r="U1286" s="3"/>
      <c r="V1286" s="3"/>
      <c r="W1286" s="3"/>
      <c r="X1286" s="3"/>
      <c r="Y1286" s="3"/>
      <c r="Z1286" s="3"/>
    </row>
    <row r="1287" spans="1:26" ht="12.75" customHeight="1" x14ac:dyDescent="0.25">
      <c r="A1287" s="8" t="s">
        <v>11663</v>
      </c>
      <c r="B1287" s="9" t="s">
        <v>9095</v>
      </c>
      <c r="C1287" s="9" t="s">
        <v>11664</v>
      </c>
      <c r="D1287" s="9" t="s">
        <v>9784</v>
      </c>
      <c r="E1287" s="10">
        <v>171.33</v>
      </c>
      <c r="F1287" s="3"/>
      <c r="G1287" s="3"/>
      <c r="H1287" s="3"/>
      <c r="I1287" s="3"/>
      <c r="J1287" s="3"/>
      <c r="K1287" s="3"/>
      <c r="L1287" s="3"/>
      <c r="M1287" s="3"/>
      <c r="N1287" s="3"/>
      <c r="O1287" s="3"/>
      <c r="P1287" s="3"/>
      <c r="Q1287" s="3"/>
      <c r="R1287" s="3"/>
      <c r="S1287" s="3"/>
      <c r="T1287" s="3"/>
      <c r="U1287" s="3"/>
      <c r="V1287" s="3"/>
      <c r="W1287" s="3"/>
      <c r="X1287" s="3"/>
      <c r="Y1287" s="3"/>
      <c r="Z1287" s="3"/>
    </row>
    <row r="1288" spans="1:26" ht="13.5" customHeight="1" x14ac:dyDescent="0.25">
      <c r="A1288" s="8" t="s">
        <v>11665</v>
      </c>
      <c r="B1288" s="9" t="s">
        <v>9095</v>
      </c>
      <c r="C1288" s="9" t="s">
        <v>11666</v>
      </c>
      <c r="D1288" s="9" t="s">
        <v>9784</v>
      </c>
      <c r="E1288" s="10">
        <v>369.23</v>
      </c>
      <c r="F1288" s="3"/>
      <c r="G1288" s="3"/>
      <c r="H1288" s="3"/>
      <c r="I1288" s="3"/>
      <c r="J1288" s="3"/>
      <c r="K1288" s="3"/>
      <c r="L1288" s="3"/>
      <c r="M1288" s="3"/>
      <c r="N1288" s="3"/>
      <c r="O1288" s="3"/>
      <c r="P1288" s="3"/>
      <c r="Q1288" s="3"/>
      <c r="R1288" s="3"/>
      <c r="S1288" s="3"/>
      <c r="T1288" s="3"/>
      <c r="U1288" s="3"/>
      <c r="V1288" s="3"/>
      <c r="W1288" s="3"/>
      <c r="X1288" s="3"/>
      <c r="Y1288" s="3"/>
      <c r="Z1288" s="3"/>
    </row>
    <row r="1289" spans="1:26" ht="12.75" customHeight="1" x14ac:dyDescent="0.25">
      <c r="A1289" s="8" t="s">
        <v>11667</v>
      </c>
      <c r="B1289" s="9" t="s">
        <v>9095</v>
      </c>
      <c r="C1289" s="9" t="s">
        <v>11668</v>
      </c>
      <c r="D1289" s="9" t="s">
        <v>9741</v>
      </c>
      <c r="E1289" s="10">
        <v>121.44</v>
      </c>
      <c r="F1289" s="3"/>
      <c r="G1289" s="3"/>
      <c r="H1289" s="3"/>
      <c r="I1289" s="3"/>
      <c r="J1289" s="3"/>
      <c r="K1289" s="3"/>
      <c r="L1289" s="3"/>
      <c r="M1289" s="3"/>
      <c r="N1289" s="3"/>
      <c r="O1289" s="3"/>
      <c r="P1289" s="3"/>
      <c r="Q1289" s="3"/>
      <c r="R1289" s="3"/>
      <c r="S1289" s="3"/>
      <c r="T1289" s="3"/>
      <c r="U1289" s="3"/>
      <c r="V1289" s="3"/>
      <c r="W1289" s="3"/>
      <c r="X1289" s="3"/>
      <c r="Y1289" s="3"/>
      <c r="Z1289" s="3"/>
    </row>
    <row r="1290" spans="1:26" ht="12.75" customHeight="1" x14ac:dyDescent="0.25">
      <c r="A1290" s="8" t="s">
        <v>11669</v>
      </c>
      <c r="B1290" s="9" t="s">
        <v>9095</v>
      </c>
      <c r="C1290" s="9" t="s">
        <v>11670</v>
      </c>
      <c r="D1290" s="9" t="s">
        <v>9741</v>
      </c>
      <c r="E1290" s="10">
        <v>145.13999999999999</v>
      </c>
      <c r="F1290" s="3"/>
      <c r="G1290" s="3"/>
      <c r="H1290" s="3"/>
      <c r="I1290" s="3"/>
      <c r="J1290" s="3"/>
      <c r="K1290" s="3"/>
      <c r="L1290" s="3"/>
      <c r="M1290" s="3"/>
      <c r="N1290" s="3"/>
      <c r="O1290" s="3"/>
      <c r="P1290" s="3"/>
      <c r="Q1290" s="3"/>
      <c r="R1290" s="3"/>
      <c r="S1290" s="3"/>
      <c r="T1290" s="3"/>
      <c r="U1290" s="3"/>
      <c r="V1290" s="3"/>
      <c r="W1290" s="3"/>
      <c r="X1290" s="3"/>
      <c r="Y1290" s="3"/>
      <c r="Z1290" s="3"/>
    </row>
    <row r="1291" spans="1:26" ht="13.5" customHeight="1" x14ac:dyDescent="0.25">
      <c r="A1291" s="8" t="s">
        <v>11671</v>
      </c>
      <c r="B1291" s="9" t="s">
        <v>9095</v>
      </c>
      <c r="C1291" s="9" t="s">
        <v>11672</v>
      </c>
      <c r="D1291" s="9" t="s">
        <v>9741</v>
      </c>
      <c r="E1291" s="10">
        <v>219.7</v>
      </c>
      <c r="F1291" s="3"/>
      <c r="G1291" s="3"/>
      <c r="H1291" s="3"/>
      <c r="I1291" s="3"/>
      <c r="J1291" s="3"/>
      <c r="K1291" s="3"/>
      <c r="L1291" s="3"/>
      <c r="M1291" s="3"/>
      <c r="N1291" s="3"/>
      <c r="O1291" s="3"/>
      <c r="P1291" s="3"/>
      <c r="Q1291" s="3"/>
      <c r="R1291" s="3"/>
      <c r="S1291" s="3"/>
      <c r="T1291" s="3"/>
      <c r="U1291" s="3"/>
      <c r="V1291" s="3"/>
      <c r="W1291" s="3"/>
      <c r="X1291" s="3"/>
      <c r="Y1291" s="3"/>
      <c r="Z1291" s="3"/>
    </row>
    <row r="1292" spans="1:26" ht="12.75" customHeight="1" x14ac:dyDescent="0.25">
      <c r="A1292" s="8" t="s">
        <v>11673</v>
      </c>
      <c r="B1292" s="9" t="s">
        <v>9095</v>
      </c>
      <c r="C1292" s="9" t="s">
        <v>11674</v>
      </c>
      <c r="D1292" s="9" t="s">
        <v>9741</v>
      </c>
      <c r="E1292" s="10">
        <v>370.5</v>
      </c>
      <c r="F1292" s="3"/>
      <c r="G1292" s="3"/>
      <c r="H1292" s="3"/>
      <c r="I1292" s="3"/>
      <c r="J1292" s="3"/>
      <c r="K1292" s="3"/>
      <c r="L1292" s="3"/>
      <c r="M1292" s="3"/>
      <c r="N1292" s="3"/>
      <c r="O1292" s="3"/>
      <c r="P1292" s="3"/>
      <c r="Q1292" s="3"/>
      <c r="R1292" s="3"/>
      <c r="S1292" s="3"/>
      <c r="T1292" s="3"/>
      <c r="U1292" s="3"/>
      <c r="V1292" s="3"/>
      <c r="W1292" s="3"/>
      <c r="X1292" s="3"/>
      <c r="Y1292" s="3"/>
      <c r="Z1292" s="3"/>
    </row>
    <row r="1293" spans="1:26" ht="13.5" customHeight="1" x14ac:dyDescent="0.25">
      <c r="A1293" s="8" t="s">
        <v>11675</v>
      </c>
      <c r="B1293" s="9" t="s">
        <v>9095</v>
      </c>
      <c r="C1293" s="9" t="s">
        <v>11676</v>
      </c>
      <c r="D1293" s="9" t="s">
        <v>9741</v>
      </c>
      <c r="E1293" s="10">
        <v>458.15</v>
      </c>
      <c r="F1293" s="3"/>
      <c r="G1293" s="3"/>
      <c r="H1293" s="3"/>
      <c r="I1293" s="3"/>
      <c r="J1293" s="3"/>
      <c r="K1293" s="3"/>
      <c r="L1293" s="3"/>
      <c r="M1293" s="3"/>
      <c r="N1293" s="3"/>
      <c r="O1293" s="3"/>
      <c r="P1293" s="3"/>
      <c r="Q1293" s="3"/>
      <c r="R1293" s="3"/>
      <c r="S1293" s="3"/>
      <c r="T1293" s="3"/>
      <c r="U1293" s="3"/>
      <c r="V1293" s="3"/>
      <c r="W1293" s="3"/>
      <c r="X1293" s="3"/>
      <c r="Y1293" s="3"/>
      <c r="Z1293" s="3"/>
    </row>
    <row r="1294" spans="1:26" ht="12.75" customHeight="1" x14ac:dyDescent="0.25">
      <c r="A1294" s="8" t="s">
        <v>11677</v>
      </c>
      <c r="B1294" s="9" t="s">
        <v>9095</v>
      </c>
      <c r="C1294" s="9" t="s">
        <v>11678</v>
      </c>
      <c r="D1294" s="9" t="s">
        <v>9741</v>
      </c>
      <c r="E1294" s="10">
        <v>684.26</v>
      </c>
      <c r="F1294" s="3"/>
      <c r="G1294" s="3"/>
      <c r="H1294" s="3"/>
      <c r="I1294" s="3"/>
      <c r="J1294" s="3"/>
      <c r="K1294" s="3"/>
      <c r="L1294" s="3"/>
      <c r="M1294" s="3"/>
      <c r="N1294" s="3"/>
      <c r="O1294" s="3"/>
      <c r="P1294" s="3"/>
      <c r="Q1294" s="3"/>
      <c r="R1294" s="3"/>
      <c r="S1294" s="3"/>
      <c r="T1294" s="3"/>
      <c r="U1294" s="3"/>
      <c r="V1294" s="3"/>
      <c r="W1294" s="3"/>
      <c r="X1294" s="3"/>
      <c r="Y1294" s="3"/>
      <c r="Z1294" s="3"/>
    </row>
    <row r="1295" spans="1:26" ht="12.75" customHeight="1" x14ac:dyDescent="0.25">
      <c r="A1295" s="8" t="s">
        <v>11679</v>
      </c>
      <c r="B1295" s="9" t="s">
        <v>9095</v>
      </c>
      <c r="C1295" s="9" t="s">
        <v>11680</v>
      </c>
      <c r="D1295" s="9" t="s">
        <v>9741</v>
      </c>
      <c r="E1295" s="10">
        <v>991.34</v>
      </c>
      <c r="F1295" s="3"/>
      <c r="G1295" s="3"/>
      <c r="H1295" s="3"/>
      <c r="I1295" s="3"/>
      <c r="J1295" s="3"/>
      <c r="K1295" s="3"/>
      <c r="L1295" s="3"/>
      <c r="M1295" s="3"/>
      <c r="N1295" s="3"/>
      <c r="O1295" s="3"/>
      <c r="P1295" s="3"/>
      <c r="Q1295" s="3"/>
      <c r="R1295" s="3"/>
      <c r="S1295" s="3"/>
      <c r="T1295" s="3"/>
      <c r="U1295" s="3"/>
      <c r="V1295" s="3"/>
      <c r="W1295" s="3"/>
      <c r="X1295" s="3"/>
      <c r="Y1295" s="3"/>
      <c r="Z1295" s="3"/>
    </row>
    <row r="1296" spans="1:26" ht="13.5" customHeight="1" x14ac:dyDescent="0.25">
      <c r="A1296" s="8" t="s">
        <v>11681</v>
      </c>
      <c r="B1296" s="9" t="s">
        <v>9095</v>
      </c>
      <c r="C1296" s="9" t="s">
        <v>11682</v>
      </c>
      <c r="D1296" s="9" t="s">
        <v>9741</v>
      </c>
      <c r="E1296" s="10">
        <v>128.36000000000001</v>
      </c>
      <c r="F1296" s="3"/>
      <c r="G1296" s="3"/>
      <c r="H1296" s="3"/>
      <c r="I1296" s="3"/>
      <c r="J1296" s="3"/>
      <c r="K1296" s="3"/>
      <c r="L1296" s="3"/>
      <c r="M1296" s="3"/>
      <c r="N1296" s="3"/>
      <c r="O1296" s="3"/>
      <c r="P1296" s="3"/>
      <c r="Q1296" s="3"/>
      <c r="R1296" s="3"/>
      <c r="S1296" s="3"/>
      <c r="T1296" s="3"/>
      <c r="U1296" s="3"/>
      <c r="V1296" s="3"/>
      <c r="W1296" s="3"/>
      <c r="X1296" s="3"/>
      <c r="Y1296" s="3"/>
      <c r="Z1296" s="3"/>
    </row>
    <row r="1297" spans="1:26" ht="12.75" customHeight="1" x14ac:dyDescent="0.25">
      <c r="A1297" s="8" t="s">
        <v>11683</v>
      </c>
      <c r="B1297" s="9" t="s">
        <v>9095</v>
      </c>
      <c r="C1297" s="9" t="s">
        <v>11684</v>
      </c>
      <c r="D1297" s="9" t="s">
        <v>9741</v>
      </c>
      <c r="E1297" s="10">
        <v>156</v>
      </c>
      <c r="F1297" s="3"/>
      <c r="G1297" s="3"/>
      <c r="H1297" s="3"/>
      <c r="I1297" s="3"/>
      <c r="J1297" s="3"/>
      <c r="K1297" s="3"/>
      <c r="L1297" s="3"/>
      <c r="M1297" s="3"/>
      <c r="N1297" s="3"/>
      <c r="O1297" s="3"/>
      <c r="P1297" s="3"/>
      <c r="Q1297" s="3"/>
      <c r="R1297" s="3"/>
      <c r="S1297" s="3"/>
      <c r="T1297" s="3"/>
      <c r="U1297" s="3"/>
      <c r="V1297" s="3"/>
      <c r="W1297" s="3"/>
      <c r="X1297" s="3"/>
      <c r="Y1297" s="3"/>
      <c r="Z1297" s="3"/>
    </row>
    <row r="1298" spans="1:26" ht="13.5" customHeight="1" x14ac:dyDescent="0.25">
      <c r="A1298" s="8" t="s">
        <v>11685</v>
      </c>
      <c r="B1298" s="9" t="s">
        <v>9095</v>
      </c>
      <c r="C1298" s="9" t="s">
        <v>11686</v>
      </c>
      <c r="D1298" s="9" t="s">
        <v>9741</v>
      </c>
      <c r="E1298" s="10">
        <v>203.89</v>
      </c>
      <c r="F1298" s="3"/>
      <c r="G1298" s="3"/>
      <c r="H1298" s="3"/>
      <c r="I1298" s="3"/>
      <c r="J1298" s="3"/>
      <c r="K1298" s="3"/>
      <c r="L1298" s="3"/>
      <c r="M1298" s="3"/>
      <c r="N1298" s="3"/>
      <c r="O1298" s="3"/>
      <c r="P1298" s="3"/>
      <c r="Q1298" s="3"/>
      <c r="R1298" s="3"/>
      <c r="S1298" s="3"/>
      <c r="T1298" s="3"/>
      <c r="U1298" s="3"/>
      <c r="V1298" s="3"/>
      <c r="W1298" s="3"/>
      <c r="X1298" s="3"/>
      <c r="Y1298" s="3"/>
      <c r="Z1298" s="3"/>
    </row>
    <row r="1299" spans="1:26" ht="12.75" customHeight="1" x14ac:dyDescent="0.25">
      <c r="A1299" s="8" t="s">
        <v>11687</v>
      </c>
      <c r="B1299" s="9" t="s">
        <v>9095</v>
      </c>
      <c r="C1299" s="9" t="s">
        <v>11688</v>
      </c>
      <c r="D1299" s="9" t="s">
        <v>9741</v>
      </c>
      <c r="E1299" s="10">
        <v>380.14</v>
      </c>
      <c r="F1299" s="3"/>
      <c r="G1299" s="3"/>
      <c r="H1299" s="3"/>
      <c r="I1299" s="3"/>
      <c r="J1299" s="3"/>
      <c r="K1299" s="3"/>
      <c r="L1299" s="3"/>
      <c r="M1299" s="3"/>
      <c r="N1299" s="3"/>
      <c r="O1299" s="3"/>
      <c r="P1299" s="3"/>
      <c r="Q1299" s="3"/>
      <c r="R1299" s="3"/>
      <c r="S1299" s="3"/>
      <c r="T1299" s="3"/>
      <c r="U1299" s="3"/>
      <c r="V1299" s="3"/>
      <c r="W1299" s="3"/>
      <c r="X1299" s="3"/>
      <c r="Y1299" s="3"/>
      <c r="Z1299" s="3"/>
    </row>
    <row r="1300" spans="1:26" ht="12.75" customHeight="1" x14ac:dyDescent="0.25">
      <c r="A1300" s="8" t="s">
        <v>11689</v>
      </c>
      <c r="B1300" s="9" t="s">
        <v>9095</v>
      </c>
      <c r="C1300" s="9" t="s">
        <v>11690</v>
      </c>
      <c r="D1300" s="9" t="s">
        <v>9741</v>
      </c>
      <c r="E1300" s="10">
        <v>503.57</v>
      </c>
      <c r="F1300" s="3"/>
      <c r="G1300" s="3"/>
      <c r="H1300" s="3"/>
      <c r="I1300" s="3"/>
      <c r="J1300" s="3"/>
      <c r="K1300" s="3"/>
      <c r="L1300" s="3"/>
      <c r="M1300" s="3"/>
      <c r="N1300" s="3"/>
      <c r="O1300" s="3"/>
      <c r="P1300" s="3"/>
      <c r="Q1300" s="3"/>
      <c r="R1300" s="3"/>
      <c r="S1300" s="3"/>
      <c r="T1300" s="3"/>
      <c r="U1300" s="3"/>
      <c r="V1300" s="3"/>
      <c r="W1300" s="3"/>
      <c r="X1300" s="3"/>
      <c r="Y1300" s="3"/>
      <c r="Z1300" s="3"/>
    </row>
    <row r="1301" spans="1:26" ht="13.5" customHeight="1" x14ac:dyDescent="0.25">
      <c r="A1301" s="8" t="s">
        <v>11691</v>
      </c>
      <c r="B1301" s="9" t="s">
        <v>9095</v>
      </c>
      <c r="C1301" s="9" t="s">
        <v>11692</v>
      </c>
      <c r="D1301" s="9" t="s">
        <v>9741</v>
      </c>
      <c r="E1301" s="10">
        <v>738.57</v>
      </c>
      <c r="F1301" s="3"/>
      <c r="G1301" s="3"/>
      <c r="H1301" s="3"/>
      <c r="I1301" s="3"/>
      <c r="J1301" s="3"/>
      <c r="K1301" s="3"/>
      <c r="L1301" s="3"/>
      <c r="M1301" s="3"/>
      <c r="N1301" s="3"/>
      <c r="O1301" s="3"/>
      <c r="P1301" s="3"/>
      <c r="Q1301" s="3"/>
      <c r="R1301" s="3"/>
      <c r="S1301" s="3"/>
      <c r="T1301" s="3"/>
      <c r="U1301" s="3"/>
      <c r="V1301" s="3"/>
      <c r="W1301" s="3"/>
      <c r="X1301" s="3"/>
      <c r="Y1301" s="3"/>
      <c r="Z1301" s="3"/>
    </row>
    <row r="1302" spans="1:26" ht="12.75" customHeight="1" x14ac:dyDescent="0.25">
      <c r="A1302" s="8" t="s">
        <v>11693</v>
      </c>
      <c r="B1302" s="9" t="s">
        <v>9095</v>
      </c>
      <c r="C1302" s="9" t="s">
        <v>11694</v>
      </c>
      <c r="D1302" s="9" t="s">
        <v>9741</v>
      </c>
      <c r="E1302" s="10">
        <v>1060.46</v>
      </c>
      <c r="F1302" s="3"/>
      <c r="G1302" s="3"/>
      <c r="H1302" s="3"/>
      <c r="I1302" s="3"/>
      <c r="J1302" s="3"/>
      <c r="K1302" s="3"/>
      <c r="L1302" s="3"/>
      <c r="M1302" s="3"/>
      <c r="N1302" s="3"/>
      <c r="O1302" s="3"/>
      <c r="P1302" s="3"/>
      <c r="Q1302" s="3"/>
      <c r="R1302" s="3"/>
      <c r="S1302" s="3"/>
      <c r="T1302" s="3"/>
      <c r="U1302" s="3"/>
      <c r="V1302" s="3"/>
      <c r="W1302" s="3"/>
      <c r="X1302" s="3"/>
      <c r="Y1302" s="3"/>
      <c r="Z1302" s="3"/>
    </row>
    <row r="1303" spans="1:26" ht="12.75" customHeight="1" x14ac:dyDescent="0.25">
      <c r="A1303" s="8" t="s">
        <v>11695</v>
      </c>
      <c r="B1303" s="9" t="s">
        <v>9095</v>
      </c>
      <c r="C1303" s="9" t="s">
        <v>11696</v>
      </c>
      <c r="D1303" s="9" t="s">
        <v>9741</v>
      </c>
      <c r="E1303" s="10">
        <v>273</v>
      </c>
      <c r="F1303" s="3"/>
      <c r="G1303" s="3"/>
      <c r="H1303" s="3"/>
      <c r="I1303" s="3"/>
      <c r="J1303" s="3"/>
      <c r="K1303" s="3"/>
      <c r="L1303" s="3"/>
      <c r="M1303" s="3"/>
      <c r="N1303" s="3"/>
      <c r="O1303" s="3"/>
      <c r="P1303" s="3"/>
      <c r="Q1303" s="3"/>
      <c r="R1303" s="3"/>
      <c r="S1303" s="3"/>
      <c r="T1303" s="3"/>
      <c r="U1303" s="3"/>
      <c r="V1303" s="3"/>
      <c r="W1303" s="3"/>
      <c r="X1303" s="3"/>
      <c r="Y1303" s="3"/>
      <c r="Z1303" s="3"/>
    </row>
    <row r="1304" spans="1:26" ht="13.5" customHeight="1" x14ac:dyDescent="0.25">
      <c r="A1304" s="8" t="s">
        <v>11697</v>
      </c>
      <c r="B1304" s="9" t="s">
        <v>9095</v>
      </c>
      <c r="C1304" s="9" t="s">
        <v>11698</v>
      </c>
      <c r="D1304" s="9" t="s">
        <v>9741</v>
      </c>
      <c r="E1304" s="10">
        <v>490.1</v>
      </c>
      <c r="F1304" s="3"/>
      <c r="G1304" s="3"/>
      <c r="H1304" s="3"/>
      <c r="I1304" s="3"/>
      <c r="J1304" s="3"/>
      <c r="K1304" s="3"/>
      <c r="L1304" s="3"/>
      <c r="M1304" s="3"/>
      <c r="N1304" s="3"/>
      <c r="O1304" s="3"/>
      <c r="P1304" s="3"/>
      <c r="Q1304" s="3"/>
      <c r="R1304" s="3"/>
      <c r="S1304" s="3"/>
      <c r="T1304" s="3"/>
      <c r="U1304" s="3"/>
      <c r="V1304" s="3"/>
      <c r="W1304" s="3"/>
      <c r="X1304" s="3"/>
      <c r="Y1304" s="3"/>
      <c r="Z1304" s="3"/>
    </row>
    <row r="1305" spans="1:26" ht="12.75" customHeight="1" x14ac:dyDescent="0.25">
      <c r="A1305" s="8" t="s">
        <v>11699</v>
      </c>
      <c r="B1305" s="9" t="s">
        <v>9095</v>
      </c>
      <c r="C1305" s="9" t="s">
        <v>11700</v>
      </c>
      <c r="D1305" s="9" t="s">
        <v>9741</v>
      </c>
      <c r="E1305" s="10">
        <v>634.4</v>
      </c>
      <c r="F1305" s="3"/>
      <c r="G1305" s="3"/>
      <c r="H1305" s="3"/>
      <c r="I1305" s="3"/>
      <c r="J1305" s="3"/>
      <c r="K1305" s="3"/>
      <c r="L1305" s="3"/>
      <c r="M1305" s="3"/>
      <c r="N1305" s="3"/>
      <c r="O1305" s="3"/>
      <c r="P1305" s="3"/>
      <c r="Q1305" s="3"/>
      <c r="R1305" s="3"/>
      <c r="S1305" s="3"/>
      <c r="T1305" s="3"/>
      <c r="U1305" s="3"/>
      <c r="V1305" s="3"/>
      <c r="W1305" s="3"/>
      <c r="X1305" s="3"/>
      <c r="Y1305" s="3"/>
      <c r="Z1305" s="3"/>
    </row>
    <row r="1306" spans="1:26" ht="13.5" customHeight="1" x14ac:dyDescent="0.25">
      <c r="A1306" s="8" t="s">
        <v>11701</v>
      </c>
      <c r="B1306" s="9" t="s">
        <v>9095</v>
      </c>
      <c r="C1306" s="9" t="s">
        <v>11702</v>
      </c>
      <c r="D1306" s="9" t="s">
        <v>9741</v>
      </c>
      <c r="E1306" s="10">
        <v>897</v>
      </c>
      <c r="F1306" s="3"/>
      <c r="G1306" s="3"/>
      <c r="H1306" s="3"/>
      <c r="I1306" s="3"/>
      <c r="J1306" s="3"/>
      <c r="K1306" s="3"/>
      <c r="L1306" s="3"/>
      <c r="M1306" s="3"/>
      <c r="N1306" s="3"/>
      <c r="O1306" s="3"/>
      <c r="P1306" s="3"/>
      <c r="Q1306" s="3"/>
      <c r="R1306" s="3"/>
      <c r="S1306" s="3"/>
      <c r="T1306" s="3"/>
      <c r="U1306" s="3"/>
      <c r="V1306" s="3"/>
      <c r="W1306" s="3"/>
      <c r="X1306" s="3"/>
      <c r="Y1306" s="3"/>
      <c r="Z1306" s="3"/>
    </row>
    <row r="1307" spans="1:26" ht="12.75" customHeight="1" x14ac:dyDescent="0.25">
      <c r="A1307" s="8" t="s">
        <v>11703</v>
      </c>
      <c r="B1307" s="9" t="s">
        <v>9095</v>
      </c>
      <c r="C1307" s="9" t="s">
        <v>11704</v>
      </c>
      <c r="D1307" s="9" t="s">
        <v>9741</v>
      </c>
      <c r="E1307" s="10">
        <v>1550.21</v>
      </c>
      <c r="F1307" s="3"/>
      <c r="G1307" s="3"/>
      <c r="H1307" s="3"/>
      <c r="I1307" s="3"/>
      <c r="J1307" s="3"/>
      <c r="K1307" s="3"/>
      <c r="L1307" s="3"/>
      <c r="M1307" s="3"/>
      <c r="N1307" s="3"/>
      <c r="O1307" s="3"/>
      <c r="P1307" s="3"/>
      <c r="Q1307" s="3"/>
      <c r="R1307" s="3"/>
      <c r="S1307" s="3"/>
      <c r="T1307" s="3"/>
      <c r="U1307" s="3"/>
      <c r="V1307" s="3"/>
      <c r="W1307" s="3"/>
      <c r="X1307" s="3"/>
      <c r="Y1307" s="3"/>
      <c r="Z1307" s="3"/>
    </row>
    <row r="1308" spans="1:26" ht="12.75" customHeight="1" x14ac:dyDescent="0.25">
      <c r="A1308" s="8" t="s">
        <v>11705</v>
      </c>
      <c r="B1308" s="9" t="s">
        <v>9095</v>
      </c>
      <c r="C1308" s="9" t="s">
        <v>11706</v>
      </c>
      <c r="D1308" s="9" t="s">
        <v>9741</v>
      </c>
      <c r="E1308" s="10">
        <v>197.47</v>
      </c>
      <c r="F1308" s="3"/>
      <c r="G1308" s="3"/>
      <c r="H1308" s="3"/>
      <c r="I1308" s="3"/>
      <c r="J1308" s="3"/>
      <c r="K1308" s="3"/>
      <c r="L1308" s="3"/>
      <c r="M1308" s="3"/>
      <c r="N1308" s="3"/>
      <c r="O1308" s="3"/>
      <c r="P1308" s="3"/>
      <c r="Q1308" s="3"/>
      <c r="R1308" s="3"/>
      <c r="S1308" s="3"/>
      <c r="T1308" s="3"/>
      <c r="U1308" s="3"/>
      <c r="V1308" s="3"/>
      <c r="W1308" s="3"/>
      <c r="X1308" s="3"/>
      <c r="Y1308" s="3"/>
      <c r="Z1308" s="3"/>
    </row>
    <row r="1309" spans="1:26" ht="13.5" customHeight="1" x14ac:dyDescent="0.25">
      <c r="A1309" s="8" t="s">
        <v>11707</v>
      </c>
      <c r="B1309" s="9" t="s">
        <v>9095</v>
      </c>
      <c r="C1309" s="9" t="s">
        <v>11708</v>
      </c>
      <c r="D1309" s="9" t="s">
        <v>9741</v>
      </c>
      <c r="E1309" s="10">
        <v>365.33</v>
      </c>
      <c r="F1309" s="3"/>
      <c r="G1309" s="3"/>
      <c r="H1309" s="3"/>
      <c r="I1309" s="3"/>
      <c r="J1309" s="3"/>
      <c r="K1309" s="3"/>
      <c r="L1309" s="3"/>
      <c r="M1309" s="3"/>
      <c r="N1309" s="3"/>
      <c r="O1309" s="3"/>
      <c r="P1309" s="3"/>
      <c r="Q1309" s="3"/>
      <c r="R1309" s="3"/>
      <c r="S1309" s="3"/>
      <c r="T1309" s="3"/>
      <c r="U1309" s="3"/>
      <c r="V1309" s="3"/>
      <c r="W1309" s="3"/>
      <c r="X1309" s="3"/>
      <c r="Y1309" s="3"/>
      <c r="Z1309" s="3"/>
    </row>
    <row r="1310" spans="1:26" ht="12.75" customHeight="1" x14ac:dyDescent="0.25">
      <c r="A1310" s="8" t="s">
        <v>11709</v>
      </c>
      <c r="B1310" s="9" t="s">
        <v>9095</v>
      </c>
      <c r="C1310" s="9" t="s">
        <v>11710</v>
      </c>
      <c r="D1310" s="9" t="s">
        <v>9741</v>
      </c>
      <c r="E1310" s="10">
        <v>448.27</v>
      </c>
      <c r="F1310" s="3"/>
      <c r="G1310" s="3"/>
      <c r="H1310" s="3"/>
      <c r="I1310" s="3"/>
      <c r="J1310" s="3"/>
      <c r="K1310" s="3"/>
      <c r="L1310" s="3"/>
      <c r="M1310" s="3"/>
      <c r="N1310" s="3"/>
      <c r="O1310" s="3"/>
      <c r="P1310" s="3"/>
      <c r="Q1310" s="3"/>
      <c r="R1310" s="3"/>
      <c r="S1310" s="3"/>
      <c r="T1310" s="3"/>
      <c r="U1310" s="3"/>
      <c r="V1310" s="3"/>
      <c r="W1310" s="3"/>
      <c r="X1310" s="3"/>
      <c r="Y1310" s="3"/>
      <c r="Z1310" s="3"/>
    </row>
    <row r="1311" spans="1:26" ht="13.5" customHeight="1" x14ac:dyDescent="0.25">
      <c r="A1311" s="8" t="s">
        <v>11711</v>
      </c>
      <c r="B1311" s="9" t="s">
        <v>9095</v>
      </c>
      <c r="C1311" s="9" t="s">
        <v>11712</v>
      </c>
      <c r="D1311" s="9" t="s">
        <v>9741</v>
      </c>
      <c r="E1311" s="10">
        <v>598.46</v>
      </c>
      <c r="F1311" s="3"/>
      <c r="G1311" s="3"/>
      <c r="H1311" s="3"/>
      <c r="I1311" s="3"/>
      <c r="J1311" s="3"/>
      <c r="K1311" s="3"/>
      <c r="L1311" s="3"/>
      <c r="M1311" s="3"/>
      <c r="N1311" s="3"/>
      <c r="O1311" s="3"/>
      <c r="P1311" s="3"/>
      <c r="Q1311" s="3"/>
      <c r="R1311" s="3"/>
      <c r="S1311" s="3"/>
      <c r="T1311" s="3"/>
      <c r="U1311" s="3"/>
      <c r="V1311" s="3"/>
      <c r="W1311" s="3"/>
      <c r="X1311" s="3"/>
      <c r="Y1311" s="3"/>
      <c r="Z1311" s="3"/>
    </row>
    <row r="1312" spans="1:26" ht="12.75" customHeight="1" x14ac:dyDescent="0.25">
      <c r="A1312" s="8" t="s">
        <v>11713</v>
      </c>
      <c r="B1312" s="9" t="s">
        <v>9095</v>
      </c>
      <c r="C1312" s="9" t="s">
        <v>11714</v>
      </c>
      <c r="D1312" s="9" t="s">
        <v>9741</v>
      </c>
      <c r="E1312" s="10">
        <v>920.25</v>
      </c>
      <c r="F1312" s="3"/>
      <c r="G1312" s="3"/>
      <c r="H1312" s="3"/>
      <c r="I1312" s="3"/>
      <c r="J1312" s="3"/>
      <c r="K1312" s="3"/>
      <c r="L1312" s="3"/>
      <c r="M1312" s="3"/>
      <c r="N1312" s="3"/>
      <c r="O1312" s="3"/>
      <c r="P1312" s="3"/>
      <c r="Q1312" s="3"/>
      <c r="R1312" s="3"/>
      <c r="S1312" s="3"/>
      <c r="T1312" s="3"/>
      <c r="U1312" s="3"/>
      <c r="V1312" s="3"/>
      <c r="W1312" s="3"/>
      <c r="X1312" s="3"/>
      <c r="Y1312" s="3"/>
      <c r="Z1312" s="3"/>
    </row>
    <row r="1313" spans="1:26" ht="12.75" customHeight="1" x14ac:dyDescent="0.25">
      <c r="A1313" s="8" t="s">
        <v>11715</v>
      </c>
      <c r="B1313" s="9" t="s">
        <v>9095</v>
      </c>
      <c r="C1313" s="9" t="s">
        <v>11716</v>
      </c>
      <c r="D1313" s="9" t="s">
        <v>9741</v>
      </c>
      <c r="E1313" s="10">
        <v>1223</v>
      </c>
      <c r="F1313" s="3"/>
      <c r="G1313" s="3"/>
      <c r="H1313" s="3"/>
      <c r="I1313" s="3"/>
      <c r="J1313" s="3"/>
      <c r="K1313" s="3"/>
      <c r="L1313" s="3"/>
      <c r="M1313" s="3"/>
      <c r="N1313" s="3"/>
      <c r="O1313" s="3"/>
      <c r="P1313" s="3"/>
      <c r="Q1313" s="3"/>
      <c r="R1313" s="3"/>
      <c r="S1313" s="3"/>
      <c r="T1313" s="3"/>
      <c r="U1313" s="3"/>
      <c r="V1313" s="3"/>
      <c r="W1313" s="3"/>
      <c r="X1313" s="3"/>
      <c r="Y1313" s="3"/>
      <c r="Z1313" s="3"/>
    </row>
    <row r="1314" spans="1:26" ht="13.5" customHeight="1" x14ac:dyDescent="0.25">
      <c r="A1314" s="8" t="s">
        <v>11717</v>
      </c>
      <c r="B1314" s="9" t="s">
        <v>9095</v>
      </c>
      <c r="C1314" s="9" t="s">
        <v>11718</v>
      </c>
      <c r="D1314" s="9" t="s">
        <v>9741</v>
      </c>
      <c r="E1314" s="10">
        <v>370.5</v>
      </c>
      <c r="F1314" s="3"/>
      <c r="G1314" s="3"/>
      <c r="H1314" s="3"/>
      <c r="I1314" s="3"/>
      <c r="J1314" s="3"/>
      <c r="K1314" s="3"/>
      <c r="L1314" s="3"/>
      <c r="M1314" s="3"/>
      <c r="N1314" s="3"/>
      <c r="O1314" s="3"/>
      <c r="P1314" s="3"/>
      <c r="Q1314" s="3"/>
      <c r="R1314" s="3"/>
      <c r="S1314" s="3"/>
      <c r="T1314" s="3"/>
      <c r="U1314" s="3"/>
      <c r="V1314" s="3"/>
      <c r="W1314" s="3"/>
      <c r="X1314" s="3"/>
      <c r="Y1314" s="3"/>
      <c r="Z1314" s="3"/>
    </row>
    <row r="1315" spans="1:26" ht="12.75" customHeight="1" x14ac:dyDescent="0.25">
      <c r="A1315" s="8" t="s">
        <v>11719</v>
      </c>
      <c r="B1315" s="9" t="s">
        <v>9095</v>
      </c>
      <c r="C1315" s="9" t="s">
        <v>11720</v>
      </c>
      <c r="D1315" s="9" t="s">
        <v>9741</v>
      </c>
      <c r="E1315" s="10">
        <v>31.01</v>
      </c>
      <c r="F1315" s="3"/>
      <c r="G1315" s="3"/>
      <c r="H1315" s="3"/>
      <c r="I1315" s="3"/>
      <c r="J1315" s="3"/>
      <c r="K1315" s="3"/>
      <c r="L1315" s="3"/>
      <c r="M1315" s="3"/>
      <c r="N1315" s="3"/>
      <c r="O1315" s="3"/>
      <c r="P1315" s="3"/>
      <c r="Q1315" s="3"/>
      <c r="R1315" s="3"/>
      <c r="S1315" s="3"/>
      <c r="T1315" s="3"/>
      <c r="U1315" s="3"/>
      <c r="V1315" s="3"/>
      <c r="W1315" s="3"/>
      <c r="X1315" s="3"/>
      <c r="Y1315" s="3"/>
      <c r="Z1315" s="3"/>
    </row>
    <row r="1316" spans="1:26" ht="12.75" customHeight="1" x14ac:dyDescent="0.25">
      <c r="A1316" s="8" t="s">
        <v>11721</v>
      </c>
      <c r="B1316" s="9" t="s">
        <v>9095</v>
      </c>
      <c r="C1316" s="9" t="s">
        <v>11722</v>
      </c>
      <c r="D1316" s="9" t="s">
        <v>9741</v>
      </c>
      <c r="E1316" s="10">
        <v>37.89</v>
      </c>
      <c r="F1316" s="3"/>
      <c r="G1316" s="3"/>
      <c r="H1316" s="3"/>
      <c r="I1316" s="3"/>
      <c r="J1316" s="3"/>
      <c r="K1316" s="3"/>
      <c r="L1316" s="3"/>
      <c r="M1316" s="3"/>
      <c r="N1316" s="3"/>
      <c r="O1316" s="3"/>
      <c r="P1316" s="3"/>
      <c r="Q1316" s="3"/>
      <c r="R1316" s="3"/>
      <c r="S1316" s="3"/>
      <c r="T1316" s="3"/>
      <c r="U1316" s="3"/>
      <c r="V1316" s="3"/>
      <c r="W1316" s="3"/>
      <c r="X1316" s="3"/>
      <c r="Y1316" s="3"/>
      <c r="Z1316" s="3"/>
    </row>
    <row r="1317" spans="1:26" ht="13.5" customHeight="1" x14ac:dyDescent="0.25">
      <c r="A1317" s="8" t="s">
        <v>11723</v>
      </c>
      <c r="B1317" s="9" t="s">
        <v>9095</v>
      </c>
      <c r="C1317" s="9" t="s">
        <v>11724</v>
      </c>
      <c r="D1317" s="9" t="s">
        <v>9741</v>
      </c>
      <c r="E1317" s="10">
        <v>49.55</v>
      </c>
      <c r="F1317" s="3"/>
      <c r="G1317" s="3"/>
      <c r="H1317" s="3"/>
      <c r="I1317" s="3"/>
      <c r="J1317" s="3"/>
      <c r="K1317" s="3"/>
      <c r="L1317" s="3"/>
      <c r="M1317" s="3"/>
      <c r="N1317" s="3"/>
      <c r="O1317" s="3"/>
      <c r="P1317" s="3"/>
      <c r="Q1317" s="3"/>
      <c r="R1317" s="3"/>
      <c r="S1317" s="3"/>
      <c r="T1317" s="3"/>
      <c r="U1317" s="3"/>
      <c r="V1317" s="3"/>
      <c r="W1317" s="3"/>
      <c r="X1317" s="3"/>
      <c r="Y1317" s="3"/>
      <c r="Z1317" s="3"/>
    </row>
    <row r="1318" spans="1:26" ht="12.75" customHeight="1" x14ac:dyDescent="0.25">
      <c r="A1318" s="8" t="s">
        <v>11725</v>
      </c>
      <c r="B1318" s="9" t="s">
        <v>9095</v>
      </c>
      <c r="C1318" s="9" t="s">
        <v>11726</v>
      </c>
      <c r="D1318" s="9" t="s">
        <v>9741</v>
      </c>
      <c r="E1318" s="10">
        <v>60.88</v>
      </c>
      <c r="F1318" s="3"/>
      <c r="G1318" s="3"/>
      <c r="H1318" s="3"/>
      <c r="I1318" s="3"/>
      <c r="J1318" s="3"/>
      <c r="K1318" s="3"/>
      <c r="L1318" s="3"/>
      <c r="M1318" s="3"/>
      <c r="N1318" s="3"/>
      <c r="O1318" s="3"/>
      <c r="P1318" s="3"/>
      <c r="Q1318" s="3"/>
      <c r="R1318" s="3"/>
      <c r="S1318" s="3"/>
      <c r="T1318" s="3"/>
      <c r="U1318" s="3"/>
      <c r="V1318" s="3"/>
      <c r="W1318" s="3"/>
      <c r="X1318" s="3"/>
      <c r="Y1318" s="3"/>
      <c r="Z1318" s="3"/>
    </row>
    <row r="1319" spans="1:26" ht="13.5" customHeight="1" x14ac:dyDescent="0.25">
      <c r="A1319" s="8" t="s">
        <v>11727</v>
      </c>
      <c r="B1319" s="9" t="s">
        <v>9095</v>
      </c>
      <c r="C1319" s="9" t="s">
        <v>11728</v>
      </c>
      <c r="D1319" s="9" t="s">
        <v>9741</v>
      </c>
      <c r="E1319" s="10">
        <v>81.19</v>
      </c>
      <c r="F1319" s="3"/>
      <c r="G1319" s="3"/>
      <c r="H1319" s="3"/>
      <c r="I1319" s="3"/>
      <c r="J1319" s="3"/>
      <c r="K1319" s="3"/>
      <c r="L1319" s="3"/>
      <c r="M1319" s="3"/>
      <c r="N1319" s="3"/>
      <c r="O1319" s="3"/>
      <c r="P1319" s="3"/>
      <c r="Q1319" s="3"/>
      <c r="R1319" s="3"/>
      <c r="S1319" s="3"/>
      <c r="T1319" s="3"/>
      <c r="U1319" s="3"/>
      <c r="V1319" s="3"/>
      <c r="W1319" s="3"/>
      <c r="X1319" s="3"/>
      <c r="Y1319" s="3"/>
      <c r="Z1319" s="3"/>
    </row>
    <row r="1320" spans="1:26" ht="15.75" customHeight="1" x14ac:dyDescent="0.25">
      <c r="A1320" s="8" t="s">
        <v>11729</v>
      </c>
      <c r="B1320" s="9" t="s">
        <v>9095</v>
      </c>
      <c r="C1320" s="9" t="s">
        <v>11730</v>
      </c>
      <c r="D1320" s="9" t="s">
        <v>9308</v>
      </c>
      <c r="E1320" s="10">
        <v>479.44</v>
      </c>
      <c r="F1320" s="3"/>
      <c r="G1320" s="3"/>
      <c r="H1320" s="3"/>
      <c r="I1320" s="3"/>
      <c r="J1320" s="3"/>
      <c r="K1320" s="3"/>
      <c r="L1320" s="3"/>
      <c r="M1320" s="3"/>
      <c r="N1320" s="3"/>
      <c r="O1320" s="3"/>
      <c r="P1320" s="3"/>
      <c r="Q1320" s="3"/>
      <c r="R1320" s="3"/>
      <c r="S1320" s="3"/>
      <c r="T1320" s="3"/>
      <c r="U1320" s="3"/>
      <c r="V1320" s="3"/>
      <c r="W1320" s="3"/>
      <c r="X1320" s="3"/>
      <c r="Y1320" s="3"/>
      <c r="Z1320" s="3"/>
    </row>
    <row r="1321" spans="1:26" ht="13.5" customHeight="1" x14ac:dyDescent="0.25">
      <c r="A1321" s="8" t="s">
        <v>11731</v>
      </c>
      <c r="B1321" s="9" t="s">
        <v>9095</v>
      </c>
      <c r="C1321" s="9" t="s">
        <v>11732</v>
      </c>
      <c r="D1321" s="9" t="s">
        <v>9308</v>
      </c>
      <c r="E1321" s="10">
        <v>213.19</v>
      </c>
      <c r="F1321" s="3"/>
      <c r="G1321" s="3"/>
      <c r="H1321" s="3"/>
      <c r="I1321" s="3"/>
      <c r="J1321" s="3"/>
      <c r="K1321" s="3"/>
      <c r="L1321" s="3"/>
      <c r="M1321" s="3"/>
      <c r="N1321" s="3"/>
      <c r="O1321" s="3"/>
      <c r="P1321" s="3"/>
      <c r="Q1321" s="3"/>
      <c r="R1321" s="3"/>
      <c r="S1321" s="3"/>
      <c r="T1321" s="3"/>
      <c r="U1321" s="3"/>
      <c r="V1321" s="3"/>
      <c r="W1321" s="3"/>
      <c r="X1321" s="3"/>
      <c r="Y1321" s="3"/>
      <c r="Z1321" s="3"/>
    </row>
    <row r="1322" spans="1:26" ht="12.75" customHeight="1" x14ac:dyDescent="0.25">
      <c r="A1322" s="8" t="s">
        <v>11733</v>
      </c>
      <c r="B1322" s="9" t="s">
        <v>9095</v>
      </c>
      <c r="C1322" s="9" t="s">
        <v>11734</v>
      </c>
      <c r="D1322" s="9" t="s">
        <v>9308</v>
      </c>
      <c r="E1322" s="10">
        <v>69.66</v>
      </c>
      <c r="F1322" s="3"/>
      <c r="G1322" s="3"/>
      <c r="H1322" s="3"/>
      <c r="I1322" s="3"/>
      <c r="J1322" s="3"/>
      <c r="K1322" s="3"/>
      <c r="L1322" s="3"/>
      <c r="M1322" s="3"/>
      <c r="N1322" s="3"/>
      <c r="O1322" s="3"/>
      <c r="P1322" s="3"/>
      <c r="Q1322" s="3"/>
      <c r="R1322" s="3"/>
      <c r="S1322" s="3"/>
      <c r="T1322" s="3"/>
      <c r="U1322" s="3"/>
      <c r="V1322" s="3"/>
      <c r="W1322" s="3"/>
      <c r="X1322" s="3"/>
      <c r="Y1322" s="3"/>
      <c r="Z1322" s="3"/>
    </row>
    <row r="1323" spans="1:26" ht="13.5" customHeight="1" x14ac:dyDescent="0.25">
      <c r="A1323" s="8" t="s">
        <v>11735</v>
      </c>
      <c r="B1323" s="9" t="s">
        <v>9095</v>
      </c>
      <c r="C1323" s="9" t="s">
        <v>11736</v>
      </c>
      <c r="D1323" s="9" t="s">
        <v>9308</v>
      </c>
      <c r="E1323" s="10">
        <v>479.44</v>
      </c>
      <c r="F1323" s="3"/>
      <c r="G1323" s="3"/>
      <c r="H1323" s="3"/>
      <c r="I1323" s="3"/>
      <c r="J1323" s="3"/>
      <c r="K1323" s="3"/>
      <c r="L1323" s="3"/>
      <c r="M1323" s="3"/>
      <c r="N1323" s="3"/>
      <c r="O1323" s="3"/>
      <c r="P1323" s="3"/>
      <c r="Q1323" s="3"/>
      <c r="R1323" s="3"/>
      <c r="S1323" s="3"/>
      <c r="T1323" s="3"/>
      <c r="U1323" s="3"/>
      <c r="V1323" s="3"/>
      <c r="W1323" s="3"/>
      <c r="X1323" s="3"/>
      <c r="Y1323" s="3"/>
      <c r="Z1323" s="3"/>
    </row>
    <row r="1324" spans="1:26" ht="12.75" customHeight="1" x14ac:dyDescent="0.25">
      <c r="A1324" s="8" t="s">
        <v>11737</v>
      </c>
      <c r="B1324" s="9" t="s">
        <v>9095</v>
      </c>
      <c r="C1324" s="9" t="s">
        <v>11738</v>
      </c>
      <c r="D1324" s="9" t="s">
        <v>9308</v>
      </c>
      <c r="E1324" s="10">
        <v>651.64</v>
      </c>
      <c r="F1324" s="3"/>
      <c r="G1324" s="3"/>
      <c r="H1324" s="3"/>
      <c r="I1324" s="3"/>
      <c r="J1324" s="3"/>
      <c r="K1324" s="3"/>
      <c r="L1324" s="3"/>
      <c r="M1324" s="3"/>
      <c r="N1324" s="3"/>
      <c r="O1324" s="3"/>
      <c r="P1324" s="3"/>
      <c r="Q1324" s="3"/>
      <c r="R1324" s="3"/>
      <c r="S1324" s="3"/>
      <c r="T1324" s="3"/>
      <c r="U1324" s="3"/>
      <c r="V1324" s="3"/>
      <c r="W1324" s="3"/>
      <c r="X1324" s="3"/>
      <c r="Y1324" s="3"/>
      <c r="Z1324" s="3"/>
    </row>
    <row r="1325" spans="1:26" ht="12.75" customHeight="1" x14ac:dyDescent="0.25">
      <c r="A1325" s="8" t="s">
        <v>11739</v>
      </c>
      <c r="B1325" s="9" t="s">
        <v>9095</v>
      </c>
      <c r="C1325" s="9" t="s">
        <v>11740</v>
      </c>
      <c r="D1325" s="9" t="s">
        <v>9741</v>
      </c>
      <c r="E1325" s="10">
        <v>341.89</v>
      </c>
      <c r="F1325" s="3"/>
      <c r="G1325" s="3"/>
      <c r="H1325" s="3"/>
      <c r="I1325" s="3"/>
      <c r="J1325" s="3"/>
      <c r="K1325" s="3"/>
      <c r="L1325" s="3"/>
      <c r="M1325" s="3"/>
      <c r="N1325" s="3"/>
      <c r="O1325" s="3"/>
      <c r="P1325" s="3"/>
      <c r="Q1325" s="3"/>
      <c r="R1325" s="3"/>
      <c r="S1325" s="3"/>
      <c r="T1325" s="3"/>
      <c r="U1325" s="3"/>
      <c r="V1325" s="3"/>
      <c r="W1325" s="3"/>
      <c r="X1325" s="3"/>
      <c r="Y1325" s="3"/>
      <c r="Z1325" s="3"/>
    </row>
    <row r="1326" spans="1:26" ht="13.5" customHeight="1" x14ac:dyDescent="0.25">
      <c r="A1326" s="8" t="s">
        <v>11741</v>
      </c>
      <c r="B1326" s="9" t="s">
        <v>9095</v>
      </c>
      <c r="C1326" s="9" t="s">
        <v>11742</v>
      </c>
      <c r="D1326" s="9" t="s">
        <v>9308</v>
      </c>
      <c r="E1326" s="10">
        <v>1183.01</v>
      </c>
      <c r="F1326" s="3"/>
      <c r="G1326" s="3"/>
      <c r="H1326" s="3"/>
      <c r="I1326" s="3"/>
      <c r="J1326" s="3"/>
      <c r="K1326" s="3"/>
      <c r="L1326" s="3"/>
      <c r="M1326" s="3"/>
      <c r="N1326" s="3"/>
      <c r="O1326" s="3"/>
      <c r="P1326" s="3"/>
      <c r="Q1326" s="3"/>
      <c r="R1326" s="3"/>
      <c r="S1326" s="3"/>
      <c r="T1326" s="3"/>
      <c r="U1326" s="3"/>
      <c r="V1326" s="3"/>
      <c r="W1326" s="3"/>
      <c r="X1326" s="3"/>
      <c r="Y1326" s="3"/>
      <c r="Z1326" s="3"/>
    </row>
    <row r="1327" spans="1:26" ht="12.75" customHeight="1" x14ac:dyDescent="0.25">
      <c r="A1327" s="8" t="s">
        <v>11743</v>
      </c>
      <c r="B1327" s="9" t="s">
        <v>9095</v>
      </c>
      <c r="C1327" s="9" t="s">
        <v>11744</v>
      </c>
      <c r="D1327" s="9" t="s">
        <v>9741</v>
      </c>
      <c r="E1327" s="10">
        <v>187.01</v>
      </c>
      <c r="F1327" s="3"/>
      <c r="G1327" s="3"/>
      <c r="H1327" s="3"/>
      <c r="I1327" s="3"/>
      <c r="J1327" s="3"/>
      <c r="K1327" s="3"/>
      <c r="L1327" s="3"/>
      <c r="M1327" s="3"/>
      <c r="N1327" s="3"/>
      <c r="O1327" s="3"/>
      <c r="P1327" s="3"/>
      <c r="Q1327" s="3"/>
      <c r="R1327" s="3"/>
      <c r="S1327" s="3"/>
      <c r="T1327" s="3"/>
      <c r="U1327" s="3"/>
      <c r="V1327" s="3"/>
      <c r="W1327" s="3"/>
      <c r="X1327" s="3"/>
      <c r="Y1327" s="3"/>
      <c r="Z1327" s="3"/>
    </row>
    <row r="1328" spans="1:26" ht="12.75" customHeight="1" x14ac:dyDescent="0.25">
      <c r="A1328" s="8" t="s">
        <v>11745</v>
      </c>
      <c r="B1328" s="9" t="s">
        <v>9095</v>
      </c>
      <c r="C1328" s="9" t="s">
        <v>11746</v>
      </c>
      <c r="D1328" s="9" t="s">
        <v>9308</v>
      </c>
      <c r="E1328" s="10">
        <v>90</v>
      </c>
      <c r="F1328" s="3"/>
      <c r="G1328" s="3"/>
      <c r="H1328" s="3"/>
      <c r="I1328" s="3"/>
      <c r="J1328" s="3"/>
      <c r="K1328" s="3"/>
      <c r="L1328" s="3"/>
      <c r="M1328" s="3"/>
      <c r="N1328" s="3"/>
      <c r="O1328" s="3"/>
      <c r="P1328" s="3"/>
      <c r="Q1328" s="3"/>
      <c r="R1328" s="3"/>
      <c r="S1328" s="3"/>
      <c r="T1328" s="3"/>
      <c r="U1328" s="3"/>
      <c r="V1328" s="3"/>
      <c r="W1328" s="3"/>
      <c r="X1328" s="3"/>
      <c r="Y1328" s="3"/>
      <c r="Z1328" s="3"/>
    </row>
    <row r="1329" spans="1:26" ht="13.5" customHeight="1" x14ac:dyDescent="0.25">
      <c r="A1329" s="8" t="s">
        <v>11747</v>
      </c>
      <c r="B1329" s="9" t="s">
        <v>9095</v>
      </c>
      <c r="C1329" s="9" t="s">
        <v>11748</v>
      </c>
      <c r="D1329" s="9" t="s">
        <v>9308</v>
      </c>
      <c r="E1329" s="10">
        <v>91</v>
      </c>
      <c r="F1329" s="3"/>
      <c r="G1329" s="3"/>
      <c r="H1329" s="3"/>
      <c r="I1329" s="3"/>
      <c r="J1329" s="3"/>
      <c r="K1329" s="3"/>
      <c r="L1329" s="3"/>
      <c r="M1329" s="3"/>
      <c r="N1329" s="3"/>
      <c r="O1329" s="3"/>
      <c r="P1329" s="3"/>
      <c r="Q1329" s="3"/>
      <c r="R1329" s="3"/>
      <c r="S1329" s="3"/>
      <c r="T1329" s="3"/>
      <c r="U1329" s="3"/>
      <c r="V1329" s="3"/>
      <c r="W1329" s="3"/>
      <c r="X1329" s="3"/>
      <c r="Y1329" s="3"/>
      <c r="Z1329" s="3"/>
    </row>
    <row r="1330" spans="1:26" ht="12.75" customHeight="1" x14ac:dyDescent="0.25">
      <c r="A1330" s="8" t="s">
        <v>11749</v>
      </c>
      <c r="B1330" s="9" t="s">
        <v>9095</v>
      </c>
      <c r="C1330" s="9" t="s">
        <v>11750</v>
      </c>
      <c r="D1330" s="9" t="s">
        <v>9308</v>
      </c>
      <c r="E1330" s="10">
        <v>159.15</v>
      </c>
      <c r="F1330" s="3"/>
      <c r="G1330" s="3"/>
      <c r="H1330" s="3"/>
      <c r="I1330" s="3"/>
      <c r="J1330" s="3"/>
      <c r="K1330" s="3"/>
      <c r="L1330" s="3"/>
      <c r="M1330" s="3"/>
      <c r="N1330" s="3"/>
      <c r="O1330" s="3"/>
      <c r="P1330" s="3"/>
      <c r="Q1330" s="3"/>
      <c r="R1330" s="3"/>
      <c r="S1330" s="3"/>
      <c r="T1330" s="3"/>
      <c r="U1330" s="3"/>
      <c r="V1330" s="3"/>
      <c r="W1330" s="3"/>
      <c r="X1330" s="3"/>
      <c r="Y1330" s="3"/>
      <c r="Z1330" s="3"/>
    </row>
    <row r="1331" spans="1:26" ht="13.5" customHeight="1" x14ac:dyDescent="0.25">
      <c r="A1331" s="8" t="s">
        <v>11751</v>
      </c>
      <c r="B1331" s="9" t="s">
        <v>9095</v>
      </c>
      <c r="C1331" s="9" t="s">
        <v>11752</v>
      </c>
      <c r="D1331" s="9" t="s">
        <v>9308</v>
      </c>
      <c r="E1331" s="10">
        <v>143.54</v>
      </c>
      <c r="F1331" s="3"/>
      <c r="G1331" s="3"/>
      <c r="H1331" s="3"/>
      <c r="I1331" s="3"/>
      <c r="J1331" s="3"/>
      <c r="K1331" s="3"/>
      <c r="L1331" s="3"/>
      <c r="M1331" s="3"/>
      <c r="N1331" s="3"/>
      <c r="O1331" s="3"/>
      <c r="P1331" s="3"/>
      <c r="Q1331" s="3"/>
      <c r="R1331" s="3"/>
      <c r="S1331" s="3"/>
      <c r="T1331" s="3"/>
      <c r="U1331" s="3"/>
      <c r="V1331" s="3"/>
      <c r="W1331" s="3"/>
      <c r="X1331" s="3"/>
      <c r="Y1331" s="3"/>
      <c r="Z1331" s="3"/>
    </row>
    <row r="1332" spans="1:26" ht="12.75" customHeight="1" x14ac:dyDescent="0.25">
      <c r="A1332" s="8" t="s">
        <v>11753</v>
      </c>
      <c r="B1332" s="9" t="s">
        <v>9095</v>
      </c>
      <c r="C1332" s="9" t="s">
        <v>11754</v>
      </c>
      <c r="D1332" s="9" t="s">
        <v>9308</v>
      </c>
      <c r="E1332" s="10">
        <v>93.6</v>
      </c>
      <c r="F1332" s="3"/>
      <c r="G1332" s="3"/>
      <c r="H1332" s="3"/>
      <c r="I1332" s="3"/>
      <c r="J1332" s="3"/>
      <c r="K1332" s="3"/>
      <c r="L1332" s="3"/>
      <c r="M1332" s="3"/>
      <c r="N1332" s="3"/>
      <c r="O1332" s="3"/>
      <c r="P1332" s="3"/>
      <c r="Q1332" s="3"/>
      <c r="R1332" s="3"/>
      <c r="S1332" s="3"/>
      <c r="T1332" s="3"/>
      <c r="U1332" s="3"/>
      <c r="V1332" s="3"/>
      <c r="W1332" s="3"/>
      <c r="X1332" s="3"/>
      <c r="Y1332" s="3"/>
      <c r="Z1332" s="3"/>
    </row>
    <row r="1333" spans="1:26" ht="12.75" customHeight="1" x14ac:dyDescent="0.25">
      <c r="A1333" s="8" t="s">
        <v>11755</v>
      </c>
      <c r="B1333" s="9" t="s">
        <v>9095</v>
      </c>
      <c r="C1333" s="9" t="s">
        <v>11756</v>
      </c>
      <c r="D1333" s="9" t="s">
        <v>9308</v>
      </c>
      <c r="E1333" s="10">
        <v>780</v>
      </c>
      <c r="F1333" s="3"/>
      <c r="G1333" s="3"/>
      <c r="H1333" s="3"/>
      <c r="I1333" s="3"/>
      <c r="J1333" s="3"/>
      <c r="K1333" s="3"/>
      <c r="L1333" s="3"/>
      <c r="M1333" s="3"/>
      <c r="N1333" s="3"/>
      <c r="O1333" s="3"/>
      <c r="P1333" s="3"/>
      <c r="Q1333" s="3"/>
      <c r="R1333" s="3"/>
      <c r="S1333" s="3"/>
      <c r="T1333" s="3"/>
      <c r="U1333" s="3"/>
      <c r="V1333" s="3"/>
      <c r="W1333" s="3"/>
      <c r="X1333" s="3"/>
      <c r="Y1333" s="3"/>
      <c r="Z1333" s="3"/>
    </row>
    <row r="1334" spans="1:26" ht="13.5" customHeight="1" x14ac:dyDescent="0.25">
      <c r="A1334" s="8" t="s">
        <v>11757</v>
      </c>
      <c r="B1334" s="9" t="s">
        <v>9095</v>
      </c>
      <c r="C1334" s="9" t="s">
        <v>11758</v>
      </c>
      <c r="D1334" s="9" t="s">
        <v>9741</v>
      </c>
      <c r="E1334" s="10">
        <v>3.05</v>
      </c>
      <c r="F1334" s="3"/>
      <c r="G1334" s="3"/>
      <c r="H1334" s="3"/>
      <c r="I1334" s="3"/>
      <c r="J1334" s="3"/>
      <c r="K1334" s="3"/>
      <c r="L1334" s="3"/>
      <c r="M1334" s="3"/>
      <c r="N1334" s="3"/>
      <c r="O1334" s="3"/>
      <c r="P1334" s="3"/>
      <c r="Q1334" s="3"/>
      <c r="R1334" s="3"/>
      <c r="S1334" s="3"/>
      <c r="T1334" s="3"/>
      <c r="U1334" s="3"/>
      <c r="V1334" s="3"/>
      <c r="W1334" s="3"/>
      <c r="X1334" s="3"/>
      <c r="Y1334" s="3"/>
      <c r="Z1334" s="3"/>
    </row>
    <row r="1335" spans="1:26" ht="12.75" customHeight="1" x14ac:dyDescent="0.25">
      <c r="A1335" s="8" t="s">
        <v>11759</v>
      </c>
      <c r="B1335" s="9" t="s">
        <v>9095</v>
      </c>
      <c r="C1335" s="9" t="s">
        <v>11760</v>
      </c>
      <c r="D1335" s="9" t="s">
        <v>9784</v>
      </c>
      <c r="E1335" s="10">
        <v>115</v>
      </c>
      <c r="F1335" s="3"/>
      <c r="G1335" s="3"/>
      <c r="H1335" s="3"/>
      <c r="I1335" s="3"/>
      <c r="J1335" s="3"/>
      <c r="K1335" s="3"/>
      <c r="L1335" s="3"/>
      <c r="M1335" s="3"/>
      <c r="N1335" s="3"/>
      <c r="O1335" s="3"/>
      <c r="P1335" s="3"/>
      <c r="Q1335" s="3"/>
      <c r="R1335" s="3"/>
      <c r="S1335" s="3"/>
      <c r="T1335" s="3"/>
      <c r="U1335" s="3"/>
      <c r="V1335" s="3"/>
      <c r="W1335" s="3"/>
      <c r="X1335" s="3"/>
      <c r="Y1335" s="3"/>
      <c r="Z1335" s="3"/>
    </row>
    <row r="1336" spans="1:26" ht="13.5" customHeight="1" x14ac:dyDescent="0.25">
      <c r="A1336" s="8" t="s">
        <v>11761</v>
      </c>
      <c r="B1336" s="9" t="s">
        <v>9095</v>
      </c>
      <c r="C1336" s="9" t="s">
        <v>11762</v>
      </c>
      <c r="D1336" s="9" t="s">
        <v>9784</v>
      </c>
      <c r="E1336" s="10">
        <v>135</v>
      </c>
      <c r="F1336" s="3"/>
      <c r="G1336" s="3"/>
      <c r="H1336" s="3"/>
      <c r="I1336" s="3"/>
      <c r="J1336" s="3"/>
      <c r="K1336" s="3"/>
      <c r="L1336" s="3"/>
      <c r="M1336" s="3"/>
      <c r="N1336" s="3"/>
      <c r="O1336" s="3"/>
      <c r="P1336" s="3"/>
      <c r="Q1336" s="3"/>
      <c r="R1336" s="3"/>
      <c r="S1336" s="3"/>
      <c r="T1336" s="3"/>
      <c r="U1336" s="3"/>
      <c r="V1336" s="3"/>
      <c r="W1336" s="3"/>
      <c r="X1336" s="3"/>
      <c r="Y1336" s="3"/>
      <c r="Z1336" s="3"/>
    </row>
    <row r="1337" spans="1:26" ht="12.75" customHeight="1" x14ac:dyDescent="0.25">
      <c r="A1337" s="8" t="s">
        <v>11763</v>
      </c>
      <c r="B1337" s="9" t="s">
        <v>9095</v>
      </c>
      <c r="C1337" s="9" t="s">
        <v>11764</v>
      </c>
      <c r="D1337" s="9" t="s">
        <v>9784</v>
      </c>
      <c r="E1337" s="10">
        <v>175</v>
      </c>
      <c r="F1337" s="3"/>
      <c r="G1337" s="3"/>
      <c r="H1337" s="3"/>
      <c r="I1337" s="3"/>
      <c r="J1337" s="3"/>
      <c r="K1337" s="3"/>
      <c r="L1337" s="3"/>
      <c r="M1337" s="3"/>
      <c r="N1337" s="3"/>
      <c r="O1337" s="3"/>
      <c r="P1337" s="3"/>
      <c r="Q1337" s="3"/>
      <c r="R1337" s="3"/>
      <c r="S1337" s="3"/>
      <c r="T1337" s="3"/>
      <c r="U1337" s="3"/>
      <c r="V1337" s="3"/>
      <c r="W1337" s="3"/>
      <c r="X1337" s="3"/>
      <c r="Y1337" s="3"/>
      <c r="Z1337" s="3"/>
    </row>
    <row r="1338" spans="1:26" ht="12.75" customHeight="1" x14ac:dyDescent="0.25">
      <c r="A1338" s="8" t="s">
        <v>11765</v>
      </c>
      <c r="B1338" s="9" t="s">
        <v>9095</v>
      </c>
      <c r="C1338" s="9" t="s">
        <v>11766</v>
      </c>
      <c r="D1338" s="9" t="s">
        <v>9784</v>
      </c>
      <c r="E1338" s="10">
        <v>185</v>
      </c>
      <c r="F1338" s="3"/>
      <c r="G1338" s="3"/>
      <c r="H1338" s="3"/>
      <c r="I1338" s="3"/>
      <c r="J1338" s="3"/>
      <c r="K1338" s="3"/>
      <c r="L1338" s="3"/>
      <c r="M1338" s="3"/>
      <c r="N1338" s="3"/>
      <c r="O1338" s="3"/>
      <c r="P1338" s="3"/>
      <c r="Q1338" s="3"/>
      <c r="R1338" s="3"/>
      <c r="S1338" s="3"/>
      <c r="T1338" s="3"/>
      <c r="U1338" s="3"/>
      <c r="V1338" s="3"/>
      <c r="W1338" s="3"/>
      <c r="X1338" s="3"/>
      <c r="Y1338" s="3"/>
      <c r="Z1338" s="3"/>
    </row>
    <row r="1339" spans="1:26" ht="13.5" customHeight="1" x14ac:dyDescent="0.25">
      <c r="A1339" s="8" t="s">
        <v>11767</v>
      </c>
      <c r="B1339" s="9" t="s">
        <v>9095</v>
      </c>
      <c r="C1339" s="9" t="s">
        <v>11768</v>
      </c>
      <c r="D1339" s="9" t="s">
        <v>9784</v>
      </c>
      <c r="E1339" s="10">
        <v>140</v>
      </c>
      <c r="F1339" s="3"/>
      <c r="G1339" s="3"/>
      <c r="H1339" s="3"/>
      <c r="I1339" s="3"/>
      <c r="J1339" s="3"/>
      <c r="K1339" s="3"/>
      <c r="L1339" s="3"/>
      <c r="M1339" s="3"/>
      <c r="N1339" s="3"/>
      <c r="O1339" s="3"/>
      <c r="P1339" s="3"/>
      <c r="Q1339" s="3"/>
      <c r="R1339" s="3"/>
      <c r="S1339" s="3"/>
      <c r="T1339" s="3"/>
      <c r="U1339" s="3"/>
      <c r="V1339" s="3"/>
      <c r="W1339" s="3"/>
      <c r="X1339" s="3"/>
      <c r="Y1339" s="3"/>
      <c r="Z1339" s="3"/>
    </row>
    <row r="1340" spans="1:26" ht="12.75" customHeight="1" x14ac:dyDescent="0.25">
      <c r="A1340" s="8" t="s">
        <v>11769</v>
      </c>
      <c r="B1340" s="9" t="s">
        <v>9095</v>
      </c>
      <c r="C1340" s="9" t="s">
        <v>11770</v>
      </c>
      <c r="D1340" s="9" t="s">
        <v>9784</v>
      </c>
      <c r="E1340" s="10">
        <v>479</v>
      </c>
      <c r="F1340" s="3"/>
      <c r="G1340" s="3"/>
      <c r="H1340" s="3"/>
      <c r="I1340" s="3"/>
      <c r="J1340" s="3"/>
      <c r="K1340" s="3"/>
      <c r="L1340" s="3"/>
      <c r="M1340" s="3"/>
      <c r="N1340" s="3"/>
      <c r="O1340" s="3"/>
      <c r="P1340" s="3"/>
      <c r="Q1340" s="3"/>
      <c r="R1340" s="3"/>
      <c r="S1340" s="3"/>
      <c r="T1340" s="3"/>
      <c r="U1340" s="3"/>
      <c r="V1340" s="3"/>
      <c r="W1340" s="3"/>
      <c r="X1340" s="3"/>
      <c r="Y1340" s="3"/>
      <c r="Z1340" s="3"/>
    </row>
    <row r="1341" spans="1:26" ht="13.5" customHeight="1" x14ac:dyDescent="0.25">
      <c r="A1341" s="8" t="s">
        <v>11771</v>
      </c>
      <c r="B1341" s="9" t="s">
        <v>9095</v>
      </c>
      <c r="C1341" s="9" t="s">
        <v>11772</v>
      </c>
      <c r="D1341" s="9" t="s">
        <v>9784</v>
      </c>
      <c r="E1341" s="10">
        <v>480</v>
      </c>
      <c r="F1341" s="3"/>
      <c r="G1341" s="3"/>
      <c r="H1341" s="3"/>
      <c r="I1341" s="3"/>
      <c r="J1341" s="3"/>
      <c r="K1341" s="3"/>
      <c r="L1341" s="3"/>
      <c r="M1341" s="3"/>
      <c r="N1341" s="3"/>
      <c r="O1341" s="3"/>
      <c r="P1341" s="3"/>
      <c r="Q1341" s="3"/>
      <c r="R1341" s="3"/>
      <c r="S1341" s="3"/>
      <c r="T1341" s="3"/>
      <c r="U1341" s="3"/>
      <c r="V1341" s="3"/>
      <c r="W1341" s="3"/>
      <c r="X1341" s="3"/>
      <c r="Y1341" s="3"/>
      <c r="Z1341" s="3"/>
    </row>
    <row r="1342" spans="1:26" ht="12.75" customHeight="1" x14ac:dyDescent="0.25">
      <c r="A1342" s="8" t="s">
        <v>11773</v>
      </c>
      <c r="B1342" s="9" t="s">
        <v>9095</v>
      </c>
      <c r="C1342" s="9" t="s">
        <v>11774</v>
      </c>
      <c r="D1342" s="9" t="s">
        <v>9784</v>
      </c>
      <c r="E1342" s="10">
        <v>640</v>
      </c>
      <c r="F1342" s="3"/>
      <c r="G1342" s="3"/>
      <c r="H1342" s="3"/>
      <c r="I1342" s="3"/>
      <c r="J1342" s="3"/>
      <c r="K1342" s="3"/>
      <c r="L1342" s="3"/>
      <c r="M1342" s="3"/>
      <c r="N1342" s="3"/>
      <c r="O1342" s="3"/>
      <c r="P1342" s="3"/>
      <c r="Q1342" s="3"/>
      <c r="R1342" s="3"/>
      <c r="S1342" s="3"/>
      <c r="T1342" s="3"/>
      <c r="U1342" s="3"/>
      <c r="V1342" s="3"/>
      <c r="W1342" s="3"/>
      <c r="X1342" s="3"/>
      <c r="Y1342" s="3"/>
      <c r="Z1342" s="3"/>
    </row>
    <row r="1343" spans="1:26" ht="12.75" customHeight="1" x14ac:dyDescent="0.25">
      <c r="A1343" s="8" t="s">
        <v>11775</v>
      </c>
      <c r="B1343" s="9" t="s">
        <v>9095</v>
      </c>
      <c r="C1343" s="9" t="s">
        <v>11776</v>
      </c>
      <c r="D1343" s="9" t="s">
        <v>9784</v>
      </c>
      <c r="E1343" s="10">
        <v>291.25</v>
      </c>
      <c r="F1343" s="3"/>
      <c r="G1343" s="3"/>
      <c r="H1343" s="3"/>
      <c r="I1343" s="3"/>
      <c r="J1343" s="3"/>
      <c r="K1343" s="3"/>
      <c r="L1343" s="3"/>
      <c r="M1343" s="3"/>
      <c r="N1343" s="3"/>
      <c r="O1343" s="3"/>
      <c r="P1343" s="3"/>
      <c r="Q1343" s="3"/>
      <c r="R1343" s="3"/>
      <c r="S1343" s="3"/>
      <c r="T1343" s="3"/>
      <c r="U1343" s="3"/>
      <c r="V1343" s="3"/>
      <c r="W1343" s="3"/>
      <c r="X1343" s="3"/>
      <c r="Y1343" s="3"/>
      <c r="Z1343" s="3"/>
    </row>
    <row r="1344" spans="1:26" ht="13.5" customHeight="1" x14ac:dyDescent="0.25">
      <c r="A1344" s="8" t="s">
        <v>11777</v>
      </c>
      <c r="B1344" s="9" t="s">
        <v>9095</v>
      </c>
      <c r="C1344" s="9" t="s">
        <v>11778</v>
      </c>
      <c r="D1344" s="9" t="s">
        <v>9784</v>
      </c>
      <c r="E1344" s="10">
        <v>300.95</v>
      </c>
      <c r="F1344" s="3"/>
      <c r="G1344" s="3"/>
      <c r="H1344" s="3"/>
      <c r="I1344" s="3"/>
      <c r="J1344" s="3"/>
      <c r="K1344" s="3"/>
      <c r="L1344" s="3"/>
      <c r="M1344" s="3"/>
      <c r="N1344" s="3"/>
      <c r="O1344" s="3"/>
      <c r="P1344" s="3"/>
      <c r="Q1344" s="3"/>
      <c r="R1344" s="3"/>
      <c r="S1344" s="3"/>
      <c r="T1344" s="3"/>
      <c r="U1344" s="3"/>
      <c r="V1344" s="3"/>
      <c r="W1344" s="3"/>
      <c r="X1344" s="3"/>
      <c r="Y1344" s="3"/>
      <c r="Z1344" s="3"/>
    </row>
    <row r="1345" spans="1:26" ht="12.75" customHeight="1" x14ac:dyDescent="0.25">
      <c r="A1345" s="8" t="s">
        <v>11779</v>
      </c>
      <c r="B1345" s="9" t="s">
        <v>9095</v>
      </c>
      <c r="C1345" s="9" t="s">
        <v>11780</v>
      </c>
      <c r="D1345" s="9" t="s">
        <v>9784</v>
      </c>
      <c r="E1345" s="10">
        <v>200</v>
      </c>
      <c r="F1345" s="3"/>
      <c r="G1345" s="3"/>
      <c r="H1345" s="3"/>
      <c r="I1345" s="3"/>
      <c r="J1345" s="3"/>
      <c r="K1345" s="3"/>
      <c r="L1345" s="3"/>
      <c r="M1345" s="3"/>
      <c r="N1345" s="3"/>
      <c r="O1345" s="3"/>
      <c r="P1345" s="3"/>
      <c r="Q1345" s="3"/>
      <c r="R1345" s="3"/>
      <c r="S1345" s="3"/>
      <c r="T1345" s="3"/>
      <c r="U1345" s="3"/>
      <c r="V1345" s="3"/>
      <c r="W1345" s="3"/>
      <c r="X1345" s="3"/>
      <c r="Y1345" s="3"/>
      <c r="Z1345" s="3"/>
    </row>
    <row r="1346" spans="1:26" ht="12.75" customHeight="1" x14ac:dyDescent="0.25">
      <c r="A1346" s="8" t="s">
        <v>11781</v>
      </c>
      <c r="B1346" s="9" t="s">
        <v>9095</v>
      </c>
      <c r="C1346" s="9" t="s">
        <v>11782</v>
      </c>
      <c r="D1346" s="9" t="s">
        <v>9784</v>
      </c>
      <c r="E1346" s="10">
        <v>250</v>
      </c>
      <c r="F1346" s="3"/>
      <c r="G1346" s="3"/>
      <c r="H1346" s="3"/>
      <c r="I1346" s="3"/>
      <c r="J1346" s="3"/>
      <c r="K1346" s="3"/>
      <c r="L1346" s="3"/>
      <c r="M1346" s="3"/>
      <c r="N1346" s="3"/>
      <c r="O1346" s="3"/>
      <c r="P1346" s="3"/>
      <c r="Q1346" s="3"/>
      <c r="R1346" s="3"/>
      <c r="S1346" s="3"/>
      <c r="T1346" s="3"/>
      <c r="U1346" s="3"/>
      <c r="V1346" s="3"/>
      <c r="W1346" s="3"/>
      <c r="X1346" s="3"/>
      <c r="Y1346" s="3"/>
      <c r="Z1346" s="3"/>
    </row>
    <row r="1347" spans="1:26" ht="13.5" customHeight="1" x14ac:dyDescent="0.25">
      <c r="A1347" s="8" t="s">
        <v>11783</v>
      </c>
      <c r="B1347" s="9" t="s">
        <v>9095</v>
      </c>
      <c r="C1347" s="9" t="s">
        <v>11784</v>
      </c>
      <c r="D1347" s="9" t="s">
        <v>9784</v>
      </c>
      <c r="E1347" s="10">
        <v>350</v>
      </c>
      <c r="F1347" s="3"/>
      <c r="G1347" s="3"/>
      <c r="H1347" s="3"/>
      <c r="I1347" s="3"/>
      <c r="J1347" s="3"/>
      <c r="K1347" s="3"/>
      <c r="L1347" s="3"/>
      <c r="M1347" s="3"/>
      <c r="N1347" s="3"/>
      <c r="O1347" s="3"/>
      <c r="P1347" s="3"/>
      <c r="Q1347" s="3"/>
      <c r="R1347" s="3"/>
      <c r="S1347" s="3"/>
      <c r="T1347" s="3"/>
      <c r="U1347" s="3"/>
      <c r="V1347" s="3"/>
      <c r="W1347" s="3"/>
      <c r="X1347" s="3"/>
      <c r="Y1347" s="3"/>
      <c r="Z1347" s="3"/>
    </row>
    <row r="1348" spans="1:26" ht="12.75" customHeight="1" x14ac:dyDescent="0.25">
      <c r="A1348" s="8" t="s">
        <v>11785</v>
      </c>
      <c r="B1348" s="9" t="s">
        <v>9095</v>
      </c>
      <c r="C1348" s="9" t="s">
        <v>11786</v>
      </c>
      <c r="D1348" s="9" t="s">
        <v>9784</v>
      </c>
      <c r="E1348" s="10">
        <v>376.24</v>
      </c>
      <c r="F1348" s="3"/>
      <c r="G1348" s="3"/>
      <c r="H1348" s="3"/>
      <c r="I1348" s="3"/>
      <c r="J1348" s="3"/>
      <c r="K1348" s="3"/>
      <c r="L1348" s="3"/>
      <c r="M1348" s="3"/>
      <c r="N1348" s="3"/>
      <c r="O1348" s="3"/>
      <c r="P1348" s="3"/>
      <c r="Q1348" s="3"/>
      <c r="R1348" s="3"/>
      <c r="S1348" s="3"/>
      <c r="T1348" s="3"/>
      <c r="U1348" s="3"/>
      <c r="V1348" s="3"/>
      <c r="W1348" s="3"/>
      <c r="X1348" s="3"/>
      <c r="Y1348" s="3"/>
      <c r="Z1348" s="3"/>
    </row>
    <row r="1349" spans="1:26" ht="13.5" customHeight="1" x14ac:dyDescent="0.25">
      <c r="A1349" s="8" t="s">
        <v>11787</v>
      </c>
      <c r="B1349" s="9" t="s">
        <v>9095</v>
      </c>
      <c r="C1349" s="9" t="s">
        <v>11788</v>
      </c>
      <c r="D1349" s="9" t="s">
        <v>9741</v>
      </c>
      <c r="E1349" s="10">
        <v>1.87</v>
      </c>
      <c r="F1349" s="3"/>
      <c r="G1349" s="3"/>
      <c r="H1349" s="3"/>
      <c r="I1349" s="3"/>
      <c r="J1349" s="3"/>
      <c r="K1349" s="3"/>
      <c r="L1349" s="3"/>
      <c r="M1349" s="3"/>
      <c r="N1349" s="3"/>
      <c r="O1349" s="3"/>
      <c r="P1349" s="3"/>
      <c r="Q1349" s="3"/>
      <c r="R1349" s="3"/>
      <c r="S1349" s="3"/>
      <c r="T1349" s="3"/>
      <c r="U1349" s="3"/>
      <c r="V1349" s="3"/>
      <c r="W1349" s="3"/>
      <c r="X1349" s="3"/>
      <c r="Y1349" s="3"/>
      <c r="Z1349" s="3"/>
    </row>
    <row r="1350" spans="1:26" ht="12.75" customHeight="1" x14ac:dyDescent="0.25">
      <c r="A1350" s="8" t="s">
        <v>11789</v>
      </c>
      <c r="B1350" s="9" t="s">
        <v>9095</v>
      </c>
      <c r="C1350" s="9" t="s">
        <v>11790</v>
      </c>
      <c r="D1350" s="9" t="s">
        <v>9308</v>
      </c>
      <c r="E1350" s="10">
        <v>23.35</v>
      </c>
      <c r="F1350" s="3"/>
      <c r="G1350" s="3"/>
      <c r="H1350" s="3"/>
      <c r="I1350" s="3"/>
      <c r="J1350" s="3"/>
      <c r="K1350" s="3"/>
      <c r="L1350" s="3"/>
      <c r="M1350" s="3"/>
      <c r="N1350" s="3"/>
      <c r="O1350" s="3"/>
      <c r="P1350" s="3"/>
      <c r="Q1350" s="3"/>
      <c r="R1350" s="3"/>
      <c r="S1350" s="3"/>
      <c r="T1350" s="3"/>
      <c r="U1350" s="3"/>
      <c r="V1350" s="3"/>
      <c r="W1350" s="3"/>
      <c r="X1350" s="3"/>
      <c r="Y1350" s="3"/>
      <c r="Z1350" s="3"/>
    </row>
    <row r="1351" spans="1:26" ht="12.75" customHeight="1" x14ac:dyDescent="0.25">
      <c r="A1351" s="8" t="s">
        <v>11791</v>
      </c>
      <c r="B1351" s="9" t="s">
        <v>9095</v>
      </c>
      <c r="C1351" s="9" t="s">
        <v>11792</v>
      </c>
      <c r="D1351" s="9" t="s">
        <v>9741</v>
      </c>
      <c r="E1351" s="10">
        <v>1.6</v>
      </c>
      <c r="F1351" s="3"/>
      <c r="G1351" s="3"/>
      <c r="H1351" s="3"/>
      <c r="I1351" s="3"/>
      <c r="J1351" s="3"/>
      <c r="K1351" s="3"/>
      <c r="L1351" s="3"/>
      <c r="M1351" s="3"/>
      <c r="N1351" s="3"/>
      <c r="O1351" s="3"/>
      <c r="P1351" s="3"/>
      <c r="Q1351" s="3"/>
      <c r="R1351" s="3"/>
      <c r="S1351" s="3"/>
      <c r="T1351" s="3"/>
      <c r="U1351" s="3"/>
      <c r="V1351" s="3"/>
      <c r="W1351" s="3"/>
      <c r="X1351" s="3"/>
      <c r="Y1351" s="3"/>
      <c r="Z1351" s="3"/>
    </row>
    <row r="1352" spans="1:26" ht="13.5" customHeight="1" x14ac:dyDescent="0.25">
      <c r="A1352" s="8" t="s">
        <v>11793</v>
      </c>
      <c r="B1352" s="9" t="s">
        <v>9095</v>
      </c>
      <c r="C1352" s="9" t="s">
        <v>11794</v>
      </c>
      <c r="D1352" s="9" t="s">
        <v>9784</v>
      </c>
      <c r="E1352" s="10">
        <v>155</v>
      </c>
      <c r="F1352" s="3"/>
      <c r="G1352" s="3"/>
      <c r="H1352" s="3"/>
      <c r="I1352" s="3"/>
      <c r="J1352" s="3"/>
      <c r="K1352" s="3"/>
      <c r="L1352" s="3"/>
      <c r="M1352" s="3"/>
      <c r="N1352" s="3"/>
      <c r="O1352" s="3"/>
      <c r="P1352" s="3"/>
      <c r="Q1352" s="3"/>
      <c r="R1352" s="3"/>
      <c r="S1352" s="3"/>
      <c r="T1352" s="3"/>
      <c r="U1352" s="3"/>
      <c r="V1352" s="3"/>
      <c r="W1352" s="3"/>
      <c r="X1352" s="3"/>
      <c r="Y1352" s="3"/>
      <c r="Z1352" s="3"/>
    </row>
    <row r="1353" spans="1:26" ht="12.75" customHeight="1" x14ac:dyDescent="0.25">
      <c r="A1353" s="8" t="s">
        <v>11795</v>
      </c>
      <c r="B1353" s="9" t="s">
        <v>9095</v>
      </c>
      <c r="C1353" s="9" t="s">
        <v>11796</v>
      </c>
      <c r="D1353" s="9" t="s">
        <v>9784</v>
      </c>
      <c r="E1353" s="10">
        <v>29.95</v>
      </c>
      <c r="F1353" s="3"/>
      <c r="G1353" s="3"/>
      <c r="H1353" s="3"/>
      <c r="I1353" s="3"/>
      <c r="J1353" s="3"/>
      <c r="K1353" s="3"/>
      <c r="L1353" s="3"/>
      <c r="M1353" s="3"/>
      <c r="N1353" s="3"/>
      <c r="O1353" s="3"/>
      <c r="P1353" s="3"/>
      <c r="Q1353" s="3"/>
      <c r="R1353" s="3"/>
      <c r="S1353" s="3"/>
      <c r="T1353" s="3"/>
      <c r="U1353" s="3"/>
      <c r="V1353" s="3"/>
      <c r="W1353" s="3"/>
      <c r="X1353" s="3"/>
      <c r="Y1353" s="3"/>
      <c r="Z1353" s="3"/>
    </row>
    <row r="1354" spans="1:26" ht="13.5" customHeight="1" x14ac:dyDescent="0.25">
      <c r="A1354" s="8" t="s">
        <v>11797</v>
      </c>
      <c r="B1354" s="9" t="s">
        <v>9095</v>
      </c>
      <c r="C1354" s="9" t="s">
        <v>11798</v>
      </c>
      <c r="D1354" s="9" t="s">
        <v>9784</v>
      </c>
      <c r="E1354" s="10">
        <v>77.900000000000006</v>
      </c>
      <c r="F1354" s="3"/>
      <c r="G1354" s="3"/>
      <c r="H1354" s="3"/>
      <c r="I1354" s="3"/>
      <c r="J1354" s="3"/>
      <c r="K1354" s="3"/>
      <c r="L1354" s="3"/>
      <c r="M1354" s="3"/>
      <c r="N1354" s="3"/>
      <c r="O1354" s="3"/>
      <c r="P1354" s="3"/>
      <c r="Q1354" s="3"/>
      <c r="R1354" s="3"/>
      <c r="S1354" s="3"/>
      <c r="T1354" s="3"/>
      <c r="U1354" s="3"/>
      <c r="V1354" s="3"/>
      <c r="W1354" s="3"/>
      <c r="X1354" s="3"/>
      <c r="Y1354" s="3"/>
      <c r="Z1354" s="3"/>
    </row>
    <row r="1355" spans="1:26" ht="12.75" customHeight="1" x14ac:dyDescent="0.25">
      <c r="A1355" s="8" t="s">
        <v>11799</v>
      </c>
      <c r="B1355" s="9" t="s">
        <v>9095</v>
      </c>
      <c r="C1355" s="9" t="s">
        <v>11800</v>
      </c>
      <c r="D1355" s="9" t="s">
        <v>9784</v>
      </c>
      <c r="E1355" s="10">
        <v>31</v>
      </c>
      <c r="F1355" s="3"/>
      <c r="G1355" s="3"/>
      <c r="H1355" s="3"/>
      <c r="I1355" s="3"/>
      <c r="J1355" s="3"/>
      <c r="K1355" s="3"/>
      <c r="L1355" s="3"/>
      <c r="M1355" s="3"/>
      <c r="N1355" s="3"/>
      <c r="O1355" s="3"/>
      <c r="P1355" s="3"/>
      <c r="Q1355" s="3"/>
      <c r="R1355" s="3"/>
      <c r="S1355" s="3"/>
      <c r="T1355" s="3"/>
      <c r="U1355" s="3"/>
      <c r="V1355" s="3"/>
      <c r="W1355" s="3"/>
      <c r="X1355" s="3"/>
      <c r="Y1355" s="3"/>
      <c r="Z1355" s="3"/>
    </row>
    <row r="1356" spans="1:26" ht="12.75" customHeight="1" x14ac:dyDescent="0.25">
      <c r="A1356" s="8" t="s">
        <v>11801</v>
      </c>
      <c r="B1356" s="9" t="s">
        <v>9095</v>
      </c>
      <c r="C1356" s="9" t="s">
        <v>11802</v>
      </c>
      <c r="D1356" s="9" t="s">
        <v>9784</v>
      </c>
      <c r="E1356" s="10">
        <v>24</v>
      </c>
      <c r="F1356" s="3"/>
      <c r="G1356" s="3"/>
      <c r="H1356" s="3"/>
      <c r="I1356" s="3"/>
      <c r="J1356" s="3"/>
      <c r="K1356" s="3"/>
      <c r="L1356" s="3"/>
      <c r="M1356" s="3"/>
      <c r="N1356" s="3"/>
      <c r="O1356" s="3"/>
      <c r="P1356" s="3"/>
      <c r="Q1356" s="3"/>
      <c r="R1356" s="3"/>
      <c r="S1356" s="3"/>
      <c r="T1356" s="3"/>
      <c r="U1356" s="3"/>
      <c r="V1356" s="3"/>
      <c r="W1356" s="3"/>
      <c r="X1356" s="3"/>
      <c r="Y1356" s="3"/>
      <c r="Z1356" s="3"/>
    </row>
    <row r="1357" spans="1:26" ht="13.5" customHeight="1" x14ac:dyDescent="0.25">
      <c r="A1357" s="8" t="s">
        <v>11803</v>
      </c>
      <c r="B1357" s="9" t="s">
        <v>9095</v>
      </c>
      <c r="C1357" s="9" t="s">
        <v>11804</v>
      </c>
      <c r="D1357" s="9" t="s">
        <v>9784</v>
      </c>
      <c r="E1357" s="10">
        <v>52.5</v>
      </c>
      <c r="F1357" s="3"/>
      <c r="G1357" s="3"/>
      <c r="H1357" s="3"/>
      <c r="I1357" s="3"/>
      <c r="J1357" s="3"/>
      <c r="K1357" s="3"/>
      <c r="L1357" s="3"/>
      <c r="M1357" s="3"/>
      <c r="N1357" s="3"/>
      <c r="O1357" s="3"/>
      <c r="P1357" s="3"/>
      <c r="Q1357" s="3"/>
      <c r="R1357" s="3"/>
      <c r="S1357" s="3"/>
      <c r="T1357" s="3"/>
      <c r="U1357" s="3"/>
      <c r="V1357" s="3"/>
      <c r="W1357" s="3"/>
      <c r="X1357" s="3"/>
      <c r="Y1357" s="3"/>
      <c r="Z1357" s="3"/>
    </row>
    <row r="1358" spans="1:26" ht="12.75" customHeight="1" x14ac:dyDescent="0.25">
      <c r="A1358" s="8" t="s">
        <v>11805</v>
      </c>
      <c r="B1358" s="9" t="s">
        <v>9095</v>
      </c>
      <c r="C1358" s="9" t="s">
        <v>11806</v>
      </c>
      <c r="D1358" s="9" t="s">
        <v>9784</v>
      </c>
      <c r="E1358" s="10">
        <v>60.25</v>
      </c>
      <c r="F1358" s="3"/>
      <c r="G1358" s="3"/>
      <c r="H1358" s="3"/>
      <c r="I1358" s="3"/>
      <c r="J1358" s="3"/>
      <c r="K1358" s="3"/>
      <c r="L1358" s="3"/>
      <c r="M1358" s="3"/>
      <c r="N1358" s="3"/>
      <c r="O1358" s="3"/>
      <c r="P1358" s="3"/>
      <c r="Q1358" s="3"/>
      <c r="R1358" s="3"/>
      <c r="S1358" s="3"/>
      <c r="T1358" s="3"/>
      <c r="U1358" s="3"/>
      <c r="V1358" s="3"/>
      <c r="W1358" s="3"/>
      <c r="X1358" s="3"/>
      <c r="Y1358" s="3"/>
      <c r="Z1358" s="3"/>
    </row>
    <row r="1359" spans="1:26" ht="12.75" customHeight="1" x14ac:dyDescent="0.25">
      <c r="A1359" s="8" t="s">
        <v>11807</v>
      </c>
      <c r="B1359" s="9" t="s">
        <v>9095</v>
      </c>
      <c r="C1359" s="9" t="s">
        <v>11808</v>
      </c>
      <c r="D1359" s="9" t="s">
        <v>9784</v>
      </c>
      <c r="E1359" s="10">
        <v>66.94</v>
      </c>
      <c r="F1359" s="3"/>
      <c r="G1359" s="3"/>
      <c r="H1359" s="3"/>
      <c r="I1359" s="3"/>
      <c r="J1359" s="3"/>
      <c r="K1359" s="3"/>
      <c r="L1359" s="3"/>
      <c r="M1359" s="3"/>
      <c r="N1359" s="3"/>
      <c r="O1359" s="3"/>
      <c r="P1359" s="3"/>
      <c r="Q1359" s="3"/>
      <c r="R1359" s="3"/>
      <c r="S1359" s="3"/>
      <c r="T1359" s="3"/>
      <c r="U1359" s="3"/>
      <c r="V1359" s="3"/>
      <c r="W1359" s="3"/>
      <c r="X1359" s="3"/>
      <c r="Y1359" s="3"/>
      <c r="Z1359" s="3"/>
    </row>
    <row r="1360" spans="1:26" ht="16.5" customHeight="1" x14ac:dyDescent="0.25">
      <c r="A1360" s="8" t="s">
        <v>11809</v>
      </c>
      <c r="B1360" s="9" t="s">
        <v>9095</v>
      </c>
      <c r="C1360" s="9" t="s">
        <v>11810</v>
      </c>
      <c r="D1360" s="9" t="s">
        <v>9784</v>
      </c>
      <c r="E1360" s="10">
        <v>200</v>
      </c>
      <c r="F1360" s="3"/>
      <c r="G1360" s="3"/>
      <c r="H1360" s="3"/>
      <c r="I1360" s="3"/>
      <c r="J1360" s="3"/>
      <c r="K1360" s="3"/>
      <c r="L1360" s="3"/>
      <c r="M1360" s="3"/>
      <c r="N1360" s="3"/>
      <c r="O1360" s="3"/>
      <c r="P1360" s="3"/>
      <c r="Q1360" s="3"/>
      <c r="R1360" s="3"/>
      <c r="S1360" s="3"/>
      <c r="T1360" s="3"/>
      <c r="U1360" s="3"/>
      <c r="V1360" s="3"/>
      <c r="W1360" s="3"/>
      <c r="X1360" s="3"/>
      <c r="Y1360" s="3"/>
      <c r="Z1360" s="3"/>
    </row>
    <row r="1361" spans="1:26" ht="13.5" customHeight="1" x14ac:dyDescent="0.25">
      <c r="A1361" s="8" t="s">
        <v>11811</v>
      </c>
      <c r="B1361" s="9" t="s">
        <v>9095</v>
      </c>
      <c r="C1361" s="9" t="s">
        <v>11812</v>
      </c>
      <c r="D1361" s="9" t="s">
        <v>9784</v>
      </c>
      <c r="E1361" s="10">
        <v>160</v>
      </c>
      <c r="F1361" s="3"/>
      <c r="G1361" s="3"/>
      <c r="H1361" s="3"/>
      <c r="I1361" s="3"/>
      <c r="J1361" s="3"/>
      <c r="K1361" s="3"/>
      <c r="L1361" s="3"/>
      <c r="M1361" s="3"/>
      <c r="N1361" s="3"/>
      <c r="O1361" s="3"/>
      <c r="P1361" s="3"/>
      <c r="Q1361" s="3"/>
      <c r="R1361" s="3"/>
      <c r="S1361" s="3"/>
      <c r="T1361" s="3"/>
      <c r="U1361" s="3"/>
      <c r="V1361" s="3"/>
      <c r="W1361" s="3"/>
      <c r="X1361" s="3"/>
      <c r="Y1361" s="3"/>
      <c r="Z1361" s="3"/>
    </row>
    <row r="1362" spans="1:26" ht="12.75" customHeight="1" x14ac:dyDescent="0.25">
      <c r="A1362" s="8" t="s">
        <v>11813</v>
      </c>
      <c r="B1362" s="9" t="s">
        <v>9095</v>
      </c>
      <c r="C1362" s="9" t="s">
        <v>11814</v>
      </c>
      <c r="D1362" s="9" t="s">
        <v>9784</v>
      </c>
      <c r="E1362" s="10">
        <v>541.66999999999996</v>
      </c>
      <c r="F1362" s="3"/>
      <c r="G1362" s="3"/>
      <c r="H1362" s="3"/>
      <c r="I1362" s="3"/>
      <c r="J1362" s="3"/>
      <c r="K1362" s="3"/>
      <c r="L1362" s="3"/>
      <c r="M1362" s="3"/>
      <c r="N1362" s="3"/>
      <c r="O1362" s="3"/>
      <c r="P1362" s="3"/>
      <c r="Q1362" s="3"/>
      <c r="R1362" s="3"/>
      <c r="S1362" s="3"/>
      <c r="T1362" s="3"/>
      <c r="U1362" s="3"/>
      <c r="V1362" s="3"/>
      <c r="W1362" s="3"/>
      <c r="X1362" s="3"/>
      <c r="Y1362" s="3"/>
      <c r="Z1362" s="3"/>
    </row>
    <row r="1363" spans="1:26" ht="12.75" customHeight="1" x14ac:dyDescent="0.25">
      <c r="A1363" s="8" t="s">
        <v>11815</v>
      </c>
      <c r="B1363" s="9" t="s">
        <v>9095</v>
      </c>
      <c r="C1363" s="9" t="s">
        <v>11816</v>
      </c>
      <c r="D1363" s="9" t="s">
        <v>9784</v>
      </c>
      <c r="E1363" s="10">
        <v>207.77</v>
      </c>
      <c r="F1363" s="3"/>
      <c r="G1363" s="3"/>
      <c r="H1363" s="3"/>
      <c r="I1363" s="3"/>
      <c r="J1363" s="3"/>
      <c r="K1363" s="3"/>
      <c r="L1363" s="3"/>
      <c r="M1363" s="3"/>
      <c r="N1363" s="3"/>
      <c r="O1363" s="3"/>
      <c r="P1363" s="3"/>
      <c r="Q1363" s="3"/>
      <c r="R1363" s="3"/>
      <c r="S1363" s="3"/>
      <c r="T1363" s="3"/>
      <c r="U1363" s="3"/>
      <c r="V1363" s="3"/>
      <c r="W1363" s="3"/>
      <c r="X1363" s="3"/>
      <c r="Y1363" s="3"/>
      <c r="Z1363" s="3"/>
    </row>
    <row r="1364" spans="1:26" ht="13.5" customHeight="1" x14ac:dyDescent="0.25">
      <c r="A1364" s="8" t="s">
        <v>11817</v>
      </c>
      <c r="B1364" s="9" t="s">
        <v>9095</v>
      </c>
      <c r="C1364" s="9" t="s">
        <v>11818</v>
      </c>
      <c r="D1364" s="9" t="s">
        <v>9784</v>
      </c>
      <c r="E1364" s="10">
        <v>120</v>
      </c>
      <c r="F1364" s="3"/>
      <c r="G1364" s="3"/>
      <c r="H1364" s="3"/>
      <c r="I1364" s="3"/>
      <c r="J1364" s="3"/>
      <c r="K1364" s="3"/>
      <c r="L1364" s="3"/>
      <c r="M1364" s="3"/>
      <c r="N1364" s="3"/>
      <c r="O1364" s="3"/>
      <c r="P1364" s="3"/>
      <c r="Q1364" s="3"/>
      <c r="R1364" s="3"/>
      <c r="S1364" s="3"/>
      <c r="T1364" s="3"/>
      <c r="U1364" s="3"/>
      <c r="V1364" s="3"/>
      <c r="W1364" s="3"/>
      <c r="X1364" s="3"/>
      <c r="Y1364" s="3"/>
      <c r="Z1364" s="3"/>
    </row>
    <row r="1365" spans="1:26" ht="12.75" customHeight="1" x14ac:dyDescent="0.25">
      <c r="A1365" s="8" t="s">
        <v>11819</v>
      </c>
      <c r="B1365" s="9" t="s">
        <v>9095</v>
      </c>
      <c r="C1365" s="9" t="s">
        <v>11820</v>
      </c>
      <c r="D1365" s="9" t="s">
        <v>9784</v>
      </c>
      <c r="E1365" s="10">
        <v>99.95</v>
      </c>
      <c r="F1365" s="3"/>
      <c r="G1365" s="3"/>
      <c r="H1365" s="3"/>
      <c r="I1365" s="3"/>
      <c r="J1365" s="3"/>
      <c r="K1365" s="3"/>
      <c r="L1365" s="3"/>
      <c r="M1365" s="3"/>
      <c r="N1365" s="3"/>
      <c r="O1365" s="3"/>
      <c r="P1365" s="3"/>
      <c r="Q1365" s="3"/>
      <c r="R1365" s="3"/>
      <c r="S1365" s="3"/>
      <c r="T1365" s="3"/>
      <c r="U1365" s="3"/>
      <c r="V1365" s="3"/>
      <c r="W1365" s="3"/>
      <c r="X1365" s="3"/>
      <c r="Y1365" s="3"/>
      <c r="Z1365" s="3"/>
    </row>
    <row r="1366" spans="1:26" ht="13.5" customHeight="1" x14ac:dyDescent="0.25">
      <c r="A1366" s="8" t="s">
        <v>11821</v>
      </c>
      <c r="B1366" s="9" t="s">
        <v>9095</v>
      </c>
      <c r="C1366" s="9" t="s">
        <v>11822</v>
      </c>
      <c r="D1366" s="9" t="s">
        <v>9674</v>
      </c>
      <c r="E1366" s="10">
        <v>39.71</v>
      </c>
      <c r="F1366" s="3"/>
      <c r="G1366" s="3"/>
      <c r="H1366" s="3"/>
      <c r="I1366" s="3"/>
      <c r="J1366" s="3"/>
      <c r="K1366" s="3"/>
      <c r="L1366" s="3"/>
      <c r="M1366" s="3"/>
      <c r="N1366" s="3"/>
      <c r="O1366" s="3"/>
      <c r="P1366" s="3"/>
      <c r="Q1366" s="3"/>
      <c r="R1366" s="3"/>
      <c r="S1366" s="3"/>
      <c r="T1366" s="3"/>
      <c r="U1366" s="3"/>
      <c r="V1366" s="3"/>
      <c r="W1366" s="3"/>
      <c r="X1366" s="3"/>
      <c r="Y1366" s="3"/>
      <c r="Z1366" s="3"/>
    </row>
    <row r="1367" spans="1:26" ht="12.75" customHeight="1" x14ac:dyDescent="0.25">
      <c r="A1367" s="8" t="s">
        <v>11823</v>
      </c>
      <c r="B1367" s="9" t="s">
        <v>9095</v>
      </c>
      <c r="C1367" s="9" t="s">
        <v>11824</v>
      </c>
      <c r="D1367" s="9" t="s">
        <v>9674</v>
      </c>
      <c r="E1367" s="10">
        <v>39.04</v>
      </c>
      <c r="F1367" s="3"/>
      <c r="G1367" s="3"/>
      <c r="H1367" s="3"/>
      <c r="I1367" s="3"/>
      <c r="J1367" s="3"/>
      <c r="K1367" s="3"/>
      <c r="L1367" s="3"/>
      <c r="M1367" s="3"/>
      <c r="N1367" s="3"/>
      <c r="O1367" s="3"/>
      <c r="P1367" s="3"/>
      <c r="Q1367" s="3"/>
      <c r="R1367" s="3"/>
      <c r="S1367" s="3"/>
      <c r="T1367" s="3"/>
      <c r="U1367" s="3"/>
      <c r="V1367" s="3"/>
      <c r="W1367" s="3"/>
      <c r="X1367" s="3"/>
      <c r="Y1367" s="3"/>
      <c r="Z1367" s="3"/>
    </row>
    <row r="1368" spans="1:26" ht="12.75" customHeight="1" x14ac:dyDescent="0.25">
      <c r="A1368" s="8" t="s">
        <v>11825</v>
      </c>
      <c r="B1368" s="9" t="s">
        <v>9095</v>
      </c>
      <c r="C1368" s="9" t="s">
        <v>11826</v>
      </c>
      <c r="D1368" s="9" t="s">
        <v>9308</v>
      </c>
      <c r="E1368" s="10">
        <v>19.52</v>
      </c>
      <c r="F1368" s="3"/>
      <c r="G1368" s="3"/>
      <c r="H1368" s="3"/>
      <c r="I1368" s="3"/>
      <c r="J1368" s="3"/>
      <c r="K1368" s="3"/>
      <c r="L1368" s="3"/>
      <c r="M1368" s="3"/>
      <c r="N1368" s="3"/>
      <c r="O1368" s="3"/>
      <c r="P1368" s="3"/>
      <c r="Q1368" s="3"/>
      <c r="R1368" s="3"/>
      <c r="S1368" s="3"/>
      <c r="T1368" s="3"/>
      <c r="U1368" s="3"/>
      <c r="V1368" s="3"/>
      <c r="W1368" s="3"/>
      <c r="X1368" s="3"/>
      <c r="Y1368" s="3"/>
      <c r="Z1368" s="3"/>
    </row>
    <row r="1369" spans="1:26" ht="13.5" customHeight="1" x14ac:dyDescent="0.25">
      <c r="A1369" s="8" t="s">
        <v>11827</v>
      </c>
      <c r="B1369" s="9" t="s">
        <v>9095</v>
      </c>
      <c r="C1369" s="9" t="s">
        <v>11828</v>
      </c>
      <c r="D1369" s="9" t="s">
        <v>9308</v>
      </c>
      <c r="E1369" s="10">
        <v>31.9</v>
      </c>
      <c r="F1369" s="3"/>
      <c r="G1369" s="3"/>
      <c r="H1369" s="3"/>
      <c r="I1369" s="3"/>
      <c r="J1369" s="3"/>
      <c r="K1369" s="3"/>
      <c r="L1369" s="3"/>
      <c r="M1369" s="3"/>
      <c r="N1369" s="3"/>
      <c r="O1369" s="3"/>
      <c r="P1369" s="3"/>
      <c r="Q1369" s="3"/>
      <c r="R1369" s="3"/>
      <c r="S1369" s="3"/>
      <c r="T1369" s="3"/>
      <c r="U1369" s="3"/>
      <c r="V1369" s="3"/>
      <c r="W1369" s="3"/>
      <c r="X1369" s="3"/>
      <c r="Y1369" s="3"/>
      <c r="Z1369" s="3"/>
    </row>
    <row r="1370" spans="1:26" ht="12.75" customHeight="1" x14ac:dyDescent="0.25">
      <c r="A1370" s="8" t="s">
        <v>11829</v>
      </c>
      <c r="B1370" s="9" t="s">
        <v>9095</v>
      </c>
      <c r="C1370" s="9" t="s">
        <v>11830</v>
      </c>
      <c r="D1370" s="9" t="s">
        <v>9784</v>
      </c>
      <c r="E1370" s="10">
        <v>83.61</v>
      </c>
      <c r="F1370" s="3"/>
      <c r="G1370" s="3"/>
      <c r="H1370" s="3"/>
      <c r="I1370" s="3"/>
      <c r="J1370" s="3"/>
      <c r="K1370" s="3"/>
      <c r="L1370" s="3"/>
      <c r="M1370" s="3"/>
      <c r="N1370" s="3"/>
      <c r="O1370" s="3"/>
      <c r="P1370" s="3"/>
      <c r="Q1370" s="3"/>
      <c r="R1370" s="3"/>
      <c r="S1370" s="3"/>
      <c r="T1370" s="3"/>
      <c r="U1370" s="3"/>
      <c r="V1370" s="3"/>
      <c r="W1370" s="3"/>
      <c r="X1370" s="3"/>
      <c r="Y1370" s="3"/>
      <c r="Z1370" s="3"/>
    </row>
    <row r="1371" spans="1:26" ht="12.75" customHeight="1" x14ac:dyDescent="0.25">
      <c r="A1371" s="8" t="s">
        <v>11831</v>
      </c>
      <c r="B1371" s="9" t="s">
        <v>9095</v>
      </c>
      <c r="C1371" s="9" t="s">
        <v>11832</v>
      </c>
      <c r="D1371" s="9" t="s">
        <v>9784</v>
      </c>
      <c r="E1371" s="10">
        <v>59.15</v>
      </c>
      <c r="F1371" s="3"/>
      <c r="G1371" s="3"/>
      <c r="H1371" s="3"/>
      <c r="I1371" s="3"/>
      <c r="J1371" s="3"/>
      <c r="K1371" s="3"/>
      <c r="L1371" s="3"/>
      <c r="M1371" s="3"/>
      <c r="N1371" s="3"/>
      <c r="O1371" s="3"/>
      <c r="P1371" s="3"/>
      <c r="Q1371" s="3"/>
      <c r="R1371" s="3"/>
      <c r="S1371" s="3"/>
      <c r="T1371" s="3"/>
      <c r="U1371" s="3"/>
      <c r="V1371" s="3"/>
      <c r="W1371" s="3"/>
      <c r="X1371" s="3"/>
      <c r="Y1371" s="3"/>
      <c r="Z1371" s="3"/>
    </row>
    <row r="1372" spans="1:26" ht="16.5" customHeight="1" x14ac:dyDescent="0.25">
      <c r="A1372" s="8" t="s">
        <v>11833</v>
      </c>
      <c r="B1372" s="9" t="s">
        <v>9095</v>
      </c>
      <c r="C1372" s="9" t="s">
        <v>11834</v>
      </c>
      <c r="D1372" s="9" t="s">
        <v>9784</v>
      </c>
      <c r="E1372" s="10">
        <v>690.32</v>
      </c>
      <c r="F1372" s="3"/>
      <c r="G1372" s="3"/>
      <c r="H1372" s="3"/>
      <c r="I1372" s="3"/>
      <c r="J1372" s="3"/>
      <c r="K1372" s="3"/>
      <c r="L1372" s="3"/>
      <c r="M1372" s="3"/>
      <c r="N1372" s="3"/>
      <c r="O1372" s="3"/>
      <c r="P1372" s="3"/>
      <c r="Q1372" s="3"/>
      <c r="R1372" s="3"/>
      <c r="S1372" s="3"/>
      <c r="T1372" s="3"/>
      <c r="U1372" s="3"/>
      <c r="V1372" s="3"/>
      <c r="W1372" s="3"/>
      <c r="X1372" s="3"/>
      <c r="Y1372" s="3"/>
      <c r="Z1372" s="3"/>
    </row>
    <row r="1373" spans="1:26" ht="13.5" customHeight="1" x14ac:dyDescent="0.25">
      <c r="A1373" s="8" t="s">
        <v>11835</v>
      </c>
      <c r="B1373" s="9" t="s">
        <v>9095</v>
      </c>
      <c r="C1373" s="9" t="s">
        <v>11836</v>
      </c>
      <c r="D1373" s="9" t="s">
        <v>9741</v>
      </c>
      <c r="E1373" s="10">
        <v>2</v>
      </c>
      <c r="F1373" s="3"/>
      <c r="G1373" s="3"/>
      <c r="H1373" s="3"/>
      <c r="I1373" s="3"/>
      <c r="J1373" s="3"/>
      <c r="K1373" s="3"/>
      <c r="L1373" s="3"/>
      <c r="M1373" s="3"/>
      <c r="N1373" s="3"/>
      <c r="O1373" s="3"/>
      <c r="P1373" s="3"/>
      <c r="Q1373" s="3"/>
      <c r="R1373" s="3"/>
      <c r="S1373" s="3"/>
      <c r="T1373" s="3"/>
      <c r="U1373" s="3"/>
      <c r="V1373" s="3"/>
      <c r="W1373" s="3"/>
      <c r="X1373" s="3"/>
      <c r="Y1373" s="3"/>
      <c r="Z1373" s="3"/>
    </row>
    <row r="1374" spans="1:26" ht="15.75" customHeight="1" x14ac:dyDescent="0.25">
      <c r="A1374" s="8" t="s">
        <v>11837</v>
      </c>
      <c r="B1374" s="9" t="s">
        <v>9095</v>
      </c>
      <c r="C1374" s="9" t="s">
        <v>11838</v>
      </c>
      <c r="D1374" s="9" t="s">
        <v>9741</v>
      </c>
      <c r="E1374" s="10">
        <v>31</v>
      </c>
      <c r="F1374" s="3"/>
      <c r="G1374" s="3"/>
      <c r="H1374" s="3"/>
      <c r="I1374" s="3"/>
      <c r="J1374" s="3"/>
      <c r="K1374" s="3"/>
      <c r="L1374" s="3"/>
      <c r="M1374" s="3"/>
      <c r="N1374" s="3"/>
      <c r="O1374" s="3"/>
      <c r="P1374" s="3"/>
      <c r="Q1374" s="3"/>
      <c r="R1374" s="3"/>
      <c r="S1374" s="3"/>
      <c r="T1374" s="3"/>
      <c r="U1374" s="3"/>
      <c r="V1374" s="3"/>
      <c r="W1374" s="3"/>
      <c r="X1374" s="3"/>
      <c r="Y1374" s="3"/>
      <c r="Z1374" s="3"/>
    </row>
    <row r="1375" spans="1:26" ht="13.5" customHeight="1" x14ac:dyDescent="0.25">
      <c r="A1375" s="8" t="s">
        <v>11839</v>
      </c>
      <c r="B1375" s="9" t="s">
        <v>9095</v>
      </c>
      <c r="C1375" s="9" t="s">
        <v>11840</v>
      </c>
      <c r="D1375" s="9" t="s">
        <v>9741</v>
      </c>
      <c r="E1375" s="10">
        <v>36.9</v>
      </c>
      <c r="F1375" s="3"/>
      <c r="G1375" s="3"/>
      <c r="H1375" s="3"/>
      <c r="I1375" s="3"/>
      <c r="J1375" s="3"/>
      <c r="K1375" s="3"/>
      <c r="L1375" s="3"/>
      <c r="M1375" s="3"/>
      <c r="N1375" s="3"/>
      <c r="O1375" s="3"/>
      <c r="P1375" s="3"/>
      <c r="Q1375" s="3"/>
      <c r="R1375" s="3"/>
      <c r="S1375" s="3"/>
      <c r="T1375" s="3"/>
      <c r="U1375" s="3"/>
      <c r="V1375" s="3"/>
      <c r="W1375" s="3"/>
      <c r="X1375" s="3"/>
      <c r="Y1375" s="3"/>
      <c r="Z1375" s="3"/>
    </row>
    <row r="1376" spans="1:26" ht="12.75" customHeight="1" x14ac:dyDescent="0.25">
      <c r="A1376" s="8" t="s">
        <v>11841</v>
      </c>
      <c r="B1376" s="9" t="s">
        <v>9095</v>
      </c>
      <c r="C1376" s="9" t="s">
        <v>11842</v>
      </c>
      <c r="D1376" s="9" t="s">
        <v>9741</v>
      </c>
      <c r="E1376" s="10">
        <v>37.44</v>
      </c>
      <c r="F1376" s="3"/>
      <c r="G1376" s="3"/>
      <c r="H1376" s="3"/>
      <c r="I1376" s="3"/>
      <c r="J1376" s="3"/>
      <c r="K1376" s="3"/>
      <c r="L1376" s="3"/>
      <c r="M1376" s="3"/>
      <c r="N1376" s="3"/>
      <c r="O1376" s="3"/>
      <c r="P1376" s="3"/>
      <c r="Q1376" s="3"/>
      <c r="R1376" s="3"/>
      <c r="S1376" s="3"/>
      <c r="T1376" s="3"/>
      <c r="U1376" s="3"/>
      <c r="V1376" s="3"/>
      <c r="W1376" s="3"/>
      <c r="X1376" s="3"/>
      <c r="Y1376" s="3"/>
      <c r="Z1376" s="3"/>
    </row>
    <row r="1377" spans="1:26" ht="13.5" customHeight="1" x14ac:dyDescent="0.25">
      <c r="A1377" s="8" t="s">
        <v>11843</v>
      </c>
      <c r="B1377" s="9" t="s">
        <v>9095</v>
      </c>
      <c r="C1377" s="9" t="s">
        <v>11844</v>
      </c>
      <c r="D1377" s="9" t="s">
        <v>9741</v>
      </c>
      <c r="E1377" s="10">
        <v>11.9</v>
      </c>
      <c r="F1377" s="3"/>
      <c r="G1377" s="3"/>
      <c r="H1377" s="3"/>
      <c r="I1377" s="3"/>
      <c r="J1377" s="3"/>
      <c r="K1377" s="3"/>
      <c r="L1377" s="3"/>
      <c r="M1377" s="3"/>
      <c r="N1377" s="3"/>
      <c r="O1377" s="3"/>
      <c r="P1377" s="3"/>
      <c r="Q1377" s="3"/>
      <c r="R1377" s="3"/>
      <c r="S1377" s="3"/>
      <c r="T1377" s="3"/>
      <c r="U1377" s="3"/>
      <c r="V1377" s="3"/>
      <c r="W1377" s="3"/>
      <c r="X1377" s="3"/>
      <c r="Y1377" s="3"/>
      <c r="Z1377" s="3"/>
    </row>
    <row r="1378" spans="1:26" ht="12.75" customHeight="1" x14ac:dyDescent="0.25">
      <c r="A1378" s="8" t="s">
        <v>11845</v>
      </c>
      <c r="B1378" s="9" t="s">
        <v>9095</v>
      </c>
      <c r="C1378" s="9" t="s">
        <v>11846</v>
      </c>
      <c r="D1378" s="9" t="s">
        <v>9784</v>
      </c>
      <c r="E1378" s="10">
        <v>170</v>
      </c>
      <c r="F1378" s="3"/>
      <c r="G1378" s="3"/>
      <c r="H1378" s="3"/>
      <c r="I1378" s="3"/>
      <c r="J1378" s="3"/>
      <c r="K1378" s="3"/>
      <c r="L1378" s="3"/>
      <c r="M1378" s="3"/>
      <c r="N1378" s="3"/>
      <c r="O1378" s="3"/>
      <c r="P1378" s="3"/>
      <c r="Q1378" s="3"/>
      <c r="R1378" s="3"/>
      <c r="S1378" s="3"/>
      <c r="T1378" s="3"/>
      <c r="U1378" s="3"/>
      <c r="V1378" s="3"/>
      <c r="W1378" s="3"/>
      <c r="X1378" s="3"/>
      <c r="Y1378" s="3"/>
      <c r="Z1378" s="3"/>
    </row>
    <row r="1379" spans="1:26" ht="16.5" customHeight="1" x14ac:dyDescent="0.25">
      <c r="A1379" s="8" t="s">
        <v>11847</v>
      </c>
      <c r="B1379" s="9" t="s">
        <v>9095</v>
      </c>
      <c r="C1379" s="9" t="s">
        <v>11848</v>
      </c>
      <c r="D1379" s="9" t="s">
        <v>9784</v>
      </c>
      <c r="E1379" s="10">
        <v>438.2</v>
      </c>
      <c r="F1379" s="3"/>
      <c r="G1379" s="3"/>
      <c r="H1379" s="3"/>
      <c r="I1379" s="3"/>
      <c r="J1379" s="3"/>
      <c r="K1379" s="3"/>
      <c r="L1379" s="3"/>
      <c r="M1379" s="3"/>
      <c r="N1379" s="3"/>
      <c r="O1379" s="3"/>
      <c r="P1379" s="3"/>
      <c r="Q1379" s="3"/>
      <c r="R1379" s="3"/>
      <c r="S1379" s="3"/>
      <c r="T1379" s="3"/>
      <c r="U1379" s="3"/>
      <c r="V1379" s="3"/>
      <c r="W1379" s="3"/>
      <c r="X1379" s="3"/>
      <c r="Y1379" s="3"/>
      <c r="Z1379" s="3"/>
    </row>
    <row r="1380" spans="1:26" ht="12.75" customHeight="1" x14ac:dyDescent="0.25">
      <c r="A1380" s="8" t="s">
        <v>11849</v>
      </c>
      <c r="B1380" s="9" t="s">
        <v>9095</v>
      </c>
      <c r="C1380" s="9" t="s">
        <v>11850</v>
      </c>
      <c r="D1380" s="9" t="s">
        <v>9784</v>
      </c>
      <c r="E1380" s="10">
        <v>29.95</v>
      </c>
      <c r="F1380" s="3"/>
      <c r="G1380" s="3"/>
      <c r="H1380" s="3"/>
      <c r="I1380" s="3"/>
      <c r="J1380" s="3"/>
      <c r="K1380" s="3"/>
      <c r="L1380" s="3"/>
      <c r="M1380" s="3"/>
      <c r="N1380" s="3"/>
      <c r="O1380" s="3"/>
      <c r="P1380" s="3"/>
      <c r="Q1380" s="3"/>
      <c r="R1380" s="3"/>
      <c r="S1380" s="3"/>
      <c r="T1380" s="3"/>
      <c r="U1380" s="3"/>
      <c r="V1380" s="3"/>
      <c r="W1380" s="3"/>
      <c r="X1380" s="3"/>
      <c r="Y1380" s="3"/>
      <c r="Z1380" s="3"/>
    </row>
    <row r="1381" spans="1:26" ht="12.75" customHeight="1" x14ac:dyDescent="0.25">
      <c r="A1381" s="8" t="s">
        <v>11851</v>
      </c>
      <c r="B1381" s="9" t="s">
        <v>9095</v>
      </c>
      <c r="C1381" s="9" t="s">
        <v>11852</v>
      </c>
      <c r="D1381" s="9" t="s">
        <v>9308</v>
      </c>
      <c r="E1381" s="10">
        <v>42</v>
      </c>
      <c r="F1381" s="3"/>
      <c r="G1381" s="3"/>
      <c r="H1381" s="3"/>
      <c r="I1381" s="3"/>
      <c r="J1381" s="3"/>
      <c r="K1381" s="3"/>
      <c r="L1381" s="3"/>
      <c r="M1381" s="3"/>
      <c r="N1381" s="3"/>
      <c r="O1381" s="3"/>
      <c r="P1381" s="3"/>
      <c r="Q1381" s="3"/>
      <c r="R1381" s="3"/>
      <c r="S1381" s="3"/>
      <c r="T1381" s="3"/>
      <c r="U1381" s="3"/>
      <c r="V1381" s="3"/>
      <c r="W1381" s="3"/>
      <c r="X1381" s="3"/>
      <c r="Y1381" s="3"/>
      <c r="Z1381" s="3"/>
    </row>
    <row r="1382" spans="1:26" ht="16.5" customHeight="1" x14ac:dyDescent="0.25">
      <c r="A1382" s="8" t="s">
        <v>11853</v>
      </c>
      <c r="B1382" s="9" t="s">
        <v>9095</v>
      </c>
      <c r="C1382" s="9" t="s">
        <v>11854</v>
      </c>
      <c r="D1382" s="9" t="s">
        <v>9308</v>
      </c>
      <c r="E1382" s="10">
        <v>4180</v>
      </c>
      <c r="F1382" s="3"/>
      <c r="G1382" s="3"/>
      <c r="H1382" s="3"/>
      <c r="I1382" s="3"/>
      <c r="J1382" s="3"/>
      <c r="K1382" s="3"/>
      <c r="L1382" s="3"/>
      <c r="M1382" s="3"/>
      <c r="N1382" s="3"/>
      <c r="O1382" s="3"/>
      <c r="P1382" s="3"/>
      <c r="Q1382" s="3"/>
      <c r="R1382" s="3"/>
      <c r="S1382" s="3"/>
      <c r="T1382" s="3"/>
      <c r="U1382" s="3"/>
      <c r="V1382" s="3"/>
      <c r="W1382" s="3"/>
      <c r="X1382" s="3"/>
      <c r="Y1382" s="3"/>
      <c r="Z1382" s="3"/>
    </row>
    <row r="1383" spans="1:26" ht="13.5" customHeight="1" x14ac:dyDescent="0.25">
      <c r="A1383" s="8" t="s">
        <v>11855</v>
      </c>
      <c r="B1383" s="9" t="s">
        <v>9095</v>
      </c>
      <c r="C1383" s="9" t="s">
        <v>11856</v>
      </c>
      <c r="D1383" s="9" t="s">
        <v>9308</v>
      </c>
      <c r="E1383" s="10">
        <v>3874.28</v>
      </c>
      <c r="F1383" s="3"/>
      <c r="G1383" s="3"/>
      <c r="H1383" s="3"/>
      <c r="I1383" s="3"/>
      <c r="J1383" s="3"/>
      <c r="K1383" s="3"/>
      <c r="L1383" s="3"/>
      <c r="M1383" s="3"/>
      <c r="N1383" s="3"/>
      <c r="O1383" s="3"/>
      <c r="P1383" s="3"/>
      <c r="Q1383" s="3"/>
      <c r="R1383" s="3"/>
      <c r="S1383" s="3"/>
      <c r="T1383" s="3"/>
      <c r="U1383" s="3"/>
      <c r="V1383" s="3"/>
      <c r="W1383" s="3"/>
      <c r="X1383" s="3"/>
      <c r="Y1383" s="3"/>
      <c r="Z1383" s="3"/>
    </row>
    <row r="1384" spans="1:26" ht="12.75" customHeight="1" x14ac:dyDescent="0.25">
      <c r="A1384" s="8" t="s">
        <v>11857</v>
      </c>
      <c r="B1384" s="9" t="s">
        <v>9095</v>
      </c>
      <c r="C1384" s="9" t="s">
        <v>11858</v>
      </c>
      <c r="D1384" s="9" t="s">
        <v>10057</v>
      </c>
      <c r="E1384" s="10">
        <v>1538.5</v>
      </c>
      <c r="F1384" s="3"/>
      <c r="G1384" s="3"/>
      <c r="H1384" s="3"/>
      <c r="I1384" s="3"/>
      <c r="J1384" s="3"/>
      <c r="K1384" s="3"/>
      <c r="L1384" s="3"/>
      <c r="M1384" s="3"/>
      <c r="N1384" s="3"/>
      <c r="O1384" s="3"/>
      <c r="P1384" s="3"/>
      <c r="Q1384" s="3"/>
      <c r="R1384" s="3"/>
      <c r="S1384" s="3"/>
      <c r="T1384" s="3"/>
      <c r="U1384" s="3"/>
      <c r="V1384" s="3"/>
      <c r="W1384" s="3"/>
      <c r="X1384" s="3"/>
      <c r="Y1384" s="3"/>
      <c r="Z1384" s="3"/>
    </row>
    <row r="1385" spans="1:26" ht="12.75" customHeight="1" x14ac:dyDescent="0.25">
      <c r="A1385" s="8" t="s">
        <v>11859</v>
      </c>
      <c r="B1385" s="9" t="s">
        <v>9095</v>
      </c>
      <c r="C1385" s="9" t="s">
        <v>11860</v>
      </c>
      <c r="D1385" s="9" t="s">
        <v>9308</v>
      </c>
      <c r="E1385" s="10">
        <v>88.63</v>
      </c>
      <c r="F1385" s="3"/>
      <c r="G1385" s="3"/>
      <c r="H1385" s="3"/>
      <c r="I1385" s="3"/>
      <c r="J1385" s="3"/>
      <c r="K1385" s="3"/>
      <c r="L1385" s="3"/>
      <c r="M1385" s="3"/>
      <c r="N1385" s="3"/>
      <c r="O1385" s="3"/>
      <c r="P1385" s="3"/>
      <c r="Q1385" s="3"/>
      <c r="R1385" s="3"/>
      <c r="S1385" s="3"/>
      <c r="T1385" s="3"/>
      <c r="U1385" s="3"/>
      <c r="V1385" s="3"/>
      <c r="W1385" s="3"/>
      <c r="X1385" s="3"/>
      <c r="Y1385" s="3"/>
      <c r="Z1385" s="3"/>
    </row>
    <row r="1386" spans="1:26" ht="13.5" customHeight="1" x14ac:dyDescent="0.25">
      <c r="A1386" s="8" t="s">
        <v>11861</v>
      </c>
      <c r="B1386" s="9" t="s">
        <v>9095</v>
      </c>
      <c r="C1386" s="9" t="s">
        <v>11862</v>
      </c>
      <c r="D1386" s="9" t="s">
        <v>9308</v>
      </c>
      <c r="E1386" s="10">
        <v>139.13</v>
      </c>
      <c r="F1386" s="3"/>
      <c r="G1386" s="3"/>
      <c r="H1386" s="3"/>
      <c r="I1386" s="3"/>
      <c r="J1386" s="3"/>
      <c r="K1386" s="3"/>
      <c r="L1386" s="3"/>
      <c r="M1386" s="3"/>
      <c r="N1386" s="3"/>
      <c r="O1386" s="3"/>
      <c r="P1386" s="3"/>
      <c r="Q1386" s="3"/>
      <c r="R1386" s="3"/>
      <c r="S1386" s="3"/>
      <c r="T1386" s="3"/>
      <c r="U1386" s="3"/>
      <c r="V1386" s="3"/>
      <c r="W1386" s="3"/>
      <c r="X1386" s="3"/>
      <c r="Y1386" s="3"/>
      <c r="Z1386" s="3"/>
    </row>
    <row r="1387" spans="1:26" ht="12.75" customHeight="1" x14ac:dyDescent="0.25">
      <c r="A1387" s="8" t="s">
        <v>11863</v>
      </c>
      <c r="B1387" s="9" t="s">
        <v>9095</v>
      </c>
      <c r="C1387" s="9" t="s">
        <v>11864</v>
      </c>
      <c r="D1387" s="9" t="s">
        <v>9308</v>
      </c>
      <c r="E1387" s="10">
        <v>2290</v>
      </c>
      <c r="F1387" s="3"/>
      <c r="G1387" s="3"/>
      <c r="H1387" s="3"/>
      <c r="I1387" s="3"/>
      <c r="J1387" s="3"/>
      <c r="K1387" s="3"/>
      <c r="L1387" s="3"/>
      <c r="M1387" s="3"/>
      <c r="N1387" s="3"/>
      <c r="O1387" s="3"/>
      <c r="P1387" s="3"/>
      <c r="Q1387" s="3"/>
      <c r="R1387" s="3"/>
      <c r="S1387" s="3"/>
      <c r="T1387" s="3"/>
      <c r="U1387" s="3"/>
      <c r="V1387" s="3"/>
      <c r="W1387" s="3"/>
      <c r="X1387" s="3"/>
      <c r="Y1387" s="3"/>
      <c r="Z1387" s="3"/>
    </row>
    <row r="1388" spans="1:26" ht="13.5" customHeight="1" x14ac:dyDescent="0.25">
      <c r="A1388" s="8" t="s">
        <v>11865</v>
      </c>
      <c r="B1388" s="9" t="s">
        <v>9095</v>
      </c>
      <c r="C1388" s="9" t="s">
        <v>11866</v>
      </c>
      <c r="D1388" s="9" t="s">
        <v>11867</v>
      </c>
      <c r="E1388" s="10">
        <v>261.77999999999997</v>
      </c>
      <c r="F1388" s="3"/>
      <c r="G1388" s="3"/>
      <c r="H1388" s="3"/>
      <c r="I1388" s="3"/>
      <c r="J1388" s="3"/>
      <c r="K1388" s="3"/>
      <c r="L1388" s="3"/>
      <c r="M1388" s="3"/>
      <c r="N1388" s="3"/>
      <c r="O1388" s="3"/>
      <c r="P1388" s="3"/>
      <c r="Q1388" s="3"/>
      <c r="R1388" s="3"/>
      <c r="S1388" s="3"/>
      <c r="T1388" s="3"/>
      <c r="U1388" s="3"/>
      <c r="V1388" s="3"/>
      <c r="W1388" s="3"/>
      <c r="X1388" s="3"/>
      <c r="Y1388" s="3"/>
      <c r="Z1388" s="3"/>
    </row>
    <row r="1389" spans="1:26" ht="12.75" customHeight="1" x14ac:dyDescent="0.25">
      <c r="A1389" s="8" t="s">
        <v>11868</v>
      </c>
      <c r="B1389" s="9" t="s">
        <v>9095</v>
      </c>
      <c r="C1389" s="9" t="s">
        <v>11869</v>
      </c>
      <c r="D1389" s="9" t="s">
        <v>9741</v>
      </c>
      <c r="E1389" s="10">
        <v>1.89</v>
      </c>
      <c r="F1389" s="3"/>
      <c r="G1389" s="3"/>
      <c r="H1389" s="3"/>
      <c r="I1389" s="3"/>
      <c r="J1389" s="3"/>
      <c r="K1389" s="3"/>
      <c r="L1389" s="3"/>
      <c r="M1389" s="3"/>
      <c r="N1389" s="3"/>
      <c r="O1389" s="3"/>
      <c r="P1389" s="3"/>
      <c r="Q1389" s="3"/>
      <c r="R1389" s="3"/>
      <c r="S1389" s="3"/>
      <c r="T1389" s="3"/>
      <c r="U1389" s="3"/>
      <c r="V1389" s="3"/>
      <c r="W1389" s="3"/>
      <c r="X1389" s="3"/>
      <c r="Y1389" s="3"/>
      <c r="Z1389" s="3"/>
    </row>
    <row r="1390" spans="1:26" ht="12.75" customHeight="1" x14ac:dyDescent="0.25">
      <c r="A1390" s="8" t="s">
        <v>11870</v>
      </c>
      <c r="B1390" s="9" t="s">
        <v>9095</v>
      </c>
      <c r="C1390" s="9" t="s">
        <v>11871</v>
      </c>
      <c r="D1390" s="9" t="s">
        <v>9308</v>
      </c>
      <c r="E1390" s="10">
        <v>2.88</v>
      </c>
      <c r="F1390" s="3"/>
      <c r="G1390" s="3"/>
      <c r="H1390" s="3"/>
      <c r="I1390" s="3"/>
      <c r="J1390" s="3"/>
      <c r="K1390" s="3"/>
      <c r="L1390" s="3"/>
      <c r="M1390" s="3"/>
      <c r="N1390" s="3"/>
      <c r="O1390" s="3"/>
      <c r="P1390" s="3"/>
      <c r="Q1390" s="3"/>
      <c r="R1390" s="3"/>
      <c r="S1390" s="3"/>
      <c r="T1390" s="3"/>
      <c r="U1390" s="3"/>
      <c r="V1390" s="3"/>
      <c r="W1390" s="3"/>
      <c r="X1390" s="3"/>
      <c r="Y1390" s="3"/>
      <c r="Z1390" s="3"/>
    </row>
    <row r="1391" spans="1:26" ht="13.5" customHeight="1" x14ac:dyDescent="0.25">
      <c r="A1391" s="8" t="s">
        <v>11872</v>
      </c>
      <c r="B1391" s="9" t="s">
        <v>9095</v>
      </c>
      <c r="C1391" s="9" t="s">
        <v>11873</v>
      </c>
      <c r="D1391" s="9" t="s">
        <v>9308</v>
      </c>
      <c r="E1391" s="10">
        <v>2664.58</v>
      </c>
      <c r="F1391" s="3"/>
      <c r="G1391" s="3"/>
      <c r="H1391" s="3"/>
      <c r="I1391" s="3"/>
      <c r="J1391" s="3"/>
      <c r="K1391" s="3"/>
      <c r="L1391" s="3"/>
      <c r="M1391" s="3"/>
      <c r="N1391" s="3"/>
      <c r="O1391" s="3"/>
      <c r="P1391" s="3"/>
      <c r="Q1391" s="3"/>
      <c r="R1391" s="3"/>
      <c r="S1391" s="3"/>
      <c r="T1391" s="3"/>
      <c r="U1391" s="3"/>
      <c r="V1391" s="3"/>
      <c r="W1391" s="3"/>
      <c r="X1391" s="3"/>
      <c r="Y1391" s="3"/>
      <c r="Z1391" s="3"/>
    </row>
    <row r="1392" spans="1:26" ht="12.75" customHeight="1" x14ac:dyDescent="0.25">
      <c r="A1392" s="8" t="s">
        <v>11874</v>
      </c>
      <c r="B1392" s="9" t="s">
        <v>9095</v>
      </c>
      <c r="C1392" s="9" t="s">
        <v>11875</v>
      </c>
      <c r="D1392" s="9" t="s">
        <v>9308</v>
      </c>
      <c r="E1392" s="10">
        <v>5216.66</v>
      </c>
      <c r="F1392" s="3"/>
      <c r="G1392" s="3"/>
      <c r="H1392" s="3"/>
      <c r="I1392" s="3"/>
      <c r="J1392" s="3"/>
      <c r="K1392" s="3"/>
      <c r="L1392" s="3"/>
      <c r="M1392" s="3"/>
      <c r="N1392" s="3"/>
      <c r="O1392" s="3"/>
      <c r="P1392" s="3"/>
      <c r="Q1392" s="3"/>
      <c r="R1392" s="3"/>
      <c r="S1392" s="3"/>
      <c r="T1392" s="3"/>
      <c r="U1392" s="3"/>
      <c r="V1392" s="3"/>
      <c r="W1392" s="3"/>
      <c r="X1392" s="3"/>
      <c r="Y1392" s="3"/>
      <c r="Z1392" s="3"/>
    </row>
    <row r="1393" spans="1:26" ht="13.5" customHeight="1" x14ac:dyDescent="0.25">
      <c r="A1393" s="8" t="s">
        <v>11876</v>
      </c>
      <c r="B1393" s="9" t="s">
        <v>9095</v>
      </c>
      <c r="C1393" s="9" t="s">
        <v>11877</v>
      </c>
      <c r="D1393" s="9" t="s">
        <v>9308</v>
      </c>
      <c r="E1393" s="10">
        <v>3801.81</v>
      </c>
      <c r="F1393" s="3"/>
      <c r="G1393" s="3"/>
      <c r="H1393" s="3"/>
      <c r="I1393" s="3"/>
      <c r="J1393" s="3"/>
      <c r="K1393" s="3"/>
      <c r="L1393" s="3"/>
      <c r="M1393" s="3"/>
      <c r="N1393" s="3"/>
      <c r="O1393" s="3"/>
      <c r="P1393" s="3"/>
      <c r="Q1393" s="3"/>
      <c r="R1393" s="3"/>
      <c r="S1393" s="3"/>
      <c r="T1393" s="3"/>
      <c r="U1393" s="3"/>
      <c r="V1393" s="3"/>
      <c r="W1393" s="3"/>
      <c r="X1393" s="3"/>
      <c r="Y1393" s="3"/>
      <c r="Z1393" s="3"/>
    </row>
    <row r="1394" spans="1:26" ht="12.75" customHeight="1" x14ac:dyDescent="0.25">
      <c r="A1394" s="8" t="s">
        <v>11878</v>
      </c>
      <c r="B1394" s="9" t="s">
        <v>9095</v>
      </c>
      <c r="C1394" s="9" t="s">
        <v>11879</v>
      </c>
      <c r="D1394" s="9" t="s">
        <v>9308</v>
      </c>
      <c r="E1394" s="10">
        <v>4041.14</v>
      </c>
      <c r="F1394" s="3"/>
      <c r="G1394" s="3"/>
      <c r="H1394" s="3"/>
      <c r="I1394" s="3"/>
      <c r="J1394" s="3"/>
      <c r="K1394" s="3"/>
      <c r="L1394" s="3"/>
      <c r="M1394" s="3"/>
      <c r="N1394" s="3"/>
      <c r="O1394" s="3"/>
      <c r="P1394" s="3"/>
      <c r="Q1394" s="3"/>
      <c r="R1394" s="3"/>
      <c r="S1394" s="3"/>
      <c r="T1394" s="3"/>
      <c r="U1394" s="3"/>
      <c r="V1394" s="3"/>
      <c r="W1394" s="3"/>
      <c r="X1394" s="3"/>
      <c r="Y1394" s="3"/>
      <c r="Z1394" s="3"/>
    </row>
    <row r="1395" spans="1:26" ht="12.75" customHeight="1" x14ac:dyDescent="0.25">
      <c r="A1395" s="8" t="s">
        <v>11880</v>
      </c>
      <c r="B1395" s="9" t="s">
        <v>9095</v>
      </c>
      <c r="C1395" s="9" t="s">
        <v>11881</v>
      </c>
      <c r="D1395" s="9" t="s">
        <v>9308</v>
      </c>
      <c r="E1395" s="10">
        <v>2145.8200000000002</v>
      </c>
      <c r="F1395" s="3"/>
      <c r="G1395" s="3"/>
      <c r="H1395" s="3"/>
      <c r="I1395" s="3"/>
      <c r="J1395" s="3"/>
      <c r="K1395" s="3"/>
      <c r="L1395" s="3"/>
      <c r="M1395" s="3"/>
      <c r="N1395" s="3"/>
      <c r="O1395" s="3"/>
      <c r="P1395" s="3"/>
      <c r="Q1395" s="3"/>
      <c r="R1395" s="3"/>
      <c r="S1395" s="3"/>
      <c r="T1395" s="3"/>
      <c r="U1395" s="3"/>
      <c r="V1395" s="3"/>
      <c r="W1395" s="3"/>
      <c r="X1395" s="3"/>
      <c r="Y1395" s="3"/>
      <c r="Z1395" s="3"/>
    </row>
    <row r="1396" spans="1:26" ht="13.5" customHeight="1" x14ac:dyDescent="0.25">
      <c r="A1396" s="8" t="s">
        <v>11882</v>
      </c>
      <c r="B1396" s="9" t="s">
        <v>9095</v>
      </c>
      <c r="C1396" s="9" t="s">
        <v>11883</v>
      </c>
      <c r="D1396" s="9" t="s">
        <v>9784</v>
      </c>
      <c r="E1396" s="10">
        <v>95</v>
      </c>
      <c r="F1396" s="3"/>
      <c r="G1396" s="3"/>
      <c r="H1396" s="3"/>
      <c r="I1396" s="3"/>
      <c r="J1396" s="3"/>
      <c r="K1396" s="3"/>
      <c r="L1396" s="3"/>
      <c r="M1396" s="3"/>
      <c r="N1396" s="3"/>
      <c r="O1396" s="3"/>
      <c r="P1396" s="3"/>
      <c r="Q1396" s="3"/>
      <c r="R1396" s="3"/>
      <c r="S1396" s="3"/>
      <c r="T1396" s="3"/>
      <c r="U1396" s="3"/>
      <c r="V1396" s="3"/>
      <c r="W1396" s="3"/>
      <c r="X1396" s="3"/>
      <c r="Y1396" s="3"/>
      <c r="Z1396" s="3"/>
    </row>
    <row r="1397" spans="1:26" ht="12.75" customHeight="1" x14ac:dyDescent="0.25">
      <c r="A1397" s="8" t="s">
        <v>11884</v>
      </c>
      <c r="B1397" s="9" t="s">
        <v>9095</v>
      </c>
      <c r="C1397" s="9" t="s">
        <v>11885</v>
      </c>
      <c r="D1397" s="9" t="s">
        <v>9308</v>
      </c>
      <c r="E1397" s="10">
        <v>495</v>
      </c>
      <c r="F1397" s="3"/>
      <c r="G1397" s="3"/>
      <c r="H1397" s="3"/>
      <c r="I1397" s="3"/>
      <c r="J1397" s="3"/>
      <c r="K1397" s="3"/>
      <c r="L1397" s="3"/>
      <c r="M1397" s="3"/>
      <c r="N1397" s="3"/>
      <c r="O1397" s="3"/>
      <c r="P1397" s="3"/>
      <c r="Q1397" s="3"/>
      <c r="R1397" s="3"/>
      <c r="S1397" s="3"/>
      <c r="T1397" s="3"/>
      <c r="U1397" s="3"/>
      <c r="V1397" s="3"/>
      <c r="W1397" s="3"/>
      <c r="X1397" s="3"/>
      <c r="Y1397" s="3"/>
      <c r="Z1397" s="3"/>
    </row>
    <row r="1398" spans="1:26" ht="12.75" customHeight="1" x14ac:dyDescent="0.25">
      <c r="A1398" s="8" t="s">
        <v>11886</v>
      </c>
      <c r="B1398" s="9" t="s">
        <v>9095</v>
      </c>
      <c r="C1398" s="9" t="s">
        <v>11887</v>
      </c>
      <c r="D1398" s="9" t="s">
        <v>9308</v>
      </c>
      <c r="E1398" s="10">
        <v>100</v>
      </c>
      <c r="F1398" s="3"/>
      <c r="G1398" s="3"/>
      <c r="H1398" s="3"/>
      <c r="I1398" s="3"/>
      <c r="J1398" s="3"/>
      <c r="K1398" s="3"/>
      <c r="L1398" s="3"/>
      <c r="M1398" s="3"/>
      <c r="N1398" s="3"/>
      <c r="O1398" s="3"/>
      <c r="P1398" s="3"/>
      <c r="Q1398" s="3"/>
      <c r="R1398" s="3"/>
      <c r="S1398" s="3"/>
      <c r="T1398" s="3"/>
      <c r="U1398" s="3"/>
      <c r="V1398" s="3"/>
      <c r="W1398" s="3"/>
      <c r="X1398" s="3"/>
      <c r="Y1398" s="3"/>
      <c r="Z1398" s="3"/>
    </row>
    <row r="1399" spans="1:26" ht="13.5" customHeight="1" x14ac:dyDescent="0.25">
      <c r="A1399" s="8" t="s">
        <v>11888</v>
      </c>
      <c r="B1399" s="9" t="s">
        <v>9095</v>
      </c>
      <c r="C1399" s="9" t="s">
        <v>11889</v>
      </c>
      <c r="D1399" s="9" t="s">
        <v>9308</v>
      </c>
      <c r="E1399" s="10">
        <v>10</v>
      </c>
      <c r="F1399" s="3"/>
      <c r="G1399" s="3"/>
      <c r="H1399" s="3"/>
      <c r="I1399" s="3"/>
      <c r="J1399" s="3"/>
      <c r="K1399" s="3"/>
      <c r="L1399" s="3"/>
      <c r="M1399" s="3"/>
      <c r="N1399" s="3"/>
      <c r="O1399" s="3"/>
      <c r="P1399" s="3"/>
      <c r="Q1399" s="3"/>
      <c r="R1399" s="3"/>
      <c r="S1399" s="3"/>
      <c r="T1399" s="3"/>
      <c r="U1399" s="3"/>
      <c r="V1399" s="3"/>
      <c r="W1399" s="3"/>
      <c r="X1399" s="3"/>
      <c r="Y1399" s="3"/>
      <c r="Z1399" s="3"/>
    </row>
    <row r="1400" spans="1:26" ht="12.75" customHeight="1" x14ac:dyDescent="0.25">
      <c r="A1400" s="8" t="s">
        <v>11890</v>
      </c>
      <c r="B1400" s="9" t="s">
        <v>9095</v>
      </c>
      <c r="C1400" s="9" t="s">
        <v>11891</v>
      </c>
      <c r="D1400" s="9" t="s">
        <v>9308</v>
      </c>
      <c r="E1400" s="10">
        <v>20</v>
      </c>
      <c r="F1400" s="3"/>
      <c r="G1400" s="3"/>
      <c r="H1400" s="3"/>
      <c r="I1400" s="3"/>
      <c r="J1400" s="3"/>
      <c r="K1400" s="3"/>
      <c r="L1400" s="3"/>
      <c r="M1400" s="3"/>
      <c r="N1400" s="3"/>
      <c r="O1400" s="3"/>
      <c r="P1400" s="3"/>
      <c r="Q1400" s="3"/>
      <c r="R1400" s="3"/>
      <c r="S1400" s="3"/>
      <c r="T1400" s="3"/>
      <c r="U1400" s="3"/>
      <c r="V1400" s="3"/>
      <c r="W1400" s="3"/>
      <c r="X1400" s="3"/>
      <c r="Y1400" s="3"/>
      <c r="Z1400" s="3"/>
    </row>
    <row r="1401" spans="1:26" ht="13.5" customHeight="1" x14ac:dyDescent="0.25">
      <c r="A1401" s="8" t="s">
        <v>11892</v>
      </c>
      <c r="B1401" s="9" t="s">
        <v>9095</v>
      </c>
      <c r="C1401" s="9" t="s">
        <v>11893</v>
      </c>
      <c r="D1401" s="9" t="s">
        <v>9308</v>
      </c>
      <c r="E1401" s="10">
        <v>130</v>
      </c>
      <c r="F1401" s="3"/>
      <c r="G1401" s="3"/>
      <c r="H1401" s="3"/>
      <c r="I1401" s="3"/>
      <c r="J1401" s="3"/>
      <c r="K1401" s="3"/>
      <c r="L1401" s="3"/>
      <c r="M1401" s="3"/>
      <c r="N1401" s="3"/>
      <c r="O1401" s="3"/>
      <c r="P1401" s="3"/>
      <c r="Q1401" s="3"/>
      <c r="R1401" s="3"/>
      <c r="S1401" s="3"/>
      <c r="T1401" s="3"/>
      <c r="U1401" s="3"/>
      <c r="V1401" s="3"/>
      <c r="W1401" s="3"/>
      <c r="X1401" s="3"/>
      <c r="Y1401" s="3"/>
      <c r="Z1401" s="3"/>
    </row>
    <row r="1402" spans="1:26" ht="12.75" customHeight="1" x14ac:dyDescent="0.25">
      <c r="A1402" s="8" t="s">
        <v>11894</v>
      </c>
      <c r="B1402" s="9" t="s">
        <v>9095</v>
      </c>
      <c r="C1402" s="9" t="s">
        <v>11895</v>
      </c>
      <c r="D1402" s="9" t="s">
        <v>9308</v>
      </c>
      <c r="E1402" s="10">
        <v>60</v>
      </c>
      <c r="F1402" s="3"/>
      <c r="G1402" s="3"/>
      <c r="H1402" s="3"/>
      <c r="I1402" s="3"/>
      <c r="J1402" s="3"/>
      <c r="K1402" s="3"/>
      <c r="L1402" s="3"/>
      <c r="M1402" s="3"/>
      <c r="N1402" s="3"/>
      <c r="O1402" s="3"/>
      <c r="P1402" s="3"/>
      <c r="Q1402" s="3"/>
      <c r="R1402" s="3"/>
      <c r="S1402" s="3"/>
      <c r="T1402" s="3"/>
      <c r="U1402" s="3"/>
      <c r="V1402" s="3"/>
      <c r="W1402" s="3"/>
      <c r="X1402" s="3"/>
      <c r="Y1402" s="3"/>
      <c r="Z1402" s="3"/>
    </row>
    <row r="1403" spans="1:26" ht="12.75" customHeight="1" x14ac:dyDescent="0.25">
      <c r="A1403" s="8" t="s">
        <v>11896</v>
      </c>
      <c r="B1403" s="9" t="s">
        <v>9095</v>
      </c>
      <c r="C1403" s="9" t="s">
        <v>11897</v>
      </c>
      <c r="D1403" s="9" t="s">
        <v>9308</v>
      </c>
      <c r="E1403" s="10">
        <v>550</v>
      </c>
      <c r="F1403" s="3"/>
      <c r="G1403" s="3"/>
      <c r="H1403" s="3"/>
      <c r="I1403" s="3"/>
      <c r="J1403" s="3"/>
      <c r="K1403" s="3"/>
      <c r="L1403" s="3"/>
      <c r="M1403" s="3"/>
      <c r="N1403" s="3"/>
      <c r="O1403" s="3"/>
      <c r="P1403" s="3"/>
      <c r="Q1403" s="3"/>
      <c r="R1403" s="3"/>
      <c r="S1403" s="3"/>
      <c r="T1403" s="3"/>
      <c r="U1403" s="3"/>
      <c r="V1403" s="3"/>
      <c r="W1403" s="3"/>
      <c r="X1403" s="3"/>
      <c r="Y1403" s="3"/>
      <c r="Z1403" s="3"/>
    </row>
    <row r="1404" spans="1:26" ht="13.5" customHeight="1" x14ac:dyDescent="0.25">
      <c r="A1404" s="8" t="s">
        <v>11898</v>
      </c>
      <c r="B1404" s="9" t="s">
        <v>9095</v>
      </c>
      <c r="C1404" s="9" t="s">
        <v>11899</v>
      </c>
      <c r="D1404" s="9" t="s">
        <v>9308</v>
      </c>
      <c r="E1404" s="10">
        <v>935</v>
      </c>
      <c r="F1404" s="3"/>
      <c r="G1404" s="3"/>
      <c r="H1404" s="3"/>
      <c r="I1404" s="3"/>
      <c r="J1404" s="3"/>
      <c r="K1404" s="3"/>
      <c r="L1404" s="3"/>
      <c r="M1404" s="3"/>
      <c r="N1404" s="3"/>
      <c r="O1404" s="3"/>
      <c r="P1404" s="3"/>
      <c r="Q1404" s="3"/>
      <c r="R1404" s="3"/>
      <c r="S1404" s="3"/>
      <c r="T1404" s="3"/>
      <c r="U1404" s="3"/>
      <c r="V1404" s="3"/>
      <c r="W1404" s="3"/>
      <c r="X1404" s="3"/>
      <c r="Y1404" s="3"/>
      <c r="Z1404" s="3"/>
    </row>
    <row r="1405" spans="1:26" ht="12.75" customHeight="1" x14ac:dyDescent="0.25">
      <c r="A1405" s="8" t="s">
        <v>11900</v>
      </c>
      <c r="B1405" s="9" t="s">
        <v>9095</v>
      </c>
      <c r="C1405" s="9" t="s">
        <v>11901</v>
      </c>
      <c r="D1405" s="9" t="s">
        <v>9308</v>
      </c>
      <c r="E1405" s="10">
        <v>935</v>
      </c>
      <c r="F1405" s="3"/>
      <c r="G1405" s="3"/>
      <c r="H1405" s="3"/>
      <c r="I1405" s="3"/>
      <c r="J1405" s="3"/>
      <c r="K1405" s="3"/>
      <c r="L1405" s="3"/>
      <c r="M1405" s="3"/>
      <c r="N1405" s="3"/>
      <c r="O1405" s="3"/>
      <c r="P1405" s="3"/>
      <c r="Q1405" s="3"/>
      <c r="R1405" s="3"/>
      <c r="S1405" s="3"/>
      <c r="T1405" s="3"/>
      <c r="U1405" s="3"/>
      <c r="V1405" s="3"/>
      <c r="W1405" s="3"/>
      <c r="X1405" s="3"/>
      <c r="Y1405" s="3"/>
      <c r="Z1405" s="3"/>
    </row>
    <row r="1406" spans="1:26" ht="13.5" customHeight="1" x14ac:dyDescent="0.25">
      <c r="A1406" s="8" t="s">
        <v>11902</v>
      </c>
      <c r="B1406" s="9" t="s">
        <v>9095</v>
      </c>
      <c r="C1406" s="9" t="s">
        <v>11903</v>
      </c>
      <c r="D1406" s="9" t="s">
        <v>9308</v>
      </c>
      <c r="E1406" s="10">
        <v>394</v>
      </c>
      <c r="F1406" s="3"/>
      <c r="G1406" s="3"/>
      <c r="H1406" s="3"/>
      <c r="I1406" s="3"/>
      <c r="J1406" s="3"/>
      <c r="K1406" s="3"/>
      <c r="L1406" s="3"/>
      <c r="M1406" s="3"/>
      <c r="N1406" s="3"/>
      <c r="O1406" s="3"/>
      <c r="P1406" s="3"/>
      <c r="Q1406" s="3"/>
      <c r="R1406" s="3"/>
      <c r="S1406" s="3"/>
      <c r="T1406" s="3"/>
      <c r="U1406" s="3"/>
      <c r="V1406" s="3"/>
      <c r="W1406" s="3"/>
      <c r="X1406" s="3"/>
      <c r="Y1406" s="3"/>
      <c r="Z1406" s="3"/>
    </row>
    <row r="1407" spans="1:26" ht="12.75" customHeight="1" x14ac:dyDescent="0.25">
      <c r="A1407" s="8" t="s">
        <v>11904</v>
      </c>
      <c r="B1407" s="9" t="s">
        <v>9095</v>
      </c>
      <c r="C1407" s="9" t="s">
        <v>11905</v>
      </c>
      <c r="D1407" s="9" t="s">
        <v>9308</v>
      </c>
      <c r="E1407" s="10">
        <v>610</v>
      </c>
      <c r="F1407" s="3"/>
      <c r="G1407" s="3"/>
      <c r="H1407" s="3"/>
      <c r="I1407" s="3"/>
      <c r="J1407" s="3"/>
      <c r="K1407" s="3"/>
      <c r="L1407" s="3"/>
      <c r="M1407" s="3"/>
      <c r="N1407" s="3"/>
      <c r="O1407" s="3"/>
      <c r="P1407" s="3"/>
      <c r="Q1407" s="3"/>
      <c r="R1407" s="3"/>
      <c r="S1407" s="3"/>
      <c r="T1407" s="3"/>
      <c r="U1407" s="3"/>
      <c r="V1407" s="3"/>
      <c r="W1407" s="3"/>
      <c r="X1407" s="3"/>
      <c r="Y1407" s="3"/>
      <c r="Z1407" s="3"/>
    </row>
    <row r="1408" spans="1:26" ht="12.75" customHeight="1" x14ac:dyDescent="0.25">
      <c r="A1408" s="8" t="s">
        <v>11906</v>
      </c>
      <c r="B1408" s="9" t="s">
        <v>9095</v>
      </c>
      <c r="C1408" s="9" t="s">
        <v>11907</v>
      </c>
      <c r="D1408" s="9" t="s">
        <v>9308</v>
      </c>
      <c r="E1408" s="10">
        <v>40</v>
      </c>
      <c r="F1408" s="3"/>
      <c r="G1408" s="3"/>
      <c r="H1408" s="3"/>
      <c r="I1408" s="3"/>
      <c r="J1408" s="3"/>
      <c r="K1408" s="3"/>
      <c r="L1408" s="3"/>
      <c r="M1408" s="3"/>
      <c r="N1408" s="3"/>
      <c r="O1408" s="3"/>
      <c r="P1408" s="3"/>
      <c r="Q1408" s="3"/>
      <c r="R1408" s="3"/>
      <c r="S1408" s="3"/>
      <c r="T1408" s="3"/>
      <c r="U1408" s="3"/>
      <c r="V1408" s="3"/>
      <c r="W1408" s="3"/>
      <c r="X1408" s="3"/>
      <c r="Y1408" s="3"/>
      <c r="Z1408" s="3"/>
    </row>
    <row r="1409" spans="1:26" ht="13.5" customHeight="1" x14ac:dyDescent="0.25">
      <c r="A1409" s="8" t="s">
        <v>11908</v>
      </c>
      <c r="B1409" s="9" t="s">
        <v>9095</v>
      </c>
      <c r="C1409" s="9" t="s">
        <v>11909</v>
      </c>
      <c r="D1409" s="9" t="s">
        <v>9308</v>
      </c>
      <c r="E1409" s="10">
        <v>668.16</v>
      </c>
      <c r="F1409" s="3"/>
      <c r="G1409" s="3"/>
      <c r="H1409" s="3"/>
      <c r="I1409" s="3"/>
      <c r="J1409" s="3"/>
      <c r="K1409" s="3"/>
      <c r="L1409" s="3"/>
      <c r="M1409" s="3"/>
      <c r="N1409" s="3"/>
      <c r="O1409" s="3"/>
      <c r="P1409" s="3"/>
      <c r="Q1409" s="3"/>
      <c r="R1409" s="3"/>
      <c r="S1409" s="3"/>
      <c r="T1409" s="3"/>
      <c r="U1409" s="3"/>
      <c r="V1409" s="3"/>
      <c r="W1409" s="3"/>
      <c r="X1409" s="3"/>
      <c r="Y1409" s="3"/>
      <c r="Z1409" s="3"/>
    </row>
    <row r="1410" spans="1:26" ht="12.75" customHeight="1" x14ac:dyDescent="0.25">
      <c r="A1410" s="8" t="s">
        <v>11910</v>
      </c>
      <c r="B1410" s="9" t="s">
        <v>9095</v>
      </c>
      <c r="C1410" s="9" t="s">
        <v>11911</v>
      </c>
      <c r="D1410" s="9" t="s">
        <v>9308</v>
      </c>
      <c r="E1410" s="10">
        <v>1068</v>
      </c>
      <c r="F1410" s="3"/>
      <c r="G1410" s="3"/>
      <c r="H1410" s="3"/>
      <c r="I1410" s="3"/>
      <c r="J1410" s="3"/>
      <c r="K1410" s="3"/>
      <c r="L1410" s="3"/>
      <c r="M1410" s="3"/>
      <c r="N1410" s="3"/>
      <c r="O1410" s="3"/>
      <c r="P1410" s="3"/>
      <c r="Q1410" s="3"/>
      <c r="R1410" s="3"/>
      <c r="S1410" s="3"/>
      <c r="T1410" s="3"/>
      <c r="U1410" s="3"/>
      <c r="V1410" s="3"/>
      <c r="W1410" s="3"/>
      <c r="X1410" s="3"/>
      <c r="Y1410" s="3"/>
      <c r="Z1410" s="3"/>
    </row>
    <row r="1411" spans="1:26" ht="12.75" customHeight="1" x14ac:dyDescent="0.25">
      <c r="A1411" s="8" t="s">
        <v>11912</v>
      </c>
      <c r="B1411" s="9" t="s">
        <v>9095</v>
      </c>
      <c r="C1411" s="9" t="s">
        <v>11913</v>
      </c>
      <c r="D1411" s="9" t="s">
        <v>9308</v>
      </c>
      <c r="E1411" s="10">
        <v>270</v>
      </c>
      <c r="F1411" s="3"/>
      <c r="G1411" s="3"/>
      <c r="H1411" s="3"/>
      <c r="I1411" s="3"/>
      <c r="J1411" s="3"/>
      <c r="K1411" s="3"/>
      <c r="L1411" s="3"/>
      <c r="M1411" s="3"/>
      <c r="N1411" s="3"/>
      <c r="O1411" s="3"/>
      <c r="P1411" s="3"/>
      <c r="Q1411" s="3"/>
      <c r="R1411" s="3"/>
      <c r="S1411" s="3"/>
      <c r="T1411" s="3"/>
      <c r="U1411" s="3"/>
      <c r="V1411" s="3"/>
      <c r="W1411" s="3"/>
      <c r="X1411" s="3"/>
      <c r="Y1411" s="3"/>
      <c r="Z1411" s="3"/>
    </row>
    <row r="1412" spans="1:26" ht="13.5" customHeight="1" x14ac:dyDescent="0.25">
      <c r="A1412" s="8" t="s">
        <v>11914</v>
      </c>
      <c r="B1412" s="9" t="s">
        <v>9095</v>
      </c>
      <c r="C1412" s="9" t="s">
        <v>11915</v>
      </c>
      <c r="D1412" s="9" t="s">
        <v>9308</v>
      </c>
      <c r="E1412" s="10">
        <v>300</v>
      </c>
      <c r="F1412" s="3"/>
      <c r="G1412" s="3"/>
      <c r="H1412" s="3"/>
      <c r="I1412" s="3"/>
      <c r="J1412" s="3"/>
      <c r="K1412" s="3"/>
      <c r="L1412" s="3"/>
      <c r="M1412" s="3"/>
      <c r="N1412" s="3"/>
      <c r="O1412" s="3"/>
      <c r="P1412" s="3"/>
      <c r="Q1412" s="3"/>
      <c r="R1412" s="3"/>
      <c r="S1412" s="3"/>
      <c r="T1412" s="3"/>
      <c r="U1412" s="3"/>
      <c r="V1412" s="3"/>
      <c r="W1412" s="3"/>
      <c r="X1412" s="3"/>
      <c r="Y1412" s="3"/>
      <c r="Z1412" s="3"/>
    </row>
    <row r="1413" spans="1:26" ht="12.75" customHeight="1" x14ac:dyDescent="0.25">
      <c r="A1413" s="8" t="s">
        <v>11916</v>
      </c>
      <c r="B1413" s="9" t="s">
        <v>9095</v>
      </c>
      <c r="C1413" s="9" t="s">
        <v>11917</v>
      </c>
      <c r="D1413" s="9" t="s">
        <v>9308</v>
      </c>
      <c r="E1413" s="10">
        <v>175</v>
      </c>
      <c r="F1413" s="3"/>
      <c r="G1413" s="3"/>
      <c r="H1413" s="3"/>
      <c r="I1413" s="3"/>
      <c r="J1413" s="3"/>
      <c r="K1413" s="3"/>
      <c r="L1413" s="3"/>
      <c r="M1413" s="3"/>
      <c r="N1413" s="3"/>
      <c r="O1413" s="3"/>
      <c r="P1413" s="3"/>
      <c r="Q1413" s="3"/>
      <c r="R1413" s="3"/>
      <c r="S1413" s="3"/>
      <c r="T1413" s="3"/>
      <c r="U1413" s="3"/>
      <c r="V1413" s="3"/>
      <c r="W1413" s="3"/>
      <c r="X1413" s="3"/>
      <c r="Y1413" s="3"/>
      <c r="Z1413" s="3"/>
    </row>
    <row r="1414" spans="1:26" ht="13.5" customHeight="1" x14ac:dyDescent="0.25">
      <c r="A1414" s="8" t="s">
        <v>11918</v>
      </c>
      <c r="B1414" s="9" t="s">
        <v>9095</v>
      </c>
      <c r="C1414" s="9" t="s">
        <v>11919</v>
      </c>
      <c r="D1414" s="9" t="s">
        <v>9308</v>
      </c>
      <c r="E1414" s="10">
        <v>200</v>
      </c>
      <c r="F1414" s="3"/>
      <c r="G1414" s="3"/>
      <c r="H1414" s="3"/>
      <c r="I1414" s="3"/>
      <c r="J1414" s="3"/>
      <c r="K1414" s="3"/>
      <c r="L1414" s="3"/>
      <c r="M1414" s="3"/>
      <c r="N1414" s="3"/>
      <c r="O1414" s="3"/>
      <c r="P1414" s="3"/>
      <c r="Q1414" s="3"/>
      <c r="R1414" s="3"/>
      <c r="S1414" s="3"/>
      <c r="T1414" s="3"/>
      <c r="U1414" s="3"/>
      <c r="V1414" s="3"/>
      <c r="W1414" s="3"/>
      <c r="X1414" s="3"/>
      <c r="Y1414" s="3"/>
      <c r="Z1414" s="3"/>
    </row>
    <row r="1415" spans="1:26" ht="12.75" customHeight="1" x14ac:dyDescent="0.25">
      <c r="A1415" s="8" t="s">
        <v>11920</v>
      </c>
      <c r="B1415" s="9" t="s">
        <v>9095</v>
      </c>
      <c r="C1415" s="9" t="s">
        <v>11921</v>
      </c>
      <c r="D1415" s="9" t="s">
        <v>9308</v>
      </c>
      <c r="E1415" s="10">
        <v>15</v>
      </c>
      <c r="F1415" s="3"/>
      <c r="G1415" s="3"/>
      <c r="H1415" s="3"/>
      <c r="I1415" s="3"/>
      <c r="J1415" s="3"/>
      <c r="K1415" s="3"/>
      <c r="L1415" s="3"/>
      <c r="M1415" s="3"/>
      <c r="N1415" s="3"/>
      <c r="O1415" s="3"/>
      <c r="P1415" s="3"/>
      <c r="Q1415" s="3"/>
      <c r="R1415" s="3"/>
      <c r="S1415" s="3"/>
      <c r="T1415" s="3"/>
      <c r="U1415" s="3"/>
      <c r="V1415" s="3"/>
      <c r="W1415" s="3"/>
      <c r="X1415" s="3"/>
      <c r="Y1415" s="3"/>
      <c r="Z1415" s="3"/>
    </row>
    <row r="1416" spans="1:26" ht="12.75" customHeight="1" x14ac:dyDescent="0.25">
      <c r="A1416" s="8" t="s">
        <v>11922</v>
      </c>
      <c r="B1416" s="9" t="s">
        <v>9095</v>
      </c>
      <c r="C1416" s="9" t="s">
        <v>11923</v>
      </c>
      <c r="D1416" s="9" t="s">
        <v>9308</v>
      </c>
      <c r="E1416" s="10">
        <v>2.5</v>
      </c>
      <c r="F1416" s="3"/>
      <c r="G1416" s="3"/>
      <c r="H1416" s="3"/>
      <c r="I1416" s="3"/>
      <c r="J1416" s="3"/>
      <c r="K1416" s="3"/>
      <c r="L1416" s="3"/>
      <c r="M1416" s="3"/>
      <c r="N1416" s="3"/>
      <c r="O1416" s="3"/>
      <c r="P1416" s="3"/>
      <c r="Q1416" s="3"/>
      <c r="R1416" s="3"/>
      <c r="S1416" s="3"/>
      <c r="T1416" s="3"/>
      <c r="U1416" s="3"/>
      <c r="V1416" s="3"/>
      <c r="W1416" s="3"/>
      <c r="X1416" s="3"/>
      <c r="Y1416" s="3"/>
      <c r="Z1416" s="3"/>
    </row>
    <row r="1417" spans="1:26" ht="13.5" customHeight="1" x14ac:dyDescent="0.25">
      <c r="A1417" s="8" t="s">
        <v>11924</v>
      </c>
      <c r="B1417" s="9" t="s">
        <v>9095</v>
      </c>
      <c r="C1417" s="9" t="s">
        <v>11925</v>
      </c>
      <c r="D1417" s="9" t="s">
        <v>9308</v>
      </c>
      <c r="E1417" s="10">
        <v>20</v>
      </c>
      <c r="F1417" s="3"/>
      <c r="G1417" s="3"/>
      <c r="H1417" s="3"/>
      <c r="I1417" s="3"/>
      <c r="J1417" s="3"/>
      <c r="K1417" s="3"/>
      <c r="L1417" s="3"/>
      <c r="M1417" s="3"/>
      <c r="N1417" s="3"/>
      <c r="O1417" s="3"/>
      <c r="P1417" s="3"/>
      <c r="Q1417" s="3"/>
      <c r="R1417" s="3"/>
      <c r="S1417" s="3"/>
      <c r="T1417" s="3"/>
      <c r="U1417" s="3"/>
      <c r="V1417" s="3"/>
      <c r="W1417" s="3"/>
      <c r="X1417" s="3"/>
      <c r="Y1417" s="3"/>
      <c r="Z1417" s="3"/>
    </row>
    <row r="1418" spans="1:26" ht="12.75" customHeight="1" x14ac:dyDescent="0.25">
      <c r="A1418" s="8" t="s">
        <v>11926</v>
      </c>
      <c r="B1418" s="9" t="s">
        <v>9095</v>
      </c>
      <c r="C1418" s="9" t="s">
        <v>11927</v>
      </c>
      <c r="D1418" s="9" t="s">
        <v>9308</v>
      </c>
      <c r="E1418" s="10">
        <v>60</v>
      </c>
      <c r="F1418" s="3"/>
      <c r="G1418" s="3"/>
      <c r="H1418" s="3"/>
      <c r="I1418" s="3"/>
      <c r="J1418" s="3"/>
      <c r="K1418" s="3"/>
      <c r="L1418" s="3"/>
      <c r="M1418" s="3"/>
      <c r="N1418" s="3"/>
      <c r="O1418" s="3"/>
      <c r="P1418" s="3"/>
      <c r="Q1418" s="3"/>
      <c r="R1418" s="3"/>
      <c r="S1418" s="3"/>
      <c r="T1418" s="3"/>
      <c r="U1418" s="3"/>
      <c r="V1418" s="3"/>
      <c r="W1418" s="3"/>
      <c r="X1418" s="3"/>
      <c r="Y1418" s="3"/>
      <c r="Z1418" s="3"/>
    </row>
    <row r="1419" spans="1:26" ht="13.5" customHeight="1" x14ac:dyDescent="0.25">
      <c r="A1419" s="8" t="s">
        <v>11928</v>
      </c>
      <c r="B1419" s="9" t="s">
        <v>9095</v>
      </c>
      <c r="C1419" s="9" t="s">
        <v>11929</v>
      </c>
      <c r="D1419" s="9" t="s">
        <v>9308</v>
      </c>
      <c r="E1419" s="10">
        <v>55</v>
      </c>
      <c r="F1419" s="3"/>
      <c r="G1419" s="3"/>
      <c r="H1419" s="3"/>
      <c r="I1419" s="3"/>
      <c r="J1419" s="3"/>
      <c r="K1419" s="3"/>
      <c r="L1419" s="3"/>
      <c r="M1419" s="3"/>
      <c r="N1419" s="3"/>
      <c r="O1419" s="3"/>
      <c r="P1419" s="3"/>
      <c r="Q1419" s="3"/>
      <c r="R1419" s="3"/>
      <c r="S1419" s="3"/>
      <c r="T1419" s="3"/>
      <c r="U1419" s="3"/>
      <c r="V1419" s="3"/>
      <c r="W1419" s="3"/>
      <c r="X1419" s="3"/>
      <c r="Y1419" s="3"/>
      <c r="Z1419" s="3"/>
    </row>
    <row r="1420" spans="1:26" ht="12.75" customHeight="1" x14ac:dyDescent="0.25">
      <c r="A1420" s="8" t="s">
        <v>11930</v>
      </c>
      <c r="B1420" s="9" t="s">
        <v>9095</v>
      </c>
      <c r="C1420" s="9" t="s">
        <v>11931</v>
      </c>
      <c r="D1420" s="9" t="s">
        <v>9308</v>
      </c>
      <c r="E1420" s="10">
        <v>55</v>
      </c>
      <c r="F1420" s="3"/>
      <c r="G1420" s="3"/>
      <c r="H1420" s="3"/>
      <c r="I1420" s="3"/>
      <c r="J1420" s="3"/>
      <c r="K1420" s="3"/>
      <c r="L1420" s="3"/>
      <c r="M1420" s="3"/>
      <c r="N1420" s="3"/>
      <c r="O1420" s="3"/>
      <c r="P1420" s="3"/>
      <c r="Q1420" s="3"/>
      <c r="R1420" s="3"/>
      <c r="S1420" s="3"/>
      <c r="T1420" s="3"/>
      <c r="U1420" s="3"/>
      <c r="V1420" s="3"/>
      <c r="W1420" s="3"/>
      <c r="X1420" s="3"/>
      <c r="Y1420" s="3"/>
      <c r="Z1420" s="3"/>
    </row>
    <row r="1421" spans="1:26" ht="12.75" customHeight="1" x14ac:dyDescent="0.25">
      <c r="A1421" s="8" t="s">
        <v>11932</v>
      </c>
      <c r="B1421" s="9" t="s">
        <v>9095</v>
      </c>
      <c r="C1421" s="9" t="s">
        <v>11933</v>
      </c>
      <c r="D1421" s="9" t="s">
        <v>9308</v>
      </c>
      <c r="E1421" s="10">
        <v>14.5</v>
      </c>
      <c r="F1421" s="3"/>
      <c r="G1421" s="3"/>
      <c r="H1421" s="3"/>
      <c r="I1421" s="3"/>
      <c r="J1421" s="3"/>
      <c r="K1421" s="3"/>
      <c r="L1421" s="3"/>
      <c r="M1421" s="3"/>
      <c r="N1421" s="3"/>
      <c r="O1421" s="3"/>
      <c r="P1421" s="3"/>
      <c r="Q1421" s="3"/>
      <c r="R1421" s="3"/>
      <c r="S1421" s="3"/>
      <c r="T1421" s="3"/>
      <c r="U1421" s="3"/>
      <c r="V1421" s="3"/>
      <c r="W1421" s="3"/>
      <c r="X1421" s="3"/>
      <c r="Y1421" s="3"/>
      <c r="Z1421" s="3"/>
    </row>
    <row r="1422" spans="1:26" ht="13.5" customHeight="1" x14ac:dyDescent="0.25">
      <c r="A1422" s="8" t="s">
        <v>11934</v>
      </c>
      <c r="B1422" s="9" t="s">
        <v>9095</v>
      </c>
      <c r="C1422" s="9" t="s">
        <v>11935</v>
      </c>
      <c r="D1422" s="9" t="s">
        <v>9308</v>
      </c>
      <c r="E1422" s="10">
        <v>13</v>
      </c>
      <c r="F1422" s="3"/>
      <c r="G1422" s="3"/>
      <c r="H1422" s="3"/>
      <c r="I1422" s="3"/>
      <c r="J1422" s="3"/>
      <c r="K1422" s="3"/>
      <c r="L1422" s="3"/>
      <c r="M1422" s="3"/>
      <c r="N1422" s="3"/>
      <c r="O1422" s="3"/>
      <c r="P1422" s="3"/>
      <c r="Q1422" s="3"/>
      <c r="R1422" s="3"/>
      <c r="S1422" s="3"/>
      <c r="T1422" s="3"/>
      <c r="U1422" s="3"/>
      <c r="V1422" s="3"/>
      <c r="W1422" s="3"/>
      <c r="X1422" s="3"/>
      <c r="Y1422" s="3"/>
      <c r="Z1422" s="3"/>
    </row>
    <row r="1423" spans="1:26" ht="12.75" customHeight="1" x14ac:dyDescent="0.25">
      <c r="A1423" s="8" t="s">
        <v>11936</v>
      </c>
      <c r="B1423" s="9" t="s">
        <v>9095</v>
      </c>
      <c r="C1423" s="9" t="s">
        <v>11937</v>
      </c>
      <c r="D1423" s="9" t="s">
        <v>9308</v>
      </c>
      <c r="E1423" s="10">
        <v>14.5</v>
      </c>
      <c r="F1423" s="3"/>
      <c r="G1423" s="3"/>
      <c r="H1423" s="3"/>
      <c r="I1423" s="3"/>
      <c r="J1423" s="3"/>
      <c r="K1423" s="3"/>
      <c r="L1423" s="3"/>
      <c r="M1423" s="3"/>
      <c r="N1423" s="3"/>
      <c r="O1423" s="3"/>
      <c r="P1423" s="3"/>
      <c r="Q1423" s="3"/>
      <c r="R1423" s="3"/>
      <c r="S1423" s="3"/>
      <c r="T1423" s="3"/>
      <c r="U1423" s="3"/>
      <c r="V1423" s="3"/>
      <c r="W1423" s="3"/>
      <c r="X1423" s="3"/>
      <c r="Y1423" s="3"/>
      <c r="Z1423" s="3"/>
    </row>
    <row r="1424" spans="1:26" ht="12.75" customHeight="1" x14ac:dyDescent="0.25">
      <c r="A1424" s="8" t="s">
        <v>11938</v>
      </c>
      <c r="B1424" s="9" t="s">
        <v>9095</v>
      </c>
      <c r="C1424" s="9" t="s">
        <v>11939</v>
      </c>
      <c r="D1424" s="9" t="s">
        <v>9308</v>
      </c>
      <c r="E1424" s="10">
        <v>13</v>
      </c>
      <c r="F1424" s="3"/>
      <c r="G1424" s="3"/>
      <c r="H1424" s="3"/>
      <c r="I1424" s="3"/>
      <c r="J1424" s="3"/>
      <c r="K1424" s="3"/>
      <c r="L1424" s="3"/>
      <c r="M1424" s="3"/>
      <c r="N1424" s="3"/>
      <c r="O1424" s="3"/>
      <c r="P1424" s="3"/>
      <c r="Q1424" s="3"/>
      <c r="R1424" s="3"/>
      <c r="S1424" s="3"/>
      <c r="T1424" s="3"/>
      <c r="U1424" s="3"/>
      <c r="V1424" s="3"/>
      <c r="W1424" s="3"/>
      <c r="X1424" s="3"/>
      <c r="Y1424" s="3"/>
      <c r="Z1424" s="3"/>
    </row>
    <row r="1425" spans="1:26" ht="13.5" customHeight="1" x14ac:dyDescent="0.25">
      <c r="A1425" s="8" t="s">
        <v>11940</v>
      </c>
      <c r="B1425" s="9" t="s">
        <v>9095</v>
      </c>
      <c r="C1425" s="9" t="s">
        <v>11941</v>
      </c>
      <c r="D1425" s="9" t="s">
        <v>10663</v>
      </c>
      <c r="E1425" s="10">
        <v>7</v>
      </c>
      <c r="F1425" s="3"/>
      <c r="G1425" s="3"/>
      <c r="H1425" s="3"/>
      <c r="I1425" s="3"/>
      <c r="J1425" s="3"/>
      <c r="K1425" s="3"/>
      <c r="L1425" s="3"/>
      <c r="M1425" s="3"/>
      <c r="N1425" s="3"/>
      <c r="O1425" s="3"/>
      <c r="P1425" s="3"/>
      <c r="Q1425" s="3"/>
      <c r="R1425" s="3"/>
      <c r="S1425" s="3"/>
      <c r="T1425" s="3"/>
      <c r="U1425" s="3"/>
      <c r="V1425" s="3"/>
      <c r="W1425" s="3"/>
      <c r="X1425" s="3"/>
      <c r="Y1425" s="3"/>
      <c r="Z1425" s="3"/>
    </row>
    <row r="1426" spans="1:26" ht="12.75" customHeight="1" x14ac:dyDescent="0.25">
      <c r="A1426" s="8" t="s">
        <v>11942</v>
      </c>
      <c r="B1426" s="9" t="s">
        <v>9095</v>
      </c>
      <c r="C1426" s="9" t="s">
        <v>11943</v>
      </c>
      <c r="D1426" s="9" t="s">
        <v>9308</v>
      </c>
      <c r="E1426" s="10">
        <v>6.05</v>
      </c>
      <c r="F1426" s="3"/>
      <c r="G1426" s="3"/>
      <c r="H1426" s="3"/>
      <c r="I1426" s="3"/>
      <c r="J1426" s="3"/>
      <c r="K1426" s="3"/>
      <c r="L1426" s="3"/>
      <c r="M1426" s="3"/>
      <c r="N1426" s="3"/>
      <c r="O1426" s="3"/>
      <c r="P1426" s="3"/>
      <c r="Q1426" s="3"/>
      <c r="R1426" s="3"/>
      <c r="S1426" s="3"/>
      <c r="T1426" s="3"/>
      <c r="U1426" s="3"/>
      <c r="V1426" s="3"/>
      <c r="W1426" s="3"/>
      <c r="X1426" s="3"/>
      <c r="Y1426" s="3"/>
      <c r="Z1426" s="3"/>
    </row>
    <row r="1427" spans="1:26" ht="13.5" customHeight="1" x14ac:dyDescent="0.25">
      <c r="A1427" s="8" t="s">
        <v>11944</v>
      </c>
      <c r="B1427" s="9" t="s">
        <v>9095</v>
      </c>
      <c r="C1427" s="9" t="s">
        <v>11945</v>
      </c>
      <c r="D1427" s="9" t="s">
        <v>9308</v>
      </c>
      <c r="E1427" s="10">
        <v>43.46</v>
      </c>
      <c r="F1427" s="3"/>
      <c r="G1427" s="3"/>
      <c r="H1427" s="3"/>
      <c r="I1427" s="3"/>
      <c r="J1427" s="3"/>
      <c r="K1427" s="3"/>
      <c r="L1427" s="3"/>
      <c r="M1427" s="3"/>
      <c r="N1427" s="3"/>
      <c r="O1427" s="3"/>
      <c r="P1427" s="3"/>
      <c r="Q1427" s="3"/>
      <c r="R1427" s="3"/>
      <c r="S1427" s="3"/>
      <c r="T1427" s="3"/>
      <c r="U1427" s="3"/>
      <c r="V1427" s="3"/>
      <c r="W1427" s="3"/>
      <c r="X1427" s="3"/>
      <c r="Y1427" s="3"/>
      <c r="Z1427" s="3"/>
    </row>
    <row r="1428" spans="1:26" ht="15.75" customHeight="1" x14ac:dyDescent="0.25">
      <c r="A1428" s="8" t="s">
        <v>11946</v>
      </c>
      <c r="B1428" s="9" t="s">
        <v>9095</v>
      </c>
      <c r="C1428" s="9" t="s">
        <v>11947</v>
      </c>
      <c r="D1428" s="9" t="s">
        <v>9308</v>
      </c>
      <c r="E1428" s="10">
        <v>41.41</v>
      </c>
      <c r="F1428" s="3"/>
      <c r="G1428" s="3"/>
      <c r="H1428" s="3"/>
      <c r="I1428" s="3"/>
      <c r="J1428" s="3"/>
      <c r="K1428" s="3"/>
      <c r="L1428" s="3"/>
      <c r="M1428" s="3"/>
      <c r="N1428" s="3"/>
      <c r="O1428" s="3"/>
      <c r="P1428" s="3"/>
      <c r="Q1428" s="3"/>
      <c r="R1428" s="3"/>
      <c r="S1428" s="3"/>
      <c r="T1428" s="3"/>
      <c r="U1428" s="3"/>
      <c r="V1428" s="3"/>
      <c r="W1428" s="3"/>
      <c r="X1428" s="3"/>
      <c r="Y1428" s="3"/>
      <c r="Z1428" s="3"/>
    </row>
    <row r="1429" spans="1:26" ht="13.5" customHeight="1" x14ac:dyDescent="0.25">
      <c r="A1429" s="8" t="s">
        <v>11948</v>
      </c>
      <c r="B1429" s="9" t="s">
        <v>9095</v>
      </c>
      <c r="C1429" s="9" t="s">
        <v>11949</v>
      </c>
      <c r="D1429" s="9" t="s">
        <v>9784</v>
      </c>
      <c r="E1429" s="10">
        <v>1.22</v>
      </c>
      <c r="F1429" s="3"/>
      <c r="G1429" s="3"/>
      <c r="H1429" s="3"/>
      <c r="I1429" s="3"/>
      <c r="J1429" s="3"/>
      <c r="K1429" s="3"/>
      <c r="L1429" s="3"/>
      <c r="M1429" s="3"/>
      <c r="N1429" s="3"/>
      <c r="O1429" s="3"/>
      <c r="P1429" s="3"/>
      <c r="Q1429" s="3"/>
      <c r="R1429" s="3"/>
      <c r="S1429" s="3"/>
      <c r="T1429" s="3"/>
      <c r="U1429" s="3"/>
      <c r="V1429" s="3"/>
      <c r="W1429" s="3"/>
      <c r="X1429" s="3"/>
      <c r="Y1429" s="3"/>
      <c r="Z1429" s="3"/>
    </row>
    <row r="1430" spans="1:26" ht="12.75" customHeight="1" x14ac:dyDescent="0.25">
      <c r="A1430" s="8" t="s">
        <v>11950</v>
      </c>
      <c r="B1430" s="9" t="s">
        <v>9095</v>
      </c>
      <c r="C1430" s="9" t="s">
        <v>11951</v>
      </c>
      <c r="D1430" s="9" t="s">
        <v>9784</v>
      </c>
      <c r="E1430" s="10">
        <v>1.72</v>
      </c>
      <c r="F1430" s="3"/>
      <c r="G1430" s="3"/>
      <c r="H1430" s="3"/>
      <c r="I1430" s="3"/>
      <c r="J1430" s="3"/>
      <c r="K1430" s="3"/>
      <c r="L1430" s="3"/>
      <c r="M1430" s="3"/>
      <c r="N1430" s="3"/>
      <c r="O1430" s="3"/>
      <c r="P1430" s="3"/>
      <c r="Q1430" s="3"/>
      <c r="R1430" s="3"/>
      <c r="S1430" s="3"/>
      <c r="T1430" s="3"/>
      <c r="U1430" s="3"/>
      <c r="V1430" s="3"/>
      <c r="W1430" s="3"/>
      <c r="X1430" s="3"/>
      <c r="Y1430" s="3"/>
      <c r="Z1430" s="3"/>
    </row>
    <row r="1431" spans="1:26" ht="13.5" customHeight="1" x14ac:dyDescent="0.25">
      <c r="A1431" s="8" t="s">
        <v>11952</v>
      </c>
      <c r="B1431" s="9" t="s">
        <v>9095</v>
      </c>
      <c r="C1431" s="9" t="s">
        <v>11953</v>
      </c>
      <c r="D1431" s="9" t="s">
        <v>9308</v>
      </c>
      <c r="E1431" s="10">
        <v>144.9</v>
      </c>
      <c r="F1431" s="3"/>
      <c r="G1431" s="3"/>
      <c r="H1431" s="3"/>
      <c r="I1431" s="3"/>
      <c r="J1431" s="3"/>
      <c r="K1431" s="3"/>
      <c r="L1431" s="3"/>
      <c r="M1431" s="3"/>
      <c r="N1431" s="3"/>
      <c r="O1431" s="3"/>
      <c r="P1431" s="3"/>
      <c r="Q1431" s="3"/>
      <c r="R1431" s="3"/>
      <c r="S1431" s="3"/>
      <c r="T1431" s="3"/>
      <c r="U1431" s="3"/>
      <c r="V1431" s="3"/>
      <c r="W1431" s="3"/>
      <c r="X1431" s="3"/>
      <c r="Y1431" s="3"/>
      <c r="Z1431" s="3"/>
    </row>
    <row r="1432" spans="1:26" ht="12.75" customHeight="1" x14ac:dyDescent="0.25">
      <c r="A1432" s="8" t="s">
        <v>11954</v>
      </c>
      <c r="B1432" s="9" t="s">
        <v>9095</v>
      </c>
      <c r="C1432" s="9" t="s">
        <v>11955</v>
      </c>
      <c r="D1432" s="9" t="s">
        <v>11956</v>
      </c>
      <c r="E1432" s="10">
        <v>1</v>
      </c>
      <c r="F1432" s="3"/>
      <c r="G1432" s="3"/>
      <c r="H1432" s="3"/>
      <c r="I1432" s="3"/>
      <c r="J1432" s="3"/>
      <c r="K1432" s="3"/>
      <c r="L1432" s="3"/>
      <c r="M1432" s="3"/>
      <c r="N1432" s="3"/>
      <c r="O1432" s="3"/>
      <c r="P1432" s="3"/>
      <c r="Q1432" s="3"/>
      <c r="R1432" s="3"/>
      <c r="S1432" s="3"/>
      <c r="T1432" s="3"/>
      <c r="U1432" s="3"/>
      <c r="V1432" s="3"/>
      <c r="W1432" s="3"/>
      <c r="X1432" s="3"/>
      <c r="Y1432" s="3"/>
      <c r="Z1432" s="3"/>
    </row>
    <row r="1433" spans="1:26" ht="12.75" customHeight="1" x14ac:dyDescent="0.25">
      <c r="A1433" s="8" t="s">
        <v>11957</v>
      </c>
      <c r="B1433" s="9" t="s">
        <v>9095</v>
      </c>
      <c r="C1433" s="9" t="s">
        <v>11958</v>
      </c>
      <c r="D1433" s="9" t="s">
        <v>9308</v>
      </c>
      <c r="E1433" s="10">
        <v>350</v>
      </c>
      <c r="F1433" s="3"/>
      <c r="G1433" s="3"/>
      <c r="H1433" s="3"/>
      <c r="I1433" s="3"/>
      <c r="J1433" s="3"/>
      <c r="K1433" s="3"/>
      <c r="L1433" s="3"/>
      <c r="M1433" s="3"/>
      <c r="N1433" s="3"/>
      <c r="O1433" s="3"/>
      <c r="P1433" s="3"/>
      <c r="Q1433" s="3"/>
      <c r="R1433" s="3"/>
      <c r="S1433" s="3"/>
      <c r="T1433" s="3"/>
      <c r="U1433" s="3"/>
      <c r="V1433" s="3"/>
      <c r="W1433" s="3"/>
      <c r="X1433" s="3"/>
      <c r="Y1433" s="3"/>
      <c r="Z1433" s="3"/>
    </row>
    <row r="1434" spans="1:26" ht="13.5" customHeight="1" x14ac:dyDescent="0.25">
      <c r="A1434" s="8" t="s">
        <v>11959</v>
      </c>
      <c r="B1434" s="9" t="s">
        <v>9095</v>
      </c>
      <c r="C1434" s="9" t="s">
        <v>11960</v>
      </c>
      <c r="D1434" s="9" t="s">
        <v>9308</v>
      </c>
      <c r="E1434" s="10">
        <v>450</v>
      </c>
      <c r="F1434" s="3"/>
      <c r="G1434" s="3"/>
      <c r="H1434" s="3"/>
      <c r="I1434" s="3"/>
      <c r="J1434" s="3"/>
      <c r="K1434" s="3"/>
      <c r="L1434" s="3"/>
      <c r="M1434" s="3"/>
      <c r="N1434" s="3"/>
      <c r="O1434" s="3"/>
      <c r="P1434" s="3"/>
      <c r="Q1434" s="3"/>
      <c r="R1434" s="3"/>
      <c r="S1434" s="3"/>
      <c r="T1434" s="3"/>
      <c r="U1434" s="3"/>
      <c r="V1434" s="3"/>
      <c r="W1434" s="3"/>
      <c r="X1434" s="3"/>
      <c r="Y1434" s="3"/>
      <c r="Z1434" s="3"/>
    </row>
    <row r="1435" spans="1:26" ht="12.75" customHeight="1" x14ac:dyDescent="0.25">
      <c r="A1435" s="8" t="s">
        <v>11961</v>
      </c>
      <c r="B1435" s="9" t="s">
        <v>9095</v>
      </c>
      <c r="C1435" s="9" t="s">
        <v>11962</v>
      </c>
      <c r="D1435" s="9" t="s">
        <v>9308</v>
      </c>
      <c r="E1435" s="10">
        <v>160</v>
      </c>
      <c r="F1435" s="3"/>
      <c r="G1435" s="3"/>
      <c r="H1435" s="3"/>
      <c r="I1435" s="3"/>
      <c r="J1435" s="3"/>
      <c r="K1435" s="3"/>
      <c r="L1435" s="3"/>
      <c r="M1435" s="3"/>
      <c r="N1435" s="3"/>
      <c r="O1435" s="3"/>
      <c r="P1435" s="3"/>
      <c r="Q1435" s="3"/>
      <c r="R1435" s="3"/>
      <c r="S1435" s="3"/>
      <c r="T1435" s="3"/>
      <c r="U1435" s="3"/>
      <c r="V1435" s="3"/>
      <c r="W1435" s="3"/>
      <c r="X1435" s="3"/>
      <c r="Y1435" s="3"/>
      <c r="Z1435" s="3"/>
    </row>
    <row r="1436" spans="1:26" ht="13.5" customHeight="1" x14ac:dyDescent="0.25">
      <c r="A1436" s="8" t="s">
        <v>11963</v>
      </c>
      <c r="B1436" s="9" t="s">
        <v>9095</v>
      </c>
      <c r="C1436" s="9" t="s">
        <v>11964</v>
      </c>
      <c r="D1436" s="9" t="s">
        <v>9308</v>
      </c>
      <c r="E1436" s="10">
        <v>1499</v>
      </c>
      <c r="F1436" s="3"/>
      <c r="G1436" s="3"/>
      <c r="H1436" s="3"/>
      <c r="I1436" s="3"/>
      <c r="J1436" s="3"/>
      <c r="K1436" s="3"/>
      <c r="L1436" s="3"/>
      <c r="M1436" s="3"/>
      <c r="N1436" s="3"/>
      <c r="O1436" s="3"/>
      <c r="P1436" s="3"/>
      <c r="Q1436" s="3"/>
      <c r="R1436" s="3"/>
      <c r="S1436" s="3"/>
      <c r="T1436" s="3"/>
      <c r="U1436" s="3"/>
      <c r="V1436" s="3"/>
      <c r="W1436" s="3"/>
      <c r="X1436" s="3"/>
      <c r="Y1436" s="3"/>
      <c r="Z1436" s="3"/>
    </row>
    <row r="1437" spans="1:26" ht="12.75" customHeight="1" x14ac:dyDescent="0.25">
      <c r="A1437" s="8" t="s">
        <v>11965</v>
      </c>
      <c r="B1437" s="9" t="s">
        <v>9095</v>
      </c>
      <c r="C1437" s="9" t="s">
        <v>11966</v>
      </c>
      <c r="D1437" s="9" t="s">
        <v>9308</v>
      </c>
      <c r="E1437" s="10">
        <v>990</v>
      </c>
      <c r="F1437" s="3"/>
      <c r="G1437" s="3"/>
      <c r="H1437" s="3"/>
      <c r="I1437" s="3"/>
      <c r="J1437" s="3"/>
      <c r="K1437" s="3"/>
      <c r="L1437" s="3"/>
      <c r="M1437" s="3"/>
      <c r="N1437" s="3"/>
      <c r="O1437" s="3"/>
      <c r="P1437" s="3"/>
      <c r="Q1437" s="3"/>
      <c r="R1437" s="3"/>
      <c r="S1437" s="3"/>
      <c r="T1437" s="3"/>
      <c r="U1437" s="3"/>
      <c r="V1437" s="3"/>
      <c r="W1437" s="3"/>
      <c r="X1437" s="3"/>
      <c r="Y1437" s="3"/>
      <c r="Z1437" s="3"/>
    </row>
    <row r="1438" spans="1:26" ht="12.75" customHeight="1" x14ac:dyDescent="0.25">
      <c r="A1438" s="8" t="s">
        <v>11967</v>
      </c>
      <c r="B1438" s="9" t="s">
        <v>9095</v>
      </c>
      <c r="C1438" s="9" t="s">
        <v>11968</v>
      </c>
      <c r="D1438" s="9" t="s">
        <v>9308</v>
      </c>
      <c r="E1438" s="10">
        <v>654.36</v>
      </c>
      <c r="F1438" s="3"/>
      <c r="G1438" s="3"/>
      <c r="H1438" s="3"/>
      <c r="I1438" s="3"/>
      <c r="J1438" s="3"/>
      <c r="K1438" s="3"/>
      <c r="L1438" s="3"/>
      <c r="M1438" s="3"/>
      <c r="N1438" s="3"/>
      <c r="O1438" s="3"/>
      <c r="P1438" s="3"/>
      <c r="Q1438" s="3"/>
      <c r="R1438" s="3"/>
      <c r="S1438" s="3"/>
      <c r="T1438" s="3"/>
      <c r="U1438" s="3"/>
      <c r="V1438" s="3"/>
      <c r="W1438" s="3"/>
      <c r="X1438" s="3"/>
      <c r="Y1438" s="3"/>
      <c r="Z1438" s="3"/>
    </row>
    <row r="1439" spans="1:26" ht="13.5" customHeight="1" x14ac:dyDescent="0.25">
      <c r="A1439" s="8" t="s">
        <v>11969</v>
      </c>
      <c r="B1439" s="9" t="s">
        <v>9095</v>
      </c>
      <c r="C1439" s="9" t="s">
        <v>11970</v>
      </c>
      <c r="D1439" s="9" t="s">
        <v>9308</v>
      </c>
      <c r="E1439" s="10">
        <v>674.66</v>
      </c>
      <c r="F1439" s="3"/>
      <c r="G1439" s="3"/>
      <c r="H1439" s="3"/>
      <c r="I1439" s="3"/>
      <c r="J1439" s="3"/>
      <c r="K1439" s="3"/>
      <c r="L1439" s="3"/>
      <c r="M1439" s="3"/>
      <c r="N1439" s="3"/>
      <c r="O1439" s="3"/>
      <c r="P1439" s="3"/>
      <c r="Q1439" s="3"/>
      <c r="R1439" s="3"/>
      <c r="S1439" s="3"/>
      <c r="T1439" s="3"/>
      <c r="U1439" s="3"/>
      <c r="V1439" s="3"/>
      <c r="W1439" s="3"/>
      <c r="X1439" s="3"/>
      <c r="Y1439" s="3"/>
      <c r="Z1439" s="3"/>
    </row>
    <row r="1440" spans="1:26" ht="12.75" customHeight="1" x14ac:dyDescent="0.25">
      <c r="A1440" s="8" t="s">
        <v>11971</v>
      </c>
      <c r="B1440" s="9" t="s">
        <v>9095</v>
      </c>
      <c r="C1440" s="9" t="s">
        <v>11972</v>
      </c>
      <c r="D1440" s="9" t="s">
        <v>9308</v>
      </c>
      <c r="E1440" s="10">
        <v>1216</v>
      </c>
      <c r="F1440" s="3"/>
      <c r="G1440" s="3"/>
      <c r="H1440" s="3"/>
      <c r="I1440" s="3"/>
      <c r="J1440" s="3"/>
      <c r="K1440" s="3"/>
      <c r="L1440" s="3"/>
      <c r="M1440" s="3"/>
      <c r="N1440" s="3"/>
      <c r="O1440" s="3"/>
      <c r="P1440" s="3"/>
      <c r="Q1440" s="3"/>
      <c r="R1440" s="3"/>
      <c r="S1440" s="3"/>
      <c r="T1440" s="3"/>
      <c r="U1440" s="3"/>
      <c r="V1440" s="3"/>
      <c r="W1440" s="3"/>
      <c r="X1440" s="3"/>
      <c r="Y1440" s="3"/>
      <c r="Z1440" s="3"/>
    </row>
    <row r="1441" spans="1:26" ht="12.75" customHeight="1" x14ac:dyDescent="0.25">
      <c r="A1441" s="8" t="s">
        <v>11973</v>
      </c>
      <c r="B1441" s="9" t="s">
        <v>9095</v>
      </c>
      <c r="C1441" s="9" t="s">
        <v>11974</v>
      </c>
      <c r="D1441" s="9" t="s">
        <v>9308</v>
      </c>
      <c r="E1441" s="10">
        <v>850</v>
      </c>
      <c r="F1441" s="3"/>
      <c r="G1441" s="3"/>
      <c r="H1441" s="3"/>
      <c r="I1441" s="3"/>
      <c r="J1441" s="3"/>
      <c r="K1441" s="3"/>
      <c r="L1441" s="3"/>
      <c r="M1441" s="3"/>
      <c r="N1441" s="3"/>
      <c r="O1441" s="3"/>
      <c r="P1441" s="3"/>
      <c r="Q1441" s="3"/>
      <c r="R1441" s="3"/>
      <c r="S1441" s="3"/>
      <c r="T1441" s="3"/>
      <c r="U1441" s="3"/>
      <c r="V1441" s="3"/>
      <c r="W1441" s="3"/>
      <c r="X1441" s="3"/>
      <c r="Y1441" s="3"/>
      <c r="Z1441" s="3"/>
    </row>
    <row r="1442" spans="1:26" ht="13.5" customHeight="1" x14ac:dyDescent="0.25">
      <c r="A1442" s="8" t="s">
        <v>11975</v>
      </c>
      <c r="B1442" s="9" t="s">
        <v>9095</v>
      </c>
      <c r="C1442" s="9" t="s">
        <v>11976</v>
      </c>
      <c r="D1442" s="9" t="s">
        <v>9308</v>
      </c>
      <c r="E1442" s="10">
        <v>791</v>
      </c>
      <c r="F1442" s="3"/>
      <c r="G1442" s="3"/>
      <c r="H1442" s="3"/>
      <c r="I1442" s="3"/>
      <c r="J1442" s="3"/>
      <c r="K1442" s="3"/>
      <c r="L1442" s="3"/>
      <c r="M1442" s="3"/>
      <c r="N1442" s="3"/>
      <c r="O1442" s="3"/>
      <c r="P1442" s="3"/>
      <c r="Q1442" s="3"/>
      <c r="R1442" s="3"/>
      <c r="S1442" s="3"/>
      <c r="T1442" s="3"/>
      <c r="U1442" s="3"/>
      <c r="V1442" s="3"/>
      <c r="W1442" s="3"/>
      <c r="X1442" s="3"/>
      <c r="Y1442" s="3"/>
      <c r="Z1442" s="3"/>
    </row>
    <row r="1443" spans="1:26" ht="12.75" customHeight="1" x14ac:dyDescent="0.25">
      <c r="A1443" s="8" t="s">
        <v>11977</v>
      </c>
      <c r="B1443" s="9" t="s">
        <v>9095</v>
      </c>
      <c r="C1443" s="9" t="s">
        <v>11978</v>
      </c>
      <c r="D1443" s="9" t="s">
        <v>9308</v>
      </c>
      <c r="E1443" s="10">
        <v>1159.6199999999999</v>
      </c>
      <c r="F1443" s="3"/>
      <c r="G1443" s="3"/>
      <c r="H1443" s="3"/>
      <c r="I1443" s="3"/>
      <c r="J1443" s="3"/>
      <c r="K1443" s="3"/>
      <c r="L1443" s="3"/>
      <c r="M1443" s="3"/>
      <c r="N1443" s="3"/>
      <c r="O1443" s="3"/>
      <c r="P1443" s="3"/>
      <c r="Q1443" s="3"/>
      <c r="R1443" s="3"/>
      <c r="S1443" s="3"/>
      <c r="T1443" s="3"/>
      <c r="U1443" s="3"/>
      <c r="V1443" s="3"/>
      <c r="W1443" s="3"/>
      <c r="X1443" s="3"/>
      <c r="Y1443" s="3"/>
      <c r="Z1443" s="3"/>
    </row>
    <row r="1444" spans="1:26" ht="13.5" customHeight="1" x14ac:dyDescent="0.25">
      <c r="A1444" s="8" t="s">
        <v>11979</v>
      </c>
      <c r="B1444" s="9" t="s">
        <v>9095</v>
      </c>
      <c r="C1444" s="9" t="s">
        <v>11980</v>
      </c>
      <c r="D1444" s="9" t="s">
        <v>9308</v>
      </c>
      <c r="E1444" s="10">
        <v>710.44</v>
      </c>
      <c r="F1444" s="3"/>
      <c r="G1444" s="3"/>
      <c r="H1444" s="3"/>
      <c r="I1444" s="3"/>
      <c r="J1444" s="3"/>
      <c r="K1444" s="3"/>
      <c r="L1444" s="3"/>
      <c r="M1444" s="3"/>
      <c r="N1444" s="3"/>
      <c r="O1444" s="3"/>
      <c r="P1444" s="3"/>
      <c r="Q1444" s="3"/>
      <c r="R1444" s="3"/>
      <c r="S1444" s="3"/>
      <c r="T1444" s="3"/>
      <c r="U1444" s="3"/>
      <c r="V1444" s="3"/>
      <c r="W1444" s="3"/>
      <c r="X1444" s="3"/>
      <c r="Y1444" s="3"/>
      <c r="Z1444" s="3"/>
    </row>
    <row r="1445" spans="1:26" ht="12.75" customHeight="1" x14ac:dyDescent="0.25">
      <c r="A1445" s="8" t="s">
        <v>11981</v>
      </c>
      <c r="B1445" s="9" t="s">
        <v>9095</v>
      </c>
      <c r="C1445" s="9" t="s">
        <v>11982</v>
      </c>
      <c r="D1445" s="9" t="s">
        <v>9308</v>
      </c>
      <c r="E1445" s="10">
        <v>164.57</v>
      </c>
      <c r="F1445" s="3"/>
      <c r="G1445" s="3"/>
      <c r="H1445" s="3"/>
      <c r="I1445" s="3"/>
      <c r="J1445" s="3"/>
      <c r="K1445" s="3"/>
      <c r="L1445" s="3"/>
      <c r="M1445" s="3"/>
      <c r="N1445" s="3"/>
      <c r="O1445" s="3"/>
      <c r="P1445" s="3"/>
      <c r="Q1445" s="3"/>
      <c r="R1445" s="3"/>
      <c r="S1445" s="3"/>
      <c r="T1445" s="3"/>
      <c r="U1445" s="3"/>
      <c r="V1445" s="3"/>
      <c r="W1445" s="3"/>
      <c r="X1445" s="3"/>
      <c r="Y1445" s="3"/>
      <c r="Z1445" s="3"/>
    </row>
    <row r="1446" spans="1:26" ht="12.75" customHeight="1" x14ac:dyDescent="0.25">
      <c r="A1446" s="8" t="s">
        <v>11983</v>
      </c>
      <c r="B1446" s="9" t="s">
        <v>9095</v>
      </c>
      <c r="C1446" s="9" t="s">
        <v>11984</v>
      </c>
      <c r="D1446" s="9" t="s">
        <v>9308</v>
      </c>
      <c r="E1446" s="10">
        <v>33.96</v>
      </c>
      <c r="F1446" s="3"/>
      <c r="G1446" s="3"/>
      <c r="H1446" s="3"/>
      <c r="I1446" s="3"/>
      <c r="J1446" s="3"/>
      <c r="K1446" s="3"/>
      <c r="L1446" s="3"/>
      <c r="M1446" s="3"/>
      <c r="N1446" s="3"/>
      <c r="O1446" s="3"/>
      <c r="P1446" s="3"/>
      <c r="Q1446" s="3"/>
      <c r="R1446" s="3"/>
      <c r="S1446" s="3"/>
      <c r="T1446" s="3"/>
      <c r="U1446" s="3"/>
      <c r="V1446" s="3"/>
      <c r="W1446" s="3"/>
      <c r="X1446" s="3"/>
      <c r="Y1446" s="3"/>
      <c r="Z1446" s="3"/>
    </row>
    <row r="1447" spans="1:26" ht="13.5" customHeight="1" x14ac:dyDescent="0.25">
      <c r="A1447" s="8" t="s">
        <v>11985</v>
      </c>
      <c r="B1447" s="9" t="s">
        <v>9095</v>
      </c>
      <c r="C1447" s="9" t="s">
        <v>11986</v>
      </c>
      <c r="D1447" s="9" t="s">
        <v>9308</v>
      </c>
      <c r="E1447" s="10">
        <v>2399</v>
      </c>
      <c r="F1447" s="3"/>
      <c r="G1447" s="3"/>
      <c r="H1447" s="3"/>
      <c r="I1447" s="3"/>
      <c r="J1447" s="3"/>
      <c r="K1447" s="3"/>
      <c r="L1447" s="3"/>
      <c r="M1447" s="3"/>
      <c r="N1447" s="3"/>
      <c r="O1447" s="3"/>
      <c r="P1447" s="3"/>
      <c r="Q1447" s="3"/>
      <c r="R1447" s="3"/>
      <c r="S1447" s="3"/>
      <c r="T1447" s="3"/>
      <c r="U1447" s="3"/>
      <c r="V1447" s="3"/>
      <c r="W1447" s="3"/>
      <c r="X1447" s="3"/>
      <c r="Y1447" s="3"/>
      <c r="Z1447" s="3"/>
    </row>
    <row r="1448" spans="1:26" ht="12.75" customHeight="1" x14ac:dyDescent="0.25">
      <c r="A1448" s="8" t="s">
        <v>11987</v>
      </c>
      <c r="B1448" s="9" t="s">
        <v>9095</v>
      </c>
      <c r="C1448" s="9" t="s">
        <v>11988</v>
      </c>
      <c r="D1448" s="9" t="s">
        <v>9308</v>
      </c>
      <c r="E1448" s="10">
        <v>161.4</v>
      </c>
      <c r="F1448" s="3"/>
      <c r="G1448" s="3"/>
      <c r="H1448" s="3"/>
      <c r="I1448" s="3"/>
      <c r="J1448" s="3"/>
      <c r="K1448" s="3"/>
      <c r="L1448" s="3"/>
      <c r="M1448" s="3"/>
      <c r="N1448" s="3"/>
      <c r="O1448" s="3"/>
      <c r="P1448" s="3"/>
      <c r="Q1448" s="3"/>
      <c r="R1448" s="3"/>
      <c r="S1448" s="3"/>
      <c r="T1448" s="3"/>
      <c r="U1448" s="3"/>
      <c r="V1448" s="3"/>
      <c r="W1448" s="3"/>
      <c r="X1448" s="3"/>
      <c r="Y1448" s="3"/>
      <c r="Z1448" s="3"/>
    </row>
    <row r="1449" spans="1:26" ht="13.5" customHeight="1" x14ac:dyDescent="0.25">
      <c r="A1449" s="8" t="s">
        <v>11989</v>
      </c>
      <c r="B1449" s="9" t="s">
        <v>9095</v>
      </c>
      <c r="C1449" s="9" t="s">
        <v>11990</v>
      </c>
      <c r="D1449" s="9" t="s">
        <v>9308</v>
      </c>
      <c r="E1449" s="10">
        <v>66583.649999999994</v>
      </c>
      <c r="F1449" s="3"/>
      <c r="G1449" s="3"/>
      <c r="H1449" s="3"/>
      <c r="I1449" s="3"/>
      <c r="J1449" s="3"/>
      <c r="K1449" s="3"/>
      <c r="L1449" s="3"/>
      <c r="M1449" s="3"/>
      <c r="N1449" s="3"/>
      <c r="O1449" s="3"/>
      <c r="P1449" s="3"/>
      <c r="Q1449" s="3"/>
      <c r="R1449" s="3"/>
      <c r="S1449" s="3"/>
      <c r="T1449" s="3"/>
      <c r="U1449" s="3"/>
      <c r="V1449" s="3"/>
      <c r="W1449" s="3"/>
      <c r="X1449" s="3"/>
      <c r="Y1449" s="3"/>
      <c r="Z1449" s="3"/>
    </row>
    <row r="1450" spans="1:26" ht="12.75" customHeight="1" x14ac:dyDescent="0.25">
      <c r="A1450" s="8" t="s">
        <v>11991</v>
      </c>
      <c r="B1450" s="9" t="s">
        <v>9095</v>
      </c>
      <c r="C1450" s="9" t="s">
        <v>11992</v>
      </c>
      <c r="D1450" s="9" t="s">
        <v>9308</v>
      </c>
      <c r="E1450" s="10">
        <v>94282</v>
      </c>
      <c r="F1450" s="3"/>
      <c r="G1450" s="3"/>
      <c r="H1450" s="3"/>
      <c r="I1450" s="3"/>
      <c r="J1450" s="3"/>
      <c r="K1450" s="3"/>
      <c r="L1450" s="3"/>
      <c r="M1450" s="3"/>
      <c r="N1450" s="3"/>
      <c r="O1450" s="3"/>
      <c r="P1450" s="3"/>
      <c r="Q1450" s="3"/>
      <c r="R1450" s="3"/>
      <c r="S1450" s="3"/>
      <c r="T1450" s="3"/>
      <c r="U1450" s="3"/>
      <c r="V1450" s="3"/>
      <c r="W1450" s="3"/>
      <c r="X1450" s="3"/>
      <c r="Y1450" s="3"/>
      <c r="Z1450" s="3"/>
    </row>
    <row r="1451" spans="1:26" ht="12.75" customHeight="1" x14ac:dyDescent="0.25">
      <c r="A1451" s="8" t="s">
        <v>11993</v>
      </c>
      <c r="B1451" s="9" t="s">
        <v>9095</v>
      </c>
      <c r="C1451" s="9" t="s">
        <v>11994</v>
      </c>
      <c r="D1451" s="9" t="s">
        <v>9308</v>
      </c>
      <c r="E1451" s="10">
        <v>107321</v>
      </c>
      <c r="F1451" s="3"/>
      <c r="G1451" s="3"/>
      <c r="H1451" s="3"/>
      <c r="I1451" s="3"/>
      <c r="J1451" s="3"/>
      <c r="K1451" s="3"/>
      <c r="L1451" s="3"/>
      <c r="M1451" s="3"/>
      <c r="N1451" s="3"/>
      <c r="O1451" s="3"/>
      <c r="P1451" s="3"/>
      <c r="Q1451" s="3"/>
      <c r="R1451" s="3"/>
      <c r="S1451" s="3"/>
      <c r="T1451" s="3"/>
      <c r="U1451" s="3"/>
      <c r="V1451" s="3"/>
      <c r="W1451" s="3"/>
      <c r="X1451" s="3"/>
      <c r="Y1451" s="3"/>
      <c r="Z1451" s="3"/>
    </row>
    <row r="1452" spans="1:26" ht="13.5" customHeight="1" x14ac:dyDescent="0.25">
      <c r="A1452" s="8" t="s">
        <v>11995</v>
      </c>
      <c r="B1452" s="9" t="s">
        <v>9095</v>
      </c>
      <c r="C1452" s="9" t="s">
        <v>11996</v>
      </c>
      <c r="D1452" s="9" t="s">
        <v>9308</v>
      </c>
      <c r="E1452" s="10">
        <v>40141.79</v>
      </c>
      <c r="F1452" s="3"/>
      <c r="G1452" s="3"/>
      <c r="H1452" s="3"/>
      <c r="I1452" s="3"/>
      <c r="J1452" s="3"/>
      <c r="K1452" s="3"/>
      <c r="L1452" s="3"/>
      <c r="M1452" s="3"/>
      <c r="N1452" s="3"/>
      <c r="O1452" s="3"/>
      <c r="P1452" s="3"/>
      <c r="Q1452" s="3"/>
      <c r="R1452" s="3"/>
      <c r="S1452" s="3"/>
      <c r="T1452" s="3"/>
      <c r="U1452" s="3"/>
      <c r="V1452" s="3"/>
      <c r="W1452" s="3"/>
      <c r="X1452" s="3"/>
      <c r="Y1452" s="3"/>
      <c r="Z1452" s="3"/>
    </row>
    <row r="1453" spans="1:26" ht="12.75" customHeight="1" x14ac:dyDescent="0.25">
      <c r="A1453" s="8" t="s">
        <v>11997</v>
      </c>
      <c r="B1453" s="9" t="s">
        <v>9095</v>
      </c>
      <c r="C1453" s="9" t="s">
        <v>11998</v>
      </c>
      <c r="D1453" s="9" t="s">
        <v>9308</v>
      </c>
      <c r="E1453" s="10">
        <v>330</v>
      </c>
      <c r="F1453" s="3"/>
      <c r="G1453" s="3"/>
      <c r="H1453" s="3"/>
      <c r="I1453" s="3"/>
      <c r="J1453" s="3"/>
      <c r="K1453" s="3"/>
      <c r="L1453" s="3"/>
      <c r="M1453" s="3"/>
      <c r="N1453" s="3"/>
      <c r="O1453" s="3"/>
      <c r="P1453" s="3"/>
      <c r="Q1453" s="3"/>
      <c r="R1453" s="3"/>
      <c r="S1453" s="3"/>
      <c r="T1453" s="3"/>
      <c r="U1453" s="3"/>
      <c r="V1453" s="3"/>
      <c r="W1453" s="3"/>
      <c r="X1453" s="3"/>
      <c r="Y1453" s="3"/>
      <c r="Z1453" s="3"/>
    </row>
    <row r="1454" spans="1:26" ht="12.75" customHeight="1" x14ac:dyDescent="0.25">
      <c r="A1454" s="8" t="s">
        <v>11999</v>
      </c>
      <c r="B1454" s="9" t="s">
        <v>9095</v>
      </c>
      <c r="C1454" s="9" t="s">
        <v>12000</v>
      </c>
      <c r="D1454" s="9" t="s">
        <v>9308</v>
      </c>
      <c r="E1454" s="10">
        <v>193.9</v>
      </c>
      <c r="F1454" s="3"/>
      <c r="G1454" s="3"/>
      <c r="H1454" s="3"/>
      <c r="I1454" s="3"/>
      <c r="J1454" s="3"/>
      <c r="K1454" s="3"/>
      <c r="L1454" s="3"/>
      <c r="M1454" s="3"/>
      <c r="N1454" s="3"/>
      <c r="O1454" s="3"/>
      <c r="P1454" s="3"/>
      <c r="Q1454" s="3"/>
      <c r="R1454" s="3"/>
      <c r="S1454" s="3"/>
      <c r="T1454" s="3"/>
      <c r="U1454" s="3"/>
      <c r="V1454" s="3"/>
      <c r="W1454" s="3"/>
      <c r="X1454" s="3"/>
      <c r="Y1454" s="3"/>
      <c r="Z1454" s="3"/>
    </row>
    <row r="1455" spans="1:26" ht="13.5" customHeight="1" x14ac:dyDescent="0.25">
      <c r="A1455" s="8" t="s">
        <v>12001</v>
      </c>
      <c r="B1455" s="9" t="s">
        <v>9095</v>
      </c>
      <c r="C1455" s="9" t="s">
        <v>12002</v>
      </c>
      <c r="D1455" s="9" t="s">
        <v>9308</v>
      </c>
      <c r="E1455" s="10">
        <v>149.5</v>
      </c>
      <c r="F1455" s="3"/>
      <c r="G1455" s="3"/>
      <c r="H1455" s="3"/>
      <c r="I1455" s="3"/>
      <c r="J1455" s="3"/>
      <c r="K1455" s="3"/>
      <c r="L1455" s="3"/>
      <c r="M1455" s="3"/>
      <c r="N1455" s="3"/>
      <c r="O1455" s="3"/>
      <c r="P1455" s="3"/>
      <c r="Q1455" s="3"/>
      <c r="R1455" s="3"/>
      <c r="S1455" s="3"/>
      <c r="T1455" s="3"/>
      <c r="U1455" s="3"/>
      <c r="V1455" s="3"/>
      <c r="W1455" s="3"/>
      <c r="X1455" s="3"/>
      <c r="Y1455" s="3"/>
      <c r="Z1455" s="3"/>
    </row>
    <row r="1456" spans="1:26" ht="12.75" customHeight="1" x14ac:dyDescent="0.25">
      <c r="A1456" s="8" t="s">
        <v>12003</v>
      </c>
      <c r="B1456" s="9" t="s">
        <v>9095</v>
      </c>
      <c r="C1456" s="9" t="s">
        <v>12004</v>
      </c>
      <c r="D1456" s="9" t="s">
        <v>9308</v>
      </c>
      <c r="E1456" s="10">
        <v>234.08</v>
      </c>
      <c r="F1456" s="3"/>
      <c r="G1456" s="3"/>
      <c r="H1456" s="3"/>
      <c r="I1456" s="3"/>
      <c r="J1456" s="3"/>
      <c r="K1456" s="3"/>
      <c r="L1456" s="3"/>
      <c r="M1456" s="3"/>
      <c r="N1456" s="3"/>
      <c r="O1456" s="3"/>
      <c r="P1456" s="3"/>
      <c r="Q1456" s="3"/>
      <c r="R1456" s="3"/>
      <c r="S1456" s="3"/>
      <c r="T1456" s="3"/>
      <c r="U1456" s="3"/>
      <c r="V1456" s="3"/>
      <c r="W1456" s="3"/>
      <c r="X1456" s="3"/>
      <c r="Y1456" s="3"/>
      <c r="Z1456" s="3"/>
    </row>
    <row r="1457" spans="1:26" ht="13.5" customHeight="1" x14ac:dyDescent="0.25">
      <c r="A1457" s="8" t="s">
        <v>12005</v>
      </c>
      <c r="B1457" s="9" t="s">
        <v>9095</v>
      </c>
      <c r="C1457" s="9" t="s">
        <v>12006</v>
      </c>
      <c r="D1457" s="9" t="s">
        <v>9308</v>
      </c>
      <c r="E1457" s="10">
        <v>699</v>
      </c>
      <c r="F1457" s="3"/>
      <c r="G1457" s="3"/>
      <c r="H1457" s="3"/>
      <c r="I1457" s="3"/>
      <c r="J1457" s="3"/>
      <c r="K1457" s="3"/>
      <c r="L1457" s="3"/>
      <c r="M1457" s="3"/>
      <c r="N1457" s="3"/>
      <c r="O1457" s="3"/>
      <c r="P1457" s="3"/>
      <c r="Q1457" s="3"/>
      <c r="R1457" s="3"/>
      <c r="S1457" s="3"/>
      <c r="T1457" s="3"/>
      <c r="U1457" s="3"/>
      <c r="V1457" s="3"/>
      <c r="W1457" s="3"/>
      <c r="X1457" s="3"/>
      <c r="Y1457" s="3"/>
      <c r="Z1457" s="3"/>
    </row>
    <row r="1458" spans="1:26" ht="12.75" customHeight="1" x14ac:dyDescent="0.25">
      <c r="A1458" s="8" t="s">
        <v>12007</v>
      </c>
      <c r="B1458" s="9" t="s">
        <v>9095</v>
      </c>
      <c r="C1458" s="9" t="s">
        <v>12008</v>
      </c>
      <c r="D1458" s="9" t="s">
        <v>9308</v>
      </c>
      <c r="E1458" s="10">
        <v>193.9</v>
      </c>
      <c r="F1458" s="3"/>
      <c r="G1458" s="3"/>
      <c r="H1458" s="3"/>
      <c r="I1458" s="3"/>
      <c r="J1458" s="3"/>
      <c r="K1458" s="3"/>
      <c r="L1458" s="3"/>
      <c r="M1458" s="3"/>
      <c r="N1458" s="3"/>
      <c r="O1458" s="3"/>
      <c r="P1458" s="3"/>
      <c r="Q1458" s="3"/>
      <c r="R1458" s="3"/>
      <c r="S1458" s="3"/>
      <c r="T1458" s="3"/>
      <c r="U1458" s="3"/>
      <c r="V1458" s="3"/>
      <c r="W1458" s="3"/>
      <c r="X1458" s="3"/>
      <c r="Y1458" s="3"/>
      <c r="Z1458" s="3"/>
    </row>
    <row r="1459" spans="1:26" ht="12.75" customHeight="1" x14ac:dyDescent="0.25">
      <c r="A1459" s="8" t="s">
        <v>12009</v>
      </c>
      <c r="B1459" s="9" t="s">
        <v>9095</v>
      </c>
      <c r="C1459" s="9" t="s">
        <v>12010</v>
      </c>
      <c r="D1459" s="9" t="s">
        <v>9308</v>
      </c>
      <c r="E1459" s="10">
        <v>143.54</v>
      </c>
      <c r="F1459" s="3"/>
      <c r="G1459" s="3"/>
      <c r="H1459" s="3"/>
      <c r="I1459" s="3"/>
      <c r="J1459" s="3"/>
      <c r="K1459" s="3"/>
      <c r="L1459" s="3"/>
      <c r="M1459" s="3"/>
      <c r="N1459" s="3"/>
      <c r="O1459" s="3"/>
      <c r="P1459" s="3"/>
      <c r="Q1459" s="3"/>
      <c r="R1459" s="3"/>
      <c r="S1459" s="3"/>
      <c r="T1459" s="3"/>
      <c r="U1459" s="3"/>
      <c r="V1459" s="3"/>
      <c r="W1459" s="3"/>
      <c r="X1459" s="3"/>
      <c r="Y1459" s="3"/>
      <c r="Z1459" s="3"/>
    </row>
    <row r="1460" spans="1:26" ht="13.5" customHeight="1" x14ac:dyDescent="0.25">
      <c r="A1460" s="8" t="s">
        <v>12011</v>
      </c>
      <c r="B1460" s="9" t="s">
        <v>9095</v>
      </c>
      <c r="C1460" s="9" t="s">
        <v>12012</v>
      </c>
      <c r="D1460" s="9" t="s">
        <v>9308</v>
      </c>
      <c r="E1460" s="10">
        <v>406.9</v>
      </c>
      <c r="F1460" s="3"/>
      <c r="G1460" s="3"/>
      <c r="H1460" s="3"/>
      <c r="I1460" s="3"/>
      <c r="J1460" s="3"/>
      <c r="K1460" s="3"/>
      <c r="L1460" s="3"/>
      <c r="M1460" s="3"/>
      <c r="N1460" s="3"/>
      <c r="O1460" s="3"/>
      <c r="P1460" s="3"/>
      <c r="Q1460" s="3"/>
      <c r="R1460" s="3"/>
      <c r="S1460" s="3"/>
      <c r="T1460" s="3"/>
      <c r="U1460" s="3"/>
      <c r="V1460" s="3"/>
      <c r="W1460" s="3"/>
      <c r="X1460" s="3"/>
      <c r="Y1460" s="3"/>
      <c r="Z1460" s="3"/>
    </row>
    <row r="1461" spans="1:26" ht="12.75" customHeight="1" x14ac:dyDescent="0.25">
      <c r="A1461" s="8" t="s">
        <v>12013</v>
      </c>
      <c r="B1461" s="9" t="s">
        <v>9095</v>
      </c>
      <c r="C1461" s="9" t="s">
        <v>12014</v>
      </c>
      <c r="D1461" s="9" t="s">
        <v>9308</v>
      </c>
      <c r="E1461" s="10">
        <v>42.48</v>
      </c>
      <c r="F1461" s="3"/>
      <c r="G1461" s="3"/>
      <c r="H1461" s="3"/>
      <c r="I1461" s="3"/>
      <c r="J1461" s="3"/>
      <c r="K1461" s="3"/>
      <c r="L1461" s="3"/>
      <c r="M1461" s="3"/>
      <c r="N1461" s="3"/>
      <c r="O1461" s="3"/>
      <c r="P1461" s="3"/>
      <c r="Q1461" s="3"/>
      <c r="R1461" s="3"/>
      <c r="S1461" s="3"/>
      <c r="T1461" s="3"/>
      <c r="U1461" s="3"/>
      <c r="V1461" s="3"/>
      <c r="W1461" s="3"/>
      <c r="X1461" s="3"/>
      <c r="Y1461" s="3"/>
      <c r="Z1461" s="3"/>
    </row>
    <row r="1462" spans="1:26" ht="13.5" customHeight="1" x14ac:dyDescent="0.25">
      <c r="A1462" s="8" t="s">
        <v>12015</v>
      </c>
      <c r="B1462" s="9" t="s">
        <v>9095</v>
      </c>
      <c r="C1462" s="9" t="s">
        <v>12016</v>
      </c>
      <c r="D1462" s="9" t="s">
        <v>9308</v>
      </c>
      <c r="E1462" s="10">
        <v>295</v>
      </c>
      <c r="F1462" s="3"/>
      <c r="G1462" s="3"/>
      <c r="H1462" s="3"/>
      <c r="I1462" s="3"/>
      <c r="J1462" s="3"/>
      <c r="K1462" s="3"/>
      <c r="L1462" s="3"/>
      <c r="M1462" s="3"/>
      <c r="N1462" s="3"/>
      <c r="O1462" s="3"/>
      <c r="P1462" s="3"/>
      <c r="Q1462" s="3"/>
      <c r="R1462" s="3"/>
      <c r="S1462" s="3"/>
      <c r="T1462" s="3"/>
      <c r="U1462" s="3"/>
      <c r="V1462" s="3"/>
      <c r="W1462" s="3"/>
      <c r="X1462" s="3"/>
      <c r="Y1462" s="3"/>
      <c r="Z1462" s="3"/>
    </row>
    <row r="1463" spans="1:26" ht="12.75" customHeight="1" x14ac:dyDescent="0.25">
      <c r="A1463" s="8" t="s">
        <v>12017</v>
      </c>
      <c r="B1463" s="9" t="s">
        <v>9095</v>
      </c>
      <c r="C1463" s="9" t="s">
        <v>12018</v>
      </c>
      <c r="D1463" s="9" t="s">
        <v>9308</v>
      </c>
      <c r="E1463" s="10">
        <v>265</v>
      </c>
      <c r="F1463" s="3"/>
      <c r="G1463" s="3"/>
      <c r="H1463" s="3"/>
      <c r="I1463" s="3"/>
      <c r="J1463" s="3"/>
      <c r="K1463" s="3"/>
      <c r="L1463" s="3"/>
      <c r="M1463" s="3"/>
      <c r="N1463" s="3"/>
      <c r="O1463" s="3"/>
      <c r="P1463" s="3"/>
      <c r="Q1463" s="3"/>
      <c r="R1463" s="3"/>
      <c r="S1463" s="3"/>
      <c r="T1463" s="3"/>
      <c r="U1463" s="3"/>
      <c r="V1463" s="3"/>
      <c r="W1463" s="3"/>
      <c r="X1463" s="3"/>
      <c r="Y1463" s="3"/>
      <c r="Z1463" s="3"/>
    </row>
    <row r="1464" spans="1:26" ht="12.75" customHeight="1" x14ac:dyDescent="0.25">
      <c r="A1464" s="8" t="s">
        <v>12019</v>
      </c>
      <c r="B1464" s="9" t="s">
        <v>9095</v>
      </c>
      <c r="C1464" s="9" t="s">
        <v>12020</v>
      </c>
      <c r="D1464" s="9" t="s">
        <v>9308</v>
      </c>
      <c r="E1464" s="10">
        <v>635</v>
      </c>
      <c r="F1464" s="3"/>
      <c r="G1464" s="3"/>
      <c r="H1464" s="3"/>
      <c r="I1464" s="3"/>
      <c r="J1464" s="3"/>
      <c r="K1464" s="3"/>
      <c r="L1464" s="3"/>
      <c r="M1464" s="3"/>
      <c r="N1464" s="3"/>
      <c r="O1464" s="3"/>
      <c r="P1464" s="3"/>
      <c r="Q1464" s="3"/>
      <c r="R1464" s="3"/>
      <c r="S1464" s="3"/>
      <c r="T1464" s="3"/>
      <c r="U1464" s="3"/>
      <c r="V1464" s="3"/>
      <c r="W1464" s="3"/>
      <c r="X1464" s="3"/>
      <c r="Y1464" s="3"/>
      <c r="Z1464" s="3"/>
    </row>
    <row r="1465" spans="1:26" ht="13.5" customHeight="1" x14ac:dyDescent="0.25">
      <c r="A1465" s="8" t="s">
        <v>12021</v>
      </c>
      <c r="B1465" s="9" t="s">
        <v>9095</v>
      </c>
      <c r="C1465" s="9" t="s">
        <v>12022</v>
      </c>
      <c r="D1465" s="9" t="s">
        <v>9308</v>
      </c>
      <c r="E1465" s="10">
        <v>995</v>
      </c>
      <c r="F1465" s="3"/>
      <c r="G1465" s="3"/>
      <c r="H1465" s="3"/>
      <c r="I1465" s="3"/>
      <c r="J1465" s="3"/>
      <c r="K1465" s="3"/>
      <c r="L1465" s="3"/>
      <c r="M1465" s="3"/>
      <c r="N1465" s="3"/>
      <c r="O1465" s="3"/>
      <c r="P1465" s="3"/>
      <c r="Q1465" s="3"/>
      <c r="R1465" s="3"/>
      <c r="S1465" s="3"/>
      <c r="T1465" s="3"/>
      <c r="U1465" s="3"/>
      <c r="V1465" s="3"/>
      <c r="W1465" s="3"/>
      <c r="X1465" s="3"/>
      <c r="Y1465" s="3"/>
      <c r="Z1465" s="3"/>
    </row>
    <row r="1466" spans="1:26" ht="12.75" customHeight="1" x14ac:dyDescent="0.25">
      <c r="A1466" s="8" t="s">
        <v>12023</v>
      </c>
      <c r="B1466" s="9" t="s">
        <v>9095</v>
      </c>
      <c r="C1466" s="9" t="s">
        <v>12024</v>
      </c>
      <c r="D1466" s="9" t="s">
        <v>9308</v>
      </c>
      <c r="E1466" s="10">
        <v>1.17</v>
      </c>
      <c r="F1466" s="3"/>
      <c r="G1466" s="3"/>
      <c r="H1466" s="3"/>
      <c r="I1466" s="3"/>
      <c r="J1466" s="3"/>
      <c r="K1466" s="3"/>
      <c r="L1466" s="3"/>
      <c r="M1466" s="3"/>
      <c r="N1466" s="3"/>
      <c r="O1466" s="3"/>
      <c r="P1466" s="3"/>
      <c r="Q1466" s="3"/>
      <c r="R1466" s="3"/>
      <c r="S1466" s="3"/>
      <c r="T1466" s="3"/>
      <c r="U1466" s="3"/>
      <c r="V1466" s="3"/>
      <c r="W1466" s="3"/>
      <c r="X1466" s="3"/>
      <c r="Y1466" s="3"/>
      <c r="Z1466" s="3"/>
    </row>
    <row r="1467" spans="1:26" ht="12.75" customHeight="1" x14ac:dyDescent="0.25">
      <c r="A1467" s="8" t="s">
        <v>12025</v>
      </c>
      <c r="B1467" s="9" t="s">
        <v>9095</v>
      </c>
      <c r="C1467" s="9" t="s">
        <v>12026</v>
      </c>
      <c r="D1467" s="9" t="s">
        <v>9308</v>
      </c>
      <c r="E1467" s="10">
        <v>6.99</v>
      </c>
      <c r="F1467" s="3"/>
      <c r="G1467" s="3"/>
      <c r="H1467" s="3"/>
      <c r="I1467" s="3"/>
      <c r="J1467" s="3"/>
      <c r="K1467" s="3"/>
      <c r="L1467" s="3"/>
      <c r="M1467" s="3"/>
      <c r="N1467" s="3"/>
      <c r="O1467" s="3"/>
      <c r="P1467" s="3"/>
      <c r="Q1467" s="3"/>
      <c r="R1467" s="3"/>
      <c r="S1467" s="3"/>
      <c r="T1467" s="3"/>
      <c r="U1467" s="3"/>
      <c r="V1467" s="3"/>
      <c r="W1467" s="3"/>
      <c r="X1467" s="3"/>
      <c r="Y1467" s="3"/>
      <c r="Z1467" s="3"/>
    </row>
    <row r="1468" spans="1:26" ht="13.5" customHeight="1" x14ac:dyDescent="0.25">
      <c r="A1468" s="8" t="s">
        <v>12027</v>
      </c>
      <c r="B1468" s="9" t="s">
        <v>9095</v>
      </c>
      <c r="C1468" s="9" t="s">
        <v>12028</v>
      </c>
      <c r="D1468" s="9" t="s">
        <v>9308</v>
      </c>
      <c r="E1468" s="10">
        <v>7.42</v>
      </c>
      <c r="F1468" s="3"/>
      <c r="G1468" s="3"/>
      <c r="H1468" s="3"/>
      <c r="I1468" s="3"/>
      <c r="J1468" s="3"/>
      <c r="K1468" s="3"/>
      <c r="L1468" s="3"/>
      <c r="M1468" s="3"/>
      <c r="N1468" s="3"/>
      <c r="O1468" s="3"/>
      <c r="P1468" s="3"/>
      <c r="Q1468" s="3"/>
      <c r="R1468" s="3"/>
      <c r="S1468" s="3"/>
      <c r="T1468" s="3"/>
      <c r="U1468" s="3"/>
      <c r="V1468" s="3"/>
      <c r="W1468" s="3"/>
      <c r="X1468" s="3"/>
      <c r="Y1468" s="3"/>
      <c r="Z1468" s="3"/>
    </row>
    <row r="1469" spans="1:26" ht="12.75" customHeight="1" x14ac:dyDescent="0.25">
      <c r="A1469" s="8" t="s">
        <v>12029</v>
      </c>
      <c r="B1469" s="9" t="s">
        <v>9095</v>
      </c>
      <c r="C1469" s="9" t="s">
        <v>12030</v>
      </c>
      <c r="D1469" s="9" t="s">
        <v>9308</v>
      </c>
      <c r="E1469" s="10">
        <v>50</v>
      </c>
      <c r="F1469" s="3"/>
      <c r="G1469" s="3"/>
      <c r="H1469" s="3"/>
      <c r="I1469" s="3"/>
      <c r="J1469" s="3"/>
      <c r="K1469" s="3"/>
      <c r="L1469" s="3"/>
      <c r="M1469" s="3"/>
      <c r="N1469" s="3"/>
      <c r="O1469" s="3"/>
      <c r="P1469" s="3"/>
      <c r="Q1469" s="3"/>
      <c r="R1469" s="3"/>
      <c r="S1469" s="3"/>
      <c r="T1469" s="3"/>
      <c r="U1469" s="3"/>
      <c r="V1469" s="3"/>
      <c r="W1469" s="3"/>
      <c r="X1469" s="3"/>
      <c r="Y1469" s="3"/>
      <c r="Z1469" s="3"/>
    </row>
    <row r="1470" spans="1:26" ht="13.5" customHeight="1" x14ac:dyDescent="0.25">
      <c r="A1470" s="8" t="s">
        <v>12031</v>
      </c>
      <c r="B1470" s="9" t="s">
        <v>9095</v>
      </c>
      <c r="C1470" s="9" t="s">
        <v>12032</v>
      </c>
      <c r="D1470" s="9" t="s">
        <v>9741</v>
      </c>
      <c r="E1470" s="10">
        <v>0.31</v>
      </c>
      <c r="F1470" s="3"/>
      <c r="G1470" s="3"/>
      <c r="H1470" s="3"/>
      <c r="I1470" s="3"/>
      <c r="J1470" s="3"/>
      <c r="K1470" s="3"/>
      <c r="L1470" s="3"/>
      <c r="M1470" s="3"/>
      <c r="N1470" s="3"/>
      <c r="O1470" s="3"/>
      <c r="P1470" s="3"/>
      <c r="Q1470" s="3"/>
      <c r="R1470" s="3"/>
      <c r="S1470" s="3"/>
      <c r="T1470" s="3"/>
      <c r="U1470" s="3"/>
      <c r="V1470" s="3"/>
      <c r="W1470" s="3"/>
      <c r="X1470" s="3"/>
      <c r="Y1470" s="3"/>
      <c r="Z1470" s="3"/>
    </row>
    <row r="1471" spans="1:26" ht="12.75" customHeight="1" x14ac:dyDescent="0.25">
      <c r="A1471" s="8" t="s">
        <v>12033</v>
      </c>
      <c r="B1471" s="9" t="s">
        <v>9095</v>
      </c>
      <c r="C1471" s="9" t="s">
        <v>12034</v>
      </c>
      <c r="D1471" s="9" t="s">
        <v>9861</v>
      </c>
      <c r="E1471" s="10">
        <v>323.27</v>
      </c>
      <c r="F1471" s="3"/>
      <c r="G1471" s="3"/>
      <c r="H1471" s="3"/>
      <c r="I1471" s="3"/>
      <c r="J1471" s="3"/>
      <c r="K1471" s="3"/>
      <c r="L1471" s="3"/>
      <c r="M1471" s="3"/>
      <c r="N1471" s="3"/>
      <c r="O1471" s="3"/>
      <c r="P1471" s="3"/>
      <c r="Q1471" s="3"/>
      <c r="R1471" s="3"/>
      <c r="S1471" s="3"/>
      <c r="T1471" s="3"/>
      <c r="U1471" s="3"/>
      <c r="V1471" s="3"/>
      <c r="W1471" s="3"/>
      <c r="X1471" s="3"/>
      <c r="Y1471" s="3"/>
      <c r="Z1471" s="3"/>
    </row>
    <row r="1472" spans="1:26" ht="12.75" customHeight="1" x14ac:dyDescent="0.25">
      <c r="A1472" s="8" t="s">
        <v>12035</v>
      </c>
      <c r="B1472" s="9" t="s">
        <v>9095</v>
      </c>
      <c r="C1472" s="9" t="s">
        <v>12036</v>
      </c>
      <c r="D1472" s="9" t="s">
        <v>9861</v>
      </c>
      <c r="E1472" s="10">
        <v>11.11</v>
      </c>
      <c r="F1472" s="3"/>
      <c r="G1472" s="3"/>
      <c r="H1472" s="3"/>
      <c r="I1472" s="3"/>
      <c r="J1472" s="3"/>
      <c r="K1472" s="3"/>
      <c r="L1472" s="3"/>
      <c r="M1472" s="3"/>
      <c r="N1472" s="3"/>
      <c r="O1472" s="3"/>
      <c r="P1472" s="3"/>
      <c r="Q1472" s="3"/>
      <c r="R1472" s="3"/>
      <c r="S1472" s="3"/>
      <c r="T1472" s="3"/>
      <c r="U1472" s="3"/>
      <c r="V1472" s="3"/>
      <c r="W1472" s="3"/>
      <c r="X1472" s="3"/>
      <c r="Y1472" s="3"/>
      <c r="Z1472" s="3"/>
    </row>
    <row r="1473" spans="1:26" ht="13.5" customHeight="1" x14ac:dyDescent="0.25">
      <c r="A1473" s="8" t="s">
        <v>12037</v>
      </c>
      <c r="B1473" s="9" t="s">
        <v>9095</v>
      </c>
      <c r="C1473" s="9" t="s">
        <v>12038</v>
      </c>
      <c r="D1473" s="9" t="s">
        <v>9861</v>
      </c>
      <c r="E1473" s="10">
        <v>134.19</v>
      </c>
      <c r="F1473" s="3"/>
      <c r="G1473" s="3"/>
      <c r="H1473" s="3"/>
      <c r="I1473" s="3"/>
      <c r="J1473" s="3"/>
      <c r="K1473" s="3"/>
      <c r="L1473" s="3"/>
      <c r="M1473" s="3"/>
      <c r="N1473" s="3"/>
      <c r="O1473" s="3"/>
      <c r="P1473" s="3"/>
      <c r="Q1473" s="3"/>
      <c r="R1473" s="3"/>
      <c r="S1473" s="3"/>
      <c r="T1473" s="3"/>
      <c r="U1473" s="3"/>
      <c r="V1473" s="3"/>
      <c r="W1473" s="3"/>
      <c r="X1473" s="3"/>
      <c r="Y1473" s="3"/>
      <c r="Z1473" s="3"/>
    </row>
    <row r="1474" spans="1:26" ht="12.75" customHeight="1" x14ac:dyDescent="0.25">
      <c r="A1474" s="8" t="s">
        <v>12039</v>
      </c>
      <c r="B1474" s="9" t="s">
        <v>9095</v>
      </c>
      <c r="C1474" s="9" t="s">
        <v>12040</v>
      </c>
      <c r="D1474" s="9" t="s">
        <v>9674</v>
      </c>
      <c r="E1474" s="10">
        <v>51.24</v>
      </c>
      <c r="F1474" s="3"/>
      <c r="G1474" s="3"/>
      <c r="H1474" s="3"/>
      <c r="I1474" s="3"/>
      <c r="J1474" s="3"/>
      <c r="K1474" s="3"/>
      <c r="L1474" s="3"/>
      <c r="M1474" s="3"/>
      <c r="N1474" s="3"/>
      <c r="O1474" s="3"/>
      <c r="P1474" s="3"/>
      <c r="Q1474" s="3"/>
      <c r="R1474" s="3"/>
      <c r="S1474" s="3"/>
      <c r="T1474" s="3"/>
      <c r="U1474" s="3"/>
      <c r="V1474" s="3"/>
      <c r="W1474" s="3"/>
      <c r="X1474" s="3"/>
      <c r="Y1474" s="3"/>
      <c r="Z1474" s="3"/>
    </row>
    <row r="1475" spans="1:26" ht="13.5" customHeight="1" x14ac:dyDescent="0.25">
      <c r="A1475" s="8" t="s">
        <v>12041</v>
      </c>
      <c r="B1475" s="9" t="s">
        <v>9095</v>
      </c>
      <c r="C1475" s="9" t="s">
        <v>12042</v>
      </c>
      <c r="D1475" s="9" t="s">
        <v>9674</v>
      </c>
      <c r="E1475" s="10">
        <v>14.33</v>
      </c>
      <c r="F1475" s="3"/>
      <c r="G1475" s="3"/>
      <c r="H1475" s="3"/>
      <c r="I1475" s="3"/>
      <c r="J1475" s="3"/>
      <c r="K1475" s="3"/>
      <c r="L1475" s="3"/>
      <c r="M1475" s="3"/>
      <c r="N1475" s="3"/>
      <c r="O1475" s="3"/>
      <c r="P1475" s="3"/>
      <c r="Q1475" s="3"/>
      <c r="R1475" s="3"/>
      <c r="S1475" s="3"/>
      <c r="T1475" s="3"/>
      <c r="U1475" s="3"/>
      <c r="V1475" s="3"/>
      <c r="W1475" s="3"/>
      <c r="X1475" s="3"/>
      <c r="Y1475" s="3"/>
      <c r="Z1475" s="3"/>
    </row>
    <row r="1476" spans="1:26" ht="15.75" customHeight="1" x14ac:dyDescent="0.25">
      <c r="A1476" s="8" t="s">
        <v>12043</v>
      </c>
      <c r="B1476" s="9" t="s">
        <v>9095</v>
      </c>
      <c r="C1476" s="9" t="s">
        <v>12044</v>
      </c>
      <c r="D1476" s="9" t="s">
        <v>9674</v>
      </c>
      <c r="E1476" s="10">
        <v>2.82</v>
      </c>
      <c r="F1476" s="3"/>
      <c r="G1476" s="3"/>
      <c r="H1476" s="3"/>
      <c r="I1476" s="3"/>
      <c r="J1476" s="3"/>
      <c r="K1476" s="3"/>
      <c r="L1476" s="3"/>
      <c r="M1476" s="3"/>
      <c r="N1476" s="3"/>
      <c r="O1476" s="3"/>
      <c r="P1476" s="3"/>
      <c r="Q1476" s="3"/>
      <c r="R1476" s="3"/>
      <c r="S1476" s="3"/>
      <c r="T1476" s="3"/>
      <c r="U1476" s="3"/>
      <c r="V1476" s="3"/>
      <c r="W1476" s="3"/>
      <c r="X1476" s="3"/>
      <c r="Y1476" s="3"/>
      <c r="Z1476" s="3"/>
    </row>
    <row r="1477" spans="1:26" ht="13.5" customHeight="1" x14ac:dyDescent="0.25">
      <c r="A1477" s="8" t="s">
        <v>12045</v>
      </c>
      <c r="B1477" s="9" t="s">
        <v>9095</v>
      </c>
      <c r="C1477" s="9" t="s">
        <v>12046</v>
      </c>
      <c r="D1477" s="9" t="s">
        <v>9784</v>
      </c>
      <c r="E1477" s="10">
        <v>5.0599999999999996</v>
      </c>
      <c r="F1477" s="3"/>
      <c r="G1477" s="3"/>
      <c r="H1477" s="3"/>
      <c r="I1477" s="3"/>
      <c r="J1477" s="3"/>
      <c r="K1477" s="3"/>
      <c r="L1477" s="3"/>
      <c r="M1477" s="3"/>
      <c r="N1477" s="3"/>
      <c r="O1477" s="3"/>
      <c r="P1477" s="3"/>
      <c r="Q1477" s="3"/>
      <c r="R1477" s="3"/>
      <c r="S1477" s="3"/>
      <c r="T1477" s="3"/>
      <c r="U1477" s="3"/>
      <c r="V1477" s="3"/>
      <c r="W1477" s="3"/>
      <c r="X1477" s="3"/>
      <c r="Y1477" s="3"/>
      <c r="Z1477" s="3"/>
    </row>
    <row r="1478" spans="1:26" ht="15.75" customHeight="1" x14ac:dyDescent="0.25">
      <c r="A1478" s="8" t="s">
        <v>12047</v>
      </c>
      <c r="B1478" s="9" t="s">
        <v>9095</v>
      </c>
      <c r="C1478" s="9" t="s">
        <v>12048</v>
      </c>
      <c r="D1478" s="9" t="s">
        <v>9674</v>
      </c>
      <c r="E1478" s="10">
        <v>15.08</v>
      </c>
      <c r="F1478" s="3"/>
      <c r="G1478" s="3"/>
      <c r="H1478" s="3"/>
      <c r="I1478" s="3"/>
      <c r="J1478" s="3"/>
      <c r="K1478" s="3"/>
      <c r="L1478" s="3"/>
      <c r="M1478" s="3"/>
      <c r="N1478" s="3"/>
      <c r="O1478" s="3"/>
      <c r="P1478" s="3"/>
      <c r="Q1478" s="3"/>
      <c r="R1478" s="3"/>
      <c r="S1478" s="3"/>
      <c r="T1478" s="3"/>
      <c r="U1478" s="3"/>
      <c r="V1478" s="3"/>
      <c r="W1478" s="3"/>
      <c r="X1478" s="3"/>
      <c r="Y1478" s="3"/>
      <c r="Z1478" s="3"/>
    </row>
    <row r="1479" spans="1:26" ht="13.5" customHeight="1" x14ac:dyDescent="0.25">
      <c r="A1479" s="8" t="s">
        <v>12049</v>
      </c>
      <c r="B1479" s="9" t="s">
        <v>9095</v>
      </c>
      <c r="C1479" s="9" t="s">
        <v>12050</v>
      </c>
      <c r="D1479" s="9" t="s">
        <v>9784</v>
      </c>
      <c r="E1479" s="10">
        <v>29.99</v>
      </c>
      <c r="F1479" s="3"/>
      <c r="G1479" s="3"/>
      <c r="H1479" s="3"/>
      <c r="I1479" s="3"/>
      <c r="J1479" s="3"/>
      <c r="K1479" s="3"/>
      <c r="L1479" s="3"/>
      <c r="M1479" s="3"/>
      <c r="N1479" s="3"/>
      <c r="O1479" s="3"/>
      <c r="P1479" s="3"/>
      <c r="Q1479" s="3"/>
      <c r="R1479" s="3"/>
      <c r="S1479" s="3"/>
      <c r="T1479" s="3"/>
      <c r="U1479" s="3"/>
      <c r="V1479" s="3"/>
      <c r="W1479" s="3"/>
      <c r="X1479" s="3"/>
      <c r="Y1479" s="3"/>
      <c r="Z1479" s="3"/>
    </row>
    <row r="1480" spans="1:26" ht="12.75" customHeight="1" x14ac:dyDescent="0.25">
      <c r="A1480" s="8" t="s">
        <v>12051</v>
      </c>
      <c r="B1480" s="9" t="s">
        <v>9095</v>
      </c>
      <c r="C1480" s="9" t="s">
        <v>12052</v>
      </c>
      <c r="D1480" s="9" t="s">
        <v>9784</v>
      </c>
      <c r="E1480" s="10">
        <v>39.99</v>
      </c>
      <c r="F1480" s="3"/>
      <c r="G1480" s="3"/>
      <c r="H1480" s="3"/>
      <c r="I1480" s="3"/>
      <c r="J1480" s="3"/>
      <c r="K1480" s="3"/>
      <c r="L1480" s="3"/>
      <c r="M1480" s="3"/>
      <c r="N1480" s="3"/>
      <c r="O1480" s="3"/>
      <c r="P1480" s="3"/>
      <c r="Q1480" s="3"/>
      <c r="R1480" s="3"/>
      <c r="S1480" s="3"/>
      <c r="T1480" s="3"/>
      <c r="U1480" s="3"/>
      <c r="V1480" s="3"/>
      <c r="W1480" s="3"/>
      <c r="X1480" s="3"/>
      <c r="Y1480" s="3"/>
      <c r="Z1480" s="3"/>
    </row>
    <row r="1481" spans="1:26" ht="13.5" customHeight="1" x14ac:dyDescent="0.25">
      <c r="A1481" s="8" t="s">
        <v>12053</v>
      </c>
      <c r="B1481" s="9" t="s">
        <v>9095</v>
      </c>
      <c r="C1481" s="9" t="s">
        <v>12054</v>
      </c>
      <c r="D1481" s="9" t="s">
        <v>9784</v>
      </c>
      <c r="E1481" s="10">
        <v>38</v>
      </c>
      <c r="F1481" s="3"/>
      <c r="G1481" s="3"/>
      <c r="H1481" s="3"/>
      <c r="I1481" s="3"/>
      <c r="J1481" s="3"/>
      <c r="K1481" s="3"/>
      <c r="L1481" s="3"/>
      <c r="M1481" s="3"/>
      <c r="N1481" s="3"/>
      <c r="O1481" s="3"/>
      <c r="P1481" s="3"/>
      <c r="Q1481" s="3"/>
      <c r="R1481" s="3"/>
      <c r="S1481" s="3"/>
      <c r="T1481" s="3"/>
      <c r="U1481" s="3"/>
      <c r="V1481" s="3"/>
      <c r="W1481" s="3"/>
      <c r="X1481" s="3"/>
      <c r="Y1481" s="3"/>
      <c r="Z1481" s="3"/>
    </row>
    <row r="1482" spans="1:26" ht="15.75" customHeight="1" x14ac:dyDescent="0.25">
      <c r="A1482" s="8" t="s">
        <v>12055</v>
      </c>
      <c r="B1482" s="9" t="s">
        <v>9095</v>
      </c>
      <c r="C1482" s="9" t="s">
        <v>12056</v>
      </c>
      <c r="D1482" s="9" t="s">
        <v>9674</v>
      </c>
      <c r="E1482" s="10">
        <v>15.33</v>
      </c>
      <c r="F1482" s="3"/>
      <c r="G1482" s="3"/>
      <c r="H1482" s="3"/>
      <c r="I1482" s="3"/>
      <c r="J1482" s="3"/>
      <c r="K1482" s="3"/>
      <c r="L1482" s="3"/>
      <c r="M1482" s="3"/>
      <c r="N1482" s="3"/>
      <c r="O1482" s="3"/>
      <c r="P1482" s="3"/>
      <c r="Q1482" s="3"/>
      <c r="R1482" s="3"/>
      <c r="S1482" s="3"/>
      <c r="T1482" s="3"/>
      <c r="U1482" s="3"/>
      <c r="V1482" s="3"/>
      <c r="W1482" s="3"/>
      <c r="X1482" s="3"/>
      <c r="Y1482" s="3"/>
      <c r="Z1482" s="3"/>
    </row>
    <row r="1483" spans="1:26" ht="13.5" customHeight="1" x14ac:dyDescent="0.25">
      <c r="A1483" s="8" t="s">
        <v>12057</v>
      </c>
      <c r="B1483" s="9" t="s">
        <v>9095</v>
      </c>
      <c r="C1483" s="9" t="s">
        <v>12058</v>
      </c>
      <c r="D1483" s="9" t="s">
        <v>9308</v>
      </c>
      <c r="E1483" s="10">
        <v>129.94999999999999</v>
      </c>
      <c r="F1483" s="3"/>
      <c r="G1483" s="3"/>
      <c r="H1483" s="3"/>
      <c r="I1483" s="3"/>
      <c r="J1483" s="3"/>
      <c r="K1483" s="3"/>
      <c r="L1483" s="3"/>
      <c r="M1483" s="3"/>
      <c r="N1483" s="3"/>
      <c r="O1483" s="3"/>
      <c r="P1483" s="3"/>
      <c r="Q1483" s="3"/>
      <c r="R1483" s="3"/>
      <c r="S1483" s="3"/>
      <c r="T1483" s="3"/>
      <c r="U1483" s="3"/>
      <c r="V1483" s="3"/>
      <c r="W1483" s="3"/>
      <c r="X1483" s="3"/>
      <c r="Y1483" s="3"/>
      <c r="Z1483" s="3"/>
    </row>
    <row r="1484" spans="1:26" ht="12.75" customHeight="1" x14ac:dyDescent="0.25">
      <c r="A1484" s="8" t="s">
        <v>12059</v>
      </c>
      <c r="B1484" s="9" t="s">
        <v>9095</v>
      </c>
      <c r="C1484" s="9" t="s">
        <v>12060</v>
      </c>
      <c r="D1484" s="9" t="s">
        <v>9308</v>
      </c>
      <c r="E1484" s="10">
        <v>39</v>
      </c>
      <c r="F1484" s="3"/>
      <c r="G1484" s="3"/>
      <c r="H1484" s="3"/>
      <c r="I1484" s="3"/>
      <c r="J1484" s="3"/>
      <c r="K1484" s="3"/>
      <c r="L1484" s="3"/>
      <c r="M1484" s="3"/>
      <c r="N1484" s="3"/>
      <c r="O1484" s="3"/>
      <c r="P1484" s="3"/>
      <c r="Q1484" s="3"/>
      <c r="R1484" s="3"/>
      <c r="S1484" s="3"/>
      <c r="T1484" s="3"/>
      <c r="U1484" s="3"/>
      <c r="V1484" s="3"/>
      <c r="W1484" s="3"/>
      <c r="X1484" s="3"/>
      <c r="Y1484" s="3"/>
      <c r="Z1484" s="3"/>
    </row>
    <row r="1485" spans="1:26" ht="13.5" customHeight="1" x14ac:dyDescent="0.25">
      <c r="A1485" s="8" t="s">
        <v>12061</v>
      </c>
      <c r="B1485" s="9" t="s">
        <v>9095</v>
      </c>
      <c r="C1485" s="9" t="s">
        <v>12062</v>
      </c>
      <c r="D1485" s="9" t="s">
        <v>9308</v>
      </c>
      <c r="E1485" s="10">
        <v>143</v>
      </c>
      <c r="F1485" s="3"/>
      <c r="G1485" s="3"/>
      <c r="H1485" s="3"/>
      <c r="I1485" s="3"/>
      <c r="J1485" s="3"/>
      <c r="K1485" s="3"/>
      <c r="L1485" s="3"/>
      <c r="M1485" s="3"/>
      <c r="N1485" s="3"/>
      <c r="O1485" s="3"/>
      <c r="P1485" s="3"/>
      <c r="Q1485" s="3"/>
      <c r="R1485" s="3"/>
      <c r="S1485" s="3"/>
      <c r="T1485" s="3"/>
      <c r="U1485" s="3"/>
      <c r="V1485" s="3"/>
      <c r="W1485" s="3"/>
      <c r="X1485" s="3"/>
      <c r="Y1485" s="3"/>
      <c r="Z1485" s="3"/>
    </row>
    <row r="1486" spans="1:26" ht="12.75" customHeight="1" x14ac:dyDescent="0.25">
      <c r="A1486" s="8" t="s">
        <v>12063</v>
      </c>
      <c r="B1486" s="9" t="s">
        <v>9095</v>
      </c>
      <c r="C1486" s="9" t="s">
        <v>12064</v>
      </c>
      <c r="D1486" s="9" t="s">
        <v>9741</v>
      </c>
      <c r="E1486" s="10">
        <v>0.06</v>
      </c>
      <c r="F1486" s="3"/>
      <c r="G1486" s="3"/>
      <c r="H1486" s="3"/>
      <c r="I1486" s="3"/>
      <c r="J1486" s="3"/>
      <c r="K1486" s="3"/>
      <c r="L1486" s="3"/>
      <c r="M1486" s="3"/>
      <c r="N1486" s="3"/>
      <c r="O1486" s="3"/>
      <c r="P1486" s="3"/>
      <c r="Q1486" s="3"/>
      <c r="R1486" s="3"/>
      <c r="S1486" s="3"/>
      <c r="T1486" s="3"/>
      <c r="U1486" s="3"/>
      <c r="V1486" s="3"/>
      <c r="W1486" s="3"/>
      <c r="X1486" s="3"/>
      <c r="Y1486" s="3"/>
      <c r="Z1486" s="3"/>
    </row>
    <row r="1487" spans="1:26" ht="12.75" customHeight="1" x14ac:dyDescent="0.25">
      <c r="A1487" s="8" t="s">
        <v>12065</v>
      </c>
      <c r="B1487" s="9" t="s">
        <v>9095</v>
      </c>
      <c r="C1487" s="9" t="s">
        <v>12066</v>
      </c>
      <c r="D1487" s="9" t="s">
        <v>9896</v>
      </c>
      <c r="E1487" s="10">
        <v>60</v>
      </c>
      <c r="F1487" s="3"/>
      <c r="G1487" s="3"/>
      <c r="H1487" s="3"/>
      <c r="I1487" s="3"/>
      <c r="J1487" s="3"/>
      <c r="K1487" s="3"/>
      <c r="L1487" s="3"/>
      <c r="M1487" s="3"/>
      <c r="N1487" s="3"/>
      <c r="O1487" s="3"/>
      <c r="P1487" s="3"/>
      <c r="Q1487" s="3"/>
      <c r="R1487" s="3"/>
      <c r="S1487" s="3"/>
      <c r="T1487" s="3"/>
      <c r="U1487" s="3"/>
      <c r="V1487" s="3"/>
      <c r="W1487" s="3"/>
      <c r="X1487" s="3"/>
      <c r="Y1487" s="3"/>
      <c r="Z1487" s="3"/>
    </row>
    <row r="1488" spans="1:26" ht="13.5" customHeight="1" x14ac:dyDescent="0.25">
      <c r="A1488" s="8" t="s">
        <v>12067</v>
      </c>
      <c r="B1488" s="9" t="s">
        <v>9095</v>
      </c>
      <c r="C1488" s="9" t="s">
        <v>12068</v>
      </c>
      <c r="D1488" s="9" t="s">
        <v>9896</v>
      </c>
      <c r="E1488" s="10">
        <v>520</v>
      </c>
      <c r="F1488" s="3"/>
      <c r="G1488" s="3"/>
      <c r="H1488" s="3"/>
      <c r="I1488" s="3"/>
      <c r="J1488" s="3"/>
      <c r="K1488" s="3"/>
      <c r="L1488" s="3"/>
      <c r="M1488" s="3"/>
      <c r="N1488" s="3"/>
      <c r="O1488" s="3"/>
      <c r="P1488" s="3"/>
      <c r="Q1488" s="3"/>
      <c r="R1488" s="3"/>
      <c r="S1488" s="3"/>
      <c r="T1488" s="3"/>
      <c r="U1488" s="3"/>
      <c r="V1488" s="3"/>
      <c r="W1488" s="3"/>
      <c r="X1488" s="3"/>
      <c r="Y1488" s="3"/>
      <c r="Z1488" s="3"/>
    </row>
    <row r="1489" spans="1:26" ht="12.75" customHeight="1" x14ac:dyDescent="0.25">
      <c r="A1489" s="8" t="s">
        <v>12069</v>
      </c>
      <c r="B1489" s="9" t="s">
        <v>9095</v>
      </c>
      <c r="C1489" s="9" t="s">
        <v>12070</v>
      </c>
      <c r="D1489" s="9" t="s">
        <v>9896</v>
      </c>
      <c r="E1489" s="10">
        <v>540</v>
      </c>
      <c r="F1489" s="3"/>
      <c r="G1489" s="3"/>
      <c r="H1489" s="3"/>
      <c r="I1489" s="3"/>
      <c r="J1489" s="3"/>
      <c r="K1489" s="3"/>
      <c r="L1489" s="3"/>
      <c r="M1489" s="3"/>
      <c r="N1489" s="3"/>
      <c r="O1489" s="3"/>
      <c r="P1489" s="3"/>
      <c r="Q1489" s="3"/>
      <c r="R1489" s="3"/>
      <c r="S1489" s="3"/>
      <c r="T1489" s="3"/>
      <c r="U1489" s="3"/>
      <c r="V1489" s="3"/>
      <c r="W1489" s="3"/>
      <c r="X1489" s="3"/>
      <c r="Y1489" s="3"/>
      <c r="Z1489" s="3"/>
    </row>
    <row r="1490" spans="1:26" ht="13.5" customHeight="1" x14ac:dyDescent="0.25">
      <c r="A1490" s="8" t="s">
        <v>12071</v>
      </c>
      <c r="B1490" s="9" t="s">
        <v>9095</v>
      </c>
      <c r="C1490" s="9" t="s">
        <v>12072</v>
      </c>
      <c r="D1490" s="9" t="s">
        <v>9896</v>
      </c>
      <c r="E1490" s="10">
        <v>550</v>
      </c>
      <c r="F1490" s="3"/>
      <c r="G1490" s="3"/>
      <c r="H1490" s="3"/>
      <c r="I1490" s="3"/>
      <c r="J1490" s="3"/>
      <c r="K1490" s="3"/>
      <c r="L1490" s="3"/>
      <c r="M1490" s="3"/>
      <c r="N1490" s="3"/>
      <c r="O1490" s="3"/>
      <c r="P1490" s="3"/>
      <c r="Q1490" s="3"/>
      <c r="R1490" s="3"/>
      <c r="S1490" s="3"/>
      <c r="T1490" s="3"/>
      <c r="U1490" s="3"/>
      <c r="V1490" s="3"/>
      <c r="W1490" s="3"/>
      <c r="X1490" s="3"/>
      <c r="Y1490" s="3"/>
      <c r="Z1490" s="3"/>
    </row>
    <row r="1491" spans="1:26" ht="12.75" customHeight="1" x14ac:dyDescent="0.25">
      <c r="A1491" s="8" t="s">
        <v>12073</v>
      </c>
      <c r="B1491" s="9" t="s">
        <v>9095</v>
      </c>
      <c r="C1491" s="9" t="s">
        <v>12074</v>
      </c>
      <c r="D1491" s="9" t="s">
        <v>9896</v>
      </c>
      <c r="E1491" s="10">
        <v>560</v>
      </c>
      <c r="F1491" s="3"/>
      <c r="G1491" s="3"/>
      <c r="H1491" s="3"/>
      <c r="I1491" s="3"/>
      <c r="J1491" s="3"/>
      <c r="K1491" s="3"/>
      <c r="L1491" s="3"/>
      <c r="M1491" s="3"/>
      <c r="N1491" s="3"/>
      <c r="O1491" s="3"/>
      <c r="P1491" s="3"/>
      <c r="Q1491" s="3"/>
      <c r="R1491" s="3"/>
      <c r="S1491" s="3"/>
      <c r="T1491" s="3"/>
      <c r="U1491" s="3"/>
      <c r="V1491" s="3"/>
      <c r="W1491" s="3"/>
      <c r="X1491" s="3"/>
      <c r="Y1491" s="3"/>
      <c r="Z1491" s="3"/>
    </row>
    <row r="1492" spans="1:26" ht="12.75" customHeight="1" x14ac:dyDescent="0.25">
      <c r="A1492" s="8" t="s">
        <v>12075</v>
      </c>
      <c r="B1492" s="9" t="s">
        <v>9095</v>
      </c>
      <c r="C1492" s="9" t="s">
        <v>12076</v>
      </c>
      <c r="D1492" s="9" t="s">
        <v>9896</v>
      </c>
      <c r="E1492" s="10">
        <v>580</v>
      </c>
      <c r="F1492" s="3"/>
      <c r="G1492" s="3"/>
      <c r="H1492" s="3"/>
      <c r="I1492" s="3"/>
      <c r="J1492" s="3"/>
      <c r="K1492" s="3"/>
      <c r="L1492" s="3"/>
      <c r="M1492" s="3"/>
      <c r="N1492" s="3"/>
      <c r="O1492" s="3"/>
      <c r="P1492" s="3"/>
      <c r="Q1492" s="3"/>
      <c r="R1492" s="3"/>
      <c r="S1492" s="3"/>
      <c r="T1492" s="3"/>
      <c r="U1492" s="3"/>
      <c r="V1492" s="3"/>
      <c r="W1492" s="3"/>
      <c r="X1492" s="3"/>
      <c r="Y1492" s="3"/>
      <c r="Z1492" s="3"/>
    </row>
    <row r="1493" spans="1:26" ht="13.5" customHeight="1" x14ac:dyDescent="0.25">
      <c r="A1493" s="8" t="s">
        <v>12077</v>
      </c>
      <c r="B1493" s="9" t="s">
        <v>9095</v>
      </c>
      <c r="C1493" s="9" t="s">
        <v>12078</v>
      </c>
      <c r="D1493" s="9" t="s">
        <v>9896</v>
      </c>
      <c r="E1493" s="10">
        <v>555</v>
      </c>
      <c r="F1493" s="3"/>
      <c r="G1493" s="3"/>
      <c r="H1493" s="3"/>
      <c r="I1493" s="3"/>
      <c r="J1493" s="3"/>
      <c r="K1493" s="3"/>
      <c r="L1493" s="3"/>
      <c r="M1493" s="3"/>
      <c r="N1493" s="3"/>
      <c r="O1493" s="3"/>
      <c r="P1493" s="3"/>
      <c r="Q1493" s="3"/>
      <c r="R1493" s="3"/>
      <c r="S1493" s="3"/>
      <c r="T1493" s="3"/>
      <c r="U1493" s="3"/>
      <c r="V1493" s="3"/>
      <c r="W1493" s="3"/>
      <c r="X1493" s="3"/>
      <c r="Y1493" s="3"/>
      <c r="Z1493" s="3"/>
    </row>
    <row r="1494" spans="1:26" ht="12.75" customHeight="1" x14ac:dyDescent="0.25">
      <c r="A1494" s="8" t="s">
        <v>12079</v>
      </c>
      <c r="B1494" s="9" t="s">
        <v>9095</v>
      </c>
      <c r="C1494" s="9" t="s">
        <v>12080</v>
      </c>
      <c r="D1494" s="9" t="s">
        <v>9896</v>
      </c>
      <c r="E1494" s="10">
        <v>565</v>
      </c>
      <c r="F1494" s="3"/>
      <c r="G1494" s="3"/>
      <c r="H1494" s="3"/>
      <c r="I1494" s="3"/>
      <c r="J1494" s="3"/>
      <c r="K1494" s="3"/>
      <c r="L1494" s="3"/>
      <c r="M1494" s="3"/>
      <c r="N1494" s="3"/>
      <c r="O1494" s="3"/>
      <c r="P1494" s="3"/>
      <c r="Q1494" s="3"/>
      <c r="R1494" s="3"/>
      <c r="S1494" s="3"/>
      <c r="T1494" s="3"/>
      <c r="U1494" s="3"/>
      <c r="V1494" s="3"/>
      <c r="W1494" s="3"/>
      <c r="X1494" s="3"/>
      <c r="Y1494" s="3"/>
      <c r="Z1494" s="3"/>
    </row>
    <row r="1495" spans="1:26" ht="12.75" customHeight="1" x14ac:dyDescent="0.25">
      <c r="A1495" s="8" t="s">
        <v>12081</v>
      </c>
      <c r="B1495" s="9" t="s">
        <v>9095</v>
      </c>
      <c r="C1495" s="9" t="s">
        <v>12082</v>
      </c>
      <c r="D1495" s="9" t="s">
        <v>9308</v>
      </c>
      <c r="E1495" s="10">
        <v>2000</v>
      </c>
      <c r="F1495" s="3"/>
      <c r="G1495" s="3"/>
      <c r="H1495" s="3"/>
      <c r="I1495" s="3"/>
      <c r="J1495" s="3"/>
      <c r="K1495" s="3"/>
      <c r="L1495" s="3"/>
      <c r="M1495" s="3"/>
      <c r="N1495" s="3"/>
      <c r="O1495" s="3"/>
      <c r="P1495" s="3"/>
      <c r="Q1495" s="3"/>
      <c r="R1495" s="3"/>
      <c r="S1495" s="3"/>
      <c r="T1495" s="3"/>
      <c r="U1495" s="3"/>
      <c r="V1495" s="3"/>
      <c r="W1495" s="3"/>
      <c r="X1495" s="3"/>
      <c r="Y1495" s="3"/>
      <c r="Z1495" s="3"/>
    </row>
    <row r="1496" spans="1:26" ht="13.5" customHeight="1" x14ac:dyDescent="0.25">
      <c r="A1496" s="8" t="s">
        <v>12083</v>
      </c>
      <c r="B1496" s="9" t="s">
        <v>9095</v>
      </c>
      <c r="C1496" s="9" t="s">
        <v>12084</v>
      </c>
      <c r="D1496" s="9" t="s">
        <v>9741</v>
      </c>
      <c r="E1496" s="10">
        <v>25</v>
      </c>
      <c r="F1496" s="3"/>
      <c r="G1496" s="3"/>
      <c r="H1496" s="3"/>
      <c r="I1496" s="3"/>
      <c r="J1496" s="3"/>
      <c r="K1496" s="3"/>
      <c r="L1496" s="3"/>
      <c r="M1496" s="3"/>
      <c r="N1496" s="3"/>
      <c r="O1496" s="3"/>
      <c r="P1496" s="3"/>
      <c r="Q1496" s="3"/>
      <c r="R1496" s="3"/>
      <c r="S1496" s="3"/>
      <c r="T1496" s="3"/>
      <c r="U1496" s="3"/>
      <c r="V1496" s="3"/>
      <c r="W1496" s="3"/>
      <c r="X1496" s="3"/>
      <c r="Y1496" s="3"/>
      <c r="Z1496" s="3"/>
    </row>
    <row r="1497" spans="1:26" ht="12.75" customHeight="1" x14ac:dyDescent="0.25">
      <c r="A1497" s="8" t="s">
        <v>12085</v>
      </c>
      <c r="B1497" s="9" t="s">
        <v>9095</v>
      </c>
      <c r="C1497" s="9" t="s">
        <v>12086</v>
      </c>
      <c r="D1497" s="9" t="s">
        <v>9741</v>
      </c>
      <c r="E1497" s="10">
        <v>25</v>
      </c>
      <c r="F1497" s="3"/>
      <c r="G1497" s="3"/>
      <c r="H1497" s="3"/>
      <c r="I1497" s="3"/>
      <c r="J1497" s="3"/>
      <c r="K1497" s="3"/>
      <c r="L1497" s="3"/>
      <c r="M1497" s="3"/>
      <c r="N1497" s="3"/>
      <c r="O1497" s="3"/>
      <c r="P1497" s="3"/>
      <c r="Q1497" s="3"/>
      <c r="R1497" s="3"/>
      <c r="S1497" s="3"/>
      <c r="T1497" s="3"/>
      <c r="U1497" s="3"/>
      <c r="V1497" s="3"/>
      <c r="W1497" s="3"/>
      <c r="X1497" s="3"/>
      <c r="Y1497" s="3"/>
      <c r="Z1497" s="3"/>
    </row>
    <row r="1498" spans="1:26" ht="13.5" customHeight="1" x14ac:dyDescent="0.25">
      <c r="A1498" s="8" t="s">
        <v>12087</v>
      </c>
      <c r="B1498" s="9" t="s">
        <v>9095</v>
      </c>
      <c r="C1498" s="9" t="s">
        <v>12088</v>
      </c>
      <c r="D1498" s="9" t="s">
        <v>9741</v>
      </c>
      <c r="E1498" s="10">
        <v>35</v>
      </c>
      <c r="F1498" s="3"/>
      <c r="G1498" s="3"/>
      <c r="H1498" s="3"/>
      <c r="I1498" s="3"/>
      <c r="J1498" s="3"/>
      <c r="K1498" s="3"/>
      <c r="L1498" s="3"/>
      <c r="M1498" s="3"/>
      <c r="N1498" s="3"/>
      <c r="O1498" s="3"/>
      <c r="P1498" s="3"/>
      <c r="Q1498" s="3"/>
      <c r="R1498" s="3"/>
      <c r="S1498" s="3"/>
      <c r="T1498" s="3"/>
      <c r="U1498" s="3"/>
      <c r="V1498" s="3"/>
      <c r="W1498" s="3"/>
      <c r="X1498" s="3"/>
      <c r="Y1498" s="3"/>
      <c r="Z1498" s="3"/>
    </row>
    <row r="1499" spans="1:26" ht="12.75" customHeight="1" x14ac:dyDescent="0.25">
      <c r="A1499" s="8" t="s">
        <v>12089</v>
      </c>
      <c r="B1499" s="9" t="s">
        <v>9095</v>
      </c>
      <c r="C1499" s="9" t="s">
        <v>12090</v>
      </c>
      <c r="D1499" s="9" t="s">
        <v>9308</v>
      </c>
      <c r="E1499" s="10">
        <v>4800</v>
      </c>
      <c r="F1499" s="3"/>
      <c r="G1499" s="3"/>
      <c r="H1499" s="3"/>
      <c r="I1499" s="3"/>
      <c r="J1499" s="3"/>
      <c r="K1499" s="3"/>
      <c r="L1499" s="3"/>
      <c r="M1499" s="3"/>
      <c r="N1499" s="3"/>
      <c r="O1499" s="3"/>
      <c r="P1499" s="3"/>
      <c r="Q1499" s="3"/>
      <c r="R1499" s="3"/>
      <c r="S1499" s="3"/>
      <c r="T1499" s="3"/>
      <c r="U1499" s="3"/>
      <c r="V1499" s="3"/>
      <c r="W1499" s="3"/>
      <c r="X1499" s="3"/>
      <c r="Y1499" s="3"/>
      <c r="Z1499" s="3"/>
    </row>
    <row r="1500" spans="1:26" ht="12.75" customHeight="1" x14ac:dyDescent="0.25">
      <c r="A1500" s="8" t="s">
        <v>12091</v>
      </c>
      <c r="B1500" s="9" t="s">
        <v>9095</v>
      </c>
      <c r="C1500" s="9" t="s">
        <v>12092</v>
      </c>
      <c r="D1500" s="9" t="s">
        <v>9741</v>
      </c>
      <c r="E1500" s="10">
        <v>38</v>
      </c>
      <c r="F1500" s="3"/>
      <c r="G1500" s="3"/>
      <c r="H1500" s="3"/>
      <c r="I1500" s="3"/>
      <c r="J1500" s="3"/>
      <c r="K1500" s="3"/>
      <c r="L1500" s="3"/>
      <c r="M1500" s="3"/>
      <c r="N1500" s="3"/>
      <c r="O1500" s="3"/>
      <c r="P1500" s="3"/>
      <c r="Q1500" s="3"/>
      <c r="R1500" s="3"/>
      <c r="S1500" s="3"/>
      <c r="T1500" s="3"/>
      <c r="U1500" s="3"/>
      <c r="V1500" s="3"/>
      <c r="W1500" s="3"/>
      <c r="X1500" s="3"/>
      <c r="Y1500" s="3"/>
      <c r="Z1500" s="3"/>
    </row>
    <row r="1501" spans="1:26" ht="13.5" customHeight="1" x14ac:dyDescent="0.25">
      <c r="A1501" s="8" t="s">
        <v>12093</v>
      </c>
      <c r="B1501" s="9" t="s">
        <v>9095</v>
      </c>
      <c r="C1501" s="9" t="s">
        <v>12094</v>
      </c>
      <c r="D1501" s="9" t="s">
        <v>9741</v>
      </c>
      <c r="E1501" s="10">
        <v>55</v>
      </c>
      <c r="F1501" s="3"/>
      <c r="G1501" s="3"/>
      <c r="H1501" s="3"/>
      <c r="I1501" s="3"/>
      <c r="J1501" s="3"/>
      <c r="K1501" s="3"/>
      <c r="L1501" s="3"/>
      <c r="M1501" s="3"/>
      <c r="N1501" s="3"/>
      <c r="O1501" s="3"/>
      <c r="P1501" s="3"/>
      <c r="Q1501" s="3"/>
      <c r="R1501" s="3"/>
      <c r="S1501" s="3"/>
      <c r="T1501" s="3"/>
      <c r="U1501" s="3"/>
      <c r="V1501" s="3"/>
      <c r="W1501" s="3"/>
      <c r="X1501" s="3"/>
      <c r="Y1501" s="3"/>
      <c r="Z1501" s="3"/>
    </row>
    <row r="1502" spans="1:26" ht="12.75" customHeight="1" x14ac:dyDescent="0.25">
      <c r="A1502" s="8" t="s">
        <v>12095</v>
      </c>
      <c r="B1502" s="9" t="s">
        <v>9095</v>
      </c>
      <c r="C1502" s="9" t="s">
        <v>12096</v>
      </c>
      <c r="D1502" s="9" t="s">
        <v>9308</v>
      </c>
      <c r="E1502" s="10">
        <v>28000</v>
      </c>
      <c r="F1502" s="3"/>
      <c r="G1502" s="3"/>
      <c r="H1502" s="3"/>
      <c r="I1502" s="3"/>
      <c r="J1502" s="3"/>
      <c r="K1502" s="3"/>
      <c r="L1502" s="3"/>
      <c r="M1502" s="3"/>
      <c r="N1502" s="3"/>
      <c r="O1502" s="3"/>
      <c r="P1502" s="3"/>
      <c r="Q1502" s="3"/>
      <c r="R1502" s="3"/>
      <c r="S1502" s="3"/>
      <c r="T1502" s="3"/>
      <c r="U1502" s="3"/>
      <c r="V1502" s="3"/>
      <c r="W1502" s="3"/>
      <c r="X1502" s="3"/>
      <c r="Y1502" s="3"/>
      <c r="Z1502" s="3"/>
    </row>
    <row r="1503" spans="1:26" ht="13.5" customHeight="1" x14ac:dyDescent="0.25">
      <c r="A1503" s="8" t="s">
        <v>12097</v>
      </c>
      <c r="B1503" s="9" t="s">
        <v>9095</v>
      </c>
      <c r="C1503" s="9" t="s">
        <v>12098</v>
      </c>
      <c r="D1503" s="9" t="s">
        <v>9741</v>
      </c>
      <c r="E1503" s="10">
        <v>245</v>
      </c>
      <c r="F1503" s="3"/>
      <c r="G1503" s="3"/>
      <c r="H1503" s="3"/>
      <c r="I1503" s="3"/>
      <c r="J1503" s="3"/>
      <c r="K1503" s="3"/>
      <c r="L1503" s="3"/>
      <c r="M1503" s="3"/>
      <c r="N1503" s="3"/>
      <c r="O1503" s="3"/>
      <c r="P1503" s="3"/>
      <c r="Q1503" s="3"/>
      <c r="R1503" s="3"/>
      <c r="S1503" s="3"/>
      <c r="T1503" s="3"/>
      <c r="U1503" s="3"/>
      <c r="V1503" s="3"/>
      <c r="W1503" s="3"/>
      <c r="X1503" s="3"/>
      <c r="Y1503" s="3"/>
      <c r="Z1503" s="3"/>
    </row>
    <row r="1504" spans="1:26" ht="12.75" customHeight="1" x14ac:dyDescent="0.25">
      <c r="A1504" s="8" t="s">
        <v>12099</v>
      </c>
      <c r="B1504" s="9" t="s">
        <v>9095</v>
      </c>
      <c r="C1504" s="9" t="s">
        <v>12100</v>
      </c>
      <c r="D1504" s="9" t="s">
        <v>9741</v>
      </c>
      <c r="E1504" s="10">
        <v>980</v>
      </c>
      <c r="F1504" s="3"/>
      <c r="G1504" s="3"/>
      <c r="H1504" s="3"/>
      <c r="I1504" s="3"/>
      <c r="J1504" s="3"/>
      <c r="K1504" s="3"/>
      <c r="L1504" s="3"/>
      <c r="M1504" s="3"/>
      <c r="N1504" s="3"/>
      <c r="O1504" s="3"/>
      <c r="P1504" s="3"/>
      <c r="Q1504" s="3"/>
      <c r="R1504" s="3"/>
      <c r="S1504" s="3"/>
      <c r="T1504" s="3"/>
      <c r="U1504" s="3"/>
      <c r="V1504" s="3"/>
      <c r="W1504" s="3"/>
      <c r="X1504" s="3"/>
      <c r="Y1504" s="3"/>
      <c r="Z1504" s="3"/>
    </row>
    <row r="1505" spans="1:26" ht="12.75" customHeight="1" x14ac:dyDescent="0.25">
      <c r="A1505" s="8" t="s">
        <v>12101</v>
      </c>
      <c r="B1505" s="9" t="s">
        <v>9095</v>
      </c>
      <c r="C1505" s="9" t="s">
        <v>12102</v>
      </c>
      <c r="D1505" s="9" t="s">
        <v>9097</v>
      </c>
      <c r="E1505" s="10">
        <v>20.03</v>
      </c>
      <c r="F1505" s="3"/>
      <c r="G1505" s="3"/>
      <c r="H1505" s="3"/>
      <c r="I1505" s="3"/>
      <c r="J1505" s="3"/>
      <c r="K1505" s="3"/>
      <c r="L1505" s="3"/>
      <c r="M1505" s="3"/>
      <c r="N1505" s="3"/>
      <c r="O1505" s="3"/>
      <c r="P1505" s="3"/>
      <c r="Q1505" s="3"/>
      <c r="R1505" s="3"/>
      <c r="S1505" s="3"/>
      <c r="T1505" s="3"/>
      <c r="U1505" s="3"/>
      <c r="V1505" s="3"/>
      <c r="W1505" s="3"/>
      <c r="X1505" s="3"/>
      <c r="Y1505" s="3"/>
      <c r="Z1505" s="3"/>
    </row>
    <row r="1506" spans="1:26" ht="13.5" customHeight="1" x14ac:dyDescent="0.25">
      <c r="A1506" s="8" t="s">
        <v>12103</v>
      </c>
      <c r="B1506" s="9" t="s">
        <v>9095</v>
      </c>
      <c r="C1506" s="9" t="s">
        <v>12104</v>
      </c>
      <c r="D1506" s="9" t="s">
        <v>9741</v>
      </c>
      <c r="E1506" s="10">
        <v>200</v>
      </c>
      <c r="F1506" s="3"/>
      <c r="G1506" s="3"/>
      <c r="H1506" s="3"/>
      <c r="I1506" s="3"/>
      <c r="J1506" s="3"/>
      <c r="K1506" s="3"/>
      <c r="L1506" s="3"/>
      <c r="M1506" s="3"/>
      <c r="N1506" s="3"/>
      <c r="O1506" s="3"/>
      <c r="P1506" s="3"/>
      <c r="Q1506" s="3"/>
      <c r="R1506" s="3"/>
      <c r="S1506" s="3"/>
      <c r="T1506" s="3"/>
      <c r="U1506" s="3"/>
      <c r="V1506" s="3"/>
      <c r="W1506" s="3"/>
      <c r="X1506" s="3"/>
      <c r="Y1506" s="3"/>
      <c r="Z1506" s="3"/>
    </row>
    <row r="1507" spans="1:26" ht="12.75" customHeight="1" x14ac:dyDescent="0.25">
      <c r="A1507" s="8" t="s">
        <v>12105</v>
      </c>
      <c r="B1507" s="9" t="s">
        <v>9095</v>
      </c>
      <c r="C1507" s="9" t="s">
        <v>12106</v>
      </c>
      <c r="D1507" s="9" t="s">
        <v>9741</v>
      </c>
      <c r="E1507" s="10">
        <v>337</v>
      </c>
      <c r="F1507" s="3"/>
      <c r="G1507" s="3"/>
      <c r="H1507" s="3"/>
      <c r="I1507" s="3"/>
      <c r="J1507" s="3"/>
      <c r="K1507" s="3"/>
      <c r="L1507" s="3"/>
      <c r="M1507" s="3"/>
      <c r="N1507" s="3"/>
      <c r="O1507" s="3"/>
      <c r="P1507" s="3"/>
      <c r="Q1507" s="3"/>
      <c r="R1507" s="3"/>
      <c r="S1507" s="3"/>
      <c r="T1507" s="3"/>
      <c r="U1507" s="3"/>
      <c r="V1507" s="3"/>
      <c r="W1507" s="3"/>
      <c r="X1507" s="3"/>
      <c r="Y1507" s="3"/>
      <c r="Z1507" s="3"/>
    </row>
    <row r="1508" spans="1:26" ht="12.75" customHeight="1" x14ac:dyDescent="0.25">
      <c r="A1508" s="8" t="s">
        <v>12107</v>
      </c>
      <c r="B1508" s="9" t="s">
        <v>9095</v>
      </c>
      <c r="C1508" s="9" t="s">
        <v>12108</v>
      </c>
      <c r="D1508" s="9" t="s">
        <v>9741</v>
      </c>
      <c r="E1508" s="10">
        <v>290</v>
      </c>
      <c r="F1508" s="3"/>
      <c r="G1508" s="3"/>
      <c r="H1508" s="3"/>
      <c r="I1508" s="3"/>
      <c r="J1508" s="3"/>
      <c r="K1508" s="3"/>
      <c r="L1508" s="3"/>
      <c r="M1508" s="3"/>
      <c r="N1508" s="3"/>
      <c r="O1508" s="3"/>
      <c r="P1508" s="3"/>
      <c r="Q1508" s="3"/>
      <c r="R1508" s="3"/>
      <c r="S1508" s="3"/>
      <c r="T1508" s="3"/>
      <c r="U1508" s="3"/>
      <c r="V1508" s="3"/>
      <c r="W1508" s="3"/>
      <c r="X1508" s="3"/>
      <c r="Y1508" s="3"/>
      <c r="Z1508" s="3"/>
    </row>
    <row r="1509" spans="1:26" ht="13.5" customHeight="1" x14ac:dyDescent="0.25">
      <c r="A1509" s="8" t="s">
        <v>12109</v>
      </c>
      <c r="B1509" s="9" t="s">
        <v>9095</v>
      </c>
      <c r="C1509" s="9" t="s">
        <v>12110</v>
      </c>
      <c r="D1509" s="9" t="s">
        <v>9741</v>
      </c>
      <c r="E1509" s="10">
        <v>680</v>
      </c>
      <c r="F1509" s="3"/>
      <c r="G1509" s="3"/>
      <c r="H1509" s="3"/>
      <c r="I1509" s="3"/>
      <c r="J1509" s="3"/>
      <c r="K1509" s="3"/>
      <c r="L1509" s="3"/>
      <c r="M1509" s="3"/>
      <c r="N1509" s="3"/>
      <c r="O1509" s="3"/>
      <c r="P1509" s="3"/>
      <c r="Q1509" s="3"/>
      <c r="R1509" s="3"/>
      <c r="S1509" s="3"/>
      <c r="T1509" s="3"/>
      <c r="U1509" s="3"/>
      <c r="V1509" s="3"/>
      <c r="W1509" s="3"/>
      <c r="X1509" s="3"/>
      <c r="Y1509" s="3"/>
      <c r="Z1509" s="3"/>
    </row>
    <row r="1510" spans="1:26" ht="12.75" customHeight="1" x14ac:dyDescent="0.25">
      <c r="A1510" s="8" t="s">
        <v>12111</v>
      </c>
      <c r="B1510" s="9" t="s">
        <v>9095</v>
      </c>
      <c r="C1510" s="9" t="s">
        <v>12112</v>
      </c>
      <c r="D1510" s="9" t="s">
        <v>9741</v>
      </c>
      <c r="E1510" s="10">
        <v>900</v>
      </c>
      <c r="F1510" s="3"/>
      <c r="G1510" s="3"/>
      <c r="H1510" s="3"/>
      <c r="I1510" s="3"/>
      <c r="J1510" s="3"/>
      <c r="K1510" s="3"/>
      <c r="L1510" s="3"/>
      <c r="M1510" s="3"/>
      <c r="N1510" s="3"/>
      <c r="O1510" s="3"/>
      <c r="P1510" s="3"/>
      <c r="Q1510" s="3"/>
      <c r="R1510" s="3"/>
      <c r="S1510" s="3"/>
      <c r="T1510" s="3"/>
      <c r="U1510" s="3"/>
      <c r="V1510" s="3"/>
      <c r="W1510" s="3"/>
      <c r="X1510" s="3"/>
      <c r="Y1510" s="3"/>
      <c r="Z1510" s="3"/>
    </row>
    <row r="1511" spans="1:26" ht="13.5" customHeight="1" x14ac:dyDescent="0.25">
      <c r="A1511" s="8" t="s">
        <v>12113</v>
      </c>
      <c r="B1511" s="9" t="s">
        <v>9095</v>
      </c>
      <c r="C1511" s="9" t="s">
        <v>12114</v>
      </c>
      <c r="D1511" s="9" t="s">
        <v>9741</v>
      </c>
      <c r="E1511" s="10">
        <v>760</v>
      </c>
      <c r="F1511" s="3"/>
      <c r="G1511" s="3"/>
      <c r="H1511" s="3"/>
      <c r="I1511" s="3"/>
      <c r="J1511" s="3"/>
      <c r="K1511" s="3"/>
      <c r="L1511" s="3"/>
      <c r="M1511" s="3"/>
      <c r="N1511" s="3"/>
      <c r="O1511" s="3"/>
      <c r="P1511" s="3"/>
      <c r="Q1511" s="3"/>
      <c r="R1511" s="3"/>
      <c r="S1511" s="3"/>
      <c r="T1511" s="3"/>
      <c r="U1511" s="3"/>
      <c r="V1511" s="3"/>
      <c r="W1511" s="3"/>
      <c r="X1511" s="3"/>
      <c r="Y1511" s="3"/>
      <c r="Z1511" s="3"/>
    </row>
    <row r="1512" spans="1:26" ht="12.75" customHeight="1" x14ac:dyDescent="0.25">
      <c r="A1512" s="8" t="s">
        <v>12115</v>
      </c>
      <c r="B1512" s="9" t="s">
        <v>9095</v>
      </c>
      <c r="C1512" s="9" t="s">
        <v>12116</v>
      </c>
      <c r="D1512" s="9" t="s">
        <v>9308</v>
      </c>
      <c r="E1512" s="10">
        <v>25000</v>
      </c>
      <c r="F1512" s="3"/>
      <c r="G1512" s="3"/>
      <c r="H1512" s="3"/>
      <c r="I1512" s="3"/>
      <c r="J1512" s="3"/>
      <c r="K1512" s="3"/>
      <c r="L1512" s="3"/>
      <c r="M1512" s="3"/>
      <c r="N1512" s="3"/>
      <c r="O1512" s="3"/>
      <c r="P1512" s="3"/>
      <c r="Q1512" s="3"/>
      <c r="R1512" s="3"/>
      <c r="S1512" s="3"/>
      <c r="T1512" s="3"/>
      <c r="U1512" s="3"/>
      <c r="V1512" s="3"/>
      <c r="W1512" s="3"/>
      <c r="X1512" s="3"/>
      <c r="Y1512" s="3"/>
      <c r="Z1512" s="3"/>
    </row>
    <row r="1513" spans="1:26" ht="12.75" customHeight="1" x14ac:dyDescent="0.25">
      <c r="A1513" s="8" t="s">
        <v>12117</v>
      </c>
      <c r="B1513" s="9" t="s">
        <v>9095</v>
      </c>
      <c r="C1513" s="9" t="s">
        <v>12118</v>
      </c>
      <c r="D1513" s="9" t="s">
        <v>9741</v>
      </c>
      <c r="E1513" s="10">
        <v>48</v>
      </c>
      <c r="F1513" s="3"/>
      <c r="G1513" s="3"/>
      <c r="H1513" s="3"/>
      <c r="I1513" s="3"/>
      <c r="J1513" s="3"/>
      <c r="K1513" s="3"/>
      <c r="L1513" s="3"/>
      <c r="M1513" s="3"/>
      <c r="N1513" s="3"/>
      <c r="O1513" s="3"/>
      <c r="P1513" s="3"/>
      <c r="Q1513" s="3"/>
      <c r="R1513" s="3"/>
      <c r="S1513" s="3"/>
      <c r="T1513" s="3"/>
      <c r="U1513" s="3"/>
      <c r="V1513" s="3"/>
      <c r="W1513" s="3"/>
      <c r="X1513" s="3"/>
      <c r="Y1513" s="3"/>
      <c r="Z1513" s="3"/>
    </row>
    <row r="1514" spans="1:26" ht="13.5" customHeight="1" x14ac:dyDescent="0.25">
      <c r="A1514" s="8" t="s">
        <v>12119</v>
      </c>
      <c r="B1514" s="9" t="s">
        <v>9095</v>
      </c>
      <c r="C1514" s="9" t="s">
        <v>12120</v>
      </c>
      <c r="D1514" s="9" t="s">
        <v>9741</v>
      </c>
      <c r="E1514" s="10">
        <v>60</v>
      </c>
      <c r="F1514" s="3"/>
      <c r="G1514" s="3"/>
      <c r="H1514" s="3"/>
      <c r="I1514" s="3"/>
      <c r="J1514" s="3"/>
      <c r="K1514" s="3"/>
      <c r="L1514" s="3"/>
      <c r="M1514" s="3"/>
      <c r="N1514" s="3"/>
      <c r="O1514" s="3"/>
      <c r="P1514" s="3"/>
      <c r="Q1514" s="3"/>
      <c r="R1514" s="3"/>
      <c r="S1514" s="3"/>
      <c r="T1514" s="3"/>
      <c r="U1514" s="3"/>
      <c r="V1514" s="3"/>
      <c r="W1514" s="3"/>
      <c r="X1514" s="3"/>
      <c r="Y1514" s="3"/>
      <c r="Z1514" s="3"/>
    </row>
    <row r="1515" spans="1:26" ht="12.75" customHeight="1" x14ac:dyDescent="0.25">
      <c r="A1515" s="8" t="s">
        <v>12121</v>
      </c>
      <c r="B1515" s="9" t="s">
        <v>9095</v>
      </c>
      <c r="C1515" s="9" t="s">
        <v>12122</v>
      </c>
      <c r="D1515" s="9" t="s">
        <v>9741</v>
      </c>
      <c r="E1515" s="10">
        <v>82</v>
      </c>
      <c r="F1515" s="3"/>
      <c r="G1515" s="3"/>
      <c r="H1515" s="3"/>
      <c r="I1515" s="3"/>
      <c r="J1515" s="3"/>
      <c r="K1515" s="3"/>
      <c r="L1515" s="3"/>
      <c r="M1515" s="3"/>
      <c r="N1515" s="3"/>
      <c r="O1515" s="3"/>
      <c r="P1515" s="3"/>
      <c r="Q1515" s="3"/>
      <c r="R1515" s="3"/>
      <c r="S1515" s="3"/>
      <c r="T1515" s="3"/>
      <c r="U1515" s="3"/>
      <c r="V1515" s="3"/>
      <c r="W1515" s="3"/>
      <c r="X1515" s="3"/>
      <c r="Y1515" s="3"/>
      <c r="Z1515" s="3"/>
    </row>
    <row r="1516" spans="1:26" ht="13.5" customHeight="1" x14ac:dyDescent="0.25">
      <c r="A1516" s="8" t="s">
        <v>12123</v>
      </c>
      <c r="B1516" s="9" t="s">
        <v>9095</v>
      </c>
      <c r="C1516" s="9" t="s">
        <v>12124</v>
      </c>
      <c r="D1516" s="9" t="s">
        <v>9741</v>
      </c>
      <c r="E1516" s="10">
        <v>96</v>
      </c>
      <c r="F1516" s="3"/>
      <c r="G1516" s="3"/>
      <c r="H1516" s="3"/>
      <c r="I1516" s="3"/>
      <c r="J1516" s="3"/>
      <c r="K1516" s="3"/>
      <c r="L1516" s="3"/>
      <c r="M1516" s="3"/>
      <c r="N1516" s="3"/>
      <c r="O1516" s="3"/>
      <c r="P1516" s="3"/>
      <c r="Q1516" s="3"/>
      <c r="R1516" s="3"/>
      <c r="S1516" s="3"/>
      <c r="T1516" s="3"/>
      <c r="U1516" s="3"/>
      <c r="V1516" s="3"/>
      <c r="W1516" s="3"/>
      <c r="X1516" s="3"/>
      <c r="Y1516" s="3"/>
      <c r="Z1516" s="3"/>
    </row>
    <row r="1517" spans="1:26" ht="12.75" customHeight="1" x14ac:dyDescent="0.25">
      <c r="A1517" s="8" t="s">
        <v>12125</v>
      </c>
      <c r="B1517" s="9" t="s">
        <v>9095</v>
      </c>
      <c r="C1517" s="9" t="s">
        <v>12126</v>
      </c>
      <c r="D1517" s="9" t="s">
        <v>9741</v>
      </c>
      <c r="E1517" s="10">
        <v>170</v>
      </c>
      <c r="F1517" s="3"/>
      <c r="G1517" s="3"/>
      <c r="H1517" s="3"/>
      <c r="I1517" s="3"/>
      <c r="J1517" s="3"/>
      <c r="K1517" s="3"/>
      <c r="L1517" s="3"/>
      <c r="M1517" s="3"/>
      <c r="N1517" s="3"/>
      <c r="O1517" s="3"/>
      <c r="P1517" s="3"/>
      <c r="Q1517" s="3"/>
      <c r="R1517" s="3"/>
      <c r="S1517" s="3"/>
      <c r="T1517" s="3"/>
      <c r="U1517" s="3"/>
      <c r="V1517" s="3"/>
      <c r="W1517" s="3"/>
      <c r="X1517" s="3"/>
      <c r="Y1517" s="3"/>
      <c r="Z1517" s="3"/>
    </row>
    <row r="1518" spans="1:26" ht="12.75" customHeight="1" x14ac:dyDescent="0.25">
      <c r="A1518" s="8" t="s">
        <v>12127</v>
      </c>
      <c r="B1518" s="9" t="s">
        <v>9095</v>
      </c>
      <c r="C1518" s="9" t="s">
        <v>12128</v>
      </c>
      <c r="D1518" s="9" t="s">
        <v>9784</v>
      </c>
      <c r="E1518" s="10">
        <v>15</v>
      </c>
      <c r="F1518" s="3"/>
      <c r="G1518" s="3"/>
      <c r="H1518" s="3"/>
      <c r="I1518" s="3"/>
      <c r="J1518" s="3"/>
      <c r="K1518" s="3"/>
      <c r="L1518" s="3"/>
      <c r="M1518" s="3"/>
      <c r="N1518" s="3"/>
      <c r="O1518" s="3"/>
      <c r="P1518" s="3"/>
      <c r="Q1518" s="3"/>
      <c r="R1518" s="3"/>
      <c r="S1518" s="3"/>
      <c r="T1518" s="3"/>
      <c r="U1518" s="3"/>
      <c r="V1518" s="3"/>
      <c r="W1518" s="3"/>
      <c r="X1518" s="3"/>
      <c r="Y1518" s="3"/>
      <c r="Z1518" s="3"/>
    </row>
    <row r="1519" spans="1:26" ht="13.5" customHeight="1" x14ac:dyDescent="0.25">
      <c r="A1519" s="8" t="s">
        <v>12129</v>
      </c>
      <c r="B1519" s="9" t="s">
        <v>9095</v>
      </c>
      <c r="C1519" s="9" t="s">
        <v>12130</v>
      </c>
      <c r="D1519" s="9" t="s">
        <v>9784</v>
      </c>
      <c r="E1519" s="10">
        <v>15</v>
      </c>
      <c r="F1519" s="3"/>
      <c r="G1519" s="3"/>
      <c r="H1519" s="3"/>
      <c r="I1519" s="3"/>
      <c r="J1519" s="3"/>
      <c r="K1519" s="3"/>
      <c r="L1519" s="3"/>
      <c r="M1519" s="3"/>
      <c r="N1519" s="3"/>
      <c r="O1519" s="3"/>
      <c r="P1519" s="3"/>
      <c r="Q1519" s="3"/>
      <c r="R1519" s="3"/>
      <c r="S1519" s="3"/>
      <c r="T1519" s="3"/>
      <c r="U1519" s="3"/>
      <c r="V1519" s="3"/>
      <c r="W1519" s="3"/>
      <c r="X1519" s="3"/>
      <c r="Y1519" s="3"/>
      <c r="Z1519" s="3"/>
    </row>
    <row r="1520" spans="1:26" ht="15.75" customHeight="1" x14ac:dyDescent="0.25">
      <c r="A1520" s="8" t="s">
        <v>12131</v>
      </c>
      <c r="B1520" s="9" t="s">
        <v>9095</v>
      </c>
      <c r="C1520" s="9" t="s">
        <v>12132</v>
      </c>
      <c r="D1520" s="9" t="s">
        <v>9308</v>
      </c>
      <c r="E1520" s="10">
        <v>0.93</v>
      </c>
      <c r="F1520" s="3"/>
      <c r="G1520" s="3"/>
      <c r="H1520" s="3"/>
      <c r="I1520" s="3"/>
      <c r="J1520" s="3"/>
      <c r="K1520" s="3"/>
      <c r="L1520" s="3"/>
      <c r="M1520" s="3"/>
      <c r="N1520" s="3"/>
      <c r="O1520" s="3"/>
      <c r="P1520" s="3"/>
      <c r="Q1520" s="3"/>
      <c r="R1520" s="3"/>
      <c r="S1520" s="3"/>
      <c r="T1520" s="3"/>
      <c r="U1520" s="3"/>
      <c r="V1520" s="3"/>
      <c r="W1520" s="3"/>
      <c r="X1520" s="3"/>
      <c r="Y1520" s="3"/>
      <c r="Z1520" s="3"/>
    </row>
    <row r="1521" spans="1:26" ht="13.5" customHeight="1" x14ac:dyDescent="0.25">
      <c r="A1521" s="8" t="s">
        <v>12133</v>
      </c>
      <c r="B1521" s="9" t="s">
        <v>9095</v>
      </c>
      <c r="C1521" s="9" t="s">
        <v>12134</v>
      </c>
      <c r="D1521" s="9" t="s">
        <v>9896</v>
      </c>
      <c r="E1521" s="10">
        <v>181.25</v>
      </c>
      <c r="F1521" s="3"/>
      <c r="G1521" s="3"/>
      <c r="H1521" s="3"/>
      <c r="I1521" s="3"/>
      <c r="J1521" s="3"/>
      <c r="K1521" s="3"/>
      <c r="L1521" s="3"/>
      <c r="M1521" s="3"/>
      <c r="N1521" s="3"/>
      <c r="O1521" s="3"/>
      <c r="P1521" s="3"/>
      <c r="Q1521" s="3"/>
      <c r="R1521" s="3"/>
      <c r="S1521" s="3"/>
      <c r="T1521" s="3"/>
      <c r="U1521" s="3"/>
      <c r="V1521" s="3"/>
      <c r="W1521" s="3"/>
      <c r="X1521" s="3"/>
      <c r="Y1521" s="3"/>
      <c r="Z1521" s="3"/>
    </row>
    <row r="1522" spans="1:26" ht="12.75" customHeight="1" x14ac:dyDescent="0.25">
      <c r="A1522" s="8" t="s">
        <v>12135</v>
      </c>
      <c r="B1522" s="9" t="s">
        <v>9095</v>
      </c>
      <c r="C1522" s="9" t="s">
        <v>12136</v>
      </c>
      <c r="D1522" s="9" t="s">
        <v>9896</v>
      </c>
      <c r="E1522" s="10">
        <v>460</v>
      </c>
      <c r="F1522" s="3"/>
      <c r="G1522" s="3"/>
      <c r="H1522" s="3"/>
      <c r="I1522" s="3"/>
      <c r="J1522" s="3"/>
      <c r="K1522" s="3"/>
      <c r="L1522" s="3"/>
      <c r="M1522" s="3"/>
      <c r="N1522" s="3"/>
      <c r="O1522" s="3"/>
      <c r="P1522" s="3"/>
      <c r="Q1522" s="3"/>
      <c r="R1522" s="3"/>
      <c r="S1522" s="3"/>
      <c r="T1522" s="3"/>
      <c r="U1522" s="3"/>
      <c r="V1522" s="3"/>
      <c r="W1522" s="3"/>
      <c r="X1522" s="3"/>
      <c r="Y1522" s="3"/>
      <c r="Z1522" s="3"/>
    </row>
    <row r="1523" spans="1:26" ht="13.5" customHeight="1" x14ac:dyDescent="0.25">
      <c r="A1523" s="8" t="s">
        <v>12137</v>
      </c>
      <c r="B1523" s="9" t="s">
        <v>9095</v>
      </c>
      <c r="C1523" s="9" t="s">
        <v>12138</v>
      </c>
      <c r="D1523" s="9" t="s">
        <v>9674</v>
      </c>
      <c r="E1523" s="10">
        <v>2.57</v>
      </c>
      <c r="F1523" s="3"/>
      <c r="G1523" s="3"/>
      <c r="H1523" s="3"/>
      <c r="I1523" s="3"/>
      <c r="J1523" s="3"/>
      <c r="K1523" s="3"/>
      <c r="L1523" s="3"/>
      <c r="M1523" s="3"/>
      <c r="N1523" s="3"/>
      <c r="O1523" s="3"/>
      <c r="P1523" s="3"/>
      <c r="Q1523" s="3"/>
      <c r="R1523" s="3"/>
      <c r="S1523" s="3"/>
      <c r="T1523" s="3"/>
      <c r="U1523" s="3"/>
      <c r="V1523" s="3"/>
      <c r="W1523" s="3"/>
      <c r="X1523" s="3"/>
      <c r="Y1523" s="3"/>
      <c r="Z1523" s="3"/>
    </row>
    <row r="1524" spans="1:26" ht="12.75" customHeight="1" x14ac:dyDescent="0.25">
      <c r="A1524" s="8" t="s">
        <v>12139</v>
      </c>
      <c r="B1524" s="9" t="s">
        <v>9095</v>
      </c>
      <c r="C1524" s="9" t="s">
        <v>12140</v>
      </c>
      <c r="D1524" s="9" t="s">
        <v>9674</v>
      </c>
      <c r="E1524" s="10">
        <v>3.76</v>
      </c>
      <c r="F1524" s="3"/>
      <c r="G1524" s="3"/>
      <c r="H1524" s="3"/>
      <c r="I1524" s="3"/>
      <c r="J1524" s="3"/>
      <c r="K1524" s="3"/>
      <c r="L1524" s="3"/>
      <c r="M1524" s="3"/>
      <c r="N1524" s="3"/>
      <c r="O1524" s="3"/>
      <c r="P1524" s="3"/>
      <c r="Q1524" s="3"/>
      <c r="R1524" s="3"/>
      <c r="S1524" s="3"/>
      <c r="T1524" s="3"/>
      <c r="U1524" s="3"/>
      <c r="V1524" s="3"/>
      <c r="W1524" s="3"/>
      <c r="X1524" s="3"/>
      <c r="Y1524" s="3"/>
      <c r="Z1524" s="3"/>
    </row>
    <row r="1525" spans="1:26" ht="12.75" customHeight="1" x14ac:dyDescent="0.25">
      <c r="A1525" s="8" t="s">
        <v>12141</v>
      </c>
      <c r="B1525" s="9" t="s">
        <v>9095</v>
      </c>
      <c r="C1525" s="9" t="s">
        <v>12142</v>
      </c>
      <c r="D1525" s="9" t="s">
        <v>9674</v>
      </c>
      <c r="E1525" s="10">
        <v>0.18</v>
      </c>
      <c r="F1525" s="3"/>
      <c r="G1525" s="3"/>
      <c r="H1525" s="3"/>
      <c r="I1525" s="3"/>
      <c r="J1525" s="3"/>
      <c r="K1525" s="3"/>
      <c r="L1525" s="3"/>
      <c r="M1525" s="3"/>
      <c r="N1525" s="3"/>
      <c r="O1525" s="3"/>
      <c r="P1525" s="3"/>
      <c r="Q1525" s="3"/>
      <c r="R1525" s="3"/>
      <c r="S1525" s="3"/>
      <c r="T1525" s="3"/>
      <c r="U1525" s="3"/>
      <c r="V1525" s="3"/>
      <c r="W1525" s="3"/>
      <c r="X1525" s="3"/>
      <c r="Y1525" s="3"/>
      <c r="Z1525" s="3"/>
    </row>
    <row r="1526" spans="1:26" ht="13.5" customHeight="1" x14ac:dyDescent="0.25">
      <c r="A1526" s="8" t="s">
        <v>12143</v>
      </c>
      <c r="B1526" s="9" t="s">
        <v>9095</v>
      </c>
      <c r="C1526" s="9" t="s">
        <v>12144</v>
      </c>
      <c r="D1526" s="9" t="s">
        <v>9308</v>
      </c>
      <c r="E1526" s="10">
        <v>140</v>
      </c>
      <c r="F1526" s="3"/>
      <c r="G1526" s="3"/>
      <c r="H1526" s="3"/>
      <c r="I1526" s="3"/>
      <c r="J1526" s="3"/>
      <c r="K1526" s="3"/>
      <c r="L1526" s="3"/>
      <c r="M1526" s="3"/>
      <c r="N1526" s="3"/>
      <c r="O1526" s="3"/>
      <c r="P1526" s="3"/>
      <c r="Q1526" s="3"/>
      <c r="R1526" s="3"/>
      <c r="S1526" s="3"/>
      <c r="T1526" s="3"/>
      <c r="U1526" s="3"/>
      <c r="V1526" s="3"/>
      <c r="W1526" s="3"/>
      <c r="X1526" s="3"/>
      <c r="Y1526" s="3"/>
      <c r="Z1526" s="3"/>
    </row>
    <row r="1527" spans="1:26" ht="12.75" customHeight="1" x14ac:dyDescent="0.25">
      <c r="A1527" s="8" t="s">
        <v>12145</v>
      </c>
      <c r="B1527" s="9" t="s">
        <v>9095</v>
      </c>
      <c r="C1527" s="9" t="s">
        <v>12146</v>
      </c>
      <c r="D1527" s="9" t="s">
        <v>9308</v>
      </c>
      <c r="E1527" s="10">
        <v>140</v>
      </c>
      <c r="F1527" s="3"/>
      <c r="G1527" s="3"/>
      <c r="H1527" s="3"/>
      <c r="I1527" s="3"/>
      <c r="J1527" s="3"/>
      <c r="K1527" s="3"/>
      <c r="L1527" s="3"/>
      <c r="M1527" s="3"/>
      <c r="N1527" s="3"/>
      <c r="O1527" s="3"/>
      <c r="P1527" s="3"/>
      <c r="Q1527" s="3"/>
      <c r="R1527" s="3"/>
      <c r="S1527" s="3"/>
      <c r="T1527" s="3"/>
      <c r="U1527" s="3"/>
      <c r="V1527" s="3"/>
      <c r="W1527" s="3"/>
      <c r="X1527" s="3"/>
      <c r="Y1527" s="3"/>
      <c r="Z1527" s="3"/>
    </row>
    <row r="1528" spans="1:26" ht="13.5" customHeight="1" x14ac:dyDescent="0.25">
      <c r="A1528" s="8" t="s">
        <v>12147</v>
      </c>
      <c r="B1528" s="9" t="s">
        <v>9095</v>
      </c>
      <c r="C1528" s="9" t="s">
        <v>12148</v>
      </c>
      <c r="D1528" s="9" t="s">
        <v>9308</v>
      </c>
      <c r="E1528" s="10">
        <v>140</v>
      </c>
      <c r="F1528" s="3"/>
      <c r="G1528" s="3"/>
      <c r="H1528" s="3"/>
      <c r="I1528" s="3"/>
      <c r="J1528" s="3"/>
      <c r="K1528" s="3"/>
      <c r="L1528" s="3"/>
      <c r="M1528" s="3"/>
      <c r="N1528" s="3"/>
      <c r="O1528" s="3"/>
      <c r="P1528" s="3"/>
      <c r="Q1528" s="3"/>
      <c r="R1528" s="3"/>
      <c r="S1528" s="3"/>
      <c r="T1528" s="3"/>
      <c r="U1528" s="3"/>
      <c r="V1528" s="3"/>
      <c r="W1528" s="3"/>
      <c r="X1528" s="3"/>
      <c r="Y1528" s="3"/>
      <c r="Z1528" s="3"/>
    </row>
    <row r="1529" spans="1:26" ht="12.75" customHeight="1" x14ac:dyDescent="0.25">
      <c r="A1529" s="8" t="s">
        <v>12149</v>
      </c>
      <c r="B1529" s="9" t="s">
        <v>9095</v>
      </c>
      <c r="C1529" s="9" t="s">
        <v>12150</v>
      </c>
      <c r="D1529" s="9" t="s">
        <v>9308</v>
      </c>
      <c r="E1529" s="10">
        <v>140</v>
      </c>
      <c r="F1529" s="3"/>
      <c r="G1529" s="3"/>
      <c r="H1529" s="3"/>
      <c r="I1529" s="3"/>
      <c r="J1529" s="3"/>
      <c r="K1529" s="3"/>
      <c r="L1529" s="3"/>
      <c r="M1529" s="3"/>
      <c r="N1529" s="3"/>
      <c r="O1529" s="3"/>
      <c r="P1529" s="3"/>
      <c r="Q1529" s="3"/>
      <c r="R1529" s="3"/>
      <c r="S1529" s="3"/>
      <c r="T1529" s="3"/>
      <c r="U1529" s="3"/>
      <c r="V1529" s="3"/>
      <c r="W1529" s="3"/>
      <c r="X1529" s="3"/>
      <c r="Y1529" s="3"/>
      <c r="Z1529" s="3"/>
    </row>
    <row r="1530" spans="1:26" ht="12.75" customHeight="1" x14ac:dyDescent="0.25">
      <c r="A1530" s="8" t="s">
        <v>12151</v>
      </c>
      <c r="B1530" s="9" t="s">
        <v>9095</v>
      </c>
      <c r="C1530" s="9" t="s">
        <v>12152</v>
      </c>
      <c r="D1530" s="9" t="s">
        <v>9308</v>
      </c>
      <c r="E1530" s="10">
        <v>140</v>
      </c>
      <c r="F1530" s="3"/>
      <c r="G1530" s="3"/>
      <c r="H1530" s="3"/>
      <c r="I1530" s="3"/>
      <c r="J1530" s="3"/>
      <c r="K1530" s="3"/>
      <c r="L1530" s="3"/>
      <c r="M1530" s="3"/>
      <c r="N1530" s="3"/>
      <c r="O1530" s="3"/>
      <c r="P1530" s="3"/>
      <c r="Q1530" s="3"/>
      <c r="R1530" s="3"/>
      <c r="S1530" s="3"/>
      <c r="T1530" s="3"/>
      <c r="U1530" s="3"/>
      <c r="V1530" s="3"/>
      <c r="W1530" s="3"/>
      <c r="X1530" s="3"/>
      <c r="Y1530" s="3"/>
      <c r="Z1530" s="3"/>
    </row>
    <row r="1531" spans="1:26" ht="13.5" customHeight="1" x14ac:dyDescent="0.25">
      <c r="A1531" s="8" t="s">
        <v>12153</v>
      </c>
      <c r="B1531" s="9" t="s">
        <v>9095</v>
      </c>
      <c r="C1531" s="9" t="s">
        <v>12154</v>
      </c>
      <c r="D1531" s="9" t="s">
        <v>9308</v>
      </c>
      <c r="E1531" s="10">
        <v>2.5</v>
      </c>
      <c r="F1531" s="3"/>
      <c r="G1531" s="3"/>
      <c r="H1531" s="3"/>
      <c r="I1531" s="3"/>
      <c r="J1531" s="3"/>
      <c r="K1531" s="3"/>
      <c r="L1531" s="3"/>
      <c r="M1531" s="3"/>
      <c r="N1531" s="3"/>
      <c r="O1531" s="3"/>
      <c r="P1531" s="3"/>
      <c r="Q1531" s="3"/>
      <c r="R1531" s="3"/>
      <c r="S1531" s="3"/>
      <c r="T1531" s="3"/>
      <c r="U1531" s="3"/>
      <c r="V1531" s="3"/>
      <c r="W1531" s="3"/>
      <c r="X1531" s="3"/>
      <c r="Y1531" s="3"/>
      <c r="Z1531" s="3"/>
    </row>
    <row r="1532" spans="1:26" ht="12.75" customHeight="1" x14ac:dyDescent="0.25">
      <c r="A1532" s="8" t="s">
        <v>12155</v>
      </c>
      <c r="B1532" s="9" t="s">
        <v>9095</v>
      </c>
      <c r="C1532" s="9" t="s">
        <v>12156</v>
      </c>
      <c r="D1532" s="9" t="s">
        <v>9308</v>
      </c>
      <c r="E1532" s="10">
        <v>2.66</v>
      </c>
      <c r="F1532" s="3"/>
      <c r="G1532" s="3"/>
      <c r="H1532" s="3"/>
      <c r="I1532" s="3"/>
      <c r="J1532" s="3"/>
      <c r="K1532" s="3"/>
      <c r="L1532" s="3"/>
      <c r="M1532" s="3"/>
      <c r="N1532" s="3"/>
      <c r="O1532" s="3"/>
      <c r="P1532" s="3"/>
      <c r="Q1532" s="3"/>
      <c r="R1532" s="3"/>
      <c r="S1532" s="3"/>
      <c r="T1532" s="3"/>
      <c r="U1532" s="3"/>
      <c r="V1532" s="3"/>
      <c r="W1532" s="3"/>
      <c r="X1532" s="3"/>
      <c r="Y1532" s="3"/>
      <c r="Z1532" s="3"/>
    </row>
    <row r="1533" spans="1:26" ht="12.75" customHeight="1" x14ac:dyDescent="0.25">
      <c r="A1533" s="8" t="s">
        <v>12157</v>
      </c>
      <c r="B1533" s="9" t="s">
        <v>9095</v>
      </c>
      <c r="C1533" s="9" t="s">
        <v>12158</v>
      </c>
      <c r="D1533" s="9" t="s">
        <v>9308</v>
      </c>
      <c r="E1533" s="10">
        <v>1.63</v>
      </c>
      <c r="F1533" s="3"/>
      <c r="G1533" s="3"/>
      <c r="H1533" s="3"/>
      <c r="I1533" s="3"/>
      <c r="J1533" s="3"/>
      <c r="K1533" s="3"/>
      <c r="L1533" s="3"/>
      <c r="M1533" s="3"/>
      <c r="N1533" s="3"/>
      <c r="O1533" s="3"/>
      <c r="P1533" s="3"/>
      <c r="Q1533" s="3"/>
      <c r="R1533" s="3"/>
      <c r="S1533" s="3"/>
      <c r="T1533" s="3"/>
      <c r="U1533" s="3"/>
      <c r="V1533" s="3"/>
      <c r="W1533" s="3"/>
      <c r="X1533" s="3"/>
      <c r="Y1533" s="3"/>
      <c r="Z1533" s="3"/>
    </row>
    <row r="1534" spans="1:26" ht="13.5" customHeight="1" x14ac:dyDescent="0.25">
      <c r="A1534" s="8" t="s">
        <v>12159</v>
      </c>
      <c r="B1534" s="9" t="s">
        <v>9095</v>
      </c>
      <c r="C1534" s="9" t="s">
        <v>12160</v>
      </c>
      <c r="D1534" s="9" t="s">
        <v>9308</v>
      </c>
      <c r="E1534" s="10">
        <v>3.33</v>
      </c>
      <c r="F1534" s="3"/>
      <c r="G1534" s="3"/>
      <c r="H1534" s="3"/>
      <c r="I1534" s="3"/>
      <c r="J1534" s="3"/>
      <c r="K1534" s="3"/>
      <c r="L1534" s="3"/>
      <c r="M1534" s="3"/>
      <c r="N1534" s="3"/>
      <c r="O1534" s="3"/>
      <c r="P1534" s="3"/>
      <c r="Q1534" s="3"/>
      <c r="R1534" s="3"/>
      <c r="S1534" s="3"/>
      <c r="T1534" s="3"/>
      <c r="U1534" s="3"/>
      <c r="V1534" s="3"/>
      <c r="W1534" s="3"/>
      <c r="X1534" s="3"/>
      <c r="Y1534" s="3"/>
      <c r="Z1534" s="3"/>
    </row>
    <row r="1535" spans="1:26" ht="12.75" customHeight="1" x14ac:dyDescent="0.25">
      <c r="A1535" s="8" t="s">
        <v>12161</v>
      </c>
      <c r="B1535" s="9" t="s">
        <v>9095</v>
      </c>
      <c r="C1535" s="9" t="s">
        <v>12162</v>
      </c>
      <c r="D1535" s="9" t="s">
        <v>9308</v>
      </c>
      <c r="E1535" s="10">
        <v>2.39</v>
      </c>
      <c r="F1535" s="3"/>
      <c r="G1535" s="3"/>
      <c r="H1535" s="3"/>
      <c r="I1535" s="3"/>
      <c r="J1535" s="3"/>
      <c r="K1535" s="3"/>
      <c r="L1535" s="3"/>
      <c r="M1535" s="3"/>
      <c r="N1535" s="3"/>
      <c r="O1535" s="3"/>
      <c r="P1535" s="3"/>
      <c r="Q1535" s="3"/>
      <c r="R1535" s="3"/>
      <c r="S1535" s="3"/>
      <c r="T1535" s="3"/>
      <c r="U1535" s="3"/>
      <c r="V1535" s="3"/>
      <c r="W1535" s="3"/>
      <c r="X1535" s="3"/>
      <c r="Y1535" s="3"/>
      <c r="Z1535" s="3"/>
    </row>
    <row r="1536" spans="1:26" ht="13.5" customHeight="1" x14ac:dyDescent="0.25">
      <c r="A1536" s="8" t="s">
        <v>12163</v>
      </c>
      <c r="B1536" s="9" t="s">
        <v>9095</v>
      </c>
      <c r="C1536" s="9" t="s">
        <v>12164</v>
      </c>
      <c r="D1536" s="9" t="s">
        <v>9308</v>
      </c>
      <c r="E1536" s="10">
        <v>125</v>
      </c>
      <c r="F1536" s="3"/>
      <c r="G1536" s="3"/>
      <c r="H1536" s="3"/>
      <c r="I1536" s="3"/>
      <c r="J1536" s="3"/>
      <c r="K1536" s="3"/>
      <c r="L1536" s="3"/>
      <c r="M1536" s="3"/>
      <c r="N1536" s="3"/>
      <c r="O1536" s="3"/>
      <c r="P1536" s="3"/>
      <c r="Q1536" s="3"/>
      <c r="R1536" s="3"/>
      <c r="S1536" s="3"/>
      <c r="T1536" s="3"/>
      <c r="U1536" s="3"/>
      <c r="V1536" s="3"/>
      <c r="W1536" s="3"/>
      <c r="X1536" s="3"/>
      <c r="Y1536" s="3"/>
      <c r="Z1536" s="3"/>
    </row>
    <row r="1537" spans="1:26" ht="12.75" customHeight="1" x14ac:dyDescent="0.25">
      <c r="A1537" s="8" t="s">
        <v>12165</v>
      </c>
      <c r="B1537" s="9" t="s">
        <v>9095</v>
      </c>
      <c r="C1537" s="9" t="s">
        <v>12166</v>
      </c>
      <c r="D1537" s="9" t="s">
        <v>9784</v>
      </c>
      <c r="E1537" s="10">
        <v>8.5</v>
      </c>
      <c r="F1537" s="3"/>
      <c r="G1537" s="3"/>
      <c r="H1537" s="3"/>
      <c r="I1537" s="3"/>
      <c r="J1537" s="3"/>
      <c r="K1537" s="3"/>
      <c r="L1537" s="3"/>
      <c r="M1537" s="3"/>
      <c r="N1537" s="3"/>
      <c r="O1537" s="3"/>
      <c r="P1537" s="3"/>
      <c r="Q1537" s="3"/>
      <c r="R1537" s="3"/>
      <c r="S1537" s="3"/>
      <c r="T1537" s="3"/>
      <c r="U1537" s="3"/>
      <c r="V1537" s="3"/>
      <c r="W1537" s="3"/>
      <c r="X1537" s="3"/>
      <c r="Y1537" s="3"/>
      <c r="Z1537" s="3"/>
    </row>
    <row r="1538" spans="1:26" ht="12.75" customHeight="1" x14ac:dyDescent="0.25">
      <c r="A1538" s="8" t="s">
        <v>12167</v>
      </c>
      <c r="B1538" s="9" t="s">
        <v>9095</v>
      </c>
      <c r="C1538" s="9" t="s">
        <v>12168</v>
      </c>
      <c r="D1538" s="9" t="s">
        <v>9784</v>
      </c>
      <c r="E1538" s="10">
        <v>165</v>
      </c>
      <c r="F1538" s="3"/>
      <c r="G1538" s="3"/>
      <c r="H1538" s="3"/>
      <c r="I1538" s="3"/>
      <c r="J1538" s="3"/>
      <c r="K1538" s="3"/>
      <c r="L1538" s="3"/>
      <c r="M1538" s="3"/>
      <c r="N1538" s="3"/>
      <c r="O1538" s="3"/>
      <c r="P1538" s="3"/>
      <c r="Q1538" s="3"/>
      <c r="R1538" s="3"/>
      <c r="S1538" s="3"/>
      <c r="T1538" s="3"/>
      <c r="U1538" s="3"/>
      <c r="V1538" s="3"/>
      <c r="W1538" s="3"/>
      <c r="X1538" s="3"/>
      <c r="Y1538" s="3"/>
      <c r="Z1538" s="3"/>
    </row>
    <row r="1539" spans="1:26" ht="13.5" customHeight="1" x14ac:dyDescent="0.25">
      <c r="A1539" s="8" t="s">
        <v>12169</v>
      </c>
      <c r="B1539" s="9" t="s">
        <v>9095</v>
      </c>
      <c r="C1539" s="9" t="s">
        <v>12170</v>
      </c>
      <c r="D1539" s="9" t="s">
        <v>9784</v>
      </c>
      <c r="E1539" s="10">
        <v>45</v>
      </c>
      <c r="F1539" s="3"/>
      <c r="G1539" s="3"/>
      <c r="H1539" s="3"/>
      <c r="I1539" s="3"/>
      <c r="J1539" s="3"/>
      <c r="K1539" s="3"/>
      <c r="L1539" s="3"/>
      <c r="M1539" s="3"/>
      <c r="N1539" s="3"/>
      <c r="O1539" s="3"/>
      <c r="P1539" s="3"/>
      <c r="Q1539" s="3"/>
      <c r="R1539" s="3"/>
      <c r="S1539" s="3"/>
      <c r="T1539" s="3"/>
      <c r="U1539" s="3"/>
      <c r="V1539" s="3"/>
      <c r="W1539" s="3"/>
      <c r="X1539" s="3"/>
      <c r="Y1539" s="3"/>
      <c r="Z1539" s="3"/>
    </row>
    <row r="1540" spans="1:26" ht="12.75" customHeight="1" x14ac:dyDescent="0.25">
      <c r="A1540" s="8" t="s">
        <v>12171</v>
      </c>
      <c r="B1540" s="9" t="s">
        <v>9095</v>
      </c>
      <c r="C1540" s="9" t="s">
        <v>12172</v>
      </c>
      <c r="D1540" s="9" t="s">
        <v>9784</v>
      </c>
      <c r="E1540" s="10">
        <v>59.87</v>
      </c>
      <c r="F1540" s="3"/>
      <c r="G1540" s="3"/>
      <c r="H1540" s="3"/>
      <c r="I1540" s="3"/>
      <c r="J1540" s="3"/>
      <c r="K1540" s="3"/>
      <c r="L1540" s="3"/>
      <c r="M1540" s="3"/>
      <c r="N1540" s="3"/>
      <c r="O1540" s="3"/>
      <c r="P1540" s="3"/>
      <c r="Q1540" s="3"/>
      <c r="R1540" s="3"/>
      <c r="S1540" s="3"/>
      <c r="T1540" s="3"/>
      <c r="U1540" s="3"/>
      <c r="V1540" s="3"/>
      <c r="W1540" s="3"/>
      <c r="X1540" s="3"/>
      <c r="Y1540" s="3"/>
      <c r="Z1540" s="3"/>
    </row>
    <row r="1541" spans="1:26" ht="13.5" customHeight="1" x14ac:dyDescent="0.25">
      <c r="A1541" s="8" t="s">
        <v>12173</v>
      </c>
      <c r="B1541" s="9" t="s">
        <v>9095</v>
      </c>
      <c r="C1541" s="9" t="s">
        <v>12174</v>
      </c>
      <c r="D1541" s="9" t="s">
        <v>9391</v>
      </c>
      <c r="E1541" s="10">
        <v>730</v>
      </c>
      <c r="F1541" s="3"/>
      <c r="G1541" s="3"/>
      <c r="H1541" s="3"/>
      <c r="I1541" s="3"/>
      <c r="J1541" s="3"/>
      <c r="K1541" s="3"/>
      <c r="L1541" s="3"/>
      <c r="M1541" s="3"/>
      <c r="N1541" s="3"/>
      <c r="O1541" s="3"/>
      <c r="P1541" s="3"/>
      <c r="Q1541" s="3"/>
      <c r="R1541" s="3"/>
      <c r="S1541" s="3"/>
      <c r="T1541" s="3"/>
      <c r="U1541" s="3"/>
      <c r="V1541" s="3"/>
      <c r="W1541" s="3"/>
      <c r="X1541" s="3"/>
      <c r="Y1541" s="3"/>
      <c r="Z1541" s="3"/>
    </row>
    <row r="1542" spans="1:26" ht="12.75" customHeight="1" x14ac:dyDescent="0.25">
      <c r="A1542" s="8" t="s">
        <v>12175</v>
      </c>
      <c r="B1542" s="9" t="s">
        <v>9095</v>
      </c>
      <c r="C1542" s="9" t="s">
        <v>12176</v>
      </c>
      <c r="D1542" s="9" t="s">
        <v>9391</v>
      </c>
      <c r="E1542" s="10">
        <v>790</v>
      </c>
      <c r="F1542" s="3"/>
      <c r="G1542" s="3"/>
      <c r="H1542" s="3"/>
      <c r="I1542" s="3"/>
      <c r="J1542" s="3"/>
      <c r="K1542" s="3"/>
      <c r="L1542" s="3"/>
      <c r="M1542" s="3"/>
      <c r="N1542" s="3"/>
      <c r="O1542" s="3"/>
      <c r="P1542" s="3"/>
      <c r="Q1542" s="3"/>
      <c r="R1542" s="3"/>
      <c r="S1542" s="3"/>
      <c r="T1542" s="3"/>
      <c r="U1542" s="3"/>
      <c r="V1542" s="3"/>
      <c r="W1542" s="3"/>
      <c r="X1542" s="3"/>
      <c r="Y1542" s="3"/>
      <c r="Z1542" s="3"/>
    </row>
    <row r="1543" spans="1:26" ht="12.75" customHeight="1" x14ac:dyDescent="0.25">
      <c r="A1543" s="8" t="s">
        <v>12177</v>
      </c>
      <c r="B1543" s="9" t="s">
        <v>9095</v>
      </c>
      <c r="C1543" s="9" t="s">
        <v>12178</v>
      </c>
      <c r="D1543" s="9" t="s">
        <v>9391</v>
      </c>
      <c r="E1543" s="10">
        <v>790</v>
      </c>
      <c r="F1543" s="3"/>
      <c r="G1543" s="3"/>
      <c r="H1543" s="3"/>
      <c r="I1543" s="3"/>
      <c r="J1543" s="3"/>
      <c r="K1543" s="3"/>
      <c r="L1543" s="3"/>
      <c r="M1543" s="3"/>
      <c r="N1543" s="3"/>
      <c r="O1543" s="3"/>
      <c r="P1543" s="3"/>
      <c r="Q1543" s="3"/>
      <c r="R1543" s="3"/>
      <c r="S1543" s="3"/>
      <c r="T1543" s="3"/>
      <c r="U1543" s="3"/>
      <c r="V1543" s="3"/>
      <c r="W1543" s="3"/>
      <c r="X1543" s="3"/>
      <c r="Y1543" s="3"/>
      <c r="Z1543" s="3"/>
    </row>
    <row r="1544" spans="1:26" ht="13.5" customHeight="1" x14ac:dyDescent="0.25">
      <c r="A1544" s="8" t="s">
        <v>12179</v>
      </c>
      <c r="B1544" s="9" t="s">
        <v>9095</v>
      </c>
      <c r="C1544" s="9" t="s">
        <v>12180</v>
      </c>
      <c r="D1544" s="9" t="s">
        <v>9391</v>
      </c>
      <c r="E1544" s="10">
        <v>680</v>
      </c>
      <c r="F1544" s="3"/>
      <c r="G1544" s="3"/>
      <c r="H1544" s="3"/>
      <c r="I1544" s="3"/>
      <c r="J1544" s="3"/>
      <c r="K1544" s="3"/>
      <c r="L1544" s="3"/>
      <c r="M1544" s="3"/>
      <c r="N1544" s="3"/>
      <c r="O1544" s="3"/>
      <c r="P1544" s="3"/>
      <c r="Q1544" s="3"/>
      <c r="R1544" s="3"/>
      <c r="S1544" s="3"/>
      <c r="T1544" s="3"/>
      <c r="U1544" s="3"/>
      <c r="V1544" s="3"/>
      <c r="W1544" s="3"/>
      <c r="X1544" s="3"/>
      <c r="Y1544" s="3"/>
      <c r="Z1544" s="3"/>
    </row>
    <row r="1545" spans="1:26" ht="23.25" customHeight="1" x14ac:dyDescent="0.25">
      <c r="A1545" s="8" t="s">
        <v>12181</v>
      </c>
      <c r="B1545" s="9" t="s">
        <v>9095</v>
      </c>
      <c r="C1545" s="9" t="s">
        <v>12182</v>
      </c>
      <c r="D1545" s="9" t="s">
        <v>9391</v>
      </c>
      <c r="E1545" s="10">
        <v>900</v>
      </c>
      <c r="F1545" s="3"/>
      <c r="G1545" s="3"/>
      <c r="H1545" s="3"/>
      <c r="I1545" s="3"/>
      <c r="J1545" s="3"/>
      <c r="K1545" s="3"/>
      <c r="L1545" s="3"/>
      <c r="M1545" s="3"/>
      <c r="N1545" s="3"/>
      <c r="O1545" s="3"/>
      <c r="P1545" s="3"/>
      <c r="Q1545" s="3"/>
      <c r="R1545" s="3"/>
      <c r="S1545" s="3"/>
      <c r="T1545" s="3"/>
      <c r="U1545" s="3"/>
      <c r="V1545" s="3"/>
      <c r="W1545" s="3"/>
      <c r="X1545" s="3"/>
      <c r="Y1545" s="3"/>
      <c r="Z1545" s="3"/>
    </row>
    <row r="1546" spans="1:26" ht="12.75" customHeight="1" x14ac:dyDescent="0.25">
      <c r="A1546" s="8" t="s">
        <v>12183</v>
      </c>
      <c r="B1546" s="9" t="s">
        <v>9095</v>
      </c>
      <c r="C1546" s="9" t="s">
        <v>12184</v>
      </c>
      <c r="D1546" s="9" t="s">
        <v>9391</v>
      </c>
      <c r="E1546" s="10">
        <v>1800</v>
      </c>
      <c r="F1546" s="3"/>
      <c r="G1546" s="3"/>
      <c r="H1546" s="3"/>
      <c r="I1546" s="3"/>
      <c r="J1546" s="3"/>
      <c r="K1546" s="3"/>
      <c r="L1546" s="3"/>
      <c r="M1546" s="3"/>
      <c r="N1546" s="3"/>
      <c r="O1546" s="3"/>
      <c r="P1546" s="3"/>
      <c r="Q1546" s="3"/>
      <c r="R1546" s="3"/>
      <c r="S1546" s="3"/>
      <c r="T1546" s="3"/>
      <c r="U1546" s="3"/>
      <c r="V1546" s="3"/>
      <c r="W1546" s="3"/>
      <c r="X1546" s="3"/>
      <c r="Y1546" s="3"/>
      <c r="Z1546" s="3"/>
    </row>
    <row r="1547" spans="1:26" ht="12.75" customHeight="1" x14ac:dyDescent="0.25">
      <c r="A1547" s="8" t="s">
        <v>12185</v>
      </c>
      <c r="B1547" s="9" t="s">
        <v>9095</v>
      </c>
      <c r="C1547" s="9" t="s">
        <v>12186</v>
      </c>
      <c r="D1547" s="9" t="s">
        <v>9391</v>
      </c>
      <c r="E1547" s="10">
        <v>2800</v>
      </c>
      <c r="F1547" s="3"/>
      <c r="G1547" s="3"/>
      <c r="H1547" s="3"/>
      <c r="I1547" s="3"/>
      <c r="J1547" s="3"/>
      <c r="K1547" s="3"/>
      <c r="L1547" s="3"/>
      <c r="M1547" s="3"/>
      <c r="N1547" s="3"/>
      <c r="O1547" s="3"/>
      <c r="P1547" s="3"/>
      <c r="Q1547" s="3"/>
      <c r="R1547" s="3"/>
      <c r="S1547" s="3"/>
      <c r="T1547" s="3"/>
      <c r="U1547" s="3"/>
      <c r="V1547" s="3"/>
      <c r="W1547" s="3"/>
      <c r="X1547" s="3"/>
      <c r="Y1547" s="3"/>
      <c r="Z1547" s="3"/>
    </row>
    <row r="1548" spans="1:26" ht="13.5" customHeight="1" x14ac:dyDescent="0.25">
      <c r="A1548" s="8" t="s">
        <v>12187</v>
      </c>
      <c r="B1548" s="9" t="s">
        <v>9095</v>
      </c>
      <c r="C1548" s="9" t="s">
        <v>12188</v>
      </c>
      <c r="D1548" s="9" t="s">
        <v>9391</v>
      </c>
      <c r="E1548" s="10">
        <v>3800</v>
      </c>
      <c r="F1548" s="3"/>
      <c r="G1548" s="3"/>
      <c r="H1548" s="3"/>
      <c r="I1548" s="3"/>
      <c r="J1548" s="3"/>
      <c r="K1548" s="3"/>
      <c r="L1548" s="3"/>
      <c r="M1548" s="3"/>
      <c r="N1548" s="3"/>
      <c r="O1548" s="3"/>
      <c r="P1548" s="3"/>
      <c r="Q1548" s="3"/>
      <c r="R1548" s="3"/>
      <c r="S1548" s="3"/>
      <c r="T1548" s="3"/>
      <c r="U1548" s="3"/>
      <c r="V1548" s="3"/>
      <c r="W1548" s="3"/>
      <c r="X1548" s="3"/>
      <c r="Y1548" s="3"/>
      <c r="Z1548" s="3"/>
    </row>
    <row r="1549" spans="1:26" ht="12.75" customHeight="1" x14ac:dyDescent="0.25">
      <c r="A1549" s="8" t="s">
        <v>12189</v>
      </c>
      <c r="B1549" s="9" t="s">
        <v>9095</v>
      </c>
      <c r="C1549" s="9" t="s">
        <v>12190</v>
      </c>
      <c r="D1549" s="9" t="s">
        <v>9308</v>
      </c>
      <c r="E1549" s="10">
        <v>1200</v>
      </c>
      <c r="F1549" s="3"/>
      <c r="G1549" s="3"/>
      <c r="H1549" s="3"/>
      <c r="I1549" s="3"/>
      <c r="J1549" s="3"/>
      <c r="K1549" s="3"/>
      <c r="L1549" s="3"/>
      <c r="M1549" s="3"/>
      <c r="N1549" s="3"/>
      <c r="O1549" s="3"/>
      <c r="P1549" s="3"/>
      <c r="Q1549" s="3"/>
      <c r="R1549" s="3"/>
      <c r="S1549" s="3"/>
      <c r="T1549" s="3"/>
      <c r="U1549" s="3"/>
      <c r="V1549" s="3"/>
      <c r="W1549" s="3"/>
      <c r="X1549" s="3"/>
      <c r="Y1549" s="3"/>
      <c r="Z1549" s="3"/>
    </row>
    <row r="1550" spans="1:26" ht="13.5" customHeight="1" x14ac:dyDescent="0.25">
      <c r="A1550" s="8" t="s">
        <v>12191</v>
      </c>
      <c r="B1550" s="9" t="s">
        <v>9095</v>
      </c>
      <c r="C1550" s="9" t="s">
        <v>12192</v>
      </c>
      <c r="D1550" s="9" t="s">
        <v>9308</v>
      </c>
      <c r="E1550" s="10">
        <v>1200</v>
      </c>
      <c r="F1550" s="3"/>
      <c r="G1550" s="3"/>
      <c r="H1550" s="3"/>
      <c r="I1550" s="3"/>
      <c r="J1550" s="3"/>
      <c r="K1550" s="3"/>
      <c r="L1550" s="3"/>
      <c r="M1550" s="3"/>
      <c r="N1550" s="3"/>
      <c r="O1550" s="3"/>
      <c r="P1550" s="3"/>
      <c r="Q1550" s="3"/>
      <c r="R1550" s="3"/>
      <c r="S1550" s="3"/>
      <c r="T1550" s="3"/>
      <c r="U1550" s="3"/>
      <c r="V1550" s="3"/>
      <c r="W1550" s="3"/>
      <c r="X1550" s="3"/>
      <c r="Y1550" s="3"/>
      <c r="Z1550" s="3"/>
    </row>
    <row r="1551" spans="1:26" ht="12.75" customHeight="1" x14ac:dyDescent="0.25">
      <c r="A1551" s="8" t="s">
        <v>12193</v>
      </c>
      <c r="B1551" s="9" t="s">
        <v>9095</v>
      </c>
      <c r="C1551" s="9" t="s">
        <v>12194</v>
      </c>
      <c r="D1551" s="9" t="s">
        <v>9391</v>
      </c>
      <c r="E1551" s="10">
        <v>300</v>
      </c>
      <c r="F1551" s="3"/>
      <c r="G1551" s="3"/>
      <c r="H1551" s="3"/>
      <c r="I1551" s="3"/>
      <c r="J1551" s="3"/>
      <c r="K1551" s="3"/>
      <c r="L1551" s="3"/>
      <c r="M1551" s="3"/>
      <c r="N1551" s="3"/>
      <c r="O1551" s="3"/>
      <c r="P1551" s="3"/>
      <c r="Q1551" s="3"/>
      <c r="R1551" s="3"/>
      <c r="S1551" s="3"/>
      <c r="T1551" s="3"/>
      <c r="U1551" s="3"/>
      <c r="V1551" s="3"/>
      <c r="W1551" s="3"/>
      <c r="X1551" s="3"/>
      <c r="Y1551" s="3"/>
      <c r="Z1551" s="3"/>
    </row>
    <row r="1552" spans="1:26" ht="12.75" customHeight="1" x14ac:dyDescent="0.25">
      <c r="A1552" s="8" t="s">
        <v>12195</v>
      </c>
      <c r="B1552" s="9" t="s">
        <v>9095</v>
      </c>
      <c r="C1552" s="9" t="s">
        <v>12196</v>
      </c>
      <c r="D1552" s="9" t="s">
        <v>9308</v>
      </c>
      <c r="E1552" s="10">
        <v>600.22</v>
      </c>
      <c r="F1552" s="3"/>
      <c r="G1552" s="3"/>
      <c r="H1552" s="3"/>
      <c r="I1552" s="3"/>
      <c r="J1552" s="3"/>
      <c r="K1552" s="3"/>
      <c r="L1552" s="3"/>
      <c r="M1552" s="3"/>
      <c r="N1552" s="3"/>
      <c r="O1552" s="3"/>
      <c r="P1552" s="3"/>
      <c r="Q1552" s="3"/>
      <c r="R1552" s="3"/>
      <c r="S1552" s="3"/>
      <c r="T1552" s="3"/>
      <c r="U1552" s="3"/>
      <c r="V1552" s="3"/>
      <c r="W1552" s="3"/>
      <c r="X1552" s="3"/>
      <c r="Y1552" s="3"/>
      <c r="Z1552" s="3"/>
    </row>
    <row r="1553" spans="1:26" ht="13.5" customHeight="1" x14ac:dyDescent="0.25">
      <c r="A1553" s="8" t="s">
        <v>12197</v>
      </c>
      <c r="B1553" s="9" t="s">
        <v>9095</v>
      </c>
      <c r="C1553" s="9" t="s">
        <v>12198</v>
      </c>
      <c r="D1553" s="9" t="s">
        <v>9391</v>
      </c>
      <c r="E1553" s="10">
        <v>750</v>
      </c>
      <c r="F1553" s="3"/>
      <c r="G1553" s="3"/>
      <c r="H1553" s="3"/>
      <c r="I1553" s="3"/>
      <c r="J1553" s="3"/>
      <c r="K1553" s="3"/>
      <c r="L1553" s="3"/>
      <c r="M1553" s="3"/>
      <c r="N1553" s="3"/>
      <c r="O1553" s="3"/>
      <c r="P1553" s="3"/>
      <c r="Q1553" s="3"/>
      <c r="R1553" s="3"/>
      <c r="S1553" s="3"/>
      <c r="T1553" s="3"/>
      <c r="U1553" s="3"/>
      <c r="V1553" s="3"/>
      <c r="W1553" s="3"/>
      <c r="X1553" s="3"/>
      <c r="Y1553" s="3"/>
      <c r="Z1553" s="3"/>
    </row>
    <row r="1554" spans="1:26" ht="12.75" customHeight="1" x14ac:dyDescent="0.25">
      <c r="A1554" s="8" t="s">
        <v>12199</v>
      </c>
      <c r="B1554" s="9" t="s">
        <v>9095</v>
      </c>
      <c r="C1554" s="9" t="s">
        <v>12200</v>
      </c>
      <c r="D1554" s="9" t="s">
        <v>9391</v>
      </c>
      <c r="E1554" s="10">
        <v>800</v>
      </c>
      <c r="F1554" s="3"/>
      <c r="G1554" s="3"/>
      <c r="H1554" s="3"/>
      <c r="I1554" s="3"/>
      <c r="J1554" s="3"/>
      <c r="K1554" s="3"/>
      <c r="L1554" s="3"/>
      <c r="M1554" s="3"/>
      <c r="N1554" s="3"/>
      <c r="O1554" s="3"/>
      <c r="P1554" s="3"/>
      <c r="Q1554" s="3"/>
      <c r="R1554" s="3"/>
      <c r="S1554" s="3"/>
      <c r="T1554" s="3"/>
      <c r="U1554" s="3"/>
      <c r="V1554" s="3"/>
      <c r="W1554" s="3"/>
      <c r="X1554" s="3"/>
      <c r="Y1554" s="3"/>
      <c r="Z1554" s="3"/>
    </row>
    <row r="1555" spans="1:26" ht="13.5" customHeight="1" x14ac:dyDescent="0.25">
      <c r="A1555" s="8" t="s">
        <v>12201</v>
      </c>
      <c r="B1555" s="9" t="s">
        <v>9095</v>
      </c>
      <c r="C1555" s="9" t="s">
        <v>12202</v>
      </c>
      <c r="D1555" s="9" t="s">
        <v>9391</v>
      </c>
      <c r="E1555" s="10">
        <v>3000</v>
      </c>
      <c r="F1555" s="3"/>
      <c r="G1555" s="3"/>
      <c r="H1555" s="3"/>
      <c r="I1555" s="3"/>
      <c r="J1555" s="3"/>
      <c r="K1555" s="3"/>
      <c r="L1555" s="3"/>
      <c r="M1555" s="3"/>
      <c r="N1555" s="3"/>
      <c r="O1555" s="3"/>
      <c r="P1555" s="3"/>
      <c r="Q1555" s="3"/>
      <c r="R1555" s="3"/>
      <c r="S1555" s="3"/>
      <c r="T1555" s="3"/>
      <c r="U1555" s="3"/>
      <c r="V1555" s="3"/>
      <c r="W1555" s="3"/>
      <c r="X1555" s="3"/>
      <c r="Y1555" s="3"/>
      <c r="Z1555" s="3"/>
    </row>
    <row r="1556" spans="1:26" ht="12.75" customHeight="1" x14ac:dyDescent="0.25">
      <c r="A1556" s="8" t="s">
        <v>12203</v>
      </c>
      <c r="B1556" s="9" t="s">
        <v>9095</v>
      </c>
      <c r="C1556" s="9" t="s">
        <v>12204</v>
      </c>
      <c r="D1556" s="9" t="s">
        <v>9308</v>
      </c>
      <c r="E1556" s="10">
        <v>1864.97</v>
      </c>
      <c r="F1556" s="3"/>
      <c r="G1556" s="3"/>
      <c r="H1556" s="3"/>
      <c r="I1556" s="3"/>
      <c r="J1556" s="3"/>
      <c r="K1556" s="3"/>
      <c r="L1556" s="3"/>
      <c r="M1556" s="3"/>
      <c r="N1556" s="3"/>
      <c r="O1556" s="3"/>
      <c r="P1556" s="3"/>
      <c r="Q1556" s="3"/>
      <c r="R1556" s="3"/>
      <c r="S1556" s="3"/>
      <c r="T1556" s="3"/>
      <c r="U1556" s="3"/>
      <c r="V1556" s="3"/>
      <c r="W1556" s="3"/>
      <c r="X1556" s="3"/>
      <c r="Y1556" s="3"/>
      <c r="Z1556" s="3"/>
    </row>
    <row r="1557" spans="1:26" ht="16.5" customHeight="1" x14ac:dyDescent="0.25">
      <c r="A1557" s="8" t="s">
        <v>12205</v>
      </c>
      <c r="B1557" s="9" t="s">
        <v>9095</v>
      </c>
      <c r="C1557" s="9" t="s">
        <v>12206</v>
      </c>
      <c r="D1557" s="9" t="s">
        <v>9308</v>
      </c>
      <c r="E1557" s="10">
        <v>3727.22</v>
      </c>
      <c r="F1557" s="3"/>
      <c r="G1557" s="3"/>
      <c r="H1557" s="3"/>
      <c r="I1557" s="3"/>
      <c r="J1557" s="3"/>
      <c r="K1557" s="3"/>
      <c r="L1557" s="3"/>
      <c r="M1557" s="3"/>
      <c r="N1557" s="3"/>
      <c r="O1557" s="3"/>
      <c r="P1557" s="3"/>
      <c r="Q1557" s="3"/>
      <c r="R1557" s="3"/>
      <c r="S1557" s="3"/>
      <c r="T1557" s="3"/>
      <c r="U1557" s="3"/>
      <c r="V1557" s="3"/>
      <c r="W1557" s="3"/>
      <c r="X1557" s="3"/>
      <c r="Y1557" s="3"/>
      <c r="Z1557" s="3"/>
    </row>
    <row r="1558" spans="1:26" ht="12.75" customHeight="1" x14ac:dyDescent="0.25">
      <c r="A1558" s="8" t="s">
        <v>12207</v>
      </c>
      <c r="B1558" s="9" t="s">
        <v>9095</v>
      </c>
      <c r="C1558" s="9" t="s">
        <v>12208</v>
      </c>
      <c r="D1558" s="9" t="s">
        <v>12209</v>
      </c>
      <c r="E1558" s="10">
        <v>149</v>
      </c>
      <c r="F1558" s="3"/>
      <c r="G1558" s="3"/>
      <c r="H1558" s="3"/>
      <c r="I1558" s="3"/>
      <c r="J1558" s="3"/>
      <c r="K1558" s="3"/>
      <c r="L1558" s="3"/>
      <c r="M1558" s="3"/>
      <c r="N1558" s="3"/>
      <c r="O1558" s="3"/>
      <c r="P1558" s="3"/>
      <c r="Q1558" s="3"/>
      <c r="R1558" s="3"/>
      <c r="S1558" s="3"/>
      <c r="T1558" s="3"/>
      <c r="U1558" s="3"/>
      <c r="V1558" s="3"/>
      <c r="W1558" s="3"/>
      <c r="X1558" s="3"/>
      <c r="Y1558" s="3"/>
      <c r="Z1558" s="3"/>
    </row>
    <row r="1559" spans="1:26" ht="12.75" customHeight="1" x14ac:dyDescent="0.25">
      <c r="A1559" s="8" t="s">
        <v>12210</v>
      </c>
      <c r="B1559" s="9" t="s">
        <v>9095</v>
      </c>
      <c r="C1559" s="9" t="s">
        <v>12211</v>
      </c>
      <c r="D1559" s="9" t="s">
        <v>12209</v>
      </c>
      <c r="E1559" s="10">
        <v>1800</v>
      </c>
      <c r="F1559" s="3"/>
      <c r="G1559" s="3"/>
      <c r="H1559" s="3"/>
      <c r="I1559" s="3"/>
      <c r="J1559" s="3"/>
      <c r="K1559" s="3"/>
      <c r="L1559" s="3"/>
      <c r="M1559" s="3"/>
      <c r="N1559" s="3"/>
      <c r="O1559" s="3"/>
      <c r="P1559" s="3"/>
      <c r="Q1559" s="3"/>
      <c r="R1559" s="3"/>
      <c r="S1559" s="3"/>
      <c r="T1559" s="3"/>
      <c r="U1559" s="3"/>
      <c r="V1559" s="3"/>
      <c r="W1559" s="3"/>
      <c r="X1559" s="3"/>
      <c r="Y1559" s="3"/>
      <c r="Z1559" s="3"/>
    </row>
    <row r="1560" spans="1:26" ht="13.5" customHeight="1" x14ac:dyDescent="0.25">
      <c r="A1560" s="8" t="s">
        <v>12212</v>
      </c>
      <c r="B1560" s="9" t="s">
        <v>9095</v>
      </c>
      <c r="C1560" s="9" t="s">
        <v>12213</v>
      </c>
      <c r="D1560" s="9" t="s">
        <v>9308</v>
      </c>
      <c r="E1560" s="10">
        <v>3.51</v>
      </c>
      <c r="F1560" s="3"/>
      <c r="G1560" s="3"/>
      <c r="H1560" s="3"/>
      <c r="I1560" s="3"/>
      <c r="J1560" s="3"/>
      <c r="K1560" s="3"/>
      <c r="L1560" s="3"/>
      <c r="M1560" s="3"/>
      <c r="N1560" s="3"/>
      <c r="O1560" s="3"/>
      <c r="P1560" s="3"/>
      <c r="Q1560" s="3"/>
      <c r="R1560" s="3"/>
      <c r="S1560" s="3"/>
      <c r="T1560" s="3"/>
      <c r="U1560" s="3"/>
      <c r="V1560" s="3"/>
      <c r="W1560" s="3"/>
      <c r="X1560" s="3"/>
      <c r="Y1560" s="3"/>
      <c r="Z1560" s="3"/>
    </row>
    <row r="1561" spans="1:26" ht="12.75" customHeight="1" x14ac:dyDescent="0.25">
      <c r="A1561" s="8" t="s">
        <v>12214</v>
      </c>
      <c r="B1561" s="9" t="s">
        <v>9095</v>
      </c>
      <c r="C1561" s="9" t="s">
        <v>12215</v>
      </c>
      <c r="D1561" s="9" t="s">
        <v>9308</v>
      </c>
      <c r="E1561" s="10">
        <v>4.01</v>
      </c>
      <c r="F1561" s="3"/>
      <c r="G1561" s="3"/>
      <c r="H1561" s="3"/>
      <c r="I1561" s="3"/>
      <c r="J1561" s="3"/>
      <c r="K1561" s="3"/>
      <c r="L1561" s="3"/>
      <c r="M1561" s="3"/>
      <c r="N1561" s="3"/>
      <c r="O1561" s="3"/>
      <c r="P1561" s="3"/>
      <c r="Q1561" s="3"/>
      <c r="R1561" s="3"/>
      <c r="S1561" s="3"/>
      <c r="T1561" s="3"/>
      <c r="U1561" s="3"/>
      <c r="V1561" s="3"/>
      <c r="W1561" s="3"/>
      <c r="X1561" s="3"/>
      <c r="Y1561" s="3"/>
      <c r="Z1561" s="3"/>
    </row>
    <row r="1562" spans="1:26" ht="13.5" customHeight="1" x14ac:dyDescent="0.25">
      <c r="A1562" s="8" t="s">
        <v>12216</v>
      </c>
      <c r="B1562" s="9" t="s">
        <v>9095</v>
      </c>
      <c r="C1562" s="9" t="s">
        <v>12217</v>
      </c>
      <c r="D1562" s="9" t="s">
        <v>9308</v>
      </c>
      <c r="E1562" s="10">
        <v>8.01</v>
      </c>
      <c r="F1562" s="3"/>
      <c r="G1562" s="3"/>
      <c r="H1562" s="3"/>
      <c r="I1562" s="3"/>
      <c r="J1562" s="3"/>
      <c r="K1562" s="3"/>
      <c r="L1562" s="3"/>
      <c r="M1562" s="3"/>
      <c r="N1562" s="3"/>
      <c r="O1562" s="3"/>
      <c r="P1562" s="3"/>
      <c r="Q1562" s="3"/>
      <c r="R1562" s="3"/>
      <c r="S1562" s="3"/>
      <c r="T1562" s="3"/>
      <c r="U1562" s="3"/>
      <c r="V1562" s="3"/>
      <c r="W1562" s="3"/>
      <c r="X1562" s="3"/>
      <c r="Y1562" s="3"/>
      <c r="Z1562" s="3"/>
    </row>
    <row r="1563" spans="1:26" ht="12.75" customHeight="1" x14ac:dyDescent="0.25">
      <c r="A1563" s="8" t="s">
        <v>12218</v>
      </c>
      <c r="B1563" s="9" t="s">
        <v>9095</v>
      </c>
      <c r="C1563" s="9" t="s">
        <v>12219</v>
      </c>
      <c r="D1563" s="9" t="s">
        <v>9308</v>
      </c>
      <c r="E1563" s="10">
        <v>0.25</v>
      </c>
      <c r="F1563" s="3"/>
      <c r="G1563" s="3"/>
      <c r="H1563" s="3"/>
      <c r="I1563" s="3"/>
      <c r="J1563" s="3"/>
      <c r="K1563" s="3"/>
      <c r="L1563" s="3"/>
      <c r="M1563" s="3"/>
      <c r="N1563" s="3"/>
      <c r="O1563" s="3"/>
      <c r="P1563" s="3"/>
      <c r="Q1563" s="3"/>
      <c r="R1563" s="3"/>
      <c r="S1563" s="3"/>
      <c r="T1563" s="3"/>
      <c r="U1563" s="3"/>
      <c r="V1563" s="3"/>
      <c r="W1563" s="3"/>
      <c r="X1563" s="3"/>
      <c r="Y1563" s="3"/>
      <c r="Z1563" s="3"/>
    </row>
    <row r="1564" spans="1:26" ht="12.75" customHeight="1" x14ac:dyDescent="0.25">
      <c r="A1564" s="8" t="s">
        <v>12220</v>
      </c>
      <c r="B1564" s="9" t="s">
        <v>9095</v>
      </c>
      <c r="C1564" s="9" t="s">
        <v>12221</v>
      </c>
      <c r="D1564" s="9" t="s">
        <v>9308</v>
      </c>
      <c r="E1564" s="10">
        <v>0.45</v>
      </c>
      <c r="F1564" s="3"/>
      <c r="G1564" s="3"/>
      <c r="H1564" s="3"/>
      <c r="I1564" s="3"/>
      <c r="J1564" s="3"/>
      <c r="K1564" s="3"/>
      <c r="L1564" s="3"/>
      <c r="M1564" s="3"/>
      <c r="N1564" s="3"/>
      <c r="O1564" s="3"/>
      <c r="P1564" s="3"/>
      <c r="Q1564" s="3"/>
      <c r="R1564" s="3"/>
      <c r="S1564" s="3"/>
      <c r="T1564" s="3"/>
      <c r="U1564" s="3"/>
      <c r="V1564" s="3"/>
      <c r="W1564" s="3"/>
      <c r="X1564" s="3"/>
      <c r="Y1564" s="3"/>
      <c r="Z1564" s="3"/>
    </row>
    <row r="1565" spans="1:26" ht="13.5" customHeight="1" x14ac:dyDescent="0.25">
      <c r="A1565" s="8" t="s">
        <v>12222</v>
      </c>
      <c r="B1565" s="9" t="s">
        <v>9095</v>
      </c>
      <c r="C1565" s="9" t="s">
        <v>12223</v>
      </c>
      <c r="D1565" s="9" t="s">
        <v>9308</v>
      </c>
      <c r="E1565" s="10">
        <v>1.4</v>
      </c>
      <c r="F1565" s="3"/>
      <c r="G1565" s="3"/>
      <c r="H1565" s="3"/>
      <c r="I1565" s="3"/>
      <c r="J1565" s="3"/>
      <c r="K1565" s="3"/>
      <c r="L1565" s="3"/>
      <c r="M1565" s="3"/>
      <c r="N1565" s="3"/>
      <c r="O1565" s="3"/>
      <c r="P1565" s="3"/>
      <c r="Q1565" s="3"/>
      <c r="R1565" s="3"/>
      <c r="S1565" s="3"/>
      <c r="T1565" s="3"/>
      <c r="U1565" s="3"/>
      <c r="V1565" s="3"/>
      <c r="W1565" s="3"/>
      <c r="X1565" s="3"/>
      <c r="Y1565" s="3"/>
      <c r="Z1565" s="3"/>
    </row>
    <row r="1566" spans="1:26" ht="12.75" customHeight="1" x14ac:dyDescent="0.25">
      <c r="A1566" s="8" t="s">
        <v>12224</v>
      </c>
      <c r="B1566" s="9" t="s">
        <v>9095</v>
      </c>
      <c r="C1566" s="9" t="s">
        <v>12225</v>
      </c>
      <c r="D1566" s="9" t="s">
        <v>9308</v>
      </c>
      <c r="E1566" s="10">
        <v>2.5</v>
      </c>
      <c r="F1566" s="3"/>
      <c r="G1566" s="3"/>
      <c r="H1566" s="3"/>
      <c r="I1566" s="3"/>
      <c r="J1566" s="3"/>
      <c r="K1566" s="3"/>
      <c r="L1566" s="3"/>
      <c r="M1566" s="3"/>
      <c r="N1566" s="3"/>
      <c r="O1566" s="3"/>
      <c r="P1566" s="3"/>
      <c r="Q1566" s="3"/>
      <c r="R1566" s="3"/>
      <c r="S1566" s="3"/>
      <c r="T1566" s="3"/>
      <c r="U1566" s="3"/>
      <c r="V1566" s="3"/>
      <c r="W1566" s="3"/>
      <c r="X1566" s="3"/>
      <c r="Y1566" s="3"/>
      <c r="Z1566" s="3"/>
    </row>
    <row r="1567" spans="1:26" ht="13.5" customHeight="1" x14ac:dyDescent="0.25">
      <c r="A1567" s="8" t="s">
        <v>12226</v>
      </c>
      <c r="B1567" s="9" t="s">
        <v>9095</v>
      </c>
      <c r="C1567" s="9" t="s">
        <v>12227</v>
      </c>
      <c r="D1567" s="9" t="s">
        <v>9308</v>
      </c>
      <c r="E1567" s="10">
        <v>5.51</v>
      </c>
      <c r="F1567" s="3"/>
      <c r="G1567" s="3"/>
      <c r="H1567" s="3"/>
      <c r="I1567" s="3"/>
      <c r="J1567" s="3"/>
      <c r="K1567" s="3"/>
      <c r="L1567" s="3"/>
      <c r="M1567" s="3"/>
      <c r="N1567" s="3"/>
      <c r="O1567" s="3"/>
      <c r="P1567" s="3"/>
      <c r="Q1567" s="3"/>
      <c r="R1567" s="3"/>
      <c r="S1567" s="3"/>
      <c r="T1567" s="3"/>
      <c r="U1567" s="3"/>
      <c r="V1567" s="3"/>
      <c r="W1567" s="3"/>
      <c r="X1567" s="3"/>
      <c r="Y1567" s="3"/>
      <c r="Z1567" s="3"/>
    </row>
    <row r="1568" spans="1:26" ht="12.75" customHeight="1" x14ac:dyDescent="0.25">
      <c r="A1568" s="8" t="s">
        <v>12228</v>
      </c>
      <c r="B1568" s="9" t="s">
        <v>9095</v>
      </c>
      <c r="C1568" s="9" t="s">
        <v>12229</v>
      </c>
      <c r="D1568" s="9" t="s">
        <v>9308</v>
      </c>
      <c r="E1568" s="10">
        <v>3</v>
      </c>
      <c r="F1568" s="3"/>
      <c r="G1568" s="3"/>
      <c r="H1568" s="3"/>
      <c r="I1568" s="3"/>
      <c r="J1568" s="3"/>
      <c r="K1568" s="3"/>
      <c r="L1568" s="3"/>
      <c r="M1568" s="3"/>
      <c r="N1568" s="3"/>
      <c r="O1568" s="3"/>
      <c r="P1568" s="3"/>
      <c r="Q1568" s="3"/>
      <c r="R1568" s="3"/>
      <c r="S1568" s="3"/>
      <c r="T1568" s="3"/>
      <c r="U1568" s="3"/>
      <c r="V1568" s="3"/>
      <c r="W1568" s="3"/>
      <c r="X1568" s="3"/>
      <c r="Y1568" s="3"/>
      <c r="Z1568" s="3"/>
    </row>
    <row r="1569" spans="1:26" ht="12.75" customHeight="1" x14ac:dyDescent="0.25">
      <c r="A1569" s="8" t="s">
        <v>12230</v>
      </c>
      <c r="B1569" s="9" t="s">
        <v>9095</v>
      </c>
      <c r="C1569" s="9" t="s">
        <v>12231</v>
      </c>
      <c r="D1569" s="9" t="s">
        <v>9308</v>
      </c>
      <c r="E1569" s="10">
        <v>5.4</v>
      </c>
      <c r="F1569" s="3"/>
      <c r="G1569" s="3"/>
      <c r="H1569" s="3"/>
      <c r="I1569" s="3"/>
      <c r="J1569" s="3"/>
      <c r="K1569" s="3"/>
      <c r="L1569" s="3"/>
      <c r="M1569" s="3"/>
      <c r="N1569" s="3"/>
      <c r="O1569" s="3"/>
      <c r="P1569" s="3"/>
      <c r="Q1569" s="3"/>
      <c r="R1569" s="3"/>
      <c r="S1569" s="3"/>
      <c r="T1569" s="3"/>
      <c r="U1569" s="3"/>
      <c r="V1569" s="3"/>
      <c r="W1569" s="3"/>
      <c r="X1569" s="3"/>
      <c r="Y1569" s="3"/>
      <c r="Z1569" s="3"/>
    </row>
    <row r="1570" spans="1:26" ht="13.5" customHeight="1" x14ac:dyDescent="0.25">
      <c r="A1570" s="8" t="s">
        <v>12232</v>
      </c>
      <c r="B1570" s="9" t="s">
        <v>9095</v>
      </c>
      <c r="C1570" s="9" t="s">
        <v>12233</v>
      </c>
      <c r="D1570" s="9" t="s">
        <v>9308</v>
      </c>
      <c r="E1570" s="10">
        <v>7</v>
      </c>
      <c r="F1570" s="3"/>
      <c r="G1570" s="3"/>
      <c r="H1570" s="3"/>
      <c r="I1570" s="3"/>
      <c r="J1570" s="3"/>
      <c r="K1570" s="3"/>
      <c r="L1570" s="3"/>
      <c r="M1570" s="3"/>
      <c r="N1570" s="3"/>
      <c r="O1570" s="3"/>
      <c r="P1570" s="3"/>
      <c r="Q1570" s="3"/>
      <c r="R1570" s="3"/>
      <c r="S1570" s="3"/>
      <c r="T1570" s="3"/>
      <c r="U1570" s="3"/>
      <c r="V1570" s="3"/>
      <c r="W1570" s="3"/>
      <c r="X1570" s="3"/>
      <c r="Y1570" s="3"/>
      <c r="Z1570" s="3"/>
    </row>
    <row r="1571" spans="1:26" ht="12.75" customHeight="1" x14ac:dyDescent="0.25">
      <c r="A1571" s="8" t="s">
        <v>12234</v>
      </c>
      <c r="B1571" s="9" t="s">
        <v>9095</v>
      </c>
      <c r="C1571" s="9" t="s">
        <v>12235</v>
      </c>
      <c r="D1571" s="9" t="s">
        <v>9308</v>
      </c>
      <c r="E1571" s="10">
        <v>18</v>
      </c>
      <c r="F1571" s="3"/>
      <c r="G1571" s="3"/>
      <c r="H1571" s="3"/>
      <c r="I1571" s="3"/>
      <c r="J1571" s="3"/>
      <c r="K1571" s="3"/>
      <c r="L1571" s="3"/>
      <c r="M1571" s="3"/>
      <c r="N1571" s="3"/>
      <c r="O1571" s="3"/>
      <c r="P1571" s="3"/>
      <c r="Q1571" s="3"/>
      <c r="R1571" s="3"/>
      <c r="S1571" s="3"/>
      <c r="T1571" s="3"/>
      <c r="U1571" s="3"/>
      <c r="V1571" s="3"/>
      <c r="W1571" s="3"/>
      <c r="X1571" s="3"/>
      <c r="Y1571" s="3"/>
      <c r="Z1571" s="3"/>
    </row>
    <row r="1572" spans="1:26" ht="13.5" customHeight="1" x14ac:dyDescent="0.25">
      <c r="A1572" s="8" t="s">
        <v>12236</v>
      </c>
      <c r="B1572" s="9" t="s">
        <v>9095</v>
      </c>
      <c r="C1572" s="9" t="s">
        <v>12237</v>
      </c>
      <c r="D1572" s="9" t="s">
        <v>9308</v>
      </c>
      <c r="E1572" s="10">
        <v>11</v>
      </c>
      <c r="F1572" s="3"/>
      <c r="G1572" s="3"/>
      <c r="H1572" s="3"/>
      <c r="I1572" s="3"/>
      <c r="J1572" s="3"/>
      <c r="K1572" s="3"/>
      <c r="L1572" s="3"/>
      <c r="M1572" s="3"/>
      <c r="N1572" s="3"/>
      <c r="O1572" s="3"/>
      <c r="P1572" s="3"/>
      <c r="Q1572" s="3"/>
      <c r="R1572" s="3"/>
      <c r="S1572" s="3"/>
      <c r="T1572" s="3"/>
      <c r="U1572" s="3"/>
      <c r="V1572" s="3"/>
      <c r="W1572" s="3"/>
      <c r="X1572" s="3"/>
      <c r="Y1572" s="3"/>
      <c r="Z1572" s="3"/>
    </row>
    <row r="1573" spans="1:26" ht="12.75" customHeight="1" x14ac:dyDescent="0.25">
      <c r="A1573" s="8" t="s">
        <v>12238</v>
      </c>
      <c r="B1573" s="9" t="s">
        <v>9095</v>
      </c>
      <c r="C1573" s="9" t="s">
        <v>12239</v>
      </c>
      <c r="D1573" s="9" t="s">
        <v>9308</v>
      </c>
      <c r="E1573" s="10">
        <v>13.5</v>
      </c>
      <c r="F1573" s="3"/>
      <c r="G1573" s="3"/>
      <c r="H1573" s="3"/>
      <c r="I1573" s="3"/>
      <c r="J1573" s="3"/>
      <c r="K1573" s="3"/>
      <c r="L1573" s="3"/>
      <c r="M1573" s="3"/>
      <c r="N1573" s="3"/>
      <c r="O1573" s="3"/>
      <c r="P1573" s="3"/>
      <c r="Q1573" s="3"/>
      <c r="R1573" s="3"/>
      <c r="S1573" s="3"/>
      <c r="T1573" s="3"/>
      <c r="U1573" s="3"/>
      <c r="V1573" s="3"/>
      <c r="W1573" s="3"/>
      <c r="X1573" s="3"/>
      <c r="Y1573" s="3"/>
      <c r="Z1573" s="3"/>
    </row>
    <row r="1574" spans="1:26" ht="12.75" customHeight="1" x14ac:dyDescent="0.25">
      <c r="A1574" s="8" t="s">
        <v>12240</v>
      </c>
      <c r="B1574" s="9" t="s">
        <v>9095</v>
      </c>
      <c r="C1574" s="9" t="s">
        <v>12241</v>
      </c>
      <c r="D1574" s="9" t="s">
        <v>9308</v>
      </c>
      <c r="E1574" s="10">
        <v>0.9</v>
      </c>
      <c r="F1574" s="3"/>
      <c r="G1574" s="3"/>
      <c r="H1574" s="3"/>
      <c r="I1574" s="3"/>
      <c r="J1574" s="3"/>
      <c r="K1574" s="3"/>
      <c r="L1574" s="3"/>
      <c r="M1574" s="3"/>
      <c r="N1574" s="3"/>
      <c r="O1574" s="3"/>
      <c r="P1574" s="3"/>
      <c r="Q1574" s="3"/>
      <c r="R1574" s="3"/>
      <c r="S1574" s="3"/>
      <c r="T1574" s="3"/>
      <c r="U1574" s="3"/>
      <c r="V1574" s="3"/>
      <c r="W1574" s="3"/>
      <c r="X1574" s="3"/>
      <c r="Y1574" s="3"/>
      <c r="Z1574" s="3"/>
    </row>
    <row r="1575" spans="1:26" ht="13.5" customHeight="1" x14ac:dyDescent="0.25">
      <c r="A1575" s="8" t="s">
        <v>12242</v>
      </c>
      <c r="B1575" s="9" t="s">
        <v>9095</v>
      </c>
      <c r="C1575" s="9" t="s">
        <v>12243</v>
      </c>
      <c r="D1575" s="9" t="s">
        <v>9308</v>
      </c>
      <c r="E1575" s="10">
        <v>2.5</v>
      </c>
      <c r="F1575" s="3"/>
      <c r="G1575" s="3"/>
      <c r="H1575" s="3"/>
      <c r="I1575" s="3"/>
      <c r="J1575" s="3"/>
      <c r="K1575" s="3"/>
      <c r="L1575" s="3"/>
      <c r="M1575" s="3"/>
      <c r="N1575" s="3"/>
      <c r="O1575" s="3"/>
      <c r="P1575" s="3"/>
      <c r="Q1575" s="3"/>
      <c r="R1575" s="3"/>
      <c r="S1575" s="3"/>
      <c r="T1575" s="3"/>
      <c r="U1575" s="3"/>
      <c r="V1575" s="3"/>
      <c r="W1575" s="3"/>
      <c r="X1575" s="3"/>
      <c r="Y1575" s="3"/>
      <c r="Z1575" s="3"/>
    </row>
    <row r="1576" spans="1:26" ht="12.75" customHeight="1" x14ac:dyDescent="0.25">
      <c r="A1576" s="8" t="s">
        <v>12244</v>
      </c>
      <c r="B1576" s="9" t="s">
        <v>9095</v>
      </c>
      <c r="C1576" s="9" t="s">
        <v>12245</v>
      </c>
      <c r="D1576" s="9" t="s">
        <v>9308</v>
      </c>
      <c r="E1576" s="10">
        <v>6.5</v>
      </c>
      <c r="F1576" s="3"/>
      <c r="G1576" s="3"/>
      <c r="H1576" s="3"/>
      <c r="I1576" s="3"/>
      <c r="J1576" s="3"/>
      <c r="K1576" s="3"/>
      <c r="L1576" s="3"/>
      <c r="M1576" s="3"/>
      <c r="N1576" s="3"/>
      <c r="O1576" s="3"/>
      <c r="P1576" s="3"/>
      <c r="Q1576" s="3"/>
      <c r="R1576" s="3"/>
      <c r="S1576" s="3"/>
      <c r="T1576" s="3"/>
      <c r="U1576" s="3"/>
      <c r="V1576" s="3"/>
      <c r="W1576" s="3"/>
      <c r="X1576" s="3"/>
      <c r="Y1576" s="3"/>
      <c r="Z1576" s="3"/>
    </row>
    <row r="1577" spans="1:26" ht="12.75" customHeight="1" x14ac:dyDescent="0.25">
      <c r="A1577" s="8" t="s">
        <v>12246</v>
      </c>
      <c r="B1577" s="9" t="s">
        <v>9095</v>
      </c>
      <c r="C1577" s="9" t="s">
        <v>12247</v>
      </c>
      <c r="D1577" s="9" t="s">
        <v>9308</v>
      </c>
      <c r="E1577" s="10">
        <v>8.6999999999999993</v>
      </c>
      <c r="F1577" s="3"/>
      <c r="G1577" s="3"/>
      <c r="H1577" s="3"/>
      <c r="I1577" s="3"/>
      <c r="J1577" s="3"/>
      <c r="K1577" s="3"/>
      <c r="L1577" s="3"/>
      <c r="M1577" s="3"/>
      <c r="N1577" s="3"/>
      <c r="O1577" s="3"/>
      <c r="P1577" s="3"/>
      <c r="Q1577" s="3"/>
      <c r="R1577" s="3"/>
      <c r="S1577" s="3"/>
      <c r="T1577" s="3"/>
      <c r="U1577" s="3"/>
      <c r="V1577" s="3"/>
      <c r="W1577" s="3"/>
      <c r="X1577" s="3"/>
      <c r="Y1577" s="3"/>
      <c r="Z1577" s="3"/>
    </row>
    <row r="1578" spans="1:26" ht="13.5" customHeight="1" x14ac:dyDescent="0.25">
      <c r="A1578" s="8" t="s">
        <v>12248</v>
      </c>
      <c r="B1578" s="9" t="s">
        <v>9095</v>
      </c>
      <c r="C1578" s="9" t="s">
        <v>12249</v>
      </c>
      <c r="D1578" s="9" t="s">
        <v>9308</v>
      </c>
      <c r="E1578" s="10">
        <v>10.8</v>
      </c>
      <c r="F1578" s="3"/>
      <c r="G1578" s="3"/>
      <c r="H1578" s="3"/>
      <c r="I1578" s="3"/>
      <c r="J1578" s="3"/>
      <c r="K1578" s="3"/>
      <c r="L1578" s="3"/>
      <c r="M1578" s="3"/>
      <c r="N1578" s="3"/>
      <c r="O1578" s="3"/>
      <c r="P1578" s="3"/>
      <c r="Q1578" s="3"/>
      <c r="R1578" s="3"/>
      <c r="S1578" s="3"/>
      <c r="T1578" s="3"/>
      <c r="U1578" s="3"/>
      <c r="V1578" s="3"/>
      <c r="W1578" s="3"/>
      <c r="X1578" s="3"/>
      <c r="Y1578" s="3"/>
      <c r="Z1578" s="3"/>
    </row>
    <row r="1579" spans="1:26" ht="12.75" customHeight="1" x14ac:dyDescent="0.25">
      <c r="A1579" s="8" t="s">
        <v>12250</v>
      </c>
      <c r="B1579" s="9" t="s">
        <v>9095</v>
      </c>
      <c r="C1579" s="9" t="s">
        <v>12251</v>
      </c>
      <c r="D1579" s="9" t="s">
        <v>9308</v>
      </c>
      <c r="E1579" s="10">
        <v>12</v>
      </c>
      <c r="F1579" s="3"/>
      <c r="G1579" s="3"/>
      <c r="H1579" s="3"/>
      <c r="I1579" s="3"/>
      <c r="J1579" s="3"/>
      <c r="K1579" s="3"/>
      <c r="L1579" s="3"/>
      <c r="M1579" s="3"/>
      <c r="N1579" s="3"/>
      <c r="O1579" s="3"/>
      <c r="P1579" s="3"/>
      <c r="Q1579" s="3"/>
      <c r="R1579" s="3"/>
      <c r="S1579" s="3"/>
      <c r="T1579" s="3"/>
      <c r="U1579" s="3"/>
      <c r="V1579" s="3"/>
      <c r="W1579" s="3"/>
      <c r="X1579" s="3"/>
      <c r="Y1579" s="3"/>
      <c r="Z1579" s="3"/>
    </row>
    <row r="1580" spans="1:26" ht="13.5" customHeight="1" x14ac:dyDescent="0.25">
      <c r="A1580" s="8" t="s">
        <v>12252</v>
      </c>
      <c r="B1580" s="9" t="s">
        <v>9095</v>
      </c>
      <c r="C1580" s="9" t="s">
        <v>12253</v>
      </c>
      <c r="D1580" s="9" t="s">
        <v>9308</v>
      </c>
      <c r="E1580" s="10">
        <v>16</v>
      </c>
      <c r="F1580" s="3"/>
      <c r="G1580" s="3"/>
      <c r="H1580" s="3"/>
      <c r="I1580" s="3"/>
      <c r="J1580" s="3"/>
      <c r="K1580" s="3"/>
      <c r="L1580" s="3"/>
      <c r="M1580" s="3"/>
      <c r="N1580" s="3"/>
      <c r="O1580" s="3"/>
      <c r="P1580" s="3"/>
      <c r="Q1580" s="3"/>
      <c r="R1580" s="3"/>
      <c r="S1580" s="3"/>
      <c r="T1580" s="3"/>
      <c r="U1580" s="3"/>
      <c r="V1580" s="3"/>
      <c r="W1580" s="3"/>
      <c r="X1580" s="3"/>
      <c r="Y1580" s="3"/>
      <c r="Z1580" s="3"/>
    </row>
    <row r="1581" spans="1:26" ht="12.75" customHeight="1" x14ac:dyDescent="0.25">
      <c r="A1581" s="8" t="s">
        <v>12254</v>
      </c>
      <c r="B1581" s="9" t="s">
        <v>9095</v>
      </c>
      <c r="C1581" s="9" t="s">
        <v>12255</v>
      </c>
      <c r="D1581" s="9" t="s">
        <v>9308</v>
      </c>
      <c r="E1581" s="10">
        <v>3.5</v>
      </c>
      <c r="F1581" s="3"/>
      <c r="G1581" s="3"/>
      <c r="H1581" s="3"/>
      <c r="I1581" s="3"/>
      <c r="J1581" s="3"/>
      <c r="K1581" s="3"/>
      <c r="L1581" s="3"/>
      <c r="M1581" s="3"/>
      <c r="N1581" s="3"/>
      <c r="O1581" s="3"/>
      <c r="P1581" s="3"/>
      <c r="Q1581" s="3"/>
      <c r="R1581" s="3"/>
      <c r="S1581" s="3"/>
      <c r="T1581" s="3"/>
      <c r="U1581" s="3"/>
      <c r="V1581" s="3"/>
      <c r="W1581" s="3"/>
      <c r="X1581" s="3"/>
      <c r="Y1581" s="3"/>
      <c r="Z1581" s="3"/>
    </row>
    <row r="1582" spans="1:26" ht="12.75" customHeight="1" x14ac:dyDescent="0.25">
      <c r="A1582" s="8" t="s">
        <v>12256</v>
      </c>
      <c r="B1582" s="9" t="s">
        <v>9095</v>
      </c>
      <c r="C1582" s="9" t="s">
        <v>12257</v>
      </c>
      <c r="D1582" s="9" t="s">
        <v>9308</v>
      </c>
      <c r="E1582" s="10">
        <v>2.2000000000000002</v>
      </c>
      <c r="F1582" s="3"/>
      <c r="G1582" s="3"/>
      <c r="H1582" s="3"/>
      <c r="I1582" s="3"/>
      <c r="J1582" s="3"/>
      <c r="K1582" s="3"/>
      <c r="L1582" s="3"/>
      <c r="M1582" s="3"/>
      <c r="N1582" s="3"/>
      <c r="O1582" s="3"/>
      <c r="P1582" s="3"/>
      <c r="Q1582" s="3"/>
      <c r="R1582" s="3"/>
      <c r="S1582" s="3"/>
      <c r="T1582" s="3"/>
      <c r="U1582" s="3"/>
      <c r="V1582" s="3"/>
      <c r="W1582" s="3"/>
      <c r="X1582" s="3"/>
      <c r="Y1582" s="3"/>
      <c r="Z1582" s="3"/>
    </row>
    <row r="1583" spans="1:26" ht="13.5" customHeight="1" x14ac:dyDescent="0.25">
      <c r="A1583" s="8" t="s">
        <v>12258</v>
      </c>
      <c r="B1583" s="9" t="s">
        <v>9095</v>
      </c>
      <c r="C1583" s="9" t="s">
        <v>12259</v>
      </c>
      <c r="D1583" s="9" t="s">
        <v>9308</v>
      </c>
      <c r="E1583" s="10">
        <v>2</v>
      </c>
      <c r="F1583" s="3"/>
      <c r="G1583" s="3"/>
      <c r="H1583" s="3"/>
      <c r="I1583" s="3"/>
      <c r="J1583" s="3"/>
      <c r="K1583" s="3"/>
      <c r="L1583" s="3"/>
      <c r="M1583" s="3"/>
      <c r="N1583" s="3"/>
      <c r="O1583" s="3"/>
      <c r="P1583" s="3"/>
      <c r="Q1583" s="3"/>
      <c r="R1583" s="3"/>
      <c r="S1583" s="3"/>
      <c r="T1583" s="3"/>
      <c r="U1583" s="3"/>
      <c r="V1583" s="3"/>
      <c r="W1583" s="3"/>
      <c r="X1583" s="3"/>
      <c r="Y1583" s="3"/>
      <c r="Z1583" s="3"/>
    </row>
    <row r="1584" spans="1:26" ht="12.75" customHeight="1" x14ac:dyDescent="0.25">
      <c r="A1584" s="8" t="s">
        <v>12260</v>
      </c>
      <c r="B1584" s="9" t="s">
        <v>9095</v>
      </c>
      <c r="C1584" s="9" t="s">
        <v>12261</v>
      </c>
      <c r="D1584" s="9" t="s">
        <v>9308</v>
      </c>
      <c r="E1584" s="10">
        <v>0.51</v>
      </c>
      <c r="F1584" s="3"/>
      <c r="G1584" s="3"/>
      <c r="H1584" s="3"/>
      <c r="I1584" s="3"/>
      <c r="J1584" s="3"/>
      <c r="K1584" s="3"/>
      <c r="L1584" s="3"/>
      <c r="M1584" s="3"/>
      <c r="N1584" s="3"/>
      <c r="O1584" s="3"/>
      <c r="P1584" s="3"/>
      <c r="Q1584" s="3"/>
      <c r="R1584" s="3"/>
      <c r="S1584" s="3"/>
      <c r="T1584" s="3"/>
      <c r="U1584" s="3"/>
      <c r="V1584" s="3"/>
      <c r="W1584" s="3"/>
      <c r="X1584" s="3"/>
      <c r="Y1584" s="3"/>
      <c r="Z1584" s="3"/>
    </row>
    <row r="1585" spans="1:26" ht="13.5" customHeight="1" x14ac:dyDescent="0.25">
      <c r="A1585" s="8" t="s">
        <v>12262</v>
      </c>
      <c r="B1585" s="9" t="s">
        <v>9095</v>
      </c>
      <c r="C1585" s="9" t="s">
        <v>12263</v>
      </c>
      <c r="D1585" s="9" t="s">
        <v>9308</v>
      </c>
      <c r="E1585" s="10">
        <v>1.3</v>
      </c>
      <c r="F1585" s="3"/>
      <c r="G1585" s="3"/>
      <c r="H1585" s="3"/>
      <c r="I1585" s="3"/>
      <c r="J1585" s="3"/>
      <c r="K1585" s="3"/>
      <c r="L1585" s="3"/>
      <c r="M1585" s="3"/>
      <c r="N1585" s="3"/>
      <c r="O1585" s="3"/>
      <c r="P1585" s="3"/>
      <c r="Q1585" s="3"/>
      <c r="R1585" s="3"/>
      <c r="S1585" s="3"/>
      <c r="T1585" s="3"/>
      <c r="U1585" s="3"/>
      <c r="V1585" s="3"/>
      <c r="W1585" s="3"/>
      <c r="X1585" s="3"/>
      <c r="Y1585" s="3"/>
      <c r="Z1585" s="3"/>
    </row>
    <row r="1586" spans="1:26" ht="15.75" customHeight="1" x14ac:dyDescent="0.25">
      <c r="A1586" s="8" t="s">
        <v>12264</v>
      </c>
      <c r="B1586" s="9" t="s">
        <v>9095</v>
      </c>
      <c r="C1586" s="9" t="s">
        <v>12265</v>
      </c>
      <c r="D1586" s="9" t="s">
        <v>9308</v>
      </c>
      <c r="E1586" s="10">
        <v>37.53</v>
      </c>
      <c r="F1586" s="3"/>
      <c r="G1586" s="3"/>
      <c r="H1586" s="3"/>
      <c r="I1586" s="3"/>
      <c r="J1586" s="3"/>
      <c r="K1586" s="3"/>
      <c r="L1586" s="3"/>
      <c r="M1586" s="3"/>
      <c r="N1586" s="3"/>
      <c r="O1586" s="3"/>
      <c r="P1586" s="3"/>
      <c r="Q1586" s="3"/>
      <c r="R1586" s="3"/>
      <c r="S1586" s="3"/>
      <c r="T1586" s="3"/>
      <c r="U1586" s="3"/>
      <c r="V1586" s="3"/>
      <c r="W1586" s="3"/>
      <c r="X1586" s="3"/>
      <c r="Y1586" s="3"/>
      <c r="Z1586" s="3"/>
    </row>
    <row r="1587" spans="1:26" ht="16.5" customHeight="1" x14ac:dyDescent="0.25">
      <c r="A1587" s="8" t="s">
        <v>12266</v>
      </c>
      <c r="B1587" s="9" t="s">
        <v>9095</v>
      </c>
      <c r="C1587" s="9" t="s">
        <v>12267</v>
      </c>
      <c r="D1587" s="9" t="s">
        <v>9308</v>
      </c>
      <c r="E1587" s="10">
        <v>58.31</v>
      </c>
      <c r="F1587" s="3"/>
      <c r="G1587" s="3"/>
      <c r="H1587" s="3"/>
      <c r="I1587" s="3"/>
      <c r="J1587" s="3"/>
      <c r="K1587" s="3"/>
      <c r="L1587" s="3"/>
      <c r="M1587" s="3"/>
      <c r="N1587" s="3"/>
      <c r="O1587" s="3"/>
      <c r="P1587" s="3"/>
      <c r="Q1587" s="3"/>
      <c r="R1587" s="3"/>
      <c r="S1587" s="3"/>
      <c r="T1587" s="3"/>
      <c r="U1587" s="3"/>
      <c r="V1587" s="3"/>
      <c r="W1587" s="3"/>
      <c r="X1587" s="3"/>
      <c r="Y1587" s="3"/>
      <c r="Z1587" s="3"/>
    </row>
    <row r="1588" spans="1:26" ht="12.75" customHeight="1" x14ac:dyDescent="0.25">
      <c r="A1588" s="8" t="s">
        <v>12268</v>
      </c>
      <c r="B1588" s="9" t="s">
        <v>9095</v>
      </c>
      <c r="C1588" s="9" t="s">
        <v>12269</v>
      </c>
      <c r="D1588" s="9" t="s">
        <v>9308</v>
      </c>
      <c r="E1588" s="10">
        <v>1500</v>
      </c>
      <c r="F1588" s="3"/>
      <c r="G1588" s="3"/>
      <c r="H1588" s="3"/>
      <c r="I1588" s="3"/>
      <c r="J1588" s="3"/>
      <c r="K1588" s="3"/>
      <c r="L1588" s="3"/>
      <c r="M1588" s="3"/>
      <c r="N1588" s="3"/>
      <c r="O1588" s="3"/>
      <c r="P1588" s="3"/>
      <c r="Q1588" s="3"/>
      <c r="R1588" s="3"/>
      <c r="S1588" s="3"/>
      <c r="T1588" s="3"/>
      <c r="U1588" s="3"/>
      <c r="V1588" s="3"/>
      <c r="W1588" s="3"/>
      <c r="X1588" s="3"/>
      <c r="Y1588" s="3"/>
      <c r="Z1588" s="3"/>
    </row>
    <row r="1589" spans="1:26" ht="13.5" customHeight="1" x14ac:dyDescent="0.25">
      <c r="A1589" s="8" t="s">
        <v>12270</v>
      </c>
      <c r="B1589" s="9" t="s">
        <v>9095</v>
      </c>
      <c r="C1589" s="9" t="s">
        <v>12271</v>
      </c>
      <c r="D1589" s="9" t="s">
        <v>9741</v>
      </c>
      <c r="E1589" s="10">
        <v>95</v>
      </c>
      <c r="F1589" s="3"/>
      <c r="G1589" s="3"/>
      <c r="H1589" s="3"/>
      <c r="I1589" s="3"/>
      <c r="J1589" s="3"/>
      <c r="K1589" s="3"/>
      <c r="L1589" s="3"/>
      <c r="M1589" s="3"/>
      <c r="N1589" s="3"/>
      <c r="O1589" s="3"/>
      <c r="P1589" s="3"/>
      <c r="Q1589" s="3"/>
      <c r="R1589" s="3"/>
      <c r="S1589" s="3"/>
      <c r="T1589" s="3"/>
      <c r="U1589" s="3"/>
      <c r="V1589" s="3"/>
      <c r="W1589" s="3"/>
      <c r="X1589" s="3"/>
      <c r="Y1589" s="3"/>
      <c r="Z1589" s="3"/>
    </row>
    <row r="1590" spans="1:26" ht="12.75" customHeight="1" x14ac:dyDescent="0.25">
      <c r="A1590" s="8" t="s">
        <v>12272</v>
      </c>
      <c r="B1590" s="9" t="s">
        <v>9095</v>
      </c>
      <c r="C1590" s="9" t="s">
        <v>12273</v>
      </c>
      <c r="D1590" s="9" t="s">
        <v>9308</v>
      </c>
      <c r="E1590" s="10">
        <v>350</v>
      </c>
      <c r="F1590" s="3"/>
      <c r="G1590" s="3"/>
      <c r="H1590" s="3"/>
      <c r="I1590" s="3"/>
      <c r="J1590" s="3"/>
      <c r="K1590" s="3"/>
      <c r="L1590" s="3"/>
      <c r="M1590" s="3"/>
      <c r="N1590" s="3"/>
      <c r="O1590" s="3"/>
      <c r="P1590" s="3"/>
      <c r="Q1590" s="3"/>
      <c r="R1590" s="3"/>
      <c r="S1590" s="3"/>
      <c r="T1590" s="3"/>
      <c r="U1590" s="3"/>
      <c r="V1590" s="3"/>
      <c r="W1590" s="3"/>
      <c r="X1590" s="3"/>
      <c r="Y1590" s="3"/>
      <c r="Z1590" s="3"/>
    </row>
    <row r="1591" spans="1:26" ht="13.5" customHeight="1" x14ac:dyDescent="0.25">
      <c r="A1591" s="8" t="s">
        <v>12274</v>
      </c>
      <c r="B1591" s="9" t="s">
        <v>9095</v>
      </c>
      <c r="C1591" s="9" t="s">
        <v>12275</v>
      </c>
      <c r="D1591" s="9" t="s">
        <v>9308</v>
      </c>
      <c r="E1591" s="10">
        <v>963</v>
      </c>
      <c r="F1591" s="3"/>
      <c r="G1591" s="3"/>
      <c r="H1591" s="3"/>
      <c r="I1591" s="3"/>
      <c r="J1591" s="3"/>
      <c r="K1591" s="3"/>
      <c r="L1591" s="3"/>
      <c r="M1591" s="3"/>
      <c r="N1591" s="3"/>
      <c r="O1591" s="3"/>
      <c r="P1591" s="3"/>
      <c r="Q1591" s="3"/>
      <c r="R1591" s="3"/>
      <c r="S1591" s="3"/>
      <c r="T1591" s="3"/>
      <c r="U1591" s="3"/>
      <c r="V1591" s="3"/>
      <c r="W1591" s="3"/>
      <c r="X1591" s="3"/>
      <c r="Y1591" s="3"/>
      <c r="Z1591" s="3"/>
    </row>
    <row r="1592" spans="1:26" ht="12.75" customHeight="1" x14ac:dyDescent="0.25">
      <c r="A1592" s="8" t="s">
        <v>12276</v>
      </c>
      <c r="B1592" s="9" t="s">
        <v>9095</v>
      </c>
      <c r="C1592" s="9" t="s">
        <v>12277</v>
      </c>
      <c r="D1592" s="9" t="s">
        <v>9741</v>
      </c>
      <c r="E1592" s="10">
        <v>130</v>
      </c>
      <c r="F1592" s="3"/>
      <c r="G1592" s="3"/>
      <c r="H1592" s="3"/>
      <c r="I1592" s="3"/>
      <c r="J1592" s="3"/>
      <c r="K1592" s="3"/>
      <c r="L1592" s="3"/>
      <c r="M1592" s="3"/>
      <c r="N1592" s="3"/>
      <c r="O1592" s="3"/>
      <c r="P1592" s="3"/>
      <c r="Q1592" s="3"/>
      <c r="R1592" s="3"/>
      <c r="S1592" s="3"/>
      <c r="T1592" s="3"/>
      <c r="U1592" s="3"/>
      <c r="V1592" s="3"/>
      <c r="W1592" s="3"/>
      <c r="X1592" s="3"/>
      <c r="Y1592" s="3"/>
      <c r="Z1592" s="3"/>
    </row>
    <row r="1593" spans="1:26" ht="12.75" customHeight="1" x14ac:dyDescent="0.25">
      <c r="A1593" s="8" t="s">
        <v>12278</v>
      </c>
      <c r="B1593" s="9" t="s">
        <v>9095</v>
      </c>
      <c r="C1593" s="9" t="s">
        <v>12279</v>
      </c>
      <c r="D1593" s="9" t="s">
        <v>9896</v>
      </c>
      <c r="E1593" s="10">
        <v>680</v>
      </c>
      <c r="F1593" s="3"/>
      <c r="G1593" s="3"/>
      <c r="H1593" s="3"/>
      <c r="I1593" s="3"/>
      <c r="J1593" s="3"/>
      <c r="K1593" s="3"/>
      <c r="L1593" s="3"/>
      <c r="M1593" s="3"/>
      <c r="N1593" s="3"/>
      <c r="O1593" s="3"/>
      <c r="P1593" s="3"/>
      <c r="Q1593" s="3"/>
      <c r="R1593" s="3"/>
      <c r="S1593" s="3"/>
      <c r="T1593" s="3"/>
      <c r="U1593" s="3"/>
      <c r="V1593" s="3"/>
      <c r="W1593" s="3"/>
      <c r="X1593" s="3"/>
      <c r="Y1593" s="3"/>
      <c r="Z1593" s="3"/>
    </row>
    <row r="1594" spans="1:26" ht="13.5" customHeight="1" x14ac:dyDescent="0.25">
      <c r="A1594" s="8" t="s">
        <v>12280</v>
      </c>
      <c r="B1594" s="9" t="s">
        <v>9095</v>
      </c>
      <c r="C1594" s="9" t="s">
        <v>12281</v>
      </c>
      <c r="D1594" s="9" t="s">
        <v>9741</v>
      </c>
      <c r="E1594" s="10">
        <v>600</v>
      </c>
      <c r="F1594" s="3"/>
      <c r="G1594" s="3"/>
      <c r="H1594" s="3"/>
      <c r="I1594" s="3"/>
      <c r="J1594" s="3"/>
      <c r="K1594" s="3"/>
      <c r="L1594" s="3"/>
      <c r="M1594" s="3"/>
      <c r="N1594" s="3"/>
      <c r="O1594" s="3"/>
      <c r="P1594" s="3"/>
      <c r="Q1594" s="3"/>
      <c r="R1594" s="3"/>
      <c r="S1594" s="3"/>
      <c r="T1594" s="3"/>
      <c r="U1594" s="3"/>
      <c r="V1594" s="3"/>
      <c r="W1594" s="3"/>
      <c r="X1594" s="3"/>
      <c r="Y1594" s="3"/>
      <c r="Z1594" s="3"/>
    </row>
    <row r="1595" spans="1:26" ht="12.75" customHeight="1" x14ac:dyDescent="0.25">
      <c r="A1595" s="8" t="s">
        <v>12282</v>
      </c>
      <c r="B1595" s="9" t="s">
        <v>9095</v>
      </c>
      <c r="C1595" s="9" t="s">
        <v>12283</v>
      </c>
      <c r="D1595" s="9" t="s">
        <v>9308</v>
      </c>
      <c r="E1595" s="10">
        <v>3000</v>
      </c>
      <c r="F1595" s="3"/>
      <c r="G1595" s="3"/>
      <c r="H1595" s="3"/>
      <c r="I1595" s="3"/>
      <c r="J1595" s="3"/>
      <c r="K1595" s="3"/>
      <c r="L1595" s="3"/>
      <c r="M1595" s="3"/>
      <c r="N1595" s="3"/>
      <c r="O1595" s="3"/>
      <c r="P1595" s="3"/>
      <c r="Q1595" s="3"/>
      <c r="R1595" s="3"/>
      <c r="S1595" s="3"/>
      <c r="T1595" s="3"/>
      <c r="U1595" s="3"/>
      <c r="V1595" s="3"/>
      <c r="W1595" s="3"/>
      <c r="X1595" s="3"/>
      <c r="Y1595" s="3"/>
      <c r="Z1595" s="3"/>
    </row>
    <row r="1596" spans="1:26" ht="13.5" customHeight="1" x14ac:dyDescent="0.25">
      <c r="A1596" s="8" t="s">
        <v>12284</v>
      </c>
      <c r="B1596" s="9" t="s">
        <v>9095</v>
      </c>
      <c r="C1596" s="9" t="s">
        <v>12285</v>
      </c>
      <c r="D1596" s="9" t="s">
        <v>9308</v>
      </c>
      <c r="E1596" s="10">
        <v>950</v>
      </c>
      <c r="F1596" s="3"/>
      <c r="G1596" s="3"/>
      <c r="H1596" s="3"/>
      <c r="I1596" s="3"/>
      <c r="J1596" s="3"/>
      <c r="K1596" s="3"/>
      <c r="L1596" s="3"/>
      <c r="M1596" s="3"/>
      <c r="N1596" s="3"/>
      <c r="O1596" s="3"/>
      <c r="P1596" s="3"/>
      <c r="Q1596" s="3"/>
      <c r="R1596" s="3"/>
      <c r="S1596" s="3"/>
      <c r="T1596" s="3"/>
      <c r="U1596" s="3"/>
      <c r="V1596" s="3"/>
      <c r="W1596" s="3"/>
      <c r="X1596" s="3"/>
      <c r="Y1596" s="3"/>
      <c r="Z1596" s="3"/>
    </row>
    <row r="1597" spans="1:26" ht="12.75" customHeight="1" x14ac:dyDescent="0.25">
      <c r="A1597" s="8" t="s">
        <v>12286</v>
      </c>
      <c r="B1597" s="9" t="s">
        <v>9095</v>
      </c>
      <c r="C1597" s="9" t="s">
        <v>12287</v>
      </c>
      <c r="D1597" s="9" t="s">
        <v>9741</v>
      </c>
      <c r="E1597" s="10">
        <v>350</v>
      </c>
      <c r="F1597" s="3"/>
      <c r="G1597" s="3"/>
      <c r="H1597" s="3"/>
      <c r="I1597" s="3"/>
      <c r="J1597" s="3"/>
      <c r="K1597" s="3"/>
      <c r="L1597" s="3"/>
      <c r="M1597" s="3"/>
      <c r="N1597" s="3"/>
      <c r="O1597" s="3"/>
      <c r="P1597" s="3"/>
      <c r="Q1597" s="3"/>
      <c r="R1597" s="3"/>
      <c r="S1597" s="3"/>
      <c r="T1597" s="3"/>
      <c r="U1597" s="3"/>
      <c r="V1597" s="3"/>
      <c r="W1597" s="3"/>
      <c r="X1597" s="3"/>
      <c r="Y1597" s="3"/>
      <c r="Z1597" s="3"/>
    </row>
    <row r="1598" spans="1:26" ht="12.75" customHeight="1" x14ac:dyDescent="0.25">
      <c r="A1598" s="8" t="s">
        <v>12288</v>
      </c>
      <c r="B1598" s="9" t="s">
        <v>9095</v>
      </c>
      <c r="C1598" s="9" t="s">
        <v>12289</v>
      </c>
      <c r="D1598" s="9" t="s">
        <v>9741</v>
      </c>
      <c r="E1598" s="10">
        <v>600</v>
      </c>
      <c r="F1598" s="3"/>
      <c r="G1598" s="3"/>
      <c r="H1598" s="3"/>
      <c r="I1598" s="3"/>
      <c r="J1598" s="3"/>
      <c r="K1598" s="3"/>
      <c r="L1598" s="3"/>
      <c r="M1598" s="3"/>
      <c r="N1598" s="3"/>
      <c r="O1598" s="3"/>
      <c r="P1598" s="3"/>
      <c r="Q1598" s="3"/>
      <c r="R1598" s="3"/>
      <c r="S1598" s="3"/>
      <c r="T1598" s="3"/>
      <c r="U1598" s="3"/>
      <c r="V1598" s="3"/>
      <c r="W1598" s="3"/>
      <c r="X1598" s="3"/>
      <c r="Y1598" s="3"/>
      <c r="Z1598" s="3"/>
    </row>
    <row r="1599" spans="1:26" ht="13.5" customHeight="1" x14ac:dyDescent="0.25">
      <c r="A1599" s="8" t="s">
        <v>12290</v>
      </c>
      <c r="B1599" s="9" t="s">
        <v>9095</v>
      </c>
      <c r="C1599" s="9" t="s">
        <v>12291</v>
      </c>
      <c r="D1599" s="9" t="s">
        <v>9308</v>
      </c>
      <c r="E1599" s="10">
        <v>3000</v>
      </c>
      <c r="F1599" s="3"/>
      <c r="G1599" s="3"/>
      <c r="H1599" s="3"/>
      <c r="I1599" s="3"/>
      <c r="J1599" s="3"/>
      <c r="K1599" s="3"/>
      <c r="L1599" s="3"/>
      <c r="M1599" s="3"/>
      <c r="N1599" s="3"/>
      <c r="O1599" s="3"/>
      <c r="P1599" s="3"/>
      <c r="Q1599" s="3"/>
      <c r="R1599" s="3"/>
      <c r="S1599" s="3"/>
      <c r="T1599" s="3"/>
      <c r="U1599" s="3"/>
      <c r="V1599" s="3"/>
      <c r="W1599" s="3"/>
      <c r="X1599" s="3"/>
      <c r="Y1599" s="3"/>
      <c r="Z1599" s="3"/>
    </row>
    <row r="1600" spans="1:26" ht="12.75" customHeight="1" x14ac:dyDescent="0.25">
      <c r="A1600" s="8" t="s">
        <v>12292</v>
      </c>
      <c r="B1600" s="9" t="s">
        <v>9095</v>
      </c>
      <c r="C1600" s="9" t="s">
        <v>12293</v>
      </c>
      <c r="D1600" s="9" t="s">
        <v>9308</v>
      </c>
      <c r="E1600" s="10">
        <v>1500</v>
      </c>
      <c r="F1600" s="3"/>
      <c r="G1600" s="3"/>
      <c r="H1600" s="3"/>
      <c r="I1600" s="3"/>
      <c r="J1600" s="3"/>
      <c r="K1600" s="3"/>
      <c r="L1600" s="3"/>
      <c r="M1600" s="3"/>
      <c r="N1600" s="3"/>
      <c r="O1600" s="3"/>
      <c r="P1600" s="3"/>
      <c r="Q1600" s="3"/>
      <c r="R1600" s="3"/>
      <c r="S1600" s="3"/>
      <c r="T1600" s="3"/>
      <c r="U1600" s="3"/>
      <c r="V1600" s="3"/>
      <c r="W1600" s="3"/>
      <c r="X1600" s="3"/>
      <c r="Y1600" s="3"/>
      <c r="Z1600" s="3"/>
    </row>
    <row r="1601" spans="1:26" ht="12.75" customHeight="1" x14ac:dyDescent="0.25">
      <c r="A1601" s="8" t="s">
        <v>12294</v>
      </c>
      <c r="B1601" s="9" t="s">
        <v>9095</v>
      </c>
      <c r="C1601" s="9" t="s">
        <v>12295</v>
      </c>
      <c r="D1601" s="9" t="s">
        <v>9308</v>
      </c>
      <c r="E1601" s="10">
        <v>1000</v>
      </c>
      <c r="F1601" s="3"/>
      <c r="G1601" s="3"/>
      <c r="H1601" s="3"/>
      <c r="I1601" s="3"/>
      <c r="J1601" s="3"/>
      <c r="K1601" s="3"/>
      <c r="L1601" s="3"/>
      <c r="M1601" s="3"/>
      <c r="N1601" s="3"/>
      <c r="O1601" s="3"/>
      <c r="P1601" s="3"/>
      <c r="Q1601" s="3"/>
      <c r="R1601" s="3"/>
      <c r="S1601" s="3"/>
      <c r="T1601" s="3"/>
      <c r="U1601" s="3"/>
      <c r="V1601" s="3"/>
      <c r="W1601" s="3"/>
      <c r="X1601" s="3"/>
      <c r="Y1601" s="3"/>
      <c r="Z1601" s="3"/>
    </row>
    <row r="1602" spans="1:26" ht="16.5" customHeight="1" x14ac:dyDescent="0.25">
      <c r="A1602" s="8" t="s">
        <v>12296</v>
      </c>
      <c r="B1602" s="9" t="s">
        <v>9095</v>
      </c>
      <c r="C1602" s="9" t="s">
        <v>12297</v>
      </c>
      <c r="D1602" s="9" t="s">
        <v>9308</v>
      </c>
      <c r="E1602" s="10">
        <v>116.38</v>
      </c>
      <c r="F1602" s="3"/>
      <c r="G1602" s="3"/>
      <c r="H1602" s="3"/>
      <c r="I1602" s="3"/>
      <c r="J1602" s="3"/>
      <c r="K1602" s="3"/>
      <c r="L1602" s="3"/>
      <c r="M1602" s="3"/>
      <c r="N1602" s="3"/>
      <c r="O1602" s="3"/>
      <c r="P1602" s="3"/>
      <c r="Q1602" s="3"/>
      <c r="R1602" s="3"/>
      <c r="S1602" s="3"/>
      <c r="T1602" s="3"/>
      <c r="U1602" s="3"/>
      <c r="V1602" s="3"/>
      <c r="W1602" s="3"/>
      <c r="X1602" s="3"/>
      <c r="Y1602" s="3"/>
      <c r="Z1602" s="3"/>
    </row>
    <row r="1603" spans="1:26" ht="13.5" customHeight="1" x14ac:dyDescent="0.25">
      <c r="A1603" s="8" t="s">
        <v>12298</v>
      </c>
      <c r="B1603" s="9" t="s">
        <v>9095</v>
      </c>
      <c r="C1603" s="9" t="s">
        <v>12299</v>
      </c>
      <c r="D1603" s="9" t="s">
        <v>9308</v>
      </c>
      <c r="E1603" s="10">
        <v>452</v>
      </c>
      <c r="F1603" s="3"/>
      <c r="G1603" s="3"/>
      <c r="H1603" s="3"/>
      <c r="I1603" s="3"/>
      <c r="J1603" s="3"/>
      <c r="K1603" s="3"/>
      <c r="L1603" s="3"/>
      <c r="M1603" s="3"/>
      <c r="N1603" s="3"/>
      <c r="O1603" s="3"/>
      <c r="P1603" s="3"/>
      <c r="Q1603" s="3"/>
      <c r="R1603" s="3"/>
      <c r="S1603" s="3"/>
      <c r="T1603" s="3"/>
      <c r="U1603" s="3"/>
      <c r="V1603" s="3"/>
      <c r="W1603" s="3"/>
      <c r="X1603" s="3"/>
      <c r="Y1603" s="3"/>
      <c r="Z1603" s="3"/>
    </row>
    <row r="1604" spans="1:26" ht="12.75" customHeight="1" x14ac:dyDescent="0.25">
      <c r="A1604" s="8" t="s">
        <v>12300</v>
      </c>
      <c r="B1604" s="9" t="s">
        <v>9095</v>
      </c>
      <c r="C1604" s="9" t="s">
        <v>12301</v>
      </c>
      <c r="D1604" s="9" t="s">
        <v>9308</v>
      </c>
      <c r="E1604" s="10">
        <v>3037</v>
      </c>
      <c r="F1604" s="3"/>
      <c r="G1604" s="3"/>
      <c r="H1604" s="3"/>
      <c r="I1604" s="3"/>
      <c r="J1604" s="3"/>
      <c r="K1604" s="3"/>
      <c r="L1604" s="3"/>
      <c r="M1604" s="3"/>
      <c r="N1604" s="3"/>
      <c r="O1604" s="3"/>
      <c r="P1604" s="3"/>
      <c r="Q1604" s="3"/>
      <c r="R1604" s="3"/>
      <c r="S1604" s="3"/>
      <c r="T1604" s="3"/>
      <c r="U1604" s="3"/>
      <c r="V1604" s="3"/>
      <c r="W1604" s="3"/>
      <c r="X1604" s="3"/>
      <c r="Y1604" s="3"/>
      <c r="Z1604" s="3"/>
    </row>
    <row r="1605" spans="1:26" ht="12.75" customHeight="1" x14ac:dyDescent="0.25">
      <c r="A1605" s="8" t="s">
        <v>12302</v>
      </c>
      <c r="B1605" s="9" t="s">
        <v>9095</v>
      </c>
      <c r="C1605" s="9" t="s">
        <v>12303</v>
      </c>
      <c r="D1605" s="9" t="s">
        <v>9308</v>
      </c>
      <c r="E1605" s="10">
        <v>4528.5600000000004</v>
      </c>
      <c r="F1605" s="3"/>
      <c r="G1605" s="3"/>
      <c r="H1605" s="3"/>
      <c r="I1605" s="3"/>
      <c r="J1605" s="3"/>
      <c r="K1605" s="3"/>
      <c r="L1605" s="3"/>
      <c r="M1605" s="3"/>
      <c r="N1605" s="3"/>
      <c r="O1605" s="3"/>
      <c r="P1605" s="3"/>
      <c r="Q1605" s="3"/>
      <c r="R1605" s="3"/>
      <c r="S1605" s="3"/>
      <c r="T1605" s="3"/>
      <c r="U1605" s="3"/>
      <c r="V1605" s="3"/>
      <c r="W1605" s="3"/>
      <c r="X1605" s="3"/>
      <c r="Y1605" s="3"/>
      <c r="Z1605" s="3"/>
    </row>
    <row r="1606" spans="1:26" ht="13.5" customHeight="1" x14ac:dyDescent="0.25">
      <c r="A1606" s="8" t="s">
        <v>12304</v>
      </c>
      <c r="B1606" s="9" t="s">
        <v>9095</v>
      </c>
      <c r="C1606" s="9" t="s">
        <v>12305</v>
      </c>
      <c r="D1606" s="9" t="s">
        <v>9308</v>
      </c>
      <c r="E1606" s="10">
        <v>404.8</v>
      </c>
      <c r="F1606" s="3"/>
      <c r="G1606" s="3"/>
      <c r="H1606" s="3"/>
      <c r="I1606" s="3"/>
      <c r="J1606" s="3"/>
      <c r="K1606" s="3"/>
      <c r="L1606" s="3"/>
      <c r="M1606" s="3"/>
      <c r="N1606" s="3"/>
      <c r="O1606" s="3"/>
      <c r="P1606" s="3"/>
      <c r="Q1606" s="3"/>
      <c r="R1606" s="3"/>
      <c r="S1606" s="3"/>
      <c r="T1606" s="3"/>
      <c r="U1606" s="3"/>
      <c r="V1606" s="3"/>
      <c r="W1606" s="3"/>
      <c r="X1606" s="3"/>
      <c r="Y1606" s="3"/>
      <c r="Z1606" s="3"/>
    </row>
    <row r="1607" spans="1:26" ht="12.75" customHeight="1" x14ac:dyDescent="0.25">
      <c r="A1607" s="8" t="s">
        <v>12306</v>
      </c>
      <c r="B1607" s="9" t="s">
        <v>9095</v>
      </c>
      <c r="C1607" s="9" t="s">
        <v>12307</v>
      </c>
      <c r="D1607" s="9" t="s">
        <v>9308</v>
      </c>
      <c r="E1607" s="10">
        <v>379.5</v>
      </c>
      <c r="F1607" s="3"/>
      <c r="G1607" s="3"/>
      <c r="H1607" s="3"/>
      <c r="I1607" s="3"/>
      <c r="J1607" s="3"/>
      <c r="K1607" s="3"/>
      <c r="L1607" s="3"/>
      <c r="M1607" s="3"/>
      <c r="N1607" s="3"/>
      <c r="O1607" s="3"/>
      <c r="P1607" s="3"/>
      <c r="Q1607" s="3"/>
      <c r="R1607" s="3"/>
      <c r="S1607" s="3"/>
      <c r="T1607" s="3"/>
      <c r="U1607" s="3"/>
      <c r="V1607" s="3"/>
      <c r="W1607" s="3"/>
      <c r="X1607" s="3"/>
      <c r="Y1607" s="3"/>
      <c r="Z1607" s="3"/>
    </row>
    <row r="1608" spans="1:26" ht="13.5" customHeight="1" x14ac:dyDescent="0.25">
      <c r="A1608" s="8" t="s">
        <v>12308</v>
      </c>
      <c r="B1608" s="9" t="s">
        <v>9095</v>
      </c>
      <c r="C1608" s="9" t="s">
        <v>12309</v>
      </c>
      <c r="D1608" s="9" t="s">
        <v>9308</v>
      </c>
      <c r="E1608" s="10">
        <v>120</v>
      </c>
      <c r="F1608" s="3"/>
      <c r="G1608" s="3"/>
      <c r="H1608" s="3"/>
      <c r="I1608" s="3"/>
      <c r="J1608" s="3"/>
      <c r="K1608" s="3"/>
      <c r="L1608" s="3"/>
      <c r="M1608" s="3"/>
      <c r="N1608" s="3"/>
      <c r="O1608" s="3"/>
      <c r="P1608" s="3"/>
      <c r="Q1608" s="3"/>
      <c r="R1608" s="3"/>
      <c r="S1608" s="3"/>
      <c r="T1608" s="3"/>
      <c r="U1608" s="3"/>
      <c r="V1608" s="3"/>
      <c r="W1608" s="3"/>
      <c r="X1608" s="3"/>
      <c r="Y1608" s="3"/>
      <c r="Z1608" s="3"/>
    </row>
    <row r="1609" spans="1:26" ht="12.75" customHeight="1" x14ac:dyDescent="0.25">
      <c r="A1609" s="8" t="s">
        <v>12310</v>
      </c>
      <c r="B1609" s="9" t="s">
        <v>9095</v>
      </c>
      <c r="C1609" s="9" t="s">
        <v>12311</v>
      </c>
      <c r="D1609" s="9" t="s">
        <v>9308</v>
      </c>
      <c r="E1609" s="10">
        <v>150</v>
      </c>
      <c r="F1609" s="3"/>
      <c r="G1609" s="3"/>
      <c r="H1609" s="3"/>
      <c r="I1609" s="3"/>
      <c r="J1609" s="3"/>
      <c r="K1609" s="3"/>
      <c r="L1609" s="3"/>
      <c r="M1609" s="3"/>
      <c r="N1609" s="3"/>
      <c r="O1609" s="3"/>
      <c r="P1609" s="3"/>
      <c r="Q1609" s="3"/>
      <c r="R1609" s="3"/>
      <c r="S1609" s="3"/>
      <c r="T1609" s="3"/>
      <c r="U1609" s="3"/>
      <c r="V1609" s="3"/>
      <c r="W1609" s="3"/>
      <c r="X1609" s="3"/>
      <c r="Y1609" s="3"/>
      <c r="Z1609" s="3"/>
    </row>
    <row r="1610" spans="1:26" ht="12.75" customHeight="1" x14ac:dyDescent="0.25">
      <c r="A1610" s="8" t="s">
        <v>12312</v>
      </c>
      <c r="B1610" s="9" t="s">
        <v>9095</v>
      </c>
      <c r="C1610" s="9" t="s">
        <v>12313</v>
      </c>
      <c r="D1610" s="9" t="s">
        <v>9308</v>
      </c>
      <c r="E1610" s="10">
        <v>30</v>
      </c>
      <c r="F1610" s="3"/>
      <c r="G1610" s="3"/>
      <c r="H1610" s="3"/>
      <c r="I1610" s="3"/>
      <c r="J1610" s="3"/>
      <c r="K1610" s="3"/>
      <c r="L1610" s="3"/>
      <c r="M1610" s="3"/>
      <c r="N1610" s="3"/>
      <c r="O1610" s="3"/>
      <c r="P1610" s="3"/>
      <c r="Q1610" s="3"/>
      <c r="R1610" s="3"/>
      <c r="S1610" s="3"/>
      <c r="T1610" s="3"/>
      <c r="U1610" s="3"/>
      <c r="V1610" s="3"/>
      <c r="W1610" s="3"/>
      <c r="X1610" s="3"/>
      <c r="Y1610" s="3"/>
      <c r="Z1610" s="3"/>
    </row>
    <row r="1611" spans="1:26" ht="13.5" customHeight="1" x14ac:dyDescent="0.25">
      <c r="A1611" s="8" t="s">
        <v>12314</v>
      </c>
      <c r="B1611" s="9" t="s">
        <v>9095</v>
      </c>
      <c r="C1611" s="9" t="s">
        <v>12315</v>
      </c>
      <c r="D1611" s="9" t="s">
        <v>9308</v>
      </c>
      <c r="E1611" s="10">
        <v>120</v>
      </c>
      <c r="F1611" s="3"/>
      <c r="G1611" s="3"/>
      <c r="H1611" s="3"/>
      <c r="I1611" s="3"/>
      <c r="J1611" s="3"/>
      <c r="K1611" s="3"/>
      <c r="L1611" s="3"/>
      <c r="M1611" s="3"/>
      <c r="N1611" s="3"/>
      <c r="O1611" s="3"/>
      <c r="P1611" s="3"/>
      <c r="Q1611" s="3"/>
      <c r="R1611" s="3"/>
      <c r="S1611" s="3"/>
      <c r="T1611" s="3"/>
      <c r="U1611" s="3"/>
      <c r="V1611" s="3"/>
      <c r="W1611" s="3"/>
      <c r="X1611" s="3"/>
      <c r="Y1611" s="3"/>
      <c r="Z1611" s="3"/>
    </row>
    <row r="1612" spans="1:26" ht="12.75" customHeight="1" x14ac:dyDescent="0.25">
      <c r="A1612" s="8" t="s">
        <v>12316</v>
      </c>
      <c r="B1612" s="9" t="s">
        <v>9095</v>
      </c>
      <c r="C1612" s="9" t="s">
        <v>12317</v>
      </c>
      <c r="D1612" s="9" t="s">
        <v>9308</v>
      </c>
      <c r="E1612" s="10">
        <v>100</v>
      </c>
      <c r="F1612" s="3"/>
      <c r="G1612" s="3"/>
      <c r="H1612" s="3"/>
      <c r="I1612" s="3"/>
      <c r="J1612" s="3"/>
      <c r="K1612" s="3"/>
      <c r="L1612" s="3"/>
      <c r="M1612" s="3"/>
      <c r="N1612" s="3"/>
      <c r="O1612" s="3"/>
      <c r="P1612" s="3"/>
      <c r="Q1612" s="3"/>
      <c r="R1612" s="3"/>
      <c r="S1612" s="3"/>
      <c r="T1612" s="3"/>
      <c r="U1612" s="3"/>
      <c r="V1612" s="3"/>
      <c r="W1612" s="3"/>
      <c r="X1612" s="3"/>
      <c r="Y1612" s="3"/>
      <c r="Z1612" s="3"/>
    </row>
    <row r="1613" spans="1:26" ht="13.5" customHeight="1" x14ac:dyDescent="0.25">
      <c r="A1613" s="8" t="s">
        <v>12318</v>
      </c>
      <c r="B1613" s="9" t="s">
        <v>9095</v>
      </c>
      <c r="C1613" s="9" t="s">
        <v>12319</v>
      </c>
      <c r="D1613" s="9" t="s">
        <v>9308</v>
      </c>
      <c r="E1613" s="10">
        <v>250</v>
      </c>
      <c r="F1613" s="3"/>
      <c r="G1613" s="3"/>
      <c r="H1613" s="3"/>
      <c r="I1613" s="3"/>
      <c r="J1613" s="3"/>
      <c r="K1613" s="3"/>
      <c r="L1613" s="3"/>
      <c r="M1613" s="3"/>
      <c r="N1613" s="3"/>
      <c r="O1613" s="3"/>
      <c r="P1613" s="3"/>
      <c r="Q1613" s="3"/>
      <c r="R1613" s="3"/>
      <c r="S1613" s="3"/>
      <c r="T1613" s="3"/>
      <c r="U1613" s="3"/>
      <c r="V1613" s="3"/>
      <c r="W1613" s="3"/>
      <c r="X1613" s="3"/>
      <c r="Y1613" s="3"/>
      <c r="Z1613" s="3"/>
    </row>
    <row r="1614" spans="1:26" ht="12.75" customHeight="1" x14ac:dyDescent="0.25">
      <c r="A1614" s="8" t="s">
        <v>12320</v>
      </c>
      <c r="B1614" s="9" t="s">
        <v>9095</v>
      </c>
      <c r="C1614" s="9" t="s">
        <v>12321</v>
      </c>
      <c r="D1614" s="9" t="s">
        <v>9308</v>
      </c>
      <c r="E1614" s="10">
        <v>75</v>
      </c>
      <c r="F1614" s="3"/>
      <c r="G1614" s="3"/>
      <c r="H1614" s="3"/>
      <c r="I1614" s="3"/>
      <c r="J1614" s="3"/>
      <c r="K1614" s="3"/>
      <c r="L1614" s="3"/>
      <c r="M1614" s="3"/>
      <c r="N1614" s="3"/>
      <c r="O1614" s="3"/>
      <c r="P1614" s="3"/>
      <c r="Q1614" s="3"/>
      <c r="R1614" s="3"/>
      <c r="S1614" s="3"/>
      <c r="T1614" s="3"/>
      <c r="U1614" s="3"/>
      <c r="V1614" s="3"/>
      <c r="W1614" s="3"/>
      <c r="X1614" s="3"/>
      <c r="Y1614" s="3"/>
      <c r="Z1614" s="3"/>
    </row>
    <row r="1615" spans="1:26" ht="12.75" customHeight="1" x14ac:dyDescent="0.25">
      <c r="A1615" s="8" t="s">
        <v>12322</v>
      </c>
      <c r="B1615" s="9" t="s">
        <v>9095</v>
      </c>
      <c r="C1615" s="9" t="s">
        <v>12323</v>
      </c>
      <c r="D1615" s="9" t="s">
        <v>9308</v>
      </c>
      <c r="E1615" s="10">
        <v>75</v>
      </c>
      <c r="F1615" s="3"/>
      <c r="G1615" s="3"/>
      <c r="H1615" s="3"/>
      <c r="I1615" s="3"/>
      <c r="J1615" s="3"/>
      <c r="K1615" s="3"/>
      <c r="L1615" s="3"/>
      <c r="M1615" s="3"/>
      <c r="N1615" s="3"/>
      <c r="O1615" s="3"/>
      <c r="P1615" s="3"/>
      <c r="Q1615" s="3"/>
      <c r="R1615" s="3"/>
      <c r="S1615" s="3"/>
      <c r="T1615" s="3"/>
      <c r="U1615" s="3"/>
      <c r="V1615" s="3"/>
      <c r="W1615" s="3"/>
      <c r="X1615" s="3"/>
      <c r="Y1615" s="3"/>
      <c r="Z1615" s="3"/>
    </row>
    <row r="1616" spans="1:26" ht="13.5" customHeight="1" x14ac:dyDescent="0.25">
      <c r="A1616" s="8" t="s">
        <v>12324</v>
      </c>
      <c r="B1616" s="9" t="s">
        <v>9095</v>
      </c>
      <c r="C1616" s="9" t="s">
        <v>12325</v>
      </c>
      <c r="D1616" s="9" t="s">
        <v>9308</v>
      </c>
      <c r="E1616" s="10">
        <v>250</v>
      </c>
      <c r="F1616" s="3"/>
      <c r="G1616" s="3"/>
      <c r="H1616" s="3"/>
      <c r="I1616" s="3"/>
      <c r="J1616" s="3"/>
      <c r="K1616" s="3"/>
      <c r="L1616" s="3"/>
      <c r="M1616" s="3"/>
      <c r="N1616" s="3"/>
      <c r="O1616" s="3"/>
      <c r="P1616" s="3"/>
      <c r="Q1616" s="3"/>
      <c r="R1616" s="3"/>
      <c r="S1616" s="3"/>
      <c r="T1616" s="3"/>
      <c r="U1616" s="3"/>
      <c r="V1616" s="3"/>
      <c r="W1616" s="3"/>
      <c r="X1616" s="3"/>
      <c r="Y1616" s="3"/>
      <c r="Z1616" s="3"/>
    </row>
    <row r="1617" spans="1:26" ht="12.75" customHeight="1" x14ac:dyDescent="0.25">
      <c r="A1617" s="8" t="s">
        <v>12326</v>
      </c>
      <c r="B1617" s="9" t="s">
        <v>9095</v>
      </c>
      <c r="C1617" s="9" t="s">
        <v>12327</v>
      </c>
      <c r="D1617" s="9" t="s">
        <v>9308</v>
      </c>
      <c r="E1617" s="10">
        <v>100</v>
      </c>
      <c r="F1617" s="3"/>
      <c r="G1617" s="3"/>
      <c r="H1617" s="3"/>
      <c r="I1617" s="3"/>
      <c r="J1617" s="3"/>
      <c r="K1617" s="3"/>
      <c r="L1617" s="3"/>
      <c r="M1617" s="3"/>
      <c r="N1617" s="3"/>
      <c r="O1617" s="3"/>
      <c r="P1617" s="3"/>
      <c r="Q1617" s="3"/>
      <c r="R1617" s="3"/>
      <c r="S1617" s="3"/>
      <c r="T1617" s="3"/>
      <c r="U1617" s="3"/>
      <c r="V1617" s="3"/>
      <c r="W1617" s="3"/>
      <c r="X1617" s="3"/>
      <c r="Y1617" s="3"/>
      <c r="Z1617" s="3"/>
    </row>
    <row r="1618" spans="1:26" ht="16.5" customHeight="1" x14ac:dyDescent="0.25">
      <c r="A1618" s="8" t="s">
        <v>12328</v>
      </c>
      <c r="B1618" s="9" t="s">
        <v>9095</v>
      </c>
      <c r="C1618" s="9" t="s">
        <v>12329</v>
      </c>
      <c r="D1618" s="9" t="s">
        <v>9308</v>
      </c>
      <c r="E1618" s="10">
        <v>110</v>
      </c>
      <c r="F1618" s="3"/>
      <c r="G1618" s="3"/>
      <c r="H1618" s="3"/>
      <c r="I1618" s="3"/>
      <c r="J1618" s="3"/>
      <c r="K1618" s="3"/>
      <c r="L1618" s="3"/>
      <c r="M1618" s="3"/>
      <c r="N1618" s="3"/>
      <c r="O1618" s="3"/>
      <c r="P1618" s="3"/>
      <c r="Q1618" s="3"/>
      <c r="R1618" s="3"/>
      <c r="S1618" s="3"/>
      <c r="T1618" s="3"/>
      <c r="U1618" s="3"/>
      <c r="V1618" s="3"/>
      <c r="W1618" s="3"/>
      <c r="X1618" s="3"/>
      <c r="Y1618" s="3"/>
      <c r="Z1618" s="3"/>
    </row>
    <row r="1619" spans="1:26" ht="16.5" customHeight="1" x14ac:dyDescent="0.25">
      <c r="A1619" s="8" t="s">
        <v>12330</v>
      </c>
      <c r="B1619" s="9" t="s">
        <v>9095</v>
      </c>
      <c r="C1619" s="9" t="s">
        <v>12331</v>
      </c>
      <c r="D1619" s="9" t="s">
        <v>9308</v>
      </c>
      <c r="E1619" s="10">
        <v>120</v>
      </c>
      <c r="F1619" s="3"/>
      <c r="G1619" s="3"/>
      <c r="H1619" s="3"/>
      <c r="I1619" s="3"/>
      <c r="J1619" s="3"/>
      <c r="K1619" s="3"/>
      <c r="L1619" s="3"/>
      <c r="M1619" s="3"/>
      <c r="N1619" s="3"/>
      <c r="O1619" s="3"/>
      <c r="P1619" s="3"/>
      <c r="Q1619" s="3"/>
      <c r="R1619" s="3"/>
      <c r="S1619" s="3"/>
      <c r="T1619" s="3"/>
      <c r="U1619" s="3"/>
      <c r="V1619" s="3"/>
      <c r="W1619" s="3"/>
      <c r="X1619" s="3"/>
      <c r="Y1619" s="3"/>
      <c r="Z1619" s="3"/>
    </row>
    <row r="1620" spans="1:26" ht="15.75" customHeight="1" x14ac:dyDescent="0.25">
      <c r="A1620" s="8" t="s">
        <v>12332</v>
      </c>
      <c r="B1620" s="9" t="s">
        <v>9095</v>
      </c>
      <c r="C1620" s="9" t="s">
        <v>12333</v>
      </c>
      <c r="D1620" s="9" t="s">
        <v>9308</v>
      </c>
      <c r="E1620" s="10">
        <v>50</v>
      </c>
      <c r="F1620" s="3"/>
      <c r="G1620" s="3"/>
      <c r="H1620" s="3"/>
      <c r="I1620" s="3"/>
      <c r="J1620" s="3"/>
      <c r="K1620" s="3"/>
      <c r="L1620" s="3"/>
      <c r="M1620" s="3"/>
      <c r="N1620" s="3"/>
      <c r="O1620" s="3"/>
      <c r="P1620" s="3"/>
      <c r="Q1620" s="3"/>
      <c r="R1620" s="3"/>
      <c r="S1620" s="3"/>
      <c r="T1620" s="3"/>
      <c r="U1620" s="3"/>
      <c r="V1620" s="3"/>
      <c r="W1620" s="3"/>
      <c r="X1620" s="3"/>
      <c r="Y1620" s="3"/>
      <c r="Z1620" s="3"/>
    </row>
    <row r="1621" spans="1:26" ht="16.5" customHeight="1" x14ac:dyDescent="0.25">
      <c r="A1621" s="8" t="s">
        <v>12334</v>
      </c>
      <c r="B1621" s="9" t="s">
        <v>9095</v>
      </c>
      <c r="C1621" s="9" t="s">
        <v>12335</v>
      </c>
      <c r="D1621" s="9" t="s">
        <v>9308</v>
      </c>
      <c r="E1621" s="10">
        <v>120</v>
      </c>
      <c r="F1621" s="3"/>
      <c r="G1621" s="3"/>
      <c r="H1621" s="3"/>
      <c r="I1621" s="3"/>
      <c r="J1621" s="3"/>
      <c r="K1621" s="3"/>
      <c r="L1621" s="3"/>
      <c r="M1621" s="3"/>
      <c r="N1621" s="3"/>
      <c r="O1621" s="3"/>
      <c r="P1621" s="3"/>
      <c r="Q1621" s="3"/>
      <c r="R1621" s="3"/>
      <c r="S1621" s="3"/>
      <c r="T1621" s="3"/>
      <c r="U1621" s="3"/>
      <c r="V1621" s="3"/>
      <c r="W1621" s="3"/>
      <c r="X1621" s="3"/>
      <c r="Y1621" s="3"/>
      <c r="Z1621" s="3"/>
    </row>
    <row r="1622" spans="1:26" ht="16.5" customHeight="1" x14ac:dyDescent="0.25">
      <c r="A1622" s="8" t="s">
        <v>12336</v>
      </c>
      <c r="B1622" s="9" t="s">
        <v>9095</v>
      </c>
      <c r="C1622" s="9" t="s">
        <v>12337</v>
      </c>
      <c r="D1622" s="9" t="s">
        <v>9308</v>
      </c>
      <c r="E1622" s="10">
        <v>150</v>
      </c>
      <c r="F1622" s="3"/>
      <c r="G1622" s="3"/>
      <c r="H1622" s="3"/>
      <c r="I1622" s="3"/>
      <c r="J1622" s="3"/>
      <c r="K1622" s="3"/>
      <c r="L1622" s="3"/>
      <c r="M1622" s="3"/>
      <c r="N1622" s="3"/>
      <c r="O1622" s="3"/>
      <c r="P1622" s="3"/>
      <c r="Q1622" s="3"/>
      <c r="R1622" s="3"/>
      <c r="S1622" s="3"/>
      <c r="T1622" s="3"/>
      <c r="U1622" s="3"/>
      <c r="V1622" s="3"/>
      <c r="W1622" s="3"/>
      <c r="X1622" s="3"/>
      <c r="Y1622" s="3"/>
      <c r="Z1622" s="3"/>
    </row>
    <row r="1623" spans="1:26" ht="12.75" customHeight="1" x14ac:dyDescent="0.25">
      <c r="A1623" s="8" t="s">
        <v>12338</v>
      </c>
      <c r="B1623" s="9" t="s">
        <v>9095</v>
      </c>
      <c r="C1623" s="9" t="s">
        <v>12339</v>
      </c>
      <c r="D1623" s="9" t="s">
        <v>9308</v>
      </c>
      <c r="E1623" s="10">
        <v>120</v>
      </c>
      <c r="F1623" s="3"/>
      <c r="G1623" s="3"/>
      <c r="H1623" s="3"/>
      <c r="I1623" s="3"/>
      <c r="J1623" s="3"/>
      <c r="K1623" s="3"/>
      <c r="L1623" s="3"/>
      <c r="M1623" s="3"/>
      <c r="N1623" s="3"/>
      <c r="O1623" s="3"/>
      <c r="P1623" s="3"/>
      <c r="Q1623" s="3"/>
      <c r="R1623" s="3"/>
      <c r="S1623" s="3"/>
      <c r="T1623" s="3"/>
      <c r="U1623" s="3"/>
      <c r="V1623" s="3"/>
      <c r="W1623" s="3"/>
      <c r="X1623" s="3"/>
      <c r="Y1623" s="3"/>
      <c r="Z1623" s="3"/>
    </row>
    <row r="1624" spans="1:26" ht="13.5" customHeight="1" x14ac:dyDescent="0.25">
      <c r="A1624" s="8" t="s">
        <v>12340</v>
      </c>
      <c r="B1624" s="9" t="s">
        <v>9095</v>
      </c>
      <c r="C1624" s="9" t="s">
        <v>12341</v>
      </c>
      <c r="D1624" s="9" t="s">
        <v>9308</v>
      </c>
      <c r="E1624" s="10">
        <v>126</v>
      </c>
      <c r="F1624" s="3"/>
      <c r="G1624" s="3"/>
      <c r="H1624" s="3"/>
      <c r="I1624" s="3"/>
      <c r="J1624" s="3"/>
      <c r="K1624" s="3"/>
      <c r="L1624" s="3"/>
      <c r="M1624" s="3"/>
      <c r="N1624" s="3"/>
      <c r="O1624" s="3"/>
      <c r="P1624" s="3"/>
      <c r="Q1624" s="3"/>
      <c r="R1624" s="3"/>
      <c r="S1624" s="3"/>
      <c r="T1624" s="3"/>
      <c r="U1624" s="3"/>
      <c r="V1624" s="3"/>
      <c r="W1624" s="3"/>
      <c r="X1624" s="3"/>
      <c r="Y1624" s="3"/>
      <c r="Z1624" s="3"/>
    </row>
    <row r="1625" spans="1:26" ht="12.75" customHeight="1" x14ac:dyDescent="0.25">
      <c r="A1625" s="8" t="s">
        <v>12342</v>
      </c>
      <c r="B1625" s="9" t="s">
        <v>9095</v>
      </c>
      <c r="C1625" s="9" t="s">
        <v>12343</v>
      </c>
      <c r="D1625" s="9" t="s">
        <v>9308</v>
      </c>
      <c r="E1625" s="10">
        <v>440</v>
      </c>
      <c r="F1625" s="3"/>
      <c r="G1625" s="3"/>
      <c r="H1625" s="3"/>
      <c r="I1625" s="3"/>
      <c r="J1625" s="3"/>
      <c r="K1625" s="3"/>
      <c r="L1625" s="3"/>
      <c r="M1625" s="3"/>
      <c r="N1625" s="3"/>
      <c r="O1625" s="3"/>
      <c r="P1625" s="3"/>
      <c r="Q1625" s="3"/>
      <c r="R1625" s="3"/>
      <c r="S1625" s="3"/>
      <c r="T1625" s="3"/>
      <c r="U1625" s="3"/>
      <c r="V1625" s="3"/>
      <c r="W1625" s="3"/>
      <c r="X1625" s="3"/>
      <c r="Y1625" s="3"/>
      <c r="Z1625" s="3"/>
    </row>
    <row r="1626" spans="1:26" ht="12.75" customHeight="1" x14ac:dyDescent="0.25">
      <c r="A1626" s="8" t="s">
        <v>12344</v>
      </c>
      <c r="B1626" s="9" t="s">
        <v>9095</v>
      </c>
      <c r="C1626" s="9" t="s">
        <v>12345</v>
      </c>
      <c r="D1626" s="9" t="s">
        <v>9308</v>
      </c>
      <c r="E1626" s="10">
        <v>500</v>
      </c>
      <c r="F1626" s="3"/>
      <c r="G1626" s="3"/>
      <c r="H1626" s="3"/>
      <c r="I1626" s="3"/>
      <c r="J1626" s="3"/>
      <c r="K1626" s="3"/>
      <c r="L1626" s="3"/>
      <c r="M1626" s="3"/>
      <c r="N1626" s="3"/>
      <c r="O1626" s="3"/>
      <c r="P1626" s="3"/>
      <c r="Q1626" s="3"/>
      <c r="R1626" s="3"/>
      <c r="S1626" s="3"/>
      <c r="T1626" s="3"/>
      <c r="U1626" s="3"/>
      <c r="V1626" s="3"/>
      <c r="W1626" s="3"/>
      <c r="X1626" s="3"/>
      <c r="Y1626" s="3"/>
      <c r="Z1626" s="3"/>
    </row>
    <row r="1627" spans="1:26" ht="16.5" customHeight="1" x14ac:dyDescent="0.25">
      <c r="A1627" s="8" t="s">
        <v>12346</v>
      </c>
      <c r="B1627" s="9" t="s">
        <v>9095</v>
      </c>
      <c r="C1627" s="9" t="s">
        <v>12347</v>
      </c>
      <c r="D1627" s="9" t="s">
        <v>9308</v>
      </c>
      <c r="E1627" s="10">
        <v>500</v>
      </c>
      <c r="F1627" s="3"/>
      <c r="G1627" s="3"/>
      <c r="H1627" s="3"/>
      <c r="I1627" s="3"/>
      <c r="J1627" s="3"/>
      <c r="K1627" s="3"/>
      <c r="L1627" s="3"/>
      <c r="M1627" s="3"/>
      <c r="N1627" s="3"/>
      <c r="O1627" s="3"/>
      <c r="P1627" s="3"/>
      <c r="Q1627" s="3"/>
      <c r="R1627" s="3"/>
      <c r="S1627" s="3"/>
      <c r="T1627" s="3"/>
      <c r="U1627" s="3"/>
      <c r="V1627" s="3"/>
      <c r="W1627" s="3"/>
      <c r="X1627" s="3"/>
      <c r="Y1627" s="3"/>
      <c r="Z1627" s="3"/>
    </row>
    <row r="1628" spans="1:26" ht="13.5" customHeight="1" x14ac:dyDescent="0.25">
      <c r="A1628" s="8" t="s">
        <v>12348</v>
      </c>
      <c r="B1628" s="9" t="s">
        <v>9095</v>
      </c>
      <c r="C1628" s="9" t="s">
        <v>12349</v>
      </c>
      <c r="D1628" s="9" t="s">
        <v>9308</v>
      </c>
      <c r="E1628" s="10">
        <v>400</v>
      </c>
      <c r="F1628" s="3"/>
      <c r="G1628" s="3"/>
      <c r="H1628" s="3"/>
      <c r="I1628" s="3"/>
      <c r="J1628" s="3"/>
      <c r="K1628" s="3"/>
      <c r="L1628" s="3"/>
      <c r="M1628" s="3"/>
      <c r="N1628" s="3"/>
      <c r="O1628" s="3"/>
      <c r="P1628" s="3"/>
      <c r="Q1628" s="3"/>
      <c r="R1628" s="3"/>
      <c r="S1628" s="3"/>
      <c r="T1628" s="3"/>
      <c r="U1628" s="3"/>
      <c r="V1628" s="3"/>
      <c r="W1628" s="3"/>
      <c r="X1628" s="3"/>
      <c r="Y1628" s="3"/>
      <c r="Z1628" s="3"/>
    </row>
    <row r="1629" spans="1:26" ht="12.75" customHeight="1" x14ac:dyDescent="0.25">
      <c r="A1629" s="8" t="s">
        <v>12350</v>
      </c>
      <c r="B1629" s="9" t="s">
        <v>9095</v>
      </c>
      <c r="C1629" s="9" t="s">
        <v>12351</v>
      </c>
      <c r="D1629" s="9" t="s">
        <v>9308</v>
      </c>
      <c r="E1629" s="10">
        <v>2604</v>
      </c>
      <c r="F1629" s="3"/>
      <c r="G1629" s="3"/>
      <c r="H1629" s="3"/>
      <c r="I1629" s="3"/>
      <c r="J1629" s="3"/>
      <c r="K1629" s="3"/>
      <c r="L1629" s="3"/>
      <c r="M1629" s="3"/>
      <c r="N1629" s="3"/>
      <c r="O1629" s="3"/>
      <c r="P1629" s="3"/>
      <c r="Q1629" s="3"/>
      <c r="R1629" s="3"/>
      <c r="S1629" s="3"/>
      <c r="T1629" s="3"/>
      <c r="U1629" s="3"/>
      <c r="V1629" s="3"/>
      <c r="W1629" s="3"/>
      <c r="X1629" s="3"/>
      <c r="Y1629" s="3"/>
      <c r="Z1629" s="3"/>
    </row>
    <row r="1630" spans="1:26" ht="12.75" customHeight="1" x14ac:dyDescent="0.25">
      <c r="A1630" s="8" t="s">
        <v>12352</v>
      </c>
      <c r="B1630" s="9" t="s">
        <v>9095</v>
      </c>
      <c r="C1630" s="9" t="s">
        <v>12353</v>
      </c>
      <c r="D1630" s="9" t="s">
        <v>9308</v>
      </c>
      <c r="E1630" s="10">
        <v>1089</v>
      </c>
      <c r="F1630" s="3"/>
      <c r="G1630" s="3"/>
      <c r="H1630" s="3"/>
      <c r="I1630" s="3"/>
      <c r="J1630" s="3"/>
      <c r="K1630" s="3"/>
      <c r="L1630" s="3"/>
      <c r="M1630" s="3"/>
      <c r="N1630" s="3"/>
      <c r="O1630" s="3"/>
      <c r="P1630" s="3"/>
      <c r="Q1630" s="3"/>
      <c r="R1630" s="3"/>
      <c r="S1630" s="3"/>
      <c r="T1630" s="3"/>
      <c r="U1630" s="3"/>
      <c r="V1630" s="3"/>
      <c r="W1630" s="3"/>
      <c r="X1630" s="3"/>
      <c r="Y1630" s="3"/>
      <c r="Z1630" s="3"/>
    </row>
    <row r="1631" spans="1:26" ht="13.5" customHeight="1" x14ac:dyDescent="0.25">
      <c r="A1631" s="8" t="s">
        <v>12354</v>
      </c>
      <c r="B1631" s="9" t="s">
        <v>9095</v>
      </c>
      <c r="C1631" s="9" t="s">
        <v>12355</v>
      </c>
      <c r="D1631" s="9" t="s">
        <v>9308</v>
      </c>
      <c r="E1631" s="10">
        <v>3000</v>
      </c>
      <c r="F1631" s="3"/>
      <c r="G1631" s="3"/>
      <c r="H1631" s="3"/>
      <c r="I1631" s="3"/>
      <c r="J1631" s="3"/>
      <c r="K1631" s="3"/>
      <c r="L1631" s="3"/>
      <c r="M1631" s="3"/>
      <c r="N1631" s="3"/>
      <c r="O1631" s="3"/>
      <c r="P1631" s="3"/>
      <c r="Q1631" s="3"/>
      <c r="R1631" s="3"/>
      <c r="S1631" s="3"/>
      <c r="T1631" s="3"/>
      <c r="U1631" s="3"/>
      <c r="V1631" s="3"/>
      <c r="W1631" s="3"/>
      <c r="X1631" s="3"/>
      <c r="Y1631" s="3"/>
      <c r="Z1631" s="3"/>
    </row>
    <row r="1632" spans="1:26" ht="12.75" customHeight="1" x14ac:dyDescent="0.25">
      <c r="A1632" s="8" t="s">
        <v>12356</v>
      </c>
      <c r="B1632" s="9" t="s">
        <v>9095</v>
      </c>
      <c r="C1632" s="9" t="s">
        <v>12357</v>
      </c>
      <c r="D1632" s="9" t="s">
        <v>9308</v>
      </c>
      <c r="E1632" s="10">
        <v>3000</v>
      </c>
      <c r="F1632" s="3"/>
      <c r="G1632" s="3"/>
      <c r="H1632" s="3"/>
      <c r="I1632" s="3"/>
      <c r="J1632" s="3"/>
      <c r="K1632" s="3"/>
      <c r="L1632" s="3"/>
      <c r="M1632" s="3"/>
      <c r="N1632" s="3"/>
      <c r="O1632" s="3"/>
      <c r="P1632" s="3"/>
      <c r="Q1632" s="3"/>
      <c r="R1632" s="3"/>
      <c r="S1632" s="3"/>
      <c r="T1632" s="3"/>
      <c r="U1632" s="3"/>
      <c r="V1632" s="3"/>
      <c r="W1632" s="3"/>
      <c r="X1632" s="3"/>
      <c r="Y1632" s="3"/>
      <c r="Z1632" s="3"/>
    </row>
    <row r="1633" spans="1:26" ht="13.5" customHeight="1" x14ac:dyDescent="0.25">
      <c r="A1633" s="8" t="s">
        <v>12358</v>
      </c>
      <c r="B1633" s="9" t="s">
        <v>9095</v>
      </c>
      <c r="C1633" s="9" t="s">
        <v>12359</v>
      </c>
      <c r="D1633" s="9" t="s">
        <v>9308</v>
      </c>
      <c r="E1633" s="10">
        <v>3000</v>
      </c>
      <c r="F1633" s="3"/>
      <c r="G1633" s="3"/>
      <c r="H1633" s="3"/>
      <c r="I1633" s="3"/>
      <c r="J1633" s="3"/>
      <c r="K1633" s="3"/>
      <c r="L1633" s="3"/>
      <c r="M1633" s="3"/>
      <c r="N1633" s="3"/>
      <c r="O1633" s="3"/>
      <c r="P1633" s="3"/>
      <c r="Q1633" s="3"/>
      <c r="R1633" s="3"/>
      <c r="S1633" s="3"/>
      <c r="T1633" s="3"/>
      <c r="U1633" s="3"/>
      <c r="V1633" s="3"/>
      <c r="W1633" s="3"/>
      <c r="X1633" s="3"/>
      <c r="Y1633" s="3"/>
      <c r="Z1633" s="3"/>
    </row>
    <row r="1634" spans="1:26" ht="12.75" customHeight="1" x14ac:dyDescent="0.25">
      <c r="A1634" s="8" t="s">
        <v>12360</v>
      </c>
      <c r="B1634" s="9" t="s">
        <v>9095</v>
      </c>
      <c r="C1634" s="9" t="s">
        <v>12361</v>
      </c>
      <c r="D1634" s="9" t="s">
        <v>9308</v>
      </c>
      <c r="E1634" s="10">
        <v>3000</v>
      </c>
      <c r="F1634" s="3"/>
      <c r="G1634" s="3"/>
      <c r="H1634" s="3"/>
      <c r="I1634" s="3"/>
      <c r="J1634" s="3"/>
      <c r="K1634" s="3"/>
      <c r="L1634" s="3"/>
      <c r="M1634" s="3"/>
      <c r="N1634" s="3"/>
      <c r="O1634" s="3"/>
      <c r="P1634" s="3"/>
      <c r="Q1634" s="3"/>
      <c r="R1634" s="3"/>
      <c r="S1634" s="3"/>
      <c r="T1634" s="3"/>
      <c r="U1634" s="3"/>
      <c r="V1634" s="3"/>
      <c r="W1634" s="3"/>
      <c r="X1634" s="3"/>
      <c r="Y1634" s="3"/>
      <c r="Z1634" s="3"/>
    </row>
    <row r="1635" spans="1:26" ht="12.75" customHeight="1" x14ac:dyDescent="0.25">
      <c r="A1635" s="8" t="s">
        <v>12362</v>
      </c>
      <c r="B1635" s="9" t="s">
        <v>9095</v>
      </c>
      <c r="C1635" s="9" t="s">
        <v>12363</v>
      </c>
      <c r="D1635" s="9" t="s">
        <v>9308</v>
      </c>
      <c r="E1635" s="10">
        <v>3000</v>
      </c>
      <c r="F1635" s="3"/>
      <c r="G1635" s="3"/>
      <c r="H1635" s="3"/>
      <c r="I1635" s="3"/>
      <c r="J1635" s="3"/>
      <c r="K1635" s="3"/>
      <c r="L1635" s="3"/>
      <c r="M1635" s="3"/>
      <c r="N1635" s="3"/>
      <c r="O1635" s="3"/>
      <c r="P1635" s="3"/>
      <c r="Q1635" s="3"/>
      <c r="R1635" s="3"/>
      <c r="S1635" s="3"/>
      <c r="T1635" s="3"/>
      <c r="U1635" s="3"/>
      <c r="V1635" s="3"/>
      <c r="W1635" s="3"/>
      <c r="X1635" s="3"/>
      <c r="Y1635" s="3"/>
      <c r="Z1635" s="3"/>
    </row>
    <row r="1636" spans="1:26" ht="13.5" customHeight="1" x14ac:dyDescent="0.25">
      <c r="A1636" s="8" t="s">
        <v>12364</v>
      </c>
      <c r="B1636" s="9" t="s">
        <v>9095</v>
      </c>
      <c r="C1636" s="9" t="s">
        <v>12365</v>
      </c>
      <c r="D1636" s="9" t="s">
        <v>9308</v>
      </c>
      <c r="E1636" s="10">
        <v>500</v>
      </c>
      <c r="F1636" s="3"/>
      <c r="G1636" s="3"/>
      <c r="H1636" s="3"/>
      <c r="I1636" s="3"/>
      <c r="J1636" s="3"/>
      <c r="K1636" s="3"/>
      <c r="L1636" s="3"/>
      <c r="M1636" s="3"/>
      <c r="N1636" s="3"/>
      <c r="O1636" s="3"/>
      <c r="P1636" s="3"/>
      <c r="Q1636" s="3"/>
      <c r="R1636" s="3"/>
      <c r="S1636" s="3"/>
      <c r="T1636" s="3"/>
      <c r="U1636" s="3"/>
      <c r="V1636" s="3"/>
      <c r="W1636" s="3"/>
      <c r="X1636" s="3"/>
      <c r="Y1636" s="3"/>
      <c r="Z1636" s="3"/>
    </row>
    <row r="1637" spans="1:26" ht="12.75" customHeight="1" x14ac:dyDescent="0.25">
      <c r="A1637" s="8" t="s">
        <v>12366</v>
      </c>
      <c r="B1637" s="9" t="s">
        <v>9095</v>
      </c>
      <c r="C1637" s="9" t="s">
        <v>12367</v>
      </c>
      <c r="D1637" s="9" t="s">
        <v>9308</v>
      </c>
      <c r="E1637" s="10">
        <v>500</v>
      </c>
      <c r="F1637" s="3"/>
      <c r="G1637" s="3"/>
      <c r="H1637" s="3"/>
      <c r="I1637" s="3"/>
      <c r="J1637" s="3"/>
      <c r="K1637" s="3"/>
      <c r="L1637" s="3"/>
      <c r="M1637" s="3"/>
      <c r="N1637" s="3"/>
      <c r="O1637" s="3"/>
      <c r="P1637" s="3"/>
      <c r="Q1637" s="3"/>
      <c r="R1637" s="3"/>
      <c r="S1637" s="3"/>
      <c r="T1637" s="3"/>
      <c r="U1637" s="3"/>
      <c r="V1637" s="3"/>
      <c r="W1637" s="3"/>
      <c r="X1637" s="3"/>
      <c r="Y1637" s="3"/>
      <c r="Z1637" s="3"/>
    </row>
    <row r="1638" spans="1:26" ht="12.75" customHeight="1" x14ac:dyDescent="0.25">
      <c r="A1638" s="8" t="s">
        <v>12368</v>
      </c>
      <c r="B1638" s="9" t="s">
        <v>9095</v>
      </c>
      <c r="C1638" s="9" t="s">
        <v>12369</v>
      </c>
      <c r="D1638" s="9" t="s">
        <v>9308</v>
      </c>
      <c r="E1638" s="10">
        <v>500</v>
      </c>
      <c r="F1638" s="3"/>
      <c r="G1638" s="3"/>
      <c r="H1638" s="3"/>
      <c r="I1638" s="3"/>
      <c r="J1638" s="3"/>
      <c r="K1638" s="3"/>
      <c r="L1638" s="3"/>
      <c r="M1638" s="3"/>
      <c r="N1638" s="3"/>
      <c r="O1638" s="3"/>
      <c r="P1638" s="3"/>
      <c r="Q1638" s="3"/>
      <c r="R1638" s="3"/>
      <c r="S1638" s="3"/>
      <c r="T1638" s="3"/>
      <c r="U1638" s="3"/>
      <c r="V1638" s="3"/>
      <c r="W1638" s="3"/>
      <c r="X1638" s="3"/>
      <c r="Y1638" s="3"/>
      <c r="Z1638" s="3"/>
    </row>
    <row r="1639" spans="1:26" ht="13.5" customHeight="1" x14ac:dyDescent="0.25">
      <c r="A1639" s="8" t="s">
        <v>12370</v>
      </c>
      <c r="B1639" s="9" t="s">
        <v>9095</v>
      </c>
      <c r="C1639" s="9" t="s">
        <v>12371</v>
      </c>
      <c r="D1639" s="9" t="s">
        <v>9308</v>
      </c>
      <c r="E1639" s="10">
        <v>500</v>
      </c>
      <c r="F1639" s="3"/>
      <c r="G1639" s="3"/>
      <c r="H1639" s="3"/>
      <c r="I1639" s="3"/>
      <c r="J1639" s="3"/>
      <c r="K1639" s="3"/>
      <c r="L1639" s="3"/>
      <c r="M1639" s="3"/>
      <c r="N1639" s="3"/>
      <c r="O1639" s="3"/>
      <c r="P1639" s="3"/>
      <c r="Q1639" s="3"/>
      <c r="R1639" s="3"/>
      <c r="S1639" s="3"/>
      <c r="T1639" s="3"/>
      <c r="U1639" s="3"/>
      <c r="V1639" s="3"/>
      <c r="W1639" s="3"/>
      <c r="X1639" s="3"/>
      <c r="Y1639" s="3"/>
      <c r="Z1639" s="3"/>
    </row>
    <row r="1640" spans="1:26" ht="12.75" customHeight="1" x14ac:dyDescent="0.25">
      <c r="A1640" s="8" t="s">
        <v>12372</v>
      </c>
      <c r="B1640" s="9" t="s">
        <v>9095</v>
      </c>
      <c r="C1640" s="9" t="s">
        <v>12373</v>
      </c>
      <c r="D1640" s="9" t="s">
        <v>9308</v>
      </c>
      <c r="E1640" s="10">
        <v>600</v>
      </c>
      <c r="F1640" s="3"/>
      <c r="G1640" s="3"/>
      <c r="H1640" s="3"/>
      <c r="I1640" s="3"/>
      <c r="J1640" s="3"/>
      <c r="K1640" s="3"/>
      <c r="L1640" s="3"/>
      <c r="M1640" s="3"/>
      <c r="N1640" s="3"/>
      <c r="O1640" s="3"/>
      <c r="P1640" s="3"/>
      <c r="Q1640" s="3"/>
      <c r="R1640" s="3"/>
      <c r="S1640" s="3"/>
      <c r="T1640" s="3"/>
      <c r="U1640" s="3"/>
      <c r="V1640" s="3"/>
      <c r="W1640" s="3"/>
      <c r="X1640" s="3"/>
      <c r="Y1640" s="3"/>
      <c r="Z1640" s="3"/>
    </row>
    <row r="1641" spans="1:26" ht="13.5" customHeight="1" x14ac:dyDescent="0.25">
      <c r="A1641" s="8" t="s">
        <v>12374</v>
      </c>
      <c r="B1641" s="9" t="s">
        <v>9095</v>
      </c>
      <c r="C1641" s="9" t="s">
        <v>12375</v>
      </c>
      <c r="D1641" s="9" t="s">
        <v>9308</v>
      </c>
      <c r="E1641" s="10">
        <v>600</v>
      </c>
      <c r="F1641" s="3"/>
      <c r="G1641" s="3"/>
      <c r="H1641" s="3"/>
      <c r="I1641" s="3"/>
      <c r="J1641" s="3"/>
      <c r="K1641" s="3"/>
      <c r="L1641" s="3"/>
      <c r="M1641" s="3"/>
      <c r="N1641" s="3"/>
      <c r="O1641" s="3"/>
      <c r="P1641" s="3"/>
      <c r="Q1641" s="3"/>
      <c r="R1641" s="3"/>
      <c r="S1641" s="3"/>
      <c r="T1641" s="3"/>
      <c r="U1641" s="3"/>
      <c r="V1641" s="3"/>
      <c r="W1641" s="3"/>
      <c r="X1641" s="3"/>
      <c r="Y1641" s="3"/>
      <c r="Z1641" s="3"/>
    </row>
    <row r="1642" spans="1:26" ht="12.75" customHeight="1" x14ac:dyDescent="0.25">
      <c r="A1642" s="8" t="s">
        <v>12376</v>
      </c>
      <c r="B1642" s="9" t="s">
        <v>9095</v>
      </c>
      <c r="C1642" s="9" t="s">
        <v>12377</v>
      </c>
      <c r="D1642" s="9" t="s">
        <v>9308</v>
      </c>
      <c r="E1642" s="10">
        <v>126.5</v>
      </c>
      <c r="F1642" s="3"/>
      <c r="G1642" s="3"/>
      <c r="H1642" s="3"/>
      <c r="I1642" s="3"/>
      <c r="J1642" s="3"/>
      <c r="K1642" s="3"/>
      <c r="L1642" s="3"/>
      <c r="M1642" s="3"/>
      <c r="N1642" s="3"/>
      <c r="O1642" s="3"/>
      <c r="P1642" s="3"/>
      <c r="Q1642" s="3"/>
      <c r="R1642" s="3"/>
      <c r="S1642" s="3"/>
      <c r="T1642" s="3"/>
      <c r="U1642" s="3"/>
      <c r="V1642" s="3"/>
      <c r="W1642" s="3"/>
      <c r="X1642" s="3"/>
      <c r="Y1642" s="3"/>
      <c r="Z1642" s="3"/>
    </row>
    <row r="1643" spans="1:26" ht="12.75" customHeight="1" x14ac:dyDescent="0.25">
      <c r="A1643" s="8" t="s">
        <v>12378</v>
      </c>
      <c r="B1643" s="9" t="s">
        <v>9095</v>
      </c>
      <c r="C1643" s="9" t="s">
        <v>12379</v>
      </c>
      <c r="D1643" s="9" t="s">
        <v>9308</v>
      </c>
      <c r="E1643" s="10">
        <v>118</v>
      </c>
      <c r="F1643" s="3"/>
      <c r="G1643" s="3"/>
      <c r="H1643" s="3"/>
      <c r="I1643" s="3"/>
      <c r="J1643" s="3"/>
      <c r="K1643" s="3"/>
      <c r="L1643" s="3"/>
      <c r="M1643" s="3"/>
      <c r="N1643" s="3"/>
      <c r="O1643" s="3"/>
      <c r="P1643" s="3"/>
      <c r="Q1643" s="3"/>
      <c r="R1643" s="3"/>
      <c r="S1643" s="3"/>
      <c r="T1643" s="3"/>
      <c r="U1643" s="3"/>
      <c r="V1643" s="3"/>
      <c r="W1643" s="3"/>
      <c r="X1643" s="3"/>
      <c r="Y1643" s="3"/>
      <c r="Z1643" s="3"/>
    </row>
    <row r="1644" spans="1:26" ht="13.5" customHeight="1" x14ac:dyDescent="0.25">
      <c r="A1644" s="8" t="s">
        <v>12380</v>
      </c>
      <c r="B1644" s="9" t="s">
        <v>9095</v>
      </c>
      <c r="C1644" s="9" t="s">
        <v>12381</v>
      </c>
      <c r="D1644" s="9" t="s">
        <v>9308</v>
      </c>
      <c r="E1644" s="10">
        <v>118</v>
      </c>
      <c r="F1644" s="3"/>
      <c r="G1644" s="3"/>
      <c r="H1644" s="3"/>
      <c r="I1644" s="3"/>
      <c r="J1644" s="3"/>
      <c r="K1644" s="3"/>
      <c r="L1644" s="3"/>
      <c r="M1644" s="3"/>
      <c r="N1644" s="3"/>
      <c r="O1644" s="3"/>
      <c r="P1644" s="3"/>
      <c r="Q1644" s="3"/>
      <c r="R1644" s="3"/>
      <c r="S1644" s="3"/>
      <c r="T1644" s="3"/>
      <c r="U1644" s="3"/>
      <c r="V1644" s="3"/>
      <c r="W1644" s="3"/>
      <c r="X1644" s="3"/>
      <c r="Y1644" s="3"/>
      <c r="Z1644" s="3"/>
    </row>
    <row r="1645" spans="1:26" ht="12.75" customHeight="1" x14ac:dyDescent="0.25">
      <c r="A1645" s="8" t="s">
        <v>12382</v>
      </c>
      <c r="B1645" s="9" t="s">
        <v>9095</v>
      </c>
      <c r="C1645" s="9" t="s">
        <v>12383</v>
      </c>
      <c r="D1645" s="9" t="s">
        <v>9308</v>
      </c>
      <c r="E1645" s="10">
        <v>118</v>
      </c>
      <c r="F1645" s="3"/>
      <c r="G1645" s="3"/>
      <c r="H1645" s="3"/>
      <c r="I1645" s="3"/>
      <c r="J1645" s="3"/>
      <c r="K1645" s="3"/>
      <c r="L1645" s="3"/>
      <c r="M1645" s="3"/>
      <c r="N1645" s="3"/>
      <c r="O1645" s="3"/>
      <c r="P1645" s="3"/>
      <c r="Q1645" s="3"/>
      <c r="R1645" s="3"/>
      <c r="S1645" s="3"/>
      <c r="T1645" s="3"/>
      <c r="U1645" s="3"/>
      <c r="V1645" s="3"/>
      <c r="W1645" s="3"/>
      <c r="X1645" s="3"/>
      <c r="Y1645" s="3"/>
      <c r="Z1645" s="3"/>
    </row>
    <row r="1646" spans="1:26" ht="13.5" customHeight="1" x14ac:dyDescent="0.25">
      <c r="A1646" s="8" t="s">
        <v>12384</v>
      </c>
      <c r="B1646" s="9" t="s">
        <v>9095</v>
      </c>
      <c r="C1646" s="9" t="s">
        <v>12385</v>
      </c>
      <c r="D1646" s="9" t="s">
        <v>9308</v>
      </c>
      <c r="E1646" s="10">
        <v>107.53</v>
      </c>
      <c r="F1646" s="3"/>
      <c r="G1646" s="3"/>
      <c r="H1646" s="3"/>
      <c r="I1646" s="3"/>
      <c r="J1646" s="3"/>
      <c r="K1646" s="3"/>
      <c r="L1646" s="3"/>
      <c r="M1646" s="3"/>
      <c r="N1646" s="3"/>
      <c r="O1646" s="3"/>
      <c r="P1646" s="3"/>
      <c r="Q1646" s="3"/>
      <c r="R1646" s="3"/>
      <c r="S1646" s="3"/>
      <c r="T1646" s="3"/>
      <c r="U1646" s="3"/>
      <c r="V1646" s="3"/>
      <c r="W1646" s="3"/>
      <c r="X1646" s="3"/>
      <c r="Y1646" s="3"/>
      <c r="Z1646" s="3"/>
    </row>
    <row r="1647" spans="1:26" ht="12.75" customHeight="1" x14ac:dyDescent="0.25">
      <c r="A1647" s="8" t="s">
        <v>12386</v>
      </c>
      <c r="B1647" s="9" t="s">
        <v>9095</v>
      </c>
      <c r="C1647" s="9" t="s">
        <v>12387</v>
      </c>
      <c r="D1647" s="9" t="s">
        <v>9308</v>
      </c>
      <c r="E1647" s="10">
        <v>152</v>
      </c>
      <c r="F1647" s="3"/>
      <c r="G1647" s="3"/>
      <c r="H1647" s="3"/>
      <c r="I1647" s="3"/>
      <c r="J1647" s="3"/>
      <c r="K1647" s="3"/>
      <c r="L1647" s="3"/>
      <c r="M1647" s="3"/>
      <c r="N1647" s="3"/>
      <c r="O1647" s="3"/>
      <c r="P1647" s="3"/>
      <c r="Q1647" s="3"/>
      <c r="R1647" s="3"/>
      <c r="S1647" s="3"/>
      <c r="T1647" s="3"/>
      <c r="U1647" s="3"/>
      <c r="V1647" s="3"/>
      <c r="W1647" s="3"/>
      <c r="X1647" s="3"/>
      <c r="Y1647" s="3"/>
      <c r="Z1647" s="3"/>
    </row>
    <row r="1648" spans="1:26" ht="16.5" customHeight="1" x14ac:dyDescent="0.25">
      <c r="A1648" s="8" t="s">
        <v>12388</v>
      </c>
      <c r="B1648" s="9" t="s">
        <v>9095</v>
      </c>
      <c r="C1648" s="9" t="s">
        <v>12389</v>
      </c>
      <c r="D1648" s="9" t="s">
        <v>9308</v>
      </c>
      <c r="E1648" s="10">
        <v>350</v>
      </c>
      <c r="F1648" s="3"/>
      <c r="G1648" s="3"/>
      <c r="H1648" s="3"/>
      <c r="I1648" s="3"/>
      <c r="J1648" s="3"/>
      <c r="K1648" s="3"/>
      <c r="L1648" s="3"/>
      <c r="M1648" s="3"/>
      <c r="N1648" s="3"/>
      <c r="O1648" s="3"/>
      <c r="P1648" s="3"/>
      <c r="Q1648" s="3"/>
      <c r="R1648" s="3"/>
      <c r="S1648" s="3"/>
      <c r="T1648" s="3"/>
      <c r="U1648" s="3"/>
      <c r="V1648" s="3"/>
      <c r="W1648" s="3"/>
      <c r="X1648" s="3"/>
      <c r="Y1648" s="3"/>
      <c r="Z1648" s="3"/>
    </row>
    <row r="1649" spans="1:26" ht="12.75" customHeight="1" x14ac:dyDescent="0.25">
      <c r="A1649" s="8" t="s">
        <v>12390</v>
      </c>
      <c r="B1649" s="9" t="s">
        <v>9095</v>
      </c>
      <c r="C1649" s="9" t="s">
        <v>12391</v>
      </c>
      <c r="D1649" s="9" t="s">
        <v>9308</v>
      </c>
      <c r="E1649" s="10">
        <v>316.25</v>
      </c>
      <c r="F1649" s="3"/>
      <c r="G1649" s="3"/>
      <c r="H1649" s="3"/>
      <c r="I1649" s="3"/>
      <c r="J1649" s="3"/>
      <c r="K1649" s="3"/>
      <c r="L1649" s="3"/>
      <c r="M1649" s="3"/>
      <c r="N1649" s="3"/>
      <c r="O1649" s="3"/>
      <c r="P1649" s="3"/>
      <c r="Q1649" s="3"/>
      <c r="R1649" s="3"/>
      <c r="S1649" s="3"/>
      <c r="T1649" s="3"/>
      <c r="U1649" s="3"/>
      <c r="V1649" s="3"/>
      <c r="W1649" s="3"/>
      <c r="X1649" s="3"/>
      <c r="Y1649" s="3"/>
      <c r="Z1649" s="3"/>
    </row>
    <row r="1650" spans="1:26" ht="16.5" customHeight="1" x14ac:dyDescent="0.25">
      <c r="A1650" s="8" t="s">
        <v>12392</v>
      </c>
      <c r="B1650" s="9" t="s">
        <v>9095</v>
      </c>
      <c r="C1650" s="9" t="s">
        <v>12393</v>
      </c>
      <c r="D1650" s="9" t="s">
        <v>9308</v>
      </c>
      <c r="E1650" s="10">
        <v>287.5</v>
      </c>
      <c r="F1650" s="3"/>
      <c r="G1650" s="3"/>
      <c r="H1650" s="3"/>
      <c r="I1650" s="3"/>
      <c r="J1650" s="3"/>
      <c r="K1650" s="3"/>
      <c r="L1650" s="3"/>
      <c r="M1650" s="3"/>
      <c r="N1650" s="3"/>
      <c r="O1650" s="3"/>
      <c r="P1650" s="3"/>
      <c r="Q1650" s="3"/>
      <c r="R1650" s="3"/>
      <c r="S1650" s="3"/>
      <c r="T1650" s="3"/>
      <c r="U1650" s="3"/>
      <c r="V1650" s="3"/>
      <c r="W1650" s="3"/>
      <c r="X1650" s="3"/>
      <c r="Y1650" s="3"/>
      <c r="Z1650" s="3"/>
    </row>
    <row r="1651" spans="1:26" ht="12.75" customHeight="1" x14ac:dyDescent="0.25">
      <c r="A1651" s="8" t="s">
        <v>12394</v>
      </c>
      <c r="B1651" s="9" t="s">
        <v>9095</v>
      </c>
      <c r="C1651" s="9" t="s">
        <v>12395</v>
      </c>
      <c r="D1651" s="9" t="s">
        <v>9308</v>
      </c>
      <c r="E1651" s="10">
        <v>150</v>
      </c>
      <c r="F1651" s="3"/>
      <c r="G1651" s="3"/>
      <c r="H1651" s="3"/>
      <c r="I1651" s="3"/>
      <c r="J1651" s="3"/>
      <c r="K1651" s="3"/>
      <c r="L1651" s="3"/>
      <c r="M1651" s="3"/>
      <c r="N1651" s="3"/>
      <c r="O1651" s="3"/>
      <c r="P1651" s="3"/>
      <c r="Q1651" s="3"/>
      <c r="R1651" s="3"/>
      <c r="S1651" s="3"/>
      <c r="T1651" s="3"/>
      <c r="U1651" s="3"/>
      <c r="V1651" s="3"/>
      <c r="W1651" s="3"/>
      <c r="X1651" s="3"/>
      <c r="Y1651" s="3"/>
      <c r="Z1651" s="3"/>
    </row>
    <row r="1652" spans="1:26" ht="16.5" customHeight="1" x14ac:dyDescent="0.25">
      <c r="A1652" s="8" t="s">
        <v>12396</v>
      </c>
      <c r="B1652" s="9" t="s">
        <v>9095</v>
      </c>
      <c r="C1652" s="9" t="s">
        <v>12397</v>
      </c>
      <c r="D1652" s="9" t="s">
        <v>9308</v>
      </c>
      <c r="E1652" s="10">
        <v>350</v>
      </c>
      <c r="F1652" s="3"/>
      <c r="G1652" s="3"/>
      <c r="H1652" s="3"/>
      <c r="I1652" s="3"/>
      <c r="J1652" s="3"/>
      <c r="K1652" s="3"/>
      <c r="L1652" s="3"/>
      <c r="M1652" s="3"/>
      <c r="N1652" s="3"/>
      <c r="O1652" s="3"/>
      <c r="P1652" s="3"/>
      <c r="Q1652" s="3"/>
      <c r="R1652" s="3"/>
      <c r="S1652" s="3"/>
      <c r="T1652" s="3"/>
      <c r="U1652" s="3"/>
      <c r="V1652" s="3"/>
      <c r="W1652" s="3"/>
      <c r="X1652" s="3"/>
      <c r="Y1652" s="3"/>
      <c r="Z1652" s="3"/>
    </row>
    <row r="1653" spans="1:26" ht="12.75" customHeight="1" x14ac:dyDescent="0.25">
      <c r="A1653" s="8" t="s">
        <v>12398</v>
      </c>
      <c r="B1653" s="9" t="s">
        <v>9095</v>
      </c>
      <c r="C1653" s="9" t="s">
        <v>12399</v>
      </c>
      <c r="D1653" s="9" t="s">
        <v>9308</v>
      </c>
      <c r="E1653" s="10">
        <v>350</v>
      </c>
      <c r="F1653" s="3"/>
      <c r="G1653" s="3"/>
      <c r="H1653" s="3"/>
      <c r="I1653" s="3"/>
      <c r="J1653" s="3"/>
      <c r="K1653" s="3"/>
      <c r="L1653" s="3"/>
      <c r="M1653" s="3"/>
      <c r="N1653" s="3"/>
      <c r="O1653" s="3"/>
      <c r="P1653" s="3"/>
      <c r="Q1653" s="3"/>
      <c r="R1653" s="3"/>
      <c r="S1653" s="3"/>
      <c r="T1653" s="3"/>
      <c r="U1653" s="3"/>
      <c r="V1653" s="3"/>
      <c r="W1653" s="3"/>
      <c r="X1653" s="3"/>
      <c r="Y1653" s="3"/>
      <c r="Z1653" s="3"/>
    </row>
    <row r="1654" spans="1:26" ht="13.5" customHeight="1" x14ac:dyDescent="0.25">
      <c r="A1654" s="8" t="s">
        <v>12400</v>
      </c>
      <c r="B1654" s="9" t="s">
        <v>9095</v>
      </c>
      <c r="C1654" s="9" t="s">
        <v>12401</v>
      </c>
      <c r="D1654" s="9" t="s">
        <v>9308</v>
      </c>
      <c r="E1654" s="10">
        <v>350</v>
      </c>
      <c r="F1654" s="3"/>
      <c r="G1654" s="3"/>
      <c r="H1654" s="3"/>
      <c r="I1654" s="3"/>
      <c r="J1654" s="3"/>
      <c r="K1654" s="3"/>
      <c r="L1654" s="3"/>
      <c r="M1654" s="3"/>
      <c r="N1654" s="3"/>
      <c r="O1654" s="3"/>
      <c r="P1654" s="3"/>
      <c r="Q1654" s="3"/>
      <c r="R1654" s="3"/>
      <c r="S1654" s="3"/>
      <c r="T1654" s="3"/>
      <c r="U1654" s="3"/>
      <c r="V1654" s="3"/>
      <c r="W1654" s="3"/>
      <c r="X1654" s="3"/>
      <c r="Y1654" s="3"/>
      <c r="Z1654" s="3"/>
    </row>
    <row r="1655" spans="1:26" ht="12.75" customHeight="1" x14ac:dyDescent="0.25">
      <c r="A1655" s="8" t="s">
        <v>12402</v>
      </c>
      <c r="B1655" s="9" t="s">
        <v>9095</v>
      </c>
      <c r="C1655" s="9" t="s">
        <v>12403</v>
      </c>
      <c r="D1655" s="9" t="s">
        <v>9308</v>
      </c>
      <c r="E1655" s="10">
        <v>350</v>
      </c>
      <c r="F1655" s="3"/>
      <c r="G1655" s="3"/>
      <c r="H1655" s="3"/>
      <c r="I1655" s="3"/>
      <c r="J1655" s="3"/>
      <c r="K1655" s="3"/>
      <c r="L1655" s="3"/>
      <c r="M1655" s="3"/>
      <c r="N1655" s="3"/>
      <c r="O1655" s="3"/>
      <c r="P1655" s="3"/>
      <c r="Q1655" s="3"/>
      <c r="R1655" s="3"/>
      <c r="S1655" s="3"/>
      <c r="T1655" s="3"/>
      <c r="U1655" s="3"/>
      <c r="V1655" s="3"/>
      <c r="W1655" s="3"/>
      <c r="X1655" s="3"/>
      <c r="Y1655" s="3"/>
      <c r="Z1655" s="3"/>
    </row>
    <row r="1656" spans="1:26" ht="16.5" customHeight="1" x14ac:dyDescent="0.25">
      <c r="A1656" s="8" t="s">
        <v>12404</v>
      </c>
      <c r="B1656" s="9" t="s">
        <v>9095</v>
      </c>
      <c r="C1656" s="9" t="s">
        <v>12405</v>
      </c>
      <c r="D1656" s="9" t="s">
        <v>9308</v>
      </c>
      <c r="E1656" s="10">
        <v>120</v>
      </c>
      <c r="F1656" s="3"/>
      <c r="G1656" s="3"/>
      <c r="H1656" s="3"/>
      <c r="I1656" s="3"/>
      <c r="J1656" s="3"/>
      <c r="K1656" s="3"/>
      <c r="L1656" s="3"/>
      <c r="M1656" s="3"/>
      <c r="N1656" s="3"/>
      <c r="O1656" s="3"/>
      <c r="P1656" s="3"/>
      <c r="Q1656" s="3"/>
      <c r="R1656" s="3"/>
      <c r="S1656" s="3"/>
      <c r="T1656" s="3"/>
      <c r="U1656" s="3"/>
      <c r="V1656" s="3"/>
      <c r="W1656" s="3"/>
      <c r="X1656" s="3"/>
      <c r="Y1656" s="3"/>
      <c r="Z1656" s="3"/>
    </row>
    <row r="1657" spans="1:26" ht="16.5" customHeight="1" x14ac:dyDescent="0.25">
      <c r="A1657" s="8" t="s">
        <v>12406</v>
      </c>
      <c r="B1657" s="9" t="s">
        <v>9095</v>
      </c>
      <c r="C1657" s="9" t="s">
        <v>12407</v>
      </c>
      <c r="D1657" s="9" t="s">
        <v>9308</v>
      </c>
      <c r="E1657" s="10">
        <v>500</v>
      </c>
      <c r="F1657" s="3"/>
      <c r="G1657" s="3"/>
      <c r="H1657" s="3"/>
      <c r="I1657" s="3"/>
      <c r="J1657" s="3"/>
      <c r="K1657" s="3"/>
      <c r="L1657" s="3"/>
      <c r="M1657" s="3"/>
      <c r="N1657" s="3"/>
      <c r="O1657" s="3"/>
      <c r="P1657" s="3"/>
      <c r="Q1657" s="3"/>
      <c r="R1657" s="3"/>
      <c r="S1657" s="3"/>
      <c r="T1657" s="3"/>
      <c r="U1657" s="3"/>
      <c r="V1657" s="3"/>
      <c r="W1657" s="3"/>
      <c r="X1657" s="3"/>
      <c r="Y1657" s="3"/>
      <c r="Z1657" s="3"/>
    </row>
    <row r="1658" spans="1:26" ht="12.75" customHeight="1" x14ac:dyDescent="0.25">
      <c r="A1658" s="8" t="s">
        <v>12408</v>
      </c>
      <c r="B1658" s="9" t="s">
        <v>9095</v>
      </c>
      <c r="C1658" s="9" t="s">
        <v>12409</v>
      </c>
      <c r="D1658" s="9" t="s">
        <v>9308</v>
      </c>
      <c r="E1658" s="10">
        <v>200</v>
      </c>
      <c r="F1658" s="3"/>
      <c r="G1658" s="3"/>
      <c r="H1658" s="3"/>
      <c r="I1658" s="3"/>
      <c r="J1658" s="3"/>
      <c r="K1658" s="3"/>
      <c r="L1658" s="3"/>
      <c r="M1658" s="3"/>
      <c r="N1658" s="3"/>
      <c r="O1658" s="3"/>
      <c r="P1658" s="3"/>
      <c r="Q1658" s="3"/>
      <c r="R1658" s="3"/>
      <c r="S1658" s="3"/>
      <c r="T1658" s="3"/>
      <c r="U1658" s="3"/>
      <c r="V1658" s="3"/>
      <c r="W1658" s="3"/>
      <c r="X1658" s="3"/>
      <c r="Y1658" s="3"/>
      <c r="Z1658" s="3"/>
    </row>
    <row r="1659" spans="1:26" ht="16.5" customHeight="1" x14ac:dyDescent="0.25">
      <c r="A1659" s="8" t="s">
        <v>12410</v>
      </c>
      <c r="B1659" s="9" t="s">
        <v>9095</v>
      </c>
      <c r="C1659" s="9" t="s">
        <v>12411</v>
      </c>
      <c r="D1659" s="9" t="s">
        <v>9308</v>
      </c>
      <c r="E1659" s="10">
        <v>350</v>
      </c>
      <c r="F1659" s="3"/>
      <c r="G1659" s="3"/>
      <c r="H1659" s="3"/>
      <c r="I1659" s="3"/>
      <c r="J1659" s="3"/>
      <c r="K1659" s="3"/>
      <c r="L1659" s="3"/>
      <c r="M1659" s="3"/>
      <c r="N1659" s="3"/>
      <c r="O1659" s="3"/>
      <c r="P1659" s="3"/>
      <c r="Q1659" s="3"/>
      <c r="R1659" s="3"/>
      <c r="S1659" s="3"/>
      <c r="T1659" s="3"/>
      <c r="U1659" s="3"/>
      <c r="V1659" s="3"/>
      <c r="W1659" s="3"/>
      <c r="X1659" s="3"/>
      <c r="Y1659" s="3"/>
      <c r="Z1659" s="3"/>
    </row>
    <row r="1660" spans="1:26" ht="12.75" customHeight="1" x14ac:dyDescent="0.25">
      <c r="A1660" s="8" t="s">
        <v>12412</v>
      </c>
      <c r="B1660" s="9" t="s">
        <v>9095</v>
      </c>
      <c r="C1660" s="9" t="s">
        <v>12413</v>
      </c>
      <c r="D1660" s="9" t="s">
        <v>9308</v>
      </c>
      <c r="E1660" s="10">
        <v>350</v>
      </c>
      <c r="F1660" s="3"/>
      <c r="G1660" s="3"/>
      <c r="H1660" s="3"/>
      <c r="I1660" s="3"/>
      <c r="J1660" s="3"/>
      <c r="K1660" s="3"/>
      <c r="L1660" s="3"/>
      <c r="M1660" s="3"/>
      <c r="N1660" s="3"/>
      <c r="O1660" s="3"/>
      <c r="P1660" s="3"/>
      <c r="Q1660" s="3"/>
      <c r="R1660" s="3"/>
      <c r="S1660" s="3"/>
      <c r="T1660" s="3"/>
      <c r="U1660" s="3"/>
      <c r="V1660" s="3"/>
      <c r="W1660" s="3"/>
      <c r="X1660" s="3"/>
      <c r="Y1660" s="3"/>
      <c r="Z1660" s="3"/>
    </row>
    <row r="1661" spans="1:26" ht="13.5" customHeight="1" x14ac:dyDescent="0.25">
      <c r="A1661" s="8" t="s">
        <v>12414</v>
      </c>
      <c r="B1661" s="9" t="s">
        <v>9095</v>
      </c>
      <c r="C1661" s="9" t="s">
        <v>12415</v>
      </c>
      <c r="D1661" s="9" t="s">
        <v>9308</v>
      </c>
      <c r="E1661" s="10">
        <v>500</v>
      </c>
      <c r="F1661" s="3"/>
      <c r="G1661" s="3"/>
      <c r="H1661" s="3"/>
      <c r="I1661" s="3"/>
      <c r="J1661" s="3"/>
      <c r="K1661" s="3"/>
      <c r="L1661" s="3"/>
      <c r="M1661" s="3"/>
      <c r="N1661" s="3"/>
      <c r="O1661" s="3"/>
      <c r="P1661" s="3"/>
      <c r="Q1661" s="3"/>
      <c r="R1661" s="3"/>
      <c r="S1661" s="3"/>
      <c r="T1661" s="3"/>
      <c r="U1661" s="3"/>
      <c r="V1661" s="3"/>
      <c r="W1661" s="3"/>
      <c r="X1661" s="3"/>
      <c r="Y1661" s="3"/>
      <c r="Z1661" s="3"/>
    </row>
    <row r="1662" spans="1:26" ht="12.75" customHeight="1" x14ac:dyDescent="0.25">
      <c r="A1662" s="8" t="s">
        <v>12416</v>
      </c>
      <c r="B1662" s="9" t="s">
        <v>9095</v>
      </c>
      <c r="C1662" s="9" t="s">
        <v>12417</v>
      </c>
      <c r="D1662" s="9" t="s">
        <v>9308</v>
      </c>
      <c r="E1662" s="10">
        <v>500</v>
      </c>
      <c r="F1662" s="3"/>
      <c r="G1662" s="3"/>
      <c r="H1662" s="3"/>
      <c r="I1662" s="3"/>
      <c r="J1662" s="3"/>
      <c r="K1662" s="3"/>
      <c r="L1662" s="3"/>
      <c r="M1662" s="3"/>
      <c r="N1662" s="3"/>
      <c r="O1662" s="3"/>
      <c r="P1662" s="3"/>
      <c r="Q1662" s="3"/>
      <c r="R1662" s="3"/>
      <c r="S1662" s="3"/>
      <c r="T1662" s="3"/>
      <c r="U1662" s="3"/>
      <c r="V1662" s="3"/>
      <c r="W1662" s="3"/>
      <c r="X1662" s="3"/>
      <c r="Y1662" s="3"/>
      <c r="Z1662" s="3"/>
    </row>
    <row r="1663" spans="1:26" ht="12.75" customHeight="1" x14ac:dyDescent="0.25">
      <c r="A1663" s="8" t="s">
        <v>12418</v>
      </c>
      <c r="B1663" s="9" t="s">
        <v>9095</v>
      </c>
      <c r="C1663" s="9" t="s">
        <v>12419</v>
      </c>
      <c r="D1663" s="9" t="s">
        <v>9308</v>
      </c>
      <c r="E1663" s="10">
        <v>120</v>
      </c>
      <c r="F1663" s="3"/>
      <c r="G1663" s="3"/>
      <c r="H1663" s="3"/>
      <c r="I1663" s="3"/>
      <c r="J1663" s="3"/>
      <c r="K1663" s="3"/>
      <c r="L1663" s="3"/>
      <c r="M1663" s="3"/>
      <c r="N1663" s="3"/>
      <c r="O1663" s="3"/>
      <c r="P1663" s="3"/>
      <c r="Q1663" s="3"/>
      <c r="R1663" s="3"/>
      <c r="S1663" s="3"/>
      <c r="T1663" s="3"/>
      <c r="U1663" s="3"/>
      <c r="V1663" s="3"/>
      <c r="W1663" s="3"/>
      <c r="X1663" s="3"/>
      <c r="Y1663" s="3"/>
      <c r="Z1663" s="3"/>
    </row>
    <row r="1664" spans="1:26" ht="13.5" customHeight="1" x14ac:dyDescent="0.25">
      <c r="A1664" s="8" t="s">
        <v>12420</v>
      </c>
      <c r="B1664" s="9" t="s">
        <v>9095</v>
      </c>
      <c r="C1664" s="9" t="s">
        <v>12421</v>
      </c>
      <c r="D1664" s="9" t="s">
        <v>9308</v>
      </c>
      <c r="E1664" s="10">
        <v>120</v>
      </c>
      <c r="F1664" s="3"/>
      <c r="G1664" s="3"/>
      <c r="H1664" s="3"/>
      <c r="I1664" s="3"/>
      <c r="J1664" s="3"/>
      <c r="K1664" s="3"/>
      <c r="L1664" s="3"/>
      <c r="M1664" s="3"/>
      <c r="N1664" s="3"/>
      <c r="O1664" s="3"/>
      <c r="P1664" s="3"/>
      <c r="Q1664" s="3"/>
      <c r="R1664" s="3"/>
      <c r="S1664" s="3"/>
      <c r="T1664" s="3"/>
      <c r="U1664" s="3"/>
      <c r="V1664" s="3"/>
      <c r="W1664" s="3"/>
      <c r="X1664" s="3"/>
      <c r="Y1664" s="3"/>
      <c r="Z1664" s="3"/>
    </row>
    <row r="1665" spans="1:26" ht="12.75" customHeight="1" x14ac:dyDescent="0.25">
      <c r="A1665" s="8" t="s">
        <v>12422</v>
      </c>
      <c r="B1665" s="9" t="s">
        <v>9095</v>
      </c>
      <c r="C1665" s="9" t="s">
        <v>12423</v>
      </c>
      <c r="D1665" s="9" t="s">
        <v>9308</v>
      </c>
      <c r="E1665" s="10">
        <v>300</v>
      </c>
      <c r="F1665" s="3"/>
      <c r="G1665" s="3"/>
      <c r="H1665" s="3"/>
      <c r="I1665" s="3"/>
      <c r="J1665" s="3"/>
      <c r="K1665" s="3"/>
      <c r="L1665" s="3"/>
      <c r="M1665" s="3"/>
      <c r="N1665" s="3"/>
      <c r="O1665" s="3"/>
      <c r="P1665" s="3"/>
      <c r="Q1665" s="3"/>
      <c r="R1665" s="3"/>
      <c r="S1665" s="3"/>
      <c r="T1665" s="3"/>
      <c r="U1665" s="3"/>
      <c r="V1665" s="3"/>
      <c r="W1665" s="3"/>
      <c r="X1665" s="3"/>
      <c r="Y1665" s="3"/>
      <c r="Z1665" s="3"/>
    </row>
    <row r="1666" spans="1:26" ht="16.5" customHeight="1" x14ac:dyDescent="0.25">
      <c r="A1666" s="8" t="s">
        <v>12424</v>
      </c>
      <c r="B1666" s="9" t="s">
        <v>9095</v>
      </c>
      <c r="C1666" s="9" t="s">
        <v>12425</v>
      </c>
      <c r="D1666" s="9" t="s">
        <v>9308</v>
      </c>
      <c r="E1666" s="10">
        <v>500</v>
      </c>
      <c r="F1666" s="3"/>
      <c r="G1666" s="3"/>
      <c r="H1666" s="3"/>
      <c r="I1666" s="3"/>
      <c r="J1666" s="3"/>
      <c r="K1666" s="3"/>
      <c r="L1666" s="3"/>
      <c r="M1666" s="3"/>
      <c r="N1666" s="3"/>
      <c r="O1666" s="3"/>
      <c r="P1666" s="3"/>
      <c r="Q1666" s="3"/>
      <c r="R1666" s="3"/>
      <c r="S1666" s="3"/>
      <c r="T1666" s="3"/>
      <c r="U1666" s="3"/>
      <c r="V1666" s="3"/>
      <c r="W1666" s="3"/>
      <c r="X1666" s="3"/>
      <c r="Y1666" s="3"/>
      <c r="Z1666" s="3"/>
    </row>
    <row r="1667" spans="1:26" ht="12.75" customHeight="1" x14ac:dyDescent="0.25">
      <c r="A1667" s="8" t="s">
        <v>12426</v>
      </c>
      <c r="B1667" s="9" t="s">
        <v>9095</v>
      </c>
      <c r="C1667" s="9" t="s">
        <v>12427</v>
      </c>
      <c r="D1667" s="9" t="s">
        <v>9308</v>
      </c>
      <c r="E1667" s="10">
        <v>1878.53</v>
      </c>
      <c r="F1667" s="3"/>
      <c r="G1667" s="3"/>
      <c r="H1667" s="3"/>
      <c r="I1667" s="3"/>
      <c r="J1667" s="3"/>
      <c r="K1667" s="3"/>
      <c r="L1667" s="3"/>
      <c r="M1667" s="3"/>
      <c r="N1667" s="3"/>
      <c r="O1667" s="3"/>
      <c r="P1667" s="3"/>
      <c r="Q1667" s="3"/>
      <c r="R1667" s="3"/>
      <c r="S1667" s="3"/>
      <c r="T1667" s="3"/>
      <c r="U1667" s="3"/>
      <c r="V1667" s="3"/>
      <c r="W1667" s="3"/>
      <c r="X1667" s="3"/>
      <c r="Y1667" s="3"/>
      <c r="Z1667" s="3"/>
    </row>
    <row r="1668" spans="1:26" ht="13.5" customHeight="1" x14ac:dyDescent="0.25">
      <c r="A1668" s="8" t="s">
        <v>12428</v>
      </c>
      <c r="B1668" s="9" t="s">
        <v>9095</v>
      </c>
      <c r="C1668" s="9" t="s">
        <v>12429</v>
      </c>
      <c r="D1668" s="9" t="s">
        <v>9308</v>
      </c>
      <c r="E1668" s="10">
        <v>400</v>
      </c>
      <c r="F1668" s="3"/>
      <c r="G1668" s="3"/>
      <c r="H1668" s="3"/>
      <c r="I1668" s="3"/>
      <c r="J1668" s="3"/>
      <c r="K1668" s="3"/>
      <c r="L1668" s="3"/>
      <c r="M1668" s="3"/>
      <c r="N1668" s="3"/>
      <c r="O1668" s="3"/>
      <c r="P1668" s="3"/>
      <c r="Q1668" s="3"/>
      <c r="R1668" s="3"/>
      <c r="S1668" s="3"/>
      <c r="T1668" s="3"/>
      <c r="U1668" s="3"/>
      <c r="V1668" s="3"/>
      <c r="W1668" s="3"/>
      <c r="X1668" s="3"/>
      <c r="Y1668" s="3"/>
      <c r="Z1668" s="3"/>
    </row>
    <row r="1669" spans="1:26" ht="16.5" customHeight="1" x14ac:dyDescent="0.25">
      <c r="A1669" s="8" t="s">
        <v>12430</v>
      </c>
      <c r="B1669" s="9" t="s">
        <v>9095</v>
      </c>
      <c r="C1669" s="9" t="s">
        <v>12431</v>
      </c>
      <c r="D1669" s="9" t="s">
        <v>9308</v>
      </c>
      <c r="E1669" s="10">
        <v>120</v>
      </c>
      <c r="F1669" s="3"/>
      <c r="G1669" s="3"/>
      <c r="H1669" s="3"/>
      <c r="I1669" s="3"/>
      <c r="J1669" s="3"/>
      <c r="K1669" s="3"/>
      <c r="L1669" s="3"/>
      <c r="M1669" s="3"/>
      <c r="N1669" s="3"/>
      <c r="O1669" s="3"/>
      <c r="P1669" s="3"/>
      <c r="Q1669" s="3"/>
      <c r="R1669" s="3"/>
      <c r="S1669" s="3"/>
      <c r="T1669" s="3"/>
      <c r="U1669" s="3"/>
      <c r="V1669" s="3"/>
      <c r="W1669" s="3"/>
      <c r="X1669" s="3"/>
      <c r="Y1669" s="3"/>
      <c r="Z1669" s="3"/>
    </row>
    <row r="1670" spans="1:26" ht="15.75" customHeight="1" x14ac:dyDescent="0.25">
      <c r="A1670" s="8" t="s">
        <v>12432</v>
      </c>
      <c r="B1670" s="9" t="s">
        <v>9095</v>
      </c>
      <c r="C1670" s="9" t="s">
        <v>12433</v>
      </c>
      <c r="D1670" s="9" t="s">
        <v>9308</v>
      </c>
      <c r="E1670" s="10">
        <v>23</v>
      </c>
      <c r="F1670" s="3"/>
      <c r="G1670" s="3"/>
      <c r="H1670" s="3"/>
      <c r="I1670" s="3"/>
      <c r="J1670" s="3"/>
      <c r="K1670" s="3"/>
      <c r="L1670" s="3"/>
      <c r="M1670" s="3"/>
      <c r="N1670" s="3"/>
      <c r="O1670" s="3"/>
      <c r="P1670" s="3"/>
      <c r="Q1670" s="3"/>
      <c r="R1670" s="3"/>
      <c r="S1670" s="3"/>
      <c r="T1670" s="3"/>
      <c r="U1670" s="3"/>
      <c r="V1670" s="3"/>
      <c r="W1670" s="3"/>
      <c r="X1670" s="3"/>
      <c r="Y1670" s="3"/>
      <c r="Z1670" s="3"/>
    </row>
    <row r="1671" spans="1:26" ht="16.5" customHeight="1" x14ac:dyDescent="0.25">
      <c r="A1671" s="8" t="s">
        <v>12434</v>
      </c>
      <c r="B1671" s="9" t="s">
        <v>9095</v>
      </c>
      <c r="C1671" s="9" t="s">
        <v>12435</v>
      </c>
      <c r="D1671" s="9" t="s">
        <v>9308</v>
      </c>
      <c r="E1671" s="10">
        <v>74.03</v>
      </c>
      <c r="F1671" s="3"/>
      <c r="G1671" s="3"/>
      <c r="H1671" s="3"/>
      <c r="I1671" s="3"/>
      <c r="J1671" s="3"/>
      <c r="K1671" s="3"/>
      <c r="L1671" s="3"/>
      <c r="M1671" s="3"/>
      <c r="N1671" s="3"/>
      <c r="O1671" s="3"/>
      <c r="P1671" s="3"/>
      <c r="Q1671" s="3"/>
      <c r="R1671" s="3"/>
      <c r="S1671" s="3"/>
      <c r="T1671" s="3"/>
      <c r="U1671" s="3"/>
      <c r="V1671" s="3"/>
      <c r="W1671" s="3"/>
      <c r="X1671" s="3"/>
      <c r="Y1671" s="3"/>
      <c r="Z1671" s="3"/>
    </row>
    <row r="1672" spans="1:26" ht="16.5" customHeight="1" x14ac:dyDescent="0.25">
      <c r="A1672" s="8" t="s">
        <v>12436</v>
      </c>
      <c r="B1672" s="9" t="s">
        <v>9095</v>
      </c>
      <c r="C1672" s="9" t="s">
        <v>12437</v>
      </c>
      <c r="D1672" s="9" t="s">
        <v>9308</v>
      </c>
      <c r="E1672" s="10">
        <v>137.62</v>
      </c>
      <c r="F1672" s="3"/>
      <c r="G1672" s="3"/>
      <c r="H1672" s="3"/>
      <c r="I1672" s="3"/>
      <c r="J1672" s="3"/>
      <c r="K1672" s="3"/>
      <c r="L1672" s="3"/>
      <c r="M1672" s="3"/>
      <c r="N1672" s="3"/>
      <c r="O1672" s="3"/>
      <c r="P1672" s="3"/>
      <c r="Q1672" s="3"/>
      <c r="R1672" s="3"/>
      <c r="S1672" s="3"/>
      <c r="T1672" s="3"/>
      <c r="U1672" s="3"/>
      <c r="V1672" s="3"/>
      <c r="W1672" s="3"/>
      <c r="X1672" s="3"/>
      <c r="Y1672" s="3"/>
      <c r="Z1672" s="3"/>
    </row>
    <row r="1673" spans="1:26" ht="12.75" customHeight="1" x14ac:dyDescent="0.25">
      <c r="A1673" s="8" t="s">
        <v>12438</v>
      </c>
      <c r="B1673" s="9" t="s">
        <v>9095</v>
      </c>
      <c r="C1673" s="9" t="s">
        <v>12439</v>
      </c>
      <c r="D1673" s="9" t="s">
        <v>9308</v>
      </c>
      <c r="E1673" s="10">
        <v>200</v>
      </c>
      <c r="F1673" s="3"/>
      <c r="G1673" s="3"/>
      <c r="H1673" s="3"/>
      <c r="I1673" s="3"/>
      <c r="J1673" s="3"/>
      <c r="K1673" s="3"/>
      <c r="L1673" s="3"/>
      <c r="M1673" s="3"/>
      <c r="N1673" s="3"/>
      <c r="O1673" s="3"/>
      <c r="P1673" s="3"/>
      <c r="Q1673" s="3"/>
      <c r="R1673" s="3"/>
      <c r="S1673" s="3"/>
      <c r="T1673" s="3"/>
      <c r="U1673" s="3"/>
      <c r="V1673" s="3"/>
      <c r="W1673" s="3"/>
      <c r="X1673" s="3"/>
      <c r="Y1673" s="3"/>
      <c r="Z1673" s="3"/>
    </row>
    <row r="1674" spans="1:26" ht="13.5" customHeight="1" x14ac:dyDescent="0.25">
      <c r="A1674" s="8" t="s">
        <v>12440</v>
      </c>
      <c r="B1674" s="9" t="s">
        <v>9095</v>
      </c>
      <c r="C1674" s="9" t="s">
        <v>12441</v>
      </c>
      <c r="D1674" s="9" t="s">
        <v>9308</v>
      </c>
      <c r="E1674" s="10">
        <v>600</v>
      </c>
      <c r="F1674" s="3"/>
      <c r="G1674" s="3"/>
      <c r="H1674" s="3"/>
      <c r="I1674" s="3"/>
      <c r="J1674" s="3"/>
      <c r="K1674" s="3"/>
      <c r="L1674" s="3"/>
      <c r="M1674" s="3"/>
      <c r="N1674" s="3"/>
      <c r="O1674" s="3"/>
      <c r="P1674" s="3"/>
      <c r="Q1674" s="3"/>
      <c r="R1674" s="3"/>
      <c r="S1674" s="3"/>
      <c r="T1674" s="3"/>
      <c r="U1674" s="3"/>
      <c r="V1674" s="3"/>
      <c r="W1674" s="3"/>
      <c r="X1674" s="3"/>
      <c r="Y1674" s="3"/>
      <c r="Z1674" s="3"/>
    </row>
    <row r="1675" spans="1:26" ht="12.75" customHeight="1" x14ac:dyDescent="0.25">
      <c r="A1675" s="8" t="s">
        <v>12442</v>
      </c>
      <c r="B1675" s="9" t="s">
        <v>9095</v>
      </c>
      <c r="C1675" s="9" t="s">
        <v>12443</v>
      </c>
      <c r="D1675" s="9" t="s">
        <v>9308</v>
      </c>
      <c r="E1675" s="10">
        <v>700</v>
      </c>
      <c r="F1675" s="3"/>
      <c r="G1675" s="3"/>
      <c r="H1675" s="3"/>
      <c r="I1675" s="3"/>
      <c r="J1675" s="3"/>
      <c r="K1675" s="3"/>
      <c r="L1675" s="3"/>
      <c r="M1675" s="3"/>
      <c r="N1675" s="3"/>
      <c r="O1675" s="3"/>
      <c r="P1675" s="3"/>
      <c r="Q1675" s="3"/>
      <c r="R1675" s="3"/>
      <c r="S1675" s="3"/>
      <c r="T1675" s="3"/>
      <c r="U1675" s="3"/>
      <c r="V1675" s="3"/>
      <c r="W1675" s="3"/>
      <c r="X1675" s="3"/>
      <c r="Y1675" s="3"/>
      <c r="Z1675" s="3"/>
    </row>
    <row r="1676" spans="1:26" ht="12.75" customHeight="1" x14ac:dyDescent="0.25">
      <c r="A1676" s="8" t="s">
        <v>12444</v>
      </c>
      <c r="B1676" s="9" t="s">
        <v>9095</v>
      </c>
      <c r="C1676" s="9" t="s">
        <v>12445</v>
      </c>
      <c r="D1676" s="9" t="s">
        <v>12446</v>
      </c>
      <c r="E1676" s="10">
        <v>800</v>
      </c>
      <c r="F1676" s="3"/>
      <c r="G1676" s="3"/>
      <c r="H1676" s="3"/>
      <c r="I1676" s="3"/>
      <c r="J1676" s="3"/>
      <c r="K1676" s="3"/>
      <c r="L1676" s="3"/>
      <c r="M1676" s="3"/>
      <c r="N1676" s="3"/>
      <c r="O1676" s="3"/>
      <c r="P1676" s="3"/>
      <c r="Q1676" s="3"/>
      <c r="R1676" s="3"/>
      <c r="S1676" s="3"/>
      <c r="T1676" s="3"/>
      <c r="U1676" s="3"/>
      <c r="V1676" s="3"/>
      <c r="W1676" s="3"/>
      <c r="X1676" s="3"/>
      <c r="Y1676" s="3"/>
      <c r="Z1676" s="3"/>
    </row>
    <row r="1677" spans="1:26" ht="16.5" customHeight="1" x14ac:dyDescent="0.25">
      <c r="A1677" s="8" t="s">
        <v>12447</v>
      </c>
      <c r="B1677" s="9" t="s">
        <v>9095</v>
      </c>
      <c r="C1677" s="9" t="s">
        <v>12448</v>
      </c>
      <c r="D1677" s="9" t="s">
        <v>12446</v>
      </c>
      <c r="E1677" s="10">
        <v>800</v>
      </c>
      <c r="F1677" s="3"/>
      <c r="G1677" s="3"/>
      <c r="H1677" s="3"/>
      <c r="I1677" s="3"/>
      <c r="J1677" s="3"/>
      <c r="K1677" s="3"/>
      <c r="L1677" s="3"/>
      <c r="M1677" s="3"/>
      <c r="N1677" s="3"/>
      <c r="O1677" s="3"/>
      <c r="P1677" s="3"/>
      <c r="Q1677" s="3"/>
      <c r="R1677" s="3"/>
      <c r="S1677" s="3"/>
      <c r="T1677" s="3"/>
      <c r="U1677" s="3"/>
      <c r="V1677" s="3"/>
      <c r="W1677" s="3"/>
      <c r="X1677" s="3"/>
      <c r="Y1677" s="3"/>
      <c r="Z1677" s="3"/>
    </row>
    <row r="1678" spans="1:26" ht="13.5" customHeight="1" x14ac:dyDescent="0.25">
      <c r="A1678" s="8" t="s">
        <v>12449</v>
      </c>
      <c r="B1678" s="9" t="s">
        <v>9095</v>
      </c>
      <c r="C1678" s="9" t="s">
        <v>12450</v>
      </c>
      <c r="D1678" s="9" t="s">
        <v>12446</v>
      </c>
      <c r="E1678" s="10">
        <v>800</v>
      </c>
      <c r="F1678" s="3"/>
      <c r="G1678" s="3"/>
      <c r="H1678" s="3"/>
      <c r="I1678" s="3"/>
      <c r="J1678" s="3"/>
      <c r="K1678" s="3"/>
      <c r="L1678" s="3"/>
      <c r="M1678" s="3"/>
      <c r="N1678" s="3"/>
      <c r="O1678" s="3"/>
      <c r="P1678" s="3"/>
      <c r="Q1678" s="3"/>
      <c r="R1678" s="3"/>
      <c r="S1678" s="3"/>
      <c r="T1678" s="3"/>
      <c r="U1678" s="3"/>
      <c r="V1678" s="3"/>
      <c r="W1678" s="3"/>
      <c r="X1678" s="3"/>
      <c r="Y1678" s="3"/>
      <c r="Z1678" s="3"/>
    </row>
    <row r="1679" spans="1:26" ht="12.75" customHeight="1" x14ac:dyDescent="0.25">
      <c r="A1679" s="8" t="s">
        <v>12451</v>
      </c>
      <c r="B1679" s="9" t="s">
        <v>9095</v>
      </c>
      <c r="C1679" s="9" t="s">
        <v>12452</v>
      </c>
      <c r="D1679" s="9" t="s">
        <v>12446</v>
      </c>
      <c r="E1679" s="10">
        <v>800</v>
      </c>
      <c r="F1679" s="3"/>
      <c r="G1679" s="3"/>
      <c r="H1679" s="3"/>
      <c r="I1679" s="3"/>
      <c r="J1679" s="3"/>
      <c r="K1679" s="3"/>
      <c r="L1679" s="3"/>
      <c r="M1679" s="3"/>
      <c r="N1679" s="3"/>
      <c r="O1679" s="3"/>
      <c r="P1679" s="3"/>
      <c r="Q1679" s="3"/>
      <c r="R1679" s="3"/>
      <c r="S1679" s="3"/>
      <c r="T1679" s="3"/>
      <c r="U1679" s="3"/>
      <c r="V1679" s="3"/>
      <c r="W1679" s="3"/>
      <c r="X1679" s="3"/>
      <c r="Y1679" s="3"/>
      <c r="Z1679" s="3"/>
    </row>
    <row r="1680" spans="1:26" ht="12.75" customHeight="1" x14ac:dyDescent="0.25">
      <c r="A1680" s="8" t="s">
        <v>12453</v>
      </c>
      <c r="B1680" s="9" t="s">
        <v>9095</v>
      </c>
      <c r="C1680" s="9" t="s">
        <v>12454</v>
      </c>
      <c r="D1680" s="9" t="s">
        <v>9308</v>
      </c>
      <c r="E1680" s="10">
        <v>1000</v>
      </c>
      <c r="F1680" s="3"/>
      <c r="G1680" s="3"/>
      <c r="H1680" s="3"/>
      <c r="I1680" s="3"/>
      <c r="J1680" s="3"/>
      <c r="K1680" s="3"/>
      <c r="L1680" s="3"/>
      <c r="M1680" s="3"/>
      <c r="N1680" s="3"/>
      <c r="O1680" s="3"/>
      <c r="P1680" s="3"/>
      <c r="Q1680" s="3"/>
      <c r="R1680" s="3"/>
      <c r="S1680" s="3"/>
      <c r="T1680" s="3"/>
      <c r="U1680" s="3"/>
      <c r="V1680" s="3"/>
      <c r="W1680" s="3"/>
      <c r="X1680" s="3"/>
      <c r="Y1680" s="3"/>
      <c r="Z1680" s="3"/>
    </row>
    <row r="1681" spans="1:26" ht="13.5" customHeight="1" x14ac:dyDescent="0.25">
      <c r="A1681" s="8" t="s">
        <v>12455</v>
      </c>
      <c r="B1681" s="9" t="s">
        <v>9095</v>
      </c>
      <c r="C1681" s="9" t="s">
        <v>12456</v>
      </c>
      <c r="D1681" s="9" t="s">
        <v>9308</v>
      </c>
      <c r="E1681" s="10">
        <v>150</v>
      </c>
      <c r="F1681" s="3"/>
      <c r="G1681" s="3"/>
      <c r="H1681" s="3"/>
      <c r="I1681" s="3"/>
      <c r="J1681" s="3"/>
      <c r="K1681" s="3"/>
      <c r="L1681" s="3"/>
      <c r="M1681" s="3"/>
      <c r="N1681" s="3"/>
      <c r="O1681" s="3"/>
      <c r="P1681" s="3"/>
      <c r="Q1681" s="3"/>
      <c r="R1681" s="3"/>
      <c r="S1681" s="3"/>
      <c r="T1681" s="3"/>
      <c r="U1681" s="3"/>
      <c r="V1681" s="3"/>
      <c r="W1681" s="3"/>
      <c r="X1681" s="3"/>
      <c r="Y1681" s="3"/>
      <c r="Z1681" s="3"/>
    </row>
    <row r="1682" spans="1:26" ht="12.75" customHeight="1" x14ac:dyDescent="0.25">
      <c r="A1682" s="8" t="s">
        <v>12457</v>
      </c>
      <c r="B1682" s="9" t="s">
        <v>9095</v>
      </c>
      <c r="C1682" s="9" t="s">
        <v>12458</v>
      </c>
      <c r="D1682" s="9" t="s">
        <v>9308</v>
      </c>
      <c r="E1682" s="10">
        <v>500</v>
      </c>
      <c r="F1682" s="3"/>
      <c r="G1682" s="3"/>
      <c r="H1682" s="3"/>
      <c r="I1682" s="3"/>
      <c r="J1682" s="3"/>
      <c r="K1682" s="3"/>
      <c r="L1682" s="3"/>
      <c r="M1682" s="3"/>
      <c r="N1682" s="3"/>
      <c r="O1682" s="3"/>
      <c r="P1682" s="3"/>
      <c r="Q1682" s="3"/>
      <c r="R1682" s="3"/>
      <c r="S1682" s="3"/>
      <c r="T1682" s="3"/>
      <c r="U1682" s="3"/>
      <c r="V1682" s="3"/>
      <c r="W1682" s="3"/>
      <c r="X1682" s="3"/>
      <c r="Y1682" s="3"/>
      <c r="Z1682" s="3"/>
    </row>
    <row r="1683" spans="1:26" ht="16.5" customHeight="1" x14ac:dyDescent="0.25">
      <c r="A1683" s="8" t="s">
        <v>12459</v>
      </c>
      <c r="B1683" s="9" t="s">
        <v>9095</v>
      </c>
      <c r="C1683" s="9" t="s">
        <v>12460</v>
      </c>
      <c r="D1683" s="9" t="s">
        <v>9308</v>
      </c>
      <c r="E1683" s="10">
        <v>500</v>
      </c>
      <c r="F1683" s="3"/>
      <c r="G1683" s="3"/>
      <c r="H1683" s="3"/>
      <c r="I1683" s="3"/>
      <c r="J1683" s="3"/>
      <c r="K1683" s="3"/>
      <c r="L1683" s="3"/>
      <c r="M1683" s="3"/>
      <c r="N1683" s="3"/>
      <c r="O1683" s="3"/>
      <c r="P1683" s="3"/>
      <c r="Q1683" s="3"/>
      <c r="R1683" s="3"/>
      <c r="S1683" s="3"/>
      <c r="T1683" s="3"/>
      <c r="U1683" s="3"/>
      <c r="V1683" s="3"/>
      <c r="W1683" s="3"/>
      <c r="X1683" s="3"/>
      <c r="Y1683" s="3"/>
      <c r="Z1683" s="3"/>
    </row>
    <row r="1684" spans="1:26" ht="16.5" customHeight="1" x14ac:dyDescent="0.25">
      <c r="A1684" s="8" t="s">
        <v>12461</v>
      </c>
      <c r="B1684" s="9" t="s">
        <v>9095</v>
      </c>
      <c r="C1684" s="9" t="s">
        <v>12462</v>
      </c>
      <c r="D1684" s="9" t="s">
        <v>9308</v>
      </c>
      <c r="E1684" s="10">
        <v>500</v>
      </c>
      <c r="F1684" s="3"/>
      <c r="G1684" s="3"/>
      <c r="H1684" s="3"/>
      <c r="I1684" s="3"/>
      <c r="J1684" s="3"/>
      <c r="K1684" s="3"/>
      <c r="L1684" s="3"/>
      <c r="M1684" s="3"/>
      <c r="N1684" s="3"/>
      <c r="O1684" s="3"/>
      <c r="P1684" s="3"/>
      <c r="Q1684" s="3"/>
      <c r="R1684" s="3"/>
      <c r="S1684" s="3"/>
      <c r="T1684" s="3"/>
      <c r="U1684" s="3"/>
      <c r="V1684" s="3"/>
      <c r="W1684" s="3"/>
      <c r="X1684" s="3"/>
      <c r="Y1684" s="3"/>
      <c r="Z1684" s="3"/>
    </row>
    <row r="1685" spans="1:26" ht="3.75" customHeight="1" x14ac:dyDescent="0.25">
      <c r="A1685" s="11"/>
      <c r="B1685" s="11"/>
      <c r="C1685" s="11"/>
      <c r="D1685" s="11"/>
      <c r="E1685" s="11"/>
      <c r="F1685" s="3"/>
      <c r="G1685" s="3"/>
      <c r="H1685" s="3"/>
      <c r="I1685" s="3"/>
      <c r="J1685" s="3"/>
      <c r="K1685" s="3"/>
      <c r="L1685" s="3"/>
      <c r="M1685" s="3"/>
      <c r="N1685" s="3"/>
      <c r="O1685" s="3"/>
      <c r="P1685" s="3"/>
      <c r="Q1685" s="3"/>
      <c r="R1685" s="3"/>
      <c r="S1685" s="3"/>
      <c r="T1685" s="3"/>
      <c r="U1685" s="3"/>
      <c r="V1685" s="3"/>
      <c r="W1685" s="3"/>
      <c r="X1685" s="3"/>
      <c r="Y1685" s="3"/>
      <c r="Z1685" s="3"/>
    </row>
  </sheetData>
  <pageMargins left="0.33464565873146057" right="0.30314961075782776" top="0.31102362275123596" bottom="0.27952757477760315" header="0" footer="0"/>
  <pageSetup paperSize="9"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4">
    <outlinePr summaryBelow="0"/>
  </sheetPr>
  <dimension ref="A1:Z1685"/>
  <sheetViews>
    <sheetView workbookViewId="0"/>
  </sheetViews>
  <sheetFormatPr defaultColWidth="14.42578125" defaultRowHeight="15" customHeight="1" x14ac:dyDescent="0.25"/>
  <cols>
    <col min="1" max="1" width="7.7109375" customWidth="1"/>
    <col min="2" max="2" width="8.28515625" customWidth="1"/>
    <col min="3" max="3" width="55.85546875" customWidth="1"/>
    <col min="4" max="4" width="5.42578125" customWidth="1"/>
    <col min="5" max="5" width="13.7109375" customWidth="1"/>
    <col min="6" max="6" width="8.85546875" customWidth="1"/>
    <col min="7" max="26" width="8.7109375" customWidth="1"/>
  </cols>
  <sheetData>
    <row r="1" spans="1:26" ht="16.5" customHeight="1" x14ac:dyDescent="0.25">
      <c r="A1" s="3"/>
      <c r="B1" s="3"/>
      <c r="C1" s="3"/>
      <c r="D1" s="3"/>
      <c r="E1" s="3"/>
      <c r="F1" s="3"/>
      <c r="G1" s="3"/>
      <c r="H1" s="3"/>
      <c r="I1" s="3"/>
      <c r="J1" s="3"/>
      <c r="K1" s="3"/>
      <c r="L1" s="3"/>
      <c r="M1" s="3"/>
      <c r="N1" s="3"/>
      <c r="O1" s="3"/>
      <c r="P1" s="3"/>
      <c r="Q1" s="3"/>
      <c r="R1" s="3"/>
      <c r="S1" s="3"/>
      <c r="T1" s="3"/>
      <c r="U1" s="3"/>
      <c r="V1" s="3"/>
      <c r="W1" s="3"/>
      <c r="X1" s="3"/>
      <c r="Y1" s="3"/>
      <c r="Z1" s="3"/>
    </row>
    <row r="2" spans="1:26" ht="1.5" customHeight="1" x14ac:dyDescent="0.25">
      <c r="A2" s="3"/>
      <c r="B2" s="3"/>
      <c r="C2" s="3"/>
      <c r="D2" s="3"/>
      <c r="E2" s="3"/>
      <c r="F2" s="3"/>
      <c r="G2" s="3"/>
      <c r="H2" s="3"/>
      <c r="I2" s="3"/>
      <c r="J2" s="3"/>
      <c r="K2" s="3"/>
      <c r="L2" s="3"/>
      <c r="M2" s="3"/>
      <c r="N2" s="3"/>
      <c r="O2" s="3"/>
      <c r="P2" s="3"/>
      <c r="Q2" s="3"/>
      <c r="R2" s="3"/>
      <c r="S2" s="3"/>
      <c r="T2" s="3"/>
      <c r="U2" s="3"/>
      <c r="V2" s="3"/>
      <c r="W2" s="3"/>
      <c r="X2" s="3"/>
      <c r="Y2" s="3"/>
      <c r="Z2" s="3"/>
    </row>
    <row r="3" spans="1:26" ht="16.5" customHeight="1" x14ac:dyDescent="0.25">
      <c r="A3" s="3"/>
      <c r="B3" s="3"/>
      <c r="C3" s="3"/>
      <c r="D3" s="3"/>
      <c r="E3" s="3"/>
      <c r="F3" s="3"/>
      <c r="G3" s="3"/>
      <c r="H3" s="3"/>
      <c r="I3" s="3"/>
      <c r="J3" s="3"/>
      <c r="K3" s="3"/>
      <c r="L3" s="3"/>
      <c r="M3" s="3"/>
      <c r="N3" s="3"/>
      <c r="O3" s="3"/>
      <c r="P3" s="3"/>
      <c r="Q3" s="3"/>
      <c r="R3" s="3"/>
      <c r="S3" s="3"/>
      <c r="T3" s="3"/>
      <c r="U3" s="3"/>
      <c r="V3" s="3"/>
      <c r="W3" s="3"/>
      <c r="X3" s="3"/>
      <c r="Y3" s="3"/>
      <c r="Z3" s="3"/>
    </row>
    <row r="4" spans="1:26" ht="1.5" customHeight="1" x14ac:dyDescent="0.25">
      <c r="A4" s="3"/>
      <c r="B4" s="3"/>
      <c r="C4" s="3"/>
      <c r="D4" s="3"/>
      <c r="E4" s="3"/>
      <c r="F4" s="3"/>
      <c r="G4" s="3"/>
      <c r="H4" s="3"/>
      <c r="I4" s="3"/>
      <c r="J4" s="3"/>
      <c r="K4" s="3"/>
      <c r="L4" s="3"/>
      <c r="M4" s="3"/>
      <c r="N4" s="3"/>
      <c r="O4" s="3"/>
      <c r="P4" s="3"/>
      <c r="Q4" s="3"/>
      <c r="R4" s="3"/>
      <c r="S4" s="3"/>
      <c r="T4" s="3"/>
      <c r="U4" s="3"/>
      <c r="V4" s="3"/>
      <c r="W4" s="3"/>
      <c r="X4" s="3"/>
      <c r="Y4" s="3"/>
      <c r="Z4" s="3"/>
    </row>
    <row r="5" spans="1:26" ht="12.75" customHeight="1" x14ac:dyDescent="0.25">
      <c r="A5" s="3"/>
      <c r="B5" s="3"/>
      <c r="C5" s="3"/>
      <c r="D5" s="3"/>
      <c r="E5" s="3"/>
      <c r="F5" s="3"/>
      <c r="G5" s="3"/>
      <c r="H5" s="3"/>
      <c r="I5" s="3"/>
      <c r="J5" s="3"/>
      <c r="K5" s="3"/>
      <c r="L5" s="3"/>
      <c r="M5" s="3"/>
      <c r="N5" s="3"/>
      <c r="O5" s="3"/>
      <c r="P5" s="3"/>
      <c r="Q5" s="3"/>
      <c r="R5" s="3"/>
      <c r="S5" s="3"/>
      <c r="T5" s="3"/>
      <c r="U5" s="3"/>
      <c r="V5" s="3"/>
      <c r="W5" s="3"/>
      <c r="X5" s="3"/>
      <c r="Y5" s="3"/>
      <c r="Z5" s="3"/>
    </row>
    <row r="6" spans="1:26" ht="3.75" customHeight="1" x14ac:dyDescent="0.25">
      <c r="A6" s="3"/>
      <c r="B6" s="3"/>
      <c r="C6" s="3"/>
      <c r="D6" s="3"/>
      <c r="E6" s="3"/>
      <c r="F6" s="3"/>
      <c r="G6" s="3"/>
      <c r="H6" s="3"/>
      <c r="I6" s="3"/>
      <c r="J6" s="3"/>
      <c r="K6" s="3"/>
      <c r="L6" s="3"/>
      <c r="M6" s="3"/>
      <c r="N6" s="3"/>
      <c r="O6" s="3"/>
      <c r="P6" s="3"/>
      <c r="Q6" s="3"/>
      <c r="R6" s="3"/>
      <c r="S6" s="3"/>
      <c r="T6" s="3"/>
      <c r="U6" s="3"/>
      <c r="V6" s="3"/>
      <c r="W6" s="3"/>
      <c r="X6" s="3"/>
      <c r="Y6" s="3"/>
      <c r="Z6" s="3"/>
    </row>
    <row r="7" spans="1:26" ht="1.5" customHeight="1" x14ac:dyDescent="0.25">
      <c r="A7" s="3"/>
      <c r="B7" s="3"/>
      <c r="C7" s="3"/>
      <c r="D7" s="3"/>
      <c r="E7" s="3"/>
      <c r="F7" s="3"/>
      <c r="G7" s="3"/>
      <c r="H7" s="3"/>
      <c r="I7" s="3"/>
      <c r="J7" s="3"/>
      <c r="K7" s="3"/>
      <c r="L7" s="3"/>
      <c r="M7" s="3"/>
      <c r="N7" s="3"/>
      <c r="O7" s="3"/>
      <c r="P7" s="3"/>
      <c r="Q7" s="3"/>
      <c r="R7" s="3"/>
      <c r="S7" s="3"/>
      <c r="T7" s="3"/>
      <c r="U7" s="3"/>
      <c r="V7" s="3"/>
      <c r="W7" s="3"/>
      <c r="X7" s="3"/>
      <c r="Y7" s="3"/>
      <c r="Z7" s="3"/>
    </row>
    <row r="8" spans="1:26" ht="16.5" customHeight="1" x14ac:dyDescent="0.25">
      <c r="A8" s="5" t="s">
        <v>9089</v>
      </c>
      <c r="B8" s="6" t="s">
        <v>9090</v>
      </c>
      <c r="C8" s="7" t="s">
        <v>9091</v>
      </c>
      <c r="D8" s="6" t="s">
        <v>9092</v>
      </c>
      <c r="E8" s="6" t="s">
        <v>9093</v>
      </c>
      <c r="F8" s="3"/>
      <c r="G8" s="3"/>
      <c r="H8" s="3"/>
      <c r="I8" s="3"/>
      <c r="J8" s="3"/>
      <c r="K8" s="3"/>
      <c r="L8" s="3"/>
      <c r="M8" s="3"/>
      <c r="N8" s="3"/>
      <c r="O8" s="3"/>
      <c r="P8" s="3"/>
      <c r="Q8" s="3"/>
      <c r="R8" s="3"/>
      <c r="S8" s="3"/>
      <c r="T8" s="3"/>
      <c r="U8" s="3"/>
      <c r="V8" s="3"/>
      <c r="W8" s="3"/>
      <c r="X8" s="3"/>
      <c r="Y8" s="3"/>
      <c r="Z8" s="3"/>
    </row>
    <row r="9" spans="1:26" ht="12.75" customHeight="1" x14ac:dyDescent="0.25">
      <c r="A9" s="8" t="s">
        <v>9094</v>
      </c>
      <c r="B9" s="9" t="s">
        <v>9095</v>
      </c>
      <c r="C9" s="9" t="s">
        <v>9096</v>
      </c>
      <c r="D9" s="9" t="s">
        <v>9097</v>
      </c>
      <c r="E9" s="10">
        <v>410.96</v>
      </c>
      <c r="F9" s="3"/>
      <c r="G9" s="3"/>
      <c r="H9" s="3"/>
      <c r="I9" s="3"/>
      <c r="J9" s="3"/>
      <c r="K9" s="3"/>
      <c r="L9" s="3"/>
      <c r="M9" s="3"/>
      <c r="N9" s="3"/>
      <c r="O9" s="3"/>
      <c r="P9" s="3"/>
      <c r="Q9" s="3"/>
      <c r="R9" s="3"/>
      <c r="S9" s="3"/>
      <c r="T9" s="3"/>
      <c r="U9" s="3"/>
      <c r="V9" s="3"/>
      <c r="W9" s="3"/>
      <c r="X9" s="3"/>
      <c r="Y9" s="3"/>
      <c r="Z9" s="3"/>
    </row>
    <row r="10" spans="1:26" ht="12.75" customHeight="1" x14ac:dyDescent="0.25">
      <c r="A10" s="8" t="s">
        <v>9098</v>
      </c>
      <c r="B10" s="9" t="s">
        <v>9095</v>
      </c>
      <c r="C10" s="9" t="s">
        <v>9099</v>
      </c>
      <c r="D10" s="9" t="s">
        <v>9097</v>
      </c>
      <c r="E10" s="10">
        <v>238.16</v>
      </c>
      <c r="F10" s="3"/>
      <c r="G10" s="3"/>
      <c r="H10" s="3"/>
      <c r="I10" s="3"/>
      <c r="J10" s="3"/>
      <c r="K10" s="3"/>
      <c r="L10" s="3"/>
      <c r="M10" s="3"/>
      <c r="N10" s="3"/>
      <c r="O10" s="3"/>
      <c r="P10" s="3"/>
      <c r="Q10" s="3"/>
      <c r="R10" s="3"/>
      <c r="S10" s="3"/>
      <c r="T10" s="3"/>
      <c r="U10" s="3"/>
      <c r="V10" s="3"/>
      <c r="W10" s="3"/>
      <c r="X10" s="3"/>
      <c r="Y10" s="3"/>
      <c r="Z10" s="3"/>
    </row>
    <row r="11" spans="1:26" ht="13.5" customHeight="1" x14ac:dyDescent="0.25">
      <c r="A11" s="8" t="s">
        <v>9100</v>
      </c>
      <c r="B11" s="9" t="s">
        <v>9095</v>
      </c>
      <c r="C11" s="9" t="s">
        <v>9101</v>
      </c>
      <c r="D11" s="9" t="s">
        <v>9097</v>
      </c>
      <c r="E11" s="10">
        <v>47.57</v>
      </c>
      <c r="F11" s="3"/>
      <c r="G11" s="3"/>
      <c r="H11" s="3"/>
      <c r="I11" s="3"/>
      <c r="J11" s="3"/>
      <c r="K11" s="3"/>
      <c r="L11" s="3"/>
      <c r="M11" s="3"/>
      <c r="N11" s="3"/>
      <c r="O11" s="3"/>
      <c r="P11" s="3"/>
      <c r="Q11" s="3"/>
      <c r="R11" s="3"/>
      <c r="S11" s="3"/>
      <c r="T11" s="3"/>
      <c r="U11" s="3"/>
      <c r="V11" s="3"/>
      <c r="W11" s="3"/>
      <c r="X11" s="3"/>
      <c r="Y11" s="3"/>
      <c r="Z11" s="3"/>
    </row>
    <row r="12" spans="1:26" ht="12.75" customHeight="1" x14ac:dyDescent="0.25">
      <c r="A12" s="8" t="s">
        <v>9102</v>
      </c>
      <c r="B12" s="9" t="s">
        <v>9095</v>
      </c>
      <c r="C12" s="9" t="s">
        <v>9103</v>
      </c>
      <c r="D12" s="9" t="s">
        <v>9097</v>
      </c>
      <c r="E12" s="10">
        <v>16.84</v>
      </c>
      <c r="F12" s="3"/>
      <c r="G12" s="3"/>
      <c r="H12" s="3"/>
      <c r="I12" s="3"/>
      <c r="J12" s="3"/>
      <c r="K12" s="3"/>
      <c r="L12" s="3"/>
      <c r="M12" s="3"/>
      <c r="N12" s="3"/>
      <c r="O12" s="3"/>
      <c r="P12" s="3"/>
      <c r="Q12" s="3"/>
      <c r="R12" s="3"/>
      <c r="S12" s="3"/>
      <c r="T12" s="3"/>
      <c r="U12" s="3"/>
      <c r="V12" s="3"/>
      <c r="W12" s="3"/>
      <c r="X12" s="3"/>
      <c r="Y12" s="3"/>
      <c r="Z12" s="3"/>
    </row>
    <row r="13" spans="1:26" ht="12.75" customHeight="1" x14ac:dyDescent="0.25">
      <c r="A13" s="8" t="s">
        <v>9104</v>
      </c>
      <c r="B13" s="9" t="s">
        <v>9095</v>
      </c>
      <c r="C13" s="9" t="s">
        <v>9105</v>
      </c>
      <c r="D13" s="9" t="s">
        <v>9097</v>
      </c>
      <c r="E13" s="10">
        <v>270.63</v>
      </c>
      <c r="F13" s="3"/>
      <c r="G13" s="3"/>
      <c r="H13" s="3"/>
      <c r="I13" s="3"/>
      <c r="J13" s="3"/>
      <c r="K13" s="3"/>
      <c r="L13" s="3"/>
      <c r="M13" s="3"/>
      <c r="N13" s="3"/>
      <c r="O13" s="3"/>
      <c r="P13" s="3"/>
      <c r="Q13" s="3"/>
      <c r="R13" s="3"/>
      <c r="S13" s="3"/>
      <c r="T13" s="3"/>
      <c r="U13" s="3"/>
      <c r="V13" s="3"/>
      <c r="W13" s="3"/>
      <c r="X13" s="3"/>
      <c r="Y13" s="3"/>
      <c r="Z13" s="3"/>
    </row>
    <row r="14" spans="1:26" ht="13.5" customHeight="1" x14ac:dyDescent="0.25">
      <c r="A14" s="8" t="s">
        <v>9106</v>
      </c>
      <c r="B14" s="9" t="s">
        <v>9095</v>
      </c>
      <c r="C14" s="9" t="s">
        <v>9107</v>
      </c>
      <c r="D14" s="9" t="s">
        <v>9097</v>
      </c>
      <c r="E14" s="10">
        <v>127.88</v>
      </c>
      <c r="F14" s="3"/>
      <c r="G14" s="3"/>
      <c r="H14" s="3"/>
      <c r="I14" s="3"/>
      <c r="J14" s="3"/>
      <c r="K14" s="3"/>
      <c r="L14" s="3"/>
      <c r="M14" s="3"/>
      <c r="N14" s="3"/>
      <c r="O14" s="3"/>
      <c r="P14" s="3"/>
      <c r="Q14" s="3"/>
      <c r="R14" s="3"/>
      <c r="S14" s="3"/>
      <c r="T14" s="3"/>
      <c r="U14" s="3"/>
      <c r="V14" s="3"/>
      <c r="W14" s="3"/>
      <c r="X14" s="3"/>
      <c r="Y14" s="3"/>
      <c r="Z14" s="3"/>
    </row>
    <row r="15" spans="1:26" ht="12.75" customHeight="1" x14ac:dyDescent="0.25">
      <c r="A15" s="8" t="s">
        <v>9108</v>
      </c>
      <c r="B15" s="9" t="s">
        <v>9095</v>
      </c>
      <c r="C15" s="9" t="s">
        <v>9109</v>
      </c>
      <c r="D15" s="9" t="s">
        <v>9097</v>
      </c>
      <c r="E15" s="10">
        <v>15.41</v>
      </c>
      <c r="F15" s="3"/>
      <c r="G15" s="3"/>
      <c r="H15" s="3"/>
      <c r="I15" s="3"/>
      <c r="J15" s="3"/>
      <c r="K15" s="3"/>
      <c r="L15" s="3"/>
      <c r="M15" s="3"/>
      <c r="N15" s="3"/>
      <c r="O15" s="3"/>
      <c r="P15" s="3"/>
      <c r="Q15" s="3"/>
      <c r="R15" s="3"/>
      <c r="S15" s="3"/>
      <c r="T15" s="3"/>
      <c r="U15" s="3"/>
      <c r="V15" s="3"/>
      <c r="W15" s="3"/>
      <c r="X15" s="3"/>
      <c r="Y15" s="3"/>
      <c r="Z15" s="3"/>
    </row>
    <row r="16" spans="1:26" ht="13.5" customHeight="1" x14ac:dyDescent="0.25">
      <c r="A16" s="8" t="s">
        <v>9110</v>
      </c>
      <c r="B16" s="9" t="s">
        <v>9095</v>
      </c>
      <c r="C16" s="9" t="s">
        <v>9111</v>
      </c>
      <c r="D16" s="9" t="s">
        <v>9097</v>
      </c>
      <c r="E16" s="10">
        <v>11.39</v>
      </c>
      <c r="F16" s="3"/>
      <c r="G16" s="3"/>
      <c r="H16" s="3"/>
      <c r="I16" s="3"/>
      <c r="J16" s="3"/>
      <c r="K16" s="3"/>
      <c r="L16" s="3"/>
      <c r="M16" s="3"/>
      <c r="N16" s="3"/>
      <c r="O16" s="3"/>
      <c r="P16" s="3"/>
      <c r="Q16" s="3"/>
      <c r="R16" s="3"/>
      <c r="S16" s="3"/>
      <c r="T16" s="3"/>
      <c r="U16" s="3"/>
      <c r="V16" s="3"/>
      <c r="W16" s="3"/>
      <c r="X16" s="3"/>
      <c r="Y16" s="3"/>
      <c r="Z16" s="3"/>
    </row>
    <row r="17" spans="1:26" ht="12.75" customHeight="1" x14ac:dyDescent="0.25">
      <c r="A17" s="8" t="s">
        <v>9112</v>
      </c>
      <c r="B17" s="9" t="s">
        <v>9095</v>
      </c>
      <c r="C17" s="9" t="s">
        <v>9113</v>
      </c>
      <c r="D17" s="9" t="s">
        <v>9097</v>
      </c>
      <c r="E17" s="10">
        <v>1313.18</v>
      </c>
      <c r="F17" s="3"/>
      <c r="G17" s="3"/>
      <c r="H17" s="3"/>
      <c r="I17" s="3"/>
      <c r="J17" s="3"/>
      <c r="K17" s="3"/>
      <c r="L17" s="3"/>
      <c r="M17" s="3"/>
      <c r="N17" s="3"/>
      <c r="O17" s="3"/>
      <c r="P17" s="3"/>
      <c r="Q17" s="3"/>
      <c r="R17" s="3"/>
      <c r="S17" s="3"/>
      <c r="T17" s="3"/>
      <c r="U17" s="3"/>
      <c r="V17" s="3"/>
      <c r="W17" s="3"/>
      <c r="X17" s="3"/>
      <c r="Y17" s="3"/>
      <c r="Z17" s="3"/>
    </row>
    <row r="18" spans="1:26" ht="12.75" customHeight="1" x14ac:dyDescent="0.25">
      <c r="A18" s="8" t="s">
        <v>9114</v>
      </c>
      <c r="B18" s="9" t="s">
        <v>9095</v>
      </c>
      <c r="C18" s="9" t="s">
        <v>9115</v>
      </c>
      <c r="D18" s="9" t="s">
        <v>9097</v>
      </c>
      <c r="E18" s="10">
        <v>71.94</v>
      </c>
      <c r="F18" s="3"/>
      <c r="G18" s="3"/>
      <c r="H18" s="3"/>
      <c r="I18" s="3"/>
      <c r="J18" s="3"/>
      <c r="K18" s="3"/>
      <c r="L18" s="3"/>
      <c r="M18" s="3"/>
      <c r="N18" s="3"/>
      <c r="O18" s="3"/>
      <c r="P18" s="3"/>
      <c r="Q18" s="3"/>
      <c r="R18" s="3"/>
      <c r="S18" s="3"/>
      <c r="T18" s="3"/>
      <c r="U18" s="3"/>
      <c r="V18" s="3"/>
      <c r="W18" s="3"/>
      <c r="X18" s="3"/>
      <c r="Y18" s="3"/>
      <c r="Z18" s="3"/>
    </row>
    <row r="19" spans="1:26" ht="13.5" customHeight="1" x14ac:dyDescent="0.25">
      <c r="A19" s="8" t="s">
        <v>9116</v>
      </c>
      <c r="B19" s="9" t="s">
        <v>9095</v>
      </c>
      <c r="C19" s="9" t="s">
        <v>9117</v>
      </c>
      <c r="D19" s="9" t="s">
        <v>9097</v>
      </c>
      <c r="E19" s="10">
        <v>26.88</v>
      </c>
      <c r="F19" s="3"/>
      <c r="G19" s="3"/>
      <c r="H19" s="3"/>
      <c r="I19" s="3"/>
      <c r="J19" s="3"/>
      <c r="K19" s="3"/>
      <c r="L19" s="3"/>
      <c r="M19" s="3"/>
      <c r="N19" s="3"/>
      <c r="O19" s="3"/>
      <c r="P19" s="3"/>
      <c r="Q19" s="3"/>
      <c r="R19" s="3"/>
      <c r="S19" s="3"/>
      <c r="T19" s="3"/>
      <c r="U19" s="3"/>
      <c r="V19" s="3"/>
      <c r="W19" s="3"/>
      <c r="X19" s="3"/>
      <c r="Y19" s="3"/>
      <c r="Z19" s="3"/>
    </row>
    <row r="20" spans="1:26" ht="12.75" customHeight="1" x14ac:dyDescent="0.25">
      <c r="A20" s="8" t="s">
        <v>9118</v>
      </c>
      <c r="B20" s="9" t="s">
        <v>9095</v>
      </c>
      <c r="C20" s="9" t="s">
        <v>9119</v>
      </c>
      <c r="D20" s="9" t="s">
        <v>9097</v>
      </c>
      <c r="E20" s="10">
        <v>3.25</v>
      </c>
      <c r="F20" s="3"/>
      <c r="G20" s="3"/>
      <c r="H20" s="3"/>
      <c r="I20" s="3"/>
      <c r="J20" s="3"/>
      <c r="K20" s="3"/>
      <c r="L20" s="3"/>
      <c r="M20" s="3"/>
      <c r="N20" s="3"/>
      <c r="O20" s="3"/>
      <c r="P20" s="3"/>
      <c r="Q20" s="3"/>
      <c r="R20" s="3"/>
      <c r="S20" s="3"/>
      <c r="T20" s="3"/>
      <c r="U20" s="3"/>
      <c r="V20" s="3"/>
      <c r="W20" s="3"/>
      <c r="X20" s="3"/>
      <c r="Y20" s="3"/>
      <c r="Z20" s="3"/>
    </row>
    <row r="21" spans="1:26" ht="13.5" customHeight="1" x14ac:dyDescent="0.25">
      <c r="A21" s="8" t="s">
        <v>9120</v>
      </c>
      <c r="B21" s="9" t="s">
        <v>9095</v>
      </c>
      <c r="C21" s="9" t="s">
        <v>9121</v>
      </c>
      <c r="D21" s="9" t="s">
        <v>9097</v>
      </c>
      <c r="E21" s="10">
        <v>0.71</v>
      </c>
      <c r="F21" s="3"/>
      <c r="G21" s="3"/>
      <c r="H21" s="3"/>
      <c r="I21" s="3"/>
      <c r="J21" s="3"/>
      <c r="K21" s="3"/>
      <c r="L21" s="3"/>
      <c r="M21" s="3"/>
      <c r="N21" s="3"/>
      <c r="O21" s="3"/>
      <c r="P21" s="3"/>
      <c r="Q21" s="3"/>
      <c r="R21" s="3"/>
      <c r="S21" s="3"/>
      <c r="T21" s="3"/>
      <c r="U21" s="3"/>
      <c r="V21" s="3"/>
      <c r="W21" s="3"/>
      <c r="X21" s="3"/>
      <c r="Y21" s="3"/>
      <c r="Z21" s="3"/>
    </row>
    <row r="22" spans="1:26" ht="12.75" customHeight="1" x14ac:dyDescent="0.25">
      <c r="A22" s="8" t="s">
        <v>9122</v>
      </c>
      <c r="B22" s="9" t="s">
        <v>9095</v>
      </c>
      <c r="C22" s="9" t="s">
        <v>9123</v>
      </c>
      <c r="D22" s="9" t="s">
        <v>9097</v>
      </c>
      <c r="E22" s="10">
        <v>8.56</v>
      </c>
      <c r="F22" s="3"/>
      <c r="G22" s="3"/>
      <c r="H22" s="3"/>
      <c r="I22" s="3"/>
      <c r="J22" s="3"/>
      <c r="K22" s="3"/>
      <c r="L22" s="3"/>
      <c r="M22" s="3"/>
      <c r="N22" s="3"/>
      <c r="O22" s="3"/>
      <c r="P22" s="3"/>
      <c r="Q22" s="3"/>
      <c r="R22" s="3"/>
      <c r="S22" s="3"/>
      <c r="T22" s="3"/>
      <c r="U22" s="3"/>
      <c r="V22" s="3"/>
      <c r="W22" s="3"/>
      <c r="X22" s="3"/>
      <c r="Y22" s="3"/>
      <c r="Z22" s="3"/>
    </row>
    <row r="23" spans="1:26" ht="12.75" customHeight="1" x14ac:dyDescent="0.25">
      <c r="A23" s="8" t="s">
        <v>9124</v>
      </c>
      <c r="B23" s="9" t="s">
        <v>9095</v>
      </c>
      <c r="C23" s="9" t="s">
        <v>9125</v>
      </c>
      <c r="D23" s="9" t="s">
        <v>9097</v>
      </c>
      <c r="E23" s="10">
        <v>6.28</v>
      </c>
      <c r="F23" s="3"/>
      <c r="G23" s="3"/>
      <c r="H23" s="3"/>
      <c r="I23" s="3"/>
      <c r="J23" s="3"/>
      <c r="K23" s="3"/>
      <c r="L23" s="3"/>
      <c r="M23" s="3"/>
      <c r="N23" s="3"/>
      <c r="O23" s="3"/>
      <c r="P23" s="3"/>
      <c r="Q23" s="3"/>
      <c r="R23" s="3"/>
      <c r="S23" s="3"/>
      <c r="T23" s="3"/>
      <c r="U23" s="3"/>
      <c r="V23" s="3"/>
      <c r="W23" s="3"/>
      <c r="X23" s="3"/>
      <c r="Y23" s="3"/>
      <c r="Z23" s="3"/>
    </row>
    <row r="24" spans="1:26" ht="13.5" customHeight="1" x14ac:dyDescent="0.25">
      <c r="A24" s="8" t="s">
        <v>9126</v>
      </c>
      <c r="B24" s="9" t="s">
        <v>9095</v>
      </c>
      <c r="C24" s="9" t="s">
        <v>9127</v>
      </c>
      <c r="D24" s="9" t="s">
        <v>9097</v>
      </c>
      <c r="E24" s="10">
        <v>11.14</v>
      </c>
      <c r="F24" s="3"/>
      <c r="G24" s="3"/>
      <c r="H24" s="3"/>
      <c r="I24" s="3"/>
      <c r="J24" s="3"/>
      <c r="K24" s="3"/>
      <c r="L24" s="3"/>
      <c r="M24" s="3"/>
      <c r="N24" s="3"/>
      <c r="O24" s="3"/>
      <c r="P24" s="3"/>
      <c r="Q24" s="3"/>
      <c r="R24" s="3"/>
      <c r="S24" s="3"/>
      <c r="T24" s="3"/>
      <c r="U24" s="3"/>
      <c r="V24" s="3"/>
      <c r="W24" s="3"/>
      <c r="X24" s="3"/>
      <c r="Y24" s="3"/>
      <c r="Z24" s="3"/>
    </row>
    <row r="25" spans="1:26" ht="12.75" customHeight="1" x14ac:dyDescent="0.25">
      <c r="A25" s="8" t="s">
        <v>9128</v>
      </c>
      <c r="B25" s="9" t="s">
        <v>9095</v>
      </c>
      <c r="C25" s="9" t="s">
        <v>9129</v>
      </c>
      <c r="D25" s="9" t="s">
        <v>9097</v>
      </c>
      <c r="E25" s="10">
        <v>6.84</v>
      </c>
      <c r="F25" s="3"/>
      <c r="G25" s="3"/>
      <c r="H25" s="3"/>
      <c r="I25" s="3"/>
      <c r="J25" s="3"/>
      <c r="K25" s="3"/>
      <c r="L25" s="3"/>
      <c r="M25" s="3"/>
      <c r="N25" s="3"/>
      <c r="O25" s="3"/>
      <c r="P25" s="3"/>
      <c r="Q25" s="3"/>
      <c r="R25" s="3"/>
      <c r="S25" s="3"/>
      <c r="T25" s="3"/>
      <c r="U25" s="3"/>
      <c r="V25" s="3"/>
      <c r="W25" s="3"/>
      <c r="X25" s="3"/>
      <c r="Y25" s="3"/>
      <c r="Z25" s="3"/>
    </row>
    <row r="26" spans="1:26" ht="12.75" customHeight="1" x14ac:dyDescent="0.25">
      <c r="A26" s="8" t="s">
        <v>9130</v>
      </c>
      <c r="B26" s="9" t="s">
        <v>9095</v>
      </c>
      <c r="C26" s="9" t="s">
        <v>9131</v>
      </c>
      <c r="D26" s="9" t="s">
        <v>9097</v>
      </c>
      <c r="E26" s="10">
        <v>144.36000000000001</v>
      </c>
      <c r="F26" s="3"/>
      <c r="G26" s="3"/>
      <c r="H26" s="3"/>
      <c r="I26" s="3"/>
      <c r="J26" s="3"/>
      <c r="K26" s="3"/>
      <c r="L26" s="3"/>
      <c r="M26" s="3"/>
      <c r="N26" s="3"/>
      <c r="O26" s="3"/>
      <c r="P26" s="3"/>
      <c r="Q26" s="3"/>
      <c r="R26" s="3"/>
      <c r="S26" s="3"/>
      <c r="T26" s="3"/>
      <c r="U26" s="3"/>
      <c r="V26" s="3"/>
      <c r="W26" s="3"/>
      <c r="X26" s="3"/>
      <c r="Y26" s="3"/>
      <c r="Z26" s="3"/>
    </row>
    <row r="27" spans="1:26" ht="13.5" customHeight="1" x14ac:dyDescent="0.25">
      <c r="A27" s="8" t="s">
        <v>9132</v>
      </c>
      <c r="B27" s="9" t="s">
        <v>9095</v>
      </c>
      <c r="C27" s="9" t="s">
        <v>9133</v>
      </c>
      <c r="D27" s="9" t="s">
        <v>9097</v>
      </c>
      <c r="E27" s="10">
        <v>70.459999999999994</v>
      </c>
      <c r="F27" s="3"/>
      <c r="G27" s="3"/>
      <c r="H27" s="3"/>
      <c r="I27" s="3"/>
      <c r="J27" s="3"/>
      <c r="K27" s="3"/>
      <c r="L27" s="3"/>
      <c r="M27" s="3"/>
      <c r="N27" s="3"/>
      <c r="O27" s="3"/>
      <c r="P27" s="3"/>
      <c r="Q27" s="3"/>
      <c r="R27" s="3"/>
      <c r="S27" s="3"/>
      <c r="T27" s="3"/>
      <c r="U27" s="3"/>
      <c r="V27" s="3"/>
      <c r="W27" s="3"/>
      <c r="X27" s="3"/>
      <c r="Y27" s="3"/>
      <c r="Z27" s="3"/>
    </row>
    <row r="28" spans="1:26" ht="12.75" customHeight="1" x14ac:dyDescent="0.25">
      <c r="A28" s="8" t="s">
        <v>9134</v>
      </c>
      <c r="B28" s="9" t="s">
        <v>9095</v>
      </c>
      <c r="C28" s="9" t="s">
        <v>9131</v>
      </c>
      <c r="D28" s="9" t="s">
        <v>9097</v>
      </c>
      <c r="E28" s="10">
        <v>175.74</v>
      </c>
      <c r="F28" s="3"/>
      <c r="G28" s="3"/>
      <c r="H28" s="3"/>
      <c r="I28" s="3"/>
      <c r="J28" s="3"/>
      <c r="K28" s="3"/>
      <c r="L28" s="3"/>
      <c r="M28" s="3"/>
      <c r="N28" s="3"/>
      <c r="O28" s="3"/>
      <c r="P28" s="3"/>
      <c r="Q28" s="3"/>
      <c r="R28" s="3"/>
      <c r="S28" s="3"/>
      <c r="T28" s="3"/>
      <c r="U28" s="3"/>
      <c r="V28" s="3"/>
      <c r="W28" s="3"/>
      <c r="X28" s="3"/>
      <c r="Y28" s="3"/>
      <c r="Z28" s="3"/>
    </row>
    <row r="29" spans="1:26" ht="13.5" customHeight="1" x14ac:dyDescent="0.25">
      <c r="A29" s="8" t="s">
        <v>9135</v>
      </c>
      <c r="B29" s="9" t="s">
        <v>9095</v>
      </c>
      <c r="C29" s="9" t="s">
        <v>9133</v>
      </c>
      <c r="D29" s="9" t="s">
        <v>9097</v>
      </c>
      <c r="E29" s="10">
        <v>84.59</v>
      </c>
      <c r="F29" s="3"/>
      <c r="G29" s="3"/>
      <c r="H29" s="3"/>
      <c r="I29" s="3"/>
      <c r="J29" s="3"/>
      <c r="K29" s="3"/>
      <c r="L29" s="3"/>
      <c r="M29" s="3"/>
      <c r="N29" s="3"/>
      <c r="O29" s="3"/>
      <c r="P29" s="3"/>
      <c r="Q29" s="3"/>
      <c r="R29" s="3"/>
      <c r="S29" s="3"/>
      <c r="T29" s="3"/>
      <c r="U29" s="3"/>
      <c r="V29" s="3"/>
      <c r="W29" s="3"/>
      <c r="X29" s="3"/>
      <c r="Y29" s="3"/>
      <c r="Z29" s="3"/>
    </row>
    <row r="30" spans="1:26" ht="12.75" customHeight="1" x14ac:dyDescent="0.25">
      <c r="A30" s="8" t="s">
        <v>9136</v>
      </c>
      <c r="B30" s="9" t="s">
        <v>9095</v>
      </c>
      <c r="C30" s="9" t="s">
        <v>9137</v>
      </c>
      <c r="D30" s="9" t="s">
        <v>9097</v>
      </c>
      <c r="E30" s="10">
        <v>158.71</v>
      </c>
      <c r="F30" s="3"/>
      <c r="G30" s="3"/>
      <c r="H30" s="3"/>
      <c r="I30" s="3"/>
      <c r="J30" s="3"/>
      <c r="K30" s="3"/>
      <c r="L30" s="3"/>
      <c r="M30" s="3"/>
      <c r="N30" s="3"/>
      <c r="O30" s="3"/>
      <c r="P30" s="3"/>
      <c r="Q30" s="3"/>
      <c r="R30" s="3"/>
      <c r="S30" s="3"/>
      <c r="T30" s="3"/>
      <c r="U30" s="3"/>
      <c r="V30" s="3"/>
      <c r="W30" s="3"/>
      <c r="X30" s="3"/>
      <c r="Y30" s="3"/>
      <c r="Z30" s="3"/>
    </row>
    <row r="31" spans="1:26" ht="12.75" customHeight="1" x14ac:dyDescent="0.25">
      <c r="A31" s="8" t="s">
        <v>9138</v>
      </c>
      <c r="B31" s="9" t="s">
        <v>9095</v>
      </c>
      <c r="C31" s="9" t="s">
        <v>9139</v>
      </c>
      <c r="D31" s="9" t="s">
        <v>9097</v>
      </c>
      <c r="E31" s="10">
        <v>72.959999999999994</v>
      </c>
      <c r="F31" s="3"/>
      <c r="G31" s="3"/>
      <c r="H31" s="3"/>
      <c r="I31" s="3"/>
      <c r="J31" s="3"/>
      <c r="K31" s="3"/>
      <c r="L31" s="3"/>
      <c r="M31" s="3"/>
      <c r="N31" s="3"/>
      <c r="O31" s="3"/>
      <c r="P31" s="3"/>
      <c r="Q31" s="3"/>
      <c r="R31" s="3"/>
      <c r="S31" s="3"/>
      <c r="T31" s="3"/>
      <c r="U31" s="3"/>
      <c r="V31" s="3"/>
      <c r="W31" s="3"/>
      <c r="X31" s="3"/>
      <c r="Y31" s="3"/>
      <c r="Z31" s="3"/>
    </row>
    <row r="32" spans="1:26" ht="13.5" customHeight="1" x14ac:dyDescent="0.25">
      <c r="A32" s="8" t="s">
        <v>9140</v>
      </c>
      <c r="B32" s="9" t="s">
        <v>9095</v>
      </c>
      <c r="C32" s="9" t="s">
        <v>9141</v>
      </c>
      <c r="D32" s="9" t="s">
        <v>9097</v>
      </c>
      <c r="E32" s="10">
        <v>160.79</v>
      </c>
      <c r="F32" s="3"/>
      <c r="G32" s="3"/>
      <c r="H32" s="3"/>
      <c r="I32" s="3"/>
      <c r="J32" s="3"/>
      <c r="K32" s="3"/>
      <c r="L32" s="3"/>
      <c r="M32" s="3"/>
      <c r="N32" s="3"/>
      <c r="O32" s="3"/>
      <c r="P32" s="3"/>
      <c r="Q32" s="3"/>
      <c r="R32" s="3"/>
      <c r="S32" s="3"/>
      <c r="T32" s="3"/>
      <c r="U32" s="3"/>
      <c r="V32" s="3"/>
      <c r="W32" s="3"/>
      <c r="X32" s="3"/>
      <c r="Y32" s="3"/>
      <c r="Z32" s="3"/>
    </row>
    <row r="33" spans="1:26" ht="12.75" customHeight="1" x14ac:dyDescent="0.25">
      <c r="A33" s="8" t="s">
        <v>9142</v>
      </c>
      <c r="B33" s="9" t="s">
        <v>9095</v>
      </c>
      <c r="C33" s="9" t="s">
        <v>9143</v>
      </c>
      <c r="D33" s="9" t="s">
        <v>9097</v>
      </c>
      <c r="E33" s="10">
        <v>74.13</v>
      </c>
      <c r="F33" s="3"/>
      <c r="G33" s="3"/>
      <c r="H33" s="3"/>
      <c r="I33" s="3"/>
      <c r="J33" s="3"/>
      <c r="K33" s="3"/>
      <c r="L33" s="3"/>
      <c r="M33" s="3"/>
      <c r="N33" s="3"/>
      <c r="O33" s="3"/>
      <c r="P33" s="3"/>
      <c r="Q33" s="3"/>
      <c r="R33" s="3"/>
      <c r="S33" s="3"/>
      <c r="T33" s="3"/>
      <c r="U33" s="3"/>
      <c r="V33" s="3"/>
      <c r="W33" s="3"/>
      <c r="X33" s="3"/>
      <c r="Y33" s="3"/>
      <c r="Z33" s="3"/>
    </row>
    <row r="34" spans="1:26" ht="13.5" customHeight="1" x14ac:dyDescent="0.25">
      <c r="A34" s="8" t="s">
        <v>9144</v>
      </c>
      <c r="B34" s="9" t="s">
        <v>9095</v>
      </c>
      <c r="C34" s="9" t="s">
        <v>9145</v>
      </c>
      <c r="D34" s="9" t="s">
        <v>9097</v>
      </c>
      <c r="E34" s="10">
        <v>150.04</v>
      </c>
      <c r="F34" s="3"/>
      <c r="G34" s="3"/>
      <c r="H34" s="3"/>
      <c r="I34" s="3"/>
      <c r="J34" s="3"/>
      <c r="K34" s="3"/>
      <c r="L34" s="3"/>
      <c r="M34" s="3"/>
      <c r="N34" s="3"/>
      <c r="O34" s="3"/>
      <c r="P34" s="3"/>
      <c r="Q34" s="3"/>
      <c r="R34" s="3"/>
      <c r="S34" s="3"/>
      <c r="T34" s="3"/>
      <c r="U34" s="3"/>
      <c r="V34" s="3"/>
      <c r="W34" s="3"/>
      <c r="X34" s="3"/>
      <c r="Y34" s="3"/>
      <c r="Z34" s="3"/>
    </row>
    <row r="35" spans="1:26" ht="12.75" customHeight="1" x14ac:dyDescent="0.25">
      <c r="A35" s="8" t="s">
        <v>9146</v>
      </c>
      <c r="B35" s="9" t="s">
        <v>9095</v>
      </c>
      <c r="C35" s="9" t="s">
        <v>9147</v>
      </c>
      <c r="D35" s="9" t="s">
        <v>9097</v>
      </c>
      <c r="E35" s="10">
        <v>68.08</v>
      </c>
      <c r="F35" s="3"/>
      <c r="G35" s="3"/>
      <c r="H35" s="3"/>
      <c r="I35" s="3"/>
      <c r="J35" s="3"/>
      <c r="K35" s="3"/>
      <c r="L35" s="3"/>
      <c r="M35" s="3"/>
      <c r="N35" s="3"/>
      <c r="O35" s="3"/>
      <c r="P35" s="3"/>
      <c r="Q35" s="3"/>
      <c r="R35" s="3"/>
      <c r="S35" s="3"/>
      <c r="T35" s="3"/>
      <c r="U35" s="3"/>
      <c r="V35" s="3"/>
      <c r="W35" s="3"/>
      <c r="X35" s="3"/>
      <c r="Y35" s="3"/>
      <c r="Z35" s="3"/>
    </row>
    <row r="36" spans="1:26" ht="16.5" customHeight="1" x14ac:dyDescent="0.25">
      <c r="A36" s="8" t="s">
        <v>9148</v>
      </c>
      <c r="B36" s="9" t="s">
        <v>9095</v>
      </c>
      <c r="C36" s="9" t="s">
        <v>9149</v>
      </c>
      <c r="D36" s="9" t="s">
        <v>9097</v>
      </c>
      <c r="E36" s="10">
        <v>15.49</v>
      </c>
      <c r="F36" s="3"/>
      <c r="G36" s="3"/>
      <c r="H36" s="3"/>
      <c r="I36" s="3"/>
      <c r="J36" s="3"/>
      <c r="K36" s="3"/>
      <c r="L36" s="3"/>
      <c r="M36" s="3"/>
      <c r="N36" s="3"/>
      <c r="O36" s="3"/>
      <c r="P36" s="3"/>
      <c r="Q36" s="3"/>
      <c r="R36" s="3"/>
      <c r="S36" s="3"/>
      <c r="T36" s="3"/>
      <c r="U36" s="3"/>
      <c r="V36" s="3"/>
      <c r="W36" s="3"/>
      <c r="X36" s="3"/>
      <c r="Y36" s="3"/>
      <c r="Z36" s="3"/>
    </row>
    <row r="37" spans="1:26" ht="15.75" customHeight="1" x14ac:dyDescent="0.25">
      <c r="A37" s="8" t="s">
        <v>9150</v>
      </c>
      <c r="B37" s="9" t="s">
        <v>9095</v>
      </c>
      <c r="C37" s="9" t="s">
        <v>9151</v>
      </c>
      <c r="D37" s="9" t="s">
        <v>9097</v>
      </c>
      <c r="E37" s="10">
        <v>10.65</v>
      </c>
      <c r="F37" s="3"/>
      <c r="G37" s="3"/>
      <c r="H37" s="3"/>
      <c r="I37" s="3"/>
      <c r="J37" s="3"/>
      <c r="K37" s="3"/>
      <c r="L37" s="3"/>
      <c r="M37" s="3"/>
      <c r="N37" s="3"/>
      <c r="O37" s="3"/>
      <c r="P37" s="3"/>
      <c r="Q37" s="3"/>
      <c r="R37" s="3"/>
      <c r="S37" s="3"/>
      <c r="T37" s="3"/>
      <c r="U37" s="3"/>
      <c r="V37" s="3"/>
      <c r="W37" s="3"/>
      <c r="X37" s="3"/>
      <c r="Y37" s="3"/>
      <c r="Z37" s="3"/>
    </row>
    <row r="38" spans="1:26" ht="13.5" customHeight="1" x14ac:dyDescent="0.25">
      <c r="A38" s="8" t="s">
        <v>9152</v>
      </c>
      <c r="B38" s="9" t="s">
        <v>9095</v>
      </c>
      <c r="C38" s="9" t="s">
        <v>9153</v>
      </c>
      <c r="D38" s="9" t="s">
        <v>9097</v>
      </c>
      <c r="E38" s="10">
        <v>165.53</v>
      </c>
      <c r="F38" s="3"/>
      <c r="G38" s="3"/>
      <c r="H38" s="3"/>
      <c r="I38" s="3"/>
      <c r="J38" s="3"/>
      <c r="K38" s="3"/>
      <c r="L38" s="3"/>
      <c r="M38" s="3"/>
      <c r="N38" s="3"/>
      <c r="O38" s="3"/>
      <c r="P38" s="3"/>
      <c r="Q38" s="3"/>
      <c r="R38" s="3"/>
      <c r="S38" s="3"/>
      <c r="T38" s="3"/>
      <c r="U38" s="3"/>
      <c r="V38" s="3"/>
      <c r="W38" s="3"/>
      <c r="X38" s="3"/>
      <c r="Y38" s="3"/>
      <c r="Z38" s="3"/>
    </row>
    <row r="39" spans="1:26" ht="12.75" customHeight="1" x14ac:dyDescent="0.25">
      <c r="A39" s="8" t="s">
        <v>9154</v>
      </c>
      <c r="B39" s="9" t="s">
        <v>9095</v>
      </c>
      <c r="C39" s="9" t="s">
        <v>9155</v>
      </c>
      <c r="D39" s="9" t="s">
        <v>9097</v>
      </c>
      <c r="E39" s="10">
        <v>76.790000000000006</v>
      </c>
      <c r="F39" s="3"/>
      <c r="G39" s="3"/>
      <c r="H39" s="3"/>
      <c r="I39" s="3"/>
      <c r="J39" s="3"/>
      <c r="K39" s="3"/>
      <c r="L39" s="3"/>
      <c r="M39" s="3"/>
      <c r="N39" s="3"/>
      <c r="O39" s="3"/>
      <c r="P39" s="3"/>
      <c r="Q39" s="3"/>
      <c r="R39" s="3"/>
      <c r="S39" s="3"/>
      <c r="T39" s="3"/>
      <c r="U39" s="3"/>
      <c r="V39" s="3"/>
      <c r="W39" s="3"/>
      <c r="X39" s="3"/>
      <c r="Y39" s="3"/>
      <c r="Z39" s="3"/>
    </row>
    <row r="40" spans="1:26" ht="13.5" customHeight="1" x14ac:dyDescent="0.25">
      <c r="A40" s="8" t="s">
        <v>9156</v>
      </c>
      <c r="B40" s="9" t="s">
        <v>9095</v>
      </c>
      <c r="C40" s="9" t="s">
        <v>9157</v>
      </c>
      <c r="D40" s="9" t="s">
        <v>9097</v>
      </c>
      <c r="E40" s="10">
        <v>475.98</v>
      </c>
      <c r="F40" s="3"/>
      <c r="G40" s="3"/>
      <c r="H40" s="3"/>
      <c r="I40" s="3"/>
      <c r="J40" s="3"/>
      <c r="K40" s="3"/>
      <c r="L40" s="3"/>
      <c r="M40" s="3"/>
      <c r="N40" s="3"/>
      <c r="O40" s="3"/>
      <c r="P40" s="3"/>
      <c r="Q40" s="3"/>
      <c r="R40" s="3"/>
      <c r="S40" s="3"/>
      <c r="T40" s="3"/>
      <c r="U40" s="3"/>
      <c r="V40" s="3"/>
      <c r="W40" s="3"/>
      <c r="X40" s="3"/>
      <c r="Y40" s="3"/>
      <c r="Z40" s="3"/>
    </row>
    <row r="41" spans="1:26" ht="12.75" customHeight="1" x14ac:dyDescent="0.25">
      <c r="A41" s="8" t="s">
        <v>9158</v>
      </c>
      <c r="B41" s="9" t="s">
        <v>9095</v>
      </c>
      <c r="C41" s="9" t="s">
        <v>9159</v>
      </c>
      <c r="D41" s="9" t="s">
        <v>9097</v>
      </c>
      <c r="E41" s="10">
        <v>191.13</v>
      </c>
      <c r="F41" s="3"/>
      <c r="G41" s="3"/>
      <c r="H41" s="3"/>
      <c r="I41" s="3"/>
      <c r="J41" s="3"/>
      <c r="K41" s="3"/>
      <c r="L41" s="3"/>
      <c r="M41" s="3"/>
      <c r="N41" s="3"/>
      <c r="O41" s="3"/>
      <c r="P41" s="3"/>
      <c r="Q41" s="3"/>
      <c r="R41" s="3"/>
      <c r="S41" s="3"/>
      <c r="T41" s="3"/>
      <c r="U41" s="3"/>
      <c r="V41" s="3"/>
      <c r="W41" s="3"/>
      <c r="X41" s="3"/>
      <c r="Y41" s="3"/>
      <c r="Z41" s="3"/>
    </row>
    <row r="42" spans="1:26" ht="12.75" customHeight="1" x14ac:dyDescent="0.25">
      <c r="A42" s="8" t="s">
        <v>9160</v>
      </c>
      <c r="B42" s="9" t="s">
        <v>9095</v>
      </c>
      <c r="C42" s="9" t="s">
        <v>9161</v>
      </c>
      <c r="D42" s="9" t="s">
        <v>9097</v>
      </c>
      <c r="E42" s="10">
        <v>220.62</v>
      </c>
      <c r="F42" s="3"/>
      <c r="G42" s="3"/>
      <c r="H42" s="3"/>
      <c r="I42" s="3"/>
      <c r="J42" s="3"/>
      <c r="K42" s="3"/>
      <c r="L42" s="3"/>
      <c r="M42" s="3"/>
      <c r="N42" s="3"/>
      <c r="O42" s="3"/>
      <c r="P42" s="3"/>
      <c r="Q42" s="3"/>
      <c r="R42" s="3"/>
      <c r="S42" s="3"/>
      <c r="T42" s="3"/>
      <c r="U42" s="3"/>
      <c r="V42" s="3"/>
      <c r="W42" s="3"/>
      <c r="X42" s="3"/>
      <c r="Y42" s="3"/>
      <c r="Z42" s="3"/>
    </row>
    <row r="43" spans="1:26" ht="13.5" customHeight="1" x14ac:dyDescent="0.25">
      <c r="A43" s="8" t="s">
        <v>9162</v>
      </c>
      <c r="B43" s="9" t="s">
        <v>9095</v>
      </c>
      <c r="C43" s="9" t="s">
        <v>9163</v>
      </c>
      <c r="D43" s="9" t="s">
        <v>9097</v>
      </c>
      <c r="E43" s="10">
        <v>89.12</v>
      </c>
      <c r="F43" s="3"/>
      <c r="G43" s="3"/>
      <c r="H43" s="3"/>
      <c r="I43" s="3"/>
      <c r="J43" s="3"/>
      <c r="K43" s="3"/>
      <c r="L43" s="3"/>
      <c r="M43" s="3"/>
      <c r="N43" s="3"/>
      <c r="O43" s="3"/>
      <c r="P43" s="3"/>
      <c r="Q43" s="3"/>
      <c r="R43" s="3"/>
      <c r="S43" s="3"/>
      <c r="T43" s="3"/>
      <c r="U43" s="3"/>
      <c r="V43" s="3"/>
      <c r="W43" s="3"/>
      <c r="X43" s="3"/>
      <c r="Y43" s="3"/>
      <c r="Z43" s="3"/>
    </row>
    <row r="44" spans="1:26" ht="12.75" customHeight="1" x14ac:dyDescent="0.25">
      <c r="A44" s="8" t="s">
        <v>9164</v>
      </c>
      <c r="B44" s="9" t="s">
        <v>9095</v>
      </c>
      <c r="C44" s="9" t="s">
        <v>9165</v>
      </c>
      <c r="D44" s="9" t="s">
        <v>9097</v>
      </c>
      <c r="E44" s="10">
        <v>150</v>
      </c>
      <c r="F44" s="3"/>
      <c r="G44" s="3"/>
      <c r="H44" s="3"/>
      <c r="I44" s="3"/>
      <c r="J44" s="3"/>
      <c r="K44" s="3"/>
      <c r="L44" s="3"/>
      <c r="M44" s="3"/>
      <c r="N44" s="3"/>
      <c r="O44" s="3"/>
      <c r="P44" s="3"/>
      <c r="Q44" s="3"/>
      <c r="R44" s="3"/>
      <c r="S44" s="3"/>
      <c r="T44" s="3"/>
      <c r="U44" s="3"/>
      <c r="V44" s="3"/>
      <c r="W44" s="3"/>
      <c r="X44" s="3"/>
      <c r="Y44" s="3"/>
      <c r="Z44" s="3"/>
    </row>
    <row r="45" spans="1:26" ht="13.5" customHeight="1" x14ac:dyDescent="0.25">
      <c r="A45" s="8" t="s">
        <v>9166</v>
      </c>
      <c r="B45" s="9" t="s">
        <v>9095</v>
      </c>
      <c r="C45" s="9" t="s">
        <v>9167</v>
      </c>
      <c r="D45" s="9" t="s">
        <v>9097</v>
      </c>
      <c r="E45" s="10">
        <v>72.290000000000006</v>
      </c>
      <c r="F45" s="3"/>
      <c r="G45" s="3"/>
      <c r="H45" s="3"/>
      <c r="I45" s="3"/>
      <c r="J45" s="3"/>
      <c r="K45" s="3"/>
      <c r="L45" s="3"/>
      <c r="M45" s="3"/>
      <c r="N45" s="3"/>
      <c r="O45" s="3"/>
      <c r="P45" s="3"/>
      <c r="Q45" s="3"/>
      <c r="R45" s="3"/>
      <c r="S45" s="3"/>
      <c r="T45" s="3"/>
      <c r="U45" s="3"/>
      <c r="V45" s="3"/>
      <c r="W45" s="3"/>
      <c r="X45" s="3"/>
      <c r="Y45" s="3"/>
      <c r="Z45" s="3"/>
    </row>
    <row r="46" spans="1:26" ht="15.75" customHeight="1" x14ac:dyDescent="0.25">
      <c r="A46" s="8" t="s">
        <v>9168</v>
      </c>
      <c r="B46" s="9" t="s">
        <v>9095</v>
      </c>
      <c r="C46" s="9" t="s">
        <v>9169</v>
      </c>
      <c r="D46" s="9" t="s">
        <v>9097</v>
      </c>
      <c r="E46" s="10">
        <v>195.17</v>
      </c>
      <c r="F46" s="3"/>
      <c r="G46" s="3"/>
      <c r="H46" s="3"/>
      <c r="I46" s="3"/>
      <c r="J46" s="3"/>
      <c r="K46" s="3"/>
      <c r="L46" s="3"/>
      <c r="M46" s="3"/>
      <c r="N46" s="3"/>
      <c r="O46" s="3"/>
      <c r="P46" s="3"/>
      <c r="Q46" s="3"/>
      <c r="R46" s="3"/>
      <c r="S46" s="3"/>
      <c r="T46" s="3"/>
      <c r="U46" s="3"/>
      <c r="V46" s="3"/>
      <c r="W46" s="3"/>
      <c r="X46" s="3"/>
      <c r="Y46" s="3"/>
      <c r="Z46" s="3"/>
    </row>
    <row r="47" spans="1:26" ht="16.5" customHeight="1" x14ac:dyDescent="0.25">
      <c r="A47" s="8" t="s">
        <v>9170</v>
      </c>
      <c r="B47" s="9" t="s">
        <v>9095</v>
      </c>
      <c r="C47" s="9" t="s">
        <v>9171</v>
      </c>
      <c r="D47" s="9" t="s">
        <v>9097</v>
      </c>
      <c r="E47" s="10">
        <v>91.77</v>
      </c>
      <c r="F47" s="3"/>
      <c r="G47" s="3"/>
      <c r="H47" s="3"/>
      <c r="I47" s="3"/>
      <c r="J47" s="3"/>
      <c r="K47" s="3"/>
      <c r="L47" s="3"/>
      <c r="M47" s="3"/>
      <c r="N47" s="3"/>
      <c r="O47" s="3"/>
      <c r="P47" s="3"/>
      <c r="Q47" s="3"/>
      <c r="R47" s="3"/>
      <c r="S47" s="3"/>
      <c r="T47" s="3"/>
      <c r="U47" s="3"/>
      <c r="V47" s="3"/>
      <c r="W47" s="3"/>
      <c r="X47" s="3"/>
      <c r="Y47" s="3"/>
      <c r="Z47" s="3"/>
    </row>
    <row r="48" spans="1:26" ht="16.5" customHeight="1" x14ac:dyDescent="0.25">
      <c r="A48" s="8" t="s">
        <v>9172</v>
      </c>
      <c r="B48" s="9" t="s">
        <v>9095</v>
      </c>
      <c r="C48" s="9" t="s">
        <v>9173</v>
      </c>
      <c r="D48" s="9" t="s">
        <v>9097</v>
      </c>
      <c r="E48" s="10">
        <v>238.4</v>
      </c>
      <c r="F48" s="3"/>
      <c r="G48" s="3"/>
      <c r="H48" s="3"/>
      <c r="I48" s="3"/>
      <c r="J48" s="3"/>
      <c r="K48" s="3"/>
      <c r="L48" s="3"/>
      <c r="M48" s="3"/>
      <c r="N48" s="3"/>
      <c r="O48" s="3"/>
      <c r="P48" s="3"/>
      <c r="Q48" s="3"/>
      <c r="R48" s="3"/>
      <c r="S48" s="3"/>
      <c r="T48" s="3"/>
      <c r="U48" s="3"/>
      <c r="V48" s="3"/>
      <c r="W48" s="3"/>
      <c r="X48" s="3"/>
      <c r="Y48" s="3"/>
      <c r="Z48" s="3"/>
    </row>
    <row r="49" spans="1:26" ht="16.5" customHeight="1" x14ac:dyDescent="0.25">
      <c r="A49" s="8" t="s">
        <v>9174</v>
      </c>
      <c r="B49" s="9" t="s">
        <v>9095</v>
      </c>
      <c r="C49" s="9" t="s">
        <v>9175</v>
      </c>
      <c r="D49" s="9" t="s">
        <v>9097</v>
      </c>
      <c r="E49" s="10">
        <v>87.11</v>
      </c>
      <c r="F49" s="3"/>
      <c r="G49" s="3"/>
      <c r="H49" s="3"/>
      <c r="I49" s="3"/>
      <c r="J49" s="3"/>
      <c r="K49" s="3"/>
      <c r="L49" s="3"/>
      <c r="M49" s="3"/>
      <c r="N49" s="3"/>
      <c r="O49" s="3"/>
      <c r="P49" s="3"/>
      <c r="Q49" s="3"/>
      <c r="R49" s="3"/>
      <c r="S49" s="3"/>
      <c r="T49" s="3"/>
      <c r="U49" s="3"/>
      <c r="V49" s="3"/>
      <c r="W49" s="3"/>
      <c r="X49" s="3"/>
      <c r="Y49" s="3"/>
      <c r="Z49" s="3"/>
    </row>
    <row r="50" spans="1:26" ht="12.75" customHeight="1" x14ac:dyDescent="0.25">
      <c r="A50" s="8" t="s">
        <v>9176</v>
      </c>
      <c r="B50" s="9" t="s">
        <v>9095</v>
      </c>
      <c r="C50" s="9" t="s">
        <v>9177</v>
      </c>
      <c r="D50" s="9" t="s">
        <v>9097</v>
      </c>
      <c r="E50" s="10">
        <v>260.8</v>
      </c>
      <c r="F50" s="3"/>
      <c r="G50" s="3"/>
      <c r="H50" s="3"/>
      <c r="I50" s="3"/>
      <c r="J50" s="3"/>
      <c r="K50" s="3"/>
      <c r="L50" s="3"/>
      <c r="M50" s="3"/>
      <c r="N50" s="3"/>
      <c r="O50" s="3"/>
      <c r="P50" s="3"/>
      <c r="Q50" s="3"/>
      <c r="R50" s="3"/>
      <c r="S50" s="3"/>
      <c r="T50" s="3"/>
      <c r="U50" s="3"/>
      <c r="V50" s="3"/>
      <c r="W50" s="3"/>
      <c r="X50" s="3"/>
      <c r="Y50" s="3"/>
      <c r="Z50" s="3"/>
    </row>
    <row r="51" spans="1:26" ht="12.75" customHeight="1" x14ac:dyDescent="0.25">
      <c r="A51" s="8" t="s">
        <v>9178</v>
      </c>
      <c r="B51" s="9" t="s">
        <v>9095</v>
      </c>
      <c r="C51" s="9" t="s">
        <v>9179</v>
      </c>
      <c r="D51" s="9" t="s">
        <v>9097</v>
      </c>
      <c r="E51" s="10">
        <v>101.11</v>
      </c>
      <c r="F51" s="3"/>
      <c r="G51" s="3"/>
      <c r="H51" s="3"/>
      <c r="I51" s="3"/>
      <c r="J51" s="3"/>
      <c r="K51" s="3"/>
      <c r="L51" s="3"/>
      <c r="M51" s="3"/>
      <c r="N51" s="3"/>
      <c r="O51" s="3"/>
      <c r="P51" s="3"/>
      <c r="Q51" s="3"/>
      <c r="R51" s="3"/>
      <c r="S51" s="3"/>
      <c r="T51" s="3"/>
      <c r="U51" s="3"/>
      <c r="V51" s="3"/>
      <c r="W51" s="3"/>
      <c r="X51" s="3"/>
      <c r="Y51" s="3"/>
      <c r="Z51" s="3"/>
    </row>
    <row r="52" spans="1:26" ht="13.5" customHeight="1" x14ac:dyDescent="0.25">
      <c r="A52" s="8" t="s">
        <v>9180</v>
      </c>
      <c r="B52" s="9" t="s">
        <v>9095</v>
      </c>
      <c r="C52" s="9" t="s">
        <v>9181</v>
      </c>
      <c r="D52" s="9" t="s">
        <v>9097</v>
      </c>
      <c r="E52" s="10">
        <v>192.07</v>
      </c>
      <c r="F52" s="3"/>
      <c r="G52" s="3"/>
      <c r="H52" s="3"/>
      <c r="I52" s="3"/>
      <c r="J52" s="3"/>
      <c r="K52" s="3"/>
      <c r="L52" s="3"/>
      <c r="M52" s="3"/>
      <c r="N52" s="3"/>
      <c r="O52" s="3"/>
      <c r="P52" s="3"/>
      <c r="Q52" s="3"/>
      <c r="R52" s="3"/>
      <c r="S52" s="3"/>
      <c r="T52" s="3"/>
      <c r="U52" s="3"/>
      <c r="V52" s="3"/>
      <c r="W52" s="3"/>
      <c r="X52" s="3"/>
      <c r="Y52" s="3"/>
      <c r="Z52" s="3"/>
    </row>
    <row r="53" spans="1:26" ht="12.75" customHeight="1" x14ac:dyDescent="0.25">
      <c r="A53" s="8" t="s">
        <v>9182</v>
      </c>
      <c r="B53" s="9" t="s">
        <v>9095</v>
      </c>
      <c r="C53" s="9" t="s">
        <v>9183</v>
      </c>
      <c r="D53" s="9" t="s">
        <v>9097</v>
      </c>
      <c r="E53" s="10">
        <v>78.31</v>
      </c>
      <c r="F53" s="3"/>
      <c r="G53" s="3"/>
      <c r="H53" s="3"/>
      <c r="I53" s="3"/>
      <c r="J53" s="3"/>
      <c r="K53" s="3"/>
      <c r="L53" s="3"/>
      <c r="M53" s="3"/>
      <c r="N53" s="3"/>
      <c r="O53" s="3"/>
      <c r="P53" s="3"/>
      <c r="Q53" s="3"/>
      <c r="R53" s="3"/>
      <c r="S53" s="3"/>
      <c r="T53" s="3"/>
      <c r="U53" s="3"/>
      <c r="V53" s="3"/>
      <c r="W53" s="3"/>
      <c r="X53" s="3"/>
      <c r="Y53" s="3"/>
      <c r="Z53" s="3"/>
    </row>
    <row r="54" spans="1:26" ht="13.5" customHeight="1" x14ac:dyDescent="0.25">
      <c r="A54" s="8" t="s">
        <v>9184</v>
      </c>
      <c r="B54" s="9" t="s">
        <v>9095</v>
      </c>
      <c r="C54" s="9" t="s">
        <v>9185</v>
      </c>
      <c r="D54" s="9" t="s">
        <v>9097</v>
      </c>
      <c r="E54" s="10">
        <v>195.82</v>
      </c>
      <c r="F54" s="3"/>
      <c r="G54" s="3"/>
      <c r="H54" s="3"/>
      <c r="I54" s="3"/>
      <c r="J54" s="3"/>
      <c r="K54" s="3"/>
      <c r="L54" s="3"/>
      <c r="M54" s="3"/>
      <c r="N54" s="3"/>
      <c r="O54" s="3"/>
      <c r="P54" s="3"/>
      <c r="Q54" s="3"/>
      <c r="R54" s="3"/>
      <c r="S54" s="3"/>
      <c r="T54" s="3"/>
      <c r="U54" s="3"/>
      <c r="V54" s="3"/>
      <c r="W54" s="3"/>
      <c r="X54" s="3"/>
      <c r="Y54" s="3"/>
      <c r="Z54" s="3"/>
    </row>
    <row r="55" spans="1:26" ht="12.75" customHeight="1" x14ac:dyDescent="0.25">
      <c r="A55" s="8" t="s">
        <v>9186</v>
      </c>
      <c r="B55" s="9" t="s">
        <v>9095</v>
      </c>
      <c r="C55" s="9" t="s">
        <v>9187</v>
      </c>
      <c r="D55" s="9" t="s">
        <v>9097</v>
      </c>
      <c r="E55" s="10">
        <v>80.66</v>
      </c>
      <c r="F55" s="3"/>
      <c r="G55" s="3"/>
      <c r="H55" s="3"/>
      <c r="I55" s="3"/>
      <c r="J55" s="3"/>
      <c r="K55" s="3"/>
      <c r="L55" s="3"/>
      <c r="M55" s="3"/>
      <c r="N55" s="3"/>
      <c r="O55" s="3"/>
      <c r="P55" s="3"/>
      <c r="Q55" s="3"/>
      <c r="R55" s="3"/>
      <c r="S55" s="3"/>
      <c r="T55" s="3"/>
      <c r="U55" s="3"/>
      <c r="V55" s="3"/>
      <c r="W55" s="3"/>
      <c r="X55" s="3"/>
      <c r="Y55" s="3"/>
      <c r="Z55" s="3"/>
    </row>
    <row r="56" spans="1:26" ht="12.75" customHeight="1" x14ac:dyDescent="0.25">
      <c r="A56" s="8" t="s">
        <v>9188</v>
      </c>
      <c r="B56" s="9" t="s">
        <v>9095</v>
      </c>
      <c r="C56" s="9" t="s">
        <v>9189</v>
      </c>
      <c r="D56" s="9" t="s">
        <v>9097</v>
      </c>
      <c r="E56" s="10">
        <v>74.33</v>
      </c>
      <c r="F56" s="3"/>
      <c r="G56" s="3"/>
      <c r="H56" s="3"/>
      <c r="I56" s="3"/>
      <c r="J56" s="3"/>
      <c r="K56" s="3"/>
      <c r="L56" s="3"/>
      <c r="M56" s="3"/>
      <c r="N56" s="3"/>
      <c r="O56" s="3"/>
      <c r="P56" s="3"/>
      <c r="Q56" s="3"/>
      <c r="R56" s="3"/>
      <c r="S56" s="3"/>
      <c r="T56" s="3"/>
      <c r="U56" s="3"/>
      <c r="V56" s="3"/>
      <c r="W56" s="3"/>
      <c r="X56" s="3"/>
      <c r="Y56" s="3"/>
      <c r="Z56" s="3"/>
    </row>
    <row r="57" spans="1:26" ht="13.5" customHeight="1" x14ac:dyDescent="0.25">
      <c r="A57" s="8" t="s">
        <v>9190</v>
      </c>
      <c r="B57" s="9" t="s">
        <v>9095</v>
      </c>
      <c r="C57" s="9" t="s">
        <v>9191</v>
      </c>
      <c r="D57" s="9" t="s">
        <v>9097</v>
      </c>
      <c r="E57" s="10">
        <v>46.65</v>
      </c>
      <c r="F57" s="3"/>
      <c r="G57" s="3"/>
      <c r="H57" s="3"/>
      <c r="I57" s="3"/>
      <c r="J57" s="3"/>
      <c r="K57" s="3"/>
      <c r="L57" s="3"/>
      <c r="M57" s="3"/>
      <c r="N57" s="3"/>
      <c r="O57" s="3"/>
      <c r="P57" s="3"/>
      <c r="Q57" s="3"/>
      <c r="R57" s="3"/>
      <c r="S57" s="3"/>
      <c r="T57" s="3"/>
      <c r="U57" s="3"/>
      <c r="V57" s="3"/>
      <c r="W57" s="3"/>
      <c r="X57" s="3"/>
      <c r="Y57" s="3"/>
      <c r="Z57" s="3"/>
    </row>
    <row r="58" spans="1:26" ht="12.75" customHeight="1" x14ac:dyDescent="0.25">
      <c r="A58" s="8" t="s">
        <v>9192</v>
      </c>
      <c r="B58" s="9" t="s">
        <v>9095</v>
      </c>
      <c r="C58" s="9" t="s">
        <v>9193</v>
      </c>
      <c r="D58" s="9" t="s">
        <v>9097</v>
      </c>
      <c r="E58" s="10">
        <v>272.18</v>
      </c>
      <c r="F58" s="3"/>
      <c r="G58" s="3"/>
      <c r="H58" s="3"/>
      <c r="I58" s="3"/>
      <c r="J58" s="3"/>
      <c r="K58" s="3"/>
      <c r="L58" s="3"/>
      <c r="M58" s="3"/>
      <c r="N58" s="3"/>
      <c r="O58" s="3"/>
      <c r="P58" s="3"/>
      <c r="Q58" s="3"/>
      <c r="R58" s="3"/>
      <c r="S58" s="3"/>
      <c r="T58" s="3"/>
      <c r="U58" s="3"/>
      <c r="V58" s="3"/>
      <c r="W58" s="3"/>
      <c r="X58" s="3"/>
      <c r="Y58" s="3"/>
      <c r="Z58" s="3"/>
    </row>
    <row r="59" spans="1:26" ht="13.5" customHeight="1" x14ac:dyDescent="0.25">
      <c r="A59" s="8" t="s">
        <v>9194</v>
      </c>
      <c r="B59" s="9" t="s">
        <v>9095</v>
      </c>
      <c r="C59" s="9" t="s">
        <v>9195</v>
      </c>
      <c r="D59" s="9" t="s">
        <v>9097</v>
      </c>
      <c r="E59" s="10">
        <v>111.53</v>
      </c>
      <c r="F59" s="3"/>
      <c r="G59" s="3"/>
      <c r="H59" s="3"/>
      <c r="I59" s="3"/>
      <c r="J59" s="3"/>
      <c r="K59" s="3"/>
      <c r="L59" s="3"/>
      <c r="M59" s="3"/>
      <c r="N59" s="3"/>
      <c r="O59" s="3"/>
      <c r="P59" s="3"/>
      <c r="Q59" s="3"/>
      <c r="R59" s="3"/>
      <c r="S59" s="3"/>
      <c r="T59" s="3"/>
      <c r="U59" s="3"/>
      <c r="V59" s="3"/>
      <c r="W59" s="3"/>
      <c r="X59" s="3"/>
      <c r="Y59" s="3"/>
      <c r="Z59" s="3"/>
    </row>
    <row r="60" spans="1:26" ht="12.75" customHeight="1" x14ac:dyDescent="0.25">
      <c r="A60" s="8" t="s">
        <v>9196</v>
      </c>
      <c r="B60" s="9" t="s">
        <v>9095</v>
      </c>
      <c r="C60" s="9" t="s">
        <v>9197</v>
      </c>
      <c r="D60" s="9" t="s">
        <v>9097</v>
      </c>
      <c r="E60" s="10">
        <v>12.24</v>
      </c>
      <c r="F60" s="3"/>
      <c r="G60" s="3"/>
      <c r="H60" s="3"/>
      <c r="I60" s="3"/>
      <c r="J60" s="3"/>
      <c r="K60" s="3"/>
      <c r="L60" s="3"/>
      <c r="M60" s="3"/>
      <c r="N60" s="3"/>
      <c r="O60" s="3"/>
      <c r="P60" s="3"/>
      <c r="Q60" s="3"/>
      <c r="R60" s="3"/>
      <c r="S60" s="3"/>
      <c r="T60" s="3"/>
      <c r="U60" s="3"/>
      <c r="V60" s="3"/>
      <c r="W60" s="3"/>
      <c r="X60" s="3"/>
      <c r="Y60" s="3"/>
      <c r="Z60" s="3"/>
    </row>
    <row r="61" spans="1:26" ht="12.75" customHeight="1" x14ac:dyDescent="0.25">
      <c r="A61" s="8" t="s">
        <v>9198</v>
      </c>
      <c r="B61" s="9" t="s">
        <v>9095</v>
      </c>
      <c r="C61" s="9" t="s">
        <v>9199</v>
      </c>
      <c r="D61" s="9" t="s">
        <v>9097</v>
      </c>
      <c r="E61" s="10">
        <v>3.67</v>
      </c>
      <c r="F61" s="3"/>
      <c r="G61" s="3"/>
      <c r="H61" s="3"/>
      <c r="I61" s="3"/>
      <c r="J61" s="3"/>
      <c r="K61" s="3"/>
      <c r="L61" s="3"/>
      <c r="M61" s="3"/>
      <c r="N61" s="3"/>
      <c r="O61" s="3"/>
      <c r="P61" s="3"/>
      <c r="Q61" s="3"/>
      <c r="R61" s="3"/>
      <c r="S61" s="3"/>
      <c r="T61" s="3"/>
      <c r="U61" s="3"/>
      <c r="V61" s="3"/>
      <c r="W61" s="3"/>
      <c r="X61" s="3"/>
      <c r="Y61" s="3"/>
      <c r="Z61" s="3"/>
    </row>
    <row r="62" spans="1:26" ht="13.5" customHeight="1" x14ac:dyDescent="0.25">
      <c r="A62" s="8" t="s">
        <v>9200</v>
      </c>
      <c r="B62" s="9" t="s">
        <v>9095</v>
      </c>
      <c r="C62" s="9" t="s">
        <v>9201</v>
      </c>
      <c r="D62" s="9" t="s">
        <v>9097</v>
      </c>
      <c r="E62" s="10">
        <v>7.02</v>
      </c>
      <c r="F62" s="3"/>
      <c r="G62" s="3"/>
      <c r="H62" s="3"/>
      <c r="I62" s="3"/>
      <c r="J62" s="3"/>
      <c r="K62" s="3"/>
      <c r="L62" s="3"/>
      <c r="M62" s="3"/>
      <c r="N62" s="3"/>
      <c r="O62" s="3"/>
      <c r="P62" s="3"/>
      <c r="Q62" s="3"/>
      <c r="R62" s="3"/>
      <c r="S62" s="3"/>
      <c r="T62" s="3"/>
      <c r="U62" s="3"/>
      <c r="V62" s="3"/>
      <c r="W62" s="3"/>
      <c r="X62" s="3"/>
      <c r="Y62" s="3"/>
      <c r="Z62" s="3"/>
    </row>
    <row r="63" spans="1:26" ht="12.75" customHeight="1" x14ac:dyDescent="0.25">
      <c r="A63" s="8" t="s">
        <v>9202</v>
      </c>
      <c r="B63" s="9" t="s">
        <v>9095</v>
      </c>
      <c r="C63" s="9" t="s">
        <v>9203</v>
      </c>
      <c r="D63" s="9" t="s">
        <v>9097</v>
      </c>
      <c r="E63" s="10">
        <v>1.38</v>
      </c>
      <c r="F63" s="3"/>
      <c r="G63" s="3"/>
      <c r="H63" s="3"/>
      <c r="I63" s="3"/>
      <c r="J63" s="3"/>
      <c r="K63" s="3"/>
      <c r="L63" s="3"/>
      <c r="M63" s="3"/>
      <c r="N63" s="3"/>
      <c r="O63" s="3"/>
      <c r="P63" s="3"/>
      <c r="Q63" s="3"/>
      <c r="R63" s="3"/>
      <c r="S63" s="3"/>
      <c r="T63" s="3"/>
      <c r="U63" s="3"/>
      <c r="V63" s="3"/>
      <c r="W63" s="3"/>
      <c r="X63" s="3"/>
      <c r="Y63" s="3"/>
      <c r="Z63" s="3"/>
    </row>
    <row r="64" spans="1:26" ht="12.75" customHeight="1" x14ac:dyDescent="0.25">
      <c r="A64" s="8" t="s">
        <v>9204</v>
      </c>
      <c r="B64" s="9" t="s">
        <v>9095</v>
      </c>
      <c r="C64" s="9" t="s">
        <v>9205</v>
      </c>
      <c r="D64" s="9" t="s">
        <v>9097</v>
      </c>
      <c r="E64" s="10">
        <v>120.38</v>
      </c>
      <c r="F64" s="3"/>
      <c r="G64" s="3"/>
      <c r="H64" s="3"/>
      <c r="I64" s="3"/>
      <c r="J64" s="3"/>
      <c r="K64" s="3"/>
      <c r="L64" s="3"/>
      <c r="M64" s="3"/>
      <c r="N64" s="3"/>
      <c r="O64" s="3"/>
      <c r="P64" s="3"/>
      <c r="Q64" s="3"/>
      <c r="R64" s="3"/>
      <c r="S64" s="3"/>
      <c r="T64" s="3"/>
      <c r="U64" s="3"/>
      <c r="V64" s="3"/>
      <c r="W64" s="3"/>
      <c r="X64" s="3"/>
      <c r="Y64" s="3"/>
      <c r="Z64" s="3"/>
    </row>
    <row r="65" spans="1:26" ht="13.5" customHeight="1" x14ac:dyDescent="0.25">
      <c r="A65" s="8" t="s">
        <v>9206</v>
      </c>
      <c r="B65" s="9" t="s">
        <v>9095</v>
      </c>
      <c r="C65" s="9" t="s">
        <v>9207</v>
      </c>
      <c r="D65" s="9" t="s">
        <v>9097</v>
      </c>
      <c r="E65" s="10">
        <v>34.47</v>
      </c>
      <c r="F65" s="3"/>
      <c r="G65" s="3"/>
      <c r="H65" s="3"/>
      <c r="I65" s="3"/>
      <c r="J65" s="3"/>
      <c r="K65" s="3"/>
      <c r="L65" s="3"/>
      <c r="M65" s="3"/>
      <c r="N65" s="3"/>
      <c r="O65" s="3"/>
      <c r="P65" s="3"/>
      <c r="Q65" s="3"/>
      <c r="R65" s="3"/>
      <c r="S65" s="3"/>
      <c r="T65" s="3"/>
      <c r="U65" s="3"/>
      <c r="V65" s="3"/>
      <c r="W65" s="3"/>
      <c r="X65" s="3"/>
      <c r="Y65" s="3"/>
      <c r="Z65" s="3"/>
    </row>
    <row r="66" spans="1:26" ht="12.75" customHeight="1" x14ac:dyDescent="0.25">
      <c r="A66" s="8" t="s">
        <v>9208</v>
      </c>
      <c r="B66" s="9" t="s">
        <v>9095</v>
      </c>
      <c r="C66" s="9" t="s">
        <v>9209</v>
      </c>
      <c r="D66" s="9" t="s">
        <v>9097</v>
      </c>
      <c r="E66" s="10">
        <v>323.32</v>
      </c>
      <c r="F66" s="3"/>
      <c r="G66" s="3"/>
      <c r="H66" s="3"/>
      <c r="I66" s="3"/>
      <c r="J66" s="3"/>
      <c r="K66" s="3"/>
      <c r="L66" s="3"/>
      <c r="M66" s="3"/>
      <c r="N66" s="3"/>
      <c r="O66" s="3"/>
      <c r="P66" s="3"/>
      <c r="Q66" s="3"/>
      <c r="R66" s="3"/>
      <c r="S66" s="3"/>
      <c r="T66" s="3"/>
      <c r="U66" s="3"/>
      <c r="V66" s="3"/>
      <c r="W66" s="3"/>
      <c r="X66" s="3"/>
      <c r="Y66" s="3"/>
      <c r="Z66" s="3"/>
    </row>
    <row r="67" spans="1:26" ht="13.5" customHeight="1" x14ac:dyDescent="0.25">
      <c r="A67" s="8" t="s">
        <v>9210</v>
      </c>
      <c r="B67" s="9" t="s">
        <v>9095</v>
      </c>
      <c r="C67" s="9" t="s">
        <v>9211</v>
      </c>
      <c r="D67" s="9" t="s">
        <v>9097</v>
      </c>
      <c r="E67" s="10">
        <v>151.05000000000001</v>
      </c>
      <c r="F67" s="3"/>
      <c r="G67" s="3"/>
      <c r="H67" s="3"/>
      <c r="I67" s="3"/>
      <c r="J67" s="3"/>
      <c r="K67" s="3"/>
      <c r="L67" s="3"/>
      <c r="M67" s="3"/>
      <c r="N67" s="3"/>
      <c r="O67" s="3"/>
      <c r="P67" s="3"/>
      <c r="Q67" s="3"/>
      <c r="R67" s="3"/>
      <c r="S67" s="3"/>
      <c r="T67" s="3"/>
      <c r="U67" s="3"/>
      <c r="V67" s="3"/>
      <c r="W67" s="3"/>
      <c r="X67" s="3"/>
      <c r="Y67" s="3"/>
      <c r="Z67" s="3"/>
    </row>
    <row r="68" spans="1:26" ht="12.75" customHeight="1" x14ac:dyDescent="0.25">
      <c r="A68" s="8" t="s">
        <v>9212</v>
      </c>
      <c r="B68" s="9" t="s">
        <v>9095</v>
      </c>
      <c r="C68" s="9" t="s">
        <v>9213</v>
      </c>
      <c r="D68" s="9" t="s">
        <v>9097</v>
      </c>
      <c r="E68" s="10">
        <v>17.170000000000002</v>
      </c>
      <c r="F68" s="3"/>
      <c r="G68" s="3"/>
      <c r="H68" s="3"/>
      <c r="I68" s="3"/>
      <c r="J68" s="3"/>
      <c r="K68" s="3"/>
      <c r="L68" s="3"/>
      <c r="M68" s="3"/>
      <c r="N68" s="3"/>
      <c r="O68" s="3"/>
      <c r="P68" s="3"/>
      <c r="Q68" s="3"/>
      <c r="R68" s="3"/>
      <c r="S68" s="3"/>
      <c r="T68" s="3"/>
      <c r="U68" s="3"/>
      <c r="V68" s="3"/>
      <c r="W68" s="3"/>
      <c r="X68" s="3"/>
      <c r="Y68" s="3"/>
      <c r="Z68" s="3"/>
    </row>
    <row r="69" spans="1:26" ht="12.75" customHeight="1" x14ac:dyDescent="0.25">
      <c r="A69" s="8" t="s">
        <v>9214</v>
      </c>
      <c r="B69" s="9" t="s">
        <v>9095</v>
      </c>
      <c r="C69" s="9" t="s">
        <v>9215</v>
      </c>
      <c r="D69" s="9" t="s">
        <v>9097</v>
      </c>
      <c r="E69" s="10">
        <v>17.170000000000002</v>
      </c>
      <c r="F69" s="3"/>
      <c r="G69" s="3"/>
      <c r="H69" s="3"/>
      <c r="I69" s="3"/>
      <c r="J69" s="3"/>
      <c r="K69" s="3"/>
      <c r="L69" s="3"/>
      <c r="M69" s="3"/>
      <c r="N69" s="3"/>
      <c r="O69" s="3"/>
      <c r="P69" s="3"/>
      <c r="Q69" s="3"/>
      <c r="R69" s="3"/>
      <c r="S69" s="3"/>
      <c r="T69" s="3"/>
      <c r="U69" s="3"/>
      <c r="V69" s="3"/>
      <c r="W69" s="3"/>
      <c r="X69" s="3"/>
      <c r="Y69" s="3"/>
      <c r="Z69" s="3"/>
    </row>
    <row r="70" spans="1:26" ht="13.5" customHeight="1" x14ac:dyDescent="0.25">
      <c r="A70" s="8" t="s">
        <v>9216</v>
      </c>
      <c r="B70" s="9" t="s">
        <v>9095</v>
      </c>
      <c r="C70" s="9" t="s">
        <v>9217</v>
      </c>
      <c r="D70" s="9" t="s">
        <v>9097</v>
      </c>
      <c r="E70" s="10">
        <v>18.600000000000001</v>
      </c>
      <c r="F70" s="3"/>
      <c r="G70" s="3"/>
      <c r="H70" s="3"/>
      <c r="I70" s="3"/>
      <c r="J70" s="3"/>
      <c r="K70" s="3"/>
      <c r="L70" s="3"/>
      <c r="M70" s="3"/>
      <c r="N70" s="3"/>
      <c r="O70" s="3"/>
      <c r="P70" s="3"/>
      <c r="Q70" s="3"/>
      <c r="R70" s="3"/>
      <c r="S70" s="3"/>
      <c r="T70" s="3"/>
      <c r="U70" s="3"/>
      <c r="V70" s="3"/>
      <c r="W70" s="3"/>
      <c r="X70" s="3"/>
      <c r="Y70" s="3"/>
      <c r="Z70" s="3"/>
    </row>
    <row r="71" spans="1:26" ht="12.75" customHeight="1" x14ac:dyDescent="0.25">
      <c r="A71" s="8" t="s">
        <v>9218</v>
      </c>
      <c r="B71" s="9" t="s">
        <v>9095</v>
      </c>
      <c r="C71" s="9" t="s">
        <v>9219</v>
      </c>
      <c r="D71" s="9" t="s">
        <v>9097</v>
      </c>
      <c r="E71" s="10">
        <v>18.18</v>
      </c>
      <c r="F71" s="3"/>
      <c r="G71" s="3"/>
      <c r="H71" s="3"/>
      <c r="I71" s="3"/>
      <c r="J71" s="3"/>
      <c r="K71" s="3"/>
      <c r="L71" s="3"/>
      <c r="M71" s="3"/>
      <c r="N71" s="3"/>
      <c r="O71" s="3"/>
      <c r="P71" s="3"/>
      <c r="Q71" s="3"/>
      <c r="R71" s="3"/>
      <c r="S71" s="3"/>
      <c r="T71" s="3"/>
      <c r="U71" s="3"/>
      <c r="V71" s="3"/>
      <c r="W71" s="3"/>
      <c r="X71" s="3"/>
      <c r="Y71" s="3"/>
      <c r="Z71" s="3"/>
    </row>
    <row r="72" spans="1:26" ht="16.5" customHeight="1" x14ac:dyDescent="0.25">
      <c r="A72" s="8" t="s">
        <v>9220</v>
      </c>
      <c r="B72" s="9" t="s">
        <v>9095</v>
      </c>
      <c r="C72" s="9" t="s">
        <v>9221</v>
      </c>
      <c r="D72" s="9" t="s">
        <v>9097</v>
      </c>
      <c r="E72" s="10">
        <v>3.67</v>
      </c>
      <c r="F72" s="3"/>
      <c r="G72" s="3"/>
      <c r="H72" s="3"/>
      <c r="I72" s="3"/>
      <c r="J72" s="3"/>
      <c r="K72" s="3"/>
      <c r="L72" s="3"/>
      <c r="M72" s="3"/>
      <c r="N72" s="3"/>
      <c r="O72" s="3"/>
      <c r="P72" s="3"/>
      <c r="Q72" s="3"/>
      <c r="R72" s="3"/>
      <c r="S72" s="3"/>
      <c r="T72" s="3"/>
      <c r="U72" s="3"/>
      <c r="V72" s="3"/>
      <c r="W72" s="3"/>
      <c r="X72" s="3"/>
      <c r="Y72" s="3"/>
      <c r="Z72" s="3"/>
    </row>
    <row r="73" spans="1:26" ht="12.75" customHeight="1" x14ac:dyDescent="0.25">
      <c r="A73" s="8" t="s">
        <v>9222</v>
      </c>
      <c r="B73" s="9" t="s">
        <v>9095</v>
      </c>
      <c r="C73" s="9" t="s">
        <v>9223</v>
      </c>
      <c r="D73" s="9" t="s">
        <v>9097</v>
      </c>
      <c r="E73" s="10">
        <v>148.5</v>
      </c>
      <c r="F73" s="3"/>
      <c r="G73" s="3"/>
      <c r="H73" s="3"/>
      <c r="I73" s="3"/>
      <c r="J73" s="3"/>
      <c r="K73" s="3"/>
      <c r="L73" s="3"/>
      <c r="M73" s="3"/>
      <c r="N73" s="3"/>
      <c r="O73" s="3"/>
      <c r="P73" s="3"/>
      <c r="Q73" s="3"/>
      <c r="R73" s="3"/>
      <c r="S73" s="3"/>
      <c r="T73" s="3"/>
      <c r="U73" s="3"/>
      <c r="V73" s="3"/>
      <c r="W73" s="3"/>
      <c r="X73" s="3"/>
      <c r="Y73" s="3"/>
      <c r="Z73" s="3"/>
    </row>
    <row r="74" spans="1:26" ht="13.5" customHeight="1" x14ac:dyDescent="0.25">
      <c r="A74" s="8" t="s">
        <v>9224</v>
      </c>
      <c r="B74" s="9" t="s">
        <v>9095</v>
      </c>
      <c r="C74" s="9" t="s">
        <v>9225</v>
      </c>
      <c r="D74" s="9" t="s">
        <v>9097</v>
      </c>
      <c r="E74" s="10">
        <v>70.03</v>
      </c>
      <c r="F74" s="3"/>
      <c r="G74" s="3"/>
      <c r="H74" s="3"/>
      <c r="I74" s="3"/>
      <c r="J74" s="3"/>
      <c r="K74" s="3"/>
      <c r="L74" s="3"/>
      <c r="M74" s="3"/>
      <c r="N74" s="3"/>
      <c r="O74" s="3"/>
      <c r="P74" s="3"/>
      <c r="Q74" s="3"/>
      <c r="R74" s="3"/>
      <c r="S74" s="3"/>
      <c r="T74" s="3"/>
      <c r="U74" s="3"/>
      <c r="V74" s="3"/>
      <c r="W74" s="3"/>
      <c r="X74" s="3"/>
      <c r="Y74" s="3"/>
      <c r="Z74" s="3"/>
    </row>
    <row r="75" spans="1:26" ht="15.75" customHeight="1" x14ac:dyDescent="0.25">
      <c r="A75" s="8" t="s">
        <v>9226</v>
      </c>
      <c r="B75" s="9" t="s">
        <v>9095</v>
      </c>
      <c r="C75" s="9" t="s">
        <v>9227</v>
      </c>
      <c r="D75" s="9" t="s">
        <v>9097</v>
      </c>
      <c r="E75" s="10">
        <v>221.3</v>
      </c>
      <c r="F75" s="3"/>
      <c r="G75" s="3"/>
      <c r="H75" s="3"/>
      <c r="I75" s="3"/>
      <c r="J75" s="3"/>
      <c r="K75" s="3"/>
      <c r="L75" s="3"/>
      <c r="M75" s="3"/>
      <c r="N75" s="3"/>
      <c r="O75" s="3"/>
      <c r="P75" s="3"/>
      <c r="Q75" s="3"/>
      <c r="R75" s="3"/>
      <c r="S75" s="3"/>
      <c r="T75" s="3"/>
      <c r="U75" s="3"/>
      <c r="V75" s="3"/>
      <c r="W75" s="3"/>
      <c r="X75" s="3"/>
      <c r="Y75" s="3"/>
      <c r="Z75" s="3"/>
    </row>
    <row r="76" spans="1:26" ht="16.5" customHeight="1" x14ac:dyDescent="0.25">
      <c r="A76" s="8" t="s">
        <v>9228</v>
      </c>
      <c r="B76" s="9" t="s">
        <v>9095</v>
      </c>
      <c r="C76" s="9" t="s">
        <v>9229</v>
      </c>
      <c r="D76" s="9" t="s">
        <v>9097</v>
      </c>
      <c r="E76" s="10">
        <v>100.3</v>
      </c>
      <c r="F76" s="3"/>
      <c r="G76" s="3"/>
      <c r="H76" s="3"/>
      <c r="I76" s="3"/>
      <c r="J76" s="3"/>
      <c r="K76" s="3"/>
      <c r="L76" s="3"/>
      <c r="M76" s="3"/>
      <c r="N76" s="3"/>
      <c r="O76" s="3"/>
      <c r="P76" s="3"/>
      <c r="Q76" s="3"/>
      <c r="R76" s="3"/>
      <c r="S76" s="3"/>
      <c r="T76" s="3"/>
      <c r="U76" s="3"/>
      <c r="V76" s="3"/>
      <c r="W76" s="3"/>
      <c r="X76" s="3"/>
      <c r="Y76" s="3"/>
      <c r="Z76" s="3"/>
    </row>
    <row r="77" spans="1:26" ht="16.5" customHeight="1" x14ac:dyDescent="0.25">
      <c r="A77" s="8" t="s">
        <v>9230</v>
      </c>
      <c r="B77" s="9" t="s">
        <v>9095</v>
      </c>
      <c r="C77" s="9" t="s">
        <v>9231</v>
      </c>
      <c r="D77" s="9" t="s">
        <v>9097</v>
      </c>
      <c r="E77" s="10">
        <v>324.22000000000003</v>
      </c>
      <c r="F77" s="3"/>
      <c r="G77" s="3"/>
      <c r="H77" s="3"/>
      <c r="I77" s="3"/>
      <c r="J77" s="3"/>
      <c r="K77" s="3"/>
      <c r="L77" s="3"/>
      <c r="M77" s="3"/>
      <c r="N77" s="3"/>
      <c r="O77" s="3"/>
      <c r="P77" s="3"/>
      <c r="Q77" s="3"/>
      <c r="R77" s="3"/>
      <c r="S77" s="3"/>
      <c r="T77" s="3"/>
      <c r="U77" s="3"/>
      <c r="V77" s="3"/>
      <c r="W77" s="3"/>
      <c r="X77" s="3"/>
      <c r="Y77" s="3"/>
      <c r="Z77" s="3"/>
    </row>
    <row r="78" spans="1:26" ht="16.5" customHeight="1" x14ac:dyDescent="0.25">
      <c r="A78" s="8" t="s">
        <v>9232</v>
      </c>
      <c r="B78" s="9" t="s">
        <v>9095</v>
      </c>
      <c r="C78" s="9" t="s">
        <v>9233</v>
      </c>
      <c r="D78" s="9" t="s">
        <v>9097</v>
      </c>
      <c r="E78" s="10">
        <v>134.22</v>
      </c>
      <c r="F78" s="3"/>
      <c r="G78" s="3"/>
      <c r="H78" s="3"/>
      <c r="I78" s="3"/>
      <c r="J78" s="3"/>
      <c r="K78" s="3"/>
      <c r="L78" s="3"/>
      <c r="M78" s="3"/>
      <c r="N78" s="3"/>
      <c r="O78" s="3"/>
      <c r="P78" s="3"/>
      <c r="Q78" s="3"/>
      <c r="R78" s="3"/>
      <c r="S78" s="3"/>
      <c r="T78" s="3"/>
      <c r="U78" s="3"/>
      <c r="V78" s="3"/>
      <c r="W78" s="3"/>
      <c r="X78" s="3"/>
      <c r="Y78" s="3"/>
      <c r="Z78" s="3"/>
    </row>
    <row r="79" spans="1:26" ht="12.75" customHeight="1" x14ac:dyDescent="0.25">
      <c r="A79" s="8" t="s">
        <v>9234</v>
      </c>
      <c r="B79" s="9" t="s">
        <v>9095</v>
      </c>
      <c r="C79" s="9" t="s">
        <v>9235</v>
      </c>
      <c r="D79" s="9" t="s">
        <v>9097</v>
      </c>
      <c r="E79" s="10">
        <v>27.4</v>
      </c>
      <c r="F79" s="3"/>
      <c r="G79" s="3"/>
      <c r="H79" s="3"/>
      <c r="I79" s="3"/>
      <c r="J79" s="3"/>
      <c r="K79" s="3"/>
      <c r="L79" s="3"/>
      <c r="M79" s="3"/>
      <c r="N79" s="3"/>
      <c r="O79" s="3"/>
      <c r="P79" s="3"/>
      <c r="Q79" s="3"/>
      <c r="R79" s="3"/>
      <c r="S79" s="3"/>
      <c r="T79" s="3"/>
      <c r="U79" s="3"/>
      <c r="V79" s="3"/>
      <c r="W79" s="3"/>
      <c r="X79" s="3"/>
      <c r="Y79" s="3"/>
      <c r="Z79" s="3"/>
    </row>
    <row r="80" spans="1:26" ht="13.5" customHeight="1" x14ac:dyDescent="0.25">
      <c r="A80" s="8" t="s">
        <v>9236</v>
      </c>
      <c r="B80" s="9" t="s">
        <v>9095</v>
      </c>
      <c r="C80" s="9" t="s">
        <v>9237</v>
      </c>
      <c r="D80" s="9" t="s">
        <v>9097</v>
      </c>
      <c r="E80" s="10">
        <v>24.05</v>
      </c>
      <c r="F80" s="3"/>
      <c r="G80" s="3"/>
      <c r="H80" s="3"/>
      <c r="I80" s="3"/>
      <c r="J80" s="3"/>
      <c r="K80" s="3"/>
      <c r="L80" s="3"/>
      <c r="M80" s="3"/>
      <c r="N80" s="3"/>
      <c r="O80" s="3"/>
      <c r="P80" s="3"/>
      <c r="Q80" s="3"/>
      <c r="R80" s="3"/>
      <c r="S80" s="3"/>
      <c r="T80" s="3"/>
      <c r="U80" s="3"/>
      <c r="V80" s="3"/>
      <c r="W80" s="3"/>
      <c r="X80" s="3"/>
      <c r="Y80" s="3"/>
      <c r="Z80" s="3"/>
    </row>
    <row r="81" spans="1:26" ht="12.75" customHeight="1" x14ac:dyDescent="0.25">
      <c r="A81" s="8" t="s">
        <v>9238</v>
      </c>
      <c r="B81" s="9" t="s">
        <v>9095</v>
      </c>
      <c r="C81" s="9" t="s">
        <v>9239</v>
      </c>
      <c r="D81" s="9" t="s">
        <v>9097</v>
      </c>
      <c r="E81" s="10">
        <v>9.76</v>
      </c>
      <c r="F81" s="3"/>
      <c r="G81" s="3"/>
      <c r="H81" s="3"/>
      <c r="I81" s="3"/>
      <c r="J81" s="3"/>
      <c r="K81" s="3"/>
      <c r="L81" s="3"/>
      <c r="M81" s="3"/>
      <c r="N81" s="3"/>
      <c r="O81" s="3"/>
      <c r="P81" s="3"/>
      <c r="Q81" s="3"/>
      <c r="R81" s="3"/>
      <c r="S81" s="3"/>
      <c r="T81" s="3"/>
      <c r="U81" s="3"/>
      <c r="V81" s="3"/>
      <c r="W81" s="3"/>
      <c r="X81" s="3"/>
      <c r="Y81" s="3"/>
      <c r="Z81" s="3"/>
    </row>
    <row r="82" spans="1:26" ht="12.75" customHeight="1" x14ac:dyDescent="0.25">
      <c r="A82" s="8" t="s">
        <v>9240</v>
      </c>
      <c r="B82" s="9" t="s">
        <v>9095</v>
      </c>
      <c r="C82" s="9" t="s">
        <v>9241</v>
      </c>
      <c r="D82" s="9" t="s">
        <v>9097</v>
      </c>
      <c r="E82" s="10">
        <v>7.32</v>
      </c>
      <c r="F82" s="3"/>
      <c r="G82" s="3"/>
      <c r="H82" s="3"/>
      <c r="I82" s="3"/>
      <c r="J82" s="3"/>
      <c r="K82" s="3"/>
      <c r="L82" s="3"/>
      <c r="M82" s="3"/>
      <c r="N82" s="3"/>
      <c r="O82" s="3"/>
      <c r="P82" s="3"/>
      <c r="Q82" s="3"/>
      <c r="R82" s="3"/>
      <c r="S82" s="3"/>
      <c r="T82" s="3"/>
      <c r="U82" s="3"/>
      <c r="V82" s="3"/>
      <c r="W82" s="3"/>
      <c r="X82" s="3"/>
      <c r="Y82" s="3"/>
      <c r="Z82" s="3"/>
    </row>
    <row r="83" spans="1:26" ht="16.5" customHeight="1" x14ac:dyDescent="0.25">
      <c r="A83" s="8" t="s">
        <v>9242</v>
      </c>
      <c r="B83" s="9" t="s">
        <v>9095</v>
      </c>
      <c r="C83" s="9" t="s">
        <v>9243</v>
      </c>
      <c r="D83" s="9" t="s">
        <v>9097</v>
      </c>
      <c r="E83" s="10">
        <v>442.57</v>
      </c>
      <c r="F83" s="3"/>
      <c r="G83" s="3"/>
      <c r="H83" s="3"/>
      <c r="I83" s="3"/>
      <c r="J83" s="3"/>
      <c r="K83" s="3"/>
      <c r="L83" s="3"/>
      <c r="M83" s="3"/>
      <c r="N83" s="3"/>
      <c r="O83" s="3"/>
      <c r="P83" s="3"/>
      <c r="Q83" s="3"/>
      <c r="R83" s="3"/>
      <c r="S83" s="3"/>
      <c r="T83" s="3"/>
      <c r="U83" s="3"/>
      <c r="V83" s="3"/>
      <c r="W83" s="3"/>
      <c r="X83" s="3"/>
      <c r="Y83" s="3"/>
      <c r="Z83" s="3"/>
    </row>
    <row r="84" spans="1:26" ht="16.5" customHeight="1" x14ac:dyDescent="0.25">
      <c r="A84" s="8" t="s">
        <v>9244</v>
      </c>
      <c r="B84" s="9" t="s">
        <v>9095</v>
      </c>
      <c r="C84" s="9" t="s">
        <v>9245</v>
      </c>
      <c r="D84" s="9" t="s">
        <v>9097</v>
      </c>
      <c r="E84" s="10">
        <v>229.69</v>
      </c>
      <c r="F84" s="3"/>
      <c r="G84" s="3"/>
      <c r="H84" s="3"/>
      <c r="I84" s="3"/>
      <c r="J84" s="3"/>
      <c r="K84" s="3"/>
      <c r="L84" s="3"/>
      <c r="M84" s="3"/>
      <c r="N84" s="3"/>
      <c r="O84" s="3"/>
      <c r="P84" s="3"/>
      <c r="Q84" s="3"/>
      <c r="R84" s="3"/>
      <c r="S84" s="3"/>
      <c r="T84" s="3"/>
      <c r="U84" s="3"/>
      <c r="V84" s="3"/>
      <c r="W84" s="3"/>
      <c r="X84" s="3"/>
      <c r="Y84" s="3"/>
      <c r="Z84" s="3"/>
    </row>
    <row r="85" spans="1:26" ht="16.5" customHeight="1" x14ac:dyDescent="0.25">
      <c r="A85" s="8" t="s">
        <v>9246</v>
      </c>
      <c r="B85" s="9" t="s">
        <v>9095</v>
      </c>
      <c r="C85" s="9" t="s">
        <v>9247</v>
      </c>
      <c r="D85" s="9" t="s">
        <v>9097</v>
      </c>
      <c r="E85" s="10">
        <v>105.89</v>
      </c>
      <c r="F85" s="3"/>
      <c r="G85" s="3"/>
      <c r="H85" s="3"/>
      <c r="I85" s="3"/>
      <c r="J85" s="3"/>
      <c r="K85" s="3"/>
      <c r="L85" s="3"/>
      <c r="M85" s="3"/>
      <c r="N85" s="3"/>
      <c r="O85" s="3"/>
      <c r="P85" s="3"/>
      <c r="Q85" s="3"/>
      <c r="R85" s="3"/>
      <c r="S85" s="3"/>
      <c r="T85" s="3"/>
      <c r="U85" s="3"/>
      <c r="V85" s="3"/>
      <c r="W85" s="3"/>
      <c r="X85" s="3"/>
      <c r="Y85" s="3"/>
      <c r="Z85" s="3"/>
    </row>
    <row r="86" spans="1:26" ht="15.75" customHeight="1" x14ac:dyDescent="0.25">
      <c r="A86" s="8" t="s">
        <v>9248</v>
      </c>
      <c r="B86" s="9" t="s">
        <v>9095</v>
      </c>
      <c r="C86" s="9" t="s">
        <v>9249</v>
      </c>
      <c r="D86" s="9" t="s">
        <v>9097</v>
      </c>
      <c r="E86" s="10">
        <v>45.28</v>
      </c>
      <c r="F86" s="3"/>
      <c r="G86" s="3"/>
      <c r="H86" s="3"/>
      <c r="I86" s="3"/>
      <c r="J86" s="3"/>
      <c r="K86" s="3"/>
      <c r="L86" s="3"/>
      <c r="M86" s="3"/>
      <c r="N86" s="3"/>
      <c r="O86" s="3"/>
      <c r="P86" s="3"/>
      <c r="Q86" s="3"/>
      <c r="R86" s="3"/>
      <c r="S86" s="3"/>
      <c r="T86" s="3"/>
      <c r="U86" s="3"/>
      <c r="V86" s="3"/>
      <c r="W86" s="3"/>
      <c r="X86" s="3"/>
      <c r="Y86" s="3"/>
      <c r="Z86" s="3"/>
    </row>
    <row r="87" spans="1:26" ht="16.5" customHeight="1" x14ac:dyDescent="0.25">
      <c r="A87" s="8" t="s">
        <v>9250</v>
      </c>
      <c r="B87" s="9" t="s">
        <v>9095</v>
      </c>
      <c r="C87" s="9" t="s">
        <v>9251</v>
      </c>
      <c r="D87" s="9" t="s">
        <v>9097</v>
      </c>
      <c r="E87" s="10">
        <v>312.56</v>
      </c>
      <c r="F87" s="3"/>
      <c r="G87" s="3"/>
      <c r="H87" s="3"/>
      <c r="I87" s="3"/>
      <c r="J87" s="3"/>
      <c r="K87" s="3"/>
      <c r="L87" s="3"/>
      <c r="M87" s="3"/>
      <c r="N87" s="3"/>
      <c r="O87" s="3"/>
      <c r="P87" s="3"/>
      <c r="Q87" s="3"/>
      <c r="R87" s="3"/>
      <c r="S87" s="3"/>
      <c r="T87" s="3"/>
      <c r="U87" s="3"/>
      <c r="V87" s="3"/>
      <c r="W87" s="3"/>
      <c r="X87" s="3"/>
      <c r="Y87" s="3"/>
      <c r="Z87" s="3"/>
    </row>
    <row r="88" spans="1:26" ht="16.5" customHeight="1" x14ac:dyDescent="0.25">
      <c r="A88" s="8" t="s">
        <v>9252</v>
      </c>
      <c r="B88" s="9" t="s">
        <v>9095</v>
      </c>
      <c r="C88" s="9" t="s">
        <v>9253</v>
      </c>
      <c r="D88" s="9" t="s">
        <v>9097</v>
      </c>
      <c r="E88" s="10">
        <v>148.91</v>
      </c>
      <c r="F88" s="3"/>
      <c r="G88" s="3"/>
      <c r="H88" s="3"/>
      <c r="I88" s="3"/>
      <c r="J88" s="3"/>
      <c r="K88" s="3"/>
      <c r="L88" s="3"/>
      <c r="M88" s="3"/>
      <c r="N88" s="3"/>
      <c r="O88" s="3"/>
      <c r="P88" s="3"/>
      <c r="Q88" s="3"/>
      <c r="R88" s="3"/>
      <c r="S88" s="3"/>
      <c r="T88" s="3"/>
      <c r="U88" s="3"/>
      <c r="V88" s="3"/>
      <c r="W88" s="3"/>
      <c r="X88" s="3"/>
      <c r="Y88" s="3"/>
      <c r="Z88" s="3"/>
    </row>
    <row r="89" spans="1:26" ht="16.5" customHeight="1" x14ac:dyDescent="0.25">
      <c r="A89" s="8" t="s">
        <v>9254</v>
      </c>
      <c r="B89" s="9" t="s">
        <v>9095</v>
      </c>
      <c r="C89" s="9" t="s">
        <v>9255</v>
      </c>
      <c r="D89" s="9" t="s">
        <v>9097</v>
      </c>
      <c r="E89" s="10">
        <v>957.63</v>
      </c>
      <c r="F89" s="3"/>
      <c r="G89" s="3"/>
      <c r="H89" s="3"/>
      <c r="I89" s="3"/>
      <c r="J89" s="3"/>
      <c r="K89" s="3"/>
      <c r="L89" s="3"/>
      <c r="M89" s="3"/>
      <c r="N89" s="3"/>
      <c r="O89" s="3"/>
      <c r="P89" s="3"/>
      <c r="Q89" s="3"/>
      <c r="R89" s="3"/>
      <c r="S89" s="3"/>
      <c r="T89" s="3"/>
      <c r="U89" s="3"/>
      <c r="V89" s="3"/>
      <c r="W89" s="3"/>
      <c r="X89" s="3"/>
      <c r="Y89" s="3"/>
      <c r="Z89" s="3"/>
    </row>
    <row r="90" spans="1:26" ht="16.5" customHeight="1" x14ac:dyDescent="0.25">
      <c r="A90" s="8" t="s">
        <v>9256</v>
      </c>
      <c r="B90" s="9" t="s">
        <v>9095</v>
      </c>
      <c r="C90" s="9" t="s">
        <v>9257</v>
      </c>
      <c r="D90" s="9" t="s">
        <v>9097</v>
      </c>
      <c r="E90" s="10">
        <v>457.77</v>
      </c>
      <c r="F90" s="3"/>
      <c r="G90" s="3"/>
      <c r="H90" s="3"/>
      <c r="I90" s="3"/>
      <c r="J90" s="3"/>
      <c r="K90" s="3"/>
      <c r="L90" s="3"/>
      <c r="M90" s="3"/>
      <c r="N90" s="3"/>
      <c r="O90" s="3"/>
      <c r="P90" s="3"/>
      <c r="Q90" s="3"/>
      <c r="R90" s="3"/>
      <c r="S90" s="3"/>
      <c r="T90" s="3"/>
      <c r="U90" s="3"/>
      <c r="V90" s="3"/>
      <c r="W90" s="3"/>
      <c r="X90" s="3"/>
      <c r="Y90" s="3"/>
      <c r="Z90" s="3"/>
    </row>
    <row r="91" spans="1:26" ht="15.75" customHeight="1" x14ac:dyDescent="0.25">
      <c r="A91" s="8" t="s">
        <v>9258</v>
      </c>
      <c r="B91" s="9" t="s">
        <v>9095</v>
      </c>
      <c r="C91" s="9" t="s">
        <v>9259</v>
      </c>
      <c r="D91" s="9" t="s">
        <v>9097</v>
      </c>
      <c r="E91" s="10">
        <v>281.85000000000002</v>
      </c>
      <c r="F91" s="3"/>
      <c r="G91" s="3"/>
      <c r="H91" s="3"/>
      <c r="I91" s="3"/>
      <c r="J91" s="3"/>
      <c r="K91" s="3"/>
      <c r="L91" s="3"/>
      <c r="M91" s="3"/>
      <c r="N91" s="3"/>
      <c r="O91" s="3"/>
      <c r="P91" s="3"/>
      <c r="Q91" s="3"/>
      <c r="R91" s="3"/>
      <c r="S91" s="3"/>
      <c r="T91" s="3"/>
      <c r="U91" s="3"/>
      <c r="V91" s="3"/>
      <c r="W91" s="3"/>
      <c r="X91" s="3"/>
      <c r="Y91" s="3"/>
      <c r="Z91" s="3"/>
    </row>
    <row r="92" spans="1:26" ht="16.5" customHeight="1" x14ac:dyDescent="0.25">
      <c r="A92" s="8" t="s">
        <v>9260</v>
      </c>
      <c r="B92" s="9" t="s">
        <v>9095</v>
      </c>
      <c r="C92" s="9" t="s">
        <v>9261</v>
      </c>
      <c r="D92" s="9" t="s">
        <v>9097</v>
      </c>
      <c r="E92" s="10">
        <v>107.21</v>
      </c>
      <c r="F92" s="3"/>
      <c r="G92" s="3"/>
      <c r="H92" s="3"/>
      <c r="I92" s="3"/>
      <c r="J92" s="3"/>
      <c r="K92" s="3"/>
      <c r="L92" s="3"/>
      <c r="M92" s="3"/>
      <c r="N92" s="3"/>
      <c r="O92" s="3"/>
      <c r="P92" s="3"/>
      <c r="Q92" s="3"/>
      <c r="R92" s="3"/>
      <c r="S92" s="3"/>
      <c r="T92" s="3"/>
      <c r="U92" s="3"/>
      <c r="V92" s="3"/>
      <c r="W92" s="3"/>
      <c r="X92" s="3"/>
      <c r="Y92" s="3"/>
      <c r="Z92" s="3"/>
    </row>
    <row r="93" spans="1:26" ht="13.5" customHeight="1" x14ac:dyDescent="0.25">
      <c r="A93" s="8" t="s">
        <v>9262</v>
      </c>
      <c r="B93" s="9" t="s">
        <v>9095</v>
      </c>
      <c r="C93" s="9" t="s">
        <v>9263</v>
      </c>
      <c r="D93" s="9" t="s">
        <v>9097</v>
      </c>
      <c r="E93" s="10">
        <v>156.9</v>
      </c>
      <c r="F93" s="3"/>
      <c r="G93" s="3"/>
      <c r="H93" s="3"/>
      <c r="I93" s="3"/>
      <c r="J93" s="3"/>
      <c r="K93" s="3"/>
      <c r="L93" s="3"/>
      <c r="M93" s="3"/>
      <c r="N93" s="3"/>
      <c r="O93" s="3"/>
      <c r="P93" s="3"/>
      <c r="Q93" s="3"/>
      <c r="R93" s="3"/>
      <c r="S93" s="3"/>
      <c r="T93" s="3"/>
      <c r="U93" s="3"/>
      <c r="V93" s="3"/>
      <c r="W93" s="3"/>
      <c r="X93" s="3"/>
      <c r="Y93" s="3"/>
      <c r="Z93" s="3"/>
    </row>
    <row r="94" spans="1:26" ht="12.75" customHeight="1" x14ac:dyDescent="0.25">
      <c r="A94" s="8" t="s">
        <v>9264</v>
      </c>
      <c r="B94" s="9" t="s">
        <v>9095</v>
      </c>
      <c r="C94" s="9" t="s">
        <v>9265</v>
      </c>
      <c r="D94" s="9" t="s">
        <v>9097</v>
      </c>
      <c r="E94" s="10">
        <v>36.479999999999997</v>
      </c>
      <c r="F94" s="3"/>
      <c r="G94" s="3"/>
      <c r="H94" s="3"/>
      <c r="I94" s="3"/>
      <c r="J94" s="3"/>
      <c r="K94" s="3"/>
      <c r="L94" s="3"/>
      <c r="M94" s="3"/>
      <c r="N94" s="3"/>
      <c r="O94" s="3"/>
      <c r="P94" s="3"/>
      <c r="Q94" s="3"/>
      <c r="R94" s="3"/>
      <c r="S94" s="3"/>
      <c r="T94" s="3"/>
      <c r="U94" s="3"/>
      <c r="V94" s="3"/>
      <c r="W94" s="3"/>
      <c r="X94" s="3"/>
      <c r="Y94" s="3"/>
      <c r="Z94" s="3"/>
    </row>
    <row r="95" spans="1:26" ht="12.75" customHeight="1" x14ac:dyDescent="0.25">
      <c r="A95" s="8" t="s">
        <v>9266</v>
      </c>
      <c r="B95" s="9" t="s">
        <v>9095</v>
      </c>
      <c r="C95" s="9" t="s">
        <v>9267</v>
      </c>
      <c r="D95" s="9" t="s">
        <v>9097</v>
      </c>
      <c r="E95" s="10">
        <v>183.63</v>
      </c>
      <c r="F95" s="3"/>
      <c r="G95" s="3"/>
      <c r="H95" s="3"/>
      <c r="I95" s="3"/>
      <c r="J95" s="3"/>
      <c r="K95" s="3"/>
      <c r="L95" s="3"/>
      <c r="M95" s="3"/>
      <c r="N95" s="3"/>
      <c r="O95" s="3"/>
      <c r="P95" s="3"/>
      <c r="Q95" s="3"/>
      <c r="R95" s="3"/>
      <c r="S95" s="3"/>
      <c r="T95" s="3"/>
      <c r="U95" s="3"/>
      <c r="V95" s="3"/>
      <c r="W95" s="3"/>
      <c r="X95" s="3"/>
      <c r="Y95" s="3"/>
      <c r="Z95" s="3"/>
    </row>
    <row r="96" spans="1:26" ht="13.5" customHeight="1" x14ac:dyDescent="0.25">
      <c r="A96" s="8" t="s">
        <v>9268</v>
      </c>
      <c r="B96" s="9" t="s">
        <v>9095</v>
      </c>
      <c r="C96" s="9" t="s">
        <v>9269</v>
      </c>
      <c r="D96" s="9" t="s">
        <v>9097</v>
      </c>
      <c r="E96" s="10">
        <v>72.14</v>
      </c>
      <c r="F96" s="3"/>
      <c r="G96" s="3"/>
      <c r="H96" s="3"/>
      <c r="I96" s="3"/>
      <c r="J96" s="3"/>
      <c r="K96" s="3"/>
      <c r="L96" s="3"/>
      <c r="M96" s="3"/>
      <c r="N96" s="3"/>
      <c r="O96" s="3"/>
      <c r="P96" s="3"/>
      <c r="Q96" s="3"/>
      <c r="R96" s="3"/>
      <c r="S96" s="3"/>
      <c r="T96" s="3"/>
      <c r="U96" s="3"/>
      <c r="V96" s="3"/>
      <c r="W96" s="3"/>
      <c r="X96" s="3"/>
      <c r="Y96" s="3"/>
      <c r="Z96" s="3"/>
    </row>
    <row r="97" spans="1:26" ht="12.75" customHeight="1" x14ac:dyDescent="0.25">
      <c r="A97" s="8" t="s">
        <v>9270</v>
      </c>
      <c r="B97" s="9" t="s">
        <v>9095</v>
      </c>
      <c r="C97" s="9" t="s">
        <v>9271</v>
      </c>
      <c r="D97" s="9" t="s">
        <v>9097</v>
      </c>
      <c r="E97" s="10">
        <v>56.78</v>
      </c>
      <c r="F97" s="3"/>
      <c r="G97" s="3"/>
      <c r="H97" s="3"/>
      <c r="I97" s="3"/>
      <c r="J97" s="3"/>
      <c r="K97" s="3"/>
      <c r="L97" s="3"/>
      <c r="M97" s="3"/>
      <c r="N97" s="3"/>
      <c r="O97" s="3"/>
      <c r="P97" s="3"/>
      <c r="Q97" s="3"/>
      <c r="R97" s="3"/>
      <c r="S97" s="3"/>
      <c r="T97" s="3"/>
      <c r="U97" s="3"/>
      <c r="V97" s="3"/>
      <c r="W97" s="3"/>
      <c r="X97" s="3"/>
      <c r="Y97" s="3"/>
      <c r="Z97" s="3"/>
    </row>
    <row r="98" spans="1:26" ht="12.75" customHeight="1" x14ac:dyDescent="0.25">
      <c r="A98" s="8" t="s">
        <v>9272</v>
      </c>
      <c r="B98" s="9" t="s">
        <v>9095</v>
      </c>
      <c r="C98" s="9" t="s">
        <v>9273</v>
      </c>
      <c r="D98" s="9" t="s">
        <v>9097</v>
      </c>
      <c r="E98" s="10">
        <v>3.37</v>
      </c>
      <c r="F98" s="3"/>
      <c r="G98" s="3"/>
      <c r="H98" s="3"/>
      <c r="I98" s="3"/>
      <c r="J98" s="3"/>
      <c r="K98" s="3"/>
      <c r="L98" s="3"/>
      <c r="M98" s="3"/>
      <c r="N98" s="3"/>
      <c r="O98" s="3"/>
      <c r="P98" s="3"/>
      <c r="Q98" s="3"/>
      <c r="R98" s="3"/>
      <c r="S98" s="3"/>
      <c r="T98" s="3"/>
      <c r="U98" s="3"/>
      <c r="V98" s="3"/>
      <c r="W98" s="3"/>
      <c r="X98" s="3"/>
      <c r="Y98" s="3"/>
      <c r="Z98" s="3"/>
    </row>
    <row r="99" spans="1:26" ht="13.5" customHeight="1" x14ac:dyDescent="0.25">
      <c r="A99" s="8" t="s">
        <v>9274</v>
      </c>
      <c r="B99" s="9" t="s">
        <v>9095</v>
      </c>
      <c r="C99" s="9" t="s">
        <v>9275</v>
      </c>
      <c r="D99" s="9" t="s">
        <v>9097</v>
      </c>
      <c r="E99" s="10">
        <v>1.33</v>
      </c>
      <c r="F99" s="3"/>
      <c r="G99" s="3"/>
      <c r="H99" s="3"/>
      <c r="I99" s="3"/>
      <c r="J99" s="3"/>
      <c r="K99" s="3"/>
      <c r="L99" s="3"/>
      <c r="M99" s="3"/>
      <c r="N99" s="3"/>
      <c r="O99" s="3"/>
      <c r="P99" s="3"/>
      <c r="Q99" s="3"/>
      <c r="R99" s="3"/>
      <c r="S99" s="3"/>
      <c r="T99" s="3"/>
      <c r="U99" s="3"/>
      <c r="V99" s="3"/>
      <c r="W99" s="3"/>
      <c r="X99" s="3"/>
      <c r="Y99" s="3"/>
      <c r="Z99" s="3"/>
    </row>
    <row r="100" spans="1:26" ht="12.75" customHeight="1" x14ac:dyDescent="0.25">
      <c r="A100" s="8" t="s">
        <v>9276</v>
      </c>
      <c r="B100" s="9" t="s">
        <v>9095</v>
      </c>
      <c r="C100" s="9" t="s">
        <v>9277</v>
      </c>
      <c r="D100" s="9" t="s">
        <v>9097</v>
      </c>
      <c r="E100" s="10">
        <v>48.99</v>
      </c>
      <c r="F100" s="3"/>
      <c r="G100" s="3"/>
      <c r="H100" s="3"/>
      <c r="I100" s="3"/>
      <c r="J100" s="3"/>
      <c r="K100" s="3"/>
      <c r="L100" s="3"/>
      <c r="M100" s="3"/>
      <c r="N100" s="3"/>
      <c r="O100" s="3"/>
      <c r="P100" s="3"/>
      <c r="Q100" s="3"/>
      <c r="R100" s="3"/>
      <c r="S100" s="3"/>
      <c r="T100" s="3"/>
      <c r="U100" s="3"/>
      <c r="V100" s="3"/>
      <c r="W100" s="3"/>
      <c r="X100" s="3"/>
      <c r="Y100" s="3"/>
      <c r="Z100" s="3"/>
    </row>
    <row r="101" spans="1:26" ht="13.5" customHeight="1" x14ac:dyDescent="0.25">
      <c r="A101" s="8" t="s">
        <v>9278</v>
      </c>
      <c r="B101" s="9" t="s">
        <v>9095</v>
      </c>
      <c r="C101" s="9" t="s">
        <v>9279</v>
      </c>
      <c r="D101" s="9" t="s">
        <v>9097</v>
      </c>
      <c r="E101" s="10">
        <v>23.98</v>
      </c>
      <c r="F101" s="3"/>
      <c r="G101" s="3"/>
      <c r="H101" s="3"/>
      <c r="I101" s="3"/>
      <c r="J101" s="3"/>
      <c r="K101" s="3"/>
      <c r="L101" s="3"/>
      <c r="M101" s="3"/>
      <c r="N101" s="3"/>
      <c r="O101" s="3"/>
      <c r="P101" s="3"/>
      <c r="Q101" s="3"/>
      <c r="R101" s="3"/>
      <c r="S101" s="3"/>
      <c r="T101" s="3"/>
      <c r="U101" s="3"/>
      <c r="V101" s="3"/>
      <c r="W101" s="3"/>
      <c r="X101" s="3"/>
      <c r="Y101" s="3"/>
      <c r="Z101" s="3"/>
    </row>
    <row r="102" spans="1:26" ht="12.75" customHeight="1" x14ac:dyDescent="0.25">
      <c r="A102" s="8" t="s">
        <v>9280</v>
      </c>
      <c r="B102" s="9" t="s">
        <v>9095</v>
      </c>
      <c r="C102" s="9" t="s">
        <v>9281</v>
      </c>
      <c r="D102" s="9" t="s">
        <v>9097</v>
      </c>
      <c r="E102" s="10">
        <v>7.39</v>
      </c>
      <c r="F102" s="3"/>
      <c r="G102" s="3"/>
      <c r="H102" s="3"/>
      <c r="I102" s="3"/>
      <c r="J102" s="3"/>
      <c r="K102" s="3"/>
      <c r="L102" s="3"/>
      <c r="M102" s="3"/>
      <c r="N102" s="3"/>
      <c r="O102" s="3"/>
      <c r="P102" s="3"/>
      <c r="Q102" s="3"/>
      <c r="R102" s="3"/>
      <c r="S102" s="3"/>
      <c r="T102" s="3"/>
      <c r="U102" s="3"/>
      <c r="V102" s="3"/>
      <c r="W102" s="3"/>
      <c r="X102" s="3"/>
      <c r="Y102" s="3"/>
      <c r="Z102" s="3"/>
    </row>
    <row r="103" spans="1:26" ht="12.75" customHeight="1" x14ac:dyDescent="0.25">
      <c r="A103" s="8" t="s">
        <v>9282</v>
      </c>
      <c r="B103" s="9" t="s">
        <v>9095</v>
      </c>
      <c r="C103" s="9" t="s">
        <v>9283</v>
      </c>
      <c r="D103" s="9" t="s">
        <v>9097</v>
      </c>
      <c r="E103" s="10">
        <v>0.3</v>
      </c>
      <c r="F103" s="3"/>
      <c r="G103" s="3"/>
      <c r="H103" s="3"/>
      <c r="I103" s="3"/>
      <c r="J103" s="3"/>
      <c r="K103" s="3"/>
      <c r="L103" s="3"/>
      <c r="M103" s="3"/>
      <c r="N103" s="3"/>
      <c r="O103" s="3"/>
      <c r="P103" s="3"/>
      <c r="Q103" s="3"/>
      <c r="R103" s="3"/>
      <c r="S103" s="3"/>
      <c r="T103" s="3"/>
      <c r="U103" s="3"/>
      <c r="V103" s="3"/>
      <c r="W103" s="3"/>
      <c r="X103" s="3"/>
      <c r="Y103" s="3"/>
      <c r="Z103" s="3"/>
    </row>
    <row r="104" spans="1:26" ht="13.5" customHeight="1" x14ac:dyDescent="0.25">
      <c r="A104" s="8" t="s">
        <v>9284</v>
      </c>
      <c r="B104" s="9" t="s">
        <v>9095</v>
      </c>
      <c r="C104" s="9" t="s">
        <v>9285</v>
      </c>
      <c r="D104" s="9" t="s">
        <v>9097</v>
      </c>
      <c r="E104" s="10">
        <v>57.13</v>
      </c>
      <c r="F104" s="3"/>
      <c r="G104" s="3"/>
      <c r="H104" s="3"/>
      <c r="I104" s="3"/>
      <c r="J104" s="3"/>
      <c r="K104" s="3"/>
      <c r="L104" s="3"/>
      <c r="M104" s="3"/>
      <c r="N104" s="3"/>
      <c r="O104" s="3"/>
      <c r="P104" s="3"/>
      <c r="Q104" s="3"/>
      <c r="R104" s="3"/>
      <c r="S104" s="3"/>
      <c r="T104" s="3"/>
      <c r="U104" s="3"/>
      <c r="V104" s="3"/>
      <c r="W104" s="3"/>
      <c r="X104" s="3"/>
      <c r="Y104" s="3"/>
      <c r="Z104" s="3"/>
    </row>
    <row r="105" spans="1:26" ht="12.75" customHeight="1" x14ac:dyDescent="0.25">
      <c r="A105" s="8" t="s">
        <v>9286</v>
      </c>
      <c r="B105" s="9" t="s">
        <v>9095</v>
      </c>
      <c r="C105" s="9" t="s">
        <v>9287</v>
      </c>
      <c r="D105" s="9" t="s">
        <v>9097</v>
      </c>
      <c r="E105" s="10">
        <v>45.58</v>
      </c>
      <c r="F105" s="3"/>
      <c r="G105" s="3"/>
      <c r="H105" s="3"/>
      <c r="I105" s="3"/>
      <c r="J105" s="3"/>
      <c r="K105" s="3"/>
      <c r="L105" s="3"/>
      <c r="M105" s="3"/>
      <c r="N105" s="3"/>
      <c r="O105" s="3"/>
      <c r="P105" s="3"/>
      <c r="Q105" s="3"/>
      <c r="R105" s="3"/>
      <c r="S105" s="3"/>
      <c r="T105" s="3"/>
      <c r="U105" s="3"/>
      <c r="V105" s="3"/>
      <c r="W105" s="3"/>
      <c r="X105" s="3"/>
      <c r="Y105" s="3"/>
      <c r="Z105" s="3"/>
    </row>
    <row r="106" spans="1:26" ht="13.5" customHeight="1" x14ac:dyDescent="0.25">
      <c r="A106" s="8" t="s">
        <v>9288</v>
      </c>
      <c r="B106" s="9" t="s">
        <v>9095</v>
      </c>
      <c r="C106" s="9" t="s">
        <v>9289</v>
      </c>
      <c r="D106" s="9" t="s">
        <v>9097</v>
      </c>
      <c r="E106" s="10">
        <v>27.21</v>
      </c>
      <c r="F106" s="3"/>
      <c r="G106" s="3"/>
      <c r="H106" s="3"/>
      <c r="I106" s="3"/>
      <c r="J106" s="3"/>
      <c r="K106" s="3"/>
      <c r="L106" s="3"/>
      <c r="M106" s="3"/>
      <c r="N106" s="3"/>
      <c r="O106" s="3"/>
      <c r="P106" s="3"/>
      <c r="Q106" s="3"/>
      <c r="R106" s="3"/>
      <c r="S106" s="3"/>
      <c r="T106" s="3"/>
      <c r="U106" s="3"/>
      <c r="V106" s="3"/>
      <c r="W106" s="3"/>
      <c r="X106" s="3"/>
      <c r="Y106" s="3"/>
      <c r="Z106" s="3"/>
    </row>
    <row r="107" spans="1:26" ht="12.75" customHeight="1" x14ac:dyDescent="0.25">
      <c r="A107" s="8" t="s">
        <v>9290</v>
      </c>
      <c r="B107" s="9" t="s">
        <v>9095</v>
      </c>
      <c r="C107" s="9" t="s">
        <v>9291</v>
      </c>
      <c r="D107" s="9" t="s">
        <v>9097</v>
      </c>
      <c r="E107" s="10">
        <v>21.47</v>
      </c>
      <c r="F107" s="3"/>
      <c r="G107" s="3"/>
      <c r="H107" s="3"/>
      <c r="I107" s="3"/>
      <c r="J107" s="3"/>
      <c r="K107" s="3"/>
      <c r="L107" s="3"/>
      <c r="M107" s="3"/>
      <c r="N107" s="3"/>
      <c r="O107" s="3"/>
      <c r="P107" s="3"/>
      <c r="Q107" s="3"/>
      <c r="R107" s="3"/>
      <c r="S107" s="3"/>
      <c r="T107" s="3"/>
      <c r="U107" s="3"/>
      <c r="V107" s="3"/>
      <c r="W107" s="3"/>
      <c r="X107" s="3"/>
      <c r="Y107" s="3"/>
      <c r="Z107" s="3"/>
    </row>
    <row r="108" spans="1:26" ht="12.75" customHeight="1" x14ac:dyDescent="0.25">
      <c r="A108" s="8" t="s">
        <v>9292</v>
      </c>
      <c r="B108" s="9" t="s">
        <v>9095</v>
      </c>
      <c r="C108" s="9" t="s">
        <v>9293</v>
      </c>
      <c r="D108" s="9" t="s">
        <v>9097</v>
      </c>
      <c r="E108" s="10">
        <v>9.56</v>
      </c>
      <c r="F108" s="3"/>
      <c r="G108" s="3"/>
      <c r="H108" s="3"/>
      <c r="I108" s="3"/>
      <c r="J108" s="3"/>
      <c r="K108" s="3"/>
      <c r="L108" s="3"/>
      <c r="M108" s="3"/>
      <c r="N108" s="3"/>
      <c r="O108" s="3"/>
      <c r="P108" s="3"/>
      <c r="Q108" s="3"/>
      <c r="R108" s="3"/>
      <c r="S108" s="3"/>
      <c r="T108" s="3"/>
      <c r="U108" s="3"/>
      <c r="V108" s="3"/>
      <c r="W108" s="3"/>
      <c r="X108" s="3"/>
      <c r="Y108" s="3"/>
      <c r="Z108" s="3"/>
    </row>
    <row r="109" spans="1:26" ht="13.5" customHeight="1" x14ac:dyDescent="0.25">
      <c r="A109" s="8" t="s">
        <v>9294</v>
      </c>
      <c r="B109" s="9" t="s">
        <v>9095</v>
      </c>
      <c r="C109" s="9" t="s">
        <v>9295</v>
      </c>
      <c r="D109" s="9" t="s">
        <v>9097</v>
      </c>
      <c r="E109" s="10">
        <v>1.59</v>
      </c>
      <c r="F109" s="3"/>
      <c r="G109" s="3"/>
      <c r="H109" s="3"/>
      <c r="I109" s="3"/>
      <c r="J109" s="3"/>
      <c r="K109" s="3"/>
      <c r="L109" s="3"/>
      <c r="M109" s="3"/>
      <c r="N109" s="3"/>
      <c r="O109" s="3"/>
      <c r="P109" s="3"/>
      <c r="Q109" s="3"/>
      <c r="R109" s="3"/>
      <c r="S109" s="3"/>
      <c r="T109" s="3"/>
      <c r="U109" s="3"/>
      <c r="V109" s="3"/>
      <c r="W109" s="3"/>
      <c r="X109" s="3"/>
      <c r="Y109" s="3"/>
      <c r="Z109" s="3"/>
    </row>
    <row r="110" spans="1:26" ht="12.75" customHeight="1" x14ac:dyDescent="0.25">
      <c r="A110" s="8" t="s">
        <v>9296</v>
      </c>
      <c r="B110" s="9" t="s">
        <v>9095</v>
      </c>
      <c r="C110" s="9" t="s">
        <v>9297</v>
      </c>
      <c r="D110" s="9" t="s">
        <v>9097</v>
      </c>
      <c r="E110" s="10">
        <v>0.34</v>
      </c>
      <c r="F110" s="3"/>
      <c r="G110" s="3"/>
      <c r="H110" s="3"/>
      <c r="I110" s="3"/>
      <c r="J110" s="3"/>
      <c r="K110" s="3"/>
      <c r="L110" s="3"/>
      <c r="M110" s="3"/>
      <c r="N110" s="3"/>
      <c r="O110" s="3"/>
      <c r="P110" s="3"/>
      <c r="Q110" s="3"/>
      <c r="R110" s="3"/>
      <c r="S110" s="3"/>
      <c r="T110" s="3"/>
      <c r="U110" s="3"/>
      <c r="V110" s="3"/>
      <c r="W110" s="3"/>
      <c r="X110" s="3"/>
      <c r="Y110" s="3"/>
      <c r="Z110" s="3"/>
    </row>
    <row r="111" spans="1:26" ht="12.75" customHeight="1" x14ac:dyDescent="0.25">
      <c r="A111" s="8" t="s">
        <v>9298</v>
      </c>
      <c r="B111" s="9" t="s">
        <v>9095</v>
      </c>
      <c r="C111" s="9" t="s">
        <v>9299</v>
      </c>
      <c r="D111" s="9" t="s">
        <v>9097</v>
      </c>
      <c r="E111" s="10">
        <v>0.24</v>
      </c>
      <c r="F111" s="3"/>
      <c r="G111" s="3"/>
      <c r="H111" s="3"/>
      <c r="I111" s="3"/>
      <c r="J111" s="3"/>
      <c r="K111" s="3"/>
      <c r="L111" s="3"/>
      <c r="M111" s="3"/>
      <c r="N111" s="3"/>
      <c r="O111" s="3"/>
      <c r="P111" s="3"/>
      <c r="Q111" s="3"/>
      <c r="R111" s="3"/>
      <c r="S111" s="3"/>
      <c r="T111" s="3"/>
      <c r="U111" s="3"/>
      <c r="V111" s="3"/>
      <c r="W111" s="3"/>
      <c r="X111" s="3"/>
      <c r="Y111" s="3"/>
      <c r="Z111" s="3"/>
    </row>
    <row r="112" spans="1:26" ht="13.5" customHeight="1" x14ac:dyDescent="0.25">
      <c r="A112" s="8" t="s">
        <v>9300</v>
      </c>
      <c r="B112" s="9" t="s">
        <v>9095</v>
      </c>
      <c r="C112" s="9" t="s">
        <v>9301</v>
      </c>
      <c r="D112" s="9" t="s">
        <v>9097</v>
      </c>
      <c r="E112" s="10">
        <v>1.88</v>
      </c>
      <c r="F112" s="3"/>
      <c r="G112" s="3"/>
      <c r="H112" s="3"/>
      <c r="I112" s="3"/>
      <c r="J112" s="3"/>
      <c r="K112" s="3"/>
      <c r="L112" s="3"/>
      <c r="M112" s="3"/>
      <c r="N112" s="3"/>
      <c r="O112" s="3"/>
      <c r="P112" s="3"/>
      <c r="Q112" s="3"/>
      <c r="R112" s="3"/>
      <c r="S112" s="3"/>
      <c r="T112" s="3"/>
      <c r="U112" s="3"/>
      <c r="V112" s="3"/>
      <c r="W112" s="3"/>
      <c r="X112" s="3"/>
      <c r="Y112" s="3"/>
      <c r="Z112" s="3"/>
    </row>
    <row r="113" spans="1:26" ht="12.75" customHeight="1" x14ac:dyDescent="0.25">
      <c r="A113" s="8" t="s">
        <v>9302</v>
      </c>
      <c r="B113" s="9" t="s">
        <v>9095</v>
      </c>
      <c r="C113" s="9" t="s">
        <v>9303</v>
      </c>
      <c r="D113" s="9" t="s">
        <v>9097</v>
      </c>
      <c r="E113" s="10">
        <v>7.0000000000000007E-2</v>
      </c>
      <c r="F113" s="3"/>
      <c r="G113" s="3"/>
      <c r="H113" s="3"/>
      <c r="I113" s="3"/>
      <c r="J113" s="3"/>
      <c r="K113" s="3"/>
      <c r="L113" s="3"/>
      <c r="M113" s="3"/>
      <c r="N113" s="3"/>
      <c r="O113" s="3"/>
      <c r="P113" s="3"/>
      <c r="Q113" s="3"/>
      <c r="R113" s="3"/>
      <c r="S113" s="3"/>
      <c r="T113" s="3"/>
      <c r="U113" s="3"/>
      <c r="V113" s="3"/>
      <c r="W113" s="3"/>
      <c r="X113" s="3"/>
      <c r="Y113" s="3"/>
      <c r="Z113" s="3"/>
    </row>
    <row r="114" spans="1:26" ht="13.5" customHeight="1" x14ac:dyDescent="0.25">
      <c r="A114" s="8" t="s">
        <v>9304</v>
      </c>
      <c r="B114" s="9" t="s">
        <v>9095</v>
      </c>
      <c r="C114" s="9" t="s">
        <v>9305</v>
      </c>
      <c r="D114" s="9" t="s">
        <v>9097</v>
      </c>
      <c r="E114" s="10">
        <v>33.130000000000003</v>
      </c>
      <c r="F114" s="3"/>
      <c r="G114" s="3"/>
      <c r="H114" s="3"/>
      <c r="I114" s="3"/>
      <c r="J114" s="3"/>
      <c r="K114" s="3"/>
      <c r="L114" s="3"/>
      <c r="M114" s="3"/>
      <c r="N114" s="3"/>
      <c r="O114" s="3"/>
      <c r="P114" s="3"/>
      <c r="Q114" s="3"/>
      <c r="R114" s="3"/>
      <c r="S114" s="3"/>
      <c r="T114" s="3"/>
      <c r="U114" s="3"/>
      <c r="V114" s="3"/>
      <c r="W114" s="3"/>
      <c r="X114" s="3"/>
      <c r="Y114" s="3"/>
      <c r="Z114" s="3"/>
    </row>
    <row r="115" spans="1:26" ht="15.75" customHeight="1" x14ac:dyDescent="0.25">
      <c r="A115" s="8" t="s">
        <v>9306</v>
      </c>
      <c r="B115" s="9" t="s">
        <v>9095</v>
      </c>
      <c r="C115" s="9" t="s">
        <v>9307</v>
      </c>
      <c r="D115" s="9" t="s">
        <v>9308</v>
      </c>
      <c r="E115" s="10">
        <v>1958243.35</v>
      </c>
      <c r="F115" s="3"/>
      <c r="G115" s="3"/>
      <c r="H115" s="3"/>
      <c r="I115" s="3"/>
      <c r="J115" s="3"/>
      <c r="K115" s="3"/>
      <c r="L115" s="3"/>
      <c r="M115" s="3"/>
      <c r="N115" s="3"/>
      <c r="O115" s="3"/>
      <c r="P115" s="3"/>
      <c r="Q115" s="3"/>
      <c r="R115" s="3"/>
      <c r="S115" s="3"/>
      <c r="T115" s="3"/>
      <c r="U115" s="3"/>
      <c r="V115" s="3"/>
      <c r="W115" s="3"/>
      <c r="X115" s="3"/>
      <c r="Y115" s="3"/>
      <c r="Z115" s="3"/>
    </row>
    <row r="116" spans="1:26" ht="13.5" customHeight="1" x14ac:dyDescent="0.25">
      <c r="A116" s="8" t="s">
        <v>9309</v>
      </c>
      <c r="B116" s="9" t="s">
        <v>9095</v>
      </c>
      <c r="C116" s="9" t="s">
        <v>9310</v>
      </c>
      <c r="D116" s="9" t="s">
        <v>9308</v>
      </c>
      <c r="E116" s="10">
        <v>378450.01</v>
      </c>
      <c r="F116" s="3"/>
      <c r="G116" s="3"/>
      <c r="H116" s="3"/>
      <c r="I116" s="3"/>
      <c r="J116" s="3"/>
      <c r="K116" s="3"/>
      <c r="L116" s="3"/>
      <c r="M116" s="3"/>
      <c r="N116" s="3"/>
      <c r="O116" s="3"/>
      <c r="P116" s="3"/>
      <c r="Q116" s="3"/>
      <c r="R116" s="3"/>
      <c r="S116" s="3"/>
      <c r="T116" s="3"/>
      <c r="U116" s="3"/>
      <c r="V116" s="3"/>
      <c r="W116" s="3"/>
      <c r="X116" s="3"/>
      <c r="Y116" s="3"/>
      <c r="Z116" s="3"/>
    </row>
    <row r="117" spans="1:26" ht="16.5" customHeight="1" x14ac:dyDescent="0.25">
      <c r="A117" s="8" t="s">
        <v>9311</v>
      </c>
      <c r="B117" s="9" t="s">
        <v>9095</v>
      </c>
      <c r="C117" s="9" t="s">
        <v>9312</v>
      </c>
      <c r="D117" s="9" t="s">
        <v>9308</v>
      </c>
      <c r="E117" s="10">
        <v>2901988.29</v>
      </c>
      <c r="F117" s="3"/>
      <c r="G117" s="3"/>
      <c r="H117" s="3"/>
      <c r="I117" s="3"/>
      <c r="J117" s="3"/>
      <c r="K117" s="3"/>
      <c r="L117" s="3"/>
      <c r="M117" s="3"/>
      <c r="N117" s="3"/>
      <c r="O117" s="3"/>
      <c r="P117" s="3"/>
      <c r="Q117" s="3"/>
      <c r="R117" s="3"/>
      <c r="S117" s="3"/>
      <c r="T117" s="3"/>
      <c r="U117" s="3"/>
      <c r="V117" s="3"/>
      <c r="W117" s="3"/>
      <c r="X117" s="3"/>
      <c r="Y117" s="3"/>
      <c r="Z117" s="3"/>
    </row>
    <row r="118" spans="1:26" ht="12.75" customHeight="1" x14ac:dyDescent="0.25">
      <c r="A118" s="8" t="s">
        <v>9313</v>
      </c>
      <c r="B118" s="9" t="s">
        <v>9095</v>
      </c>
      <c r="C118" s="9" t="s">
        <v>9314</v>
      </c>
      <c r="D118" s="9" t="s">
        <v>9308</v>
      </c>
      <c r="E118" s="10">
        <v>66992.3</v>
      </c>
      <c r="F118" s="3"/>
      <c r="G118" s="3"/>
      <c r="H118" s="3"/>
      <c r="I118" s="3"/>
      <c r="J118" s="3"/>
      <c r="K118" s="3"/>
      <c r="L118" s="3"/>
      <c r="M118" s="3"/>
      <c r="N118" s="3"/>
      <c r="O118" s="3"/>
      <c r="P118" s="3"/>
      <c r="Q118" s="3"/>
      <c r="R118" s="3"/>
      <c r="S118" s="3"/>
      <c r="T118" s="3"/>
      <c r="U118" s="3"/>
      <c r="V118" s="3"/>
      <c r="W118" s="3"/>
      <c r="X118" s="3"/>
      <c r="Y118" s="3"/>
      <c r="Z118" s="3"/>
    </row>
    <row r="119" spans="1:26" ht="16.5" customHeight="1" x14ac:dyDescent="0.25">
      <c r="A119" s="8" t="s">
        <v>9315</v>
      </c>
      <c r="B119" s="9" t="s">
        <v>9095</v>
      </c>
      <c r="C119" s="9" t="s">
        <v>9316</v>
      </c>
      <c r="D119" s="9" t="s">
        <v>9308</v>
      </c>
      <c r="E119" s="10">
        <v>4199</v>
      </c>
      <c r="F119" s="3"/>
      <c r="G119" s="3"/>
      <c r="H119" s="3"/>
      <c r="I119" s="3"/>
      <c r="J119" s="3"/>
      <c r="K119" s="3"/>
      <c r="L119" s="3"/>
      <c r="M119" s="3"/>
      <c r="N119" s="3"/>
      <c r="O119" s="3"/>
      <c r="P119" s="3"/>
      <c r="Q119" s="3"/>
      <c r="R119" s="3"/>
      <c r="S119" s="3"/>
      <c r="T119" s="3"/>
      <c r="U119" s="3"/>
      <c r="V119" s="3"/>
      <c r="W119" s="3"/>
      <c r="X119" s="3"/>
      <c r="Y119" s="3"/>
      <c r="Z119" s="3"/>
    </row>
    <row r="120" spans="1:26" ht="12.75" customHeight="1" x14ac:dyDescent="0.25">
      <c r="A120" s="8" t="s">
        <v>9317</v>
      </c>
      <c r="B120" s="9" t="s">
        <v>9095</v>
      </c>
      <c r="C120" s="9" t="s">
        <v>9318</v>
      </c>
      <c r="D120" s="9" t="s">
        <v>9308</v>
      </c>
      <c r="E120" s="10">
        <v>5464.52</v>
      </c>
      <c r="F120" s="3"/>
      <c r="G120" s="3"/>
      <c r="H120" s="3"/>
      <c r="I120" s="3"/>
      <c r="J120" s="3"/>
      <c r="K120" s="3"/>
      <c r="L120" s="3"/>
      <c r="M120" s="3"/>
      <c r="N120" s="3"/>
      <c r="O120" s="3"/>
      <c r="P120" s="3"/>
      <c r="Q120" s="3"/>
      <c r="R120" s="3"/>
      <c r="S120" s="3"/>
      <c r="T120" s="3"/>
      <c r="U120" s="3"/>
      <c r="V120" s="3"/>
      <c r="W120" s="3"/>
      <c r="X120" s="3"/>
      <c r="Y120" s="3"/>
      <c r="Z120" s="3"/>
    </row>
    <row r="121" spans="1:26" ht="12.75" customHeight="1" x14ac:dyDescent="0.25">
      <c r="A121" s="8" t="s">
        <v>9319</v>
      </c>
      <c r="B121" s="9" t="s">
        <v>9095</v>
      </c>
      <c r="C121" s="9" t="s">
        <v>9320</v>
      </c>
      <c r="D121" s="9" t="s">
        <v>9308</v>
      </c>
      <c r="E121" s="10">
        <v>7150</v>
      </c>
      <c r="F121" s="3"/>
      <c r="G121" s="3"/>
      <c r="H121" s="3"/>
      <c r="I121" s="3"/>
      <c r="J121" s="3"/>
      <c r="K121" s="3"/>
      <c r="L121" s="3"/>
      <c r="M121" s="3"/>
      <c r="N121" s="3"/>
      <c r="O121" s="3"/>
      <c r="P121" s="3"/>
      <c r="Q121" s="3"/>
      <c r="R121" s="3"/>
      <c r="S121" s="3"/>
      <c r="T121" s="3"/>
      <c r="U121" s="3"/>
      <c r="V121" s="3"/>
      <c r="W121" s="3"/>
      <c r="X121" s="3"/>
      <c r="Y121" s="3"/>
      <c r="Z121" s="3"/>
    </row>
    <row r="122" spans="1:26" ht="16.5" customHeight="1" x14ac:dyDescent="0.25">
      <c r="A122" s="8" t="s">
        <v>9321</v>
      </c>
      <c r="B122" s="9" t="s">
        <v>9095</v>
      </c>
      <c r="C122" s="9" t="s">
        <v>9322</v>
      </c>
      <c r="D122" s="9" t="s">
        <v>9308</v>
      </c>
      <c r="E122" s="10">
        <v>429394.8</v>
      </c>
      <c r="F122" s="3"/>
      <c r="G122" s="3"/>
      <c r="H122" s="3"/>
      <c r="I122" s="3"/>
      <c r="J122" s="3"/>
      <c r="K122" s="3"/>
      <c r="L122" s="3"/>
      <c r="M122" s="3"/>
      <c r="N122" s="3"/>
      <c r="O122" s="3"/>
      <c r="P122" s="3"/>
      <c r="Q122" s="3"/>
      <c r="R122" s="3"/>
      <c r="S122" s="3"/>
      <c r="T122" s="3"/>
      <c r="U122" s="3"/>
      <c r="V122" s="3"/>
      <c r="W122" s="3"/>
      <c r="X122" s="3"/>
      <c r="Y122" s="3"/>
      <c r="Z122" s="3"/>
    </row>
    <row r="123" spans="1:26" ht="16.5" customHeight="1" x14ac:dyDescent="0.25">
      <c r="A123" s="8" t="s">
        <v>9323</v>
      </c>
      <c r="B123" s="9" t="s">
        <v>9095</v>
      </c>
      <c r="C123" s="9" t="s">
        <v>9324</v>
      </c>
      <c r="D123" s="9" t="s">
        <v>9308</v>
      </c>
      <c r="E123" s="10">
        <v>586499.59</v>
      </c>
      <c r="F123" s="3"/>
      <c r="G123" s="3"/>
      <c r="H123" s="3"/>
      <c r="I123" s="3"/>
      <c r="J123" s="3"/>
      <c r="K123" s="3"/>
      <c r="L123" s="3"/>
      <c r="M123" s="3"/>
      <c r="N123" s="3"/>
      <c r="O123" s="3"/>
      <c r="P123" s="3"/>
      <c r="Q123" s="3"/>
      <c r="R123" s="3"/>
      <c r="S123" s="3"/>
      <c r="T123" s="3"/>
      <c r="U123" s="3"/>
      <c r="V123" s="3"/>
      <c r="W123" s="3"/>
      <c r="X123" s="3"/>
      <c r="Y123" s="3"/>
      <c r="Z123" s="3"/>
    </row>
    <row r="124" spans="1:26" ht="16.5" customHeight="1" x14ac:dyDescent="0.25">
      <c r="A124" s="8" t="s">
        <v>9325</v>
      </c>
      <c r="B124" s="9" t="s">
        <v>9095</v>
      </c>
      <c r="C124" s="9" t="s">
        <v>9326</v>
      </c>
      <c r="D124" s="9" t="s">
        <v>9308</v>
      </c>
      <c r="E124" s="10">
        <v>96829.68</v>
      </c>
      <c r="F124" s="3"/>
      <c r="G124" s="3"/>
      <c r="H124" s="3"/>
      <c r="I124" s="3"/>
      <c r="J124" s="3"/>
      <c r="K124" s="3"/>
      <c r="L124" s="3"/>
      <c r="M124" s="3"/>
      <c r="N124" s="3"/>
      <c r="O124" s="3"/>
      <c r="P124" s="3"/>
      <c r="Q124" s="3"/>
      <c r="R124" s="3"/>
      <c r="S124" s="3"/>
      <c r="T124" s="3"/>
      <c r="U124" s="3"/>
      <c r="V124" s="3"/>
      <c r="W124" s="3"/>
      <c r="X124" s="3"/>
      <c r="Y124" s="3"/>
      <c r="Z124" s="3"/>
    </row>
    <row r="125" spans="1:26" ht="12.75" customHeight="1" x14ac:dyDescent="0.25">
      <c r="A125" s="8" t="s">
        <v>9327</v>
      </c>
      <c r="B125" s="9" t="s">
        <v>9095</v>
      </c>
      <c r="C125" s="9" t="s">
        <v>9328</v>
      </c>
      <c r="D125" s="9" t="s">
        <v>9308</v>
      </c>
      <c r="E125" s="10">
        <v>1845729.13</v>
      </c>
      <c r="F125" s="3"/>
      <c r="G125" s="3"/>
      <c r="H125" s="3"/>
      <c r="I125" s="3"/>
      <c r="J125" s="3"/>
      <c r="K125" s="3"/>
      <c r="L125" s="3"/>
      <c r="M125" s="3"/>
      <c r="N125" s="3"/>
      <c r="O125" s="3"/>
      <c r="P125" s="3"/>
      <c r="Q125" s="3"/>
      <c r="R125" s="3"/>
      <c r="S125" s="3"/>
      <c r="T125" s="3"/>
      <c r="U125" s="3"/>
      <c r="V125" s="3"/>
      <c r="W125" s="3"/>
      <c r="X125" s="3"/>
      <c r="Y125" s="3"/>
      <c r="Z125" s="3"/>
    </row>
    <row r="126" spans="1:26" ht="13.5" customHeight="1" x14ac:dyDescent="0.25">
      <c r="A126" s="8" t="s">
        <v>9329</v>
      </c>
      <c r="B126" s="9" t="s">
        <v>9095</v>
      </c>
      <c r="C126" s="9" t="s">
        <v>9330</v>
      </c>
      <c r="D126" s="9" t="s">
        <v>9308</v>
      </c>
      <c r="E126" s="10">
        <v>712324.19</v>
      </c>
      <c r="F126" s="3"/>
      <c r="G126" s="3"/>
      <c r="H126" s="3"/>
      <c r="I126" s="3"/>
      <c r="J126" s="3"/>
      <c r="K126" s="3"/>
      <c r="L126" s="3"/>
      <c r="M126" s="3"/>
      <c r="N126" s="3"/>
      <c r="O126" s="3"/>
      <c r="P126" s="3"/>
      <c r="Q126" s="3"/>
      <c r="R126" s="3"/>
      <c r="S126" s="3"/>
      <c r="T126" s="3"/>
      <c r="U126" s="3"/>
      <c r="V126" s="3"/>
      <c r="W126" s="3"/>
      <c r="X126" s="3"/>
      <c r="Y126" s="3"/>
      <c r="Z126" s="3"/>
    </row>
    <row r="127" spans="1:26" ht="15.75" customHeight="1" x14ac:dyDescent="0.25">
      <c r="A127" s="8" t="s">
        <v>9331</v>
      </c>
      <c r="B127" s="9" t="s">
        <v>9095</v>
      </c>
      <c r="C127" s="9" t="s">
        <v>9332</v>
      </c>
      <c r="D127" s="9" t="s">
        <v>9308</v>
      </c>
      <c r="E127" s="10">
        <v>724664.29</v>
      </c>
      <c r="F127" s="3"/>
      <c r="G127" s="3"/>
      <c r="H127" s="3"/>
      <c r="I127" s="3"/>
      <c r="J127" s="3"/>
      <c r="K127" s="3"/>
      <c r="L127" s="3"/>
      <c r="M127" s="3"/>
      <c r="N127" s="3"/>
      <c r="O127" s="3"/>
      <c r="P127" s="3"/>
      <c r="Q127" s="3"/>
      <c r="R127" s="3"/>
      <c r="S127" s="3"/>
      <c r="T127" s="3"/>
      <c r="U127" s="3"/>
      <c r="V127" s="3"/>
      <c r="W127" s="3"/>
      <c r="X127" s="3"/>
      <c r="Y127" s="3"/>
      <c r="Z127" s="3"/>
    </row>
    <row r="128" spans="1:26" ht="16.5" customHeight="1" x14ac:dyDescent="0.25">
      <c r="A128" s="8" t="s">
        <v>9333</v>
      </c>
      <c r="B128" s="9" t="s">
        <v>9095</v>
      </c>
      <c r="C128" s="9" t="s">
        <v>9334</v>
      </c>
      <c r="D128" s="9" t="s">
        <v>9308</v>
      </c>
      <c r="E128" s="10">
        <v>678054.23</v>
      </c>
      <c r="F128" s="3"/>
      <c r="G128" s="3"/>
      <c r="H128" s="3"/>
      <c r="I128" s="3"/>
      <c r="J128" s="3"/>
      <c r="K128" s="3"/>
      <c r="L128" s="3"/>
      <c r="M128" s="3"/>
      <c r="N128" s="3"/>
      <c r="O128" s="3"/>
      <c r="P128" s="3"/>
      <c r="Q128" s="3"/>
      <c r="R128" s="3"/>
      <c r="S128" s="3"/>
      <c r="T128" s="3"/>
      <c r="U128" s="3"/>
      <c r="V128" s="3"/>
      <c r="W128" s="3"/>
      <c r="X128" s="3"/>
      <c r="Y128" s="3"/>
      <c r="Z128" s="3"/>
    </row>
    <row r="129" spans="1:26" ht="13.5" customHeight="1" x14ac:dyDescent="0.25">
      <c r="A129" s="8" t="s">
        <v>9335</v>
      </c>
      <c r="B129" s="9" t="s">
        <v>9095</v>
      </c>
      <c r="C129" s="9" t="s">
        <v>9336</v>
      </c>
      <c r="D129" s="9" t="s">
        <v>9308</v>
      </c>
      <c r="E129" s="10">
        <v>818062.94</v>
      </c>
      <c r="F129" s="3"/>
      <c r="G129" s="3"/>
      <c r="H129" s="3"/>
      <c r="I129" s="3"/>
      <c r="J129" s="3"/>
      <c r="K129" s="3"/>
      <c r="L129" s="3"/>
      <c r="M129" s="3"/>
      <c r="N129" s="3"/>
      <c r="O129" s="3"/>
      <c r="P129" s="3"/>
      <c r="Q129" s="3"/>
      <c r="R129" s="3"/>
      <c r="S129" s="3"/>
      <c r="T129" s="3"/>
      <c r="U129" s="3"/>
      <c r="V129" s="3"/>
      <c r="W129" s="3"/>
      <c r="X129" s="3"/>
      <c r="Y129" s="3"/>
      <c r="Z129" s="3"/>
    </row>
    <row r="130" spans="1:26" ht="12.75" customHeight="1" x14ac:dyDescent="0.25">
      <c r="A130" s="8" t="s">
        <v>9337</v>
      </c>
      <c r="B130" s="9" t="s">
        <v>9095</v>
      </c>
      <c r="C130" s="9" t="s">
        <v>9338</v>
      </c>
      <c r="D130" s="9" t="s">
        <v>9308</v>
      </c>
      <c r="E130" s="10">
        <v>590140.01</v>
      </c>
      <c r="F130" s="3"/>
      <c r="G130" s="3"/>
      <c r="H130" s="3"/>
      <c r="I130" s="3"/>
      <c r="J130" s="3"/>
      <c r="K130" s="3"/>
      <c r="L130" s="3"/>
      <c r="M130" s="3"/>
      <c r="N130" s="3"/>
      <c r="O130" s="3"/>
      <c r="P130" s="3"/>
      <c r="Q130" s="3"/>
      <c r="R130" s="3"/>
      <c r="S130" s="3"/>
      <c r="T130" s="3"/>
      <c r="U130" s="3"/>
      <c r="V130" s="3"/>
      <c r="W130" s="3"/>
      <c r="X130" s="3"/>
      <c r="Y130" s="3"/>
      <c r="Z130" s="3"/>
    </row>
    <row r="131" spans="1:26" ht="12.75" customHeight="1" x14ac:dyDescent="0.25">
      <c r="A131" s="8" t="s">
        <v>9339</v>
      </c>
      <c r="B131" s="9" t="s">
        <v>9095</v>
      </c>
      <c r="C131" s="9" t="s">
        <v>9340</v>
      </c>
      <c r="D131" s="9" t="s">
        <v>9308</v>
      </c>
      <c r="E131" s="10">
        <v>613566.62</v>
      </c>
      <c r="F131" s="3"/>
      <c r="G131" s="3"/>
      <c r="H131" s="3"/>
      <c r="I131" s="3"/>
      <c r="J131" s="3"/>
      <c r="K131" s="3"/>
      <c r="L131" s="3"/>
      <c r="M131" s="3"/>
      <c r="N131" s="3"/>
      <c r="O131" s="3"/>
      <c r="P131" s="3"/>
      <c r="Q131" s="3"/>
      <c r="R131" s="3"/>
      <c r="S131" s="3"/>
      <c r="T131" s="3"/>
      <c r="U131" s="3"/>
      <c r="V131" s="3"/>
      <c r="W131" s="3"/>
      <c r="X131" s="3"/>
      <c r="Y131" s="3"/>
      <c r="Z131" s="3"/>
    </row>
    <row r="132" spans="1:26" ht="13.5" customHeight="1" x14ac:dyDescent="0.25">
      <c r="A132" s="8" t="s">
        <v>9341</v>
      </c>
      <c r="B132" s="9" t="s">
        <v>9095</v>
      </c>
      <c r="C132" s="9" t="s">
        <v>9342</v>
      </c>
      <c r="D132" s="9" t="s">
        <v>9308</v>
      </c>
      <c r="E132" s="10">
        <v>273509.37</v>
      </c>
      <c r="F132" s="3"/>
      <c r="G132" s="3"/>
      <c r="H132" s="3"/>
      <c r="I132" s="3"/>
      <c r="J132" s="3"/>
      <c r="K132" s="3"/>
      <c r="L132" s="3"/>
      <c r="M132" s="3"/>
      <c r="N132" s="3"/>
      <c r="O132" s="3"/>
      <c r="P132" s="3"/>
      <c r="Q132" s="3"/>
      <c r="R132" s="3"/>
      <c r="S132" s="3"/>
      <c r="T132" s="3"/>
      <c r="U132" s="3"/>
      <c r="V132" s="3"/>
      <c r="W132" s="3"/>
      <c r="X132" s="3"/>
      <c r="Y132" s="3"/>
      <c r="Z132" s="3"/>
    </row>
    <row r="133" spans="1:26" ht="12.75" customHeight="1" x14ac:dyDescent="0.25">
      <c r="A133" s="8" t="s">
        <v>9343</v>
      </c>
      <c r="B133" s="9" t="s">
        <v>9095</v>
      </c>
      <c r="C133" s="9" t="s">
        <v>9344</v>
      </c>
      <c r="D133" s="9" t="s">
        <v>9308</v>
      </c>
      <c r="E133" s="10">
        <v>922300</v>
      </c>
      <c r="F133" s="3"/>
      <c r="G133" s="3"/>
      <c r="H133" s="3"/>
      <c r="I133" s="3"/>
      <c r="J133" s="3"/>
      <c r="K133" s="3"/>
      <c r="L133" s="3"/>
      <c r="M133" s="3"/>
      <c r="N133" s="3"/>
      <c r="O133" s="3"/>
      <c r="P133" s="3"/>
      <c r="Q133" s="3"/>
      <c r="R133" s="3"/>
      <c r="S133" s="3"/>
      <c r="T133" s="3"/>
      <c r="U133" s="3"/>
      <c r="V133" s="3"/>
      <c r="W133" s="3"/>
      <c r="X133" s="3"/>
      <c r="Y133" s="3"/>
      <c r="Z133" s="3"/>
    </row>
    <row r="134" spans="1:26" ht="12.75" customHeight="1" x14ac:dyDescent="0.25">
      <c r="A134" s="8" t="s">
        <v>9345</v>
      </c>
      <c r="B134" s="9" t="s">
        <v>9095</v>
      </c>
      <c r="C134" s="9" t="s">
        <v>9346</v>
      </c>
      <c r="D134" s="9" t="s">
        <v>9308</v>
      </c>
      <c r="E134" s="10">
        <v>17486.080000000002</v>
      </c>
      <c r="F134" s="3"/>
      <c r="G134" s="3"/>
      <c r="H134" s="3"/>
      <c r="I134" s="3"/>
      <c r="J134" s="3"/>
      <c r="K134" s="3"/>
      <c r="L134" s="3"/>
      <c r="M134" s="3"/>
      <c r="N134" s="3"/>
      <c r="O134" s="3"/>
      <c r="P134" s="3"/>
      <c r="Q134" s="3"/>
      <c r="R134" s="3"/>
      <c r="S134" s="3"/>
      <c r="T134" s="3"/>
      <c r="U134" s="3"/>
      <c r="V134" s="3"/>
      <c r="W134" s="3"/>
      <c r="X134" s="3"/>
      <c r="Y134" s="3"/>
      <c r="Z134" s="3"/>
    </row>
    <row r="135" spans="1:26" ht="13.5" customHeight="1" x14ac:dyDescent="0.25">
      <c r="A135" s="8" t="s">
        <v>9347</v>
      </c>
      <c r="B135" s="9" t="s">
        <v>9095</v>
      </c>
      <c r="C135" s="9" t="s">
        <v>9348</v>
      </c>
      <c r="D135" s="9" t="s">
        <v>9308</v>
      </c>
      <c r="E135" s="10">
        <v>6552.4</v>
      </c>
      <c r="F135" s="3"/>
      <c r="G135" s="3"/>
      <c r="H135" s="3"/>
      <c r="I135" s="3"/>
      <c r="J135" s="3"/>
      <c r="K135" s="3"/>
      <c r="L135" s="3"/>
      <c r="M135" s="3"/>
      <c r="N135" s="3"/>
      <c r="O135" s="3"/>
      <c r="P135" s="3"/>
      <c r="Q135" s="3"/>
      <c r="R135" s="3"/>
      <c r="S135" s="3"/>
      <c r="T135" s="3"/>
      <c r="U135" s="3"/>
      <c r="V135" s="3"/>
      <c r="W135" s="3"/>
      <c r="X135" s="3"/>
      <c r="Y135" s="3"/>
      <c r="Z135" s="3"/>
    </row>
    <row r="136" spans="1:26" ht="12.75" customHeight="1" x14ac:dyDescent="0.25">
      <c r="A136" s="8" t="s">
        <v>9349</v>
      </c>
      <c r="B136" s="9" t="s">
        <v>9095</v>
      </c>
      <c r="C136" s="9" t="s">
        <v>9350</v>
      </c>
      <c r="D136" s="9" t="s">
        <v>9308</v>
      </c>
      <c r="E136" s="10">
        <v>124901.25</v>
      </c>
      <c r="F136" s="3"/>
      <c r="G136" s="3"/>
      <c r="H136" s="3"/>
      <c r="I136" s="3"/>
      <c r="J136" s="3"/>
      <c r="K136" s="3"/>
      <c r="L136" s="3"/>
      <c r="M136" s="3"/>
      <c r="N136" s="3"/>
      <c r="O136" s="3"/>
      <c r="P136" s="3"/>
      <c r="Q136" s="3"/>
      <c r="R136" s="3"/>
      <c r="S136" s="3"/>
      <c r="T136" s="3"/>
      <c r="U136" s="3"/>
      <c r="V136" s="3"/>
      <c r="W136" s="3"/>
      <c r="X136" s="3"/>
      <c r="Y136" s="3"/>
      <c r="Z136" s="3"/>
    </row>
    <row r="137" spans="1:26" ht="13.5" customHeight="1" x14ac:dyDescent="0.25">
      <c r="A137" s="8" t="s">
        <v>9351</v>
      </c>
      <c r="B137" s="9" t="s">
        <v>9095</v>
      </c>
      <c r="C137" s="9" t="s">
        <v>9352</v>
      </c>
      <c r="D137" s="9" t="s">
        <v>9308</v>
      </c>
      <c r="E137" s="10">
        <v>246246.87</v>
      </c>
      <c r="F137" s="3"/>
      <c r="G137" s="3"/>
      <c r="H137" s="3"/>
      <c r="I137" s="3"/>
      <c r="J137" s="3"/>
      <c r="K137" s="3"/>
      <c r="L137" s="3"/>
      <c r="M137" s="3"/>
      <c r="N137" s="3"/>
      <c r="O137" s="3"/>
      <c r="P137" s="3"/>
      <c r="Q137" s="3"/>
      <c r="R137" s="3"/>
      <c r="S137" s="3"/>
      <c r="T137" s="3"/>
      <c r="U137" s="3"/>
      <c r="V137" s="3"/>
      <c r="W137" s="3"/>
      <c r="X137" s="3"/>
      <c r="Y137" s="3"/>
      <c r="Z137" s="3"/>
    </row>
    <row r="138" spans="1:26" ht="12.75" customHeight="1" x14ac:dyDescent="0.25">
      <c r="A138" s="8" t="s">
        <v>9353</v>
      </c>
      <c r="B138" s="9" t="s">
        <v>9095</v>
      </c>
      <c r="C138" s="9" t="s">
        <v>9354</v>
      </c>
      <c r="D138" s="9" t="s">
        <v>9308</v>
      </c>
      <c r="E138" s="10">
        <v>5314.72</v>
      </c>
      <c r="F138" s="3"/>
      <c r="G138" s="3"/>
      <c r="H138" s="3"/>
      <c r="I138" s="3"/>
      <c r="J138" s="3"/>
      <c r="K138" s="3"/>
      <c r="L138" s="3"/>
      <c r="M138" s="3"/>
      <c r="N138" s="3"/>
      <c r="O138" s="3"/>
      <c r="P138" s="3"/>
      <c r="Q138" s="3"/>
      <c r="R138" s="3"/>
      <c r="S138" s="3"/>
      <c r="T138" s="3"/>
      <c r="U138" s="3"/>
      <c r="V138" s="3"/>
      <c r="W138" s="3"/>
      <c r="X138" s="3"/>
      <c r="Y138" s="3"/>
      <c r="Z138" s="3"/>
    </row>
    <row r="139" spans="1:26" ht="16.5" customHeight="1" x14ac:dyDescent="0.25">
      <c r="A139" s="8" t="s">
        <v>9355</v>
      </c>
      <c r="B139" s="9" t="s">
        <v>9095</v>
      </c>
      <c r="C139" s="9" t="s">
        <v>9221</v>
      </c>
      <c r="D139" s="9" t="s">
        <v>9356</v>
      </c>
      <c r="E139" s="10">
        <v>680</v>
      </c>
      <c r="F139" s="3"/>
      <c r="G139" s="3"/>
      <c r="H139" s="3"/>
      <c r="I139" s="3"/>
      <c r="J139" s="3"/>
      <c r="K139" s="3"/>
      <c r="L139" s="3"/>
      <c r="M139" s="3"/>
      <c r="N139" s="3"/>
      <c r="O139" s="3"/>
      <c r="P139" s="3"/>
      <c r="Q139" s="3"/>
      <c r="R139" s="3"/>
      <c r="S139" s="3"/>
      <c r="T139" s="3"/>
      <c r="U139" s="3"/>
      <c r="V139" s="3"/>
      <c r="W139" s="3"/>
      <c r="X139" s="3"/>
      <c r="Y139" s="3"/>
      <c r="Z139" s="3"/>
    </row>
    <row r="140" spans="1:26" ht="12.75" customHeight="1" x14ac:dyDescent="0.25">
      <c r="A140" s="8" t="s">
        <v>9357</v>
      </c>
      <c r="B140" s="9" t="s">
        <v>9095</v>
      </c>
      <c r="C140" s="9" t="s">
        <v>9358</v>
      </c>
      <c r="D140" s="9" t="s">
        <v>9308</v>
      </c>
      <c r="E140" s="10">
        <v>511119.78</v>
      </c>
      <c r="F140" s="3"/>
      <c r="G140" s="3"/>
      <c r="H140" s="3"/>
      <c r="I140" s="3"/>
      <c r="J140" s="3"/>
      <c r="K140" s="3"/>
      <c r="L140" s="3"/>
      <c r="M140" s="3"/>
      <c r="N140" s="3"/>
      <c r="O140" s="3"/>
      <c r="P140" s="3"/>
      <c r="Q140" s="3"/>
      <c r="R140" s="3"/>
      <c r="S140" s="3"/>
      <c r="T140" s="3"/>
      <c r="U140" s="3"/>
      <c r="V140" s="3"/>
      <c r="W140" s="3"/>
      <c r="X140" s="3"/>
      <c r="Y140" s="3"/>
      <c r="Z140" s="3"/>
    </row>
    <row r="141" spans="1:26" ht="23.25" customHeight="1" x14ac:dyDescent="0.25">
      <c r="A141" s="8" t="s">
        <v>9359</v>
      </c>
      <c r="B141" s="9" t="s">
        <v>9095</v>
      </c>
      <c r="C141" s="9" t="s">
        <v>9360</v>
      </c>
      <c r="D141" s="9" t="s">
        <v>9308</v>
      </c>
      <c r="E141" s="10">
        <v>502743.87</v>
      </c>
      <c r="F141" s="3"/>
      <c r="G141" s="3"/>
      <c r="H141" s="3"/>
      <c r="I141" s="3"/>
      <c r="J141" s="3"/>
      <c r="K141" s="3"/>
      <c r="L141" s="3"/>
      <c r="M141" s="3"/>
      <c r="N141" s="3"/>
      <c r="O141" s="3"/>
      <c r="P141" s="3"/>
      <c r="Q141" s="3"/>
      <c r="R141" s="3"/>
      <c r="S141" s="3"/>
      <c r="T141" s="3"/>
      <c r="U141" s="3"/>
      <c r="V141" s="3"/>
      <c r="W141" s="3"/>
      <c r="X141" s="3"/>
      <c r="Y141" s="3"/>
      <c r="Z141" s="3"/>
    </row>
    <row r="142" spans="1:26" ht="13.5" customHeight="1" x14ac:dyDescent="0.25">
      <c r="A142" s="8" t="s">
        <v>9361</v>
      </c>
      <c r="B142" s="9" t="s">
        <v>9095</v>
      </c>
      <c r="C142" s="9" t="s">
        <v>9362</v>
      </c>
      <c r="D142" s="9" t="s">
        <v>9308</v>
      </c>
      <c r="E142" s="10">
        <v>485757.92</v>
      </c>
      <c r="F142" s="3"/>
      <c r="G142" s="3"/>
      <c r="H142" s="3"/>
      <c r="I142" s="3"/>
      <c r="J142" s="3"/>
      <c r="K142" s="3"/>
      <c r="L142" s="3"/>
      <c r="M142" s="3"/>
      <c r="N142" s="3"/>
      <c r="O142" s="3"/>
      <c r="P142" s="3"/>
      <c r="Q142" s="3"/>
      <c r="R142" s="3"/>
      <c r="S142" s="3"/>
      <c r="T142" s="3"/>
      <c r="U142" s="3"/>
      <c r="V142" s="3"/>
      <c r="W142" s="3"/>
      <c r="X142" s="3"/>
      <c r="Y142" s="3"/>
      <c r="Z142" s="3"/>
    </row>
    <row r="143" spans="1:26" ht="15.75" customHeight="1" x14ac:dyDescent="0.25">
      <c r="A143" s="8" t="s">
        <v>9363</v>
      </c>
      <c r="B143" s="9" t="s">
        <v>9095</v>
      </c>
      <c r="C143" s="9" t="s">
        <v>9364</v>
      </c>
      <c r="D143" s="9" t="s">
        <v>9308</v>
      </c>
      <c r="E143" s="10">
        <v>917755.26</v>
      </c>
      <c r="F143" s="3"/>
      <c r="G143" s="3"/>
      <c r="H143" s="3"/>
      <c r="I143" s="3"/>
      <c r="J143" s="3"/>
      <c r="K143" s="3"/>
      <c r="L143" s="3"/>
      <c r="M143" s="3"/>
      <c r="N143" s="3"/>
      <c r="O143" s="3"/>
      <c r="P143" s="3"/>
      <c r="Q143" s="3"/>
      <c r="R143" s="3"/>
      <c r="S143" s="3"/>
      <c r="T143" s="3"/>
      <c r="U143" s="3"/>
      <c r="V143" s="3"/>
      <c r="W143" s="3"/>
      <c r="X143" s="3"/>
      <c r="Y143" s="3"/>
      <c r="Z143" s="3"/>
    </row>
    <row r="144" spans="1:26" ht="16.5" customHeight="1" x14ac:dyDescent="0.25">
      <c r="A144" s="8" t="s">
        <v>9365</v>
      </c>
      <c r="B144" s="9" t="s">
        <v>9095</v>
      </c>
      <c r="C144" s="9" t="s">
        <v>9366</v>
      </c>
      <c r="D144" s="9" t="s">
        <v>9308</v>
      </c>
      <c r="E144" s="10">
        <v>1341810.44</v>
      </c>
      <c r="F144" s="3"/>
      <c r="G144" s="3"/>
      <c r="H144" s="3"/>
      <c r="I144" s="3"/>
      <c r="J144" s="3"/>
      <c r="K144" s="3"/>
      <c r="L144" s="3"/>
      <c r="M144" s="3"/>
      <c r="N144" s="3"/>
      <c r="O144" s="3"/>
      <c r="P144" s="3"/>
      <c r="Q144" s="3"/>
      <c r="R144" s="3"/>
      <c r="S144" s="3"/>
      <c r="T144" s="3"/>
      <c r="U144" s="3"/>
      <c r="V144" s="3"/>
      <c r="W144" s="3"/>
      <c r="X144" s="3"/>
      <c r="Y144" s="3"/>
      <c r="Z144" s="3"/>
    </row>
    <row r="145" spans="1:26" ht="12.75" customHeight="1" x14ac:dyDescent="0.25">
      <c r="A145" s="8" t="s">
        <v>9367</v>
      </c>
      <c r="B145" s="9" t="s">
        <v>9095</v>
      </c>
      <c r="C145" s="9" t="s">
        <v>9368</v>
      </c>
      <c r="D145" s="9" t="s">
        <v>9308</v>
      </c>
      <c r="E145" s="10">
        <v>40672.300000000003</v>
      </c>
      <c r="F145" s="3"/>
      <c r="G145" s="3"/>
      <c r="H145" s="3"/>
      <c r="I145" s="3"/>
      <c r="J145" s="3"/>
      <c r="K145" s="3"/>
      <c r="L145" s="3"/>
      <c r="M145" s="3"/>
      <c r="N145" s="3"/>
      <c r="O145" s="3"/>
      <c r="P145" s="3"/>
      <c r="Q145" s="3"/>
      <c r="R145" s="3"/>
      <c r="S145" s="3"/>
      <c r="T145" s="3"/>
      <c r="U145" s="3"/>
      <c r="V145" s="3"/>
      <c r="W145" s="3"/>
      <c r="X145" s="3"/>
      <c r="Y145" s="3"/>
      <c r="Z145" s="3"/>
    </row>
    <row r="146" spans="1:26" ht="16.5" customHeight="1" x14ac:dyDescent="0.25">
      <c r="A146" s="8" t="s">
        <v>9369</v>
      </c>
      <c r="B146" s="9" t="s">
        <v>9095</v>
      </c>
      <c r="C146" s="9" t="s">
        <v>9370</v>
      </c>
      <c r="D146" s="9" t="s">
        <v>9308</v>
      </c>
      <c r="E146" s="10">
        <v>1227302.46</v>
      </c>
      <c r="F146" s="3"/>
      <c r="G146" s="3"/>
      <c r="H146" s="3"/>
      <c r="I146" s="3"/>
      <c r="J146" s="3"/>
      <c r="K146" s="3"/>
      <c r="L146" s="3"/>
      <c r="M146" s="3"/>
      <c r="N146" s="3"/>
      <c r="O146" s="3"/>
      <c r="P146" s="3"/>
      <c r="Q146" s="3"/>
      <c r="R146" s="3"/>
      <c r="S146" s="3"/>
      <c r="T146" s="3"/>
      <c r="U146" s="3"/>
      <c r="V146" s="3"/>
      <c r="W146" s="3"/>
      <c r="X146" s="3"/>
      <c r="Y146" s="3"/>
      <c r="Z146" s="3"/>
    </row>
    <row r="147" spans="1:26" ht="16.5" customHeight="1" x14ac:dyDescent="0.25">
      <c r="A147" s="8" t="s">
        <v>9371</v>
      </c>
      <c r="B147" s="9" t="s">
        <v>9095</v>
      </c>
      <c r="C147" s="9" t="s">
        <v>9372</v>
      </c>
      <c r="D147" s="9" t="s">
        <v>9308</v>
      </c>
      <c r="E147" s="10">
        <v>175081.61</v>
      </c>
      <c r="F147" s="3"/>
      <c r="G147" s="3"/>
      <c r="H147" s="3"/>
      <c r="I147" s="3"/>
      <c r="J147" s="3"/>
      <c r="K147" s="3"/>
      <c r="L147" s="3"/>
      <c r="M147" s="3"/>
      <c r="N147" s="3"/>
      <c r="O147" s="3"/>
      <c r="P147" s="3"/>
      <c r="Q147" s="3"/>
      <c r="R147" s="3"/>
      <c r="S147" s="3"/>
      <c r="T147" s="3"/>
      <c r="U147" s="3"/>
      <c r="V147" s="3"/>
      <c r="W147" s="3"/>
      <c r="X147" s="3"/>
      <c r="Y147" s="3"/>
      <c r="Z147" s="3"/>
    </row>
    <row r="148" spans="1:26" ht="16.5" customHeight="1" x14ac:dyDescent="0.25">
      <c r="A148" s="8" t="s">
        <v>9373</v>
      </c>
      <c r="B148" s="9" t="s">
        <v>9095</v>
      </c>
      <c r="C148" s="9" t="s">
        <v>9374</v>
      </c>
      <c r="D148" s="9" t="s">
        <v>9308</v>
      </c>
      <c r="E148" s="10">
        <v>1361135.71</v>
      </c>
      <c r="F148" s="3"/>
      <c r="G148" s="3"/>
      <c r="H148" s="3"/>
      <c r="I148" s="3"/>
      <c r="J148" s="3"/>
      <c r="K148" s="3"/>
      <c r="L148" s="3"/>
      <c r="M148" s="3"/>
      <c r="N148" s="3"/>
      <c r="O148" s="3"/>
      <c r="P148" s="3"/>
      <c r="Q148" s="3"/>
      <c r="R148" s="3"/>
      <c r="S148" s="3"/>
      <c r="T148" s="3"/>
      <c r="U148" s="3"/>
      <c r="V148" s="3"/>
      <c r="W148" s="3"/>
      <c r="X148" s="3"/>
      <c r="Y148" s="3"/>
      <c r="Z148" s="3"/>
    </row>
    <row r="149" spans="1:26" ht="12.75" customHeight="1" x14ac:dyDescent="0.25">
      <c r="A149" s="8" t="s">
        <v>9375</v>
      </c>
      <c r="B149" s="9" t="s">
        <v>9095</v>
      </c>
      <c r="C149" s="9" t="s">
        <v>9376</v>
      </c>
      <c r="D149" s="9" t="s">
        <v>9308</v>
      </c>
      <c r="E149" s="10">
        <v>596.04</v>
      </c>
      <c r="F149" s="3"/>
      <c r="G149" s="3"/>
      <c r="H149" s="3"/>
      <c r="I149" s="3"/>
      <c r="J149" s="3"/>
      <c r="K149" s="3"/>
      <c r="L149" s="3"/>
      <c r="M149" s="3"/>
      <c r="N149" s="3"/>
      <c r="O149" s="3"/>
      <c r="P149" s="3"/>
      <c r="Q149" s="3"/>
      <c r="R149" s="3"/>
      <c r="S149" s="3"/>
      <c r="T149" s="3"/>
      <c r="U149" s="3"/>
      <c r="V149" s="3"/>
      <c r="W149" s="3"/>
      <c r="X149" s="3"/>
      <c r="Y149" s="3"/>
      <c r="Z149" s="3"/>
    </row>
    <row r="150" spans="1:26" ht="13.5" customHeight="1" x14ac:dyDescent="0.25">
      <c r="A150" s="8" t="s">
        <v>9377</v>
      </c>
      <c r="B150" s="9" t="s">
        <v>9095</v>
      </c>
      <c r="C150" s="9" t="s">
        <v>9378</v>
      </c>
      <c r="D150" s="9" t="s">
        <v>9308</v>
      </c>
      <c r="E150" s="10">
        <v>969</v>
      </c>
      <c r="F150" s="3"/>
      <c r="G150" s="3"/>
      <c r="H150" s="3"/>
      <c r="I150" s="3"/>
      <c r="J150" s="3"/>
      <c r="K150" s="3"/>
      <c r="L150" s="3"/>
      <c r="M150" s="3"/>
      <c r="N150" s="3"/>
      <c r="O150" s="3"/>
      <c r="P150" s="3"/>
      <c r="Q150" s="3"/>
      <c r="R150" s="3"/>
      <c r="S150" s="3"/>
      <c r="T150" s="3"/>
      <c r="U150" s="3"/>
      <c r="V150" s="3"/>
      <c r="W150" s="3"/>
      <c r="X150" s="3"/>
      <c r="Y150" s="3"/>
      <c r="Z150" s="3"/>
    </row>
    <row r="151" spans="1:26" ht="15.75" customHeight="1" x14ac:dyDescent="0.25">
      <c r="A151" s="8" t="s">
        <v>9379</v>
      </c>
      <c r="B151" s="9" t="s">
        <v>9095</v>
      </c>
      <c r="C151" s="9" t="s">
        <v>9380</v>
      </c>
      <c r="D151" s="9" t="s">
        <v>9308</v>
      </c>
      <c r="E151" s="10">
        <v>4815019.0199999996</v>
      </c>
      <c r="F151" s="3"/>
      <c r="G151" s="3"/>
      <c r="H151" s="3"/>
      <c r="I151" s="3"/>
      <c r="J151" s="3"/>
      <c r="K151" s="3"/>
      <c r="L151" s="3"/>
      <c r="M151" s="3"/>
      <c r="N151" s="3"/>
      <c r="O151" s="3"/>
      <c r="P151" s="3"/>
      <c r="Q151" s="3"/>
      <c r="R151" s="3"/>
      <c r="S151" s="3"/>
      <c r="T151" s="3"/>
      <c r="U151" s="3"/>
      <c r="V151" s="3"/>
      <c r="W151" s="3"/>
      <c r="X151" s="3"/>
      <c r="Y151" s="3"/>
      <c r="Z151" s="3"/>
    </row>
    <row r="152" spans="1:26" ht="16.5" customHeight="1" x14ac:dyDescent="0.25">
      <c r="A152" s="8" t="s">
        <v>9381</v>
      </c>
      <c r="B152" s="9" t="s">
        <v>9095</v>
      </c>
      <c r="C152" s="9" t="s">
        <v>9382</v>
      </c>
      <c r="D152" s="9" t="s">
        <v>9308</v>
      </c>
      <c r="E152" s="10">
        <v>1034868.89</v>
      </c>
      <c r="F152" s="3"/>
      <c r="G152" s="3"/>
      <c r="H152" s="3"/>
      <c r="I152" s="3"/>
      <c r="J152" s="3"/>
      <c r="K152" s="3"/>
      <c r="L152" s="3"/>
      <c r="M152" s="3"/>
      <c r="N152" s="3"/>
      <c r="O152" s="3"/>
      <c r="P152" s="3"/>
      <c r="Q152" s="3"/>
      <c r="R152" s="3"/>
      <c r="S152" s="3"/>
      <c r="T152" s="3"/>
      <c r="U152" s="3"/>
      <c r="V152" s="3"/>
      <c r="W152" s="3"/>
      <c r="X152" s="3"/>
      <c r="Y152" s="3"/>
      <c r="Z152" s="3"/>
    </row>
    <row r="153" spans="1:26" ht="12.75" customHeight="1" x14ac:dyDescent="0.25">
      <c r="A153" s="8" t="s">
        <v>9383</v>
      </c>
      <c r="B153" s="9" t="s">
        <v>9095</v>
      </c>
      <c r="C153" s="9" t="s">
        <v>9384</v>
      </c>
      <c r="D153" s="9" t="s">
        <v>9308</v>
      </c>
      <c r="E153" s="10">
        <v>193914.76</v>
      </c>
      <c r="F153" s="3"/>
      <c r="G153" s="3"/>
      <c r="H153" s="3"/>
      <c r="I153" s="3"/>
      <c r="J153" s="3"/>
      <c r="K153" s="3"/>
      <c r="L153" s="3"/>
      <c r="M153" s="3"/>
      <c r="N153" s="3"/>
      <c r="O153" s="3"/>
      <c r="P153" s="3"/>
      <c r="Q153" s="3"/>
      <c r="R153" s="3"/>
      <c r="S153" s="3"/>
      <c r="T153" s="3"/>
      <c r="U153" s="3"/>
      <c r="V153" s="3"/>
      <c r="W153" s="3"/>
      <c r="X153" s="3"/>
      <c r="Y153" s="3"/>
      <c r="Z153" s="3"/>
    </row>
    <row r="154" spans="1:26" ht="13.5" customHeight="1" x14ac:dyDescent="0.25">
      <c r="A154" s="8" t="s">
        <v>9385</v>
      </c>
      <c r="B154" s="9" t="s">
        <v>9095</v>
      </c>
      <c r="C154" s="9" t="s">
        <v>9386</v>
      </c>
      <c r="D154" s="9" t="s">
        <v>9308</v>
      </c>
      <c r="E154" s="10">
        <v>1450.27</v>
      </c>
      <c r="F154" s="3"/>
      <c r="G154" s="3"/>
      <c r="H154" s="3"/>
      <c r="I154" s="3"/>
      <c r="J154" s="3"/>
      <c r="K154" s="3"/>
      <c r="L154" s="3"/>
      <c r="M154" s="3"/>
      <c r="N154" s="3"/>
      <c r="O154" s="3"/>
      <c r="P154" s="3"/>
      <c r="Q154" s="3"/>
      <c r="R154" s="3"/>
      <c r="S154" s="3"/>
      <c r="T154" s="3"/>
      <c r="U154" s="3"/>
      <c r="V154" s="3"/>
      <c r="W154" s="3"/>
      <c r="X154" s="3"/>
      <c r="Y154" s="3"/>
      <c r="Z154" s="3"/>
    </row>
    <row r="155" spans="1:26" ht="12.75" customHeight="1" x14ac:dyDescent="0.25">
      <c r="A155" s="8" t="s">
        <v>9387</v>
      </c>
      <c r="B155" s="9" t="s">
        <v>9095</v>
      </c>
      <c r="C155" s="9" t="s">
        <v>9388</v>
      </c>
      <c r="D155" s="9" t="s">
        <v>9308</v>
      </c>
      <c r="E155" s="10">
        <v>4094.61</v>
      </c>
      <c r="F155" s="3"/>
      <c r="G155" s="3"/>
      <c r="H155" s="3"/>
      <c r="I155" s="3"/>
      <c r="J155" s="3"/>
      <c r="K155" s="3"/>
      <c r="L155" s="3"/>
      <c r="M155" s="3"/>
      <c r="N155" s="3"/>
      <c r="O155" s="3"/>
      <c r="P155" s="3"/>
      <c r="Q155" s="3"/>
      <c r="R155" s="3"/>
      <c r="S155" s="3"/>
      <c r="T155" s="3"/>
      <c r="U155" s="3"/>
      <c r="V155" s="3"/>
      <c r="W155" s="3"/>
      <c r="X155" s="3"/>
      <c r="Y155" s="3"/>
      <c r="Z155" s="3"/>
    </row>
    <row r="156" spans="1:26" ht="13.5" customHeight="1" x14ac:dyDescent="0.25">
      <c r="A156" s="8" t="s">
        <v>9389</v>
      </c>
      <c r="B156" s="9" t="s">
        <v>9095</v>
      </c>
      <c r="C156" s="9" t="s">
        <v>9390</v>
      </c>
      <c r="D156" s="9" t="s">
        <v>9391</v>
      </c>
      <c r="E156" s="10">
        <v>2860</v>
      </c>
      <c r="F156" s="3"/>
      <c r="G156" s="3"/>
      <c r="H156" s="3"/>
      <c r="I156" s="3"/>
      <c r="J156" s="3"/>
      <c r="K156" s="3"/>
      <c r="L156" s="3"/>
      <c r="M156" s="3"/>
      <c r="N156" s="3"/>
      <c r="O156" s="3"/>
      <c r="P156" s="3"/>
      <c r="Q156" s="3"/>
      <c r="R156" s="3"/>
      <c r="S156" s="3"/>
      <c r="T156" s="3"/>
      <c r="U156" s="3"/>
      <c r="V156" s="3"/>
      <c r="W156" s="3"/>
      <c r="X156" s="3"/>
      <c r="Y156" s="3"/>
      <c r="Z156" s="3"/>
    </row>
    <row r="157" spans="1:26" ht="12.75" customHeight="1" x14ac:dyDescent="0.25">
      <c r="A157" s="8" t="s">
        <v>9392</v>
      </c>
      <c r="B157" s="9" t="s">
        <v>9095</v>
      </c>
      <c r="C157" s="9" t="s">
        <v>9393</v>
      </c>
      <c r="D157" s="9" t="s">
        <v>9391</v>
      </c>
      <c r="E157" s="10">
        <v>4060</v>
      </c>
      <c r="F157" s="3"/>
      <c r="G157" s="3"/>
      <c r="H157" s="3"/>
      <c r="I157" s="3"/>
      <c r="J157" s="3"/>
      <c r="K157" s="3"/>
      <c r="L157" s="3"/>
      <c r="M157" s="3"/>
      <c r="N157" s="3"/>
      <c r="O157" s="3"/>
      <c r="P157" s="3"/>
      <c r="Q157" s="3"/>
      <c r="R157" s="3"/>
      <c r="S157" s="3"/>
      <c r="T157" s="3"/>
      <c r="U157" s="3"/>
      <c r="V157" s="3"/>
      <c r="W157" s="3"/>
      <c r="X157" s="3"/>
      <c r="Y157" s="3"/>
      <c r="Z157" s="3"/>
    </row>
    <row r="158" spans="1:26" ht="12.75" customHeight="1" x14ac:dyDescent="0.25">
      <c r="A158" s="8" t="s">
        <v>9394</v>
      </c>
      <c r="B158" s="9" t="s">
        <v>9095</v>
      </c>
      <c r="C158" s="9" t="s">
        <v>9395</v>
      </c>
      <c r="D158" s="9" t="s">
        <v>9391</v>
      </c>
      <c r="E158" s="10">
        <v>2108.23</v>
      </c>
      <c r="F158" s="3"/>
      <c r="G158" s="3"/>
      <c r="H158" s="3"/>
      <c r="I158" s="3"/>
      <c r="J158" s="3"/>
      <c r="K158" s="3"/>
      <c r="L158" s="3"/>
      <c r="M158" s="3"/>
      <c r="N158" s="3"/>
      <c r="O158" s="3"/>
      <c r="P158" s="3"/>
      <c r="Q158" s="3"/>
      <c r="R158" s="3"/>
      <c r="S158" s="3"/>
      <c r="T158" s="3"/>
      <c r="U158" s="3"/>
      <c r="V158" s="3"/>
      <c r="W158" s="3"/>
      <c r="X158" s="3"/>
      <c r="Y158" s="3"/>
      <c r="Z158" s="3"/>
    </row>
    <row r="159" spans="1:26" ht="13.5" customHeight="1" x14ac:dyDescent="0.25">
      <c r="A159" s="8" t="s">
        <v>9396</v>
      </c>
      <c r="B159" s="9" t="s">
        <v>9095</v>
      </c>
      <c r="C159" s="9" t="s">
        <v>9397</v>
      </c>
      <c r="D159" s="9" t="s">
        <v>9308</v>
      </c>
      <c r="E159" s="10">
        <v>59.75</v>
      </c>
      <c r="F159" s="3"/>
      <c r="G159" s="3"/>
      <c r="H159" s="3"/>
      <c r="I159" s="3"/>
      <c r="J159" s="3"/>
      <c r="K159" s="3"/>
      <c r="L159" s="3"/>
      <c r="M159" s="3"/>
      <c r="N159" s="3"/>
      <c r="O159" s="3"/>
      <c r="P159" s="3"/>
      <c r="Q159" s="3"/>
      <c r="R159" s="3"/>
      <c r="S159" s="3"/>
      <c r="T159" s="3"/>
      <c r="U159" s="3"/>
      <c r="V159" s="3"/>
      <c r="W159" s="3"/>
      <c r="X159" s="3"/>
      <c r="Y159" s="3"/>
      <c r="Z159" s="3"/>
    </row>
    <row r="160" spans="1:26" ht="12.75" customHeight="1" x14ac:dyDescent="0.25">
      <c r="A160" s="8" t="s">
        <v>9398</v>
      </c>
      <c r="B160" s="9" t="s">
        <v>9095</v>
      </c>
      <c r="C160" s="9" t="s">
        <v>9399</v>
      </c>
      <c r="D160" s="9" t="s">
        <v>9308</v>
      </c>
      <c r="E160" s="10">
        <v>562.62</v>
      </c>
      <c r="F160" s="3"/>
      <c r="G160" s="3"/>
      <c r="H160" s="3"/>
      <c r="I160" s="3"/>
      <c r="J160" s="3"/>
      <c r="K160" s="3"/>
      <c r="L160" s="3"/>
      <c r="M160" s="3"/>
      <c r="N160" s="3"/>
      <c r="O160" s="3"/>
      <c r="P160" s="3"/>
      <c r="Q160" s="3"/>
      <c r="R160" s="3"/>
      <c r="S160" s="3"/>
      <c r="T160" s="3"/>
      <c r="U160" s="3"/>
      <c r="V160" s="3"/>
      <c r="W160" s="3"/>
      <c r="X160" s="3"/>
      <c r="Y160" s="3"/>
      <c r="Z160" s="3"/>
    </row>
    <row r="161" spans="1:26" ht="13.5" customHeight="1" x14ac:dyDescent="0.25">
      <c r="A161" s="8" t="s">
        <v>9400</v>
      </c>
      <c r="B161" s="9" t="s">
        <v>9095</v>
      </c>
      <c r="C161" s="9" t="s">
        <v>9401</v>
      </c>
      <c r="D161" s="9" t="s">
        <v>9308</v>
      </c>
      <c r="E161" s="10">
        <v>2643.01</v>
      </c>
      <c r="F161" s="3"/>
      <c r="G161" s="3"/>
      <c r="H161" s="3"/>
      <c r="I161" s="3"/>
      <c r="J161" s="3"/>
      <c r="K161" s="3"/>
      <c r="L161" s="3"/>
      <c r="M161" s="3"/>
      <c r="N161" s="3"/>
      <c r="O161" s="3"/>
      <c r="P161" s="3"/>
      <c r="Q161" s="3"/>
      <c r="R161" s="3"/>
      <c r="S161" s="3"/>
      <c r="T161" s="3"/>
      <c r="U161" s="3"/>
      <c r="V161" s="3"/>
      <c r="W161" s="3"/>
      <c r="X161" s="3"/>
      <c r="Y161" s="3"/>
      <c r="Z161" s="3"/>
    </row>
    <row r="162" spans="1:26" ht="12.75" customHeight="1" x14ac:dyDescent="0.25">
      <c r="A162" s="8" t="s">
        <v>9402</v>
      </c>
      <c r="B162" s="9" t="s">
        <v>9095</v>
      </c>
      <c r="C162" s="9" t="s">
        <v>9403</v>
      </c>
      <c r="D162" s="9" t="s">
        <v>9308</v>
      </c>
      <c r="E162" s="10">
        <v>6621.47</v>
      </c>
      <c r="F162" s="3"/>
      <c r="G162" s="3"/>
      <c r="H162" s="3"/>
      <c r="I162" s="3"/>
      <c r="J162" s="3"/>
      <c r="K162" s="3"/>
      <c r="L162" s="3"/>
      <c r="M162" s="3"/>
      <c r="N162" s="3"/>
      <c r="O162" s="3"/>
      <c r="P162" s="3"/>
      <c r="Q162" s="3"/>
      <c r="R162" s="3"/>
      <c r="S162" s="3"/>
      <c r="T162" s="3"/>
      <c r="U162" s="3"/>
      <c r="V162" s="3"/>
      <c r="W162" s="3"/>
      <c r="X162" s="3"/>
      <c r="Y162" s="3"/>
      <c r="Z162" s="3"/>
    </row>
    <row r="163" spans="1:26" ht="23.25" customHeight="1" x14ac:dyDescent="0.25">
      <c r="A163" s="8" t="s">
        <v>9404</v>
      </c>
      <c r="B163" s="9" t="s">
        <v>9095</v>
      </c>
      <c r="C163" s="9" t="s">
        <v>9405</v>
      </c>
      <c r="D163" s="9" t="s">
        <v>9308</v>
      </c>
      <c r="E163" s="10">
        <v>5800</v>
      </c>
      <c r="F163" s="3"/>
      <c r="G163" s="3"/>
      <c r="H163" s="3"/>
      <c r="I163" s="3"/>
      <c r="J163" s="3"/>
      <c r="K163" s="3"/>
      <c r="L163" s="3"/>
      <c r="M163" s="3"/>
      <c r="N163" s="3"/>
      <c r="O163" s="3"/>
      <c r="P163" s="3"/>
      <c r="Q163" s="3"/>
      <c r="R163" s="3"/>
      <c r="S163" s="3"/>
      <c r="T163" s="3"/>
      <c r="U163" s="3"/>
      <c r="V163" s="3"/>
      <c r="W163" s="3"/>
      <c r="X163" s="3"/>
      <c r="Y163" s="3"/>
      <c r="Z163" s="3"/>
    </row>
    <row r="164" spans="1:26" ht="12.75" customHeight="1" x14ac:dyDescent="0.25">
      <c r="A164" s="8" t="s">
        <v>9406</v>
      </c>
      <c r="B164" s="9" t="s">
        <v>9095</v>
      </c>
      <c r="C164" s="9" t="s">
        <v>9407</v>
      </c>
      <c r="D164" s="9" t="s">
        <v>9097</v>
      </c>
      <c r="E164" s="10">
        <v>1.42</v>
      </c>
      <c r="F164" s="3"/>
      <c r="G164" s="3"/>
      <c r="H164" s="3"/>
      <c r="I164" s="3"/>
      <c r="J164" s="3"/>
      <c r="K164" s="3"/>
      <c r="L164" s="3"/>
      <c r="M164" s="3"/>
      <c r="N164" s="3"/>
      <c r="O164" s="3"/>
      <c r="P164" s="3"/>
      <c r="Q164" s="3"/>
      <c r="R164" s="3"/>
      <c r="S164" s="3"/>
      <c r="T164" s="3"/>
      <c r="U164" s="3"/>
      <c r="V164" s="3"/>
      <c r="W164" s="3"/>
      <c r="X164" s="3"/>
      <c r="Y164" s="3"/>
      <c r="Z164" s="3"/>
    </row>
    <row r="165" spans="1:26" ht="13.5" customHeight="1" x14ac:dyDescent="0.25">
      <c r="A165" s="8" t="s">
        <v>9408</v>
      </c>
      <c r="B165" s="9" t="s">
        <v>9095</v>
      </c>
      <c r="C165" s="9" t="s">
        <v>9409</v>
      </c>
      <c r="D165" s="9" t="s">
        <v>9097</v>
      </c>
      <c r="E165" s="10">
        <v>3.69</v>
      </c>
      <c r="F165" s="3"/>
      <c r="G165" s="3"/>
      <c r="H165" s="3"/>
      <c r="I165" s="3"/>
      <c r="J165" s="3"/>
      <c r="K165" s="3"/>
      <c r="L165" s="3"/>
      <c r="M165" s="3"/>
      <c r="N165" s="3"/>
      <c r="O165" s="3"/>
      <c r="P165" s="3"/>
      <c r="Q165" s="3"/>
      <c r="R165" s="3"/>
      <c r="S165" s="3"/>
      <c r="T165" s="3"/>
      <c r="U165" s="3"/>
      <c r="V165" s="3"/>
      <c r="W165" s="3"/>
      <c r="X165" s="3"/>
      <c r="Y165" s="3"/>
      <c r="Z165" s="3"/>
    </row>
    <row r="166" spans="1:26" ht="12.75" customHeight="1" x14ac:dyDescent="0.25">
      <c r="A166" s="8" t="s">
        <v>9410</v>
      </c>
      <c r="B166" s="9" t="s">
        <v>9095</v>
      </c>
      <c r="C166" s="9" t="s">
        <v>9411</v>
      </c>
      <c r="D166" s="9" t="s">
        <v>9308</v>
      </c>
      <c r="E166" s="10">
        <v>1111.0999999999999</v>
      </c>
      <c r="F166" s="3"/>
      <c r="G166" s="3"/>
      <c r="H166" s="3"/>
      <c r="I166" s="3"/>
      <c r="J166" s="3"/>
      <c r="K166" s="3"/>
      <c r="L166" s="3"/>
      <c r="M166" s="3"/>
      <c r="N166" s="3"/>
      <c r="O166" s="3"/>
      <c r="P166" s="3"/>
      <c r="Q166" s="3"/>
      <c r="R166" s="3"/>
      <c r="S166" s="3"/>
      <c r="T166" s="3"/>
      <c r="U166" s="3"/>
      <c r="V166" s="3"/>
      <c r="W166" s="3"/>
      <c r="X166" s="3"/>
      <c r="Y166" s="3"/>
      <c r="Z166" s="3"/>
    </row>
    <row r="167" spans="1:26" ht="12.75" customHeight="1" x14ac:dyDescent="0.25">
      <c r="A167" s="8" t="s">
        <v>9412</v>
      </c>
      <c r="B167" s="9" t="s">
        <v>9095</v>
      </c>
      <c r="C167" s="9" t="s">
        <v>9413</v>
      </c>
      <c r="D167" s="9" t="s">
        <v>9391</v>
      </c>
      <c r="E167" s="10">
        <v>44939.81</v>
      </c>
      <c r="F167" s="3"/>
      <c r="G167" s="3"/>
      <c r="H167" s="3"/>
      <c r="I167" s="3"/>
      <c r="J167" s="3"/>
      <c r="K167" s="3"/>
      <c r="L167" s="3"/>
      <c r="M167" s="3"/>
      <c r="N167" s="3"/>
      <c r="O167" s="3"/>
      <c r="P167" s="3"/>
      <c r="Q167" s="3"/>
      <c r="R167" s="3"/>
      <c r="S167" s="3"/>
      <c r="T167" s="3"/>
      <c r="U167" s="3"/>
      <c r="V167" s="3"/>
      <c r="W167" s="3"/>
      <c r="X167" s="3"/>
      <c r="Y167" s="3"/>
      <c r="Z167" s="3"/>
    </row>
    <row r="168" spans="1:26" ht="13.5" customHeight="1" x14ac:dyDescent="0.25">
      <c r="A168" s="8" t="s">
        <v>9414</v>
      </c>
      <c r="B168" s="9" t="s">
        <v>9095</v>
      </c>
      <c r="C168" s="9" t="s">
        <v>9415</v>
      </c>
      <c r="D168" s="9" t="s">
        <v>9097</v>
      </c>
      <c r="E168" s="10">
        <v>21.4</v>
      </c>
      <c r="F168" s="3"/>
      <c r="G168" s="3"/>
      <c r="H168" s="3"/>
      <c r="I168" s="3"/>
      <c r="J168" s="3"/>
      <c r="K168" s="3"/>
      <c r="L168" s="3"/>
      <c r="M168" s="3"/>
      <c r="N168" s="3"/>
      <c r="O168" s="3"/>
      <c r="P168" s="3"/>
      <c r="Q168" s="3"/>
      <c r="R168" s="3"/>
      <c r="S168" s="3"/>
      <c r="T168" s="3"/>
      <c r="U168" s="3"/>
      <c r="V168" s="3"/>
      <c r="W168" s="3"/>
      <c r="X168" s="3"/>
      <c r="Y168" s="3"/>
      <c r="Z168" s="3"/>
    </row>
    <row r="169" spans="1:26" ht="12.75" customHeight="1" x14ac:dyDescent="0.25">
      <c r="A169" s="8" t="s">
        <v>9416</v>
      </c>
      <c r="B169" s="9" t="s">
        <v>9095</v>
      </c>
      <c r="C169" s="9" t="s">
        <v>9417</v>
      </c>
      <c r="D169" s="9" t="s">
        <v>9097</v>
      </c>
      <c r="E169" s="10">
        <v>20.16</v>
      </c>
      <c r="F169" s="3"/>
      <c r="G169" s="3"/>
      <c r="H169" s="3"/>
      <c r="I169" s="3"/>
      <c r="J169" s="3"/>
      <c r="K169" s="3"/>
      <c r="L169" s="3"/>
      <c r="M169" s="3"/>
      <c r="N169" s="3"/>
      <c r="O169" s="3"/>
      <c r="P169" s="3"/>
      <c r="Q169" s="3"/>
      <c r="R169" s="3"/>
      <c r="S169" s="3"/>
      <c r="T169" s="3"/>
      <c r="U169" s="3"/>
      <c r="V169" s="3"/>
      <c r="W169" s="3"/>
      <c r="X169" s="3"/>
      <c r="Y169" s="3"/>
      <c r="Z169" s="3"/>
    </row>
    <row r="170" spans="1:26" ht="13.5" customHeight="1" x14ac:dyDescent="0.25">
      <c r="A170" s="8" t="s">
        <v>9418</v>
      </c>
      <c r="B170" s="9" t="s">
        <v>9095</v>
      </c>
      <c r="C170" s="9" t="s">
        <v>9419</v>
      </c>
      <c r="D170" s="9" t="s">
        <v>9097</v>
      </c>
      <c r="E170" s="10">
        <v>17.170000000000002</v>
      </c>
      <c r="F170" s="3"/>
      <c r="G170" s="3"/>
      <c r="H170" s="3"/>
      <c r="I170" s="3"/>
      <c r="J170" s="3"/>
      <c r="K170" s="3"/>
      <c r="L170" s="3"/>
      <c r="M170" s="3"/>
      <c r="N170" s="3"/>
      <c r="O170" s="3"/>
      <c r="P170" s="3"/>
      <c r="Q170" s="3"/>
      <c r="R170" s="3"/>
      <c r="S170" s="3"/>
      <c r="T170" s="3"/>
      <c r="U170" s="3"/>
      <c r="V170" s="3"/>
      <c r="W170" s="3"/>
      <c r="X170" s="3"/>
      <c r="Y170" s="3"/>
      <c r="Z170" s="3"/>
    </row>
    <row r="171" spans="1:26" ht="12.75" customHeight="1" x14ac:dyDescent="0.25">
      <c r="A171" s="8" t="s">
        <v>9420</v>
      </c>
      <c r="B171" s="9" t="s">
        <v>9095</v>
      </c>
      <c r="C171" s="9" t="s">
        <v>9421</v>
      </c>
      <c r="D171" s="9" t="s">
        <v>9097</v>
      </c>
      <c r="E171" s="10">
        <v>23.64</v>
      </c>
      <c r="F171" s="3"/>
      <c r="G171" s="3"/>
      <c r="H171" s="3"/>
      <c r="I171" s="3"/>
      <c r="J171" s="3"/>
      <c r="K171" s="3"/>
      <c r="L171" s="3"/>
      <c r="M171" s="3"/>
      <c r="N171" s="3"/>
      <c r="O171" s="3"/>
      <c r="P171" s="3"/>
      <c r="Q171" s="3"/>
      <c r="R171" s="3"/>
      <c r="S171" s="3"/>
      <c r="T171" s="3"/>
      <c r="U171" s="3"/>
      <c r="V171" s="3"/>
      <c r="W171" s="3"/>
      <c r="X171" s="3"/>
      <c r="Y171" s="3"/>
      <c r="Z171" s="3"/>
    </row>
    <row r="172" spans="1:26" ht="12.75" customHeight="1" x14ac:dyDescent="0.25">
      <c r="A172" s="8" t="s">
        <v>9422</v>
      </c>
      <c r="B172" s="9" t="s">
        <v>9095</v>
      </c>
      <c r="C172" s="9" t="s">
        <v>9423</v>
      </c>
      <c r="D172" s="9" t="s">
        <v>9097</v>
      </c>
      <c r="E172" s="10">
        <v>25.82</v>
      </c>
      <c r="F172" s="3"/>
      <c r="G172" s="3"/>
      <c r="H172" s="3"/>
      <c r="I172" s="3"/>
      <c r="J172" s="3"/>
      <c r="K172" s="3"/>
      <c r="L172" s="3"/>
      <c r="M172" s="3"/>
      <c r="N172" s="3"/>
      <c r="O172" s="3"/>
      <c r="P172" s="3"/>
      <c r="Q172" s="3"/>
      <c r="R172" s="3"/>
      <c r="S172" s="3"/>
      <c r="T172" s="3"/>
      <c r="U172" s="3"/>
      <c r="V172" s="3"/>
      <c r="W172" s="3"/>
      <c r="X172" s="3"/>
      <c r="Y172" s="3"/>
      <c r="Z172" s="3"/>
    </row>
    <row r="173" spans="1:26" ht="13.5" customHeight="1" x14ac:dyDescent="0.25">
      <c r="A173" s="8" t="s">
        <v>9424</v>
      </c>
      <c r="B173" s="9" t="s">
        <v>9095</v>
      </c>
      <c r="C173" s="9" t="s">
        <v>9425</v>
      </c>
      <c r="D173" s="9" t="s">
        <v>9097</v>
      </c>
      <c r="E173" s="10">
        <v>22.75</v>
      </c>
      <c r="F173" s="3"/>
      <c r="G173" s="3"/>
      <c r="H173" s="3"/>
      <c r="I173" s="3"/>
      <c r="J173" s="3"/>
      <c r="K173" s="3"/>
      <c r="L173" s="3"/>
      <c r="M173" s="3"/>
      <c r="N173" s="3"/>
      <c r="O173" s="3"/>
      <c r="P173" s="3"/>
      <c r="Q173" s="3"/>
      <c r="R173" s="3"/>
      <c r="S173" s="3"/>
      <c r="T173" s="3"/>
      <c r="U173" s="3"/>
      <c r="V173" s="3"/>
      <c r="W173" s="3"/>
      <c r="X173" s="3"/>
      <c r="Y173" s="3"/>
      <c r="Z173" s="3"/>
    </row>
    <row r="174" spans="1:26" ht="12.75" customHeight="1" x14ac:dyDescent="0.25">
      <c r="A174" s="8" t="s">
        <v>9426</v>
      </c>
      <c r="B174" s="9" t="s">
        <v>9095</v>
      </c>
      <c r="C174" s="9" t="s">
        <v>9427</v>
      </c>
      <c r="D174" s="9" t="s">
        <v>9097</v>
      </c>
      <c r="E174" s="10">
        <v>25.01</v>
      </c>
      <c r="F174" s="3"/>
      <c r="G174" s="3"/>
      <c r="H174" s="3"/>
      <c r="I174" s="3"/>
      <c r="J174" s="3"/>
      <c r="K174" s="3"/>
      <c r="L174" s="3"/>
      <c r="M174" s="3"/>
      <c r="N174" s="3"/>
      <c r="O174" s="3"/>
      <c r="P174" s="3"/>
      <c r="Q174" s="3"/>
      <c r="R174" s="3"/>
      <c r="S174" s="3"/>
      <c r="T174" s="3"/>
      <c r="U174" s="3"/>
      <c r="V174" s="3"/>
      <c r="W174" s="3"/>
      <c r="X174" s="3"/>
      <c r="Y174" s="3"/>
      <c r="Z174" s="3"/>
    </row>
    <row r="175" spans="1:26" ht="13.5" customHeight="1" x14ac:dyDescent="0.25">
      <c r="A175" s="8" t="s">
        <v>9428</v>
      </c>
      <c r="B175" s="9" t="s">
        <v>9095</v>
      </c>
      <c r="C175" s="9" t="s">
        <v>9429</v>
      </c>
      <c r="D175" s="9" t="s">
        <v>9097</v>
      </c>
      <c r="E175" s="10">
        <v>21.98</v>
      </c>
      <c r="F175" s="3"/>
      <c r="G175" s="3"/>
      <c r="H175" s="3"/>
      <c r="I175" s="3"/>
      <c r="J175" s="3"/>
      <c r="K175" s="3"/>
      <c r="L175" s="3"/>
      <c r="M175" s="3"/>
      <c r="N175" s="3"/>
      <c r="O175" s="3"/>
      <c r="P175" s="3"/>
      <c r="Q175" s="3"/>
      <c r="R175" s="3"/>
      <c r="S175" s="3"/>
      <c r="T175" s="3"/>
      <c r="U175" s="3"/>
      <c r="V175" s="3"/>
      <c r="W175" s="3"/>
      <c r="X175" s="3"/>
      <c r="Y175" s="3"/>
      <c r="Z175" s="3"/>
    </row>
    <row r="176" spans="1:26" ht="12.75" customHeight="1" x14ac:dyDescent="0.25">
      <c r="A176" s="8" t="s">
        <v>9430</v>
      </c>
      <c r="B176" s="9" t="s">
        <v>9095</v>
      </c>
      <c r="C176" s="9" t="s">
        <v>9431</v>
      </c>
      <c r="D176" s="9" t="s">
        <v>9097</v>
      </c>
      <c r="E176" s="10">
        <v>21.05</v>
      </c>
      <c r="F176" s="3"/>
      <c r="G176" s="3"/>
      <c r="H176" s="3"/>
      <c r="I176" s="3"/>
      <c r="J176" s="3"/>
      <c r="K176" s="3"/>
      <c r="L176" s="3"/>
      <c r="M176" s="3"/>
      <c r="N176" s="3"/>
      <c r="O176" s="3"/>
      <c r="P176" s="3"/>
      <c r="Q176" s="3"/>
      <c r="R176" s="3"/>
      <c r="S176" s="3"/>
      <c r="T176" s="3"/>
      <c r="U176" s="3"/>
      <c r="V176" s="3"/>
      <c r="W176" s="3"/>
      <c r="X176" s="3"/>
      <c r="Y176" s="3"/>
      <c r="Z176" s="3"/>
    </row>
    <row r="177" spans="1:26" ht="12.75" customHeight="1" x14ac:dyDescent="0.25">
      <c r="A177" s="8" t="s">
        <v>9432</v>
      </c>
      <c r="B177" s="9" t="s">
        <v>9095</v>
      </c>
      <c r="C177" s="9" t="s">
        <v>9433</v>
      </c>
      <c r="D177" s="9" t="s">
        <v>9097</v>
      </c>
      <c r="E177" s="10">
        <v>20.97</v>
      </c>
      <c r="F177" s="3"/>
      <c r="G177" s="3"/>
      <c r="H177" s="3"/>
      <c r="I177" s="3"/>
      <c r="J177" s="3"/>
      <c r="K177" s="3"/>
      <c r="L177" s="3"/>
      <c r="M177" s="3"/>
      <c r="N177" s="3"/>
      <c r="O177" s="3"/>
      <c r="P177" s="3"/>
      <c r="Q177" s="3"/>
      <c r="R177" s="3"/>
      <c r="S177" s="3"/>
      <c r="T177" s="3"/>
      <c r="U177" s="3"/>
      <c r="V177" s="3"/>
      <c r="W177" s="3"/>
      <c r="X177" s="3"/>
      <c r="Y177" s="3"/>
      <c r="Z177" s="3"/>
    </row>
    <row r="178" spans="1:26" ht="13.5" customHeight="1" x14ac:dyDescent="0.25">
      <c r="A178" s="8" t="s">
        <v>9434</v>
      </c>
      <c r="B178" s="9" t="s">
        <v>9095</v>
      </c>
      <c r="C178" s="9" t="s">
        <v>9435</v>
      </c>
      <c r="D178" s="9" t="s">
        <v>9097</v>
      </c>
      <c r="E178" s="10">
        <v>26.41</v>
      </c>
      <c r="F178" s="3"/>
      <c r="G178" s="3"/>
      <c r="H178" s="3"/>
      <c r="I178" s="3"/>
      <c r="J178" s="3"/>
      <c r="K178" s="3"/>
      <c r="L178" s="3"/>
      <c r="M178" s="3"/>
      <c r="N178" s="3"/>
      <c r="O178" s="3"/>
      <c r="P178" s="3"/>
      <c r="Q178" s="3"/>
      <c r="R178" s="3"/>
      <c r="S178" s="3"/>
      <c r="T178" s="3"/>
      <c r="U178" s="3"/>
      <c r="V178" s="3"/>
      <c r="W178" s="3"/>
      <c r="X178" s="3"/>
      <c r="Y178" s="3"/>
      <c r="Z178" s="3"/>
    </row>
    <row r="179" spans="1:26" ht="12.75" customHeight="1" x14ac:dyDescent="0.25">
      <c r="A179" s="8" t="s">
        <v>9436</v>
      </c>
      <c r="B179" s="9" t="s">
        <v>9095</v>
      </c>
      <c r="C179" s="9" t="s">
        <v>9437</v>
      </c>
      <c r="D179" s="9" t="s">
        <v>9097</v>
      </c>
      <c r="E179" s="10">
        <v>26.88</v>
      </c>
      <c r="F179" s="3"/>
      <c r="G179" s="3"/>
      <c r="H179" s="3"/>
      <c r="I179" s="3"/>
      <c r="J179" s="3"/>
      <c r="K179" s="3"/>
      <c r="L179" s="3"/>
      <c r="M179" s="3"/>
      <c r="N179" s="3"/>
      <c r="O179" s="3"/>
      <c r="P179" s="3"/>
      <c r="Q179" s="3"/>
      <c r="R179" s="3"/>
      <c r="S179" s="3"/>
      <c r="T179" s="3"/>
      <c r="U179" s="3"/>
      <c r="V179" s="3"/>
      <c r="W179" s="3"/>
      <c r="X179" s="3"/>
      <c r="Y179" s="3"/>
      <c r="Z179" s="3"/>
    </row>
    <row r="180" spans="1:26" ht="12.75" customHeight="1" x14ac:dyDescent="0.25">
      <c r="A180" s="8" t="s">
        <v>9438</v>
      </c>
      <c r="B180" s="9" t="s">
        <v>9095</v>
      </c>
      <c r="C180" s="9" t="s">
        <v>9439</v>
      </c>
      <c r="D180" s="9" t="s">
        <v>9097</v>
      </c>
      <c r="E180" s="10">
        <v>24.03</v>
      </c>
      <c r="F180" s="3"/>
      <c r="G180" s="3"/>
      <c r="H180" s="3"/>
      <c r="I180" s="3"/>
      <c r="J180" s="3"/>
      <c r="K180" s="3"/>
      <c r="L180" s="3"/>
      <c r="M180" s="3"/>
      <c r="N180" s="3"/>
      <c r="O180" s="3"/>
      <c r="P180" s="3"/>
      <c r="Q180" s="3"/>
      <c r="R180" s="3"/>
      <c r="S180" s="3"/>
      <c r="T180" s="3"/>
      <c r="U180" s="3"/>
      <c r="V180" s="3"/>
      <c r="W180" s="3"/>
      <c r="X180" s="3"/>
      <c r="Y180" s="3"/>
      <c r="Z180" s="3"/>
    </row>
    <row r="181" spans="1:26" ht="13.5" customHeight="1" x14ac:dyDescent="0.25">
      <c r="A181" s="8" t="s">
        <v>9440</v>
      </c>
      <c r="B181" s="9" t="s">
        <v>9095</v>
      </c>
      <c r="C181" s="9" t="s">
        <v>9441</v>
      </c>
      <c r="D181" s="9" t="s">
        <v>9097</v>
      </c>
      <c r="E181" s="10">
        <v>23.81</v>
      </c>
      <c r="F181" s="3"/>
      <c r="G181" s="3"/>
      <c r="H181" s="3"/>
      <c r="I181" s="3"/>
      <c r="J181" s="3"/>
      <c r="K181" s="3"/>
      <c r="L181" s="3"/>
      <c r="M181" s="3"/>
      <c r="N181" s="3"/>
      <c r="O181" s="3"/>
      <c r="P181" s="3"/>
      <c r="Q181" s="3"/>
      <c r="R181" s="3"/>
      <c r="S181" s="3"/>
      <c r="T181" s="3"/>
      <c r="U181" s="3"/>
      <c r="V181" s="3"/>
      <c r="W181" s="3"/>
      <c r="X181" s="3"/>
      <c r="Y181" s="3"/>
      <c r="Z181" s="3"/>
    </row>
    <row r="182" spans="1:26" ht="12.75" customHeight="1" x14ac:dyDescent="0.25">
      <c r="A182" s="8" t="s">
        <v>9442</v>
      </c>
      <c r="B182" s="9" t="s">
        <v>9095</v>
      </c>
      <c r="C182" s="9" t="s">
        <v>9443</v>
      </c>
      <c r="D182" s="9" t="s">
        <v>9097</v>
      </c>
      <c r="E182" s="10">
        <v>19.3</v>
      </c>
      <c r="F182" s="3"/>
      <c r="G182" s="3"/>
      <c r="H182" s="3"/>
      <c r="I182" s="3"/>
      <c r="J182" s="3"/>
      <c r="K182" s="3"/>
      <c r="L182" s="3"/>
      <c r="M182" s="3"/>
      <c r="N182" s="3"/>
      <c r="O182" s="3"/>
      <c r="P182" s="3"/>
      <c r="Q182" s="3"/>
      <c r="R182" s="3"/>
      <c r="S182" s="3"/>
      <c r="T182" s="3"/>
      <c r="U182" s="3"/>
      <c r="V182" s="3"/>
      <c r="W182" s="3"/>
      <c r="X182" s="3"/>
      <c r="Y182" s="3"/>
      <c r="Z182" s="3"/>
    </row>
    <row r="183" spans="1:26" ht="13.5" customHeight="1" x14ac:dyDescent="0.25">
      <c r="A183" s="8" t="s">
        <v>9444</v>
      </c>
      <c r="B183" s="9" t="s">
        <v>9095</v>
      </c>
      <c r="C183" s="9" t="s">
        <v>9445</v>
      </c>
      <c r="D183" s="9" t="s">
        <v>9097</v>
      </c>
      <c r="E183" s="10">
        <v>24.42</v>
      </c>
      <c r="F183" s="3"/>
      <c r="G183" s="3"/>
      <c r="H183" s="3"/>
      <c r="I183" s="3"/>
      <c r="J183" s="3"/>
      <c r="K183" s="3"/>
      <c r="L183" s="3"/>
      <c r="M183" s="3"/>
      <c r="N183" s="3"/>
      <c r="O183" s="3"/>
      <c r="P183" s="3"/>
      <c r="Q183" s="3"/>
      <c r="R183" s="3"/>
      <c r="S183" s="3"/>
      <c r="T183" s="3"/>
      <c r="U183" s="3"/>
      <c r="V183" s="3"/>
      <c r="W183" s="3"/>
      <c r="X183" s="3"/>
      <c r="Y183" s="3"/>
      <c r="Z183" s="3"/>
    </row>
    <row r="184" spans="1:26" ht="12.75" customHeight="1" x14ac:dyDescent="0.25">
      <c r="A184" s="8" t="s">
        <v>9446</v>
      </c>
      <c r="B184" s="9" t="s">
        <v>9095</v>
      </c>
      <c r="C184" s="9" t="s">
        <v>9447</v>
      </c>
      <c r="D184" s="9" t="s">
        <v>9097</v>
      </c>
      <c r="E184" s="10">
        <v>22.71</v>
      </c>
      <c r="F184" s="3"/>
      <c r="G184" s="3"/>
      <c r="H184" s="3"/>
      <c r="I184" s="3"/>
      <c r="J184" s="3"/>
      <c r="K184" s="3"/>
      <c r="L184" s="3"/>
      <c r="M184" s="3"/>
      <c r="N184" s="3"/>
      <c r="O184" s="3"/>
      <c r="P184" s="3"/>
      <c r="Q184" s="3"/>
      <c r="R184" s="3"/>
      <c r="S184" s="3"/>
      <c r="T184" s="3"/>
      <c r="U184" s="3"/>
      <c r="V184" s="3"/>
      <c r="W184" s="3"/>
      <c r="X184" s="3"/>
      <c r="Y184" s="3"/>
      <c r="Z184" s="3"/>
    </row>
    <row r="185" spans="1:26" ht="12.75" customHeight="1" x14ac:dyDescent="0.25">
      <c r="A185" s="8" t="s">
        <v>9448</v>
      </c>
      <c r="B185" s="9" t="s">
        <v>9095</v>
      </c>
      <c r="C185" s="9" t="s">
        <v>9449</v>
      </c>
      <c r="D185" s="9" t="s">
        <v>9097</v>
      </c>
      <c r="E185" s="10">
        <v>16.829999999999998</v>
      </c>
      <c r="F185" s="3"/>
      <c r="G185" s="3"/>
      <c r="H185" s="3"/>
      <c r="I185" s="3"/>
      <c r="J185" s="3"/>
      <c r="K185" s="3"/>
      <c r="L185" s="3"/>
      <c r="M185" s="3"/>
      <c r="N185" s="3"/>
      <c r="O185" s="3"/>
      <c r="P185" s="3"/>
      <c r="Q185" s="3"/>
      <c r="R185" s="3"/>
      <c r="S185" s="3"/>
      <c r="T185" s="3"/>
      <c r="U185" s="3"/>
      <c r="V185" s="3"/>
      <c r="W185" s="3"/>
      <c r="X185" s="3"/>
      <c r="Y185" s="3"/>
      <c r="Z185" s="3"/>
    </row>
    <row r="186" spans="1:26" ht="13.5" customHeight="1" x14ac:dyDescent="0.25">
      <c r="A186" s="8" t="s">
        <v>9450</v>
      </c>
      <c r="B186" s="9" t="s">
        <v>9095</v>
      </c>
      <c r="C186" s="9" t="s">
        <v>9451</v>
      </c>
      <c r="D186" s="9" t="s">
        <v>9097</v>
      </c>
      <c r="E186" s="10">
        <v>42.28</v>
      </c>
      <c r="F186" s="3"/>
      <c r="G186" s="3"/>
      <c r="H186" s="3"/>
      <c r="I186" s="3"/>
      <c r="J186" s="3"/>
      <c r="K186" s="3"/>
      <c r="L186" s="3"/>
      <c r="M186" s="3"/>
      <c r="N186" s="3"/>
      <c r="O186" s="3"/>
      <c r="P186" s="3"/>
      <c r="Q186" s="3"/>
      <c r="R186" s="3"/>
      <c r="S186" s="3"/>
      <c r="T186" s="3"/>
      <c r="U186" s="3"/>
      <c r="V186" s="3"/>
      <c r="W186" s="3"/>
      <c r="X186" s="3"/>
      <c r="Y186" s="3"/>
      <c r="Z186" s="3"/>
    </row>
    <row r="187" spans="1:26" ht="12.75" customHeight="1" x14ac:dyDescent="0.25">
      <c r="A187" s="8" t="s">
        <v>9452</v>
      </c>
      <c r="B187" s="9" t="s">
        <v>9095</v>
      </c>
      <c r="C187" s="9" t="s">
        <v>9453</v>
      </c>
      <c r="D187" s="9" t="s">
        <v>9097</v>
      </c>
      <c r="E187" s="10">
        <v>22.61</v>
      </c>
      <c r="F187" s="3"/>
      <c r="G187" s="3"/>
      <c r="H187" s="3"/>
      <c r="I187" s="3"/>
      <c r="J187" s="3"/>
      <c r="K187" s="3"/>
      <c r="L187" s="3"/>
      <c r="M187" s="3"/>
      <c r="N187" s="3"/>
      <c r="O187" s="3"/>
      <c r="P187" s="3"/>
      <c r="Q187" s="3"/>
      <c r="R187" s="3"/>
      <c r="S187" s="3"/>
      <c r="T187" s="3"/>
      <c r="U187" s="3"/>
      <c r="V187" s="3"/>
      <c r="W187" s="3"/>
      <c r="X187" s="3"/>
      <c r="Y187" s="3"/>
      <c r="Z187" s="3"/>
    </row>
    <row r="188" spans="1:26" ht="13.5" customHeight="1" x14ac:dyDescent="0.25">
      <c r="A188" s="8" t="s">
        <v>9454</v>
      </c>
      <c r="B188" s="9" t="s">
        <v>9095</v>
      </c>
      <c r="C188" s="9" t="s">
        <v>9455</v>
      </c>
      <c r="D188" s="9" t="s">
        <v>9097</v>
      </c>
      <c r="E188" s="10">
        <v>20.22</v>
      </c>
      <c r="F188" s="3"/>
      <c r="G188" s="3"/>
      <c r="H188" s="3"/>
      <c r="I188" s="3"/>
      <c r="J188" s="3"/>
      <c r="K188" s="3"/>
      <c r="L188" s="3"/>
      <c r="M188" s="3"/>
      <c r="N188" s="3"/>
      <c r="O188" s="3"/>
      <c r="P188" s="3"/>
      <c r="Q188" s="3"/>
      <c r="R188" s="3"/>
      <c r="S188" s="3"/>
      <c r="T188" s="3"/>
      <c r="U188" s="3"/>
      <c r="V188" s="3"/>
      <c r="W188" s="3"/>
      <c r="X188" s="3"/>
      <c r="Y188" s="3"/>
      <c r="Z188" s="3"/>
    </row>
    <row r="189" spans="1:26" ht="12.75" customHeight="1" x14ac:dyDescent="0.25">
      <c r="A189" s="8" t="s">
        <v>9456</v>
      </c>
      <c r="B189" s="9" t="s">
        <v>9095</v>
      </c>
      <c r="C189" s="9" t="s">
        <v>9457</v>
      </c>
      <c r="D189" s="9" t="s">
        <v>9097</v>
      </c>
      <c r="E189" s="10">
        <v>16.84</v>
      </c>
      <c r="F189" s="3"/>
      <c r="G189" s="3"/>
      <c r="H189" s="3"/>
      <c r="I189" s="3"/>
      <c r="J189" s="3"/>
      <c r="K189" s="3"/>
      <c r="L189" s="3"/>
      <c r="M189" s="3"/>
      <c r="N189" s="3"/>
      <c r="O189" s="3"/>
      <c r="P189" s="3"/>
      <c r="Q189" s="3"/>
      <c r="R189" s="3"/>
      <c r="S189" s="3"/>
      <c r="T189" s="3"/>
      <c r="U189" s="3"/>
      <c r="V189" s="3"/>
      <c r="W189" s="3"/>
      <c r="X189" s="3"/>
      <c r="Y189" s="3"/>
      <c r="Z189" s="3"/>
    </row>
    <row r="190" spans="1:26" ht="12.75" customHeight="1" x14ac:dyDescent="0.25">
      <c r="A190" s="8" t="s">
        <v>9458</v>
      </c>
      <c r="B190" s="9" t="s">
        <v>9095</v>
      </c>
      <c r="C190" s="9" t="s">
        <v>9459</v>
      </c>
      <c r="D190" s="9" t="s">
        <v>9097</v>
      </c>
      <c r="E190" s="10">
        <v>16.329999999999998</v>
      </c>
      <c r="F190" s="3"/>
      <c r="G190" s="3"/>
      <c r="H190" s="3"/>
      <c r="I190" s="3"/>
      <c r="J190" s="3"/>
      <c r="K190" s="3"/>
      <c r="L190" s="3"/>
      <c r="M190" s="3"/>
      <c r="N190" s="3"/>
      <c r="O190" s="3"/>
      <c r="P190" s="3"/>
      <c r="Q190" s="3"/>
      <c r="R190" s="3"/>
      <c r="S190" s="3"/>
      <c r="T190" s="3"/>
      <c r="U190" s="3"/>
      <c r="V190" s="3"/>
      <c r="W190" s="3"/>
      <c r="X190" s="3"/>
      <c r="Y190" s="3"/>
      <c r="Z190" s="3"/>
    </row>
    <row r="191" spans="1:26" ht="13.5" customHeight="1" x14ac:dyDescent="0.25">
      <c r="A191" s="8" t="s">
        <v>9460</v>
      </c>
      <c r="B191" s="9" t="s">
        <v>9095</v>
      </c>
      <c r="C191" s="9" t="s">
        <v>9461</v>
      </c>
      <c r="D191" s="9" t="s">
        <v>9097</v>
      </c>
      <c r="E191" s="10">
        <v>41.78</v>
      </c>
      <c r="F191" s="3"/>
      <c r="G191" s="3"/>
      <c r="H191" s="3"/>
      <c r="I191" s="3"/>
      <c r="J191" s="3"/>
      <c r="K191" s="3"/>
      <c r="L191" s="3"/>
      <c r="M191" s="3"/>
      <c r="N191" s="3"/>
      <c r="O191" s="3"/>
      <c r="P191" s="3"/>
      <c r="Q191" s="3"/>
      <c r="R191" s="3"/>
      <c r="S191" s="3"/>
      <c r="T191" s="3"/>
      <c r="U191" s="3"/>
      <c r="V191" s="3"/>
      <c r="W191" s="3"/>
      <c r="X191" s="3"/>
      <c r="Y191" s="3"/>
      <c r="Z191" s="3"/>
    </row>
    <row r="192" spans="1:26" ht="12.75" customHeight="1" x14ac:dyDescent="0.25">
      <c r="A192" s="8" t="s">
        <v>9462</v>
      </c>
      <c r="B192" s="9" t="s">
        <v>9095</v>
      </c>
      <c r="C192" s="9" t="s">
        <v>9463</v>
      </c>
      <c r="D192" s="9" t="s">
        <v>9097</v>
      </c>
      <c r="E192" s="10">
        <v>24.52</v>
      </c>
      <c r="F192" s="3"/>
      <c r="G192" s="3"/>
      <c r="H192" s="3"/>
      <c r="I192" s="3"/>
      <c r="J192" s="3"/>
      <c r="K192" s="3"/>
      <c r="L192" s="3"/>
      <c r="M192" s="3"/>
      <c r="N192" s="3"/>
      <c r="O192" s="3"/>
      <c r="P192" s="3"/>
      <c r="Q192" s="3"/>
      <c r="R192" s="3"/>
      <c r="S192" s="3"/>
      <c r="T192" s="3"/>
      <c r="U192" s="3"/>
      <c r="V192" s="3"/>
      <c r="W192" s="3"/>
      <c r="X192" s="3"/>
      <c r="Y192" s="3"/>
      <c r="Z192" s="3"/>
    </row>
    <row r="193" spans="1:26" ht="13.5" customHeight="1" x14ac:dyDescent="0.25">
      <c r="A193" s="8" t="s">
        <v>9464</v>
      </c>
      <c r="B193" s="9" t="s">
        <v>9095</v>
      </c>
      <c r="C193" s="9" t="s">
        <v>9465</v>
      </c>
      <c r="D193" s="9" t="s">
        <v>9097</v>
      </c>
      <c r="E193" s="10">
        <v>24.04</v>
      </c>
      <c r="F193" s="3"/>
      <c r="G193" s="3"/>
      <c r="H193" s="3"/>
      <c r="I193" s="3"/>
      <c r="J193" s="3"/>
      <c r="K193" s="3"/>
      <c r="L193" s="3"/>
      <c r="M193" s="3"/>
      <c r="N193" s="3"/>
      <c r="O193" s="3"/>
      <c r="P193" s="3"/>
      <c r="Q193" s="3"/>
      <c r="R193" s="3"/>
      <c r="S193" s="3"/>
      <c r="T193" s="3"/>
      <c r="U193" s="3"/>
      <c r="V193" s="3"/>
      <c r="W193" s="3"/>
      <c r="X193" s="3"/>
      <c r="Y193" s="3"/>
      <c r="Z193" s="3"/>
    </row>
    <row r="194" spans="1:26" ht="12.75" customHeight="1" x14ac:dyDescent="0.25">
      <c r="A194" s="8" t="s">
        <v>9466</v>
      </c>
      <c r="B194" s="9" t="s">
        <v>9095</v>
      </c>
      <c r="C194" s="9" t="s">
        <v>9467</v>
      </c>
      <c r="D194" s="9" t="s">
        <v>9097</v>
      </c>
      <c r="E194" s="10">
        <v>24.03</v>
      </c>
      <c r="F194" s="3"/>
      <c r="G194" s="3"/>
      <c r="H194" s="3"/>
      <c r="I194" s="3"/>
      <c r="J194" s="3"/>
      <c r="K194" s="3"/>
      <c r="L194" s="3"/>
      <c r="M194" s="3"/>
      <c r="N194" s="3"/>
      <c r="O194" s="3"/>
      <c r="P194" s="3"/>
      <c r="Q194" s="3"/>
      <c r="R194" s="3"/>
      <c r="S194" s="3"/>
      <c r="T194" s="3"/>
      <c r="U194" s="3"/>
      <c r="V194" s="3"/>
      <c r="W194" s="3"/>
      <c r="X194" s="3"/>
      <c r="Y194" s="3"/>
      <c r="Z194" s="3"/>
    </row>
    <row r="195" spans="1:26" ht="12.75" customHeight="1" x14ac:dyDescent="0.25">
      <c r="A195" s="8" t="s">
        <v>9468</v>
      </c>
      <c r="B195" s="9" t="s">
        <v>9095</v>
      </c>
      <c r="C195" s="9" t="s">
        <v>9469</v>
      </c>
      <c r="D195" s="9" t="s">
        <v>9097</v>
      </c>
      <c r="E195" s="10">
        <v>16.41</v>
      </c>
      <c r="F195" s="3"/>
      <c r="G195" s="3"/>
      <c r="H195" s="3"/>
      <c r="I195" s="3"/>
      <c r="J195" s="3"/>
      <c r="K195" s="3"/>
      <c r="L195" s="3"/>
      <c r="M195" s="3"/>
      <c r="N195" s="3"/>
      <c r="O195" s="3"/>
      <c r="P195" s="3"/>
      <c r="Q195" s="3"/>
      <c r="R195" s="3"/>
      <c r="S195" s="3"/>
      <c r="T195" s="3"/>
      <c r="U195" s="3"/>
      <c r="V195" s="3"/>
      <c r="W195" s="3"/>
      <c r="X195" s="3"/>
      <c r="Y195" s="3"/>
      <c r="Z195" s="3"/>
    </row>
    <row r="196" spans="1:26" ht="13.5" customHeight="1" x14ac:dyDescent="0.25">
      <c r="A196" s="8" t="s">
        <v>9470</v>
      </c>
      <c r="B196" s="9" t="s">
        <v>9095</v>
      </c>
      <c r="C196" s="9" t="s">
        <v>9471</v>
      </c>
      <c r="D196" s="9" t="s">
        <v>9097</v>
      </c>
      <c r="E196" s="10">
        <v>24.04</v>
      </c>
      <c r="F196" s="3"/>
      <c r="G196" s="3"/>
      <c r="H196" s="3"/>
      <c r="I196" s="3"/>
      <c r="J196" s="3"/>
      <c r="K196" s="3"/>
      <c r="L196" s="3"/>
      <c r="M196" s="3"/>
      <c r="N196" s="3"/>
      <c r="O196" s="3"/>
      <c r="P196" s="3"/>
      <c r="Q196" s="3"/>
      <c r="R196" s="3"/>
      <c r="S196" s="3"/>
      <c r="T196" s="3"/>
      <c r="U196" s="3"/>
      <c r="V196" s="3"/>
      <c r="W196" s="3"/>
      <c r="X196" s="3"/>
      <c r="Y196" s="3"/>
      <c r="Z196" s="3"/>
    </row>
    <row r="197" spans="1:26" ht="12.75" customHeight="1" x14ac:dyDescent="0.25">
      <c r="A197" s="8" t="s">
        <v>9472</v>
      </c>
      <c r="B197" s="9" t="s">
        <v>9095</v>
      </c>
      <c r="C197" s="9" t="s">
        <v>9473</v>
      </c>
      <c r="D197" s="9" t="s">
        <v>9097</v>
      </c>
      <c r="E197" s="10">
        <v>21.13</v>
      </c>
      <c r="F197" s="3"/>
      <c r="G197" s="3"/>
      <c r="H197" s="3"/>
      <c r="I197" s="3"/>
      <c r="J197" s="3"/>
      <c r="K197" s="3"/>
      <c r="L197" s="3"/>
      <c r="M197" s="3"/>
      <c r="N197" s="3"/>
      <c r="O197" s="3"/>
      <c r="P197" s="3"/>
      <c r="Q197" s="3"/>
      <c r="R197" s="3"/>
      <c r="S197" s="3"/>
      <c r="T197" s="3"/>
      <c r="U197" s="3"/>
      <c r="V197" s="3"/>
      <c r="W197" s="3"/>
      <c r="X197" s="3"/>
      <c r="Y197" s="3"/>
      <c r="Z197" s="3"/>
    </row>
    <row r="198" spans="1:26" ht="12.75" customHeight="1" x14ac:dyDescent="0.25">
      <c r="A198" s="8" t="s">
        <v>9474</v>
      </c>
      <c r="B198" s="9" t="s">
        <v>9095</v>
      </c>
      <c r="C198" s="9" t="s">
        <v>9475</v>
      </c>
      <c r="D198" s="9" t="s">
        <v>9097</v>
      </c>
      <c r="E198" s="10">
        <v>24.04</v>
      </c>
      <c r="F198" s="3"/>
      <c r="G198" s="3"/>
      <c r="H198" s="3"/>
      <c r="I198" s="3"/>
      <c r="J198" s="3"/>
      <c r="K198" s="3"/>
      <c r="L198" s="3"/>
      <c r="M198" s="3"/>
      <c r="N198" s="3"/>
      <c r="O198" s="3"/>
      <c r="P198" s="3"/>
      <c r="Q198" s="3"/>
      <c r="R198" s="3"/>
      <c r="S198" s="3"/>
      <c r="T198" s="3"/>
      <c r="U198" s="3"/>
      <c r="V198" s="3"/>
      <c r="W198" s="3"/>
      <c r="X198" s="3"/>
      <c r="Y198" s="3"/>
      <c r="Z198" s="3"/>
    </row>
    <row r="199" spans="1:26" ht="13.5" customHeight="1" x14ac:dyDescent="0.25">
      <c r="A199" s="8" t="s">
        <v>9476</v>
      </c>
      <c r="B199" s="9" t="s">
        <v>9095</v>
      </c>
      <c r="C199" s="9" t="s">
        <v>9477</v>
      </c>
      <c r="D199" s="9" t="s">
        <v>9097</v>
      </c>
      <c r="E199" s="10">
        <v>17.190000000000001</v>
      </c>
      <c r="F199" s="3"/>
      <c r="G199" s="3"/>
      <c r="H199" s="3"/>
      <c r="I199" s="3"/>
      <c r="J199" s="3"/>
      <c r="K199" s="3"/>
      <c r="L199" s="3"/>
      <c r="M199" s="3"/>
      <c r="N199" s="3"/>
      <c r="O199" s="3"/>
      <c r="P199" s="3"/>
      <c r="Q199" s="3"/>
      <c r="R199" s="3"/>
      <c r="S199" s="3"/>
      <c r="T199" s="3"/>
      <c r="U199" s="3"/>
      <c r="V199" s="3"/>
      <c r="W199" s="3"/>
      <c r="X199" s="3"/>
      <c r="Y199" s="3"/>
      <c r="Z199" s="3"/>
    </row>
    <row r="200" spans="1:26" ht="12.75" customHeight="1" x14ac:dyDescent="0.25">
      <c r="A200" s="8" t="s">
        <v>9478</v>
      </c>
      <c r="B200" s="9" t="s">
        <v>9095</v>
      </c>
      <c r="C200" s="9" t="s">
        <v>9479</v>
      </c>
      <c r="D200" s="9" t="s">
        <v>9097</v>
      </c>
      <c r="E200" s="10">
        <v>23.96</v>
      </c>
      <c r="F200" s="3"/>
      <c r="G200" s="3"/>
      <c r="H200" s="3"/>
      <c r="I200" s="3"/>
      <c r="J200" s="3"/>
      <c r="K200" s="3"/>
      <c r="L200" s="3"/>
      <c r="M200" s="3"/>
      <c r="N200" s="3"/>
      <c r="O200" s="3"/>
      <c r="P200" s="3"/>
      <c r="Q200" s="3"/>
      <c r="R200" s="3"/>
      <c r="S200" s="3"/>
      <c r="T200" s="3"/>
      <c r="U200" s="3"/>
      <c r="V200" s="3"/>
      <c r="W200" s="3"/>
      <c r="X200" s="3"/>
      <c r="Y200" s="3"/>
      <c r="Z200" s="3"/>
    </row>
    <row r="201" spans="1:26" ht="13.5" customHeight="1" x14ac:dyDescent="0.25">
      <c r="A201" s="8" t="s">
        <v>9480</v>
      </c>
      <c r="B201" s="9" t="s">
        <v>9095</v>
      </c>
      <c r="C201" s="9" t="s">
        <v>9481</v>
      </c>
      <c r="D201" s="9" t="s">
        <v>9097</v>
      </c>
      <c r="E201" s="10">
        <v>20.420000000000002</v>
      </c>
      <c r="F201" s="3"/>
      <c r="G201" s="3"/>
      <c r="H201" s="3"/>
      <c r="I201" s="3"/>
      <c r="J201" s="3"/>
      <c r="K201" s="3"/>
      <c r="L201" s="3"/>
      <c r="M201" s="3"/>
      <c r="N201" s="3"/>
      <c r="O201" s="3"/>
      <c r="P201" s="3"/>
      <c r="Q201" s="3"/>
      <c r="R201" s="3"/>
      <c r="S201" s="3"/>
      <c r="T201" s="3"/>
      <c r="U201" s="3"/>
      <c r="V201" s="3"/>
      <c r="W201" s="3"/>
      <c r="X201" s="3"/>
      <c r="Y201" s="3"/>
      <c r="Z201" s="3"/>
    </row>
    <row r="202" spans="1:26" ht="12.75" customHeight="1" x14ac:dyDescent="0.25">
      <c r="A202" s="8" t="s">
        <v>9482</v>
      </c>
      <c r="B202" s="9" t="s">
        <v>9095</v>
      </c>
      <c r="C202" s="9" t="s">
        <v>9483</v>
      </c>
      <c r="D202" s="9" t="s">
        <v>9097</v>
      </c>
      <c r="E202" s="10">
        <v>24.05</v>
      </c>
      <c r="F202" s="3"/>
      <c r="G202" s="3"/>
      <c r="H202" s="3"/>
      <c r="I202" s="3"/>
      <c r="J202" s="3"/>
      <c r="K202" s="3"/>
      <c r="L202" s="3"/>
      <c r="M202" s="3"/>
      <c r="N202" s="3"/>
      <c r="O202" s="3"/>
      <c r="P202" s="3"/>
      <c r="Q202" s="3"/>
      <c r="R202" s="3"/>
      <c r="S202" s="3"/>
      <c r="T202" s="3"/>
      <c r="U202" s="3"/>
      <c r="V202" s="3"/>
      <c r="W202" s="3"/>
      <c r="X202" s="3"/>
      <c r="Y202" s="3"/>
      <c r="Z202" s="3"/>
    </row>
    <row r="203" spans="1:26" ht="12.75" customHeight="1" x14ac:dyDescent="0.25">
      <c r="A203" s="8" t="s">
        <v>9484</v>
      </c>
      <c r="B203" s="9" t="s">
        <v>9095</v>
      </c>
      <c r="C203" s="9" t="s">
        <v>9485</v>
      </c>
      <c r="D203" s="9" t="s">
        <v>9097</v>
      </c>
      <c r="E203" s="10">
        <v>24.05</v>
      </c>
      <c r="F203" s="3"/>
      <c r="G203" s="3"/>
      <c r="H203" s="3"/>
      <c r="I203" s="3"/>
      <c r="J203" s="3"/>
      <c r="K203" s="3"/>
      <c r="L203" s="3"/>
      <c r="M203" s="3"/>
      <c r="N203" s="3"/>
      <c r="O203" s="3"/>
      <c r="P203" s="3"/>
      <c r="Q203" s="3"/>
      <c r="R203" s="3"/>
      <c r="S203" s="3"/>
      <c r="T203" s="3"/>
      <c r="U203" s="3"/>
      <c r="V203" s="3"/>
      <c r="W203" s="3"/>
      <c r="X203" s="3"/>
      <c r="Y203" s="3"/>
      <c r="Z203" s="3"/>
    </row>
    <row r="204" spans="1:26" ht="13.5" customHeight="1" x14ac:dyDescent="0.25">
      <c r="A204" s="8" t="s">
        <v>9486</v>
      </c>
      <c r="B204" s="9" t="s">
        <v>9095</v>
      </c>
      <c r="C204" s="9" t="s">
        <v>9487</v>
      </c>
      <c r="D204" s="9" t="s">
        <v>9097</v>
      </c>
      <c r="E204" s="10">
        <v>24.05</v>
      </c>
      <c r="F204" s="3"/>
      <c r="G204" s="3"/>
      <c r="H204" s="3"/>
      <c r="I204" s="3"/>
      <c r="J204" s="3"/>
      <c r="K204" s="3"/>
      <c r="L204" s="3"/>
      <c r="M204" s="3"/>
      <c r="N204" s="3"/>
      <c r="O204" s="3"/>
      <c r="P204" s="3"/>
      <c r="Q204" s="3"/>
      <c r="R204" s="3"/>
      <c r="S204" s="3"/>
      <c r="T204" s="3"/>
      <c r="U204" s="3"/>
      <c r="V204" s="3"/>
      <c r="W204" s="3"/>
      <c r="X204" s="3"/>
      <c r="Y204" s="3"/>
      <c r="Z204" s="3"/>
    </row>
    <row r="205" spans="1:26" ht="12.75" customHeight="1" x14ac:dyDescent="0.25">
      <c r="A205" s="8" t="s">
        <v>9488</v>
      </c>
      <c r="B205" s="9" t="s">
        <v>9095</v>
      </c>
      <c r="C205" s="9" t="s">
        <v>9489</v>
      </c>
      <c r="D205" s="9" t="s">
        <v>9097</v>
      </c>
      <c r="E205" s="10">
        <v>24.05</v>
      </c>
      <c r="F205" s="3"/>
      <c r="G205" s="3"/>
      <c r="H205" s="3"/>
      <c r="I205" s="3"/>
      <c r="J205" s="3"/>
      <c r="K205" s="3"/>
      <c r="L205" s="3"/>
      <c r="M205" s="3"/>
      <c r="N205" s="3"/>
      <c r="O205" s="3"/>
      <c r="P205" s="3"/>
      <c r="Q205" s="3"/>
      <c r="R205" s="3"/>
      <c r="S205" s="3"/>
      <c r="T205" s="3"/>
      <c r="U205" s="3"/>
      <c r="V205" s="3"/>
      <c r="W205" s="3"/>
      <c r="X205" s="3"/>
      <c r="Y205" s="3"/>
      <c r="Z205" s="3"/>
    </row>
    <row r="206" spans="1:26" ht="13.5" customHeight="1" x14ac:dyDescent="0.25">
      <c r="A206" s="8" t="s">
        <v>9490</v>
      </c>
      <c r="B206" s="9" t="s">
        <v>9095</v>
      </c>
      <c r="C206" s="9" t="s">
        <v>9491</v>
      </c>
      <c r="D206" s="9" t="s">
        <v>9097</v>
      </c>
      <c r="E206" s="10">
        <v>17.28</v>
      </c>
      <c r="F206" s="3"/>
      <c r="G206" s="3"/>
      <c r="H206" s="3"/>
      <c r="I206" s="3"/>
      <c r="J206" s="3"/>
      <c r="K206" s="3"/>
      <c r="L206" s="3"/>
      <c r="M206" s="3"/>
      <c r="N206" s="3"/>
      <c r="O206" s="3"/>
      <c r="P206" s="3"/>
      <c r="Q206" s="3"/>
      <c r="R206" s="3"/>
      <c r="S206" s="3"/>
      <c r="T206" s="3"/>
      <c r="U206" s="3"/>
      <c r="V206" s="3"/>
      <c r="W206" s="3"/>
      <c r="X206" s="3"/>
      <c r="Y206" s="3"/>
      <c r="Z206" s="3"/>
    </row>
    <row r="207" spans="1:26" ht="12.75" customHeight="1" x14ac:dyDescent="0.25">
      <c r="A207" s="8" t="s">
        <v>9492</v>
      </c>
      <c r="B207" s="9" t="s">
        <v>9095</v>
      </c>
      <c r="C207" s="9" t="s">
        <v>9493</v>
      </c>
      <c r="D207" s="9" t="s">
        <v>9097</v>
      </c>
      <c r="E207" s="10">
        <v>46.62</v>
      </c>
      <c r="F207" s="3"/>
      <c r="G207" s="3"/>
      <c r="H207" s="3"/>
      <c r="I207" s="3"/>
      <c r="J207" s="3"/>
      <c r="K207" s="3"/>
      <c r="L207" s="3"/>
      <c r="M207" s="3"/>
      <c r="N207" s="3"/>
      <c r="O207" s="3"/>
      <c r="P207" s="3"/>
      <c r="Q207" s="3"/>
      <c r="R207" s="3"/>
      <c r="S207" s="3"/>
      <c r="T207" s="3"/>
      <c r="U207" s="3"/>
      <c r="V207" s="3"/>
      <c r="W207" s="3"/>
      <c r="X207" s="3"/>
      <c r="Y207" s="3"/>
      <c r="Z207" s="3"/>
    </row>
    <row r="208" spans="1:26" ht="12.75" customHeight="1" x14ac:dyDescent="0.25">
      <c r="A208" s="8" t="s">
        <v>9494</v>
      </c>
      <c r="B208" s="9" t="s">
        <v>9095</v>
      </c>
      <c r="C208" s="9" t="s">
        <v>9495</v>
      </c>
      <c r="D208" s="9" t="s">
        <v>9097</v>
      </c>
      <c r="E208" s="10">
        <v>20.059999999999999</v>
      </c>
      <c r="F208" s="3"/>
      <c r="G208" s="3"/>
      <c r="H208" s="3"/>
      <c r="I208" s="3"/>
      <c r="J208" s="3"/>
      <c r="K208" s="3"/>
      <c r="L208" s="3"/>
      <c r="M208" s="3"/>
      <c r="N208" s="3"/>
      <c r="O208" s="3"/>
      <c r="P208" s="3"/>
      <c r="Q208" s="3"/>
      <c r="R208" s="3"/>
      <c r="S208" s="3"/>
      <c r="T208" s="3"/>
      <c r="U208" s="3"/>
      <c r="V208" s="3"/>
      <c r="W208" s="3"/>
      <c r="X208" s="3"/>
      <c r="Y208" s="3"/>
      <c r="Z208" s="3"/>
    </row>
    <row r="209" spans="1:26" ht="13.5" customHeight="1" x14ac:dyDescent="0.25">
      <c r="A209" s="8" t="s">
        <v>9496</v>
      </c>
      <c r="B209" s="9" t="s">
        <v>9095</v>
      </c>
      <c r="C209" s="9" t="s">
        <v>9497</v>
      </c>
      <c r="D209" s="9" t="s">
        <v>9097</v>
      </c>
      <c r="E209" s="10">
        <v>16.739999999999998</v>
      </c>
      <c r="F209" s="3"/>
      <c r="G209" s="3"/>
      <c r="H209" s="3"/>
      <c r="I209" s="3"/>
      <c r="J209" s="3"/>
      <c r="K209" s="3"/>
      <c r="L209" s="3"/>
      <c r="M209" s="3"/>
      <c r="N209" s="3"/>
      <c r="O209" s="3"/>
      <c r="P209" s="3"/>
      <c r="Q209" s="3"/>
      <c r="R209" s="3"/>
      <c r="S209" s="3"/>
      <c r="T209" s="3"/>
      <c r="U209" s="3"/>
      <c r="V209" s="3"/>
      <c r="W209" s="3"/>
      <c r="X209" s="3"/>
      <c r="Y209" s="3"/>
      <c r="Z209" s="3"/>
    </row>
    <row r="210" spans="1:26" ht="12.75" customHeight="1" x14ac:dyDescent="0.25">
      <c r="A210" s="8" t="s">
        <v>9498</v>
      </c>
      <c r="B210" s="9" t="s">
        <v>9095</v>
      </c>
      <c r="C210" s="9" t="s">
        <v>9499</v>
      </c>
      <c r="D210" s="9" t="s">
        <v>9097</v>
      </c>
      <c r="E210" s="10">
        <v>16.84</v>
      </c>
      <c r="F210" s="3"/>
      <c r="G210" s="3"/>
      <c r="H210" s="3"/>
      <c r="I210" s="3"/>
      <c r="J210" s="3"/>
      <c r="K210" s="3"/>
      <c r="L210" s="3"/>
      <c r="M210" s="3"/>
      <c r="N210" s="3"/>
      <c r="O210" s="3"/>
      <c r="P210" s="3"/>
      <c r="Q210" s="3"/>
      <c r="R210" s="3"/>
      <c r="S210" s="3"/>
      <c r="T210" s="3"/>
      <c r="U210" s="3"/>
      <c r="V210" s="3"/>
      <c r="W210" s="3"/>
      <c r="X210" s="3"/>
      <c r="Y210" s="3"/>
      <c r="Z210" s="3"/>
    </row>
    <row r="211" spans="1:26" ht="12.75" customHeight="1" x14ac:dyDescent="0.25">
      <c r="A211" s="8" t="s">
        <v>9500</v>
      </c>
      <c r="B211" s="9" t="s">
        <v>9095</v>
      </c>
      <c r="C211" s="9" t="s">
        <v>9501</v>
      </c>
      <c r="D211" s="9" t="s">
        <v>9097</v>
      </c>
      <c r="E211" s="10">
        <v>22.52</v>
      </c>
      <c r="F211" s="3"/>
      <c r="G211" s="3"/>
      <c r="H211" s="3"/>
      <c r="I211" s="3"/>
      <c r="J211" s="3"/>
      <c r="K211" s="3"/>
      <c r="L211" s="3"/>
      <c r="M211" s="3"/>
      <c r="N211" s="3"/>
      <c r="O211" s="3"/>
      <c r="P211" s="3"/>
      <c r="Q211" s="3"/>
      <c r="R211" s="3"/>
      <c r="S211" s="3"/>
      <c r="T211" s="3"/>
      <c r="U211" s="3"/>
      <c r="V211" s="3"/>
      <c r="W211" s="3"/>
      <c r="X211" s="3"/>
      <c r="Y211" s="3"/>
      <c r="Z211" s="3"/>
    </row>
    <row r="212" spans="1:26" ht="13.5" customHeight="1" x14ac:dyDescent="0.25">
      <c r="A212" s="8" t="s">
        <v>9502</v>
      </c>
      <c r="B212" s="9" t="s">
        <v>9095</v>
      </c>
      <c r="C212" s="9" t="s">
        <v>9503</v>
      </c>
      <c r="D212" s="9" t="s">
        <v>9097</v>
      </c>
      <c r="E212" s="10">
        <v>20.58</v>
      </c>
      <c r="F212" s="3"/>
      <c r="G212" s="3"/>
      <c r="H212" s="3"/>
      <c r="I212" s="3"/>
      <c r="J212" s="3"/>
      <c r="K212" s="3"/>
      <c r="L212" s="3"/>
      <c r="M212" s="3"/>
      <c r="N212" s="3"/>
      <c r="O212" s="3"/>
      <c r="P212" s="3"/>
      <c r="Q212" s="3"/>
      <c r="R212" s="3"/>
      <c r="S212" s="3"/>
      <c r="T212" s="3"/>
      <c r="U212" s="3"/>
      <c r="V212" s="3"/>
      <c r="W212" s="3"/>
      <c r="X212" s="3"/>
      <c r="Y212" s="3"/>
      <c r="Z212" s="3"/>
    </row>
    <row r="213" spans="1:26" ht="12.75" customHeight="1" x14ac:dyDescent="0.25">
      <c r="A213" s="8" t="s">
        <v>9504</v>
      </c>
      <c r="B213" s="9" t="s">
        <v>9095</v>
      </c>
      <c r="C213" s="9" t="s">
        <v>9505</v>
      </c>
      <c r="D213" s="9" t="s">
        <v>9097</v>
      </c>
      <c r="E213" s="10">
        <v>38.9</v>
      </c>
      <c r="F213" s="3"/>
      <c r="G213" s="3"/>
      <c r="H213" s="3"/>
      <c r="I213" s="3"/>
      <c r="J213" s="3"/>
      <c r="K213" s="3"/>
      <c r="L213" s="3"/>
      <c r="M213" s="3"/>
      <c r="N213" s="3"/>
      <c r="O213" s="3"/>
      <c r="P213" s="3"/>
      <c r="Q213" s="3"/>
      <c r="R213" s="3"/>
      <c r="S213" s="3"/>
      <c r="T213" s="3"/>
      <c r="U213" s="3"/>
      <c r="V213" s="3"/>
      <c r="W213" s="3"/>
      <c r="X213" s="3"/>
      <c r="Y213" s="3"/>
      <c r="Z213" s="3"/>
    </row>
    <row r="214" spans="1:26" ht="13.5" customHeight="1" x14ac:dyDescent="0.25">
      <c r="A214" s="8" t="s">
        <v>9506</v>
      </c>
      <c r="B214" s="9" t="s">
        <v>9095</v>
      </c>
      <c r="C214" s="9" t="s">
        <v>9507</v>
      </c>
      <c r="D214" s="9" t="s">
        <v>9097</v>
      </c>
      <c r="E214" s="10">
        <v>17.28</v>
      </c>
      <c r="F214" s="3"/>
      <c r="G214" s="3"/>
      <c r="H214" s="3"/>
      <c r="I214" s="3"/>
      <c r="J214" s="3"/>
      <c r="K214" s="3"/>
      <c r="L214" s="3"/>
      <c r="M214" s="3"/>
      <c r="N214" s="3"/>
      <c r="O214" s="3"/>
      <c r="P214" s="3"/>
      <c r="Q214" s="3"/>
      <c r="R214" s="3"/>
      <c r="S214" s="3"/>
      <c r="T214" s="3"/>
      <c r="U214" s="3"/>
      <c r="V214" s="3"/>
      <c r="W214" s="3"/>
      <c r="X214" s="3"/>
      <c r="Y214" s="3"/>
      <c r="Z214" s="3"/>
    </row>
    <row r="215" spans="1:26" ht="12.75" customHeight="1" x14ac:dyDescent="0.25">
      <c r="A215" s="8" t="s">
        <v>9508</v>
      </c>
      <c r="B215" s="9" t="s">
        <v>9095</v>
      </c>
      <c r="C215" s="9" t="s">
        <v>9509</v>
      </c>
      <c r="D215" s="9" t="s">
        <v>9097</v>
      </c>
      <c r="E215" s="10">
        <v>21.48</v>
      </c>
      <c r="F215" s="3"/>
      <c r="G215" s="3"/>
      <c r="H215" s="3"/>
      <c r="I215" s="3"/>
      <c r="J215" s="3"/>
      <c r="K215" s="3"/>
      <c r="L215" s="3"/>
      <c r="M215" s="3"/>
      <c r="N215" s="3"/>
      <c r="O215" s="3"/>
      <c r="P215" s="3"/>
      <c r="Q215" s="3"/>
      <c r="R215" s="3"/>
      <c r="S215" s="3"/>
      <c r="T215" s="3"/>
      <c r="U215" s="3"/>
      <c r="V215" s="3"/>
      <c r="W215" s="3"/>
      <c r="X215" s="3"/>
      <c r="Y215" s="3"/>
      <c r="Z215" s="3"/>
    </row>
    <row r="216" spans="1:26" ht="12.75" customHeight="1" x14ac:dyDescent="0.25">
      <c r="A216" s="8" t="s">
        <v>9510</v>
      </c>
      <c r="B216" s="9" t="s">
        <v>9095</v>
      </c>
      <c r="C216" s="9" t="s">
        <v>9511</v>
      </c>
      <c r="D216" s="9" t="s">
        <v>9097</v>
      </c>
      <c r="E216" s="10">
        <v>34.08</v>
      </c>
      <c r="F216" s="3"/>
      <c r="G216" s="3"/>
      <c r="H216" s="3"/>
      <c r="I216" s="3"/>
      <c r="J216" s="3"/>
      <c r="K216" s="3"/>
      <c r="L216" s="3"/>
      <c r="M216" s="3"/>
      <c r="N216" s="3"/>
      <c r="O216" s="3"/>
      <c r="P216" s="3"/>
      <c r="Q216" s="3"/>
      <c r="R216" s="3"/>
      <c r="S216" s="3"/>
      <c r="T216" s="3"/>
      <c r="U216" s="3"/>
      <c r="V216" s="3"/>
      <c r="W216" s="3"/>
      <c r="X216" s="3"/>
      <c r="Y216" s="3"/>
      <c r="Z216" s="3"/>
    </row>
    <row r="217" spans="1:26" ht="13.5" customHeight="1" x14ac:dyDescent="0.25">
      <c r="A217" s="8" t="s">
        <v>9512</v>
      </c>
      <c r="B217" s="9" t="s">
        <v>9095</v>
      </c>
      <c r="C217" s="9" t="s">
        <v>9513</v>
      </c>
      <c r="D217" s="9" t="s">
        <v>9097</v>
      </c>
      <c r="E217" s="10">
        <v>28.55</v>
      </c>
      <c r="F217" s="3"/>
      <c r="G217" s="3"/>
      <c r="H217" s="3"/>
      <c r="I217" s="3"/>
      <c r="J217" s="3"/>
      <c r="K217" s="3"/>
      <c r="L217" s="3"/>
      <c r="M217" s="3"/>
      <c r="N217" s="3"/>
      <c r="O217" s="3"/>
      <c r="P217" s="3"/>
      <c r="Q217" s="3"/>
      <c r="R217" s="3"/>
      <c r="S217" s="3"/>
      <c r="T217" s="3"/>
      <c r="U217" s="3"/>
      <c r="V217" s="3"/>
      <c r="W217" s="3"/>
      <c r="X217" s="3"/>
      <c r="Y217" s="3"/>
      <c r="Z217" s="3"/>
    </row>
    <row r="218" spans="1:26" ht="12.75" customHeight="1" x14ac:dyDescent="0.25">
      <c r="A218" s="8" t="s">
        <v>9514</v>
      </c>
      <c r="B218" s="9" t="s">
        <v>9095</v>
      </c>
      <c r="C218" s="9" t="s">
        <v>9515</v>
      </c>
      <c r="D218" s="9" t="s">
        <v>9097</v>
      </c>
      <c r="E218" s="10">
        <v>25.61</v>
      </c>
      <c r="F218" s="3"/>
      <c r="G218" s="3"/>
      <c r="H218" s="3"/>
      <c r="I218" s="3"/>
      <c r="J218" s="3"/>
      <c r="K218" s="3"/>
      <c r="L218" s="3"/>
      <c r="M218" s="3"/>
      <c r="N218" s="3"/>
      <c r="O218" s="3"/>
      <c r="P218" s="3"/>
      <c r="Q218" s="3"/>
      <c r="R218" s="3"/>
      <c r="S218" s="3"/>
      <c r="T218" s="3"/>
      <c r="U218" s="3"/>
      <c r="V218" s="3"/>
      <c r="W218" s="3"/>
      <c r="X218" s="3"/>
      <c r="Y218" s="3"/>
      <c r="Z218" s="3"/>
    </row>
    <row r="219" spans="1:26" ht="13.5" customHeight="1" x14ac:dyDescent="0.25">
      <c r="A219" s="8" t="s">
        <v>9516</v>
      </c>
      <c r="B219" s="9" t="s">
        <v>9095</v>
      </c>
      <c r="C219" s="9" t="s">
        <v>9517</v>
      </c>
      <c r="D219" s="9" t="s">
        <v>9097</v>
      </c>
      <c r="E219" s="10">
        <v>22.7</v>
      </c>
      <c r="F219" s="3"/>
      <c r="G219" s="3"/>
      <c r="H219" s="3"/>
      <c r="I219" s="3"/>
      <c r="J219" s="3"/>
      <c r="K219" s="3"/>
      <c r="L219" s="3"/>
      <c r="M219" s="3"/>
      <c r="N219" s="3"/>
      <c r="O219" s="3"/>
      <c r="P219" s="3"/>
      <c r="Q219" s="3"/>
      <c r="R219" s="3"/>
      <c r="S219" s="3"/>
      <c r="T219" s="3"/>
      <c r="U219" s="3"/>
      <c r="V219" s="3"/>
      <c r="W219" s="3"/>
      <c r="X219" s="3"/>
      <c r="Y219" s="3"/>
      <c r="Z219" s="3"/>
    </row>
    <row r="220" spans="1:26" ht="12.75" customHeight="1" x14ac:dyDescent="0.25">
      <c r="A220" s="8" t="s">
        <v>9518</v>
      </c>
      <c r="B220" s="9" t="s">
        <v>9095</v>
      </c>
      <c r="C220" s="9" t="s">
        <v>9519</v>
      </c>
      <c r="D220" s="9" t="s">
        <v>9391</v>
      </c>
      <c r="E220" s="10">
        <v>17892.509999999998</v>
      </c>
      <c r="F220" s="3"/>
      <c r="G220" s="3"/>
      <c r="H220" s="3"/>
      <c r="I220" s="3"/>
      <c r="J220" s="3"/>
      <c r="K220" s="3"/>
      <c r="L220" s="3"/>
      <c r="M220" s="3"/>
      <c r="N220" s="3"/>
      <c r="O220" s="3"/>
      <c r="P220" s="3"/>
      <c r="Q220" s="3"/>
      <c r="R220" s="3"/>
      <c r="S220" s="3"/>
      <c r="T220" s="3"/>
      <c r="U220" s="3"/>
      <c r="V220" s="3"/>
      <c r="W220" s="3"/>
      <c r="X220" s="3"/>
      <c r="Y220" s="3"/>
      <c r="Z220" s="3"/>
    </row>
    <row r="221" spans="1:26" ht="12.75" customHeight="1" x14ac:dyDescent="0.25">
      <c r="A221" s="8" t="s">
        <v>9520</v>
      </c>
      <c r="B221" s="9" t="s">
        <v>9095</v>
      </c>
      <c r="C221" s="9" t="s">
        <v>9521</v>
      </c>
      <c r="D221" s="9" t="s">
        <v>9391</v>
      </c>
      <c r="E221" s="10">
        <v>23260.27</v>
      </c>
      <c r="F221" s="3"/>
      <c r="G221" s="3"/>
      <c r="H221" s="3"/>
      <c r="I221" s="3"/>
      <c r="J221" s="3"/>
      <c r="K221" s="3"/>
      <c r="L221" s="3"/>
      <c r="M221" s="3"/>
      <c r="N221" s="3"/>
      <c r="O221" s="3"/>
      <c r="P221" s="3"/>
      <c r="Q221" s="3"/>
      <c r="R221" s="3"/>
      <c r="S221" s="3"/>
      <c r="T221" s="3"/>
      <c r="U221" s="3"/>
      <c r="V221" s="3"/>
      <c r="W221" s="3"/>
      <c r="X221" s="3"/>
      <c r="Y221" s="3"/>
      <c r="Z221" s="3"/>
    </row>
    <row r="222" spans="1:26" ht="13.5" customHeight="1" x14ac:dyDescent="0.25">
      <c r="A222" s="8" t="s">
        <v>9522</v>
      </c>
      <c r="B222" s="9" t="s">
        <v>9095</v>
      </c>
      <c r="C222" s="9" t="s">
        <v>9523</v>
      </c>
      <c r="D222" s="9" t="s">
        <v>9391</v>
      </c>
      <c r="E222" s="10">
        <v>20576.39</v>
      </c>
      <c r="F222" s="3"/>
      <c r="G222" s="3"/>
      <c r="H222" s="3"/>
      <c r="I222" s="3"/>
      <c r="J222" s="3"/>
      <c r="K222" s="3"/>
      <c r="L222" s="3"/>
      <c r="M222" s="3"/>
      <c r="N222" s="3"/>
      <c r="O222" s="3"/>
      <c r="P222" s="3"/>
      <c r="Q222" s="3"/>
      <c r="R222" s="3"/>
      <c r="S222" s="3"/>
      <c r="T222" s="3"/>
      <c r="U222" s="3"/>
      <c r="V222" s="3"/>
      <c r="W222" s="3"/>
      <c r="X222" s="3"/>
      <c r="Y222" s="3"/>
      <c r="Z222" s="3"/>
    </row>
    <row r="223" spans="1:26" ht="12.75" customHeight="1" x14ac:dyDescent="0.25">
      <c r="A223" s="8" t="s">
        <v>9524</v>
      </c>
      <c r="B223" s="9" t="s">
        <v>9095</v>
      </c>
      <c r="C223" s="9" t="s">
        <v>9525</v>
      </c>
      <c r="D223" s="9" t="s">
        <v>9391</v>
      </c>
      <c r="E223" s="10">
        <v>12608.85</v>
      </c>
      <c r="F223" s="3"/>
      <c r="G223" s="3"/>
      <c r="H223" s="3"/>
      <c r="I223" s="3"/>
      <c r="J223" s="3"/>
      <c r="K223" s="3"/>
      <c r="L223" s="3"/>
      <c r="M223" s="3"/>
      <c r="N223" s="3"/>
      <c r="O223" s="3"/>
      <c r="P223" s="3"/>
      <c r="Q223" s="3"/>
      <c r="R223" s="3"/>
      <c r="S223" s="3"/>
      <c r="T223" s="3"/>
      <c r="U223" s="3"/>
      <c r="V223" s="3"/>
      <c r="W223" s="3"/>
      <c r="X223" s="3"/>
      <c r="Y223" s="3"/>
      <c r="Z223" s="3"/>
    </row>
    <row r="224" spans="1:26" ht="12.75" customHeight="1" x14ac:dyDescent="0.25">
      <c r="A224" s="8" t="s">
        <v>9526</v>
      </c>
      <c r="B224" s="9" t="s">
        <v>9095</v>
      </c>
      <c r="C224" s="9" t="s">
        <v>9527</v>
      </c>
      <c r="D224" s="9" t="s">
        <v>9391</v>
      </c>
      <c r="E224" s="10">
        <v>9456.64</v>
      </c>
      <c r="F224" s="3"/>
      <c r="G224" s="3"/>
      <c r="H224" s="3"/>
      <c r="I224" s="3"/>
      <c r="J224" s="3"/>
      <c r="K224" s="3"/>
      <c r="L224" s="3"/>
      <c r="M224" s="3"/>
      <c r="N224" s="3"/>
      <c r="O224" s="3"/>
      <c r="P224" s="3"/>
      <c r="Q224" s="3"/>
      <c r="R224" s="3"/>
      <c r="S224" s="3"/>
      <c r="T224" s="3"/>
      <c r="U224" s="3"/>
      <c r="V224" s="3"/>
      <c r="W224" s="3"/>
      <c r="X224" s="3"/>
      <c r="Y224" s="3"/>
      <c r="Z224" s="3"/>
    </row>
    <row r="225" spans="1:26" ht="13.5" customHeight="1" x14ac:dyDescent="0.25">
      <c r="A225" s="8" t="s">
        <v>9528</v>
      </c>
      <c r="B225" s="9" t="s">
        <v>9095</v>
      </c>
      <c r="C225" s="9" t="s">
        <v>9529</v>
      </c>
      <c r="D225" s="9" t="s">
        <v>9391</v>
      </c>
      <c r="E225" s="10">
        <v>11426.77</v>
      </c>
      <c r="F225" s="3"/>
      <c r="G225" s="3"/>
      <c r="H225" s="3"/>
      <c r="I225" s="3"/>
      <c r="J225" s="3"/>
      <c r="K225" s="3"/>
      <c r="L225" s="3"/>
      <c r="M225" s="3"/>
      <c r="N225" s="3"/>
      <c r="O225" s="3"/>
      <c r="P225" s="3"/>
      <c r="Q225" s="3"/>
      <c r="R225" s="3"/>
      <c r="S225" s="3"/>
      <c r="T225" s="3"/>
      <c r="U225" s="3"/>
      <c r="V225" s="3"/>
      <c r="W225" s="3"/>
      <c r="X225" s="3"/>
      <c r="Y225" s="3"/>
      <c r="Z225" s="3"/>
    </row>
    <row r="226" spans="1:26" ht="12.75" customHeight="1" x14ac:dyDescent="0.25">
      <c r="A226" s="8" t="s">
        <v>9530</v>
      </c>
      <c r="B226" s="9" t="s">
        <v>9095</v>
      </c>
      <c r="C226" s="9" t="s">
        <v>9531</v>
      </c>
      <c r="D226" s="9" t="s">
        <v>9391</v>
      </c>
      <c r="E226" s="10">
        <v>13419.39</v>
      </c>
      <c r="F226" s="3"/>
      <c r="G226" s="3"/>
      <c r="H226" s="3"/>
      <c r="I226" s="3"/>
      <c r="J226" s="3"/>
      <c r="K226" s="3"/>
      <c r="L226" s="3"/>
      <c r="M226" s="3"/>
      <c r="N226" s="3"/>
      <c r="O226" s="3"/>
      <c r="P226" s="3"/>
      <c r="Q226" s="3"/>
      <c r="R226" s="3"/>
      <c r="S226" s="3"/>
      <c r="T226" s="3"/>
      <c r="U226" s="3"/>
      <c r="V226" s="3"/>
      <c r="W226" s="3"/>
      <c r="X226" s="3"/>
      <c r="Y226" s="3"/>
      <c r="Z226" s="3"/>
    </row>
    <row r="227" spans="1:26" ht="13.5" customHeight="1" x14ac:dyDescent="0.25">
      <c r="A227" s="8" t="s">
        <v>9532</v>
      </c>
      <c r="B227" s="9" t="s">
        <v>9095</v>
      </c>
      <c r="C227" s="9" t="s">
        <v>9533</v>
      </c>
      <c r="D227" s="9" t="s">
        <v>9391</v>
      </c>
      <c r="E227" s="10">
        <v>16215.09</v>
      </c>
      <c r="F227" s="3"/>
      <c r="G227" s="3"/>
      <c r="H227" s="3"/>
      <c r="I227" s="3"/>
      <c r="J227" s="3"/>
      <c r="K227" s="3"/>
      <c r="L227" s="3"/>
      <c r="M227" s="3"/>
      <c r="N227" s="3"/>
      <c r="O227" s="3"/>
      <c r="P227" s="3"/>
      <c r="Q227" s="3"/>
      <c r="R227" s="3"/>
      <c r="S227" s="3"/>
      <c r="T227" s="3"/>
      <c r="U227" s="3"/>
      <c r="V227" s="3"/>
      <c r="W227" s="3"/>
      <c r="X227" s="3"/>
      <c r="Y227" s="3"/>
      <c r="Z227" s="3"/>
    </row>
    <row r="228" spans="1:26" ht="12.75" customHeight="1" x14ac:dyDescent="0.25">
      <c r="A228" s="8" t="s">
        <v>9534</v>
      </c>
      <c r="B228" s="9" t="s">
        <v>9095</v>
      </c>
      <c r="C228" s="9" t="s">
        <v>9535</v>
      </c>
      <c r="D228" s="9" t="s">
        <v>9391</v>
      </c>
      <c r="E228" s="10">
        <v>15432.29</v>
      </c>
      <c r="F228" s="3"/>
      <c r="G228" s="3"/>
      <c r="H228" s="3"/>
      <c r="I228" s="3"/>
      <c r="J228" s="3"/>
      <c r="K228" s="3"/>
      <c r="L228" s="3"/>
      <c r="M228" s="3"/>
      <c r="N228" s="3"/>
      <c r="O228" s="3"/>
      <c r="P228" s="3"/>
      <c r="Q228" s="3"/>
      <c r="R228" s="3"/>
      <c r="S228" s="3"/>
      <c r="T228" s="3"/>
      <c r="U228" s="3"/>
      <c r="V228" s="3"/>
      <c r="W228" s="3"/>
      <c r="X228" s="3"/>
      <c r="Y228" s="3"/>
      <c r="Z228" s="3"/>
    </row>
    <row r="229" spans="1:26" ht="12.75" customHeight="1" x14ac:dyDescent="0.25">
      <c r="A229" s="8" t="s">
        <v>9536</v>
      </c>
      <c r="B229" s="9" t="s">
        <v>9095</v>
      </c>
      <c r="C229" s="9" t="s">
        <v>9537</v>
      </c>
      <c r="D229" s="9" t="s">
        <v>9391</v>
      </c>
      <c r="E229" s="10">
        <v>18647.349999999999</v>
      </c>
      <c r="F229" s="3"/>
      <c r="G229" s="3"/>
      <c r="H229" s="3"/>
      <c r="I229" s="3"/>
      <c r="J229" s="3"/>
      <c r="K229" s="3"/>
      <c r="L229" s="3"/>
      <c r="M229" s="3"/>
      <c r="N229" s="3"/>
      <c r="O229" s="3"/>
      <c r="P229" s="3"/>
      <c r="Q229" s="3"/>
      <c r="R229" s="3"/>
      <c r="S229" s="3"/>
      <c r="T229" s="3"/>
      <c r="U229" s="3"/>
      <c r="V229" s="3"/>
      <c r="W229" s="3"/>
      <c r="X229" s="3"/>
      <c r="Y229" s="3"/>
      <c r="Z229" s="3"/>
    </row>
    <row r="230" spans="1:26" ht="13.5" customHeight="1" x14ac:dyDescent="0.25">
      <c r="A230" s="8" t="s">
        <v>9538</v>
      </c>
      <c r="B230" s="9" t="s">
        <v>9095</v>
      </c>
      <c r="C230" s="9" t="s">
        <v>9539</v>
      </c>
      <c r="D230" s="9" t="s">
        <v>9391</v>
      </c>
      <c r="E230" s="10">
        <v>17445.2</v>
      </c>
      <c r="F230" s="3"/>
      <c r="G230" s="3"/>
      <c r="H230" s="3"/>
      <c r="I230" s="3"/>
      <c r="J230" s="3"/>
      <c r="K230" s="3"/>
      <c r="L230" s="3"/>
      <c r="M230" s="3"/>
      <c r="N230" s="3"/>
      <c r="O230" s="3"/>
      <c r="P230" s="3"/>
      <c r="Q230" s="3"/>
      <c r="R230" s="3"/>
      <c r="S230" s="3"/>
      <c r="T230" s="3"/>
      <c r="U230" s="3"/>
      <c r="V230" s="3"/>
      <c r="W230" s="3"/>
      <c r="X230" s="3"/>
      <c r="Y230" s="3"/>
      <c r="Z230" s="3"/>
    </row>
    <row r="231" spans="1:26" ht="12.75" customHeight="1" x14ac:dyDescent="0.25">
      <c r="A231" s="8" t="s">
        <v>9540</v>
      </c>
      <c r="B231" s="9" t="s">
        <v>9095</v>
      </c>
      <c r="C231" s="9" t="s">
        <v>9541</v>
      </c>
      <c r="D231" s="9" t="s">
        <v>9391</v>
      </c>
      <c r="E231" s="10">
        <v>21079.62</v>
      </c>
      <c r="F231" s="3"/>
      <c r="G231" s="3"/>
      <c r="H231" s="3"/>
      <c r="I231" s="3"/>
      <c r="J231" s="3"/>
      <c r="K231" s="3"/>
      <c r="L231" s="3"/>
      <c r="M231" s="3"/>
      <c r="N231" s="3"/>
      <c r="O231" s="3"/>
      <c r="P231" s="3"/>
      <c r="Q231" s="3"/>
      <c r="R231" s="3"/>
      <c r="S231" s="3"/>
      <c r="T231" s="3"/>
      <c r="U231" s="3"/>
      <c r="V231" s="3"/>
      <c r="W231" s="3"/>
      <c r="X231" s="3"/>
      <c r="Y231" s="3"/>
      <c r="Z231" s="3"/>
    </row>
    <row r="232" spans="1:26" ht="13.5" customHeight="1" x14ac:dyDescent="0.25">
      <c r="A232" s="8" t="s">
        <v>9542</v>
      </c>
      <c r="B232" s="9" t="s">
        <v>9095</v>
      </c>
      <c r="C232" s="9" t="s">
        <v>9543</v>
      </c>
      <c r="D232" s="9" t="s">
        <v>9097</v>
      </c>
      <c r="E232" s="10">
        <v>189.1</v>
      </c>
      <c r="F232" s="3"/>
      <c r="G232" s="3"/>
      <c r="H232" s="3"/>
      <c r="I232" s="3"/>
      <c r="J232" s="3"/>
      <c r="K232" s="3"/>
      <c r="L232" s="3"/>
      <c r="M232" s="3"/>
      <c r="N232" s="3"/>
      <c r="O232" s="3"/>
      <c r="P232" s="3"/>
      <c r="Q232" s="3"/>
      <c r="R232" s="3"/>
      <c r="S232" s="3"/>
      <c r="T232" s="3"/>
      <c r="U232" s="3"/>
      <c r="V232" s="3"/>
      <c r="W232" s="3"/>
      <c r="X232" s="3"/>
      <c r="Y232" s="3"/>
      <c r="Z232" s="3"/>
    </row>
    <row r="233" spans="1:26" ht="12.75" customHeight="1" x14ac:dyDescent="0.25">
      <c r="A233" s="8" t="s">
        <v>9544</v>
      </c>
      <c r="B233" s="9" t="s">
        <v>9095</v>
      </c>
      <c r="C233" s="9" t="s">
        <v>9545</v>
      </c>
      <c r="D233" s="9" t="s">
        <v>9097</v>
      </c>
      <c r="E233" s="10">
        <v>172.92</v>
      </c>
      <c r="F233" s="3"/>
      <c r="G233" s="3"/>
      <c r="H233" s="3"/>
      <c r="I233" s="3"/>
      <c r="J233" s="3"/>
      <c r="K233" s="3"/>
      <c r="L233" s="3"/>
      <c r="M233" s="3"/>
      <c r="N233" s="3"/>
      <c r="O233" s="3"/>
      <c r="P233" s="3"/>
      <c r="Q233" s="3"/>
      <c r="R233" s="3"/>
      <c r="S233" s="3"/>
      <c r="T233" s="3"/>
      <c r="U233" s="3"/>
      <c r="V233" s="3"/>
      <c r="W233" s="3"/>
      <c r="X233" s="3"/>
      <c r="Y233" s="3"/>
      <c r="Z233" s="3"/>
    </row>
    <row r="234" spans="1:26" ht="12.75" customHeight="1" x14ac:dyDescent="0.25">
      <c r="A234" s="8" t="s">
        <v>9546</v>
      </c>
      <c r="B234" s="9" t="s">
        <v>9095</v>
      </c>
      <c r="C234" s="9" t="s">
        <v>9547</v>
      </c>
      <c r="D234" s="9" t="s">
        <v>9097</v>
      </c>
      <c r="E234" s="10">
        <v>156.74</v>
      </c>
      <c r="F234" s="3"/>
      <c r="G234" s="3"/>
      <c r="H234" s="3"/>
      <c r="I234" s="3"/>
      <c r="J234" s="3"/>
      <c r="K234" s="3"/>
      <c r="L234" s="3"/>
      <c r="M234" s="3"/>
      <c r="N234" s="3"/>
      <c r="O234" s="3"/>
      <c r="P234" s="3"/>
      <c r="Q234" s="3"/>
      <c r="R234" s="3"/>
      <c r="S234" s="3"/>
      <c r="T234" s="3"/>
      <c r="U234" s="3"/>
      <c r="V234" s="3"/>
      <c r="W234" s="3"/>
      <c r="X234" s="3"/>
      <c r="Y234" s="3"/>
      <c r="Z234" s="3"/>
    </row>
    <row r="235" spans="1:26" ht="13.5" customHeight="1" x14ac:dyDescent="0.25">
      <c r="A235" s="8" t="s">
        <v>9548</v>
      </c>
      <c r="B235" s="9" t="s">
        <v>9095</v>
      </c>
      <c r="C235" s="9" t="s">
        <v>9549</v>
      </c>
      <c r="D235" s="9" t="s">
        <v>9097</v>
      </c>
      <c r="E235" s="10">
        <v>140.57</v>
      </c>
      <c r="F235" s="3"/>
      <c r="G235" s="3"/>
      <c r="H235" s="3"/>
      <c r="I235" s="3"/>
      <c r="J235" s="3"/>
      <c r="K235" s="3"/>
      <c r="L235" s="3"/>
      <c r="M235" s="3"/>
      <c r="N235" s="3"/>
      <c r="O235" s="3"/>
      <c r="P235" s="3"/>
      <c r="Q235" s="3"/>
      <c r="R235" s="3"/>
      <c r="S235" s="3"/>
      <c r="T235" s="3"/>
      <c r="U235" s="3"/>
      <c r="V235" s="3"/>
      <c r="W235" s="3"/>
      <c r="X235" s="3"/>
      <c r="Y235" s="3"/>
      <c r="Z235" s="3"/>
    </row>
    <row r="236" spans="1:26" ht="12.75" customHeight="1" x14ac:dyDescent="0.25">
      <c r="A236" s="8" t="s">
        <v>9550</v>
      </c>
      <c r="B236" s="9" t="s">
        <v>9095</v>
      </c>
      <c r="C236" s="9" t="s">
        <v>9551</v>
      </c>
      <c r="D236" s="9" t="s">
        <v>9097</v>
      </c>
      <c r="E236" s="10">
        <v>124.39</v>
      </c>
      <c r="F236" s="3"/>
      <c r="G236" s="3"/>
      <c r="H236" s="3"/>
      <c r="I236" s="3"/>
      <c r="J236" s="3"/>
      <c r="K236" s="3"/>
      <c r="L236" s="3"/>
      <c r="M236" s="3"/>
      <c r="N236" s="3"/>
      <c r="O236" s="3"/>
      <c r="P236" s="3"/>
      <c r="Q236" s="3"/>
      <c r="R236" s="3"/>
      <c r="S236" s="3"/>
      <c r="T236" s="3"/>
      <c r="U236" s="3"/>
      <c r="V236" s="3"/>
      <c r="W236" s="3"/>
      <c r="X236" s="3"/>
      <c r="Y236" s="3"/>
      <c r="Z236" s="3"/>
    </row>
    <row r="237" spans="1:26" ht="12.75" customHeight="1" x14ac:dyDescent="0.25">
      <c r="A237" s="8" t="s">
        <v>9552</v>
      </c>
      <c r="B237" s="9" t="s">
        <v>9095</v>
      </c>
      <c r="C237" s="9" t="s">
        <v>9553</v>
      </c>
      <c r="D237" s="9" t="s">
        <v>9097</v>
      </c>
      <c r="E237" s="10">
        <v>111.52</v>
      </c>
      <c r="F237" s="3"/>
      <c r="G237" s="3"/>
      <c r="H237" s="3"/>
      <c r="I237" s="3"/>
      <c r="J237" s="3"/>
      <c r="K237" s="3"/>
      <c r="L237" s="3"/>
      <c r="M237" s="3"/>
      <c r="N237" s="3"/>
      <c r="O237" s="3"/>
      <c r="P237" s="3"/>
      <c r="Q237" s="3"/>
      <c r="R237" s="3"/>
      <c r="S237" s="3"/>
      <c r="T237" s="3"/>
      <c r="U237" s="3"/>
      <c r="V237" s="3"/>
      <c r="W237" s="3"/>
      <c r="X237" s="3"/>
      <c r="Y237" s="3"/>
      <c r="Z237" s="3"/>
    </row>
    <row r="238" spans="1:26" ht="13.5" customHeight="1" x14ac:dyDescent="0.25">
      <c r="A238" s="8" t="s">
        <v>9554</v>
      </c>
      <c r="B238" s="9" t="s">
        <v>9095</v>
      </c>
      <c r="C238" s="9" t="s">
        <v>9555</v>
      </c>
      <c r="D238" s="9" t="s">
        <v>9097</v>
      </c>
      <c r="E238" s="10">
        <v>79.67</v>
      </c>
      <c r="F238" s="3"/>
      <c r="G238" s="3"/>
      <c r="H238" s="3"/>
      <c r="I238" s="3"/>
      <c r="J238" s="3"/>
      <c r="K238" s="3"/>
      <c r="L238" s="3"/>
      <c r="M238" s="3"/>
      <c r="N238" s="3"/>
      <c r="O238" s="3"/>
      <c r="P238" s="3"/>
      <c r="Q238" s="3"/>
      <c r="R238" s="3"/>
      <c r="S238" s="3"/>
      <c r="T238" s="3"/>
      <c r="U238" s="3"/>
      <c r="V238" s="3"/>
      <c r="W238" s="3"/>
      <c r="X238" s="3"/>
      <c r="Y238" s="3"/>
      <c r="Z238" s="3"/>
    </row>
    <row r="239" spans="1:26" ht="12.75" customHeight="1" x14ac:dyDescent="0.25">
      <c r="A239" s="8" t="s">
        <v>9556</v>
      </c>
      <c r="B239" s="9" t="s">
        <v>9095</v>
      </c>
      <c r="C239" s="9" t="s">
        <v>9557</v>
      </c>
      <c r="D239" s="9" t="s">
        <v>9097</v>
      </c>
      <c r="E239" s="10">
        <v>189.1</v>
      </c>
      <c r="F239" s="3"/>
      <c r="G239" s="3"/>
      <c r="H239" s="3"/>
      <c r="I239" s="3"/>
      <c r="J239" s="3"/>
      <c r="K239" s="3"/>
      <c r="L239" s="3"/>
      <c r="M239" s="3"/>
      <c r="N239" s="3"/>
      <c r="O239" s="3"/>
      <c r="P239" s="3"/>
      <c r="Q239" s="3"/>
      <c r="R239" s="3"/>
      <c r="S239" s="3"/>
      <c r="T239" s="3"/>
      <c r="U239" s="3"/>
      <c r="V239" s="3"/>
      <c r="W239" s="3"/>
      <c r="X239" s="3"/>
      <c r="Y239" s="3"/>
      <c r="Z239" s="3"/>
    </row>
    <row r="240" spans="1:26" ht="13.5" customHeight="1" x14ac:dyDescent="0.25">
      <c r="A240" s="8" t="s">
        <v>9558</v>
      </c>
      <c r="B240" s="9" t="s">
        <v>9095</v>
      </c>
      <c r="C240" s="9" t="s">
        <v>9559</v>
      </c>
      <c r="D240" s="9" t="s">
        <v>9097</v>
      </c>
      <c r="E240" s="10">
        <v>172.92</v>
      </c>
      <c r="F240" s="3"/>
      <c r="G240" s="3"/>
      <c r="H240" s="3"/>
      <c r="I240" s="3"/>
      <c r="J240" s="3"/>
      <c r="K240" s="3"/>
      <c r="L240" s="3"/>
      <c r="M240" s="3"/>
      <c r="N240" s="3"/>
      <c r="O240" s="3"/>
      <c r="P240" s="3"/>
      <c r="Q240" s="3"/>
      <c r="R240" s="3"/>
      <c r="S240" s="3"/>
      <c r="T240" s="3"/>
      <c r="U240" s="3"/>
      <c r="V240" s="3"/>
      <c r="W240" s="3"/>
      <c r="X240" s="3"/>
      <c r="Y240" s="3"/>
      <c r="Z240" s="3"/>
    </row>
    <row r="241" spans="1:26" ht="12.75" customHeight="1" x14ac:dyDescent="0.25">
      <c r="A241" s="8" t="s">
        <v>9560</v>
      </c>
      <c r="B241" s="9" t="s">
        <v>9095</v>
      </c>
      <c r="C241" s="9" t="s">
        <v>9561</v>
      </c>
      <c r="D241" s="9" t="s">
        <v>9097</v>
      </c>
      <c r="E241" s="10">
        <v>156.74</v>
      </c>
      <c r="F241" s="3"/>
      <c r="G241" s="3"/>
      <c r="H241" s="3"/>
      <c r="I241" s="3"/>
      <c r="J241" s="3"/>
      <c r="K241" s="3"/>
      <c r="L241" s="3"/>
      <c r="M241" s="3"/>
      <c r="N241" s="3"/>
      <c r="O241" s="3"/>
      <c r="P241" s="3"/>
      <c r="Q241" s="3"/>
      <c r="R241" s="3"/>
      <c r="S241" s="3"/>
      <c r="T241" s="3"/>
      <c r="U241" s="3"/>
      <c r="V241" s="3"/>
      <c r="W241" s="3"/>
      <c r="X241" s="3"/>
      <c r="Y241" s="3"/>
      <c r="Z241" s="3"/>
    </row>
    <row r="242" spans="1:26" ht="12.75" customHeight="1" x14ac:dyDescent="0.25">
      <c r="A242" s="8" t="s">
        <v>9562</v>
      </c>
      <c r="B242" s="9" t="s">
        <v>9095</v>
      </c>
      <c r="C242" s="9" t="s">
        <v>9563</v>
      </c>
      <c r="D242" s="9" t="s">
        <v>9097</v>
      </c>
      <c r="E242" s="10">
        <v>140.57</v>
      </c>
      <c r="F242" s="3"/>
      <c r="G242" s="3"/>
      <c r="H242" s="3"/>
      <c r="I242" s="3"/>
      <c r="J242" s="3"/>
      <c r="K242" s="3"/>
      <c r="L242" s="3"/>
      <c r="M242" s="3"/>
      <c r="N242" s="3"/>
      <c r="O242" s="3"/>
      <c r="P242" s="3"/>
      <c r="Q242" s="3"/>
      <c r="R242" s="3"/>
      <c r="S242" s="3"/>
      <c r="T242" s="3"/>
      <c r="U242" s="3"/>
      <c r="V242" s="3"/>
      <c r="W242" s="3"/>
      <c r="X242" s="3"/>
      <c r="Y242" s="3"/>
      <c r="Z242" s="3"/>
    </row>
    <row r="243" spans="1:26" ht="13.5" customHeight="1" x14ac:dyDescent="0.25">
      <c r="A243" s="8" t="s">
        <v>9564</v>
      </c>
      <c r="B243" s="9" t="s">
        <v>9095</v>
      </c>
      <c r="C243" s="9" t="s">
        <v>9565</v>
      </c>
      <c r="D243" s="9" t="s">
        <v>9097</v>
      </c>
      <c r="E243" s="10">
        <v>124.39</v>
      </c>
      <c r="F243" s="3"/>
      <c r="G243" s="3"/>
      <c r="H243" s="3"/>
      <c r="I243" s="3"/>
      <c r="J243" s="3"/>
      <c r="K243" s="3"/>
      <c r="L243" s="3"/>
      <c r="M243" s="3"/>
      <c r="N243" s="3"/>
      <c r="O243" s="3"/>
      <c r="P243" s="3"/>
      <c r="Q243" s="3"/>
      <c r="R243" s="3"/>
      <c r="S243" s="3"/>
      <c r="T243" s="3"/>
      <c r="U243" s="3"/>
      <c r="V243" s="3"/>
      <c r="W243" s="3"/>
      <c r="X243" s="3"/>
      <c r="Y243" s="3"/>
      <c r="Z243" s="3"/>
    </row>
    <row r="244" spans="1:26" ht="12.75" customHeight="1" x14ac:dyDescent="0.25">
      <c r="A244" s="8" t="s">
        <v>9566</v>
      </c>
      <c r="B244" s="9" t="s">
        <v>9095</v>
      </c>
      <c r="C244" s="9" t="s">
        <v>9567</v>
      </c>
      <c r="D244" s="9" t="s">
        <v>9097</v>
      </c>
      <c r="E244" s="10">
        <v>111.52</v>
      </c>
      <c r="F244" s="3"/>
      <c r="G244" s="3"/>
      <c r="H244" s="3"/>
      <c r="I244" s="3"/>
      <c r="J244" s="3"/>
      <c r="K244" s="3"/>
      <c r="L244" s="3"/>
      <c r="M244" s="3"/>
      <c r="N244" s="3"/>
      <c r="O244" s="3"/>
      <c r="P244" s="3"/>
      <c r="Q244" s="3"/>
      <c r="R244" s="3"/>
      <c r="S244" s="3"/>
      <c r="T244" s="3"/>
      <c r="U244" s="3"/>
      <c r="V244" s="3"/>
      <c r="W244" s="3"/>
      <c r="X244" s="3"/>
      <c r="Y244" s="3"/>
      <c r="Z244" s="3"/>
    </row>
    <row r="245" spans="1:26" ht="13.5" customHeight="1" x14ac:dyDescent="0.25">
      <c r="A245" s="8" t="s">
        <v>9568</v>
      </c>
      <c r="B245" s="9" t="s">
        <v>9095</v>
      </c>
      <c r="C245" s="9" t="s">
        <v>9569</v>
      </c>
      <c r="D245" s="9" t="s">
        <v>9097</v>
      </c>
      <c r="E245" s="10">
        <v>79.67</v>
      </c>
      <c r="F245" s="3"/>
      <c r="G245" s="3"/>
      <c r="H245" s="3"/>
      <c r="I245" s="3"/>
      <c r="J245" s="3"/>
      <c r="K245" s="3"/>
      <c r="L245" s="3"/>
      <c r="M245" s="3"/>
      <c r="N245" s="3"/>
      <c r="O245" s="3"/>
      <c r="P245" s="3"/>
      <c r="Q245" s="3"/>
      <c r="R245" s="3"/>
      <c r="S245" s="3"/>
      <c r="T245" s="3"/>
      <c r="U245" s="3"/>
      <c r="V245" s="3"/>
      <c r="W245" s="3"/>
      <c r="X245" s="3"/>
      <c r="Y245" s="3"/>
      <c r="Z245" s="3"/>
    </row>
    <row r="246" spans="1:26" ht="12.75" customHeight="1" x14ac:dyDescent="0.25">
      <c r="A246" s="8" t="s">
        <v>9570</v>
      </c>
      <c r="B246" s="9" t="s">
        <v>9095</v>
      </c>
      <c r="C246" s="9" t="s">
        <v>9571</v>
      </c>
      <c r="D246" s="9" t="s">
        <v>9097</v>
      </c>
      <c r="E246" s="10">
        <v>54.13</v>
      </c>
      <c r="F246" s="3"/>
      <c r="G246" s="3"/>
      <c r="H246" s="3"/>
      <c r="I246" s="3"/>
      <c r="J246" s="3"/>
      <c r="K246" s="3"/>
      <c r="L246" s="3"/>
      <c r="M246" s="3"/>
      <c r="N246" s="3"/>
      <c r="O246" s="3"/>
      <c r="P246" s="3"/>
      <c r="Q246" s="3"/>
      <c r="R246" s="3"/>
      <c r="S246" s="3"/>
      <c r="T246" s="3"/>
      <c r="U246" s="3"/>
      <c r="V246" s="3"/>
      <c r="W246" s="3"/>
      <c r="X246" s="3"/>
      <c r="Y246" s="3"/>
      <c r="Z246" s="3"/>
    </row>
    <row r="247" spans="1:26" ht="12.75" customHeight="1" x14ac:dyDescent="0.25">
      <c r="A247" s="8" t="s">
        <v>9572</v>
      </c>
      <c r="B247" s="9" t="s">
        <v>9095</v>
      </c>
      <c r="C247" s="9" t="s">
        <v>9573</v>
      </c>
      <c r="D247" s="9" t="s">
        <v>9097</v>
      </c>
      <c r="E247" s="10">
        <v>82.06</v>
      </c>
      <c r="F247" s="3"/>
      <c r="G247" s="3"/>
      <c r="H247" s="3"/>
      <c r="I247" s="3"/>
      <c r="J247" s="3"/>
      <c r="K247" s="3"/>
      <c r="L247" s="3"/>
      <c r="M247" s="3"/>
      <c r="N247" s="3"/>
      <c r="O247" s="3"/>
      <c r="P247" s="3"/>
      <c r="Q247" s="3"/>
      <c r="R247" s="3"/>
      <c r="S247" s="3"/>
      <c r="T247" s="3"/>
      <c r="U247" s="3"/>
      <c r="V247" s="3"/>
      <c r="W247" s="3"/>
      <c r="X247" s="3"/>
      <c r="Y247" s="3"/>
      <c r="Z247" s="3"/>
    </row>
    <row r="248" spans="1:26" ht="13.5" customHeight="1" x14ac:dyDescent="0.25">
      <c r="A248" s="8" t="s">
        <v>9574</v>
      </c>
      <c r="B248" s="9" t="s">
        <v>9095</v>
      </c>
      <c r="C248" s="9" t="s">
        <v>9575</v>
      </c>
      <c r="D248" s="9" t="s">
        <v>9097</v>
      </c>
      <c r="E248" s="10">
        <v>9.39</v>
      </c>
      <c r="F248" s="3"/>
      <c r="G248" s="3"/>
      <c r="H248" s="3"/>
      <c r="I248" s="3"/>
      <c r="J248" s="3"/>
      <c r="K248" s="3"/>
      <c r="L248" s="3"/>
      <c r="M248" s="3"/>
      <c r="N248" s="3"/>
      <c r="O248" s="3"/>
      <c r="P248" s="3"/>
      <c r="Q248" s="3"/>
      <c r="R248" s="3"/>
      <c r="S248" s="3"/>
      <c r="T248" s="3"/>
      <c r="U248" s="3"/>
      <c r="V248" s="3"/>
      <c r="W248" s="3"/>
      <c r="X248" s="3"/>
      <c r="Y248" s="3"/>
      <c r="Z248" s="3"/>
    </row>
    <row r="249" spans="1:26" ht="12.75" customHeight="1" x14ac:dyDescent="0.25">
      <c r="A249" s="8" t="s">
        <v>9576</v>
      </c>
      <c r="B249" s="9" t="s">
        <v>9095</v>
      </c>
      <c r="C249" s="9" t="s">
        <v>9577</v>
      </c>
      <c r="D249" s="9" t="s">
        <v>9097</v>
      </c>
      <c r="E249" s="10">
        <v>25.28</v>
      </c>
      <c r="F249" s="3"/>
      <c r="G249" s="3"/>
      <c r="H249" s="3"/>
      <c r="I249" s="3"/>
      <c r="J249" s="3"/>
      <c r="K249" s="3"/>
      <c r="L249" s="3"/>
      <c r="M249" s="3"/>
      <c r="N249" s="3"/>
      <c r="O249" s="3"/>
      <c r="P249" s="3"/>
      <c r="Q249" s="3"/>
      <c r="R249" s="3"/>
      <c r="S249" s="3"/>
      <c r="T249" s="3"/>
      <c r="U249" s="3"/>
      <c r="V249" s="3"/>
      <c r="W249" s="3"/>
      <c r="X249" s="3"/>
      <c r="Y249" s="3"/>
      <c r="Z249" s="3"/>
    </row>
    <row r="250" spans="1:26" ht="13.5" customHeight="1" x14ac:dyDescent="0.25">
      <c r="A250" s="8" t="s">
        <v>9578</v>
      </c>
      <c r="B250" s="9" t="s">
        <v>9095</v>
      </c>
      <c r="C250" s="9" t="s">
        <v>9579</v>
      </c>
      <c r="D250" s="9" t="s">
        <v>9097</v>
      </c>
      <c r="E250" s="10">
        <v>23.23</v>
      </c>
      <c r="F250" s="3"/>
      <c r="G250" s="3"/>
      <c r="H250" s="3"/>
      <c r="I250" s="3"/>
      <c r="J250" s="3"/>
      <c r="K250" s="3"/>
      <c r="L250" s="3"/>
      <c r="M250" s="3"/>
      <c r="N250" s="3"/>
      <c r="O250" s="3"/>
      <c r="P250" s="3"/>
      <c r="Q250" s="3"/>
      <c r="R250" s="3"/>
      <c r="S250" s="3"/>
      <c r="T250" s="3"/>
      <c r="U250" s="3"/>
      <c r="V250" s="3"/>
      <c r="W250" s="3"/>
      <c r="X250" s="3"/>
      <c r="Y250" s="3"/>
      <c r="Z250" s="3"/>
    </row>
    <row r="251" spans="1:26" ht="12.75" customHeight="1" x14ac:dyDescent="0.25">
      <c r="A251" s="8" t="s">
        <v>9580</v>
      </c>
      <c r="B251" s="9" t="s">
        <v>9095</v>
      </c>
      <c r="C251" s="9" t="s">
        <v>9581</v>
      </c>
      <c r="D251" s="9" t="s">
        <v>9097</v>
      </c>
      <c r="E251" s="10">
        <v>35.75</v>
      </c>
      <c r="F251" s="3"/>
      <c r="G251" s="3"/>
      <c r="H251" s="3"/>
      <c r="I251" s="3"/>
      <c r="J251" s="3"/>
      <c r="K251" s="3"/>
      <c r="L251" s="3"/>
      <c r="M251" s="3"/>
      <c r="N251" s="3"/>
      <c r="O251" s="3"/>
      <c r="P251" s="3"/>
      <c r="Q251" s="3"/>
      <c r="R251" s="3"/>
      <c r="S251" s="3"/>
      <c r="T251" s="3"/>
      <c r="U251" s="3"/>
      <c r="V251" s="3"/>
      <c r="W251" s="3"/>
      <c r="X251" s="3"/>
      <c r="Y251" s="3"/>
      <c r="Z251" s="3"/>
    </row>
    <row r="252" spans="1:26" ht="12.75" customHeight="1" x14ac:dyDescent="0.25">
      <c r="A252" s="8" t="s">
        <v>9582</v>
      </c>
      <c r="B252" s="9" t="s">
        <v>9095</v>
      </c>
      <c r="C252" s="9" t="s">
        <v>9583</v>
      </c>
      <c r="D252" s="9" t="s">
        <v>9097</v>
      </c>
      <c r="E252" s="10">
        <v>32.049999999999997</v>
      </c>
      <c r="F252" s="3"/>
      <c r="G252" s="3"/>
      <c r="H252" s="3"/>
      <c r="I252" s="3"/>
      <c r="J252" s="3"/>
      <c r="K252" s="3"/>
      <c r="L252" s="3"/>
      <c r="M252" s="3"/>
      <c r="N252" s="3"/>
      <c r="O252" s="3"/>
      <c r="P252" s="3"/>
      <c r="Q252" s="3"/>
      <c r="R252" s="3"/>
      <c r="S252" s="3"/>
      <c r="T252" s="3"/>
      <c r="U252" s="3"/>
      <c r="V252" s="3"/>
      <c r="W252" s="3"/>
      <c r="X252" s="3"/>
      <c r="Y252" s="3"/>
      <c r="Z252" s="3"/>
    </row>
    <row r="253" spans="1:26" ht="13.5" customHeight="1" x14ac:dyDescent="0.25">
      <c r="A253" s="8" t="s">
        <v>9584</v>
      </c>
      <c r="B253" s="9" t="s">
        <v>9095</v>
      </c>
      <c r="C253" s="9" t="s">
        <v>9585</v>
      </c>
      <c r="D253" s="9" t="s">
        <v>9097</v>
      </c>
      <c r="E253" s="10">
        <v>28.74</v>
      </c>
      <c r="F253" s="3"/>
      <c r="G253" s="3"/>
      <c r="H253" s="3"/>
      <c r="I253" s="3"/>
      <c r="J253" s="3"/>
      <c r="K253" s="3"/>
      <c r="L253" s="3"/>
      <c r="M253" s="3"/>
      <c r="N253" s="3"/>
      <c r="O253" s="3"/>
      <c r="P253" s="3"/>
      <c r="Q253" s="3"/>
      <c r="R253" s="3"/>
      <c r="S253" s="3"/>
      <c r="T253" s="3"/>
      <c r="U253" s="3"/>
      <c r="V253" s="3"/>
      <c r="W253" s="3"/>
      <c r="X253" s="3"/>
      <c r="Y253" s="3"/>
      <c r="Z253" s="3"/>
    </row>
    <row r="254" spans="1:26" ht="12.75" customHeight="1" x14ac:dyDescent="0.25">
      <c r="A254" s="8" t="s">
        <v>9586</v>
      </c>
      <c r="B254" s="9" t="s">
        <v>9095</v>
      </c>
      <c r="C254" s="9" t="s">
        <v>9587</v>
      </c>
      <c r="D254" s="9" t="s">
        <v>9097</v>
      </c>
      <c r="E254" s="10">
        <v>35.75</v>
      </c>
      <c r="F254" s="3"/>
      <c r="G254" s="3"/>
      <c r="H254" s="3"/>
      <c r="I254" s="3"/>
      <c r="J254" s="3"/>
      <c r="K254" s="3"/>
      <c r="L254" s="3"/>
      <c r="M254" s="3"/>
      <c r="N254" s="3"/>
      <c r="O254" s="3"/>
      <c r="P254" s="3"/>
      <c r="Q254" s="3"/>
      <c r="R254" s="3"/>
      <c r="S254" s="3"/>
      <c r="T254" s="3"/>
      <c r="U254" s="3"/>
      <c r="V254" s="3"/>
      <c r="W254" s="3"/>
      <c r="X254" s="3"/>
      <c r="Y254" s="3"/>
      <c r="Z254" s="3"/>
    </row>
    <row r="255" spans="1:26" ht="12.75" customHeight="1" x14ac:dyDescent="0.25">
      <c r="A255" s="8" t="s">
        <v>9588</v>
      </c>
      <c r="B255" s="9" t="s">
        <v>9095</v>
      </c>
      <c r="C255" s="9" t="s">
        <v>9589</v>
      </c>
      <c r="D255" s="9" t="s">
        <v>9097</v>
      </c>
      <c r="E255" s="10">
        <v>35.75</v>
      </c>
      <c r="F255" s="3"/>
      <c r="G255" s="3"/>
      <c r="H255" s="3"/>
      <c r="I255" s="3"/>
      <c r="J255" s="3"/>
      <c r="K255" s="3"/>
      <c r="L255" s="3"/>
      <c r="M255" s="3"/>
      <c r="N255" s="3"/>
      <c r="O255" s="3"/>
      <c r="P255" s="3"/>
      <c r="Q255" s="3"/>
      <c r="R255" s="3"/>
      <c r="S255" s="3"/>
      <c r="T255" s="3"/>
      <c r="U255" s="3"/>
      <c r="V255" s="3"/>
      <c r="W255" s="3"/>
      <c r="X255" s="3"/>
      <c r="Y255" s="3"/>
      <c r="Z255" s="3"/>
    </row>
    <row r="256" spans="1:26" ht="13.5" customHeight="1" x14ac:dyDescent="0.25">
      <c r="A256" s="8" t="s">
        <v>9590</v>
      </c>
      <c r="B256" s="9" t="s">
        <v>9095</v>
      </c>
      <c r="C256" s="9" t="s">
        <v>9591</v>
      </c>
      <c r="D256" s="9" t="s">
        <v>9097</v>
      </c>
      <c r="E256" s="10">
        <v>32.049999999999997</v>
      </c>
      <c r="F256" s="3"/>
      <c r="G256" s="3"/>
      <c r="H256" s="3"/>
      <c r="I256" s="3"/>
      <c r="J256" s="3"/>
      <c r="K256" s="3"/>
      <c r="L256" s="3"/>
      <c r="M256" s="3"/>
      <c r="N256" s="3"/>
      <c r="O256" s="3"/>
      <c r="P256" s="3"/>
      <c r="Q256" s="3"/>
      <c r="R256" s="3"/>
      <c r="S256" s="3"/>
      <c r="T256" s="3"/>
      <c r="U256" s="3"/>
      <c r="V256" s="3"/>
      <c r="W256" s="3"/>
      <c r="X256" s="3"/>
      <c r="Y256" s="3"/>
      <c r="Z256" s="3"/>
    </row>
    <row r="257" spans="1:26" ht="12.75" customHeight="1" x14ac:dyDescent="0.25">
      <c r="A257" s="8" t="s">
        <v>9592</v>
      </c>
      <c r="B257" s="9" t="s">
        <v>9095</v>
      </c>
      <c r="C257" s="9" t="s">
        <v>9593</v>
      </c>
      <c r="D257" s="9" t="s">
        <v>9097</v>
      </c>
      <c r="E257" s="10">
        <v>28.74</v>
      </c>
      <c r="F257" s="3"/>
      <c r="G257" s="3"/>
      <c r="H257" s="3"/>
      <c r="I257" s="3"/>
      <c r="J257" s="3"/>
      <c r="K257" s="3"/>
      <c r="L257" s="3"/>
      <c r="M257" s="3"/>
      <c r="N257" s="3"/>
      <c r="O257" s="3"/>
      <c r="P257" s="3"/>
      <c r="Q257" s="3"/>
      <c r="R257" s="3"/>
      <c r="S257" s="3"/>
      <c r="T257" s="3"/>
      <c r="U257" s="3"/>
      <c r="V257" s="3"/>
      <c r="W257" s="3"/>
      <c r="X257" s="3"/>
      <c r="Y257" s="3"/>
      <c r="Z257" s="3"/>
    </row>
    <row r="258" spans="1:26" ht="13.5" customHeight="1" x14ac:dyDescent="0.25">
      <c r="A258" s="8" t="s">
        <v>9594</v>
      </c>
      <c r="B258" s="9" t="s">
        <v>9095</v>
      </c>
      <c r="C258" s="9" t="s">
        <v>9595</v>
      </c>
      <c r="D258" s="9" t="s">
        <v>9097</v>
      </c>
      <c r="E258" s="10">
        <v>32.049999999999997</v>
      </c>
      <c r="F258" s="3"/>
      <c r="G258" s="3"/>
      <c r="H258" s="3"/>
      <c r="I258" s="3"/>
      <c r="J258" s="3"/>
      <c r="K258" s="3"/>
      <c r="L258" s="3"/>
      <c r="M258" s="3"/>
      <c r="N258" s="3"/>
      <c r="O258" s="3"/>
      <c r="P258" s="3"/>
      <c r="Q258" s="3"/>
      <c r="R258" s="3"/>
      <c r="S258" s="3"/>
      <c r="T258" s="3"/>
      <c r="U258" s="3"/>
      <c r="V258" s="3"/>
      <c r="W258" s="3"/>
      <c r="X258" s="3"/>
      <c r="Y258" s="3"/>
      <c r="Z258" s="3"/>
    </row>
    <row r="259" spans="1:26" ht="12.75" customHeight="1" x14ac:dyDescent="0.25">
      <c r="A259" s="8" t="s">
        <v>9596</v>
      </c>
      <c r="B259" s="9" t="s">
        <v>9095</v>
      </c>
      <c r="C259" s="9" t="s">
        <v>9597</v>
      </c>
      <c r="D259" s="9" t="s">
        <v>9097</v>
      </c>
      <c r="E259" s="10">
        <v>28.74</v>
      </c>
      <c r="F259" s="3"/>
      <c r="G259" s="3"/>
      <c r="H259" s="3"/>
      <c r="I259" s="3"/>
      <c r="J259" s="3"/>
      <c r="K259" s="3"/>
      <c r="L259" s="3"/>
      <c r="M259" s="3"/>
      <c r="N259" s="3"/>
      <c r="O259" s="3"/>
      <c r="P259" s="3"/>
      <c r="Q259" s="3"/>
      <c r="R259" s="3"/>
      <c r="S259" s="3"/>
      <c r="T259" s="3"/>
      <c r="U259" s="3"/>
      <c r="V259" s="3"/>
      <c r="W259" s="3"/>
      <c r="X259" s="3"/>
      <c r="Y259" s="3"/>
      <c r="Z259" s="3"/>
    </row>
    <row r="260" spans="1:26" ht="12.75" customHeight="1" x14ac:dyDescent="0.25">
      <c r="A260" s="8" t="s">
        <v>9598</v>
      </c>
      <c r="B260" s="9" t="s">
        <v>9095</v>
      </c>
      <c r="C260" s="9" t="s">
        <v>9599</v>
      </c>
      <c r="D260" s="9" t="s">
        <v>9097</v>
      </c>
      <c r="E260" s="10">
        <v>20.39</v>
      </c>
      <c r="F260" s="3"/>
      <c r="G260" s="3"/>
      <c r="H260" s="3"/>
      <c r="I260" s="3"/>
      <c r="J260" s="3"/>
      <c r="K260" s="3"/>
      <c r="L260" s="3"/>
      <c r="M260" s="3"/>
      <c r="N260" s="3"/>
      <c r="O260" s="3"/>
      <c r="P260" s="3"/>
      <c r="Q260" s="3"/>
      <c r="R260" s="3"/>
      <c r="S260" s="3"/>
      <c r="T260" s="3"/>
      <c r="U260" s="3"/>
      <c r="V260" s="3"/>
      <c r="W260" s="3"/>
      <c r="X260" s="3"/>
      <c r="Y260" s="3"/>
      <c r="Z260" s="3"/>
    </row>
    <row r="261" spans="1:26" ht="13.5" customHeight="1" x14ac:dyDescent="0.25">
      <c r="A261" s="8" t="s">
        <v>9600</v>
      </c>
      <c r="B261" s="9" t="s">
        <v>9095</v>
      </c>
      <c r="C261" s="9" t="s">
        <v>9601</v>
      </c>
      <c r="D261" s="9" t="s">
        <v>9097</v>
      </c>
      <c r="E261" s="10">
        <v>24.89</v>
      </c>
      <c r="F261" s="3"/>
      <c r="G261" s="3"/>
      <c r="H261" s="3"/>
      <c r="I261" s="3"/>
      <c r="J261" s="3"/>
      <c r="K261" s="3"/>
      <c r="L261" s="3"/>
      <c r="M261" s="3"/>
      <c r="N261" s="3"/>
      <c r="O261" s="3"/>
      <c r="P261" s="3"/>
      <c r="Q261" s="3"/>
      <c r="R261" s="3"/>
      <c r="S261" s="3"/>
      <c r="T261" s="3"/>
      <c r="U261" s="3"/>
      <c r="V261" s="3"/>
      <c r="W261" s="3"/>
      <c r="X261" s="3"/>
      <c r="Y261" s="3"/>
      <c r="Z261" s="3"/>
    </row>
    <row r="262" spans="1:26" ht="12.75" customHeight="1" x14ac:dyDescent="0.25">
      <c r="A262" s="8" t="s">
        <v>9602</v>
      </c>
      <c r="B262" s="9" t="s">
        <v>9095</v>
      </c>
      <c r="C262" s="9" t="s">
        <v>9603</v>
      </c>
      <c r="D262" s="9" t="s">
        <v>9097</v>
      </c>
      <c r="E262" s="10">
        <v>22.64</v>
      </c>
      <c r="F262" s="3"/>
      <c r="G262" s="3"/>
      <c r="H262" s="3"/>
      <c r="I262" s="3"/>
      <c r="J262" s="3"/>
      <c r="K262" s="3"/>
      <c r="L262" s="3"/>
      <c r="M262" s="3"/>
      <c r="N262" s="3"/>
      <c r="O262" s="3"/>
      <c r="P262" s="3"/>
      <c r="Q262" s="3"/>
      <c r="R262" s="3"/>
      <c r="S262" s="3"/>
      <c r="T262" s="3"/>
      <c r="U262" s="3"/>
      <c r="V262" s="3"/>
      <c r="W262" s="3"/>
      <c r="X262" s="3"/>
      <c r="Y262" s="3"/>
      <c r="Z262" s="3"/>
    </row>
    <row r="263" spans="1:26" ht="13.5" customHeight="1" x14ac:dyDescent="0.25">
      <c r="A263" s="8" t="s">
        <v>9604</v>
      </c>
      <c r="B263" s="9" t="s">
        <v>9095</v>
      </c>
      <c r="C263" s="9" t="s">
        <v>9605</v>
      </c>
      <c r="D263" s="9" t="s">
        <v>9097</v>
      </c>
      <c r="E263" s="10">
        <v>20.39</v>
      </c>
      <c r="F263" s="3"/>
      <c r="G263" s="3"/>
      <c r="H263" s="3"/>
      <c r="I263" s="3"/>
      <c r="J263" s="3"/>
      <c r="K263" s="3"/>
      <c r="L263" s="3"/>
      <c r="M263" s="3"/>
      <c r="N263" s="3"/>
      <c r="O263" s="3"/>
      <c r="P263" s="3"/>
      <c r="Q263" s="3"/>
      <c r="R263" s="3"/>
      <c r="S263" s="3"/>
      <c r="T263" s="3"/>
      <c r="U263" s="3"/>
      <c r="V263" s="3"/>
      <c r="W263" s="3"/>
      <c r="X263" s="3"/>
      <c r="Y263" s="3"/>
      <c r="Z263" s="3"/>
    </row>
    <row r="264" spans="1:26" ht="12.75" customHeight="1" x14ac:dyDescent="0.25">
      <c r="A264" s="8" t="s">
        <v>9606</v>
      </c>
      <c r="B264" s="9" t="s">
        <v>9095</v>
      </c>
      <c r="C264" s="9" t="s">
        <v>9607</v>
      </c>
      <c r="D264" s="9" t="s">
        <v>9097</v>
      </c>
      <c r="E264" s="10">
        <v>33.69</v>
      </c>
      <c r="F264" s="3"/>
      <c r="G264" s="3"/>
      <c r="H264" s="3"/>
      <c r="I264" s="3"/>
      <c r="J264" s="3"/>
      <c r="K264" s="3"/>
      <c r="L264" s="3"/>
      <c r="M264" s="3"/>
      <c r="N264" s="3"/>
      <c r="O264" s="3"/>
      <c r="P264" s="3"/>
      <c r="Q264" s="3"/>
      <c r="R264" s="3"/>
      <c r="S264" s="3"/>
      <c r="T264" s="3"/>
      <c r="U264" s="3"/>
      <c r="V264" s="3"/>
      <c r="W264" s="3"/>
      <c r="X264" s="3"/>
      <c r="Y264" s="3"/>
      <c r="Z264" s="3"/>
    </row>
    <row r="265" spans="1:26" ht="12.75" customHeight="1" x14ac:dyDescent="0.25">
      <c r="A265" s="8" t="s">
        <v>9608</v>
      </c>
      <c r="B265" s="9" t="s">
        <v>9095</v>
      </c>
      <c r="C265" s="9" t="s">
        <v>9609</v>
      </c>
      <c r="D265" s="9" t="s">
        <v>9097</v>
      </c>
      <c r="E265" s="10">
        <v>157.19999999999999</v>
      </c>
      <c r="F265" s="3"/>
      <c r="G265" s="3"/>
      <c r="H265" s="3"/>
      <c r="I265" s="3"/>
      <c r="J265" s="3"/>
      <c r="K265" s="3"/>
      <c r="L265" s="3"/>
      <c r="M265" s="3"/>
      <c r="N265" s="3"/>
      <c r="O265" s="3"/>
      <c r="P265" s="3"/>
      <c r="Q265" s="3"/>
      <c r="R265" s="3"/>
      <c r="S265" s="3"/>
      <c r="T265" s="3"/>
      <c r="U265" s="3"/>
      <c r="V265" s="3"/>
      <c r="W265" s="3"/>
      <c r="X265" s="3"/>
      <c r="Y265" s="3"/>
      <c r="Z265" s="3"/>
    </row>
    <row r="266" spans="1:26" ht="13.5" customHeight="1" x14ac:dyDescent="0.25">
      <c r="A266" s="8" t="s">
        <v>9610</v>
      </c>
      <c r="B266" s="9" t="s">
        <v>9095</v>
      </c>
      <c r="C266" s="9" t="s">
        <v>9611</v>
      </c>
      <c r="D266" s="9" t="s">
        <v>9097</v>
      </c>
      <c r="E266" s="10">
        <v>142.5</v>
      </c>
      <c r="F266" s="3"/>
      <c r="G266" s="3"/>
      <c r="H266" s="3"/>
      <c r="I266" s="3"/>
      <c r="J266" s="3"/>
      <c r="K266" s="3"/>
      <c r="L266" s="3"/>
      <c r="M266" s="3"/>
      <c r="N266" s="3"/>
      <c r="O266" s="3"/>
      <c r="P266" s="3"/>
      <c r="Q266" s="3"/>
      <c r="R266" s="3"/>
      <c r="S266" s="3"/>
      <c r="T266" s="3"/>
      <c r="U266" s="3"/>
      <c r="V266" s="3"/>
      <c r="W266" s="3"/>
      <c r="X266" s="3"/>
      <c r="Y266" s="3"/>
      <c r="Z266" s="3"/>
    </row>
    <row r="267" spans="1:26" ht="12.75" customHeight="1" x14ac:dyDescent="0.25">
      <c r="A267" s="8" t="s">
        <v>9612</v>
      </c>
      <c r="B267" s="9" t="s">
        <v>9095</v>
      </c>
      <c r="C267" s="9" t="s">
        <v>9613</v>
      </c>
      <c r="D267" s="9" t="s">
        <v>9097</v>
      </c>
      <c r="E267" s="10">
        <v>127.79</v>
      </c>
      <c r="F267" s="3"/>
      <c r="G267" s="3"/>
      <c r="H267" s="3"/>
      <c r="I267" s="3"/>
      <c r="J267" s="3"/>
      <c r="K267" s="3"/>
      <c r="L267" s="3"/>
      <c r="M267" s="3"/>
      <c r="N267" s="3"/>
      <c r="O267" s="3"/>
      <c r="P267" s="3"/>
      <c r="Q267" s="3"/>
      <c r="R267" s="3"/>
      <c r="S267" s="3"/>
      <c r="T267" s="3"/>
      <c r="U267" s="3"/>
      <c r="V267" s="3"/>
      <c r="W267" s="3"/>
      <c r="X267" s="3"/>
      <c r="Y267" s="3"/>
      <c r="Z267" s="3"/>
    </row>
    <row r="268" spans="1:26" ht="12.75" customHeight="1" x14ac:dyDescent="0.25">
      <c r="A268" s="8" t="s">
        <v>9614</v>
      </c>
      <c r="B268" s="9" t="s">
        <v>9095</v>
      </c>
      <c r="C268" s="9" t="s">
        <v>9615</v>
      </c>
      <c r="D268" s="9" t="s">
        <v>9097</v>
      </c>
      <c r="E268" s="10">
        <v>113.08</v>
      </c>
      <c r="F268" s="3"/>
      <c r="G268" s="3"/>
      <c r="H268" s="3"/>
      <c r="I268" s="3"/>
      <c r="J268" s="3"/>
      <c r="K268" s="3"/>
      <c r="L268" s="3"/>
      <c r="M268" s="3"/>
      <c r="N268" s="3"/>
      <c r="O268" s="3"/>
      <c r="P268" s="3"/>
      <c r="Q268" s="3"/>
      <c r="R268" s="3"/>
      <c r="S268" s="3"/>
      <c r="T268" s="3"/>
      <c r="U268" s="3"/>
      <c r="V268" s="3"/>
      <c r="W268" s="3"/>
      <c r="X268" s="3"/>
      <c r="Y268" s="3"/>
      <c r="Z268" s="3"/>
    </row>
    <row r="269" spans="1:26" ht="13.5" customHeight="1" x14ac:dyDescent="0.25">
      <c r="A269" s="8" t="s">
        <v>9616</v>
      </c>
      <c r="B269" s="9" t="s">
        <v>9095</v>
      </c>
      <c r="C269" s="9" t="s">
        <v>9617</v>
      </c>
      <c r="D269" s="9" t="s">
        <v>9097</v>
      </c>
      <c r="E269" s="10">
        <v>101.38</v>
      </c>
      <c r="F269" s="3"/>
      <c r="G269" s="3"/>
      <c r="H269" s="3"/>
      <c r="I269" s="3"/>
      <c r="J269" s="3"/>
      <c r="K269" s="3"/>
      <c r="L269" s="3"/>
      <c r="M269" s="3"/>
      <c r="N269" s="3"/>
      <c r="O269" s="3"/>
      <c r="P269" s="3"/>
      <c r="Q269" s="3"/>
      <c r="R269" s="3"/>
      <c r="S269" s="3"/>
      <c r="T269" s="3"/>
      <c r="U269" s="3"/>
      <c r="V269" s="3"/>
      <c r="W269" s="3"/>
      <c r="X269" s="3"/>
      <c r="Y269" s="3"/>
      <c r="Z269" s="3"/>
    </row>
    <row r="270" spans="1:26" ht="12.75" customHeight="1" x14ac:dyDescent="0.25">
      <c r="A270" s="8" t="s">
        <v>9618</v>
      </c>
      <c r="B270" s="9" t="s">
        <v>9095</v>
      </c>
      <c r="C270" s="9" t="s">
        <v>9619</v>
      </c>
      <c r="D270" s="9" t="s">
        <v>9097</v>
      </c>
      <c r="E270" s="10">
        <v>72.430000000000007</v>
      </c>
      <c r="F270" s="3"/>
      <c r="G270" s="3"/>
      <c r="H270" s="3"/>
      <c r="I270" s="3"/>
      <c r="J270" s="3"/>
      <c r="K270" s="3"/>
      <c r="L270" s="3"/>
      <c r="M270" s="3"/>
      <c r="N270" s="3"/>
      <c r="O270" s="3"/>
      <c r="P270" s="3"/>
      <c r="Q270" s="3"/>
      <c r="R270" s="3"/>
      <c r="S270" s="3"/>
      <c r="T270" s="3"/>
      <c r="U270" s="3"/>
      <c r="V270" s="3"/>
      <c r="W270" s="3"/>
      <c r="X270" s="3"/>
      <c r="Y270" s="3"/>
      <c r="Z270" s="3"/>
    </row>
    <row r="271" spans="1:26" ht="13.5" customHeight="1" x14ac:dyDescent="0.25">
      <c r="A271" s="8" t="s">
        <v>9620</v>
      </c>
      <c r="B271" s="9" t="s">
        <v>9095</v>
      </c>
      <c r="C271" s="9" t="s">
        <v>9621</v>
      </c>
      <c r="D271" s="9" t="s">
        <v>9097</v>
      </c>
      <c r="E271" s="10">
        <v>157.19999999999999</v>
      </c>
      <c r="F271" s="3"/>
      <c r="G271" s="3"/>
      <c r="H271" s="3"/>
      <c r="I271" s="3"/>
      <c r="J271" s="3"/>
      <c r="K271" s="3"/>
      <c r="L271" s="3"/>
      <c r="M271" s="3"/>
      <c r="N271" s="3"/>
      <c r="O271" s="3"/>
      <c r="P271" s="3"/>
      <c r="Q271" s="3"/>
      <c r="R271" s="3"/>
      <c r="S271" s="3"/>
      <c r="T271" s="3"/>
      <c r="U271" s="3"/>
      <c r="V271" s="3"/>
      <c r="W271" s="3"/>
      <c r="X271" s="3"/>
      <c r="Y271" s="3"/>
      <c r="Z271" s="3"/>
    </row>
    <row r="272" spans="1:26" ht="12.75" customHeight="1" x14ac:dyDescent="0.25">
      <c r="A272" s="8" t="s">
        <v>9622</v>
      </c>
      <c r="B272" s="9" t="s">
        <v>9095</v>
      </c>
      <c r="C272" s="9" t="s">
        <v>9623</v>
      </c>
      <c r="D272" s="9" t="s">
        <v>9097</v>
      </c>
      <c r="E272" s="10">
        <v>142.5</v>
      </c>
      <c r="F272" s="3"/>
      <c r="G272" s="3"/>
      <c r="H272" s="3"/>
      <c r="I272" s="3"/>
      <c r="J272" s="3"/>
      <c r="K272" s="3"/>
      <c r="L272" s="3"/>
      <c r="M272" s="3"/>
      <c r="N272" s="3"/>
      <c r="O272" s="3"/>
      <c r="P272" s="3"/>
      <c r="Q272" s="3"/>
      <c r="R272" s="3"/>
      <c r="S272" s="3"/>
      <c r="T272" s="3"/>
      <c r="U272" s="3"/>
      <c r="V272" s="3"/>
      <c r="W272" s="3"/>
      <c r="X272" s="3"/>
      <c r="Y272" s="3"/>
      <c r="Z272" s="3"/>
    </row>
    <row r="273" spans="1:26" ht="12.75" customHeight="1" x14ac:dyDescent="0.25">
      <c r="A273" s="8" t="s">
        <v>9624</v>
      </c>
      <c r="B273" s="9" t="s">
        <v>9095</v>
      </c>
      <c r="C273" s="9" t="s">
        <v>9625</v>
      </c>
      <c r="D273" s="9" t="s">
        <v>9097</v>
      </c>
      <c r="E273" s="10">
        <v>127.79</v>
      </c>
      <c r="F273" s="3"/>
      <c r="G273" s="3"/>
      <c r="H273" s="3"/>
      <c r="I273" s="3"/>
      <c r="J273" s="3"/>
      <c r="K273" s="3"/>
      <c r="L273" s="3"/>
      <c r="M273" s="3"/>
      <c r="N273" s="3"/>
      <c r="O273" s="3"/>
      <c r="P273" s="3"/>
      <c r="Q273" s="3"/>
      <c r="R273" s="3"/>
      <c r="S273" s="3"/>
      <c r="T273" s="3"/>
      <c r="U273" s="3"/>
      <c r="V273" s="3"/>
      <c r="W273" s="3"/>
      <c r="X273" s="3"/>
      <c r="Y273" s="3"/>
      <c r="Z273" s="3"/>
    </row>
    <row r="274" spans="1:26" ht="13.5" customHeight="1" x14ac:dyDescent="0.25">
      <c r="A274" s="8" t="s">
        <v>9626</v>
      </c>
      <c r="B274" s="9" t="s">
        <v>9095</v>
      </c>
      <c r="C274" s="9" t="s">
        <v>9627</v>
      </c>
      <c r="D274" s="9" t="s">
        <v>9097</v>
      </c>
      <c r="E274" s="10">
        <v>113.08</v>
      </c>
      <c r="F274" s="3"/>
      <c r="G274" s="3"/>
      <c r="H274" s="3"/>
      <c r="I274" s="3"/>
      <c r="J274" s="3"/>
      <c r="K274" s="3"/>
      <c r="L274" s="3"/>
      <c r="M274" s="3"/>
      <c r="N274" s="3"/>
      <c r="O274" s="3"/>
      <c r="P274" s="3"/>
      <c r="Q274" s="3"/>
      <c r="R274" s="3"/>
      <c r="S274" s="3"/>
      <c r="T274" s="3"/>
      <c r="U274" s="3"/>
      <c r="V274" s="3"/>
      <c r="W274" s="3"/>
      <c r="X274" s="3"/>
      <c r="Y274" s="3"/>
      <c r="Z274" s="3"/>
    </row>
    <row r="275" spans="1:26" ht="12.75" customHeight="1" x14ac:dyDescent="0.25">
      <c r="A275" s="8" t="s">
        <v>9628</v>
      </c>
      <c r="B275" s="9" t="s">
        <v>9095</v>
      </c>
      <c r="C275" s="9" t="s">
        <v>9629</v>
      </c>
      <c r="D275" s="9" t="s">
        <v>9097</v>
      </c>
      <c r="E275" s="10">
        <v>101.38</v>
      </c>
      <c r="F275" s="3"/>
      <c r="G275" s="3"/>
      <c r="H275" s="3"/>
      <c r="I275" s="3"/>
      <c r="J275" s="3"/>
      <c r="K275" s="3"/>
      <c r="L275" s="3"/>
      <c r="M275" s="3"/>
      <c r="N275" s="3"/>
      <c r="O275" s="3"/>
      <c r="P275" s="3"/>
      <c r="Q275" s="3"/>
      <c r="R275" s="3"/>
      <c r="S275" s="3"/>
      <c r="T275" s="3"/>
      <c r="U275" s="3"/>
      <c r="V275" s="3"/>
      <c r="W275" s="3"/>
      <c r="X275" s="3"/>
      <c r="Y275" s="3"/>
      <c r="Z275" s="3"/>
    </row>
    <row r="276" spans="1:26" ht="13.5" customHeight="1" x14ac:dyDescent="0.25">
      <c r="A276" s="8" t="s">
        <v>9630</v>
      </c>
      <c r="B276" s="9" t="s">
        <v>9095</v>
      </c>
      <c r="C276" s="9" t="s">
        <v>9631</v>
      </c>
      <c r="D276" s="9" t="s">
        <v>9097</v>
      </c>
      <c r="E276" s="10">
        <v>72.430000000000007</v>
      </c>
      <c r="F276" s="3"/>
      <c r="G276" s="3"/>
      <c r="H276" s="3"/>
      <c r="I276" s="3"/>
      <c r="J276" s="3"/>
      <c r="K276" s="3"/>
      <c r="L276" s="3"/>
      <c r="M276" s="3"/>
      <c r="N276" s="3"/>
      <c r="O276" s="3"/>
      <c r="P276" s="3"/>
      <c r="Q276" s="3"/>
      <c r="R276" s="3"/>
      <c r="S276" s="3"/>
      <c r="T276" s="3"/>
      <c r="U276" s="3"/>
      <c r="V276" s="3"/>
      <c r="W276" s="3"/>
      <c r="X276" s="3"/>
      <c r="Y276" s="3"/>
      <c r="Z276" s="3"/>
    </row>
    <row r="277" spans="1:26" ht="12.75" customHeight="1" x14ac:dyDescent="0.25">
      <c r="A277" s="8" t="s">
        <v>9632</v>
      </c>
      <c r="B277" s="9" t="s">
        <v>9095</v>
      </c>
      <c r="C277" s="9" t="s">
        <v>9633</v>
      </c>
      <c r="D277" s="9" t="s">
        <v>9097</v>
      </c>
      <c r="E277" s="10">
        <v>22.98</v>
      </c>
      <c r="F277" s="3"/>
      <c r="G277" s="3"/>
      <c r="H277" s="3"/>
      <c r="I277" s="3"/>
      <c r="J277" s="3"/>
      <c r="K277" s="3"/>
      <c r="L277" s="3"/>
      <c r="M277" s="3"/>
      <c r="N277" s="3"/>
      <c r="O277" s="3"/>
      <c r="P277" s="3"/>
      <c r="Q277" s="3"/>
      <c r="R277" s="3"/>
      <c r="S277" s="3"/>
      <c r="T277" s="3"/>
      <c r="U277" s="3"/>
      <c r="V277" s="3"/>
      <c r="W277" s="3"/>
      <c r="X277" s="3"/>
      <c r="Y277" s="3"/>
      <c r="Z277" s="3"/>
    </row>
    <row r="278" spans="1:26" ht="12.75" customHeight="1" x14ac:dyDescent="0.25">
      <c r="A278" s="8" t="s">
        <v>9634</v>
      </c>
      <c r="B278" s="9" t="s">
        <v>9095</v>
      </c>
      <c r="C278" s="9" t="s">
        <v>9635</v>
      </c>
      <c r="D278" s="9" t="s">
        <v>9097</v>
      </c>
      <c r="E278" s="10">
        <v>21.12</v>
      </c>
      <c r="F278" s="3"/>
      <c r="G278" s="3"/>
      <c r="H278" s="3"/>
      <c r="I278" s="3"/>
      <c r="J278" s="3"/>
      <c r="K278" s="3"/>
      <c r="L278" s="3"/>
      <c r="M278" s="3"/>
      <c r="N278" s="3"/>
      <c r="O278" s="3"/>
      <c r="P278" s="3"/>
      <c r="Q278" s="3"/>
      <c r="R278" s="3"/>
      <c r="S278" s="3"/>
      <c r="T278" s="3"/>
      <c r="U278" s="3"/>
      <c r="V278" s="3"/>
      <c r="W278" s="3"/>
      <c r="X278" s="3"/>
      <c r="Y278" s="3"/>
      <c r="Z278" s="3"/>
    </row>
    <row r="279" spans="1:26" ht="13.5" customHeight="1" x14ac:dyDescent="0.25">
      <c r="A279" s="8" t="s">
        <v>9636</v>
      </c>
      <c r="B279" s="9" t="s">
        <v>9095</v>
      </c>
      <c r="C279" s="9" t="s">
        <v>9637</v>
      </c>
      <c r="D279" s="9" t="s">
        <v>9097</v>
      </c>
      <c r="E279" s="10">
        <v>32.5</v>
      </c>
      <c r="F279" s="3"/>
      <c r="G279" s="3"/>
      <c r="H279" s="3"/>
      <c r="I279" s="3"/>
      <c r="J279" s="3"/>
      <c r="K279" s="3"/>
      <c r="L279" s="3"/>
      <c r="M279" s="3"/>
      <c r="N279" s="3"/>
      <c r="O279" s="3"/>
      <c r="P279" s="3"/>
      <c r="Q279" s="3"/>
      <c r="R279" s="3"/>
      <c r="S279" s="3"/>
      <c r="T279" s="3"/>
      <c r="U279" s="3"/>
      <c r="V279" s="3"/>
      <c r="W279" s="3"/>
      <c r="X279" s="3"/>
      <c r="Y279" s="3"/>
      <c r="Z279" s="3"/>
    </row>
    <row r="280" spans="1:26" ht="12.75" customHeight="1" x14ac:dyDescent="0.25">
      <c r="A280" s="8" t="s">
        <v>9638</v>
      </c>
      <c r="B280" s="9" t="s">
        <v>9095</v>
      </c>
      <c r="C280" s="9" t="s">
        <v>9639</v>
      </c>
      <c r="D280" s="9" t="s">
        <v>9097</v>
      </c>
      <c r="E280" s="10">
        <v>29.14</v>
      </c>
      <c r="F280" s="3"/>
      <c r="G280" s="3"/>
      <c r="H280" s="3"/>
      <c r="I280" s="3"/>
      <c r="J280" s="3"/>
      <c r="K280" s="3"/>
      <c r="L280" s="3"/>
      <c r="M280" s="3"/>
      <c r="N280" s="3"/>
      <c r="O280" s="3"/>
      <c r="P280" s="3"/>
      <c r="Q280" s="3"/>
      <c r="R280" s="3"/>
      <c r="S280" s="3"/>
      <c r="T280" s="3"/>
      <c r="U280" s="3"/>
      <c r="V280" s="3"/>
      <c r="W280" s="3"/>
      <c r="X280" s="3"/>
      <c r="Y280" s="3"/>
      <c r="Z280" s="3"/>
    </row>
    <row r="281" spans="1:26" ht="12.75" customHeight="1" x14ac:dyDescent="0.25">
      <c r="A281" s="8" t="s">
        <v>9640</v>
      </c>
      <c r="B281" s="9" t="s">
        <v>9095</v>
      </c>
      <c r="C281" s="9" t="s">
        <v>9641</v>
      </c>
      <c r="D281" s="9" t="s">
        <v>9097</v>
      </c>
      <c r="E281" s="10">
        <v>26.12</v>
      </c>
      <c r="F281" s="3"/>
      <c r="G281" s="3"/>
      <c r="H281" s="3"/>
      <c r="I281" s="3"/>
      <c r="J281" s="3"/>
      <c r="K281" s="3"/>
      <c r="L281" s="3"/>
      <c r="M281" s="3"/>
      <c r="N281" s="3"/>
      <c r="O281" s="3"/>
      <c r="P281" s="3"/>
      <c r="Q281" s="3"/>
      <c r="R281" s="3"/>
      <c r="S281" s="3"/>
      <c r="T281" s="3"/>
      <c r="U281" s="3"/>
      <c r="V281" s="3"/>
      <c r="W281" s="3"/>
      <c r="X281" s="3"/>
      <c r="Y281" s="3"/>
      <c r="Z281" s="3"/>
    </row>
    <row r="282" spans="1:26" ht="13.5" customHeight="1" x14ac:dyDescent="0.25">
      <c r="A282" s="8" t="s">
        <v>9642</v>
      </c>
      <c r="B282" s="9" t="s">
        <v>9095</v>
      </c>
      <c r="C282" s="9" t="s">
        <v>9643</v>
      </c>
      <c r="D282" s="9" t="s">
        <v>9097</v>
      </c>
      <c r="E282" s="10">
        <v>29.14</v>
      </c>
      <c r="F282" s="3"/>
      <c r="G282" s="3"/>
      <c r="H282" s="3"/>
      <c r="I282" s="3"/>
      <c r="J282" s="3"/>
      <c r="K282" s="3"/>
      <c r="L282" s="3"/>
      <c r="M282" s="3"/>
      <c r="N282" s="3"/>
      <c r="O282" s="3"/>
      <c r="P282" s="3"/>
      <c r="Q282" s="3"/>
      <c r="R282" s="3"/>
      <c r="S282" s="3"/>
      <c r="T282" s="3"/>
      <c r="U282" s="3"/>
      <c r="V282" s="3"/>
      <c r="W282" s="3"/>
      <c r="X282" s="3"/>
      <c r="Y282" s="3"/>
      <c r="Z282" s="3"/>
    </row>
    <row r="283" spans="1:26" ht="12.75" customHeight="1" x14ac:dyDescent="0.25">
      <c r="A283" s="8" t="s">
        <v>9644</v>
      </c>
      <c r="B283" s="9" t="s">
        <v>9095</v>
      </c>
      <c r="C283" s="9" t="s">
        <v>9645</v>
      </c>
      <c r="D283" s="9" t="s">
        <v>9097</v>
      </c>
      <c r="E283" s="10">
        <v>26.12</v>
      </c>
      <c r="F283" s="3"/>
      <c r="G283" s="3"/>
      <c r="H283" s="3"/>
      <c r="I283" s="3"/>
      <c r="J283" s="3"/>
      <c r="K283" s="3"/>
      <c r="L283" s="3"/>
      <c r="M283" s="3"/>
      <c r="N283" s="3"/>
      <c r="O283" s="3"/>
      <c r="P283" s="3"/>
      <c r="Q283" s="3"/>
      <c r="R283" s="3"/>
      <c r="S283" s="3"/>
      <c r="T283" s="3"/>
      <c r="U283" s="3"/>
      <c r="V283" s="3"/>
      <c r="W283" s="3"/>
      <c r="X283" s="3"/>
      <c r="Y283" s="3"/>
      <c r="Z283" s="3"/>
    </row>
    <row r="284" spans="1:26" ht="13.5" customHeight="1" x14ac:dyDescent="0.25">
      <c r="A284" s="8" t="s">
        <v>9646</v>
      </c>
      <c r="B284" s="9" t="s">
        <v>9095</v>
      </c>
      <c r="C284" s="9" t="s">
        <v>9647</v>
      </c>
      <c r="D284" s="9" t="s">
        <v>9097</v>
      </c>
      <c r="E284" s="10">
        <v>18.53</v>
      </c>
      <c r="F284" s="3"/>
      <c r="G284" s="3"/>
      <c r="H284" s="3"/>
      <c r="I284" s="3"/>
      <c r="J284" s="3"/>
      <c r="K284" s="3"/>
      <c r="L284" s="3"/>
      <c r="M284" s="3"/>
      <c r="N284" s="3"/>
      <c r="O284" s="3"/>
      <c r="P284" s="3"/>
      <c r="Q284" s="3"/>
      <c r="R284" s="3"/>
      <c r="S284" s="3"/>
      <c r="T284" s="3"/>
      <c r="U284" s="3"/>
      <c r="V284" s="3"/>
      <c r="W284" s="3"/>
      <c r="X284" s="3"/>
      <c r="Y284" s="3"/>
      <c r="Z284" s="3"/>
    </row>
    <row r="285" spans="1:26" ht="12.75" customHeight="1" x14ac:dyDescent="0.25">
      <c r="A285" s="8" t="s">
        <v>9648</v>
      </c>
      <c r="B285" s="9" t="s">
        <v>9095</v>
      </c>
      <c r="C285" s="9" t="s">
        <v>9649</v>
      </c>
      <c r="D285" s="9" t="s">
        <v>9097</v>
      </c>
      <c r="E285" s="10">
        <v>32.950000000000003</v>
      </c>
      <c r="F285" s="3"/>
      <c r="G285" s="3"/>
      <c r="H285" s="3"/>
      <c r="I285" s="3"/>
      <c r="J285" s="3"/>
      <c r="K285" s="3"/>
      <c r="L285" s="3"/>
      <c r="M285" s="3"/>
      <c r="N285" s="3"/>
      <c r="O285" s="3"/>
      <c r="P285" s="3"/>
      <c r="Q285" s="3"/>
      <c r="R285" s="3"/>
      <c r="S285" s="3"/>
      <c r="T285" s="3"/>
      <c r="U285" s="3"/>
      <c r="V285" s="3"/>
      <c r="W285" s="3"/>
      <c r="X285" s="3"/>
      <c r="Y285" s="3"/>
      <c r="Z285" s="3"/>
    </row>
    <row r="286" spans="1:26" ht="12.75" customHeight="1" x14ac:dyDescent="0.25">
      <c r="A286" s="8" t="s">
        <v>9650</v>
      </c>
      <c r="B286" s="9" t="s">
        <v>9095</v>
      </c>
      <c r="C286" s="9" t="s">
        <v>9651</v>
      </c>
      <c r="D286" s="9" t="s">
        <v>9097</v>
      </c>
      <c r="E286" s="10">
        <v>29.71</v>
      </c>
      <c r="F286" s="3"/>
      <c r="G286" s="3"/>
      <c r="H286" s="3"/>
      <c r="I286" s="3"/>
      <c r="J286" s="3"/>
      <c r="K286" s="3"/>
      <c r="L286" s="3"/>
      <c r="M286" s="3"/>
      <c r="N286" s="3"/>
      <c r="O286" s="3"/>
      <c r="P286" s="3"/>
      <c r="Q286" s="3"/>
      <c r="R286" s="3"/>
      <c r="S286" s="3"/>
      <c r="T286" s="3"/>
      <c r="U286" s="3"/>
      <c r="V286" s="3"/>
      <c r="W286" s="3"/>
      <c r="X286" s="3"/>
      <c r="Y286" s="3"/>
      <c r="Z286" s="3"/>
    </row>
    <row r="287" spans="1:26" ht="13.5" customHeight="1" x14ac:dyDescent="0.25">
      <c r="A287" s="8" t="s">
        <v>9652</v>
      </c>
      <c r="B287" s="9" t="s">
        <v>9095</v>
      </c>
      <c r="C287" s="9" t="s">
        <v>9653</v>
      </c>
      <c r="D287" s="9" t="s">
        <v>9097</v>
      </c>
      <c r="E287" s="10">
        <v>26.47</v>
      </c>
      <c r="F287" s="3"/>
      <c r="G287" s="3"/>
      <c r="H287" s="3"/>
      <c r="I287" s="3"/>
      <c r="J287" s="3"/>
      <c r="K287" s="3"/>
      <c r="L287" s="3"/>
      <c r="M287" s="3"/>
      <c r="N287" s="3"/>
      <c r="O287" s="3"/>
      <c r="P287" s="3"/>
      <c r="Q287" s="3"/>
      <c r="R287" s="3"/>
      <c r="S287" s="3"/>
      <c r="T287" s="3"/>
      <c r="U287" s="3"/>
      <c r="V287" s="3"/>
      <c r="W287" s="3"/>
      <c r="X287" s="3"/>
      <c r="Y287" s="3"/>
      <c r="Z287" s="3"/>
    </row>
    <row r="288" spans="1:26" ht="12.75" customHeight="1" x14ac:dyDescent="0.25">
      <c r="A288" s="8" t="s">
        <v>9654</v>
      </c>
      <c r="B288" s="9" t="s">
        <v>9095</v>
      </c>
      <c r="C288" s="9" t="s">
        <v>9655</v>
      </c>
      <c r="D288" s="9" t="s">
        <v>9097</v>
      </c>
      <c r="E288" s="10">
        <v>26.12</v>
      </c>
      <c r="F288" s="3"/>
      <c r="G288" s="3"/>
      <c r="H288" s="3"/>
      <c r="I288" s="3"/>
      <c r="J288" s="3"/>
      <c r="K288" s="3"/>
      <c r="L288" s="3"/>
      <c r="M288" s="3"/>
      <c r="N288" s="3"/>
      <c r="O288" s="3"/>
      <c r="P288" s="3"/>
      <c r="Q288" s="3"/>
      <c r="R288" s="3"/>
      <c r="S288" s="3"/>
      <c r="T288" s="3"/>
      <c r="U288" s="3"/>
      <c r="V288" s="3"/>
      <c r="W288" s="3"/>
      <c r="X288" s="3"/>
      <c r="Y288" s="3"/>
      <c r="Z288" s="3"/>
    </row>
    <row r="289" spans="1:26" ht="13.5" customHeight="1" x14ac:dyDescent="0.25">
      <c r="A289" s="8" t="s">
        <v>9656</v>
      </c>
      <c r="B289" s="9" t="s">
        <v>9095</v>
      </c>
      <c r="C289" s="9" t="s">
        <v>9657</v>
      </c>
      <c r="D289" s="9" t="s">
        <v>9097</v>
      </c>
      <c r="E289" s="10">
        <v>18.53</v>
      </c>
      <c r="F289" s="3"/>
      <c r="G289" s="3"/>
      <c r="H289" s="3"/>
      <c r="I289" s="3"/>
      <c r="J289" s="3"/>
      <c r="K289" s="3"/>
      <c r="L289" s="3"/>
      <c r="M289" s="3"/>
      <c r="N289" s="3"/>
      <c r="O289" s="3"/>
      <c r="P289" s="3"/>
      <c r="Q289" s="3"/>
      <c r="R289" s="3"/>
      <c r="S289" s="3"/>
      <c r="T289" s="3"/>
      <c r="U289" s="3"/>
      <c r="V289" s="3"/>
      <c r="W289" s="3"/>
      <c r="X289" s="3"/>
      <c r="Y289" s="3"/>
      <c r="Z289" s="3"/>
    </row>
    <row r="290" spans="1:26" ht="12.75" customHeight="1" x14ac:dyDescent="0.25">
      <c r="A290" s="8" t="s">
        <v>9658</v>
      </c>
      <c r="B290" s="9" t="s">
        <v>9095</v>
      </c>
      <c r="C290" s="9" t="s">
        <v>9659</v>
      </c>
      <c r="D290" s="9" t="s">
        <v>9097</v>
      </c>
      <c r="E290" s="10">
        <v>16.8</v>
      </c>
      <c r="F290" s="3"/>
      <c r="G290" s="3"/>
      <c r="H290" s="3"/>
      <c r="I290" s="3"/>
      <c r="J290" s="3"/>
      <c r="K290" s="3"/>
      <c r="L290" s="3"/>
      <c r="M290" s="3"/>
      <c r="N290" s="3"/>
      <c r="O290" s="3"/>
      <c r="P290" s="3"/>
      <c r="Q290" s="3"/>
      <c r="R290" s="3"/>
      <c r="S290" s="3"/>
      <c r="T290" s="3"/>
      <c r="U290" s="3"/>
      <c r="V290" s="3"/>
      <c r="W290" s="3"/>
      <c r="X290" s="3"/>
      <c r="Y290" s="3"/>
      <c r="Z290" s="3"/>
    </row>
    <row r="291" spans="1:26" ht="12.75" customHeight="1" x14ac:dyDescent="0.25">
      <c r="A291" s="8" t="s">
        <v>9660</v>
      </c>
      <c r="B291" s="9" t="s">
        <v>9095</v>
      </c>
      <c r="C291" s="9" t="s">
        <v>9661</v>
      </c>
      <c r="D291" s="9" t="s">
        <v>9097</v>
      </c>
      <c r="E291" s="10">
        <v>32.5</v>
      </c>
      <c r="F291" s="3"/>
      <c r="G291" s="3"/>
      <c r="H291" s="3"/>
      <c r="I291" s="3"/>
      <c r="J291" s="3"/>
      <c r="K291" s="3"/>
      <c r="L291" s="3"/>
      <c r="M291" s="3"/>
      <c r="N291" s="3"/>
      <c r="O291" s="3"/>
      <c r="P291" s="3"/>
      <c r="Q291" s="3"/>
      <c r="R291" s="3"/>
      <c r="S291" s="3"/>
      <c r="T291" s="3"/>
      <c r="U291" s="3"/>
      <c r="V291" s="3"/>
      <c r="W291" s="3"/>
      <c r="X291" s="3"/>
      <c r="Y291" s="3"/>
      <c r="Z291" s="3"/>
    </row>
    <row r="292" spans="1:26" ht="13.5" customHeight="1" x14ac:dyDescent="0.25">
      <c r="A292" s="8" t="s">
        <v>9662</v>
      </c>
      <c r="B292" s="9" t="s">
        <v>9095</v>
      </c>
      <c r="C292" s="9" t="s">
        <v>9663</v>
      </c>
      <c r="D292" s="9" t="s">
        <v>9097</v>
      </c>
      <c r="E292" s="10">
        <v>26.12</v>
      </c>
      <c r="F292" s="3"/>
      <c r="G292" s="3"/>
      <c r="H292" s="3"/>
      <c r="I292" s="3"/>
      <c r="J292" s="3"/>
      <c r="K292" s="3"/>
      <c r="L292" s="3"/>
      <c r="M292" s="3"/>
      <c r="N292" s="3"/>
      <c r="O292" s="3"/>
      <c r="P292" s="3"/>
      <c r="Q292" s="3"/>
      <c r="R292" s="3"/>
      <c r="S292" s="3"/>
      <c r="T292" s="3"/>
      <c r="U292" s="3"/>
      <c r="V292" s="3"/>
      <c r="W292" s="3"/>
      <c r="X292" s="3"/>
      <c r="Y292" s="3"/>
      <c r="Z292" s="3"/>
    </row>
    <row r="293" spans="1:26" ht="12.75" customHeight="1" x14ac:dyDescent="0.25">
      <c r="A293" s="8" t="s">
        <v>9664</v>
      </c>
      <c r="B293" s="9" t="s">
        <v>9095</v>
      </c>
      <c r="C293" s="9" t="s">
        <v>9665</v>
      </c>
      <c r="D293" s="9" t="s">
        <v>9097</v>
      </c>
      <c r="E293" s="10">
        <v>18.53</v>
      </c>
      <c r="F293" s="3"/>
      <c r="G293" s="3"/>
      <c r="H293" s="3"/>
      <c r="I293" s="3"/>
      <c r="J293" s="3"/>
      <c r="K293" s="3"/>
      <c r="L293" s="3"/>
      <c r="M293" s="3"/>
      <c r="N293" s="3"/>
      <c r="O293" s="3"/>
      <c r="P293" s="3"/>
      <c r="Q293" s="3"/>
      <c r="R293" s="3"/>
      <c r="S293" s="3"/>
      <c r="T293" s="3"/>
      <c r="U293" s="3"/>
      <c r="V293" s="3"/>
      <c r="W293" s="3"/>
      <c r="X293" s="3"/>
      <c r="Y293" s="3"/>
      <c r="Z293" s="3"/>
    </row>
    <row r="294" spans="1:26" ht="12.75" customHeight="1" x14ac:dyDescent="0.25">
      <c r="A294" s="8" t="s">
        <v>9666</v>
      </c>
      <c r="B294" s="9" t="s">
        <v>9095</v>
      </c>
      <c r="C294" s="9" t="s">
        <v>9667</v>
      </c>
      <c r="D294" s="9" t="s">
        <v>9097</v>
      </c>
      <c r="E294" s="10">
        <v>24.68</v>
      </c>
      <c r="F294" s="3"/>
      <c r="G294" s="3"/>
      <c r="H294" s="3"/>
      <c r="I294" s="3"/>
      <c r="J294" s="3"/>
      <c r="K294" s="3"/>
      <c r="L294" s="3"/>
      <c r="M294" s="3"/>
      <c r="N294" s="3"/>
      <c r="O294" s="3"/>
      <c r="P294" s="3"/>
      <c r="Q294" s="3"/>
      <c r="R294" s="3"/>
      <c r="S294" s="3"/>
      <c r="T294" s="3"/>
      <c r="U294" s="3"/>
      <c r="V294" s="3"/>
      <c r="W294" s="3"/>
      <c r="X294" s="3"/>
      <c r="Y294" s="3"/>
      <c r="Z294" s="3"/>
    </row>
    <row r="295" spans="1:26" ht="13.5" customHeight="1" x14ac:dyDescent="0.25">
      <c r="A295" s="8" t="s">
        <v>9668</v>
      </c>
      <c r="B295" s="9" t="s">
        <v>9095</v>
      </c>
      <c r="C295" s="9" t="s">
        <v>9669</v>
      </c>
      <c r="D295" s="9" t="s">
        <v>9097</v>
      </c>
      <c r="E295" s="10">
        <v>16.8</v>
      </c>
      <c r="F295" s="3"/>
      <c r="G295" s="3"/>
      <c r="H295" s="3"/>
      <c r="I295" s="3"/>
      <c r="J295" s="3"/>
      <c r="K295" s="3"/>
      <c r="L295" s="3"/>
      <c r="M295" s="3"/>
      <c r="N295" s="3"/>
      <c r="O295" s="3"/>
      <c r="P295" s="3"/>
      <c r="Q295" s="3"/>
      <c r="R295" s="3"/>
      <c r="S295" s="3"/>
      <c r="T295" s="3"/>
      <c r="U295" s="3"/>
      <c r="V295" s="3"/>
      <c r="W295" s="3"/>
      <c r="X295" s="3"/>
      <c r="Y295" s="3"/>
      <c r="Z295" s="3"/>
    </row>
    <row r="296" spans="1:26" ht="12.75" customHeight="1" x14ac:dyDescent="0.25">
      <c r="A296" s="8" t="s">
        <v>9670</v>
      </c>
      <c r="B296" s="9" t="s">
        <v>9095</v>
      </c>
      <c r="C296" s="9" t="s">
        <v>9671</v>
      </c>
      <c r="D296" s="9" t="s">
        <v>9097</v>
      </c>
      <c r="E296" s="10">
        <v>16.8</v>
      </c>
      <c r="F296" s="3"/>
      <c r="G296" s="3"/>
      <c r="H296" s="3"/>
      <c r="I296" s="3"/>
      <c r="J296" s="3"/>
      <c r="K296" s="3"/>
      <c r="L296" s="3"/>
      <c r="M296" s="3"/>
      <c r="N296" s="3"/>
      <c r="O296" s="3"/>
      <c r="P296" s="3"/>
      <c r="Q296" s="3"/>
      <c r="R296" s="3"/>
      <c r="S296" s="3"/>
      <c r="T296" s="3"/>
      <c r="U296" s="3"/>
      <c r="V296" s="3"/>
      <c r="W296" s="3"/>
      <c r="X296" s="3"/>
      <c r="Y296" s="3"/>
      <c r="Z296" s="3"/>
    </row>
    <row r="297" spans="1:26" ht="13.5" customHeight="1" x14ac:dyDescent="0.25">
      <c r="A297" s="8" t="s">
        <v>9672</v>
      </c>
      <c r="B297" s="9" t="s">
        <v>9095</v>
      </c>
      <c r="C297" s="9" t="s">
        <v>9673</v>
      </c>
      <c r="D297" s="9" t="s">
        <v>9674</v>
      </c>
      <c r="E297" s="10">
        <v>6.96</v>
      </c>
      <c r="F297" s="3"/>
      <c r="G297" s="3"/>
      <c r="H297" s="3"/>
      <c r="I297" s="3"/>
      <c r="J297" s="3"/>
      <c r="K297" s="3"/>
      <c r="L297" s="3"/>
      <c r="M297" s="3"/>
      <c r="N297" s="3"/>
      <c r="O297" s="3"/>
      <c r="P297" s="3"/>
      <c r="Q297" s="3"/>
      <c r="R297" s="3"/>
      <c r="S297" s="3"/>
      <c r="T297" s="3"/>
      <c r="U297" s="3"/>
      <c r="V297" s="3"/>
      <c r="W297" s="3"/>
      <c r="X297" s="3"/>
      <c r="Y297" s="3"/>
      <c r="Z297" s="3"/>
    </row>
    <row r="298" spans="1:26" ht="12.75" customHeight="1" x14ac:dyDescent="0.25">
      <c r="A298" s="8" t="s">
        <v>9675</v>
      </c>
      <c r="B298" s="9" t="s">
        <v>9095</v>
      </c>
      <c r="C298" s="9" t="s">
        <v>9676</v>
      </c>
      <c r="D298" s="9" t="s">
        <v>9674</v>
      </c>
      <c r="E298" s="10">
        <v>6.84</v>
      </c>
      <c r="F298" s="3"/>
      <c r="G298" s="3"/>
      <c r="H298" s="3"/>
      <c r="I298" s="3"/>
      <c r="J298" s="3"/>
      <c r="K298" s="3"/>
      <c r="L298" s="3"/>
      <c r="M298" s="3"/>
      <c r="N298" s="3"/>
      <c r="O298" s="3"/>
      <c r="P298" s="3"/>
      <c r="Q298" s="3"/>
      <c r="R298" s="3"/>
      <c r="S298" s="3"/>
      <c r="T298" s="3"/>
      <c r="U298" s="3"/>
      <c r="V298" s="3"/>
      <c r="W298" s="3"/>
      <c r="X298" s="3"/>
      <c r="Y298" s="3"/>
      <c r="Z298" s="3"/>
    </row>
    <row r="299" spans="1:26" ht="12.75" customHeight="1" x14ac:dyDescent="0.25">
      <c r="A299" s="8" t="s">
        <v>9677</v>
      </c>
      <c r="B299" s="9" t="s">
        <v>9095</v>
      </c>
      <c r="C299" s="9" t="s">
        <v>9678</v>
      </c>
      <c r="D299" s="9" t="s">
        <v>9674</v>
      </c>
      <c r="E299" s="10">
        <v>6.84</v>
      </c>
      <c r="F299" s="3"/>
      <c r="G299" s="3"/>
      <c r="H299" s="3"/>
      <c r="I299" s="3"/>
      <c r="J299" s="3"/>
      <c r="K299" s="3"/>
      <c r="L299" s="3"/>
      <c r="M299" s="3"/>
      <c r="N299" s="3"/>
      <c r="O299" s="3"/>
      <c r="P299" s="3"/>
      <c r="Q299" s="3"/>
      <c r="R299" s="3"/>
      <c r="S299" s="3"/>
      <c r="T299" s="3"/>
      <c r="U299" s="3"/>
      <c r="V299" s="3"/>
      <c r="W299" s="3"/>
      <c r="X299" s="3"/>
      <c r="Y299" s="3"/>
      <c r="Z299" s="3"/>
    </row>
    <row r="300" spans="1:26" ht="13.5" customHeight="1" x14ac:dyDescent="0.25">
      <c r="A300" s="8" t="s">
        <v>9679</v>
      </c>
      <c r="B300" s="9" t="s">
        <v>9095</v>
      </c>
      <c r="C300" s="9" t="s">
        <v>9680</v>
      </c>
      <c r="D300" s="9" t="s">
        <v>9674</v>
      </c>
      <c r="E300" s="10">
        <v>6.51</v>
      </c>
      <c r="F300" s="3"/>
      <c r="G300" s="3"/>
      <c r="H300" s="3"/>
      <c r="I300" s="3"/>
      <c r="J300" s="3"/>
      <c r="K300" s="3"/>
      <c r="L300" s="3"/>
      <c r="M300" s="3"/>
      <c r="N300" s="3"/>
      <c r="O300" s="3"/>
      <c r="P300" s="3"/>
      <c r="Q300" s="3"/>
      <c r="R300" s="3"/>
      <c r="S300" s="3"/>
      <c r="T300" s="3"/>
      <c r="U300" s="3"/>
      <c r="V300" s="3"/>
      <c r="W300" s="3"/>
      <c r="X300" s="3"/>
      <c r="Y300" s="3"/>
      <c r="Z300" s="3"/>
    </row>
    <row r="301" spans="1:26" ht="12.75" customHeight="1" x14ac:dyDescent="0.25">
      <c r="A301" s="8" t="s">
        <v>9681</v>
      </c>
      <c r="B301" s="9" t="s">
        <v>9095</v>
      </c>
      <c r="C301" s="9" t="s">
        <v>9682</v>
      </c>
      <c r="D301" s="9" t="s">
        <v>9674</v>
      </c>
      <c r="E301" s="10">
        <v>6.5</v>
      </c>
      <c r="F301" s="3"/>
      <c r="G301" s="3"/>
      <c r="H301" s="3"/>
      <c r="I301" s="3"/>
      <c r="J301" s="3"/>
      <c r="K301" s="3"/>
      <c r="L301" s="3"/>
      <c r="M301" s="3"/>
      <c r="N301" s="3"/>
      <c r="O301" s="3"/>
      <c r="P301" s="3"/>
      <c r="Q301" s="3"/>
      <c r="R301" s="3"/>
      <c r="S301" s="3"/>
      <c r="T301" s="3"/>
      <c r="U301" s="3"/>
      <c r="V301" s="3"/>
      <c r="W301" s="3"/>
      <c r="X301" s="3"/>
      <c r="Y301" s="3"/>
      <c r="Z301" s="3"/>
    </row>
    <row r="302" spans="1:26" ht="13.5" customHeight="1" x14ac:dyDescent="0.25">
      <c r="A302" s="8" t="s">
        <v>9683</v>
      </c>
      <c r="B302" s="9" t="s">
        <v>9095</v>
      </c>
      <c r="C302" s="9" t="s">
        <v>9684</v>
      </c>
      <c r="D302" s="9" t="s">
        <v>9674</v>
      </c>
      <c r="E302" s="10">
        <v>6.62</v>
      </c>
      <c r="F302" s="3"/>
      <c r="G302" s="3"/>
      <c r="H302" s="3"/>
      <c r="I302" s="3"/>
      <c r="J302" s="3"/>
      <c r="K302" s="3"/>
      <c r="L302" s="3"/>
      <c r="M302" s="3"/>
      <c r="N302" s="3"/>
      <c r="O302" s="3"/>
      <c r="P302" s="3"/>
      <c r="Q302" s="3"/>
      <c r="R302" s="3"/>
      <c r="S302" s="3"/>
      <c r="T302" s="3"/>
      <c r="U302" s="3"/>
      <c r="V302" s="3"/>
      <c r="W302" s="3"/>
      <c r="X302" s="3"/>
      <c r="Y302" s="3"/>
      <c r="Z302" s="3"/>
    </row>
    <row r="303" spans="1:26" ht="12.75" customHeight="1" x14ac:dyDescent="0.25">
      <c r="A303" s="8" t="s">
        <v>9685</v>
      </c>
      <c r="B303" s="9" t="s">
        <v>9095</v>
      </c>
      <c r="C303" s="9" t="s">
        <v>9686</v>
      </c>
      <c r="D303" s="9" t="s">
        <v>9674</v>
      </c>
      <c r="E303" s="10">
        <v>6.46</v>
      </c>
      <c r="F303" s="3"/>
      <c r="G303" s="3"/>
      <c r="H303" s="3"/>
      <c r="I303" s="3"/>
      <c r="J303" s="3"/>
      <c r="K303" s="3"/>
      <c r="L303" s="3"/>
      <c r="M303" s="3"/>
      <c r="N303" s="3"/>
      <c r="O303" s="3"/>
      <c r="P303" s="3"/>
      <c r="Q303" s="3"/>
      <c r="R303" s="3"/>
      <c r="S303" s="3"/>
      <c r="T303" s="3"/>
      <c r="U303" s="3"/>
      <c r="V303" s="3"/>
      <c r="W303" s="3"/>
      <c r="X303" s="3"/>
      <c r="Y303" s="3"/>
      <c r="Z303" s="3"/>
    </row>
    <row r="304" spans="1:26" ht="12.75" customHeight="1" x14ac:dyDescent="0.25">
      <c r="A304" s="8" t="s">
        <v>9687</v>
      </c>
      <c r="B304" s="9" t="s">
        <v>9095</v>
      </c>
      <c r="C304" s="9" t="s">
        <v>9688</v>
      </c>
      <c r="D304" s="9" t="s">
        <v>9674</v>
      </c>
      <c r="E304" s="10">
        <v>6.47</v>
      </c>
      <c r="F304" s="3"/>
      <c r="G304" s="3"/>
      <c r="H304" s="3"/>
      <c r="I304" s="3"/>
      <c r="J304" s="3"/>
      <c r="K304" s="3"/>
      <c r="L304" s="3"/>
      <c r="M304" s="3"/>
      <c r="N304" s="3"/>
      <c r="O304" s="3"/>
      <c r="P304" s="3"/>
      <c r="Q304" s="3"/>
      <c r="R304" s="3"/>
      <c r="S304" s="3"/>
      <c r="T304" s="3"/>
      <c r="U304" s="3"/>
      <c r="V304" s="3"/>
      <c r="W304" s="3"/>
      <c r="X304" s="3"/>
      <c r="Y304" s="3"/>
      <c r="Z304" s="3"/>
    </row>
    <row r="305" spans="1:26" ht="13.5" customHeight="1" x14ac:dyDescent="0.25">
      <c r="A305" s="8" t="s">
        <v>9689</v>
      </c>
      <c r="B305" s="9" t="s">
        <v>9095</v>
      </c>
      <c r="C305" s="9" t="s">
        <v>9690</v>
      </c>
      <c r="D305" s="9" t="s">
        <v>9674</v>
      </c>
      <c r="E305" s="10">
        <v>7.41</v>
      </c>
      <c r="F305" s="3"/>
      <c r="G305" s="3"/>
      <c r="H305" s="3"/>
      <c r="I305" s="3"/>
      <c r="J305" s="3"/>
      <c r="K305" s="3"/>
      <c r="L305" s="3"/>
      <c r="M305" s="3"/>
      <c r="N305" s="3"/>
      <c r="O305" s="3"/>
      <c r="P305" s="3"/>
      <c r="Q305" s="3"/>
      <c r="R305" s="3"/>
      <c r="S305" s="3"/>
      <c r="T305" s="3"/>
      <c r="U305" s="3"/>
      <c r="V305" s="3"/>
      <c r="W305" s="3"/>
      <c r="X305" s="3"/>
      <c r="Y305" s="3"/>
      <c r="Z305" s="3"/>
    </row>
    <row r="306" spans="1:26" ht="12.75" customHeight="1" x14ac:dyDescent="0.25">
      <c r="A306" s="8" t="s">
        <v>9691</v>
      </c>
      <c r="B306" s="9" t="s">
        <v>9095</v>
      </c>
      <c r="C306" s="9" t="s">
        <v>9692</v>
      </c>
      <c r="D306" s="9" t="s">
        <v>9674</v>
      </c>
      <c r="E306" s="10">
        <v>7.39</v>
      </c>
      <c r="F306" s="3"/>
      <c r="G306" s="3"/>
      <c r="H306" s="3"/>
      <c r="I306" s="3"/>
      <c r="J306" s="3"/>
      <c r="K306" s="3"/>
      <c r="L306" s="3"/>
      <c r="M306" s="3"/>
      <c r="N306" s="3"/>
      <c r="O306" s="3"/>
      <c r="P306" s="3"/>
      <c r="Q306" s="3"/>
      <c r="R306" s="3"/>
      <c r="S306" s="3"/>
      <c r="T306" s="3"/>
      <c r="U306" s="3"/>
      <c r="V306" s="3"/>
      <c r="W306" s="3"/>
      <c r="X306" s="3"/>
      <c r="Y306" s="3"/>
      <c r="Z306" s="3"/>
    </row>
    <row r="307" spans="1:26" ht="12.75" customHeight="1" x14ac:dyDescent="0.25">
      <c r="A307" s="8" t="s">
        <v>9693</v>
      </c>
      <c r="B307" s="9" t="s">
        <v>9095</v>
      </c>
      <c r="C307" s="9" t="s">
        <v>9694</v>
      </c>
      <c r="D307" s="9" t="s">
        <v>9674</v>
      </c>
      <c r="E307" s="10">
        <v>7.39</v>
      </c>
      <c r="F307" s="3"/>
      <c r="G307" s="3"/>
      <c r="H307" s="3"/>
      <c r="I307" s="3"/>
      <c r="J307" s="3"/>
      <c r="K307" s="3"/>
      <c r="L307" s="3"/>
      <c r="M307" s="3"/>
      <c r="N307" s="3"/>
      <c r="O307" s="3"/>
      <c r="P307" s="3"/>
      <c r="Q307" s="3"/>
      <c r="R307" s="3"/>
      <c r="S307" s="3"/>
      <c r="T307" s="3"/>
      <c r="U307" s="3"/>
      <c r="V307" s="3"/>
      <c r="W307" s="3"/>
      <c r="X307" s="3"/>
      <c r="Y307" s="3"/>
      <c r="Z307" s="3"/>
    </row>
    <row r="308" spans="1:26" ht="13.5" customHeight="1" x14ac:dyDescent="0.25">
      <c r="A308" s="8" t="s">
        <v>9695</v>
      </c>
      <c r="B308" s="9" t="s">
        <v>9095</v>
      </c>
      <c r="C308" s="9" t="s">
        <v>9696</v>
      </c>
      <c r="D308" s="9" t="s">
        <v>9674</v>
      </c>
      <c r="E308" s="10">
        <v>6.07</v>
      </c>
      <c r="F308" s="3"/>
      <c r="G308" s="3"/>
      <c r="H308" s="3"/>
      <c r="I308" s="3"/>
      <c r="J308" s="3"/>
      <c r="K308" s="3"/>
      <c r="L308" s="3"/>
      <c r="M308" s="3"/>
      <c r="N308" s="3"/>
      <c r="O308" s="3"/>
      <c r="P308" s="3"/>
      <c r="Q308" s="3"/>
      <c r="R308" s="3"/>
      <c r="S308" s="3"/>
      <c r="T308" s="3"/>
      <c r="U308" s="3"/>
      <c r="V308" s="3"/>
      <c r="W308" s="3"/>
      <c r="X308" s="3"/>
      <c r="Y308" s="3"/>
      <c r="Z308" s="3"/>
    </row>
    <row r="309" spans="1:26" ht="12.75" customHeight="1" x14ac:dyDescent="0.25">
      <c r="A309" s="8" t="s">
        <v>9697</v>
      </c>
      <c r="B309" s="9" t="s">
        <v>9095</v>
      </c>
      <c r="C309" s="9" t="s">
        <v>9698</v>
      </c>
      <c r="D309" s="9" t="s">
        <v>9674</v>
      </c>
      <c r="E309" s="10">
        <v>7.99</v>
      </c>
      <c r="F309" s="3"/>
      <c r="G309" s="3"/>
      <c r="H309" s="3"/>
      <c r="I309" s="3"/>
      <c r="J309" s="3"/>
      <c r="K309" s="3"/>
      <c r="L309" s="3"/>
      <c r="M309" s="3"/>
      <c r="N309" s="3"/>
      <c r="O309" s="3"/>
      <c r="P309" s="3"/>
      <c r="Q309" s="3"/>
      <c r="R309" s="3"/>
      <c r="S309" s="3"/>
      <c r="T309" s="3"/>
      <c r="U309" s="3"/>
      <c r="V309" s="3"/>
      <c r="W309" s="3"/>
      <c r="X309" s="3"/>
      <c r="Y309" s="3"/>
      <c r="Z309" s="3"/>
    </row>
    <row r="310" spans="1:26" ht="13.5" customHeight="1" x14ac:dyDescent="0.25">
      <c r="A310" s="8" t="s">
        <v>9699</v>
      </c>
      <c r="B310" s="9" t="s">
        <v>9095</v>
      </c>
      <c r="C310" s="9" t="s">
        <v>9700</v>
      </c>
      <c r="D310" s="9" t="s">
        <v>9674</v>
      </c>
      <c r="E310" s="10">
        <v>7.99</v>
      </c>
      <c r="F310" s="3"/>
      <c r="G310" s="3"/>
      <c r="H310" s="3"/>
      <c r="I310" s="3"/>
      <c r="J310" s="3"/>
      <c r="K310" s="3"/>
      <c r="L310" s="3"/>
      <c r="M310" s="3"/>
      <c r="N310" s="3"/>
      <c r="O310" s="3"/>
      <c r="P310" s="3"/>
      <c r="Q310" s="3"/>
      <c r="R310" s="3"/>
      <c r="S310" s="3"/>
      <c r="T310" s="3"/>
      <c r="U310" s="3"/>
      <c r="V310" s="3"/>
      <c r="W310" s="3"/>
      <c r="X310" s="3"/>
      <c r="Y310" s="3"/>
      <c r="Z310" s="3"/>
    </row>
    <row r="311" spans="1:26" ht="12.75" customHeight="1" x14ac:dyDescent="0.25">
      <c r="A311" s="8" t="s">
        <v>9701</v>
      </c>
      <c r="B311" s="9" t="s">
        <v>9095</v>
      </c>
      <c r="C311" s="9" t="s">
        <v>9702</v>
      </c>
      <c r="D311" s="9" t="s">
        <v>9674</v>
      </c>
      <c r="E311" s="10">
        <v>7.66</v>
      </c>
      <c r="F311" s="3"/>
      <c r="G311" s="3"/>
      <c r="H311" s="3"/>
      <c r="I311" s="3"/>
      <c r="J311" s="3"/>
      <c r="K311" s="3"/>
      <c r="L311" s="3"/>
      <c r="M311" s="3"/>
      <c r="N311" s="3"/>
      <c r="O311" s="3"/>
      <c r="P311" s="3"/>
      <c r="Q311" s="3"/>
      <c r="R311" s="3"/>
      <c r="S311" s="3"/>
      <c r="T311" s="3"/>
      <c r="U311" s="3"/>
      <c r="V311" s="3"/>
      <c r="W311" s="3"/>
      <c r="X311" s="3"/>
      <c r="Y311" s="3"/>
      <c r="Z311" s="3"/>
    </row>
    <row r="312" spans="1:26" ht="12.75" customHeight="1" x14ac:dyDescent="0.25">
      <c r="A312" s="8" t="s">
        <v>9703</v>
      </c>
      <c r="B312" s="9" t="s">
        <v>9095</v>
      </c>
      <c r="C312" s="9" t="s">
        <v>9704</v>
      </c>
      <c r="D312" s="9" t="s">
        <v>9674</v>
      </c>
      <c r="E312" s="10">
        <v>7.32</v>
      </c>
      <c r="F312" s="3"/>
      <c r="G312" s="3"/>
      <c r="H312" s="3"/>
      <c r="I312" s="3"/>
      <c r="J312" s="3"/>
      <c r="K312" s="3"/>
      <c r="L312" s="3"/>
      <c r="M312" s="3"/>
      <c r="N312" s="3"/>
      <c r="O312" s="3"/>
      <c r="P312" s="3"/>
      <c r="Q312" s="3"/>
      <c r="R312" s="3"/>
      <c r="S312" s="3"/>
      <c r="T312" s="3"/>
      <c r="U312" s="3"/>
      <c r="V312" s="3"/>
      <c r="W312" s="3"/>
      <c r="X312" s="3"/>
      <c r="Y312" s="3"/>
      <c r="Z312" s="3"/>
    </row>
    <row r="313" spans="1:26" ht="13.5" customHeight="1" x14ac:dyDescent="0.25">
      <c r="A313" s="8" t="s">
        <v>9705</v>
      </c>
      <c r="B313" s="9" t="s">
        <v>9095</v>
      </c>
      <c r="C313" s="9" t="s">
        <v>9706</v>
      </c>
      <c r="D313" s="9" t="s">
        <v>9674</v>
      </c>
      <c r="E313" s="10">
        <v>7.32</v>
      </c>
      <c r="F313" s="3"/>
      <c r="G313" s="3"/>
      <c r="H313" s="3"/>
      <c r="I313" s="3"/>
      <c r="J313" s="3"/>
      <c r="K313" s="3"/>
      <c r="L313" s="3"/>
      <c r="M313" s="3"/>
      <c r="N313" s="3"/>
      <c r="O313" s="3"/>
      <c r="P313" s="3"/>
      <c r="Q313" s="3"/>
      <c r="R313" s="3"/>
      <c r="S313" s="3"/>
      <c r="T313" s="3"/>
      <c r="U313" s="3"/>
      <c r="V313" s="3"/>
      <c r="W313" s="3"/>
      <c r="X313" s="3"/>
      <c r="Y313" s="3"/>
      <c r="Z313" s="3"/>
    </row>
    <row r="314" spans="1:26" ht="12.75" customHeight="1" x14ac:dyDescent="0.25">
      <c r="A314" s="8" t="s">
        <v>9707</v>
      </c>
      <c r="B314" s="9" t="s">
        <v>9095</v>
      </c>
      <c r="C314" s="9" t="s">
        <v>9708</v>
      </c>
      <c r="D314" s="9" t="s">
        <v>9674</v>
      </c>
      <c r="E314" s="10">
        <v>7.32</v>
      </c>
      <c r="F314" s="3"/>
      <c r="G314" s="3"/>
      <c r="H314" s="3"/>
      <c r="I314" s="3"/>
      <c r="J314" s="3"/>
      <c r="K314" s="3"/>
      <c r="L314" s="3"/>
      <c r="M314" s="3"/>
      <c r="N314" s="3"/>
      <c r="O314" s="3"/>
      <c r="P314" s="3"/>
      <c r="Q314" s="3"/>
      <c r="R314" s="3"/>
      <c r="S314" s="3"/>
      <c r="T314" s="3"/>
      <c r="U314" s="3"/>
      <c r="V314" s="3"/>
      <c r="W314" s="3"/>
      <c r="X314" s="3"/>
      <c r="Y314" s="3"/>
      <c r="Z314" s="3"/>
    </row>
    <row r="315" spans="1:26" ht="13.5" customHeight="1" x14ac:dyDescent="0.25">
      <c r="A315" s="8" t="s">
        <v>9709</v>
      </c>
      <c r="B315" s="9" t="s">
        <v>9095</v>
      </c>
      <c r="C315" s="9" t="s">
        <v>9710</v>
      </c>
      <c r="D315" s="9" t="s">
        <v>9674</v>
      </c>
      <c r="E315" s="10">
        <v>7.32</v>
      </c>
      <c r="F315" s="3"/>
      <c r="G315" s="3"/>
      <c r="H315" s="3"/>
      <c r="I315" s="3"/>
      <c r="J315" s="3"/>
      <c r="K315" s="3"/>
      <c r="L315" s="3"/>
      <c r="M315" s="3"/>
      <c r="N315" s="3"/>
      <c r="O315" s="3"/>
      <c r="P315" s="3"/>
      <c r="Q315" s="3"/>
      <c r="R315" s="3"/>
      <c r="S315" s="3"/>
      <c r="T315" s="3"/>
      <c r="U315" s="3"/>
      <c r="V315" s="3"/>
      <c r="W315" s="3"/>
      <c r="X315" s="3"/>
      <c r="Y315" s="3"/>
      <c r="Z315" s="3"/>
    </row>
    <row r="316" spans="1:26" ht="12.75" customHeight="1" x14ac:dyDescent="0.25">
      <c r="A316" s="8" t="s">
        <v>9711</v>
      </c>
      <c r="B316" s="9" t="s">
        <v>9095</v>
      </c>
      <c r="C316" s="9" t="s">
        <v>9712</v>
      </c>
      <c r="D316" s="9" t="s">
        <v>9674</v>
      </c>
      <c r="E316" s="10">
        <v>7.22</v>
      </c>
      <c r="F316" s="3"/>
      <c r="G316" s="3"/>
      <c r="H316" s="3"/>
      <c r="I316" s="3"/>
      <c r="J316" s="3"/>
      <c r="K316" s="3"/>
      <c r="L316" s="3"/>
      <c r="M316" s="3"/>
      <c r="N316" s="3"/>
      <c r="O316" s="3"/>
      <c r="P316" s="3"/>
      <c r="Q316" s="3"/>
      <c r="R316" s="3"/>
      <c r="S316" s="3"/>
      <c r="T316" s="3"/>
      <c r="U316" s="3"/>
      <c r="V316" s="3"/>
      <c r="W316" s="3"/>
      <c r="X316" s="3"/>
      <c r="Y316" s="3"/>
      <c r="Z316" s="3"/>
    </row>
    <row r="317" spans="1:26" ht="12.75" customHeight="1" x14ac:dyDescent="0.25">
      <c r="A317" s="8" t="s">
        <v>9713</v>
      </c>
      <c r="B317" s="9" t="s">
        <v>9095</v>
      </c>
      <c r="C317" s="9" t="s">
        <v>9714</v>
      </c>
      <c r="D317" s="9" t="s">
        <v>9674</v>
      </c>
      <c r="E317" s="10">
        <v>7.75</v>
      </c>
      <c r="F317" s="3"/>
      <c r="G317" s="3"/>
      <c r="H317" s="3"/>
      <c r="I317" s="3"/>
      <c r="J317" s="3"/>
      <c r="K317" s="3"/>
      <c r="L317" s="3"/>
      <c r="M317" s="3"/>
      <c r="N317" s="3"/>
      <c r="O317" s="3"/>
      <c r="P317" s="3"/>
      <c r="Q317" s="3"/>
      <c r="R317" s="3"/>
      <c r="S317" s="3"/>
      <c r="T317" s="3"/>
      <c r="U317" s="3"/>
      <c r="V317" s="3"/>
      <c r="W317" s="3"/>
      <c r="X317" s="3"/>
      <c r="Y317" s="3"/>
      <c r="Z317" s="3"/>
    </row>
    <row r="318" spans="1:26" ht="13.5" customHeight="1" x14ac:dyDescent="0.25">
      <c r="A318" s="8" t="s">
        <v>9715</v>
      </c>
      <c r="B318" s="9" t="s">
        <v>9095</v>
      </c>
      <c r="C318" s="9" t="s">
        <v>9716</v>
      </c>
      <c r="D318" s="9" t="s">
        <v>9674</v>
      </c>
      <c r="E318" s="10">
        <v>7.75</v>
      </c>
      <c r="F318" s="3"/>
      <c r="G318" s="3"/>
      <c r="H318" s="3"/>
      <c r="I318" s="3"/>
      <c r="J318" s="3"/>
      <c r="K318" s="3"/>
      <c r="L318" s="3"/>
      <c r="M318" s="3"/>
      <c r="N318" s="3"/>
      <c r="O318" s="3"/>
      <c r="P318" s="3"/>
      <c r="Q318" s="3"/>
      <c r="R318" s="3"/>
      <c r="S318" s="3"/>
      <c r="T318" s="3"/>
      <c r="U318" s="3"/>
      <c r="V318" s="3"/>
      <c r="W318" s="3"/>
      <c r="X318" s="3"/>
      <c r="Y318" s="3"/>
      <c r="Z318" s="3"/>
    </row>
    <row r="319" spans="1:26" ht="12.75" customHeight="1" x14ac:dyDescent="0.25">
      <c r="A319" s="8" t="s">
        <v>9717</v>
      </c>
      <c r="B319" s="9" t="s">
        <v>9095</v>
      </c>
      <c r="C319" s="9" t="s">
        <v>9718</v>
      </c>
      <c r="D319" s="9" t="s">
        <v>9674</v>
      </c>
      <c r="E319" s="10">
        <v>6.77</v>
      </c>
      <c r="F319" s="3"/>
      <c r="G319" s="3"/>
      <c r="H319" s="3"/>
      <c r="I319" s="3"/>
      <c r="J319" s="3"/>
      <c r="K319" s="3"/>
      <c r="L319" s="3"/>
      <c r="M319" s="3"/>
      <c r="N319" s="3"/>
      <c r="O319" s="3"/>
      <c r="P319" s="3"/>
      <c r="Q319" s="3"/>
      <c r="R319" s="3"/>
      <c r="S319" s="3"/>
      <c r="T319" s="3"/>
      <c r="U319" s="3"/>
      <c r="V319" s="3"/>
      <c r="W319" s="3"/>
      <c r="X319" s="3"/>
      <c r="Y319" s="3"/>
      <c r="Z319" s="3"/>
    </row>
    <row r="320" spans="1:26" ht="16.5" customHeight="1" x14ac:dyDescent="0.25">
      <c r="A320" s="8" t="s">
        <v>9719</v>
      </c>
      <c r="B320" s="9" t="s">
        <v>9095</v>
      </c>
      <c r="C320" s="9" t="s">
        <v>9720</v>
      </c>
      <c r="D320" s="9" t="s">
        <v>9308</v>
      </c>
      <c r="E320" s="10">
        <v>0.2</v>
      </c>
      <c r="F320" s="3"/>
      <c r="G320" s="3"/>
      <c r="H320" s="3"/>
      <c r="I320" s="3"/>
      <c r="J320" s="3"/>
      <c r="K320" s="3"/>
      <c r="L320" s="3"/>
      <c r="M320" s="3"/>
      <c r="N320" s="3"/>
      <c r="O320" s="3"/>
      <c r="P320" s="3"/>
      <c r="Q320" s="3"/>
      <c r="R320" s="3"/>
      <c r="S320" s="3"/>
      <c r="T320" s="3"/>
      <c r="U320" s="3"/>
      <c r="V320" s="3"/>
      <c r="W320" s="3"/>
      <c r="X320" s="3"/>
      <c r="Y320" s="3"/>
      <c r="Z320" s="3"/>
    </row>
    <row r="321" spans="1:26" ht="12.75" customHeight="1" x14ac:dyDescent="0.25">
      <c r="A321" s="8" t="s">
        <v>9721</v>
      </c>
      <c r="B321" s="9" t="s">
        <v>9095</v>
      </c>
      <c r="C321" s="9" t="s">
        <v>9722</v>
      </c>
      <c r="D321" s="9" t="s">
        <v>9308</v>
      </c>
      <c r="E321" s="10">
        <v>56.9</v>
      </c>
      <c r="F321" s="3"/>
      <c r="G321" s="3"/>
      <c r="H321" s="3"/>
      <c r="I321" s="3"/>
      <c r="J321" s="3"/>
      <c r="K321" s="3"/>
      <c r="L321" s="3"/>
      <c r="M321" s="3"/>
      <c r="N321" s="3"/>
      <c r="O321" s="3"/>
      <c r="P321" s="3"/>
      <c r="Q321" s="3"/>
      <c r="R321" s="3"/>
      <c r="S321" s="3"/>
      <c r="T321" s="3"/>
      <c r="U321" s="3"/>
      <c r="V321" s="3"/>
      <c r="W321" s="3"/>
      <c r="X321" s="3"/>
      <c r="Y321" s="3"/>
      <c r="Z321" s="3"/>
    </row>
    <row r="322" spans="1:26" ht="13.5" customHeight="1" x14ac:dyDescent="0.25">
      <c r="A322" s="8" t="s">
        <v>9723</v>
      </c>
      <c r="B322" s="9" t="s">
        <v>9095</v>
      </c>
      <c r="C322" s="9" t="s">
        <v>9724</v>
      </c>
      <c r="D322" s="9" t="s">
        <v>9308</v>
      </c>
      <c r="E322" s="10">
        <v>198.55</v>
      </c>
      <c r="F322" s="3"/>
      <c r="G322" s="3"/>
      <c r="H322" s="3"/>
      <c r="I322" s="3"/>
      <c r="J322" s="3"/>
      <c r="K322" s="3"/>
      <c r="L322" s="3"/>
      <c r="M322" s="3"/>
      <c r="N322" s="3"/>
      <c r="O322" s="3"/>
      <c r="P322" s="3"/>
      <c r="Q322" s="3"/>
      <c r="R322" s="3"/>
      <c r="S322" s="3"/>
      <c r="T322" s="3"/>
      <c r="U322" s="3"/>
      <c r="V322" s="3"/>
      <c r="W322" s="3"/>
      <c r="X322" s="3"/>
      <c r="Y322" s="3"/>
      <c r="Z322" s="3"/>
    </row>
    <row r="323" spans="1:26" ht="12.75" customHeight="1" x14ac:dyDescent="0.25">
      <c r="A323" s="8" t="s">
        <v>9725</v>
      </c>
      <c r="B323" s="9" t="s">
        <v>9095</v>
      </c>
      <c r="C323" s="9" t="s">
        <v>9726</v>
      </c>
      <c r="D323" s="9" t="s">
        <v>9308</v>
      </c>
      <c r="E323" s="10">
        <v>124.9</v>
      </c>
      <c r="F323" s="3"/>
      <c r="G323" s="3"/>
      <c r="H323" s="3"/>
      <c r="I323" s="3"/>
      <c r="J323" s="3"/>
      <c r="K323" s="3"/>
      <c r="L323" s="3"/>
      <c r="M323" s="3"/>
      <c r="N323" s="3"/>
      <c r="O323" s="3"/>
      <c r="P323" s="3"/>
      <c r="Q323" s="3"/>
      <c r="R323" s="3"/>
      <c r="S323" s="3"/>
      <c r="T323" s="3"/>
      <c r="U323" s="3"/>
      <c r="V323" s="3"/>
      <c r="W323" s="3"/>
      <c r="X323" s="3"/>
      <c r="Y323" s="3"/>
      <c r="Z323" s="3"/>
    </row>
    <row r="324" spans="1:26" ht="12.75" customHeight="1" x14ac:dyDescent="0.25">
      <c r="A324" s="8" t="s">
        <v>9727</v>
      </c>
      <c r="B324" s="9" t="s">
        <v>9095</v>
      </c>
      <c r="C324" s="9" t="s">
        <v>9728</v>
      </c>
      <c r="D324" s="9" t="s">
        <v>9308</v>
      </c>
      <c r="E324" s="10">
        <v>210.27</v>
      </c>
      <c r="F324" s="3"/>
      <c r="G324" s="3"/>
      <c r="H324" s="3"/>
      <c r="I324" s="3"/>
      <c r="J324" s="3"/>
      <c r="K324" s="3"/>
      <c r="L324" s="3"/>
      <c r="M324" s="3"/>
      <c r="N324" s="3"/>
      <c r="O324" s="3"/>
      <c r="P324" s="3"/>
      <c r="Q324" s="3"/>
      <c r="R324" s="3"/>
      <c r="S324" s="3"/>
      <c r="T324" s="3"/>
      <c r="U324" s="3"/>
      <c r="V324" s="3"/>
      <c r="W324" s="3"/>
      <c r="X324" s="3"/>
      <c r="Y324" s="3"/>
      <c r="Z324" s="3"/>
    </row>
    <row r="325" spans="1:26" ht="13.5" customHeight="1" x14ac:dyDescent="0.25">
      <c r="A325" s="8" t="s">
        <v>9729</v>
      </c>
      <c r="B325" s="9" t="s">
        <v>9095</v>
      </c>
      <c r="C325" s="9" t="s">
        <v>9730</v>
      </c>
      <c r="D325" s="9" t="s">
        <v>9308</v>
      </c>
      <c r="E325" s="10">
        <v>69.349999999999994</v>
      </c>
      <c r="F325" s="3"/>
      <c r="G325" s="3"/>
      <c r="H325" s="3"/>
      <c r="I325" s="3"/>
      <c r="J325" s="3"/>
      <c r="K325" s="3"/>
      <c r="L325" s="3"/>
      <c r="M325" s="3"/>
      <c r="N325" s="3"/>
      <c r="O325" s="3"/>
      <c r="P325" s="3"/>
      <c r="Q325" s="3"/>
      <c r="R325" s="3"/>
      <c r="S325" s="3"/>
      <c r="T325" s="3"/>
      <c r="U325" s="3"/>
      <c r="V325" s="3"/>
      <c r="W325" s="3"/>
      <c r="X325" s="3"/>
      <c r="Y325" s="3"/>
      <c r="Z325" s="3"/>
    </row>
    <row r="326" spans="1:26" ht="12.75" customHeight="1" x14ac:dyDescent="0.25">
      <c r="A326" s="8" t="s">
        <v>9731</v>
      </c>
      <c r="B326" s="9" t="s">
        <v>9095</v>
      </c>
      <c r="C326" s="9" t="s">
        <v>9732</v>
      </c>
      <c r="D326" s="9" t="s">
        <v>9308</v>
      </c>
      <c r="E326" s="10">
        <v>252.55</v>
      </c>
      <c r="F326" s="3"/>
      <c r="G326" s="3"/>
      <c r="H326" s="3"/>
      <c r="I326" s="3"/>
      <c r="J326" s="3"/>
      <c r="K326" s="3"/>
      <c r="L326" s="3"/>
      <c r="M326" s="3"/>
      <c r="N326" s="3"/>
      <c r="O326" s="3"/>
      <c r="P326" s="3"/>
      <c r="Q326" s="3"/>
      <c r="R326" s="3"/>
      <c r="S326" s="3"/>
      <c r="T326" s="3"/>
      <c r="U326" s="3"/>
      <c r="V326" s="3"/>
      <c r="W326" s="3"/>
      <c r="X326" s="3"/>
      <c r="Y326" s="3"/>
      <c r="Z326" s="3"/>
    </row>
    <row r="327" spans="1:26" ht="13.5" customHeight="1" x14ac:dyDescent="0.25">
      <c r="A327" s="8" t="s">
        <v>9733</v>
      </c>
      <c r="B327" s="9" t="s">
        <v>9095</v>
      </c>
      <c r="C327" s="9" t="s">
        <v>9734</v>
      </c>
      <c r="D327" s="9" t="s">
        <v>9674</v>
      </c>
      <c r="E327" s="10">
        <v>6.88</v>
      </c>
      <c r="F327" s="3"/>
      <c r="G327" s="3"/>
      <c r="H327" s="3"/>
      <c r="I327" s="3"/>
      <c r="J327" s="3"/>
      <c r="K327" s="3"/>
      <c r="L327" s="3"/>
      <c r="M327" s="3"/>
      <c r="N327" s="3"/>
      <c r="O327" s="3"/>
      <c r="P327" s="3"/>
      <c r="Q327" s="3"/>
      <c r="R327" s="3"/>
      <c r="S327" s="3"/>
      <c r="T327" s="3"/>
      <c r="U327" s="3"/>
      <c r="V327" s="3"/>
      <c r="W327" s="3"/>
      <c r="X327" s="3"/>
      <c r="Y327" s="3"/>
      <c r="Z327" s="3"/>
    </row>
    <row r="328" spans="1:26" ht="12.75" customHeight="1" x14ac:dyDescent="0.25">
      <c r="A328" s="8" t="s">
        <v>9735</v>
      </c>
      <c r="B328" s="9" t="s">
        <v>9095</v>
      </c>
      <c r="C328" s="9" t="s">
        <v>9736</v>
      </c>
      <c r="D328" s="9" t="s">
        <v>9674</v>
      </c>
      <c r="E328" s="10">
        <v>6.88</v>
      </c>
      <c r="F328" s="3"/>
      <c r="G328" s="3"/>
      <c r="H328" s="3"/>
      <c r="I328" s="3"/>
      <c r="J328" s="3"/>
      <c r="K328" s="3"/>
      <c r="L328" s="3"/>
      <c r="M328" s="3"/>
      <c r="N328" s="3"/>
      <c r="O328" s="3"/>
      <c r="P328" s="3"/>
      <c r="Q328" s="3"/>
      <c r="R328" s="3"/>
      <c r="S328" s="3"/>
      <c r="T328" s="3"/>
      <c r="U328" s="3"/>
      <c r="V328" s="3"/>
      <c r="W328" s="3"/>
      <c r="X328" s="3"/>
      <c r="Y328" s="3"/>
      <c r="Z328" s="3"/>
    </row>
    <row r="329" spans="1:26" ht="12.75" customHeight="1" x14ac:dyDescent="0.25">
      <c r="A329" s="8" t="s">
        <v>9737</v>
      </c>
      <c r="B329" s="9" t="s">
        <v>9095</v>
      </c>
      <c r="C329" s="9" t="s">
        <v>9738</v>
      </c>
      <c r="D329" s="9" t="s">
        <v>9674</v>
      </c>
      <c r="E329" s="10">
        <v>6.88</v>
      </c>
      <c r="F329" s="3"/>
      <c r="G329" s="3"/>
      <c r="H329" s="3"/>
      <c r="I329" s="3"/>
      <c r="J329" s="3"/>
      <c r="K329" s="3"/>
      <c r="L329" s="3"/>
      <c r="M329" s="3"/>
      <c r="N329" s="3"/>
      <c r="O329" s="3"/>
      <c r="P329" s="3"/>
      <c r="Q329" s="3"/>
      <c r="R329" s="3"/>
      <c r="S329" s="3"/>
      <c r="T329" s="3"/>
      <c r="U329" s="3"/>
      <c r="V329" s="3"/>
      <c r="W329" s="3"/>
      <c r="X329" s="3"/>
      <c r="Y329" s="3"/>
      <c r="Z329" s="3"/>
    </row>
    <row r="330" spans="1:26" ht="13.5" customHeight="1" x14ac:dyDescent="0.25">
      <c r="A330" s="8" t="s">
        <v>9739</v>
      </c>
      <c r="B330" s="9" t="s">
        <v>9095</v>
      </c>
      <c r="C330" s="9" t="s">
        <v>9740</v>
      </c>
      <c r="D330" s="9" t="s">
        <v>9741</v>
      </c>
      <c r="E330" s="10">
        <v>4.3600000000000003</v>
      </c>
      <c r="F330" s="3"/>
      <c r="G330" s="3"/>
      <c r="H330" s="3"/>
      <c r="I330" s="3"/>
      <c r="J330" s="3"/>
      <c r="K330" s="3"/>
      <c r="L330" s="3"/>
      <c r="M330" s="3"/>
      <c r="N330" s="3"/>
      <c r="O330" s="3"/>
      <c r="P330" s="3"/>
      <c r="Q330" s="3"/>
      <c r="R330" s="3"/>
      <c r="S330" s="3"/>
      <c r="T330" s="3"/>
      <c r="U330" s="3"/>
      <c r="V330" s="3"/>
      <c r="W330" s="3"/>
      <c r="X330" s="3"/>
      <c r="Y330" s="3"/>
      <c r="Z330" s="3"/>
    </row>
    <row r="331" spans="1:26" ht="12.75" customHeight="1" x14ac:dyDescent="0.25">
      <c r="A331" s="8" t="s">
        <v>9742</v>
      </c>
      <c r="B331" s="9" t="s">
        <v>9095</v>
      </c>
      <c r="C331" s="9" t="s">
        <v>9743</v>
      </c>
      <c r="D331" s="9" t="s">
        <v>9674</v>
      </c>
      <c r="E331" s="10">
        <v>7.18</v>
      </c>
      <c r="F331" s="3"/>
      <c r="G331" s="3"/>
      <c r="H331" s="3"/>
      <c r="I331" s="3"/>
      <c r="J331" s="3"/>
      <c r="K331" s="3"/>
      <c r="L331" s="3"/>
      <c r="M331" s="3"/>
      <c r="N331" s="3"/>
      <c r="O331" s="3"/>
      <c r="P331" s="3"/>
      <c r="Q331" s="3"/>
      <c r="R331" s="3"/>
      <c r="S331" s="3"/>
      <c r="T331" s="3"/>
      <c r="U331" s="3"/>
      <c r="V331" s="3"/>
      <c r="W331" s="3"/>
      <c r="X331" s="3"/>
      <c r="Y331" s="3"/>
      <c r="Z331" s="3"/>
    </row>
    <row r="332" spans="1:26" ht="13.5" customHeight="1" x14ac:dyDescent="0.25">
      <c r="A332" s="8" t="s">
        <v>9744</v>
      </c>
      <c r="B332" s="9" t="s">
        <v>9095</v>
      </c>
      <c r="C332" s="9" t="s">
        <v>9745</v>
      </c>
      <c r="D332" s="9" t="s">
        <v>9674</v>
      </c>
      <c r="E332" s="10">
        <v>6.88</v>
      </c>
      <c r="F332" s="3"/>
      <c r="G332" s="3"/>
      <c r="H332" s="3"/>
      <c r="I332" s="3"/>
      <c r="J332" s="3"/>
      <c r="K332" s="3"/>
      <c r="L332" s="3"/>
      <c r="M332" s="3"/>
      <c r="N332" s="3"/>
      <c r="O332" s="3"/>
      <c r="P332" s="3"/>
      <c r="Q332" s="3"/>
      <c r="R332" s="3"/>
      <c r="S332" s="3"/>
      <c r="T332" s="3"/>
      <c r="U332" s="3"/>
      <c r="V332" s="3"/>
      <c r="W332" s="3"/>
      <c r="X332" s="3"/>
      <c r="Y332" s="3"/>
      <c r="Z332" s="3"/>
    </row>
    <row r="333" spans="1:26" ht="12.75" customHeight="1" x14ac:dyDescent="0.25">
      <c r="A333" s="8" t="s">
        <v>9746</v>
      </c>
      <c r="B333" s="9" t="s">
        <v>9095</v>
      </c>
      <c r="C333" s="9" t="s">
        <v>9747</v>
      </c>
      <c r="D333" s="9" t="s">
        <v>9674</v>
      </c>
      <c r="E333" s="10">
        <v>6.88</v>
      </c>
      <c r="F333" s="3"/>
      <c r="G333" s="3"/>
      <c r="H333" s="3"/>
      <c r="I333" s="3"/>
      <c r="J333" s="3"/>
      <c r="K333" s="3"/>
      <c r="L333" s="3"/>
      <c r="M333" s="3"/>
      <c r="N333" s="3"/>
      <c r="O333" s="3"/>
      <c r="P333" s="3"/>
      <c r="Q333" s="3"/>
      <c r="R333" s="3"/>
      <c r="S333" s="3"/>
      <c r="T333" s="3"/>
      <c r="U333" s="3"/>
      <c r="V333" s="3"/>
      <c r="W333" s="3"/>
      <c r="X333" s="3"/>
      <c r="Y333" s="3"/>
      <c r="Z333" s="3"/>
    </row>
    <row r="334" spans="1:26" ht="12.75" customHeight="1" x14ac:dyDescent="0.25">
      <c r="A334" s="8" t="s">
        <v>9748</v>
      </c>
      <c r="B334" s="9" t="s">
        <v>9095</v>
      </c>
      <c r="C334" s="9" t="s">
        <v>9749</v>
      </c>
      <c r="D334" s="9" t="s">
        <v>9741</v>
      </c>
      <c r="E334" s="10">
        <v>1.76</v>
      </c>
      <c r="F334" s="3"/>
      <c r="G334" s="3"/>
      <c r="H334" s="3"/>
      <c r="I334" s="3"/>
      <c r="J334" s="3"/>
      <c r="K334" s="3"/>
      <c r="L334" s="3"/>
      <c r="M334" s="3"/>
      <c r="N334" s="3"/>
      <c r="O334" s="3"/>
      <c r="P334" s="3"/>
      <c r="Q334" s="3"/>
      <c r="R334" s="3"/>
      <c r="S334" s="3"/>
      <c r="T334" s="3"/>
      <c r="U334" s="3"/>
      <c r="V334" s="3"/>
      <c r="W334" s="3"/>
      <c r="X334" s="3"/>
      <c r="Y334" s="3"/>
      <c r="Z334" s="3"/>
    </row>
    <row r="335" spans="1:26" ht="13.5" customHeight="1" x14ac:dyDescent="0.25">
      <c r="A335" s="8" t="s">
        <v>9750</v>
      </c>
      <c r="B335" s="9" t="s">
        <v>9095</v>
      </c>
      <c r="C335" s="9" t="s">
        <v>9751</v>
      </c>
      <c r="D335" s="9" t="s">
        <v>9741</v>
      </c>
      <c r="E335" s="10">
        <v>4.24</v>
      </c>
      <c r="F335" s="3"/>
      <c r="G335" s="3"/>
      <c r="H335" s="3"/>
      <c r="I335" s="3"/>
      <c r="J335" s="3"/>
      <c r="K335" s="3"/>
      <c r="L335" s="3"/>
      <c r="M335" s="3"/>
      <c r="N335" s="3"/>
      <c r="O335" s="3"/>
      <c r="P335" s="3"/>
      <c r="Q335" s="3"/>
      <c r="R335" s="3"/>
      <c r="S335" s="3"/>
      <c r="T335" s="3"/>
      <c r="U335" s="3"/>
      <c r="V335" s="3"/>
      <c r="W335" s="3"/>
      <c r="X335" s="3"/>
      <c r="Y335" s="3"/>
      <c r="Z335" s="3"/>
    </row>
    <row r="336" spans="1:26" ht="12.75" customHeight="1" x14ac:dyDescent="0.25">
      <c r="A336" s="8" t="s">
        <v>9752</v>
      </c>
      <c r="B336" s="9" t="s">
        <v>9095</v>
      </c>
      <c r="C336" s="9" t="s">
        <v>9753</v>
      </c>
      <c r="D336" s="9" t="s">
        <v>9674</v>
      </c>
      <c r="E336" s="10">
        <v>8.25</v>
      </c>
      <c r="F336" s="3"/>
      <c r="G336" s="3"/>
      <c r="H336" s="3"/>
      <c r="I336" s="3"/>
      <c r="J336" s="3"/>
      <c r="K336" s="3"/>
      <c r="L336" s="3"/>
      <c r="M336" s="3"/>
      <c r="N336" s="3"/>
      <c r="O336" s="3"/>
      <c r="P336" s="3"/>
      <c r="Q336" s="3"/>
      <c r="R336" s="3"/>
      <c r="S336" s="3"/>
      <c r="T336" s="3"/>
      <c r="U336" s="3"/>
      <c r="V336" s="3"/>
      <c r="W336" s="3"/>
      <c r="X336" s="3"/>
      <c r="Y336" s="3"/>
      <c r="Z336" s="3"/>
    </row>
    <row r="337" spans="1:26" ht="12.75" customHeight="1" x14ac:dyDescent="0.25">
      <c r="A337" s="8" t="s">
        <v>9754</v>
      </c>
      <c r="B337" s="9" t="s">
        <v>9095</v>
      </c>
      <c r="C337" s="9" t="s">
        <v>9755</v>
      </c>
      <c r="D337" s="9" t="s">
        <v>9674</v>
      </c>
      <c r="E337" s="10">
        <v>6.88</v>
      </c>
      <c r="F337" s="3"/>
      <c r="G337" s="3"/>
      <c r="H337" s="3"/>
      <c r="I337" s="3"/>
      <c r="J337" s="3"/>
      <c r="K337" s="3"/>
      <c r="L337" s="3"/>
      <c r="M337" s="3"/>
      <c r="N337" s="3"/>
      <c r="O337" s="3"/>
      <c r="P337" s="3"/>
      <c r="Q337" s="3"/>
      <c r="R337" s="3"/>
      <c r="S337" s="3"/>
      <c r="T337" s="3"/>
      <c r="U337" s="3"/>
      <c r="V337" s="3"/>
      <c r="W337" s="3"/>
      <c r="X337" s="3"/>
      <c r="Y337" s="3"/>
      <c r="Z337" s="3"/>
    </row>
    <row r="338" spans="1:26" ht="13.5" customHeight="1" x14ac:dyDescent="0.25">
      <c r="A338" s="8" t="s">
        <v>9756</v>
      </c>
      <c r="B338" s="9" t="s">
        <v>9095</v>
      </c>
      <c r="C338" s="9" t="s">
        <v>9757</v>
      </c>
      <c r="D338" s="9" t="s">
        <v>9674</v>
      </c>
      <c r="E338" s="10">
        <v>6.88</v>
      </c>
      <c r="F338" s="3"/>
      <c r="G338" s="3"/>
      <c r="H338" s="3"/>
      <c r="I338" s="3"/>
      <c r="J338" s="3"/>
      <c r="K338" s="3"/>
      <c r="L338" s="3"/>
      <c r="M338" s="3"/>
      <c r="N338" s="3"/>
      <c r="O338" s="3"/>
      <c r="P338" s="3"/>
      <c r="Q338" s="3"/>
      <c r="R338" s="3"/>
      <c r="S338" s="3"/>
      <c r="T338" s="3"/>
      <c r="U338" s="3"/>
      <c r="V338" s="3"/>
      <c r="W338" s="3"/>
      <c r="X338" s="3"/>
      <c r="Y338" s="3"/>
      <c r="Z338" s="3"/>
    </row>
    <row r="339" spans="1:26" ht="12.75" customHeight="1" x14ac:dyDescent="0.25">
      <c r="A339" s="8" t="s">
        <v>9758</v>
      </c>
      <c r="B339" s="9" t="s">
        <v>9095</v>
      </c>
      <c r="C339" s="9" t="s">
        <v>9759</v>
      </c>
      <c r="D339" s="9" t="s">
        <v>9674</v>
      </c>
      <c r="E339" s="10">
        <v>6.88</v>
      </c>
      <c r="F339" s="3"/>
      <c r="G339" s="3"/>
      <c r="H339" s="3"/>
      <c r="I339" s="3"/>
      <c r="J339" s="3"/>
      <c r="K339" s="3"/>
      <c r="L339" s="3"/>
      <c r="M339" s="3"/>
      <c r="N339" s="3"/>
      <c r="O339" s="3"/>
      <c r="P339" s="3"/>
      <c r="Q339" s="3"/>
      <c r="R339" s="3"/>
      <c r="S339" s="3"/>
      <c r="T339" s="3"/>
      <c r="U339" s="3"/>
      <c r="V339" s="3"/>
      <c r="W339" s="3"/>
      <c r="X339" s="3"/>
      <c r="Y339" s="3"/>
      <c r="Z339" s="3"/>
    </row>
    <row r="340" spans="1:26" ht="13.5" customHeight="1" x14ac:dyDescent="0.25">
      <c r="A340" s="8" t="s">
        <v>9760</v>
      </c>
      <c r="B340" s="9" t="s">
        <v>9095</v>
      </c>
      <c r="C340" s="9" t="s">
        <v>9761</v>
      </c>
      <c r="D340" s="9" t="s">
        <v>9674</v>
      </c>
      <c r="E340" s="10">
        <v>6.88</v>
      </c>
      <c r="F340" s="3"/>
      <c r="G340" s="3"/>
      <c r="H340" s="3"/>
      <c r="I340" s="3"/>
      <c r="J340" s="3"/>
      <c r="K340" s="3"/>
      <c r="L340" s="3"/>
      <c r="M340" s="3"/>
      <c r="N340" s="3"/>
      <c r="O340" s="3"/>
      <c r="P340" s="3"/>
      <c r="Q340" s="3"/>
      <c r="R340" s="3"/>
      <c r="S340" s="3"/>
      <c r="T340" s="3"/>
      <c r="U340" s="3"/>
      <c r="V340" s="3"/>
      <c r="W340" s="3"/>
      <c r="X340" s="3"/>
      <c r="Y340" s="3"/>
      <c r="Z340" s="3"/>
    </row>
    <row r="341" spans="1:26" ht="12.75" customHeight="1" x14ac:dyDescent="0.25">
      <c r="A341" s="8" t="s">
        <v>9762</v>
      </c>
      <c r="B341" s="9" t="s">
        <v>9095</v>
      </c>
      <c r="C341" s="9" t="s">
        <v>9763</v>
      </c>
      <c r="D341" s="9" t="s">
        <v>9674</v>
      </c>
      <c r="E341" s="10">
        <v>6.88</v>
      </c>
      <c r="F341" s="3"/>
      <c r="G341" s="3"/>
      <c r="H341" s="3"/>
      <c r="I341" s="3"/>
      <c r="J341" s="3"/>
      <c r="K341" s="3"/>
      <c r="L341" s="3"/>
      <c r="M341" s="3"/>
      <c r="N341" s="3"/>
      <c r="O341" s="3"/>
      <c r="P341" s="3"/>
      <c r="Q341" s="3"/>
      <c r="R341" s="3"/>
      <c r="S341" s="3"/>
      <c r="T341" s="3"/>
      <c r="U341" s="3"/>
      <c r="V341" s="3"/>
      <c r="W341" s="3"/>
      <c r="X341" s="3"/>
      <c r="Y341" s="3"/>
      <c r="Z341" s="3"/>
    </row>
    <row r="342" spans="1:26" ht="12.75" customHeight="1" x14ac:dyDescent="0.25">
      <c r="A342" s="8" t="s">
        <v>9764</v>
      </c>
      <c r="B342" s="9" t="s">
        <v>9095</v>
      </c>
      <c r="C342" s="9" t="s">
        <v>9765</v>
      </c>
      <c r="D342" s="9" t="s">
        <v>9674</v>
      </c>
      <c r="E342" s="10">
        <v>8.11</v>
      </c>
      <c r="F342" s="3"/>
      <c r="G342" s="3"/>
      <c r="H342" s="3"/>
      <c r="I342" s="3"/>
      <c r="J342" s="3"/>
      <c r="K342" s="3"/>
      <c r="L342" s="3"/>
      <c r="M342" s="3"/>
      <c r="N342" s="3"/>
      <c r="O342" s="3"/>
      <c r="P342" s="3"/>
      <c r="Q342" s="3"/>
      <c r="R342" s="3"/>
      <c r="S342" s="3"/>
      <c r="T342" s="3"/>
      <c r="U342" s="3"/>
      <c r="V342" s="3"/>
      <c r="W342" s="3"/>
      <c r="X342" s="3"/>
      <c r="Y342" s="3"/>
      <c r="Z342" s="3"/>
    </row>
    <row r="343" spans="1:26" ht="13.5" customHeight="1" x14ac:dyDescent="0.25">
      <c r="A343" s="8" t="s">
        <v>9766</v>
      </c>
      <c r="B343" s="9" t="s">
        <v>9095</v>
      </c>
      <c r="C343" s="9" t="s">
        <v>9767</v>
      </c>
      <c r="D343" s="9" t="s">
        <v>9308</v>
      </c>
      <c r="E343" s="10">
        <v>447.28</v>
      </c>
      <c r="F343" s="3"/>
      <c r="G343" s="3"/>
      <c r="H343" s="3"/>
      <c r="I343" s="3"/>
      <c r="J343" s="3"/>
      <c r="K343" s="3"/>
      <c r="L343" s="3"/>
      <c r="M343" s="3"/>
      <c r="N343" s="3"/>
      <c r="O343" s="3"/>
      <c r="P343" s="3"/>
      <c r="Q343" s="3"/>
      <c r="R343" s="3"/>
      <c r="S343" s="3"/>
      <c r="T343" s="3"/>
      <c r="U343" s="3"/>
      <c r="V343" s="3"/>
      <c r="W343" s="3"/>
      <c r="X343" s="3"/>
      <c r="Y343" s="3"/>
      <c r="Z343" s="3"/>
    </row>
    <row r="344" spans="1:26" ht="12.75" customHeight="1" x14ac:dyDescent="0.25">
      <c r="A344" s="8" t="s">
        <v>9768</v>
      </c>
      <c r="B344" s="9" t="s">
        <v>9095</v>
      </c>
      <c r="C344" s="9" t="s">
        <v>9769</v>
      </c>
      <c r="D344" s="9" t="s">
        <v>9308</v>
      </c>
      <c r="E344" s="10">
        <v>566.5</v>
      </c>
      <c r="F344" s="3"/>
      <c r="G344" s="3"/>
      <c r="H344" s="3"/>
      <c r="I344" s="3"/>
      <c r="J344" s="3"/>
      <c r="K344" s="3"/>
      <c r="L344" s="3"/>
      <c r="M344" s="3"/>
      <c r="N344" s="3"/>
      <c r="O344" s="3"/>
      <c r="P344" s="3"/>
      <c r="Q344" s="3"/>
      <c r="R344" s="3"/>
      <c r="S344" s="3"/>
      <c r="T344" s="3"/>
      <c r="U344" s="3"/>
      <c r="V344" s="3"/>
      <c r="W344" s="3"/>
      <c r="X344" s="3"/>
      <c r="Y344" s="3"/>
      <c r="Z344" s="3"/>
    </row>
    <row r="345" spans="1:26" ht="13.5" customHeight="1" x14ac:dyDescent="0.25">
      <c r="A345" s="8" t="s">
        <v>9770</v>
      </c>
      <c r="B345" s="9" t="s">
        <v>9095</v>
      </c>
      <c r="C345" s="9" t="s">
        <v>9771</v>
      </c>
      <c r="D345" s="9" t="s">
        <v>9308</v>
      </c>
      <c r="E345" s="10">
        <v>822.76</v>
      </c>
      <c r="F345" s="3"/>
      <c r="G345" s="3"/>
      <c r="H345" s="3"/>
      <c r="I345" s="3"/>
      <c r="J345" s="3"/>
      <c r="K345" s="3"/>
      <c r="L345" s="3"/>
      <c r="M345" s="3"/>
      <c r="N345" s="3"/>
      <c r="O345" s="3"/>
      <c r="P345" s="3"/>
      <c r="Q345" s="3"/>
      <c r="R345" s="3"/>
      <c r="S345" s="3"/>
      <c r="T345" s="3"/>
      <c r="U345" s="3"/>
      <c r="V345" s="3"/>
      <c r="W345" s="3"/>
      <c r="X345" s="3"/>
      <c r="Y345" s="3"/>
      <c r="Z345" s="3"/>
    </row>
    <row r="346" spans="1:26" ht="12.75" customHeight="1" x14ac:dyDescent="0.25">
      <c r="A346" s="8" t="s">
        <v>9772</v>
      </c>
      <c r="B346" s="9" t="s">
        <v>9095</v>
      </c>
      <c r="C346" s="9" t="s">
        <v>9773</v>
      </c>
      <c r="D346" s="9" t="s">
        <v>9308</v>
      </c>
      <c r="E346" s="10">
        <v>753.8</v>
      </c>
      <c r="F346" s="3"/>
      <c r="G346" s="3"/>
      <c r="H346" s="3"/>
      <c r="I346" s="3"/>
      <c r="J346" s="3"/>
      <c r="K346" s="3"/>
      <c r="L346" s="3"/>
      <c r="M346" s="3"/>
      <c r="N346" s="3"/>
      <c r="O346" s="3"/>
      <c r="P346" s="3"/>
      <c r="Q346" s="3"/>
      <c r="R346" s="3"/>
      <c r="S346" s="3"/>
      <c r="T346" s="3"/>
      <c r="U346" s="3"/>
      <c r="V346" s="3"/>
      <c r="W346" s="3"/>
      <c r="X346" s="3"/>
      <c r="Y346" s="3"/>
      <c r="Z346" s="3"/>
    </row>
    <row r="347" spans="1:26" ht="12.75" customHeight="1" x14ac:dyDescent="0.25">
      <c r="A347" s="8" t="s">
        <v>9774</v>
      </c>
      <c r="B347" s="9" t="s">
        <v>9095</v>
      </c>
      <c r="C347" s="9" t="s">
        <v>9775</v>
      </c>
      <c r="D347" s="9" t="s">
        <v>9308</v>
      </c>
      <c r="E347" s="10">
        <v>784.7</v>
      </c>
      <c r="F347" s="3"/>
      <c r="G347" s="3"/>
      <c r="H347" s="3"/>
      <c r="I347" s="3"/>
      <c r="J347" s="3"/>
      <c r="K347" s="3"/>
      <c r="L347" s="3"/>
      <c r="M347" s="3"/>
      <c r="N347" s="3"/>
      <c r="O347" s="3"/>
      <c r="P347" s="3"/>
      <c r="Q347" s="3"/>
      <c r="R347" s="3"/>
      <c r="S347" s="3"/>
      <c r="T347" s="3"/>
      <c r="U347" s="3"/>
      <c r="V347" s="3"/>
      <c r="W347" s="3"/>
      <c r="X347" s="3"/>
      <c r="Y347" s="3"/>
      <c r="Z347" s="3"/>
    </row>
    <row r="348" spans="1:26" ht="13.5" customHeight="1" x14ac:dyDescent="0.25">
      <c r="A348" s="8" t="s">
        <v>9776</v>
      </c>
      <c r="B348" s="9" t="s">
        <v>9095</v>
      </c>
      <c r="C348" s="9" t="s">
        <v>9777</v>
      </c>
      <c r="D348" s="9" t="s">
        <v>9308</v>
      </c>
      <c r="E348" s="10">
        <v>863.17</v>
      </c>
      <c r="F348" s="3"/>
      <c r="G348" s="3"/>
      <c r="H348" s="3"/>
      <c r="I348" s="3"/>
      <c r="J348" s="3"/>
      <c r="K348" s="3"/>
      <c r="L348" s="3"/>
      <c r="M348" s="3"/>
      <c r="N348" s="3"/>
      <c r="O348" s="3"/>
      <c r="P348" s="3"/>
      <c r="Q348" s="3"/>
      <c r="R348" s="3"/>
      <c r="S348" s="3"/>
      <c r="T348" s="3"/>
      <c r="U348" s="3"/>
      <c r="V348" s="3"/>
      <c r="W348" s="3"/>
      <c r="X348" s="3"/>
      <c r="Y348" s="3"/>
      <c r="Z348" s="3"/>
    </row>
    <row r="349" spans="1:26" ht="12.75" customHeight="1" x14ac:dyDescent="0.25">
      <c r="A349" s="8" t="s">
        <v>9778</v>
      </c>
      <c r="B349" s="9" t="s">
        <v>9095</v>
      </c>
      <c r="C349" s="9" t="s">
        <v>9779</v>
      </c>
      <c r="D349" s="9" t="s">
        <v>9308</v>
      </c>
      <c r="E349" s="10">
        <v>941.64</v>
      </c>
      <c r="F349" s="3"/>
      <c r="G349" s="3"/>
      <c r="H349" s="3"/>
      <c r="I349" s="3"/>
      <c r="J349" s="3"/>
      <c r="K349" s="3"/>
      <c r="L349" s="3"/>
      <c r="M349" s="3"/>
      <c r="N349" s="3"/>
      <c r="O349" s="3"/>
      <c r="P349" s="3"/>
      <c r="Q349" s="3"/>
      <c r="R349" s="3"/>
      <c r="S349" s="3"/>
      <c r="T349" s="3"/>
      <c r="U349" s="3"/>
      <c r="V349" s="3"/>
      <c r="W349" s="3"/>
      <c r="X349" s="3"/>
      <c r="Y349" s="3"/>
      <c r="Z349" s="3"/>
    </row>
    <row r="350" spans="1:26" ht="12.75" customHeight="1" x14ac:dyDescent="0.25">
      <c r="A350" s="8" t="s">
        <v>9780</v>
      </c>
      <c r="B350" s="9" t="s">
        <v>9095</v>
      </c>
      <c r="C350" s="9" t="s">
        <v>9781</v>
      </c>
      <c r="D350" s="9" t="s">
        <v>9308</v>
      </c>
      <c r="E350" s="10">
        <v>277.58999999999997</v>
      </c>
      <c r="F350" s="3"/>
      <c r="G350" s="3"/>
      <c r="H350" s="3"/>
      <c r="I350" s="3"/>
      <c r="J350" s="3"/>
      <c r="K350" s="3"/>
      <c r="L350" s="3"/>
      <c r="M350" s="3"/>
      <c r="N350" s="3"/>
      <c r="O350" s="3"/>
      <c r="P350" s="3"/>
      <c r="Q350" s="3"/>
      <c r="R350" s="3"/>
      <c r="S350" s="3"/>
      <c r="T350" s="3"/>
      <c r="U350" s="3"/>
      <c r="V350" s="3"/>
      <c r="W350" s="3"/>
      <c r="X350" s="3"/>
      <c r="Y350" s="3"/>
      <c r="Z350" s="3"/>
    </row>
    <row r="351" spans="1:26" ht="13.5" customHeight="1" x14ac:dyDescent="0.25">
      <c r="A351" s="8" t="s">
        <v>9782</v>
      </c>
      <c r="B351" s="9" t="s">
        <v>9095</v>
      </c>
      <c r="C351" s="9" t="s">
        <v>9783</v>
      </c>
      <c r="D351" s="9" t="s">
        <v>9784</v>
      </c>
      <c r="E351" s="10">
        <v>6.15</v>
      </c>
      <c r="F351" s="3"/>
      <c r="G351" s="3"/>
      <c r="H351" s="3"/>
      <c r="I351" s="3"/>
      <c r="J351" s="3"/>
      <c r="K351" s="3"/>
      <c r="L351" s="3"/>
      <c r="M351" s="3"/>
      <c r="N351" s="3"/>
      <c r="O351" s="3"/>
      <c r="P351" s="3"/>
      <c r="Q351" s="3"/>
      <c r="R351" s="3"/>
      <c r="S351" s="3"/>
      <c r="T351" s="3"/>
      <c r="U351" s="3"/>
      <c r="V351" s="3"/>
      <c r="W351" s="3"/>
      <c r="X351" s="3"/>
      <c r="Y351" s="3"/>
      <c r="Z351" s="3"/>
    </row>
    <row r="352" spans="1:26" ht="12.75" customHeight="1" x14ac:dyDescent="0.25">
      <c r="A352" s="8" t="s">
        <v>9785</v>
      </c>
      <c r="B352" s="9" t="s">
        <v>9095</v>
      </c>
      <c r="C352" s="9" t="s">
        <v>9786</v>
      </c>
      <c r="D352" s="9" t="s">
        <v>9784</v>
      </c>
      <c r="E352" s="10">
        <v>8.14</v>
      </c>
      <c r="F352" s="3"/>
      <c r="G352" s="3"/>
      <c r="H352" s="3"/>
      <c r="I352" s="3"/>
      <c r="J352" s="3"/>
      <c r="K352" s="3"/>
      <c r="L352" s="3"/>
      <c r="M352" s="3"/>
      <c r="N352" s="3"/>
      <c r="O352" s="3"/>
      <c r="P352" s="3"/>
      <c r="Q352" s="3"/>
      <c r="R352" s="3"/>
      <c r="S352" s="3"/>
      <c r="T352" s="3"/>
      <c r="U352" s="3"/>
      <c r="V352" s="3"/>
      <c r="W352" s="3"/>
      <c r="X352" s="3"/>
      <c r="Y352" s="3"/>
      <c r="Z352" s="3"/>
    </row>
    <row r="353" spans="1:26" ht="13.5" customHeight="1" x14ac:dyDescent="0.25">
      <c r="A353" s="8" t="s">
        <v>9787</v>
      </c>
      <c r="B353" s="9" t="s">
        <v>9095</v>
      </c>
      <c r="C353" s="9" t="s">
        <v>9788</v>
      </c>
      <c r="D353" s="9" t="s">
        <v>9784</v>
      </c>
      <c r="E353" s="10">
        <v>22.45</v>
      </c>
      <c r="F353" s="3"/>
      <c r="G353" s="3"/>
      <c r="H353" s="3"/>
      <c r="I353" s="3"/>
      <c r="J353" s="3"/>
      <c r="K353" s="3"/>
      <c r="L353" s="3"/>
      <c r="M353" s="3"/>
      <c r="N353" s="3"/>
      <c r="O353" s="3"/>
      <c r="P353" s="3"/>
      <c r="Q353" s="3"/>
      <c r="R353" s="3"/>
      <c r="S353" s="3"/>
      <c r="T353" s="3"/>
      <c r="U353" s="3"/>
      <c r="V353" s="3"/>
      <c r="W353" s="3"/>
      <c r="X353" s="3"/>
      <c r="Y353" s="3"/>
      <c r="Z353" s="3"/>
    </row>
    <row r="354" spans="1:26" ht="12.75" customHeight="1" x14ac:dyDescent="0.25">
      <c r="A354" s="8" t="s">
        <v>9789</v>
      </c>
      <c r="B354" s="9" t="s">
        <v>9095</v>
      </c>
      <c r="C354" s="9" t="s">
        <v>9790</v>
      </c>
      <c r="D354" s="9" t="s">
        <v>9784</v>
      </c>
      <c r="E354" s="10">
        <v>41.52</v>
      </c>
      <c r="F354" s="3"/>
      <c r="G354" s="3"/>
      <c r="H354" s="3"/>
      <c r="I354" s="3"/>
      <c r="J354" s="3"/>
      <c r="K354" s="3"/>
      <c r="L354" s="3"/>
      <c r="M354" s="3"/>
      <c r="N354" s="3"/>
      <c r="O354" s="3"/>
      <c r="P354" s="3"/>
      <c r="Q354" s="3"/>
      <c r="R354" s="3"/>
      <c r="S354" s="3"/>
      <c r="T354" s="3"/>
      <c r="U354" s="3"/>
      <c r="V354" s="3"/>
      <c r="W354" s="3"/>
      <c r="X354" s="3"/>
      <c r="Y354" s="3"/>
      <c r="Z354" s="3"/>
    </row>
    <row r="355" spans="1:26" ht="12.75" customHeight="1" x14ac:dyDescent="0.25">
      <c r="A355" s="8" t="s">
        <v>9791</v>
      </c>
      <c r="B355" s="9" t="s">
        <v>9095</v>
      </c>
      <c r="C355" s="9" t="s">
        <v>9792</v>
      </c>
      <c r="D355" s="9" t="s">
        <v>9784</v>
      </c>
      <c r="E355" s="10">
        <v>10.18</v>
      </c>
      <c r="F355" s="3"/>
      <c r="G355" s="3"/>
      <c r="H355" s="3"/>
      <c r="I355" s="3"/>
      <c r="J355" s="3"/>
      <c r="K355" s="3"/>
      <c r="L355" s="3"/>
      <c r="M355" s="3"/>
      <c r="N355" s="3"/>
      <c r="O355" s="3"/>
      <c r="P355" s="3"/>
      <c r="Q355" s="3"/>
      <c r="R355" s="3"/>
      <c r="S355" s="3"/>
      <c r="T355" s="3"/>
      <c r="U355" s="3"/>
      <c r="V355" s="3"/>
      <c r="W355" s="3"/>
      <c r="X355" s="3"/>
      <c r="Y355" s="3"/>
      <c r="Z355" s="3"/>
    </row>
    <row r="356" spans="1:26" ht="13.5" customHeight="1" x14ac:dyDescent="0.25">
      <c r="A356" s="8" t="s">
        <v>9793</v>
      </c>
      <c r="B356" s="9" t="s">
        <v>9095</v>
      </c>
      <c r="C356" s="9" t="s">
        <v>9794</v>
      </c>
      <c r="D356" s="9" t="s">
        <v>9784</v>
      </c>
      <c r="E356" s="10">
        <v>56</v>
      </c>
      <c r="F356" s="3"/>
      <c r="G356" s="3"/>
      <c r="H356" s="3"/>
      <c r="I356" s="3"/>
      <c r="J356" s="3"/>
      <c r="K356" s="3"/>
      <c r="L356" s="3"/>
      <c r="M356" s="3"/>
      <c r="N356" s="3"/>
      <c r="O356" s="3"/>
      <c r="P356" s="3"/>
      <c r="Q356" s="3"/>
      <c r="R356" s="3"/>
      <c r="S356" s="3"/>
      <c r="T356" s="3"/>
      <c r="U356" s="3"/>
      <c r="V356" s="3"/>
      <c r="W356" s="3"/>
      <c r="X356" s="3"/>
      <c r="Y356" s="3"/>
      <c r="Z356" s="3"/>
    </row>
    <row r="357" spans="1:26" ht="16.5" customHeight="1" x14ac:dyDescent="0.25">
      <c r="A357" s="8" t="s">
        <v>9795</v>
      </c>
      <c r="B357" s="9" t="s">
        <v>9095</v>
      </c>
      <c r="C357" s="9" t="s">
        <v>9796</v>
      </c>
      <c r="D357" s="9" t="s">
        <v>9674</v>
      </c>
      <c r="E357" s="10">
        <v>8.24</v>
      </c>
      <c r="F357" s="3"/>
      <c r="G357" s="3"/>
      <c r="H357" s="3"/>
      <c r="I357" s="3"/>
      <c r="J357" s="3"/>
      <c r="K357" s="3"/>
      <c r="L357" s="3"/>
      <c r="M357" s="3"/>
      <c r="N357" s="3"/>
      <c r="O357" s="3"/>
      <c r="P357" s="3"/>
      <c r="Q357" s="3"/>
      <c r="R357" s="3"/>
      <c r="S357" s="3"/>
      <c r="T357" s="3"/>
      <c r="U357" s="3"/>
      <c r="V357" s="3"/>
      <c r="W357" s="3"/>
      <c r="X357" s="3"/>
      <c r="Y357" s="3"/>
      <c r="Z357" s="3"/>
    </row>
    <row r="358" spans="1:26" ht="15.75" customHeight="1" x14ac:dyDescent="0.25">
      <c r="A358" s="8" t="s">
        <v>9797</v>
      </c>
      <c r="B358" s="9" t="s">
        <v>9095</v>
      </c>
      <c r="C358" s="9" t="s">
        <v>9798</v>
      </c>
      <c r="D358" s="9" t="s">
        <v>9674</v>
      </c>
      <c r="E358" s="10">
        <v>8.84</v>
      </c>
      <c r="F358" s="3"/>
      <c r="G358" s="3"/>
      <c r="H358" s="3"/>
      <c r="I358" s="3"/>
      <c r="J358" s="3"/>
      <c r="K358" s="3"/>
      <c r="L358" s="3"/>
      <c r="M358" s="3"/>
      <c r="N358" s="3"/>
      <c r="O358" s="3"/>
      <c r="P358" s="3"/>
      <c r="Q358" s="3"/>
      <c r="R358" s="3"/>
      <c r="S358" s="3"/>
      <c r="T358" s="3"/>
      <c r="U358" s="3"/>
      <c r="V358" s="3"/>
      <c r="W358" s="3"/>
      <c r="X358" s="3"/>
      <c r="Y358" s="3"/>
      <c r="Z358" s="3"/>
    </row>
    <row r="359" spans="1:26" ht="16.5" customHeight="1" x14ac:dyDescent="0.25">
      <c r="A359" s="8" t="s">
        <v>9799</v>
      </c>
      <c r="B359" s="9" t="s">
        <v>9095</v>
      </c>
      <c r="C359" s="9" t="s">
        <v>9800</v>
      </c>
      <c r="D359" s="9" t="s">
        <v>9674</v>
      </c>
      <c r="E359" s="10">
        <v>8.3800000000000008</v>
      </c>
      <c r="F359" s="3"/>
      <c r="G359" s="3"/>
      <c r="H359" s="3"/>
      <c r="I359" s="3"/>
      <c r="J359" s="3"/>
      <c r="K359" s="3"/>
      <c r="L359" s="3"/>
      <c r="M359" s="3"/>
      <c r="N359" s="3"/>
      <c r="O359" s="3"/>
      <c r="P359" s="3"/>
      <c r="Q359" s="3"/>
      <c r="R359" s="3"/>
      <c r="S359" s="3"/>
      <c r="T359" s="3"/>
      <c r="U359" s="3"/>
      <c r="V359" s="3"/>
      <c r="W359" s="3"/>
      <c r="X359" s="3"/>
      <c r="Y359" s="3"/>
      <c r="Z359" s="3"/>
    </row>
    <row r="360" spans="1:26" ht="16.5" customHeight="1" x14ac:dyDescent="0.25">
      <c r="A360" s="8" t="s">
        <v>9801</v>
      </c>
      <c r="B360" s="9" t="s">
        <v>9095</v>
      </c>
      <c r="C360" s="9" t="s">
        <v>9802</v>
      </c>
      <c r="D360" s="9" t="s">
        <v>9674</v>
      </c>
      <c r="E360" s="10">
        <v>8.31</v>
      </c>
      <c r="F360" s="3"/>
      <c r="G360" s="3"/>
      <c r="H360" s="3"/>
      <c r="I360" s="3"/>
      <c r="J360" s="3"/>
      <c r="K360" s="3"/>
      <c r="L360" s="3"/>
      <c r="M360" s="3"/>
      <c r="N360" s="3"/>
      <c r="O360" s="3"/>
      <c r="P360" s="3"/>
      <c r="Q360" s="3"/>
      <c r="R360" s="3"/>
      <c r="S360" s="3"/>
      <c r="T360" s="3"/>
      <c r="U360" s="3"/>
      <c r="V360" s="3"/>
      <c r="W360" s="3"/>
      <c r="X360" s="3"/>
      <c r="Y360" s="3"/>
      <c r="Z360" s="3"/>
    </row>
    <row r="361" spans="1:26" ht="16.5" customHeight="1" x14ac:dyDescent="0.25">
      <c r="A361" s="8" t="s">
        <v>9803</v>
      </c>
      <c r="B361" s="9" t="s">
        <v>9095</v>
      </c>
      <c r="C361" s="9" t="s">
        <v>9804</v>
      </c>
      <c r="D361" s="9" t="s">
        <v>9674</v>
      </c>
      <c r="E361" s="10">
        <v>8.24</v>
      </c>
      <c r="F361" s="3"/>
      <c r="G361" s="3"/>
      <c r="H361" s="3"/>
      <c r="I361" s="3"/>
      <c r="J361" s="3"/>
      <c r="K361" s="3"/>
      <c r="L361" s="3"/>
      <c r="M361" s="3"/>
      <c r="N361" s="3"/>
      <c r="O361" s="3"/>
      <c r="P361" s="3"/>
      <c r="Q361" s="3"/>
      <c r="R361" s="3"/>
      <c r="S361" s="3"/>
      <c r="T361" s="3"/>
      <c r="U361" s="3"/>
      <c r="V361" s="3"/>
      <c r="W361" s="3"/>
      <c r="X361" s="3"/>
      <c r="Y361" s="3"/>
      <c r="Z361" s="3"/>
    </row>
    <row r="362" spans="1:26" ht="15.75" customHeight="1" x14ac:dyDescent="0.25">
      <c r="A362" s="8" t="s">
        <v>9805</v>
      </c>
      <c r="B362" s="9" t="s">
        <v>9095</v>
      </c>
      <c r="C362" s="9" t="s">
        <v>9806</v>
      </c>
      <c r="D362" s="9" t="s">
        <v>9674</v>
      </c>
      <c r="E362" s="10">
        <v>8.24</v>
      </c>
      <c r="F362" s="3"/>
      <c r="G362" s="3"/>
      <c r="H362" s="3"/>
      <c r="I362" s="3"/>
      <c r="J362" s="3"/>
      <c r="K362" s="3"/>
      <c r="L362" s="3"/>
      <c r="M362" s="3"/>
      <c r="N362" s="3"/>
      <c r="O362" s="3"/>
      <c r="P362" s="3"/>
      <c r="Q362" s="3"/>
      <c r="R362" s="3"/>
      <c r="S362" s="3"/>
      <c r="T362" s="3"/>
      <c r="U362" s="3"/>
      <c r="V362" s="3"/>
      <c r="W362" s="3"/>
      <c r="X362" s="3"/>
      <c r="Y362" s="3"/>
      <c r="Z362" s="3"/>
    </row>
    <row r="363" spans="1:26" ht="16.5" customHeight="1" x14ac:dyDescent="0.25">
      <c r="A363" s="8" t="s">
        <v>9807</v>
      </c>
      <c r="B363" s="9" t="s">
        <v>9095</v>
      </c>
      <c r="C363" s="9" t="s">
        <v>9808</v>
      </c>
      <c r="D363" s="9" t="s">
        <v>9674</v>
      </c>
      <c r="E363" s="10">
        <v>9.1</v>
      </c>
      <c r="F363" s="3"/>
      <c r="G363" s="3"/>
      <c r="H363" s="3"/>
      <c r="I363" s="3"/>
      <c r="J363" s="3"/>
      <c r="K363" s="3"/>
      <c r="L363" s="3"/>
      <c r="M363" s="3"/>
      <c r="N363" s="3"/>
      <c r="O363" s="3"/>
      <c r="P363" s="3"/>
      <c r="Q363" s="3"/>
      <c r="R363" s="3"/>
      <c r="S363" s="3"/>
      <c r="T363" s="3"/>
      <c r="U363" s="3"/>
      <c r="V363" s="3"/>
      <c r="W363" s="3"/>
      <c r="X363" s="3"/>
      <c r="Y363" s="3"/>
      <c r="Z363" s="3"/>
    </row>
    <row r="364" spans="1:26" ht="16.5" customHeight="1" x14ac:dyDescent="0.25">
      <c r="A364" s="8" t="s">
        <v>9809</v>
      </c>
      <c r="B364" s="9" t="s">
        <v>9095</v>
      </c>
      <c r="C364" s="9" t="s">
        <v>9810</v>
      </c>
      <c r="D364" s="9" t="s">
        <v>9674</v>
      </c>
      <c r="E364" s="10">
        <v>8.85</v>
      </c>
      <c r="F364" s="3"/>
      <c r="G364" s="3"/>
      <c r="H364" s="3"/>
      <c r="I364" s="3"/>
      <c r="J364" s="3"/>
      <c r="K364" s="3"/>
      <c r="L364" s="3"/>
      <c r="M364" s="3"/>
      <c r="N364" s="3"/>
      <c r="O364" s="3"/>
      <c r="P364" s="3"/>
      <c r="Q364" s="3"/>
      <c r="R364" s="3"/>
      <c r="S364" s="3"/>
      <c r="T364" s="3"/>
      <c r="U364" s="3"/>
      <c r="V364" s="3"/>
      <c r="W364" s="3"/>
      <c r="X364" s="3"/>
      <c r="Y364" s="3"/>
      <c r="Z364" s="3"/>
    </row>
    <row r="365" spans="1:26" ht="16.5" customHeight="1" x14ac:dyDescent="0.25">
      <c r="A365" s="8" t="s">
        <v>9811</v>
      </c>
      <c r="B365" s="9" t="s">
        <v>9095</v>
      </c>
      <c r="C365" s="9" t="s">
        <v>9812</v>
      </c>
      <c r="D365" s="9" t="s">
        <v>9674</v>
      </c>
      <c r="E365" s="10">
        <v>8.8800000000000008</v>
      </c>
      <c r="F365" s="3"/>
      <c r="G365" s="3"/>
      <c r="H365" s="3"/>
      <c r="I365" s="3"/>
      <c r="J365" s="3"/>
      <c r="K365" s="3"/>
      <c r="L365" s="3"/>
      <c r="M365" s="3"/>
      <c r="N365" s="3"/>
      <c r="O365" s="3"/>
      <c r="P365" s="3"/>
      <c r="Q365" s="3"/>
      <c r="R365" s="3"/>
      <c r="S365" s="3"/>
      <c r="T365" s="3"/>
      <c r="U365" s="3"/>
      <c r="V365" s="3"/>
      <c r="W365" s="3"/>
      <c r="X365" s="3"/>
      <c r="Y365" s="3"/>
      <c r="Z365" s="3"/>
    </row>
    <row r="366" spans="1:26" ht="16.5" customHeight="1" x14ac:dyDescent="0.25">
      <c r="A366" s="8" t="s">
        <v>9813</v>
      </c>
      <c r="B366" s="9" t="s">
        <v>9095</v>
      </c>
      <c r="C366" s="9" t="s">
        <v>9814</v>
      </c>
      <c r="D366" s="9" t="s">
        <v>9674</v>
      </c>
      <c r="E366" s="10">
        <v>8.8800000000000008</v>
      </c>
      <c r="F366" s="3"/>
      <c r="G366" s="3"/>
      <c r="H366" s="3"/>
      <c r="I366" s="3"/>
      <c r="J366" s="3"/>
      <c r="K366" s="3"/>
      <c r="L366" s="3"/>
      <c r="M366" s="3"/>
      <c r="N366" s="3"/>
      <c r="O366" s="3"/>
      <c r="P366" s="3"/>
      <c r="Q366" s="3"/>
      <c r="R366" s="3"/>
      <c r="S366" s="3"/>
      <c r="T366" s="3"/>
      <c r="U366" s="3"/>
      <c r="V366" s="3"/>
      <c r="W366" s="3"/>
      <c r="X366" s="3"/>
      <c r="Y366" s="3"/>
      <c r="Z366" s="3"/>
    </row>
    <row r="367" spans="1:26" ht="15.75" customHeight="1" x14ac:dyDescent="0.25">
      <c r="A367" s="8" t="s">
        <v>9815</v>
      </c>
      <c r="B367" s="9" t="s">
        <v>9095</v>
      </c>
      <c r="C367" s="9" t="s">
        <v>9816</v>
      </c>
      <c r="D367" s="9" t="s">
        <v>9674</v>
      </c>
      <c r="E367" s="10">
        <v>9.2899999999999991</v>
      </c>
      <c r="F367" s="3"/>
      <c r="G367" s="3"/>
      <c r="H367" s="3"/>
      <c r="I367" s="3"/>
      <c r="J367" s="3"/>
      <c r="K367" s="3"/>
      <c r="L367" s="3"/>
      <c r="M367" s="3"/>
      <c r="N367" s="3"/>
      <c r="O367" s="3"/>
      <c r="P367" s="3"/>
      <c r="Q367" s="3"/>
      <c r="R367" s="3"/>
      <c r="S367" s="3"/>
      <c r="T367" s="3"/>
      <c r="U367" s="3"/>
      <c r="V367" s="3"/>
      <c r="W367" s="3"/>
      <c r="X367" s="3"/>
      <c r="Y367" s="3"/>
      <c r="Z367" s="3"/>
    </row>
    <row r="368" spans="1:26" ht="16.5" customHeight="1" x14ac:dyDescent="0.25">
      <c r="A368" s="8" t="s">
        <v>9817</v>
      </c>
      <c r="B368" s="9" t="s">
        <v>9095</v>
      </c>
      <c r="C368" s="9" t="s">
        <v>9818</v>
      </c>
      <c r="D368" s="9" t="s">
        <v>9674</v>
      </c>
      <c r="E368" s="10">
        <v>10.15</v>
      </c>
      <c r="F368" s="3"/>
      <c r="G368" s="3"/>
      <c r="H368" s="3"/>
      <c r="I368" s="3"/>
      <c r="J368" s="3"/>
      <c r="K368" s="3"/>
      <c r="L368" s="3"/>
      <c r="M368" s="3"/>
      <c r="N368" s="3"/>
      <c r="O368" s="3"/>
      <c r="P368" s="3"/>
      <c r="Q368" s="3"/>
      <c r="R368" s="3"/>
      <c r="S368" s="3"/>
      <c r="T368" s="3"/>
      <c r="U368" s="3"/>
      <c r="V368" s="3"/>
      <c r="W368" s="3"/>
      <c r="X368" s="3"/>
      <c r="Y368" s="3"/>
      <c r="Z368" s="3"/>
    </row>
    <row r="369" spans="1:26" ht="16.5" customHeight="1" x14ac:dyDescent="0.25">
      <c r="A369" s="8" t="s">
        <v>9819</v>
      </c>
      <c r="B369" s="9" t="s">
        <v>9095</v>
      </c>
      <c r="C369" s="9" t="s">
        <v>9820</v>
      </c>
      <c r="D369" s="9" t="s">
        <v>9674</v>
      </c>
      <c r="E369" s="10">
        <v>9.51</v>
      </c>
      <c r="F369" s="3"/>
      <c r="G369" s="3"/>
      <c r="H369" s="3"/>
      <c r="I369" s="3"/>
      <c r="J369" s="3"/>
      <c r="K369" s="3"/>
      <c r="L369" s="3"/>
      <c r="M369" s="3"/>
      <c r="N369" s="3"/>
      <c r="O369" s="3"/>
      <c r="P369" s="3"/>
      <c r="Q369" s="3"/>
      <c r="R369" s="3"/>
      <c r="S369" s="3"/>
      <c r="T369" s="3"/>
      <c r="U369" s="3"/>
      <c r="V369" s="3"/>
      <c r="W369" s="3"/>
      <c r="X369" s="3"/>
      <c r="Y369" s="3"/>
      <c r="Z369" s="3"/>
    </row>
    <row r="370" spans="1:26" ht="16.5" customHeight="1" x14ac:dyDescent="0.25">
      <c r="A370" s="8" t="s">
        <v>9821</v>
      </c>
      <c r="B370" s="9" t="s">
        <v>9095</v>
      </c>
      <c r="C370" s="9" t="s">
        <v>9822</v>
      </c>
      <c r="D370" s="9" t="s">
        <v>9674</v>
      </c>
      <c r="E370" s="10">
        <v>8.7799999999999994</v>
      </c>
      <c r="F370" s="3"/>
      <c r="G370" s="3"/>
      <c r="H370" s="3"/>
      <c r="I370" s="3"/>
      <c r="J370" s="3"/>
      <c r="K370" s="3"/>
      <c r="L370" s="3"/>
      <c r="M370" s="3"/>
      <c r="N370" s="3"/>
      <c r="O370" s="3"/>
      <c r="P370" s="3"/>
      <c r="Q370" s="3"/>
      <c r="R370" s="3"/>
      <c r="S370" s="3"/>
      <c r="T370" s="3"/>
      <c r="U370" s="3"/>
      <c r="V370" s="3"/>
      <c r="W370" s="3"/>
      <c r="X370" s="3"/>
      <c r="Y370" s="3"/>
      <c r="Z370" s="3"/>
    </row>
    <row r="371" spans="1:26" ht="12.75" customHeight="1" x14ac:dyDescent="0.25">
      <c r="A371" s="8" t="s">
        <v>9823</v>
      </c>
      <c r="B371" s="9" t="s">
        <v>9095</v>
      </c>
      <c r="C371" s="9" t="s">
        <v>9824</v>
      </c>
      <c r="D371" s="9" t="s">
        <v>9674</v>
      </c>
      <c r="E371" s="10">
        <v>13.92</v>
      </c>
      <c r="F371" s="3"/>
      <c r="G371" s="3"/>
      <c r="H371" s="3"/>
      <c r="I371" s="3"/>
      <c r="J371" s="3"/>
      <c r="K371" s="3"/>
      <c r="L371" s="3"/>
      <c r="M371" s="3"/>
      <c r="N371" s="3"/>
      <c r="O371" s="3"/>
      <c r="P371" s="3"/>
      <c r="Q371" s="3"/>
      <c r="R371" s="3"/>
      <c r="S371" s="3"/>
      <c r="T371" s="3"/>
      <c r="U371" s="3"/>
      <c r="V371" s="3"/>
      <c r="W371" s="3"/>
      <c r="X371" s="3"/>
      <c r="Y371" s="3"/>
      <c r="Z371" s="3"/>
    </row>
    <row r="372" spans="1:26" ht="12.75" customHeight="1" x14ac:dyDescent="0.25">
      <c r="A372" s="8" t="s">
        <v>9825</v>
      </c>
      <c r="B372" s="9" t="s">
        <v>9095</v>
      </c>
      <c r="C372" s="9" t="s">
        <v>9826</v>
      </c>
      <c r="D372" s="9" t="s">
        <v>9674</v>
      </c>
      <c r="E372" s="10">
        <v>15.21</v>
      </c>
      <c r="F372" s="3"/>
      <c r="G372" s="3"/>
      <c r="H372" s="3"/>
      <c r="I372" s="3"/>
      <c r="J372" s="3"/>
      <c r="K372" s="3"/>
      <c r="L372" s="3"/>
      <c r="M372" s="3"/>
      <c r="N372" s="3"/>
      <c r="O372" s="3"/>
      <c r="P372" s="3"/>
      <c r="Q372" s="3"/>
      <c r="R372" s="3"/>
      <c r="S372" s="3"/>
      <c r="T372" s="3"/>
      <c r="U372" s="3"/>
      <c r="V372" s="3"/>
      <c r="W372" s="3"/>
      <c r="X372" s="3"/>
      <c r="Y372" s="3"/>
      <c r="Z372" s="3"/>
    </row>
    <row r="373" spans="1:26" ht="13.5" customHeight="1" x14ac:dyDescent="0.25">
      <c r="A373" s="8" t="s">
        <v>9827</v>
      </c>
      <c r="B373" s="9" t="s">
        <v>9095</v>
      </c>
      <c r="C373" s="9" t="s">
        <v>9828</v>
      </c>
      <c r="D373" s="9" t="s">
        <v>9674</v>
      </c>
      <c r="E373" s="10">
        <v>18.13</v>
      </c>
      <c r="F373" s="3"/>
      <c r="G373" s="3"/>
      <c r="H373" s="3"/>
      <c r="I373" s="3"/>
      <c r="J373" s="3"/>
      <c r="K373" s="3"/>
      <c r="L373" s="3"/>
      <c r="M373" s="3"/>
      <c r="N373" s="3"/>
      <c r="O373" s="3"/>
      <c r="P373" s="3"/>
      <c r="Q373" s="3"/>
      <c r="R373" s="3"/>
      <c r="S373" s="3"/>
      <c r="T373" s="3"/>
      <c r="U373" s="3"/>
      <c r="V373" s="3"/>
      <c r="W373" s="3"/>
      <c r="X373" s="3"/>
      <c r="Y373" s="3"/>
      <c r="Z373" s="3"/>
    </row>
    <row r="374" spans="1:26" ht="12.75" customHeight="1" x14ac:dyDescent="0.25">
      <c r="A374" s="8" t="s">
        <v>9829</v>
      </c>
      <c r="B374" s="9" t="s">
        <v>9095</v>
      </c>
      <c r="C374" s="9" t="s">
        <v>9830</v>
      </c>
      <c r="D374" s="9" t="s">
        <v>9674</v>
      </c>
      <c r="E374" s="10">
        <v>17.97</v>
      </c>
      <c r="F374" s="3"/>
      <c r="G374" s="3"/>
      <c r="H374" s="3"/>
      <c r="I374" s="3"/>
      <c r="J374" s="3"/>
      <c r="K374" s="3"/>
      <c r="L374" s="3"/>
      <c r="M374" s="3"/>
      <c r="N374" s="3"/>
      <c r="O374" s="3"/>
      <c r="P374" s="3"/>
      <c r="Q374" s="3"/>
      <c r="R374" s="3"/>
      <c r="S374" s="3"/>
      <c r="T374" s="3"/>
      <c r="U374" s="3"/>
      <c r="V374" s="3"/>
      <c r="W374" s="3"/>
      <c r="X374" s="3"/>
      <c r="Y374" s="3"/>
      <c r="Z374" s="3"/>
    </row>
    <row r="375" spans="1:26" ht="13.5" customHeight="1" x14ac:dyDescent="0.25">
      <c r="A375" s="8" t="s">
        <v>9831</v>
      </c>
      <c r="B375" s="9" t="s">
        <v>9095</v>
      </c>
      <c r="C375" s="9" t="s">
        <v>9832</v>
      </c>
      <c r="D375" s="9" t="s">
        <v>9741</v>
      </c>
      <c r="E375" s="10">
        <v>0.77</v>
      </c>
      <c r="F375" s="3"/>
      <c r="G375" s="3"/>
      <c r="H375" s="3"/>
      <c r="I375" s="3"/>
      <c r="J375" s="3"/>
      <c r="K375" s="3"/>
      <c r="L375" s="3"/>
      <c r="M375" s="3"/>
      <c r="N375" s="3"/>
      <c r="O375" s="3"/>
      <c r="P375" s="3"/>
      <c r="Q375" s="3"/>
      <c r="R375" s="3"/>
      <c r="S375" s="3"/>
      <c r="T375" s="3"/>
      <c r="U375" s="3"/>
      <c r="V375" s="3"/>
      <c r="W375" s="3"/>
      <c r="X375" s="3"/>
      <c r="Y375" s="3"/>
      <c r="Z375" s="3"/>
    </row>
    <row r="376" spans="1:26" ht="12.75" customHeight="1" x14ac:dyDescent="0.25">
      <c r="A376" s="8" t="s">
        <v>9833</v>
      </c>
      <c r="B376" s="9" t="s">
        <v>9095</v>
      </c>
      <c r="C376" s="9" t="s">
        <v>9834</v>
      </c>
      <c r="D376" s="9" t="s">
        <v>9674</v>
      </c>
      <c r="E376" s="10">
        <v>11.55</v>
      </c>
      <c r="F376" s="3"/>
      <c r="G376" s="3"/>
      <c r="H376" s="3"/>
      <c r="I376" s="3"/>
      <c r="J376" s="3"/>
      <c r="K376" s="3"/>
      <c r="L376" s="3"/>
      <c r="M376" s="3"/>
      <c r="N376" s="3"/>
      <c r="O376" s="3"/>
      <c r="P376" s="3"/>
      <c r="Q376" s="3"/>
      <c r="R376" s="3"/>
      <c r="S376" s="3"/>
      <c r="T376" s="3"/>
      <c r="U376" s="3"/>
      <c r="V376" s="3"/>
      <c r="W376" s="3"/>
      <c r="X376" s="3"/>
      <c r="Y376" s="3"/>
      <c r="Z376" s="3"/>
    </row>
    <row r="377" spans="1:26" ht="12.75" customHeight="1" x14ac:dyDescent="0.25">
      <c r="A377" s="8" t="s">
        <v>9835</v>
      </c>
      <c r="B377" s="9" t="s">
        <v>9095</v>
      </c>
      <c r="C377" s="9" t="s">
        <v>9836</v>
      </c>
      <c r="D377" s="9" t="s">
        <v>9674</v>
      </c>
      <c r="E377" s="10">
        <v>13.1</v>
      </c>
      <c r="F377" s="3"/>
      <c r="G377" s="3"/>
      <c r="H377" s="3"/>
      <c r="I377" s="3"/>
      <c r="J377" s="3"/>
      <c r="K377" s="3"/>
      <c r="L377" s="3"/>
      <c r="M377" s="3"/>
      <c r="N377" s="3"/>
      <c r="O377" s="3"/>
      <c r="P377" s="3"/>
      <c r="Q377" s="3"/>
      <c r="R377" s="3"/>
      <c r="S377" s="3"/>
      <c r="T377" s="3"/>
      <c r="U377" s="3"/>
      <c r="V377" s="3"/>
      <c r="W377" s="3"/>
      <c r="X377" s="3"/>
      <c r="Y377" s="3"/>
      <c r="Z377" s="3"/>
    </row>
    <row r="378" spans="1:26" ht="13.5" customHeight="1" x14ac:dyDescent="0.25">
      <c r="A378" s="8" t="s">
        <v>9837</v>
      </c>
      <c r="B378" s="9" t="s">
        <v>9095</v>
      </c>
      <c r="C378" s="9" t="s">
        <v>9838</v>
      </c>
      <c r="D378" s="9" t="s">
        <v>9741</v>
      </c>
      <c r="E378" s="10">
        <v>0.82</v>
      </c>
      <c r="F378" s="3"/>
      <c r="G378" s="3"/>
      <c r="H378" s="3"/>
      <c r="I378" s="3"/>
      <c r="J378" s="3"/>
      <c r="K378" s="3"/>
      <c r="L378" s="3"/>
      <c r="M378" s="3"/>
      <c r="N378" s="3"/>
      <c r="O378" s="3"/>
      <c r="P378" s="3"/>
      <c r="Q378" s="3"/>
      <c r="R378" s="3"/>
      <c r="S378" s="3"/>
      <c r="T378" s="3"/>
      <c r="U378" s="3"/>
      <c r="V378" s="3"/>
      <c r="W378" s="3"/>
      <c r="X378" s="3"/>
      <c r="Y378" s="3"/>
      <c r="Z378" s="3"/>
    </row>
    <row r="379" spans="1:26" ht="12.75" customHeight="1" x14ac:dyDescent="0.25">
      <c r="A379" s="8" t="s">
        <v>9839</v>
      </c>
      <c r="B379" s="9" t="s">
        <v>9095</v>
      </c>
      <c r="C379" s="9" t="s">
        <v>9840</v>
      </c>
      <c r="D379" s="9" t="s">
        <v>9674</v>
      </c>
      <c r="E379" s="10">
        <v>15.68</v>
      </c>
      <c r="F379" s="3"/>
      <c r="G379" s="3"/>
      <c r="H379" s="3"/>
      <c r="I379" s="3"/>
      <c r="J379" s="3"/>
      <c r="K379" s="3"/>
      <c r="L379" s="3"/>
      <c r="M379" s="3"/>
      <c r="N379" s="3"/>
      <c r="O379" s="3"/>
      <c r="P379" s="3"/>
      <c r="Q379" s="3"/>
      <c r="R379" s="3"/>
      <c r="S379" s="3"/>
      <c r="T379" s="3"/>
      <c r="U379" s="3"/>
      <c r="V379" s="3"/>
      <c r="W379" s="3"/>
      <c r="X379" s="3"/>
      <c r="Y379" s="3"/>
      <c r="Z379" s="3"/>
    </row>
    <row r="380" spans="1:26" ht="13.5" customHeight="1" x14ac:dyDescent="0.25">
      <c r="A380" s="8" t="s">
        <v>9841</v>
      </c>
      <c r="B380" s="9" t="s">
        <v>9095</v>
      </c>
      <c r="C380" s="9" t="s">
        <v>9842</v>
      </c>
      <c r="D380" s="9" t="s">
        <v>9674</v>
      </c>
      <c r="E380" s="10">
        <v>24.4</v>
      </c>
      <c r="F380" s="3"/>
      <c r="G380" s="3"/>
      <c r="H380" s="3"/>
      <c r="I380" s="3"/>
      <c r="J380" s="3"/>
      <c r="K380" s="3"/>
      <c r="L380" s="3"/>
      <c r="M380" s="3"/>
      <c r="N380" s="3"/>
      <c r="O380" s="3"/>
      <c r="P380" s="3"/>
      <c r="Q380" s="3"/>
      <c r="R380" s="3"/>
      <c r="S380" s="3"/>
      <c r="T380" s="3"/>
      <c r="U380" s="3"/>
      <c r="V380" s="3"/>
      <c r="W380" s="3"/>
      <c r="X380" s="3"/>
      <c r="Y380" s="3"/>
      <c r="Z380" s="3"/>
    </row>
    <row r="381" spans="1:26" ht="12.75" customHeight="1" x14ac:dyDescent="0.25">
      <c r="A381" s="8" t="s">
        <v>9843</v>
      </c>
      <c r="B381" s="9" t="s">
        <v>9095</v>
      </c>
      <c r="C381" s="9" t="s">
        <v>9844</v>
      </c>
      <c r="D381" s="9" t="s">
        <v>9741</v>
      </c>
      <c r="E381" s="10">
        <v>23.75</v>
      </c>
      <c r="F381" s="3"/>
      <c r="G381" s="3"/>
      <c r="H381" s="3"/>
      <c r="I381" s="3"/>
      <c r="J381" s="3"/>
      <c r="K381" s="3"/>
      <c r="L381" s="3"/>
      <c r="M381" s="3"/>
      <c r="N381" s="3"/>
      <c r="O381" s="3"/>
      <c r="P381" s="3"/>
      <c r="Q381" s="3"/>
      <c r="R381" s="3"/>
      <c r="S381" s="3"/>
      <c r="T381" s="3"/>
      <c r="U381" s="3"/>
      <c r="V381" s="3"/>
      <c r="W381" s="3"/>
      <c r="X381" s="3"/>
      <c r="Y381" s="3"/>
      <c r="Z381" s="3"/>
    </row>
    <row r="382" spans="1:26" ht="12.75" customHeight="1" x14ac:dyDescent="0.25">
      <c r="A382" s="8" t="s">
        <v>9845</v>
      </c>
      <c r="B382" s="9" t="s">
        <v>9095</v>
      </c>
      <c r="C382" s="9" t="s">
        <v>9846</v>
      </c>
      <c r="D382" s="9" t="s">
        <v>9741</v>
      </c>
      <c r="E382" s="10">
        <v>11.46</v>
      </c>
      <c r="F382" s="3"/>
      <c r="G382" s="3"/>
      <c r="H382" s="3"/>
      <c r="I382" s="3"/>
      <c r="J382" s="3"/>
      <c r="K382" s="3"/>
      <c r="L382" s="3"/>
      <c r="M382" s="3"/>
      <c r="N382" s="3"/>
      <c r="O382" s="3"/>
      <c r="P382" s="3"/>
      <c r="Q382" s="3"/>
      <c r="R382" s="3"/>
      <c r="S382" s="3"/>
      <c r="T382" s="3"/>
      <c r="U382" s="3"/>
      <c r="V382" s="3"/>
      <c r="W382" s="3"/>
      <c r="X382" s="3"/>
      <c r="Y382" s="3"/>
      <c r="Z382" s="3"/>
    </row>
    <row r="383" spans="1:26" ht="13.5" customHeight="1" x14ac:dyDescent="0.25">
      <c r="A383" s="8" t="s">
        <v>9847</v>
      </c>
      <c r="B383" s="9" t="s">
        <v>9095</v>
      </c>
      <c r="C383" s="9" t="s">
        <v>9848</v>
      </c>
      <c r="D383" s="9" t="s">
        <v>9741</v>
      </c>
      <c r="E383" s="10">
        <v>13.87</v>
      </c>
      <c r="F383" s="3"/>
      <c r="G383" s="3"/>
      <c r="H383" s="3"/>
      <c r="I383" s="3"/>
      <c r="J383" s="3"/>
      <c r="K383" s="3"/>
      <c r="L383" s="3"/>
      <c r="M383" s="3"/>
      <c r="N383" s="3"/>
      <c r="O383" s="3"/>
      <c r="P383" s="3"/>
      <c r="Q383" s="3"/>
      <c r="R383" s="3"/>
      <c r="S383" s="3"/>
      <c r="T383" s="3"/>
      <c r="U383" s="3"/>
      <c r="V383" s="3"/>
      <c r="W383" s="3"/>
      <c r="X383" s="3"/>
      <c r="Y383" s="3"/>
      <c r="Z383" s="3"/>
    </row>
    <row r="384" spans="1:26" ht="12.75" customHeight="1" x14ac:dyDescent="0.25">
      <c r="A384" s="8" t="s">
        <v>9849</v>
      </c>
      <c r="B384" s="9" t="s">
        <v>9095</v>
      </c>
      <c r="C384" s="9" t="s">
        <v>9850</v>
      </c>
      <c r="D384" s="9" t="s">
        <v>9741</v>
      </c>
      <c r="E384" s="10">
        <v>20.93</v>
      </c>
      <c r="F384" s="3"/>
      <c r="G384" s="3"/>
      <c r="H384" s="3"/>
      <c r="I384" s="3"/>
      <c r="J384" s="3"/>
      <c r="K384" s="3"/>
      <c r="L384" s="3"/>
      <c r="M384" s="3"/>
      <c r="N384" s="3"/>
      <c r="O384" s="3"/>
      <c r="P384" s="3"/>
      <c r="Q384" s="3"/>
      <c r="R384" s="3"/>
      <c r="S384" s="3"/>
      <c r="T384" s="3"/>
      <c r="U384" s="3"/>
      <c r="V384" s="3"/>
      <c r="W384" s="3"/>
      <c r="X384" s="3"/>
      <c r="Y384" s="3"/>
      <c r="Z384" s="3"/>
    </row>
    <row r="385" spans="1:26" ht="12.75" customHeight="1" x14ac:dyDescent="0.25">
      <c r="A385" s="8" t="s">
        <v>9851</v>
      </c>
      <c r="B385" s="9" t="s">
        <v>9095</v>
      </c>
      <c r="C385" s="9" t="s">
        <v>9852</v>
      </c>
      <c r="D385" s="9" t="s">
        <v>9741</v>
      </c>
      <c r="E385" s="10">
        <v>2.04</v>
      </c>
      <c r="F385" s="3"/>
      <c r="G385" s="3"/>
      <c r="H385" s="3"/>
      <c r="I385" s="3"/>
      <c r="J385" s="3"/>
      <c r="K385" s="3"/>
      <c r="L385" s="3"/>
      <c r="M385" s="3"/>
      <c r="N385" s="3"/>
      <c r="O385" s="3"/>
      <c r="P385" s="3"/>
      <c r="Q385" s="3"/>
      <c r="R385" s="3"/>
      <c r="S385" s="3"/>
      <c r="T385" s="3"/>
      <c r="U385" s="3"/>
      <c r="V385" s="3"/>
      <c r="W385" s="3"/>
      <c r="X385" s="3"/>
      <c r="Y385" s="3"/>
      <c r="Z385" s="3"/>
    </row>
    <row r="386" spans="1:26" ht="13.5" customHeight="1" x14ac:dyDescent="0.25">
      <c r="A386" s="8" t="s">
        <v>9853</v>
      </c>
      <c r="B386" s="9" t="s">
        <v>9095</v>
      </c>
      <c r="C386" s="9" t="s">
        <v>9854</v>
      </c>
      <c r="D386" s="9" t="s">
        <v>9741</v>
      </c>
      <c r="E386" s="10">
        <v>22.2</v>
      </c>
      <c r="F386" s="3"/>
      <c r="G386" s="3"/>
      <c r="H386" s="3"/>
      <c r="I386" s="3"/>
      <c r="J386" s="3"/>
      <c r="K386" s="3"/>
      <c r="L386" s="3"/>
      <c r="M386" s="3"/>
      <c r="N386" s="3"/>
      <c r="O386" s="3"/>
      <c r="P386" s="3"/>
      <c r="Q386" s="3"/>
      <c r="R386" s="3"/>
      <c r="S386" s="3"/>
      <c r="T386" s="3"/>
      <c r="U386" s="3"/>
      <c r="V386" s="3"/>
      <c r="W386" s="3"/>
      <c r="X386" s="3"/>
      <c r="Y386" s="3"/>
      <c r="Z386" s="3"/>
    </row>
    <row r="387" spans="1:26" ht="12.75" customHeight="1" x14ac:dyDescent="0.25">
      <c r="A387" s="8" t="s">
        <v>9855</v>
      </c>
      <c r="B387" s="9" t="s">
        <v>9095</v>
      </c>
      <c r="C387" s="9" t="s">
        <v>9856</v>
      </c>
      <c r="D387" s="9" t="s">
        <v>9741</v>
      </c>
      <c r="E387" s="10">
        <v>26.42</v>
      </c>
      <c r="F387" s="3"/>
      <c r="G387" s="3"/>
      <c r="H387" s="3"/>
      <c r="I387" s="3"/>
      <c r="J387" s="3"/>
      <c r="K387" s="3"/>
      <c r="L387" s="3"/>
      <c r="M387" s="3"/>
      <c r="N387" s="3"/>
      <c r="O387" s="3"/>
      <c r="P387" s="3"/>
      <c r="Q387" s="3"/>
      <c r="R387" s="3"/>
      <c r="S387" s="3"/>
      <c r="T387" s="3"/>
      <c r="U387" s="3"/>
      <c r="V387" s="3"/>
      <c r="W387" s="3"/>
      <c r="X387" s="3"/>
      <c r="Y387" s="3"/>
      <c r="Z387" s="3"/>
    </row>
    <row r="388" spans="1:26" ht="13.5" customHeight="1" x14ac:dyDescent="0.25">
      <c r="A388" s="8" t="s">
        <v>9857</v>
      </c>
      <c r="B388" s="9" t="s">
        <v>9095</v>
      </c>
      <c r="C388" s="9" t="s">
        <v>9858</v>
      </c>
      <c r="D388" s="9" t="s">
        <v>9741</v>
      </c>
      <c r="E388" s="10">
        <v>33.76</v>
      </c>
      <c r="F388" s="3"/>
      <c r="G388" s="3"/>
      <c r="H388" s="3"/>
      <c r="I388" s="3"/>
      <c r="J388" s="3"/>
      <c r="K388" s="3"/>
      <c r="L388" s="3"/>
      <c r="M388" s="3"/>
      <c r="N388" s="3"/>
      <c r="O388" s="3"/>
      <c r="P388" s="3"/>
      <c r="Q388" s="3"/>
      <c r="R388" s="3"/>
      <c r="S388" s="3"/>
      <c r="T388" s="3"/>
      <c r="U388" s="3"/>
      <c r="V388" s="3"/>
      <c r="W388" s="3"/>
      <c r="X388" s="3"/>
      <c r="Y388" s="3"/>
      <c r="Z388" s="3"/>
    </row>
    <row r="389" spans="1:26" ht="12.75" customHeight="1" x14ac:dyDescent="0.25">
      <c r="A389" s="8" t="s">
        <v>9859</v>
      </c>
      <c r="B389" s="9" t="s">
        <v>9095</v>
      </c>
      <c r="C389" s="9" t="s">
        <v>9860</v>
      </c>
      <c r="D389" s="9" t="s">
        <v>9861</v>
      </c>
      <c r="E389" s="10">
        <v>6.16</v>
      </c>
      <c r="F389" s="3"/>
      <c r="G389" s="3"/>
      <c r="H389" s="3"/>
      <c r="I389" s="3"/>
      <c r="J389" s="3"/>
      <c r="K389" s="3"/>
      <c r="L389" s="3"/>
      <c r="M389" s="3"/>
      <c r="N389" s="3"/>
      <c r="O389" s="3"/>
      <c r="P389" s="3"/>
      <c r="Q389" s="3"/>
      <c r="R389" s="3"/>
      <c r="S389" s="3"/>
      <c r="T389" s="3"/>
      <c r="U389" s="3"/>
      <c r="V389" s="3"/>
      <c r="W389" s="3"/>
      <c r="X389" s="3"/>
      <c r="Y389" s="3"/>
      <c r="Z389" s="3"/>
    </row>
    <row r="390" spans="1:26" ht="12.75" customHeight="1" x14ac:dyDescent="0.25">
      <c r="A390" s="8" t="s">
        <v>9862</v>
      </c>
      <c r="B390" s="9" t="s">
        <v>9095</v>
      </c>
      <c r="C390" s="9" t="s">
        <v>9863</v>
      </c>
      <c r="D390" s="9" t="s">
        <v>9741</v>
      </c>
      <c r="E390" s="10">
        <v>55</v>
      </c>
      <c r="F390" s="3"/>
      <c r="G390" s="3"/>
      <c r="H390" s="3"/>
      <c r="I390" s="3"/>
      <c r="J390" s="3"/>
      <c r="K390" s="3"/>
      <c r="L390" s="3"/>
      <c r="M390" s="3"/>
      <c r="N390" s="3"/>
      <c r="O390" s="3"/>
      <c r="P390" s="3"/>
      <c r="Q390" s="3"/>
      <c r="R390" s="3"/>
      <c r="S390" s="3"/>
      <c r="T390" s="3"/>
      <c r="U390" s="3"/>
      <c r="V390" s="3"/>
      <c r="W390" s="3"/>
      <c r="X390" s="3"/>
      <c r="Y390" s="3"/>
      <c r="Z390" s="3"/>
    </row>
    <row r="391" spans="1:26" ht="13.5" customHeight="1" x14ac:dyDescent="0.25">
      <c r="A391" s="8" t="s">
        <v>9864</v>
      </c>
      <c r="B391" s="9" t="s">
        <v>9095</v>
      </c>
      <c r="C391" s="9" t="s">
        <v>9865</v>
      </c>
      <c r="D391" s="9" t="s">
        <v>9741</v>
      </c>
      <c r="E391" s="10">
        <v>95</v>
      </c>
      <c r="F391" s="3"/>
      <c r="G391" s="3"/>
      <c r="H391" s="3"/>
      <c r="I391" s="3"/>
      <c r="J391" s="3"/>
      <c r="K391" s="3"/>
      <c r="L391" s="3"/>
      <c r="M391" s="3"/>
      <c r="N391" s="3"/>
      <c r="O391" s="3"/>
      <c r="P391" s="3"/>
      <c r="Q391" s="3"/>
      <c r="R391" s="3"/>
      <c r="S391" s="3"/>
      <c r="T391" s="3"/>
      <c r="U391" s="3"/>
      <c r="V391" s="3"/>
      <c r="W391" s="3"/>
      <c r="X391" s="3"/>
      <c r="Y391" s="3"/>
      <c r="Z391" s="3"/>
    </row>
    <row r="392" spans="1:26" ht="12.75" customHeight="1" x14ac:dyDescent="0.25">
      <c r="A392" s="8" t="s">
        <v>9866</v>
      </c>
      <c r="B392" s="9" t="s">
        <v>9095</v>
      </c>
      <c r="C392" s="9" t="s">
        <v>9867</v>
      </c>
      <c r="D392" s="9" t="s">
        <v>9784</v>
      </c>
      <c r="E392" s="10">
        <v>1.45</v>
      </c>
      <c r="F392" s="3"/>
      <c r="G392" s="3"/>
      <c r="H392" s="3"/>
      <c r="I392" s="3"/>
      <c r="J392" s="3"/>
      <c r="K392" s="3"/>
      <c r="L392" s="3"/>
      <c r="M392" s="3"/>
      <c r="N392" s="3"/>
      <c r="O392" s="3"/>
      <c r="P392" s="3"/>
      <c r="Q392" s="3"/>
      <c r="R392" s="3"/>
      <c r="S392" s="3"/>
      <c r="T392" s="3"/>
      <c r="U392" s="3"/>
      <c r="V392" s="3"/>
      <c r="W392" s="3"/>
      <c r="X392" s="3"/>
      <c r="Y392" s="3"/>
      <c r="Z392" s="3"/>
    </row>
    <row r="393" spans="1:26" ht="13.5" customHeight="1" x14ac:dyDescent="0.25">
      <c r="A393" s="8" t="s">
        <v>9868</v>
      </c>
      <c r="B393" s="9" t="s">
        <v>9095</v>
      </c>
      <c r="C393" s="9" t="s">
        <v>9869</v>
      </c>
      <c r="D393" s="9" t="s">
        <v>9784</v>
      </c>
      <c r="E393" s="10">
        <v>4.32</v>
      </c>
      <c r="F393" s="3"/>
      <c r="G393" s="3"/>
      <c r="H393" s="3"/>
      <c r="I393" s="3"/>
      <c r="J393" s="3"/>
      <c r="K393" s="3"/>
      <c r="L393" s="3"/>
      <c r="M393" s="3"/>
      <c r="N393" s="3"/>
      <c r="O393" s="3"/>
      <c r="P393" s="3"/>
      <c r="Q393" s="3"/>
      <c r="R393" s="3"/>
      <c r="S393" s="3"/>
      <c r="T393" s="3"/>
      <c r="U393" s="3"/>
      <c r="V393" s="3"/>
      <c r="W393" s="3"/>
      <c r="X393" s="3"/>
      <c r="Y393" s="3"/>
      <c r="Z393" s="3"/>
    </row>
    <row r="394" spans="1:26" ht="12.75" customHeight="1" x14ac:dyDescent="0.25">
      <c r="A394" s="8" t="s">
        <v>9870</v>
      </c>
      <c r="B394" s="9" t="s">
        <v>9095</v>
      </c>
      <c r="C394" s="9" t="s">
        <v>9871</v>
      </c>
      <c r="D394" s="9" t="s">
        <v>9784</v>
      </c>
      <c r="E394" s="10">
        <v>2.7</v>
      </c>
      <c r="F394" s="3"/>
      <c r="G394" s="3"/>
      <c r="H394" s="3"/>
      <c r="I394" s="3"/>
      <c r="J394" s="3"/>
      <c r="K394" s="3"/>
      <c r="L394" s="3"/>
      <c r="M394" s="3"/>
      <c r="N394" s="3"/>
      <c r="O394" s="3"/>
      <c r="P394" s="3"/>
      <c r="Q394" s="3"/>
      <c r="R394" s="3"/>
      <c r="S394" s="3"/>
      <c r="T394" s="3"/>
      <c r="U394" s="3"/>
      <c r="V394" s="3"/>
      <c r="W394" s="3"/>
      <c r="X394" s="3"/>
      <c r="Y394" s="3"/>
      <c r="Z394" s="3"/>
    </row>
    <row r="395" spans="1:26" ht="12.75" customHeight="1" x14ac:dyDescent="0.25">
      <c r="A395" s="8" t="s">
        <v>9872</v>
      </c>
      <c r="B395" s="9" t="s">
        <v>9095</v>
      </c>
      <c r="C395" s="9" t="s">
        <v>9873</v>
      </c>
      <c r="D395" s="9" t="s">
        <v>9784</v>
      </c>
      <c r="E395" s="10">
        <v>3</v>
      </c>
      <c r="F395" s="3"/>
      <c r="G395" s="3"/>
      <c r="H395" s="3"/>
      <c r="I395" s="3"/>
      <c r="J395" s="3"/>
      <c r="K395" s="3"/>
      <c r="L395" s="3"/>
      <c r="M395" s="3"/>
      <c r="N395" s="3"/>
      <c r="O395" s="3"/>
      <c r="P395" s="3"/>
      <c r="Q395" s="3"/>
      <c r="R395" s="3"/>
      <c r="S395" s="3"/>
      <c r="T395" s="3"/>
      <c r="U395" s="3"/>
      <c r="V395" s="3"/>
      <c r="W395" s="3"/>
      <c r="X395" s="3"/>
      <c r="Y395" s="3"/>
      <c r="Z395" s="3"/>
    </row>
    <row r="396" spans="1:26" ht="13.5" customHeight="1" x14ac:dyDescent="0.25">
      <c r="A396" s="8" t="s">
        <v>9874</v>
      </c>
      <c r="B396" s="9" t="s">
        <v>9095</v>
      </c>
      <c r="C396" s="9" t="s">
        <v>9875</v>
      </c>
      <c r="D396" s="9" t="s">
        <v>9674</v>
      </c>
      <c r="E396" s="10">
        <v>0.74</v>
      </c>
      <c r="F396" s="3"/>
      <c r="G396" s="3"/>
      <c r="H396" s="3"/>
      <c r="I396" s="3"/>
      <c r="J396" s="3"/>
      <c r="K396" s="3"/>
      <c r="L396" s="3"/>
      <c r="M396" s="3"/>
      <c r="N396" s="3"/>
      <c r="O396" s="3"/>
      <c r="P396" s="3"/>
      <c r="Q396" s="3"/>
      <c r="R396" s="3"/>
      <c r="S396" s="3"/>
      <c r="T396" s="3"/>
      <c r="U396" s="3"/>
      <c r="V396" s="3"/>
      <c r="W396" s="3"/>
      <c r="X396" s="3"/>
      <c r="Y396" s="3"/>
      <c r="Z396" s="3"/>
    </row>
    <row r="397" spans="1:26" ht="12.75" customHeight="1" x14ac:dyDescent="0.25">
      <c r="A397" s="8" t="s">
        <v>9876</v>
      </c>
      <c r="B397" s="9" t="s">
        <v>9095</v>
      </c>
      <c r="C397" s="9" t="s">
        <v>9877</v>
      </c>
      <c r="D397" s="9" t="s">
        <v>9674</v>
      </c>
      <c r="E397" s="10">
        <v>3.94</v>
      </c>
      <c r="F397" s="3"/>
      <c r="G397" s="3"/>
      <c r="H397" s="3"/>
      <c r="I397" s="3"/>
      <c r="J397" s="3"/>
      <c r="K397" s="3"/>
      <c r="L397" s="3"/>
      <c r="M397" s="3"/>
      <c r="N397" s="3"/>
      <c r="O397" s="3"/>
      <c r="P397" s="3"/>
      <c r="Q397" s="3"/>
      <c r="R397" s="3"/>
      <c r="S397" s="3"/>
      <c r="T397" s="3"/>
      <c r="U397" s="3"/>
      <c r="V397" s="3"/>
      <c r="W397" s="3"/>
      <c r="X397" s="3"/>
      <c r="Y397" s="3"/>
      <c r="Z397" s="3"/>
    </row>
    <row r="398" spans="1:26" ht="12.75" customHeight="1" x14ac:dyDescent="0.25">
      <c r="A398" s="8" t="s">
        <v>9878</v>
      </c>
      <c r="B398" s="9" t="s">
        <v>9095</v>
      </c>
      <c r="C398" s="9" t="s">
        <v>9879</v>
      </c>
      <c r="D398" s="9" t="s">
        <v>9674</v>
      </c>
      <c r="E398" s="10">
        <v>0.68</v>
      </c>
      <c r="F398" s="3"/>
      <c r="G398" s="3"/>
      <c r="H398" s="3"/>
      <c r="I398" s="3"/>
      <c r="J398" s="3"/>
      <c r="K398" s="3"/>
      <c r="L398" s="3"/>
      <c r="M398" s="3"/>
      <c r="N398" s="3"/>
      <c r="O398" s="3"/>
      <c r="P398" s="3"/>
      <c r="Q398" s="3"/>
      <c r="R398" s="3"/>
      <c r="S398" s="3"/>
      <c r="T398" s="3"/>
      <c r="U398" s="3"/>
      <c r="V398" s="3"/>
      <c r="W398" s="3"/>
      <c r="X398" s="3"/>
      <c r="Y398" s="3"/>
      <c r="Z398" s="3"/>
    </row>
    <row r="399" spans="1:26" ht="13.5" customHeight="1" x14ac:dyDescent="0.25">
      <c r="A399" s="8" t="s">
        <v>9880</v>
      </c>
      <c r="B399" s="9" t="s">
        <v>9095</v>
      </c>
      <c r="C399" s="9" t="s">
        <v>9881</v>
      </c>
      <c r="D399" s="9" t="s">
        <v>9674</v>
      </c>
      <c r="E399" s="10">
        <v>1.05</v>
      </c>
      <c r="F399" s="3"/>
      <c r="G399" s="3"/>
      <c r="H399" s="3"/>
      <c r="I399" s="3"/>
      <c r="J399" s="3"/>
      <c r="K399" s="3"/>
      <c r="L399" s="3"/>
      <c r="M399" s="3"/>
      <c r="N399" s="3"/>
      <c r="O399" s="3"/>
      <c r="P399" s="3"/>
      <c r="Q399" s="3"/>
      <c r="R399" s="3"/>
      <c r="S399" s="3"/>
      <c r="T399" s="3"/>
      <c r="U399" s="3"/>
      <c r="V399" s="3"/>
      <c r="W399" s="3"/>
      <c r="X399" s="3"/>
      <c r="Y399" s="3"/>
      <c r="Z399" s="3"/>
    </row>
    <row r="400" spans="1:26" ht="12.75" customHeight="1" x14ac:dyDescent="0.25">
      <c r="A400" s="8" t="s">
        <v>9882</v>
      </c>
      <c r="B400" s="9" t="s">
        <v>9095</v>
      </c>
      <c r="C400" s="9" t="s">
        <v>9883</v>
      </c>
      <c r="D400" s="9" t="s">
        <v>9674</v>
      </c>
      <c r="E400" s="10">
        <v>2.09</v>
      </c>
      <c r="F400" s="3"/>
      <c r="G400" s="3"/>
      <c r="H400" s="3"/>
      <c r="I400" s="3"/>
      <c r="J400" s="3"/>
      <c r="K400" s="3"/>
      <c r="L400" s="3"/>
      <c r="M400" s="3"/>
      <c r="N400" s="3"/>
      <c r="O400" s="3"/>
      <c r="P400" s="3"/>
      <c r="Q400" s="3"/>
      <c r="R400" s="3"/>
      <c r="S400" s="3"/>
      <c r="T400" s="3"/>
      <c r="U400" s="3"/>
      <c r="V400" s="3"/>
      <c r="W400" s="3"/>
      <c r="X400" s="3"/>
      <c r="Y400" s="3"/>
      <c r="Z400" s="3"/>
    </row>
    <row r="401" spans="1:26" ht="13.5" customHeight="1" x14ac:dyDescent="0.25">
      <c r="A401" s="8" t="s">
        <v>9884</v>
      </c>
      <c r="B401" s="9" t="s">
        <v>9095</v>
      </c>
      <c r="C401" s="9" t="s">
        <v>9885</v>
      </c>
      <c r="D401" s="9" t="s">
        <v>9674</v>
      </c>
      <c r="E401" s="10">
        <v>4.45</v>
      </c>
      <c r="F401" s="3"/>
      <c r="G401" s="3"/>
      <c r="H401" s="3"/>
      <c r="I401" s="3"/>
      <c r="J401" s="3"/>
      <c r="K401" s="3"/>
      <c r="L401" s="3"/>
      <c r="M401" s="3"/>
      <c r="N401" s="3"/>
      <c r="O401" s="3"/>
      <c r="P401" s="3"/>
      <c r="Q401" s="3"/>
      <c r="R401" s="3"/>
      <c r="S401" s="3"/>
      <c r="T401" s="3"/>
      <c r="U401" s="3"/>
      <c r="V401" s="3"/>
      <c r="W401" s="3"/>
      <c r="X401" s="3"/>
      <c r="Y401" s="3"/>
      <c r="Z401" s="3"/>
    </row>
    <row r="402" spans="1:26" ht="12.75" customHeight="1" x14ac:dyDescent="0.25">
      <c r="A402" s="8" t="s">
        <v>9886</v>
      </c>
      <c r="B402" s="9" t="s">
        <v>9095</v>
      </c>
      <c r="C402" s="9" t="s">
        <v>9887</v>
      </c>
      <c r="D402" s="9" t="s">
        <v>9674</v>
      </c>
      <c r="E402" s="10">
        <v>0.88</v>
      </c>
      <c r="F402" s="3"/>
      <c r="G402" s="3"/>
      <c r="H402" s="3"/>
      <c r="I402" s="3"/>
      <c r="J402" s="3"/>
      <c r="K402" s="3"/>
      <c r="L402" s="3"/>
      <c r="M402" s="3"/>
      <c r="N402" s="3"/>
      <c r="O402" s="3"/>
      <c r="P402" s="3"/>
      <c r="Q402" s="3"/>
      <c r="R402" s="3"/>
      <c r="S402" s="3"/>
      <c r="T402" s="3"/>
      <c r="U402" s="3"/>
      <c r="V402" s="3"/>
      <c r="W402" s="3"/>
      <c r="X402" s="3"/>
      <c r="Y402" s="3"/>
      <c r="Z402" s="3"/>
    </row>
    <row r="403" spans="1:26" ht="12.75" customHeight="1" x14ac:dyDescent="0.25">
      <c r="A403" s="8" t="s">
        <v>9888</v>
      </c>
      <c r="B403" s="9" t="s">
        <v>9095</v>
      </c>
      <c r="C403" s="9" t="s">
        <v>9889</v>
      </c>
      <c r="D403" s="9" t="s">
        <v>9674</v>
      </c>
      <c r="E403" s="10">
        <v>1.25</v>
      </c>
      <c r="F403" s="3"/>
      <c r="G403" s="3"/>
      <c r="H403" s="3"/>
      <c r="I403" s="3"/>
      <c r="J403" s="3"/>
      <c r="K403" s="3"/>
      <c r="L403" s="3"/>
      <c r="M403" s="3"/>
      <c r="N403" s="3"/>
      <c r="O403" s="3"/>
      <c r="P403" s="3"/>
      <c r="Q403" s="3"/>
      <c r="R403" s="3"/>
      <c r="S403" s="3"/>
      <c r="T403" s="3"/>
      <c r="U403" s="3"/>
      <c r="V403" s="3"/>
      <c r="W403" s="3"/>
      <c r="X403" s="3"/>
      <c r="Y403" s="3"/>
      <c r="Z403" s="3"/>
    </row>
    <row r="404" spans="1:26" ht="13.5" customHeight="1" x14ac:dyDescent="0.25">
      <c r="A404" s="8" t="s">
        <v>9890</v>
      </c>
      <c r="B404" s="9" t="s">
        <v>9095</v>
      </c>
      <c r="C404" s="9" t="s">
        <v>9891</v>
      </c>
      <c r="D404" s="9" t="s">
        <v>9674</v>
      </c>
      <c r="E404" s="10">
        <v>0.83</v>
      </c>
      <c r="F404" s="3"/>
      <c r="G404" s="3"/>
      <c r="H404" s="3"/>
      <c r="I404" s="3"/>
      <c r="J404" s="3"/>
      <c r="K404" s="3"/>
      <c r="L404" s="3"/>
      <c r="M404" s="3"/>
      <c r="N404" s="3"/>
      <c r="O404" s="3"/>
      <c r="P404" s="3"/>
      <c r="Q404" s="3"/>
      <c r="R404" s="3"/>
      <c r="S404" s="3"/>
      <c r="T404" s="3"/>
      <c r="U404" s="3"/>
      <c r="V404" s="3"/>
      <c r="W404" s="3"/>
      <c r="X404" s="3"/>
      <c r="Y404" s="3"/>
      <c r="Z404" s="3"/>
    </row>
    <row r="405" spans="1:26" ht="12.75" customHeight="1" x14ac:dyDescent="0.25">
      <c r="A405" s="8" t="s">
        <v>9892</v>
      </c>
      <c r="B405" s="9" t="s">
        <v>9095</v>
      </c>
      <c r="C405" s="9" t="s">
        <v>9893</v>
      </c>
      <c r="D405" s="9" t="s">
        <v>9674</v>
      </c>
      <c r="E405" s="10">
        <v>18.440000000000001</v>
      </c>
      <c r="F405" s="3"/>
      <c r="G405" s="3"/>
      <c r="H405" s="3"/>
      <c r="I405" s="3"/>
      <c r="J405" s="3"/>
      <c r="K405" s="3"/>
      <c r="L405" s="3"/>
      <c r="M405" s="3"/>
      <c r="N405" s="3"/>
      <c r="O405" s="3"/>
      <c r="P405" s="3"/>
      <c r="Q405" s="3"/>
      <c r="R405" s="3"/>
      <c r="S405" s="3"/>
      <c r="T405" s="3"/>
      <c r="U405" s="3"/>
      <c r="V405" s="3"/>
      <c r="W405" s="3"/>
      <c r="X405" s="3"/>
      <c r="Y405" s="3"/>
      <c r="Z405" s="3"/>
    </row>
    <row r="406" spans="1:26" ht="13.5" customHeight="1" x14ac:dyDescent="0.25">
      <c r="A406" s="8" t="s">
        <v>9894</v>
      </c>
      <c r="B406" s="9" t="s">
        <v>9095</v>
      </c>
      <c r="C406" s="9" t="s">
        <v>9895</v>
      </c>
      <c r="D406" s="9" t="s">
        <v>9896</v>
      </c>
      <c r="E406" s="10">
        <v>15.75</v>
      </c>
      <c r="F406" s="3"/>
      <c r="G406" s="3"/>
      <c r="H406" s="3"/>
      <c r="I406" s="3"/>
      <c r="J406" s="3"/>
      <c r="K406" s="3"/>
      <c r="L406" s="3"/>
      <c r="M406" s="3"/>
      <c r="N406" s="3"/>
      <c r="O406" s="3"/>
      <c r="P406" s="3"/>
      <c r="Q406" s="3"/>
      <c r="R406" s="3"/>
      <c r="S406" s="3"/>
      <c r="T406" s="3"/>
      <c r="U406" s="3"/>
      <c r="V406" s="3"/>
      <c r="W406" s="3"/>
      <c r="X406" s="3"/>
      <c r="Y406" s="3"/>
      <c r="Z406" s="3"/>
    </row>
    <row r="407" spans="1:26" ht="12.75" customHeight="1" x14ac:dyDescent="0.25">
      <c r="A407" s="8" t="s">
        <v>9897</v>
      </c>
      <c r="B407" s="9" t="s">
        <v>9095</v>
      </c>
      <c r="C407" s="9" t="s">
        <v>9898</v>
      </c>
      <c r="D407" s="9" t="s">
        <v>9896</v>
      </c>
      <c r="E407" s="10">
        <v>177.93</v>
      </c>
      <c r="F407" s="3"/>
      <c r="G407" s="3"/>
      <c r="H407" s="3"/>
      <c r="I407" s="3"/>
      <c r="J407" s="3"/>
      <c r="K407" s="3"/>
      <c r="L407" s="3"/>
      <c r="M407" s="3"/>
      <c r="N407" s="3"/>
      <c r="O407" s="3"/>
      <c r="P407" s="3"/>
      <c r="Q407" s="3"/>
      <c r="R407" s="3"/>
      <c r="S407" s="3"/>
      <c r="T407" s="3"/>
      <c r="U407" s="3"/>
      <c r="V407" s="3"/>
      <c r="W407" s="3"/>
      <c r="X407" s="3"/>
      <c r="Y407" s="3"/>
      <c r="Z407" s="3"/>
    </row>
    <row r="408" spans="1:26" ht="12.75" customHeight="1" x14ac:dyDescent="0.25">
      <c r="A408" s="8" t="s">
        <v>9899</v>
      </c>
      <c r="B408" s="9" t="s">
        <v>9095</v>
      </c>
      <c r="C408" s="9" t="s">
        <v>9900</v>
      </c>
      <c r="D408" s="9" t="s">
        <v>9896</v>
      </c>
      <c r="E408" s="10">
        <v>179.8</v>
      </c>
      <c r="F408" s="3"/>
      <c r="G408" s="3"/>
      <c r="H408" s="3"/>
      <c r="I408" s="3"/>
      <c r="J408" s="3"/>
      <c r="K408" s="3"/>
      <c r="L408" s="3"/>
      <c r="M408" s="3"/>
      <c r="N408" s="3"/>
      <c r="O408" s="3"/>
      <c r="P408" s="3"/>
      <c r="Q408" s="3"/>
      <c r="R408" s="3"/>
      <c r="S408" s="3"/>
      <c r="T408" s="3"/>
      <c r="U408" s="3"/>
      <c r="V408" s="3"/>
      <c r="W408" s="3"/>
      <c r="X408" s="3"/>
      <c r="Y408" s="3"/>
      <c r="Z408" s="3"/>
    </row>
    <row r="409" spans="1:26" ht="13.5" customHeight="1" x14ac:dyDescent="0.25">
      <c r="A409" s="8" t="s">
        <v>9901</v>
      </c>
      <c r="B409" s="9" t="s">
        <v>9095</v>
      </c>
      <c r="C409" s="9" t="s">
        <v>9902</v>
      </c>
      <c r="D409" s="9" t="s">
        <v>9896</v>
      </c>
      <c r="E409" s="10">
        <v>180.85</v>
      </c>
      <c r="F409" s="3"/>
      <c r="G409" s="3"/>
      <c r="H409" s="3"/>
      <c r="I409" s="3"/>
      <c r="J409" s="3"/>
      <c r="K409" s="3"/>
      <c r="L409" s="3"/>
      <c r="M409" s="3"/>
      <c r="N409" s="3"/>
      <c r="O409" s="3"/>
      <c r="P409" s="3"/>
      <c r="Q409" s="3"/>
      <c r="R409" s="3"/>
      <c r="S409" s="3"/>
      <c r="T409" s="3"/>
      <c r="U409" s="3"/>
      <c r="V409" s="3"/>
      <c r="W409" s="3"/>
      <c r="X409" s="3"/>
      <c r="Y409" s="3"/>
      <c r="Z409" s="3"/>
    </row>
    <row r="410" spans="1:26" ht="12.75" customHeight="1" x14ac:dyDescent="0.25">
      <c r="A410" s="8" t="s">
        <v>9903</v>
      </c>
      <c r="B410" s="9" t="s">
        <v>9095</v>
      </c>
      <c r="C410" s="9" t="s">
        <v>9904</v>
      </c>
      <c r="D410" s="9" t="s">
        <v>9896</v>
      </c>
      <c r="E410" s="10">
        <v>172.62</v>
      </c>
      <c r="F410" s="3"/>
      <c r="G410" s="3"/>
      <c r="H410" s="3"/>
      <c r="I410" s="3"/>
      <c r="J410" s="3"/>
      <c r="K410" s="3"/>
      <c r="L410" s="3"/>
      <c r="M410" s="3"/>
      <c r="N410" s="3"/>
      <c r="O410" s="3"/>
      <c r="P410" s="3"/>
      <c r="Q410" s="3"/>
      <c r="R410" s="3"/>
      <c r="S410" s="3"/>
      <c r="T410" s="3"/>
      <c r="U410" s="3"/>
      <c r="V410" s="3"/>
      <c r="W410" s="3"/>
      <c r="X410" s="3"/>
      <c r="Y410" s="3"/>
      <c r="Z410" s="3"/>
    </row>
    <row r="411" spans="1:26" ht="12.75" customHeight="1" x14ac:dyDescent="0.25">
      <c r="A411" s="8" t="s">
        <v>9905</v>
      </c>
      <c r="B411" s="9" t="s">
        <v>9095</v>
      </c>
      <c r="C411" s="9" t="s">
        <v>9906</v>
      </c>
      <c r="D411" s="9" t="s">
        <v>9896</v>
      </c>
      <c r="E411" s="10">
        <v>169.12</v>
      </c>
      <c r="F411" s="3"/>
      <c r="G411" s="3"/>
      <c r="H411" s="3"/>
      <c r="I411" s="3"/>
      <c r="J411" s="3"/>
      <c r="K411" s="3"/>
      <c r="L411" s="3"/>
      <c r="M411" s="3"/>
      <c r="N411" s="3"/>
      <c r="O411" s="3"/>
      <c r="P411" s="3"/>
      <c r="Q411" s="3"/>
      <c r="R411" s="3"/>
      <c r="S411" s="3"/>
      <c r="T411" s="3"/>
      <c r="U411" s="3"/>
      <c r="V411" s="3"/>
      <c r="W411" s="3"/>
      <c r="X411" s="3"/>
      <c r="Y411" s="3"/>
      <c r="Z411" s="3"/>
    </row>
    <row r="412" spans="1:26" ht="13.5" customHeight="1" x14ac:dyDescent="0.25">
      <c r="A412" s="8" t="s">
        <v>9907</v>
      </c>
      <c r="B412" s="9" t="s">
        <v>9095</v>
      </c>
      <c r="C412" s="9" t="s">
        <v>9908</v>
      </c>
      <c r="D412" s="9" t="s">
        <v>9896</v>
      </c>
      <c r="E412" s="10">
        <v>159.09</v>
      </c>
      <c r="F412" s="3"/>
      <c r="G412" s="3"/>
      <c r="H412" s="3"/>
      <c r="I412" s="3"/>
      <c r="J412" s="3"/>
      <c r="K412" s="3"/>
      <c r="L412" s="3"/>
      <c r="M412" s="3"/>
      <c r="N412" s="3"/>
      <c r="O412" s="3"/>
      <c r="P412" s="3"/>
      <c r="Q412" s="3"/>
      <c r="R412" s="3"/>
      <c r="S412" s="3"/>
      <c r="T412" s="3"/>
      <c r="U412" s="3"/>
      <c r="V412" s="3"/>
      <c r="W412" s="3"/>
      <c r="X412" s="3"/>
      <c r="Y412" s="3"/>
      <c r="Z412" s="3"/>
    </row>
    <row r="413" spans="1:26" ht="12.75" customHeight="1" x14ac:dyDescent="0.25">
      <c r="A413" s="8" t="s">
        <v>9909</v>
      </c>
      <c r="B413" s="9" t="s">
        <v>9095</v>
      </c>
      <c r="C413" s="9" t="s">
        <v>9910</v>
      </c>
      <c r="D413" s="9" t="s">
        <v>9896</v>
      </c>
      <c r="E413" s="10">
        <v>163.08000000000001</v>
      </c>
      <c r="F413" s="3"/>
      <c r="G413" s="3"/>
      <c r="H413" s="3"/>
      <c r="I413" s="3"/>
      <c r="J413" s="3"/>
      <c r="K413" s="3"/>
      <c r="L413" s="3"/>
      <c r="M413" s="3"/>
      <c r="N413" s="3"/>
      <c r="O413" s="3"/>
      <c r="P413" s="3"/>
      <c r="Q413" s="3"/>
      <c r="R413" s="3"/>
      <c r="S413" s="3"/>
      <c r="T413" s="3"/>
      <c r="U413" s="3"/>
      <c r="V413" s="3"/>
      <c r="W413" s="3"/>
      <c r="X413" s="3"/>
      <c r="Y413" s="3"/>
      <c r="Z413" s="3"/>
    </row>
    <row r="414" spans="1:26" ht="13.5" customHeight="1" x14ac:dyDescent="0.25">
      <c r="A414" s="8" t="s">
        <v>9911</v>
      </c>
      <c r="B414" s="9" t="s">
        <v>9095</v>
      </c>
      <c r="C414" s="9" t="s">
        <v>9912</v>
      </c>
      <c r="D414" s="9" t="s">
        <v>9896</v>
      </c>
      <c r="E414" s="10">
        <v>179.8</v>
      </c>
      <c r="F414" s="3"/>
      <c r="G414" s="3"/>
      <c r="H414" s="3"/>
      <c r="I414" s="3"/>
      <c r="J414" s="3"/>
      <c r="K414" s="3"/>
      <c r="L414" s="3"/>
      <c r="M414" s="3"/>
      <c r="N414" s="3"/>
      <c r="O414" s="3"/>
      <c r="P414" s="3"/>
      <c r="Q414" s="3"/>
      <c r="R414" s="3"/>
      <c r="S414" s="3"/>
      <c r="T414" s="3"/>
      <c r="U414" s="3"/>
      <c r="V414" s="3"/>
      <c r="W414" s="3"/>
      <c r="X414" s="3"/>
      <c r="Y414" s="3"/>
      <c r="Z414" s="3"/>
    </row>
    <row r="415" spans="1:26" ht="12.75" customHeight="1" x14ac:dyDescent="0.25">
      <c r="A415" s="8" t="s">
        <v>9913</v>
      </c>
      <c r="B415" s="9" t="s">
        <v>9095</v>
      </c>
      <c r="C415" s="9" t="s">
        <v>9914</v>
      </c>
      <c r="D415" s="9" t="s">
        <v>9896</v>
      </c>
      <c r="E415" s="10">
        <v>180.85</v>
      </c>
      <c r="F415" s="3"/>
      <c r="G415" s="3"/>
      <c r="H415" s="3"/>
      <c r="I415" s="3"/>
      <c r="J415" s="3"/>
      <c r="K415" s="3"/>
      <c r="L415" s="3"/>
      <c r="M415" s="3"/>
      <c r="N415" s="3"/>
      <c r="O415" s="3"/>
      <c r="P415" s="3"/>
      <c r="Q415" s="3"/>
      <c r="R415" s="3"/>
      <c r="S415" s="3"/>
      <c r="T415" s="3"/>
      <c r="U415" s="3"/>
      <c r="V415" s="3"/>
      <c r="W415" s="3"/>
      <c r="X415" s="3"/>
      <c r="Y415" s="3"/>
      <c r="Z415" s="3"/>
    </row>
    <row r="416" spans="1:26" ht="12.75" customHeight="1" x14ac:dyDescent="0.25">
      <c r="A416" s="8" t="s">
        <v>9915</v>
      </c>
      <c r="B416" s="9" t="s">
        <v>9095</v>
      </c>
      <c r="C416" s="9" t="s">
        <v>9916</v>
      </c>
      <c r="D416" s="9" t="s">
        <v>9917</v>
      </c>
      <c r="E416" s="10">
        <v>153.28</v>
      </c>
      <c r="F416" s="3"/>
      <c r="G416" s="3"/>
      <c r="H416" s="3"/>
      <c r="I416" s="3"/>
      <c r="J416" s="3"/>
      <c r="K416" s="3"/>
      <c r="L416" s="3"/>
      <c r="M416" s="3"/>
      <c r="N416" s="3"/>
      <c r="O416" s="3"/>
      <c r="P416" s="3"/>
      <c r="Q416" s="3"/>
      <c r="R416" s="3"/>
      <c r="S416" s="3"/>
      <c r="T416" s="3"/>
      <c r="U416" s="3"/>
      <c r="V416" s="3"/>
      <c r="W416" s="3"/>
      <c r="X416" s="3"/>
      <c r="Y416" s="3"/>
      <c r="Z416" s="3"/>
    </row>
    <row r="417" spans="1:26" ht="13.5" customHeight="1" x14ac:dyDescent="0.25">
      <c r="A417" s="8" t="s">
        <v>9918</v>
      </c>
      <c r="B417" s="9" t="s">
        <v>9095</v>
      </c>
      <c r="C417" s="9" t="s">
        <v>9919</v>
      </c>
      <c r="D417" s="9" t="s">
        <v>9917</v>
      </c>
      <c r="E417" s="10">
        <v>115.83</v>
      </c>
      <c r="F417" s="3"/>
      <c r="G417" s="3"/>
      <c r="H417" s="3"/>
      <c r="I417" s="3"/>
      <c r="J417" s="3"/>
      <c r="K417" s="3"/>
      <c r="L417" s="3"/>
      <c r="M417" s="3"/>
      <c r="N417" s="3"/>
      <c r="O417" s="3"/>
      <c r="P417" s="3"/>
      <c r="Q417" s="3"/>
      <c r="R417" s="3"/>
      <c r="S417" s="3"/>
      <c r="T417" s="3"/>
      <c r="U417" s="3"/>
      <c r="V417" s="3"/>
      <c r="W417" s="3"/>
      <c r="X417" s="3"/>
      <c r="Y417" s="3"/>
      <c r="Z417" s="3"/>
    </row>
    <row r="418" spans="1:26" ht="12.75" customHeight="1" x14ac:dyDescent="0.25">
      <c r="A418" s="8" t="s">
        <v>9920</v>
      </c>
      <c r="B418" s="9" t="s">
        <v>9095</v>
      </c>
      <c r="C418" s="9" t="s">
        <v>9921</v>
      </c>
      <c r="D418" s="9" t="s">
        <v>9896</v>
      </c>
      <c r="E418" s="10">
        <v>185.55</v>
      </c>
      <c r="F418" s="3"/>
      <c r="G418" s="3"/>
      <c r="H418" s="3"/>
      <c r="I418" s="3"/>
      <c r="J418" s="3"/>
      <c r="K418" s="3"/>
      <c r="L418" s="3"/>
      <c r="M418" s="3"/>
      <c r="N418" s="3"/>
      <c r="O418" s="3"/>
      <c r="P418" s="3"/>
      <c r="Q418" s="3"/>
      <c r="R418" s="3"/>
      <c r="S418" s="3"/>
      <c r="T418" s="3"/>
      <c r="U418" s="3"/>
      <c r="V418" s="3"/>
      <c r="W418" s="3"/>
      <c r="X418" s="3"/>
      <c r="Y418" s="3"/>
      <c r="Z418" s="3"/>
    </row>
    <row r="419" spans="1:26" ht="13.5" customHeight="1" x14ac:dyDescent="0.25">
      <c r="A419" s="8" t="s">
        <v>9922</v>
      </c>
      <c r="B419" s="9" t="s">
        <v>9095</v>
      </c>
      <c r="C419" s="9" t="s">
        <v>9923</v>
      </c>
      <c r="D419" s="9" t="s">
        <v>9896</v>
      </c>
      <c r="E419" s="10">
        <v>169.12</v>
      </c>
      <c r="F419" s="3"/>
      <c r="G419" s="3"/>
      <c r="H419" s="3"/>
      <c r="I419" s="3"/>
      <c r="J419" s="3"/>
      <c r="K419" s="3"/>
      <c r="L419" s="3"/>
      <c r="M419" s="3"/>
      <c r="N419" s="3"/>
      <c r="O419" s="3"/>
      <c r="P419" s="3"/>
      <c r="Q419" s="3"/>
      <c r="R419" s="3"/>
      <c r="S419" s="3"/>
      <c r="T419" s="3"/>
      <c r="U419" s="3"/>
      <c r="V419" s="3"/>
      <c r="W419" s="3"/>
      <c r="X419" s="3"/>
      <c r="Y419" s="3"/>
      <c r="Z419" s="3"/>
    </row>
    <row r="420" spans="1:26" ht="12.75" customHeight="1" x14ac:dyDescent="0.25">
      <c r="A420" s="8" t="s">
        <v>9924</v>
      </c>
      <c r="B420" s="9" t="s">
        <v>9095</v>
      </c>
      <c r="C420" s="9" t="s">
        <v>9925</v>
      </c>
      <c r="D420" s="9" t="s">
        <v>9896</v>
      </c>
      <c r="E420" s="10">
        <v>205.38</v>
      </c>
      <c r="F420" s="3"/>
      <c r="G420" s="3"/>
      <c r="H420" s="3"/>
      <c r="I420" s="3"/>
      <c r="J420" s="3"/>
      <c r="K420" s="3"/>
      <c r="L420" s="3"/>
      <c r="M420" s="3"/>
      <c r="N420" s="3"/>
      <c r="O420" s="3"/>
      <c r="P420" s="3"/>
      <c r="Q420" s="3"/>
      <c r="R420" s="3"/>
      <c r="S420" s="3"/>
      <c r="T420" s="3"/>
      <c r="U420" s="3"/>
      <c r="V420" s="3"/>
      <c r="W420" s="3"/>
      <c r="X420" s="3"/>
      <c r="Y420" s="3"/>
      <c r="Z420" s="3"/>
    </row>
    <row r="421" spans="1:26" ht="12.75" customHeight="1" x14ac:dyDescent="0.25">
      <c r="A421" s="8" t="s">
        <v>9926</v>
      </c>
      <c r="B421" s="9" t="s">
        <v>9095</v>
      </c>
      <c r="C421" s="9" t="s">
        <v>9927</v>
      </c>
      <c r="D421" s="9" t="s">
        <v>9308</v>
      </c>
      <c r="E421" s="10">
        <v>262.41000000000003</v>
      </c>
      <c r="F421" s="3"/>
      <c r="G421" s="3"/>
      <c r="H421" s="3"/>
      <c r="I421" s="3"/>
      <c r="J421" s="3"/>
      <c r="K421" s="3"/>
      <c r="L421" s="3"/>
      <c r="M421" s="3"/>
      <c r="N421" s="3"/>
      <c r="O421" s="3"/>
      <c r="P421" s="3"/>
      <c r="Q421" s="3"/>
      <c r="R421" s="3"/>
      <c r="S421" s="3"/>
      <c r="T421" s="3"/>
      <c r="U421" s="3"/>
      <c r="V421" s="3"/>
      <c r="W421" s="3"/>
      <c r="X421" s="3"/>
      <c r="Y421" s="3"/>
      <c r="Z421" s="3"/>
    </row>
    <row r="422" spans="1:26" ht="16.5" customHeight="1" x14ac:dyDescent="0.25">
      <c r="A422" s="8" t="s">
        <v>9928</v>
      </c>
      <c r="B422" s="9" t="s">
        <v>9095</v>
      </c>
      <c r="C422" s="9" t="s">
        <v>9929</v>
      </c>
      <c r="D422" s="9" t="s">
        <v>9308</v>
      </c>
      <c r="E422" s="10">
        <v>182.15</v>
      </c>
      <c r="F422" s="3"/>
      <c r="G422" s="3"/>
      <c r="H422" s="3"/>
      <c r="I422" s="3"/>
      <c r="J422" s="3"/>
      <c r="K422" s="3"/>
      <c r="L422" s="3"/>
      <c r="M422" s="3"/>
      <c r="N422" s="3"/>
      <c r="O422" s="3"/>
      <c r="P422" s="3"/>
      <c r="Q422" s="3"/>
      <c r="R422" s="3"/>
      <c r="S422" s="3"/>
      <c r="T422" s="3"/>
      <c r="U422" s="3"/>
      <c r="V422" s="3"/>
      <c r="W422" s="3"/>
      <c r="X422" s="3"/>
      <c r="Y422" s="3"/>
      <c r="Z422" s="3"/>
    </row>
    <row r="423" spans="1:26" ht="16.5" customHeight="1" x14ac:dyDescent="0.25">
      <c r="A423" s="8" t="s">
        <v>9930</v>
      </c>
      <c r="B423" s="9" t="s">
        <v>9095</v>
      </c>
      <c r="C423" s="9" t="s">
        <v>9931</v>
      </c>
      <c r="D423" s="9" t="s">
        <v>9308</v>
      </c>
      <c r="E423" s="10">
        <v>195.5</v>
      </c>
      <c r="F423" s="3"/>
      <c r="G423" s="3"/>
      <c r="H423" s="3"/>
      <c r="I423" s="3"/>
      <c r="J423" s="3"/>
      <c r="K423" s="3"/>
      <c r="L423" s="3"/>
      <c r="M423" s="3"/>
      <c r="N423" s="3"/>
      <c r="O423" s="3"/>
      <c r="P423" s="3"/>
      <c r="Q423" s="3"/>
      <c r="R423" s="3"/>
      <c r="S423" s="3"/>
      <c r="T423" s="3"/>
      <c r="U423" s="3"/>
      <c r="V423" s="3"/>
      <c r="W423" s="3"/>
      <c r="X423" s="3"/>
      <c r="Y423" s="3"/>
      <c r="Z423" s="3"/>
    </row>
    <row r="424" spans="1:26" ht="16.5" customHeight="1" x14ac:dyDescent="0.25">
      <c r="A424" s="8" t="s">
        <v>9932</v>
      </c>
      <c r="B424" s="9" t="s">
        <v>9095</v>
      </c>
      <c r="C424" s="9" t="s">
        <v>9933</v>
      </c>
      <c r="D424" s="9" t="s">
        <v>9308</v>
      </c>
      <c r="E424" s="10">
        <v>195.5</v>
      </c>
      <c r="F424" s="3"/>
      <c r="G424" s="3"/>
      <c r="H424" s="3"/>
      <c r="I424" s="3"/>
      <c r="J424" s="3"/>
      <c r="K424" s="3"/>
      <c r="L424" s="3"/>
      <c r="M424" s="3"/>
      <c r="N424" s="3"/>
      <c r="O424" s="3"/>
      <c r="P424" s="3"/>
      <c r="Q424" s="3"/>
      <c r="R424" s="3"/>
      <c r="S424" s="3"/>
      <c r="T424" s="3"/>
      <c r="U424" s="3"/>
      <c r="V424" s="3"/>
      <c r="W424" s="3"/>
      <c r="X424" s="3"/>
      <c r="Y424" s="3"/>
      <c r="Z424" s="3"/>
    </row>
    <row r="425" spans="1:26" ht="15.75" customHeight="1" x14ac:dyDescent="0.25">
      <c r="A425" s="8" t="s">
        <v>9934</v>
      </c>
      <c r="B425" s="9" t="s">
        <v>9095</v>
      </c>
      <c r="C425" s="9" t="s">
        <v>9935</v>
      </c>
      <c r="D425" s="9" t="s">
        <v>9308</v>
      </c>
      <c r="E425" s="10">
        <v>212.5</v>
      </c>
      <c r="F425" s="3"/>
      <c r="G425" s="3"/>
      <c r="H425" s="3"/>
      <c r="I425" s="3"/>
      <c r="J425" s="3"/>
      <c r="K425" s="3"/>
      <c r="L425" s="3"/>
      <c r="M425" s="3"/>
      <c r="N425" s="3"/>
      <c r="O425" s="3"/>
      <c r="P425" s="3"/>
      <c r="Q425" s="3"/>
      <c r="R425" s="3"/>
      <c r="S425" s="3"/>
      <c r="T425" s="3"/>
      <c r="U425" s="3"/>
      <c r="V425" s="3"/>
      <c r="W425" s="3"/>
      <c r="X425" s="3"/>
      <c r="Y425" s="3"/>
      <c r="Z425" s="3"/>
    </row>
    <row r="426" spans="1:26" ht="16.5" customHeight="1" x14ac:dyDescent="0.25">
      <c r="A426" s="8" t="s">
        <v>9936</v>
      </c>
      <c r="B426" s="9" t="s">
        <v>9095</v>
      </c>
      <c r="C426" s="9" t="s">
        <v>9937</v>
      </c>
      <c r="D426" s="9" t="s">
        <v>9308</v>
      </c>
      <c r="E426" s="10">
        <v>926.73</v>
      </c>
      <c r="F426" s="3"/>
      <c r="G426" s="3"/>
      <c r="H426" s="3"/>
      <c r="I426" s="3"/>
      <c r="J426" s="3"/>
      <c r="K426" s="3"/>
      <c r="L426" s="3"/>
      <c r="M426" s="3"/>
      <c r="N426" s="3"/>
      <c r="O426" s="3"/>
      <c r="P426" s="3"/>
      <c r="Q426" s="3"/>
      <c r="R426" s="3"/>
      <c r="S426" s="3"/>
      <c r="T426" s="3"/>
      <c r="U426" s="3"/>
      <c r="V426" s="3"/>
      <c r="W426" s="3"/>
      <c r="X426" s="3"/>
      <c r="Y426" s="3"/>
      <c r="Z426" s="3"/>
    </row>
    <row r="427" spans="1:26" ht="16.5" customHeight="1" x14ac:dyDescent="0.25">
      <c r="A427" s="8" t="s">
        <v>9938</v>
      </c>
      <c r="B427" s="9" t="s">
        <v>9095</v>
      </c>
      <c r="C427" s="9" t="s">
        <v>9939</v>
      </c>
      <c r="D427" s="9" t="s">
        <v>9308</v>
      </c>
      <c r="E427" s="10">
        <v>961.98</v>
      </c>
      <c r="F427" s="3"/>
      <c r="G427" s="3"/>
      <c r="H427" s="3"/>
      <c r="I427" s="3"/>
      <c r="J427" s="3"/>
      <c r="K427" s="3"/>
      <c r="L427" s="3"/>
      <c r="M427" s="3"/>
      <c r="N427" s="3"/>
      <c r="O427" s="3"/>
      <c r="P427" s="3"/>
      <c r="Q427" s="3"/>
      <c r="R427" s="3"/>
      <c r="S427" s="3"/>
      <c r="T427" s="3"/>
      <c r="U427" s="3"/>
      <c r="V427" s="3"/>
      <c r="W427" s="3"/>
      <c r="X427" s="3"/>
      <c r="Y427" s="3"/>
      <c r="Z427" s="3"/>
    </row>
    <row r="428" spans="1:26" ht="16.5" customHeight="1" x14ac:dyDescent="0.25">
      <c r="A428" s="8" t="s">
        <v>9940</v>
      </c>
      <c r="B428" s="9" t="s">
        <v>9095</v>
      </c>
      <c r="C428" s="9" t="s">
        <v>9941</v>
      </c>
      <c r="D428" s="9" t="s">
        <v>9308</v>
      </c>
      <c r="E428" s="10">
        <v>997.07</v>
      </c>
      <c r="F428" s="3"/>
      <c r="G428" s="3"/>
      <c r="H428" s="3"/>
      <c r="I428" s="3"/>
      <c r="J428" s="3"/>
      <c r="K428" s="3"/>
      <c r="L428" s="3"/>
      <c r="M428" s="3"/>
      <c r="N428" s="3"/>
      <c r="O428" s="3"/>
      <c r="P428" s="3"/>
      <c r="Q428" s="3"/>
      <c r="R428" s="3"/>
      <c r="S428" s="3"/>
      <c r="T428" s="3"/>
      <c r="U428" s="3"/>
      <c r="V428" s="3"/>
      <c r="W428" s="3"/>
      <c r="X428" s="3"/>
      <c r="Y428" s="3"/>
      <c r="Z428" s="3"/>
    </row>
    <row r="429" spans="1:26" ht="16.5" customHeight="1" x14ac:dyDescent="0.25">
      <c r="A429" s="8" t="s">
        <v>9942</v>
      </c>
      <c r="B429" s="9" t="s">
        <v>9095</v>
      </c>
      <c r="C429" s="9" t="s">
        <v>9943</v>
      </c>
      <c r="D429" s="9" t="s">
        <v>9308</v>
      </c>
      <c r="E429" s="10">
        <v>1064.4100000000001</v>
      </c>
      <c r="F429" s="3"/>
      <c r="G429" s="3"/>
      <c r="H429" s="3"/>
      <c r="I429" s="3"/>
      <c r="J429" s="3"/>
      <c r="K429" s="3"/>
      <c r="L429" s="3"/>
      <c r="M429" s="3"/>
      <c r="N429" s="3"/>
      <c r="O429" s="3"/>
      <c r="P429" s="3"/>
      <c r="Q429" s="3"/>
      <c r="R429" s="3"/>
      <c r="S429" s="3"/>
      <c r="T429" s="3"/>
      <c r="U429" s="3"/>
      <c r="V429" s="3"/>
      <c r="W429" s="3"/>
      <c r="X429" s="3"/>
      <c r="Y429" s="3"/>
      <c r="Z429" s="3"/>
    </row>
    <row r="430" spans="1:26" ht="12.75" customHeight="1" x14ac:dyDescent="0.25">
      <c r="A430" s="8" t="s">
        <v>9944</v>
      </c>
      <c r="B430" s="9" t="s">
        <v>9095</v>
      </c>
      <c r="C430" s="9" t="s">
        <v>9945</v>
      </c>
      <c r="D430" s="9" t="s">
        <v>9308</v>
      </c>
      <c r="E430" s="10">
        <v>205.37</v>
      </c>
      <c r="F430" s="3"/>
      <c r="G430" s="3"/>
      <c r="H430" s="3"/>
      <c r="I430" s="3"/>
      <c r="J430" s="3"/>
      <c r="K430" s="3"/>
      <c r="L430" s="3"/>
      <c r="M430" s="3"/>
      <c r="N430" s="3"/>
      <c r="O430" s="3"/>
      <c r="P430" s="3"/>
      <c r="Q430" s="3"/>
      <c r="R430" s="3"/>
      <c r="S430" s="3"/>
      <c r="T430" s="3"/>
      <c r="U430" s="3"/>
      <c r="V430" s="3"/>
      <c r="W430" s="3"/>
      <c r="X430" s="3"/>
      <c r="Y430" s="3"/>
      <c r="Z430" s="3"/>
    </row>
    <row r="431" spans="1:26" ht="12.75" customHeight="1" x14ac:dyDescent="0.25">
      <c r="A431" s="8" t="s">
        <v>9946</v>
      </c>
      <c r="B431" s="9" t="s">
        <v>9095</v>
      </c>
      <c r="C431" s="9" t="s">
        <v>9947</v>
      </c>
      <c r="D431" s="9" t="s">
        <v>9741</v>
      </c>
      <c r="E431" s="10">
        <v>7.69</v>
      </c>
      <c r="F431" s="3"/>
      <c r="G431" s="3"/>
      <c r="H431" s="3"/>
      <c r="I431" s="3"/>
      <c r="J431" s="3"/>
      <c r="K431" s="3"/>
      <c r="L431" s="3"/>
      <c r="M431" s="3"/>
      <c r="N431" s="3"/>
      <c r="O431" s="3"/>
      <c r="P431" s="3"/>
      <c r="Q431" s="3"/>
      <c r="R431" s="3"/>
      <c r="S431" s="3"/>
      <c r="T431" s="3"/>
      <c r="U431" s="3"/>
      <c r="V431" s="3"/>
      <c r="W431" s="3"/>
      <c r="X431" s="3"/>
      <c r="Y431" s="3"/>
      <c r="Z431" s="3"/>
    </row>
    <row r="432" spans="1:26" ht="16.5" customHeight="1" x14ac:dyDescent="0.25">
      <c r="A432" s="8" t="s">
        <v>9948</v>
      </c>
      <c r="B432" s="9" t="s">
        <v>9095</v>
      </c>
      <c r="C432" s="9" t="s">
        <v>9949</v>
      </c>
      <c r="D432" s="9" t="s">
        <v>9784</v>
      </c>
      <c r="E432" s="10">
        <v>110</v>
      </c>
      <c r="F432" s="3"/>
      <c r="G432" s="3"/>
      <c r="H432" s="3"/>
      <c r="I432" s="3"/>
      <c r="J432" s="3"/>
      <c r="K432" s="3"/>
      <c r="L432" s="3"/>
      <c r="M432" s="3"/>
      <c r="N432" s="3"/>
      <c r="O432" s="3"/>
      <c r="P432" s="3"/>
      <c r="Q432" s="3"/>
      <c r="R432" s="3"/>
      <c r="S432" s="3"/>
      <c r="T432" s="3"/>
      <c r="U432" s="3"/>
      <c r="V432" s="3"/>
      <c r="W432" s="3"/>
      <c r="X432" s="3"/>
      <c r="Y432" s="3"/>
      <c r="Z432" s="3"/>
    </row>
    <row r="433" spans="1:26" ht="16.5" customHeight="1" x14ac:dyDescent="0.25">
      <c r="A433" s="8" t="s">
        <v>9950</v>
      </c>
      <c r="B433" s="9" t="s">
        <v>9095</v>
      </c>
      <c r="C433" s="9" t="s">
        <v>9951</v>
      </c>
      <c r="D433" s="9" t="s">
        <v>9308</v>
      </c>
      <c r="E433" s="10">
        <v>88.33</v>
      </c>
      <c r="F433" s="3"/>
      <c r="G433" s="3"/>
      <c r="H433" s="3"/>
      <c r="I433" s="3"/>
      <c r="J433" s="3"/>
      <c r="K433" s="3"/>
      <c r="L433" s="3"/>
      <c r="M433" s="3"/>
      <c r="N433" s="3"/>
      <c r="O433" s="3"/>
      <c r="P433" s="3"/>
      <c r="Q433" s="3"/>
      <c r="R433" s="3"/>
      <c r="S433" s="3"/>
      <c r="T433" s="3"/>
      <c r="U433" s="3"/>
      <c r="V433" s="3"/>
      <c r="W433" s="3"/>
      <c r="X433" s="3"/>
      <c r="Y433" s="3"/>
      <c r="Z433" s="3"/>
    </row>
    <row r="434" spans="1:26" ht="16.5" customHeight="1" x14ac:dyDescent="0.25">
      <c r="A434" s="8" t="s">
        <v>9952</v>
      </c>
      <c r="B434" s="9" t="s">
        <v>9095</v>
      </c>
      <c r="C434" s="9" t="s">
        <v>9953</v>
      </c>
      <c r="D434" s="9" t="s">
        <v>9308</v>
      </c>
      <c r="E434" s="10">
        <v>135.33000000000001</v>
      </c>
      <c r="F434" s="3"/>
      <c r="G434" s="3"/>
      <c r="H434" s="3"/>
      <c r="I434" s="3"/>
      <c r="J434" s="3"/>
      <c r="K434" s="3"/>
      <c r="L434" s="3"/>
      <c r="M434" s="3"/>
      <c r="N434" s="3"/>
      <c r="O434" s="3"/>
      <c r="P434" s="3"/>
      <c r="Q434" s="3"/>
      <c r="R434" s="3"/>
      <c r="S434" s="3"/>
      <c r="T434" s="3"/>
      <c r="U434" s="3"/>
      <c r="V434" s="3"/>
      <c r="W434" s="3"/>
      <c r="X434" s="3"/>
      <c r="Y434" s="3"/>
      <c r="Z434" s="3"/>
    </row>
    <row r="435" spans="1:26" ht="15.75" customHeight="1" x14ac:dyDescent="0.25">
      <c r="A435" s="8" t="s">
        <v>9954</v>
      </c>
      <c r="B435" s="9" t="s">
        <v>9095</v>
      </c>
      <c r="C435" s="9" t="s">
        <v>9955</v>
      </c>
      <c r="D435" s="9" t="s">
        <v>9308</v>
      </c>
      <c r="E435" s="10">
        <v>197.6</v>
      </c>
      <c r="F435" s="3"/>
      <c r="G435" s="3"/>
      <c r="H435" s="3"/>
      <c r="I435" s="3"/>
      <c r="J435" s="3"/>
      <c r="K435" s="3"/>
      <c r="L435" s="3"/>
      <c r="M435" s="3"/>
      <c r="N435" s="3"/>
      <c r="O435" s="3"/>
      <c r="P435" s="3"/>
      <c r="Q435" s="3"/>
      <c r="R435" s="3"/>
      <c r="S435" s="3"/>
      <c r="T435" s="3"/>
      <c r="U435" s="3"/>
      <c r="V435" s="3"/>
      <c r="W435" s="3"/>
      <c r="X435" s="3"/>
      <c r="Y435" s="3"/>
      <c r="Z435" s="3"/>
    </row>
    <row r="436" spans="1:26" ht="16.5" customHeight="1" x14ac:dyDescent="0.25">
      <c r="A436" s="8" t="s">
        <v>9956</v>
      </c>
      <c r="B436" s="9" t="s">
        <v>9095</v>
      </c>
      <c r="C436" s="9" t="s">
        <v>9957</v>
      </c>
      <c r="D436" s="9" t="s">
        <v>9308</v>
      </c>
      <c r="E436" s="10">
        <v>145</v>
      </c>
      <c r="F436" s="3"/>
      <c r="G436" s="3"/>
      <c r="H436" s="3"/>
      <c r="I436" s="3"/>
      <c r="J436" s="3"/>
      <c r="K436" s="3"/>
      <c r="L436" s="3"/>
      <c r="M436" s="3"/>
      <c r="N436" s="3"/>
      <c r="O436" s="3"/>
      <c r="P436" s="3"/>
      <c r="Q436" s="3"/>
      <c r="R436" s="3"/>
      <c r="S436" s="3"/>
      <c r="T436" s="3"/>
      <c r="U436" s="3"/>
      <c r="V436" s="3"/>
      <c r="W436" s="3"/>
      <c r="X436" s="3"/>
      <c r="Y436" s="3"/>
      <c r="Z436" s="3"/>
    </row>
    <row r="437" spans="1:26" ht="16.5" customHeight="1" x14ac:dyDescent="0.25">
      <c r="A437" s="8" t="s">
        <v>9958</v>
      </c>
      <c r="B437" s="9" t="s">
        <v>9095</v>
      </c>
      <c r="C437" s="9" t="s">
        <v>9959</v>
      </c>
      <c r="D437" s="9" t="s">
        <v>9308</v>
      </c>
      <c r="E437" s="10">
        <v>169.8</v>
      </c>
      <c r="F437" s="3"/>
      <c r="G437" s="3"/>
      <c r="H437" s="3"/>
      <c r="I437" s="3"/>
      <c r="J437" s="3"/>
      <c r="K437" s="3"/>
      <c r="L437" s="3"/>
      <c r="M437" s="3"/>
      <c r="N437" s="3"/>
      <c r="O437" s="3"/>
      <c r="P437" s="3"/>
      <c r="Q437" s="3"/>
      <c r="R437" s="3"/>
      <c r="S437" s="3"/>
      <c r="T437" s="3"/>
      <c r="U437" s="3"/>
      <c r="V437" s="3"/>
      <c r="W437" s="3"/>
      <c r="X437" s="3"/>
      <c r="Y437" s="3"/>
      <c r="Z437" s="3"/>
    </row>
    <row r="438" spans="1:26" ht="12.75" customHeight="1" x14ac:dyDescent="0.25">
      <c r="A438" s="8" t="s">
        <v>9960</v>
      </c>
      <c r="B438" s="9" t="s">
        <v>9095</v>
      </c>
      <c r="C438" s="9" t="s">
        <v>9961</v>
      </c>
      <c r="D438" s="9" t="s">
        <v>9308</v>
      </c>
      <c r="E438" s="10">
        <v>5.63</v>
      </c>
      <c r="F438" s="3"/>
      <c r="G438" s="3"/>
      <c r="H438" s="3"/>
      <c r="I438" s="3"/>
      <c r="J438" s="3"/>
      <c r="K438" s="3"/>
      <c r="L438" s="3"/>
      <c r="M438" s="3"/>
      <c r="N438" s="3"/>
      <c r="O438" s="3"/>
      <c r="P438" s="3"/>
      <c r="Q438" s="3"/>
      <c r="R438" s="3"/>
      <c r="S438" s="3"/>
      <c r="T438" s="3"/>
      <c r="U438" s="3"/>
      <c r="V438" s="3"/>
      <c r="W438" s="3"/>
      <c r="X438" s="3"/>
      <c r="Y438" s="3"/>
      <c r="Z438" s="3"/>
    </row>
    <row r="439" spans="1:26" ht="13.5" customHeight="1" x14ac:dyDescent="0.25">
      <c r="A439" s="8" t="s">
        <v>9962</v>
      </c>
      <c r="B439" s="9" t="s">
        <v>9095</v>
      </c>
      <c r="C439" s="9" t="s">
        <v>9963</v>
      </c>
      <c r="D439" s="9" t="s">
        <v>9308</v>
      </c>
      <c r="E439" s="10">
        <v>47.85</v>
      </c>
      <c r="F439" s="3"/>
      <c r="G439" s="3"/>
      <c r="H439" s="3"/>
      <c r="I439" s="3"/>
      <c r="J439" s="3"/>
      <c r="K439" s="3"/>
      <c r="L439" s="3"/>
      <c r="M439" s="3"/>
      <c r="N439" s="3"/>
      <c r="O439" s="3"/>
      <c r="P439" s="3"/>
      <c r="Q439" s="3"/>
      <c r="R439" s="3"/>
      <c r="S439" s="3"/>
      <c r="T439" s="3"/>
      <c r="U439" s="3"/>
      <c r="V439" s="3"/>
      <c r="W439" s="3"/>
      <c r="X439" s="3"/>
      <c r="Y439" s="3"/>
      <c r="Z439" s="3"/>
    </row>
    <row r="440" spans="1:26" ht="16.5" customHeight="1" x14ac:dyDescent="0.25">
      <c r="A440" s="8" t="s">
        <v>9964</v>
      </c>
      <c r="B440" s="9" t="s">
        <v>9095</v>
      </c>
      <c r="C440" s="9" t="s">
        <v>9965</v>
      </c>
      <c r="D440" s="9" t="s">
        <v>9308</v>
      </c>
      <c r="E440" s="10">
        <v>8.5</v>
      </c>
      <c r="F440" s="3"/>
      <c r="G440" s="3"/>
      <c r="H440" s="3"/>
      <c r="I440" s="3"/>
      <c r="J440" s="3"/>
      <c r="K440" s="3"/>
      <c r="L440" s="3"/>
      <c r="M440" s="3"/>
      <c r="N440" s="3"/>
      <c r="O440" s="3"/>
      <c r="P440" s="3"/>
      <c r="Q440" s="3"/>
      <c r="R440" s="3"/>
      <c r="S440" s="3"/>
      <c r="T440" s="3"/>
      <c r="U440" s="3"/>
      <c r="V440" s="3"/>
      <c r="W440" s="3"/>
      <c r="X440" s="3"/>
      <c r="Y440" s="3"/>
      <c r="Z440" s="3"/>
    </row>
    <row r="441" spans="1:26" ht="15.75" customHeight="1" x14ac:dyDescent="0.25">
      <c r="A441" s="8" t="s">
        <v>9966</v>
      </c>
      <c r="B441" s="9" t="s">
        <v>9095</v>
      </c>
      <c r="C441" s="9" t="s">
        <v>9967</v>
      </c>
      <c r="D441" s="9" t="s">
        <v>9308</v>
      </c>
      <c r="E441" s="10">
        <v>9.19</v>
      </c>
      <c r="F441" s="3"/>
      <c r="G441" s="3"/>
      <c r="H441" s="3"/>
      <c r="I441" s="3"/>
      <c r="J441" s="3"/>
      <c r="K441" s="3"/>
      <c r="L441" s="3"/>
      <c r="M441" s="3"/>
      <c r="N441" s="3"/>
      <c r="O441" s="3"/>
      <c r="P441" s="3"/>
      <c r="Q441" s="3"/>
      <c r="R441" s="3"/>
      <c r="S441" s="3"/>
      <c r="T441" s="3"/>
      <c r="U441" s="3"/>
      <c r="V441" s="3"/>
      <c r="W441" s="3"/>
      <c r="X441" s="3"/>
      <c r="Y441" s="3"/>
      <c r="Z441" s="3"/>
    </row>
    <row r="442" spans="1:26" ht="16.5" customHeight="1" x14ac:dyDescent="0.25">
      <c r="A442" s="8" t="s">
        <v>9968</v>
      </c>
      <c r="B442" s="9" t="s">
        <v>9095</v>
      </c>
      <c r="C442" s="9" t="s">
        <v>9969</v>
      </c>
      <c r="D442" s="9" t="s">
        <v>9308</v>
      </c>
      <c r="E442" s="10">
        <v>109.99</v>
      </c>
      <c r="F442" s="3"/>
      <c r="G442" s="3"/>
      <c r="H442" s="3"/>
      <c r="I442" s="3"/>
      <c r="J442" s="3"/>
      <c r="K442" s="3"/>
      <c r="L442" s="3"/>
      <c r="M442" s="3"/>
      <c r="N442" s="3"/>
      <c r="O442" s="3"/>
      <c r="P442" s="3"/>
      <c r="Q442" s="3"/>
      <c r="R442" s="3"/>
      <c r="S442" s="3"/>
      <c r="T442" s="3"/>
      <c r="U442" s="3"/>
      <c r="V442" s="3"/>
      <c r="W442" s="3"/>
      <c r="X442" s="3"/>
      <c r="Y442" s="3"/>
      <c r="Z442" s="3"/>
    </row>
    <row r="443" spans="1:26" ht="12.75" customHeight="1" x14ac:dyDescent="0.25">
      <c r="A443" s="8" t="s">
        <v>9970</v>
      </c>
      <c r="B443" s="9" t="s">
        <v>9095</v>
      </c>
      <c r="C443" s="9" t="s">
        <v>9971</v>
      </c>
      <c r="D443" s="9" t="s">
        <v>9308</v>
      </c>
      <c r="E443" s="10">
        <v>3.05</v>
      </c>
      <c r="F443" s="3"/>
      <c r="G443" s="3"/>
      <c r="H443" s="3"/>
      <c r="I443" s="3"/>
      <c r="J443" s="3"/>
      <c r="K443" s="3"/>
      <c r="L443" s="3"/>
      <c r="M443" s="3"/>
      <c r="N443" s="3"/>
      <c r="O443" s="3"/>
      <c r="P443" s="3"/>
      <c r="Q443" s="3"/>
      <c r="R443" s="3"/>
      <c r="S443" s="3"/>
      <c r="T443" s="3"/>
      <c r="U443" s="3"/>
      <c r="V443" s="3"/>
      <c r="W443" s="3"/>
      <c r="X443" s="3"/>
      <c r="Y443" s="3"/>
      <c r="Z443" s="3"/>
    </row>
    <row r="444" spans="1:26" ht="16.5" customHeight="1" x14ac:dyDescent="0.25">
      <c r="A444" s="8" t="s">
        <v>9972</v>
      </c>
      <c r="B444" s="9" t="s">
        <v>9095</v>
      </c>
      <c r="C444" s="9" t="s">
        <v>9973</v>
      </c>
      <c r="D444" s="9" t="s">
        <v>9308</v>
      </c>
      <c r="E444" s="10">
        <v>27.71</v>
      </c>
      <c r="F444" s="3"/>
      <c r="G444" s="3"/>
      <c r="H444" s="3"/>
      <c r="I444" s="3"/>
      <c r="J444" s="3"/>
      <c r="K444" s="3"/>
      <c r="L444" s="3"/>
      <c r="M444" s="3"/>
      <c r="N444" s="3"/>
      <c r="O444" s="3"/>
      <c r="P444" s="3"/>
      <c r="Q444" s="3"/>
      <c r="R444" s="3"/>
      <c r="S444" s="3"/>
      <c r="T444" s="3"/>
      <c r="U444" s="3"/>
      <c r="V444" s="3"/>
      <c r="W444" s="3"/>
      <c r="X444" s="3"/>
      <c r="Y444" s="3"/>
      <c r="Z444" s="3"/>
    </row>
    <row r="445" spans="1:26" ht="13.5" customHeight="1" x14ac:dyDescent="0.25">
      <c r="A445" s="8" t="s">
        <v>9974</v>
      </c>
      <c r="B445" s="9" t="s">
        <v>9095</v>
      </c>
      <c r="C445" s="9" t="s">
        <v>9975</v>
      </c>
      <c r="D445" s="9" t="s">
        <v>9308</v>
      </c>
      <c r="E445" s="10">
        <v>11.53</v>
      </c>
      <c r="F445" s="3"/>
      <c r="G445" s="3"/>
      <c r="H445" s="3"/>
      <c r="I445" s="3"/>
      <c r="J445" s="3"/>
      <c r="K445" s="3"/>
      <c r="L445" s="3"/>
      <c r="M445" s="3"/>
      <c r="N445" s="3"/>
      <c r="O445" s="3"/>
      <c r="P445" s="3"/>
      <c r="Q445" s="3"/>
      <c r="R445" s="3"/>
      <c r="S445" s="3"/>
      <c r="T445" s="3"/>
      <c r="U445" s="3"/>
      <c r="V445" s="3"/>
      <c r="W445" s="3"/>
      <c r="X445" s="3"/>
      <c r="Y445" s="3"/>
      <c r="Z445" s="3"/>
    </row>
    <row r="446" spans="1:26" ht="12.75" customHeight="1" x14ac:dyDescent="0.25">
      <c r="A446" s="8" t="s">
        <v>9976</v>
      </c>
      <c r="B446" s="9" t="s">
        <v>9095</v>
      </c>
      <c r="C446" s="9" t="s">
        <v>9977</v>
      </c>
      <c r="D446" s="9" t="s">
        <v>9308</v>
      </c>
      <c r="E446" s="10">
        <v>15.29</v>
      </c>
      <c r="F446" s="3"/>
      <c r="G446" s="3"/>
      <c r="H446" s="3"/>
      <c r="I446" s="3"/>
      <c r="J446" s="3"/>
      <c r="K446" s="3"/>
      <c r="L446" s="3"/>
      <c r="M446" s="3"/>
      <c r="N446" s="3"/>
      <c r="O446" s="3"/>
      <c r="P446" s="3"/>
      <c r="Q446" s="3"/>
      <c r="R446" s="3"/>
      <c r="S446" s="3"/>
      <c r="T446" s="3"/>
      <c r="U446" s="3"/>
      <c r="V446" s="3"/>
      <c r="W446" s="3"/>
      <c r="X446" s="3"/>
      <c r="Y446" s="3"/>
      <c r="Z446" s="3"/>
    </row>
    <row r="447" spans="1:26" ht="12.75" customHeight="1" x14ac:dyDescent="0.25">
      <c r="A447" s="8" t="s">
        <v>9978</v>
      </c>
      <c r="B447" s="9" t="s">
        <v>9095</v>
      </c>
      <c r="C447" s="9" t="s">
        <v>9979</v>
      </c>
      <c r="D447" s="9" t="s">
        <v>9308</v>
      </c>
      <c r="E447" s="10">
        <v>5.27</v>
      </c>
      <c r="F447" s="3"/>
      <c r="G447" s="3"/>
      <c r="H447" s="3"/>
      <c r="I447" s="3"/>
      <c r="J447" s="3"/>
      <c r="K447" s="3"/>
      <c r="L447" s="3"/>
      <c r="M447" s="3"/>
      <c r="N447" s="3"/>
      <c r="O447" s="3"/>
      <c r="P447" s="3"/>
      <c r="Q447" s="3"/>
      <c r="R447" s="3"/>
      <c r="S447" s="3"/>
      <c r="T447" s="3"/>
      <c r="U447" s="3"/>
      <c r="V447" s="3"/>
      <c r="W447" s="3"/>
      <c r="X447" s="3"/>
      <c r="Y447" s="3"/>
      <c r="Z447" s="3"/>
    </row>
    <row r="448" spans="1:26" ht="16.5" customHeight="1" x14ac:dyDescent="0.25">
      <c r="A448" s="8" t="s">
        <v>9980</v>
      </c>
      <c r="B448" s="9" t="s">
        <v>9095</v>
      </c>
      <c r="C448" s="9" t="s">
        <v>9981</v>
      </c>
      <c r="D448" s="9" t="s">
        <v>9308</v>
      </c>
      <c r="E448" s="10">
        <v>124.98</v>
      </c>
      <c r="F448" s="3"/>
      <c r="G448" s="3"/>
      <c r="H448" s="3"/>
      <c r="I448" s="3"/>
      <c r="J448" s="3"/>
      <c r="K448" s="3"/>
      <c r="L448" s="3"/>
      <c r="M448" s="3"/>
      <c r="N448" s="3"/>
      <c r="O448" s="3"/>
      <c r="P448" s="3"/>
      <c r="Q448" s="3"/>
      <c r="R448" s="3"/>
      <c r="S448" s="3"/>
      <c r="T448" s="3"/>
      <c r="U448" s="3"/>
      <c r="V448" s="3"/>
      <c r="W448" s="3"/>
      <c r="X448" s="3"/>
      <c r="Y448" s="3"/>
      <c r="Z448" s="3"/>
    </row>
    <row r="449" spans="1:26" ht="13.5" customHeight="1" x14ac:dyDescent="0.25">
      <c r="A449" s="8" t="s">
        <v>9982</v>
      </c>
      <c r="B449" s="9" t="s">
        <v>9095</v>
      </c>
      <c r="C449" s="9" t="s">
        <v>9983</v>
      </c>
      <c r="D449" s="9" t="s">
        <v>9308</v>
      </c>
      <c r="E449" s="10">
        <v>7</v>
      </c>
      <c r="F449" s="3"/>
      <c r="G449" s="3"/>
      <c r="H449" s="3"/>
      <c r="I449" s="3"/>
      <c r="J449" s="3"/>
      <c r="K449" s="3"/>
      <c r="L449" s="3"/>
      <c r="M449" s="3"/>
      <c r="N449" s="3"/>
      <c r="O449" s="3"/>
      <c r="P449" s="3"/>
      <c r="Q449" s="3"/>
      <c r="R449" s="3"/>
      <c r="S449" s="3"/>
      <c r="T449" s="3"/>
      <c r="U449" s="3"/>
      <c r="V449" s="3"/>
      <c r="W449" s="3"/>
      <c r="X449" s="3"/>
      <c r="Y449" s="3"/>
      <c r="Z449" s="3"/>
    </row>
    <row r="450" spans="1:26" ht="12.75" customHeight="1" x14ac:dyDescent="0.25">
      <c r="A450" s="8" t="s">
        <v>9984</v>
      </c>
      <c r="B450" s="9" t="s">
        <v>9095</v>
      </c>
      <c r="C450" s="9" t="s">
        <v>9985</v>
      </c>
      <c r="D450" s="9" t="s">
        <v>9308</v>
      </c>
      <c r="E450" s="10">
        <v>43.4</v>
      </c>
      <c r="F450" s="3"/>
      <c r="G450" s="3"/>
      <c r="H450" s="3"/>
      <c r="I450" s="3"/>
      <c r="J450" s="3"/>
      <c r="K450" s="3"/>
      <c r="L450" s="3"/>
      <c r="M450" s="3"/>
      <c r="N450" s="3"/>
      <c r="O450" s="3"/>
      <c r="P450" s="3"/>
      <c r="Q450" s="3"/>
      <c r="R450" s="3"/>
      <c r="S450" s="3"/>
      <c r="T450" s="3"/>
      <c r="U450" s="3"/>
      <c r="V450" s="3"/>
      <c r="W450" s="3"/>
      <c r="X450" s="3"/>
      <c r="Y450" s="3"/>
      <c r="Z450" s="3"/>
    </row>
    <row r="451" spans="1:26" ht="12.75" customHeight="1" x14ac:dyDescent="0.25">
      <c r="A451" s="8" t="s">
        <v>9986</v>
      </c>
      <c r="B451" s="9" t="s">
        <v>9095</v>
      </c>
      <c r="C451" s="9" t="s">
        <v>9987</v>
      </c>
      <c r="D451" s="9" t="s">
        <v>9308</v>
      </c>
      <c r="E451" s="10">
        <v>11.5</v>
      </c>
      <c r="F451" s="3"/>
      <c r="G451" s="3"/>
      <c r="H451" s="3"/>
      <c r="I451" s="3"/>
      <c r="J451" s="3"/>
      <c r="K451" s="3"/>
      <c r="L451" s="3"/>
      <c r="M451" s="3"/>
      <c r="N451" s="3"/>
      <c r="O451" s="3"/>
      <c r="P451" s="3"/>
      <c r="Q451" s="3"/>
      <c r="R451" s="3"/>
      <c r="S451" s="3"/>
      <c r="T451" s="3"/>
      <c r="U451" s="3"/>
      <c r="V451" s="3"/>
      <c r="W451" s="3"/>
      <c r="X451" s="3"/>
      <c r="Y451" s="3"/>
      <c r="Z451" s="3"/>
    </row>
    <row r="452" spans="1:26" ht="16.5" customHeight="1" x14ac:dyDescent="0.25">
      <c r="A452" s="8" t="s">
        <v>9988</v>
      </c>
      <c r="B452" s="9" t="s">
        <v>9095</v>
      </c>
      <c r="C452" s="9" t="s">
        <v>9989</v>
      </c>
      <c r="D452" s="9" t="s">
        <v>9308</v>
      </c>
      <c r="E452" s="10">
        <v>52.5</v>
      </c>
      <c r="F452" s="3"/>
      <c r="G452" s="3"/>
      <c r="H452" s="3"/>
      <c r="I452" s="3"/>
      <c r="J452" s="3"/>
      <c r="K452" s="3"/>
      <c r="L452" s="3"/>
      <c r="M452" s="3"/>
      <c r="N452" s="3"/>
      <c r="O452" s="3"/>
      <c r="P452" s="3"/>
      <c r="Q452" s="3"/>
      <c r="R452" s="3"/>
      <c r="S452" s="3"/>
      <c r="T452" s="3"/>
      <c r="U452" s="3"/>
      <c r="V452" s="3"/>
      <c r="W452" s="3"/>
      <c r="X452" s="3"/>
      <c r="Y452" s="3"/>
      <c r="Z452" s="3"/>
    </row>
    <row r="453" spans="1:26" ht="12.75" customHeight="1" x14ac:dyDescent="0.25">
      <c r="A453" s="8" t="s">
        <v>9990</v>
      </c>
      <c r="B453" s="9" t="s">
        <v>9095</v>
      </c>
      <c r="C453" s="9" t="s">
        <v>9991</v>
      </c>
      <c r="D453" s="9" t="s">
        <v>9308</v>
      </c>
      <c r="E453" s="10">
        <v>71.3</v>
      </c>
      <c r="F453" s="3"/>
      <c r="G453" s="3"/>
      <c r="H453" s="3"/>
      <c r="I453" s="3"/>
      <c r="J453" s="3"/>
      <c r="K453" s="3"/>
      <c r="L453" s="3"/>
      <c r="M453" s="3"/>
      <c r="N453" s="3"/>
      <c r="O453" s="3"/>
      <c r="P453" s="3"/>
      <c r="Q453" s="3"/>
      <c r="R453" s="3"/>
      <c r="S453" s="3"/>
      <c r="T453" s="3"/>
      <c r="U453" s="3"/>
      <c r="V453" s="3"/>
      <c r="W453" s="3"/>
      <c r="X453" s="3"/>
      <c r="Y453" s="3"/>
      <c r="Z453" s="3"/>
    </row>
    <row r="454" spans="1:26" ht="13.5" customHeight="1" x14ac:dyDescent="0.25">
      <c r="A454" s="8" t="s">
        <v>9992</v>
      </c>
      <c r="B454" s="9" t="s">
        <v>9095</v>
      </c>
      <c r="C454" s="9" t="s">
        <v>9993</v>
      </c>
      <c r="D454" s="9" t="s">
        <v>9741</v>
      </c>
      <c r="E454" s="10">
        <v>13.33</v>
      </c>
      <c r="F454" s="3"/>
      <c r="G454" s="3"/>
      <c r="H454" s="3"/>
      <c r="I454" s="3"/>
      <c r="J454" s="3"/>
      <c r="K454" s="3"/>
      <c r="L454" s="3"/>
      <c r="M454" s="3"/>
      <c r="N454" s="3"/>
      <c r="O454" s="3"/>
      <c r="P454" s="3"/>
      <c r="Q454" s="3"/>
      <c r="R454" s="3"/>
      <c r="S454" s="3"/>
      <c r="T454" s="3"/>
      <c r="U454" s="3"/>
      <c r="V454" s="3"/>
      <c r="W454" s="3"/>
      <c r="X454" s="3"/>
      <c r="Y454" s="3"/>
      <c r="Z454" s="3"/>
    </row>
    <row r="455" spans="1:26" ht="16.5" customHeight="1" x14ac:dyDescent="0.25">
      <c r="A455" s="8" t="s">
        <v>9994</v>
      </c>
      <c r="B455" s="9" t="s">
        <v>9095</v>
      </c>
      <c r="C455" s="9" t="s">
        <v>9995</v>
      </c>
      <c r="D455" s="9" t="s">
        <v>9996</v>
      </c>
      <c r="E455" s="10">
        <v>15</v>
      </c>
      <c r="F455" s="3"/>
      <c r="G455" s="3"/>
      <c r="H455" s="3"/>
      <c r="I455" s="3"/>
      <c r="J455" s="3"/>
      <c r="K455" s="3"/>
      <c r="L455" s="3"/>
      <c r="M455" s="3"/>
      <c r="N455" s="3"/>
      <c r="O455" s="3"/>
      <c r="P455" s="3"/>
      <c r="Q455" s="3"/>
      <c r="R455" s="3"/>
      <c r="S455" s="3"/>
      <c r="T455" s="3"/>
      <c r="U455" s="3"/>
      <c r="V455" s="3"/>
      <c r="W455" s="3"/>
      <c r="X455" s="3"/>
      <c r="Y455" s="3"/>
      <c r="Z455" s="3"/>
    </row>
    <row r="456" spans="1:26" ht="12.75" customHeight="1" x14ac:dyDescent="0.25">
      <c r="A456" s="8" t="s">
        <v>9997</v>
      </c>
      <c r="B456" s="9" t="s">
        <v>9095</v>
      </c>
      <c r="C456" s="9" t="s">
        <v>9998</v>
      </c>
      <c r="D456" s="9" t="s">
        <v>9996</v>
      </c>
      <c r="E456" s="10">
        <v>11</v>
      </c>
      <c r="F456" s="3"/>
      <c r="G456" s="3"/>
      <c r="H456" s="3"/>
      <c r="I456" s="3"/>
      <c r="J456" s="3"/>
      <c r="K456" s="3"/>
      <c r="L456" s="3"/>
      <c r="M456" s="3"/>
      <c r="N456" s="3"/>
      <c r="O456" s="3"/>
      <c r="P456" s="3"/>
      <c r="Q456" s="3"/>
      <c r="R456" s="3"/>
      <c r="S456" s="3"/>
      <c r="T456" s="3"/>
      <c r="U456" s="3"/>
      <c r="V456" s="3"/>
      <c r="W456" s="3"/>
      <c r="X456" s="3"/>
      <c r="Y456" s="3"/>
      <c r="Z456" s="3"/>
    </row>
    <row r="457" spans="1:26" ht="16.5" customHeight="1" x14ac:dyDescent="0.25">
      <c r="A457" s="8" t="s">
        <v>9999</v>
      </c>
      <c r="B457" s="9" t="s">
        <v>9095</v>
      </c>
      <c r="C457" s="9" t="s">
        <v>10000</v>
      </c>
      <c r="D457" s="9" t="s">
        <v>10001</v>
      </c>
      <c r="E457" s="10">
        <v>24.89</v>
      </c>
      <c r="F457" s="3"/>
      <c r="G457" s="3"/>
      <c r="H457" s="3"/>
      <c r="I457" s="3"/>
      <c r="J457" s="3"/>
      <c r="K457" s="3"/>
      <c r="L457" s="3"/>
      <c r="M457" s="3"/>
      <c r="N457" s="3"/>
      <c r="O457" s="3"/>
      <c r="P457" s="3"/>
      <c r="Q457" s="3"/>
      <c r="R457" s="3"/>
      <c r="S457" s="3"/>
      <c r="T457" s="3"/>
      <c r="U457" s="3"/>
      <c r="V457" s="3"/>
      <c r="W457" s="3"/>
      <c r="X457" s="3"/>
      <c r="Y457" s="3"/>
      <c r="Z457" s="3"/>
    </row>
    <row r="458" spans="1:26" ht="12.75" customHeight="1" x14ac:dyDescent="0.25">
      <c r="A458" s="8" t="s">
        <v>10002</v>
      </c>
      <c r="B458" s="9" t="s">
        <v>9095</v>
      </c>
      <c r="C458" s="9" t="s">
        <v>10003</v>
      </c>
      <c r="D458" s="9" t="s">
        <v>9674</v>
      </c>
      <c r="E458" s="10">
        <v>11.63</v>
      </c>
      <c r="F458" s="3"/>
      <c r="G458" s="3"/>
      <c r="H458" s="3"/>
      <c r="I458" s="3"/>
      <c r="J458" s="3"/>
      <c r="K458" s="3"/>
      <c r="L458" s="3"/>
      <c r="M458" s="3"/>
      <c r="N458" s="3"/>
      <c r="O458" s="3"/>
      <c r="P458" s="3"/>
      <c r="Q458" s="3"/>
      <c r="R458" s="3"/>
      <c r="S458" s="3"/>
      <c r="T458" s="3"/>
      <c r="U458" s="3"/>
      <c r="V458" s="3"/>
      <c r="W458" s="3"/>
      <c r="X458" s="3"/>
      <c r="Y458" s="3"/>
      <c r="Z458" s="3"/>
    </row>
    <row r="459" spans="1:26" ht="16.5" customHeight="1" x14ac:dyDescent="0.25">
      <c r="A459" s="8" t="s">
        <v>10004</v>
      </c>
      <c r="B459" s="9" t="s">
        <v>9095</v>
      </c>
      <c r="C459" s="9" t="s">
        <v>10005</v>
      </c>
      <c r="D459" s="9" t="s">
        <v>10006</v>
      </c>
      <c r="E459" s="10">
        <v>17.75</v>
      </c>
      <c r="F459" s="3"/>
      <c r="G459" s="3"/>
      <c r="H459" s="3"/>
      <c r="I459" s="3"/>
      <c r="J459" s="3"/>
      <c r="K459" s="3"/>
      <c r="L459" s="3"/>
      <c r="M459" s="3"/>
      <c r="N459" s="3"/>
      <c r="O459" s="3"/>
      <c r="P459" s="3"/>
      <c r="Q459" s="3"/>
      <c r="R459" s="3"/>
      <c r="S459" s="3"/>
      <c r="T459" s="3"/>
      <c r="U459" s="3"/>
      <c r="V459" s="3"/>
      <c r="W459" s="3"/>
      <c r="X459" s="3"/>
      <c r="Y459" s="3"/>
      <c r="Z459" s="3"/>
    </row>
    <row r="460" spans="1:26" ht="12.75" customHeight="1" x14ac:dyDescent="0.25">
      <c r="A460" s="8" t="s">
        <v>10007</v>
      </c>
      <c r="B460" s="9" t="s">
        <v>9095</v>
      </c>
      <c r="C460" s="9" t="s">
        <v>10008</v>
      </c>
      <c r="D460" s="9" t="s">
        <v>10006</v>
      </c>
      <c r="E460" s="10">
        <v>15.31</v>
      </c>
      <c r="F460" s="3"/>
      <c r="G460" s="3"/>
      <c r="H460" s="3"/>
      <c r="I460" s="3"/>
      <c r="J460" s="3"/>
      <c r="K460" s="3"/>
      <c r="L460" s="3"/>
      <c r="M460" s="3"/>
      <c r="N460" s="3"/>
      <c r="O460" s="3"/>
      <c r="P460" s="3"/>
      <c r="Q460" s="3"/>
      <c r="R460" s="3"/>
      <c r="S460" s="3"/>
      <c r="T460" s="3"/>
      <c r="U460" s="3"/>
      <c r="V460" s="3"/>
      <c r="W460" s="3"/>
      <c r="X460" s="3"/>
      <c r="Y460" s="3"/>
      <c r="Z460" s="3"/>
    </row>
    <row r="461" spans="1:26" ht="13.5" customHeight="1" x14ac:dyDescent="0.25">
      <c r="A461" s="8" t="s">
        <v>10009</v>
      </c>
      <c r="B461" s="9" t="s">
        <v>9095</v>
      </c>
      <c r="C461" s="9" t="s">
        <v>10010</v>
      </c>
      <c r="D461" s="9" t="s">
        <v>10006</v>
      </c>
      <c r="E461" s="10">
        <v>5.89</v>
      </c>
      <c r="F461" s="3"/>
      <c r="G461" s="3"/>
      <c r="H461" s="3"/>
      <c r="I461" s="3"/>
      <c r="J461" s="3"/>
      <c r="K461" s="3"/>
      <c r="L461" s="3"/>
      <c r="M461" s="3"/>
      <c r="N461" s="3"/>
      <c r="O461" s="3"/>
      <c r="P461" s="3"/>
      <c r="Q461" s="3"/>
      <c r="R461" s="3"/>
      <c r="S461" s="3"/>
      <c r="T461" s="3"/>
      <c r="U461" s="3"/>
      <c r="V461" s="3"/>
      <c r="W461" s="3"/>
      <c r="X461" s="3"/>
      <c r="Y461" s="3"/>
      <c r="Z461" s="3"/>
    </row>
    <row r="462" spans="1:26" ht="16.5" customHeight="1" x14ac:dyDescent="0.25">
      <c r="A462" s="8" t="s">
        <v>10011</v>
      </c>
      <c r="B462" s="9" t="s">
        <v>9095</v>
      </c>
      <c r="C462" s="9" t="s">
        <v>10012</v>
      </c>
      <c r="D462" s="9" t="s">
        <v>10006</v>
      </c>
      <c r="E462" s="10">
        <v>16</v>
      </c>
      <c r="F462" s="3"/>
      <c r="G462" s="3"/>
      <c r="H462" s="3"/>
      <c r="I462" s="3"/>
      <c r="J462" s="3"/>
      <c r="K462" s="3"/>
      <c r="L462" s="3"/>
      <c r="M462" s="3"/>
      <c r="N462" s="3"/>
      <c r="O462" s="3"/>
      <c r="P462" s="3"/>
      <c r="Q462" s="3"/>
      <c r="R462" s="3"/>
      <c r="S462" s="3"/>
      <c r="T462" s="3"/>
      <c r="U462" s="3"/>
      <c r="V462" s="3"/>
      <c r="W462" s="3"/>
      <c r="X462" s="3"/>
      <c r="Y462" s="3"/>
      <c r="Z462" s="3"/>
    </row>
    <row r="463" spans="1:26" ht="12.75" customHeight="1" x14ac:dyDescent="0.25">
      <c r="A463" s="8" t="s">
        <v>10013</v>
      </c>
      <c r="B463" s="9" t="s">
        <v>9095</v>
      </c>
      <c r="C463" s="9" t="s">
        <v>10014</v>
      </c>
      <c r="D463" s="9" t="s">
        <v>10006</v>
      </c>
      <c r="E463" s="10">
        <v>5.37</v>
      </c>
      <c r="F463" s="3"/>
      <c r="G463" s="3"/>
      <c r="H463" s="3"/>
      <c r="I463" s="3"/>
      <c r="J463" s="3"/>
      <c r="K463" s="3"/>
      <c r="L463" s="3"/>
      <c r="M463" s="3"/>
      <c r="N463" s="3"/>
      <c r="O463" s="3"/>
      <c r="P463" s="3"/>
      <c r="Q463" s="3"/>
      <c r="R463" s="3"/>
      <c r="S463" s="3"/>
      <c r="T463" s="3"/>
      <c r="U463" s="3"/>
      <c r="V463" s="3"/>
      <c r="W463" s="3"/>
      <c r="X463" s="3"/>
      <c r="Y463" s="3"/>
      <c r="Z463" s="3"/>
    </row>
    <row r="464" spans="1:26" ht="12.75" customHeight="1" x14ac:dyDescent="0.25">
      <c r="A464" s="8" t="s">
        <v>10015</v>
      </c>
      <c r="B464" s="9" t="s">
        <v>9095</v>
      </c>
      <c r="C464" s="9" t="s">
        <v>10016</v>
      </c>
      <c r="D464" s="9" t="s">
        <v>9741</v>
      </c>
      <c r="E464" s="10">
        <v>126.05</v>
      </c>
      <c r="F464" s="3"/>
      <c r="G464" s="3"/>
      <c r="H464" s="3"/>
      <c r="I464" s="3"/>
      <c r="J464" s="3"/>
      <c r="K464" s="3"/>
      <c r="L464" s="3"/>
      <c r="M464" s="3"/>
      <c r="N464" s="3"/>
      <c r="O464" s="3"/>
      <c r="P464" s="3"/>
      <c r="Q464" s="3"/>
      <c r="R464" s="3"/>
      <c r="S464" s="3"/>
      <c r="T464" s="3"/>
      <c r="U464" s="3"/>
      <c r="V464" s="3"/>
      <c r="W464" s="3"/>
      <c r="X464" s="3"/>
      <c r="Y464" s="3"/>
      <c r="Z464" s="3"/>
    </row>
    <row r="465" spans="1:26" ht="13.5" customHeight="1" x14ac:dyDescent="0.25">
      <c r="A465" s="8" t="s">
        <v>10017</v>
      </c>
      <c r="B465" s="9" t="s">
        <v>9095</v>
      </c>
      <c r="C465" s="9" t="s">
        <v>10018</v>
      </c>
      <c r="D465" s="9" t="s">
        <v>9674</v>
      </c>
      <c r="E465" s="10">
        <v>11.49</v>
      </c>
      <c r="F465" s="3"/>
      <c r="G465" s="3"/>
      <c r="H465" s="3"/>
      <c r="I465" s="3"/>
      <c r="J465" s="3"/>
      <c r="K465" s="3"/>
      <c r="L465" s="3"/>
      <c r="M465" s="3"/>
      <c r="N465" s="3"/>
      <c r="O465" s="3"/>
      <c r="P465" s="3"/>
      <c r="Q465" s="3"/>
      <c r="R465" s="3"/>
      <c r="S465" s="3"/>
      <c r="T465" s="3"/>
      <c r="U465" s="3"/>
      <c r="V465" s="3"/>
      <c r="W465" s="3"/>
      <c r="X465" s="3"/>
      <c r="Y465" s="3"/>
      <c r="Z465" s="3"/>
    </row>
    <row r="466" spans="1:26" ht="12.75" customHeight="1" x14ac:dyDescent="0.25">
      <c r="A466" s="8" t="s">
        <v>10019</v>
      </c>
      <c r="B466" s="9" t="s">
        <v>9095</v>
      </c>
      <c r="C466" s="9" t="s">
        <v>10020</v>
      </c>
      <c r="D466" s="9" t="s">
        <v>9674</v>
      </c>
      <c r="E466" s="10">
        <v>16.71</v>
      </c>
      <c r="F466" s="3"/>
      <c r="G466" s="3"/>
      <c r="H466" s="3"/>
      <c r="I466" s="3"/>
      <c r="J466" s="3"/>
      <c r="K466" s="3"/>
      <c r="L466" s="3"/>
      <c r="M466" s="3"/>
      <c r="N466" s="3"/>
      <c r="O466" s="3"/>
      <c r="P466" s="3"/>
      <c r="Q466" s="3"/>
      <c r="R466" s="3"/>
      <c r="S466" s="3"/>
      <c r="T466" s="3"/>
      <c r="U466" s="3"/>
      <c r="V466" s="3"/>
      <c r="W466" s="3"/>
      <c r="X466" s="3"/>
      <c r="Y466" s="3"/>
      <c r="Z466" s="3"/>
    </row>
    <row r="467" spans="1:26" ht="12.75" customHeight="1" x14ac:dyDescent="0.25">
      <c r="A467" s="8" t="s">
        <v>10021</v>
      </c>
      <c r="B467" s="9" t="s">
        <v>9095</v>
      </c>
      <c r="C467" s="9" t="s">
        <v>10022</v>
      </c>
      <c r="D467" s="9" t="s">
        <v>9674</v>
      </c>
      <c r="E467" s="10">
        <v>8.68</v>
      </c>
      <c r="F467" s="3"/>
      <c r="G467" s="3"/>
      <c r="H467" s="3"/>
      <c r="I467" s="3"/>
      <c r="J467" s="3"/>
      <c r="K467" s="3"/>
      <c r="L467" s="3"/>
      <c r="M467" s="3"/>
      <c r="N467" s="3"/>
      <c r="O467" s="3"/>
      <c r="P467" s="3"/>
      <c r="Q467" s="3"/>
      <c r="R467" s="3"/>
      <c r="S467" s="3"/>
      <c r="T467" s="3"/>
      <c r="U467" s="3"/>
      <c r="V467" s="3"/>
      <c r="W467" s="3"/>
      <c r="X467" s="3"/>
      <c r="Y467" s="3"/>
      <c r="Z467" s="3"/>
    </row>
    <row r="468" spans="1:26" ht="13.5" customHeight="1" x14ac:dyDescent="0.25">
      <c r="A468" s="8" t="s">
        <v>10023</v>
      </c>
      <c r="B468" s="9" t="s">
        <v>9095</v>
      </c>
      <c r="C468" s="9" t="s">
        <v>10024</v>
      </c>
      <c r="D468" s="9" t="s">
        <v>9674</v>
      </c>
      <c r="E468" s="10">
        <v>9.26</v>
      </c>
      <c r="F468" s="3"/>
      <c r="G468" s="3"/>
      <c r="H468" s="3"/>
      <c r="I468" s="3"/>
      <c r="J468" s="3"/>
      <c r="K468" s="3"/>
      <c r="L468" s="3"/>
      <c r="M468" s="3"/>
      <c r="N468" s="3"/>
      <c r="O468" s="3"/>
      <c r="P468" s="3"/>
      <c r="Q468" s="3"/>
      <c r="R468" s="3"/>
      <c r="S468" s="3"/>
      <c r="T468" s="3"/>
      <c r="U468" s="3"/>
      <c r="V468" s="3"/>
      <c r="W468" s="3"/>
      <c r="X468" s="3"/>
      <c r="Y468" s="3"/>
      <c r="Z468" s="3"/>
    </row>
    <row r="469" spans="1:26" ht="12.75" customHeight="1" x14ac:dyDescent="0.25">
      <c r="A469" s="8" t="s">
        <v>10025</v>
      </c>
      <c r="B469" s="9" t="s">
        <v>9095</v>
      </c>
      <c r="C469" s="9" t="s">
        <v>10026</v>
      </c>
      <c r="D469" s="9" t="s">
        <v>9308</v>
      </c>
      <c r="E469" s="10">
        <v>3.25</v>
      </c>
      <c r="F469" s="3"/>
      <c r="G469" s="3"/>
      <c r="H469" s="3"/>
      <c r="I469" s="3"/>
      <c r="J469" s="3"/>
      <c r="K469" s="3"/>
      <c r="L469" s="3"/>
      <c r="M469" s="3"/>
      <c r="N469" s="3"/>
      <c r="O469" s="3"/>
      <c r="P469" s="3"/>
      <c r="Q469" s="3"/>
      <c r="R469" s="3"/>
      <c r="S469" s="3"/>
      <c r="T469" s="3"/>
      <c r="U469" s="3"/>
      <c r="V469" s="3"/>
      <c r="W469" s="3"/>
      <c r="X469" s="3"/>
      <c r="Y469" s="3"/>
      <c r="Z469" s="3"/>
    </row>
    <row r="470" spans="1:26" ht="13.5" customHeight="1" x14ac:dyDescent="0.25">
      <c r="A470" s="8" t="s">
        <v>10027</v>
      </c>
      <c r="B470" s="9" t="s">
        <v>9095</v>
      </c>
      <c r="C470" s="9" t="s">
        <v>10028</v>
      </c>
      <c r="D470" s="9" t="s">
        <v>9308</v>
      </c>
      <c r="E470" s="10">
        <v>2.58</v>
      </c>
      <c r="F470" s="3"/>
      <c r="G470" s="3"/>
      <c r="H470" s="3"/>
      <c r="I470" s="3"/>
      <c r="J470" s="3"/>
      <c r="K470" s="3"/>
      <c r="L470" s="3"/>
      <c r="M470" s="3"/>
      <c r="N470" s="3"/>
      <c r="O470" s="3"/>
      <c r="P470" s="3"/>
      <c r="Q470" s="3"/>
      <c r="R470" s="3"/>
      <c r="S470" s="3"/>
      <c r="T470" s="3"/>
      <c r="U470" s="3"/>
      <c r="V470" s="3"/>
      <c r="W470" s="3"/>
      <c r="X470" s="3"/>
      <c r="Y470" s="3"/>
      <c r="Z470" s="3"/>
    </row>
    <row r="471" spans="1:26" ht="12.75" customHeight="1" x14ac:dyDescent="0.25">
      <c r="A471" s="8" t="s">
        <v>10029</v>
      </c>
      <c r="B471" s="9" t="s">
        <v>9095</v>
      </c>
      <c r="C471" s="9" t="s">
        <v>10030</v>
      </c>
      <c r="D471" s="9" t="s">
        <v>9308</v>
      </c>
      <c r="E471" s="10">
        <v>1.79</v>
      </c>
      <c r="F471" s="3"/>
      <c r="G471" s="3"/>
      <c r="H471" s="3"/>
      <c r="I471" s="3"/>
      <c r="J471" s="3"/>
      <c r="K471" s="3"/>
      <c r="L471" s="3"/>
      <c r="M471" s="3"/>
      <c r="N471" s="3"/>
      <c r="O471" s="3"/>
      <c r="P471" s="3"/>
      <c r="Q471" s="3"/>
      <c r="R471" s="3"/>
      <c r="S471" s="3"/>
      <c r="T471" s="3"/>
      <c r="U471" s="3"/>
      <c r="V471" s="3"/>
      <c r="W471" s="3"/>
      <c r="X471" s="3"/>
      <c r="Y471" s="3"/>
      <c r="Z471" s="3"/>
    </row>
    <row r="472" spans="1:26" ht="12.75" customHeight="1" x14ac:dyDescent="0.25">
      <c r="A472" s="8" t="s">
        <v>10031</v>
      </c>
      <c r="B472" s="9" t="s">
        <v>9095</v>
      </c>
      <c r="C472" s="9" t="s">
        <v>10032</v>
      </c>
      <c r="D472" s="9" t="s">
        <v>9784</v>
      </c>
      <c r="E472" s="10">
        <v>17.34</v>
      </c>
      <c r="F472" s="3"/>
      <c r="G472" s="3"/>
      <c r="H472" s="3"/>
      <c r="I472" s="3"/>
      <c r="J472" s="3"/>
      <c r="K472" s="3"/>
      <c r="L472" s="3"/>
      <c r="M472" s="3"/>
      <c r="N472" s="3"/>
      <c r="O472" s="3"/>
      <c r="P472" s="3"/>
      <c r="Q472" s="3"/>
      <c r="R472" s="3"/>
      <c r="S472" s="3"/>
      <c r="T472" s="3"/>
      <c r="U472" s="3"/>
      <c r="V472" s="3"/>
      <c r="W472" s="3"/>
      <c r="X472" s="3"/>
      <c r="Y472" s="3"/>
      <c r="Z472" s="3"/>
    </row>
    <row r="473" spans="1:26" ht="13.5" customHeight="1" x14ac:dyDescent="0.25">
      <c r="A473" s="8" t="s">
        <v>10033</v>
      </c>
      <c r="B473" s="9" t="s">
        <v>9095</v>
      </c>
      <c r="C473" s="9" t="s">
        <v>10034</v>
      </c>
      <c r="D473" s="9" t="s">
        <v>9784</v>
      </c>
      <c r="E473" s="10">
        <v>15.52</v>
      </c>
      <c r="F473" s="3"/>
      <c r="G473" s="3"/>
      <c r="H473" s="3"/>
      <c r="I473" s="3"/>
      <c r="J473" s="3"/>
      <c r="K473" s="3"/>
      <c r="L473" s="3"/>
      <c r="M473" s="3"/>
      <c r="N473" s="3"/>
      <c r="O473" s="3"/>
      <c r="P473" s="3"/>
      <c r="Q473" s="3"/>
      <c r="R473" s="3"/>
      <c r="S473" s="3"/>
      <c r="T473" s="3"/>
      <c r="U473" s="3"/>
      <c r="V473" s="3"/>
      <c r="W473" s="3"/>
      <c r="X473" s="3"/>
      <c r="Y473" s="3"/>
      <c r="Z473" s="3"/>
    </row>
    <row r="474" spans="1:26" ht="12.75" customHeight="1" x14ac:dyDescent="0.25">
      <c r="A474" s="8" t="s">
        <v>10035</v>
      </c>
      <c r="B474" s="9" t="s">
        <v>9095</v>
      </c>
      <c r="C474" s="9" t="s">
        <v>10036</v>
      </c>
      <c r="D474" s="9" t="s">
        <v>9784</v>
      </c>
      <c r="E474" s="10">
        <v>27</v>
      </c>
      <c r="F474" s="3"/>
      <c r="G474" s="3"/>
      <c r="H474" s="3"/>
      <c r="I474" s="3"/>
      <c r="J474" s="3"/>
      <c r="K474" s="3"/>
      <c r="L474" s="3"/>
      <c r="M474" s="3"/>
      <c r="N474" s="3"/>
      <c r="O474" s="3"/>
      <c r="P474" s="3"/>
      <c r="Q474" s="3"/>
      <c r="R474" s="3"/>
      <c r="S474" s="3"/>
      <c r="T474" s="3"/>
      <c r="U474" s="3"/>
      <c r="V474" s="3"/>
      <c r="W474" s="3"/>
      <c r="X474" s="3"/>
      <c r="Y474" s="3"/>
      <c r="Z474" s="3"/>
    </row>
    <row r="475" spans="1:26" ht="13.5" customHeight="1" x14ac:dyDescent="0.25">
      <c r="A475" s="8" t="s">
        <v>10037</v>
      </c>
      <c r="B475" s="9" t="s">
        <v>9095</v>
      </c>
      <c r="C475" s="9" t="s">
        <v>10038</v>
      </c>
      <c r="D475" s="9" t="s">
        <v>9784</v>
      </c>
      <c r="E475" s="10">
        <v>27.08</v>
      </c>
      <c r="F475" s="3"/>
      <c r="G475" s="3"/>
      <c r="H475" s="3"/>
      <c r="I475" s="3"/>
      <c r="J475" s="3"/>
      <c r="K475" s="3"/>
      <c r="L475" s="3"/>
      <c r="M475" s="3"/>
      <c r="N475" s="3"/>
      <c r="O475" s="3"/>
      <c r="P475" s="3"/>
      <c r="Q475" s="3"/>
      <c r="R475" s="3"/>
      <c r="S475" s="3"/>
      <c r="T475" s="3"/>
      <c r="U475" s="3"/>
      <c r="V475" s="3"/>
      <c r="W475" s="3"/>
      <c r="X475" s="3"/>
      <c r="Y475" s="3"/>
      <c r="Z475" s="3"/>
    </row>
    <row r="476" spans="1:26" ht="12.75" customHeight="1" x14ac:dyDescent="0.25">
      <c r="A476" s="8" t="s">
        <v>10039</v>
      </c>
      <c r="B476" s="9" t="s">
        <v>9095</v>
      </c>
      <c r="C476" s="9" t="s">
        <v>10040</v>
      </c>
      <c r="D476" s="9" t="s">
        <v>9784</v>
      </c>
      <c r="E476" s="10">
        <v>26.44</v>
      </c>
      <c r="F476" s="3"/>
      <c r="G476" s="3"/>
      <c r="H476" s="3"/>
      <c r="I476" s="3"/>
      <c r="J476" s="3"/>
      <c r="K476" s="3"/>
      <c r="L476" s="3"/>
      <c r="M476" s="3"/>
      <c r="N476" s="3"/>
      <c r="O476" s="3"/>
      <c r="P476" s="3"/>
      <c r="Q476" s="3"/>
      <c r="R476" s="3"/>
      <c r="S476" s="3"/>
      <c r="T476" s="3"/>
      <c r="U476" s="3"/>
      <c r="V476" s="3"/>
      <c r="W476" s="3"/>
      <c r="X476" s="3"/>
      <c r="Y476" s="3"/>
      <c r="Z476" s="3"/>
    </row>
    <row r="477" spans="1:26" ht="12.75" customHeight="1" x14ac:dyDescent="0.25">
      <c r="A477" s="8" t="s">
        <v>10041</v>
      </c>
      <c r="B477" s="9" t="s">
        <v>9095</v>
      </c>
      <c r="C477" s="9" t="s">
        <v>10042</v>
      </c>
      <c r="D477" s="9" t="s">
        <v>9784</v>
      </c>
      <c r="E477" s="10">
        <v>59.9</v>
      </c>
      <c r="F477" s="3"/>
      <c r="G477" s="3"/>
      <c r="H477" s="3"/>
      <c r="I477" s="3"/>
      <c r="J477" s="3"/>
      <c r="K477" s="3"/>
      <c r="L477" s="3"/>
      <c r="M477" s="3"/>
      <c r="N477" s="3"/>
      <c r="O477" s="3"/>
      <c r="P477" s="3"/>
      <c r="Q477" s="3"/>
      <c r="R477" s="3"/>
      <c r="S477" s="3"/>
      <c r="T477" s="3"/>
      <c r="U477" s="3"/>
      <c r="V477" s="3"/>
      <c r="W477" s="3"/>
      <c r="X477" s="3"/>
      <c r="Y477" s="3"/>
      <c r="Z477" s="3"/>
    </row>
    <row r="478" spans="1:26" ht="13.5" customHeight="1" x14ac:dyDescent="0.25">
      <c r="A478" s="8" t="s">
        <v>10043</v>
      </c>
      <c r="B478" s="9" t="s">
        <v>9095</v>
      </c>
      <c r="C478" s="9" t="s">
        <v>10044</v>
      </c>
      <c r="D478" s="9" t="s">
        <v>9784</v>
      </c>
      <c r="E478" s="10">
        <v>43.2</v>
      </c>
      <c r="F478" s="3"/>
      <c r="G478" s="3"/>
      <c r="H478" s="3"/>
      <c r="I478" s="3"/>
      <c r="J478" s="3"/>
      <c r="K478" s="3"/>
      <c r="L478" s="3"/>
      <c r="M478" s="3"/>
      <c r="N478" s="3"/>
      <c r="O478" s="3"/>
      <c r="P478" s="3"/>
      <c r="Q478" s="3"/>
      <c r="R478" s="3"/>
      <c r="S478" s="3"/>
      <c r="T478" s="3"/>
      <c r="U478" s="3"/>
      <c r="V478" s="3"/>
      <c r="W478" s="3"/>
      <c r="X478" s="3"/>
      <c r="Y478" s="3"/>
      <c r="Z478" s="3"/>
    </row>
    <row r="479" spans="1:26" ht="12.75" customHeight="1" x14ac:dyDescent="0.25">
      <c r="A479" s="8" t="s">
        <v>10045</v>
      </c>
      <c r="B479" s="9" t="s">
        <v>9095</v>
      </c>
      <c r="C479" s="9" t="s">
        <v>10046</v>
      </c>
      <c r="D479" s="9" t="s">
        <v>9784</v>
      </c>
      <c r="E479" s="10">
        <v>66.55</v>
      </c>
      <c r="F479" s="3"/>
      <c r="G479" s="3"/>
      <c r="H479" s="3"/>
      <c r="I479" s="3"/>
      <c r="J479" s="3"/>
      <c r="K479" s="3"/>
      <c r="L479" s="3"/>
      <c r="M479" s="3"/>
      <c r="N479" s="3"/>
      <c r="O479" s="3"/>
      <c r="P479" s="3"/>
      <c r="Q479" s="3"/>
      <c r="R479" s="3"/>
      <c r="S479" s="3"/>
      <c r="T479" s="3"/>
      <c r="U479" s="3"/>
      <c r="V479" s="3"/>
      <c r="W479" s="3"/>
      <c r="X479" s="3"/>
      <c r="Y479" s="3"/>
      <c r="Z479" s="3"/>
    </row>
    <row r="480" spans="1:26" ht="12.75" customHeight="1" x14ac:dyDescent="0.25">
      <c r="A480" s="8" t="s">
        <v>10047</v>
      </c>
      <c r="B480" s="9" t="s">
        <v>9095</v>
      </c>
      <c r="C480" s="9" t="s">
        <v>10048</v>
      </c>
      <c r="D480" s="9" t="s">
        <v>9308</v>
      </c>
      <c r="E480" s="10">
        <v>3</v>
      </c>
      <c r="F480" s="3"/>
      <c r="G480" s="3"/>
      <c r="H480" s="3"/>
      <c r="I480" s="3"/>
      <c r="J480" s="3"/>
      <c r="K480" s="3"/>
      <c r="L480" s="3"/>
      <c r="M480" s="3"/>
      <c r="N480" s="3"/>
      <c r="O480" s="3"/>
      <c r="P480" s="3"/>
      <c r="Q480" s="3"/>
      <c r="R480" s="3"/>
      <c r="S480" s="3"/>
      <c r="T480" s="3"/>
      <c r="U480" s="3"/>
      <c r="V480" s="3"/>
      <c r="W480" s="3"/>
      <c r="X480" s="3"/>
      <c r="Y480" s="3"/>
      <c r="Z480" s="3"/>
    </row>
    <row r="481" spans="1:26" ht="16.5" customHeight="1" x14ac:dyDescent="0.25">
      <c r="A481" s="8" t="s">
        <v>10049</v>
      </c>
      <c r="B481" s="9" t="s">
        <v>9095</v>
      </c>
      <c r="C481" s="9" t="s">
        <v>10050</v>
      </c>
      <c r="D481" s="9" t="s">
        <v>9308</v>
      </c>
      <c r="E481" s="10">
        <v>48.42</v>
      </c>
      <c r="F481" s="3"/>
      <c r="G481" s="3"/>
      <c r="H481" s="3"/>
      <c r="I481" s="3"/>
      <c r="J481" s="3"/>
      <c r="K481" s="3"/>
      <c r="L481" s="3"/>
      <c r="M481" s="3"/>
      <c r="N481" s="3"/>
      <c r="O481" s="3"/>
      <c r="P481" s="3"/>
      <c r="Q481" s="3"/>
      <c r="R481" s="3"/>
      <c r="S481" s="3"/>
      <c r="T481" s="3"/>
      <c r="U481" s="3"/>
      <c r="V481" s="3"/>
      <c r="W481" s="3"/>
      <c r="X481" s="3"/>
      <c r="Y481" s="3"/>
      <c r="Z481" s="3"/>
    </row>
    <row r="482" spans="1:26" ht="13.5" customHeight="1" x14ac:dyDescent="0.25">
      <c r="A482" s="8" t="s">
        <v>10051</v>
      </c>
      <c r="B482" s="9" t="s">
        <v>9095</v>
      </c>
      <c r="C482" s="9" t="s">
        <v>10052</v>
      </c>
      <c r="D482" s="9" t="s">
        <v>9308</v>
      </c>
      <c r="E482" s="10">
        <v>140</v>
      </c>
      <c r="F482" s="3"/>
      <c r="G482" s="3"/>
      <c r="H482" s="3"/>
      <c r="I482" s="3"/>
      <c r="J482" s="3"/>
      <c r="K482" s="3"/>
      <c r="L482" s="3"/>
      <c r="M482" s="3"/>
      <c r="N482" s="3"/>
      <c r="O482" s="3"/>
      <c r="P482" s="3"/>
      <c r="Q482" s="3"/>
      <c r="R482" s="3"/>
      <c r="S482" s="3"/>
      <c r="T482" s="3"/>
      <c r="U482" s="3"/>
      <c r="V482" s="3"/>
      <c r="W482" s="3"/>
      <c r="X482" s="3"/>
      <c r="Y482" s="3"/>
      <c r="Z482" s="3"/>
    </row>
    <row r="483" spans="1:26" ht="12.75" customHeight="1" x14ac:dyDescent="0.25">
      <c r="A483" s="8" t="s">
        <v>10053</v>
      </c>
      <c r="B483" s="9" t="s">
        <v>9095</v>
      </c>
      <c r="C483" s="9" t="s">
        <v>10054</v>
      </c>
      <c r="D483" s="9" t="s">
        <v>9308</v>
      </c>
      <c r="E483" s="10">
        <v>40.79</v>
      </c>
      <c r="F483" s="3"/>
      <c r="G483" s="3"/>
      <c r="H483" s="3"/>
      <c r="I483" s="3"/>
      <c r="J483" s="3"/>
      <c r="K483" s="3"/>
      <c r="L483" s="3"/>
      <c r="M483" s="3"/>
      <c r="N483" s="3"/>
      <c r="O483" s="3"/>
      <c r="P483" s="3"/>
      <c r="Q483" s="3"/>
      <c r="R483" s="3"/>
      <c r="S483" s="3"/>
      <c r="T483" s="3"/>
      <c r="U483" s="3"/>
      <c r="V483" s="3"/>
      <c r="W483" s="3"/>
      <c r="X483" s="3"/>
      <c r="Y483" s="3"/>
      <c r="Z483" s="3"/>
    </row>
    <row r="484" spans="1:26" ht="12.75" customHeight="1" x14ac:dyDescent="0.25">
      <c r="A484" s="8" t="s">
        <v>10055</v>
      </c>
      <c r="B484" s="9" t="s">
        <v>9095</v>
      </c>
      <c r="C484" s="9" t="s">
        <v>10056</v>
      </c>
      <c r="D484" s="9" t="s">
        <v>10057</v>
      </c>
      <c r="E484" s="10">
        <v>1.54</v>
      </c>
      <c r="F484" s="3"/>
      <c r="G484" s="3"/>
      <c r="H484" s="3"/>
      <c r="I484" s="3"/>
      <c r="J484" s="3"/>
      <c r="K484" s="3"/>
      <c r="L484" s="3"/>
      <c r="M484" s="3"/>
      <c r="N484" s="3"/>
      <c r="O484" s="3"/>
      <c r="P484" s="3"/>
      <c r="Q484" s="3"/>
      <c r="R484" s="3"/>
      <c r="S484" s="3"/>
      <c r="T484" s="3"/>
      <c r="U484" s="3"/>
      <c r="V484" s="3"/>
      <c r="W484" s="3"/>
      <c r="X484" s="3"/>
      <c r="Y484" s="3"/>
      <c r="Z484" s="3"/>
    </row>
    <row r="485" spans="1:26" ht="13.5" customHeight="1" x14ac:dyDescent="0.25">
      <c r="A485" s="8" t="s">
        <v>10058</v>
      </c>
      <c r="B485" s="9" t="s">
        <v>9095</v>
      </c>
      <c r="C485" s="9" t="s">
        <v>10059</v>
      </c>
      <c r="D485" s="9" t="s">
        <v>9308</v>
      </c>
      <c r="E485" s="10">
        <v>0.61</v>
      </c>
      <c r="F485" s="3"/>
      <c r="G485" s="3"/>
      <c r="H485" s="3"/>
      <c r="I485" s="3"/>
      <c r="J485" s="3"/>
      <c r="K485" s="3"/>
      <c r="L485" s="3"/>
      <c r="M485" s="3"/>
      <c r="N485" s="3"/>
      <c r="O485" s="3"/>
      <c r="P485" s="3"/>
      <c r="Q485" s="3"/>
      <c r="R485" s="3"/>
      <c r="S485" s="3"/>
      <c r="T485" s="3"/>
      <c r="U485" s="3"/>
      <c r="V485" s="3"/>
      <c r="W485" s="3"/>
      <c r="X485" s="3"/>
      <c r="Y485" s="3"/>
      <c r="Z485" s="3"/>
    </row>
    <row r="486" spans="1:26" ht="12.75" customHeight="1" x14ac:dyDescent="0.25">
      <c r="A486" s="8" t="s">
        <v>10060</v>
      </c>
      <c r="B486" s="9" t="s">
        <v>9095</v>
      </c>
      <c r="C486" s="9" t="s">
        <v>10061</v>
      </c>
      <c r="D486" s="9" t="s">
        <v>9308</v>
      </c>
      <c r="E486" s="10">
        <v>0.71</v>
      </c>
      <c r="F486" s="3"/>
      <c r="G486" s="3"/>
      <c r="H486" s="3"/>
      <c r="I486" s="3"/>
      <c r="J486" s="3"/>
      <c r="K486" s="3"/>
      <c r="L486" s="3"/>
      <c r="M486" s="3"/>
      <c r="N486" s="3"/>
      <c r="O486" s="3"/>
      <c r="P486" s="3"/>
      <c r="Q486" s="3"/>
      <c r="R486" s="3"/>
      <c r="S486" s="3"/>
      <c r="T486" s="3"/>
      <c r="U486" s="3"/>
      <c r="V486" s="3"/>
      <c r="W486" s="3"/>
      <c r="X486" s="3"/>
      <c r="Y486" s="3"/>
      <c r="Z486" s="3"/>
    </row>
    <row r="487" spans="1:26" ht="13.5" customHeight="1" x14ac:dyDescent="0.25">
      <c r="A487" s="8" t="s">
        <v>10062</v>
      </c>
      <c r="B487" s="9" t="s">
        <v>9095</v>
      </c>
      <c r="C487" s="9" t="s">
        <v>10063</v>
      </c>
      <c r="D487" s="9" t="s">
        <v>9308</v>
      </c>
      <c r="E487" s="10">
        <v>0.91</v>
      </c>
      <c r="F487" s="3"/>
      <c r="G487" s="3"/>
      <c r="H487" s="3"/>
      <c r="I487" s="3"/>
      <c r="J487" s="3"/>
      <c r="K487" s="3"/>
      <c r="L487" s="3"/>
      <c r="M487" s="3"/>
      <c r="N487" s="3"/>
      <c r="O487" s="3"/>
      <c r="P487" s="3"/>
      <c r="Q487" s="3"/>
      <c r="R487" s="3"/>
      <c r="S487" s="3"/>
      <c r="T487" s="3"/>
      <c r="U487" s="3"/>
      <c r="V487" s="3"/>
      <c r="W487" s="3"/>
      <c r="X487" s="3"/>
      <c r="Y487" s="3"/>
      <c r="Z487" s="3"/>
    </row>
    <row r="488" spans="1:26" ht="12.75" customHeight="1" x14ac:dyDescent="0.25">
      <c r="A488" s="8" t="s">
        <v>10064</v>
      </c>
      <c r="B488" s="9" t="s">
        <v>9095</v>
      </c>
      <c r="C488" s="9" t="s">
        <v>10065</v>
      </c>
      <c r="D488" s="9" t="s">
        <v>9308</v>
      </c>
      <c r="E488" s="10">
        <v>0.36</v>
      </c>
      <c r="F488" s="3"/>
      <c r="G488" s="3"/>
      <c r="H488" s="3"/>
      <c r="I488" s="3"/>
      <c r="J488" s="3"/>
      <c r="K488" s="3"/>
      <c r="L488" s="3"/>
      <c r="M488" s="3"/>
      <c r="N488" s="3"/>
      <c r="O488" s="3"/>
      <c r="P488" s="3"/>
      <c r="Q488" s="3"/>
      <c r="R488" s="3"/>
      <c r="S488" s="3"/>
      <c r="T488" s="3"/>
      <c r="U488" s="3"/>
      <c r="V488" s="3"/>
      <c r="W488" s="3"/>
      <c r="X488" s="3"/>
      <c r="Y488" s="3"/>
      <c r="Z488" s="3"/>
    </row>
    <row r="489" spans="1:26" ht="12.75" customHeight="1" x14ac:dyDescent="0.25">
      <c r="A489" s="8" t="s">
        <v>10066</v>
      </c>
      <c r="B489" s="9" t="s">
        <v>9095</v>
      </c>
      <c r="C489" s="9" t="s">
        <v>10067</v>
      </c>
      <c r="D489" s="9" t="s">
        <v>9674</v>
      </c>
      <c r="E489" s="10">
        <v>23.52</v>
      </c>
      <c r="F489" s="3"/>
      <c r="G489" s="3"/>
      <c r="H489" s="3"/>
      <c r="I489" s="3"/>
      <c r="J489" s="3"/>
      <c r="K489" s="3"/>
      <c r="L489" s="3"/>
      <c r="M489" s="3"/>
      <c r="N489" s="3"/>
      <c r="O489" s="3"/>
      <c r="P489" s="3"/>
      <c r="Q489" s="3"/>
      <c r="R489" s="3"/>
      <c r="S489" s="3"/>
      <c r="T489" s="3"/>
      <c r="U489" s="3"/>
      <c r="V489" s="3"/>
      <c r="W489" s="3"/>
      <c r="X489" s="3"/>
      <c r="Y489" s="3"/>
      <c r="Z489" s="3"/>
    </row>
    <row r="490" spans="1:26" ht="13.5" customHeight="1" x14ac:dyDescent="0.25">
      <c r="A490" s="8" t="s">
        <v>10068</v>
      </c>
      <c r="B490" s="9" t="s">
        <v>9095</v>
      </c>
      <c r="C490" s="9" t="s">
        <v>10069</v>
      </c>
      <c r="D490" s="9" t="s">
        <v>9784</v>
      </c>
      <c r="E490" s="10">
        <v>58.53</v>
      </c>
      <c r="F490" s="3"/>
      <c r="G490" s="3"/>
      <c r="H490" s="3"/>
      <c r="I490" s="3"/>
      <c r="J490" s="3"/>
      <c r="K490" s="3"/>
      <c r="L490" s="3"/>
      <c r="M490" s="3"/>
      <c r="N490" s="3"/>
      <c r="O490" s="3"/>
      <c r="P490" s="3"/>
      <c r="Q490" s="3"/>
      <c r="R490" s="3"/>
      <c r="S490" s="3"/>
      <c r="T490" s="3"/>
      <c r="U490" s="3"/>
      <c r="V490" s="3"/>
      <c r="W490" s="3"/>
      <c r="X490" s="3"/>
      <c r="Y490" s="3"/>
      <c r="Z490" s="3"/>
    </row>
    <row r="491" spans="1:26" ht="12.75" customHeight="1" x14ac:dyDescent="0.25">
      <c r="A491" s="8" t="s">
        <v>10070</v>
      </c>
      <c r="B491" s="9" t="s">
        <v>9095</v>
      </c>
      <c r="C491" s="9" t="s">
        <v>10071</v>
      </c>
      <c r="D491" s="9" t="s">
        <v>9784</v>
      </c>
      <c r="E491" s="10">
        <v>69.5</v>
      </c>
      <c r="F491" s="3"/>
      <c r="G491" s="3"/>
      <c r="H491" s="3"/>
      <c r="I491" s="3"/>
      <c r="J491" s="3"/>
      <c r="K491" s="3"/>
      <c r="L491" s="3"/>
      <c r="M491" s="3"/>
      <c r="N491" s="3"/>
      <c r="O491" s="3"/>
      <c r="P491" s="3"/>
      <c r="Q491" s="3"/>
      <c r="R491" s="3"/>
      <c r="S491" s="3"/>
      <c r="T491" s="3"/>
      <c r="U491" s="3"/>
      <c r="V491" s="3"/>
      <c r="W491" s="3"/>
      <c r="X491" s="3"/>
      <c r="Y491" s="3"/>
      <c r="Z491" s="3"/>
    </row>
    <row r="492" spans="1:26" ht="12.75" customHeight="1" x14ac:dyDescent="0.25">
      <c r="A492" s="8" t="s">
        <v>10072</v>
      </c>
      <c r="B492" s="9" t="s">
        <v>9095</v>
      </c>
      <c r="C492" s="9" t="s">
        <v>10073</v>
      </c>
      <c r="D492" s="9" t="s">
        <v>9741</v>
      </c>
      <c r="E492" s="10">
        <v>175</v>
      </c>
      <c r="F492" s="3"/>
      <c r="G492" s="3"/>
      <c r="H492" s="3"/>
      <c r="I492" s="3"/>
      <c r="J492" s="3"/>
      <c r="K492" s="3"/>
      <c r="L492" s="3"/>
      <c r="M492" s="3"/>
      <c r="N492" s="3"/>
      <c r="O492" s="3"/>
      <c r="P492" s="3"/>
      <c r="Q492" s="3"/>
      <c r="R492" s="3"/>
      <c r="S492" s="3"/>
      <c r="T492" s="3"/>
      <c r="U492" s="3"/>
      <c r="V492" s="3"/>
      <c r="W492" s="3"/>
      <c r="X492" s="3"/>
      <c r="Y492" s="3"/>
      <c r="Z492" s="3"/>
    </row>
    <row r="493" spans="1:26" ht="13.5" customHeight="1" x14ac:dyDescent="0.25">
      <c r="A493" s="8" t="s">
        <v>10074</v>
      </c>
      <c r="B493" s="9" t="s">
        <v>9095</v>
      </c>
      <c r="C493" s="9" t="s">
        <v>10075</v>
      </c>
      <c r="D493" s="9" t="s">
        <v>9741</v>
      </c>
      <c r="E493" s="10">
        <v>141</v>
      </c>
      <c r="F493" s="3"/>
      <c r="G493" s="3"/>
      <c r="H493" s="3"/>
      <c r="I493" s="3"/>
      <c r="J493" s="3"/>
      <c r="K493" s="3"/>
      <c r="L493" s="3"/>
      <c r="M493" s="3"/>
      <c r="N493" s="3"/>
      <c r="O493" s="3"/>
      <c r="P493" s="3"/>
      <c r="Q493" s="3"/>
      <c r="R493" s="3"/>
      <c r="S493" s="3"/>
      <c r="T493" s="3"/>
      <c r="U493" s="3"/>
      <c r="V493" s="3"/>
      <c r="W493" s="3"/>
      <c r="X493" s="3"/>
      <c r="Y493" s="3"/>
      <c r="Z493" s="3"/>
    </row>
    <row r="494" spans="1:26" ht="12.75" customHeight="1" x14ac:dyDescent="0.25">
      <c r="A494" s="8" t="s">
        <v>10076</v>
      </c>
      <c r="B494" s="9" t="s">
        <v>9095</v>
      </c>
      <c r="C494" s="9" t="s">
        <v>10077</v>
      </c>
      <c r="D494" s="9" t="s">
        <v>9741</v>
      </c>
      <c r="E494" s="10">
        <v>105</v>
      </c>
      <c r="F494" s="3"/>
      <c r="G494" s="3"/>
      <c r="H494" s="3"/>
      <c r="I494" s="3"/>
      <c r="J494" s="3"/>
      <c r="K494" s="3"/>
      <c r="L494" s="3"/>
      <c r="M494" s="3"/>
      <c r="N494" s="3"/>
      <c r="O494" s="3"/>
      <c r="P494" s="3"/>
      <c r="Q494" s="3"/>
      <c r="R494" s="3"/>
      <c r="S494" s="3"/>
      <c r="T494" s="3"/>
      <c r="U494" s="3"/>
      <c r="V494" s="3"/>
      <c r="W494" s="3"/>
      <c r="X494" s="3"/>
      <c r="Y494" s="3"/>
      <c r="Z494" s="3"/>
    </row>
    <row r="495" spans="1:26" ht="13.5" customHeight="1" x14ac:dyDescent="0.25">
      <c r="A495" s="8" t="s">
        <v>10078</v>
      </c>
      <c r="B495" s="9" t="s">
        <v>9095</v>
      </c>
      <c r="C495" s="9" t="s">
        <v>10079</v>
      </c>
      <c r="D495" s="9" t="s">
        <v>9674</v>
      </c>
      <c r="E495" s="10">
        <v>80.97</v>
      </c>
      <c r="F495" s="3"/>
      <c r="G495" s="3"/>
      <c r="H495" s="3"/>
      <c r="I495" s="3"/>
      <c r="J495" s="3"/>
      <c r="K495" s="3"/>
      <c r="L495" s="3"/>
      <c r="M495" s="3"/>
      <c r="N495" s="3"/>
      <c r="O495" s="3"/>
      <c r="P495" s="3"/>
      <c r="Q495" s="3"/>
      <c r="R495" s="3"/>
      <c r="S495" s="3"/>
      <c r="T495" s="3"/>
      <c r="U495" s="3"/>
      <c r="V495" s="3"/>
      <c r="W495" s="3"/>
      <c r="X495" s="3"/>
      <c r="Y495" s="3"/>
      <c r="Z495" s="3"/>
    </row>
    <row r="496" spans="1:26" ht="12.75" customHeight="1" x14ac:dyDescent="0.25">
      <c r="A496" s="8" t="s">
        <v>10080</v>
      </c>
      <c r="B496" s="9" t="s">
        <v>9095</v>
      </c>
      <c r="C496" s="9" t="s">
        <v>10081</v>
      </c>
      <c r="D496" s="9" t="s">
        <v>9674</v>
      </c>
      <c r="E496" s="10">
        <v>124.99</v>
      </c>
      <c r="F496" s="3"/>
      <c r="G496" s="3"/>
      <c r="H496" s="3"/>
      <c r="I496" s="3"/>
      <c r="J496" s="3"/>
      <c r="K496" s="3"/>
      <c r="L496" s="3"/>
      <c r="M496" s="3"/>
      <c r="N496" s="3"/>
      <c r="O496" s="3"/>
      <c r="P496" s="3"/>
      <c r="Q496" s="3"/>
      <c r="R496" s="3"/>
      <c r="S496" s="3"/>
      <c r="T496" s="3"/>
      <c r="U496" s="3"/>
      <c r="V496" s="3"/>
      <c r="W496" s="3"/>
      <c r="X496" s="3"/>
      <c r="Y496" s="3"/>
      <c r="Z496" s="3"/>
    </row>
    <row r="497" spans="1:26" ht="12.75" customHeight="1" x14ac:dyDescent="0.25">
      <c r="A497" s="8" t="s">
        <v>10082</v>
      </c>
      <c r="B497" s="9" t="s">
        <v>9095</v>
      </c>
      <c r="C497" s="9" t="s">
        <v>10083</v>
      </c>
      <c r="D497" s="9" t="s">
        <v>9674</v>
      </c>
      <c r="E497" s="10">
        <v>7.62</v>
      </c>
      <c r="F497" s="3"/>
      <c r="G497" s="3"/>
      <c r="H497" s="3"/>
      <c r="I497" s="3"/>
      <c r="J497" s="3"/>
      <c r="K497" s="3"/>
      <c r="L497" s="3"/>
      <c r="M497" s="3"/>
      <c r="N497" s="3"/>
      <c r="O497" s="3"/>
      <c r="P497" s="3"/>
      <c r="Q497" s="3"/>
      <c r="R497" s="3"/>
      <c r="S497" s="3"/>
      <c r="T497" s="3"/>
      <c r="U497" s="3"/>
      <c r="V497" s="3"/>
      <c r="W497" s="3"/>
      <c r="X497" s="3"/>
      <c r="Y497" s="3"/>
      <c r="Z497" s="3"/>
    </row>
    <row r="498" spans="1:26" ht="13.5" customHeight="1" x14ac:dyDescent="0.25">
      <c r="A498" s="8" t="s">
        <v>10084</v>
      </c>
      <c r="B498" s="9" t="s">
        <v>9095</v>
      </c>
      <c r="C498" s="9" t="s">
        <v>10085</v>
      </c>
      <c r="D498" s="9" t="s">
        <v>9861</v>
      </c>
      <c r="E498" s="10">
        <v>3.2</v>
      </c>
      <c r="F498" s="3"/>
      <c r="G498" s="3"/>
      <c r="H498" s="3"/>
      <c r="I498" s="3"/>
      <c r="J498" s="3"/>
      <c r="K498" s="3"/>
      <c r="L498" s="3"/>
      <c r="M498" s="3"/>
      <c r="N498" s="3"/>
      <c r="O498" s="3"/>
      <c r="P498" s="3"/>
      <c r="Q498" s="3"/>
      <c r="R498" s="3"/>
      <c r="S498" s="3"/>
      <c r="T498" s="3"/>
      <c r="U498" s="3"/>
      <c r="V498" s="3"/>
      <c r="W498" s="3"/>
      <c r="X498" s="3"/>
      <c r="Y498" s="3"/>
      <c r="Z498" s="3"/>
    </row>
    <row r="499" spans="1:26" ht="12.75" customHeight="1" x14ac:dyDescent="0.25">
      <c r="A499" s="8" t="s">
        <v>10086</v>
      </c>
      <c r="B499" s="9" t="s">
        <v>9095</v>
      </c>
      <c r="C499" s="9" t="s">
        <v>10087</v>
      </c>
      <c r="D499" s="9" t="s">
        <v>9861</v>
      </c>
      <c r="E499" s="10">
        <v>5.18</v>
      </c>
      <c r="F499" s="3"/>
      <c r="G499" s="3"/>
      <c r="H499" s="3"/>
      <c r="I499" s="3"/>
      <c r="J499" s="3"/>
      <c r="K499" s="3"/>
      <c r="L499" s="3"/>
      <c r="M499" s="3"/>
      <c r="N499" s="3"/>
      <c r="O499" s="3"/>
      <c r="P499" s="3"/>
      <c r="Q499" s="3"/>
      <c r="R499" s="3"/>
      <c r="S499" s="3"/>
      <c r="T499" s="3"/>
      <c r="U499" s="3"/>
      <c r="V499" s="3"/>
      <c r="W499" s="3"/>
      <c r="X499" s="3"/>
      <c r="Y499" s="3"/>
      <c r="Z499" s="3"/>
    </row>
    <row r="500" spans="1:26" ht="13.5" customHeight="1" x14ac:dyDescent="0.25">
      <c r="A500" s="8" t="s">
        <v>10088</v>
      </c>
      <c r="B500" s="9" t="s">
        <v>9095</v>
      </c>
      <c r="C500" s="9" t="s">
        <v>10089</v>
      </c>
      <c r="D500" s="9" t="s">
        <v>9861</v>
      </c>
      <c r="E500" s="10">
        <v>5.69</v>
      </c>
      <c r="F500" s="3"/>
      <c r="G500" s="3"/>
      <c r="H500" s="3"/>
      <c r="I500" s="3"/>
      <c r="J500" s="3"/>
      <c r="K500" s="3"/>
      <c r="L500" s="3"/>
      <c r="M500" s="3"/>
      <c r="N500" s="3"/>
      <c r="O500" s="3"/>
      <c r="P500" s="3"/>
      <c r="Q500" s="3"/>
      <c r="R500" s="3"/>
      <c r="S500" s="3"/>
      <c r="T500" s="3"/>
      <c r="U500" s="3"/>
      <c r="V500" s="3"/>
      <c r="W500" s="3"/>
      <c r="X500" s="3"/>
      <c r="Y500" s="3"/>
      <c r="Z500" s="3"/>
    </row>
    <row r="501" spans="1:26" ht="12.75" customHeight="1" x14ac:dyDescent="0.25">
      <c r="A501" s="8" t="s">
        <v>10090</v>
      </c>
      <c r="B501" s="9" t="s">
        <v>9095</v>
      </c>
      <c r="C501" s="9" t="s">
        <v>10091</v>
      </c>
      <c r="D501" s="9" t="s">
        <v>9917</v>
      </c>
      <c r="E501" s="10">
        <v>4124.17</v>
      </c>
      <c r="F501" s="3"/>
      <c r="G501" s="3"/>
      <c r="H501" s="3"/>
      <c r="I501" s="3"/>
      <c r="J501" s="3"/>
      <c r="K501" s="3"/>
      <c r="L501" s="3"/>
      <c r="M501" s="3"/>
      <c r="N501" s="3"/>
      <c r="O501" s="3"/>
      <c r="P501" s="3"/>
      <c r="Q501" s="3"/>
      <c r="R501" s="3"/>
      <c r="S501" s="3"/>
      <c r="T501" s="3"/>
      <c r="U501" s="3"/>
      <c r="V501" s="3"/>
      <c r="W501" s="3"/>
      <c r="X501" s="3"/>
      <c r="Y501" s="3"/>
      <c r="Z501" s="3"/>
    </row>
    <row r="502" spans="1:26" ht="16.5" customHeight="1" x14ac:dyDescent="0.25">
      <c r="A502" s="8" t="s">
        <v>10092</v>
      </c>
      <c r="B502" s="9" t="s">
        <v>9095</v>
      </c>
      <c r="C502" s="9" t="s">
        <v>10093</v>
      </c>
      <c r="D502" s="9" t="s">
        <v>9917</v>
      </c>
      <c r="E502" s="10">
        <v>3242.29</v>
      </c>
      <c r="F502" s="3"/>
      <c r="G502" s="3"/>
      <c r="H502" s="3"/>
      <c r="I502" s="3"/>
      <c r="J502" s="3"/>
      <c r="K502" s="3"/>
      <c r="L502" s="3"/>
      <c r="M502" s="3"/>
      <c r="N502" s="3"/>
      <c r="O502" s="3"/>
      <c r="P502" s="3"/>
      <c r="Q502" s="3"/>
      <c r="R502" s="3"/>
      <c r="S502" s="3"/>
      <c r="T502" s="3"/>
      <c r="U502" s="3"/>
      <c r="V502" s="3"/>
      <c r="W502" s="3"/>
      <c r="X502" s="3"/>
      <c r="Y502" s="3"/>
      <c r="Z502" s="3"/>
    </row>
    <row r="503" spans="1:26" ht="16.5" customHeight="1" x14ac:dyDescent="0.25">
      <c r="A503" s="8" t="s">
        <v>10094</v>
      </c>
      <c r="B503" s="9" t="s">
        <v>9095</v>
      </c>
      <c r="C503" s="9" t="s">
        <v>10095</v>
      </c>
      <c r="D503" s="9" t="s">
        <v>9917</v>
      </c>
      <c r="E503" s="10">
        <v>2908.24</v>
      </c>
      <c r="F503" s="3"/>
      <c r="G503" s="3"/>
      <c r="H503" s="3"/>
      <c r="I503" s="3"/>
      <c r="J503" s="3"/>
      <c r="K503" s="3"/>
      <c r="L503" s="3"/>
      <c r="M503" s="3"/>
      <c r="N503" s="3"/>
      <c r="O503" s="3"/>
      <c r="P503" s="3"/>
      <c r="Q503" s="3"/>
      <c r="R503" s="3"/>
      <c r="S503" s="3"/>
      <c r="T503" s="3"/>
      <c r="U503" s="3"/>
      <c r="V503" s="3"/>
      <c r="W503" s="3"/>
      <c r="X503" s="3"/>
      <c r="Y503" s="3"/>
      <c r="Z503" s="3"/>
    </row>
    <row r="504" spans="1:26" ht="12.75" customHeight="1" x14ac:dyDescent="0.25">
      <c r="A504" s="8" t="s">
        <v>10096</v>
      </c>
      <c r="B504" s="9" t="s">
        <v>9095</v>
      </c>
      <c r="C504" s="9" t="s">
        <v>10097</v>
      </c>
      <c r="D504" s="9" t="s">
        <v>10098</v>
      </c>
      <c r="E504" s="10">
        <v>950</v>
      </c>
      <c r="F504" s="3"/>
      <c r="G504" s="3"/>
      <c r="H504" s="3"/>
      <c r="I504" s="3"/>
      <c r="J504" s="3"/>
      <c r="K504" s="3"/>
      <c r="L504" s="3"/>
      <c r="M504" s="3"/>
      <c r="N504" s="3"/>
      <c r="O504" s="3"/>
      <c r="P504" s="3"/>
      <c r="Q504" s="3"/>
      <c r="R504" s="3"/>
      <c r="S504" s="3"/>
      <c r="T504" s="3"/>
      <c r="U504" s="3"/>
      <c r="V504" s="3"/>
      <c r="W504" s="3"/>
      <c r="X504" s="3"/>
      <c r="Y504" s="3"/>
      <c r="Z504" s="3"/>
    </row>
    <row r="505" spans="1:26" ht="12.75" customHeight="1" x14ac:dyDescent="0.25">
      <c r="A505" s="8" t="s">
        <v>10099</v>
      </c>
      <c r="B505" s="9" t="s">
        <v>9095</v>
      </c>
      <c r="C505" s="9" t="s">
        <v>10100</v>
      </c>
      <c r="D505" s="9" t="s">
        <v>10098</v>
      </c>
      <c r="E505" s="10">
        <v>1700</v>
      </c>
      <c r="F505" s="3"/>
      <c r="G505" s="3"/>
      <c r="H505" s="3"/>
      <c r="I505" s="3"/>
      <c r="J505" s="3"/>
      <c r="K505" s="3"/>
      <c r="L505" s="3"/>
      <c r="M505" s="3"/>
      <c r="N505" s="3"/>
      <c r="O505" s="3"/>
      <c r="P505" s="3"/>
      <c r="Q505" s="3"/>
      <c r="R505" s="3"/>
      <c r="S505" s="3"/>
      <c r="T505" s="3"/>
      <c r="U505" s="3"/>
      <c r="V505" s="3"/>
      <c r="W505" s="3"/>
      <c r="X505" s="3"/>
      <c r="Y505" s="3"/>
      <c r="Z505" s="3"/>
    </row>
    <row r="506" spans="1:26" ht="13.5" customHeight="1" x14ac:dyDescent="0.25">
      <c r="A506" s="8" t="s">
        <v>10101</v>
      </c>
      <c r="B506" s="9" t="s">
        <v>9095</v>
      </c>
      <c r="C506" s="9" t="s">
        <v>10102</v>
      </c>
      <c r="D506" s="9" t="s">
        <v>9784</v>
      </c>
      <c r="E506" s="10">
        <v>78.53</v>
      </c>
      <c r="F506" s="3"/>
      <c r="G506" s="3"/>
      <c r="H506" s="3"/>
      <c r="I506" s="3"/>
      <c r="J506" s="3"/>
      <c r="K506" s="3"/>
      <c r="L506" s="3"/>
      <c r="M506" s="3"/>
      <c r="N506" s="3"/>
      <c r="O506" s="3"/>
      <c r="P506" s="3"/>
      <c r="Q506" s="3"/>
      <c r="R506" s="3"/>
      <c r="S506" s="3"/>
      <c r="T506" s="3"/>
      <c r="U506" s="3"/>
      <c r="V506" s="3"/>
      <c r="W506" s="3"/>
      <c r="X506" s="3"/>
      <c r="Y506" s="3"/>
      <c r="Z506" s="3"/>
    </row>
    <row r="507" spans="1:26" ht="12.75" customHeight="1" x14ac:dyDescent="0.25">
      <c r="A507" s="8" t="s">
        <v>10103</v>
      </c>
      <c r="B507" s="9" t="s">
        <v>9095</v>
      </c>
      <c r="C507" s="9" t="s">
        <v>10104</v>
      </c>
      <c r="D507" s="9" t="s">
        <v>9784</v>
      </c>
      <c r="E507" s="10">
        <v>34.53</v>
      </c>
      <c r="F507" s="3"/>
      <c r="G507" s="3"/>
      <c r="H507" s="3"/>
      <c r="I507" s="3"/>
      <c r="J507" s="3"/>
      <c r="K507" s="3"/>
      <c r="L507" s="3"/>
      <c r="M507" s="3"/>
      <c r="N507" s="3"/>
      <c r="O507" s="3"/>
      <c r="P507" s="3"/>
      <c r="Q507" s="3"/>
      <c r="R507" s="3"/>
      <c r="S507" s="3"/>
      <c r="T507" s="3"/>
      <c r="U507" s="3"/>
      <c r="V507" s="3"/>
      <c r="W507" s="3"/>
      <c r="X507" s="3"/>
      <c r="Y507" s="3"/>
      <c r="Z507" s="3"/>
    </row>
    <row r="508" spans="1:26" ht="12.75" customHeight="1" x14ac:dyDescent="0.25">
      <c r="A508" s="8" t="s">
        <v>10105</v>
      </c>
      <c r="B508" s="9" t="s">
        <v>9095</v>
      </c>
      <c r="C508" s="9" t="s">
        <v>10106</v>
      </c>
      <c r="D508" s="9" t="s">
        <v>9741</v>
      </c>
      <c r="E508" s="10">
        <v>2.67</v>
      </c>
      <c r="F508" s="3"/>
      <c r="G508" s="3"/>
      <c r="H508" s="3"/>
      <c r="I508" s="3"/>
      <c r="J508" s="3"/>
      <c r="K508" s="3"/>
      <c r="L508" s="3"/>
      <c r="M508" s="3"/>
      <c r="N508" s="3"/>
      <c r="O508" s="3"/>
      <c r="P508" s="3"/>
      <c r="Q508" s="3"/>
      <c r="R508" s="3"/>
      <c r="S508" s="3"/>
      <c r="T508" s="3"/>
      <c r="U508" s="3"/>
      <c r="V508" s="3"/>
      <c r="W508" s="3"/>
      <c r="X508" s="3"/>
      <c r="Y508" s="3"/>
      <c r="Z508" s="3"/>
    </row>
    <row r="509" spans="1:26" ht="13.5" customHeight="1" x14ac:dyDescent="0.25">
      <c r="A509" s="8" t="s">
        <v>10107</v>
      </c>
      <c r="B509" s="9" t="s">
        <v>9095</v>
      </c>
      <c r="C509" s="9" t="s">
        <v>10108</v>
      </c>
      <c r="D509" s="9" t="s">
        <v>9741</v>
      </c>
      <c r="E509" s="10">
        <v>6.87</v>
      </c>
      <c r="F509" s="3"/>
      <c r="G509" s="3"/>
      <c r="H509" s="3"/>
      <c r="I509" s="3"/>
      <c r="J509" s="3"/>
      <c r="K509" s="3"/>
      <c r="L509" s="3"/>
      <c r="M509" s="3"/>
      <c r="N509" s="3"/>
      <c r="O509" s="3"/>
      <c r="P509" s="3"/>
      <c r="Q509" s="3"/>
      <c r="R509" s="3"/>
      <c r="S509" s="3"/>
      <c r="T509" s="3"/>
      <c r="U509" s="3"/>
      <c r="V509" s="3"/>
      <c r="W509" s="3"/>
      <c r="X509" s="3"/>
      <c r="Y509" s="3"/>
      <c r="Z509" s="3"/>
    </row>
    <row r="510" spans="1:26" ht="12.75" customHeight="1" x14ac:dyDescent="0.25">
      <c r="A510" s="8" t="s">
        <v>10109</v>
      </c>
      <c r="B510" s="9" t="s">
        <v>9095</v>
      </c>
      <c r="C510" s="9" t="s">
        <v>10110</v>
      </c>
      <c r="D510" s="9" t="s">
        <v>9784</v>
      </c>
      <c r="E510" s="10">
        <v>34.53</v>
      </c>
      <c r="F510" s="3"/>
      <c r="G510" s="3"/>
      <c r="H510" s="3"/>
      <c r="I510" s="3"/>
      <c r="J510" s="3"/>
      <c r="K510" s="3"/>
      <c r="L510" s="3"/>
      <c r="M510" s="3"/>
      <c r="N510" s="3"/>
      <c r="O510" s="3"/>
      <c r="P510" s="3"/>
      <c r="Q510" s="3"/>
      <c r="R510" s="3"/>
      <c r="S510" s="3"/>
      <c r="T510" s="3"/>
      <c r="U510" s="3"/>
      <c r="V510" s="3"/>
      <c r="W510" s="3"/>
      <c r="X510" s="3"/>
      <c r="Y510" s="3"/>
      <c r="Z510" s="3"/>
    </row>
    <row r="511" spans="1:26" ht="13.5" customHeight="1" x14ac:dyDescent="0.25">
      <c r="A511" s="8" t="s">
        <v>10111</v>
      </c>
      <c r="B511" s="9" t="s">
        <v>9095</v>
      </c>
      <c r="C511" s="9" t="s">
        <v>10112</v>
      </c>
      <c r="D511" s="9" t="s">
        <v>9784</v>
      </c>
      <c r="E511" s="10">
        <v>29.15</v>
      </c>
      <c r="F511" s="3"/>
      <c r="G511" s="3"/>
      <c r="H511" s="3"/>
      <c r="I511" s="3"/>
      <c r="J511" s="3"/>
      <c r="K511" s="3"/>
      <c r="L511" s="3"/>
      <c r="M511" s="3"/>
      <c r="N511" s="3"/>
      <c r="O511" s="3"/>
      <c r="P511" s="3"/>
      <c r="Q511" s="3"/>
      <c r="R511" s="3"/>
      <c r="S511" s="3"/>
      <c r="T511" s="3"/>
      <c r="U511" s="3"/>
      <c r="V511" s="3"/>
      <c r="W511" s="3"/>
      <c r="X511" s="3"/>
      <c r="Y511" s="3"/>
      <c r="Z511" s="3"/>
    </row>
    <row r="512" spans="1:26" ht="12.75" customHeight="1" x14ac:dyDescent="0.25">
      <c r="A512" s="8" t="s">
        <v>10113</v>
      </c>
      <c r="B512" s="9" t="s">
        <v>9095</v>
      </c>
      <c r="C512" s="9" t="s">
        <v>10114</v>
      </c>
      <c r="D512" s="9" t="s">
        <v>9896</v>
      </c>
      <c r="E512" s="10">
        <v>6001.67</v>
      </c>
      <c r="F512" s="3"/>
      <c r="G512" s="3"/>
      <c r="H512" s="3"/>
      <c r="I512" s="3"/>
      <c r="J512" s="3"/>
      <c r="K512" s="3"/>
      <c r="L512" s="3"/>
      <c r="M512" s="3"/>
      <c r="N512" s="3"/>
      <c r="O512" s="3"/>
      <c r="P512" s="3"/>
      <c r="Q512" s="3"/>
      <c r="R512" s="3"/>
      <c r="S512" s="3"/>
      <c r="T512" s="3"/>
      <c r="U512" s="3"/>
      <c r="V512" s="3"/>
      <c r="W512" s="3"/>
      <c r="X512" s="3"/>
      <c r="Y512" s="3"/>
      <c r="Z512" s="3"/>
    </row>
    <row r="513" spans="1:26" ht="12.75" customHeight="1" x14ac:dyDescent="0.25">
      <c r="A513" s="8" t="s">
        <v>10115</v>
      </c>
      <c r="B513" s="9" t="s">
        <v>9095</v>
      </c>
      <c r="C513" s="9" t="s">
        <v>10116</v>
      </c>
      <c r="D513" s="9" t="s">
        <v>9741</v>
      </c>
      <c r="E513" s="10">
        <v>35.5</v>
      </c>
      <c r="F513" s="3"/>
      <c r="G513" s="3"/>
      <c r="H513" s="3"/>
      <c r="I513" s="3"/>
      <c r="J513" s="3"/>
      <c r="K513" s="3"/>
      <c r="L513" s="3"/>
      <c r="M513" s="3"/>
      <c r="N513" s="3"/>
      <c r="O513" s="3"/>
      <c r="P513" s="3"/>
      <c r="Q513" s="3"/>
      <c r="R513" s="3"/>
      <c r="S513" s="3"/>
      <c r="T513" s="3"/>
      <c r="U513" s="3"/>
      <c r="V513" s="3"/>
      <c r="W513" s="3"/>
      <c r="X513" s="3"/>
      <c r="Y513" s="3"/>
      <c r="Z513" s="3"/>
    </row>
    <row r="514" spans="1:26" ht="13.5" customHeight="1" x14ac:dyDescent="0.25">
      <c r="A514" s="8" t="s">
        <v>10117</v>
      </c>
      <c r="B514" s="9" t="s">
        <v>9095</v>
      </c>
      <c r="C514" s="9" t="s">
        <v>10118</v>
      </c>
      <c r="D514" s="9" t="s">
        <v>9741</v>
      </c>
      <c r="E514" s="10">
        <v>27</v>
      </c>
      <c r="F514" s="3"/>
      <c r="G514" s="3"/>
      <c r="H514" s="3"/>
      <c r="I514" s="3"/>
      <c r="J514" s="3"/>
      <c r="K514" s="3"/>
      <c r="L514" s="3"/>
      <c r="M514" s="3"/>
      <c r="N514" s="3"/>
      <c r="O514" s="3"/>
      <c r="P514" s="3"/>
      <c r="Q514" s="3"/>
      <c r="R514" s="3"/>
      <c r="S514" s="3"/>
      <c r="T514" s="3"/>
      <c r="U514" s="3"/>
      <c r="V514" s="3"/>
      <c r="W514" s="3"/>
      <c r="X514" s="3"/>
      <c r="Y514" s="3"/>
      <c r="Z514" s="3"/>
    </row>
    <row r="515" spans="1:26" ht="12.75" customHeight="1" x14ac:dyDescent="0.25">
      <c r="A515" s="8" t="s">
        <v>10119</v>
      </c>
      <c r="B515" s="9" t="s">
        <v>9095</v>
      </c>
      <c r="C515" s="9" t="s">
        <v>10120</v>
      </c>
      <c r="D515" s="9" t="s">
        <v>9741</v>
      </c>
      <c r="E515" s="10">
        <v>16</v>
      </c>
      <c r="F515" s="3"/>
      <c r="G515" s="3"/>
      <c r="H515" s="3"/>
      <c r="I515" s="3"/>
      <c r="J515" s="3"/>
      <c r="K515" s="3"/>
      <c r="L515" s="3"/>
      <c r="M515" s="3"/>
      <c r="N515" s="3"/>
      <c r="O515" s="3"/>
      <c r="P515" s="3"/>
      <c r="Q515" s="3"/>
      <c r="R515" s="3"/>
      <c r="S515" s="3"/>
      <c r="T515" s="3"/>
      <c r="U515" s="3"/>
      <c r="V515" s="3"/>
      <c r="W515" s="3"/>
      <c r="X515" s="3"/>
      <c r="Y515" s="3"/>
      <c r="Z515" s="3"/>
    </row>
    <row r="516" spans="1:26" ht="13.5" customHeight="1" x14ac:dyDescent="0.25">
      <c r="A516" s="8" t="s">
        <v>10121</v>
      </c>
      <c r="B516" s="9" t="s">
        <v>9095</v>
      </c>
      <c r="C516" s="9" t="s">
        <v>10122</v>
      </c>
      <c r="D516" s="9" t="s">
        <v>9741</v>
      </c>
      <c r="E516" s="10">
        <v>11.5</v>
      </c>
      <c r="F516" s="3"/>
      <c r="G516" s="3"/>
      <c r="H516" s="3"/>
      <c r="I516" s="3"/>
      <c r="J516" s="3"/>
      <c r="K516" s="3"/>
      <c r="L516" s="3"/>
      <c r="M516" s="3"/>
      <c r="N516" s="3"/>
      <c r="O516" s="3"/>
      <c r="P516" s="3"/>
      <c r="Q516" s="3"/>
      <c r="R516" s="3"/>
      <c r="S516" s="3"/>
      <c r="T516" s="3"/>
      <c r="U516" s="3"/>
      <c r="V516" s="3"/>
      <c r="W516" s="3"/>
      <c r="X516" s="3"/>
      <c r="Y516" s="3"/>
      <c r="Z516" s="3"/>
    </row>
    <row r="517" spans="1:26" ht="12.75" customHeight="1" x14ac:dyDescent="0.25">
      <c r="A517" s="8" t="s">
        <v>10123</v>
      </c>
      <c r="B517" s="9" t="s">
        <v>9095</v>
      </c>
      <c r="C517" s="9" t="s">
        <v>10124</v>
      </c>
      <c r="D517" s="9" t="s">
        <v>9741</v>
      </c>
      <c r="E517" s="10">
        <v>5</v>
      </c>
      <c r="F517" s="3"/>
      <c r="G517" s="3"/>
      <c r="H517" s="3"/>
      <c r="I517" s="3"/>
      <c r="J517" s="3"/>
      <c r="K517" s="3"/>
      <c r="L517" s="3"/>
      <c r="M517" s="3"/>
      <c r="N517" s="3"/>
      <c r="O517" s="3"/>
      <c r="P517" s="3"/>
      <c r="Q517" s="3"/>
      <c r="R517" s="3"/>
      <c r="S517" s="3"/>
      <c r="T517" s="3"/>
      <c r="U517" s="3"/>
      <c r="V517" s="3"/>
      <c r="W517" s="3"/>
      <c r="X517" s="3"/>
      <c r="Y517" s="3"/>
      <c r="Z517" s="3"/>
    </row>
    <row r="518" spans="1:26" ht="12.75" customHeight="1" x14ac:dyDescent="0.25">
      <c r="A518" s="8" t="s">
        <v>10125</v>
      </c>
      <c r="B518" s="9" t="s">
        <v>9095</v>
      </c>
      <c r="C518" s="9" t="s">
        <v>10126</v>
      </c>
      <c r="D518" s="9" t="s">
        <v>9741</v>
      </c>
      <c r="E518" s="10">
        <v>4</v>
      </c>
      <c r="F518" s="3"/>
      <c r="G518" s="3"/>
      <c r="H518" s="3"/>
      <c r="I518" s="3"/>
      <c r="J518" s="3"/>
      <c r="K518" s="3"/>
      <c r="L518" s="3"/>
      <c r="M518" s="3"/>
      <c r="N518" s="3"/>
      <c r="O518" s="3"/>
      <c r="P518" s="3"/>
      <c r="Q518" s="3"/>
      <c r="R518" s="3"/>
      <c r="S518" s="3"/>
      <c r="T518" s="3"/>
      <c r="U518" s="3"/>
      <c r="V518" s="3"/>
      <c r="W518" s="3"/>
      <c r="X518" s="3"/>
      <c r="Y518" s="3"/>
      <c r="Z518" s="3"/>
    </row>
    <row r="519" spans="1:26" ht="13.5" customHeight="1" x14ac:dyDescent="0.25">
      <c r="A519" s="8" t="s">
        <v>10127</v>
      </c>
      <c r="B519" s="9" t="s">
        <v>9095</v>
      </c>
      <c r="C519" s="9" t="s">
        <v>10128</v>
      </c>
      <c r="D519" s="9" t="s">
        <v>9741</v>
      </c>
      <c r="E519" s="10">
        <v>10.3</v>
      </c>
      <c r="F519" s="3"/>
      <c r="G519" s="3"/>
      <c r="H519" s="3"/>
      <c r="I519" s="3"/>
      <c r="J519" s="3"/>
      <c r="K519" s="3"/>
      <c r="L519" s="3"/>
      <c r="M519" s="3"/>
      <c r="N519" s="3"/>
      <c r="O519" s="3"/>
      <c r="P519" s="3"/>
      <c r="Q519" s="3"/>
      <c r="R519" s="3"/>
      <c r="S519" s="3"/>
      <c r="T519" s="3"/>
      <c r="U519" s="3"/>
      <c r="V519" s="3"/>
      <c r="W519" s="3"/>
      <c r="X519" s="3"/>
      <c r="Y519" s="3"/>
      <c r="Z519" s="3"/>
    </row>
    <row r="520" spans="1:26" ht="12.75" customHeight="1" x14ac:dyDescent="0.25">
      <c r="A520" s="8" t="s">
        <v>10129</v>
      </c>
      <c r="B520" s="9" t="s">
        <v>9095</v>
      </c>
      <c r="C520" s="9" t="s">
        <v>10130</v>
      </c>
      <c r="D520" s="9" t="s">
        <v>9741</v>
      </c>
      <c r="E520" s="10">
        <v>2.67</v>
      </c>
      <c r="F520" s="3"/>
      <c r="G520" s="3"/>
      <c r="H520" s="3"/>
      <c r="I520" s="3"/>
      <c r="J520" s="3"/>
      <c r="K520" s="3"/>
      <c r="L520" s="3"/>
      <c r="M520" s="3"/>
      <c r="N520" s="3"/>
      <c r="O520" s="3"/>
      <c r="P520" s="3"/>
      <c r="Q520" s="3"/>
      <c r="R520" s="3"/>
      <c r="S520" s="3"/>
      <c r="T520" s="3"/>
      <c r="U520" s="3"/>
      <c r="V520" s="3"/>
      <c r="W520" s="3"/>
      <c r="X520" s="3"/>
      <c r="Y520" s="3"/>
      <c r="Z520" s="3"/>
    </row>
    <row r="521" spans="1:26" ht="12.75" customHeight="1" x14ac:dyDescent="0.25">
      <c r="A521" s="8" t="s">
        <v>10131</v>
      </c>
      <c r="B521" s="9" t="s">
        <v>9095</v>
      </c>
      <c r="C521" s="9" t="s">
        <v>10132</v>
      </c>
      <c r="D521" s="9" t="s">
        <v>9784</v>
      </c>
      <c r="E521" s="10">
        <v>21.77</v>
      </c>
      <c r="F521" s="3"/>
      <c r="G521" s="3"/>
      <c r="H521" s="3"/>
      <c r="I521" s="3"/>
      <c r="J521" s="3"/>
      <c r="K521" s="3"/>
      <c r="L521" s="3"/>
      <c r="M521" s="3"/>
      <c r="N521" s="3"/>
      <c r="O521" s="3"/>
      <c r="P521" s="3"/>
      <c r="Q521" s="3"/>
      <c r="R521" s="3"/>
      <c r="S521" s="3"/>
      <c r="T521" s="3"/>
      <c r="U521" s="3"/>
      <c r="V521" s="3"/>
      <c r="W521" s="3"/>
      <c r="X521" s="3"/>
      <c r="Y521" s="3"/>
      <c r="Z521" s="3"/>
    </row>
    <row r="522" spans="1:26" ht="13.5" customHeight="1" x14ac:dyDescent="0.25">
      <c r="A522" s="8" t="s">
        <v>10133</v>
      </c>
      <c r="B522" s="9" t="s">
        <v>9095</v>
      </c>
      <c r="C522" s="9" t="s">
        <v>10134</v>
      </c>
      <c r="D522" s="9" t="s">
        <v>9784</v>
      </c>
      <c r="E522" s="10">
        <v>25.7</v>
      </c>
      <c r="F522" s="3"/>
      <c r="G522" s="3"/>
      <c r="H522" s="3"/>
      <c r="I522" s="3"/>
      <c r="J522" s="3"/>
      <c r="K522" s="3"/>
      <c r="L522" s="3"/>
      <c r="M522" s="3"/>
      <c r="N522" s="3"/>
      <c r="O522" s="3"/>
      <c r="P522" s="3"/>
      <c r="Q522" s="3"/>
      <c r="R522" s="3"/>
      <c r="S522" s="3"/>
      <c r="T522" s="3"/>
      <c r="U522" s="3"/>
      <c r="V522" s="3"/>
      <c r="W522" s="3"/>
      <c r="X522" s="3"/>
      <c r="Y522" s="3"/>
      <c r="Z522" s="3"/>
    </row>
    <row r="523" spans="1:26" ht="12.75" customHeight="1" x14ac:dyDescent="0.25">
      <c r="A523" s="8" t="s">
        <v>10135</v>
      </c>
      <c r="B523" s="9" t="s">
        <v>9095</v>
      </c>
      <c r="C523" s="9" t="s">
        <v>10136</v>
      </c>
      <c r="D523" s="9" t="s">
        <v>9784</v>
      </c>
      <c r="E523" s="10">
        <v>45.5</v>
      </c>
      <c r="F523" s="3"/>
      <c r="G523" s="3"/>
      <c r="H523" s="3"/>
      <c r="I523" s="3"/>
      <c r="J523" s="3"/>
      <c r="K523" s="3"/>
      <c r="L523" s="3"/>
      <c r="M523" s="3"/>
      <c r="N523" s="3"/>
      <c r="O523" s="3"/>
      <c r="P523" s="3"/>
      <c r="Q523" s="3"/>
      <c r="R523" s="3"/>
      <c r="S523" s="3"/>
      <c r="T523" s="3"/>
      <c r="U523" s="3"/>
      <c r="V523" s="3"/>
      <c r="W523" s="3"/>
      <c r="X523" s="3"/>
      <c r="Y523" s="3"/>
      <c r="Z523" s="3"/>
    </row>
    <row r="524" spans="1:26" ht="13.5" customHeight="1" x14ac:dyDescent="0.25">
      <c r="A524" s="8" t="s">
        <v>10137</v>
      </c>
      <c r="B524" s="9" t="s">
        <v>9095</v>
      </c>
      <c r="C524" s="9" t="s">
        <v>10138</v>
      </c>
      <c r="D524" s="9" t="s">
        <v>9784</v>
      </c>
      <c r="E524" s="10">
        <v>46</v>
      </c>
      <c r="F524" s="3"/>
      <c r="G524" s="3"/>
      <c r="H524" s="3"/>
      <c r="I524" s="3"/>
      <c r="J524" s="3"/>
      <c r="K524" s="3"/>
      <c r="L524" s="3"/>
      <c r="M524" s="3"/>
      <c r="N524" s="3"/>
      <c r="O524" s="3"/>
      <c r="P524" s="3"/>
      <c r="Q524" s="3"/>
      <c r="R524" s="3"/>
      <c r="S524" s="3"/>
      <c r="T524" s="3"/>
      <c r="U524" s="3"/>
      <c r="V524" s="3"/>
      <c r="W524" s="3"/>
      <c r="X524" s="3"/>
      <c r="Y524" s="3"/>
      <c r="Z524" s="3"/>
    </row>
    <row r="525" spans="1:26" ht="12.75" customHeight="1" x14ac:dyDescent="0.25">
      <c r="A525" s="8" t="s">
        <v>10139</v>
      </c>
      <c r="B525" s="9" t="s">
        <v>9095</v>
      </c>
      <c r="C525" s="9" t="s">
        <v>10140</v>
      </c>
      <c r="D525" s="9" t="s">
        <v>9784</v>
      </c>
      <c r="E525" s="10">
        <v>28</v>
      </c>
      <c r="F525" s="3"/>
      <c r="G525" s="3"/>
      <c r="H525" s="3"/>
      <c r="I525" s="3"/>
      <c r="J525" s="3"/>
      <c r="K525" s="3"/>
      <c r="L525" s="3"/>
      <c r="M525" s="3"/>
      <c r="N525" s="3"/>
      <c r="O525" s="3"/>
      <c r="P525" s="3"/>
      <c r="Q525" s="3"/>
      <c r="R525" s="3"/>
      <c r="S525" s="3"/>
      <c r="T525" s="3"/>
      <c r="U525" s="3"/>
      <c r="V525" s="3"/>
      <c r="W525" s="3"/>
      <c r="X525" s="3"/>
      <c r="Y525" s="3"/>
      <c r="Z525" s="3"/>
    </row>
    <row r="526" spans="1:26" ht="12.75" customHeight="1" x14ac:dyDescent="0.25">
      <c r="A526" s="8" t="s">
        <v>10141</v>
      </c>
      <c r="B526" s="9" t="s">
        <v>9095</v>
      </c>
      <c r="C526" s="9" t="s">
        <v>10142</v>
      </c>
      <c r="D526" s="9" t="s">
        <v>9784</v>
      </c>
      <c r="E526" s="10">
        <v>55.81</v>
      </c>
      <c r="F526" s="3"/>
      <c r="G526" s="3"/>
      <c r="H526" s="3"/>
      <c r="I526" s="3"/>
      <c r="J526" s="3"/>
      <c r="K526" s="3"/>
      <c r="L526" s="3"/>
      <c r="M526" s="3"/>
      <c r="N526" s="3"/>
      <c r="O526" s="3"/>
      <c r="P526" s="3"/>
      <c r="Q526" s="3"/>
      <c r="R526" s="3"/>
      <c r="S526" s="3"/>
      <c r="T526" s="3"/>
      <c r="U526" s="3"/>
      <c r="V526" s="3"/>
      <c r="W526" s="3"/>
      <c r="X526" s="3"/>
      <c r="Y526" s="3"/>
      <c r="Z526" s="3"/>
    </row>
    <row r="527" spans="1:26" ht="13.5" customHeight="1" x14ac:dyDescent="0.25">
      <c r="A527" s="8" t="s">
        <v>10143</v>
      </c>
      <c r="B527" s="9" t="s">
        <v>9095</v>
      </c>
      <c r="C527" s="9" t="s">
        <v>10144</v>
      </c>
      <c r="D527" s="9" t="s">
        <v>9741</v>
      </c>
      <c r="E527" s="10">
        <v>11.33</v>
      </c>
      <c r="F527" s="3"/>
      <c r="G527" s="3"/>
      <c r="H527" s="3"/>
      <c r="I527" s="3"/>
      <c r="J527" s="3"/>
      <c r="K527" s="3"/>
      <c r="L527" s="3"/>
      <c r="M527" s="3"/>
      <c r="N527" s="3"/>
      <c r="O527" s="3"/>
      <c r="P527" s="3"/>
      <c r="Q527" s="3"/>
      <c r="R527" s="3"/>
      <c r="S527" s="3"/>
      <c r="T527" s="3"/>
      <c r="U527" s="3"/>
      <c r="V527" s="3"/>
      <c r="W527" s="3"/>
      <c r="X527" s="3"/>
      <c r="Y527" s="3"/>
      <c r="Z527" s="3"/>
    </row>
    <row r="528" spans="1:26" ht="12.75" customHeight="1" x14ac:dyDescent="0.25">
      <c r="A528" s="8" t="s">
        <v>10145</v>
      </c>
      <c r="B528" s="9" t="s">
        <v>9095</v>
      </c>
      <c r="C528" s="9" t="s">
        <v>10146</v>
      </c>
      <c r="D528" s="9" t="s">
        <v>9741</v>
      </c>
      <c r="E528" s="10">
        <v>21.76</v>
      </c>
      <c r="F528" s="3"/>
      <c r="G528" s="3"/>
      <c r="H528" s="3"/>
      <c r="I528" s="3"/>
      <c r="J528" s="3"/>
      <c r="K528" s="3"/>
      <c r="L528" s="3"/>
      <c r="M528" s="3"/>
      <c r="N528" s="3"/>
      <c r="O528" s="3"/>
      <c r="P528" s="3"/>
      <c r="Q528" s="3"/>
      <c r="R528" s="3"/>
      <c r="S528" s="3"/>
      <c r="T528" s="3"/>
      <c r="U528" s="3"/>
      <c r="V528" s="3"/>
      <c r="W528" s="3"/>
      <c r="X528" s="3"/>
      <c r="Y528" s="3"/>
      <c r="Z528" s="3"/>
    </row>
    <row r="529" spans="1:26" ht="13.5" customHeight="1" x14ac:dyDescent="0.25">
      <c r="A529" s="8" t="s">
        <v>10147</v>
      </c>
      <c r="B529" s="9" t="s">
        <v>9095</v>
      </c>
      <c r="C529" s="9" t="s">
        <v>10148</v>
      </c>
      <c r="D529" s="9" t="s">
        <v>9784</v>
      </c>
      <c r="E529" s="10">
        <v>119.9</v>
      </c>
      <c r="F529" s="3"/>
      <c r="G529" s="3"/>
      <c r="H529" s="3"/>
      <c r="I529" s="3"/>
      <c r="J529" s="3"/>
      <c r="K529" s="3"/>
      <c r="L529" s="3"/>
      <c r="M529" s="3"/>
      <c r="N529" s="3"/>
      <c r="O529" s="3"/>
      <c r="P529" s="3"/>
      <c r="Q529" s="3"/>
      <c r="R529" s="3"/>
      <c r="S529" s="3"/>
      <c r="T529" s="3"/>
      <c r="U529" s="3"/>
      <c r="V529" s="3"/>
      <c r="W529" s="3"/>
      <c r="X529" s="3"/>
      <c r="Y529" s="3"/>
      <c r="Z529" s="3"/>
    </row>
    <row r="530" spans="1:26" ht="15.75" customHeight="1" x14ac:dyDescent="0.25">
      <c r="A530" s="8" t="s">
        <v>10149</v>
      </c>
      <c r="B530" s="9" t="s">
        <v>9095</v>
      </c>
      <c r="C530" s="9" t="s">
        <v>10150</v>
      </c>
      <c r="D530" s="9" t="s">
        <v>9784</v>
      </c>
      <c r="E530" s="10">
        <v>31.51</v>
      </c>
      <c r="F530" s="3"/>
      <c r="G530" s="3"/>
      <c r="H530" s="3"/>
      <c r="I530" s="3"/>
      <c r="J530" s="3"/>
      <c r="K530" s="3"/>
      <c r="L530" s="3"/>
      <c r="M530" s="3"/>
      <c r="N530" s="3"/>
      <c r="O530" s="3"/>
      <c r="P530" s="3"/>
      <c r="Q530" s="3"/>
      <c r="R530" s="3"/>
      <c r="S530" s="3"/>
      <c r="T530" s="3"/>
      <c r="U530" s="3"/>
      <c r="V530" s="3"/>
      <c r="W530" s="3"/>
      <c r="X530" s="3"/>
      <c r="Y530" s="3"/>
      <c r="Z530" s="3"/>
    </row>
    <row r="531" spans="1:26" ht="13.5" customHeight="1" x14ac:dyDescent="0.25">
      <c r="A531" s="8" t="s">
        <v>10151</v>
      </c>
      <c r="B531" s="9" t="s">
        <v>9095</v>
      </c>
      <c r="C531" s="9" t="s">
        <v>10152</v>
      </c>
      <c r="D531" s="9" t="s">
        <v>9308</v>
      </c>
      <c r="E531" s="10">
        <v>208.21</v>
      </c>
      <c r="F531" s="3"/>
      <c r="G531" s="3"/>
      <c r="H531" s="3"/>
      <c r="I531" s="3"/>
      <c r="J531" s="3"/>
      <c r="K531" s="3"/>
      <c r="L531" s="3"/>
      <c r="M531" s="3"/>
      <c r="N531" s="3"/>
      <c r="O531" s="3"/>
      <c r="P531" s="3"/>
      <c r="Q531" s="3"/>
      <c r="R531" s="3"/>
      <c r="S531" s="3"/>
      <c r="T531" s="3"/>
      <c r="U531" s="3"/>
      <c r="V531" s="3"/>
      <c r="W531" s="3"/>
      <c r="X531" s="3"/>
      <c r="Y531" s="3"/>
      <c r="Z531" s="3"/>
    </row>
    <row r="532" spans="1:26" ht="12.75" customHeight="1" x14ac:dyDescent="0.25">
      <c r="A532" s="8" t="s">
        <v>10153</v>
      </c>
      <c r="B532" s="9" t="s">
        <v>9095</v>
      </c>
      <c r="C532" s="9" t="s">
        <v>10154</v>
      </c>
      <c r="D532" s="9" t="s">
        <v>9741</v>
      </c>
      <c r="E532" s="10">
        <v>2.2799999999999998</v>
      </c>
      <c r="F532" s="3"/>
      <c r="G532" s="3"/>
      <c r="H532" s="3"/>
      <c r="I532" s="3"/>
      <c r="J532" s="3"/>
      <c r="K532" s="3"/>
      <c r="L532" s="3"/>
      <c r="M532" s="3"/>
      <c r="N532" s="3"/>
      <c r="O532" s="3"/>
      <c r="P532" s="3"/>
      <c r="Q532" s="3"/>
      <c r="R532" s="3"/>
      <c r="S532" s="3"/>
      <c r="T532" s="3"/>
      <c r="U532" s="3"/>
      <c r="V532" s="3"/>
      <c r="W532" s="3"/>
      <c r="X532" s="3"/>
      <c r="Y532" s="3"/>
      <c r="Z532" s="3"/>
    </row>
    <row r="533" spans="1:26" ht="12.75" customHeight="1" x14ac:dyDescent="0.25">
      <c r="A533" s="8" t="s">
        <v>10155</v>
      </c>
      <c r="B533" s="9" t="s">
        <v>9095</v>
      </c>
      <c r="C533" s="9" t="s">
        <v>10156</v>
      </c>
      <c r="D533" s="9" t="s">
        <v>9741</v>
      </c>
      <c r="E533" s="10">
        <v>2.91</v>
      </c>
      <c r="F533" s="3"/>
      <c r="G533" s="3"/>
      <c r="H533" s="3"/>
      <c r="I533" s="3"/>
      <c r="J533" s="3"/>
      <c r="K533" s="3"/>
      <c r="L533" s="3"/>
      <c r="M533" s="3"/>
      <c r="N533" s="3"/>
      <c r="O533" s="3"/>
      <c r="P533" s="3"/>
      <c r="Q533" s="3"/>
      <c r="R533" s="3"/>
      <c r="S533" s="3"/>
      <c r="T533" s="3"/>
      <c r="U533" s="3"/>
      <c r="V533" s="3"/>
      <c r="W533" s="3"/>
      <c r="X533" s="3"/>
      <c r="Y533" s="3"/>
      <c r="Z533" s="3"/>
    </row>
    <row r="534" spans="1:26" ht="13.5" customHeight="1" x14ac:dyDescent="0.25">
      <c r="A534" s="8" t="s">
        <v>10157</v>
      </c>
      <c r="B534" s="9" t="s">
        <v>9095</v>
      </c>
      <c r="C534" s="9" t="s">
        <v>10158</v>
      </c>
      <c r="D534" s="9" t="s">
        <v>9741</v>
      </c>
      <c r="E534" s="10">
        <v>6.02</v>
      </c>
      <c r="F534" s="3"/>
      <c r="G534" s="3"/>
      <c r="H534" s="3"/>
      <c r="I534" s="3"/>
      <c r="J534" s="3"/>
      <c r="K534" s="3"/>
      <c r="L534" s="3"/>
      <c r="M534" s="3"/>
      <c r="N534" s="3"/>
      <c r="O534" s="3"/>
      <c r="P534" s="3"/>
      <c r="Q534" s="3"/>
      <c r="R534" s="3"/>
      <c r="S534" s="3"/>
      <c r="T534" s="3"/>
      <c r="U534" s="3"/>
      <c r="V534" s="3"/>
      <c r="W534" s="3"/>
      <c r="X534" s="3"/>
      <c r="Y534" s="3"/>
      <c r="Z534" s="3"/>
    </row>
    <row r="535" spans="1:26" ht="12.75" customHeight="1" x14ac:dyDescent="0.25">
      <c r="A535" s="8" t="s">
        <v>10159</v>
      </c>
      <c r="B535" s="9" t="s">
        <v>9095</v>
      </c>
      <c r="C535" s="9" t="s">
        <v>10160</v>
      </c>
      <c r="D535" s="9" t="s">
        <v>9741</v>
      </c>
      <c r="E535" s="10">
        <v>8.7799999999999994</v>
      </c>
      <c r="F535" s="3"/>
      <c r="G535" s="3"/>
      <c r="H535" s="3"/>
      <c r="I535" s="3"/>
      <c r="J535" s="3"/>
      <c r="K535" s="3"/>
      <c r="L535" s="3"/>
      <c r="M535" s="3"/>
      <c r="N535" s="3"/>
      <c r="O535" s="3"/>
      <c r="P535" s="3"/>
      <c r="Q535" s="3"/>
      <c r="R535" s="3"/>
      <c r="S535" s="3"/>
      <c r="T535" s="3"/>
      <c r="U535" s="3"/>
      <c r="V535" s="3"/>
      <c r="W535" s="3"/>
      <c r="X535" s="3"/>
      <c r="Y535" s="3"/>
      <c r="Z535" s="3"/>
    </row>
    <row r="536" spans="1:26" ht="13.5" customHeight="1" x14ac:dyDescent="0.25">
      <c r="A536" s="8" t="s">
        <v>10161</v>
      </c>
      <c r="B536" s="9" t="s">
        <v>9095</v>
      </c>
      <c r="C536" s="9" t="s">
        <v>10162</v>
      </c>
      <c r="D536" s="9" t="s">
        <v>9741</v>
      </c>
      <c r="E536" s="10">
        <v>10.47</v>
      </c>
      <c r="F536" s="3"/>
      <c r="G536" s="3"/>
      <c r="H536" s="3"/>
      <c r="I536" s="3"/>
      <c r="J536" s="3"/>
      <c r="K536" s="3"/>
      <c r="L536" s="3"/>
      <c r="M536" s="3"/>
      <c r="N536" s="3"/>
      <c r="O536" s="3"/>
      <c r="P536" s="3"/>
      <c r="Q536" s="3"/>
      <c r="R536" s="3"/>
      <c r="S536" s="3"/>
      <c r="T536" s="3"/>
      <c r="U536" s="3"/>
      <c r="V536" s="3"/>
      <c r="W536" s="3"/>
      <c r="X536" s="3"/>
      <c r="Y536" s="3"/>
      <c r="Z536" s="3"/>
    </row>
    <row r="537" spans="1:26" ht="12.75" customHeight="1" x14ac:dyDescent="0.25">
      <c r="A537" s="8" t="s">
        <v>10163</v>
      </c>
      <c r="B537" s="9" t="s">
        <v>9095</v>
      </c>
      <c r="C537" s="9" t="s">
        <v>10164</v>
      </c>
      <c r="D537" s="9" t="s">
        <v>9741</v>
      </c>
      <c r="E537" s="10">
        <v>18.61</v>
      </c>
      <c r="F537" s="3"/>
      <c r="G537" s="3"/>
      <c r="H537" s="3"/>
      <c r="I537" s="3"/>
      <c r="J537" s="3"/>
      <c r="K537" s="3"/>
      <c r="L537" s="3"/>
      <c r="M537" s="3"/>
      <c r="N537" s="3"/>
      <c r="O537" s="3"/>
      <c r="P537" s="3"/>
      <c r="Q537" s="3"/>
      <c r="R537" s="3"/>
      <c r="S537" s="3"/>
      <c r="T537" s="3"/>
      <c r="U537" s="3"/>
      <c r="V537" s="3"/>
      <c r="W537" s="3"/>
      <c r="X537" s="3"/>
      <c r="Y537" s="3"/>
      <c r="Z537" s="3"/>
    </row>
    <row r="538" spans="1:26" ht="12.75" customHeight="1" x14ac:dyDescent="0.25">
      <c r="A538" s="8" t="s">
        <v>10165</v>
      </c>
      <c r="B538" s="9" t="s">
        <v>9095</v>
      </c>
      <c r="C538" s="9" t="s">
        <v>10166</v>
      </c>
      <c r="D538" s="9" t="s">
        <v>9741</v>
      </c>
      <c r="E538" s="10">
        <v>31.91</v>
      </c>
      <c r="F538" s="3"/>
      <c r="G538" s="3"/>
      <c r="H538" s="3"/>
      <c r="I538" s="3"/>
      <c r="J538" s="3"/>
      <c r="K538" s="3"/>
      <c r="L538" s="3"/>
      <c r="M538" s="3"/>
      <c r="N538" s="3"/>
      <c r="O538" s="3"/>
      <c r="P538" s="3"/>
      <c r="Q538" s="3"/>
      <c r="R538" s="3"/>
      <c r="S538" s="3"/>
      <c r="T538" s="3"/>
      <c r="U538" s="3"/>
      <c r="V538" s="3"/>
      <c r="W538" s="3"/>
      <c r="X538" s="3"/>
      <c r="Y538" s="3"/>
      <c r="Z538" s="3"/>
    </row>
    <row r="539" spans="1:26" ht="13.5" customHeight="1" x14ac:dyDescent="0.25">
      <c r="A539" s="8" t="s">
        <v>10167</v>
      </c>
      <c r="B539" s="9" t="s">
        <v>9095</v>
      </c>
      <c r="C539" s="9" t="s">
        <v>10168</v>
      </c>
      <c r="D539" s="9" t="s">
        <v>9741</v>
      </c>
      <c r="E539" s="10">
        <v>38.86</v>
      </c>
      <c r="F539" s="3"/>
      <c r="G539" s="3"/>
      <c r="H539" s="3"/>
      <c r="I539" s="3"/>
      <c r="J539" s="3"/>
      <c r="K539" s="3"/>
      <c r="L539" s="3"/>
      <c r="M539" s="3"/>
      <c r="N539" s="3"/>
      <c r="O539" s="3"/>
      <c r="P539" s="3"/>
      <c r="Q539" s="3"/>
      <c r="R539" s="3"/>
      <c r="S539" s="3"/>
      <c r="T539" s="3"/>
      <c r="U539" s="3"/>
      <c r="V539" s="3"/>
      <c r="W539" s="3"/>
      <c r="X539" s="3"/>
      <c r="Y539" s="3"/>
      <c r="Z539" s="3"/>
    </row>
    <row r="540" spans="1:26" ht="12.75" customHeight="1" x14ac:dyDescent="0.25">
      <c r="A540" s="8" t="s">
        <v>10169</v>
      </c>
      <c r="B540" s="9" t="s">
        <v>9095</v>
      </c>
      <c r="C540" s="9" t="s">
        <v>10170</v>
      </c>
      <c r="D540" s="9" t="s">
        <v>9741</v>
      </c>
      <c r="E540" s="10">
        <v>64.31</v>
      </c>
      <c r="F540" s="3"/>
      <c r="G540" s="3"/>
      <c r="H540" s="3"/>
      <c r="I540" s="3"/>
      <c r="J540" s="3"/>
      <c r="K540" s="3"/>
      <c r="L540" s="3"/>
      <c r="M540" s="3"/>
      <c r="N540" s="3"/>
      <c r="O540" s="3"/>
      <c r="P540" s="3"/>
      <c r="Q540" s="3"/>
      <c r="R540" s="3"/>
      <c r="S540" s="3"/>
      <c r="T540" s="3"/>
      <c r="U540" s="3"/>
      <c r="V540" s="3"/>
      <c r="W540" s="3"/>
      <c r="X540" s="3"/>
      <c r="Y540" s="3"/>
      <c r="Z540" s="3"/>
    </row>
    <row r="541" spans="1:26" ht="13.5" customHeight="1" x14ac:dyDescent="0.25">
      <c r="A541" s="8" t="s">
        <v>10171</v>
      </c>
      <c r="B541" s="9" t="s">
        <v>9095</v>
      </c>
      <c r="C541" s="9" t="s">
        <v>10172</v>
      </c>
      <c r="D541" s="9" t="s">
        <v>9741</v>
      </c>
      <c r="E541" s="10">
        <v>23.66</v>
      </c>
      <c r="F541" s="3"/>
      <c r="G541" s="3"/>
      <c r="H541" s="3"/>
      <c r="I541" s="3"/>
      <c r="J541" s="3"/>
      <c r="K541" s="3"/>
      <c r="L541" s="3"/>
      <c r="M541" s="3"/>
      <c r="N541" s="3"/>
      <c r="O541" s="3"/>
      <c r="P541" s="3"/>
      <c r="Q541" s="3"/>
      <c r="R541" s="3"/>
      <c r="S541" s="3"/>
      <c r="T541" s="3"/>
      <c r="U541" s="3"/>
      <c r="V541" s="3"/>
      <c r="W541" s="3"/>
      <c r="X541" s="3"/>
      <c r="Y541" s="3"/>
      <c r="Z541" s="3"/>
    </row>
    <row r="542" spans="1:26" ht="12.75" customHeight="1" x14ac:dyDescent="0.25">
      <c r="A542" s="8" t="s">
        <v>10173</v>
      </c>
      <c r="B542" s="9" t="s">
        <v>9095</v>
      </c>
      <c r="C542" s="9" t="s">
        <v>10174</v>
      </c>
      <c r="D542" s="9" t="s">
        <v>9741</v>
      </c>
      <c r="E542" s="10">
        <v>23.83</v>
      </c>
      <c r="F542" s="3"/>
      <c r="G542" s="3"/>
      <c r="H542" s="3"/>
      <c r="I542" s="3"/>
      <c r="J542" s="3"/>
      <c r="K542" s="3"/>
      <c r="L542" s="3"/>
      <c r="M542" s="3"/>
      <c r="N542" s="3"/>
      <c r="O542" s="3"/>
      <c r="P542" s="3"/>
      <c r="Q542" s="3"/>
      <c r="R542" s="3"/>
      <c r="S542" s="3"/>
      <c r="T542" s="3"/>
      <c r="U542" s="3"/>
      <c r="V542" s="3"/>
      <c r="W542" s="3"/>
      <c r="X542" s="3"/>
      <c r="Y542" s="3"/>
      <c r="Z542" s="3"/>
    </row>
    <row r="543" spans="1:26" ht="12.75" customHeight="1" x14ac:dyDescent="0.25">
      <c r="A543" s="8" t="s">
        <v>10175</v>
      </c>
      <c r="B543" s="9" t="s">
        <v>9095</v>
      </c>
      <c r="C543" s="9" t="s">
        <v>10176</v>
      </c>
      <c r="D543" s="9" t="s">
        <v>9741</v>
      </c>
      <c r="E543" s="10">
        <v>32.33</v>
      </c>
      <c r="F543" s="3"/>
      <c r="G543" s="3"/>
      <c r="H543" s="3"/>
      <c r="I543" s="3"/>
      <c r="J543" s="3"/>
      <c r="K543" s="3"/>
      <c r="L543" s="3"/>
      <c r="M543" s="3"/>
      <c r="N543" s="3"/>
      <c r="O543" s="3"/>
      <c r="P543" s="3"/>
      <c r="Q543" s="3"/>
      <c r="R543" s="3"/>
      <c r="S543" s="3"/>
      <c r="T543" s="3"/>
      <c r="U543" s="3"/>
      <c r="V543" s="3"/>
      <c r="W543" s="3"/>
      <c r="X543" s="3"/>
      <c r="Y543" s="3"/>
      <c r="Z543" s="3"/>
    </row>
    <row r="544" spans="1:26" ht="13.5" customHeight="1" x14ac:dyDescent="0.25">
      <c r="A544" s="8" t="s">
        <v>10177</v>
      </c>
      <c r="B544" s="9" t="s">
        <v>9095</v>
      </c>
      <c r="C544" s="9" t="s">
        <v>10178</v>
      </c>
      <c r="D544" s="9" t="s">
        <v>9741</v>
      </c>
      <c r="E544" s="10">
        <v>30.89</v>
      </c>
      <c r="F544" s="3"/>
      <c r="G544" s="3"/>
      <c r="H544" s="3"/>
      <c r="I544" s="3"/>
      <c r="J544" s="3"/>
      <c r="K544" s="3"/>
      <c r="L544" s="3"/>
      <c r="M544" s="3"/>
      <c r="N544" s="3"/>
      <c r="O544" s="3"/>
      <c r="P544" s="3"/>
      <c r="Q544" s="3"/>
      <c r="R544" s="3"/>
      <c r="S544" s="3"/>
      <c r="T544" s="3"/>
      <c r="U544" s="3"/>
      <c r="V544" s="3"/>
      <c r="W544" s="3"/>
      <c r="X544" s="3"/>
      <c r="Y544" s="3"/>
      <c r="Z544" s="3"/>
    </row>
    <row r="545" spans="1:26" ht="12.75" customHeight="1" x14ac:dyDescent="0.25">
      <c r="A545" s="8" t="s">
        <v>10179</v>
      </c>
      <c r="B545" s="9" t="s">
        <v>9095</v>
      </c>
      <c r="C545" s="9" t="s">
        <v>10180</v>
      </c>
      <c r="D545" s="9" t="s">
        <v>9741</v>
      </c>
      <c r="E545" s="10">
        <v>35.020000000000003</v>
      </c>
      <c r="F545" s="3"/>
      <c r="G545" s="3"/>
      <c r="H545" s="3"/>
      <c r="I545" s="3"/>
      <c r="J545" s="3"/>
      <c r="K545" s="3"/>
      <c r="L545" s="3"/>
      <c r="M545" s="3"/>
      <c r="N545" s="3"/>
      <c r="O545" s="3"/>
      <c r="P545" s="3"/>
      <c r="Q545" s="3"/>
      <c r="R545" s="3"/>
      <c r="S545" s="3"/>
      <c r="T545" s="3"/>
      <c r="U545" s="3"/>
      <c r="V545" s="3"/>
      <c r="W545" s="3"/>
      <c r="X545" s="3"/>
      <c r="Y545" s="3"/>
      <c r="Z545" s="3"/>
    </row>
    <row r="546" spans="1:26" ht="13.5" customHeight="1" x14ac:dyDescent="0.25">
      <c r="A546" s="8" t="s">
        <v>10181</v>
      </c>
      <c r="B546" s="9" t="s">
        <v>9095</v>
      </c>
      <c r="C546" s="9" t="s">
        <v>10182</v>
      </c>
      <c r="D546" s="9" t="s">
        <v>9741</v>
      </c>
      <c r="E546" s="10">
        <v>59.75</v>
      </c>
      <c r="F546" s="3"/>
      <c r="G546" s="3"/>
      <c r="H546" s="3"/>
      <c r="I546" s="3"/>
      <c r="J546" s="3"/>
      <c r="K546" s="3"/>
      <c r="L546" s="3"/>
      <c r="M546" s="3"/>
      <c r="N546" s="3"/>
      <c r="O546" s="3"/>
      <c r="P546" s="3"/>
      <c r="Q546" s="3"/>
      <c r="R546" s="3"/>
      <c r="S546" s="3"/>
      <c r="T546" s="3"/>
      <c r="U546" s="3"/>
      <c r="V546" s="3"/>
      <c r="W546" s="3"/>
      <c r="X546" s="3"/>
      <c r="Y546" s="3"/>
      <c r="Z546" s="3"/>
    </row>
    <row r="547" spans="1:26" ht="12.75" customHeight="1" x14ac:dyDescent="0.25">
      <c r="A547" s="8" t="s">
        <v>10183</v>
      </c>
      <c r="B547" s="9" t="s">
        <v>9095</v>
      </c>
      <c r="C547" s="9" t="s">
        <v>10184</v>
      </c>
      <c r="D547" s="9" t="s">
        <v>9741</v>
      </c>
      <c r="E547" s="10">
        <v>86.31</v>
      </c>
      <c r="F547" s="3"/>
      <c r="G547" s="3"/>
      <c r="H547" s="3"/>
      <c r="I547" s="3"/>
      <c r="J547" s="3"/>
      <c r="K547" s="3"/>
      <c r="L547" s="3"/>
      <c r="M547" s="3"/>
      <c r="N547" s="3"/>
      <c r="O547" s="3"/>
      <c r="P547" s="3"/>
      <c r="Q547" s="3"/>
      <c r="R547" s="3"/>
      <c r="S547" s="3"/>
      <c r="T547" s="3"/>
      <c r="U547" s="3"/>
      <c r="V547" s="3"/>
      <c r="W547" s="3"/>
      <c r="X547" s="3"/>
      <c r="Y547" s="3"/>
      <c r="Z547" s="3"/>
    </row>
    <row r="548" spans="1:26" ht="12.75" customHeight="1" x14ac:dyDescent="0.25">
      <c r="A548" s="8" t="s">
        <v>10185</v>
      </c>
      <c r="B548" s="9" t="s">
        <v>9095</v>
      </c>
      <c r="C548" s="9" t="s">
        <v>10186</v>
      </c>
      <c r="D548" s="9" t="s">
        <v>9741</v>
      </c>
      <c r="E548" s="10">
        <v>101.92</v>
      </c>
      <c r="F548" s="3"/>
      <c r="G548" s="3"/>
      <c r="H548" s="3"/>
      <c r="I548" s="3"/>
      <c r="J548" s="3"/>
      <c r="K548" s="3"/>
      <c r="L548" s="3"/>
      <c r="M548" s="3"/>
      <c r="N548" s="3"/>
      <c r="O548" s="3"/>
      <c r="P548" s="3"/>
      <c r="Q548" s="3"/>
      <c r="R548" s="3"/>
      <c r="S548" s="3"/>
      <c r="T548" s="3"/>
      <c r="U548" s="3"/>
      <c r="V548" s="3"/>
      <c r="W548" s="3"/>
      <c r="X548" s="3"/>
      <c r="Y548" s="3"/>
      <c r="Z548" s="3"/>
    </row>
    <row r="549" spans="1:26" ht="13.5" customHeight="1" x14ac:dyDescent="0.25">
      <c r="A549" s="8" t="s">
        <v>10187</v>
      </c>
      <c r="B549" s="9" t="s">
        <v>9095</v>
      </c>
      <c r="C549" s="9" t="s">
        <v>10188</v>
      </c>
      <c r="D549" s="9" t="s">
        <v>9741</v>
      </c>
      <c r="E549" s="10">
        <v>146.86000000000001</v>
      </c>
      <c r="F549" s="3"/>
      <c r="G549" s="3"/>
      <c r="H549" s="3"/>
      <c r="I549" s="3"/>
      <c r="J549" s="3"/>
      <c r="K549" s="3"/>
      <c r="L549" s="3"/>
      <c r="M549" s="3"/>
      <c r="N549" s="3"/>
      <c r="O549" s="3"/>
      <c r="P549" s="3"/>
      <c r="Q549" s="3"/>
      <c r="R549" s="3"/>
      <c r="S549" s="3"/>
      <c r="T549" s="3"/>
      <c r="U549" s="3"/>
      <c r="V549" s="3"/>
      <c r="W549" s="3"/>
      <c r="X549" s="3"/>
      <c r="Y549" s="3"/>
      <c r="Z549" s="3"/>
    </row>
    <row r="550" spans="1:26" ht="12.75" customHeight="1" x14ac:dyDescent="0.25">
      <c r="A550" s="8" t="s">
        <v>10189</v>
      </c>
      <c r="B550" s="9" t="s">
        <v>9095</v>
      </c>
      <c r="C550" s="9" t="s">
        <v>10190</v>
      </c>
      <c r="D550" s="9" t="s">
        <v>9741</v>
      </c>
      <c r="E550" s="10">
        <v>124.28</v>
      </c>
      <c r="F550" s="3"/>
      <c r="G550" s="3"/>
      <c r="H550" s="3"/>
      <c r="I550" s="3"/>
      <c r="J550" s="3"/>
      <c r="K550" s="3"/>
      <c r="L550" s="3"/>
      <c r="M550" s="3"/>
      <c r="N550" s="3"/>
      <c r="O550" s="3"/>
      <c r="P550" s="3"/>
      <c r="Q550" s="3"/>
      <c r="R550" s="3"/>
      <c r="S550" s="3"/>
      <c r="T550" s="3"/>
      <c r="U550" s="3"/>
      <c r="V550" s="3"/>
      <c r="W550" s="3"/>
      <c r="X550" s="3"/>
      <c r="Y550" s="3"/>
      <c r="Z550" s="3"/>
    </row>
    <row r="551" spans="1:26" ht="12.75" customHeight="1" x14ac:dyDescent="0.25">
      <c r="A551" s="8" t="s">
        <v>10191</v>
      </c>
      <c r="B551" s="9" t="s">
        <v>9095</v>
      </c>
      <c r="C551" s="9" t="s">
        <v>10192</v>
      </c>
      <c r="D551" s="9" t="s">
        <v>9741</v>
      </c>
      <c r="E551" s="10">
        <v>89.4</v>
      </c>
      <c r="F551" s="3"/>
      <c r="G551" s="3"/>
      <c r="H551" s="3"/>
      <c r="I551" s="3"/>
      <c r="J551" s="3"/>
      <c r="K551" s="3"/>
      <c r="L551" s="3"/>
      <c r="M551" s="3"/>
      <c r="N551" s="3"/>
      <c r="O551" s="3"/>
      <c r="P551" s="3"/>
      <c r="Q551" s="3"/>
      <c r="R551" s="3"/>
      <c r="S551" s="3"/>
      <c r="T551" s="3"/>
      <c r="U551" s="3"/>
      <c r="V551" s="3"/>
      <c r="W551" s="3"/>
      <c r="X551" s="3"/>
      <c r="Y551" s="3"/>
      <c r="Z551" s="3"/>
    </row>
    <row r="552" spans="1:26" ht="13.5" customHeight="1" x14ac:dyDescent="0.25">
      <c r="A552" s="8" t="s">
        <v>10193</v>
      </c>
      <c r="B552" s="9" t="s">
        <v>9095</v>
      </c>
      <c r="C552" s="9" t="s">
        <v>10194</v>
      </c>
      <c r="D552" s="9" t="s">
        <v>9741</v>
      </c>
      <c r="E552" s="10">
        <v>95</v>
      </c>
      <c r="F552" s="3"/>
      <c r="G552" s="3"/>
      <c r="H552" s="3"/>
      <c r="I552" s="3"/>
      <c r="J552" s="3"/>
      <c r="K552" s="3"/>
      <c r="L552" s="3"/>
      <c r="M552" s="3"/>
      <c r="N552" s="3"/>
      <c r="O552" s="3"/>
      <c r="P552" s="3"/>
      <c r="Q552" s="3"/>
      <c r="R552" s="3"/>
      <c r="S552" s="3"/>
      <c r="T552" s="3"/>
      <c r="U552" s="3"/>
      <c r="V552" s="3"/>
      <c r="W552" s="3"/>
      <c r="X552" s="3"/>
      <c r="Y552" s="3"/>
      <c r="Z552" s="3"/>
    </row>
    <row r="553" spans="1:26" ht="12.75" customHeight="1" x14ac:dyDescent="0.25">
      <c r="A553" s="8" t="s">
        <v>10195</v>
      </c>
      <c r="B553" s="9" t="s">
        <v>9095</v>
      </c>
      <c r="C553" s="9" t="s">
        <v>10196</v>
      </c>
      <c r="D553" s="9" t="s">
        <v>9741</v>
      </c>
      <c r="E553" s="10">
        <v>114</v>
      </c>
      <c r="F553" s="3"/>
      <c r="G553" s="3"/>
      <c r="H553" s="3"/>
      <c r="I553" s="3"/>
      <c r="J553" s="3"/>
      <c r="K553" s="3"/>
      <c r="L553" s="3"/>
      <c r="M553" s="3"/>
      <c r="N553" s="3"/>
      <c r="O553" s="3"/>
      <c r="P553" s="3"/>
      <c r="Q553" s="3"/>
      <c r="R553" s="3"/>
      <c r="S553" s="3"/>
      <c r="T553" s="3"/>
      <c r="U553" s="3"/>
      <c r="V553" s="3"/>
      <c r="W553" s="3"/>
      <c r="X553" s="3"/>
      <c r="Y553" s="3"/>
      <c r="Z553" s="3"/>
    </row>
    <row r="554" spans="1:26" ht="13.5" customHeight="1" x14ac:dyDescent="0.25">
      <c r="A554" s="8" t="s">
        <v>10197</v>
      </c>
      <c r="B554" s="9" t="s">
        <v>9095</v>
      </c>
      <c r="C554" s="9" t="s">
        <v>10198</v>
      </c>
      <c r="D554" s="9" t="s">
        <v>9741</v>
      </c>
      <c r="E554" s="10">
        <v>132</v>
      </c>
      <c r="F554" s="3"/>
      <c r="G554" s="3"/>
      <c r="H554" s="3"/>
      <c r="I554" s="3"/>
      <c r="J554" s="3"/>
      <c r="K554" s="3"/>
      <c r="L554" s="3"/>
      <c r="M554" s="3"/>
      <c r="N554" s="3"/>
      <c r="O554" s="3"/>
      <c r="P554" s="3"/>
      <c r="Q554" s="3"/>
      <c r="R554" s="3"/>
      <c r="S554" s="3"/>
      <c r="T554" s="3"/>
      <c r="U554" s="3"/>
      <c r="V554" s="3"/>
      <c r="W554" s="3"/>
      <c r="X554" s="3"/>
      <c r="Y554" s="3"/>
      <c r="Z554" s="3"/>
    </row>
    <row r="555" spans="1:26" ht="12.75" customHeight="1" x14ac:dyDescent="0.25">
      <c r="A555" s="8" t="s">
        <v>10199</v>
      </c>
      <c r="B555" s="9" t="s">
        <v>9095</v>
      </c>
      <c r="C555" s="9" t="s">
        <v>10200</v>
      </c>
      <c r="D555" s="9" t="s">
        <v>9308</v>
      </c>
      <c r="E555" s="10">
        <v>206.94</v>
      </c>
      <c r="F555" s="3"/>
      <c r="G555" s="3"/>
      <c r="H555" s="3"/>
      <c r="I555" s="3"/>
      <c r="J555" s="3"/>
      <c r="K555" s="3"/>
      <c r="L555" s="3"/>
      <c r="M555" s="3"/>
      <c r="N555" s="3"/>
      <c r="O555" s="3"/>
      <c r="P555" s="3"/>
      <c r="Q555" s="3"/>
      <c r="R555" s="3"/>
      <c r="S555" s="3"/>
      <c r="T555" s="3"/>
      <c r="U555" s="3"/>
      <c r="V555" s="3"/>
      <c r="W555" s="3"/>
      <c r="X555" s="3"/>
      <c r="Y555" s="3"/>
      <c r="Z555" s="3"/>
    </row>
    <row r="556" spans="1:26" ht="12.75" customHeight="1" x14ac:dyDescent="0.25">
      <c r="A556" s="8" t="s">
        <v>10201</v>
      </c>
      <c r="B556" s="9" t="s">
        <v>9095</v>
      </c>
      <c r="C556" s="9" t="s">
        <v>10202</v>
      </c>
      <c r="D556" s="9" t="s">
        <v>9308</v>
      </c>
      <c r="E556" s="10">
        <v>12.7</v>
      </c>
      <c r="F556" s="3"/>
      <c r="G556" s="3"/>
      <c r="H556" s="3"/>
      <c r="I556" s="3"/>
      <c r="J556" s="3"/>
      <c r="K556" s="3"/>
      <c r="L556" s="3"/>
      <c r="M556" s="3"/>
      <c r="N556" s="3"/>
      <c r="O556" s="3"/>
      <c r="P556" s="3"/>
      <c r="Q556" s="3"/>
      <c r="R556" s="3"/>
      <c r="S556" s="3"/>
      <c r="T556" s="3"/>
      <c r="U556" s="3"/>
      <c r="V556" s="3"/>
      <c r="W556" s="3"/>
      <c r="X556" s="3"/>
      <c r="Y556" s="3"/>
      <c r="Z556" s="3"/>
    </row>
    <row r="557" spans="1:26" ht="13.5" customHeight="1" x14ac:dyDescent="0.25">
      <c r="A557" s="8" t="s">
        <v>10203</v>
      </c>
      <c r="B557" s="9" t="s">
        <v>9095</v>
      </c>
      <c r="C557" s="9" t="s">
        <v>10204</v>
      </c>
      <c r="D557" s="9" t="s">
        <v>9308</v>
      </c>
      <c r="E557" s="10">
        <v>10.3</v>
      </c>
      <c r="F557" s="3"/>
      <c r="G557" s="3"/>
      <c r="H557" s="3"/>
      <c r="I557" s="3"/>
      <c r="J557" s="3"/>
      <c r="K557" s="3"/>
      <c r="L557" s="3"/>
      <c r="M557" s="3"/>
      <c r="N557" s="3"/>
      <c r="O557" s="3"/>
      <c r="P557" s="3"/>
      <c r="Q557" s="3"/>
      <c r="R557" s="3"/>
      <c r="S557" s="3"/>
      <c r="T557" s="3"/>
      <c r="U557" s="3"/>
      <c r="V557" s="3"/>
      <c r="W557" s="3"/>
      <c r="X557" s="3"/>
      <c r="Y557" s="3"/>
      <c r="Z557" s="3"/>
    </row>
    <row r="558" spans="1:26" ht="12.75" customHeight="1" x14ac:dyDescent="0.25">
      <c r="A558" s="8" t="s">
        <v>10205</v>
      </c>
      <c r="B558" s="9" t="s">
        <v>9095</v>
      </c>
      <c r="C558" s="9" t="s">
        <v>10206</v>
      </c>
      <c r="D558" s="9" t="s">
        <v>9308</v>
      </c>
      <c r="E558" s="10">
        <v>13.13</v>
      </c>
      <c r="F558" s="3"/>
      <c r="G558" s="3"/>
      <c r="H558" s="3"/>
      <c r="I558" s="3"/>
      <c r="J558" s="3"/>
      <c r="K558" s="3"/>
      <c r="L558" s="3"/>
      <c r="M558" s="3"/>
      <c r="N558" s="3"/>
      <c r="O558" s="3"/>
      <c r="P558" s="3"/>
      <c r="Q558" s="3"/>
      <c r="R558" s="3"/>
      <c r="S558" s="3"/>
      <c r="T558" s="3"/>
      <c r="U558" s="3"/>
      <c r="V558" s="3"/>
      <c r="W558" s="3"/>
      <c r="X558" s="3"/>
      <c r="Y558" s="3"/>
      <c r="Z558" s="3"/>
    </row>
    <row r="559" spans="1:26" ht="13.5" customHeight="1" x14ac:dyDescent="0.25">
      <c r="A559" s="8" t="s">
        <v>10207</v>
      </c>
      <c r="B559" s="9" t="s">
        <v>9095</v>
      </c>
      <c r="C559" s="9" t="s">
        <v>10208</v>
      </c>
      <c r="D559" s="9" t="s">
        <v>9308</v>
      </c>
      <c r="E559" s="10">
        <v>25</v>
      </c>
      <c r="F559" s="3"/>
      <c r="G559" s="3"/>
      <c r="H559" s="3"/>
      <c r="I559" s="3"/>
      <c r="J559" s="3"/>
      <c r="K559" s="3"/>
      <c r="L559" s="3"/>
      <c r="M559" s="3"/>
      <c r="N559" s="3"/>
      <c r="O559" s="3"/>
      <c r="P559" s="3"/>
      <c r="Q559" s="3"/>
      <c r="R559" s="3"/>
      <c r="S559" s="3"/>
      <c r="T559" s="3"/>
      <c r="U559" s="3"/>
      <c r="V559" s="3"/>
      <c r="W559" s="3"/>
      <c r="X559" s="3"/>
      <c r="Y559" s="3"/>
      <c r="Z559" s="3"/>
    </row>
    <row r="560" spans="1:26" ht="12.75" customHeight="1" x14ac:dyDescent="0.25">
      <c r="A560" s="8" t="s">
        <v>10209</v>
      </c>
      <c r="B560" s="9" t="s">
        <v>9095</v>
      </c>
      <c r="C560" s="9" t="s">
        <v>10210</v>
      </c>
      <c r="D560" s="9" t="s">
        <v>9308</v>
      </c>
      <c r="E560" s="10">
        <v>17.63</v>
      </c>
      <c r="F560" s="3"/>
      <c r="G560" s="3"/>
      <c r="H560" s="3"/>
      <c r="I560" s="3"/>
      <c r="J560" s="3"/>
      <c r="K560" s="3"/>
      <c r="L560" s="3"/>
      <c r="M560" s="3"/>
      <c r="N560" s="3"/>
      <c r="O560" s="3"/>
      <c r="P560" s="3"/>
      <c r="Q560" s="3"/>
      <c r="R560" s="3"/>
      <c r="S560" s="3"/>
      <c r="T560" s="3"/>
      <c r="U560" s="3"/>
      <c r="V560" s="3"/>
      <c r="W560" s="3"/>
      <c r="X560" s="3"/>
      <c r="Y560" s="3"/>
      <c r="Z560" s="3"/>
    </row>
    <row r="561" spans="1:26" ht="12.75" customHeight="1" x14ac:dyDescent="0.25">
      <c r="A561" s="8" t="s">
        <v>10211</v>
      </c>
      <c r="B561" s="9" t="s">
        <v>9095</v>
      </c>
      <c r="C561" s="9" t="s">
        <v>10212</v>
      </c>
      <c r="D561" s="9" t="s">
        <v>9308</v>
      </c>
      <c r="E561" s="10">
        <v>43.06</v>
      </c>
      <c r="F561" s="3"/>
      <c r="G561" s="3"/>
      <c r="H561" s="3"/>
      <c r="I561" s="3"/>
      <c r="J561" s="3"/>
      <c r="K561" s="3"/>
      <c r="L561" s="3"/>
      <c r="M561" s="3"/>
      <c r="N561" s="3"/>
      <c r="O561" s="3"/>
      <c r="P561" s="3"/>
      <c r="Q561" s="3"/>
      <c r="R561" s="3"/>
      <c r="S561" s="3"/>
      <c r="T561" s="3"/>
      <c r="U561" s="3"/>
      <c r="V561" s="3"/>
      <c r="W561" s="3"/>
      <c r="X561" s="3"/>
      <c r="Y561" s="3"/>
      <c r="Z561" s="3"/>
    </row>
    <row r="562" spans="1:26" ht="13.5" customHeight="1" x14ac:dyDescent="0.25">
      <c r="A562" s="8" t="s">
        <v>10213</v>
      </c>
      <c r="B562" s="9" t="s">
        <v>9095</v>
      </c>
      <c r="C562" s="9" t="s">
        <v>10214</v>
      </c>
      <c r="D562" s="9" t="s">
        <v>9308</v>
      </c>
      <c r="E562" s="10">
        <v>84.98</v>
      </c>
      <c r="F562" s="3"/>
      <c r="G562" s="3"/>
      <c r="H562" s="3"/>
      <c r="I562" s="3"/>
      <c r="J562" s="3"/>
      <c r="K562" s="3"/>
      <c r="L562" s="3"/>
      <c r="M562" s="3"/>
      <c r="N562" s="3"/>
      <c r="O562" s="3"/>
      <c r="P562" s="3"/>
      <c r="Q562" s="3"/>
      <c r="R562" s="3"/>
      <c r="S562" s="3"/>
      <c r="T562" s="3"/>
      <c r="U562" s="3"/>
      <c r="V562" s="3"/>
      <c r="W562" s="3"/>
      <c r="X562" s="3"/>
      <c r="Y562" s="3"/>
      <c r="Z562" s="3"/>
    </row>
    <row r="563" spans="1:26" ht="12.75" customHeight="1" x14ac:dyDescent="0.25">
      <c r="A563" s="8" t="s">
        <v>10215</v>
      </c>
      <c r="B563" s="9" t="s">
        <v>9095</v>
      </c>
      <c r="C563" s="9" t="s">
        <v>10216</v>
      </c>
      <c r="D563" s="9" t="s">
        <v>9741</v>
      </c>
      <c r="E563" s="10">
        <v>28.8</v>
      </c>
      <c r="F563" s="3"/>
      <c r="G563" s="3"/>
      <c r="H563" s="3"/>
      <c r="I563" s="3"/>
      <c r="J563" s="3"/>
      <c r="K563" s="3"/>
      <c r="L563" s="3"/>
      <c r="M563" s="3"/>
      <c r="N563" s="3"/>
      <c r="O563" s="3"/>
      <c r="P563" s="3"/>
      <c r="Q563" s="3"/>
      <c r="R563" s="3"/>
      <c r="S563" s="3"/>
      <c r="T563" s="3"/>
      <c r="U563" s="3"/>
      <c r="V563" s="3"/>
      <c r="W563" s="3"/>
      <c r="X563" s="3"/>
      <c r="Y563" s="3"/>
      <c r="Z563" s="3"/>
    </row>
    <row r="564" spans="1:26" ht="12.75" customHeight="1" x14ac:dyDescent="0.25">
      <c r="A564" s="8" t="s">
        <v>10217</v>
      </c>
      <c r="B564" s="9" t="s">
        <v>9095</v>
      </c>
      <c r="C564" s="9" t="s">
        <v>10218</v>
      </c>
      <c r="D564" s="9" t="s">
        <v>9741</v>
      </c>
      <c r="E564" s="10">
        <v>31.6</v>
      </c>
      <c r="F564" s="3"/>
      <c r="G564" s="3"/>
      <c r="H564" s="3"/>
      <c r="I564" s="3"/>
      <c r="J564" s="3"/>
      <c r="K564" s="3"/>
      <c r="L564" s="3"/>
      <c r="M564" s="3"/>
      <c r="N564" s="3"/>
      <c r="O564" s="3"/>
      <c r="P564" s="3"/>
      <c r="Q564" s="3"/>
      <c r="R564" s="3"/>
      <c r="S564" s="3"/>
      <c r="T564" s="3"/>
      <c r="U564" s="3"/>
      <c r="V564" s="3"/>
      <c r="W564" s="3"/>
      <c r="X564" s="3"/>
      <c r="Y564" s="3"/>
      <c r="Z564" s="3"/>
    </row>
    <row r="565" spans="1:26" ht="13.5" customHeight="1" x14ac:dyDescent="0.25">
      <c r="A565" s="8" t="s">
        <v>10219</v>
      </c>
      <c r="B565" s="9" t="s">
        <v>9095</v>
      </c>
      <c r="C565" s="9" t="s">
        <v>10220</v>
      </c>
      <c r="D565" s="9" t="s">
        <v>9741</v>
      </c>
      <c r="E565" s="10">
        <v>48.8</v>
      </c>
      <c r="F565" s="3"/>
      <c r="G565" s="3"/>
      <c r="H565" s="3"/>
      <c r="I565" s="3"/>
      <c r="J565" s="3"/>
      <c r="K565" s="3"/>
      <c r="L565" s="3"/>
      <c r="M565" s="3"/>
      <c r="N565" s="3"/>
      <c r="O565" s="3"/>
      <c r="P565" s="3"/>
      <c r="Q565" s="3"/>
      <c r="R565" s="3"/>
      <c r="S565" s="3"/>
      <c r="T565" s="3"/>
      <c r="U565" s="3"/>
      <c r="V565" s="3"/>
      <c r="W565" s="3"/>
      <c r="X565" s="3"/>
      <c r="Y565" s="3"/>
      <c r="Z565" s="3"/>
    </row>
    <row r="566" spans="1:26" ht="12.75" customHeight="1" x14ac:dyDescent="0.25">
      <c r="A566" s="8" t="s">
        <v>10221</v>
      </c>
      <c r="B566" s="9" t="s">
        <v>9095</v>
      </c>
      <c r="C566" s="9" t="s">
        <v>10222</v>
      </c>
      <c r="D566" s="9" t="s">
        <v>9741</v>
      </c>
      <c r="E566" s="10">
        <v>78.3</v>
      </c>
      <c r="F566" s="3"/>
      <c r="G566" s="3"/>
      <c r="H566" s="3"/>
      <c r="I566" s="3"/>
      <c r="J566" s="3"/>
      <c r="K566" s="3"/>
      <c r="L566" s="3"/>
      <c r="M566" s="3"/>
      <c r="N566" s="3"/>
      <c r="O566" s="3"/>
      <c r="P566" s="3"/>
      <c r="Q566" s="3"/>
      <c r="R566" s="3"/>
      <c r="S566" s="3"/>
      <c r="T566" s="3"/>
      <c r="U566" s="3"/>
      <c r="V566" s="3"/>
      <c r="W566" s="3"/>
      <c r="X566" s="3"/>
      <c r="Y566" s="3"/>
      <c r="Z566" s="3"/>
    </row>
    <row r="567" spans="1:26" ht="13.5" customHeight="1" x14ac:dyDescent="0.25">
      <c r="A567" s="8" t="s">
        <v>10223</v>
      </c>
      <c r="B567" s="9" t="s">
        <v>9095</v>
      </c>
      <c r="C567" s="9" t="s">
        <v>10224</v>
      </c>
      <c r="D567" s="9" t="s">
        <v>9741</v>
      </c>
      <c r="E567" s="10">
        <v>96.49</v>
      </c>
      <c r="F567" s="3"/>
      <c r="G567" s="3"/>
      <c r="H567" s="3"/>
      <c r="I567" s="3"/>
      <c r="J567" s="3"/>
      <c r="K567" s="3"/>
      <c r="L567" s="3"/>
      <c r="M567" s="3"/>
      <c r="N567" s="3"/>
      <c r="O567" s="3"/>
      <c r="P567" s="3"/>
      <c r="Q567" s="3"/>
      <c r="R567" s="3"/>
      <c r="S567" s="3"/>
      <c r="T567" s="3"/>
      <c r="U567" s="3"/>
      <c r="V567" s="3"/>
      <c r="W567" s="3"/>
      <c r="X567" s="3"/>
      <c r="Y567" s="3"/>
      <c r="Z567" s="3"/>
    </row>
    <row r="568" spans="1:26" ht="12.75" customHeight="1" x14ac:dyDescent="0.25">
      <c r="A568" s="8" t="s">
        <v>10225</v>
      </c>
      <c r="B568" s="9" t="s">
        <v>9095</v>
      </c>
      <c r="C568" s="9" t="s">
        <v>10226</v>
      </c>
      <c r="D568" s="9" t="s">
        <v>9741</v>
      </c>
      <c r="E568" s="10">
        <v>34.56</v>
      </c>
      <c r="F568" s="3"/>
      <c r="G568" s="3"/>
      <c r="H568" s="3"/>
      <c r="I568" s="3"/>
      <c r="J568" s="3"/>
      <c r="K568" s="3"/>
      <c r="L568" s="3"/>
      <c r="M568" s="3"/>
      <c r="N568" s="3"/>
      <c r="O568" s="3"/>
      <c r="P568" s="3"/>
      <c r="Q568" s="3"/>
      <c r="R568" s="3"/>
      <c r="S568" s="3"/>
      <c r="T568" s="3"/>
      <c r="U568" s="3"/>
      <c r="V568" s="3"/>
      <c r="W568" s="3"/>
      <c r="X568" s="3"/>
      <c r="Y568" s="3"/>
      <c r="Z568" s="3"/>
    </row>
    <row r="569" spans="1:26" ht="12.75" customHeight="1" x14ac:dyDescent="0.25">
      <c r="A569" s="8" t="s">
        <v>10227</v>
      </c>
      <c r="B569" s="9" t="s">
        <v>9095</v>
      </c>
      <c r="C569" s="9" t="s">
        <v>10228</v>
      </c>
      <c r="D569" s="9" t="s">
        <v>9741</v>
      </c>
      <c r="E569" s="10">
        <v>56.97</v>
      </c>
      <c r="F569" s="3"/>
      <c r="G569" s="3"/>
      <c r="H569" s="3"/>
      <c r="I569" s="3"/>
      <c r="J569" s="3"/>
      <c r="K569" s="3"/>
      <c r="L569" s="3"/>
      <c r="M569" s="3"/>
      <c r="N569" s="3"/>
      <c r="O569" s="3"/>
      <c r="P569" s="3"/>
      <c r="Q569" s="3"/>
      <c r="R569" s="3"/>
      <c r="S569" s="3"/>
      <c r="T569" s="3"/>
      <c r="U569" s="3"/>
      <c r="V569" s="3"/>
      <c r="W569" s="3"/>
      <c r="X569" s="3"/>
      <c r="Y569" s="3"/>
      <c r="Z569" s="3"/>
    </row>
    <row r="570" spans="1:26" ht="13.5" customHeight="1" x14ac:dyDescent="0.25">
      <c r="A570" s="8" t="s">
        <v>10229</v>
      </c>
      <c r="B570" s="9" t="s">
        <v>9095</v>
      </c>
      <c r="C570" s="9" t="s">
        <v>10230</v>
      </c>
      <c r="D570" s="9" t="s">
        <v>9741</v>
      </c>
      <c r="E570" s="10">
        <v>70.849999999999994</v>
      </c>
      <c r="F570" s="3"/>
      <c r="G570" s="3"/>
      <c r="H570" s="3"/>
      <c r="I570" s="3"/>
      <c r="J570" s="3"/>
      <c r="K570" s="3"/>
      <c r="L570" s="3"/>
      <c r="M570" s="3"/>
      <c r="N570" s="3"/>
      <c r="O570" s="3"/>
      <c r="P570" s="3"/>
      <c r="Q570" s="3"/>
      <c r="R570" s="3"/>
      <c r="S570" s="3"/>
      <c r="T570" s="3"/>
      <c r="U570" s="3"/>
      <c r="V570" s="3"/>
      <c r="W570" s="3"/>
      <c r="X570" s="3"/>
      <c r="Y570" s="3"/>
      <c r="Z570" s="3"/>
    </row>
    <row r="571" spans="1:26" ht="12.75" customHeight="1" x14ac:dyDescent="0.25">
      <c r="A571" s="8" t="s">
        <v>10231</v>
      </c>
      <c r="B571" s="9" t="s">
        <v>9095</v>
      </c>
      <c r="C571" s="9" t="s">
        <v>10232</v>
      </c>
      <c r="D571" s="9" t="s">
        <v>9741</v>
      </c>
      <c r="E571" s="10">
        <v>29.93</v>
      </c>
      <c r="F571" s="3"/>
      <c r="G571" s="3"/>
      <c r="H571" s="3"/>
      <c r="I571" s="3"/>
      <c r="J571" s="3"/>
      <c r="K571" s="3"/>
      <c r="L571" s="3"/>
      <c r="M571" s="3"/>
      <c r="N571" s="3"/>
      <c r="O571" s="3"/>
      <c r="P571" s="3"/>
      <c r="Q571" s="3"/>
      <c r="R571" s="3"/>
      <c r="S571" s="3"/>
      <c r="T571" s="3"/>
      <c r="U571" s="3"/>
      <c r="V571" s="3"/>
      <c r="W571" s="3"/>
      <c r="X571" s="3"/>
      <c r="Y571" s="3"/>
      <c r="Z571" s="3"/>
    </row>
    <row r="572" spans="1:26" ht="13.5" customHeight="1" x14ac:dyDescent="0.25">
      <c r="A572" s="8" t="s">
        <v>10233</v>
      </c>
      <c r="B572" s="9" t="s">
        <v>9095</v>
      </c>
      <c r="C572" s="9" t="s">
        <v>10234</v>
      </c>
      <c r="D572" s="9" t="s">
        <v>9741</v>
      </c>
      <c r="E572" s="10">
        <v>49.07</v>
      </c>
      <c r="F572" s="3"/>
      <c r="G572" s="3"/>
      <c r="H572" s="3"/>
      <c r="I572" s="3"/>
      <c r="J572" s="3"/>
      <c r="K572" s="3"/>
      <c r="L572" s="3"/>
      <c r="M572" s="3"/>
      <c r="N572" s="3"/>
      <c r="O572" s="3"/>
      <c r="P572" s="3"/>
      <c r="Q572" s="3"/>
      <c r="R572" s="3"/>
      <c r="S572" s="3"/>
      <c r="T572" s="3"/>
      <c r="U572" s="3"/>
      <c r="V572" s="3"/>
      <c r="W572" s="3"/>
      <c r="X572" s="3"/>
      <c r="Y572" s="3"/>
      <c r="Z572" s="3"/>
    </row>
    <row r="573" spans="1:26" ht="15.75" customHeight="1" x14ac:dyDescent="0.25">
      <c r="A573" s="8" t="s">
        <v>10235</v>
      </c>
      <c r="B573" s="9" t="s">
        <v>9095</v>
      </c>
      <c r="C573" s="9" t="s">
        <v>10236</v>
      </c>
      <c r="D573" s="9" t="s">
        <v>9741</v>
      </c>
      <c r="E573" s="10">
        <v>163.81</v>
      </c>
      <c r="F573" s="3"/>
      <c r="G573" s="3"/>
      <c r="H573" s="3"/>
      <c r="I573" s="3"/>
      <c r="J573" s="3"/>
      <c r="K573" s="3"/>
      <c r="L573" s="3"/>
      <c r="M573" s="3"/>
      <c r="N573" s="3"/>
      <c r="O573" s="3"/>
      <c r="P573" s="3"/>
      <c r="Q573" s="3"/>
      <c r="R573" s="3"/>
      <c r="S573" s="3"/>
      <c r="T573" s="3"/>
      <c r="U573" s="3"/>
      <c r="V573" s="3"/>
      <c r="W573" s="3"/>
      <c r="X573" s="3"/>
      <c r="Y573" s="3"/>
      <c r="Z573" s="3"/>
    </row>
    <row r="574" spans="1:26" ht="16.5" customHeight="1" x14ac:dyDescent="0.25">
      <c r="A574" s="8" t="s">
        <v>10237</v>
      </c>
      <c r="B574" s="9" t="s">
        <v>9095</v>
      </c>
      <c r="C574" s="9" t="s">
        <v>10238</v>
      </c>
      <c r="D574" s="9" t="s">
        <v>9741</v>
      </c>
      <c r="E574" s="10">
        <v>696.08</v>
      </c>
      <c r="F574" s="3"/>
      <c r="G574" s="3"/>
      <c r="H574" s="3"/>
      <c r="I574" s="3"/>
      <c r="J574" s="3"/>
      <c r="K574" s="3"/>
      <c r="L574" s="3"/>
      <c r="M574" s="3"/>
      <c r="N574" s="3"/>
      <c r="O574" s="3"/>
      <c r="P574" s="3"/>
      <c r="Q574" s="3"/>
      <c r="R574" s="3"/>
      <c r="S574" s="3"/>
      <c r="T574" s="3"/>
      <c r="U574" s="3"/>
      <c r="V574" s="3"/>
      <c r="W574" s="3"/>
      <c r="X574" s="3"/>
      <c r="Y574" s="3"/>
      <c r="Z574" s="3"/>
    </row>
    <row r="575" spans="1:26" ht="16.5" customHeight="1" x14ac:dyDescent="0.25">
      <c r="A575" s="8" t="s">
        <v>10239</v>
      </c>
      <c r="B575" s="9" t="s">
        <v>9095</v>
      </c>
      <c r="C575" s="9" t="s">
        <v>10240</v>
      </c>
      <c r="D575" s="9" t="s">
        <v>9741</v>
      </c>
      <c r="E575" s="10">
        <v>1842.95</v>
      </c>
      <c r="F575" s="3"/>
      <c r="G575" s="3"/>
      <c r="H575" s="3"/>
      <c r="I575" s="3"/>
      <c r="J575" s="3"/>
      <c r="K575" s="3"/>
      <c r="L575" s="3"/>
      <c r="M575" s="3"/>
      <c r="N575" s="3"/>
      <c r="O575" s="3"/>
      <c r="P575" s="3"/>
      <c r="Q575" s="3"/>
      <c r="R575" s="3"/>
      <c r="S575" s="3"/>
      <c r="T575" s="3"/>
      <c r="U575" s="3"/>
      <c r="V575" s="3"/>
      <c r="W575" s="3"/>
      <c r="X575" s="3"/>
      <c r="Y575" s="3"/>
      <c r="Z575" s="3"/>
    </row>
    <row r="576" spans="1:26" ht="16.5" customHeight="1" x14ac:dyDescent="0.25">
      <c r="A576" s="8" t="s">
        <v>10241</v>
      </c>
      <c r="B576" s="9" t="s">
        <v>9095</v>
      </c>
      <c r="C576" s="9" t="s">
        <v>10242</v>
      </c>
      <c r="D576" s="9" t="s">
        <v>9741</v>
      </c>
      <c r="E576" s="10">
        <v>281.56</v>
      </c>
      <c r="F576" s="3"/>
      <c r="G576" s="3"/>
      <c r="H576" s="3"/>
      <c r="I576" s="3"/>
      <c r="J576" s="3"/>
      <c r="K576" s="3"/>
      <c r="L576" s="3"/>
      <c r="M576" s="3"/>
      <c r="N576" s="3"/>
      <c r="O576" s="3"/>
      <c r="P576" s="3"/>
      <c r="Q576" s="3"/>
      <c r="R576" s="3"/>
      <c r="S576" s="3"/>
      <c r="T576" s="3"/>
      <c r="U576" s="3"/>
      <c r="V576" s="3"/>
      <c r="W576" s="3"/>
      <c r="X576" s="3"/>
      <c r="Y576" s="3"/>
      <c r="Z576" s="3"/>
    </row>
    <row r="577" spans="1:26" ht="15.75" customHeight="1" x14ac:dyDescent="0.25">
      <c r="A577" s="8" t="s">
        <v>10243</v>
      </c>
      <c r="B577" s="9" t="s">
        <v>9095</v>
      </c>
      <c r="C577" s="9" t="s">
        <v>10244</v>
      </c>
      <c r="D577" s="9" t="s">
        <v>9741</v>
      </c>
      <c r="E577" s="10">
        <v>998.26</v>
      </c>
      <c r="F577" s="3"/>
      <c r="G577" s="3"/>
      <c r="H577" s="3"/>
      <c r="I577" s="3"/>
      <c r="J577" s="3"/>
      <c r="K577" s="3"/>
      <c r="L577" s="3"/>
      <c r="M577" s="3"/>
      <c r="N577" s="3"/>
      <c r="O577" s="3"/>
      <c r="P577" s="3"/>
      <c r="Q577" s="3"/>
      <c r="R577" s="3"/>
      <c r="S577" s="3"/>
      <c r="T577" s="3"/>
      <c r="U577" s="3"/>
      <c r="V577" s="3"/>
      <c r="W577" s="3"/>
      <c r="X577" s="3"/>
      <c r="Y577" s="3"/>
      <c r="Z577" s="3"/>
    </row>
    <row r="578" spans="1:26" ht="13.5" customHeight="1" x14ac:dyDescent="0.25">
      <c r="A578" s="8" t="s">
        <v>10245</v>
      </c>
      <c r="B578" s="9" t="s">
        <v>9095</v>
      </c>
      <c r="C578" s="9" t="s">
        <v>10246</v>
      </c>
      <c r="D578" s="9" t="s">
        <v>9308</v>
      </c>
      <c r="E578" s="10">
        <v>60.4</v>
      </c>
      <c r="F578" s="3"/>
      <c r="G578" s="3"/>
      <c r="H578" s="3"/>
      <c r="I578" s="3"/>
      <c r="J578" s="3"/>
      <c r="K578" s="3"/>
      <c r="L578" s="3"/>
      <c r="M578" s="3"/>
      <c r="N578" s="3"/>
      <c r="O578" s="3"/>
      <c r="P578" s="3"/>
      <c r="Q578" s="3"/>
      <c r="R578" s="3"/>
      <c r="S578" s="3"/>
      <c r="T578" s="3"/>
      <c r="U578" s="3"/>
      <c r="V578" s="3"/>
      <c r="W578" s="3"/>
      <c r="X578" s="3"/>
      <c r="Y578" s="3"/>
      <c r="Z578" s="3"/>
    </row>
    <row r="579" spans="1:26" ht="12.75" customHeight="1" x14ac:dyDescent="0.25">
      <c r="A579" s="8" t="s">
        <v>10247</v>
      </c>
      <c r="B579" s="9" t="s">
        <v>9095</v>
      </c>
      <c r="C579" s="9" t="s">
        <v>10248</v>
      </c>
      <c r="D579" s="9" t="s">
        <v>9308</v>
      </c>
      <c r="E579" s="10">
        <v>92.4</v>
      </c>
      <c r="F579" s="3"/>
      <c r="G579" s="3"/>
      <c r="H579" s="3"/>
      <c r="I579" s="3"/>
      <c r="J579" s="3"/>
      <c r="K579" s="3"/>
      <c r="L579" s="3"/>
      <c r="M579" s="3"/>
      <c r="N579" s="3"/>
      <c r="O579" s="3"/>
      <c r="P579" s="3"/>
      <c r="Q579" s="3"/>
      <c r="R579" s="3"/>
      <c r="S579" s="3"/>
      <c r="T579" s="3"/>
      <c r="U579" s="3"/>
      <c r="V579" s="3"/>
      <c r="W579" s="3"/>
      <c r="X579" s="3"/>
      <c r="Y579" s="3"/>
      <c r="Z579" s="3"/>
    </row>
    <row r="580" spans="1:26" ht="13.5" customHeight="1" x14ac:dyDescent="0.25">
      <c r="A580" s="8" t="s">
        <v>10249</v>
      </c>
      <c r="B580" s="9" t="s">
        <v>9095</v>
      </c>
      <c r="C580" s="9" t="s">
        <v>10250</v>
      </c>
      <c r="D580" s="9" t="s">
        <v>9308</v>
      </c>
      <c r="E580" s="10">
        <v>92</v>
      </c>
      <c r="F580" s="3"/>
      <c r="G580" s="3"/>
      <c r="H580" s="3"/>
      <c r="I580" s="3"/>
      <c r="J580" s="3"/>
      <c r="K580" s="3"/>
      <c r="L580" s="3"/>
      <c r="M580" s="3"/>
      <c r="N580" s="3"/>
      <c r="O580" s="3"/>
      <c r="P580" s="3"/>
      <c r="Q580" s="3"/>
      <c r="R580" s="3"/>
      <c r="S580" s="3"/>
      <c r="T580" s="3"/>
      <c r="U580" s="3"/>
      <c r="V580" s="3"/>
      <c r="W580" s="3"/>
      <c r="X580" s="3"/>
      <c r="Y580" s="3"/>
      <c r="Z580" s="3"/>
    </row>
    <row r="581" spans="1:26" ht="12.75" customHeight="1" x14ac:dyDescent="0.25">
      <c r="A581" s="8" t="s">
        <v>10251</v>
      </c>
      <c r="B581" s="9" t="s">
        <v>9095</v>
      </c>
      <c r="C581" s="9" t="s">
        <v>10252</v>
      </c>
      <c r="D581" s="9" t="s">
        <v>9308</v>
      </c>
      <c r="E581" s="10">
        <v>222</v>
      </c>
      <c r="F581" s="3"/>
      <c r="G581" s="3"/>
      <c r="H581" s="3"/>
      <c r="I581" s="3"/>
      <c r="J581" s="3"/>
      <c r="K581" s="3"/>
      <c r="L581" s="3"/>
      <c r="M581" s="3"/>
      <c r="N581" s="3"/>
      <c r="O581" s="3"/>
      <c r="P581" s="3"/>
      <c r="Q581" s="3"/>
      <c r="R581" s="3"/>
      <c r="S581" s="3"/>
      <c r="T581" s="3"/>
      <c r="U581" s="3"/>
      <c r="V581" s="3"/>
      <c r="W581" s="3"/>
      <c r="X581" s="3"/>
      <c r="Y581" s="3"/>
      <c r="Z581" s="3"/>
    </row>
    <row r="582" spans="1:26" ht="12.75" customHeight="1" x14ac:dyDescent="0.25">
      <c r="A582" s="8" t="s">
        <v>10253</v>
      </c>
      <c r="B582" s="9" t="s">
        <v>9095</v>
      </c>
      <c r="C582" s="9" t="s">
        <v>10254</v>
      </c>
      <c r="D582" s="9" t="s">
        <v>9308</v>
      </c>
      <c r="E582" s="10">
        <v>506.8</v>
      </c>
      <c r="F582" s="3"/>
      <c r="G582" s="3"/>
      <c r="H582" s="3"/>
      <c r="I582" s="3"/>
      <c r="J582" s="3"/>
      <c r="K582" s="3"/>
      <c r="L582" s="3"/>
      <c r="M582" s="3"/>
      <c r="N582" s="3"/>
      <c r="O582" s="3"/>
      <c r="P582" s="3"/>
      <c r="Q582" s="3"/>
      <c r="R582" s="3"/>
      <c r="S582" s="3"/>
      <c r="T582" s="3"/>
      <c r="U582" s="3"/>
      <c r="V582" s="3"/>
      <c r="W582" s="3"/>
      <c r="X582" s="3"/>
      <c r="Y582" s="3"/>
      <c r="Z582" s="3"/>
    </row>
    <row r="583" spans="1:26" ht="13.5" customHeight="1" x14ac:dyDescent="0.25">
      <c r="A583" s="8" t="s">
        <v>10255</v>
      </c>
      <c r="B583" s="9" t="s">
        <v>9095</v>
      </c>
      <c r="C583" s="9" t="s">
        <v>10256</v>
      </c>
      <c r="D583" s="9" t="s">
        <v>9308</v>
      </c>
      <c r="E583" s="10">
        <v>501.2</v>
      </c>
      <c r="F583" s="3"/>
      <c r="G583" s="3"/>
      <c r="H583" s="3"/>
      <c r="I583" s="3"/>
      <c r="J583" s="3"/>
      <c r="K583" s="3"/>
      <c r="L583" s="3"/>
      <c r="M583" s="3"/>
      <c r="N583" s="3"/>
      <c r="O583" s="3"/>
      <c r="P583" s="3"/>
      <c r="Q583" s="3"/>
      <c r="R583" s="3"/>
      <c r="S583" s="3"/>
      <c r="T583" s="3"/>
      <c r="U583" s="3"/>
      <c r="V583" s="3"/>
      <c r="W583" s="3"/>
      <c r="X583" s="3"/>
      <c r="Y583" s="3"/>
      <c r="Z583" s="3"/>
    </row>
    <row r="584" spans="1:26" ht="12.75" customHeight="1" x14ac:dyDescent="0.25">
      <c r="A584" s="8" t="s">
        <v>10257</v>
      </c>
      <c r="B584" s="9" t="s">
        <v>9095</v>
      </c>
      <c r="C584" s="9" t="s">
        <v>10258</v>
      </c>
      <c r="D584" s="9" t="s">
        <v>9308</v>
      </c>
      <c r="E584" s="10">
        <v>26.8</v>
      </c>
      <c r="F584" s="3"/>
      <c r="G584" s="3"/>
      <c r="H584" s="3"/>
      <c r="I584" s="3"/>
      <c r="J584" s="3"/>
      <c r="K584" s="3"/>
      <c r="L584" s="3"/>
      <c r="M584" s="3"/>
      <c r="N584" s="3"/>
      <c r="O584" s="3"/>
      <c r="P584" s="3"/>
      <c r="Q584" s="3"/>
      <c r="R584" s="3"/>
      <c r="S584" s="3"/>
      <c r="T584" s="3"/>
      <c r="U584" s="3"/>
      <c r="V584" s="3"/>
      <c r="W584" s="3"/>
      <c r="X584" s="3"/>
      <c r="Y584" s="3"/>
      <c r="Z584" s="3"/>
    </row>
    <row r="585" spans="1:26" ht="13.5" customHeight="1" x14ac:dyDescent="0.25">
      <c r="A585" s="8" t="s">
        <v>10259</v>
      </c>
      <c r="B585" s="9" t="s">
        <v>9095</v>
      </c>
      <c r="C585" s="9" t="s">
        <v>10260</v>
      </c>
      <c r="D585" s="9" t="s">
        <v>9308</v>
      </c>
      <c r="E585" s="10">
        <v>108.9</v>
      </c>
      <c r="F585" s="3"/>
      <c r="G585" s="3"/>
      <c r="H585" s="3"/>
      <c r="I585" s="3"/>
      <c r="J585" s="3"/>
      <c r="K585" s="3"/>
      <c r="L585" s="3"/>
      <c r="M585" s="3"/>
      <c r="N585" s="3"/>
      <c r="O585" s="3"/>
      <c r="P585" s="3"/>
      <c r="Q585" s="3"/>
      <c r="R585" s="3"/>
      <c r="S585" s="3"/>
      <c r="T585" s="3"/>
      <c r="U585" s="3"/>
      <c r="V585" s="3"/>
      <c r="W585" s="3"/>
      <c r="X585" s="3"/>
      <c r="Y585" s="3"/>
      <c r="Z585" s="3"/>
    </row>
    <row r="586" spans="1:26" ht="12.75" customHeight="1" x14ac:dyDescent="0.25">
      <c r="A586" s="8" t="s">
        <v>10261</v>
      </c>
      <c r="B586" s="9" t="s">
        <v>9095</v>
      </c>
      <c r="C586" s="9" t="s">
        <v>10262</v>
      </c>
      <c r="D586" s="9" t="s">
        <v>9308</v>
      </c>
      <c r="E586" s="10">
        <v>78</v>
      </c>
      <c r="F586" s="3"/>
      <c r="G586" s="3"/>
      <c r="H586" s="3"/>
      <c r="I586" s="3"/>
      <c r="J586" s="3"/>
      <c r="K586" s="3"/>
      <c r="L586" s="3"/>
      <c r="M586" s="3"/>
      <c r="N586" s="3"/>
      <c r="O586" s="3"/>
      <c r="P586" s="3"/>
      <c r="Q586" s="3"/>
      <c r="R586" s="3"/>
      <c r="S586" s="3"/>
      <c r="T586" s="3"/>
      <c r="U586" s="3"/>
      <c r="V586" s="3"/>
      <c r="W586" s="3"/>
      <c r="X586" s="3"/>
      <c r="Y586" s="3"/>
      <c r="Z586" s="3"/>
    </row>
    <row r="587" spans="1:26" ht="12.75" customHeight="1" x14ac:dyDescent="0.25">
      <c r="A587" s="8" t="s">
        <v>10263</v>
      </c>
      <c r="B587" s="9" t="s">
        <v>9095</v>
      </c>
      <c r="C587" s="9" t="s">
        <v>10264</v>
      </c>
      <c r="D587" s="9" t="s">
        <v>9308</v>
      </c>
      <c r="E587" s="10">
        <v>201.49</v>
      </c>
      <c r="F587" s="3"/>
      <c r="G587" s="3"/>
      <c r="H587" s="3"/>
      <c r="I587" s="3"/>
      <c r="J587" s="3"/>
      <c r="K587" s="3"/>
      <c r="L587" s="3"/>
      <c r="M587" s="3"/>
      <c r="N587" s="3"/>
      <c r="O587" s="3"/>
      <c r="P587" s="3"/>
      <c r="Q587" s="3"/>
      <c r="R587" s="3"/>
      <c r="S587" s="3"/>
      <c r="T587" s="3"/>
      <c r="U587" s="3"/>
      <c r="V587" s="3"/>
      <c r="W587" s="3"/>
      <c r="X587" s="3"/>
      <c r="Y587" s="3"/>
      <c r="Z587" s="3"/>
    </row>
    <row r="588" spans="1:26" ht="13.5" customHeight="1" x14ac:dyDescent="0.25">
      <c r="A588" s="8" t="s">
        <v>10265</v>
      </c>
      <c r="B588" s="9" t="s">
        <v>9095</v>
      </c>
      <c r="C588" s="9" t="s">
        <v>10266</v>
      </c>
      <c r="D588" s="9" t="s">
        <v>9308</v>
      </c>
      <c r="E588" s="10">
        <v>24.6</v>
      </c>
      <c r="F588" s="3"/>
      <c r="G588" s="3"/>
      <c r="H588" s="3"/>
      <c r="I588" s="3"/>
      <c r="J588" s="3"/>
      <c r="K588" s="3"/>
      <c r="L588" s="3"/>
      <c r="M588" s="3"/>
      <c r="N588" s="3"/>
      <c r="O588" s="3"/>
      <c r="P588" s="3"/>
      <c r="Q588" s="3"/>
      <c r="R588" s="3"/>
      <c r="S588" s="3"/>
      <c r="T588" s="3"/>
      <c r="U588" s="3"/>
      <c r="V588" s="3"/>
      <c r="W588" s="3"/>
      <c r="X588" s="3"/>
      <c r="Y588" s="3"/>
      <c r="Z588" s="3"/>
    </row>
    <row r="589" spans="1:26" ht="12.75" customHeight="1" x14ac:dyDescent="0.25">
      <c r="A589" s="8" t="s">
        <v>10267</v>
      </c>
      <c r="B589" s="9" t="s">
        <v>9095</v>
      </c>
      <c r="C589" s="9" t="s">
        <v>10268</v>
      </c>
      <c r="D589" s="9" t="s">
        <v>9308</v>
      </c>
      <c r="E589" s="10">
        <v>38</v>
      </c>
      <c r="F589" s="3"/>
      <c r="G589" s="3"/>
      <c r="H589" s="3"/>
      <c r="I589" s="3"/>
      <c r="J589" s="3"/>
      <c r="K589" s="3"/>
      <c r="L589" s="3"/>
      <c r="M589" s="3"/>
      <c r="N589" s="3"/>
      <c r="O589" s="3"/>
      <c r="P589" s="3"/>
      <c r="Q589" s="3"/>
      <c r="R589" s="3"/>
      <c r="S589" s="3"/>
      <c r="T589" s="3"/>
      <c r="U589" s="3"/>
      <c r="V589" s="3"/>
      <c r="W589" s="3"/>
      <c r="X589" s="3"/>
      <c r="Y589" s="3"/>
      <c r="Z589" s="3"/>
    </row>
    <row r="590" spans="1:26" ht="12.75" customHeight="1" x14ac:dyDescent="0.25">
      <c r="A590" s="8" t="s">
        <v>10269</v>
      </c>
      <c r="B590" s="9" t="s">
        <v>9095</v>
      </c>
      <c r="C590" s="9" t="s">
        <v>10270</v>
      </c>
      <c r="D590" s="9" t="s">
        <v>9308</v>
      </c>
      <c r="E590" s="10">
        <v>54</v>
      </c>
      <c r="F590" s="3"/>
      <c r="G590" s="3"/>
      <c r="H590" s="3"/>
      <c r="I590" s="3"/>
      <c r="J590" s="3"/>
      <c r="K590" s="3"/>
      <c r="L590" s="3"/>
      <c r="M590" s="3"/>
      <c r="N590" s="3"/>
      <c r="O590" s="3"/>
      <c r="P590" s="3"/>
      <c r="Q590" s="3"/>
      <c r="R590" s="3"/>
      <c r="S590" s="3"/>
      <c r="T590" s="3"/>
      <c r="U590" s="3"/>
      <c r="V590" s="3"/>
      <c r="W590" s="3"/>
      <c r="X590" s="3"/>
      <c r="Y590" s="3"/>
      <c r="Z590" s="3"/>
    </row>
    <row r="591" spans="1:26" ht="13.5" customHeight="1" x14ac:dyDescent="0.25">
      <c r="A591" s="8" t="s">
        <v>10271</v>
      </c>
      <c r="B591" s="9" t="s">
        <v>9095</v>
      </c>
      <c r="C591" s="9" t="s">
        <v>10272</v>
      </c>
      <c r="D591" s="9" t="s">
        <v>9308</v>
      </c>
      <c r="E591" s="10">
        <v>80</v>
      </c>
      <c r="F591" s="3"/>
      <c r="G591" s="3"/>
      <c r="H591" s="3"/>
      <c r="I591" s="3"/>
      <c r="J591" s="3"/>
      <c r="K591" s="3"/>
      <c r="L591" s="3"/>
      <c r="M591" s="3"/>
      <c r="N591" s="3"/>
      <c r="O591" s="3"/>
      <c r="P591" s="3"/>
      <c r="Q591" s="3"/>
      <c r="R591" s="3"/>
      <c r="S591" s="3"/>
      <c r="T591" s="3"/>
      <c r="U591" s="3"/>
      <c r="V591" s="3"/>
      <c r="W591" s="3"/>
      <c r="X591" s="3"/>
      <c r="Y591" s="3"/>
      <c r="Z591" s="3"/>
    </row>
    <row r="592" spans="1:26" ht="12.75" customHeight="1" x14ac:dyDescent="0.25">
      <c r="A592" s="8" t="s">
        <v>10273</v>
      </c>
      <c r="B592" s="9" t="s">
        <v>9095</v>
      </c>
      <c r="C592" s="9" t="s">
        <v>10274</v>
      </c>
      <c r="D592" s="9" t="s">
        <v>9308</v>
      </c>
      <c r="E592" s="10">
        <v>168</v>
      </c>
      <c r="F592" s="3"/>
      <c r="G592" s="3"/>
      <c r="H592" s="3"/>
      <c r="I592" s="3"/>
      <c r="J592" s="3"/>
      <c r="K592" s="3"/>
      <c r="L592" s="3"/>
      <c r="M592" s="3"/>
      <c r="N592" s="3"/>
      <c r="O592" s="3"/>
      <c r="P592" s="3"/>
      <c r="Q592" s="3"/>
      <c r="R592" s="3"/>
      <c r="S592" s="3"/>
      <c r="T592" s="3"/>
      <c r="U592" s="3"/>
      <c r="V592" s="3"/>
      <c r="W592" s="3"/>
      <c r="X592" s="3"/>
      <c r="Y592" s="3"/>
      <c r="Z592" s="3"/>
    </row>
    <row r="593" spans="1:26" ht="13.5" customHeight="1" x14ac:dyDescent="0.25">
      <c r="A593" s="8" t="s">
        <v>10275</v>
      </c>
      <c r="B593" s="9" t="s">
        <v>9095</v>
      </c>
      <c r="C593" s="9" t="s">
        <v>10276</v>
      </c>
      <c r="D593" s="9" t="s">
        <v>9308</v>
      </c>
      <c r="E593" s="10">
        <v>412.5</v>
      </c>
      <c r="F593" s="3"/>
      <c r="G593" s="3"/>
      <c r="H593" s="3"/>
      <c r="I593" s="3"/>
      <c r="J593" s="3"/>
      <c r="K593" s="3"/>
      <c r="L593" s="3"/>
      <c r="M593" s="3"/>
      <c r="N593" s="3"/>
      <c r="O593" s="3"/>
      <c r="P593" s="3"/>
      <c r="Q593" s="3"/>
      <c r="R593" s="3"/>
      <c r="S593" s="3"/>
      <c r="T593" s="3"/>
      <c r="U593" s="3"/>
      <c r="V593" s="3"/>
      <c r="W593" s="3"/>
      <c r="X593" s="3"/>
      <c r="Y593" s="3"/>
      <c r="Z593" s="3"/>
    </row>
    <row r="594" spans="1:26" ht="12.75" customHeight="1" x14ac:dyDescent="0.25">
      <c r="A594" s="8" t="s">
        <v>10277</v>
      </c>
      <c r="B594" s="9" t="s">
        <v>9095</v>
      </c>
      <c r="C594" s="9" t="s">
        <v>10278</v>
      </c>
      <c r="D594" s="9" t="s">
        <v>9308</v>
      </c>
      <c r="E594" s="10">
        <v>690.6</v>
      </c>
      <c r="F594" s="3"/>
      <c r="G594" s="3"/>
      <c r="H594" s="3"/>
      <c r="I594" s="3"/>
      <c r="J594" s="3"/>
      <c r="K594" s="3"/>
      <c r="L594" s="3"/>
      <c r="M594" s="3"/>
      <c r="N594" s="3"/>
      <c r="O594" s="3"/>
      <c r="P594" s="3"/>
      <c r="Q594" s="3"/>
      <c r="R594" s="3"/>
      <c r="S594" s="3"/>
      <c r="T594" s="3"/>
      <c r="U594" s="3"/>
      <c r="V594" s="3"/>
      <c r="W594" s="3"/>
      <c r="X594" s="3"/>
      <c r="Y594" s="3"/>
      <c r="Z594" s="3"/>
    </row>
    <row r="595" spans="1:26" ht="12.75" customHeight="1" x14ac:dyDescent="0.25">
      <c r="A595" s="8" t="s">
        <v>10279</v>
      </c>
      <c r="B595" s="9" t="s">
        <v>9095</v>
      </c>
      <c r="C595" s="9" t="s">
        <v>10280</v>
      </c>
      <c r="D595" s="9" t="s">
        <v>9308</v>
      </c>
      <c r="E595" s="10">
        <v>1122.9000000000001</v>
      </c>
      <c r="F595" s="3"/>
      <c r="G595" s="3"/>
      <c r="H595" s="3"/>
      <c r="I595" s="3"/>
      <c r="J595" s="3"/>
      <c r="K595" s="3"/>
      <c r="L595" s="3"/>
      <c r="M595" s="3"/>
      <c r="N595" s="3"/>
      <c r="O595" s="3"/>
      <c r="P595" s="3"/>
      <c r="Q595" s="3"/>
      <c r="R595" s="3"/>
      <c r="S595" s="3"/>
      <c r="T595" s="3"/>
      <c r="U595" s="3"/>
      <c r="V595" s="3"/>
      <c r="W595" s="3"/>
      <c r="X595" s="3"/>
      <c r="Y595" s="3"/>
      <c r="Z595" s="3"/>
    </row>
    <row r="596" spans="1:26" ht="13.5" customHeight="1" x14ac:dyDescent="0.25">
      <c r="A596" s="8" t="s">
        <v>10281</v>
      </c>
      <c r="B596" s="9" t="s">
        <v>9095</v>
      </c>
      <c r="C596" s="9" t="s">
        <v>10282</v>
      </c>
      <c r="D596" s="9" t="s">
        <v>9308</v>
      </c>
      <c r="E596" s="10">
        <v>1249.5999999999999</v>
      </c>
      <c r="F596" s="3"/>
      <c r="G596" s="3"/>
      <c r="H596" s="3"/>
      <c r="I596" s="3"/>
      <c r="J596" s="3"/>
      <c r="K596" s="3"/>
      <c r="L596" s="3"/>
      <c r="M596" s="3"/>
      <c r="N596" s="3"/>
      <c r="O596" s="3"/>
      <c r="P596" s="3"/>
      <c r="Q596" s="3"/>
      <c r="R596" s="3"/>
      <c r="S596" s="3"/>
      <c r="T596" s="3"/>
      <c r="U596" s="3"/>
      <c r="V596" s="3"/>
      <c r="W596" s="3"/>
      <c r="X596" s="3"/>
      <c r="Y596" s="3"/>
      <c r="Z596" s="3"/>
    </row>
    <row r="597" spans="1:26" ht="12.75" customHeight="1" x14ac:dyDescent="0.25">
      <c r="A597" s="8" t="s">
        <v>10283</v>
      </c>
      <c r="B597" s="9" t="s">
        <v>9095</v>
      </c>
      <c r="C597" s="9" t="s">
        <v>10284</v>
      </c>
      <c r="D597" s="9" t="s">
        <v>9308</v>
      </c>
      <c r="E597" s="10">
        <v>0.55000000000000004</v>
      </c>
      <c r="F597" s="3"/>
      <c r="G597" s="3"/>
      <c r="H597" s="3"/>
      <c r="I597" s="3"/>
      <c r="J597" s="3"/>
      <c r="K597" s="3"/>
      <c r="L597" s="3"/>
      <c r="M597" s="3"/>
      <c r="N597" s="3"/>
      <c r="O597" s="3"/>
      <c r="P597" s="3"/>
      <c r="Q597" s="3"/>
      <c r="R597" s="3"/>
      <c r="S597" s="3"/>
      <c r="T597" s="3"/>
      <c r="U597" s="3"/>
      <c r="V597" s="3"/>
      <c r="W597" s="3"/>
      <c r="X597" s="3"/>
      <c r="Y597" s="3"/>
      <c r="Z597" s="3"/>
    </row>
    <row r="598" spans="1:26" ht="13.5" customHeight="1" x14ac:dyDescent="0.25">
      <c r="A598" s="8" t="s">
        <v>10285</v>
      </c>
      <c r="B598" s="9" t="s">
        <v>9095</v>
      </c>
      <c r="C598" s="9" t="s">
        <v>10286</v>
      </c>
      <c r="D598" s="9" t="s">
        <v>9308</v>
      </c>
      <c r="E598" s="10">
        <v>0.62</v>
      </c>
      <c r="F598" s="3"/>
      <c r="G598" s="3"/>
      <c r="H598" s="3"/>
      <c r="I598" s="3"/>
      <c r="J598" s="3"/>
      <c r="K598" s="3"/>
      <c r="L598" s="3"/>
      <c r="M598" s="3"/>
      <c r="N598" s="3"/>
      <c r="O598" s="3"/>
      <c r="P598" s="3"/>
      <c r="Q598" s="3"/>
      <c r="R598" s="3"/>
      <c r="S598" s="3"/>
      <c r="T598" s="3"/>
      <c r="U598" s="3"/>
      <c r="V598" s="3"/>
      <c r="W598" s="3"/>
      <c r="X598" s="3"/>
      <c r="Y598" s="3"/>
      <c r="Z598" s="3"/>
    </row>
    <row r="599" spans="1:26" ht="12.75" customHeight="1" x14ac:dyDescent="0.25">
      <c r="A599" s="8" t="s">
        <v>10287</v>
      </c>
      <c r="B599" s="9" t="s">
        <v>9095</v>
      </c>
      <c r="C599" s="9" t="s">
        <v>10288</v>
      </c>
      <c r="D599" s="9" t="s">
        <v>9308</v>
      </c>
      <c r="E599" s="10">
        <v>0.86</v>
      </c>
      <c r="F599" s="3"/>
      <c r="G599" s="3"/>
      <c r="H599" s="3"/>
      <c r="I599" s="3"/>
      <c r="J599" s="3"/>
      <c r="K599" s="3"/>
      <c r="L599" s="3"/>
      <c r="M599" s="3"/>
      <c r="N599" s="3"/>
      <c r="O599" s="3"/>
      <c r="P599" s="3"/>
      <c r="Q599" s="3"/>
      <c r="R599" s="3"/>
      <c r="S599" s="3"/>
      <c r="T599" s="3"/>
      <c r="U599" s="3"/>
      <c r="V599" s="3"/>
      <c r="W599" s="3"/>
      <c r="X599" s="3"/>
      <c r="Y599" s="3"/>
      <c r="Z599" s="3"/>
    </row>
    <row r="600" spans="1:26" ht="12.75" customHeight="1" x14ac:dyDescent="0.25">
      <c r="A600" s="8" t="s">
        <v>10289</v>
      </c>
      <c r="B600" s="9" t="s">
        <v>9095</v>
      </c>
      <c r="C600" s="9" t="s">
        <v>10290</v>
      </c>
      <c r="D600" s="9" t="s">
        <v>9308</v>
      </c>
      <c r="E600" s="10">
        <v>3.76</v>
      </c>
      <c r="F600" s="3"/>
      <c r="G600" s="3"/>
      <c r="H600" s="3"/>
      <c r="I600" s="3"/>
      <c r="J600" s="3"/>
      <c r="K600" s="3"/>
      <c r="L600" s="3"/>
      <c r="M600" s="3"/>
      <c r="N600" s="3"/>
      <c r="O600" s="3"/>
      <c r="P600" s="3"/>
      <c r="Q600" s="3"/>
      <c r="R600" s="3"/>
      <c r="S600" s="3"/>
      <c r="T600" s="3"/>
      <c r="U600" s="3"/>
      <c r="V600" s="3"/>
      <c r="W600" s="3"/>
      <c r="X600" s="3"/>
      <c r="Y600" s="3"/>
      <c r="Z600" s="3"/>
    </row>
    <row r="601" spans="1:26" ht="13.5" customHeight="1" x14ac:dyDescent="0.25">
      <c r="A601" s="8" t="s">
        <v>10291</v>
      </c>
      <c r="B601" s="9" t="s">
        <v>9095</v>
      </c>
      <c r="C601" s="9" t="s">
        <v>10292</v>
      </c>
      <c r="D601" s="9" t="s">
        <v>9308</v>
      </c>
      <c r="E601" s="10">
        <v>5.0199999999999996</v>
      </c>
      <c r="F601" s="3"/>
      <c r="G601" s="3"/>
      <c r="H601" s="3"/>
      <c r="I601" s="3"/>
      <c r="J601" s="3"/>
      <c r="K601" s="3"/>
      <c r="L601" s="3"/>
      <c r="M601" s="3"/>
      <c r="N601" s="3"/>
      <c r="O601" s="3"/>
      <c r="P601" s="3"/>
      <c r="Q601" s="3"/>
      <c r="R601" s="3"/>
      <c r="S601" s="3"/>
      <c r="T601" s="3"/>
      <c r="U601" s="3"/>
      <c r="V601" s="3"/>
      <c r="W601" s="3"/>
      <c r="X601" s="3"/>
      <c r="Y601" s="3"/>
      <c r="Z601" s="3"/>
    </row>
    <row r="602" spans="1:26" ht="12.75" customHeight="1" x14ac:dyDescent="0.25">
      <c r="A602" s="8" t="s">
        <v>10293</v>
      </c>
      <c r="B602" s="9" t="s">
        <v>9095</v>
      </c>
      <c r="C602" s="9" t="s">
        <v>10294</v>
      </c>
      <c r="D602" s="9" t="s">
        <v>9308</v>
      </c>
      <c r="E602" s="10">
        <v>199.9</v>
      </c>
      <c r="F602" s="3"/>
      <c r="G602" s="3"/>
      <c r="H602" s="3"/>
      <c r="I602" s="3"/>
      <c r="J602" s="3"/>
      <c r="K602" s="3"/>
      <c r="L602" s="3"/>
      <c r="M602" s="3"/>
      <c r="N602" s="3"/>
      <c r="O602" s="3"/>
      <c r="P602" s="3"/>
      <c r="Q602" s="3"/>
      <c r="R602" s="3"/>
      <c r="S602" s="3"/>
      <c r="T602" s="3"/>
      <c r="U602" s="3"/>
      <c r="V602" s="3"/>
      <c r="W602" s="3"/>
      <c r="X602" s="3"/>
      <c r="Y602" s="3"/>
      <c r="Z602" s="3"/>
    </row>
    <row r="603" spans="1:26" ht="12.75" customHeight="1" x14ac:dyDescent="0.25">
      <c r="A603" s="8" t="s">
        <v>10295</v>
      </c>
      <c r="B603" s="9" t="s">
        <v>9095</v>
      </c>
      <c r="C603" s="9" t="s">
        <v>10296</v>
      </c>
      <c r="D603" s="9" t="s">
        <v>9308</v>
      </c>
      <c r="E603" s="10">
        <v>254.9</v>
      </c>
      <c r="F603" s="3"/>
      <c r="G603" s="3"/>
      <c r="H603" s="3"/>
      <c r="I603" s="3"/>
      <c r="J603" s="3"/>
      <c r="K603" s="3"/>
      <c r="L603" s="3"/>
      <c r="M603" s="3"/>
      <c r="N603" s="3"/>
      <c r="O603" s="3"/>
      <c r="P603" s="3"/>
      <c r="Q603" s="3"/>
      <c r="R603" s="3"/>
      <c r="S603" s="3"/>
      <c r="T603" s="3"/>
      <c r="U603" s="3"/>
      <c r="V603" s="3"/>
      <c r="W603" s="3"/>
      <c r="X603" s="3"/>
      <c r="Y603" s="3"/>
      <c r="Z603" s="3"/>
    </row>
    <row r="604" spans="1:26" ht="13.5" customHeight="1" x14ac:dyDescent="0.25">
      <c r="A604" s="8" t="s">
        <v>10297</v>
      </c>
      <c r="B604" s="9" t="s">
        <v>9095</v>
      </c>
      <c r="C604" s="9" t="s">
        <v>10298</v>
      </c>
      <c r="D604" s="9" t="s">
        <v>9308</v>
      </c>
      <c r="E604" s="10">
        <v>389.9</v>
      </c>
      <c r="F604" s="3"/>
      <c r="G604" s="3"/>
      <c r="H604" s="3"/>
      <c r="I604" s="3"/>
      <c r="J604" s="3"/>
      <c r="K604" s="3"/>
      <c r="L604" s="3"/>
      <c r="M604" s="3"/>
      <c r="N604" s="3"/>
      <c r="O604" s="3"/>
      <c r="P604" s="3"/>
      <c r="Q604" s="3"/>
      <c r="R604" s="3"/>
      <c r="S604" s="3"/>
      <c r="T604" s="3"/>
      <c r="U604" s="3"/>
      <c r="V604" s="3"/>
      <c r="W604" s="3"/>
      <c r="X604" s="3"/>
      <c r="Y604" s="3"/>
      <c r="Z604" s="3"/>
    </row>
    <row r="605" spans="1:26" ht="12.75" customHeight="1" x14ac:dyDescent="0.25">
      <c r="A605" s="8" t="s">
        <v>10299</v>
      </c>
      <c r="B605" s="9" t="s">
        <v>9095</v>
      </c>
      <c r="C605" s="9" t="s">
        <v>10300</v>
      </c>
      <c r="D605" s="9" t="s">
        <v>9308</v>
      </c>
      <c r="E605" s="10">
        <v>4775.91</v>
      </c>
      <c r="F605" s="3"/>
      <c r="G605" s="3"/>
      <c r="H605" s="3"/>
      <c r="I605" s="3"/>
      <c r="J605" s="3"/>
      <c r="K605" s="3"/>
      <c r="L605" s="3"/>
      <c r="M605" s="3"/>
      <c r="N605" s="3"/>
      <c r="O605" s="3"/>
      <c r="P605" s="3"/>
      <c r="Q605" s="3"/>
      <c r="R605" s="3"/>
      <c r="S605" s="3"/>
      <c r="T605" s="3"/>
      <c r="U605" s="3"/>
      <c r="V605" s="3"/>
      <c r="W605" s="3"/>
      <c r="X605" s="3"/>
      <c r="Y605" s="3"/>
      <c r="Z605" s="3"/>
    </row>
    <row r="606" spans="1:26" ht="13.5" customHeight="1" x14ac:dyDescent="0.25">
      <c r="A606" s="8" t="s">
        <v>10301</v>
      </c>
      <c r="B606" s="9" t="s">
        <v>9095</v>
      </c>
      <c r="C606" s="9" t="s">
        <v>10302</v>
      </c>
      <c r="D606" s="9" t="s">
        <v>9308</v>
      </c>
      <c r="E606" s="10">
        <v>10.85</v>
      </c>
      <c r="F606" s="3"/>
      <c r="G606" s="3"/>
      <c r="H606" s="3"/>
      <c r="I606" s="3"/>
      <c r="J606" s="3"/>
      <c r="K606" s="3"/>
      <c r="L606" s="3"/>
      <c r="M606" s="3"/>
      <c r="N606" s="3"/>
      <c r="O606" s="3"/>
      <c r="P606" s="3"/>
      <c r="Q606" s="3"/>
      <c r="R606" s="3"/>
      <c r="S606" s="3"/>
      <c r="T606" s="3"/>
      <c r="U606" s="3"/>
      <c r="V606" s="3"/>
      <c r="W606" s="3"/>
      <c r="X606" s="3"/>
      <c r="Y606" s="3"/>
      <c r="Z606" s="3"/>
    </row>
    <row r="607" spans="1:26" ht="12.75" customHeight="1" x14ac:dyDescent="0.25">
      <c r="A607" s="8" t="s">
        <v>10303</v>
      </c>
      <c r="B607" s="9" t="s">
        <v>9095</v>
      </c>
      <c r="C607" s="9" t="s">
        <v>10304</v>
      </c>
      <c r="D607" s="9" t="s">
        <v>9308</v>
      </c>
      <c r="E607" s="10">
        <v>14.9</v>
      </c>
      <c r="F607" s="3"/>
      <c r="G607" s="3"/>
      <c r="H607" s="3"/>
      <c r="I607" s="3"/>
      <c r="J607" s="3"/>
      <c r="K607" s="3"/>
      <c r="L607" s="3"/>
      <c r="M607" s="3"/>
      <c r="N607" s="3"/>
      <c r="O607" s="3"/>
      <c r="P607" s="3"/>
      <c r="Q607" s="3"/>
      <c r="R607" s="3"/>
      <c r="S607" s="3"/>
      <c r="T607" s="3"/>
      <c r="U607" s="3"/>
      <c r="V607" s="3"/>
      <c r="W607" s="3"/>
      <c r="X607" s="3"/>
      <c r="Y607" s="3"/>
      <c r="Z607" s="3"/>
    </row>
    <row r="608" spans="1:26" ht="12.75" customHeight="1" x14ac:dyDescent="0.25">
      <c r="A608" s="8" t="s">
        <v>10305</v>
      </c>
      <c r="B608" s="9" t="s">
        <v>9095</v>
      </c>
      <c r="C608" s="9" t="s">
        <v>10306</v>
      </c>
      <c r="D608" s="9" t="s">
        <v>9308</v>
      </c>
      <c r="E608" s="10">
        <v>83.8</v>
      </c>
      <c r="F608" s="3"/>
      <c r="G608" s="3"/>
      <c r="H608" s="3"/>
      <c r="I608" s="3"/>
      <c r="J608" s="3"/>
      <c r="K608" s="3"/>
      <c r="L608" s="3"/>
      <c r="M608" s="3"/>
      <c r="N608" s="3"/>
      <c r="O608" s="3"/>
      <c r="P608" s="3"/>
      <c r="Q608" s="3"/>
      <c r="R608" s="3"/>
      <c r="S608" s="3"/>
      <c r="T608" s="3"/>
      <c r="U608" s="3"/>
      <c r="V608" s="3"/>
      <c r="W608" s="3"/>
      <c r="X608" s="3"/>
      <c r="Y608" s="3"/>
      <c r="Z608" s="3"/>
    </row>
    <row r="609" spans="1:26" ht="13.5" customHeight="1" x14ac:dyDescent="0.25">
      <c r="A609" s="8" t="s">
        <v>10307</v>
      </c>
      <c r="B609" s="9" t="s">
        <v>9095</v>
      </c>
      <c r="C609" s="9" t="s">
        <v>10308</v>
      </c>
      <c r="D609" s="9" t="s">
        <v>9308</v>
      </c>
      <c r="E609" s="10">
        <v>59.9</v>
      </c>
      <c r="F609" s="3"/>
      <c r="G609" s="3"/>
      <c r="H609" s="3"/>
      <c r="I609" s="3"/>
      <c r="J609" s="3"/>
      <c r="K609" s="3"/>
      <c r="L609" s="3"/>
      <c r="M609" s="3"/>
      <c r="N609" s="3"/>
      <c r="O609" s="3"/>
      <c r="P609" s="3"/>
      <c r="Q609" s="3"/>
      <c r="R609" s="3"/>
      <c r="S609" s="3"/>
      <c r="T609" s="3"/>
      <c r="U609" s="3"/>
      <c r="V609" s="3"/>
      <c r="W609" s="3"/>
      <c r="X609" s="3"/>
      <c r="Y609" s="3"/>
      <c r="Z609" s="3"/>
    </row>
    <row r="610" spans="1:26" ht="12.75" customHeight="1" x14ac:dyDescent="0.25">
      <c r="A610" s="8" t="s">
        <v>10309</v>
      </c>
      <c r="B610" s="9" t="s">
        <v>9095</v>
      </c>
      <c r="C610" s="9" t="s">
        <v>10310</v>
      </c>
      <c r="D610" s="9" t="s">
        <v>9308</v>
      </c>
      <c r="E610" s="10">
        <v>204.76</v>
      </c>
      <c r="F610" s="3"/>
      <c r="G610" s="3"/>
      <c r="H610" s="3"/>
      <c r="I610" s="3"/>
      <c r="J610" s="3"/>
      <c r="K610" s="3"/>
      <c r="L610" s="3"/>
      <c r="M610" s="3"/>
      <c r="N610" s="3"/>
      <c r="O610" s="3"/>
      <c r="P610" s="3"/>
      <c r="Q610" s="3"/>
      <c r="R610" s="3"/>
      <c r="S610" s="3"/>
      <c r="T610" s="3"/>
      <c r="U610" s="3"/>
      <c r="V610" s="3"/>
      <c r="W610" s="3"/>
      <c r="X610" s="3"/>
      <c r="Y610" s="3"/>
      <c r="Z610" s="3"/>
    </row>
    <row r="611" spans="1:26" ht="13.5" customHeight="1" x14ac:dyDescent="0.25">
      <c r="A611" s="8" t="s">
        <v>10311</v>
      </c>
      <c r="B611" s="9" t="s">
        <v>9095</v>
      </c>
      <c r="C611" s="9" t="s">
        <v>10312</v>
      </c>
      <c r="D611" s="9" t="s">
        <v>9308</v>
      </c>
      <c r="E611" s="10">
        <v>206.9</v>
      </c>
      <c r="F611" s="3"/>
      <c r="G611" s="3"/>
      <c r="H611" s="3"/>
      <c r="I611" s="3"/>
      <c r="J611" s="3"/>
      <c r="K611" s="3"/>
      <c r="L611" s="3"/>
      <c r="M611" s="3"/>
      <c r="N611" s="3"/>
      <c r="O611" s="3"/>
      <c r="P611" s="3"/>
      <c r="Q611" s="3"/>
      <c r="R611" s="3"/>
      <c r="S611" s="3"/>
      <c r="T611" s="3"/>
      <c r="U611" s="3"/>
      <c r="V611" s="3"/>
      <c r="W611" s="3"/>
      <c r="X611" s="3"/>
      <c r="Y611" s="3"/>
      <c r="Z611" s="3"/>
    </row>
    <row r="612" spans="1:26" ht="12.75" customHeight="1" x14ac:dyDescent="0.25">
      <c r="A612" s="8" t="s">
        <v>10313</v>
      </c>
      <c r="B612" s="9" t="s">
        <v>9095</v>
      </c>
      <c r="C612" s="9" t="s">
        <v>10314</v>
      </c>
      <c r="D612" s="9" t="s">
        <v>9308</v>
      </c>
      <c r="E612" s="10">
        <v>28.9</v>
      </c>
      <c r="F612" s="3"/>
      <c r="G612" s="3"/>
      <c r="H612" s="3"/>
      <c r="I612" s="3"/>
      <c r="J612" s="3"/>
      <c r="K612" s="3"/>
      <c r="L612" s="3"/>
      <c r="M612" s="3"/>
      <c r="N612" s="3"/>
      <c r="O612" s="3"/>
      <c r="P612" s="3"/>
      <c r="Q612" s="3"/>
      <c r="R612" s="3"/>
      <c r="S612" s="3"/>
      <c r="T612" s="3"/>
      <c r="U612" s="3"/>
      <c r="V612" s="3"/>
      <c r="W612" s="3"/>
      <c r="X612" s="3"/>
      <c r="Y612" s="3"/>
      <c r="Z612" s="3"/>
    </row>
    <row r="613" spans="1:26" ht="12.75" customHeight="1" x14ac:dyDescent="0.25">
      <c r="A613" s="8" t="s">
        <v>10315</v>
      </c>
      <c r="B613" s="9" t="s">
        <v>9095</v>
      </c>
      <c r="C613" s="9" t="s">
        <v>10316</v>
      </c>
      <c r="D613" s="9" t="s">
        <v>9308</v>
      </c>
      <c r="E613" s="10">
        <v>3.63</v>
      </c>
      <c r="F613" s="3"/>
      <c r="G613" s="3"/>
      <c r="H613" s="3"/>
      <c r="I613" s="3"/>
      <c r="J613" s="3"/>
      <c r="K613" s="3"/>
      <c r="L613" s="3"/>
      <c r="M613" s="3"/>
      <c r="N613" s="3"/>
      <c r="O613" s="3"/>
      <c r="P613" s="3"/>
      <c r="Q613" s="3"/>
      <c r="R613" s="3"/>
      <c r="S613" s="3"/>
      <c r="T613" s="3"/>
      <c r="U613" s="3"/>
      <c r="V613" s="3"/>
      <c r="W613" s="3"/>
      <c r="X613" s="3"/>
      <c r="Y613" s="3"/>
      <c r="Z613" s="3"/>
    </row>
    <row r="614" spans="1:26" ht="13.5" customHeight="1" x14ac:dyDescent="0.25">
      <c r="A614" s="8" t="s">
        <v>10317</v>
      </c>
      <c r="B614" s="9" t="s">
        <v>9095</v>
      </c>
      <c r="C614" s="9" t="s">
        <v>10318</v>
      </c>
      <c r="D614" s="9" t="s">
        <v>9308</v>
      </c>
      <c r="E614" s="10">
        <v>94.9</v>
      </c>
      <c r="F614" s="3"/>
      <c r="G614" s="3"/>
      <c r="H614" s="3"/>
      <c r="I614" s="3"/>
      <c r="J614" s="3"/>
      <c r="K614" s="3"/>
      <c r="L614" s="3"/>
      <c r="M614" s="3"/>
      <c r="N614" s="3"/>
      <c r="O614" s="3"/>
      <c r="P614" s="3"/>
      <c r="Q614" s="3"/>
      <c r="R614" s="3"/>
      <c r="S614" s="3"/>
      <c r="T614" s="3"/>
      <c r="U614" s="3"/>
      <c r="V614" s="3"/>
      <c r="W614" s="3"/>
      <c r="X614" s="3"/>
      <c r="Y614" s="3"/>
      <c r="Z614" s="3"/>
    </row>
    <row r="615" spans="1:26" ht="12.75" customHeight="1" x14ac:dyDescent="0.25">
      <c r="A615" s="8" t="s">
        <v>10319</v>
      </c>
      <c r="B615" s="9" t="s">
        <v>9095</v>
      </c>
      <c r="C615" s="9" t="s">
        <v>10320</v>
      </c>
      <c r="D615" s="9" t="s">
        <v>9308</v>
      </c>
      <c r="E615" s="10">
        <v>12.6</v>
      </c>
      <c r="F615" s="3"/>
      <c r="G615" s="3"/>
      <c r="H615" s="3"/>
      <c r="I615" s="3"/>
      <c r="J615" s="3"/>
      <c r="K615" s="3"/>
      <c r="L615" s="3"/>
      <c r="M615" s="3"/>
      <c r="N615" s="3"/>
      <c r="O615" s="3"/>
      <c r="P615" s="3"/>
      <c r="Q615" s="3"/>
      <c r="R615" s="3"/>
      <c r="S615" s="3"/>
      <c r="T615" s="3"/>
      <c r="U615" s="3"/>
      <c r="V615" s="3"/>
      <c r="W615" s="3"/>
      <c r="X615" s="3"/>
      <c r="Y615" s="3"/>
      <c r="Z615" s="3"/>
    </row>
    <row r="616" spans="1:26" ht="12.75" customHeight="1" x14ac:dyDescent="0.25">
      <c r="A616" s="8" t="s">
        <v>10321</v>
      </c>
      <c r="B616" s="9" t="s">
        <v>9095</v>
      </c>
      <c r="C616" s="9" t="s">
        <v>10322</v>
      </c>
      <c r="D616" s="9" t="s">
        <v>9308</v>
      </c>
      <c r="E616" s="10">
        <v>16.8</v>
      </c>
      <c r="F616" s="3"/>
      <c r="G616" s="3"/>
      <c r="H616" s="3"/>
      <c r="I616" s="3"/>
      <c r="J616" s="3"/>
      <c r="K616" s="3"/>
      <c r="L616" s="3"/>
      <c r="M616" s="3"/>
      <c r="N616" s="3"/>
      <c r="O616" s="3"/>
      <c r="P616" s="3"/>
      <c r="Q616" s="3"/>
      <c r="R616" s="3"/>
      <c r="S616" s="3"/>
      <c r="T616" s="3"/>
      <c r="U616" s="3"/>
      <c r="V616" s="3"/>
      <c r="W616" s="3"/>
      <c r="X616" s="3"/>
      <c r="Y616" s="3"/>
      <c r="Z616" s="3"/>
    </row>
    <row r="617" spans="1:26" ht="13.5" customHeight="1" x14ac:dyDescent="0.25">
      <c r="A617" s="8" t="s">
        <v>10323</v>
      </c>
      <c r="B617" s="9" t="s">
        <v>9095</v>
      </c>
      <c r="C617" s="9" t="s">
        <v>10324</v>
      </c>
      <c r="D617" s="9" t="s">
        <v>9308</v>
      </c>
      <c r="E617" s="10">
        <v>16.059999999999999</v>
      </c>
      <c r="F617" s="3"/>
      <c r="G617" s="3"/>
      <c r="H617" s="3"/>
      <c r="I617" s="3"/>
      <c r="J617" s="3"/>
      <c r="K617" s="3"/>
      <c r="L617" s="3"/>
      <c r="M617" s="3"/>
      <c r="N617" s="3"/>
      <c r="O617" s="3"/>
      <c r="P617" s="3"/>
      <c r="Q617" s="3"/>
      <c r="R617" s="3"/>
      <c r="S617" s="3"/>
      <c r="T617" s="3"/>
      <c r="U617" s="3"/>
      <c r="V617" s="3"/>
      <c r="W617" s="3"/>
      <c r="X617" s="3"/>
      <c r="Y617" s="3"/>
      <c r="Z617" s="3"/>
    </row>
    <row r="618" spans="1:26" ht="12.75" customHeight="1" x14ac:dyDescent="0.25">
      <c r="A618" s="8" t="s">
        <v>10325</v>
      </c>
      <c r="B618" s="9" t="s">
        <v>9095</v>
      </c>
      <c r="C618" s="9" t="s">
        <v>10326</v>
      </c>
      <c r="D618" s="9" t="s">
        <v>9308</v>
      </c>
      <c r="E618" s="10">
        <v>17.309999999999999</v>
      </c>
      <c r="F618" s="3"/>
      <c r="G618" s="3"/>
      <c r="H618" s="3"/>
      <c r="I618" s="3"/>
      <c r="J618" s="3"/>
      <c r="K618" s="3"/>
      <c r="L618" s="3"/>
      <c r="M618" s="3"/>
      <c r="N618" s="3"/>
      <c r="O618" s="3"/>
      <c r="P618" s="3"/>
      <c r="Q618" s="3"/>
      <c r="R618" s="3"/>
      <c r="S618" s="3"/>
      <c r="T618" s="3"/>
      <c r="U618" s="3"/>
      <c r="V618" s="3"/>
      <c r="W618" s="3"/>
      <c r="X618" s="3"/>
      <c r="Y618" s="3"/>
      <c r="Z618" s="3"/>
    </row>
    <row r="619" spans="1:26" ht="13.5" customHeight="1" x14ac:dyDescent="0.25">
      <c r="A619" s="8" t="s">
        <v>10327</v>
      </c>
      <c r="B619" s="9" t="s">
        <v>9095</v>
      </c>
      <c r="C619" s="9" t="s">
        <v>10328</v>
      </c>
      <c r="D619" s="9" t="s">
        <v>9308</v>
      </c>
      <c r="E619" s="10">
        <v>5.9</v>
      </c>
      <c r="F619" s="3"/>
      <c r="G619" s="3"/>
      <c r="H619" s="3"/>
      <c r="I619" s="3"/>
      <c r="J619" s="3"/>
      <c r="K619" s="3"/>
      <c r="L619" s="3"/>
      <c r="M619" s="3"/>
      <c r="N619" s="3"/>
      <c r="O619" s="3"/>
      <c r="P619" s="3"/>
      <c r="Q619" s="3"/>
      <c r="R619" s="3"/>
      <c r="S619" s="3"/>
      <c r="T619" s="3"/>
      <c r="U619" s="3"/>
      <c r="V619" s="3"/>
      <c r="W619" s="3"/>
      <c r="X619" s="3"/>
      <c r="Y619" s="3"/>
      <c r="Z619" s="3"/>
    </row>
    <row r="620" spans="1:26" ht="12.75" customHeight="1" x14ac:dyDescent="0.25">
      <c r="A620" s="8" t="s">
        <v>10329</v>
      </c>
      <c r="B620" s="9" t="s">
        <v>9095</v>
      </c>
      <c r="C620" s="9" t="s">
        <v>10330</v>
      </c>
      <c r="D620" s="9" t="s">
        <v>9308</v>
      </c>
      <c r="E620" s="10">
        <v>24.9</v>
      </c>
      <c r="F620" s="3"/>
      <c r="G620" s="3"/>
      <c r="H620" s="3"/>
      <c r="I620" s="3"/>
      <c r="J620" s="3"/>
      <c r="K620" s="3"/>
      <c r="L620" s="3"/>
      <c r="M620" s="3"/>
      <c r="N620" s="3"/>
      <c r="O620" s="3"/>
      <c r="P620" s="3"/>
      <c r="Q620" s="3"/>
      <c r="R620" s="3"/>
      <c r="S620" s="3"/>
      <c r="T620" s="3"/>
      <c r="U620" s="3"/>
      <c r="V620" s="3"/>
      <c r="W620" s="3"/>
      <c r="X620" s="3"/>
      <c r="Y620" s="3"/>
      <c r="Z620" s="3"/>
    </row>
    <row r="621" spans="1:26" ht="12.75" customHeight="1" x14ac:dyDescent="0.25">
      <c r="A621" s="8" t="s">
        <v>10331</v>
      </c>
      <c r="B621" s="9" t="s">
        <v>9095</v>
      </c>
      <c r="C621" s="9" t="s">
        <v>10332</v>
      </c>
      <c r="D621" s="9" t="s">
        <v>9308</v>
      </c>
      <c r="E621" s="10">
        <v>8.84</v>
      </c>
      <c r="F621" s="3"/>
      <c r="G621" s="3"/>
      <c r="H621" s="3"/>
      <c r="I621" s="3"/>
      <c r="J621" s="3"/>
      <c r="K621" s="3"/>
      <c r="L621" s="3"/>
      <c r="M621" s="3"/>
      <c r="N621" s="3"/>
      <c r="O621" s="3"/>
      <c r="P621" s="3"/>
      <c r="Q621" s="3"/>
      <c r="R621" s="3"/>
      <c r="S621" s="3"/>
      <c r="T621" s="3"/>
      <c r="U621" s="3"/>
      <c r="V621" s="3"/>
      <c r="W621" s="3"/>
      <c r="X621" s="3"/>
      <c r="Y621" s="3"/>
      <c r="Z621" s="3"/>
    </row>
    <row r="622" spans="1:26" ht="13.5" customHeight="1" x14ac:dyDescent="0.25">
      <c r="A622" s="8" t="s">
        <v>10333</v>
      </c>
      <c r="B622" s="9" t="s">
        <v>9095</v>
      </c>
      <c r="C622" s="9" t="s">
        <v>10334</v>
      </c>
      <c r="D622" s="9" t="s">
        <v>9308</v>
      </c>
      <c r="E622" s="10">
        <v>12.61</v>
      </c>
      <c r="F622" s="3"/>
      <c r="G622" s="3"/>
      <c r="H622" s="3"/>
      <c r="I622" s="3"/>
      <c r="J622" s="3"/>
      <c r="K622" s="3"/>
      <c r="L622" s="3"/>
      <c r="M622" s="3"/>
      <c r="N622" s="3"/>
      <c r="O622" s="3"/>
      <c r="P622" s="3"/>
      <c r="Q622" s="3"/>
      <c r="R622" s="3"/>
      <c r="S622" s="3"/>
      <c r="T622" s="3"/>
      <c r="U622" s="3"/>
      <c r="V622" s="3"/>
      <c r="W622" s="3"/>
      <c r="X622" s="3"/>
      <c r="Y622" s="3"/>
      <c r="Z622" s="3"/>
    </row>
    <row r="623" spans="1:26" ht="12.75" customHeight="1" x14ac:dyDescent="0.25">
      <c r="A623" s="8" t="s">
        <v>10335</v>
      </c>
      <c r="B623" s="9" t="s">
        <v>9095</v>
      </c>
      <c r="C623" s="9" t="s">
        <v>10336</v>
      </c>
      <c r="D623" s="9" t="s">
        <v>9308</v>
      </c>
      <c r="E623" s="10">
        <v>28.9</v>
      </c>
      <c r="F623" s="3"/>
      <c r="G623" s="3"/>
      <c r="H623" s="3"/>
      <c r="I623" s="3"/>
      <c r="J623" s="3"/>
      <c r="K623" s="3"/>
      <c r="L623" s="3"/>
      <c r="M623" s="3"/>
      <c r="N623" s="3"/>
      <c r="O623" s="3"/>
      <c r="P623" s="3"/>
      <c r="Q623" s="3"/>
      <c r="R623" s="3"/>
      <c r="S623" s="3"/>
      <c r="T623" s="3"/>
      <c r="U623" s="3"/>
      <c r="V623" s="3"/>
      <c r="W623" s="3"/>
      <c r="X623" s="3"/>
      <c r="Y623" s="3"/>
      <c r="Z623" s="3"/>
    </row>
    <row r="624" spans="1:26" ht="13.5" customHeight="1" x14ac:dyDescent="0.25">
      <c r="A624" s="8" t="s">
        <v>10337</v>
      </c>
      <c r="B624" s="9" t="s">
        <v>9095</v>
      </c>
      <c r="C624" s="9" t="s">
        <v>10338</v>
      </c>
      <c r="D624" s="9" t="s">
        <v>9308</v>
      </c>
      <c r="E624" s="10">
        <v>28.82</v>
      </c>
      <c r="F624" s="3"/>
      <c r="G624" s="3"/>
      <c r="H624" s="3"/>
      <c r="I624" s="3"/>
      <c r="J624" s="3"/>
      <c r="K624" s="3"/>
      <c r="L624" s="3"/>
      <c r="M624" s="3"/>
      <c r="N624" s="3"/>
      <c r="O624" s="3"/>
      <c r="P624" s="3"/>
      <c r="Q624" s="3"/>
      <c r="R624" s="3"/>
      <c r="S624" s="3"/>
      <c r="T624" s="3"/>
      <c r="U624" s="3"/>
      <c r="V624" s="3"/>
      <c r="W624" s="3"/>
      <c r="X624" s="3"/>
      <c r="Y624" s="3"/>
      <c r="Z624" s="3"/>
    </row>
    <row r="625" spans="1:26" ht="12.75" customHeight="1" x14ac:dyDescent="0.25">
      <c r="A625" s="8" t="s">
        <v>10339</v>
      </c>
      <c r="B625" s="9" t="s">
        <v>9095</v>
      </c>
      <c r="C625" s="9" t="s">
        <v>10340</v>
      </c>
      <c r="D625" s="9" t="s">
        <v>9308</v>
      </c>
      <c r="E625" s="10">
        <v>93.43</v>
      </c>
      <c r="F625" s="3"/>
      <c r="G625" s="3"/>
      <c r="H625" s="3"/>
      <c r="I625" s="3"/>
      <c r="J625" s="3"/>
      <c r="K625" s="3"/>
      <c r="L625" s="3"/>
      <c r="M625" s="3"/>
      <c r="N625" s="3"/>
      <c r="O625" s="3"/>
      <c r="P625" s="3"/>
      <c r="Q625" s="3"/>
      <c r="R625" s="3"/>
      <c r="S625" s="3"/>
      <c r="T625" s="3"/>
      <c r="U625" s="3"/>
      <c r="V625" s="3"/>
      <c r="W625" s="3"/>
      <c r="X625" s="3"/>
      <c r="Y625" s="3"/>
      <c r="Z625" s="3"/>
    </row>
    <row r="626" spans="1:26" ht="12.75" customHeight="1" x14ac:dyDescent="0.25">
      <c r="A626" s="8" t="s">
        <v>10341</v>
      </c>
      <c r="B626" s="9" t="s">
        <v>9095</v>
      </c>
      <c r="C626" s="9" t="s">
        <v>10342</v>
      </c>
      <c r="D626" s="9" t="s">
        <v>9308</v>
      </c>
      <c r="E626" s="10">
        <v>88.33</v>
      </c>
      <c r="F626" s="3"/>
      <c r="G626" s="3"/>
      <c r="H626" s="3"/>
      <c r="I626" s="3"/>
      <c r="J626" s="3"/>
      <c r="K626" s="3"/>
      <c r="L626" s="3"/>
      <c r="M626" s="3"/>
      <c r="N626" s="3"/>
      <c r="O626" s="3"/>
      <c r="P626" s="3"/>
      <c r="Q626" s="3"/>
      <c r="R626" s="3"/>
      <c r="S626" s="3"/>
      <c r="T626" s="3"/>
      <c r="U626" s="3"/>
      <c r="V626" s="3"/>
      <c r="W626" s="3"/>
      <c r="X626" s="3"/>
      <c r="Y626" s="3"/>
      <c r="Z626" s="3"/>
    </row>
    <row r="627" spans="1:26" ht="13.5" customHeight="1" x14ac:dyDescent="0.25">
      <c r="A627" s="8" t="s">
        <v>10343</v>
      </c>
      <c r="B627" s="9" t="s">
        <v>9095</v>
      </c>
      <c r="C627" s="9" t="s">
        <v>10344</v>
      </c>
      <c r="D627" s="9" t="s">
        <v>9308</v>
      </c>
      <c r="E627" s="10">
        <v>45.9</v>
      </c>
      <c r="F627" s="3"/>
      <c r="G627" s="3"/>
      <c r="H627" s="3"/>
      <c r="I627" s="3"/>
      <c r="J627" s="3"/>
      <c r="K627" s="3"/>
      <c r="L627" s="3"/>
      <c r="M627" s="3"/>
      <c r="N627" s="3"/>
      <c r="O627" s="3"/>
      <c r="P627" s="3"/>
      <c r="Q627" s="3"/>
      <c r="R627" s="3"/>
      <c r="S627" s="3"/>
      <c r="T627" s="3"/>
      <c r="U627" s="3"/>
      <c r="V627" s="3"/>
      <c r="W627" s="3"/>
      <c r="X627" s="3"/>
      <c r="Y627" s="3"/>
      <c r="Z627" s="3"/>
    </row>
    <row r="628" spans="1:26" ht="12.75" customHeight="1" x14ac:dyDescent="0.25">
      <c r="A628" s="8" t="s">
        <v>10345</v>
      </c>
      <c r="B628" s="9" t="s">
        <v>9095</v>
      </c>
      <c r="C628" s="9" t="s">
        <v>10346</v>
      </c>
      <c r="D628" s="9" t="s">
        <v>9308</v>
      </c>
      <c r="E628" s="10">
        <v>18.79</v>
      </c>
      <c r="F628" s="3"/>
      <c r="G628" s="3"/>
      <c r="H628" s="3"/>
      <c r="I628" s="3"/>
      <c r="J628" s="3"/>
      <c r="K628" s="3"/>
      <c r="L628" s="3"/>
      <c r="M628" s="3"/>
      <c r="N628" s="3"/>
      <c r="O628" s="3"/>
      <c r="P628" s="3"/>
      <c r="Q628" s="3"/>
      <c r="R628" s="3"/>
      <c r="S628" s="3"/>
      <c r="T628" s="3"/>
      <c r="U628" s="3"/>
      <c r="V628" s="3"/>
      <c r="W628" s="3"/>
      <c r="X628" s="3"/>
      <c r="Y628" s="3"/>
      <c r="Z628" s="3"/>
    </row>
    <row r="629" spans="1:26" ht="12.75" customHeight="1" x14ac:dyDescent="0.25">
      <c r="A629" s="8" t="s">
        <v>10347</v>
      </c>
      <c r="B629" s="9" t="s">
        <v>9095</v>
      </c>
      <c r="C629" s="9" t="s">
        <v>10348</v>
      </c>
      <c r="D629" s="9" t="s">
        <v>9308</v>
      </c>
      <c r="E629" s="10">
        <v>45.47</v>
      </c>
      <c r="F629" s="3"/>
      <c r="G629" s="3"/>
      <c r="H629" s="3"/>
      <c r="I629" s="3"/>
      <c r="J629" s="3"/>
      <c r="K629" s="3"/>
      <c r="L629" s="3"/>
      <c r="M629" s="3"/>
      <c r="N629" s="3"/>
      <c r="O629" s="3"/>
      <c r="P629" s="3"/>
      <c r="Q629" s="3"/>
      <c r="R629" s="3"/>
      <c r="S629" s="3"/>
      <c r="T629" s="3"/>
      <c r="U629" s="3"/>
      <c r="V629" s="3"/>
      <c r="W629" s="3"/>
      <c r="X629" s="3"/>
      <c r="Y629" s="3"/>
      <c r="Z629" s="3"/>
    </row>
    <row r="630" spans="1:26" ht="13.5" customHeight="1" x14ac:dyDescent="0.25">
      <c r="A630" s="8" t="s">
        <v>10349</v>
      </c>
      <c r="B630" s="9" t="s">
        <v>9095</v>
      </c>
      <c r="C630" s="9" t="s">
        <v>10350</v>
      </c>
      <c r="D630" s="9" t="s">
        <v>9308</v>
      </c>
      <c r="E630" s="10">
        <v>39.39</v>
      </c>
      <c r="F630" s="3"/>
      <c r="G630" s="3"/>
      <c r="H630" s="3"/>
      <c r="I630" s="3"/>
      <c r="J630" s="3"/>
      <c r="K630" s="3"/>
      <c r="L630" s="3"/>
      <c r="M630" s="3"/>
      <c r="N630" s="3"/>
      <c r="O630" s="3"/>
      <c r="P630" s="3"/>
      <c r="Q630" s="3"/>
      <c r="R630" s="3"/>
      <c r="S630" s="3"/>
      <c r="T630" s="3"/>
      <c r="U630" s="3"/>
      <c r="V630" s="3"/>
      <c r="W630" s="3"/>
      <c r="X630" s="3"/>
      <c r="Y630" s="3"/>
      <c r="Z630" s="3"/>
    </row>
    <row r="631" spans="1:26" ht="12.75" customHeight="1" x14ac:dyDescent="0.25">
      <c r="A631" s="8" t="s">
        <v>10351</v>
      </c>
      <c r="B631" s="9" t="s">
        <v>9095</v>
      </c>
      <c r="C631" s="9" t="s">
        <v>10352</v>
      </c>
      <c r="D631" s="9" t="s">
        <v>9308</v>
      </c>
      <c r="E631" s="10">
        <v>55.96</v>
      </c>
      <c r="F631" s="3"/>
      <c r="G631" s="3"/>
      <c r="H631" s="3"/>
      <c r="I631" s="3"/>
      <c r="J631" s="3"/>
      <c r="K631" s="3"/>
      <c r="L631" s="3"/>
      <c r="M631" s="3"/>
      <c r="N631" s="3"/>
      <c r="O631" s="3"/>
      <c r="P631" s="3"/>
      <c r="Q631" s="3"/>
      <c r="R631" s="3"/>
      <c r="S631" s="3"/>
      <c r="T631" s="3"/>
      <c r="U631" s="3"/>
      <c r="V631" s="3"/>
      <c r="W631" s="3"/>
      <c r="X631" s="3"/>
      <c r="Y631" s="3"/>
      <c r="Z631" s="3"/>
    </row>
    <row r="632" spans="1:26" ht="13.5" customHeight="1" x14ac:dyDescent="0.25">
      <c r="A632" s="8" t="s">
        <v>10353</v>
      </c>
      <c r="B632" s="9" t="s">
        <v>9095</v>
      </c>
      <c r="C632" s="9" t="s">
        <v>10354</v>
      </c>
      <c r="D632" s="9" t="s">
        <v>9308</v>
      </c>
      <c r="E632" s="10">
        <v>84.9</v>
      </c>
      <c r="F632" s="3"/>
      <c r="G632" s="3"/>
      <c r="H632" s="3"/>
      <c r="I632" s="3"/>
      <c r="J632" s="3"/>
      <c r="K632" s="3"/>
      <c r="L632" s="3"/>
      <c r="M632" s="3"/>
      <c r="N632" s="3"/>
      <c r="O632" s="3"/>
      <c r="P632" s="3"/>
      <c r="Q632" s="3"/>
      <c r="R632" s="3"/>
      <c r="S632" s="3"/>
      <c r="T632" s="3"/>
      <c r="U632" s="3"/>
      <c r="V632" s="3"/>
      <c r="W632" s="3"/>
      <c r="X632" s="3"/>
      <c r="Y632" s="3"/>
      <c r="Z632" s="3"/>
    </row>
    <row r="633" spans="1:26" ht="12.75" customHeight="1" x14ac:dyDescent="0.25">
      <c r="A633" s="8" t="s">
        <v>10355</v>
      </c>
      <c r="B633" s="9" t="s">
        <v>9095</v>
      </c>
      <c r="C633" s="9" t="s">
        <v>10356</v>
      </c>
      <c r="D633" s="9" t="s">
        <v>9308</v>
      </c>
      <c r="E633" s="10">
        <v>78</v>
      </c>
      <c r="F633" s="3"/>
      <c r="G633" s="3"/>
      <c r="H633" s="3"/>
      <c r="I633" s="3"/>
      <c r="J633" s="3"/>
      <c r="K633" s="3"/>
      <c r="L633" s="3"/>
      <c r="M633" s="3"/>
      <c r="N633" s="3"/>
      <c r="O633" s="3"/>
      <c r="P633" s="3"/>
      <c r="Q633" s="3"/>
      <c r="R633" s="3"/>
      <c r="S633" s="3"/>
      <c r="T633" s="3"/>
      <c r="U633" s="3"/>
      <c r="V633" s="3"/>
      <c r="W633" s="3"/>
      <c r="X633" s="3"/>
      <c r="Y633" s="3"/>
      <c r="Z633" s="3"/>
    </row>
    <row r="634" spans="1:26" ht="12.75" customHeight="1" x14ac:dyDescent="0.25">
      <c r="A634" s="8" t="s">
        <v>10357</v>
      </c>
      <c r="B634" s="9" t="s">
        <v>9095</v>
      </c>
      <c r="C634" s="9" t="s">
        <v>10358</v>
      </c>
      <c r="D634" s="9" t="s">
        <v>9308</v>
      </c>
      <c r="E634" s="10">
        <v>181.42</v>
      </c>
      <c r="F634" s="3"/>
      <c r="G634" s="3"/>
      <c r="H634" s="3"/>
      <c r="I634" s="3"/>
      <c r="J634" s="3"/>
      <c r="K634" s="3"/>
      <c r="L634" s="3"/>
      <c r="M634" s="3"/>
      <c r="N634" s="3"/>
      <c r="O634" s="3"/>
      <c r="P634" s="3"/>
      <c r="Q634" s="3"/>
      <c r="R634" s="3"/>
      <c r="S634" s="3"/>
      <c r="T634" s="3"/>
      <c r="U634" s="3"/>
      <c r="V634" s="3"/>
      <c r="W634" s="3"/>
      <c r="X634" s="3"/>
      <c r="Y634" s="3"/>
      <c r="Z634" s="3"/>
    </row>
    <row r="635" spans="1:26" ht="13.5" customHeight="1" x14ac:dyDescent="0.25">
      <c r="A635" s="8" t="s">
        <v>10359</v>
      </c>
      <c r="B635" s="9" t="s">
        <v>9095</v>
      </c>
      <c r="C635" s="9" t="s">
        <v>10360</v>
      </c>
      <c r="D635" s="9" t="s">
        <v>9308</v>
      </c>
      <c r="E635" s="10">
        <v>362.3</v>
      </c>
      <c r="F635" s="3"/>
      <c r="G635" s="3"/>
      <c r="H635" s="3"/>
      <c r="I635" s="3"/>
      <c r="J635" s="3"/>
      <c r="K635" s="3"/>
      <c r="L635" s="3"/>
      <c r="M635" s="3"/>
      <c r="N635" s="3"/>
      <c r="O635" s="3"/>
      <c r="P635" s="3"/>
      <c r="Q635" s="3"/>
      <c r="R635" s="3"/>
      <c r="S635" s="3"/>
      <c r="T635" s="3"/>
      <c r="U635" s="3"/>
      <c r="V635" s="3"/>
      <c r="W635" s="3"/>
      <c r="X635" s="3"/>
      <c r="Y635" s="3"/>
      <c r="Z635" s="3"/>
    </row>
    <row r="636" spans="1:26" ht="12.75" customHeight="1" x14ac:dyDescent="0.25">
      <c r="A636" s="8" t="s">
        <v>10361</v>
      </c>
      <c r="B636" s="9" t="s">
        <v>9095</v>
      </c>
      <c r="C636" s="9" t="s">
        <v>10362</v>
      </c>
      <c r="D636" s="9" t="s">
        <v>9308</v>
      </c>
      <c r="E636" s="10">
        <v>396.38</v>
      </c>
      <c r="F636" s="3"/>
      <c r="G636" s="3"/>
      <c r="H636" s="3"/>
      <c r="I636" s="3"/>
      <c r="J636" s="3"/>
      <c r="K636" s="3"/>
      <c r="L636" s="3"/>
      <c r="M636" s="3"/>
      <c r="N636" s="3"/>
      <c r="O636" s="3"/>
      <c r="P636" s="3"/>
      <c r="Q636" s="3"/>
      <c r="R636" s="3"/>
      <c r="S636" s="3"/>
      <c r="T636" s="3"/>
      <c r="U636" s="3"/>
      <c r="V636" s="3"/>
      <c r="W636" s="3"/>
      <c r="X636" s="3"/>
      <c r="Y636" s="3"/>
      <c r="Z636" s="3"/>
    </row>
    <row r="637" spans="1:26" ht="13.5" customHeight="1" x14ac:dyDescent="0.25">
      <c r="A637" s="8" t="s">
        <v>10363</v>
      </c>
      <c r="B637" s="9" t="s">
        <v>9095</v>
      </c>
      <c r="C637" s="9" t="s">
        <v>10364</v>
      </c>
      <c r="D637" s="9" t="s">
        <v>9308</v>
      </c>
      <c r="E637" s="10">
        <v>939.9</v>
      </c>
      <c r="F637" s="3"/>
      <c r="G637" s="3"/>
      <c r="H637" s="3"/>
      <c r="I637" s="3"/>
      <c r="J637" s="3"/>
      <c r="K637" s="3"/>
      <c r="L637" s="3"/>
      <c r="M637" s="3"/>
      <c r="N637" s="3"/>
      <c r="O637" s="3"/>
      <c r="P637" s="3"/>
      <c r="Q637" s="3"/>
      <c r="R637" s="3"/>
      <c r="S637" s="3"/>
      <c r="T637" s="3"/>
      <c r="U637" s="3"/>
      <c r="V637" s="3"/>
      <c r="W637" s="3"/>
      <c r="X637" s="3"/>
      <c r="Y637" s="3"/>
      <c r="Z637" s="3"/>
    </row>
    <row r="638" spans="1:26" ht="12.75" customHeight="1" x14ac:dyDescent="0.25">
      <c r="A638" s="8" t="s">
        <v>10365</v>
      </c>
      <c r="B638" s="9" t="s">
        <v>9095</v>
      </c>
      <c r="C638" s="9" t="s">
        <v>10366</v>
      </c>
      <c r="D638" s="9" t="s">
        <v>9308</v>
      </c>
      <c r="E638" s="10">
        <v>86.93</v>
      </c>
      <c r="F638" s="3"/>
      <c r="G638" s="3"/>
      <c r="H638" s="3"/>
      <c r="I638" s="3"/>
      <c r="J638" s="3"/>
      <c r="K638" s="3"/>
      <c r="L638" s="3"/>
      <c r="M638" s="3"/>
      <c r="N638" s="3"/>
      <c r="O638" s="3"/>
      <c r="P638" s="3"/>
      <c r="Q638" s="3"/>
      <c r="R638" s="3"/>
      <c r="S638" s="3"/>
      <c r="T638" s="3"/>
      <c r="U638" s="3"/>
      <c r="V638" s="3"/>
      <c r="W638" s="3"/>
      <c r="X638" s="3"/>
      <c r="Y638" s="3"/>
      <c r="Z638" s="3"/>
    </row>
    <row r="639" spans="1:26" ht="12.75" customHeight="1" x14ac:dyDescent="0.25">
      <c r="A639" s="8" t="s">
        <v>10367</v>
      </c>
      <c r="B639" s="9" t="s">
        <v>9095</v>
      </c>
      <c r="C639" s="9" t="s">
        <v>10368</v>
      </c>
      <c r="D639" s="9" t="s">
        <v>9308</v>
      </c>
      <c r="E639" s="10">
        <v>102.8</v>
      </c>
      <c r="F639" s="3"/>
      <c r="G639" s="3"/>
      <c r="H639" s="3"/>
      <c r="I639" s="3"/>
      <c r="J639" s="3"/>
      <c r="K639" s="3"/>
      <c r="L639" s="3"/>
      <c r="M639" s="3"/>
      <c r="N639" s="3"/>
      <c r="O639" s="3"/>
      <c r="P639" s="3"/>
      <c r="Q639" s="3"/>
      <c r="R639" s="3"/>
      <c r="S639" s="3"/>
      <c r="T639" s="3"/>
      <c r="U639" s="3"/>
      <c r="V639" s="3"/>
      <c r="W639" s="3"/>
      <c r="X639" s="3"/>
      <c r="Y639" s="3"/>
      <c r="Z639" s="3"/>
    </row>
    <row r="640" spans="1:26" ht="13.5" customHeight="1" x14ac:dyDescent="0.25">
      <c r="A640" s="8" t="s">
        <v>10369</v>
      </c>
      <c r="B640" s="9" t="s">
        <v>9095</v>
      </c>
      <c r="C640" s="9" t="s">
        <v>10370</v>
      </c>
      <c r="D640" s="9" t="s">
        <v>9308</v>
      </c>
      <c r="E640" s="10">
        <v>109.8</v>
      </c>
      <c r="F640" s="3"/>
      <c r="G640" s="3"/>
      <c r="H640" s="3"/>
      <c r="I640" s="3"/>
      <c r="J640" s="3"/>
      <c r="K640" s="3"/>
      <c r="L640" s="3"/>
      <c r="M640" s="3"/>
      <c r="N640" s="3"/>
      <c r="O640" s="3"/>
      <c r="P640" s="3"/>
      <c r="Q640" s="3"/>
      <c r="R640" s="3"/>
      <c r="S640" s="3"/>
      <c r="T640" s="3"/>
      <c r="U640" s="3"/>
      <c r="V640" s="3"/>
      <c r="W640" s="3"/>
      <c r="X640" s="3"/>
      <c r="Y640" s="3"/>
      <c r="Z640" s="3"/>
    </row>
    <row r="641" spans="1:26" ht="12.75" customHeight="1" x14ac:dyDescent="0.25">
      <c r="A641" s="8" t="s">
        <v>10371</v>
      </c>
      <c r="B641" s="9" t="s">
        <v>9095</v>
      </c>
      <c r="C641" s="9" t="s">
        <v>10372</v>
      </c>
      <c r="D641" s="9" t="s">
        <v>9308</v>
      </c>
      <c r="E641" s="10">
        <v>164.9</v>
      </c>
      <c r="F641" s="3"/>
      <c r="G641" s="3"/>
      <c r="H641" s="3"/>
      <c r="I641" s="3"/>
      <c r="J641" s="3"/>
      <c r="K641" s="3"/>
      <c r="L641" s="3"/>
      <c r="M641" s="3"/>
      <c r="N641" s="3"/>
      <c r="O641" s="3"/>
      <c r="P641" s="3"/>
      <c r="Q641" s="3"/>
      <c r="R641" s="3"/>
      <c r="S641" s="3"/>
      <c r="T641" s="3"/>
      <c r="U641" s="3"/>
      <c r="V641" s="3"/>
      <c r="W641" s="3"/>
      <c r="X641" s="3"/>
      <c r="Y641" s="3"/>
      <c r="Z641" s="3"/>
    </row>
    <row r="642" spans="1:26" ht="12.75" customHeight="1" x14ac:dyDescent="0.25">
      <c r="A642" s="8" t="s">
        <v>10373</v>
      </c>
      <c r="B642" s="9" t="s">
        <v>9095</v>
      </c>
      <c r="C642" s="9" t="s">
        <v>10374</v>
      </c>
      <c r="D642" s="9" t="s">
        <v>9308</v>
      </c>
      <c r="E642" s="10">
        <v>47.9</v>
      </c>
      <c r="F642" s="3"/>
      <c r="G642" s="3"/>
      <c r="H642" s="3"/>
      <c r="I642" s="3"/>
      <c r="J642" s="3"/>
      <c r="K642" s="3"/>
      <c r="L642" s="3"/>
      <c r="M642" s="3"/>
      <c r="N642" s="3"/>
      <c r="O642" s="3"/>
      <c r="P642" s="3"/>
      <c r="Q642" s="3"/>
      <c r="R642" s="3"/>
      <c r="S642" s="3"/>
      <c r="T642" s="3"/>
      <c r="U642" s="3"/>
      <c r="V642" s="3"/>
      <c r="W642" s="3"/>
      <c r="X642" s="3"/>
      <c r="Y642" s="3"/>
      <c r="Z642" s="3"/>
    </row>
    <row r="643" spans="1:26" ht="13.5" customHeight="1" x14ac:dyDescent="0.25">
      <c r="A643" s="8" t="s">
        <v>10375</v>
      </c>
      <c r="B643" s="9" t="s">
        <v>9095</v>
      </c>
      <c r="C643" s="9" t="s">
        <v>10376</v>
      </c>
      <c r="D643" s="9" t="s">
        <v>9308</v>
      </c>
      <c r="E643" s="10">
        <v>106.9</v>
      </c>
      <c r="F643" s="3"/>
      <c r="G643" s="3"/>
      <c r="H643" s="3"/>
      <c r="I643" s="3"/>
      <c r="J643" s="3"/>
      <c r="K643" s="3"/>
      <c r="L643" s="3"/>
      <c r="M643" s="3"/>
      <c r="N643" s="3"/>
      <c r="O643" s="3"/>
      <c r="P643" s="3"/>
      <c r="Q643" s="3"/>
      <c r="R643" s="3"/>
      <c r="S643" s="3"/>
      <c r="T643" s="3"/>
      <c r="U643" s="3"/>
      <c r="V643" s="3"/>
      <c r="W643" s="3"/>
      <c r="X643" s="3"/>
      <c r="Y643" s="3"/>
      <c r="Z643" s="3"/>
    </row>
    <row r="644" spans="1:26" ht="12.75" customHeight="1" x14ac:dyDescent="0.25">
      <c r="A644" s="8" t="s">
        <v>10377</v>
      </c>
      <c r="B644" s="9" t="s">
        <v>9095</v>
      </c>
      <c r="C644" s="9" t="s">
        <v>10378</v>
      </c>
      <c r="D644" s="9" t="s">
        <v>9308</v>
      </c>
      <c r="E644" s="10">
        <v>172.9</v>
      </c>
      <c r="F644" s="3"/>
      <c r="G644" s="3"/>
      <c r="H644" s="3"/>
      <c r="I644" s="3"/>
      <c r="J644" s="3"/>
      <c r="K644" s="3"/>
      <c r="L644" s="3"/>
      <c r="M644" s="3"/>
      <c r="N644" s="3"/>
      <c r="O644" s="3"/>
      <c r="P644" s="3"/>
      <c r="Q644" s="3"/>
      <c r="R644" s="3"/>
      <c r="S644" s="3"/>
      <c r="T644" s="3"/>
      <c r="U644" s="3"/>
      <c r="V644" s="3"/>
      <c r="W644" s="3"/>
      <c r="X644" s="3"/>
      <c r="Y644" s="3"/>
      <c r="Z644" s="3"/>
    </row>
    <row r="645" spans="1:26" ht="13.5" customHeight="1" x14ac:dyDescent="0.25">
      <c r="A645" s="8" t="s">
        <v>10379</v>
      </c>
      <c r="B645" s="9" t="s">
        <v>9095</v>
      </c>
      <c r="C645" s="9" t="s">
        <v>10380</v>
      </c>
      <c r="D645" s="9" t="s">
        <v>9308</v>
      </c>
      <c r="E645" s="10">
        <v>149.99</v>
      </c>
      <c r="F645" s="3"/>
      <c r="G645" s="3"/>
      <c r="H645" s="3"/>
      <c r="I645" s="3"/>
      <c r="J645" s="3"/>
      <c r="K645" s="3"/>
      <c r="L645" s="3"/>
      <c r="M645" s="3"/>
      <c r="N645" s="3"/>
      <c r="O645" s="3"/>
      <c r="P645" s="3"/>
      <c r="Q645" s="3"/>
      <c r="R645" s="3"/>
      <c r="S645" s="3"/>
      <c r="T645" s="3"/>
      <c r="U645" s="3"/>
      <c r="V645" s="3"/>
      <c r="W645" s="3"/>
      <c r="X645" s="3"/>
      <c r="Y645" s="3"/>
      <c r="Z645" s="3"/>
    </row>
    <row r="646" spans="1:26" ht="12.75" customHeight="1" x14ac:dyDescent="0.25">
      <c r="A646" s="8" t="s">
        <v>10381</v>
      </c>
      <c r="B646" s="9" t="s">
        <v>9095</v>
      </c>
      <c r="C646" s="9" t="s">
        <v>10382</v>
      </c>
      <c r="D646" s="9" t="s">
        <v>9308</v>
      </c>
      <c r="E646" s="10">
        <v>159.91</v>
      </c>
      <c r="F646" s="3"/>
      <c r="G646" s="3"/>
      <c r="H646" s="3"/>
      <c r="I646" s="3"/>
      <c r="J646" s="3"/>
      <c r="K646" s="3"/>
      <c r="L646" s="3"/>
      <c r="M646" s="3"/>
      <c r="N646" s="3"/>
      <c r="O646" s="3"/>
      <c r="P646" s="3"/>
      <c r="Q646" s="3"/>
      <c r="R646" s="3"/>
      <c r="S646" s="3"/>
      <c r="T646" s="3"/>
      <c r="U646" s="3"/>
      <c r="V646" s="3"/>
      <c r="W646" s="3"/>
      <c r="X646" s="3"/>
      <c r="Y646" s="3"/>
      <c r="Z646" s="3"/>
    </row>
    <row r="647" spans="1:26" ht="12.75" customHeight="1" x14ac:dyDescent="0.25">
      <c r="A647" s="8" t="s">
        <v>10383</v>
      </c>
      <c r="B647" s="9" t="s">
        <v>9095</v>
      </c>
      <c r="C647" s="9" t="s">
        <v>10384</v>
      </c>
      <c r="D647" s="9" t="s">
        <v>9308</v>
      </c>
      <c r="E647" s="10">
        <v>140.53</v>
      </c>
      <c r="F647" s="3"/>
      <c r="G647" s="3"/>
      <c r="H647" s="3"/>
      <c r="I647" s="3"/>
      <c r="J647" s="3"/>
      <c r="K647" s="3"/>
      <c r="L647" s="3"/>
      <c r="M647" s="3"/>
      <c r="N647" s="3"/>
      <c r="O647" s="3"/>
      <c r="P647" s="3"/>
      <c r="Q647" s="3"/>
      <c r="R647" s="3"/>
      <c r="S647" s="3"/>
      <c r="T647" s="3"/>
      <c r="U647" s="3"/>
      <c r="V647" s="3"/>
      <c r="W647" s="3"/>
      <c r="X647" s="3"/>
      <c r="Y647" s="3"/>
      <c r="Z647" s="3"/>
    </row>
    <row r="648" spans="1:26" ht="13.5" customHeight="1" x14ac:dyDescent="0.25">
      <c r="A648" s="8" t="s">
        <v>10385</v>
      </c>
      <c r="B648" s="9" t="s">
        <v>9095</v>
      </c>
      <c r="C648" s="9" t="s">
        <v>10386</v>
      </c>
      <c r="D648" s="9" t="s">
        <v>9308</v>
      </c>
      <c r="E648" s="10">
        <v>195.3</v>
      </c>
      <c r="F648" s="3"/>
      <c r="G648" s="3"/>
      <c r="H648" s="3"/>
      <c r="I648" s="3"/>
      <c r="J648" s="3"/>
      <c r="K648" s="3"/>
      <c r="L648" s="3"/>
      <c r="M648" s="3"/>
      <c r="N648" s="3"/>
      <c r="O648" s="3"/>
      <c r="P648" s="3"/>
      <c r="Q648" s="3"/>
      <c r="R648" s="3"/>
      <c r="S648" s="3"/>
      <c r="T648" s="3"/>
      <c r="U648" s="3"/>
      <c r="V648" s="3"/>
      <c r="W648" s="3"/>
      <c r="X648" s="3"/>
      <c r="Y648" s="3"/>
      <c r="Z648" s="3"/>
    </row>
    <row r="649" spans="1:26" ht="12.75" customHeight="1" x14ac:dyDescent="0.25">
      <c r="A649" s="8" t="s">
        <v>10387</v>
      </c>
      <c r="B649" s="9" t="s">
        <v>9095</v>
      </c>
      <c r="C649" s="9" t="s">
        <v>10388</v>
      </c>
      <c r="D649" s="9" t="s">
        <v>9308</v>
      </c>
      <c r="E649" s="10">
        <v>342.33</v>
      </c>
      <c r="F649" s="3"/>
      <c r="G649" s="3"/>
      <c r="H649" s="3"/>
      <c r="I649" s="3"/>
      <c r="J649" s="3"/>
      <c r="K649" s="3"/>
      <c r="L649" s="3"/>
      <c r="M649" s="3"/>
      <c r="N649" s="3"/>
      <c r="O649" s="3"/>
      <c r="P649" s="3"/>
      <c r="Q649" s="3"/>
      <c r="R649" s="3"/>
      <c r="S649" s="3"/>
      <c r="T649" s="3"/>
      <c r="U649" s="3"/>
      <c r="V649" s="3"/>
      <c r="W649" s="3"/>
      <c r="X649" s="3"/>
      <c r="Y649" s="3"/>
      <c r="Z649" s="3"/>
    </row>
    <row r="650" spans="1:26" ht="13.5" customHeight="1" x14ac:dyDescent="0.25">
      <c r="A650" s="8" t="s">
        <v>10389</v>
      </c>
      <c r="B650" s="9" t="s">
        <v>9095</v>
      </c>
      <c r="C650" s="9" t="s">
        <v>10390</v>
      </c>
      <c r="D650" s="9" t="s">
        <v>9308</v>
      </c>
      <c r="E650" s="10">
        <v>246.85</v>
      </c>
      <c r="F650" s="3"/>
      <c r="G650" s="3"/>
      <c r="H650" s="3"/>
      <c r="I650" s="3"/>
      <c r="J650" s="3"/>
      <c r="K650" s="3"/>
      <c r="L650" s="3"/>
      <c r="M650" s="3"/>
      <c r="N650" s="3"/>
      <c r="O650" s="3"/>
      <c r="P650" s="3"/>
      <c r="Q650" s="3"/>
      <c r="R650" s="3"/>
      <c r="S650" s="3"/>
      <c r="T650" s="3"/>
      <c r="U650" s="3"/>
      <c r="V650" s="3"/>
      <c r="W650" s="3"/>
      <c r="X650" s="3"/>
      <c r="Y650" s="3"/>
      <c r="Z650" s="3"/>
    </row>
    <row r="651" spans="1:26" ht="12.75" customHeight="1" x14ac:dyDescent="0.25">
      <c r="A651" s="8" t="s">
        <v>10391</v>
      </c>
      <c r="B651" s="9" t="s">
        <v>9095</v>
      </c>
      <c r="C651" s="9" t="s">
        <v>10392</v>
      </c>
      <c r="D651" s="9" t="s">
        <v>9308</v>
      </c>
      <c r="E651" s="10">
        <v>74.12</v>
      </c>
      <c r="F651" s="3"/>
      <c r="G651" s="3"/>
      <c r="H651" s="3"/>
      <c r="I651" s="3"/>
      <c r="J651" s="3"/>
      <c r="K651" s="3"/>
      <c r="L651" s="3"/>
      <c r="M651" s="3"/>
      <c r="N651" s="3"/>
      <c r="O651" s="3"/>
      <c r="P651" s="3"/>
      <c r="Q651" s="3"/>
      <c r="R651" s="3"/>
      <c r="S651" s="3"/>
      <c r="T651" s="3"/>
      <c r="U651" s="3"/>
      <c r="V651" s="3"/>
      <c r="W651" s="3"/>
      <c r="X651" s="3"/>
      <c r="Y651" s="3"/>
      <c r="Z651" s="3"/>
    </row>
    <row r="652" spans="1:26" ht="12.75" customHeight="1" x14ac:dyDescent="0.25">
      <c r="A652" s="8" t="s">
        <v>10393</v>
      </c>
      <c r="B652" s="9" t="s">
        <v>9095</v>
      </c>
      <c r="C652" s="9" t="s">
        <v>10394</v>
      </c>
      <c r="D652" s="9" t="s">
        <v>9308</v>
      </c>
      <c r="E652" s="10">
        <v>404.8</v>
      </c>
      <c r="F652" s="3"/>
      <c r="G652" s="3"/>
      <c r="H652" s="3"/>
      <c r="I652" s="3"/>
      <c r="J652" s="3"/>
      <c r="K652" s="3"/>
      <c r="L652" s="3"/>
      <c r="M652" s="3"/>
      <c r="N652" s="3"/>
      <c r="O652" s="3"/>
      <c r="P652" s="3"/>
      <c r="Q652" s="3"/>
      <c r="R652" s="3"/>
      <c r="S652" s="3"/>
      <c r="T652" s="3"/>
      <c r="U652" s="3"/>
      <c r="V652" s="3"/>
      <c r="W652" s="3"/>
      <c r="X652" s="3"/>
      <c r="Y652" s="3"/>
      <c r="Z652" s="3"/>
    </row>
    <row r="653" spans="1:26" ht="13.5" customHeight="1" x14ac:dyDescent="0.25">
      <c r="A653" s="8" t="s">
        <v>10395</v>
      </c>
      <c r="B653" s="9" t="s">
        <v>9095</v>
      </c>
      <c r="C653" s="9" t="s">
        <v>10396</v>
      </c>
      <c r="D653" s="9" t="s">
        <v>9308</v>
      </c>
      <c r="E653" s="10">
        <v>644.94000000000005</v>
      </c>
      <c r="F653" s="3"/>
      <c r="G653" s="3"/>
      <c r="H653" s="3"/>
      <c r="I653" s="3"/>
      <c r="J653" s="3"/>
      <c r="K653" s="3"/>
      <c r="L653" s="3"/>
      <c r="M653" s="3"/>
      <c r="N653" s="3"/>
      <c r="O653" s="3"/>
      <c r="P653" s="3"/>
      <c r="Q653" s="3"/>
      <c r="R653" s="3"/>
      <c r="S653" s="3"/>
      <c r="T653" s="3"/>
      <c r="U653" s="3"/>
      <c r="V653" s="3"/>
      <c r="W653" s="3"/>
      <c r="X653" s="3"/>
      <c r="Y653" s="3"/>
      <c r="Z653" s="3"/>
    </row>
    <row r="654" spans="1:26" ht="12.75" customHeight="1" x14ac:dyDescent="0.25">
      <c r="A654" s="8" t="s">
        <v>10397</v>
      </c>
      <c r="B654" s="9" t="s">
        <v>9095</v>
      </c>
      <c r="C654" s="9" t="s">
        <v>10398</v>
      </c>
      <c r="D654" s="9" t="s">
        <v>9308</v>
      </c>
      <c r="E654" s="10">
        <v>309.89999999999998</v>
      </c>
      <c r="F654" s="3"/>
      <c r="G654" s="3"/>
      <c r="H654" s="3"/>
      <c r="I654" s="3"/>
      <c r="J654" s="3"/>
      <c r="K654" s="3"/>
      <c r="L654" s="3"/>
      <c r="M654" s="3"/>
      <c r="N654" s="3"/>
      <c r="O654" s="3"/>
      <c r="P654" s="3"/>
      <c r="Q654" s="3"/>
      <c r="R654" s="3"/>
      <c r="S654" s="3"/>
      <c r="T654" s="3"/>
      <c r="U654" s="3"/>
      <c r="V654" s="3"/>
      <c r="W654" s="3"/>
      <c r="X654" s="3"/>
      <c r="Y654" s="3"/>
      <c r="Z654" s="3"/>
    </row>
    <row r="655" spans="1:26" ht="13.5" customHeight="1" x14ac:dyDescent="0.25">
      <c r="A655" s="8" t="s">
        <v>10399</v>
      </c>
      <c r="B655" s="9" t="s">
        <v>9095</v>
      </c>
      <c r="C655" s="9" t="s">
        <v>10400</v>
      </c>
      <c r="D655" s="9" t="s">
        <v>9308</v>
      </c>
      <c r="E655" s="10">
        <v>246.1</v>
      </c>
      <c r="F655" s="3"/>
      <c r="G655" s="3"/>
      <c r="H655" s="3"/>
      <c r="I655" s="3"/>
      <c r="J655" s="3"/>
      <c r="K655" s="3"/>
      <c r="L655" s="3"/>
      <c r="M655" s="3"/>
      <c r="N655" s="3"/>
      <c r="O655" s="3"/>
      <c r="P655" s="3"/>
      <c r="Q655" s="3"/>
      <c r="R655" s="3"/>
      <c r="S655" s="3"/>
      <c r="T655" s="3"/>
      <c r="U655" s="3"/>
      <c r="V655" s="3"/>
      <c r="W655" s="3"/>
      <c r="X655" s="3"/>
      <c r="Y655" s="3"/>
      <c r="Z655" s="3"/>
    </row>
    <row r="656" spans="1:26" ht="12.75" customHeight="1" x14ac:dyDescent="0.25">
      <c r="A656" s="8" t="s">
        <v>10401</v>
      </c>
      <c r="B656" s="9" t="s">
        <v>9095</v>
      </c>
      <c r="C656" s="9" t="s">
        <v>10402</v>
      </c>
      <c r="D656" s="9" t="s">
        <v>9308</v>
      </c>
      <c r="E656" s="10">
        <v>91.06</v>
      </c>
      <c r="F656" s="3"/>
      <c r="G656" s="3"/>
      <c r="H656" s="3"/>
      <c r="I656" s="3"/>
      <c r="J656" s="3"/>
      <c r="K656" s="3"/>
      <c r="L656" s="3"/>
      <c r="M656" s="3"/>
      <c r="N656" s="3"/>
      <c r="O656" s="3"/>
      <c r="P656" s="3"/>
      <c r="Q656" s="3"/>
      <c r="R656" s="3"/>
      <c r="S656" s="3"/>
      <c r="T656" s="3"/>
      <c r="U656" s="3"/>
      <c r="V656" s="3"/>
      <c r="W656" s="3"/>
      <c r="X656" s="3"/>
      <c r="Y656" s="3"/>
      <c r="Z656" s="3"/>
    </row>
    <row r="657" spans="1:26" ht="12.75" customHeight="1" x14ac:dyDescent="0.25">
      <c r="A657" s="8" t="s">
        <v>10403</v>
      </c>
      <c r="B657" s="9" t="s">
        <v>9095</v>
      </c>
      <c r="C657" s="9" t="s">
        <v>10404</v>
      </c>
      <c r="D657" s="9" t="s">
        <v>9308</v>
      </c>
      <c r="E657" s="10">
        <v>56.53</v>
      </c>
      <c r="F657" s="3"/>
      <c r="G657" s="3"/>
      <c r="H657" s="3"/>
      <c r="I657" s="3"/>
      <c r="J657" s="3"/>
      <c r="K657" s="3"/>
      <c r="L657" s="3"/>
      <c r="M657" s="3"/>
      <c r="N657" s="3"/>
      <c r="O657" s="3"/>
      <c r="P657" s="3"/>
      <c r="Q657" s="3"/>
      <c r="R657" s="3"/>
      <c r="S657" s="3"/>
      <c r="T657" s="3"/>
      <c r="U657" s="3"/>
      <c r="V657" s="3"/>
      <c r="W657" s="3"/>
      <c r="X657" s="3"/>
      <c r="Y657" s="3"/>
      <c r="Z657" s="3"/>
    </row>
    <row r="658" spans="1:26" ht="13.5" customHeight="1" x14ac:dyDescent="0.25">
      <c r="A658" s="8" t="s">
        <v>10405</v>
      </c>
      <c r="B658" s="9" t="s">
        <v>9095</v>
      </c>
      <c r="C658" s="9" t="s">
        <v>10406</v>
      </c>
      <c r="D658" s="9" t="s">
        <v>9308</v>
      </c>
      <c r="E658" s="10">
        <v>151.97999999999999</v>
      </c>
      <c r="F658" s="3"/>
      <c r="G658" s="3"/>
      <c r="H658" s="3"/>
      <c r="I658" s="3"/>
      <c r="J658" s="3"/>
      <c r="K658" s="3"/>
      <c r="L658" s="3"/>
      <c r="M658" s="3"/>
      <c r="N658" s="3"/>
      <c r="O658" s="3"/>
      <c r="P658" s="3"/>
      <c r="Q658" s="3"/>
      <c r="R658" s="3"/>
      <c r="S658" s="3"/>
      <c r="T658" s="3"/>
      <c r="U658" s="3"/>
      <c r="V658" s="3"/>
      <c r="W658" s="3"/>
      <c r="X658" s="3"/>
      <c r="Y658" s="3"/>
      <c r="Z658" s="3"/>
    </row>
    <row r="659" spans="1:26" ht="12.75" customHeight="1" x14ac:dyDescent="0.25">
      <c r="A659" s="8" t="s">
        <v>10407</v>
      </c>
      <c r="B659" s="9" t="s">
        <v>9095</v>
      </c>
      <c r="C659" s="9" t="s">
        <v>10408</v>
      </c>
      <c r="D659" s="9" t="s">
        <v>9308</v>
      </c>
      <c r="E659" s="10">
        <v>729.89</v>
      </c>
      <c r="F659" s="3"/>
      <c r="G659" s="3"/>
      <c r="H659" s="3"/>
      <c r="I659" s="3"/>
      <c r="J659" s="3"/>
      <c r="K659" s="3"/>
      <c r="L659" s="3"/>
      <c r="M659" s="3"/>
      <c r="N659" s="3"/>
      <c r="O659" s="3"/>
      <c r="P659" s="3"/>
      <c r="Q659" s="3"/>
      <c r="R659" s="3"/>
      <c r="S659" s="3"/>
      <c r="T659" s="3"/>
      <c r="U659" s="3"/>
      <c r="V659" s="3"/>
      <c r="W659" s="3"/>
      <c r="X659" s="3"/>
      <c r="Y659" s="3"/>
      <c r="Z659" s="3"/>
    </row>
    <row r="660" spans="1:26" ht="12.75" customHeight="1" x14ac:dyDescent="0.25">
      <c r="A660" s="8" t="s">
        <v>10409</v>
      </c>
      <c r="B660" s="9" t="s">
        <v>9095</v>
      </c>
      <c r="C660" s="9" t="s">
        <v>10410</v>
      </c>
      <c r="D660" s="9" t="s">
        <v>9308</v>
      </c>
      <c r="E660" s="10">
        <v>125.9</v>
      </c>
      <c r="F660" s="3"/>
      <c r="G660" s="3"/>
      <c r="H660" s="3"/>
      <c r="I660" s="3"/>
      <c r="J660" s="3"/>
      <c r="K660" s="3"/>
      <c r="L660" s="3"/>
      <c r="M660" s="3"/>
      <c r="N660" s="3"/>
      <c r="O660" s="3"/>
      <c r="P660" s="3"/>
      <c r="Q660" s="3"/>
      <c r="R660" s="3"/>
      <c r="S660" s="3"/>
      <c r="T660" s="3"/>
      <c r="U660" s="3"/>
      <c r="V660" s="3"/>
      <c r="W660" s="3"/>
      <c r="X660" s="3"/>
      <c r="Y660" s="3"/>
      <c r="Z660" s="3"/>
    </row>
    <row r="661" spans="1:26" ht="13.5" customHeight="1" x14ac:dyDescent="0.25">
      <c r="A661" s="8" t="s">
        <v>10411</v>
      </c>
      <c r="B661" s="9" t="s">
        <v>9095</v>
      </c>
      <c r="C661" s="9" t="s">
        <v>10412</v>
      </c>
      <c r="D661" s="9" t="s">
        <v>9308</v>
      </c>
      <c r="E661" s="10">
        <v>119.9</v>
      </c>
      <c r="F661" s="3"/>
      <c r="G661" s="3"/>
      <c r="H661" s="3"/>
      <c r="I661" s="3"/>
      <c r="J661" s="3"/>
      <c r="K661" s="3"/>
      <c r="L661" s="3"/>
      <c r="M661" s="3"/>
      <c r="N661" s="3"/>
      <c r="O661" s="3"/>
      <c r="P661" s="3"/>
      <c r="Q661" s="3"/>
      <c r="R661" s="3"/>
      <c r="S661" s="3"/>
      <c r="T661" s="3"/>
      <c r="U661" s="3"/>
      <c r="V661" s="3"/>
      <c r="W661" s="3"/>
      <c r="X661" s="3"/>
      <c r="Y661" s="3"/>
      <c r="Z661" s="3"/>
    </row>
    <row r="662" spans="1:26" ht="12.75" customHeight="1" x14ac:dyDescent="0.25">
      <c r="A662" s="8" t="s">
        <v>10413</v>
      </c>
      <c r="B662" s="9" t="s">
        <v>9095</v>
      </c>
      <c r="C662" s="9" t="s">
        <v>10414</v>
      </c>
      <c r="D662" s="9" t="s">
        <v>9308</v>
      </c>
      <c r="E662" s="10">
        <v>269.89999999999998</v>
      </c>
      <c r="F662" s="3"/>
      <c r="G662" s="3"/>
      <c r="H662" s="3"/>
      <c r="I662" s="3"/>
      <c r="J662" s="3"/>
      <c r="K662" s="3"/>
      <c r="L662" s="3"/>
      <c r="M662" s="3"/>
      <c r="N662" s="3"/>
      <c r="O662" s="3"/>
      <c r="P662" s="3"/>
      <c r="Q662" s="3"/>
      <c r="R662" s="3"/>
      <c r="S662" s="3"/>
      <c r="T662" s="3"/>
      <c r="U662" s="3"/>
      <c r="V662" s="3"/>
      <c r="W662" s="3"/>
      <c r="X662" s="3"/>
      <c r="Y662" s="3"/>
      <c r="Z662" s="3"/>
    </row>
    <row r="663" spans="1:26" ht="13.5" customHeight="1" x14ac:dyDescent="0.25">
      <c r="A663" s="8" t="s">
        <v>10415</v>
      </c>
      <c r="B663" s="9" t="s">
        <v>9095</v>
      </c>
      <c r="C663" s="9" t="s">
        <v>10416</v>
      </c>
      <c r="D663" s="9" t="s">
        <v>9308</v>
      </c>
      <c r="E663" s="10">
        <v>84.49</v>
      </c>
      <c r="F663" s="3"/>
      <c r="G663" s="3"/>
      <c r="H663" s="3"/>
      <c r="I663" s="3"/>
      <c r="J663" s="3"/>
      <c r="K663" s="3"/>
      <c r="L663" s="3"/>
      <c r="M663" s="3"/>
      <c r="N663" s="3"/>
      <c r="O663" s="3"/>
      <c r="P663" s="3"/>
      <c r="Q663" s="3"/>
      <c r="R663" s="3"/>
      <c r="S663" s="3"/>
      <c r="T663" s="3"/>
      <c r="U663" s="3"/>
      <c r="V663" s="3"/>
      <c r="W663" s="3"/>
      <c r="X663" s="3"/>
      <c r="Y663" s="3"/>
      <c r="Z663" s="3"/>
    </row>
    <row r="664" spans="1:26" ht="12.75" customHeight="1" x14ac:dyDescent="0.25">
      <c r="A664" s="8" t="s">
        <v>10417</v>
      </c>
      <c r="B664" s="9" t="s">
        <v>9095</v>
      </c>
      <c r="C664" s="9" t="s">
        <v>10418</v>
      </c>
      <c r="D664" s="9" t="s">
        <v>9308</v>
      </c>
      <c r="E664" s="10">
        <v>84.49</v>
      </c>
      <c r="F664" s="3"/>
      <c r="G664" s="3"/>
      <c r="H664" s="3"/>
      <c r="I664" s="3"/>
      <c r="J664" s="3"/>
      <c r="K664" s="3"/>
      <c r="L664" s="3"/>
      <c r="M664" s="3"/>
      <c r="N664" s="3"/>
      <c r="O664" s="3"/>
      <c r="P664" s="3"/>
      <c r="Q664" s="3"/>
      <c r="R664" s="3"/>
      <c r="S664" s="3"/>
      <c r="T664" s="3"/>
      <c r="U664" s="3"/>
      <c r="V664" s="3"/>
      <c r="W664" s="3"/>
      <c r="X664" s="3"/>
      <c r="Y664" s="3"/>
      <c r="Z664" s="3"/>
    </row>
    <row r="665" spans="1:26" ht="12.75" customHeight="1" x14ac:dyDescent="0.25">
      <c r="A665" s="8" t="s">
        <v>10419</v>
      </c>
      <c r="B665" s="9" t="s">
        <v>9095</v>
      </c>
      <c r="C665" s="9" t="s">
        <v>10420</v>
      </c>
      <c r="D665" s="9" t="s">
        <v>9308</v>
      </c>
      <c r="E665" s="10">
        <v>118.08</v>
      </c>
      <c r="F665" s="3"/>
      <c r="G665" s="3"/>
      <c r="H665" s="3"/>
      <c r="I665" s="3"/>
      <c r="J665" s="3"/>
      <c r="K665" s="3"/>
      <c r="L665" s="3"/>
      <c r="M665" s="3"/>
      <c r="N665" s="3"/>
      <c r="O665" s="3"/>
      <c r="P665" s="3"/>
      <c r="Q665" s="3"/>
      <c r="R665" s="3"/>
      <c r="S665" s="3"/>
      <c r="T665" s="3"/>
      <c r="U665" s="3"/>
      <c r="V665" s="3"/>
      <c r="W665" s="3"/>
      <c r="X665" s="3"/>
      <c r="Y665" s="3"/>
      <c r="Z665" s="3"/>
    </row>
    <row r="666" spans="1:26" ht="13.5" customHeight="1" x14ac:dyDescent="0.25">
      <c r="A666" s="8" t="s">
        <v>10421</v>
      </c>
      <c r="B666" s="9" t="s">
        <v>9095</v>
      </c>
      <c r="C666" s="9" t="s">
        <v>10422</v>
      </c>
      <c r="D666" s="9" t="s">
        <v>9308</v>
      </c>
      <c r="E666" s="10">
        <v>45.9</v>
      </c>
      <c r="F666" s="3"/>
      <c r="G666" s="3"/>
      <c r="H666" s="3"/>
      <c r="I666" s="3"/>
      <c r="J666" s="3"/>
      <c r="K666" s="3"/>
      <c r="L666" s="3"/>
      <c r="M666" s="3"/>
      <c r="N666" s="3"/>
      <c r="O666" s="3"/>
      <c r="P666" s="3"/>
      <c r="Q666" s="3"/>
      <c r="R666" s="3"/>
      <c r="S666" s="3"/>
      <c r="T666" s="3"/>
      <c r="U666" s="3"/>
      <c r="V666" s="3"/>
      <c r="W666" s="3"/>
      <c r="X666" s="3"/>
      <c r="Y666" s="3"/>
      <c r="Z666" s="3"/>
    </row>
    <row r="667" spans="1:26" ht="12.75" customHeight="1" x14ac:dyDescent="0.25">
      <c r="A667" s="8" t="s">
        <v>10423</v>
      </c>
      <c r="B667" s="9" t="s">
        <v>9095</v>
      </c>
      <c r="C667" s="9" t="s">
        <v>10424</v>
      </c>
      <c r="D667" s="9" t="s">
        <v>9308</v>
      </c>
      <c r="E667" s="10">
        <v>53.36</v>
      </c>
      <c r="F667" s="3"/>
      <c r="G667" s="3"/>
      <c r="H667" s="3"/>
      <c r="I667" s="3"/>
      <c r="J667" s="3"/>
      <c r="K667" s="3"/>
      <c r="L667" s="3"/>
      <c r="M667" s="3"/>
      <c r="N667" s="3"/>
      <c r="O667" s="3"/>
      <c r="P667" s="3"/>
      <c r="Q667" s="3"/>
      <c r="R667" s="3"/>
      <c r="S667" s="3"/>
      <c r="T667" s="3"/>
      <c r="U667" s="3"/>
      <c r="V667" s="3"/>
      <c r="W667" s="3"/>
      <c r="X667" s="3"/>
      <c r="Y667" s="3"/>
      <c r="Z667" s="3"/>
    </row>
    <row r="668" spans="1:26" ht="13.5" customHeight="1" x14ac:dyDescent="0.25">
      <c r="A668" s="8" t="s">
        <v>10425</v>
      </c>
      <c r="B668" s="9" t="s">
        <v>9095</v>
      </c>
      <c r="C668" s="9" t="s">
        <v>10426</v>
      </c>
      <c r="D668" s="9" t="s">
        <v>9308</v>
      </c>
      <c r="E668" s="10">
        <v>53.13</v>
      </c>
      <c r="F668" s="3"/>
      <c r="G668" s="3"/>
      <c r="H668" s="3"/>
      <c r="I668" s="3"/>
      <c r="J668" s="3"/>
      <c r="K668" s="3"/>
      <c r="L668" s="3"/>
      <c r="M668" s="3"/>
      <c r="N668" s="3"/>
      <c r="O668" s="3"/>
      <c r="P668" s="3"/>
      <c r="Q668" s="3"/>
      <c r="R668" s="3"/>
      <c r="S668" s="3"/>
      <c r="T668" s="3"/>
      <c r="U668" s="3"/>
      <c r="V668" s="3"/>
      <c r="W668" s="3"/>
      <c r="X668" s="3"/>
      <c r="Y668" s="3"/>
      <c r="Z668" s="3"/>
    </row>
    <row r="669" spans="1:26" ht="12.75" customHeight="1" x14ac:dyDescent="0.25">
      <c r="A669" s="8" t="s">
        <v>10427</v>
      </c>
      <c r="B669" s="9" t="s">
        <v>9095</v>
      </c>
      <c r="C669" s="9" t="s">
        <v>10428</v>
      </c>
      <c r="D669" s="9" t="s">
        <v>9308</v>
      </c>
      <c r="E669" s="10">
        <v>12.49</v>
      </c>
      <c r="F669" s="3"/>
      <c r="G669" s="3"/>
      <c r="H669" s="3"/>
      <c r="I669" s="3"/>
      <c r="J669" s="3"/>
      <c r="K669" s="3"/>
      <c r="L669" s="3"/>
      <c r="M669" s="3"/>
      <c r="N669" s="3"/>
      <c r="O669" s="3"/>
      <c r="P669" s="3"/>
      <c r="Q669" s="3"/>
      <c r="R669" s="3"/>
      <c r="S669" s="3"/>
      <c r="T669" s="3"/>
      <c r="U669" s="3"/>
      <c r="V669" s="3"/>
      <c r="W669" s="3"/>
      <c r="X669" s="3"/>
      <c r="Y669" s="3"/>
      <c r="Z669" s="3"/>
    </row>
    <row r="670" spans="1:26" ht="12.75" customHeight="1" x14ac:dyDescent="0.25">
      <c r="A670" s="8" t="s">
        <v>10429</v>
      </c>
      <c r="B670" s="9" t="s">
        <v>9095</v>
      </c>
      <c r="C670" s="9" t="s">
        <v>10430</v>
      </c>
      <c r="D670" s="9" t="s">
        <v>9308</v>
      </c>
      <c r="E670" s="10">
        <v>23.9</v>
      </c>
      <c r="F670" s="3"/>
      <c r="G670" s="3"/>
      <c r="H670" s="3"/>
      <c r="I670" s="3"/>
      <c r="J670" s="3"/>
      <c r="K670" s="3"/>
      <c r="L670" s="3"/>
      <c r="M670" s="3"/>
      <c r="N670" s="3"/>
      <c r="O670" s="3"/>
      <c r="P670" s="3"/>
      <c r="Q670" s="3"/>
      <c r="R670" s="3"/>
      <c r="S670" s="3"/>
      <c r="T670" s="3"/>
      <c r="U670" s="3"/>
      <c r="V670" s="3"/>
      <c r="W670" s="3"/>
      <c r="X670" s="3"/>
      <c r="Y670" s="3"/>
      <c r="Z670" s="3"/>
    </row>
    <row r="671" spans="1:26" ht="13.5" customHeight="1" x14ac:dyDescent="0.25">
      <c r="A671" s="8" t="s">
        <v>10431</v>
      </c>
      <c r="B671" s="9" t="s">
        <v>9095</v>
      </c>
      <c r="C671" s="9" t="s">
        <v>10432</v>
      </c>
      <c r="D671" s="9" t="s">
        <v>9308</v>
      </c>
      <c r="E671" s="10">
        <v>97.9</v>
      </c>
      <c r="F671" s="3"/>
      <c r="G671" s="3"/>
      <c r="H671" s="3"/>
      <c r="I671" s="3"/>
      <c r="J671" s="3"/>
      <c r="K671" s="3"/>
      <c r="L671" s="3"/>
      <c r="M671" s="3"/>
      <c r="N671" s="3"/>
      <c r="O671" s="3"/>
      <c r="P671" s="3"/>
      <c r="Q671" s="3"/>
      <c r="R671" s="3"/>
      <c r="S671" s="3"/>
      <c r="T671" s="3"/>
      <c r="U671" s="3"/>
      <c r="V671" s="3"/>
      <c r="W671" s="3"/>
      <c r="X671" s="3"/>
      <c r="Y671" s="3"/>
      <c r="Z671" s="3"/>
    </row>
    <row r="672" spans="1:26" ht="12.75" customHeight="1" x14ac:dyDescent="0.25">
      <c r="A672" s="8" t="s">
        <v>10433</v>
      </c>
      <c r="B672" s="9" t="s">
        <v>9095</v>
      </c>
      <c r="C672" s="9" t="s">
        <v>10434</v>
      </c>
      <c r="D672" s="9" t="s">
        <v>9308</v>
      </c>
      <c r="E672" s="10">
        <v>119.9</v>
      </c>
      <c r="F672" s="3"/>
      <c r="G672" s="3"/>
      <c r="H672" s="3"/>
      <c r="I672" s="3"/>
      <c r="J672" s="3"/>
      <c r="K672" s="3"/>
      <c r="L672" s="3"/>
      <c r="M672" s="3"/>
      <c r="N672" s="3"/>
      <c r="O672" s="3"/>
      <c r="P672" s="3"/>
      <c r="Q672" s="3"/>
      <c r="R672" s="3"/>
      <c r="S672" s="3"/>
      <c r="T672" s="3"/>
      <c r="U672" s="3"/>
      <c r="V672" s="3"/>
      <c r="W672" s="3"/>
      <c r="X672" s="3"/>
      <c r="Y672" s="3"/>
      <c r="Z672" s="3"/>
    </row>
    <row r="673" spans="1:26" ht="12.75" customHeight="1" x14ac:dyDescent="0.25">
      <c r="A673" s="8" t="s">
        <v>10435</v>
      </c>
      <c r="B673" s="9" t="s">
        <v>9095</v>
      </c>
      <c r="C673" s="9" t="s">
        <v>10436</v>
      </c>
      <c r="D673" s="9" t="s">
        <v>9308</v>
      </c>
      <c r="E673" s="10">
        <v>127.99</v>
      </c>
      <c r="F673" s="3"/>
      <c r="G673" s="3"/>
      <c r="H673" s="3"/>
      <c r="I673" s="3"/>
      <c r="J673" s="3"/>
      <c r="K673" s="3"/>
      <c r="L673" s="3"/>
      <c r="M673" s="3"/>
      <c r="N673" s="3"/>
      <c r="O673" s="3"/>
      <c r="P673" s="3"/>
      <c r="Q673" s="3"/>
      <c r="R673" s="3"/>
      <c r="S673" s="3"/>
      <c r="T673" s="3"/>
      <c r="U673" s="3"/>
      <c r="V673" s="3"/>
      <c r="W673" s="3"/>
      <c r="X673" s="3"/>
      <c r="Y673" s="3"/>
      <c r="Z673" s="3"/>
    </row>
    <row r="674" spans="1:26" ht="13.5" customHeight="1" x14ac:dyDescent="0.25">
      <c r="A674" s="8" t="s">
        <v>10437</v>
      </c>
      <c r="B674" s="9" t="s">
        <v>9095</v>
      </c>
      <c r="C674" s="9" t="s">
        <v>10438</v>
      </c>
      <c r="D674" s="9" t="s">
        <v>9308</v>
      </c>
      <c r="E674" s="10">
        <v>209.9</v>
      </c>
      <c r="F674" s="3"/>
      <c r="G674" s="3"/>
      <c r="H674" s="3"/>
      <c r="I674" s="3"/>
      <c r="J674" s="3"/>
      <c r="K674" s="3"/>
      <c r="L674" s="3"/>
      <c r="M674" s="3"/>
      <c r="N674" s="3"/>
      <c r="O674" s="3"/>
      <c r="P674" s="3"/>
      <c r="Q674" s="3"/>
      <c r="R674" s="3"/>
      <c r="S674" s="3"/>
      <c r="T674" s="3"/>
      <c r="U674" s="3"/>
      <c r="V674" s="3"/>
      <c r="W674" s="3"/>
      <c r="X674" s="3"/>
      <c r="Y674" s="3"/>
      <c r="Z674" s="3"/>
    </row>
    <row r="675" spans="1:26" ht="12.75" customHeight="1" x14ac:dyDescent="0.25">
      <c r="A675" s="8" t="s">
        <v>10439</v>
      </c>
      <c r="B675" s="9" t="s">
        <v>9095</v>
      </c>
      <c r="C675" s="9" t="s">
        <v>10440</v>
      </c>
      <c r="D675" s="9" t="s">
        <v>9308</v>
      </c>
      <c r="E675" s="10">
        <v>23.9</v>
      </c>
      <c r="F675" s="3"/>
      <c r="G675" s="3"/>
      <c r="H675" s="3"/>
      <c r="I675" s="3"/>
      <c r="J675" s="3"/>
      <c r="K675" s="3"/>
      <c r="L675" s="3"/>
      <c r="M675" s="3"/>
      <c r="N675" s="3"/>
      <c r="O675" s="3"/>
      <c r="P675" s="3"/>
      <c r="Q675" s="3"/>
      <c r="R675" s="3"/>
      <c r="S675" s="3"/>
      <c r="T675" s="3"/>
      <c r="U675" s="3"/>
      <c r="V675" s="3"/>
      <c r="W675" s="3"/>
      <c r="X675" s="3"/>
      <c r="Y675" s="3"/>
      <c r="Z675" s="3"/>
    </row>
    <row r="676" spans="1:26" ht="13.5" customHeight="1" x14ac:dyDescent="0.25">
      <c r="A676" s="8" t="s">
        <v>10441</v>
      </c>
      <c r="B676" s="9" t="s">
        <v>9095</v>
      </c>
      <c r="C676" s="9" t="s">
        <v>10442</v>
      </c>
      <c r="D676" s="9" t="s">
        <v>9308</v>
      </c>
      <c r="E676" s="10">
        <v>33.9</v>
      </c>
      <c r="F676" s="3"/>
      <c r="G676" s="3"/>
      <c r="H676" s="3"/>
      <c r="I676" s="3"/>
      <c r="J676" s="3"/>
      <c r="K676" s="3"/>
      <c r="L676" s="3"/>
      <c r="M676" s="3"/>
      <c r="N676" s="3"/>
      <c r="O676" s="3"/>
      <c r="P676" s="3"/>
      <c r="Q676" s="3"/>
      <c r="R676" s="3"/>
      <c r="S676" s="3"/>
      <c r="T676" s="3"/>
      <c r="U676" s="3"/>
      <c r="V676" s="3"/>
      <c r="W676" s="3"/>
      <c r="X676" s="3"/>
      <c r="Y676" s="3"/>
      <c r="Z676" s="3"/>
    </row>
    <row r="677" spans="1:26" ht="12.75" customHeight="1" x14ac:dyDescent="0.25">
      <c r="A677" s="8" t="s">
        <v>10443</v>
      </c>
      <c r="B677" s="9" t="s">
        <v>9095</v>
      </c>
      <c r="C677" s="9" t="s">
        <v>10444</v>
      </c>
      <c r="D677" s="9" t="s">
        <v>9308</v>
      </c>
      <c r="E677" s="10">
        <v>29.9</v>
      </c>
      <c r="F677" s="3"/>
      <c r="G677" s="3"/>
      <c r="H677" s="3"/>
      <c r="I677" s="3"/>
      <c r="J677" s="3"/>
      <c r="K677" s="3"/>
      <c r="L677" s="3"/>
      <c r="M677" s="3"/>
      <c r="N677" s="3"/>
      <c r="O677" s="3"/>
      <c r="P677" s="3"/>
      <c r="Q677" s="3"/>
      <c r="R677" s="3"/>
      <c r="S677" s="3"/>
      <c r="T677" s="3"/>
      <c r="U677" s="3"/>
      <c r="V677" s="3"/>
      <c r="W677" s="3"/>
      <c r="X677" s="3"/>
      <c r="Y677" s="3"/>
      <c r="Z677" s="3"/>
    </row>
    <row r="678" spans="1:26" ht="12.75" customHeight="1" x14ac:dyDescent="0.25">
      <c r="A678" s="8" t="s">
        <v>10445</v>
      </c>
      <c r="B678" s="9" t="s">
        <v>9095</v>
      </c>
      <c r="C678" s="9" t="s">
        <v>10446</v>
      </c>
      <c r="D678" s="9" t="s">
        <v>9308</v>
      </c>
      <c r="E678" s="10">
        <v>45.91</v>
      </c>
      <c r="F678" s="3"/>
      <c r="G678" s="3"/>
      <c r="H678" s="3"/>
      <c r="I678" s="3"/>
      <c r="J678" s="3"/>
      <c r="K678" s="3"/>
      <c r="L678" s="3"/>
      <c r="M678" s="3"/>
      <c r="N678" s="3"/>
      <c r="O678" s="3"/>
      <c r="P678" s="3"/>
      <c r="Q678" s="3"/>
      <c r="R678" s="3"/>
      <c r="S678" s="3"/>
      <c r="T678" s="3"/>
      <c r="U678" s="3"/>
      <c r="V678" s="3"/>
      <c r="W678" s="3"/>
      <c r="X678" s="3"/>
      <c r="Y678" s="3"/>
      <c r="Z678" s="3"/>
    </row>
    <row r="679" spans="1:26" ht="13.5" customHeight="1" x14ac:dyDescent="0.25">
      <c r="A679" s="8" t="s">
        <v>10447</v>
      </c>
      <c r="B679" s="9" t="s">
        <v>9095</v>
      </c>
      <c r="C679" s="9" t="s">
        <v>10448</v>
      </c>
      <c r="D679" s="9" t="s">
        <v>9308</v>
      </c>
      <c r="E679" s="10">
        <v>215.31</v>
      </c>
      <c r="F679" s="3"/>
      <c r="G679" s="3"/>
      <c r="H679" s="3"/>
      <c r="I679" s="3"/>
      <c r="J679" s="3"/>
      <c r="K679" s="3"/>
      <c r="L679" s="3"/>
      <c r="M679" s="3"/>
      <c r="N679" s="3"/>
      <c r="O679" s="3"/>
      <c r="P679" s="3"/>
      <c r="Q679" s="3"/>
      <c r="R679" s="3"/>
      <c r="S679" s="3"/>
      <c r="T679" s="3"/>
      <c r="U679" s="3"/>
      <c r="V679" s="3"/>
      <c r="W679" s="3"/>
      <c r="X679" s="3"/>
      <c r="Y679" s="3"/>
      <c r="Z679" s="3"/>
    </row>
    <row r="680" spans="1:26" ht="12.75" customHeight="1" x14ac:dyDescent="0.25">
      <c r="A680" s="8" t="s">
        <v>10449</v>
      </c>
      <c r="B680" s="9" t="s">
        <v>9095</v>
      </c>
      <c r="C680" s="9" t="s">
        <v>10450</v>
      </c>
      <c r="D680" s="9" t="s">
        <v>9308</v>
      </c>
      <c r="E680" s="10">
        <v>40.01</v>
      </c>
      <c r="F680" s="3"/>
      <c r="G680" s="3"/>
      <c r="H680" s="3"/>
      <c r="I680" s="3"/>
      <c r="J680" s="3"/>
      <c r="K680" s="3"/>
      <c r="L680" s="3"/>
      <c r="M680" s="3"/>
      <c r="N680" s="3"/>
      <c r="O680" s="3"/>
      <c r="P680" s="3"/>
      <c r="Q680" s="3"/>
      <c r="R680" s="3"/>
      <c r="S680" s="3"/>
      <c r="T680" s="3"/>
      <c r="U680" s="3"/>
      <c r="V680" s="3"/>
      <c r="W680" s="3"/>
      <c r="X680" s="3"/>
      <c r="Y680" s="3"/>
      <c r="Z680" s="3"/>
    </row>
    <row r="681" spans="1:26" ht="13.5" customHeight="1" x14ac:dyDescent="0.25">
      <c r="A681" s="8" t="s">
        <v>10451</v>
      </c>
      <c r="B681" s="9" t="s">
        <v>9095</v>
      </c>
      <c r="C681" s="9" t="s">
        <v>10452</v>
      </c>
      <c r="D681" s="9" t="s">
        <v>9308</v>
      </c>
      <c r="E681" s="10">
        <v>69.900000000000006</v>
      </c>
      <c r="F681" s="3"/>
      <c r="G681" s="3"/>
      <c r="H681" s="3"/>
      <c r="I681" s="3"/>
      <c r="J681" s="3"/>
      <c r="K681" s="3"/>
      <c r="L681" s="3"/>
      <c r="M681" s="3"/>
      <c r="N681" s="3"/>
      <c r="O681" s="3"/>
      <c r="P681" s="3"/>
      <c r="Q681" s="3"/>
      <c r="R681" s="3"/>
      <c r="S681" s="3"/>
      <c r="T681" s="3"/>
      <c r="U681" s="3"/>
      <c r="V681" s="3"/>
      <c r="W681" s="3"/>
      <c r="X681" s="3"/>
      <c r="Y681" s="3"/>
      <c r="Z681" s="3"/>
    </row>
    <row r="682" spans="1:26" ht="12.75" customHeight="1" x14ac:dyDescent="0.25">
      <c r="A682" s="8" t="s">
        <v>10453</v>
      </c>
      <c r="B682" s="9" t="s">
        <v>9095</v>
      </c>
      <c r="C682" s="9" t="s">
        <v>10454</v>
      </c>
      <c r="D682" s="9" t="s">
        <v>9308</v>
      </c>
      <c r="E682" s="10">
        <v>115.53</v>
      </c>
      <c r="F682" s="3"/>
      <c r="G682" s="3"/>
      <c r="H682" s="3"/>
      <c r="I682" s="3"/>
      <c r="J682" s="3"/>
      <c r="K682" s="3"/>
      <c r="L682" s="3"/>
      <c r="M682" s="3"/>
      <c r="N682" s="3"/>
      <c r="O682" s="3"/>
      <c r="P682" s="3"/>
      <c r="Q682" s="3"/>
      <c r="R682" s="3"/>
      <c r="S682" s="3"/>
      <c r="T682" s="3"/>
      <c r="U682" s="3"/>
      <c r="V682" s="3"/>
      <c r="W682" s="3"/>
      <c r="X682" s="3"/>
      <c r="Y682" s="3"/>
      <c r="Z682" s="3"/>
    </row>
    <row r="683" spans="1:26" ht="12.75" customHeight="1" x14ac:dyDescent="0.25">
      <c r="A683" s="8" t="s">
        <v>10455</v>
      </c>
      <c r="B683" s="9" t="s">
        <v>9095</v>
      </c>
      <c r="C683" s="9" t="s">
        <v>10456</v>
      </c>
      <c r="D683" s="9" t="s">
        <v>9308</v>
      </c>
      <c r="E683" s="10">
        <v>140.15</v>
      </c>
      <c r="F683" s="3"/>
      <c r="G683" s="3"/>
      <c r="H683" s="3"/>
      <c r="I683" s="3"/>
      <c r="J683" s="3"/>
      <c r="K683" s="3"/>
      <c r="L683" s="3"/>
      <c r="M683" s="3"/>
      <c r="N683" s="3"/>
      <c r="O683" s="3"/>
      <c r="P683" s="3"/>
      <c r="Q683" s="3"/>
      <c r="R683" s="3"/>
      <c r="S683" s="3"/>
      <c r="T683" s="3"/>
      <c r="U683" s="3"/>
      <c r="V683" s="3"/>
      <c r="W683" s="3"/>
      <c r="X683" s="3"/>
      <c r="Y683" s="3"/>
      <c r="Z683" s="3"/>
    </row>
    <row r="684" spans="1:26" ht="13.5" customHeight="1" x14ac:dyDescent="0.25">
      <c r="A684" s="8" t="s">
        <v>10457</v>
      </c>
      <c r="B684" s="9" t="s">
        <v>9095</v>
      </c>
      <c r="C684" s="9" t="s">
        <v>10458</v>
      </c>
      <c r="D684" s="9" t="s">
        <v>9308</v>
      </c>
      <c r="E684" s="10">
        <v>52.98</v>
      </c>
      <c r="F684" s="3"/>
      <c r="G684" s="3"/>
      <c r="H684" s="3"/>
      <c r="I684" s="3"/>
      <c r="J684" s="3"/>
      <c r="K684" s="3"/>
      <c r="L684" s="3"/>
      <c r="M684" s="3"/>
      <c r="N684" s="3"/>
      <c r="O684" s="3"/>
      <c r="P684" s="3"/>
      <c r="Q684" s="3"/>
      <c r="R684" s="3"/>
      <c r="S684" s="3"/>
      <c r="T684" s="3"/>
      <c r="U684" s="3"/>
      <c r="V684" s="3"/>
      <c r="W684" s="3"/>
      <c r="X684" s="3"/>
      <c r="Y684" s="3"/>
      <c r="Z684" s="3"/>
    </row>
    <row r="685" spans="1:26" ht="12.75" customHeight="1" x14ac:dyDescent="0.25">
      <c r="A685" s="8" t="s">
        <v>10459</v>
      </c>
      <c r="B685" s="9" t="s">
        <v>9095</v>
      </c>
      <c r="C685" s="9" t="s">
        <v>10460</v>
      </c>
      <c r="D685" s="9" t="s">
        <v>9308</v>
      </c>
      <c r="E685" s="10">
        <v>68.64</v>
      </c>
      <c r="F685" s="3"/>
      <c r="G685" s="3"/>
      <c r="H685" s="3"/>
      <c r="I685" s="3"/>
      <c r="J685" s="3"/>
      <c r="K685" s="3"/>
      <c r="L685" s="3"/>
      <c r="M685" s="3"/>
      <c r="N685" s="3"/>
      <c r="O685" s="3"/>
      <c r="P685" s="3"/>
      <c r="Q685" s="3"/>
      <c r="R685" s="3"/>
      <c r="S685" s="3"/>
      <c r="T685" s="3"/>
      <c r="U685" s="3"/>
      <c r="V685" s="3"/>
      <c r="W685" s="3"/>
      <c r="X685" s="3"/>
      <c r="Y685" s="3"/>
      <c r="Z685" s="3"/>
    </row>
    <row r="686" spans="1:26" ht="12.75" customHeight="1" x14ac:dyDescent="0.25">
      <c r="A686" s="8" t="s">
        <v>10461</v>
      </c>
      <c r="B686" s="9" t="s">
        <v>9095</v>
      </c>
      <c r="C686" s="9" t="s">
        <v>10462</v>
      </c>
      <c r="D686" s="9" t="s">
        <v>9308</v>
      </c>
      <c r="E686" s="10">
        <v>126.42</v>
      </c>
      <c r="F686" s="3"/>
      <c r="G686" s="3"/>
      <c r="H686" s="3"/>
      <c r="I686" s="3"/>
      <c r="J686" s="3"/>
      <c r="K686" s="3"/>
      <c r="L686" s="3"/>
      <c r="M686" s="3"/>
      <c r="N686" s="3"/>
      <c r="O686" s="3"/>
      <c r="P686" s="3"/>
      <c r="Q686" s="3"/>
      <c r="R686" s="3"/>
      <c r="S686" s="3"/>
      <c r="T686" s="3"/>
      <c r="U686" s="3"/>
      <c r="V686" s="3"/>
      <c r="W686" s="3"/>
      <c r="X686" s="3"/>
      <c r="Y686" s="3"/>
      <c r="Z686" s="3"/>
    </row>
    <row r="687" spans="1:26" ht="13.5" customHeight="1" x14ac:dyDescent="0.25">
      <c r="A687" s="8" t="s">
        <v>10463</v>
      </c>
      <c r="B687" s="9" t="s">
        <v>9095</v>
      </c>
      <c r="C687" s="9" t="s">
        <v>10464</v>
      </c>
      <c r="D687" s="9" t="s">
        <v>9308</v>
      </c>
      <c r="E687" s="10">
        <v>205.16</v>
      </c>
      <c r="F687" s="3"/>
      <c r="G687" s="3"/>
      <c r="H687" s="3"/>
      <c r="I687" s="3"/>
      <c r="J687" s="3"/>
      <c r="K687" s="3"/>
      <c r="L687" s="3"/>
      <c r="M687" s="3"/>
      <c r="N687" s="3"/>
      <c r="O687" s="3"/>
      <c r="P687" s="3"/>
      <c r="Q687" s="3"/>
      <c r="R687" s="3"/>
      <c r="S687" s="3"/>
      <c r="T687" s="3"/>
      <c r="U687" s="3"/>
      <c r="V687" s="3"/>
      <c r="W687" s="3"/>
      <c r="X687" s="3"/>
      <c r="Y687" s="3"/>
      <c r="Z687" s="3"/>
    </row>
    <row r="688" spans="1:26" ht="12.75" customHeight="1" x14ac:dyDescent="0.25">
      <c r="A688" s="8" t="s">
        <v>10465</v>
      </c>
      <c r="B688" s="9" t="s">
        <v>9095</v>
      </c>
      <c r="C688" s="9" t="s">
        <v>10466</v>
      </c>
      <c r="D688" s="9" t="s">
        <v>9308</v>
      </c>
      <c r="E688" s="10">
        <v>140.87</v>
      </c>
      <c r="F688" s="3"/>
      <c r="G688" s="3"/>
      <c r="H688" s="3"/>
      <c r="I688" s="3"/>
      <c r="J688" s="3"/>
      <c r="K688" s="3"/>
      <c r="L688" s="3"/>
      <c r="M688" s="3"/>
      <c r="N688" s="3"/>
      <c r="O688" s="3"/>
      <c r="P688" s="3"/>
      <c r="Q688" s="3"/>
      <c r="R688" s="3"/>
      <c r="S688" s="3"/>
      <c r="T688" s="3"/>
      <c r="U688" s="3"/>
      <c r="V688" s="3"/>
      <c r="W688" s="3"/>
      <c r="X688" s="3"/>
      <c r="Y688" s="3"/>
      <c r="Z688" s="3"/>
    </row>
    <row r="689" spans="1:26" ht="13.5" customHeight="1" x14ac:dyDescent="0.25">
      <c r="A689" s="8" t="s">
        <v>10467</v>
      </c>
      <c r="B689" s="9" t="s">
        <v>9095</v>
      </c>
      <c r="C689" s="9" t="s">
        <v>10468</v>
      </c>
      <c r="D689" s="9" t="s">
        <v>9308</v>
      </c>
      <c r="E689" s="10">
        <v>49.7</v>
      </c>
      <c r="F689" s="3"/>
      <c r="G689" s="3"/>
      <c r="H689" s="3"/>
      <c r="I689" s="3"/>
      <c r="J689" s="3"/>
      <c r="K689" s="3"/>
      <c r="L689" s="3"/>
      <c r="M689" s="3"/>
      <c r="N689" s="3"/>
      <c r="O689" s="3"/>
      <c r="P689" s="3"/>
      <c r="Q689" s="3"/>
      <c r="R689" s="3"/>
      <c r="S689" s="3"/>
      <c r="T689" s="3"/>
      <c r="U689" s="3"/>
      <c r="V689" s="3"/>
      <c r="W689" s="3"/>
      <c r="X689" s="3"/>
      <c r="Y689" s="3"/>
      <c r="Z689" s="3"/>
    </row>
    <row r="690" spans="1:26" ht="12.75" customHeight="1" x14ac:dyDescent="0.25">
      <c r="A690" s="8" t="s">
        <v>10469</v>
      </c>
      <c r="B690" s="9" t="s">
        <v>9095</v>
      </c>
      <c r="C690" s="9" t="s">
        <v>10470</v>
      </c>
      <c r="D690" s="9" t="s">
        <v>9308</v>
      </c>
      <c r="E690" s="10">
        <v>43.9</v>
      </c>
      <c r="F690" s="3"/>
      <c r="G690" s="3"/>
      <c r="H690" s="3"/>
      <c r="I690" s="3"/>
      <c r="J690" s="3"/>
      <c r="K690" s="3"/>
      <c r="L690" s="3"/>
      <c r="M690" s="3"/>
      <c r="N690" s="3"/>
      <c r="O690" s="3"/>
      <c r="P690" s="3"/>
      <c r="Q690" s="3"/>
      <c r="R690" s="3"/>
      <c r="S690" s="3"/>
      <c r="T690" s="3"/>
      <c r="U690" s="3"/>
      <c r="V690" s="3"/>
      <c r="W690" s="3"/>
      <c r="X690" s="3"/>
      <c r="Y690" s="3"/>
      <c r="Z690" s="3"/>
    </row>
    <row r="691" spans="1:26" ht="12.75" customHeight="1" x14ac:dyDescent="0.25">
      <c r="A691" s="8" t="s">
        <v>10471</v>
      </c>
      <c r="B691" s="9" t="s">
        <v>9095</v>
      </c>
      <c r="C691" s="9" t="s">
        <v>10472</v>
      </c>
      <c r="D691" s="9" t="s">
        <v>9308</v>
      </c>
      <c r="E691" s="10">
        <v>459.8</v>
      </c>
      <c r="F691" s="3"/>
      <c r="G691" s="3"/>
      <c r="H691" s="3"/>
      <c r="I691" s="3"/>
      <c r="J691" s="3"/>
      <c r="K691" s="3"/>
      <c r="L691" s="3"/>
      <c r="M691" s="3"/>
      <c r="N691" s="3"/>
      <c r="O691" s="3"/>
      <c r="P691" s="3"/>
      <c r="Q691" s="3"/>
      <c r="R691" s="3"/>
      <c r="S691" s="3"/>
      <c r="T691" s="3"/>
      <c r="U691" s="3"/>
      <c r="V691" s="3"/>
      <c r="W691" s="3"/>
      <c r="X691" s="3"/>
      <c r="Y691" s="3"/>
      <c r="Z691" s="3"/>
    </row>
    <row r="692" spans="1:26" ht="13.5" customHeight="1" x14ac:dyDescent="0.25">
      <c r="A692" s="8" t="s">
        <v>10473</v>
      </c>
      <c r="B692" s="9" t="s">
        <v>9095</v>
      </c>
      <c r="C692" s="9" t="s">
        <v>10474</v>
      </c>
      <c r="D692" s="9" t="s">
        <v>9308</v>
      </c>
      <c r="E692" s="10">
        <v>122.18</v>
      </c>
      <c r="F692" s="3"/>
      <c r="G692" s="3"/>
      <c r="H692" s="3"/>
      <c r="I692" s="3"/>
      <c r="J692" s="3"/>
      <c r="K692" s="3"/>
      <c r="L692" s="3"/>
      <c r="M692" s="3"/>
      <c r="N692" s="3"/>
      <c r="O692" s="3"/>
      <c r="P692" s="3"/>
      <c r="Q692" s="3"/>
      <c r="R692" s="3"/>
      <c r="S692" s="3"/>
      <c r="T692" s="3"/>
      <c r="U692" s="3"/>
      <c r="V692" s="3"/>
      <c r="W692" s="3"/>
      <c r="X692" s="3"/>
      <c r="Y692" s="3"/>
      <c r="Z692" s="3"/>
    </row>
    <row r="693" spans="1:26" ht="12.75" customHeight="1" x14ac:dyDescent="0.25">
      <c r="A693" s="8" t="s">
        <v>10475</v>
      </c>
      <c r="B693" s="9" t="s">
        <v>9095</v>
      </c>
      <c r="C693" s="9" t="s">
        <v>10476</v>
      </c>
      <c r="D693" s="9" t="s">
        <v>9308</v>
      </c>
      <c r="E693" s="10">
        <v>242.47</v>
      </c>
      <c r="F693" s="3"/>
      <c r="G693" s="3"/>
      <c r="H693" s="3"/>
      <c r="I693" s="3"/>
      <c r="J693" s="3"/>
      <c r="K693" s="3"/>
      <c r="L693" s="3"/>
      <c r="M693" s="3"/>
      <c r="N693" s="3"/>
      <c r="O693" s="3"/>
      <c r="P693" s="3"/>
      <c r="Q693" s="3"/>
      <c r="R693" s="3"/>
      <c r="S693" s="3"/>
      <c r="T693" s="3"/>
      <c r="U693" s="3"/>
      <c r="V693" s="3"/>
      <c r="W693" s="3"/>
      <c r="X693" s="3"/>
      <c r="Y693" s="3"/>
      <c r="Z693" s="3"/>
    </row>
    <row r="694" spans="1:26" ht="13.5" customHeight="1" x14ac:dyDescent="0.25">
      <c r="A694" s="8" t="s">
        <v>10477</v>
      </c>
      <c r="B694" s="9" t="s">
        <v>9095</v>
      </c>
      <c r="C694" s="9" t="s">
        <v>10478</v>
      </c>
      <c r="D694" s="9" t="s">
        <v>9308</v>
      </c>
      <c r="E694" s="10">
        <v>16.11</v>
      </c>
      <c r="F694" s="3"/>
      <c r="G694" s="3"/>
      <c r="H694" s="3"/>
      <c r="I694" s="3"/>
      <c r="J694" s="3"/>
      <c r="K694" s="3"/>
      <c r="L694" s="3"/>
      <c r="M694" s="3"/>
      <c r="N694" s="3"/>
      <c r="O694" s="3"/>
      <c r="P694" s="3"/>
      <c r="Q694" s="3"/>
      <c r="R694" s="3"/>
      <c r="S694" s="3"/>
      <c r="T694" s="3"/>
      <c r="U694" s="3"/>
      <c r="V694" s="3"/>
      <c r="W694" s="3"/>
      <c r="X694" s="3"/>
      <c r="Y694" s="3"/>
      <c r="Z694" s="3"/>
    </row>
    <row r="695" spans="1:26" ht="12.75" customHeight="1" x14ac:dyDescent="0.25">
      <c r="A695" s="8" t="s">
        <v>10479</v>
      </c>
      <c r="B695" s="9" t="s">
        <v>9095</v>
      </c>
      <c r="C695" s="9" t="s">
        <v>10480</v>
      </c>
      <c r="D695" s="9" t="s">
        <v>9308</v>
      </c>
      <c r="E695" s="10">
        <v>119.77</v>
      </c>
      <c r="F695" s="3"/>
      <c r="G695" s="3"/>
      <c r="H695" s="3"/>
      <c r="I695" s="3"/>
      <c r="J695" s="3"/>
      <c r="K695" s="3"/>
      <c r="L695" s="3"/>
      <c r="M695" s="3"/>
      <c r="N695" s="3"/>
      <c r="O695" s="3"/>
      <c r="P695" s="3"/>
      <c r="Q695" s="3"/>
      <c r="R695" s="3"/>
      <c r="S695" s="3"/>
      <c r="T695" s="3"/>
      <c r="U695" s="3"/>
      <c r="V695" s="3"/>
      <c r="W695" s="3"/>
      <c r="X695" s="3"/>
      <c r="Y695" s="3"/>
      <c r="Z695" s="3"/>
    </row>
    <row r="696" spans="1:26" ht="12.75" customHeight="1" x14ac:dyDescent="0.25">
      <c r="A696" s="8" t="s">
        <v>10481</v>
      </c>
      <c r="B696" s="9" t="s">
        <v>9095</v>
      </c>
      <c r="C696" s="9" t="s">
        <v>10482</v>
      </c>
      <c r="D696" s="9" t="s">
        <v>9308</v>
      </c>
      <c r="E696" s="10">
        <v>50.9</v>
      </c>
      <c r="F696" s="3"/>
      <c r="G696" s="3"/>
      <c r="H696" s="3"/>
      <c r="I696" s="3"/>
      <c r="J696" s="3"/>
      <c r="K696" s="3"/>
      <c r="L696" s="3"/>
      <c r="M696" s="3"/>
      <c r="N696" s="3"/>
      <c r="O696" s="3"/>
      <c r="P696" s="3"/>
      <c r="Q696" s="3"/>
      <c r="R696" s="3"/>
      <c r="S696" s="3"/>
      <c r="T696" s="3"/>
      <c r="U696" s="3"/>
      <c r="V696" s="3"/>
      <c r="W696" s="3"/>
      <c r="X696" s="3"/>
      <c r="Y696" s="3"/>
      <c r="Z696" s="3"/>
    </row>
    <row r="697" spans="1:26" ht="13.5" customHeight="1" x14ac:dyDescent="0.25">
      <c r="A697" s="8" t="s">
        <v>10483</v>
      </c>
      <c r="B697" s="9" t="s">
        <v>9095</v>
      </c>
      <c r="C697" s="9" t="s">
        <v>10484</v>
      </c>
      <c r="D697" s="9" t="s">
        <v>9308</v>
      </c>
      <c r="E697" s="10">
        <v>138.44999999999999</v>
      </c>
      <c r="F697" s="3"/>
      <c r="G697" s="3"/>
      <c r="H697" s="3"/>
      <c r="I697" s="3"/>
      <c r="J697" s="3"/>
      <c r="K697" s="3"/>
      <c r="L697" s="3"/>
      <c r="M697" s="3"/>
      <c r="N697" s="3"/>
      <c r="O697" s="3"/>
      <c r="P697" s="3"/>
      <c r="Q697" s="3"/>
      <c r="R697" s="3"/>
      <c r="S697" s="3"/>
      <c r="T697" s="3"/>
      <c r="U697" s="3"/>
      <c r="V697" s="3"/>
      <c r="W697" s="3"/>
      <c r="X697" s="3"/>
      <c r="Y697" s="3"/>
      <c r="Z697" s="3"/>
    </row>
    <row r="698" spans="1:26" ht="12.75" customHeight="1" x14ac:dyDescent="0.25">
      <c r="A698" s="8" t="s">
        <v>10485</v>
      </c>
      <c r="B698" s="9" t="s">
        <v>9095</v>
      </c>
      <c r="C698" s="9" t="s">
        <v>10486</v>
      </c>
      <c r="D698" s="9" t="s">
        <v>9308</v>
      </c>
      <c r="E698" s="10">
        <v>282.17</v>
      </c>
      <c r="F698" s="3"/>
      <c r="G698" s="3"/>
      <c r="H698" s="3"/>
      <c r="I698" s="3"/>
      <c r="J698" s="3"/>
      <c r="K698" s="3"/>
      <c r="L698" s="3"/>
      <c r="M698" s="3"/>
      <c r="N698" s="3"/>
      <c r="O698" s="3"/>
      <c r="P698" s="3"/>
      <c r="Q698" s="3"/>
      <c r="R698" s="3"/>
      <c r="S698" s="3"/>
      <c r="T698" s="3"/>
      <c r="U698" s="3"/>
      <c r="V698" s="3"/>
      <c r="W698" s="3"/>
      <c r="X698" s="3"/>
      <c r="Y698" s="3"/>
      <c r="Z698" s="3"/>
    </row>
    <row r="699" spans="1:26" ht="12.75" customHeight="1" x14ac:dyDescent="0.25">
      <c r="A699" s="8" t="s">
        <v>10487</v>
      </c>
      <c r="B699" s="9" t="s">
        <v>9095</v>
      </c>
      <c r="C699" s="9" t="s">
        <v>10488</v>
      </c>
      <c r="D699" s="9" t="s">
        <v>9308</v>
      </c>
      <c r="E699" s="10">
        <v>484.3</v>
      </c>
      <c r="F699" s="3"/>
      <c r="G699" s="3"/>
      <c r="H699" s="3"/>
      <c r="I699" s="3"/>
      <c r="J699" s="3"/>
      <c r="K699" s="3"/>
      <c r="L699" s="3"/>
      <c r="M699" s="3"/>
      <c r="N699" s="3"/>
      <c r="O699" s="3"/>
      <c r="P699" s="3"/>
      <c r="Q699" s="3"/>
      <c r="R699" s="3"/>
      <c r="S699" s="3"/>
      <c r="T699" s="3"/>
      <c r="U699" s="3"/>
      <c r="V699" s="3"/>
      <c r="W699" s="3"/>
      <c r="X699" s="3"/>
      <c r="Y699" s="3"/>
      <c r="Z699" s="3"/>
    </row>
    <row r="700" spans="1:26" ht="13.5" customHeight="1" x14ac:dyDescent="0.25">
      <c r="A700" s="8" t="s">
        <v>10489</v>
      </c>
      <c r="B700" s="9" t="s">
        <v>9095</v>
      </c>
      <c r="C700" s="9" t="s">
        <v>10490</v>
      </c>
      <c r="D700" s="9" t="s">
        <v>9308</v>
      </c>
      <c r="E700" s="10">
        <v>221.41</v>
      </c>
      <c r="F700" s="3"/>
      <c r="G700" s="3"/>
      <c r="H700" s="3"/>
      <c r="I700" s="3"/>
      <c r="J700" s="3"/>
      <c r="K700" s="3"/>
      <c r="L700" s="3"/>
      <c r="M700" s="3"/>
      <c r="N700" s="3"/>
      <c r="O700" s="3"/>
      <c r="P700" s="3"/>
      <c r="Q700" s="3"/>
      <c r="R700" s="3"/>
      <c r="S700" s="3"/>
      <c r="T700" s="3"/>
      <c r="U700" s="3"/>
      <c r="V700" s="3"/>
      <c r="W700" s="3"/>
      <c r="X700" s="3"/>
      <c r="Y700" s="3"/>
      <c r="Z700" s="3"/>
    </row>
    <row r="701" spans="1:26" ht="12.75" customHeight="1" x14ac:dyDescent="0.25">
      <c r="A701" s="8" t="s">
        <v>10491</v>
      </c>
      <c r="B701" s="9" t="s">
        <v>9095</v>
      </c>
      <c r="C701" s="9" t="s">
        <v>10492</v>
      </c>
      <c r="D701" s="9" t="s">
        <v>9308</v>
      </c>
      <c r="E701" s="10">
        <v>672</v>
      </c>
      <c r="F701" s="3"/>
      <c r="G701" s="3"/>
      <c r="H701" s="3"/>
      <c r="I701" s="3"/>
      <c r="J701" s="3"/>
      <c r="K701" s="3"/>
      <c r="L701" s="3"/>
      <c r="M701" s="3"/>
      <c r="N701" s="3"/>
      <c r="O701" s="3"/>
      <c r="P701" s="3"/>
      <c r="Q701" s="3"/>
      <c r="R701" s="3"/>
      <c r="S701" s="3"/>
      <c r="T701" s="3"/>
      <c r="U701" s="3"/>
      <c r="V701" s="3"/>
      <c r="W701" s="3"/>
      <c r="X701" s="3"/>
      <c r="Y701" s="3"/>
      <c r="Z701" s="3"/>
    </row>
    <row r="702" spans="1:26" ht="13.5" customHeight="1" x14ac:dyDescent="0.25">
      <c r="A702" s="8" t="s">
        <v>10493</v>
      </c>
      <c r="B702" s="9" t="s">
        <v>9095</v>
      </c>
      <c r="C702" s="9" t="s">
        <v>10494</v>
      </c>
      <c r="D702" s="9" t="s">
        <v>9308</v>
      </c>
      <c r="E702" s="10">
        <v>150</v>
      </c>
      <c r="F702" s="3"/>
      <c r="G702" s="3"/>
      <c r="H702" s="3"/>
      <c r="I702" s="3"/>
      <c r="J702" s="3"/>
      <c r="K702" s="3"/>
      <c r="L702" s="3"/>
      <c r="M702" s="3"/>
      <c r="N702" s="3"/>
      <c r="O702" s="3"/>
      <c r="P702" s="3"/>
      <c r="Q702" s="3"/>
      <c r="R702" s="3"/>
      <c r="S702" s="3"/>
      <c r="T702" s="3"/>
      <c r="U702" s="3"/>
      <c r="V702" s="3"/>
      <c r="W702" s="3"/>
      <c r="X702" s="3"/>
      <c r="Y702" s="3"/>
      <c r="Z702" s="3"/>
    </row>
    <row r="703" spans="1:26" ht="12.75" customHeight="1" x14ac:dyDescent="0.25">
      <c r="A703" s="8" t="s">
        <v>10495</v>
      </c>
      <c r="B703" s="9" t="s">
        <v>9095</v>
      </c>
      <c r="C703" s="9" t="s">
        <v>10496</v>
      </c>
      <c r="D703" s="9" t="s">
        <v>9308</v>
      </c>
      <c r="E703" s="10">
        <v>75.38</v>
      </c>
      <c r="F703" s="3"/>
      <c r="G703" s="3"/>
      <c r="H703" s="3"/>
      <c r="I703" s="3"/>
      <c r="J703" s="3"/>
      <c r="K703" s="3"/>
      <c r="L703" s="3"/>
      <c r="M703" s="3"/>
      <c r="N703" s="3"/>
      <c r="O703" s="3"/>
      <c r="P703" s="3"/>
      <c r="Q703" s="3"/>
      <c r="R703" s="3"/>
      <c r="S703" s="3"/>
      <c r="T703" s="3"/>
      <c r="U703" s="3"/>
      <c r="V703" s="3"/>
      <c r="W703" s="3"/>
      <c r="X703" s="3"/>
      <c r="Y703" s="3"/>
      <c r="Z703" s="3"/>
    </row>
    <row r="704" spans="1:26" ht="12.75" customHeight="1" x14ac:dyDescent="0.25">
      <c r="A704" s="8" t="s">
        <v>10497</v>
      </c>
      <c r="B704" s="9" t="s">
        <v>9095</v>
      </c>
      <c r="C704" s="9" t="s">
        <v>10498</v>
      </c>
      <c r="D704" s="9" t="s">
        <v>9308</v>
      </c>
      <c r="E704" s="10">
        <v>80.319999999999993</v>
      </c>
      <c r="F704" s="3"/>
      <c r="G704" s="3"/>
      <c r="H704" s="3"/>
      <c r="I704" s="3"/>
      <c r="J704" s="3"/>
      <c r="K704" s="3"/>
      <c r="L704" s="3"/>
      <c r="M704" s="3"/>
      <c r="N704" s="3"/>
      <c r="O704" s="3"/>
      <c r="P704" s="3"/>
      <c r="Q704" s="3"/>
      <c r="R704" s="3"/>
      <c r="S704" s="3"/>
      <c r="T704" s="3"/>
      <c r="U704" s="3"/>
      <c r="V704" s="3"/>
      <c r="W704" s="3"/>
      <c r="X704" s="3"/>
      <c r="Y704" s="3"/>
      <c r="Z704" s="3"/>
    </row>
    <row r="705" spans="1:26" ht="13.5" customHeight="1" x14ac:dyDescent="0.25">
      <c r="A705" s="8" t="s">
        <v>10499</v>
      </c>
      <c r="B705" s="9" t="s">
        <v>9095</v>
      </c>
      <c r="C705" s="9" t="s">
        <v>10500</v>
      </c>
      <c r="D705" s="9" t="s">
        <v>9308</v>
      </c>
      <c r="E705" s="10">
        <v>7.61</v>
      </c>
      <c r="F705" s="3"/>
      <c r="G705" s="3"/>
      <c r="H705" s="3"/>
      <c r="I705" s="3"/>
      <c r="J705" s="3"/>
      <c r="K705" s="3"/>
      <c r="L705" s="3"/>
      <c r="M705" s="3"/>
      <c r="N705" s="3"/>
      <c r="O705" s="3"/>
      <c r="P705" s="3"/>
      <c r="Q705" s="3"/>
      <c r="R705" s="3"/>
      <c r="S705" s="3"/>
      <c r="T705" s="3"/>
      <c r="U705" s="3"/>
      <c r="V705" s="3"/>
      <c r="W705" s="3"/>
      <c r="X705" s="3"/>
      <c r="Y705" s="3"/>
      <c r="Z705" s="3"/>
    </row>
    <row r="706" spans="1:26" ht="12.75" customHeight="1" x14ac:dyDescent="0.25">
      <c r="A706" s="8" t="s">
        <v>10501</v>
      </c>
      <c r="B706" s="9" t="s">
        <v>9095</v>
      </c>
      <c r="C706" s="9" t="s">
        <v>10502</v>
      </c>
      <c r="D706" s="9" t="s">
        <v>9308</v>
      </c>
      <c r="E706" s="10">
        <v>325</v>
      </c>
      <c r="F706" s="3"/>
      <c r="G706" s="3"/>
      <c r="H706" s="3"/>
      <c r="I706" s="3"/>
      <c r="J706" s="3"/>
      <c r="K706" s="3"/>
      <c r="L706" s="3"/>
      <c r="M706" s="3"/>
      <c r="N706" s="3"/>
      <c r="O706" s="3"/>
      <c r="P706" s="3"/>
      <c r="Q706" s="3"/>
      <c r="R706" s="3"/>
      <c r="S706" s="3"/>
      <c r="T706" s="3"/>
      <c r="U706" s="3"/>
      <c r="V706" s="3"/>
      <c r="W706" s="3"/>
      <c r="X706" s="3"/>
      <c r="Y706" s="3"/>
      <c r="Z706" s="3"/>
    </row>
    <row r="707" spans="1:26" ht="13.5" customHeight="1" x14ac:dyDescent="0.25">
      <c r="A707" s="8" t="s">
        <v>10503</v>
      </c>
      <c r="B707" s="9" t="s">
        <v>9095</v>
      </c>
      <c r="C707" s="9" t="s">
        <v>10504</v>
      </c>
      <c r="D707" s="9" t="s">
        <v>9308</v>
      </c>
      <c r="E707" s="10">
        <v>254</v>
      </c>
      <c r="F707" s="3"/>
      <c r="G707" s="3"/>
      <c r="H707" s="3"/>
      <c r="I707" s="3"/>
      <c r="J707" s="3"/>
      <c r="K707" s="3"/>
      <c r="L707" s="3"/>
      <c r="M707" s="3"/>
      <c r="N707" s="3"/>
      <c r="O707" s="3"/>
      <c r="P707" s="3"/>
      <c r="Q707" s="3"/>
      <c r="R707" s="3"/>
      <c r="S707" s="3"/>
      <c r="T707" s="3"/>
      <c r="U707" s="3"/>
      <c r="V707" s="3"/>
      <c r="W707" s="3"/>
      <c r="X707" s="3"/>
      <c r="Y707" s="3"/>
      <c r="Z707" s="3"/>
    </row>
    <row r="708" spans="1:26" ht="12.75" customHeight="1" x14ac:dyDescent="0.25">
      <c r="A708" s="8" t="s">
        <v>10505</v>
      </c>
      <c r="B708" s="9" t="s">
        <v>9095</v>
      </c>
      <c r="C708" s="9" t="s">
        <v>10506</v>
      </c>
      <c r="D708" s="9" t="s">
        <v>9308</v>
      </c>
      <c r="E708" s="10">
        <v>199.95</v>
      </c>
      <c r="F708" s="3"/>
      <c r="G708" s="3"/>
      <c r="H708" s="3"/>
      <c r="I708" s="3"/>
      <c r="J708" s="3"/>
      <c r="K708" s="3"/>
      <c r="L708" s="3"/>
      <c r="M708" s="3"/>
      <c r="N708" s="3"/>
      <c r="O708" s="3"/>
      <c r="P708" s="3"/>
      <c r="Q708" s="3"/>
      <c r="R708" s="3"/>
      <c r="S708" s="3"/>
      <c r="T708" s="3"/>
      <c r="U708" s="3"/>
      <c r="V708" s="3"/>
      <c r="W708" s="3"/>
      <c r="X708" s="3"/>
      <c r="Y708" s="3"/>
      <c r="Z708" s="3"/>
    </row>
    <row r="709" spans="1:26" ht="12.75" customHeight="1" x14ac:dyDescent="0.25">
      <c r="A709" s="8" t="s">
        <v>10507</v>
      </c>
      <c r="B709" s="9" t="s">
        <v>9095</v>
      </c>
      <c r="C709" s="9" t="s">
        <v>10508</v>
      </c>
      <c r="D709" s="9" t="s">
        <v>9308</v>
      </c>
      <c r="E709" s="10">
        <v>562.6</v>
      </c>
      <c r="F709" s="3"/>
      <c r="G709" s="3"/>
      <c r="H709" s="3"/>
      <c r="I709" s="3"/>
      <c r="J709" s="3"/>
      <c r="K709" s="3"/>
      <c r="L709" s="3"/>
      <c r="M709" s="3"/>
      <c r="N709" s="3"/>
      <c r="O709" s="3"/>
      <c r="P709" s="3"/>
      <c r="Q709" s="3"/>
      <c r="R709" s="3"/>
      <c r="S709" s="3"/>
      <c r="T709" s="3"/>
      <c r="U709" s="3"/>
      <c r="V709" s="3"/>
      <c r="W709" s="3"/>
      <c r="X709" s="3"/>
      <c r="Y709" s="3"/>
      <c r="Z709" s="3"/>
    </row>
    <row r="710" spans="1:26" ht="13.5" customHeight="1" x14ac:dyDescent="0.25">
      <c r="A710" s="8" t="s">
        <v>10509</v>
      </c>
      <c r="B710" s="9" t="s">
        <v>9095</v>
      </c>
      <c r="C710" s="9" t="s">
        <v>10510</v>
      </c>
      <c r="D710" s="9" t="s">
        <v>9308</v>
      </c>
      <c r="E710" s="10">
        <v>200.81</v>
      </c>
      <c r="F710" s="3"/>
      <c r="G710" s="3"/>
      <c r="H710" s="3"/>
      <c r="I710" s="3"/>
      <c r="J710" s="3"/>
      <c r="K710" s="3"/>
      <c r="L710" s="3"/>
      <c r="M710" s="3"/>
      <c r="N710" s="3"/>
      <c r="O710" s="3"/>
      <c r="P710" s="3"/>
      <c r="Q710" s="3"/>
      <c r="R710" s="3"/>
      <c r="S710" s="3"/>
      <c r="T710" s="3"/>
      <c r="U710" s="3"/>
      <c r="V710" s="3"/>
      <c r="W710" s="3"/>
      <c r="X710" s="3"/>
      <c r="Y710" s="3"/>
      <c r="Z710" s="3"/>
    </row>
    <row r="711" spans="1:26" ht="12.75" customHeight="1" x14ac:dyDescent="0.25">
      <c r="A711" s="8" t="s">
        <v>10511</v>
      </c>
      <c r="B711" s="9" t="s">
        <v>9095</v>
      </c>
      <c r="C711" s="9" t="s">
        <v>10512</v>
      </c>
      <c r="D711" s="9" t="s">
        <v>9308</v>
      </c>
      <c r="E711" s="10">
        <v>101.95</v>
      </c>
      <c r="F711" s="3"/>
      <c r="G711" s="3"/>
      <c r="H711" s="3"/>
      <c r="I711" s="3"/>
      <c r="J711" s="3"/>
      <c r="K711" s="3"/>
      <c r="L711" s="3"/>
      <c r="M711" s="3"/>
      <c r="N711" s="3"/>
      <c r="O711" s="3"/>
      <c r="P711" s="3"/>
      <c r="Q711" s="3"/>
      <c r="R711" s="3"/>
      <c r="S711" s="3"/>
      <c r="T711" s="3"/>
      <c r="U711" s="3"/>
      <c r="V711" s="3"/>
      <c r="W711" s="3"/>
      <c r="X711" s="3"/>
      <c r="Y711" s="3"/>
      <c r="Z711" s="3"/>
    </row>
    <row r="712" spans="1:26" ht="13.5" customHeight="1" x14ac:dyDescent="0.25">
      <c r="A712" s="8" t="s">
        <v>10513</v>
      </c>
      <c r="B712" s="9" t="s">
        <v>9095</v>
      </c>
      <c r="C712" s="9" t="s">
        <v>10514</v>
      </c>
      <c r="D712" s="9" t="s">
        <v>9308</v>
      </c>
      <c r="E712" s="10">
        <v>159.99</v>
      </c>
      <c r="F712" s="3"/>
      <c r="G712" s="3"/>
      <c r="H712" s="3"/>
      <c r="I712" s="3"/>
      <c r="J712" s="3"/>
      <c r="K712" s="3"/>
      <c r="L712" s="3"/>
      <c r="M712" s="3"/>
      <c r="N712" s="3"/>
      <c r="O712" s="3"/>
      <c r="P712" s="3"/>
      <c r="Q712" s="3"/>
      <c r="R712" s="3"/>
      <c r="S712" s="3"/>
      <c r="T712" s="3"/>
      <c r="U712" s="3"/>
      <c r="V712" s="3"/>
      <c r="W712" s="3"/>
      <c r="X712" s="3"/>
      <c r="Y712" s="3"/>
      <c r="Z712" s="3"/>
    </row>
    <row r="713" spans="1:26" ht="12.75" customHeight="1" x14ac:dyDescent="0.25">
      <c r="A713" s="8" t="s">
        <v>10515</v>
      </c>
      <c r="B713" s="9" t="s">
        <v>9095</v>
      </c>
      <c r="C713" s="9" t="s">
        <v>10516</v>
      </c>
      <c r="D713" s="9" t="s">
        <v>9308</v>
      </c>
      <c r="E713" s="10">
        <v>146.38</v>
      </c>
      <c r="F713" s="3"/>
      <c r="G713" s="3"/>
      <c r="H713" s="3"/>
      <c r="I713" s="3"/>
      <c r="J713" s="3"/>
      <c r="K713" s="3"/>
      <c r="L713" s="3"/>
      <c r="M713" s="3"/>
      <c r="N713" s="3"/>
      <c r="O713" s="3"/>
      <c r="P713" s="3"/>
      <c r="Q713" s="3"/>
      <c r="R713" s="3"/>
      <c r="S713" s="3"/>
      <c r="T713" s="3"/>
      <c r="U713" s="3"/>
      <c r="V713" s="3"/>
      <c r="W713" s="3"/>
      <c r="X713" s="3"/>
      <c r="Y713" s="3"/>
      <c r="Z713" s="3"/>
    </row>
    <row r="714" spans="1:26" ht="12.75" customHeight="1" x14ac:dyDescent="0.25">
      <c r="A714" s="8" t="s">
        <v>10517</v>
      </c>
      <c r="B714" s="9" t="s">
        <v>9095</v>
      </c>
      <c r="C714" s="9" t="s">
        <v>10518</v>
      </c>
      <c r="D714" s="9" t="s">
        <v>9308</v>
      </c>
      <c r="E714" s="10">
        <v>230.66</v>
      </c>
      <c r="F714" s="3"/>
      <c r="G714" s="3"/>
      <c r="H714" s="3"/>
      <c r="I714" s="3"/>
      <c r="J714" s="3"/>
      <c r="K714" s="3"/>
      <c r="L714" s="3"/>
      <c r="M714" s="3"/>
      <c r="N714" s="3"/>
      <c r="O714" s="3"/>
      <c r="P714" s="3"/>
      <c r="Q714" s="3"/>
      <c r="R714" s="3"/>
      <c r="S714" s="3"/>
      <c r="T714" s="3"/>
      <c r="U714" s="3"/>
      <c r="V714" s="3"/>
      <c r="W714" s="3"/>
      <c r="X714" s="3"/>
      <c r="Y714" s="3"/>
      <c r="Z714" s="3"/>
    </row>
    <row r="715" spans="1:26" ht="13.5" customHeight="1" x14ac:dyDescent="0.25">
      <c r="A715" s="8" t="s">
        <v>10519</v>
      </c>
      <c r="B715" s="9" t="s">
        <v>9095</v>
      </c>
      <c r="C715" s="9" t="s">
        <v>10520</v>
      </c>
      <c r="D715" s="9" t="s">
        <v>9308</v>
      </c>
      <c r="E715" s="10">
        <v>242.99</v>
      </c>
      <c r="F715" s="3"/>
      <c r="G715" s="3"/>
      <c r="H715" s="3"/>
      <c r="I715" s="3"/>
      <c r="J715" s="3"/>
      <c r="K715" s="3"/>
      <c r="L715" s="3"/>
      <c r="M715" s="3"/>
      <c r="N715" s="3"/>
      <c r="O715" s="3"/>
      <c r="P715" s="3"/>
      <c r="Q715" s="3"/>
      <c r="R715" s="3"/>
      <c r="S715" s="3"/>
      <c r="T715" s="3"/>
      <c r="U715" s="3"/>
      <c r="V715" s="3"/>
      <c r="W715" s="3"/>
      <c r="X715" s="3"/>
      <c r="Y715" s="3"/>
      <c r="Z715" s="3"/>
    </row>
    <row r="716" spans="1:26" ht="12.75" customHeight="1" x14ac:dyDescent="0.25">
      <c r="A716" s="8" t="s">
        <v>10521</v>
      </c>
      <c r="B716" s="9" t="s">
        <v>9095</v>
      </c>
      <c r="C716" s="9" t="s">
        <v>10522</v>
      </c>
      <c r="D716" s="9" t="s">
        <v>9308</v>
      </c>
      <c r="E716" s="10">
        <v>518.1</v>
      </c>
      <c r="F716" s="3"/>
      <c r="G716" s="3"/>
      <c r="H716" s="3"/>
      <c r="I716" s="3"/>
      <c r="J716" s="3"/>
      <c r="K716" s="3"/>
      <c r="L716" s="3"/>
      <c r="M716" s="3"/>
      <c r="N716" s="3"/>
      <c r="O716" s="3"/>
      <c r="P716" s="3"/>
      <c r="Q716" s="3"/>
      <c r="R716" s="3"/>
      <c r="S716" s="3"/>
      <c r="T716" s="3"/>
      <c r="U716" s="3"/>
      <c r="V716" s="3"/>
      <c r="W716" s="3"/>
      <c r="X716" s="3"/>
      <c r="Y716" s="3"/>
      <c r="Z716" s="3"/>
    </row>
    <row r="717" spans="1:26" ht="12.75" customHeight="1" x14ac:dyDescent="0.25">
      <c r="A717" s="8" t="s">
        <v>10523</v>
      </c>
      <c r="B717" s="9" t="s">
        <v>9095</v>
      </c>
      <c r="C717" s="9" t="s">
        <v>10524</v>
      </c>
      <c r="D717" s="9" t="s">
        <v>9308</v>
      </c>
      <c r="E717" s="10">
        <v>409.9</v>
      </c>
      <c r="F717" s="3"/>
      <c r="G717" s="3"/>
      <c r="H717" s="3"/>
      <c r="I717" s="3"/>
      <c r="J717" s="3"/>
      <c r="K717" s="3"/>
      <c r="L717" s="3"/>
      <c r="M717" s="3"/>
      <c r="N717" s="3"/>
      <c r="O717" s="3"/>
      <c r="P717" s="3"/>
      <c r="Q717" s="3"/>
      <c r="R717" s="3"/>
      <c r="S717" s="3"/>
      <c r="T717" s="3"/>
      <c r="U717" s="3"/>
      <c r="V717" s="3"/>
      <c r="W717" s="3"/>
      <c r="X717" s="3"/>
      <c r="Y717" s="3"/>
      <c r="Z717" s="3"/>
    </row>
    <row r="718" spans="1:26" ht="13.5" customHeight="1" x14ac:dyDescent="0.25">
      <c r="A718" s="8" t="s">
        <v>10525</v>
      </c>
      <c r="B718" s="9" t="s">
        <v>9095</v>
      </c>
      <c r="C718" s="9" t="s">
        <v>10526</v>
      </c>
      <c r="D718" s="9" t="s">
        <v>9308</v>
      </c>
      <c r="E718" s="10">
        <v>53.76</v>
      </c>
      <c r="F718" s="3"/>
      <c r="G718" s="3"/>
      <c r="H718" s="3"/>
      <c r="I718" s="3"/>
      <c r="J718" s="3"/>
      <c r="K718" s="3"/>
      <c r="L718" s="3"/>
      <c r="M718" s="3"/>
      <c r="N718" s="3"/>
      <c r="O718" s="3"/>
      <c r="P718" s="3"/>
      <c r="Q718" s="3"/>
      <c r="R718" s="3"/>
      <c r="S718" s="3"/>
      <c r="T718" s="3"/>
      <c r="U718" s="3"/>
      <c r="V718" s="3"/>
      <c r="W718" s="3"/>
      <c r="X718" s="3"/>
      <c r="Y718" s="3"/>
      <c r="Z718" s="3"/>
    </row>
    <row r="719" spans="1:26" ht="12.75" customHeight="1" x14ac:dyDescent="0.25">
      <c r="A719" s="8" t="s">
        <v>10527</v>
      </c>
      <c r="B719" s="9" t="s">
        <v>9095</v>
      </c>
      <c r="C719" s="9" t="s">
        <v>10528</v>
      </c>
      <c r="D719" s="9" t="s">
        <v>9308</v>
      </c>
      <c r="E719" s="10">
        <v>105.85</v>
      </c>
      <c r="F719" s="3"/>
      <c r="G719" s="3"/>
      <c r="H719" s="3"/>
      <c r="I719" s="3"/>
      <c r="J719" s="3"/>
      <c r="K719" s="3"/>
      <c r="L719" s="3"/>
      <c r="M719" s="3"/>
      <c r="N719" s="3"/>
      <c r="O719" s="3"/>
      <c r="P719" s="3"/>
      <c r="Q719" s="3"/>
      <c r="R719" s="3"/>
      <c r="S719" s="3"/>
      <c r="T719" s="3"/>
      <c r="U719" s="3"/>
      <c r="V719" s="3"/>
      <c r="W719" s="3"/>
      <c r="X719" s="3"/>
      <c r="Y719" s="3"/>
      <c r="Z719" s="3"/>
    </row>
    <row r="720" spans="1:26" ht="13.5" customHeight="1" x14ac:dyDescent="0.25">
      <c r="A720" s="8" t="s">
        <v>10529</v>
      </c>
      <c r="B720" s="9" t="s">
        <v>9095</v>
      </c>
      <c r="C720" s="9" t="s">
        <v>10530</v>
      </c>
      <c r="D720" s="9" t="s">
        <v>9308</v>
      </c>
      <c r="E720" s="10">
        <v>11</v>
      </c>
      <c r="F720" s="3"/>
      <c r="G720" s="3"/>
      <c r="H720" s="3"/>
      <c r="I720" s="3"/>
      <c r="J720" s="3"/>
      <c r="K720" s="3"/>
      <c r="L720" s="3"/>
      <c r="M720" s="3"/>
      <c r="N720" s="3"/>
      <c r="O720" s="3"/>
      <c r="P720" s="3"/>
      <c r="Q720" s="3"/>
      <c r="R720" s="3"/>
      <c r="S720" s="3"/>
      <c r="T720" s="3"/>
      <c r="U720" s="3"/>
      <c r="V720" s="3"/>
      <c r="W720" s="3"/>
      <c r="X720" s="3"/>
      <c r="Y720" s="3"/>
      <c r="Z720" s="3"/>
    </row>
    <row r="721" spans="1:26" ht="12.75" customHeight="1" x14ac:dyDescent="0.25">
      <c r="A721" s="8" t="s">
        <v>10531</v>
      </c>
      <c r="B721" s="9" t="s">
        <v>9095</v>
      </c>
      <c r="C721" s="9" t="s">
        <v>10532</v>
      </c>
      <c r="D721" s="9" t="s">
        <v>9308</v>
      </c>
      <c r="E721" s="10">
        <v>63.8</v>
      </c>
      <c r="F721" s="3"/>
      <c r="G721" s="3"/>
      <c r="H721" s="3"/>
      <c r="I721" s="3"/>
      <c r="J721" s="3"/>
      <c r="K721" s="3"/>
      <c r="L721" s="3"/>
      <c r="M721" s="3"/>
      <c r="N721" s="3"/>
      <c r="O721" s="3"/>
      <c r="P721" s="3"/>
      <c r="Q721" s="3"/>
      <c r="R721" s="3"/>
      <c r="S721" s="3"/>
      <c r="T721" s="3"/>
      <c r="U721" s="3"/>
      <c r="V721" s="3"/>
      <c r="W721" s="3"/>
      <c r="X721" s="3"/>
      <c r="Y721" s="3"/>
      <c r="Z721" s="3"/>
    </row>
    <row r="722" spans="1:26" ht="12.75" customHeight="1" x14ac:dyDescent="0.25">
      <c r="A722" s="8" t="s">
        <v>10533</v>
      </c>
      <c r="B722" s="9" t="s">
        <v>9095</v>
      </c>
      <c r="C722" s="9" t="s">
        <v>10534</v>
      </c>
      <c r="D722" s="9" t="s">
        <v>9308</v>
      </c>
      <c r="E722" s="10">
        <v>43.9</v>
      </c>
      <c r="F722" s="3"/>
      <c r="G722" s="3"/>
      <c r="H722" s="3"/>
      <c r="I722" s="3"/>
      <c r="J722" s="3"/>
      <c r="K722" s="3"/>
      <c r="L722" s="3"/>
      <c r="M722" s="3"/>
      <c r="N722" s="3"/>
      <c r="O722" s="3"/>
      <c r="P722" s="3"/>
      <c r="Q722" s="3"/>
      <c r="R722" s="3"/>
      <c r="S722" s="3"/>
      <c r="T722" s="3"/>
      <c r="U722" s="3"/>
      <c r="V722" s="3"/>
      <c r="W722" s="3"/>
      <c r="X722" s="3"/>
      <c r="Y722" s="3"/>
      <c r="Z722" s="3"/>
    </row>
    <row r="723" spans="1:26" ht="13.5" customHeight="1" x14ac:dyDescent="0.25">
      <c r="A723" s="8" t="s">
        <v>10535</v>
      </c>
      <c r="B723" s="9" t="s">
        <v>9095</v>
      </c>
      <c r="C723" s="9" t="s">
        <v>10536</v>
      </c>
      <c r="D723" s="9" t="s">
        <v>9308</v>
      </c>
      <c r="E723" s="10">
        <v>37.590000000000003</v>
      </c>
      <c r="F723" s="3"/>
      <c r="G723" s="3"/>
      <c r="H723" s="3"/>
      <c r="I723" s="3"/>
      <c r="J723" s="3"/>
      <c r="K723" s="3"/>
      <c r="L723" s="3"/>
      <c r="M723" s="3"/>
      <c r="N723" s="3"/>
      <c r="O723" s="3"/>
      <c r="P723" s="3"/>
      <c r="Q723" s="3"/>
      <c r="R723" s="3"/>
      <c r="S723" s="3"/>
      <c r="T723" s="3"/>
      <c r="U723" s="3"/>
      <c r="V723" s="3"/>
      <c r="W723" s="3"/>
      <c r="X723" s="3"/>
      <c r="Y723" s="3"/>
      <c r="Z723" s="3"/>
    </row>
    <row r="724" spans="1:26" ht="12.75" customHeight="1" x14ac:dyDescent="0.25">
      <c r="A724" s="8" t="s">
        <v>10537</v>
      </c>
      <c r="B724" s="9" t="s">
        <v>9095</v>
      </c>
      <c r="C724" s="9" t="s">
        <v>10538</v>
      </c>
      <c r="D724" s="9" t="s">
        <v>9308</v>
      </c>
      <c r="E724" s="10">
        <v>22.82</v>
      </c>
      <c r="F724" s="3"/>
      <c r="G724" s="3"/>
      <c r="H724" s="3"/>
      <c r="I724" s="3"/>
      <c r="J724" s="3"/>
      <c r="K724" s="3"/>
      <c r="L724" s="3"/>
      <c r="M724" s="3"/>
      <c r="N724" s="3"/>
      <c r="O724" s="3"/>
      <c r="P724" s="3"/>
      <c r="Q724" s="3"/>
      <c r="R724" s="3"/>
      <c r="S724" s="3"/>
      <c r="T724" s="3"/>
      <c r="U724" s="3"/>
      <c r="V724" s="3"/>
      <c r="W724" s="3"/>
      <c r="X724" s="3"/>
      <c r="Y724" s="3"/>
      <c r="Z724" s="3"/>
    </row>
    <row r="725" spans="1:26" ht="13.5" customHeight="1" x14ac:dyDescent="0.25">
      <c r="A725" s="8" t="s">
        <v>10539</v>
      </c>
      <c r="B725" s="9" t="s">
        <v>9095</v>
      </c>
      <c r="C725" s="9" t="s">
        <v>10540</v>
      </c>
      <c r="D725" s="9" t="s">
        <v>9308</v>
      </c>
      <c r="E725" s="10">
        <v>26.5</v>
      </c>
      <c r="F725" s="3"/>
      <c r="G725" s="3"/>
      <c r="H725" s="3"/>
      <c r="I725" s="3"/>
      <c r="J725" s="3"/>
      <c r="K725" s="3"/>
      <c r="L725" s="3"/>
      <c r="M725" s="3"/>
      <c r="N725" s="3"/>
      <c r="O725" s="3"/>
      <c r="P725" s="3"/>
      <c r="Q725" s="3"/>
      <c r="R725" s="3"/>
      <c r="S725" s="3"/>
      <c r="T725" s="3"/>
      <c r="U725" s="3"/>
      <c r="V725" s="3"/>
      <c r="W725" s="3"/>
      <c r="X725" s="3"/>
      <c r="Y725" s="3"/>
      <c r="Z725" s="3"/>
    </row>
    <row r="726" spans="1:26" ht="12.75" customHeight="1" x14ac:dyDescent="0.25">
      <c r="A726" s="8" t="s">
        <v>10541</v>
      </c>
      <c r="B726" s="9" t="s">
        <v>9095</v>
      </c>
      <c r="C726" s="9" t="s">
        <v>10542</v>
      </c>
      <c r="D726" s="9" t="s">
        <v>9308</v>
      </c>
      <c r="E726" s="10">
        <v>92.98</v>
      </c>
      <c r="F726" s="3"/>
      <c r="G726" s="3"/>
      <c r="H726" s="3"/>
      <c r="I726" s="3"/>
      <c r="J726" s="3"/>
      <c r="K726" s="3"/>
      <c r="L726" s="3"/>
      <c r="M726" s="3"/>
      <c r="N726" s="3"/>
      <c r="O726" s="3"/>
      <c r="P726" s="3"/>
      <c r="Q726" s="3"/>
      <c r="R726" s="3"/>
      <c r="S726" s="3"/>
      <c r="T726" s="3"/>
      <c r="U726" s="3"/>
      <c r="V726" s="3"/>
      <c r="W726" s="3"/>
      <c r="X726" s="3"/>
      <c r="Y726" s="3"/>
      <c r="Z726" s="3"/>
    </row>
    <row r="727" spans="1:26" ht="12.75" customHeight="1" x14ac:dyDescent="0.25">
      <c r="A727" s="8" t="s">
        <v>10543</v>
      </c>
      <c r="B727" s="9" t="s">
        <v>9095</v>
      </c>
      <c r="C727" s="9" t="s">
        <v>10544</v>
      </c>
      <c r="D727" s="9" t="s">
        <v>9308</v>
      </c>
      <c r="E727" s="10">
        <v>66.760000000000005</v>
      </c>
      <c r="F727" s="3"/>
      <c r="G727" s="3"/>
      <c r="H727" s="3"/>
      <c r="I727" s="3"/>
      <c r="J727" s="3"/>
      <c r="K727" s="3"/>
      <c r="L727" s="3"/>
      <c r="M727" s="3"/>
      <c r="N727" s="3"/>
      <c r="O727" s="3"/>
      <c r="P727" s="3"/>
      <c r="Q727" s="3"/>
      <c r="R727" s="3"/>
      <c r="S727" s="3"/>
      <c r="T727" s="3"/>
      <c r="U727" s="3"/>
      <c r="V727" s="3"/>
      <c r="W727" s="3"/>
      <c r="X727" s="3"/>
      <c r="Y727" s="3"/>
      <c r="Z727" s="3"/>
    </row>
    <row r="728" spans="1:26" ht="13.5" customHeight="1" x14ac:dyDescent="0.25">
      <c r="A728" s="8" t="s">
        <v>10545</v>
      </c>
      <c r="B728" s="9" t="s">
        <v>9095</v>
      </c>
      <c r="C728" s="9" t="s">
        <v>10546</v>
      </c>
      <c r="D728" s="9" t="s">
        <v>9308</v>
      </c>
      <c r="E728" s="10">
        <v>30.49</v>
      </c>
      <c r="F728" s="3"/>
      <c r="G728" s="3"/>
      <c r="H728" s="3"/>
      <c r="I728" s="3"/>
      <c r="J728" s="3"/>
      <c r="K728" s="3"/>
      <c r="L728" s="3"/>
      <c r="M728" s="3"/>
      <c r="N728" s="3"/>
      <c r="O728" s="3"/>
      <c r="P728" s="3"/>
      <c r="Q728" s="3"/>
      <c r="R728" s="3"/>
      <c r="S728" s="3"/>
      <c r="T728" s="3"/>
      <c r="U728" s="3"/>
      <c r="V728" s="3"/>
      <c r="W728" s="3"/>
      <c r="X728" s="3"/>
      <c r="Y728" s="3"/>
      <c r="Z728" s="3"/>
    </row>
    <row r="729" spans="1:26" ht="12.75" customHeight="1" x14ac:dyDescent="0.25">
      <c r="A729" s="8" t="s">
        <v>10547</v>
      </c>
      <c r="B729" s="9" t="s">
        <v>9095</v>
      </c>
      <c r="C729" s="9" t="s">
        <v>10548</v>
      </c>
      <c r="D729" s="9" t="s">
        <v>9308</v>
      </c>
      <c r="E729" s="10">
        <v>13.15</v>
      </c>
      <c r="F729" s="3"/>
      <c r="G729" s="3"/>
      <c r="H729" s="3"/>
      <c r="I729" s="3"/>
      <c r="J729" s="3"/>
      <c r="K729" s="3"/>
      <c r="L729" s="3"/>
      <c r="M729" s="3"/>
      <c r="N729" s="3"/>
      <c r="O729" s="3"/>
      <c r="P729" s="3"/>
      <c r="Q729" s="3"/>
      <c r="R729" s="3"/>
      <c r="S729" s="3"/>
      <c r="T729" s="3"/>
      <c r="U729" s="3"/>
      <c r="V729" s="3"/>
      <c r="W729" s="3"/>
      <c r="X729" s="3"/>
      <c r="Y729" s="3"/>
      <c r="Z729" s="3"/>
    </row>
    <row r="730" spans="1:26" ht="12.75" customHeight="1" x14ac:dyDescent="0.25">
      <c r="A730" s="8" t="s">
        <v>10549</v>
      </c>
      <c r="B730" s="9" t="s">
        <v>9095</v>
      </c>
      <c r="C730" s="9" t="s">
        <v>10550</v>
      </c>
      <c r="D730" s="9" t="s">
        <v>9308</v>
      </c>
      <c r="E730" s="10">
        <v>16.149999999999999</v>
      </c>
      <c r="F730" s="3"/>
      <c r="G730" s="3"/>
      <c r="H730" s="3"/>
      <c r="I730" s="3"/>
      <c r="J730" s="3"/>
      <c r="K730" s="3"/>
      <c r="L730" s="3"/>
      <c r="M730" s="3"/>
      <c r="N730" s="3"/>
      <c r="O730" s="3"/>
      <c r="P730" s="3"/>
      <c r="Q730" s="3"/>
      <c r="R730" s="3"/>
      <c r="S730" s="3"/>
      <c r="T730" s="3"/>
      <c r="U730" s="3"/>
      <c r="V730" s="3"/>
      <c r="W730" s="3"/>
      <c r="X730" s="3"/>
      <c r="Y730" s="3"/>
      <c r="Z730" s="3"/>
    </row>
    <row r="731" spans="1:26" ht="13.5" customHeight="1" x14ac:dyDescent="0.25">
      <c r="A731" s="8" t="s">
        <v>10551</v>
      </c>
      <c r="B731" s="9" t="s">
        <v>9095</v>
      </c>
      <c r="C731" s="9" t="s">
        <v>10552</v>
      </c>
      <c r="D731" s="9" t="s">
        <v>9308</v>
      </c>
      <c r="E731" s="10">
        <v>21.25</v>
      </c>
      <c r="F731" s="3"/>
      <c r="G731" s="3"/>
      <c r="H731" s="3"/>
      <c r="I731" s="3"/>
      <c r="J731" s="3"/>
      <c r="K731" s="3"/>
      <c r="L731" s="3"/>
      <c r="M731" s="3"/>
      <c r="N731" s="3"/>
      <c r="O731" s="3"/>
      <c r="P731" s="3"/>
      <c r="Q731" s="3"/>
      <c r="R731" s="3"/>
      <c r="S731" s="3"/>
      <c r="T731" s="3"/>
      <c r="U731" s="3"/>
      <c r="V731" s="3"/>
      <c r="W731" s="3"/>
      <c r="X731" s="3"/>
      <c r="Y731" s="3"/>
      <c r="Z731" s="3"/>
    </row>
    <row r="732" spans="1:26" ht="12.75" customHeight="1" x14ac:dyDescent="0.25">
      <c r="A732" s="8" t="s">
        <v>10553</v>
      </c>
      <c r="B732" s="9" t="s">
        <v>9095</v>
      </c>
      <c r="C732" s="9" t="s">
        <v>10554</v>
      </c>
      <c r="D732" s="9" t="s">
        <v>9308</v>
      </c>
      <c r="E732" s="10">
        <v>29.15</v>
      </c>
      <c r="F732" s="3"/>
      <c r="G732" s="3"/>
      <c r="H732" s="3"/>
      <c r="I732" s="3"/>
      <c r="J732" s="3"/>
      <c r="K732" s="3"/>
      <c r="L732" s="3"/>
      <c r="M732" s="3"/>
      <c r="N732" s="3"/>
      <c r="O732" s="3"/>
      <c r="P732" s="3"/>
      <c r="Q732" s="3"/>
      <c r="R732" s="3"/>
      <c r="S732" s="3"/>
      <c r="T732" s="3"/>
      <c r="U732" s="3"/>
      <c r="V732" s="3"/>
      <c r="W732" s="3"/>
      <c r="X732" s="3"/>
      <c r="Y732" s="3"/>
      <c r="Z732" s="3"/>
    </row>
    <row r="733" spans="1:26" ht="13.5" customHeight="1" x14ac:dyDescent="0.25">
      <c r="A733" s="8" t="s">
        <v>10555</v>
      </c>
      <c r="B733" s="9" t="s">
        <v>9095</v>
      </c>
      <c r="C733" s="9" t="s">
        <v>10556</v>
      </c>
      <c r="D733" s="9" t="s">
        <v>9308</v>
      </c>
      <c r="E733" s="10">
        <v>9.85</v>
      </c>
      <c r="F733" s="3"/>
      <c r="G733" s="3"/>
      <c r="H733" s="3"/>
      <c r="I733" s="3"/>
      <c r="J733" s="3"/>
      <c r="K733" s="3"/>
      <c r="L733" s="3"/>
      <c r="M733" s="3"/>
      <c r="N733" s="3"/>
      <c r="O733" s="3"/>
      <c r="P733" s="3"/>
      <c r="Q733" s="3"/>
      <c r="R733" s="3"/>
      <c r="S733" s="3"/>
      <c r="T733" s="3"/>
      <c r="U733" s="3"/>
      <c r="V733" s="3"/>
      <c r="W733" s="3"/>
      <c r="X733" s="3"/>
      <c r="Y733" s="3"/>
      <c r="Z733" s="3"/>
    </row>
    <row r="734" spans="1:26" ht="12.75" customHeight="1" x14ac:dyDescent="0.25">
      <c r="A734" s="8" t="s">
        <v>10557</v>
      </c>
      <c r="B734" s="9" t="s">
        <v>9095</v>
      </c>
      <c r="C734" s="9" t="s">
        <v>10558</v>
      </c>
      <c r="D734" s="9" t="s">
        <v>9308</v>
      </c>
      <c r="E734" s="10">
        <v>17.05</v>
      </c>
      <c r="F734" s="3"/>
      <c r="G734" s="3"/>
      <c r="H734" s="3"/>
      <c r="I734" s="3"/>
      <c r="J734" s="3"/>
      <c r="K734" s="3"/>
      <c r="L734" s="3"/>
      <c r="M734" s="3"/>
      <c r="N734" s="3"/>
      <c r="O734" s="3"/>
      <c r="P734" s="3"/>
      <c r="Q734" s="3"/>
      <c r="R734" s="3"/>
      <c r="S734" s="3"/>
      <c r="T734" s="3"/>
      <c r="U734" s="3"/>
      <c r="V734" s="3"/>
      <c r="W734" s="3"/>
      <c r="X734" s="3"/>
      <c r="Y734" s="3"/>
      <c r="Z734" s="3"/>
    </row>
    <row r="735" spans="1:26" ht="12.75" customHeight="1" x14ac:dyDescent="0.25">
      <c r="A735" s="8" t="s">
        <v>10559</v>
      </c>
      <c r="B735" s="9" t="s">
        <v>9095</v>
      </c>
      <c r="C735" s="9" t="s">
        <v>10560</v>
      </c>
      <c r="D735" s="9" t="s">
        <v>9308</v>
      </c>
      <c r="E735" s="10">
        <v>49.21</v>
      </c>
      <c r="F735" s="3"/>
      <c r="G735" s="3"/>
      <c r="H735" s="3"/>
      <c r="I735" s="3"/>
      <c r="J735" s="3"/>
      <c r="K735" s="3"/>
      <c r="L735" s="3"/>
      <c r="M735" s="3"/>
      <c r="N735" s="3"/>
      <c r="O735" s="3"/>
      <c r="P735" s="3"/>
      <c r="Q735" s="3"/>
      <c r="R735" s="3"/>
      <c r="S735" s="3"/>
      <c r="T735" s="3"/>
      <c r="U735" s="3"/>
      <c r="V735" s="3"/>
      <c r="W735" s="3"/>
      <c r="X735" s="3"/>
      <c r="Y735" s="3"/>
      <c r="Z735" s="3"/>
    </row>
    <row r="736" spans="1:26" ht="13.5" customHeight="1" x14ac:dyDescent="0.25">
      <c r="A736" s="8" t="s">
        <v>10561</v>
      </c>
      <c r="B736" s="9" t="s">
        <v>9095</v>
      </c>
      <c r="C736" s="9" t="s">
        <v>10562</v>
      </c>
      <c r="D736" s="9" t="s">
        <v>9308</v>
      </c>
      <c r="E736" s="10">
        <v>761.09</v>
      </c>
      <c r="F736" s="3"/>
      <c r="G736" s="3"/>
      <c r="H736" s="3"/>
      <c r="I736" s="3"/>
      <c r="J736" s="3"/>
      <c r="K736" s="3"/>
      <c r="L736" s="3"/>
      <c r="M736" s="3"/>
      <c r="N736" s="3"/>
      <c r="O736" s="3"/>
      <c r="P736" s="3"/>
      <c r="Q736" s="3"/>
      <c r="R736" s="3"/>
      <c r="S736" s="3"/>
      <c r="T736" s="3"/>
      <c r="U736" s="3"/>
      <c r="V736" s="3"/>
      <c r="W736" s="3"/>
      <c r="X736" s="3"/>
      <c r="Y736" s="3"/>
      <c r="Z736" s="3"/>
    </row>
    <row r="737" spans="1:26" ht="12.75" customHeight="1" x14ac:dyDescent="0.25">
      <c r="A737" s="8" t="s">
        <v>10563</v>
      </c>
      <c r="B737" s="9" t="s">
        <v>9095</v>
      </c>
      <c r="C737" s="9" t="s">
        <v>10564</v>
      </c>
      <c r="D737" s="9" t="s">
        <v>9308</v>
      </c>
      <c r="E737" s="10">
        <v>996.49</v>
      </c>
      <c r="F737" s="3"/>
      <c r="G737" s="3"/>
      <c r="H737" s="3"/>
      <c r="I737" s="3"/>
      <c r="J737" s="3"/>
      <c r="K737" s="3"/>
      <c r="L737" s="3"/>
      <c r="M737" s="3"/>
      <c r="N737" s="3"/>
      <c r="O737" s="3"/>
      <c r="P737" s="3"/>
      <c r="Q737" s="3"/>
      <c r="R737" s="3"/>
      <c r="S737" s="3"/>
      <c r="T737" s="3"/>
      <c r="U737" s="3"/>
      <c r="V737" s="3"/>
      <c r="W737" s="3"/>
      <c r="X737" s="3"/>
      <c r="Y737" s="3"/>
      <c r="Z737" s="3"/>
    </row>
    <row r="738" spans="1:26" ht="13.5" customHeight="1" x14ac:dyDescent="0.25">
      <c r="A738" s="8" t="s">
        <v>10565</v>
      </c>
      <c r="B738" s="9" t="s">
        <v>9095</v>
      </c>
      <c r="C738" s="9" t="s">
        <v>10566</v>
      </c>
      <c r="D738" s="9" t="s">
        <v>9308</v>
      </c>
      <c r="E738" s="10">
        <v>1639.48</v>
      </c>
      <c r="F738" s="3"/>
      <c r="G738" s="3"/>
      <c r="H738" s="3"/>
      <c r="I738" s="3"/>
      <c r="J738" s="3"/>
      <c r="K738" s="3"/>
      <c r="L738" s="3"/>
      <c r="M738" s="3"/>
      <c r="N738" s="3"/>
      <c r="O738" s="3"/>
      <c r="P738" s="3"/>
      <c r="Q738" s="3"/>
      <c r="R738" s="3"/>
      <c r="S738" s="3"/>
      <c r="T738" s="3"/>
      <c r="U738" s="3"/>
      <c r="V738" s="3"/>
      <c r="W738" s="3"/>
      <c r="X738" s="3"/>
      <c r="Y738" s="3"/>
      <c r="Z738" s="3"/>
    </row>
    <row r="739" spans="1:26" ht="12.75" customHeight="1" x14ac:dyDescent="0.25">
      <c r="A739" s="8" t="s">
        <v>10567</v>
      </c>
      <c r="B739" s="9" t="s">
        <v>9095</v>
      </c>
      <c r="C739" s="9" t="s">
        <v>10568</v>
      </c>
      <c r="D739" s="9" t="s">
        <v>9308</v>
      </c>
      <c r="E739" s="10">
        <v>1441.7</v>
      </c>
      <c r="F739" s="3"/>
      <c r="G739" s="3"/>
      <c r="H739" s="3"/>
      <c r="I739" s="3"/>
      <c r="J739" s="3"/>
      <c r="K739" s="3"/>
      <c r="L739" s="3"/>
      <c r="M739" s="3"/>
      <c r="N739" s="3"/>
      <c r="O739" s="3"/>
      <c r="P739" s="3"/>
      <c r="Q739" s="3"/>
      <c r="R739" s="3"/>
      <c r="S739" s="3"/>
      <c r="T739" s="3"/>
      <c r="U739" s="3"/>
      <c r="V739" s="3"/>
      <c r="W739" s="3"/>
      <c r="X739" s="3"/>
      <c r="Y739" s="3"/>
      <c r="Z739" s="3"/>
    </row>
    <row r="740" spans="1:26" ht="12.75" customHeight="1" x14ac:dyDescent="0.25">
      <c r="A740" s="8" t="s">
        <v>10569</v>
      </c>
      <c r="B740" s="9" t="s">
        <v>9095</v>
      </c>
      <c r="C740" s="9" t="s">
        <v>10570</v>
      </c>
      <c r="D740" s="9" t="s">
        <v>9308</v>
      </c>
      <c r="E740" s="10">
        <v>104.9</v>
      </c>
      <c r="F740" s="3"/>
      <c r="G740" s="3"/>
      <c r="H740" s="3"/>
      <c r="I740" s="3"/>
      <c r="J740" s="3"/>
      <c r="K740" s="3"/>
      <c r="L740" s="3"/>
      <c r="M740" s="3"/>
      <c r="N740" s="3"/>
      <c r="O740" s="3"/>
      <c r="P740" s="3"/>
      <c r="Q740" s="3"/>
      <c r="R740" s="3"/>
      <c r="S740" s="3"/>
      <c r="T740" s="3"/>
      <c r="U740" s="3"/>
      <c r="V740" s="3"/>
      <c r="W740" s="3"/>
      <c r="X740" s="3"/>
      <c r="Y740" s="3"/>
      <c r="Z740" s="3"/>
    </row>
    <row r="741" spans="1:26" ht="13.5" customHeight="1" x14ac:dyDescent="0.25">
      <c r="A741" s="8" t="s">
        <v>10571</v>
      </c>
      <c r="B741" s="9" t="s">
        <v>9095</v>
      </c>
      <c r="C741" s="9" t="s">
        <v>10572</v>
      </c>
      <c r="D741" s="9" t="s">
        <v>9308</v>
      </c>
      <c r="E741" s="10">
        <v>142.59</v>
      </c>
      <c r="F741" s="3"/>
      <c r="G741" s="3"/>
      <c r="H741" s="3"/>
      <c r="I741" s="3"/>
      <c r="J741" s="3"/>
      <c r="K741" s="3"/>
      <c r="L741" s="3"/>
      <c r="M741" s="3"/>
      <c r="N741" s="3"/>
      <c r="O741" s="3"/>
      <c r="P741" s="3"/>
      <c r="Q741" s="3"/>
      <c r="R741" s="3"/>
      <c r="S741" s="3"/>
      <c r="T741" s="3"/>
      <c r="U741" s="3"/>
      <c r="V741" s="3"/>
      <c r="W741" s="3"/>
      <c r="X741" s="3"/>
      <c r="Y741" s="3"/>
      <c r="Z741" s="3"/>
    </row>
    <row r="742" spans="1:26" ht="12.75" customHeight="1" x14ac:dyDescent="0.25">
      <c r="A742" s="8" t="s">
        <v>10573</v>
      </c>
      <c r="B742" s="9" t="s">
        <v>9095</v>
      </c>
      <c r="C742" s="9" t="s">
        <v>10574</v>
      </c>
      <c r="D742" s="9" t="s">
        <v>9308</v>
      </c>
      <c r="E742" s="10">
        <v>89.9</v>
      </c>
      <c r="F742" s="3"/>
      <c r="G742" s="3"/>
      <c r="H742" s="3"/>
      <c r="I742" s="3"/>
      <c r="J742" s="3"/>
      <c r="K742" s="3"/>
      <c r="L742" s="3"/>
      <c r="M742" s="3"/>
      <c r="N742" s="3"/>
      <c r="O742" s="3"/>
      <c r="P742" s="3"/>
      <c r="Q742" s="3"/>
      <c r="R742" s="3"/>
      <c r="S742" s="3"/>
      <c r="T742" s="3"/>
      <c r="U742" s="3"/>
      <c r="V742" s="3"/>
      <c r="W742" s="3"/>
      <c r="X742" s="3"/>
      <c r="Y742" s="3"/>
      <c r="Z742" s="3"/>
    </row>
    <row r="743" spans="1:26" ht="12.75" customHeight="1" x14ac:dyDescent="0.25">
      <c r="A743" s="8" t="s">
        <v>10575</v>
      </c>
      <c r="B743" s="9" t="s">
        <v>9095</v>
      </c>
      <c r="C743" s="9" t="s">
        <v>10576</v>
      </c>
      <c r="D743" s="9" t="s">
        <v>9308</v>
      </c>
      <c r="E743" s="10">
        <v>258.3</v>
      </c>
      <c r="F743" s="3"/>
      <c r="G743" s="3"/>
      <c r="H743" s="3"/>
      <c r="I743" s="3"/>
      <c r="J743" s="3"/>
      <c r="K743" s="3"/>
      <c r="L743" s="3"/>
      <c r="M743" s="3"/>
      <c r="N743" s="3"/>
      <c r="O743" s="3"/>
      <c r="P743" s="3"/>
      <c r="Q743" s="3"/>
      <c r="R743" s="3"/>
      <c r="S743" s="3"/>
      <c r="T743" s="3"/>
      <c r="U743" s="3"/>
      <c r="V743" s="3"/>
      <c r="W743" s="3"/>
      <c r="X743" s="3"/>
      <c r="Y743" s="3"/>
      <c r="Z743" s="3"/>
    </row>
    <row r="744" spans="1:26" ht="13.5" customHeight="1" x14ac:dyDescent="0.25">
      <c r="A744" s="8" t="s">
        <v>10577</v>
      </c>
      <c r="B744" s="9" t="s">
        <v>9095</v>
      </c>
      <c r="C744" s="9" t="s">
        <v>10578</v>
      </c>
      <c r="D744" s="9" t="s">
        <v>9308</v>
      </c>
      <c r="E744" s="10">
        <v>168.9</v>
      </c>
      <c r="F744" s="3"/>
      <c r="G744" s="3"/>
      <c r="H744" s="3"/>
      <c r="I744" s="3"/>
      <c r="J744" s="3"/>
      <c r="K744" s="3"/>
      <c r="L744" s="3"/>
      <c r="M744" s="3"/>
      <c r="N744" s="3"/>
      <c r="O744" s="3"/>
      <c r="P744" s="3"/>
      <c r="Q744" s="3"/>
      <c r="R744" s="3"/>
      <c r="S744" s="3"/>
      <c r="T744" s="3"/>
      <c r="U744" s="3"/>
      <c r="V744" s="3"/>
      <c r="W744" s="3"/>
      <c r="X744" s="3"/>
      <c r="Y744" s="3"/>
      <c r="Z744" s="3"/>
    </row>
    <row r="745" spans="1:26" ht="12.75" customHeight="1" x14ac:dyDescent="0.25">
      <c r="A745" s="8" t="s">
        <v>10579</v>
      </c>
      <c r="B745" s="9" t="s">
        <v>9095</v>
      </c>
      <c r="C745" s="9" t="s">
        <v>10580</v>
      </c>
      <c r="D745" s="9" t="s">
        <v>9308</v>
      </c>
      <c r="E745" s="10">
        <v>145.13</v>
      </c>
      <c r="F745" s="3"/>
      <c r="G745" s="3"/>
      <c r="H745" s="3"/>
      <c r="I745" s="3"/>
      <c r="J745" s="3"/>
      <c r="K745" s="3"/>
      <c r="L745" s="3"/>
      <c r="M745" s="3"/>
      <c r="N745" s="3"/>
      <c r="O745" s="3"/>
      <c r="P745" s="3"/>
      <c r="Q745" s="3"/>
      <c r="R745" s="3"/>
      <c r="S745" s="3"/>
      <c r="T745" s="3"/>
      <c r="U745" s="3"/>
      <c r="V745" s="3"/>
      <c r="W745" s="3"/>
      <c r="X745" s="3"/>
      <c r="Y745" s="3"/>
      <c r="Z745" s="3"/>
    </row>
    <row r="746" spans="1:26" ht="13.5" customHeight="1" x14ac:dyDescent="0.25">
      <c r="A746" s="8" t="s">
        <v>10581</v>
      </c>
      <c r="B746" s="9" t="s">
        <v>9095</v>
      </c>
      <c r="C746" s="9" t="s">
        <v>10582</v>
      </c>
      <c r="D746" s="9" t="s">
        <v>9308</v>
      </c>
      <c r="E746" s="10">
        <v>163.47</v>
      </c>
      <c r="F746" s="3"/>
      <c r="G746" s="3"/>
      <c r="H746" s="3"/>
      <c r="I746" s="3"/>
      <c r="J746" s="3"/>
      <c r="K746" s="3"/>
      <c r="L746" s="3"/>
      <c r="M746" s="3"/>
      <c r="N746" s="3"/>
      <c r="O746" s="3"/>
      <c r="P746" s="3"/>
      <c r="Q746" s="3"/>
      <c r="R746" s="3"/>
      <c r="S746" s="3"/>
      <c r="T746" s="3"/>
      <c r="U746" s="3"/>
      <c r="V746" s="3"/>
      <c r="W746" s="3"/>
      <c r="X746" s="3"/>
      <c r="Y746" s="3"/>
      <c r="Z746" s="3"/>
    </row>
    <row r="747" spans="1:26" ht="12.75" customHeight="1" x14ac:dyDescent="0.25">
      <c r="A747" s="8" t="s">
        <v>10583</v>
      </c>
      <c r="B747" s="9" t="s">
        <v>9095</v>
      </c>
      <c r="C747" s="9" t="s">
        <v>10584</v>
      </c>
      <c r="D747" s="9" t="s">
        <v>9308</v>
      </c>
      <c r="E747" s="10">
        <v>569.9</v>
      </c>
      <c r="F747" s="3"/>
      <c r="G747" s="3"/>
      <c r="H747" s="3"/>
      <c r="I747" s="3"/>
      <c r="J747" s="3"/>
      <c r="K747" s="3"/>
      <c r="L747" s="3"/>
      <c r="M747" s="3"/>
      <c r="N747" s="3"/>
      <c r="O747" s="3"/>
      <c r="P747" s="3"/>
      <c r="Q747" s="3"/>
      <c r="R747" s="3"/>
      <c r="S747" s="3"/>
      <c r="T747" s="3"/>
      <c r="U747" s="3"/>
      <c r="V747" s="3"/>
      <c r="W747" s="3"/>
      <c r="X747" s="3"/>
      <c r="Y747" s="3"/>
      <c r="Z747" s="3"/>
    </row>
    <row r="748" spans="1:26" ht="12.75" customHeight="1" x14ac:dyDescent="0.25">
      <c r="A748" s="8" t="s">
        <v>10585</v>
      </c>
      <c r="B748" s="9" t="s">
        <v>9095</v>
      </c>
      <c r="C748" s="9" t="s">
        <v>10586</v>
      </c>
      <c r="D748" s="9" t="s">
        <v>9308</v>
      </c>
      <c r="E748" s="10">
        <v>304.72000000000003</v>
      </c>
      <c r="F748" s="3"/>
      <c r="G748" s="3"/>
      <c r="H748" s="3"/>
      <c r="I748" s="3"/>
      <c r="J748" s="3"/>
      <c r="K748" s="3"/>
      <c r="L748" s="3"/>
      <c r="M748" s="3"/>
      <c r="N748" s="3"/>
      <c r="O748" s="3"/>
      <c r="P748" s="3"/>
      <c r="Q748" s="3"/>
      <c r="R748" s="3"/>
      <c r="S748" s="3"/>
      <c r="T748" s="3"/>
      <c r="U748" s="3"/>
      <c r="V748" s="3"/>
      <c r="W748" s="3"/>
      <c r="X748" s="3"/>
      <c r="Y748" s="3"/>
      <c r="Z748" s="3"/>
    </row>
    <row r="749" spans="1:26" ht="13.5" customHeight="1" x14ac:dyDescent="0.25">
      <c r="A749" s="8" t="s">
        <v>10587</v>
      </c>
      <c r="B749" s="9" t="s">
        <v>9095</v>
      </c>
      <c r="C749" s="9" t="s">
        <v>10588</v>
      </c>
      <c r="D749" s="9" t="s">
        <v>9308</v>
      </c>
      <c r="E749" s="10">
        <v>236.34</v>
      </c>
      <c r="F749" s="3"/>
      <c r="G749" s="3"/>
      <c r="H749" s="3"/>
      <c r="I749" s="3"/>
      <c r="J749" s="3"/>
      <c r="K749" s="3"/>
      <c r="L749" s="3"/>
      <c r="M749" s="3"/>
      <c r="N749" s="3"/>
      <c r="O749" s="3"/>
      <c r="P749" s="3"/>
      <c r="Q749" s="3"/>
      <c r="R749" s="3"/>
      <c r="S749" s="3"/>
      <c r="T749" s="3"/>
      <c r="U749" s="3"/>
      <c r="V749" s="3"/>
      <c r="W749" s="3"/>
      <c r="X749" s="3"/>
      <c r="Y749" s="3"/>
      <c r="Z749" s="3"/>
    </row>
    <row r="750" spans="1:26" ht="12.75" customHeight="1" x14ac:dyDescent="0.25">
      <c r="A750" s="8" t="s">
        <v>10589</v>
      </c>
      <c r="B750" s="9" t="s">
        <v>9095</v>
      </c>
      <c r="C750" s="9" t="s">
        <v>10590</v>
      </c>
      <c r="D750" s="9" t="s">
        <v>9308</v>
      </c>
      <c r="E750" s="10">
        <v>279.89999999999998</v>
      </c>
      <c r="F750" s="3"/>
      <c r="G750" s="3"/>
      <c r="H750" s="3"/>
      <c r="I750" s="3"/>
      <c r="J750" s="3"/>
      <c r="K750" s="3"/>
      <c r="L750" s="3"/>
      <c r="M750" s="3"/>
      <c r="N750" s="3"/>
      <c r="O750" s="3"/>
      <c r="P750" s="3"/>
      <c r="Q750" s="3"/>
      <c r="R750" s="3"/>
      <c r="S750" s="3"/>
      <c r="T750" s="3"/>
      <c r="U750" s="3"/>
      <c r="V750" s="3"/>
      <c r="W750" s="3"/>
      <c r="X750" s="3"/>
      <c r="Y750" s="3"/>
      <c r="Z750" s="3"/>
    </row>
    <row r="751" spans="1:26" ht="13.5" customHeight="1" x14ac:dyDescent="0.25">
      <c r="A751" s="8" t="s">
        <v>10591</v>
      </c>
      <c r="B751" s="9" t="s">
        <v>9095</v>
      </c>
      <c r="C751" s="9" t="s">
        <v>10592</v>
      </c>
      <c r="D751" s="9" t="s">
        <v>9308</v>
      </c>
      <c r="E751" s="10">
        <v>1713.62</v>
      </c>
      <c r="F751" s="3"/>
      <c r="G751" s="3"/>
      <c r="H751" s="3"/>
      <c r="I751" s="3"/>
      <c r="J751" s="3"/>
      <c r="K751" s="3"/>
      <c r="L751" s="3"/>
      <c r="M751" s="3"/>
      <c r="N751" s="3"/>
      <c r="O751" s="3"/>
      <c r="P751" s="3"/>
      <c r="Q751" s="3"/>
      <c r="R751" s="3"/>
      <c r="S751" s="3"/>
      <c r="T751" s="3"/>
      <c r="U751" s="3"/>
      <c r="V751" s="3"/>
      <c r="W751" s="3"/>
      <c r="X751" s="3"/>
      <c r="Y751" s="3"/>
      <c r="Z751" s="3"/>
    </row>
    <row r="752" spans="1:26" ht="12.75" customHeight="1" x14ac:dyDescent="0.25">
      <c r="A752" s="8" t="s">
        <v>10593</v>
      </c>
      <c r="B752" s="9" t="s">
        <v>9095</v>
      </c>
      <c r="C752" s="9" t="s">
        <v>10594</v>
      </c>
      <c r="D752" s="9" t="s">
        <v>9308</v>
      </c>
      <c r="E752" s="10">
        <v>326.16000000000003</v>
      </c>
      <c r="F752" s="3"/>
      <c r="G752" s="3"/>
      <c r="H752" s="3"/>
      <c r="I752" s="3"/>
      <c r="J752" s="3"/>
      <c r="K752" s="3"/>
      <c r="L752" s="3"/>
      <c r="M752" s="3"/>
      <c r="N752" s="3"/>
      <c r="O752" s="3"/>
      <c r="P752" s="3"/>
      <c r="Q752" s="3"/>
      <c r="R752" s="3"/>
      <c r="S752" s="3"/>
      <c r="T752" s="3"/>
      <c r="U752" s="3"/>
      <c r="V752" s="3"/>
      <c r="W752" s="3"/>
      <c r="X752" s="3"/>
      <c r="Y752" s="3"/>
      <c r="Z752" s="3"/>
    </row>
    <row r="753" spans="1:26" ht="12.75" customHeight="1" x14ac:dyDescent="0.25">
      <c r="A753" s="8" t="s">
        <v>10595</v>
      </c>
      <c r="B753" s="9" t="s">
        <v>9095</v>
      </c>
      <c r="C753" s="9" t="s">
        <v>10596</v>
      </c>
      <c r="D753" s="9" t="s">
        <v>9308</v>
      </c>
      <c r="E753" s="10">
        <v>232.43</v>
      </c>
      <c r="F753" s="3"/>
      <c r="G753" s="3"/>
      <c r="H753" s="3"/>
      <c r="I753" s="3"/>
      <c r="J753" s="3"/>
      <c r="K753" s="3"/>
      <c r="L753" s="3"/>
      <c r="M753" s="3"/>
      <c r="N753" s="3"/>
      <c r="O753" s="3"/>
      <c r="P753" s="3"/>
      <c r="Q753" s="3"/>
      <c r="R753" s="3"/>
      <c r="S753" s="3"/>
      <c r="T753" s="3"/>
      <c r="U753" s="3"/>
      <c r="V753" s="3"/>
      <c r="W753" s="3"/>
      <c r="X753" s="3"/>
      <c r="Y753" s="3"/>
      <c r="Z753" s="3"/>
    </row>
    <row r="754" spans="1:26" ht="13.5" customHeight="1" x14ac:dyDescent="0.25">
      <c r="A754" s="8" t="s">
        <v>10597</v>
      </c>
      <c r="B754" s="9" t="s">
        <v>9095</v>
      </c>
      <c r="C754" s="9" t="s">
        <v>10598</v>
      </c>
      <c r="D754" s="9" t="s">
        <v>9308</v>
      </c>
      <c r="E754" s="10">
        <v>296.01</v>
      </c>
      <c r="F754" s="3"/>
      <c r="G754" s="3"/>
      <c r="H754" s="3"/>
      <c r="I754" s="3"/>
      <c r="J754" s="3"/>
      <c r="K754" s="3"/>
      <c r="L754" s="3"/>
      <c r="M754" s="3"/>
      <c r="N754" s="3"/>
      <c r="O754" s="3"/>
      <c r="P754" s="3"/>
      <c r="Q754" s="3"/>
      <c r="R754" s="3"/>
      <c r="S754" s="3"/>
      <c r="T754" s="3"/>
      <c r="U754" s="3"/>
      <c r="V754" s="3"/>
      <c r="W754" s="3"/>
      <c r="X754" s="3"/>
      <c r="Y754" s="3"/>
      <c r="Z754" s="3"/>
    </row>
    <row r="755" spans="1:26" ht="12.75" customHeight="1" x14ac:dyDescent="0.25">
      <c r="A755" s="8" t="s">
        <v>10599</v>
      </c>
      <c r="B755" s="9" t="s">
        <v>9095</v>
      </c>
      <c r="C755" s="9" t="s">
        <v>10600</v>
      </c>
      <c r="D755" s="9" t="s">
        <v>9308</v>
      </c>
      <c r="E755" s="10">
        <v>419.9</v>
      </c>
      <c r="F755" s="3"/>
      <c r="G755" s="3"/>
      <c r="H755" s="3"/>
      <c r="I755" s="3"/>
      <c r="J755" s="3"/>
      <c r="K755" s="3"/>
      <c r="L755" s="3"/>
      <c r="M755" s="3"/>
      <c r="N755" s="3"/>
      <c r="O755" s="3"/>
      <c r="P755" s="3"/>
      <c r="Q755" s="3"/>
      <c r="R755" s="3"/>
      <c r="S755" s="3"/>
      <c r="T755" s="3"/>
      <c r="U755" s="3"/>
      <c r="V755" s="3"/>
      <c r="W755" s="3"/>
      <c r="X755" s="3"/>
      <c r="Y755" s="3"/>
      <c r="Z755" s="3"/>
    </row>
    <row r="756" spans="1:26" ht="12.75" customHeight="1" x14ac:dyDescent="0.25">
      <c r="A756" s="8" t="s">
        <v>10601</v>
      </c>
      <c r="B756" s="9" t="s">
        <v>9095</v>
      </c>
      <c r="C756" s="9" t="s">
        <v>10602</v>
      </c>
      <c r="D756" s="9" t="s">
        <v>9308</v>
      </c>
      <c r="E756" s="10">
        <v>146.41</v>
      </c>
      <c r="F756" s="3"/>
      <c r="G756" s="3"/>
      <c r="H756" s="3"/>
      <c r="I756" s="3"/>
      <c r="J756" s="3"/>
      <c r="K756" s="3"/>
      <c r="L756" s="3"/>
      <c r="M756" s="3"/>
      <c r="N756" s="3"/>
      <c r="O756" s="3"/>
      <c r="P756" s="3"/>
      <c r="Q756" s="3"/>
      <c r="R756" s="3"/>
      <c r="S756" s="3"/>
      <c r="T756" s="3"/>
      <c r="U756" s="3"/>
      <c r="V756" s="3"/>
      <c r="W756" s="3"/>
      <c r="X756" s="3"/>
      <c r="Y756" s="3"/>
      <c r="Z756" s="3"/>
    </row>
    <row r="757" spans="1:26" ht="13.5" customHeight="1" x14ac:dyDescent="0.25">
      <c r="A757" s="8" t="s">
        <v>10603</v>
      </c>
      <c r="B757" s="9" t="s">
        <v>9095</v>
      </c>
      <c r="C757" s="9" t="s">
        <v>10604</v>
      </c>
      <c r="D757" s="9" t="s">
        <v>9308</v>
      </c>
      <c r="E757" s="10">
        <v>339.9</v>
      </c>
      <c r="F757" s="3"/>
      <c r="G757" s="3"/>
      <c r="H757" s="3"/>
      <c r="I757" s="3"/>
      <c r="J757" s="3"/>
      <c r="K757" s="3"/>
      <c r="L757" s="3"/>
      <c r="M757" s="3"/>
      <c r="N757" s="3"/>
      <c r="O757" s="3"/>
      <c r="P757" s="3"/>
      <c r="Q757" s="3"/>
      <c r="R757" s="3"/>
      <c r="S757" s="3"/>
      <c r="T757" s="3"/>
      <c r="U757" s="3"/>
      <c r="V757" s="3"/>
      <c r="W757" s="3"/>
      <c r="X757" s="3"/>
      <c r="Y757" s="3"/>
      <c r="Z757" s="3"/>
    </row>
    <row r="758" spans="1:26" ht="12.75" customHeight="1" x14ac:dyDescent="0.25">
      <c r="A758" s="8" t="s">
        <v>10605</v>
      </c>
      <c r="B758" s="9" t="s">
        <v>9095</v>
      </c>
      <c r="C758" s="9" t="s">
        <v>10606</v>
      </c>
      <c r="D758" s="9" t="s">
        <v>9741</v>
      </c>
      <c r="E758" s="10">
        <v>811.06</v>
      </c>
      <c r="F758" s="3"/>
      <c r="G758" s="3"/>
      <c r="H758" s="3"/>
      <c r="I758" s="3"/>
      <c r="J758" s="3"/>
      <c r="K758" s="3"/>
      <c r="L758" s="3"/>
      <c r="M758" s="3"/>
      <c r="N758" s="3"/>
      <c r="O758" s="3"/>
      <c r="P758" s="3"/>
      <c r="Q758" s="3"/>
      <c r="R758" s="3"/>
      <c r="S758" s="3"/>
      <c r="T758" s="3"/>
      <c r="U758" s="3"/>
      <c r="V758" s="3"/>
      <c r="W758" s="3"/>
      <c r="X758" s="3"/>
      <c r="Y758" s="3"/>
      <c r="Z758" s="3"/>
    </row>
    <row r="759" spans="1:26" ht="13.5" customHeight="1" x14ac:dyDescent="0.25">
      <c r="A759" s="8" t="s">
        <v>10607</v>
      </c>
      <c r="B759" s="9" t="s">
        <v>9095</v>
      </c>
      <c r="C759" s="9" t="s">
        <v>10608</v>
      </c>
      <c r="D759" s="9" t="s">
        <v>9308</v>
      </c>
      <c r="E759" s="10">
        <v>724.95</v>
      </c>
      <c r="F759" s="3"/>
      <c r="G759" s="3"/>
      <c r="H759" s="3"/>
      <c r="I759" s="3"/>
      <c r="J759" s="3"/>
      <c r="K759" s="3"/>
      <c r="L759" s="3"/>
      <c r="M759" s="3"/>
      <c r="N759" s="3"/>
      <c r="O759" s="3"/>
      <c r="P759" s="3"/>
      <c r="Q759" s="3"/>
      <c r="R759" s="3"/>
      <c r="S759" s="3"/>
      <c r="T759" s="3"/>
      <c r="U759" s="3"/>
      <c r="V759" s="3"/>
      <c r="W759" s="3"/>
      <c r="X759" s="3"/>
      <c r="Y759" s="3"/>
      <c r="Z759" s="3"/>
    </row>
    <row r="760" spans="1:26" ht="12.75" customHeight="1" x14ac:dyDescent="0.25">
      <c r="A760" s="8" t="s">
        <v>10609</v>
      </c>
      <c r="B760" s="9" t="s">
        <v>9095</v>
      </c>
      <c r="C760" s="9" t="s">
        <v>10610</v>
      </c>
      <c r="D760" s="9" t="s">
        <v>9308</v>
      </c>
      <c r="E760" s="10">
        <v>91.82</v>
      </c>
      <c r="F760" s="3"/>
      <c r="G760" s="3"/>
      <c r="H760" s="3"/>
      <c r="I760" s="3"/>
      <c r="J760" s="3"/>
      <c r="K760" s="3"/>
      <c r="L760" s="3"/>
      <c r="M760" s="3"/>
      <c r="N760" s="3"/>
      <c r="O760" s="3"/>
      <c r="P760" s="3"/>
      <c r="Q760" s="3"/>
      <c r="R760" s="3"/>
      <c r="S760" s="3"/>
      <c r="T760" s="3"/>
      <c r="U760" s="3"/>
      <c r="V760" s="3"/>
      <c r="W760" s="3"/>
      <c r="X760" s="3"/>
      <c r="Y760" s="3"/>
      <c r="Z760" s="3"/>
    </row>
    <row r="761" spans="1:26" ht="12.75" customHeight="1" x14ac:dyDescent="0.25">
      <c r="A761" s="8" t="s">
        <v>10611</v>
      </c>
      <c r="B761" s="9" t="s">
        <v>9095</v>
      </c>
      <c r="C761" s="9" t="s">
        <v>10612</v>
      </c>
      <c r="D761" s="9" t="s">
        <v>9308</v>
      </c>
      <c r="E761" s="10">
        <v>127.69</v>
      </c>
      <c r="F761" s="3"/>
      <c r="G761" s="3"/>
      <c r="H761" s="3"/>
      <c r="I761" s="3"/>
      <c r="J761" s="3"/>
      <c r="K761" s="3"/>
      <c r="L761" s="3"/>
      <c r="M761" s="3"/>
      <c r="N761" s="3"/>
      <c r="O761" s="3"/>
      <c r="P761" s="3"/>
      <c r="Q761" s="3"/>
      <c r="R761" s="3"/>
      <c r="S761" s="3"/>
      <c r="T761" s="3"/>
      <c r="U761" s="3"/>
      <c r="V761" s="3"/>
      <c r="W761" s="3"/>
      <c r="X761" s="3"/>
      <c r="Y761" s="3"/>
      <c r="Z761" s="3"/>
    </row>
    <row r="762" spans="1:26" ht="13.5" customHeight="1" x14ac:dyDescent="0.25">
      <c r="A762" s="8" t="s">
        <v>10613</v>
      </c>
      <c r="B762" s="9" t="s">
        <v>9095</v>
      </c>
      <c r="C762" s="9" t="s">
        <v>10614</v>
      </c>
      <c r="D762" s="9" t="s">
        <v>9308</v>
      </c>
      <c r="E762" s="10">
        <v>549.92999999999995</v>
      </c>
      <c r="F762" s="3"/>
      <c r="G762" s="3"/>
      <c r="H762" s="3"/>
      <c r="I762" s="3"/>
      <c r="J762" s="3"/>
      <c r="K762" s="3"/>
      <c r="L762" s="3"/>
      <c r="M762" s="3"/>
      <c r="N762" s="3"/>
      <c r="O762" s="3"/>
      <c r="P762" s="3"/>
      <c r="Q762" s="3"/>
      <c r="R762" s="3"/>
      <c r="S762" s="3"/>
      <c r="T762" s="3"/>
      <c r="U762" s="3"/>
      <c r="V762" s="3"/>
      <c r="W762" s="3"/>
      <c r="X762" s="3"/>
      <c r="Y762" s="3"/>
      <c r="Z762" s="3"/>
    </row>
    <row r="763" spans="1:26" ht="12.75" customHeight="1" x14ac:dyDescent="0.25">
      <c r="A763" s="8" t="s">
        <v>10615</v>
      </c>
      <c r="B763" s="9" t="s">
        <v>9095</v>
      </c>
      <c r="C763" s="9" t="s">
        <v>10616</v>
      </c>
      <c r="D763" s="9" t="s">
        <v>9308</v>
      </c>
      <c r="E763" s="10">
        <v>105.27</v>
      </c>
      <c r="F763" s="3"/>
      <c r="G763" s="3"/>
      <c r="H763" s="3"/>
      <c r="I763" s="3"/>
      <c r="J763" s="3"/>
      <c r="K763" s="3"/>
      <c r="L763" s="3"/>
      <c r="M763" s="3"/>
      <c r="N763" s="3"/>
      <c r="O763" s="3"/>
      <c r="P763" s="3"/>
      <c r="Q763" s="3"/>
      <c r="R763" s="3"/>
      <c r="S763" s="3"/>
      <c r="T763" s="3"/>
      <c r="U763" s="3"/>
      <c r="V763" s="3"/>
      <c r="W763" s="3"/>
      <c r="X763" s="3"/>
      <c r="Y763" s="3"/>
      <c r="Z763" s="3"/>
    </row>
    <row r="764" spans="1:26" ht="13.5" customHeight="1" x14ac:dyDescent="0.25">
      <c r="A764" s="8" t="s">
        <v>10617</v>
      </c>
      <c r="B764" s="9" t="s">
        <v>9095</v>
      </c>
      <c r="C764" s="9" t="s">
        <v>10618</v>
      </c>
      <c r="D764" s="9" t="s">
        <v>9308</v>
      </c>
      <c r="E764" s="10">
        <v>429.66</v>
      </c>
      <c r="F764" s="3"/>
      <c r="G764" s="3"/>
      <c r="H764" s="3"/>
      <c r="I764" s="3"/>
      <c r="J764" s="3"/>
      <c r="K764" s="3"/>
      <c r="L764" s="3"/>
      <c r="M764" s="3"/>
      <c r="N764" s="3"/>
      <c r="O764" s="3"/>
      <c r="P764" s="3"/>
      <c r="Q764" s="3"/>
      <c r="R764" s="3"/>
      <c r="S764" s="3"/>
      <c r="T764" s="3"/>
      <c r="U764" s="3"/>
      <c r="V764" s="3"/>
      <c r="W764" s="3"/>
      <c r="X764" s="3"/>
      <c r="Y764" s="3"/>
      <c r="Z764" s="3"/>
    </row>
    <row r="765" spans="1:26" ht="12.75" customHeight="1" x14ac:dyDescent="0.25">
      <c r="A765" s="8" t="s">
        <v>10619</v>
      </c>
      <c r="B765" s="9" t="s">
        <v>9095</v>
      </c>
      <c r="C765" s="9" t="s">
        <v>10620</v>
      </c>
      <c r="D765" s="9" t="s">
        <v>9308</v>
      </c>
      <c r="E765" s="10">
        <v>2215.48</v>
      </c>
      <c r="F765" s="3"/>
      <c r="G765" s="3"/>
      <c r="H765" s="3"/>
      <c r="I765" s="3"/>
      <c r="J765" s="3"/>
      <c r="K765" s="3"/>
      <c r="L765" s="3"/>
      <c r="M765" s="3"/>
      <c r="N765" s="3"/>
      <c r="O765" s="3"/>
      <c r="P765" s="3"/>
      <c r="Q765" s="3"/>
      <c r="R765" s="3"/>
      <c r="S765" s="3"/>
      <c r="T765" s="3"/>
      <c r="U765" s="3"/>
      <c r="V765" s="3"/>
      <c r="W765" s="3"/>
      <c r="X765" s="3"/>
      <c r="Y765" s="3"/>
      <c r="Z765" s="3"/>
    </row>
    <row r="766" spans="1:26" ht="12.75" customHeight="1" x14ac:dyDescent="0.25">
      <c r="A766" s="8" t="s">
        <v>10621</v>
      </c>
      <c r="B766" s="9" t="s">
        <v>9095</v>
      </c>
      <c r="C766" s="9" t="s">
        <v>10622</v>
      </c>
      <c r="D766" s="9" t="s">
        <v>9308</v>
      </c>
      <c r="E766" s="10">
        <v>1176.55</v>
      </c>
      <c r="F766" s="3"/>
      <c r="G766" s="3"/>
      <c r="H766" s="3"/>
      <c r="I766" s="3"/>
      <c r="J766" s="3"/>
      <c r="K766" s="3"/>
      <c r="L766" s="3"/>
      <c r="M766" s="3"/>
      <c r="N766" s="3"/>
      <c r="O766" s="3"/>
      <c r="P766" s="3"/>
      <c r="Q766" s="3"/>
      <c r="R766" s="3"/>
      <c r="S766" s="3"/>
      <c r="T766" s="3"/>
      <c r="U766" s="3"/>
      <c r="V766" s="3"/>
      <c r="W766" s="3"/>
      <c r="X766" s="3"/>
      <c r="Y766" s="3"/>
      <c r="Z766" s="3"/>
    </row>
    <row r="767" spans="1:26" ht="13.5" customHeight="1" x14ac:dyDescent="0.25">
      <c r="A767" s="8" t="s">
        <v>10623</v>
      </c>
      <c r="B767" s="9" t="s">
        <v>9095</v>
      </c>
      <c r="C767" s="9" t="s">
        <v>10624</v>
      </c>
      <c r="D767" s="9" t="s">
        <v>9308</v>
      </c>
      <c r="E767" s="10">
        <v>2211.8000000000002</v>
      </c>
      <c r="F767" s="3"/>
      <c r="G767" s="3"/>
      <c r="H767" s="3"/>
      <c r="I767" s="3"/>
      <c r="J767" s="3"/>
      <c r="K767" s="3"/>
      <c r="L767" s="3"/>
      <c r="M767" s="3"/>
      <c r="N767" s="3"/>
      <c r="O767" s="3"/>
      <c r="P767" s="3"/>
      <c r="Q767" s="3"/>
      <c r="R767" s="3"/>
      <c r="S767" s="3"/>
      <c r="T767" s="3"/>
      <c r="U767" s="3"/>
      <c r="V767" s="3"/>
      <c r="W767" s="3"/>
      <c r="X767" s="3"/>
      <c r="Y767" s="3"/>
      <c r="Z767" s="3"/>
    </row>
    <row r="768" spans="1:26" ht="12.75" customHeight="1" x14ac:dyDescent="0.25">
      <c r="A768" s="8" t="s">
        <v>10625</v>
      </c>
      <c r="B768" s="9" t="s">
        <v>9095</v>
      </c>
      <c r="C768" s="9" t="s">
        <v>10626</v>
      </c>
      <c r="D768" s="9" t="s">
        <v>9308</v>
      </c>
      <c r="E768" s="10">
        <v>156.36000000000001</v>
      </c>
      <c r="F768" s="3"/>
      <c r="G768" s="3"/>
      <c r="H768" s="3"/>
      <c r="I768" s="3"/>
      <c r="J768" s="3"/>
      <c r="K768" s="3"/>
      <c r="L768" s="3"/>
      <c r="M768" s="3"/>
      <c r="N768" s="3"/>
      <c r="O768" s="3"/>
      <c r="P768" s="3"/>
      <c r="Q768" s="3"/>
      <c r="R768" s="3"/>
      <c r="S768" s="3"/>
      <c r="T768" s="3"/>
      <c r="U768" s="3"/>
      <c r="V768" s="3"/>
      <c r="W768" s="3"/>
      <c r="X768" s="3"/>
      <c r="Y768" s="3"/>
      <c r="Z768" s="3"/>
    </row>
    <row r="769" spans="1:26" ht="12.75" customHeight="1" x14ac:dyDescent="0.25">
      <c r="A769" s="8" t="s">
        <v>10627</v>
      </c>
      <c r="B769" s="9" t="s">
        <v>9095</v>
      </c>
      <c r="C769" s="9" t="s">
        <v>10628</v>
      </c>
      <c r="D769" s="9" t="s">
        <v>9308</v>
      </c>
      <c r="E769" s="10">
        <v>2694.15</v>
      </c>
      <c r="F769" s="3"/>
      <c r="G769" s="3"/>
      <c r="H769" s="3"/>
      <c r="I769" s="3"/>
      <c r="J769" s="3"/>
      <c r="K769" s="3"/>
      <c r="L769" s="3"/>
      <c r="M769" s="3"/>
      <c r="N769" s="3"/>
      <c r="O769" s="3"/>
      <c r="P769" s="3"/>
      <c r="Q769" s="3"/>
      <c r="R769" s="3"/>
      <c r="S769" s="3"/>
      <c r="T769" s="3"/>
      <c r="U769" s="3"/>
      <c r="V769" s="3"/>
      <c r="W769" s="3"/>
      <c r="X769" s="3"/>
      <c r="Y769" s="3"/>
      <c r="Z769" s="3"/>
    </row>
    <row r="770" spans="1:26" ht="13.5" customHeight="1" x14ac:dyDescent="0.25">
      <c r="A770" s="8" t="s">
        <v>10629</v>
      </c>
      <c r="B770" s="9" t="s">
        <v>9095</v>
      </c>
      <c r="C770" s="9" t="s">
        <v>10630</v>
      </c>
      <c r="D770" s="9" t="s">
        <v>9308</v>
      </c>
      <c r="E770" s="10">
        <v>60.8</v>
      </c>
      <c r="F770" s="3"/>
      <c r="G770" s="3"/>
      <c r="H770" s="3"/>
      <c r="I770" s="3"/>
      <c r="J770" s="3"/>
      <c r="K770" s="3"/>
      <c r="L770" s="3"/>
      <c r="M770" s="3"/>
      <c r="N770" s="3"/>
      <c r="O770" s="3"/>
      <c r="P770" s="3"/>
      <c r="Q770" s="3"/>
      <c r="R770" s="3"/>
      <c r="S770" s="3"/>
      <c r="T770" s="3"/>
      <c r="U770" s="3"/>
      <c r="V770" s="3"/>
      <c r="W770" s="3"/>
      <c r="X770" s="3"/>
      <c r="Y770" s="3"/>
      <c r="Z770" s="3"/>
    </row>
    <row r="771" spans="1:26" ht="12.75" customHeight="1" x14ac:dyDescent="0.25">
      <c r="A771" s="8" t="s">
        <v>10631</v>
      </c>
      <c r="B771" s="9" t="s">
        <v>9095</v>
      </c>
      <c r="C771" s="9" t="s">
        <v>10632</v>
      </c>
      <c r="D771" s="9" t="s">
        <v>9308</v>
      </c>
      <c r="E771" s="10">
        <v>115.24</v>
      </c>
      <c r="F771" s="3"/>
      <c r="G771" s="3"/>
      <c r="H771" s="3"/>
      <c r="I771" s="3"/>
      <c r="J771" s="3"/>
      <c r="K771" s="3"/>
      <c r="L771" s="3"/>
      <c r="M771" s="3"/>
      <c r="N771" s="3"/>
      <c r="O771" s="3"/>
      <c r="P771" s="3"/>
      <c r="Q771" s="3"/>
      <c r="R771" s="3"/>
      <c r="S771" s="3"/>
      <c r="T771" s="3"/>
      <c r="U771" s="3"/>
      <c r="V771" s="3"/>
      <c r="W771" s="3"/>
      <c r="X771" s="3"/>
      <c r="Y771" s="3"/>
      <c r="Z771" s="3"/>
    </row>
    <row r="772" spans="1:26" ht="13.5" customHeight="1" x14ac:dyDescent="0.25">
      <c r="A772" s="8" t="s">
        <v>10633</v>
      </c>
      <c r="B772" s="9" t="s">
        <v>9095</v>
      </c>
      <c r="C772" s="9" t="s">
        <v>10634</v>
      </c>
      <c r="D772" s="9" t="s">
        <v>9308</v>
      </c>
      <c r="E772" s="10">
        <v>40.26</v>
      </c>
      <c r="F772" s="3"/>
      <c r="G772" s="3"/>
      <c r="H772" s="3"/>
      <c r="I772" s="3"/>
      <c r="J772" s="3"/>
      <c r="K772" s="3"/>
      <c r="L772" s="3"/>
      <c r="M772" s="3"/>
      <c r="N772" s="3"/>
      <c r="O772" s="3"/>
      <c r="P772" s="3"/>
      <c r="Q772" s="3"/>
      <c r="R772" s="3"/>
      <c r="S772" s="3"/>
      <c r="T772" s="3"/>
      <c r="U772" s="3"/>
      <c r="V772" s="3"/>
      <c r="W772" s="3"/>
      <c r="X772" s="3"/>
      <c r="Y772" s="3"/>
      <c r="Z772" s="3"/>
    </row>
    <row r="773" spans="1:26" ht="12.75" customHeight="1" x14ac:dyDescent="0.25">
      <c r="A773" s="8" t="s">
        <v>10635</v>
      </c>
      <c r="B773" s="9" t="s">
        <v>9095</v>
      </c>
      <c r="C773" s="9" t="s">
        <v>10636</v>
      </c>
      <c r="D773" s="9" t="s">
        <v>9308</v>
      </c>
      <c r="E773" s="10">
        <v>40.15</v>
      </c>
      <c r="F773" s="3"/>
      <c r="G773" s="3"/>
      <c r="H773" s="3"/>
      <c r="I773" s="3"/>
      <c r="J773" s="3"/>
      <c r="K773" s="3"/>
      <c r="L773" s="3"/>
      <c r="M773" s="3"/>
      <c r="N773" s="3"/>
      <c r="O773" s="3"/>
      <c r="P773" s="3"/>
      <c r="Q773" s="3"/>
      <c r="R773" s="3"/>
      <c r="S773" s="3"/>
      <c r="T773" s="3"/>
      <c r="U773" s="3"/>
      <c r="V773" s="3"/>
      <c r="W773" s="3"/>
      <c r="X773" s="3"/>
      <c r="Y773" s="3"/>
      <c r="Z773" s="3"/>
    </row>
    <row r="774" spans="1:26" ht="12.75" customHeight="1" x14ac:dyDescent="0.25">
      <c r="A774" s="8" t="s">
        <v>10637</v>
      </c>
      <c r="B774" s="9" t="s">
        <v>9095</v>
      </c>
      <c r="C774" s="9" t="s">
        <v>10638</v>
      </c>
      <c r="D774" s="9" t="s">
        <v>9308</v>
      </c>
      <c r="E774" s="10">
        <v>40.15</v>
      </c>
      <c r="F774" s="3"/>
      <c r="G774" s="3"/>
      <c r="H774" s="3"/>
      <c r="I774" s="3"/>
      <c r="J774" s="3"/>
      <c r="K774" s="3"/>
      <c r="L774" s="3"/>
      <c r="M774" s="3"/>
      <c r="N774" s="3"/>
      <c r="O774" s="3"/>
      <c r="P774" s="3"/>
      <c r="Q774" s="3"/>
      <c r="R774" s="3"/>
      <c r="S774" s="3"/>
      <c r="T774" s="3"/>
      <c r="U774" s="3"/>
      <c r="V774" s="3"/>
      <c r="W774" s="3"/>
      <c r="X774" s="3"/>
      <c r="Y774" s="3"/>
      <c r="Z774" s="3"/>
    </row>
    <row r="775" spans="1:26" ht="13.5" customHeight="1" x14ac:dyDescent="0.25">
      <c r="A775" s="8" t="s">
        <v>10639</v>
      </c>
      <c r="B775" s="9" t="s">
        <v>9095</v>
      </c>
      <c r="C775" s="9" t="s">
        <v>10640</v>
      </c>
      <c r="D775" s="9" t="s">
        <v>9308</v>
      </c>
      <c r="E775" s="10">
        <v>21.65</v>
      </c>
      <c r="F775" s="3"/>
      <c r="G775" s="3"/>
      <c r="H775" s="3"/>
      <c r="I775" s="3"/>
      <c r="J775" s="3"/>
      <c r="K775" s="3"/>
      <c r="L775" s="3"/>
      <c r="M775" s="3"/>
      <c r="N775" s="3"/>
      <c r="O775" s="3"/>
      <c r="P775" s="3"/>
      <c r="Q775" s="3"/>
      <c r="R775" s="3"/>
      <c r="S775" s="3"/>
      <c r="T775" s="3"/>
      <c r="U775" s="3"/>
      <c r="V775" s="3"/>
      <c r="W775" s="3"/>
      <c r="X775" s="3"/>
      <c r="Y775" s="3"/>
      <c r="Z775" s="3"/>
    </row>
    <row r="776" spans="1:26" ht="12.75" customHeight="1" x14ac:dyDescent="0.25">
      <c r="A776" s="8" t="s">
        <v>10641</v>
      </c>
      <c r="B776" s="9" t="s">
        <v>9095</v>
      </c>
      <c r="C776" s="9" t="s">
        <v>10642</v>
      </c>
      <c r="D776" s="9" t="s">
        <v>9308</v>
      </c>
      <c r="E776" s="10">
        <v>24.3</v>
      </c>
      <c r="F776" s="3"/>
      <c r="G776" s="3"/>
      <c r="H776" s="3"/>
      <c r="I776" s="3"/>
      <c r="J776" s="3"/>
      <c r="K776" s="3"/>
      <c r="L776" s="3"/>
      <c r="M776" s="3"/>
      <c r="N776" s="3"/>
      <c r="O776" s="3"/>
      <c r="P776" s="3"/>
      <c r="Q776" s="3"/>
      <c r="R776" s="3"/>
      <c r="S776" s="3"/>
      <c r="T776" s="3"/>
      <c r="U776" s="3"/>
      <c r="V776" s="3"/>
      <c r="W776" s="3"/>
      <c r="X776" s="3"/>
      <c r="Y776" s="3"/>
      <c r="Z776" s="3"/>
    </row>
    <row r="777" spans="1:26" ht="13.5" customHeight="1" x14ac:dyDescent="0.25">
      <c r="A777" s="8" t="s">
        <v>10643</v>
      </c>
      <c r="B777" s="9" t="s">
        <v>9095</v>
      </c>
      <c r="C777" s="9" t="s">
        <v>10644</v>
      </c>
      <c r="D777" s="9" t="s">
        <v>9308</v>
      </c>
      <c r="E777" s="10">
        <v>44.3</v>
      </c>
      <c r="F777" s="3"/>
      <c r="G777" s="3"/>
      <c r="H777" s="3"/>
      <c r="I777" s="3"/>
      <c r="J777" s="3"/>
      <c r="K777" s="3"/>
      <c r="L777" s="3"/>
      <c r="M777" s="3"/>
      <c r="N777" s="3"/>
      <c r="O777" s="3"/>
      <c r="P777" s="3"/>
      <c r="Q777" s="3"/>
      <c r="R777" s="3"/>
      <c r="S777" s="3"/>
      <c r="T777" s="3"/>
      <c r="U777" s="3"/>
      <c r="V777" s="3"/>
      <c r="W777" s="3"/>
      <c r="X777" s="3"/>
      <c r="Y777" s="3"/>
      <c r="Z777" s="3"/>
    </row>
    <row r="778" spans="1:26" ht="12.75" customHeight="1" x14ac:dyDescent="0.25">
      <c r="A778" s="8" t="s">
        <v>10645</v>
      </c>
      <c r="B778" s="9" t="s">
        <v>9095</v>
      </c>
      <c r="C778" s="9" t="s">
        <v>10646</v>
      </c>
      <c r="D778" s="9" t="s">
        <v>9308</v>
      </c>
      <c r="E778" s="10">
        <v>35.659999999999997</v>
      </c>
      <c r="F778" s="3"/>
      <c r="G778" s="3"/>
      <c r="H778" s="3"/>
      <c r="I778" s="3"/>
      <c r="J778" s="3"/>
      <c r="K778" s="3"/>
      <c r="L778" s="3"/>
      <c r="M778" s="3"/>
      <c r="N778" s="3"/>
      <c r="O778" s="3"/>
      <c r="P778" s="3"/>
      <c r="Q778" s="3"/>
      <c r="R778" s="3"/>
      <c r="S778" s="3"/>
      <c r="T778" s="3"/>
      <c r="U778" s="3"/>
      <c r="V778" s="3"/>
      <c r="W778" s="3"/>
      <c r="X778" s="3"/>
      <c r="Y778" s="3"/>
      <c r="Z778" s="3"/>
    </row>
    <row r="779" spans="1:26" ht="12.75" customHeight="1" x14ac:dyDescent="0.25">
      <c r="A779" s="8" t="s">
        <v>10647</v>
      </c>
      <c r="B779" s="9" t="s">
        <v>9095</v>
      </c>
      <c r="C779" s="9" t="s">
        <v>10648</v>
      </c>
      <c r="D779" s="9" t="s">
        <v>9308</v>
      </c>
      <c r="E779" s="10">
        <v>45.99</v>
      </c>
      <c r="F779" s="3"/>
      <c r="G779" s="3"/>
      <c r="H779" s="3"/>
      <c r="I779" s="3"/>
      <c r="J779" s="3"/>
      <c r="K779" s="3"/>
      <c r="L779" s="3"/>
      <c r="M779" s="3"/>
      <c r="N779" s="3"/>
      <c r="O779" s="3"/>
      <c r="P779" s="3"/>
      <c r="Q779" s="3"/>
      <c r="R779" s="3"/>
      <c r="S779" s="3"/>
      <c r="T779" s="3"/>
      <c r="U779" s="3"/>
      <c r="V779" s="3"/>
      <c r="W779" s="3"/>
      <c r="X779" s="3"/>
      <c r="Y779" s="3"/>
      <c r="Z779" s="3"/>
    </row>
    <row r="780" spans="1:26" ht="13.5" customHeight="1" x14ac:dyDescent="0.25">
      <c r="A780" s="8" t="s">
        <v>10649</v>
      </c>
      <c r="B780" s="9" t="s">
        <v>9095</v>
      </c>
      <c r="C780" s="9" t="s">
        <v>10650</v>
      </c>
      <c r="D780" s="9" t="s">
        <v>9308</v>
      </c>
      <c r="E780" s="10">
        <v>730</v>
      </c>
      <c r="F780" s="3"/>
      <c r="G780" s="3"/>
      <c r="H780" s="3"/>
      <c r="I780" s="3"/>
      <c r="J780" s="3"/>
      <c r="K780" s="3"/>
      <c r="L780" s="3"/>
      <c r="M780" s="3"/>
      <c r="N780" s="3"/>
      <c r="O780" s="3"/>
      <c r="P780" s="3"/>
      <c r="Q780" s="3"/>
      <c r="R780" s="3"/>
      <c r="S780" s="3"/>
      <c r="T780" s="3"/>
      <c r="U780" s="3"/>
      <c r="V780" s="3"/>
      <c r="W780" s="3"/>
      <c r="X780" s="3"/>
      <c r="Y780" s="3"/>
      <c r="Z780" s="3"/>
    </row>
    <row r="781" spans="1:26" ht="12.75" customHeight="1" x14ac:dyDescent="0.25">
      <c r="A781" s="8" t="s">
        <v>10651</v>
      </c>
      <c r="B781" s="9" t="s">
        <v>9095</v>
      </c>
      <c r="C781" s="9" t="s">
        <v>10652</v>
      </c>
      <c r="D781" s="9" t="s">
        <v>9308</v>
      </c>
      <c r="E781" s="10">
        <v>1077.5999999999999</v>
      </c>
      <c r="F781" s="3"/>
      <c r="G781" s="3"/>
      <c r="H781" s="3"/>
      <c r="I781" s="3"/>
      <c r="J781" s="3"/>
      <c r="K781" s="3"/>
      <c r="L781" s="3"/>
      <c r="M781" s="3"/>
      <c r="N781" s="3"/>
      <c r="O781" s="3"/>
      <c r="P781" s="3"/>
      <c r="Q781" s="3"/>
      <c r="R781" s="3"/>
      <c r="S781" s="3"/>
      <c r="T781" s="3"/>
      <c r="U781" s="3"/>
      <c r="V781" s="3"/>
      <c r="W781" s="3"/>
      <c r="X781" s="3"/>
      <c r="Y781" s="3"/>
      <c r="Z781" s="3"/>
    </row>
    <row r="782" spans="1:26" ht="13.5" customHeight="1" x14ac:dyDescent="0.25">
      <c r="A782" s="8" t="s">
        <v>10653</v>
      </c>
      <c r="B782" s="9" t="s">
        <v>9095</v>
      </c>
      <c r="C782" s="9" t="s">
        <v>10654</v>
      </c>
      <c r="D782" s="9" t="s">
        <v>9861</v>
      </c>
      <c r="E782" s="10">
        <v>9.02</v>
      </c>
      <c r="F782" s="3"/>
      <c r="G782" s="3"/>
      <c r="H782" s="3"/>
      <c r="I782" s="3"/>
      <c r="J782" s="3"/>
      <c r="K782" s="3"/>
      <c r="L782" s="3"/>
      <c r="M782" s="3"/>
      <c r="N782" s="3"/>
      <c r="O782" s="3"/>
      <c r="P782" s="3"/>
      <c r="Q782" s="3"/>
      <c r="R782" s="3"/>
      <c r="S782" s="3"/>
      <c r="T782" s="3"/>
      <c r="U782" s="3"/>
      <c r="V782" s="3"/>
      <c r="W782" s="3"/>
      <c r="X782" s="3"/>
      <c r="Y782" s="3"/>
      <c r="Z782" s="3"/>
    </row>
    <row r="783" spans="1:26" ht="12.75" customHeight="1" x14ac:dyDescent="0.25">
      <c r="A783" s="8" t="s">
        <v>10655</v>
      </c>
      <c r="B783" s="9" t="s">
        <v>9095</v>
      </c>
      <c r="C783" s="9" t="s">
        <v>10656</v>
      </c>
      <c r="D783" s="9" t="s">
        <v>9308</v>
      </c>
      <c r="E783" s="10">
        <v>20.399999999999999</v>
      </c>
      <c r="F783" s="3"/>
      <c r="G783" s="3"/>
      <c r="H783" s="3"/>
      <c r="I783" s="3"/>
      <c r="J783" s="3"/>
      <c r="K783" s="3"/>
      <c r="L783" s="3"/>
      <c r="M783" s="3"/>
      <c r="N783" s="3"/>
      <c r="O783" s="3"/>
      <c r="P783" s="3"/>
      <c r="Q783" s="3"/>
      <c r="R783" s="3"/>
      <c r="S783" s="3"/>
      <c r="T783" s="3"/>
      <c r="U783" s="3"/>
      <c r="V783" s="3"/>
      <c r="W783" s="3"/>
      <c r="X783" s="3"/>
      <c r="Y783" s="3"/>
      <c r="Z783" s="3"/>
    </row>
    <row r="784" spans="1:26" ht="12.75" customHeight="1" x14ac:dyDescent="0.25">
      <c r="A784" s="8" t="s">
        <v>10657</v>
      </c>
      <c r="B784" s="9" t="s">
        <v>9095</v>
      </c>
      <c r="C784" s="9" t="s">
        <v>10658</v>
      </c>
      <c r="D784" s="9" t="s">
        <v>9674</v>
      </c>
      <c r="E784" s="10">
        <v>63.34</v>
      </c>
      <c r="F784" s="3"/>
      <c r="G784" s="3"/>
      <c r="H784" s="3"/>
      <c r="I784" s="3"/>
      <c r="J784" s="3"/>
      <c r="K784" s="3"/>
      <c r="L784" s="3"/>
      <c r="M784" s="3"/>
      <c r="N784" s="3"/>
      <c r="O784" s="3"/>
      <c r="P784" s="3"/>
      <c r="Q784" s="3"/>
      <c r="R784" s="3"/>
      <c r="S784" s="3"/>
      <c r="T784" s="3"/>
      <c r="U784" s="3"/>
      <c r="V784" s="3"/>
      <c r="W784" s="3"/>
      <c r="X784" s="3"/>
      <c r="Y784" s="3"/>
      <c r="Z784" s="3"/>
    </row>
    <row r="785" spans="1:26" ht="13.5" customHeight="1" x14ac:dyDescent="0.25">
      <c r="A785" s="8" t="s">
        <v>10659</v>
      </c>
      <c r="B785" s="9" t="s">
        <v>9095</v>
      </c>
      <c r="C785" s="9" t="s">
        <v>10660</v>
      </c>
      <c r="D785" s="9" t="s">
        <v>9861</v>
      </c>
      <c r="E785" s="10">
        <v>149.5</v>
      </c>
      <c r="F785" s="3"/>
      <c r="G785" s="3"/>
      <c r="H785" s="3"/>
      <c r="I785" s="3"/>
      <c r="J785" s="3"/>
      <c r="K785" s="3"/>
      <c r="L785" s="3"/>
      <c r="M785" s="3"/>
      <c r="N785" s="3"/>
      <c r="O785" s="3"/>
      <c r="P785" s="3"/>
      <c r="Q785" s="3"/>
      <c r="R785" s="3"/>
      <c r="S785" s="3"/>
      <c r="T785" s="3"/>
      <c r="U785" s="3"/>
      <c r="V785" s="3"/>
      <c r="W785" s="3"/>
      <c r="X785" s="3"/>
      <c r="Y785" s="3"/>
      <c r="Z785" s="3"/>
    </row>
    <row r="786" spans="1:26" ht="12.75" customHeight="1" x14ac:dyDescent="0.25">
      <c r="A786" s="8" t="s">
        <v>10661</v>
      </c>
      <c r="B786" s="9" t="s">
        <v>9095</v>
      </c>
      <c r="C786" s="9" t="s">
        <v>10662</v>
      </c>
      <c r="D786" s="9" t="s">
        <v>10663</v>
      </c>
      <c r="E786" s="10">
        <v>42.37</v>
      </c>
      <c r="F786" s="3"/>
      <c r="G786" s="3"/>
      <c r="H786" s="3"/>
      <c r="I786" s="3"/>
      <c r="J786" s="3"/>
      <c r="K786" s="3"/>
      <c r="L786" s="3"/>
      <c r="M786" s="3"/>
      <c r="N786" s="3"/>
      <c r="O786" s="3"/>
      <c r="P786" s="3"/>
      <c r="Q786" s="3"/>
      <c r="R786" s="3"/>
      <c r="S786" s="3"/>
      <c r="T786" s="3"/>
      <c r="U786" s="3"/>
      <c r="V786" s="3"/>
      <c r="W786" s="3"/>
      <c r="X786" s="3"/>
      <c r="Y786" s="3"/>
      <c r="Z786" s="3"/>
    </row>
    <row r="787" spans="1:26" ht="12.75" customHeight="1" x14ac:dyDescent="0.25">
      <c r="A787" s="8" t="s">
        <v>10664</v>
      </c>
      <c r="B787" s="9" t="s">
        <v>9095</v>
      </c>
      <c r="C787" s="9" t="s">
        <v>10665</v>
      </c>
      <c r="D787" s="9" t="s">
        <v>9308</v>
      </c>
      <c r="E787" s="10">
        <v>54.04</v>
      </c>
      <c r="F787" s="3"/>
      <c r="G787" s="3"/>
      <c r="H787" s="3"/>
      <c r="I787" s="3"/>
      <c r="J787" s="3"/>
      <c r="K787" s="3"/>
      <c r="L787" s="3"/>
      <c r="M787" s="3"/>
      <c r="N787" s="3"/>
      <c r="O787" s="3"/>
      <c r="P787" s="3"/>
      <c r="Q787" s="3"/>
      <c r="R787" s="3"/>
      <c r="S787" s="3"/>
      <c r="T787" s="3"/>
      <c r="U787" s="3"/>
      <c r="V787" s="3"/>
      <c r="W787" s="3"/>
      <c r="X787" s="3"/>
      <c r="Y787" s="3"/>
      <c r="Z787" s="3"/>
    </row>
    <row r="788" spans="1:26" ht="13.5" customHeight="1" x14ac:dyDescent="0.25">
      <c r="A788" s="8" t="s">
        <v>10666</v>
      </c>
      <c r="B788" s="9" t="s">
        <v>9095</v>
      </c>
      <c r="C788" s="9" t="s">
        <v>10667</v>
      </c>
      <c r="D788" s="9" t="s">
        <v>9741</v>
      </c>
      <c r="E788" s="10">
        <v>34.81</v>
      </c>
      <c r="F788" s="3"/>
      <c r="G788" s="3"/>
      <c r="H788" s="3"/>
      <c r="I788" s="3"/>
      <c r="J788" s="3"/>
      <c r="K788" s="3"/>
      <c r="L788" s="3"/>
      <c r="M788" s="3"/>
      <c r="N788" s="3"/>
      <c r="O788" s="3"/>
      <c r="P788" s="3"/>
      <c r="Q788" s="3"/>
      <c r="R788" s="3"/>
      <c r="S788" s="3"/>
      <c r="T788" s="3"/>
      <c r="U788" s="3"/>
      <c r="V788" s="3"/>
      <c r="W788" s="3"/>
      <c r="X788" s="3"/>
      <c r="Y788" s="3"/>
      <c r="Z788" s="3"/>
    </row>
    <row r="789" spans="1:26" ht="12.75" customHeight="1" x14ac:dyDescent="0.25">
      <c r="A789" s="8" t="s">
        <v>10668</v>
      </c>
      <c r="B789" s="9" t="s">
        <v>9095</v>
      </c>
      <c r="C789" s="9" t="s">
        <v>10669</v>
      </c>
      <c r="D789" s="9" t="s">
        <v>9741</v>
      </c>
      <c r="E789" s="10">
        <v>90.98</v>
      </c>
      <c r="F789" s="3"/>
      <c r="G789" s="3"/>
      <c r="H789" s="3"/>
      <c r="I789" s="3"/>
      <c r="J789" s="3"/>
      <c r="K789" s="3"/>
      <c r="L789" s="3"/>
      <c r="M789" s="3"/>
      <c r="N789" s="3"/>
      <c r="O789" s="3"/>
      <c r="P789" s="3"/>
      <c r="Q789" s="3"/>
      <c r="R789" s="3"/>
      <c r="S789" s="3"/>
      <c r="T789" s="3"/>
      <c r="U789" s="3"/>
      <c r="V789" s="3"/>
      <c r="W789" s="3"/>
      <c r="X789" s="3"/>
      <c r="Y789" s="3"/>
      <c r="Z789" s="3"/>
    </row>
    <row r="790" spans="1:26" ht="13.5" customHeight="1" x14ac:dyDescent="0.25">
      <c r="A790" s="8" t="s">
        <v>10670</v>
      </c>
      <c r="B790" s="9" t="s">
        <v>9095</v>
      </c>
      <c r="C790" s="9" t="s">
        <v>10671</v>
      </c>
      <c r="D790" s="9" t="s">
        <v>9308</v>
      </c>
      <c r="E790" s="10">
        <v>25.37</v>
      </c>
      <c r="F790" s="3"/>
      <c r="G790" s="3"/>
      <c r="H790" s="3"/>
      <c r="I790" s="3"/>
      <c r="J790" s="3"/>
      <c r="K790" s="3"/>
      <c r="L790" s="3"/>
      <c r="M790" s="3"/>
      <c r="N790" s="3"/>
      <c r="O790" s="3"/>
      <c r="P790" s="3"/>
      <c r="Q790" s="3"/>
      <c r="R790" s="3"/>
      <c r="S790" s="3"/>
      <c r="T790" s="3"/>
      <c r="U790" s="3"/>
      <c r="V790" s="3"/>
      <c r="W790" s="3"/>
      <c r="X790" s="3"/>
      <c r="Y790" s="3"/>
      <c r="Z790" s="3"/>
    </row>
    <row r="791" spans="1:26" ht="12.75" customHeight="1" x14ac:dyDescent="0.25">
      <c r="A791" s="8" t="s">
        <v>10672</v>
      </c>
      <c r="B791" s="9" t="s">
        <v>9095</v>
      </c>
      <c r="C791" s="9" t="s">
        <v>10673</v>
      </c>
      <c r="D791" s="9" t="s">
        <v>9741</v>
      </c>
      <c r="E791" s="10">
        <v>4.66</v>
      </c>
      <c r="F791" s="3"/>
      <c r="G791" s="3"/>
      <c r="H791" s="3"/>
      <c r="I791" s="3"/>
      <c r="J791" s="3"/>
      <c r="K791" s="3"/>
      <c r="L791" s="3"/>
      <c r="M791" s="3"/>
      <c r="N791" s="3"/>
      <c r="O791" s="3"/>
      <c r="P791" s="3"/>
      <c r="Q791" s="3"/>
      <c r="R791" s="3"/>
      <c r="S791" s="3"/>
      <c r="T791" s="3"/>
      <c r="U791" s="3"/>
      <c r="V791" s="3"/>
      <c r="W791" s="3"/>
      <c r="X791" s="3"/>
      <c r="Y791" s="3"/>
      <c r="Z791" s="3"/>
    </row>
    <row r="792" spans="1:26" ht="12.75" customHeight="1" x14ac:dyDescent="0.25">
      <c r="A792" s="8" t="s">
        <v>10674</v>
      </c>
      <c r="B792" s="9" t="s">
        <v>9095</v>
      </c>
      <c r="C792" s="9" t="s">
        <v>10675</v>
      </c>
      <c r="D792" s="9" t="s">
        <v>9741</v>
      </c>
      <c r="E792" s="10">
        <v>5.66</v>
      </c>
      <c r="F792" s="3"/>
      <c r="G792" s="3"/>
      <c r="H792" s="3"/>
      <c r="I792" s="3"/>
      <c r="J792" s="3"/>
      <c r="K792" s="3"/>
      <c r="L792" s="3"/>
      <c r="M792" s="3"/>
      <c r="N792" s="3"/>
      <c r="O792" s="3"/>
      <c r="P792" s="3"/>
      <c r="Q792" s="3"/>
      <c r="R792" s="3"/>
      <c r="S792" s="3"/>
      <c r="T792" s="3"/>
      <c r="U792" s="3"/>
      <c r="V792" s="3"/>
      <c r="W792" s="3"/>
      <c r="X792" s="3"/>
      <c r="Y792" s="3"/>
      <c r="Z792" s="3"/>
    </row>
    <row r="793" spans="1:26" ht="13.5" customHeight="1" x14ac:dyDescent="0.25">
      <c r="A793" s="8" t="s">
        <v>10676</v>
      </c>
      <c r="B793" s="9" t="s">
        <v>9095</v>
      </c>
      <c r="C793" s="9" t="s">
        <v>10677</v>
      </c>
      <c r="D793" s="9" t="s">
        <v>9741</v>
      </c>
      <c r="E793" s="10">
        <v>8.2899999999999991</v>
      </c>
      <c r="F793" s="3"/>
      <c r="G793" s="3"/>
      <c r="H793" s="3"/>
      <c r="I793" s="3"/>
      <c r="J793" s="3"/>
      <c r="K793" s="3"/>
      <c r="L793" s="3"/>
      <c r="M793" s="3"/>
      <c r="N793" s="3"/>
      <c r="O793" s="3"/>
      <c r="P793" s="3"/>
      <c r="Q793" s="3"/>
      <c r="R793" s="3"/>
      <c r="S793" s="3"/>
      <c r="T793" s="3"/>
      <c r="U793" s="3"/>
      <c r="V793" s="3"/>
      <c r="W793" s="3"/>
      <c r="X793" s="3"/>
      <c r="Y793" s="3"/>
      <c r="Z793" s="3"/>
    </row>
    <row r="794" spans="1:26" ht="12.75" customHeight="1" x14ac:dyDescent="0.25">
      <c r="A794" s="8" t="s">
        <v>10678</v>
      </c>
      <c r="B794" s="9" t="s">
        <v>9095</v>
      </c>
      <c r="C794" s="9" t="s">
        <v>10679</v>
      </c>
      <c r="D794" s="9" t="s">
        <v>9741</v>
      </c>
      <c r="E794" s="10">
        <v>11.03</v>
      </c>
      <c r="F794" s="3"/>
      <c r="G794" s="3"/>
      <c r="H794" s="3"/>
      <c r="I794" s="3"/>
      <c r="J794" s="3"/>
      <c r="K794" s="3"/>
      <c r="L794" s="3"/>
      <c r="M794" s="3"/>
      <c r="N794" s="3"/>
      <c r="O794" s="3"/>
      <c r="P794" s="3"/>
      <c r="Q794" s="3"/>
      <c r="R794" s="3"/>
      <c r="S794" s="3"/>
      <c r="T794" s="3"/>
      <c r="U794" s="3"/>
      <c r="V794" s="3"/>
      <c r="W794" s="3"/>
      <c r="X794" s="3"/>
      <c r="Y794" s="3"/>
      <c r="Z794" s="3"/>
    </row>
    <row r="795" spans="1:26" ht="13.5" customHeight="1" x14ac:dyDescent="0.25">
      <c r="A795" s="8" t="s">
        <v>10680</v>
      </c>
      <c r="B795" s="9" t="s">
        <v>9095</v>
      </c>
      <c r="C795" s="9" t="s">
        <v>10681</v>
      </c>
      <c r="D795" s="9" t="s">
        <v>9741</v>
      </c>
      <c r="E795" s="10">
        <v>1.99</v>
      </c>
      <c r="F795" s="3"/>
      <c r="G795" s="3"/>
      <c r="H795" s="3"/>
      <c r="I795" s="3"/>
      <c r="J795" s="3"/>
      <c r="K795" s="3"/>
      <c r="L795" s="3"/>
      <c r="M795" s="3"/>
      <c r="N795" s="3"/>
      <c r="O795" s="3"/>
      <c r="P795" s="3"/>
      <c r="Q795" s="3"/>
      <c r="R795" s="3"/>
      <c r="S795" s="3"/>
      <c r="T795" s="3"/>
      <c r="U795" s="3"/>
      <c r="V795" s="3"/>
      <c r="W795" s="3"/>
      <c r="X795" s="3"/>
      <c r="Y795" s="3"/>
      <c r="Z795" s="3"/>
    </row>
    <row r="796" spans="1:26" ht="12.75" customHeight="1" x14ac:dyDescent="0.25">
      <c r="A796" s="8" t="s">
        <v>10682</v>
      </c>
      <c r="B796" s="9" t="s">
        <v>9095</v>
      </c>
      <c r="C796" s="9" t="s">
        <v>10683</v>
      </c>
      <c r="D796" s="9" t="s">
        <v>9741</v>
      </c>
      <c r="E796" s="10">
        <v>1.32</v>
      </c>
      <c r="F796" s="3"/>
      <c r="G796" s="3"/>
      <c r="H796" s="3"/>
      <c r="I796" s="3"/>
      <c r="J796" s="3"/>
      <c r="K796" s="3"/>
      <c r="L796" s="3"/>
      <c r="M796" s="3"/>
      <c r="N796" s="3"/>
      <c r="O796" s="3"/>
      <c r="P796" s="3"/>
      <c r="Q796" s="3"/>
      <c r="R796" s="3"/>
      <c r="S796" s="3"/>
      <c r="T796" s="3"/>
      <c r="U796" s="3"/>
      <c r="V796" s="3"/>
      <c r="W796" s="3"/>
      <c r="X796" s="3"/>
      <c r="Y796" s="3"/>
      <c r="Z796" s="3"/>
    </row>
    <row r="797" spans="1:26" ht="12.75" customHeight="1" x14ac:dyDescent="0.25">
      <c r="A797" s="8" t="s">
        <v>10684</v>
      </c>
      <c r="B797" s="9" t="s">
        <v>9095</v>
      </c>
      <c r="C797" s="9" t="s">
        <v>10685</v>
      </c>
      <c r="D797" s="9" t="s">
        <v>9741</v>
      </c>
      <c r="E797" s="10">
        <v>2.42</v>
      </c>
      <c r="F797" s="3"/>
      <c r="G797" s="3"/>
      <c r="H797" s="3"/>
      <c r="I797" s="3"/>
      <c r="J797" s="3"/>
      <c r="K797" s="3"/>
      <c r="L797" s="3"/>
      <c r="M797" s="3"/>
      <c r="N797" s="3"/>
      <c r="O797" s="3"/>
      <c r="P797" s="3"/>
      <c r="Q797" s="3"/>
      <c r="R797" s="3"/>
      <c r="S797" s="3"/>
      <c r="T797" s="3"/>
      <c r="U797" s="3"/>
      <c r="V797" s="3"/>
      <c r="W797" s="3"/>
      <c r="X797" s="3"/>
      <c r="Y797" s="3"/>
      <c r="Z797" s="3"/>
    </row>
    <row r="798" spans="1:26" ht="13.5" customHeight="1" x14ac:dyDescent="0.25">
      <c r="A798" s="8" t="s">
        <v>10686</v>
      </c>
      <c r="B798" s="9" t="s">
        <v>9095</v>
      </c>
      <c r="C798" s="9" t="s">
        <v>10687</v>
      </c>
      <c r="D798" s="9" t="s">
        <v>9741</v>
      </c>
      <c r="E798" s="10">
        <v>2.42</v>
      </c>
      <c r="F798" s="3"/>
      <c r="G798" s="3"/>
      <c r="H798" s="3"/>
      <c r="I798" s="3"/>
      <c r="J798" s="3"/>
      <c r="K798" s="3"/>
      <c r="L798" s="3"/>
      <c r="M798" s="3"/>
      <c r="N798" s="3"/>
      <c r="O798" s="3"/>
      <c r="P798" s="3"/>
      <c r="Q798" s="3"/>
      <c r="R798" s="3"/>
      <c r="S798" s="3"/>
      <c r="T798" s="3"/>
      <c r="U798" s="3"/>
      <c r="V798" s="3"/>
      <c r="W798" s="3"/>
      <c r="X798" s="3"/>
      <c r="Y798" s="3"/>
      <c r="Z798" s="3"/>
    </row>
    <row r="799" spans="1:26" ht="12.75" customHeight="1" x14ac:dyDescent="0.25">
      <c r="A799" s="8" t="s">
        <v>10688</v>
      </c>
      <c r="B799" s="9" t="s">
        <v>9095</v>
      </c>
      <c r="C799" s="9" t="s">
        <v>10689</v>
      </c>
      <c r="D799" s="9" t="s">
        <v>9741</v>
      </c>
      <c r="E799" s="10">
        <v>2.14</v>
      </c>
      <c r="F799" s="3"/>
      <c r="G799" s="3"/>
      <c r="H799" s="3"/>
      <c r="I799" s="3"/>
      <c r="J799" s="3"/>
      <c r="K799" s="3"/>
      <c r="L799" s="3"/>
      <c r="M799" s="3"/>
      <c r="N799" s="3"/>
      <c r="O799" s="3"/>
      <c r="P799" s="3"/>
      <c r="Q799" s="3"/>
      <c r="R799" s="3"/>
      <c r="S799" s="3"/>
      <c r="T799" s="3"/>
      <c r="U799" s="3"/>
      <c r="V799" s="3"/>
      <c r="W799" s="3"/>
      <c r="X799" s="3"/>
      <c r="Y799" s="3"/>
      <c r="Z799" s="3"/>
    </row>
    <row r="800" spans="1:26" ht="12.75" customHeight="1" x14ac:dyDescent="0.25">
      <c r="A800" s="8" t="s">
        <v>10690</v>
      </c>
      <c r="B800" s="9" t="s">
        <v>9095</v>
      </c>
      <c r="C800" s="9" t="s">
        <v>10691</v>
      </c>
      <c r="D800" s="9" t="s">
        <v>9741</v>
      </c>
      <c r="E800" s="10">
        <v>1.92</v>
      </c>
      <c r="F800" s="3"/>
      <c r="G800" s="3"/>
      <c r="H800" s="3"/>
      <c r="I800" s="3"/>
      <c r="J800" s="3"/>
      <c r="K800" s="3"/>
      <c r="L800" s="3"/>
      <c r="M800" s="3"/>
      <c r="N800" s="3"/>
      <c r="O800" s="3"/>
      <c r="P800" s="3"/>
      <c r="Q800" s="3"/>
      <c r="R800" s="3"/>
      <c r="S800" s="3"/>
      <c r="T800" s="3"/>
      <c r="U800" s="3"/>
      <c r="V800" s="3"/>
      <c r="W800" s="3"/>
      <c r="X800" s="3"/>
      <c r="Y800" s="3"/>
      <c r="Z800" s="3"/>
    </row>
    <row r="801" spans="1:26" ht="13.5" customHeight="1" x14ac:dyDescent="0.25">
      <c r="A801" s="8" t="s">
        <v>10692</v>
      </c>
      <c r="B801" s="9" t="s">
        <v>9095</v>
      </c>
      <c r="C801" s="9" t="s">
        <v>10693</v>
      </c>
      <c r="D801" s="9" t="s">
        <v>9741</v>
      </c>
      <c r="E801" s="10">
        <v>1.32</v>
      </c>
      <c r="F801" s="3"/>
      <c r="G801" s="3"/>
      <c r="H801" s="3"/>
      <c r="I801" s="3"/>
      <c r="J801" s="3"/>
      <c r="K801" s="3"/>
      <c r="L801" s="3"/>
      <c r="M801" s="3"/>
      <c r="N801" s="3"/>
      <c r="O801" s="3"/>
      <c r="P801" s="3"/>
      <c r="Q801" s="3"/>
      <c r="R801" s="3"/>
      <c r="S801" s="3"/>
      <c r="T801" s="3"/>
      <c r="U801" s="3"/>
      <c r="V801" s="3"/>
      <c r="W801" s="3"/>
      <c r="X801" s="3"/>
      <c r="Y801" s="3"/>
      <c r="Z801" s="3"/>
    </row>
    <row r="802" spans="1:26" ht="12.75" customHeight="1" x14ac:dyDescent="0.25">
      <c r="A802" s="8" t="s">
        <v>10694</v>
      </c>
      <c r="B802" s="9" t="s">
        <v>9095</v>
      </c>
      <c r="C802" s="9" t="s">
        <v>10695</v>
      </c>
      <c r="D802" s="9" t="s">
        <v>9741</v>
      </c>
      <c r="E802" s="10">
        <v>1.98</v>
      </c>
      <c r="F802" s="3"/>
      <c r="G802" s="3"/>
      <c r="H802" s="3"/>
      <c r="I802" s="3"/>
      <c r="J802" s="3"/>
      <c r="K802" s="3"/>
      <c r="L802" s="3"/>
      <c r="M802" s="3"/>
      <c r="N802" s="3"/>
      <c r="O802" s="3"/>
      <c r="P802" s="3"/>
      <c r="Q802" s="3"/>
      <c r="R802" s="3"/>
      <c r="S802" s="3"/>
      <c r="T802" s="3"/>
      <c r="U802" s="3"/>
      <c r="V802" s="3"/>
      <c r="W802" s="3"/>
      <c r="X802" s="3"/>
      <c r="Y802" s="3"/>
      <c r="Z802" s="3"/>
    </row>
    <row r="803" spans="1:26" ht="16.5" customHeight="1" x14ac:dyDescent="0.25">
      <c r="A803" s="8" t="s">
        <v>10696</v>
      </c>
      <c r="B803" s="9" t="s">
        <v>9095</v>
      </c>
      <c r="C803" s="9" t="s">
        <v>10697</v>
      </c>
      <c r="D803" s="9" t="s">
        <v>9741</v>
      </c>
      <c r="E803" s="10">
        <v>4.22</v>
      </c>
      <c r="F803" s="3"/>
      <c r="G803" s="3"/>
      <c r="H803" s="3"/>
      <c r="I803" s="3"/>
      <c r="J803" s="3"/>
      <c r="K803" s="3"/>
      <c r="L803" s="3"/>
      <c r="M803" s="3"/>
      <c r="N803" s="3"/>
      <c r="O803" s="3"/>
      <c r="P803" s="3"/>
      <c r="Q803" s="3"/>
      <c r="R803" s="3"/>
      <c r="S803" s="3"/>
      <c r="T803" s="3"/>
      <c r="U803" s="3"/>
      <c r="V803" s="3"/>
      <c r="W803" s="3"/>
      <c r="X803" s="3"/>
      <c r="Y803" s="3"/>
      <c r="Z803" s="3"/>
    </row>
    <row r="804" spans="1:26" ht="16.5" customHeight="1" x14ac:dyDescent="0.25">
      <c r="A804" s="8" t="s">
        <v>10698</v>
      </c>
      <c r="B804" s="9" t="s">
        <v>9095</v>
      </c>
      <c r="C804" s="9" t="s">
        <v>10699</v>
      </c>
      <c r="D804" s="9" t="s">
        <v>9741</v>
      </c>
      <c r="E804" s="10">
        <v>6.66</v>
      </c>
      <c r="F804" s="3"/>
      <c r="G804" s="3"/>
      <c r="H804" s="3"/>
      <c r="I804" s="3"/>
      <c r="J804" s="3"/>
      <c r="K804" s="3"/>
      <c r="L804" s="3"/>
      <c r="M804" s="3"/>
      <c r="N804" s="3"/>
      <c r="O804" s="3"/>
      <c r="P804" s="3"/>
      <c r="Q804" s="3"/>
      <c r="R804" s="3"/>
      <c r="S804" s="3"/>
      <c r="T804" s="3"/>
      <c r="U804" s="3"/>
      <c r="V804" s="3"/>
      <c r="W804" s="3"/>
      <c r="X804" s="3"/>
      <c r="Y804" s="3"/>
      <c r="Z804" s="3"/>
    </row>
    <row r="805" spans="1:26" ht="16.5" customHeight="1" x14ac:dyDescent="0.25">
      <c r="A805" s="8" t="s">
        <v>10700</v>
      </c>
      <c r="B805" s="9" t="s">
        <v>9095</v>
      </c>
      <c r="C805" s="9" t="s">
        <v>10701</v>
      </c>
      <c r="D805" s="9" t="s">
        <v>9741</v>
      </c>
      <c r="E805" s="10">
        <v>7.93</v>
      </c>
      <c r="F805" s="3"/>
      <c r="G805" s="3"/>
      <c r="H805" s="3"/>
      <c r="I805" s="3"/>
      <c r="J805" s="3"/>
      <c r="K805" s="3"/>
      <c r="L805" s="3"/>
      <c r="M805" s="3"/>
      <c r="N805" s="3"/>
      <c r="O805" s="3"/>
      <c r="P805" s="3"/>
      <c r="Q805" s="3"/>
      <c r="R805" s="3"/>
      <c r="S805" s="3"/>
      <c r="T805" s="3"/>
      <c r="U805" s="3"/>
      <c r="V805" s="3"/>
      <c r="W805" s="3"/>
      <c r="X805" s="3"/>
      <c r="Y805" s="3"/>
      <c r="Z805" s="3"/>
    </row>
    <row r="806" spans="1:26" ht="15.75" customHeight="1" x14ac:dyDescent="0.25">
      <c r="A806" s="8" t="s">
        <v>10702</v>
      </c>
      <c r="B806" s="9" t="s">
        <v>9095</v>
      </c>
      <c r="C806" s="9" t="s">
        <v>10703</v>
      </c>
      <c r="D806" s="9" t="s">
        <v>9741</v>
      </c>
      <c r="E806" s="10">
        <v>10.45</v>
      </c>
      <c r="F806" s="3"/>
      <c r="G806" s="3"/>
      <c r="H806" s="3"/>
      <c r="I806" s="3"/>
      <c r="J806" s="3"/>
      <c r="K806" s="3"/>
      <c r="L806" s="3"/>
      <c r="M806" s="3"/>
      <c r="N806" s="3"/>
      <c r="O806" s="3"/>
      <c r="P806" s="3"/>
      <c r="Q806" s="3"/>
      <c r="R806" s="3"/>
      <c r="S806" s="3"/>
      <c r="T806" s="3"/>
      <c r="U806" s="3"/>
      <c r="V806" s="3"/>
      <c r="W806" s="3"/>
      <c r="X806" s="3"/>
      <c r="Y806" s="3"/>
      <c r="Z806" s="3"/>
    </row>
    <row r="807" spans="1:26" ht="13.5" customHeight="1" x14ac:dyDescent="0.25">
      <c r="A807" s="8" t="s">
        <v>10704</v>
      </c>
      <c r="B807" s="9" t="s">
        <v>9095</v>
      </c>
      <c r="C807" s="9" t="s">
        <v>10705</v>
      </c>
      <c r="D807" s="9" t="s">
        <v>9741</v>
      </c>
      <c r="E807" s="10">
        <v>46.12</v>
      </c>
      <c r="F807" s="3"/>
      <c r="G807" s="3"/>
      <c r="H807" s="3"/>
      <c r="I807" s="3"/>
      <c r="J807" s="3"/>
      <c r="K807" s="3"/>
      <c r="L807" s="3"/>
      <c r="M807" s="3"/>
      <c r="N807" s="3"/>
      <c r="O807" s="3"/>
      <c r="P807" s="3"/>
      <c r="Q807" s="3"/>
      <c r="R807" s="3"/>
      <c r="S807" s="3"/>
      <c r="T807" s="3"/>
      <c r="U807" s="3"/>
      <c r="V807" s="3"/>
      <c r="W807" s="3"/>
      <c r="X807" s="3"/>
      <c r="Y807" s="3"/>
      <c r="Z807" s="3"/>
    </row>
    <row r="808" spans="1:26" ht="12.75" customHeight="1" x14ac:dyDescent="0.25">
      <c r="A808" s="8" t="s">
        <v>10706</v>
      </c>
      <c r="B808" s="9" t="s">
        <v>9095</v>
      </c>
      <c r="C808" s="9" t="s">
        <v>10707</v>
      </c>
      <c r="D808" s="9" t="s">
        <v>9741</v>
      </c>
      <c r="E808" s="10">
        <v>31.25</v>
      </c>
      <c r="F808" s="3"/>
      <c r="G808" s="3"/>
      <c r="H808" s="3"/>
      <c r="I808" s="3"/>
      <c r="J808" s="3"/>
      <c r="K808" s="3"/>
      <c r="L808" s="3"/>
      <c r="M808" s="3"/>
      <c r="N808" s="3"/>
      <c r="O808" s="3"/>
      <c r="P808" s="3"/>
      <c r="Q808" s="3"/>
      <c r="R808" s="3"/>
      <c r="S808" s="3"/>
      <c r="T808" s="3"/>
      <c r="U808" s="3"/>
      <c r="V808" s="3"/>
      <c r="W808" s="3"/>
      <c r="X808" s="3"/>
      <c r="Y808" s="3"/>
      <c r="Z808" s="3"/>
    </row>
    <row r="809" spans="1:26" ht="12.75" customHeight="1" x14ac:dyDescent="0.25">
      <c r="A809" s="8" t="s">
        <v>10708</v>
      </c>
      <c r="B809" s="9" t="s">
        <v>9095</v>
      </c>
      <c r="C809" s="9" t="s">
        <v>10709</v>
      </c>
      <c r="D809" s="9" t="s">
        <v>9741</v>
      </c>
      <c r="E809" s="10">
        <v>54.59</v>
      </c>
      <c r="F809" s="3"/>
      <c r="G809" s="3"/>
      <c r="H809" s="3"/>
      <c r="I809" s="3"/>
      <c r="J809" s="3"/>
      <c r="K809" s="3"/>
      <c r="L809" s="3"/>
      <c r="M809" s="3"/>
      <c r="N809" s="3"/>
      <c r="O809" s="3"/>
      <c r="P809" s="3"/>
      <c r="Q809" s="3"/>
      <c r="R809" s="3"/>
      <c r="S809" s="3"/>
      <c r="T809" s="3"/>
      <c r="U809" s="3"/>
      <c r="V809" s="3"/>
      <c r="W809" s="3"/>
      <c r="X809" s="3"/>
      <c r="Y809" s="3"/>
      <c r="Z809" s="3"/>
    </row>
    <row r="810" spans="1:26" ht="13.5" customHeight="1" x14ac:dyDescent="0.25">
      <c r="A810" s="8" t="s">
        <v>10710</v>
      </c>
      <c r="B810" s="9" t="s">
        <v>9095</v>
      </c>
      <c r="C810" s="9" t="s">
        <v>10711</v>
      </c>
      <c r="D810" s="9" t="s">
        <v>9741</v>
      </c>
      <c r="E810" s="10">
        <v>81.33</v>
      </c>
      <c r="F810" s="3"/>
      <c r="G810" s="3"/>
      <c r="H810" s="3"/>
      <c r="I810" s="3"/>
      <c r="J810" s="3"/>
      <c r="K810" s="3"/>
      <c r="L810" s="3"/>
      <c r="M810" s="3"/>
      <c r="N810" s="3"/>
      <c r="O810" s="3"/>
      <c r="P810" s="3"/>
      <c r="Q810" s="3"/>
      <c r="R810" s="3"/>
      <c r="S810" s="3"/>
      <c r="T810" s="3"/>
      <c r="U810" s="3"/>
      <c r="V810" s="3"/>
      <c r="W810" s="3"/>
      <c r="X810" s="3"/>
      <c r="Y810" s="3"/>
      <c r="Z810" s="3"/>
    </row>
    <row r="811" spans="1:26" ht="12.75" customHeight="1" x14ac:dyDescent="0.25">
      <c r="A811" s="8" t="s">
        <v>10712</v>
      </c>
      <c r="B811" s="9" t="s">
        <v>9095</v>
      </c>
      <c r="C811" s="9" t="s">
        <v>10713</v>
      </c>
      <c r="D811" s="9" t="s">
        <v>9741</v>
      </c>
      <c r="E811" s="10">
        <v>115</v>
      </c>
      <c r="F811" s="3"/>
      <c r="G811" s="3"/>
      <c r="H811" s="3"/>
      <c r="I811" s="3"/>
      <c r="J811" s="3"/>
      <c r="K811" s="3"/>
      <c r="L811" s="3"/>
      <c r="M811" s="3"/>
      <c r="N811" s="3"/>
      <c r="O811" s="3"/>
      <c r="P811" s="3"/>
      <c r="Q811" s="3"/>
      <c r="R811" s="3"/>
      <c r="S811" s="3"/>
      <c r="T811" s="3"/>
      <c r="U811" s="3"/>
      <c r="V811" s="3"/>
      <c r="W811" s="3"/>
      <c r="X811" s="3"/>
      <c r="Y811" s="3"/>
      <c r="Z811" s="3"/>
    </row>
    <row r="812" spans="1:26" ht="13.5" customHeight="1" x14ac:dyDescent="0.25">
      <c r="A812" s="8" t="s">
        <v>10714</v>
      </c>
      <c r="B812" s="9" t="s">
        <v>9095</v>
      </c>
      <c r="C812" s="9" t="s">
        <v>10715</v>
      </c>
      <c r="D812" s="9" t="s">
        <v>9741</v>
      </c>
      <c r="E812" s="10">
        <v>2.5</v>
      </c>
      <c r="F812" s="3"/>
      <c r="G812" s="3"/>
      <c r="H812" s="3"/>
      <c r="I812" s="3"/>
      <c r="J812" s="3"/>
      <c r="K812" s="3"/>
      <c r="L812" s="3"/>
      <c r="M812" s="3"/>
      <c r="N812" s="3"/>
      <c r="O812" s="3"/>
      <c r="P812" s="3"/>
      <c r="Q812" s="3"/>
      <c r="R812" s="3"/>
      <c r="S812" s="3"/>
      <c r="T812" s="3"/>
      <c r="U812" s="3"/>
      <c r="V812" s="3"/>
      <c r="W812" s="3"/>
      <c r="X812" s="3"/>
      <c r="Y812" s="3"/>
      <c r="Z812" s="3"/>
    </row>
    <row r="813" spans="1:26" ht="12.75" customHeight="1" x14ac:dyDescent="0.25">
      <c r="A813" s="8" t="s">
        <v>10716</v>
      </c>
      <c r="B813" s="9" t="s">
        <v>9095</v>
      </c>
      <c r="C813" s="9" t="s">
        <v>10717</v>
      </c>
      <c r="D813" s="9" t="s">
        <v>9741</v>
      </c>
      <c r="E813" s="10">
        <v>3.17</v>
      </c>
      <c r="F813" s="3"/>
      <c r="G813" s="3"/>
      <c r="H813" s="3"/>
      <c r="I813" s="3"/>
      <c r="J813" s="3"/>
      <c r="K813" s="3"/>
      <c r="L813" s="3"/>
      <c r="M813" s="3"/>
      <c r="N813" s="3"/>
      <c r="O813" s="3"/>
      <c r="P813" s="3"/>
      <c r="Q813" s="3"/>
      <c r="R813" s="3"/>
      <c r="S813" s="3"/>
      <c r="T813" s="3"/>
      <c r="U813" s="3"/>
      <c r="V813" s="3"/>
      <c r="W813" s="3"/>
      <c r="X813" s="3"/>
      <c r="Y813" s="3"/>
      <c r="Z813" s="3"/>
    </row>
    <row r="814" spans="1:26" ht="12.75" customHeight="1" x14ac:dyDescent="0.25">
      <c r="A814" s="8" t="s">
        <v>10718</v>
      </c>
      <c r="B814" s="9" t="s">
        <v>9095</v>
      </c>
      <c r="C814" s="9" t="s">
        <v>10719</v>
      </c>
      <c r="D814" s="9" t="s">
        <v>9741</v>
      </c>
      <c r="E814" s="10">
        <v>4.8899999999999997</v>
      </c>
      <c r="F814" s="3"/>
      <c r="G814" s="3"/>
      <c r="H814" s="3"/>
      <c r="I814" s="3"/>
      <c r="J814" s="3"/>
      <c r="K814" s="3"/>
      <c r="L814" s="3"/>
      <c r="M814" s="3"/>
      <c r="N814" s="3"/>
      <c r="O814" s="3"/>
      <c r="P814" s="3"/>
      <c r="Q814" s="3"/>
      <c r="R814" s="3"/>
      <c r="S814" s="3"/>
      <c r="T814" s="3"/>
      <c r="U814" s="3"/>
      <c r="V814" s="3"/>
      <c r="W814" s="3"/>
      <c r="X814" s="3"/>
      <c r="Y814" s="3"/>
      <c r="Z814" s="3"/>
    </row>
    <row r="815" spans="1:26" ht="13.5" customHeight="1" x14ac:dyDescent="0.25">
      <c r="A815" s="8" t="s">
        <v>10720</v>
      </c>
      <c r="B815" s="9" t="s">
        <v>9095</v>
      </c>
      <c r="C815" s="9" t="s">
        <v>10721</v>
      </c>
      <c r="D815" s="9" t="s">
        <v>9741</v>
      </c>
      <c r="E815" s="10">
        <v>16.7</v>
      </c>
      <c r="F815" s="3"/>
      <c r="G815" s="3"/>
      <c r="H815" s="3"/>
      <c r="I815" s="3"/>
      <c r="J815" s="3"/>
      <c r="K815" s="3"/>
      <c r="L815" s="3"/>
      <c r="M815" s="3"/>
      <c r="N815" s="3"/>
      <c r="O815" s="3"/>
      <c r="P815" s="3"/>
      <c r="Q815" s="3"/>
      <c r="R815" s="3"/>
      <c r="S815" s="3"/>
      <c r="T815" s="3"/>
      <c r="U815" s="3"/>
      <c r="V815" s="3"/>
      <c r="W815" s="3"/>
      <c r="X815" s="3"/>
      <c r="Y815" s="3"/>
      <c r="Z815" s="3"/>
    </row>
    <row r="816" spans="1:26" ht="12.75" customHeight="1" x14ac:dyDescent="0.25">
      <c r="A816" s="8" t="s">
        <v>10722</v>
      </c>
      <c r="B816" s="9" t="s">
        <v>9095</v>
      </c>
      <c r="C816" s="9" t="s">
        <v>10723</v>
      </c>
      <c r="D816" s="9" t="s">
        <v>9741</v>
      </c>
      <c r="E816" s="10">
        <v>30.43</v>
      </c>
      <c r="F816" s="3"/>
      <c r="G816" s="3"/>
      <c r="H816" s="3"/>
      <c r="I816" s="3"/>
      <c r="J816" s="3"/>
      <c r="K816" s="3"/>
      <c r="L816" s="3"/>
      <c r="M816" s="3"/>
      <c r="N816" s="3"/>
      <c r="O816" s="3"/>
      <c r="P816" s="3"/>
      <c r="Q816" s="3"/>
      <c r="R816" s="3"/>
      <c r="S816" s="3"/>
      <c r="T816" s="3"/>
      <c r="U816" s="3"/>
      <c r="V816" s="3"/>
      <c r="W816" s="3"/>
      <c r="X816" s="3"/>
      <c r="Y816" s="3"/>
      <c r="Z816" s="3"/>
    </row>
    <row r="817" spans="1:26" ht="13.5" customHeight="1" x14ac:dyDescent="0.25">
      <c r="A817" s="8" t="s">
        <v>10724</v>
      </c>
      <c r="B817" s="9" t="s">
        <v>9095</v>
      </c>
      <c r="C817" s="9" t="s">
        <v>10725</v>
      </c>
      <c r="D817" s="9" t="s">
        <v>9741</v>
      </c>
      <c r="E817" s="10">
        <v>43.05</v>
      </c>
      <c r="F817" s="3"/>
      <c r="G817" s="3"/>
      <c r="H817" s="3"/>
      <c r="I817" s="3"/>
      <c r="J817" s="3"/>
      <c r="K817" s="3"/>
      <c r="L817" s="3"/>
      <c r="M817" s="3"/>
      <c r="N817" s="3"/>
      <c r="O817" s="3"/>
      <c r="P817" s="3"/>
      <c r="Q817" s="3"/>
      <c r="R817" s="3"/>
      <c r="S817" s="3"/>
      <c r="T817" s="3"/>
      <c r="U817" s="3"/>
      <c r="V817" s="3"/>
      <c r="W817" s="3"/>
      <c r="X817" s="3"/>
      <c r="Y817" s="3"/>
      <c r="Z817" s="3"/>
    </row>
    <row r="818" spans="1:26" ht="12.75" customHeight="1" x14ac:dyDescent="0.25">
      <c r="A818" s="8" t="s">
        <v>10726</v>
      </c>
      <c r="B818" s="9" t="s">
        <v>9095</v>
      </c>
      <c r="C818" s="9" t="s">
        <v>10727</v>
      </c>
      <c r="D818" s="9" t="s">
        <v>9741</v>
      </c>
      <c r="E818" s="10">
        <v>48.82</v>
      </c>
      <c r="F818" s="3"/>
      <c r="G818" s="3"/>
      <c r="H818" s="3"/>
      <c r="I818" s="3"/>
      <c r="J818" s="3"/>
      <c r="K818" s="3"/>
      <c r="L818" s="3"/>
      <c r="M818" s="3"/>
      <c r="N818" s="3"/>
      <c r="O818" s="3"/>
      <c r="P818" s="3"/>
      <c r="Q818" s="3"/>
      <c r="R818" s="3"/>
      <c r="S818" s="3"/>
      <c r="T818" s="3"/>
      <c r="U818" s="3"/>
      <c r="V818" s="3"/>
      <c r="W818" s="3"/>
      <c r="X818" s="3"/>
      <c r="Y818" s="3"/>
      <c r="Z818" s="3"/>
    </row>
    <row r="819" spans="1:26" ht="12.75" customHeight="1" x14ac:dyDescent="0.25">
      <c r="A819" s="8" t="s">
        <v>10728</v>
      </c>
      <c r="B819" s="9" t="s">
        <v>9095</v>
      </c>
      <c r="C819" s="9" t="s">
        <v>10729</v>
      </c>
      <c r="D819" s="9" t="s">
        <v>9741</v>
      </c>
      <c r="E819" s="10">
        <v>13.95</v>
      </c>
      <c r="F819" s="3"/>
      <c r="G819" s="3"/>
      <c r="H819" s="3"/>
      <c r="I819" s="3"/>
      <c r="J819" s="3"/>
      <c r="K819" s="3"/>
      <c r="L819" s="3"/>
      <c r="M819" s="3"/>
      <c r="N819" s="3"/>
      <c r="O819" s="3"/>
      <c r="P819" s="3"/>
      <c r="Q819" s="3"/>
      <c r="R819" s="3"/>
      <c r="S819" s="3"/>
      <c r="T819" s="3"/>
      <c r="U819" s="3"/>
      <c r="V819" s="3"/>
      <c r="W819" s="3"/>
      <c r="X819" s="3"/>
      <c r="Y819" s="3"/>
      <c r="Z819" s="3"/>
    </row>
    <row r="820" spans="1:26" ht="13.5" customHeight="1" x14ac:dyDescent="0.25">
      <c r="A820" s="8" t="s">
        <v>10730</v>
      </c>
      <c r="B820" s="9" t="s">
        <v>9095</v>
      </c>
      <c r="C820" s="9" t="s">
        <v>10731</v>
      </c>
      <c r="D820" s="9" t="s">
        <v>9741</v>
      </c>
      <c r="E820" s="10">
        <v>25.76</v>
      </c>
      <c r="F820" s="3"/>
      <c r="G820" s="3"/>
      <c r="H820" s="3"/>
      <c r="I820" s="3"/>
      <c r="J820" s="3"/>
      <c r="K820" s="3"/>
      <c r="L820" s="3"/>
      <c r="M820" s="3"/>
      <c r="N820" s="3"/>
      <c r="O820" s="3"/>
      <c r="P820" s="3"/>
      <c r="Q820" s="3"/>
      <c r="R820" s="3"/>
      <c r="S820" s="3"/>
      <c r="T820" s="3"/>
      <c r="U820" s="3"/>
      <c r="V820" s="3"/>
      <c r="W820" s="3"/>
      <c r="X820" s="3"/>
      <c r="Y820" s="3"/>
      <c r="Z820" s="3"/>
    </row>
    <row r="821" spans="1:26" ht="12.75" customHeight="1" x14ac:dyDescent="0.25">
      <c r="A821" s="8" t="s">
        <v>10732</v>
      </c>
      <c r="B821" s="9" t="s">
        <v>9095</v>
      </c>
      <c r="C821" s="9" t="s">
        <v>10733</v>
      </c>
      <c r="D821" s="9" t="s">
        <v>9741</v>
      </c>
      <c r="E821" s="10">
        <v>79.650000000000006</v>
      </c>
      <c r="F821" s="3"/>
      <c r="G821" s="3"/>
      <c r="H821" s="3"/>
      <c r="I821" s="3"/>
      <c r="J821" s="3"/>
      <c r="K821" s="3"/>
      <c r="L821" s="3"/>
      <c r="M821" s="3"/>
      <c r="N821" s="3"/>
      <c r="O821" s="3"/>
      <c r="P821" s="3"/>
      <c r="Q821" s="3"/>
      <c r="R821" s="3"/>
      <c r="S821" s="3"/>
      <c r="T821" s="3"/>
      <c r="U821" s="3"/>
      <c r="V821" s="3"/>
      <c r="W821" s="3"/>
      <c r="X821" s="3"/>
      <c r="Y821" s="3"/>
      <c r="Z821" s="3"/>
    </row>
    <row r="822" spans="1:26" ht="13.5" customHeight="1" x14ac:dyDescent="0.25">
      <c r="A822" s="8" t="s">
        <v>10734</v>
      </c>
      <c r="B822" s="9" t="s">
        <v>9095</v>
      </c>
      <c r="C822" s="9" t="s">
        <v>10735</v>
      </c>
      <c r="D822" s="9" t="s">
        <v>9741</v>
      </c>
      <c r="E822" s="10">
        <v>11.26</v>
      </c>
      <c r="F822" s="3"/>
      <c r="G822" s="3"/>
      <c r="H822" s="3"/>
      <c r="I822" s="3"/>
      <c r="J822" s="3"/>
      <c r="K822" s="3"/>
      <c r="L822" s="3"/>
      <c r="M822" s="3"/>
      <c r="N822" s="3"/>
      <c r="O822" s="3"/>
      <c r="P822" s="3"/>
      <c r="Q822" s="3"/>
      <c r="R822" s="3"/>
      <c r="S822" s="3"/>
      <c r="T822" s="3"/>
      <c r="U822" s="3"/>
      <c r="V822" s="3"/>
      <c r="W822" s="3"/>
      <c r="X822" s="3"/>
      <c r="Y822" s="3"/>
      <c r="Z822" s="3"/>
    </row>
    <row r="823" spans="1:26" ht="12.75" customHeight="1" x14ac:dyDescent="0.25">
      <c r="A823" s="8" t="s">
        <v>10736</v>
      </c>
      <c r="B823" s="9" t="s">
        <v>9095</v>
      </c>
      <c r="C823" s="9" t="s">
        <v>10737</v>
      </c>
      <c r="D823" s="9" t="s">
        <v>9741</v>
      </c>
      <c r="E823" s="10">
        <v>7</v>
      </c>
      <c r="F823" s="3"/>
      <c r="G823" s="3"/>
      <c r="H823" s="3"/>
      <c r="I823" s="3"/>
      <c r="J823" s="3"/>
      <c r="K823" s="3"/>
      <c r="L823" s="3"/>
      <c r="M823" s="3"/>
      <c r="N823" s="3"/>
      <c r="O823" s="3"/>
      <c r="P823" s="3"/>
      <c r="Q823" s="3"/>
      <c r="R823" s="3"/>
      <c r="S823" s="3"/>
      <c r="T823" s="3"/>
      <c r="U823" s="3"/>
      <c r="V823" s="3"/>
      <c r="W823" s="3"/>
      <c r="X823" s="3"/>
      <c r="Y823" s="3"/>
      <c r="Z823" s="3"/>
    </row>
    <row r="824" spans="1:26" ht="12.75" customHeight="1" x14ac:dyDescent="0.25">
      <c r="A824" s="8" t="s">
        <v>10738</v>
      </c>
      <c r="B824" s="9" t="s">
        <v>9095</v>
      </c>
      <c r="C824" s="9" t="s">
        <v>10739</v>
      </c>
      <c r="D824" s="9" t="s">
        <v>9741</v>
      </c>
      <c r="E824" s="10">
        <v>19.170000000000002</v>
      </c>
      <c r="F824" s="3"/>
      <c r="G824" s="3"/>
      <c r="H824" s="3"/>
      <c r="I824" s="3"/>
      <c r="J824" s="3"/>
      <c r="K824" s="3"/>
      <c r="L824" s="3"/>
      <c r="M824" s="3"/>
      <c r="N824" s="3"/>
      <c r="O824" s="3"/>
      <c r="P824" s="3"/>
      <c r="Q824" s="3"/>
      <c r="R824" s="3"/>
      <c r="S824" s="3"/>
      <c r="T824" s="3"/>
      <c r="U824" s="3"/>
      <c r="V824" s="3"/>
      <c r="W824" s="3"/>
      <c r="X824" s="3"/>
      <c r="Y824" s="3"/>
      <c r="Z824" s="3"/>
    </row>
    <row r="825" spans="1:26" ht="13.5" customHeight="1" x14ac:dyDescent="0.25">
      <c r="A825" s="8" t="s">
        <v>10740</v>
      </c>
      <c r="B825" s="9" t="s">
        <v>9095</v>
      </c>
      <c r="C825" s="9" t="s">
        <v>10741</v>
      </c>
      <c r="D825" s="9" t="s">
        <v>9741</v>
      </c>
      <c r="E825" s="10">
        <v>44.87</v>
      </c>
      <c r="F825" s="3"/>
      <c r="G825" s="3"/>
      <c r="H825" s="3"/>
      <c r="I825" s="3"/>
      <c r="J825" s="3"/>
      <c r="K825" s="3"/>
      <c r="L825" s="3"/>
      <c r="M825" s="3"/>
      <c r="N825" s="3"/>
      <c r="O825" s="3"/>
      <c r="P825" s="3"/>
      <c r="Q825" s="3"/>
      <c r="R825" s="3"/>
      <c r="S825" s="3"/>
      <c r="T825" s="3"/>
      <c r="U825" s="3"/>
      <c r="V825" s="3"/>
      <c r="W825" s="3"/>
      <c r="X825" s="3"/>
      <c r="Y825" s="3"/>
      <c r="Z825" s="3"/>
    </row>
    <row r="826" spans="1:26" ht="12.75" customHeight="1" x14ac:dyDescent="0.25">
      <c r="A826" s="8" t="s">
        <v>10742</v>
      </c>
      <c r="B826" s="9" t="s">
        <v>9095</v>
      </c>
      <c r="C826" s="9" t="s">
        <v>10743</v>
      </c>
      <c r="D826" s="9" t="s">
        <v>9308</v>
      </c>
      <c r="E826" s="10">
        <v>9.4</v>
      </c>
      <c r="F826" s="3"/>
      <c r="G826" s="3"/>
      <c r="H826" s="3"/>
      <c r="I826" s="3"/>
      <c r="J826" s="3"/>
      <c r="K826" s="3"/>
      <c r="L826" s="3"/>
      <c r="M826" s="3"/>
      <c r="N826" s="3"/>
      <c r="O826" s="3"/>
      <c r="P826" s="3"/>
      <c r="Q826" s="3"/>
      <c r="R826" s="3"/>
      <c r="S826" s="3"/>
      <c r="T826" s="3"/>
      <c r="U826" s="3"/>
      <c r="V826" s="3"/>
      <c r="W826" s="3"/>
      <c r="X826" s="3"/>
      <c r="Y826" s="3"/>
      <c r="Z826" s="3"/>
    </row>
    <row r="827" spans="1:26" ht="12.75" customHeight="1" x14ac:dyDescent="0.25">
      <c r="A827" s="8" t="s">
        <v>10744</v>
      </c>
      <c r="B827" s="9" t="s">
        <v>9095</v>
      </c>
      <c r="C827" s="9" t="s">
        <v>10745</v>
      </c>
      <c r="D827" s="9" t="s">
        <v>9308</v>
      </c>
      <c r="E827" s="10">
        <v>18.739999999999998</v>
      </c>
      <c r="F827" s="3"/>
      <c r="G827" s="3"/>
      <c r="H827" s="3"/>
      <c r="I827" s="3"/>
      <c r="J827" s="3"/>
      <c r="K827" s="3"/>
      <c r="L827" s="3"/>
      <c r="M827" s="3"/>
      <c r="N827" s="3"/>
      <c r="O827" s="3"/>
      <c r="P827" s="3"/>
      <c r="Q827" s="3"/>
      <c r="R827" s="3"/>
      <c r="S827" s="3"/>
      <c r="T827" s="3"/>
      <c r="U827" s="3"/>
      <c r="V827" s="3"/>
      <c r="W827" s="3"/>
      <c r="X827" s="3"/>
      <c r="Y827" s="3"/>
      <c r="Z827" s="3"/>
    </row>
    <row r="828" spans="1:26" ht="13.5" customHeight="1" x14ac:dyDescent="0.25">
      <c r="A828" s="8" t="s">
        <v>10746</v>
      </c>
      <c r="B828" s="9" t="s">
        <v>9095</v>
      </c>
      <c r="C828" s="9" t="s">
        <v>10747</v>
      </c>
      <c r="D828" s="9" t="s">
        <v>9308</v>
      </c>
      <c r="E828" s="10">
        <v>57.56</v>
      </c>
      <c r="F828" s="3"/>
      <c r="G828" s="3"/>
      <c r="H828" s="3"/>
      <c r="I828" s="3"/>
      <c r="J828" s="3"/>
      <c r="K828" s="3"/>
      <c r="L828" s="3"/>
      <c r="M828" s="3"/>
      <c r="N828" s="3"/>
      <c r="O828" s="3"/>
      <c r="P828" s="3"/>
      <c r="Q828" s="3"/>
      <c r="R828" s="3"/>
      <c r="S828" s="3"/>
      <c r="T828" s="3"/>
      <c r="U828" s="3"/>
      <c r="V828" s="3"/>
      <c r="W828" s="3"/>
      <c r="X828" s="3"/>
      <c r="Y828" s="3"/>
      <c r="Z828" s="3"/>
    </row>
    <row r="829" spans="1:26" ht="12.75" customHeight="1" x14ac:dyDescent="0.25">
      <c r="A829" s="8" t="s">
        <v>10748</v>
      </c>
      <c r="B829" s="9" t="s">
        <v>9095</v>
      </c>
      <c r="C829" s="9" t="s">
        <v>10749</v>
      </c>
      <c r="D829" s="9" t="s">
        <v>9308</v>
      </c>
      <c r="E829" s="10">
        <v>14.72</v>
      </c>
      <c r="F829" s="3"/>
      <c r="G829" s="3"/>
      <c r="H829" s="3"/>
      <c r="I829" s="3"/>
      <c r="J829" s="3"/>
      <c r="K829" s="3"/>
      <c r="L829" s="3"/>
      <c r="M829" s="3"/>
      <c r="N829" s="3"/>
      <c r="O829" s="3"/>
      <c r="P829" s="3"/>
      <c r="Q829" s="3"/>
      <c r="R829" s="3"/>
      <c r="S829" s="3"/>
      <c r="T829" s="3"/>
      <c r="U829" s="3"/>
      <c r="V829" s="3"/>
      <c r="W829" s="3"/>
      <c r="X829" s="3"/>
      <c r="Y829" s="3"/>
      <c r="Z829" s="3"/>
    </row>
    <row r="830" spans="1:26" ht="13.5" customHeight="1" x14ac:dyDescent="0.25">
      <c r="A830" s="8" t="s">
        <v>10750</v>
      </c>
      <c r="B830" s="9" t="s">
        <v>9095</v>
      </c>
      <c r="C830" s="9" t="s">
        <v>10751</v>
      </c>
      <c r="D830" s="9" t="s">
        <v>9308</v>
      </c>
      <c r="E830" s="10">
        <v>25.1</v>
      </c>
      <c r="F830" s="3"/>
      <c r="G830" s="3"/>
      <c r="H830" s="3"/>
      <c r="I830" s="3"/>
      <c r="J830" s="3"/>
      <c r="K830" s="3"/>
      <c r="L830" s="3"/>
      <c r="M830" s="3"/>
      <c r="N830" s="3"/>
      <c r="O830" s="3"/>
      <c r="P830" s="3"/>
      <c r="Q830" s="3"/>
      <c r="R830" s="3"/>
      <c r="S830" s="3"/>
      <c r="T830" s="3"/>
      <c r="U830" s="3"/>
      <c r="V830" s="3"/>
      <c r="W830" s="3"/>
      <c r="X830" s="3"/>
      <c r="Y830" s="3"/>
      <c r="Z830" s="3"/>
    </row>
    <row r="831" spans="1:26" ht="12.75" customHeight="1" x14ac:dyDescent="0.25">
      <c r="A831" s="8" t="s">
        <v>10752</v>
      </c>
      <c r="B831" s="9" t="s">
        <v>9095</v>
      </c>
      <c r="C831" s="9" t="s">
        <v>10753</v>
      </c>
      <c r="D831" s="9" t="s">
        <v>9308</v>
      </c>
      <c r="E831" s="10">
        <v>69.959999999999994</v>
      </c>
      <c r="F831" s="3"/>
      <c r="G831" s="3"/>
      <c r="H831" s="3"/>
      <c r="I831" s="3"/>
      <c r="J831" s="3"/>
      <c r="K831" s="3"/>
      <c r="L831" s="3"/>
      <c r="M831" s="3"/>
      <c r="N831" s="3"/>
      <c r="O831" s="3"/>
      <c r="P831" s="3"/>
      <c r="Q831" s="3"/>
      <c r="R831" s="3"/>
      <c r="S831" s="3"/>
      <c r="T831" s="3"/>
      <c r="U831" s="3"/>
      <c r="V831" s="3"/>
      <c r="W831" s="3"/>
      <c r="X831" s="3"/>
      <c r="Y831" s="3"/>
      <c r="Z831" s="3"/>
    </row>
    <row r="832" spans="1:26" ht="12.75" customHeight="1" x14ac:dyDescent="0.25">
      <c r="A832" s="8" t="s">
        <v>10754</v>
      </c>
      <c r="B832" s="9" t="s">
        <v>9095</v>
      </c>
      <c r="C832" s="9" t="s">
        <v>10755</v>
      </c>
      <c r="D832" s="9" t="s">
        <v>9741</v>
      </c>
      <c r="E832" s="10">
        <v>4.5</v>
      </c>
      <c r="F832" s="3"/>
      <c r="G832" s="3"/>
      <c r="H832" s="3"/>
      <c r="I832" s="3"/>
      <c r="J832" s="3"/>
      <c r="K832" s="3"/>
      <c r="L832" s="3"/>
      <c r="M832" s="3"/>
      <c r="N832" s="3"/>
      <c r="O832" s="3"/>
      <c r="P832" s="3"/>
      <c r="Q832" s="3"/>
      <c r="R832" s="3"/>
      <c r="S832" s="3"/>
      <c r="T832" s="3"/>
      <c r="U832" s="3"/>
      <c r="V832" s="3"/>
      <c r="W832" s="3"/>
      <c r="X832" s="3"/>
      <c r="Y832" s="3"/>
      <c r="Z832" s="3"/>
    </row>
    <row r="833" spans="1:26" ht="13.5" customHeight="1" x14ac:dyDescent="0.25">
      <c r="A833" s="8" t="s">
        <v>10756</v>
      </c>
      <c r="B833" s="9" t="s">
        <v>9095</v>
      </c>
      <c r="C833" s="9" t="s">
        <v>10757</v>
      </c>
      <c r="D833" s="9" t="s">
        <v>9308</v>
      </c>
      <c r="E833" s="10">
        <v>25.62</v>
      </c>
      <c r="F833" s="3"/>
      <c r="G833" s="3"/>
      <c r="H833" s="3"/>
      <c r="I833" s="3"/>
      <c r="J833" s="3"/>
      <c r="K833" s="3"/>
      <c r="L833" s="3"/>
      <c r="M833" s="3"/>
      <c r="N833" s="3"/>
      <c r="O833" s="3"/>
      <c r="P833" s="3"/>
      <c r="Q833" s="3"/>
      <c r="R833" s="3"/>
      <c r="S833" s="3"/>
      <c r="T833" s="3"/>
      <c r="U833" s="3"/>
      <c r="V833" s="3"/>
      <c r="W833" s="3"/>
      <c r="X833" s="3"/>
      <c r="Y833" s="3"/>
      <c r="Z833" s="3"/>
    </row>
    <row r="834" spans="1:26" ht="12.75" customHeight="1" x14ac:dyDescent="0.25">
      <c r="A834" s="8" t="s">
        <v>10758</v>
      </c>
      <c r="B834" s="9" t="s">
        <v>9095</v>
      </c>
      <c r="C834" s="9" t="s">
        <v>10759</v>
      </c>
      <c r="D834" s="9" t="s">
        <v>9308</v>
      </c>
      <c r="E834" s="10">
        <v>17.96</v>
      </c>
      <c r="F834" s="3"/>
      <c r="G834" s="3"/>
      <c r="H834" s="3"/>
      <c r="I834" s="3"/>
      <c r="J834" s="3"/>
      <c r="K834" s="3"/>
      <c r="L834" s="3"/>
      <c r="M834" s="3"/>
      <c r="N834" s="3"/>
      <c r="O834" s="3"/>
      <c r="P834" s="3"/>
      <c r="Q834" s="3"/>
      <c r="R834" s="3"/>
      <c r="S834" s="3"/>
      <c r="T834" s="3"/>
      <c r="U834" s="3"/>
      <c r="V834" s="3"/>
      <c r="W834" s="3"/>
      <c r="X834" s="3"/>
      <c r="Y834" s="3"/>
      <c r="Z834" s="3"/>
    </row>
    <row r="835" spans="1:26" ht="13.5" customHeight="1" x14ac:dyDescent="0.25">
      <c r="A835" s="8" t="s">
        <v>10760</v>
      </c>
      <c r="B835" s="9" t="s">
        <v>9095</v>
      </c>
      <c r="C835" s="9" t="s">
        <v>10761</v>
      </c>
      <c r="D835" s="9" t="s">
        <v>9308</v>
      </c>
      <c r="E835" s="10">
        <v>24.37</v>
      </c>
      <c r="F835" s="3"/>
      <c r="G835" s="3"/>
      <c r="H835" s="3"/>
      <c r="I835" s="3"/>
      <c r="J835" s="3"/>
      <c r="K835" s="3"/>
      <c r="L835" s="3"/>
      <c r="M835" s="3"/>
      <c r="N835" s="3"/>
      <c r="O835" s="3"/>
      <c r="P835" s="3"/>
      <c r="Q835" s="3"/>
      <c r="R835" s="3"/>
      <c r="S835" s="3"/>
      <c r="T835" s="3"/>
      <c r="U835" s="3"/>
      <c r="V835" s="3"/>
      <c r="W835" s="3"/>
      <c r="X835" s="3"/>
      <c r="Y835" s="3"/>
      <c r="Z835" s="3"/>
    </row>
    <row r="836" spans="1:26" ht="12.75" customHeight="1" x14ac:dyDescent="0.25">
      <c r="A836" s="8" t="s">
        <v>10762</v>
      </c>
      <c r="B836" s="9" t="s">
        <v>9095</v>
      </c>
      <c r="C836" s="9" t="s">
        <v>10763</v>
      </c>
      <c r="D836" s="9" t="s">
        <v>9308</v>
      </c>
      <c r="E836" s="10">
        <v>66.5</v>
      </c>
      <c r="F836" s="3"/>
      <c r="G836" s="3"/>
      <c r="H836" s="3"/>
      <c r="I836" s="3"/>
      <c r="J836" s="3"/>
      <c r="K836" s="3"/>
      <c r="L836" s="3"/>
      <c r="M836" s="3"/>
      <c r="N836" s="3"/>
      <c r="O836" s="3"/>
      <c r="P836" s="3"/>
      <c r="Q836" s="3"/>
      <c r="R836" s="3"/>
      <c r="S836" s="3"/>
      <c r="T836" s="3"/>
      <c r="U836" s="3"/>
      <c r="V836" s="3"/>
      <c r="W836" s="3"/>
      <c r="X836" s="3"/>
      <c r="Y836" s="3"/>
      <c r="Z836" s="3"/>
    </row>
    <row r="837" spans="1:26" ht="12.75" customHeight="1" x14ac:dyDescent="0.25">
      <c r="A837" s="8" t="s">
        <v>10764</v>
      </c>
      <c r="B837" s="9" t="s">
        <v>9095</v>
      </c>
      <c r="C837" s="9" t="s">
        <v>10765</v>
      </c>
      <c r="D837" s="9" t="s">
        <v>9308</v>
      </c>
      <c r="E837" s="10">
        <v>19.8</v>
      </c>
      <c r="F837" s="3"/>
      <c r="G837" s="3"/>
      <c r="H837" s="3"/>
      <c r="I837" s="3"/>
      <c r="J837" s="3"/>
      <c r="K837" s="3"/>
      <c r="L837" s="3"/>
      <c r="M837" s="3"/>
      <c r="N837" s="3"/>
      <c r="O837" s="3"/>
      <c r="P837" s="3"/>
      <c r="Q837" s="3"/>
      <c r="R837" s="3"/>
      <c r="S837" s="3"/>
      <c r="T837" s="3"/>
      <c r="U837" s="3"/>
      <c r="V837" s="3"/>
      <c r="W837" s="3"/>
      <c r="X837" s="3"/>
      <c r="Y837" s="3"/>
      <c r="Z837" s="3"/>
    </row>
    <row r="838" spans="1:26" ht="13.5" customHeight="1" x14ac:dyDescent="0.25">
      <c r="A838" s="8" t="s">
        <v>10766</v>
      </c>
      <c r="B838" s="9" t="s">
        <v>9095</v>
      </c>
      <c r="C838" s="9" t="s">
        <v>10767</v>
      </c>
      <c r="D838" s="9" t="s">
        <v>9308</v>
      </c>
      <c r="E838" s="10">
        <v>45.6</v>
      </c>
      <c r="F838" s="3"/>
      <c r="G838" s="3"/>
      <c r="H838" s="3"/>
      <c r="I838" s="3"/>
      <c r="J838" s="3"/>
      <c r="K838" s="3"/>
      <c r="L838" s="3"/>
      <c r="M838" s="3"/>
      <c r="N838" s="3"/>
      <c r="O838" s="3"/>
      <c r="P838" s="3"/>
      <c r="Q838" s="3"/>
      <c r="R838" s="3"/>
      <c r="S838" s="3"/>
      <c r="T838" s="3"/>
      <c r="U838" s="3"/>
      <c r="V838" s="3"/>
      <c r="W838" s="3"/>
      <c r="X838" s="3"/>
      <c r="Y838" s="3"/>
      <c r="Z838" s="3"/>
    </row>
    <row r="839" spans="1:26" ht="12.75" customHeight="1" x14ac:dyDescent="0.25">
      <c r="A839" s="8" t="s">
        <v>10768</v>
      </c>
      <c r="B839" s="9" t="s">
        <v>9095</v>
      </c>
      <c r="C839" s="9" t="s">
        <v>10769</v>
      </c>
      <c r="D839" s="9" t="s">
        <v>9308</v>
      </c>
      <c r="E839" s="10">
        <v>75</v>
      </c>
      <c r="F839" s="3"/>
      <c r="G839" s="3"/>
      <c r="H839" s="3"/>
      <c r="I839" s="3"/>
      <c r="J839" s="3"/>
      <c r="K839" s="3"/>
      <c r="L839" s="3"/>
      <c r="M839" s="3"/>
      <c r="N839" s="3"/>
      <c r="O839" s="3"/>
      <c r="P839" s="3"/>
      <c r="Q839" s="3"/>
      <c r="R839" s="3"/>
      <c r="S839" s="3"/>
      <c r="T839" s="3"/>
      <c r="U839" s="3"/>
      <c r="V839" s="3"/>
      <c r="W839" s="3"/>
      <c r="X839" s="3"/>
      <c r="Y839" s="3"/>
      <c r="Z839" s="3"/>
    </row>
    <row r="840" spans="1:26" ht="12.75" customHeight="1" x14ac:dyDescent="0.25">
      <c r="A840" s="8" t="s">
        <v>10770</v>
      </c>
      <c r="B840" s="9" t="s">
        <v>9095</v>
      </c>
      <c r="C840" s="9" t="s">
        <v>10771</v>
      </c>
      <c r="D840" s="9" t="s">
        <v>9308</v>
      </c>
      <c r="E840" s="10">
        <v>1.25</v>
      </c>
      <c r="F840" s="3"/>
      <c r="G840" s="3"/>
      <c r="H840" s="3"/>
      <c r="I840" s="3"/>
      <c r="J840" s="3"/>
      <c r="K840" s="3"/>
      <c r="L840" s="3"/>
      <c r="M840" s="3"/>
      <c r="N840" s="3"/>
      <c r="O840" s="3"/>
      <c r="P840" s="3"/>
      <c r="Q840" s="3"/>
      <c r="R840" s="3"/>
      <c r="S840" s="3"/>
      <c r="T840" s="3"/>
      <c r="U840" s="3"/>
      <c r="V840" s="3"/>
      <c r="W840" s="3"/>
      <c r="X840" s="3"/>
      <c r="Y840" s="3"/>
      <c r="Z840" s="3"/>
    </row>
    <row r="841" spans="1:26" ht="13.5" customHeight="1" x14ac:dyDescent="0.25">
      <c r="A841" s="8" t="s">
        <v>10772</v>
      </c>
      <c r="B841" s="9" t="s">
        <v>9095</v>
      </c>
      <c r="C841" s="9" t="s">
        <v>10773</v>
      </c>
      <c r="D841" s="9" t="s">
        <v>9308</v>
      </c>
      <c r="E841" s="10">
        <v>2.73</v>
      </c>
      <c r="F841" s="3"/>
      <c r="G841" s="3"/>
      <c r="H841" s="3"/>
      <c r="I841" s="3"/>
      <c r="J841" s="3"/>
      <c r="K841" s="3"/>
      <c r="L841" s="3"/>
      <c r="M841" s="3"/>
      <c r="N841" s="3"/>
      <c r="O841" s="3"/>
      <c r="P841" s="3"/>
      <c r="Q841" s="3"/>
      <c r="R841" s="3"/>
      <c r="S841" s="3"/>
      <c r="T841" s="3"/>
      <c r="U841" s="3"/>
      <c r="V841" s="3"/>
      <c r="W841" s="3"/>
      <c r="X841" s="3"/>
      <c r="Y841" s="3"/>
      <c r="Z841" s="3"/>
    </row>
    <row r="842" spans="1:26" ht="12.75" customHeight="1" x14ac:dyDescent="0.25">
      <c r="A842" s="8" t="s">
        <v>10774</v>
      </c>
      <c r="B842" s="9" t="s">
        <v>9095</v>
      </c>
      <c r="C842" s="9" t="s">
        <v>10775</v>
      </c>
      <c r="D842" s="9" t="s">
        <v>9308</v>
      </c>
      <c r="E842" s="10">
        <v>3.53</v>
      </c>
      <c r="F842" s="3"/>
      <c r="G842" s="3"/>
      <c r="H842" s="3"/>
      <c r="I842" s="3"/>
      <c r="J842" s="3"/>
      <c r="K842" s="3"/>
      <c r="L842" s="3"/>
      <c r="M842" s="3"/>
      <c r="N842" s="3"/>
      <c r="O842" s="3"/>
      <c r="P842" s="3"/>
      <c r="Q842" s="3"/>
      <c r="R842" s="3"/>
      <c r="S842" s="3"/>
      <c r="T842" s="3"/>
      <c r="U842" s="3"/>
      <c r="V842" s="3"/>
      <c r="W842" s="3"/>
      <c r="X842" s="3"/>
      <c r="Y842" s="3"/>
      <c r="Z842" s="3"/>
    </row>
    <row r="843" spans="1:26" ht="13.5" customHeight="1" x14ac:dyDescent="0.25">
      <c r="A843" s="8" t="s">
        <v>10776</v>
      </c>
      <c r="B843" s="9" t="s">
        <v>9095</v>
      </c>
      <c r="C843" s="9" t="s">
        <v>10777</v>
      </c>
      <c r="D843" s="9" t="s">
        <v>9308</v>
      </c>
      <c r="E843" s="10">
        <v>11.5</v>
      </c>
      <c r="F843" s="3"/>
      <c r="G843" s="3"/>
      <c r="H843" s="3"/>
      <c r="I843" s="3"/>
      <c r="J843" s="3"/>
      <c r="K843" s="3"/>
      <c r="L843" s="3"/>
      <c r="M843" s="3"/>
      <c r="N843" s="3"/>
      <c r="O843" s="3"/>
      <c r="P843" s="3"/>
      <c r="Q843" s="3"/>
      <c r="R843" s="3"/>
      <c r="S843" s="3"/>
      <c r="T843" s="3"/>
      <c r="U843" s="3"/>
      <c r="V843" s="3"/>
      <c r="W843" s="3"/>
      <c r="X843" s="3"/>
      <c r="Y843" s="3"/>
      <c r="Z843" s="3"/>
    </row>
    <row r="844" spans="1:26" ht="12.75" customHeight="1" x14ac:dyDescent="0.25">
      <c r="A844" s="8" t="s">
        <v>10778</v>
      </c>
      <c r="B844" s="9" t="s">
        <v>9095</v>
      </c>
      <c r="C844" s="9" t="s">
        <v>10779</v>
      </c>
      <c r="D844" s="9" t="s">
        <v>9308</v>
      </c>
      <c r="E844" s="10">
        <v>0.53</v>
      </c>
      <c r="F844" s="3"/>
      <c r="G844" s="3"/>
      <c r="H844" s="3"/>
      <c r="I844" s="3"/>
      <c r="J844" s="3"/>
      <c r="K844" s="3"/>
      <c r="L844" s="3"/>
      <c r="M844" s="3"/>
      <c r="N844" s="3"/>
      <c r="O844" s="3"/>
      <c r="P844" s="3"/>
      <c r="Q844" s="3"/>
      <c r="R844" s="3"/>
      <c r="S844" s="3"/>
      <c r="T844" s="3"/>
      <c r="U844" s="3"/>
      <c r="V844" s="3"/>
      <c r="W844" s="3"/>
      <c r="X844" s="3"/>
      <c r="Y844" s="3"/>
      <c r="Z844" s="3"/>
    </row>
    <row r="845" spans="1:26" ht="12.75" customHeight="1" x14ac:dyDescent="0.25">
      <c r="A845" s="8" t="s">
        <v>10780</v>
      </c>
      <c r="B845" s="9" t="s">
        <v>9095</v>
      </c>
      <c r="C845" s="9" t="s">
        <v>10781</v>
      </c>
      <c r="D845" s="9" t="s">
        <v>9308</v>
      </c>
      <c r="E845" s="10">
        <v>0.1</v>
      </c>
      <c r="F845" s="3"/>
      <c r="G845" s="3"/>
      <c r="H845" s="3"/>
      <c r="I845" s="3"/>
      <c r="J845" s="3"/>
      <c r="K845" s="3"/>
      <c r="L845" s="3"/>
      <c r="M845" s="3"/>
      <c r="N845" s="3"/>
      <c r="O845" s="3"/>
      <c r="P845" s="3"/>
      <c r="Q845" s="3"/>
      <c r="R845" s="3"/>
      <c r="S845" s="3"/>
      <c r="T845" s="3"/>
      <c r="U845" s="3"/>
      <c r="V845" s="3"/>
      <c r="W845" s="3"/>
      <c r="X845" s="3"/>
      <c r="Y845" s="3"/>
      <c r="Z845" s="3"/>
    </row>
    <row r="846" spans="1:26" ht="13.5" customHeight="1" x14ac:dyDescent="0.25">
      <c r="A846" s="8" t="s">
        <v>10782</v>
      </c>
      <c r="B846" s="9" t="s">
        <v>9095</v>
      </c>
      <c r="C846" s="9" t="s">
        <v>10783</v>
      </c>
      <c r="D846" s="9" t="s">
        <v>9308</v>
      </c>
      <c r="E846" s="10">
        <v>0.19</v>
      </c>
      <c r="F846" s="3"/>
      <c r="G846" s="3"/>
      <c r="H846" s="3"/>
      <c r="I846" s="3"/>
      <c r="J846" s="3"/>
      <c r="K846" s="3"/>
      <c r="L846" s="3"/>
      <c r="M846" s="3"/>
      <c r="N846" s="3"/>
      <c r="O846" s="3"/>
      <c r="P846" s="3"/>
      <c r="Q846" s="3"/>
      <c r="R846" s="3"/>
      <c r="S846" s="3"/>
      <c r="T846" s="3"/>
      <c r="U846" s="3"/>
      <c r="V846" s="3"/>
      <c r="W846" s="3"/>
      <c r="X846" s="3"/>
      <c r="Y846" s="3"/>
      <c r="Z846" s="3"/>
    </row>
    <row r="847" spans="1:26" ht="12.75" customHeight="1" x14ac:dyDescent="0.25">
      <c r="A847" s="8" t="s">
        <v>10784</v>
      </c>
      <c r="B847" s="9" t="s">
        <v>9095</v>
      </c>
      <c r="C847" s="9" t="s">
        <v>10785</v>
      </c>
      <c r="D847" s="9" t="s">
        <v>9308</v>
      </c>
      <c r="E847" s="10">
        <v>0.14000000000000001</v>
      </c>
      <c r="F847" s="3"/>
      <c r="G847" s="3"/>
      <c r="H847" s="3"/>
      <c r="I847" s="3"/>
      <c r="J847" s="3"/>
      <c r="K847" s="3"/>
      <c r="L847" s="3"/>
      <c r="M847" s="3"/>
      <c r="N847" s="3"/>
      <c r="O847" s="3"/>
      <c r="P847" s="3"/>
      <c r="Q847" s="3"/>
      <c r="R847" s="3"/>
      <c r="S847" s="3"/>
      <c r="T847" s="3"/>
      <c r="U847" s="3"/>
      <c r="V847" s="3"/>
      <c r="W847" s="3"/>
      <c r="X847" s="3"/>
      <c r="Y847" s="3"/>
      <c r="Z847" s="3"/>
    </row>
    <row r="848" spans="1:26" ht="13.5" customHeight="1" x14ac:dyDescent="0.25">
      <c r="A848" s="8" t="s">
        <v>10786</v>
      </c>
      <c r="B848" s="9" t="s">
        <v>9095</v>
      </c>
      <c r="C848" s="9" t="s">
        <v>10787</v>
      </c>
      <c r="D848" s="9" t="s">
        <v>9308</v>
      </c>
      <c r="E848" s="10">
        <v>0.14000000000000001</v>
      </c>
      <c r="F848" s="3"/>
      <c r="G848" s="3"/>
      <c r="H848" s="3"/>
      <c r="I848" s="3"/>
      <c r="J848" s="3"/>
      <c r="K848" s="3"/>
      <c r="L848" s="3"/>
      <c r="M848" s="3"/>
      <c r="N848" s="3"/>
      <c r="O848" s="3"/>
      <c r="P848" s="3"/>
      <c r="Q848" s="3"/>
      <c r="R848" s="3"/>
      <c r="S848" s="3"/>
      <c r="T848" s="3"/>
      <c r="U848" s="3"/>
      <c r="V848" s="3"/>
      <c r="W848" s="3"/>
      <c r="X848" s="3"/>
      <c r="Y848" s="3"/>
      <c r="Z848" s="3"/>
    </row>
    <row r="849" spans="1:26" ht="12.75" customHeight="1" x14ac:dyDescent="0.25">
      <c r="A849" s="8" t="s">
        <v>10788</v>
      </c>
      <c r="B849" s="9" t="s">
        <v>9095</v>
      </c>
      <c r="C849" s="9" t="s">
        <v>10789</v>
      </c>
      <c r="D849" s="9" t="s">
        <v>9308</v>
      </c>
      <c r="E849" s="10">
        <v>0.19</v>
      </c>
      <c r="F849" s="3"/>
      <c r="G849" s="3"/>
      <c r="H849" s="3"/>
      <c r="I849" s="3"/>
      <c r="J849" s="3"/>
      <c r="K849" s="3"/>
      <c r="L849" s="3"/>
      <c r="M849" s="3"/>
      <c r="N849" s="3"/>
      <c r="O849" s="3"/>
      <c r="P849" s="3"/>
      <c r="Q849" s="3"/>
      <c r="R849" s="3"/>
      <c r="S849" s="3"/>
      <c r="T849" s="3"/>
      <c r="U849" s="3"/>
      <c r="V849" s="3"/>
      <c r="W849" s="3"/>
      <c r="X849" s="3"/>
      <c r="Y849" s="3"/>
      <c r="Z849" s="3"/>
    </row>
    <row r="850" spans="1:26" ht="12.75" customHeight="1" x14ac:dyDescent="0.25">
      <c r="A850" s="8" t="s">
        <v>10790</v>
      </c>
      <c r="B850" s="9" t="s">
        <v>9095</v>
      </c>
      <c r="C850" s="9" t="s">
        <v>10791</v>
      </c>
      <c r="D850" s="9" t="s">
        <v>9308</v>
      </c>
      <c r="E850" s="10">
        <v>0.35</v>
      </c>
      <c r="F850" s="3"/>
      <c r="G850" s="3"/>
      <c r="H850" s="3"/>
      <c r="I850" s="3"/>
      <c r="J850" s="3"/>
      <c r="K850" s="3"/>
      <c r="L850" s="3"/>
      <c r="M850" s="3"/>
      <c r="N850" s="3"/>
      <c r="O850" s="3"/>
      <c r="P850" s="3"/>
      <c r="Q850" s="3"/>
      <c r="R850" s="3"/>
      <c r="S850" s="3"/>
      <c r="T850" s="3"/>
      <c r="U850" s="3"/>
      <c r="V850" s="3"/>
      <c r="W850" s="3"/>
      <c r="X850" s="3"/>
      <c r="Y850" s="3"/>
      <c r="Z850" s="3"/>
    </row>
    <row r="851" spans="1:26" ht="13.5" customHeight="1" x14ac:dyDescent="0.25">
      <c r="A851" s="8" t="s">
        <v>10792</v>
      </c>
      <c r="B851" s="9" t="s">
        <v>9095</v>
      </c>
      <c r="C851" s="9" t="s">
        <v>10793</v>
      </c>
      <c r="D851" s="9" t="s">
        <v>9308</v>
      </c>
      <c r="E851" s="10">
        <v>1.56</v>
      </c>
      <c r="F851" s="3"/>
      <c r="G851" s="3"/>
      <c r="H851" s="3"/>
      <c r="I851" s="3"/>
      <c r="J851" s="3"/>
      <c r="K851" s="3"/>
      <c r="L851" s="3"/>
      <c r="M851" s="3"/>
      <c r="N851" s="3"/>
      <c r="O851" s="3"/>
      <c r="P851" s="3"/>
      <c r="Q851" s="3"/>
      <c r="R851" s="3"/>
      <c r="S851" s="3"/>
      <c r="T851" s="3"/>
      <c r="U851" s="3"/>
      <c r="V851" s="3"/>
      <c r="W851" s="3"/>
      <c r="X851" s="3"/>
      <c r="Y851" s="3"/>
      <c r="Z851" s="3"/>
    </row>
    <row r="852" spans="1:26" ht="12.75" customHeight="1" x14ac:dyDescent="0.25">
      <c r="A852" s="8" t="s">
        <v>10794</v>
      </c>
      <c r="B852" s="9" t="s">
        <v>9095</v>
      </c>
      <c r="C852" s="9" t="s">
        <v>10795</v>
      </c>
      <c r="D852" s="9" t="s">
        <v>9308</v>
      </c>
      <c r="E852" s="10">
        <v>0.7</v>
      </c>
      <c r="F852" s="3"/>
      <c r="G852" s="3"/>
      <c r="H852" s="3"/>
      <c r="I852" s="3"/>
      <c r="J852" s="3"/>
      <c r="K852" s="3"/>
      <c r="L852" s="3"/>
      <c r="M852" s="3"/>
      <c r="N852" s="3"/>
      <c r="O852" s="3"/>
      <c r="P852" s="3"/>
      <c r="Q852" s="3"/>
      <c r="R852" s="3"/>
      <c r="S852" s="3"/>
      <c r="T852" s="3"/>
      <c r="U852" s="3"/>
      <c r="V852" s="3"/>
      <c r="W852" s="3"/>
      <c r="X852" s="3"/>
      <c r="Y852" s="3"/>
      <c r="Z852" s="3"/>
    </row>
    <row r="853" spans="1:26" ht="12.75" customHeight="1" x14ac:dyDescent="0.25">
      <c r="A853" s="8" t="s">
        <v>10796</v>
      </c>
      <c r="B853" s="9" t="s">
        <v>9095</v>
      </c>
      <c r="C853" s="9" t="s">
        <v>10797</v>
      </c>
      <c r="D853" s="9" t="s">
        <v>9308</v>
      </c>
      <c r="E853" s="10">
        <v>0.22</v>
      </c>
      <c r="F853" s="3"/>
      <c r="G853" s="3"/>
      <c r="H853" s="3"/>
      <c r="I853" s="3"/>
      <c r="J853" s="3"/>
      <c r="K853" s="3"/>
      <c r="L853" s="3"/>
      <c r="M853" s="3"/>
      <c r="N853" s="3"/>
      <c r="O853" s="3"/>
      <c r="P853" s="3"/>
      <c r="Q853" s="3"/>
      <c r="R853" s="3"/>
      <c r="S853" s="3"/>
      <c r="T853" s="3"/>
      <c r="U853" s="3"/>
      <c r="V853" s="3"/>
      <c r="W853" s="3"/>
      <c r="X853" s="3"/>
      <c r="Y853" s="3"/>
      <c r="Z853" s="3"/>
    </row>
    <row r="854" spans="1:26" ht="13.5" customHeight="1" x14ac:dyDescent="0.25">
      <c r="A854" s="8" t="s">
        <v>10798</v>
      </c>
      <c r="B854" s="9" t="s">
        <v>9095</v>
      </c>
      <c r="C854" s="9" t="s">
        <v>10799</v>
      </c>
      <c r="D854" s="9" t="s">
        <v>9308</v>
      </c>
      <c r="E854" s="10">
        <v>1.53</v>
      </c>
      <c r="F854" s="3"/>
      <c r="G854" s="3"/>
      <c r="H854" s="3"/>
      <c r="I854" s="3"/>
      <c r="J854" s="3"/>
      <c r="K854" s="3"/>
      <c r="L854" s="3"/>
      <c r="M854" s="3"/>
      <c r="N854" s="3"/>
      <c r="O854" s="3"/>
      <c r="P854" s="3"/>
      <c r="Q854" s="3"/>
      <c r="R854" s="3"/>
      <c r="S854" s="3"/>
      <c r="T854" s="3"/>
      <c r="U854" s="3"/>
      <c r="V854" s="3"/>
      <c r="W854" s="3"/>
      <c r="X854" s="3"/>
      <c r="Y854" s="3"/>
      <c r="Z854" s="3"/>
    </row>
    <row r="855" spans="1:26" ht="12.75" customHeight="1" x14ac:dyDescent="0.25">
      <c r="A855" s="8" t="s">
        <v>10800</v>
      </c>
      <c r="B855" s="9" t="s">
        <v>9095</v>
      </c>
      <c r="C855" s="9" t="s">
        <v>10801</v>
      </c>
      <c r="D855" s="9" t="s">
        <v>9308</v>
      </c>
      <c r="E855" s="10">
        <v>3.24</v>
      </c>
      <c r="F855" s="3"/>
      <c r="G855" s="3"/>
      <c r="H855" s="3"/>
      <c r="I855" s="3"/>
      <c r="J855" s="3"/>
      <c r="K855" s="3"/>
      <c r="L855" s="3"/>
      <c r="M855" s="3"/>
      <c r="N855" s="3"/>
      <c r="O855" s="3"/>
      <c r="P855" s="3"/>
      <c r="Q855" s="3"/>
      <c r="R855" s="3"/>
      <c r="S855" s="3"/>
      <c r="T855" s="3"/>
      <c r="U855" s="3"/>
      <c r="V855" s="3"/>
      <c r="W855" s="3"/>
      <c r="X855" s="3"/>
      <c r="Y855" s="3"/>
      <c r="Z855" s="3"/>
    </row>
    <row r="856" spans="1:26" ht="13.5" customHeight="1" x14ac:dyDescent="0.25">
      <c r="A856" s="8" t="s">
        <v>10802</v>
      </c>
      <c r="B856" s="9" t="s">
        <v>9095</v>
      </c>
      <c r="C856" s="9" t="s">
        <v>10803</v>
      </c>
      <c r="D856" s="9" t="s">
        <v>9308</v>
      </c>
      <c r="E856" s="10">
        <v>3.24</v>
      </c>
      <c r="F856" s="3"/>
      <c r="G856" s="3"/>
      <c r="H856" s="3"/>
      <c r="I856" s="3"/>
      <c r="J856" s="3"/>
      <c r="K856" s="3"/>
      <c r="L856" s="3"/>
      <c r="M856" s="3"/>
      <c r="N856" s="3"/>
      <c r="O856" s="3"/>
      <c r="P856" s="3"/>
      <c r="Q856" s="3"/>
      <c r="R856" s="3"/>
      <c r="S856" s="3"/>
      <c r="T856" s="3"/>
      <c r="U856" s="3"/>
      <c r="V856" s="3"/>
      <c r="W856" s="3"/>
      <c r="X856" s="3"/>
      <c r="Y856" s="3"/>
      <c r="Z856" s="3"/>
    </row>
    <row r="857" spans="1:26" ht="15.75" customHeight="1" x14ac:dyDescent="0.25">
      <c r="A857" s="8" t="s">
        <v>10804</v>
      </c>
      <c r="B857" s="9" t="s">
        <v>9095</v>
      </c>
      <c r="C857" s="9" t="s">
        <v>10805</v>
      </c>
      <c r="D857" s="9" t="s">
        <v>9308</v>
      </c>
      <c r="E857" s="10">
        <v>59.44</v>
      </c>
      <c r="F857" s="3"/>
      <c r="G857" s="3"/>
      <c r="H857" s="3"/>
      <c r="I857" s="3"/>
      <c r="J857" s="3"/>
      <c r="K857" s="3"/>
      <c r="L857" s="3"/>
      <c r="M857" s="3"/>
      <c r="N857" s="3"/>
      <c r="O857" s="3"/>
      <c r="P857" s="3"/>
      <c r="Q857" s="3"/>
      <c r="R857" s="3"/>
      <c r="S857" s="3"/>
      <c r="T857" s="3"/>
      <c r="U857" s="3"/>
      <c r="V857" s="3"/>
      <c r="W857" s="3"/>
      <c r="X857" s="3"/>
      <c r="Y857" s="3"/>
      <c r="Z857" s="3"/>
    </row>
    <row r="858" spans="1:26" ht="16.5" customHeight="1" x14ac:dyDescent="0.25">
      <c r="A858" s="8" t="s">
        <v>10806</v>
      </c>
      <c r="B858" s="9" t="s">
        <v>9095</v>
      </c>
      <c r="C858" s="9" t="s">
        <v>10807</v>
      </c>
      <c r="D858" s="9" t="s">
        <v>9308</v>
      </c>
      <c r="E858" s="10">
        <v>131.66999999999999</v>
      </c>
      <c r="F858" s="3"/>
      <c r="G858" s="3"/>
      <c r="H858" s="3"/>
      <c r="I858" s="3"/>
      <c r="J858" s="3"/>
      <c r="K858" s="3"/>
      <c r="L858" s="3"/>
      <c r="M858" s="3"/>
      <c r="N858" s="3"/>
      <c r="O858" s="3"/>
      <c r="P858" s="3"/>
      <c r="Q858" s="3"/>
      <c r="R858" s="3"/>
      <c r="S858" s="3"/>
      <c r="T858" s="3"/>
      <c r="U858" s="3"/>
      <c r="V858" s="3"/>
      <c r="W858" s="3"/>
      <c r="X858" s="3"/>
      <c r="Y858" s="3"/>
      <c r="Z858" s="3"/>
    </row>
    <row r="859" spans="1:26" ht="16.5" customHeight="1" x14ac:dyDescent="0.25">
      <c r="A859" s="8" t="s">
        <v>10808</v>
      </c>
      <c r="B859" s="9" t="s">
        <v>9095</v>
      </c>
      <c r="C859" s="9" t="s">
        <v>10809</v>
      </c>
      <c r="D859" s="9" t="s">
        <v>9308</v>
      </c>
      <c r="E859" s="10">
        <v>179.9</v>
      </c>
      <c r="F859" s="3"/>
      <c r="G859" s="3"/>
      <c r="H859" s="3"/>
      <c r="I859" s="3"/>
      <c r="J859" s="3"/>
      <c r="K859" s="3"/>
      <c r="L859" s="3"/>
      <c r="M859" s="3"/>
      <c r="N859" s="3"/>
      <c r="O859" s="3"/>
      <c r="P859" s="3"/>
      <c r="Q859" s="3"/>
      <c r="R859" s="3"/>
      <c r="S859" s="3"/>
      <c r="T859" s="3"/>
      <c r="U859" s="3"/>
      <c r="V859" s="3"/>
      <c r="W859" s="3"/>
      <c r="X859" s="3"/>
      <c r="Y859" s="3"/>
      <c r="Z859" s="3"/>
    </row>
    <row r="860" spans="1:26" ht="16.5" customHeight="1" x14ac:dyDescent="0.25">
      <c r="A860" s="8" t="s">
        <v>10810</v>
      </c>
      <c r="B860" s="9" t="s">
        <v>9095</v>
      </c>
      <c r="C860" s="9" t="s">
        <v>10811</v>
      </c>
      <c r="D860" s="9" t="s">
        <v>9308</v>
      </c>
      <c r="E860" s="10">
        <v>408.59</v>
      </c>
      <c r="F860" s="3"/>
      <c r="G860" s="3"/>
      <c r="H860" s="3"/>
      <c r="I860" s="3"/>
      <c r="J860" s="3"/>
      <c r="K860" s="3"/>
      <c r="L860" s="3"/>
      <c r="M860" s="3"/>
      <c r="N860" s="3"/>
      <c r="O860" s="3"/>
      <c r="P860" s="3"/>
      <c r="Q860" s="3"/>
      <c r="R860" s="3"/>
      <c r="S860" s="3"/>
      <c r="T860" s="3"/>
      <c r="U860" s="3"/>
      <c r="V860" s="3"/>
      <c r="W860" s="3"/>
      <c r="X860" s="3"/>
      <c r="Y860" s="3"/>
      <c r="Z860" s="3"/>
    </row>
    <row r="861" spans="1:26" ht="12.75" customHeight="1" x14ac:dyDescent="0.25">
      <c r="A861" s="8" t="s">
        <v>10812</v>
      </c>
      <c r="B861" s="9" t="s">
        <v>9095</v>
      </c>
      <c r="C861" s="9" t="s">
        <v>10813</v>
      </c>
      <c r="D861" s="9" t="s">
        <v>9308</v>
      </c>
      <c r="E861" s="10">
        <v>562.66</v>
      </c>
      <c r="F861" s="3"/>
      <c r="G861" s="3"/>
      <c r="H861" s="3"/>
      <c r="I861" s="3"/>
      <c r="J861" s="3"/>
      <c r="K861" s="3"/>
      <c r="L861" s="3"/>
      <c r="M861" s="3"/>
      <c r="N861" s="3"/>
      <c r="O861" s="3"/>
      <c r="P861" s="3"/>
      <c r="Q861" s="3"/>
      <c r="R861" s="3"/>
      <c r="S861" s="3"/>
      <c r="T861" s="3"/>
      <c r="U861" s="3"/>
      <c r="V861" s="3"/>
      <c r="W861" s="3"/>
      <c r="X861" s="3"/>
      <c r="Y861" s="3"/>
      <c r="Z861" s="3"/>
    </row>
    <row r="862" spans="1:26" ht="13.5" customHeight="1" x14ac:dyDescent="0.25">
      <c r="A862" s="8" t="s">
        <v>10814</v>
      </c>
      <c r="B862" s="9" t="s">
        <v>9095</v>
      </c>
      <c r="C862" s="9" t="s">
        <v>10815</v>
      </c>
      <c r="D862" s="9" t="s">
        <v>9308</v>
      </c>
      <c r="E862" s="10">
        <v>221.76</v>
      </c>
      <c r="F862" s="3"/>
      <c r="G862" s="3"/>
      <c r="H862" s="3"/>
      <c r="I862" s="3"/>
      <c r="J862" s="3"/>
      <c r="K862" s="3"/>
      <c r="L862" s="3"/>
      <c r="M862" s="3"/>
      <c r="N862" s="3"/>
      <c r="O862" s="3"/>
      <c r="P862" s="3"/>
      <c r="Q862" s="3"/>
      <c r="R862" s="3"/>
      <c r="S862" s="3"/>
      <c r="T862" s="3"/>
      <c r="U862" s="3"/>
      <c r="V862" s="3"/>
      <c r="W862" s="3"/>
      <c r="X862" s="3"/>
      <c r="Y862" s="3"/>
      <c r="Z862" s="3"/>
    </row>
    <row r="863" spans="1:26" ht="12.75" customHeight="1" x14ac:dyDescent="0.25">
      <c r="A863" s="8" t="s">
        <v>10816</v>
      </c>
      <c r="B863" s="9" t="s">
        <v>9095</v>
      </c>
      <c r="C863" s="9" t="s">
        <v>10817</v>
      </c>
      <c r="D863" s="9" t="s">
        <v>9308</v>
      </c>
      <c r="E863" s="10">
        <v>4.2</v>
      </c>
      <c r="F863" s="3"/>
      <c r="G863" s="3"/>
      <c r="H863" s="3"/>
      <c r="I863" s="3"/>
      <c r="J863" s="3"/>
      <c r="K863" s="3"/>
      <c r="L863" s="3"/>
      <c r="M863" s="3"/>
      <c r="N863" s="3"/>
      <c r="O863" s="3"/>
      <c r="P863" s="3"/>
      <c r="Q863" s="3"/>
      <c r="R863" s="3"/>
      <c r="S863" s="3"/>
      <c r="T863" s="3"/>
      <c r="U863" s="3"/>
      <c r="V863" s="3"/>
      <c r="W863" s="3"/>
      <c r="X863" s="3"/>
      <c r="Y863" s="3"/>
      <c r="Z863" s="3"/>
    </row>
    <row r="864" spans="1:26" ht="12.75" customHeight="1" x14ac:dyDescent="0.25">
      <c r="A864" s="8" t="s">
        <v>10818</v>
      </c>
      <c r="B864" s="9" t="s">
        <v>9095</v>
      </c>
      <c r="C864" s="9" t="s">
        <v>10819</v>
      </c>
      <c r="D864" s="9" t="s">
        <v>9308</v>
      </c>
      <c r="E864" s="10">
        <v>1.25</v>
      </c>
      <c r="F864" s="3"/>
      <c r="G864" s="3"/>
      <c r="H864" s="3"/>
      <c r="I864" s="3"/>
      <c r="J864" s="3"/>
      <c r="K864" s="3"/>
      <c r="L864" s="3"/>
      <c r="M864" s="3"/>
      <c r="N864" s="3"/>
      <c r="O864" s="3"/>
      <c r="P864" s="3"/>
      <c r="Q864" s="3"/>
      <c r="R864" s="3"/>
      <c r="S864" s="3"/>
      <c r="T864" s="3"/>
      <c r="U864" s="3"/>
      <c r="V864" s="3"/>
      <c r="W864" s="3"/>
      <c r="X864" s="3"/>
      <c r="Y864" s="3"/>
      <c r="Z864" s="3"/>
    </row>
    <row r="865" spans="1:26" ht="13.5" customHeight="1" x14ac:dyDescent="0.25">
      <c r="A865" s="8" t="s">
        <v>10820</v>
      </c>
      <c r="B865" s="9" t="s">
        <v>9095</v>
      </c>
      <c r="C865" s="9" t="s">
        <v>10821</v>
      </c>
      <c r="D865" s="9" t="s">
        <v>9308</v>
      </c>
      <c r="E865" s="10">
        <v>2.4</v>
      </c>
      <c r="F865" s="3"/>
      <c r="G865" s="3"/>
      <c r="H865" s="3"/>
      <c r="I865" s="3"/>
      <c r="J865" s="3"/>
      <c r="K865" s="3"/>
      <c r="L865" s="3"/>
      <c r="M865" s="3"/>
      <c r="N865" s="3"/>
      <c r="O865" s="3"/>
      <c r="P865" s="3"/>
      <c r="Q865" s="3"/>
      <c r="R865" s="3"/>
      <c r="S865" s="3"/>
      <c r="T865" s="3"/>
      <c r="U865" s="3"/>
      <c r="V865" s="3"/>
      <c r="W865" s="3"/>
      <c r="X865" s="3"/>
      <c r="Y865" s="3"/>
      <c r="Z865" s="3"/>
    </row>
    <row r="866" spans="1:26" ht="12.75" customHeight="1" x14ac:dyDescent="0.25">
      <c r="A866" s="8" t="s">
        <v>10822</v>
      </c>
      <c r="B866" s="9" t="s">
        <v>9095</v>
      </c>
      <c r="C866" s="9" t="s">
        <v>10823</v>
      </c>
      <c r="D866" s="9" t="s">
        <v>9308</v>
      </c>
      <c r="E866" s="10">
        <v>476.43</v>
      </c>
      <c r="F866" s="3"/>
      <c r="G866" s="3"/>
      <c r="H866" s="3"/>
      <c r="I866" s="3"/>
      <c r="J866" s="3"/>
      <c r="K866" s="3"/>
      <c r="L866" s="3"/>
      <c r="M866" s="3"/>
      <c r="N866" s="3"/>
      <c r="O866" s="3"/>
      <c r="P866" s="3"/>
      <c r="Q866" s="3"/>
      <c r="R866" s="3"/>
      <c r="S866" s="3"/>
      <c r="T866" s="3"/>
      <c r="U866" s="3"/>
      <c r="V866" s="3"/>
      <c r="W866" s="3"/>
      <c r="X866" s="3"/>
      <c r="Y866" s="3"/>
      <c r="Z866" s="3"/>
    </row>
    <row r="867" spans="1:26" ht="12.75" customHeight="1" x14ac:dyDescent="0.25">
      <c r="A867" s="8" t="s">
        <v>10824</v>
      </c>
      <c r="B867" s="9" t="s">
        <v>9095</v>
      </c>
      <c r="C867" s="9" t="s">
        <v>10825</v>
      </c>
      <c r="D867" s="9" t="s">
        <v>9308</v>
      </c>
      <c r="E867" s="10">
        <v>199.89</v>
      </c>
      <c r="F867" s="3"/>
      <c r="G867" s="3"/>
      <c r="H867" s="3"/>
      <c r="I867" s="3"/>
      <c r="J867" s="3"/>
      <c r="K867" s="3"/>
      <c r="L867" s="3"/>
      <c r="M867" s="3"/>
      <c r="N867" s="3"/>
      <c r="O867" s="3"/>
      <c r="P867" s="3"/>
      <c r="Q867" s="3"/>
      <c r="R867" s="3"/>
      <c r="S867" s="3"/>
      <c r="T867" s="3"/>
      <c r="U867" s="3"/>
      <c r="V867" s="3"/>
      <c r="W867" s="3"/>
      <c r="X867" s="3"/>
      <c r="Y867" s="3"/>
      <c r="Z867" s="3"/>
    </row>
    <row r="868" spans="1:26" ht="13.5" customHeight="1" x14ac:dyDescent="0.25">
      <c r="A868" s="8" t="s">
        <v>10826</v>
      </c>
      <c r="B868" s="9" t="s">
        <v>9095</v>
      </c>
      <c r="C868" s="9" t="s">
        <v>10827</v>
      </c>
      <c r="D868" s="9" t="s">
        <v>9308</v>
      </c>
      <c r="E868" s="10">
        <v>323.48</v>
      </c>
      <c r="F868" s="3"/>
      <c r="G868" s="3"/>
      <c r="H868" s="3"/>
      <c r="I868" s="3"/>
      <c r="J868" s="3"/>
      <c r="K868" s="3"/>
      <c r="L868" s="3"/>
      <c r="M868" s="3"/>
      <c r="N868" s="3"/>
      <c r="O868" s="3"/>
      <c r="P868" s="3"/>
      <c r="Q868" s="3"/>
      <c r="R868" s="3"/>
      <c r="S868" s="3"/>
      <c r="T868" s="3"/>
      <c r="U868" s="3"/>
      <c r="V868" s="3"/>
      <c r="W868" s="3"/>
      <c r="X868" s="3"/>
      <c r="Y868" s="3"/>
      <c r="Z868" s="3"/>
    </row>
    <row r="869" spans="1:26" ht="12.75" customHeight="1" x14ac:dyDescent="0.25">
      <c r="A869" s="8" t="s">
        <v>10828</v>
      </c>
      <c r="B869" s="9" t="s">
        <v>9095</v>
      </c>
      <c r="C869" s="9" t="s">
        <v>10829</v>
      </c>
      <c r="D869" s="9" t="s">
        <v>9308</v>
      </c>
      <c r="E869" s="10">
        <v>49.39</v>
      </c>
      <c r="F869" s="3"/>
      <c r="G869" s="3"/>
      <c r="H869" s="3"/>
      <c r="I869" s="3"/>
      <c r="J869" s="3"/>
      <c r="K869" s="3"/>
      <c r="L869" s="3"/>
      <c r="M869" s="3"/>
      <c r="N869" s="3"/>
      <c r="O869" s="3"/>
      <c r="P869" s="3"/>
      <c r="Q869" s="3"/>
      <c r="R869" s="3"/>
      <c r="S869" s="3"/>
      <c r="T869" s="3"/>
      <c r="U869" s="3"/>
      <c r="V869" s="3"/>
      <c r="W869" s="3"/>
      <c r="X869" s="3"/>
      <c r="Y869" s="3"/>
      <c r="Z869" s="3"/>
    </row>
    <row r="870" spans="1:26" ht="13.5" customHeight="1" x14ac:dyDescent="0.25">
      <c r="A870" s="8" t="s">
        <v>10830</v>
      </c>
      <c r="B870" s="9" t="s">
        <v>9095</v>
      </c>
      <c r="C870" s="9" t="s">
        <v>10831</v>
      </c>
      <c r="D870" s="9" t="s">
        <v>9308</v>
      </c>
      <c r="E870" s="10">
        <v>81.8</v>
      </c>
      <c r="F870" s="3"/>
      <c r="G870" s="3"/>
      <c r="H870" s="3"/>
      <c r="I870" s="3"/>
      <c r="J870" s="3"/>
      <c r="K870" s="3"/>
      <c r="L870" s="3"/>
      <c r="M870" s="3"/>
      <c r="N870" s="3"/>
      <c r="O870" s="3"/>
      <c r="P870" s="3"/>
      <c r="Q870" s="3"/>
      <c r="R870" s="3"/>
      <c r="S870" s="3"/>
      <c r="T870" s="3"/>
      <c r="U870" s="3"/>
      <c r="V870" s="3"/>
      <c r="W870" s="3"/>
      <c r="X870" s="3"/>
      <c r="Y870" s="3"/>
      <c r="Z870" s="3"/>
    </row>
    <row r="871" spans="1:26" ht="12.75" customHeight="1" x14ac:dyDescent="0.25">
      <c r="A871" s="8" t="s">
        <v>10832</v>
      </c>
      <c r="B871" s="9" t="s">
        <v>9095</v>
      </c>
      <c r="C871" s="9" t="s">
        <v>10833</v>
      </c>
      <c r="D871" s="9" t="s">
        <v>9308</v>
      </c>
      <c r="E871" s="10">
        <v>482.23</v>
      </c>
      <c r="F871" s="3"/>
      <c r="G871" s="3"/>
      <c r="H871" s="3"/>
      <c r="I871" s="3"/>
      <c r="J871" s="3"/>
      <c r="K871" s="3"/>
      <c r="L871" s="3"/>
      <c r="M871" s="3"/>
      <c r="N871" s="3"/>
      <c r="O871" s="3"/>
      <c r="P871" s="3"/>
      <c r="Q871" s="3"/>
      <c r="R871" s="3"/>
      <c r="S871" s="3"/>
      <c r="T871" s="3"/>
      <c r="U871" s="3"/>
      <c r="V871" s="3"/>
      <c r="W871" s="3"/>
      <c r="X871" s="3"/>
      <c r="Y871" s="3"/>
      <c r="Z871" s="3"/>
    </row>
    <row r="872" spans="1:26" ht="12.75" customHeight="1" x14ac:dyDescent="0.25">
      <c r="A872" s="8" t="s">
        <v>10834</v>
      </c>
      <c r="B872" s="9" t="s">
        <v>9095</v>
      </c>
      <c r="C872" s="9" t="s">
        <v>10835</v>
      </c>
      <c r="D872" s="9" t="s">
        <v>9308</v>
      </c>
      <c r="E872" s="10">
        <v>94.05</v>
      </c>
      <c r="F872" s="3"/>
      <c r="G872" s="3"/>
      <c r="H872" s="3"/>
      <c r="I872" s="3"/>
      <c r="J872" s="3"/>
      <c r="K872" s="3"/>
      <c r="L872" s="3"/>
      <c r="M872" s="3"/>
      <c r="N872" s="3"/>
      <c r="O872" s="3"/>
      <c r="P872" s="3"/>
      <c r="Q872" s="3"/>
      <c r="R872" s="3"/>
      <c r="S872" s="3"/>
      <c r="T872" s="3"/>
      <c r="U872" s="3"/>
      <c r="V872" s="3"/>
      <c r="W872" s="3"/>
      <c r="X872" s="3"/>
      <c r="Y872" s="3"/>
      <c r="Z872" s="3"/>
    </row>
    <row r="873" spans="1:26" ht="13.5" customHeight="1" x14ac:dyDescent="0.25">
      <c r="A873" s="8" t="s">
        <v>10836</v>
      </c>
      <c r="B873" s="9" t="s">
        <v>9095</v>
      </c>
      <c r="C873" s="9" t="s">
        <v>10837</v>
      </c>
      <c r="D873" s="9" t="s">
        <v>9308</v>
      </c>
      <c r="E873" s="10">
        <v>218.7</v>
      </c>
      <c r="F873" s="3"/>
      <c r="G873" s="3"/>
      <c r="H873" s="3"/>
      <c r="I873" s="3"/>
      <c r="J873" s="3"/>
      <c r="K873" s="3"/>
      <c r="L873" s="3"/>
      <c r="M873" s="3"/>
      <c r="N873" s="3"/>
      <c r="O873" s="3"/>
      <c r="P873" s="3"/>
      <c r="Q873" s="3"/>
      <c r="R873" s="3"/>
      <c r="S873" s="3"/>
      <c r="T873" s="3"/>
      <c r="U873" s="3"/>
      <c r="V873" s="3"/>
      <c r="W873" s="3"/>
      <c r="X873" s="3"/>
      <c r="Y873" s="3"/>
      <c r="Z873" s="3"/>
    </row>
    <row r="874" spans="1:26" ht="12.75" customHeight="1" x14ac:dyDescent="0.25">
      <c r="A874" s="8" t="s">
        <v>10838</v>
      </c>
      <c r="B874" s="9" t="s">
        <v>9095</v>
      </c>
      <c r="C874" s="9" t="s">
        <v>10839</v>
      </c>
      <c r="D874" s="9" t="s">
        <v>9308</v>
      </c>
      <c r="E874" s="10">
        <v>95.65</v>
      </c>
      <c r="F874" s="3"/>
      <c r="G874" s="3"/>
      <c r="H874" s="3"/>
      <c r="I874" s="3"/>
      <c r="J874" s="3"/>
      <c r="K874" s="3"/>
      <c r="L874" s="3"/>
      <c r="M874" s="3"/>
      <c r="N874" s="3"/>
      <c r="O874" s="3"/>
      <c r="P874" s="3"/>
      <c r="Q874" s="3"/>
      <c r="R874" s="3"/>
      <c r="S874" s="3"/>
      <c r="T874" s="3"/>
      <c r="U874" s="3"/>
      <c r="V874" s="3"/>
      <c r="W874" s="3"/>
      <c r="X874" s="3"/>
      <c r="Y874" s="3"/>
      <c r="Z874" s="3"/>
    </row>
    <row r="875" spans="1:26" ht="13.5" customHeight="1" x14ac:dyDescent="0.25">
      <c r="A875" s="8" t="s">
        <v>10840</v>
      </c>
      <c r="B875" s="9" t="s">
        <v>9095</v>
      </c>
      <c r="C875" s="9" t="s">
        <v>10841</v>
      </c>
      <c r="D875" s="9" t="s">
        <v>9308</v>
      </c>
      <c r="E875" s="10">
        <v>360.6</v>
      </c>
      <c r="F875" s="3"/>
      <c r="G875" s="3"/>
      <c r="H875" s="3"/>
      <c r="I875" s="3"/>
      <c r="J875" s="3"/>
      <c r="K875" s="3"/>
      <c r="L875" s="3"/>
      <c r="M875" s="3"/>
      <c r="N875" s="3"/>
      <c r="O875" s="3"/>
      <c r="P875" s="3"/>
      <c r="Q875" s="3"/>
      <c r="R875" s="3"/>
      <c r="S875" s="3"/>
      <c r="T875" s="3"/>
      <c r="U875" s="3"/>
      <c r="V875" s="3"/>
      <c r="W875" s="3"/>
      <c r="X875" s="3"/>
      <c r="Y875" s="3"/>
      <c r="Z875" s="3"/>
    </row>
    <row r="876" spans="1:26" ht="12.75" customHeight="1" x14ac:dyDescent="0.25">
      <c r="A876" s="8" t="s">
        <v>10842</v>
      </c>
      <c r="B876" s="9" t="s">
        <v>9095</v>
      </c>
      <c r="C876" s="9" t="s">
        <v>10843</v>
      </c>
      <c r="D876" s="9" t="s">
        <v>9308</v>
      </c>
      <c r="E876" s="10">
        <v>957.78</v>
      </c>
      <c r="F876" s="3"/>
      <c r="G876" s="3"/>
      <c r="H876" s="3"/>
      <c r="I876" s="3"/>
      <c r="J876" s="3"/>
      <c r="K876" s="3"/>
      <c r="L876" s="3"/>
      <c r="M876" s="3"/>
      <c r="N876" s="3"/>
      <c r="O876" s="3"/>
      <c r="P876" s="3"/>
      <c r="Q876" s="3"/>
      <c r="R876" s="3"/>
      <c r="S876" s="3"/>
      <c r="T876" s="3"/>
      <c r="U876" s="3"/>
      <c r="V876" s="3"/>
      <c r="W876" s="3"/>
      <c r="X876" s="3"/>
      <c r="Y876" s="3"/>
      <c r="Z876" s="3"/>
    </row>
    <row r="877" spans="1:26" ht="12.75" customHeight="1" x14ac:dyDescent="0.25">
      <c r="A877" s="8" t="s">
        <v>10844</v>
      </c>
      <c r="B877" s="9" t="s">
        <v>9095</v>
      </c>
      <c r="C877" s="9" t="s">
        <v>10845</v>
      </c>
      <c r="D877" s="9" t="s">
        <v>9308</v>
      </c>
      <c r="E877" s="10">
        <v>656.19</v>
      </c>
      <c r="F877" s="3"/>
      <c r="G877" s="3"/>
      <c r="H877" s="3"/>
      <c r="I877" s="3"/>
      <c r="J877" s="3"/>
      <c r="K877" s="3"/>
      <c r="L877" s="3"/>
      <c r="M877" s="3"/>
      <c r="N877" s="3"/>
      <c r="O877" s="3"/>
      <c r="P877" s="3"/>
      <c r="Q877" s="3"/>
      <c r="R877" s="3"/>
      <c r="S877" s="3"/>
      <c r="T877" s="3"/>
      <c r="U877" s="3"/>
      <c r="V877" s="3"/>
      <c r="W877" s="3"/>
      <c r="X877" s="3"/>
      <c r="Y877" s="3"/>
      <c r="Z877" s="3"/>
    </row>
    <row r="878" spans="1:26" ht="13.5" customHeight="1" x14ac:dyDescent="0.25">
      <c r="A878" s="8" t="s">
        <v>10846</v>
      </c>
      <c r="B878" s="9" t="s">
        <v>9095</v>
      </c>
      <c r="C878" s="9" t="s">
        <v>10847</v>
      </c>
      <c r="D878" s="9" t="s">
        <v>9308</v>
      </c>
      <c r="E878" s="10">
        <v>61.47</v>
      </c>
      <c r="F878" s="3"/>
      <c r="G878" s="3"/>
      <c r="H878" s="3"/>
      <c r="I878" s="3"/>
      <c r="J878" s="3"/>
      <c r="K878" s="3"/>
      <c r="L878" s="3"/>
      <c r="M878" s="3"/>
      <c r="N878" s="3"/>
      <c r="O878" s="3"/>
      <c r="P878" s="3"/>
      <c r="Q878" s="3"/>
      <c r="R878" s="3"/>
      <c r="S878" s="3"/>
      <c r="T878" s="3"/>
      <c r="U878" s="3"/>
      <c r="V878" s="3"/>
      <c r="W878" s="3"/>
      <c r="X878" s="3"/>
      <c r="Y878" s="3"/>
      <c r="Z878" s="3"/>
    </row>
    <row r="879" spans="1:26" ht="12.75" customHeight="1" x14ac:dyDescent="0.25">
      <c r="A879" s="8" t="s">
        <v>10848</v>
      </c>
      <c r="B879" s="9" t="s">
        <v>9095</v>
      </c>
      <c r="C879" s="9" t="s">
        <v>10849</v>
      </c>
      <c r="D879" s="9" t="s">
        <v>9308</v>
      </c>
      <c r="E879" s="10">
        <v>91.67</v>
      </c>
      <c r="F879" s="3"/>
      <c r="G879" s="3"/>
      <c r="H879" s="3"/>
      <c r="I879" s="3"/>
      <c r="J879" s="3"/>
      <c r="K879" s="3"/>
      <c r="L879" s="3"/>
      <c r="M879" s="3"/>
      <c r="N879" s="3"/>
      <c r="O879" s="3"/>
      <c r="P879" s="3"/>
      <c r="Q879" s="3"/>
      <c r="R879" s="3"/>
      <c r="S879" s="3"/>
      <c r="T879" s="3"/>
      <c r="U879" s="3"/>
      <c r="V879" s="3"/>
      <c r="W879" s="3"/>
      <c r="X879" s="3"/>
      <c r="Y879" s="3"/>
      <c r="Z879" s="3"/>
    </row>
    <row r="880" spans="1:26" ht="12.75" customHeight="1" x14ac:dyDescent="0.25">
      <c r="A880" s="8" t="s">
        <v>10850</v>
      </c>
      <c r="B880" s="9" t="s">
        <v>9095</v>
      </c>
      <c r="C880" s="9" t="s">
        <v>10851</v>
      </c>
      <c r="D880" s="9" t="s">
        <v>9308</v>
      </c>
      <c r="E880" s="10">
        <v>631.27</v>
      </c>
      <c r="F880" s="3"/>
      <c r="G880" s="3"/>
      <c r="H880" s="3"/>
      <c r="I880" s="3"/>
      <c r="J880" s="3"/>
      <c r="K880" s="3"/>
      <c r="L880" s="3"/>
      <c r="M880" s="3"/>
      <c r="N880" s="3"/>
      <c r="O880" s="3"/>
      <c r="P880" s="3"/>
      <c r="Q880" s="3"/>
      <c r="R880" s="3"/>
      <c r="S880" s="3"/>
      <c r="T880" s="3"/>
      <c r="U880" s="3"/>
      <c r="V880" s="3"/>
      <c r="W880" s="3"/>
      <c r="X880" s="3"/>
      <c r="Y880" s="3"/>
      <c r="Z880" s="3"/>
    </row>
    <row r="881" spans="1:26" ht="16.5" customHeight="1" x14ac:dyDescent="0.25">
      <c r="A881" s="8" t="s">
        <v>10852</v>
      </c>
      <c r="B881" s="9" t="s">
        <v>9095</v>
      </c>
      <c r="C881" s="9" t="s">
        <v>10853</v>
      </c>
      <c r="D881" s="9" t="s">
        <v>9308</v>
      </c>
      <c r="E881" s="10">
        <v>547.19000000000005</v>
      </c>
      <c r="F881" s="3"/>
      <c r="G881" s="3"/>
      <c r="H881" s="3"/>
      <c r="I881" s="3"/>
      <c r="J881" s="3"/>
      <c r="K881" s="3"/>
      <c r="L881" s="3"/>
      <c r="M881" s="3"/>
      <c r="N881" s="3"/>
      <c r="O881" s="3"/>
      <c r="P881" s="3"/>
      <c r="Q881" s="3"/>
      <c r="R881" s="3"/>
      <c r="S881" s="3"/>
      <c r="T881" s="3"/>
      <c r="U881" s="3"/>
      <c r="V881" s="3"/>
      <c r="W881" s="3"/>
      <c r="X881" s="3"/>
      <c r="Y881" s="3"/>
      <c r="Z881" s="3"/>
    </row>
    <row r="882" spans="1:26" ht="13.5" customHeight="1" x14ac:dyDescent="0.25">
      <c r="A882" s="8" t="s">
        <v>10854</v>
      </c>
      <c r="B882" s="9" t="s">
        <v>9095</v>
      </c>
      <c r="C882" s="9" t="s">
        <v>10855</v>
      </c>
      <c r="D882" s="9" t="s">
        <v>9308</v>
      </c>
      <c r="E882" s="10">
        <v>756.99</v>
      </c>
      <c r="F882" s="3"/>
      <c r="G882" s="3"/>
      <c r="H882" s="3"/>
      <c r="I882" s="3"/>
      <c r="J882" s="3"/>
      <c r="K882" s="3"/>
      <c r="L882" s="3"/>
      <c r="M882" s="3"/>
      <c r="N882" s="3"/>
      <c r="O882" s="3"/>
      <c r="P882" s="3"/>
      <c r="Q882" s="3"/>
      <c r="R882" s="3"/>
      <c r="S882" s="3"/>
      <c r="T882" s="3"/>
      <c r="U882" s="3"/>
      <c r="V882" s="3"/>
      <c r="W882" s="3"/>
      <c r="X882" s="3"/>
      <c r="Y882" s="3"/>
      <c r="Z882" s="3"/>
    </row>
    <row r="883" spans="1:26" ht="12.75" customHeight="1" x14ac:dyDescent="0.25">
      <c r="A883" s="8" t="s">
        <v>10856</v>
      </c>
      <c r="B883" s="9" t="s">
        <v>9095</v>
      </c>
      <c r="C883" s="9" t="s">
        <v>10857</v>
      </c>
      <c r="D883" s="9" t="s">
        <v>9308</v>
      </c>
      <c r="E883" s="10">
        <v>28.23</v>
      </c>
      <c r="F883" s="3"/>
      <c r="G883" s="3"/>
      <c r="H883" s="3"/>
      <c r="I883" s="3"/>
      <c r="J883" s="3"/>
      <c r="K883" s="3"/>
      <c r="L883" s="3"/>
      <c r="M883" s="3"/>
      <c r="N883" s="3"/>
      <c r="O883" s="3"/>
      <c r="P883" s="3"/>
      <c r="Q883" s="3"/>
      <c r="R883" s="3"/>
      <c r="S883" s="3"/>
      <c r="T883" s="3"/>
      <c r="U883" s="3"/>
      <c r="V883" s="3"/>
      <c r="W883" s="3"/>
      <c r="X883" s="3"/>
      <c r="Y883" s="3"/>
      <c r="Z883" s="3"/>
    </row>
    <row r="884" spans="1:26" ht="12.75" customHeight="1" x14ac:dyDescent="0.25">
      <c r="A884" s="8" t="s">
        <v>10858</v>
      </c>
      <c r="B884" s="9" t="s">
        <v>9095</v>
      </c>
      <c r="C884" s="9" t="s">
        <v>10859</v>
      </c>
      <c r="D884" s="9" t="s">
        <v>9308</v>
      </c>
      <c r="E884" s="10">
        <v>47.25</v>
      </c>
      <c r="F884" s="3"/>
      <c r="G884" s="3"/>
      <c r="H884" s="3"/>
      <c r="I884" s="3"/>
      <c r="J884" s="3"/>
      <c r="K884" s="3"/>
      <c r="L884" s="3"/>
      <c r="M884" s="3"/>
      <c r="N884" s="3"/>
      <c r="O884" s="3"/>
      <c r="P884" s="3"/>
      <c r="Q884" s="3"/>
      <c r="R884" s="3"/>
      <c r="S884" s="3"/>
      <c r="T884" s="3"/>
      <c r="U884" s="3"/>
      <c r="V884" s="3"/>
      <c r="W884" s="3"/>
      <c r="X884" s="3"/>
      <c r="Y884" s="3"/>
      <c r="Z884" s="3"/>
    </row>
    <row r="885" spans="1:26" ht="13.5" customHeight="1" x14ac:dyDescent="0.25">
      <c r="A885" s="8" t="s">
        <v>10860</v>
      </c>
      <c r="B885" s="9" t="s">
        <v>9095</v>
      </c>
      <c r="C885" s="9" t="s">
        <v>10861</v>
      </c>
      <c r="D885" s="9" t="s">
        <v>9308</v>
      </c>
      <c r="E885" s="10">
        <v>68.099999999999994</v>
      </c>
      <c r="F885" s="3"/>
      <c r="G885" s="3"/>
      <c r="H885" s="3"/>
      <c r="I885" s="3"/>
      <c r="J885" s="3"/>
      <c r="K885" s="3"/>
      <c r="L885" s="3"/>
      <c r="M885" s="3"/>
      <c r="N885" s="3"/>
      <c r="O885" s="3"/>
      <c r="P885" s="3"/>
      <c r="Q885" s="3"/>
      <c r="R885" s="3"/>
      <c r="S885" s="3"/>
      <c r="T885" s="3"/>
      <c r="U885" s="3"/>
      <c r="V885" s="3"/>
      <c r="W885" s="3"/>
      <c r="X885" s="3"/>
      <c r="Y885" s="3"/>
      <c r="Z885" s="3"/>
    </row>
    <row r="886" spans="1:26" ht="12.75" customHeight="1" x14ac:dyDescent="0.25">
      <c r="A886" s="8" t="s">
        <v>10862</v>
      </c>
      <c r="B886" s="9" t="s">
        <v>9095</v>
      </c>
      <c r="C886" s="9" t="s">
        <v>10863</v>
      </c>
      <c r="D886" s="9" t="s">
        <v>9308</v>
      </c>
      <c r="E886" s="10">
        <v>85.32</v>
      </c>
      <c r="F886" s="3"/>
      <c r="G886" s="3"/>
      <c r="H886" s="3"/>
      <c r="I886" s="3"/>
      <c r="J886" s="3"/>
      <c r="K886" s="3"/>
      <c r="L886" s="3"/>
      <c r="M886" s="3"/>
      <c r="N886" s="3"/>
      <c r="O886" s="3"/>
      <c r="P886" s="3"/>
      <c r="Q886" s="3"/>
      <c r="R886" s="3"/>
      <c r="S886" s="3"/>
      <c r="T886" s="3"/>
      <c r="U886" s="3"/>
      <c r="V886" s="3"/>
      <c r="W886" s="3"/>
      <c r="X886" s="3"/>
      <c r="Y886" s="3"/>
      <c r="Z886" s="3"/>
    </row>
    <row r="887" spans="1:26" ht="13.5" customHeight="1" x14ac:dyDescent="0.25">
      <c r="A887" s="8" t="s">
        <v>10864</v>
      </c>
      <c r="B887" s="9" t="s">
        <v>9095</v>
      </c>
      <c r="C887" s="9" t="s">
        <v>10865</v>
      </c>
      <c r="D887" s="9" t="s">
        <v>9308</v>
      </c>
      <c r="E887" s="10">
        <v>89.99</v>
      </c>
      <c r="F887" s="3"/>
      <c r="G887" s="3"/>
      <c r="H887" s="3"/>
      <c r="I887" s="3"/>
      <c r="J887" s="3"/>
      <c r="K887" s="3"/>
      <c r="L887" s="3"/>
      <c r="M887" s="3"/>
      <c r="N887" s="3"/>
      <c r="O887" s="3"/>
      <c r="P887" s="3"/>
      <c r="Q887" s="3"/>
      <c r="R887" s="3"/>
      <c r="S887" s="3"/>
      <c r="T887" s="3"/>
      <c r="U887" s="3"/>
      <c r="V887" s="3"/>
      <c r="W887" s="3"/>
      <c r="X887" s="3"/>
      <c r="Y887" s="3"/>
      <c r="Z887" s="3"/>
    </row>
    <row r="888" spans="1:26" ht="12.75" customHeight="1" x14ac:dyDescent="0.25">
      <c r="A888" s="8" t="s">
        <v>10866</v>
      </c>
      <c r="B888" s="9" t="s">
        <v>9095</v>
      </c>
      <c r="C888" s="9" t="s">
        <v>10867</v>
      </c>
      <c r="D888" s="9" t="s">
        <v>9308</v>
      </c>
      <c r="E888" s="10">
        <v>123.77</v>
      </c>
      <c r="F888" s="3"/>
      <c r="G888" s="3"/>
      <c r="H888" s="3"/>
      <c r="I888" s="3"/>
      <c r="J888" s="3"/>
      <c r="K888" s="3"/>
      <c r="L888" s="3"/>
      <c r="M888" s="3"/>
      <c r="N888" s="3"/>
      <c r="O888" s="3"/>
      <c r="P888" s="3"/>
      <c r="Q888" s="3"/>
      <c r="R888" s="3"/>
      <c r="S888" s="3"/>
      <c r="T888" s="3"/>
      <c r="U888" s="3"/>
      <c r="V888" s="3"/>
      <c r="W888" s="3"/>
      <c r="X888" s="3"/>
      <c r="Y888" s="3"/>
      <c r="Z888" s="3"/>
    </row>
    <row r="889" spans="1:26" ht="12.75" customHeight="1" x14ac:dyDescent="0.25">
      <c r="A889" s="8" t="s">
        <v>10868</v>
      </c>
      <c r="B889" s="9" t="s">
        <v>9095</v>
      </c>
      <c r="C889" s="9" t="s">
        <v>10869</v>
      </c>
      <c r="D889" s="9" t="s">
        <v>9308</v>
      </c>
      <c r="E889" s="10">
        <v>134.19999999999999</v>
      </c>
      <c r="F889" s="3"/>
      <c r="G889" s="3"/>
      <c r="H889" s="3"/>
      <c r="I889" s="3"/>
      <c r="J889" s="3"/>
      <c r="K889" s="3"/>
      <c r="L889" s="3"/>
      <c r="M889" s="3"/>
      <c r="N889" s="3"/>
      <c r="O889" s="3"/>
      <c r="P889" s="3"/>
      <c r="Q889" s="3"/>
      <c r="R889" s="3"/>
      <c r="S889" s="3"/>
      <c r="T889" s="3"/>
      <c r="U889" s="3"/>
      <c r="V889" s="3"/>
      <c r="W889" s="3"/>
      <c r="X889" s="3"/>
      <c r="Y889" s="3"/>
      <c r="Z889" s="3"/>
    </row>
    <row r="890" spans="1:26" ht="13.5" customHeight="1" x14ac:dyDescent="0.25">
      <c r="A890" s="8" t="s">
        <v>10870</v>
      </c>
      <c r="B890" s="9" t="s">
        <v>9095</v>
      </c>
      <c r="C890" s="9" t="s">
        <v>10871</v>
      </c>
      <c r="D890" s="9" t="s">
        <v>9308</v>
      </c>
      <c r="E890" s="10">
        <v>123.77</v>
      </c>
      <c r="F890" s="3"/>
      <c r="G890" s="3"/>
      <c r="H890" s="3"/>
      <c r="I890" s="3"/>
      <c r="J890" s="3"/>
      <c r="K890" s="3"/>
      <c r="L890" s="3"/>
      <c r="M890" s="3"/>
      <c r="N890" s="3"/>
      <c r="O890" s="3"/>
      <c r="P890" s="3"/>
      <c r="Q890" s="3"/>
      <c r="R890" s="3"/>
      <c r="S890" s="3"/>
      <c r="T890" s="3"/>
      <c r="U890" s="3"/>
      <c r="V890" s="3"/>
      <c r="W890" s="3"/>
      <c r="X890" s="3"/>
      <c r="Y890" s="3"/>
      <c r="Z890" s="3"/>
    </row>
    <row r="891" spans="1:26" ht="12.75" customHeight="1" x14ac:dyDescent="0.25">
      <c r="A891" s="8" t="s">
        <v>10872</v>
      </c>
      <c r="B891" s="9" t="s">
        <v>9095</v>
      </c>
      <c r="C891" s="9" t="s">
        <v>10873</v>
      </c>
      <c r="D891" s="9" t="s">
        <v>9308</v>
      </c>
      <c r="E891" s="10">
        <v>171.59</v>
      </c>
      <c r="F891" s="3"/>
      <c r="G891" s="3"/>
      <c r="H891" s="3"/>
      <c r="I891" s="3"/>
      <c r="J891" s="3"/>
      <c r="K891" s="3"/>
      <c r="L891" s="3"/>
      <c r="M891" s="3"/>
      <c r="N891" s="3"/>
      <c r="O891" s="3"/>
      <c r="P891" s="3"/>
      <c r="Q891" s="3"/>
      <c r="R891" s="3"/>
      <c r="S891" s="3"/>
      <c r="T891" s="3"/>
      <c r="U891" s="3"/>
      <c r="V891" s="3"/>
      <c r="W891" s="3"/>
      <c r="X891" s="3"/>
      <c r="Y891" s="3"/>
      <c r="Z891" s="3"/>
    </row>
    <row r="892" spans="1:26" ht="12.75" customHeight="1" x14ac:dyDescent="0.25">
      <c r="A892" s="8" t="s">
        <v>10874</v>
      </c>
      <c r="B892" s="9" t="s">
        <v>9095</v>
      </c>
      <c r="C892" s="9" t="s">
        <v>10875</v>
      </c>
      <c r="D892" s="9" t="s">
        <v>9308</v>
      </c>
      <c r="E892" s="10">
        <v>404.73</v>
      </c>
      <c r="F892" s="3"/>
      <c r="G892" s="3"/>
      <c r="H892" s="3"/>
      <c r="I892" s="3"/>
      <c r="J892" s="3"/>
      <c r="K892" s="3"/>
      <c r="L892" s="3"/>
      <c r="M892" s="3"/>
      <c r="N892" s="3"/>
      <c r="O892" s="3"/>
      <c r="P892" s="3"/>
      <c r="Q892" s="3"/>
      <c r="R892" s="3"/>
      <c r="S892" s="3"/>
      <c r="T892" s="3"/>
      <c r="U892" s="3"/>
      <c r="V892" s="3"/>
      <c r="W892" s="3"/>
      <c r="X892" s="3"/>
      <c r="Y892" s="3"/>
      <c r="Z892" s="3"/>
    </row>
    <row r="893" spans="1:26" ht="13.5" customHeight="1" x14ac:dyDescent="0.25">
      <c r="A893" s="8" t="s">
        <v>10876</v>
      </c>
      <c r="B893" s="9" t="s">
        <v>9095</v>
      </c>
      <c r="C893" s="9" t="s">
        <v>10877</v>
      </c>
      <c r="D893" s="9" t="s">
        <v>9308</v>
      </c>
      <c r="E893" s="10">
        <v>404.73</v>
      </c>
      <c r="F893" s="3"/>
      <c r="G893" s="3"/>
      <c r="H893" s="3"/>
      <c r="I893" s="3"/>
      <c r="J893" s="3"/>
      <c r="K893" s="3"/>
      <c r="L893" s="3"/>
      <c r="M893" s="3"/>
      <c r="N893" s="3"/>
      <c r="O893" s="3"/>
      <c r="P893" s="3"/>
      <c r="Q893" s="3"/>
      <c r="R893" s="3"/>
      <c r="S893" s="3"/>
      <c r="T893" s="3"/>
      <c r="U893" s="3"/>
      <c r="V893" s="3"/>
      <c r="W893" s="3"/>
      <c r="X893" s="3"/>
      <c r="Y893" s="3"/>
      <c r="Z893" s="3"/>
    </row>
    <row r="894" spans="1:26" ht="12.75" customHeight="1" x14ac:dyDescent="0.25">
      <c r="A894" s="8" t="s">
        <v>10878</v>
      </c>
      <c r="B894" s="9" t="s">
        <v>9095</v>
      </c>
      <c r="C894" s="9" t="s">
        <v>10879</v>
      </c>
      <c r="D894" s="9" t="s">
        <v>9308</v>
      </c>
      <c r="E894" s="10">
        <v>404.73</v>
      </c>
      <c r="F894" s="3"/>
      <c r="G894" s="3"/>
      <c r="H894" s="3"/>
      <c r="I894" s="3"/>
      <c r="J894" s="3"/>
      <c r="K894" s="3"/>
      <c r="L894" s="3"/>
      <c r="M894" s="3"/>
      <c r="N894" s="3"/>
      <c r="O894" s="3"/>
      <c r="P894" s="3"/>
      <c r="Q894" s="3"/>
      <c r="R894" s="3"/>
      <c r="S894" s="3"/>
      <c r="T894" s="3"/>
      <c r="U894" s="3"/>
      <c r="V894" s="3"/>
      <c r="W894" s="3"/>
      <c r="X894" s="3"/>
      <c r="Y894" s="3"/>
      <c r="Z894" s="3"/>
    </row>
    <row r="895" spans="1:26" ht="13.5" customHeight="1" x14ac:dyDescent="0.25">
      <c r="A895" s="8" t="s">
        <v>10880</v>
      </c>
      <c r="B895" s="9" t="s">
        <v>9095</v>
      </c>
      <c r="C895" s="9" t="s">
        <v>10881</v>
      </c>
      <c r="D895" s="9" t="s">
        <v>9308</v>
      </c>
      <c r="E895" s="10">
        <v>10.5</v>
      </c>
      <c r="F895" s="3"/>
      <c r="G895" s="3"/>
      <c r="H895" s="3"/>
      <c r="I895" s="3"/>
      <c r="J895" s="3"/>
      <c r="K895" s="3"/>
      <c r="L895" s="3"/>
      <c r="M895" s="3"/>
      <c r="N895" s="3"/>
      <c r="O895" s="3"/>
      <c r="P895" s="3"/>
      <c r="Q895" s="3"/>
      <c r="R895" s="3"/>
      <c r="S895" s="3"/>
      <c r="T895" s="3"/>
      <c r="U895" s="3"/>
      <c r="V895" s="3"/>
      <c r="W895" s="3"/>
      <c r="X895" s="3"/>
      <c r="Y895" s="3"/>
      <c r="Z895" s="3"/>
    </row>
    <row r="896" spans="1:26" ht="12.75" customHeight="1" x14ac:dyDescent="0.25">
      <c r="A896" s="8" t="s">
        <v>10882</v>
      </c>
      <c r="B896" s="9" t="s">
        <v>9095</v>
      </c>
      <c r="C896" s="9" t="s">
        <v>10883</v>
      </c>
      <c r="D896" s="9" t="s">
        <v>9308</v>
      </c>
      <c r="E896" s="10">
        <v>10.5</v>
      </c>
      <c r="F896" s="3"/>
      <c r="G896" s="3"/>
      <c r="H896" s="3"/>
      <c r="I896" s="3"/>
      <c r="J896" s="3"/>
      <c r="K896" s="3"/>
      <c r="L896" s="3"/>
      <c r="M896" s="3"/>
      <c r="N896" s="3"/>
      <c r="O896" s="3"/>
      <c r="P896" s="3"/>
      <c r="Q896" s="3"/>
      <c r="R896" s="3"/>
      <c r="S896" s="3"/>
      <c r="T896" s="3"/>
      <c r="U896" s="3"/>
      <c r="V896" s="3"/>
      <c r="W896" s="3"/>
      <c r="X896" s="3"/>
      <c r="Y896" s="3"/>
      <c r="Z896" s="3"/>
    </row>
    <row r="897" spans="1:26" ht="12.75" customHeight="1" x14ac:dyDescent="0.25">
      <c r="A897" s="8" t="s">
        <v>10884</v>
      </c>
      <c r="B897" s="9" t="s">
        <v>9095</v>
      </c>
      <c r="C897" s="9" t="s">
        <v>10885</v>
      </c>
      <c r="D897" s="9" t="s">
        <v>9308</v>
      </c>
      <c r="E897" s="10">
        <v>10.5</v>
      </c>
      <c r="F897" s="3"/>
      <c r="G897" s="3"/>
      <c r="H897" s="3"/>
      <c r="I897" s="3"/>
      <c r="J897" s="3"/>
      <c r="K897" s="3"/>
      <c r="L897" s="3"/>
      <c r="M897" s="3"/>
      <c r="N897" s="3"/>
      <c r="O897" s="3"/>
      <c r="P897" s="3"/>
      <c r="Q897" s="3"/>
      <c r="R897" s="3"/>
      <c r="S897" s="3"/>
      <c r="T897" s="3"/>
      <c r="U897" s="3"/>
      <c r="V897" s="3"/>
      <c r="W897" s="3"/>
      <c r="X897" s="3"/>
      <c r="Y897" s="3"/>
      <c r="Z897" s="3"/>
    </row>
    <row r="898" spans="1:26" ht="13.5" customHeight="1" x14ac:dyDescent="0.25">
      <c r="A898" s="8" t="s">
        <v>10886</v>
      </c>
      <c r="B898" s="9" t="s">
        <v>9095</v>
      </c>
      <c r="C898" s="9" t="s">
        <v>10887</v>
      </c>
      <c r="D898" s="9" t="s">
        <v>9308</v>
      </c>
      <c r="E898" s="10">
        <v>11.05</v>
      </c>
      <c r="F898" s="3"/>
      <c r="G898" s="3"/>
      <c r="H898" s="3"/>
      <c r="I898" s="3"/>
      <c r="J898" s="3"/>
      <c r="K898" s="3"/>
      <c r="L898" s="3"/>
      <c r="M898" s="3"/>
      <c r="N898" s="3"/>
      <c r="O898" s="3"/>
      <c r="P898" s="3"/>
      <c r="Q898" s="3"/>
      <c r="R898" s="3"/>
      <c r="S898" s="3"/>
      <c r="T898" s="3"/>
      <c r="U898" s="3"/>
      <c r="V898" s="3"/>
      <c r="W898" s="3"/>
      <c r="X898" s="3"/>
      <c r="Y898" s="3"/>
      <c r="Z898" s="3"/>
    </row>
    <row r="899" spans="1:26" ht="12.75" customHeight="1" x14ac:dyDescent="0.25">
      <c r="A899" s="8" t="s">
        <v>10888</v>
      </c>
      <c r="B899" s="9" t="s">
        <v>9095</v>
      </c>
      <c r="C899" s="9" t="s">
        <v>10889</v>
      </c>
      <c r="D899" s="9" t="s">
        <v>9308</v>
      </c>
      <c r="E899" s="10">
        <v>10.5</v>
      </c>
      <c r="F899" s="3"/>
      <c r="G899" s="3"/>
      <c r="H899" s="3"/>
      <c r="I899" s="3"/>
      <c r="J899" s="3"/>
      <c r="K899" s="3"/>
      <c r="L899" s="3"/>
      <c r="M899" s="3"/>
      <c r="N899" s="3"/>
      <c r="O899" s="3"/>
      <c r="P899" s="3"/>
      <c r="Q899" s="3"/>
      <c r="R899" s="3"/>
      <c r="S899" s="3"/>
      <c r="T899" s="3"/>
      <c r="U899" s="3"/>
      <c r="V899" s="3"/>
      <c r="W899" s="3"/>
      <c r="X899" s="3"/>
      <c r="Y899" s="3"/>
      <c r="Z899" s="3"/>
    </row>
    <row r="900" spans="1:26" ht="13.5" customHeight="1" x14ac:dyDescent="0.25">
      <c r="A900" s="8" t="s">
        <v>10890</v>
      </c>
      <c r="B900" s="9" t="s">
        <v>9095</v>
      </c>
      <c r="C900" s="9" t="s">
        <v>10891</v>
      </c>
      <c r="D900" s="9" t="s">
        <v>9308</v>
      </c>
      <c r="E900" s="10">
        <v>14.53</v>
      </c>
      <c r="F900" s="3"/>
      <c r="G900" s="3"/>
      <c r="H900" s="3"/>
      <c r="I900" s="3"/>
      <c r="J900" s="3"/>
      <c r="K900" s="3"/>
      <c r="L900" s="3"/>
      <c r="M900" s="3"/>
      <c r="N900" s="3"/>
      <c r="O900" s="3"/>
      <c r="P900" s="3"/>
      <c r="Q900" s="3"/>
      <c r="R900" s="3"/>
      <c r="S900" s="3"/>
      <c r="T900" s="3"/>
      <c r="U900" s="3"/>
      <c r="V900" s="3"/>
      <c r="W900" s="3"/>
      <c r="X900" s="3"/>
      <c r="Y900" s="3"/>
      <c r="Z900" s="3"/>
    </row>
    <row r="901" spans="1:26" ht="12.75" customHeight="1" x14ac:dyDescent="0.25">
      <c r="A901" s="8" t="s">
        <v>10892</v>
      </c>
      <c r="B901" s="9" t="s">
        <v>9095</v>
      </c>
      <c r="C901" s="9" t="s">
        <v>10893</v>
      </c>
      <c r="D901" s="9" t="s">
        <v>9308</v>
      </c>
      <c r="E901" s="10">
        <v>14.53</v>
      </c>
      <c r="F901" s="3"/>
      <c r="G901" s="3"/>
      <c r="H901" s="3"/>
      <c r="I901" s="3"/>
      <c r="J901" s="3"/>
      <c r="K901" s="3"/>
      <c r="L901" s="3"/>
      <c r="M901" s="3"/>
      <c r="N901" s="3"/>
      <c r="O901" s="3"/>
      <c r="P901" s="3"/>
      <c r="Q901" s="3"/>
      <c r="R901" s="3"/>
      <c r="S901" s="3"/>
      <c r="T901" s="3"/>
      <c r="U901" s="3"/>
      <c r="V901" s="3"/>
      <c r="W901" s="3"/>
      <c r="X901" s="3"/>
      <c r="Y901" s="3"/>
      <c r="Z901" s="3"/>
    </row>
    <row r="902" spans="1:26" ht="12.75" customHeight="1" x14ac:dyDescent="0.25">
      <c r="A902" s="8" t="s">
        <v>10894</v>
      </c>
      <c r="B902" s="9" t="s">
        <v>9095</v>
      </c>
      <c r="C902" s="9" t="s">
        <v>10895</v>
      </c>
      <c r="D902" s="9" t="s">
        <v>9308</v>
      </c>
      <c r="E902" s="10">
        <v>25.12</v>
      </c>
      <c r="F902" s="3"/>
      <c r="G902" s="3"/>
      <c r="H902" s="3"/>
      <c r="I902" s="3"/>
      <c r="J902" s="3"/>
      <c r="K902" s="3"/>
      <c r="L902" s="3"/>
      <c r="M902" s="3"/>
      <c r="N902" s="3"/>
      <c r="O902" s="3"/>
      <c r="P902" s="3"/>
      <c r="Q902" s="3"/>
      <c r="R902" s="3"/>
      <c r="S902" s="3"/>
      <c r="T902" s="3"/>
      <c r="U902" s="3"/>
      <c r="V902" s="3"/>
      <c r="W902" s="3"/>
      <c r="X902" s="3"/>
      <c r="Y902" s="3"/>
      <c r="Z902" s="3"/>
    </row>
    <row r="903" spans="1:26" ht="13.5" customHeight="1" x14ac:dyDescent="0.25">
      <c r="A903" s="8" t="s">
        <v>10896</v>
      </c>
      <c r="B903" s="9" t="s">
        <v>9095</v>
      </c>
      <c r="C903" s="9" t="s">
        <v>10897</v>
      </c>
      <c r="D903" s="9" t="s">
        <v>9308</v>
      </c>
      <c r="E903" s="10">
        <v>44.5</v>
      </c>
      <c r="F903" s="3"/>
      <c r="G903" s="3"/>
      <c r="H903" s="3"/>
      <c r="I903" s="3"/>
      <c r="J903" s="3"/>
      <c r="K903" s="3"/>
      <c r="L903" s="3"/>
      <c r="M903" s="3"/>
      <c r="N903" s="3"/>
      <c r="O903" s="3"/>
      <c r="P903" s="3"/>
      <c r="Q903" s="3"/>
      <c r="R903" s="3"/>
      <c r="S903" s="3"/>
      <c r="T903" s="3"/>
      <c r="U903" s="3"/>
      <c r="V903" s="3"/>
      <c r="W903" s="3"/>
      <c r="X903" s="3"/>
      <c r="Y903" s="3"/>
      <c r="Z903" s="3"/>
    </row>
    <row r="904" spans="1:26" ht="12.75" customHeight="1" x14ac:dyDescent="0.25">
      <c r="A904" s="8" t="s">
        <v>10898</v>
      </c>
      <c r="B904" s="9" t="s">
        <v>9095</v>
      </c>
      <c r="C904" s="9" t="s">
        <v>10899</v>
      </c>
      <c r="D904" s="9" t="s">
        <v>9308</v>
      </c>
      <c r="E904" s="10">
        <v>44.5</v>
      </c>
      <c r="F904" s="3"/>
      <c r="G904" s="3"/>
      <c r="H904" s="3"/>
      <c r="I904" s="3"/>
      <c r="J904" s="3"/>
      <c r="K904" s="3"/>
      <c r="L904" s="3"/>
      <c r="M904" s="3"/>
      <c r="N904" s="3"/>
      <c r="O904" s="3"/>
      <c r="P904" s="3"/>
      <c r="Q904" s="3"/>
      <c r="R904" s="3"/>
      <c r="S904" s="3"/>
      <c r="T904" s="3"/>
      <c r="U904" s="3"/>
      <c r="V904" s="3"/>
      <c r="W904" s="3"/>
      <c r="X904" s="3"/>
      <c r="Y904" s="3"/>
      <c r="Z904" s="3"/>
    </row>
    <row r="905" spans="1:26" ht="12.75" customHeight="1" x14ac:dyDescent="0.25">
      <c r="A905" s="8" t="s">
        <v>10900</v>
      </c>
      <c r="B905" s="9" t="s">
        <v>9095</v>
      </c>
      <c r="C905" s="9" t="s">
        <v>10901</v>
      </c>
      <c r="D905" s="9" t="s">
        <v>9308</v>
      </c>
      <c r="E905" s="10">
        <v>44.5</v>
      </c>
      <c r="F905" s="3"/>
      <c r="G905" s="3"/>
      <c r="H905" s="3"/>
      <c r="I905" s="3"/>
      <c r="J905" s="3"/>
      <c r="K905" s="3"/>
      <c r="L905" s="3"/>
      <c r="M905" s="3"/>
      <c r="N905" s="3"/>
      <c r="O905" s="3"/>
      <c r="P905" s="3"/>
      <c r="Q905" s="3"/>
      <c r="R905" s="3"/>
      <c r="S905" s="3"/>
      <c r="T905" s="3"/>
      <c r="U905" s="3"/>
      <c r="V905" s="3"/>
      <c r="W905" s="3"/>
      <c r="X905" s="3"/>
      <c r="Y905" s="3"/>
      <c r="Z905" s="3"/>
    </row>
    <row r="906" spans="1:26" ht="13.5" customHeight="1" x14ac:dyDescent="0.25">
      <c r="A906" s="8" t="s">
        <v>10902</v>
      </c>
      <c r="B906" s="9" t="s">
        <v>9095</v>
      </c>
      <c r="C906" s="9" t="s">
        <v>10903</v>
      </c>
      <c r="D906" s="9" t="s">
        <v>9308</v>
      </c>
      <c r="E906" s="10">
        <v>44.5</v>
      </c>
      <c r="F906" s="3"/>
      <c r="G906" s="3"/>
      <c r="H906" s="3"/>
      <c r="I906" s="3"/>
      <c r="J906" s="3"/>
      <c r="K906" s="3"/>
      <c r="L906" s="3"/>
      <c r="M906" s="3"/>
      <c r="N906" s="3"/>
      <c r="O906" s="3"/>
      <c r="P906" s="3"/>
      <c r="Q906" s="3"/>
      <c r="R906" s="3"/>
      <c r="S906" s="3"/>
      <c r="T906" s="3"/>
      <c r="U906" s="3"/>
      <c r="V906" s="3"/>
      <c r="W906" s="3"/>
      <c r="X906" s="3"/>
      <c r="Y906" s="3"/>
      <c r="Z906" s="3"/>
    </row>
    <row r="907" spans="1:26" ht="12.75" customHeight="1" x14ac:dyDescent="0.25">
      <c r="A907" s="8" t="s">
        <v>10904</v>
      </c>
      <c r="B907" s="9" t="s">
        <v>9095</v>
      </c>
      <c r="C907" s="9" t="s">
        <v>10905</v>
      </c>
      <c r="D907" s="9" t="s">
        <v>9308</v>
      </c>
      <c r="E907" s="10">
        <v>44.5</v>
      </c>
      <c r="F907" s="3"/>
      <c r="G907" s="3"/>
      <c r="H907" s="3"/>
      <c r="I907" s="3"/>
      <c r="J907" s="3"/>
      <c r="K907" s="3"/>
      <c r="L907" s="3"/>
      <c r="M907" s="3"/>
      <c r="N907" s="3"/>
      <c r="O907" s="3"/>
      <c r="P907" s="3"/>
      <c r="Q907" s="3"/>
      <c r="R907" s="3"/>
      <c r="S907" s="3"/>
      <c r="T907" s="3"/>
      <c r="U907" s="3"/>
      <c r="V907" s="3"/>
      <c r="W907" s="3"/>
      <c r="X907" s="3"/>
      <c r="Y907" s="3"/>
      <c r="Z907" s="3"/>
    </row>
    <row r="908" spans="1:26" ht="13.5" customHeight="1" x14ac:dyDescent="0.25">
      <c r="A908" s="8" t="s">
        <v>10906</v>
      </c>
      <c r="B908" s="9" t="s">
        <v>9095</v>
      </c>
      <c r="C908" s="9" t="s">
        <v>10907</v>
      </c>
      <c r="D908" s="9" t="s">
        <v>9308</v>
      </c>
      <c r="E908" s="10">
        <v>44.5</v>
      </c>
      <c r="F908" s="3"/>
      <c r="G908" s="3"/>
      <c r="H908" s="3"/>
      <c r="I908" s="3"/>
      <c r="J908" s="3"/>
      <c r="K908" s="3"/>
      <c r="L908" s="3"/>
      <c r="M908" s="3"/>
      <c r="N908" s="3"/>
      <c r="O908" s="3"/>
      <c r="P908" s="3"/>
      <c r="Q908" s="3"/>
      <c r="R908" s="3"/>
      <c r="S908" s="3"/>
      <c r="T908" s="3"/>
      <c r="U908" s="3"/>
      <c r="V908" s="3"/>
      <c r="W908" s="3"/>
      <c r="X908" s="3"/>
      <c r="Y908" s="3"/>
      <c r="Z908" s="3"/>
    </row>
    <row r="909" spans="1:26" ht="12.75" customHeight="1" x14ac:dyDescent="0.25">
      <c r="A909" s="8" t="s">
        <v>10908</v>
      </c>
      <c r="B909" s="9" t="s">
        <v>9095</v>
      </c>
      <c r="C909" s="9" t="s">
        <v>10909</v>
      </c>
      <c r="D909" s="9" t="s">
        <v>9308</v>
      </c>
      <c r="E909" s="10">
        <v>44.5</v>
      </c>
      <c r="F909" s="3"/>
      <c r="G909" s="3"/>
      <c r="H909" s="3"/>
      <c r="I909" s="3"/>
      <c r="J909" s="3"/>
      <c r="K909" s="3"/>
      <c r="L909" s="3"/>
      <c r="M909" s="3"/>
      <c r="N909" s="3"/>
      <c r="O909" s="3"/>
      <c r="P909" s="3"/>
      <c r="Q909" s="3"/>
      <c r="R909" s="3"/>
      <c r="S909" s="3"/>
      <c r="T909" s="3"/>
      <c r="U909" s="3"/>
      <c r="V909" s="3"/>
      <c r="W909" s="3"/>
      <c r="X909" s="3"/>
      <c r="Y909" s="3"/>
      <c r="Z909" s="3"/>
    </row>
    <row r="910" spans="1:26" ht="12.75" customHeight="1" x14ac:dyDescent="0.25">
      <c r="A910" s="8" t="s">
        <v>10910</v>
      </c>
      <c r="B910" s="9" t="s">
        <v>9095</v>
      </c>
      <c r="C910" s="9" t="s">
        <v>10911</v>
      </c>
      <c r="D910" s="9" t="s">
        <v>9308</v>
      </c>
      <c r="E910" s="10">
        <v>80.459999999999994</v>
      </c>
      <c r="F910" s="3"/>
      <c r="G910" s="3"/>
      <c r="H910" s="3"/>
      <c r="I910" s="3"/>
      <c r="J910" s="3"/>
      <c r="K910" s="3"/>
      <c r="L910" s="3"/>
      <c r="M910" s="3"/>
      <c r="N910" s="3"/>
      <c r="O910" s="3"/>
      <c r="P910" s="3"/>
      <c r="Q910" s="3"/>
      <c r="R910" s="3"/>
      <c r="S910" s="3"/>
      <c r="T910" s="3"/>
      <c r="U910" s="3"/>
      <c r="V910" s="3"/>
      <c r="W910" s="3"/>
      <c r="X910" s="3"/>
      <c r="Y910" s="3"/>
      <c r="Z910" s="3"/>
    </row>
    <row r="911" spans="1:26" ht="13.5" customHeight="1" x14ac:dyDescent="0.25">
      <c r="A911" s="8" t="s">
        <v>10912</v>
      </c>
      <c r="B911" s="9" t="s">
        <v>9095</v>
      </c>
      <c r="C911" s="9" t="s">
        <v>10913</v>
      </c>
      <c r="D911" s="9" t="s">
        <v>9308</v>
      </c>
      <c r="E911" s="10">
        <v>106.99</v>
      </c>
      <c r="F911" s="3"/>
      <c r="G911" s="3"/>
      <c r="H911" s="3"/>
      <c r="I911" s="3"/>
      <c r="J911" s="3"/>
      <c r="K911" s="3"/>
      <c r="L911" s="3"/>
      <c r="M911" s="3"/>
      <c r="N911" s="3"/>
      <c r="O911" s="3"/>
      <c r="P911" s="3"/>
      <c r="Q911" s="3"/>
      <c r="R911" s="3"/>
      <c r="S911" s="3"/>
      <c r="T911" s="3"/>
      <c r="U911" s="3"/>
      <c r="V911" s="3"/>
      <c r="W911" s="3"/>
      <c r="X911" s="3"/>
      <c r="Y911" s="3"/>
      <c r="Z911" s="3"/>
    </row>
    <row r="912" spans="1:26" ht="12.75" customHeight="1" x14ac:dyDescent="0.25">
      <c r="A912" s="8" t="s">
        <v>10914</v>
      </c>
      <c r="B912" s="9" t="s">
        <v>9095</v>
      </c>
      <c r="C912" s="9" t="s">
        <v>10915</v>
      </c>
      <c r="D912" s="9" t="s">
        <v>9308</v>
      </c>
      <c r="E912" s="10">
        <v>117.99</v>
      </c>
      <c r="F912" s="3"/>
      <c r="G912" s="3"/>
      <c r="H912" s="3"/>
      <c r="I912" s="3"/>
      <c r="J912" s="3"/>
      <c r="K912" s="3"/>
      <c r="L912" s="3"/>
      <c r="M912" s="3"/>
      <c r="N912" s="3"/>
      <c r="O912" s="3"/>
      <c r="P912" s="3"/>
      <c r="Q912" s="3"/>
      <c r="R912" s="3"/>
      <c r="S912" s="3"/>
      <c r="T912" s="3"/>
      <c r="U912" s="3"/>
      <c r="V912" s="3"/>
      <c r="W912" s="3"/>
      <c r="X912" s="3"/>
      <c r="Y912" s="3"/>
      <c r="Z912" s="3"/>
    </row>
    <row r="913" spans="1:26" ht="13.5" customHeight="1" x14ac:dyDescent="0.25">
      <c r="A913" s="8" t="s">
        <v>10916</v>
      </c>
      <c r="B913" s="9" t="s">
        <v>9095</v>
      </c>
      <c r="C913" s="9" t="s">
        <v>10917</v>
      </c>
      <c r="D913" s="9" t="s">
        <v>9308</v>
      </c>
      <c r="E913" s="10">
        <v>73.150000000000006</v>
      </c>
      <c r="F913" s="3"/>
      <c r="G913" s="3"/>
      <c r="H913" s="3"/>
      <c r="I913" s="3"/>
      <c r="J913" s="3"/>
      <c r="K913" s="3"/>
      <c r="L913" s="3"/>
      <c r="M913" s="3"/>
      <c r="N913" s="3"/>
      <c r="O913" s="3"/>
      <c r="P913" s="3"/>
      <c r="Q913" s="3"/>
      <c r="R913" s="3"/>
      <c r="S913" s="3"/>
      <c r="T913" s="3"/>
      <c r="U913" s="3"/>
      <c r="V913" s="3"/>
      <c r="W913" s="3"/>
      <c r="X913" s="3"/>
      <c r="Y913" s="3"/>
      <c r="Z913" s="3"/>
    </row>
    <row r="914" spans="1:26" ht="12.75" customHeight="1" x14ac:dyDescent="0.25">
      <c r="A914" s="8" t="s">
        <v>10918</v>
      </c>
      <c r="B914" s="9" t="s">
        <v>9095</v>
      </c>
      <c r="C914" s="9" t="s">
        <v>10919</v>
      </c>
      <c r="D914" s="9" t="s">
        <v>9308</v>
      </c>
      <c r="E914" s="10">
        <v>59.9</v>
      </c>
      <c r="F914" s="3"/>
      <c r="G914" s="3"/>
      <c r="H914" s="3"/>
      <c r="I914" s="3"/>
      <c r="J914" s="3"/>
      <c r="K914" s="3"/>
      <c r="L914" s="3"/>
      <c r="M914" s="3"/>
      <c r="N914" s="3"/>
      <c r="O914" s="3"/>
      <c r="P914" s="3"/>
      <c r="Q914" s="3"/>
      <c r="R914" s="3"/>
      <c r="S914" s="3"/>
      <c r="T914" s="3"/>
      <c r="U914" s="3"/>
      <c r="V914" s="3"/>
      <c r="W914" s="3"/>
      <c r="X914" s="3"/>
      <c r="Y914" s="3"/>
      <c r="Z914" s="3"/>
    </row>
    <row r="915" spans="1:26" ht="12.75" customHeight="1" x14ac:dyDescent="0.25">
      <c r="A915" s="8" t="s">
        <v>10920</v>
      </c>
      <c r="B915" s="9" t="s">
        <v>9095</v>
      </c>
      <c r="C915" s="9" t="s">
        <v>10921</v>
      </c>
      <c r="D915" s="9" t="s">
        <v>9308</v>
      </c>
      <c r="E915" s="10">
        <v>73.150000000000006</v>
      </c>
      <c r="F915" s="3"/>
      <c r="G915" s="3"/>
      <c r="H915" s="3"/>
      <c r="I915" s="3"/>
      <c r="J915" s="3"/>
      <c r="K915" s="3"/>
      <c r="L915" s="3"/>
      <c r="M915" s="3"/>
      <c r="N915" s="3"/>
      <c r="O915" s="3"/>
      <c r="P915" s="3"/>
      <c r="Q915" s="3"/>
      <c r="R915" s="3"/>
      <c r="S915" s="3"/>
      <c r="T915" s="3"/>
      <c r="U915" s="3"/>
      <c r="V915" s="3"/>
      <c r="W915" s="3"/>
      <c r="X915" s="3"/>
      <c r="Y915" s="3"/>
      <c r="Z915" s="3"/>
    </row>
    <row r="916" spans="1:26" ht="13.5" customHeight="1" x14ac:dyDescent="0.25">
      <c r="A916" s="8" t="s">
        <v>10922</v>
      </c>
      <c r="B916" s="9" t="s">
        <v>9095</v>
      </c>
      <c r="C916" s="9" t="s">
        <v>10923</v>
      </c>
      <c r="D916" s="9" t="s">
        <v>9308</v>
      </c>
      <c r="E916" s="10">
        <v>73.150000000000006</v>
      </c>
      <c r="F916" s="3"/>
      <c r="G916" s="3"/>
      <c r="H916" s="3"/>
      <c r="I916" s="3"/>
      <c r="J916" s="3"/>
      <c r="K916" s="3"/>
      <c r="L916" s="3"/>
      <c r="M916" s="3"/>
      <c r="N916" s="3"/>
      <c r="O916" s="3"/>
      <c r="P916" s="3"/>
      <c r="Q916" s="3"/>
      <c r="R916" s="3"/>
      <c r="S916" s="3"/>
      <c r="T916" s="3"/>
      <c r="U916" s="3"/>
      <c r="V916" s="3"/>
      <c r="W916" s="3"/>
      <c r="X916" s="3"/>
      <c r="Y916" s="3"/>
      <c r="Z916" s="3"/>
    </row>
    <row r="917" spans="1:26" ht="12.75" customHeight="1" x14ac:dyDescent="0.25">
      <c r="A917" s="8" t="s">
        <v>10924</v>
      </c>
      <c r="B917" s="9" t="s">
        <v>9095</v>
      </c>
      <c r="C917" s="9" t="s">
        <v>10925</v>
      </c>
      <c r="D917" s="9" t="s">
        <v>9308</v>
      </c>
      <c r="E917" s="10">
        <v>59.9</v>
      </c>
      <c r="F917" s="3"/>
      <c r="G917" s="3"/>
      <c r="H917" s="3"/>
      <c r="I917" s="3"/>
      <c r="J917" s="3"/>
      <c r="K917" s="3"/>
      <c r="L917" s="3"/>
      <c r="M917" s="3"/>
      <c r="N917" s="3"/>
      <c r="O917" s="3"/>
      <c r="P917" s="3"/>
      <c r="Q917" s="3"/>
      <c r="R917" s="3"/>
      <c r="S917" s="3"/>
      <c r="T917" s="3"/>
      <c r="U917" s="3"/>
      <c r="V917" s="3"/>
      <c r="W917" s="3"/>
      <c r="X917" s="3"/>
      <c r="Y917" s="3"/>
      <c r="Z917" s="3"/>
    </row>
    <row r="918" spans="1:26" ht="12.75" customHeight="1" x14ac:dyDescent="0.25">
      <c r="A918" s="8" t="s">
        <v>10926</v>
      </c>
      <c r="B918" s="9" t="s">
        <v>9095</v>
      </c>
      <c r="C918" s="9" t="s">
        <v>10927</v>
      </c>
      <c r="D918" s="9" t="s">
        <v>9308</v>
      </c>
      <c r="E918" s="10">
        <v>59.9</v>
      </c>
      <c r="F918" s="3"/>
      <c r="G918" s="3"/>
      <c r="H918" s="3"/>
      <c r="I918" s="3"/>
      <c r="J918" s="3"/>
      <c r="K918" s="3"/>
      <c r="L918" s="3"/>
      <c r="M918" s="3"/>
      <c r="N918" s="3"/>
      <c r="O918" s="3"/>
      <c r="P918" s="3"/>
      <c r="Q918" s="3"/>
      <c r="R918" s="3"/>
      <c r="S918" s="3"/>
      <c r="T918" s="3"/>
      <c r="U918" s="3"/>
      <c r="V918" s="3"/>
      <c r="W918" s="3"/>
      <c r="X918" s="3"/>
      <c r="Y918" s="3"/>
      <c r="Z918" s="3"/>
    </row>
    <row r="919" spans="1:26" ht="13.5" customHeight="1" x14ac:dyDescent="0.25">
      <c r="A919" s="8" t="s">
        <v>10928</v>
      </c>
      <c r="B919" s="9" t="s">
        <v>9095</v>
      </c>
      <c r="C919" s="9" t="s">
        <v>10929</v>
      </c>
      <c r="D919" s="9" t="s">
        <v>9308</v>
      </c>
      <c r="E919" s="10">
        <v>73.150000000000006</v>
      </c>
      <c r="F919" s="3"/>
      <c r="G919" s="3"/>
      <c r="H919" s="3"/>
      <c r="I919" s="3"/>
      <c r="J919" s="3"/>
      <c r="K919" s="3"/>
      <c r="L919" s="3"/>
      <c r="M919" s="3"/>
      <c r="N919" s="3"/>
      <c r="O919" s="3"/>
      <c r="P919" s="3"/>
      <c r="Q919" s="3"/>
      <c r="R919" s="3"/>
      <c r="S919" s="3"/>
      <c r="T919" s="3"/>
      <c r="U919" s="3"/>
      <c r="V919" s="3"/>
      <c r="W919" s="3"/>
      <c r="X919" s="3"/>
      <c r="Y919" s="3"/>
      <c r="Z919" s="3"/>
    </row>
    <row r="920" spans="1:26" ht="12.75" customHeight="1" x14ac:dyDescent="0.25">
      <c r="A920" s="8" t="s">
        <v>10930</v>
      </c>
      <c r="B920" s="9" t="s">
        <v>9095</v>
      </c>
      <c r="C920" s="9" t="s">
        <v>10931</v>
      </c>
      <c r="D920" s="9" t="s">
        <v>9308</v>
      </c>
      <c r="E920" s="10">
        <v>98.88</v>
      </c>
      <c r="F920" s="3"/>
      <c r="G920" s="3"/>
      <c r="H920" s="3"/>
      <c r="I920" s="3"/>
      <c r="J920" s="3"/>
      <c r="K920" s="3"/>
      <c r="L920" s="3"/>
      <c r="M920" s="3"/>
      <c r="N920" s="3"/>
      <c r="O920" s="3"/>
      <c r="P920" s="3"/>
      <c r="Q920" s="3"/>
      <c r="R920" s="3"/>
      <c r="S920" s="3"/>
      <c r="T920" s="3"/>
      <c r="U920" s="3"/>
      <c r="V920" s="3"/>
      <c r="W920" s="3"/>
      <c r="X920" s="3"/>
      <c r="Y920" s="3"/>
      <c r="Z920" s="3"/>
    </row>
    <row r="921" spans="1:26" ht="13.5" customHeight="1" x14ac:dyDescent="0.25">
      <c r="A921" s="8" t="s">
        <v>10932</v>
      </c>
      <c r="B921" s="9" t="s">
        <v>9095</v>
      </c>
      <c r="C921" s="9" t="s">
        <v>10933</v>
      </c>
      <c r="D921" s="9" t="s">
        <v>9308</v>
      </c>
      <c r="E921" s="10">
        <v>495.65</v>
      </c>
      <c r="F921" s="3"/>
      <c r="G921" s="3"/>
      <c r="H921" s="3"/>
      <c r="I921" s="3"/>
      <c r="J921" s="3"/>
      <c r="K921" s="3"/>
      <c r="L921" s="3"/>
      <c r="M921" s="3"/>
      <c r="N921" s="3"/>
      <c r="O921" s="3"/>
      <c r="P921" s="3"/>
      <c r="Q921" s="3"/>
      <c r="R921" s="3"/>
      <c r="S921" s="3"/>
      <c r="T921" s="3"/>
      <c r="U921" s="3"/>
      <c r="V921" s="3"/>
      <c r="W921" s="3"/>
      <c r="X921" s="3"/>
      <c r="Y921" s="3"/>
      <c r="Z921" s="3"/>
    </row>
    <row r="922" spans="1:26" ht="12.75" customHeight="1" x14ac:dyDescent="0.25">
      <c r="A922" s="8" t="s">
        <v>10934</v>
      </c>
      <c r="B922" s="9" t="s">
        <v>9095</v>
      </c>
      <c r="C922" s="9" t="s">
        <v>10935</v>
      </c>
      <c r="D922" s="9" t="s">
        <v>9308</v>
      </c>
      <c r="E922" s="10">
        <v>516.98</v>
      </c>
      <c r="F922" s="3"/>
      <c r="G922" s="3"/>
      <c r="H922" s="3"/>
      <c r="I922" s="3"/>
      <c r="J922" s="3"/>
      <c r="K922" s="3"/>
      <c r="L922" s="3"/>
      <c r="M922" s="3"/>
      <c r="N922" s="3"/>
      <c r="O922" s="3"/>
      <c r="P922" s="3"/>
      <c r="Q922" s="3"/>
      <c r="R922" s="3"/>
      <c r="S922" s="3"/>
      <c r="T922" s="3"/>
      <c r="U922" s="3"/>
      <c r="V922" s="3"/>
      <c r="W922" s="3"/>
      <c r="X922" s="3"/>
      <c r="Y922" s="3"/>
      <c r="Z922" s="3"/>
    </row>
    <row r="923" spans="1:26" ht="12.75" customHeight="1" x14ac:dyDescent="0.25">
      <c r="A923" s="8" t="s">
        <v>10936</v>
      </c>
      <c r="B923" s="9" t="s">
        <v>9095</v>
      </c>
      <c r="C923" s="9" t="s">
        <v>10937</v>
      </c>
      <c r="D923" s="9" t="s">
        <v>9308</v>
      </c>
      <c r="E923" s="10">
        <v>530.63</v>
      </c>
      <c r="F923" s="3"/>
      <c r="G923" s="3"/>
      <c r="H923" s="3"/>
      <c r="I923" s="3"/>
      <c r="J923" s="3"/>
      <c r="K923" s="3"/>
      <c r="L923" s="3"/>
      <c r="M923" s="3"/>
      <c r="N923" s="3"/>
      <c r="O923" s="3"/>
      <c r="P923" s="3"/>
      <c r="Q923" s="3"/>
      <c r="R923" s="3"/>
      <c r="S923" s="3"/>
      <c r="T923" s="3"/>
      <c r="U923" s="3"/>
      <c r="V923" s="3"/>
      <c r="W923" s="3"/>
      <c r="X923" s="3"/>
      <c r="Y923" s="3"/>
      <c r="Z923" s="3"/>
    </row>
    <row r="924" spans="1:26" ht="13.5" customHeight="1" x14ac:dyDescent="0.25">
      <c r="A924" s="8" t="s">
        <v>10938</v>
      </c>
      <c r="B924" s="9" t="s">
        <v>9095</v>
      </c>
      <c r="C924" s="9" t="s">
        <v>10939</v>
      </c>
      <c r="D924" s="9" t="s">
        <v>9308</v>
      </c>
      <c r="E924" s="10">
        <v>28.77</v>
      </c>
      <c r="F924" s="3"/>
      <c r="G924" s="3"/>
      <c r="H924" s="3"/>
      <c r="I924" s="3"/>
      <c r="J924" s="3"/>
      <c r="K924" s="3"/>
      <c r="L924" s="3"/>
      <c r="M924" s="3"/>
      <c r="N924" s="3"/>
      <c r="O924" s="3"/>
      <c r="P924" s="3"/>
      <c r="Q924" s="3"/>
      <c r="R924" s="3"/>
      <c r="S924" s="3"/>
      <c r="T924" s="3"/>
      <c r="U924" s="3"/>
      <c r="V924" s="3"/>
      <c r="W924" s="3"/>
      <c r="X924" s="3"/>
      <c r="Y924" s="3"/>
      <c r="Z924" s="3"/>
    </row>
    <row r="925" spans="1:26" ht="12.75" customHeight="1" x14ac:dyDescent="0.25">
      <c r="A925" s="8" t="s">
        <v>10940</v>
      </c>
      <c r="B925" s="9" t="s">
        <v>9095</v>
      </c>
      <c r="C925" s="9" t="s">
        <v>10941</v>
      </c>
      <c r="D925" s="9" t="s">
        <v>9308</v>
      </c>
      <c r="E925" s="10">
        <v>22.54</v>
      </c>
      <c r="F925" s="3"/>
      <c r="G925" s="3"/>
      <c r="H925" s="3"/>
      <c r="I925" s="3"/>
      <c r="J925" s="3"/>
      <c r="K925" s="3"/>
      <c r="L925" s="3"/>
      <c r="M925" s="3"/>
      <c r="N925" s="3"/>
      <c r="O925" s="3"/>
      <c r="P925" s="3"/>
      <c r="Q925" s="3"/>
      <c r="R925" s="3"/>
      <c r="S925" s="3"/>
      <c r="T925" s="3"/>
      <c r="U925" s="3"/>
      <c r="V925" s="3"/>
      <c r="W925" s="3"/>
      <c r="X925" s="3"/>
      <c r="Y925" s="3"/>
      <c r="Z925" s="3"/>
    </row>
    <row r="926" spans="1:26" ht="13.5" customHeight="1" x14ac:dyDescent="0.25">
      <c r="A926" s="8" t="s">
        <v>10942</v>
      </c>
      <c r="B926" s="9" t="s">
        <v>9095</v>
      </c>
      <c r="C926" s="9" t="s">
        <v>10943</v>
      </c>
      <c r="D926" s="9" t="s">
        <v>9308</v>
      </c>
      <c r="E926" s="10">
        <v>10.64</v>
      </c>
      <c r="F926" s="3"/>
      <c r="G926" s="3"/>
      <c r="H926" s="3"/>
      <c r="I926" s="3"/>
      <c r="J926" s="3"/>
      <c r="K926" s="3"/>
      <c r="L926" s="3"/>
      <c r="M926" s="3"/>
      <c r="N926" s="3"/>
      <c r="O926" s="3"/>
      <c r="P926" s="3"/>
      <c r="Q926" s="3"/>
      <c r="R926" s="3"/>
      <c r="S926" s="3"/>
      <c r="T926" s="3"/>
      <c r="U926" s="3"/>
      <c r="V926" s="3"/>
      <c r="W926" s="3"/>
      <c r="X926" s="3"/>
      <c r="Y926" s="3"/>
      <c r="Z926" s="3"/>
    </row>
    <row r="927" spans="1:26" ht="15.75" customHeight="1" x14ac:dyDescent="0.25">
      <c r="A927" s="8" t="s">
        <v>10944</v>
      </c>
      <c r="B927" s="9" t="s">
        <v>9095</v>
      </c>
      <c r="C927" s="9" t="s">
        <v>10945</v>
      </c>
      <c r="D927" s="9" t="s">
        <v>9741</v>
      </c>
      <c r="E927" s="10">
        <v>72.349999999999994</v>
      </c>
      <c r="F927" s="3"/>
      <c r="G927" s="3"/>
      <c r="H927" s="3"/>
      <c r="I927" s="3"/>
      <c r="J927" s="3"/>
      <c r="K927" s="3"/>
      <c r="L927" s="3"/>
      <c r="M927" s="3"/>
      <c r="N927" s="3"/>
      <c r="O927" s="3"/>
      <c r="P927" s="3"/>
      <c r="Q927" s="3"/>
      <c r="R927" s="3"/>
      <c r="S927" s="3"/>
      <c r="T927" s="3"/>
      <c r="U927" s="3"/>
      <c r="V927" s="3"/>
      <c r="W927" s="3"/>
      <c r="X927" s="3"/>
      <c r="Y927" s="3"/>
      <c r="Z927" s="3"/>
    </row>
    <row r="928" spans="1:26" ht="16.5" customHeight="1" x14ac:dyDescent="0.25">
      <c r="A928" s="8" t="s">
        <v>10946</v>
      </c>
      <c r="B928" s="9" t="s">
        <v>9095</v>
      </c>
      <c r="C928" s="9" t="s">
        <v>10947</v>
      </c>
      <c r="D928" s="9" t="s">
        <v>9741</v>
      </c>
      <c r="E928" s="10">
        <v>87.49</v>
      </c>
      <c r="F928" s="3"/>
      <c r="G928" s="3"/>
      <c r="H928" s="3"/>
      <c r="I928" s="3"/>
      <c r="J928" s="3"/>
      <c r="K928" s="3"/>
      <c r="L928" s="3"/>
      <c r="M928" s="3"/>
      <c r="N928" s="3"/>
      <c r="O928" s="3"/>
      <c r="P928" s="3"/>
      <c r="Q928" s="3"/>
      <c r="R928" s="3"/>
      <c r="S928" s="3"/>
      <c r="T928" s="3"/>
      <c r="U928" s="3"/>
      <c r="V928" s="3"/>
      <c r="W928" s="3"/>
      <c r="X928" s="3"/>
      <c r="Y928" s="3"/>
      <c r="Z928" s="3"/>
    </row>
    <row r="929" spans="1:26" ht="16.5" customHeight="1" x14ac:dyDescent="0.25">
      <c r="A929" s="8" t="s">
        <v>10948</v>
      </c>
      <c r="B929" s="9" t="s">
        <v>9095</v>
      </c>
      <c r="C929" s="9" t="s">
        <v>10949</v>
      </c>
      <c r="D929" s="9" t="s">
        <v>9741</v>
      </c>
      <c r="E929" s="10">
        <v>116.43</v>
      </c>
      <c r="F929" s="3"/>
      <c r="G929" s="3"/>
      <c r="H929" s="3"/>
      <c r="I929" s="3"/>
      <c r="J929" s="3"/>
      <c r="K929" s="3"/>
      <c r="L929" s="3"/>
      <c r="M929" s="3"/>
      <c r="N929" s="3"/>
      <c r="O929" s="3"/>
      <c r="P929" s="3"/>
      <c r="Q929" s="3"/>
      <c r="R929" s="3"/>
      <c r="S929" s="3"/>
      <c r="T929" s="3"/>
      <c r="U929" s="3"/>
      <c r="V929" s="3"/>
      <c r="W929" s="3"/>
      <c r="X929" s="3"/>
      <c r="Y929" s="3"/>
      <c r="Z929" s="3"/>
    </row>
    <row r="930" spans="1:26" ht="12.75" customHeight="1" x14ac:dyDescent="0.25">
      <c r="A930" s="8" t="s">
        <v>10950</v>
      </c>
      <c r="B930" s="9" t="s">
        <v>9095</v>
      </c>
      <c r="C930" s="9" t="s">
        <v>10951</v>
      </c>
      <c r="D930" s="9" t="s">
        <v>9741</v>
      </c>
      <c r="E930" s="10">
        <v>0.98</v>
      </c>
      <c r="F930" s="3"/>
      <c r="G930" s="3"/>
      <c r="H930" s="3"/>
      <c r="I930" s="3"/>
      <c r="J930" s="3"/>
      <c r="K930" s="3"/>
      <c r="L930" s="3"/>
      <c r="M930" s="3"/>
      <c r="N930" s="3"/>
      <c r="O930" s="3"/>
      <c r="P930" s="3"/>
      <c r="Q930" s="3"/>
      <c r="R930" s="3"/>
      <c r="S930" s="3"/>
      <c r="T930" s="3"/>
      <c r="U930" s="3"/>
      <c r="V930" s="3"/>
      <c r="W930" s="3"/>
      <c r="X930" s="3"/>
      <c r="Y930" s="3"/>
      <c r="Z930" s="3"/>
    </row>
    <row r="931" spans="1:26" ht="13.5" customHeight="1" x14ac:dyDescent="0.25">
      <c r="A931" s="8" t="s">
        <v>10952</v>
      </c>
      <c r="B931" s="9" t="s">
        <v>9095</v>
      </c>
      <c r="C931" s="9" t="s">
        <v>10953</v>
      </c>
      <c r="D931" s="9" t="s">
        <v>9741</v>
      </c>
      <c r="E931" s="10">
        <v>1.52</v>
      </c>
      <c r="F931" s="3"/>
      <c r="G931" s="3"/>
      <c r="H931" s="3"/>
      <c r="I931" s="3"/>
      <c r="J931" s="3"/>
      <c r="K931" s="3"/>
      <c r="L931" s="3"/>
      <c r="M931" s="3"/>
      <c r="N931" s="3"/>
      <c r="O931" s="3"/>
      <c r="P931" s="3"/>
      <c r="Q931" s="3"/>
      <c r="R931" s="3"/>
      <c r="S931" s="3"/>
      <c r="T931" s="3"/>
      <c r="U931" s="3"/>
      <c r="V931" s="3"/>
      <c r="W931" s="3"/>
      <c r="X931" s="3"/>
      <c r="Y931" s="3"/>
      <c r="Z931" s="3"/>
    </row>
    <row r="932" spans="1:26" ht="12.75" customHeight="1" x14ac:dyDescent="0.25">
      <c r="A932" s="8" t="s">
        <v>10954</v>
      </c>
      <c r="B932" s="9" t="s">
        <v>9095</v>
      </c>
      <c r="C932" s="9" t="s">
        <v>10955</v>
      </c>
      <c r="D932" s="9" t="s">
        <v>9741</v>
      </c>
      <c r="E932" s="10">
        <v>1.97</v>
      </c>
      <c r="F932" s="3"/>
      <c r="G932" s="3"/>
      <c r="H932" s="3"/>
      <c r="I932" s="3"/>
      <c r="J932" s="3"/>
      <c r="K932" s="3"/>
      <c r="L932" s="3"/>
      <c r="M932" s="3"/>
      <c r="N932" s="3"/>
      <c r="O932" s="3"/>
      <c r="P932" s="3"/>
      <c r="Q932" s="3"/>
      <c r="R932" s="3"/>
      <c r="S932" s="3"/>
      <c r="T932" s="3"/>
      <c r="U932" s="3"/>
      <c r="V932" s="3"/>
      <c r="W932" s="3"/>
      <c r="X932" s="3"/>
      <c r="Y932" s="3"/>
      <c r="Z932" s="3"/>
    </row>
    <row r="933" spans="1:26" ht="12.75" customHeight="1" x14ac:dyDescent="0.25">
      <c r="A933" s="8" t="s">
        <v>10956</v>
      </c>
      <c r="B933" s="9" t="s">
        <v>9095</v>
      </c>
      <c r="C933" s="9" t="s">
        <v>10957</v>
      </c>
      <c r="D933" s="9" t="s">
        <v>9741</v>
      </c>
      <c r="E933" s="10">
        <v>2.93</v>
      </c>
      <c r="F933" s="3"/>
      <c r="G933" s="3"/>
      <c r="H933" s="3"/>
      <c r="I933" s="3"/>
      <c r="J933" s="3"/>
      <c r="K933" s="3"/>
      <c r="L933" s="3"/>
      <c r="M933" s="3"/>
      <c r="N933" s="3"/>
      <c r="O933" s="3"/>
      <c r="P933" s="3"/>
      <c r="Q933" s="3"/>
      <c r="R933" s="3"/>
      <c r="S933" s="3"/>
      <c r="T933" s="3"/>
      <c r="U933" s="3"/>
      <c r="V933" s="3"/>
      <c r="W933" s="3"/>
      <c r="X933" s="3"/>
      <c r="Y933" s="3"/>
      <c r="Z933" s="3"/>
    </row>
    <row r="934" spans="1:26" ht="13.5" customHeight="1" x14ac:dyDescent="0.25">
      <c r="A934" s="8" t="s">
        <v>10958</v>
      </c>
      <c r="B934" s="9" t="s">
        <v>9095</v>
      </c>
      <c r="C934" s="9" t="s">
        <v>10959</v>
      </c>
      <c r="D934" s="9" t="s">
        <v>9741</v>
      </c>
      <c r="E934" s="10">
        <v>4.9400000000000004</v>
      </c>
      <c r="F934" s="3"/>
      <c r="G934" s="3"/>
      <c r="H934" s="3"/>
      <c r="I934" s="3"/>
      <c r="J934" s="3"/>
      <c r="K934" s="3"/>
      <c r="L934" s="3"/>
      <c r="M934" s="3"/>
      <c r="N934" s="3"/>
      <c r="O934" s="3"/>
      <c r="P934" s="3"/>
      <c r="Q934" s="3"/>
      <c r="R934" s="3"/>
      <c r="S934" s="3"/>
      <c r="T934" s="3"/>
      <c r="U934" s="3"/>
      <c r="V934" s="3"/>
      <c r="W934" s="3"/>
      <c r="X934" s="3"/>
      <c r="Y934" s="3"/>
      <c r="Z934" s="3"/>
    </row>
    <row r="935" spans="1:26" ht="16.5" customHeight="1" x14ac:dyDescent="0.25">
      <c r="A935" s="8" t="s">
        <v>10960</v>
      </c>
      <c r="B935" s="9" t="s">
        <v>9095</v>
      </c>
      <c r="C935" s="9" t="s">
        <v>10961</v>
      </c>
      <c r="D935" s="9" t="s">
        <v>9741</v>
      </c>
      <c r="E935" s="10">
        <v>2</v>
      </c>
      <c r="F935" s="3"/>
      <c r="G935" s="3"/>
      <c r="H935" s="3"/>
      <c r="I935" s="3"/>
      <c r="J935" s="3"/>
      <c r="K935" s="3"/>
      <c r="L935" s="3"/>
      <c r="M935" s="3"/>
      <c r="N935" s="3"/>
      <c r="O935" s="3"/>
      <c r="P935" s="3"/>
      <c r="Q935" s="3"/>
      <c r="R935" s="3"/>
      <c r="S935" s="3"/>
      <c r="T935" s="3"/>
      <c r="U935" s="3"/>
      <c r="V935" s="3"/>
      <c r="W935" s="3"/>
      <c r="X935" s="3"/>
      <c r="Y935" s="3"/>
      <c r="Z935" s="3"/>
    </row>
    <row r="936" spans="1:26" ht="15.75" customHeight="1" x14ac:dyDescent="0.25">
      <c r="A936" s="8" t="s">
        <v>10962</v>
      </c>
      <c r="B936" s="9" t="s">
        <v>9095</v>
      </c>
      <c r="C936" s="9" t="s">
        <v>10963</v>
      </c>
      <c r="D936" s="9" t="s">
        <v>9741</v>
      </c>
      <c r="E936" s="10">
        <v>0.75</v>
      </c>
      <c r="F936" s="3"/>
      <c r="G936" s="3"/>
      <c r="H936" s="3"/>
      <c r="I936" s="3"/>
      <c r="J936" s="3"/>
      <c r="K936" s="3"/>
      <c r="L936" s="3"/>
      <c r="M936" s="3"/>
      <c r="N936" s="3"/>
      <c r="O936" s="3"/>
      <c r="P936" s="3"/>
      <c r="Q936" s="3"/>
      <c r="R936" s="3"/>
      <c r="S936" s="3"/>
      <c r="T936" s="3"/>
      <c r="U936" s="3"/>
      <c r="V936" s="3"/>
      <c r="W936" s="3"/>
      <c r="X936" s="3"/>
      <c r="Y936" s="3"/>
      <c r="Z936" s="3"/>
    </row>
    <row r="937" spans="1:26" ht="16.5" customHeight="1" x14ac:dyDescent="0.25">
      <c r="A937" s="8" t="s">
        <v>10964</v>
      </c>
      <c r="B937" s="9" t="s">
        <v>9095</v>
      </c>
      <c r="C937" s="9" t="s">
        <v>10965</v>
      </c>
      <c r="D937" s="9" t="s">
        <v>9741</v>
      </c>
      <c r="E937" s="10">
        <v>1.22</v>
      </c>
      <c r="F937" s="3"/>
      <c r="G937" s="3"/>
      <c r="H937" s="3"/>
      <c r="I937" s="3"/>
      <c r="J937" s="3"/>
      <c r="K937" s="3"/>
      <c r="L937" s="3"/>
      <c r="M937" s="3"/>
      <c r="N937" s="3"/>
      <c r="O937" s="3"/>
      <c r="P937" s="3"/>
      <c r="Q937" s="3"/>
      <c r="R937" s="3"/>
      <c r="S937" s="3"/>
      <c r="T937" s="3"/>
      <c r="U937" s="3"/>
      <c r="V937" s="3"/>
      <c r="W937" s="3"/>
      <c r="X937" s="3"/>
      <c r="Y937" s="3"/>
      <c r="Z937" s="3"/>
    </row>
    <row r="938" spans="1:26" ht="16.5" customHeight="1" x14ac:dyDescent="0.25">
      <c r="A938" s="8" t="s">
        <v>10966</v>
      </c>
      <c r="B938" s="9" t="s">
        <v>9095</v>
      </c>
      <c r="C938" s="9" t="s">
        <v>10967</v>
      </c>
      <c r="D938" s="9" t="s">
        <v>9741</v>
      </c>
      <c r="E938" s="10">
        <v>2</v>
      </c>
      <c r="F938" s="3"/>
      <c r="G938" s="3"/>
      <c r="H938" s="3"/>
      <c r="I938" s="3"/>
      <c r="J938" s="3"/>
      <c r="K938" s="3"/>
      <c r="L938" s="3"/>
      <c r="M938" s="3"/>
      <c r="N938" s="3"/>
      <c r="O938" s="3"/>
      <c r="P938" s="3"/>
      <c r="Q938" s="3"/>
      <c r="R938" s="3"/>
      <c r="S938" s="3"/>
      <c r="T938" s="3"/>
      <c r="U938" s="3"/>
      <c r="V938" s="3"/>
      <c r="W938" s="3"/>
      <c r="X938" s="3"/>
      <c r="Y938" s="3"/>
      <c r="Z938" s="3"/>
    </row>
    <row r="939" spans="1:26" ht="16.5" customHeight="1" x14ac:dyDescent="0.25">
      <c r="A939" s="8" t="s">
        <v>10968</v>
      </c>
      <c r="B939" s="9" t="s">
        <v>9095</v>
      </c>
      <c r="C939" s="9" t="s">
        <v>10969</v>
      </c>
      <c r="D939" s="9" t="s">
        <v>9741</v>
      </c>
      <c r="E939" s="10">
        <v>2.87</v>
      </c>
      <c r="F939" s="3"/>
      <c r="G939" s="3"/>
      <c r="H939" s="3"/>
      <c r="I939" s="3"/>
      <c r="J939" s="3"/>
      <c r="K939" s="3"/>
      <c r="L939" s="3"/>
      <c r="M939" s="3"/>
      <c r="N939" s="3"/>
      <c r="O939" s="3"/>
      <c r="P939" s="3"/>
      <c r="Q939" s="3"/>
      <c r="R939" s="3"/>
      <c r="S939" s="3"/>
      <c r="T939" s="3"/>
      <c r="U939" s="3"/>
      <c r="V939" s="3"/>
      <c r="W939" s="3"/>
      <c r="X939" s="3"/>
      <c r="Y939" s="3"/>
      <c r="Z939" s="3"/>
    </row>
    <row r="940" spans="1:26" ht="16.5" customHeight="1" x14ac:dyDescent="0.25">
      <c r="A940" s="8" t="s">
        <v>10970</v>
      </c>
      <c r="B940" s="9" t="s">
        <v>9095</v>
      </c>
      <c r="C940" s="9" t="s">
        <v>10971</v>
      </c>
      <c r="D940" s="9" t="s">
        <v>9741</v>
      </c>
      <c r="E940" s="10">
        <v>5.49</v>
      </c>
      <c r="F940" s="3"/>
      <c r="G940" s="3"/>
      <c r="H940" s="3"/>
      <c r="I940" s="3"/>
      <c r="J940" s="3"/>
      <c r="K940" s="3"/>
      <c r="L940" s="3"/>
      <c r="M940" s="3"/>
      <c r="N940" s="3"/>
      <c r="O940" s="3"/>
      <c r="P940" s="3"/>
      <c r="Q940" s="3"/>
      <c r="R940" s="3"/>
      <c r="S940" s="3"/>
      <c r="T940" s="3"/>
      <c r="U940" s="3"/>
      <c r="V940" s="3"/>
      <c r="W940" s="3"/>
      <c r="X940" s="3"/>
      <c r="Y940" s="3"/>
      <c r="Z940" s="3"/>
    </row>
    <row r="941" spans="1:26" ht="15.75" customHeight="1" x14ac:dyDescent="0.25">
      <c r="A941" s="8" t="s">
        <v>10972</v>
      </c>
      <c r="B941" s="9" t="s">
        <v>9095</v>
      </c>
      <c r="C941" s="9" t="s">
        <v>10973</v>
      </c>
      <c r="D941" s="9" t="s">
        <v>9741</v>
      </c>
      <c r="E941" s="10">
        <v>8.31</v>
      </c>
      <c r="F941" s="3"/>
      <c r="G941" s="3"/>
      <c r="H941" s="3"/>
      <c r="I941" s="3"/>
      <c r="J941" s="3"/>
      <c r="K941" s="3"/>
      <c r="L941" s="3"/>
      <c r="M941" s="3"/>
      <c r="N941" s="3"/>
      <c r="O941" s="3"/>
      <c r="P941" s="3"/>
      <c r="Q941" s="3"/>
      <c r="R941" s="3"/>
      <c r="S941" s="3"/>
      <c r="T941" s="3"/>
      <c r="U941" s="3"/>
      <c r="V941" s="3"/>
      <c r="W941" s="3"/>
      <c r="X941" s="3"/>
      <c r="Y941" s="3"/>
      <c r="Z941" s="3"/>
    </row>
    <row r="942" spans="1:26" ht="16.5" customHeight="1" x14ac:dyDescent="0.25">
      <c r="A942" s="8" t="s">
        <v>10974</v>
      </c>
      <c r="B942" s="9" t="s">
        <v>9095</v>
      </c>
      <c r="C942" s="9" t="s">
        <v>10975</v>
      </c>
      <c r="D942" s="9" t="s">
        <v>9741</v>
      </c>
      <c r="E942" s="10">
        <v>12.13</v>
      </c>
      <c r="F942" s="3"/>
      <c r="G942" s="3"/>
      <c r="H942" s="3"/>
      <c r="I942" s="3"/>
      <c r="J942" s="3"/>
      <c r="K942" s="3"/>
      <c r="L942" s="3"/>
      <c r="M942" s="3"/>
      <c r="N942" s="3"/>
      <c r="O942" s="3"/>
      <c r="P942" s="3"/>
      <c r="Q942" s="3"/>
      <c r="R942" s="3"/>
      <c r="S942" s="3"/>
      <c r="T942" s="3"/>
      <c r="U942" s="3"/>
      <c r="V942" s="3"/>
      <c r="W942" s="3"/>
      <c r="X942" s="3"/>
      <c r="Y942" s="3"/>
      <c r="Z942" s="3"/>
    </row>
    <row r="943" spans="1:26" ht="16.5" customHeight="1" x14ac:dyDescent="0.25">
      <c r="A943" s="8" t="s">
        <v>10976</v>
      </c>
      <c r="B943" s="9" t="s">
        <v>9095</v>
      </c>
      <c r="C943" s="9" t="s">
        <v>10977</v>
      </c>
      <c r="D943" s="9" t="s">
        <v>9741</v>
      </c>
      <c r="E943" s="10">
        <v>17.14</v>
      </c>
      <c r="F943" s="3"/>
      <c r="G943" s="3"/>
      <c r="H943" s="3"/>
      <c r="I943" s="3"/>
      <c r="J943" s="3"/>
      <c r="K943" s="3"/>
      <c r="L943" s="3"/>
      <c r="M943" s="3"/>
      <c r="N943" s="3"/>
      <c r="O943" s="3"/>
      <c r="P943" s="3"/>
      <c r="Q943" s="3"/>
      <c r="R943" s="3"/>
      <c r="S943" s="3"/>
      <c r="T943" s="3"/>
      <c r="U943" s="3"/>
      <c r="V943" s="3"/>
      <c r="W943" s="3"/>
      <c r="X943" s="3"/>
      <c r="Y943" s="3"/>
      <c r="Z943" s="3"/>
    </row>
    <row r="944" spans="1:26" ht="16.5" customHeight="1" x14ac:dyDescent="0.25">
      <c r="A944" s="8" t="s">
        <v>10978</v>
      </c>
      <c r="B944" s="9" t="s">
        <v>9095</v>
      </c>
      <c r="C944" s="9" t="s">
        <v>10979</v>
      </c>
      <c r="D944" s="9" t="s">
        <v>9741</v>
      </c>
      <c r="E944" s="10">
        <v>23.73</v>
      </c>
      <c r="F944" s="3"/>
      <c r="G944" s="3"/>
      <c r="H944" s="3"/>
      <c r="I944" s="3"/>
      <c r="J944" s="3"/>
      <c r="K944" s="3"/>
      <c r="L944" s="3"/>
      <c r="M944" s="3"/>
      <c r="N944" s="3"/>
      <c r="O944" s="3"/>
      <c r="P944" s="3"/>
      <c r="Q944" s="3"/>
      <c r="R944" s="3"/>
      <c r="S944" s="3"/>
      <c r="T944" s="3"/>
      <c r="U944" s="3"/>
      <c r="V944" s="3"/>
      <c r="W944" s="3"/>
      <c r="X944" s="3"/>
      <c r="Y944" s="3"/>
      <c r="Z944" s="3"/>
    </row>
    <row r="945" spans="1:26" ht="15.75" customHeight="1" x14ac:dyDescent="0.25">
      <c r="A945" s="8" t="s">
        <v>10980</v>
      </c>
      <c r="B945" s="9" t="s">
        <v>9095</v>
      </c>
      <c r="C945" s="9" t="s">
        <v>10981</v>
      </c>
      <c r="D945" s="9" t="s">
        <v>9741</v>
      </c>
      <c r="E945" s="10">
        <v>34.020000000000003</v>
      </c>
      <c r="F945" s="3"/>
      <c r="G945" s="3"/>
      <c r="H945" s="3"/>
      <c r="I945" s="3"/>
      <c r="J945" s="3"/>
      <c r="K945" s="3"/>
      <c r="L945" s="3"/>
      <c r="M945" s="3"/>
      <c r="N945" s="3"/>
      <c r="O945" s="3"/>
      <c r="P945" s="3"/>
      <c r="Q945" s="3"/>
      <c r="R945" s="3"/>
      <c r="S945" s="3"/>
      <c r="T945" s="3"/>
      <c r="U945" s="3"/>
      <c r="V945" s="3"/>
      <c r="W945" s="3"/>
      <c r="X945" s="3"/>
      <c r="Y945" s="3"/>
      <c r="Z945" s="3"/>
    </row>
    <row r="946" spans="1:26" ht="16.5" customHeight="1" x14ac:dyDescent="0.25">
      <c r="A946" s="8" t="s">
        <v>10982</v>
      </c>
      <c r="B946" s="9" t="s">
        <v>9095</v>
      </c>
      <c r="C946" s="9" t="s">
        <v>10983</v>
      </c>
      <c r="D946" s="9" t="s">
        <v>9741</v>
      </c>
      <c r="E946" s="10">
        <v>45.79</v>
      </c>
      <c r="F946" s="3"/>
      <c r="G946" s="3"/>
      <c r="H946" s="3"/>
      <c r="I946" s="3"/>
      <c r="J946" s="3"/>
      <c r="K946" s="3"/>
      <c r="L946" s="3"/>
      <c r="M946" s="3"/>
      <c r="N946" s="3"/>
      <c r="O946" s="3"/>
      <c r="P946" s="3"/>
      <c r="Q946" s="3"/>
      <c r="R946" s="3"/>
      <c r="S946" s="3"/>
      <c r="T946" s="3"/>
      <c r="U946" s="3"/>
      <c r="V946" s="3"/>
      <c r="W946" s="3"/>
      <c r="X946" s="3"/>
      <c r="Y946" s="3"/>
      <c r="Z946" s="3"/>
    </row>
    <row r="947" spans="1:26" ht="16.5" customHeight="1" x14ac:dyDescent="0.25">
      <c r="A947" s="8" t="s">
        <v>10984</v>
      </c>
      <c r="B947" s="9" t="s">
        <v>9095</v>
      </c>
      <c r="C947" s="9" t="s">
        <v>10985</v>
      </c>
      <c r="D947" s="9" t="s">
        <v>9741</v>
      </c>
      <c r="E947" s="10">
        <v>58.34</v>
      </c>
      <c r="F947" s="3"/>
      <c r="G947" s="3"/>
      <c r="H947" s="3"/>
      <c r="I947" s="3"/>
      <c r="J947" s="3"/>
      <c r="K947" s="3"/>
      <c r="L947" s="3"/>
      <c r="M947" s="3"/>
      <c r="N947" s="3"/>
      <c r="O947" s="3"/>
      <c r="P947" s="3"/>
      <c r="Q947" s="3"/>
      <c r="R947" s="3"/>
      <c r="S947" s="3"/>
      <c r="T947" s="3"/>
      <c r="U947" s="3"/>
      <c r="V947" s="3"/>
      <c r="W947" s="3"/>
      <c r="X947" s="3"/>
      <c r="Y947" s="3"/>
      <c r="Z947" s="3"/>
    </row>
    <row r="948" spans="1:26" ht="16.5" customHeight="1" x14ac:dyDescent="0.25">
      <c r="A948" s="8" t="s">
        <v>10986</v>
      </c>
      <c r="B948" s="9" t="s">
        <v>9095</v>
      </c>
      <c r="C948" s="9" t="s">
        <v>10987</v>
      </c>
      <c r="D948" s="9" t="s">
        <v>9741</v>
      </c>
      <c r="E948" s="10">
        <v>1.06</v>
      </c>
      <c r="F948" s="3"/>
      <c r="G948" s="3"/>
      <c r="H948" s="3"/>
      <c r="I948" s="3"/>
      <c r="J948" s="3"/>
      <c r="K948" s="3"/>
      <c r="L948" s="3"/>
      <c r="M948" s="3"/>
      <c r="N948" s="3"/>
      <c r="O948" s="3"/>
      <c r="P948" s="3"/>
      <c r="Q948" s="3"/>
      <c r="R948" s="3"/>
      <c r="S948" s="3"/>
      <c r="T948" s="3"/>
      <c r="U948" s="3"/>
      <c r="V948" s="3"/>
      <c r="W948" s="3"/>
      <c r="X948" s="3"/>
      <c r="Y948" s="3"/>
      <c r="Z948" s="3"/>
    </row>
    <row r="949" spans="1:26" ht="15.75" customHeight="1" x14ac:dyDescent="0.25">
      <c r="A949" s="8" t="s">
        <v>10988</v>
      </c>
      <c r="B949" s="9" t="s">
        <v>9095</v>
      </c>
      <c r="C949" s="9" t="s">
        <v>10989</v>
      </c>
      <c r="D949" s="9" t="s">
        <v>9741</v>
      </c>
      <c r="E949" s="10">
        <v>1.45</v>
      </c>
      <c r="F949" s="3"/>
      <c r="G949" s="3"/>
      <c r="H949" s="3"/>
      <c r="I949" s="3"/>
      <c r="J949" s="3"/>
      <c r="K949" s="3"/>
      <c r="L949" s="3"/>
      <c r="M949" s="3"/>
      <c r="N949" s="3"/>
      <c r="O949" s="3"/>
      <c r="P949" s="3"/>
      <c r="Q949" s="3"/>
      <c r="R949" s="3"/>
      <c r="S949" s="3"/>
      <c r="T949" s="3"/>
      <c r="U949" s="3"/>
      <c r="V949" s="3"/>
      <c r="W949" s="3"/>
      <c r="X949" s="3"/>
      <c r="Y949" s="3"/>
      <c r="Z949" s="3"/>
    </row>
    <row r="950" spans="1:26" ht="16.5" customHeight="1" x14ac:dyDescent="0.25">
      <c r="A950" s="8" t="s">
        <v>10990</v>
      </c>
      <c r="B950" s="9" t="s">
        <v>9095</v>
      </c>
      <c r="C950" s="9" t="s">
        <v>10991</v>
      </c>
      <c r="D950" s="9" t="s">
        <v>9741</v>
      </c>
      <c r="E950" s="10">
        <v>2.4500000000000002</v>
      </c>
      <c r="F950" s="3"/>
      <c r="G950" s="3"/>
      <c r="H950" s="3"/>
      <c r="I950" s="3"/>
      <c r="J950" s="3"/>
      <c r="K950" s="3"/>
      <c r="L950" s="3"/>
      <c r="M950" s="3"/>
      <c r="N950" s="3"/>
      <c r="O950" s="3"/>
      <c r="P950" s="3"/>
      <c r="Q950" s="3"/>
      <c r="R950" s="3"/>
      <c r="S950" s="3"/>
      <c r="T950" s="3"/>
      <c r="U950" s="3"/>
      <c r="V950" s="3"/>
      <c r="W950" s="3"/>
      <c r="X950" s="3"/>
      <c r="Y950" s="3"/>
      <c r="Z950" s="3"/>
    </row>
    <row r="951" spans="1:26" ht="16.5" customHeight="1" x14ac:dyDescent="0.25">
      <c r="A951" s="8" t="s">
        <v>10992</v>
      </c>
      <c r="B951" s="9" t="s">
        <v>9095</v>
      </c>
      <c r="C951" s="9" t="s">
        <v>10993</v>
      </c>
      <c r="D951" s="9" t="s">
        <v>9741</v>
      </c>
      <c r="E951" s="10">
        <v>3.46</v>
      </c>
      <c r="F951" s="3"/>
      <c r="G951" s="3"/>
      <c r="H951" s="3"/>
      <c r="I951" s="3"/>
      <c r="J951" s="3"/>
      <c r="K951" s="3"/>
      <c r="L951" s="3"/>
      <c r="M951" s="3"/>
      <c r="N951" s="3"/>
      <c r="O951" s="3"/>
      <c r="P951" s="3"/>
      <c r="Q951" s="3"/>
      <c r="R951" s="3"/>
      <c r="S951" s="3"/>
      <c r="T951" s="3"/>
      <c r="U951" s="3"/>
      <c r="V951" s="3"/>
      <c r="W951" s="3"/>
      <c r="X951" s="3"/>
      <c r="Y951" s="3"/>
      <c r="Z951" s="3"/>
    </row>
    <row r="952" spans="1:26" ht="16.5" customHeight="1" x14ac:dyDescent="0.25">
      <c r="A952" s="8" t="s">
        <v>10994</v>
      </c>
      <c r="B952" s="9" t="s">
        <v>9095</v>
      </c>
      <c r="C952" s="9" t="s">
        <v>10995</v>
      </c>
      <c r="D952" s="9" t="s">
        <v>9741</v>
      </c>
      <c r="E952" s="10">
        <v>5.81</v>
      </c>
      <c r="F952" s="3"/>
      <c r="G952" s="3"/>
      <c r="H952" s="3"/>
      <c r="I952" s="3"/>
      <c r="J952" s="3"/>
      <c r="K952" s="3"/>
      <c r="L952" s="3"/>
      <c r="M952" s="3"/>
      <c r="N952" s="3"/>
      <c r="O952" s="3"/>
      <c r="P952" s="3"/>
      <c r="Q952" s="3"/>
      <c r="R952" s="3"/>
      <c r="S952" s="3"/>
      <c r="T952" s="3"/>
      <c r="U952" s="3"/>
      <c r="V952" s="3"/>
      <c r="W952" s="3"/>
      <c r="X952" s="3"/>
      <c r="Y952" s="3"/>
      <c r="Z952" s="3"/>
    </row>
    <row r="953" spans="1:26" ht="16.5" customHeight="1" x14ac:dyDescent="0.25">
      <c r="A953" s="8" t="s">
        <v>10996</v>
      </c>
      <c r="B953" s="9" t="s">
        <v>9095</v>
      </c>
      <c r="C953" s="9" t="s">
        <v>10997</v>
      </c>
      <c r="D953" s="9" t="s">
        <v>9741</v>
      </c>
      <c r="E953" s="10">
        <v>8.8800000000000008</v>
      </c>
      <c r="F953" s="3"/>
      <c r="G953" s="3"/>
      <c r="H953" s="3"/>
      <c r="I953" s="3"/>
      <c r="J953" s="3"/>
      <c r="K953" s="3"/>
      <c r="L953" s="3"/>
      <c r="M953" s="3"/>
      <c r="N953" s="3"/>
      <c r="O953" s="3"/>
      <c r="P953" s="3"/>
      <c r="Q953" s="3"/>
      <c r="R953" s="3"/>
      <c r="S953" s="3"/>
      <c r="T953" s="3"/>
      <c r="U953" s="3"/>
      <c r="V953" s="3"/>
      <c r="W953" s="3"/>
      <c r="X953" s="3"/>
      <c r="Y953" s="3"/>
      <c r="Z953" s="3"/>
    </row>
    <row r="954" spans="1:26" ht="15.75" customHeight="1" x14ac:dyDescent="0.25">
      <c r="A954" s="8" t="s">
        <v>10998</v>
      </c>
      <c r="B954" s="9" t="s">
        <v>9095</v>
      </c>
      <c r="C954" s="9" t="s">
        <v>10999</v>
      </c>
      <c r="D954" s="9" t="s">
        <v>9741</v>
      </c>
      <c r="E954" s="10">
        <v>13.68</v>
      </c>
      <c r="F954" s="3"/>
      <c r="G954" s="3"/>
      <c r="H954" s="3"/>
      <c r="I954" s="3"/>
      <c r="J954" s="3"/>
      <c r="K954" s="3"/>
      <c r="L954" s="3"/>
      <c r="M954" s="3"/>
      <c r="N954" s="3"/>
      <c r="O954" s="3"/>
      <c r="P954" s="3"/>
      <c r="Q954" s="3"/>
      <c r="R954" s="3"/>
      <c r="S954" s="3"/>
      <c r="T954" s="3"/>
      <c r="U954" s="3"/>
      <c r="V954" s="3"/>
      <c r="W954" s="3"/>
      <c r="X954" s="3"/>
      <c r="Y954" s="3"/>
      <c r="Z954" s="3"/>
    </row>
    <row r="955" spans="1:26" ht="16.5" customHeight="1" x14ac:dyDescent="0.25">
      <c r="A955" s="8" t="s">
        <v>11000</v>
      </c>
      <c r="B955" s="9" t="s">
        <v>9095</v>
      </c>
      <c r="C955" s="9" t="s">
        <v>11001</v>
      </c>
      <c r="D955" s="9" t="s">
        <v>9741</v>
      </c>
      <c r="E955" s="10">
        <v>18.2</v>
      </c>
      <c r="F955" s="3"/>
      <c r="G955" s="3"/>
      <c r="H955" s="3"/>
      <c r="I955" s="3"/>
      <c r="J955" s="3"/>
      <c r="K955" s="3"/>
      <c r="L955" s="3"/>
      <c r="M955" s="3"/>
      <c r="N955" s="3"/>
      <c r="O955" s="3"/>
      <c r="P955" s="3"/>
      <c r="Q955" s="3"/>
      <c r="R955" s="3"/>
      <c r="S955" s="3"/>
      <c r="T955" s="3"/>
      <c r="U955" s="3"/>
      <c r="V955" s="3"/>
      <c r="W955" s="3"/>
      <c r="X955" s="3"/>
      <c r="Y955" s="3"/>
      <c r="Z955" s="3"/>
    </row>
    <row r="956" spans="1:26" ht="16.5" customHeight="1" x14ac:dyDescent="0.25">
      <c r="A956" s="8" t="s">
        <v>11002</v>
      </c>
      <c r="B956" s="9" t="s">
        <v>9095</v>
      </c>
      <c r="C956" s="9" t="s">
        <v>11003</v>
      </c>
      <c r="D956" s="9" t="s">
        <v>9741</v>
      </c>
      <c r="E956" s="10">
        <v>26.7</v>
      </c>
      <c r="F956" s="3"/>
      <c r="G956" s="3"/>
      <c r="H956" s="3"/>
      <c r="I956" s="3"/>
      <c r="J956" s="3"/>
      <c r="K956" s="3"/>
      <c r="L956" s="3"/>
      <c r="M956" s="3"/>
      <c r="N956" s="3"/>
      <c r="O956" s="3"/>
      <c r="P956" s="3"/>
      <c r="Q956" s="3"/>
      <c r="R956" s="3"/>
      <c r="S956" s="3"/>
      <c r="T956" s="3"/>
      <c r="U956" s="3"/>
      <c r="V956" s="3"/>
      <c r="W956" s="3"/>
      <c r="X956" s="3"/>
      <c r="Y956" s="3"/>
      <c r="Z956" s="3"/>
    </row>
    <row r="957" spans="1:26" ht="16.5" customHeight="1" x14ac:dyDescent="0.25">
      <c r="A957" s="8" t="s">
        <v>11004</v>
      </c>
      <c r="B957" s="9" t="s">
        <v>9095</v>
      </c>
      <c r="C957" s="9" t="s">
        <v>11005</v>
      </c>
      <c r="D957" s="9" t="s">
        <v>9741</v>
      </c>
      <c r="E957" s="10">
        <v>36.89</v>
      </c>
      <c r="F957" s="3"/>
      <c r="G957" s="3"/>
      <c r="H957" s="3"/>
      <c r="I957" s="3"/>
      <c r="J957" s="3"/>
      <c r="K957" s="3"/>
      <c r="L957" s="3"/>
      <c r="M957" s="3"/>
      <c r="N957" s="3"/>
      <c r="O957" s="3"/>
      <c r="P957" s="3"/>
      <c r="Q957" s="3"/>
      <c r="R957" s="3"/>
      <c r="S957" s="3"/>
      <c r="T957" s="3"/>
      <c r="U957" s="3"/>
      <c r="V957" s="3"/>
      <c r="W957" s="3"/>
      <c r="X957" s="3"/>
      <c r="Y957" s="3"/>
      <c r="Z957" s="3"/>
    </row>
    <row r="958" spans="1:26" ht="15.75" customHeight="1" x14ac:dyDescent="0.25">
      <c r="A958" s="8" t="s">
        <v>11006</v>
      </c>
      <c r="B958" s="9" t="s">
        <v>9095</v>
      </c>
      <c r="C958" s="9" t="s">
        <v>11007</v>
      </c>
      <c r="D958" s="9" t="s">
        <v>9741</v>
      </c>
      <c r="E958" s="10">
        <v>49.09</v>
      </c>
      <c r="F958" s="3"/>
      <c r="G958" s="3"/>
      <c r="H958" s="3"/>
      <c r="I958" s="3"/>
      <c r="J958" s="3"/>
      <c r="K958" s="3"/>
      <c r="L958" s="3"/>
      <c r="M958" s="3"/>
      <c r="N958" s="3"/>
      <c r="O958" s="3"/>
      <c r="P958" s="3"/>
      <c r="Q958" s="3"/>
      <c r="R958" s="3"/>
      <c r="S958" s="3"/>
      <c r="T958" s="3"/>
      <c r="U958" s="3"/>
      <c r="V958" s="3"/>
      <c r="W958" s="3"/>
      <c r="X958" s="3"/>
      <c r="Y958" s="3"/>
      <c r="Z958" s="3"/>
    </row>
    <row r="959" spans="1:26" ht="16.5" customHeight="1" x14ac:dyDescent="0.25">
      <c r="A959" s="8" t="s">
        <v>11008</v>
      </c>
      <c r="B959" s="9" t="s">
        <v>9095</v>
      </c>
      <c r="C959" s="9" t="s">
        <v>11009</v>
      </c>
      <c r="D959" s="9" t="s">
        <v>9741</v>
      </c>
      <c r="E959" s="10">
        <v>64.89</v>
      </c>
      <c r="F959" s="3"/>
      <c r="G959" s="3"/>
      <c r="H959" s="3"/>
      <c r="I959" s="3"/>
      <c r="J959" s="3"/>
      <c r="K959" s="3"/>
      <c r="L959" s="3"/>
      <c r="M959" s="3"/>
      <c r="N959" s="3"/>
      <c r="O959" s="3"/>
      <c r="P959" s="3"/>
      <c r="Q959" s="3"/>
      <c r="R959" s="3"/>
      <c r="S959" s="3"/>
      <c r="T959" s="3"/>
      <c r="U959" s="3"/>
      <c r="V959" s="3"/>
      <c r="W959" s="3"/>
      <c r="X959" s="3"/>
      <c r="Y959" s="3"/>
      <c r="Z959" s="3"/>
    </row>
    <row r="960" spans="1:26" ht="13.5" customHeight="1" x14ac:dyDescent="0.25">
      <c r="A960" s="8" t="s">
        <v>11010</v>
      </c>
      <c r="B960" s="9" t="s">
        <v>9095</v>
      </c>
      <c r="C960" s="9" t="s">
        <v>11011</v>
      </c>
      <c r="D960" s="9" t="s">
        <v>9741</v>
      </c>
      <c r="E960" s="10">
        <v>7.73</v>
      </c>
      <c r="F960" s="3"/>
      <c r="G960" s="3"/>
      <c r="H960" s="3"/>
      <c r="I960" s="3"/>
      <c r="J960" s="3"/>
      <c r="K960" s="3"/>
      <c r="L960" s="3"/>
      <c r="M960" s="3"/>
      <c r="N960" s="3"/>
      <c r="O960" s="3"/>
      <c r="P960" s="3"/>
      <c r="Q960" s="3"/>
      <c r="R960" s="3"/>
      <c r="S960" s="3"/>
      <c r="T960" s="3"/>
      <c r="U960" s="3"/>
      <c r="V960" s="3"/>
      <c r="W960" s="3"/>
      <c r="X960" s="3"/>
      <c r="Y960" s="3"/>
      <c r="Z960" s="3"/>
    </row>
    <row r="961" spans="1:26" ht="12.75" customHeight="1" x14ac:dyDescent="0.25">
      <c r="A961" s="8" t="s">
        <v>11012</v>
      </c>
      <c r="B961" s="9" t="s">
        <v>9095</v>
      </c>
      <c r="C961" s="9" t="s">
        <v>11013</v>
      </c>
      <c r="D961" s="9" t="s">
        <v>9741</v>
      </c>
      <c r="E961" s="10">
        <v>10.32</v>
      </c>
      <c r="F961" s="3"/>
      <c r="G961" s="3"/>
      <c r="H961" s="3"/>
      <c r="I961" s="3"/>
      <c r="J961" s="3"/>
      <c r="K961" s="3"/>
      <c r="L961" s="3"/>
      <c r="M961" s="3"/>
      <c r="N961" s="3"/>
      <c r="O961" s="3"/>
      <c r="P961" s="3"/>
      <c r="Q961" s="3"/>
      <c r="R961" s="3"/>
      <c r="S961" s="3"/>
      <c r="T961" s="3"/>
      <c r="U961" s="3"/>
      <c r="V961" s="3"/>
      <c r="W961" s="3"/>
      <c r="X961" s="3"/>
      <c r="Y961" s="3"/>
      <c r="Z961" s="3"/>
    </row>
    <row r="962" spans="1:26" ht="12.75" customHeight="1" x14ac:dyDescent="0.25">
      <c r="A962" s="8" t="s">
        <v>11014</v>
      </c>
      <c r="B962" s="9" t="s">
        <v>9095</v>
      </c>
      <c r="C962" s="9" t="s">
        <v>11015</v>
      </c>
      <c r="D962" s="9" t="s">
        <v>9741</v>
      </c>
      <c r="E962" s="10">
        <v>15.82</v>
      </c>
      <c r="F962" s="3"/>
      <c r="G962" s="3"/>
      <c r="H962" s="3"/>
      <c r="I962" s="3"/>
      <c r="J962" s="3"/>
      <c r="K962" s="3"/>
      <c r="L962" s="3"/>
      <c r="M962" s="3"/>
      <c r="N962" s="3"/>
      <c r="O962" s="3"/>
      <c r="P962" s="3"/>
      <c r="Q962" s="3"/>
      <c r="R962" s="3"/>
      <c r="S962" s="3"/>
      <c r="T962" s="3"/>
      <c r="U962" s="3"/>
      <c r="V962" s="3"/>
      <c r="W962" s="3"/>
      <c r="X962" s="3"/>
      <c r="Y962" s="3"/>
      <c r="Z962" s="3"/>
    </row>
    <row r="963" spans="1:26" ht="13.5" customHeight="1" x14ac:dyDescent="0.25">
      <c r="A963" s="8" t="s">
        <v>11016</v>
      </c>
      <c r="B963" s="9" t="s">
        <v>9095</v>
      </c>
      <c r="C963" s="9" t="s">
        <v>11017</v>
      </c>
      <c r="D963" s="9" t="s">
        <v>9741</v>
      </c>
      <c r="E963" s="10">
        <v>21.82</v>
      </c>
      <c r="F963" s="3"/>
      <c r="G963" s="3"/>
      <c r="H963" s="3"/>
      <c r="I963" s="3"/>
      <c r="J963" s="3"/>
      <c r="K963" s="3"/>
      <c r="L963" s="3"/>
      <c r="M963" s="3"/>
      <c r="N963" s="3"/>
      <c r="O963" s="3"/>
      <c r="P963" s="3"/>
      <c r="Q963" s="3"/>
      <c r="R963" s="3"/>
      <c r="S963" s="3"/>
      <c r="T963" s="3"/>
      <c r="U963" s="3"/>
      <c r="V963" s="3"/>
      <c r="W963" s="3"/>
      <c r="X963" s="3"/>
      <c r="Y963" s="3"/>
      <c r="Z963" s="3"/>
    </row>
    <row r="964" spans="1:26" ht="12.75" customHeight="1" x14ac:dyDescent="0.25">
      <c r="A964" s="8" t="s">
        <v>11018</v>
      </c>
      <c r="B964" s="9" t="s">
        <v>9095</v>
      </c>
      <c r="C964" s="9" t="s">
        <v>11019</v>
      </c>
      <c r="D964" s="9" t="s">
        <v>9741</v>
      </c>
      <c r="E964" s="10">
        <v>30.43</v>
      </c>
      <c r="F964" s="3"/>
      <c r="G964" s="3"/>
      <c r="H964" s="3"/>
      <c r="I964" s="3"/>
      <c r="J964" s="3"/>
      <c r="K964" s="3"/>
      <c r="L964" s="3"/>
      <c r="M964" s="3"/>
      <c r="N964" s="3"/>
      <c r="O964" s="3"/>
      <c r="P964" s="3"/>
      <c r="Q964" s="3"/>
      <c r="R964" s="3"/>
      <c r="S964" s="3"/>
      <c r="T964" s="3"/>
      <c r="U964" s="3"/>
      <c r="V964" s="3"/>
      <c r="W964" s="3"/>
      <c r="X964" s="3"/>
      <c r="Y964" s="3"/>
      <c r="Z964" s="3"/>
    </row>
    <row r="965" spans="1:26" ht="13.5" customHeight="1" x14ac:dyDescent="0.25">
      <c r="A965" s="8" t="s">
        <v>11020</v>
      </c>
      <c r="B965" s="9" t="s">
        <v>9095</v>
      </c>
      <c r="C965" s="9" t="s">
        <v>11021</v>
      </c>
      <c r="D965" s="9" t="s">
        <v>9741</v>
      </c>
      <c r="E965" s="10">
        <v>40.54</v>
      </c>
      <c r="F965" s="3"/>
      <c r="G965" s="3"/>
      <c r="H965" s="3"/>
      <c r="I965" s="3"/>
      <c r="J965" s="3"/>
      <c r="K965" s="3"/>
      <c r="L965" s="3"/>
      <c r="M965" s="3"/>
      <c r="N965" s="3"/>
      <c r="O965" s="3"/>
      <c r="P965" s="3"/>
      <c r="Q965" s="3"/>
      <c r="R965" s="3"/>
      <c r="S965" s="3"/>
      <c r="T965" s="3"/>
      <c r="U965" s="3"/>
      <c r="V965" s="3"/>
      <c r="W965" s="3"/>
      <c r="X965" s="3"/>
      <c r="Y965" s="3"/>
      <c r="Z965" s="3"/>
    </row>
    <row r="966" spans="1:26" ht="12.75" customHeight="1" x14ac:dyDescent="0.25">
      <c r="A966" s="8" t="s">
        <v>11022</v>
      </c>
      <c r="B966" s="9" t="s">
        <v>9095</v>
      </c>
      <c r="C966" s="9" t="s">
        <v>11023</v>
      </c>
      <c r="D966" s="9" t="s">
        <v>9308</v>
      </c>
      <c r="E966" s="10">
        <v>8.59</v>
      </c>
      <c r="F966" s="3"/>
      <c r="G966" s="3"/>
      <c r="H966" s="3"/>
      <c r="I966" s="3"/>
      <c r="J966" s="3"/>
      <c r="K966" s="3"/>
      <c r="L966" s="3"/>
      <c r="M966" s="3"/>
      <c r="N966" s="3"/>
      <c r="O966" s="3"/>
      <c r="P966" s="3"/>
      <c r="Q966" s="3"/>
      <c r="R966" s="3"/>
      <c r="S966" s="3"/>
      <c r="T966" s="3"/>
      <c r="U966" s="3"/>
      <c r="V966" s="3"/>
      <c r="W966" s="3"/>
      <c r="X966" s="3"/>
      <c r="Y966" s="3"/>
      <c r="Z966" s="3"/>
    </row>
    <row r="967" spans="1:26" ht="12.75" customHeight="1" x14ac:dyDescent="0.25">
      <c r="A967" s="8" t="s">
        <v>11024</v>
      </c>
      <c r="B967" s="9" t="s">
        <v>9095</v>
      </c>
      <c r="C967" s="9" t="s">
        <v>11025</v>
      </c>
      <c r="D967" s="9" t="s">
        <v>9308</v>
      </c>
      <c r="E967" s="10">
        <v>8.49</v>
      </c>
      <c r="F967" s="3"/>
      <c r="G967" s="3"/>
      <c r="H967" s="3"/>
      <c r="I967" s="3"/>
      <c r="J967" s="3"/>
      <c r="K967" s="3"/>
      <c r="L967" s="3"/>
      <c r="M967" s="3"/>
      <c r="N967" s="3"/>
      <c r="O967" s="3"/>
      <c r="P967" s="3"/>
      <c r="Q967" s="3"/>
      <c r="R967" s="3"/>
      <c r="S967" s="3"/>
      <c r="T967" s="3"/>
      <c r="U967" s="3"/>
      <c r="V967" s="3"/>
      <c r="W967" s="3"/>
      <c r="X967" s="3"/>
      <c r="Y967" s="3"/>
      <c r="Z967" s="3"/>
    </row>
    <row r="968" spans="1:26" ht="13.5" customHeight="1" x14ac:dyDescent="0.25">
      <c r="A968" s="8" t="s">
        <v>11026</v>
      </c>
      <c r="B968" s="9" t="s">
        <v>9095</v>
      </c>
      <c r="C968" s="9" t="s">
        <v>11027</v>
      </c>
      <c r="D968" s="9" t="s">
        <v>9308</v>
      </c>
      <c r="E968" s="10">
        <v>4.3899999999999997</v>
      </c>
      <c r="F968" s="3"/>
      <c r="G968" s="3"/>
      <c r="H968" s="3"/>
      <c r="I968" s="3"/>
      <c r="J968" s="3"/>
      <c r="K968" s="3"/>
      <c r="L968" s="3"/>
      <c r="M968" s="3"/>
      <c r="N968" s="3"/>
      <c r="O968" s="3"/>
      <c r="P968" s="3"/>
      <c r="Q968" s="3"/>
      <c r="R968" s="3"/>
      <c r="S968" s="3"/>
      <c r="T968" s="3"/>
      <c r="U968" s="3"/>
      <c r="V968" s="3"/>
      <c r="W968" s="3"/>
      <c r="X968" s="3"/>
      <c r="Y968" s="3"/>
      <c r="Z968" s="3"/>
    </row>
    <row r="969" spans="1:26" ht="12.75" customHeight="1" x14ac:dyDescent="0.25">
      <c r="A969" s="8" t="s">
        <v>11028</v>
      </c>
      <c r="B969" s="9" t="s">
        <v>9095</v>
      </c>
      <c r="C969" s="9" t="s">
        <v>11029</v>
      </c>
      <c r="D969" s="9" t="s">
        <v>9308</v>
      </c>
      <c r="E969" s="10">
        <v>6.9</v>
      </c>
      <c r="F969" s="3"/>
      <c r="G969" s="3"/>
      <c r="H969" s="3"/>
      <c r="I969" s="3"/>
      <c r="J969" s="3"/>
      <c r="K969" s="3"/>
      <c r="L969" s="3"/>
      <c r="M969" s="3"/>
      <c r="N969" s="3"/>
      <c r="O969" s="3"/>
      <c r="P969" s="3"/>
      <c r="Q969" s="3"/>
      <c r="R969" s="3"/>
      <c r="S969" s="3"/>
      <c r="T969" s="3"/>
      <c r="U969" s="3"/>
      <c r="V969" s="3"/>
      <c r="W969" s="3"/>
      <c r="X969" s="3"/>
      <c r="Y969" s="3"/>
      <c r="Z969" s="3"/>
    </row>
    <row r="970" spans="1:26" ht="12.75" customHeight="1" x14ac:dyDescent="0.25">
      <c r="A970" s="8" t="s">
        <v>11030</v>
      </c>
      <c r="B970" s="9" t="s">
        <v>9095</v>
      </c>
      <c r="C970" s="9" t="s">
        <v>11031</v>
      </c>
      <c r="D970" s="9" t="s">
        <v>9741</v>
      </c>
      <c r="E970" s="10">
        <v>5.41</v>
      </c>
      <c r="F970" s="3"/>
      <c r="G970" s="3"/>
      <c r="H970" s="3"/>
      <c r="I970" s="3"/>
      <c r="J970" s="3"/>
      <c r="K970" s="3"/>
      <c r="L970" s="3"/>
      <c r="M970" s="3"/>
      <c r="N970" s="3"/>
      <c r="O970" s="3"/>
      <c r="P970" s="3"/>
      <c r="Q970" s="3"/>
      <c r="R970" s="3"/>
      <c r="S970" s="3"/>
      <c r="T970" s="3"/>
      <c r="U970" s="3"/>
      <c r="V970" s="3"/>
      <c r="W970" s="3"/>
      <c r="X970" s="3"/>
      <c r="Y970" s="3"/>
      <c r="Z970" s="3"/>
    </row>
    <row r="971" spans="1:26" ht="13.5" customHeight="1" x14ac:dyDescent="0.25">
      <c r="A971" s="8" t="s">
        <v>11032</v>
      </c>
      <c r="B971" s="9" t="s">
        <v>9095</v>
      </c>
      <c r="C971" s="9" t="s">
        <v>11033</v>
      </c>
      <c r="D971" s="9" t="s">
        <v>9741</v>
      </c>
      <c r="E971" s="10">
        <v>12.78</v>
      </c>
      <c r="F971" s="3"/>
      <c r="G971" s="3"/>
      <c r="H971" s="3"/>
      <c r="I971" s="3"/>
      <c r="J971" s="3"/>
      <c r="K971" s="3"/>
      <c r="L971" s="3"/>
      <c r="M971" s="3"/>
      <c r="N971" s="3"/>
      <c r="O971" s="3"/>
      <c r="P971" s="3"/>
      <c r="Q971" s="3"/>
      <c r="R971" s="3"/>
      <c r="S971" s="3"/>
      <c r="T971" s="3"/>
      <c r="U971" s="3"/>
      <c r="V971" s="3"/>
      <c r="W971" s="3"/>
      <c r="X971" s="3"/>
      <c r="Y971" s="3"/>
      <c r="Z971" s="3"/>
    </row>
    <row r="972" spans="1:26" ht="12.75" customHeight="1" x14ac:dyDescent="0.25">
      <c r="A972" s="8" t="s">
        <v>11034</v>
      </c>
      <c r="B972" s="9" t="s">
        <v>9095</v>
      </c>
      <c r="C972" s="9" t="s">
        <v>11035</v>
      </c>
      <c r="D972" s="9" t="s">
        <v>9741</v>
      </c>
      <c r="E972" s="10">
        <v>16.600000000000001</v>
      </c>
      <c r="F972" s="3"/>
      <c r="G972" s="3"/>
      <c r="H972" s="3"/>
      <c r="I972" s="3"/>
      <c r="J972" s="3"/>
      <c r="K972" s="3"/>
      <c r="L972" s="3"/>
      <c r="M972" s="3"/>
      <c r="N972" s="3"/>
      <c r="O972" s="3"/>
      <c r="P972" s="3"/>
      <c r="Q972" s="3"/>
      <c r="R972" s="3"/>
      <c r="S972" s="3"/>
      <c r="T972" s="3"/>
      <c r="U972" s="3"/>
      <c r="V972" s="3"/>
      <c r="W972" s="3"/>
      <c r="X972" s="3"/>
      <c r="Y972" s="3"/>
      <c r="Z972" s="3"/>
    </row>
    <row r="973" spans="1:26" ht="13.5" customHeight="1" x14ac:dyDescent="0.25">
      <c r="A973" s="8" t="s">
        <v>11036</v>
      </c>
      <c r="B973" s="9" t="s">
        <v>9095</v>
      </c>
      <c r="C973" s="9" t="s">
        <v>11037</v>
      </c>
      <c r="D973" s="9" t="s">
        <v>9741</v>
      </c>
      <c r="E973" s="10">
        <v>24.33</v>
      </c>
      <c r="F973" s="3"/>
      <c r="G973" s="3"/>
      <c r="H973" s="3"/>
      <c r="I973" s="3"/>
      <c r="J973" s="3"/>
      <c r="K973" s="3"/>
      <c r="L973" s="3"/>
      <c r="M973" s="3"/>
      <c r="N973" s="3"/>
      <c r="O973" s="3"/>
      <c r="P973" s="3"/>
      <c r="Q973" s="3"/>
      <c r="R973" s="3"/>
      <c r="S973" s="3"/>
      <c r="T973" s="3"/>
      <c r="U973" s="3"/>
      <c r="V973" s="3"/>
      <c r="W973" s="3"/>
      <c r="X973" s="3"/>
      <c r="Y973" s="3"/>
      <c r="Z973" s="3"/>
    </row>
    <row r="974" spans="1:26" ht="12.75" customHeight="1" x14ac:dyDescent="0.25">
      <c r="A974" s="8" t="s">
        <v>11038</v>
      </c>
      <c r="B974" s="9" t="s">
        <v>9095</v>
      </c>
      <c r="C974" s="9" t="s">
        <v>11039</v>
      </c>
      <c r="D974" s="9" t="s">
        <v>9741</v>
      </c>
      <c r="E974" s="10">
        <v>1.33</v>
      </c>
      <c r="F974" s="3"/>
      <c r="G974" s="3"/>
      <c r="H974" s="3"/>
      <c r="I974" s="3"/>
      <c r="J974" s="3"/>
      <c r="K974" s="3"/>
      <c r="L974" s="3"/>
      <c r="M974" s="3"/>
      <c r="N974" s="3"/>
      <c r="O974" s="3"/>
      <c r="P974" s="3"/>
      <c r="Q974" s="3"/>
      <c r="R974" s="3"/>
      <c r="S974" s="3"/>
      <c r="T974" s="3"/>
      <c r="U974" s="3"/>
      <c r="V974" s="3"/>
      <c r="W974" s="3"/>
      <c r="X974" s="3"/>
      <c r="Y974" s="3"/>
      <c r="Z974" s="3"/>
    </row>
    <row r="975" spans="1:26" ht="12.75" customHeight="1" x14ac:dyDescent="0.25">
      <c r="A975" s="8" t="s">
        <v>11040</v>
      </c>
      <c r="B975" s="9" t="s">
        <v>9095</v>
      </c>
      <c r="C975" s="9" t="s">
        <v>11041</v>
      </c>
      <c r="D975" s="9" t="s">
        <v>9741</v>
      </c>
      <c r="E975" s="10">
        <v>1.08</v>
      </c>
      <c r="F975" s="3"/>
      <c r="G975" s="3"/>
      <c r="H975" s="3"/>
      <c r="I975" s="3"/>
      <c r="J975" s="3"/>
      <c r="K975" s="3"/>
      <c r="L975" s="3"/>
      <c r="M975" s="3"/>
      <c r="N975" s="3"/>
      <c r="O975" s="3"/>
      <c r="P975" s="3"/>
      <c r="Q975" s="3"/>
      <c r="R975" s="3"/>
      <c r="S975" s="3"/>
      <c r="T975" s="3"/>
      <c r="U975" s="3"/>
      <c r="V975" s="3"/>
      <c r="W975" s="3"/>
      <c r="X975" s="3"/>
      <c r="Y975" s="3"/>
      <c r="Z975" s="3"/>
    </row>
    <row r="976" spans="1:26" ht="13.5" customHeight="1" x14ac:dyDescent="0.25">
      <c r="A976" s="8" t="s">
        <v>11042</v>
      </c>
      <c r="B976" s="9" t="s">
        <v>9095</v>
      </c>
      <c r="C976" s="9" t="s">
        <v>11043</v>
      </c>
      <c r="D976" s="9" t="s">
        <v>9741</v>
      </c>
      <c r="E976" s="10">
        <v>1.79</v>
      </c>
      <c r="F976" s="3"/>
      <c r="G976" s="3"/>
      <c r="H976" s="3"/>
      <c r="I976" s="3"/>
      <c r="J976" s="3"/>
      <c r="K976" s="3"/>
      <c r="L976" s="3"/>
      <c r="M976" s="3"/>
      <c r="N976" s="3"/>
      <c r="O976" s="3"/>
      <c r="P976" s="3"/>
      <c r="Q976" s="3"/>
      <c r="R976" s="3"/>
      <c r="S976" s="3"/>
      <c r="T976" s="3"/>
      <c r="U976" s="3"/>
      <c r="V976" s="3"/>
      <c r="W976" s="3"/>
      <c r="X976" s="3"/>
      <c r="Y976" s="3"/>
      <c r="Z976" s="3"/>
    </row>
    <row r="977" spans="1:26" ht="12.75" customHeight="1" x14ac:dyDescent="0.25">
      <c r="A977" s="8" t="s">
        <v>11044</v>
      </c>
      <c r="B977" s="9" t="s">
        <v>9095</v>
      </c>
      <c r="C977" s="9" t="s">
        <v>11045</v>
      </c>
      <c r="D977" s="9" t="s">
        <v>9741</v>
      </c>
      <c r="E977" s="10">
        <v>2.95</v>
      </c>
      <c r="F977" s="3"/>
      <c r="G977" s="3"/>
      <c r="H977" s="3"/>
      <c r="I977" s="3"/>
      <c r="J977" s="3"/>
      <c r="K977" s="3"/>
      <c r="L977" s="3"/>
      <c r="M977" s="3"/>
      <c r="N977" s="3"/>
      <c r="O977" s="3"/>
      <c r="P977" s="3"/>
      <c r="Q977" s="3"/>
      <c r="R977" s="3"/>
      <c r="S977" s="3"/>
      <c r="T977" s="3"/>
      <c r="U977" s="3"/>
      <c r="V977" s="3"/>
      <c r="W977" s="3"/>
      <c r="X977" s="3"/>
      <c r="Y977" s="3"/>
      <c r="Z977" s="3"/>
    </row>
    <row r="978" spans="1:26" ht="13.5" customHeight="1" x14ac:dyDescent="0.25">
      <c r="A978" s="8" t="s">
        <v>11046</v>
      </c>
      <c r="B978" s="9" t="s">
        <v>9095</v>
      </c>
      <c r="C978" s="9" t="s">
        <v>11047</v>
      </c>
      <c r="D978" s="9" t="s">
        <v>9741</v>
      </c>
      <c r="E978" s="10">
        <v>12.3</v>
      </c>
      <c r="F978" s="3"/>
      <c r="G978" s="3"/>
      <c r="H978" s="3"/>
      <c r="I978" s="3"/>
      <c r="J978" s="3"/>
      <c r="K978" s="3"/>
      <c r="L978" s="3"/>
      <c r="M978" s="3"/>
      <c r="N978" s="3"/>
      <c r="O978" s="3"/>
      <c r="P978" s="3"/>
      <c r="Q978" s="3"/>
      <c r="R978" s="3"/>
      <c r="S978" s="3"/>
      <c r="T978" s="3"/>
      <c r="U978" s="3"/>
      <c r="V978" s="3"/>
      <c r="W978" s="3"/>
      <c r="X978" s="3"/>
      <c r="Y978" s="3"/>
      <c r="Z978" s="3"/>
    </row>
    <row r="979" spans="1:26" ht="12.75" customHeight="1" x14ac:dyDescent="0.25">
      <c r="A979" s="8" t="s">
        <v>11048</v>
      </c>
      <c r="B979" s="9" t="s">
        <v>9095</v>
      </c>
      <c r="C979" s="9" t="s">
        <v>11049</v>
      </c>
      <c r="D979" s="9" t="s">
        <v>9741</v>
      </c>
      <c r="E979" s="10">
        <v>13.43</v>
      </c>
      <c r="F979" s="3"/>
      <c r="G979" s="3"/>
      <c r="H979" s="3"/>
      <c r="I979" s="3"/>
      <c r="J979" s="3"/>
      <c r="K979" s="3"/>
      <c r="L979" s="3"/>
      <c r="M979" s="3"/>
      <c r="N979" s="3"/>
      <c r="O979" s="3"/>
      <c r="P979" s="3"/>
      <c r="Q979" s="3"/>
      <c r="R979" s="3"/>
      <c r="S979" s="3"/>
      <c r="T979" s="3"/>
      <c r="U979" s="3"/>
      <c r="V979" s="3"/>
      <c r="W979" s="3"/>
      <c r="X979" s="3"/>
      <c r="Y979" s="3"/>
      <c r="Z979" s="3"/>
    </row>
    <row r="980" spans="1:26" ht="12.75" customHeight="1" x14ac:dyDescent="0.25">
      <c r="A980" s="8" t="s">
        <v>11050</v>
      </c>
      <c r="B980" s="9" t="s">
        <v>9095</v>
      </c>
      <c r="C980" s="9" t="s">
        <v>11051</v>
      </c>
      <c r="D980" s="9" t="s">
        <v>9741</v>
      </c>
      <c r="E980" s="10">
        <v>22.98</v>
      </c>
      <c r="F980" s="3"/>
      <c r="G980" s="3"/>
      <c r="H980" s="3"/>
      <c r="I980" s="3"/>
      <c r="J980" s="3"/>
      <c r="K980" s="3"/>
      <c r="L980" s="3"/>
      <c r="M980" s="3"/>
      <c r="N980" s="3"/>
      <c r="O980" s="3"/>
      <c r="P980" s="3"/>
      <c r="Q980" s="3"/>
      <c r="R980" s="3"/>
      <c r="S980" s="3"/>
      <c r="T980" s="3"/>
      <c r="U980" s="3"/>
      <c r="V980" s="3"/>
      <c r="W980" s="3"/>
      <c r="X980" s="3"/>
      <c r="Y980" s="3"/>
      <c r="Z980" s="3"/>
    </row>
    <row r="981" spans="1:26" ht="13.5" customHeight="1" x14ac:dyDescent="0.25">
      <c r="A981" s="8" t="s">
        <v>11052</v>
      </c>
      <c r="B981" s="9" t="s">
        <v>9095</v>
      </c>
      <c r="C981" s="9" t="s">
        <v>11053</v>
      </c>
      <c r="D981" s="9" t="s">
        <v>9741</v>
      </c>
      <c r="E981" s="10">
        <v>36.18</v>
      </c>
      <c r="F981" s="3"/>
      <c r="G981" s="3"/>
      <c r="H981" s="3"/>
      <c r="I981" s="3"/>
      <c r="J981" s="3"/>
      <c r="K981" s="3"/>
      <c r="L981" s="3"/>
      <c r="M981" s="3"/>
      <c r="N981" s="3"/>
      <c r="O981" s="3"/>
      <c r="P981" s="3"/>
      <c r="Q981" s="3"/>
      <c r="R981" s="3"/>
      <c r="S981" s="3"/>
      <c r="T981" s="3"/>
      <c r="U981" s="3"/>
      <c r="V981" s="3"/>
      <c r="W981" s="3"/>
      <c r="X981" s="3"/>
      <c r="Y981" s="3"/>
      <c r="Z981" s="3"/>
    </row>
    <row r="982" spans="1:26" ht="12.75" customHeight="1" x14ac:dyDescent="0.25">
      <c r="A982" s="8" t="s">
        <v>11054</v>
      </c>
      <c r="B982" s="9" t="s">
        <v>9095</v>
      </c>
      <c r="C982" s="9" t="s">
        <v>11055</v>
      </c>
      <c r="D982" s="9" t="s">
        <v>9741</v>
      </c>
      <c r="E982" s="10">
        <v>3.38</v>
      </c>
      <c r="F982" s="3"/>
      <c r="G982" s="3"/>
      <c r="H982" s="3"/>
      <c r="I982" s="3"/>
      <c r="J982" s="3"/>
      <c r="K982" s="3"/>
      <c r="L982" s="3"/>
      <c r="M982" s="3"/>
      <c r="N982" s="3"/>
      <c r="O982" s="3"/>
      <c r="P982" s="3"/>
      <c r="Q982" s="3"/>
      <c r="R982" s="3"/>
      <c r="S982" s="3"/>
      <c r="T982" s="3"/>
      <c r="U982" s="3"/>
      <c r="V982" s="3"/>
      <c r="W982" s="3"/>
      <c r="X982" s="3"/>
      <c r="Y982" s="3"/>
      <c r="Z982" s="3"/>
    </row>
    <row r="983" spans="1:26" ht="13.5" customHeight="1" x14ac:dyDescent="0.25">
      <c r="A983" s="8" t="s">
        <v>11056</v>
      </c>
      <c r="B983" s="9" t="s">
        <v>9095</v>
      </c>
      <c r="C983" s="9" t="s">
        <v>11057</v>
      </c>
      <c r="D983" s="9" t="s">
        <v>9741</v>
      </c>
      <c r="E983" s="10">
        <v>3.2</v>
      </c>
      <c r="F983" s="3"/>
      <c r="G983" s="3"/>
      <c r="H983" s="3"/>
      <c r="I983" s="3"/>
      <c r="J983" s="3"/>
      <c r="K983" s="3"/>
      <c r="L983" s="3"/>
      <c r="M983" s="3"/>
      <c r="N983" s="3"/>
      <c r="O983" s="3"/>
      <c r="P983" s="3"/>
      <c r="Q983" s="3"/>
      <c r="R983" s="3"/>
      <c r="S983" s="3"/>
      <c r="T983" s="3"/>
      <c r="U983" s="3"/>
      <c r="V983" s="3"/>
      <c r="W983" s="3"/>
      <c r="X983" s="3"/>
      <c r="Y983" s="3"/>
      <c r="Z983" s="3"/>
    </row>
    <row r="984" spans="1:26" ht="12.75" customHeight="1" x14ac:dyDescent="0.25">
      <c r="A984" s="8" t="s">
        <v>11058</v>
      </c>
      <c r="B984" s="9" t="s">
        <v>9095</v>
      </c>
      <c r="C984" s="9" t="s">
        <v>11059</v>
      </c>
      <c r="D984" s="9" t="s">
        <v>9308</v>
      </c>
      <c r="E984" s="10">
        <v>9.89</v>
      </c>
      <c r="F984" s="3"/>
      <c r="G984" s="3"/>
      <c r="H984" s="3"/>
      <c r="I984" s="3"/>
      <c r="J984" s="3"/>
      <c r="K984" s="3"/>
      <c r="L984" s="3"/>
      <c r="M984" s="3"/>
      <c r="N984" s="3"/>
      <c r="O984" s="3"/>
      <c r="P984" s="3"/>
      <c r="Q984" s="3"/>
      <c r="R984" s="3"/>
      <c r="S984" s="3"/>
      <c r="T984" s="3"/>
      <c r="U984" s="3"/>
      <c r="V984" s="3"/>
      <c r="W984" s="3"/>
      <c r="X984" s="3"/>
      <c r="Y984" s="3"/>
      <c r="Z984" s="3"/>
    </row>
    <row r="985" spans="1:26" ht="12.75" customHeight="1" x14ac:dyDescent="0.25">
      <c r="A985" s="8" t="s">
        <v>11060</v>
      </c>
      <c r="B985" s="9" t="s">
        <v>9095</v>
      </c>
      <c r="C985" s="9" t="s">
        <v>11061</v>
      </c>
      <c r="D985" s="9" t="s">
        <v>9308</v>
      </c>
      <c r="E985" s="10">
        <v>23.34</v>
      </c>
      <c r="F985" s="3"/>
      <c r="G985" s="3"/>
      <c r="H985" s="3"/>
      <c r="I985" s="3"/>
      <c r="J985" s="3"/>
      <c r="K985" s="3"/>
      <c r="L985" s="3"/>
      <c r="M985" s="3"/>
      <c r="N985" s="3"/>
      <c r="O985" s="3"/>
      <c r="P985" s="3"/>
      <c r="Q985" s="3"/>
      <c r="R985" s="3"/>
      <c r="S985" s="3"/>
      <c r="T985" s="3"/>
      <c r="U985" s="3"/>
      <c r="V985" s="3"/>
      <c r="W985" s="3"/>
      <c r="X985" s="3"/>
      <c r="Y985" s="3"/>
      <c r="Z985" s="3"/>
    </row>
    <row r="986" spans="1:26" ht="13.5" customHeight="1" x14ac:dyDescent="0.25">
      <c r="A986" s="8" t="s">
        <v>11062</v>
      </c>
      <c r="B986" s="9" t="s">
        <v>9095</v>
      </c>
      <c r="C986" s="9" t="s">
        <v>11063</v>
      </c>
      <c r="D986" s="9" t="s">
        <v>9308</v>
      </c>
      <c r="E986" s="10">
        <v>72.98</v>
      </c>
      <c r="F986" s="3"/>
      <c r="G986" s="3"/>
      <c r="H986" s="3"/>
      <c r="I986" s="3"/>
      <c r="J986" s="3"/>
      <c r="K986" s="3"/>
      <c r="L986" s="3"/>
      <c r="M986" s="3"/>
      <c r="N986" s="3"/>
      <c r="O986" s="3"/>
      <c r="P986" s="3"/>
      <c r="Q986" s="3"/>
      <c r="R986" s="3"/>
      <c r="S986" s="3"/>
      <c r="T986" s="3"/>
      <c r="U986" s="3"/>
      <c r="V986" s="3"/>
      <c r="W986" s="3"/>
      <c r="X986" s="3"/>
      <c r="Y986" s="3"/>
      <c r="Z986" s="3"/>
    </row>
    <row r="987" spans="1:26" ht="12.75" customHeight="1" x14ac:dyDescent="0.25">
      <c r="A987" s="8" t="s">
        <v>11064</v>
      </c>
      <c r="B987" s="9" t="s">
        <v>9095</v>
      </c>
      <c r="C987" s="9" t="s">
        <v>11065</v>
      </c>
      <c r="D987" s="9" t="s">
        <v>9308</v>
      </c>
      <c r="E987" s="10">
        <v>40.42</v>
      </c>
      <c r="F987" s="3"/>
      <c r="G987" s="3"/>
      <c r="H987" s="3"/>
      <c r="I987" s="3"/>
      <c r="J987" s="3"/>
      <c r="K987" s="3"/>
      <c r="L987" s="3"/>
      <c r="M987" s="3"/>
      <c r="N987" s="3"/>
      <c r="O987" s="3"/>
      <c r="P987" s="3"/>
      <c r="Q987" s="3"/>
      <c r="R987" s="3"/>
      <c r="S987" s="3"/>
      <c r="T987" s="3"/>
      <c r="U987" s="3"/>
      <c r="V987" s="3"/>
      <c r="W987" s="3"/>
      <c r="X987" s="3"/>
      <c r="Y987" s="3"/>
      <c r="Z987" s="3"/>
    </row>
    <row r="988" spans="1:26" ht="12.75" customHeight="1" x14ac:dyDescent="0.25">
      <c r="A988" s="8" t="s">
        <v>11066</v>
      </c>
      <c r="B988" s="9" t="s">
        <v>9095</v>
      </c>
      <c r="C988" s="9" t="s">
        <v>11067</v>
      </c>
      <c r="D988" s="9" t="s">
        <v>9308</v>
      </c>
      <c r="E988" s="10">
        <v>29.15</v>
      </c>
      <c r="F988" s="3"/>
      <c r="G988" s="3"/>
      <c r="H988" s="3"/>
      <c r="I988" s="3"/>
      <c r="J988" s="3"/>
      <c r="K988" s="3"/>
      <c r="L988" s="3"/>
      <c r="M988" s="3"/>
      <c r="N988" s="3"/>
      <c r="O988" s="3"/>
      <c r="P988" s="3"/>
      <c r="Q988" s="3"/>
      <c r="R988" s="3"/>
      <c r="S988" s="3"/>
      <c r="T988" s="3"/>
      <c r="U988" s="3"/>
      <c r="V988" s="3"/>
      <c r="W988" s="3"/>
      <c r="X988" s="3"/>
      <c r="Y988" s="3"/>
      <c r="Z988" s="3"/>
    </row>
    <row r="989" spans="1:26" ht="13.5" customHeight="1" x14ac:dyDescent="0.25">
      <c r="A989" s="8" t="s">
        <v>11068</v>
      </c>
      <c r="B989" s="9" t="s">
        <v>9095</v>
      </c>
      <c r="C989" s="9" t="s">
        <v>11069</v>
      </c>
      <c r="D989" s="9" t="s">
        <v>9308</v>
      </c>
      <c r="E989" s="10">
        <v>2.92</v>
      </c>
      <c r="F989" s="3"/>
      <c r="G989" s="3"/>
      <c r="H989" s="3"/>
      <c r="I989" s="3"/>
      <c r="J989" s="3"/>
      <c r="K989" s="3"/>
      <c r="L989" s="3"/>
      <c r="M989" s="3"/>
      <c r="N989" s="3"/>
      <c r="O989" s="3"/>
      <c r="P989" s="3"/>
      <c r="Q989" s="3"/>
      <c r="R989" s="3"/>
      <c r="S989" s="3"/>
      <c r="T989" s="3"/>
      <c r="U989" s="3"/>
      <c r="V989" s="3"/>
      <c r="W989" s="3"/>
      <c r="X989" s="3"/>
      <c r="Y989" s="3"/>
      <c r="Z989" s="3"/>
    </row>
    <row r="990" spans="1:26" ht="12.75" customHeight="1" x14ac:dyDescent="0.25">
      <c r="A990" s="8" t="s">
        <v>11070</v>
      </c>
      <c r="B990" s="9" t="s">
        <v>9095</v>
      </c>
      <c r="C990" s="9" t="s">
        <v>11071</v>
      </c>
      <c r="D990" s="9" t="s">
        <v>9308</v>
      </c>
      <c r="E990" s="10">
        <v>4.33</v>
      </c>
      <c r="F990" s="3"/>
      <c r="G990" s="3"/>
      <c r="H990" s="3"/>
      <c r="I990" s="3"/>
      <c r="J990" s="3"/>
      <c r="K990" s="3"/>
      <c r="L990" s="3"/>
      <c r="M990" s="3"/>
      <c r="N990" s="3"/>
      <c r="O990" s="3"/>
      <c r="P990" s="3"/>
      <c r="Q990" s="3"/>
      <c r="R990" s="3"/>
      <c r="S990" s="3"/>
      <c r="T990" s="3"/>
      <c r="U990" s="3"/>
      <c r="V990" s="3"/>
      <c r="W990" s="3"/>
      <c r="X990" s="3"/>
      <c r="Y990" s="3"/>
      <c r="Z990" s="3"/>
    </row>
    <row r="991" spans="1:26" ht="13.5" customHeight="1" x14ac:dyDescent="0.25">
      <c r="A991" s="8" t="s">
        <v>11072</v>
      </c>
      <c r="B991" s="9" t="s">
        <v>9095</v>
      </c>
      <c r="C991" s="9" t="s">
        <v>11073</v>
      </c>
      <c r="D991" s="9" t="s">
        <v>9308</v>
      </c>
      <c r="E991" s="10">
        <v>6.07</v>
      </c>
      <c r="F991" s="3"/>
      <c r="G991" s="3"/>
      <c r="H991" s="3"/>
      <c r="I991" s="3"/>
      <c r="J991" s="3"/>
      <c r="K991" s="3"/>
      <c r="L991" s="3"/>
      <c r="M991" s="3"/>
      <c r="N991" s="3"/>
      <c r="O991" s="3"/>
      <c r="P991" s="3"/>
      <c r="Q991" s="3"/>
      <c r="R991" s="3"/>
      <c r="S991" s="3"/>
      <c r="T991" s="3"/>
      <c r="U991" s="3"/>
      <c r="V991" s="3"/>
      <c r="W991" s="3"/>
      <c r="X991" s="3"/>
      <c r="Y991" s="3"/>
      <c r="Z991" s="3"/>
    </row>
    <row r="992" spans="1:26" ht="12.75" customHeight="1" x14ac:dyDescent="0.25">
      <c r="A992" s="8" t="s">
        <v>11074</v>
      </c>
      <c r="B992" s="9" t="s">
        <v>9095</v>
      </c>
      <c r="C992" s="9" t="s">
        <v>11075</v>
      </c>
      <c r="D992" s="9" t="s">
        <v>9308</v>
      </c>
      <c r="E992" s="10">
        <v>7.39</v>
      </c>
      <c r="F992" s="3"/>
      <c r="G992" s="3"/>
      <c r="H992" s="3"/>
      <c r="I992" s="3"/>
      <c r="J992" s="3"/>
      <c r="K992" s="3"/>
      <c r="L992" s="3"/>
      <c r="M992" s="3"/>
      <c r="N992" s="3"/>
      <c r="O992" s="3"/>
      <c r="P992" s="3"/>
      <c r="Q992" s="3"/>
      <c r="R992" s="3"/>
      <c r="S992" s="3"/>
      <c r="T992" s="3"/>
      <c r="U992" s="3"/>
      <c r="V992" s="3"/>
      <c r="W992" s="3"/>
      <c r="X992" s="3"/>
      <c r="Y992" s="3"/>
      <c r="Z992" s="3"/>
    </row>
    <row r="993" spans="1:26" ht="12.75" customHeight="1" x14ac:dyDescent="0.25">
      <c r="A993" s="8" t="s">
        <v>11076</v>
      </c>
      <c r="B993" s="9" t="s">
        <v>9095</v>
      </c>
      <c r="C993" s="9" t="s">
        <v>11077</v>
      </c>
      <c r="D993" s="9" t="s">
        <v>9308</v>
      </c>
      <c r="E993" s="10">
        <v>12.29</v>
      </c>
      <c r="F993" s="3"/>
      <c r="G993" s="3"/>
      <c r="H993" s="3"/>
      <c r="I993" s="3"/>
      <c r="J993" s="3"/>
      <c r="K993" s="3"/>
      <c r="L993" s="3"/>
      <c r="M993" s="3"/>
      <c r="N993" s="3"/>
      <c r="O993" s="3"/>
      <c r="P993" s="3"/>
      <c r="Q993" s="3"/>
      <c r="R993" s="3"/>
      <c r="S993" s="3"/>
      <c r="T993" s="3"/>
      <c r="U993" s="3"/>
      <c r="V993" s="3"/>
      <c r="W993" s="3"/>
      <c r="X993" s="3"/>
      <c r="Y993" s="3"/>
      <c r="Z993" s="3"/>
    </row>
    <row r="994" spans="1:26" ht="13.5" customHeight="1" x14ac:dyDescent="0.25">
      <c r="A994" s="8" t="s">
        <v>11078</v>
      </c>
      <c r="B994" s="9" t="s">
        <v>9095</v>
      </c>
      <c r="C994" s="9" t="s">
        <v>11079</v>
      </c>
      <c r="D994" s="9" t="s">
        <v>9308</v>
      </c>
      <c r="E994" s="10">
        <v>26.91</v>
      </c>
      <c r="F994" s="3"/>
      <c r="G994" s="3"/>
      <c r="H994" s="3"/>
      <c r="I994" s="3"/>
      <c r="J994" s="3"/>
      <c r="K994" s="3"/>
      <c r="L994" s="3"/>
      <c r="M994" s="3"/>
      <c r="N994" s="3"/>
      <c r="O994" s="3"/>
      <c r="P994" s="3"/>
      <c r="Q994" s="3"/>
      <c r="R994" s="3"/>
      <c r="S994" s="3"/>
      <c r="T994" s="3"/>
      <c r="U994" s="3"/>
      <c r="V994" s="3"/>
      <c r="W994" s="3"/>
      <c r="X994" s="3"/>
      <c r="Y994" s="3"/>
      <c r="Z994" s="3"/>
    </row>
    <row r="995" spans="1:26" ht="12.75" customHeight="1" x14ac:dyDescent="0.25">
      <c r="A995" s="8" t="s">
        <v>11080</v>
      </c>
      <c r="B995" s="9" t="s">
        <v>9095</v>
      </c>
      <c r="C995" s="9" t="s">
        <v>11081</v>
      </c>
      <c r="D995" s="9" t="s">
        <v>9308</v>
      </c>
      <c r="E995" s="10">
        <v>27.18</v>
      </c>
      <c r="F995" s="3"/>
      <c r="G995" s="3"/>
      <c r="H995" s="3"/>
      <c r="I995" s="3"/>
      <c r="J995" s="3"/>
      <c r="K995" s="3"/>
      <c r="L995" s="3"/>
      <c r="M995" s="3"/>
      <c r="N995" s="3"/>
      <c r="O995" s="3"/>
      <c r="P995" s="3"/>
      <c r="Q995" s="3"/>
      <c r="R995" s="3"/>
      <c r="S995" s="3"/>
      <c r="T995" s="3"/>
      <c r="U995" s="3"/>
      <c r="V995" s="3"/>
      <c r="W995" s="3"/>
      <c r="X995" s="3"/>
      <c r="Y995" s="3"/>
      <c r="Z995" s="3"/>
    </row>
    <row r="996" spans="1:26" ht="13.5" customHeight="1" x14ac:dyDescent="0.25">
      <c r="A996" s="8" t="s">
        <v>11082</v>
      </c>
      <c r="B996" s="9" t="s">
        <v>9095</v>
      </c>
      <c r="C996" s="9" t="s">
        <v>11083</v>
      </c>
      <c r="D996" s="9" t="s">
        <v>9308</v>
      </c>
      <c r="E996" s="10">
        <v>9.5</v>
      </c>
      <c r="F996" s="3"/>
      <c r="G996" s="3"/>
      <c r="H996" s="3"/>
      <c r="I996" s="3"/>
      <c r="J996" s="3"/>
      <c r="K996" s="3"/>
      <c r="L996" s="3"/>
      <c r="M996" s="3"/>
      <c r="N996" s="3"/>
      <c r="O996" s="3"/>
      <c r="P996" s="3"/>
      <c r="Q996" s="3"/>
      <c r="R996" s="3"/>
      <c r="S996" s="3"/>
      <c r="T996" s="3"/>
      <c r="U996" s="3"/>
      <c r="V996" s="3"/>
      <c r="W996" s="3"/>
      <c r="X996" s="3"/>
      <c r="Y996" s="3"/>
      <c r="Z996" s="3"/>
    </row>
    <row r="997" spans="1:26" ht="12.75" customHeight="1" x14ac:dyDescent="0.25">
      <c r="A997" s="8" t="s">
        <v>11084</v>
      </c>
      <c r="B997" s="9" t="s">
        <v>9095</v>
      </c>
      <c r="C997" s="9" t="s">
        <v>11085</v>
      </c>
      <c r="D997" s="9" t="s">
        <v>9308</v>
      </c>
      <c r="E997" s="10">
        <v>6.49</v>
      </c>
      <c r="F997" s="3"/>
      <c r="G997" s="3"/>
      <c r="H997" s="3"/>
      <c r="I997" s="3"/>
      <c r="J997" s="3"/>
      <c r="K997" s="3"/>
      <c r="L997" s="3"/>
      <c r="M997" s="3"/>
      <c r="N997" s="3"/>
      <c r="O997" s="3"/>
      <c r="P997" s="3"/>
      <c r="Q997" s="3"/>
      <c r="R997" s="3"/>
      <c r="S997" s="3"/>
      <c r="T997" s="3"/>
      <c r="U997" s="3"/>
      <c r="V997" s="3"/>
      <c r="W997" s="3"/>
      <c r="X997" s="3"/>
      <c r="Y997" s="3"/>
      <c r="Z997" s="3"/>
    </row>
    <row r="998" spans="1:26" ht="16.5" customHeight="1" x14ac:dyDescent="0.25">
      <c r="A998" s="8" t="s">
        <v>11086</v>
      </c>
      <c r="B998" s="9" t="s">
        <v>9095</v>
      </c>
      <c r="C998" s="9" t="s">
        <v>11087</v>
      </c>
      <c r="D998" s="9" t="s">
        <v>9308</v>
      </c>
      <c r="E998" s="10">
        <v>15.9</v>
      </c>
      <c r="F998" s="3"/>
      <c r="G998" s="3"/>
      <c r="H998" s="3"/>
      <c r="I998" s="3"/>
      <c r="J998" s="3"/>
      <c r="K998" s="3"/>
      <c r="L998" s="3"/>
      <c r="M998" s="3"/>
      <c r="N998" s="3"/>
      <c r="O998" s="3"/>
      <c r="P998" s="3"/>
      <c r="Q998" s="3"/>
      <c r="R998" s="3"/>
      <c r="S998" s="3"/>
      <c r="T998" s="3"/>
      <c r="U998" s="3"/>
      <c r="V998" s="3"/>
      <c r="W998" s="3"/>
      <c r="X998" s="3"/>
      <c r="Y998" s="3"/>
      <c r="Z998" s="3"/>
    </row>
    <row r="999" spans="1:26" ht="15.75" customHeight="1" x14ac:dyDescent="0.25">
      <c r="A999" s="8" t="s">
        <v>11088</v>
      </c>
      <c r="B999" s="9" t="s">
        <v>9095</v>
      </c>
      <c r="C999" s="9" t="s">
        <v>11089</v>
      </c>
      <c r="D999" s="9" t="s">
        <v>9308</v>
      </c>
      <c r="E999" s="10">
        <v>20.98</v>
      </c>
      <c r="F999" s="3"/>
      <c r="G999" s="3"/>
      <c r="H999" s="3"/>
      <c r="I999" s="3"/>
      <c r="J999" s="3"/>
      <c r="K999" s="3"/>
      <c r="L999" s="3"/>
      <c r="M999" s="3"/>
      <c r="N999" s="3"/>
      <c r="O999" s="3"/>
      <c r="P999" s="3"/>
      <c r="Q999" s="3"/>
      <c r="R999" s="3"/>
      <c r="S999" s="3"/>
      <c r="T999" s="3"/>
      <c r="U999" s="3"/>
      <c r="V999" s="3"/>
      <c r="W999" s="3"/>
      <c r="X999" s="3"/>
      <c r="Y999" s="3"/>
      <c r="Z999" s="3"/>
    </row>
    <row r="1000" spans="1:26" ht="16.5" customHeight="1" x14ac:dyDescent="0.25">
      <c r="A1000" s="8" t="s">
        <v>11090</v>
      </c>
      <c r="B1000" s="9" t="s">
        <v>9095</v>
      </c>
      <c r="C1000" s="9" t="s">
        <v>11091</v>
      </c>
      <c r="D1000" s="9" t="s">
        <v>9308</v>
      </c>
      <c r="E1000" s="10">
        <v>13.96</v>
      </c>
      <c r="F1000" s="3"/>
      <c r="G1000" s="3"/>
      <c r="H1000" s="3"/>
      <c r="I1000" s="3"/>
      <c r="J1000" s="3"/>
      <c r="K1000" s="3"/>
      <c r="L1000" s="3"/>
      <c r="M1000" s="3"/>
      <c r="N1000" s="3"/>
      <c r="O1000" s="3"/>
      <c r="P1000" s="3"/>
      <c r="Q1000" s="3"/>
      <c r="R1000" s="3"/>
      <c r="S1000" s="3"/>
      <c r="T1000" s="3"/>
      <c r="U1000" s="3"/>
      <c r="V1000" s="3"/>
      <c r="W1000" s="3"/>
      <c r="X1000" s="3"/>
      <c r="Y1000" s="3"/>
      <c r="Z1000" s="3"/>
    </row>
    <row r="1001" spans="1:26" ht="16.5" customHeight="1" x14ac:dyDescent="0.25">
      <c r="A1001" s="8" t="s">
        <v>11092</v>
      </c>
      <c r="B1001" s="9" t="s">
        <v>9095</v>
      </c>
      <c r="C1001" s="9" t="s">
        <v>11093</v>
      </c>
      <c r="D1001" s="9" t="s">
        <v>9308</v>
      </c>
      <c r="E1001" s="10">
        <v>23.22</v>
      </c>
      <c r="F1001" s="3"/>
      <c r="G1001" s="3"/>
      <c r="H1001" s="3"/>
      <c r="I1001" s="3"/>
      <c r="J1001" s="3"/>
      <c r="K1001" s="3"/>
      <c r="L1001" s="3"/>
      <c r="M1001" s="3"/>
      <c r="N1001" s="3"/>
      <c r="O1001" s="3"/>
      <c r="P1001" s="3"/>
      <c r="Q1001" s="3"/>
      <c r="R1001" s="3"/>
      <c r="S1001" s="3"/>
      <c r="T1001" s="3"/>
      <c r="U1001" s="3"/>
      <c r="V1001" s="3"/>
      <c r="W1001" s="3"/>
      <c r="X1001" s="3"/>
      <c r="Y1001" s="3"/>
      <c r="Z1001" s="3"/>
    </row>
    <row r="1002" spans="1:26" ht="16.5" customHeight="1" x14ac:dyDescent="0.25">
      <c r="A1002" s="8" t="s">
        <v>11094</v>
      </c>
      <c r="B1002" s="9" t="s">
        <v>9095</v>
      </c>
      <c r="C1002" s="9" t="s">
        <v>11095</v>
      </c>
      <c r="D1002" s="9" t="s">
        <v>9308</v>
      </c>
      <c r="E1002" s="10">
        <v>33.54</v>
      </c>
      <c r="F1002" s="3"/>
      <c r="G1002" s="3"/>
      <c r="H1002" s="3"/>
      <c r="I1002" s="3"/>
      <c r="J1002" s="3"/>
      <c r="K1002" s="3"/>
      <c r="L1002" s="3"/>
      <c r="M1002" s="3"/>
      <c r="N1002" s="3"/>
      <c r="O1002" s="3"/>
      <c r="P1002" s="3"/>
      <c r="Q1002" s="3"/>
      <c r="R1002" s="3"/>
      <c r="S1002" s="3"/>
      <c r="T1002" s="3"/>
      <c r="U1002" s="3"/>
      <c r="V1002" s="3"/>
      <c r="W1002" s="3"/>
      <c r="X1002" s="3"/>
      <c r="Y1002" s="3"/>
      <c r="Z1002" s="3"/>
    </row>
    <row r="1003" spans="1:26" ht="16.5" customHeight="1" x14ac:dyDescent="0.25">
      <c r="A1003" s="8" t="s">
        <v>11096</v>
      </c>
      <c r="B1003" s="9" t="s">
        <v>9095</v>
      </c>
      <c r="C1003" s="9" t="s">
        <v>11097</v>
      </c>
      <c r="D1003" s="9" t="s">
        <v>9308</v>
      </c>
      <c r="E1003" s="10">
        <v>18.87</v>
      </c>
      <c r="F1003" s="3"/>
      <c r="G1003" s="3"/>
      <c r="H1003" s="3"/>
      <c r="I1003" s="3"/>
      <c r="J1003" s="3"/>
      <c r="K1003" s="3"/>
      <c r="L1003" s="3"/>
      <c r="M1003" s="3"/>
      <c r="N1003" s="3"/>
      <c r="O1003" s="3"/>
      <c r="P1003" s="3"/>
      <c r="Q1003" s="3"/>
      <c r="R1003" s="3"/>
      <c r="S1003" s="3"/>
      <c r="T1003" s="3"/>
      <c r="U1003" s="3"/>
      <c r="V1003" s="3"/>
      <c r="W1003" s="3"/>
      <c r="X1003" s="3"/>
      <c r="Y1003" s="3"/>
      <c r="Z1003" s="3"/>
    </row>
    <row r="1004" spans="1:26" ht="15.75" customHeight="1" x14ac:dyDescent="0.25">
      <c r="A1004" s="8" t="s">
        <v>11098</v>
      </c>
      <c r="B1004" s="9" t="s">
        <v>9095</v>
      </c>
      <c r="C1004" s="9" t="s">
        <v>11099</v>
      </c>
      <c r="D1004" s="9" t="s">
        <v>9308</v>
      </c>
      <c r="E1004" s="10">
        <v>22.26</v>
      </c>
      <c r="F1004" s="3"/>
      <c r="G1004" s="3"/>
      <c r="H1004" s="3"/>
      <c r="I1004" s="3"/>
      <c r="J1004" s="3"/>
      <c r="K1004" s="3"/>
      <c r="L1004" s="3"/>
      <c r="M1004" s="3"/>
      <c r="N1004" s="3"/>
      <c r="O1004" s="3"/>
      <c r="P1004" s="3"/>
      <c r="Q1004" s="3"/>
      <c r="R1004" s="3"/>
      <c r="S1004" s="3"/>
      <c r="T1004" s="3"/>
      <c r="U1004" s="3"/>
      <c r="V1004" s="3"/>
      <c r="W1004" s="3"/>
      <c r="X1004" s="3"/>
      <c r="Y1004" s="3"/>
      <c r="Z1004" s="3"/>
    </row>
    <row r="1005" spans="1:26" ht="13.5" customHeight="1" x14ac:dyDescent="0.25">
      <c r="A1005" s="8" t="s">
        <v>11100</v>
      </c>
      <c r="B1005" s="9" t="s">
        <v>9095</v>
      </c>
      <c r="C1005" s="9" t="s">
        <v>11101</v>
      </c>
      <c r="D1005" s="9" t="s">
        <v>9308</v>
      </c>
      <c r="E1005" s="10">
        <v>9.5</v>
      </c>
      <c r="F1005" s="3"/>
      <c r="G1005" s="3"/>
      <c r="H1005" s="3"/>
      <c r="I1005" s="3"/>
      <c r="J1005" s="3"/>
      <c r="K1005" s="3"/>
      <c r="L1005" s="3"/>
      <c r="M1005" s="3"/>
      <c r="N1005" s="3"/>
      <c r="O1005" s="3"/>
      <c r="P1005" s="3"/>
      <c r="Q1005" s="3"/>
      <c r="R1005" s="3"/>
      <c r="S1005" s="3"/>
      <c r="T1005" s="3"/>
      <c r="U1005" s="3"/>
      <c r="V1005" s="3"/>
      <c r="W1005" s="3"/>
      <c r="X1005" s="3"/>
      <c r="Y1005" s="3"/>
      <c r="Z1005" s="3"/>
    </row>
    <row r="1006" spans="1:26" ht="12.75" customHeight="1" x14ac:dyDescent="0.25">
      <c r="A1006" s="8" t="s">
        <v>11102</v>
      </c>
      <c r="B1006" s="9" t="s">
        <v>9095</v>
      </c>
      <c r="C1006" s="9" t="s">
        <v>11103</v>
      </c>
      <c r="D1006" s="9" t="s">
        <v>9308</v>
      </c>
      <c r="E1006" s="10">
        <v>13.1</v>
      </c>
      <c r="F1006" s="3"/>
      <c r="G1006" s="3"/>
      <c r="H1006" s="3"/>
      <c r="I1006" s="3"/>
      <c r="J1006" s="3"/>
      <c r="K1006" s="3"/>
      <c r="L1006" s="3"/>
      <c r="M1006" s="3"/>
      <c r="N1006" s="3"/>
      <c r="O1006" s="3"/>
      <c r="P1006" s="3"/>
      <c r="Q1006" s="3"/>
      <c r="R1006" s="3"/>
      <c r="S1006" s="3"/>
      <c r="T1006" s="3"/>
      <c r="U1006" s="3"/>
      <c r="V1006" s="3"/>
      <c r="W1006" s="3"/>
      <c r="X1006" s="3"/>
      <c r="Y1006" s="3"/>
      <c r="Z1006" s="3"/>
    </row>
    <row r="1007" spans="1:26" ht="13.5" customHeight="1" x14ac:dyDescent="0.25">
      <c r="A1007" s="8" t="s">
        <v>11104</v>
      </c>
      <c r="B1007" s="9" t="s">
        <v>9095</v>
      </c>
      <c r="C1007" s="9" t="s">
        <v>11105</v>
      </c>
      <c r="D1007" s="9" t="s">
        <v>9308</v>
      </c>
      <c r="E1007" s="10">
        <v>11.99</v>
      </c>
      <c r="F1007" s="3"/>
      <c r="G1007" s="3"/>
      <c r="H1007" s="3"/>
      <c r="I1007" s="3"/>
      <c r="J1007" s="3"/>
      <c r="K1007" s="3"/>
      <c r="L1007" s="3"/>
      <c r="M1007" s="3"/>
      <c r="N1007" s="3"/>
      <c r="O1007" s="3"/>
      <c r="P1007" s="3"/>
      <c r="Q1007" s="3"/>
      <c r="R1007" s="3"/>
      <c r="S1007" s="3"/>
      <c r="T1007" s="3"/>
      <c r="U1007" s="3"/>
      <c r="V1007" s="3"/>
      <c r="W1007" s="3"/>
      <c r="X1007" s="3"/>
      <c r="Y1007" s="3"/>
      <c r="Z1007" s="3"/>
    </row>
    <row r="1008" spans="1:26" ht="12.75" customHeight="1" x14ac:dyDescent="0.25">
      <c r="A1008" s="8" t="s">
        <v>11106</v>
      </c>
      <c r="B1008" s="9" t="s">
        <v>9095</v>
      </c>
      <c r="C1008" s="9" t="s">
        <v>11107</v>
      </c>
      <c r="D1008" s="9" t="s">
        <v>9308</v>
      </c>
      <c r="E1008" s="10">
        <v>13.5</v>
      </c>
      <c r="F1008" s="3"/>
      <c r="G1008" s="3"/>
      <c r="H1008" s="3"/>
      <c r="I1008" s="3"/>
      <c r="J1008" s="3"/>
      <c r="K1008" s="3"/>
      <c r="L1008" s="3"/>
      <c r="M1008" s="3"/>
      <c r="N1008" s="3"/>
      <c r="O1008" s="3"/>
      <c r="P1008" s="3"/>
      <c r="Q1008" s="3"/>
      <c r="R1008" s="3"/>
      <c r="S1008" s="3"/>
      <c r="T1008" s="3"/>
      <c r="U1008" s="3"/>
      <c r="V1008" s="3"/>
      <c r="W1008" s="3"/>
      <c r="X1008" s="3"/>
      <c r="Y1008" s="3"/>
      <c r="Z1008" s="3"/>
    </row>
    <row r="1009" spans="1:26" ht="12.75" customHeight="1" x14ac:dyDescent="0.25">
      <c r="A1009" s="8" t="s">
        <v>11108</v>
      </c>
      <c r="B1009" s="9" t="s">
        <v>9095</v>
      </c>
      <c r="C1009" s="9" t="s">
        <v>11109</v>
      </c>
      <c r="D1009" s="9" t="s">
        <v>9308</v>
      </c>
      <c r="E1009" s="10">
        <v>8.36</v>
      </c>
      <c r="F1009" s="3"/>
      <c r="G1009" s="3"/>
      <c r="H1009" s="3"/>
      <c r="I1009" s="3"/>
      <c r="J1009" s="3"/>
      <c r="K1009" s="3"/>
      <c r="L1009" s="3"/>
      <c r="M1009" s="3"/>
      <c r="N1009" s="3"/>
      <c r="O1009" s="3"/>
      <c r="P1009" s="3"/>
      <c r="Q1009" s="3"/>
      <c r="R1009" s="3"/>
      <c r="S1009" s="3"/>
      <c r="T1009" s="3"/>
      <c r="U1009" s="3"/>
      <c r="V1009" s="3"/>
      <c r="W1009" s="3"/>
      <c r="X1009" s="3"/>
      <c r="Y1009" s="3"/>
      <c r="Z1009" s="3"/>
    </row>
    <row r="1010" spans="1:26" ht="13.5" customHeight="1" x14ac:dyDescent="0.25">
      <c r="A1010" s="8" t="s">
        <v>11110</v>
      </c>
      <c r="B1010" s="9" t="s">
        <v>9095</v>
      </c>
      <c r="C1010" s="9" t="s">
        <v>11103</v>
      </c>
      <c r="D1010" s="9" t="s">
        <v>9308</v>
      </c>
      <c r="E1010" s="10">
        <v>9.99</v>
      </c>
      <c r="F1010" s="3"/>
      <c r="G1010" s="3"/>
      <c r="H1010" s="3"/>
      <c r="I1010" s="3"/>
      <c r="J1010" s="3"/>
      <c r="K1010" s="3"/>
      <c r="L1010" s="3"/>
      <c r="M1010" s="3"/>
      <c r="N1010" s="3"/>
      <c r="O1010" s="3"/>
      <c r="P1010" s="3"/>
      <c r="Q1010" s="3"/>
      <c r="R1010" s="3"/>
      <c r="S1010" s="3"/>
      <c r="T1010" s="3"/>
      <c r="U1010" s="3"/>
      <c r="V1010" s="3"/>
      <c r="W1010" s="3"/>
      <c r="X1010" s="3"/>
      <c r="Y1010" s="3"/>
      <c r="Z1010" s="3"/>
    </row>
    <row r="1011" spans="1:26" ht="12.75" customHeight="1" x14ac:dyDescent="0.25">
      <c r="A1011" s="8" t="s">
        <v>11111</v>
      </c>
      <c r="B1011" s="9" t="s">
        <v>9095</v>
      </c>
      <c r="C1011" s="9" t="s">
        <v>11112</v>
      </c>
      <c r="D1011" s="9" t="s">
        <v>9308</v>
      </c>
      <c r="E1011" s="10">
        <v>5.79</v>
      </c>
      <c r="F1011" s="3"/>
      <c r="G1011" s="3"/>
      <c r="H1011" s="3"/>
      <c r="I1011" s="3"/>
      <c r="J1011" s="3"/>
      <c r="K1011" s="3"/>
      <c r="L1011" s="3"/>
      <c r="M1011" s="3"/>
      <c r="N1011" s="3"/>
      <c r="O1011" s="3"/>
      <c r="P1011" s="3"/>
      <c r="Q1011" s="3"/>
      <c r="R1011" s="3"/>
      <c r="S1011" s="3"/>
      <c r="T1011" s="3"/>
      <c r="U1011" s="3"/>
      <c r="V1011" s="3"/>
      <c r="W1011" s="3"/>
      <c r="X1011" s="3"/>
      <c r="Y1011" s="3"/>
      <c r="Z1011" s="3"/>
    </row>
    <row r="1012" spans="1:26" ht="12.75" customHeight="1" x14ac:dyDescent="0.25">
      <c r="A1012" s="8" t="s">
        <v>11113</v>
      </c>
      <c r="B1012" s="9" t="s">
        <v>9095</v>
      </c>
      <c r="C1012" s="9" t="s">
        <v>11114</v>
      </c>
      <c r="D1012" s="9" t="s">
        <v>9308</v>
      </c>
      <c r="E1012" s="10">
        <v>5.41</v>
      </c>
      <c r="F1012" s="3"/>
      <c r="G1012" s="3"/>
      <c r="H1012" s="3"/>
      <c r="I1012" s="3"/>
      <c r="J1012" s="3"/>
      <c r="K1012" s="3"/>
      <c r="L1012" s="3"/>
      <c r="M1012" s="3"/>
      <c r="N1012" s="3"/>
      <c r="O1012" s="3"/>
      <c r="P1012" s="3"/>
      <c r="Q1012" s="3"/>
      <c r="R1012" s="3"/>
      <c r="S1012" s="3"/>
      <c r="T1012" s="3"/>
      <c r="U1012" s="3"/>
      <c r="V1012" s="3"/>
      <c r="W1012" s="3"/>
      <c r="X1012" s="3"/>
      <c r="Y1012" s="3"/>
      <c r="Z1012" s="3"/>
    </row>
    <row r="1013" spans="1:26" ht="13.5" customHeight="1" x14ac:dyDescent="0.25">
      <c r="A1013" s="8" t="s">
        <v>11115</v>
      </c>
      <c r="B1013" s="9" t="s">
        <v>9095</v>
      </c>
      <c r="C1013" s="9" t="s">
        <v>11116</v>
      </c>
      <c r="D1013" s="9" t="s">
        <v>9308</v>
      </c>
      <c r="E1013" s="10">
        <v>7.74</v>
      </c>
      <c r="F1013" s="3"/>
      <c r="G1013" s="3"/>
      <c r="H1013" s="3"/>
      <c r="I1013" s="3"/>
      <c r="J1013" s="3"/>
      <c r="K1013" s="3"/>
      <c r="L1013" s="3"/>
      <c r="M1013" s="3"/>
      <c r="N1013" s="3"/>
      <c r="O1013" s="3"/>
      <c r="P1013" s="3"/>
      <c r="Q1013" s="3"/>
      <c r="R1013" s="3"/>
      <c r="S1013" s="3"/>
      <c r="T1013" s="3"/>
      <c r="U1013" s="3"/>
      <c r="V1013" s="3"/>
      <c r="W1013" s="3"/>
      <c r="X1013" s="3"/>
      <c r="Y1013" s="3"/>
      <c r="Z1013" s="3"/>
    </row>
    <row r="1014" spans="1:26" ht="12.75" customHeight="1" x14ac:dyDescent="0.25">
      <c r="A1014" s="8" t="s">
        <v>11117</v>
      </c>
      <c r="B1014" s="9" t="s">
        <v>9095</v>
      </c>
      <c r="C1014" s="9" t="s">
        <v>11118</v>
      </c>
      <c r="D1014" s="9" t="s">
        <v>9308</v>
      </c>
      <c r="E1014" s="10">
        <v>12.96</v>
      </c>
      <c r="F1014" s="3"/>
      <c r="G1014" s="3"/>
      <c r="H1014" s="3"/>
      <c r="I1014" s="3"/>
      <c r="J1014" s="3"/>
      <c r="K1014" s="3"/>
      <c r="L1014" s="3"/>
      <c r="M1014" s="3"/>
      <c r="N1014" s="3"/>
      <c r="O1014" s="3"/>
      <c r="P1014" s="3"/>
      <c r="Q1014" s="3"/>
      <c r="R1014" s="3"/>
      <c r="S1014" s="3"/>
      <c r="T1014" s="3"/>
      <c r="U1014" s="3"/>
      <c r="V1014" s="3"/>
      <c r="W1014" s="3"/>
      <c r="X1014" s="3"/>
      <c r="Y1014" s="3"/>
      <c r="Z1014" s="3"/>
    </row>
    <row r="1015" spans="1:26" ht="13.5" customHeight="1" x14ac:dyDescent="0.25">
      <c r="A1015" s="8" t="s">
        <v>11119</v>
      </c>
      <c r="B1015" s="9" t="s">
        <v>9095</v>
      </c>
      <c r="C1015" s="9" t="s">
        <v>11120</v>
      </c>
      <c r="D1015" s="9" t="s">
        <v>9308</v>
      </c>
      <c r="E1015" s="10">
        <v>6.99</v>
      </c>
      <c r="F1015" s="3"/>
      <c r="G1015" s="3"/>
      <c r="H1015" s="3"/>
      <c r="I1015" s="3"/>
      <c r="J1015" s="3"/>
      <c r="K1015" s="3"/>
      <c r="L1015" s="3"/>
      <c r="M1015" s="3"/>
      <c r="N1015" s="3"/>
      <c r="O1015" s="3"/>
      <c r="P1015" s="3"/>
      <c r="Q1015" s="3"/>
      <c r="R1015" s="3"/>
      <c r="S1015" s="3"/>
      <c r="T1015" s="3"/>
      <c r="U1015" s="3"/>
      <c r="V1015" s="3"/>
      <c r="W1015" s="3"/>
      <c r="X1015" s="3"/>
      <c r="Y1015" s="3"/>
      <c r="Z1015" s="3"/>
    </row>
    <row r="1016" spans="1:26" ht="12.75" customHeight="1" x14ac:dyDescent="0.25">
      <c r="A1016" s="8" t="s">
        <v>11121</v>
      </c>
      <c r="B1016" s="9" t="s">
        <v>9095</v>
      </c>
      <c r="C1016" s="9" t="s">
        <v>11122</v>
      </c>
      <c r="D1016" s="9" t="s">
        <v>9308</v>
      </c>
      <c r="E1016" s="10">
        <v>0.8</v>
      </c>
      <c r="F1016" s="3"/>
      <c r="G1016" s="3"/>
      <c r="H1016" s="3"/>
      <c r="I1016" s="3"/>
      <c r="J1016" s="3"/>
      <c r="K1016" s="3"/>
      <c r="L1016" s="3"/>
      <c r="M1016" s="3"/>
      <c r="N1016" s="3"/>
      <c r="O1016" s="3"/>
      <c r="P1016" s="3"/>
      <c r="Q1016" s="3"/>
      <c r="R1016" s="3"/>
      <c r="S1016" s="3"/>
      <c r="T1016" s="3"/>
      <c r="U1016" s="3"/>
      <c r="V1016" s="3"/>
      <c r="W1016" s="3"/>
      <c r="X1016" s="3"/>
      <c r="Y1016" s="3"/>
      <c r="Z1016" s="3"/>
    </row>
    <row r="1017" spans="1:26" ht="12.75" customHeight="1" x14ac:dyDescent="0.25">
      <c r="A1017" s="8" t="s">
        <v>11123</v>
      </c>
      <c r="B1017" s="9" t="s">
        <v>9095</v>
      </c>
      <c r="C1017" s="9" t="s">
        <v>11124</v>
      </c>
      <c r="D1017" s="9" t="s">
        <v>9308</v>
      </c>
      <c r="E1017" s="10">
        <v>0.88</v>
      </c>
      <c r="F1017" s="3"/>
      <c r="G1017" s="3"/>
      <c r="H1017" s="3"/>
      <c r="I1017" s="3"/>
      <c r="J1017" s="3"/>
      <c r="K1017" s="3"/>
      <c r="L1017" s="3"/>
      <c r="M1017" s="3"/>
      <c r="N1017" s="3"/>
      <c r="O1017" s="3"/>
      <c r="P1017" s="3"/>
      <c r="Q1017" s="3"/>
      <c r="R1017" s="3"/>
      <c r="S1017" s="3"/>
      <c r="T1017" s="3"/>
      <c r="U1017" s="3"/>
      <c r="V1017" s="3"/>
      <c r="W1017" s="3"/>
      <c r="X1017" s="3"/>
      <c r="Y1017" s="3"/>
      <c r="Z1017" s="3"/>
    </row>
    <row r="1018" spans="1:26" ht="13.5" customHeight="1" x14ac:dyDescent="0.25">
      <c r="A1018" s="8" t="s">
        <v>11125</v>
      </c>
      <c r="B1018" s="9" t="s">
        <v>9095</v>
      </c>
      <c r="C1018" s="9" t="s">
        <v>11126</v>
      </c>
      <c r="D1018" s="9" t="s">
        <v>9308</v>
      </c>
      <c r="E1018" s="10">
        <v>0.83</v>
      </c>
      <c r="F1018" s="3"/>
      <c r="G1018" s="3"/>
      <c r="H1018" s="3"/>
      <c r="I1018" s="3"/>
      <c r="J1018" s="3"/>
      <c r="K1018" s="3"/>
      <c r="L1018" s="3"/>
      <c r="M1018" s="3"/>
      <c r="N1018" s="3"/>
      <c r="O1018" s="3"/>
      <c r="P1018" s="3"/>
      <c r="Q1018" s="3"/>
      <c r="R1018" s="3"/>
      <c r="S1018" s="3"/>
      <c r="T1018" s="3"/>
      <c r="U1018" s="3"/>
      <c r="V1018" s="3"/>
      <c r="W1018" s="3"/>
      <c r="X1018" s="3"/>
      <c r="Y1018" s="3"/>
      <c r="Z1018" s="3"/>
    </row>
    <row r="1019" spans="1:26" ht="12.75" customHeight="1" x14ac:dyDescent="0.25">
      <c r="A1019" s="8" t="s">
        <v>11127</v>
      </c>
      <c r="B1019" s="9" t="s">
        <v>9095</v>
      </c>
      <c r="C1019" s="9" t="s">
        <v>11128</v>
      </c>
      <c r="D1019" s="9" t="s">
        <v>9308</v>
      </c>
      <c r="E1019" s="10">
        <v>0.9</v>
      </c>
      <c r="F1019" s="3"/>
      <c r="G1019" s="3"/>
      <c r="H1019" s="3"/>
      <c r="I1019" s="3"/>
      <c r="J1019" s="3"/>
      <c r="K1019" s="3"/>
      <c r="L1019" s="3"/>
      <c r="M1019" s="3"/>
      <c r="N1019" s="3"/>
      <c r="O1019" s="3"/>
      <c r="P1019" s="3"/>
      <c r="Q1019" s="3"/>
      <c r="R1019" s="3"/>
      <c r="S1019" s="3"/>
      <c r="T1019" s="3"/>
      <c r="U1019" s="3"/>
      <c r="V1019" s="3"/>
      <c r="W1019" s="3"/>
      <c r="X1019" s="3"/>
      <c r="Y1019" s="3"/>
      <c r="Z1019" s="3"/>
    </row>
    <row r="1020" spans="1:26" ht="13.5" customHeight="1" x14ac:dyDescent="0.25">
      <c r="A1020" s="8" t="s">
        <v>11129</v>
      </c>
      <c r="B1020" s="9" t="s">
        <v>9095</v>
      </c>
      <c r="C1020" s="9" t="s">
        <v>11130</v>
      </c>
      <c r="D1020" s="9" t="s">
        <v>9308</v>
      </c>
      <c r="E1020" s="10">
        <v>3.07</v>
      </c>
      <c r="F1020" s="3"/>
      <c r="G1020" s="3"/>
      <c r="H1020" s="3"/>
      <c r="I1020" s="3"/>
      <c r="J1020" s="3"/>
      <c r="K1020" s="3"/>
      <c r="L1020" s="3"/>
      <c r="M1020" s="3"/>
      <c r="N1020" s="3"/>
      <c r="O1020" s="3"/>
      <c r="P1020" s="3"/>
      <c r="Q1020" s="3"/>
      <c r="R1020" s="3"/>
      <c r="S1020" s="3"/>
      <c r="T1020" s="3"/>
      <c r="U1020" s="3"/>
      <c r="V1020" s="3"/>
      <c r="W1020" s="3"/>
      <c r="X1020" s="3"/>
      <c r="Y1020" s="3"/>
      <c r="Z1020" s="3"/>
    </row>
    <row r="1021" spans="1:26" ht="12.75" customHeight="1" x14ac:dyDescent="0.25">
      <c r="A1021" s="8" t="s">
        <v>11131</v>
      </c>
      <c r="B1021" s="9" t="s">
        <v>9095</v>
      </c>
      <c r="C1021" s="9" t="s">
        <v>11132</v>
      </c>
      <c r="D1021" s="9" t="s">
        <v>9308</v>
      </c>
      <c r="E1021" s="10">
        <v>4.05</v>
      </c>
      <c r="F1021" s="3"/>
      <c r="G1021" s="3"/>
      <c r="H1021" s="3"/>
      <c r="I1021" s="3"/>
      <c r="J1021" s="3"/>
      <c r="K1021" s="3"/>
      <c r="L1021" s="3"/>
      <c r="M1021" s="3"/>
      <c r="N1021" s="3"/>
      <c r="O1021" s="3"/>
      <c r="P1021" s="3"/>
      <c r="Q1021" s="3"/>
      <c r="R1021" s="3"/>
      <c r="S1021" s="3"/>
      <c r="T1021" s="3"/>
      <c r="U1021" s="3"/>
      <c r="V1021" s="3"/>
      <c r="W1021" s="3"/>
      <c r="X1021" s="3"/>
      <c r="Y1021" s="3"/>
      <c r="Z1021" s="3"/>
    </row>
    <row r="1022" spans="1:26" ht="12.75" customHeight="1" x14ac:dyDescent="0.25">
      <c r="A1022" s="8" t="s">
        <v>11133</v>
      </c>
      <c r="B1022" s="9" t="s">
        <v>9095</v>
      </c>
      <c r="C1022" s="9" t="s">
        <v>11134</v>
      </c>
      <c r="D1022" s="9" t="s">
        <v>9308</v>
      </c>
      <c r="E1022" s="10">
        <v>2.61</v>
      </c>
      <c r="F1022" s="3"/>
      <c r="G1022" s="3"/>
      <c r="H1022" s="3"/>
      <c r="I1022" s="3"/>
      <c r="J1022" s="3"/>
      <c r="K1022" s="3"/>
      <c r="L1022" s="3"/>
      <c r="M1022" s="3"/>
      <c r="N1022" s="3"/>
      <c r="O1022" s="3"/>
      <c r="P1022" s="3"/>
      <c r="Q1022" s="3"/>
      <c r="R1022" s="3"/>
      <c r="S1022" s="3"/>
      <c r="T1022" s="3"/>
      <c r="U1022" s="3"/>
      <c r="V1022" s="3"/>
      <c r="W1022" s="3"/>
      <c r="X1022" s="3"/>
      <c r="Y1022" s="3"/>
      <c r="Z1022" s="3"/>
    </row>
    <row r="1023" spans="1:26" ht="13.5" customHeight="1" x14ac:dyDescent="0.25">
      <c r="A1023" s="8" t="s">
        <v>11135</v>
      </c>
      <c r="B1023" s="9" t="s">
        <v>9095</v>
      </c>
      <c r="C1023" s="9" t="s">
        <v>11136</v>
      </c>
      <c r="D1023" s="9" t="s">
        <v>9308</v>
      </c>
      <c r="E1023" s="10">
        <v>14.69</v>
      </c>
      <c r="F1023" s="3"/>
      <c r="G1023" s="3"/>
      <c r="H1023" s="3"/>
      <c r="I1023" s="3"/>
      <c r="J1023" s="3"/>
      <c r="K1023" s="3"/>
      <c r="L1023" s="3"/>
      <c r="M1023" s="3"/>
      <c r="N1023" s="3"/>
      <c r="O1023" s="3"/>
      <c r="P1023" s="3"/>
      <c r="Q1023" s="3"/>
      <c r="R1023" s="3"/>
      <c r="S1023" s="3"/>
      <c r="T1023" s="3"/>
      <c r="U1023" s="3"/>
      <c r="V1023" s="3"/>
      <c r="W1023" s="3"/>
      <c r="X1023" s="3"/>
      <c r="Y1023" s="3"/>
      <c r="Z1023" s="3"/>
    </row>
    <row r="1024" spans="1:26" ht="12.75" customHeight="1" x14ac:dyDescent="0.25">
      <c r="A1024" s="8" t="s">
        <v>11137</v>
      </c>
      <c r="B1024" s="9" t="s">
        <v>9095</v>
      </c>
      <c r="C1024" s="9" t="s">
        <v>11138</v>
      </c>
      <c r="D1024" s="9" t="s">
        <v>9308</v>
      </c>
      <c r="E1024" s="10">
        <v>8.23</v>
      </c>
      <c r="F1024" s="3"/>
      <c r="G1024" s="3"/>
      <c r="H1024" s="3"/>
      <c r="I1024" s="3"/>
      <c r="J1024" s="3"/>
      <c r="K1024" s="3"/>
      <c r="L1024" s="3"/>
      <c r="M1024" s="3"/>
      <c r="N1024" s="3"/>
      <c r="O1024" s="3"/>
      <c r="P1024" s="3"/>
      <c r="Q1024" s="3"/>
      <c r="R1024" s="3"/>
      <c r="S1024" s="3"/>
      <c r="T1024" s="3"/>
      <c r="U1024" s="3"/>
      <c r="V1024" s="3"/>
      <c r="W1024" s="3"/>
      <c r="X1024" s="3"/>
      <c r="Y1024" s="3"/>
      <c r="Z1024" s="3"/>
    </row>
    <row r="1025" spans="1:26" ht="12.75" customHeight="1" x14ac:dyDescent="0.25">
      <c r="A1025" s="8" t="s">
        <v>11139</v>
      </c>
      <c r="B1025" s="9" t="s">
        <v>9095</v>
      </c>
      <c r="C1025" s="9" t="s">
        <v>11140</v>
      </c>
      <c r="D1025" s="9" t="s">
        <v>9308</v>
      </c>
      <c r="E1025" s="10">
        <v>7.5</v>
      </c>
      <c r="F1025" s="3"/>
      <c r="G1025" s="3"/>
      <c r="H1025" s="3"/>
      <c r="I1025" s="3"/>
      <c r="J1025" s="3"/>
      <c r="K1025" s="3"/>
      <c r="L1025" s="3"/>
      <c r="M1025" s="3"/>
      <c r="N1025" s="3"/>
      <c r="O1025" s="3"/>
      <c r="P1025" s="3"/>
      <c r="Q1025" s="3"/>
      <c r="R1025" s="3"/>
      <c r="S1025" s="3"/>
      <c r="T1025" s="3"/>
      <c r="U1025" s="3"/>
      <c r="V1025" s="3"/>
      <c r="W1025" s="3"/>
      <c r="X1025" s="3"/>
      <c r="Y1025" s="3"/>
      <c r="Z1025" s="3"/>
    </row>
    <row r="1026" spans="1:26" ht="13.5" customHeight="1" x14ac:dyDescent="0.25">
      <c r="A1026" s="8" t="s">
        <v>11141</v>
      </c>
      <c r="B1026" s="9" t="s">
        <v>9095</v>
      </c>
      <c r="C1026" s="9" t="s">
        <v>11142</v>
      </c>
      <c r="D1026" s="9" t="s">
        <v>9308</v>
      </c>
      <c r="E1026" s="10">
        <v>2.06</v>
      </c>
      <c r="F1026" s="3"/>
      <c r="G1026" s="3"/>
      <c r="H1026" s="3"/>
      <c r="I1026" s="3"/>
      <c r="J1026" s="3"/>
      <c r="K1026" s="3"/>
      <c r="L1026" s="3"/>
      <c r="M1026" s="3"/>
      <c r="N1026" s="3"/>
      <c r="O1026" s="3"/>
      <c r="P1026" s="3"/>
      <c r="Q1026" s="3"/>
      <c r="R1026" s="3"/>
      <c r="S1026" s="3"/>
      <c r="T1026" s="3"/>
      <c r="U1026" s="3"/>
      <c r="V1026" s="3"/>
      <c r="W1026" s="3"/>
      <c r="X1026" s="3"/>
      <c r="Y1026" s="3"/>
      <c r="Z1026" s="3"/>
    </row>
    <row r="1027" spans="1:26" ht="16.5" customHeight="1" x14ac:dyDescent="0.25">
      <c r="A1027" s="8" t="s">
        <v>11143</v>
      </c>
      <c r="B1027" s="9" t="s">
        <v>9095</v>
      </c>
      <c r="C1027" s="9" t="s">
        <v>11144</v>
      </c>
      <c r="D1027" s="9" t="s">
        <v>9308</v>
      </c>
      <c r="E1027" s="10">
        <v>1.74</v>
      </c>
      <c r="F1027" s="3"/>
      <c r="G1027" s="3"/>
      <c r="H1027" s="3"/>
      <c r="I1027" s="3"/>
      <c r="J1027" s="3"/>
      <c r="K1027" s="3"/>
      <c r="L1027" s="3"/>
      <c r="M1027" s="3"/>
      <c r="N1027" s="3"/>
      <c r="O1027" s="3"/>
      <c r="P1027" s="3"/>
      <c r="Q1027" s="3"/>
      <c r="R1027" s="3"/>
      <c r="S1027" s="3"/>
      <c r="T1027" s="3"/>
      <c r="U1027" s="3"/>
      <c r="V1027" s="3"/>
      <c r="W1027" s="3"/>
      <c r="X1027" s="3"/>
      <c r="Y1027" s="3"/>
      <c r="Z1027" s="3"/>
    </row>
    <row r="1028" spans="1:26" ht="15.75" customHeight="1" x14ac:dyDescent="0.25">
      <c r="A1028" s="8" t="s">
        <v>11145</v>
      </c>
      <c r="B1028" s="9" t="s">
        <v>9095</v>
      </c>
      <c r="C1028" s="9" t="s">
        <v>11146</v>
      </c>
      <c r="D1028" s="9" t="s">
        <v>9308</v>
      </c>
      <c r="E1028" s="10">
        <v>3.59</v>
      </c>
      <c r="F1028" s="3"/>
      <c r="G1028" s="3"/>
      <c r="H1028" s="3"/>
      <c r="I1028" s="3"/>
      <c r="J1028" s="3"/>
      <c r="K1028" s="3"/>
      <c r="L1028" s="3"/>
      <c r="M1028" s="3"/>
      <c r="N1028" s="3"/>
      <c r="O1028" s="3"/>
      <c r="P1028" s="3"/>
      <c r="Q1028" s="3"/>
      <c r="R1028" s="3"/>
      <c r="S1028" s="3"/>
      <c r="T1028" s="3"/>
      <c r="U1028" s="3"/>
      <c r="V1028" s="3"/>
      <c r="W1028" s="3"/>
      <c r="X1028" s="3"/>
      <c r="Y1028" s="3"/>
      <c r="Z1028" s="3"/>
    </row>
    <row r="1029" spans="1:26" ht="13.5" customHeight="1" x14ac:dyDescent="0.25">
      <c r="A1029" s="8" t="s">
        <v>11147</v>
      </c>
      <c r="B1029" s="9" t="s">
        <v>9095</v>
      </c>
      <c r="C1029" s="9" t="s">
        <v>11148</v>
      </c>
      <c r="D1029" s="9" t="s">
        <v>9308</v>
      </c>
      <c r="E1029" s="10">
        <v>2.4500000000000002</v>
      </c>
      <c r="F1029" s="3"/>
      <c r="G1029" s="3"/>
      <c r="H1029" s="3"/>
      <c r="I1029" s="3"/>
      <c r="J1029" s="3"/>
      <c r="K1029" s="3"/>
      <c r="L1029" s="3"/>
      <c r="M1029" s="3"/>
      <c r="N1029" s="3"/>
      <c r="O1029" s="3"/>
      <c r="P1029" s="3"/>
      <c r="Q1029" s="3"/>
      <c r="R1029" s="3"/>
      <c r="S1029" s="3"/>
      <c r="T1029" s="3"/>
      <c r="U1029" s="3"/>
      <c r="V1029" s="3"/>
      <c r="W1029" s="3"/>
      <c r="X1029" s="3"/>
      <c r="Y1029" s="3"/>
      <c r="Z1029" s="3"/>
    </row>
    <row r="1030" spans="1:26" ht="12.75" customHeight="1" x14ac:dyDescent="0.25">
      <c r="A1030" s="8" t="s">
        <v>11149</v>
      </c>
      <c r="B1030" s="9" t="s">
        <v>9095</v>
      </c>
      <c r="C1030" s="9" t="s">
        <v>11150</v>
      </c>
      <c r="D1030" s="9" t="s">
        <v>9308</v>
      </c>
      <c r="E1030" s="10">
        <v>5.44</v>
      </c>
      <c r="F1030" s="3"/>
      <c r="G1030" s="3"/>
      <c r="H1030" s="3"/>
      <c r="I1030" s="3"/>
      <c r="J1030" s="3"/>
      <c r="K1030" s="3"/>
      <c r="L1030" s="3"/>
      <c r="M1030" s="3"/>
      <c r="N1030" s="3"/>
      <c r="O1030" s="3"/>
      <c r="P1030" s="3"/>
      <c r="Q1030" s="3"/>
      <c r="R1030" s="3"/>
      <c r="S1030" s="3"/>
      <c r="T1030" s="3"/>
      <c r="U1030" s="3"/>
      <c r="V1030" s="3"/>
      <c r="W1030" s="3"/>
      <c r="X1030" s="3"/>
      <c r="Y1030" s="3"/>
      <c r="Z1030" s="3"/>
    </row>
    <row r="1031" spans="1:26" ht="13.5" customHeight="1" x14ac:dyDescent="0.25">
      <c r="A1031" s="8" t="s">
        <v>11151</v>
      </c>
      <c r="B1031" s="9" t="s">
        <v>9095</v>
      </c>
      <c r="C1031" s="9" t="s">
        <v>11152</v>
      </c>
      <c r="D1031" s="9" t="s">
        <v>9308</v>
      </c>
      <c r="E1031" s="10">
        <v>2.76</v>
      </c>
      <c r="F1031" s="3"/>
      <c r="G1031" s="3"/>
      <c r="H1031" s="3"/>
      <c r="I1031" s="3"/>
      <c r="J1031" s="3"/>
      <c r="K1031" s="3"/>
      <c r="L1031" s="3"/>
      <c r="M1031" s="3"/>
      <c r="N1031" s="3"/>
      <c r="O1031" s="3"/>
      <c r="P1031" s="3"/>
      <c r="Q1031" s="3"/>
      <c r="R1031" s="3"/>
      <c r="S1031" s="3"/>
      <c r="T1031" s="3"/>
      <c r="U1031" s="3"/>
      <c r="V1031" s="3"/>
      <c r="W1031" s="3"/>
      <c r="X1031" s="3"/>
      <c r="Y1031" s="3"/>
      <c r="Z1031" s="3"/>
    </row>
    <row r="1032" spans="1:26" ht="12.75" customHeight="1" x14ac:dyDescent="0.25">
      <c r="A1032" s="8" t="s">
        <v>11153</v>
      </c>
      <c r="B1032" s="9" t="s">
        <v>9095</v>
      </c>
      <c r="C1032" s="9" t="s">
        <v>11154</v>
      </c>
      <c r="D1032" s="9" t="s">
        <v>9308</v>
      </c>
      <c r="E1032" s="10">
        <v>6.91</v>
      </c>
      <c r="F1032" s="3"/>
      <c r="G1032" s="3"/>
      <c r="H1032" s="3"/>
      <c r="I1032" s="3"/>
      <c r="J1032" s="3"/>
      <c r="K1032" s="3"/>
      <c r="L1032" s="3"/>
      <c r="M1032" s="3"/>
      <c r="N1032" s="3"/>
      <c r="O1032" s="3"/>
      <c r="P1032" s="3"/>
      <c r="Q1032" s="3"/>
      <c r="R1032" s="3"/>
      <c r="S1032" s="3"/>
      <c r="T1032" s="3"/>
      <c r="U1032" s="3"/>
      <c r="V1032" s="3"/>
      <c r="W1032" s="3"/>
      <c r="X1032" s="3"/>
      <c r="Y1032" s="3"/>
      <c r="Z1032" s="3"/>
    </row>
    <row r="1033" spans="1:26" ht="12.75" customHeight="1" x14ac:dyDescent="0.25">
      <c r="A1033" s="8" t="s">
        <v>11155</v>
      </c>
      <c r="B1033" s="9" t="s">
        <v>9095</v>
      </c>
      <c r="C1033" s="9" t="s">
        <v>11156</v>
      </c>
      <c r="D1033" s="9" t="s">
        <v>9308</v>
      </c>
      <c r="E1033" s="10">
        <v>5.9</v>
      </c>
      <c r="F1033" s="3"/>
      <c r="G1033" s="3"/>
      <c r="H1033" s="3"/>
      <c r="I1033" s="3"/>
      <c r="J1033" s="3"/>
      <c r="K1033" s="3"/>
      <c r="L1033" s="3"/>
      <c r="M1033" s="3"/>
      <c r="N1033" s="3"/>
      <c r="O1033" s="3"/>
      <c r="P1033" s="3"/>
      <c r="Q1033" s="3"/>
      <c r="R1033" s="3"/>
      <c r="S1033" s="3"/>
      <c r="T1033" s="3"/>
      <c r="U1033" s="3"/>
      <c r="V1033" s="3"/>
      <c r="W1033" s="3"/>
      <c r="X1033" s="3"/>
      <c r="Y1033" s="3"/>
      <c r="Z1033" s="3"/>
    </row>
    <row r="1034" spans="1:26" ht="13.5" customHeight="1" x14ac:dyDescent="0.25">
      <c r="A1034" s="8" t="s">
        <v>11157</v>
      </c>
      <c r="B1034" s="9" t="s">
        <v>9095</v>
      </c>
      <c r="C1034" s="9" t="s">
        <v>11158</v>
      </c>
      <c r="D1034" s="9" t="s">
        <v>9308</v>
      </c>
      <c r="E1034" s="10">
        <v>2.4500000000000002</v>
      </c>
      <c r="F1034" s="3"/>
      <c r="G1034" s="3"/>
      <c r="H1034" s="3"/>
      <c r="I1034" s="3"/>
      <c r="J1034" s="3"/>
      <c r="K1034" s="3"/>
      <c r="L1034" s="3"/>
      <c r="M1034" s="3"/>
      <c r="N1034" s="3"/>
      <c r="O1034" s="3"/>
      <c r="P1034" s="3"/>
      <c r="Q1034" s="3"/>
      <c r="R1034" s="3"/>
      <c r="S1034" s="3"/>
      <c r="T1034" s="3"/>
      <c r="U1034" s="3"/>
      <c r="V1034" s="3"/>
      <c r="W1034" s="3"/>
      <c r="X1034" s="3"/>
      <c r="Y1034" s="3"/>
      <c r="Z1034" s="3"/>
    </row>
    <row r="1035" spans="1:26" ht="12.75" customHeight="1" x14ac:dyDescent="0.25">
      <c r="A1035" s="8" t="s">
        <v>11159</v>
      </c>
      <c r="B1035" s="9" t="s">
        <v>9095</v>
      </c>
      <c r="C1035" s="9" t="s">
        <v>11160</v>
      </c>
      <c r="D1035" s="9" t="s">
        <v>9308</v>
      </c>
      <c r="E1035" s="10">
        <v>5.9</v>
      </c>
      <c r="F1035" s="3"/>
      <c r="G1035" s="3"/>
      <c r="H1035" s="3"/>
      <c r="I1035" s="3"/>
      <c r="J1035" s="3"/>
      <c r="K1035" s="3"/>
      <c r="L1035" s="3"/>
      <c r="M1035" s="3"/>
      <c r="N1035" s="3"/>
      <c r="O1035" s="3"/>
      <c r="P1035" s="3"/>
      <c r="Q1035" s="3"/>
      <c r="R1035" s="3"/>
      <c r="S1035" s="3"/>
      <c r="T1035" s="3"/>
      <c r="U1035" s="3"/>
      <c r="V1035" s="3"/>
      <c r="W1035" s="3"/>
      <c r="X1035" s="3"/>
      <c r="Y1035" s="3"/>
      <c r="Z1035" s="3"/>
    </row>
    <row r="1036" spans="1:26" ht="12.75" customHeight="1" x14ac:dyDescent="0.25">
      <c r="A1036" s="8" t="s">
        <v>11161</v>
      </c>
      <c r="B1036" s="9" t="s">
        <v>9095</v>
      </c>
      <c r="C1036" s="9" t="s">
        <v>11162</v>
      </c>
      <c r="D1036" s="9" t="s">
        <v>9308</v>
      </c>
      <c r="E1036" s="10">
        <v>22</v>
      </c>
      <c r="F1036" s="3"/>
      <c r="G1036" s="3"/>
      <c r="H1036" s="3"/>
      <c r="I1036" s="3"/>
      <c r="J1036" s="3"/>
      <c r="K1036" s="3"/>
      <c r="L1036" s="3"/>
      <c r="M1036" s="3"/>
      <c r="N1036" s="3"/>
      <c r="O1036" s="3"/>
      <c r="P1036" s="3"/>
      <c r="Q1036" s="3"/>
      <c r="R1036" s="3"/>
      <c r="S1036" s="3"/>
      <c r="T1036" s="3"/>
      <c r="U1036" s="3"/>
      <c r="V1036" s="3"/>
      <c r="W1036" s="3"/>
      <c r="X1036" s="3"/>
      <c r="Y1036" s="3"/>
      <c r="Z1036" s="3"/>
    </row>
    <row r="1037" spans="1:26" ht="13.5" customHeight="1" x14ac:dyDescent="0.25">
      <c r="A1037" s="8" t="s">
        <v>11163</v>
      </c>
      <c r="B1037" s="9" t="s">
        <v>9095</v>
      </c>
      <c r="C1037" s="9" t="s">
        <v>11164</v>
      </c>
      <c r="D1037" s="9" t="s">
        <v>9308</v>
      </c>
      <c r="E1037" s="10">
        <v>115.67</v>
      </c>
      <c r="F1037" s="3"/>
      <c r="G1037" s="3"/>
      <c r="H1037" s="3"/>
      <c r="I1037" s="3"/>
      <c r="J1037" s="3"/>
      <c r="K1037" s="3"/>
      <c r="L1037" s="3"/>
      <c r="M1037" s="3"/>
      <c r="N1037" s="3"/>
      <c r="O1037" s="3"/>
      <c r="P1037" s="3"/>
      <c r="Q1037" s="3"/>
      <c r="R1037" s="3"/>
      <c r="S1037" s="3"/>
      <c r="T1037" s="3"/>
      <c r="U1037" s="3"/>
      <c r="V1037" s="3"/>
      <c r="W1037" s="3"/>
      <c r="X1037" s="3"/>
      <c r="Y1037" s="3"/>
      <c r="Z1037" s="3"/>
    </row>
    <row r="1038" spans="1:26" ht="12.75" customHeight="1" x14ac:dyDescent="0.25">
      <c r="A1038" s="8" t="s">
        <v>11165</v>
      </c>
      <c r="B1038" s="9" t="s">
        <v>9095</v>
      </c>
      <c r="C1038" s="9" t="s">
        <v>11166</v>
      </c>
      <c r="D1038" s="9" t="s">
        <v>9308</v>
      </c>
      <c r="E1038" s="10">
        <v>66.89</v>
      </c>
      <c r="F1038" s="3"/>
      <c r="G1038" s="3"/>
      <c r="H1038" s="3"/>
      <c r="I1038" s="3"/>
      <c r="J1038" s="3"/>
      <c r="K1038" s="3"/>
      <c r="L1038" s="3"/>
      <c r="M1038" s="3"/>
      <c r="N1038" s="3"/>
      <c r="O1038" s="3"/>
      <c r="P1038" s="3"/>
      <c r="Q1038" s="3"/>
      <c r="R1038" s="3"/>
      <c r="S1038" s="3"/>
      <c r="T1038" s="3"/>
      <c r="U1038" s="3"/>
      <c r="V1038" s="3"/>
      <c r="W1038" s="3"/>
      <c r="X1038" s="3"/>
      <c r="Y1038" s="3"/>
      <c r="Z1038" s="3"/>
    </row>
    <row r="1039" spans="1:26" ht="13.5" customHeight="1" x14ac:dyDescent="0.25">
      <c r="A1039" s="8" t="s">
        <v>11167</v>
      </c>
      <c r="B1039" s="9" t="s">
        <v>9095</v>
      </c>
      <c r="C1039" s="9" t="s">
        <v>11168</v>
      </c>
      <c r="D1039" s="9" t="s">
        <v>9308</v>
      </c>
      <c r="E1039" s="10">
        <v>78</v>
      </c>
      <c r="F1039" s="3"/>
      <c r="G1039" s="3"/>
      <c r="H1039" s="3"/>
      <c r="I1039" s="3"/>
      <c r="J1039" s="3"/>
      <c r="K1039" s="3"/>
      <c r="L1039" s="3"/>
      <c r="M1039" s="3"/>
      <c r="N1039" s="3"/>
      <c r="O1039" s="3"/>
      <c r="P1039" s="3"/>
      <c r="Q1039" s="3"/>
      <c r="R1039" s="3"/>
      <c r="S1039" s="3"/>
      <c r="T1039" s="3"/>
      <c r="U1039" s="3"/>
      <c r="V1039" s="3"/>
      <c r="W1039" s="3"/>
      <c r="X1039" s="3"/>
      <c r="Y1039" s="3"/>
      <c r="Z1039" s="3"/>
    </row>
    <row r="1040" spans="1:26" ht="12.75" customHeight="1" x14ac:dyDescent="0.25">
      <c r="A1040" s="8" t="s">
        <v>11169</v>
      </c>
      <c r="B1040" s="9" t="s">
        <v>9095</v>
      </c>
      <c r="C1040" s="9" t="s">
        <v>11170</v>
      </c>
      <c r="D1040" s="9" t="s">
        <v>9308</v>
      </c>
      <c r="E1040" s="10">
        <v>8.49</v>
      </c>
      <c r="F1040" s="3"/>
      <c r="G1040" s="3"/>
      <c r="H1040" s="3"/>
      <c r="I1040" s="3"/>
      <c r="J1040" s="3"/>
      <c r="K1040" s="3"/>
      <c r="L1040" s="3"/>
      <c r="M1040" s="3"/>
      <c r="N1040" s="3"/>
      <c r="O1040" s="3"/>
      <c r="P1040" s="3"/>
      <c r="Q1040" s="3"/>
      <c r="R1040" s="3"/>
      <c r="S1040" s="3"/>
      <c r="T1040" s="3"/>
      <c r="U1040" s="3"/>
      <c r="V1040" s="3"/>
      <c r="W1040" s="3"/>
      <c r="X1040" s="3"/>
      <c r="Y1040" s="3"/>
      <c r="Z1040" s="3"/>
    </row>
    <row r="1041" spans="1:26" ht="12.75" customHeight="1" x14ac:dyDescent="0.25">
      <c r="A1041" s="8" t="s">
        <v>11171</v>
      </c>
      <c r="B1041" s="9" t="s">
        <v>9095</v>
      </c>
      <c r="C1041" s="9" t="s">
        <v>11172</v>
      </c>
      <c r="D1041" s="9" t="s">
        <v>9308</v>
      </c>
      <c r="E1041" s="10">
        <v>20.9</v>
      </c>
      <c r="F1041" s="3"/>
      <c r="G1041" s="3"/>
      <c r="H1041" s="3"/>
      <c r="I1041" s="3"/>
      <c r="J1041" s="3"/>
      <c r="K1041" s="3"/>
      <c r="L1041" s="3"/>
      <c r="M1041" s="3"/>
      <c r="N1041" s="3"/>
      <c r="O1041" s="3"/>
      <c r="P1041" s="3"/>
      <c r="Q1041" s="3"/>
      <c r="R1041" s="3"/>
      <c r="S1041" s="3"/>
      <c r="T1041" s="3"/>
      <c r="U1041" s="3"/>
      <c r="V1041" s="3"/>
      <c r="W1041" s="3"/>
      <c r="X1041" s="3"/>
      <c r="Y1041" s="3"/>
      <c r="Z1041" s="3"/>
    </row>
    <row r="1042" spans="1:26" ht="13.5" customHeight="1" x14ac:dyDescent="0.25">
      <c r="A1042" s="8" t="s">
        <v>11173</v>
      </c>
      <c r="B1042" s="9" t="s">
        <v>9095</v>
      </c>
      <c r="C1042" s="9" t="s">
        <v>11174</v>
      </c>
      <c r="D1042" s="9" t="s">
        <v>9308</v>
      </c>
      <c r="E1042" s="10">
        <v>648.70000000000005</v>
      </c>
      <c r="F1042" s="3"/>
      <c r="G1042" s="3"/>
      <c r="H1042" s="3"/>
      <c r="I1042" s="3"/>
      <c r="J1042" s="3"/>
      <c r="K1042" s="3"/>
      <c r="L1042" s="3"/>
      <c r="M1042" s="3"/>
      <c r="N1042" s="3"/>
      <c r="O1042" s="3"/>
      <c r="P1042" s="3"/>
      <c r="Q1042" s="3"/>
      <c r="R1042" s="3"/>
      <c r="S1042" s="3"/>
      <c r="T1042" s="3"/>
      <c r="U1042" s="3"/>
      <c r="V1042" s="3"/>
      <c r="W1042" s="3"/>
      <c r="X1042" s="3"/>
      <c r="Y1042" s="3"/>
      <c r="Z1042" s="3"/>
    </row>
    <row r="1043" spans="1:26" ht="12.75" customHeight="1" x14ac:dyDescent="0.25">
      <c r="A1043" s="8" t="s">
        <v>11175</v>
      </c>
      <c r="B1043" s="9" t="s">
        <v>9095</v>
      </c>
      <c r="C1043" s="9" t="s">
        <v>11176</v>
      </c>
      <c r="D1043" s="9" t="s">
        <v>9308</v>
      </c>
      <c r="E1043" s="10">
        <v>15.26</v>
      </c>
      <c r="F1043" s="3"/>
      <c r="G1043" s="3"/>
      <c r="H1043" s="3"/>
      <c r="I1043" s="3"/>
      <c r="J1043" s="3"/>
      <c r="K1043" s="3"/>
      <c r="L1043" s="3"/>
      <c r="M1043" s="3"/>
      <c r="N1043" s="3"/>
      <c r="O1043" s="3"/>
      <c r="P1043" s="3"/>
      <c r="Q1043" s="3"/>
      <c r="R1043" s="3"/>
      <c r="S1043" s="3"/>
      <c r="T1043" s="3"/>
      <c r="U1043" s="3"/>
      <c r="V1043" s="3"/>
      <c r="W1043" s="3"/>
      <c r="X1043" s="3"/>
      <c r="Y1043" s="3"/>
      <c r="Z1043" s="3"/>
    </row>
    <row r="1044" spans="1:26" ht="13.5" customHeight="1" x14ac:dyDescent="0.25">
      <c r="A1044" s="8" t="s">
        <v>11177</v>
      </c>
      <c r="B1044" s="9" t="s">
        <v>9095</v>
      </c>
      <c r="C1044" s="9" t="s">
        <v>11178</v>
      </c>
      <c r="D1044" s="9" t="s">
        <v>9308</v>
      </c>
      <c r="E1044" s="10">
        <v>28.41</v>
      </c>
      <c r="F1044" s="3"/>
      <c r="G1044" s="3"/>
      <c r="H1044" s="3"/>
      <c r="I1044" s="3"/>
      <c r="J1044" s="3"/>
      <c r="K1044" s="3"/>
      <c r="L1044" s="3"/>
      <c r="M1044" s="3"/>
      <c r="N1044" s="3"/>
      <c r="O1044" s="3"/>
      <c r="P1044" s="3"/>
      <c r="Q1044" s="3"/>
      <c r="R1044" s="3"/>
      <c r="S1044" s="3"/>
      <c r="T1044" s="3"/>
      <c r="U1044" s="3"/>
      <c r="V1044" s="3"/>
      <c r="W1044" s="3"/>
      <c r="X1044" s="3"/>
      <c r="Y1044" s="3"/>
      <c r="Z1044" s="3"/>
    </row>
    <row r="1045" spans="1:26" ht="12.75" customHeight="1" x14ac:dyDescent="0.25">
      <c r="A1045" s="8" t="s">
        <v>11179</v>
      </c>
      <c r="B1045" s="9" t="s">
        <v>9095</v>
      </c>
      <c r="C1045" s="9" t="s">
        <v>11180</v>
      </c>
      <c r="D1045" s="9" t="s">
        <v>9308</v>
      </c>
      <c r="E1045" s="10">
        <v>139</v>
      </c>
      <c r="F1045" s="3"/>
      <c r="G1045" s="3"/>
      <c r="H1045" s="3"/>
      <c r="I1045" s="3"/>
      <c r="J1045" s="3"/>
      <c r="K1045" s="3"/>
      <c r="L1045" s="3"/>
      <c r="M1045" s="3"/>
      <c r="N1045" s="3"/>
      <c r="O1045" s="3"/>
      <c r="P1045" s="3"/>
      <c r="Q1045" s="3"/>
      <c r="R1045" s="3"/>
      <c r="S1045" s="3"/>
      <c r="T1045" s="3"/>
      <c r="U1045" s="3"/>
      <c r="V1045" s="3"/>
      <c r="W1045" s="3"/>
      <c r="X1045" s="3"/>
      <c r="Y1045" s="3"/>
      <c r="Z1045" s="3"/>
    </row>
    <row r="1046" spans="1:26" ht="12.75" customHeight="1" x14ac:dyDescent="0.25">
      <c r="A1046" s="8" t="s">
        <v>11181</v>
      </c>
      <c r="B1046" s="9" t="s">
        <v>9095</v>
      </c>
      <c r="C1046" s="9" t="s">
        <v>11182</v>
      </c>
      <c r="D1046" s="9" t="s">
        <v>9308</v>
      </c>
      <c r="E1046" s="10">
        <v>179</v>
      </c>
      <c r="F1046" s="3"/>
      <c r="G1046" s="3"/>
      <c r="H1046" s="3"/>
      <c r="I1046" s="3"/>
      <c r="J1046" s="3"/>
      <c r="K1046" s="3"/>
      <c r="L1046" s="3"/>
      <c r="M1046" s="3"/>
      <c r="N1046" s="3"/>
      <c r="O1046" s="3"/>
      <c r="P1046" s="3"/>
      <c r="Q1046" s="3"/>
      <c r="R1046" s="3"/>
      <c r="S1046" s="3"/>
      <c r="T1046" s="3"/>
      <c r="U1046" s="3"/>
      <c r="V1046" s="3"/>
      <c r="W1046" s="3"/>
      <c r="X1046" s="3"/>
      <c r="Y1046" s="3"/>
      <c r="Z1046" s="3"/>
    </row>
    <row r="1047" spans="1:26" ht="13.5" customHeight="1" x14ac:dyDescent="0.25">
      <c r="A1047" s="8" t="s">
        <v>11183</v>
      </c>
      <c r="B1047" s="9" t="s">
        <v>9095</v>
      </c>
      <c r="C1047" s="9" t="s">
        <v>11184</v>
      </c>
      <c r="D1047" s="9" t="s">
        <v>9308</v>
      </c>
      <c r="E1047" s="10">
        <v>25</v>
      </c>
      <c r="F1047" s="3"/>
      <c r="G1047" s="3"/>
      <c r="H1047" s="3"/>
      <c r="I1047" s="3"/>
      <c r="J1047" s="3"/>
      <c r="K1047" s="3"/>
      <c r="L1047" s="3"/>
      <c r="M1047" s="3"/>
      <c r="N1047" s="3"/>
      <c r="O1047" s="3"/>
      <c r="P1047" s="3"/>
      <c r="Q1047" s="3"/>
      <c r="R1047" s="3"/>
      <c r="S1047" s="3"/>
      <c r="T1047" s="3"/>
      <c r="U1047" s="3"/>
      <c r="V1047" s="3"/>
      <c r="W1047" s="3"/>
      <c r="X1047" s="3"/>
      <c r="Y1047" s="3"/>
      <c r="Z1047" s="3"/>
    </row>
    <row r="1048" spans="1:26" ht="12.75" customHeight="1" x14ac:dyDescent="0.25">
      <c r="A1048" s="8" t="s">
        <v>11185</v>
      </c>
      <c r="B1048" s="9" t="s">
        <v>9095</v>
      </c>
      <c r="C1048" s="9" t="s">
        <v>11186</v>
      </c>
      <c r="D1048" s="9" t="s">
        <v>9308</v>
      </c>
      <c r="E1048" s="10">
        <v>5.3</v>
      </c>
      <c r="F1048" s="3"/>
      <c r="G1048" s="3"/>
      <c r="H1048" s="3"/>
      <c r="I1048" s="3"/>
      <c r="J1048" s="3"/>
      <c r="K1048" s="3"/>
      <c r="L1048" s="3"/>
      <c r="M1048" s="3"/>
      <c r="N1048" s="3"/>
      <c r="O1048" s="3"/>
      <c r="P1048" s="3"/>
      <c r="Q1048" s="3"/>
      <c r="R1048" s="3"/>
      <c r="S1048" s="3"/>
      <c r="T1048" s="3"/>
      <c r="U1048" s="3"/>
      <c r="V1048" s="3"/>
      <c r="W1048" s="3"/>
      <c r="X1048" s="3"/>
      <c r="Y1048" s="3"/>
      <c r="Z1048" s="3"/>
    </row>
    <row r="1049" spans="1:26" ht="12.75" customHeight="1" x14ac:dyDescent="0.25">
      <c r="A1049" s="8" t="s">
        <v>11187</v>
      </c>
      <c r="B1049" s="9" t="s">
        <v>9095</v>
      </c>
      <c r="C1049" s="9" t="s">
        <v>11188</v>
      </c>
      <c r="D1049" s="9" t="s">
        <v>9308</v>
      </c>
      <c r="E1049" s="10">
        <v>39.840000000000003</v>
      </c>
      <c r="F1049" s="3"/>
      <c r="G1049" s="3"/>
      <c r="H1049" s="3"/>
      <c r="I1049" s="3"/>
      <c r="J1049" s="3"/>
      <c r="K1049" s="3"/>
      <c r="L1049" s="3"/>
      <c r="M1049" s="3"/>
      <c r="N1049" s="3"/>
      <c r="O1049" s="3"/>
      <c r="P1049" s="3"/>
      <c r="Q1049" s="3"/>
      <c r="R1049" s="3"/>
      <c r="S1049" s="3"/>
      <c r="T1049" s="3"/>
      <c r="U1049" s="3"/>
      <c r="V1049" s="3"/>
      <c r="W1049" s="3"/>
      <c r="X1049" s="3"/>
      <c r="Y1049" s="3"/>
      <c r="Z1049" s="3"/>
    </row>
    <row r="1050" spans="1:26" ht="13.5" customHeight="1" x14ac:dyDescent="0.25">
      <c r="A1050" s="8" t="s">
        <v>11189</v>
      </c>
      <c r="B1050" s="9" t="s">
        <v>9095</v>
      </c>
      <c r="C1050" s="9" t="s">
        <v>11190</v>
      </c>
      <c r="D1050" s="9" t="s">
        <v>9308</v>
      </c>
      <c r="E1050" s="10">
        <v>3.91</v>
      </c>
      <c r="F1050" s="3"/>
      <c r="G1050" s="3"/>
      <c r="H1050" s="3"/>
      <c r="I1050" s="3"/>
      <c r="J1050" s="3"/>
      <c r="K1050" s="3"/>
      <c r="L1050" s="3"/>
      <c r="M1050" s="3"/>
      <c r="N1050" s="3"/>
      <c r="O1050" s="3"/>
      <c r="P1050" s="3"/>
      <c r="Q1050" s="3"/>
      <c r="R1050" s="3"/>
      <c r="S1050" s="3"/>
      <c r="T1050" s="3"/>
      <c r="U1050" s="3"/>
      <c r="V1050" s="3"/>
      <c r="W1050" s="3"/>
      <c r="X1050" s="3"/>
      <c r="Y1050" s="3"/>
      <c r="Z1050" s="3"/>
    </row>
    <row r="1051" spans="1:26" ht="12.75" customHeight="1" x14ac:dyDescent="0.25">
      <c r="A1051" s="8" t="s">
        <v>11191</v>
      </c>
      <c r="B1051" s="9" t="s">
        <v>9095</v>
      </c>
      <c r="C1051" s="9" t="s">
        <v>11192</v>
      </c>
      <c r="D1051" s="9" t="s">
        <v>9308</v>
      </c>
      <c r="E1051" s="10">
        <v>7.51</v>
      </c>
      <c r="F1051" s="3"/>
      <c r="G1051" s="3"/>
      <c r="H1051" s="3"/>
      <c r="I1051" s="3"/>
      <c r="J1051" s="3"/>
      <c r="K1051" s="3"/>
      <c r="L1051" s="3"/>
      <c r="M1051" s="3"/>
      <c r="N1051" s="3"/>
      <c r="O1051" s="3"/>
      <c r="P1051" s="3"/>
      <c r="Q1051" s="3"/>
      <c r="R1051" s="3"/>
      <c r="S1051" s="3"/>
      <c r="T1051" s="3"/>
      <c r="U1051" s="3"/>
      <c r="V1051" s="3"/>
      <c r="W1051" s="3"/>
      <c r="X1051" s="3"/>
      <c r="Y1051" s="3"/>
      <c r="Z1051" s="3"/>
    </row>
    <row r="1052" spans="1:26" ht="13.5" customHeight="1" x14ac:dyDescent="0.25">
      <c r="A1052" s="8" t="s">
        <v>11193</v>
      </c>
      <c r="B1052" s="9" t="s">
        <v>9095</v>
      </c>
      <c r="C1052" s="9" t="s">
        <v>11194</v>
      </c>
      <c r="D1052" s="9" t="s">
        <v>9308</v>
      </c>
      <c r="E1052" s="10">
        <v>6.95</v>
      </c>
      <c r="F1052" s="3"/>
      <c r="G1052" s="3"/>
      <c r="H1052" s="3"/>
      <c r="I1052" s="3"/>
      <c r="J1052" s="3"/>
      <c r="K1052" s="3"/>
      <c r="L1052" s="3"/>
      <c r="M1052" s="3"/>
      <c r="N1052" s="3"/>
      <c r="O1052" s="3"/>
      <c r="P1052" s="3"/>
      <c r="Q1052" s="3"/>
      <c r="R1052" s="3"/>
      <c r="S1052" s="3"/>
      <c r="T1052" s="3"/>
      <c r="U1052" s="3"/>
      <c r="V1052" s="3"/>
      <c r="W1052" s="3"/>
      <c r="X1052" s="3"/>
      <c r="Y1052" s="3"/>
      <c r="Z1052" s="3"/>
    </row>
    <row r="1053" spans="1:26" ht="12.75" customHeight="1" x14ac:dyDescent="0.25">
      <c r="A1053" s="8" t="s">
        <v>11195</v>
      </c>
      <c r="B1053" s="9" t="s">
        <v>9095</v>
      </c>
      <c r="C1053" s="9" t="s">
        <v>11196</v>
      </c>
      <c r="D1053" s="9" t="s">
        <v>9308</v>
      </c>
      <c r="E1053" s="10">
        <v>8.59</v>
      </c>
      <c r="F1053" s="3"/>
      <c r="G1053" s="3"/>
      <c r="H1053" s="3"/>
      <c r="I1053" s="3"/>
      <c r="J1053" s="3"/>
      <c r="K1053" s="3"/>
      <c r="L1053" s="3"/>
      <c r="M1053" s="3"/>
      <c r="N1053" s="3"/>
      <c r="O1053" s="3"/>
      <c r="P1053" s="3"/>
      <c r="Q1053" s="3"/>
      <c r="R1053" s="3"/>
      <c r="S1053" s="3"/>
      <c r="T1053" s="3"/>
      <c r="U1053" s="3"/>
      <c r="V1053" s="3"/>
      <c r="W1053" s="3"/>
      <c r="X1053" s="3"/>
      <c r="Y1053" s="3"/>
      <c r="Z1053" s="3"/>
    </row>
    <row r="1054" spans="1:26" ht="12.75" customHeight="1" x14ac:dyDescent="0.25">
      <c r="A1054" s="8" t="s">
        <v>11197</v>
      </c>
      <c r="B1054" s="9" t="s">
        <v>9095</v>
      </c>
      <c r="C1054" s="9" t="s">
        <v>11198</v>
      </c>
      <c r="D1054" s="9" t="s">
        <v>9308</v>
      </c>
      <c r="E1054" s="10">
        <v>11.27</v>
      </c>
      <c r="F1054" s="3"/>
      <c r="G1054" s="3"/>
      <c r="H1054" s="3"/>
      <c r="I1054" s="3"/>
      <c r="J1054" s="3"/>
      <c r="K1054" s="3"/>
      <c r="L1054" s="3"/>
      <c r="M1054" s="3"/>
      <c r="N1054" s="3"/>
      <c r="O1054" s="3"/>
      <c r="P1054" s="3"/>
      <c r="Q1054" s="3"/>
      <c r="R1054" s="3"/>
      <c r="S1054" s="3"/>
      <c r="T1054" s="3"/>
      <c r="U1054" s="3"/>
      <c r="V1054" s="3"/>
      <c r="W1054" s="3"/>
      <c r="X1054" s="3"/>
      <c r="Y1054" s="3"/>
      <c r="Z1054" s="3"/>
    </row>
    <row r="1055" spans="1:26" ht="13.5" customHeight="1" x14ac:dyDescent="0.25">
      <c r="A1055" s="8" t="s">
        <v>11199</v>
      </c>
      <c r="B1055" s="9" t="s">
        <v>9095</v>
      </c>
      <c r="C1055" s="9" t="s">
        <v>11200</v>
      </c>
      <c r="D1055" s="9" t="s">
        <v>9308</v>
      </c>
      <c r="E1055" s="10">
        <v>12.68</v>
      </c>
      <c r="F1055" s="3"/>
      <c r="G1055" s="3"/>
      <c r="H1055" s="3"/>
      <c r="I1055" s="3"/>
      <c r="J1055" s="3"/>
      <c r="K1055" s="3"/>
      <c r="L1055" s="3"/>
      <c r="M1055" s="3"/>
      <c r="N1055" s="3"/>
      <c r="O1055" s="3"/>
      <c r="P1055" s="3"/>
      <c r="Q1055" s="3"/>
      <c r="R1055" s="3"/>
      <c r="S1055" s="3"/>
      <c r="T1055" s="3"/>
      <c r="U1055" s="3"/>
      <c r="V1055" s="3"/>
      <c r="W1055" s="3"/>
      <c r="X1055" s="3"/>
      <c r="Y1055" s="3"/>
      <c r="Z1055" s="3"/>
    </row>
    <row r="1056" spans="1:26" ht="12.75" customHeight="1" x14ac:dyDescent="0.25">
      <c r="A1056" s="8" t="s">
        <v>11201</v>
      </c>
      <c r="B1056" s="9" t="s">
        <v>9095</v>
      </c>
      <c r="C1056" s="9" t="s">
        <v>11202</v>
      </c>
      <c r="D1056" s="9" t="s">
        <v>9308</v>
      </c>
      <c r="E1056" s="10">
        <v>41.22</v>
      </c>
      <c r="F1056" s="3"/>
      <c r="G1056" s="3"/>
      <c r="H1056" s="3"/>
      <c r="I1056" s="3"/>
      <c r="J1056" s="3"/>
      <c r="K1056" s="3"/>
      <c r="L1056" s="3"/>
      <c r="M1056" s="3"/>
      <c r="N1056" s="3"/>
      <c r="O1056" s="3"/>
      <c r="P1056" s="3"/>
      <c r="Q1056" s="3"/>
      <c r="R1056" s="3"/>
      <c r="S1056" s="3"/>
      <c r="T1056" s="3"/>
      <c r="U1056" s="3"/>
      <c r="V1056" s="3"/>
      <c r="W1056" s="3"/>
      <c r="X1056" s="3"/>
      <c r="Y1056" s="3"/>
      <c r="Z1056" s="3"/>
    </row>
    <row r="1057" spans="1:26" ht="13.5" customHeight="1" x14ac:dyDescent="0.25">
      <c r="A1057" s="8" t="s">
        <v>11203</v>
      </c>
      <c r="B1057" s="9" t="s">
        <v>9095</v>
      </c>
      <c r="C1057" s="9" t="s">
        <v>11204</v>
      </c>
      <c r="D1057" s="9" t="s">
        <v>9308</v>
      </c>
      <c r="E1057" s="10">
        <v>8.82</v>
      </c>
      <c r="F1057" s="3"/>
      <c r="G1057" s="3"/>
      <c r="H1057" s="3"/>
      <c r="I1057" s="3"/>
      <c r="J1057" s="3"/>
      <c r="K1057" s="3"/>
      <c r="L1057" s="3"/>
      <c r="M1057" s="3"/>
      <c r="N1057" s="3"/>
      <c r="O1057" s="3"/>
      <c r="P1057" s="3"/>
      <c r="Q1057" s="3"/>
      <c r="R1057" s="3"/>
      <c r="S1057" s="3"/>
      <c r="T1057" s="3"/>
      <c r="U1057" s="3"/>
      <c r="V1057" s="3"/>
      <c r="W1057" s="3"/>
      <c r="X1057" s="3"/>
      <c r="Y1057" s="3"/>
      <c r="Z1057" s="3"/>
    </row>
    <row r="1058" spans="1:26" ht="12.75" customHeight="1" x14ac:dyDescent="0.25">
      <c r="A1058" s="8" t="s">
        <v>11205</v>
      </c>
      <c r="B1058" s="9" t="s">
        <v>9095</v>
      </c>
      <c r="C1058" s="9" t="s">
        <v>11206</v>
      </c>
      <c r="D1058" s="9" t="s">
        <v>9308</v>
      </c>
      <c r="E1058" s="10">
        <v>38.99</v>
      </c>
      <c r="F1058" s="3"/>
      <c r="G1058" s="3"/>
      <c r="H1058" s="3"/>
      <c r="I1058" s="3"/>
      <c r="J1058" s="3"/>
      <c r="K1058" s="3"/>
      <c r="L1058" s="3"/>
      <c r="M1058" s="3"/>
      <c r="N1058" s="3"/>
      <c r="O1058" s="3"/>
      <c r="P1058" s="3"/>
      <c r="Q1058" s="3"/>
      <c r="R1058" s="3"/>
      <c r="S1058" s="3"/>
      <c r="T1058" s="3"/>
      <c r="U1058" s="3"/>
      <c r="V1058" s="3"/>
      <c r="W1058" s="3"/>
      <c r="X1058" s="3"/>
      <c r="Y1058" s="3"/>
      <c r="Z1058" s="3"/>
    </row>
    <row r="1059" spans="1:26" ht="12.75" customHeight="1" x14ac:dyDescent="0.25">
      <c r="A1059" s="8" t="s">
        <v>11207</v>
      </c>
      <c r="B1059" s="9" t="s">
        <v>9095</v>
      </c>
      <c r="C1059" s="9" t="s">
        <v>11208</v>
      </c>
      <c r="D1059" s="9" t="s">
        <v>9308</v>
      </c>
      <c r="E1059" s="10">
        <v>19.989999999999998</v>
      </c>
      <c r="F1059" s="3"/>
      <c r="G1059" s="3"/>
      <c r="H1059" s="3"/>
      <c r="I1059" s="3"/>
      <c r="J1059" s="3"/>
      <c r="K1059" s="3"/>
      <c r="L1059" s="3"/>
      <c r="M1059" s="3"/>
      <c r="N1059" s="3"/>
      <c r="O1059" s="3"/>
      <c r="P1059" s="3"/>
      <c r="Q1059" s="3"/>
      <c r="R1059" s="3"/>
      <c r="S1059" s="3"/>
      <c r="T1059" s="3"/>
      <c r="U1059" s="3"/>
      <c r="V1059" s="3"/>
      <c r="W1059" s="3"/>
      <c r="X1059" s="3"/>
      <c r="Y1059" s="3"/>
      <c r="Z1059" s="3"/>
    </row>
    <row r="1060" spans="1:26" ht="13.5" customHeight="1" x14ac:dyDescent="0.25">
      <c r="A1060" s="8" t="s">
        <v>11209</v>
      </c>
      <c r="B1060" s="9" t="s">
        <v>9095</v>
      </c>
      <c r="C1060" s="9" t="s">
        <v>11210</v>
      </c>
      <c r="D1060" s="9" t="s">
        <v>9308</v>
      </c>
      <c r="E1060" s="10">
        <v>103.13</v>
      </c>
      <c r="F1060" s="3"/>
      <c r="G1060" s="3"/>
      <c r="H1060" s="3"/>
      <c r="I1060" s="3"/>
      <c r="J1060" s="3"/>
      <c r="K1060" s="3"/>
      <c r="L1060" s="3"/>
      <c r="M1060" s="3"/>
      <c r="N1060" s="3"/>
      <c r="O1060" s="3"/>
      <c r="P1060" s="3"/>
      <c r="Q1060" s="3"/>
      <c r="R1060" s="3"/>
      <c r="S1060" s="3"/>
      <c r="T1060" s="3"/>
      <c r="U1060" s="3"/>
      <c r="V1060" s="3"/>
      <c r="W1060" s="3"/>
      <c r="X1060" s="3"/>
      <c r="Y1060" s="3"/>
      <c r="Z1060" s="3"/>
    </row>
    <row r="1061" spans="1:26" ht="12.75" customHeight="1" x14ac:dyDescent="0.25">
      <c r="A1061" s="8" t="s">
        <v>11211</v>
      </c>
      <c r="B1061" s="9" t="s">
        <v>9095</v>
      </c>
      <c r="C1061" s="9" t="s">
        <v>11212</v>
      </c>
      <c r="D1061" s="9" t="s">
        <v>9308</v>
      </c>
      <c r="E1061" s="10">
        <v>115.98</v>
      </c>
      <c r="F1061" s="3"/>
      <c r="G1061" s="3"/>
      <c r="H1061" s="3"/>
      <c r="I1061" s="3"/>
      <c r="J1061" s="3"/>
      <c r="K1061" s="3"/>
      <c r="L1061" s="3"/>
      <c r="M1061" s="3"/>
      <c r="N1061" s="3"/>
      <c r="O1061" s="3"/>
      <c r="P1061" s="3"/>
      <c r="Q1061" s="3"/>
      <c r="R1061" s="3"/>
      <c r="S1061" s="3"/>
      <c r="T1061" s="3"/>
      <c r="U1061" s="3"/>
      <c r="V1061" s="3"/>
      <c r="W1061" s="3"/>
      <c r="X1061" s="3"/>
      <c r="Y1061" s="3"/>
      <c r="Z1061" s="3"/>
    </row>
    <row r="1062" spans="1:26" ht="16.5" customHeight="1" x14ac:dyDescent="0.25">
      <c r="A1062" s="8" t="s">
        <v>11213</v>
      </c>
      <c r="B1062" s="9" t="s">
        <v>9095</v>
      </c>
      <c r="C1062" s="9" t="s">
        <v>11214</v>
      </c>
      <c r="D1062" s="9" t="s">
        <v>9308</v>
      </c>
      <c r="E1062" s="10">
        <v>78</v>
      </c>
      <c r="F1062" s="3"/>
      <c r="G1062" s="3"/>
      <c r="H1062" s="3"/>
      <c r="I1062" s="3"/>
      <c r="J1062" s="3"/>
      <c r="K1062" s="3"/>
      <c r="L1062" s="3"/>
      <c r="M1062" s="3"/>
      <c r="N1062" s="3"/>
      <c r="O1062" s="3"/>
      <c r="P1062" s="3"/>
      <c r="Q1062" s="3"/>
      <c r="R1062" s="3"/>
      <c r="S1062" s="3"/>
      <c r="T1062" s="3"/>
      <c r="U1062" s="3"/>
      <c r="V1062" s="3"/>
      <c r="W1062" s="3"/>
      <c r="X1062" s="3"/>
      <c r="Y1062" s="3"/>
      <c r="Z1062" s="3"/>
    </row>
    <row r="1063" spans="1:26" ht="12.75" customHeight="1" x14ac:dyDescent="0.25">
      <c r="A1063" s="8" t="s">
        <v>11215</v>
      </c>
      <c r="B1063" s="9" t="s">
        <v>9095</v>
      </c>
      <c r="C1063" s="9" t="s">
        <v>11216</v>
      </c>
      <c r="D1063" s="9" t="s">
        <v>9308</v>
      </c>
      <c r="E1063" s="10">
        <v>57.41</v>
      </c>
      <c r="F1063" s="3"/>
      <c r="G1063" s="3"/>
      <c r="H1063" s="3"/>
      <c r="I1063" s="3"/>
      <c r="J1063" s="3"/>
      <c r="K1063" s="3"/>
      <c r="L1063" s="3"/>
      <c r="M1063" s="3"/>
      <c r="N1063" s="3"/>
      <c r="O1063" s="3"/>
      <c r="P1063" s="3"/>
      <c r="Q1063" s="3"/>
      <c r="R1063" s="3"/>
      <c r="S1063" s="3"/>
      <c r="T1063" s="3"/>
      <c r="U1063" s="3"/>
      <c r="V1063" s="3"/>
      <c r="W1063" s="3"/>
      <c r="X1063" s="3"/>
      <c r="Y1063" s="3"/>
      <c r="Z1063" s="3"/>
    </row>
    <row r="1064" spans="1:26" ht="13.5" customHeight="1" x14ac:dyDescent="0.25">
      <c r="A1064" s="8" t="s">
        <v>11217</v>
      </c>
      <c r="B1064" s="9" t="s">
        <v>9095</v>
      </c>
      <c r="C1064" s="9" t="s">
        <v>11218</v>
      </c>
      <c r="D1064" s="9" t="s">
        <v>9308</v>
      </c>
      <c r="E1064" s="10">
        <v>80.900000000000006</v>
      </c>
      <c r="F1064" s="3"/>
      <c r="G1064" s="3"/>
      <c r="H1064" s="3"/>
      <c r="I1064" s="3"/>
      <c r="J1064" s="3"/>
      <c r="K1064" s="3"/>
      <c r="L1064" s="3"/>
      <c r="M1064" s="3"/>
      <c r="N1064" s="3"/>
      <c r="O1064" s="3"/>
      <c r="P1064" s="3"/>
      <c r="Q1064" s="3"/>
      <c r="R1064" s="3"/>
      <c r="S1064" s="3"/>
      <c r="T1064" s="3"/>
      <c r="U1064" s="3"/>
      <c r="V1064" s="3"/>
      <c r="W1064" s="3"/>
      <c r="X1064" s="3"/>
      <c r="Y1064" s="3"/>
      <c r="Z1064" s="3"/>
    </row>
    <row r="1065" spans="1:26" ht="12.75" customHeight="1" x14ac:dyDescent="0.25">
      <c r="A1065" s="8" t="s">
        <v>11219</v>
      </c>
      <c r="B1065" s="9" t="s">
        <v>9095</v>
      </c>
      <c r="C1065" s="9" t="s">
        <v>11220</v>
      </c>
      <c r="D1065" s="9" t="s">
        <v>9308</v>
      </c>
      <c r="E1065" s="10">
        <v>94.31</v>
      </c>
      <c r="F1065" s="3"/>
      <c r="G1065" s="3"/>
      <c r="H1065" s="3"/>
      <c r="I1065" s="3"/>
      <c r="J1065" s="3"/>
      <c r="K1065" s="3"/>
      <c r="L1065" s="3"/>
      <c r="M1065" s="3"/>
      <c r="N1065" s="3"/>
      <c r="O1065" s="3"/>
      <c r="P1065" s="3"/>
      <c r="Q1065" s="3"/>
      <c r="R1065" s="3"/>
      <c r="S1065" s="3"/>
      <c r="T1065" s="3"/>
      <c r="U1065" s="3"/>
      <c r="V1065" s="3"/>
      <c r="W1065" s="3"/>
      <c r="X1065" s="3"/>
      <c r="Y1065" s="3"/>
      <c r="Z1065" s="3"/>
    </row>
    <row r="1066" spans="1:26" ht="12.75" customHeight="1" x14ac:dyDescent="0.25">
      <c r="A1066" s="8" t="s">
        <v>11221</v>
      </c>
      <c r="B1066" s="9" t="s">
        <v>9095</v>
      </c>
      <c r="C1066" s="9" t="s">
        <v>11222</v>
      </c>
      <c r="D1066" s="9" t="s">
        <v>9308</v>
      </c>
      <c r="E1066" s="10">
        <v>148.63999999999999</v>
      </c>
      <c r="F1066" s="3"/>
      <c r="G1066" s="3"/>
      <c r="H1066" s="3"/>
      <c r="I1066" s="3"/>
      <c r="J1066" s="3"/>
      <c r="K1066" s="3"/>
      <c r="L1066" s="3"/>
      <c r="M1066" s="3"/>
      <c r="N1066" s="3"/>
      <c r="O1066" s="3"/>
      <c r="P1066" s="3"/>
      <c r="Q1066" s="3"/>
      <c r="R1066" s="3"/>
      <c r="S1066" s="3"/>
      <c r="T1066" s="3"/>
      <c r="U1066" s="3"/>
      <c r="V1066" s="3"/>
      <c r="W1066" s="3"/>
      <c r="X1066" s="3"/>
      <c r="Y1066" s="3"/>
      <c r="Z1066" s="3"/>
    </row>
    <row r="1067" spans="1:26" ht="13.5" customHeight="1" x14ac:dyDescent="0.25">
      <c r="A1067" s="8" t="s">
        <v>11223</v>
      </c>
      <c r="B1067" s="9" t="s">
        <v>9095</v>
      </c>
      <c r="C1067" s="9" t="s">
        <v>11224</v>
      </c>
      <c r="D1067" s="9" t="s">
        <v>9308</v>
      </c>
      <c r="E1067" s="10">
        <v>159.30000000000001</v>
      </c>
      <c r="F1067" s="3"/>
      <c r="G1067" s="3"/>
      <c r="H1067" s="3"/>
      <c r="I1067" s="3"/>
      <c r="J1067" s="3"/>
      <c r="K1067" s="3"/>
      <c r="L1067" s="3"/>
      <c r="M1067" s="3"/>
      <c r="N1067" s="3"/>
      <c r="O1067" s="3"/>
      <c r="P1067" s="3"/>
      <c r="Q1067" s="3"/>
      <c r="R1067" s="3"/>
      <c r="S1067" s="3"/>
      <c r="T1067" s="3"/>
      <c r="U1067" s="3"/>
      <c r="V1067" s="3"/>
      <c r="W1067" s="3"/>
      <c r="X1067" s="3"/>
      <c r="Y1067" s="3"/>
      <c r="Z1067" s="3"/>
    </row>
    <row r="1068" spans="1:26" ht="12.75" customHeight="1" x14ac:dyDescent="0.25">
      <c r="A1068" s="8" t="s">
        <v>11225</v>
      </c>
      <c r="B1068" s="9" t="s">
        <v>9095</v>
      </c>
      <c r="C1068" s="9" t="s">
        <v>11226</v>
      </c>
      <c r="D1068" s="9" t="s">
        <v>9308</v>
      </c>
      <c r="E1068" s="10">
        <v>57.41</v>
      </c>
      <c r="F1068" s="3"/>
      <c r="G1068" s="3"/>
      <c r="H1068" s="3"/>
      <c r="I1068" s="3"/>
      <c r="J1068" s="3"/>
      <c r="K1068" s="3"/>
      <c r="L1068" s="3"/>
      <c r="M1068" s="3"/>
      <c r="N1068" s="3"/>
      <c r="O1068" s="3"/>
      <c r="P1068" s="3"/>
      <c r="Q1068" s="3"/>
      <c r="R1068" s="3"/>
      <c r="S1068" s="3"/>
      <c r="T1068" s="3"/>
      <c r="U1068" s="3"/>
      <c r="V1068" s="3"/>
      <c r="W1068" s="3"/>
      <c r="X1068" s="3"/>
      <c r="Y1068" s="3"/>
      <c r="Z1068" s="3"/>
    </row>
    <row r="1069" spans="1:26" ht="13.5" customHeight="1" x14ac:dyDescent="0.25">
      <c r="A1069" s="8" t="s">
        <v>11227</v>
      </c>
      <c r="B1069" s="9" t="s">
        <v>9095</v>
      </c>
      <c r="C1069" s="9" t="s">
        <v>11228</v>
      </c>
      <c r="D1069" s="9" t="s">
        <v>9308</v>
      </c>
      <c r="E1069" s="10">
        <v>57.87</v>
      </c>
      <c r="F1069" s="3"/>
      <c r="G1069" s="3"/>
      <c r="H1069" s="3"/>
      <c r="I1069" s="3"/>
      <c r="J1069" s="3"/>
      <c r="K1069" s="3"/>
      <c r="L1069" s="3"/>
      <c r="M1069" s="3"/>
      <c r="N1069" s="3"/>
      <c r="O1069" s="3"/>
      <c r="P1069" s="3"/>
      <c r="Q1069" s="3"/>
      <c r="R1069" s="3"/>
      <c r="S1069" s="3"/>
      <c r="T1069" s="3"/>
      <c r="U1069" s="3"/>
      <c r="V1069" s="3"/>
      <c r="W1069" s="3"/>
      <c r="X1069" s="3"/>
      <c r="Y1069" s="3"/>
      <c r="Z1069" s="3"/>
    </row>
    <row r="1070" spans="1:26" ht="12.75" customHeight="1" x14ac:dyDescent="0.25">
      <c r="A1070" s="8" t="s">
        <v>11229</v>
      </c>
      <c r="B1070" s="9" t="s">
        <v>9095</v>
      </c>
      <c r="C1070" s="9" t="s">
        <v>11230</v>
      </c>
      <c r="D1070" s="9" t="s">
        <v>9308</v>
      </c>
      <c r="E1070" s="10">
        <v>104.1</v>
      </c>
      <c r="F1070" s="3"/>
      <c r="G1070" s="3"/>
      <c r="H1070" s="3"/>
      <c r="I1070" s="3"/>
      <c r="J1070" s="3"/>
      <c r="K1070" s="3"/>
      <c r="L1070" s="3"/>
      <c r="M1070" s="3"/>
      <c r="N1070" s="3"/>
      <c r="O1070" s="3"/>
      <c r="P1070" s="3"/>
      <c r="Q1070" s="3"/>
      <c r="R1070" s="3"/>
      <c r="S1070" s="3"/>
      <c r="T1070" s="3"/>
      <c r="U1070" s="3"/>
      <c r="V1070" s="3"/>
      <c r="W1070" s="3"/>
      <c r="X1070" s="3"/>
      <c r="Y1070" s="3"/>
      <c r="Z1070" s="3"/>
    </row>
    <row r="1071" spans="1:26" ht="12.75" customHeight="1" x14ac:dyDescent="0.25">
      <c r="A1071" s="8" t="s">
        <v>11231</v>
      </c>
      <c r="B1071" s="9" t="s">
        <v>9095</v>
      </c>
      <c r="C1071" s="9" t="s">
        <v>11232</v>
      </c>
      <c r="D1071" s="9" t="s">
        <v>9308</v>
      </c>
      <c r="E1071" s="10">
        <v>69.900000000000006</v>
      </c>
      <c r="F1071" s="3"/>
      <c r="G1071" s="3"/>
      <c r="H1071" s="3"/>
      <c r="I1071" s="3"/>
      <c r="J1071" s="3"/>
      <c r="K1071" s="3"/>
      <c r="L1071" s="3"/>
      <c r="M1071" s="3"/>
      <c r="N1071" s="3"/>
      <c r="O1071" s="3"/>
      <c r="P1071" s="3"/>
      <c r="Q1071" s="3"/>
      <c r="R1071" s="3"/>
      <c r="S1071" s="3"/>
      <c r="T1071" s="3"/>
      <c r="U1071" s="3"/>
      <c r="V1071" s="3"/>
      <c r="W1071" s="3"/>
      <c r="X1071" s="3"/>
      <c r="Y1071" s="3"/>
      <c r="Z1071" s="3"/>
    </row>
    <row r="1072" spans="1:26" ht="13.5" customHeight="1" x14ac:dyDescent="0.25">
      <c r="A1072" s="8" t="s">
        <v>11233</v>
      </c>
      <c r="B1072" s="9" t="s">
        <v>9095</v>
      </c>
      <c r="C1072" s="9" t="s">
        <v>11234</v>
      </c>
      <c r="D1072" s="9" t="s">
        <v>9308</v>
      </c>
      <c r="E1072" s="10">
        <v>63.9</v>
      </c>
      <c r="F1072" s="3"/>
      <c r="G1072" s="3"/>
      <c r="H1072" s="3"/>
      <c r="I1072" s="3"/>
      <c r="J1072" s="3"/>
      <c r="K1072" s="3"/>
      <c r="L1072" s="3"/>
      <c r="M1072" s="3"/>
      <c r="N1072" s="3"/>
      <c r="O1072" s="3"/>
      <c r="P1072" s="3"/>
      <c r="Q1072" s="3"/>
      <c r="R1072" s="3"/>
      <c r="S1072" s="3"/>
      <c r="T1072" s="3"/>
      <c r="U1072" s="3"/>
      <c r="V1072" s="3"/>
      <c r="W1072" s="3"/>
      <c r="X1072" s="3"/>
      <c r="Y1072" s="3"/>
      <c r="Z1072" s="3"/>
    </row>
    <row r="1073" spans="1:26" ht="12.75" customHeight="1" x14ac:dyDescent="0.25">
      <c r="A1073" s="8" t="s">
        <v>11235</v>
      </c>
      <c r="B1073" s="9" t="s">
        <v>9095</v>
      </c>
      <c r="C1073" s="9" t="s">
        <v>11236</v>
      </c>
      <c r="D1073" s="9" t="s">
        <v>9308</v>
      </c>
      <c r="E1073" s="10">
        <v>55.9</v>
      </c>
      <c r="F1073" s="3"/>
      <c r="G1073" s="3"/>
      <c r="H1073" s="3"/>
      <c r="I1073" s="3"/>
      <c r="J1073" s="3"/>
      <c r="K1073" s="3"/>
      <c r="L1073" s="3"/>
      <c r="M1073" s="3"/>
      <c r="N1073" s="3"/>
      <c r="O1073" s="3"/>
      <c r="P1073" s="3"/>
      <c r="Q1073" s="3"/>
      <c r="R1073" s="3"/>
      <c r="S1073" s="3"/>
      <c r="T1073" s="3"/>
      <c r="U1073" s="3"/>
      <c r="V1073" s="3"/>
      <c r="W1073" s="3"/>
      <c r="X1073" s="3"/>
      <c r="Y1073" s="3"/>
      <c r="Z1073" s="3"/>
    </row>
    <row r="1074" spans="1:26" ht="13.5" customHeight="1" x14ac:dyDescent="0.25">
      <c r="A1074" s="8" t="s">
        <v>11237</v>
      </c>
      <c r="B1074" s="9" t="s">
        <v>9095</v>
      </c>
      <c r="C1074" s="9" t="s">
        <v>11238</v>
      </c>
      <c r="D1074" s="9" t="s">
        <v>9308</v>
      </c>
      <c r="E1074" s="10">
        <v>55.9</v>
      </c>
      <c r="F1074" s="3"/>
      <c r="G1074" s="3"/>
      <c r="H1074" s="3"/>
      <c r="I1074" s="3"/>
      <c r="J1074" s="3"/>
      <c r="K1074" s="3"/>
      <c r="L1074" s="3"/>
      <c r="M1074" s="3"/>
      <c r="N1074" s="3"/>
      <c r="O1074" s="3"/>
      <c r="P1074" s="3"/>
      <c r="Q1074" s="3"/>
      <c r="R1074" s="3"/>
      <c r="S1074" s="3"/>
      <c r="T1074" s="3"/>
      <c r="U1074" s="3"/>
      <c r="V1074" s="3"/>
      <c r="W1074" s="3"/>
      <c r="X1074" s="3"/>
      <c r="Y1074" s="3"/>
      <c r="Z1074" s="3"/>
    </row>
    <row r="1075" spans="1:26" ht="12.75" customHeight="1" x14ac:dyDescent="0.25">
      <c r="A1075" s="8" t="s">
        <v>11239</v>
      </c>
      <c r="B1075" s="9" t="s">
        <v>9095</v>
      </c>
      <c r="C1075" s="9" t="s">
        <v>11240</v>
      </c>
      <c r="D1075" s="9" t="s">
        <v>9308</v>
      </c>
      <c r="E1075" s="10">
        <v>39.9</v>
      </c>
      <c r="F1075" s="3"/>
      <c r="G1075" s="3"/>
      <c r="H1075" s="3"/>
      <c r="I1075" s="3"/>
      <c r="J1075" s="3"/>
      <c r="K1075" s="3"/>
      <c r="L1075" s="3"/>
      <c r="M1075" s="3"/>
      <c r="N1075" s="3"/>
      <c r="O1075" s="3"/>
      <c r="P1075" s="3"/>
      <c r="Q1075" s="3"/>
      <c r="R1075" s="3"/>
      <c r="S1075" s="3"/>
      <c r="T1075" s="3"/>
      <c r="U1075" s="3"/>
      <c r="V1075" s="3"/>
      <c r="W1075" s="3"/>
      <c r="X1075" s="3"/>
      <c r="Y1075" s="3"/>
      <c r="Z1075" s="3"/>
    </row>
    <row r="1076" spans="1:26" ht="12.75" customHeight="1" x14ac:dyDescent="0.25">
      <c r="A1076" s="8" t="s">
        <v>11241</v>
      </c>
      <c r="B1076" s="9" t="s">
        <v>9095</v>
      </c>
      <c r="C1076" s="9" t="s">
        <v>11242</v>
      </c>
      <c r="D1076" s="9" t="s">
        <v>9308</v>
      </c>
      <c r="E1076" s="10">
        <v>199.9</v>
      </c>
      <c r="F1076" s="3"/>
      <c r="G1076" s="3"/>
      <c r="H1076" s="3"/>
      <c r="I1076" s="3"/>
      <c r="J1076" s="3"/>
      <c r="K1076" s="3"/>
      <c r="L1076" s="3"/>
      <c r="M1076" s="3"/>
      <c r="N1076" s="3"/>
      <c r="O1076" s="3"/>
      <c r="P1076" s="3"/>
      <c r="Q1076" s="3"/>
      <c r="R1076" s="3"/>
      <c r="S1076" s="3"/>
      <c r="T1076" s="3"/>
      <c r="U1076" s="3"/>
      <c r="V1076" s="3"/>
      <c r="W1076" s="3"/>
      <c r="X1076" s="3"/>
      <c r="Y1076" s="3"/>
      <c r="Z1076" s="3"/>
    </row>
    <row r="1077" spans="1:26" ht="16.5" customHeight="1" x14ac:dyDescent="0.25">
      <c r="A1077" s="8" t="s">
        <v>11243</v>
      </c>
      <c r="B1077" s="9" t="s">
        <v>9095</v>
      </c>
      <c r="C1077" s="9" t="s">
        <v>11244</v>
      </c>
      <c r="D1077" s="9" t="s">
        <v>9308</v>
      </c>
      <c r="E1077" s="10">
        <v>39.5</v>
      </c>
      <c r="F1077" s="3"/>
      <c r="G1077" s="3"/>
      <c r="H1077" s="3"/>
      <c r="I1077" s="3"/>
      <c r="J1077" s="3"/>
      <c r="K1077" s="3"/>
      <c r="L1077" s="3"/>
      <c r="M1077" s="3"/>
      <c r="N1077" s="3"/>
      <c r="O1077" s="3"/>
      <c r="P1077" s="3"/>
      <c r="Q1077" s="3"/>
      <c r="R1077" s="3"/>
      <c r="S1077" s="3"/>
      <c r="T1077" s="3"/>
      <c r="U1077" s="3"/>
      <c r="V1077" s="3"/>
      <c r="W1077" s="3"/>
      <c r="X1077" s="3"/>
      <c r="Y1077" s="3"/>
      <c r="Z1077" s="3"/>
    </row>
    <row r="1078" spans="1:26" ht="16.5" customHeight="1" x14ac:dyDescent="0.25">
      <c r="A1078" s="8" t="s">
        <v>11245</v>
      </c>
      <c r="B1078" s="9" t="s">
        <v>9095</v>
      </c>
      <c r="C1078" s="9" t="s">
        <v>11246</v>
      </c>
      <c r="D1078" s="9" t="s">
        <v>9308</v>
      </c>
      <c r="E1078" s="10">
        <v>26.21</v>
      </c>
      <c r="F1078" s="3"/>
      <c r="G1078" s="3"/>
      <c r="H1078" s="3"/>
      <c r="I1078" s="3"/>
      <c r="J1078" s="3"/>
      <c r="K1078" s="3"/>
      <c r="L1078" s="3"/>
      <c r="M1078" s="3"/>
      <c r="N1078" s="3"/>
      <c r="O1078" s="3"/>
      <c r="P1078" s="3"/>
      <c r="Q1078" s="3"/>
      <c r="R1078" s="3"/>
      <c r="S1078" s="3"/>
      <c r="T1078" s="3"/>
      <c r="U1078" s="3"/>
      <c r="V1078" s="3"/>
      <c r="W1078" s="3"/>
      <c r="X1078" s="3"/>
      <c r="Y1078" s="3"/>
      <c r="Z1078" s="3"/>
    </row>
    <row r="1079" spans="1:26" ht="12.75" customHeight="1" x14ac:dyDescent="0.25">
      <c r="A1079" s="8" t="s">
        <v>11247</v>
      </c>
      <c r="B1079" s="9" t="s">
        <v>9095</v>
      </c>
      <c r="C1079" s="9" t="s">
        <v>11248</v>
      </c>
      <c r="D1079" s="9" t="s">
        <v>9308</v>
      </c>
      <c r="E1079" s="10">
        <v>136.91999999999999</v>
      </c>
      <c r="F1079" s="3"/>
      <c r="G1079" s="3"/>
      <c r="H1079" s="3"/>
      <c r="I1079" s="3"/>
      <c r="J1079" s="3"/>
      <c r="K1079" s="3"/>
      <c r="L1079" s="3"/>
      <c r="M1079" s="3"/>
      <c r="N1079" s="3"/>
      <c r="O1079" s="3"/>
      <c r="P1079" s="3"/>
      <c r="Q1079" s="3"/>
      <c r="R1079" s="3"/>
      <c r="S1079" s="3"/>
      <c r="T1079" s="3"/>
      <c r="U1079" s="3"/>
      <c r="V1079" s="3"/>
      <c r="W1079" s="3"/>
      <c r="X1079" s="3"/>
      <c r="Y1079" s="3"/>
      <c r="Z1079" s="3"/>
    </row>
    <row r="1080" spans="1:26" ht="13.5" customHeight="1" x14ac:dyDescent="0.25">
      <c r="A1080" s="8" t="s">
        <v>11249</v>
      </c>
      <c r="B1080" s="9" t="s">
        <v>9095</v>
      </c>
      <c r="C1080" s="9" t="s">
        <v>11250</v>
      </c>
      <c r="D1080" s="9" t="s">
        <v>9308</v>
      </c>
      <c r="E1080" s="10">
        <v>74.650000000000006</v>
      </c>
      <c r="F1080" s="3"/>
      <c r="G1080" s="3"/>
      <c r="H1080" s="3"/>
      <c r="I1080" s="3"/>
      <c r="J1080" s="3"/>
      <c r="K1080" s="3"/>
      <c r="L1080" s="3"/>
      <c r="M1080" s="3"/>
      <c r="N1080" s="3"/>
      <c r="O1080" s="3"/>
      <c r="P1080" s="3"/>
      <c r="Q1080" s="3"/>
      <c r="R1080" s="3"/>
      <c r="S1080" s="3"/>
      <c r="T1080" s="3"/>
      <c r="U1080" s="3"/>
      <c r="V1080" s="3"/>
      <c r="W1080" s="3"/>
      <c r="X1080" s="3"/>
      <c r="Y1080" s="3"/>
      <c r="Z1080" s="3"/>
    </row>
    <row r="1081" spans="1:26" ht="12.75" customHeight="1" x14ac:dyDescent="0.25">
      <c r="A1081" s="8" t="s">
        <v>11251</v>
      </c>
      <c r="B1081" s="9" t="s">
        <v>9095</v>
      </c>
      <c r="C1081" s="9" t="s">
        <v>11252</v>
      </c>
      <c r="D1081" s="9" t="s">
        <v>9308</v>
      </c>
      <c r="E1081" s="10">
        <v>4.63</v>
      </c>
      <c r="F1081" s="3"/>
      <c r="G1081" s="3"/>
      <c r="H1081" s="3"/>
      <c r="I1081" s="3"/>
      <c r="J1081" s="3"/>
      <c r="K1081" s="3"/>
      <c r="L1081" s="3"/>
      <c r="M1081" s="3"/>
      <c r="N1081" s="3"/>
      <c r="O1081" s="3"/>
      <c r="P1081" s="3"/>
      <c r="Q1081" s="3"/>
      <c r="R1081" s="3"/>
      <c r="S1081" s="3"/>
      <c r="T1081" s="3"/>
      <c r="U1081" s="3"/>
      <c r="V1081" s="3"/>
      <c r="W1081" s="3"/>
      <c r="X1081" s="3"/>
      <c r="Y1081" s="3"/>
      <c r="Z1081" s="3"/>
    </row>
    <row r="1082" spans="1:26" ht="12.75" customHeight="1" x14ac:dyDescent="0.25">
      <c r="A1082" s="8" t="s">
        <v>11253</v>
      </c>
      <c r="B1082" s="9" t="s">
        <v>9095</v>
      </c>
      <c r="C1082" s="9" t="s">
        <v>11254</v>
      </c>
      <c r="D1082" s="9" t="s">
        <v>9308</v>
      </c>
      <c r="E1082" s="10">
        <v>13.06</v>
      </c>
      <c r="F1082" s="3"/>
      <c r="G1082" s="3"/>
      <c r="H1082" s="3"/>
      <c r="I1082" s="3"/>
      <c r="J1082" s="3"/>
      <c r="K1082" s="3"/>
      <c r="L1082" s="3"/>
      <c r="M1082" s="3"/>
      <c r="N1082" s="3"/>
      <c r="O1082" s="3"/>
      <c r="P1082" s="3"/>
      <c r="Q1082" s="3"/>
      <c r="R1082" s="3"/>
      <c r="S1082" s="3"/>
      <c r="T1082" s="3"/>
      <c r="U1082" s="3"/>
      <c r="V1082" s="3"/>
      <c r="W1082" s="3"/>
      <c r="X1082" s="3"/>
      <c r="Y1082" s="3"/>
      <c r="Z1082" s="3"/>
    </row>
    <row r="1083" spans="1:26" ht="13.5" customHeight="1" x14ac:dyDescent="0.25">
      <c r="A1083" s="8" t="s">
        <v>11255</v>
      </c>
      <c r="B1083" s="9" t="s">
        <v>9095</v>
      </c>
      <c r="C1083" s="9" t="s">
        <v>11256</v>
      </c>
      <c r="D1083" s="9" t="s">
        <v>9308</v>
      </c>
      <c r="E1083" s="10">
        <v>3.83</v>
      </c>
      <c r="F1083" s="3"/>
      <c r="G1083" s="3"/>
      <c r="H1083" s="3"/>
      <c r="I1083" s="3"/>
      <c r="J1083" s="3"/>
      <c r="K1083" s="3"/>
      <c r="L1083" s="3"/>
      <c r="M1083" s="3"/>
      <c r="N1083" s="3"/>
      <c r="O1083" s="3"/>
      <c r="P1083" s="3"/>
      <c r="Q1083" s="3"/>
      <c r="R1083" s="3"/>
      <c r="S1083" s="3"/>
      <c r="T1083" s="3"/>
      <c r="U1083" s="3"/>
      <c r="V1083" s="3"/>
      <c r="W1083" s="3"/>
      <c r="X1083" s="3"/>
      <c r="Y1083" s="3"/>
      <c r="Z1083" s="3"/>
    </row>
    <row r="1084" spans="1:26" ht="12.75" customHeight="1" x14ac:dyDescent="0.25">
      <c r="A1084" s="8" t="s">
        <v>11257</v>
      </c>
      <c r="B1084" s="9" t="s">
        <v>9095</v>
      </c>
      <c r="C1084" s="9" t="s">
        <v>11258</v>
      </c>
      <c r="D1084" s="9" t="s">
        <v>9308</v>
      </c>
      <c r="E1084" s="10">
        <v>211.95</v>
      </c>
      <c r="F1084" s="3"/>
      <c r="G1084" s="3"/>
      <c r="H1084" s="3"/>
      <c r="I1084" s="3"/>
      <c r="J1084" s="3"/>
      <c r="K1084" s="3"/>
      <c r="L1084" s="3"/>
      <c r="M1084" s="3"/>
      <c r="N1084" s="3"/>
      <c r="O1084" s="3"/>
      <c r="P1084" s="3"/>
      <c r="Q1084" s="3"/>
      <c r="R1084" s="3"/>
      <c r="S1084" s="3"/>
      <c r="T1084" s="3"/>
      <c r="U1084" s="3"/>
      <c r="V1084" s="3"/>
      <c r="W1084" s="3"/>
      <c r="X1084" s="3"/>
      <c r="Y1084" s="3"/>
      <c r="Z1084" s="3"/>
    </row>
    <row r="1085" spans="1:26" ht="13.5" customHeight="1" x14ac:dyDescent="0.25">
      <c r="A1085" s="8" t="s">
        <v>11259</v>
      </c>
      <c r="B1085" s="9" t="s">
        <v>9095</v>
      </c>
      <c r="C1085" s="9" t="s">
        <v>11260</v>
      </c>
      <c r="D1085" s="9" t="s">
        <v>9308</v>
      </c>
      <c r="E1085" s="10">
        <v>205.8</v>
      </c>
      <c r="F1085" s="3"/>
      <c r="G1085" s="3"/>
      <c r="H1085" s="3"/>
      <c r="I1085" s="3"/>
      <c r="J1085" s="3"/>
      <c r="K1085" s="3"/>
      <c r="L1085" s="3"/>
      <c r="M1085" s="3"/>
      <c r="N1085" s="3"/>
      <c r="O1085" s="3"/>
      <c r="P1085" s="3"/>
      <c r="Q1085" s="3"/>
      <c r="R1085" s="3"/>
      <c r="S1085" s="3"/>
      <c r="T1085" s="3"/>
      <c r="U1085" s="3"/>
      <c r="V1085" s="3"/>
      <c r="W1085" s="3"/>
      <c r="X1085" s="3"/>
      <c r="Y1085" s="3"/>
      <c r="Z1085" s="3"/>
    </row>
    <row r="1086" spans="1:26" ht="12.75" customHeight="1" x14ac:dyDescent="0.25">
      <c r="A1086" s="8" t="s">
        <v>11261</v>
      </c>
      <c r="B1086" s="9" t="s">
        <v>9095</v>
      </c>
      <c r="C1086" s="9" t="s">
        <v>11262</v>
      </c>
      <c r="D1086" s="9" t="s">
        <v>9308</v>
      </c>
      <c r="E1086" s="10">
        <v>325</v>
      </c>
      <c r="F1086" s="3"/>
      <c r="G1086" s="3"/>
      <c r="H1086" s="3"/>
      <c r="I1086" s="3"/>
      <c r="J1086" s="3"/>
      <c r="K1086" s="3"/>
      <c r="L1086" s="3"/>
      <c r="M1086" s="3"/>
      <c r="N1086" s="3"/>
      <c r="O1086" s="3"/>
      <c r="P1086" s="3"/>
      <c r="Q1086" s="3"/>
      <c r="R1086" s="3"/>
      <c r="S1086" s="3"/>
      <c r="T1086" s="3"/>
      <c r="U1086" s="3"/>
      <c r="V1086" s="3"/>
      <c r="W1086" s="3"/>
      <c r="X1086" s="3"/>
      <c r="Y1086" s="3"/>
      <c r="Z1086" s="3"/>
    </row>
    <row r="1087" spans="1:26" ht="12.75" customHeight="1" x14ac:dyDescent="0.25">
      <c r="A1087" s="8" t="s">
        <v>11263</v>
      </c>
      <c r="B1087" s="9" t="s">
        <v>9095</v>
      </c>
      <c r="C1087" s="9" t="s">
        <v>11264</v>
      </c>
      <c r="D1087" s="9" t="s">
        <v>9308</v>
      </c>
      <c r="E1087" s="10">
        <v>4.8</v>
      </c>
      <c r="F1087" s="3"/>
      <c r="G1087" s="3"/>
      <c r="H1087" s="3"/>
      <c r="I1087" s="3"/>
      <c r="J1087" s="3"/>
      <c r="K1087" s="3"/>
      <c r="L1087" s="3"/>
      <c r="M1087" s="3"/>
      <c r="N1087" s="3"/>
      <c r="O1087" s="3"/>
      <c r="P1087" s="3"/>
      <c r="Q1087" s="3"/>
      <c r="R1087" s="3"/>
      <c r="S1087" s="3"/>
      <c r="T1087" s="3"/>
      <c r="U1087" s="3"/>
      <c r="V1087" s="3"/>
      <c r="W1087" s="3"/>
      <c r="X1087" s="3"/>
      <c r="Y1087" s="3"/>
      <c r="Z1087" s="3"/>
    </row>
    <row r="1088" spans="1:26" ht="13.5" customHeight="1" x14ac:dyDescent="0.25">
      <c r="A1088" s="8" t="s">
        <v>11265</v>
      </c>
      <c r="B1088" s="9" t="s">
        <v>9095</v>
      </c>
      <c r="C1088" s="9" t="s">
        <v>11266</v>
      </c>
      <c r="D1088" s="9" t="s">
        <v>9308</v>
      </c>
      <c r="E1088" s="10">
        <v>5.71</v>
      </c>
      <c r="F1088" s="3"/>
      <c r="G1088" s="3"/>
      <c r="H1088" s="3"/>
      <c r="I1088" s="3"/>
      <c r="J1088" s="3"/>
      <c r="K1088" s="3"/>
      <c r="L1088" s="3"/>
      <c r="M1088" s="3"/>
      <c r="N1088" s="3"/>
      <c r="O1088" s="3"/>
      <c r="P1088" s="3"/>
      <c r="Q1088" s="3"/>
      <c r="R1088" s="3"/>
      <c r="S1088" s="3"/>
      <c r="T1088" s="3"/>
      <c r="U1088" s="3"/>
      <c r="V1088" s="3"/>
      <c r="W1088" s="3"/>
      <c r="X1088" s="3"/>
      <c r="Y1088" s="3"/>
      <c r="Z1088" s="3"/>
    </row>
    <row r="1089" spans="1:26" ht="12.75" customHeight="1" x14ac:dyDescent="0.25">
      <c r="A1089" s="8" t="s">
        <v>11267</v>
      </c>
      <c r="B1089" s="9" t="s">
        <v>9095</v>
      </c>
      <c r="C1089" s="9" t="s">
        <v>11268</v>
      </c>
      <c r="D1089" s="9" t="s">
        <v>9308</v>
      </c>
      <c r="E1089" s="10">
        <v>9.98</v>
      </c>
      <c r="F1089" s="3"/>
      <c r="G1089" s="3"/>
      <c r="H1089" s="3"/>
      <c r="I1089" s="3"/>
      <c r="J1089" s="3"/>
      <c r="K1089" s="3"/>
      <c r="L1089" s="3"/>
      <c r="M1089" s="3"/>
      <c r="N1089" s="3"/>
      <c r="O1089" s="3"/>
      <c r="P1089" s="3"/>
      <c r="Q1089" s="3"/>
      <c r="R1089" s="3"/>
      <c r="S1089" s="3"/>
      <c r="T1089" s="3"/>
      <c r="U1089" s="3"/>
      <c r="V1089" s="3"/>
      <c r="W1089" s="3"/>
      <c r="X1089" s="3"/>
      <c r="Y1089" s="3"/>
      <c r="Z1089" s="3"/>
    </row>
    <row r="1090" spans="1:26" ht="12.75" customHeight="1" x14ac:dyDescent="0.25">
      <c r="A1090" s="8" t="s">
        <v>11269</v>
      </c>
      <c r="B1090" s="9" t="s">
        <v>9095</v>
      </c>
      <c r="C1090" s="9" t="s">
        <v>11270</v>
      </c>
      <c r="D1090" s="9" t="s">
        <v>9308</v>
      </c>
      <c r="E1090" s="10">
        <v>21.86</v>
      </c>
      <c r="F1090" s="3"/>
      <c r="G1090" s="3"/>
      <c r="H1090" s="3"/>
      <c r="I1090" s="3"/>
      <c r="J1090" s="3"/>
      <c r="K1090" s="3"/>
      <c r="L1090" s="3"/>
      <c r="M1090" s="3"/>
      <c r="N1090" s="3"/>
      <c r="O1090" s="3"/>
      <c r="P1090" s="3"/>
      <c r="Q1090" s="3"/>
      <c r="R1090" s="3"/>
      <c r="S1090" s="3"/>
      <c r="T1090" s="3"/>
      <c r="U1090" s="3"/>
      <c r="V1090" s="3"/>
      <c r="W1090" s="3"/>
      <c r="X1090" s="3"/>
      <c r="Y1090" s="3"/>
      <c r="Z1090" s="3"/>
    </row>
    <row r="1091" spans="1:26" ht="13.5" customHeight="1" x14ac:dyDescent="0.25">
      <c r="A1091" s="8" t="s">
        <v>11271</v>
      </c>
      <c r="B1091" s="9" t="s">
        <v>9095</v>
      </c>
      <c r="C1091" s="9" t="s">
        <v>11272</v>
      </c>
      <c r="D1091" s="9" t="s">
        <v>9308</v>
      </c>
      <c r="E1091" s="10">
        <v>15.75</v>
      </c>
      <c r="F1091" s="3"/>
      <c r="G1091" s="3"/>
      <c r="H1091" s="3"/>
      <c r="I1091" s="3"/>
      <c r="J1091" s="3"/>
      <c r="K1091" s="3"/>
      <c r="L1091" s="3"/>
      <c r="M1091" s="3"/>
      <c r="N1091" s="3"/>
      <c r="O1091" s="3"/>
      <c r="P1091" s="3"/>
      <c r="Q1091" s="3"/>
      <c r="R1091" s="3"/>
      <c r="S1091" s="3"/>
      <c r="T1091" s="3"/>
      <c r="U1091" s="3"/>
      <c r="V1091" s="3"/>
      <c r="W1091" s="3"/>
      <c r="X1091" s="3"/>
      <c r="Y1091" s="3"/>
      <c r="Z1091" s="3"/>
    </row>
    <row r="1092" spans="1:26" ht="12.75" customHeight="1" x14ac:dyDescent="0.25">
      <c r="A1092" s="8" t="s">
        <v>11273</v>
      </c>
      <c r="B1092" s="9" t="s">
        <v>9095</v>
      </c>
      <c r="C1092" s="9" t="s">
        <v>11274</v>
      </c>
      <c r="D1092" s="9" t="s">
        <v>9308</v>
      </c>
      <c r="E1092" s="10">
        <v>13</v>
      </c>
      <c r="F1092" s="3"/>
      <c r="G1092" s="3"/>
      <c r="H1092" s="3"/>
      <c r="I1092" s="3"/>
      <c r="J1092" s="3"/>
      <c r="K1092" s="3"/>
      <c r="L1092" s="3"/>
      <c r="M1092" s="3"/>
      <c r="N1092" s="3"/>
      <c r="O1092" s="3"/>
      <c r="P1092" s="3"/>
      <c r="Q1092" s="3"/>
      <c r="R1092" s="3"/>
      <c r="S1092" s="3"/>
      <c r="T1092" s="3"/>
      <c r="U1092" s="3"/>
      <c r="V1092" s="3"/>
      <c r="W1092" s="3"/>
      <c r="X1092" s="3"/>
      <c r="Y1092" s="3"/>
      <c r="Z1092" s="3"/>
    </row>
    <row r="1093" spans="1:26" ht="13.5" customHeight="1" x14ac:dyDescent="0.25">
      <c r="A1093" s="8" t="s">
        <v>11275</v>
      </c>
      <c r="B1093" s="9" t="s">
        <v>9095</v>
      </c>
      <c r="C1093" s="9" t="s">
        <v>11276</v>
      </c>
      <c r="D1093" s="9" t="s">
        <v>9308</v>
      </c>
      <c r="E1093" s="10">
        <v>13.98</v>
      </c>
      <c r="F1093" s="3"/>
      <c r="G1093" s="3"/>
      <c r="H1093" s="3"/>
      <c r="I1093" s="3"/>
      <c r="J1093" s="3"/>
      <c r="K1093" s="3"/>
      <c r="L1093" s="3"/>
      <c r="M1093" s="3"/>
      <c r="N1093" s="3"/>
      <c r="O1093" s="3"/>
      <c r="P1093" s="3"/>
      <c r="Q1093" s="3"/>
      <c r="R1093" s="3"/>
      <c r="S1093" s="3"/>
      <c r="T1093" s="3"/>
      <c r="U1093" s="3"/>
      <c r="V1093" s="3"/>
      <c r="W1093" s="3"/>
      <c r="X1093" s="3"/>
      <c r="Y1093" s="3"/>
      <c r="Z1093" s="3"/>
    </row>
    <row r="1094" spans="1:26" ht="12.75" customHeight="1" x14ac:dyDescent="0.25">
      <c r="A1094" s="8" t="s">
        <v>11277</v>
      </c>
      <c r="B1094" s="9" t="s">
        <v>9095</v>
      </c>
      <c r="C1094" s="9" t="s">
        <v>11278</v>
      </c>
      <c r="D1094" s="9" t="s">
        <v>9308</v>
      </c>
      <c r="E1094" s="10">
        <v>3.49</v>
      </c>
      <c r="F1094" s="3"/>
      <c r="G1094" s="3"/>
      <c r="H1094" s="3"/>
      <c r="I1094" s="3"/>
      <c r="J1094" s="3"/>
      <c r="K1094" s="3"/>
      <c r="L1094" s="3"/>
      <c r="M1094" s="3"/>
      <c r="N1094" s="3"/>
      <c r="O1094" s="3"/>
      <c r="P1094" s="3"/>
      <c r="Q1094" s="3"/>
      <c r="R1094" s="3"/>
      <c r="S1094" s="3"/>
      <c r="T1094" s="3"/>
      <c r="U1094" s="3"/>
      <c r="V1094" s="3"/>
      <c r="W1094" s="3"/>
      <c r="X1094" s="3"/>
      <c r="Y1094" s="3"/>
      <c r="Z1094" s="3"/>
    </row>
    <row r="1095" spans="1:26" ht="12.75" customHeight="1" x14ac:dyDescent="0.25">
      <c r="A1095" s="8" t="s">
        <v>11279</v>
      </c>
      <c r="B1095" s="9" t="s">
        <v>9095</v>
      </c>
      <c r="C1095" s="9" t="s">
        <v>11280</v>
      </c>
      <c r="D1095" s="9" t="s">
        <v>9308</v>
      </c>
      <c r="E1095" s="10">
        <v>3.98</v>
      </c>
      <c r="F1095" s="3"/>
      <c r="G1095" s="3"/>
      <c r="H1095" s="3"/>
      <c r="I1095" s="3"/>
      <c r="J1095" s="3"/>
      <c r="K1095" s="3"/>
      <c r="L1095" s="3"/>
      <c r="M1095" s="3"/>
      <c r="N1095" s="3"/>
      <c r="O1095" s="3"/>
      <c r="P1095" s="3"/>
      <c r="Q1095" s="3"/>
      <c r="R1095" s="3"/>
      <c r="S1095" s="3"/>
      <c r="T1095" s="3"/>
      <c r="U1095" s="3"/>
      <c r="V1095" s="3"/>
      <c r="W1095" s="3"/>
      <c r="X1095" s="3"/>
      <c r="Y1095" s="3"/>
      <c r="Z1095" s="3"/>
    </row>
    <row r="1096" spans="1:26" ht="13.5" customHeight="1" x14ac:dyDescent="0.25">
      <c r="A1096" s="8" t="s">
        <v>11281</v>
      </c>
      <c r="B1096" s="9" t="s">
        <v>9095</v>
      </c>
      <c r="C1096" s="9" t="s">
        <v>11282</v>
      </c>
      <c r="D1096" s="9" t="s">
        <v>9308</v>
      </c>
      <c r="E1096" s="10">
        <v>5.71</v>
      </c>
      <c r="F1096" s="3"/>
      <c r="G1096" s="3"/>
      <c r="H1096" s="3"/>
      <c r="I1096" s="3"/>
      <c r="J1096" s="3"/>
      <c r="K1096" s="3"/>
      <c r="L1096" s="3"/>
      <c r="M1096" s="3"/>
      <c r="N1096" s="3"/>
      <c r="O1096" s="3"/>
      <c r="P1096" s="3"/>
      <c r="Q1096" s="3"/>
      <c r="R1096" s="3"/>
      <c r="S1096" s="3"/>
      <c r="T1096" s="3"/>
      <c r="U1096" s="3"/>
      <c r="V1096" s="3"/>
      <c r="W1096" s="3"/>
      <c r="X1096" s="3"/>
      <c r="Y1096" s="3"/>
      <c r="Z1096" s="3"/>
    </row>
    <row r="1097" spans="1:26" ht="12.75" customHeight="1" x14ac:dyDescent="0.25">
      <c r="A1097" s="8" t="s">
        <v>11283</v>
      </c>
      <c r="B1097" s="9" t="s">
        <v>9095</v>
      </c>
      <c r="C1097" s="9" t="s">
        <v>11284</v>
      </c>
      <c r="D1097" s="9" t="s">
        <v>9308</v>
      </c>
      <c r="E1097" s="10">
        <v>16.420000000000002</v>
      </c>
      <c r="F1097" s="3"/>
      <c r="G1097" s="3"/>
      <c r="H1097" s="3"/>
      <c r="I1097" s="3"/>
      <c r="J1097" s="3"/>
      <c r="K1097" s="3"/>
      <c r="L1097" s="3"/>
      <c r="M1097" s="3"/>
      <c r="N1097" s="3"/>
      <c r="O1097" s="3"/>
      <c r="P1097" s="3"/>
      <c r="Q1097" s="3"/>
      <c r="R1097" s="3"/>
      <c r="S1097" s="3"/>
      <c r="T1097" s="3"/>
      <c r="U1097" s="3"/>
      <c r="V1097" s="3"/>
      <c r="W1097" s="3"/>
      <c r="X1097" s="3"/>
      <c r="Y1097" s="3"/>
      <c r="Z1097" s="3"/>
    </row>
    <row r="1098" spans="1:26" ht="13.5" customHeight="1" x14ac:dyDescent="0.25">
      <c r="A1098" s="8" t="s">
        <v>11285</v>
      </c>
      <c r="B1098" s="9" t="s">
        <v>9095</v>
      </c>
      <c r="C1098" s="9" t="s">
        <v>11286</v>
      </c>
      <c r="D1098" s="9" t="s">
        <v>9308</v>
      </c>
      <c r="E1098" s="10">
        <v>11.32</v>
      </c>
      <c r="F1098" s="3"/>
      <c r="G1098" s="3"/>
      <c r="H1098" s="3"/>
      <c r="I1098" s="3"/>
      <c r="J1098" s="3"/>
      <c r="K1098" s="3"/>
      <c r="L1098" s="3"/>
      <c r="M1098" s="3"/>
      <c r="N1098" s="3"/>
      <c r="O1098" s="3"/>
      <c r="P1098" s="3"/>
      <c r="Q1098" s="3"/>
      <c r="R1098" s="3"/>
      <c r="S1098" s="3"/>
      <c r="T1098" s="3"/>
      <c r="U1098" s="3"/>
      <c r="V1098" s="3"/>
      <c r="W1098" s="3"/>
      <c r="X1098" s="3"/>
      <c r="Y1098" s="3"/>
      <c r="Z1098" s="3"/>
    </row>
    <row r="1099" spans="1:26" ht="12.75" customHeight="1" x14ac:dyDescent="0.25">
      <c r="A1099" s="8" t="s">
        <v>11287</v>
      </c>
      <c r="B1099" s="9" t="s">
        <v>9095</v>
      </c>
      <c r="C1099" s="9" t="s">
        <v>11288</v>
      </c>
      <c r="D1099" s="9" t="s">
        <v>9308</v>
      </c>
      <c r="E1099" s="10">
        <v>18.47</v>
      </c>
      <c r="F1099" s="3"/>
      <c r="G1099" s="3"/>
      <c r="H1099" s="3"/>
      <c r="I1099" s="3"/>
      <c r="J1099" s="3"/>
      <c r="K1099" s="3"/>
      <c r="L1099" s="3"/>
      <c r="M1099" s="3"/>
      <c r="N1099" s="3"/>
      <c r="O1099" s="3"/>
      <c r="P1099" s="3"/>
      <c r="Q1099" s="3"/>
      <c r="R1099" s="3"/>
      <c r="S1099" s="3"/>
      <c r="T1099" s="3"/>
      <c r="U1099" s="3"/>
      <c r="V1099" s="3"/>
      <c r="W1099" s="3"/>
      <c r="X1099" s="3"/>
      <c r="Y1099" s="3"/>
      <c r="Z1099" s="3"/>
    </row>
    <row r="1100" spans="1:26" ht="12.75" customHeight="1" x14ac:dyDescent="0.25">
      <c r="A1100" s="8" t="s">
        <v>11289</v>
      </c>
      <c r="B1100" s="9" t="s">
        <v>9095</v>
      </c>
      <c r="C1100" s="9" t="s">
        <v>11290</v>
      </c>
      <c r="D1100" s="9" t="s">
        <v>9308</v>
      </c>
      <c r="E1100" s="10">
        <v>14.5</v>
      </c>
      <c r="F1100" s="3"/>
      <c r="G1100" s="3"/>
      <c r="H1100" s="3"/>
      <c r="I1100" s="3"/>
      <c r="J1100" s="3"/>
      <c r="K1100" s="3"/>
      <c r="L1100" s="3"/>
      <c r="M1100" s="3"/>
      <c r="N1100" s="3"/>
      <c r="O1100" s="3"/>
      <c r="P1100" s="3"/>
      <c r="Q1100" s="3"/>
      <c r="R1100" s="3"/>
      <c r="S1100" s="3"/>
      <c r="T1100" s="3"/>
      <c r="U1100" s="3"/>
      <c r="V1100" s="3"/>
      <c r="W1100" s="3"/>
      <c r="X1100" s="3"/>
      <c r="Y1100" s="3"/>
      <c r="Z1100" s="3"/>
    </row>
    <row r="1101" spans="1:26" ht="13.5" customHeight="1" x14ac:dyDescent="0.25">
      <c r="A1101" s="8" t="s">
        <v>11291</v>
      </c>
      <c r="B1101" s="9" t="s">
        <v>9095</v>
      </c>
      <c r="C1101" s="9" t="s">
        <v>11292</v>
      </c>
      <c r="D1101" s="9" t="s">
        <v>9308</v>
      </c>
      <c r="E1101" s="10">
        <v>24.67</v>
      </c>
      <c r="F1101" s="3"/>
      <c r="G1101" s="3"/>
      <c r="H1101" s="3"/>
      <c r="I1101" s="3"/>
      <c r="J1101" s="3"/>
      <c r="K1101" s="3"/>
      <c r="L1101" s="3"/>
      <c r="M1101" s="3"/>
      <c r="N1101" s="3"/>
      <c r="O1101" s="3"/>
      <c r="P1101" s="3"/>
      <c r="Q1101" s="3"/>
      <c r="R1101" s="3"/>
      <c r="S1101" s="3"/>
      <c r="T1101" s="3"/>
      <c r="U1101" s="3"/>
      <c r="V1101" s="3"/>
      <c r="W1101" s="3"/>
      <c r="X1101" s="3"/>
      <c r="Y1101" s="3"/>
      <c r="Z1101" s="3"/>
    </row>
    <row r="1102" spans="1:26" ht="12.75" customHeight="1" x14ac:dyDescent="0.25">
      <c r="A1102" s="8" t="s">
        <v>11293</v>
      </c>
      <c r="B1102" s="9" t="s">
        <v>9095</v>
      </c>
      <c r="C1102" s="9" t="s">
        <v>11294</v>
      </c>
      <c r="D1102" s="9" t="s">
        <v>9308</v>
      </c>
      <c r="E1102" s="10">
        <v>41.6</v>
      </c>
      <c r="F1102" s="3"/>
      <c r="G1102" s="3"/>
      <c r="H1102" s="3"/>
      <c r="I1102" s="3"/>
      <c r="J1102" s="3"/>
      <c r="K1102" s="3"/>
      <c r="L1102" s="3"/>
      <c r="M1102" s="3"/>
      <c r="N1102" s="3"/>
      <c r="O1102" s="3"/>
      <c r="P1102" s="3"/>
      <c r="Q1102" s="3"/>
      <c r="R1102" s="3"/>
      <c r="S1102" s="3"/>
      <c r="T1102" s="3"/>
      <c r="U1102" s="3"/>
      <c r="V1102" s="3"/>
      <c r="W1102" s="3"/>
      <c r="X1102" s="3"/>
      <c r="Y1102" s="3"/>
      <c r="Z1102" s="3"/>
    </row>
    <row r="1103" spans="1:26" ht="12.75" customHeight="1" x14ac:dyDescent="0.25">
      <c r="A1103" s="8" t="s">
        <v>11295</v>
      </c>
      <c r="B1103" s="9" t="s">
        <v>9095</v>
      </c>
      <c r="C1103" s="9" t="s">
        <v>11296</v>
      </c>
      <c r="D1103" s="9" t="s">
        <v>9308</v>
      </c>
      <c r="E1103" s="10">
        <v>59</v>
      </c>
      <c r="F1103" s="3"/>
      <c r="G1103" s="3"/>
      <c r="H1103" s="3"/>
      <c r="I1103" s="3"/>
      <c r="J1103" s="3"/>
      <c r="K1103" s="3"/>
      <c r="L1103" s="3"/>
      <c r="M1103" s="3"/>
      <c r="N1103" s="3"/>
      <c r="O1103" s="3"/>
      <c r="P1103" s="3"/>
      <c r="Q1103" s="3"/>
      <c r="R1103" s="3"/>
      <c r="S1103" s="3"/>
      <c r="T1103" s="3"/>
      <c r="U1103" s="3"/>
      <c r="V1103" s="3"/>
      <c r="W1103" s="3"/>
      <c r="X1103" s="3"/>
      <c r="Y1103" s="3"/>
      <c r="Z1103" s="3"/>
    </row>
    <row r="1104" spans="1:26" ht="13.5" customHeight="1" x14ac:dyDescent="0.25">
      <c r="A1104" s="8" t="s">
        <v>11297</v>
      </c>
      <c r="B1104" s="9" t="s">
        <v>9095</v>
      </c>
      <c r="C1104" s="9" t="s">
        <v>11298</v>
      </c>
      <c r="D1104" s="9" t="s">
        <v>9308</v>
      </c>
      <c r="E1104" s="10">
        <v>12.89</v>
      </c>
      <c r="F1104" s="3"/>
      <c r="G1104" s="3"/>
      <c r="H1104" s="3"/>
      <c r="I1104" s="3"/>
      <c r="J1104" s="3"/>
      <c r="K1104" s="3"/>
      <c r="L1104" s="3"/>
      <c r="M1104" s="3"/>
      <c r="N1104" s="3"/>
      <c r="O1104" s="3"/>
      <c r="P1104" s="3"/>
      <c r="Q1104" s="3"/>
      <c r="R1104" s="3"/>
      <c r="S1104" s="3"/>
      <c r="T1104" s="3"/>
      <c r="U1104" s="3"/>
      <c r="V1104" s="3"/>
      <c r="W1104" s="3"/>
      <c r="X1104" s="3"/>
      <c r="Y1104" s="3"/>
      <c r="Z1104" s="3"/>
    </row>
    <row r="1105" spans="1:26" ht="16.5" customHeight="1" x14ac:dyDescent="0.25">
      <c r="A1105" s="8" t="s">
        <v>11299</v>
      </c>
      <c r="B1105" s="9" t="s">
        <v>9095</v>
      </c>
      <c r="C1105" s="9" t="s">
        <v>11300</v>
      </c>
      <c r="D1105" s="9" t="s">
        <v>9308</v>
      </c>
      <c r="E1105" s="10">
        <v>25.38</v>
      </c>
      <c r="F1105" s="3"/>
      <c r="G1105" s="3"/>
      <c r="H1105" s="3"/>
      <c r="I1105" s="3"/>
      <c r="J1105" s="3"/>
      <c r="K1105" s="3"/>
      <c r="L1105" s="3"/>
      <c r="M1105" s="3"/>
      <c r="N1105" s="3"/>
      <c r="O1105" s="3"/>
      <c r="P1105" s="3"/>
      <c r="Q1105" s="3"/>
      <c r="R1105" s="3"/>
      <c r="S1105" s="3"/>
      <c r="T1105" s="3"/>
      <c r="U1105" s="3"/>
      <c r="V1105" s="3"/>
      <c r="W1105" s="3"/>
      <c r="X1105" s="3"/>
      <c r="Y1105" s="3"/>
      <c r="Z1105" s="3"/>
    </row>
    <row r="1106" spans="1:26" ht="12.75" customHeight="1" x14ac:dyDescent="0.25">
      <c r="A1106" s="8" t="s">
        <v>11301</v>
      </c>
      <c r="B1106" s="9" t="s">
        <v>9095</v>
      </c>
      <c r="C1106" s="9" t="s">
        <v>11302</v>
      </c>
      <c r="D1106" s="9" t="s">
        <v>9308</v>
      </c>
      <c r="E1106" s="10">
        <v>8.35</v>
      </c>
      <c r="F1106" s="3"/>
      <c r="G1106" s="3"/>
      <c r="H1106" s="3"/>
      <c r="I1106" s="3"/>
      <c r="J1106" s="3"/>
      <c r="K1106" s="3"/>
      <c r="L1106" s="3"/>
      <c r="M1106" s="3"/>
      <c r="N1106" s="3"/>
      <c r="O1106" s="3"/>
      <c r="P1106" s="3"/>
      <c r="Q1106" s="3"/>
      <c r="R1106" s="3"/>
      <c r="S1106" s="3"/>
      <c r="T1106" s="3"/>
      <c r="U1106" s="3"/>
      <c r="V1106" s="3"/>
      <c r="W1106" s="3"/>
      <c r="X1106" s="3"/>
      <c r="Y1106" s="3"/>
      <c r="Z1106" s="3"/>
    </row>
    <row r="1107" spans="1:26" ht="16.5" customHeight="1" x14ac:dyDescent="0.25">
      <c r="A1107" s="8" t="s">
        <v>11303</v>
      </c>
      <c r="B1107" s="9" t="s">
        <v>9095</v>
      </c>
      <c r="C1107" s="9" t="s">
        <v>11304</v>
      </c>
      <c r="D1107" s="9" t="s">
        <v>9308</v>
      </c>
      <c r="E1107" s="10">
        <v>109.82</v>
      </c>
      <c r="F1107" s="3"/>
      <c r="G1107" s="3"/>
      <c r="H1107" s="3"/>
      <c r="I1107" s="3"/>
      <c r="J1107" s="3"/>
      <c r="K1107" s="3"/>
      <c r="L1107" s="3"/>
      <c r="M1107" s="3"/>
      <c r="N1107" s="3"/>
      <c r="O1107" s="3"/>
      <c r="P1107" s="3"/>
      <c r="Q1107" s="3"/>
      <c r="R1107" s="3"/>
      <c r="S1107" s="3"/>
      <c r="T1107" s="3"/>
      <c r="U1107" s="3"/>
      <c r="V1107" s="3"/>
      <c r="W1107" s="3"/>
      <c r="X1107" s="3"/>
      <c r="Y1107" s="3"/>
      <c r="Z1107" s="3"/>
    </row>
    <row r="1108" spans="1:26" ht="12.75" customHeight="1" x14ac:dyDescent="0.25">
      <c r="A1108" s="8" t="s">
        <v>11305</v>
      </c>
      <c r="B1108" s="9" t="s">
        <v>9095</v>
      </c>
      <c r="C1108" s="9" t="s">
        <v>11306</v>
      </c>
      <c r="D1108" s="9" t="s">
        <v>9308</v>
      </c>
      <c r="E1108" s="10">
        <v>115.56</v>
      </c>
      <c r="F1108" s="3"/>
      <c r="G1108" s="3"/>
      <c r="H1108" s="3"/>
      <c r="I1108" s="3"/>
      <c r="J1108" s="3"/>
      <c r="K1108" s="3"/>
      <c r="L1108" s="3"/>
      <c r="M1108" s="3"/>
      <c r="N1108" s="3"/>
      <c r="O1108" s="3"/>
      <c r="P1108" s="3"/>
      <c r="Q1108" s="3"/>
      <c r="R1108" s="3"/>
      <c r="S1108" s="3"/>
      <c r="T1108" s="3"/>
      <c r="U1108" s="3"/>
      <c r="V1108" s="3"/>
      <c r="W1108" s="3"/>
      <c r="X1108" s="3"/>
      <c r="Y1108" s="3"/>
      <c r="Z1108" s="3"/>
    </row>
    <row r="1109" spans="1:26" ht="16.5" customHeight="1" x14ac:dyDescent="0.25">
      <c r="A1109" s="8" t="s">
        <v>11307</v>
      </c>
      <c r="B1109" s="9" t="s">
        <v>9095</v>
      </c>
      <c r="C1109" s="9" t="s">
        <v>11308</v>
      </c>
      <c r="D1109" s="9" t="s">
        <v>9308</v>
      </c>
      <c r="E1109" s="10">
        <v>140.02000000000001</v>
      </c>
      <c r="F1109" s="3"/>
      <c r="G1109" s="3"/>
      <c r="H1109" s="3"/>
      <c r="I1109" s="3"/>
      <c r="J1109" s="3"/>
      <c r="K1109" s="3"/>
      <c r="L1109" s="3"/>
      <c r="M1109" s="3"/>
      <c r="N1109" s="3"/>
      <c r="O1109" s="3"/>
      <c r="P1109" s="3"/>
      <c r="Q1109" s="3"/>
      <c r="R1109" s="3"/>
      <c r="S1109" s="3"/>
      <c r="T1109" s="3"/>
      <c r="U1109" s="3"/>
      <c r="V1109" s="3"/>
      <c r="W1109" s="3"/>
      <c r="X1109" s="3"/>
      <c r="Y1109" s="3"/>
      <c r="Z1109" s="3"/>
    </row>
    <row r="1110" spans="1:26" ht="12.75" customHeight="1" x14ac:dyDescent="0.25">
      <c r="A1110" s="8" t="s">
        <v>11309</v>
      </c>
      <c r="B1110" s="9" t="s">
        <v>9095</v>
      </c>
      <c r="C1110" s="9" t="s">
        <v>11310</v>
      </c>
      <c r="D1110" s="9" t="s">
        <v>9308</v>
      </c>
      <c r="E1110" s="10">
        <v>74</v>
      </c>
      <c r="F1110" s="3"/>
      <c r="G1110" s="3"/>
      <c r="H1110" s="3"/>
      <c r="I1110" s="3"/>
      <c r="J1110" s="3"/>
      <c r="K1110" s="3"/>
      <c r="L1110" s="3"/>
      <c r="M1110" s="3"/>
      <c r="N1110" s="3"/>
      <c r="O1110" s="3"/>
      <c r="P1110" s="3"/>
      <c r="Q1110" s="3"/>
      <c r="R1110" s="3"/>
      <c r="S1110" s="3"/>
      <c r="T1110" s="3"/>
      <c r="U1110" s="3"/>
      <c r="V1110" s="3"/>
      <c r="W1110" s="3"/>
      <c r="X1110" s="3"/>
      <c r="Y1110" s="3"/>
      <c r="Z1110" s="3"/>
    </row>
    <row r="1111" spans="1:26" ht="16.5" customHeight="1" x14ac:dyDescent="0.25">
      <c r="A1111" s="8" t="s">
        <v>11311</v>
      </c>
      <c r="B1111" s="9" t="s">
        <v>9095</v>
      </c>
      <c r="C1111" s="9" t="s">
        <v>11312</v>
      </c>
      <c r="D1111" s="9" t="s">
        <v>9308</v>
      </c>
      <c r="E1111" s="10">
        <v>6.62</v>
      </c>
      <c r="F1111" s="3"/>
      <c r="G1111" s="3"/>
      <c r="H1111" s="3"/>
      <c r="I1111" s="3"/>
      <c r="J1111" s="3"/>
      <c r="K1111" s="3"/>
      <c r="L1111" s="3"/>
      <c r="M1111" s="3"/>
      <c r="N1111" s="3"/>
      <c r="O1111" s="3"/>
      <c r="P1111" s="3"/>
      <c r="Q1111" s="3"/>
      <c r="R1111" s="3"/>
      <c r="S1111" s="3"/>
      <c r="T1111" s="3"/>
      <c r="U1111" s="3"/>
      <c r="V1111" s="3"/>
      <c r="W1111" s="3"/>
      <c r="X1111" s="3"/>
      <c r="Y1111" s="3"/>
      <c r="Z1111" s="3"/>
    </row>
    <row r="1112" spans="1:26" ht="13.5" customHeight="1" x14ac:dyDescent="0.25">
      <c r="A1112" s="8" t="s">
        <v>11313</v>
      </c>
      <c r="B1112" s="9" t="s">
        <v>9095</v>
      </c>
      <c r="C1112" s="9" t="s">
        <v>11314</v>
      </c>
      <c r="D1112" s="9" t="s">
        <v>9308</v>
      </c>
      <c r="E1112" s="10">
        <v>1.17</v>
      </c>
      <c r="F1112" s="3"/>
      <c r="G1112" s="3"/>
      <c r="H1112" s="3"/>
      <c r="I1112" s="3"/>
      <c r="J1112" s="3"/>
      <c r="K1112" s="3"/>
      <c r="L1112" s="3"/>
      <c r="M1112" s="3"/>
      <c r="N1112" s="3"/>
      <c r="O1112" s="3"/>
      <c r="P1112" s="3"/>
      <c r="Q1112" s="3"/>
      <c r="R1112" s="3"/>
      <c r="S1112" s="3"/>
      <c r="T1112" s="3"/>
      <c r="U1112" s="3"/>
      <c r="V1112" s="3"/>
      <c r="W1112" s="3"/>
      <c r="X1112" s="3"/>
      <c r="Y1112" s="3"/>
      <c r="Z1112" s="3"/>
    </row>
    <row r="1113" spans="1:26" ht="12.75" customHeight="1" x14ac:dyDescent="0.25">
      <c r="A1113" s="8" t="s">
        <v>11315</v>
      </c>
      <c r="B1113" s="9" t="s">
        <v>9095</v>
      </c>
      <c r="C1113" s="9" t="s">
        <v>11316</v>
      </c>
      <c r="D1113" s="9" t="s">
        <v>9308</v>
      </c>
      <c r="E1113" s="10">
        <v>4.0599999999999996</v>
      </c>
      <c r="F1113" s="3"/>
      <c r="G1113" s="3"/>
      <c r="H1113" s="3"/>
      <c r="I1113" s="3"/>
      <c r="J1113" s="3"/>
      <c r="K1113" s="3"/>
      <c r="L1113" s="3"/>
      <c r="M1113" s="3"/>
      <c r="N1113" s="3"/>
      <c r="O1113" s="3"/>
      <c r="P1113" s="3"/>
      <c r="Q1113" s="3"/>
      <c r="R1113" s="3"/>
      <c r="S1113" s="3"/>
      <c r="T1113" s="3"/>
      <c r="U1113" s="3"/>
      <c r="V1113" s="3"/>
      <c r="W1113" s="3"/>
      <c r="X1113" s="3"/>
      <c r="Y1113" s="3"/>
      <c r="Z1113" s="3"/>
    </row>
    <row r="1114" spans="1:26" ht="12.75" customHeight="1" x14ac:dyDescent="0.25">
      <c r="A1114" s="8" t="s">
        <v>11317</v>
      </c>
      <c r="B1114" s="9" t="s">
        <v>9095</v>
      </c>
      <c r="C1114" s="9" t="s">
        <v>11318</v>
      </c>
      <c r="D1114" s="9" t="s">
        <v>9308</v>
      </c>
      <c r="E1114" s="10">
        <v>5.09</v>
      </c>
      <c r="F1114" s="3"/>
      <c r="G1114" s="3"/>
      <c r="H1114" s="3"/>
      <c r="I1114" s="3"/>
      <c r="J1114" s="3"/>
      <c r="K1114" s="3"/>
      <c r="L1114" s="3"/>
      <c r="M1114" s="3"/>
      <c r="N1114" s="3"/>
      <c r="O1114" s="3"/>
      <c r="P1114" s="3"/>
      <c r="Q1114" s="3"/>
      <c r="R1114" s="3"/>
      <c r="S1114" s="3"/>
      <c r="T1114" s="3"/>
      <c r="U1114" s="3"/>
      <c r="V1114" s="3"/>
      <c r="W1114" s="3"/>
      <c r="X1114" s="3"/>
      <c r="Y1114" s="3"/>
      <c r="Z1114" s="3"/>
    </row>
    <row r="1115" spans="1:26" ht="13.5" customHeight="1" x14ac:dyDescent="0.25">
      <c r="A1115" s="8" t="s">
        <v>11319</v>
      </c>
      <c r="B1115" s="9" t="s">
        <v>9095</v>
      </c>
      <c r="C1115" s="9" t="s">
        <v>11320</v>
      </c>
      <c r="D1115" s="9" t="s">
        <v>9308</v>
      </c>
      <c r="E1115" s="10">
        <v>8.5</v>
      </c>
      <c r="F1115" s="3"/>
      <c r="G1115" s="3"/>
      <c r="H1115" s="3"/>
      <c r="I1115" s="3"/>
      <c r="J1115" s="3"/>
      <c r="K1115" s="3"/>
      <c r="L1115" s="3"/>
      <c r="M1115" s="3"/>
      <c r="N1115" s="3"/>
      <c r="O1115" s="3"/>
      <c r="P1115" s="3"/>
      <c r="Q1115" s="3"/>
      <c r="R1115" s="3"/>
      <c r="S1115" s="3"/>
      <c r="T1115" s="3"/>
      <c r="U1115" s="3"/>
      <c r="V1115" s="3"/>
      <c r="W1115" s="3"/>
      <c r="X1115" s="3"/>
      <c r="Y1115" s="3"/>
      <c r="Z1115" s="3"/>
    </row>
    <row r="1116" spans="1:26" ht="12.75" customHeight="1" x14ac:dyDescent="0.25">
      <c r="A1116" s="8" t="s">
        <v>11321</v>
      </c>
      <c r="B1116" s="9" t="s">
        <v>9095</v>
      </c>
      <c r="C1116" s="9" t="s">
        <v>11322</v>
      </c>
      <c r="D1116" s="9" t="s">
        <v>9308</v>
      </c>
      <c r="E1116" s="10">
        <v>3.46</v>
      </c>
      <c r="F1116" s="3"/>
      <c r="G1116" s="3"/>
      <c r="H1116" s="3"/>
      <c r="I1116" s="3"/>
      <c r="J1116" s="3"/>
      <c r="K1116" s="3"/>
      <c r="L1116" s="3"/>
      <c r="M1116" s="3"/>
      <c r="N1116" s="3"/>
      <c r="O1116" s="3"/>
      <c r="P1116" s="3"/>
      <c r="Q1116" s="3"/>
      <c r="R1116" s="3"/>
      <c r="S1116" s="3"/>
      <c r="T1116" s="3"/>
      <c r="U1116" s="3"/>
      <c r="V1116" s="3"/>
      <c r="W1116" s="3"/>
      <c r="X1116" s="3"/>
      <c r="Y1116" s="3"/>
      <c r="Z1116" s="3"/>
    </row>
    <row r="1117" spans="1:26" ht="12.75" customHeight="1" x14ac:dyDescent="0.25">
      <c r="A1117" s="8" t="s">
        <v>11323</v>
      </c>
      <c r="B1117" s="9" t="s">
        <v>9095</v>
      </c>
      <c r="C1117" s="9" t="s">
        <v>11324</v>
      </c>
      <c r="D1117" s="9" t="s">
        <v>9308</v>
      </c>
      <c r="E1117" s="10">
        <v>4.22</v>
      </c>
      <c r="F1117" s="3"/>
      <c r="G1117" s="3"/>
      <c r="H1117" s="3"/>
      <c r="I1117" s="3"/>
      <c r="J1117" s="3"/>
      <c r="K1117" s="3"/>
      <c r="L1117" s="3"/>
      <c r="M1117" s="3"/>
      <c r="N1117" s="3"/>
      <c r="O1117" s="3"/>
      <c r="P1117" s="3"/>
      <c r="Q1117" s="3"/>
      <c r="R1117" s="3"/>
      <c r="S1117" s="3"/>
      <c r="T1117" s="3"/>
      <c r="U1117" s="3"/>
      <c r="V1117" s="3"/>
      <c r="W1117" s="3"/>
      <c r="X1117" s="3"/>
      <c r="Y1117" s="3"/>
      <c r="Z1117" s="3"/>
    </row>
    <row r="1118" spans="1:26" ht="13.5" customHeight="1" x14ac:dyDescent="0.25">
      <c r="A1118" s="8" t="s">
        <v>11325</v>
      </c>
      <c r="B1118" s="9" t="s">
        <v>9095</v>
      </c>
      <c r="C1118" s="9" t="s">
        <v>11326</v>
      </c>
      <c r="D1118" s="9" t="s">
        <v>9308</v>
      </c>
      <c r="E1118" s="10">
        <v>4.51</v>
      </c>
      <c r="F1118" s="3"/>
      <c r="G1118" s="3"/>
      <c r="H1118" s="3"/>
      <c r="I1118" s="3"/>
      <c r="J1118" s="3"/>
      <c r="K1118" s="3"/>
      <c r="L1118" s="3"/>
      <c r="M1118" s="3"/>
      <c r="N1118" s="3"/>
      <c r="O1118" s="3"/>
      <c r="P1118" s="3"/>
      <c r="Q1118" s="3"/>
      <c r="R1118" s="3"/>
      <c r="S1118" s="3"/>
      <c r="T1118" s="3"/>
      <c r="U1118" s="3"/>
      <c r="V1118" s="3"/>
      <c r="W1118" s="3"/>
      <c r="X1118" s="3"/>
      <c r="Y1118" s="3"/>
      <c r="Z1118" s="3"/>
    </row>
    <row r="1119" spans="1:26" ht="12.75" customHeight="1" x14ac:dyDescent="0.25">
      <c r="A1119" s="8" t="s">
        <v>11327</v>
      </c>
      <c r="B1119" s="9" t="s">
        <v>9095</v>
      </c>
      <c r="C1119" s="9" t="s">
        <v>11328</v>
      </c>
      <c r="D1119" s="9" t="s">
        <v>9308</v>
      </c>
      <c r="E1119" s="10">
        <v>5.86</v>
      </c>
      <c r="F1119" s="3"/>
      <c r="G1119" s="3"/>
      <c r="H1119" s="3"/>
      <c r="I1119" s="3"/>
      <c r="J1119" s="3"/>
      <c r="K1119" s="3"/>
      <c r="L1119" s="3"/>
      <c r="M1119" s="3"/>
      <c r="N1119" s="3"/>
      <c r="O1119" s="3"/>
      <c r="P1119" s="3"/>
      <c r="Q1119" s="3"/>
      <c r="R1119" s="3"/>
      <c r="S1119" s="3"/>
      <c r="T1119" s="3"/>
      <c r="U1119" s="3"/>
      <c r="V1119" s="3"/>
      <c r="W1119" s="3"/>
      <c r="X1119" s="3"/>
      <c r="Y1119" s="3"/>
      <c r="Z1119" s="3"/>
    </row>
    <row r="1120" spans="1:26" ht="13.5" customHeight="1" x14ac:dyDescent="0.25">
      <c r="A1120" s="8" t="s">
        <v>11329</v>
      </c>
      <c r="B1120" s="9" t="s">
        <v>9095</v>
      </c>
      <c r="C1120" s="9" t="s">
        <v>11330</v>
      </c>
      <c r="D1120" s="9" t="s">
        <v>9308</v>
      </c>
      <c r="E1120" s="10">
        <v>9.41</v>
      </c>
      <c r="F1120" s="3"/>
      <c r="G1120" s="3"/>
      <c r="H1120" s="3"/>
      <c r="I1120" s="3"/>
      <c r="J1120" s="3"/>
      <c r="K1120" s="3"/>
      <c r="L1120" s="3"/>
      <c r="M1120" s="3"/>
      <c r="N1120" s="3"/>
      <c r="O1120" s="3"/>
      <c r="P1120" s="3"/>
      <c r="Q1120" s="3"/>
      <c r="R1120" s="3"/>
      <c r="S1120" s="3"/>
      <c r="T1120" s="3"/>
      <c r="U1120" s="3"/>
      <c r="V1120" s="3"/>
      <c r="W1120" s="3"/>
      <c r="X1120" s="3"/>
      <c r="Y1120" s="3"/>
      <c r="Z1120" s="3"/>
    </row>
    <row r="1121" spans="1:26" ht="12.75" customHeight="1" x14ac:dyDescent="0.25">
      <c r="A1121" s="8" t="s">
        <v>11331</v>
      </c>
      <c r="B1121" s="9" t="s">
        <v>9095</v>
      </c>
      <c r="C1121" s="9" t="s">
        <v>11332</v>
      </c>
      <c r="D1121" s="9" t="s">
        <v>9308</v>
      </c>
      <c r="E1121" s="10">
        <v>795</v>
      </c>
      <c r="F1121" s="3"/>
      <c r="G1121" s="3"/>
      <c r="H1121" s="3"/>
      <c r="I1121" s="3"/>
      <c r="J1121" s="3"/>
      <c r="K1121" s="3"/>
      <c r="L1121" s="3"/>
      <c r="M1121" s="3"/>
      <c r="N1121" s="3"/>
      <c r="O1121" s="3"/>
      <c r="P1121" s="3"/>
      <c r="Q1121" s="3"/>
      <c r="R1121" s="3"/>
      <c r="S1121" s="3"/>
      <c r="T1121" s="3"/>
      <c r="U1121" s="3"/>
      <c r="V1121" s="3"/>
      <c r="W1121" s="3"/>
      <c r="X1121" s="3"/>
      <c r="Y1121" s="3"/>
      <c r="Z1121" s="3"/>
    </row>
    <row r="1122" spans="1:26" ht="12.75" customHeight="1" x14ac:dyDescent="0.25">
      <c r="A1122" s="8" t="s">
        <v>11333</v>
      </c>
      <c r="B1122" s="9" t="s">
        <v>9095</v>
      </c>
      <c r="C1122" s="9" t="s">
        <v>11334</v>
      </c>
      <c r="D1122" s="9" t="s">
        <v>9308</v>
      </c>
      <c r="E1122" s="10">
        <v>1320</v>
      </c>
      <c r="F1122" s="3"/>
      <c r="G1122" s="3"/>
      <c r="H1122" s="3"/>
      <c r="I1122" s="3"/>
      <c r="J1122" s="3"/>
      <c r="K1122" s="3"/>
      <c r="L1122" s="3"/>
      <c r="M1122" s="3"/>
      <c r="N1122" s="3"/>
      <c r="O1122" s="3"/>
      <c r="P1122" s="3"/>
      <c r="Q1122" s="3"/>
      <c r="R1122" s="3"/>
      <c r="S1122" s="3"/>
      <c r="T1122" s="3"/>
      <c r="U1122" s="3"/>
      <c r="V1122" s="3"/>
      <c r="W1122" s="3"/>
      <c r="X1122" s="3"/>
      <c r="Y1122" s="3"/>
      <c r="Z1122" s="3"/>
    </row>
    <row r="1123" spans="1:26" ht="13.5" customHeight="1" x14ac:dyDescent="0.25">
      <c r="A1123" s="8" t="s">
        <v>11335</v>
      </c>
      <c r="B1123" s="9" t="s">
        <v>9095</v>
      </c>
      <c r="C1123" s="9" t="s">
        <v>11336</v>
      </c>
      <c r="D1123" s="9" t="s">
        <v>9308</v>
      </c>
      <c r="E1123" s="10">
        <v>2118</v>
      </c>
      <c r="F1123" s="3"/>
      <c r="G1123" s="3"/>
      <c r="H1123" s="3"/>
      <c r="I1123" s="3"/>
      <c r="J1123" s="3"/>
      <c r="K1123" s="3"/>
      <c r="L1123" s="3"/>
      <c r="M1123" s="3"/>
      <c r="N1123" s="3"/>
      <c r="O1123" s="3"/>
      <c r="P1123" s="3"/>
      <c r="Q1123" s="3"/>
      <c r="R1123" s="3"/>
      <c r="S1123" s="3"/>
      <c r="T1123" s="3"/>
      <c r="U1123" s="3"/>
      <c r="V1123" s="3"/>
      <c r="W1123" s="3"/>
      <c r="X1123" s="3"/>
      <c r="Y1123" s="3"/>
      <c r="Z1123" s="3"/>
    </row>
    <row r="1124" spans="1:26" ht="12.75" customHeight="1" x14ac:dyDescent="0.25">
      <c r="A1124" s="8" t="s">
        <v>11337</v>
      </c>
      <c r="B1124" s="9" t="s">
        <v>9095</v>
      </c>
      <c r="C1124" s="9" t="s">
        <v>11338</v>
      </c>
      <c r="D1124" s="9" t="s">
        <v>9308</v>
      </c>
      <c r="E1124" s="10">
        <v>527.47</v>
      </c>
      <c r="F1124" s="3"/>
      <c r="G1124" s="3"/>
      <c r="H1124" s="3"/>
      <c r="I1124" s="3"/>
      <c r="J1124" s="3"/>
      <c r="K1124" s="3"/>
      <c r="L1124" s="3"/>
      <c r="M1124" s="3"/>
      <c r="N1124" s="3"/>
      <c r="O1124" s="3"/>
      <c r="P1124" s="3"/>
      <c r="Q1124" s="3"/>
      <c r="R1124" s="3"/>
      <c r="S1124" s="3"/>
      <c r="T1124" s="3"/>
      <c r="U1124" s="3"/>
      <c r="V1124" s="3"/>
      <c r="W1124" s="3"/>
      <c r="X1124" s="3"/>
      <c r="Y1124" s="3"/>
      <c r="Z1124" s="3"/>
    </row>
    <row r="1125" spans="1:26" ht="13.5" customHeight="1" x14ac:dyDescent="0.25">
      <c r="A1125" s="8" t="s">
        <v>11339</v>
      </c>
      <c r="B1125" s="9" t="s">
        <v>9095</v>
      </c>
      <c r="C1125" s="9" t="s">
        <v>11340</v>
      </c>
      <c r="D1125" s="9" t="s">
        <v>9308</v>
      </c>
      <c r="E1125" s="10">
        <v>924</v>
      </c>
      <c r="F1125" s="3"/>
      <c r="G1125" s="3"/>
      <c r="H1125" s="3"/>
      <c r="I1125" s="3"/>
      <c r="J1125" s="3"/>
      <c r="K1125" s="3"/>
      <c r="L1125" s="3"/>
      <c r="M1125" s="3"/>
      <c r="N1125" s="3"/>
      <c r="O1125" s="3"/>
      <c r="P1125" s="3"/>
      <c r="Q1125" s="3"/>
      <c r="R1125" s="3"/>
      <c r="S1125" s="3"/>
      <c r="T1125" s="3"/>
      <c r="U1125" s="3"/>
      <c r="V1125" s="3"/>
      <c r="W1125" s="3"/>
      <c r="X1125" s="3"/>
      <c r="Y1125" s="3"/>
      <c r="Z1125" s="3"/>
    </row>
    <row r="1126" spans="1:26" ht="12.75" customHeight="1" x14ac:dyDescent="0.25">
      <c r="A1126" s="8" t="s">
        <v>11341</v>
      </c>
      <c r="B1126" s="9" t="s">
        <v>9095</v>
      </c>
      <c r="C1126" s="9" t="s">
        <v>11342</v>
      </c>
      <c r="D1126" s="9" t="s">
        <v>9308</v>
      </c>
      <c r="E1126" s="10">
        <v>1166</v>
      </c>
      <c r="F1126" s="3"/>
      <c r="G1126" s="3"/>
      <c r="H1126" s="3"/>
      <c r="I1126" s="3"/>
      <c r="J1126" s="3"/>
      <c r="K1126" s="3"/>
      <c r="L1126" s="3"/>
      <c r="M1126" s="3"/>
      <c r="N1126" s="3"/>
      <c r="O1126" s="3"/>
      <c r="P1126" s="3"/>
      <c r="Q1126" s="3"/>
      <c r="R1126" s="3"/>
      <c r="S1126" s="3"/>
      <c r="T1126" s="3"/>
      <c r="U1126" s="3"/>
      <c r="V1126" s="3"/>
      <c r="W1126" s="3"/>
      <c r="X1126" s="3"/>
      <c r="Y1126" s="3"/>
      <c r="Z1126" s="3"/>
    </row>
    <row r="1127" spans="1:26" ht="12.75" customHeight="1" x14ac:dyDescent="0.25">
      <c r="A1127" s="8" t="s">
        <v>11343</v>
      </c>
      <c r="B1127" s="9" t="s">
        <v>9095</v>
      </c>
      <c r="C1127" s="9" t="s">
        <v>11344</v>
      </c>
      <c r="D1127" s="9" t="s">
        <v>9308</v>
      </c>
      <c r="E1127" s="10">
        <v>257.89999999999998</v>
      </c>
      <c r="F1127" s="3"/>
      <c r="G1127" s="3"/>
      <c r="H1127" s="3"/>
      <c r="I1127" s="3"/>
      <c r="J1127" s="3"/>
      <c r="K1127" s="3"/>
      <c r="L1127" s="3"/>
      <c r="M1127" s="3"/>
      <c r="N1127" s="3"/>
      <c r="O1127" s="3"/>
      <c r="P1127" s="3"/>
      <c r="Q1127" s="3"/>
      <c r="R1127" s="3"/>
      <c r="S1127" s="3"/>
      <c r="T1127" s="3"/>
      <c r="U1127" s="3"/>
      <c r="V1127" s="3"/>
      <c r="W1127" s="3"/>
      <c r="X1127" s="3"/>
      <c r="Y1127" s="3"/>
      <c r="Z1127" s="3"/>
    </row>
    <row r="1128" spans="1:26" ht="13.5" customHeight="1" x14ac:dyDescent="0.25">
      <c r="A1128" s="8" t="s">
        <v>11345</v>
      </c>
      <c r="B1128" s="9" t="s">
        <v>9095</v>
      </c>
      <c r="C1128" s="9" t="s">
        <v>11346</v>
      </c>
      <c r="D1128" s="9" t="s">
        <v>9308</v>
      </c>
      <c r="E1128" s="10">
        <v>353.9</v>
      </c>
      <c r="F1128" s="3"/>
      <c r="G1128" s="3"/>
      <c r="H1128" s="3"/>
      <c r="I1128" s="3"/>
      <c r="J1128" s="3"/>
      <c r="K1128" s="3"/>
      <c r="L1128" s="3"/>
      <c r="M1128" s="3"/>
      <c r="N1128" s="3"/>
      <c r="O1128" s="3"/>
      <c r="P1128" s="3"/>
      <c r="Q1128" s="3"/>
      <c r="R1128" s="3"/>
      <c r="S1128" s="3"/>
      <c r="T1128" s="3"/>
      <c r="U1128" s="3"/>
      <c r="V1128" s="3"/>
      <c r="W1128" s="3"/>
      <c r="X1128" s="3"/>
      <c r="Y1128" s="3"/>
      <c r="Z1128" s="3"/>
    </row>
    <row r="1129" spans="1:26" ht="12.75" customHeight="1" x14ac:dyDescent="0.25">
      <c r="A1129" s="8" t="s">
        <v>11347</v>
      </c>
      <c r="B1129" s="9" t="s">
        <v>9095</v>
      </c>
      <c r="C1129" s="9" t="s">
        <v>11348</v>
      </c>
      <c r="D1129" s="9" t="s">
        <v>9308</v>
      </c>
      <c r="E1129" s="10">
        <v>591</v>
      </c>
      <c r="F1129" s="3"/>
      <c r="G1129" s="3"/>
      <c r="H1129" s="3"/>
      <c r="I1129" s="3"/>
      <c r="J1129" s="3"/>
      <c r="K1129" s="3"/>
      <c r="L1129" s="3"/>
      <c r="M1129" s="3"/>
      <c r="N1129" s="3"/>
      <c r="O1129" s="3"/>
      <c r="P1129" s="3"/>
      <c r="Q1129" s="3"/>
      <c r="R1129" s="3"/>
      <c r="S1129" s="3"/>
      <c r="T1129" s="3"/>
      <c r="U1129" s="3"/>
      <c r="V1129" s="3"/>
      <c r="W1129" s="3"/>
      <c r="X1129" s="3"/>
      <c r="Y1129" s="3"/>
      <c r="Z1129" s="3"/>
    </row>
    <row r="1130" spans="1:26" ht="16.5" customHeight="1" x14ac:dyDescent="0.25">
      <c r="A1130" s="8" t="s">
        <v>11349</v>
      </c>
      <c r="B1130" s="9" t="s">
        <v>9095</v>
      </c>
      <c r="C1130" s="9" t="s">
        <v>11350</v>
      </c>
      <c r="D1130" s="9" t="s">
        <v>9308</v>
      </c>
      <c r="E1130" s="10">
        <v>15.42</v>
      </c>
      <c r="F1130" s="3"/>
      <c r="G1130" s="3"/>
      <c r="H1130" s="3"/>
      <c r="I1130" s="3"/>
      <c r="J1130" s="3"/>
      <c r="K1130" s="3"/>
      <c r="L1130" s="3"/>
      <c r="M1130" s="3"/>
      <c r="N1130" s="3"/>
      <c r="O1130" s="3"/>
      <c r="P1130" s="3"/>
      <c r="Q1130" s="3"/>
      <c r="R1130" s="3"/>
      <c r="S1130" s="3"/>
      <c r="T1130" s="3"/>
      <c r="U1130" s="3"/>
      <c r="V1130" s="3"/>
      <c r="W1130" s="3"/>
      <c r="X1130" s="3"/>
      <c r="Y1130" s="3"/>
      <c r="Z1130" s="3"/>
    </row>
    <row r="1131" spans="1:26" ht="12.75" customHeight="1" x14ac:dyDescent="0.25">
      <c r="A1131" s="8" t="s">
        <v>11351</v>
      </c>
      <c r="B1131" s="9" t="s">
        <v>9095</v>
      </c>
      <c r="C1131" s="9" t="s">
        <v>11352</v>
      </c>
      <c r="D1131" s="9" t="s">
        <v>9308</v>
      </c>
      <c r="E1131" s="10">
        <v>12.92</v>
      </c>
      <c r="F1131" s="3"/>
      <c r="G1131" s="3"/>
      <c r="H1131" s="3"/>
      <c r="I1131" s="3"/>
      <c r="J1131" s="3"/>
      <c r="K1131" s="3"/>
      <c r="L1131" s="3"/>
      <c r="M1131" s="3"/>
      <c r="N1131" s="3"/>
      <c r="O1131" s="3"/>
      <c r="P1131" s="3"/>
      <c r="Q1131" s="3"/>
      <c r="R1131" s="3"/>
      <c r="S1131" s="3"/>
      <c r="T1131" s="3"/>
      <c r="U1131" s="3"/>
      <c r="V1131" s="3"/>
      <c r="W1131" s="3"/>
      <c r="X1131" s="3"/>
      <c r="Y1131" s="3"/>
      <c r="Z1131" s="3"/>
    </row>
    <row r="1132" spans="1:26" ht="16.5" customHeight="1" x14ac:dyDescent="0.25">
      <c r="A1132" s="8" t="s">
        <v>11353</v>
      </c>
      <c r="B1132" s="9" t="s">
        <v>9095</v>
      </c>
      <c r="C1132" s="9" t="s">
        <v>11354</v>
      </c>
      <c r="D1132" s="9" t="s">
        <v>9308</v>
      </c>
      <c r="E1132" s="10">
        <v>216.35</v>
      </c>
      <c r="F1132" s="3"/>
      <c r="G1132" s="3"/>
      <c r="H1132" s="3"/>
      <c r="I1132" s="3"/>
      <c r="J1132" s="3"/>
      <c r="K1132" s="3"/>
      <c r="L1132" s="3"/>
      <c r="M1132" s="3"/>
      <c r="N1132" s="3"/>
      <c r="O1132" s="3"/>
      <c r="P1132" s="3"/>
      <c r="Q1132" s="3"/>
      <c r="R1132" s="3"/>
      <c r="S1132" s="3"/>
      <c r="T1132" s="3"/>
      <c r="U1132" s="3"/>
      <c r="V1132" s="3"/>
      <c r="W1132" s="3"/>
      <c r="X1132" s="3"/>
      <c r="Y1132" s="3"/>
      <c r="Z1132" s="3"/>
    </row>
    <row r="1133" spans="1:26" ht="12.75" customHeight="1" x14ac:dyDescent="0.25">
      <c r="A1133" s="8" t="s">
        <v>11355</v>
      </c>
      <c r="B1133" s="9" t="s">
        <v>9095</v>
      </c>
      <c r="C1133" s="9" t="s">
        <v>11356</v>
      </c>
      <c r="D1133" s="9" t="s">
        <v>9308</v>
      </c>
      <c r="E1133" s="10">
        <v>203.85</v>
      </c>
      <c r="F1133" s="3"/>
      <c r="G1133" s="3"/>
      <c r="H1133" s="3"/>
      <c r="I1133" s="3"/>
      <c r="J1133" s="3"/>
      <c r="K1133" s="3"/>
      <c r="L1133" s="3"/>
      <c r="M1133" s="3"/>
      <c r="N1133" s="3"/>
      <c r="O1133" s="3"/>
      <c r="P1133" s="3"/>
      <c r="Q1133" s="3"/>
      <c r="R1133" s="3"/>
      <c r="S1133" s="3"/>
      <c r="T1133" s="3"/>
      <c r="U1133" s="3"/>
      <c r="V1133" s="3"/>
      <c r="W1133" s="3"/>
      <c r="X1133" s="3"/>
      <c r="Y1133" s="3"/>
      <c r="Z1133" s="3"/>
    </row>
    <row r="1134" spans="1:26" ht="13.5" customHeight="1" x14ac:dyDescent="0.25">
      <c r="A1134" s="8" t="s">
        <v>11357</v>
      </c>
      <c r="B1134" s="9" t="s">
        <v>9095</v>
      </c>
      <c r="C1134" s="9" t="s">
        <v>11358</v>
      </c>
      <c r="D1134" s="9" t="s">
        <v>9308</v>
      </c>
      <c r="E1134" s="10">
        <v>24.19</v>
      </c>
      <c r="F1134" s="3"/>
      <c r="G1134" s="3"/>
      <c r="H1134" s="3"/>
      <c r="I1134" s="3"/>
      <c r="J1134" s="3"/>
      <c r="K1134" s="3"/>
      <c r="L1134" s="3"/>
      <c r="M1134" s="3"/>
      <c r="N1134" s="3"/>
      <c r="O1134" s="3"/>
      <c r="P1134" s="3"/>
      <c r="Q1134" s="3"/>
      <c r="R1134" s="3"/>
      <c r="S1134" s="3"/>
      <c r="T1134" s="3"/>
      <c r="U1134" s="3"/>
      <c r="V1134" s="3"/>
      <c r="W1134" s="3"/>
      <c r="X1134" s="3"/>
      <c r="Y1134" s="3"/>
      <c r="Z1134" s="3"/>
    </row>
    <row r="1135" spans="1:26" ht="12.75" customHeight="1" x14ac:dyDescent="0.25">
      <c r="A1135" s="8" t="s">
        <v>11359</v>
      </c>
      <c r="B1135" s="9" t="s">
        <v>9095</v>
      </c>
      <c r="C1135" s="9" t="s">
        <v>11360</v>
      </c>
      <c r="D1135" s="9" t="s">
        <v>9308</v>
      </c>
      <c r="E1135" s="10">
        <v>1.56</v>
      </c>
      <c r="F1135" s="3"/>
      <c r="G1135" s="3"/>
      <c r="H1135" s="3"/>
      <c r="I1135" s="3"/>
      <c r="J1135" s="3"/>
      <c r="K1135" s="3"/>
      <c r="L1135" s="3"/>
      <c r="M1135" s="3"/>
      <c r="N1135" s="3"/>
      <c r="O1135" s="3"/>
      <c r="P1135" s="3"/>
      <c r="Q1135" s="3"/>
      <c r="R1135" s="3"/>
      <c r="S1135" s="3"/>
      <c r="T1135" s="3"/>
      <c r="U1135" s="3"/>
      <c r="V1135" s="3"/>
      <c r="W1135" s="3"/>
      <c r="X1135" s="3"/>
      <c r="Y1135" s="3"/>
      <c r="Z1135" s="3"/>
    </row>
    <row r="1136" spans="1:26" ht="13.5" customHeight="1" x14ac:dyDescent="0.25">
      <c r="A1136" s="8" t="s">
        <v>11361</v>
      </c>
      <c r="B1136" s="9" t="s">
        <v>9095</v>
      </c>
      <c r="C1136" s="9" t="s">
        <v>11362</v>
      </c>
      <c r="D1136" s="9" t="s">
        <v>9308</v>
      </c>
      <c r="E1136" s="10">
        <v>36.47</v>
      </c>
      <c r="F1136" s="3"/>
      <c r="G1136" s="3"/>
      <c r="H1136" s="3"/>
      <c r="I1136" s="3"/>
      <c r="J1136" s="3"/>
      <c r="K1136" s="3"/>
      <c r="L1136" s="3"/>
      <c r="M1136" s="3"/>
      <c r="N1136" s="3"/>
      <c r="O1136" s="3"/>
      <c r="P1136" s="3"/>
      <c r="Q1136" s="3"/>
      <c r="R1136" s="3"/>
      <c r="S1136" s="3"/>
      <c r="T1136" s="3"/>
      <c r="U1136" s="3"/>
      <c r="V1136" s="3"/>
      <c r="W1136" s="3"/>
      <c r="X1136" s="3"/>
      <c r="Y1136" s="3"/>
      <c r="Z1136" s="3"/>
    </row>
    <row r="1137" spans="1:26" ht="15.75" customHeight="1" x14ac:dyDescent="0.25">
      <c r="A1137" s="8" t="s">
        <v>11363</v>
      </c>
      <c r="B1137" s="9" t="s">
        <v>9095</v>
      </c>
      <c r="C1137" s="9" t="s">
        <v>11364</v>
      </c>
      <c r="D1137" s="9" t="s">
        <v>9308</v>
      </c>
      <c r="E1137" s="10">
        <v>571.55999999999995</v>
      </c>
      <c r="F1137" s="3"/>
      <c r="G1137" s="3"/>
      <c r="H1137" s="3"/>
      <c r="I1137" s="3"/>
      <c r="J1137" s="3"/>
      <c r="K1137" s="3"/>
      <c r="L1137" s="3"/>
      <c r="M1137" s="3"/>
      <c r="N1137" s="3"/>
      <c r="O1137" s="3"/>
      <c r="P1137" s="3"/>
      <c r="Q1137" s="3"/>
      <c r="R1137" s="3"/>
      <c r="S1137" s="3"/>
      <c r="T1137" s="3"/>
      <c r="U1137" s="3"/>
      <c r="V1137" s="3"/>
      <c r="W1137" s="3"/>
      <c r="X1137" s="3"/>
      <c r="Y1137" s="3"/>
      <c r="Z1137" s="3"/>
    </row>
    <row r="1138" spans="1:26" ht="13.5" customHeight="1" x14ac:dyDescent="0.25">
      <c r="A1138" s="8" t="s">
        <v>11365</v>
      </c>
      <c r="B1138" s="9" t="s">
        <v>9095</v>
      </c>
      <c r="C1138" s="9" t="s">
        <v>11366</v>
      </c>
      <c r="D1138" s="9" t="s">
        <v>9308</v>
      </c>
      <c r="E1138" s="10">
        <v>1.75</v>
      </c>
      <c r="F1138" s="3"/>
      <c r="G1138" s="3"/>
      <c r="H1138" s="3"/>
      <c r="I1138" s="3"/>
      <c r="J1138" s="3"/>
      <c r="K1138" s="3"/>
      <c r="L1138" s="3"/>
      <c r="M1138" s="3"/>
      <c r="N1138" s="3"/>
      <c r="O1138" s="3"/>
      <c r="P1138" s="3"/>
      <c r="Q1138" s="3"/>
      <c r="R1138" s="3"/>
      <c r="S1138" s="3"/>
      <c r="T1138" s="3"/>
      <c r="U1138" s="3"/>
      <c r="V1138" s="3"/>
      <c r="W1138" s="3"/>
      <c r="X1138" s="3"/>
      <c r="Y1138" s="3"/>
      <c r="Z1138" s="3"/>
    </row>
    <row r="1139" spans="1:26" ht="12.75" customHeight="1" x14ac:dyDescent="0.25">
      <c r="A1139" s="8" t="s">
        <v>11367</v>
      </c>
      <c r="B1139" s="9" t="s">
        <v>9095</v>
      </c>
      <c r="C1139" s="9" t="s">
        <v>11368</v>
      </c>
      <c r="D1139" s="9" t="s">
        <v>9308</v>
      </c>
      <c r="E1139" s="10">
        <v>17.59</v>
      </c>
      <c r="F1139" s="3"/>
      <c r="G1139" s="3"/>
      <c r="H1139" s="3"/>
      <c r="I1139" s="3"/>
      <c r="J1139" s="3"/>
      <c r="K1139" s="3"/>
      <c r="L1139" s="3"/>
      <c r="M1139" s="3"/>
      <c r="N1139" s="3"/>
      <c r="O1139" s="3"/>
      <c r="P1139" s="3"/>
      <c r="Q1139" s="3"/>
      <c r="R1139" s="3"/>
      <c r="S1139" s="3"/>
      <c r="T1139" s="3"/>
      <c r="U1139" s="3"/>
      <c r="V1139" s="3"/>
      <c r="W1139" s="3"/>
      <c r="X1139" s="3"/>
      <c r="Y1139" s="3"/>
      <c r="Z1139" s="3"/>
    </row>
    <row r="1140" spans="1:26" ht="13.5" customHeight="1" x14ac:dyDescent="0.25">
      <c r="A1140" s="8" t="s">
        <v>11369</v>
      </c>
      <c r="B1140" s="9" t="s">
        <v>9095</v>
      </c>
      <c r="C1140" s="9" t="s">
        <v>11370</v>
      </c>
      <c r="D1140" s="9" t="s">
        <v>9308</v>
      </c>
      <c r="E1140" s="10">
        <v>1.65</v>
      </c>
      <c r="F1140" s="3"/>
      <c r="G1140" s="3"/>
      <c r="H1140" s="3"/>
      <c r="I1140" s="3"/>
      <c r="J1140" s="3"/>
      <c r="K1140" s="3"/>
      <c r="L1140" s="3"/>
      <c r="M1140" s="3"/>
      <c r="N1140" s="3"/>
      <c r="O1140" s="3"/>
      <c r="P1140" s="3"/>
      <c r="Q1140" s="3"/>
      <c r="R1140" s="3"/>
      <c r="S1140" s="3"/>
      <c r="T1140" s="3"/>
      <c r="U1140" s="3"/>
      <c r="V1140" s="3"/>
      <c r="W1140" s="3"/>
      <c r="X1140" s="3"/>
      <c r="Y1140" s="3"/>
      <c r="Z1140" s="3"/>
    </row>
    <row r="1141" spans="1:26" ht="12.75" customHeight="1" x14ac:dyDescent="0.25">
      <c r="A1141" s="8" t="s">
        <v>11371</v>
      </c>
      <c r="B1141" s="9" t="s">
        <v>9095</v>
      </c>
      <c r="C1141" s="9" t="s">
        <v>11372</v>
      </c>
      <c r="D1141" s="9" t="s">
        <v>9308</v>
      </c>
      <c r="E1141" s="10">
        <v>1.75</v>
      </c>
      <c r="F1141" s="3"/>
      <c r="G1141" s="3"/>
      <c r="H1141" s="3"/>
      <c r="I1141" s="3"/>
      <c r="J1141" s="3"/>
      <c r="K1141" s="3"/>
      <c r="L1141" s="3"/>
      <c r="M1141" s="3"/>
      <c r="N1141" s="3"/>
      <c r="O1141" s="3"/>
      <c r="P1141" s="3"/>
      <c r="Q1141" s="3"/>
      <c r="R1141" s="3"/>
      <c r="S1141" s="3"/>
      <c r="T1141" s="3"/>
      <c r="U1141" s="3"/>
      <c r="V1141" s="3"/>
      <c r="W1141" s="3"/>
      <c r="X1141" s="3"/>
      <c r="Y1141" s="3"/>
      <c r="Z1141" s="3"/>
    </row>
    <row r="1142" spans="1:26" ht="12.75" customHeight="1" x14ac:dyDescent="0.25">
      <c r="A1142" s="8" t="s">
        <v>11373</v>
      </c>
      <c r="B1142" s="9" t="s">
        <v>9095</v>
      </c>
      <c r="C1142" s="9" t="s">
        <v>11374</v>
      </c>
      <c r="D1142" s="9" t="s">
        <v>9308</v>
      </c>
      <c r="E1142" s="10">
        <v>28.66</v>
      </c>
      <c r="F1142" s="3"/>
      <c r="G1142" s="3"/>
      <c r="H1142" s="3"/>
      <c r="I1142" s="3"/>
      <c r="J1142" s="3"/>
      <c r="K1142" s="3"/>
      <c r="L1142" s="3"/>
      <c r="M1142" s="3"/>
      <c r="N1142" s="3"/>
      <c r="O1142" s="3"/>
      <c r="P1142" s="3"/>
      <c r="Q1142" s="3"/>
      <c r="R1142" s="3"/>
      <c r="S1142" s="3"/>
      <c r="T1142" s="3"/>
      <c r="U1142" s="3"/>
      <c r="V1142" s="3"/>
      <c r="W1142" s="3"/>
      <c r="X1142" s="3"/>
      <c r="Y1142" s="3"/>
      <c r="Z1142" s="3"/>
    </row>
    <row r="1143" spans="1:26" ht="13.5" customHeight="1" x14ac:dyDescent="0.25">
      <c r="A1143" s="8" t="s">
        <v>11375</v>
      </c>
      <c r="B1143" s="9" t="s">
        <v>9095</v>
      </c>
      <c r="C1143" s="9" t="s">
        <v>11376</v>
      </c>
      <c r="D1143" s="9" t="s">
        <v>9308</v>
      </c>
      <c r="E1143" s="10">
        <v>2</v>
      </c>
      <c r="F1143" s="3"/>
      <c r="G1143" s="3"/>
      <c r="H1143" s="3"/>
      <c r="I1143" s="3"/>
      <c r="J1143" s="3"/>
      <c r="K1143" s="3"/>
      <c r="L1143" s="3"/>
      <c r="M1143" s="3"/>
      <c r="N1143" s="3"/>
      <c r="O1143" s="3"/>
      <c r="P1143" s="3"/>
      <c r="Q1143" s="3"/>
      <c r="R1143" s="3"/>
      <c r="S1143" s="3"/>
      <c r="T1143" s="3"/>
      <c r="U1143" s="3"/>
      <c r="V1143" s="3"/>
      <c r="W1143" s="3"/>
      <c r="X1143" s="3"/>
      <c r="Y1143" s="3"/>
      <c r="Z1143" s="3"/>
    </row>
    <row r="1144" spans="1:26" ht="12.75" customHeight="1" x14ac:dyDescent="0.25">
      <c r="A1144" s="8" t="s">
        <v>11377</v>
      </c>
      <c r="B1144" s="9" t="s">
        <v>9095</v>
      </c>
      <c r="C1144" s="9" t="s">
        <v>11378</v>
      </c>
      <c r="D1144" s="9" t="s">
        <v>9308</v>
      </c>
      <c r="E1144" s="10">
        <v>260.45999999999998</v>
      </c>
      <c r="F1144" s="3"/>
      <c r="G1144" s="3"/>
      <c r="H1144" s="3"/>
      <c r="I1144" s="3"/>
      <c r="J1144" s="3"/>
      <c r="K1144" s="3"/>
      <c r="L1144" s="3"/>
      <c r="M1144" s="3"/>
      <c r="N1144" s="3"/>
      <c r="O1144" s="3"/>
      <c r="P1144" s="3"/>
      <c r="Q1144" s="3"/>
      <c r="R1144" s="3"/>
      <c r="S1144" s="3"/>
      <c r="T1144" s="3"/>
      <c r="U1144" s="3"/>
      <c r="V1144" s="3"/>
      <c r="W1144" s="3"/>
      <c r="X1144" s="3"/>
      <c r="Y1144" s="3"/>
      <c r="Z1144" s="3"/>
    </row>
    <row r="1145" spans="1:26" ht="12.75" customHeight="1" x14ac:dyDescent="0.25">
      <c r="A1145" s="8" t="s">
        <v>11379</v>
      </c>
      <c r="B1145" s="9" t="s">
        <v>9095</v>
      </c>
      <c r="C1145" s="9" t="s">
        <v>11380</v>
      </c>
      <c r="D1145" s="9" t="s">
        <v>9308</v>
      </c>
      <c r="E1145" s="10">
        <v>136.69</v>
      </c>
      <c r="F1145" s="3"/>
      <c r="G1145" s="3"/>
      <c r="H1145" s="3"/>
      <c r="I1145" s="3"/>
      <c r="J1145" s="3"/>
      <c r="K1145" s="3"/>
      <c r="L1145" s="3"/>
      <c r="M1145" s="3"/>
      <c r="N1145" s="3"/>
      <c r="O1145" s="3"/>
      <c r="P1145" s="3"/>
      <c r="Q1145" s="3"/>
      <c r="R1145" s="3"/>
      <c r="S1145" s="3"/>
      <c r="T1145" s="3"/>
      <c r="U1145" s="3"/>
      <c r="V1145" s="3"/>
      <c r="W1145" s="3"/>
      <c r="X1145" s="3"/>
      <c r="Y1145" s="3"/>
      <c r="Z1145" s="3"/>
    </row>
    <row r="1146" spans="1:26" ht="13.5" customHeight="1" x14ac:dyDescent="0.25">
      <c r="A1146" s="8" t="s">
        <v>11381</v>
      </c>
      <c r="B1146" s="9" t="s">
        <v>9095</v>
      </c>
      <c r="C1146" s="9" t="s">
        <v>11382</v>
      </c>
      <c r="D1146" s="9" t="s">
        <v>9308</v>
      </c>
      <c r="E1146" s="10">
        <v>3.25</v>
      </c>
      <c r="F1146" s="3"/>
      <c r="G1146" s="3"/>
      <c r="H1146" s="3"/>
      <c r="I1146" s="3"/>
      <c r="J1146" s="3"/>
      <c r="K1146" s="3"/>
      <c r="L1146" s="3"/>
      <c r="M1146" s="3"/>
      <c r="N1146" s="3"/>
      <c r="O1146" s="3"/>
      <c r="P1146" s="3"/>
      <c r="Q1146" s="3"/>
      <c r="R1146" s="3"/>
      <c r="S1146" s="3"/>
      <c r="T1146" s="3"/>
      <c r="U1146" s="3"/>
      <c r="V1146" s="3"/>
      <c r="W1146" s="3"/>
      <c r="X1146" s="3"/>
      <c r="Y1146" s="3"/>
      <c r="Z1146" s="3"/>
    </row>
    <row r="1147" spans="1:26" ht="12.75" customHeight="1" x14ac:dyDescent="0.25">
      <c r="A1147" s="8" t="s">
        <v>11383</v>
      </c>
      <c r="B1147" s="9" t="s">
        <v>9095</v>
      </c>
      <c r="C1147" s="9" t="s">
        <v>11384</v>
      </c>
      <c r="D1147" s="9" t="s">
        <v>9308</v>
      </c>
      <c r="E1147" s="10">
        <v>23.45</v>
      </c>
      <c r="F1147" s="3"/>
      <c r="G1147" s="3"/>
      <c r="H1147" s="3"/>
      <c r="I1147" s="3"/>
      <c r="J1147" s="3"/>
      <c r="K1147" s="3"/>
      <c r="L1147" s="3"/>
      <c r="M1147" s="3"/>
      <c r="N1147" s="3"/>
      <c r="O1147" s="3"/>
      <c r="P1147" s="3"/>
      <c r="Q1147" s="3"/>
      <c r="R1147" s="3"/>
      <c r="S1147" s="3"/>
      <c r="T1147" s="3"/>
      <c r="U1147" s="3"/>
      <c r="V1147" s="3"/>
      <c r="W1147" s="3"/>
      <c r="X1147" s="3"/>
      <c r="Y1147" s="3"/>
      <c r="Z1147" s="3"/>
    </row>
    <row r="1148" spans="1:26" ht="13.5" customHeight="1" x14ac:dyDescent="0.25">
      <c r="A1148" s="8" t="s">
        <v>11385</v>
      </c>
      <c r="B1148" s="9" t="s">
        <v>9095</v>
      </c>
      <c r="C1148" s="9" t="s">
        <v>11386</v>
      </c>
      <c r="D1148" s="9" t="s">
        <v>9308</v>
      </c>
      <c r="E1148" s="10">
        <v>152.46</v>
      </c>
      <c r="F1148" s="3"/>
      <c r="G1148" s="3"/>
      <c r="H1148" s="3"/>
      <c r="I1148" s="3"/>
      <c r="J1148" s="3"/>
      <c r="K1148" s="3"/>
      <c r="L1148" s="3"/>
      <c r="M1148" s="3"/>
      <c r="N1148" s="3"/>
      <c r="O1148" s="3"/>
      <c r="P1148" s="3"/>
      <c r="Q1148" s="3"/>
      <c r="R1148" s="3"/>
      <c r="S1148" s="3"/>
      <c r="T1148" s="3"/>
      <c r="U1148" s="3"/>
      <c r="V1148" s="3"/>
      <c r="W1148" s="3"/>
      <c r="X1148" s="3"/>
      <c r="Y1148" s="3"/>
      <c r="Z1148" s="3"/>
    </row>
    <row r="1149" spans="1:26" ht="12.75" customHeight="1" x14ac:dyDescent="0.25">
      <c r="A1149" s="8" t="s">
        <v>11387</v>
      </c>
      <c r="B1149" s="9" t="s">
        <v>9095</v>
      </c>
      <c r="C1149" s="9" t="s">
        <v>11388</v>
      </c>
      <c r="D1149" s="9" t="s">
        <v>9308</v>
      </c>
      <c r="E1149" s="10">
        <v>0.5</v>
      </c>
      <c r="F1149" s="3"/>
      <c r="G1149" s="3"/>
      <c r="H1149" s="3"/>
      <c r="I1149" s="3"/>
      <c r="J1149" s="3"/>
      <c r="K1149" s="3"/>
      <c r="L1149" s="3"/>
      <c r="M1149" s="3"/>
      <c r="N1149" s="3"/>
      <c r="O1149" s="3"/>
      <c r="P1149" s="3"/>
      <c r="Q1149" s="3"/>
      <c r="R1149" s="3"/>
      <c r="S1149" s="3"/>
      <c r="T1149" s="3"/>
      <c r="U1149" s="3"/>
      <c r="V1149" s="3"/>
      <c r="W1149" s="3"/>
      <c r="X1149" s="3"/>
      <c r="Y1149" s="3"/>
      <c r="Z1149" s="3"/>
    </row>
    <row r="1150" spans="1:26" ht="12.75" customHeight="1" x14ac:dyDescent="0.25">
      <c r="A1150" s="8" t="s">
        <v>11389</v>
      </c>
      <c r="B1150" s="9" t="s">
        <v>9095</v>
      </c>
      <c r="C1150" s="9" t="s">
        <v>11390</v>
      </c>
      <c r="D1150" s="9" t="s">
        <v>9308</v>
      </c>
      <c r="E1150" s="10">
        <v>1.42</v>
      </c>
      <c r="F1150" s="3"/>
      <c r="G1150" s="3"/>
      <c r="H1150" s="3"/>
      <c r="I1150" s="3"/>
      <c r="J1150" s="3"/>
      <c r="K1150" s="3"/>
      <c r="L1150" s="3"/>
      <c r="M1150" s="3"/>
      <c r="N1150" s="3"/>
      <c r="O1150" s="3"/>
      <c r="P1150" s="3"/>
      <c r="Q1150" s="3"/>
      <c r="R1150" s="3"/>
      <c r="S1150" s="3"/>
      <c r="T1150" s="3"/>
      <c r="U1150" s="3"/>
      <c r="V1150" s="3"/>
      <c r="W1150" s="3"/>
      <c r="X1150" s="3"/>
      <c r="Y1150" s="3"/>
      <c r="Z1150" s="3"/>
    </row>
    <row r="1151" spans="1:26" ht="13.5" customHeight="1" x14ac:dyDescent="0.25">
      <c r="A1151" s="8" t="s">
        <v>11391</v>
      </c>
      <c r="B1151" s="9" t="s">
        <v>9095</v>
      </c>
      <c r="C1151" s="9" t="s">
        <v>11392</v>
      </c>
      <c r="D1151" s="9" t="s">
        <v>9308</v>
      </c>
      <c r="E1151" s="10">
        <v>12.89</v>
      </c>
      <c r="F1151" s="3"/>
      <c r="G1151" s="3"/>
      <c r="H1151" s="3"/>
      <c r="I1151" s="3"/>
      <c r="J1151" s="3"/>
      <c r="K1151" s="3"/>
      <c r="L1151" s="3"/>
      <c r="M1151" s="3"/>
      <c r="N1151" s="3"/>
      <c r="O1151" s="3"/>
      <c r="P1151" s="3"/>
      <c r="Q1151" s="3"/>
      <c r="R1151" s="3"/>
      <c r="S1151" s="3"/>
      <c r="T1151" s="3"/>
      <c r="U1151" s="3"/>
      <c r="V1151" s="3"/>
      <c r="W1151" s="3"/>
      <c r="X1151" s="3"/>
      <c r="Y1151" s="3"/>
      <c r="Z1151" s="3"/>
    </row>
    <row r="1152" spans="1:26" ht="12.75" customHeight="1" x14ac:dyDescent="0.25">
      <c r="A1152" s="8" t="s">
        <v>11393</v>
      </c>
      <c r="B1152" s="9" t="s">
        <v>9095</v>
      </c>
      <c r="C1152" s="9" t="s">
        <v>11394</v>
      </c>
      <c r="D1152" s="9" t="s">
        <v>9308</v>
      </c>
      <c r="E1152" s="10">
        <v>114.38</v>
      </c>
      <c r="F1152" s="3"/>
      <c r="G1152" s="3"/>
      <c r="H1152" s="3"/>
      <c r="I1152" s="3"/>
      <c r="J1152" s="3"/>
      <c r="K1152" s="3"/>
      <c r="L1152" s="3"/>
      <c r="M1152" s="3"/>
      <c r="N1152" s="3"/>
      <c r="O1152" s="3"/>
      <c r="P1152" s="3"/>
      <c r="Q1152" s="3"/>
      <c r="R1152" s="3"/>
      <c r="S1152" s="3"/>
      <c r="T1152" s="3"/>
      <c r="U1152" s="3"/>
      <c r="V1152" s="3"/>
      <c r="W1152" s="3"/>
      <c r="X1152" s="3"/>
      <c r="Y1152" s="3"/>
      <c r="Z1152" s="3"/>
    </row>
    <row r="1153" spans="1:26" ht="13.5" customHeight="1" x14ac:dyDescent="0.25">
      <c r="A1153" s="8" t="s">
        <v>11395</v>
      </c>
      <c r="B1153" s="9" t="s">
        <v>9095</v>
      </c>
      <c r="C1153" s="9" t="s">
        <v>11396</v>
      </c>
      <c r="D1153" s="9" t="s">
        <v>9308</v>
      </c>
      <c r="E1153" s="10">
        <v>61.34</v>
      </c>
      <c r="F1153" s="3"/>
      <c r="G1153" s="3"/>
      <c r="H1153" s="3"/>
      <c r="I1153" s="3"/>
      <c r="J1153" s="3"/>
      <c r="K1153" s="3"/>
      <c r="L1153" s="3"/>
      <c r="M1153" s="3"/>
      <c r="N1153" s="3"/>
      <c r="O1153" s="3"/>
      <c r="P1153" s="3"/>
      <c r="Q1153" s="3"/>
      <c r="R1153" s="3"/>
      <c r="S1153" s="3"/>
      <c r="T1153" s="3"/>
      <c r="U1153" s="3"/>
      <c r="V1153" s="3"/>
      <c r="W1153" s="3"/>
      <c r="X1153" s="3"/>
      <c r="Y1153" s="3"/>
      <c r="Z1153" s="3"/>
    </row>
    <row r="1154" spans="1:26" ht="15.75" customHeight="1" x14ac:dyDescent="0.25">
      <c r="A1154" s="8" t="s">
        <v>11397</v>
      </c>
      <c r="B1154" s="9" t="s">
        <v>9095</v>
      </c>
      <c r="C1154" s="9" t="s">
        <v>11398</v>
      </c>
      <c r="D1154" s="9" t="s">
        <v>9308</v>
      </c>
      <c r="E1154" s="10">
        <v>3.26</v>
      </c>
      <c r="F1154" s="3"/>
      <c r="G1154" s="3"/>
      <c r="H1154" s="3"/>
      <c r="I1154" s="3"/>
      <c r="J1154" s="3"/>
      <c r="K1154" s="3"/>
      <c r="L1154" s="3"/>
      <c r="M1154" s="3"/>
      <c r="N1154" s="3"/>
      <c r="O1154" s="3"/>
      <c r="P1154" s="3"/>
      <c r="Q1154" s="3"/>
      <c r="R1154" s="3"/>
      <c r="S1154" s="3"/>
      <c r="T1154" s="3"/>
      <c r="U1154" s="3"/>
      <c r="V1154" s="3"/>
      <c r="W1154" s="3"/>
      <c r="X1154" s="3"/>
      <c r="Y1154" s="3"/>
      <c r="Z1154" s="3"/>
    </row>
    <row r="1155" spans="1:26" ht="13.5" customHeight="1" x14ac:dyDescent="0.25">
      <c r="A1155" s="8" t="s">
        <v>11399</v>
      </c>
      <c r="B1155" s="9" t="s">
        <v>9095</v>
      </c>
      <c r="C1155" s="9" t="s">
        <v>11400</v>
      </c>
      <c r="D1155" s="9" t="s">
        <v>9308</v>
      </c>
      <c r="E1155" s="10">
        <v>0.36</v>
      </c>
      <c r="F1155" s="3"/>
      <c r="G1155" s="3"/>
      <c r="H1155" s="3"/>
      <c r="I1155" s="3"/>
      <c r="J1155" s="3"/>
      <c r="K1155" s="3"/>
      <c r="L1155" s="3"/>
      <c r="M1155" s="3"/>
      <c r="N1155" s="3"/>
      <c r="O1155" s="3"/>
      <c r="P1155" s="3"/>
      <c r="Q1155" s="3"/>
      <c r="R1155" s="3"/>
      <c r="S1155" s="3"/>
      <c r="T1155" s="3"/>
      <c r="U1155" s="3"/>
      <c r="V1155" s="3"/>
      <c r="W1155" s="3"/>
      <c r="X1155" s="3"/>
      <c r="Y1155" s="3"/>
      <c r="Z1155" s="3"/>
    </row>
    <row r="1156" spans="1:26" ht="12.75" customHeight="1" x14ac:dyDescent="0.25">
      <c r="A1156" s="8" t="s">
        <v>11401</v>
      </c>
      <c r="B1156" s="9" t="s">
        <v>9095</v>
      </c>
      <c r="C1156" s="9" t="s">
        <v>11402</v>
      </c>
      <c r="D1156" s="9" t="s">
        <v>9308</v>
      </c>
      <c r="E1156" s="10">
        <v>0.39</v>
      </c>
      <c r="F1156" s="3"/>
      <c r="G1156" s="3"/>
      <c r="H1156" s="3"/>
      <c r="I1156" s="3"/>
      <c r="J1156" s="3"/>
      <c r="K1156" s="3"/>
      <c r="L1156" s="3"/>
      <c r="M1156" s="3"/>
      <c r="N1156" s="3"/>
      <c r="O1156" s="3"/>
      <c r="P1156" s="3"/>
      <c r="Q1156" s="3"/>
      <c r="R1156" s="3"/>
      <c r="S1156" s="3"/>
      <c r="T1156" s="3"/>
      <c r="U1156" s="3"/>
      <c r="V1156" s="3"/>
      <c r="W1156" s="3"/>
      <c r="X1156" s="3"/>
      <c r="Y1156" s="3"/>
      <c r="Z1156" s="3"/>
    </row>
    <row r="1157" spans="1:26" ht="12.75" customHeight="1" x14ac:dyDescent="0.25">
      <c r="A1157" s="8" t="s">
        <v>11403</v>
      </c>
      <c r="B1157" s="9" t="s">
        <v>9095</v>
      </c>
      <c r="C1157" s="9" t="s">
        <v>11404</v>
      </c>
      <c r="D1157" s="9" t="s">
        <v>9308</v>
      </c>
      <c r="E1157" s="10">
        <v>0.2</v>
      </c>
      <c r="F1157" s="3"/>
      <c r="G1157" s="3"/>
      <c r="H1157" s="3"/>
      <c r="I1157" s="3"/>
      <c r="J1157" s="3"/>
      <c r="K1157" s="3"/>
      <c r="L1157" s="3"/>
      <c r="M1157" s="3"/>
      <c r="N1157" s="3"/>
      <c r="O1157" s="3"/>
      <c r="P1157" s="3"/>
      <c r="Q1157" s="3"/>
      <c r="R1157" s="3"/>
      <c r="S1157" s="3"/>
      <c r="T1157" s="3"/>
      <c r="U1157" s="3"/>
      <c r="V1157" s="3"/>
      <c r="W1157" s="3"/>
      <c r="X1157" s="3"/>
      <c r="Y1157" s="3"/>
      <c r="Z1157" s="3"/>
    </row>
    <row r="1158" spans="1:26" ht="13.5" customHeight="1" x14ac:dyDescent="0.25">
      <c r="A1158" s="8" t="s">
        <v>11405</v>
      </c>
      <c r="B1158" s="9" t="s">
        <v>9095</v>
      </c>
      <c r="C1158" s="9" t="s">
        <v>11406</v>
      </c>
      <c r="D1158" s="9" t="s">
        <v>9308</v>
      </c>
      <c r="E1158" s="10">
        <v>10.29</v>
      </c>
      <c r="F1158" s="3"/>
      <c r="G1158" s="3"/>
      <c r="H1158" s="3"/>
      <c r="I1158" s="3"/>
      <c r="J1158" s="3"/>
      <c r="K1158" s="3"/>
      <c r="L1158" s="3"/>
      <c r="M1158" s="3"/>
      <c r="N1158" s="3"/>
      <c r="O1158" s="3"/>
      <c r="P1158" s="3"/>
      <c r="Q1158" s="3"/>
      <c r="R1158" s="3"/>
      <c r="S1158" s="3"/>
      <c r="T1158" s="3"/>
      <c r="U1158" s="3"/>
      <c r="V1158" s="3"/>
      <c r="W1158" s="3"/>
      <c r="X1158" s="3"/>
      <c r="Y1158" s="3"/>
      <c r="Z1158" s="3"/>
    </row>
    <row r="1159" spans="1:26" ht="12.75" customHeight="1" x14ac:dyDescent="0.25">
      <c r="A1159" s="8" t="s">
        <v>11407</v>
      </c>
      <c r="B1159" s="9" t="s">
        <v>9095</v>
      </c>
      <c r="C1159" s="9" t="s">
        <v>11408</v>
      </c>
      <c r="D1159" s="9" t="s">
        <v>9308</v>
      </c>
      <c r="E1159" s="10">
        <v>25.9</v>
      </c>
      <c r="F1159" s="3"/>
      <c r="G1159" s="3"/>
      <c r="H1159" s="3"/>
      <c r="I1159" s="3"/>
      <c r="J1159" s="3"/>
      <c r="K1159" s="3"/>
      <c r="L1159" s="3"/>
      <c r="M1159" s="3"/>
      <c r="N1159" s="3"/>
      <c r="O1159" s="3"/>
      <c r="P1159" s="3"/>
      <c r="Q1159" s="3"/>
      <c r="R1159" s="3"/>
      <c r="S1159" s="3"/>
      <c r="T1159" s="3"/>
      <c r="U1159" s="3"/>
      <c r="V1159" s="3"/>
      <c r="W1159" s="3"/>
      <c r="X1159" s="3"/>
      <c r="Y1159" s="3"/>
      <c r="Z1159" s="3"/>
    </row>
    <row r="1160" spans="1:26" ht="13.5" customHeight="1" x14ac:dyDescent="0.25">
      <c r="A1160" s="8" t="s">
        <v>11409</v>
      </c>
      <c r="B1160" s="9" t="s">
        <v>9095</v>
      </c>
      <c r="C1160" s="9" t="s">
        <v>11410</v>
      </c>
      <c r="D1160" s="9" t="s">
        <v>9308</v>
      </c>
      <c r="E1160" s="10">
        <v>34.9</v>
      </c>
      <c r="F1160" s="3"/>
      <c r="G1160" s="3"/>
      <c r="H1160" s="3"/>
      <c r="I1160" s="3"/>
      <c r="J1160" s="3"/>
      <c r="K1160" s="3"/>
      <c r="L1160" s="3"/>
      <c r="M1160" s="3"/>
      <c r="N1160" s="3"/>
      <c r="O1160" s="3"/>
      <c r="P1160" s="3"/>
      <c r="Q1160" s="3"/>
      <c r="R1160" s="3"/>
      <c r="S1160" s="3"/>
      <c r="T1160" s="3"/>
      <c r="U1160" s="3"/>
      <c r="V1160" s="3"/>
      <c r="W1160" s="3"/>
      <c r="X1160" s="3"/>
      <c r="Y1160" s="3"/>
      <c r="Z1160" s="3"/>
    </row>
    <row r="1161" spans="1:26" ht="15.75" customHeight="1" x14ac:dyDescent="0.25">
      <c r="A1161" s="8" t="s">
        <v>11411</v>
      </c>
      <c r="B1161" s="9" t="s">
        <v>9095</v>
      </c>
      <c r="C1161" s="9" t="s">
        <v>11412</v>
      </c>
      <c r="D1161" s="9" t="s">
        <v>9308</v>
      </c>
      <c r="E1161" s="10">
        <v>6.08</v>
      </c>
      <c r="F1161" s="3"/>
      <c r="G1161" s="3"/>
      <c r="H1161" s="3"/>
      <c r="I1161" s="3"/>
      <c r="J1161" s="3"/>
      <c r="K1161" s="3"/>
      <c r="L1161" s="3"/>
      <c r="M1161" s="3"/>
      <c r="N1161" s="3"/>
      <c r="O1161" s="3"/>
      <c r="P1161" s="3"/>
      <c r="Q1161" s="3"/>
      <c r="R1161" s="3"/>
      <c r="S1161" s="3"/>
      <c r="T1161" s="3"/>
      <c r="U1161" s="3"/>
      <c r="V1161" s="3"/>
      <c r="W1161" s="3"/>
      <c r="X1161" s="3"/>
      <c r="Y1161" s="3"/>
      <c r="Z1161" s="3"/>
    </row>
    <row r="1162" spans="1:26" ht="13.5" customHeight="1" x14ac:dyDescent="0.25">
      <c r="A1162" s="8" t="s">
        <v>11413</v>
      </c>
      <c r="B1162" s="9" t="s">
        <v>9095</v>
      </c>
      <c r="C1162" s="9" t="s">
        <v>11414</v>
      </c>
      <c r="D1162" s="9" t="s">
        <v>9308</v>
      </c>
      <c r="E1162" s="10">
        <v>18.78</v>
      </c>
      <c r="F1162" s="3"/>
      <c r="G1162" s="3"/>
      <c r="H1162" s="3"/>
      <c r="I1162" s="3"/>
      <c r="J1162" s="3"/>
      <c r="K1162" s="3"/>
      <c r="L1162" s="3"/>
      <c r="M1162" s="3"/>
      <c r="N1162" s="3"/>
      <c r="O1162" s="3"/>
      <c r="P1162" s="3"/>
      <c r="Q1162" s="3"/>
      <c r="R1162" s="3"/>
      <c r="S1162" s="3"/>
      <c r="T1162" s="3"/>
      <c r="U1162" s="3"/>
      <c r="V1162" s="3"/>
      <c r="W1162" s="3"/>
      <c r="X1162" s="3"/>
      <c r="Y1162" s="3"/>
      <c r="Z1162" s="3"/>
    </row>
    <row r="1163" spans="1:26" ht="12.75" customHeight="1" x14ac:dyDescent="0.25">
      <c r="A1163" s="8" t="s">
        <v>11415</v>
      </c>
      <c r="B1163" s="9" t="s">
        <v>9095</v>
      </c>
      <c r="C1163" s="9" t="s">
        <v>11416</v>
      </c>
      <c r="D1163" s="9" t="s">
        <v>9308</v>
      </c>
      <c r="E1163" s="10">
        <v>557.27</v>
      </c>
      <c r="F1163" s="3"/>
      <c r="G1163" s="3"/>
      <c r="H1163" s="3"/>
      <c r="I1163" s="3"/>
      <c r="J1163" s="3"/>
      <c r="K1163" s="3"/>
      <c r="L1163" s="3"/>
      <c r="M1163" s="3"/>
      <c r="N1163" s="3"/>
      <c r="O1163" s="3"/>
      <c r="P1163" s="3"/>
      <c r="Q1163" s="3"/>
      <c r="R1163" s="3"/>
      <c r="S1163" s="3"/>
      <c r="T1163" s="3"/>
      <c r="U1163" s="3"/>
      <c r="V1163" s="3"/>
      <c r="W1163" s="3"/>
      <c r="X1163" s="3"/>
      <c r="Y1163" s="3"/>
      <c r="Z1163" s="3"/>
    </row>
    <row r="1164" spans="1:26" ht="13.5" customHeight="1" x14ac:dyDescent="0.25">
      <c r="A1164" s="8" t="s">
        <v>11417</v>
      </c>
      <c r="B1164" s="9" t="s">
        <v>9095</v>
      </c>
      <c r="C1164" s="9" t="s">
        <v>11418</v>
      </c>
      <c r="D1164" s="9" t="s">
        <v>9308</v>
      </c>
      <c r="E1164" s="10">
        <v>65.02</v>
      </c>
      <c r="F1164" s="3"/>
      <c r="G1164" s="3"/>
      <c r="H1164" s="3"/>
      <c r="I1164" s="3"/>
      <c r="J1164" s="3"/>
      <c r="K1164" s="3"/>
      <c r="L1164" s="3"/>
      <c r="M1164" s="3"/>
      <c r="N1164" s="3"/>
      <c r="O1164" s="3"/>
      <c r="P1164" s="3"/>
      <c r="Q1164" s="3"/>
      <c r="R1164" s="3"/>
      <c r="S1164" s="3"/>
      <c r="T1164" s="3"/>
      <c r="U1164" s="3"/>
      <c r="V1164" s="3"/>
      <c r="W1164" s="3"/>
      <c r="X1164" s="3"/>
      <c r="Y1164" s="3"/>
      <c r="Z1164" s="3"/>
    </row>
    <row r="1165" spans="1:26" ht="12.75" customHeight="1" x14ac:dyDescent="0.25">
      <c r="A1165" s="8" t="s">
        <v>11419</v>
      </c>
      <c r="B1165" s="9" t="s">
        <v>9095</v>
      </c>
      <c r="C1165" s="9" t="s">
        <v>11420</v>
      </c>
      <c r="D1165" s="9" t="s">
        <v>9308</v>
      </c>
      <c r="E1165" s="10">
        <v>5.6</v>
      </c>
      <c r="F1165" s="3"/>
      <c r="G1165" s="3"/>
      <c r="H1165" s="3"/>
      <c r="I1165" s="3"/>
      <c r="J1165" s="3"/>
      <c r="K1165" s="3"/>
      <c r="L1165" s="3"/>
      <c r="M1165" s="3"/>
      <c r="N1165" s="3"/>
      <c r="O1165" s="3"/>
      <c r="P1165" s="3"/>
      <c r="Q1165" s="3"/>
      <c r="R1165" s="3"/>
      <c r="S1165" s="3"/>
      <c r="T1165" s="3"/>
      <c r="U1165" s="3"/>
      <c r="V1165" s="3"/>
      <c r="W1165" s="3"/>
      <c r="X1165" s="3"/>
      <c r="Y1165" s="3"/>
      <c r="Z1165" s="3"/>
    </row>
    <row r="1166" spans="1:26" ht="12.75" customHeight="1" x14ac:dyDescent="0.25">
      <c r="A1166" s="8" t="s">
        <v>11421</v>
      </c>
      <c r="B1166" s="9" t="s">
        <v>9095</v>
      </c>
      <c r="C1166" s="9" t="s">
        <v>11422</v>
      </c>
      <c r="D1166" s="9" t="s">
        <v>9308</v>
      </c>
      <c r="E1166" s="10">
        <v>74.900000000000006</v>
      </c>
      <c r="F1166" s="3"/>
      <c r="G1166" s="3"/>
      <c r="H1166" s="3"/>
      <c r="I1166" s="3"/>
      <c r="J1166" s="3"/>
      <c r="K1166" s="3"/>
      <c r="L1166" s="3"/>
      <c r="M1166" s="3"/>
      <c r="N1166" s="3"/>
      <c r="O1166" s="3"/>
      <c r="P1166" s="3"/>
      <c r="Q1166" s="3"/>
      <c r="R1166" s="3"/>
      <c r="S1166" s="3"/>
      <c r="T1166" s="3"/>
      <c r="U1166" s="3"/>
      <c r="V1166" s="3"/>
      <c r="W1166" s="3"/>
      <c r="X1166" s="3"/>
      <c r="Y1166" s="3"/>
      <c r="Z1166" s="3"/>
    </row>
    <row r="1167" spans="1:26" ht="13.5" customHeight="1" x14ac:dyDescent="0.25">
      <c r="A1167" s="8" t="s">
        <v>11423</v>
      </c>
      <c r="B1167" s="9" t="s">
        <v>9095</v>
      </c>
      <c r="C1167" s="9" t="s">
        <v>11424</v>
      </c>
      <c r="D1167" s="9" t="s">
        <v>9308</v>
      </c>
      <c r="E1167" s="10">
        <v>40.79</v>
      </c>
      <c r="F1167" s="3"/>
      <c r="G1167" s="3"/>
      <c r="H1167" s="3"/>
      <c r="I1167" s="3"/>
      <c r="J1167" s="3"/>
      <c r="K1167" s="3"/>
      <c r="L1167" s="3"/>
      <c r="M1167" s="3"/>
      <c r="N1167" s="3"/>
      <c r="O1167" s="3"/>
      <c r="P1167" s="3"/>
      <c r="Q1167" s="3"/>
      <c r="R1167" s="3"/>
      <c r="S1167" s="3"/>
      <c r="T1167" s="3"/>
      <c r="U1167" s="3"/>
      <c r="V1167" s="3"/>
      <c r="W1167" s="3"/>
      <c r="X1167" s="3"/>
      <c r="Y1167" s="3"/>
      <c r="Z1167" s="3"/>
    </row>
    <row r="1168" spans="1:26" ht="12.75" customHeight="1" x14ac:dyDescent="0.25">
      <c r="A1168" s="8" t="s">
        <v>11425</v>
      </c>
      <c r="B1168" s="9" t="s">
        <v>9095</v>
      </c>
      <c r="C1168" s="9" t="s">
        <v>11426</v>
      </c>
      <c r="D1168" s="9" t="s">
        <v>9308</v>
      </c>
      <c r="E1168" s="10">
        <v>18.010000000000002</v>
      </c>
      <c r="F1168" s="3"/>
      <c r="G1168" s="3"/>
      <c r="H1168" s="3"/>
      <c r="I1168" s="3"/>
      <c r="J1168" s="3"/>
      <c r="K1168" s="3"/>
      <c r="L1168" s="3"/>
      <c r="M1168" s="3"/>
      <c r="N1168" s="3"/>
      <c r="O1168" s="3"/>
      <c r="P1168" s="3"/>
      <c r="Q1168" s="3"/>
      <c r="R1168" s="3"/>
      <c r="S1168" s="3"/>
      <c r="T1168" s="3"/>
      <c r="U1168" s="3"/>
      <c r="V1168" s="3"/>
      <c r="W1168" s="3"/>
      <c r="X1168" s="3"/>
      <c r="Y1168" s="3"/>
      <c r="Z1168" s="3"/>
    </row>
    <row r="1169" spans="1:26" ht="12.75" customHeight="1" x14ac:dyDescent="0.25">
      <c r="A1169" s="8" t="s">
        <v>11427</v>
      </c>
      <c r="B1169" s="9" t="s">
        <v>9095</v>
      </c>
      <c r="C1169" s="9" t="s">
        <v>11428</v>
      </c>
      <c r="D1169" s="9" t="s">
        <v>9308</v>
      </c>
      <c r="E1169" s="10">
        <v>45.69</v>
      </c>
      <c r="F1169" s="3"/>
      <c r="G1169" s="3"/>
      <c r="H1169" s="3"/>
      <c r="I1169" s="3"/>
      <c r="J1169" s="3"/>
      <c r="K1169" s="3"/>
      <c r="L1169" s="3"/>
      <c r="M1169" s="3"/>
      <c r="N1169" s="3"/>
      <c r="O1169" s="3"/>
      <c r="P1169" s="3"/>
      <c r="Q1169" s="3"/>
      <c r="R1169" s="3"/>
      <c r="S1169" s="3"/>
      <c r="T1169" s="3"/>
      <c r="U1169" s="3"/>
      <c r="V1169" s="3"/>
      <c r="W1169" s="3"/>
      <c r="X1169" s="3"/>
      <c r="Y1169" s="3"/>
      <c r="Z1169" s="3"/>
    </row>
    <row r="1170" spans="1:26" ht="13.5" customHeight="1" x14ac:dyDescent="0.25">
      <c r="A1170" s="8" t="s">
        <v>11429</v>
      </c>
      <c r="B1170" s="9" t="s">
        <v>9095</v>
      </c>
      <c r="C1170" s="9" t="s">
        <v>11430</v>
      </c>
      <c r="D1170" s="9" t="s">
        <v>9308</v>
      </c>
      <c r="E1170" s="10">
        <v>61.99</v>
      </c>
      <c r="F1170" s="3"/>
      <c r="G1170" s="3"/>
      <c r="H1170" s="3"/>
      <c r="I1170" s="3"/>
      <c r="J1170" s="3"/>
      <c r="K1170" s="3"/>
      <c r="L1170" s="3"/>
      <c r="M1170" s="3"/>
      <c r="N1170" s="3"/>
      <c r="O1170" s="3"/>
      <c r="P1170" s="3"/>
      <c r="Q1170" s="3"/>
      <c r="R1170" s="3"/>
      <c r="S1170" s="3"/>
      <c r="T1170" s="3"/>
      <c r="U1170" s="3"/>
      <c r="V1170" s="3"/>
      <c r="W1170" s="3"/>
      <c r="X1170" s="3"/>
      <c r="Y1170" s="3"/>
      <c r="Z1170" s="3"/>
    </row>
    <row r="1171" spans="1:26" ht="12.75" customHeight="1" x14ac:dyDescent="0.25">
      <c r="A1171" s="8" t="s">
        <v>11431</v>
      </c>
      <c r="B1171" s="9" t="s">
        <v>9095</v>
      </c>
      <c r="C1171" s="9" t="s">
        <v>11432</v>
      </c>
      <c r="D1171" s="9" t="s">
        <v>9861</v>
      </c>
      <c r="E1171" s="10">
        <v>14.44</v>
      </c>
      <c r="F1171" s="3"/>
      <c r="G1171" s="3"/>
      <c r="H1171" s="3"/>
      <c r="I1171" s="3"/>
      <c r="J1171" s="3"/>
      <c r="K1171" s="3"/>
      <c r="L1171" s="3"/>
      <c r="M1171" s="3"/>
      <c r="N1171" s="3"/>
      <c r="O1171" s="3"/>
      <c r="P1171" s="3"/>
      <c r="Q1171" s="3"/>
      <c r="R1171" s="3"/>
      <c r="S1171" s="3"/>
      <c r="T1171" s="3"/>
      <c r="U1171" s="3"/>
      <c r="V1171" s="3"/>
      <c r="W1171" s="3"/>
      <c r="X1171" s="3"/>
      <c r="Y1171" s="3"/>
      <c r="Z1171" s="3"/>
    </row>
    <row r="1172" spans="1:26" ht="13.5" customHeight="1" x14ac:dyDescent="0.25">
      <c r="A1172" s="8" t="s">
        <v>11433</v>
      </c>
      <c r="B1172" s="9" t="s">
        <v>9095</v>
      </c>
      <c r="C1172" s="9" t="s">
        <v>11434</v>
      </c>
      <c r="D1172" s="9" t="s">
        <v>9861</v>
      </c>
      <c r="E1172" s="10">
        <v>17.32</v>
      </c>
      <c r="F1172" s="3"/>
      <c r="G1172" s="3"/>
      <c r="H1172" s="3"/>
      <c r="I1172" s="3"/>
      <c r="J1172" s="3"/>
      <c r="K1172" s="3"/>
      <c r="L1172" s="3"/>
      <c r="M1172" s="3"/>
      <c r="N1172" s="3"/>
      <c r="O1172" s="3"/>
      <c r="P1172" s="3"/>
      <c r="Q1172" s="3"/>
      <c r="R1172" s="3"/>
      <c r="S1172" s="3"/>
      <c r="T1172" s="3"/>
      <c r="U1172" s="3"/>
      <c r="V1172" s="3"/>
      <c r="W1172" s="3"/>
      <c r="X1172" s="3"/>
      <c r="Y1172" s="3"/>
      <c r="Z1172" s="3"/>
    </row>
    <row r="1173" spans="1:26" ht="12.75" customHeight="1" x14ac:dyDescent="0.25">
      <c r="A1173" s="8" t="s">
        <v>11435</v>
      </c>
      <c r="B1173" s="9" t="s">
        <v>9095</v>
      </c>
      <c r="C1173" s="9" t="s">
        <v>11436</v>
      </c>
      <c r="D1173" s="9" t="s">
        <v>9674</v>
      </c>
      <c r="E1173" s="10">
        <v>22.09</v>
      </c>
      <c r="F1173" s="3"/>
      <c r="G1173" s="3"/>
      <c r="H1173" s="3"/>
      <c r="I1173" s="3"/>
      <c r="J1173" s="3"/>
      <c r="K1173" s="3"/>
      <c r="L1173" s="3"/>
      <c r="M1173" s="3"/>
      <c r="N1173" s="3"/>
      <c r="O1173" s="3"/>
      <c r="P1173" s="3"/>
      <c r="Q1173" s="3"/>
      <c r="R1173" s="3"/>
      <c r="S1173" s="3"/>
      <c r="T1173" s="3"/>
      <c r="U1173" s="3"/>
      <c r="V1173" s="3"/>
      <c r="W1173" s="3"/>
      <c r="X1173" s="3"/>
      <c r="Y1173" s="3"/>
      <c r="Z1173" s="3"/>
    </row>
    <row r="1174" spans="1:26" ht="12.75" customHeight="1" x14ac:dyDescent="0.25">
      <c r="A1174" s="8" t="s">
        <v>11437</v>
      </c>
      <c r="B1174" s="9" t="s">
        <v>9095</v>
      </c>
      <c r="C1174" s="9" t="s">
        <v>11438</v>
      </c>
      <c r="D1174" s="9" t="s">
        <v>9861</v>
      </c>
      <c r="E1174" s="10">
        <v>22.11</v>
      </c>
      <c r="F1174" s="3"/>
      <c r="G1174" s="3"/>
      <c r="H1174" s="3"/>
      <c r="I1174" s="3"/>
      <c r="J1174" s="3"/>
      <c r="K1174" s="3"/>
      <c r="L1174" s="3"/>
      <c r="M1174" s="3"/>
      <c r="N1174" s="3"/>
      <c r="O1174" s="3"/>
      <c r="P1174" s="3"/>
      <c r="Q1174" s="3"/>
      <c r="R1174" s="3"/>
      <c r="S1174" s="3"/>
      <c r="T1174" s="3"/>
      <c r="U1174" s="3"/>
      <c r="V1174" s="3"/>
      <c r="W1174" s="3"/>
      <c r="X1174" s="3"/>
      <c r="Y1174" s="3"/>
      <c r="Z1174" s="3"/>
    </row>
    <row r="1175" spans="1:26" ht="13.5" customHeight="1" x14ac:dyDescent="0.25">
      <c r="A1175" s="8" t="s">
        <v>11439</v>
      </c>
      <c r="B1175" s="9" t="s">
        <v>9095</v>
      </c>
      <c r="C1175" s="9" t="s">
        <v>11440</v>
      </c>
      <c r="D1175" s="9" t="s">
        <v>9861</v>
      </c>
      <c r="E1175" s="10">
        <v>34</v>
      </c>
      <c r="F1175" s="3"/>
      <c r="G1175" s="3"/>
      <c r="H1175" s="3"/>
      <c r="I1175" s="3"/>
      <c r="J1175" s="3"/>
      <c r="K1175" s="3"/>
      <c r="L1175" s="3"/>
      <c r="M1175" s="3"/>
      <c r="N1175" s="3"/>
      <c r="O1175" s="3"/>
      <c r="P1175" s="3"/>
      <c r="Q1175" s="3"/>
      <c r="R1175" s="3"/>
      <c r="S1175" s="3"/>
      <c r="T1175" s="3"/>
      <c r="U1175" s="3"/>
      <c r="V1175" s="3"/>
      <c r="W1175" s="3"/>
      <c r="X1175" s="3"/>
      <c r="Y1175" s="3"/>
      <c r="Z1175" s="3"/>
    </row>
    <row r="1176" spans="1:26" ht="12.75" customHeight="1" x14ac:dyDescent="0.25">
      <c r="A1176" s="8" t="s">
        <v>11441</v>
      </c>
      <c r="B1176" s="9" t="s">
        <v>9095</v>
      </c>
      <c r="C1176" s="9" t="s">
        <v>11442</v>
      </c>
      <c r="D1176" s="9" t="s">
        <v>9861</v>
      </c>
      <c r="E1176" s="10">
        <v>41.64</v>
      </c>
      <c r="F1176" s="3"/>
      <c r="G1176" s="3"/>
      <c r="H1176" s="3"/>
      <c r="I1176" s="3"/>
      <c r="J1176" s="3"/>
      <c r="K1176" s="3"/>
      <c r="L1176" s="3"/>
      <c r="M1176" s="3"/>
      <c r="N1176" s="3"/>
      <c r="O1176" s="3"/>
      <c r="P1176" s="3"/>
      <c r="Q1176" s="3"/>
      <c r="R1176" s="3"/>
      <c r="S1176" s="3"/>
      <c r="T1176" s="3"/>
      <c r="U1176" s="3"/>
      <c r="V1176" s="3"/>
      <c r="W1176" s="3"/>
      <c r="X1176" s="3"/>
      <c r="Y1176" s="3"/>
      <c r="Z1176" s="3"/>
    </row>
    <row r="1177" spans="1:26" ht="13.5" customHeight="1" x14ac:dyDescent="0.25">
      <c r="A1177" s="8" t="s">
        <v>11443</v>
      </c>
      <c r="B1177" s="9" t="s">
        <v>9095</v>
      </c>
      <c r="C1177" s="9" t="s">
        <v>11444</v>
      </c>
      <c r="D1177" s="9" t="s">
        <v>9861</v>
      </c>
      <c r="E1177" s="10">
        <v>38.86</v>
      </c>
      <c r="F1177" s="3"/>
      <c r="G1177" s="3"/>
      <c r="H1177" s="3"/>
      <c r="I1177" s="3"/>
      <c r="J1177" s="3"/>
      <c r="K1177" s="3"/>
      <c r="L1177" s="3"/>
      <c r="M1177" s="3"/>
      <c r="N1177" s="3"/>
      <c r="O1177" s="3"/>
      <c r="P1177" s="3"/>
      <c r="Q1177" s="3"/>
      <c r="R1177" s="3"/>
      <c r="S1177" s="3"/>
      <c r="T1177" s="3"/>
      <c r="U1177" s="3"/>
      <c r="V1177" s="3"/>
      <c r="W1177" s="3"/>
      <c r="X1177" s="3"/>
      <c r="Y1177" s="3"/>
      <c r="Z1177" s="3"/>
    </row>
    <row r="1178" spans="1:26" ht="12.75" customHeight="1" x14ac:dyDescent="0.25">
      <c r="A1178" s="8" t="s">
        <v>11445</v>
      </c>
      <c r="B1178" s="9" t="s">
        <v>9095</v>
      </c>
      <c r="C1178" s="9" t="s">
        <v>11446</v>
      </c>
      <c r="D1178" s="9" t="s">
        <v>9861</v>
      </c>
      <c r="E1178" s="10">
        <v>41.03</v>
      </c>
      <c r="F1178" s="3"/>
      <c r="G1178" s="3"/>
      <c r="H1178" s="3"/>
      <c r="I1178" s="3"/>
      <c r="J1178" s="3"/>
      <c r="K1178" s="3"/>
      <c r="L1178" s="3"/>
      <c r="M1178" s="3"/>
      <c r="N1178" s="3"/>
      <c r="O1178" s="3"/>
      <c r="P1178" s="3"/>
      <c r="Q1178" s="3"/>
      <c r="R1178" s="3"/>
      <c r="S1178" s="3"/>
      <c r="T1178" s="3"/>
      <c r="U1178" s="3"/>
      <c r="V1178" s="3"/>
      <c r="W1178" s="3"/>
      <c r="X1178" s="3"/>
      <c r="Y1178" s="3"/>
      <c r="Z1178" s="3"/>
    </row>
    <row r="1179" spans="1:26" ht="12.75" customHeight="1" x14ac:dyDescent="0.25">
      <c r="A1179" s="8" t="s">
        <v>11447</v>
      </c>
      <c r="B1179" s="9" t="s">
        <v>9095</v>
      </c>
      <c r="C1179" s="9" t="s">
        <v>11448</v>
      </c>
      <c r="D1179" s="9" t="s">
        <v>9861</v>
      </c>
      <c r="E1179" s="10">
        <v>46.71</v>
      </c>
      <c r="F1179" s="3"/>
      <c r="G1179" s="3"/>
      <c r="H1179" s="3"/>
      <c r="I1179" s="3"/>
      <c r="J1179" s="3"/>
      <c r="K1179" s="3"/>
      <c r="L1179" s="3"/>
      <c r="M1179" s="3"/>
      <c r="N1179" s="3"/>
      <c r="O1179" s="3"/>
      <c r="P1179" s="3"/>
      <c r="Q1179" s="3"/>
      <c r="R1179" s="3"/>
      <c r="S1179" s="3"/>
      <c r="T1179" s="3"/>
      <c r="U1179" s="3"/>
      <c r="V1179" s="3"/>
      <c r="W1179" s="3"/>
      <c r="X1179" s="3"/>
      <c r="Y1179" s="3"/>
      <c r="Z1179" s="3"/>
    </row>
    <row r="1180" spans="1:26" ht="13.5" customHeight="1" x14ac:dyDescent="0.25">
      <c r="A1180" s="8" t="s">
        <v>11449</v>
      </c>
      <c r="B1180" s="9" t="s">
        <v>9095</v>
      </c>
      <c r="C1180" s="9" t="s">
        <v>11450</v>
      </c>
      <c r="D1180" s="9" t="s">
        <v>9861</v>
      </c>
      <c r="E1180" s="10">
        <v>36.33</v>
      </c>
      <c r="F1180" s="3"/>
      <c r="G1180" s="3"/>
      <c r="H1180" s="3"/>
      <c r="I1180" s="3"/>
      <c r="J1180" s="3"/>
      <c r="K1180" s="3"/>
      <c r="L1180" s="3"/>
      <c r="M1180" s="3"/>
      <c r="N1180" s="3"/>
      <c r="O1180" s="3"/>
      <c r="P1180" s="3"/>
      <c r="Q1180" s="3"/>
      <c r="R1180" s="3"/>
      <c r="S1180" s="3"/>
      <c r="T1180" s="3"/>
      <c r="U1180" s="3"/>
      <c r="V1180" s="3"/>
      <c r="W1180" s="3"/>
      <c r="X1180" s="3"/>
      <c r="Y1180" s="3"/>
      <c r="Z1180" s="3"/>
    </row>
    <row r="1181" spans="1:26" ht="12.75" customHeight="1" x14ac:dyDescent="0.25">
      <c r="A1181" s="8" t="s">
        <v>11451</v>
      </c>
      <c r="B1181" s="9" t="s">
        <v>9095</v>
      </c>
      <c r="C1181" s="9" t="s">
        <v>11452</v>
      </c>
      <c r="D1181" s="9" t="s">
        <v>9861</v>
      </c>
      <c r="E1181" s="10">
        <v>40.85</v>
      </c>
      <c r="F1181" s="3"/>
      <c r="G1181" s="3"/>
      <c r="H1181" s="3"/>
      <c r="I1181" s="3"/>
      <c r="J1181" s="3"/>
      <c r="K1181" s="3"/>
      <c r="L1181" s="3"/>
      <c r="M1181" s="3"/>
      <c r="N1181" s="3"/>
      <c r="O1181" s="3"/>
      <c r="P1181" s="3"/>
      <c r="Q1181" s="3"/>
      <c r="R1181" s="3"/>
      <c r="S1181" s="3"/>
      <c r="T1181" s="3"/>
      <c r="U1181" s="3"/>
      <c r="V1181" s="3"/>
      <c r="W1181" s="3"/>
      <c r="X1181" s="3"/>
      <c r="Y1181" s="3"/>
      <c r="Z1181" s="3"/>
    </row>
    <row r="1182" spans="1:26" ht="12.75" customHeight="1" x14ac:dyDescent="0.25">
      <c r="A1182" s="8" t="s">
        <v>11453</v>
      </c>
      <c r="B1182" s="9" t="s">
        <v>9095</v>
      </c>
      <c r="C1182" s="9" t="s">
        <v>11454</v>
      </c>
      <c r="D1182" s="9" t="s">
        <v>9861</v>
      </c>
      <c r="E1182" s="10">
        <v>26.41</v>
      </c>
      <c r="F1182" s="3"/>
      <c r="G1182" s="3"/>
      <c r="H1182" s="3"/>
      <c r="I1182" s="3"/>
      <c r="J1182" s="3"/>
      <c r="K1182" s="3"/>
      <c r="L1182" s="3"/>
      <c r="M1182" s="3"/>
      <c r="N1182" s="3"/>
      <c r="O1182" s="3"/>
      <c r="P1182" s="3"/>
      <c r="Q1182" s="3"/>
      <c r="R1182" s="3"/>
      <c r="S1182" s="3"/>
      <c r="T1182" s="3"/>
      <c r="U1182" s="3"/>
      <c r="V1182" s="3"/>
      <c r="W1182" s="3"/>
      <c r="X1182" s="3"/>
      <c r="Y1182" s="3"/>
      <c r="Z1182" s="3"/>
    </row>
    <row r="1183" spans="1:26" ht="13.5" customHeight="1" x14ac:dyDescent="0.25">
      <c r="A1183" s="8" t="s">
        <v>11455</v>
      </c>
      <c r="B1183" s="9" t="s">
        <v>9095</v>
      </c>
      <c r="C1183" s="9" t="s">
        <v>11456</v>
      </c>
      <c r="D1183" s="9" t="s">
        <v>9861</v>
      </c>
      <c r="E1183" s="10">
        <v>23.9</v>
      </c>
      <c r="F1183" s="3"/>
      <c r="G1183" s="3"/>
      <c r="H1183" s="3"/>
      <c r="I1183" s="3"/>
      <c r="J1183" s="3"/>
      <c r="K1183" s="3"/>
      <c r="L1183" s="3"/>
      <c r="M1183" s="3"/>
      <c r="N1183" s="3"/>
      <c r="O1183" s="3"/>
      <c r="P1183" s="3"/>
      <c r="Q1183" s="3"/>
      <c r="R1183" s="3"/>
      <c r="S1183" s="3"/>
      <c r="T1183" s="3"/>
      <c r="U1183" s="3"/>
      <c r="V1183" s="3"/>
      <c r="W1183" s="3"/>
      <c r="X1183" s="3"/>
      <c r="Y1183" s="3"/>
      <c r="Z1183" s="3"/>
    </row>
    <row r="1184" spans="1:26" ht="12.75" customHeight="1" x14ac:dyDescent="0.25">
      <c r="A1184" s="8" t="s">
        <v>11457</v>
      </c>
      <c r="B1184" s="9" t="s">
        <v>9095</v>
      </c>
      <c r="C1184" s="9" t="s">
        <v>11458</v>
      </c>
      <c r="D1184" s="9" t="s">
        <v>9861</v>
      </c>
      <c r="E1184" s="10">
        <v>17.989999999999998</v>
      </c>
      <c r="F1184" s="3"/>
      <c r="G1184" s="3"/>
      <c r="H1184" s="3"/>
      <c r="I1184" s="3"/>
      <c r="J1184" s="3"/>
      <c r="K1184" s="3"/>
      <c r="L1184" s="3"/>
      <c r="M1184" s="3"/>
      <c r="N1184" s="3"/>
      <c r="O1184" s="3"/>
      <c r="P1184" s="3"/>
      <c r="Q1184" s="3"/>
      <c r="R1184" s="3"/>
      <c r="S1184" s="3"/>
      <c r="T1184" s="3"/>
      <c r="U1184" s="3"/>
      <c r="V1184" s="3"/>
      <c r="W1184" s="3"/>
      <c r="X1184" s="3"/>
      <c r="Y1184" s="3"/>
      <c r="Z1184" s="3"/>
    </row>
    <row r="1185" spans="1:26" ht="13.5" customHeight="1" x14ac:dyDescent="0.25">
      <c r="A1185" s="8" t="s">
        <v>11459</v>
      </c>
      <c r="B1185" s="9" t="s">
        <v>9095</v>
      </c>
      <c r="C1185" s="9" t="s">
        <v>11460</v>
      </c>
      <c r="D1185" s="9" t="s">
        <v>9861</v>
      </c>
      <c r="E1185" s="10">
        <v>77.75</v>
      </c>
      <c r="F1185" s="3"/>
      <c r="G1185" s="3"/>
      <c r="H1185" s="3"/>
      <c r="I1185" s="3"/>
      <c r="J1185" s="3"/>
      <c r="K1185" s="3"/>
      <c r="L1185" s="3"/>
      <c r="M1185" s="3"/>
      <c r="N1185" s="3"/>
      <c r="O1185" s="3"/>
      <c r="P1185" s="3"/>
      <c r="Q1185" s="3"/>
      <c r="R1185" s="3"/>
      <c r="S1185" s="3"/>
      <c r="T1185" s="3"/>
      <c r="U1185" s="3"/>
      <c r="V1185" s="3"/>
      <c r="W1185" s="3"/>
      <c r="X1185" s="3"/>
      <c r="Y1185" s="3"/>
      <c r="Z1185" s="3"/>
    </row>
    <row r="1186" spans="1:26" ht="12.75" customHeight="1" x14ac:dyDescent="0.25">
      <c r="A1186" s="8" t="s">
        <v>11461</v>
      </c>
      <c r="B1186" s="9" t="s">
        <v>9095</v>
      </c>
      <c r="C1186" s="9" t="s">
        <v>11462</v>
      </c>
      <c r="D1186" s="9" t="s">
        <v>9861</v>
      </c>
      <c r="E1186" s="10">
        <v>84.79</v>
      </c>
      <c r="F1186" s="3"/>
      <c r="G1186" s="3"/>
      <c r="H1186" s="3"/>
      <c r="I1186" s="3"/>
      <c r="J1186" s="3"/>
      <c r="K1186" s="3"/>
      <c r="L1186" s="3"/>
      <c r="M1186" s="3"/>
      <c r="N1186" s="3"/>
      <c r="O1186" s="3"/>
      <c r="P1186" s="3"/>
      <c r="Q1186" s="3"/>
      <c r="R1186" s="3"/>
      <c r="S1186" s="3"/>
      <c r="T1186" s="3"/>
      <c r="U1186" s="3"/>
      <c r="V1186" s="3"/>
      <c r="W1186" s="3"/>
      <c r="X1186" s="3"/>
      <c r="Y1186" s="3"/>
      <c r="Z1186" s="3"/>
    </row>
    <row r="1187" spans="1:26" ht="12.75" customHeight="1" x14ac:dyDescent="0.25">
      <c r="A1187" s="8" t="s">
        <v>11463</v>
      </c>
      <c r="B1187" s="9" t="s">
        <v>9095</v>
      </c>
      <c r="C1187" s="9" t="s">
        <v>11464</v>
      </c>
      <c r="D1187" s="9" t="s">
        <v>9861</v>
      </c>
      <c r="E1187" s="10">
        <v>53.86</v>
      </c>
      <c r="F1187" s="3"/>
      <c r="G1187" s="3"/>
      <c r="H1187" s="3"/>
      <c r="I1187" s="3"/>
      <c r="J1187" s="3"/>
      <c r="K1187" s="3"/>
      <c r="L1187" s="3"/>
      <c r="M1187" s="3"/>
      <c r="N1187" s="3"/>
      <c r="O1187" s="3"/>
      <c r="P1187" s="3"/>
      <c r="Q1187" s="3"/>
      <c r="R1187" s="3"/>
      <c r="S1187" s="3"/>
      <c r="T1187" s="3"/>
      <c r="U1187" s="3"/>
      <c r="V1187" s="3"/>
      <c r="W1187" s="3"/>
      <c r="X1187" s="3"/>
      <c r="Y1187" s="3"/>
      <c r="Z1187" s="3"/>
    </row>
    <row r="1188" spans="1:26" ht="13.5" customHeight="1" x14ac:dyDescent="0.25">
      <c r="A1188" s="8" t="s">
        <v>11465</v>
      </c>
      <c r="B1188" s="9" t="s">
        <v>9095</v>
      </c>
      <c r="C1188" s="9" t="s">
        <v>11466</v>
      </c>
      <c r="D1188" s="9" t="s">
        <v>9308</v>
      </c>
      <c r="E1188" s="10">
        <v>9.2899999999999991</v>
      </c>
      <c r="F1188" s="3"/>
      <c r="G1188" s="3"/>
      <c r="H1188" s="3"/>
      <c r="I1188" s="3"/>
      <c r="J1188" s="3"/>
      <c r="K1188" s="3"/>
      <c r="L1188" s="3"/>
      <c r="M1188" s="3"/>
      <c r="N1188" s="3"/>
      <c r="O1188" s="3"/>
      <c r="P1188" s="3"/>
      <c r="Q1188" s="3"/>
      <c r="R1188" s="3"/>
      <c r="S1188" s="3"/>
      <c r="T1188" s="3"/>
      <c r="U1188" s="3"/>
      <c r="V1188" s="3"/>
      <c r="W1188" s="3"/>
      <c r="X1188" s="3"/>
      <c r="Y1188" s="3"/>
      <c r="Z1188" s="3"/>
    </row>
    <row r="1189" spans="1:26" ht="12.75" customHeight="1" x14ac:dyDescent="0.25">
      <c r="A1189" s="8" t="s">
        <v>11467</v>
      </c>
      <c r="B1189" s="9" t="s">
        <v>9095</v>
      </c>
      <c r="C1189" s="9" t="s">
        <v>11468</v>
      </c>
      <c r="D1189" s="9" t="s">
        <v>9674</v>
      </c>
      <c r="E1189" s="10">
        <v>3.91</v>
      </c>
      <c r="F1189" s="3"/>
      <c r="G1189" s="3"/>
      <c r="H1189" s="3"/>
      <c r="I1189" s="3"/>
      <c r="J1189" s="3"/>
      <c r="K1189" s="3"/>
      <c r="L1189" s="3"/>
      <c r="M1189" s="3"/>
      <c r="N1189" s="3"/>
      <c r="O1189" s="3"/>
      <c r="P1189" s="3"/>
      <c r="Q1189" s="3"/>
      <c r="R1189" s="3"/>
      <c r="S1189" s="3"/>
      <c r="T1189" s="3"/>
      <c r="U1189" s="3"/>
      <c r="V1189" s="3"/>
      <c r="W1189" s="3"/>
      <c r="X1189" s="3"/>
      <c r="Y1189" s="3"/>
      <c r="Z1189" s="3"/>
    </row>
    <row r="1190" spans="1:26" ht="13.5" customHeight="1" x14ac:dyDescent="0.25">
      <c r="A1190" s="8" t="s">
        <v>11469</v>
      </c>
      <c r="B1190" s="9" t="s">
        <v>9095</v>
      </c>
      <c r="C1190" s="9" t="s">
        <v>11470</v>
      </c>
      <c r="D1190" s="9" t="s">
        <v>9861</v>
      </c>
      <c r="E1190" s="10">
        <v>18.690000000000001</v>
      </c>
      <c r="F1190" s="3"/>
      <c r="G1190" s="3"/>
      <c r="H1190" s="3"/>
      <c r="I1190" s="3"/>
      <c r="J1190" s="3"/>
      <c r="K1190" s="3"/>
      <c r="L1190" s="3"/>
      <c r="M1190" s="3"/>
      <c r="N1190" s="3"/>
      <c r="O1190" s="3"/>
      <c r="P1190" s="3"/>
      <c r="Q1190" s="3"/>
      <c r="R1190" s="3"/>
      <c r="S1190" s="3"/>
      <c r="T1190" s="3"/>
      <c r="U1190" s="3"/>
      <c r="V1190" s="3"/>
      <c r="W1190" s="3"/>
      <c r="X1190" s="3"/>
      <c r="Y1190" s="3"/>
      <c r="Z1190" s="3"/>
    </row>
    <row r="1191" spans="1:26" ht="12.75" customHeight="1" x14ac:dyDescent="0.25">
      <c r="A1191" s="8" t="s">
        <v>11471</v>
      </c>
      <c r="B1191" s="9" t="s">
        <v>9095</v>
      </c>
      <c r="C1191" s="9" t="s">
        <v>11472</v>
      </c>
      <c r="D1191" s="9" t="s">
        <v>9674</v>
      </c>
      <c r="E1191" s="10">
        <v>7.03</v>
      </c>
      <c r="F1191" s="3"/>
      <c r="G1191" s="3"/>
      <c r="H1191" s="3"/>
      <c r="I1191" s="3"/>
      <c r="J1191" s="3"/>
      <c r="K1191" s="3"/>
      <c r="L1191" s="3"/>
      <c r="M1191" s="3"/>
      <c r="N1191" s="3"/>
      <c r="O1191" s="3"/>
      <c r="P1191" s="3"/>
      <c r="Q1191" s="3"/>
      <c r="R1191" s="3"/>
      <c r="S1191" s="3"/>
      <c r="T1191" s="3"/>
      <c r="U1191" s="3"/>
      <c r="V1191" s="3"/>
      <c r="W1191" s="3"/>
      <c r="X1191" s="3"/>
      <c r="Y1191" s="3"/>
      <c r="Z1191" s="3"/>
    </row>
    <row r="1192" spans="1:26" ht="12.75" customHeight="1" x14ac:dyDescent="0.25">
      <c r="A1192" s="8" t="s">
        <v>11473</v>
      </c>
      <c r="B1192" s="9" t="s">
        <v>9095</v>
      </c>
      <c r="C1192" s="9" t="s">
        <v>11474</v>
      </c>
      <c r="D1192" s="9" t="s">
        <v>9861</v>
      </c>
      <c r="E1192" s="10">
        <v>18.22</v>
      </c>
      <c r="F1192" s="3"/>
      <c r="G1192" s="3"/>
      <c r="H1192" s="3"/>
      <c r="I1192" s="3"/>
      <c r="J1192" s="3"/>
      <c r="K1192" s="3"/>
      <c r="L1192" s="3"/>
      <c r="M1192" s="3"/>
      <c r="N1192" s="3"/>
      <c r="O1192" s="3"/>
      <c r="P1192" s="3"/>
      <c r="Q1192" s="3"/>
      <c r="R1192" s="3"/>
      <c r="S1192" s="3"/>
      <c r="T1192" s="3"/>
      <c r="U1192" s="3"/>
      <c r="V1192" s="3"/>
      <c r="W1192" s="3"/>
      <c r="X1192" s="3"/>
      <c r="Y1192" s="3"/>
      <c r="Z1192" s="3"/>
    </row>
    <row r="1193" spans="1:26" ht="13.5" customHeight="1" x14ac:dyDescent="0.25">
      <c r="A1193" s="8" t="s">
        <v>11475</v>
      </c>
      <c r="B1193" s="9" t="s">
        <v>9095</v>
      </c>
      <c r="C1193" s="9" t="s">
        <v>11476</v>
      </c>
      <c r="D1193" s="9" t="s">
        <v>9861</v>
      </c>
      <c r="E1193" s="10">
        <v>35.32</v>
      </c>
      <c r="F1193" s="3"/>
      <c r="G1193" s="3"/>
      <c r="H1193" s="3"/>
      <c r="I1193" s="3"/>
      <c r="J1193" s="3"/>
      <c r="K1193" s="3"/>
      <c r="L1193" s="3"/>
      <c r="M1193" s="3"/>
      <c r="N1193" s="3"/>
      <c r="O1193" s="3"/>
      <c r="P1193" s="3"/>
      <c r="Q1193" s="3"/>
      <c r="R1193" s="3"/>
      <c r="S1193" s="3"/>
      <c r="T1193" s="3"/>
      <c r="U1193" s="3"/>
      <c r="V1193" s="3"/>
      <c r="W1193" s="3"/>
      <c r="X1193" s="3"/>
      <c r="Y1193" s="3"/>
      <c r="Z1193" s="3"/>
    </row>
    <row r="1194" spans="1:26" ht="12.75" customHeight="1" x14ac:dyDescent="0.25">
      <c r="A1194" s="8" t="s">
        <v>11477</v>
      </c>
      <c r="B1194" s="9" t="s">
        <v>9095</v>
      </c>
      <c r="C1194" s="9" t="s">
        <v>11478</v>
      </c>
      <c r="D1194" s="9" t="s">
        <v>9861</v>
      </c>
      <c r="E1194" s="10">
        <v>10.55</v>
      </c>
      <c r="F1194" s="3"/>
      <c r="G1194" s="3"/>
      <c r="H1194" s="3"/>
      <c r="I1194" s="3"/>
      <c r="J1194" s="3"/>
      <c r="K1194" s="3"/>
      <c r="L1194" s="3"/>
      <c r="M1194" s="3"/>
      <c r="N1194" s="3"/>
      <c r="O1194" s="3"/>
      <c r="P1194" s="3"/>
      <c r="Q1194" s="3"/>
      <c r="R1194" s="3"/>
      <c r="S1194" s="3"/>
      <c r="T1194" s="3"/>
      <c r="U1194" s="3"/>
      <c r="V1194" s="3"/>
      <c r="W1194" s="3"/>
      <c r="X1194" s="3"/>
      <c r="Y1194" s="3"/>
      <c r="Z1194" s="3"/>
    </row>
    <row r="1195" spans="1:26" ht="13.5" customHeight="1" x14ac:dyDescent="0.25">
      <c r="A1195" s="8" t="s">
        <v>11479</v>
      </c>
      <c r="B1195" s="9" t="s">
        <v>9095</v>
      </c>
      <c r="C1195" s="9" t="s">
        <v>11480</v>
      </c>
      <c r="D1195" s="9" t="s">
        <v>9861</v>
      </c>
      <c r="E1195" s="10">
        <v>19.78</v>
      </c>
      <c r="F1195" s="3"/>
      <c r="G1195" s="3"/>
      <c r="H1195" s="3"/>
      <c r="I1195" s="3"/>
      <c r="J1195" s="3"/>
      <c r="K1195" s="3"/>
      <c r="L1195" s="3"/>
      <c r="M1195" s="3"/>
      <c r="N1195" s="3"/>
      <c r="O1195" s="3"/>
      <c r="P1195" s="3"/>
      <c r="Q1195" s="3"/>
      <c r="R1195" s="3"/>
      <c r="S1195" s="3"/>
      <c r="T1195" s="3"/>
      <c r="U1195" s="3"/>
      <c r="V1195" s="3"/>
      <c r="W1195" s="3"/>
      <c r="X1195" s="3"/>
      <c r="Y1195" s="3"/>
      <c r="Z1195" s="3"/>
    </row>
    <row r="1196" spans="1:26" ht="12.75" customHeight="1" x14ac:dyDescent="0.25">
      <c r="A1196" s="8" t="s">
        <v>11481</v>
      </c>
      <c r="B1196" s="9" t="s">
        <v>9095</v>
      </c>
      <c r="C1196" s="9" t="s">
        <v>11482</v>
      </c>
      <c r="D1196" s="9" t="s">
        <v>9861</v>
      </c>
      <c r="E1196" s="10">
        <v>39.14</v>
      </c>
      <c r="F1196" s="3"/>
      <c r="G1196" s="3"/>
      <c r="H1196" s="3"/>
      <c r="I1196" s="3"/>
      <c r="J1196" s="3"/>
      <c r="K1196" s="3"/>
      <c r="L1196" s="3"/>
      <c r="M1196" s="3"/>
      <c r="N1196" s="3"/>
      <c r="O1196" s="3"/>
      <c r="P1196" s="3"/>
      <c r="Q1196" s="3"/>
      <c r="R1196" s="3"/>
      <c r="S1196" s="3"/>
      <c r="T1196" s="3"/>
      <c r="U1196" s="3"/>
      <c r="V1196" s="3"/>
      <c r="W1196" s="3"/>
      <c r="X1196" s="3"/>
      <c r="Y1196" s="3"/>
      <c r="Z1196" s="3"/>
    </row>
    <row r="1197" spans="1:26" ht="12.75" customHeight="1" x14ac:dyDescent="0.25">
      <c r="A1197" s="8" t="s">
        <v>11483</v>
      </c>
      <c r="B1197" s="9" t="s">
        <v>9095</v>
      </c>
      <c r="C1197" s="9" t="s">
        <v>11484</v>
      </c>
      <c r="D1197" s="9" t="s">
        <v>9308</v>
      </c>
      <c r="E1197" s="10">
        <v>10.15</v>
      </c>
      <c r="F1197" s="3"/>
      <c r="G1197" s="3"/>
      <c r="H1197" s="3"/>
      <c r="I1197" s="3"/>
      <c r="J1197" s="3"/>
      <c r="K1197" s="3"/>
      <c r="L1197" s="3"/>
      <c r="M1197" s="3"/>
      <c r="N1197" s="3"/>
      <c r="O1197" s="3"/>
      <c r="P1197" s="3"/>
      <c r="Q1197" s="3"/>
      <c r="R1197" s="3"/>
      <c r="S1197" s="3"/>
      <c r="T1197" s="3"/>
      <c r="U1197" s="3"/>
      <c r="V1197" s="3"/>
      <c r="W1197" s="3"/>
      <c r="X1197" s="3"/>
      <c r="Y1197" s="3"/>
      <c r="Z1197" s="3"/>
    </row>
    <row r="1198" spans="1:26" ht="13.5" customHeight="1" x14ac:dyDescent="0.25">
      <c r="A1198" s="8" t="s">
        <v>11485</v>
      </c>
      <c r="B1198" s="9" t="s">
        <v>9095</v>
      </c>
      <c r="C1198" s="9" t="s">
        <v>11486</v>
      </c>
      <c r="D1198" s="9" t="s">
        <v>9861</v>
      </c>
      <c r="E1198" s="10">
        <v>26.95</v>
      </c>
      <c r="F1198" s="3"/>
      <c r="G1198" s="3"/>
      <c r="H1198" s="3"/>
      <c r="I1198" s="3"/>
      <c r="J1198" s="3"/>
      <c r="K1198" s="3"/>
      <c r="L1198" s="3"/>
      <c r="M1198" s="3"/>
      <c r="N1198" s="3"/>
      <c r="O1198" s="3"/>
      <c r="P1198" s="3"/>
      <c r="Q1198" s="3"/>
      <c r="R1198" s="3"/>
      <c r="S1198" s="3"/>
      <c r="T1198" s="3"/>
      <c r="U1198" s="3"/>
      <c r="V1198" s="3"/>
      <c r="W1198" s="3"/>
      <c r="X1198" s="3"/>
      <c r="Y1198" s="3"/>
      <c r="Z1198" s="3"/>
    </row>
    <row r="1199" spans="1:26" ht="12.75" customHeight="1" x14ac:dyDescent="0.25">
      <c r="A1199" s="8" t="s">
        <v>11487</v>
      </c>
      <c r="B1199" s="9" t="s">
        <v>9095</v>
      </c>
      <c r="C1199" s="9" t="s">
        <v>11488</v>
      </c>
      <c r="D1199" s="9" t="s">
        <v>9308</v>
      </c>
      <c r="E1199" s="10">
        <v>1.96</v>
      </c>
      <c r="F1199" s="3"/>
      <c r="G1199" s="3"/>
      <c r="H1199" s="3"/>
      <c r="I1199" s="3"/>
      <c r="J1199" s="3"/>
      <c r="K1199" s="3"/>
      <c r="L1199" s="3"/>
      <c r="M1199" s="3"/>
      <c r="N1199" s="3"/>
      <c r="O1199" s="3"/>
      <c r="P1199" s="3"/>
      <c r="Q1199" s="3"/>
      <c r="R1199" s="3"/>
      <c r="S1199" s="3"/>
      <c r="T1199" s="3"/>
      <c r="U1199" s="3"/>
      <c r="V1199" s="3"/>
      <c r="W1199" s="3"/>
      <c r="X1199" s="3"/>
      <c r="Y1199" s="3"/>
      <c r="Z1199" s="3"/>
    </row>
    <row r="1200" spans="1:26" ht="12.75" customHeight="1" x14ac:dyDescent="0.25">
      <c r="A1200" s="8" t="s">
        <v>11489</v>
      </c>
      <c r="B1200" s="9" t="s">
        <v>9095</v>
      </c>
      <c r="C1200" s="9" t="s">
        <v>11490</v>
      </c>
      <c r="D1200" s="9" t="s">
        <v>9308</v>
      </c>
      <c r="E1200" s="10">
        <v>1.0900000000000001</v>
      </c>
      <c r="F1200" s="3"/>
      <c r="G1200" s="3"/>
      <c r="H1200" s="3"/>
      <c r="I1200" s="3"/>
      <c r="J1200" s="3"/>
      <c r="K1200" s="3"/>
      <c r="L1200" s="3"/>
      <c r="M1200" s="3"/>
      <c r="N1200" s="3"/>
      <c r="O1200" s="3"/>
      <c r="P1200" s="3"/>
      <c r="Q1200" s="3"/>
      <c r="R1200" s="3"/>
      <c r="S1200" s="3"/>
      <c r="T1200" s="3"/>
      <c r="U1200" s="3"/>
      <c r="V1200" s="3"/>
      <c r="W1200" s="3"/>
      <c r="X1200" s="3"/>
      <c r="Y1200" s="3"/>
      <c r="Z1200" s="3"/>
    </row>
    <row r="1201" spans="1:26" ht="13.5" customHeight="1" x14ac:dyDescent="0.25">
      <c r="A1201" s="8" t="s">
        <v>11491</v>
      </c>
      <c r="B1201" s="9" t="s">
        <v>9095</v>
      </c>
      <c r="C1201" s="9" t="s">
        <v>11492</v>
      </c>
      <c r="D1201" s="9" t="s">
        <v>9308</v>
      </c>
      <c r="E1201" s="10">
        <v>2.68</v>
      </c>
      <c r="F1201" s="3"/>
      <c r="G1201" s="3"/>
      <c r="H1201" s="3"/>
      <c r="I1201" s="3"/>
      <c r="J1201" s="3"/>
      <c r="K1201" s="3"/>
      <c r="L1201" s="3"/>
      <c r="M1201" s="3"/>
      <c r="N1201" s="3"/>
      <c r="O1201" s="3"/>
      <c r="P1201" s="3"/>
      <c r="Q1201" s="3"/>
      <c r="R1201" s="3"/>
      <c r="S1201" s="3"/>
      <c r="T1201" s="3"/>
      <c r="U1201" s="3"/>
      <c r="V1201" s="3"/>
      <c r="W1201" s="3"/>
      <c r="X1201" s="3"/>
      <c r="Y1201" s="3"/>
      <c r="Z1201" s="3"/>
    </row>
    <row r="1202" spans="1:26" ht="12.75" customHeight="1" x14ac:dyDescent="0.25">
      <c r="A1202" s="8" t="s">
        <v>11493</v>
      </c>
      <c r="B1202" s="9" t="s">
        <v>9095</v>
      </c>
      <c r="C1202" s="9" t="s">
        <v>11494</v>
      </c>
      <c r="D1202" s="9" t="s">
        <v>9308</v>
      </c>
      <c r="E1202" s="10">
        <v>6.9</v>
      </c>
      <c r="F1202" s="3"/>
      <c r="G1202" s="3"/>
      <c r="H1202" s="3"/>
      <c r="I1202" s="3"/>
      <c r="J1202" s="3"/>
      <c r="K1202" s="3"/>
      <c r="L1202" s="3"/>
      <c r="M1202" s="3"/>
      <c r="N1202" s="3"/>
      <c r="O1202" s="3"/>
      <c r="P1202" s="3"/>
      <c r="Q1202" s="3"/>
      <c r="R1202" s="3"/>
      <c r="S1202" s="3"/>
      <c r="T1202" s="3"/>
      <c r="U1202" s="3"/>
      <c r="V1202" s="3"/>
      <c r="W1202" s="3"/>
      <c r="X1202" s="3"/>
      <c r="Y1202" s="3"/>
      <c r="Z1202" s="3"/>
    </row>
    <row r="1203" spans="1:26" ht="16.5" customHeight="1" x14ac:dyDescent="0.25">
      <c r="A1203" s="8" t="s">
        <v>11495</v>
      </c>
      <c r="B1203" s="9" t="s">
        <v>9095</v>
      </c>
      <c r="C1203" s="9" t="s">
        <v>11496</v>
      </c>
      <c r="D1203" s="9" t="s">
        <v>9784</v>
      </c>
      <c r="E1203" s="10">
        <v>86</v>
      </c>
      <c r="F1203" s="3"/>
      <c r="G1203" s="3"/>
      <c r="H1203" s="3"/>
      <c r="I1203" s="3"/>
      <c r="J1203" s="3"/>
      <c r="K1203" s="3"/>
      <c r="L1203" s="3"/>
      <c r="M1203" s="3"/>
      <c r="N1203" s="3"/>
      <c r="O1203" s="3"/>
      <c r="P1203" s="3"/>
      <c r="Q1203" s="3"/>
      <c r="R1203" s="3"/>
      <c r="S1203" s="3"/>
      <c r="T1203" s="3"/>
      <c r="U1203" s="3"/>
      <c r="V1203" s="3"/>
      <c r="W1203" s="3"/>
      <c r="X1203" s="3"/>
      <c r="Y1203" s="3"/>
      <c r="Z1203" s="3"/>
    </row>
    <row r="1204" spans="1:26" ht="16.5" customHeight="1" x14ac:dyDescent="0.25">
      <c r="A1204" s="8" t="s">
        <v>11497</v>
      </c>
      <c r="B1204" s="9" t="s">
        <v>9095</v>
      </c>
      <c r="C1204" s="9" t="s">
        <v>11498</v>
      </c>
      <c r="D1204" s="9" t="s">
        <v>9784</v>
      </c>
      <c r="E1204" s="10">
        <v>119</v>
      </c>
      <c r="F1204" s="3"/>
      <c r="G1204" s="3"/>
      <c r="H1204" s="3"/>
      <c r="I1204" s="3"/>
      <c r="J1204" s="3"/>
      <c r="K1204" s="3"/>
      <c r="L1204" s="3"/>
      <c r="M1204" s="3"/>
      <c r="N1204" s="3"/>
      <c r="O1204" s="3"/>
      <c r="P1204" s="3"/>
      <c r="Q1204" s="3"/>
      <c r="R1204" s="3"/>
      <c r="S1204" s="3"/>
      <c r="T1204" s="3"/>
      <c r="U1204" s="3"/>
      <c r="V1204" s="3"/>
      <c r="W1204" s="3"/>
      <c r="X1204" s="3"/>
      <c r="Y1204" s="3"/>
      <c r="Z1204" s="3"/>
    </row>
    <row r="1205" spans="1:26" ht="16.5" customHeight="1" x14ac:dyDescent="0.25">
      <c r="A1205" s="8" t="s">
        <v>11499</v>
      </c>
      <c r="B1205" s="9" t="s">
        <v>9095</v>
      </c>
      <c r="C1205" s="9" t="s">
        <v>11500</v>
      </c>
      <c r="D1205" s="9" t="s">
        <v>9784</v>
      </c>
      <c r="E1205" s="10">
        <v>156</v>
      </c>
      <c r="F1205" s="3"/>
      <c r="G1205" s="3"/>
      <c r="H1205" s="3"/>
      <c r="I1205" s="3"/>
      <c r="J1205" s="3"/>
      <c r="K1205" s="3"/>
      <c r="L1205" s="3"/>
      <c r="M1205" s="3"/>
      <c r="N1205" s="3"/>
      <c r="O1205" s="3"/>
      <c r="P1205" s="3"/>
      <c r="Q1205" s="3"/>
      <c r="R1205" s="3"/>
      <c r="S1205" s="3"/>
      <c r="T1205" s="3"/>
      <c r="U1205" s="3"/>
      <c r="V1205" s="3"/>
      <c r="W1205" s="3"/>
      <c r="X1205" s="3"/>
      <c r="Y1205" s="3"/>
      <c r="Z1205" s="3"/>
    </row>
    <row r="1206" spans="1:26" ht="15.75" customHeight="1" x14ac:dyDescent="0.25">
      <c r="A1206" s="8" t="s">
        <v>11501</v>
      </c>
      <c r="B1206" s="9" t="s">
        <v>9095</v>
      </c>
      <c r="C1206" s="9" t="s">
        <v>11502</v>
      </c>
      <c r="D1206" s="9" t="s">
        <v>9784</v>
      </c>
      <c r="E1206" s="10">
        <v>219</v>
      </c>
      <c r="F1206" s="3"/>
      <c r="G1206" s="3"/>
      <c r="H1206" s="3"/>
      <c r="I1206" s="3"/>
      <c r="J1206" s="3"/>
      <c r="K1206" s="3"/>
      <c r="L1206" s="3"/>
      <c r="M1206" s="3"/>
      <c r="N1206" s="3"/>
      <c r="O1206" s="3"/>
      <c r="P1206" s="3"/>
      <c r="Q1206" s="3"/>
      <c r="R1206" s="3"/>
      <c r="S1206" s="3"/>
      <c r="T1206" s="3"/>
      <c r="U1206" s="3"/>
      <c r="V1206" s="3"/>
      <c r="W1206" s="3"/>
      <c r="X1206" s="3"/>
      <c r="Y1206" s="3"/>
      <c r="Z1206" s="3"/>
    </row>
    <row r="1207" spans="1:26" ht="13.5" customHeight="1" x14ac:dyDescent="0.25">
      <c r="A1207" s="8" t="s">
        <v>11503</v>
      </c>
      <c r="B1207" s="9" t="s">
        <v>9095</v>
      </c>
      <c r="C1207" s="9" t="s">
        <v>11504</v>
      </c>
      <c r="D1207" s="9" t="s">
        <v>9741</v>
      </c>
      <c r="E1207" s="10">
        <v>15.61</v>
      </c>
      <c r="F1207" s="3"/>
      <c r="G1207" s="3"/>
      <c r="H1207" s="3"/>
      <c r="I1207" s="3"/>
      <c r="J1207" s="3"/>
      <c r="K1207" s="3"/>
      <c r="L1207" s="3"/>
      <c r="M1207" s="3"/>
      <c r="N1207" s="3"/>
      <c r="O1207" s="3"/>
      <c r="P1207" s="3"/>
      <c r="Q1207" s="3"/>
      <c r="R1207" s="3"/>
      <c r="S1207" s="3"/>
      <c r="T1207" s="3"/>
      <c r="U1207" s="3"/>
      <c r="V1207" s="3"/>
      <c r="W1207" s="3"/>
      <c r="X1207" s="3"/>
      <c r="Y1207" s="3"/>
      <c r="Z1207" s="3"/>
    </row>
    <row r="1208" spans="1:26" ht="15.75" customHeight="1" x14ac:dyDescent="0.25">
      <c r="A1208" s="8" t="s">
        <v>11505</v>
      </c>
      <c r="B1208" s="9" t="s">
        <v>9095</v>
      </c>
      <c r="C1208" s="9" t="s">
        <v>11506</v>
      </c>
      <c r="D1208" s="9" t="s">
        <v>9741</v>
      </c>
      <c r="E1208" s="10">
        <v>29.83</v>
      </c>
      <c r="F1208" s="3"/>
      <c r="G1208" s="3"/>
      <c r="H1208" s="3"/>
      <c r="I1208" s="3"/>
      <c r="J1208" s="3"/>
      <c r="K1208" s="3"/>
      <c r="L1208" s="3"/>
      <c r="M1208" s="3"/>
      <c r="N1208" s="3"/>
      <c r="O1208" s="3"/>
      <c r="P1208" s="3"/>
      <c r="Q1208" s="3"/>
      <c r="R1208" s="3"/>
      <c r="S1208" s="3"/>
      <c r="T1208" s="3"/>
      <c r="U1208" s="3"/>
      <c r="V1208" s="3"/>
      <c r="W1208" s="3"/>
      <c r="X1208" s="3"/>
      <c r="Y1208" s="3"/>
      <c r="Z1208" s="3"/>
    </row>
    <row r="1209" spans="1:26" ht="16.5" customHeight="1" x14ac:dyDescent="0.25">
      <c r="A1209" s="8" t="s">
        <v>11507</v>
      </c>
      <c r="B1209" s="9" t="s">
        <v>9095</v>
      </c>
      <c r="C1209" s="9" t="s">
        <v>11508</v>
      </c>
      <c r="D1209" s="9" t="s">
        <v>9741</v>
      </c>
      <c r="E1209" s="10">
        <v>42.25</v>
      </c>
      <c r="F1209" s="3"/>
      <c r="G1209" s="3"/>
      <c r="H1209" s="3"/>
      <c r="I1209" s="3"/>
      <c r="J1209" s="3"/>
      <c r="K1209" s="3"/>
      <c r="L1209" s="3"/>
      <c r="M1209" s="3"/>
      <c r="N1209" s="3"/>
      <c r="O1209" s="3"/>
      <c r="P1209" s="3"/>
      <c r="Q1209" s="3"/>
      <c r="R1209" s="3"/>
      <c r="S1209" s="3"/>
      <c r="T1209" s="3"/>
      <c r="U1209" s="3"/>
      <c r="V1209" s="3"/>
      <c r="W1209" s="3"/>
      <c r="X1209" s="3"/>
      <c r="Y1209" s="3"/>
      <c r="Z1209" s="3"/>
    </row>
    <row r="1210" spans="1:26" ht="13.5" customHeight="1" x14ac:dyDescent="0.25">
      <c r="A1210" s="8" t="s">
        <v>11509</v>
      </c>
      <c r="B1210" s="9" t="s">
        <v>9095</v>
      </c>
      <c r="C1210" s="9" t="s">
        <v>11510</v>
      </c>
      <c r="D1210" s="9" t="s">
        <v>9308</v>
      </c>
      <c r="E1210" s="10">
        <v>20</v>
      </c>
      <c r="F1210" s="3"/>
      <c r="G1210" s="3"/>
      <c r="H1210" s="3"/>
      <c r="I1210" s="3"/>
      <c r="J1210" s="3"/>
      <c r="K1210" s="3"/>
      <c r="L1210" s="3"/>
      <c r="M1210" s="3"/>
      <c r="N1210" s="3"/>
      <c r="O1210" s="3"/>
      <c r="P1210" s="3"/>
      <c r="Q1210" s="3"/>
      <c r="R1210" s="3"/>
      <c r="S1210" s="3"/>
      <c r="T1210" s="3"/>
      <c r="U1210" s="3"/>
      <c r="V1210" s="3"/>
      <c r="W1210" s="3"/>
      <c r="X1210" s="3"/>
      <c r="Y1210" s="3"/>
      <c r="Z1210" s="3"/>
    </row>
    <row r="1211" spans="1:26" ht="12.75" customHeight="1" x14ac:dyDescent="0.25">
      <c r="A1211" s="8" t="s">
        <v>11511</v>
      </c>
      <c r="B1211" s="9" t="s">
        <v>9095</v>
      </c>
      <c r="C1211" s="9" t="s">
        <v>11512</v>
      </c>
      <c r="D1211" s="9" t="s">
        <v>9308</v>
      </c>
      <c r="E1211" s="10">
        <v>156</v>
      </c>
      <c r="F1211" s="3"/>
      <c r="G1211" s="3"/>
      <c r="H1211" s="3"/>
      <c r="I1211" s="3"/>
      <c r="J1211" s="3"/>
      <c r="K1211" s="3"/>
      <c r="L1211" s="3"/>
      <c r="M1211" s="3"/>
      <c r="N1211" s="3"/>
      <c r="O1211" s="3"/>
      <c r="P1211" s="3"/>
      <c r="Q1211" s="3"/>
      <c r="R1211" s="3"/>
      <c r="S1211" s="3"/>
      <c r="T1211" s="3"/>
      <c r="U1211" s="3"/>
      <c r="V1211" s="3"/>
      <c r="W1211" s="3"/>
      <c r="X1211" s="3"/>
      <c r="Y1211" s="3"/>
      <c r="Z1211" s="3"/>
    </row>
    <row r="1212" spans="1:26" ht="12.75" customHeight="1" x14ac:dyDescent="0.25">
      <c r="A1212" s="8" t="s">
        <v>11513</v>
      </c>
      <c r="B1212" s="9" t="s">
        <v>9095</v>
      </c>
      <c r="C1212" s="9" t="s">
        <v>11514</v>
      </c>
      <c r="D1212" s="9" t="s">
        <v>9308</v>
      </c>
      <c r="E1212" s="10">
        <v>56</v>
      </c>
      <c r="F1212" s="3"/>
      <c r="G1212" s="3"/>
      <c r="H1212" s="3"/>
      <c r="I1212" s="3"/>
      <c r="J1212" s="3"/>
      <c r="K1212" s="3"/>
      <c r="L1212" s="3"/>
      <c r="M1212" s="3"/>
      <c r="N1212" s="3"/>
      <c r="O1212" s="3"/>
      <c r="P1212" s="3"/>
      <c r="Q1212" s="3"/>
      <c r="R1212" s="3"/>
      <c r="S1212" s="3"/>
      <c r="T1212" s="3"/>
      <c r="U1212" s="3"/>
      <c r="V1212" s="3"/>
      <c r="W1212" s="3"/>
      <c r="X1212" s="3"/>
      <c r="Y1212" s="3"/>
      <c r="Z1212" s="3"/>
    </row>
    <row r="1213" spans="1:26" ht="13.5" customHeight="1" x14ac:dyDescent="0.25">
      <c r="A1213" s="8" t="s">
        <v>11515</v>
      </c>
      <c r="B1213" s="9" t="s">
        <v>9095</v>
      </c>
      <c r="C1213" s="9" t="s">
        <v>11516</v>
      </c>
      <c r="D1213" s="9" t="s">
        <v>9308</v>
      </c>
      <c r="E1213" s="10">
        <v>76.33</v>
      </c>
      <c r="F1213" s="3"/>
      <c r="G1213" s="3"/>
      <c r="H1213" s="3"/>
      <c r="I1213" s="3"/>
      <c r="J1213" s="3"/>
      <c r="K1213" s="3"/>
      <c r="L1213" s="3"/>
      <c r="M1213" s="3"/>
      <c r="N1213" s="3"/>
      <c r="O1213" s="3"/>
      <c r="P1213" s="3"/>
      <c r="Q1213" s="3"/>
      <c r="R1213" s="3"/>
      <c r="S1213" s="3"/>
      <c r="T1213" s="3"/>
      <c r="U1213" s="3"/>
      <c r="V1213" s="3"/>
      <c r="W1213" s="3"/>
      <c r="X1213" s="3"/>
      <c r="Y1213" s="3"/>
      <c r="Z1213" s="3"/>
    </row>
    <row r="1214" spans="1:26" ht="12.75" customHeight="1" x14ac:dyDescent="0.25">
      <c r="A1214" s="8" t="s">
        <v>11517</v>
      </c>
      <c r="B1214" s="9" t="s">
        <v>9095</v>
      </c>
      <c r="C1214" s="9" t="s">
        <v>11518</v>
      </c>
      <c r="D1214" s="9" t="s">
        <v>9308</v>
      </c>
      <c r="E1214" s="10">
        <v>66.33</v>
      </c>
      <c r="F1214" s="3"/>
      <c r="G1214" s="3"/>
      <c r="H1214" s="3"/>
      <c r="I1214" s="3"/>
      <c r="J1214" s="3"/>
      <c r="K1214" s="3"/>
      <c r="L1214" s="3"/>
      <c r="M1214" s="3"/>
      <c r="N1214" s="3"/>
      <c r="O1214" s="3"/>
      <c r="P1214" s="3"/>
      <c r="Q1214" s="3"/>
      <c r="R1214" s="3"/>
      <c r="S1214" s="3"/>
      <c r="T1214" s="3"/>
      <c r="U1214" s="3"/>
      <c r="V1214" s="3"/>
      <c r="W1214" s="3"/>
      <c r="X1214" s="3"/>
      <c r="Y1214" s="3"/>
      <c r="Z1214" s="3"/>
    </row>
    <row r="1215" spans="1:26" ht="13.5" customHeight="1" x14ac:dyDescent="0.25">
      <c r="A1215" s="8" t="s">
        <v>11519</v>
      </c>
      <c r="B1215" s="9" t="s">
        <v>9095</v>
      </c>
      <c r="C1215" s="9" t="s">
        <v>11520</v>
      </c>
      <c r="D1215" s="9" t="s">
        <v>9308</v>
      </c>
      <c r="E1215" s="10">
        <v>28.5</v>
      </c>
      <c r="F1215" s="3"/>
      <c r="G1215" s="3"/>
      <c r="H1215" s="3"/>
      <c r="I1215" s="3"/>
      <c r="J1215" s="3"/>
      <c r="K1215" s="3"/>
      <c r="L1215" s="3"/>
      <c r="M1215" s="3"/>
      <c r="N1215" s="3"/>
      <c r="O1215" s="3"/>
      <c r="P1215" s="3"/>
      <c r="Q1215" s="3"/>
      <c r="R1215" s="3"/>
      <c r="S1215" s="3"/>
      <c r="T1215" s="3"/>
      <c r="U1215" s="3"/>
      <c r="V1215" s="3"/>
      <c r="W1215" s="3"/>
      <c r="X1215" s="3"/>
      <c r="Y1215" s="3"/>
      <c r="Z1215" s="3"/>
    </row>
    <row r="1216" spans="1:26" ht="12.75" customHeight="1" x14ac:dyDescent="0.25">
      <c r="A1216" s="8" t="s">
        <v>11521</v>
      </c>
      <c r="B1216" s="9" t="s">
        <v>9095</v>
      </c>
      <c r="C1216" s="9" t="s">
        <v>11522</v>
      </c>
      <c r="D1216" s="9" t="s">
        <v>9308</v>
      </c>
      <c r="E1216" s="10">
        <v>66.33</v>
      </c>
      <c r="F1216" s="3"/>
      <c r="G1216" s="3"/>
      <c r="H1216" s="3"/>
      <c r="I1216" s="3"/>
      <c r="J1216" s="3"/>
      <c r="K1216" s="3"/>
      <c r="L1216" s="3"/>
      <c r="M1216" s="3"/>
      <c r="N1216" s="3"/>
      <c r="O1216" s="3"/>
      <c r="P1216" s="3"/>
      <c r="Q1216" s="3"/>
      <c r="R1216" s="3"/>
      <c r="S1216" s="3"/>
      <c r="T1216" s="3"/>
      <c r="U1216" s="3"/>
      <c r="V1216" s="3"/>
      <c r="W1216" s="3"/>
      <c r="X1216" s="3"/>
      <c r="Y1216" s="3"/>
      <c r="Z1216" s="3"/>
    </row>
    <row r="1217" spans="1:26" ht="12.75" customHeight="1" x14ac:dyDescent="0.25">
      <c r="A1217" s="8" t="s">
        <v>11523</v>
      </c>
      <c r="B1217" s="9" t="s">
        <v>9095</v>
      </c>
      <c r="C1217" s="9" t="s">
        <v>11524</v>
      </c>
      <c r="D1217" s="9" t="s">
        <v>9308</v>
      </c>
      <c r="E1217" s="10">
        <v>116.33</v>
      </c>
      <c r="F1217" s="3"/>
      <c r="G1217" s="3"/>
      <c r="H1217" s="3"/>
      <c r="I1217" s="3"/>
      <c r="J1217" s="3"/>
      <c r="K1217" s="3"/>
      <c r="L1217" s="3"/>
      <c r="M1217" s="3"/>
      <c r="N1217" s="3"/>
      <c r="O1217" s="3"/>
      <c r="P1217" s="3"/>
      <c r="Q1217" s="3"/>
      <c r="R1217" s="3"/>
      <c r="S1217" s="3"/>
      <c r="T1217" s="3"/>
      <c r="U1217" s="3"/>
      <c r="V1217" s="3"/>
      <c r="W1217" s="3"/>
      <c r="X1217" s="3"/>
      <c r="Y1217" s="3"/>
      <c r="Z1217" s="3"/>
    </row>
    <row r="1218" spans="1:26" ht="13.5" customHeight="1" x14ac:dyDescent="0.25">
      <c r="A1218" s="8" t="s">
        <v>11525</v>
      </c>
      <c r="B1218" s="9" t="s">
        <v>9095</v>
      </c>
      <c r="C1218" s="9" t="s">
        <v>11526</v>
      </c>
      <c r="D1218" s="9" t="s">
        <v>9784</v>
      </c>
      <c r="E1218" s="10">
        <v>57.63</v>
      </c>
      <c r="F1218" s="3"/>
      <c r="G1218" s="3"/>
      <c r="H1218" s="3"/>
      <c r="I1218" s="3"/>
      <c r="J1218" s="3"/>
      <c r="K1218" s="3"/>
      <c r="L1218" s="3"/>
      <c r="M1218" s="3"/>
      <c r="N1218" s="3"/>
      <c r="O1218" s="3"/>
      <c r="P1218" s="3"/>
      <c r="Q1218" s="3"/>
      <c r="R1218" s="3"/>
      <c r="S1218" s="3"/>
      <c r="T1218" s="3"/>
      <c r="U1218" s="3"/>
      <c r="V1218" s="3"/>
      <c r="W1218" s="3"/>
      <c r="X1218" s="3"/>
      <c r="Y1218" s="3"/>
      <c r="Z1218" s="3"/>
    </row>
    <row r="1219" spans="1:26" ht="23.25" customHeight="1" x14ac:dyDescent="0.25">
      <c r="A1219" s="8" t="s">
        <v>11527</v>
      </c>
      <c r="B1219" s="9" t="s">
        <v>9095</v>
      </c>
      <c r="C1219" s="9" t="s">
        <v>11528</v>
      </c>
      <c r="D1219" s="9" t="s">
        <v>9784</v>
      </c>
      <c r="E1219" s="10">
        <v>47.5</v>
      </c>
      <c r="F1219" s="3"/>
      <c r="G1219" s="3"/>
      <c r="H1219" s="3"/>
      <c r="I1219" s="3"/>
      <c r="J1219" s="3"/>
      <c r="K1219" s="3"/>
      <c r="L1219" s="3"/>
      <c r="M1219" s="3"/>
      <c r="N1219" s="3"/>
      <c r="O1219" s="3"/>
      <c r="P1219" s="3"/>
      <c r="Q1219" s="3"/>
      <c r="R1219" s="3"/>
      <c r="S1219" s="3"/>
      <c r="T1219" s="3"/>
      <c r="U1219" s="3"/>
      <c r="V1219" s="3"/>
      <c r="W1219" s="3"/>
      <c r="X1219" s="3"/>
      <c r="Y1219" s="3"/>
      <c r="Z1219" s="3"/>
    </row>
    <row r="1220" spans="1:26" ht="12.75" customHeight="1" x14ac:dyDescent="0.25">
      <c r="A1220" s="8" t="s">
        <v>11529</v>
      </c>
      <c r="B1220" s="9" t="s">
        <v>9095</v>
      </c>
      <c r="C1220" s="9" t="s">
        <v>11530</v>
      </c>
      <c r="D1220" s="9" t="s">
        <v>9784</v>
      </c>
      <c r="E1220" s="10">
        <v>66.02</v>
      </c>
      <c r="F1220" s="3"/>
      <c r="G1220" s="3"/>
      <c r="H1220" s="3"/>
      <c r="I1220" s="3"/>
      <c r="J1220" s="3"/>
      <c r="K1220" s="3"/>
      <c r="L1220" s="3"/>
      <c r="M1220" s="3"/>
      <c r="N1220" s="3"/>
      <c r="O1220" s="3"/>
      <c r="P1220" s="3"/>
      <c r="Q1220" s="3"/>
      <c r="R1220" s="3"/>
      <c r="S1220" s="3"/>
      <c r="T1220" s="3"/>
      <c r="U1220" s="3"/>
      <c r="V1220" s="3"/>
      <c r="W1220" s="3"/>
      <c r="X1220" s="3"/>
      <c r="Y1220" s="3"/>
      <c r="Z1220" s="3"/>
    </row>
    <row r="1221" spans="1:26" ht="12.75" customHeight="1" x14ac:dyDescent="0.25">
      <c r="A1221" s="8" t="s">
        <v>11531</v>
      </c>
      <c r="B1221" s="9" t="s">
        <v>9095</v>
      </c>
      <c r="C1221" s="9" t="s">
        <v>11532</v>
      </c>
      <c r="D1221" s="9" t="s">
        <v>9308</v>
      </c>
      <c r="E1221" s="10">
        <v>349</v>
      </c>
      <c r="F1221" s="3"/>
      <c r="G1221" s="3"/>
      <c r="H1221" s="3"/>
      <c r="I1221" s="3"/>
      <c r="J1221" s="3"/>
      <c r="K1221" s="3"/>
      <c r="L1221" s="3"/>
      <c r="M1221" s="3"/>
      <c r="N1221" s="3"/>
      <c r="O1221" s="3"/>
      <c r="P1221" s="3"/>
      <c r="Q1221" s="3"/>
      <c r="R1221" s="3"/>
      <c r="S1221" s="3"/>
      <c r="T1221" s="3"/>
      <c r="U1221" s="3"/>
      <c r="V1221" s="3"/>
      <c r="W1221" s="3"/>
      <c r="X1221" s="3"/>
      <c r="Y1221" s="3"/>
      <c r="Z1221" s="3"/>
    </row>
    <row r="1222" spans="1:26" ht="13.5" customHeight="1" x14ac:dyDescent="0.25">
      <c r="A1222" s="8" t="s">
        <v>11533</v>
      </c>
      <c r="B1222" s="9" t="s">
        <v>9095</v>
      </c>
      <c r="C1222" s="9" t="s">
        <v>11534</v>
      </c>
      <c r="D1222" s="9" t="s">
        <v>9308</v>
      </c>
      <c r="E1222" s="10">
        <v>700</v>
      </c>
      <c r="F1222" s="3"/>
      <c r="G1222" s="3"/>
      <c r="H1222" s="3"/>
      <c r="I1222" s="3"/>
      <c r="J1222" s="3"/>
      <c r="K1222" s="3"/>
      <c r="L1222" s="3"/>
      <c r="M1222" s="3"/>
      <c r="N1222" s="3"/>
      <c r="O1222" s="3"/>
      <c r="P1222" s="3"/>
      <c r="Q1222" s="3"/>
      <c r="R1222" s="3"/>
      <c r="S1222" s="3"/>
      <c r="T1222" s="3"/>
      <c r="U1222" s="3"/>
      <c r="V1222" s="3"/>
      <c r="W1222" s="3"/>
      <c r="X1222" s="3"/>
      <c r="Y1222" s="3"/>
      <c r="Z1222" s="3"/>
    </row>
    <row r="1223" spans="1:26" ht="12.75" customHeight="1" x14ac:dyDescent="0.25">
      <c r="A1223" s="8" t="s">
        <v>11535</v>
      </c>
      <c r="B1223" s="9" t="s">
        <v>9095</v>
      </c>
      <c r="C1223" s="9" t="s">
        <v>11536</v>
      </c>
      <c r="D1223" s="9" t="s">
        <v>9308</v>
      </c>
      <c r="E1223" s="10">
        <v>1220</v>
      </c>
      <c r="F1223" s="3"/>
      <c r="G1223" s="3"/>
      <c r="H1223" s="3"/>
      <c r="I1223" s="3"/>
      <c r="J1223" s="3"/>
      <c r="K1223" s="3"/>
      <c r="L1223" s="3"/>
      <c r="M1223" s="3"/>
      <c r="N1223" s="3"/>
      <c r="O1223" s="3"/>
      <c r="P1223" s="3"/>
      <c r="Q1223" s="3"/>
      <c r="R1223" s="3"/>
      <c r="S1223" s="3"/>
      <c r="T1223" s="3"/>
      <c r="U1223" s="3"/>
      <c r="V1223" s="3"/>
      <c r="W1223" s="3"/>
      <c r="X1223" s="3"/>
      <c r="Y1223" s="3"/>
      <c r="Z1223" s="3"/>
    </row>
    <row r="1224" spans="1:26" ht="13.5" customHeight="1" x14ac:dyDescent="0.25">
      <c r="A1224" s="8" t="s">
        <v>11537</v>
      </c>
      <c r="B1224" s="9" t="s">
        <v>9095</v>
      </c>
      <c r="C1224" s="9" t="s">
        <v>11538</v>
      </c>
      <c r="D1224" s="9" t="s">
        <v>9308</v>
      </c>
      <c r="E1224" s="10">
        <v>167.85</v>
      </c>
      <c r="F1224" s="3"/>
      <c r="G1224" s="3"/>
      <c r="H1224" s="3"/>
      <c r="I1224" s="3"/>
      <c r="J1224" s="3"/>
      <c r="K1224" s="3"/>
      <c r="L1224" s="3"/>
      <c r="M1224" s="3"/>
      <c r="N1224" s="3"/>
      <c r="O1224" s="3"/>
      <c r="P1224" s="3"/>
      <c r="Q1224" s="3"/>
      <c r="R1224" s="3"/>
      <c r="S1224" s="3"/>
      <c r="T1224" s="3"/>
      <c r="U1224" s="3"/>
      <c r="V1224" s="3"/>
      <c r="W1224" s="3"/>
      <c r="X1224" s="3"/>
      <c r="Y1224" s="3"/>
      <c r="Z1224" s="3"/>
    </row>
    <row r="1225" spans="1:26" ht="12.75" customHeight="1" x14ac:dyDescent="0.25">
      <c r="A1225" s="8" t="s">
        <v>11539</v>
      </c>
      <c r="B1225" s="9" t="s">
        <v>9095</v>
      </c>
      <c r="C1225" s="9" t="s">
        <v>11540</v>
      </c>
      <c r="D1225" s="9" t="s">
        <v>9308</v>
      </c>
      <c r="E1225" s="10">
        <v>260</v>
      </c>
      <c r="F1225" s="3"/>
      <c r="G1225" s="3"/>
      <c r="H1225" s="3"/>
      <c r="I1225" s="3"/>
      <c r="J1225" s="3"/>
      <c r="K1225" s="3"/>
      <c r="L1225" s="3"/>
      <c r="M1225" s="3"/>
      <c r="N1225" s="3"/>
      <c r="O1225" s="3"/>
      <c r="P1225" s="3"/>
      <c r="Q1225" s="3"/>
      <c r="R1225" s="3"/>
      <c r="S1225" s="3"/>
      <c r="T1225" s="3"/>
      <c r="U1225" s="3"/>
      <c r="V1225" s="3"/>
      <c r="W1225" s="3"/>
      <c r="X1225" s="3"/>
      <c r="Y1225" s="3"/>
      <c r="Z1225" s="3"/>
    </row>
    <row r="1226" spans="1:26" ht="12.75" customHeight="1" x14ac:dyDescent="0.25">
      <c r="A1226" s="8" t="s">
        <v>11541</v>
      </c>
      <c r="B1226" s="9" t="s">
        <v>9095</v>
      </c>
      <c r="C1226" s="9" t="s">
        <v>11542</v>
      </c>
      <c r="D1226" s="9" t="s">
        <v>9308</v>
      </c>
      <c r="E1226" s="10">
        <v>145</v>
      </c>
      <c r="F1226" s="3"/>
      <c r="G1226" s="3"/>
      <c r="H1226" s="3"/>
      <c r="I1226" s="3"/>
      <c r="J1226" s="3"/>
      <c r="K1226" s="3"/>
      <c r="L1226" s="3"/>
      <c r="M1226" s="3"/>
      <c r="N1226" s="3"/>
      <c r="O1226" s="3"/>
      <c r="P1226" s="3"/>
      <c r="Q1226" s="3"/>
      <c r="R1226" s="3"/>
      <c r="S1226" s="3"/>
      <c r="T1226" s="3"/>
      <c r="U1226" s="3"/>
      <c r="V1226" s="3"/>
      <c r="W1226" s="3"/>
      <c r="X1226" s="3"/>
      <c r="Y1226" s="3"/>
      <c r="Z1226" s="3"/>
    </row>
    <row r="1227" spans="1:26" ht="13.5" customHeight="1" x14ac:dyDescent="0.25">
      <c r="A1227" s="8" t="s">
        <v>11543</v>
      </c>
      <c r="B1227" s="9" t="s">
        <v>9095</v>
      </c>
      <c r="C1227" s="9" t="s">
        <v>11544</v>
      </c>
      <c r="D1227" s="9" t="s">
        <v>9308</v>
      </c>
      <c r="E1227" s="10">
        <v>190</v>
      </c>
      <c r="F1227" s="3"/>
      <c r="G1227" s="3"/>
      <c r="H1227" s="3"/>
      <c r="I1227" s="3"/>
      <c r="J1227" s="3"/>
      <c r="K1227" s="3"/>
      <c r="L1227" s="3"/>
      <c r="M1227" s="3"/>
      <c r="N1227" s="3"/>
      <c r="O1227" s="3"/>
      <c r="P1227" s="3"/>
      <c r="Q1227" s="3"/>
      <c r="R1227" s="3"/>
      <c r="S1227" s="3"/>
      <c r="T1227" s="3"/>
      <c r="U1227" s="3"/>
      <c r="V1227" s="3"/>
      <c r="W1227" s="3"/>
      <c r="X1227" s="3"/>
      <c r="Y1227" s="3"/>
      <c r="Z1227" s="3"/>
    </row>
    <row r="1228" spans="1:26" ht="12.75" customHeight="1" x14ac:dyDescent="0.25">
      <c r="A1228" s="8" t="s">
        <v>11545</v>
      </c>
      <c r="B1228" s="9" t="s">
        <v>9095</v>
      </c>
      <c r="C1228" s="9" t="s">
        <v>11546</v>
      </c>
      <c r="D1228" s="9" t="s">
        <v>9308</v>
      </c>
      <c r="E1228" s="10">
        <v>380</v>
      </c>
      <c r="F1228" s="3"/>
      <c r="G1228" s="3"/>
      <c r="H1228" s="3"/>
      <c r="I1228" s="3"/>
      <c r="J1228" s="3"/>
      <c r="K1228" s="3"/>
      <c r="L1228" s="3"/>
      <c r="M1228" s="3"/>
      <c r="N1228" s="3"/>
      <c r="O1228" s="3"/>
      <c r="P1228" s="3"/>
      <c r="Q1228" s="3"/>
      <c r="R1228" s="3"/>
      <c r="S1228" s="3"/>
      <c r="T1228" s="3"/>
      <c r="U1228" s="3"/>
      <c r="V1228" s="3"/>
      <c r="W1228" s="3"/>
      <c r="X1228" s="3"/>
      <c r="Y1228" s="3"/>
      <c r="Z1228" s="3"/>
    </row>
    <row r="1229" spans="1:26" ht="13.5" customHeight="1" x14ac:dyDescent="0.25">
      <c r="A1229" s="8" t="s">
        <v>11547</v>
      </c>
      <c r="B1229" s="9" t="s">
        <v>9095</v>
      </c>
      <c r="C1229" s="9" t="s">
        <v>11548</v>
      </c>
      <c r="D1229" s="9" t="s">
        <v>9308</v>
      </c>
      <c r="E1229" s="10">
        <v>90</v>
      </c>
      <c r="F1229" s="3"/>
      <c r="G1229" s="3"/>
      <c r="H1229" s="3"/>
      <c r="I1229" s="3"/>
      <c r="J1229" s="3"/>
      <c r="K1229" s="3"/>
      <c r="L1229" s="3"/>
      <c r="M1229" s="3"/>
      <c r="N1229" s="3"/>
      <c r="O1229" s="3"/>
      <c r="P1229" s="3"/>
      <c r="Q1229" s="3"/>
      <c r="R1229" s="3"/>
      <c r="S1229" s="3"/>
      <c r="T1229" s="3"/>
      <c r="U1229" s="3"/>
      <c r="V1229" s="3"/>
      <c r="W1229" s="3"/>
      <c r="X1229" s="3"/>
      <c r="Y1229" s="3"/>
      <c r="Z1229" s="3"/>
    </row>
    <row r="1230" spans="1:26" ht="12.75" customHeight="1" x14ac:dyDescent="0.25">
      <c r="A1230" s="8" t="s">
        <v>11549</v>
      </c>
      <c r="B1230" s="9" t="s">
        <v>9095</v>
      </c>
      <c r="C1230" s="9" t="s">
        <v>11550</v>
      </c>
      <c r="D1230" s="9" t="s">
        <v>9308</v>
      </c>
      <c r="E1230" s="10">
        <v>110</v>
      </c>
      <c r="F1230" s="3"/>
      <c r="G1230" s="3"/>
      <c r="H1230" s="3"/>
      <c r="I1230" s="3"/>
      <c r="J1230" s="3"/>
      <c r="K1230" s="3"/>
      <c r="L1230" s="3"/>
      <c r="M1230" s="3"/>
      <c r="N1230" s="3"/>
      <c r="O1230" s="3"/>
      <c r="P1230" s="3"/>
      <c r="Q1230" s="3"/>
      <c r="R1230" s="3"/>
      <c r="S1230" s="3"/>
      <c r="T1230" s="3"/>
      <c r="U1230" s="3"/>
      <c r="V1230" s="3"/>
      <c r="W1230" s="3"/>
      <c r="X1230" s="3"/>
      <c r="Y1230" s="3"/>
      <c r="Z1230" s="3"/>
    </row>
    <row r="1231" spans="1:26" ht="12.75" customHeight="1" x14ac:dyDescent="0.25">
      <c r="A1231" s="8" t="s">
        <v>11551</v>
      </c>
      <c r="B1231" s="9" t="s">
        <v>9095</v>
      </c>
      <c r="C1231" s="9" t="s">
        <v>11552</v>
      </c>
      <c r="D1231" s="9" t="s">
        <v>9308</v>
      </c>
      <c r="E1231" s="10">
        <v>250</v>
      </c>
      <c r="F1231" s="3"/>
      <c r="G1231" s="3"/>
      <c r="H1231" s="3"/>
      <c r="I1231" s="3"/>
      <c r="J1231" s="3"/>
      <c r="K1231" s="3"/>
      <c r="L1231" s="3"/>
      <c r="M1231" s="3"/>
      <c r="N1231" s="3"/>
      <c r="O1231" s="3"/>
      <c r="P1231" s="3"/>
      <c r="Q1231" s="3"/>
      <c r="R1231" s="3"/>
      <c r="S1231" s="3"/>
      <c r="T1231" s="3"/>
      <c r="U1231" s="3"/>
      <c r="V1231" s="3"/>
      <c r="W1231" s="3"/>
      <c r="X1231" s="3"/>
      <c r="Y1231" s="3"/>
      <c r="Z1231" s="3"/>
    </row>
    <row r="1232" spans="1:26" ht="13.5" customHeight="1" x14ac:dyDescent="0.25">
      <c r="A1232" s="8" t="s">
        <v>11553</v>
      </c>
      <c r="B1232" s="9" t="s">
        <v>9095</v>
      </c>
      <c r="C1232" s="9" t="s">
        <v>11554</v>
      </c>
      <c r="D1232" s="9" t="s">
        <v>9308</v>
      </c>
      <c r="E1232" s="10">
        <v>320</v>
      </c>
      <c r="F1232" s="3"/>
      <c r="G1232" s="3"/>
      <c r="H1232" s="3"/>
      <c r="I1232" s="3"/>
      <c r="J1232" s="3"/>
      <c r="K1232" s="3"/>
      <c r="L1232" s="3"/>
      <c r="M1232" s="3"/>
      <c r="N1232" s="3"/>
      <c r="O1232" s="3"/>
      <c r="P1232" s="3"/>
      <c r="Q1232" s="3"/>
      <c r="R1232" s="3"/>
      <c r="S1232" s="3"/>
      <c r="T1232" s="3"/>
      <c r="U1232" s="3"/>
      <c r="V1232" s="3"/>
      <c r="W1232" s="3"/>
      <c r="X1232" s="3"/>
      <c r="Y1232" s="3"/>
      <c r="Z1232" s="3"/>
    </row>
    <row r="1233" spans="1:26" ht="12.75" customHeight="1" x14ac:dyDescent="0.25">
      <c r="A1233" s="8" t="s">
        <v>11555</v>
      </c>
      <c r="B1233" s="9" t="s">
        <v>9095</v>
      </c>
      <c r="C1233" s="9" t="s">
        <v>11556</v>
      </c>
      <c r="D1233" s="9" t="s">
        <v>9308</v>
      </c>
      <c r="E1233" s="10">
        <v>550</v>
      </c>
      <c r="F1233" s="3"/>
      <c r="G1233" s="3"/>
      <c r="H1233" s="3"/>
      <c r="I1233" s="3"/>
      <c r="J1233" s="3"/>
      <c r="K1233" s="3"/>
      <c r="L1233" s="3"/>
      <c r="M1233" s="3"/>
      <c r="N1233" s="3"/>
      <c r="O1233" s="3"/>
      <c r="P1233" s="3"/>
      <c r="Q1233" s="3"/>
      <c r="R1233" s="3"/>
      <c r="S1233" s="3"/>
      <c r="T1233" s="3"/>
      <c r="U1233" s="3"/>
      <c r="V1233" s="3"/>
      <c r="W1233" s="3"/>
      <c r="X1233" s="3"/>
      <c r="Y1233" s="3"/>
      <c r="Z1233" s="3"/>
    </row>
    <row r="1234" spans="1:26" ht="12.75" customHeight="1" x14ac:dyDescent="0.25">
      <c r="A1234" s="8" t="s">
        <v>11557</v>
      </c>
      <c r="B1234" s="9" t="s">
        <v>9095</v>
      </c>
      <c r="C1234" s="9" t="s">
        <v>11558</v>
      </c>
      <c r="D1234" s="9" t="s">
        <v>9308</v>
      </c>
      <c r="E1234" s="10">
        <v>56</v>
      </c>
      <c r="F1234" s="3"/>
      <c r="G1234" s="3"/>
      <c r="H1234" s="3"/>
      <c r="I1234" s="3"/>
      <c r="J1234" s="3"/>
      <c r="K1234" s="3"/>
      <c r="L1234" s="3"/>
      <c r="M1234" s="3"/>
      <c r="N1234" s="3"/>
      <c r="O1234" s="3"/>
      <c r="P1234" s="3"/>
      <c r="Q1234" s="3"/>
      <c r="R1234" s="3"/>
      <c r="S1234" s="3"/>
      <c r="T1234" s="3"/>
      <c r="U1234" s="3"/>
      <c r="V1234" s="3"/>
      <c r="W1234" s="3"/>
      <c r="X1234" s="3"/>
      <c r="Y1234" s="3"/>
      <c r="Z1234" s="3"/>
    </row>
    <row r="1235" spans="1:26" ht="13.5" customHeight="1" x14ac:dyDescent="0.25">
      <c r="A1235" s="8" t="s">
        <v>11559</v>
      </c>
      <c r="B1235" s="9" t="s">
        <v>9095</v>
      </c>
      <c r="C1235" s="9" t="s">
        <v>11560</v>
      </c>
      <c r="D1235" s="9" t="s">
        <v>9308</v>
      </c>
      <c r="E1235" s="10">
        <v>70</v>
      </c>
      <c r="F1235" s="3"/>
      <c r="G1235" s="3"/>
      <c r="H1235" s="3"/>
      <c r="I1235" s="3"/>
      <c r="J1235" s="3"/>
      <c r="K1235" s="3"/>
      <c r="L1235" s="3"/>
      <c r="M1235" s="3"/>
      <c r="N1235" s="3"/>
      <c r="O1235" s="3"/>
      <c r="P1235" s="3"/>
      <c r="Q1235" s="3"/>
      <c r="R1235" s="3"/>
      <c r="S1235" s="3"/>
      <c r="T1235" s="3"/>
      <c r="U1235" s="3"/>
      <c r="V1235" s="3"/>
      <c r="W1235" s="3"/>
      <c r="X1235" s="3"/>
      <c r="Y1235" s="3"/>
      <c r="Z1235" s="3"/>
    </row>
    <row r="1236" spans="1:26" ht="12.75" customHeight="1" x14ac:dyDescent="0.25">
      <c r="A1236" s="8" t="s">
        <v>11561</v>
      </c>
      <c r="B1236" s="9" t="s">
        <v>9095</v>
      </c>
      <c r="C1236" s="9" t="s">
        <v>11562</v>
      </c>
      <c r="D1236" s="9" t="s">
        <v>9308</v>
      </c>
      <c r="E1236" s="10">
        <v>90</v>
      </c>
      <c r="F1236" s="3"/>
      <c r="G1236" s="3"/>
      <c r="H1236" s="3"/>
      <c r="I1236" s="3"/>
      <c r="J1236" s="3"/>
      <c r="K1236" s="3"/>
      <c r="L1236" s="3"/>
      <c r="M1236" s="3"/>
      <c r="N1236" s="3"/>
      <c r="O1236" s="3"/>
      <c r="P1236" s="3"/>
      <c r="Q1236" s="3"/>
      <c r="R1236" s="3"/>
      <c r="S1236" s="3"/>
      <c r="T1236" s="3"/>
      <c r="U1236" s="3"/>
      <c r="V1236" s="3"/>
      <c r="W1236" s="3"/>
      <c r="X1236" s="3"/>
      <c r="Y1236" s="3"/>
      <c r="Z1236" s="3"/>
    </row>
    <row r="1237" spans="1:26" ht="13.5" customHeight="1" x14ac:dyDescent="0.25">
      <c r="A1237" s="8" t="s">
        <v>11563</v>
      </c>
      <c r="B1237" s="9" t="s">
        <v>9095</v>
      </c>
      <c r="C1237" s="9" t="s">
        <v>11564</v>
      </c>
      <c r="D1237" s="9" t="s">
        <v>9308</v>
      </c>
      <c r="E1237" s="10">
        <v>130</v>
      </c>
      <c r="F1237" s="3"/>
      <c r="G1237" s="3"/>
      <c r="H1237" s="3"/>
      <c r="I1237" s="3"/>
      <c r="J1237" s="3"/>
      <c r="K1237" s="3"/>
      <c r="L1237" s="3"/>
      <c r="M1237" s="3"/>
      <c r="N1237" s="3"/>
      <c r="O1237" s="3"/>
      <c r="P1237" s="3"/>
      <c r="Q1237" s="3"/>
      <c r="R1237" s="3"/>
      <c r="S1237" s="3"/>
      <c r="T1237" s="3"/>
      <c r="U1237" s="3"/>
      <c r="V1237" s="3"/>
      <c r="W1237" s="3"/>
      <c r="X1237" s="3"/>
      <c r="Y1237" s="3"/>
      <c r="Z1237" s="3"/>
    </row>
    <row r="1238" spans="1:26" ht="12.75" customHeight="1" x14ac:dyDescent="0.25">
      <c r="A1238" s="8" t="s">
        <v>11565</v>
      </c>
      <c r="B1238" s="9" t="s">
        <v>9095</v>
      </c>
      <c r="C1238" s="9" t="s">
        <v>11566</v>
      </c>
      <c r="D1238" s="9" t="s">
        <v>9308</v>
      </c>
      <c r="E1238" s="10">
        <v>530</v>
      </c>
      <c r="F1238" s="3"/>
      <c r="G1238" s="3"/>
      <c r="H1238" s="3"/>
      <c r="I1238" s="3"/>
      <c r="J1238" s="3"/>
      <c r="K1238" s="3"/>
      <c r="L1238" s="3"/>
      <c r="M1238" s="3"/>
      <c r="N1238" s="3"/>
      <c r="O1238" s="3"/>
      <c r="P1238" s="3"/>
      <c r="Q1238" s="3"/>
      <c r="R1238" s="3"/>
      <c r="S1238" s="3"/>
      <c r="T1238" s="3"/>
      <c r="U1238" s="3"/>
      <c r="V1238" s="3"/>
      <c r="W1238" s="3"/>
      <c r="X1238" s="3"/>
      <c r="Y1238" s="3"/>
      <c r="Z1238" s="3"/>
    </row>
    <row r="1239" spans="1:26" ht="12.75" customHeight="1" x14ac:dyDescent="0.25">
      <c r="A1239" s="8" t="s">
        <v>11567</v>
      </c>
      <c r="B1239" s="9" t="s">
        <v>9095</v>
      </c>
      <c r="C1239" s="9" t="s">
        <v>11568</v>
      </c>
      <c r="D1239" s="9" t="s">
        <v>9308</v>
      </c>
      <c r="E1239" s="10">
        <v>210</v>
      </c>
      <c r="F1239" s="3"/>
      <c r="G1239" s="3"/>
      <c r="H1239" s="3"/>
      <c r="I1239" s="3"/>
      <c r="J1239" s="3"/>
      <c r="K1239" s="3"/>
      <c r="L1239" s="3"/>
      <c r="M1239" s="3"/>
      <c r="N1239" s="3"/>
      <c r="O1239" s="3"/>
      <c r="P1239" s="3"/>
      <c r="Q1239" s="3"/>
      <c r="R1239" s="3"/>
      <c r="S1239" s="3"/>
      <c r="T1239" s="3"/>
      <c r="U1239" s="3"/>
      <c r="V1239" s="3"/>
      <c r="W1239" s="3"/>
      <c r="X1239" s="3"/>
      <c r="Y1239" s="3"/>
      <c r="Z1239" s="3"/>
    </row>
    <row r="1240" spans="1:26" ht="13.5" customHeight="1" x14ac:dyDescent="0.25">
      <c r="A1240" s="8" t="s">
        <v>11569</v>
      </c>
      <c r="B1240" s="9" t="s">
        <v>9095</v>
      </c>
      <c r="C1240" s="9" t="s">
        <v>11570</v>
      </c>
      <c r="D1240" s="9" t="s">
        <v>9308</v>
      </c>
      <c r="E1240" s="10">
        <v>2326.52</v>
      </c>
      <c r="F1240" s="3"/>
      <c r="G1240" s="3"/>
      <c r="H1240" s="3"/>
      <c r="I1240" s="3"/>
      <c r="J1240" s="3"/>
      <c r="K1240" s="3"/>
      <c r="L1240" s="3"/>
      <c r="M1240" s="3"/>
      <c r="N1240" s="3"/>
      <c r="O1240" s="3"/>
      <c r="P1240" s="3"/>
      <c r="Q1240" s="3"/>
      <c r="R1240" s="3"/>
      <c r="S1240" s="3"/>
      <c r="T1240" s="3"/>
      <c r="U1240" s="3"/>
      <c r="V1240" s="3"/>
      <c r="W1240" s="3"/>
      <c r="X1240" s="3"/>
      <c r="Y1240" s="3"/>
      <c r="Z1240" s="3"/>
    </row>
    <row r="1241" spans="1:26" ht="12.75" customHeight="1" x14ac:dyDescent="0.25">
      <c r="A1241" s="8" t="s">
        <v>11571</v>
      </c>
      <c r="B1241" s="9" t="s">
        <v>9095</v>
      </c>
      <c r="C1241" s="9" t="s">
        <v>11572</v>
      </c>
      <c r="D1241" s="9" t="s">
        <v>9308</v>
      </c>
      <c r="E1241" s="10">
        <v>4060</v>
      </c>
      <c r="F1241" s="3"/>
      <c r="G1241" s="3"/>
      <c r="H1241" s="3"/>
      <c r="I1241" s="3"/>
      <c r="J1241" s="3"/>
      <c r="K1241" s="3"/>
      <c r="L1241" s="3"/>
      <c r="M1241" s="3"/>
      <c r="N1241" s="3"/>
      <c r="O1241" s="3"/>
      <c r="P1241" s="3"/>
      <c r="Q1241" s="3"/>
      <c r="R1241" s="3"/>
      <c r="S1241" s="3"/>
      <c r="T1241" s="3"/>
      <c r="U1241" s="3"/>
      <c r="V1241" s="3"/>
      <c r="W1241" s="3"/>
      <c r="X1241" s="3"/>
      <c r="Y1241" s="3"/>
      <c r="Z1241" s="3"/>
    </row>
    <row r="1242" spans="1:26" ht="13.5" customHeight="1" x14ac:dyDescent="0.25">
      <c r="A1242" s="8" t="s">
        <v>11573</v>
      </c>
      <c r="B1242" s="9" t="s">
        <v>9095</v>
      </c>
      <c r="C1242" s="9" t="s">
        <v>11574</v>
      </c>
      <c r="D1242" s="9" t="s">
        <v>9308</v>
      </c>
      <c r="E1242" s="10">
        <v>143.1</v>
      </c>
      <c r="F1242" s="3"/>
      <c r="G1242" s="3"/>
      <c r="H1242" s="3"/>
      <c r="I1242" s="3"/>
      <c r="J1242" s="3"/>
      <c r="K1242" s="3"/>
      <c r="L1242" s="3"/>
      <c r="M1242" s="3"/>
      <c r="N1242" s="3"/>
      <c r="O1242" s="3"/>
      <c r="P1242" s="3"/>
      <c r="Q1242" s="3"/>
      <c r="R1242" s="3"/>
      <c r="S1242" s="3"/>
      <c r="T1242" s="3"/>
      <c r="U1242" s="3"/>
      <c r="V1242" s="3"/>
      <c r="W1242" s="3"/>
      <c r="X1242" s="3"/>
      <c r="Y1242" s="3"/>
      <c r="Z1242" s="3"/>
    </row>
    <row r="1243" spans="1:26" ht="12.75" customHeight="1" x14ac:dyDescent="0.25">
      <c r="A1243" s="8" t="s">
        <v>11575</v>
      </c>
      <c r="B1243" s="9" t="s">
        <v>9095</v>
      </c>
      <c r="C1243" s="9" t="s">
        <v>11576</v>
      </c>
      <c r="D1243" s="9" t="s">
        <v>9308</v>
      </c>
      <c r="E1243" s="10">
        <v>164.8</v>
      </c>
      <c r="F1243" s="3"/>
      <c r="G1243" s="3"/>
      <c r="H1243" s="3"/>
      <c r="I1243" s="3"/>
      <c r="J1243" s="3"/>
      <c r="K1243" s="3"/>
      <c r="L1243" s="3"/>
      <c r="M1243" s="3"/>
      <c r="N1243" s="3"/>
      <c r="O1243" s="3"/>
      <c r="P1243" s="3"/>
      <c r="Q1243" s="3"/>
      <c r="R1243" s="3"/>
      <c r="S1243" s="3"/>
      <c r="T1243" s="3"/>
      <c r="U1243" s="3"/>
      <c r="V1243" s="3"/>
      <c r="W1243" s="3"/>
      <c r="X1243" s="3"/>
      <c r="Y1243" s="3"/>
      <c r="Z1243" s="3"/>
    </row>
    <row r="1244" spans="1:26" ht="12.75" customHeight="1" x14ac:dyDescent="0.25">
      <c r="A1244" s="8" t="s">
        <v>11577</v>
      </c>
      <c r="B1244" s="9" t="s">
        <v>9095</v>
      </c>
      <c r="C1244" s="9" t="s">
        <v>11578</v>
      </c>
      <c r="D1244" s="9" t="s">
        <v>9308</v>
      </c>
      <c r="E1244" s="10">
        <v>207.06</v>
      </c>
      <c r="F1244" s="3"/>
      <c r="G1244" s="3"/>
      <c r="H1244" s="3"/>
      <c r="I1244" s="3"/>
      <c r="J1244" s="3"/>
      <c r="K1244" s="3"/>
      <c r="L1244" s="3"/>
      <c r="M1244" s="3"/>
      <c r="N1244" s="3"/>
      <c r="O1244" s="3"/>
      <c r="P1244" s="3"/>
      <c r="Q1244" s="3"/>
      <c r="R1244" s="3"/>
      <c r="S1244" s="3"/>
      <c r="T1244" s="3"/>
      <c r="U1244" s="3"/>
      <c r="V1244" s="3"/>
      <c r="W1244" s="3"/>
      <c r="X1244" s="3"/>
      <c r="Y1244" s="3"/>
      <c r="Z1244" s="3"/>
    </row>
    <row r="1245" spans="1:26" ht="13.5" customHeight="1" x14ac:dyDescent="0.25">
      <c r="A1245" s="8" t="s">
        <v>11579</v>
      </c>
      <c r="B1245" s="9" t="s">
        <v>9095</v>
      </c>
      <c r="C1245" s="9" t="s">
        <v>11580</v>
      </c>
      <c r="D1245" s="9" t="s">
        <v>9308</v>
      </c>
      <c r="E1245" s="10">
        <v>243.19</v>
      </c>
      <c r="F1245" s="3"/>
      <c r="G1245" s="3"/>
      <c r="H1245" s="3"/>
      <c r="I1245" s="3"/>
      <c r="J1245" s="3"/>
      <c r="K1245" s="3"/>
      <c r="L1245" s="3"/>
      <c r="M1245" s="3"/>
      <c r="N1245" s="3"/>
      <c r="O1245" s="3"/>
      <c r="P1245" s="3"/>
      <c r="Q1245" s="3"/>
      <c r="R1245" s="3"/>
      <c r="S1245" s="3"/>
      <c r="T1245" s="3"/>
      <c r="U1245" s="3"/>
      <c r="V1245" s="3"/>
      <c r="W1245" s="3"/>
      <c r="X1245" s="3"/>
      <c r="Y1245" s="3"/>
      <c r="Z1245" s="3"/>
    </row>
    <row r="1246" spans="1:26" ht="12.75" customHeight="1" x14ac:dyDescent="0.25">
      <c r="A1246" s="8" t="s">
        <v>11581</v>
      </c>
      <c r="B1246" s="9" t="s">
        <v>9095</v>
      </c>
      <c r="C1246" s="9" t="s">
        <v>11582</v>
      </c>
      <c r="D1246" s="9" t="s">
        <v>9674</v>
      </c>
      <c r="E1246" s="10">
        <v>14.17</v>
      </c>
      <c r="F1246" s="3"/>
      <c r="G1246" s="3"/>
      <c r="H1246" s="3"/>
      <c r="I1246" s="3"/>
      <c r="J1246" s="3"/>
      <c r="K1246" s="3"/>
      <c r="L1246" s="3"/>
      <c r="M1246" s="3"/>
      <c r="N1246" s="3"/>
      <c r="O1246" s="3"/>
      <c r="P1246" s="3"/>
      <c r="Q1246" s="3"/>
      <c r="R1246" s="3"/>
      <c r="S1246" s="3"/>
      <c r="T1246" s="3"/>
      <c r="U1246" s="3"/>
      <c r="V1246" s="3"/>
      <c r="W1246" s="3"/>
      <c r="X1246" s="3"/>
      <c r="Y1246" s="3"/>
      <c r="Z1246" s="3"/>
    </row>
    <row r="1247" spans="1:26" ht="13.5" customHeight="1" x14ac:dyDescent="0.25">
      <c r="A1247" s="8" t="s">
        <v>11583</v>
      </c>
      <c r="B1247" s="9" t="s">
        <v>9095</v>
      </c>
      <c r="C1247" s="9" t="s">
        <v>11584</v>
      </c>
      <c r="D1247" s="9" t="s">
        <v>9674</v>
      </c>
      <c r="E1247" s="10">
        <v>28.37</v>
      </c>
      <c r="F1247" s="3"/>
      <c r="G1247" s="3"/>
      <c r="H1247" s="3"/>
      <c r="I1247" s="3"/>
      <c r="J1247" s="3"/>
      <c r="K1247" s="3"/>
      <c r="L1247" s="3"/>
      <c r="M1247" s="3"/>
      <c r="N1247" s="3"/>
      <c r="O1247" s="3"/>
      <c r="P1247" s="3"/>
      <c r="Q1247" s="3"/>
      <c r="R1247" s="3"/>
      <c r="S1247" s="3"/>
      <c r="T1247" s="3"/>
      <c r="U1247" s="3"/>
      <c r="V1247" s="3"/>
      <c r="W1247" s="3"/>
      <c r="X1247" s="3"/>
      <c r="Y1247" s="3"/>
      <c r="Z1247" s="3"/>
    </row>
    <row r="1248" spans="1:26" ht="12.75" customHeight="1" x14ac:dyDescent="0.25">
      <c r="A1248" s="8" t="s">
        <v>11585</v>
      </c>
      <c r="B1248" s="9" t="s">
        <v>9095</v>
      </c>
      <c r="C1248" s="9" t="s">
        <v>11586</v>
      </c>
      <c r="D1248" s="9" t="s">
        <v>9674</v>
      </c>
      <c r="E1248" s="10">
        <v>27.51</v>
      </c>
      <c r="F1248" s="3"/>
      <c r="G1248" s="3"/>
      <c r="H1248" s="3"/>
      <c r="I1248" s="3"/>
      <c r="J1248" s="3"/>
      <c r="K1248" s="3"/>
      <c r="L1248" s="3"/>
      <c r="M1248" s="3"/>
      <c r="N1248" s="3"/>
      <c r="O1248" s="3"/>
      <c r="P1248" s="3"/>
      <c r="Q1248" s="3"/>
      <c r="R1248" s="3"/>
      <c r="S1248" s="3"/>
      <c r="T1248" s="3"/>
      <c r="U1248" s="3"/>
      <c r="V1248" s="3"/>
      <c r="W1248" s="3"/>
      <c r="X1248" s="3"/>
      <c r="Y1248" s="3"/>
      <c r="Z1248" s="3"/>
    </row>
    <row r="1249" spans="1:26" ht="12.75" customHeight="1" x14ac:dyDescent="0.25">
      <c r="A1249" s="8" t="s">
        <v>11587</v>
      </c>
      <c r="B1249" s="9" t="s">
        <v>9095</v>
      </c>
      <c r="C1249" s="9" t="s">
        <v>11588</v>
      </c>
      <c r="D1249" s="9" t="s">
        <v>9308</v>
      </c>
      <c r="E1249" s="10">
        <v>0.54</v>
      </c>
      <c r="F1249" s="3"/>
      <c r="G1249" s="3"/>
      <c r="H1249" s="3"/>
      <c r="I1249" s="3"/>
      <c r="J1249" s="3"/>
      <c r="K1249" s="3"/>
      <c r="L1249" s="3"/>
      <c r="M1249" s="3"/>
      <c r="N1249" s="3"/>
      <c r="O1249" s="3"/>
      <c r="P1249" s="3"/>
      <c r="Q1249" s="3"/>
      <c r="R1249" s="3"/>
      <c r="S1249" s="3"/>
      <c r="T1249" s="3"/>
      <c r="U1249" s="3"/>
      <c r="V1249" s="3"/>
      <c r="W1249" s="3"/>
      <c r="X1249" s="3"/>
      <c r="Y1249" s="3"/>
      <c r="Z1249" s="3"/>
    </row>
    <row r="1250" spans="1:26" ht="13.5" customHeight="1" x14ac:dyDescent="0.25">
      <c r="A1250" s="8" t="s">
        <v>11589</v>
      </c>
      <c r="B1250" s="9" t="s">
        <v>9095</v>
      </c>
      <c r="C1250" s="9" t="s">
        <v>11590</v>
      </c>
      <c r="D1250" s="9" t="s">
        <v>9674</v>
      </c>
      <c r="E1250" s="10">
        <v>24.87</v>
      </c>
      <c r="F1250" s="3"/>
      <c r="G1250" s="3"/>
      <c r="H1250" s="3"/>
      <c r="I1250" s="3"/>
      <c r="J1250" s="3"/>
      <c r="K1250" s="3"/>
      <c r="L1250" s="3"/>
      <c r="M1250" s="3"/>
      <c r="N1250" s="3"/>
      <c r="O1250" s="3"/>
      <c r="P1250" s="3"/>
      <c r="Q1250" s="3"/>
      <c r="R1250" s="3"/>
      <c r="S1250" s="3"/>
      <c r="T1250" s="3"/>
      <c r="U1250" s="3"/>
      <c r="V1250" s="3"/>
      <c r="W1250" s="3"/>
      <c r="X1250" s="3"/>
      <c r="Y1250" s="3"/>
      <c r="Z1250" s="3"/>
    </row>
    <row r="1251" spans="1:26" ht="12.75" customHeight="1" x14ac:dyDescent="0.25">
      <c r="A1251" s="8" t="s">
        <v>11591</v>
      </c>
      <c r="B1251" s="9" t="s">
        <v>9095</v>
      </c>
      <c r="C1251" s="9" t="s">
        <v>11592</v>
      </c>
      <c r="D1251" s="9" t="s">
        <v>9674</v>
      </c>
      <c r="E1251" s="10">
        <v>29.9</v>
      </c>
      <c r="F1251" s="3"/>
      <c r="G1251" s="3"/>
      <c r="H1251" s="3"/>
      <c r="I1251" s="3"/>
      <c r="J1251" s="3"/>
      <c r="K1251" s="3"/>
      <c r="L1251" s="3"/>
      <c r="M1251" s="3"/>
      <c r="N1251" s="3"/>
      <c r="O1251" s="3"/>
      <c r="P1251" s="3"/>
      <c r="Q1251" s="3"/>
      <c r="R1251" s="3"/>
      <c r="S1251" s="3"/>
      <c r="T1251" s="3"/>
      <c r="U1251" s="3"/>
      <c r="V1251" s="3"/>
      <c r="W1251" s="3"/>
      <c r="X1251" s="3"/>
      <c r="Y1251" s="3"/>
      <c r="Z1251" s="3"/>
    </row>
    <row r="1252" spans="1:26" ht="12.75" customHeight="1" x14ac:dyDescent="0.25">
      <c r="A1252" s="8" t="s">
        <v>11593</v>
      </c>
      <c r="B1252" s="9" t="s">
        <v>9095</v>
      </c>
      <c r="C1252" s="9" t="s">
        <v>11594</v>
      </c>
      <c r="D1252" s="9" t="s">
        <v>9308</v>
      </c>
      <c r="E1252" s="10">
        <v>1.27</v>
      </c>
      <c r="F1252" s="3"/>
      <c r="G1252" s="3"/>
      <c r="H1252" s="3"/>
      <c r="I1252" s="3"/>
      <c r="J1252" s="3"/>
      <c r="K1252" s="3"/>
      <c r="L1252" s="3"/>
      <c r="M1252" s="3"/>
      <c r="N1252" s="3"/>
      <c r="O1252" s="3"/>
      <c r="P1252" s="3"/>
      <c r="Q1252" s="3"/>
      <c r="R1252" s="3"/>
      <c r="S1252" s="3"/>
      <c r="T1252" s="3"/>
      <c r="U1252" s="3"/>
      <c r="V1252" s="3"/>
      <c r="W1252" s="3"/>
      <c r="X1252" s="3"/>
      <c r="Y1252" s="3"/>
      <c r="Z1252" s="3"/>
    </row>
    <row r="1253" spans="1:26" ht="13.5" customHeight="1" x14ac:dyDescent="0.25">
      <c r="A1253" s="8" t="s">
        <v>11595</v>
      </c>
      <c r="B1253" s="9" t="s">
        <v>9095</v>
      </c>
      <c r="C1253" s="9" t="s">
        <v>11596</v>
      </c>
      <c r="D1253" s="9" t="s">
        <v>9308</v>
      </c>
      <c r="E1253" s="10">
        <v>0.13</v>
      </c>
      <c r="F1253" s="3"/>
      <c r="G1253" s="3"/>
      <c r="H1253" s="3"/>
      <c r="I1253" s="3"/>
      <c r="J1253" s="3"/>
      <c r="K1253" s="3"/>
      <c r="L1253" s="3"/>
      <c r="M1253" s="3"/>
      <c r="N1253" s="3"/>
      <c r="O1253" s="3"/>
      <c r="P1253" s="3"/>
      <c r="Q1253" s="3"/>
      <c r="R1253" s="3"/>
      <c r="S1253" s="3"/>
      <c r="T1253" s="3"/>
      <c r="U1253" s="3"/>
      <c r="V1253" s="3"/>
      <c r="W1253" s="3"/>
      <c r="X1253" s="3"/>
      <c r="Y1253" s="3"/>
      <c r="Z1253" s="3"/>
    </row>
    <row r="1254" spans="1:26" ht="12.75" customHeight="1" x14ac:dyDescent="0.25">
      <c r="A1254" s="8" t="s">
        <v>11597</v>
      </c>
      <c r="B1254" s="9" t="s">
        <v>9095</v>
      </c>
      <c r="C1254" s="9" t="s">
        <v>11598</v>
      </c>
      <c r="D1254" s="9" t="s">
        <v>9308</v>
      </c>
      <c r="E1254" s="10">
        <v>0.09</v>
      </c>
      <c r="F1254" s="3"/>
      <c r="G1254" s="3"/>
      <c r="H1254" s="3"/>
      <c r="I1254" s="3"/>
      <c r="J1254" s="3"/>
      <c r="K1254" s="3"/>
      <c r="L1254" s="3"/>
      <c r="M1254" s="3"/>
      <c r="N1254" s="3"/>
      <c r="O1254" s="3"/>
      <c r="P1254" s="3"/>
      <c r="Q1254" s="3"/>
      <c r="R1254" s="3"/>
      <c r="S1254" s="3"/>
      <c r="T1254" s="3"/>
      <c r="U1254" s="3"/>
      <c r="V1254" s="3"/>
      <c r="W1254" s="3"/>
      <c r="X1254" s="3"/>
      <c r="Y1254" s="3"/>
      <c r="Z1254" s="3"/>
    </row>
    <row r="1255" spans="1:26" ht="16.5" customHeight="1" x14ac:dyDescent="0.25">
      <c r="A1255" s="8" t="s">
        <v>11599</v>
      </c>
      <c r="B1255" s="9" t="s">
        <v>9095</v>
      </c>
      <c r="C1255" s="9" t="s">
        <v>11600</v>
      </c>
      <c r="D1255" s="9" t="s">
        <v>9308</v>
      </c>
      <c r="E1255" s="10">
        <v>1.36</v>
      </c>
      <c r="F1255" s="3"/>
      <c r="G1255" s="3"/>
      <c r="H1255" s="3"/>
      <c r="I1255" s="3"/>
      <c r="J1255" s="3"/>
      <c r="K1255" s="3"/>
      <c r="L1255" s="3"/>
      <c r="M1255" s="3"/>
      <c r="N1255" s="3"/>
      <c r="O1255" s="3"/>
      <c r="P1255" s="3"/>
      <c r="Q1255" s="3"/>
      <c r="R1255" s="3"/>
      <c r="S1255" s="3"/>
      <c r="T1255" s="3"/>
      <c r="U1255" s="3"/>
      <c r="V1255" s="3"/>
      <c r="W1255" s="3"/>
      <c r="X1255" s="3"/>
      <c r="Y1255" s="3"/>
      <c r="Z1255" s="3"/>
    </row>
    <row r="1256" spans="1:26" ht="12.75" customHeight="1" x14ac:dyDescent="0.25">
      <c r="A1256" s="8" t="s">
        <v>11601</v>
      </c>
      <c r="B1256" s="9" t="s">
        <v>9095</v>
      </c>
      <c r="C1256" s="9" t="s">
        <v>11602</v>
      </c>
      <c r="D1256" s="9" t="s">
        <v>9308</v>
      </c>
      <c r="E1256" s="10">
        <v>2.39</v>
      </c>
      <c r="F1256" s="3"/>
      <c r="G1256" s="3"/>
      <c r="H1256" s="3"/>
      <c r="I1256" s="3"/>
      <c r="J1256" s="3"/>
      <c r="K1256" s="3"/>
      <c r="L1256" s="3"/>
      <c r="M1256" s="3"/>
      <c r="N1256" s="3"/>
      <c r="O1256" s="3"/>
      <c r="P1256" s="3"/>
      <c r="Q1256" s="3"/>
      <c r="R1256" s="3"/>
      <c r="S1256" s="3"/>
      <c r="T1256" s="3"/>
      <c r="U1256" s="3"/>
      <c r="V1256" s="3"/>
      <c r="W1256" s="3"/>
      <c r="X1256" s="3"/>
      <c r="Y1256" s="3"/>
      <c r="Z1256" s="3"/>
    </row>
    <row r="1257" spans="1:26" ht="13.5" customHeight="1" x14ac:dyDescent="0.25">
      <c r="A1257" s="8" t="s">
        <v>11603</v>
      </c>
      <c r="B1257" s="9" t="s">
        <v>9095</v>
      </c>
      <c r="C1257" s="9" t="s">
        <v>11604</v>
      </c>
      <c r="D1257" s="9" t="s">
        <v>9674</v>
      </c>
      <c r="E1257" s="10">
        <v>22.2</v>
      </c>
      <c r="F1257" s="3"/>
      <c r="G1257" s="3"/>
      <c r="H1257" s="3"/>
      <c r="I1257" s="3"/>
      <c r="J1257" s="3"/>
      <c r="K1257" s="3"/>
      <c r="L1257" s="3"/>
      <c r="M1257" s="3"/>
      <c r="N1257" s="3"/>
      <c r="O1257" s="3"/>
      <c r="P1257" s="3"/>
      <c r="Q1257" s="3"/>
      <c r="R1257" s="3"/>
      <c r="S1257" s="3"/>
      <c r="T1257" s="3"/>
      <c r="U1257" s="3"/>
      <c r="V1257" s="3"/>
      <c r="W1257" s="3"/>
      <c r="X1257" s="3"/>
      <c r="Y1257" s="3"/>
      <c r="Z1257" s="3"/>
    </row>
    <row r="1258" spans="1:26" ht="12.75" customHeight="1" x14ac:dyDescent="0.25">
      <c r="A1258" s="8" t="s">
        <v>11605</v>
      </c>
      <c r="B1258" s="9" t="s">
        <v>9095</v>
      </c>
      <c r="C1258" s="9" t="s">
        <v>11606</v>
      </c>
      <c r="D1258" s="9" t="s">
        <v>9674</v>
      </c>
      <c r="E1258" s="10">
        <v>21.74</v>
      </c>
      <c r="F1258" s="3"/>
      <c r="G1258" s="3"/>
      <c r="H1258" s="3"/>
      <c r="I1258" s="3"/>
      <c r="J1258" s="3"/>
      <c r="K1258" s="3"/>
      <c r="L1258" s="3"/>
      <c r="M1258" s="3"/>
      <c r="N1258" s="3"/>
      <c r="O1258" s="3"/>
      <c r="P1258" s="3"/>
      <c r="Q1258" s="3"/>
      <c r="R1258" s="3"/>
      <c r="S1258" s="3"/>
      <c r="T1258" s="3"/>
      <c r="U1258" s="3"/>
      <c r="V1258" s="3"/>
      <c r="W1258" s="3"/>
      <c r="X1258" s="3"/>
      <c r="Y1258" s="3"/>
      <c r="Z1258" s="3"/>
    </row>
    <row r="1259" spans="1:26" ht="13.5" customHeight="1" x14ac:dyDescent="0.25">
      <c r="A1259" s="8" t="s">
        <v>11607</v>
      </c>
      <c r="B1259" s="9" t="s">
        <v>9095</v>
      </c>
      <c r="C1259" s="9" t="s">
        <v>11608</v>
      </c>
      <c r="D1259" s="9" t="s">
        <v>9308</v>
      </c>
      <c r="E1259" s="10">
        <v>1.1599999999999999</v>
      </c>
      <c r="F1259" s="3"/>
      <c r="G1259" s="3"/>
      <c r="H1259" s="3"/>
      <c r="I1259" s="3"/>
      <c r="J1259" s="3"/>
      <c r="K1259" s="3"/>
      <c r="L1259" s="3"/>
      <c r="M1259" s="3"/>
      <c r="N1259" s="3"/>
      <c r="O1259" s="3"/>
      <c r="P1259" s="3"/>
      <c r="Q1259" s="3"/>
      <c r="R1259" s="3"/>
      <c r="S1259" s="3"/>
      <c r="T1259" s="3"/>
      <c r="U1259" s="3"/>
      <c r="V1259" s="3"/>
      <c r="W1259" s="3"/>
      <c r="X1259" s="3"/>
      <c r="Y1259" s="3"/>
      <c r="Z1259" s="3"/>
    </row>
    <row r="1260" spans="1:26" ht="12.75" customHeight="1" x14ac:dyDescent="0.25">
      <c r="A1260" s="8" t="s">
        <v>11609</v>
      </c>
      <c r="B1260" s="9" t="s">
        <v>9095</v>
      </c>
      <c r="C1260" s="9" t="s">
        <v>11610</v>
      </c>
      <c r="D1260" s="9" t="s">
        <v>9308</v>
      </c>
      <c r="E1260" s="10">
        <v>197.04</v>
      </c>
      <c r="F1260" s="3"/>
      <c r="G1260" s="3"/>
      <c r="H1260" s="3"/>
      <c r="I1260" s="3"/>
      <c r="J1260" s="3"/>
      <c r="K1260" s="3"/>
      <c r="L1260" s="3"/>
      <c r="M1260" s="3"/>
      <c r="N1260" s="3"/>
      <c r="O1260" s="3"/>
      <c r="P1260" s="3"/>
      <c r="Q1260" s="3"/>
      <c r="R1260" s="3"/>
      <c r="S1260" s="3"/>
      <c r="T1260" s="3"/>
      <c r="U1260" s="3"/>
      <c r="V1260" s="3"/>
      <c r="W1260" s="3"/>
      <c r="X1260" s="3"/>
      <c r="Y1260" s="3"/>
      <c r="Z1260" s="3"/>
    </row>
    <row r="1261" spans="1:26" ht="12.75" customHeight="1" x14ac:dyDescent="0.25">
      <c r="A1261" s="8" t="s">
        <v>11611</v>
      </c>
      <c r="B1261" s="9" t="s">
        <v>9095</v>
      </c>
      <c r="C1261" s="9" t="s">
        <v>11612</v>
      </c>
      <c r="D1261" s="9" t="s">
        <v>9308</v>
      </c>
      <c r="E1261" s="10">
        <v>199.1</v>
      </c>
      <c r="F1261" s="3"/>
      <c r="G1261" s="3"/>
      <c r="H1261" s="3"/>
      <c r="I1261" s="3"/>
      <c r="J1261" s="3"/>
      <c r="K1261" s="3"/>
      <c r="L1261" s="3"/>
      <c r="M1261" s="3"/>
      <c r="N1261" s="3"/>
      <c r="O1261" s="3"/>
      <c r="P1261" s="3"/>
      <c r="Q1261" s="3"/>
      <c r="R1261" s="3"/>
      <c r="S1261" s="3"/>
      <c r="T1261" s="3"/>
      <c r="U1261" s="3"/>
      <c r="V1261" s="3"/>
      <c r="W1261" s="3"/>
      <c r="X1261" s="3"/>
      <c r="Y1261" s="3"/>
      <c r="Z1261" s="3"/>
    </row>
    <row r="1262" spans="1:26" ht="13.5" customHeight="1" x14ac:dyDescent="0.25">
      <c r="A1262" s="8" t="s">
        <v>11613</v>
      </c>
      <c r="B1262" s="9" t="s">
        <v>9095</v>
      </c>
      <c r="C1262" s="9" t="s">
        <v>11614</v>
      </c>
      <c r="D1262" s="9" t="s">
        <v>9674</v>
      </c>
      <c r="E1262" s="10">
        <v>149.13</v>
      </c>
      <c r="F1262" s="3"/>
      <c r="G1262" s="3"/>
      <c r="H1262" s="3"/>
      <c r="I1262" s="3"/>
      <c r="J1262" s="3"/>
      <c r="K1262" s="3"/>
      <c r="L1262" s="3"/>
      <c r="M1262" s="3"/>
      <c r="N1262" s="3"/>
      <c r="O1262" s="3"/>
      <c r="P1262" s="3"/>
      <c r="Q1262" s="3"/>
      <c r="R1262" s="3"/>
      <c r="S1262" s="3"/>
      <c r="T1262" s="3"/>
      <c r="U1262" s="3"/>
      <c r="V1262" s="3"/>
      <c r="W1262" s="3"/>
      <c r="X1262" s="3"/>
      <c r="Y1262" s="3"/>
      <c r="Z1262" s="3"/>
    </row>
    <row r="1263" spans="1:26" ht="12.75" customHeight="1" x14ac:dyDescent="0.25">
      <c r="A1263" s="8" t="s">
        <v>11615</v>
      </c>
      <c r="B1263" s="9" t="s">
        <v>9095</v>
      </c>
      <c r="C1263" s="9" t="s">
        <v>11616</v>
      </c>
      <c r="D1263" s="9" t="s">
        <v>9308</v>
      </c>
      <c r="E1263" s="10">
        <v>424.99</v>
      </c>
      <c r="F1263" s="3"/>
      <c r="G1263" s="3"/>
      <c r="H1263" s="3"/>
      <c r="I1263" s="3"/>
      <c r="J1263" s="3"/>
      <c r="K1263" s="3"/>
      <c r="L1263" s="3"/>
      <c r="M1263" s="3"/>
      <c r="N1263" s="3"/>
      <c r="O1263" s="3"/>
      <c r="P1263" s="3"/>
      <c r="Q1263" s="3"/>
      <c r="R1263" s="3"/>
      <c r="S1263" s="3"/>
      <c r="T1263" s="3"/>
      <c r="U1263" s="3"/>
      <c r="V1263" s="3"/>
      <c r="W1263" s="3"/>
      <c r="X1263" s="3"/>
      <c r="Y1263" s="3"/>
      <c r="Z1263" s="3"/>
    </row>
    <row r="1264" spans="1:26" ht="12.75" customHeight="1" x14ac:dyDescent="0.25">
      <c r="A1264" s="8" t="s">
        <v>11617</v>
      </c>
      <c r="B1264" s="9" t="s">
        <v>9095</v>
      </c>
      <c r="C1264" s="9" t="s">
        <v>11618</v>
      </c>
      <c r="D1264" s="9" t="s">
        <v>9308</v>
      </c>
      <c r="E1264" s="10">
        <v>401.59</v>
      </c>
      <c r="F1264" s="3"/>
      <c r="G1264" s="3"/>
      <c r="H1264" s="3"/>
      <c r="I1264" s="3"/>
      <c r="J1264" s="3"/>
      <c r="K1264" s="3"/>
      <c r="L1264" s="3"/>
      <c r="M1264" s="3"/>
      <c r="N1264" s="3"/>
      <c r="O1264" s="3"/>
      <c r="P1264" s="3"/>
      <c r="Q1264" s="3"/>
      <c r="R1264" s="3"/>
      <c r="S1264" s="3"/>
      <c r="T1264" s="3"/>
      <c r="U1264" s="3"/>
      <c r="V1264" s="3"/>
      <c r="W1264" s="3"/>
      <c r="X1264" s="3"/>
      <c r="Y1264" s="3"/>
      <c r="Z1264" s="3"/>
    </row>
    <row r="1265" spans="1:26" ht="16.5" customHeight="1" x14ac:dyDescent="0.25">
      <c r="A1265" s="8" t="s">
        <v>11619</v>
      </c>
      <c r="B1265" s="9" t="s">
        <v>9095</v>
      </c>
      <c r="C1265" s="9" t="s">
        <v>11620</v>
      </c>
      <c r="D1265" s="9" t="s">
        <v>9308</v>
      </c>
      <c r="E1265" s="10">
        <v>549.12</v>
      </c>
      <c r="F1265" s="3"/>
      <c r="G1265" s="3"/>
      <c r="H1265" s="3"/>
      <c r="I1265" s="3"/>
      <c r="J1265" s="3"/>
      <c r="K1265" s="3"/>
      <c r="L1265" s="3"/>
      <c r="M1265" s="3"/>
      <c r="N1265" s="3"/>
      <c r="O1265" s="3"/>
      <c r="P1265" s="3"/>
      <c r="Q1265" s="3"/>
      <c r="R1265" s="3"/>
      <c r="S1265" s="3"/>
      <c r="T1265" s="3"/>
      <c r="U1265" s="3"/>
      <c r="V1265" s="3"/>
      <c r="W1265" s="3"/>
      <c r="X1265" s="3"/>
      <c r="Y1265" s="3"/>
      <c r="Z1265" s="3"/>
    </row>
    <row r="1266" spans="1:26" ht="13.5" customHeight="1" x14ac:dyDescent="0.25">
      <c r="A1266" s="8" t="s">
        <v>11621</v>
      </c>
      <c r="B1266" s="9" t="s">
        <v>9095</v>
      </c>
      <c r="C1266" s="9" t="s">
        <v>11622</v>
      </c>
      <c r="D1266" s="9" t="s">
        <v>9308</v>
      </c>
      <c r="E1266" s="10">
        <v>638.16999999999996</v>
      </c>
      <c r="F1266" s="3"/>
      <c r="G1266" s="3"/>
      <c r="H1266" s="3"/>
      <c r="I1266" s="3"/>
      <c r="J1266" s="3"/>
      <c r="K1266" s="3"/>
      <c r="L1266" s="3"/>
      <c r="M1266" s="3"/>
      <c r="N1266" s="3"/>
      <c r="O1266" s="3"/>
      <c r="P1266" s="3"/>
      <c r="Q1266" s="3"/>
      <c r="R1266" s="3"/>
      <c r="S1266" s="3"/>
      <c r="T1266" s="3"/>
      <c r="U1266" s="3"/>
      <c r="V1266" s="3"/>
      <c r="W1266" s="3"/>
      <c r="X1266" s="3"/>
      <c r="Y1266" s="3"/>
      <c r="Z1266" s="3"/>
    </row>
    <row r="1267" spans="1:26" ht="15.75" customHeight="1" x14ac:dyDescent="0.25">
      <c r="A1267" s="8" t="s">
        <v>11623</v>
      </c>
      <c r="B1267" s="9" t="s">
        <v>9095</v>
      </c>
      <c r="C1267" s="9" t="s">
        <v>11624</v>
      </c>
      <c r="D1267" s="9" t="s">
        <v>9308</v>
      </c>
      <c r="E1267" s="10">
        <v>824.17</v>
      </c>
      <c r="F1267" s="3"/>
      <c r="G1267" s="3"/>
      <c r="H1267" s="3"/>
      <c r="I1267" s="3"/>
      <c r="J1267" s="3"/>
      <c r="K1267" s="3"/>
      <c r="L1267" s="3"/>
      <c r="M1267" s="3"/>
      <c r="N1267" s="3"/>
      <c r="O1267" s="3"/>
      <c r="P1267" s="3"/>
      <c r="Q1267" s="3"/>
      <c r="R1267" s="3"/>
      <c r="S1267" s="3"/>
      <c r="T1267" s="3"/>
      <c r="U1267" s="3"/>
      <c r="V1267" s="3"/>
      <c r="W1267" s="3"/>
      <c r="X1267" s="3"/>
      <c r="Y1267" s="3"/>
      <c r="Z1267" s="3"/>
    </row>
    <row r="1268" spans="1:26" ht="16.5" customHeight="1" x14ac:dyDescent="0.25">
      <c r="A1268" s="8" t="s">
        <v>11625</v>
      </c>
      <c r="B1268" s="9" t="s">
        <v>9095</v>
      </c>
      <c r="C1268" s="9" t="s">
        <v>11626</v>
      </c>
      <c r="D1268" s="9" t="s">
        <v>9741</v>
      </c>
      <c r="E1268" s="10">
        <v>7.18</v>
      </c>
      <c r="F1268" s="3"/>
      <c r="G1268" s="3"/>
      <c r="H1268" s="3"/>
      <c r="I1268" s="3"/>
      <c r="J1268" s="3"/>
      <c r="K1268" s="3"/>
      <c r="L1268" s="3"/>
      <c r="M1268" s="3"/>
      <c r="N1268" s="3"/>
      <c r="O1268" s="3"/>
      <c r="P1268" s="3"/>
      <c r="Q1268" s="3"/>
      <c r="R1268" s="3"/>
      <c r="S1268" s="3"/>
      <c r="T1268" s="3"/>
      <c r="U1268" s="3"/>
      <c r="V1268" s="3"/>
      <c r="W1268" s="3"/>
      <c r="X1268" s="3"/>
      <c r="Y1268" s="3"/>
      <c r="Z1268" s="3"/>
    </row>
    <row r="1269" spans="1:26" ht="13.5" customHeight="1" x14ac:dyDescent="0.25">
      <c r="A1269" s="8" t="s">
        <v>11627</v>
      </c>
      <c r="B1269" s="9" t="s">
        <v>9095</v>
      </c>
      <c r="C1269" s="9" t="s">
        <v>11628</v>
      </c>
      <c r="D1269" s="9" t="s">
        <v>9308</v>
      </c>
      <c r="E1269" s="10">
        <v>1239.9000000000001</v>
      </c>
      <c r="F1269" s="3"/>
      <c r="G1269" s="3"/>
      <c r="H1269" s="3"/>
      <c r="I1269" s="3"/>
      <c r="J1269" s="3"/>
      <c r="K1269" s="3"/>
      <c r="L1269" s="3"/>
      <c r="M1269" s="3"/>
      <c r="N1269" s="3"/>
      <c r="O1269" s="3"/>
      <c r="P1269" s="3"/>
      <c r="Q1269" s="3"/>
      <c r="R1269" s="3"/>
      <c r="S1269" s="3"/>
      <c r="T1269" s="3"/>
      <c r="U1269" s="3"/>
      <c r="V1269" s="3"/>
      <c r="W1269" s="3"/>
      <c r="X1269" s="3"/>
      <c r="Y1269" s="3"/>
      <c r="Z1269" s="3"/>
    </row>
    <row r="1270" spans="1:26" ht="12.75" customHeight="1" x14ac:dyDescent="0.25">
      <c r="A1270" s="8" t="s">
        <v>11629</v>
      </c>
      <c r="B1270" s="9" t="s">
        <v>9095</v>
      </c>
      <c r="C1270" s="9" t="s">
        <v>11630</v>
      </c>
      <c r="D1270" s="9" t="s">
        <v>9741</v>
      </c>
      <c r="E1270" s="10">
        <v>85</v>
      </c>
      <c r="F1270" s="3"/>
      <c r="G1270" s="3"/>
      <c r="H1270" s="3"/>
      <c r="I1270" s="3"/>
      <c r="J1270" s="3"/>
      <c r="K1270" s="3"/>
      <c r="L1270" s="3"/>
      <c r="M1270" s="3"/>
      <c r="N1270" s="3"/>
      <c r="O1270" s="3"/>
      <c r="P1270" s="3"/>
      <c r="Q1270" s="3"/>
      <c r="R1270" s="3"/>
      <c r="S1270" s="3"/>
      <c r="T1270" s="3"/>
      <c r="U1270" s="3"/>
      <c r="V1270" s="3"/>
      <c r="W1270" s="3"/>
      <c r="X1270" s="3"/>
      <c r="Y1270" s="3"/>
      <c r="Z1270" s="3"/>
    </row>
    <row r="1271" spans="1:26" ht="12.75" customHeight="1" x14ac:dyDescent="0.25">
      <c r="A1271" s="8" t="s">
        <v>11631</v>
      </c>
      <c r="B1271" s="9" t="s">
        <v>9095</v>
      </c>
      <c r="C1271" s="9" t="s">
        <v>11632</v>
      </c>
      <c r="D1271" s="9" t="s">
        <v>9308</v>
      </c>
      <c r="E1271" s="10">
        <v>632.62</v>
      </c>
      <c r="F1271" s="3"/>
      <c r="G1271" s="3"/>
      <c r="H1271" s="3"/>
      <c r="I1271" s="3"/>
      <c r="J1271" s="3"/>
      <c r="K1271" s="3"/>
      <c r="L1271" s="3"/>
      <c r="M1271" s="3"/>
      <c r="N1271" s="3"/>
      <c r="O1271" s="3"/>
      <c r="P1271" s="3"/>
      <c r="Q1271" s="3"/>
      <c r="R1271" s="3"/>
      <c r="S1271" s="3"/>
      <c r="T1271" s="3"/>
      <c r="U1271" s="3"/>
      <c r="V1271" s="3"/>
      <c r="W1271" s="3"/>
      <c r="X1271" s="3"/>
      <c r="Y1271" s="3"/>
      <c r="Z1271" s="3"/>
    </row>
    <row r="1272" spans="1:26" ht="13.5" customHeight="1" x14ac:dyDescent="0.25">
      <c r="A1272" s="8" t="s">
        <v>11633</v>
      </c>
      <c r="B1272" s="9" t="s">
        <v>9095</v>
      </c>
      <c r="C1272" s="9" t="s">
        <v>11634</v>
      </c>
      <c r="D1272" s="9" t="s">
        <v>9308</v>
      </c>
      <c r="E1272" s="10">
        <v>524.97</v>
      </c>
      <c r="F1272" s="3"/>
      <c r="G1272" s="3"/>
      <c r="H1272" s="3"/>
      <c r="I1272" s="3"/>
      <c r="J1272" s="3"/>
      <c r="K1272" s="3"/>
      <c r="L1272" s="3"/>
      <c r="M1272" s="3"/>
      <c r="N1272" s="3"/>
      <c r="O1272" s="3"/>
      <c r="P1272" s="3"/>
      <c r="Q1272" s="3"/>
      <c r="R1272" s="3"/>
      <c r="S1272" s="3"/>
      <c r="T1272" s="3"/>
      <c r="U1272" s="3"/>
      <c r="V1272" s="3"/>
      <c r="W1272" s="3"/>
      <c r="X1272" s="3"/>
      <c r="Y1272" s="3"/>
      <c r="Z1272" s="3"/>
    </row>
    <row r="1273" spans="1:26" ht="12.75" customHeight="1" x14ac:dyDescent="0.25">
      <c r="A1273" s="8" t="s">
        <v>11635</v>
      </c>
      <c r="B1273" s="9" t="s">
        <v>9095</v>
      </c>
      <c r="C1273" s="9" t="s">
        <v>11636</v>
      </c>
      <c r="D1273" s="9" t="s">
        <v>9308</v>
      </c>
      <c r="E1273" s="10">
        <v>347.33</v>
      </c>
      <c r="F1273" s="3"/>
      <c r="G1273" s="3"/>
      <c r="H1273" s="3"/>
      <c r="I1273" s="3"/>
      <c r="J1273" s="3"/>
      <c r="K1273" s="3"/>
      <c r="L1273" s="3"/>
      <c r="M1273" s="3"/>
      <c r="N1273" s="3"/>
      <c r="O1273" s="3"/>
      <c r="P1273" s="3"/>
      <c r="Q1273" s="3"/>
      <c r="R1273" s="3"/>
      <c r="S1273" s="3"/>
      <c r="T1273" s="3"/>
      <c r="U1273" s="3"/>
      <c r="V1273" s="3"/>
      <c r="W1273" s="3"/>
      <c r="X1273" s="3"/>
      <c r="Y1273" s="3"/>
      <c r="Z1273" s="3"/>
    </row>
    <row r="1274" spans="1:26" ht="12.75" customHeight="1" x14ac:dyDescent="0.25">
      <c r="A1274" s="8" t="s">
        <v>11637</v>
      </c>
      <c r="B1274" s="9" t="s">
        <v>9095</v>
      </c>
      <c r="C1274" s="9" t="s">
        <v>11638</v>
      </c>
      <c r="D1274" s="9" t="s">
        <v>9308</v>
      </c>
      <c r="E1274" s="10">
        <v>817.27</v>
      </c>
      <c r="F1274" s="3"/>
      <c r="G1274" s="3"/>
      <c r="H1274" s="3"/>
      <c r="I1274" s="3"/>
      <c r="J1274" s="3"/>
      <c r="K1274" s="3"/>
      <c r="L1274" s="3"/>
      <c r="M1274" s="3"/>
      <c r="N1274" s="3"/>
      <c r="O1274" s="3"/>
      <c r="P1274" s="3"/>
      <c r="Q1274" s="3"/>
      <c r="R1274" s="3"/>
      <c r="S1274" s="3"/>
      <c r="T1274" s="3"/>
      <c r="U1274" s="3"/>
      <c r="V1274" s="3"/>
      <c r="W1274" s="3"/>
      <c r="X1274" s="3"/>
      <c r="Y1274" s="3"/>
      <c r="Z1274" s="3"/>
    </row>
    <row r="1275" spans="1:26" ht="13.5" customHeight="1" x14ac:dyDescent="0.25">
      <c r="A1275" s="8" t="s">
        <v>11639</v>
      </c>
      <c r="B1275" s="9" t="s">
        <v>9095</v>
      </c>
      <c r="C1275" s="9" t="s">
        <v>11640</v>
      </c>
      <c r="D1275" s="9" t="s">
        <v>9741</v>
      </c>
      <c r="E1275" s="10">
        <v>131.1</v>
      </c>
      <c r="F1275" s="3"/>
      <c r="G1275" s="3"/>
      <c r="H1275" s="3"/>
      <c r="I1275" s="3"/>
      <c r="J1275" s="3"/>
      <c r="K1275" s="3"/>
      <c r="L1275" s="3"/>
      <c r="M1275" s="3"/>
      <c r="N1275" s="3"/>
      <c r="O1275" s="3"/>
      <c r="P1275" s="3"/>
      <c r="Q1275" s="3"/>
      <c r="R1275" s="3"/>
      <c r="S1275" s="3"/>
      <c r="T1275" s="3"/>
      <c r="U1275" s="3"/>
      <c r="V1275" s="3"/>
      <c r="W1275" s="3"/>
      <c r="X1275" s="3"/>
      <c r="Y1275" s="3"/>
      <c r="Z1275" s="3"/>
    </row>
    <row r="1276" spans="1:26" ht="12.75" customHeight="1" x14ac:dyDescent="0.25">
      <c r="A1276" s="8" t="s">
        <v>11641</v>
      </c>
      <c r="B1276" s="9" t="s">
        <v>9095</v>
      </c>
      <c r="C1276" s="9" t="s">
        <v>11642</v>
      </c>
      <c r="D1276" s="9" t="s">
        <v>9308</v>
      </c>
      <c r="E1276" s="10">
        <v>0.82</v>
      </c>
      <c r="F1276" s="3"/>
      <c r="G1276" s="3"/>
      <c r="H1276" s="3"/>
      <c r="I1276" s="3"/>
      <c r="J1276" s="3"/>
      <c r="K1276" s="3"/>
      <c r="L1276" s="3"/>
      <c r="M1276" s="3"/>
      <c r="N1276" s="3"/>
      <c r="O1276" s="3"/>
      <c r="P1276" s="3"/>
      <c r="Q1276" s="3"/>
      <c r="R1276" s="3"/>
      <c r="S1276" s="3"/>
      <c r="T1276" s="3"/>
      <c r="U1276" s="3"/>
      <c r="V1276" s="3"/>
      <c r="W1276" s="3"/>
      <c r="X1276" s="3"/>
      <c r="Y1276" s="3"/>
      <c r="Z1276" s="3"/>
    </row>
    <row r="1277" spans="1:26" ht="13.5" customHeight="1" x14ac:dyDescent="0.25">
      <c r="A1277" s="8" t="s">
        <v>11643</v>
      </c>
      <c r="B1277" s="9" t="s">
        <v>9095</v>
      </c>
      <c r="C1277" s="9" t="s">
        <v>11644</v>
      </c>
      <c r="D1277" s="9" t="s">
        <v>9308</v>
      </c>
      <c r="E1277" s="10">
        <v>1.4</v>
      </c>
      <c r="F1277" s="3"/>
      <c r="G1277" s="3"/>
      <c r="H1277" s="3"/>
      <c r="I1277" s="3"/>
      <c r="J1277" s="3"/>
      <c r="K1277" s="3"/>
      <c r="L1277" s="3"/>
      <c r="M1277" s="3"/>
      <c r="N1277" s="3"/>
      <c r="O1277" s="3"/>
      <c r="P1277" s="3"/>
      <c r="Q1277" s="3"/>
      <c r="R1277" s="3"/>
      <c r="S1277" s="3"/>
      <c r="T1277" s="3"/>
      <c r="U1277" s="3"/>
      <c r="V1277" s="3"/>
      <c r="W1277" s="3"/>
      <c r="X1277" s="3"/>
      <c r="Y1277" s="3"/>
      <c r="Z1277" s="3"/>
    </row>
    <row r="1278" spans="1:26" ht="12.75" customHeight="1" x14ac:dyDescent="0.25">
      <c r="A1278" s="8" t="s">
        <v>11645</v>
      </c>
      <c r="B1278" s="9" t="s">
        <v>9095</v>
      </c>
      <c r="C1278" s="9" t="s">
        <v>11646</v>
      </c>
      <c r="D1278" s="9" t="s">
        <v>9308</v>
      </c>
      <c r="E1278" s="10">
        <v>1</v>
      </c>
      <c r="F1278" s="3"/>
      <c r="G1278" s="3"/>
      <c r="H1278" s="3"/>
      <c r="I1278" s="3"/>
      <c r="J1278" s="3"/>
      <c r="K1278" s="3"/>
      <c r="L1278" s="3"/>
      <c r="M1278" s="3"/>
      <c r="N1278" s="3"/>
      <c r="O1278" s="3"/>
      <c r="P1278" s="3"/>
      <c r="Q1278" s="3"/>
      <c r="R1278" s="3"/>
      <c r="S1278" s="3"/>
      <c r="T1278" s="3"/>
      <c r="U1278" s="3"/>
      <c r="V1278" s="3"/>
      <c r="W1278" s="3"/>
      <c r="X1278" s="3"/>
      <c r="Y1278" s="3"/>
      <c r="Z1278" s="3"/>
    </row>
    <row r="1279" spans="1:26" ht="12.75" customHeight="1" x14ac:dyDescent="0.25">
      <c r="A1279" s="8" t="s">
        <v>11647</v>
      </c>
      <c r="B1279" s="9" t="s">
        <v>9095</v>
      </c>
      <c r="C1279" s="9" t="s">
        <v>11648</v>
      </c>
      <c r="D1279" s="9" t="s">
        <v>9308</v>
      </c>
      <c r="E1279" s="10">
        <v>3.65</v>
      </c>
      <c r="F1279" s="3"/>
      <c r="G1279" s="3"/>
      <c r="H1279" s="3"/>
      <c r="I1279" s="3"/>
      <c r="J1279" s="3"/>
      <c r="K1279" s="3"/>
      <c r="L1279" s="3"/>
      <c r="M1279" s="3"/>
      <c r="N1279" s="3"/>
      <c r="O1279" s="3"/>
      <c r="P1279" s="3"/>
      <c r="Q1279" s="3"/>
      <c r="R1279" s="3"/>
      <c r="S1279" s="3"/>
      <c r="T1279" s="3"/>
      <c r="U1279" s="3"/>
      <c r="V1279" s="3"/>
      <c r="W1279" s="3"/>
      <c r="X1279" s="3"/>
      <c r="Y1279" s="3"/>
      <c r="Z1279" s="3"/>
    </row>
    <row r="1280" spans="1:26" ht="13.5" customHeight="1" x14ac:dyDescent="0.25">
      <c r="A1280" s="8" t="s">
        <v>11649</v>
      </c>
      <c r="B1280" s="9" t="s">
        <v>9095</v>
      </c>
      <c r="C1280" s="9" t="s">
        <v>11650</v>
      </c>
      <c r="D1280" s="9" t="s">
        <v>9308</v>
      </c>
      <c r="E1280" s="10">
        <v>4.37</v>
      </c>
      <c r="F1280" s="3"/>
      <c r="G1280" s="3"/>
      <c r="H1280" s="3"/>
      <c r="I1280" s="3"/>
      <c r="J1280" s="3"/>
      <c r="K1280" s="3"/>
      <c r="L1280" s="3"/>
      <c r="M1280" s="3"/>
      <c r="N1280" s="3"/>
      <c r="O1280" s="3"/>
      <c r="P1280" s="3"/>
      <c r="Q1280" s="3"/>
      <c r="R1280" s="3"/>
      <c r="S1280" s="3"/>
      <c r="T1280" s="3"/>
      <c r="U1280" s="3"/>
      <c r="V1280" s="3"/>
      <c r="W1280" s="3"/>
      <c r="X1280" s="3"/>
      <c r="Y1280" s="3"/>
      <c r="Z1280" s="3"/>
    </row>
    <row r="1281" spans="1:26" ht="12.75" customHeight="1" x14ac:dyDescent="0.25">
      <c r="A1281" s="8" t="s">
        <v>11651</v>
      </c>
      <c r="B1281" s="9" t="s">
        <v>9095</v>
      </c>
      <c r="C1281" s="9" t="s">
        <v>11652</v>
      </c>
      <c r="D1281" s="9" t="s">
        <v>9308</v>
      </c>
      <c r="E1281" s="10">
        <v>5.38</v>
      </c>
      <c r="F1281" s="3"/>
      <c r="G1281" s="3"/>
      <c r="H1281" s="3"/>
      <c r="I1281" s="3"/>
      <c r="J1281" s="3"/>
      <c r="K1281" s="3"/>
      <c r="L1281" s="3"/>
      <c r="M1281" s="3"/>
      <c r="N1281" s="3"/>
      <c r="O1281" s="3"/>
      <c r="P1281" s="3"/>
      <c r="Q1281" s="3"/>
      <c r="R1281" s="3"/>
      <c r="S1281" s="3"/>
      <c r="T1281" s="3"/>
      <c r="U1281" s="3"/>
      <c r="V1281" s="3"/>
      <c r="W1281" s="3"/>
      <c r="X1281" s="3"/>
      <c r="Y1281" s="3"/>
      <c r="Z1281" s="3"/>
    </row>
    <row r="1282" spans="1:26" ht="13.5" customHeight="1" x14ac:dyDescent="0.25">
      <c r="A1282" s="8" t="s">
        <v>11653</v>
      </c>
      <c r="B1282" s="9" t="s">
        <v>9095</v>
      </c>
      <c r="C1282" s="9" t="s">
        <v>11654</v>
      </c>
      <c r="D1282" s="9" t="s">
        <v>9308</v>
      </c>
      <c r="E1282" s="10">
        <v>2.5099999999999998</v>
      </c>
      <c r="F1282" s="3"/>
      <c r="G1282" s="3"/>
      <c r="H1282" s="3"/>
      <c r="I1282" s="3"/>
      <c r="J1282" s="3"/>
      <c r="K1282" s="3"/>
      <c r="L1282" s="3"/>
      <c r="M1282" s="3"/>
      <c r="N1282" s="3"/>
      <c r="O1282" s="3"/>
      <c r="P1282" s="3"/>
      <c r="Q1282" s="3"/>
      <c r="R1282" s="3"/>
      <c r="S1282" s="3"/>
      <c r="T1282" s="3"/>
      <c r="U1282" s="3"/>
      <c r="V1282" s="3"/>
      <c r="W1282" s="3"/>
      <c r="X1282" s="3"/>
      <c r="Y1282" s="3"/>
      <c r="Z1282" s="3"/>
    </row>
    <row r="1283" spans="1:26" ht="12.75" customHeight="1" x14ac:dyDescent="0.25">
      <c r="A1283" s="8" t="s">
        <v>11655</v>
      </c>
      <c r="B1283" s="9" t="s">
        <v>9095</v>
      </c>
      <c r="C1283" s="9" t="s">
        <v>11656</v>
      </c>
      <c r="D1283" s="9" t="s">
        <v>9308</v>
      </c>
      <c r="E1283" s="10">
        <v>3.2</v>
      </c>
      <c r="F1283" s="3"/>
      <c r="G1283" s="3"/>
      <c r="H1283" s="3"/>
      <c r="I1283" s="3"/>
      <c r="J1283" s="3"/>
      <c r="K1283" s="3"/>
      <c r="L1283" s="3"/>
      <c r="M1283" s="3"/>
      <c r="N1283" s="3"/>
      <c r="O1283" s="3"/>
      <c r="P1283" s="3"/>
      <c r="Q1283" s="3"/>
      <c r="R1283" s="3"/>
      <c r="S1283" s="3"/>
      <c r="T1283" s="3"/>
      <c r="U1283" s="3"/>
      <c r="V1283" s="3"/>
      <c r="W1283" s="3"/>
      <c r="X1283" s="3"/>
      <c r="Y1283" s="3"/>
      <c r="Z1283" s="3"/>
    </row>
    <row r="1284" spans="1:26" ht="12.75" customHeight="1" x14ac:dyDescent="0.25">
      <c r="A1284" s="8" t="s">
        <v>11657</v>
      </c>
      <c r="B1284" s="9" t="s">
        <v>9095</v>
      </c>
      <c r="C1284" s="9" t="s">
        <v>11658</v>
      </c>
      <c r="D1284" s="9" t="s">
        <v>9308</v>
      </c>
      <c r="E1284" s="10">
        <v>3.94</v>
      </c>
      <c r="F1284" s="3"/>
      <c r="G1284" s="3"/>
      <c r="H1284" s="3"/>
      <c r="I1284" s="3"/>
      <c r="J1284" s="3"/>
      <c r="K1284" s="3"/>
      <c r="L1284" s="3"/>
      <c r="M1284" s="3"/>
      <c r="N1284" s="3"/>
      <c r="O1284" s="3"/>
      <c r="P1284" s="3"/>
      <c r="Q1284" s="3"/>
      <c r="R1284" s="3"/>
      <c r="S1284" s="3"/>
      <c r="T1284" s="3"/>
      <c r="U1284" s="3"/>
      <c r="V1284" s="3"/>
      <c r="W1284" s="3"/>
      <c r="X1284" s="3"/>
      <c r="Y1284" s="3"/>
      <c r="Z1284" s="3"/>
    </row>
    <row r="1285" spans="1:26" ht="13.5" customHeight="1" x14ac:dyDescent="0.25">
      <c r="A1285" s="8" t="s">
        <v>11659</v>
      </c>
      <c r="B1285" s="9" t="s">
        <v>9095</v>
      </c>
      <c r="C1285" s="9" t="s">
        <v>11660</v>
      </c>
      <c r="D1285" s="9" t="s">
        <v>9784</v>
      </c>
      <c r="E1285" s="10">
        <v>349.17</v>
      </c>
      <c r="F1285" s="3"/>
      <c r="G1285" s="3"/>
      <c r="H1285" s="3"/>
      <c r="I1285" s="3"/>
      <c r="J1285" s="3"/>
      <c r="K1285" s="3"/>
      <c r="L1285" s="3"/>
      <c r="M1285" s="3"/>
      <c r="N1285" s="3"/>
      <c r="O1285" s="3"/>
      <c r="P1285" s="3"/>
      <c r="Q1285" s="3"/>
      <c r="R1285" s="3"/>
      <c r="S1285" s="3"/>
      <c r="T1285" s="3"/>
      <c r="U1285" s="3"/>
      <c r="V1285" s="3"/>
      <c r="W1285" s="3"/>
      <c r="X1285" s="3"/>
      <c r="Y1285" s="3"/>
      <c r="Z1285" s="3"/>
    </row>
    <row r="1286" spans="1:26" ht="16.5" customHeight="1" x14ac:dyDescent="0.25">
      <c r="A1286" s="8" t="s">
        <v>11661</v>
      </c>
      <c r="B1286" s="9" t="s">
        <v>9095</v>
      </c>
      <c r="C1286" s="9" t="s">
        <v>11662</v>
      </c>
      <c r="D1286" s="9" t="s">
        <v>9784</v>
      </c>
      <c r="E1286" s="10">
        <v>275</v>
      </c>
      <c r="F1286" s="3"/>
      <c r="G1286" s="3"/>
      <c r="H1286" s="3"/>
      <c r="I1286" s="3"/>
      <c r="J1286" s="3"/>
      <c r="K1286" s="3"/>
      <c r="L1286" s="3"/>
      <c r="M1286" s="3"/>
      <c r="N1286" s="3"/>
      <c r="O1286" s="3"/>
      <c r="P1286" s="3"/>
      <c r="Q1286" s="3"/>
      <c r="R1286" s="3"/>
      <c r="S1286" s="3"/>
      <c r="T1286" s="3"/>
      <c r="U1286" s="3"/>
      <c r="V1286" s="3"/>
      <c r="W1286" s="3"/>
      <c r="X1286" s="3"/>
      <c r="Y1286" s="3"/>
      <c r="Z1286" s="3"/>
    </row>
    <row r="1287" spans="1:26" ht="12.75" customHeight="1" x14ac:dyDescent="0.25">
      <c r="A1287" s="8" t="s">
        <v>11663</v>
      </c>
      <c r="B1287" s="9" t="s">
        <v>9095</v>
      </c>
      <c r="C1287" s="9" t="s">
        <v>11664</v>
      </c>
      <c r="D1287" s="9" t="s">
        <v>9784</v>
      </c>
      <c r="E1287" s="10">
        <v>171.33</v>
      </c>
      <c r="F1287" s="3"/>
      <c r="G1287" s="3"/>
      <c r="H1287" s="3"/>
      <c r="I1287" s="3"/>
      <c r="J1287" s="3"/>
      <c r="K1287" s="3"/>
      <c r="L1287" s="3"/>
      <c r="M1287" s="3"/>
      <c r="N1287" s="3"/>
      <c r="O1287" s="3"/>
      <c r="P1287" s="3"/>
      <c r="Q1287" s="3"/>
      <c r="R1287" s="3"/>
      <c r="S1287" s="3"/>
      <c r="T1287" s="3"/>
      <c r="U1287" s="3"/>
      <c r="V1287" s="3"/>
      <c r="W1287" s="3"/>
      <c r="X1287" s="3"/>
      <c r="Y1287" s="3"/>
      <c r="Z1287" s="3"/>
    </row>
    <row r="1288" spans="1:26" ht="12.75" customHeight="1" x14ac:dyDescent="0.25">
      <c r="A1288" s="8" t="s">
        <v>11665</v>
      </c>
      <c r="B1288" s="9" t="s">
        <v>9095</v>
      </c>
      <c r="C1288" s="9" t="s">
        <v>11666</v>
      </c>
      <c r="D1288" s="9" t="s">
        <v>9784</v>
      </c>
      <c r="E1288" s="10">
        <v>369.23</v>
      </c>
      <c r="F1288" s="3"/>
      <c r="G1288" s="3"/>
      <c r="H1288" s="3"/>
      <c r="I1288" s="3"/>
      <c r="J1288" s="3"/>
      <c r="K1288" s="3"/>
      <c r="L1288" s="3"/>
      <c r="M1288" s="3"/>
      <c r="N1288" s="3"/>
      <c r="O1288" s="3"/>
      <c r="P1288" s="3"/>
      <c r="Q1288" s="3"/>
      <c r="R1288" s="3"/>
      <c r="S1288" s="3"/>
      <c r="T1288" s="3"/>
      <c r="U1288" s="3"/>
      <c r="V1288" s="3"/>
      <c r="W1288" s="3"/>
      <c r="X1288" s="3"/>
      <c r="Y1288" s="3"/>
      <c r="Z1288" s="3"/>
    </row>
    <row r="1289" spans="1:26" ht="13.5" customHeight="1" x14ac:dyDescent="0.25">
      <c r="A1289" s="8" t="s">
        <v>11667</v>
      </c>
      <c r="B1289" s="9" t="s">
        <v>9095</v>
      </c>
      <c r="C1289" s="9" t="s">
        <v>11668</v>
      </c>
      <c r="D1289" s="9" t="s">
        <v>9741</v>
      </c>
      <c r="E1289" s="10">
        <v>121.44</v>
      </c>
      <c r="F1289" s="3"/>
      <c r="G1289" s="3"/>
      <c r="H1289" s="3"/>
      <c r="I1289" s="3"/>
      <c r="J1289" s="3"/>
      <c r="K1289" s="3"/>
      <c r="L1289" s="3"/>
      <c r="M1289" s="3"/>
      <c r="N1289" s="3"/>
      <c r="O1289" s="3"/>
      <c r="P1289" s="3"/>
      <c r="Q1289" s="3"/>
      <c r="R1289" s="3"/>
      <c r="S1289" s="3"/>
      <c r="T1289" s="3"/>
      <c r="U1289" s="3"/>
      <c r="V1289" s="3"/>
      <c r="W1289" s="3"/>
      <c r="X1289" s="3"/>
      <c r="Y1289" s="3"/>
      <c r="Z1289" s="3"/>
    </row>
    <row r="1290" spans="1:26" ht="12.75" customHeight="1" x14ac:dyDescent="0.25">
      <c r="A1290" s="8" t="s">
        <v>11669</v>
      </c>
      <c r="B1290" s="9" t="s">
        <v>9095</v>
      </c>
      <c r="C1290" s="9" t="s">
        <v>11670</v>
      </c>
      <c r="D1290" s="9" t="s">
        <v>9741</v>
      </c>
      <c r="E1290" s="10">
        <v>145.13999999999999</v>
      </c>
      <c r="F1290" s="3"/>
      <c r="G1290" s="3"/>
      <c r="H1290" s="3"/>
      <c r="I1290" s="3"/>
      <c r="J1290" s="3"/>
      <c r="K1290" s="3"/>
      <c r="L1290" s="3"/>
      <c r="M1290" s="3"/>
      <c r="N1290" s="3"/>
      <c r="O1290" s="3"/>
      <c r="P1290" s="3"/>
      <c r="Q1290" s="3"/>
      <c r="R1290" s="3"/>
      <c r="S1290" s="3"/>
      <c r="T1290" s="3"/>
      <c r="U1290" s="3"/>
      <c r="V1290" s="3"/>
      <c r="W1290" s="3"/>
      <c r="X1290" s="3"/>
      <c r="Y1290" s="3"/>
      <c r="Z1290" s="3"/>
    </row>
    <row r="1291" spans="1:26" ht="12.75" customHeight="1" x14ac:dyDescent="0.25">
      <c r="A1291" s="8" t="s">
        <v>11671</v>
      </c>
      <c r="B1291" s="9" t="s">
        <v>9095</v>
      </c>
      <c r="C1291" s="9" t="s">
        <v>11672</v>
      </c>
      <c r="D1291" s="9" t="s">
        <v>9741</v>
      </c>
      <c r="E1291" s="10">
        <v>219.7</v>
      </c>
      <c r="F1291" s="3"/>
      <c r="G1291" s="3"/>
      <c r="H1291" s="3"/>
      <c r="I1291" s="3"/>
      <c r="J1291" s="3"/>
      <c r="K1291" s="3"/>
      <c r="L1291" s="3"/>
      <c r="M1291" s="3"/>
      <c r="N1291" s="3"/>
      <c r="O1291" s="3"/>
      <c r="P1291" s="3"/>
      <c r="Q1291" s="3"/>
      <c r="R1291" s="3"/>
      <c r="S1291" s="3"/>
      <c r="T1291" s="3"/>
      <c r="U1291" s="3"/>
      <c r="V1291" s="3"/>
      <c r="W1291" s="3"/>
      <c r="X1291" s="3"/>
      <c r="Y1291" s="3"/>
      <c r="Z1291" s="3"/>
    </row>
    <row r="1292" spans="1:26" ht="13.5" customHeight="1" x14ac:dyDescent="0.25">
      <c r="A1292" s="8" t="s">
        <v>11673</v>
      </c>
      <c r="B1292" s="9" t="s">
        <v>9095</v>
      </c>
      <c r="C1292" s="9" t="s">
        <v>11674</v>
      </c>
      <c r="D1292" s="9" t="s">
        <v>9741</v>
      </c>
      <c r="E1292" s="10">
        <v>370.5</v>
      </c>
      <c r="F1292" s="3"/>
      <c r="G1292" s="3"/>
      <c r="H1292" s="3"/>
      <c r="I1292" s="3"/>
      <c r="J1292" s="3"/>
      <c r="K1292" s="3"/>
      <c r="L1292" s="3"/>
      <c r="M1292" s="3"/>
      <c r="N1292" s="3"/>
      <c r="O1292" s="3"/>
      <c r="P1292" s="3"/>
      <c r="Q1292" s="3"/>
      <c r="R1292" s="3"/>
      <c r="S1292" s="3"/>
      <c r="T1292" s="3"/>
      <c r="U1292" s="3"/>
      <c r="V1292" s="3"/>
      <c r="W1292" s="3"/>
      <c r="X1292" s="3"/>
      <c r="Y1292" s="3"/>
      <c r="Z1292" s="3"/>
    </row>
    <row r="1293" spans="1:26" ht="12.75" customHeight="1" x14ac:dyDescent="0.25">
      <c r="A1293" s="8" t="s">
        <v>11675</v>
      </c>
      <c r="B1293" s="9" t="s">
        <v>9095</v>
      </c>
      <c r="C1293" s="9" t="s">
        <v>11676</v>
      </c>
      <c r="D1293" s="9" t="s">
        <v>9741</v>
      </c>
      <c r="E1293" s="10">
        <v>458.15</v>
      </c>
      <c r="F1293" s="3"/>
      <c r="G1293" s="3"/>
      <c r="H1293" s="3"/>
      <c r="I1293" s="3"/>
      <c r="J1293" s="3"/>
      <c r="K1293" s="3"/>
      <c r="L1293" s="3"/>
      <c r="M1293" s="3"/>
      <c r="N1293" s="3"/>
      <c r="O1293" s="3"/>
      <c r="P1293" s="3"/>
      <c r="Q1293" s="3"/>
      <c r="R1293" s="3"/>
      <c r="S1293" s="3"/>
      <c r="T1293" s="3"/>
      <c r="U1293" s="3"/>
      <c r="V1293" s="3"/>
      <c r="W1293" s="3"/>
      <c r="X1293" s="3"/>
      <c r="Y1293" s="3"/>
      <c r="Z1293" s="3"/>
    </row>
    <row r="1294" spans="1:26" ht="13.5" customHeight="1" x14ac:dyDescent="0.25">
      <c r="A1294" s="8" t="s">
        <v>11677</v>
      </c>
      <c r="B1294" s="9" t="s">
        <v>9095</v>
      </c>
      <c r="C1294" s="9" t="s">
        <v>11678</v>
      </c>
      <c r="D1294" s="9" t="s">
        <v>9741</v>
      </c>
      <c r="E1294" s="10">
        <v>684.26</v>
      </c>
      <c r="F1294" s="3"/>
      <c r="G1294" s="3"/>
      <c r="H1294" s="3"/>
      <c r="I1294" s="3"/>
      <c r="J1294" s="3"/>
      <c r="K1294" s="3"/>
      <c r="L1294" s="3"/>
      <c r="M1294" s="3"/>
      <c r="N1294" s="3"/>
      <c r="O1294" s="3"/>
      <c r="P1294" s="3"/>
      <c r="Q1294" s="3"/>
      <c r="R1294" s="3"/>
      <c r="S1294" s="3"/>
      <c r="T1294" s="3"/>
      <c r="U1294" s="3"/>
      <c r="V1294" s="3"/>
      <c r="W1294" s="3"/>
      <c r="X1294" s="3"/>
      <c r="Y1294" s="3"/>
      <c r="Z1294" s="3"/>
    </row>
    <row r="1295" spans="1:26" ht="12.75" customHeight="1" x14ac:dyDescent="0.25">
      <c r="A1295" s="8" t="s">
        <v>11679</v>
      </c>
      <c r="B1295" s="9" t="s">
        <v>9095</v>
      </c>
      <c r="C1295" s="9" t="s">
        <v>11680</v>
      </c>
      <c r="D1295" s="9" t="s">
        <v>9741</v>
      </c>
      <c r="E1295" s="10">
        <v>991.34</v>
      </c>
      <c r="F1295" s="3"/>
      <c r="G1295" s="3"/>
      <c r="H1295" s="3"/>
      <c r="I1295" s="3"/>
      <c r="J1295" s="3"/>
      <c r="K1295" s="3"/>
      <c r="L1295" s="3"/>
      <c r="M1295" s="3"/>
      <c r="N1295" s="3"/>
      <c r="O1295" s="3"/>
      <c r="P1295" s="3"/>
      <c r="Q1295" s="3"/>
      <c r="R1295" s="3"/>
      <c r="S1295" s="3"/>
      <c r="T1295" s="3"/>
      <c r="U1295" s="3"/>
      <c r="V1295" s="3"/>
      <c r="W1295" s="3"/>
      <c r="X1295" s="3"/>
      <c r="Y1295" s="3"/>
      <c r="Z1295" s="3"/>
    </row>
    <row r="1296" spans="1:26" ht="12.75" customHeight="1" x14ac:dyDescent="0.25">
      <c r="A1296" s="8" t="s">
        <v>11681</v>
      </c>
      <c r="B1296" s="9" t="s">
        <v>9095</v>
      </c>
      <c r="C1296" s="9" t="s">
        <v>11682</v>
      </c>
      <c r="D1296" s="9" t="s">
        <v>9741</v>
      </c>
      <c r="E1296" s="10">
        <v>128.36000000000001</v>
      </c>
      <c r="F1296" s="3"/>
      <c r="G1296" s="3"/>
      <c r="H1296" s="3"/>
      <c r="I1296" s="3"/>
      <c r="J1296" s="3"/>
      <c r="K1296" s="3"/>
      <c r="L1296" s="3"/>
      <c r="M1296" s="3"/>
      <c r="N1296" s="3"/>
      <c r="O1296" s="3"/>
      <c r="P1296" s="3"/>
      <c r="Q1296" s="3"/>
      <c r="R1296" s="3"/>
      <c r="S1296" s="3"/>
      <c r="T1296" s="3"/>
      <c r="U1296" s="3"/>
      <c r="V1296" s="3"/>
      <c r="W1296" s="3"/>
      <c r="X1296" s="3"/>
      <c r="Y1296" s="3"/>
      <c r="Z1296" s="3"/>
    </row>
    <row r="1297" spans="1:26" ht="13.5" customHeight="1" x14ac:dyDescent="0.25">
      <c r="A1297" s="8" t="s">
        <v>11683</v>
      </c>
      <c r="B1297" s="9" t="s">
        <v>9095</v>
      </c>
      <c r="C1297" s="9" t="s">
        <v>11684</v>
      </c>
      <c r="D1297" s="9" t="s">
        <v>9741</v>
      </c>
      <c r="E1297" s="10">
        <v>156</v>
      </c>
      <c r="F1297" s="3"/>
      <c r="G1297" s="3"/>
      <c r="H1297" s="3"/>
      <c r="I1297" s="3"/>
      <c r="J1297" s="3"/>
      <c r="K1297" s="3"/>
      <c r="L1297" s="3"/>
      <c r="M1297" s="3"/>
      <c r="N1297" s="3"/>
      <c r="O1297" s="3"/>
      <c r="P1297" s="3"/>
      <c r="Q1297" s="3"/>
      <c r="R1297" s="3"/>
      <c r="S1297" s="3"/>
      <c r="T1297" s="3"/>
      <c r="U1297" s="3"/>
      <c r="V1297" s="3"/>
      <c r="W1297" s="3"/>
      <c r="X1297" s="3"/>
      <c r="Y1297" s="3"/>
      <c r="Z1297" s="3"/>
    </row>
    <row r="1298" spans="1:26" ht="12.75" customHeight="1" x14ac:dyDescent="0.25">
      <c r="A1298" s="8" t="s">
        <v>11685</v>
      </c>
      <c r="B1298" s="9" t="s">
        <v>9095</v>
      </c>
      <c r="C1298" s="9" t="s">
        <v>11686</v>
      </c>
      <c r="D1298" s="9" t="s">
        <v>9741</v>
      </c>
      <c r="E1298" s="10">
        <v>203.89</v>
      </c>
      <c r="F1298" s="3"/>
      <c r="G1298" s="3"/>
      <c r="H1298" s="3"/>
      <c r="I1298" s="3"/>
      <c r="J1298" s="3"/>
      <c r="K1298" s="3"/>
      <c r="L1298" s="3"/>
      <c r="M1298" s="3"/>
      <c r="N1298" s="3"/>
      <c r="O1298" s="3"/>
      <c r="P1298" s="3"/>
      <c r="Q1298" s="3"/>
      <c r="R1298" s="3"/>
      <c r="S1298" s="3"/>
      <c r="T1298" s="3"/>
      <c r="U1298" s="3"/>
      <c r="V1298" s="3"/>
      <c r="W1298" s="3"/>
      <c r="X1298" s="3"/>
      <c r="Y1298" s="3"/>
      <c r="Z1298" s="3"/>
    </row>
    <row r="1299" spans="1:26" ht="13.5" customHeight="1" x14ac:dyDescent="0.25">
      <c r="A1299" s="8" t="s">
        <v>11687</v>
      </c>
      <c r="B1299" s="9" t="s">
        <v>9095</v>
      </c>
      <c r="C1299" s="9" t="s">
        <v>11688</v>
      </c>
      <c r="D1299" s="9" t="s">
        <v>9741</v>
      </c>
      <c r="E1299" s="10">
        <v>380.14</v>
      </c>
      <c r="F1299" s="3"/>
      <c r="G1299" s="3"/>
      <c r="H1299" s="3"/>
      <c r="I1299" s="3"/>
      <c r="J1299" s="3"/>
      <c r="K1299" s="3"/>
      <c r="L1299" s="3"/>
      <c r="M1299" s="3"/>
      <c r="N1299" s="3"/>
      <c r="O1299" s="3"/>
      <c r="P1299" s="3"/>
      <c r="Q1299" s="3"/>
      <c r="R1299" s="3"/>
      <c r="S1299" s="3"/>
      <c r="T1299" s="3"/>
      <c r="U1299" s="3"/>
      <c r="V1299" s="3"/>
      <c r="W1299" s="3"/>
      <c r="X1299" s="3"/>
      <c r="Y1299" s="3"/>
      <c r="Z1299" s="3"/>
    </row>
    <row r="1300" spans="1:26" ht="12.75" customHeight="1" x14ac:dyDescent="0.25">
      <c r="A1300" s="8" t="s">
        <v>11689</v>
      </c>
      <c r="B1300" s="9" t="s">
        <v>9095</v>
      </c>
      <c r="C1300" s="9" t="s">
        <v>11690</v>
      </c>
      <c r="D1300" s="9" t="s">
        <v>9741</v>
      </c>
      <c r="E1300" s="10">
        <v>503.57</v>
      </c>
      <c r="F1300" s="3"/>
      <c r="G1300" s="3"/>
      <c r="H1300" s="3"/>
      <c r="I1300" s="3"/>
      <c r="J1300" s="3"/>
      <c r="K1300" s="3"/>
      <c r="L1300" s="3"/>
      <c r="M1300" s="3"/>
      <c r="N1300" s="3"/>
      <c r="O1300" s="3"/>
      <c r="P1300" s="3"/>
      <c r="Q1300" s="3"/>
      <c r="R1300" s="3"/>
      <c r="S1300" s="3"/>
      <c r="T1300" s="3"/>
      <c r="U1300" s="3"/>
      <c r="V1300" s="3"/>
      <c r="W1300" s="3"/>
      <c r="X1300" s="3"/>
      <c r="Y1300" s="3"/>
      <c r="Z1300" s="3"/>
    </row>
    <row r="1301" spans="1:26" ht="12.75" customHeight="1" x14ac:dyDescent="0.25">
      <c r="A1301" s="8" t="s">
        <v>11691</v>
      </c>
      <c r="B1301" s="9" t="s">
        <v>9095</v>
      </c>
      <c r="C1301" s="9" t="s">
        <v>11692</v>
      </c>
      <c r="D1301" s="9" t="s">
        <v>9741</v>
      </c>
      <c r="E1301" s="10">
        <v>738.57</v>
      </c>
      <c r="F1301" s="3"/>
      <c r="G1301" s="3"/>
      <c r="H1301" s="3"/>
      <c r="I1301" s="3"/>
      <c r="J1301" s="3"/>
      <c r="K1301" s="3"/>
      <c r="L1301" s="3"/>
      <c r="M1301" s="3"/>
      <c r="N1301" s="3"/>
      <c r="O1301" s="3"/>
      <c r="P1301" s="3"/>
      <c r="Q1301" s="3"/>
      <c r="R1301" s="3"/>
      <c r="S1301" s="3"/>
      <c r="T1301" s="3"/>
      <c r="U1301" s="3"/>
      <c r="V1301" s="3"/>
      <c r="W1301" s="3"/>
      <c r="X1301" s="3"/>
      <c r="Y1301" s="3"/>
      <c r="Z1301" s="3"/>
    </row>
    <row r="1302" spans="1:26" ht="13.5" customHeight="1" x14ac:dyDescent="0.25">
      <c r="A1302" s="8" t="s">
        <v>11693</v>
      </c>
      <c r="B1302" s="9" t="s">
        <v>9095</v>
      </c>
      <c r="C1302" s="9" t="s">
        <v>11694</v>
      </c>
      <c r="D1302" s="9" t="s">
        <v>9741</v>
      </c>
      <c r="E1302" s="10">
        <v>1060.46</v>
      </c>
      <c r="F1302" s="3"/>
      <c r="G1302" s="3"/>
      <c r="H1302" s="3"/>
      <c r="I1302" s="3"/>
      <c r="J1302" s="3"/>
      <c r="K1302" s="3"/>
      <c r="L1302" s="3"/>
      <c r="M1302" s="3"/>
      <c r="N1302" s="3"/>
      <c r="O1302" s="3"/>
      <c r="P1302" s="3"/>
      <c r="Q1302" s="3"/>
      <c r="R1302" s="3"/>
      <c r="S1302" s="3"/>
      <c r="T1302" s="3"/>
      <c r="U1302" s="3"/>
      <c r="V1302" s="3"/>
      <c r="W1302" s="3"/>
      <c r="X1302" s="3"/>
      <c r="Y1302" s="3"/>
      <c r="Z1302" s="3"/>
    </row>
    <row r="1303" spans="1:26" ht="12.75" customHeight="1" x14ac:dyDescent="0.25">
      <c r="A1303" s="8" t="s">
        <v>11695</v>
      </c>
      <c r="B1303" s="9" t="s">
        <v>9095</v>
      </c>
      <c r="C1303" s="9" t="s">
        <v>11696</v>
      </c>
      <c r="D1303" s="9" t="s">
        <v>9741</v>
      </c>
      <c r="E1303" s="10">
        <v>273</v>
      </c>
      <c r="F1303" s="3"/>
      <c r="G1303" s="3"/>
      <c r="H1303" s="3"/>
      <c r="I1303" s="3"/>
      <c r="J1303" s="3"/>
      <c r="K1303" s="3"/>
      <c r="L1303" s="3"/>
      <c r="M1303" s="3"/>
      <c r="N1303" s="3"/>
      <c r="O1303" s="3"/>
      <c r="P1303" s="3"/>
      <c r="Q1303" s="3"/>
      <c r="R1303" s="3"/>
      <c r="S1303" s="3"/>
      <c r="T1303" s="3"/>
      <c r="U1303" s="3"/>
      <c r="V1303" s="3"/>
      <c r="W1303" s="3"/>
      <c r="X1303" s="3"/>
      <c r="Y1303" s="3"/>
      <c r="Z1303" s="3"/>
    </row>
    <row r="1304" spans="1:26" ht="12.75" customHeight="1" x14ac:dyDescent="0.25">
      <c r="A1304" s="8" t="s">
        <v>11697</v>
      </c>
      <c r="B1304" s="9" t="s">
        <v>9095</v>
      </c>
      <c r="C1304" s="9" t="s">
        <v>11698</v>
      </c>
      <c r="D1304" s="9" t="s">
        <v>9741</v>
      </c>
      <c r="E1304" s="10">
        <v>490.1</v>
      </c>
      <c r="F1304" s="3"/>
      <c r="G1304" s="3"/>
      <c r="H1304" s="3"/>
      <c r="I1304" s="3"/>
      <c r="J1304" s="3"/>
      <c r="K1304" s="3"/>
      <c r="L1304" s="3"/>
      <c r="M1304" s="3"/>
      <c r="N1304" s="3"/>
      <c r="O1304" s="3"/>
      <c r="P1304" s="3"/>
      <c r="Q1304" s="3"/>
      <c r="R1304" s="3"/>
      <c r="S1304" s="3"/>
      <c r="T1304" s="3"/>
      <c r="U1304" s="3"/>
      <c r="V1304" s="3"/>
      <c r="W1304" s="3"/>
      <c r="X1304" s="3"/>
      <c r="Y1304" s="3"/>
      <c r="Z1304" s="3"/>
    </row>
    <row r="1305" spans="1:26" ht="13.5" customHeight="1" x14ac:dyDescent="0.25">
      <c r="A1305" s="8" t="s">
        <v>11699</v>
      </c>
      <c r="B1305" s="9" t="s">
        <v>9095</v>
      </c>
      <c r="C1305" s="9" t="s">
        <v>11700</v>
      </c>
      <c r="D1305" s="9" t="s">
        <v>9741</v>
      </c>
      <c r="E1305" s="10">
        <v>634.4</v>
      </c>
      <c r="F1305" s="3"/>
      <c r="G1305" s="3"/>
      <c r="H1305" s="3"/>
      <c r="I1305" s="3"/>
      <c r="J1305" s="3"/>
      <c r="K1305" s="3"/>
      <c r="L1305" s="3"/>
      <c r="M1305" s="3"/>
      <c r="N1305" s="3"/>
      <c r="O1305" s="3"/>
      <c r="P1305" s="3"/>
      <c r="Q1305" s="3"/>
      <c r="R1305" s="3"/>
      <c r="S1305" s="3"/>
      <c r="T1305" s="3"/>
      <c r="U1305" s="3"/>
      <c r="V1305" s="3"/>
      <c r="W1305" s="3"/>
      <c r="X1305" s="3"/>
      <c r="Y1305" s="3"/>
      <c r="Z1305" s="3"/>
    </row>
    <row r="1306" spans="1:26" ht="12.75" customHeight="1" x14ac:dyDescent="0.25">
      <c r="A1306" s="8" t="s">
        <v>11701</v>
      </c>
      <c r="B1306" s="9" t="s">
        <v>9095</v>
      </c>
      <c r="C1306" s="9" t="s">
        <v>11702</v>
      </c>
      <c r="D1306" s="9" t="s">
        <v>9741</v>
      </c>
      <c r="E1306" s="10">
        <v>897</v>
      </c>
      <c r="F1306" s="3"/>
      <c r="G1306" s="3"/>
      <c r="H1306" s="3"/>
      <c r="I1306" s="3"/>
      <c r="J1306" s="3"/>
      <c r="K1306" s="3"/>
      <c r="L1306" s="3"/>
      <c r="M1306" s="3"/>
      <c r="N1306" s="3"/>
      <c r="O1306" s="3"/>
      <c r="P1306" s="3"/>
      <c r="Q1306" s="3"/>
      <c r="R1306" s="3"/>
      <c r="S1306" s="3"/>
      <c r="T1306" s="3"/>
      <c r="U1306" s="3"/>
      <c r="V1306" s="3"/>
      <c r="W1306" s="3"/>
      <c r="X1306" s="3"/>
      <c r="Y1306" s="3"/>
      <c r="Z1306" s="3"/>
    </row>
    <row r="1307" spans="1:26" ht="13.5" customHeight="1" x14ac:dyDescent="0.25">
      <c r="A1307" s="8" t="s">
        <v>11703</v>
      </c>
      <c r="B1307" s="9" t="s">
        <v>9095</v>
      </c>
      <c r="C1307" s="9" t="s">
        <v>11704</v>
      </c>
      <c r="D1307" s="9" t="s">
        <v>9741</v>
      </c>
      <c r="E1307" s="10">
        <v>1550.21</v>
      </c>
      <c r="F1307" s="3"/>
      <c r="G1307" s="3"/>
      <c r="H1307" s="3"/>
      <c r="I1307" s="3"/>
      <c r="J1307" s="3"/>
      <c r="K1307" s="3"/>
      <c r="L1307" s="3"/>
      <c r="M1307" s="3"/>
      <c r="N1307" s="3"/>
      <c r="O1307" s="3"/>
      <c r="P1307" s="3"/>
      <c r="Q1307" s="3"/>
      <c r="R1307" s="3"/>
      <c r="S1307" s="3"/>
      <c r="T1307" s="3"/>
      <c r="U1307" s="3"/>
      <c r="V1307" s="3"/>
      <c r="W1307" s="3"/>
      <c r="X1307" s="3"/>
      <c r="Y1307" s="3"/>
      <c r="Z1307" s="3"/>
    </row>
    <row r="1308" spans="1:26" ht="12.75" customHeight="1" x14ac:dyDescent="0.25">
      <c r="A1308" s="8" t="s">
        <v>11705</v>
      </c>
      <c r="B1308" s="9" t="s">
        <v>9095</v>
      </c>
      <c r="C1308" s="9" t="s">
        <v>11706</v>
      </c>
      <c r="D1308" s="9" t="s">
        <v>9741</v>
      </c>
      <c r="E1308" s="10">
        <v>197.47</v>
      </c>
      <c r="F1308" s="3"/>
      <c r="G1308" s="3"/>
      <c r="H1308" s="3"/>
      <c r="I1308" s="3"/>
      <c r="J1308" s="3"/>
      <c r="K1308" s="3"/>
      <c r="L1308" s="3"/>
      <c r="M1308" s="3"/>
      <c r="N1308" s="3"/>
      <c r="O1308" s="3"/>
      <c r="P1308" s="3"/>
      <c r="Q1308" s="3"/>
      <c r="R1308" s="3"/>
      <c r="S1308" s="3"/>
      <c r="T1308" s="3"/>
      <c r="U1308" s="3"/>
      <c r="V1308" s="3"/>
      <c r="W1308" s="3"/>
      <c r="X1308" s="3"/>
      <c r="Y1308" s="3"/>
      <c r="Z1308" s="3"/>
    </row>
    <row r="1309" spans="1:26" ht="12.75" customHeight="1" x14ac:dyDescent="0.25">
      <c r="A1309" s="8" t="s">
        <v>11707</v>
      </c>
      <c r="B1309" s="9" t="s">
        <v>9095</v>
      </c>
      <c r="C1309" s="9" t="s">
        <v>11708</v>
      </c>
      <c r="D1309" s="9" t="s">
        <v>9741</v>
      </c>
      <c r="E1309" s="10">
        <v>365.33</v>
      </c>
      <c r="F1309" s="3"/>
      <c r="G1309" s="3"/>
      <c r="H1309" s="3"/>
      <c r="I1309" s="3"/>
      <c r="J1309" s="3"/>
      <c r="K1309" s="3"/>
      <c r="L1309" s="3"/>
      <c r="M1309" s="3"/>
      <c r="N1309" s="3"/>
      <c r="O1309" s="3"/>
      <c r="P1309" s="3"/>
      <c r="Q1309" s="3"/>
      <c r="R1309" s="3"/>
      <c r="S1309" s="3"/>
      <c r="T1309" s="3"/>
      <c r="U1309" s="3"/>
      <c r="V1309" s="3"/>
      <c r="W1309" s="3"/>
      <c r="X1309" s="3"/>
      <c r="Y1309" s="3"/>
      <c r="Z1309" s="3"/>
    </row>
    <row r="1310" spans="1:26" ht="13.5" customHeight="1" x14ac:dyDescent="0.25">
      <c r="A1310" s="8" t="s">
        <v>11709</v>
      </c>
      <c r="B1310" s="9" t="s">
        <v>9095</v>
      </c>
      <c r="C1310" s="9" t="s">
        <v>11710</v>
      </c>
      <c r="D1310" s="9" t="s">
        <v>9741</v>
      </c>
      <c r="E1310" s="10">
        <v>448.27</v>
      </c>
      <c r="F1310" s="3"/>
      <c r="G1310" s="3"/>
      <c r="H1310" s="3"/>
      <c r="I1310" s="3"/>
      <c r="J1310" s="3"/>
      <c r="K1310" s="3"/>
      <c r="L1310" s="3"/>
      <c r="M1310" s="3"/>
      <c r="N1310" s="3"/>
      <c r="O1310" s="3"/>
      <c r="P1310" s="3"/>
      <c r="Q1310" s="3"/>
      <c r="R1310" s="3"/>
      <c r="S1310" s="3"/>
      <c r="T1310" s="3"/>
      <c r="U1310" s="3"/>
      <c r="V1310" s="3"/>
      <c r="W1310" s="3"/>
      <c r="X1310" s="3"/>
      <c r="Y1310" s="3"/>
      <c r="Z1310" s="3"/>
    </row>
    <row r="1311" spans="1:26" ht="12.75" customHeight="1" x14ac:dyDescent="0.25">
      <c r="A1311" s="8" t="s">
        <v>11711</v>
      </c>
      <c r="B1311" s="9" t="s">
        <v>9095</v>
      </c>
      <c r="C1311" s="9" t="s">
        <v>11712</v>
      </c>
      <c r="D1311" s="9" t="s">
        <v>9741</v>
      </c>
      <c r="E1311" s="10">
        <v>598.46</v>
      </c>
      <c r="F1311" s="3"/>
      <c r="G1311" s="3"/>
      <c r="H1311" s="3"/>
      <c r="I1311" s="3"/>
      <c r="J1311" s="3"/>
      <c r="K1311" s="3"/>
      <c r="L1311" s="3"/>
      <c r="M1311" s="3"/>
      <c r="N1311" s="3"/>
      <c r="O1311" s="3"/>
      <c r="P1311" s="3"/>
      <c r="Q1311" s="3"/>
      <c r="R1311" s="3"/>
      <c r="S1311" s="3"/>
      <c r="T1311" s="3"/>
      <c r="U1311" s="3"/>
      <c r="V1311" s="3"/>
      <c r="W1311" s="3"/>
      <c r="X1311" s="3"/>
      <c r="Y1311" s="3"/>
      <c r="Z1311" s="3"/>
    </row>
    <row r="1312" spans="1:26" ht="13.5" customHeight="1" x14ac:dyDescent="0.25">
      <c r="A1312" s="8" t="s">
        <v>11713</v>
      </c>
      <c r="B1312" s="9" t="s">
        <v>9095</v>
      </c>
      <c r="C1312" s="9" t="s">
        <v>11714</v>
      </c>
      <c r="D1312" s="9" t="s">
        <v>9741</v>
      </c>
      <c r="E1312" s="10">
        <v>920.25</v>
      </c>
      <c r="F1312" s="3"/>
      <c r="G1312" s="3"/>
      <c r="H1312" s="3"/>
      <c r="I1312" s="3"/>
      <c r="J1312" s="3"/>
      <c r="K1312" s="3"/>
      <c r="L1312" s="3"/>
      <c r="M1312" s="3"/>
      <c r="N1312" s="3"/>
      <c r="O1312" s="3"/>
      <c r="P1312" s="3"/>
      <c r="Q1312" s="3"/>
      <c r="R1312" s="3"/>
      <c r="S1312" s="3"/>
      <c r="T1312" s="3"/>
      <c r="U1312" s="3"/>
      <c r="V1312" s="3"/>
      <c r="W1312" s="3"/>
      <c r="X1312" s="3"/>
      <c r="Y1312" s="3"/>
      <c r="Z1312" s="3"/>
    </row>
    <row r="1313" spans="1:26" ht="12.75" customHeight="1" x14ac:dyDescent="0.25">
      <c r="A1313" s="8" t="s">
        <v>11715</v>
      </c>
      <c r="B1313" s="9" t="s">
        <v>9095</v>
      </c>
      <c r="C1313" s="9" t="s">
        <v>11716</v>
      </c>
      <c r="D1313" s="9" t="s">
        <v>9741</v>
      </c>
      <c r="E1313" s="10">
        <v>1223</v>
      </c>
      <c r="F1313" s="3"/>
      <c r="G1313" s="3"/>
      <c r="H1313" s="3"/>
      <c r="I1313" s="3"/>
      <c r="J1313" s="3"/>
      <c r="K1313" s="3"/>
      <c r="L1313" s="3"/>
      <c r="M1313" s="3"/>
      <c r="N1313" s="3"/>
      <c r="O1313" s="3"/>
      <c r="P1313" s="3"/>
      <c r="Q1313" s="3"/>
      <c r="R1313" s="3"/>
      <c r="S1313" s="3"/>
      <c r="T1313" s="3"/>
      <c r="U1313" s="3"/>
      <c r="V1313" s="3"/>
      <c r="W1313" s="3"/>
      <c r="X1313" s="3"/>
      <c r="Y1313" s="3"/>
      <c r="Z1313" s="3"/>
    </row>
    <row r="1314" spans="1:26" ht="12.75" customHeight="1" x14ac:dyDescent="0.25">
      <c r="A1314" s="8" t="s">
        <v>11717</v>
      </c>
      <c r="B1314" s="9" t="s">
        <v>9095</v>
      </c>
      <c r="C1314" s="9" t="s">
        <v>11718</v>
      </c>
      <c r="D1314" s="9" t="s">
        <v>9741</v>
      </c>
      <c r="E1314" s="10">
        <v>370.5</v>
      </c>
      <c r="F1314" s="3"/>
      <c r="G1314" s="3"/>
      <c r="H1314" s="3"/>
      <c r="I1314" s="3"/>
      <c r="J1314" s="3"/>
      <c r="K1314" s="3"/>
      <c r="L1314" s="3"/>
      <c r="M1314" s="3"/>
      <c r="N1314" s="3"/>
      <c r="O1314" s="3"/>
      <c r="P1314" s="3"/>
      <c r="Q1314" s="3"/>
      <c r="R1314" s="3"/>
      <c r="S1314" s="3"/>
      <c r="T1314" s="3"/>
      <c r="U1314" s="3"/>
      <c r="V1314" s="3"/>
      <c r="W1314" s="3"/>
      <c r="X1314" s="3"/>
      <c r="Y1314" s="3"/>
      <c r="Z1314" s="3"/>
    </row>
    <row r="1315" spans="1:26" ht="13.5" customHeight="1" x14ac:dyDescent="0.25">
      <c r="A1315" s="8" t="s">
        <v>11719</v>
      </c>
      <c r="B1315" s="9" t="s">
        <v>9095</v>
      </c>
      <c r="C1315" s="9" t="s">
        <v>11720</v>
      </c>
      <c r="D1315" s="9" t="s">
        <v>9741</v>
      </c>
      <c r="E1315" s="10">
        <v>31.01</v>
      </c>
      <c r="F1315" s="3"/>
      <c r="G1315" s="3"/>
      <c r="H1315" s="3"/>
      <c r="I1315" s="3"/>
      <c r="J1315" s="3"/>
      <c r="K1315" s="3"/>
      <c r="L1315" s="3"/>
      <c r="M1315" s="3"/>
      <c r="N1315" s="3"/>
      <c r="O1315" s="3"/>
      <c r="P1315" s="3"/>
      <c r="Q1315" s="3"/>
      <c r="R1315" s="3"/>
      <c r="S1315" s="3"/>
      <c r="T1315" s="3"/>
      <c r="U1315" s="3"/>
      <c r="V1315" s="3"/>
      <c r="W1315" s="3"/>
      <c r="X1315" s="3"/>
      <c r="Y1315" s="3"/>
      <c r="Z1315" s="3"/>
    </row>
    <row r="1316" spans="1:26" ht="12.75" customHeight="1" x14ac:dyDescent="0.25">
      <c r="A1316" s="8" t="s">
        <v>11721</v>
      </c>
      <c r="B1316" s="9" t="s">
        <v>9095</v>
      </c>
      <c r="C1316" s="9" t="s">
        <v>11722</v>
      </c>
      <c r="D1316" s="9" t="s">
        <v>9741</v>
      </c>
      <c r="E1316" s="10">
        <v>37.89</v>
      </c>
      <c r="F1316" s="3"/>
      <c r="G1316" s="3"/>
      <c r="H1316" s="3"/>
      <c r="I1316" s="3"/>
      <c r="J1316" s="3"/>
      <c r="K1316" s="3"/>
      <c r="L1316" s="3"/>
      <c r="M1316" s="3"/>
      <c r="N1316" s="3"/>
      <c r="O1316" s="3"/>
      <c r="P1316" s="3"/>
      <c r="Q1316" s="3"/>
      <c r="R1316" s="3"/>
      <c r="S1316" s="3"/>
      <c r="T1316" s="3"/>
      <c r="U1316" s="3"/>
      <c r="V1316" s="3"/>
      <c r="W1316" s="3"/>
      <c r="X1316" s="3"/>
      <c r="Y1316" s="3"/>
      <c r="Z1316" s="3"/>
    </row>
    <row r="1317" spans="1:26" ht="12.75" customHeight="1" x14ac:dyDescent="0.25">
      <c r="A1317" s="8" t="s">
        <v>11723</v>
      </c>
      <c r="B1317" s="9" t="s">
        <v>9095</v>
      </c>
      <c r="C1317" s="9" t="s">
        <v>11724</v>
      </c>
      <c r="D1317" s="9" t="s">
        <v>9741</v>
      </c>
      <c r="E1317" s="10">
        <v>49.55</v>
      </c>
      <c r="F1317" s="3"/>
      <c r="G1317" s="3"/>
      <c r="H1317" s="3"/>
      <c r="I1317" s="3"/>
      <c r="J1317" s="3"/>
      <c r="K1317" s="3"/>
      <c r="L1317" s="3"/>
      <c r="M1317" s="3"/>
      <c r="N1317" s="3"/>
      <c r="O1317" s="3"/>
      <c r="P1317" s="3"/>
      <c r="Q1317" s="3"/>
      <c r="R1317" s="3"/>
      <c r="S1317" s="3"/>
      <c r="T1317" s="3"/>
      <c r="U1317" s="3"/>
      <c r="V1317" s="3"/>
      <c r="W1317" s="3"/>
      <c r="X1317" s="3"/>
      <c r="Y1317" s="3"/>
      <c r="Z1317" s="3"/>
    </row>
    <row r="1318" spans="1:26" ht="13.5" customHeight="1" x14ac:dyDescent="0.25">
      <c r="A1318" s="8" t="s">
        <v>11725</v>
      </c>
      <c r="B1318" s="9" t="s">
        <v>9095</v>
      </c>
      <c r="C1318" s="9" t="s">
        <v>11726</v>
      </c>
      <c r="D1318" s="9" t="s">
        <v>9741</v>
      </c>
      <c r="E1318" s="10">
        <v>60.88</v>
      </c>
      <c r="F1318" s="3"/>
      <c r="G1318" s="3"/>
      <c r="H1318" s="3"/>
      <c r="I1318" s="3"/>
      <c r="J1318" s="3"/>
      <c r="K1318" s="3"/>
      <c r="L1318" s="3"/>
      <c r="M1318" s="3"/>
      <c r="N1318" s="3"/>
      <c r="O1318" s="3"/>
      <c r="P1318" s="3"/>
      <c r="Q1318" s="3"/>
      <c r="R1318" s="3"/>
      <c r="S1318" s="3"/>
      <c r="T1318" s="3"/>
      <c r="U1318" s="3"/>
      <c r="V1318" s="3"/>
      <c r="W1318" s="3"/>
      <c r="X1318" s="3"/>
      <c r="Y1318" s="3"/>
      <c r="Z1318" s="3"/>
    </row>
    <row r="1319" spans="1:26" ht="12.75" customHeight="1" x14ac:dyDescent="0.25">
      <c r="A1319" s="8" t="s">
        <v>11727</v>
      </c>
      <c r="B1319" s="9" t="s">
        <v>9095</v>
      </c>
      <c r="C1319" s="9" t="s">
        <v>11728</v>
      </c>
      <c r="D1319" s="9" t="s">
        <v>9741</v>
      </c>
      <c r="E1319" s="10">
        <v>81.19</v>
      </c>
      <c r="F1319" s="3"/>
      <c r="G1319" s="3"/>
      <c r="H1319" s="3"/>
      <c r="I1319" s="3"/>
      <c r="J1319" s="3"/>
      <c r="K1319" s="3"/>
      <c r="L1319" s="3"/>
      <c r="M1319" s="3"/>
      <c r="N1319" s="3"/>
      <c r="O1319" s="3"/>
      <c r="P1319" s="3"/>
      <c r="Q1319" s="3"/>
      <c r="R1319" s="3"/>
      <c r="S1319" s="3"/>
      <c r="T1319" s="3"/>
      <c r="U1319" s="3"/>
      <c r="V1319" s="3"/>
      <c r="W1319" s="3"/>
      <c r="X1319" s="3"/>
      <c r="Y1319" s="3"/>
      <c r="Z1319" s="3"/>
    </row>
    <row r="1320" spans="1:26" ht="16.5" customHeight="1" x14ac:dyDescent="0.25">
      <c r="A1320" s="8" t="s">
        <v>11729</v>
      </c>
      <c r="B1320" s="9" t="s">
        <v>9095</v>
      </c>
      <c r="C1320" s="9" t="s">
        <v>11730</v>
      </c>
      <c r="D1320" s="9" t="s">
        <v>9308</v>
      </c>
      <c r="E1320" s="10">
        <v>479.44</v>
      </c>
      <c r="F1320" s="3"/>
      <c r="G1320" s="3"/>
      <c r="H1320" s="3"/>
      <c r="I1320" s="3"/>
      <c r="J1320" s="3"/>
      <c r="K1320" s="3"/>
      <c r="L1320" s="3"/>
      <c r="M1320" s="3"/>
      <c r="N1320" s="3"/>
      <c r="O1320" s="3"/>
      <c r="P1320" s="3"/>
      <c r="Q1320" s="3"/>
      <c r="R1320" s="3"/>
      <c r="S1320" s="3"/>
      <c r="T1320" s="3"/>
      <c r="U1320" s="3"/>
      <c r="V1320" s="3"/>
      <c r="W1320" s="3"/>
      <c r="X1320" s="3"/>
      <c r="Y1320" s="3"/>
      <c r="Z1320" s="3"/>
    </row>
    <row r="1321" spans="1:26" ht="12.75" customHeight="1" x14ac:dyDescent="0.25">
      <c r="A1321" s="8" t="s">
        <v>11731</v>
      </c>
      <c r="B1321" s="9" t="s">
        <v>9095</v>
      </c>
      <c r="C1321" s="9" t="s">
        <v>11732</v>
      </c>
      <c r="D1321" s="9" t="s">
        <v>9308</v>
      </c>
      <c r="E1321" s="10">
        <v>213.19</v>
      </c>
      <c r="F1321" s="3"/>
      <c r="G1321" s="3"/>
      <c r="H1321" s="3"/>
      <c r="I1321" s="3"/>
      <c r="J1321" s="3"/>
      <c r="K1321" s="3"/>
      <c r="L1321" s="3"/>
      <c r="M1321" s="3"/>
      <c r="N1321" s="3"/>
      <c r="O1321" s="3"/>
      <c r="P1321" s="3"/>
      <c r="Q1321" s="3"/>
      <c r="R1321" s="3"/>
      <c r="S1321" s="3"/>
      <c r="T1321" s="3"/>
      <c r="U1321" s="3"/>
      <c r="V1321" s="3"/>
      <c r="W1321" s="3"/>
      <c r="X1321" s="3"/>
      <c r="Y1321" s="3"/>
      <c r="Z1321" s="3"/>
    </row>
    <row r="1322" spans="1:26" ht="13.5" customHeight="1" x14ac:dyDescent="0.25">
      <c r="A1322" s="8" t="s">
        <v>11733</v>
      </c>
      <c r="B1322" s="9" t="s">
        <v>9095</v>
      </c>
      <c r="C1322" s="9" t="s">
        <v>11734</v>
      </c>
      <c r="D1322" s="9" t="s">
        <v>9308</v>
      </c>
      <c r="E1322" s="10">
        <v>69.66</v>
      </c>
      <c r="F1322" s="3"/>
      <c r="G1322" s="3"/>
      <c r="H1322" s="3"/>
      <c r="I1322" s="3"/>
      <c r="J1322" s="3"/>
      <c r="K1322" s="3"/>
      <c r="L1322" s="3"/>
      <c r="M1322" s="3"/>
      <c r="N1322" s="3"/>
      <c r="O1322" s="3"/>
      <c r="P1322" s="3"/>
      <c r="Q1322" s="3"/>
      <c r="R1322" s="3"/>
      <c r="S1322" s="3"/>
      <c r="T1322" s="3"/>
      <c r="U1322" s="3"/>
      <c r="V1322" s="3"/>
      <c r="W1322" s="3"/>
      <c r="X1322" s="3"/>
      <c r="Y1322" s="3"/>
      <c r="Z1322" s="3"/>
    </row>
    <row r="1323" spans="1:26" ht="12.75" customHeight="1" x14ac:dyDescent="0.25">
      <c r="A1323" s="8" t="s">
        <v>11735</v>
      </c>
      <c r="B1323" s="9" t="s">
        <v>9095</v>
      </c>
      <c r="C1323" s="9" t="s">
        <v>11736</v>
      </c>
      <c r="D1323" s="9" t="s">
        <v>9308</v>
      </c>
      <c r="E1323" s="10">
        <v>479.44</v>
      </c>
      <c r="F1323" s="3"/>
      <c r="G1323" s="3"/>
      <c r="H1323" s="3"/>
      <c r="I1323" s="3"/>
      <c r="J1323" s="3"/>
      <c r="K1323" s="3"/>
      <c r="L1323" s="3"/>
      <c r="M1323" s="3"/>
      <c r="N1323" s="3"/>
      <c r="O1323" s="3"/>
      <c r="P1323" s="3"/>
      <c r="Q1323" s="3"/>
      <c r="R1323" s="3"/>
      <c r="S1323" s="3"/>
      <c r="T1323" s="3"/>
      <c r="U1323" s="3"/>
      <c r="V1323" s="3"/>
      <c r="W1323" s="3"/>
      <c r="X1323" s="3"/>
      <c r="Y1323" s="3"/>
      <c r="Z1323" s="3"/>
    </row>
    <row r="1324" spans="1:26" ht="13.5" customHeight="1" x14ac:dyDescent="0.25">
      <c r="A1324" s="8" t="s">
        <v>11737</v>
      </c>
      <c r="B1324" s="9" t="s">
        <v>9095</v>
      </c>
      <c r="C1324" s="9" t="s">
        <v>11738</v>
      </c>
      <c r="D1324" s="9" t="s">
        <v>9308</v>
      </c>
      <c r="E1324" s="10">
        <v>651.64</v>
      </c>
      <c r="F1324" s="3"/>
      <c r="G1324" s="3"/>
      <c r="H1324" s="3"/>
      <c r="I1324" s="3"/>
      <c r="J1324" s="3"/>
      <c r="K1324" s="3"/>
      <c r="L1324" s="3"/>
      <c r="M1324" s="3"/>
      <c r="N1324" s="3"/>
      <c r="O1324" s="3"/>
      <c r="P1324" s="3"/>
      <c r="Q1324" s="3"/>
      <c r="R1324" s="3"/>
      <c r="S1324" s="3"/>
      <c r="T1324" s="3"/>
      <c r="U1324" s="3"/>
      <c r="V1324" s="3"/>
      <c r="W1324" s="3"/>
      <c r="X1324" s="3"/>
      <c r="Y1324" s="3"/>
      <c r="Z1324" s="3"/>
    </row>
    <row r="1325" spans="1:26" ht="12.75" customHeight="1" x14ac:dyDescent="0.25">
      <c r="A1325" s="8" t="s">
        <v>11739</v>
      </c>
      <c r="B1325" s="9" t="s">
        <v>9095</v>
      </c>
      <c r="C1325" s="9" t="s">
        <v>11740</v>
      </c>
      <c r="D1325" s="9" t="s">
        <v>9741</v>
      </c>
      <c r="E1325" s="10">
        <v>341.89</v>
      </c>
      <c r="F1325" s="3"/>
      <c r="G1325" s="3"/>
      <c r="H1325" s="3"/>
      <c r="I1325" s="3"/>
      <c r="J1325" s="3"/>
      <c r="K1325" s="3"/>
      <c r="L1325" s="3"/>
      <c r="M1325" s="3"/>
      <c r="N1325" s="3"/>
      <c r="O1325" s="3"/>
      <c r="P1325" s="3"/>
      <c r="Q1325" s="3"/>
      <c r="R1325" s="3"/>
      <c r="S1325" s="3"/>
      <c r="T1325" s="3"/>
      <c r="U1325" s="3"/>
      <c r="V1325" s="3"/>
      <c r="W1325" s="3"/>
      <c r="X1325" s="3"/>
      <c r="Y1325" s="3"/>
      <c r="Z1325" s="3"/>
    </row>
    <row r="1326" spans="1:26" ht="12.75" customHeight="1" x14ac:dyDescent="0.25">
      <c r="A1326" s="8" t="s">
        <v>11741</v>
      </c>
      <c r="B1326" s="9" t="s">
        <v>9095</v>
      </c>
      <c r="C1326" s="9" t="s">
        <v>11742</v>
      </c>
      <c r="D1326" s="9" t="s">
        <v>9308</v>
      </c>
      <c r="E1326" s="10">
        <v>1183.01</v>
      </c>
      <c r="F1326" s="3"/>
      <c r="G1326" s="3"/>
      <c r="H1326" s="3"/>
      <c r="I1326" s="3"/>
      <c r="J1326" s="3"/>
      <c r="K1326" s="3"/>
      <c r="L1326" s="3"/>
      <c r="M1326" s="3"/>
      <c r="N1326" s="3"/>
      <c r="O1326" s="3"/>
      <c r="P1326" s="3"/>
      <c r="Q1326" s="3"/>
      <c r="R1326" s="3"/>
      <c r="S1326" s="3"/>
      <c r="T1326" s="3"/>
      <c r="U1326" s="3"/>
      <c r="V1326" s="3"/>
      <c r="W1326" s="3"/>
      <c r="X1326" s="3"/>
      <c r="Y1326" s="3"/>
      <c r="Z1326" s="3"/>
    </row>
    <row r="1327" spans="1:26" ht="13.5" customHeight="1" x14ac:dyDescent="0.25">
      <c r="A1327" s="8" t="s">
        <v>11743</v>
      </c>
      <c r="B1327" s="9" t="s">
        <v>9095</v>
      </c>
      <c r="C1327" s="9" t="s">
        <v>11744</v>
      </c>
      <c r="D1327" s="9" t="s">
        <v>9741</v>
      </c>
      <c r="E1327" s="10">
        <v>187.01</v>
      </c>
      <c r="F1327" s="3"/>
      <c r="G1327" s="3"/>
      <c r="H1327" s="3"/>
      <c r="I1327" s="3"/>
      <c r="J1327" s="3"/>
      <c r="K1327" s="3"/>
      <c r="L1327" s="3"/>
      <c r="M1327" s="3"/>
      <c r="N1327" s="3"/>
      <c r="O1327" s="3"/>
      <c r="P1327" s="3"/>
      <c r="Q1327" s="3"/>
      <c r="R1327" s="3"/>
      <c r="S1327" s="3"/>
      <c r="T1327" s="3"/>
      <c r="U1327" s="3"/>
      <c r="V1327" s="3"/>
      <c r="W1327" s="3"/>
      <c r="X1327" s="3"/>
      <c r="Y1327" s="3"/>
      <c r="Z1327" s="3"/>
    </row>
    <row r="1328" spans="1:26" ht="12.75" customHeight="1" x14ac:dyDescent="0.25">
      <c r="A1328" s="8" t="s">
        <v>11745</v>
      </c>
      <c r="B1328" s="9" t="s">
        <v>9095</v>
      </c>
      <c r="C1328" s="9" t="s">
        <v>11746</v>
      </c>
      <c r="D1328" s="9" t="s">
        <v>9308</v>
      </c>
      <c r="E1328" s="10">
        <v>90</v>
      </c>
      <c r="F1328" s="3"/>
      <c r="G1328" s="3"/>
      <c r="H1328" s="3"/>
      <c r="I1328" s="3"/>
      <c r="J1328" s="3"/>
      <c r="K1328" s="3"/>
      <c r="L1328" s="3"/>
      <c r="M1328" s="3"/>
      <c r="N1328" s="3"/>
      <c r="O1328" s="3"/>
      <c r="P1328" s="3"/>
      <c r="Q1328" s="3"/>
      <c r="R1328" s="3"/>
      <c r="S1328" s="3"/>
      <c r="T1328" s="3"/>
      <c r="U1328" s="3"/>
      <c r="V1328" s="3"/>
      <c r="W1328" s="3"/>
      <c r="X1328" s="3"/>
      <c r="Y1328" s="3"/>
      <c r="Z1328" s="3"/>
    </row>
    <row r="1329" spans="1:26" ht="12.75" customHeight="1" x14ac:dyDescent="0.25">
      <c r="A1329" s="8" t="s">
        <v>11747</v>
      </c>
      <c r="B1329" s="9" t="s">
        <v>9095</v>
      </c>
      <c r="C1329" s="9" t="s">
        <v>11748</v>
      </c>
      <c r="D1329" s="9" t="s">
        <v>9308</v>
      </c>
      <c r="E1329" s="10">
        <v>91</v>
      </c>
      <c r="F1329" s="3"/>
      <c r="G1329" s="3"/>
      <c r="H1329" s="3"/>
      <c r="I1329" s="3"/>
      <c r="J1329" s="3"/>
      <c r="K1329" s="3"/>
      <c r="L1329" s="3"/>
      <c r="M1329" s="3"/>
      <c r="N1329" s="3"/>
      <c r="O1329" s="3"/>
      <c r="P1329" s="3"/>
      <c r="Q1329" s="3"/>
      <c r="R1329" s="3"/>
      <c r="S1329" s="3"/>
      <c r="T1329" s="3"/>
      <c r="U1329" s="3"/>
      <c r="V1329" s="3"/>
      <c r="W1329" s="3"/>
      <c r="X1329" s="3"/>
      <c r="Y1329" s="3"/>
      <c r="Z1329" s="3"/>
    </row>
    <row r="1330" spans="1:26" ht="13.5" customHeight="1" x14ac:dyDescent="0.25">
      <c r="A1330" s="8" t="s">
        <v>11749</v>
      </c>
      <c r="B1330" s="9" t="s">
        <v>9095</v>
      </c>
      <c r="C1330" s="9" t="s">
        <v>11750</v>
      </c>
      <c r="D1330" s="9" t="s">
        <v>9308</v>
      </c>
      <c r="E1330" s="10">
        <v>159.15</v>
      </c>
      <c r="F1330" s="3"/>
      <c r="G1330" s="3"/>
      <c r="H1330" s="3"/>
      <c r="I1330" s="3"/>
      <c r="J1330" s="3"/>
      <c r="K1330" s="3"/>
      <c r="L1330" s="3"/>
      <c r="M1330" s="3"/>
      <c r="N1330" s="3"/>
      <c r="O1330" s="3"/>
      <c r="P1330" s="3"/>
      <c r="Q1330" s="3"/>
      <c r="R1330" s="3"/>
      <c r="S1330" s="3"/>
      <c r="T1330" s="3"/>
      <c r="U1330" s="3"/>
      <c r="V1330" s="3"/>
      <c r="W1330" s="3"/>
      <c r="X1330" s="3"/>
      <c r="Y1330" s="3"/>
      <c r="Z1330" s="3"/>
    </row>
    <row r="1331" spans="1:26" ht="12.75" customHeight="1" x14ac:dyDescent="0.25">
      <c r="A1331" s="8" t="s">
        <v>11751</v>
      </c>
      <c r="B1331" s="9" t="s">
        <v>9095</v>
      </c>
      <c r="C1331" s="9" t="s">
        <v>11752</v>
      </c>
      <c r="D1331" s="9" t="s">
        <v>9308</v>
      </c>
      <c r="E1331" s="10">
        <v>143.54</v>
      </c>
      <c r="F1331" s="3"/>
      <c r="G1331" s="3"/>
      <c r="H1331" s="3"/>
      <c r="I1331" s="3"/>
      <c r="J1331" s="3"/>
      <c r="K1331" s="3"/>
      <c r="L1331" s="3"/>
      <c r="M1331" s="3"/>
      <c r="N1331" s="3"/>
      <c r="O1331" s="3"/>
      <c r="P1331" s="3"/>
      <c r="Q1331" s="3"/>
      <c r="R1331" s="3"/>
      <c r="S1331" s="3"/>
      <c r="T1331" s="3"/>
      <c r="U1331" s="3"/>
      <c r="V1331" s="3"/>
      <c r="W1331" s="3"/>
      <c r="X1331" s="3"/>
      <c r="Y1331" s="3"/>
      <c r="Z1331" s="3"/>
    </row>
    <row r="1332" spans="1:26" ht="13.5" customHeight="1" x14ac:dyDescent="0.25">
      <c r="A1332" s="8" t="s">
        <v>11753</v>
      </c>
      <c r="B1332" s="9" t="s">
        <v>9095</v>
      </c>
      <c r="C1332" s="9" t="s">
        <v>11754</v>
      </c>
      <c r="D1332" s="9" t="s">
        <v>9308</v>
      </c>
      <c r="E1332" s="10">
        <v>93.6</v>
      </c>
      <c r="F1332" s="3"/>
      <c r="G1332" s="3"/>
      <c r="H1332" s="3"/>
      <c r="I1332" s="3"/>
      <c r="J1332" s="3"/>
      <c r="K1332" s="3"/>
      <c r="L1332" s="3"/>
      <c r="M1332" s="3"/>
      <c r="N1332" s="3"/>
      <c r="O1332" s="3"/>
      <c r="P1332" s="3"/>
      <c r="Q1332" s="3"/>
      <c r="R1332" s="3"/>
      <c r="S1332" s="3"/>
      <c r="T1332" s="3"/>
      <c r="U1332" s="3"/>
      <c r="V1332" s="3"/>
      <c r="W1332" s="3"/>
      <c r="X1332" s="3"/>
      <c r="Y1332" s="3"/>
      <c r="Z1332" s="3"/>
    </row>
    <row r="1333" spans="1:26" ht="12.75" customHeight="1" x14ac:dyDescent="0.25">
      <c r="A1333" s="8" t="s">
        <v>11755</v>
      </c>
      <c r="B1333" s="9" t="s">
        <v>9095</v>
      </c>
      <c r="C1333" s="9" t="s">
        <v>11756</v>
      </c>
      <c r="D1333" s="9" t="s">
        <v>9308</v>
      </c>
      <c r="E1333" s="10">
        <v>780</v>
      </c>
      <c r="F1333" s="3"/>
      <c r="G1333" s="3"/>
      <c r="H1333" s="3"/>
      <c r="I1333" s="3"/>
      <c r="J1333" s="3"/>
      <c r="K1333" s="3"/>
      <c r="L1333" s="3"/>
      <c r="M1333" s="3"/>
      <c r="N1333" s="3"/>
      <c r="O1333" s="3"/>
      <c r="P1333" s="3"/>
      <c r="Q1333" s="3"/>
      <c r="R1333" s="3"/>
      <c r="S1333" s="3"/>
      <c r="T1333" s="3"/>
      <c r="U1333" s="3"/>
      <c r="V1333" s="3"/>
      <c r="W1333" s="3"/>
      <c r="X1333" s="3"/>
      <c r="Y1333" s="3"/>
      <c r="Z1333" s="3"/>
    </row>
    <row r="1334" spans="1:26" ht="12.75" customHeight="1" x14ac:dyDescent="0.25">
      <c r="A1334" s="8" t="s">
        <v>11757</v>
      </c>
      <c r="B1334" s="9" t="s">
        <v>9095</v>
      </c>
      <c r="C1334" s="9" t="s">
        <v>11758</v>
      </c>
      <c r="D1334" s="9" t="s">
        <v>9741</v>
      </c>
      <c r="E1334" s="10">
        <v>3.05</v>
      </c>
      <c r="F1334" s="3"/>
      <c r="G1334" s="3"/>
      <c r="H1334" s="3"/>
      <c r="I1334" s="3"/>
      <c r="J1334" s="3"/>
      <c r="K1334" s="3"/>
      <c r="L1334" s="3"/>
      <c r="M1334" s="3"/>
      <c r="N1334" s="3"/>
      <c r="O1334" s="3"/>
      <c r="P1334" s="3"/>
      <c r="Q1334" s="3"/>
      <c r="R1334" s="3"/>
      <c r="S1334" s="3"/>
      <c r="T1334" s="3"/>
      <c r="U1334" s="3"/>
      <c r="V1334" s="3"/>
      <c r="W1334" s="3"/>
      <c r="X1334" s="3"/>
      <c r="Y1334" s="3"/>
      <c r="Z1334" s="3"/>
    </row>
    <row r="1335" spans="1:26" ht="13.5" customHeight="1" x14ac:dyDescent="0.25">
      <c r="A1335" s="8" t="s">
        <v>11759</v>
      </c>
      <c r="B1335" s="9" t="s">
        <v>9095</v>
      </c>
      <c r="C1335" s="9" t="s">
        <v>11760</v>
      </c>
      <c r="D1335" s="9" t="s">
        <v>9784</v>
      </c>
      <c r="E1335" s="10">
        <v>115</v>
      </c>
      <c r="F1335" s="3"/>
      <c r="G1335" s="3"/>
      <c r="H1335" s="3"/>
      <c r="I1335" s="3"/>
      <c r="J1335" s="3"/>
      <c r="K1335" s="3"/>
      <c r="L1335" s="3"/>
      <c r="M1335" s="3"/>
      <c r="N1335" s="3"/>
      <c r="O1335" s="3"/>
      <c r="P1335" s="3"/>
      <c r="Q1335" s="3"/>
      <c r="R1335" s="3"/>
      <c r="S1335" s="3"/>
      <c r="T1335" s="3"/>
      <c r="U1335" s="3"/>
      <c r="V1335" s="3"/>
      <c r="W1335" s="3"/>
      <c r="X1335" s="3"/>
      <c r="Y1335" s="3"/>
      <c r="Z1335" s="3"/>
    </row>
    <row r="1336" spans="1:26" ht="12.75" customHeight="1" x14ac:dyDescent="0.25">
      <c r="A1336" s="8" t="s">
        <v>11761</v>
      </c>
      <c r="B1336" s="9" t="s">
        <v>9095</v>
      </c>
      <c r="C1336" s="9" t="s">
        <v>11762</v>
      </c>
      <c r="D1336" s="9" t="s">
        <v>9784</v>
      </c>
      <c r="E1336" s="10">
        <v>135</v>
      </c>
      <c r="F1336" s="3"/>
      <c r="G1336" s="3"/>
      <c r="H1336" s="3"/>
      <c r="I1336" s="3"/>
      <c r="J1336" s="3"/>
      <c r="K1336" s="3"/>
      <c r="L1336" s="3"/>
      <c r="M1336" s="3"/>
      <c r="N1336" s="3"/>
      <c r="O1336" s="3"/>
      <c r="P1336" s="3"/>
      <c r="Q1336" s="3"/>
      <c r="R1336" s="3"/>
      <c r="S1336" s="3"/>
      <c r="T1336" s="3"/>
      <c r="U1336" s="3"/>
      <c r="V1336" s="3"/>
      <c r="W1336" s="3"/>
      <c r="X1336" s="3"/>
      <c r="Y1336" s="3"/>
      <c r="Z1336" s="3"/>
    </row>
    <row r="1337" spans="1:26" ht="13.5" customHeight="1" x14ac:dyDescent="0.25">
      <c r="A1337" s="8" t="s">
        <v>11763</v>
      </c>
      <c r="B1337" s="9" t="s">
        <v>9095</v>
      </c>
      <c r="C1337" s="9" t="s">
        <v>11764</v>
      </c>
      <c r="D1337" s="9" t="s">
        <v>9784</v>
      </c>
      <c r="E1337" s="10">
        <v>175</v>
      </c>
      <c r="F1337" s="3"/>
      <c r="G1337" s="3"/>
      <c r="H1337" s="3"/>
      <c r="I1337" s="3"/>
      <c r="J1337" s="3"/>
      <c r="K1337" s="3"/>
      <c r="L1337" s="3"/>
      <c r="M1337" s="3"/>
      <c r="N1337" s="3"/>
      <c r="O1337" s="3"/>
      <c r="P1337" s="3"/>
      <c r="Q1337" s="3"/>
      <c r="R1337" s="3"/>
      <c r="S1337" s="3"/>
      <c r="T1337" s="3"/>
      <c r="U1337" s="3"/>
      <c r="V1337" s="3"/>
      <c r="W1337" s="3"/>
      <c r="X1337" s="3"/>
      <c r="Y1337" s="3"/>
      <c r="Z1337" s="3"/>
    </row>
    <row r="1338" spans="1:26" ht="12.75" customHeight="1" x14ac:dyDescent="0.25">
      <c r="A1338" s="8" t="s">
        <v>11765</v>
      </c>
      <c r="B1338" s="9" t="s">
        <v>9095</v>
      </c>
      <c r="C1338" s="9" t="s">
        <v>11766</v>
      </c>
      <c r="D1338" s="9" t="s">
        <v>9784</v>
      </c>
      <c r="E1338" s="10">
        <v>185</v>
      </c>
      <c r="F1338" s="3"/>
      <c r="G1338" s="3"/>
      <c r="H1338" s="3"/>
      <c r="I1338" s="3"/>
      <c r="J1338" s="3"/>
      <c r="K1338" s="3"/>
      <c r="L1338" s="3"/>
      <c r="M1338" s="3"/>
      <c r="N1338" s="3"/>
      <c r="O1338" s="3"/>
      <c r="P1338" s="3"/>
      <c r="Q1338" s="3"/>
      <c r="R1338" s="3"/>
      <c r="S1338" s="3"/>
      <c r="T1338" s="3"/>
      <c r="U1338" s="3"/>
      <c r="V1338" s="3"/>
      <c r="W1338" s="3"/>
      <c r="X1338" s="3"/>
      <c r="Y1338" s="3"/>
      <c r="Z1338" s="3"/>
    </row>
    <row r="1339" spans="1:26" ht="12.75" customHeight="1" x14ac:dyDescent="0.25">
      <c r="A1339" s="8" t="s">
        <v>11767</v>
      </c>
      <c r="B1339" s="9" t="s">
        <v>9095</v>
      </c>
      <c r="C1339" s="9" t="s">
        <v>11768</v>
      </c>
      <c r="D1339" s="9" t="s">
        <v>9784</v>
      </c>
      <c r="E1339" s="10">
        <v>140</v>
      </c>
      <c r="F1339" s="3"/>
      <c r="G1339" s="3"/>
      <c r="H1339" s="3"/>
      <c r="I1339" s="3"/>
      <c r="J1339" s="3"/>
      <c r="K1339" s="3"/>
      <c r="L1339" s="3"/>
      <c r="M1339" s="3"/>
      <c r="N1339" s="3"/>
      <c r="O1339" s="3"/>
      <c r="P1339" s="3"/>
      <c r="Q1339" s="3"/>
      <c r="R1339" s="3"/>
      <c r="S1339" s="3"/>
      <c r="T1339" s="3"/>
      <c r="U1339" s="3"/>
      <c r="V1339" s="3"/>
      <c r="W1339" s="3"/>
      <c r="X1339" s="3"/>
      <c r="Y1339" s="3"/>
      <c r="Z1339" s="3"/>
    </row>
    <row r="1340" spans="1:26" ht="13.5" customHeight="1" x14ac:dyDescent="0.25">
      <c r="A1340" s="8" t="s">
        <v>11769</v>
      </c>
      <c r="B1340" s="9" t="s">
        <v>9095</v>
      </c>
      <c r="C1340" s="9" t="s">
        <v>11770</v>
      </c>
      <c r="D1340" s="9" t="s">
        <v>9784</v>
      </c>
      <c r="E1340" s="10">
        <v>479</v>
      </c>
      <c r="F1340" s="3"/>
      <c r="G1340" s="3"/>
      <c r="H1340" s="3"/>
      <c r="I1340" s="3"/>
      <c r="J1340" s="3"/>
      <c r="K1340" s="3"/>
      <c r="L1340" s="3"/>
      <c r="M1340" s="3"/>
      <c r="N1340" s="3"/>
      <c r="O1340" s="3"/>
      <c r="P1340" s="3"/>
      <c r="Q1340" s="3"/>
      <c r="R1340" s="3"/>
      <c r="S1340" s="3"/>
      <c r="T1340" s="3"/>
      <c r="U1340" s="3"/>
      <c r="V1340" s="3"/>
      <c r="W1340" s="3"/>
      <c r="X1340" s="3"/>
      <c r="Y1340" s="3"/>
      <c r="Z1340" s="3"/>
    </row>
    <row r="1341" spans="1:26" ht="12.75" customHeight="1" x14ac:dyDescent="0.25">
      <c r="A1341" s="8" t="s">
        <v>11771</v>
      </c>
      <c r="B1341" s="9" t="s">
        <v>9095</v>
      </c>
      <c r="C1341" s="9" t="s">
        <v>11772</v>
      </c>
      <c r="D1341" s="9" t="s">
        <v>9784</v>
      </c>
      <c r="E1341" s="10">
        <v>480</v>
      </c>
      <c r="F1341" s="3"/>
      <c r="G1341" s="3"/>
      <c r="H1341" s="3"/>
      <c r="I1341" s="3"/>
      <c r="J1341" s="3"/>
      <c r="K1341" s="3"/>
      <c r="L1341" s="3"/>
      <c r="M1341" s="3"/>
      <c r="N1341" s="3"/>
      <c r="O1341" s="3"/>
      <c r="P1341" s="3"/>
      <c r="Q1341" s="3"/>
      <c r="R1341" s="3"/>
      <c r="S1341" s="3"/>
      <c r="T1341" s="3"/>
      <c r="U1341" s="3"/>
      <c r="V1341" s="3"/>
      <c r="W1341" s="3"/>
      <c r="X1341" s="3"/>
      <c r="Y1341" s="3"/>
      <c r="Z1341" s="3"/>
    </row>
    <row r="1342" spans="1:26" ht="13.5" customHeight="1" x14ac:dyDescent="0.25">
      <c r="A1342" s="8" t="s">
        <v>11773</v>
      </c>
      <c r="B1342" s="9" t="s">
        <v>9095</v>
      </c>
      <c r="C1342" s="9" t="s">
        <v>11774</v>
      </c>
      <c r="D1342" s="9" t="s">
        <v>9784</v>
      </c>
      <c r="E1342" s="10">
        <v>640</v>
      </c>
      <c r="F1342" s="3"/>
      <c r="G1342" s="3"/>
      <c r="H1342" s="3"/>
      <c r="I1342" s="3"/>
      <c r="J1342" s="3"/>
      <c r="K1342" s="3"/>
      <c r="L1342" s="3"/>
      <c r="M1342" s="3"/>
      <c r="N1342" s="3"/>
      <c r="O1342" s="3"/>
      <c r="P1342" s="3"/>
      <c r="Q1342" s="3"/>
      <c r="R1342" s="3"/>
      <c r="S1342" s="3"/>
      <c r="T1342" s="3"/>
      <c r="U1342" s="3"/>
      <c r="V1342" s="3"/>
      <c r="W1342" s="3"/>
      <c r="X1342" s="3"/>
      <c r="Y1342" s="3"/>
      <c r="Z1342" s="3"/>
    </row>
    <row r="1343" spans="1:26" ht="12.75" customHeight="1" x14ac:dyDescent="0.25">
      <c r="A1343" s="8" t="s">
        <v>11775</v>
      </c>
      <c r="B1343" s="9" t="s">
        <v>9095</v>
      </c>
      <c r="C1343" s="9" t="s">
        <v>11776</v>
      </c>
      <c r="D1343" s="9" t="s">
        <v>9784</v>
      </c>
      <c r="E1343" s="10">
        <v>291.25</v>
      </c>
      <c r="F1343" s="3"/>
      <c r="G1343" s="3"/>
      <c r="H1343" s="3"/>
      <c r="I1343" s="3"/>
      <c r="J1343" s="3"/>
      <c r="K1343" s="3"/>
      <c r="L1343" s="3"/>
      <c r="M1343" s="3"/>
      <c r="N1343" s="3"/>
      <c r="O1343" s="3"/>
      <c r="P1343" s="3"/>
      <c r="Q1343" s="3"/>
      <c r="R1343" s="3"/>
      <c r="S1343" s="3"/>
      <c r="T1343" s="3"/>
      <c r="U1343" s="3"/>
      <c r="V1343" s="3"/>
      <c r="W1343" s="3"/>
      <c r="X1343" s="3"/>
      <c r="Y1343" s="3"/>
      <c r="Z1343" s="3"/>
    </row>
    <row r="1344" spans="1:26" ht="12.75" customHeight="1" x14ac:dyDescent="0.25">
      <c r="A1344" s="8" t="s">
        <v>11777</v>
      </c>
      <c r="B1344" s="9" t="s">
        <v>9095</v>
      </c>
      <c r="C1344" s="9" t="s">
        <v>11778</v>
      </c>
      <c r="D1344" s="9" t="s">
        <v>9784</v>
      </c>
      <c r="E1344" s="10">
        <v>300.95</v>
      </c>
      <c r="F1344" s="3"/>
      <c r="G1344" s="3"/>
      <c r="H1344" s="3"/>
      <c r="I1344" s="3"/>
      <c r="J1344" s="3"/>
      <c r="K1344" s="3"/>
      <c r="L1344" s="3"/>
      <c r="M1344" s="3"/>
      <c r="N1344" s="3"/>
      <c r="O1344" s="3"/>
      <c r="P1344" s="3"/>
      <c r="Q1344" s="3"/>
      <c r="R1344" s="3"/>
      <c r="S1344" s="3"/>
      <c r="T1344" s="3"/>
      <c r="U1344" s="3"/>
      <c r="V1344" s="3"/>
      <c r="W1344" s="3"/>
      <c r="X1344" s="3"/>
      <c r="Y1344" s="3"/>
      <c r="Z1344" s="3"/>
    </row>
    <row r="1345" spans="1:26" ht="13.5" customHeight="1" x14ac:dyDescent="0.25">
      <c r="A1345" s="8" t="s">
        <v>11779</v>
      </c>
      <c r="B1345" s="9" t="s">
        <v>9095</v>
      </c>
      <c r="C1345" s="9" t="s">
        <v>11780</v>
      </c>
      <c r="D1345" s="9" t="s">
        <v>9784</v>
      </c>
      <c r="E1345" s="10">
        <v>200</v>
      </c>
      <c r="F1345" s="3"/>
      <c r="G1345" s="3"/>
      <c r="H1345" s="3"/>
      <c r="I1345" s="3"/>
      <c r="J1345" s="3"/>
      <c r="K1345" s="3"/>
      <c r="L1345" s="3"/>
      <c r="M1345" s="3"/>
      <c r="N1345" s="3"/>
      <c r="O1345" s="3"/>
      <c r="P1345" s="3"/>
      <c r="Q1345" s="3"/>
      <c r="R1345" s="3"/>
      <c r="S1345" s="3"/>
      <c r="T1345" s="3"/>
      <c r="U1345" s="3"/>
      <c r="V1345" s="3"/>
      <c r="W1345" s="3"/>
      <c r="X1345" s="3"/>
      <c r="Y1345" s="3"/>
      <c r="Z1345" s="3"/>
    </row>
    <row r="1346" spans="1:26" ht="12.75" customHeight="1" x14ac:dyDescent="0.25">
      <c r="A1346" s="8" t="s">
        <v>11781</v>
      </c>
      <c r="B1346" s="9" t="s">
        <v>9095</v>
      </c>
      <c r="C1346" s="9" t="s">
        <v>11782</v>
      </c>
      <c r="D1346" s="9" t="s">
        <v>9784</v>
      </c>
      <c r="E1346" s="10">
        <v>250</v>
      </c>
      <c r="F1346" s="3"/>
      <c r="G1346" s="3"/>
      <c r="H1346" s="3"/>
      <c r="I1346" s="3"/>
      <c r="J1346" s="3"/>
      <c r="K1346" s="3"/>
      <c r="L1346" s="3"/>
      <c r="M1346" s="3"/>
      <c r="N1346" s="3"/>
      <c r="O1346" s="3"/>
      <c r="P1346" s="3"/>
      <c r="Q1346" s="3"/>
      <c r="R1346" s="3"/>
      <c r="S1346" s="3"/>
      <c r="T1346" s="3"/>
      <c r="U1346" s="3"/>
      <c r="V1346" s="3"/>
      <c r="W1346" s="3"/>
      <c r="X1346" s="3"/>
      <c r="Y1346" s="3"/>
      <c r="Z1346" s="3"/>
    </row>
    <row r="1347" spans="1:26" ht="12.75" customHeight="1" x14ac:dyDescent="0.25">
      <c r="A1347" s="8" t="s">
        <v>11783</v>
      </c>
      <c r="B1347" s="9" t="s">
        <v>9095</v>
      </c>
      <c r="C1347" s="9" t="s">
        <v>11784</v>
      </c>
      <c r="D1347" s="9" t="s">
        <v>9784</v>
      </c>
      <c r="E1347" s="10">
        <v>350</v>
      </c>
      <c r="F1347" s="3"/>
      <c r="G1347" s="3"/>
      <c r="H1347" s="3"/>
      <c r="I1347" s="3"/>
      <c r="J1347" s="3"/>
      <c r="K1347" s="3"/>
      <c r="L1347" s="3"/>
      <c r="M1347" s="3"/>
      <c r="N1347" s="3"/>
      <c r="O1347" s="3"/>
      <c r="P1347" s="3"/>
      <c r="Q1347" s="3"/>
      <c r="R1347" s="3"/>
      <c r="S1347" s="3"/>
      <c r="T1347" s="3"/>
      <c r="U1347" s="3"/>
      <c r="V1347" s="3"/>
      <c r="W1347" s="3"/>
      <c r="X1347" s="3"/>
      <c r="Y1347" s="3"/>
      <c r="Z1347" s="3"/>
    </row>
    <row r="1348" spans="1:26" ht="13.5" customHeight="1" x14ac:dyDescent="0.25">
      <c r="A1348" s="8" t="s">
        <v>11785</v>
      </c>
      <c r="B1348" s="9" t="s">
        <v>9095</v>
      </c>
      <c r="C1348" s="9" t="s">
        <v>11786</v>
      </c>
      <c r="D1348" s="9" t="s">
        <v>9784</v>
      </c>
      <c r="E1348" s="10">
        <v>376.24</v>
      </c>
      <c r="F1348" s="3"/>
      <c r="G1348" s="3"/>
      <c r="H1348" s="3"/>
      <c r="I1348" s="3"/>
      <c r="J1348" s="3"/>
      <c r="K1348" s="3"/>
      <c r="L1348" s="3"/>
      <c r="M1348" s="3"/>
      <c r="N1348" s="3"/>
      <c r="O1348" s="3"/>
      <c r="P1348" s="3"/>
      <c r="Q1348" s="3"/>
      <c r="R1348" s="3"/>
      <c r="S1348" s="3"/>
      <c r="T1348" s="3"/>
      <c r="U1348" s="3"/>
      <c r="V1348" s="3"/>
      <c r="W1348" s="3"/>
      <c r="X1348" s="3"/>
      <c r="Y1348" s="3"/>
      <c r="Z1348" s="3"/>
    </row>
    <row r="1349" spans="1:26" ht="12.75" customHeight="1" x14ac:dyDescent="0.25">
      <c r="A1349" s="8" t="s">
        <v>11787</v>
      </c>
      <c r="B1349" s="9" t="s">
        <v>9095</v>
      </c>
      <c r="C1349" s="9" t="s">
        <v>11788</v>
      </c>
      <c r="D1349" s="9" t="s">
        <v>9741</v>
      </c>
      <c r="E1349" s="10">
        <v>1.87</v>
      </c>
      <c r="F1349" s="3"/>
      <c r="G1349" s="3"/>
      <c r="H1349" s="3"/>
      <c r="I1349" s="3"/>
      <c r="J1349" s="3"/>
      <c r="K1349" s="3"/>
      <c r="L1349" s="3"/>
      <c r="M1349" s="3"/>
      <c r="N1349" s="3"/>
      <c r="O1349" s="3"/>
      <c r="P1349" s="3"/>
      <c r="Q1349" s="3"/>
      <c r="R1349" s="3"/>
      <c r="S1349" s="3"/>
      <c r="T1349" s="3"/>
      <c r="U1349" s="3"/>
      <c r="V1349" s="3"/>
      <c r="W1349" s="3"/>
      <c r="X1349" s="3"/>
      <c r="Y1349" s="3"/>
      <c r="Z1349" s="3"/>
    </row>
    <row r="1350" spans="1:26" ht="13.5" customHeight="1" x14ac:dyDescent="0.25">
      <c r="A1350" s="8" t="s">
        <v>11789</v>
      </c>
      <c r="B1350" s="9" t="s">
        <v>9095</v>
      </c>
      <c r="C1350" s="9" t="s">
        <v>11790</v>
      </c>
      <c r="D1350" s="9" t="s">
        <v>9308</v>
      </c>
      <c r="E1350" s="10">
        <v>23.35</v>
      </c>
      <c r="F1350" s="3"/>
      <c r="G1350" s="3"/>
      <c r="H1350" s="3"/>
      <c r="I1350" s="3"/>
      <c r="J1350" s="3"/>
      <c r="K1350" s="3"/>
      <c r="L1350" s="3"/>
      <c r="M1350" s="3"/>
      <c r="N1350" s="3"/>
      <c r="O1350" s="3"/>
      <c r="P1350" s="3"/>
      <c r="Q1350" s="3"/>
      <c r="R1350" s="3"/>
      <c r="S1350" s="3"/>
      <c r="T1350" s="3"/>
      <c r="U1350" s="3"/>
      <c r="V1350" s="3"/>
      <c r="W1350" s="3"/>
      <c r="X1350" s="3"/>
      <c r="Y1350" s="3"/>
      <c r="Z1350" s="3"/>
    </row>
    <row r="1351" spans="1:26" ht="12.75" customHeight="1" x14ac:dyDescent="0.25">
      <c r="A1351" s="8" t="s">
        <v>11791</v>
      </c>
      <c r="B1351" s="9" t="s">
        <v>9095</v>
      </c>
      <c r="C1351" s="9" t="s">
        <v>11792</v>
      </c>
      <c r="D1351" s="9" t="s">
        <v>9741</v>
      </c>
      <c r="E1351" s="10">
        <v>1.6</v>
      </c>
      <c r="F1351" s="3"/>
      <c r="G1351" s="3"/>
      <c r="H1351" s="3"/>
      <c r="I1351" s="3"/>
      <c r="J1351" s="3"/>
      <c r="K1351" s="3"/>
      <c r="L1351" s="3"/>
      <c r="M1351" s="3"/>
      <c r="N1351" s="3"/>
      <c r="O1351" s="3"/>
      <c r="P1351" s="3"/>
      <c r="Q1351" s="3"/>
      <c r="R1351" s="3"/>
      <c r="S1351" s="3"/>
      <c r="T1351" s="3"/>
      <c r="U1351" s="3"/>
      <c r="V1351" s="3"/>
      <c r="W1351" s="3"/>
      <c r="X1351" s="3"/>
      <c r="Y1351" s="3"/>
      <c r="Z1351" s="3"/>
    </row>
    <row r="1352" spans="1:26" ht="12.75" customHeight="1" x14ac:dyDescent="0.25">
      <c r="A1352" s="8" t="s">
        <v>11793</v>
      </c>
      <c r="B1352" s="9" t="s">
        <v>9095</v>
      </c>
      <c r="C1352" s="9" t="s">
        <v>11794</v>
      </c>
      <c r="D1352" s="9" t="s">
        <v>9784</v>
      </c>
      <c r="E1352" s="10">
        <v>155</v>
      </c>
      <c r="F1352" s="3"/>
      <c r="G1352" s="3"/>
      <c r="H1352" s="3"/>
      <c r="I1352" s="3"/>
      <c r="J1352" s="3"/>
      <c r="K1352" s="3"/>
      <c r="L1352" s="3"/>
      <c r="M1352" s="3"/>
      <c r="N1352" s="3"/>
      <c r="O1352" s="3"/>
      <c r="P1352" s="3"/>
      <c r="Q1352" s="3"/>
      <c r="R1352" s="3"/>
      <c r="S1352" s="3"/>
      <c r="T1352" s="3"/>
      <c r="U1352" s="3"/>
      <c r="V1352" s="3"/>
      <c r="W1352" s="3"/>
      <c r="X1352" s="3"/>
      <c r="Y1352" s="3"/>
      <c r="Z1352" s="3"/>
    </row>
    <row r="1353" spans="1:26" ht="13.5" customHeight="1" x14ac:dyDescent="0.25">
      <c r="A1353" s="8" t="s">
        <v>11795</v>
      </c>
      <c r="B1353" s="9" t="s">
        <v>9095</v>
      </c>
      <c r="C1353" s="9" t="s">
        <v>11796</v>
      </c>
      <c r="D1353" s="9" t="s">
        <v>9784</v>
      </c>
      <c r="E1353" s="10">
        <v>29.95</v>
      </c>
      <c r="F1353" s="3"/>
      <c r="G1353" s="3"/>
      <c r="H1353" s="3"/>
      <c r="I1353" s="3"/>
      <c r="J1353" s="3"/>
      <c r="K1353" s="3"/>
      <c r="L1353" s="3"/>
      <c r="M1353" s="3"/>
      <c r="N1353" s="3"/>
      <c r="O1353" s="3"/>
      <c r="P1353" s="3"/>
      <c r="Q1353" s="3"/>
      <c r="R1353" s="3"/>
      <c r="S1353" s="3"/>
      <c r="T1353" s="3"/>
      <c r="U1353" s="3"/>
      <c r="V1353" s="3"/>
      <c r="W1353" s="3"/>
      <c r="X1353" s="3"/>
      <c r="Y1353" s="3"/>
      <c r="Z1353" s="3"/>
    </row>
    <row r="1354" spans="1:26" ht="12.75" customHeight="1" x14ac:dyDescent="0.25">
      <c r="A1354" s="8" t="s">
        <v>11797</v>
      </c>
      <c r="B1354" s="9" t="s">
        <v>9095</v>
      </c>
      <c r="C1354" s="9" t="s">
        <v>11798</v>
      </c>
      <c r="D1354" s="9" t="s">
        <v>9784</v>
      </c>
      <c r="E1354" s="10">
        <v>77.900000000000006</v>
      </c>
      <c r="F1354" s="3"/>
      <c r="G1354" s="3"/>
      <c r="H1354" s="3"/>
      <c r="I1354" s="3"/>
      <c r="J1354" s="3"/>
      <c r="K1354" s="3"/>
      <c r="L1354" s="3"/>
      <c r="M1354" s="3"/>
      <c r="N1354" s="3"/>
      <c r="O1354" s="3"/>
      <c r="P1354" s="3"/>
      <c r="Q1354" s="3"/>
      <c r="R1354" s="3"/>
      <c r="S1354" s="3"/>
      <c r="T1354" s="3"/>
      <c r="U1354" s="3"/>
      <c r="V1354" s="3"/>
      <c r="W1354" s="3"/>
      <c r="X1354" s="3"/>
      <c r="Y1354" s="3"/>
      <c r="Z1354" s="3"/>
    </row>
    <row r="1355" spans="1:26" ht="13.5" customHeight="1" x14ac:dyDescent="0.25">
      <c r="A1355" s="8" t="s">
        <v>11799</v>
      </c>
      <c r="B1355" s="9" t="s">
        <v>9095</v>
      </c>
      <c r="C1355" s="9" t="s">
        <v>11800</v>
      </c>
      <c r="D1355" s="9" t="s">
        <v>9784</v>
      </c>
      <c r="E1355" s="10">
        <v>31</v>
      </c>
      <c r="F1355" s="3"/>
      <c r="G1355" s="3"/>
      <c r="H1355" s="3"/>
      <c r="I1355" s="3"/>
      <c r="J1355" s="3"/>
      <c r="K1355" s="3"/>
      <c r="L1355" s="3"/>
      <c r="M1355" s="3"/>
      <c r="N1355" s="3"/>
      <c r="O1355" s="3"/>
      <c r="P1355" s="3"/>
      <c r="Q1355" s="3"/>
      <c r="R1355" s="3"/>
      <c r="S1355" s="3"/>
      <c r="T1355" s="3"/>
      <c r="U1355" s="3"/>
      <c r="V1355" s="3"/>
      <c r="W1355" s="3"/>
      <c r="X1355" s="3"/>
      <c r="Y1355" s="3"/>
      <c r="Z1355" s="3"/>
    </row>
    <row r="1356" spans="1:26" ht="12.75" customHeight="1" x14ac:dyDescent="0.25">
      <c r="A1356" s="8" t="s">
        <v>11801</v>
      </c>
      <c r="B1356" s="9" t="s">
        <v>9095</v>
      </c>
      <c r="C1356" s="9" t="s">
        <v>11802</v>
      </c>
      <c r="D1356" s="9" t="s">
        <v>9784</v>
      </c>
      <c r="E1356" s="10">
        <v>24</v>
      </c>
      <c r="F1356" s="3"/>
      <c r="G1356" s="3"/>
      <c r="H1356" s="3"/>
      <c r="I1356" s="3"/>
      <c r="J1356" s="3"/>
      <c r="K1356" s="3"/>
      <c r="L1356" s="3"/>
      <c r="M1356" s="3"/>
      <c r="N1356" s="3"/>
      <c r="O1356" s="3"/>
      <c r="P1356" s="3"/>
      <c r="Q1356" s="3"/>
      <c r="R1356" s="3"/>
      <c r="S1356" s="3"/>
      <c r="T1356" s="3"/>
      <c r="U1356" s="3"/>
      <c r="V1356" s="3"/>
      <c r="W1356" s="3"/>
      <c r="X1356" s="3"/>
      <c r="Y1356" s="3"/>
      <c r="Z1356" s="3"/>
    </row>
    <row r="1357" spans="1:26" ht="12.75" customHeight="1" x14ac:dyDescent="0.25">
      <c r="A1357" s="8" t="s">
        <v>11803</v>
      </c>
      <c r="B1357" s="9" t="s">
        <v>9095</v>
      </c>
      <c r="C1357" s="9" t="s">
        <v>11804</v>
      </c>
      <c r="D1357" s="9" t="s">
        <v>9784</v>
      </c>
      <c r="E1357" s="10">
        <v>52.5</v>
      </c>
      <c r="F1357" s="3"/>
      <c r="G1357" s="3"/>
      <c r="H1357" s="3"/>
      <c r="I1357" s="3"/>
      <c r="J1357" s="3"/>
      <c r="K1357" s="3"/>
      <c r="L1357" s="3"/>
      <c r="M1357" s="3"/>
      <c r="N1357" s="3"/>
      <c r="O1357" s="3"/>
      <c r="P1357" s="3"/>
      <c r="Q1357" s="3"/>
      <c r="R1357" s="3"/>
      <c r="S1357" s="3"/>
      <c r="T1357" s="3"/>
      <c r="U1357" s="3"/>
      <c r="V1357" s="3"/>
      <c r="W1357" s="3"/>
      <c r="X1357" s="3"/>
      <c r="Y1357" s="3"/>
      <c r="Z1357" s="3"/>
    </row>
    <row r="1358" spans="1:26" ht="13.5" customHeight="1" x14ac:dyDescent="0.25">
      <c r="A1358" s="8" t="s">
        <v>11805</v>
      </c>
      <c r="B1358" s="9" t="s">
        <v>9095</v>
      </c>
      <c r="C1358" s="9" t="s">
        <v>11806</v>
      </c>
      <c r="D1358" s="9" t="s">
        <v>9784</v>
      </c>
      <c r="E1358" s="10">
        <v>60.25</v>
      </c>
      <c r="F1358" s="3"/>
      <c r="G1358" s="3"/>
      <c r="H1358" s="3"/>
      <c r="I1358" s="3"/>
      <c r="J1358" s="3"/>
      <c r="K1358" s="3"/>
      <c r="L1358" s="3"/>
      <c r="M1358" s="3"/>
      <c r="N1358" s="3"/>
      <c r="O1358" s="3"/>
      <c r="P1358" s="3"/>
      <c r="Q1358" s="3"/>
      <c r="R1358" s="3"/>
      <c r="S1358" s="3"/>
      <c r="T1358" s="3"/>
      <c r="U1358" s="3"/>
      <c r="V1358" s="3"/>
      <c r="W1358" s="3"/>
      <c r="X1358" s="3"/>
      <c r="Y1358" s="3"/>
      <c r="Z1358" s="3"/>
    </row>
    <row r="1359" spans="1:26" ht="12.75" customHeight="1" x14ac:dyDescent="0.25">
      <c r="A1359" s="8" t="s">
        <v>11807</v>
      </c>
      <c r="B1359" s="9" t="s">
        <v>9095</v>
      </c>
      <c r="C1359" s="9" t="s">
        <v>11808</v>
      </c>
      <c r="D1359" s="9" t="s">
        <v>9784</v>
      </c>
      <c r="E1359" s="10">
        <v>66.94</v>
      </c>
      <c r="F1359" s="3"/>
      <c r="G1359" s="3"/>
      <c r="H1359" s="3"/>
      <c r="I1359" s="3"/>
      <c r="J1359" s="3"/>
      <c r="K1359" s="3"/>
      <c r="L1359" s="3"/>
      <c r="M1359" s="3"/>
      <c r="N1359" s="3"/>
      <c r="O1359" s="3"/>
      <c r="P1359" s="3"/>
      <c r="Q1359" s="3"/>
      <c r="R1359" s="3"/>
      <c r="S1359" s="3"/>
      <c r="T1359" s="3"/>
      <c r="U1359" s="3"/>
      <c r="V1359" s="3"/>
      <c r="W1359" s="3"/>
      <c r="X1359" s="3"/>
      <c r="Y1359" s="3"/>
      <c r="Z1359" s="3"/>
    </row>
    <row r="1360" spans="1:26" ht="16.5" customHeight="1" x14ac:dyDescent="0.25">
      <c r="A1360" s="8" t="s">
        <v>11809</v>
      </c>
      <c r="B1360" s="9" t="s">
        <v>9095</v>
      </c>
      <c r="C1360" s="9" t="s">
        <v>11810</v>
      </c>
      <c r="D1360" s="9" t="s">
        <v>9784</v>
      </c>
      <c r="E1360" s="10">
        <v>200</v>
      </c>
      <c r="F1360" s="3"/>
      <c r="G1360" s="3"/>
      <c r="H1360" s="3"/>
      <c r="I1360" s="3"/>
      <c r="J1360" s="3"/>
      <c r="K1360" s="3"/>
      <c r="L1360" s="3"/>
      <c r="M1360" s="3"/>
      <c r="N1360" s="3"/>
      <c r="O1360" s="3"/>
      <c r="P1360" s="3"/>
      <c r="Q1360" s="3"/>
      <c r="R1360" s="3"/>
      <c r="S1360" s="3"/>
      <c r="T1360" s="3"/>
      <c r="U1360" s="3"/>
      <c r="V1360" s="3"/>
      <c r="W1360" s="3"/>
      <c r="X1360" s="3"/>
      <c r="Y1360" s="3"/>
      <c r="Z1360" s="3"/>
    </row>
    <row r="1361" spans="1:26" ht="12.75" customHeight="1" x14ac:dyDescent="0.25">
      <c r="A1361" s="8" t="s">
        <v>11811</v>
      </c>
      <c r="B1361" s="9" t="s">
        <v>9095</v>
      </c>
      <c r="C1361" s="9" t="s">
        <v>11812</v>
      </c>
      <c r="D1361" s="9" t="s">
        <v>9784</v>
      </c>
      <c r="E1361" s="10">
        <v>160</v>
      </c>
      <c r="F1361" s="3"/>
      <c r="G1361" s="3"/>
      <c r="H1361" s="3"/>
      <c r="I1361" s="3"/>
      <c r="J1361" s="3"/>
      <c r="K1361" s="3"/>
      <c r="L1361" s="3"/>
      <c r="M1361" s="3"/>
      <c r="N1361" s="3"/>
      <c r="O1361" s="3"/>
      <c r="P1361" s="3"/>
      <c r="Q1361" s="3"/>
      <c r="R1361" s="3"/>
      <c r="S1361" s="3"/>
      <c r="T1361" s="3"/>
      <c r="U1361" s="3"/>
      <c r="V1361" s="3"/>
      <c r="W1361" s="3"/>
      <c r="X1361" s="3"/>
      <c r="Y1361" s="3"/>
      <c r="Z1361" s="3"/>
    </row>
    <row r="1362" spans="1:26" ht="13.5" customHeight="1" x14ac:dyDescent="0.25">
      <c r="A1362" s="8" t="s">
        <v>11813</v>
      </c>
      <c r="B1362" s="9" t="s">
        <v>9095</v>
      </c>
      <c r="C1362" s="9" t="s">
        <v>11814</v>
      </c>
      <c r="D1362" s="9" t="s">
        <v>9784</v>
      </c>
      <c r="E1362" s="10">
        <v>541.66999999999996</v>
      </c>
      <c r="F1362" s="3"/>
      <c r="G1362" s="3"/>
      <c r="H1362" s="3"/>
      <c r="I1362" s="3"/>
      <c r="J1362" s="3"/>
      <c r="K1362" s="3"/>
      <c r="L1362" s="3"/>
      <c r="M1362" s="3"/>
      <c r="N1362" s="3"/>
      <c r="O1362" s="3"/>
      <c r="P1362" s="3"/>
      <c r="Q1362" s="3"/>
      <c r="R1362" s="3"/>
      <c r="S1362" s="3"/>
      <c r="T1362" s="3"/>
      <c r="U1362" s="3"/>
      <c r="V1362" s="3"/>
      <c r="W1362" s="3"/>
      <c r="X1362" s="3"/>
      <c r="Y1362" s="3"/>
      <c r="Z1362" s="3"/>
    </row>
    <row r="1363" spans="1:26" ht="12.75" customHeight="1" x14ac:dyDescent="0.25">
      <c r="A1363" s="8" t="s">
        <v>11815</v>
      </c>
      <c r="B1363" s="9" t="s">
        <v>9095</v>
      </c>
      <c r="C1363" s="9" t="s">
        <v>11816</v>
      </c>
      <c r="D1363" s="9" t="s">
        <v>9784</v>
      </c>
      <c r="E1363" s="10">
        <v>207.77</v>
      </c>
      <c r="F1363" s="3"/>
      <c r="G1363" s="3"/>
      <c r="H1363" s="3"/>
      <c r="I1363" s="3"/>
      <c r="J1363" s="3"/>
      <c r="K1363" s="3"/>
      <c r="L1363" s="3"/>
      <c r="M1363" s="3"/>
      <c r="N1363" s="3"/>
      <c r="O1363" s="3"/>
      <c r="P1363" s="3"/>
      <c r="Q1363" s="3"/>
      <c r="R1363" s="3"/>
      <c r="S1363" s="3"/>
      <c r="T1363" s="3"/>
      <c r="U1363" s="3"/>
      <c r="V1363" s="3"/>
      <c r="W1363" s="3"/>
      <c r="X1363" s="3"/>
      <c r="Y1363" s="3"/>
      <c r="Z1363" s="3"/>
    </row>
    <row r="1364" spans="1:26" ht="12.75" customHeight="1" x14ac:dyDescent="0.25">
      <c r="A1364" s="8" t="s">
        <v>11817</v>
      </c>
      <c r="B1364" s="9" t="s">
        <v>9095</v>
      </c>
      <c r="C1364" s="9" t="s">
        <v>11818</v>
      </c>
      <c r="D1364" s="9" t="s">
        <v>9784</v>
      </c>
      <c r="E1364" s="10">
        <v>120</v>
      </c>
      <c r="F1364" s="3"/>
      <c r="G1364" s="3"/>
      <c r="H1364" s="3"/>
      <c r="I1364" s="3"/>
      <c r="J1364" s="3"/>
      <c r="K1364" s="3"/>
      <c r="L1364" s="3"/>
      <c r="M1364" s="3"/>
      <c r="N1364" s="3"/>
      <c r="O1364" s="3"/>
      <c r="P1364" s="3"/>
      <c r="Q1364" s="3"/>
      <c r="R1364" s="3"/>
      <c r="S1364" s="3"/>
      <c r="T1364" s="3"/>
      <c r="U1364" s="3"/>
      <c r="V1364" s="3"/>
      <c r="W1364" s="3"/>
      <c r="X1364" s="3"/>
      <c r="Y1364" s="3"/>
      <c r="Z1364" s="3"/>
    </row>
    <row r="1365" spans="1:26" ht="13.5" customHeight="1" x14ac:dyDescent="0.25">
      <c r="A1365" s="8" t="s">
        <v>11819</v>
      </c>
      <c r="B1365" s="9" t="s">
        <v>9095</v>
      </c>
      <c r="C1365" s="9" t="s">
        <v>11820</v>
      </c>
      <c r="D1365" s="9" t="s">
        <v>9784</v>
      </c>
      <c r="E1365" s="10">
        <v>99.95</v>
      </c>
      <c r="F1365" s="3"/>
      <c r="G1365" s="3"/>
      <c r="H1365" s="3"/>
      <c r="I1365" s="3"/>
      <c r="J1365" s="3"/>
      <c r="K1365" s="3"/>
      <c r="L1365" s="3"/>
      <c r="M1365" s="3"/>
      <c r="N1365" s="3"/>
      <c r="O1365" s="3"/>
      <c r="P1365" s="3"/>
      <c r="Q1365" s="3"/>
      <c r="R1365" s="3"/>
      <c r="S1365" s="3"/>
      <c r="T1365" s="3"/>
      <c r="U1365" s="3"/>
      <c r="V1365" s="3"/>
      <c r="W1365" s="3"/>
      <c r="X1365" s="3"/>
      <c r="Y1365" s="3"/>
      <c r="Z1365" s="3"/>
    </row>
    <row r="1366" spans="1:26" ht="12.75" customHeight="1" x14ac:dyDescent="0.25">
      <c r="A1366" s="8" t="s">
        <v>11821</v>
      </c>
      <c r="B1366" s="9" t="s">
        <v>9095</v>
      </c>
      <c r="C1366" s="9" t="s">
        <v>11822</v>
      </c>
      <c r="D1366" s="9" t="s">
        <v>9674</v>
      </c>
      <c r="E1366" s="10">
        <v>39.71</v>
      </c>
      <c r="F1366" s="3"/>
      <c r="G1366" s="3"/>
      <c r="H1366" s="3"/>
      <c r="I1366" s="3"/>
      <c r="J1366" s="3"/>
      <c r="K1366" s="3"/>
      <c r="L1366" s="3"/>
      <c r="M1366" s="3"/>
      <c r="N1366" s="3"/>
      <c r="O1366" s="3"/>
      <c r="P1366" s="3"/>
      <c r="Q1366" s="3"/>
      <c r="R1366" s="3"/>
      <c r="S1366" s="3"/>
      <c r="T1366" s="3"/>
      <c r="U1366" s="3"/>
      <c r="V1366" s="3"/>
      <c r="W1366" s="3"/>
      <c r="X1366" s="3"/>
      <c r="Y1366" s="3"/>
      <c r="Z1366" s="3"/>
    </row>
    <row r="1367" spans="1:26" ht="13.5" customHeight="1" x14ac:dyDescent="0.25">
      <c r="A1367" s="8" t="s">
        <v>11823</v>
      </c>
      <c r="B1367" s="9" t="s">
        <v>9095</v>
      </c>
      <c r="C1367" s="9" t="s">
        <v>11824</v>
      </c>
      <c r="D1367" s="9" t="s">
        <v>9674</v>
      </c>
      <c r="E1367" s="10">
        <v>39.04</v>
      </c>
      <c r="F1367" s="3"/>
      <c r="G1367" s="3"/>
      <c r="H1367" s="3"/>
      <c r="I1367" s="3"/>
      <c r="J1367" s="3"/>
      <c r="K1367" s="3"/>
      <c r="L1367" s="3"/>
      <c r="M1367" s="3"/>
      <c r="N1367" s="3"/>
      <c r="O1367" s="3"/>
      <c r="P1367" s="3"/>
      <c r="Q1367" s="3"/>
      <c r="R1367" s="3"/>
      <c r="S1367" s="3"/>
      <c r="T1367" s="3"/>
      <c r="U1367" s="3"/>
      <c r="V1367" s="3"/>
      <c r="W1367" s="3"/>
      <c r="X1367" s="3"/>
      <c r="Y1367" s="3"/>
      <c r="Z1367" s="3"/>
    </row>
    <row r="1368" spans="1:26" ht="12.75" customHeight="1" x14ac:dyDescent="0.25">
      <c r="A1368" s="8" t="s">
        <v>11825</v>
      </c>
      <c r="B1368" s="9" t="s">
        <v>9095</v>
      </c>
      <c r="C1368" s="9" t="s">
        <v>11826</v>
      </c>
      <c r="D1368" s="9" t="s">
        <v>9308</v>
      </c>
      <c r="E1368" s="10">
        <v>19.52</v>
      </c>
      <c r="F1368" s="3"/>
      <c r="G1368" s="3"/>
      <c r="H1368" s="3"/>
      <c r="I1368" s="3"/>
      <c r="J1368" s="3"/>
      <c r="K1368" s="3"/>
      <c r="L1368" s="3"/>
      <c r="M1368" s="3"/>
      <c r="N1368" s="3"/>
      <c r="O1368" s="3"/>
      <c r="P1368" s="3"/>
      <c r="Q1368" s="3"/>
      <c r="R1368" s="3"/>
      <c r="S1368" s="3"/>
      <c r="T1368" s="3"/>
      <c r="U1368" s="3"/>
      <c r="V1368" s="3"/>
      <c r="W1368" s="3"/>
      <c r="X1368" s="3"/>
      <c r="Y1368" s="3"/>
      <c r="Z1368" s="3"/>
    </row>
    <row r="1369" spans="1:26" ht="12.75" customHeight="1" x14ac:dyDescent="0.25">
      <c r="A1369" s="8" t="s">
        <v>11827</v>
      </c>
      <c r="B1369" s="9" t="s">
        <v>9095</v>
      </c>
      <c r="C1369" s="9" t="s">
        <v>11828</v>
      </c>
      <c r="D1369" s="9" t="s">
        <v>9308</v>
      </c>
      <c r="E1369" s="10">
        <v>31.9</v>
      </c>
      <c r="F1369" s="3"/>
      <c r="G1369" s="3"/>
      <c r="H1369" s="3"/>
      <c r="I1369" s="3"/>
      <c r="J1369" s="3"/>
      <c r="K1369" s="3"/>
      <c r="L1369" s="3"/>
      <c r="M1369" s="3"/>
      <c r="N1369" s="3"/>
      <c r="O1369" s="3"/>
      <c r="P1369" s="3"/>
      <c r="Q1369" s="3"/>
      <c r="R1369" s="3"/>
      <c r="S1369" s="3"/>
      <c r="T1369" s="3"/>
      <c r="U1369" s="3"/>
      <c r="V1369" s="3"/>
      <c r="W1369" s="3"/>
      <c r="X1369" s="3"/>
      <c r="Y1369" s="3"/>
      <c r="Z1369" s="3"/>
    </row>
    <row r="1370" spans="1:26" ht="13.5" customHeight="1" x14ac:dyDescent="0.25">
      <c r="A1370" s="8" t="s">
        <v>11829</v>
      </c>
      <c r="B1370" s="9" t="s">
        <v>9095</v>
      </c>
      <c r="C1370" s="9" t="s">
        <v>11830</v>
      </c>
      <c r="D1370" s="9" t="s">
        <v>9784</v>
      </c>
      <c r="E1370" s="10">
        <v>83.61</v>
      </c>
      <c r="F1370" s="3"/>
      <c r="G1370" s="3"/>
      <c r="H1370" s="3"/>
      <c r="I1370" s="3"/>
      <c r="J1370" s="3"/>
      <c r="K1370" s="3"/>
      <c r="L1370" s="3"/>
      <c r="M1370" s="3"/>
      <c r="N1370" s="3"/>
      <c r="O1370" s="3"/>
      <c r="P1370" s="3"/>
      <c r="Q1370" s="3"/>
      <c r="R1370" s="3"/>
      <c r="S1370" s="3"/>
      <c r="T1370" s="3"/>
      <c r="U1370" s="3"/>
      <c r="V1370" s="3"/>
      <c r="W1370" s="3"/>
      <c r="X1370" s="3"/>
      <c r="Y1370" s="3"/>
      <c r="Z1370" s="3"/>
    </row>
    <row r="1371" spans="1:26" ht="12.75" customHeight="1" x14ac:dyDescent="0.25">
      <c r="A1371" s="8" t="s">
        <v>11831</v>
      </c>
      <c r="B1371" s="9" t="s">
        <v>9095</v>
      </c>
      <c r="C1371" s="9" t="s">
        <v>11832</v>
      </c>
      <c r="D1371" s="9" t="s">
        <v>9784</v>
      </c>
      <c r="E1371" s="10">
        <v>59.15</v>
      </c>
      <c r="F1371" s="3"/>
      <c r="G1371" s="3"/>
      <c r="H1371" s="3"/>
      <c r="I1371" s="3"/>
      <c r="J1371" s="3"/>
      <c r="K1371" s="3"/>
      <c r="L1371" s="3"/>
      <c r="M1371" s="3"/>
      <c r="N1371" s="3"/>
      <c r="O1371" s="3"/>
      <c r="P1371" s="3"/>
      <c r="Q1371" s="3"/>
      <c r="R1371" s="3"/>
      <c r="S1371" s="3"/>
      <c r="T1371" s="3"/>
      <c r="U1371" s="3"/>
      <c r="V1371" s="3"/>
      <c r="W1371" s="3"/>
      <c r="X1371" s="3"/>
      <c r="Y1371" s="3"/>
      <c r="Z1371" s="3"/>
    </row>
    <row r="1372" spans="1:26" ht="16.5" customHeight="1" x14ac:dyDescent="0.25">
      <c r="A1372" s="8" t="s">
        <v>11833</v>
      </c>
      <c r="B1372" s="9" t="s">
        <v>9095</v>
      </c>
      <c r="C1372" s="9" t="s">
        <v>11834</v>
      </c>
      <c r="D1372" s="9" t="s">
        <v>9784</v>
      </c>
      <c r="E1372" s="10">
        <v>690.32</v>
      </c>
      <c r="F1372" s="3"/>
      <c r="G1372" s="3"/>
      <c r="H1372" s="3"/>
      <c r="I1372" s="3"/>
      <c r="J1372" s="3"/>
      <c r="K1372" s="3"/>
      <c r="L1372" s="3"/>
      <c r="M1372" s="3"/>
      <c r="N1372" s="3"/>
      <c r="O1372" s="3"/>
      <c r="P1372" s="3"/>
      <c r="Q1372" s="3"/>
      <c r="R1372" s="3"/>
      <c r="S1372" s="3"/>
      <c r="T1372" s="3"/>
      <c r="U1372" s="3"/>
      <c r="V1372" s="3"/>
      <c r="W1372" s="3"/>
      <c r="X1372" s="3"/>
      <c r="Y1372" s="3"/>
      <c r="Z1372" s="3"/>
    </row>
    <row r="1373" spans="1:26" ht="12.75" customHeight="1" x14ac:dyDescent="0.25">
      <c r="A1373" s="8" t="s">
        <v>11835</v>
      </c>
      <c r="B1373" s="9" t="s">
        <v>9095</v>
      </c>
      <c r="C1373" s="9" t="s">
        <v>11836</v>
      </c>
      <c r="D1373" s="9" t="s">
        <v>9741</v>
      </c>
      <c r="E1373" s="10">
        <v>2</v>
      </c>
      <c r="F1373" s="3"/>
      <c r="G1373" s="3"/>
      <c r="H1373" s="3"/>
      <c r="I1373" s="3"/>
      <c r="J1373" s="3"/>
      <c r="K1373" s="3"/>
      <c r="L1373" s="3"/>
      <c r="M1373" s="3"/>
      <c r="N1373" s="3"/>
      <c r="O1373" s="3"/>
      <c r="P1373" s="3"/>
      <c r="Q1373" s="3"/>
      <c r="R1373" s="3"/>
      <c r="S1373" s="3"/>
      <c r="T1373" s="3"/>
      <c r="U1373" s="3"/>
      <c r="V1373" s="3"/>
      <c r="W1373" s="3"/>
      <c r="X1373" s="3"/>
      <c r="Y1373" s="3"/>
      <c r="Z1373" s="3"/>
    </row>
    <row r="1374" spans="1:26" ht="16.5" customHeight="1" x14ac:dyDescent="0.25">
      <c r="A1374" s="8" t="s">
        <v>11837</v>
      </c>
      <c r="B1374" s="9" t="s">
        <v>9095</v>
      </c>
      <c r="C1374" s="9" t="s">
        <v>11838</v>
      </c>
      <c r="D1374" s="9" t="s">
        <v>9741</v>
      </c>
      <c r="E1374" s="10">
        <v>31</v>
      </c>
      <c r="F1374" s="3"/>
      <c r="G1374" s="3"/>
      <c r="H1374" s="3"/>
      <c r="I1374" s="3"/>
      <c r="J1374" s="3"/>
      <c r="K1374" s="3"/>
      <c r="L1374" s="3"/>
      <c r="M1374" s="3"/>
      <c r="N1374" s="3"/>
      <c r="O1374" s="3"/>
      <c r="P1374" s="3"/>
      <c r="Q1374" s="3"/>
      <c r="R1374" s="3"/>
      <c r="S1374" s="3"/>
      <c r="T1374" s="3"/>
      <c r="U1374" s="3"/>
      <c r="V1374" s="3"/>
      <c r="W1374" s="3"/>
      <c r="X1374" s="3"/>
      <c r="Y1374" s="3"/>
      <c r="Z1374" s="3"/>
    </row>
    <row r="1375" spans="1:26" ht="12.75" customHeight="1" x14ac:dyDescent="0.25">
      <c r="A1375" s="8" t="s">
        <v>11839</v>
      </c>
      <c r="B1375" s="9" t="s">
        <v>9095</v>
      </c>
      <c r="C1375" s="9" t="s">
        <v>11840</v>
      </c>
      <c r="D1375" s="9" t="s">
        <v>9741</v>
      </c>
      <c r="E1375" s="10">
        <v>36.9</v>
      </c>
      <c r="F1375" s="3"/>
      <c r="G1375" s="3"/>
      <c r="H1375" s="3"/>
      <c r="I1375" s="3"/>
      <c r="J1375" s="3"/>
      <c r="K1375" s="3"/>
      <c r="L1375" s="3"/>
      <c r="M1375" s="3"/>
      <c r="N1375" s="3"/>
      <c r="O1375" s="3"/>
      <c r="P1375" s="3"/>
      <c r="Q1375" s="3"/>
      <c r="R1375" s="3"/>
      <c r="S1375" s="3"/>
      <c r="T1375" s="3"/>
      <c r="U1375" s="3"/>
      <c r="V1375" s="3"/>
      <c r="W1375" s="3"/>
      <c r="X1375" s="3"/>
      <c r="Y1375" s="3"/>
      <c r="Z1375" s="3"/>
    </row>
    <row r="1376" spans="1:26" ht="13.5" customHeight="1" x14ac:dyDescent="0.25">
      <c r="A1376" s="8" t="s">
        <v>11841</v>
      </c>
      <c r="B1376" s="9" t="s">
        <v>9095</v>
      </c>
      <c r="C1376" s="9" t="s">
        <v>11842</v>
      </c>
      <c r="D1376" s="9" t="s">
        <v>9741</v>
      </c>
      <c r="E1376" s="10">
        <v>37.44</v>
      </c>
      <c r="F1376" s="3"/>
      <c r="G1376" s="3"/>
      <c r="H1376" s="3"/>
      <c r="I1376" s="3"/>
      <c r="J1376" s="3"/>
      <c r="K1376" s="3"/>
      <c r="L1376" s="3"/>
      <c r="M1376" s="3"/>
      <c r="N1376" s="3"/>
      <c r="O1376" s="3"/>
      <c r="P1376" s="3"/>
      <c r="Q1376" s="3"/>
      <c r="R1376" s="3"/>
      <c r="S1376" s="3"/>
      <c r="T1376" s="3"/>
      <c r="U1376" s="3"/>
      <c r="V1376" s="3"/>
      <c r="W1376" s="3"/>
      <c r="X1376" s="3"/>
      <c r="Y1376" s="3"/>
      <c r="Z1376" s="3"/>
    </row>
    <row r="1377" spans="1:26" ht="12.75" customHeight="1" x14ac:dyDescent="0.25">
      <c r="A1377" s="8" t="s">
        <v>11843</v>
      </c>
      <c r="B1377" s="9" t="s">
        <v>9095</v>
      </c>
      <c r="C1377" s="9" t="s">
        <v>11844</v>
      </c>
      <c r="D1377" s="9" t="s">
        <v>9741</v>
      </c>
      <c r="E1377" s="10">
        <v>11.9</v>
      </c>
      <c r="F1377" s="3"/>
      <c r="G1377" s="3"/>
      <c r="H1377" s="3"/>
      <c r="I1377" s="3"/>
      <c r="J1377" s="3"/>
      <c r="K1377" s="3"/>
      <c r="L1377" s="3"/>
      <c r="M1377" s="3"/>
      <c r="N1377" s="3"/>
      <c r="O1377" s="3"/>
      <c r="P1377" s="3"/>
      <c r="Q1377" s="3"/>
      <c r="R1377" s="3"/>
      <c r="S1377" s="3"/>
      <c r="T1377" s="3"/>
      <c r="U1377" s="3"/>
      <c r="V1377" s="3"/>
      <c r="W1377" s="3"/>
      <c r="X1377" s="3"/>
      <c r="Y1377" s="3"/>
      <c r="Z1377" s="3"/>
    </row>
    <row r="1378" spans="1:26" ht="13.5" customHeight="1" x14ac:dyDescent="0.25">
      <c r="A1378" s="8" t="s">
        <v>11845</v>
      </c>
      <c r="B1378" s="9" t="s">
        <v>9095</v>
      </c>
      <c r="C1378" s="9" t="s">
        <v>11846</v>
      </c>
      <c r="D1378" s="9" t="s">
        <v>9784</v>
      </c>
      <c r="E1378" s="10">
        <v>170</v>
      </c>
      <c r="F1378" s="3"/>
      <c r="G1378" s="3"/>
      <c r="H1378" s="3"/>
      <c r="I1378" s="3"/>
      <c r="J1378" s="3"/>
      <c r="K1378" s="3"/>
      <c r="L1378" s="3"/>
      <c r="M1378" s="3"/>
      <c r="N1378" s="3"/>
      <c r="O1378" s="3"/>
      <c r="P1378" s="3"/>
      <c r="Q1378" s="3"/>
      <c r="R1378" s="3"/>
      <c r="S1378" s="3"/>
      <c r="T1378" s="3"/>
      <c r="U1378" s="3"/>
      <c r="V1378" s="3"/>
      <c r="W1378" s="3"/>
      <c r="X1378" s="3"/>
      <c r="Y1378" s="3"/>
      <c r="Z1378" s="3"/>
    </row>
    <row r="1379" spans="1:26" ht="15.75" customHeight="1" x14ac:dyDescent="0.25">
      <c r="A1379" s="8" t="s">
        <v>11847</v>
      </c>
      <c r="B1379" s="9" t="s">
        <v>9095</v>
      </c>
      <c r="C1379" s="9" t="s">
        <v>11848</v>
      </c>
      <c r="D1379" s="9" t="s">
        <v>9784</v>
      </c>
      <c r="E1379" s="10">
        <v>438.2</v>
      </c>
      <c r="F1379" s="3"/>
      <c r="G1379" s="3"/>
      <c r="H1379" s="3"/>
      <c r="I1379" s="3"/>
      <c r="J1379" s="3"/>
      <c r="K1379" s="3"/>
      <c r="L1379" s="3"/>
      <c r="M1379" s="3"/>
      <c r="N1379" s="3"/>
      <c r="O1379" s="3"/>
      <c r="P1379" s="3"/>
      <c r="Q1379" s="3"/>
      <c r="R1379" s="3"/>
      <c r="S1379" s="3"/>
      <c r="T1379" s="3"/>
      <c r="U1379" s="3"/>
      <c r="V1379" s="3"/>
      <c r="W1379" s="3"/>
      <c r="X1379" s="3"/>
      <c r="Y1379" s="3"/>
      <c r="Z1379" s="3"/>
    </row>
    <row r="1380" spans="1:26" ht="13.5" customHeight="1" x14ac:dyDescent="0.25">
      <c r="A1380" s="8" t="s">
        <v>11849</v>
      </c>
      <c r="B1380" s="9" t="s">
        <v>9095</v>
      </c>
      <c r="C1380" s="9" t="s">
        <v>11850</v>
      </c>
      <c r="D1380" s="9" t="s">
        <v>9784</v>
      </c>
      <c r="E1380" s="10">
        <v>29.95</v>
      </c>
      <c r="F1380" s="3"/>
      <c r="G1380" s="3"/>
      <c r="H1380" s="3"/>
      <c r="I1380" s="3"/>
      <c r="J1380" s="3"/>
      <c r="K1380" s="3"/>
      <c r="L1380" s="3"/>
      <c r="M1380" s="3"/>
      <c r="N1380" s="3"/>
      <c r="O1380" s="3"/>
      <c r="P1380" s="3"/>
      <c r="Q1380" s="3"/>
      <c r="R1380" s="3"/>
      <c r="S1380" s="3"/>
      <c r="T1380" s="3"/>
      <c r="U1380" s="3"/>
      <c r="V1380" s="3"/>
      <c r="W1380" s="3"/>
      <c r="X1380" s="3"/>
      <c r="Y1380" s="3"/>
      <c r="Z1380" s="3"/>
    </row>
    <row r="1381" spans="1:26" ht="12.75" customHeight="1" x14ac:dyDescent="0.25">
      <c r="A1381" s="8" t="s">
        <v>11851</v>
      </c>
      <c r="B1381" s="9" t="s">
        <v>9095</v>
      </c>
      <c r="C1381" s="9" t="s">
        <v>11852</v>
      </c>
      <c r="D1381" s="9" t="s">
        <v>9308</v>
      </c>
      <c r="E1381" s="10">
        <v>42</v>
      </c>
      <c r="F1381" s="3"/>
      <c r="G1381" s="3"/>
      <c r="H1381" s="3"/>
      <c r="I1381" s="3"/>
      <c r="J1381" s="3"/>
      <c r="K1381" s="3"/>
      <c r="L1381" s="3"/>
      <c r="M1381" s="3"/>
      <c r="N1381" s="3"/>
      <c r="O1381" s="3"/>
      <c r="P1381" s="3"/>
      <c r="Q1381" s="3"/>
      <c r="R1381" s="3"/>
      <c r="S1381" s="3"/>
      <c r="T1381" s="3"/>
      <c r="U1381" s="3"/>
      <c r="V1381" s="3"/>
      <c r="W1381" s="3"/>
      <c r="X1381" s="3"/>
      <c r="Y1381" s="3"/>
      <c r="Z1381" s="3"/>
    </row>
    <row r="1382" spans="1:26" ht="16.5" customHeight="1" x14ac:dyDescent="0.25">
      <c r="A1382" s="8" t="s">
        <v>11853</v>
      </c>
      <c r="B1382" s="9" t="s">
        <v>9095</v>
      </c>
      <c r="C1382" s="9" t="s">
        <v>11854</v>
      </c>
      <c r="D1382" s="9" t="s">
        <v>9308</v>
      </c>
      <c r="E1382" s="10">
        <v>4180</v>
      </c>
      <c r="F1382" s="3"/>
      <c r="G1382" s="3"/>
      <c r="H1382" s="3"/>
      <c r="I1382" s="3"/>
      <c r="J1382" s="3"/>
      <c r="K1382" s="3"/>
      <c r="L1382" s="3"/>
      <c r="M1382" s="3"/>
      <c r="N1382" s="3"/>
      <c r="O1382" s="3"/>
      <c r="P1382" s="3"/>
      <c r="Q1382" s="3"/>
      <c r="R1382" s="3"/>
      <c r="S1382" s="3"/>
      <c r="T1382" s="3"/>
      <c r="U1382" s="3"/>
      <c r="V1382" s="3"/>
      <c r="W1382" s="3"/>
      <c r="X1382" s="3"/>
      <c r="Y1382" s="3"/>
      <c r="Z1382" s="3"/>
    </row>
    <row r="1383" spans="1:26" ht="12.75" customHeight="1" x14ac:dyDescent="0.25">
      <c r="A1383" s="8" t="s">
        <v>11855</v>
      </c>
      <c r="B1383" s="9" t="s">
        <v>9095</v>
      </c>
      <c r="C1383" s="9" t="s">
        <v>11856</v>
      </c>
      <c r="D1383" s="9" t="s">
        <v>9308</v>
      </c>
      <c r="E1383" s="10">
        <v>3874.28</v>
      </c>
      <c r="F1383" s="3"/>
      <c r="G1383" s="3"/>
      <c r="H1383" s="3"/>
      <c r="I1383" s="3"/>
      <c r="J1383" s="3"/>
      <c r="K1383" s="3"/>
      <c r="L1383" s="3"/>
      <c r="M1383" s="3"/>
      <c r="N1383" s="3"/>
      <c r="O1383" s="3"/>
      <c r="P1383" s="3"/>
      <c r="Q1383" s="3"/>
      <c r="R1383" s="3"/>
      <c r="S1383" s="3"/>
      <c r="T1383" s="3"/>
      <c r="U1383" s="3"/>
      <c r="V1383" s="3"/>
      <c r="W1383" s="3"/>
      <c r="X1383" s="3"/>
      <c r="Y1383" s="3"/>
      <c r="Z1383" s="3"/>
    </row>
    <row r="1384" spans="1:26" ht="13.5" customHeight="1" x14ac:dyDescent="0.25">
      <c r="A1384" s="8" t="s">
        <v>11857</v>
      </c>
      <c r="B1384" s="9" t="s">
        <v>9095</v>
      </c>
      <c r="C1384" s="9" t="s">
        <v>11858</v>
      </c>
      <c r="D1384" s="9" t="s">
        <v>10057</v>
      </c>
      <c r="E1384" s="10">
        <v>1538.5</v>
      </c>
      <c r="F1384" s="3"/>
      <c r="G1384" s="3"/>
      <c r="H1384" s="3"/>
      <c r="I1384" s="3"/>
      <c r="J1384" s="3"/>
      <c r="K1384" s="3"/>
      <c r="L1384" s="3"/>
      <c r="M1384" s="3"/>
      <c r="N1384" s="3"/>
      <c r="O1384" s="3"/>
      <c r="P1384" s="3"/>
      <c r="Q1384" s="3"/>
      <c r="R1384" s="3"/>
      <c r="S1384" s="3"/>
      <c r="T1384" s="3"/>
      <c r="U1384" s="3"/>
      <c r="V1384" s="3"/>
      <c r="W1384" s="3"/>
      <c r="X1384" s="3"/>
      <c r="Y1384" s="3"/>
      <c r="Z1384" s="3"/>
    </row>
    <row r="1385" spans="1:26" ht="12.75" customHeight="1" x14ac:dyDescent="0.25">
      <c r="A1385" s="8" t="s">
        <v>11859</v>
      </c>
      <c r="B1385" s="9" t="s">
        <v>9095</v>
      </c>
      <c r="C1385" s="9" t="s">
        <v>11860</v>
      </c>
      <c r="D1385" s="9" t="s">
        <v>9308</v>
      </c>
      <c r="E1385" s="10">
        <v>88.63</v>
      </c>
      <c r="F1385" s="3"/>
      <c r="G1385" s="3"/>
      <c r="H1385" s="3"/>
      <c r="I1385" s="3"/>
      <c r="J1385" s="3"/>
      <c r="K1385" s="3"/>
      <c r="L1385" s="3"/>
      <c r="M1385" s="3"/>
      <c r="N1385" s="3"/>
      <c r="O1385" s="3"/>
      <c r="P1385" s="3"/>
      <c r="Q1385" s="3"/>
      <c r="R1385" s="3"/>
      <c r="S1385" s="3"/>
      <c r="T1385" s="3"/>
      <c r="U1385" s="3"/>
      <c r="V1385" s="3"/>
      <c r="W1385" s="3"/>
      <c r="X1385" s="3"/>
      <c r="Y1385" s="3"/>
      <c r="Z1385" s="3"/>
    </row>
    <row r="1386" spans="1:26" ht="12.75" customHeight="1" x14ac:dyDescent="0.25">
      <c r="A1386" s="8" t="s">
        <v>11861</v>
      </c>
      <c r="B1386" s="9" t="s">
        <v>9095</v>
      </c>
      <c r="C1386" s="9" t="s">
        <v>11862</v>
      </c>
      <c r="D1386" s="9" t="s">
        <v>9308</v>
      </c>
      <c r="E1386" s="10">
        <v>139.13</v>
      </c>
      <c r="F1386" s="3"/>
      <c r="G1386" s="3"/>
      <c r="H1386" s="3"/>
      <c r="I1386" s="3"/>
      <c r="J1386" s="3"/>
      <c r="K1386" s="3"/>
      <c r="L1386" s="3"/>
      <c r="M1386" s="3"/>
      <c r="N1386" s="3"/>
      <c r="O1386" s="3"/>
      <c r="P1386" s="3"/>
      <c r="Q1386" s="3"/>
      <c r="R1386" s="3"/>
      <c r="S1386" s="3"/>
      <c r="T1386" s="3"/>
      <c r="U1386" s="3"/>
      <c r="V1386" s="3"/>
      <c r="W1386" s="3"/>
      <c r="X1386" s="3"/>
      <c r="Y1386" s="3"/>
      <c r="Z1386" s="3"/>
    </row>
    <row r="1387" spans="1:26" ht="13.5" customHeight="1" x14ac:dyDescent="0.25">
      <c r="A1387" s="8" t="s">
        <v>11863</v>
      </c>
      <c r="B1387" s="9" t="s">
        <v>9095</v>
      </c>
      <c r="C1387" s="9" t="s">
        <v>11864</v>
      </c>
      <c r="D1387" s="9" t="s">
        <v>9308</v>
      </c>
      <c r="E1387" s="10">
        <v>2290</v>
      </c>
      <c r="F1387" s="3"/>
      <c r="G1387" s="3"/>
      <c r="H1387" s="3"/>
      <c r="I1387" s="3"/>
      <c r="J1387" s="3"/>
      <c r="K1387" s="3"/>
      <c r="L1387" s="3"/>
      <c r="M1387" s="3"/>
      <c r="N1387" s="3"/>
      <c r="O1387" s="3"/>
      <c r="P1387" s="3"/>
      <c r="Q1387" s="3"/>
      <c r="R1387" s="3"/>
      <c r="S1387" s="3"/>
      <c r="T1387" s="3"/>
      <c r="U1387" s="3"/>
      <c r="V1387" s="3"/>
      <c r="W1387" s="3"/>
      <c r="X1387" s="3"/>
      <c r="Y1387" s="3"/>
      <c r="Z1387" s="3"/>
    </row>
    <row r="1388" spans="1:26" ht="12.75" customHeight="1" x14ac:dyDescent="0.25">
      <c r="A1388" s="8" t="s">
        <v>11865</v>
      </c>
      <c r="B1388" s="9" t="s">
        <v>9095</v>
      </c>
      <c r="C1388" s="9" t="s">
        <v>11866</v>
      </c>
      <c r="D1388" s="9" t="s">
        <v>11867</v>
      </c>
      <c r="E1388" s="10">
        <v>261.77999999999997</v>
      </c>
      <c r="F1388" s="3"/>
      <c r="G1388" s="3"/>
      <c r="H1388" s="3"/>
      <c r="I1388" s="3"/>
      <c r="J1388" s="3"/>
      <c r="K1388" s="3"/>
      <c r="L1388" s="3"/>
      <c r="M1388" s="3"/>
      <c r="N1388" s="3"/>
      <c r="O1388" s="3"/>
      <c r="P1388" s="3"/>
      <c r="Q1388" s="3"/>
      <c r="R1388" s="3"/>
      <c r="S1388" s="3"/>
      <c r="T1388" s="3"/>
      <c r="U1388" s="3"/>
      <c r="V1388" s="3"/>
      <c r="W1388" s="3"/>
      <c r="X1388" s="3"/>
      <c r="Y1388" s="3"/>
      <c r="Z1388" s="3"/>
    </row>
    <row r="1389" spans="1:26" ht="13.5" customHeight="1" x14ac:dyDescent="0.25">
      <c r="A1389" s="8" t="s">
        <v>11868</v>
      </c>
      <c r="B1389" s="9" t="s">
        <v>9095</v>
      </c>
      <c r="C1389" s="9" t="s">
        <v>11869</v>
      </c>
      <c r="D1389" s="9" t="s">
        <v>9741</v>
      </c>
      <c r="E1389" s="10">
        <v>1.89</v>
      </c>
      <c r="F1389" s="3"/>
      <c r="G1389" s="3"/>
      <c r="H1389" s="3"/>
      <c r="I1389" s="3"/>
      <c r="J1389" s="3"/>
      <c r="K1389" s="3"/>
      <c r="L1389" s="3"/>
      <c r="M1389" s="3"/>
      <c r="N1389" s="3"/>
      <c r="O1389" s="3"/>
      <c r="P1389" s="3"/>
      <c r="Q1389" s="3"/>
      <c r="R1389" s="3"/>
      <c r="S1389" s="3"/>
      <c r="T1389" s="3"/>
      <c r="U1389" s="3"/>
      <c r="V1389" s="3"/>
      <c r="W1389" s="3"/>
      <c r="X1389" s="3"/>
      <c r="Y1389" s="3"/>
      <c r="Z1389" s="3"/>
    </row>
    <row r="1390" spans="1:26" ht="12.75" customHeight="1" x14ac:dyDescent="0.25">
      <c r="A1390" s="8" t="s">
        <v>11870</v>
      </c>
      <c r="B1390" s="9" t="s">
        <v>9095</v>
      </c>
      <c r="C1390" s="9" t="s">
        <v>11871</v>
      </c>
      <c r="D1390" s="9" t="s">
        <v>9308</v>
      </c>
      <c r="E1390" s="10">
        <v>2.88</v>
      </c>
      <c r="F1390" s="3"/>
      <c r="G1390" s="3"/>
      <c r="H1390" s="3"/>
      <c r="I1390" s="3"/>
      <c r="J1390" s="3"/>
      <c r="K1390" s="3"/>
      <c r="L1390" s="3"/>
      <c r="M1390" s="3"/>
      <c r="N1390" s="3"/>
      <c r="O1390" s="3"/>
      <c r="P1390" s="3"/>
      <c r="Q1390" s="3"/>
      <c r="R1390" s="3"/>
      <c r="S1390" s="3"/>
      <c r="T1390" s="3"/>
      <c r="U1390" s="3"/>
      <c r="V1390" s="3"/>
      <c r="W1390" s="3"/>
      <c r="X1390" s="3"/>
      <c r="Y1390" s="3"/>
      <c r="Z1390" s="3"/>
    </row>
    <row r="1391" spans="1:26" ht="12.75" customHeight="1" x14ac:dyDescent="0.25">
      <c r="A1391" s="8" t="s">
        <v>11872</v>
      </c>
      <c r="B1391" s="9" t="s">
        <v>9095</v>
      </c>
      <c r="C1391" s="9" t="s">
        <v>11873</v>
      </c>
      <c r="D1391" s="9" t="s">
        <v>9308</v>
      </c>
      <c r="E1391" s="10">
        <v>2664.58</v>
      </c>
      <c r="F1391" s="3"/>
      <c r="G1391" s="3"/>
      <c r="H1391" s="3"/>
      <c r="I1391" s="3"/>
      <c r="J1391" s="3"/>
      <c r="K1391" s="3"/>
      <c r="L1391" s="3"/>
      <c r="M1391" s="3"/>
      <c r="N1391" s="3"/>
      <c r="O1391" s="3"/>
      <c r="P1391" s="3"/>
      <c r="Q1391" s="3"/>
      <c r="R1391" s="3"/>
      <c r="S1391" s="3"/>
      <c r="T1391" s="3"/>
      <c r="U1391" s="3"/>
      <c r="V1391" s="3"/>
      <c r="W1391" s="3"/>
      <c r="X1391" s="3"/>
      <c r="Y1391" s="3"/>
      <c r="Z1391" s="3"/>
    </row>
    <row r="1392" spans="1:26" ht="13.5" customHeight="1" x14ac:dyDescent="0.25">
      <c r="A1392" s="8" t="s">
        <v>11874</v>
      </c>
      <c r="B1392" s="9" t="s">
        <v>9095</v>
      </c>
      <c r="C1392" s="9" t="s">
        <v>11875</v>
      </c>
      <c r="D1392" s="9" t="s">
        <v>9308</v>
      </c>
      <c r="E1392" s="10">
        <v>5216.66</v>
      </c>
      <c r="F1392" s="3"/>
      <c r="G1392" s="3"/>
      <c r="H1392" s="3"/>
      <c r="I1392" s="3"/>
      <c r="J1392" s="3"/>
      <c r="K1392" s="3"/>
      <c r="L1392" s="3"/>
      <c r="M1392" s="3"/>
      <c r="N1392" s="3"/>
      <c r="O1392" s="3"/>
      <c r="P1392" s="3"/>
      <c r="Q1392" s="3"/>
      <c r="R1392" s="3"/>
      <c r="S1392" s="3"/>
      <c r="T1392" s="3"/>
      <c r="U1392" s="3"/>
      <c r="V1392" s="3"/>
      <c r="W1392" s="3"/>
      <c r="X1392" s="3"/>
      <c r="Y1392" s="3"/>
      <c r="Z1392" s="3"/>
    </row>
    <row r="1393" spans="1:26" ht="12.75" customHeight="1" x14ac:dyDescent="0.25">
      <c r="A1393" s="8" t="s">
        <v>11876</v>
      </c>
      <c r="B1393" s="9" t="s">
        <v>9095</v>
      </c>
      <c r="C1393" s="9" t="s">
        <v>11877</v>
      </c>
      <c r="D1393" s="9" t="s">
        <v>9308</v>
      </c>
      <c r="E1393" s="10">
        <v>3801.81</v>
      </c>
      <c r="F1393" s="3"/>
      <c r="G1393" s="3"/>
      <c r="H1393" s="3"/>
      <c r="I1393" s="3"/>
      <c r="J1393" s="3"/>
      <c r="K1393" s="3"/>
      <c r="L1393" s="3"/>
      <c r="M1393" s="3"/>
      <c r="N1393" s="3"/>
      <c r="O1393" s="3"/>
      <c r="P1393" s="3"/>
      <c r="Q1393" s="3"/>
      <c r="R1393" s="3"/>
      <c r="S1393" s="3"/>
      <c r="T1393" s="3"/>
      <c r="U1393" s="3"/>
      <c r="V1393" s="3"/>
      <c r="W1393" s="3"/>
      <c r="X1393" s="3"/>
      <c r="Y1393" s="3"/>
      <c r="Z1393" s="3"/>
    </row>
    <row r="1394" spans="1:26" ht="13.5" customHeight="1" x14ac:dyDescent="0.25">
      <c r="A1394" s="8" t="s">
        <v>11878</v>
      </c>
      <c r="B1394" s="9" t="s">
        <v>9095</v>
      </c>
      <c r="C1394" s="9" t="s">
        <v>11879</v>
      </c>
      <c r="D1394" s="9" t="s">
        <v>9308</v>
      </c>
      <c r="E1394" s="10">
        <v>4041.14</v>
      </c>
      <c r="F1394" s="3"/>
      <c r="G1394" s="3"/>
      <c r="H1394" s="3"/>
      <c r="I1394" s="3"/>
      <c r="J1394" s="3"/>
      <c r="K1394" s="3"/>
      <c r="L1394" s="3"/>
      <c r="M1394" s="3"/>
      <c r="N1394" s="3"/>
      <c r="O1394" s="3"/>
      <c r="P1394" s="3"/>
      <c r="Q1394" s="3"/>
      <c r="R1394" s="3"/>
      <c r="S1394" s="3"/>
      <c r="T1394" s="3"/>
      <c r="U1394" s="3"/>
      <c r="V1394" s="3"/>
      <c r="W1394" s="3"/>
      <c r="X1394" s="3"/>
      <c r="Y1394" s="3"/>
      <c r="Z1394" s="3"/>
    </row>
    <row r="1395" spans="1:26" ht="12.75" customHeight="1" x14ac:dyDescent="0.25">
      <c r="A1395" s="8" t="s">
        <v>11880</v>
      </c>
      <c r="B1395" s="9" t="s">
        <v>9095</v>
      </c>
      <c r="C1395" s="9" t="s">
        <v>11881</v>
      </c>
      <c r="D1395" s="9" t="s">
        <v>9308</v>
      </c>
      <c r="E1395" s="10">
        <v>2145.8200000000002</v>
      </c>
      <c r="F1395" s="3"/>
      <c r="G1395" s="3"/>
      <c r="H1395" s="3"/>
      <c r="I1395" s="3"/>
      <c r="J1395" s="3"/>
      <c r="K1395" s="3"/>
      <c r="L1395" s="3"/>
      <c r="M1395" s="3"/>
      <c r="N1395" s="3"/>
      <c r="O1395" s="3"/>
      <c r="P1395" s="3"/>
      <c r="Q1395" s="3"/>
      <c r="R1395" s="3"/>
      <c r="S1395" s="3"/>
      <c r="T1395" s="3"/>
      <c r="U1395" s="3"/>
      <c r="V1395" s="3"/>
      <c r="W1395" s="3"/>
      <c r="X1395" s="3"/>
      <c r="Y1395" s="3"/>
      <c r="Z1395" s="3"/>
    </row>
    <row r="1396" spans="1:26" ht="12.75" customHeight="1" x14ac:dyDescent="0.25">
      <c r="A1396" s="8" t="s">
        <v>11882</v>
      </c>
      <c r="B1396" s="9" t="s">
        <v>9095</v>
      </c>
      <c r="C1396" s="9" t="s">
        <v>11883</v>
      </c>
      <c r="D1396" s="9" t="s">
        <v>9784</v>
      </c>
      <c r="E1396" s="10">
        <v>95</v>
      </c>
      <c r="F1396" s="3"/>
      <c r="G1396" s="3"/>
      <c r="H1396" s="3"/>
      <c r="I1396" s="3"/>
      <c r="J1396" s="3"/>
      <c r="K1396" s="3"/>
      <c r="L1396" s="3"/>
      <c r="M1396" s="3"/>
      <c r="N1396" s="3"/>
      <c r="O1396" s="3"/>
      <c r="P1396" s="3"/>
      <c r="Q1396" s="3"/>
      <c r="R1396" s="3"/>
      <c r="S1396" s="3"/>
      <c r="T1396" s="3"/>
      <c r="U1396" s="3"/>
      <c r="V1396" s="3"/>
      <c r="W1396" s="3"/>
      <c r="X1396" s="3"/>
      <c r="Y1396" s="3"/>
      <c r="Z1396" s="3"/>
    </row>
    <row r="1397" spans="1:26" ht="13.5" customHeight="1" x14ac:dyDescent="0.25">
      <c r="A1397" s="8" t="s">
        <v>11884</v>
      </c>
      <c r="B1397" s="9" t="s">
        <v>9095</v>
      </c>
      <c r="C1397" s="9" t="s">
        <v>11885</v>
      </c>
      <c r="D1397" s="9" t="s">
        <v>9308</v>
      </c>
      <c r="E1397" s="10">
        <v>495</v>
      </c>
      <c r="F1397" s="3"/>
      <c r="G1397" s="3"/>
      <c r="H1397" s="3"/>
      <c r="I1397" s="3"/>
      <c r="J1397" s="3"/>
      <c r="K1397" s="3"/>
      <c r="L1397" s="3"/>
      <c r="M1397" s="3"/>
      <c r="N1397" s="3"/>
      <c r="O1397" s="3"/>
      <c r="P1397" s="3"/>
      <c r="Q1397" s="3"/>
      <c r="R1397" s="3"/>
      <c r="S1397" s="3"/>
      <c r="T1397" s="3"/>
      <c r="U1397" s="3"/>
      <c r="V1397" s="3"/>
      <c r="W1397" s="3"/>
      <c r="X1397" s="3"/>
      <c r="Y1397" s="3"/>
      <c r="Z1397" s="3"/>
    </row>
    <row r="1398" spans="1:26" ht="12.75" customHeight="1" x14ac:dyDescent="0.25">
      <c r="A1398" s="8" t="s">
        <v>11886</v>
      </c>
      <c r="B1398" s="9" t="s">
        <v>9095</v>
      </c>
      <c r="C1398" s="9" t="s">
        <v>11887</v>
      </c>
      <c r="D1398" s="9" t="s">
        <v>9308</v>
      </c>
      <c r="E1398" s="10">
        <v>100</v>
      </c>
      <c r="F1398" s="3"/>
      <c r="G1398" s="3"/>
      <c r="H1398" s="3"/>
      <c r="I1398" s="3"/>
      <c r="J1398" s="3"/>
      <c r="K1398" s="3"/>
      <c r="L1398" s="3"/>
      <c r="M1398" s="3"/>
      <c r="N1398" s="3"/>
      <c r="O1398" s="3"/>
      <c r="P1398" s="3"/>
      <c r="Q1398" s="3"/>
      <c r="R1398" s="3"/>
      <c r="S1398" s="3"/>
      <c r="T1398" s="3"/>
      <c r="U1398" s="3"/>
      <c r="V1398" s="3"/>
      <c r="W1398" s="3"/>
      <c r="X1398" s="3"/>
      <c r="Y1398" s="3"/>
      <c r="Z1398" s="3"/>
    </row>
    <row r="1399" spans="1:26" ht="12.75" customHeight="1" x14ac:dyDescent="0.25">
      <c r="A1399" s="8" t="s">
        <v>11888</v>
      </c>
      <c r="B1399" s="9" t="s">
        <v>9095</v>
      </c>
      <c r="C1399" s="9" t="s">
        <v>11889</v>
      </c>
      <c r="D1399" s="9" t="s">
        <v>9308</v>
      </c>
      <c r="E1399" s="10">
        <v>10</v>
      </c>
      <c r="F1399" s="3"/>
      <c r="G1399" s="3"/>
      <c r="H1399" s="3"/>
      <c r="I1399" s="3"/>
      <c r="J1399" s="3"/>
      <c r="K1399" s="3"/>
      <c r="L1399" s="3"/>
      <c r="M1399" s="3"/>
      <c r="N1399" s="3"/>
      <c r="O1399" s="3"/>
      <c r="P1399" s="3"/>
      <c r="Q1399" s="3"/>
      <c r="R1399" s="3"/>
      <c r="S1399" s="3"/>
      <c r="T1399" s="3"/>
      <c r="U1399" s="3"/>
      <c r="V1399" s="3"/>
      <c r="W1399" s="3"/>
      <c r="X1399" s="3"/>
      <c r="Y1399" s="3"/>
      <c r="Z1399" s="3"/>
    </row>
    <row r="1400" spans="1:26" ht="13.5" customHeight="1" x14ac:dyDescent="0.25">
      <c r="A1400" s="8" t="s">
        <v>11890</v>
      </c>
      <c r="B1400" s="9" t="s">
        <v>9095</v>
      </c>
      <c r="C1400" s="9" t="s">
        <v>11891</v>
      </c>
      <c r="D1400" s="9" t="s">
        <v>9308</v>
      </c>
      <c r="E1400" s="10">
        <v>20</v>
      </c>
      <c r="F1400" s="3"/>
      <c r="G1400" s="3"/>
      <c r="H1400" s="3"/>
      <c r="I1400" s="3"/>
      <c r="J1400" s="3"/>
      <c r="K1400" s="3"/>
      <c r="L1400" s="3"/>
      <c r="M1400" s="3"/>
      <c r="N1400" s="3"/>
      <c r="O1400" s="3"/>
      <c r="P1400" s="3"/>
      <c r="Q1400" s="3"/>
      <c r="R1400" s="3"/>
      <c r="S1400" s="3"/>
      <c r="T1400" s="3"/>
      <c r="U1400" s="3"/>
      <c r="V1400" s="3"/>
      <c r="W1400" s="3"/>
      <c r="X1400" s="3"/>
      <c r="Y1400" s="3"/>
      <c r="Z1400" s="3"/>
    </row>
    <row r="1401" spans="1:26" ht="12.75" customHeight="1" x14ac:dyDescent="0.25">
      <c r="A1401" s="8" t="s">
        <v>11892</v>
      </c>
      <c r="B1401" s="9" t="s">
        <v>9095</v>
      </c>
      <c r="C1401" s="9" t="s">
        <v>11893</v>
      </c>
      <c r="D1401" s="9" t="s">
        <v>9308</v>
      </c>
      <c r="E1401" s="10">
        <v>130</v>
      </c>
      <c r="F1401" s="3"/>
      <c r="G1401" s="3"/>
      <c r="H1401" s="3"/>
      <c r="I1401" s="3"/>
      <c r="J1401" s="3"/>
      <c r="K1401" s="3"/>
      <c r="L1401" s="3"/>
      <c r="M1401" s="3"/>
      <c r="N1401" s="3"/>
      <c r="O1401" s="3"/>
      <c r="P1401" s="3"/>
      <c r="Q1401" s="3"/>
      <c r="R1401" s="3"/>
      <c r="S1401" s="3"/>
      <c r="T1401" s="3"/>
      <c r="U1401" s="3"/>
      <c r="V1401" s="3"/>
      <c r="W1401" s="3"/>
      <c r="X1401" s="3"/>
      <c r="Y1401" s="3"/>
      <c r="Z1401" s="3"/>
    </row>
    <row r="1402" spans="1:26" ht="13.5" customHeight="1" x14ac:dyDescent="0.25">
      <c r="A1402" s="8" t="s">
        <v>11894</v>
      </c>
      <c r="B1402" s="9" t="s">
        <v>9095</v>
      </c>
      <c r="C1402" s="9" t="s">
        <v>11895</v>
      </c>
      <c r="D1402" s="9" t="s">
        <v>9308</v>
      </c>
      <c r="E1402" s="10">
        <v>60</v>
      </c>
      <c r="F1402" s="3"/>
      <c r="G1402" s="3"/>
      <c r="H1402" s="3"/>
      <c r="I1402" s="3"/>
      <c r="J1402" s="3"/>
      <c r="K1402" s="3"/>
      <c r="L1402" s="3"/>
      <c r="M1402" s="3"/>
      <c r="N1402" s="3"/>
      <c r="O1402" s="3"/>
      <c r="P1402" s="3"/>
      <c r="Q1402" s="3"/>
      <c r="R1402" s="3"/>
      <c r="S1402" s="3"/>
      <c r="T1402" s="3"/>
      <c r="U1402" s="3"/>
      <c r="V1402" s="3"/>
      <c r="W1402" s="3"/>
      <c r="X1402" s="3"/>
      <c r="Y1402" s="3"/>
      <c r="Z1402" s="3"/>
    </row>
    <row r="1403" spans="1:26" ht="12.75" customHeight="1" x14ac:dyDescent="0.25">
      <c r="A1403" s="8" t="s">
        <v>11896</v>
      </c>
      <c r="B1403" s="9" t="s">
        <v>9095</v>
      </c>
      <c r="C1403" s="9" t="s">
        <v>11897</v>
      </c>
      <c r="D1403" s="9" t="s">
        <v>9308</v>
      </c>
      <c r="E1403" s="10">
        <v>550</v>
      </c>
      <c r="F1403" s="3"/>
      <c r="G1403" s="3"/>
      <c r="H1403" s="3"/>
      <c r="I1403" s="3"/>
      <c r="J1403" s="3"/>
      <c r="K1403" s="3"/>
      <c r="L1403" s="3"/>
      <c r="M1403" s="3"/>
      <c r="N1403" s="3"/>
      <c r="O1403" s="3"/>
      <c r="P1403" s="3"/>
      <c r="Q1403" s="3"/>
      <c r="R1403" s="3"/>
      <c r="S1403" s="3"/>
      <c r="T1403" s="3"/>
      <c r="U1403" s="3"/>
      <c r="V1403" s="3"/>
      <c r="W1403" s="3"/>
      <c r="X1403" s="3"/>
      <c r="Y1403" s="3"/>
      <c r="Z1403" s="3"/>
    </row>
    <row r="1404" spans="1:26" ht="12.75" customHeight="1" x14ac:dyDescent="0.25">
      <c r="A1404" s="8" t="s">
        <v>11898</v>
      </c>
      <c r="B1404" s="9" t="s">
        <v>9095</v>
      </c>
      <c r="C1404" s="9" t="s">
        <v>11899</v>
      </c>
      <c r="D1404" s="9" t="s">
        <v>9308</v>
      </c>
      <c r="E1404" s="10">
        <v>935</v>
      </c>
      <c r="F1404" s="3"/>
      <c r="G1404" s="3"/>
      <c r="H1404" s="3"/>
      <c r="I1404" s="3"/>
      <c r="J1404" s="3"/>
      <c r="K1404" s="3"/>
      <c r="L1404" s="3"/>
      <c r="M1404" s="3"/>
      <c r="N1404" s="3"/>
      <c r="O1404" s="3"/>
      <c r="P1404" s="3"/>
      <c r="Q1404" s="3"/>
      <c r="R1404" s="3"/>
      <c r="S1404" s="3"/>
      <c r="T1404" s="3"/>
      <c r="U1404" s="3"/>
      <c r="V1404" s="3"/>
      <c r="W1404" s="3"/>
      <c r="X1404" s="3"/>
      <c r="Y1404" s="3"/>
      <c r="Z1404" s="3"/>
    </row>
    <row r="1405" spans="1:26" ht="13.5" customHeight="1" x14ac:dyDescent="0.25">
      <c r="A1405" s="8" t="s">
        <v>11900</v>
      </c>
      <c r="B1405" s="9" t="s">
        <v>9095</v>
      </c>
      <c r="C1405" s="9" t="s">
        <v>11901</v>
      </c>
      <c r="D1405" s="9" t="s">
        <v>9308</v>
      </c>
      <c r="E1405" s="10">
        <v>935</v>
      </c>
      <c r="F1405" s="3"/>
      <c r="G1405" s="3"/>
      <c r="H1405" s="3"/>
      <c r="I1405" s="3"/>
      <c r="J1405" s="3"/>
      <c r="K1405" s="3"/>
      <c r="L1405" s="3"/>
      <c r="M1405" s="3"/>
      <c r="N1405" s="3"/>
      <c r="O1405" s="3"/>
      <c r="P1405" s="3"/>
      <c r="Q1405" s="3"/>
      <c r="R1405" s="3"/>
      <c r="S1405" s="3"/>
      <c r="T1405" s="3"/>
      <c r="U1405" s="3"/>
      <c r="V1405" s="3"/>
      <c r="W1405" s="3"/>
      <c r="X1405" s="3"/>
      <c r="Y1405" s="3"/>
      <c r="Z1405" s="3"/>
    </row>
    <row r="1406" spans="1:26" ht="12.75" customHeight="1" x14ac:dyDescent="0.25">
      <c r="A1406" s="8" t="s">
        <v>11902</v>
      </c>
      <c r="B1406" s="9" t="s">
        <v>9095</v>
      </c>
      <c r="C1406" s="9" t="s">
        <v>11903</v>
      </c>
      <c r="D1406" s="9" t="s">
        <v>9308</v>
      </c>
      <c r="E1406" s="10">
        <v>394</v>
      </c>
      <c r="F1406" s="3"/>
      <c r="G1406" s="3"/>
      <c r="H1406" s="3"/>
      <c r="I1406" s="3"/>
      <c r="J1406" s="3"/>
      <c r="K1406" s="3"/>
      <c r="L1406" s="3"/>
      <c r="M1406" s="3"/>
      <c r="N1406" s="3"/>
      <c r="O1406" s="3"/>
      <c r="P1406" s="3"/>
      <c r="Q1406" s="3"/>
      <c r="R1406" s="3"/>
      <c r="S1406" s="3"/>
      <c r="T1406" s="3"/>
      <c r="U1406" s="3"/>
      <c r="V1406" s="3"/>
      <c r="W1406" s="3"/>
      <c r="X1406" s="3"/>
      <c r="Y1406" s="3"/>
      <c r="Z1406" s="3"/>
    </row>
    <row r="1407" spans="1:26" ht="13.5" customHeight="1" x14ac:dyDescent="0.25">
      <c r="A1407" s="8" t="s">
        <v>11904</v>
      </c>
      <c r="B1407" s="9" t="s">
        <v>9095</v>
      </c>
      <c r="C1407" s="9" t="s">
        <v>11905</v>
      </c>
      <c r="D1407" s="9" t="s">
        <v>9308</v>
      </c>
      <c r="E1407" s="10">
        <v>610</v>
      </c>
      <c r="F1407" s="3"/>
      <c r="G1407" s="3"/>
      <c r="H1407" s="3"/>
      <c r="I1407" s="3"/>
      <c r="J1407" s="3"/>
      <c r="K1407" s="3"/>
      <c r="L1407" s="3"/>
      <c r="M1407" s="3"/>
      <c r="N1407" s="3"/>
      <c r="O1407" s="3"/>
      <c r="P1407" s="3"/>
      <c r="Q1407" s="3"/>
      <c r="R1407" s="3"/>
      <c r="S1407" s="3"/>
      <c r="T1407" s="3"/>
      <c r="U1407" s="3"/>
      <c r="V1407" s="3"/>
      <c r="W1407" s="3"/>
      <c r="X1407" s="3"/>
      <c r="Y1407" s="3"/>
      <c r="Z1407" s="3"/>
    </row>
    <row r="1408" spans="1:26" ht="12.75" customHeight="1" x14ac:dyDescent="0.25">
      <c r="A1408" s="8" t="s">
        <v>11906</v>
      </c>
      <c r="B1408" s="9" t="s">
        <v>9095</v>
      </c>
      <c r="C1408" s="9" t="s">
        <v>11907</v>
      </c>
      <c r="D1408" s="9" t="s">
        <v>9308</v>
      </c>
      <c r="E1408" s="10">
        <v>40</v>
      </c>
      <c r="F1408" s="3"/>
      <c r="G1408" s="3"/>
      <c r="H1408" s="3"/>
      <c r="I1408" s="3"/>
      <c r="J1408" s="3"/>
      <c r="K1408" s="3"/>
      <c r="L1408" s="3"/>
      <c r="M1408" s="3"/>
      <c r="N1408" s="3"/>
      <c r="O1408" s="3"/>
      <c r="P1408" s="3"/>
      <c r="Q1408" s="3"/>
      <c r="R1408" s="3"/>
      <c r="S1408" s="3"/>
      <c r="T1408" s="3"/>
      <c r="U1408" s="3"/>
      <c r="V1408" s="3"/>
      <c r="W1408" s="3"/>
      <c r="X1408" s="3"/>
      <c r="Y1408" s="3"/>
      <c r="Z1408" s="3"/>
    </row>
    <row r="1409" spans="1:26" ht="12.75" customHeight="1" x14ac:dyDescent="0.25">
      <c r="A1409" s="8" t="s">
        <v>11908</v>
      </c>
      <c r="B1409" s="9" t="s">
        <v>9095</v>
      </c>
      <c r="C1409" s="9" t="s">
        <v>11909</v>
      </c>
      <c r="D1409" s="9" t="s">
        <v>9308</v>
      </c>
      <c r="E1409" s="10">
        <v>668.16</v>
      </c>
      <c r="F1409" s="3"/>
      <c r="G1409" s="3"/>
      <c r="H1409" s="3"/>
      <c r="I1409" s="3"/>
      <c r="J1409" s="3"/>
      <c r="K1409" s="3"/>
      <c r="L1409" s="3"/>
      <c r="M1409" s="3"/>
      <c r="N1409" s="3"/>
      <c r="O1409" s="3"/>
      <c r="P1409" s="3"/>
      <c r="Q1409" s="3"/>
      <c r="R1409" s="3"/>
      <c r="S1409" s="3"/>
      <c r="T1409" s="3"/>
      <c r="U1409" s="3"/>
      <c r="V1409" s="3"/>
      <c r="W1409" s="3"/>
      <c r="X1409" s="3"/>
      <c r="Y1409" s="3"/>
      <c r="Z1409" s="3"/>
    </row>
    <row r="1410" spans="1:26" ht="13.5" customHeight="1" x14ac:dyDescent="0.25">
      <c r="A1410" s="8" t="s">
        <v>11910</v>
      </c>
      <c r="B1410" s="9" t="s">
        <v>9095</v>
      </c>
      <c r="C1410" s="9" t="s">
        <v>11911</v>
      </c>
      <c r="D1410" s="9" t="s">
        <v>9308</v>
      </c>
      <c r="E1410" s="10">
        <v>1068</v>
      </c>
      <c r="F1410" s="3"/>
      <c r="G1410" s="3"/>
      <c r="H1410" s="3"/>
      <c r="I1410" s="3"/>
      <c r="J1410" s="3"/>
      <c r="K1410" s="3"/>
      <c r="L1410" s="3"/>
      <c r="M1410" s="3"/>
      <c r="N1410" s="3"/>
      <c r="O1410" s="3"/>
      <c r="P1410" s="3"/>
      <c r="Q1410" s="3"/>
      <c r="R1410" s="3"/>
      <c r="S1410" s="3"/>
      <c r="T1410" s="3"/>
      <c r="U1410" s="3"/>
      <c r="V1410" s="3"/>
      <c r="W1410" s="3"/>
      <c r="X1410" s="3"/>
      <c r="Y1410" s="3"/>
      <c r="Z1410" s="3"/>
    </row>
    <row r="1411" spans="1:26" ht="12.75" customHeight="1" x14ac:dyDescent="0.25">
      <c r="A1411" s="8" t="s">
        <v>11912</v>
      </c>
      <c r="B1411" s="9" t="s">
        <v>9095</v>
      </c>
      <c r="C1411" s="9" t="s">
        <v>11913</v>
      </c>
      <c r="D1411" s="9" t="s">
        <v>9308</v>
      </c>
      <c r="E1411" s="10">
        <v>270</v>
      </c>
      <c r="F1411" s="3"/>
      <c r="G1411" s="3"/>
      <c r="H1411" s="3"/>
      <c r="I1411" s="3"/>
      <c r="J1411" s="3"/>
      <c r="K1411" s="3"/>
      <c r="L1411" s="3"/>
      <c r="M1411" s="3"/>
      <c r="N1411" s="3"/>
      <c r="O1411" s="3"/>
      <c r="P1411" s="3"/>
      <c r="Q1411" s="3"/>
      <c r="R1411" s="3"/>
      <c r="S1411" s="3"/>
      <c r="T1411" s="3"/>
      <c r="U1411" s="3"/>
      <c r="V1411" s="3"/>
      <c r="W1411" s="3"/>
      <c r="X1411" s="3"/>
      <c r="Y1411" s="3"/>
      <c r="Z1411" s="3"/>
    </row>
    <row r="1412" spans="1:26" ht="12.75" customHeight="1" x14ac:dyDescent="0.25">
      <c r="A1412" s="8" t="s">
        <v>11914</v>
      </c>
      <c r="B1412" s="9" t="s">
        <v>9095</v>
      </c>
      <c r="C1412" s="9" t="s">
        <v>11915</v>
      </c>
      <c r="D1412" s="9" t="s">
        <v>9308</v>
      </c>
      <c r="E1412" s="10">
        <v>300</v>
      </c>
      <c r="F1412" s="3"/>
      <c r="G1412" s="3"/>
      <c r="H1412" s="3"/>
      <c r="I1412" s="3"/>
      <c r="J1412" s="3"/>
      <c r="K1412" s="3"/>
      <c r="L1412" s="3"/>
      <c r="M1412" s="3"/>
      <c r="N1412" s="3"/>
      <c r="O1412" s="3"/>
      <c r="P1412" s="3"/>
      <c r="Q1412" s="3"/>
      <c r="R1412" s="3"/>
      <c r="S1412" s="3"/>
      <c r="T1412" s="3"/>
      <c r="U1412" s="3"/>
      <c r="V1412" s="3"/>
      <c r="W1412" s="3"/>
      <c r="X1412" s="3"/>
      <c r="Y1412" s="3"/>
      <c r="Z1412" s="3"/>
    </row>
    <row r="1413" spans="1:26" ht="13.5" customHeight="1" x14ac:dyDescent="0.25">
      <c r="A1413" s="8" t="s">
        <v>11916</v>
      </c>
      <c r="B1413" s="9" t="s">
        <v>9095</v>
      </c>
      <c r="C1413" s="9" t="s">
        <v>11917</v>
      </c>
      <c r="D1413" s="9" t="s">
        <v>9308</v>
      </c>
      <c r="E1413" s="10">
        <v>175</v>
      </c>
      <c r="F1413" s="3"/>
      <c r="G1413" s="3"/>
      <c r="H1413" s="3"/>
      <c r="I1413" s="3"/>
      <c r="J1413" s="3"/>
      <c r="K1413" s="3"/>
      <c r="L1413" s="3"/>
      <c r="M1413" s="3"/>
      <c r="N1413" s="3"/>
      <c r="O1413" s="3"/>
      <c r="P1413" s="3"/>
      <c r="Q1413" s="3"/>
      <c r="R1413" s="3"/>
      <c r="S1413" s="3"/>
      <c r="T1413" s="3"/>
      <c r="U1413" s="3"/>
      <c r="V1413" s="3"/>
      <c r="W1413" s="3"/>
      <c r="X1413" s="3"/>
      <c r="Y1413" s="3"/>
      <c r="Z1413" s="3"/>
    </row>
    <row r="1414" spans="1:26" ht="12.75" customHeight="1" x14ac:dyDescent="0.25">
      <c r="A1414" s="8" t="s">
        <v>11918</v>
      </c>
      <c r="B1414" s="9" t="s">
        <v>9095</v>
      </c>
      <c r="C1414" s="9" t="s">
        <v>11919</v>
      </c>
      <c r="D1414" s="9" t="s">
        <v>9308</v>
      </c>
      <c r="E1414" s="10">
        <v>200</v>
      </c>
      <c r="F1414" s="3"/>
      <c r="G1414" s="3"/>
      <c r="H1414" s="3"/>
      <c r="I1414" s="3"/>
      <c r="J1414" s="3"/>
      <c r="K1414" s="3"/>
      <c r="L1414" s="3"/>
      <c r="M1414" s="3"/>
      <c r="N1414" s="3"/>
      <c r="O1414" s="3"/>
      <c r="P1414" s="3"/>
      <c r="Q1414" s="3"/>
      <c r="R1414" s="3"/>
      <c r="S1414" s="3"/>
      <c r="T1414" s="3"/>
      <c r="U1414" s="3"/>
      <c r="V1414" s="3"/>
      <c r="W1414" s="3"/>
      <c r="X1414" s="3"/>
      <c r="Y1414" s="3"/>
      <c r="Z1414" s="3"/>
    </row>
    <row r="1415" spans="1:26" ht="13.5" customHeight="1" x14ac:dyDescent="0.25">
      <c r="A1415" s="8" t="s">
        <v>11920</v>
      </c>
      <c r="B1415" s="9" t="s">
        <v>9095</v>
      </c>
      <c r="C1415" s="9" t="s">
        <v>11921</v>
      </c>
      <c r="D1415" s="9" t="s">
        <v>9308</v>
      </c>
      <c r="E1415" s="10">
        <v>15</v>
      </c>
      <c r="F1415" s="3"/>
      <c r="G1415" s="3"/>
      <c r="H1415" s="3"/>
      <c r="I1415" s="3"/>
      <c r="J1415" s="3"/>
      <c r="K1415" s="3"/>
      <c r="L1415" s="3"/>
      <c r="M1415" s="3"/>
      <c r="N1415" s="3"/>
      <c r="O1415" s="3"/>
      <c r="P1415" s="3"/>
      <c r="Q1415" s="3"/>
      <c r="R1415" s="3"/>
      <c r="S1415" s="3"/>
      <c r="T1415" s="3"/>
      <c r="U1415" s="3"/>
      <c r="V1415" s="3"/>
      <c r="W1415" s="3"/>
      <c r="X1415" s="3"/>
      <c r="Y1415" s="3"/>
      <c r="Z1415" s="3"/>
    </row>
    <row r="1416" spans="1:26" ht="12.75" customHeight="1" x14ac:dyDescent="0.25">
      <c r="A1416" s="8" t="s">
        <v>11922</v>
      </c>
      <c r="B1416" s="9" t="s">
        <v>9095</v>
      </c>
      <c r="C1416" s="9" t="s">
        <v>11923</v>
      </c>
      <c r="D1416" s="9" t="s">
        <v>9308</v>
      </c>
      <c r="E1416" s="10">
        <v>2.5</v>
      </c>
      <c r="F1416" s="3"/>
      <c r="G1416" s="3"/>
      <c r="H1416" s="3"/>
      <c r="I1416" s="3"/>
      <c r="J1416" s="3"/>
      <c r="K1416" s="3"/>
      <c r="L1416" s="3"/>
      <c r="M1416" s="3"/>
      <c r="N1416" s="3"/>
      <c r="O1416" s="3"/>
      <c r="P1416" s="3"/>
      <c r="Q1416" s="3"/>
      <c r="R1416" s="3"/>
      <c r="S1416" s="3"/>
      <c r="T1416" s="3"/>
      <c r="U1416" s="3"/>
      <c r="V1416" s="3"/>
      <c r="W1416" s="3"/>
      <c r="X1416" s="3"/>
      <c r="Y1416" s="3"/>
      <c r="Z1416" s="3"/>
    </row>
    <row r="1417" spans="1:26" ht="12.75" customHeight="1" x14ac:dyDescent="0.25">
      <c r="A1417" s="8" t="s">
        <v>11924</v>
      </c>
      <c r="B1417" s="9" t="s">
        <v>9095</v>
      </c>
      <c r="C1417" s="9" t="s">
        <v>11925</v>
      </c>
      <c r="D1417" s="9" t="s">
        <v>9308</v>
      </c>
      <c r="E1417" s="10">
        <v>20</v>
      </c>
      <c r="F1417" s="3"/>
      <c r="G1417" s="3"/>
      <c r="H1417" s="3"/>
      <c r="I1417" s="3"/>
      <c r="J1417" s="3"/>
      <c r="K1417" s="3"/>
      <c r="L1417" s="3"/>
      <c r="M1417" s="3"/>
      <c r="N1417" s="3"/>
      <c r="O1417" s="3"/>
      <c r="P1417" s="3"/>
      <c r="Q1417" s="3"/>
      <c r="R1417" s="3"/>
      <c r="S1417" s="3"/>
      <c r="T1417" s="3"/>
      <c r="U1417" s="3"/>
      <c r="V1417" s="3"/>
      <c r="W1417" s="3"/>
      <c r="X1417" s="3"/>
      <c r="Y1417" s="3"/>
      <c r="Z1417" s="3"/>
    </row>
    <row r="1418" spans="1:26" ht="13.5" customHeight="1" x14ac:dyDescent="0.25">
      <c r="A1418" s="8" t="s">
        <v>11926</v>
      </c>
      <c r="B1418" s="9" t="s">
        <v>9095</v>
      </c>
      <c r="C1418" s="9" t="s">
        <v>11927</v>
      </c>
      <c r="D1418" s="9" t="s">
        <v>9308</v>
      </c>
      <c r="E1418" s="10">
        <v>60</v>
      </c>
      <c r="F1418" s="3"/>
      <c r="G1418" s="3"/>
      <c r="H1418" s="3"/>
      <c r="I1418" s="3"/>
      <c r="J1418" s="3"/>
      <c r="K1418" s="3"/>
      <c r="L1418" s="3"/>
      <c r="M1418" s="3"/>
      <c r="N1418" s="3"/>
      <c r="O1418" s="3"/>
      <c r="P1418" s="3"/>
      <c r="Q1418" s="3"/>
      <c r="R1418" s="3"/>
      <c r="S1418" s="3"/>
      <c r="T1418" s="3"/>
      <c r="U1418" s="3"/>
      <c r="V1418" s="3"/>
      <c r="W1418" s="3"/>
      <c r="X1418" s="3"/>
      <c r="Y1418" s="3"/>
      <c r="Z1418" s="3"/>
    </row>
    <row r="1419" spans="1:26" ht="12.75" customHeight="1" x14ac:dyDescent="0.25">
      <c r="A1419" s="8" t="s">
        <v>11928</v>
      </c>
      <c r="B1419" s="9" t="s">
        <v>9095</v>
      </c>
      <c r="C1419" s="9" t="s">
        <v>11929</v>
      </c>
      <c r="D1419" s="9" t="s">
        <v>9308</v>
      </c>
      <c r="E1419" s="10">
        <v>55</v>
      </c>
      <c r="F1419" s="3"/>
      <c r="G1419" s="3"/>
      <c r="H1419" s="3"/>
      <c r="I1419" s="3"/>
      <c r="J1419" s="3"/>
      <c r="K1419" s="3"/>
      <c r="L1419" s="3"/>
      <c r="M1419" s="3"/>
      <c r="N1419" s="3"/>
      <c r="O1419" s="3"/>
      <c r="P1419" s="3"/>
      <c r="Q1419" s="3"/>
      <c r="R1419" s="3"/>
      <c r="S1419" s="3"/>
      <c r="T1419" s="3"/>
      <c r="U1419" s="3"/>
      <c r="V1419" s="3"/>
      <c r="W1419" s="3"/>
      <c r="X1419" s="3"/>
      <c r="Y1419" s="3"/>
      <c r="Z1419" s="3"/>
    </row>
    <row r="1420" spans="1:26" ht="13.5" customHeight="1" x14ac:dyDescent="0.25">
      <c r="A1420" s="8" t="s">
        <v>11930</v>
      </c>
      <c r="B1420" s="9" t="s">
        <v>9095</v>
      </c>
      <c r="C1420" s="9" t="s">
        <v>11931</v>
      </c>
      <c r="D1420" s="9" t="s">
        <v>9308</v>
      </c>
      <c r="E1420" s="10">
        <v>55</v>
      </c>
      <c r="F1420" s="3"/>
      <c r="G1420" s="3"/>
      <c r="H1420" s="3"/>
      <c r="I1420" s="3"/>
      <c r="J1420" s="3"/>
      <c r="K1420" s="3"/>
      <c r="L1420" s="3"/>
      <c r="M1420" s="3"/>
      <c r="N1420" s="3"/>
      <c r="O1420" s="3"/>
      <c r="P1420" s="3"/>
      <c r="Q1420" s="3"/>
      <c r="R1420" s="3"/>
      <c r="S1420" s="3"/>
      <c r="T1420" s="3"/>
      <c r="U1420" s="3"/>
      <c r="V1420" s="3"/>
      <c r="W1420" s="3"/>
      <c r="X1420" s="3"/>
      <c r="Y1420" s="3"/>
      <c r="Z1420" s="3"/>
    </row>
    <row r="1421" spans="1:26" ht="12.75" customHeight="1" x14ac:dyDescent="0.25">
      <c r="A1421" s="8" t="s">
        <v>11932</v>
      </c>
      <c r="B1421" s="9" t="s">
        <v>9095</v>
      </c>
      <c r="C1421" s="9" t="s">
        <v>11933</v>
      </c>
      <c r="D1421" s="9" t="s">
        <v>9308</v>
      </c>
      <c r="E1421" s="10">
        <v>14.5</v>
      </c>
      <c r="F1421" s="3"/>
      <c r="G1421" s="3"/>
      <c r="H1421" s="3"/>
      <c r="I1421" s="3"/>
      <c r="J1421" s="3"/>
      <c r="K1421" s="3"/>
      <c r="L1421" s="3"/>
      <c r="M1421" s="3"/>
      <c r="N1421" s="3"/>
      <c r="O1421" s="3"/>
      <c r="P1421" s="3"/>
      <c r="Q1421" s="3"/>
      <c r="R1421" s="3"/>
      <c r="S1421" s="3"/>
      <c r="T1421" s="3"/>
      <c r="U1421" s="3"/>
      <c r="V1421" s="3"/>
      <c r="W1421" s="3"/>
      <c r="X1421" s="3"/>
      <c r="Y1421" s="3"/>
      <c r="Z1421" s="3"/>
    </row>
    <row r="1422" spans="1:26" ht="12.75" customHeight="1" x14ac:dyDescent="0.25">
      <c r="A1422" s="8" t="s">
        <v>11934</v>
      </c>
      <c r="B1422" s="9" t="s">
        <v>9095</v>
      </c>
      <c r="C1422" s="9" t="s">
        <v>11935</v>
      </c>
      <c r="D1422" s="9" t="s">
        <v>9308</v>
      </c>
      <c r="E1422" s="10">
        <v>13</v>
      </c>
      <c r="F1422" s="3"/>
      <c r="G1422" s="3"/>
      <c r="H1422" s="3"/>
      <c r="I1422" s="3"/>
      <c r="J1422" s="3"/>
      <c r="K1422" s="3"/>
      <c r="L1422" s="3"/>
      <c r="M1422" s="3"/>
      <c r="N1422" s="3"/>
      <c r="O1422" s="3"/>
      <c r="P1422" s="3"/>
      <c r="Q1422" s="3"/>
      <c r="R1422" s="3"/>
      <c r="S1422" s="3"/>
      <c r="T1422" s="3"/>
      <c r="U1422" s="3"/>
      <c r="V1422" s="3"/>
      <c r="W1422" s="3"/>
      <c r="X1422" s="3"/>
      <c r="Y1422" s="3"/>
      <c r="Z1422" s="3"/>
    </row>
    <row r="1423" spans="1:26" ht="13.5" customHeight="1" x14ac:dyDescent="0.25">
      <c r="A1423" s="8" t="s">
        <v>11936</v>
      </c>
      <c r="B1423" s="9" t="s">
        <v>9095</v>
      </c>
      <c r="C1423" s="9" t="s">
        <v>11937</v>
      </c>
      <c r="D1423" s="9" t="s">
        <v>9308</v>
      </c>
      <c r="E1423" s="10">
        <v>14.5</v>
      </c>
      <c r="F1423" s="3"/>
      <c r="G1423" s="3"/>
      <c r="H1423" s="3"/>
      <c r="I1423" s="3"/>
      <c r="J1423" s="3"/>
      <c r="K1423" s="3"/>
      <c r="L1423" s="3"/>
      <c r="M1423" s="3"/>
      <c r="N1423" s="3"/>
      <c r="O1423" s="3"/>
      <c r="P1423" s="3"/>
      <c r="Q1423" s="3"/>
      <c r="R1423" s="3"/>
      <c r="S1423" s="3"/>
      <c r="T1423" s="3"/>
      <c r="U1423" s="3"/>
      <c r="V1423" s="3"/>
      <c r="W1423" s="3"/>
      <c r="X1423" s="3"/>
      <c r="Y1423" s="3"/>
      <c r="Z1423" s="3"/>
    </row>
    <row r="1424" spans="1:26" ht="12.75" customHeight="1" x14ac:dyDescent="0.25">
      <c r="A1424" s="8" t="s">
        <v>11938</v>
      </c>
      <c r="B1424" s="9" t="s">
        <v>9095</v>
      </c>
      <c r="C1424" s="9" t="s">
        <v>11939</v>
      </c>
      <c r="D1424" s="9" t="s">
        <v>9308</v>
      </c>
      <c r="E1424" s="10">
        <v>13</v>
      </c>
      <c r="F1424" s="3"/>
      <c r="G1424" s="3"/>
      <c r="H1424" s="3"/>
      <c r="I1424" s="3"/>
      <c r="J1424" s="3"/>
      <c r="K1424" s="3"/>
      <c r="L1424" s="3"/>
      <c r="M1424" s="3"/>
      <c r="N1424" s="3"/>
      <c r="O1424" s="3"/>
      <c r="P1424" s="3"/>
      <c r="Q1424" s="3"/>
      <c r="R1424" s="3"/>
      <c r="S1424" s="3"/>
      <c r="T1424" s="3"/>
      <c r="U1424" s="3"/>
      <c r="V1424" s="3"/>
      <c r="W1424" s="3"/>
      <c r="X1424" s="3"/>
      <c r="Y1424" s="3"/>
      <c r="Z1424" s="3"/>
    </row>
    <row r="1425" spans="1:26" ht="12.75" customHeight="1" x14ac:dyDescent="0.25">
      <c r="A1425" s="8" t="s">
        <v>11940</v>
      </c>
      <c r="B1425" s="9" t="s">
        <v>9095</v>
      </c>
      <c r="C1425" s="9" t="s">
        <v>11941</v>
      </c>
      <c r="D1425" s="9" t="s">
        <v>10663</v>
      </c>
      <c r="E1425" s="10">
        <v>7</v>
      </c>
      <c r="F1425" s="3"/>
      <c r="G1425" s="3"/>
      <c r="H1425" s="3"/>
      <c r="I1425" s="3"/>
      <c r="J1425" s="3"/>
      <c r="K1425" s="3"/>
      <c r="L1425" s="3"/>
      <c r="M1425" s="3"/>
      <c r="N1425" s="3"/>
      <c r="O1425" s="3"/>
      <c r="P1425" s="3"/>
      <c r="Q1425" s="3"/>
      <c r="R1425" s="3"/>
      <c r="S1425" s="3"/>
      <c r="T1425" s="3"/>
      <c r="U1425" s="3"/>
      <c r="V1425" s="3"/>
      <c r="W1425" s="3"/>
      <c r="X1425" s="3"/>
      <c r="Y1425" s="3"/>
      <c r="Z1425" s="3"/>
    </row>
    <row r="1426" spans="1:26" ht="13.5" customHeight="1" x14ac:dyDescent="0.25">
      <c r="A1426" s="8" t="s">
        <v>11942</v>
      </c>
      <c r="B1426" s="9" t="s">
        <v>9095</v>
      </c>
      <c r="C1426" s="9" t="s">
        <v>11943</v>
      </c>
      <c r="D1426" s="9" t="s">
        <v>9308</v>
      </c>
      <c r="E1426" s="10">
        <v>6.05</v>
      </c>
      <c r="F1426" s="3"/>
      <c r="G1426" s="3"/>
      <c r="H1426" s="3"/>
      <c r="I1426" s="3"/>
      <c r="J1426" s="3"/>
      <c r="K1426" s="3"/>
      <c r="L1426" s="3"/>
      <c r="M1426" s="3"/>
      <c r="N1426" s="3"/>
      <c r="O1426" s="3"/>
      <c r="P1426" s="3"/>
      <c r="Q1426" s="3"/>
      <c r="R1426" s="3"/>
      <c r="S1426" s="3"/>
      <c r="T1426" s="3"/>
      <c r="U1426" s="3"/>
      <c r="V1426" s="3"/>
      <c r="W1426" s="3"/>
      <c r="X1426" s="3"/>
      <c r="Y1426" s="3"/>
      <c r="Z1426" s="3"/>
    </row>
    <row r="1427" spans="1:26" ht="12.75" customHeight="1" x14ac:dyDescent="0.25">
      <c r="A1427" s="8" t="s">
        <v>11944</v>
      </c>
      <c r="B1427" s="9" t="s">
        <v>9095</v>
      </c>
      <c r="C1427" s="9" t="s">
        <v>11945</v>
      </c>
      <c r="D1427" s="9" t="s">
        <v>9308</v>
      </c>
      <c r="E1427" s="10">
        <v>43.46</v>
      </c>
      <c r="F1427" s="3"/>
      <c r="G1427" s="3"/>
      <c r="H1427" s="3"/>
      <c r="I1427" s="3"/>
      <c r="J1427" s="3"/>
      <c r="K1427" s="3"/>
      <c r="L1427" s="3"/>
      <c r="M1427" s="3"/>
      <c r="N1427" s="3"/>
      <c r="O1427" s="3"/>
      <c r="P1427" s="3"/>
      <c r="Q1427" s="3"/>
      <c r="R1427" s="3"/>
      <c r="S1427" s="3"/>
      <c r="T1427" s="3"/>
      <c r="U1427" s="3"/>
      <c r="V1427" s="3"/>
      <c r="W1427" s="3"/>
      <c r="X1427" s="3"/>
      <c r="Y1427" s="3"/>
      <c r="Z1427" s="3"/>
    </row>
    <row r="1428" spans="1:26" ht="16.5" customHeight="1" x14ac:dyDescent="0.25">
      <c r="A1428" s="8" t="s">
        <v>11946</v>
      </c>
      <c r="B1428" s="9" t="s">
        <v>9095</v>
      </c>
      <c r="C1428" s="9" t="s">
        <v>11947</v>
      </c>
      <c r="D1428" s="9" t="s">
        <v>9308</v>
      </c>
      <c r="E1428" s="10">
        <v>41.41</v>
      </c>
      <c r="F1428" s="3"/>
      <c r="G1428" s="3"/>
      <c r="H1428" s="3"/>
      <c r="I1428" s="3"/>
      <c r="J1428" s="3"/>
      <c r="K1428" s="3"/>
      <c r="L1428" s="3"/>
      <c r="M1428" s="3"/>
      <c r="N1428" s="3"/>
      <c r="O1428" s="3"/>
      <c r="P1428" s="3"/>
      <c r="Q1428" s="3"/>
      <c r="R1428" s="3"/>
      <c r="S1428" s="3"/>
      <c r="T1428" s="3"/>
      <c r="U1428" s="3"/>
      <c r="V1428" s="3"/>
      <c r="W1428" s="3"/>
      <c r="X1428" s="3"/>
      <c r="Y1428" s="3"/>
      <c r="Z1428" s="3"/>
    </row>
    <row r="1429" spans="1:26" ht="12.75" customHeight="1" x14ac:dyDescent="0.25">
      <c r="A1429" s="8" t="s">
        <v>11948</v>
      </c>
      <c r="B1429" s="9" t="s">
        <v>9095</v>
      </c>
      <c r="C1429" s="9" t="s">
        <v>11949</v>
      </c>
      <c r="D1429" s="9" t="s">
        <v>9784</v>
      </c>
      <c r="E1429" s="10">
        <v>1.22</v>
      </c>
      <c r="F1429" s="3"/>
      <c r="G1429" s="3"/>
      <c r="H1429" s="3"/>
      <c r="I1429" s="3"/>
      <c r="J1429" s="3"/>
      <c r="K1429" s="3"/>
      <c r="L1429" s="3"/>
      <c r="M1429" s="3"/>
      <c r="N1429" s="3"/>
      <c r="O1429" s="3"/>
      <c r="P1429" s="3"/>
      <c r="Q1429" s="3"/>
      <c r="R1429" s="3"/>
      <c r="S1429" s="3"/>
      <c r="T1429" s="3"/>
      <c r="U1429" s="3"/>
      <c r="V1429" s="3"/>
      <c r="W1429" s="3"/>
      <c r="X1429" s="3"/>
      <c r="Y1429" s="3"/>
      <c r="Z1429" s="3"/>
    </row>
    <row r="1430" spans="1:26" ht="13.5" customHeight="1" x14ac:dyDescent="0.25">
      <c r="A1430" s="8" t="s">
        <v>11950</v>
      </c>
      <c r="B1430" s="9" t="s">
        <v>9095</v>
      </c>
      <c r="C1430" s="9" t="s">
        <v>11951</v>
      </c>
      <c r="D1430" s="9" t="s">
        <v>9784</v>
      </c>
      <c r="E1430" s="10">
        <v>1.72</v>
      </c>
      <c r="F1430" s="3"/>
      <c r="G1430" s="3"/>
      <c r="H1430" s="3"/>
      <c r="I1430" s="3"/>
      <c r="J1430" s="3"/>
      <c r="K1430" s="3"/>
      <c r="L1430" s="3"/>
      <c r="M1430" s="3"/>
      <c r="N1430" s="3"/>
      <c r="O1430" s="3"/>
      <c r="P1430" s="3"/>
      <c r="Q1430" s="3"/>
      <c r="R1430" s="3"/>
      <c r="S1430" s="3"/>
      <c r="T1430" s="3"/>
      <c r="U1430" s="3"/>
      <c r="V1430" s="3"/>
      <c r="W1430" s="3"/>
      <c r="X1430" s="3"/>
      <c r="Y1430" s="3"/>
      <c r="Z1430" s="3"/>
    </row>
    <row r="1431" spans="1:26" ht="12.75" customHeight="1" x14ac:dyDescent="0.25">
      <c r="A1431" s="8" t="s">
        <v>11952</v>
      </c>
      <c r="B1431" s="9" t="s">
        <v>9095</v>
      </c>
      <c r="C1431" s="9" t="s">
        <v>11953</v>
      </c>
      <c r="D1431" s="9" t="s">
        <v>9308</v>
      </c>
      <c r="E1431" s="10">
        <v>144.9</v>
      </c>
      <c r="F1431" s="3"/>
      <c r="G1431" s="3"/>
      <c r="H1431" s="3"/>
      <c r="I1431" s="3"/>
      <c r="J1431" s="3"/>
      <c r="K1431" s="3"/>
      <c r="L1431" s="3"/>
      <c r="M1431" s="3"/>
      <c r="N1431" s="3"/>
      <c r="O1431" s="3"/>
      <c r="P1431" s="3"/>
      <c r="Q1431" s="3"/>
      <c r="R1431" s="3"/>
      <c r="S1431" s="3"/>
      <c r="T1431" s="3"/>
      <c r="U1431" s="3"/>
      <c r="V1431" s="3"/>
      <c r="W1431" s="3"/>
      <c r="X1431" s="3"/>
      <c r="Y1431" s="3"/>
      <c r="Z1431" s="3"/>
    </row>
    <row r="1432" spans="1:26" ht="13.5" customHeight="1" x14ac:dyDescent="0.25">
      <c r="A1432" s="8" t="s">
        <v>11954</v>
      </c>
      <c r="B1432" s="9" t="s">
        <v>9095</v>
      </c>
      <c r="C1432" s="9" t="s">
        <v>11955</v>
      </c>
      <c r="D1432" s="9" t="s">
        <v>11956</v>
      </c>
      <c r="E1432" s="10">
        <v>1</v>
      </c>
      <c r="F1432" s="3"/>
      <c r="G1432" s="3"/>
      <c r="H1432" s="3"/>
      <c r="I1432" s="3"/>
      <c r="J1432" s="3"/>
      <c r="K1432" s="3"/>
      <c r="L1432" s="3"/>
      <c r="M1432" s="3"/>
      <c r="N1432" s="3"/>
      <c r="O1432" s="3"/>
      <c r="P1432" s="3"/>
      <c r="Q1432" s="3"/>
      <c r="R1432" s="3"/>
      <c r="S1432" s="3"/>
      <c r="T1432" s="3"/>
      <c r="U1432" s="3"/>
      <c r="V1432" s="3"/>
      <c r="W1432" s="3"/>
      <c r="X1432" s="3"/>
      <c r="Y1432" s="3"/>
      <c r="Z1432" s="3"/>
    </row>
    <row r="1433" spans="1:26" ht="12.75" customHeight="1" x14ac:dyDescent="0.25">
      <c r="A1433" s="8" t="s">
        <v>11957</v>
      </c>
      <c r="B1433" s="9" t="s">
        <v>9095</v>
      </c>
      <c r="C1433" s="9" t="s">
        <v>11958</v>
      </c>
      <c r="D1433" s="9" t="s">
        <v>9308</v>
      </c>
      <c r="E1433" s="10">
        <v>350</v>
      </c>
      <c r="F1433" s="3"/>
      <c r="G1433" s="3"/>
      <c r="H1433" s="3"/>
      <c r="I1433" s="3"/>
      <c r="J1433" s="3"/>
      <c r="K1433" s="3"/>
      <c r="L1433" s="3"/>
      <c r="M1433" s="3"/>
      <c r="N1433" s="3"/>
      <c r="O1433" s="3"/>
      <c r="P1433" s="3"/>
      <c r="Q1433" s="3"/>
      <c r="R1433" s="3"/>
      <c r="S1433" s="3"/>
      <c r="T1433" s="3"/>
      <c r="U1433" s="3"/>
      <c r="V1433" s="3"/>
      <c r="W1433" s="3"/>
      <c r="X1433" s="3"/>
      <c r="Y1433" s="3"/>
      <c r="Z1433" s="3"/>
    </row>
    <row r="1434" spans="1:26" ht="12.75" customHeight="1" x14ac:dyDescent="0.25">
      <c r="A1434" s="8" t="s">
        <v>11959</v>
      </c>
      <c r="B1434" s="9" t="s">
        <v>9095</v>
      </c>
      <c r="C1434" s="9" t="s">
        <v>11960</v>
      </c>
      <c r="D1434" s="9" t="s">
        <v>9308</v>
      </c>
      <c r="E1434" s="10">
        <v>450</v>
      </c>
      <c r="F1434" s="3"/>
      <c r="G1434" s="3"/>
      <c r="H1434" s="3"/>
      <c r="I1434" s="3"/>
      <c r="J1434" s="3"/>
      <c r="K1434" s="3"/>
      <c r="L1434" s="3"/>
      <c r="M1434" s="3"/>
      <c r="N1434" s="3"/>
      <c r="O1434" s="3"/>
      <c r="P1434" s="3"/>
      <c r="Q1434" s="3"/>
      <c r="R1434" s="3"/>
      <c r="S1434" s="3"/>
      <c r="T1434" s="3"/>
      <c r="U1434" s="3"/>
      <c r="V1434" s="3"/>
      <c r="W1434" s="3"/>
      <c r="X1434" s="3"/>
      <c r="Y1434" s="3"/>
      <c r="Z1434" s="3"/>
    </row>
    <row r="1435" spans="1:26" ht="13.5" customHeight="1" x14ac:dyDescent="0.25">
      <c r="A1435" s="8" t="s">
        <v>11961</v>
      </c>
      <c r="B1435" s="9" t="s">
        <v>9095</v>
      </c>
      <c r="C1435" s="9" t="s">
        <v>11962</v>
      </c>
      <c r="D1435" s="9" t="s">
        <v>9308</v>
      </c>
      <c r="E1435" s="10">
        <v>160</v>
      </c>
      <c r="F1435" s="3"/>
      <c r="G1435" s="3"/>
      <c r="H1435" s="3"/>
      <c r="I1435" s="3"/>
      <c r="J1435" s="3"/>
      <c r="K1435" s="3"/>
      <c r="L1435" s="3"/>
      <c r="M1435" s="3"/>
      <c r="N1435" s="3"/>
      <c r="O1435" s="3"/>
      <c r="P1435" s="3"/>
      <c r="Q1435" s="3"/>
      <c r="R1435" s="3"/>
      <c r="S1435" s="3"/>
      <c r="T1435" s="3"/>
      <c r="U1435" s="3"/>
      <c r="V1435" s="3"/>
      <c r="W1435" s="3"/>
      <c r="X1435" s="3"/>
      <c r="Y1435" s="3"/>
      <c r="Z1435" s="3"/>
    </row>
    <row r="1436" spans="1:26" ht="12.75" customHeight="1" x14ac:dyDescent="0.25">
      <c r="A1436" s="8" t="s">
        <v>11963</v>
      </c>
      <c r="B1436" s="9" t="s">
        <v>9095</v>
      </c>
      <c r="C1436" s="9" t="s">
        <v>11964</v>
      </c>
      <c r="D1436" s="9" t="s">
        <v>9308</v>
      </c>
      <c r="E1436" s="10">
        <v>1499</v>
      </c>
      <c r="F1436" s="3"/>
      <c r="G1436" s="3"/>
      <c r="H1436" s="3"/>
      <c r="I1436" s="3"/>
      <c r="J1436" s="3"/>
      <c r="K1436" s="3"/>
      <c r="L1436" s="3"/>
      <c r="M1436" s="3"/>
      <c r="N1436" s="3"/>
      <c r="O1436" s="3"/>
      <c r="P1436" s="3"/>
      <c r="Q1436" s="3"/>
      <c r="R1436" s="3"/>
      <c r="S1436" s="3"/>
      <c r="T1436" s="3"/>
      <c r="U1436" s="3"/>
      <c r="V1436" s="3"/>
      <c r="W1436" s="3"/>
      <c r="X1436" s="3"/>
      <c r="Y1436" s="3"/>
      <c r="Z1436" s="3"/>
    </row>
    <row r="1437" spans="1:26" ht="13.5" customHeight="1" x14ac:dyDescent="0.25">
      <c r="A1437" s="8" t="s">
        <v>11965</v>
      </c>
      <c r="B1437" s="9" t="s">
        <v>9095</v>
      </c>
      <c r="C1437" s="9" t="s">
        <v>11966</v>
      </c>
      <c r="D1437" s="9" t="s">
        <v>9308</v>
      </c>
      <c r="E1437" s="10">
        <v>990</v>
      </c>
      <c r="F1437" s="3"/>
      <c r="G1437" s="3"/>
      <c r="H1437" s="3"/>
      <c r="I1437" s="3"/>
      <c r="J1437" s="3"/>
      <c r="K1437" s="3"/>
      <c r="L1437" s="3"/>
      <c r="M1437" s="3"/>
      <c r="N1437" s="3"/>
      <c r="O1437" s="3"/>
      <c r="P1437" s="3"/>
      <c r="Q1437" s="3"/>
      <c r="R1437" s="3"/>
      <c r="S1437" s="3"/>
      <c r="T1437" s="3"/>
      <c r="U1437" s="3"/>
      <c r="V1437" s="3"/>
      <c r="W1437" s="3"/>
      <c r="X1437" s="3"/>
      <c r="Y1437" s="3"/>
      <c r="Z1437" s="3"/>
    </row>
    <row r="1438" spans="1:26" ht="12.75" customHeight="1" x14ac:dyDescent="0.25">
      <c r="A1438" s="8" t="s">
        <v>11967</v>
      </c>
      <c r="B1438" s="9" t="s">
        <v>9095</v>
      </c>
      <c r="C1438" s="9" t="s">
        <v>11968</v>
      </c>
      <c r="D1438" s="9" t="s">
        <v>9308</v>
      </c>
      <c r="E1438" s="10">
        <v>654.36</v>
      </c>
      <c r="F1438" s="3"/>
      <c r="G1438" s="3"/>
      <c r="H1438" s="3"/>
      <c r="I1438" s="3"/>
      <c r="J1438" s="3"/>
      <c r="K1438" s="3"/>
      <c r="L1438" s="3"/>
      <c r="M1438" s="3"/>
      <c r="N1438" s="3"/>
      <c r="O1438" s="3"/>
      <c r="P1438" s="3"/>
      <c r="Q1438" s="3"/>
      <c r="R1438" s="3"/>
      <c r="S1438" s="3"/>
      <c r="T1438" s="3"/>
      <c r="U1438" s="3"/>
      <c r="V1438" s="3"/>
      <c r="W1438" s="3"/>
      <c r="X1438" s="3"/>
      <c r="Y1438" s="3"/>
      <c r="Z1438" s="3"/>
    </row>
    <row r="1439" spans="1:26" ht="12.75" customHeight="1" x14ac:dyDescent="0.25">
      <c r="A1439" s="8" t="s">
        <v>11969</v>
      </c>
      <c r="B1439" s="9" t="s">
        <v>9095</v>
      </c>
      <c r="C1439" s="9" t="s">
        <v>11970</v>
      </c>
      <c r="D1439" s="9" t="s">
        <v>9308</v>
      </c>
      <c r="E1439" s="10">
        <v>674.66</v>
      </c>
      <c r="F1439" s="3"/>
      <c r="G1439" s="3"/>
      <c r="H1439" s="3"/>
      <c r="I1439" s="3"/>
      <c r="J1439" s="3"/>
      <c r="K1439" s="3"/>
      <c r="L1439" s="3"/>
      <c r="M1439" s="3"/>
      <c r="N1439" s="3"/>
      <c r="O1439" s="3"/>
      <c r="P1439" s="3"/>
      <c r="Q1439" s="3"/>
      <c r="R1439" s="3"/>
      <c r="S1439" s="3"/>
      <c r="T1439" s="3"/>
      <c r="U1439" s="3"/>
      <c r="V1439" s="3"/>
      <c r="W1439" s="3"/>
      <c r="X1439" s="3"/>
      <c r="Y1439" s="3"/>
      <c r="Z1439" s="3"/>
    </row>
    <row r="1440" spans="1:26" ht="13.5" customHeight="1" x14ac:dyDescent="0.25">
      <c r="A1440" s="8" t="s">
        <v>11971</v>
      </c>
      <c r="B1440" s="9" t="s">
        <v>9095</v>
      </c>
      <c r="C1440" s="9" t="s">
        <v>11972</v>
      </c>
      <c r="D1440" s="9" t="s">
        <v>9308</v>
      </c>
      <c r="E1440" s="10">
        <v>1216</v>
      </c>
      <c r="F1440" s="3"/>
      <c r="G1440" s="3"/>
      <c r="H1440" s="3"/>
      <c r="I1440" s="3"/>
      <c r="J1440" s="3"/>
      <c r="K1440" s="3"/>
      <c r="L1440" s="3"/>
      <c r="M1440" s="3"/>
      <c r="N1440" s="3"/>
      <c r="O1440" s="3"/>
      <c r="P1440" s="3"/>
      <c r="Q1440" s="3"/>
      <c r="R1440" s="3"/>
      <c r="S1440" s="3"/>
      <c r="T1440" s="3"/>
      <c r="U1440" s="3"/>
      <c r="V1440" s="3"/>
      <c r="W1440" s="3"/>
      <c r="X1440" s="3"/>
      <c r="Y1440" s="3"/>
      <c r="Z1440" s="3"/>
    </row>
    <row r="1441" spans="1:26" ht="12.75" customHeight="1" x14ac:dyDescent="0.25">
      <c r="A1441" s="8" t="s">
        <v>11973</v>
      </c>
      <c r="B1441" s="9" t="s">
        <v>9095</v>
      </c>
      <c r="C1441" s="9" t="s">
        <v>11974</v>
      </c>
      <c r="D1441" s="9" t="s">
        <v>9308</v>
      </c>
      <c r="E1441" s="10">
        <v>850</v>
      </c>
      <c r="F1441" s="3"/>
      <c r="G1441" s="3"/>
      <c r="H1441" s="3"/>
      <c r="I1441" s="3"/>
      <c r="J1441" s="3"/>
      <c r="K1441" s="3"/>
      <c r="L1441" s="3"/>
      <c r="M1441" s="3"/>
      <c r="N1441" s="3"/>
      <c r="O1441" s="3"/>
      <c r="P1441" s="3"/>
      <c r="Q1441" s="3"/>
      <c r="R1441" s="3"/>
      <c r="S1441" s="3"/>
      <c r="T1441" s="3"/>
      <c r="U1441" s="3"/>
      <c r="V1441" s="3"/>
      <c r="W1441" s="3"/>
      <c r="X1441" s="3"/>
      <c r="Y1441" s="3"/>
      <c r="Z1441" s="3"/>
    </row>
    <row r="1442" spans="1:26" ht="12.75" customHeight="1" x14ac:dyDescent="0.25">
      <c r="A1442" s="8" t="s">
        <v>11975</v>
      </c>
      <c r="B1442" s="9" t="s">
        <v>9095</v>
      </c>
      <c r="C1442" s="9" t="s">
        <v>11976</v>
      </c>
      <c r="D1442" s="9" t="s">
        <v>9308</v>
      </c>
      <c r="E1442" s="10">
        <v>791</v>
      </c>
      <c r="F1442" s="3"/>
      <c r="G1442" s="3"/>
      <c r="H1442" s="3"/>
      <c r="I1442" s="3"/>
      <c r="J1442" s="3"/>
      <c r="K1442" s="3"/>
      <c r="L1442" s="3"/>
      <c r="M1442" s="3"/>
      <c r="N1442" s="3"/>
      <c r="O1442" s="3"/>
      <c r="P1442" s="3"/>
      <c r="Q1442" s="3"/>
      <c r="R1442" s="3"/>
      <c r="S1442" s="3"/>
      <c r="T1442" s="3"/>
      <c r="U1442" s="3"/>
      <c r="V1442" s="3"/>
      <c r="W1442" s="3"/>
      <c r="X1442" s="3"/>
      <c r="Y1442" s="3"/>
      <c r="Z1442" s="3"/>
    </row>
    <row r="1443" spans="1:26" ht="13.5" customHeight="1" x14ac:dyDescent="0.25">
      <c r="A1443" s="8" t="s">
        <v>11977</v>
      </c>
      <c r="B1443" s="9" t="s">
        <v>9095</v>
      </c>
      <c r="C1443" s="9" t="s">
        <v>11978</v>
      </c>
      <c r="D1443" s="9" t="s">
        <v>9308</v>
      </c>
      <c r="E1443" s="10">
        <v>1159.6199999999999</v>
      </c>
      <c r="F1443" s="3"/>
      <c r="G1443" s="3"/>
      <c r="H1443" s="3"/>
      <c r="I1443" s="3"/>
      <c r="J1443" s="3"/>
      <c r="K1443" s="3"/>
      <c r="L1443" s="3"/>
      <c r="M1443" s="3"/>
      <c r="N1443" s="3"/>
      <c r="O1443" s="3"/>
      <c r="P1443" s="3"/>
      <c r="Q1443" s="3"/>
      <c r="R1443" s="3"/>
      <c r="S1443" s="3"/>
      <c r="T1443" s="3"/>
      <c r="U1443" s="3"/>
      <c r="V1443" s="3"/>
      <c r="W1443" s="3"/>
      <c r="X1443" s="3"/>
      <c r="Y1443" s="3"/>
      <c r="Z1443" s="3"/>
    </row>
    <row r="1444" spans="1:26" ht="12.75" customHeight="1" x14ac:dyDescent="0.25">
      <c r="A1444" s="8" t="s">
        <v>11979</v>
      </c>
      <c r="B1444" s="9" t="s">
        <v>9095</v>
      </c>
      <c r="C1444" s="9" t="s">
        <v>11980</v>
      </c>
      <c r="D1444" s="9" t="s">
        <v>9308</v>
      </c>
      <c r="E1444" s="10">
        <v>710.44</v>
      </c>
      <c r="F1444" s="3"/>
      <c r="G1444" s="3"/>
      <c r="H1444" s="3"/>
      <c r="I1444" s="3"/>
      <c r="J1444" s="3"/>
      <c r="K1444" s="3"/>
      <c r="L1444" s="3"/>
      <c r="M1444" s="3"/>
      <c r="N1444" s="3"/>
      <c r="O1444" s="3"/>
      <c r="P1444" s="3"/>
      <c r="Q1444" s="3"/>
      <c r="R1444" s="3"/>
      <c r="S1444" s="3"/>
      <c r="T1444" s="3"/>
      <c r="U1444" s="3"/>
      <c r="V1444" s="3"/>
      <c r="W1444" s="3"/>
      <c r="X1444" s="3"/>
      <c r="Y1444" s="3"/>
      <c r="Z1444" s="3"/>
    </row>
    <row r="1445" spans="1:26" ht="13.5" customHeight="1" x14ac:dyDescent="0.25">
      <c r="A1445" s="8" t="s">
        <v>11981</v>
      </c>
      <c r="B1445" s="9" t="s">
        <v>9095</v>
      </c>
      <c r="C1445" s="9" t="s">
        <v>11982</v>
      </c>
      <c r="D1445" s="9" t="s">
        <v>9308</v>
      </c>
      <c r="E1445" s="10">
        <v>164.57</v>
      </c>
      <c r="F1445" s="3"/>
      <c r="G1445" s="3"/>
      <c r="H1445" s="3"/>
      <c r="I1445" s="3"/>
      <c r="J1445" s="3"/>
      <c r="K1445" s="3"/>
      <c r="L1445" s="3"/>
      <c r="M1445" s="3"/>
      <c r="N1445" s="3"/>
      <c r="O1445" s="3"/>
      <c r="P1445" s="3"/>
      <c r="Q1445" s="3"/>
      <c r="R1445" s="3"/>
      <c r="S1445" s="3"/>
      <c r="T1445" s="3"/>
      <c r="U1445" s="3"/>
      <c r="V1445" s="3"/>
      <c r="W1445" s="3"/>
      <c r="X1445" s="3"/>
      <c r="Y1445" s="3"/>
      <c r="Z1445" s="3"/>
    </row>
    <row r="1446" spans="1:26" ht="12.75" customHeight="1" x14ac:dyDescent="0.25">
      <c r="A1446" s="8" t="s">
        <v>11983</v>
      </c>
      <c r="B1446" s="9" t="s">
        <v>9095</v>
      </c>
      <c r="C1446" s="9" t="s">
        <v>11984</v>
      </c>
      <c r="D1446" s="9" t="s">
        <v>9308</v>
      </c>
      <c r="E1446" s="10">
        <v>33.96</v>
      </c>
      <c r="F1446" s="3"/>
      <c r="G1446" s="3"/>
      <c r="H1446" s="3"/>
      <c r="I1446" s="3"/>
      <c r="J1446" s="3"/>
      <c r="K1446" s="3"/>
      <c r="L1446" s="3"/>
      <c r="M1446" s="3"/>
      <c r="N1446" s="3"/>
      <c r="O1446" s="3"/>
      <c r="P1446" s="3"/>
      <c r="Q1446" s="3"/>
      <c r="R1446" s="3"/>
      <c r="S1446" s="3"/>
      <c r="T1446" s="3"/>
      <c r="U1446" s="3"/>
      <c r="V1446" s="3"/>
      <c r="W1446" s="3"/>
      <c r="X1446" s="3"/>
      <c r="Y1446" s="3"/>
      <c r="Z1446" s="3"/>
    </row>
    <row r="1447" spans="1:26" ht="12.75" customHeight="1" x14ac:dyDescent="0.25">
      <c r="A1447" s="8" t="s">
        <v>11985</v>
      </c>
      <c r="B1447" s="9" t="s">
        <v>9095</v>
      </c>
      <c r="C1447" s="9" t="s">
        <v>11986</v>
      </c>
      <c r="D1447" s="9" t="s">
        <v>9308</v>
      </c>
      <c r="E1447" s="10">
        <v>2399</v>
      </c>
      <c r="F1447" s="3"/>
      <c r="G1447" s="3"/>
      <c r="H1447" s="3"/>
      <c r="I1447" s="3"/>
      <c r="J1447" s="3"/>
      <c r="K1447" s="3"/>
      <c r="L1447" s="3"/>
      <c r="M1447" s="3"/>
      <c r="N1447" s="3"/>
      <c r="O1447" s="3"/>
      <c r="P1447" s="3"/>
      <c r="Q1447" s="3"/>
      <c r="R1447" s="3"/>
      <c r="S1447" s="3"/>
      <c r="T1447" s="3"/>
      <c r="U1447" s="3"/>
      <c r="V1447" s="3"/>
      <c r="W1447" s="3"/>
      <c r="X1447" s="3"/>
      <c r="Y1447" s="3"/>
      <c r="Z1447" s="3"/>
    </row>
    <row r="1448" spans="1:26" ht="13.5" customHeight="1" x14ac:dyDescent="0.25">
      <c r="A1448" s="8" t="s">
        <v>11987</v>
      </c>
      <c r="B1448" s="9" t="s">
        <v>9095</v>
      </c>
      <c r="C1448" s="9" t="s">
        <v>11988</v>
      </c>
      <c r="D1448" s="9" t="s">
        <v>9308</v>
      </c>
      <c r="E1448" s="10">
        <v>161.4</v>
      </c>
      <c r="F1448" s="3"/>
      <c r="G1448" s="3"/>
      <c r="H1448" s="3"/>
      <c r="I1448" s="3"/>
      <c r="J1448" s="3"/>
      <c r="K1448" s="3"/>
      <c r="L1448" s="3"/>
      <c r="M1448" s="3"/>
      <c r="N1448" s="3"/>
      <c r="O1448" s="3"/>
      <c r="P1448" s="3"/>
      <c r="Q1448" s="3"/>
      <c r="R1448" s="3"/>
      <c r="S1448" s="3"/>
      <c r="T1448" s="3"/>
      <c r="U1448" s="3"/>
      <c r="V1448" s="3"/>
      <c r="W1448" s="3"/>
      <c r="X1448" s="3"/>
      <c r="Y1448" s="3"/>
      <c r="Z1448" s="3"/>
    </row>
    <row r="1449" spans="1:26" ht="12.75" customHeight="1" x14ac:dyDescent="0.25">
      <c r="A1449" s="8" t="s">
        <v>11989</v>
      </c>
      <c r="B1449" s="9" t="s">
        <v>9095</v>
      </c>
      <c r="C1449" s="9" t="s">
        <v>11990</v>
      </c>
      <c r="D1449" s="9" t="s">
        <v>9308</v>
      </c>
      <c r="E1449" s="10">
        <v>66583.649999999994</v>
      </c>
      <c r="F1449" s="3"/>
      <c r="G1449" s="3"/>
      <c r="H1449" s="3"/>
      <c r="I1449" s="3"/>
      <c r="J1449" s="3"/>
      <c r="K1449" s="3"/>
      <c r="L1449" s="3"/>
      <c r="M1449" s="3"/>
      <c r="N1449" s="3"/>
      <c r="O1449" s="3"/>
      <c r="P1449" s="3"/>
      <c r="Q1449" s="3"/>
      <c r="R1449" s="3"/>
      <c r="S1449" s="3"/>
      <c r="T1449" s="3"/>
      <c r="U1449" s="3"/>
      <c r="V1449" s="3"/>
      <c r="W1449" s="3"/>
      <c r="X1449" s="3"/>
      <c r="Y1449" s="3"/>
      <c r="Z1449" s="3"/>
    </row>
    <row r="1450" spans="1:26" ht="13.5" customHeight="1" x14ac:dyDescent="0.25">
      <c r="A1450" s="8" t="s">
        <v>11991</v>
      </c>
      <c r="B1450" s="9" t="s">
        <v>9095</v>
      </c>
      <c r="C1450" s="9" t="s">
        <v>11992</v>
      </c>
      <c r="D1450" s="9" t="s">
        <v>9308</v>
      </c>
      <c r="E1450" s="10">
        <v>94282</v>
      </c>
      <c r="F1450" s="3"/>
      <c r="G1450" s="3"/>
      <c r="H1450" s="3"/>
      <c r="I1450" s="3"/>
      <c r="J1450" s="3"/>
      <c r="K1450" s="3"/>
      <c r="L1450" s="3"/>
      <c r="M1450" s="3"/>
      <c r="N1450" s="3"/>
      <c r="O1450" s="3"/>
      <c r="P1450" s="3"/>
      <c r="Q1450" s="3"/>
      <c r="R1450" s="3"/>
      <c r="S1450" s="3"/>
      <c r="T1450" s="3"/>
      <c r="U1450" s="3"/>
      <c r="V1450" s="3"/>
      <c r="W1450" s="3"/>
      <c r="X1450" s="3"/>
      <c r="Y1450" s="3"/>
      <c r="Z1450" s="3"/>
    </row>
    <row r="1451" spans="1:26" ht="12.75" customHeight="1" x14ac:dyDescent="0.25">
      <c r="A1451" s="8" t="s">
        <v>11993</v>
      </c>
      <c r="B1451" s="9" t="s">
        <v>9095</v>
      </c>
      <c r="C1451" s="9" t="s">
        <v>11994</v>
      </c>
      <c r="D1451" s="9" t="s">
        <v>9308</v>
      </c>
      <c r="E1451" s="10">
        <v>107321</v>
      </c>
      <c r="F1451" s="3"/>
      <c r="G1451" s="3"/>
      <c r="H1451" s="3"/>
      <c r="I1451" s="3"/>
      <c r="J1451" s="3"/>
      <c r="K1451" s="3"/>
      <c r="L1451" s="3"/>
      <c r="M1451" s="3"/>
      <c r="N1451" s="3"/>
      <c r="O1451" s="3"/>
      <c r="P1451" s="3"/>
      <c r="Q1451" s="3"/>
      <c r="R1451" s="3"/>
      <c r="S1451" s="3"/>
      <c r="T1451" s="3"/>
      <c r="U1451" s="3"/>
      <c r="V1451" s="3"/>
      <c r="W1451" s="3"/>
      <c r="X1451" s="3"/>
      <c r="Y1451" s="3"/>
      <c r="Z1451" s="3"/>
    </row>
    <row r="1452" spans="1:26" ht="12.75" customHeight="1" x14ac:dyDescent="0.25">
      <c r="A1452" s="8" t="s">
        <v>11995</v>
      </c>
      <c r="B1452" s="9" t="s">
        <v>9095</v>
      </c>
      <c r="C1452" s="9" t="s">
        <v>11996</v>
      </c>
      <c r="D1452" s="9" t="s">
        <v>9308</v>
      </c>
      <c r="E1452" s="10">
        <v>40141.79</v>
      </c>
      <c r="F1452" s="3"/>
      <c r="G1452" s="3"/>
      <c r="H1452" s="3"/>
      <c r="I1452" s="3"/>
      <c r="J1452" s="3"/>
      <c r="K1452" s="3"/>
      <c r="L1452" s="3"/>
      <c r="M1452" s="3"/>
      <c r="N1452" s="3"/>
      <c r="O1452" s="3"/>
      <c r="P1452" s="3"/>
      <c r="Q1452" s="3"/>
      <c r="R1452" s="3"/>
      <c r="S1452" s="3"/>
      <c r="T1452" s="3"/>
      <c r="U1452" s="3"/>
      <c r="V1452" s="3"/>
      <c r="W1452" s="3"/>
      <c r="X1452" s="3"/>
      <c r="Y1452" s="3"/>
      <c r="Z1452" s="3"/>
    </row>
    <row r="1453" spans="1:26" ht="13.5" customHeight="1" x14ac:dyDescent="0.25">
      <c r="A1453" s="8" t="s">
        <v>11997</v>
      </c>
      <c r="B1453" s="9" t="s">
        <v>9095</v>
      </c>
      <c r="C1453" s="9" t="s">
        <v>11998</v>
      </c>
      <c r="D1453" s="9" t="s">
        <v>9308</v>
      </c>
      <c r="E1453" s="10">
        <v>330</v>
      </c>
      <c r="F1453" s="3"/>
      <c r="G1453" s="3"/>
      <c r="H1453" s="3"/>
      <c r="I1453" s="3"/>
      <c r="J1453" s="3"/>
      <c r="K1453" s="3"/>
      <c r="L1453" s="3"/>
      <c r="M1453" s="3"/>
      <c r="N1453" s="3"/>
      <c r="O1453" s="3"/>
      <c r="P1453" s="3"/>
      <c r="Q1453" s="3"/>
      <c r="R1453" s="3"/>
      <c r="S1453" s="3"/>
      <c r="T1453" s="3"/>
      <c r="U1453" s="3"/>
      <c r="V1453" s="3"/>
      <c r="W1453" s="3"/>
      <c r="X1453" s="3"/>
      <c r="Y1453" s="3"/>
      <c r="Z1453" s="3"/>
    </row>
    <row r="1454" spans="1:26" ht="12.75" customHeight="1" x14ac:dyDescent="0.25">
      <c r="A1454" s="8" t="s">
        <v>11999</v>
      </c>
      <c r="B1454" s="9" t="s">
        <v>9095</v>
      </c>
      <c r="C1454" s="9" t="s">
        <v>12000</v>
      </c>
      <c r="D1454" s="9" t="s">
        <v>9308</v>
      </c>
      <c r="E1454" s="10">
        <v>193.9</v>
      </c>
      <c r="F1454" s="3"/>
      <c r="G1454" s="3"/>
      <c r="H1454" s="3"/>
      <c r="I1454" s="3"/>
      <c r="J1454" s="3"/>
      <c r="K1454" s="3"/>
      <c r="L1454" s="3"/>
      <c r="M1454" s="3"/>
      <c r="N1454" s="3"/>
      <c r="O1454" s="3"/>
      <c r="P1454" s="3"/>
      <c r="Q1454" s="3"/>
      <c r="R1454" s="3"/>
      <c r="S1454" s="3"/>
      <c r="T1454" s="3"/>
      <c r="U1454" s="3"/>
      <c r="V1454" s="3"/>
      <c r="W1454" s="3"/>
      <c r="X1454" s="3"/>
      <c r="Y1454" s="3"/>
      <c r="Z1454" s="3"/>
    </row>
    <row r="1455" spans="1:26" ht="12.75" customHeight="1" x14ac:dyDescent="0.25">
      <c r="A1455" s="8" t="s">
        <v>12001</v>
      </c>
      <c r="B1455" s="9" t="s">
        <v>9095</v>
      </c>
      <c r="C1455" s="9" t="s">
        <v>12002</v>
      </c>
      <c r="D1455" s="9" t="s">
        <v>9308</v>
      </c>
      <c r="E1455" s="10">
        <v>149.5</v>
      </c>
      <c r="F1455" s="3"/>
      <c r="G1455" s="3"/>
      <c r="H1455" s="3"/>
      <c r="I1455" s="3"/>
      <c r="J1455" s="3"/>
      <c r="K1455" s="3"/>
      <c r="L1455" s="3"/>
      <c r="M1455" s="3"/>
      <c r="N1455" s="3"/>
      <c r="O1455" s="3"/>
      <c r="P1455" s="3"/>
      <c r="Q1455" s="3"/>
      <c r="R1455" s="3"/>
      <c r="S1455" s="3"/>
      <c r="T1455" s="3"/>
      <c r="U1455" s="3"/>
      <c r="V1455" s="3"/>
      <c r="W1455" s="3"/>
      <c r="X1455" s="3"/>
      <c r="Y1455" s="3"/>
      <c r="Z1455" s="3"/>
    </row>
    <row r="1456" spans="1:26" ht="13.5" customHeight="1" x14ac:dyDescent="0.25">
      <c r="A1456" s="8" t="s">
        <v>12003</v>
      </c>
      <c r="B1456" s="9" t="s">
        <v>9095</v>
      </c>
      <c r="C1456" s="9" t="s">
        <v>12004</v>
      </c>
      <c r="D1456" s="9" t="s">
        <v>9308</v>
      </c>
      <c r="E1456" s="10">
        <v>234.08</v>
      </c>
      <c r="F1456" s="3"/>
      <c r="G1456" s="3"/>
      <c r="H1456" s="3"/>
      <c r="I1456" s="3"/>
      <c r="J1456" s="3"/>
      <c r="K1456" s="3"/>
      <c r="L1456" s="3"/>
      <c r="M1456" s="3"/>
      <c r="N1456" s="3"/>
      <c r="O1456" s="3"/>
      <c r="P1456" s="3"/>
      <c r="Q1456" s="3"/>
      <c r="R1456" s="3"/>
      <c r="S1456" s="3"/>
      <c r="T1456" s="3"/>
      <c r="U1456" s="3"/>
      <c r="V1456" s="3"/>
      <c r="W1456" s="3"/>
      <c r="X1456" s="3"/>
      <c r="Y1456" s="3"/>
      <c r="Z1456" s="3"/>
    </row>
    <row r="1457" spans="1:26" ht="12.75" customHeight="1" x14ac:dyDescent="0.25">
      <c r="A1457" s="8" t="s">
        <v>12005</v>
      </c>
      <c r="B1457" s="9" t="s">
        <v>9095</v>
      </c>
      <c r="C1457" s="9" t="s">
        <v>12006</v>
      </c>
      <c r="D1457" s="9" t="s">
        <v>9308</v>
      </c>
      <c r="E1457" s="10">
        <v>699</v>
      </c>
      <c r="F1457" s="3"/>
      <c r="G1457" s="3"/>
      <c r="H1457" s="3"/>
      <c r="I1457" s="3"/>
      <c r="J1457" s="3"/>
      <c r="K1457" s="3"/>
      <c r="L1457" s="3"/>
      <c r="M1457" s="3"/>
      <c r="N1457" s="3"/>
      <c r="O1457" s="3"/>
      <c r="P1457" s="3"/>
      <c r="Q1457" s="3"/>
      <c r="R1457" s="3"/>
      <c r="S1457" s="3"/>
      <c r="T1457" s="3"/>
      <c r="U1457" s="3"/>
      <c r="V1457" s="3"/>
      <c r="W1457" s="3"/>
      <c r="X1457" s="3"/>
      <c r="Y1457" s="3"/>
      <c r="Z1457" s="3"/>
    </row>
    <row r="1458" spans="1:26" ht="13.5" customHeight="1" x14ac:dyDescent="0.25">
      <c r="A1458" s="8" t="s">
        <v>12007</v>
      </c>
      <c r="B1458" s="9" t="s">
        <v>9095</v>
      </c>
      <c r="C1458" s="9" t="s">
        <v>12008</v>
      </c>
      <c r="D1458" s="9" t="s">
        <v>9308</v>
      </c>
      <c r="E1458" s="10">
        <v>193.9</v>
      </c>
      <c r="F1458" s="3"/>
      <c r="G1458" s="3"/>
      <c r="H1458" s="3"/>
      <c r="I1458" s="3"/>
      <c r="J1458" s="3"/>
      <c r="K1458" s="3"/>
      <c r="L1458" s="3"/>
      <c r="M1458" s="3"/>
      <c r="N1458" s="3"/>
      <c r="O1458" s="3"/>
      <c r="P1458" s="3"/>
      <c r="Q1458" s="3"/>
      <c r="R1458" s="3"/>
      <c r="S1458" s="3"/>
      <c r="T1458" s="3"/>
      <c r="U1458" s="3"/>
      <c r="V1458" s="3"/>
      <c r="W1458" s="3"/>
      <c r="X1458" s="3"/>
      <c r="Y1458" s="3"/>
      <c r="Z1458" s="3"/>
    </row>
    <row r="1459" spans="1:26" ht="12.75" customHeight="1" x14ac:dyDescent="0.25">
      <c r="A1459" s="8" t="s">
        <v>12009</v>
      </c>
      <c r="B1459" s="9" t="s">
        <v>9095</v>
      </c>
      <c r="C1459" s="9" t="s">
        <v>12010</v>
      </c>
      <c r="D1459" s="9" t="s">
        <v>9308</v>
      </c>
      <c r="E1459" s="10">
        <v>143.54</v>
      </c>
      <c r="F1459" s="3"/>
      <c r="G1459" s="3"/>
      <c r="H1459" s="3"/>
      <c r="I1459" s="3"/>
      <c r="J1459" s="3"/>
      <c r="K1459" s="3"/>
      <c r="L1459" s="3"/>
      <c r="M1459" s="3"/>
      <c r="N1459" s="3"/>
      <c r="O1459" s="3"/>
      <c r="P1459" s="3"/>
      <c r="Q1459" s="3"/>
      <c r="R1459" s="3"/>
      <c r="S1459" s="3"/>
      <c r="T1459" s="3"/>
      <c r="U1459" s="3"/>
      <c r="V1459" s="3"/>
      <c r="W1459" s="3"/>
      <c r="X1459" s="3"/>
      <c r="Y1459" s="3"/>
      <c r="Z1459" s="3"/>
    </row>
    <row r="1460" spans="1:26" ht="12.75" customHeight="1" x14ac:dyDescent="0.25">
      <c r="A1460" s="8" t="s">
        <v>12011</v>
      </c>
      <c r="B1460" s="9" t="s">
        <v>9095</v>
      </c>
      <c r="C1460" s="9" t="s">
        <v>12012</v>
      </c>
      <c r="D1460" s="9" t="s">
        <v>9308</v>
      </c>
      <c r="E1460" s="10">
        <v>406.9</v>
      </c>
      <c r="F1460" s="3"/>
      <c r="G1460" s="3"/>
      <c r="H1460" s="3"/>
      <c r="I1460" s="3"/>
      <c r="J1460" s="3"/>
      <c r="K1460" s="3"/>
      <c r="L1460" s="3"/>
      <c r="M1460" s="3"/>
      <c r="N1460" s="3"/>
      <c r="O1460" s="3"/>
      <c r="P1460" s="3"/>
      <c r="Q1460" s="3"/>
      <c r="R1460" s="3"/>
      <c r="S1460" s="3"/>
      <c r="T1460" s="3"/>
      <c r="U1460" s="3"/>
      <c r="V1460" s="3"/>
      <c r="W1460" s="3"/>
      <c r="X1460" s="3"/>
      <c r="Y1460" s="3"/>
      <c r="Z1460" s="3"/>
    </row>
    <row r="1461" spans="1:26" ht="13.5" customHeight="1" x14ac:dyDescent="0.25">
      <c r="A1461" s="8" t="s">
        <v>12013</v>
      </c>
      <c r="B1461" s="9" t="s">
        <v>9095</v>
      </c>
      <c r="C1461" s="9" t="s">
        <v>12014</v>
      </c>
      <c r="D1461" s="9" t="s">
        <v>9308</v>
      </c>
      <c r="E1461" s="10">
        <v>42.48</v>
      </c>
      <c r="F1461" s="3"/>
      <c r="G1461" s="3"/>
      <c r="H1461" s="3"/>
      <c r="I1461" s="3"/>
      <c r="J1461" s="3"/>
      <c r="K1461" s="3"/>
      <c r="L1461" s="3"/>
      <c r="M1461" s="3"/>
      <c r="N1461" s="3"/>
      <c r="O1461" s="3"/>
      <c r="P1461" s="3"/>
      <c r="Q1461" s="3"/>
      <c r="R1461" s="3"/>
      <c r="S1461" s="3"/>
      <c r="T1461" s="3"/>
      <c r="U1461" s="3"/>
      <c r="V1461" s="3"/>
      <c r="W1461" s="3"/>
      <c r="X1461" s="3"/>
      <c r="Y1461" s="3"/>
      <c r="Z1461" s="3"/>
    </row>
    <row r="1462" spans="1:26" ht="12.75" customHeight="1" x14ac:dyDescent="0.25">
      <c r="A1462" s="8" t="s">
        <v>12015</v>
      </c>
      <c r="B1462" s="9" t="s">
        <v>9095</v>
      </c>
      <c r="C1462" s="9" t="s">
        <v>12016</v>
      </c>
      <c r="D1462" s="9" t="s">
        <v>9308</v>
      </c>
      <c r="E1462" s="10">
        <v>295</v>
      </c>
      <c r="F1462" s="3"/>
      <c r="G1462" s="3"/>
      <c r="H1462" s="3"/>
      <c r="I1462" s="3"/>
      <c r="J1462" s="3"/>
      <c r="K1462" s="3"/>
      <c r="L1462" s="3"/>
      <c r="M1462" s="3"/>
      <c r="N1462" s="3"/>
      <c r="O1462" s="3"/>
      <c r="P1462" s="3"/>
      <c r="Q1462" s="3"/>
      <c r="R1462" s="3"/>
      <c r="S1462" s="3"/>
      <c r="T1462" s="3"/>
      <c r="U1462" s="3"/>
      <c r="V1462" s="3"/>
      <c r="W1462" s="3"/>
      <c r="X1462" s="3"/>
      <c r="Y1462" s="3"/>
      <c r="Z1462" s="3"/>
    </row>
    <row r="1463" spans="1:26" ht="13.5" customHeight="1" x14ac:dyDescent="0.25">
      <c r="A1463" s="8" t="s">
        <v>12017</v>
      </c>
      <c r="B1463" s="9" t="s">
        <v>9095</v>
      </c>
      <c r="C1463" s="9" t="s">
        <v>12018</v>
      </c>
      <c r="D1463" s="9" t="s">
        <v>9308</v>
      </c>
      <c r="E1463" s="10">
        <v>265</v>
      </c>
      <c r="F1463" s="3"/>
      <c r="G1463" s="3"/>
      <c r="H1463" s="3"/>
      <c r="I1463" s="3"/>
      <c r="J1463" s="3"/>
      <c r="K1463" s="3"/>
      <c r="L1463" s="3"/>
      <c r="M1463" s="3"/>
      <c r="N1463" s="3"/>
      <c r="O1463" s="3"/>
      <c r="P1463" s="3"/>
      <c r="Q1463" s="3"/>
      <c r="R1463" s="3"/>
      <c r="S1463" s="3"/>
      <c r="T1463" s="3"/>
      <c r="U1463" s="3"/>
      <c r="V1463" s="3"/>
      <c r="W1463" s="3"/>
      <c r="X1463" s="3"/>
      <c r="Y1463" s="3"/>
      <c r="Z1463" s="3"/>
    </row>
    <row r="1464" spans="1:26" ht="12.75" customHeight="1" x14ac:dyDescent="0.25">
      <c r="A1464" s="8" t="s">
        <v>12019</v>
      </c>
      <c r="B1464" s="9" t="s">
        <v>9095</v>
      </c>
      <c r="C1464" s="9" t="s">
        <v>12020</v>
      </c>
      <c r="D1464" s="9" t="s">
        <v>9308</v>
      </c>
      <c r="E1464" s="10">
        <v>635</v>
      </c>
      <c r="F1464" s="3"/>
      <c r="G1464" s="3"/>
      <c r="H1464" s="3"/>
      <c r="I1464" s="3"/>
      <c r="J1464" s="3"/>
      <c r="K1464" s="3"/>
      <c r="L1464" s="3"/>
      <c r="M1464" s="3"/>
      <c r="N1464" s="3"/>
      <c r="O1464" s="3"/>
      <c r="P1464" s="3"/>
      <c r="Q1464" s="3"/>
      <c r="R1464" s="3"/>
      <c r="S1464" s="3"/>
      <c r="T1464" s="3"/>
      <c r="U1464" s="3"/>
      <c r="V1464" s="3"/>
      <c r="W1464" s="3"/>
      <c r="X1464" s="3"/>
      <c r="Y1464" s="3"/>
      <c r="Z1464" s="3"/>
    </row>
    <row r="1465" spans="1:26" ht="12.75" customHeight="1" x14ac:dyDescent="0.25">
      <c r="A1465" s="8" t="s">
        <v>12021</v>
      </c>
      <c r="B1465" s="9" t="s">
        <v>9095</v>
      </c>
      <c r="C1465" s="9" t="s">
        <v>12022</v>
      </c>
      <c r="D1465" s="9" t="s">
        <v>9308</v>
      </c>
      <c r="E1465" s="10">
        <v>995</v>
      </c>
      <c r="F1465" s="3"/>
      <c r="G1465" s="3"/>
      <c r="H1465" s="3"/>
      <c r="I1465" s="3"/>
      <c r="J1465" s="3"/>
      <c r="K1465" s="3"/>
      <c r="L1465" s="3"/>
      <c r="M1465" s="3"/>
      <c r="N1465" s="3"/>
      <c r="O1465" s="3"/>
      <c r="P1465" s="3"/>
      <c r="Q1465" s="3"/>
      <c r="R1465" s="3"/>
      <c r="S1465" s="3"/>
      <c r="T1465" s="3"/>
      <c r="U1465" s="3"/>
      <c r="V1465" s="3"/>
      <c r="W1465" s="3"/>
      <c r="X1465" s="3"/>
      <c r="Y1465" s="3"/>
      <c r="Z1465" s="3"/>
    </row>
    <row r="1466" spans="1:26" ht="13.5" customHeight="1" x14ac:dyDescent="0.25">
      <c r="A1466" s="8" t="s">
        <v>12023</v>
      </c>
      <c r="B1466" s="9" t="s">
        <v>9095</v>
      </c>
      <c r="C1466" s="9" t="s">
        <v>12024</v>
      </c>
      <c r="D1466" s="9" t="s">
        <v>9308</v>
      </c>
      <c r="E1466" s="10">
        <v>1.17</v>
      </c>
      <c r="F1466" s="3"/>
      <c r="G1466" s="3"/>
      <c r="H1466" s="3"/>
      <c r="I1466" s="3"/>
      <c r="J1466" s="3"/>
      <c r="K1466" s="3"/>
      <c r="L1466" s="3"/>
      <c r="M1466" s="3"/>
      <c r="N1466" s="3"/>
      <c r="O1466" s="3"/>
      <c r="P1466" s="3"/>
      <c r="Q1466" s="3"/>
      <c r="R1466" s="3"/>
      <c r="S1466" s="3"/>
      <c r="T1466" s="3"/>
      <c r="U1466" s="3"/>
      <c r="V1466" s="3"/>
      <c r="W1466" s="3"/>
      <c r="X1466" s="3"/>
      <c r="Y1466" s="3"/>
      <c r="Z1466" s="3"/>
    </row>
    <row r="1467" spans="1:26" ht="12.75" customHeight="1" x14ac:dyDescent="0.25">
      <c r="A1467" s="8" t="s">
        <v>12025</v>
      </c>
      <c r="B1467" s="9" t="s">
        <v>9095</v>
      </c>
      <c r="C1467" s="9" t="s">
        <v>12026</v>
      </c>
      <c r="D1467" s="9" t="s">
        <v>9308</v>
      </c>
      <c r="E1467" s="10">
        <v>6.99</v>
      </c>
      <c r="F1467" s="3"/>
      <c r="G1467" s="3"/>
      <c r="H1467" s="3"/>
      <c r="I1467" s="3"/>
      <c r="J1467" s="3"/>
      <c r="K1467" s="3"/>
      <c r="L1467" s="3"/>
      <c r="M1467" s="3"/>
      <c r="N1467" s="3"/>
      <c r="O1467" s="3"/>
      <c r="P1467" s="3"/>
      <c r="Q1467" s="3"/>
      <c r="R1467" s="3"/>
      <c r="S1467" s="3"/>
      <c r="T1467" s="3"/>
      <c r="U1467" s="3"/>
      <c r="V1467" s="3"/>
      <c r="W1467" s="3"/>
      <c r="X1467" s="3"/>
      <c r="Y1467" s="3"/>
      <c r="Z1467" s="3"/>
    </row>
    <row r="1468" spans="1:26" ht="12.75" customHeight="1" x14ac:dyDescent="0.25">
      <c r="A1468" s="8" t="s">
        <v>12027</v>
      </c>
      <c r="B1468" s="9" t="s">
        <v>9095</v>
      </c>
      <c r="C1468" s="9" t="s">
        <v>12028</v>
      </c>
      <c r="D1468" s="9" t="s">
        <v>9308</v>
      </c>
      <c r="E1468" s="10">
        <v>7.42</v>
      </c>
      <c r="F1468" s="3"/>
      <c r="G1468" s="3"/>
      <c r="H1468" s="3"/>
      <c r="I1468" s="3"/>
      <c r="J1468" s="3"/>
      <c r="K1468" s="3"/>
      <c r="L1468" s="3"/>
      <c r="M1468" s="3"/>
      <c r="N1468" s="3"/>
      <c r="O1468" s="3"/>
      <c r="P1468" s="3"/>
      <c r="Q1468" s="3"/>
      <c r="R1468" s="3"/>
      <c r="S1468" s="3"/>
      <c r="T1468" s="3"/>
      <c r="U1468" s="3"/>
      <c r="V1468" s="3"/>
      <c r="W1468" s="3"/>
      <c r="X1468" s="3"/>
      <c r="Y1468" s="3"/>
      <c r="Z1468" s="3"/>
    </row>
    <row r="1469" spans="1:26" ht="13.5" customHeight="1" x14ac:dyDescent="0.25">
      <c r="A1469" s="8" t="s">
        <v>12029</v>
      </c>
      <c r="B1469" s="9" t="s">
        <v>9095</v>
      </c>
      <c r="C1469" s="9" t="s">
        <v>12030</v>
      </c>
      <c r="D1469" s="9" t="s">
        <v>9308</v>
      </c>
      <c r="E1469" s="10">
        <v>50</v>
      </c>
      <c r="F1469" s="3"/>
      <c r="G1469" s="3"/>
      <c r="H1469" s="3"/>
      <c r="I1469" s="3"/>
      <c r="J1469" s="3"/>
      <c r="K1469" s="3"/>
      <c r="L1469" s="3"/>
      <c r="M1469" s="3"/>
      <c r="N1469" s="3"/>
      <c r="O1469" s="3"/>
      <c r="P1469" s="3"/>
      <c r="Q1469" s="3"/>
      <c r="R1469" s="3"/>
      <c r="S1469" s="3"/>
      <c r="T1469" s="3"/>
      <c r="U1469" s="3"/>
      <c r="V1469" s="3"/>
      <c r="W1469" s="3"/>
      <c r="X1469" s="3"/>
      <c r="Y1469" s="3"/>
      <c r="Z1469" s="3"/>
    </row>
    <row r="1470" spans="1:26" ht="12.75" customHeight="1" x14ac:dyDescent="0.25">
      <c r="A1470" s="8" t="s">
        <v>12031</v>
      </c>
      <c r="B1470" s="9" t="s">
        <v>9095</v>
      </c>
      <c r="C1470" s="9" t="s">
        <v>12032</v>
      </c>
      <c r="D1470" s="9" t="s">
        <v>9741</v>
      </c>
      <c r="E1470" s="10">
        <v>0.31</v>
      </c>
      <c r="F1470" s="3"/>
      <c r="G1470" s="3"/>
      <c r="H1470" s="3"/>
      <c r="I1470" s="3"/>
      <c r="J1470" s="3"/>
      <c r="K1470" s="3"/>
      <c r="L1470" s="3"/>
      <c r="M1470" s="3"/>
      <c r="N1470" s="3"/>
      <c r="O1470" s="3"/>
      <c r="P1470" s="3"/>
      <c r="Q1470" s="3"/>
      <c r="R1470" s="3"/>
      <c r="S1470" s="3"/>
      <c r="T1470" s="3"/>
      <c r="U1470" s="3"/>
      <c r="V1470" s="3"/>
      <c r="W1470" s="3"/>
      <c r="X1470" s="3"/>
      <c r="Y1470" s="3"/>
      <c r="Z1470" s="3"/>
    </row>
    <row r="1471" spans="1:26" ht="13.5" customHeight="1" x14ac:dyDescent="0.25">
      <c r="A1471" s="8" t="s">
        <v>12033</v>
      </c>
      <c r="B1471" s="9" t="s">
        <v>9095</v>
      </c>
      <c r="C1471" s="9" t="s">
        <v>12034</v>
      </c>
      <c r="D1471" s="9" t="s">
        <v>9861</v>
      </c>
      <c r="E1471" s="10">
        <v>323.27</v>
      </c>
      <c r="F1471" s="3"/>
      <c r="G1471" s="3"/>
      <c r="H1471" s="3"/>
      <c r="I1471" s="3"/>
      <c r="J1471" s="3"/>
      <c r="K1471" s="3"/>
      <c r="L1471" s="3"/>
      <c r="M1471" s="3"/>
      <c r="N1471" s="3"/>
      <c r="O1471" s="3"/>
      <c r="P1471" s="3"/>
      <c r="Q1471" s="3"/>
      <c r="R1471" s="3"/>
      <c r="S1471" s="3"/>
      <c r="T1471" s="3"/>
      <c r="U1471" s="3"/>
      <c r="V1471" s="3"/>
      <c r="W1471" s="3"/>
      <c r="X1471" s="3"/>
      <c r="Y1471" s="3"/>
      <c r="Z1471" s="3"/>
    </row>
    <row r="1472" spans="1:26" ht="12.75" customHeight="1" x14ac:dyDescent="0.25">
      <c r="A1472" s="8" t="s">
        <v>12035</v>
      </c>
      <c r="B1472" s="9" t="s">
        <v>9095</v>
      </c>
      <c r="C1472" s="9" t="s">
        <v>12036</v>
      </c>
      <c r="D1472" s="9" t="s">
        <v>9861</v>
      </c>
      <c r="E1472" s="10">
        <v>11.11</v>
      </c>
      <c r="F1472" s="3"/>
      <c r="G1472" s="3"/>
      <c r="H1472" s="3"/>
      <c r="I1472" s="3"/>
      <c r="J1472" s="3"/>
      <c r="K1472" s="3"/>
      <c r="L1472" s="3"/>
      <c r="M1472" s="3"/>
      <c r="N1472" s="3"/>
      <c r="O1472" s="3"/>
      <c r="P1472" s="3"/>
      <c r="Q1472" s="3"/>
      <c r="R1472" s="3"/>
      <c r="S1472" s="3"/>
      <c r="T1472" s="3"/>
      <c r="U1472" s="3"/>
      <c r="V1472" s="3"/>
      <c r="W1472" s="3"/>
      <c r="X1472" s="3"/>
      <c r="Y1472" s="3"/>
      <c r="Z1472" s="3"/>
    </row>
    <row r="1473" spans="1:26" ht="12.75" customHeight="1" x14ac:dyDescent="0.25">
      <c r="A1473" s="8" t="s">
        <v>12037</v>
      </c>
      <c r="B1473" s="9" t="s">
        <v>9095</v>
      </c>
      <c r="C1473" s="9" t="s">
        <v>12038</v>
      </c>
      <c r="D1473" s="9" t="s">
        <v>9861</v>
      </c>
      <c r="E1473" s="10">
        <v>134.19</v>
      </c>
      <c r="F1473" s="3"/>
      <c r="G1473" s="3"/>
      <c r="H1473" s="3"/>
      <c r="I1473" s="3"/>
      <c r="J1473" s="3"/>
      <c r="K1473" s="3"/>
      <c r="L1473" s="3"/>
      <c r="M1473" s="3"/>
      <c r="N1473" s="3"/>
      <c r="O1473" s="3"/>
      <c r="P1473" s="3"/>
      <c r="Q1473" s="3"/>
      <c r="R1473" s="3"/>
      <c r="S1473" s="3"/>
      <c r="T1473" s="3"/>
      <c r="U1473" s="3"/>
      <c r="V1473" s="3"/>
      <c r="W1473" s="3"/>
      <c r="X1473" s="3"/>
      <c r="Y1473" s="3"/>
      <c r="Z1473" s="3"/>
    </row>
    <row r="1474" spans="1:26" ht="13.5" customHeight="1" x14ac:dyDescent="0.25">
      <c r="A1474" s="8" t="s">
        <v>12039</v>
      </c>
      <c r="B1474" s="9" t="s">
        <v>9095</v>
      </c>
      <c r="C1474" s="9" t="s">
        <v>12040</v>
      </c>
      <c r="D1474" s="9" t="s">
        <v>9674</v>
      </c>
      <c r="E1474" s="10">
        <v>51.24</v>
      </c>
      <c r="F1474" s="3"/>
      <c r="G1474" s="3"/>
      <c r="H1474" s="3"/>
      <c r="I1474" s="3"/>
      <c r="J1474" s="3"/>
      <c r="K1474" s="3"/>
      <c r="L1474" s="3"/>
      <c r="M1474" s="3"/>
      <c r="N1474" s="3"/>
      <c r="O1474" s="3"/>
      <c r="P1474" s="3"/>
      <c r="Q1474" s="3"/>
      <c r="R1474" s="3"/>
      <c r="S1474" s="3"/>
      <c r="T1474" s="3"/>
      <c r="U1474" s="3"/>
      <c r="V1474" s="3"/>
      <c r="W1474" s="3"/>
      <c r="X1474" s="3"/>
      <c r="Y1474" s="3"/>
      <c r="Z1474" s="3"/>
    </row>
    <row r="1475" spans="1:26" ht="12.75" customHeight="1" x14ac:dyDescent="0.25">
      <c r="A1475" s="8" t="s">
        <v>12041</v>
      </c>
      <c r="B1475" s="9" t="s">
        <v>9095</v>
      </c>
      <c r="C1475" s="9" t="s">
        <v>12042</v>
      </c>
      <c r="D1475" s="9" t="s">
        <v>9674</v>
      </c>
      <c r="E1475" s="10">
        <v>14.33</v>
      </c>
      <c r="F1475" s="3"/>
      <c r="G1475" s="3"/>
      <c r="H1475" s="3"/>
      <c r="I1475" s="3"/>
      <c r="J1475" s="3"/>
      <c r="K1475" s="3"/>
      <c r="L1475" s="3"/>
      <c r="M1475" s="3"/>
      <c r="N1475" s="3"/>
      <c r="O1475" s="3"/>
      <c r="P1475" s="3"/>
      <c r="Q1475" s="3"/>
      <c r="R1475" s="3"/>
      <c r="S1475" s="3"/>
      <c r="T1475" s="3"/>
      <c r="U1475" s="3"/>
      <c r="V1475" s="3"/>
      <c r="W1475" s="3"/>
      <c r="X1475" s="3"/>
      <c r="Y1475" s="3"/>
      <c r="Z1475" s="3"/>
    </row>
    <row r="1476" spans="1:26" ht="16.5" customHeight="1" x14ac:dyDescent="0.25">
      <c r="A1476" s="8" t="s">
        <v>12043</v>
      </c>
      <c r="B1476" s="9" t="s">
        <v>9095</v>
      </c>
      <c r="C1476" s="9" t="s">
        <v>12044</v>
      </c>
      <c r="D1476" s="9" t="s">
        <v>9674</v>
      </c>
      <c r="E1476" s="10">
        <v>2.82</v>
      </c>
      <c r="F1476" s="3"/>
      <c r="G1476" s="3"/>
      <c r="H1476" s="3"/>
      <c r="I1476" s="3"/>
      <c r="J1476" s="3"/>
      <c r="K1476" s="3"/>
      <c r="L1476" s="3"/>
      <c r="M1476" s="3"/>
      <c r="N1476" s="3"/>
      <c r="O1476" s="3"/>
      <c r="P1476" s="3"/>
      <c r="Q1476" s="3"/>
      <c r="R1476" s="3"/>
      <c r="S1476" s="3"/>
      <c r="T1476" s="3"/>
      <c r="U1476" s="3"/>
      <c r="V1476" s="3"/>
      <c r="W1476" s="3"/>
      <c r="X1476" s="3"/>
      <c r="Y1476" s="3"/>
      <c r="Z1476" s="3"/>
    </row>
    <row r="1477" spans="1:26" ht="12.75" customHeight="1" x14ac:dyDescent="0.25">
      <c r="A1477" s="8" t="s">
        <v>12045</v>
      </c>
      <c r="B1477" s="9" t="s">
        <v>9095</v>
      </c>
      <c r="C1477" s="9" t="s">
        <v>12046</v>
      </c>
      <c r="D1477" s="9" t="s">
        <v>9784</v>
      </c>
      <c r="E1477" s="10">
        <v>5.0599999999999996</v>
      </c>
      <c r="F1477" s="3"/>
      <c r="G1477" s="3"/>
      <c r="H1477" s="3"/>
      <c r="I1477" s="3"/>
      <c r="J1477" s="3"/>
      <c r="K1477" s="3"/>
      <c r="L1477" s="3"/>
      <c r="M1477" s="3"/>
      <c r="N1477" s="3"/>
      <c r="O1477" s="3"/>
      <c r="P1477" s="3"/>
      <c r="Q1477" s="3"/>
      <c r="R1477" s="3"/>
      <c r="S1477" s="3"/>
      <c r="T1477" s="3"/>
      <c r="U1477" s="3"/>
      <c r="V1477" s="3"/>
      <c r="W1477" s="3"/>
      <c r="X1477" s="3"/>
      <c r="Y1477" s="3"/>
      <c r="Z1477" s="3"/>
    </row>
    <row r="1478" spans="1:26" ht="16.5" customHeight="1" x14ac:dyDescent="0.25">
      <c r="A1478" s="8" t="s">
        <v>12047</v>
      </c>
      <c r="B1478" s="9" t="s">
        <v>9095</v>
      </c>
      <c r="C1478" s="9" t="s">
        <v>12048</v>
      </c>
      <c r="D1478" s="9" t="s">
        <v>9674</v>
      </c>
      <c r="E1478" s="10">
        <v>15.08</v>
      </c>
      <c r="F1478" s="3"/>
      <c r="G1478" s="3"/>
      <c r="H1478" s="3"/>
      <c r="I1478" s="3"/>
      <c r="J1478" s="3"/>
      <c r="K1478" s="3"/>
      <c r="L1478" s="3"/>
      <c r="M1478" s="3"/>
      <c r="N1478" s="3"/>
      <c r="O1478" s="3"/>
      <c r="P1478" s="3"/>
      <c r="Q1478" s="3"/>
      <c r="R1478" s="3"/>
      <c r="S1478" s="3"/>
      <c r="T1478" s="3"/>
      <c r="U1478" s="3"/>
      <c r="V1478" s="3"/>
      <c r="W1478" s="3"/>
      <c r="X1478" s="3"/>
      <c r="Y1478" s="3"/>
      <c r="Z1478" s="3"/>
    </row>
    <row r="1479" spans="1:26" ht="12.75" customHeight="1" x14ac:dyDescent="0.25">
      <c r="A1479" s="8" t="s">
        <v>12049</v>
      </c>
      <c r="B1479" s="9" t="s">
        <v>9095</v>
      </c>
      <c r="C1479" s="9" t="s">
        <v>12050</v>
      </c>
      <c r="D1479" s="9" t="s">
        <v>9784</v>
      </c>
      <c r="E1479" s="10">
        <v>29.99</v>
      </c>
      <c r="F1479" s="3"/>
      <c r="G1479" s="3"/>
      <c r="H1479" s="3"/>
      <c r="I1479" s="3"/>
      <c r="J1479" s="3"/>
      <c r="K1479" s="3"/>
      <c r="L1479" s="3"/>
      <c r="M1479" s="3"/>
      <c r="N1479" s="3"/>
      <c r="O1479" s="3"/>
      <c r="P1479" s="3"/>
      <c r="Q1479" s="3"/>
      <c r="R1479" s="3"/>
      <c r="S1479" s="3"/>
      <c r="T1479" s="3"/>
      <c r="U1479" s="3"/>
      <c r="V1479" s="3"/>
      <c r="W1479" s="3"/>
      <c r="X1479" s="3"/>
      <c r="Y1479" s="3"/>
      <c r="Z1479" s="3"/>
    </row>
    <row r="1480" spans="1:26" ht="13.5" customHeight="1" x14ac:dyDescent="0.25">
      <c r="A1480" s="8" t="s">
        <v>12051</v>
      </c>
      <c r="B1480" s="9" t="s">
        <v>9095</v>
      </c>
      <c r="C1480" s="9" t="s">
        <v>12052</v>
      </c>
      <c r="D1480" s="9" t="s">
        <v>9784</v>
      </c>
      <c r="E1480" s="10">
        <v>39.99</v>
      </c>
      <c r="F1480" s="3"/>
      <c r="G1480" s="3"/>
      <c r="H1480" s="3"/>
      <c r="I1480" s="3"/>
      <c r="J1480" s="3"/>
      <c r="K1480" s="3"/>
      <c r="L1480" s="3"/>
      <c r="M1480" s="3"/>
      <c r="N1480" s="3"/>
      <c r="O1480" s="3"/>
      <c r="P1480" s="3"/>
      <c r="Q1480" s="3"/>
      <c r="R1480" s="3"/>
      <c r="S1480" s="3"/>
      <c r="T1480" s="3"/>
      <c r="U1480" s="3"/>
      <c r="V1480" s="3"/>
      <c r="W1480" s="3"/>
      <c r="X1480" s="3"/>
      <c r="Y1480" s="3"/>
      <c r="Z1480" s="3"/>
    </row>
    <row r="1481" spans="1:26" ht="12.75" customHeight="1" x14ac:dyDescent="0.25">
      <c r="A1481" s="8" t="s">
        <v>12053</v>
      </c>
      <c r="B1481" s="9" t="s">
        <v>9095</v>
      </c>
      <c r="C1481" s="9" t="s">
        <v>12054</v>
      </c>
      <c r="D1481" s="9" t="s">
        <v>9784</v>
      </c>
      <c r="E1481" s="10">
        <v>38</v>
      </c>
      <c r="F1481" s="3"/>
      <c r="G1481" s="3"/>
      <c r="H1481" s="3"/>
      <c r="I1481" s="3"/>
      <c r="J1481" s="3"/>
      <c r="K1481" s="3"/>
      <c r="L1481" s="3"/>
      <c r="M1481" s="3"/>
      <c r="N1481" s="3"/>
      <c r="O1481" s="3"/>
      <c r="P1481" s="3"/>
      <c r="Q1481" s="3"/>
      <c r="R1481" s="3"/>
      <c r="S1481" s="3"/>
      <c r="T1481" s="3"/>
      <c r="U1481" s="3"/>
      <c r="V1481" s="3"/>
      <c r="W1481" s="3"/>
      <c r="X1481" s="3"/>
      <c r="Y1481" s="3"/>
      <c r="Z1481" s="3"/>
    </row>
    <row r="1482" spans="1:26" ht="16.5" customHeight="1" x14ac:dyDescent="0.25">
      <c r="A1482" s="8" t="s">
        <v>12055</v>
      </c>
      <c r="B1482" s="9" t="s">
        <v>9095</v>
      </c>
      <c r="C1482" s="9" t="s">
        <v>12056</v>
      </c>
      <c r="D1482" s="9" t="s">
        <v>9674</v>
      </c>
      <c r="E1482" s="10">
        <v>15.33</v>
      </c>
      <c r="F1482" s="3"/>
      <c r="G1482" s="3"/>
      <c r="H1482" s="3"/>
      <c r="I1482" s="3"/>
      <c r="J1482" s="3"/>
      <c r="K1482" s="3"/>
      <c r="L1482" s="3"/>
      <c r="M1482" s="3"/>
      <c r="N1482" s="3"/>
      <c r="O1482" s="3"/>
      <c r="P1482" s="3"/>
      <c r="Q1482" s="3"/>
      <c r="R1482" s="3"/>
      <c r="S1482" s="3"/>
      <c r="T1482" s="3"/>
      <c r="U1482" s="3"/>
      <c r="V1482" s="3"/>
      <c r="W1482" s="3"/>
      <c r="X1482" s="3"/>
      <c r="Y1482" s="3"/>
      <c r="Z1482" s="3"/>
    </row>
    <row r="1483" spans="1:26" ht="12.75" customHeight="1" x14ac:dyDescent="0.25">
      <c r="A1483" s="8" t="s">
        <v>12057</v>
      </c>
      <c r="B1483" s="9" t="s">
        <v>9095</v>
      </c>
      <c r="C1483" s="9" t="s">
        <v>12058</v>
      </c>
      <c r="D1483" s="9" t="s">
        <v>9308</v>
      </c>
      <c r="E1483" s="10">
        <v>129.94999999999999</v>
      </c>
      <c r="F1483" s="3"/>
      <c r="G1483" s="3"/>
      <c r="H1483" s="3"/>
      <c r="I1483" s="3"/>
      <c r="J1483" s="3"/>
      <c r="K1483" s="3"/>
      <c r="L1483" s="3"/>
      <c r="M1483" s="3"/>
      <c r="N1483" s="3"/>
      <c r="O1483" s="3"/>
      <c r="P1483" s="3"/>
      <c r="Q1483" s="3"/>
      <c r="R1483" s="3"/>
      <c r="S1483" s="3"/>
      <c r="T1483" s="3"/>
      <c r="U1483" s="3"/>
      <c r="V1483" s="3"/>
      <c r="W1483" s="3"/>
      <c r="X1483" s="3"/>
      <c r="Y1483" s="3"/>
      <c r="Z1483" s="3"/>
    </row>
    <row r="1484" spans="1:26" ht="13.5" customHeight="1" x14ac:dyDescent="0.25">
      <c r="A1484" s="8" t="s">
        <v>12059</v>
      </c>
      <c r="B1484" s="9" t="s">
        <v>9095</v>
      </c>
      <c r="C1484" s="9" t="s">
        <v>12060</v>
      </c>
      <c r="D1484" s="9" t="s">
        <v>9308</v>
      </c>
      <c r="E1484" s="10">
        <v>39</v>
      </c>
      <c r="F1484" s="3"/>
      <c r="G1484" s="3"/>
      <c r="H1484" s="3"/>
      <c r="I1484" s="3"/>
      <c r="J1484" s="3"/>
      <c r="K1484" s="3"/>
      <c r="L1484" s="3"/>
      <c r="M1484" s="3"/>
      <c r="N1484" s="3"/>
      <c r="O1484" s="3"/>
      <c r="P1484" s="3"/>
      <c r="Q1484" s="3"/>
      <c r="R1484" s="3"/>
      <c r="S1484" s="3"/>
      <c r="T1484" s="3"/>
      <c r="U1484" s="3"/>
      <c r="V1484" s="3"/>
      <c r="W1484" s="3"/>
      <c r="X1484" s="3"/>
      <c r="Y1484" s="3"/>
      <c r="Z1484" s="3"/>
    </row>
    <row r="1485" spans="1:26" ht="12.75" customHeight="1" x14ac:dyDescent="0.25">
      <c r="A1485" s="8" t="s">
        <v>12061</v>
      </c>
      <c r="B1485" s="9" t="s">
        <v>9095</v>
      </c>
      <c r="C1485" s="9" t="s">
        <v>12062</v>
      </c>
      <c r="D1485" s="9" t="s">
        <v>9308</v>
      </c>
      <c r="E1485" s="10">
        <v>143</v>
      </c>
      <c r="F1485" s="3"/>
      <c r="G1485" s="3"/>
      <c r="H1485" s="3"/>
      <c r="I1485" s="3"/>
      <c r="J1485" s="3"/>
      <c r="K1485" s="3"/>
      <c r="L1485" s="3"/>
      <c r="M1485" s="3"/>
      <c r="N1485" s="3"/>
      <c r="O1485" s="3"/>
      <c r="P1485" s="3"/>
      <c r="Q1485" s="3"/>
      <c r="R1485" s="3"/>
      <c r="S1485" s="3"/>
      <c r="T1485" s="3"/>
      <c r="U1485" s="3"/>
      <c r="V1485" s="3"/>
      <c r="W1485" s="3"/>
      <c r="X1485" s="3"/>
      <c r="Y1485" s="3"/>
      <c r="Z1485" s="3"/>
    </row>
    <row r="1486" spans="1:26" ht="13.5" customHeight="1" x14ac:dyDescent="0.25">
      <c r="A1486" s="8" t="s">
        <v>12063</v>
      </c>
      <c r="B1486" s="9" t="s">
        <v>9095</v>
      </c>
      <c r="C1486" s="9" t="s">
        <v>12064</v>
      </c>
      <c r="D1486" s="9" t="s">
        <v>9741</v>
      </c>
      <c r="E1486" s="10">
        <v>0.06</v>
      </c>
      <c r="F1486" s="3"/>
      <c r="G1486" s="3"/>
      <c r="H1486" s="3"/>
      <c r="I1486" s="3"/>
      <c r="J1486" s="3"/>
      <c r="K1486" s="3"/>
      <c r="L1486" s="3"/>
      <c r="M1486" s="3"/>
      <c r="N1486" s="3"/>
      <c r="O1486" s="3"/>
      <c r="P1486" s="3"/>
      <c r="Q1486" s="3"/>
      <c r="R1486" s="3"/>
      <c r="S1486" s="3"/>
      <c r="T1486" s="3"/>
      <c r="U1486" s="3"/>
      <c r="V1486" s="3"/>
      <c r="W1486" s="3"/>
      <c r="X1486" s="3"/>
      <c r="Y1486" s="3"/>
      <c r="Z1486" s="3"/>
    </row>
    <row r="1487" spans="1:26" ht="12.75" customHeight="1" x14ac:dyDescent="0.25">
      <c r="A1487" s="8" t="s">
        <v>12065</v>
      </c>
      <c r="B1487" s="9" t="s">
        <v>9095</v>
      </c>
      <c r="C1487" s="9" t="s">
        <v>12066</v>
      </c>
      <c r="D1487" s="9" t="s">
        <v>9896</v>
      </c>
      <c r="E1487" s="10">
        <v>60</v>
      </c>
      <c r="F1487" s="3"/>
      <c r="G1487" s="3"/>
      <c r="H1487" s="3"/>
      <c r="I1487" s="3"/>
      <c r="J1487" s="3"/>
      <c r="K1487" s="3"/>
      <c r="L1487" s="3"/>
      <c r="M1487" s="3"/>
      <c r="N1487" s="3"/>
      <c r="O1487" s="3"/>
      <c r="P1487" s="3"/>
      <c r="Q1487" s="3"/>
      <c r="R1487" s="3"/>
      <c r="S1487" s="3"/>
      <c r="T1487" s="3"/>
      <c r="U1487" s="3"/>
      <c r="V1487" s="3"/>
      <c r="W1487" s="3"/>
      <c r="X1487" s="3"/>
      <c r="Y1487" s="3"/>
      <c r="Z1487" s="3"/>
    </row>
    <row r="1488" spans="1:26" ht="12.75" customHeight="1" x14ac:dyDescent="0.25">
      <c r="A1488" s="8" t="s">
        <v>12067</v>
      </c>
      <c r="B1488" s="9" t="s">
        <v>9095</v>
      </c>
      <c r="C1488" s="9" t="s">
        <v>12068</v>
      </c>
      <c r="D1488" s="9" t="s">
        <v>9896</v>
      </c>
      <c r="E1488" s="10">
        <v>520</v>
      </c>
      <c r="F1488" s="3"/>
      <c r="G1488" s="3"/>
      <c r="H1488" s="3"/>
      <c r="I1488" s="3"/>
      <c r="J1488" s="3"/>
      <c r="K1488" s="3"/>
      <c r="L1488" s="3"/>
      <c r="M1488" s="3"/>
      <c r="N1488" s="3"/>
      <c r="O1488" s="3"/>
      <c r="P1488" s="3"/>
      <c r="Q1488" s="3"/>
      <c r="R1488" s="3"/>
      <c r="S1488" s="3"/>
      <c r="T1488" s="3"/>
      <c r="U1488" s="3"/>
      <c r="V1488" s="3"/>
      <c r="W1488" s="3"/>
      <c r="X1488" s="3"/>
      <c r="Y1488" s="3"/>
      <c r="Z1488" s="3"/>
    </row>
    <row r="1489" spans="1:26" ht="13.5" customHeight="1" x14ac:dyDescent="0.25">
      <c r="A1489" s="8" t="s">
        <v>12069</v>
      </c>
      <c r="B1489" s="9" t="s">
        <v>9095</v>
      </c>
      <c r="C1489" s="9" t="s">
        <v>12070</v>
      </c>
      <c r="D1489" s="9" t="s">
        <v>9896</v>
      </c>
      <c r="E1489" s="10">
        <v>540</v>
      </c>
      <c r="F1489" s="3"/>
      <c r="G1489" s="3"/>
      <c r="H1489" s="3"/>
      <c r="I1489" s="3"/>
      <c r="J1489" s="3"/>
      <c r="K1489" s="3"/>
      <c r="L1489" s="3"/>
      <c r="M1489" s="3"/>
      <c r="N1489" s="3"/>
      <c r="O1489" s="3"/>
      <c r="P1489" s="3"/>
      <c r="Q1489" s="3"/>
      <c r="R1489" s="3"/>
      <c r="S1489" s="3"/>
      <c r="T1489" s="3"/>
      <c r="U1489" s="3"/>
      <c r="V1489" s="3"/>
      <c r="W1489" s="3"/>
      <c r="X1489" s="3"/>
      <c r="Y1489" s="3"/>
      <c r="Z1489" s="3"/>
    </row>
    <row r="1490" spans="1:26" ht="12.75" customHeight="1" x14ac:dyDescent="0.25">
      <c r="A1490" s="8" t="s">
        <v>12071</v>
      </c>
      <c r="B1490" s="9" t="s">
        <v>9095</v>
      </c>
      <c r="C1490" s="9" t="s">
        <v>12072</v>
      </c>
      <c r="D1490" s="9" t="s">
        <v>9896</v>
      </c>
      <c r="E1490" s="10">
        <v>550</v>
      </c>
      <c r="F1490" s="3"/>
      <c r="G1490" s="3"/>
      <c r="H1490" s="3"/>
      <c r="I1490" s="3"/>
      <c r="J1490" s="3"/>
      <c r="K1490" s="3"/>
      <c r="L1490" s="3"/>
      <c r="M1490" s="3"/>
      <c r="N1490" s="3"/>
      <c r="O1490" s="3"/>
      <c r="P1490" s="3"/>
      <c r="Q1490" s="3"/>
      <c r="R1490" s="3"/>
      <c r="S1490" s="3"/>
      <c r="T1490" s="3"/>
      <c r="U1490" s="3"/>
      <c r="V1490" s="3"/>
      <c r="W1490" s="3"/>
      <c r="X1490" s="3"/>
      <c r="Y1490" s="3"/>
      <c r="Z1490" s="3"/>
    </row>
    <row r="1491" spans="1:26" ht="13.5" customHeight="1" x14ac:dyDescent="0.25">
      <c r="A1491" s="8" t="s">
        <v>12073</v>
      </c>
      <c r="B1491" s="9" t="s">
        <v>9095</v>
      </c>
      <c r="C1491" s="9" t="s">
        <v>12074</v>
      </c>
      <c r="D1491" s="9" t="s">
        <v>9896</v>
      </c>
      <c r="E1491" s="10">
        <v>560</v>
      </c>
      <c r="F1491" s="3"/>
      <c r="G1491" s="3"/>
      <c r="H1491" s="3"/>
      <c r="I1491" s="3"/>
      <c r="J1491" s="3"/>
      <c r="K1491" s="3"/>
      <c r="L1491" s="3"/>
      <c r="M1491" s="3"/>
      <c r="N1491" s="3"/>
      <c r="O1491" s="3"/>
      <c r="P1491" s="3"/>
      <c r="Q1491" s="3"/>
      <c r="R1491" s="3"/>
      <c r="S1491" s="3"/>
      <c r="T1491" s="3"/>
      <c r="U1491" s="3"/>
      <c r="V1491" s="3"/>
      <c r="W1491" s="3"/>
      <c r="X1491" s="3"/>
      <c r="Y1491" s="3"/>
      <c r="Z1491" s="3"/>
    </row>
    <row r="1492" spans="1:26" ht="12.75" customHeight="1" x14ac:dyDescent="0.25">
      <c r="A1492" s="8" t="s">
        <v>12075</v>
      </c>
      <c r="B1492" s="9" t="s">
        <v>9095</v>
      </c>
      <c r="C1492" s="9" t="s">
        <v>12076</v>
      </c>
      <c r="D1492" s="9" t="s">
        <v>9896</v>
      </c>
      <c r="E1492" s="10">
        <v>580</v>
      </c>
      <c r="F1492" s="3"/>
      <c r="G1492" s="3"/>
      <c r="H1492" s="3"/>
      <c r="I1492" s="3"/>
      <c r="J1492" s="3"/>
      <c r="K1492" s="3"/>
      <c r="L1492" s="3"/>
      <c r="M1492" s="3"/>
      <c r="N1492" s="3"/>
      <c r="O1492" s="3"/>
      <c r="P1492" s="3"/>
      <c r="Q1492" s="3"/>
      <c r="R1492" s="3"/>
      <c r="S1492" s="3"/>
      <c r="T1492" s="3"/>
      <c r="U1492" s="3"/>
      <c r="V1492" s="3"/>
      <c r="W1492" s="3"/>
      <c r="X1492" s="3"/>
      <c r="Y1492" s="3"/>
      <c r="Z1492" s="3"/>
    </row>
    <row r="1493" spans="1:26" ht="12.75" customHeight="1" x14ac:dyDescent="0.25">
      <c r="A1493" s="8" t="s">
        <v>12077</v>
      </c>
      <c r="B1493" s="9" t="s">
        <v>9095</v>
      </c>
      <c r="C1493" s="9" t="s">
        <v>12078</v>
      </c>
      <c r="D1493" s="9" t="s">
        <v>9896</v>
      </c>
      <c r="E1493" s="10">
        <v>555</v>
      </c>
      <c r="F1493" s="3"/>
      <c r="G1493" s="3"/>
      <c r="H1493" s="3"/>
      <c r="I1493" s="3"/>
      <c r="J1493" s="3"/>
      <c r="K1493" s="3"/>
      <c r="L1493" s="3"/>
      <c r="M1493" s="3"/>
      <c r="N1493" s="3"/>
      <c r="O1493" s="3"/>
      <c r="P1493" s="3"/>
      <c r="Q1493" s="3"/>
      <c r="R1493" s="3"/>
      <c r="S1493" s="3"/>
      <c r="T1493" s="3"/>
      <c r="U1493" s="3"/>
      <c r="V1493" s="3"/>
      <c r="W1493" s="3"/>
      <c r="X1493" s="3"/>
      <c r="Y1493" s="3"/>
      <c r="Z1493" s="3"/>
    </row>
    <row r="1494" spans="1:26" ht="13.5" customHeight="1" x14ac:dyDescent="0.25">
      <c r="A1494" s="8" t="s">
        <v>12079</v>
      </c>
      <c r="B1494" s="9" t="s">
        <v>9095</v>
      </c>
      <c r="C1494" s="9" t="s">
        <v>12080</v>
      </c>
      <c r="D1494" s="9" t="s">
        <v>9896</v>
      </c>
      <c r="E1494" s="10">
        <v>565</v>
      </c>
      <c r="F1494" s="3"/>
      <c r="G1494" s="3"/>
      <c r="H1494" s="3"/>
      <c r="I1494" s="3"/>
      <c r="J1494" s="3"/>
      <c r="K1494" s="3"/>
      <c r="L1494" s="3"/>
      <c r="M1494" s="3"/>
      <c r="N1494" s="3"/>
      <c r="O1494" s="3"/>
      <c r="P1494" s="3"/>
      <c r="Q1494" s="3"/>
      <c r="R1494" s="3"/>
      <c r="S1494" s="3"/>
      <c r="T1494" s="3"/>
      <c r="U1494" s="3"/>
      <c r="V1494" s="3"/>
      <c r="W1494" s="3"/>
      <c r="X1494" s="3"/>
      <c r="Y1494" s="3"/>
      <c r="Z1494" s="3"/>
    </row>
    <row r="1495" spans="1:26" ht="12.75" customHeight="1" x14ac:dyDescent="0.25">
      <c r="A1495" s="8" t="s">
        <v>12081</v>
      </c>
      <c r="B1495" s="9" t="s">
        <v>9095</v>
      </c>
      <c r="C1495" s="9" t="s">
        <v>12082</v>
      </c>
      <c r="D1495" s="9" t="s">
        <v>9308</v>
      </c>
      <c r="E1495" s="10">
        <v>2000</v>
      </c>
      <c r="F1495" s="3"/>
      <c r="G1495" s="3"/>
      <c r="H1495" s="3"/>
      <c r="I1495" s="3"/>
      <c r="J1495" s="3"/>
      <c r="K1495" s="3"/>
      <c r="L1495" s="3"/>
      <c r="M1495" s="3"/>
      <c r="N1495" s="3"/>
      <c r="O1495" s="3"/>
      <c r="P1495" s="3"/>
      <c r="Q1495" s="3"/>
      <c r="R1495" s="3"/>
      <c r="S1495" s="3"/>
      <c r="T1495" s="3"/>
      <c r="U1495" s="3"/>
      <c r="V1495" s="3"/>
      <c r="W1495" s="3"/>
      <c r="X1495" s="3"/>
      <c r="Y1495" s="3"/>
      <c r="Z1495" s="3"/>
    </row>
    <row r="1496" spans="1:26" ht="12.75" customHeight="1" x14ac:dyDescent="0.25">
      <c r="A1496" s="8" t="s">
        <v>12083</v>
      </c>
      <c r="B1496" s="9" t="s">
        <v>9095</v>
      </c>
      <c r="C1496" s="9" t="s">
        <v>12084</v>
      </c>
      <c r="D1496" s="9" t="s">
        <v>9741</v>
      </c>
      <c r="E1496" s="10">
        <v>25</v>
      </c>
      <c r="F1496" s="3"/>
      <c r="G1496" s="3"/>
      <c r="H1496" s="3"/>
      <c r="I1496" s="3"/>
      <c r="J1496" s="3"/>
      <c r="K1496" s="3"/>
      <c r="L1496" s="3"/>
      <c r="M1496" s="3"/>
      <c r="N1496" s="3"/>
      <c r="O1496" s="3"/>
      <c r="P1496" s="3"/>
      <c r="Q1496" s="3"/>
      <c r="R1496" s="3"/>
      <c r="S1496" s="3"/>
      <c r="T1496" s="3"/>
      <c r="U1496" s="3"/>
      <c r="V1496" s="3"/>
      <c r="W1496" s="3"/>
      <c r="X1496" s="3"/>
      <c r="Y1496" s="3"/>
      <c r="Z1496" s="3"/>
    </row>
    <row r="1497" spans="1:26" ht="13.5" customHeight="1" x14ac:dyDescent="0.25">
      <c r="A1497" s="8" t="s">
        <v>12085</v>
      </c>
      <c r="B1497" s="9" t="s">
        <v>9095</v>
      </c>
      <c r="C1497" s="9" t="s">
        <v>12086</v>
      </c>
      <c r="D1497" s="9" t="s">
        <v>9741</v>
      </c>
      <c r="E1497" s="10">
        <v>25</v>
      </c>
      <c r="F1497" s="3"/>
      <c r="G1497" s="3"/>
      <c r="H1497" s="3"/>
      <c r="I1497" s="3"/>
      <c r="J1497" s="3"/>
      <c r="K1497" s="3"/>
      <c r="L1497" s="3"/>
      <c r="M1497" s="3"/>
      <c r="N1497" s="3"/>
      <c r="O1497" s="3"/>
      <c r="P1497" s="3"/>
      <c r="Q1497" s="3"/>
      <c r="R1497" s="3"/>
      <c r="S1497" s="3"/>
      <c r="T1497" s="3"/>
      <c r="U1497" s="3"/>
      <c r="V1497" s="3"/>
      <c r="W1497" s="3"/>
      <c r="X1497" s="3"/>
      <c r="Y1497" s="3"/>
      <c r="Z1497" s="3"/>
    </row>
    <row r="1498" spans="1:26" ht="12.75" customHeight="1" x14ac:dyDescent="0.25">
      <c r="A1498" s="8" t="s">
        <v>12087</v>
      </c>
      <c r="B1498" s="9" t="s">
        <v>9095</v>
      </c>
      <c r="C1498" s="9" t="s">
        <v>12088</v>
      </c>
      <c r="D1498" s="9" t="s">
        <v>9741</v>
      </c>
      <c r="E1498" s="10">
        <v>35</v>
      </c>
      <c r="F1498" s="3"/>
      <c r="G1498" s="3"/>
      <c r="H1498" s="3"/>
      <c r="I1498" s="3"/>
      <c r="J1498" s="3"/>
      <c r="K1498" s="3"/>
      <c r="L1498" s="3"/>
      <c r="M1498" s="3"/>
      <c r="N1498" s="3"/>
      <c r="O1498" s="3"/>
      <c r="P1498" s="3"/>
      <c r="Q1498" s="3"/>
      <c r="R1498" s="3"/>
      <c r="S1498" s="3"/>
      <c r="T1498" s="3"/>
      <c r="U1498" s="3"/>
      <c r="V1498" s="3"/>
      <c r="W1498" s="3"/>
      <c r="X1498" s="3"/>
      <c r="Y1498" s="3"/>
      <c r="Z1498" s="3"/>
    </row>
    <row r="1499" spans="1:26" ht="13.5" customHeight="1" x14ac:dyDescent="0.25">
      <c r="A1499" s="8" t="s">
        <v>12089</v>
      </c>
      <c r="B1499" s="9" t="s">
        <v>9095</v>
      </c>
      <c r="C1499" s="9" t="s">
        <v>12090</v>
      </c>
      <c r="D1499" s="9" t="s">
        <v>9308</v>
      </c>
      <c r="E1499" s="10">
        <v>4800</v>
      </c>
      <c r="F1499" s="3"/>
      <c r="G1499" s="3"/>
      <c r="H1499" s="3"/>
      <c r="I1499" s="3"/>
      <c r="J1499" s="3"/>
      <c r="K1499" s="3"/>
      <c r="L1499" s="3"/>
      <c r="M1499" s="3"/>
      <c r="N1499" s="3"/>
      <c r="O1499" s="3"/>
      <c r="P1499" s="3"/>
      <c r="Q1499" s="3"/>
      <c r="R1499" s="3"/>
      <c r="S1499" s="3"/>
      <c r="T1499" s="3"/>
      <c r="U1499" s="3"/>
      <c r="V1499" s="3"/>
      <c r="W1499" s="3"/>
      <c r="X1499" s="3"/>
      <c r="Y1499" s="3"/>
      <c r="Z1499" s="3"/>
    </row>
    <row r="1500" spans="1:26" ht="12.75" customHeight="1" x14ac:dyDescent="0.25">
      <c r="A1500" s="8" t="s">
        <v>12091</v>
      </c>
      <c r="B1500" s="9" t="s">
        <v>9095</v>
      </c>
      <c r="C1500" s="9" t="s">
        <v>12092</v>
      </c>
      <c r="D1500" s="9" t="s">
        <v>9741</v>
      </c>
      <c r="E1500" s="10">
        <v>38</v>
      </c>
      <c r="F1500" s="3"/>
      <c r="G1500" s="3"/>
      <c r="H1500" s="3"/>
      <c r="I1500" s="3"/>
      <c r="J1500" s="3"/>
      <c r="K1500" s="3"/>
      <c r="L1500" s="3"/>
      <c r="M1500" s="3"/>
      <c r="N1500" s="3"/>
      <c r="O1500" s="3"/>
      <c r="P1500" s="3"/>
      <c r="Q1500" s="3"/>
      <c r="R1500" s="3"/>
      <c r="S1500" s="3"/>
      <c r="T1500" s="3"/>
      <c r="U1500" s="3"/>
      <c r="V1500" s="3"/>
      <c r="W1500" s="3"/>
      <c r="X1500" s="3"/>
      <c r="Y1500" s="3"/>
      <c r="Z1500" s="3"/>
    </row>
    <row r="1501" spans="1:26" ht="12.75" customHeight="1" x14ac:dyDescent="0.25">
      <c r="A1501" s="8" t="s">
        <v>12093</v>
      </c>
      <c r="B1501" s="9" t="s">
        <v>9095</v>
      </c>
      <c r="C1501" s="9" t="s">
        <v>12094</v>
      </c>
      <c r="D1501" s="9" t="s">
        <v>9741</v>
      </c>
      <c r="E1501" s="10">
        <v>55</v>
      </c>
      <c r="F1501" s="3"/>
      <c r="G1501" s="3"/>
      <c r="H1501" s="3"/>
      <c r="I1501" s="3"/>
      <c r="J1501" s="3"/>
      <c r="K1501" s="3"/>
      <c r="L1501" s="3"/>
      <c r="M1501" s="3"/>
      <c r="N1501" s="3"/>
      <c r="O1501" s="3"/>
      <c r="P1501" s="3"/>
      <c r="Q1501" s="3"/>
      <c r="R1501" s="3"/>
      <c r="S1501" s="3"/>
      <c r="T1501" s="3"/>
      <c r="U1501" s="3"/>
      <c r="V1501" s="3"/>
      <c r="W1501" s="3"/>
      <c r="X1501" s="3"/>
      <c r="Y1501" s="3"/>
      <c r="Z1501" s="3"/>
    </row>
    <row r="1502" spans="1:26" ht="13.5" customHeight="1" x14ac:dyDescent="0.25">
      <c r="A1502" s="8" t="s">
        <v>12095</v>
      </c>
      <c r="B1502" s="9" t="s">
        <v>9095</v>
      </c>
      <c r="C1502" s="9" t="s">
        <v>12096</v>
      </c>
      <c r="D1502" s="9" t="s">
        <v>9308</v>
      </c>
      <c r="E1502" s="10">
        <v>28000</v>
      </c>
      <c r="F1502" s="3"/>
      <c r="G1502" s="3"/>
      <c r="H1502" s="3"/>
      <c r="I1502" s="3"/>
      <c r="J1502" s="3"/>
      <c r="K1502" s="3"/>
      <c r="L1502" s="3"/>
      <c r="M1502" s="3"/>
      <c r="N1502" s="3"/>
      <c r="O1502" s="3"/>
      <c r="P1502" s="3"/>
      <c r="Q1502" s="3"/>
      <c r="R1502" s="3"/>
      <c r="S1502" s="3"/>
      <c r="T1502" s="3"/>
      <c r="U1502" s="3"/>
      <c r="V1502" s="3"/>
      <c r="W1502" s="3"/>
      <c r="X1502" s="3"/>
      <c r="Y1502" s="3"/>
      <c r="Z1502" s="3"/>
    </row>
    <row r="1503" spans="1:26" ht="12.75" customHeight="1" x14ac:dyDescent="0.25">
      <c r="A1503" s="8" t="s">
        <v>12097</v>
      </c>
      <c r="B1503" s="9" t="s">
        <v>9095</v>
      </c>
      <c r="C1503" s="9" t="s">
        <v>12098</v>
      </c>
      <c r="D1503" s="9" t="s">
        <v>9741</v>
      </c>
      <c r="E1503" s="10">
        <v>245</v>
      </c>
      <c r="F1503" s="3"/>
      <c r="G1503" s="3"/>
      <c r="H1503" s="3"/>
      <c r="I1503" s="3"/>
      <c r="J1503" s="3"/>
      <c r="K1503" s="3"/>
      <c r="L1503" s="3"/>
      <c r="M1503" s="3"/>
      <c r="N1503" s="3"/>
      <c r="O1503" s="3"/>
      <c r="P1503" s="3"/>
      <c r="Q1503" s="3"/>
      <c r="R1503" s="3"/>
      <c r="S1503" s="3"/>
      <c r="T1503" s="3"/>
      <c r="U1503" s="3"/>
      <c r="V1503" s="3"/>
      <c r="W1503" s="3"/>
      <c r="X1503" s="3"/>
      <c r="Y1503" s="3"/>
      <c r="Z1503" s="3"/>
    </row>
    <row r="1504" spans="1:26" ht="13.5" customHeight="1" x14ac:dyDescent="0.25">
      <c r="A1504" s="8" t="s">
        <v>12099</v>
      </c>
      <c r="B1504" s="9" t="s">
        <v>9095</v>
      </c>
      <c r="C1504" s="9" t="s">
        <v>12100</v>
      </c>
      <c r="D1504" s="9" t="s">
        <v>9741</v>
      </c>
      <c r="E1504" s="10">
        <v>980</v>
      </c>
      <c r="F1504" s="3"/>
      <c r="G1504" s="3"/>
      <c r="H1504" s="3"/>
      <c r="I1504" s="3"/>
      <c r="J1504" s="3"/>
      <c r="K1504" s="3"/>
      <c r="L1504" s="3"/>
      <c r="M1504" s="3"/>
      <c r="N1504" s="3"/>
      <c r="O1504" s="3"/>
      <c r="P1504" s="3"/>
      <c r="Q1504" s="3"/>
      <c r="R1504" s="3"/>
      <c r="S1504" s="3"/>
      <c r="T1504" s="3"/>
      <c r="U1504" s="3"/>
      <c r="V1504" s="3"/>
      <c r="W1504" s="3"/>
      <c r="X1504" s="3"/>
      <c r="Y1504" s="3"/>
      <c r="Z1504" s="3"/>
    </row>
    <row r="1505" spans="1:26" ht="12.75" customHeight="1" x14ac:dyDescent="0.25">
      <c r="A1505" s="8" t="s">
        <v>12101</v>
      </c>
      <c r="B1505" s="9" t="s">
        <v>9095</v>
      </c>
      <c r="C1505" s="9" t="s">
        <v>12102</v>
      </c>
      <c r="D1505" s="9" t="s">
        <v>9097</v>
      </c>
      <c r="E1505" s="10">
        <v>20.03</v>
      </c>
      <c r="F1505" s="3"/>
      <c r="G1505" s="3"/>
      <c r="H1505" s="3"/>
      <c r="I1505" s="3"/>
      <c r="J1505" s="3"/>
      <c r="K1505" s="3"/>
      <c r="L1505" s="3"/>
      <c r="M1505" s="3"/>
      <c r="N1505" s="3"/>
      <c r="O1505" s="3"/>
      <c r="P1505" s="3"/>
      <c r="Q1505" s="3"/>
      <c r="R1505" s="3"/>
      <c r="S1505" s="3"/>
      <c r="T1505" s="3"/>
      <c r="U1505" s="3"/>
      <c r="V1505" s="3"/>
      <c r="W1505" s="3"/>
      <c r="X1505" s="3"/>
      <c r="Y1505" s="3"/>
      <c r="Z1505" s="3"/>
    </row>
    <row r="1506" spans="1:26" ht="12.75" customHeight="1" x14ac:dyDescent="0.25">
      <c r="A1506" s="8" t="s">
        <v>12103</v>
      </c>
      <c r="B1506" s="9" t="s">
        <v>9095</v>
      </c>
      <c r="C1506" s="9" t="s">
        <v>12104</v>
      </c>
      <c r="D1506" s="9" t="s">
        <v>9741</v>
      </c>
      <c r="E1506" s="10">
        <v>200</v>
      </c>
      <c r="F1506" s="3"/>
      <c r="G1506" s="3"/>
      <c r="H1506" s="3"/>
      <c r="I1506" s="3"/>
      <c r="J1506" s="3"/>
      <c r="K1506" s="3"/>
      <c r="L1506" s="3"/>
      <c r="M1506" s="3"/>
      <c r="N1506" s="3"/>
      <c r="O1506" s="3"/>
      <c r="P1506" s="3"/>
      <c r="Q1506" s="3"/>
      <c r="R1506" s="3"/>
      <c r="S1506" s="3"/>
      <c r="T1506" s="3"/>
      <c r="U1506" s="3"/>
      <c r="V1506" s="3"/>
      <c r="W1506" s="3"/>
      <c r="X1506" s="3"/>
      <c r="Y1506" s="3"/>
      <c r="Z1506" s="3"/>
    </row>
    <row r="1507" spans="1:26" ht="13.5" customHeight="1" x14ac:dyDescent="0.25">
      <c r="A1507" s="8" t="s">
        <v>12105</v>
      </c>
      <c r="B1507" s="9" t="s">
        <v>9095</v>
      </c>
      <c r="C1507" s="9" t="s">
        <v>12106</v>
      </c>
      <c r="D1507" s="9" t="s">
        <v>9741</v>
      </c>
      <c r="E1507" s="10">
        <v>337</v>
      </c>
      <c r="F1507" s="3"/>
      <c r="G1507" s="3"/>
      <c r="H1507" s="3"/>
      <c r="I1507" s="3"/>
      <c r="J1507" s="3"/>
      <c r="K1507" s="3"/>
      <c r="L1507" s="3"/>
      <c r="M1507" s="3"/>
      <c r="N1507" s="3"/>
      <c r="O1507" s="3"/>
      <c r="P1507" s="3"/>
      <c r="Q1507" s="3"/>
      <c r="R1507" s="3"/>
      <c r="S1507" s="3"/>
      <c r="T1507" s="3"/>
      <c r="U1507" s="3"/>
      <c r="V1507" s="3"/>
      <c r="W1507" s="3"/>
      <c r="X1507" s="3"/>
      <c r="Y1507" s="3"/>
      <c r="Z1507" s="3"/>
    </row>
    <row r="1508" spans="1:26" ht="12.75" customHeight="1" x14ac:dyDescent="0.25">
      <c r="A1508" s="8" t="s">
        <v>12107</v>
      </c>
      <c r="B1508" s="9" t="s">
        <v>9095</v>
      </c>
      <c r="C1508" s="9" t="s">
        <v>12108</v>
      </c>
      <c r="D1508" s="9" t="s">
        <v>9741</v>
      </c>
      <c r="E1508" s="10">
        <v>290</v>
      </c>
      <c r="F1508" s="3"/>
      <c r="G1508" s="3"/>
      <c r="H1508" s="3"/>
      <c r="I1508" s="3"/>
      <c r="J1508" s="3"/>
      <c r="K1508" s="3"/>
      <c r="L1508" s="3"/>
      <c r="M1508" s="3"/>
      <c r="N1508" s="3"/>
      <c r="O1508" s="3"/>
      <c r="P1508" s="3"/>
      <c r="Q1508" s="3"/>
      <c r="R1508" s="3"/>
      <c r="S1508" s="3"/>
      <c r="T1508" s="3"/>
      <c r="U1508" s="3"/>
      <c r="V1508" s="3"/>
      <c r="W1508" s="3"/>
      <c r="X1508" s="3"/>
      <c r="Y1508" s="3"/>
      <c r="Z1508" s="3"/>
    </row>
    <row r="1509" spans="1:26" ht="12.75" customHeight="1" x14ac:dyDescent="0.25">
      <c r="A1509" s="8" t="s">
        <v>12109</v>
      </c>
      <c r="B1509" s="9" t="s">
        <v>9095</v>
      </c>
      <c r="C1509" s="9" t="s">
        <v>12110</v>
      </c>
      <c r="D1509" s="9" t="s">
        <v>9741</v>
      </c>
      <c r="E1509" s="10">
        <v>680</v>
      </c>
      <c r="F1509" s="3"/>
      <c r="G1509" s="3"/>
      <c r="H1509" s="3"/>
      <c r="I1509" s="3"/>
      <c r="J1509" s="3"/>
      <c r="K1509" s="3"/>
      <c r="L1509" s="3"/>
      <c r="M1509" s="3"/>
      <c r="N1509" s="3"/>
      <c r="O1509" s="3"/>
      <c r="P1509" s="3"/>
      <c r="Q1509" s="3"/>
      <c r="R1509" s="3"/>
      <c r="S1509" s="3"/>
      <c r="T1509" s="3"/>
      <c r="U1509" s="3"/>
      <c r="V1509" s="3"/>
      <c r="W1509" s="3"/>
      <c r="X1509" s="3"/>
      <c r="Y1509" s="3"/>
      <c r="Z1509" s="3"/>
    </row>
    <row r="1510" spans="1:26" ht="13.5" customHeight="1" x14ac:dyDescent="0.25">
      <c r="A1510" s="8" t="s">
        <v>12111</v>
      </c>
      <c r="B1510" s="9" t="s">
        <v>9095</v>
      </c>
      <c r="C1510" s="9" t="s">
        <v>12112</v>
      </c>
      <c r="D1510" s="9" t="s">
        <v>9741</v>
      </c>
      <c r="E1510" s="10">
        <v>900</v>
      </c>
      <c r="F1510" s="3"/>
      <c r="G1510" s="3"/>
      <c r="H1510" s="3"/>
      <c r="I1510" s="3"/>
      <c r="J1510" s="3"/>
      <c r="K1510" s="3"/>
      <c r="L1510" s="3"/>
      <c r="M1510" s="3"/>
      <c r="N1510" s="3"/>
      <c r="O1510" s="3"/>
      <c r="P1510" s="3"/>
      <c r="Q1510" s="3"/>
      <c r="R1510" s="3"/>
      <c r="S1510" s="3"/>
      <c r="T1510" s="3"/>
      <c r="U1510" s="3"/>
      <c r="V1510" s="3"/>
      <c r="W1510" s="3"/>
      <c r="X1510" s="3"/>
      <c r="Y1510" s="3"/>
      <c r="Z1510" s="3"/>
    </row>
    <row r="1511" spans="1:26" ht="12.75" customHeight="1" x14ac:dyDescent="0.25">
      <c r="A1511" s="8" t="s">
        <v>12113</v>
      </c>
      <c r="B1511" s="9" t="s">
        <v>9095</v>
      </c>
      <c r="C1511" s="9" t="s">
        <v>12114</v>
      </c>
      <c r="D1511" s="9" t="s">
        <v>9741</v>
      </c>
      <c r="E1511" s="10">
        <v>760</v>
      </c>
      <c r="F1511" s="3"/>
      <c r="G1511" s="3"/>
      <c r="H1511" s="3"/>
      <c r="I1511" s="3"/>
      <c r="J1511" s="3"/>
      <c r="K1511" s="3"/>
      <c r="L1511" s="3"/>
      <c r="M1511" s="3"/>
      <c r="N1511" s="3"/>
      <c r="O1511" s="3"/>
      <c r="P1511" s="3"/>
      <c r="Q1511" s="3"/>
      <c r="R1511" s="3"/>
      <c r="S1511" s="3"/>
      <c r="T1511" s="3"/>
      <c r="U1511" s="3"/>
      <c r="V1511" s="3"/>
      <c r="W1511" s="3"/>
      <c r="X1511" s="3"/>
      <c r="Y1511" s="3"/>
      <c r="Z1511" s="3"/>
    </row>
    <row r="1512" spans="1:26" ht="13.5" customHeight="1" x14ac:dyDescent="0.25">
      <c r="A1512" s="8" t="s">
        <v>12115</v>
      </c>
      <c r="B1512" s="9" t="s">
        <v>9095</v>
      </c>
      <c r="C1512" s="9" t="s">
        <v>12116</v>
      </c>
      <c r="D1512" s="9" t="s">
        <v>9308</v>
      </c>
      <c r="E1512" s="10">
        <v>25000</v>
      </c>
      <c r="F1512" s="3"/>
      <c r="G1512" s="3"/>
      <c r="H1512" s="3"/>
      <c r="I1512" s="3"/>
      <c r="J1512" s="3"/>
      <c r="K1512" s="3"/>
      <c r="L1512" s="3"/>
      <c r="M1512" s="3"/>
      <c r="N1512" s="3"/>
      <c r="O1512" s="3"/>
      <c r="P1512" s="3"/>
      <c r="Q1512" s="3"/>
      <c r="R1512" s="3"/>
      <c r="S1512" s="3"/>
      <c r="T1512" s="3"/>
      <c r="U1512" s="3"/>
      <c r="V1512" s="3"/>
      <c r="W1512" s="3"/>
      <c r="X1512" s="3"/>
      <c r="Y1512" s="3"/>
      <c r="Z1512" s="3"/>
    </row>
    <row r="1513" spans="1:26" ht="12.75" customHeight="1" x14ac:dyDescent="0.25">
      <c r="A1513" s="8" t="s">
        <v>12117</v>
      </c>
      <c r="B1513" s="9" t="s">
        <v>9095</v>
      </c>
      <c r="C1513" s="9" t="s">
        <v>12118</v>
      </c>
      <c r="D1513" s="9" t="s">
        <v>9741</v>
      </c>
      <c r="E1513" s="10">
        <v>48</v>
      </c>
      <c r="F1513" s="3"/>
      <c r="G1513" s="3"/>
      <c r="H1513" s="3"/>
      <c r="I1513" s="3"/>
      <c r="J1513" s="3"/>
      <c r="K1513" s="3"/>
      <c r="L1513" s="3"/>
      <c r="M1513" s="3"/>
      <c r="N1513" s="3"/>
      <c r="O1513" s="3"/>
      <c r="P1513" s="3"/>
      <c r="Q1513" s="3"/>
      <c r="R1513" s="3"/>
      <c r="S1513" s="3"/>
      <c r="T1513" s="3"/>
      <c r="U1513" s="3"/>
      <c r="V1513" s="3"/>
      <c r="W1513" s="3"/>
      <c r="X1513" s="3"/>
      <c r="Y1513" s="3"/>
      <c r="Z1513" s="3"/>
    </row>
    <row r="1514" spans="1:26" ht="12.75" customHeight="1" x14ac:dyDescent="0.25">
      <c r="A1514" s="8" t="s">
        <v>12119</v>
      </c>
      <c r="B1514" s="9" t="s">
        <v>9095</v>
      </c>
      <c r="C1514" s="9" t="s">
        <v>12120</v>
      </c>
      <c r="D1514" s="9" t="s">
        <v>9741</v>
      </c>
      <c r="E1514" s="10">
        <v>60</v>
      </c>
      <c r="F1514" s="3"/>
      <c r="G1514" s="3"/>
      <c r="H1514" s="3"/>
      <c r="I1514" s="3"/>
      <c r="J1514" s="3"/>
      <c r="K1514" s="3"/>
      <c r="L1514" s="3"/>
      <c r="M1514" s="3"/>
      <c r="N1514" s="3"/>
      <c r="O1514" s="3"/>
      <c r="P1514" s="3"/>
      <c r="Q1514" s="3"/>
      <c r="R1514" s="3"/>
      <c r="S1514" s="3"/>
      <c r="T1514" s="3"/>
      <c r="U1514" s="3"/>
      <c r="V1514" s="3"/>
      <c r="W1514" s="3"/>
      <c r="X1514" s="3"/>
      <c r="Y1514" s="3"/>
      <c r="Z1514" s="3"/>
    </row>
    <row r="1515" spans="1:26" ht="13.5" customHeight="1" x14ac:dyDescent="0.25">
      <c r="A1515" s="8" t="s">
        <v>12121</v>
      </c>
      <c r="B1515" s="9" t="s">
        <v>9095</v>
      </c>
      <c r="C1515" s="9" t="s">
        <v>12122</v>
      </c>
      <c r="D1515" s="9" t="s">
        <v>9741</v>
      </c>
      <c r="E1515" s="10">
        <v>82</v>
      </c>
      <c r="F1515" s="3"/>
      <c r="G1515" s="3"/>
      <c r="H1515" s="3"/>
      <c r="I1515" s="3"/>
      <c r="J1515" s="3"/>
      <c r="K1515" s="3"/>
      <c r="L1515" s="3"/>
      <c r="M1515" s="3"/>
      <c r="N1515" s="3"/>
      <c r="O1515" s="3"/>
      <c r="P1515" s="3"/>
      <c r="Q1515" s="3"/>
      <c r="R1515" s="3"/>
      <c r="S1515" s="3"/>
      <c r="T1515" s="3"/>
      <c r="U1515" s="3"/>
      <c r="V1515" s="3"/>
      <c r="W1515" s="3"/>
      <c r="X1515" s="3"/>
      <c r="Y1515" s="3"/>
      <c r="Z1515" s="3"/>
    </row>
    <row r="1516" spans="1:26" ht="12.75" customHeight="1" x14ac:dyDescent="0.25">
      <c r="A1516" s="8" t="s">
        <v>12123</v>
      </c>
      <c r="B1516" s="9" t="s">
        <v>9095</v>
      </c>
      <c r="C1516" s="9" t="s">
        <v>12124</v>
      </c>
      <c r="D1516" s="9" t="s">
        <v>9741</v>
      </c>
      <c r="E1516" s="10">
        <v>96</v>
      </c>
      <c r="F1516" s="3"/>
      <c r="G1516" s="3"/>
      <c r="H1516" s="3"/>
      <c r="I1516" s="3"/>
      <c r="J1516" s="3"/>
      <c r="K1516" s="3"/>
      <c r="L1516" s="3"/>
      <c r="M1516" s="3"/>
      <c r="N1516" s="3"/>
      <c r="O1516" s="3"/>
      <c r="P1516" s="3"/>
      <c r="Q1516" s="3"/>
      <c r="R1516" s="3"/>
      <c r="S1516" s="3"/>
      <c r="T1516" s="3"/>
      <c r="U1516" s="3"/>
      <c r="V1516" s="3"/>
      <c r="W1516" s="3"/>
      <c r="X1516" s="3"/>
      <c r="Y1516" s="3"/>
      <c r="Z1516" s="3"/>
    </row>
    <row r="1517" spans="1:26" ht="13.5" customHeight="1" x14ac:dyDescent="0.25">
      <c r="A1517" s="8" t="s">
        <v>12125</v>
      </c>
      <c r="B1517" s="9" t="s">
        <v>9095</v>
      </c>
      <c r="C1517" s="9" t="s">
        <v>12126</v>
      </c>
      <c r="D1517" s="9" t="s">
        <v>9741</v>
      </c>
      <c r="E1517" s="10">
        <v>170</v>
      </c>
      <c r="F1517" s="3"/>
      <c r="G1517" s="3"/>
      <c r="H1517" s="3"/>
      <c r="I1517" s="3"/>
      <c r="J1517" s="3"/>
      <c r="K1517" s="3"/>
      <c r="L1517" s="3"/>
      <c r="M1517" s="3"/>
      <c r="N1517" s="3"/>
      <c r="O1517" s="3"/>
      <c r="P1517" s="3"/>
      <c r="Q1517" s="3"/>
      <c r="R1517" s="3"/>
      <c r="S1517" s="3"/>
      <c r="T1517" s="3"/>
      <c r="U1517" s="3"/>
      <c r="V1517" s="3"/>
      <c r="W1517" s="3"/>
      <c r="X1517" s="3"/>
      <c r="Y1517" s="3"/>
      <c r="Z1517" s="3"/>
    </row>
    <row r="1518" spans="1:26" ht="12.75" customHeight="1" x14ac:dyDescent="0.25">
      <c r="A1518" s="8" t="s">
        <v>12127</v>
      </c>
      <c r="B1518" s="9" t="s">
        <v>9095</v>
      </c>
      <c r="C1518" s="9" t="s">
        <v>12128</v>
      </c>
      <c r="D1518" s="9" t="s">
        <v>9784</v>
      </c>
      <c r="E1518" s="10">
        <v>15</v>
      </c>
      <c r="F1518" s="3"/>
      <c r="G1518" s="3"/>
      <c r="H1518" s="3"/>
      <c r="I1518" s="3"/>
      <c r="J1518" s="3"/>
      <c r="K1518" s="3"/>
      <c r="L1518" s="3"/>
      <c r="M1518" s="3"/>
      <c r="N1518" s="3"/>
      <c r="O1518" s="3"/>
      <c r="P1518" s="3"/>
      <c r="Q1518" s="3"/>
      <c r="R1518" s="3"/>
      <c r="S1518" s="3"/>
      <c r="T1518" s="3"/>
      <c r="U1518" s="3"/>
      <c r="V1518" s="3"/>
      <c r="W1518" s="3"/>
      <c r="X1518" s="3"/>
      <c r="Y1518" s="3"/>
      <c r="Z1518" s="3"/>
    </row>
    <row r="1519" spans="1:26" ht="12.75" customHeight="1" x14ac:dyDescent="0.25">
      <c r="A1519" s="8" t="s">
        <v>12129</v>
      </c>
      <c r="B1519" s="9" t="s">
        <v>9095</v>
      </c>
      <c r="C1519" s="9" t="s">
        <v>12130</v>
      </c>
      <c r="D1519" s="9" t="s">
        <v>9784</v>
      </c>
      <c r="E1519" s="10">
        <v>15</v>
      </c>
      <c r="F1519" s="3"/>
      <c r="G1519" s="3"/>
      <c r="H1519" s="3"/>
      <c r="I1519" s="3"/>
      <c r="J1519" s="3"/>
      <c r="K1519" s="3"/>
      <c r="L1519" s="3"/>
      <c r="M1519" s="3"/>
      <c r="N1519" s="3"/>
      <c r="O1519" s="3"/>
      <c r="P1519" s="3"/>
      <c r="Q1519" s="3"/>
      <c r="R1519" s="3"/>
      <c r="S1519" s="3"/>
      <c r="T1519" s="3"/>
      <c r="U1519" s="3"/>
      <c r="V1519" s="3"/>
      <c r="W1519" s="3"/>
      <c r="X1519" s="3"/>
      <c r="Y1519" s="3"/>
      <c r="Z1519" s="3"/>
    </row>
    <row r="1520" spans="1:26" ht="16.5" customHeight="1" x14ac:dyDescent="0.25">
      <c r="A1520" s="8" t="s">
        <v>12131</v>
      </c>
      <c r="B1520" s="9" t="s">
        <v>9095</v>
      </c>
      <c r="C1520" s="9" t="s">
        <v>12132</v>
      </c>
      <c r="D1520" s="9" t="s">
        <v>9308</v>
      </c>
      <c r="E1520" s="10">
        <v>0.93</v>
      </c>
      <c r="F1520" s="3"/>
      <c r="G1520" s="3"/>
      <c r="H1520" s="3"/>
      <c r="I1520" s="3"/>
      <c r="J1520" s="3"/>
      <c r="K1520" s="3"/>
      <c r="L1520" s="3"/>
      <c r="M1520" s="3"/>
      <c r="N1520" s="3"/>
      <c r="O1520" s="3"/>
      <c r="P1520" s="3"/>
      <c r="Q1520" s="3"/>
      <c r="R1520" s="3"/>
      <c r="S1520" s="3"/>
      <c r="T1520" s="3"/>
      <c r="U1520" s="3"/>
      <c r="V1520" s="3"/>
      <c r="W1520" s="3"/>
      <c r="X1520" s="3"/>
      <c r="Y1520" s="3"/>
      <c r="Z1520" s="3"/>
    </row>
    <row r="1521" spans="1:26" ht="12.75" customHeight="1" x14ac:dyDescent="0.25">
      <c r="A1521" s="8" t="s">
        <v>12133</v>
      </c>
      <c r="B1521" s="9" t="s">
        <v>9095</v>
      </c>
      <c r="C1521" s="9" t="s">
        <v>12134</v>
      </c>
      <c r="D1521" s="9" t="s">
        <v>9896</v>
      </c>
      <c r="E1521" s="10">
        <v>181.25</v>
      </c>
      <c r="F1521" s="3"/>
      <c r="G1521" s="3"/>
      <c r="H1521" s="3"/>
      <c r="I1521" s="3"/>
      <c r="J1521" s="3"/>
      <c r="K1521" s="3"/>
      <c r="L1521" s="3"/>
      <c r="M1521" s="3"/>
      <c r="N1521" s="3"/>
      <c r="O1521" s="3"/>
      <c r="P1521" s="3"/>
      <c r="Q1521" s="3"/>
      <c r="R1521" s="3"/>
      <c r="S1521" s="3"/>
      <c r="T1521" s="3"/>
      <c r="U1521" s="3"/>
      <c r="V1521" s="3"/>
      <c r="W1521" s="3"/>
      <c r="X1521" s="3"/>
      <c r="Y1521" s="3"/>
      <c r="Z1521" s="3"/>
    </row>
    <row r="1522" spans="1:26" ht="13.5" customHeight="1" x14ac:dyDescent="0.25">
      <c r="A1522" s="8" t="s">
        <v>12135</v>
      </c>
      <c r="B1522" s="9" t="s">
        <v>9095</v>
      </c>
      <c r="C1522" s="9" t="s">
        <v>12136</v>
      </c>
      <c r="D1522" s="9" t="s">
        <v>9896</v>
      </c>
      <c r="E1522" s="10">
        <v>460</v>
      </c>
      <c r="F1522" s="3"/>
      <c r="G1522" s="3"/>
      <c r="H1522" s="3"/>
      <c r="I1522" s="3"/>
      <c r="J1522" s="3"/>
      <c r="K1522" s="3"/>
      <c r="L1522" s="3"/>
      <c r="M1522" s="3"/>
      <c r="N1522" s="3"/>
      <c r="O1522" s="3"/>
      <c r="P1522" s="3"/>
      <c r="Q1522" s="3"/>
      <c r="R1522" s="3"/>
      <c r="S1522" s="3"/>
      <c r="T1522" s="3"/>
      <c r="U1522" s="3"/>
      <c r="V1522" s="3"/>
      <c r="W1522" s="3"/>
      <c r="X1522" s="3"/>
      <c r="Y1522" s="3"/>
      <c r="Z1522" s="3"/>
    </row>
    <row r="1523" spans="1:26" ht="12.75" customHeight="1" x14ac:dyDescent="0.25">
      <c r="A1523" s="8" t="s">
        <v>12137</v>
      </c>
      <c r="B1523" s="9" t="s">
        <v>9095</v>
      </c>
      <c r="C1523" s="9" t="s">
        <v>12138</v>
      </c>
      <c r="D1523" s="9" t="s">
        <v>9674</v>
      </c>
      <c r="E1523" s="10">
        <v>2.57</v>
      </c>
      <c r="F1523" s="3"/>
      <c r="G1523" s="3"/>
      <c r="H1523" s="3"/>
      <c r="I1523" s="3"/>
      <c r="J1523" s="3"/>
      <c r="K1523" s="3"/>
      <c r="L1523" s="3"/>
      <c r="M1523" s="3"/>
      <c r="N1523" s="3"/>
      <c r="O1523" s="3"/>
      <c r="P1523" s="3"/>
      <c r="Q1523" s="3"/>
      <c r="R1523" s="3"/>
      <c r="S1523" s="3"/>
      <c r="T1523" s="3"/>
      <c r="U1523" s="3"/>
      <c r="V1523" s="3"/>
      <c r="W1523" s="3"/>
      <c r="X1523" s="3"/>
      <c r="Y1523" s="3"/>
      <c r="Z1523" s="3"/>
    </row>
    <row r="1524" spans="1:26" ht="13.5" customHeight="1" x14ac:dyDescent="0.25">
      <c r="A1524" s="8" t="s">
        <v>12139</v>
      </c>
      <c r="B1524" s="9" t="s">
        <v>9095</v>
      </c>
      <c r="C1524" s="9" t="s">
        <v>12140</v>
      </c>
      <c r="D1524" s="9" t="s">
        <v>9674</v>
      </c>
      <c r="E1524" s="10">
        <v>3.76</v>
      </c>
      <c r="F1524" s="3"/>
      <c r="G1524" s="3"/>
      <c r="H1524" s="3"/>
      <c r="I1524" s="3"/>
      <c r="J1524" s="3"/>
      <c r="K1524" s="3"/>
      <c r="L1524" s="3"/>
      <c r="M1524" s="3"/>
      <c r="N1524" s="3"/>
      <c r="O1524" s="3"/>
      <c r="P1524" s="3"/>
      <c r="Q1524" s="3"/>
      <c r="R1524" s="3"/>
      <c r="S1524" s="3"/>
      <c r="T1524" s="3"/>
      <c r="U1524" s="3"/>
      <c r="V1524" s="3"/>
      <c r="W1524" s="3"/>
      <c r="X1524" s="3"/>
      <c r="Y1524" s="3"/>
      <c r="Z1524" s="3"/>
    </row>
    <row r="1525" spans="1:26" ht="12.75" customHeight="1" x14ac:dyDescent="0.25">
      <c r="A1525" s="8" t="s">
        <v>12141</v>
      </c>
      <c r="B1525" s="9" t="s">
        <v>9095</v>
      </c>
      <c r="C1525" s="9" t="s">
        <v>12142</v>
      </c>
      <c r="D1525" s="9" t="s">
        <v>9674</v>
      </c>
      <c r="E1525" s="10">
        <v>0.18</v>
      </c>
      <c r="F1525" s="3"/>
      <c r="G1525" s="3"/>
      <c r="H1525" s="3"/>
      <c r="I1525" s="3"/>
      <c r="J1525" s="3"/>
      <c r="K1525" s="3"/>
      <c r="L1525" s="3"/>
      <c r="M1525" s="3"/>
      <c r="N1525" s="3"/>
      <c r="O1525" s="3"/>
      <c r="P1525" s="3"/>
      <c r="Q1525" s="3"/>
      <c r="R1525" s="3"/>
      <c r="S1525" s="3"/>
      <c r="T1525" s="3"/>
      <c r="U1525" s="3"/>
      <c r="V1525" s="3"/>
      <c r="W1525" s="3"/>
      <c r="X1525" s="3"/>
      <c r="Y1525" s="3"/>
      <c r="Z1525" s="3"/>
    </row>
    <row r="1526" spans="1:26" ht="12.75" customHeight="1" x14ac:dyDescent="0.25">
      <c r="A1526" s="8" t="s">
        <v>12143</v>
      </c>
      <c r="B1526" s="9" t="s">
        <v>9095</v>
      </c>
      <c r="C1526" s="9" t="s">
        <v>12144</v>
      </c>
      <c r="D1526" s="9" t="s">
        <v>9308</v>
      </c>
      <c r="E1526" s="10">
        <v>140</v>
      </c>
      <c r="F1526" s="3"/>
      <c r="G1526" s="3"/>
      <c r="H1526" s="3"/>
      <c r="I1526" s="3"/>
      <c r="J1526" s="3"/>
      <c r="K1526" s="3"/>
      <c r="L1526" s="3"/>
      <c r="M1526" s="3"/>
      <c r="N1526" s="3"/>
      <c r="O1526" s="3"/>
      <c r="P1526" s="3"/>
      <c r="Q1526" s="3"/>
      <c r="R1526" s="3"/>
      <c r="S1526" s="3"/>
      <c r="T1526" s="3"/>
      <c r="U1526" s="3"/>
      <c r="V1526" s="3"/>
      <c r="W1526" s="3"/>
      <c r="X1526" s="3"/>
      <c r="Y1526" s="3"/>
      <c r="Z1526" s="3"/>
    </row>
    <row r="1527" spans="1:26" ht="13.5" customHeight="1" x14ac:dyDescent="0.25">
      <c r="A1527" s="8" t="s">
        <v>12145</v>
      </c>
      <c r="B1527" s="9" t="s">
        <v>9095</v>
      </c>
      <c r="C1527" s="9" t="s">
        <v>12146</v>
      </c>
      <c r="D1527" s="9" t="s">
        <v>9308</v>
      </c>
      <c r="E1527" s="10">
        <v>140</v>
      </c>
      <c r="F1527" s="3"/>
      <c r="G1527" s="3"/>
      <c r="H1527" s="3"/>
      <c r="I1527" s="3"/>
      <c r="J1527" s="3"/>
      <c r="K1527" s="3"/>
      <c r="L1527" s="3"/>
      <c r="M1527" s="3"/>
      <c r="N1527" s="3"/>
      <c r="O1527" s="3"/>
      <c r="P1527" s="3"/>
      <c r="Q1527" s="3"/>
      <c r="R1527" s="3"/>
      <c r="S1527" s="3"/>
      <c r="T1527" s="3"/>
      <c r="U1527" s="3"/>
      <c r="V1527" s="3"/>
      <c r="W1527" s="3"/>
      <c r="X1527" s="3"/>
      <c r="Y1527" s="3"/>
      <c r="Z1527" s="3"/>
    </row>
    <row r="1528" spans="1:26" ht="12.75" customHeight="1" x14ac:dyDescent="0.25">
      <c r="A1528" s="8" t="s">
        <v>12147</v>
      </c>
      <c r="B1528" s="9" t="s">
        <v>9095</v>
      </c>
      <c r="C1528" s="9" t="s">
        <v>12148</v>
      </c>
      <c r="D1528" s="9" t="s">
        <v>9308</v>
      </c>
      <c r="E1528" s="10">
        <v>140</v>
      </c>
      <c r="F1528" s="3"/>
      <c r="G1528" s="3"/>
      <c r="H1528" s="3"/>
      <c r="I1528" s="3"/>
      <c r="J1528" s="3"/>
      <c r="K1528" s="3"/>
      <c r="L1528" s="3"/>
      <c r="M1528" s="3"/>
      <c r="N1528" s="3"/>
      <c r="O1528" s="3"/>
      <c r="P1528" s="3"/>
      <c r="Q1528" s="3"/>
      <c r="R1528" s="3"/>
      <c r="S1528" s="3"/>
      <c r="T1528" s="3"/>
      <c r="U1528" s="3"/>
      <c r="V1528" s="3"/>
      <c r="W1528" s="3"/>
      <c r="X1528" s="3"/>
      <c r="Y1528" s="3"/>
      <c r="Z1528" s="3"/>
    </row>
    <row r="1529" spans="1:26" ht="13.5" customHeight="1" x14ac:dyDescent="0.25">
      <c r="A1529" s="8" t="s">
        <v>12149</v>
      </c>
      <c r="B1529" s="9" t="s">
        <v>9095</v>
      </c>
      <c r="C1529" s="9" t="s">
        <v>12150</v>
      </c>
      <c r="D1529" s="9" t="s">
        <v>9308</v>
      </c>
      <c r="E1529" s="10">
        <v>140</v>
      </c>
      <c r="F1529" s="3"/>
      <c r="G1529" s="3"/>
      <c r="H1529" s="3"/>
      <c r="I1529" s="3"/>
      <c r="J1529" s="3"/>
      <c r="K1529" s="3"/>
      <c r="L1529" s="3"/>
      <c r="M1529" s="3"/>
      <c r="N1529" s="3"/>
      <c r="O1529" s="3"/>
      <c r="P1529" s="3"/>
      <c r="Q1529" s="3"/>
      <c r="R1529" s="3"/>
      <c r="S1529" s="3"/>
      <c r="T1529" s="3"/>
      <c r="U1529" s="3"/>
      <c r="V1529" s="3"/>
      <c r="W1529" s="3"/>
      <c r="X1529" s="3"/>
      <c r="Y1529" s="3"/>
      <c r="Z1529" s="3"/>
    </row>
    <row r="1530" spans="1:26" ht="12.75" customHeight="1" x14ac:dyDescent="0.25">
      <c r="A1530" s="8" t="s">
        <v>12151</v>
      </c>
      <c r="B1530" s="9" t="s">
        <v>9095</v>
      </c>
      <c r="C1530" s="9" t="s">
        <v>12152</v>
      </c>
      <c r="D1530" s="9" t="s">
        <v>9308</v>
      </c>
      <c r="E1530" s="10">
        <v>140</v>
      </c>
      <c r="F1530" s="3"/>
      <c r="G1530" s="3"/>
      <c r="H1530" s="3"/>
      <c r="I1530" s="3"/>
      <c r="J1530" s="3"/>
      <c r="K1530" s="3"/>
      <c r="L1530" s="3"/>
      <c r="M1530" s="3"/>
      <c r="N1530" s="3"/>
      <c r="O1530" s="3"/>
      <c r="P1530" s="3"/>
      <c r="Q1530" s="3"/>
      <c r="R1530" s="3"/>
      <c r="S1530" s="3"/>
      <c r="T1530" s="3"/>
      <c r="U1530" s="3"/>
      <c r="V1530" s="3"/>
      <c r="W1530" s="3"/>
      <c r="X1530" s="3"/>
      <c r="Y1530" s="3"/>
      <c r="Z1530" s="3"/>
    </row>
    <row r="1531" spans="1:26" ht="12.75" customHeight="1" x14ac:dyDescent="0.25">
      <c r="A1531" s="8" t="s">
        <v>12153</v>
      </c>
      <c r="B1531" s="9" t="s">
        <v>9095</v>
      </c>
      <c r="C1531" s="9" t="s">
        <v>12154</v>
      </c>
      <c r="D1531" s="9" t="s">
        <v>9308</v>
      </c>
      <c r="E1531" s="10">
        <v>2.5</v>
      </c>
      <c r="F1531" s="3"/>
      <c r="G1531" s="3"/>
      <c r="H1531" s="3"/>
      <c r="I1531" s="3"/>
      <c r="J1531" s="3"/>
      <c r="K1531" s="3"/>
      <c r="L1531" s="3"/>
      <c r="M1531" s="3"/>
      <c r="N1531" s="3"/>
      <c r="O1531" s="3"/>
      <c r="P1531" s="3"/>
      <c r="Q1531" s="3"/>
      <c r="R1531" s="3"/>
      <c r="S1531" s="3"/>
      <c r="T1531" s="3"/>
      <c r="U1531" s="3"/>
      <c r="V1531" s="3"/>
      <c r="W1531" s="3"/>
      <c r="X1531" s="3"/>
      <c r="Y1531" s="3"/>
      <c r="Z1531" s="3"/>
    </row>
    <row r="1532" spans="1:26" ht="13.5" customHeight="1" x14ac:dyDescent="0.25">
      <c r="A1532" s="8" t="s">
        <v>12155</v>
      </c>
      <c r="B1532" s="9" t="s">
        <v>9095</v>
      </c>
      <c r="C1532" s="9" t="s">
        <v>12156</v>
      </c>
      <c r="D1532" s="9" t="s">
        <v>9308</v>
      </c>
      <c r="E1532" s="10">
        <v>2.66</v>
      </c>
      <c r="F1532" s="3"/>
      <c r="G1532" s="3"/>
      <c r="H1532" s="3"/>
      <c r="I1532" s="3"/>
      <c r="J1532" s="3"/>
      <c r="K1532" s="3"/>
      <c r="L1532" s="3"/>
      <c r="M1532" s="3"/>
      <c r="N1532" s="3"/>
      <c r="O1532" s="3"/>
      <c r="P1532" s="3"/>
      <c r="Q1532" s="3"/>
      <c r="R1532" s="3"/>
      <c r="S1532" s="3"/>
      <c r="T1532" s="3"/>
      <c r="U1532" s="3"/>
      <c r="V1532" s="3"/>
      <c r="W1532" s="3"/>
      <c r="X1532" s="3"/>
      <c r="Y1532" s="3"/>
      <c r="Z1532" s="3"/>
    </row>
    <row r="1533" spans="1:26" ht="12.75" customHeight="1" x14ac:dyDescent="0.25">
      <c r="A1533" s="8" t="s">
        <v>12157</v>
      </c>
      <c r="B1533" s="9" t="s">
        <v>9095</v>
      </c>
      <c r="C1533" s="9" t="s">
        <v>12158</v>
      </c>
      <c r="D1533" s="9" t="s">
        <v>9308</v>
      </c>
      <c r="E1533" s="10">
        <v>1.63</v>
      </c>
      <c r="F1533" s="3"/>
      <c r="G1533" s="3"/>
      <c r="H1533" s="3"/>
      <c r="I1533" s="3"/>
      <c r="J1533" s="3"/>
      <c r="K1533" s="3"/>
      <c r="L1533" s="3"/>
      <c r="M1533" s="3"/>
      <c r="N1533" s="3"/>
      <c r="O1533" s="3"/>
      <c r="P1533" s="3"/>
      <c r="Q1533" s="3"/>
      <c r="R1533" s="3"/>
      <c r="S1533" s="3"/>
      <c r="T1533" s="3"/>
      <c r="U1533" s="3"/>
      <c r="V1533" s="3"/>
      <c r="W1533" s="3"/>
      <c r="X1533" s="3"/>
      <c r="Y1533" s="3"/>
      <c r="Z1533" s="3"/>
    </row>
    <row r="1534" spans="1:26" ht="12.75" customHeight="1" x14ac:dyDescent="0.25">
      <c r="A1534" s="8" t="s">
        <v>12159</v>
      </c>
      <c r="B1534" s="9" t="s">
        <v>9095</v>
      </c>
      <c r="C1534" s="9" t="s">
        <v>12160</v>
      </c>
      <c r="D1534" s="9" t="s">
        <v>9308</v>
      </c>
      <c r="E1534" s="10">
        <v>3.33</v>
      </c>
      <c r="F1534" s="3"/>
      <c r="G1534" s="3"/>
      <c r="H1534" s="3"/>
      <c r="I1534" s="3"/>
      <c r="J1534" s="3"/>
      <c r="K1534" s="3"/>
      <c r="L1534" s="3"/>
      <c r="M1534" s="3"/>
      <c r="N1534" s="3"/>
      <c r="O1534" s="3"/>
      <c r="P1534" s="3"/>
      <c r="Q1534" s="3"/>
      <c r="R1534" s="3"/>
      <c r="S1534" s="3"/>
      <c r="T1534" s="3"/>
      <c r="U1534" s="3"/>
      <c r="V1534" s="3"/>
      <c r="W1534" s="3"/>
      <c r="X1534" s="3"/>
      <c r="Y1534" s="3"/>
      <c r="Z1534" s="3"/>
    </row>
    <row r="1535" spans="1:26" ht="13.5" customHeight="1" x14ac:dyDescent="0.25">
      <c r="A1535" s="8" t="s">
        <v>12161</v>
      </c>
      <c r="B1535" s="9" t="s">
        <v>9095</v>
      </c>
      <c r="C1535" s="9" t="s">
        <v>12162</v>
      </c>
      <c r="D1535" s="9" t="s">
        <v>9308</v>
      </c>
      <c r="E1535" s="10">
        <v>2.39</v>
      </c>
      <c r="F1535" s="3"/>
      <c r="G1535" s="3"/>
      <c r="H1535" s="3"/>
      <c r="I1535" s="3"/>
      <c r="J1535" s="3"/>
      <c r="K1535" s="3"/>
      <c r="L1535" s="3"/>
      <c r="M1535" s="3"/>
      <c r="N1535" s="3"/>
      <c r="O1535" s="3"/>
      <c r="P1535" s="3"/>
      <c r="Q1535" s="3"/>
      <c r="R1535" s="3"/>
      <c r="S1535" s="3"/>
      <c r="T1535" s="3"/>
      <c r="U1535" s="3"/>
      <c r="V1535" s="3"/>
      <c r="W1535" s="3"/>
      <c r="X1535" s="3"/>
      <c r="Y1535" s="3"/>
      <c r="Z1535" s="3"/>
    </row>
    <row r="1536" spans="1:26" ht="12.75" customHeight="1" x14ac:dyDescent="0.25">
      <c r="A1536" s="8" t="s">
        <v>12163</v>
      </c>
      <c r="B1536" s="9" t="s">
        <v>9095</v>
      </c>
      <c r="C1536" s="9" t="s">
        <v>12164</v>
      </c>
      <c r="D1536" s="9" t="s">
        <v>9308</v>
      </c>
      <c r="E1536" s="10">
        <v>125</v>
      </c>
      <c r="F1536" s="3"/>
      <c r="G1536" s="3"/>
      <c r="H1536" s="3"/>
      <c r="I1536" s="3"/>
      <c r="J1536" s="3"/>
      <c r="K1536" s="3"/>
      <c r="L1536" s="3"/>
      <c r="M1536" s="3"/>
      <c r="N1536" s="3"/>
      <c r="O1536" s="3"/>
      <c r="P1536" s="3"/>
      <c r="Q1536" s="3"/>
      <c r="R1536" s="3"/>
      <c r="S1536" s="3"/>
      <c r="T1536" s="3"/>
      <c r="U1536" s="3"/>
      <c r="V1536" s="3"/>
      <c r="W1536" s="3"/>
      <c r="X1536" s="3"/>
      <c r="Y1536" s="3"/>
      <c r="Z1536" s="3"/>
    </row>
    <row r="1537" spans="1:26" ht="13.5" customHeight="1" x14ac:dyDescent="0.25">
      <c r="A1537" s="8" t="s">
        <v>12165</v>
      </c>
      <c r="B1537" s="9" t="s">
        <v>9095</v>
      </c>
      <c r="C1537" s="9" t="s">
        <v>12166</v>
      </c>
      <c r="D1537" s="9" t="s">
        <v>9784</v>
      </c>
      <c r="E1537" s="10">
        <v>8.5</v>
      </c>
      <c r="F1537" s="3"/>
      <c r="G1537" s="3"/>
      <c r="H1537" s="3"/>
      <c r="I1537" s="3"/>
      <c r="J1537" s="3"/>
      <c r="K1537" s="3"/>
      <c r="L1537" s="3"/>
      <c r="M1537" s="3"/>
      <c r="N1537" s="3"/>
      <c r="O1537" s="3"/>
      <c r="P1537" s="3"/>
      <c r="Q1537" s="3"/>
      <c r="R1537" s="3"/>
      <c r="S1537" s="3"/>
      <c r="T1537" s="3"/>
      <c r="U1537" s="3"/>
      <c r="V1537" s="3"/>
      <c r="W1537" s="3"/>
      <c r="X1537" s="3"/>
      <c r="Y1537" s="3"/>
      <c r="Z1537" s="3"/>
    </row>
    <row r="1538" spans="1:26" ht="12.75" customHeight="1" x14ac:dyDescent="0.25">
      <c r="A1538" s="8" t="s">
        <v>12167</v>
      </c>
      <c r="B1538" s="9" t="s">
        <v>9095</v>
      </c>
      <c r="C1538" s="9" t="s">
        <v>12168</v>
      </c>
      <c r="D1538" s="9" t="s">
        <v>9784</v>
      </c>
      <c r="E1538" s="10">
        <v>165</v>
      </c>
      <c r="F1538" s="3"/>
      <c r="G1538" s="3"/>
      <c r="H1538" s="3"/>
      <c r="I1538" s="3"/>
      <c r="J1538" s="3"/>
      <c r="K1538" s="3"/>
      <c r="L1538" s="3"/>
      <c r="M1538" s="3"/>
      <c r="N1538" s="3"/>
      <c r="O1538" s="3"/>
      <c r="P1538" s="3"/>
      <c r="Q1538" s="3"/>
      <c r="R1538" s="3"/>
      <c r="S1538" s="3"/>
      <c r="T1538" s="3"/>
      <c r="U1538" s="3"/>
      <c r="V1538" s="3"/>
      <c r="W1538" s="3"/>
      <c r="X1538" s="3"/>
      <c r="Y1538" s="3"/>
      <c r="Z1538" s="3"/>
    </row>
    <row r="1539" spans="1:26" ht="12.75" customHeight="1" x14ac:dyDescent="0.25">
      <c r="A1539" s="8" t="s">
        <v>12169</v>
      </c>
      <c r="B1539" s="9" t="s">
        <v>9095</v>
      </c>
      <c r="C1539" s="9" t="s">
        <v>12170</v>
      </c>
      <c r="D1539" s="9" t="s">
        <v>9784</v>
      </c>
      <c r="E1539" s="10">
        <v>45</v>
      </c>
      <c r="F1539" s="3"/>
      <c r="G1539" s="3"/>
      <c r="H1539" s="3"/>
      <c r="I1539" s="3"/>
      <c r="J1539" s="3"/>
      <c r="K1539" s="3"/>
      <c r="L1539" s="3"/>
      <c r="M1539" s="3"/>
      <c r="N1539" s="3"/>
      <c r="O1539" s="3"/>
      <c r="P1539" s="3"/>
      <c r="Q1539" s="3"/>
      <c r="R1539" s="3"/>
      <c r="S1539" s="3"/>
      <c r="T1539" s="3"/>
      <c r="U1539" s="3"/>
      <c r="V1539" s="3"/>
      <c r="W1539" s="3"/>
      <c r="X1539" s="3"/>
      <c r="Y1539" s="3"/>
      <c r="Z1539" s="3"/>
    </row>
    <row r="1540" spans="1:26" ht="13.5" customHeight="1" x14ac:dyDescent="0.25">
      <c r="A1540" s="8" t="s">
        <v>12171</v>
      </c>
      <c r="B1540" s="9" t="s">
        <v>9095</v>
      </c>
      <c r="C1540" s="9" t="s">
        <v>12172</v>
      </c>
      <c r="D1540" s="9" t="s">
        <v>9784</v>
      </c>
      <c r="E1540" s="10">
        <v>59.87</v>
      </c>
      <c r="F1540" s="3"/>
      <c r="G1540" s="3"/>
      <c r="H1540" s="3"/>
      <c r="I1540" s="3"/>
      <c r="J1540" s="3"/>
      <c r="K1540" s="3"/>
      <c r="L1540" s="3"/>
      <c r="M1540" s="3"/>
      <c r="N1540" s="3"/>
      <c r="O1540" s="3"/>
      <c r="P1540" s="3"/>
      <c r="Q1540" s="3"/>
      <c r="R1540" s="3"/>
      <c r="S1540" s="3"/>
      <c r="T1540" s="3"/>
      <c r="U1540" s="3"/>
      <c r="V1540" s="3"/>
      <c r="W1540" s="3"/>
      <c r="X1540" s="3"/>
      <c r="Y1540" s="3"/>
      <c r="Z1540" s="3"/>
    </row>
    <row r="1541" spans="1:26" ht="12.75" customHeight="1" x14ac:dyDescent="0.25">
      <c r="A1541" s="8" t="s">
        <v>12173</v>
      </c>
      <c r="B1541" s="9" t="s">
        <v>9095</v>
      </c>
      <c r="C1541" s="9" t="s">
        <v>12174</v>
      </c>
      <c r="D1541" s="9" t="s">
        <v>9391</v>
      </c>
      <c r="E1541" s="10">
        <v>730</v>
      </c>
      <c r="F1541" s="3"/>
      <c r="G1541" s="3"/>
      <c r="H1541" s="3"/>
      <c r="I1541" s="3"/>
      <c r="J1541" s="3"/>
      <c r="K1541" s="3"/>
      <c r="L1541" s="3"/>
      <c r="M1541" s="3"/>
      <c r="N1541" s="3"/>
      <c r="O1541" s="3"/>
      <c r="P1541" s="3"/>
      <c r="Q1541" s="3"/>
      <c r="R1541" s="3"/>
      <c r="S1541" s="3"/>
      <c r="T1541" s="3"/>
      <c r="U1541" s="3"/>
      <c r="V1541" s="3"/>
      <c r="W1541" s="3"/>
      <c r="X1541" s="3"/>
      <c r="Y1541" s="3"/>
      <c r="Z1541" s="3"/>
    </row>
    <row r="1542" spans="1:26" ht="13.5" customHeight="1" x14ac:dyDescent="0.25">
      <c r="A1542" s="8" t="s">
        <v>12175</v>
      </c>
      <c r="B1542" s="9" t="s">
        <v>9095</v>
      </c>
      <c r="C1542" s="9" t="s">
        <v>12176</v>
      </c>
      <c r="D1542" s="9" t="s">
        <v>9391</v>
      </c>
      <c r="E1542" s="10">
        <v>790</v>
      </c>
      <c r="F1542" s="3"/>
      <c r="G1542" s="3"/>
      <c r="H1542" s="3"/>
      <c r="I1542" s="3"/>
      <c r="J1542" s="3"/>
      <c r="K1542" s="3"/>
      <c r="L1542" s="3"/>
      <c r="M1542" s="3"/>
      <c r="N1542" s="3"/>
      <c r="O1542" s="3"/>
      <c r="P1542" s="3"/>
      <c r="Q1542" s="3"/>
      <c r="R1542" s="3"/>
      <c r="S1542" s="3"/>
      <c r="T1542" s="3"/>
      <c r="U1542" s="3"/>
      <c r="V1542" s="3"/>
      <c r="W1542" s="3"/>
      <c r="X1542" s="3"/>
      <c r="Y1542" s="3"/>
      <c r="Z1542" s="3"/>
    </row>
    <row r="1543" spans="1:26" ht="12.75" customHeight="1" x14ac:dyDescent="0.25">
      <c r="A1543" s="8" t="s">
        <v>12177</v>
      </c>
      <c r="B1543" s="9" t="s">
        <v>9095</v>
      </c>
      <c r="C1543" s="9" t="s">
        <v>12178</v>
      </c>
      <c r="D1543" s="9" t="s">
        <v>9391</v>
      </c>
      <c r="E1543" s="10">
        <v>790</v>
      </c>
      <c r="F1543" s="3"/>
      <c r="G1543" s="3"/>
      <c r="H1543" s="3"/>
      <c r="I1543" s="3"/>
      <c r="J1543" s="3"/>
      <c r="K1543" s="3"/>
      <c r="L1543" s="3"/>
      <c r="M1543" s="3"/>
      <c r="N1543" s="3"/>
      <c r="O1543" s="3"/>
      <c r="P1543" s="3"/>
      <c r="Q1543" s="3"/>
      <c r="R1543" s="3"/>
      <c r="S1543" s="3"/>
      <c r="T1543" s="3"/>
      <c r="U1543" s="3"/>
      <c r="V1543" s="3"/>
      <c r="W1543" s="3"/>
      <c r="X1543" s="3"/>
      <c r="Y1543" s="3"/>
      <c r="Z1543" s="3"/>
    </row>
    <row r="1544" spans="1:26" ht="12.75" customHeight="1" x14ac:dyDescent="0.25">
      <c r="A1544" s="8" t="s">
        <v>12179</v>
      </c>
      <c r="B1544" s="9" t="s">
        <v>9095</v>
      </c>
      <c r="C1544" s="9" t="s">
        <v>12180</v>
      </c>
      <c r="D1544" s="9" t="s">
        <v>9391</v>
      </c>
      <c r="E1544" s="10">
        <v>680</v>
      </c>
      <c r="F1544" s="3"/>
      <c r="G1544" s="3"/>
      <c r="H1544" s="3"/>
      <c r="I1544" s="3"/>
      <c r="J1544" s="3"/>
      <c r="K1544" s="3"/>
      <c r="L1544" s="3"/>
      <c r="M1544" s="3"/>
      <c r="N1544" s="3"/>
      <c r="O1544" s="3"/>
      <c r="P1544" s="3"/>
      <c r="Q1544" s="3"/>
      <c r="R1544" s="3"/>
      <c r="S1544" s="3"/>
      <c r="T1544" s="3"/>
      <c r="U1544" s="3"/>
      <c r="V1544" s="3"/>
      <c r="W1544" s="3"/>
      <c r="X1544" s="3"/>
      <c r="Y1544" s="3"/>
      <c r="Z1544" s="3"/>
    </row>
    <row r="1545" spans="1:26" ht="23.25" customHeight="1" x14ac:dyDescent="0.25">
      <c r="A1545" s="8" t="s">
        <v>12181</v>
      </c>
      <c r="B1545" s="9" t="s">
        <v>9095</v>
      </c>
      <c r="C1545" s="9" t="s">
        <v>12182</v>
      </c>
      <c r="D1545" s="9" t="s">
        <v>9391</v>
      </c>
      <c r="E1545" s="10">
        <v>900</v>
      </c>
      <c r="F1545" s="3"/>
      <c r="G1545" s="3"/>
      <c r="H1545" s="3"/>
      <c r="I1545" s="3"/>
      <c r="J1545" s="3"/>
      <c r="K1545" s="3"/>
      <c r="L1545" s="3"/>
      <c r="M1545" s="3"/>
      <c r="N1545" s="3"/>
      <c r="O1545" s="3"/>
      <c r="P1545" s="3"/>
      <c r="Q1545" s="3"/>
      <c r="R1545" s="3"/>
      <c r="S1545" s="3"/>
      <c r="T1545" s="3"/>
      <c r="U1545" s="3"/>
      <c r="V1545" s="3"/>
      <c r="W1545" s="3"/>
      <c r="X1545" s="3"/>
      <c r="Y1545" s="3"/>
      <c r="Z1545" s="3"/>
    </row>
    <row r="1546" spans="1:26" ht="13.5" customHeight="1" x14ac:dyDescent="0.25">
      <c r="A1546" s="8" t="s">
        <v>12183</v>
      </c>
      <c r="B1546" s="9" t="s">
        <v>9095</v>
      </c>
      <c r="C1546" s="9" t="s">
        <v>12184</v>
      </c>
      <c r="D1546" s="9" t="s">
        <v>9391</v>
      </c>
      <c r="E1546" s="10">
        <v>1800</v>
      </c>
      <c r="F1546" s="3"/>
      <c r="G1546" s="3"/>
      <c r="H1546" s="3"/>
      <c r="I1546" s="3"/>
      <c r="J1546" s="3"/>
      <c r="K1546" s="3"/>
      <c r="L1546" s="3"/>
      <c r="M1546" s="3"/>
      <c r="N1546" s="3"/>
      <c r="O1546" s="3"/>
      <c r="P1546" s="3"/>
      <c r="Q1546" s="3"/>
      <c r="R1546" s="3"/>
      <c r="S1546" s="3"/>
      <c r="T1546" s="3"/>
      <c r="U1546" s="3"/>
      <c r="V1546" s="3"/>
      <c r="W1546" s="3"/>
      <c r="X1546" s="3"/>
      <c r="Y1546" s="3"/>
      <c r="Z1546" s="3"/>
    </row>
    <row r="1547" spans="1:26" ht="12.75" customHeight="1" x14ac:dyDescent="0.25">
      <c r="A1547" s="8" t="s">
        <v>12185</v>
      </c>
      <c r="B1547" s="9" t="s">
        <v>9095</v>
      </c>
      <c r="C1547" s="9" t="s">
        <v>12186</v>
      </c>
      <c r="D1547" s="9" t="s">
        <v>9391</v>
      </c>
      <c r="E1547" s="10">
        <v>2800</v>
      </c>
      <c r="F1547" s="3"/>
      <c r="G1547" s="3"/>
      <c r="H1547" s="3"/>
      <c r="I1547" s="3"/>
      <c r="J1547" s="3"/>
      <c r="K1547" s="3"/>
      <c r="L1547" s="3"/>
      <c r="M1547" s="3"/>
      <c r="N1547" s="3"/>
      <c r="O1547" s="3"/>
      <c r="P1547" s="3"/>
      <c r="Q1547" s="3"/>
      <c r="R1547" s="3"/>
      <c r="S1547" s="3"/>
      <c r="T1547" s="3"/>
      <c r="U1547" s="3"/>
      <c r="V1547" s="3"/>
      <c r="W1547" s="3"/>
      <c r="X1547" s="3"/>
      <c r="Y1547" s="3"/>
      <c r="Z1547" s="3"/>
    </row>
    <row r="1548" spans="1:26" ht="12.75" customHeight="1" x14ac:dyDescent="0.25">
      <c r="A1548" s="8" t="s">
        <v>12187</v>
      </c>
      <c r="B1548" s="9" t="s">
        <v>9095</v>
      </c>
      <c r="C1548" s="9" t="s">
        <v>12188</v>
      </c>
      <c r="D1548" s="9" t="s">
        <v>9391</v>
      </c>
      <c r="E1548" s="10">
        <v>3800</v>
      </c>
      <c r="F1548" s="3"/>
      <c r="G1548" s="3"/>
      <c r="H1548" s="3"/>
      <c r="I1548" s="3"/>
      <c r="J1548" s="3"/>
      <c r="K1548" s="3"/>
      <c r="L1548" s="3"/>
      <c r="M1548" s="3"/>
      <c r="N1548" s="3"/>
      <c r="O1548" s="3"/>
      <c r="P1548" s="3"/>
      <c r="Q1548" s="3"/>
      <c r="R1548" s="3"/>
      <c r="S1548" s="3"/>
      <c r="T1548" s="3"/>
      <c r="U1548" s="3"/>
      <c r="V1548" s="3"/>
      <c r="W1548" s="3"/>
      <c r="X1548" s="3"/>
      <c r="Y1548" s="3"/>
      <c r="Z1548" s="3"/>
    </row>
    <row r="1549" spans="1:26" ht="13.5" customHeight="1" x14ac:dyDescent="0.25">
      <c r="A1549" s="8" t="s">
        <v>12189</v>
      </c>
      <c r="B1549" s="9" t="s">
        <v>9095</v>
      </c>
      <c r="C1549" s="9" t="s">
        <v>12190</v>
      </c>
      <c r="D1549" s="9" t="s">
        <v>9308</v>
      </c>
      <c r="E1549" s="10">
        <v>1200</v>
      </c>
      <c r="F1549" s="3"/>
      <c r="G1549" s="3"/>
      <c r="H1549" s="3"/>
      <c r="I1549" s="3"/>
      <c r="J1549" s="3"/>
      <c r="K1549" s="3"/>
      <c r="L1549" s="3"/>
      <c r="M1549" s="3"/>
      <c r="N1549" s="3"/>
      <c r="O1549" s="3"/>
      <c r="P1549" s="3"/>
      <c r="Q1549" s="3"/>
      <c r="R1549" s="3"/>
      <c r="S1549" s="3"/>
      <c r="T1549" s="3"/>
      <c r="U1549" s="3"/>
      <c r="V1549" s="3"/>
      <c r="W1549" s="3"/>
      <c r="X1549" s="3"/>
      <c r="Y1549" s="3"/>
      <c r="Z1549" s="3"/>
    </row>
    <row r="1550" spans="1:26" ht="12.75" customHeight="1" x14ac:dyDescent="0.25">
      <c r="A1550" s="8" t="s">
        <v>12191</v>
      </c>
      <c r="B1550" s="9" t="s">
        <v>9095</v>
      </c>
      <c r="C1550" s="9" t="s">
        <v>12192</v>
      </c>
      <c r="D1550" s="9" t="s">
        <v>9308</v>
      </c>
      <c r="E1550" s="10">
        <v>1200</v>
      </c>
      <c r="F1550" s="3"/>
      <c r="G1550" s="3"/>
      <c r="H1550" s="3"/>
      <c r="I1550" s="3"/>
      <c r="J1550" s="3"/>
      <c r="K1550" s="3"/>
      <c r="L1550" s="3"/>
      <c r="M1550" s="3"/>
      <c r="N1550" s="3"/>
      <c r="O1550" s="3"/>
      <c r="P1550" s="3"/>
      <c r="Q1550" s="3"/>
      <c r="R1550" s="3"/>
      <c r="S1550" s="3"/>
      <c r="T1550" s="3"/>
      <c r="U1550" s="3"/>
      <c r="V1550" s="3"/>
      <c r="W1550" s="3"/>
      <c r="X1550" s="3"/>
      <c r="Y1550" s="3"/>
      <c r="Z1550" s="3"/>
    </row>
    <row r="1551" spans="1:26" ht="13.5" customHeight="1" x14ac:dyDescent="0.25">
      <c r="A1551" s="8" t="s">
        <v>12193</v>
      </c>
      <c r="B1551" s="9" t="s">
        <v>9095</v>
      </c>
      <c r="C1551" s="9" t="s">
        <v>12194</v>
      </c>
      <c r="D1551" s="9" t="s">
        <v>9391</v>
      </c>
      <c r="E1551" s="10">
        <v>300</v>
      </c>
      <c r="F1551" s="3"/>
      <c r="G1551" s="3"/>
      <c r="H1551" s="3"/>
      <c r="I1551" s="3"/>
      <c r="J1551" s="3"/>
      <c r="K1551" s="3"/>
      <c r="L1551" s="3"/>
      <c r="M1551" s="3"/>
      <c r="N1551" s="3"/>
      <c r="O1551" s="3"/>
      <c r="P1551" s="3"/>
      <c r="Q1551" s="3"/>
      <c r="R1551" s="3"/>
      <c r="S1551" s="3"/>
      <c r="T1551" s="3"/>
      <c r="U1551" s="3"/>
      <c r="V1551" s="3"/>
      <c r="W1551" s="3"/>
      <c r="X1551" s="3"/>
      <c r="Y1551" s="3"/>
      <c r="Z1551" s="3"/>
    </row>
    <row r="1552" spans="1:26" ht="12.75" customHeight="1" x14ac:dyDescent="0.25">
      <c r="A1552" s="8" t="s">
        <v>12195</v>
      </c>
      <c r="B1552" s="9" t="s">
        <v>9095</v>
      </c>
      <c r="C1552" s="9" t="s">
        <v>12196</v>
      </c>
      <c r="D1552" s="9" t="s">
        <v>9308</v>
      </c>
      <c r="E1552" s="10">
        <v>600.22</v>
      </c>
      <c r="F1552" s="3"/>
      <c r="G1552" s="3"/>
      <c r="H1552" s="3"/>
      <c r="I1552" s="3"/>
      <c r="J1552" s="3"/>
      <c r="K1552" s="3"/>
      <c r="L1552" s="3"/>
      <c r="M1552" s="3"/>
      <c r="N1552" s="3"/>
      <c r="O1552" s="3"/>
      <c r="P1552" s="3"/>
      <c r="Q1552" s="3"/>
      <c r="R1552" s="3"/>
      <c r="S1552" s="3"/>
      <c r="T1552" s="3"/>
      <c r="U1552" s="3"/>
      <c r="V1552" s="3"/>
      <c r="W1552" s="3"/>
      <c r="X1552" s="3"/>
      <c r="Y1552" s="3"/>
      <c r="Z1552" s="3"/>
    </row>
    <row r="1553" spans="1:26" ht="12.75" customHeight="1" x14ac:dyDescent="0.25">
      <c r="A1553" s="8" t="s">
        <v>12197</v>
      </c>
      <c r="B1553" s="9" t="s">
        <v>9095</v>
      </c>
      <c r="C1553" s="9" t="s">
        <v>12198</v>
      </c>
      <c r="D1553" s="9" t="s">
        <v>9391</v>
      </c>
      <c r="E1553" s="10">
        <v>750</v>
      </c>
      <c r="F1553" s="3"/>
      <c r="G1553" s="3"/>
      <c r="H1553" s="3"/>
      <c r="I1553" s="3"/>
      <c r="J1553" s="3"/>
      <c r="K1553" s="3"/>
      <c r="L1553" s="3"/>
      <c r="M1553" s="3"/>
      <c r="N1553" s="3"/>
      <c r="O1553" s="3"/>
      <c r="P1553" s="3"/>
      <c r="Q1553" s="3"/>
      <c r="R1553" s="3"/>
      <c r="S1553" s="3"/>
      <c r="T1553" s="3"/>
      <c r="U1553" s="3"/>
      <c r="V1553" s="3"/>
      <c r="W1553" s="3"/>
      <c r="X1553" s="3"/>
      <c r="Y1553" s="3"/>
      <c r="Z1553" s="3"/>
    </row>
    <row r="1554" spans="1:26" ht="13.5" customHeight="1" x14ac:dyDescent="0.25">
      <c r="A1554" s="8" t="s">
        <v>12199</v>
      </c>
      <c r="B1554" s="9" t="s">
        <v>9095</v>
      </c>
      <c r="C1554" s="9" t="s">
        <v>12200</v>
      </c>
      <c r="D1554" s="9" t="s">
        <v>9391</v>
      </c>
      <c r="E1554" s="10">
        <v>800</v>
      </c>
      <c r="F1554" s="3"/>
      <c r="G1554" s="3"/>
      <c r="H1554" s="3"/>
      <c r="I1554" s="3"/>
      <c r="J1554" s="3"/>
      <c r="K1554" s="3"/>
      <c r="L1554" s="3"/>
      <c r="M1554" s="3"/>
      <c r="N1554" s="3"/>
      <c r="O1554" s="3"/>
      <c r="P1554" s="3"/>
      <c r="Q1554" s="3"/>
      <c r="R1554" s="3"/>
      <c r="S1554" s="3"/>
      <c r="T1554" s="3"/>
      <c r="U1554" s="3"/>
      <c r="V1554" s="3"/>
      <c r="W1554" s="3"/>
      <c r="X1554" s="3"/>
      <c r="Y1554" s="3"/>
      <c r="Z1554" s="3"/>
    </row>
    <row r="1555" spans="1:26" ht="12.75" customHeight="1" x14ac:dyDescent="0.25">
      <c r="A1555" s="8" t="s">
        <v>12201</v>
      </c>
      <c r="B1555" s="9" t="s">
        <v>9095</v>
      </c>
      <c r="C1555" s="9" t="s">
        <v>12202</v>
      </c>
      <c r="D1555" s="9" t="s">
        <v>9391</v>
      </c>
      <c r="E1555" s="10">
        <v>3000</v>
      </c>
      <c r="F1555" s="3"/>
      <c r="G1555" s="3"/>
      <c r="H1555" s="3"/>
      <c r="I1555" s="3"/>
      <c r="J1555" s="3"/>
      <c r="K1555" s="3"/>
      <c r="L1555" s="3"/>
      <c r="M1555" s="3"/>
      <c r="N1555" s="3"/>
      <c r="O1555" s="3"/>
      <c r="P1555" s="3"/>
      <c r="Q1555" s="3"/>
      <c r="R1555" s="3"/>
      <c r="S1555" s="3"/>
      <c r="T1555" s="3"/>
      <c r="U1555" s="3"/>
      <c r="V1555" s="3"/>
      <c r="W1555" s="3"/>
      <c r="X1555" s="3"/>
      <c r="Y1555" s="3"/>
      <c r="Z1555" s="3"/>
    </row>
    <row r="1556" spans="1:26" ht="13.5" customHeight="1" x14ac:dyDescent="0.25">
      <c r="A1556" s="8" t="s">
        <v>12203</v>
      </c>
      <c r="B1556" s="9" t="s">
        <v>9095</v>
      </c>
      <c r="C1556" s="9" t="s">
        <v>12204</v>
      </c>
      <c r="D1556" s="9" t="s">
        <v>9308</v>
      </c>
      <c r="E1556" s="10">
        <v>1864.97</v>
      </c>
      <c r="F1556" s="3"/>
      <c r="G1556" s="3"/>
      <c r="H1556" s="3"/>
      <c r="I1556" s="3"/>
      <c r="J1556" s="3"/>
      <c r="K1556" s="3"/>
      <c r="L1556" s="3"/>
      <c r="M1556" s="3"/>
      <c r="N1556" s="3"/>
      <c r="O1556" s="3"/>
      <c r="P1556" s="3"/>
      <c r="Q1556" s="3"/>
      <c r="R1556" s="3"/>
      <c r="S1556" s="3"/>
      <c r="T1556" s="3"/>
      <c r="U1556" s="3"/>
      <c r="V1556" s="3"/>
      <c r="W1556" s="3"/>
      <c r="X1556" s="3"/>
      <c r="Y1556" s="3"/>
      <c r="Z1556" s="3"/>
    </row>
    <row r="1557" spans="1:26" ht="15.75" customHeight="1" x14ac:dyDescent="0.25">
      <c r="A1557" s="8" t="s">
        <v>12205</v>
      </c>
      <c r="B1557" s="9" t="s">
        <v>9095</v>
      </c>
      <c r="C1557" s="9" t="s">
        <v>12206</v>
      </c>
      <c r="D1557" s="9" t="s">
        <v>9308</v>
      </c>
      <c r="E1557" s="10">
        <v>3727.22</v>
      </c>
      <c r="F1557" s="3"/>
      <c r="G1557" s="3"/>
      <c r="H1557" s="3"/>
      <c r="I1557" s="3"/>
      <c r="J1557" s="3"/>
      <c r="K1557" s="3"/>
      <c r="L1557" s="3"/>
      <c r="M1557" s="3"/>
      <c r="N1557" s="3"/>
      <c r="O1557" s="3"/>
      <c r="P1557" s="3"/>
      <c r="Q1557" s="3"/>
      <c r="R1557" s="3"/>
      <c r="S1557" s="3"/>
      <c r="T1557" s="3"/>
      <c r="U1557" s="3"/>
      <c r="V1557" s="3"/>
      <c r="W1557" s="3"/>
      <c r="X1557" s="3"/>
      <c r="Y1557" s="3"/>
      <c r="Z1557" s="3"/>
    </row>
    <row r="1558" spans="1:26" ht="13.5" customHeight="1" x14ac:dyDescent="0.25">
      <c r="A1558" s="8" t="s">
        <v>12207</v>
      </c>
      <c r="B1558" s="9" t="s">
        <v>9095</v>
      </c>
      <c r="C1558" s="9" t="s">
        <v>12208</v>
      </c>
      <c r="D1558" s="9" t="s">
        <v>12209</v>
      </c>
      <c r="E1558" s="10">
        <v>149</v>
      </c>
      <c r="F1558" s="3"/>
      <c r="G1558" s="3"/>
      <c r="H1558" s="3"/>
      <c r="I1558" s="3"/>
      <c r="J1558" s="3"/>
      <c r="K1558" s="3"/>
      <c r="L1558" s="3"/>
      <c r="M1558" s="3"/>
      <c r="N1558" s="3"/>
      <c r="O1558" s="3"/>
      <c r="P1558" s="3"/>
      <c r="Q1558" s="3"/>
      <c r="R1558" s="3"/>
      <c r="S1558" s="3"/>
      <c r="T1558" s="3"/>
      <c r="U1558" s="3"/>
      <c r="V1558" s="3"/>
      <c r="W1558" s="3"/>
      <c r="X1558" s="3"/>
      <c r="Y1558" s="3"/>
      <c r="Z1558" s="3"/>
    </row>
    <row r="1559" spans="1:26" ht="12.75" customHeight="1" x14ac:dyDescent="0.25">
      <c r="A1559" s="8" t="s">
        <v>12210</v>
      </c>
      <c r="B1559" s="9" t="s">
        <v>9095</v>
      </c>
      <c r="C1559" s="9" t="s">
        <v>12211</v>
      </c>
      <c r="D1559" s="9" t="s">
        <v>12209</v>
      </c>
      <c r="E1559" s="10">
        <v>1800</v>
      </c>
      <c r="F1559" s="3"/>
      <c r="G1559" s="3"/>
      <c r="H1559" s="3"/>
      <c r="I1559" s="3"/>
      <c r="J1559" s="3"/>
      <c r="K1559" s="3"/>
      <c r="L1559" s="3"/>
      <c r="M1559" s="3"/>
      <c r="N1559" s="3"/>
      <c r="O1559" s="3"/>
      <c r="P1559" s="3"/>
      <c r="Q1559" s="3"/>
      <c r="R1559" s="3"/>
      <c r="S1559" s="3"/>
      <c r="T1559" s="3"/>
      <c r="U1559" s="3"/>
      <c r="V1559" s="3"/>
      <c r="W1559" s="3"/>
      <c r="X1559" s="3"/>
      <c r="Y1559" s="3"/>
      <c r="Z1559" s="3"/>
    </row>
    <row r="1560" spans="1:26" ht="12.75" customHeight="1" x14ac:dyDescent="0.25">
      <c r="A1560" s="8" t="s">
        <v>12212</v>
      </c>
      <c r="B1560" s="9" t="s">
        <v>9095</v>
      </c>
      <c r="C1560" s="9" t="s">
        <v>12213</v>
      </c>
      <c r="D1560" s="9" t="s">
        <v>9308</v>
      </c>
      <c r="E1560" s="10">
        <v>3.51</v>
      </c>
      <c r="F1560" s="3"/>
      <c r="G1560" s="3"/>
      <c r="H1560" s="3"/>
      <c r="I1560" s="3"/>
      <c r="J1560" s="3"/>
      <c r="K1560" s="3"/>
      <c r="L1560" s="3"/>
      <c r="M1560" s="3"/>
      <c r="N1560" s="3"/>
      <c r="O1560" s="3"/>
      <c r="P1560" s="3"/>
      <c r="Q1560" s="3"/>
      <c r="R1560" s="3"/>
      <c r="S1560" s="3"/>
      <c r="T1560" s="3"/>
      <c r="U1560" s="3"/>
      <c r="V1560" s="3"/>
      <c r="W1560" s="3"/>
      <c r="X1560" s="3"/>
      <c r="Y1560" s="3"/>
      <c r="Z1560" s="3"/>
    </row>
    <row r="1561" spans="1:26" ht="13.5" customHeight="1" x14ac:dyDescent="0.25">
      <c r="A1561" s="8" t="s">
        <v>12214</v>
      </c>
      <c r="B1561" s="9" t="s">
        <v>9095</v>
      </c>
      <c r="C1561" s="9" t="s">
        <v>12215</v>
      </c>
      <c r="D1561" s="9" t="s">
        <v>9308</v>
      </c>
      <c r="E1561" s="10">
        <v>4.01</v>
      </c>
      <c r="F1561" s="3"/>
      <c r="G1561" s="3"/>
      <c r="H1561" s="3"/>
      <c r="I1561" s="3"/>
      <c r="J1561" s="3"/>
      <c r="K1561" s="3"/>
      <c r="L1561" s="3"/>
      <c r="M1561" s="3"/>
      <c r="N1561" s="3"/>
      <c r="O1561" s="3"/>
      <c r="P1561" s="3"/>
      <c r="Q1561" s="3"/>
      <c r="R1561" s="3"/>
      <c r="S1561" s="3"/>
      <c r="T1561" s="3"/>
      <c r="U1561" s="3"/>
      <c r="V1561" s="3"/>
      <c r="W1561" s="3"/>
      <c r="X1561" s="3"/>
      <c r="Y1561" s="3"/>
      <c r="Z1561" s="3"/>
    </row>
    <row r="1562" spans="1:26" ht="12.75" customHeight="1" x14ac:dyDescent="0.25">
      <c r="A1562" s="8" t="s">
        <v>12216</v>
      </c>
      <c r="B1562" s="9" t="s">
        <v>9095</v>
      </c>
      <c r="C1562" s="9" t="s">
        <v>12217</v>
      </c>
      <c r="D1562" s="9" t="s">
        <v>9308</v>
      </c>
      <c r="E1562" s="10">
        <v>8.01</v>
      </c>
      <c r="F1562" s="3"/>
      <c r="G1562" s="3"/>
      <c r="H1562" s="3"/>
      <c r="I1562" s="3"/>
      <c r="J1562" s="3"/>
      <c r="K1562" s="3"/>
      <c r="L1562" s="3"/>
      <c r="M1562" s="3"/>
      <c r="N1562" s="3"/>
      <c r="O1562" s="3"/>
      <c r="P1562" s="3"/>
      <c r="Q1562" s="3"/>
      <c r="R1562" s="3"/>
      <c r="S1562" s="3"/>
      <c r="T1562" s="3"/>
      <c r="U1562" s="3"/>
      <c r="V1562" s="3"/>
      <c r="W1562" s="3"/>
      <c r="X1562" s="3"/>
      <c r="Y1562" s="3"/>
      <c r="Z1562" s="3"/>
    </row>
    <row r="1563" spans="1:26" ht="13.5" customHeight="1" x14ac:dyDescent="0.25">
      <c r="A1563" s="8" t="s">
        <v>12218</v>
      </c>
      <c r="B1563" s="9" t="s">
        <v>9095</v>
      </c>
      <c r="C1563" s="9" t="s">
        <v>12219</v>
      </c>
      <c r="D1563" s="9" t="s">
        <v>9308</v>
      </c>
      <c r="E1563" s="10">
        <v>0.25</v>
      </c>
      <c r="F1563" s="3"/>
      <c r="G1563" s="3"/>
      <c r="H1563" s="3"/>
      <c r="I1563" s="3"/>
      <c r="J1563" s="3"/>
      <c r="K1563" s="3"/>
      <c r="L1563" s="3"/>
      <c r="M1563" s="3"/>
      <c r="N1563" s="3"/>
      <c r="O1563" s="3"/>
      <c r="P1563" s="3"/>
      <c r="Q1563" s="3"/>
      <c r="R1563" s="3"/>
      <c r="S1563" s="3"/>
      <c r="T1563" s="3"/>
      <c r="U1563" s="3"/>
      <c r="V1563" s="3"/>
      <c r="W1563" s="3"/>
      <c r="X1563" s="3"/>
      <c r="Y1563" s="3"/>
      <c r="Z1563" s="3"/>
    </row>
    <row r="1564" spans="1:26" ht="12.75" customHeight="1" x14ac:dyDescent="0.25">
      <c r="A1564" s="8" t="s">
        <v>12220</v>
      </c>
      <c r="B1564" s="9" t="s">
        <v>9095</v>
      </c>
      <c r="C1564" s="9" t="s">
        <v>12221</v>
      </c>
      <c r="D1564" s="9" t="s">
        <v>9308</v>
      </c>
      <c r="E1564" s="10">
        <v>0.45</v>
      </c>
      <c r="F1564" s="3"/>
      <c r="G1564" s="3"/>
      <c r="H1564" s="3"/>
      <c r="I1564" s="3"/>
      <c r="J1564" s="3"/>
      <c r="K1564" s="3"/>
      <c r="L1564" s="3"/>
      <c r="M1564" s="3"/>
      <c r="N1564" s="3"/>
      <c r="O1564" s="3"/>
      <c r="P1564" s="3"/>
      <c r="Q1564" s="3"/>
      <c r="R1564" s="3"/>
      <c r="S1564" s="3"/>
      <c r="T1564" s="3"/>
      <c r="U1564" s="3"/>
      <c r="V1564" s="3"/>
      <c r="W1564" s="3"/>
      <c r="X1564" s="3"/>
      <c r="Y1564" s="3"/>
      <c r="Z1564" s="3"/>
    </row>
    <row r="1565" spans="1:26" ht="12.75" customHeight="1" x14ac:dyDescent="0.25">
      <c r="A1565" s="8" t="s">
        <v>12222</v>
      </c>
      <c r="B1565" s="9" t="s">
        <v>9095</v>
      </c>
      <c r="C1565" s="9" t="s">
        <v>12223</v>
      </c>
      <c r="D1565" s="9" t="s">
        <v>9308</v>
      </c>
      <c r="E1565" s="10">
        <v>1.4</v>
      </c>
      <c r="F1565" s="3"/>
      <c r="G1565" s="3"/>
      <c r="H1565" s="3"/>
      <c r="I1565" s="3"/>
      <c r="J1565" s="3"/>
      <c r="K1565" s="3"/>
      <c r="L1565" s="3"/>
      <c r="M1565" s="3"/>
      <c r="N1565" s="3"/>
      <c r="O1565" s="3"/>
      <c r="P1565" s="3"/>
      <c r="Q1565" s="3"/>
      <c r="R1565" s="3"/>
      <c r="S1565" s="3"/>
      <c r="T1565" s="3"/>
      <c r="U1565" s="3"/>
      <c r="V1565" s="3"/>
      <c r="W1565" s="3"/>
      <c r="X1565" s="3"/>
      <c r="Y1565" s="3"/>
      <c r="Z1565" s="3"/>
    </row>
    <row r="1566" spans="1:26" ht="13.5" customHeight="1" x14ac:dyDescent="0.25">
      <c r="A1566" s="8" t="s">
        <v>12224</v>
      </c>
      <c r="B1566" s="9" t="s">
        <v>9095</v>
      </c>
      <c r="C1566" s="9" t="s">
        <v>12225</v>
      </c>
      <c r="D1566" s="9" t="s">
        <v>9308</v>
      </c>
      <c r="E1566" s="10">
        <v>2.5</v>
      </c>
      <c r="F1566" s="3"/>
      <c r="G1566" s="3"/>
      <c r="H1566" s="3"/>
      <c r="I1566" s="3"/>
      <c r="J1566" s="3"/>
      <c r="K1566" s="3"/>
      <c r="L1566" s="3"/>
      <c r="M1566" s="3"/>
      <c r="N1566" s="3"/>
      <c r="O1566" s="3"/>
      <c r="P1566" s="3"/>
      <c r="Q1566" s="3"/>
      <c r="R1566" s="3"/>
      <c r="S1566" s="3"/>
      <c r="T1566" s="3"/>
      <c r="U1566" s="3"/>
      <c r="V1566" s="3"/>
      <c r="W1566" s="3"/>
      <c r="X1566" s="3"/>
      <c r="Y1566" s="3"/>
      <c r="Z1566" s="3"/>
    </row>
    <row r="1567" spans="1:26" ht="12.75" customHeight="1" x14ac:dyDescent="0.25">
      <c r="A1567" s="8" t="s">
        <v>12226</v>
      </c>
      <c r="B1567" s="9" t="s">
        <v>9095</v>
      </c>
      <c r="C1567" s="9" t="s">
        <v>12227</v>
      </c>
      <c r="D1567" s="9" t="s">
        <v>9308</v>
      </c>
      <c r="E1567" s="10">
        <v>5.51</v>
      </c>
      <c r="F1567" s="3"/>
      <c r="G1567" s="3"/>
      <c r="H1567" s="3"/>
      <c r="I1567" s="3"/>
      <c r="J1567" s="3"/>
      <c r="K1567" s="3"/>
      <c r="L1567" s="3"/>
      <c r="M1567" s="3"/>
      <c r="N1567" s="3"/>
      <c r="O1567" s="3"/>
      <c r="P1567" s="3"/>
      <c r="Q1567" s="3"/>
      <c r="R1567" s="3"/>
      <c r="S1567" s="3"/>
      <c r="T1567" s="3"/>
      <c r="U1567" s="3"/>
      <c r="V1567" s="3"/>
      <c r="W1567" s="3"/>
      <c r="X1567" s="3"/>
      <c r="Y1567" s="3"/>
      <c r="Z1567" s="3"/>
    </row>
    <row r="1568" spans="1:26" ht="13.5" customHeight="1" x14ac:dyDescent="0.25">
      <c r="A1568" s="8" t="s">
        <v>12228</v>
      </c>
      <c r="B1568" s="9" t="s">
        <v>9095</v>
      </c>
      <c r="C1568" s="9" t="s">
        <v>12229</v>
      </c>
      <c r="D1568" s="9" t="s">
        <v>9308</v>
      </c>
      <c r="E1568" s="10">
        <v>3</v>
      </c>
      <c r="F1568" s="3"/>
      <c r="G1568" s="3"/>
      <c r="H1568" s="3"/>
      <c r="I1568" s="3"/>
      <c r="J1568" s="3"/>
      <c r="K1568" s="3"/>
      <c r="L1568" s="3"/>
      <c r="M1568" s="3"/>
      <c r="N1568" s="3"/>
      <c r="O1568" s="3"/>
      <c r="P1568" s="3"/>
      <c r="Q1568" s="3"/>
      <c r="R1568" s="3"/>
      <c r="S1568" s="3"/>
      <c r="T1568" s="3"/>
      <c r="U1568" s="3"/>
      <c r="V1568" s="3"/>
      <c r="W1568" s="3"/>
      <c r="X1568" s="3"/>
      <c r="Y1568" s="3"/>
      <c r="Z1568" s="3"/>
    </row>
    <row r="1569" spans="1:26" ht="12.75" customHeight="1" x14ac:dyDescent="0.25">
      <c r="A1569" s="8" t="s">
        <v>12230</v>
      </c>
      <c r="B1569" s="9" t="s">
        <v>9095</v>
      </c>
      <c r="C1569" s="9" t="s">
        <v>12231</v>
      </c>
      <c r="D1569" s="9" t="s">
        <v>9308</v>
      </c>
      <c r="E1569" s="10">
        <v>5.4</v>
      </c>
      <c r="F1569" s="3"/>
      <c r="G1569" s="3"/>
      <c r="H1569" s="3"/>
      <c r="I1569" s="3"/>
      <c r="J1569" s="3"/>
      <c r="K1569" s="3"/>
      <c r="L1569" s="3"/>
      <c r="M1569" s="3"/>
      <c r="N1569" s="3"/>
      <c r="O1569" s="3"/>
      <c r="P1569" s="3"/>
      <c r="Q1569" s="3"/>
      <c r="R1569" s="3"/>
      <c r="S1569" s="3"/>
      <c r="T1569" s="3"/>
      <c r="U1569" s="3"/>
      <c r="V1569" s="3"/>
      <c r="W1569" s="3"/>
      <c r="X1569" s="3"/>
      <c r="Y1569" s="3"/>
      <c r="Z1569" s="3"/>
    </row>
    <row r="1570" spans="1:26" ht="12.75" customHeight="1" x14ac:dyDescent="0.25">
      <c r="A1570" s="8" t="s">
        <v>12232</v>
      </c>
      <c r="B1570" s="9" t="s">
        <v>9095</v>
      </c>
      <c r="C1570" s="9" t="s">
        <v>12233</v>
      </c>
      <c r="D1570" s="9" t="s">
        <v>9308</v>
      </c>
      <c r="E1570" s="10">
        <v>7</v>
      </c>
      <c r="F1570" s="3"/>
      <c r="G1570" s="3"/>
      <c r="H1570" s="3"/>
      <c r="I1570" s="3"/>
      <c r="J1570" s="3"/>
      <c r="K1570" s="3"/>
      <c r="L1570" s="3"/>
      <c r="M1570" s="3"/>
      <c r="N1570" s="3"/>
      <c r="O1570" s="3"/>
      <c r="P1570" s="3"/>
      <c r="Q1570" s="3"/>
      <c r="R1570" s="3"/>
      <c r="S1570" s="3"/>
      <c r="T1570" s="3"/>
      <c r="U1570" s="3"/>
      <c r="V1570" s="3"/>
      <c r="W1570" s="3"/>
      <c r="X1570" s="3"/>
      <c r="Y1570" s="3"/>
      <c r="Z1570" s="3"/>
    </row>
    <row r="1571" spans="1:26" ht="13.5" customHeight="1" x14ac:dyDescent="0.25">
      <c r="A1571" s="8" t="s">
        <v>12234</v>
      </c>
      <c r="B1571" s="9" t="s">
        <v>9095</v>
      </c>
      <c r="C1571" s="9" t="s">
        <v>12235</v>
      </c>
      <c r="D1571" s="9" t="s">
        <v>9308</v>
      </c>
      <c r="E1571" s="10">
        <v>18</v>
      </c>
      <c r="F1571" s="3"/>
      <c r="G1571" s="3"/>
      <c r="H1571" s="3"/>
      <c r="I1571" s="3"/>
      <c r="J1571" s="3"/>
      <c r="K1571" s="3"/>
      <c r="L1571" s="3"/>
      <c r="M1571" s="3"/>
      <c r="N1571" s="3"/>
      <c r="O1571" s="3"/>
      <c r="P1571" s="3"/>
      <c r="Q1571" s="3"/>
      <c r="R1571" s="3"/>
      <c r="S1571" s="3"/>
      <c r="T1571" s="3"/>
      <c r="U1571" s="3"/>
      <c r="V1571" s="3"/>
      <c r="W1571" s="3"/>
      <c r="X1571" s="3"/>
      <c r="Y1571" s="3"/>
      <c r="Z1571" s="3"/>
    </row>
    <row r="1572" spans="1:26" ht="12.75" customHeight="1" x14ac:dyDescent="0.25">
      <c r="A1572" s="8" t="s">
        <v>12236</v>
      </c>
      <c r="B1572" s="9" t="s">
        <v>9095</v>
      </c>
      <c r="C1572" s="9" t="s">
        <v>12237</v>
      </c>
      <c r="D1572" s="9" t="s">
        <v>9308</v>
      </c>
      <c r="E1572" s="10">
        <v>11</v>
      </c>
      <c r="F1572" s="3"/>
      <c r="G1572" s="3"/>
      <c r="H1572" s="3"/>
      <c r="I1572" s="3"/>
      <c r="J1572" s="3"/>
      <c r="K1572" s="3"/>
      <c r="L1572" s="3"/>
      <c r="M1572" s="3"/>
      <c r="N1572" s="3"/>
      <c r="O1572" s="3"/>
      <c r="P1572" s="3"/>
      <c r="Q1572" s="3"/>
      <c r="R1572" s="3"/>
      <c r="S1572" s="3"/>
      <c r="T1572" s="3"/>
      <c r="U1572" s="3"/>
      <c r="V1572" s="3"/>
      <c r="W1572" s="3"/>
      <c r="X1572" s="3"/>
      <c r="Y1572" s="3"/>
      <c r="Z1572" s="3"/>
    </row>
    <row r="1573" spans="1:26" ht="13.5" customHeight="1" x14ac:dyDescent="0.25">
      <c r="A1573" s="8" t="s">
        <v>12238</v>
      </c>
      <c r="B1573" s="9" t="s">
        <v>9095</v>
      </c>
      <c r="C1573" s="9" t="s">
        <v>12239</v>
      </c>
      <c r="D1573" s="9" t="s">
        <v>9308</v>
      </c>
      <c r="E1573" s="10">
        <v>13.5</v>
      </c>
      <c r="F1573" s="3"/>
      <c r="G1573" s="3"/>
      <c r="H1573" s="3"/>
      <c r="I1573" s="3"/>
      <c r="J1573" s="3"/>
      <c r="K1573" s="3"/>
      <c r="L1573" s="3"/>
      <c r="M1573" s="3"/>
      <c r="N1573" s="3"/>
      <c r="O1573" s="3"/>
      <c r="P1573" s="3"/>
      <c r="Q1573" s="3"/>
      <c r="R1573" s="3"/>
      <c r="S1573" s="3"/>
      <c r="T1573" s="3"/>
      <c r="U1573" s="3"/>
      <c r="V1573" s="3"/>
      <c r="W1573" s="3"/>
      <c r="X1573" s="3"/>
      <c r="Y1573" s="3"/>
      <c r="Z1573" s="3"/>
    </row>
    <row r="1574" spans="1:26" ht="12.75" customHeight="1" x14ac:dyDescent="0.25">
      <c r="A1574" s="8" t="s">
        <v>12240</v>
      </c>
      <c r="B1574" s="9" t="s">
        <v>9095</v>
      </c>
      <c r="C1574" s="9" t="s">
        <v>12241</v>
      </c>
      <c r="D1574" s="9" t="s">
        <v>9308</v>
      </c>
      <c r="E1574" s="10">
        <v>0.9</v>
      </c>
      <c r="F1574" s="3"/>
      <c r="G1574" s="3"/>
      <c r="H1574" s="3"/>
      <c r="I1574" s="3"/>
      <c r="J1574" s="3"/>
      <c r="K1574" s="3"/>
      <c r="L1574" s="3"/>
      <c r="M1574" s="3"/>
      <c r="N1574" s="3"/>
      <c r="O1574" s="3"/>
      <c r="P1574" s="3"/>
      <c r="Q1574" s="3"/>
      <c r="R1574" s="3"/>
      <c r="S1574" s="3"/>
      <c r="T1574" s="3"/>
      <c r="U1574" s="3"/>
      <c r="V1574" s="3"/>
      <c r="W1574" s="3"/>
      <c r="X1574" s="3"/>
      <c r="Y1574" s="3"/>
      <c r="Z1574" s="3"/>
    </row>
    <row r="1575" spans="1:26" ht="12.75" customHeight="1" x14ac:dyDescent="0.25">
      <c r="A1575" s="8" t="s">
        <v>12242</v>
      </c>
      <c r="B1575" s="9" t="s">
        <v>9095</v>
      </c>
      <c r="C1575" s="9" t="s">
        <v>12243</v>
      </c>
      <c r="D1575" s="9" t="s">
        <v>9308</v>
      </c>
      <c r="E1575" s="10">
        <v>2.5</v>
      </c>
      <c r="F1575" s="3"/>
      <c r="G1575" s="3"/>
      <c r="H1575" s="3"/>
      <c r="I1575" s="3"/>
      <c r="J1575" s="3"/>
      <c r="K1575" s="3"/>
      <c r="L1575" s="3"/>
      <c r="M1575" s="3"/>
      <c r="N1575" s="3"/>
      <c r="O1575" s="3"/>
      <c r="P1575" s="3"/>
      <c r="Q1575" s="3"/>
      <c r="R1575" s="3"/>
      <c r="S1575" s="3"/>
      <c r="T1575" s="3"/>
      <c r="U1575" s="3"/>
      <c r="V1575" s="3"/>
      <c r="W1575" s="3"/>
      <c r="X1575" s="3"/>
      <c r="Y1575" s="3"/>
      <c r="Z1575" s="3"/>
    </row>
    <row r="1576" spans="1:26" ht="13.5" customHeight="1" x14ac:dyDescent="0.25">
      <c r="A1576" s="8" t="s">
        <v>12244</v>
      </c>
      <c r="B1576" s="9" t="s">
        <v>9095</v>
      </c>
      <c r="C1576" s="9" t="s">
        <v>12245</v>
      </c>
      <c r="D1576" s="9" t="s">
        <v>9308</v>
      </c>
      <c r="E1576" s="10">
        <v>6.5</v>
      </c>
      <c r="F1576" s="3"/>
      <c r="G1576" s="3"/>
      <c r="H1576" s="3"/>
      <c r="I1576" s="3"/>
      <c r="J1576" s="3"/>
      <c r="K1576" s="3"/>
      <c r="L1576" s="3"/>
      <c r="M1576" s="3"/>
      <c r="N1576" s="3"/>
      <c r="O1576" s="3"/>
      <c r="P1576" s="3"/>
      <c r="Q1576" s="3"/>
      <c r="R1576" s="3"/>
      <c r="S1576" s="3"/>
      <c r="T1576" s="3"/>
      <c r="U1576" s="3"/>
      <c r="V1576" s="3"/>
      <c r="W1576" s="3"/>
      <c r="X1576" s="3"/>
      <c r="Y1576" s="3"/>
      <c r="Z1576" s="3"/>
    </row>
    <row r="1577" spans="1:26" ht="12.75" customHeight="1" x14ac:dyDescent="0.25">
      <c r="A1577" s="8" t="s">
        <v>12246</v>
      </c>
      <c r="B1577" s="9" t="s">
        <v>9095</v>
      </c>
      <c r="C1577" s="9" t="s">
        <v>12247</v>
      </c>
      <c r="D1577" s="9" t="s">
        <v>9308</v>
      </c>
      <c r="E1577" s="10">
        <v>8.6999999999999993</v>
      </c>
      <c r="F1577" s="3"/>
      <c r="G1577" s="3"/>
      <c r="H1577" s="3"/>
      <c r="I1577" s="3"/>
      <c r="J1577" s="3"/>
      <c r="K1577" s="3"/>
      <c r="L1577" s="3"/>
      <c r="M1577" s="3"/>
      <c r="N1577" s="3"/>
      <c r="O1577" s="3"/>
      <c r="P1577" s="3"/>
      <c r="Q1577" s="3"/>
      <c r="R1577" s="3"/>
      <c r="S1577" s="3"/>
      <c r="T1577" s="3"/>
      <c r="U1577" s="3"/>
      <c r="V1577" s="3"/>
      <c r="W1577" s="3"/>
      <c r="X1577" s="3"/>
      <c r="Y1577" s="3"/>
      <c r="Z1577" s="3"/>
    </row>
    <row r="1578" spans="1:26" ht="12.75" customHeight="1" x14ac:dyDescent="0.25">
      <c r="A1578" s="8" t="s">
        <v>12248</v>
      </c>
      <c r="B1578" s="9" t="s">
        <v>9095</v>
      </c>
      <c r="C1578" s="9" t="s">
        <v>12249</v>
      </c>
      <c r="D1578" s="9" t="s">
        <v>9308</v>
      </c>
      <c r="E1578" s="10">
        <v>10.8</v>
      </c>
      <c r="F1578" s="3"/>
      <c r="G1578" s="3"/>
      <c r="H1578" s="3"/>
      <c r="I1578" s="3"/>
      <c r="J1578" s="3"/>
      <c r="K1578" s="3"/>
      <c r="L1578" s="3"/>
      <c r="M1578" s="3"/>
      <c r="N1578" s="3"/>
      <c r="O1578" s="3"/>
      <c r="P1578" s="3"/>
      <c r="Q1578" s="3"/>
      <c r="R1578" s="3"/>
      <c r="S1578" s="3"/>
      <c r="T1578" s="3"/>
      <c r="U1578" s="3"/>
      <c r="V1578" s="3"/>
      <c r="W1578" s="3"/>
      <c r="X1578" s="3"/>
      <c r="Y1578" s="3"/>
      <c r="Z1578" s="3"/>
    </row>
    <row r="1579" spans="1:26" ht="13.5" customHeight="1" x14ac:dyDescent="0.25">
      <c r="A1579" s="8" t="s">
        <v>12250</v>
      </c>
      <c r="B1579" s="9" t="s">
        <v>9095</v>
      </c>
      <c r="C1579" s="9" t="s">
        <v>12251</v>
      </c>
      <c r="D1579" s="9" t="s">
        <v>9308</v>
      </c>
      <c r="E1579" s="10">
        <v>12</v>
      </c>
      <c r="F1579" s="3"/>
      <c r="G1579" s="3"/>
      <c r="H1579" s="3"/>
      <c r="I1579" s="3"/>
      <c r="J1579" s="3"/>
      <c r="K1579" s="3"/>
      <c r="L1579" s="3"/>
      <c r="M1579" s="3"/>
      <c r="N1579" s="3"/>
      <c r="O1579" s="3"/>
      <c r="P1579" s="3"/>
      <c r="Q1579" s="3"/>
      <c r="R1579" s="3"/>
      <c r="S1579" s="3"/>
      <c r="T1579" s="3"/>
      <c r="U1579" s="3"/>
      <c r="V1579" s="3"/>
      <c r="W1579" s="3"/>
      <c r="X1579" s="3"/>
      <c r="Y1579" s="3"/>
      <c r="Z1579" s="3"/>
    </row>
    <row r="1580" spans="1:26" ht="12.75" customHeight="1" x14ac:dyDescent="0.25">
      <c r="A1580" s="8" t="s">
        <v>12252</v>
      </c>
      <c r="B1580" s="9" t="s">
        <v>9095</v>
      </c>
      <c r="C1580" s="9" t="s">
        <v>12253</v>
      </c>
      <c r="D1580" s="9" t="s">
        <v>9308</v>
      </c>
      <c r="E1580" s="10">
        <v>16</v>
      </c>
      <c r="F1580" s="3"/>
      <c r="G1580" s="3"/>
      <c r="H1580" s="3"/>
      <c r="I1580" s="3"/>
      <c r="J1580" s="3"/>
      <c r="K1580" s="3"/>
      <c r="L1580" s="3"/>
      <c r="M1580" s="3"/>
      <c r="N1580" s="3"/>
      <c r="O1580" s="3"/>
      <c r="P1580" s="3"/>
      <c r="Q1580" s="3"/>
      <c r="R1580" s="3"/>
      <c r="S1580" s="3"/>
      <c r="T1580" s="3"/>
      <c r="U1580" s="3"/>
      <c r="V1580" s="3"/>
      <c r="W1580" s="3"/>
      <c r="X1580" s="3"/>
      <c r="Y1580" s="3"/>
      <c r="Z1580" s="3"/>
    </row>
    <row r="1581" spans="1:26" ht="13.5" customHeight="1" x14ac:dyDescent="0.25">
      <c r="A1581" s="8" t="s">
        <v>12254</v>
      </c>
      <c r="B1581" s="9" t="s">
        <v>9095</v>
      </c>
      <c r="C1581" s="9" t="s">
        <v>12255</v>
      </c>
      <c r="D1581" s="9" t="s">
        <v>9308</v>
      </c>
      <c r="E1581" s="10">
        <v>3.5</v>
      </c>
      <c r="F1581" s="3"/>
      <c r="G1581" s="3"/>
      <c r="H1581" s="3"/>
      <c r="I1581" s="3"/>
      <c r="J1581" s="3"/>
      <c r="K1581" s="3"/>
      <c r="L1581" s="3"/>
      <c r="M1581" s="3"/>
      <c r="N1581" s="3"/>
      <c r="O1581" s="3"/>
      <c r="P1581" s="3"/>
      <c r="Q1581" s="3"/>
      <c r="R1581" s="3"/>
      <c r="S1581" s="3"/>
      <c r="T1581" s="3"/>
      <c r="U1581" s="3"/>
      <c r="V1581" s="3"/>
      <c r="W1581" s="3"/>
      <c r="X1581" s="3"/>
      <c r="Y1581" s="3"/>
      <c r="Z1581" s="3"/>
    </row>
    <row r="1582" spans="1:26" ht="12.75" customHeight="1" x14ac:dyDescent="0.25">
      <c r="A1582" s="8" t="s">
        <v>12256</v>
      </c>
      <c r="B1582" s="9" t="s">
        <v>9095</v>
      </c>
      <c r="C1582" s="9" t="s">
        <v>12257</v>
      </c>
      <c r="D1582" s="9" t="s">
        <v>9308</v>
      </c>
      <c r="E1582" s="10">
        <v>2.2000000000000002</v>
      </c>
      <c r="F1582" s="3"/>
      <c r="G1582" s="3"/>
      <c r="H1582" s="3"/>
      <c r="I1582" s="3"/>
      <c r="J1582" s="3"/>
      <c r="K1582" s="3"/>
      <c r="L1582" s="3"/>
      <c r="M1582" s="3"/>
      <c r="N1582" s="3"/>
      <c r="O1582" s="3"/>
      <c r="P1582" s="3"/>
      <c r="Q1582" s="3"/>
      <c r="R1582" s="3"/>
      <c r="S1582" s="3"/>
      <c r="T1582" s="3"/>
      <c r="U1582" s="3"/>
      <c r="V1582" s="3"/>
      <c r="W1582" s="3"/>
      <c r="X1582" s="3"/>
      <c r="Y1582" s="3"/>
      <c r="Z1582" s="3"/>
    </row>
    <row r="1583" spans="1:26" ht="12.75" customHeight="1" x14ac:dyDescent="0.25">
      <c r="A1583" s="8" t="s">
        <v>12258</v>
      </c>
      <c r="B1583" s="9" t="s">
        <v>9095</v>
      </c>
      <c r="C1583" s="9" t="s">
        <v>12259</v>
      </c>
      <c r="D1583" s="9" t="s">
        <v>9308</v>
      </c>
      <c r="E1583" s="10">
        <v>2</v>
      </c>
      <c r="F1583" s="3"/>
      <c r="G1583" s="3"/>
      <c r="H1583" s="3"/>
      <c r="I1583" s="3"/>
      <c r="J1583" s="3"/>
      <c r="K1583" s="3"/>
      <c r="L1583" s="3"/>
      <c r="M1583" s="3"/>
      <c r="N1583" s="3"/>
      <c r="O1583" s="3"/>
      <c r="P1583" s="3"/>
      <c r="Q1583" s="3"/>
      <c r="R1583" s="3"/>
      <c r="S1583" s="3"/>
      <c r="T1583" s="3"/>
      <c r="U1583" s="3"/>
      <c r="V1583" s="3"/>
      <c r="W1583" s="3"/>
      <c r="X1583" s="3"/>
      <c r="Y1583" s="3"/>
      <c r="Z1583" s="3"/>
    </row>
    <row r="1584" spans="1:26" ht="13.5" customHeight="1" x14ac:dyDescent="0.25">
      <c r="A1584" s="8" t="s">
        <v>12260</v>
      </c>
      <c r="B1584" s="9" t="s">
        <v>9095</v>
      </c>
      <c r="C1584" s="9" t="s">
        <v>12261</v>
      </c>
      <c r="D1584" s="9" t="s">
        <v>9308</v>
      </c>
      <c r="E1584" s="10">
        <v>0.51</v>
      </c>
      <c r="F1584" s="3"/>
      <c r="G1584" s="3"/>
      <c r="H1584" s="3"/>
      <c r="I1584" s="3"/>
      <c r="J1584" s="3"/>
      <c r="K1584" s="3"/>
      <c r="L1584" s="3"/>
      <c r="M1584" s="3"/>
      <c r="N1584" s="3"/>
      <c r="O1584" s="3"/>
      <c r="P1584" s="3"/>
      <c r="Q1584" s="3"/>
      <c r="R1584" s="3"/>
      <c r="S1584" s="3"/>
      <c r="T1584" s="3"/>
      <c r="U1584" s="3"/>
      <c r="V1584" s="3"/>
      <c r="W1584" s="3"/>
      <c r="X1584" s="3"/>
      <c r="Y1584" s="3"/>
      <c r="Z1584" s="3"/>
    </row>
    <row r="1585" spans="1:26" ht="12.75" customHeight="1" x14ac:dyDescent="0.25">
      <c r="A1585" s="8" t="s">
        <v>12262</v>
      </c>
      <c r="B1585" s="9" t="s">
        <v>9095</v>
      </c>
      <c r="C1585" s="9" t="s">
        <v>12263</v>
      </c>
      <c r="D1585" s="9" t="s">
        <v>9308</v>
      </c>
      <c r="E1585" s="10">
        <v>1.3</v>
      </c>
      <c r="F1585" s="3"/>
      <c r="G1585" s="3"/>
      <c r="H1585" s="3"/>
      <c r="I1585" s="3"/>
      <c r="J1585" s="3"/>
      <c r="K1585" s="3"/>
      <c r="L1585" s="3"/>
      <c r="M1585" s="3"/>
      <c r="N1585" s="3"/>
      <c r="O1585" s="3"/>
      <c r="P1585" s="3"/>
      <c r="Q1585" s="3"/>
      <c r="R1585" s="3"/>
      <c r="S1585" s="3"/>
      <c r="T1585" s="3"/>
      <c r="U1585" s="3"/>
      <c r="V1585" s="3"/>
      <c r="W1585" s="3"/>
      <c r="X1585" s="3"/>
      <c r="Y1585" s="3"/>
      <c r="Z1585" s="3"/>
    </row>
    <row r="1586" spans="1:26" ht="16.5" customHeight="1" x14ac:dyDescent="0.25">
      <c r="A1586" s="8" t="s">
        <v>12264</v>
      </c>
      <c r="B1586" s="9" t="s">
        <v>9095</v>
      </c>
      <c r="C1586" s="9" t="s">
        <v>12265</v>
      </c>
      <c r="D1586" s="9" t="s">
        <v>9308</v>
      </c>
      <c r="E1586" s="10">
        <v>37.53</v>
      </c>
      <c r="F1586" s="3"/>
      <c r="G1586" s="3"/>
      <c r="H1586" s="3"/>
      <c r="I1586" s="3"/>
      <c r="J1586" s="3"/>
      <c r="K1586" s="3"/>
      <c r="L1586" s="3"/>
      <c r="M1586" s="3"/>
      <c r="N1586" s="3"/>
      <c r="O1586" s="3"/>
      <c r="P1586" s="3"/>
      <c r="Q1586" s="3"/>
      <c r="R1586" s="3"/>
      <c r="S1586" s="3"/>
      <c r="T1586" s="3"/>
      <c r="U1586" s="3"/>
      <c r="V1586" s="3"/>
      <c r="W1586" s="3"/>
      <c r="X1586" s="3"/>
      <c r="Y1586" s="3"/>
      <c r="Z1586" s="3"/>
    </row>
    <row r="1587" spans="1:26" ht="16.5" customHeight="1" x14ac:dyDescent="0.25">
      <c r="A1587" s="8" t="s">
        <v>12266</v>
      </c>
      <c r="B1587" s="9" t="s">
        <v>9095</v>
      </c>
      <c r="C1587" s="9" t="s">
        <v>12267</v>
      </c>
      <c r="D1587" s="9" t="s">
        <v>9308</v>
      </c>
      <c r="E1587" s="10">
        <v>58.31</v>
      </c>
      <c r="F1587" s="3"/>
      <c r="G1587" s="3"/>
      <c r="H1587" s="3"/>
      <c r="I1587" s="3"/>
      <c r="J1587" s="3"/>
      <c r="K1587" s="3"/>
      <c r="L1587" s="3"/>
      <c r="M1587" s="3"/>
      <c r="N1587" s="3"/>
      <c r="O1587" s="3"/>
      <c r="P1587" s="3"/>
      <c r="Q1587" s="3"/>
      <c r="R1587" s="3"/>
      <c r="S1587" s="3"/>
      <c r="T1587" s="3"/>
      <c r="U1587" s="3"/>
      <c r="V1587" s="3"/>
      <c r="W1587" s="3"/>
      <c r="X1587" s="3"/>
      <c r="Y1587" s="3"/>
      <c r="Z1587" s="3"/>
    </row>
    <row r="1588" spans="1:26" ht="12.75" customHeight="1" x14ac:dyDescent="0.25">
      <c r="A1588" s="8" t="s">
        <v>12268</v>
      </c>
      <c r="B1588" s="9" t="s">
        <v>9095</v>
      </c>
      <c r="C1588" s="9" t="s">
        <v>12269</v>
      </c>
      <c r="D1588" s="9" t="s">
        <v>9308</v>
      </c>
      <c r="E1588" s="10">
        <v>1500</v>
      </c>
      <c r="F1588" s="3"/>
      <c r="G1588" s="3"/>
      <c r="H1588" s="3"/>
      <c r="I1588" s="3"/>
      <c r="J1588" s="3"/>
      <c r="K1588" s="3"/>
      <c r="L1588" s="3"/>
      <c r="M1588" s="3"/>
      <c r="N1588" s="3"/>
      <c r="O1588" s="3"/>
      <c r="P1588" s="3"/>
      <c r="Q1588" s="3"/>
      <c r="R1588" s="3"/>
      <c r="S1588" s="3"/>
      <c r="T1588" s="3"/>
      <c r="U1588" s="3"/>
      <c r="V1588" s="3"/>
      <c r="W1588" s="3"/>
      <c r="X1588" s="3"/>
      <c r="Y1588" s="3"/>
      <c r="Z1588" s="3"/>
    </row>
    <row r="1589" spans="1:26" ht="12.75" customHeight="1" x14ac:dyDescent="0.25">
      <c r="A1589" s="8" t="s">
        <v>12270</v>
      </c>
      <c r="B1589" s="9" t="s">
        <v>9095</v>
      </c>
      <c r="C1589" s="9" t="s">
        <v>12271</v>
      </c>
      <c r="D1589" s="9" t="s">
        <v>9741</v>
      </c>
      <c r="E1589" s="10">
        <v>95</v>
      </c>
      <c r="F1589" s="3"/>
      <c r="G1589" s="3"/>
      <c r="H1589" s="3"/>
      <c r="I1589" s="3"/>
      <c r="J1589" s="3"/>
      <c r="K1589" s="3"/>
      <c r="L1589" s="3"/>
      <c r="M1589" s="3"/>
      <c r="N1589" s="3"/>
      <c r="O1589" s="3"/>
      <c r="P1589" s="3"/>
      <c r="Q1589" s="3"/>
      <c r="R1589" s="3"/>
      <c r="S1589" s="3"/>
      <c r="T1589" s="3"/>
      <c r="U1589" s="3"/>
      <c r="V1589" s="3"/>
      <c r="W1589" s="3"/>
      <c r="X1589" s="3"/>
      <c r="Y1589" s="3"/>
      <c r="Z1589" s="3"/>
    </row>
    <row r="1590" spans="1:26" ht="13.5" customHeight="1" x14ac:dyDescent="0.25">
      <c r="A1590" s="8" t="s">
        <v>12272</v>
      </c>
      <c r="B1590" s="9" t="s">
        <v>9095</v>
      </c>
      <c r="C1590" s="9" t="s">
        <v>12273</v>
      </c>
      <c r="D1590" s="9" t="s">
        <v>9308</v>
      </c>
      <c r="E1590" s="10">
        <v>350</v>
      </c>
      <c r="F1590" s="3"/>
      <c r="G1590" s="3"/>
      <c r="H1590" s="3"/>
      <c r="I1590" s="3"/>
      <c r="J1590" s="3"/>
      <c r="K1590" s="3"/>
      <c r="L1590" s="3"/>
      <c r="M1590" s="3"/>
      <c r="N1590" s="3"/>
      <c r="O1590" s="3"/>
      <c r="P1590" s="3"/>
      <c r="Q1590" s="3"/>
      <c r="R1590" s="3"/>
      <c r="S1590" s="3"/>
      <c r="T1590" s="3"/>
      <c r="U1590" s="3"/>
      <c r="V1590" s="3"/>
      <c r="W1590" s="3"/>
      <c r="X1590" s="3"/>
      <c r="Y1590" s="3"/>
      <c r="Z1590" s="3"/>
    </row>
    <row r="1591" spans="1:26" ht="12.75" customHeight="1" x14ac:dyDescent="0.25">
      <c r="A1591" s="8" t="s">
        <v>12274</v>
      </c>
      <c r="B1591" s="9" t="s">
        <v>9095</v>
      </c>
      <c r="C1591" s="9" t="s">
        <v>12275</v>
      </c>
      <c r="D1591" s="9" t="s">
        <v>9308</v>
      </c>
      <c r="E1591" s="10">
        <v>963</v>
      </c>
      <c r="F1591" s="3"/>
      <c r="G1591" s="3"/>
      <c r="H1591" s="3"/>
      <c r="I1591" s="3"/>
      <c r="J1591" s="3"/>
      <c r="K1591" s="3"/>
      <c r="L1591" s="3"/>
      <c r="M1591" s="3"/>
      <c r="N1591" s="3"/>
      <c r="O1591" s="3"/>
      <c r="P1591" s="3"/>
      <c r="Q1591" s="3"/>
      <c r="R1591" s="3"/>
      <c r="S1591" s="3"/>
      <c r="T1591" s="3"/>
      <c r="U1591" s="3"/>
      <c r="V1591" s="3"/>
      <c r="W1591" s="3"/>
      <c r="X1591" s="3"/>
      <c r="Y1591" s="3"/>
      <c r="Z1591" s="3"/>
    </row>
    <row r="1592" spans="1:26" ht="13.5" customHeight="1" x14ac:dyDescent="0.25">
      <c r="A1592" s="8" t="s">
        <v>12276</v>
      </c>
      <c r="B1592" s="9" t="s">
        <v>9095</v>
      </c>
      <c r="C1592" s="9" t="s">
        <v>12277</v>
      </c>
      <c r="D1592" s="9" t="s">
        <v>9741</v>
      </c>
      <c r="E1592" s="10">
        <v>130</v>
      </c>
      <c r="F1592" s="3"/>
      <c r="G1592" s="3"/>
      <c r="H1592" s="3"/>
      <c r="I1592" s="3"/>
      <c r="J1592" s="3"/>
      <c r="K1592" s="3"/>
      <c r="L1592" s="3"/>
      <c r="M1592" s="3"/>
      <c r="N1592" s="3"/>
      <c r="O1592" s="3"/>
      <c r="P1592" s="3"/>
      <c r="Q1592" s="3"/>
      <c r="R1592" s="3"/>
      <c r="S1592" s="3"/>
      <c r="T1592" s="3"/>
      <c r="U1592" s="3"/>
      <c r="V1592" s="3"/>
      <c r="W1592" s="3"/>
      <c r="X1592" s="3"/>
      <c r="Y1592" s="3"/>
      <c r="Z1592" s="3"/>
    </row>
    <row r="1593" spans="1:26" ht="12.75" customHeight="1" x14ac:dyDescent="0.25">
      <c r="A1593" s="8" t="s">
        <v>12278</v>
      </c>
      <c r="B1593" s="9" t="s">
        <v>9095</v>
      </c>
      <c r="C1593" s="9" t="s">
        <v>12279</v>
      </c>
      <c r="D1593" s="9" t="s">
        <v>9896</v>
      </c>
      <c r="E1593" s="10">
        <v>680</v>
      </c>
      <c r="F1593" s="3"/>
      <c r="G1593" s="3"/>
      <c r="H1593" s="3"/>
      <c r="I1593" s="3"/>
      <c r="J1593" s="3"/>
      <c r="K1593" s="3"/>
      <c r="L1593" s="3"/>
      <c r="M1593" s="3"/>
      <c r="N1593" s="3"/>
      <c r="O1593" s="3"/>
      <c r="P1593" s="3"/>
      <c r="Q1593" s="3"/>
      <c r="R1593" s="3"/>
      <c r="S1593" s="3"/>
      <c r="T1593" s="3"/>
      <c r="U1593" s="3"/>
      <c r="V1593" s="3"/>
      <c r="W1593" s="3"/>
      <c r="X1593" s="3"/>
      <c r="Y1593" s="3"/>
      <c r="Z1593" s="3"/>
    </row>
    <row r="1594" spans="1:26" ht="12.75" customHeight="1" x14ac:dyDescent="0.25">
      <c r="A1594" s="8" t="s">
        <v>12280</v>
      </c>
      <c r="B1594" s="9" t="s">
        <v>9095</v>
      </c>
      <c r="C1594" s="9" t="s">
        <v>12281</v>
      </c>
      <c r="D1594" s="9" t="s">
        <v>9741</v>
      </c>
      <c r="E1594" s="10">
        <v>600</v>
      </c>
      <c r="F1594" s="3"/>
      <c r="G1594" s="3"/>
      <c r="H1594" s="3"/>
      <c r="I1594" s="3"/>
      <c r="J1594" s="3"/>
      <c r="K1594" s="3"/>
      <c r="L1594" s="3"/>
      <c r="M1594" s="3"/>
      <c r="N1594" s="3"/>
      <c r="O1594" s="3"/>
      <c r="P1594" s="3"/>
      <c r="Q1594" s="3"/>
      <c r="R1594" s="3"/>
      <c r="S1594" s="3"/>
      <c r="T1594" s="3"/>
      <c r="U1594" s="3"/>
      <c r="V1594" s="3"/>
      <c r="W1594" s="3"/>
      <c r="X1594" s="3"/>
      <c r="Y1594" s="3"/>
      <c r="Z1594" s="3"/>
    </row>
    <row r="1595" spans="1:26" ht="13.5" customHeight="1" x14ac:dyDescent="0.25">
      <c r="A1595" s="8" t="s">
        <v>12282</v>
      </c>
      <c r="B1595" s="9" t="s">
        <v>9095</v>
      </c>
      <c r="C1595" s="9" t="s">
        <v>12283</v>
      </c>
      <c r="D1595" s="9" t="s">
        <v>9308</v>
      </c>
      <c r="E1595" s="10">
        <v>3000</v>
      </c>
      <c r="F1595" s="3"/>
      <c r="G1595" s="3"/>
      <c r="H1595" s="3"/>
      <c r="I1595" s="3"/>
      <c r="J1595" s="3"/>
      <c r="K1595" s="3"/>
      <c r="L1595" s="3"/>
      <c r="M1595" s="3"/>
      <c r="N1595" s="3"/>
      <c r="O1595" s="3"/>
      <c r="P1595" s="3"/>
      <c r="Q1595" s="3"/>
      <c r="R1595" s="3"/>
      <c r="S1595" s="3"/>
      <c r="T1595" s="3"/>
      <c r="U1595" s="3"/>
      <c r="V1595" s="3"/>
      <c r="W1595" s="3"/>
      <c r="X1595" s="3"/>
      <c r="Y1595" s="3"/>
      <c r="Z1595" s="3"/>
    </row>
    <row r="1596" spans="1:26" ht="12.75" customHeight="1" x14ac:dyDescent="0.25">
      <c r="A1596" s="8" t="s">
        <v>12284</v>
      </c>
      <c r="B1596" s="9" t="s">
        <v>9095</v>
      </c>
      <c r="C1596" s="9" t="s">
        <v>12285</v>
      </c>
      <c r="D1596" s="9" t="s">
        <v>9308</v>
      </c>
      <c r="E1596" s="10">
        <v>950</v>
      </c>
      <c r="F1596" s="3"/>
      <c r="G1596" s="3"/>
      <c r="H1596" s="3"/>
      <c r="I1596" s="3"/>
      <c r="J1596" s="3"/>
      <c r="K1596" s="3"/>
      <c r="L1596" s="3"/>
      <c r="M1596" s="3"/>
      <c r="N1596" s="3"/>
      <c r="O1596" s="3"/>
      <c r="P1596" s="3"/>
      <c r="Q1596" s="3"/>
      <c r="R1596" s="3"/>
      <c r="S1596" s="3"/>
      <c r="T1596" s="3"/>
      <c r="U1596" s="3"/>
      <c r="V1596" s="3"/>
      <c r="W1596" s="3"/>
      <c r="X1596" s="3"/>
      <c r="Y1596" s="3"/>
      <c r="Z1596" s="3"/>
    </row>
    <row r="1597" spans="1:26" ht="13.5" customHeight="1" x14ac:dyDescent="0.25">
      <c r="A1597" s="8" t="s">
        <v>12286</v>
      </c>
      <c r="B1597" s="9" t="s">
        <v>9095</v>
      </c>
      <c r="C1597" s="9" t="s">
        <v>12287</v>
      </c>
      <c r="D1597" s="9" t="s">
        <v>9741</v>
      </c>
      <c r="E1597" s="10">
        <v>350</v>
      </c>
      <c r="F1597" s="3"/>
      <c r="G1597" s="3"/>
      <c r="H1597" s="3"/>
      <c r="I1597" s="3"/>
      <c r="J1597" s="3"/>
      <c r="K1597" s="3"/>
      <c r="L1597" s="3"/>
      <c r="M1597" s="3"/>
      <c r="N1597" s="3"/>
      <c r="O1597" s="3"/>
      <c r="P1597" s="3"/>
      <c r="Q1597" s="3"/>
      <c r="R1597" s="3"/>
      <c r="S1597" s="3"/>
      <c r="T1597" s="3"/>
      <c r="U1597" s="3"/>
      <c r="V1597" s="3"/>
      <c r="W1597" s="3"/>
      <c r="X1597" s="3"/>
      <c r="Y1597" s="3"/>
      <c r="Z1597" s="3"/>
    </row>
    <row r="1598" spans="1:26" ht="12.75" customHeight="1" x14ac:dyDescent="0.25">
      <c r="A1598" s="8" t="s">
        <v>12288</v>
      </c>
      <c r="B1598" s="9" t="s">
        <v>9095</v>
      </c>
      <c r="C1598" s="9" t="s">
        <v>12289</v>
      </c>
      <c r="D1598" s="9" t="s">
        <v>9741</v>
      </c>
      <c r="E1598" s="10">
        <v>600</v>
      </c>
      <c r="F1598" s="3"/>
      <c r="G1598" s="3"/>
      <c r="H1598" s="3"/>
      <c r="I1598" s="3"/>
      <c r="J1598" s="3"/>
      <c r="K1598" s="3"/>
      <c r="L1598" s="3"/>
      <c r="M1598" s="3"/>
      <c r="N1598" s="3"/>
      <c r="O1598" s="3"/>
      <c r="P1598" s="3"/>
      <c r="Q1598" s="3"/>
      <c r="R1598" s="3"/>
      <c r="S1598" s="3"/>
      <c r="T1598" s="3"/>
      <c r="U1598" s="3"/>
      <c r="V1598" s="3"/>
      <c r="W1598" s="3"/>
      <c r="X1598" s="3"/>
      <c r="Y1598" s="3"/>
      <c r="Z1598" s="3"/>
    </row>
    <row r="1599" spans="1:26" ht="12.75" customHeight="1" x14ac:dyDescent="0.25">
      <c r="A1599" s="8" t="s">
        <v>12290</v>
      </c>
      <c r="B1599" s="9" t="s">
        <v>9095</v>
      </c>
      <c r="C1599" s="9" t="s">
        <v>12291</v>
      </c>
      <c r="D1599" s="9" t="s">
        <v>9308</v>
      </c>
      <c r="E1599" s="10">
        <v>3000</v>
      </c>
      <c r="F1599" s="3"/>
      <c r="G1599" s="3"/>
      <c r="H1599" s="3"/>
      <c r="I1599" s="3"/>
      <c r="J1599" s="3"/>
      <c r="K1599" s="3"/>
      <c r="L1599" s="3"/>
      <c r="M1599" s="3"/>
      <c r="N1599" s="3"/>
      <c r="O1599" s="3"/>
      <c r="P1599" s="3"/>
      <c r="Q1599" s="3"/>
      <c r="R1599" s="3"/>
      <c r="S1599" s="3"/>
      <c r="T1599" s="3"/>
      <c r="U1599" s="3"/>
      <c r="V1599" s="3"/>
      <c r="W1599" s="3"/>
      <c r="X1599" s="3"/>
      <c r="Y1599" s="3"/>
      <c r="Z1599" s="3"/>
    </row>
    <row r="1600" spans="1:26" ht="13.5" customHeight="1" x14ac:dyDescent="0.25">
      <c r="A1600" s="8" t="s">
        <v>12292</v>
      </c>
      <c r="B1600" s="9" t="s">
        <v>9095</v>
      </c>
      <c r="C1600" s="9" t="s">
        <v>12293</v>
      </c>
      <c r="D1600" s="9" t="s">
        <v>9308</v>
      </c>
      <c r="E1600" s="10">
        <v>1500</v>
      </c>
      <c r="F1600" s="3"/>
      <c r="G1600" s="3"/>
      <c r="H1600" s="3"/>
      <c r="I1600" s="3"/>
      <c r="J1600" s="3"/>
      <c r="K1600" s="3"/>
      <c r="L1600" s="3"/>
      <c r="M1600" s="3"/>
      <c r="N1600" s="3"/>
      <c r="O1600" s="3"/>
      <c r="P1600" s="3"/>
      <c r="Q1600" s="3"/>
      <c r="R1600" s="3"/>
      <c r="S1600" s="3"/>
      <c r="T1600" s="3"/>
      <c r="U1600" s="3"/>
      <c r="V1600" s="3"/>
      <c r="W1600" s="3"/>
      <c r="X1600" s="3"/>
      <c r="Y1600" s="3"/>
      <c r="Z1600" s="3"/>
    </row>
    <row r="1601" spans="1:26" ht="12.75" customHeight="1" x14ac:dyDescent="0.25">
      <c r="A1601" s="8" t="s">
        <v>12294</v>
      </c>
      <c r="B1601" s="9" t="s">
        <v>9095</v>
      </c>
      <c r="C1601" s="9" t="s">
        <v>12295</v>
      </c>
      <c r="D1601" s="9" t="s">
        <v>9308</v>
      </c>
      <c r="E1601" s="10">
        <v>1000</v>
      </c>
      <c r="F1601" s="3"/>
      <c r="G1601" s="3"/>
      <c r="H1601" s="3"/>
      <c r="I1601" s="3"/>
      <c r="J1601" s="3"/>
      <c r="K1601" s="3"/>
      <c r="L1601" s="3"/>
      <c r="M1601" s="3"/>
      <c r="N1601" s="3"/>
      <c r="O1601" s="3"/>
      <c r="P1601" s="3"/>
      <c r="Q1601" s="3"/>
      <c r="R1601" s="3"/>
      <c r="S1601" s="3"/>
      <c r="T1601" s="3"/>
      <c r="U1601" s="3"/>
      <c r="V1601" s="3"/>
      <c r="W1601" s="3"/>
      <c r="X1601" s="3"/>
      <c r="Y1601" s="3"/>
      <c r="Z1601" s="3"/>
    </row>
    <row r="1602" spans="1:26" ht="16.5" customHeight="1" x14ac:dyDescent="0.25">
      <c r="A1602" s="8" t="s">
        <v>12296</v>
      </c>
      <c r="B1602" s="9" t="s">
        <v>9095</v>
      </c>
      <c r="C1602" s="9" t="s">
        <v>12297</v>
      </c>
      <c r="D1602" s="9" t="s">
        <v>9308</v>
      </c>
      <c r="E1602" s="10">
        <v>116.38</v>
      </c>
      <c r="F1602" s="3"/>
      <c r="G1602" s="3"/>
      <c r="H1602" s="3"/>
      <c r="I1602" s="3"/>
      <c r="J1602" s="3"/>
      <c r="K1602" s="3"/>
      <c r="L1602" s="3"/>
      <c r="M1602" s="3"/>
      <c r="N1602" s="3"/>
      <c r="O1602" s="3"/>
      <c r="P1602" s="3"/>
      <c r="Q1602" s="3"/>
      <c r="R1602" s="3"/>
      <c r="S1602" s="3"/>
      <c r="T1602" s="3"/>
      <c r="U1602" s="3"/>
      <c r="V1602" s="3"/>
      <c r="W1602" s="3"/>
      <c r="X1602" s="3"/>
      <c r="Y1602" s="3"/>
      <c r="Z1602" s="3"/>
    </row>
    <row r="1603" spans="1:26" ht="12.75" customHeight="1" x14ac:dyDescent="0.25">
      <c r="A1603" s="8" t="s">
        <v>12298</v>
      </c>
      <c r="B1603" s="9" t="s">
        <v>9095</v>
      </c>
      <c r="C1603" s="9" t="s">
        <v>12299</v>
      </c>
      <c r="D1603" s="9" t="s">
        <v>9308</v>
      </c>
      <c r="E1603" s="10">
        <v>452</v>
      </c>
      <c r="F1603" s="3"/>
      <c r="G1603" s="3"/>
      <c r="H1603" s="3"/>
      <c r="I1603" s="3"/>
      <c r="J1603" s="3"/>
      <c r="K1603" s="3"/>
      <c r="L1603" s="3"/>
      <c r="M1603" s="3"/>
      <c r="N1603" s="3"/>
      <c r="O1603" s="3"/>
      <c r="P1603" s="3"/>
      <c r="Q1603" s="3"/>
      <c r="R1603" s="3"/>
      <c r="S1603" s="3"/>
      <c r="T1603" s="3"/>
      <c r="U1603" s="3"/>
      <c r="V1603" s="3"/>
      <c r="W1603" s="3"/>
      <c r="X1603" s="3"/>
      <c r="Y1603" s="3"/>
      <c r="Z1603" s="3"/>
    </row>
    <row r="1604" spans="1:26" ht="13.5" customHeight="1" x14ac:dyDescent="0.25">
      <c r="A1604" s="8" t="s">
        <v>12300</v>
      </c>
      <c r="B1604" s="9" t="s">
        <v>9095</v>
      </c>
      <c r="C1604" s="9" t="s">
        <v>12301</v>
      </c>
      <c r="D1604" s="9" t="s">
        <v>9308</v>
      </c>
      <c r="E1604" s="10">
        <v>3037</v>
      </c>
      <c r="F1604" s="3"/>
      <c r="G1604" s="3"/>
      <c r="H1604" s="3"/>
      <c r="I1604" s="3"/>
      <c r="J1604" s="3"/>
      <c r="K1604" s="3"/>
      <c r="L1604" s="3"/>
      <c r="M1604" s="3"/>
      <c r="N1604" s="3"/>
      <c r="O1604" s="3"/>
      <c r="P1604" s="3"/>
      <c r="Q1604" s="3"/>
      <c r="R1604" s="3"/>
      <c r="S1604" s="3"/>
      <c r="T1604" s="3"/>
      <c r="U1604" s="3"/>
      <c r="V1604" s="3"/>
      <c r="W1604" s="3"/>
      <c r="X1604" s="3"/>
      <c r="Y1604" s="3"/>
      <c r="Z1604" s="3"/>
    </row>
    <row r="1605" spans="1:26" ht="12.75" customHeight="1" x14ac:dyDescent="0.25">
      <c r="A1605" s="8" t="s">
        <v>12302</v>
      </c>
      <c r="B1605" s="9" t="s">
        <v>9095</v>
      </c>
      <c r="C1605" s="9" t="s">
        <v>12303</v>
      </c>
      <c r="D1605" s="9" t="s">
        <v>9308</v>
      </c>
      <c r="E1605" s="10">
        <v>4528.5600000000004</v>
      </c>
      <c r="F1605" s="3"/>
      <c r="G1605" s="3"/>
      <c r="H1605" s="3"/>
      <c r="I1605" s="3"/>
      <c r="J1605" s="3"/>
      <c r="K1605" s="3"/>
      <c r="L1605" s="3"/>
      <c r="M1605" s="3"/>
      <c r="N1605" s="3"/>
      <c r="O1605" s="3"/>
      <c r="P1605" s="3"/>
      <c r="Q1605" s="3"/>
      <c r="R1605" s="3"/>
      <c r="S1605" s="3"/>
      <c r="T1605" s="3"/>
      <c r="U1605" s="3"/>
      <c r="V1605" s="3"/>
      <c r="W1605" s="3"/>
      <c r="X1605" s="3"/>
      <c r="Y1605" s="3"/>
      <c r="Z1605" s="3"/>
    </row>
    <row r="1606" spans="1:26" ht="12.75" customHeight="1" x14ac:dyDescent="0.25">
      <c r="A1606" s="8" t="s">
        <v>12304</v>
      </c>
      <c r="B1606" s="9" t="s">
        <v>9095</v>
      </c>
      <c r="C1606" s="9" t="s">
        <v>12305</v>
      </c>
      <c r="D1606" s="9" t="s">
        <v>9308</v>
      </c>
      <c r="E1606" s="10">
        <v>404.8</v>
      </c>
      <c r="F1606" s="3"/>
      <c r="G1606" s="3"/>
      <c r="H1606" s="3"/>
      <c r="I1606" s="3"/>
      <c r="J1606" s="3"/>
      <c r="K1606" s="3"/>
      <c r="L1606" s="3"/>
      <c r="M1606" s="3"/>
      <c r="N1606" s="3"/>
      <c r="O1606" s="3"/>
      <c r="P1606" s="3"/>
      <c r="Q1606" s="3"/>
      <c r="R1606" s="3"/>
      <c r="S1606" s="3"/>
      <c r="T1606" s="3"/>
      <c r="U1606" s="3"/>
      <c r="V1606" s="3"/>
      <c r="W1606" s="3"/>
      <c r="X1606" s="3"/>
      <c r="Y1606" s="3"/>
      <c r="Z1606" s="3"/>
    </row>
    <row r="1607" spans="1:26" ht="13.5" customHeight="1" x14ac:dyDescent="0.25">
      <c r="A1607" s="8" t="s">
        <v>12306</v>
      </c>
      <c r="B1607" s="9" t="s">
        <v>9095</v>
      </c>
      <c r="C1607" s="9" t="s">
        <v>12307</v>
      </c>
      <c r="D1607" s="9" t="s">
        <v>9308</v>
      </c>
      <c r="E1607" s="10">
        <v>379.5</v>
      </c>
      <c r="F1607" s="3"/>
      <c r="G1607" s="3"/>
      <c r="H1607" s="3"/>
      <c r="I1607" s="3"/>
      <c r="J1607" s="3"/>
      <c r="K1607" s="3"/>
      <c r="L1607" s="3"/>
      <c r="M1607" s="3"/>
      <c r="N1607" s="3"/>
      <c r="O1607" s="3"/>
      <c r="P1607" s="3"/>
      <c r="Q1607" s="3"/>
      <c r="R1607" s="3"/>
      <c r="S1607" s="3"/>
      <c r="T1607" s="3"/>
      <c r="U1607" s="3"/>
      <c r="V1607" s="3"/>
      <c r="W1607" s="3"/>
      <c r="X1607" s="3"/>
      <c r="Y1607" s="3"/>
      <c r="Z1607" s="3"/>
    </row>
    <row r="1608" spans="1:26" ht="12.75" customHeight="1" x14ac:dyDescent="0.25">
      <c r="A1608" s="8" t="s">
        <v>12308</v>
      </c>
      <c r="B1608" s="9" t="s">
        <v>9095</v>
      </c>
      <c r="C1608" s="9" t="s">
        <v>12309</v>
      </c>
      <c r="D1608" s="9" t="s">
        <v>9308</v>
      </c>
      <c r="E1608" s="10">
        <v>120</v>
      </c>
      <c r="F1608" s="3"/>
      <c r="G1608" s="3"/>
      <c r="H1608" s="3"/>
      <c r="I1608" s="3"/>
      <c r="J1608" s="3"/>
      <c r="K1608" s="3"/>
      <c r="L1608" s="3"/>
      <c r="M1608" s="3"/>
      <c r="N1608" s="3"/>
      <c r="O1608" s="3"/>
      <c r="P1608" s="3"/>
      <c r="Q1608" s="3"/>
      <c r="R1608" s="3"/>
      <c r="S1608" s="3"/>
      <c r="T1608" s="3"/>
      <c r="U1608" s="3"/>
      <c r="V1608" s="3"/>
      <c r="W1608" s="3"/>
      <c r="X1608" s="3"/>
      <c r="Y1608" s="3"/>
      <c r="Z1608" s="3"/>
    </row>
    <row r="1609" spans="1:26" ht="13.5" customHeight="1" x14ac:dyDescent="0.25">
      <c r="A1609" s="8" t="s">
        <v>12310</v>
      </c>
      <c r="B1609" s="9" t="s">
        <v>9095</v>
      </c>
      <c r="C1609" s="9" t="s">
        <v>12311</v>
      </c>
      <c r="D1609" s="9" t="s">
        <v>9308</v>
      </c>
      <c r="E1609" s="10">
        <v>150</v>
      </c>
      <c r="F1609" s="3"/>
      <c r="G1609" s="3"/>
      <c r="H1609" s="3"/>
      <c r="I1609" s="3"/>
      <c r="J1609" s="3"/>
      <c r="K1609" s="3"/>
      <c r="L1609" s="3"/>
      <c r="M1609" s="3"/>
      <c r="N1609" s="3"/>
      <c r="O1609" s="3"/>
      <c r="P1609" s="3"/>
      <c r="Q1609" s="3"/>
      <c r="R1609" s="3"/>
      <c r="S1609" s="3"/>
      <c r="T1609" s="3"/>
      <c r="U1609" s="3"/>
      <c r="V1609" s="3"/>
      <c r="W1609" s="3"/>
      <c r="X1609" s="3"/>
      <c r="Y1609" s="3"/>
      <c r="Z1609" s="3"/>
    </row>
    <row r="1610" spans="1:26" ht="12.75" customHeight="1" x14ac:dyDescent="0.25">
      <c r="A1610" s="8" t="s">
        <v>12312</v>
      </c>
      <c r="B1610" s="9" t="s">
        <v>9095</v>
      </c>
      <c r="C1610" s="9" t="s">
        <v>12313</v>
      </c>
      <c r="D1610" s="9" t="s">
        <v>9308</v>
      </c>
      <c r="E1610" s="10">
        <v>30</v>
      </c>
      <c r="F1610" s="3"/>
      <c r="G1610" s="3"/>
      <c r="H1610" s="3"/>
      <c r="I1610" s="3"/>
      <c r="J1610" s="3"/>
      <c r="K1610" s="3"/>
      <c r="L1610" s="3"/>
      <c r="M1610" s="3"/>
      <c r="N1610" s="3"/>
      <c r="O1610" s="3"/>
      <c r="P1610" s="3"/>
      <c r="Q1610" s="3"/>
      <c r="R1610" s="3"/>
      <c r="S1610" s="3"/>
      <c r="T1610" s="3"/>
      <c r="U1610" s="3"/>
      <c r="V1610" s="3"/>
      <c r="W1610" s="3"/>
      <c r="X1610" s="3"/>
      <c r="Y1610" s="3"/>
      <c r="Z1610" s="3"/>
    </row>
    <row r="1611" spans="1:26" ht="12.75" customHeight="1" x14ac:dyDescent="0.25">
      <c r="A1611" s="8" t="s">
        <v>12314</v>
      </c>
      <c r="B1611" s="9" t="s">
        <v>9095</v>
      </c>
      <c r="C1611" s="9" t="s">
        <v>12315</v>
      </c>
      <c r="D1611" s="9" t="s">
        <v>9308</v>
      </c>
      <c r="E1611" s="10">
        <v>120</v>
      </c>
      <c r="F1611" s="3"/>
      <c r="G1611" s="3"/>
      <c r="H1611" s="3"/>
      <c r="I1611" s="3"/>
      <c r="J1611" s="3"/>
      <c r="K1611" s="3"/>
      <c r="L1611" s="3"/>
      <c r="M1611" s="3"/>
      <c r="N1611" s="3"/>
      <c r="O1611" s="3"/>
      <c r="P1611" s="3"/>
      <c r="Q1611" s="3"/>
      <c r="R1611" s="3"/>
      <c r="S1611" s="3"/>
      <c r="T1611" s="3"/>
      <c r="U1611" s="3"/>
      <c r="V1611" s="3"/>
      <c r="W1611" s="3"/>
      <c r="X1611" s="3"/>
      <c r="Y1611" s="3"/>
      <c r="Z1611" s="3"/>
    </row>
    <row r="1612" spans="1:26" ht="13.5" customHeight="1" x14ac:dyDescent="0.25">
      <c r="A1612" s="8" t="s">
        <v>12316</v>
      </c>
      <c r="B1612" s="9" t="s">
        <v>9095</v>
      </c>
      <c r="C1612" s="9" t="s">
        <v>12317</v>
      </c>
      <c r="D1612" s="9" t="s">
        <v>9308</v>
      </c>
      <c r="E1612" s="10">
        <v>100</v>
      </c>
      <c r="F1612" s="3"/>
      <c r="G1612" s="3"/>
      <c r="H1612" s="3"/>
      <c r="I1612" s="3"/>
      <c r="J1612" s="3"/>
      <c r="K1612" s="3"/>
      <c r="L1612" s="3"/>
      <c r="M1612" s="3"/>
      <c r="N1612" s="3"/>
      <c r="O1612" s="3"/>
      <c r="P1612" s="3"/>
      <c r="Q1612" s="3"/>
      <c r="R1612" s="3"/>
      <c r="S1612" s="3"/>
      <c r="T1612" s="3"/>
      <c r="U1612" s="3"/>
      <c r="V1612" s="3"/>
      <c r="W1612" s="3"/>
      <c r="X1612" s="3"/>
      <c r="Y1612" s="3"/>
      <c r="Z1612" s="3"/>
    </row>
    <row r="1613" spans="1:26" ht="12.75" customHeight="1" x14ac:dyDescent="0.25">
      <c r="A1613" s="8" t="s">
        <v>12318</v>
      </c>
      <c r="B1613" s="9" t="s">
        <v>9095</v>
      </c>
      <c r="C1613" s="9" t="s">
        <v>12319</v>
      </c>
      <c r="D1613" s="9" t="s">
        <v>9308</v>
      </c>
      <c r="E1613" s="10">
        <v>250</v>
      </c>
      <c r="F1613" s="3"/>
      <c r="G1613" s="3"/>
      <c r="H1613" s="3"/>
      <c r="I1613" s="3"/>
      <c r="J1613" s="3"/>
      <c r="K1613" s="3"/>
      <c r="L1613" s="3"/>
      <c r="M1613" s="3"/>
      <c r="N1613" s="3"/>
      <c r="O1613" s="3"/>
      <c r="P1613" s="3"/>
      <c r="Q1613" s="3"/>
      <c r="R1613" s="3"/>
      <c r="S1613" s="3"/>
      <c r="T1613" s="3"/>
      <c r="U1613" s="3"/>
      <c r="V1613" s="3"/>
      <c r="W1613" s="3"/>
      <c r="X1613" s="3"/>
      <c r="Y1613" s="3"/>
      <c r="Z1613" s="3"/>
    </row>
    <row r="1614" spans="1:26" ht="13.5" customHeight="1" x14ac:dyDescent="0.25">
      <c r="A1614" s="8" t="s">
        <v>12320</v>
      </c>
      <c r="B1614" s="9" t="s">
        <v>9095</v>
      </c>
      <c r="C1614" s="9" t="s">
        <v>12321</v>
      </c>
      <c r="D1614" s="9" t="s">
        <v>9308</v>
      </c>
      <c r="E1614" s="10">
        <v>75</v>
      </c>
      <c r="F1614" s="3"/>
      <c r="G1614" s="3"/>
      <c r="H1614" s="3"/>
      <c r="I1614" s="3"/>
      <c r="J1614" s="3"/>
      <c r="K1614" s="3"/>
      <c r="L1614" s="3"/>
      <c r="M1614" s="3"/>
      <c r="N1614" s="3"/>
      <c r="O1614" s="3"/>
      <c r="P1614" s="3"/>
      <c r="Q1614" s="3"/>
      <c r="R1614" s="3"/>
      <c r="S1614" s="3"/>
      <c r="T1614" s="3"/>
      <c r="U1614" s="3"/>
      <c r="V1614" s="3"/>
      <c r="W1614" s="3"/>
      <c r="X1614" s="3"/>
      <c r="Y1614" s="3"/>
      <c r="Z1614" s="3"/>
    </row>
    <row r="1615" spans="1:26" ht="12.75" customHeight="1" x14ac:dyDescent="0.25">
      <c r="A1615" s="8" t="s">
        <v>12322</v>
      </c>
      <c r="B1615" s="9" t="s">
        <v>9095</v>
      </c>
      <c r="C1615" s="9" t="s">
        <v>12323</v>
      </c>
      <c r="D1615" s="9" t="s">
        <v>9308</v>
      </c>
      <c r="E1615" s="10">
        <v>75</v>
      </c>
      <c r="F1615" s="3"/>
      <c r="G1615" s="3"/>
      <c r="H1615" s="3"/>
      <c r="I1615" s="3"/>
      <c r="J1615" s="3"/>
      <c r="K1615" s="3"/>
      <c r="L1615" s="3"/>
      <c r="M1615" s="3"/>
      <c r="N1615" s="3"/>
      <c r="O1615" s="3"/>
      <c r="P1615" s="3"/>
      <c r="Q1615" s="3"/>
      <c r="R1615" s="3"/>
      <c r="S1615" s="3"/>
      <c r="T1615" s="3"/>
      <c r="U1615" s="3"/>
      <c r="V1615" s="3"/>
      <c r="W1615" s="3"/>
      <c r="X1615" s="3"/>
      <c r="Y1615" s="3"/>
      <c r="Z1615" s="3"/>
    </row>
    <row r="1616" spans="1:26" ht="12.75" customHeight="1" x14ac:dyDescent="0.25">
      <c r="A1616" s="8" t="s">
        <v>12324</v>
      </c>
      <c r="B1616" s="9" t="s">
        <v>9095</v>
      </c>
      <c r="C1616" s="9" t="s">
        <v>12325</v>
      </c>
      <c r="D1616" s="9" t="s">
        <v>9308</v>
      </c>
      <c r="E1616" s="10">
        <v>250</v>
      </c>
      <c r="F1616" s="3"/>
      <c r="G1616" s="3"/>
      <c r="H1616" s="3"/>
      <c r="I1616" s="3"/>
      <c r="J1616" s="3"/>
      <c r="K1616" s="3"/>
      <c r="L1616" s="3"/>
      <c r="M1616" s="3"/>
      <c r="N1616" s="3"/>
      <c r="O1616" s="3"/>
      <c r="P1616" s="3"/>
      <c r="Q1616" s="3"/>
      <c r="R1616" s="3"/>
      <c r="S1616" s="3"/>
      <c r="T1616" s="3"/>
      <c r="U1616" s="3"/>
      <c r="V1616" s="3"/>
      <c r="W1616" s="3"/>
      <c r="X1616" s="3"/>
      <c r="Y1616" s="3"/>
      <c r="Z1616" s="3"/>
    </row>
    <row r="1617" spans="1:26" ht="13.5" customHeight="1" x14ac:dyDescent="0.25">
      <c r="A1617" s="8" t="s">
        <v>12326</v>
      </c>
      <c r="B1617" s="9" t="s">
        <v>9095</v>
      </c>
      <c r="C1617" s="9" t="s">
        <v>12327</v>
      </c>
      <c r="D1617" s="9" t="s">
        <v>9308</v>
      </c>
      <c r="E1617" s="10">
        <v>100</v>
      </c>
      <c r="F1617" s="3"/>
      <c r="G1617" s="3"/>
      <c r="H1617" s="3"/>
      <c r="I1617" s="3"/>
      <c r="J1617" s="3"/>
      <c r="K1617" s="3"/>
      <c r="L1617" s="3"/>
      <c r="M1617" s="3"/>
      <c r="N1617" s="3"/>
      <c r="O1617" s="3"/>
      <c r="P1617" s="3"/>
      <c r="Q1617" s="3"/>
      <c r="R1617" s="3"/>
      <c r="S1617" s="3"/>
      <c r="T1617" s="3"/>
      <c r="U1617" s="3"/>
      <c r="V1617" s="3"/>
      <c r="W1617" s="3"/>
      <c r="X1617" s="3"/>
      <c r="Y1617" s="3"/>
      <c r="Z1617" s="3"/>
    </row>
    <row r="1618" spans="1:26" ht="15.75" customHeight="1" x14ac:dyDescent="0.25">
      <c r="A1618" s="8" t="s">
        <v>12328</v>
      </c>
      <c r="B1618" s="9" t="s">
        <v>9095</v>
      </c>
      <c r="C1618" s="9" t="s">
        <v>12329</v>
      </c>
      <c r="D1618" s="9" t="s">
        <v>9308</v>
      </c>
      <c r="E1618" s="10">
        <v>110</v>
      </c>
      <c r="F1618" s="3"/>
      <c r="G1618" s="3"/>
      <c r="H1618" s="3"/>
      <c r="I1618" s="3"/>
      <c r="J1618" s="3"/>
      <c r="K1618" s="3"/>
      <c r="L1618" s="3"/>
      <c r="M1618" s="3"/>
      <c r="N1618" s="3"/>
      <c r="O1618" s="3"/>
      <c r="P1618" s="3"/>
      <c r="Q1618" s="3"/>
      <c r="R1618" s="3"/>
      <c r="S1618" s="3"/>
      <c r="T1618" s="3"/>
      <c r="U1618" s="3"/>
      <c r="V1618" s="3"/>
      <c r="W1618" s="3"/>
      <c r="X1618" s="3"/>
      <c r="Y1618" s="3"/>
      <c r="Z1618" s="3"/>
    </row>
    <row r="1619" spans="1:26" ht="16.5" customHeight="1" x14ac:dyDescent="0.25">
      <c r="A1619" s="8" t="s">
        <v>12330</v>
      </c>
      <c r="B1619" s="9" t="s">
        <v>9095</v>
      </c>
      <c r="C1619" s="9" t="s">
        <v>12331</v>
      </c>
      <c r="D1619" s="9" t="s">
        <v>9308</v>
      </c>
      <c r="E1619" s="10">
        <v>120</v>
      </c>
      <c r="F1619" s="3"/>
      <c r="G1619" s="3"/>
      <c r="H1619" s="3"/>
      <c r="I1619" s="3"/>
      <c r="J1619" s="3"/>
      <c r="K1619" s="3"/>
      <c r="L1619" s="3"/>
      <c r="M1619" s="3"/>
      <c r="N1619" s="3"/>
      <c r="O1619" s="3"/>
      <c r="P1619" s="3"/>
      <c r="Q1619" s="3"/>
      <c r="R1619" s="3"/>
      <c r="S1619" s="3"/>
      <c r="T1619" s="3"/>
      <c r="U1619" s="3"/>
      <c r="V1619" s="3"/>
      <c r="W1619" s="3"/>
      <c r="X1619" s="3"/>
      <c r="Y1619" s="3"/>
      <c r="Z1619" s="3"/>
    </row>
    <row r="1620" spans="1:26" ht="16.5" customHeight="1" x14ac:dyDescent="0.25">
      <c r="A1620" s="8" t="s">
        <v>12332</v>
      </c>
      <c r="B1620" s="9" t="s">
        <v>9095</v>
      </c>
      <c r="C1620" s="9" t="s">
        <v>12333</v>
      </c>
      <c r="D1620" s="9" t="s">
        <v>9308</v>
      </c>
      <c r="E1620" s="10">
        <v>50</v>
      </c>
      <c r="F1620" s="3"/>
      <c r="G1620" s="3"/>
      <c r="H1620" s="3"/>
      <c r="I1620" s="3"/>
      <c r="J1620" s="3"/>
      <c r="K1620" s="3"/>
      <c r="L1620" s="3"/>
      <c r="M1620" s="3"/>
      <c r="N1620" s="3"/>
      <c r="O1620" s="3"/>
      <c r="P1620" s="3"/>
      <c r="Q1620" s="3"/>
      <c r="R1620" s="3"/>
      <c r="S1620" s="3"/>
      <c r="T1620" s="3"/>
      <c r="U1620" s="3"/>
      <c r="V1620" s="3"/>
      <c r="W1620" s="3"/>
      <c r="X1620" s="3"/>
      <c r="Y1620" s="3"/>
      <c r="Z1620" s="3"/>
    </row>
    <row r="1621" spans="1:26" ht="16.5" customHeight="1" x14ac:dyDescent="0.25">
      <c r="A1621" s="8" t="s">
        <v>12334</v>
      </c>
      <c r="B1621" s="9" t="s">
        <v>9095</v>
      </c>
      <c r="C1621" s="9" t="s">
        <v>12335</v>
      </c>
      <c r="D1621" s="9" t="s">
        <v>9308</v>
      </c>
      <c r="E1621" s="10">
        <v>120</v>
      </c>
      <c r="F1621" s="3"/>
      <c r="G1621" s="3"/>
      <c r="H1621" s="3"/>
      <c r="I1621" s="3"/>
      <c r="J1621" s="3"/>
      <c r="K1621" s="3"/>
      <c r="L1621" s="3"/>
      <c r="M1621" s="3"/>
      <c r="N1621" s="3"/>
      <c r="O1621" s="3"/>
      <c r="P1621" s="3"/>
      <c r="Q1621" s="3"/>
      <c r="R1621" s="3"/>
      <c r="S1621" s="3"/>
      <c r="T1621" s="3"/>
      <c r="U1621" s="3"/>
      <c r="V1621" s="3"/>
      <c r="W1621" s="3"/>
      <c r="X1621" s="3"/>
      <c r="Y1621" s="3"/>
      <c r="Z1621" s="3"/>
    </row>
    <row r="1622" spans="1:26" ht="16.5" customHeight="1" x14ac:dyDescent="0.25">
      <c r="A1622" s="8" t="s">
        <v>12336</v>
      </c>
      <c r="B1622" s="9" t="s">
        <v>9095</v>
      </c>
      <c r="C1622" s="9" t="s">
        <v>12337</v>
      </c>
      <c r="D1622" s="9" t="s">
        <v>9308</v>
      </c>
      <c r="E1622" s="10">
        <v>150</v>
      </c>
      <c r="F1622" s="3"/>
      <c r="G1622" s="3"/>
      <c r="H1622" s="3"/>
      <c r="I1622" s="3"/>
      <c r="J1622" s="3"/>
      <c r="K1622" s="3"/>
      <c r="L1622" s="3"/>
      <c r="M1622" s="3"/>
      <c r="N1622" s="3"/>
      <c r="O1622" s="3"/>
      <c r="P1622" s="3"/>
      <c r="Q1622" s="3"/>
      <c r="R1622" s="3"/>
      <c r="S1622" s="3"/>
      <c r="T1622" s="3"/>
      <c r="U1622" s="3"/>
      <c r="V1622" s="3"/>
      <c r="W1622" s="3"/>
      <c r="X1622" s="3"/>
      <c r="Y1622" s="3"/>
      <c r="Z1622" s="3"/>
    </row>
    <row r="1623" spans="1:26" ht="12.75" customHeight="1" x14ac:dyDescent="0.25">
      <c r="A1623" s="8" t="s">
        <v>12338</v>
      </c>
      <c r="B1623" s="9" t="s">
        <v>9095</v>
      </c>
      <c r="C1623" s="9" t="s">
        <v>12339</v>
      </c>
      <c r="D1623" s="9" t="s">
        <v>9308</v>
      </c>
      <c r="E1623" s="10">
        <v>120</v>
      </c>
      <c r="F1623" s="3"/>
      <c r="G1623" s="3"/>
      <c r="H1623" s="3"/>
      <c r="I1623" s="3"/>
      <c r="J1623" s="3"/>
      <c r="K1623" s="3"/>
      <c r="L1623" s="3"/>
      <c r="M1623" s="3"/>
      <c r="N1623" s="3"/>
      <c r="O1623" s="3"/>
      <c r="P1623" s="3"/>
      <c r="Q1623" s="3"/>
      <c r="R1623" s="3"/>
      <c r="S1623" s="3"/>
      <c r="T1623" s="3"/>
      <c r="U1623" s="3"/>
      <c r="V1623" s="3"/>
      <c r="W1623" s="3"/>
      <c r="X1623" s="3"/>
      <c r="Y1623" s="3"/>
      <c r="Z1623" s="3"/>
    </row>
    <row r="1624" spans="1:26" ht="12.75" customHeight="1" x14ac:dyDescent="0.25">
      <c r="A1624" s="8" t="s">
        <v>12340</v>
      </c>
      <c r="B1624" s="9" t="s">
        <v>9095</v>
      </c>
      <c r="C1624" s="9" t="s">
        <v>12341</v>
      </c>
      <c r="D1624" s="9" t="s">
        <v>9308</v>
      </c>
      <c r="E1624" s="10">
        <v>126</v>
      </c>
      <c r="F1624" s="3"/>
      <c r="G1624" s="3"/>
      <c r="H1624" s="3"/>
      <c r="I1624" s="3"/>
      <c r="J1624" s="3"/>
      <c r="K1624" s="3"/>
      <c r="L1624" s="3"/>
      <c r="M1624" s="3"/>
      <c r="N1624" s="3"/>
      <c r="O1624" s="3"/>
      <c r="P1624" s="3"/>
      <c r="Q1624" s="3"/>
      <c r="R1624" s="3"/>
      <c r="S1624" s="3"/>
      <c r="T1624" s="3"/>
      <c r="U1624" s="3"/>
      <c r="V1624" s="3"/>
      <c r="W1624" s="3"/>
      <c r="X1624" s="3"/>
      <c r="Y1624" s="3"/>
      <c r="Z1624" s="3"/>
    </row>
    <row r="1625" spans="1:26" ht="13.5" customHeight="1" x14ac:dyDescent="0.25">
      <c r="A1625" s="8" t="s">
        <v>12342</v>
      </c>
      <c r="B1625" s="9" t="s">
        <v>9095</v>
      </c>
      <c r="C1625" s="9" t="s">
        <v>12343</v>
      </c>
      <c r="D1625" s="9" t="s">
        <v>9308</v>
      </c>
      <c r="E1625" s="10">
        <v>440</v>
      </c>
      <c r="F1625" s="3"/>
      <c r="G1625" s="3"/>
      <c r="H1625" s="3"/>
      <c r="I1625" s="3"/>
      <c r="J1625" s="3"/>
      <c r="K1625" s="3"/>
      <c r="L1625" s="3"/>
      <c r="M1625" s="3"/>
      <c r="N1625" s="3"/>
      <c r="O1625" s="3"/>
      <c r="P1625" s="3"/>
      <c r="Q1625" s="3"/>
      <c r="R1625" s="3"/>
      <c r="S1625" s="3"/>
      <c r="T1625" s="3"/>
      <c r="U1625" s="3"/>
      <c r="V1625" s="3"/>
      <c r="W1625" s="3"/>
      <c r="X1625" s="3"/>
      <c r="Y1625" s="3"/>
      <c r="Z1625" s="3"/>
    </row>
    <row r="1626" spans="1:26" ht="12.75" customHeight="1" x14ac:dyDescent="0.25">
      <c r="A1626" s="8" t="s">
        <v>12344</v>
      </c>
      <c r="B1626" s="9" t="s">
        <v>9095</v>
      </c>
      <c r="C1626" s="9" t="s">
        <v>12345</v>
      </c>
      <c r="D1626" s="9" t="s">
        <v>9308</v>
      </c>
      <c r="E1626" s="10">
        <v>500</v>
      </c>
      <c r="F1626" s="3"/>
      <c r="G1626" s="3"/>
      <c r="H1626" s="3"/>
      <c r="I1626" s="3"/>
      <c r="J1626" s="3"/>
      <c r="K1626" s="3"/>
      <c r="L1626" s="3"/>
      <c r="M1626" s="3"/>
      <c r="N1626" s="3"/>
      <c r="O1626" s="3"/>
      <c r="P1626" s="3"/>
      <c r="Q1626" s="3"/>
      <c r="R1626" s="3"/>
      <c r="S1626" s="3"/>
      <c r="T1626" s="3"/>
      <c r="U1626" s="3"/>
      <c r="V1626" s="3"/>
      <c r="W1626" s="3"/>
      <c r="X1626" s="3"/>
      <c r="Y1626" s="3"/>
      <c r="Z1626" s="3"/>
    </row>
    <row r="1627" spans="1:26" ht="16.5" customHeight="1" x14ac:dyDescent="0.25">
      <c r="A1627" s="8" t="s">
        <v>12346</v>
      </c>
      <c r="B1627" s="9" t="s">
        <v>9095</v>
      </c>
      <c r="C1627" s="9" t="s">
        <v>12347</v>
      </c>
      <c r="D1627" s="9" t="s">
        <v>9308</v>
      </c>
      <c r="E1627" s="10">
        <v>500</v>
      </c>
      <c r="F1627" s="3"/>
      <c r="G1627" s="3"/>
      <c r="H1627" s="3"/>
      <c r="I1627" s="3"/>
      <c r="J1627" s="3"/>
      <c r="K1627" s="3"/>
      <c r="L1627" s="3"/>
      <c r="M1627" s="3"/>
      <c r="N1627" s="3"/>
      <c r="O1627" s="3"/>
      <c r="P1627" s="3"/>
      <c r="Q1627" s="3"/>
      <c r="R1627" s="3"/>
      <c r="S1627" s="3"/>
      <c r="T1627" s="3"/>
      <c r="U1627" s="3"/>
      <c r="V1627" s="3"/>
      <c r="W1627" s="3"/>
      <c r="X1627" s="3"/>
      <c r="Y1627" s="3"/>
      <c r="Z1627" s="3"/>
    </row>
    <row r="1628" spans="1:26" ht="12.75" customHeight="1" x14ac:dyDescent="0.25">
      <c r="A1628" s="8" t="s">
        <v>12348</v>
      </c>
      <c r="B1628" s="9" t="s">
        <v>9095</v>
      </c>
      <c r="C1628" s="9" t="s">
        <v>12349</v>
      </c>
      <c r="D1628" s="9" t="s">
        <v>9308</v>
      </c>
      <c r="E1628" s="10">
        <v>400</v>
      </c>
      <c r="F1628" s="3"/>
      <c r="G1628" s="3"/>
      <c r="H1628" s="3"/>
      <c r="I1628" s="3"/>
      <c r="J1628" s="3"/>
      <c r="K1628" s="3"/>
      <c r="L1628" s="3"/>
      <c r="M1628" s="3"/>
      <c r="N1628" s="3"/>
      <c r="O1628" s="3"/>
      <c r="P1628" s="3"/>
      <c r="Q1628" s="3"/>
      <c r="R1628" s="3"/>
      <c r="S1628" s="3"/>
      <c r="T1628" s="3"/>
      <c r="U1628" s="3"/>
      <c r="V1628" s="3"/>
      <c r="W1628" s="3"/>
      <c r="X1628" s="3"/>
      <c r="Y1628" s="3"/>
      <c r="Z1628" s="3"/>
    </row>
    <row r="1629" spans="1:26" ht="13.5" customHeight="1" x14ac:dyDescent="0.25">
      <c r="A1629" s="8" t="s">
        <v>12350</v>
      </c>
      <c r="B1629" s="9" t="s">
        <v>9095</v>
      </c>
      <c r="C1629" s="9" t="s">
        <v>12351</v>
      </c>
      <c r="D1629" s="9" t="s">
        <v>9308</v>
      </c>
      <c r="E1629" s="10">
        <v>2604</v>
      </c>
      <c r="F1629" s="3"/>
      <c r="G1629" s="3"/>
      <c r="H1629" s="3"/>
      <c r="I1629" s="3"/>
      <c r="J1629" s="3"/>
      <c r="K1629" s="3"/>
      <c r="L1629" s="3"/>
      <c r="M1629" s="3"/>
      <c r="N1629" s="3"/>
      <c r="O1629" s="3"/>
      <c r="P1629" s="3"/>
      <c r="Q1629" s="3"/>
      <c r="R1629" s="3"/>
      <c r="S1629" s="3"/>
      <c r="T1629" s="3"/>
      <c r="U1629" s="3"/>
      <c r="V1629" s="3"/>
      <c r="W1629" s="3"/>
      <c r="X1629" s="3"/>
      <c r="Y1629" s="3"/>
      <c r="Z1629" s="3"/>
    </row>
    <row r="1630" spans="1:26" ht="12.75" customHeight="1" x14ac:dyDescent="0.25">
      <c r="A1630" s="8" t="s">
        <v>12352</v>
      </c>
      <c r="B1630" s="9" t="s">
        <v>9095</v>
      </c>
      <c r="C1630" s="9" t="s">
        <v>12353</v>
      </c>
      <c r="D1630" s="9" t="s">
        <v>9308</v>
      </c>
      <c r="E1630" s="10">
        <v>1089</v>
      </c>
      <c r="F1630" s="3"/>
      <c r="G1630" s="3"/>
      <c r="H1630" s="3"/>
      <c r="I1630" s="3"/>
      <c r="J1630" s="3"/>
      <c r="K1630" s="3"/>
      <c r="L1630" s="3"/>
      <c r="M1630" s="3"/>
      <c r="N1630" s="3"/>
      <c r="O1630" s="3"/>
      <c r="P1630" s="3"/>
      <c r="Q1630" s="3"/>
      <c r="R1630" s="3"/>
      <c r="S1630" s="3"/>
      <c r="T1630" s="3"/>
      <c r="U1630" s="3"/>
      <c r="V1630" s="3"/>
      <c r="W1630" s="3"/>
      <c r="X1630" s="3"/>
      <c r="Y1630" s="3"/>
      <c r="Z1630" s="3"/>
    </row>
    <row r="1631" spans="1:26" ht="12.75" customHeight="1" x14ac:dyDescent="0.25">
      <c r="A1631" s="8" t="s">
        <v>12354</v>
      </c>
      <c r="B1631" s="9" t="s">
        <v>9095</v>
      </c>
      <c r="C1631" s="9" t="s">
        <v>12355</v>
      </c>
      <c r="D1631" s="9" t="s">
        <v>9308</v>
      </c>
      <c r="E1631" s="10">
        <v>3000</v>
      </c>
      <c r="F1631" s="3"/>
      <c r="G1631" s="3"/>
      <c r="H1631" s="3"/>
      <c r="I1631" s="3"/>
      <c r="J1631" s="3"/>
      <c r="K1631" s="3"/>
      <c r="L1631" s="3"/>
      <c r="M1631" s="3"/>
      <c r="N1631" s="3"/>
      <c r="O1631" s="3"/>
      <c r="P1631" s="3"/>
      <c r="Q1631" s="3"/>
      <c r="R1631" s="3"/>
      <c r="S1631" s="3"/>
      <c r="T1631" s="3"/>
      <c r="U1631" s="3"/>
      <c r="V1631" s="3"/>
      <c r="W1631" s="3"/>
      <c r="X1631" s="3"/>
      <c r="Y1631" s="3"/>
      <c r="Z1631" s="3"/>
    </row>
    <row r="1632" spans="1:26" ht="13.5" customHeight="1" x14ac:dyDescent="0.25">
      <c r="A1632" s="8" t="s">
        <v>12356</v>
      </c>
      <c r="B1632" s="9" t="s">
        <v>9095</v>
      </c>
      <c r="C1632" s="9" t="s">
        <v>12357</v>
      </c>
      <c r="D1632" s="9" t="s">
        <v>9308</v>
      </c>
      <c r="E1632" s="10">
        <v>3000</v>
      </c>
      <c r="F1632" s="3"/>
      <c r="G1632" s="3"/>
      <c r="H1632" s="3"/>
      <c r="I1632" s="3"/>
      <c r="J1632" s="3"/>
      <c r="K1632" s="3"/>
      <c r="L1632" s="3"/>
      <c r="M1632" s="3"/>
      <c r="N1632" s="3"/>
      <c r="O1632" s="3"/>
      <c r="P1632" s="3"/>
      <c r="Q1632" s="3"/>
      <c r="R1632" s="3"/>
      <c r="S1632" s="3"/>
      <c r="T1632" s="3"/>
      <c r="U1632" s="3"/>
      <c r="V1632" s="3"/>
      <c r="W1632" s="3"/>
      <c r="X1632" s="3"/>
      <c r="Y1632" s="3"/>
      <c r="Z1632" s="3"/>
    </row>
    <row r="1633" spans="1:26" ht="12.75" customHeight="1" x14ac:dyDescent="0.25">
      <c r="A1633" s="8" t="s">
        <v>12358</v>
      </c>
      <c r="B1633" s="9" t="s">
        <v>9095</v>
      </c>
      <c r="C1633" s="9" t="s">
        <v>12359</v>
      </c>
      <c r="D1633" s="9" t="s">
        <v>9308</v>
      </c>
      <c r="E1633" s="10">
        <v>3000</v>
      </c>
      <c r="F1633" s="3"/>
      <c r="G1633" s="3"/>
      <c r="H1633" s="3"/>
      <c r="I1633" s="3"/>
      <c r="J1633" s="3"/>
      <c r="K1633" s="3"/>
      <c r="L1633" s="3"/>
      <c r="M1633" s="3"/>
      <c r="N1633" s="3"/>
      <c r="O1633" s="3"/>
      <c r="P1633" s="3"/>
      <c r="Q1633" s="3"/>
      <c r="R1633" s="3"/>
      <c r="S1633" s="3"/>
      <c r="T1633" s="3"/>
      <c r="U1633" s="3"/>
      <c r="V1633" s="3"/>
      <c r="W1633" s="3"/>
      <c r="X1633" s="3"/>
      <c r="Y1633" s="3"/>
      <c r="Z1633" s="3"/>
    </row>
    <row r="1634" spans="1:26" ht="13.5" customHeight="1" x14ac:dyDescent="0.25">
      <c r="A1634" s="8" t="s">
        <v>12360</v>
      </c>
      <c r="B1634" s="9" t="s">
        <v>9095</v>
      </c>
      <c r="C1634" s="9" t="s">
        <v>12361</v>
      </c>
      <c r="D1634" s="9" t="s">
        <v>9308</v>
      </c>
      <c r="E1634" s="10">
        <v>3000</v>
      </c>
      <c r="F1634" s="3"/>
      <c r="G1634" s="3"/>
      <c r="H1634" s="3"/>
      <c r="I1634" s="3"/>
      <c r="J1634" s="3"/>
      <c r="K1634" s="3"/>
      <c r="L1634" s="3"/>
      <c r="M1634" s="3"/>
      <c r="N1634" s="3"/>
      <c r="O1634" s="3"/>
      <c r="P1634" s="3"/>
      <c r="Q1634" s="3"/>
      <c r="R1634" s="3"/>
      <c r="S1634" s="3"/>
      <c r="T1634" s="3"/>
      <c r="U1634" s="3"/>
      <c r="V1634" s="3"/>
      <c r="W1634" s="3"/>
      <c r="X1634" s="3"/>
      <c r="Y1634" s="3"/>
      <c r="Z1634" s="3"/>
    </row>
    <row r="1635" spans="1:26" ht="12.75" customHeight="1" x14ac:dyDescent="0.25">
      <c r="A1635" s="8" t="s">
        <v>12362</v>
      </c>
      <c r="B1635" s="9" t="s">
        <v>9095</v>
      </c>
      <c r="C1635" s="9" t="s">
        <v>12363</v>
      </c>
      <c r="D1635" s="9" t="s">
        <v>9308</v>
      </c>
      <c r="E1635" s="10">
        <v>3000</v>
      </c>
      <c r="F1635" s="3"/>
      <c r="G1635" s="3"/>
      <c r="H1635" s="3"/>
      <c r="I1635" s="3"/>
      <c r="J1635" s="3"/>
      <c r="K1635" s="3"/>
      <c r="L1635" s="3"/>
      <c r="M1635" s="3"/>
      <c r="N1635" s="3"/>
      <c r="O1635" s="3"/>
      <c r="P1635" s="3"/>
      <c r="Q1635" s="3"/>
      <c r="R1635" s="3"/>
      <c r="S1635" s="3"/>
      <c r="T1635" s="3"/>
      <c r="U1635" s="3"/>
      <c r="V1635" s="3"/>
      <c r="W1635" s="3"/>
      <c r="X1635" s="3"/>
      <c r="Y1635" s="3"/>
      <c r="Z1635" s="3"/>
    </row>
    <row r="1636" spans="1:26" ht="12.75" customHeight="1" x14ac:dyDescent="0.25">
      <c r="A1636" s="8" t="s">
        <v>12364</v>
      </c>
      <c r="B1636" s="9" t="s">
        <v>9095</v>
      </c>
      <c r="C1636" s="9" t="s">
        <v>12365</v>
      </c>
      <c r="D1636" s="9" t="s">
        <v>9308</v>
      </c>
      <c r="E1636" s="10">
        <v>500</v>
      </c>
      <c r="F1636" s="3"/>
      <c r="G1636" s="3"/>
      <c r="H1636" s="3"/>
      <c r="I1636" s="3"/>
      <c r="J1636" s="3"/>
      <c r="K1636" s="3"/>
      <c r="L1636" s="3"/>
      <c r="M1636" s="3"/>
      <c r="N1636" s="3"/>
      <c r="O1636" s="3"/>
      <c r="P1636" s="3"/>
      <c r="Q1636" s="3"/>
      <c r="R1636" s="3"/>
      <c r="S1636" s="3"/>
      <c r="T1636" s="3"/>
      <c r="U1636" s="3"/>
      <c r="V1636" s="3"/>
      <c r="W1636" s="3"/>
      <c r="X1636" s="3"/>
      <c r="Y1636" s="3"/>
      <c r="Z1636" s="3"/>
    </row>
    <row r="1637" spans="1:26" ht="13.5" customHeight="1" x14ac:dyDescent="0.25">
      <c r="A1637" s="8" t="s">
        <v>12366</v>
      </c>
      <c r="B1637" s="9" t="s">
        <v>9095</v>
      </c>
      <c r="C1637" s="9" t="s">
        <v>12367</v>
      </c>
      <c r="D1637" s="9" t="s">
        <v>9308</v>
      </c>
      <c r="E1637" s="10">
        <v>500</v>
      </c>
      <c r="F1637" s="3"/>
      <c r="G1637" s="3"/>
      <c r="H1637" s="3"/>
      <c r="I1637" s="3"/>
      <c r="J1637" s="3"/>
      <c r="K1637" s="3"/>
      <c r="L1637" s="3"/>
      <c r="M1637" s="3"/>
      <c r="N1637" s="3"/>
      <c r="O1637" s="3"/>
      <c r="P1637" s="3"/>
      <c r="Q1637" s="3"/>
      <c r="R1637" s="3"/>
      <c r="S1637" s="3"/>
      <c r="T1637" s="3"/>
      <c r="U1637" s="3"/>
      <c r="V1637" s="3"/>
      <c r="W1637" s="3"/>
      <c r="X1637" s="3"/>
      <c r="Y1637" s="3"/>
      <c r="Z1637" s="3"/>
    </row>
    <row r="1638" spans="1:26" ht="12.75" customHeight="1" x14ac:dyDescent="0.25">
      <c r="A1638" s="8" t="s">
        <v>12368</v>
      </c>
      <c r="B1638" s="9" t="s">
        <v>9095</v>
      </c>
      <c r="C1638" s="9" t="s">
        <v>12369</v>
      </c>
      <c r="D1638" s="9" t="s">
        <v>9308</v>
      </c>
      <c r="E1638" s="10">
        <v>500</v>
      </c>
      <c r="F1638" s="3"/>
      <c r="G1638" s="3"/>
      <c r="H1638" s="3"/>
      <c r="I1638" s="3"/>
      <c r="J1638" s="3"/>
      <c r="K1638" s="3"/>
      <c r="L1638" s="3"/>
      <c r="M1638" s="3"/>
      <c r="N1638" s="3"/>
      <c r="O1638" s="3"/>
      <c r="P1638" s="3"/>
      <c r="Q1638" s="3"/>
      <c r="R1638" s="3"/>
      <c r="S1638" s="3"/>
      <c r="T1638" s="3"/>
      <c r="U1638" s="3"/>
      <c r="V1638" s="3"/>
      <c r="W1638" s="3"/>
      <c r="X1638" s="3"/>
      <c r="Y1638" s="3"/>
      <c r="Z1638" s="3"/>
    </row>
    <row r="1639" spans="1:26" ht="12.75" customHeight="1" x14ac:dyDescent="0.25">
      <c r="A1639" s="8" t="s">
        <v>12370</v>
      </c>
      <c r="B1639" s="9" t="s">
        <v>9095</v>
      </c>
      <c r="C1639" s="9" t="s">
        <v>12371</v>
      </c>
      <c r="D1639" s="9" t="s">
        <v>9308</v>
      </c>
      <c r="E1639" s="10">
        <v>500</v>
      </c>
      <c r="F1639" s="3"/>
      <c r="G1639" s="3"/>
      <c r="H1639" s="3"/>
      <c r="I1639" s="3"/>
      <c r="J1639" s="3"/>
      <c r="K1639" s="3"/>
      <c r="L1639" s="3"/>
      <c r="M1639" s="3"/>
      <c r="N1639" s="3"/>
      <c r="O1639" s="3"/>
      <c r="P1639" s="3"/>
      <c r="Q1639" s="3"/>
      <c r="R1639" s="3"/>
      <c r="S1639" s="3"/>
      <c r="T1639" s="3"/>
      <c r="U1639" s="3"/>
      <c r="V1639" s="3"/>
      <c r="W1639" s="3"/>
      <c r="X1639" s="3"/>
      <c r="Y1639" s="3"/>
      <c r="Z1639" s="3"/>
    </row>
    <row r="1640" spans="1:26" ht="13.5" customHeight="1" x14ac:dyDescent="0.25">
      <c r="A1640" s="8" t="s">
        <v>12372</v>
      </c>
      <c r="B1640" s="9" t="s">
        <v>9095</v>
      </c>
      <c r="C1640" s="9" t="s">
        <v>12373</v>
      </c>
      <c r="D1640" s="9" t="s">
        <v>9308</v>
      </c>
      <c r="E1640" s="10">
        <v>600</v>
      </c>
      <c r="F1640" s="3"/>
      <c r="G1640" s="3"/>
      <c r="H1640" s="3"/>
      <c r="I1640" s="3"/>
      <c r="J1640" s="3"/>
      <c r="K1640" s="3"/>
      <c r="L1640" s="3"/>
      <c r="M1640" s="3"/>
      <c r="N1640" s="3"/>
      <c r="O1640" s="3"/>
      <c r="P1640" s="3"/>
      <c r="Q1640" s="3"/>
      <c r="R1640" s="3"/>
      <c r="S1640" s="3"/>
      <c r="T1640" s="3"/>
      <c r="U1640" s="3"/>
      <c r="V1640" s="3"/>
      <c r="W1640" s="3"/>
      <c r="X1640" s="3"/>
      <c r="Y1640" s="3"/>
      <c r="Z1640" s="3"/>
    </row>
    <row r="1641" spans="1:26" ht="12.75" customHeight="1" x14ac:dyDescent="0.25">
      <c r="A1641" s="8" t="s">
        <v>12374</v>
      </c>
      <c r="B1641" s="9" t="s">
        <v>9095</v>
      </c>
      <c r="C1641" s="9" t="s">
        <v>12375</v>
      </c>
      <c r="D1641" s="9" t="s">
        <v>9308</v>
      </c>
      <c r="E1641" s="10">
        <v>600</v>
      </c>
      <c r="F1641" s="3"/>
      <c r="G1641" s="3"/>
      <c r="H1641" s="3"/>
      <c r="I1641" s="3"/>
      <c r="J1641" s="3"/>
      <c r="K1641" s="3"/>
      <c r="L1641" s="3"/>
      <c r="M1641" s="3"/>
      <c r="N1641" s="3"/>
      <c r="O1641" s="3"/>
      <c r="P1641" s="3"/>
      <c r="Q1641" s="3"/>
      <c r="R1641" s="3"/>
      <c r="S1641" s="3"/>
      <c r="T1641" s="3"/>
      <c r="U1641" s="3"/>
      <c r="V1641" s="3"/>
      <c r="W1641" s="3"/>
      <c r="X1641" s="3"/>
      <c r="Y1641" s="3"/>
      <c r="Z1641" s="3"/>
    </row>
    <row r="1642" spans="1:26" ht="13.5" customHeight="1" x14ac:dyDescent="0.25">
      <c r="A1642" s="8" t="s">
        <v>12376</v>
      </c>
      <c r="B1642" s="9" t="s">
        <v>9095</v>
      </c>
      <c r="C1642" s="9" t="s">
        <v>12377</v>
      </c>
      <c r="D1642" s="9" t="s">
        <v>9308</v>
      </c>
      <c r="E1642" s="10">
        <v>126.5</v>
      </c>
      <c r="F1642" s="3"/>
      <c r="G1642" s="3"/>
      <c r="H1642" s="3"/>
      <c r="I1642" s="3"/>
      <c r="J1642" s="3"/>
      <c r="K1642" s="3"/>
      <c r="L1642" s="3"/>
      <c r="M1642" s="3"/>
      <c r="N1642" s="3"/>
      <c r="O1642" s="3"/>
      <c r="P1642" s="3"/>
      <c r="Q1642" s="3"/>
      <c r="R1642" s="3"/>
      <c r="S1642" s="3"/>
      <c r="T1642" s="3"/>
      <c r="U1642" s="3"/>
      <c r="V1642" s="3"/>
      <c r="W1642" s="3"/>
      <c r="X1642" s="3"/>
      <c r="Y1642" s="3"/>
      <c r="Z1642" s="3"/>
    </row>
    <row r="1643" spans="1:26" ht="12.75" customHeight="1" x14ac:dyDescent="0.25">
      <c r="A1643" s="8" t="s">
        <v>12378</v>
      </c>
      <c r="B1643" s="9" t="s">
        <v>9095</v>
      </c>
      <c r="C1643" s="9" t="s">
        <v>12379</v>
      </c>
      <c r="D1643" s="9" t="s">
        <v>9308</v>
      </c>
      <c r="E1643" s="10">
        <v>118</v>
      </c>
      <c r="F1643" s="3"/>
      <c r="G1643" s="3"/>
      <c r="H1643" s="3"/>
      <c r="I1643" s="3"/>
      <c r="J1643" s="3"/>
      <c r="K1643" s="3"/>
      <c r="L1643" s="3"/>
      <c r="M1643" s="3"/>
      <c r="N1643" s="3"/>
      <c r="O1643" s="3"/>
      <c r="P1643" s="3"/>
      <c r="Q1643" s="3"/>
      <c r="R1643" s="3"/>
      <c r="S1643" s="3"/>
      <c r="T1643" s="3"/>
      <c r="U1643" s="3"/>
      <c r="V1643" s="3"/>
      <c r="W1643" s="3"/>
      <c r="X1643" s="3"/>
      <c r="Y1643" s="3"/>
      <c r="Z1643" s="3"/>
    </row>
    <row r="1644" spans="1:26" ht="12.75" customHeight="1" x14ac:dyDescent="0.25">
      <c r="A1644" s="8" t="s">
        <v>12380</v>
      </c>
      <c r="B1644" s="9" t="s">
        <v>9095</v>
      </c>
      <c r="C1644" s="9" t="s">
        <v>12381</v>
      </c>
      <c r="D1644" s="9" t="s">
        <v>9308</v>
      </c>
      <c r="E1644" s="10">
        <v>118</v>
      </c>
      <c r="F1644" s="3"/>
      <c r="G1644" s="3"/>
      <c r="H1644" s="3"/>
      <c r="I1644" s="3"/>
      <c r="J1644" s="3"/>
      <c r="K1644" s="3"/>
      <c r="L1644" s="3"/>
      <c r="M1644" s="3"/>
      <c r="N1644" s="3"/>
      <c r="O1644" s="3"/>
      <c r="P1644" s="3"/>
      <c r="Q1644" s="3"/>
      <c r="R1644" s="3"/>
      <c r="S1644" s="3"/>
      <c r="T1644" s="3"/>
      <c r="U1644" s="3"/>
      <c r="V1644" s="3"/>
      <c r="W1644" s="3"/>
      <c r="X1644" s="3"/>
      <c r="Y1644" s="3"/>
      <c r="Z1644" s="3"/>
    </row>
    <row r="1645" spans="1:26" ht="13.5" customHeight="1" x14ac:dyDescent="0.25">
      <c r="A1645" s="8" t="s">
        <v>12382</v>
      </c>
      <c r="B1645" s="9" t="s">
        <v>9095</v>
      </c>
      <c r="C1645" s="9" t="s">
        <v>12383</v>
      </c>
      <c r="D1645" s="9" t="s">
        <v>9308</v>
      </c>
      <c r="E1645" s="10">
        <v>118</v>
      </c>
      <c r="F1645" s="3"/>
      <c r="G1645" s="3"/>
      <c r="H1645" s="3"/>
      <c r="I1645" s="3"/>
      <c r="J1645" s="3"/>
      <c r="K1645" s="3"/>
      <c r="L1645" s="3"/>
      <c r="M1645" s="3"/>
      <c r="N1645" s="3"/>
      <c r="O1645" s="3"/>
      <c r="P1645" s="3"/>
      <c r="Q1645" s="3"/>
      <c r="R1645" s="3"/>
      <c r="S1645" s="3"/>
      <c r="T1645" s="3"/>
      <c r="U1645" s="3"/>
      <c r="V1645" s="3"/>
      <c r="W1645" s="3"/>
      <c r="X1645" s="3"/>
      <c r="Y1645" s="3"/>
      <c r="Z1645" s="3"/>
    </row>
    <row r="1646" spans="1:26" ht="12.75" customHeight="1" x14ac:dyDescent="0.25">
      <c r="A1646" s="8" t="s">
        <v>12384</v>
      </c>
      <c r="B1646" s="9" t="s">
        <v>9095</v>
      </c>
      <c r="C1646" s="9" t="s">
        <v>12385</v>
      </c>
      <c r="D1646" s="9" t="s">
        <v>9308</v>
      </c>
      <c r="E1646" s="10">
        <v>107.53</v>
      </c>
      <c r="F1646" s="3"/>
      <c r="G1646" s="3"/>
      <c r="H1646" s="3"/>
      <c r="I1646" s="3"/>
      <c r="J1646" s="3"/>
      <c r="K1646" s="3"/>
      <c r="L1646" s="3"/>
      <c r="M1646" s="3"/>
      <c r="N1646" s="3"/>
      <c r="O1646" s="3"/>
      <c r="P1646" s="3"/>
      <c r="Q1646" s="3"/>
      <c r="R1646" s="3"/>
      <c r="S1646" s="3"/>
      <c r="T1646" s="3"/>
      <c r="U1646" s="3"/>
      <c r="V1646" s="3"/>
      <c r="W1646" s="3"/>
      <c r="X1646" s="3"/>
      <c r="Y1646" s="3"/>
      <c r="Z1646" s="3"/>
    </row>
    <row r="1647" spans="1:26" ht="13.5" customHeight="1" x14ac:dyDescent="0.25">
      <c r="A1647" s="8" t="s">
        <v>12386</v>
      </c>
      <c r="B1647" s="9" t="s">
        <v>9095</v>
      </c>
      <c r="C1647" s="9" t="s">
        <v>12387</v>
      </c>
      <c r="D1647" s="9" t="s">
        <v>9308</v>
      </c>
      <c r="E1647" s="10">
        <v>152</v>
      </c>
      <c r="F1647" s="3"/>
      <c r="G1647" s="3"/>
      <c r="H1647" s="3"/>
      <c r="I1647" s="3"/>
      <c r="J1647" s="3"/>
      <c r="K1647" s="3"/>
      <c r="L1647" s="3"/>
      <c r="M1647" s="3"/>
      <c r="N1647" s="3"/>
      <c r="O1647" s="3"/>
      <c r="P1647" s="3"/>
      <c r="Q1647" s="3"/>
      <c r="R1647" s="3"/>
      <c r="S1647" s="3"/>
      <c r="T1647" s="3"/>
      <c r="U1647" s="3"/>
      <c r="V1647" s="3"/>
      <c r="W1647" s="3"/>
      <c r="X1647" s="3"/>
      <c r="Y1647" s="3"/>
      <c r="Z1647" s="3"/>
    </row>
    <row r="1648" spans="1:26" ht="15.75" customHeight="1" x14ac:dyDescent="0.25">
      <c r="A1648" s="8" t="s">
        <v>12388</v>
      </c>
      <c r="B1648" s="9" t="s">
        <v>9095</v>
      </c>
      <c r="C1648" s="9" t="s">
        <v>12389</v>
      </c>
      <c r="D1648" s="9" t="s">
        <v>9308</v>
      </c>
      <c r="E1648" s="10">
        <v>350</v>
      </c>
      <c r="F1648" s="3"/>
      <c r="G1648" s="3"/>
      <c r="H1648" s="3"/>
      <c r="I1648" s="3"/>
      <c r="J1648" s="3"/>
      <c r="K1648" s="3"/>
      <c r="L1648" s="3"/>
      <c r="M1648" s="3"/>
      <c r="N1648" s="3"/>
      <c r="O1648" s="3"/>
      <c r="P1648" s="3"/>
      <c r="Q1648" s="3"/>
      <c r="R1648" s="3"/>
      <c r="S1648" s="3"/>
      <c r="T1648" s="3"/>
      <c r="U1648" s="3"/>
      <c r="V1648" s="3"/>
      <c r="W1648" s="3"/>
      <c r="X1648" s="3"/>
      <c r="Y1648" s="3"/>
      <c r="Z1648" s="3"/>
    </row>
    <row r="1649" spans="1:26" ht="13.5" customHeight="1" x14ac:dyDescent="0.25">
      <c r="A1649" s="8" t="s">
        <v>12390</v>
      </c>
      <c r="B1649" s="9" t="s">
        <v>9095</v>
      </c>
      <c r="C1649" s="9" t="s">
        <v>12391</v>
      </c>
      <c r="D1649" s="9" t="s">
        <v>9308</v>
      </c>
      <c r="E1649" s="10">
        <v>316.25</v>
      </c>
      <c r="F1649" s="3"/>
      <c r="G1649" s="3"/>
      <c r="H1649" s="3"/>
      <c r="I1649" s="3"/>
      <c r="J1649" s="3"/>
      <c r="K1649" s="3"/>
      <c r="L1649" s="3"/>
      <c r="M1649" s="3"/>
      <c r="N1649" s="3"/>
      <c r="O1649" s="3"/>
      <c r="P1649" s="3"/>
      <c r="Q1649" s="3"/>
      <c r="R1649" s="3"/>
      <c r="S1649" s="3"/>
      <c r="T1649" s="3"/>
      <c r="U1649" s="3"/>
      <c r="V1649" s="3"/>
      <c r="W1649" s="3"/>
      <c r="X1649" s="3"/>
      <c r="Y1649" s="3"/>
      <c r="Z1649" s="3"/>
    </row>
    <row r="1650" spans="1:26" ht="16.5" customHeight="1" x14ac:dyDescent="0.25">
      <c r="A1650" s="8" t="s">
        <v>12392</v>
      </c>
      <c r="B1650" s="9" t="s">
        <v>9095</v>
      </c>
      <c r="C1650" s="9" t="s">
        <v>12393</v>
      </c>
      <c r="D1650" s="9" t="s">
        <v>9308</v>
      </c>
      <c r="E1650" s="10">
        <v>287.5</v>
      </c>
      <c r="F1650" s="3"/>
      <c r="G1650" s="3"/>
      <c r="H1650" s="3"/>
      <c r="I1650" s="3"/>
      <c r="J1650" s="3"/>
      <c r="K1650" s="3"/>
      <c r="L1650" s="3"/>
      <c r="M1650" s="3"/>
      <c r="N1650" s="3"/>
      <c r="O1650" s="3"/>
      <c r="P1650" s="3"/>
      <c r="Q1650" s="3"/>
      <c r="R1650" s="3"/>
      <c r="S1650" s="3"/>
      <c r="T1650" s="3"/>
      <c r="U1650" s="3"/>
      <c r="V1650" s="3"/>
      <c r="W1650" s="3"/>
      <c r="X1650" s="3"/>
      <c r="Y1650" s="3"/>
      <c r="Z1650" s="3"/>
    </row>
    <row r="1651" spans="1:26" ht="12.75" customHeight="1" x14ac:dyDescent="0.25">
      <c r="A1651" s="8" t="s">
        <v>12394</v>
      </c>
      <c r="B1651" s="9" t="s">
        <v>9095</v>
      </c>
      <c r="C1651" s="9" t="s">
        <v>12395</v>
      </c>
      <c r="D1651" s="9" t="s">
        <v>9308</v>
      </c>
      <c r="E1651" s="10">
        <v>150</v>
      </c>
      <c r="F1651" s="3"/>
      <c r="G1651" s="3"/>
      <c r="H1651" s="3"/>
      <c r="I1651" s="3"/>
      <c r="J1651" s="3"/>
      <c r="K1651" s="3"/>
      <c r="L1651" s="3"/>
      <c r="M1651" s="3"/>
      <c r="N1651" s="3"/>
      <c r="O1651" s="3"/>
      <c r="P1651" s="3"/>
      <c r="Q1651" s="3"/>
      <c r="R1651" s="3"/>
      <c r="S1651" s="3"/>
      <c r="T1651" s="3"/>
      <c r="U1651" s="3"/>
      <c r="V1651" s="3"/>
      <c r="W1651" s="3"/>
      <c r="X1651" s="3"/>
      <c r="Y1651" s="3"/>
      <c r="Z1651" s="3"/>
    </row>
    <row r="1652" spans="1:26" ht="16.5" customHeight="1" x14ac:dyDescent="0.25">
      <c r="A1652" s="8" t="s">
        <v>12396</v>
      </c>
      <c r="B1652" s="9" t="s">
        <v>9095</v>
      </c>
      <c r="C1652" s="9" t="s">
        <v>12397</v>
      </c>
      <c r="D1652" s="9" t="s">
        <v>9308</v>
      </c>
      <c r="E1652" s="10">
        <v>350</v>
      </c>
      <c r="F1652" s="3"/>
      <c r="G1652" s="3"/>
      <c r="H1652" s="3"/>
      <c r="I1652" s="3"/>
      <c r="J1652" s="3"/>
      <c r="K1652" s="3"/>
      <c r="L1652" s="3"/>
      <c r="M1652" s="3"/>
      <c r="N1652" s="3"/>
      <c r="O1652" s="3"/>
      <c r="P1652" s="3"/>
      <c r="Q1652" s="3"/>
      <c r="R1652" s="3"/>
      <c r="S1652" s="3"/>
      <c r="T1652" s="3"/>
      <c r="U1652" s="3"/>
      <c r="V1652" s="3"/>
      <c r="W1652" s="3"/>
      <c r="X1652" s="3"/>
      <c r="Y1652" s="3"/>
      <c r="Z1652" s="3"/>
    </row>
    <row r="1653" spans="1:26" ht="12.75" customHeight="1" x14ac:dyDescent="0.25">
      <c r="A1653" s="8" t="s">
        <v>12398</v>
      </c>
      <c r="B1653" s="9" t="s">
        <v>9095</v>
      </c>
      <c r="C1653" s="9" t="s">
        <v>12399</v>
      </c>
      <c r="D1653" s="9" t="s">
        <v>9308</v>
      </c>
      <c r="E1653" s="10">
        <v>350</v>
      </c>
      <c r="F1653" s="3"/>
      <c r="G1653" s="3"/>
      <c r="H1653" s="3"/>
      <c r="I1653" s="3"/>
      <c r="J1653" s="3"/>
      <c r="K1653" s="3"/>
      <c r="L1653" s="3"/>
      <c r="M1653" s="3"/>
      <c r="N1653" s="3"/>
      <c r="O1653" s="3"/>
      <c r="P1653" s="3"/>
      <c r="Q1653" s="3"/>
      <c r="R1653" s="3"/>
      <c r="S1653" s="3"/>
      <c r="T1653" s="3"/>
      <c r="U1653" s="3"/>
      <c r="V1653" s="3"/>
      <c r="W1653" s="3"/>
      <c r="X1653" s="3"/>
      <c r="Y1653" s="3"/>
      <c r="Z1653" s="3"/>
    </row>
    <row r="1654" spans="1:26" ht="12.75" customHeight="1" x14ac:dyDescent="0.25">
      <c r="A1654" s="8" t="s">
        <v>12400</v>
      </c>
      <c r="B1654" s="9" t="s">
        <v>9095</v>
      </c>
      <c r="C1654" s="9" t="s">
        <v>12401</v>
      </c>
      <c r="D1654" s="9" t="s">
        <v>9308</v>
      </c>
      <c r="E1654" s="10">
        <v>350</v>
      </c>
      <c r="F1654" s="3"/>
      <c r="G1654" s="3"/>
      <c r="H1654" s="3"/>
      <c r="I1654" s="3"/>
      <c r="J1654" s="3"/>
      <c r="K1654" s="3"/>
      <c r="L1654" s="3"/>
      <c r="M1654" s="3"/>
      <c r="N1654" s="3"/>
      <c r="O1654" s="3"/>
      <c r="P1654" s="3"/>
      <c r="Q1654" s="3"/>
      <c r="R1654" s="3"/>
      <c r="S1654" s="3"/>
      <c r="T1654" s="3"/>
      <c r="U1654" s="3"/>
      <c r="V1654" s="3"/>
      <c r="W1654" s="3"/>
      <c r="X1654" s="3"/>
      <c r="Y1654" s="3"/>
      <c r="Z1654" s="3"/>
    </row>
    <row r="1655" spans="1:26" ht="13.5" customHeight="1" x14ac:dyDescent="0.25">
      <c r="A1655" s="8" t="s">
        <v>12402</v>
      </c>
      <c r="B1655" s="9" t="s">
        <v>9095</v>
      </c>
      <c r="C1655" s="9" t="s">
        <v>12403</v>
      </c>
      <c r="D1655" s="9" t="s">
        <v>9308</v>
      </c>
      <c r="E1655" s="10">
        <v>350</v>
      </c>
      <c r="F1655" s="3"/>
      <c r="G1655" s="3"/>
      <c r="H1655" s="3"/>
      <c r="I1655" s="3"/>
      <c r="J1655" s="3"/>
      <c r="K1655" s="3"/>
      <c r="L1655" s="3"/>
      <c r="M1655" s="3"/>
      <c r="N1655" s="3"/>
      <c r="O1655" s="3"/>
      <c r="P1655" s="3"/>
      <c r="Q1655" s="3"/>
      <c r="R1655" s="3"/>
      <c r="S1655" s="3"/>
      <c r="T1655" s="3"/>
      <c r="U1655" s="3"/>
      <c r="V1655" s="3"/>
      <c r="W1655" s="3"/>
      <c r="X1655" s="3"/>
      <c r="Y1655" s="3"/>
      <c r="Z1655" s="3"/>
    </row>
    <row r="1656" spans="1:26" ht="16.5" customHeight="1" x14ac:dyDescent="0.25">
      <c r="A1656" s="8" t="s">
        <v>12404</v>
      </c>
      <c r="B1656" s="9" t="s">
        <v>9095</v>
      </c>
      <c r="C1656" s="9" t="s">
        <v>12405</v>
      </c>
      <c r="D1656" s="9" t="s">
        <v>9308</v>
      </c>
      <c r="E1656" s="10">
        <v>120</v>
      </c>
      <c r="F1656" s="3"/>
      <c r="G1656" s="3"/>
      <c r="H1656" s="3"/>
      <c r="I1656" s="3"/>
      <c r="J1656" s="3"/>
      <c r="K1656" s="3"/>
      <c r="L1656" s="3"/>
      <c r="M1656" s="3"/>
      <c r="N1656" s="3"/>
      <c r="O1656" s="3"/>
      <c r="P1656" s="3"/>
      <c r="Q1656" s="3"/>
      <c r="R1656" s="3"/>
      <c r="S1656" s="3"/>
      <c r="T1656" s="3"/>
      <c r="U1656" s="3"/>
      <c r="V1656" s="3"/>
      <c r="W1656" s="3"/>
      <c r="X1656" s="3"/>
      <c r="Y1656" s="3"/>
      <c r="Z1656" s="3"/>
    </row>
    <row r="1657" spans="1:26" ht="15.75" customHeight="1" x14ac:dyDescent="0.25">
      <c r="A1657" s="8" t="s">
        <v>12406</v>
      </c>
      <c r="B1657" s="9" t="s">
        <v>9095</v>
      </c>
      <c r="C1657" s="9" t="s">
        <v>12407</v>
      </c>
      <c r="D1657" s="9" t="s">
        <v>9308</v>
      </c>
      <c r="E1657" s="10">
        <v>500</v>
      </c>
      <c r="F1657" s="3"/>
      <c r="G1657" s="3"/>
      <c r="H1657" s="3"/>
      <c r="I1657" s="3"/>
      <c r="J1657" s="3"/>
      <c r="K1657" s="3"/>
      <c r="L1657" s="3"/>
      <c r="M1657" s="3"/>
      <c r="N1657" s="3"/>
      <c r="O1657" s="3"/>
      <c r="P1657" s="3"/>
      <c r="Q1657" s="3"/>
      <c r="R1657" s="3"/>
      <c r="S1657" s="3"/>
      <c r="T1657" s="3"/>
      <c r="U1657" s="3"/>
      <c r="V1657" s="3"/>
      <c r="W1657" s="3"/>
      <c r="X1657" s="3"/>
      <c r="Y1657" s="3"/>
      <c r="Z1657" s="3"/>
    </row>
    <row r="1658" spans="1:26" ht="13.5" customHeight="1" x14ac:dyDescent="0.25">
      <c r="A1658" s="8" t="s">
        <v>12408</v>
      </c>
      <c r="B1658" s="9" t="s">
        <v>9095</v>
      </c>
      <c r="C1658" s="9" t="s">
        <v>12409</v>
      </c>
      <c r="D1658" s="9" t="s">
        <v>9308</v>
      </c>
      <c r="E1658" s="10">
        <v>200</v>
      </c>
      <c r="F1658" s="3"/>
      <c r="G1658" s="3"/>
      <c r="H1658" s="3"/>
      <c r="I1658" s="3"/>
      <c r="J1658" s="3"/>
      <c r="K1658" s="3"/>
      <c r="L1658" s="3"/>
      <c r="M1658" s="3"/>
      <c r="N1658" s="3"/>
      <c r="O1658" s="3"/>
      <c r="P1658" s="3"/>
      <c r="Q1658" s="3"/>
      <c r="R1658" s="3"/>
      <c r="S1658" s="3"/>
      <c r="T1658" s="3"/>
      <c r="U1658" s="3"/>
      <c r="V1658" s="3"/>
      <c r="W1658" s="3"/>
      <c r="X1658" s="3"/>
      <c r="Y1658" s="3"/>
      <c r="Z1658" s="3"/>
    </row>
    <row r="1659" spans="1:26" ht="16.5" customHeight="1" x14ac:dyDescent="0.25">
      <c r="A1659" s="8" t="s">
        <v>12410</v>
      </c>
      <c r="B1659" s="9" t="s">
        <v>9095</v>
      </c>
      <c r="C1659" s="9" t="s">
        <v>12411</v>
      </c>
      <c r="D1659" s="9" t="s">
        <v>9308</v>
      </c>
      <c r="E1659" s="10">
        <v>350</v>
      </c>
      <c r="F1659" s="3"/>
      <c r="G1659" s="3"/>
      <c r="H1659" s="3"/>
      <c r="I1659" s="3"/>
      <c r="J1659" s="3"/>
      <c r="K1659" s="3"/>
      <c r="L1659" s="3"/>
      <c r="M1659" s="3"/>
      <c r="N1659" s="3"/>
      <c r="O1659" s="3"/>
      <c r="P1659" s="3"/>
      <c r="Q1659" s="3"/>
      <c r="R1659" s="3"/>
      <c r="S1659" s="3"/>
      <c r="T1659" s="3"/>
      <c r="U1659" s="3"/>
      <c r="V1659" s="3"/>
      <c r="W1659" s="3"/>
      <c r="X1659" s="3"/>
      <c r="Y1659" s="3"/>
      <c r="Z1659" s="3"/>
    </row>
    <row r="1660" spans="1:26" ht="12.75" customHeight="1" x14ac:dyDescent="0.25">
      <c r="A1660" s="8" t="s">
        <v>12412</v>
      </c>
      <c r="B1660" s="9" t="s">
        <v>9095</v>
      </c>
      <c r="C1660" s="9" t="s">
        <v>12413</v>
      </c>
      <c r="D1660" s="9" t="s">
        <v>9308</v>
      </c>
      <c r="E1660" s="10">
        <v>350</v>
      </c>
      <c r="F1660" s="3"/>
      <c r="G1660" s="3"/>
      <c r="H1660" s="3"/>
      <c r="I1660" s="3"/>
      <c r="J1660" s="3"/>
      <c r="K1660" s="3"/>
      <c r="L1660" s="3"/>
      <c r="M1660" s="3"/>
      <c r="N1660" s="3"/>
      <c r="O1660" s="3"/>
      <c r="P1660" s="3"/>
      <c r="Q1660" s="3"/>
      <c r="R1660" s="3"/>
      <c r="S1660" s="3"/>
      <c r="T1660" s="3"/>
      <c r="U1660" s="3"/>
      <c r="V1660" s="3"/>
      <c r="W1660" s="3"/>
      <c r="X1660" s="3"/>
      <c r="Y1660" s="3"/>
      <c r="Z1660" s="3"/>
    </row>
    <row r="1661" spans="1:26" ht="12.75" customHeight="1" x14ac:dyDescent="0.25">
      <c r="A1661" s="8" t="s">
        <v>12414</v>
      </c>
      <c r="B1661" s="9" t="s">
        <v>9095</v>
      </c>
      <c r="C1661" s="9" t="s">
        <v>12415</v>
      </c>
      <c r="D1661" s="9" t="s">
        <v>9308</v>
      </c>
      <c r="E1661" s="10">
        <v>500</v>
      </c>
      <c r="F1661" s="3"/>
      <c r="G1661" s="3"/>
      <c r="H1661" s="3"/>
      <c r="I1661" s="3"/>
      <c r="J1661" s="3"/>
      <c r="K1661" s="3"/>
      <c r="L1661" s="3"/>
      <c r="M1661" s="3"/>
      <c r="N1661" s="3"/>
      <c r="O1661" s="3"/>
      <c r="P1661" s="3"/>
      <c r="Q1661" s="3"/>
      <c r="R1661" s="3"/>
      <c r="S1661" s="3"/>
      <c r="T1661" s="3"/>
      <c r="U1661" s="3"/>
      <c r="V1661" s="3"/>
      <c r="W1661" s="3"/>
      <c r="X1661" s="3"/>
      <c r="Y1661" s="3"/>
      <c r="Z1661" s="3"/>
    </row>
    <row r="1662" spans="1:26" ht="13.5" customHeight="1" x14ac:dyDescent="0.25">
      <c r="A1662" s="8" t="s">
        <v>12416</v>
      </c>
      <c r="B1662" s="9" t="s">
        <v>9095</v>
      </c>
      <c r="C1662" s="9" t="s">
        <v>12417</v>
      </c>
      <c r="D1662" s="9" t="s">
        <v>9308</v>
      </c>
      <c r="E1662" s="10">
        <v>500</v>
      </c>
      <c r="F1662" s="3"/>
      <c r="G1662" s="3"/>
      <c r="H1662" s="3"/>
      <c r="I1662" s="3"/>
      <c r="J1662" s="3"/>
      <c r="K1662" s="3"/>
      <c r="L1662" s="3"/>
      <c r="M1662" s="3"/>
      <c r="N1662" s="3"/>
      <c r="O1662" s="3"/>
      <c r="P1662" s="3"/>
      <c r="Q1662" s="3"/>
      <c r="R1662" s="3"/>
      <c r="S1662" s="3"/>
      <c r="T1662" s="3"/>
      <c r="U1662" s="3"/>
      <c r="V1662" s="3"/>
      <c r="W1662" s="3"/>
      <c r="X1662" s="3"/>
      <c r="Y1662" s="3"/>
      <c r="Z1662" s="3"/>
    </row>
    <row r="1663" spans="1:26" ht="12.75" customHeight="1" x14ac:dyDescent="0.25">
      <c r="A1663" s="8" t="s">
        <v>12418</v>
      </c>
      <c r="B1663" s="9" t="s">
        <v>9095</v>
      </c>
      <c r="C1663" s="9" t="s">
        <v>12419</v>
      </c>
      <c r="D1663" s="9" t="s">
        <v>9308</v>
      </c>
      <c r="E1663" s="10">
        <v>120</v>
      </c>
      <c r="F1663" s="3"/>
      <c r="G1663" s="3"/>
      <c r="H1663" s="3"/>
      <c r="I1663" s="3"/>
      <c r="J1663" s="3"/>
      <c r="K1663" s="3"/>
      <c r="L1663" s="3"/>
      <c r="M1663" s="3"/>
      <c r="N1663" s="3"/>
      <c r="O1663" s="3"/>
      <c r="P1663" s="3"/>
      <c r="Q1663" s="3"/>
      <c r="R1663" s="3"/>
      <c r="S1663" s="3"/>
      <c r="T1663" s="3"/>
      <c r="U1663" s="3"/>
      <c r="V1663" s="3"/>
      <c r="W1663" s="3"/>
      <c r="X1663" s="3"/>
      <c r="Y1663" s="3"/>
      <c r="Z1663" s="3"/>
    </row>
    <row r="1664" spans="1:26" ht="12.75" customHeight="1" x14ac:dyDescent="0.25">
      <c r="A1664" s="8" t="s">
        <v>12420</v>
      </c>
      <c r="B1664" s="9" t="s">
        <v>9095</v>
      </c>
      <c r="C1664" s="9" t="s">
        <v>12421</v>
      </c>
      <c r="D1664" s="9" t="s">
        <v>9308</v>
      </c>
      <c r="E1664" s="10">
        <v>120</v>
      </c>
      <c r="F1664" s="3"/>
      <c r="G1664" s="3"/>
      <c r="H1664" s="3"/>
      <c r="I1664" s="3"/>
      <c r="J1664" s="3"/>
      <c r="K1664" s="3"/>
      <c r="L1664" s="3"/>
      <c r="M1664" s="3"/>
      <c r="N1664" s="3"/>
      <c r="O1664" s="3"/>
      <c r="P1664" s="3"/>
      <c r="Q1664" s="3"/>
      <c r="R1664" s="3"/>
      <c r="S1664" s="3"/>
      <c r="T1664" s="3"/>
      <c r="U1664" s="3"/>
      <c r="V1664" s="3"/>
      <c r="W1664" s="3"/>
      <c r="X1664" s="3"/>
      <c r="Y1664" s="3"/>
      <c r="Z1664" s="3"/>
    </row>
    <row r="1665" spans="1:26" ht="13.5" customHeight="1" x14ac:dyDescent="0.25">
      <c r="A1665" s="8" t="s">
        <v>12422</v>
      </c>
      <c r="B1665" s="9" t="s">
        <v>9095</v>
      </c>
      <c r="C1665" s="9" t="s">
        <v>12423</v>
      </c>
      <c r="D1665" s="9" t="s">
        <v>9308</v>
      </c>
      <c r="E1665" s="10">
        <v>300</v>
      </c>
      <c r="F1665" s="3"/>
      <c r="G1665" s="3"/>
      <c r="H1665" s="3"/>
      <c r="I1665" s="3"/>
      <c r="J1665" s="3"/>
      <c r="K1665" s="3"/>
      <c r="L1665" s="3"/>
      <c r="M1665" s="3"/>
      <c r="N1665" s="3"/>
      <c r="O1665" s="3"/>
      <c r="P1665" s="3"/>
      <c r="Q1665" s="3"/>
      <c r="R1665" s="3"/>
      <c r="S1665" s="3"/>
      <c r="T1665" s="3"/>
      <c r="U1665" s="3"/>
      <c r="V1665" s="3"/>
      <c r="W1665" s="3"/>
      <c r="X1665" s="3"/>
      <c r="Y1665" s="3"/>
      <c r="Z1665" s="3"/>
    </row>
    <row r="1666" spans="1:26" ht="16.5" customHeight="1" x14ac:dyDescent="0.25">
      <c r="A1666" s="8" t="s">
        <v>12424</v>
      </c>
      <c r="B1666" s="9" t="s">
        <v>9095</v>
      </c>
      <c r="C1666" s="9" t="s">
        <v>12425</v>
      </c>
      <c r="D1666" s="9" t="s">
        <v>9308</v>
      </c>
      <c r="E1666" s="10">
        <v>500</v>
      </c>
      <c r="F1666" s="3"/>
      <c r="G1666" s="3"/>
      <c r="H1666" s="3"/>
      <c r="I1666" s="3"/>
      <c r="J1666" s="3"/>
      <c r="K1666" s="3"/>
      <c r="L1666" s="3"/>
      <c r="M1666" s="3"/>
      <c r="N1666" s="3"/>
      <c r="O1666" s="3"/>
      <c r="P1666" s="3"/>
      <c r="Q1666" s="3"/>
      <c r="R1666" s="3"/>
      <c r="S1666" s="3"/>
      <c r="T1666" s="3"/>
      <c r="U1666" s="3"/>
      <c r="V1666" s="3"/>
      <c r="W1666" s="3"/>
      <c r="X1666" s="3"/>
      <c r="Y1666" s="3"/>
      <c r="Z1666" s="3"/>
    </row>
    <row r="1667" spans="1:26" ht="12.75" customHeight="1" x14ac:dyDescent="0.25">
      <c r="A1667" s="8" t="s">
        <v>12426</v>
      </c>
      <c r="B1667" s="9" t="s">
        <v>9095</v>
      </c>
      <c r="C1667" s="9" t="s">
        <v>12427</v>
      </c>
      <c r="D1667" s="9" t="s">
        <v>9308</v>
      </c>
      <c r="E1667" s="10">
        <v>1878.53</v>
      </c>
      <c r="F1667" s="3"/>
      <c r="G1667" s="3"/>
      <c r="H1667" s="3"/>
      <c r="I1667" s="3"/>
      <c r="J1667" s="3"/>
      <c r="K1667" s="3"/>
      <c r="L1667" s="3"/>
      <c r="M1667" s="3"/>
      <c r="N1667" s="3"/>
      <c r="O1667" s="3"/>
      <c r="P1667" s="3"/>
      <c r="Q1667" s="3"/>
      <c r="R1667" s="3"/>
      <c r="S1667" s="3"/>
      <c r="T1667" s="3"/>
      <c r="U1667" s="3"/>
      <c r="V1667" s="3"/>
      <c r="W1667" s="3"/>
      <c r="X1667" s="3"/>
      <c r="Y1667" s="3"/>
      <c r="Z1667" s="3"/>
    </row>
    <row r="1668" spans="1:26" ht="12.75" customHeight="1" x14ac:dyDescent="0.25">
      <c r="A1668" s="8" t="s">
        <v>12428</v>
      </c>
      <c r="B1668" s="9" t="s">
        <v>9095</v>
      </c>
      <c r="C1668" s="9" t="s">
        <v>12429</v>
      </c>
      <c r="D1668" s="9" t="s">
        <v>9308</v>
      </c>
      <c r="E1668" s="10">
        <v>400</v>
      </c>
      <c r="F1668" s="3"/>
      <c r="G1668" s="3"/>
      <c r="H1668" s="3"/>
      <c r="I1668" s="3"/>
      <c r="J1668" s="3"/>
      <c r="K1668" s="3"/>
      <c r="L1668" s="3"/>
      <c r="M1668" s="3"/>
      <c r="N1668" s="3"/>
      <c r="O1668" s="3"/>
      <c r="P1668" s="3"/>
      <c r="Q1668" s="3"/>
      <c r="R1668" s="3"/>
      <c r="S1668" s="3"/>
      <c r="T1668" s="3"/>
      <c r="U1668" s="3"/>
      <c r="V1668" s="3"/>
      <c r="W1668" s="3"/>
      <c r="X1668" s="3"/>
      <c r="Y1668" s="3"/>
      <c r="Z1668" s="3"/>
    </row>
    <row r="1669" spans="1:26" ht="16.5" customHeight="1" x14ac:dyDescent="0.25">
      <c r="A1669" s="8" t="s">
        <v>12430</v>
      </c>
      <c r="B1669" s="9" t="s">
        <v>9095</v>
      </c>
      <c r="C1669" s="9" t="s">
        <v>12431</v>
      </c>
      <c r="D1669" s="9" t="s">
        <v>9308</v>
      </c>
      <c r="E1669" s="10">
        <v>120</v>
      </c>
      <c r="F1669" s="3"/>
      <c r="G1669" s="3"/>
      <c r="H1669" s="3"/>
      <c r="I1669" s="3"/>
      <c r="J1669" s="3"/>
      <c r="K1669" s="3"/>
      <c r="L1669" s="3"/>
      <c r="M1669" s="3"/>
      <c r="N1669" s="3"/>
      <c r="O1669" s="3"/>
      <c r="P1669" s="3"/>
      <c r="Q1669" s="3"/>
      <c r="R1669" s="3"/>
      <c r="S1669" s="3"/>
      <c r="T1669" s="3"/>
      <c r="U1669" s="3"/>
      <c r="V1669" s="3"/>
      <c r="W1669" s="3"/>
      <c r="X1669" s="3"/>
      <c r="Y1669" s="3"/>
      <c r="Z1669" s="3"/>
    </row>
    <row r="1670" spans="1:26" ht="16.5" customHeight="1" x14ac:dyDescent="0.25">
      <c r="A1670" s="8" t="s">
        <v>12432</v>
      </c>
      <c r="B1670" s="9" t="s">
        <v>9095</v>
      </c>
      <c r="C1670" s="9" t="s">
        <v>12433</v>
      </c>
      <c r="D1670" s="9" t="s">
        <v>9308</v>
      </c>
      <c r="E1670" s="10">
        <v>23</v>
      </c>
      <c r="F1670" s="3"/>
      <c r="G1670" s="3"/>
      <c r="H1670" s="3"/>
      <c r="I1670" s="3"/>
      <c r="J1670" s="3"/>
      <c r="K1670" s="3"/>
      <c r="L1670" s="3"/>
      <c r="M1670" s="3"/>
      <c r="N1670" s="3"/>
      <c r="O1670" s="3"/>
      <c r="P1670" s="3"/>
      <c r="Q1670" s="3"/>
      <c r="R1670" s="3"/>
      <c r="S1670" s="3"/>
      <c r="T1670" s="3"/>
      <c r="U1670" s="3"/>
      <c r="V1670" s="3"/>
      <c r="W1670" s="3"/>
      <c r="X1670" s="3"/>
      <c r="Y1670" s="3"/>
      <c r="Z1670" s="3"/>
    </row>
    <row r="1671" spans="1:26" ht="16.5" customHeight="1" x14ac:dyDescent="0.25">
      <c r="A1671" s="8" t="s">
        <v>12434</v>
      </c>
      <c r="B1671" s="9" t="s">
        <v>9095</v>
      </c>
      <c r="C1671" s="9" t="s">
        <v>12435</v>
      </c>
      <c r="D1671" s="9" t="s">
        <v>9308</v>
      </c>
      <c r="E1671" s="10">
        <v>74.03</v>
      </c>
      <c r="F1671" s="3"/>
      <c r="G1671" s="3"/>
      <c r="H1671" s="3"/>
      <c r="I1671" s="3"/>
      <c r="J1671" s="3"/>
      <c r="K1671" s="3"/>
      <c r="L1671" s="3"/>
      <c r="M1671" s="3"/>
      <c r="N1671" s="3"/>
      <c r="O1671" s="3"/>
      <c r="P1671" s="3"/>
      <c r="Q1671" s="3"/>
      <c r="R1671" s="3"/>
      <c r="S1671" s="3"/>
      <c r="T1671" s="3"/>
      <c r="U1671" s="3"/>
      <c r="V1671" s="3"/>
      <c r="W1671" s="3"/>
      <c r="X1671" s="3"/>
      <c r="Y1671" s="3"/>
      <c r="Z1671" s="3"/>
    </row>
    <row r="1672" spans="1:26" ht="16.5" customHeight="1" x14ac:dyDescent="0.25">
      <c r="A1672" s="8" t="s">
        <v>12436</v>
      </c>
      <c r="B1672" s="9" t="s">
        <v>9095</v>
      </c>
      <c r="C1672" s="9" t="s">
        <v>12437</v>
      </c>
      <c r="D1672" s="9" t="s">
        <v>9308</v>
      </c>
      <c r="E1672" s="10">
        <v>137.62</v>
      </c>
      <c r="F1672" s="3"/>
      <c r="G1672" s="3"/>
      <c r="H1672" s="3"/>
      <c r="I1672" s="3"/>
      <c r="J1672" s="3"/>
      <c r="K1672" s="3"/>
      <c r="L1672" s="3"/>
      <c r="M1672" s="3"/>
      <c r="N1672" s="3"/>
      <c r="O1672" s="3"/>
      <c r="P1672" s="3"/>
      <c r="Q1672" s="3"/>
      <c r="R1672" s="3"/>
      <c r="S1672" s="3"/>
      <c r="T1672" s="3"/>
      <c r="U1672" s="3"/>
      <c r="V1672" s="3"/>
      <c r="W1672" s="3"/>
      <c r="X1672" s="3"/>
      <c r="Y1672" s="3"/>
      <c r="Z1672" s="3"/>
    </row>
    <row r="1673" spans="1:26" ht="12.75" customHeight="1" x14ac:dyDescent="0.25">
      <c r="A1673" s="8" t="s">
        <v>12438</v>
      </c>
      <c r="B1673" s="9" t="s">
        <v>9095</v>
      </c>
      <c r="C1673" s="9" t="s">
        <v>12439</v>
      </c>
      <c r="D1673" s="9" t="s">
        <v>9308</v>
      </c>
      <c r="E1673" s="10">
        <v>200</v>
      </c>
      <c r="F1673" s="3"/>
      <c r="G1673" s="3"/>
      <c r="H1673" s="3"/>
      <c r="I1673" s="3"/>
      <c r="J1673" s="3"/>
      <c r="K1673" s="3"/>
      <c r="L1673" s="3"/>
      <c r="M1673" s="3"/>
      <c r="N1673" s="3"/>
      <c r="O1673" s="3"/>
      <c r="P1673" s="3"/>
      <c r="Q1673" s="3"/>
      <c r="R1673" s="3"/>
      <c r="S1673" s="3"/>
      <c r="T1673" s="3"/>
      <c r="U1673" s="3"/>
      <c r="V1673" s="3"/>
      <c r="W1673" s="3"/>
      <c r="X1673" s="3"/>
      <c r="Y1673" s="3"/>
      <c r="Z1673" s="3"/>
    </row>
    <row r="1674" spans="1:26" ht="12.75" customHeight="1" x14ac:dyDescent="0.25">
      <c r="A1674" s="8" t="s">
        <v>12440</v>
      </c>
      <c r="B1674" s="9" t="s">
        <v>9095</v>
      </c>
      <c r="C1674" s="9" t="s">
        <v>12441</v>
      </c>
      <c r="D1674" s="9" t="s">
        <v>9308</v>
      </c>
      <c r="E1674" s="10">
        <v>600</v>
      </c>
      <c r="F1674" s="3"/>
      <c r="G1674" s="3"/>
      <c r="H1674" s="3"/>
      <c r="I1674" s="3"/>
      <c r="J1674" s="3"/>
      <c r="K1674" s="3"/>
      <c r="L1674" s="3"/>
      <c r="M1674" s="3"/>
      <c r="N1674" s="3"/>
      <c r="O1674" s="3"/>
      <c r="P1674" s="3"/>
      <c r="Q1674" s="3"/>
      <c r="R1674" s="3"/>
      <c r="S1674" s="3"/>
      <c r="T1674" s="3"/>
      <c r="U1674" s="3"/>
      <c r="V1674" s="3"/>
      <c r="W1674" s="3"/>
      <c r="X1674" s="3"/>
      <c r="Y1674" s="3"/>
      <c r="Z1674" s="3"/>
    </row>
    <row r="1675" spans="1:26" ht="13.5" customHeight="1" x14ac:dyDescent="0.25">
      <c r="A1675" s="8" t="s">
        <v>12442</v>
      </c>
      <c r="B1675" s="9" t="s">
        <v>9095</v>
      </c>
      <c r="C1675" s="9" t="s">
        <v>12443</v>
      </c>
      <c r="D1675" s="9" t="s">
        <v>9308</v>
      </c>
      <c r="E1675" s="10">
        <v>700</v>
      </c>
      <c r="F1675" s="3"/>
      <c r="G1675" s="3"/>
      <c r="H1675" s="3"/>
      <c r="I1675" s="3"/>
      <c r="J1675" s="3"/>
      <c r="K1675" s="3"/>
      <c r="L1675" s="3"/>
      <c r="M1675" s="3"/>
      <c r="N1675" s="3"/>
      <c r="O1675" s="3"/>
      <c r="P1675" s="3"/>
      <c r="Q1675" s="3"/>
      <c r="R1675" s="3"/>
      <c r="S1675" s="3"/>
      <c r="T1675" s="3"/>
      <c r="U1675" s="3"/>
      <c r="V1675" s="3"/>
      <c r="W1675" s="3"/>
      <c r="X1675" s="3"/>
      <c r="Y1675" s="3"/>
      <c r="Z1675" s="3"/>
    </row>
    <row r="1676" spans="1:26" ht="12.75" customHeight="1" x14ac:dyDescent="0.25">
      <c r="A1676" s="8" t="s">
        <v>12444</v>
      </c>
      <c r="B1676" s="9" t="s">
        <v>9095</v>
      </c>
      <c r="C1676" s="9" t="s">
        <v>12445</v>
      </c>
      <c r="D1676" s="9" t="s">
        <v>12446</v>
      </c>
      <c r="E1676" s="10">
        <v>800</v>
      </c>
      <c r="F1676" s="3"/>
      <c r="G1676" s="3"/>
      <c r="H1676" s="3"/>
      <c r="I1676" s="3"/>
      <c r="J1676" s="3"/>
      <c r="K1676" s="3"/>
      <c r="L1676" s="3"/>
      <c r="M1676" s="3"/>
      <c r="N1676" s="3"/>
      <c r="O1676" s="3"/>
      <c r="P1676" s="3"/>
      <c r="Q1676" s="3"/>
      <c r="R1676" s="3"/>
      <c r="S1676" s="3"/>
      <c r="T1676" s="3"/>
      <c r="U1676" s="3"/>
      <c r="V1676" s="3"/>
      <c r="W1676" s="3"/>
      <c r="X1676" s="3"/>
      <c r="Y1676" s="3"/>
      <c r="Z1676" s="3"/>
    </row>
    <row r="1677" spans="1:26" ht="16.5" customHeight="1" x14ac:dyDescent="0.25">
      <c r="A1677" s="8" t="s">
        <v>12447</v>
      </c>
      <c r="B1677" s="9" t="s">
        <v>9095</v>
      </c>
      <c r="C1677" s="9" t="s">
        <v>12448</v>
      </c>
      <c r="D1677" s="9" t="s">
        <v>12446</v>
      </c>
      <c r="E1677" s="10">
        <v>800</v>
      </c>
      <c r="F1677" s="3"/>
      <c r="G1677" s="3"/>
      <c r="H1677" s="3"/>
      <c r="I1677" s="3"/>
      <c r="J1677" s="3"/>
      <c r="K1677" s="3"/>
      <c r="L1677" s="3"/>
      <c r="M1677" s="3"/>
      <c r="N1677" s="3"/>
      <c r="O1677" s="3"/>
      <c r="P1677" s="3"/>
      <c r="Q1677" s="3"/>
      <c r="R1677" s="3"/>
      <c r="S1677" s="3"/>
      <c r="T1677" s="3"/>
      <c r="U1677" s="3"/>
      <c r="V1677" s="3"/>
      <c r="W1677" s="3"/>
      <c r="X1677" s="3"/>
      <c r="Y1677" s="3"/>
      <c r="Z1677" s="3"/>
    </row>
    <row r="1678" spans="1:26" ht="12.75" customHeight="1" x14ac:dyDescent="0.25">
      <c r="A1678" s="8" t="s">
        <v>12449</v>
      </c>
      <c r="B1678" s="9" t="s">
        <v>9095</v>
      </c>
      <c r="C1678" s="9" t="s">
        <v>12450</v>
      </c>
      <c r="D1678" s="9" t="s">
        <v>12446</v>
      </c>
      <c r="E1678" s="10">
        <v>800</v>
      </c>
      <c r="F1678" s="3"/>
      <c r="G1678" s="3"/>
      <c r="H1678" s="3"/>
      <c r="I1678" s="3"/>
      <c r="J1678" s="3"/>
      <c r="K1678" s="3"/>
      <c r="L1678" s="3"/>
      <c r="M1678" s="3"/>
      <c r="N1678" s="3"/>
      <c r="O1678" s="3"/>
      <c r="P1678" s="3"/>
      <c r="Q1678" s="3"/>
      <c r="R1678" s="3"/>
      <c r="S1678" s="3"/>
      <c r="T1678" s="3"/>
      <c r="U1678" s="3"/>
      <c r="V1678" s="3"/>
      <c r="W1678" s="3"/>
      <c r="X1678" s="3"/>
      <c r="Y1678" s="3"/>
      <c r="Z1678" s="3"/>
    </row>
    <row r="1679" spans="1:26" ht="13.5" customHeight="1" x14ac:dyDescent="0.25">
      <c r="A1679" s="8" t="s">
        <v>12451</v>
      </c>
      <c r="B1679" s="9" t="s">
        <v>9095</v>
      </c>
      <c r="C1679" s="9" t="s">
        <v>12452</v>
      </c>
      <c r="D1679" s="9" t="s">
        <v>12446</v>
      </c>
      <c r="E1679" s="10">
        <v>800</v>
      </c>
      <c r="F1679" s="3"/>
      <c r="G1679" s="3"/>
      <c r="H1679" s="3"/>
      <c r="I1679" s="3"/>
      <c r="J1679" s="3"/>
      <c r="K1679" s="3"/>
      <c r="L1679" s="3"/>
      <c r="M1679" s="3"/>
      <c r="N1679" s="3"/>
      <c r="O1679" s="3"/>
      <c r="P1679" s="3"/>
      <c r="Q1679" s="3"/>
      <c r="R1679" s="3"/>
      <c r="S1679" s="3"/>
      <c r="T1679" s="3"/>
      <c r="U1679" s="3"/>
      <c r="V1679" s="3"/>
      <c r="W1679" s="3"/>
      <c r="X1679" s="3"/>
      <c r="Y1679" s="3"/>
      <c r="Z1679" s="3"/>
    </row>
    <row r="1680" spans="1:26" ht="12.75" customHeight="1" x14ac:dyDescent="0.25">
      <c r="A1680" s="8" t="s">
        <v>12453</v>
      </c>
      <c r="B1680" s="9" t="s">
        <v>9095</v>
      </c>
      <c r="C1680" s="9" t="s">
        <v>12454</v>
      </c>
      <c r="D1680" s="9" t="s">
        <v>9308</v>
      </c>
      <c r="E1680" s="10">
        <v>1000</v>
      </c>
      <c r="F1680" s="3"/>
      <c r="G1680" s="3"/>
      <c r="H1680" s="3"/>
      <c r="I1680" s="3"/>
      <c r="J1680" s="3"/>
      <c r="K1680" s="3"/>
      <c r="L1680" s="3"/>
      <c r="M1680" s="3"/>
      <c r="N1680" s="3"/>
      <c r="O1680" s="3"/>
      <c r="P1680" s="3"/>
      <c r="Q1680" s="3"/>
      <c r="R1680" s="3"/>
      <c r="S1680" s="3"/>
      <c r="T1680" s="3"/>
      <c r="U1680" s="3"/>
      <c r="V1680" s="3"/>
      <c r="W1680" s="3"/>
      <c r="X1680" s="3"/>
      <c r="Y1680" s="3"/>
      <c r="Z1680" s="3"/>
    </row>
    <row r="1681" spans="1:26" ht="12.75" customHeight="1" x14ac:dyDescent="0.25">
      <c r="A1681" s="8" t="s">
        <v>12455</v>
      </c>
      <c r="B1681" s="9" t="s">
        <v>9095</v>
      </c>
      <c r="C1681" s="9" t="s">
        <v>12456</v>
      </c>
      <c r="D1681" s="9" t="s">
        <v>9308</v>
      </c>
      <c r="E1681" s="10">
        <v>150</v>
      </c>
      <c r="F1681" s="3"/>
      <c r="G1681" s="3"/>
      <c r="H1681" s="3"/>
      <c r="I1681" s="3"/>
      <c r="J1681" s="3"/>
      <c r="K1681" s="3"/>
      <c r="L1681" s="3"/>
      <c r="M1681" s="3"/>
      <c r="N1681" s="3"/>
      <c r="O1681" s="3"/>
      <c r="P1681" s="3"/>
      <c r="Q1681" s="3"/>
      <c r="R1681" s="3"/>
      <c r="S1681" s="3"/>
      <c r="T1681" s="3"/>
      <c r="U1681" s="3"/>
      <c r="V1681" s="3"/>
      <c r="W1681" s="3"/>
      <c r="X1681" s="3"/>
      <c r="Y1681" s="3"/>
      <c r="Z1681" s="3"/>
    </row>
    <row r="1682" spans="1:26" ht="13.5" customHeight="1" x14ac:dyDescent="0.25">
      <c r="A1682" s="8" t="s">
        <v>12457</v>
      </c>
      <c r="B1682" s="9" t="s">
        <v>9095</v>
      </c>
      <c r="C1682" s="9" t="s">
        <v>12458</v>
      </c>
      <c r="D1682" s="9" t="s">
        <v>9308</v>
      </c>
      <c r="E1682" s="10">
        <v>500</v>
      </c>
      <c r="F1682" s="3"/>
      <c r="G1682" s="3"/>
      <c r="H1682" s="3"/>
      <c r="I1682" s="3"/>
      <c r="J1682" s="3"/>
      <c r="K1682" s="3"/>
      <c r="L1682" s="3"/>
      <c r="M1682" s="3"/>
      <c r="N1682" s="3"/>
      <c r="O1682" s="3"/>
      <c r="P1682" s="3"/>
      <c r="Q1682" s="3"/>
      <c r="R1682" s="3"/>
      <c r="S1682" s="3"/>
      <c r="T1682" s="3"/>
      <c r="U1682" s="3"/>
      <c r="V1682" s="3"/>
      <c r="W1682" s="3"/>
      <c r="X1682" s="3"/>
      <c r="Y1682" s="3"/>
      <c r="Z1682" s="3"/>
    </row>
    <row r="1683" spans="1:26" ht="16.5" customHeight="1" x14ac:dyDescent="0.25">
      <c r="A1683" s="8" t="s">
        <v>12459</v>
      </c>
      <c r="B1683" s="9" t="s">
        <v>9095</v>
      </c>
      <c r="C1683" s="9" t="s">
        <v>12460</v>
      </c>
      <c r="D1683" s="9" t="s">
        <v>9308</v>
      </c>
      <c r="E1683" s="10">
        <v>500</v>
      </c>
      <c r="F1683" s="3"/>
      <c r="G1683" s="3"/>
      <c r="H1683" s="3"/>
      <c r="I1683" s="3"/>
      <c r="J1683" s="3"/>
      <c r="K1683" s="3"/>
      <c r="L1683" s="3"/>
      <c r="M1683" s="3"/>
      <c r="N1683" s="3"/>
      <c r="O1683" s="3"/>
      <c r="P1683" s="3"/>
      <c r="Q1683" s="3"/>
      <c r="R1683" s="3"/>
      <c r="S1683" s="3"/>
      <c r="T1683" s="3"/>
      <c r="U1683" s="3"/>
      <c r="V1683" s="3"/>
      <c r="W1683" s="3"/>
      <c r="X1683" s="3"/>
      <c r="Y1683" s="3"/>
      <c r="Z1683" s="3"/>
    </row>
    <row r="1684" spans="1:26" ht="15.75" customHeight="1" x14ac:dyDescent="0.25">
      <c r="A1684" s="8" t="s">
        <v>12461</v>
      </c>
      <c r="B1684" s="9" t="s">
        <v>9095</v>
      </c>
      <c r="C1684" s="9" t="s">
        <v>12462</v>
      </c>
      <c r="D1684" s="9" t="s">
        <v>9308</v>
      </c>
      <c r="E1684" s="10">
        <v>500</v>
      </c>
      <c r="F1684" s="3"/>
      <c r="G1684" s="3"/>
      <c r="H1684" s="3"/>
      <c r="I1684" s="3"/>
      <c r="J1684" s="3"/>
      <c r="K1684" s="3"/>
      <c r="L1684" s="3"/>
      <c r="M1684" s="3"/>
      <c r="N1684" s="3"/>
      <c r="O1684" s="3"/>
      <c r="P1684" s="3"/>
      <c r="Q1684" s="3"/>
      <c r="R1684" s="3"/>
      <c r="S1684" s="3"/>
      <c r="T1684" s="3"/>
      <c r="U1684" s="3"/>
      <c r="V1684" s="3"/>
      <c r="W1684" s="3"/>
      <c r="X1684" s="3"/>
      <c r="Y1684" s="3"/>
      <c r="Z1684" s="3"/>
    </row>
    <row r="1685" spans="1:26" ht="4.5" customHeight="1" x14ac:dyDescent="0.25">
      <c r="A1685" s="11"/>
      <c r="B1685" s="11"/>
      <c r="C1685" s="11"/>
      <c r="D1685" s="11"/>
      <c r="E1685" s="11"/>
      <c r="F1685" s="3"/>
      <c r="G1685" s="3"/>
      <c r="H1685" s="3"/>
      <c r="I1685" s="3"/>
      <c r="J1685" s="3"/>
      <c r="K1685" s="3"/>
      <c r="L1685" s="3"/>
      <c r="M1685" s="3"/>
      <c r="N1685" s="3"/>
      <c r="O1685" s="3"/>
      <c r="P1685" s="3"/>
      <c r="Q1685" s="3"/>
      <c r="R1685" s="3"/>
      <c r="S1685" s="3"/>
      <c r="T1685" s="3"/>
      <c r="U1685" s="3"/>
      <c r="V1685" s="3"/>
      <c r="W1685" s="3"/>
      <c r="X1685" s="3"/>
      <c r="Y1685" s="3"/>
      <c r="Z1685" s="3"/>
    </row>
  </sheetData>
  <pageMargins left="0.33464565873146057" right="0.30314961075782776" top="0.31102362275123596" bottom="0.27952757477760315" header="0" footer="0"/>
  <pageSetup paperSize="9"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5"/>
  <dimension ref="A1:F4446"/>
  <sheetViews>
    <sheetView workbookViewId="0"/>
  </sheetViews>
  <sheetFormatPr defaultColWidth="14.42578125" defaultRowHeight="15" customHeight="1" x14ac:dyDescent="0.25"/>
  <cols>
    <col min="1" max="1" width="21.140625" customWidth="1"/>
    <col min="2" max="2" width="104" customWidth="1"/>
    <col min="3" max="3" width="6.42578125" customWidth="1"/>
    <col min="4" max="4" width="15.140625" customWidth="1"/>
    <col min="5" max="5" width="11.5703125" customWidth="1"/>
    <col min="6" max="6" width="8.85546875" customWidth="1"/>
  </cols>
  <sheetData>
    <row r="1" spans="1:6" ht="12" customHeight="1" x14ac:dyDescent="0.25">
      <c r="A1" s="12" t="s">
        <v>9089</v>
      </c>
      <c r="B1" s="12" t="s">
        <v>12463</v>
      </c>
      <c r="C1" s="13" t="s">
        <v>12464</v>
      </c>
      <c r="D1" s="14" t="s">
        <v>12465</v>
      </c>
      <c r="E1" s="14" t="s">
        <v>12466</v>
      </c>
      <c r="F1" s="15"/>
    </row>
    <row r="2" spans="1:6" ht="12" customHeight="1" x14ac:dyDescent="0.25">
      <c r="A2" s="16">
        <v>8662</v>
      </c>
      <c r="B2" s="17" t="s">
        <v>12467</v>
      </c>
      <c r="C2" s="18"/>
      <c r="D2" s="19"/>
      <c r="E2" s="20"/>
      <c r="F2" s="15"/>
    </row>
    <row r="3" spans="1:6" ht="12" customHeight="1" x14ac:dyDescent="0.25">
      <c r="A3" s="16">
        <v>8700</v>
      </c>
      <c r="B3" s="17" t="s">
        <v>12468</v>
      </c>
      <c r="C3" s="18"/>
      <c r="D3" s="19"/>
      <c r="E3" s="20"/>
      <c r="F3" s="15"/>
    </row>
    <row r="4" spans="1:6" ht="36" customHeight="1" x14ac:dyDescent="0.25">
      <c r="A4" s="21" t="s">
        <v>12469</v>
      </c>
      <c r="B4" s="21" t="s">
        <v>12470</v>
      </c>
      <c r="C4" s="22" t="s">
        <v>12471</v>
      </c>
      <c r="D4" s="23">
        <v>0.2</v>
      </c>
      <c r="E4" s="23">
        <v>0.2</v>
      </c>
      <c r="F4" s="15"/>
    </row>
    <row r="5" spans="1:6" ht="36" customHeight="1" x14ac:dyDescent="0.25">
      <c r="A5" s="21" t="s">
        <v>12472</v>
      </c>
      <c r="B5" s="21" t="s">
        <v>12473</v>
      </c>
      <c r="C5" s="22" t="s">
        <v>12471</v>
      </c>
      <c r="D5" s="23">
        <v>0.5</v>
      </c>
      <c r="E5" s="23">
        <v>0.5</v>
      </c>
      <c r="F5" s="15"/>
    </row>
    <row r="6" spans="1:6" ht="36" customHeight="1" x14ac:dyDescent="0.25">
      <c r="A6" s="21" t="s">
        <v>12474</v>
      </c>
      <c r="B6" s="21" t="s">
        <v>12475</v>
      </c>
      <c r="C6" s="22" t="s">
        <v>12471</v>
      </c>
      <c r="D6" s="23">
        <v>0.3</v>
      </c>
      <c r="E6" s="23">
        <v>0.3</v>
      </c>
      <c r="F6" s="15"/>
    </row>
    <row r="7" spans="1:6" ht="12" customHeight="1" x14ac:dyDescent="0.25">
      <c r="A7" s="16">
        <v>8701</v>
      </c>
      <c r="B7" s="17" t="s">
        <v>12476</v>
      </c>
      <c r="C7" s="18"/>
      <c r="D7" s="19"/>
      <c r="E7" s="19"/>
      <c r="F7" s="15"/>
    </row>
    <row r="8" spans="1:6" ht="24" customHeight="1" x14ac:dyDescent="0.25">
      <c r="A8" s="21" t="s">
        <v>12477</v>
      </c>
      <c r="B8" s="21" t="s">
        <v>12478</v>
      </c>
      <c r="C8" s="22" t="s">
        <v>12471</v>
      </c>
      <c r="D8" s="23">
        <v>1</v>
      </c>
      <c r="E8" s="23">
        <v>1</v>
      </c>
      <c r="F8" s="15"/>
    </row>
    <row r="9" spans="1:6" ht="24" customHeight="1" x14ac:dyDescent="0.25">
      <c r="A9" s="21" t="s">
        <v>12479</v>
      </c>
      <c r="B9" s="21" t="s">
        <v>12480</v>
      </c>
      <c r="C9" s="22" t="s">
        <v>12471</v>
      </c>
      <c r="D9" s="23">
        <v>1.5</v>
      </c>
      <c r="E9" s="23">
        <v>1.5</v>
      </c>
      <c r="F9" s="15"/>
    </row>
    <row r="10" spans="1:6" ht="24" customHeight="1" x14ac:dyDescent="0.25">
      <c r="A10" s="21" t="s">
        <v>12481</v>
      </c>
      <c r="B10" s="21" t="s">
        <v>12482</v>
      </c>
      <c r="C10" s="22" t="s">
        <v>12471</v>
      </c>
      <c r="D10" s="23">
        <v>2</v>
      </c>
      <c r="E10" s="23">
        <v>2</v>
      </c>
      <c r="F10" s="15"/>
    </row>
    <row r="11" spans="1:6" ht="12" customHeight="1" x14ac:dyDescent="0.25">
      <c r="A11" s="16">
        <v>8663</v>
      </c>
      <c r="B11" s="17" t="s">
        <v>12483</v>
      </c>
      <c r="C11" s="18"/>
      <c r="D11" s="19"/>
      <c r="E11" s="19"/>
      <c r="F11" s="15"/>
    </row>
    <row r="12" spans="1:6" ht="12" customHeight="1" x14ac:dyDescent="0.25">
      <c r="A12" s="16">
        <v>8702</v>
      </c>
      <c r="B12" s="17" t="s">
        <v>12484</v>
      </c>
      <c r="C12" s="18"/>
      <c r="D12" s="19"/>
      <c r="E12" s="19"/>
      <c r="F12" s="15"/>
    </row>
    <row r="13" spans="1:6" ht="24" customHeight="1" x14ac:dyDescent="0.25">
      <c r="A13" s="21" t="s">
        <v>12485</v>
      </c>
      <c r="B13" s="21" t="s">
        <v>12486</v>
      </c>
      <c r="C13" s="22" t="s">
        <v>12487</v>
      </c>
      <c r="D13" s="23">
        <v>1.18</v>
      </c>
      <c r="E13" s="23">
        <v>1.31</v>
      </c>
      <c r="F13" s="15"/>
    </row>
    <row r="14" spans="1:6" ht="36" customHeight="1" x14ac:dyDescent="0.25">
      <c r="A14" s="21" t="s">
        <v>12488</v>
      </c>
      <c r="B14" s="21" t="s">
        <v>12489</v>
      </c>
      <c r="C14" s="22" t="s">
        <v>12490</v>
      </c>
      <c r="D14" s="23">
        <v>450.07</v>
      </c>
      <c r="E14" s="23">
        <v>459.35</v>
      </c>
      <c r="F14" s="15"/>
    </row>
    <row r="15" spans="1:6" ht="24" customHeight="1" x14ac:dyDescent="0.25">
      <c r="A15" s="21" t="s">
        <v>12491</v>
      </c>
      <c r="B15" s="21" t="s">
        <v>12492</v>
      </c>
      <c r="C15" s="22" t="s">
        <v>12487</v>
      </c>
      <c r="D15" s="23">
        <v>2.08</v>
      </c>
      <c r="E15" s="23">
        <v>2.3199999999999998</v>
      </c>
      <c r="F15" s="15"/>
    </row>
    <row r="16" spans="1:6" ht="24" customHeight="1" x14ac:dyDescent="0.25">
      <c r="A16" s="21" t="s">
        <v>12493</v>
      </c>
      <c r="B16" s="21" t="s">
        <v>12494</v>
      </c>
      <c r="C16" s="22" t="s">
        <v>12487</v>
      </c>
      <c r="D16" s="23">
        <v>0.78</v>
      </c>
      <c r="E16" s="23">
        <v>0.87</v>
      </c>
      <c r="F16" s="15"/>
    </row>
    <row r="17" spans="1:6" ht="24" customHeight="1" x14ac:dyDescent="0.25">
      <c r="A17" s="21" t="s">
        <v>12495</v>
      </c>
      <c r="B17" s="21" t="s">
        <v>12496</v>
      </c>
      <c r="C17" s="22" t="s">
        <v>12487</v>
      </c>
      <c r="D17" s="23">
        <v>0.17</v>
      </c>
      <c r="E17" s="23">
        <v>0.19</v>
      </c>
      <c r="F17" s="15"/>
    </row>
    <row r="18" spans="1:6" ht="12" customHeight="1" x14ac:dyDescent="0.25">
      <c r="A18" s="16">
        <v>8703</v>
      </c>
      <c r="B18" s="17" t="s">
        <v>12497</v>
      </c>
      <c r="C18" s="18"/>
      <c r="D18" s="19"/>
      <c r="E18" s="19"/>
      <c r="F18" s="15"/>
    </row>
    <row r="19" spans="1:6" ht="24" customHeight="1" x14ac:dyDescent="0.25">
      <c r="A19" s="21" t="s">
        <v>12498</v>
      </c>
      <c r="B19" s="21" t="s">
        <v>12499</v>
      </c>
      <c r="C19" s="22" t="s">
        <v>12487</v>
      </c>
      <c r="D19" s="23">
        <v>0.49</v>
      </c>
      <c r="E19" s="23">
        <v>0.52</v>
      </c>
      <c r="F19" s="15"/>
    </row>
    <row r="20" spans="1:6" ht="12" customHeight="1" x14ac:dyDescent="0.25">
      <c r="A20" s="16">
        <v>8704</v>
      </c>
      <c r="B20" s="17" t="s">
        <v>12500</v>
      </c>
      <c r="C20" s="18"/>
      <c r="D20" s="19"/>
      <c r="E20" s="19"/>
      <c r="F20" s="15"/>
    </row>
    <row r="21" spans="1:6" ht="36" customHeight="1" x14ac:dyDescent="0.25">
      <c r="A21" s="21" t="s">
        <v>12501</v>
      </c>
      <c r="B21" s="21" t="s">
        <v>12502</v>
      </c>
      <c r="C21" s="22" t="s">
        <v>12490</v>
      </c>
      <c r="D21" s="23">
        <v>81.72</v>
      </c>
      <c r="E21" s="23">
        <v>90.47</v>
      </c>
      <c r="F21" s="15"/>
    </row>
    <row r="22" spans="1:6" ht="36" customHeight="1" x14ac:dyDescent="0.25">
      <c r="A22" s="21" t="s">
        <v>12503</v>
      </c>
      <c r="B22" s="21" t="s">
        <v>12504</v>
      </c>
      <c r="C22" s="22" t="s">
        <v>12490</v>
      </c>
      <c r="D22" s="23">
        <v>49.03</v>
      </c>
      <c r="E22" s="23">
        <v>54.28</v>
      </c>
      <c r="F22" s="15"/>
    </row>
    <row r="23" spans="1:6" ht="12" customHeight="1" x14ac:dyDescent="0.25">
      <c r="A23" s="16">
        <v>8706</v>
      </c>
      <c r="B23" s="17" t="s">
        <v>12505</v>
      </c>
      <c r="C23" s="18"/>
      <c r="D23" s="19"/>
      <c r="E23" s="19"/>
      <c r="F23" s="15"/>
    </row>
    <row r="24" spans="1:6" ht="48.75" customHeight="1" x14ac:dyDescent="0.25">
      <c r="A24" s="21" t="s">
        <v>12506</v>
      </c>
      <c r="B24" s="21" t="s">
        <v>12507</v>
      </c>
      <c r="C24" s="22" t="s">
        <v>12508</v>
      </c>
      <c r="D24" s="23">
        <v>4.1100000000000003</v>
      </c>
      <c r="E24" s="23">
        <v>4.5999999999999996</v>
      </c>
      <c r="F24" s="15"/>
    </row>
    <row r="25" spans="1:6" ht="48.75" customHeight="1" x14ac:dyDescent="0.25">
      <c r="A25" s="21" t="s">
        <v>12509</v>
      </c>
      <c r="B25" s="21" t="s">
        <v>12510</v>
      </c>
      <c r="C25" s="22" t="s">
        <v>12508</v>
      </c>
      <c r="D25" s="23">
        <v>4.93</v>
      </c>
      <c r="E25" s="23">
        <v>5.5</v>
      </c>
      <c r="F25" s="15"/>
    </row>
    <row r="26" spans="1:6" ht="60.75" customHeight="1" x14ac:dyDescent="0.25">
      <c r="A26" s="21" t="s">
        <v>12511</v>
      </c>
      <c r="B26" s="21" t="s">
        <v>12512</v>
      </c>
      <c r="C26" s="22" t="s">
        <v>12487</v>
      </c>
      <c r="D26" s="23">
        <v>9.93</v>
      </c>
      <c r="E26" s="23">
        <v>11.12</v>
      </c>
      <c r="F26" s="15"/>
    </row>
    <row r="27" spans="1:6" ht="48.75" customHeight="1" x14ac:dyDescent="0.25">
      <c r="A27" s="21" t="s">
        <v>12513</v>
      </c>
      <c r="B27" s="21" t="s">
        <v>12514</v>
      </c>
      <c r="C27" s="22" t="s">
        <v>12487</v>
      </c>
      <c r="D27" s="23">
        <v>19.86</v>
      </c>
      <c r="E27" s="23">
        <v>22.25</v>
      </c>
      <c r="F27" s="15"/>
    </row>
    <row r="28" spans="1:6" ht="60.75" customHeight="1" x14ac:dyDescent="0.25">
      <c r="A28" s="21" t="s">
        <v>12515</v>
      </c>
      <c r="B28" s="21" t="s">
        <v>12516</v>
      </c>
      <c r="C28" s="22" t="s">
        <v>12487</v>
      </c>
      <c r="D28" s="23">
        <v>13.24</v>
      </c>
      <c r="E28" s="23">
        <v>14.83</v>
      </c>
      <c r="F28" s="15"/>
    </row>
    <row r="29" spans="1:6" ht="48.75" customHeight="1" x14ac:dyDescent="0.25">
      <c r="A29" s="21" t="s">
        <v>12517</v>
      </c>
      <c r="B29" s="21" t="s">
        <v>12518</v>
      </c>
      <c r="C29" s="22" t="s">
        <v>12508</v>
      </c>
      <c r="D29" s="23">
        <v>6.05</v>
      </c>
      <c r="E29" s="23">
        <v>6.76</v>
      </c>
      <c r="F29" s="15"/>
    </row>
    <row r="30" spans="1:6" ht="48.75" customHeight="1" x14ac:dyDescent="0.25">
      <c r="A30" s="21" t="s">
        <v>12519</v>
      </c>
      <c r="B30" s="21" t="s">
        <v>12520</v>
      </c>
      <c r="C30" s="22" t="s">
        <v>12487</v>
      </c>
      <c r="D30" s="23">
        <v>11.35</v>
      </c>
      <c r="E30" s="23">
        <v>12.71</v>
      </c>
      <c r="F30" s="15"/>
    </row>
    <row r="31" spans="1:6" ht="48.75" customHeight="1" x14ac:dyDescent="0.25">
      <c r="A31" s="21" t="s">
        <v>12521</v>
      </c>
      <c r="B31" s="21" t="s">
        <v>12522</v>
      </c>
      <c r="C31" s="22" t="s">
        <v>12487</v>
      </c>
      <c r="D31" s="23">
        <v>21.41</v>
      </c>
      <c r="E31" s="23">
        <v>23.9</v>
      </c>
      <c r="F31" s="15"/>
    </row>
    <row r="32" spans="1:6" ht="48.75" customHeight="1" x14ac:dyDescent="0.25">
      <c r="A32" s="21" t="s">
        <v>12523</v>
      </c>
      <c r="B32" s="21" t="s">
        <v>12524</v>
      </c>
      <c r="C32" s="22" t="s">
        <v>12487</v>
      </c>
      <c r="D32" s="23">
        <v>23.25</v>
      </c>
      <c r="E32" s="23">
        <v>24.96</v>
      </c>
      <c r="F32" s="15"/>
    </row>
    <row r="33" spans="1:6" ht="48.75" customHeight="1" x14ac:dyDescent="0.25">
      <c r="A33" s="21" t="s">
        <v>12525</v>
      </c>
      <c r="B33" s="21" t="s">
        <v>12526</v>
      </c>
      <c r="C33" s="22" t="s">
        <v>12487</v>
      </c>
      <c r="D33" s="23">
        <v>7.94</v>
      </c>
      <c r="E33" s="23">
        <v>8.9</v>
      </c>
      <c r="F33" s="15"/>
    </row>
    <row r="34" spans="1:6" ht="12" customHeight="1" x14ac:dyDescent="0.25">
      <c r="A34" s="16">
        <v>8707</v>
      </c>
      <c r="B34" s="17" t="s">
        <v>12527</v>
      </c>
      <c r="C34" s="18"/>
      <c r="D34" s="19"/>
      <c r="E34" s="19"/>
      <c r="F34" s="15"/>
    </row>
    <row r="35" spans="1:6" ht="60.75" customHeight="1" x14ac:dyDescent="0.25">
      <c r="A35" s="21" t="s">
        <v>12528</v>
      </c>
      <c r="B35" s="21" t="s">
        <v>12529</v>
      </c>
      <c r="C35" s="22" t="s">
        <v>12508</v>
      </c>
      <c r="D35" s="23">
        <v>7.4</v>
      </c>
      <c r="E35" s="23">
        <v>8.24</v>
      </c>
      <c r="F35" s="15"/>
    </row>
    <row r="36" spans="1:6" ht="48.75" customHeight="1" x14ac:dyDescent="0.25">
      <c r="A36" s="21" t="s">
        <v>12530</v>
      </c>
      <c r="B36" s="21" t="s">
        <v>12531</v>
      </c>
      <c r="C36" s="22" t="s">
        <v>12490</v>
      </c>
      <c r="D36" s="23">
        <v>38.950000000000003</v>
      </c>
      <c r="E36" s="23">
        <v>43.59</v>
      </c>
      <c r="F36" s="15"/>
    </row>
    <row r="37" spans="1:6" ht="48.75" customHeight="1" x14ac:dyDescent="0.25">
      <c r="A37" s="21" t="s">
        <v>12532</v>
      </c>
      <c r="B37" s="21" t="s">
        <v>12533</v>
      </c>
      <c r="C37" s="22" t="s">
        <v>12490</v>
      </c>
      <c r="D37" s="23">
        <v>9.3699999999999992</v>
      </c>
      <c r="E37" s="23">
        <v>10.5</v>
      </c>
      <c r="F37" s="15"/>
    </row>
    <row r="38" spans="1:6" ht="60.75" customHeight="1" x14ac:dyDescent="0.25">
      <c r="A38" s="21" t="s">
        <v>12534</v>
      </c>
      <c r="B38" s="21" t="s">
        <v>12535</v>
      </c>
      <c r="C38" s="22" t="s">
        <v>12490</v>
      </c>
      <c r="D38" s="23">
        <v>5.46</v>
      </c>
      <c r="E38" s="23">
        <v>6.12</v>
      </c>
      <c r="F38" s="15"/>
    </row>
    <row r="39" spans="1:6" ht="48.75" customHeight="1" x14ac:dyDescent="0.25">
      <c r="A39" s="21" t="s">
        <v>12536</v>
      </c>
      <c r="B39" s="21" t="s">
        <v>12537</v>
      </c>
      <c r="C39" s="22" t="s">
        <v>12508</v>
      </c>
      <c r="D39" s="23">
        <v>8.2200000000000006</v>
      </c>
      <c r="E39" s="23">
        <v>9.16</v>
      </c>
      <c r="F39" s="15"/>
    </row>
    <row r="40" spans="1:6" ht="72.75" customHeight="1" x14ac:dyDescent="0.25">
      <c r="A40" s="21" t="s">
        <v>12538</v>
      </c>
      <c r="B40" s="21" t="s">
        <v>12539</v>
      </c>
      <c r="C40" s="22" t="s">
        <v>12508</v>
      </c>
      <c r="D40" s="23">
        <v>10.66</v>
      </c>
      <c r="E40" s="23">
        <v>11.89</v>
      </c>
      <c r="F40" s="15"/>
    </row>
    <row r="41" spans="1:6" ht="12" customHeight="1" x14ac:dyDescent="0.25">
      <c r="A41" s="16">
        <v>8708</v>
      </c>
      <c r="B41" s="17" t="s">
        <v>12540</v>
      </c>
      <c r="C41" s="18"/>
      <c r="D41" s="19"/>
      <c r="E41" s="19"/>
      <c r="F41" s="15"/>
    </row>
    <row r="42" spans="1:6" ht="48.75" customHeight="1" x14ac:dyDescent="0.25">
      <c r="A42" s="21" t="s">
        <v>12541</v>
      </c>
      <c r="B42" s="21" t="s">
        <v>12542</v>
      </c>
      <c r="C42" s="22" t="s">
        <v>12487</v>
      </c>
      <c r="D42" s="23">
        <v>4.88</v>
      </c>
      <c r="E42" s="23">
        <v>5.46</v>
      </c>
      <c r="F42" s="15"/>
    </row>
    <row r="43" spans="1:6" ht="12" customHeight="1" x14ac:dyDescent="0.25">
      <c r="A43" s="16">
        <v>8709</v>
      </c>
      <c r="B43" s="17" t="s">
        <v>12543</v>
      </c>
      <c r="C43" s="18"/>
      <c r="D43" s="19"/>
      <c r="E43" s="19"/>
      <c r="F43" s="15"/>
    </row>
    <row r="44" spans="1:6" ht="60.75" customHeight="1" x14ac:dyDescent="0.25">
      <c r="A44" s="21" t="s">
        <v>12544</v>
      </c>
      <c r="B44" s="21" t="s">
        <v>12545</v>
      </c>
      <c r="C44" s="22" t="s">
        <v>12487</v>
      </c>
      <c r="D44" s="23">
        <v>1.84</v>
      </c>
      <c r="E44" s="23">
        <v>2.06</v>
      </c>
      <c r="F44" s="15"/>
    </row>
    <row r="45" spans="1:6" ht="60.75" customHeight="1" x14ac:dyDescent="0.25">
      <c r="A45" s="21" t="s">
        <v>12546</v>
      </c>
      <c r="B45" s="21" t="s">
        <v>12547</v>
      </c>
      <c r="C45" s="22" t="s">
        <v>12487</v>
      </c>
      <c r="D45" s="23">
        <v>5.53</v>
      </c>
      <c r="E45" s="23">
        <v>6.18</v>
      </c>
      <c r="F45" s="15"/>
    </row>
    <row r="46" spans="1:6" ht="60.75" customHeight="1" x14ac:dyDescent="0.25">
      <c r="A46" s="21" t="s">
        <v>12548</v>
      </c>
      <c r="B46" s="21" t="s">
        <v>12549</v>
      </c>
      <c r="C46" s="22" t="s">
        <v>12487</v>
      </c>
      <c r="D46" s="23">
        <v>8.7100000000000009</v>
      </c>
      <c r="E46" s="23">
        <v>9.75</v>
      </c>
      <c r="F46" s="15"/>
    </row>
    <row r="47" spans="1:6" ht="60.75" customHeight="1" x14ac:dyDescent="0.25">
      <c r="A47" s="21" t="s">
        <v>12550</v>
      </c>
      <c r="B47" s="21" t="s">
        <v>12551</v>
      </c>
      <c r="C47" s="22" t="s">
        <v>12487</v>
      </c>
      <c r="D47" s="23">
        <v>3.69</v>
      </c>
      <c r="E47" s="23">
        <v>4.12</v>
      </c>
      <c r="F47" s="15"/>
    </row>
    <row r="48" spans="1:6" ht="12" customHeight="1" x14ac:dyDescent="0.25">
      <c r="A48" s="16">
        <v>8710</v>
      </c>
      <c r="B48" s="17" t="s">
        <v>12552</v>
      </c>
      <c r="C48" s="18"/>
      <c r="D48" s="19"/>
      <c r="E48" s="19"/>
      <c r="F48" s="15"/>
    </row>
    <row r="49" spans="1:6" ht="48.75" customHeight="1" x14ac:dyDescent="0.25">
      <c r="A49" s="21" t="s">
        <v>12553</v>
      </c>
      <c r="B49" s="21" t="s">
        <v>12554</v>
      </c>
      <c r="C49" s="22" t="s">
        <v>12555</v>
      </c>
      <c r="D49" s="23">
        <v>3.09</v>
      </c>
      <c r="E49" s="23">
        <v>3.45</v>
      </c>
      <c r="F49" s="15"/>
    </row>
    <row r="50" spans="1:6" ht="60.75" customHeight="1" x14ac:dyDescent="0.25">
      <c r="A50" s="21" t="s">
        <v>12556</v>
      </c>
      <c r="B50" s="21" t="s">
        <v>12557</v>
      </c>
      <c r="C50" s="22" t="s">
        <v>12490</v>
      </c>
      <c r="D50" s="23">
        <v>18.850000000000001</v>
      </c>
      <c r="E50" s="23">
        <v>21.19</v>
      </c>
      <c r="F50" s="15"/>
    </row>
    <row r="51" spans="1:6" ht="60.75" customHeight="1" x14ac:dyDescent="0.25">
      <c r="A51" s="21" t="s">
        <v>12558</v>
      </c>
      <c r="B51" s="21" t="s">
        <v>12559</v>
      </c>
      <c r="C51" s="22" t="s">
        <v>12487</v>
      </c>
      <c r="D51" s="23">
        <v>11.85</v>
      </c>
      <c r="E51" s="23">
        <v>13.2</v>
      </c>
      <c r="F51" s="15"/>
    </row>
    <row r="52" spans="1:6" ht="48.75" customHeight="1" x14ac:dyDescent="0.25">
      <c r="A52" s="21" t="s">
        <v>12560</v>
      </c>
      <c r="B52" s="21" t="s">
        <v>12561</v>
      </c>
      <c r="C52" s="22" t="s">
        <v>12487</v>
      </c>
      <c r="D52" s="23">
        <v>16.46</v>
      </c>
      <c r="E52" s="23">
        <v>18.329999999999998</v>
      </c>
      <c r="F52" s="15"/>
    </row>
    <row r="53" spans="1:6" ht="48.75" customHeight="1" x14ac:dyDescent="0.25">
      <c r="A53" s="21" t="s">
        <v>12562</v>
      </c>
      <c r="B53" s="21" t="s">
        <v>12563</v>
      </c>
      <c r="C53" s="22" t="s">
        <v>12487</v>
      </c>
      <c r="D53" s="23">
        <v>8</v>
      </c>
      <c r="E53" s="23">
        <v>8.91</v>
      </c>
      <c r="F53" s="15"/>
    </row>
    <row r="54" spans="1:6" ht="48.75" customHeight="1" x14ac:dyDescent="0.25">
      <c r="A54" s="21" t="s">
        <v>12564</v>
      </c>
      <c r="B54" s="21" t="s">
        <v>12565</v>
      </c>
      <c r="C54" s="22" t="s">
        <v>12490</v>
      </c>
      <c r="D54" s="23">
        <v>16</v>
      </c>
      <c r="E54" s="23">
        <v>17.97</v>
      </c>
      <c r="F54" s="15"/>
    </row>
    <row r="55" spans="1:6" ht="12" customHeight="1" x14ac:dyDescent="0.25">
      <c r="A55" s="16">
        <v>8711</v>
      </c>
      <c r="B55" s="17" t="s">
        <v>12566</v>
      </c>
      <c r="C55" s="18"/>
      <c r="D55" s="19"/>
      <c r="E55" s="19"/>
      <c r="F55" s="15"/>
    </row>
    <row r="56" spans="1:6" ht="36" customHeight="1" x14ac:dyDescent="0.25">
      <c r="A56" s="21" t="s">
        <v>12567</v>
      </c>
      <c r="B56" s="21" t="s">
        <v>12568</v>
      </c>
      <c r="C56" s="22" t="s">
        <v>12487</v>
      </c>
      <c r="D56" s="23">
        <v>24.42</v>
      </c>
      <c r="E56" s="23">
        <v>27.28</v>
      </c>
      <c r="F56" s="15"/>
    </row>
    <row r="57" spans="1:6" ht="12" customHeight="1" x14ac:dyDescent="0.25">
      <c r="A57" s="16">
        <v>8712</v>
      </c>
      <c r="B57" s="17" t="s">
        <v>12569</v>
      </c>
      <c r="C57" s="18"/>
      <c r="D57" s="19"/>
      <c r="E57" s="19"/>
      <c r="F57" s="15"/>
    </row>
    <row r="58" spans="1:6" ht="48.75" customHeight="1" x14ac:dyDescent="0.25">
      <c r="A58" s="21" t="s">
        <v>12570</v>
      </c>
      <c r="B58" s="21" t="s">
        <v>12571</v>
      </c>
      <c r="C58" s="22" t="s">
        <v>12490</v>
      </c>
      <c r="D58" s="23">
        <v>37.99</v>
      </c>
      <c r="E58" s="23">
        <v>42.58</v>
      </c>
      <c r="F58" s="15"/>
    </row>
    <row r="59" spans="1:6" ht="60.75" customHeight="1" x14ac:dyDescent="0.25">
      <c r="A59" s="21" t="s">
        <v>12572</v>
      </c>
      <c r="B59" s="21" t="s">
        <v>12573</v>
      </c>
      <c r="C59" s="22" t="s">
        <v>12490</v>
      </c>
      <c r="D59" s="23">
        <v>5.66</v>
      </c>
      <c r="E59" s="23">
        <v>6.35</v>
      </c>
      <c r="F59" s="15"/>
    </row>
    <row r="60" spans="1:6" ht="60.75" customHeight="1" x14ac:dyDescent="0.25">
      <c r="A60" s="21" t="s">
        <v>12574</v>
      </c>
      <c r="B60" s="21" t="s">
        <v>12575</v>
      </c>
      <c r="C60" s="22" t="s">
        <v>12490</v>
      </c>
      <c r="D60" s="23">
        <v>18.079999999999998</v>
      </c>
      <c r="E60" s="23">
        <v>20.22</v>
      </c>
      <c r="F60" s="15"/>
    </row>
    <row r="61" spans="1:6" ht="12" customHeight="1" x14ac:dyDescent="0.25">
      <c r="A61" s="16">
        <v>8713</v>
      </c>
      <c r="B61" s="17" t="s">
        <v>12576</v>
      </c>
      <c r="C61" s="18"/>
      <c r="D61" s="19"/>
      <c r="E61" s="19"/>
      <c r="F61" s="15"/>
    </row>
    <row r="62" spans="1:6" ht="48.75" customHeight="1" x14ac:dyDescent="0.25">
      <c r="A62" s="21" t="s">
        <v>12577</v>
      </c>
      <c r="B62" s="21" t="s">
        <v>12578</v>
      </c>
      <c r="C62" s="22" t="s">
        <v>12487</v>
      </c>
      <c r="D62" s="23">
        <v>15.59</v>
      </c>
      <c r="E62" s="23">
        <v>17.36</v>
      </c>
      <c r="F62" s="15"/>
    </row>
    <row r="63" spans="1:6" ht="36" customHeight="1" x14ac:dyDescent="0.25">
      <c r="A63" s="21" t="s">
        <v>12579</v>
      </c>
      <c r="B63" s="21" t="s">
        <v>12580</v>
      </c>
      <c r="C63" s="22" t="s">
        <v>12487</v>
      </c>
      <c r="D63" s="23">
        <v>6.27</v>
      </c>
      <c r="E63" s="23">
        <v>7.01</v>
      </c>
      <c r="F63" s="15"/>
    </row>
    <row r="64" spans="1:6" ht="36" customHeight="1" x14ac:dyDescent="0.25">
      <c r="A64" s="21" t="s">
        <v>12581</v>
      </c>
      <c r="B64" s="21" t="s">
        <v>12582</v>
      </c>
      <c r="C64" s="22" t="s">
        <v>12487</v>
      </c>
      <c r="D64" s="23">
        <v>9.56</v>
      </c>
      <c r="E64" s="23">
        <v>10.7</v>
      </c>
      <c r="F64" s="15"/>
    </row>
    <row r="65" spans="1:6" ht="72.75" customHeight="1" x14ac:dyDescent="0.25">
      <c r="A65" s="21" t="s">
        <v>12583</v>
      </c>
      <c r="B65" s="21" t="s">
        <v>12584</v>
      </c>
      <c r="C65" s="22" t="s">
        <v>12487</v>
      </c>
      <c r="D65" s="23">
        <v>47.42</v>
      </c>
      <c r="E65" s="23">
        <v>53.08</v>
      </c>
      <c r="F65" s="15"/>
    </row>
    <row r="66" spans="1:6" ht="72.75" customHeight="1" x14ac:dyDescent="0.25">
      <c r="A66" s="21" t="s">
        <v>12585</v>
      </c>
      <c r="B66" s="21" t="s">
        <v>12586</v>
      </c>
      <c r="C66" s="22" t="s">
        <v>12487</v>
      </c>
      <c r="D66" s="23">
        <v>39.57</v>
      </c>
      <c r="E66" s="23">
        <v>44.31</v>
      </c>
      <c r="F66" s="15"/>
    </row>
    <row r="67" spans="1:6" ht="12" customHeight="1" x14ac:dyDescent="0.25">
      <c r="A67" s="16">
        <v>8714</v>
      </c>
      <c r="B67" s="17" t="s">
        <v>12587</v>
      </c>
      <c r="C67" s="18"/>
      <c r="D67" s="19"/>
      <c r="E67" s="19"/>
      <c r="F67" s="15"/>
    </row>
    <row r="68" spans="1:6" ht="36" customHeight="1" x14ac:dyDescent="0.25">
      <c r="A68" s="21" t="s">
        <v>12588</v>
      </c>
      <c r="B68" s="21" t="s">
        <v>12589</v>
      </c>
      <c r="C68" s="22" t="s">
        <v>12590</v>
      </c>
      <c r="D68" s="23">
        <v>134.74</v>
      </c>
      <c r="E68" s="23">
        <v>150.03</v>
      </c>
      <c r="F68" s="15"/>
    </row>
    <row r="69" spans="1:6" ht="48.75" customHeight="1" x14ac:dyDescent="0.25">
      <c r="A69" s="21" t="s">
        <v>12591</v>
      </c>
      <c r="B69" s="21" t="s">
        <v>12592</v>
      </c>
      <c r="C69" s="22" t="s">
        <v>12590</v>
      </c>
      <c r="D69" s="23">
        <v>92.63</v>
      </c>
      <c r="E69" s="23">
        <v>103.14</v>
      </c>
      <c r="F69" s="15"/>
    </row>
    <row r="70" spans="1:6" ht="72.75" customHeight="1" x14ac:dyDescent="0.25">
      <c r="A70" s="21" t="s">
        <v>12593</v>
      </c>
      <c r="B70" s="21" t="s">
        <v>12594</v>
      </c>
      <c r="C70" s="22" t="s">
        <v>12487</v>
      </c>
      <c r="D70" s="23">
        <v>14.71</v>
      </c>
      <c r="E70" s="23">
        <v>16.399999999999999</v>
      </c>
      <c r="F70" s="15"/>
    </row>
    <row r="71" spans="1:6" ht="12" customHeight="1" x14ac:dyDescent="0.25">
      <c r="A71" s="16">
        <v>8715</v>
      </c>
      <c r="B71" s="17" t="s">
        <v>12595</v>
      </c>
      <c r="C71" s="18"/>
      <c r="D71" s="19"/>
      <c r="E71" s="19"/>
      <c r="F71" s="15"/>
    </row>
    <row r="72" spans="1:6" ht="36" customHeight="1" x14ac:dyDescent="0.25">
      <c r="A72" s="21" t="s">
        <v>12596</v>
      </c>
      <c r="B72" s="21" t="s">
        <v>12597</v>
      </c>
      <c r="C72" s="22" t="s">
        <v>12590</v>
      </c>
      <c r="D72" s="23">
        <v>423.5</v>
      </c>
      <c r="E72" s="23">
        <v>471.52</v>
      </c>
      <c r="F72" s="15"/>
    </row>
    <row r="73" spans="1:6" ht="36" customHeight="1" x14ac:dyDescent="0.25">
      <c r="A73" s="21" t="s">
        <v>12598</v>
      </c>
      <c r="B73" s="21" t="s">
        <v>12599</v>
      </c>
      <c r="C73" s="22" t="s">
        <v>12590</v>
      </c>
      <c r="D73" s="23">
        <v>256.67</v>
      </c>
      <c r="E73" s="23">
        <v>285.77</v>
      </c>
      <c r="F73" s="15"/>
    </row>
    <row r="74" spans="1:6" ht="48.75" customHeight="1" x14ac:dyDescent="0.25">
      <c r="A74" s="21" t="s">
        <v>12600</v>
      </c>
      <c r="B74" s="21" t="s">
        <v>12601</v>
      </c>
      <c r="C74" s="22" t="s">
        <v>12590</v>
      </c>
      <c r="D74" s="23">
        <v>220.49</v>
      </c>
      <c r="E74" s="23">
        <v>242.9</v>
      </c>
      <c r="F74" s="15"/>
    </row>
    <row r="75" spans="1:6" ht="48.75" customHeight="1" x14ac:dyDescent="0.25">
      <c r="A75" s="21" t="s">
        <v>12602</v>
      </c>
      <c r="B75" s="21" t="s">
        <v>12603</v>
      </c>
      <c r="C75" s="22" t="s">
        <v>12590</v>
      </c>
      <c r="D75" s="23">
        <v>302.64</v>
      </c>
      <c r="E75" s="23">
        <v>309.79000000000002</v>
      </c>
      <c r="F75" s="15"/>
    </row>
    <row r="76" spans="1:6" ht="48.75" customHeight="1" x14ac:dyDescent="0.25">
      <c r="A76" s="21" t="s">
        <v>12604</v>
      </c>
      <c r="B76" s="21" t="s">
        <v>12605</v>
      </c>
      <c r="C76" s="22" t="s">
        <v>12590</v>
      </c>
      <c r="D76" s="23">
        <v>135.88</v>
      </c>
      <c r="E76" s="23">
        <v>149.46</v>
      </c>
      <c r="F76" s="15"/>
    </row>
    <row r="77" spans="1:6" ht="48.75" customHeight="1" x14ac:dyDescent="0.25">
      <c r="A77" s="21" t="s">
        <v>12606</v>
      </c>
      <c r="B77" s="21" t="s">
        <v>12607</v>
      </c>
      <c r="C77" s="22" t="s">
        <v>12590</v>
      </c>
      <c r="D77" s="23">
        <v>185.66</v>
      </c>
      <c r="E77" s="23">
        <v>190</v>
      </c>
      <c r="F77" s="15"/>
    </row>
    <row r="78" spans="1:6" ht="12" customHeight="1" x14ac:dyDescent="0.25">
      <c r="A78" s="16">
        <v>8716</v>
      </c>
      <c r="B78" s="17" t="s">
        <v>12608</v>
      </c>
      <c r="C78" s="18"/>
      <c r="D78" s="19"/>
      <c r="E78" s="19"/>
      <c r="F78" s="15"/>
    </row>
    <row r="79" spans="1:6" ht="48.75" customHeight="1" x14ac:dyDescent="0.25">
      <c r="A79" s="21" t="s">
        <v>12609</v>
      </c>
      <c r="B79" s="21" t="s">
        <v>12610</v>
      </c>
      <c r="C79" s="22" t="s">
        <v>12490</v>
      </c>
      <c r="D79" s="23">
        <v>86.86</v>
      </c>
      <c r="E79" s="23">
        <v>97.34</v>
      </c>
      <c r="F79" s="15"/>
    </row>
    <row r="80" spans="1:6" ht="48.75" customHeight="1" x14ac:dyDescent="0.25">
      <c r="A80" s="21" t="s">
        <v>12611</v>
      </c>
      <c r="B80" s="21" t="s">
        <v>12612</v>
      </c>
      <c r="C80" s="22" t="s">
        <v>12490</v>
      </c>
      <c r="D80" s="23">
        <v>218.82</v>
      </c>
      <c r="E80" s="23">
        <v>245.12</v>
      </c>
      <c r="F80" s="15"/>
    </row>
    <row r="81" spans="1:6" ht="12" customHeight="1" x14ac:dyDescent="0.25">
      <c r="A81" s="16">
        <v>8717</v>
      </c>
      <c r="B81" s="17" t="s">
        <v>12613</v>
      </c>
      <c r="C81" s="18"/>
      <c r="D81" s="19"/>
      <c r="E81" s="19"/>
      <c r="F81" s="15"/>
    </row>
    <row r="82" spans="1:6" ht="48.75" customHeight="1" x14ac:dyDescent="0.25">
      <c r="A82" s="21" t="s">
        <v>12614</v>
      </c>
      <c r="B82" s="21" t="s">
        <v>12615</v>
      </c>
      <c r="C82" s="22" t="s">
        <v>12487</v>
      </c>
      <c r="D82" s="23">
        <v>37.04</v>
      </c>
      <c r="E82" s="23">
        <v>41.25</v>
      </c>
      <c r="F82" s="15"/>
    </row>
    <row r="83" spans="1:6" ht="36" customHeight="1" x14ac:dyDescent="0.25">
      <c r="A83" s="21" t="s">
        <v>12616</v>
      </c>
      <c r="B83" s="21" t="s">
        <v>12617</v>
      </c>
      <c r="C83" s="22" t="s">
        <v>12487</v>
      </c>
      <c r="D83" s="23">
        <v>9.25</v>
      </c>
      <c r="E83" s="23">
        <v>10.3</v>
      </c>
      <c r="F83" s="15"/>
    </row>
    <row r="84" spans="1:6" ht="48.75" customHeight="1" x14ac:dyDescent="0.25">
      <c r="A84" s="21" t="s">
        <v>12618</v>
      </c>
      <c r="B84" s="21" t="s">
        <v>12619</v>
      </c>
      <c r="C84" s="22" t="s">
        <v>12487</v>
      </c>
      <c r="D84" s="23">
        <v>20.02</v>
      </c>
      <c r="E84" s="23">
        <v>22.02</v>
      </c>
      <c r="F84" s="15"/>
    </row>
    <row r="85" spans="1:6" ht="48.75" customHeight="1" x14ac:dyDescent="0.25">
      <c r="A85" s="21" t="s">
        <v>12620</v>
      </c>
      <c r="B85" s="21" t="s">
        <v>12621</v>
      </c>
      <c r="C85" s="22" t="s">
        <v>12487</v>
      </c>
      <c r="D85" s="23">
        <v>26.98</v>
      </c>
      <c r="E85" s="23">
        <v>27.6</v>
      </c>
      <c r="F85" s="15"/>
    </row>
    <row r="86" spans="1:6" ht="48.75" customHeight="1" x14ac:dyDescent="0.25">
      <c r="A86" s="21" t="s">
        <v>12622</v>
      </c>
      <c r="B86" s="21" t="s">
        <v>12623</v>
      </c>
      <c r="C86" s="22" t="s">
        <v>12487</v>
      </c>
      <c r="D86" s="23">
        <v>8.9600000000000009</v>
      </c>
      <c r="E86" s="23">
        <v>9.2100000000000009</v>
      </c>
      <c r="F86" s="15"/>
    </row>
    <row r="87" spans="1:6" ht="48.75" customHeight="1" x14ac:dyDescent="0.25">
      <c r="A87" s="21" t="s">
        <v>12624</v>
      </c>
      <c r="B87" s="21" t="s">
        <v>12625</v>
      </c>
      <c r="C87" s="22" t="s">
        <v>12487</v>
      </c>
      <c r="D87" s="23">
        <v>12.73</v>
      </c>
      <c r="E87" s="23">
        <v>14.17</v>
      </c>
      <c r="F87" s="15"/>
    </row>
    <row r="88" spans="1:6" ht="48.75" customHeight="1" x14ac:dyDescent="0.25">
      <c r="A88" s="21" t="s">
        <v>12626</v>
      </c>
      <c r="B88" s="21" t="s">
        <v>12627</v>
      </c>
      <c r="C88" s="22" t="s">
        <v>12487</v>
      </c>
      <c r="D88" s="23">
        <v>7.68</v>
      </c>
      <c r="E88" s="23">
        <v>8.5500000000000007</v>
      </c>
      <c r="F88" s="15"/>
    </row>
    <row r="89" spans="1:6" ht="48.75" customHeight="1" x14ac:dyDescent="0.25">
      <c r="A89" s="21" t="s">
        <v>12628</v>
      </c>
      <c r="B89" s="21" t="s">
        <v>12629</v>
      </c>
      <c r="C89" s="22" t="s">
        <v>12508</v>
      </c>
      <c r="D89" s="23">
        <v>18.510000000000002</v>
      </c>
      <c r="E89" s="23">
        <v>20.62</v>
      </c>
      <c r="F89" s="15"/>
    </row>
    <row r="90" spans="1:6" ht="48.75" customHeight="1" x14ac:dyDescent="0.25">
      <c r="A90" s="21" t="s">
        <v>12630</v>
      </c>
      <c r="B90" s="21" t="s">
        <v>12631</v>
      </c>
      <c r="C90" s="22" t="s">
        <v>12508</v>
      </c>
      <c r="D90" s="23">
        <v>9.8699999999999992</v>
      </c>
      <c r="E90" s="23">
        <v>11</v>
      </c>
      <c r="F90" s="15"/>
    </row>
    <row r="91" spans="1:6" ht="60.75" customHeight="1" x14ac:dyDescent="0.25">
      <c r="A91" s="21" t="s">
        <v>12632</v>
      </c>
      <c r="B91" s="21" t="s">
        <v>12633</v>
      </c>
      <c r="C91" s="22" t="s">
        <v>12487</v>
      </c>
      <c r="D91" s="23">
        <v>12.73</v>
      </c>
      <c r="E91" s="23">
        <v>14.17</v>
      </c>
      <c r="F91" s="15"/>
    </row>
    <row r="92" spans="1:6" ht="48.75" customHeight="1" x14ac:dyDescent="0.25">
      <c r="A92" s="21" t="s">
        <v>12634</v>
      </c>
      <c r="B92" s="21" t="s">
        <v>12635</v>
      </c>
      <c r="C92" s="22" t="s">
        <v>12487</v>
      </c>
      <c r="D92" s="23">
        <v>14.14</v>
      </c>
      <c r="E92" s="23">
        <v>15.75</v>
      </c>
      <c r="F92" s="15"/>
    </row>
    <row r="93" spans="1:6" ht="12" customHeight="1" x14ac:dyDescent="0.25">
      <c r="A93" s="16">
        <v>8718</v>
      </c>
      <c r="B93" s="17" t="s">
        <v>12636</v>
      </c>
      <c r="C93" s="18"/>
      <c r="D93" s="19"/>
      <c r="E93" s="19"/>
      <c r="F93" s="15"/>
    </row>
    <row r="94" spans="1:6" ht="48.75" customHeight="1" x14ac:dyDescent="0.25">
      <c r="A94" s="21" t="s">
        <v>12637</v>
      </c>
      <c r="B94" s="21" t="s">
        <v>12638</v>
      </c>
      <c r="C94" s="22" t="s">
        <v>12487</v>
      </c>
      <c r="D94" s="23">
        <v>9.25</v>
      </c>
      <c r="E94" s="23">
        <v>10.3</v>
      </c>
      <c r="F94" s="15"/>
    </row>
    <row r="95" spans="1:6" ht="36" customHeight="1" x14ac:dyDescent="0.25">
      <c r="A95" s="21" t="s">
        <v>12639</v>
      </c>
      <c r="B95" s="21" t="s">
        <v>12640</v>
      </c>
      <c r="C95" s="22" t="s">
        <v>12487</v>
      </c>
      <c r="D95" s="23">
        <v>8.7899999999999991</v>
      </c>
      <c r="E95" s="23">
        <v>9.81</v>
      </c>
      <c r="F95" s="15"/>
    </row>
    <row r="96" spans="1:6" ht="48.75" customHeight="1" x14ac:dyDescent="0.25">
      <c r="A96" s="21" t="s">
        <v>12641</v>
      </c>
      <c r="B96" s="21" t="s">
        <v>12642</v>
      </c>
      <c r="C96" s="22" t="s">
        <v>12487</v>
      </c>
      <c r="D96" s="23">
        <v>18.309999999999999</v>
      </c>
      <c r="E96" s="23">
        <v>20.45</v>
      </c>
      <c r="F96" s="15"/>
    </row>
    <row r="97" spans="1:6" ht="48.75" customHeight="1" x14ac:dyDescent="0.25">
      <c r="A97" s="21" t="s">
        <v>12643</v>
      </c>
      <c r="B97" s="21" t="s">
        <v>12644</v>
      </c>
      <c r="C97" s="22" t="s">
        <v>12487</v>
      </c>
      <c r="D97" s="23">
        <v>21.98</v>
      </c>
      <c r="E97" s="23">
        <v>24.55</v>
      </c>
      <c r="F97" s="15"/>
    </row>
    <row r="98" spans="1:6" ht="48.75" customHeight="1" x14ac:dyDescent="0.25">
      <c r="A98" s="21" t="s">
        <v>12645</v>
      </c>
      <c r="B98" s="21" t="s">
        <v>12646</v>
      </c>
      <c r="C98" s="22" t="s">
        <v>12508</v>
      </c>
      <c r="D98" s="23">
        <v>7.2</v>
      </c>
      <c r="E98" s="23">
        <v>8.0500000000000007</v>
      </c>
      <c r="F98" s="15"/>
    </row>
    <row r="99" spans="1:6" ht="12" customHeight="1" x14ac:dyDescent="0.25">
      <c r="A99" s="16">
        <v>8719</v>
      </c>
      <c r="B99" s="17" t="s">
        <v>12647</v>
      </c>
      <c r="C99" s="18"/>
      <c r="D99" s="19"/>
      <c r="E99" s="19"/>
      <c r="F99" s="15"/>
    </row>
    <row r="100" spans="1:6" ht="48.75" customHeight="1" x14ac:dyDescent="0.25">
      <c r="A100" s="21" t="s">
        <v>12648</v>
      </c>
      <c r="B100" s="21" t="s">
        <v>12649</v>
      </c>
      <c r="C100" s="22" t="s">
        <v>12487</v>
      </c>
      <c r="D100" s="23">
        <v>14.65</v>
      </c>
      <c r="E100" s="23">
        <v>16.36</v>
      </c>
      <c r="F100" s="15"/>
    </row>
    <row r="101" spans="1:6" ht="48.75" customHeight="1" x14ac:dyDescent="0.25">
      <c r="A101" s="21" t="s">
        <v>12650</v>
      </c>
      <c r="B101" s="21" t="s">
        <v>12651</v>
      </c>
      <c r="C101" s="22" t="s">
        <v>12487</v>
      </c>
      <c r="D101" s="23">
        <v>15.69</v>
      </c>
      <c r="E101" s="23">
        <v>17.53</v>
      </c>
      <c r="F101" s="15"/>
    </row>
    <row r="102" spans="1:6" ht="48.75" customHeight="1" x14ac:dyDescent="0.25">
      <c r="A102" s="21" t="s">
        <v>12652</v>
      </c>
      <c r="B102" s="21" t="s">
        <v>12653</v>
      </c>
      <c r="C102" s="22" t="s">
        <v>12487</v>
      </c>
      <c r="D102" s="23">
        <v>18.309999999999999</v>
      </c>
      <c r="E102" s="23">
        <v>20.45</v>
      </c>
      <c r="F102" s="15"/>
    </row>
    <row r="103" spans="1:6" ht="36" customHeight="1" x14ac:dyDescent="0.25">
      <c r="A103" s="21" t="s">
        <v>12654</v>
      </c>
      <c r="B103" s="21" t="s">
        <v>12655</v>
      </c>
      <c r="C103" s="22" t="s">
        <v>12487</v>
      </c>
      <c r="D103" s="23">
        <v>19.98</v>
      </c>
      <c r="E103" s="23">
        <v>22.31</v>
      </c>
      <c r="F103" s="15"/>
    </row>
    <row r="104" spans="1:6" ht="36" customHeight="1" x14ac:dyDescent="0.25">
      <c r="A104" s="21" t="s">
        <v>12656</v>
      </c>
      <c r="B104" s="21" t="s">
        <v>12657</v>
      </c>
      <c r="C104" s="22" t="s">
        <v>12487</v>
      </c>
      <c r="D104" s="23">
        <v>7.79</v>
      </c>
      <c r="E104" s="23">
        <v>8.67</v>
      </c>
      <c r="F104" s="15"/>
    </row>
    <row r="105" spans="1:6" ht="36" customHeight="1" x14ac:dyDescent="0.25">
      <c r="A105" s="21" t="s">
        <v>12658</v>
      </c>
      <c r="B105" s="21" t="s">
        <v>12659</v>
      </c>
      <c r="C105" s="22" t="s">
        <v>12508</v>
      </c>
      <c r="D105" s="23">
        <v>2.42</v>
      </c>
      <c r="E105" s="23">
        <v>2.7</v>
      </c>
      <c r="F105" s="15"/>
    </row>
    <row r="106" spans="1:6" ht="48.75" customHeight="1" x14ac:dyDescent="0.25">
      <c r="A106" s="21" t="s">
        <v>12660</v>
      </c>
      <c r="B106" s="21" t="s">
        <v>12661</v>
      </c>
      <c r="C106" s="22" t="s">
        <v>12487</v>
      </c>
      <c r="D106" s="23">
        <v>21.98</v>
      </c>
      <c r="E106" s="23">
        <v>24.55</v>
      </c>
      <c r="F106" s="15"/>
    </row>
    <row r="107" spans="1:6" ht="48.75" customHeight="1" x14ac:dyDescent="0.25">
      <c r="A107" s="21" t="s">
        <v>12662</v>
      </c>
      <c r="B107" s="21" t="s">
        <v>12663</v>
      </c>
      <c r="C107" s="22" t="s">
        <v>12487</v>
      </c>
      <c r="D107" s="23">
        <v>19.11</v>
      </c>
      <c r="E107" s="23">
        <v>21.35</v>
      </c>
      <c r="F107" s="15"/>
    </row>
    <row r="108" spans="1:6" ht="48.75" customHeight="1" x14ac:dyDescent="0.25">
      <c r="A108" s="21" t="s">
        <v>12664</v>
      </c>
      <c r="B108" s="21" t="s">
        <v>12665</v>
      </c>
      <c r="C108" s="22" t="s">
        <v>12508</v>
      </c>
      <c r="D108" s="23">
        <v>7.7</v>
      </c>
      <c r="E108" s="23">
        <v>8.6</v>
      </c>
      <c r="F108" s="15"/>
    </row>
    <row r="109" spans="1:6" ht="12" customHeight="1" x14ac:dyDescent="0.25">
      <c r="A109" s="16">
        <v>8720</v>
      </c>
      <c r="B109" s="17" t="s">
        <v>12666</v>
      </c>
      <c r="C109" s="18"/>
      <c r="D109" s="19"/>
      <c r="E109" s="19"/>
      <c r="F109" s="15"/>
    </row>
    <row r="110" spans="1:6" ht="48.75" customHeight="1" x14ac:dyDescent="0.25">
      <c r="A110" s="21" t="s">
        <v>12667</v>
      </c>
      <c r="B110" s="21" t="s">
        <v>12668</v>
      </c>
      <c r="C110" s="22" t="s">
        <v>12487</v>
      </c>
      <c r="D110" s="23">
        <v>16.91</v>
      </c>
      <c r="E110" s="23">
        <v>18.88</v>
      </c>
      <c r="F110" s="15"/>
    </row>
    <row r="111" spans="1:6" ht="48.75" customHeight="1" x14ac:dyDescent="0.25">
      <c r="A111" s="21" t="s">
        <v>12669</v>
      </c>
      <c r="B111" s="21" t="s">
        <v>12670</v>
      </c>
      <c r="C111" s="22" t="s">
        <v>12487</v>
      </c>
      <c r="D111" s="23">
        <v>14.65</v>
      </c>
      <c r="E111" s="23">
        <v>16.36</v>
      </c>
      <c r="F111" s="15"/>
    </row>
    <row r="112" spans="1:6" ht="48.75" customHeight="1" x14ac:dyDescent="0.25">
      <c r="A112" s="21" t="s">
        <v>12671</v>
      </c>
      <c r="B112" s="21" t="s">
        <v>12672</v>
      </c>
      <c r="C112" s="22" t="s">
        <v>12508</v>
      </c>
      <c r="D112" s="23">
        <v>2.4500000000000002</v>
      </c>
      <c r="E112" s="23">
        <v>2.73</v>
      </c>
      <c r="F112" s="15"/>
    </row>
    <row r="113" spans="1:6" ht="12" customHeight="1" x14ac:dyDescent="0.25">
      <c r="A113" s="16">
        <v>8721</v>
      </c>
      <c r="B113" s="17" t="s">
        <v>12673</v>
      </c>
      <c r="C113" s="18"/>
      <c r="D113" s="19"/>
      <c r="E113" s="19"/>
      <c r="F113" s="15"/>
    </row>
    <row r="114" spans="1:6" ht="48.75" customHeight="1" x14ac:dyDescent="0.25">
      <c r="A114" s="21" t="s">
        <v>12674</v>
      </c>
      <c r="B114" s="21" t="s">
        <v>12675</v>
      </c>
      <c r="C114" s="22" t="s">
        <v>12487</v>
      </c>
      <c r="D114" s="23">
        <v>5.78</v>
      </c>
      <c r="E114" s="23">
        <v>6.43</v>
      </c>
      <c r="F114" s="15"/>
    </row>
    <row r="115" spans="1:6" ht="12" customHeight="1" x14ac:dyDescent="0.25">
      <c r="A115" s="16">
        <v>8722</v>
      </c>
      <c r="B115" s="17" t="s">
        <v>12676</v>
      </c>
      <c r="C115" s="18"/>
      <c r="D115" s="19"/>
      <c r="E115" s="19"/>
      <c r="F115" s="15"/>
    </row>
    <row r="116" spans="1:6" ht="48.75" customHeight="1" x14ac:dyDescent="0.25">
      <c r="A116" s="21" t="s">
        <v>12677</v>
      </c>
      <c r="B116" s="21" t="s">
        <v>12678</v>
      </c>
      <c r="C116" s="22" t="s">
        <v>12487</v>
      </c>
      <c r="D116" s="23">
        <v>24.69</v>
      </c>
      <c r="E116" s="23">
        <v>27.5</v>
      </c>
      <c r="F116" s="15"/>
    </row>
    <row r="117" spans="1:6" ht="12" customHeight="1" x14ac:dyDescent="0.25">
      <c r="A117" s="16">
        <v>8664</v>
      </c>
      <c r="B117" s="17" t="s">
        <v>12679</v>
      </c>
      <c r="C117" s="18"/>
      <c r="D117" s="19"/>
      <c r="E117" s="19"/>
      <c r="F117" s="15"/>
    </row>
    <row r="118" spans="1:6" ht="12" customHeight="1" x14ac:dyDescent="0.25">
      <c r="A118" s="16">
        <v>8723</v>
      </c>
      <c r="B118" s="17" t="s">
        <v>12680</v>
      </c>
      <c r="C118" s="18"/>
      <c r="D118" s="19"/>
      <c r="E118" s="19"/>
      <c r="F118" s="15"/>
    </row>
    <row r="119" spans="1:6" ht="72.75" customHeight="1" x14ac:dyDescent="0.25">
      <c r="A119" s="21" t="s">
        <v>12681</v>
      </c>
      <c r="B119" s="21" t="s">
        <v>12682</v>
      </c>
      <c r="C119" s="22" t="s">
        <v>12487</v>
      </c>
      <c r="D119" s="23">
        <v>303.81</v>
      </c>
      <c r="E119" s="23">
        <v>310.26</v>
      </c>
      <c r="F119" s="15"/>
    </row>
    <row r="120" spans="1:6" ht="72.75" customHeight="1" x14ac:dyDescent="0.25">
      <c r="A120" s="21" t="s">
        <v>12683</v>
      </c>
      <c r="B120" s="21" t="s">
        <v>12684</v>
      </c>
      <c r="C120" s="22" t="s">
        <v>12490</v>
      </c>
      <c r="D120" s="23">
        <v>1367.14</v>
      </c>
      <c r="E120" s="23">
        <v>1396.17</v>
      </c>
      <c r="F120" s="15"/>
    </row>
    <row r="121" spans="1:6" ht="72.75" customHeight="1" x14ac:dyDescent="0.25">
      <c r="A121" s="21" t="s">
        <v>12685</v>
      </c>
      <c r="B121" s="21" t="s">
        <v>12686</v>
      </c>
      <c r="C121" s="22" t="s">
        <v>12490</v>
      </c>
      <c r="D121" s="23">
        <v>3645.72</v>
      </c>
      <c r="E121" s="23">
        <v>3723.12</v>
      </c>
      <c r="F121" s="15"/>
    </row>
    <row r="122" spans="1:6" ht="72.75" customHeight="1" x14ac:dyDescent="0.25">
      <c r="A122" s="21" t="s">
        <v>12687</v>
      </c>
      <c r="B122" s="21" t="s">
        <v>12688</v>
      </c>
      <c r="C122" s="22" t="s">
        <v>12490</v>
      </c>
      <c r="D122" s="23">
        <v>5468.58</v>
      </c>
      <c r="E122" s="23">
        <v>5584.68</v>
      </c>
      <c r="F122" s="15"/>
    </row>
    <row r="123" spans="1:6" ht="12" customHeight="1" x14ac:dyDescent="0.25">
      <c r="A123" s="16">
        <v>8724</v>
      </c>
      <c r="B123" s="17" t="s">
        <v>12689</v>
      </c>
      <c r="C123" s="18"/>
      <c r="D123" s="19"/>
      <c r="E123" s="19"/>
      <c r="F123" s="15"/>
    </row>
    <row r="124" spans="1:6" ht="48.75" customHeight="1" x14ac:dyDescent="0.25">
      <c r="A124" s="21" t="s">
        <v>12690</v>
      </c>
      <c r="B124" s="21" t="s">
        <v>12691</v>
      </c>
      <c r="C124" s="22" t="s">
        <v>12490</v>
      </c>
      <c r="D124" s="23">
        <v>375.54</v>
      </c>
      <c r="E124" s="23">
        <v>399.2</v>
      </c>
      <c r="F124" s="15"/>
    </row>
    <row r="125" spans="1:6" ht="24" customHeight="1" x14ac:dyDescent="0.25">
      <c r="A125" s="21" t="s">
        <v>12692</v>
      </c>
      <c r="B125" s="21" t="s">
        <v>12693</v>
      </c>
      <c r="C125" s="22" t="s">
        <v>12490</v>
      </c>
      <c r="D125" s="23">
        <v>752.33</v>
      </c>
      <c r="E125" s="23">
        <v>805</v>
      </c>
      <c r="F125" s="15"/>
    </row>
    <row r="126" spans="1:6" ht="60.75" customHeight="1" x14ac:dyDescent="0.25">
      <c r="A126" s="21" t="s">
        <v>12694</v>
      </c>
      <c r="B126" s="21" t="s">
        <v>12695</v>
      </c>
      <c r="C126" s="22" t="s">
        <v>12490</v>
      </c>
      <c r="D126" s="23">
        <v>1154.49</v>
      </c>
      <c r="E126" s="23">
        <v>1204.72</v>
      </c>
      <c r="F126" s="15"/>
    </row>
    <row r="127" spans="1:6" ht="12" customHeight="1" x14ac:dyDescent="0.25">
      <c r="A127" s="16">
        <v>8725</v>
      </c>
      <c r="B127" s="17" t="s">
        <v>12696</v>
      </c>
      <c r="C127" s="18"/>
      <c r="D127" s="19"/>
      <c r="E127" s="19"/>
      <c r="F127" s="15"/>
    </row>
    <row r="128" spans="1:6" ht="48.75" customHeight="1" x14ac:dyDescent="0.25">
      <c r="A128" s="21" t="s">
        <v>12697</v>
      </c>
      <c r="B128" s="21" t="s">
        <v>12698</v>
      </c>
      <c r="C128" s="22" t="s">
        <v>12487</v>
      </c>
      <c r="D128" s="23">
        <v>121</v>
      </c>
      <c r="E128" s="23">
        <v>129.33000000000001</v>
      </c>
      <c r="F128" s="15"/>
    </row>
    <row r="129" spans="1:6" ht="36" customHeight="1" x14ac:dyDescent="0.25">
      <c r="A129" s="21" t="s">
        <v>12699</v>
      </c>
      <c r="B129" s="21" t="s">
        <v>12700</v>
      </c>
      <c r="C129" s="22" t="s">
        <v>12487</v>
      </c>
      <c r="D129" s="23">
        <v>554.85</v>
      </c>
      <c r="E129" s="23">
        <v>596.65</v>
      </c>
      <c r="F129" s="15"/>
    </row>
    <row r="130" spans="1:6" ht="48.75" customHeight="1" x14ac:dyDescent="0.25">
      <c r="A130" s="21" t="s">
        <v>12701</v>
      </c>
      <c r="B130" s="21" t="s">
        <v>12702</v>
      </c>
      <c r="C130" s="22" t="s">
        <v>12490</v>
      </c>
      <c r="D130" s="23">
        <v>7368.81</v>
      </c>
      <c r="E130" s="23">
        <v>7972.55</v>
      </c>
      <c r="F130" s="15"/>
    </row>
    <row r="131" spans="1:6" ht="48.75" customHeight="1" x14ac:dyDescent="0.25">
      <c r="A131" s="21" t="s">
        <v>12703</v>
      </c>
      <c r="B131" s="21" t="s">
        <v>12704</v>
      </c>
      <c r="C131" s="22" t="s">
        <v>12490</v>
      </c>
      <c r="D131" s="23">
        <v>12142.64</v>
      </c>
      <c r="E131" s="23">
        <v>13185.71</v>
      </c>
      <c r="F131" s="15"/>
    </row>
    <row r="132" spans="1:6" ht="48.75" customHeight="1" x14ac:dyDescent="0.25">
      <c r="A132" s="21" t="s">
        <v>12705</v>
      </c>
      <c r="B132" s="21" t="s">
        <v>12706</v>
      </c>
      <c r="C132" s="22" t="s">
        <v>12490</v>
      </c>
      <c r="D132" s="23">
        <v>10096.57</v>
      </c>
      <c r="E132" s="23">
        <v>10847.56</v>
      </c>
      <c r="F132" s="15"/>
    </row>
    <row r="133" spans="1:6" ht="48.75" customHeight="1" x14ac:dyDescent="0.25">
      <c r="A133" s="21" t="s">
        <v>12707</v>
      </c>
      <c r="B133" s="21" t="s">
        <v>12708</v>
      </c>
      <c r="C133" s="22" t="s">
        <v>12490</v>
      </c>
      <c r="D133" s="23">
        <v>11612.77</v>
      </c>
      <c r="E133" s="23">
        <v>12510.06</v>
      </c>
      <c r="F133" s="15"/>
    </row>
    <row r="134" spans="1:6" ht="48.75" customHeight="1" x14ac:dyDescent="0.25">
      <c r="A134" s="21" t="s">
        <v>12709</v>
      </c>
      <c r="B134" s="21" t="s">
        <v>12710</v>
      </c>
      <c r="C134" s="22" t="s">
        <v>12490</v>
      </c>
      <c r="D134" s="23">
        <v>9926.59</v>
      </c>
      <c r="E134" s="23">
        <v>10677.58</v>
      </c>
      <c r="F134" s="15"/>
    </row>
    <row r="135" spans="1:6" ht="48.75" customHeight="1" x14ac:dyDescent="0.25">
      <c r="A135" s="21" t="s">
        <v>12711</v>
      </c>
      <c r="B135" s="21" t="s">
        <v>12712</v>
      </c>
      <c r="C135" s="22" t="s">
        <v>12490</v>
      </c>
      <c r="D135" s="23">
        <v>11442.79</v>
      </c>
      <c r="E135" s="23">
        <v>12340.08</v>
      </c>
      <c r="F135" s="15"/>
    </row>
    <row r="136" spans="1:6" ht="48.75" customHeight="1" x14ac:dyDescent="0.25">
      <c r="A136" s="21" t="s">
        <v>12713</v>
      </c>
      <c r="B136" s="21" t="s">
        <v>12714</v>
      </c>
      <c r="C136" s="22" t="s">
        <v>12490</v>
      </c>
      <c r="D136" s="23">
        <v>8200.26</v>
      </c>
      <c r="E136" s="23">
        <v>8819.83</v>
      </c>
      <c r="F136" s="15"/>
    </row>
    <row r="137" spans="1:6" ht="48.75" customHeight="1" x14ac:dyDescent="0.25">
      <c r="A137" s="21" t="s">
        <v>12715</v>
      </c>
      <c r="B137" s="21" t="s">
        <v>12716</v>
      </c>
      <c r="C137" s="22" t="s">
        <v>12490</v>
      </c>
      <c r="D137" s="23">
        <v>10462.34</v>
      </c>
      <c r="E137" s="23">
        <v>11231.51</v>
      </c>
      <c r="F137" s="15"/>
    </row>
    <row r="138" spans="1:6" ht="48.75" customHeight="1" x14ac:dyDescent="0.25">
      <c r="A138" s="21" t="s">
        <v>12717</v>
      </c>
      <c r="B138" s="21" t="s">
        <v>12718</v>
      </c>
      <c r="C138" s="22" t="s">
        <v>12490</v>
      </c>
      <c r="D138" s="23">
        <v>14770.96</v>
      </c>
      <c r="E138" s="23">
        <v>15844.87</v>
      </c>
      <c r="F138" s="15"/>
    </row>
    <row r="139" spans="1:6" ht="36" customHeight="1" x14ac:dyDescent="0.25">
      <c r="A139" s="21" t="s">
        <v>12719</v>
      </c>
      <c r="B139" s="21" t="s">
        <v>12720</v>
      </c>
      <c r="C139" s="22" t="s">
        <v>12490</v>
      </c>
      <c r="D139" s="23">
        <v>9229.16</v>
      </c>
      <c r="E139" s="23">
        <v>9984.39</v>
      </c>
      <c r="F139" s="15"/>
    </row>
    <row r="140" spans="1:6" ht="48.75" customHeight="1" x14ac:dyDescent="0.25">
      <c r="A140" s="21" t="s">
        <v>12721</v>
      </c>
      <c r="B140" s="21" t="s">
        <v>12722</v>
      </c>
      <c r="C140" s="22" t="s">
        <v>12490</v>
      </c>
      <c r="D140" s="23">
        <v>12426.93</v>
      </c>
      <c r="E140" s="23">
        <v>13477.64</v>
      </c>
      <c r="F140" s="15"/>
    </row>
    <row r="141" spans="1:6" ht="48.75" customHeight="1" x14ac:dyDescent="0.25">
      <c r="A141" s="21" t="s">
        <v>12723</v>
      </c>
      <c r="B141" s="21" t="s">
        <v>12724</v>
      </c>
      <c r="C141" s="22" t="s">
        <v>12490</v>
      </c>
      <c r="D141" s="23">
        <v>13588.68</v>
      </c>
      <c r="E141" s="23">
        <v>14635.05</v>
      </c>
      <c r="F141" s="15"/>
    </row>
    <row r="142" spans="1:6" ht="48.75" customHeight="1" x14ac:dyDescent="0.25">
      <c r="A142" s="21" t="s">
        <v>12725</v>
      </c>
      <c r="B142" s="21" t="s">
        <v>12726</v>
      </c>
      <c r="C142" s="22" t="s">
        <v>12490</v>
      </c>
      <c r="D142" s="23">
        <v>26574.1</v>
      </c>
      <c r="E142" s="23">
        <v>28519.27</v>
      </c>
      <c r="F142" s="15"/>
    </row>
    <row r="143" spans="1:6" ht="24" customHeight="1" x14ac:dyDescent="0.25">
      <c r="A143" s="21" t="s">
        <v>12727</v>
      </c>
      <c r="B143" s="21" t="s">
        <v>12728</v>
      </c>
      <c r="C143" s="22" t="s">
        <v>12490</v>
      </c>
      <c r="D143" s="23">
        <v>287.82</v>
      </c>
      <c r="E143" s="23">
        <v>302.05</v>
      </c>
      <c r="F143" s="15"/>
    </row>
    <row r="144" spans="1:6" ht="24" customHeight="1" x14ac:dyDescent="0.25">
      <c r="A144" s="21" t="s">
        <v>12729</v>
      </c>
      <c r="B144" s="21" t="s">
        <v>12730</v>
      </c>
      <c r="C144" s="22" t="s">
        <v>12490</v>
      </c>
      <c r="D144" s="23">
        <v>339.94</v>
      </c>
      <c r="E144" s="23">
        <v>355.15</v>
      </c>
      <c r="F144" s="15"/>
    </row>
    <row r="145" spans="1:6" ht="12" customHeight="1" x14ac:dyDescent="0.25">
      <c r="A145" s="21" t="s">
        <v>12731</v>
      </c>
      <c r="B145" s="21" t="s">
        <v>12732</v>
      </c>
      <c r="C145" s="22" t="s">
        <v>12490</v>
      </c>
      <c r="D145" s="23">
        <v>296.2</v>
      </c>
      <c r="E145" s="23">
        <v>305.89</v>
      </c>
      <c r="F145" s="15"/>
    </row>
    <row r="146" spans="1:6" ht="24" customHeight="1" x14ac:dyDescent="0.25">
      <c r="A146" s="21" t="s">
        <v>12733</v>
      </c>
      <c r="B146" s="21" t="s">
        <v>12734</v>
      </c>
      <c r="C146" s="22" t="s">
        <v>12490</v>
      </c>
      <c r="D146" s="23">
        <v>296.2</v>
      </c>
      <c r="E146" s="23">
        <v>305.89</v>
      </c>
      <c r="F146" s="15"/>
    </row>
    <row r="147" spans="1:6" ht="24" customHeight="1" x14ac:dyDescent="0.25">
      <c r="A147" s="21" t="s">
        <v>12735</v>
      </c>
      <c r="B147" s="21" t="s">
        <v>12736</v>
      </c>
      <c r="C147" s="22" t="s">
        <v>12490</v>
      </c>
      <c r="D147" s="23">
        <v>584.02</v>
      </c>
      <c r="E147" s="23">
        <v>607.94000000000005</v>
      </c>
      <c r="F147" s="15"/>
    </row>
    <row r="148" spans="1:6" ht="24" customHeight="1" x14ac:dyDescent="0.25">
      <c r="A148" s="21" t="s">
        <v>12737</v>
      </c>
      <c r="B148" s="21" t="s">
        <v>12738</v>
      </c>
      <c r="C148" s="22" t="s">
        <v>12490</v>
      </c>
      <c r="D148" s="23">
        <v>296.2</v>
      </c>
      <c r="E148" s="23">
        <v>305.89</v>
      </c>
      <c r="F148" s="15"/>
    </row>
    <row r="149" spans="1:6" ht="24" customHeight="1" x14ac:dyDescent="0.25">
      <c r="A149" s="21" t="s">
        <v>12739</v>
      </c>
      <c r="B149" s="21" t="s">
        <v>12740</v>
      </c>
      <c r="C149" s="22" t="s">
        <v>12490</v>
      </c>
      <c r="D149" s="23">
        <v>296.2</v>
      </c>
      <c r="E149" s="23">
        <v>305.89</v>
      </c>
      <c r="F149" s="15"/>
    </row>
    <row r="150" spans="1:6" ht="24" customHeight="1" x14ac:dyDescent="0.25">
      <c r="A150" s="21" t="s">
        <v>12741</v>
      </c>
      <c r="B150" s="21" t="s">
        <v>12742</v>
      </c>
      <c r="C150" s="22" t="s">
        <v>12490</v>
      </c>
      <c r="D150" s="23">
        <v>1011.34</v>
      </c>
      <c r="E150" s="23">
        <v>1048.3800000000001</v>
      </c>
      <c r="F150" s="15"/>
    </row>
    <row r="151" spans="1:6" ht="24" customHeight="1" x14ac:dyDescent="0.25">
      <c r="A151" s="21" t="s">
        <v>12743</v>
      </c>
      <c r="B151" s="21" t="s">
        <v>12744</v>
      </c>
      <c r="C151" s="22" t="s">
        <v>12490</v>
      </c>
      <c r="D151" s="23">
        <v>636.14</v>
      </c>
      <c r="E151" s="23">
        <v>661.04</v>
      </c>
      <c r="F151" s="15"/>
    </row>
    <row r="152" spans="1:6" ht="24" customHeight="1" x14ac:dyDescent="0.25">
      <c r="A152" s="21" t="s">
        <v>12745</v>
      </c>
      <c r="B152" s="21" t="s">
        <v>12746</v>
      </c>
      <c r="C152" s="22" t="s">
        <v>12490</v>
      </c>
      <c r="D152" s="23">
        <v>850.54</v>
      </c>
      <c r="E152" s="23">
        <v>882.38</v>
      </c>
      <c r="F152" s="15"/>
    </row>
    <row r="153" spans="1:6" ht="24" customHeight="1" x14ac:dyDescent="0.25">
      <c r="A153" s="21" t="s">
        <v>12747</v>
      </c>
      <c r="B153" s="21" t="s">
        <v>12748</v>
      </c>
      <c r="C153" s="22" t="s">
        <v>12490</v>
      </c>
      <c r="D153" s="23">
        <v>296.2</v>
      </c>
      <c r="E153" s="23">
        <v>305.89</v>
      </c>
      <c r="F153" s="15"/>
    </row>
    <row r="154" spans="1:6" ht="36" customHeight="1" x14ac:dyDescent="0.25">
      <c r="A154" s="21" t="s">
        <v>12749</v>
      </c>
      <c r="B154" s="21" t="s">
        <v>12750</v>
      </c>
      <c r="C154" s="22" t="s">
        <v>12751</v>
      </c>
      <c r="D154" s="23">
        <v>836.4</v>
      </c>
      <c r="E154" s="23">
        <v>836.4</v>
      </c>
      <c r="F154" s="15"/>
    </row>
    <row r="155" spans="1:6" ht="72.75" customHeight="1" x14ac:dyDescent="0.25">
      <c r="A155" s="21" t="s">
        <v>12752</v>
      </c>
      <c r="B155" s="21" t="s">
        <v>12753</v>
      </c>
      <c r="C155" s="22" t="s">
        <v>12751</v>
      </c>
      <c r="D155" s="23">
        <v>944.26</v>
      </c>
      <c r="E155" s="23">
        <v>944.26</v>
      </c>
      <c r="F155" s="15"/>
    </row>
    <row r="156" spans="1:6" ht="97.5" customHeight="1" x14ac:dyDescent="0.25">
      <c r="A156" s="21" t="s">
        <v>12754</v>
      </c>
      <c r="B156" s="21" t="s">
        <v>12755</v>
      </c>
      <c r="C156" s="22" t="s">
        <v>12751</v>
      </c>
      <c r="D156" s="23">
        <v>1121.54</v>
      </c>
      <c r="E156" s="23">
        <v>1121.54</v>
      </c>
      <c r="F156" s="15"/>
    </row>
    <row r="157" spans="1:6" ht="72.75" customHeight="1" x14ac:dyDescent="0.25">
      <c r="A157" s="21" t="s">
        <v>12756</v>
      </c>
      <c r="B157" s="21" t="s">
        <v>12757</v>
      </c>
      <c r="C157" s="22" t="s">
        <v>12751</v>
      </c>
      <c r="D157" s="23">
        <v>882.56</v>
      </c>
      <c r="E157" s="23">
        <v>882.6</v>
      </c>
      <c r="F157" s="15"/>
    </row>
    <row r="158" spans="1:6" ht="72.75" customHeight="1" x14ac:dyDescent="0.25">
      <c r="A158" s="21" t="s">
        <v>12758</v>
      </c>
      <c r="B158" s="21" t="s">
        <v>12759</v>
      </c>
      <c r="C158" s="22" t="s">
        <v>12751</v>
      </c>
      <c r="D158" s="23">
        <v>721.22</v>
      </c>
      <c r="E158" s="23">
        <v>721.41</v>
      </c>
      <c r="F158" s="15"/>
    </row>
    <row r="159" spans="1:6" ht="84.75" customHeight="1" x14ac:dyDescent="0.25">
      <c r="A159" s="21" t="s">
        <v>12760</v>
      </c>
      <c r="B159" s="21" t="s">
        <v>12761</v>
      </c>
      <c r="C159" s="22" t="s">
        <v>12751</v>
      </c>
      <c r="D159" s="23">
        <v>982.6</v>
      </c>
      <c r="E159" s="23">
        <v>982.6</v>
      </c>
      <c r="F159" s="15"/>
    </row>
    <row r="160" spans="1:6" ht="97.5" customHeight="1" x14ac:dyDescent="0.25">
      <c r="A160" s="21" t="s">
        <v>12762</v>
      </c>
      <c r="B160" s="21" t="s">
        <v>12763</v>
      </c>
      <c r="C160" s="22" t="s">
        <v>12751</v>
      </c>
      <c r="D160" s="23">
        <v>945.65</v>
      </c>
      <c r="E160" s="23">
        <v>945.65</v>
      </c>
      <c r="F160" s="15"/>
    </row>
    <row r="161" spans="1:6" ht="97.5" customHeight="1" x14ac:dyDescent="0.25">
      <c r="A161" s="21" t="s">
        <v>12764</v>
      </c>
      <c r="B161" s="21" t="s">
        <v>12765</v>
      </c>
      <c r="C161" s="22" t="s">
        <v>12751</v>
      </c>
      <c r="D161" s="23">
        <v>951.21</v>
      </c>
      <c r="E161" s="23">
        <v>951.21</v>
      </c>
      <c r="F161" s="15"/>
    </row>
    <row r="162" spans="1:6" ht="84.75" customHeight="1" x14ac:dyDescent="0.25">
      <c r="A162" s="21" t="s">
        <v>12766</v>
      </c>
      <c r="B162" s="21" t="s">
        <v>12767</v>
      </c>
      <c r="C162" s="22" t="s">
        <v>12751</v>
      </c>
      <c r="D162" s="23">
        <v>767.2</v>
      </c>
      <c r="E162" s="23">
        <v>767.28</v>
      </c>
      <c r="F162" s="15"/>
    </row>
    <row r="163" spans="1:6" ht="36" customHeight="1" x14ac:dyDescent="0.25">
      <c r="A163" s="21" t="s">
        <v>12768</v>
      </c>
      <c r="B163" s="21" t="s">
        <v>12769</v>
      </c>
      <c r="C163" s="22" t="s">
        <v>12490</v>
      </c>
      <c r="D163" s="23">
        <v>1524.82</v>
      </c>
      <c r="E163" s="23">
        <v>1568.04</v>
      </c>
      <c r="F163" s="15"/>
    </row>
    <row r="164" spans="1:6" ht="12" customHeight="1" x14ac:dyDescent="0.25">
      <c r="A164" s="16">
        <v>8726</v>
      </c>
      <c r="B164" s="17" t="s">
        <v>12770</v>
      </c>
      <c r="C164" s="18"/>
      <c r="D164" s="19"/>
      <c r="E164" s="19"/>
      <c r="F164" s="15"/>
    </row>
    <row r="165" spans="1:6" ht="48.75" customHeight="1" x14ac:dyDescent="0.25">
      <c r="A165" s="21" t="s">
        <v>12771</v>
      </c>
      <c r="B165" s="21" t="s">
        <v>12772</v>
      </c>
      <c r="C165" s="22" t="s">
        <v>12508</v>
      </c>
      <c r="D165" s="23">
        <v>49.91</v>
      </c>
      <c r="E165" s="23">
        <v>53.98</v>
      </c>
      <c r="F165" s="15"/>
    </row>
    <row r="166" spans="1:6" ht="24" customHeight="1" x14ac:dyDescent="0.25">
      <c r="A166" s="21" t="s">
        <v>12773</v>
      </c>
      <c r="B166" s="21" t="s">
        <v>12774</v>
      </c>
      <c r="C166" s="22" t="s">
        <v>12490</v>
      </c>
      <c r="D166" s="23">
        <v>32.81</v>
      </c>
      <c r="E166" s="23">
        <v>37.39</v>
      </c>
      <c r="F166" s="15"/>
    </row>
    <row r="167" spans="1:6" ht="36" customHeight="1" x14ac:dyDescent="0.25">
      <c r="A167" s="21" t="s">
        <v>12775</v>
      </c>
      <c r="B167" s="21" t="s">
        <v>12776</v>
      </c>
      <c r="C167" s="22" t="s">
        <v>12490</v>
      </c>
      <c r="D167" s="23">
        <v>56.75</v>
      </c>
      <c r="E167" s="23">
        <v>64.78</v>
      </c>
      <c r="F167" s="15"/>
    </row>
    <row r="168" spans="1:6" ht="24" customHeight="1" x14ac:dyDescent="0.25">
      <c r="A168" s="21" t="s">
        <v>12777</v>
      </c>
      <c r="B168" s="21" t="s">
        <v>12778</v>
      </c>
      <c r="C168" s="22" t="s">
        <v>12490</v>
      </c>
      <c r="D168" s="23">
        <v>75.37</v>
      </c>
      <c r="E168" s="23">
        <v>86.07</v>
      </c>
      <c r="F168" s="15"/>
    </row>
    <row r="169" spans="1:6" ht="12" customHeight="1" x14ac:dyDescent="0.25">
      <c r="A169" s="16">
        <v>8727</v>
      </c>
      <c r="B169" s="17" t="s">
        <v>12779</v>
      </c>
      <c r="C169" s="18"/>
      <c r="D169" s="19"/>
      <c r="E169" s="19"/>
      <c r="F169" s="15"/>
    </row>
    <row r="170" spans="1:6" ht="48.75" customHeight="1" x14ac:dyDescent="0.25">
      <c r="A170" s="21" t="s">
        <v>12780</v>
      </c>
      <c r="B170" s="21" t="s">
        <v>12781</v>
      </c>
      <c r="C170" s="22" t="s">
        <v>12508</v>
      </c>
      <c r="D170" s="23">
        <v>39.130000000000003</v>
      </c>
      <c r="E170" s="23">
        <v>42.21</v>
      </c>
      <c r="F170" s="15"/>
    </row>
    <row r="171" spans="1:6" ht="48.75" customHeight="1" x14ac:dyDescent="0.25">
      <c r="A171" s="21" t="s">
        <v>12782</v>
      </c>
      <c r="B171" s="21" t="s">
        <v>12783</v>
      </c>
      <c r="C171" s="22" t="s">
        <v>12487</v>
      </c>
      <c r="D171" s="23">
        <v>145.31</v>
      </c>
      <c r="E171" s="23">
        <v>150.77000000000001</v>
      </c>
      <c r="F171" s="15"/>
    </row>
    <row r="172" spans="1:6" ht="36" customHeight="1" x14ac:dyDescent="0.25">
      <c r="A172" s="21" t="s">
        <v>12784</v>
      </c>
      <c r="B172" s="21" t="s">
        <v>12785</v>
      </c>
      <c r="C172" s="22" t="s">
        <v>12487</v>
      </c>
      <c r="D172" s="23">
        <v>9.33</v>
      </c>
      <c r="E172" s="23">
        <v>10.4</v>
      </c>
      <c r="F172" s="15"/>
    </row>
    <row r="173" spans="1:6" ht="48.75" customHeight="1" x14ac:dyDescent="0.25">
      <c r="A173" s="21" t="s">
        <v>12786</v>
      </c>
      <c r="B173" s="21" t="s">
        <v>12787</v>
      </c>
      <c r="C173" s="22" t="s">
        <v>12508</v>
      </c>
      <c r="D173" s="23">
        <v>12.33</v>
      </c>
      <c r="E173" s="23">
        <v>12.84</v>
      </c>
      <c r="F173" s="15"/>
    </row>
    <row r="174" spans="1:6" ht="48.75" customHeight="1" x14ac:dyDescent="0.25">
      <c r="A174" s="21" t="s">
        <v>12788</v>
      </c>
      <c r="B174" s="21" t="s">
        <v>12789</v>
      </c>
      <c r="C174" s="22" t="s">
        <v>12508</v>
      </c>
      <c r="D174" s="23">
        <v>192.5</v>
      </c>
      <c r="E174" s="23">
        <v>197.25</v>
      </c>
      <c r="F174" s="15"/>
    </row>
    <row r="175" spans="1:6" ht="60.75" customHeight="1" x14ac:dyDescent="0.25">
      <c r="A175" s="21" t="s">
        <v>12790</v>
      </c>
      <c r="B175" s="21" t="s">
        <v>12791</v>
      </c>
      <c r="C175" s="22" t="s">
        <v>12487</v>
      </c>
      <c r="D175" s="23">
        <v>77.459999999999994</v>
      </c>
      <c r="E175" s="23">
        <v>81.23</v>
      </c>
      <c r="F175" s="15"/>
    </row>
    <row r="176" spans="1:6" ht="60.75" customHeight="1" x14ac:dyDescent="0.25">
      <c r="A176" s="21" t="s">
        <v>12792</v>
      </c>
      <c r="B176" s="21" t="s">
        <v>12793</v>
      </c>
      <c r="C176" s="22" t="s">
        <v>12487</v>
      </c>
      <c r="D176" s="23">
        <v>57.47</v>
      </c>
      <c r="E176" s="23">
        <v>59.76</v>
      </c>
      <c r="F176" s="15"/>
    </row>
    <row r="177" spans="1:6" ht="60.75" customHeight="1" x14ac:dyDescent="0.25">
      <c r="A177" s="21" t="s">
        <v>12794</v>
      </c>
      <c r="B177" s="21" t="s">
        <v>12795</v>
      </c>
      <c r="C177" s="22" t="s">
        <v>12487</v>
      </c>
      <c r="D177" s="23">
        <v>71.88</v>
      </c>
      <c r="E177" s="23">
        <v>76.290000000000006</v>
      </c>
      <c r="F177" s="15"/>
    </row>
    <row r="178" spans="1:6" ht="12" customHeight="1" x14ac:dyDescent="0.25">
      <c r="A178" s="16">
        <v>8728</v>
      </c>
      <c r="B178" s="17" t="s">
        <v>12796</v>
      </c>
      <c r="C178" s="18"/>
      <c r="D178" s="19"/>
      <c r="E178" s="19"/>
      <c r="F178" s="15"/>
    </row>
    <row r="179" spans="1:6" ht="24" customHeight="1" x14ac:dyDescent="0.25">
      <c r="A179" s="21" t="s">
        <v>12797</v>
      </c>
      <c r="B179" s="21" t="s">
        <v>12798</v>
      </c>
      <c r="C179" s="22" t="s">
        <v>12490</v>
      </c>
      <c r="D179" s="23">
        <v>4.63</v>
      </c>
      <c r="E179" s="23">
        <v>5</v>
      </c>
      <c r="F179" s="15"/>
    </row>
    <row r="180" spans="1:6" ht="36" customHeight="1" x14ac:dyDescent="0.25">
      <c r="A180" s="21" t="s">
        <v>12799</v>
      </c>
      <c r="B180" s="21" t="s">
        <v>12800</v>
      </c>
      <c r="C180" s="22" t="s">
        <v>12508</v>
      </c>
      <c r="D180" s="23">
        <v>2.5</v>
      </c>
      <c r="E180" s="23">
        <v>2.79</v>
      </c>
      <c r="F180" s="15"/>
    </row>
    <row r="181" spans="1:6" ht="60.75" customHeight="1" x14ac:dyDescent="0.25">
      <c r="A181" s="21" t="s">
        <v>12801</v>
      </c>
      <c r="B181" s="21" t="s">
        <v>12802</v>
      </c>
      <c r="C181" s="22" t="s">
        <v>12508</v>
      </c>
      <c r="D181" s="23">
        <v>10.19</v>
      </c>
      <c r="E181" s="23">
        <v>10.76</v>
      </c>
      <c r="F181" s="15"/>
    </row>
    <row r="182" spans="1:6" ht="12" customHeight="1" x14ac:dyDescent="0.25">
      <c r="A182" s="16">
        <v>8729</v>
      </c>
      <c r="B182" s="17" t="s">
        <v>12803</v>
      </c>
      <c r="C182" s="18"/>
      <c r="D182" s="19"/>
      <c r="E182" s="19"/>
      <c r="F182" s="15"/>
    </row>
    <row r="183" spans="1:6" ht="36" customHeight="1" x14ac:dyDescent="0.25">
      <c r="A183" s="21" t="s">
        <v>12804</v>
      </c>
      <c r="B183" s="21" t="s">
        <v>12805</v>
      </c>
      <c r="C183" s="22" t="s">
        <v>12508</v>
      </c>
      <c r="D183" s="23">
        <v>1.42</v>
      </c>
      <c r="E183" s="23">
        <v>1.56</v>
      </c>
      <c r="F183" s="15"/>
    </row>
    <row r="184" spans="1:6" ht="48.75" customHeight="1" x14ac:dyDescent="0.25">
      <c r="A184" s="21" t="s">
        <v>12806</v>
      </c>
      <c r="B184" s="21" t="s">
        <v>12807</v>
      </c>
      <c r="C184" s="22" t="s">
        <v>12487</v>
      </c>
      <c r="D184" s="23">
        <v>1.29</v>
      </c>
      <c r="E184" s="23">
        <v>1.42</v>
      </c>
      <c r="F184" s="15"/>
    </row>
    <row r="185" spans="1:6" ht="36" customHeight="1" x14ac:dyDescent="0.25">
      <c r="A185" s="21" t="s">
        <v>12808</v>
      </c>
      <c r="B185" s="21" t="s">
        <v>12809</v>
      </c>
      <c r="C185" s="22" t="s">
        <v>12810</v>
      </c>
      <c r="D185" s="23">
        <v>45.13</v>
      </c>
      <c r="E185" s="23">
        <v>45.55</v>
      </c>
      <c r="F185" s="15"/>
    </row>
    <row r="186" spans="1:6" ht="36" customHeight="1" x14ac:dyDescent="0.25">
      <c r="A186" s="21" t="s">
        <v>12811</v>
      </c>
      <c r="B186" s="21" t="s">
        <v>12812</v>
      </c>
      <c r="C186" s="22" t="s">
        <v>12813</v>
      </c>
      <c r="D186" s="23">
        <v>9.82</v>
      </c>
      <c r="E186" s="23">
        <v>9.82</v>
      </c>
      <c r="F186" s="15"/>
    </row>
    <row r="187" spans="1:6" ht="36" customHeight="1" x14ac:dyDescent="0.25">
      <c r="A187" s="21" t="s">
        <v>12814</v>
      </c>
      <c r="B187" s="21" t="s">
        <v>12815</v>
      </c>
      <c r="C187" s="22" t="s">
        <v>12810</v>
      </c>
      <c r="D187" s="23">
        <v>20</v>
      </c>
      <c r="E187" s="23">
        <v>20</v>
      </c>
      <c r="F187" s="15"/>
    </row>
    <row r="188" spans="1:6" ht="36" customHeight="1" x14ac:dyDescent="0.25">
      <c r="A188" s="21" t="s">
        <v>12816</v>
      </c>
      <c r="B188" s="21" t="s">
        <v>12817</v>
      </c>
      <c r="C188" s="22" t="s">
        <v>12487</v>
      </c>
      <c r="D188" s="23">
        <v>8.8800000000000008</v>
      </c>
      <c r="E188" s="23">
        <v>10.01</v>
      </c>
      <c r="F188" s="15"/>
    </row>
    <row r="189" spans="1:6" ht="36" customHeight="1" x14ac:dyDescent="0.25">
      <c r="A189" s="21" t="s">
        <v>12818</v>
      </c>
      <c r="B189" s="21" t="s">
        <v>12819</v>
      </c>
      <c r="C189" s="22" t="s">
        <v>12487</v>
      </c>
      <c r="D189" s="23">
        <v>12.09</v>
      </c>
      <c r="E189" s="23">
        <v>13.44</v>
      </c>
      <c r="F189" s="15"/>
    </row>
    <row r="190" spans="1:6" ht="24" customHeight="1" x14ac:dyDescent="0.25">
      <c r="A190" s="21" t="s">
        <v>12820</v>
      </c>
      <c r="B190" s="21" t="s">
        <v>12821</v>
      </c>
      <c r="C190" s="22" t="s">
        <v>12508</v>
      </c>
      <c r="D190" s="23">
        <v>9.74</v>
      </c>
      <c r="E190" s="23">
        <v>10.94</v>
      </c>
      <c r="F190" s="15"/>
    </row>
    <row r="191" spans="1:6" ht="36" customHeight="1" x14ac:dyDescent="0.25">
      <c r="A191" s="21" t="s">
        <v>12822</v>
      </c>
      <c r="B191" s="21" t="s">
        <v>12823</v>
      </c>
      <c r="C191" s="22" t="s">
        <v>12487</v>
      </c>
      <c r="D191" s="23">
        <v>11.85</v>
      </c>
      <c r="E191" s="23">
        <v>12.21</v>
      </c>
      <c r="F191" s="15"/>
    </row>
    <row r="192" spans="1:6" ht="36" customHeight="1" x14ac:dyDescent="0.25">
      <c r="A192" s="21" t="s">
        <v>12824</v>
      </c>
      <c r="B192" s="21" t="s">
        <v>12825</v>
      </c>
      <c r="C192" s="22" t="s">
        <v>12487</v>
      </c>
      <c r="D192" s="23">
        <v>13.58</v>
      </c>
      <c r="E192" s="23">
        <v>14.04</v>
      </c>
      <c r="F192" s="15"/>
    </row>
    <row r="193" spans="1:6" ht="12" customHeight="1" x14ac:dyDescent="0.25">
      <c r="A193" s="16">
        <v>8730</v>
      </c>
      <c r="B193" s="17" t="s">
        <v>12826</v>
      </c>
      <c r="C193" s="18"/>
      <c r="D193" s="19"/>
      <c r="E193" s="19"/>
      <c r="F193" s="15"/>
    </row>
    <row r="194" spans="1:6" ht="48.75" customHeight="1" x14ac:dyDescent="0.25">
      <c r="A194" s="21" t="s">
        <v>12827</v>
      </c>
      <c r="B194" s="21" t="s">
        <v>12828</v>
      </c>
      <c r="C194" s="22" t="s">
        <v>12508</v>
      </c>
      <c r="D194" s="23">
        <v>190.31</v>
      </c>
      <c r="E194" s="23">
        <v>195.3</v>
      </c>
      <c r="F194" s="15"/>
    </row>
    <row r="195" spans="1:6" ht="48.75" customHeight="1" x14ac:dyDescent="0.25">
      <c r="A195" s="21" t="s">
        <v>12829</v>
      </c>
      <c r="B195" s="21" t="s">
        <v>12830</v>
      </c>
      <c r="C195" s="22" t="s">
        <v>12508</v>
      </c>
      <c r="D195" s="23">
        <v>119.15</v>
      </c>
      <c r="E195" s="23">
        <v>122.01</v>
      </c>
      <c r="F195" s="15"/>
    </row>
    <row r="196" spans="1:6" ht="12" customHeight="1" x14ac:dyDescent="0.25">
      <c r="A196" s="16">
        <v>8665</v>
      </c>
      <c r="B196" s="17" t="s">
        <v>12831</v>
      </c>
      <c r="C196" s="18"/>
      <c r="D196" s="19"/>
      <c r="E196" s="19"/>
      <c r="F196" s="15"/>
    </row>
    <row r="197" spans="1:6" ht="12" customHeight="1" x14ac:dyDescent="0.25">
      <c r="A197" s="16">
        <v>8731</v>
      </c>
      <c r="B197" s="17" t="s">
        <v>12832</v>
      </c>
      <c r="C197" s="18"/>
      <c r="D197" s="19"/>
      <c r="E197" s="19"/>
      <c r="F197" s="15"/>
    </row>
    <row r="198" spans="1:6" ht="48.75" customHeight="1" x14ac:dyDescent="0.25">
      <c r="A198" s="21" t="s">
        <v>12833</v>
      </c>
      <c r="B198" s="21" t="s">
        <v>12834</v>
      </c>
      <c r="C198" s="22" t="s">
        <v>12590</v>
      </c>
      <c r="D198" s="23">
        <v>3.74</v>
      </c>
      <c r="E198" s="23">
        <v>3.85</v>
      </c>
      <c r="F198" s="15"/>
    </row>
    <row r="199" spans="1:6" ht="36" customHeight="1" x14ac:dyDescent="0.25">
      <c r="A199" s="21" t="s">
        <v>12835</v>
      </c>
      <c r="B199" s="21" t="s">
        <v>12836</v>
      </c>
      <c r="C199" s="22" t="s">
        <v>12487</v>
      </c>
      <c r="D199" s="23">
        <v>8.7200000000000006</v>
      </c>
      <c r="E199" s="23">
        <v>9.7200000000000006</v>
      </c>
      <c r="F199" s="15"/>
    </row>
    <row r="200" spans="1:6" ht="36" customHeight="1" x14ac:dyDescent="0.25">
      <c r="A200" s="21" t="s">
        <v>12837</v>
      </c>
      <c r="B200" s="21" t="s">
        <v>12838</v>
      </c>
      <c r="C200" s="22" t="s">
        <v>12487</v>
      </c>
      <c r="D200" s="23">
        <v>3.15</v>
      </c>
      <c r="E200" s="23">
        <v>3.22</v>
      </c>
      <c r="F200" s="15"/>
    </row>
    <row r="201" spans="1:6" ht="36" customHeight="1" x14ac:dyDescent="0.25">
      <c r="A201" s="21" t="s">
        <v>12839</v>
      </c>
      <c r="B201" s="21" t="s">
        <v>12840</v>
      </c>
      <c r="C201" s="22" t="s">
        <v>12487</v>
      </c>
      <c r="D201" s="23">
        <v>4.49</v>
      </c>
      <c r="E201" s="23">
        <v>4.8099999999999996</v>
      </c>
      <c r="F201" s="15"/>
    </row>
    <row r="202" spans="1:6" ht="12" customHeight="1" x14ac:dyDescent="0.25">
      <c r="A202" s="16">
        <v>8732</v>
      </c>
      <c r="B202" s="17" t="s">
        <v>12841</v>
      </c>
      <c r="C202" s="18"/>
      <c r="D202" s="19"/>
      <c r="E202" s="19"/>
      <c r="F202" s="15"/>
    </row>
    <row r="203" spans="1:6" ht="36" customHeight="1" x14ac:dyDescent="0.25">
      <c r="A203" s="21" t="s">
        <v>12842</v>
      </c>
      <c r="B203" s="21" t="s">
        <v>12843</v>
      </c>
      <c r="C203" s="22" t="s">
        <v>12590</v>
      </c>
      <c r="D203" s="23">
        <v>9.67</v>
      </c>
      <c r="E203" s="23">
        <v>10.16</v>
      </c>
      <c r="F203" s="15"/>
    </row>
    <row r="204" spans="1:6" ht="36" customHeight="1" x14ac:dyDescent="0.25">
      <c r="A204" s="21" t="s">
        <v>12844</v>
      </c>
      <c r="B204" s="21" t="s">
        <v>12845</v>
      </c>
      <c r="C204" s="22" t="s">
        <v>12590</v>
      </c>
      <c r="D204" s="23">
        <v>8.4600000000000009</v>
      </c>
      <c r="E204" s="23">
        <v>8.8800000000000008</v>
      </c>
      <c r="F204" s="15"/>
    </row>
    <row r="205" spans="1:6" ht="36" customHeight="1" x14ac:dyDescent="0.25">
      <c r="A205" s="21" t="s">
        <v>12846</v>
      </c>
      <c r="B205" s="21" t="s">
        <v>12847</v>
      </c>
      <c r="C205" s="22" t="s">
        <v>12590</v>
      </c>
      <c r="D205" s="23">
        <v>9.07</v>
      </c>
      <c r="E205" s="23">
        <v>9.5299999999999994</v>
      </c>
      <c r="F205" s="15"/>
    </row>
    <row r="206" spans="1:6" ht="36" customHeight="1" x14ac:dyDescent="0.25">
      <c r="A206" s="21" t="s">
        <v>12848</v>
      </c>
      <c r="B206" s="21" t="s">
        <v>12849</v>
      </c>
      <c r="C206" s="22" t="s">
        <v>12590</v>
      </c>
      <c r="D206" s="23">
        <v>8.01</v>
      </c>
      <c r="E206" s="23">
        <v>8.41</v>
      </c>
      <c r="F206" s="15"/>
    </row>
    <row r="207" spans="1:6" ht="36" customHeight="1" x14ac:dyDescent="0.25">
      <c r="A207" s="21" t="s">
        <v>12850</v>
      </c>
      <c r="B207" s="21" t="s">
        <v>12851</v>
      </c>
      <c r="C207" s="22" t="s">
        <v>12590</v>
      </c>
      <c r="D207" s="23">
        <v>11.34</v>
      </c>
      <c r="E207" s="23">
        <v>11.91</v>
      </c>
      <c r="F207" s="15"/>
    </row>
    <row r="208" spans="1:6" ht="36" customHeight="1" x14ac:dyDescent="0.25">
      <c r="A208" s="21" t="s">
        <v>12852</v>
      </c>
      <c r="B208" s="21" t="s">
        <v>12853</v>
      </c>
      <c r="C208" s="22" t="s">
        <v>12590</v>
      </c>
      <c r="D208" s="23">
        <v>9.83</v>
      </c>
      <c r="E208" s="23">
        <v>10.31</v>
      </c>
      <c r="F208" s="15"/>
    </row>
    <row r="209" spans="1:6" ht="36" customHeight="1" x14ac:dyDescent="0.25">
      <c r="A209" s="21" t="s">
        <v>12854</v>
      </c>
      <c r="B209" s="21" t="s">
        <v>12855</v>
      </c>
      <c r="C209" s="22" t="s">
        <v>12590</v>
      </c>
      <c r="D209" s="23">
        <v>7.86</v>
      </c>
      <c r="E209" s="23">
        <v>8.25</v>
      </c>
      <c r="F209" s="15"/>
    </row>
    <row r="210" spans="1:6" ht="36" customHeight="1" x14ac:dyDescent="0.25">
      <c r="A210" s="21" t="s">
        <v>12856</v>
      </c>
      <c r="B210" s="21" t="s">
        <v>12857</v>
      </c>
      <c r="C210" s="22" t="s">
        <v>12590</v>
      </c>
      <c r="D210" s="23">
        <v>9.83</v>
      </c>
      <c r="E210" s="23">
        <v>10.31</v>
      </c>
      <c r="F210" s="15"/>
    </row>
    <row r="211" spans="1:6" ht="24" customHeight="1" x14ac:dyDescent="0.25">
      <c r="A211" s="21" t="s">
        <v>12858</v>
      </c>
      <c r="B211" s="21" t="s">
        <v>12859</v>
      </c>
      <c r="C211" s="22" t="s">
        <v>12590</v>
      </c>
      <c r="D211" s="23">
        <v>8.6199999999999992</v>
      </c>
      <c r="E211" s="23">
        <v>9.0500000000000007</v>
      </c>
      <c r="F211" s="15"/>
    </row>
    <row r="212" spans="1:6" ht="48.75" customHeight="1" x14ac:dyDescent="0.25">
      <c r="A212" s="21" t="s">
        <v>12860</v>
      </c>
      <c r="B212" s="21" t="s">
        <v>12861</v>
      </c>
      <c r="C212" s="22" t="s">
        <v>12590</v>
      </c>
      <c r="D212" s="23">
        <v>3.12</v>
      </c>
      <c r="E212" s="23">
        <v>3.21</v>
      </c>
      <c r="F212" s="15"/>
    </row>
    <row r="213" spans="1:6" ht="48.75" customHeight="1" x14ac:dyDescent="0.25">
      <c r="A213" s="21" t="s">
        <v>12862</v>
      </c>
      <c r="B213" s="21" t="s">
        <v>12863</v>
      </c>
      <c r="C213" s="22" t="s">
        <v>12590</v>
      </c>
      <c r="D213" s="23">
        <v>4.68</v>
      </c>
      <c r="E213" s="23">
        <v>4.82</v>
      </c>
      <c r="F213" s="15"/>
    </row>
    <row r="214" spans="1:6" ht="12" customHeight="1" x14ac:dyDescent="0.25">
      <c r="A214" s="16">
        <v>8733</v>
      </c>
      <c r="B214" s="17" t="s">
        <v>12864</v>
      </c>
      <c r="C214" s="18"/>
      <c r="D214" s="19"/>
      <c r="E214" s="19"/>
      <c r="F214" s="15"/>
    </row>
    <row r="215" spans="1:6" ht="36" customHeight="1" x14ac:dyDescent="0.25">
      <c r="A215" s="21" t="s">
        <v>12865</v>
      </c>
      <c r="B215" s="21" t="s">
        <v>12866</v>
      </c>
      <c r="C215" s="22" t="s">
        <v>12590</v>
      </c>
      <c r="D215" s="23">
        <v>35.5</v>
      </c>
      <c r="E215" s="23">
        <v>39.479999999999997</v>
      </c>
      <c r="F215" s="15"/>
    </row>
    <row r="216" spans="1:6" ht="24" customHeight="1" x14ac:dyDescent="0.25">
      <c r="A216" s="21" t="s">
        <v>12867</v>
      </c>
      <c r="B216" s="21" t="s">
        <v>12868</v>
      </c>
      <c r="C216" s="22" t="s">
        <v>12590</v>
      </c>
      <c r="D216" s="23">
        <v>79.94</v>
      </c>
      <c r="E216" s="23">
        <v>88.89</v>
      </c>
      <c r="F216" s="15"/>
    </row>
    <row r="217" spans="1:6" ht="24" customHeight="1" x14ac:dyDescent="0.25">
      <c r="A217" s="21" t="s">
        <v>12869</v>
      </c>
      <c r="B217" s="21" t="s">
        <v>12870</v>
      </c>
      <c r="C217" s="22" t="s">
        <v>12590</v>
      </c>
      <c r="D217" s="23">
        <v>105.94</v>
      </c>
      <c r="E217" s="23">
        <v>117.81</v>
      </c>
      <c r="F217" s="15"/>
    </row>
    <row r="218" spans="1:6" ht="24" customHeight="1" x14ac:dyDescent="0.25">
      <c r="A218" s="21" t="s">
        <v>12871</v>
      </c>
      <c r="B218" s="21" t="s">
        <v>12872</v>
      </c>
      <c r="C218" s="22" t="s">
        <v>12590</v>
      </c>
      <c r="D218" s="23">
        <v>60.61</v>
      </c>
      <c r="E218" s="23">
        <v>67.39</v>
      </c>
      <c r="F218" s="15"/>
    </row>
    <row r="219" spans="1:6" ht="12" customHeight="1" x14ac:dyDescent="0.25">
      <c r="A219" s="16">
        <v>8734</v>
      </c>
      <c r="B219" s="17" t="s">
        <v>12873</v>
      </c>
      <c r="C219" s="18"/>
      <c r="D219" s="19"/>
      <c r="E219" s="19"/>
      <c r="F219" s="15"/>
    </row>
    <row r="220" spans="1:6" ht="24" customHeight="1" x14ac:dyDescent="0.25">
      <c r="A220" s="21" t="s">
        <v>12874</v>
      </c>
      <c r="B220" s="21" t="s">
        <v>12875</v>
      </c>
      <c r="C220" s="22" t="s">
        <v>12487</v>
      </c>
      <c r="D220" s="23">
        <v>20.43</v>
      </c>
      <c r="E220" s="23">
        <v>22.72</v>
      </c>
      <c r="F220" s="15"/>
    </row>
    <row r="221" spans="1:6" ht="24" customHeight="1" x14ac:dyDescent="0.25">
      <c r="A221" s="21" t="s">
        <v>12876</v>
      </c>
      <c r="B221" s="21" t="s">
        <v>12877</v>
      </c>
      <c r="C221" s="22" t="s">
        <v>12487</v>
      </c>
      <c r="D221" s="23">
        <v>11.46</v>
      </c>
      <c r="E221" s="23">
        <v>12.63</v>
      </c>
      <c r="F221" s="15"/>
    </row>
    <row r="222" spans="1:6" ht="12" customHeight="1" x14ac:dyDescent="0.25">
      <c r="A222" s="16">
        <v>8735</v>
      </c>
      <c r="B222" s="17" t="s">
        <v>12878</v>
      </c>
      <c r="C222" s="18"/>
      <c r="D222" s="19"/>
      <c r="E222" s="19"/>
      <c r="F222" s="15"/>
    </row>
    <row r="223" spans="1:6" ht="24" customHeight="1" x14ac:dyDescent="0.25">
      <c r="A223" s="21" t="s">
        <v>12879</v>
      </c>
      <c r="B223" s="21" t="s">
        <v>12880</v>
      </c>
      <c r="C223" s="22" t="s">
        <v>12590</v>
      </c>
      <c r="D223" s="23">
        <v>60.61</v>
      </c>
      <c r="E223" s="23">
        <v>67.39</v>
      </c>
      <c r="F223" s="15"/>
    </row>
    <row r="224" spans="1:6" ht="36" customHeight="1" x14ac:dyDescent="0.25">
      <c r="A224" s="21" t="s">
        <v>12881</v>
      </c>
      <c r="B224" s="21" t="s">
        <v>12882</v>
      </c>
      <c r="C224" s="22" t="s">
        <v>12590</v>
      </c>
      <c r="D224" s="23">
        <v>8.73</v>
      </c>
      <c r="E224" s="23">
        <v>8.9499999999999993</v>
      </c>
      <c r="F224" s="15"/>
    </row>
    <row r="225" spans="1:6" ht="24" customHeight="1" x14ac:dyDescent="0.25">
      <c r="A225" s="21" t="s">
        <v>12883</v>
      </c>
      <c r="B225" s="21" t="s">
        <v>12884</v>
      </c>
      <c r="C225" s="22" t="s">
        <v>12590</v>
      </c>
      <c r="D225" s="23">
        <v>5.49</v>
      </c>
      <c r="E225" s="23">
        <v>5.62</v>
      </c>
      <c r="F225" s="15"/>
    </row>
    <row r="226" spans="1:6" ht="24" customHeight="1" x14ac:dyDescent="0.25">
      <c r="A226" s="21" t="s">
        <v>12885</v>
      </c>
      <c r="B226" s="21" t="s">
        <v>12886</v>
      </c>
      <c r="C226" s="22" t="s">
        <v>12590</v>
      </c>
      <c r="D226" s="23">
        <v>4.87</v>
      </c>
      <c r="E226" s="23">
        <v>4.99</v>
      </c>
      <c r="F226" s="15"/>
    </row>
    <row r="227" spans="1:6" ht="24" customHeight="1" x14ac:dyDescent="0.25">
      <c r="A227" s="21" t="s">
        <v>12887</v>
      </c>
      <c r="B227" s="21" t="s">
        <v>12888</v>
      </c>
      <c r="C227" s="22" t="s">
        <v>12590</v>
      </c>
      <c r="D227" s="23">
        <v>2.95</v>
      </c>
      <c r="E227" s="23">
        <v>3.02</v>
      </c>
      <c r="F227" s="15"/>
    </row>
    <row r="228" spans="1:6" ht="24" customHeight="1" x14ac:dyDescent="0.25">
      <c r="A228" s="21" t="s">
        <v>12889</v>
      </c>
      <c r="B228" s="21" t="s">
        <v>12890</v>
      </c>
      <c r="C228" s="22" t="s">
        <v>12590</v>
      </c>
      <c r="D228" s="23">
        <v>42.1</v>
      </c>
      <c r="E228" s="23">
        <v>45.49</v>
      </c>
      <c r="F228" s="15"/>
    </row>
    <row r="229" spans="1:6" ht="24" customHeight="1" x14ac:dyDescent="0.25">
      <c r="A229" s="21" t="s">
        <v>12891</v>
      </c>
      <c r="B229" s="21" t="s">
        <v>12892</v>
      </c>
      <c r="C229" s="22" t="s">
        <v>12590</v>
      </c>
      <c r="D229" s="23">
        <v>60.61</v>
      </c>
      <c r="E229" s="23">
        <v>67.39</v>
      </c>
      <c r="F229" s="15"/>
    </row>
    <row r="230" spans="1:6" ht="24" customHeight="1" x14ac:dyDescent="0.25">
      <c r="A230" s="21" t="s">
        <v>12893</v>
      </c>
      <c r="B230" s="21" t="s">
        <v>12894</v>
      </c>
      <c r="C230" s="22" t="s">
        <v>12590</v>
      </c>
      <c r="D230" s="23">
        <v>37.799999999999997</v>
      </c>
      <c r="E230" s="23">
        <v>40.840000000000003</v>
      </c>
      <c r="F230" s="15"/>
    </row>
    <row r="231" spans="1:6" ht="12" customHeight="1" x14ac:dyDescent="0.25">
      <c r="A231" s="16">
        <v>8736</v>
      </c>
      <c r="B231" s="17" t="s">
        <v>12895</v>
      </c>
      <c r="C231" s="18"/>
      <c r="D231" s="19"/>
      <c r="E231" s="19"/>
      <c r="F231" s="15"/>
    </row>
    <row r="232" spans="1:6" ht="36" customHeight="1" x14ac:dyDescent="0.25">
      <c r="A232" s="21" t="s">
        <v>12896</v>
      </c>
      <c r="B232" s="21" t="s">
        <v>12897</v>
      </c>
      <c r="C232" s="22" t="s">
        <v>12487</v>
      </c>
      <c r="D232" s="23">
        <v>101.4</v>
      </c>
      <c r="E232" s="23">
        <v>109.04</v>
      </c>
      <c r="F232" s="15"/>
    </row>
    <row r="233" spans="1:6" ht="36" customHeight="1" x14ac:dyDescent="0.25">
      <c r="A233" s="21" t="s">
        <v>12898</v>
      </c>
      <c r="B233" s="21" t="s">
        <v>12899</v>
      </c>
      <c r="C233" s="22" t="s">
        <v>12487</v>
      </c>
      <c r="D233" s="23">
        <v>68.349999999999994</v>
      </c>
      <c r="E233" s="23">
        <v>74.08</v>
      </c>
      <c r="F233" s="15"/>
    </row>
    <row r="234" spans="1:6" ht="12" customHeight="1" x14ac:dyDescent="0.25">
      <c r="A234" s="16">
        <v>8666</v>
      </c>
      <c r="B234" s="17" t="s">
        <v>12900</v>
      </c>
      <c r="C234" s="18"/>
      <c r="D234" s="19"/>
      <c r="E234" s="19"/>
      <c r="F234" s="15"/>
    </row>
    <row r="235" spans="1:6" ht="12" customHeight="1" x14ac:dyDescent="0.25">
      <c r="A235" s="16">
        <v>8737</v>
      </c>
      <c r="B235" s="17" t="s">
        <v>12901</v>
      </c>
      <c r="C235" s="18"/>
      <c r="D235" s="19"/>
      <c r="E235" s="19"/>
      <c r="F235" s="15"/>
    </row>
    <row r="236" spans="1:6" ht="48.75" customHeight="1" x14ac:dyDescent="0.25">
      <c r="A236" s="21" t="s">
        <v>12902</v>
      </c>
      <c r="B236" s="21" t="s">
        <v>12903</v>
      </c>
      <c r="C236" s="22" t="s">
        <v>12590</v>
      </c>
      <c r="D236" s="23">
        <v>147.36000000000001</v>
      </c>
      <c r="E236" s="23">
        <v>164.85</v>
      </c>
      <c r="F236" s="15"/>
    </row>
    <row r="237" spans="1:6" ht="12" customHeight="1" x14ac:dyDescent="0.25">
      <c r="A237" s="16">
        <v>8738</v>
      </c>
      <c r="B237" s="17" t="s">
        <v>12904</v>
      </c>
      <c r="C237" s="18"/>
      <c r="D237" s="19"/>
      <c r="E237" s="19"/>
      <c r="F237" s="15"/>
    </row>
    <row r="238" spans="1:6" ht="24" customHeight="1" x14ac:dyDescent="0.25">
      <c r="A238" s="21" t="s">
        <v>12905</v>
      </c>
      <c r="B238" s="21" t="s">
        <v>12906</v>
      </c>
      <c r="C238" s="22" t="s">
        <v>12490</v>
      </c>
      <c r="D238" s="23">
        <v>29.6</v>
      </c>
      <c r="E238" s="23">
        <v>32.9</v>
      </c>
      <c r="F238" s="15"/>
    </row>
    <row r="239" spans="1:6" ht="24" customHeight="1" x14ac:dyDescent="0.25">
      <c r="A239" s="21" t="s">
        <v>12907</v>
      </c>
      <c r="B239" s="21" t="s">
        <v>12908</v>
      </c>
      <c r="C239" s="22" t="s">
        <v>12490</v>
      </c>
      <c r="D239" s="23">
        <v>34.28</v>
      </c>
      <c r="E239" s="23">
        <v>38.119999999999997</v>
      </c>
      <c r="F239" s="15"/>
    </row>
    <row r="240" spans="1:6" ht="24" customHeight="1" x14ac:dyDescent="0.25">
      <c r="A240" s="21" t="s">
        <v>12909</v>
      </c>
      <c r="B240" s="21" t="s">
        <v>12910</v>
      </c>
      <c r="C240" s="22" t="s">
        <v>12490</v>
      </c>
      <c r="D240" s="23">
        <v>14.8</v>
      </c>
      <c r="E240" s="23">
        <v>16.45</v>
      </c>
      <c r="F240" s="15"/>
    </row>
    <row r="241" spans="1:6" ht="24" customHeight="1" x14ac:dyDescent="0.25">
      <c r="A241" s="21" t="s">
        <v>12911</v>
      </c>
      <c r="B241" s="21" t="s">
        <v>12912</v>
      </c>
      <c r="C241" s="22" t="s">
        <v>12490</v>
      </c>
      <c r="D241" s="23">
        <v>17.14</v>
      </c>
      <c r="E241" s="23">
        <v>19.059999999999999</v>
      </c>
      <c r="F241" s="15"/>
    </row>
    <row r="242" spans="1:6" ht="48.75" customHeight="1" x14ac:dyDescent="0.25">
      <c r="A242" s="21" t="s">
        <v>12913</v>
      </c>
      <c r="B242" s="21" t="s">
        <v>12914</v>
      </c>
      <c r="C242" s="22" t="s">
        <v>12590</v>
      </c>
      <c r="D242" s="23">
        <v>139.94</v>
      </c>
      <c r="E242" s="23">
        <v>153.94999999999999</v>
      </c>
      <c r="F242" s="15"/>
    </row>
    <row r="243" spans="1:6" ht="36" customHeight="1" x14ac:dyDescent="0.25">
      <c r="A243" s="21" t="s">
        <v>12915</v>
      </c>
      <c r="B243" s="21" t="s">
        <v>12916</v>
      </c>
      <c r="C243" s="22" t="s">
        <v>12508</v>
      </c>
      <c r="D243" s="23">
        <v>170.27</v>
      </c>
      <c r="E243" s="23">
        <v>171.07</v>
      </c>
      <c r="F243" s="15"/>
    </row>
    <row r="244" spans="1:6" ht="36" customHeight="1" x14ac:dyDescent="0.25">
      <c r="A244" s="21" t="s">
        <v>12917</v>
      </c>
      <c r="B244" s="21" t="s">
        <v>12918</v>
      </c>
      <c r="C244" s="22" t="s">
        <v>12508</v>
      </c>
      <c r="D244" s="23">
        <v>178.6</v>
      </c>
      <c r="E244" s="23">
        <v>179.4</v>
      </c>
      <c r="F244" s="15"/>
    </row>
    <row r="245" spans="1:6" ht="36" customHeight="1" x14ac:dyDescent="0.25">
      <c r="A245" s="21" t="s">
        <v>12919</v>
      </c>
      <c r="B245" s="21" t="s">
        <v>12920</v>
      </c>
      <c r="C245" s="22" t="s">
        <v>12508</v>
      </c>
      <c r="D245" s="23">
        <v>215.54</v>
      </c>
      <c r="E245" s="23">
        <v>216.34</v>
      </c>
      <c r="F245" s="15"/>
    </row>
    <row r="246" spans="1:6" ht="36" customHeight="1" x14ac:dyDescent="0.25">
      <c r="A246" s="21" t="s">
        <v>12921</v>
      </c>
      <c r="B246" s="21" t="s">
        <v>12922</v>
      </c>
      <c r="C246" s="22" t="s">
        <v>12508</v>
      </c>
      <c r="D246" s="23">
        <v>239.78</v>
      </c>
      <c r="E246" s="23">
        <v>240.58</v>
      </c>
      <c r="F246" s="15"/>
    </row>
    <row r="247" spans="1:6" ht="36" customHeight="1" x14ac:dyDescent="0.25">
      <c r="A247" s="21" t="s">
        <v>12923</v>
      </c>
      <c r="B247" s="21" t="s">
        <v>12924</v>
      </c>
      <c r="C247" s="22" t="s">
        <v>12508</v>
      </c>
      <c r="D247" s="23">
        <v>262.62</v>
      </c>
      <c r="E247" s="23">
        <v>263.42</v>
      </c>
      <c r="F247" s="15"/>
    </row>
    <row r="248" spans="1:6" ht="36" customHeight="1" x14ac:dyDescent="0.25">
      <c r="A248" s="21" t="s">
        <v>12925</v>
      </c>
      <c r="B248" s="21" t="s">
        <v>12926</v>
      </c>
      <c r="C248" s="22" t="s">
        <v>12508</v>
      </c>
      <c r="D248" s="23">
        <v>317.06</v>
      </c>
      <c r="E248" s="23">
        <v>317.86</v>
      </c>
      <c r="F248" s="15"/>
    </row>
    <row r="249" spans="1:6" ht="24" customHeight="1" x14ac:dyDescent="0.25">
      <c r="A249" s="21" t="s">
        <v>12927</v>
      </c>
      <c r="B249" s="21" t="s">
        <v>12928</v>
      </c>
      <c r="C249" s="22" t="s">
        <v>12508</v>
      </c>
      <c r="D249" s="23">
        <v>347.28</v>
      </c>
      <c r="E249" s="23">
        <v>349.56</v>
      </c>
      <c r="F249" s="15"/>
    </row>
    <row r="250" spans="1:6" ht="24" customHeight="1" x14ac:dyDescent="0.25">
      <c r="A250" s="21" t="s">
        <v>12929</v>
      </c>
      <c r="B250" s="21" t="s">
        <v>12930</v>
      </c>
      <c r="C250" s="22" t="s">
        <v>12508</v>
      </c>
      <c r="D250" s="23">
        <v>422.2</v>
      </c>
      <c r="E250" s="23">
        <v>424.55</v>
      </c>
      <c r="F250" s="15"/>
    </row>
    <row r="251" spans="1:6" ht="24" customHeight="1" x14ac:dyDescent="0.25">
      <c r="A251" s="21" t="s">
        <v>12931</v>
      </c>
      <c r="B251" s="21" t="s">
        <v>12932</v>
      </c>
      <c r="C251" s="22" t="s">
        <v>12508</v>
      </c>
      <c r="D251" s="23">
        <v>475.61</v>
      </c>
      <c r="E251" s="23">
        <v>478.02</v>
      </c>
      <c r="F251" s="15"/>
    </row>
    <row r="252" spans="1:6" ht="24" customHeight="1" x14ac:dyDescent="0.25">
      <c r="A252" s="21" t="s">
        <v>12933</v>
      </c>
      <c r="B252" s="21" t="s">
        <v>12934</v>
      </c>
      <c r="C252" s="22" t="s">
        <v>12508</v>
      </c>
      <c r="D252" s="23">
        <v>559.16</v>
      </c>
      <c r="E252" s="23">
        <v>561.6</v>
      </c>
      <c r="F252" s="15"/>
    </row>
    <row r="253" spans="1:6" ht="24" customHeight="1" x14ac:dyDescent="0.25">
      <c r="A253" s="21" t="s">
        <v>12935</v>
      </c>
      <c r="B253" s="21" t="s">
        <v>12936</v>
      </c>
      <c r="C253" s="22" t="s">
        <v>12508</v>
      </c>
      <c r="D253" s="23">
        <v>685.03</v>
      </c>
      <c r="E253" s="23">
        <v>687.52</v>
      </c>
      <c r="F253" s="15"/>
    </row>
    <row r="254" spans="1:6" ht="24" customHeight="1" x14ac:dyDescent="0.25">
      <c r="A254" s="21" t="s">
        <v>12937</v>
      </c>
      <c r="B254" s="21" t="s">
        <v>12938</v>
      </c>
      <c r="C254" s="22" t="s">
        <v>12508</v>
      </c>
      <c r="D254" s="23">
        <v>168.95</v>
      </c>
      <c r="E254" s="23">
        <v>169.94</v>
      </c>
      <c r="F254" s="15"/>
    </row>
    <row r="255" spans="1:6" ht="24" customHeight="1" x14ac:dyDescent="0.25">
      <c r="A255" s="21" t="s">
        <v>12939</v>
      </c>
      <c r="B255" s="21" t="s">
        <v>12940</v>
      </c>
      <c r="C255" s="22" t="s">
        <v>12508</v>
      </c>
      <c r="D255" s="23">
        <v>206.6</v>
      </c>
      <c r="E255" s="23">
        <v>207.64</v>
      </c>
      <c r="F255" s="15"/>
    </row>
    <row r="256" spans="1:6" ht="24" customHeight="1" x14ac:dyDescent="0.25">
      <c r="A256" s="21" t="s">
        <v>12941</v>
      </c>
      <c r="B256" s="21" t="s">
        <v>12942</v>
      </c>
      <c r="C256" s="22" t="s">
        <v>12508</v>
      </c>
      <c r="D256" s="23">
        <v>233.21</v>
      </c>
      <c r="E256" s="23">
        <v>234.28</v>
      </c>
      <c r="F256" s="15"/>
    </row>
    <row r="257" spans="1:6" ht="24" customHeight="1" x14ac:dyDescent="0.25">
      <c r="A257" s="21" t="s">
        <v>12943</v>
      </c>
      <c r="B257" s="21" t="s">
        <v>12944</v>
      </c>
      <c r="C257" s="22" t="s">
        <v>12508</v>
      </c>
      <c r="D257" s="23">
        <v>276.18</v>
      </c>
      <c r="E257" s="23">
        <v>277.27999999999997</v>
      </c>
      <c r="F257" s="15"/>
    </row>
    <row r="258" spans="1:6" ht="24" customHeight="1" x14ac:dyDescent="0.25">
      <c r="A258" s="21" t="s">
        <v>12945</v>
      </c>
      <c r="B258" s="21" t="s">
        <v>12946</v>
      </c>
      <c r="C258" s="22" t="s">
        <v>12508</v>
      </c>
      <c r="D258" s="23">
        <v>339.88</v>
      </c>
      <c r="E258" s="23">
        <v>341.04</v>
      </c>
      <c r="F258" s="15"/>
    </row>
    <row r="259" spans="1:6" ht="24" customHeight="1" x14ac:dyDescent="0.25">
      <c r="A259" s="21" t="s">
        <v>12947</v>
      </c>
      <c r="B259" s="21" t="s">
        <v>12948</v>
      </c>
      <c r="C259" s="22" t="s">
        <v>12490</v>
      </c>
      <c r="D259" s="23">
        <v>71.73</v>
      </c>
      <c r="E259" s="23">
        <v>71.73</v>
      </c>
      <c r="F259" s="15"/>
    </row>
    <row r="260" spans="1:6" ht="24" customHeight="1" x14ac:dyDescent="0.25">
      <c r="A260" s="21" t="s">
        <v>12949</v>
      </c>
      <c r="B260" s="21" t="s">
        <v>12950</v>
      </c>
      <c r="C260" s="22" t="s">
        <v>12490</v>
      </c>
      <c r="D260" s="23">
        <v>177.16</v>
      </c>
      <c r="E260" s="23">
        <v>179.22</v>
      </c>
      <c r="F260" s="15"/>
    </row>
    <row r="261" spans="1:6" ht="24" customHeight="1" x14ac:dyDescent="0.25">
      <c r="A261" s="21" t="s">
        <v>12951</v>
      </c>
      <c r="B261" s="21" t="s">
        <v>12952</v>
      </c>
      <c r="C261" s="22" t="s">
        <v>12490</v>
      </c>
      <c r="D261" s="23">
        <v>210.12</v>
      </c>
      <c r="E261" s="23">
        <v>212.32</v>
      </c>
      <c r="F261" s="15"/>
    </row>
    <row r="262" spans="1:6" ht="24" customHeight="1" x14ac:dyDescent="0.25">
      <c r="A262" s="21" t="s">
        <v>12953</v>
      </c>
      <c r="B262" s="21" t="s">
        <v>12954</v>
      </c>
      <c r="C262" s="22" t="s">
        <v>12490</v>
      </c>
      <c r="D262" s="23">
        <v>88.58</v>
      </c>
      <c r="E262" s="23">
        <v>89.61</v>
      </c>
      <c r="F262" s="15"/>
    </row>
    <row r="263" spans="1:6" ht="36" customHeight="1" x14ac:dyDescent="0.25">
      <c r="A263" s="21" t="s">
        <v>12955</v>
      </c>
      <c r="B263" s="21" t="s">
        <v>12956</v>
      </c>
      <c r="C263" s="22" t="s">
        <v>12490</v>
      </c>
      <c r="D263" s="23">
        <v>105.06</v>
      </c>
      <c r="E263" s="23">
        <v>106.16</v>
      </c>
      <c r="F263" s="15"/>
    </row>
    <row r="264" spans="1:6" ht="36" customHeight="1" x14ac:dyDescent="0.25">
      <c r="A264" s="21" t="s">
        <v>12957</v>
      </c>
      <c r="B264" s="21" t="s">
        <v>12958</v>
      </c>
      <c r="C264" s="22" t="s">
        <v>12508</v>
      </c>
      <c r="D264" s="23">
        <v>287.5</v>
      </c>
      <c r="E264" s="23">
        <v>289.33</v>
      </c>
      <c r="F264" s="15"/>
    </row>
    <row r="265" spans="1:6" ht="24" customHeight="1" x14ac:dyDescent="0.25">
      <c r="A265" s="21" t="s">
        <v>12959</v>
      </c>
      <c r="B265" s="21" t="s">
        <v>12960</v>
      </c>
      <c r="C265" s="22" t="s">
        <v>12590</v>
      </c>
      <c r="D265" s="23">
        <v>335.09</v>
      </c>
      <c r="E265" s="23">
        <v>377.1</v>
      </c>
      <c r="F265" s="15"/>
    </row>
    <row r="266" spans="1:6" ht="48.75" customHeight="1" x14ac:dyDescent="0.25">
      <c r="A266" s="21" t="s">
        <v>12961</v>
      </c>
      <c r="B266" s="21" t="s">
        <v>12962</v>
      </c>
      <c r="C266" s="22" t="s">
        <v>12508</v>
      </c>
      <c r="D266" s="23">
        <v>34.99</v>
      </c>
      <c r="E266" s="23">
        <v>36.799999999999997</v>
      </c>
      <c r="F266" s="15"/>
    </row>
    <row r="267" spans="1:6" ht="48.75" customHeight="1" x14ac:dyDescent="0.25">
      <c r="A267" s="21" t="s">
        <v>12963</v>
      </c>
      <c r="B267" s="21" t="s">
        <v>12964</v>
      </c>
      <c r="C267" s="22" t="s">
        <v>12508</v>
      </c>
      <c r="D267" s="23">
        <v>50.09</v>
      </c>
      <c r="E267" s="23">
        <v>51.94</v>
      </c>
      <c r="F267" s="15"/>
    </row>
    <row r="268" spans="1:6" ht="48.75" customHeight="1" x14ac:dyDescent="0.25">
      <c r="A268" s="21" t="s">
        <v>12965</v>
      </c>
      <c r="B268" s="21" t="s">
        <v>12966</v>
      </c>
      <c r="C268" s="22" t="s">
        <v>12508</v>
      </c>
      <c r="D268" s="23">
        <v>69.650000000000006</v>
      </c>
      <c r="E268" s="23">
        <v>71.569999999999993</v>
      </c>
      <c r="F268" s="15"/>
    </row>
    <row r="269" spans="1:6" ht="48.75" customHeight="1" x14ac:dyDescent="0.25">
      <c r="A269" s="21" t="s">
        <v>12967</v>
      </c>
      <c r="B269" s="21" t="s">
        <v>12968</v>
      </c>
      <c r="C269" s="22" t="s">
        <v>12508</v>
      </c>
      <c r="D269" s="23">
        <v>93.55</v>
      </c>
      <c r="E269" s="23">
        <v>95.56</v>
      </c>
      <c r="F269" s="15"/>
    </row>
    <row r="270" spans="1:6" ht="48.75" customHeight="1" x14ac:dyDescent="0.25">
      <c r="A270" s="21" t="s">
        <v>12969</v>
      </c>
      <c r="B270" s="21" t="s">
        <v>12970</v>
      </c>
      <c r="C270" s="22" t="s">
        <v>12508</v>
      </c>
      <c r="D270" s="23">
        <v>154.4</v>
      </c>
      <c r="E270" s="23">
        <v>156.63999999999999</v>
      </c>
      <c r="F270" s="15"/>
    </row>
    <row r="271" spans="1:6" ht="24" customHeight="1" x14ac:dyDescent="0.25">
      <c r="A271" s="21" t="s">
        <v>12971</v>
      </c>
      <c r="B271" s="21" t="s">
        <v>12972</v>
      </c>
      <c r="C271" s="22" t="s">
        <v>12508</v>
      </c>
      <c r="D271" s="23">
        <v>37.83</v>
      </c>
      <c r="E271" s="23">
        <v>41.66</v>
      </c>
      <c r="F271" s="15"/>
    </row>
    <row r="272" spans="1:6" ht="48.75" customHeight="1" x14ac:dyDescent="0.25">
      <c r="A272" s="21" t="s">
        <v>12973</v>
      </c>
      <c r="B272" s="21" t="s">
        <v>12974</v>
      </c>
      <c r="C272" s="22" t="s">
        <v>12508</v>
      </c>
      <c r="D272" s="23">
        <v>74.13</v>
      </c>
      <c r="E272" s="23">
        <v>78.52</v>
      </c>
      <c r="F272" s="15"/>
    </row>
    <row r="273" spans="1:6" ht="24" customHeight="1" x14ac:dyDescent="0.25">
      <c r="A273" s="21" t="s">
        <v>12975</v>
      </c>
      <c r="B273" s="21" t="s">
        <v>12976</v>
      </c>
      <c r="C273" s="22" t="s">
        <v>12508</v>
      </c>
      <c r="D273" s="23">
        <v>40.020000000000003</v>
      </c>
      <c r="E273" s="23">
        <v>43.99</v>
      </c>
      <c r="F273" s="15"/>
    </row>
    <row r="274" spans="1:6" ht="48.75" customHeight="1" x14ac:dyDescent="0.25">
      <c r="A274" s="21" t="s">
        <v>12977</v>
      </c>
      <c r="B274" s="21" t="s">
        <v>12978</v>
      </c>
      <c r="C274" s="22" t="s">
        <v>12508</v>
      </c>
      <c r="D274" s="23">
        <v>99.5</v>
      </c>
      <c r="E274" s="23">
        <v>104.38</v>
      </c>
      <c r="F274" s="15"/>
    </row>
    <row r="275" spans="1:6" ht="24" customHeight="1" x14ac:dyDescent="0.25">
      <c r="A275" s="21" t="s">
        <v>12979</v>
      </c>
      <c r="B275" s="21" t="s">
        <v>12980</v>
      </c>
      <c r="C275" s="22" t="s">
        <v>12508</v>
      </c>
      <c r="D275" s="23">
        <v>41.56</v>
      </c>
      <c r="E275" s="23">
        <v>45.63</v>
      </c>
      <c r="F275" s="15"/>
    </row>
    <row r="276" spans="1:6" ht="48.75" customHeight="1" x14ac:dyDescent="0.25">
      <c r="A276" s="21" t="s">
        <v>12981</v>
      </c>
      <c r="B276" s="21" t="s">
        <v>12982</v>
      </c>
      <c r="C276" s="22" t="s">
        <v>12508</v>
      </c>
      <c r="D276" s="23">
        <v>125.44</v>
      </c>
      <c r="E276" s="23">
        <v>130.80000000000001</v>
      </c>
      <c r="F276" s="15"/>
    </row>
    <row r="277" spans="1:6" ht="24" customHeight="1" x14ac:dyDescent="0.25">
      <c r="A277" s="21" t="s">
        <v>12983</v>
      </c>
      <c r="B277" s="21" t="s">
        <v>12984</v>
      </c>
      <c r="C277" s="22" t="s">
        <v>12508</v>
      </c>
      <c r="D277" s="23">
        <v>43.71</v>
      </c>
      <c r="E277" s="23">
        <v>47.92</v>
      </c>
      <c r="F277" s="15"/>
    </row>
    <row r="278" spans="1:6" ht="48.75" customHeight="1" x14ac:dyDescent="0.25">
      <c r="A278" s="21" t="s">
        <v>12985</v>
      </c>
      <c r="B278" s="21" t="s">
        <v>12986</v>
      </c>
      <c r="C278" s="22" t="s">
        <v>12508</v>
      </c>
      <c r="D278" s="23">
        <v>150.65</v>
      </c>
      <c r="E278" s="23">
        <v>156.5</v>
      </c>
      <c r="F278" s="15"/>
    </row>
    <row r="279" spans="1:6" ht="48.75" customHeight="1" x14ac:dyDescent="0.25">
      <c r="A279" s="21" t="s">
        <v>12987</v>
      </c>
      <c r="B279" s="21" t="s">
        <v>12988</v>
      </c>
      <c r="C279" s="22" t="s">
        <v>12490</v>
      </c>
      <c r="D279" s="23">
        <v>9628.7199999999993</v>
      </c>
      <c r="E279" s="23">
        <v>9744</v>
      </c>
      <c r="F279" s="15"/>
    </row>
    <row r="280" spans="1:6" ht="36" customHeight="1" x14ac:dyDescent="0.25">
      <c r="A280" s="21" t="s">
        <v>12989</v>
      </c>
      <c r="B280" s="21" t="s">
        <v>12990</v>
      </c>
      <c r="C280" s="22" t="s">
        <v>12991</v>
      </c>
      <c r="D280" s="23">
        <v>25.38</v>
      </c>
      <c r="E280" s="23">
        <v>25.61</v>
      </c>
      <c r="F280" s="15"/>
    </row>
    <row r="281" spans="1:6" ht="48.75" customHeight="1" x14ac:dyDescent="0.25">
      <c r="A281" s="21" t="s">
        <v>12992</v>
      </c>
      <c r="B281" s="21" t="s">
        <v>12993</v>
      </c>
      <c r="C281" s="22" t="s">
        <v>12490</v>
      </c>
      <c r="D281" s="23">
        <v>19846.900000000001</v>
      </c>
      <c r="E281" s="23">
        <v>20056.080000000002</v>
      </c>
      <c r="F281" s="15"/>
    </row>
    <row r="282" spans="1:6" ht="36" customHeight="1" x14ac:dyDescent="0.25">
      <c r="A282" s="21" t="s">
        <v>12994</v>
      </c>
      <c r="B282" s="21" t="s">
        <v>12995</v>
      </c>
      <c r="C282" s="22" t="s">
        <v>12991</v>
      </c>
      <c r="D282" s="23">
        <v>25.38</v>
      </c>
      <c r="E282" s="23">
        <v>25.61</v>
      </c>
      <c r="F282" s="15"/>
    </row>
    <row r="283" spans="1:6" ht="48.75" customHeight="1" x14ac:dyDescent="0.25">
      <c r="A283" s="21" t="s">
        <v>12996</v>
      </c>
      <c r="B283" s="21" t="s">
        <v>12997</v>
      </c>
      <c r="C283" s="22" t="s">
        <v>12490</v>
      </c>
      <c r="D283" s="23">
        <v>4829.84</v>
      </c>
      <c r="E283" s="23">
        <v>4932.24</v>
      </c>
      <c r="F283" s="15"/>
    </row>
    <row r="284" spans="1:6" ht="36" customHeight="1" x14ac:dyDescent="0.25">
      <c r="A284" s="21" t="s">
        <v>12998</v>
      </c>
      <c r="B284" s="21" t="s">
        <v>12999</v>
      </c>
      <c r="C284" s="22" t="s">
        <v>12991</v>
      </c>
      <c r="D284" s="23">
        <v>10.4</v>
      </c>
      <c r="E284" s="23">
        <v>10.59</v>
      </c>
      <c r="F284" s="15"/>
    </row>
    <row r="285" spans="1:6" ht="48.75" customHeight="1" x14ac:dyDescent="0.25">
      <c r="A285" s="21" t="s">
        <v>13000</v>
      </c>
      <c r="B285" s="21" t="s">
        <v>13001</v>
      </c>
      <c r="C285" s="22" t="s">
        <v>12490</v>
      </c>
      <c r="D285" s="23">
        <v>4150.0200000000004</v>
      </c>
      <c r="E285" s="23">
        <v>4200.26</v>
      </c>
      <c r="F285" s="15"/>
    </row>
    <row r="286" spans="1:6" ht="36" customHeight="1" x14ac:dyDescent="0.25">
      <c r="A286" s="21" t="s">
        <v>13002</v>
      </c>
      <c r="B286" s="21" t="s">
        <v>13003</v>
      </c>
      <c r="C286" s="22" t="s">
        <v>12991</v>
      </c>
      <c r="D286" s="23">
        <v>23.91</v>
      </c>
      <c r="E286" s="23">
        <v>24.12</v>
      </c>
      <c r="F286" s="15"/>
    </row>
    <row r="287" spans="1:6" ht="48.75" customHeight="1" x14ac:dyDescent="0.25">
      <c r="A287" s="21" t="s">
        <v>13004</v>
      </c>
      <c r="B287" s="21" t="s">
        <v>13005</v>
      </c>
      <c r="C287" s="22" t="s">
        <v>12590</v>
      </c>
      <c r="D287" s="23">
        <v>97.26</v>
      </c>
      <c r="E287" s="23">
        <v>98.73</v>
      </c>
      <c r="F287" s="15"/>
    </row>
    <row r="288" spans="1:6" ht="12" customHeight="1" x14ac:dyDescent="0.25">
      <c r="A288" s="16">
        <v>8739</v>
      </c>
      <c r="B288" s="17" t="s">
        <v>13006</v>
      </c>
      <c r="C288" s="18"/>
      <c r="D288" s="19"/>
      <c r="E288" s="19"/>
      <c r="F288" s="15"/>
    </row>
    <row r="289" spans="1:6" ht="36" customHeight="1" x14ac:dyDescent="0.25">
      <c r="A289" s="21" t="s">
        <v>13007</v>
      </c>
      <c r="B289" s="21" t="s">
        <v>13008</v>
      </c>
      <c r="C289" s="22" t="s">
        <v>12487</v>
      </c>
      <c r="D289" s="23">
        <v>66.81</v>
      </c>
      <c r="E289" s="23">
        <v>70.92</v>
      </c>
      <c r="F289" s="15"/>
    </row>
    <row r="290" spans="1:6" ht="36" customHeight="1" x14ac:dyDescent="0.25">
      <c r="A290" s="21" t="s">
        <v>13009</v>
      </c>
      <c r="B290" s="21" t="s">
        <v>13010</v>
      </c>
      <c r="C290" s="22" t="s">
        <v>12487</v>
      </c>
      <c r="D290" s="23">
        <v>59.49</v>
      </c>
      <c r="E290" s="23">
        <v>63.6</v>
      </c>
      <c r="F290" s="15"/>
    </row>
    <row r="291" spans="1:6" ht="24" customHeight="1" x14ac:dyDescent="0.25">
      <c r="A291" s="21" t="s">
        <v>13011</v>
      </c>
      <c r="B291" s="21" t="s">
        <v>13012</v>
      </c>
      <c r="C291" s="22" t="s">
        <v>12487</v>
      </c>
      <c r="D291" s="23">
        <v>56.41</v>
      </c>
      <c r="E291" s="23">
        <v>60.87</v>
      </c>
      <c r="F291" s="15"/>
    </row>
    <row r="292" spans="1:6" ht="12" customHeight="1" x14ac:dyDescent="0.25">
      <c r="A292" s="16">
        <v>8740</v>
      </c>
      <c r="B292" s="17" t="s">
        <v>13013</v>
      </c>
      <c r="C292" s="18"/>
      <c r="D292" s="19"/>
      <c r="E292" s="19"/>
      <c r="F292" s="15"/>
    </row>
    <row r="293" spans="1:6" ht="36" customHeight="1" x14ac:dyDescent="0.25">
      <c r="A293" s="21" t="s">
        <v>13014</v>
      </c>
      <c r="B293" s="21" t="s">
        <v>13015</v>
      </c>
      <c r="C293" s="22" t="s">
        <v>12590</v>
      </c>
      <c r="D293" s="23">
        <v>676.68</v>
      </c>
      <c r="E293" s="23">
        <v>679.65</v>
      </c>
      <c r="F293" s="15"/>
    </row>
    <row r="294" spans="1:6" ht="36" customHeight="1" x14ac:dyDescent="0.25">
      <c r="A294" s="21" t="s">
        <v>13016</v>
      </c>
      <c r="B294" s="21" t="s">
        <v>13017</v>
      </c>
      <c r="C294" s="22" t="s">
        <v>12590</v>
      </c>
      <c r="D294" s="23">
        <v>693.41</v>
      </c>
      <c r="E294" s="23">
        <v>696.38</v>
      </c>
      <c r="F294" s="15"/>
    </row>
    <row r="295" spans="1:6" ht="48.75" customHeight="1" x14ac:dyDescent="0.25">
      <c r="A295" s="21" t="s">
        <v>13018</v>
      </c>
      <c r="B295" s="21" t="s">
        <v>13019</v>
      </c>
      <c r="C295" s="22" t="s">
        <v>12590</v>
      </c>
      <c r="D295" s="23">
        <v>717.3</v>
      </c>
      <c r="E295" s="23">
        <v>717.3</v>
      </c>
      <c r="F295" s="15"/>
    </row>
    <row r="296" spans="1:6" ht="36" customHeight="1" x14ac:dyDescent="0.25">
      <c r="A296" s="21" t="s">
        <v>13020</v>
      </c>
      <c r="B296" s="21" t="s">
        <v>13021</v>
      </c>
      <c r="C296" s="22" t="s">
        <v>12590</v>
      </c>
      <c r="D296" s="23">
        <v>713.75</v>
      </c>
      <c r="E296" s="23">
        <v>716.72</v>
      </c>
      <c r="F296" s="15"/>
    </row>
    <row r="297" spans="1:6" ht="36" customHeight="1" x14ac:dyDescent="0.25">
      <c r="A297" s="21" t="s">
        <v>13022</v>
      </c>
      <c r="B297" s="21" t="s">
        <v>13023</v>
      </c>
      <c r="C297" s="22" t="s">
        <v>12590</v>
      </c>
      <c r="D297" s="23">
        <v>734.08</v>
      </c>
      <c r="E297" s="23">
        <v>737.05</v>
      </c>
      <c r="F297" s="15"/>
    </row>
    <row r="298" spans="1:6" ht="36" customHeight="1" x14ac:dyDescent="0.25">
      <c r="A298" s="21" t="s">
        <v>13024</v>
      </c>
      <c r="B298" s="21" t="s">
        <v>13025</v>
      </c>
      <c r="C298" s="22" t="s">
        <v>12590</v>
      </c>
      <c r="D298" s="23">
        <v>762.19</v>
      </c>
      <c r="E298" s="23">
        <v>765.16</v>
      </c>
      <c r="F298" s="15"/>
    </row>
    <row r="299" spans="1:6" ht="36" customHeight="1" x14ac:dyDescent="0.25">
      <c r="A299" s="21" t="s">
        <v>13026</v>
      </c>
      <c r="B299" s="21" t="s">
        <v>13027</v>
      </c>
      <c r="C299" s="22" t="s">
        <v>12590</v>
      </c>
      <c r="D299" s="23">
        <v>672.43</v>
      </c>
      <c r="E299" s="23">
        <v>682.73</v>
      </c>
      <c r="F299" s="15"/>
    </row>
    <row r="300" spans="1:6" ht="36" customHeight="1" x14ac:dyDescent="0.25">
      <c r="A300" s="21" t="s">
        <v>13028</v>
      </c>
      <c r="B300" s="21" t="s">
        <v>13029</v>
      </c>
      <c r="C300" s="22" t="s">
        <v>12590</v>
      </c>
      <c r="D300" s="23">
        <v>703.12</v>
      </c>
      <c r="E300" s="23">
        <v>713.42</v>
      </c>
      <c r="F300" s="15"/>
    </row>
    <row r="301" spans="1:6" ht="36" customHeight="1" x14ac:dyDescent="0.25">
      <c r="A301" s="21" t="s">
        <v>13030</v>
      </c>
      <c r="B301" s="21" t="s">
        <v>13031</v>
      </c>
      <c r="C301" s="22" t="s">
        <v>12590</v>
      </c>
      <c r="D301" s="23">
        <v>727.34</v>
      </c>
      <c r="E301" s="23">
        <v>737.64</v>
      </c>
      <c r="F301" s="15"/>
    </row>
    <row r="302" spans="1:6" ht="36" customHeight="1" x14ac:dyDescent="0.25">
      <c r="A302" s="21" t="s">
        <v>13032</v>
      </c>
      <c r="B302" s="21" t="s">
        <v>13033</v>
      </c>
      <c r="C302" s="22" t="s">
        <v>12590</v>
      </c>
      <c r="D302" s="23">
        <v>751.95</v>
      </c>
      <c r="E302" s="23">
        <v>762.25</v>
      </c>
      <c r="F302" s="15"/>
    </row>
    <row r="303" spans="1:6" ht="36" customHeight="1" x14ac:dyDescent="0.25">
      <c r="A303" s="21" t="s">
        <v>13034</v>
      </c>
      <c r="B303" s="21" t="s">
        <v>13035</v>
      </c>
      <c r="C303" s="22" t="s">
        <v>12590</v>
      </c>
      <c r="D303" s="23">
        <v>778.15</v>
      </c>
      <c r="E303" s="23">
        <v>788.45</v>
      </c>
      <c r="F303" s="15"/>
    </row>
    <row r="304" spans="1:6" ht="36" customHeight="1" x14ac:dyDescent="0.25">
      <c r="A304" s="21" t="s">
        <v>13036</v>
      </c>
      <c r="B304" s="21" t="s">
        <v>13037</v>
      </c>
      <c r="C304" s="22" t="s">
        <v>12590</v>
      </c>
      <c r="D304" s="23">
        <v>621.63</v>
      </c>
      <c r="E304" s="23">
        <v>631.92999999999995</v>
      </c>
      <c r="F304" s="15"/>
    </row>
    <row r="305" spans="1:6" ht="36" customHeight="1" x14ac:dyDescent="0.25">
      <c r="A305" s="21" t="s">
        <v>13038</v>
      </c>
      <c r="B305" s="21" t="s">
        <v>13039</v>
      </c>
      <c r="C305" s="22" t="s">
        <v>12590</v>
      </c>
      <c r="D305" s="23">
        <v>652.21</v>
      </c>
      <c r="E305" s="23">
        <v>662.51</v>
      </c>
      <c r="F305" s="15"/>
    </row>
    <row r="306" spans="1:6" ht="12" customHeight="1" x14ac:dyDescent="0.25">
      <c r="A306" s="16">
        <v>8741</v>
      </c>
      <c r="B306" s="17" t="s">
        <v>13040</v>
      </c>
      <c r="C306" s="18"/>
      <c r="D306" s="19"/>
      <c r="E306" s="19"/>
      <c r="F306" s="15"/>
    </row>
    <row r="307" spans="1:6" ht="36" customHeight="1" x14ac:dyDescent="0.25">
      <c r="A307" s="21" t="s">
        <v>13041</v>
      </c>
      <c r="B307" s="21" t="s">
        <v>13042</v>
      </c>
      <c r="C307" s="22" t="s">
        <v>12590</v>
      </c>
      <c r="D307" s="23">
        <v>674.53</v>
      </c>
      <c r="E307" s="23">
        <v>697.44</v>
      </c>
      <c r="F307" s="15"/>
    </row>
    <row r="308" spans="1:6" ht="36" customHeight="1" x14ac:dyDescent="0.25">
      <c r="A308" s="21" t="s">
        <v>13043</v>
      </c>
      <c r="B308" s="21" t="s">
        <v>13044</v>
      </c>
      <c r="C308" s="22" t="s">
        <v>12590</v>
      </c>
      <c r="D308" s="23">
        <v>695.52</v>
      </c>
      <c r="E308" s="23">
        <v>718.43</v>
      </c>
      <c r="F308" s="15"/>
    </row>
    <row r="309" spans="1:6" ht="36" customHeight="1" x14ac:dyDescent="0.25">
      <c r="A309" s="21" t="s">
        <v>13045</v>
      </c>
      <c r="B309" s="21" t="s">
        <v>13046</v>
      </c>
      <c r="C309" s="22" t="s">
        <v>12590</v>
      </c>
      <c r="D309" s="23">
        <v>740.26</v>
      </c>
      <c r="E309" s="23">
        <v>763.17</v>
      </c>
      <c r="F309" s="15"/>
    </row>
    <row r="310" spans="1:6" ht="36" customHeight="1" x14ac:dyDescent="0.25">
      <c r="A310" s="21" t="s">
        <v>13047</v>
      </c>
      <c r="B310" s="21" t="s">
        <v>13048</v>
      </c>
      <c r="C310" s="22" t="s">
        <v>12590</v>
      </c>
      <c r="D310" s="23">
        <v>764.84</v>
      </c>
      <c r="E310" s="23">
        <v>787.75</v>
      </c>
      <c r="F310" s="15"/>
    </row>
    <row r="311" spans="1:6" ht="36" customHeight="1" x14ac:dyDescent="0.25">
      <c r="A311" s="21" t="s">
        <v>13049</v>
      </c>
      <c r="B311" s="21" t="s">
        <v>13050</v>
      </c>
      <c r="C311" s="22" t="s">
        <v>12590</v>
      </c>
      <c r="D311" s="23">
        <v>806.64</v>
      </c>
      <c r="E311" s="23">
        <v>829.55</v>
      </c>
      <c r="F311" s="15"/>
    </row>
    <row r="312" spans="1:6" ht="36" customHeight="1" x14ac:dyDescent="0.25">
      <c r="A312" s="21" t="s">
        <v>13051</v>
      </c>
      <c r="B312" s="21" t="s">
        <v>13052</v>
      </c>
      <c r="C312" s="22" t="s">
        <v>12590</v>
      </c>
      <c r="D312" s="23">
        <v>615.58000000000004</v>
      </c>
      <c r="E312" s="23">
        <v>638.5</v>
      </c>
      <c r="F312" s="15"/>
    </row>
    <row r="313" spans="1:6" ht="36" customHeight="1" x14ac:dyDescent="0.25">
      <c r="A313" s="21" t="s">
        <v>13053</v>
      </c>
      <c r="B313" s="21" t="s">
        <v>13054</v>
      </c>
      <c r="C313" s="22" t="s">
        <v>12590</v>
      </c>
      <c r="D313" s="23">
        <v>637.41</v>
      </c>
      <c r="E313" s="23">
        <v>660.32</v>
      </c>
      <c r="F313" s="15"/>
    </row>
    <row r="314" spans="1:6" ht="36" customHeight="1" x14ac:dyDescent="0.25">
      <c r="A314" s="21" t="s">
        <v>13055</v>
      </c>
      <c r="B314" s="21" t="s">
        <v>13056</v>
      </c>
      <c r="C314" s="22" t="s">
        <v>12590</v>
      </c>
      <c r="D314" s="23">
        <v>636.58000000000004</v>
      </c>
      <c r="E314" s="23">
        <v>659.5</v>
      </c>
      <c r="F314" s="15"/>
    </row>
    <row r="315" spans="1:6" ht="36" customHeight="1" x14ac:dyDescent="0.25">
      <c r="A315" s="21" t="s">
        <v>13057</v>
      </c>
      <c r="B315" s="21" t="s">
        <v>13058</v>
      </c>
      <c r="C315" s="22" t="s">
        <v>12590</v>
      </c>
      <c r="D315" s="23">
        <v>662.82</v>
      </c>
      <c r="E315" s="23">
        <v>685.73</v>
      </c>
      <c r="F315" s="15"/>
    </row>
    <row r="316" spans="1:6" ht="36" customHeight="1" x14ac:dyDescent="0.25">
      <c r="A316" s="21" t="s">
        <v>13059</v>
      </c>
      <c r="B316" s="21" t="s">
        <v>13060</v>
      </c>
      <c r="C316" s="22" t="s">
        <v>12590</v>
      </c>
      <c r="D316" s="23">
        <v>609.57000000000005</v>
      </c>
      <c r="E316" s="23">
        <v>632.48</v>
      </c>
      <c r="F316" s="15"/>
    </row>
    <row r="317" spans="1:6" ht="12" customHeight="1" x14ac:dyDescent="0.25">
      <c r="A317" s="16">
        <v>8667</v>
      </c>
      <c r="B317" s="17" t="s">
        <v>13061</v>
      </c>
      <c r="C317" s="18"/>
      <c r="D317" s="19"/>
      <c r="E317" s="19"/>
      <c r="F317" s="15"/>
    </row>
    <row r="318" spans="1:6" ht="12" customHeight="1" x14ac:dyDescent="0.25">
      <c r="A318" s="16">
        <v>8742</v>
      </c>
      <c r="B318" s="17" t="s">
        <v>13062</v>
      </c>
      <c r="C318" s="18"/>
      <c r="D318" s="19"/>
      <c r="E318" s="19"/>
      <c r="F318" s="15"/>
    </row>
    <row r="319" spans="1:6" ht="36" customHeight="1" x14ac:dyDescent="0.25">
      <c r="A319" s="21" t="s">
        <v>13063</v>
      </c>
      <c r="B319" s="21" t="s">
        <v>13064</v>
      </c>
      <c r="C319" s="22" t="s">
        <v>12590</v>
      </c>
      <c r="D319" s="23">
        <v>501.77</v>
      </c>
      <c r="E319" s="23">
        <v>519.41</v>
      </c>
      <c r="F319" s="15"/>
    </row>
    <row r="320" spans="1:6" ht="36" customHeight="1" x14ac:dyDescent="0.25">
      <c r="A320" s="21" t="s">
        <v>13065</v>
      </c>
      <c r="B320" s="21" t="s">
        <v>13066</v>
      </c>
      <c r="C320" s="22" t="s">
        <v>12590</v>
      </c>
      <c r="D320" s="23">
        <v>397.26</v>
      </c>
      <c r="E320" s="23">
        <v>414.89</v>
      </c>
      <c r="F320" s="15"/>
    </row>
    <row r="321" spans="1:6" ht="36" customHeight="1" x14ac:dyDescent="0.25">
      <c r="A321" s="21" t="s">
        <v>13067</v>
      </c>
      <c r="B321" s="21" t="s">
        <v>13068</v>
      </c>
      <c r="C321" s="22" t="s">
        <v>12590</v>
      </c>
      <c r="D321" s="23">
        <v>413.24</v>
      </c>
      <c r="E321" s="23">
        <v>430.88</v>
      </c>
      <c r="F321" s="15"/>
    </row>
    <row r="322" spans="1:6" ht="12" customHeight="1" x14ac:dyDescent="0.25">
      <c r="A322" s="16">
        <v>8744</v>
      </c>
      <c r="B322" s="17" t="s">
        <v>13069</v>
      </c>
      <c r="C322" s="18"/>
      <c r="D322" s="19"/>
      <c r="E322" s="19"/>
      <c r="F322" s="15"/>
    </row>
    <row r="323" spans="1:6" ht="24" customHeight="1" x14ac:dyDescent="0.25">
      <c r="A323" s="21" t="s">
        <v>13070</v>
      </c>
      <c r="B323" s="21" t="s">
        <v>13071</v>
      </c>
      <c r="C323" s="22" t="s">
        <v>12590</v>
      </c>
      <c r="D323" s="23">
        <v>167.25</v>
      </c>
      <c r="E323" s="23">
        <v>170.9</v>
      </c>
      <c r="F323" s="15"/>
    </row>
    <row r="324" spans="1:6" ht="24" customHeight="1" x14ac:dyDescent="0.25">
      <c r="A324" s="21" t="s">
        <v>13072</v>
      </c>
      <c r="B324" s="21" t="s">
        <v>13073</v>
      </c>
      <c r="C324" s="22" t="s">
        <v>12590</v>
      </c>
      <c r="D324" s="23">
        <v>174.89</v>
      </c>
      <c r="E324" s="23">
        <v>178.14</v>
      </c>
      <c r="F324" s="15"/>
    </row>
    <row r="325" spans="1:6" ht="24" customHeight="1" x14ac:dyDescent="0.25">
      <c r="A325" s="21" t="s">
        <v>13074</v>
      </c>
      <c r="B325" s="21" t="s">
        <v>13075</v>
      </c>
      <c r="C325" s="22" t="s">
        <v>12590</v>
      </c>
      <c r="D325" s="23">
        <v>512.64</v>
      </c>
      <c r="E325" s="23">
        <v>535.54999999999995</v>
      </c>
      <c r="F325" s="15"/>
    </row>
    <row r="326" spans="1:6" ht="24" customHeight="1" x14ac:dyDescent="0.25">
      <c r="A326" s="21" t="s">
        <v>13076</v>
      </c>
      <c r="B326" s="21" t="s">
        <v>13077</v>
      </c>
      <c r="C326" s="22" t="s">
        <v>12590</v>
      </c>
      <c r="D326" s="23">
        <v>253.82</v>
      </c>
      <c r="E326" s="23">
        <v>260.17</v>
      </c>
      <c r="F326" s="15"/>
    </row>
    <row r="327" spans="1:6" ht="12" customHeight="1" x14ac:dyDescent="0.25">
      <c r="A327" s="16">
        <v>8745</v>
      </c>
      <c r="B327" s="17" t="s">
        <v>13078</v>
      </c>
      <c r="C327" s="18"/>
      <c r="D327" s="19"/>
      <c r="E327" s="19"/>
      <c r="F327" s="15"/>
    </row>
    <row r="328" spans="1:6" ht="36" customHeight="1" x14ac:dyDescent="0.25">
      <c r="A328" s="21" t="s">
        <v>13079</v>
      </c>
      <c r="B328" s="21" t="s">
        <v>13080</v>
      </c>
      <c r="C328" s="22" t="s">
        <v>12590</v>
      </c>
      <c r="D328" s="23">
        <v>225.39</v>
      </c>
      <c r="E328" s="23">
        <v>237.64</v>
      </c>
      <c r="F328" s="15"/>
    </row>
    <row r="329" spans="1:6" ht="24" customHeight="1" x14ac:dyDescent="0.25">
      <c r="A329" s="21" t="s">
        <v>13081</v>
      </c>
      <c r="B329" s="21" t="s">
        <v>13082</v>
      </c>
      <c r="C329" s="22" t="s">
        <v>12590</v>
      </c>
      <c r="D329" s="23">
        <v>154.82</v>
      </c>
      <c r="E329" s="23">
        <v>158.47</v>
      </c>
      <c r="F329" s="15"/>
    </row>
    <row r="330" spans="1:6" ht="12" customHeight="1" x14ac:dyDescent="0.25">
      <c r="A330" s="16">
        <v>8668</v>
      </c>
      <c r="B330" s="17" t="s">
        <v>13083</v>
      </c>
      <c r="C330" s="18"/>
      <c r="D330" s="19"/>
      <c r="E330" s="19"/>
      <c r="F330" s="15"/>
    </row>
    <row r="331" spans="1:6" ht="12" customHeight="1" x14ac:dyDescent="0.25">
      <c r="A331" s="16">
        <v>8746</v>
      </c>
      <c r="B331" s="17" t="s">
        <v>13084</v>
      </c>
      <c r="C331" s="18"/>
      <c r="D331" s="19"/>
      <c r="E331" s="19"/>
      <c r="F331" s="15"/>
    </row>
    <row r="332" spans="1:6" ht="36" customHeight="1" x14ac:dyDescent="0.25">
      <c r="A332" s="21" t="s">
        <v>13085</v>
      </c>
      <c r="B332" s="21" t="s">
        <v>13086</v>
      </c>
      <c r="C332" s="22" t="s">
        <v>12487</v>
      </c>
      <c r="D332" s="23">
        <v>29.62</v>
      </c>
      <c r="E332" s="23">
        <v>30.1</v>
      </c>
      <c r="F332" s="15"/>
    </row>
    <row r="333" spans="1:6" ht="36" customHeight="1" x14ac:dyDescent="0.25">
      <c r="A333" s="21" t="s">
        <v>13087</v>
      </c>
      <c r="B333" s="21" t="s">
        <v>13088</v>
      </c>
      <c r="C333" s="22" t="s">
        <v>12487</v>
      </c>
      <c r="D333" s="23">
        <v>13.8</v>
      </c>
      <c r="E333" s="23">
        <v>14.01</v>
      </c>
      <c r="F333" s="15"/>
    </row>
    <row r="334" spans="1:6" ht="36" customHeight="1" x14ac:dyDescent="0.25">
      <c r="A334" s="21" t="s">
        <v>13089</v>
      </c>
      <c r="B334" s="21" t="s">
        <v>13090</v>
      </c>
      <c r="C334" s="22" t="s">
        <v>12487</v>
      </c>
      <c r="D334" s="23">
        <v>16.95</v>
      </c>
      <c r="E334" s="23">
        <v>17.22</v>
      </c>
      <c r="F334" s="15"/>
    </row>
    <row r="335" spans="1:6" ht="36" customHeight="1" x14ac:dyDescent="0.25">
      <c r="A335" s="21" t="s">
        <v>13091</v>
      </c>
      <c r="B335" s="21" t="s">
        <v>13092</v>
      </c>
      <c r="C335" s="22" t="s">
        <v>12487</v>
      </c>
      <c r="D335" s="23">
        <v>20.43</v>
      </c>
      <c r="E335" s="23">
        <v>20.75</v>
      </c>
      <c r="F335" s="15"/>
    </row>
    <row r="336" spans="1:6" ht="24" customHeight="1" x14ac:dyDescent="0.25">
      <c r="A336" s="21" t="s">
        <v>13093</v>
      </c>
      <c r="B336" s="21" t="s">
        <v>13094</v>
      </c>
      <c r="C336" s="22" t="s">
        <v>13095</v>
      </c>
      <c r="D336" s="23">
        <v>12.02</v>
      </c>
      <c r="E336" s="23">
        <v>12.38</v>
      </c>
      <c r="F336" s="15"/>
    </row>
    <row r="337" spans="1:6" ht="24" customHeight="1" x14ac:dyDescent="0.25">
      <c r="A337" s="21" t="s">
        <v>13096</v>
      </c>
      <c r="B337" s="21" t="s">
        <v>13097</v>
      </c>
      <c r="C337" s="22" t="s">
        <v>13095</v>
      </c>
      <c r="D337" s="23">
        <v>10.91</v>
      </c>
      <c r="E337" s="23">
        <v>11.27</v>
      </c>
      <c r="F337" s="15"/>
    </row>
    <row r="338" spans="1:6" ht="24" customHeight="1" x14ac:dyDescent="0.25">
      <c r="A338" s="21" t="s">
        <v>13098</v>
      </c>
      <c r="B338" s="21" t="s">
        <v>13099</v>
      </c>
      <c r="C338" s="22" t="s">
        <v>13095</v>
      </c>
      <c r="D338" s="23">
        <v>10.99</v>
      </c>
      <c r="E338" s="23">
        <v>11.35</v>
      </c>
      <c r="F338" s="15"/>
    </row>
    <row r="339" spans="1:6" ht="24" customHeight="1" x14ac:dyDescent="0.25">
      <c r="A339" s="21" t="s">
        <v>13100</v>
      </c>
      <c r="B339" s="21" t="s">
        <v>13101</v>
      </c>
      <c r="C339" s="22" t="s">
        <v>13095</v>
      </c>
      <c r="D339" s="23">
        <v>11.21</v>
      </c>
      <c r="E339" s="23">
        <v>11.57</v>
      </c>
      <c r="F339" s="15"/>
    </row>
    <row r="340" spans="1:6" ht="24" customHeight="1" x14ac:dyDescent="0.25">
      <c r="A340" s="21" t="s">
        <v>13102</v>
      </c>
      <c r="B340" s="21" t="s">
        <v>13103</v>
      </c>
      <c r="C340" s="22" t="s">
        <v>13095</v>
      </c>
      <c r="D340" s="23">
        <v>12.1</v>
      </c>
      <c r="E340" s="23">
        <v>12.46</v>
      </c>
      <c r="F340" s="15"/>
    </row>
    <row r="341" spans="1:6" ht="24" customHeight="1" x14ac:dyDescent="0.25">
      <c r="A341" s="21" t="s">
        <v>13104</v>
      </c>
      <c r="B341" s="21" t="s">
        <v>13105</v>
      </c>
      <c r="C341" s="22" t="s">
        <v>13095</v>
      </c>
      <c r="D341" s="23">
        <v>12.1</v>
      </c>
      <c r="E341" s="23">
        <v>12.46</v>
      </c>
      <c r="F341" s="15"/>
    </row>
    <row r="342" spans="1:6" ht="24" customHeight="1" x14ac:dyDescent="0.25">
      <c r="A342" s="21" t="s">
        <v>13106</v>
      </c>
      <c r="B342" s="21" t="s">
        <v>13107</v>
      </c>
      <c r="C342" s="22" t="s">
        <v>13095</v>
      </c>
      <c r="D342" s="23">
        <v>11.64</v>
      </c>
      <c r="E342" s="23">
        <v>12</v>
      </c>
      <c r="F342" s="15"/>
    </row>
    <row r="343" spans="1:6" ht="24" customHeight="1" x14ac:dyDescent="0.25">
      <c r="A343" s="21" t="s">
        <v>13108</v>
      </c>
      <c r="B343" s="21" t="s">
        <v>13109</v>
      </c>
      <c r="C343" s="22" t="s">
        <v>13095</v>
      </c>
      <c r="D343" s="23">
        <v>11.69</v>
      </c>
      <c r="E343" s="23">
        <v>12.05</v>
      </c>
      <c r="F343" s="15"/>
    </row>
    <row r="344" spans="1:6" ht="24" customHeight="1" x14ac:dyDescent="0.25">
      <c r="A344" s="21" t="s">
        <v>13110</v>
      </c>
      <c r="B344" s="21" t="s">
        <v>13111</v>
      </c>
      <c r="C344" s="22" t="s">
        <v>13095</v>
      </c>
      <c r="D344" s="23">
        <v>11.69</v>
      </c>
      <c r="E344" s="23">
        <v>12.05</v>
      </c>
      <c r="F344" s="15"/>
    </row>
    <row r="345" spans="1:6" ht="24" customHeight="1" x14ac:dyDescent="0.25">
      <c r="A345" s="21" t="s">
        <v>13112</v>
      </c>
      <c r="B345" s="21" t="s">
        <v>13113</v>
      </c>
      <c r="C345" s="22" t="s">
        <v>13095</v>
      </c>
      <c r="D345" s="23">
        <v>11.53</v>
      </c>
      <c r="E345" s="23">
        <v>11.89</v>
      </c>
      <c r="F345" s="15"/>
    </row>
    <row r="346" spans="1:6" ht="24" customHeight="1" x14ac:dyDescent="0.25">
      <c r="A346" s="21" t="s">
        <v>13114</v>
      </c>
      <c r="B346" s="21" t="s">
        <v>13115</v>
      </c>
      <c r="C346" s="22" t="s">
        <v>13095</v>
      </c>
      <c r="D346" s="23">
        <v>11.58</v>
      </c>
      <c r="E346" s="23">
        <v>11.94</v>
      </c>
      <c r="F346" s="15"/>
    </row>
    <row r="347" spans="1:6" ht="24" customHeight="1" x14ac:dyDescent="0.25">
      <c r="A347" s="21" t="s">
        <v>13116</v>
      </c>
      <c r="B347" s="21" t="s">
        <v>13117</v>
      </c>
      <c r="C347" s="22" t="s">
        <v>13095</v>
      </c>
      <c r="D347" s="23">
        <v>11.58</v>
      </c>
      <c r="E347" s="23">
        <v>11.94</v>
      </c>
      <c r="F347" s="15"/>
    </row>
    <row r="348" spans="1:6" ht="24" customHeight="1" x14ac:dyDescent="0.25">
      <c r="A348" s="21" t="s">
        <v>13118</v>
      </c>
      <c r="B348" s="21" t="s">
        <v>13119</v>
      </c>
      <c r="C348" s="22" t="s">
        <v>13095</v>
      </c>
      <c r="D348" s="23">
        <v>11.58</v>
      </c>
      <c r="E348" s="23">
        <v>11.94</v>
      </c>
      <c r="F348" s="15"/>
    </row>
    <row r="349" spans="1:6" ht="12" customHeight="1" x14ac:dyDescent="0.25">
      <c r="A349" s="16">
        <v>8747</v>
      </c>
      <c r="B349" s="17" t="s">
        <v>13006</v>
      </c>
      <c r="C349" s="18"/>
      <c r="D349" s="19"/>
      <c r="E349" s="19"/>
      <c r="F349" s="15"/>
    </row>
    <row r="350" spans="1:6" ht="24" customHeight="1" x14ac:dyDescent="0.25">
      <c r="A350" s="21" t="s">
        <v>13120</v>
      </c>
      <c r="B350" s="21" t="s">
        <v>13121</v>
      </c>
      <c r="C350" s="22" t="s">
        <v>12487</v>
      </c>
      <c r="D350" s="23">
        <v>68.150000000000006</v>
      </c>
      <c r="E350" s="23">
        <v>71.41</v>
      </c>
      <c r="F350" s="15"/>
    </row>
    <row r="351" spans="1:6" ht="24" customHeight="1" x14ac:dyDescent="0.25">
      <c r="A351" s="21" t="s">
        <v>13122</v>
      </c>
      <c r="B351" s="21" t="s">
        <v>13123</v>
      </c>
      <c r="C351" s="22" t="s">
        <v>12487</v>
      </c>
      <c r="D351" s="23">
        <v>49.16</v>
      </c>
      <c r="E351" s="23">
        <v>51.88</v>
      </c>
      <c r="F351" s="15"/>
    </row>
    <row r="352" spans="1:6" ht="24" customHeight="1" x14ac:dyDescent="0.25">
      <c r="A352" s="21" t="s">
        <v>13124</v>
      </c>
      <c r="B352" s="21" t="s">
        <v>13125</v>
      </c>
      <c r="C352" s="22" t="s">
        <v>12487</v>
      </c>
      <c r="D352" s="23">
        <v>54.5</v>
      </c>
      <c r="E352" s="23">
        <v>57.82</v>
      </c>
      <c r="F352" s="15"/>
    </row>
    <row r="353" spans="1:6" ht="24" customHeight="1" x14ac:dyDescent="0.25">
      <c r="A353" s="21" t="s">
        <v>13126</v>
      </c>
      <c r="B353" s="21" t="s">
        <v>13127</v>
      </c>
      <c r="C353" s="22" t="s">
        <v>12487</v>
      </c>
      <c r="D353" s="23">
        <v>55.74</v>
      </c>
      <c r="E353" s="23">
        <v>58.99</v>
      </c>
      <c r="F353" s="15"/>
    </row>
    <row r="354" spans="1:6" ht="24" customHeight="1" x14ac:dyDescent="0.25">
      <c r="A354" s="21" t="s">
        <v>13128</v>
      </c>
      <c r="B354" s="21" t="s">
        <v>13129</v>
      </c>
      <c r="C354" s="22" t="s">
        <v>12487</v>
      </c>
      <c r="D354" s="23">
        <v>59.07</v>
      </c>
      <c r="E354" s="23">
        <v>62.32</v>
      </c>
      <c r="F354" s="15"/>
    </row>
    <row r="355" spans="1:6" ht="24" customHeight="1" x14ac:dyDescent="0.25">
      <c r="A355" s="21" t="s">
        <v>13130</v>
      </c>
      <c r="B355" s="21" t="s">
        <v>13131</v>
      </c>
      <c r="C355" s="22" t="s">
        <v>12487</v>
      </c>
      <c r="D355" s="23">
        <v>61.64</v>
      </c>
      <c r="E355" s="23">
        <v>64.900000000000006</v>
      </c>
      <c r="F355" s="15"/>
    </row>
    <row r="356" spans="1:6" ht="36" customHeight="1" x14ac:dyDescent="0.25">
      <c r="A356" s="21" t="s">
        <v>13132</v>
      </c>
      <c r="B356" s="21" t="s">
        <v>13133</v>
      </c>
      <c r="C356" s="22" t="s">
        <v>12487</v>
      </c>
      <c r="D356" s="23">
        <v>123.14</v>
      </c>
      <c r="E356" s="23">
        <v>133.56</v>
      </c>
      <c r="F356" s="15"/>
    </row>
    <row r="357" spans="1:6" ht="36" customHeight="1" x14ac:dyDescent="0.25">
      <c r="A357" s="21" t="s">
        <v>13134</v>
      </c>
      <c r="B357" s="21" t="s">
        <v>13135</v>
      </c>
      <c r="C357" s="22" t="s">
        <v>12487</v>
      </c>
      <c r="D357" s="23">
        <v>100.93</v>
      </c>
      <c r="E357" s="23">
        <v>110.1</v>
      </c>
      <c r="F357" s="15"/>
    </row>
    <row r="358" spans="1:6" ht="36" customHeight="1" x14ac:dyDescent="0.25">
      <c r="A358" s="21" t="s">
        <v>13136</v>
      </c>
      <c r="B358" s="21" t="s">
        <v>13137</v>
      </c>
      <c r="C358" s="22" t="s">
        <v>12487</v>
      </c>
      <c r="D358" s="23">
        <v>83.17</v>
      </c>
      <c r="E358" s="23">
        <v>91.33</v>
      </c>
      <c r="F358" s="15"/>
    </row>
    <row r="359" spans="1:6" ht="24" customHeight="1" x14ac:dyDescent="0.25">
      <c r="A359" s="21" t="s">
        <v>13138</v>
      </c>
      <c r="B359" s="21" t="s">
        <v>13139</v>
      </c>
      <c r="C359" s="22" t="s">
        <v>12487</v>
      </c>
      <c r="D359" s="23">
        <v>53.55</v>
      </c>
      <c r="E359" s="23">
        <v>57.73</v>
      </c>
      <c r="F359" s="15"/>
    </row>
    <row r="360" spans="1:6" ht="24" customHeight="1" x14ac:dyDescent="0.25">
      <c r="A360" s="21" t="s">
        <v>13140</v>
      </c>
      <c r="B360" s="21" t="s">
        <v>13141</v>
      </c>
      <c r="C360" s="22" t="s">
        <v>12487</v>
      </c>
      <c r="D360" s="23">
        <v>43.04</v>
      </c>
      <c r="E360" s="23">
        <v>46.62</v>
      </c>
      <c r="F360" s="15"/>
    </row>
    <row r="361" spans="1:6" ht="60.75" customHeight="1" x14ac:dyDescent="0.25">
      <c r="A361" s="21" t="s">
        <v>13142</v>
      </c>
      <c r="B361" s="21" t="s">
        <v>13143</v>
      </c>
      <c r="C361" s="22" t="s">
        <v>12487</v>
      </c>
      <c r="D361" s="23">
        <v>102.72</v>
      </c>
      <c r="E361" s="23">
        <v>107.36</v>
      </c>
      <c r="F361" s="15"/>
    </row>
    <row r="362" spans="1:6" ht="36" customHeight="1" x14ac:dyDescent="0.25">
      <c r="A362" s="21" t="s">
        <v>13144</v>
      </c>
      <c r="B362" s="21" t="s">
        <v>13145</v>
      </c>
      <c r="C362" s="22" t="s">
        <v>12487</v>
      </c>
      <c r="D362" s="23">
        <v>60.36</v>
      </c>
      <c r="E362" s="23">
        <v>63.03</v>
      </c>
      <c r="F362" s="15"/>
    </row>
    <row r="363" spans="1:6" ht="36" customHeight="1" x14ac:dyDescent="0.25">
      <c r="A363" s="21" t="s">
        <v>13146</v>
      </c>
      <c r="B363" s="21" t="s">
        <v>13147</v>
      </c>
      <c r="C363" s="22" t="s">
        <v>12487</v>
      </c>
      <c r="D363" s="23">
        <v>43.46</v>
      </c>
      <c r="E363" s="23">
        <v>45.63</v>
      </c>
      <c r="F363" s="15"/>
    </row>
    <row r="364" spans="1:6" ht="36" customHeight="1" x14ac:dyDescent="0.25">
      <c r="A364" s="21" t="s">
        <v>13148</v>
      </c>
      <c r="B364" s="21" t="s">
        <v>13149</v>
      </c>
      <c r="C364" s="22" t="s">
        <v>12487</v>
      </c>
      <c r="D364" s="23">
        <v>43.96</v>
      </c>
      <c r="E364" s="23">
        <v>46.13</v>
      </c>
      <c r="F364" s="15"/>
    </row>
    <row r="365" spans="1:6" ht="36" customHeight="1" x14ac:dyDescent="0.25">
      <c r="A365" s="21" t="s">
        <v>13150</v>
      </c>
      <c r="B365" s="21" t="s">
        <v>13151</v>
      </c>
      <c r="C365" s="22" t="s">
        <v>12487</v>
      </c>
      <c r="D365" s="23">
        <v>48.39</v>
      </c>
      <c r="E365" s="23">
        <v>51.06</v>
      </c>
      <c r="F365" s="15"/>
    </row>
    <row r="366" spans="1:6" ht="36" customHeight="1" x14ac:dyDescent="0.25">
      <c r="A366" s="21" t="s">
        <v>13152</v>
      </c>
      <c r="B366" s="21" t="s">
        <v>13153</v>
      </c>
      <c r="C366" s="22" t="s">
        <v>12487</v>
      </c>
      <c r="D366" s="23">
        <v>51.59</v>
      </c>
      <c r="E366" s="23">
        <v>54.26</v>
      </c>
      <c r="F366" s="15"/>
    </row>
    <row r="367" spans="1:6" ht="36" customHeight="1" x14ac:dyDescent="0.25">
      <c r="A367" s="21" t="s">
        <v>13154</v>
      </c>
      <c r="B367" s="21" t="s">
        <v>13155</v>
      </c>
      <c r="C367" s="22" t="s">
        <v>12487</v>
      </c>
      <c r="D367" s="23">
        <v>54.08</v>
      </c>
      <c r="E367" s="23">
        <v>56.75</v>
      </c>
      <c r="F367" s="15"/>
    </row>
    <row r="368" spans="1:6" ht="36" customHeight="1" x14ac:dyDescent="0.25">
      <c r="A368" s="21" t="s">
        <v>13156</v>
      </c>
      <c r="B368" s="21" t="s">
        <v>13157</v>
      </c>
      <c r="C368" s="22" t="s">
        <v>12487</v>
      </c>
      <c r="D368" s="23">
        <v>46.41</v>
      </c>
      <c r="E368" s="23">
        <v>50.22</v>
      </c>
      <c r="F368" s="15"/>
    </row>
    <row r="369" spans="1:6" ht="36" customHeight="1" x14ac:dyDescent="0.25">
      <c r="A369" s="21" t="s">
        <v>13158</v>
      </c>
      <c r="B369" s="21" t="s">
        <v>13159</v>
      </c>
      <c r="C369" s="22" t="s">
        <v>12487</v>
      </c>
      <c r="D369" s="23">
        <v>37.04</v>
      </c>
      <c r="E369" s="23">
        <v>40.32</v>
      </c>
      <c r="F369" s="15"/>
    </row>
    <row r="370" spans="1:6" ht="48.75" customHeight="1" x14ac:dyDescent="0.25">
      <c r="A370" s="21" t="s">
        <v>13160</v>
      </c>
      <c r="B370" s="21" t="s">
        <v>13161</v>
      </c>
      <c r="C370" s="22" t="s">
        <v>12813</v>
      </c>
      <c r="D370" s="23">
        <v>57.34</v>
      </c>
      <c r="E370" s="23">
        <v>60.18</v>
      </c>
      <c r="F370" s="15"/>
    </row>
    <row r="371" spans="1:6" ht="48.75" customHeight="1" x14ac:dyDescent="0.25">
      <c r="A371" s="21" t="s">
        <v>13162</v>
      </c>
      <c r="B371" s="21" t="s">
        <v>13163</v>
      </c>
      <c r="C371" s="22" t="s">
        <v>12813</v>
      </c>
      <c r="D371" s="23">
        <v>57.98</v>
      </c>
      <c r="E371" s="23">
        <v>60.82</v>
      </c>
      <c r="F371" s="15"/>
    </row>
    <row r="372" spans="1:6" ht="36" customHeight="1" x14ac:dyDescent="0.25">
      <c r="A372" s="21" t="s">
        <v>13164</v>
      </c>
      <c r="B372" s="21" t="s">
        <v>13165</v>
      </c>
      <c r="C372" s="22" t="s">
        <v>12487</v>
      </c>
      <c r="D372" s="23">
        <v>84.6</v>
      </c>
      <c r="E372" s="23">
        <v>87.94</v>
      </c>
      <c r="F372" s="15"/>
    </row>
    <row r="373" spans="1:6" ht="36" customHeight="1" x14ac:dyDescent="0.25">
      <c r="A373" s="21" t="s">
        <v>13166</v>
      </c>
      <c r="B373" s="21" t="s">
        <v>13167</v>
      </c>
      <c r="C373" s="22" t="s">
        <v>12487</v>
      </c>
      <c r="D373" s="23">
        <v>58.91</v>
      </c>
      <c r="E373" s="23">
        <v>61.69</v>
      </c>
      <c r="F373" s="15"/>
    </row>
    <row r="374" spans="1:6" ht="36" customHeight="1" x14ac:dyDescent="0.25">
      <c r="A374" s="21" t="s">
        <v>13168</v>
      </c>
      <c r="B374" s="21" t="s">
        <v>13169</v>
      </c>
      <c r="C374" s="22" t="s">
        <v>12487</v>
      </c>
      <c r="D374" s="23">
        <v>59.49</v>
      </c>
      <c r="E374" s="23">
        <v>62.27</v>
      </c>
      <c r="F374" s="15"/>
    </row>
    <row r="375" spans="1:6" ht="36" customHeight="1" x14ac:dyDescent="0.25">
      <c r="A375" s="21" t="s">
        <v>13170</v>
      </c>
      <c r="B375" s="21" t="s">
        <v>13171</v>
      </c>
      <c r="C375" s="22" t="s">
        <v>12487</v>
      </c>
      <c r="D375" s="23">
        <v>70.55</v>
      </c>
      <c r="E375" s="23">
        <v>73.89</v>
      </c>
      <c r="F375" s="15"/>
    </row>
    <row r="376" spans="1:6" ht="36" customHeight="1" x14ac:dyDescent="0.25">
      <c r="A376" s="21" t="s">
        <v>13172</v>
      </c>
      <c r="B376" s="21" t="s">
        <v>13173</v>
      </c>
      <c r="C376" s="22" t="s">
        <v>12487</v>
      </c>
      <c r="D376" s="23">
        <v>74.3</v>
      </c>
      <c r="E376" s="23">
        <v>77.64</v>
      </c>
      <c r="F376" s="15"/>
    </row>
    <row r="377" spans="1:6" ht="36" customHeight="1" x14ac:dyDescent="0.25">
      <c r="A377" s="21" t="s">
        <v>13174</v>
      </c>
      <c r="B377" s="21" t="s">
        <v>13175</v>
      </c>
      <c r="C377" s="22" t="s">
        <v>12487</v>
      </c>
      <c r="D377" s="23">
        <v>77.22</v>
      </c>
      <c r="E377" s="23">
        <v>80.56</v>
      </c>
      <c r="F377" s="15"/>
    </row>
    <row r="378" spans="1:6" ht="36" customHeight="1" x14ac:dyDescent="0.25">
      <c r="A378" s="21" t="s">
        <v>13176</v>
      </c>
      <c r="B378" s="21" t="s">
        <v>13177</v>
      </c>
      <c r="C378" s="22" t="s">
        <v>12487</v>
      </c>
      <c r="D378" s="23">
        <v>67.33</v>
      </c>
      <c r="E378" s="23">
        <v>72.06</v>
      </c>
      <c r="F378" s="15"/>
    </row>
    <row r="379" spans="1:6" ht="36" customHeight="1" x14ac:dyDescent="0.25">
      <c r="A379" s="21" t="s">
        <v>13178</v>
      </c>
      <c r="B379" s="21" t="s">
        <v>13179</v>
      </c>
      <c r="C379" s="22" t="s">
        <v>12487</v>
      </c>
      <c r="D379" s="23">
        <v>54.63</v>
      </c>
      <c r="E379" s="23">
        <v>58.67</v>
      </c>
      <c r="F379" s="15"/>
    </row>
    <row r="380" spans="1:6" ht="36" customHeight="1" x14ac:dyDescent="0.25">
      <c r="A380" s="21" t="s">
        <v>13180</v>
      </c>
      <c r="B380" s="21" t="s">
        <v>13181</v>
      </c>
      <c r="C380" s="22" t="s">
        <v>12487</v>
      </c>
      <c r="D380" s="23">
        <v>69.44</v>
      </c>
      <c r="E380" s="23">
        <v>74.81</v>
      </c>
      <c r="F380" s="15"/>
    </row>
    <row r="381" spans="1:6" ht="36" customHeight="1" x14ac:dyDescent="0.25">
      <c r="A381" s="21" t="s">
        <v>13182</v>
      </c>
      <c r="B381" s="21" t="s">
        <v>13183</v>
      </c>
      <c r="C381" s="22" t="s">
        <v>12487</v>
      </c>
      <c r="D381" s="23">
        <v>74.36</v>
      </c>
      <c r="E381" s="23">
        <v>78.53</v>
      </c>
      <c r="F381" s="15"/>
    </row>
    <row r="382" spans="1:6" ht="36" customHeight="1" x14ac:dyDescent="0.25">
      <c r="A382" s="21" t="s">
        <v>13184</v>
      </c>
      <c r="B382" s="21" t="s">
        <v>13185</v>
      </c>
      <c r="C382" s="22" t="s">
        <v>12487</v>
      </c>
      <c r="D382" s="23">
        <v>54.57</v>
      </c>
      <c r="E382" s="23">
        <v>58.17</v>
      </c>
      <c r="F382" s="15"/>
    </row>
    <row r="383" spans="1:6" ht="36" customHeight="1" x14ac:dyDescent="0.25">
      <c r="A383" s="21" t="s">
        <v>13186</v>
      </c>
      <c r="B383" s="21" t="s">
        <v>13187</v>
      </c>
      <c r="C383" s="22" t="s">
        <v>12487</v>
      </c>
      <c r="D383" s="23">
        <v>61.87</v>
      </c>
      <c r="E383" s="23">
        <v>66.040000000000006</v>
      </c>
      <c r="F383" s="15"/>
    </row>
    <row r="384" spans="1:6" ht="36" customHeight="1" x14ac:dyDescent="0.25">
      <c r="A384" s="21" t="s">
        <v>13188</v>
      </c>
      <c r="B384" s="21" t="s">
        <v>13189</v>
      </c>
      <c r="C384" s="22" t="s">
        <v>12487</v>
      </c>
      <c r="D384" s="23">
        <v>65.209999999999994</v>
      </c>
      <c r="E384" s="23">
        <v>69.38</v>
      </c>
      <c r="F384" s="15"/>
    </row>
    <row r="385" spans="1:6" ht="36" customHeight="1" x14ac:dyDescent="0.25">
      <c r="A385" s="21" t="s">
        <v>13190</v>
      </c>
      <c r="B385" s="21" t="s">
        <v>13191</v>
      </c>
      <c r="C385" s="22" t="s">
        <v>12487</v>
      </c>
      <c r="D385" s="23">
        <v>67.8</v>
      </c>
      <c r="E385" s="23">
        <v>71.97</v>
      </c>
      <c r="F385" s="15"/>
    </row>
    <row r="386" spans="1:6" ht="36" customHeight="1" x14ac:dyDescent="0.25">
      <c r="A386" s="21" t="s">
        <v>13192</v>
      </c>
      <c r="B386" s="21" t="s">
        <v>13193</v>
      </c>
      <c r="C386" s="22" t="s">
        <v>12487</v>
      </c>
      <c r="D386" s="23">
        <v>59.76</v>
      </c>
      <c r="E386" s="23">
        <v>64.31</v>
      </c>
      <c r="F386" s="15"/>
    </row>
    <row r="387" spans="1:6" ht="36" customHeight="1" x14ac:dyDescent="0.25">
      <c r="A387" s="21" t="s">
        <v>13194</v>
      </c>
      <c r="B387" s="21" t="s">
        <v>13195</v>
      </c>
      <c r="C387" s="22" t="s">
        <v>12487</v>
      </c>
      <c r="D387" s="23">
        <v>48.22</v>
      </c>
      <c r="E387" s="23">
        <v>52.14</v>
      </c>
      <c r="F387" s="15"/>
    </row>
    <row r="388" spans="1:6" ht="12" customHeight="1" x14ac:dyDescent="0.25">
      <c r="A388" s="16">
        <v>8748</v>
      </c>
      <c r="B388" s="17" t="s">
        <v>13013</v>
      </c>
      <c r="C388" s="18"/>
      <c r="D388" s="19"/>
      <c r="E388" s="19"/>
      <c r="F388" s="15"/>
    </row>
    <row r="389" spans="1:6" ht="36" customHeight="1" x14ac:dyDescent="0.25">
      <c r="A389" s="21" t="s">
        <v>13196</v>
      </c>
      <c r="B389" s="21" t="s">
        <v>13197</v>
      </c>
      <c r="C389" s="22" t="s">
        <v>12590</v>
      </c>
      <c r="D389" s="23">
        <v>689.21</v>
      </c>
      <c r="E389" s="23">
        <v>693.64</v>
      </c>
      <c r="F389" s="15"/>
    </row>
    <row r="390" spans="1:6" ht="36" customHeight="1" x14ac:dyDescent="0.25">
      <c r="A390" s="21" t="s">
        <v>13198</v>
      </c>
      <c r="B390" s="21" t="s">
        <v>13199</v>
      </c>
      <c r="C390" s="22" t="s">
        <v>12590</v>
      </c>
      <c r="D390" s="23">
        <v>705.94</v>
      </c>
      <c r="E390" s="23">
        <v>710.37</v>
      </c>
      <c r="F390" s="15"/>
    </row>
    <row r="391" spans="1:6" ht="36" customHeight="1" x14ac:dyDescent="0.25">
      <c r="A391" s="21" t="s">
        <v>13200</v>
      </c>
      <c r="B391" s="21" t="s">
        <v>13201</v>
      </c>
      <c r="C391" s="22" t="s">
        <v>12590</v>
      </c>
      <c r="D391" s="23">
        <v>726.28</v>
      </c>
      <c r="E391" s="23">
        <v>730.71</v>
      </c>
      <c r="F391" s="15"/>
    </row>
    <row r="392" spans="1:6" ht="36" customHeight="1" x14ac:dyDescent="0.25">
      <c r="A392" s="21" t="s">
        <v>13202</v>
      </c>
      <c r="B392" s="21" t="s">
        <v>13203</v>
      </c>
      <c r="C392" s="22" t="s">
        <v>12590</v>
      </c>
      <c r="D392" s="23">
        <v>746.61</v>
      </c>
      <c r="E392" s="23">
        <v>751.04</v>
      </c>
      <c r="F392" s="15"/>
    </row>
    <row r="393" spans="1:6" ht="36" customHeight="1" x14ac:dyDescent="0.25">
      <c r="A393" s="21" t="s">
        <v>13204</v>
      </c>
      <c r="B393" s="21" t="s">
        <v>13205</v>
      </c>
      <c r="C393" s="22" t="s">
        <v>12590</v>
      </c>
      <c r="D393" s="23">
        <v>774.72</v>
      </c>
      <c r="E393" s="23">
        <v>779.15</v>
      </c>
      <c r="F393" s="15"/>
    </row>
    <row r="394" spans="1:6" ht="36" customHeight="1" x14ac:dyDescent="0.25">
      <c r="A394" s="21" t="s">
        <v>13206</v>
      </c>
      <c r="B394" s="21" t="s">
        <v>13207</v>
      </c>
      <c r="C394" s="22" t="s">
        <v>12590</v>
      </c>
      <c r="D394" s="23">
        <v>850.23</v>
      </c>
      <c r="E394" s="23">
        <v>854.66</v>
      </c>
      <c r="F394" s="15"/>
    </row>
    <row r="395" spans="1:6" ht="36" customHeight="1" x14ac:dyDescent="0.25">
      <c r="A395" s="21" t="s">
        <v>13208</v>
      </c>
      <c r="B395" s="21" t="s">
        <v>13209</v>
      </c>
      <c r="C395" s="22" t="s">
        <v>12590</v>
      </c>
      <c r="D395" s="23">
        <v>702.09</v>
      </c>
      <c r="E395" s="23">
        <v>715.85</v>
      </c>
      <c r="F395" s="15"/>
    </row>
    <row r="396" spans="1:6" ht="36" customHeight="1" x14ac:dyDescent="0.25">
      <c r="A396" s="21" t="s">
        <v>13210</v>
      </c>
      <c r="B396" s="21" t="s">
        <v>13211</v>
      </c>
      <c r="C396" s="22" t="s">
        <v>12590</v>
      </c>
      <c r="D396" s="23">
        <v>732.78</v>
      </c>
      <c r="E396" s="23">
        <v>746.54</v>
      </c>
      <c r="F396" s="15"/>
    </row>
    <row r="397" spans="1:6" ht="36" customHeight="1" x14ac:dyDescent="0.25">
      <c r="A397" s="21" t="s">
        <v>13212</v>
      </c>
      <c r="B397" s="21" t="s">
        <v>13213</v>
      </c>
      <c r="C397" s="22" t="s">
        <v>12590</v>
      </c>
      <c r="D397" s="23">
        <v>757</v>
      </c>
      <c r="E397" s="23">
        <v>770.76</v>
      </c>
      <c r="F397" s="15"/>
    </row>
    <row r="398" spans="1:6" ht="36" customHeight="1" x14ac:dyDescent="0.25">
      <c r="A398" s="21" t="s">
        <v>13214</v>
      </c>
      <c r="B398" s="21" t="s">
        <v>13215</v>
      </c>
      <c r="C398" s="22" t="s">
        <v>12590</v>
      </c>
      <c r="D398" s="23">
        <v>781.61</v>
      </c>
      <c r="E398" s="23">
        <v>795.37</v>
      </c>
      <c r="F398" s="15"/>
    </row>
    <row r="399" spans="1:6" ht="36" customHeight="1" x14ac:dyDescent="0.25">
      <c r="A399" s="21" t="s">
        <v>13216</v>
      </c>
      <c r="B399" s="21" t="s">
        <v>13217</v>
      </c>
      <c r="C399" s="22" t="s">
        <v>12590</v>
      </c>
      <c r="D399" s="23">
        <v>807.81</v>
      </c>
      <c r="E399" s="23">
        <v>821.57</v>
      </c>
      <c r="F399" s="15"/>
    </row>
    <row r="400" spans="1:6" ht="36" customHeight="1" x14ac:dyDescent="0.25">
      <c r="A400" s="21" t="s">
        <v>13218</v>
      </c>
      <c r="B400" s="21" t="s">
        <v>13219</v>
      </c>
      <c r="C400" s="22" t="s">
        <v>12590</v>
      </c>
      <c r="D400" s="23">
        <v>835.47</v>
      </c>
      <c r="E400" s="23">
        <v>849.23</v>
      </c>
      <c r="F400" s="15"/>
    </row>
    <row r="401" spans="1:6" ht="36" customHeight="1" x14ac:dyDescent="0.25">
      <c r="A401" s="21" t="s">
        <v>13220</v>
      </c>
      <c r="B401" s="21" t="s">
        <v>13221</v>
      </c>
      <c r="C401" s="22" t="s">
        <v>12590</v>
      </c>
      <c r="D401" s="23">
        <v>651.29</v>
      </c>
      <c r="E401" s="23">
        <v>665.05</v>
      </c>
      <c r="F401" s="15"/>
    </row>
    <row r="402" spans="1:6" ht="36" customHeight="1" x14ac:dyDescent="0.25">
      <c r="A402" s="21" t="s">
        <v>13222</v>
      </c>
      <c r="B402" s="21" t="s">
        <v>13223</v>
      </c>
      <c r="C402" s="22" t="s">
        <v>12590</v>
      </c>
      <c r="D402" s="23">
        <v>681.87</v>
      </c>
      <c r="E402" s="23">
        <v>695.63</v>
      </c>
      <c r="F402" s="15"/>
    </row>
    <row r="403" spans="1:6" ht="12" customHeight="1" x14ac:dyDescent="0.25">
      <c r="A403" s="16">
        <v>8749</v>
      </c>
      <c r="B403" s="17" t="s">
        <v>13224</v>
      </c>
      <c r="C403" s="18"/>
      <c r="D403" s="19"/>
      <c r="E403" s="19"/>
      <c r="F403" s="15"/>
    </row>
    <row r="404" spans="1:6" ht="36" customHeight="1" x14ac:dyDescent="0.25">
      <c r="A404" s="21" t="s">
        <v>13225</v>
      </c>
      <c r="B404" s="21" t="s">
        <v>13226</v>
      </c>
      <c r="C404" s="22" t="s">
        <v>12590</v>
      </c>
      <c r="D404" s="23">
        <v>736.12</v>
      </c>
      <c r="E404" s="23">
        <v>737.68</v>
      </c>
      <c r="F404" s="15"/>
    </row>
    <row r="405" spans="1:6" ht="36" customHeight="1" x14ac:dyDescent="0.25">
      <c r="A405" s="21" t="s">
        <v>13227</v>
      </c>
      <c r="B405" s="21" t="s">
        <v>13228</v>
      </c>
      <c r="C405" s="22" t="s">
        <v>12590</v>
      </c>
      <c r="D405" s="23">
        <v>757.02</v>
      </c>
      <c r="E405" s="23">
        <v>758.58</v>
      </c>
      <c r="F405" s="15"/>
    </row>
    <row r="406" spans="1:6" ht="36" customHeight="1" x14ac:dyDescent="0.25">
      <c r="A406" s="21" t="s">
        <v>13229</v>
      </c>
      <c r="B406" s="21" t="s">
        <v>13230</v>
      </c>
      <c r="C406" s="22" t="s">
        <v>12590</v>
      </c>
      <c r="D406" s="23">
        <v>789.13</v>
      </c>
      <c r="E406" s="23">
        <v>790.69</v>
      </c>
      <c r="F406" s="15"/>
    </row>
    <row r="407" spans="1:6" ht="36" customHeight="1" x14ac:dyDescent="0.25">
      <c r="A407" s="21" t="s">
        <v>13231</v>
      </c>
      <c r="B407" s="21" t="s">
        <v>13232</v>
      </c>
      <c r="C407" s="22" t="s">
        <v>12590</v>
      </c>
      <c r="D407" s="23">
        <v>806.22</v>
      </c>
      <c r="E407" s="23">
        <v>807.78</v>
      </c>
      <c r="F407" s="15"/>
    </row>
    <row r="408" spans="1:6" ht="36" customHeight="1" x14ac:dyDescent="0.25">
      <c r="A408" s="21" t="s">
        <v>13233</v>
      </c>
      <c r="B408" s="21" t="s">
        <v>13234</v>
      </c>
      <c r="C408" s="22" t="s">
        <v>12590</v>
      </c>
      <c r="D408" s="23">
        <v>839.92</v>
      </c>
      <c r="E408" s="23">
        <v>841.48</v>
      </c>
      <c r="F408" s="15"/>
    </row>
    <row r="409" spans="1:6" ht="36" customHeight="1" x14ac:dyDescent="0.25">
      <c r="A409" s="21" t="s">
        <v>13235</v>
      </c>
      <c r="B409" s="21" t="s">
        <v>13236</v>
      </c>
      <c r="C409" s="22" t="s">
        <v>12590</v>
      </c>
      <c r="D409" s="23">
        <v>864.33</v>
      </c>
      <c r="E409" s="23">
        <v>865.89</v>
      </c>
      <c r="F409" s="15"/>
    </row>
    <row r="410" spans="1:6" ht="12" customHeight="1" x14ac:dyDescent="0.25">
      <c r="A410" s="16">
        <v>8750</v>
      </c>
      <c r="B410" s="17" t="s">
        <v>13040</v>
      </c>
      <c r="C410" s="18"/>
      <c r="D410" s="19"/>
      <c r="E410" s="19"/>
      <c r="F410" s="15"/>
    </row>
    <row r="411" spans="1:6" ht="36" customHeight="1" x14ac:dyDescent="0.25">
      <c r="A411" s="21" t="s">
        <v>13237</v>
      </c>
      <c r="B411" s="21" t="s">
        <v>13238</v>
      </c>
      <c r="C411" s="22" t="s">
        <v>12590</v>
      </c>
      <c r="D411" s="23">
        <v>693.71</v>
      </c>
      <c r="E411" s="23">
        <v>720.08</v>
      </c>
      <c r="F411" s="15"/>
    </row>
    <row r="412" spans="1:6" ht="36" customHeight="1" x14ac:dyDescent="0.25">
      <c r="A412" s="21" t="s">
        <v>13239</v>
      </c>
      <c r="B412" s="21" t="s">
        <v>13240</v>
      </c>
      <c r="C412" s="22" t="s">
        <v>12590</v>
      </c>
      <c r="D412" s="23">
        <v>724.3</v>
      </c>
      <c r="E412" s="23">
        <v>750.67</v>
      </c>
      <c r="F412" s="15"/>
    </row>
    <row r="413" spans="1:6" ht="36" customHeight="1" x14ac:dyDescent="0.25">
      <c r="A413" s="21" t="s">
        <v>13241</v>
      </c>
      <c r="B413" s="21" t="s">
        <v>13242</v>
      </c>
      <c r="C413" s="22" t="s">
        <v>12590</v>
      </c>
      <c r="D413" s="23">
        <v>769.92</v>
      </c>
      <c r="E413" s="23">
        <v>796.29</v>
      </c>
      <c r="F413" s="15"/>
    </row>
    <row r="414" spans="1:6" ht="36" customHeight="1" x14ac:dyDescent="0.25">
      <c r="A414" s="21" t="s">
        <v>13243</v>
      </c>
      <c r="B414" s="21" t="s">
        <v>13244</v>
      </c>
      <c r="C414" s="22" t="s">
        <v>12590</v>
      </c>
      <c r="D414" s="23">
        <v>794.5</v>
      </c>
      <c r="E414" s="23">
        <v>820.87</v>
      </c>
      <c r="F414" s="15"/>
    </row>
    <row r="415" spans="1:6" ht="36" customHeight="1" x14ac:dyDescent="0.25">
      <c r="A415" s="21" t="s">
        <v>13245</v>
      </c>
      <c r="B415" s="21" t="s">
        <v>13246</v>
      </c>
      <c r="C415" s="22" t="s">
        <v>12590</v>
      </c>
      <c r="D415" s="23">
        <v>836.3</v>
      </c>
      <c r="E415" s="23">
        <v>862.67</v>
      </c>
      <c r="F415" s="15"/>
    </row>
    <row r="416" spans="1:6" ht="36" customHeight="1" x14ac:dyDescent="0.25">
      <c r="A416" s="21" t="s">
        <v>13247</v>
      </c>
      <c r="B416" s="21" t="s">
        <v>13248</v>
      </c>
      <c r="C416" s="22" t="s">
        <v>12590</v>
      </c>
      <c r="D416" s="23">
        <v>645.24</v>
      </c>
      <c r="E416" s="23">
        <v>671.62</v>
      </c>
      <c r="F416" s="15"/>
    </row>
    <row r="417" spans="1:6" ht="36" customHeight="1" x14ac:dyDescent="0.25">
      <c r="A417" s="21" t="s">
        <v>13249</v>
      </c>
      <c r="B417" s="21" t="s">
        <v>13250</v>
      </c>
      <c r="C417" s="22" t="s">
        <v>12590</v>
      </c>
      <c r="D417" s="23">
        <v>667.07</v>
      </c>
      <c r="E417" s="23">
        <v>693.44</v>
      </c>
      <c r="F417" s="15"/>
    </row>
    <row r="418" spans="1:6" ht="36" customHeight="1" x14ac:dyDescent="0.25">
      <c r="A418" s="21" t="s">
        <v>13251</v>
      </c>
      <c r="B418" s="21" t="s">
        <v>13252</v>
      </c>
      <c r="C418" s="22" t="s">
        <v>12590</v>
      </c>
      <c r="D418" s="23">
        <v>675.4</v>
      </c>
      <c r="E418" s="23">
        <v>701.77</v>
      </c>
      <c r="F418" s="15"/>
    </row>
    <row r="419" spans="1:6" ht="36" customHeight="1" x14ac:dyDescent="0.25">
      <c r="A419" s="21" t="s">
        <v>13253</v>
      </c>
      <c r="B419" s="21" t="s">
        <v>13254</v>
      </c>
      <c r="C419" s="22" t="s">
        <v>12590</v>
      </c>
      <c r="D419" s="23">
        <v>692.48</v>
      </c>
      <c r="E419" s="23">
        <v>718.85</v>
      </c>
      <c r="F419" s="15"/>
    </row>
    <row r="420" spans="1:6" ht="36" customHeight="1" x14ac:dyDescent="0.25">
      <c r="A420" s="21" t="s">
        <v>13255</v>
      </c>
      <c r="B420" s="21" t="s">
        <v>13256</v>
      </c>
      <c r="C420" s="22" t="s">
        <v>12590</v>
      </c>
      <c r="D420" s="23">
        <v>639.23</v>
      </c>
      <c r="E420" s="23">
        <v>665.6</v>
      </c>
      <c r="F420" s="15"/>
    </row>
    <row r="421" spans="1:6" ht="12" customHeight="1" x14ac:dyDescent="0.25">
      <c r="A421" s="16">
        <v>8751</v>
      </c>
      <c r="B421" s="17" t="s">
        <v>13257</v>
      </c>
      <c r="C421" s="18"/>
      <c r="D421" s="19"/>
      <c r="E421" s="19"/>
      <c r="F421" s="15"/>
    </row>
    <row r="422" spans="1:6" ht="48.75" customHeight="1" x14ac:dyDescent="0.25">
      <c r="A422" s="21" t="s">
        <v>13258</v>
      </c>
      <c r="B422" s="21" t="s">
        <v>13259</v>
      </c>
      <c r="C422" s="22" t="s">
        <v>13095</v>
      </c>
      <c r="D422" s="23">
        <v>25.82</v>
      </c>
      <c r="E422" s="23">
        <v>27.43</v>
      </c>
      <c r="F422" s="15"/>
    </row>
    <row r="423" spans="1:6" ht="48.75" customHeight="1" x14ac:dyDescent="0.25">
      <c r="A423" s="21" t="s">
        <v>13260</v>
      </c>
      <c r="B423" s="21" t="s">
        <v>13261</v>
      </c>
      <c r="C423" s="22" t="s">
        <v>13095</v>
      </c>
      <c r="D423" s="23">
        <v>25.82</v>
      </c>
      <c r="E423" s="23">
        <v>27.43</v>
      </c>
      <c r="F423" s="15"/>
    </row>
    <row r="424" spans="1:6" ht="12" customHeight="1" x14ac:dyDescent="0.25">
      <c r="A424" s="16">
        <v>8752</v>
      </c>
      <c r="B424" s="17" t="s">
        <v>13262</v>
      </c>
      <c r="C424" s="18"/>
      <c r="D424" s="19"/>
      <c r="E424" s="19"/>
      <c r="F424" s="15"/>
    </row>
    <row r="425" spans="1:6" ht="72.75" customHeight="1" x14ac:dyDescent="0.25">
      <c r="A425" s="21" t="s">
        <v>13263</v>
      </c>
      <c r="B425" s="21" t="s">
        <v>13264</v>
      </c>
      <c r="C425" s="22" t="s">
        <v>12487</v>
      </c>
      <c r="D425" s="23">
        <v>139.43</v>
      </c>
      <c r="E425" s="23">
        <v>143.37</v>
      </c>
      <c r="F425" s="15"/>
    </row>
    <row r="426" spans="1:6" ht="72.75" customHeight="1" x14ac:dyDescent="0.25">
      <c r="A426" s="21" t="s">
        <v>13265</v>
      </c>
      <c r="B426" s="21" t="s">
        <v>13266</v>
      </c>
      <c r="C426" s="22" t="s">
        <v>12487</v>
      </c>
      <c r="D426" s="23">
        <v>146.18</v>
      </c>
      <c r="E426" s="23">
        <v>150.33000000000001</v>
      </c>
      <c r="F426" s="15"/>
    </row>
    <row r="427" spans="1:6" ht="72.75" customHeight="1" x14ac:dyDescent="0.25">
      <c r="A427" s="21" t="s">
        <v>13267</v>
      </c>
      <c r="B427" s="21" t="s">
        <v>13268</v>
      </c>
      <c r="C427" s="22" t="s">
        <v>12487</v>
      </c>
      <c r="D427" s="23">
        <v>152.91999999999999</v>
      </c>
      <c r="E427" s="23">
        <v>157.29</v>
      </c>
      <c r="F427" s="15"/>
    </row>
    <row r="428" spans="1:6" ht="72.75" customHeight="1" x14ac:dyDescent="0.25">
      <c r="A428" s="21" t="s">
        <v>13269</v>
      </c>
      <c r="B428" s="21" t="s">
        <v>13270</v>
      </c>
      <c r="C428" s="22" t="s">
        <v>12487</v>
      </c>
      <c r="D428" s="23">
        <v>142.81</v>
      </c>
      <c r="E428" s="23">
        <v>146.85</v>
      </c>
      <c r="F428" s="15"/>
    </row>
    <row r="429" spans="1:6" ht="72.75" customHeight="1" x14ac:dyDescent="0.25">
      <c r="A429" s="21" t="s">
        <v>13271</v>
      </c>
      <c r="B429" s="21" t="s">
        <v>13272</v>
      </c>
      <c r="C429" s="22" t="s">
        <v>12487</v>
      </c>
      <c r="D429" s="23">
        <v>152.91999999999999</v>
      </c>
      <c r="E429" s="23">
        <v>157.29</v>
      </c>
      <c r="F429" s="15"/>
    </row>
    <row r="430" spans="1:6" ht="72.75" customHeight="1" x14ac:dyDescent="0.25">
      <c r="A430" s="21" t="s">
        <v>13273</v>
      </c>
      <c r="B430" s="21" t="s">
        <v>13274</v>
      </c>
      <c r="C430" s="22" t="s">
        <v>12487</v>
      </c>
      <c r="D430" s="23">
        <v>167.53</v>
      </c>
      <c r="E430" s="23">
        <v>172.4</v>
      </c>
      <c r="F430" s="15"/>
    </row>
    <row r="431" spans="1:6" ht="72.75" customHeight="1" x14ac:dyDescent="0.25">
      <c r="A431" s="21" t="s">
        <v>13275</v>
      </c>
      <c r="B431" s="21" t="s">
        <v>13276</v>
      </c>
      <c r="C431" s="22" t="s">
        <v>12487</v>
      </c>
      <c r="D431" s="23">
        <v>176.5</v>
      </c>
      <c r="E431" s="23">
        <v>181.56</v>
      </c>
      <c r="F431" s="15"/>
    </row>
    <row r="432" spans="1:6" ht="72.75" customHeight="1" x14ac:dyDescent="0.25">
      <c r="A432" s="21" t="s">
        <v>13277</v>
      </c>
      <c r="B432" s="21" t="s">
        <v>13278</v>
      </c>
      <c r="C432" s="22" t="s">
        <v>12487</v>
      </c>
      <c r="D432" s="23">
        <v>146.18</v>
      </c>
      <c r="E432" s="23">
        <v>150.33000000000001</v>
      </c>
      <c r="F432" s="15"/>
    </row>
    <row r="433" spans="1:6" ht="72.75" customHeight="1" x14ac:dyDescent="0.25">
      <c r="A433" s="21" t="s">
        <v>13279</v>
      </c>
      <c r="B433" s="21" t="s">
        <v>13280</v>
      </c>
      <c r="C433" s="22" t="s">
        <v>12487</v>
      </c>
      <c r="D433" s="23">
        <v>158.51</v>
      </c>
      <c r="E433" s="23">
        <v>163.04</v>
      </c>
      <c r="F433" s="15"/>
    </row>
    <row r="434" spans="1:6" ht="72.75" customHeight="1" x14ac:dyDescent="0.25">
      <c r="A434" s="21" t="s">
        <v>13281</v>
      </c>
      <c r="B434" s="21" t="s">
        <v>13282</v>
      </c>
      <c r="C434" s="22" t="s">
        <v>12487</v>
      </c>
      <c r="D434" s="23">
        <v>188.86</v>
      </c>
      <c r="E434" s="23">
        <v>194.29</v>
      </c>
      <c r="F434" s="15"/>
    </row>
    <row r="435" spans="1:6" ht="60.75" customHeight="1" x14ac:dyDescent="0.25">
      <c r="A435" s="21" t="s">
        <v>13283</v>
      </c>
      <c r="B435" s="21" t="s">
        <v>13284</v>
      </c>
      <c r="C435" s="22" t="s">
        <v>12487</v>
      </c>
      <c r="D435" s="23">
        <v>126.9</v>
      </c>
      <c r="E435" s="23">
        <v>132.1</v>
      </c>
      <c r="F435" s="15"/>
    </row>
    <row r="436" spans="1:6" ht="60.75" customHeight="1" x14ac:dyDescent="0.25">
      <c r="A436" s="21" t="s">
        <v>13285</v>
      </c>
      <c r="B436" s="21" t="s">
        <v>13286</v>
      </c>
      <c r="C436" s="22" t="s">
        <v>12487</v>
      </c>
      <c r="D436" s="23">
        <v>133.65</v>
      </c>
      <c r="E436" s="23">
        <v>139.06</v>
      </c>
      <c r="F436" s="15"/>
    </row>
    <row r="437" spans="1:6" ht="60.75" customHeight="1" x14ac:dyDescent="0.25">
      <c r="A437" s="21" t="s">
        <v>13287</v>
      </c>
      <c r="B437" s="21" t="s">
        <v>13288</v>
      </c>
      <c r="C437" s="22" t="s">
        <v>12487</v>
      </c>
      <c r="D437" s="23">
        <v>140.38999999999999</v>
      </c>
      <c r="E437" s="23">
        <v>146.02000000000001</v>
      </c>
      <c r="F437" s="15"/>
    </row>
    <row r="438" spans="1:6" ht="60.75" customHeight="1" x14ac:dyDescent="0.25">
      <c r="A438" s="21" t="s">
        <v>13289</v>
      </c>
      <c r="B438" s="21" t="s">
        <v>13290</v>
      </c>
      <c r="C438" s="22" t="s">
        <v>12487</v>
      </c>
      <c r="D438" s="23">
        <v>130.28</v>
      </c>
      <c r="E438" s="23">
        <v>135.58000000000001</v>
      </c>
      <c r="F438" s="15"/>
    </row>
    <row r="439" spans="1:6" ht="60.75" customHeight="1" x14ac:dyDescent="0.25">
      <c r="A439" s="21" t="s">
        <v>13291</v>
      </c>
      <c r="B439" s="21" t="s">
        <v>13292</v>
      </c>
      <c r="C439" s="22" t="s">
        <v>12487</v>
      </c>
      <c r="D439" s="23">
        <v>140.38999999999999</v>
      </c>
      <c r="E439" s="23">
        <v>146.02000000000001</v>
      </c>
      <c r="F439" s="15"/>
    </row>
    <row r="440" spans="1:6" ht="60.75" customHeight="1" x14ac:dyDescent="0.25">
      <c r="A440" s="21" t="s">
        <v>13293</v>
      </c>
      <c r="B440" s="21" t="s">
        <v>13294</v>
      </c>
      <c r="C440" s="22" t="s">
        <v>12487</v>
      </c>
      <c r="D440" s="23">
        <v>155</v>
      </c>
      <c r="E440" s="23">
        <v>161.13</v>
      </c>
      <c r="F440" s="15"/>
    </row>
    <row r="441" spans="1:6" ht="60.75" customHeight="1" x14ac:dyDescent="0.25">
      <c r="A441" s="21" t="s">
        <v>13295</v>
      </c>
      <c r="B441" s="21" t="s">
        <v>13296</v>
      </c>
      <c r="C441" s="22" t="s">
        <v>12487</v>
      </c>
      <c r="D441" s="23">
        <v>133.65</v>
      </c>
      <c r="E441" s="23">
        <v>139.06</v>
      </c>
      <c r="F441" s="15"/>
    </row>
    <row r="442" spans="1:6" ht="60.75" customHeight="1" x14ac:dyDescent="0.25">
      <c r="A442" s="21" t="s">
        <v>13297</v>
      </c>
      <c r="B442" s="21" t="s">
        <v>13298</v>
      </c>
      <c r="C442" s="22" t="s">
        <v>12487</v>
      </c>
      <c r="D442" s="23">
        <v>145.97999999999999</v>
      </c>
      <c r="E442" s="23">
        <v>151.77000000000001</v>
      </c>
      <c r="F442" s="15"/>
    </row>
    <row r="443" spans="1:6" ht="60.75" customHeight="1" x14ac:dyDescent="0.25">
      <c r="A443" s="21" t="s">
        <v>13299</v>
      </c>
      <c r="B443" s="21" t="s">
        <v>13300</v>
      </c>
      <c r="C443" s="22" t="s">
        <v>12487</v>
      </c>
      <c r="D443" s="23">
        <v>176.33</v>
      </c>
      <c r="E443" s="23">
        <v>183.02</v>
      </c>
      <c r="F443" s="15"/>
    </row>
    <row r="444" spans="1:6" ht="12" customHeight="1" x14ac:dyDescent="0.25">
      <c r="A444" s="16">
        <v>8753</v>
      </c>
      <c r="B444" s="17" t="s">
        <v>13301</v>
      </c>
      <c r="C444" s="18"/>
      <c r="D444" s="19"/>
      <c r="E444" s="19"/>
      <c r="F444" s="15"/>
    </row>
    <row r="445" spans="1:6" ht="36" customHeight="1" x14ac:dyDescent="0.25">
      <c r="A445" s="21" t="s">
        <v>13302</v>
      </c>
      <c r="B445" s="21" t="s">
        <v>13303</v>
      </c>
      <c r="C445" s="22" t="s">
        <v>12813</v>
      </c>
      <c r="D445" s="23">
        <v>19.010000000000002</v>
      </c>
      <c r="E445" s="23">
        <v>20.02</v>
      </c>
      <c r="F445" s="15"/>
    </row>
    <row r="446" spans="1:6" ht="36" customHeight="1" x14ac:dyDescent="0.25">
      <c r="A446" s="21" t="s">
        <v>13304</v>
      </c>
      <c r="B446" s="21" t="s">
        <v>13305</v>
      </c>
      <c r="C446" s="22" t="s">
        <v>12813</v>
      </c>
      <c r="D446" s="23">
        <v>19.649999999999999</v>
      </c>
      <c r="E446" s="23">
        <v>20.66</v>
      </c>
      <c r="F446" s="15"/>
    </row>
    <row r="447" spans="1:6" ht="36" customHeight="1" x14ac:dyDescent="0.25">
      <c r="A447" s="21" t="s">
        <v>13306</v>
      </c>
      <c r="B447" s="21" t="s">
        <v>13307</v>
      </c>
      <c r="C447" s="22" t="s">
        <v>12813</v>
      </c>
      <c r="D447" s="23">
        <v>16.34</v>
      </c>
      <c r="E447" s="23">
        <v>16.97</v>
      </c>
      <c r="F447" s="15"/>
    </row>
    <row r="448" spans="1:6" ht="36" customHeight="1" x14ac:dyDescent="0.25">
      <c r="A448" s="21" t="s">
        <v>13308</v>
      </c>
      <c r="B448" s="21" t="s">
        <v>13309</v>
      </c>
      <c r="C448" s="22" t="s">
        <v>12813</v>
      </c>
      <c r="D448" s="23">
        <v>17.14</v>
      </c>
      <c r="E448" s="23">
        <v>17.77</v>
      </c>
      <c r="F448" s="15"/>
    </row>
    <row r="449" spans="1:6" ht="36" customHeight="1" x14ac:dyDescent="0.25">
      <c r="A449" s="21" t="s">
        <v>13310</v>
      </c>
      <c r="B449" s="21" t="s">
        <v>13311</v>
      </c>
      <c r="C449" s="22" t="s">
        <v>12813</v>
      </c>
      <c r="D449" s="23">
        <v>14.98</v>
      </c>
      <c r="E449" s="23">
        <v>14.98</v>
      </c>
      <c r="F449" s="15"/>
    </row>
    <row r="450" spans="1:6" ht="12" customHeight="1" x14ac:dyDescent="0.25">
      <c r="A450" s="16">
        <v>8754</v>
      </c>
      <c r="B450" s="17" t="s">
        <v>13312</v>
      </c>
      <c r="C450" s="18"/>
      <c r="D450" s="19"/>
      <c r="E450" s="19"/>
      <c r="F450" s="15"/>
    </row>
    <row r="451" spans="1:6" ht="36" customHeight="1" x14ac:dyDescent="0.25">
      <c r="A451" s="21" t="s">
        <v>13313</v>
      </c>
      <c r="B451" s="21" t="s">
        <v>13314</v>
      </c>
      <c r="C451" s="22" t="s">
        <v>12487</v>
      </c>
      <c r="D451" s="23">
        <v>11.93</v>
      </c>
      <c r="E451" s="23">
        <v>13.19</v>
      </c>
      <c r="F451" s="15"/>
    </row>
    <row r="452" spans="1:6" ht="12" customHeight="1" x14ac:dyDescent="0.25">
      <c r="A452" s="16">
        <v>8755</v>
      </c>
      <c r="B452" s="17" t="s">
        <v>13315</v>
      </c>
      <c r="C452" s="18"/>
      <c r="D452" s="19"/>
      <c r="E452" s="19"/>
      <c r="F452" s="15"/>
    </row>
    <row r="453" spans="1:6" ht="36" customHeight="1" x14ac:dyDescent="0.25">
      <c r="A453" s="21" t="s">
        <v>13316</v>
      </c>
      <c r="B453" s="21" t="s">
        <v>13317</v>
      </c>
      <c r="C453" s="22" t="s">
        <v>12590</v>
      </c>
      <c r="D453" s="23">
        <v>656.7</v>
      </c>
      <c r="E453" s="23">
        <v>678.35</v>
      </c>
      <c r="F453" s="15"/>
    </row>
    <row r="454" spans="1:6" ht="48.75" customHeight="1" x14ac:dyDescent="0.25">
      <c r="A454" s="21" t="s">
        <v>13318</v>
      </c>
      <c r="B454" s="21" t="s">
        <v>13319</v>
      </c>
      <c r="C454" s="22" t="s">
        <v>12590</v>
      </c>
      <c r="D454" s="23">
        <v>3162.5</v>
      </c>
      <c r="E454" s="23">
        <v>3181.23</v>
      </c>
      <c r="F454" s="15"/>
    </row>
    <row r="455" spans="1:6" ht="12" customHeight="1" x14ac:dyDescent="0.25">
      <c r="A455" s="16">
        <v>8756</v>
      </c>
      <c r="B455" s="17" t="s">
        <v>13320</v>
      </c>
      <c r="C455" s="18"/>
      <c r="D455" s="19"/>
      <c r="E455" s="19"/>
      <c r="F455" s="15"/>
    </row>
    <row r="456" spans="1:6" ht="36" customHeight="1" x14ac:dyDescent="0.25">
      <c r="A456" s="21" t="s">
        <v>13321</v>
      </c>
      <c r="B456" s="21" t="s">
        <v>13322</v>
      </c>
      <c r="C456" s="22" t="s">
        <v>13323</v>
      </c>
      <c r="D456" s="23">
        <v>394.08</v>
      </c>
      <c r="E456" s="23">
        <v>395.67</v>
      </c>
      <c r="F456" s="15"/>
    </row>
    <row r="457" spans="1:6" ht="60.75" customHeight="1" x14ac:dyDescent="0.25">
      <c r="A457" s="21" t="s">
        <v>13324</v>
      </c>
      <c r="B457" s="21" t="s">
        <v>13325</v>
      </c>
      <c r="C457" s="22" t="s">
        <v>12487</v>
      </c>
      <c r="D457" s="23">
        <v>156.72999999999999</v>
      </c>
      <c r="E457" s="23">
        <v>171.43</v>
      </c>
      <c r="F457" s="15"/>
    </row>
    <row r="458" spans="1:6" ht="36" customHeight="1" x14ac:dyDescent="0.25">
      <c r="A458" s="21" t="s">
        <v>13326</v>
      </c>
      <c r="B458" s="21" t="s">
        <v>13327</v>
      </c>
      <c r="C458" s="22" t="s">
        <v>12508</v>
      </c>
      <c r="D458" s="23">
        <v>7.76</v>
      </c>
      <c r="E458" s="23">
        <v>8.2799999999999994</v>
      </c>
      <c r="F458" s="15"/>
    </row>
    <row r="459" spans="1:6" ht="36" customHeight="1" x14ac:dyDescent="0.25">
      <c r="A459" s="21" t="s">
        <v>13328</v>
      </c>
      <c r="B459" s="21" t="s">
        <v>13329</v>
      </c>
      <c r="C459" s="22" t="s">
        <v>12508</v>
      </c>
      <c r="D459" s="23">
        <v>5.83</v>
      </c>
      <c r="E459" s="23">
        <v>6.32</v>
      </c>
      <c r="F459" s="15"/>
    </row>
    <row r="460" spans="1:6" ht="36" customHeight="1" x14ac:dyDescent="0.25">
      <c r="A460" s="21" t="s">
        <v>13330</v>
      </c>
      <c r="B460" s="21" t="s">
        <v>13331</v>
      </c>
      <c r="C460" s="22" t="s">
        <v>13095</v>
      </c>
      <c r="D460" s="23">
        <v>56.19</v>
      </c>
      <c r="E460" s="23">
        <v>58.58</v>
      </c>
      <c r="F460" s="15"/>
    </row>
    <row r="461" spans="1:6" ht="36" customHeight="1" x14ac:dyDescent="0.25">
      <c r="A461" s="21" t="s">
        <v>13332</v>
      </c>
      <c r="B461" s="21" t="s">
        <v>13333</v>
      </c>
      <c r="C461" s="22" t="s">
        <v>13095</v>
      </c>
      <c r="D461" s="23">
        <v>14.95</v>
      </c>
      <c r="E461" s="23">
        <v>15.75</v>
      </c>
      <c r="F461" s="15"/>
    </row>
    <row r="462" spans="1:6" ht="36" customHeight="1" x14ac:dyDescent="0.25">
      <c r="A462" s="21" t="s">
        <v>13334</v>
      </c>
      <c r="B462" s="21" t="s">
        <v>13335</v>
      </c>
      <c r="C462" s="22" t="s">
        <v>12487</v>
      </c>
      <c r="D462" s="23">
        <v>39.11</v>
      </c>
      <c r="E462" s="23">
        <v>43.01</v>
      </c>
      <c r="F462" s="15"/>
    </row>
    <row r="463" spans="1:6" ht="36" customHeight="1" x14ac:dyDescent="0.25">
      <c r="A463" s="21" t="s">
        <v>13336</v>
      </c>
      <c r="B463" s="21" t="s">
        <v>13337</v>
      </c>
      <c r="C463" s="22" t="s">
        <v>12487</v>
      </c>
      <c r="D463" s="23">
        <v>39.770000000000003</v>
      </c>
      <c r="E463" s="23">
        <v>43.67</v>
      </c>
      <c r="F463" s="15"/>
    </row>
    <row r="464" spans="1:6" ht="12" customHeight="1" x14ac:dyDescent="0.25">
      <c r="A464" s="16">
        <v>8669</v>
      </c>
      <c r="B464" s="17" t="s">
        <v>13338</v>
      </c>
      <c r="C464" s="18"/>
      <c r="D464" s="19"/>
      <c r="E464" s="19"/>
      <c r="F464" s="15"/>
    </row>
    <row r="465" spans="1:6" ht="12" customHeight="1" x14ac:dyDescent="0.25">
      <c r="A465" s="16">
        <v>8757</v>
      </c>
      <c r="B465" s="17" t="s">
        <v>13339</v>
      </c>
      <c r="C465" s="18"/>
      <c r="D465" s="19"/>
      <c r="E465" s="19"/>
      <c r="F465" s="15"/>
    </row>
    <row r="466" spans="1:6" ht="36" customHeight="1" x14ac:dyDescent="0.25">
      <c r="A466" s="21" t="s">
        <v>13340</v>
      </c>
      <c r="B466" s="21" t="s">
        <v>13341</v>
      </c>
      <c r="C466" s="22" t="s">
        <v>12487</v>
      </c>
      <c r="D466" s="23">
        <v>108.38</v>
      </c>
      <c r="E466" s="23">
        <v>113.54</v>
      </c>
      <c r="F466" s="15"/>
    </row>
    <row r="467" spans="1:6" ht="36" customHeight="1" x14ac:dyDescent="0.25">
      <c r="A467" s="21" t="s">
        <v>13342</v>
      </c>
      <c r="B467" s="21" t="s">
        <v>13343</v>
      </c>
      <c r="C467" s="22" t="s">
        <v>12487</v>
      </c>
      <c r="D467" s="23">
        <v>200.78</v>
      </c>
      <c r="E467" s="23">
        <v>208.46</v>
      </c>
      <c r="F467" s="15"/>
    </row>
    <row r="468" spans="1:6" ht="36" customHeight="1" x14ac:dyDescent="0.25">
      <c r="A468" s="21" t="s">
        <v>13344</v>
      </c>
      <c r="B468" s="21" t="s">
        <v>13345</v>
      </c>
      <c r="C468" s="22" t="s">
        <v>12487</v>
      </c>
      <c r="D468" s="23">
        <v>65.040000000000006</v>
      </c>
      <c r="E468" s="23">
        <v>68.75</v>
      </c>
      <c r="F468" s="15"/>
    </row>
    <row r="469" spans="1:6" ht="12" customHeight="1" x14ac:dyDescent="0.25">
      <c r="A469" s="16">
        <v>8758</v>
      </c>
      <c r="B469" s="17" t="s">
        <v>13346</v>
      </c>
      <c r="C469" s="18"/>
      <c r="D469" s="19"/>
      <c r="E469" s="19"/>
      <c r="F469" s="15"/>
    </row>
    <row r="470" spans="1:6" ht="36" customHeight="1" x14ac:dyDescent="0.25">
      <c r="A470" s="21" t="s">
        <v>13347</v>
      </c>
      <c r="B470" s="21" t="s">
        <v>13348</v>
      </c>
      <c r="C470" s="22" t="s">
        <v>12487</v>
      </c>
      <c r="D470" s="23">
        <v>103.51</v>
      </c>
      <c r="E470" s="23">
        <v>108.3</v>
      </c>
      <c r="F470" s="15"/>
    </row>
    <row r="471" spans="1:6" ht="36" customHeight="1" x14ac:dyDescent="0.25">
      <c r="A471" s="21" t="s">
        <v>13349</v>
      </c>
      <c r="B471" s="21" t="s">
        <v>13350</v>
      </c>
      <c r="C471" s="22" t="s">
        <v>12487</v>
      </c>
      <c r="D471" s="23">
        <v>100.82</v>
      </c>
      <c r="E471" s="23">
        <v>105.3</v>
      </c>
      <c r="F471" s="15"/>
    </row>
    <row r="472" spans="1:6" ht="36" customHeight="1" x14ac:dyDescent="0.25">
      <c r="A472" s="21" t="s">
        <v>13351</v>
      </c>
      <c r="B472" s="21" t="s">
        <v>13352</v>
      </c>
      <c r="C472" s="22" t="s">
        <v>12487</v>
      </c>
      <c r="D472" s="23">
        <v>188.07</v>
      </c>
      <c r="E472" s="23">
        <v>195.04</v>
      </c>
      <c r="F472" s="15"/>
    </row>
    <row r="473" spans="1:6" ht="36" customHeight="1" x14ac:dyDescent="0.25">
      <c r="A473" s="21" t="s">
        <v>13353</v>
      </c>
      <c r="B473" s="21" t="s">
        <v>13354</v>
      </c>
      <c r="C473" s="22" t="s">
        <v>12487</v>
      </c>
      <c r="D473" s="23">
        <v>183.08</v>
      </c>
      <c r="E473" s="23">
        <v>189.45</v>
      </c>
      <c r="F473" s="15"/>
    </row>
    <row r="474" spans="1:6" ht="36" customHeight="1" x14ac:dyDescent="0.25">
      <c r="A474" s="21" t="s">
        <v>13355</v>
      </c>
      <c r="B474" s="21" t="s">
        <v>13356</v>
      </c>
      <c r="C474" s="22" t="s">
        <v>12487</v>
      </c>
      <c r="D474" s="23">
        <v>73.3</v>
      </c>
      <c r="E474" s="23">
        <v>77.11</v>
      </c>
      <c r="F474" s="15"/>
    </row>
    <row r="475" spans="1:6" ht="12" customHeight="1" x14ac:dyDescent="0.25">
      <c r="A475" s="16">
        <v>8759</v>
      </c>
      <c r="B475" s="17" t="s">
        <v>13357</v>
      </c>
      <c r="C475" s="18"/>
      <c r="D475" s="19"/>
      <c r="E475" s="19"/>
      <c r="F475" s="15"/>
    </row>
    <row r="476" spans="1:6" ht="36" customHeight="1" x14ac:dyDescent="0.25">
      <c r="A476" s="21" t="s">
        <v>13358</v>
      </c>
      <c r="B476" s="21" t="s">
        <v>13359</v>
      </c>
      <c r="C476" s="22" t="s">
        <v>12487</v>
      </c>
      <c r="D476" s="23">
        <v>62.96</v>
      </c>
      <c r="E476" s="23">
        <v>66.06</v>
      </c>
      <c r="F476" s="15"/>
    </row>
    <row r="477" spans="1:6" ht="36" customHeight="1" x14ac:dyDescent="0.25">
      <c r="A477" s="21" t="s">
        <v>13360</v>
      </c>
      <c r="B477" s="21" t="s">
        <v>13361</v>
      </c>
      <c r="C477" s="22" t="s">
        <v>12487</v>
      </c>
      <c r="D477" s="23">
        <v>76.14</v>
      </c>
      <c r="E477" s="23">
        <v>79.510000000000005</v>
      </c>
      <c r="F477" s="15"/>
    </row>
    <row r="478" spans="1:6" ht="36" customHeight="1" x14ac:dyDescent="0.25">
      <c r="A478" s="21" t="s">
        <v>13362</v>
      </c>
      <c r="B478" s="21" t="s">
        <v>13363</v>
      </c>
      <c r="C478" s="22" t="s">
        <v>12487</v>
      </c>
      <c r="D478" s="23">
        <v>46.05</v>
      </c>
      <c r="E478" s="23">
        <v>48.86</v>
      </c>
      <c r="F478" s="15"/>
    </row>
    <row r="479" spans="1:6" ht="12" customHeight="1" x14ac:dyDescent="0.25">
      <c r="A479" s="16">
        <v>8760</v>
      </c>
      <c r="B479" s="17" t="s">
        <v>13364</v>
      </c>
      <c r="C479" s="18"/>
      <c r="D479" s="19"/>
      <c r="E479" s="19"/>
      <c r="F479" s="15"/>
    </row>
    <row r="480" spans="1:6" ht="36" customHeight="1" x14ac:dyDescent="0.25">
      <c r="A480" s="21" t="s">
        <v>13365</v>
      </c>
      <c r="B480" s="21" t="s">
        <v>13366</v>
      </c>
      <c r="C480" s="22" t="s">
        <v>12487</v>
      </c>
      <c r="D480" s="23">
        <v>72.97</v>
      </c>
      <c r="E480" s="23">
        <v>75.95</v>
      </c>
      <c r="F480" s="15"/>
    </row>
    <row r="481" spans="1:6" ht="36" customHeight="1" x14ac:dyDescent="0.25">
      <c r="A481" s="21" t="s">
        <v>13367</v>
      </c>
      <c r="B481" s="21" t="s">
        <v>13368</v>
      </c>
      <c r="C481" s="22" t="s">
        <v>12487</v>
      </c>
      <c r="D481" s="23">
        <v>70.209999999999994</v>
      </c>
      <c r="E481" s="23">
        <v>73.19</v>
      </c>
      <c r="F481" s="15"/>
    </row>
    <row r="482" spans="1:6" ht="36" customHeight="1" x14ac:dyDescent="0.25">
      <c r="A482" s="21" t="s">
        <v>13369</v>
      </c>
      <c r="B482" s="21" t="s">
        <v>13370</v>
      </c>
      <c r="C482" s="22" t="s">
        <v>12487</v>
      </c>
      <c r="D482" s="23">
        <v>88.9</v>
      </c>
      <c r="E482" s="23">
        <v>92.24</v>
      </c>
      <c r="F482" s="15"/>
    </row>
    <row r="483" spans="1:6" ht="36" customHeight="1" x14ac:dyDescent="0.25">
      <c r="A483" s="21" t="s">
        <v>13371</v>
      </c>
      <c r="B483" s="21" t="s">
        <v>13372</v>
      </c>
      <c r="C483" s="22" t="s">
        <v>12487</v>
      </c>
      <c r="D483" s="23">
        <v>85.43</v>
      </c>
      <c r="E483" s="23">
        <v>88.77</v>
      </c>
      <c r="F483" s="15"/>
    </row>
    <row r="484" spans="1:6" ht="36" customHeight="1" x14ac:dyDescent="0.25">
      <c r="A484" s="21" t="s">
        <v>13373</v>
      </c>
      <c r="B484" s="21" t="s">
        <v>13374</v>
      </c>
      <c r="C484" s="22" t="s">
        <v>12487</v>
      </c>
      <c r="D484" s="23">
        <v>58.7</v>
      </c>
      <c r="E484" s="23">
        <v>61.32</v>
      </c>
      <c r="F484" s="15"/>
    </row>
    <row r="485" spans="1:6" ht="36" customHeight="1" x14ac:dyDescent="0.25">
      <c r="A485" s="21" t="s">
        <v>13375</v>
      </c>
      <c r="B485" s="21" t="s">
        <v>13376</v>
      </c>
      <c r="C485" s="22" t="s">
        <v>12487</v>
      </c>
      <c r="D485" s="23">
        <v>56.62</v>
      </c>
      <c r="E485" s="23">
        <v>59.24</v>
      </c>
      <c r="F485" s="15"/>
    </row>
    <row r="486" spans="1:6" ht="12" customHeight="1" x14ac:dyDescent="0.25">
      <c r="A486" s="16">
        <v>8761</v>
      </c>
      <c r="B486" s="17" t="s">
        <v>13377</v>
      </c>
      <c r="C486" s="18"/>
      <c r="D486" s="19"/>
      <c r="E486" s="19"/>
      <c r="F486" s="15"/>
    </row>
    <row r="487" spans="1:6" ht="36" customHeight="1" x14ac:dyDescent="0.25">
      <c r="A487" s="21" t="s">
        <v>13378</v>
      </c>
      <c r="B487" s="21" t="s">
        <v>13379</v>
      </c>
      <c r="C487" s="22" t="s">
        <v>12487</v>
      </c>
      <c r="D487" s="23">
        <v>77.53</v>
      </c>
      <c r="E487" s="23">
        <v>80.52</v>
      </c>
      <c r="F487" s="15"/>
    </row>
    <row r="488" spans="1:6" ht="36" customHeight="1" x14ac:dyDescent="0.25">
      <c r="A488" s="21" t="s">
        <v>13380</v>
      </c>
      <c r="B488" s="21" t="s">
        <v>13381</v>
      </c>
      <c r="C488" s="22" t="s">
        <v>12487</v>
      </c>
      <c r="D488" s="23">
        <v>72.22</v>
      </c>
      <c r="E488" s="23">
        <v>75.209999999999994</v>
      </c>
      <c r="F488" s="15"/>
    </row>
    <row r="489" spans="1:6" ht="36" customHeight="1" x14ac:dyDescent="0.25">
      <c r="A489" s="21" t="s">
        <v>13382</v>
      </c>
      <c r="B489" s="21" t="s">
        <v>13383</v>
      </c>
      <c r="C489" s="22" t="s">
        <v>12487</v>
      </c>
      <c r="D489" s="23">
        <v>92.56</v>
      </c>
      <c r="E489" s="23">
        <v>95.74</v>
      </c>
      <c r="F489" s="15"/>
    </row>
    <row r="490" spans="1:6" ht="36" customHeight="1" x14ac:dyDescent="0.25">
      <c r="A490" s="21" t="s">
        <v>13384</v>
      </c>
      <c r="B490" s="21" t="s">
        <v>13385</v>
      </c>
      <c r="C490" s="22" t="s">
        <v>12487</v>
      </c>
      <c r="D490" s="23">
        <v>86.02</v>
      </c>
      <c r="E490" s="23">
        <v>89.2</v>
      </c>
      <c r="F490" s="15"/>
    </row>
    <row r="491" spans="1:6" ht="36" customHeight="1" x14ac:dyDescent="0.25">
      <c r="A491" s="21" t="s">
        <v>13386</v>
      </c>
      <c r="B491" s="21" t="s">
        <v>13387</v>
      </c>
      <c r="C491" s="22" t="s">
        <v>12487</v>
      </c>
      <c r="D491" s="23">
        <v>60.14</v>
      </c>
      <c r="E491" s="23">
        <v>62.97</v>
      </c>
      <c r="F491" s="15"/>
    </row>
    <row r="492" spans="1:6" ht="36" customHeight="1" x14ac:dyDescent="0.25">
      <c r="A492" s="21" t="s">
        <v>13388</v>
      </c>
      <c r="B492" s="21" t="s">
        <v>13389</v>
      </c>
      <c r="C492" s="22" t="s">
        <v>12487</v>
      </c>
      <c r="D492" s="23">
        <v>56.45</v>
      </c>
      <c r="E492" s="23">
        <v>59.28</v>
      </c>
      <c r="F492" s="15"/>
    </row>
    <row r="493" spans="1:6" ht="48.75" customHeight="1" x14ac:dyDescent="0.25">
      <c r="A493" s="21" t="s">
        <v>13390</v>
      </c>
      <c r="B493" s="21" t="s">
        <v>13391</v>
      </c>
      <c r="C493" s="22" t="s">
        <v>12508</v>
      </c>
      <c r="D493" s="23">
        <v>18.09</v>
      </c>
      <c r="E493" s="23">
        <v>19.07</v>
      </c>
      <c r="F493" s="15"/>
    </row>
    <row r="494" spans="1:6" ht="48.75" customHeight="1" x14ac:dyDescent="0.25">
      <c r="A494" s="21" t="s">
        <v>13392</v>
      </c>
      <c r="B494" s="21" t="s">
        <v>13393</v>
      </c>
      <c r="C494" s="22" t="s">
        <v>12508</v>
      </c>
      <c r="D494" s="23">
        <v>17.600000000000001</v>
      </c>
      <c r="E494" s="23">
        <v>18.579999999999998</v>
      </c>
      <c r="F494" s="15"/>
    </row>
    <row r="495" spans="1:6" ht="48.75" customHeight="1" x14ac:dyDescent="0.25">
      <c r="A495" s="21" t="s">
        <v>13394</v>
      </c>
      <c r="B495" s="21" t="s">
        <v>13395</v>
      </c>
      <c r="C495" s="22" t="s">
        <v>12508</v>
      </c>
      <c r="D495" s="23">
        <v>19.39</v>
      </c>
      <c r="E495" s="23">
        <v>20.29</v>
      </c>
      <c r="F495" s="15"/>
    </row>
    <row r="496" spans="1:6" ht="48.75" customHeight="1" x14ac:dyDescent="0.25">
      <c r="A496" s="21" t="s">
        <v>13396</v>
      </c>
      <c r="B496" s="21" t="s">
        <v>13397</v>
      </c>
      <c r="C496" s="22" t="s">
        <v>12508</v>
      </c>
      <c r="D496" s="23">
        <v>18.78</v>
      </c>
      <c r="E496" s="23">
        <v>19.68</v>
      </c>
      <c r="F496" s="15"/>
    </row>
    <row r="497" spans="1:6" ht="48.75" customHeight="1" x14ac:dyDescent="0.25">
      <c r="A497" s="21" t="s">
        <v>13398</v>
      </c>
      <c r="B497" s="21" t="s">
        <v>13399</v>
      </c>
      <c r="C497" s="22" t="s">
        <v>12508</v>
      </c>
      <c r="D497" s="23">
        <v>22.82</v>
      </c>
      <c r="E497" s="23">
        <v>23.86</v>
      </c>
      <c r="F497" s="15"/>
    </row>
    <row r="498" spans="1:6" ht="48.75" customHeight="1" x14ac:dyDescent="0.25">
      <c r="A498" s="21" t="s">
        <v>13400</v>
      </c>
      <c r="B498" s="21" t="s">
        <v>13401</v>
      </c>
      <c r="C498" s="22" t="s">
        <v>12508</v>
      </c>
      <c r="D498" s="23">
        <v>22.11</v>
      </c>
      <c r="E498" s="23">
        <v>23.15</v>
      </c>
      <c r="F498" s="15"/>
    </row>
    <row r="499" spans="1:6" ht="48.75" customHeight="1" x14ac:dyDescent="0.25">
      <c r="A499" s="21" t="s">
        <v>13402</v>
      </c>
      <c r="B499" s="21" t="s">
        <v>13403</v>
      </c>
      <c r="C499" s="22" t="s">
        <v>12508</v>
      </c>
      <c r="D499" s="23">
        <v>14.69</v>
      </c>
      <c r="E499" s="23">
        <v>15.51</v>
      </c>
      <c r="F499" s="15"/>
    </row>
    <row r="500" spans="1:6" ht="48.75" customHeight="1" x14ac:dyDescent="0.25">
      <c r="A500" s="21" t="s">
        <v>13404</v>
      </c>
      <c r="B500" s="21" t="s">
        <v>13405</v>
      </c>
      <c r="C500" s="22" t="s">
        <v>12508</v>
      </c>
      <c r="D500" s="23">
        <v>14.3</v>
      </c>
      <c r="E500" s="23">
        <v>15.12</v>
      </c>
      <c r="F500" s="15"/>
    </row>
    <row r="501" spans="1:6" ht="12" customHeight="1" x14ac:dyDescent="0.25">
      <c r="A501" s="16">
        <v>8762</v>
      </c>
      <c r="B501" s="17" t="s">
        <v>13406</v>
      </c>
      <c r="C501" s="18"/>
      <c r="D501" s="19"/>
      <c r="E501" s="19"/>
      <c r="F501" s="15"/>
    </row>
    <row r="502" spans="1:6" ht="36" customHeight="1" x14ac:dyDescent="0.25">
      <c r="A502" s="21" t="s">
        <v>13407</v>
      </c>
      <c r="B502" s="21" t="s">
        <v>13408</v>
      </c>
      <c r="C502" s="22" t="s">
        <v>12487</v>
      </c>
      <c r="D502" s="23">
        <v>81.63</v>
      </c>
      <c r="E502" s="23">
        <v>82.85</v>
      </c>
      <c r="F502" s="15"/>
    </row>
    <row r="503" spans="1:6" ht="36" customHeight="1" x14ac:dyDescent="0.25">
      <c r="A503" s="21" t="s">
        <v>13409</v>
      </c>
      <c r="B503" s="21" t="s">
        <v>13410</v>
      </c>
      <c r="C503" s="22" t="s">
        <v>12487</v>
      </c>
      <c r="D503" s="23">
        <v>128.6</v>
      </c>
      <c r="E503" s="23">
        <v>130</v>
      </c>
      <c r="F503" s="15"/>
    </row>
    <row r="504" spans="1:6" ht="36" customHeight="1" x14ac:dyDescent="0.25">
      <c r="A504" s="21" t="s">
        <v>13411</v>
      </c>
      <c r="B504" s="21" t="s">
        <v>13412</v>
      </c>
      <c r="C504" s="22" t="s">
        <v>12487</v>
      </c>
      <c r="D504" s="23">
        <v>165.55</v>
      </c>
      <c r="E504" s="23">
        <v>167.19</v>
      </c>
      <c r="F504" s="15"/>
    </row>
    <row r="505" spans="1:6" ht="12" customHeight="1" x14ac:dyDescent="0.25">
      <c r="A505" s="16">
        <v>8764</v>
      </c>
      <c r="B505" s="17" t="s">
        <v>13413</v>
      </c>
      <c r="C505" s="18"/>
      <c r="D505" s="19"/>
      <c r="E505" s="19"/>
      <c r="F505" s="15"/>
    </row>
    <row r="506" spans="1:6" ht="36" customHeight="1" x14ac:dyDescent="0.25">
      <c r="A506" s="21" t="s">
        <v>13414</v>
      </c>
      <c r="B506" s="21" t="s">
        <v>13415</v>
      </c>
      <c r="C506" s="22" t="s">
        <v>12487</v>
      </c>
      <c r="D506" s="23">
        <v>118.02</v>
      </c>
      <c r="E506" s="23">
        <v>122.26</v>
      </c>
      <c r="F506" s="15"/>
    </row>
    <row r="507" spans="1:6" ht="36" customHeight="1" x14ac:dyDescent="0.25">
      <c r="A507" s="21" t="s">
        <v>13416</v>
      </c>
      <c r="B507" s="21" t="s">
        <v>13417</v>
      </c>
      <c r="C507" s="22" t="s">
        <v>12487</v>
      </c>
      <c r="D507" s="23">
        <v>106.1</v>
      </c>
      <c r="E507" s="23">
        <v>110.28</v>
      </c>
      <c r="F507" s="15"/>
    </row>
    <row r="508" spans="1:6" ht="12" customHeight="1" x14ac:dyDescent="0.25">
      <c r="A508" s="16">
        <v>8765</v>
      </c>
      <c r="B508" s="17" t="s">
        <v>13418</v>
      </c>
      <c r="C508" s="18"/>
      <c r="D508" s="19"/>
      <c r="E508" s="19"/>
      <c r="F508" s="15"/>
    </row>
    <row r="509" spans="1:6" ht="36" customHeight="1" x14ac:dyDescent="0.25">
      <c r="A509" s="21" t="s">
        <v>13419</v>
      </c>
      <c r="B509" s="21" t="s">
        <v>13420</v>
      </c>
      <c r="C509" s="22" t="s">
        <v>12487</v>
      </c>
      <c r="D509" s="23">
        <v>1518.97</v>
      </c>
      <c r="E509" s="23">
        <v>1531.22</v>
      </c>
      <c r="F509" s="15"/>
    </row>
    <row r="510" spans="1:6" ht="36" customHeight="1" x14ac:dyDescent="0.25">
      <c r="A510" s="21" t="s">
        <v>13421</v>
      </c>
      <c r="B510" s="21" t="s">
        <v>13422</v>
      </c>
      <c r="C510" s="22" t="s">
        <v>12487</v>
      </c>
      <c r="D510" s="23">
        <v>1513.86</v>
      </c>
      <c r="E510" s="23">
        <v>1526.11</v>
      </c>
      <c r="F510" s="15"/>
    </row>
    <row r="511" spans="1:6" ht="36" customHeight="1" x14ac:dyDescent="0.25">
      <c r="A511" s="21" t="s">
        <v>13423</v>
      </c>
      <c r="B511" s="21" t="s">
        <v>13424</v>
      </c>
      <c r="C511" s="22" t="s">
        <v>12487</v>
      </c>
      <c r="D511" s="23">
        <v>614.05999999999995</v>
      </c>
      <c r="E511" s="23">
        <v>626.30999999999995</v>
      </c>
      <c r="F511" s="15"/>
    </row>
    <row r="512" spans="1:6" ht="12" customHeight="1" x14ac:dyDescent="0.25">
      <c r="A512" s="16">
        <v>8767</v>
      </c>
      <c r="B512" s="17" t="s">
        <v>13425</v>
      </c>
      <c r="C512" s="18"/>
      <c r="D512" s="19"/>
      <c r="E512" s="19"/>
      <c r="F512" s="15"/>
    </row>
    <row r="513" spans="1:6" ht="24" customHeight="1" x14ac:dyDescent="0.25">
      <c r="A513" s="21" t="s">
        <v>13426</v>
      </c>
      <c r="B513" s="21" t="s">
        <v>13427</v>
      </c>
      <c r="C513" s="22" t="s">
        <v>12508</v>
      </c>
      <c r="D513" s="23">
        <v>6.09</v>
      </c>
      <c r="E513" s="23">
        <v>6.58</v>
      </c>
      <c r="F513" s="15"/>
    </row>
    <row r="514" spans="1:6" ht="24" customHeight="1" x14ac:dyDescent="0.25">
      <c r="A514" s="21" t="s">
        <v>13428</v>
      </c>
      <c r="B514" s="21" t="s">
        <v>13429</v>
      </c>
      <c r="C514" s="22" t="s">
        <v>12508</v>
      </c>
      <c r="D514" s="23">
        <v>9.07</v>
      </c>
      <c r="E514" s="23">
        <v>9.51</v>
      </c>
      <c r="F514" s="15"/>
    </row>
    <row r="515" spans="1:6" ht="12" customHeight="1" x14ac:dyDescent="0.25">
      <c r="A515" s="16">
        <v>8768</v>
      </c>
      <c r="B515" s="17" t="s">
        <v>13430</v>
      </c>
      <c r="C515" s="18"/>
      <c r="D515" s="19"/>
      <c r="E515" s="19"/>
      <c r="F515" s="15"/>
    </row>
    <row r="516" spans="1:6" ht="48.75" customHeight="1" x14ac:dyDescent="0.25">
      <c r="A516" s="21" t="s">
        <v>13431</v>
      </c>
      <c r="B516" s="21" t="s">
        <v>13432</v>
      </c>
      <c r="C516" s="22" t="s">
        <v>12590</v>
      </c>
      <c r="D516" s="23">
        <v>2838.41</v>
      </c>
      <c r="E516" s="23">
        <v>3011.49</v>
      </c>
      <c r="F516" s="15"/>
    </row>
    <row r="517" spans="1:6" ht="48.75" customHeight="1" x14ac:dyDescent="0.25">
      <c r="A517" s="21" t="s">
        <v>13433</v>
      </c>
      <c r="B517" s="21" t="s">
        <v>13434</v>
      </c>
      <c r="C517" s="22" t="s">
        <v>12590</v>
      </c>
      <c r="D517" s="23">
        <v>2639.05</v>
      </c>
      <c r="E517" s="23">
        <v>2805.92</v>
      </c>
      <c r="F517" s="15"/>
    </row>
    <row r="518" spans="1:6" ht="12" customHeight="1" x14ac:dyDescent="0.25">
      <c r="A518" s="16">
        <v>8769</v>
      </c>
      <c r="B518" s="17" t="s">
        <v>13435</v>
      </c>
      <c r="C518" s="18"/>
      <c r="D518" s="19"/>
      <c r="E518" s="19"/>
      <c r="F518" s="15"/>
    </row>
    <row r="519" spans="1:6" ht="48.75" customHeight="1" x14ac:dyDescent="0.25">
      <c r="A519" s="21" t="s">
        <v>13436</v>
      </c>
      <c r="B519" s="21" t="s">
        <v>13437</v>
      </c>
      <c r="C519" s="22" t="s">
        <v>12487</v>
      </c>
      <c r="D519" s="23">
        <v>103.66</v>
      </c>
      <c r="E519" s="23">
        <v>105.89</v>
      </c>
      <c r="F519" s="15"/>
    </row>
    <row r="520" spans="1:6" ht="48.75" customHeight="1" x14ac:dyDescent="0.25">
      <c r="A520" s="21" t="s">
        <v>13438</v>
      </c>
      <c r="B520" s="21" t="s">
        <v>13439</v>
      </c>
      <c r="C520" s="22" t="s">
        <v>12487</v>
      </c>
      <c r="D520" s="23">
        <v>93.26</v>
      </c>
      <c r="E520" s="23">
        <v>95.49</v>
      </c>
      <c r="F520" s="15"/>
    </row>
    <row r="521" spans="1:6" ht="48.75" customHeight="1" x14ac:dyDescent="0.25">
      <c r="A521" s="21" t="s">
        <v>13440</v>
      </c>
      <c r="B521" s="21" t="s">
        <v>13441</v>
      </c>
      <c r="C521" s="22" t="s">
        <v>12487</v>
      </c>
      <c r="D521" s="23">
        <v>114.07</v>
      </c>
      <c r="E521" s="23">
        <v>116.3</v>
      </c>
      <c r="F521" s="15"/>
    </row>
    <row r="522" spans="1:6" ht="12" customHeight="1" x14ac:dyDescent="0.25">
      <c r="A522" s="16">
        <v>8770</v>
      </c>
      <c r="B522" s="17" t="s">
        <v>13442</v>
      </c>
      <c r="C522" s="18"/>
      <c r="D522" s="19"/>
      <c r="E522" s="19"/>
      <c r="F522" s="15"/>
    </row>
    <row r="523" spans="1:6" ht="48.75" customHeight="1" x14ac:dyDescent="0.25">
      <c r="A523" s="21" t="s">
        <v>13443</v>
      </c>
      <c r="B523" s="21" t="s">
        <v>13444</v>
      </c>
      <c r="C523" s="22" t="s">
        <v>12487</v>
      </c>
      <c r="D523" s="23">
        <v>100.93</v>
      </c>
      <c r="E523" s="23">
        <v>100.93</v>
      </c>
      <c r="F523" s="15"/>
    </row>
    <row r="524" spans="1:6" ht="48.75" customHeight="1" x14ac:dyDescent="0.25">
      <c r="A524" s="21" t="s">
        <v>13445</v>
      </c>
      <c r="B524" s="21" t="s">
        <v>13446</v>
      </c>
      <c r="C524" s="22" t="s">
        <v>12487</v>
      </c>
      <c r="D524" s="23">
        <v>100.44</v>
      </c>
      <c r="E524" s="23">
        <v>100.44</v>
      </c>
      <c r="F524" s="15"/>
    </row>
    <row r="525" spans="1:6" ht="12" customHeight="1" x14ac:dyDescent="0.25">
      <c r="A525" s="16">
        <v>8771</v>
      </c>
      <c r="B525" s="17" t="s">
        <v>13447</v>
      </c>
      <c r="C525" s="18"/>
      <c r="D525" s="19"/>
      <c r="E525" s="19"/>
      <c r="F525" s="15"/>
    </row>
    <row r="526" spans="1:6" ht="24" customHeight="1" x14ac:dyDescent="0.25">
      <c r="A526" s="21" t="s">
        <v>13448</v>
      </c>
      <c r="B526" s="21" t="s">
        <v>13449</v>
      </c>
      <c r="C526" s="22" t="s">
        <v>12487</v>
      </c>
      <c r="D526" s="23">
        <v>308.33999999999997</v>
      </c>
      <c r="E526" s="23">
        <v>315.33999999999997</v>
      </c>
      <c r="F526" s="15"/>
    </row>
    <row r="527" spans="1:6" ht="24" customHeight="1" x14ac:dyDescent="0.25">
      <c r="A527" s="21" t="s">
        <v>13450</v>
      </c>
      <c r="B527" s="21" t="s">
        <v>13451</v>
      </c>
      <c r="C527" s="22" t="s">
        <v>12487</v>
      </c>
      <c r="D527" s="23">
        <v>229.86</v>
      </c>
      <c r="E527" s="23">
        <v>243.86</v>
      </c>
      <c r="F527" s="15"/>
    </row>
    <row r="528" spans="1:6" ht="24" customHeight="1" x14ac:dyDescent="0.25">
      <c r="A528" s="21" t="s">
        <v>13452</v>
      </c>
      <c r="B528" s="21" t="s">
        <v>13453</v>
      </c>
      <c r="C528" s="22" t="s">
        <v>12487</v>
      </c>
      <c r="D528" s="23">
        <v>677.81</v>
      </c>
      <c r="E528" s="23">
        <v>694.61</v>
      </c>
      <c r="F528" s="15"/>
    </row>
    <row r="529" spans="1:6" ht="24" customHeight="1" x14ac:dyDescent="0.25">
      <c r="A529" s="21" t="s">
        <v>13454</v>
      </c>
      <c r="B529" s="21" t="s">
        <v>13455</v>
      </c>
      <c r="C529" s="22" t="s">
        <v>12487</v>
      </c>
      <c r="D529" s="23">
        <v>585.33000000000004</v>
      </c>
      <c r="E529" s="23">
        <v>602.13</v>
      </c>
      <c r="F529" s="15"/>
    </row>
    <row r="530" spans="1:6" ht="24" customHeight="1" x14ac:dyDescent="0.25">
      <c r="A530" s="21" t="s">
        <v>13456</v>
      </c>
      <c r="B530" s="21" t="s">
        <v>13457</v>
      </c>
      <c r="C530" s="22" t="s">
        <v>12487</v>
      </c>
      <c r="D530" s="23">
        <v>573.84</v>
      </c>
      <c r="E530" s="23">
        <v>590.64</v>
      </c>
      <c r="F530" s="15"/>
    </row>
    <row r="531" spans="1:6" ht="12" customHeight="1" x14ac:dyDescent="0.25">
      <c r="A531" s="16">
        <v>8670</v>
      </c>
      <c r="B531" s="17" t="s">
        <v>13458</v>
      </c>
      <c r="C531" s="18"/>
      <c r="D531" s="19"/>
      <c r="E531" s="19"/>
      <c r="F531" s="15"/>
    </row>
    <row r="532" spans="1:6" ht="12" customHeight="1" x14ac:dyDescent="0.25">
      <c r="A532" s="16">
        <v>8773</v>
      </c>
      <c r="B532" s="17" t="s">
        <v>13459</v>
      </c>
      <c r="C532" s="18"/>
      <c r="D532" s="19"/>
      <c r="E532" s="19"/>
      <c r="F532" s="15"/>
    </row>
    <row r="533" spans="1:6" ht="72.75" customHeight="1" x14ac:dyDescent="0.25">
      <c r="A533" s="21" t="s">
        <v>13460</v>
      </c>
      <c r="B533" s="21" t="s">
        <v>13461</v>
      </c>
      <c r="C533" s="22" t="s">
        <v>12490</v>
      </c>
      <c r="D533" s="23">
        <v>491.26</v>
      </c>
      <c r="E533" s="23">
        <v>494</v>
      </c>
      <c r="F533" s="15"/>
    </row>
    <row r="534" spans="1:6" ht="36" customHeight="1" x14ac:dyDescent="0.25">
      <c r="A534" s="21" t="s">
        <v>13462</v>
      </c>
      <c r="B534" s="21" t="s">
        <v>13463</v>
      </c>
      <c r="C534" s="22" t="s">
        <v>12487</v>
      </c>
      <c r="D534" s="23">
        <v>345.17</v>
      </c>
      <c r="E534" s="23">
        <v>360.45</v>
      </c>
      <c r="F534" s="15"/>
    </row>
    <row r="535" spans="1:6" ht="60.75" customHeight="1" x14ac:dyDescent="0.25">
      <c r="A535" s="21" t="s">
        <v>13464</v>
      </c>
      <c r="B535" s="21" t="s">
        <v>13465</v>
      </c>
      <c r="C535" s="22" t="s">
        <v>12487</v>
      </c>
      <c r="D535" s="23">
        <v>350.17</v>
      </c>
      <c r="E535" s="23">
        <v>363.29</v>
      </c>
      <c r="F535" s="15"/>
    </row>
    <row r="536" spans="1:6" ht="60.75" customHeight="1" x14ac:dyDescent="0.25">
      <c r="A536" s="21" t="s">
        <v>13466</v>
      </c>
      <c r="B536" s="21" t="s">
        <v>13467</v>
      </c>
      <c r="C536" s="22" t="s">
        <v>12487</v>
      </c>
      <c r="D536" s="23">
        <v>376.68</v>
      </c>
      <c r="E536" s="23">
        <v>399.58</v>
      </c>
      <c r="F536" s="15"/>
    </row>
    <row r="537" spans="1:6" ht="60.75" customHeight="1" x14ac:dyDescent="0.25">
      <c r="A537" s="21" t="s">
        <v>13468</v>
      </c>
      <c r="B537" s="21" t="s">
        <v>13469</v>
      </c>
      <c r="C537" s="22" t="s">
        <v>12487</v>
      </c>
      <c r="D537" s="23">
        <v>376.68</v>
      </c>
      <c r="E537" s="23">
        <v>399.58</v>
      </c>
      <c r="F537" s="15"/>
    </row>
    <row r="538" spans="1:6" ht="60.75" customHeight="1" x14ac:dyDescent="0.25">
      <c r="A538" s="21" t="s">
        <v>13470</v>
      </c>
      <c r="B538" s="21" t="s">
        <v>13471</v>
      </c>
      <c r="C538" s="22" t="s">
        <v>12487</v>
      </c>
      <c r="D538" s="23">
        <v>355.48</v>
      </c>
      <c r="E538" s="23">
        <v>368.6</v>
      </c>
      <c r="F538" s="15"/>
    </row>
    <row r="539" spans="1:6" ht="12" customHeight="1" x14ac:dyDescent="0.25">
      <c r="A539" s="21" t="s">
        <v>13472</v>
      </c>
      <c r="B539" s="21" t="s">
        <v>13473</v>
      </c>
      <c r="C539" s="22" t="s">
        <v>12487</v>
      </c>
      <c r="D539" s="23">
        <v>386.1</v>
      </c>
      <c r="E539" s="23">
        <v>395.47</v>
      </c>
      <c r="F539" s="15"/>
    </row>
    <row r="540" spans="1:6" ht="24" customHeight="1" x14ac:dyDescent="0.25">
      <c r="A540" s="21" t="s">
        <v>13474</v>
      </c>
      <c r="B540" s="21" t="s">
        <v>13475</v>
      </c>
      <c r="C540" s="22" t="s">
        <v>12487</v>
      </c>
      <c r="D540" s="23">
        <v>410.25</v>
      </c>
      <c r="E540" s="23">
        <v>419.62</v>
      </c>
      <c r="F540" s="15"/>
    </row>
    <row r="541" spans="1:6" ht="24" customHeight="1" x14ac:dyDescent="0.25">
      <c r="A541" s="21" t="s">
        <v>13476</v>
      </c>
      <c r="B541" s="21" t="s">
        <v>13477</v>
      </c>
      <c r="C541" s="22" t="s">
        <v>12487</v>
      </c>
      <c r="D541" s="23">
        <v>522.75</v>
      </c>
      <c r="E541" s="23">
        <v>532.12</v>
      </c>
      <c r="F541" s="15"/>
    </row>
    <row r="542" spans="1:6" ht="48.75" customHeight="1" x14ac:dyDescent="0.25">
      <c r="A542" s="21" t="s">
        <v>13478</v>
      </c>
      <c r="B542" s="21" t="s">
        <v>13479</v>
      </c>
      <c r="C542" s="22" t="s">
        <v>12487</v>
      </c>
      <c r="D542" s="23">
        <v>541.52</v>
      </c>
      <c r="E542" s="23">
        <v>550.89</v>
      </c>
      <c r="F542" s="15"/>
    </row>
    <row r="543" spans="1:6" ht="12" customHeight="1" x14ac:dyDescent="0.25">
      <c r="A543" s="16">
        <v>8774</v>
      </c>
      <c r="B543" s="17" t="s">
        <v>13480</v>
      </c>
      <c r="C543" s="18"/>
      <c r="D543" s="19"/>
      <c r="E543" s="19"/>
      <c r="F543" s="15"/>
    </row>
    <row r="544" spans="1:6" ht="48.75" customHeight="1" x14ac:dyDescent="0.25">
      <c r="A544" s="21" t="s">
        <v>13481</v>
      </c>
      <c r="B544" s="21" t="s">
        <v>13482</v>
      </c>
      <c r="C544" s="22" t="s">
        <v>12490</v>
      </c>
      <c r="D544" s="23">
        <v>89.3</v>
      </c>
      <c r="E544" s="23">
        <v>91.63</v>
      </c>
      <c r="F544" s="15"/>
    </row>
    <row r="545" spans="1:6" ht="36" customHeight="1" x14ac:dyDescent="0.25">
      <c r="A545" s="21" t="s">
        <v>13483</v>
      </c>
      <c r="B545" s="21" t="s">
        <v>13484</v>
      </c>
      <c r="C545" s="22" t="s">
        <v>12490</v>
      </c>
      <c r="D545" s="23">
        <v>131.76</v>
      </c>
      <c r="E545" s="23">
        <v>133.65</v>
      </c>
      <c r="F545" s="15"/>
    </row>
    <row r="546" spans="1:6" ht="48.75" customHeight="1" x14ac:dyDescent="0.25">
      <c r="A546" s="21" t="s">
        <v>13485</v>
      </c>
      <c r="B546" s="21" t="s">
        <v>13486</v>
      </c>
      <c r="C546" s="22" t="s">
        <v>12487</v>
      </c>
      <c r="D546" s="23">
        <v>859.48</v>
      </c>
      <c r="E546" s="23">
        <v>892.86</v>
      </c>
      <c r="F546" s="15"/>
    </row>
    <row r="547" spans="1:6" ht="36" customHeight="1" x14ac:dyDescent="0.25">
      <c r="A547" s="21" t="s">
        <v>13487</v>
      </c>
      <c r="B547" s="21" t="s">
        <v>13488</v>
      </c>
      <c r="C547" s="22" t="s">
        <v>12487</v>
      </c>
      <c r="D547" s="23">
        <v>577.33000000000004</v>
      </c>
      <c r="E547" s="23">
        <v>600.55999999999995</v>
      </c>
      <c r="F547" s="15"/>
    </row>
    <row r="548" spans="1:6" ht="48.75" customHeight="1" x14ac:dyDescent="0.25">
      <c r="A548" s="21" t="s">
        <v>13489</v>
      </c>
      <c r="B548" s="21" t="s">
        <v>13490</v>
      </c>
      <c r="C548" s="22" t="s">
        <v>12487</v>
      </c>
      <c r="D548" s="23">
        <v>1006.8</v>
      </c>
      <c r="E548" s="23">
        <v>1042.52</v>
      </c>
      <c r="F548" s="15"/>
    </row>
    <row r="549" spans="1:6" ht="48.75" customHeight="1" x14ac:dyDescent="0.25">
      <c r="A549" s="21" t="s">
        <v>13491</v>
      </c>
      <c r="B549" s="21" t="s">
        <v>13492</v>
      </c>
      <c r="C549" s="22" t="s">
        <v>12487</v>
      </c>
      <c r="D549" s="23">
        <v>906.03</v>
      </c>
      <c r="E549" s="23">
        <v>937.96</v>
      </c>
      <c r="F549" s="15"/>
    </row>
    <row r="550" spans="1:6" ht="12" customHeight="1" x14ac:dyDescent="0.25">
      <c r="A550" s="16">
        <v>8775</v>
      </c>
      <c r="B550" s="17" t="s">
        <v>13493</v>
      </c>
      <c r="C550" s="18"/>
      <c r="D550" s="19"/>
      <c r="E550" s="19"/>
      <c r="F550" s="15"/>
    </row>
    <row r="551" spans="1:6" ht="24" customHeight="1" x14ac:dyDescent="0.25">
      <c r="A551" s="21" t="s">
        <v>13494</v>
      </c>
      <c r="B551" s="21" t="s">
        <v>13495</v>
      </c>
      <c r="C551" s="22" t="s">
        <v>12487</v>
      </c>
      <c r="D551" s="23">
        <v>87.51</v>
      </c>
      <c r="E551" s="23">
        <v>97.28</v>
      </c>
      <c r="F551" s="15"/>
    </row>
    <row r="552" spans="1:6" ht="24" customHeight="1" x14ac:dyDescent="0.25">
      <c r="A552" s="21" t="s">
        <v>13496</v>
      </c>
      <c r="B552" s="21" t="s">
        <v>13497</v>
      </c>
      <c r="C552" s="22" t="s">
        <v>12487</v>
      </c>
      <c r="D552" s="23">
        <v>141.93</v>
      </c>
      <c r="E552" s="23">
        <v>158.22</v>
      </c>
      <c r="F552" s="15"/>
    </row>
    <row r="553" spans="1:6" ht="24" customHeight="1" x14ac:dyDescent="0.25">
      <c r="A553" s="21" t="s">
        <v>13498</v>
      </c>
      <c r="B553" s="21" t="s">
        <v>13499</v>
      </c>
      <c r="C553" s="22" t="s">
        <v>12487</v>
      </c>
      <c r="D553" s="23">
        <v>57.39</v>
      </c>
      <c r="E553" s="23">
        <v>63.75</v>
      </c>
      <c r="F553" s="15"/>
    </row>
    <row r="554" spans="1:6" ht="24" customHeight="1" x14ac:dyDescent="0.25">
      <c r="A554" s="21" t="s">
        <v>13500</v>
      </c>
      <c r="B554" s="21" t="s">
        <v>13501</v>
      </c>
      <c r="C554" s="22" t="s">
        <v>12487</v>
      </c>
      <c r="D554" s="23">
        <v>467.33</v>
      </c>
      <c r="E554" s="23">
        <v>477.1</v>
      </c>
      <c r="F554" s="15"/>
    </row>
    <row r="555" spans="1:6" ht="24" customHeight="1" x14ac:dyDescent="0.25">
      <c r="A555" s="21" t="s">
        <v>13502</v>
      </c>
      <c r="B555" s="21" t="s">
        <v>13503</v>
      </c>
      <c r="C555" s="22" t="s">
        <v>12487</v>
      </c>
      <c r="D555" s="23">
        <v>489.85</v>
      </c>
      <c r="E555" s="23">
        <v>499.62</v>
      </c>
      <c r="F555" s="15"/>
    </row>
    <row r="556" spans="1:6" ht="24" customHeight="1" x14ac:dyDescent="0.25">
      <c r="A556" s="21" t="s">
        <v>13504</v>
      </c>
      <c r="B556" s="21" t="s">
        <v>13505</v>
      </c>
      <c r="C556" s="22" t="s">
        <v>12487</v>
      </c>
      <c r="D556" s="23">
        <v>544.82000000000005</v>
      </c>
      <c r="E556" s="23">
        <v>561.11</v>
      </c>
      <c r="F556" s="15"/>
    </row>
    <row r="557" spans="1:6" ht="24" customHeight="1" x14ac:dyDescent="0.25">
      <c r="A557" s="21" t="s">
        <v>13506</v>
      </c>
      <c r="B557" s="21" t="s">
        <v>13507</v>
      </c>
      <c r="C557" s="22" t="s">
        <v>12487</v>
      </c>
      <c r="D557" s="23">
        <v>550.75</v>
      </c>
      <c r="E557" s="23">
        <v>567.04</v>
      </c>
      <c r="F557" s="15"/>
    </row>
    <row r="558" spans="1:6" ht="24" customHeight="1" x14ac:dyDescent="0.25">
      <c r="A558" s="21" t="s">
        <v>13508</v>
      </c>
      <c r="B558" s="21" t="s">
        <v>13509</v>
      </c>
      <c r="C558" s="22" t="s">
        <v>12487</v>
      </c>
      <c r="D558" s="23">
        <v>380.38</v>
      </c>
      <c r="E558" s="23">
        <v>396.67</v>
      </c>
      <c r="F558" s="15"/>
    </row>
    <row r="559" spans="1:6" ht="24" customHeight="1" x14ac:dyDescent="0.25">
      <c r="A559" s="21" t="s">
        <v>13510</v>
      </c>
      <c r="B559" s="21" t="s">
        <v>13511</v>
      </c>
      <c r="C559" s="22" t="s">
        <v>12487</v>
      </c>
      <c r="D559" s="23">
        <v>376.91</v>
      </c>
      <c r="E559" s="23">
        <v>393.2</v>
      </c>
      <c r="F559" s="15"/>
    </row>
    <row r="560" spans="1:6" ht="24" customHeight="1" x14ac:dyDescent="0.25">
      <c r="A560" s="21" t="s">
        <v>13512</v>
      </c>
      <c r="B560" s="21" t="s">
        <v>13513</v>
      </c>
      <c r="C560" s="22" t="s">
        <v>12487</v>
      </c>
      <c r="D560" s="23">
        <v>639.03</v>
      </c>
      <c r="E560" s="23">
        <v>648.79999999999995</v>
      </c>
      <c r="F560" s="15"/>
    </row>
    <row r="561" spans="1:6" ht="12" customHeight="1" x14ac:dyDescent="0.25">
      <c r="A561" s="16">
        <v>8776</v>
      </c>
      <c r="B561" s="17" t="s">
        <v>13514</v>
      </c>
      <c r="C561" s="18"/>
      <c r="D561" s="19"/>
      <c r="E561" s="19"/>
      <c r="F561" s="15"/>
    </row>
    <row r="562" spans="1:6" ht="36" customHeight="1" x14ac:dyDescent="0.25">
      <c r="A562" s="21" t="s">
        <v>13515</v>
      </c>
      <c r="B562" s="21" t="s">
        <v>13516</v>
      </c>
      <c r="C562" s="22" t="s">
        <v>12490</v>
      </c>
      <c r="D562" s="23">
        <v>174.88</v>
      </c>
      <c r="E562" s="23">
        <v>179.58</v>
      </c>
      <c r="F562" s="15"/>
    </row>
    <row r="563" spans="1:6" ht="48.75" customHeight="1" x14ac:dyDescent="0.25">
      <c r="A563" s="21" t="s">
        <v>13517</v>
      </c>
      <c r="B563" s="21" t="s">
        <v>13518</v>
      </c>
      <c r="C563" s="22" t="s">
        <v>12490</v>
      </c>
      <c r="D563" s="23">
        <v>194.35</v>
      </c>
      <c r="E563" s="23">
        <v>196.68</v>
      </c>
      <c r="F563" s="15"/>
    </row>
    <row r="564" spans="1:6" ht="36" customHeight="1" x14ac:dyDescent="0.25">
      <c r="A564" s="21" t="s">
        <v>13519</v>
      </c>
      <c r="B564" s="21" t="s">
        <v>13520</v>
      </c>
      <c r="C564" s="22" t="s">
        <v>12490</v>
      </c>
      <c r="D564" s="23">
        <v>2072.6</v>
      </c>
      <c r="E564" s="23">
        <v>2101.77</v>
      </c>
      <c r="F564" s="15"/>
    </row>
    <row r="565" spans="1:6" ht="36" customHeight="1" x14ac:dyDescent="0.25">
      <c r="A565" s="21" t="s">
        <v>13521</v>
      </c>
      <c r="B565" s="21" t="s">
        <v>13522</v>
      </c>
      <c r="C565" s="22" t="s">
        <v>12490</v>
      </c>
      <c r="D565" s="23">
        <v>2238.29</v>
      </c>
      <c r="E565" s="23">
        <v>2271.9299999999998</v>
      </c>
      <c r="F565" s="15"/>
    </row>
    <row r="566" spans="1:6" ht="36" customHeight="1" x14ac:dyDescent="0.25">
      <c r="A566" s="21" t="s">
        <v>13523</v>
      </c>
      <c r="B566" s="21" t="s">
        <v>13524</v>
      </c>
      <c r="C566" s="22" t="s">
        <v>12490</v>
      </c>
      <c r="D566" s="23">
        <v>2403.9499999999998</v>
      </c>
      <c r="E566" s="23">
        <v>2442.0700000000002</v>
      </c>
      <c r="F566" s="15"/>
    </row>
    <row r="567" spans="1:6" ht="36" customHeight="1" x14ac:dyDescent="0.25">
      <c r="A567" s="21" t="s">
        <v>13525</v>
      </c>
      <c r="B567" s="21" t="s">
        <v>13526</v>
      </c>
      <c r="C567" s="22" t="s">
        <v>12490</v>
      </c>
      <c r="D567" s="23">
        <v>1579.17</v>
      </c>
      <c r="E567" s="23">
        <v>1643.66</v>
      </c>
      <c r="F567" s="15"/>
    </row>
    <row r="568" spans="1:6" ht="36" customHeight="1" x14ac:dyDescent="0.25">
      <c r="A568" s="21" t="s">
        <v>13527</v>
      </c>
      <c r="B568" s="21" t="s">
        <v>13528</v>
      </c>
      <c r="C568" s="22" t="s">
        <v>12490</v>
      </c>
      <c r="D568" s="23">
        <v>1721.19</v>
      </c>
      <c r="E568" s="23">
        <v>1792.24</v>
      </c>
      <c r="F568" s="15"/>
    </row>
    <row r="569" spans="1:6" ht="36" customHeight="1" x14ac:dyDescent="0.25">
      <c r="A569" s="21" t="s">
        <v>13529</v>
      </c>
      <c r="B569" s="21" t="s">
        <v>13530</v>
      </c>
      <c r="C569" s="22" t="s">
        <v>12490</v>
      </c>
      <c r="D569" s="23">
        <v>1863.28</v>
      </c>
      <c r="E569" s="23">
        <v>1940.9</v>
      </c>
      <c r="F569" s="15"/>
    </row>
    <row r="570" spans="1:6" ht="36" customHeight="1" x14ac:dyDescent="0.25">
      <c r="A570" s="21" t="s">
        <v>13531</v>
      </c>
      <c r="B570" s="21" t="s">
        <v>13532</v>
      </c>
      <c r="C570" s="22" t="s">
        <v>12490</v>
      </c>
      <c r="D570" s="23">
        <v>2005.38</v>
      </c>
      <c r="E570" s="23">
        <v>2089.56</v>
      </c>
      <c r="F570" s="15"/>
    </row>
    <row r="571" spans="1:6" ht="12" customHeight="1" x14ac:dyDescent="0.25">
      <c r="A571" s="16">
        <v>8777</v>
      </c>
      <c r="B571" s="17" t="s">
        <v>13533</v>
      </c>
      <c r="C571" s="18"/>
      <c r="D571" s="19"/>
      <c r="E571" s="19"/>
      <c r="F571" s="15"/>
    </row>
    <row r="572" spans="1:6" ht="24" customHeight="1" x14ac:dyDescent="0.25">
      <c r="A572" s="21" t="s">
        <v>13534</v>
      </c>
      <c r="B572" s="21" t="s">
        <v>13535</v>
      </c>
      <c r="C572" s="22" t="s">
        <v>12487</v>
      </c>
      <c r="D572" s="23">
        <v>131.81</v>
      </c>
      <c r="E572" s="23">
        <v>141.18</v>
      </c>
      <c r="F572" s="15"/>
    </row>
    <row r="573" spans="1:6" ht="24" customHeight="1" x14ac:dyDescent="0.25">
      <c r="A573" s="21" t="s">
        <v>13536</v>
      </c>
      <c r="B573" s="21" t="s">
        <v>13537</v>
      </c>
      <c r="C573" s="22" t="s">
        <v>12487</v>
      </c>
      <c r="D573" s="23">
        <v>399.81</v>
      </c>
      <c r="E573" s="23">
        <v>406.17</v>
      </c>
      <c r="F573" s="15"/>
    </row>
    <row r="574" spans="1:6" ht="36" customHeight="1" x14ac:dyDescent="0.25">
      <c r="A574" s="21" t="s">
        <v>13538</v>
      </c>
      <c r="B574" s="21" t="s">
        <v>13539</v>
      </c>
      <c r="C574" s="22" t="s">
        <v>12490</v>
      </c>
      <c r="D574" s="23">
        <v>471.94</v>
      </c>
      <c r="E574" s="23">
        <v>479.95</v>
      </c>
      <c r="F574" s="15"/>
    </row>
    <row r="575" spans="1:6" ht="36" customHeight="1" x14ac:dyDescent="0.25">
      <c r="A575" s="21" t="s">
        <v>13540</v>
      </c>
      <c r="B575" s="21" t="s">
        <v>13541</v>
      </c>
      <c r="C575" s="22" t="s">
        <v>12490</v>
      </c>
      <c r="D575" s="23">
        <v>506.8</v>
      </c>
      <c r="E575" s="23">
        <v>516.15</v>
      </c>
      <c r="F575" s="15"/>
    </row>
    <row r="576" spans="1:6" ht="48.75" customHeight="1" x14ac:dyDescent="0.25">
      <c r="A576" s="21" t="s">
        <v>13542</v>
      </c>
      <c r="B576" s="21" t="s">
        <v>13543</v>
      </c>
      <c r="C576" s="22" t="s">
        <v>12490</v>
      </c>
      <c r="D576" s="23">
        <v>697.09</v>
      </c>
      <c r="E576" s="23">
        <v>709.83</v>
      </c>
      <c r="F576" s="15"/>
    </row>
    <row r="577" spans="1:6" ht="36" customHeight="1" x14ac:dyDescent="0.25">
      <c r="A577" s="21" t="s">
        <v>13544</v>
      </c>
      <c r="B577" s="21" t="s">
        <v>13545</v>
      </c>
      <c r="C577" s="22" t="s">
        <v>12490</v>
      </c>
      <c r="D577" s="23">
        <v>562.05999999999995</v>
      </c>
      <c r="E577" s="23">
        <v>572.75</v>
      </c>
      <c r="F577" s="15"/>
    </row>
    <row r="578" spans="1:6" ht="36" customHeight="1" x14ac:dyDescent="0.25">
      <c r="A578" s="21" t="s">
        <v>13546</v>
      </c>
      <c r="B578" s="21" t="s">
        <v>13547</v>
      </c>
      <c r="C578" s="22" t="s">
        <v>12490</v>
      </c>
      <c r="D578" s="23">
        <v>586.41999999999996</v>
      </c>
      <c r="E578" s="23">
        <v>598.44000000000005</v>
      </c>
      <c r="F578" s="15"/>
    </row>
    <row r="579" spans="1:6" ht="48.75" customHeight="1" x14ac:dyDescent="0.25">
      <c r="A579" s="21" t="s">
        <v>13548</v>
      </c>
      <c r="B579" s="21" t="s">
        <v>13549</v>
      </c>
      <c r="C579" s="22" t="s">
        <v>12490</v>
      </c>
      <c r="D579" s="23">
        <v>367.26</v>
      </c>
      <c r="E579" s="23">
        <v>372.98</v>
      </c>
      <c r="F579" s="15"/>
    </row>
    <row r="580" spans="1:6" ht="48.75" customHeight="1" x14ac:dyDescent="0.25">
      <c r="A580" s="21" t="s">
        <v>13550</v>
      </c>
      <c r="B580" s="21" t="s">
        <v>13551</v>
      </c>
      <c r="C580" s="22" t="s">
        <v>12490</v>
      </c>
      <c r="D580" s="23">
        <v>419.67</v>
      </c>
      <c r="E580" s="23">
        <v>426.54</v>
      </c>
      <c r="F580" s="15"/>
    </row>
    <row r="581" spans="1:6" ht="48.75" customHeight="1" x14ac:dyDescent="0.25">
      <c r="A581" s="21" t="s">
        <v>13552</v>
      </c>
      <c r="B581" s="21" t="s">
        <v>13553</v>
      </c>
      <c r="C581" s="22" t="s">
        <v>12490</v>
      </c>
      <c r="D581" s="23">
        <v>407.15</v>
      </c>
      <c r="E581" s="23">
        <v>414.79</v>
      </c>
      <c r="F581" s="15"/>
    </row>
    <row r="582" spans="1:6" ht="12" customHeight="1" x14ac:dyDescent="0.25">
      <c r="A582" s="16">
        <v>8778</v>
      </c>
      <c r="B582" s="17" t="s">
        <v>13554</v>
      </c>
      <c r="C582" s="18"/>
      <c r="D582" s="19"/>
      <c r="E582" s="19"/>
      <c r="F582" s="15"/>
    </row>
    <row r="583" spans="1:6" ht="48.75" customHeight="1" x14ac:dyDescent="0.25">
      <c r="A583" s="21" t="s">
        <v>13555</v>
      </c>
      <c r="B583" s="21" t="s">
        <v>13556</v>
      </c>
      <c r="C583" s="22" t="s">
        <v>12490</v>
      </c>
      <c r="D583" s="23">
        <v>340.41</v>
      </c>
      <c r="E583" s="23">
        <v>357.63</v>
      </c>
      <c r="F583" s="15"/>
    </row>
    <row r="584" spans="1:6" ht="48.75" customHeight="1" x14ac:dyDescent="0.25">
      <c r="A584" s="21" t="s">
        <v>13557</v>
      </c>
      <c r="B584" s="21" t="s">
        <v>13558</v>
      </c>
      <c r="C584" s="22" t="s">
        <v>12490</v>
      </c>
      <c r="D584" s="23">
        <v>347.04</v>
      </c>
      <c r="E584" s="23">
        <v>364.26</v>
      </c>
      <c r="F584" s="15"/>
    </row>
    <row r="585" spans="1:6" ht="48.75" customHeight="1" x14ac:dyDescent="0.25">
      <c r="A585" s="21" t="s">
        <v>13559</v>
      </c>
      <c r="B585" s="21" t="s">
        <v>13560</v>
      </c>
      <c r="C585" s="22" t="s">
        <v>12490</v>
      </c>
      <c r="D585" s="23">
        <v>353.69</v>
      </c>
      <c r="E585" s="23">
        <v>370.91</v>
      </c>
      <c r="F585" s="15"/>
    </row>
    <row r="586" spans="1:6" ht="48.75" customHeight="1" x14ac:dyDescent="0.25">
      <c r="A586" s="21" t="s">
        <v>13561</v>
      </c>
      <c r="B586" s="21" t="s">
        <v>13562</v>
      </c>
      <c r="C586" s="22" t="s">
        <v>12490</v>
      </c>
      <c r="D586" s="23">
        <v>383.66</v>
      </c>
      <c r="E586" s="23">
        <v>400.88</v>
      </c>
      <c r="F586" s="15"/>
    </row>
    <row r="587" spans="1:6" ht="60.75" customHeight="1" x14ac:dyDescent="0.25">
      <c r="A587" s="21" t="s">
        <v>13563</v>
      </c>
      <c r="B587" s="21" t="s">
        <v>13564</v>
      </c>
      <c r="C587" s="22" t="s">
        <v>12490</v>
      </c>
      <c r="D587" s="23">
        <v>283.52</v>
      </c>
      <c r="E587" s="23">
        <v>295</v>
      </c>
      <c r="F587" s="15"/>
    </row>
    <row r="588" spans="1:6" ht="48.75" customHeight="1" x14ac:dyDescent="0.25">
      <c r="A588" s="21" t="s">
        <v>13565</v>
      </c>
      <c r="B588" s="21" t="s">
        <v>13566</v>
      </c>
      <c r="C588" s="22" t="s">
        <v>12490</v>
      </c>
      <c r="D588" s="23">
        <v>303.45999999999998</v>
      </c>
      <c r="E588" s="23">
        <v>310.63</v>
      </c>
      <c r="F588" s="15"/>
    </row>
    <row r="589" spans="1:6" ht="48.75" customHeight="1" x14ac:dyDescent="0.25">
      <c r="A589" s="21" t="s">
        <v>13567</v>
      </c>
      <c r="B589" s="21" t="s">
        <v>13568</v>
      </c>
      <c r="C589" s="22" t="s">
        <v>12490</v>
      </c>
      <c r="D589" s="23">
        <v>303.45999999999998</v>
      </c>
      <c r="E589" s="23">
        <v>310.63</v>
      </c>
      <c r="F589" s="15"/>
    </row>
    <row r="590" spans="1:6" ht="48.75" customHeight="1" x14ac:dyDescent="0.25">
      <c r="A590" s="21" t="s">
        <v>13569</v>
      </c>
      <c r="B590" s="21" t="s">
        <v>13570</v>
      </c>
      <c r="C590" s="22" t="s">
        <v>12490</v>
      </c>
      <c r="D590" s="23">
        <v>303.45999999999998</v>
      </c>
      <c r="E590" s="23">
        <v>310.63</v>
      </c>
      <c r="F590" s="15"/>
    </row>
    <row r="591" spans="1:6" ht="48.75" customHeight="1" x14ac:dyDescent="0.25">
      <c r="A591" s="21" t="s">
        <v>13571</v>
      </c>
      <c r="B591" s="21" t="s">
        <v>13572</v>
      </c>
      <c r="C591" s="22" t="s">
        <v>12490</v>
      </c>
      <c r="D591" s="23">
        <v>303.45999999999998</v>
      </c>
      <c r="E591" s="23">
        <v>310.63</v>
      </c>
      <c r="F591" s="15"/>
    </row>
    <row r="592" spans="1:6" ht="48.75" customHeight="1" x14ac:dyDescent="0.25">
      <c r="A592" s="21" t="s">
        <v>13573</v>
      </c>
      <c r="B592" s="21" t="s">
        <v>13574</v>
      </c>
      <c r="C592" s="22" t="s">
        <v>12490</v>
      </c>
      <c r="D592" s="23">
        <v>762.11</v>
      </c>
      <c r="E592" s="23">
        <v>790.8</v>
      </c>
      <c r="F592" s="15"/>
    </row>
    <row r="593" spans="1:6" ht="48.75" customHeight="1" x14ac:dyDescent="0.25">
      <c r="A593" s="21" t="s">
        <v>13575</v>
      </c>
      <c r="B593" s="21" t="s">
        <v>13576</v>
      </c>
      <c r="C593" s="22" t="s">
        <v>12490</v>
      </c>
      <c r="D593" s="23">
        <v>827.85</v>
      </c>
      <c r="E593" s="23">
        <v>856.54</v>
      </c>
      <c r="F593" s="15"/>
    </row>
    <row r="594" spans="1:6" ht="48.75" customHeight="1" x14ac:dyDescent="0.25">
      <c r="A594" s="21" t="s">
        <v>13577</v>
      </c>
      <c r="B594" s="21" t="s">
        <v>13578</v>
      </c>
      <c r="C594" s="22" t="s">
        <v>12490</v>
      </c>
      <c r="D594" s="23">
        <v>886.23</v>
      </c>
      <c r="E594" s="23">
        <v>914.92</v>
      </c>
      <c r="F594" s="15"/>
    </row>
    <row r="595" spans="1:6" ht="48.75" customHeight="1" x14ac:dyDescent="0.25">
      <c r="A595" s="21" t="s">
        <v>13579</v>
      </c>
      <c r="B595" s="21" t="s">
        <v>13580</v>
      </c>
      <c r="C595" s="22" t="s">
        <v>12490</v>
      </c>
      <c r="D595" s="23">
        <v>915.61</v>
      </c>
      <c r="E595" s="23">
        <v>944.3</v>
      </c>
      <c r="F595" s="15"/>
    </row>
    <row r="596" spans="1:6" ht="48.75" customHeight="1" x14ac:dyDescent="0.25">
      <c r="A596" s="21" t="s">
        <v>13581</v>
      </c>
      <c r="B596" s="21" t="s">
        <v>13582</v>
      </c>
      <c r="C596" s="22" t="s">
        <v>12490</v>
      </c>
      <c r="D596" s="23">
        <v>70.53</v>
      </c>
      <c r="E596" s="23">
        <v>72.83</v>
      </c>
      <c r="F596" s="15"/>
    </row>
    <row r="597" spans="1:6" ht="48.75" customHeight="1" x14ac:dyDescent="0.25">
      <c r="A597" s="21" t="s">
        <v>13583</v>
      </c>
      <c r="B597" s="21" t="s">
        <v>13584</v>
      </c>
      <c r="C597" s="22" t="s">
        <v>12490</v>
      </c>
      <c r="D597" s="23">
        <v>93.69</v>
      </c>
      <c r="E597" s="23">
        <v>95.99</v>
      </c>
      <c r="F597" s="15"/>
    </row>
    <row r="598" spans="1:6" ht="12" customHeight="1" x14ac:dyDescent="0.25">
      <c r="A598" s="16">
        <v>8779</v>
      </c>
      <c r="B598" s="17" t="s">
        <v>13585</v>
      </c>
      <c r="C598" s="18"/>
      <c r="D598" s="19"/>
      <c r="E598" s="19"/>
      <c r="F598" s="15"/>
    </row>
    <row r="599" spans="1:6" ht="48.75" customHeight="1" x14ac:dyDescent="0.25">
      <c r="A599" s="21" t="s">
        <v>13586</v>
      </c>
      <c r="B599" s="21" t="s">
        <v>13587</v>
      </c>
      <c r="C599" s="22" t="s">
        <v>12490</v>
      </c>
      <c r="D599" s="23">
        <v>1111.17</v>
      </c>
      <c r="E599" s="23">
        <v>1139.8599999999999</v>
      </c>
      <c r="F599" s="15"/>
    </row>
    <row r="600" spans="1:6" ht="48.75" customHeight="1" x14ac:dyDescent="0.25">
      <c r="A600" s="21" t="s">
        <v>13588</v>
      </c>
      <c r="B600" s="21" t="s">
        <v>13589</v>
      </c>
      <c r="C600" s="22" t="s">
        <v>12490</v>
      </c>
      <c r="D600" s="23">
        <v>1235.08</v>
      </c>
      <c r="E600" s="23">
        <v>1263.77</v>
      </c>
      <c r="F600" s="15"/>
    </row>
    <row r="601" spans="1:6" ht="48.75" customHeight="1" x14ac:dyDescent="0.25">
      <c r="A601" s="21" t="s">
        <v>13590</v>
      </c>
      <c r="B601" s="21" t="s">
        <v>13591</v>
      </c>
      <c r="C601" s="22" t="s">
        <v>12490</v>
      </c>
      <c r="D601" s="23">
        <v>1351.64</v>
      </c>
      <c r="E601" s="23">
        <v>1380.33</v>
      </c>
      <c r="F601" s="15"/>
    </row>
    <row r="602" spans="1:6" ht="72.75" customHeight="1" x14ac:dyDescent="0.25">
      <c r="A602" s="21" t="s">
        <v>13592</v>
      </c>
      <c r="B602" s="21" t="s">
        <v>13593</v>
      </c>
      <c r="C602" s="22" t="s">
        <v>12490</v>
      </c>
      <c r="D602" s="23">
        <v>942.09</v>
      </c>
      <c r="E602" s="23">
        <v>970.78</v>
      </c>
      <c r="F602" s="15"/>
    </row>
    <row r="603" spans="1:6" ht="12" customHeight="1" x14ac:dyDescent="0.25">
      <c r="A603" s="16">
        <v>8780</v>
      </c>
      <c r="B603" s="17" t="s">
        <v>13594</v>
      </c>
      <c r="C603" s="18"/>
      <c r="D603" s="19"/>
      <c r="E603" s="19"/>
      <c r="F603" s="15"/>
    </row>
    <row r="604" spans="1:6" ht="60.75" customHeight="1" x14ac:dyDescent="0.25">
      <c r="A604" s="21" t="s">
        <v>13595</v>
      </c>
      <c r="B604" s="21" t="s">
        <v>13596</v>
      </c>
      <c r="C604" s="22" t="s">
        <v>12490</v>
      </c>
      <c r="D604" s="23">
        <v>574.26</v>
      </c>
      <c r="E604" s="23">
        <v>597.44000000000005</v>
      </c>
      <c r="F604" s="15"/>
    </row>
    <row r="605" spans="1:6" ht="72.75" customHeight="1" x14ac:dyDescent="0.25">
      <c r="A605" s="21" t="s">
        <v>13597</v>
      </c>
      <c r="B605" s="21" t="s">
        <v>13598</v>
      </c>
      <c r="C605" s="22" t="s">
        <v>12490</v>
      </c>
      <c r="D605" s="23">
        <v>616.19000000000005</v>
      </c>
      <c r="E605" s="23">
        <v>639.37</v>
      </c>
      <c r="F605" s="15"/>
    </row>
    <row r="606" spans="1:6" ht="72.75" customHeight="1" x14ac:dyDescent="0.25">
      <c r="A606" s="21" t="s">
        <v>13599</v>
      </c>
      <c r="B606" s="21" t="s">
        <v>13600</v>
      </c>
      <c r="C606" s="22" t="s">
        <v>12490</v>
      </c>
      <c r="D606" s="23">
        <v>488.23</v>
      </c>
      <c r="E606" s="23">
        <v>511.41</v>
      </c>
      <c r="F606" s="15"/>
    </row>
    <row r="607" spans="1:6" ht="60.75" customHeight="1" x14ac:dyDescent="0.25">
      <c r="A607" s="21" t="s">
        <v>13601</v>
      </c>
      <c r="B607" s="21" t="s">
        <v>13602</v>
      </c>
      <c r="C607" s="22" t="s">
        <v>12490</v>
      </c>
      <c r="D607" s="23">
        <v>456.32</v>
      </c>
      <c r="E607" s="23">
        <v>479.5</v>
      </c>
      <c r="F607" s="15"/>
    </row>
    <row r="608" spans="1:6" ht="72.75" customHeight="1" x14ac:dyDescent="0.25">
      <c r="A608" s="21" t="s">
        <v>13603</v>
      </c>
      <c r="B608" s="21" t="s">
        <v>13604</v>
      </c>
      <c r="C608" s="22" t="s">
        <v>12490</v>
      </c>
      <c r="D608" s="23">
        <v>498.25</v>
      </c>
      <c r="E608" s="23">
        <v>521.42999999999995</v>
      </c>
      <c r="F608" s="15"/>
    </row>
    <row r="609" spans="1:6" ht="72.75" customHeight="1" x14ac:dyDescent="0.25">
      <c r="A609" s="21" t="s">
        <v>13605</v>
      </c>
      <c r="B609" s="21" t="s">
        <v>13606</v>
      </c>
      <c r="C609" s="22" t="s">
        <v>12490</v>
      </c>
      <c r="D609" s="23">
        <v>497.81</v>
      </c>
      <c r="E609" s="23">
        <v>520.99</v>
      </c>
      <c r="F609" s="15"/>
    </row>
    <row r="610" spans="1:6" ht="12" customHeight="1" x14ac:dyDescent="0.25">
      <c r="A610" s="16">
        <v>8782</v>
      </c>
      <c r="B610" s="17" t="s">
        <v>13607</v>
      </c>
      <c r="C610" s="18"/>
      <c r="D610" s="19"/>
      <c r="E610" s="19"/>
      <c r="F610" s="15"/>
    </row>
    <row r="611" spans="1:6" ht="36" customHeight="1" x14ac:dyDescent="0.25">
      <c r="A611" s="21" t="s">
        <v>13608</v>
      </c>
      <c r="B611" s="21" t="s">
        <v>13609</v>
      </c>
      <c r="C611" s="22" t="s">
        <v>12490</v>
      </c>
      <c r="D611" s="23">
        <v>94.31</v>
      </c>
      <c r="E611" s="23">
        <v>102.4</v>
      </c>
      <c r="F611" s="15"/>
    </row>
    <row r="612" spans="1:6" ht="12" customHeight="1" x14ac:dyDescent="0.25">
      <c r="A612" s="16">
        <v>8783</v>
      </c>
      <c r="B612" s="17" t="s">
        <v>13610</v>
      </c>
      <c r="C612" s="18"/>
      <c r="D612" s="19"/>
      <c r="E612" s="19"/>
      <c r="F612" s="15"/>
    </row>
    <row r="613" spans="1:6" ht="36" customHeight="1" x14ac:dyDescent="0.25">
      <c r="A613" s="21" t="s">
        <v>13611</v>
      </c>
      <c r="B613" s="21" t="s">
        <v>13612</v>
      </c>
      <c r="C613" s="22" t="s">
        <v>12490</v>
      </c>
      <c r="D613" s="23">
        <v>20.309999999999999</v>
      </c>
      <c r="E613" s="23">
        <v>21.27</v>
      </c>
      <c r="F613" s="15"/>
    </row>
    <row r="614" spans="1:6" ht="36" customHeight="1" x14ac:dyDescent="0.25">
      <c r="A614" s="21" t="s">
        <v>13613</v>
      </c>
      <c r="B614" s="21" t="s">
        <v>13614</v>
      </c>
      <c r="C614" s="22" t="s">
        <v>12490</v>
      </c>
      <c r="D614" s="23">
        <v>25.04</v>
      </c>
      <c r="E614" s="23">
        <v>26</v>
      </c>
      <c r="F614" s="15"/>
    </row>
    <row r="615" spans="1:6" ht="36" customHeight="1" x14ac:dyDescent="0.25">
      <c r="A615" s="21" t="s">
        <v>13615</v>
      </c>
      <c r="B615" s="21" t="s">
        <v>13616</v>
      </c>
      <c r="C615" s="22" t="s">
        <v>12490</v>
      </c>
      <c r="D615" s="23">
        <v>22.94</v>
      </c>
      <c r="E615" s="23">
        <v>23.84</v>
      </c>
      <c r="F615" s="15"/>
    </row>
    <row r="616" spans="1:6" ht="36" customHeight="1" x14ac:dyDescent="0.25">
      <c r="A616" s="21" t="s">
        <v>13617</v>
      </c>
      <c r="B616" s="21" t="s">
        <v>13618</v>
      </c>
      <c r="C616" s="22" t="s">
        <v>12490</v>
      </c>
      <c r="D616" s="23">
        <v>18.89</v>
      </c>
      <c r="E616" s="23">
        <v>19.79</v>
      </c>
      <c r="F616" s="15"/>
    </row>
    <row r="617" spans="1:6" ht="60.75" customHeight="1" x14ac:dyDescent="0.25">
      <c r="A617" s="21" t="s">
        <v>13619</v>
      </c>
      <c r="B617" s="21" t="s">
        <v>13620</v>
      </c>
      <c r="C617" s="22" t="s">
        <v>12490</v>
      </c>
      <c r="D617" s="23">
        <v>104.85</v>
      </c>
      <c r="E617" s="23">
        <v>110.48</v>
      </c>
      <c r="F617" s="15"/>
    </row>
    <row r="618" spans="1:6" ht="60.75" customHeight="1" x14ac:dyDescent="0.25">
      <c r="A618" s="21" t="s">
        <v>13621</v>
      </c>
      <c r="B618" s="21" t="s">
        <v>13622</v>
      </c>
      <c r="C618" s="22" t="s">
        <v>12490</v>
      </c>
      <c r="D618" s="23">
        <v>90.3</v>
      </c>
      <c r="E618" s="23">
        <v>92.85</v>
      </c>
      <c r="F618" s="15"/>
    </row>
    <row r="619" spans="1:6" ht="48.75" customHeight="1" x14ac:dyDescent="0.25">
      <c r="A619" s="21" t="s">
        <v>13623</v>
      </c>
      <c r="B619" s="21" t="s">
        <v>13624</v>
      </c>
      <c r="C619" s="22" t="s">
        <v>12490</v>
      </c>
      <c r="D619" s="23">
        <v>111.98</v>
      </c>
      <c r="E619" s="23">
        <v>117.61</v>
      </c>
      <c r="F619" s="15"/>
    </row>
    <row r="620" spans="1:6" ht="60.75" customHeight="1" x14ac:dyDescent="0.25">
      <c r="A620" s="21" t="s">
        <v>13625</v>
      </c>
      <c r="B620" s="21" t="s">
        <v>13626</v>
      </c>
      <c r="C620" s="22" t="s">
        <v>12490</v>
      </c>
      <c r="D620" s="23">
        <v>112.64</v>
      </c>
      <c r="E620" s="23">
        <v>118.27</v>
      </c>
      <c r="F620" s="15"/>
    </row>
    <row r="621" spans="1:6" ht="36" customHeight="1" x14ac:dyDescent="0.25">
      <c r="A621" s="21" t="s">
        <v>13627</v>
      </c>
      <c r="B621" s="21" t="s">
        <v>13628</v>
      </c>
      <c r="C621" s="22" t="s">
        <v>12490</v>
      </c>
      <c r="D621" s="23">
        <v>83.25</v>
      </c>
      <c r="E621" s="23">
        <v>84.79</v>
      </c>
      <c r="F621" s="15"/>
    </row>
    <row r="622" spans="1:6" ht="84.75" customHeight="1" x14ac:dyDescent="0.25">
      <c r="A622" s="21" t="s">
        <v>13629</v>
      </c>
      <c r="B622" s="21" t="s">
        <v>13630</v>
      </c>
      <c r="C622" s="22" t="s">
        <v>12490</v>
      </c>
      <c r="D622" s="23">
        <v>151.22999999999999</v>
      </c>
      <c r="E622" s="23">
        <v>156.66</v>
      </c>
      <c r="F622" s="15"/>
    </row>
    <row r="623" spans="1:6" ht="72.75" customHeight="1" x14ac:dyDescent="0.25">
      <c r="A623" s="21" t="s">
        <v>13631</v>
      </c>
      <c r="B623" s="21" t="s">
        <v>13632</v>
      </c>
      <c r="C623" s="22" t="s">
        <v>12490</v>
      </c>
      <c r="D623" s="23">
        <v>281.08</v>
      </c>
      <c r="E623" s="23">
        <v>283.07</v>
      </c>
      <c r="F623" s="15"/>
    </row>
    <row r="624" spans="1:6" ht="24" customHeight="1" x14ac:dyDescent="0.25">
      <c r="A624" s="21" t="s">
        <v>13633</v>
      </c>
      <c r="B624" s="21" t="s">
        <v>13634</v>
      </c>
      <c r="C624" s="22" t="s">
        <v>12490</v>
      </c>
      <c r="D624" s="23">
        <v>161.99</v>
      </c>
      <c r="E624" s="23">
        <v>168.95</v>
      </c>
      <c r="F624" s="15"/>
    </row>
    <row r="625" spans="1:6" ht="24" customHeight="1" x14ac:dyDescent="0.25">
      <c r="A625" s="21" t="s">
        <v>13635</v>
      </c>
      <c r="B625" s="21" t="s">
        <v>13636</v>
      </c>
      <c r="C625" s="22" t="s">
        <v>12490</v>
      </c>
      <c r="D625" s="23">
        <v>18.899999999999999</v>
      </c>
      <c r="E625" s="23">
        <v>19.86</v>
      </c>
      <c r="F625" s="15"/>
    </row>
    <row r="626" spans="1:6" ht="24" customHeight="1" x14ac:dyDescent="0.25">
      <c r="A626" s="21" t="s">
        <v>13637</v>
      </c>
      <c r="B626" s="21" t="s">
        <v>13638</v>
      </c>
      <c r="C626" s="22" t="s">
        <v>12490</v>
      </c>
      <c r="D626" s="23">
        <v>63.92</v>
      </c>
      <c r="E626" s="23">
        <v>65.27</v>
      </c>
      <c r="F626" s="15"/>
    </row>
    <row r="627" spans="1:6" ht="12" customHeight="1" x14ac:dyDescent="0.25">
      <c r="A627" s="16">
        <v>8784</v>
      </c>
      <c r="B627" s="17" t="s">
        <v>13639</v>
      </c>
      <c r="C627" s="18"/>
      <c r="D627" s="19"/>
      <c r="E627" s="19"/>
      <c r="F627" s="15"/>
    </row>
    <row r="628" spans="1:6" ht="48.75" customHeight="1" x14ac:dyDescent="0.25">
      <c r="A628" s="21" t="s">
        <v>13640</v>
      </c>
      <c r="B628" s="21" t="s">
        <v>13641</v>
      </c>
      <c r="C628" s="22" t="s">
        <v>12490</v>
      </c>
      <c r="D628" s="23">
        <v>2791.74</v>
      </c>
      <c r="E628" s="23">
        <v>2811.78</v>
      </c>
      <c r="F628" s="15"/>
    </row>
    <row r="629" spans="1:6" ht="48.75" customHeight="1" x14ac:dyDescent="0.25">
      <c r="A629" s="21" t="s">
        <v>13642</v>
      </c>
      <c r="B629" s="21" t="s">
        <v>13643</v>
      </c>
      <c r="C629" s="22" t="s">
        <v>12490</v>
      </c>
      <c r="D629" s="23">
        <v>1527.47</v>
      </c>
      <c r="E629" s="23">
        <v>1547.51</v>
      </c>
      <c r="F629" s="15"/>
    </row>
    <row r="630" spans="1:6" ht="48.75" customHeight="1" x14ac:dyDescent="0.25">
      <c r="A630" s="21" t="s">
        <v>13644</v>
      </c>
      <c r="B630" s="21" t="s">
        <v>13645</v>
      </c>
      <c r="C630" s="22" t="s">
        <v>12490</v>
      </c>
      <c r="D630" s="23">
        <v>1615.55</v>
      </c>
      <c r="E630" s="23">
        <v>1635.59</v>
      </c>
      <c r="F630" s="15"/>
    </row>
    <row r="631" spans="1:6" ht="12" customHeight="1" x14ac:dyDescent="0.25">
      <c r="A631" s="16">
        <v>8785</v>
      </c>
      <c r="B631" s="17" t="s">
        <v>13646</v>
      </c>
      <c r="C631" s="18"/>
      <c r="D631" s="19"/>
      <c r="E631" s="19"/>
      <c r="F631" s="15"/>
    </row>
    <row r="632" spans="1:6" ht="24" customHeight="1" x14ac:dyDescent="0.25">
      <c r="A632" s="21" t="s">
        <v>13647</v>
      </c>
      <c r="B632" s="21" t="s">
        <v>13648</v>
      </c>
      <c r="C632" s="22" t="s">
        <v>12508</v>
      </c>
      <c r="D632" s="23">
        <v>20.77</v>
      </c>
      <c r="E632" s="23">
        <v>22.66</v>
      </c>
      <c r="F632" s="15"/>
    </row>
    <row r="633" spans="1:6" ht="12" customHeight="1" x14ac:dyDescent="0.25">
      <c r="A633" s="16">
        <v>8865</v>
      </c>
      <c r="B633" s="17" t="s">
        <v>13649</v>
      </c>
      <c r="C633" s="18"/>
      <c r="D633" s="19"/>
      <c r="E633" s="19"/>
      <c r="F633" s="15"/>
    </row>
    <row r="634" spans="1:6" ht="48.75" customHeight="1" x14ac:dyDescent="0.25">
      <c r="A634" s="21" t="s">
        <v>13650</v>
      </c>
      <c r="B634" s="21" t="s">
        <v>13651</v>
      </c>
      <c r="C634" s="22" t="s">
        <v>12487</v>
      </c>
      <c r="D634" s="23">
        <v>467.57</v>
      </c>
      <c r="E634" s="23">
        <v>472.98</v>
      </c>
      <c r="F634" s="15"/>
    </row>
    <row r="635" spans="1:6" ht="12" customHeight="1" x14ac:dyDescent="0.25">
      <c r="A635" s="16">
        <v>8671</v>
      </c>
      <c r="B635" s="17" t="s">
        <v>13652</v>
      </c>
      <c r="C635" s="18"/>
      <c r="D635" s="19"/>
      <c r="E635" s="19"/>
      <c r="F635" s="15"/>
    </row>
    <row r="636" spans="1:6" ht="12" customHeight="1" x14ac:dyDescent="0.25">
      <c r="A636" s="16">
        <v>8786</v>
      </c>
      <c r="B636" s="17" t="s">
        <v>13653</v>
      </c>
      <c r="C636" s="18"/>
      <c r="D636" s="19"/>
      <c r="E636" s="19"/>
      <c r="F636" s="15"/>
    </row>
    <row r="637" spans="1:6" ht="24" customHeight="1" x14ac:dyDescent="0.25">
      <c r="A637" s="21" t="s">
        <v>13654</v>
      </c>
      <c r="B637" s="21" t="s">
        <v>13655</v>
      </c>
      <c r="C637" s="22" t="s">
        <v>12508</v>
      </c>
      <c r="D637" s="23">
        <v>13.87</v>
      </c>
      <c r="E637" s="23">
        <v>14.38</v>
      </c>
      <c r="F637" s="15"/>
    </row>
    <row r="638" spans="1:6" ht="36" customHeight="1" x14ac:dyDescent="0.25">
      <c r="A638" s="21" t="s">
        <v>13656</v>
      </c>
      <c r="B638" s="21" t="s">
        <v>13657</v>
      </c>
      <c r="C638" s="22" t="s">
        <v>12487</v>
      </c>
      <c r="D638" s="23">
        <v>26.12</v>
      </c>
      <c r="E638" s="23">
        <v>27.24</v>
      </c>
      <c r="F638" s="15"/>
    </row>
    <row r="639" spans="1:6" ht="36" customHeight="1" x14ac:dyDescent="0.25">
      <c r="A639" s="21" t="s">
        <v>13658</v>
      </c>
      <c r="B639" s="21" t="s">
        <v>13659</v>
      </c>
      <c r="C639" s="22" t="s">
        <v>12487</v>
      </c>
      <c r="D639" s="23">
        <v>24.75</v>
      </c>
      <c r="E639" s="23">
        <v>25.87</v>
      </c>
      <c r="F639" s="15"/>
    </row>
    <row r="640" spans="1:6" ht="12" customHeight="1" x14ac:dyDescent="0.25">
      <c r="A640" s="21" t="s">
        <v>13660</v>
      </c>
      <c r="B640" s="21" t="s">
        <v>13661</v>
      </c>
      <c r="C640" s="22" t="s">
        <v>12487</v>
      </c>
      <c r="D640" s="23">
        <v>80.709999999999994</v>
      </c>
      <c r="E640" s="23">
        <v>84.15</v>
      </c>
      <c r="F640" s="15"/>
    </row>
    <row r="641" spans="1:6" ht="24" customHeight="1" x14ac:dyDescent="0.25">
      <c r="A641" s="21" t="s">
        <v>13662</v>
      </c>
      <c r="B641" s="21" t="s">
        <v>13663</v>
      </c>
      <c r="C641" s="22" t="s">
        <v>12487</v>
      </c>
      <c r="D641" s="23">
        <v>141.82</v>
      </c>
      <c r="E641" s="23">
        <v>149.63</v>
      </c>
      <c r="F641" s="15"/>
    </row>
    <row r="642" spans="1:6" ht="24" customHeight="1" x14ac:dyDescent="0.25">
      <c r="A642" s="21" t="s">
        <v>13664</v>
      </c>
      <c r="B642" s="21" t="s">
        <v>13665</v>
      </c>
      <c r="C642" s="22" t="s">
        <v>12508</v>
      </c>
      <c r="D642" s="23">
        <v>37.69</v>
      </c>
      <c r="E642" s="23">
        <v>38.729999999999997</v>
      </c>
      <c r="F642" s="15"/>
    </row>
    <row r="643" spans="1:6" ht="24" customHeight="1" x14ac:dyDescent="0.25">
      <c r="A643" s="21" t="s">
        <v>13666</v>
      </c>
      <c r="B643" s="21" t="s">
        <v>13667</v>
      </c>
      <c r="C643" s="22" t="s">
        <v>12508</v>
      </c>
      <c r="D643" s="23">
        <v>45.17</v>
      </c>
      <c r="E643" s="23">
        <v>46.11</v>
      </c>
      <c r="F643" s="15"/>
    </row>
    <row r="644" spans="1:6" ht="24" customHeight="1" x14ac:dyDescent="0.25">
      <c r="A644" s="21" t="s">
        <v>13668</v>
      </c>
      <c r="B644" s="21" t="s">
        <v>13669</v>
      </c>
      <c r="C644" s="22" t="s">
        <v>12508</v>
      </c>
      <c r="D644" s="23">
        <v>26.32</v>
      </c>
      <c r="E644" s="23">
        <v>27.01</v>
      </c>
      <c r="F644" s="15"/>
    </row>
    <row r="645" spans="1:6" ht="24" customHeight="1" x14ac:dyDescent="0.25">
      <c r="A645" s="21" t="s">
        <v>13670</v>
      </c>
      <c r="B645" s="21" t="s">
        <v>13671</v>
      </c>
      <c r="C645" s="22" t="s">
        <v>12508</v>
      </c>
      <c r="D645" s="23">
        <v>10.01</v>
      </c>
      <c r="E645" s="23">
        <v>10.9</v>
      </c>
      <c r="F645" s="15"/>
    </row>
    <row r="646" spans="1:6" ht="12" customHeight="1" x14ac:dyDescent="0.25">
      <c r="A646" s="16">
        <v>8787</v>
      </c>
      <c r="B646" s="17" t="s">
        <v>13672</v>
      </c>
      <c r="C646" s="18"/>
      <c r="D646" s="19"/>
      <c r="E646" s="19"/>
      <c r="F646" s="15"/>
    </row>
    <row r="647" spans="1:6" ht="60.75" customHeight="1" x14ac:dyDescent="0.25">
      <c r="A647" s="21" t="s">
        <v>13673</v>
      </c>
      <c r="B647" s="21" t="s">
        <v>13674</v>
      </c>
      <c r="C647" s="22" t="s">
        <v>13095</v>
      </c>
      <c r="D647" s="23">
        <v>23.56</v>
      </c>
      <c r="E647" s="23">
        <v>24.87</v>
      </c>
      <c r="F647" s="15"/>
    </row>
    <row r="648" spans="1:6" ht="60.75" customHeight="1" x14ac:dyDescent="0.25">
      <c r="A648" s="21" t="s">
        <v>13675</v>
      </c>
      <c r="B648" s="21" t="s">
        <v>13676</v>
      </c>
      <c r="C648" s="22" t="s">
        <v>12487</v>
      </c>
      <c r="D648" s="23">
        <v>293.33</v>
      </c>
      <c r="E648" s="23">
        <v>311.08</v>
      </c>
      <c r="F648" s="15"/>
    </row>
    <row r="649" spans="1:6" ht="72.75" customHeight="1" x14ac:dyDescent="0.25">
      <c r="A649" s="21" t="s">
        <v>13677</v>
      </c>
      <c r="B649" s="21" t="s">
        <v>13678</v>
      </c>
      <c r="C649" s="22" t="s">
        <v>12487</v>
      </c>
      <c r="D649" s="23">
        <v>301.68</v>
      </c>
      <c r="E649" s="23">
        <v>321.06</v>
      </c>
      <c r="F649" s="15"/>
    </row>
    <row r="650" spans="1:6" ht="72.75" customHeight="1" x14ac:dyDescent="0.25">
      <c r="A650" s="21" t="s">
        <v>13679</v>
      </c>
      <c r="B650" s="21" t="s">
        <v>13680</v>
      </c>
      <c r="C650" s="22" t="s">
        <v>12487</v>
      </c>
      <c r="D650" s="23">
        <v>287.92</v>
      </c>
      <c r="E650" s="23">
        <v>306.2</v>
      </c>
      <c r="F650" s="15"/>
    </row>
    <row r="651" spans="1:6" ht="72.75" customHeight="1" x14ac:dyDescent="0.25">
      <c r="A651" s="21" t="s">
        <v>13681</v>
      </c>
      <c r="B651" s="21" t="s">
        <v>13682</v>
      </c>
      <c r="C651" s="22" t="s">
        <v>12487</v>
      </c>
      <c r="D651" s="23">
        <v>777.05</v>
      </c>
      <c r="E651" s="23">
        <v>824.56</v>
      </c>
      <c r="F651" s="15"/>
    </row>
    <row r="652" spans="1:6" ht="84.75" customHeight="1" x14ac:dyDescent="0.25">
      <c r="A652" s="21" t="s">
        <v>13683</v>
      </c>
      <c r="B652" s="21" t="s">
        <v>13684</v>
      </c>
      <c r="C652" s="22" t="s">
        <v>12487</v>
      </c>
      <c r="D652" s="23">
        <v>371.62</v>
      </c>
      <c r="E652" s="23">
        <v>393.8</v>
      </c>
      <c r="F652" s="15"/>
    </row>
    <row r="653" spans="1:6" ht="84.75" customHeight="1" x14ac:dyDescent="0.25">
      <c r="A653" s="21" t="s">
        <v>13685</v>
      </c>
      <c r="B653" s="21" t="s">
        <v>13686</v>
      </c>
      <c r="C653" s="22" t="s">
        <v>12487</v>
      </c>
      <c r="D653" s="23">
        <v>233.72</v>
      </c>
      <c r="E653" s="23">
        <v>249.69</v>
      </c>
      <c r="F653" s="15"/>
    </row>
    <row r="654" spans="1:6" ht="60.75" customHeight="1" x14ac:dyDescent="0.25">
      <c r="A654" s="21" t="s">
        <v>13687</v>
      </c>
      <c r="B654" s="21" t="s">
        <v>13688</v>
      </c>
      <c r="C654" s="22" t="s">
        <v>12487</v>
      </c>
      <c r="D654" s="23">
        <v>216.83</v>
      </c>
      <c r="E654" s="23">
        <v>230.86</v>
      </c>
      <c r="F654" s="15"/>
    </row>
    <row r="655" spans="1:6" ht="12" customHeight="1" x14ac:dyDescent="0.25">
      <c r="A655" s="16">
        <v>8788</v>
      </c>
      <c r="B655" s="17" t="s">
        <v>13689</v>
      </c>
      <c r="C655" s="18"/>
      <c r="D655" s="19"/>
      <c r="E655" s="19"/>
      <c r="F655" s="15"/>
    </row>
    <row r="656" spans="1:6" ht="48.75" customHeight="1" x14ac:dyDescent="0.25">
      <c r="A656" s="21" t="s">
        <v>13690</v>
      </c>
      <c r="B656" s="21" t="s">
        <v>13691</v>
      </c>
      <c r="C656" s="22" t="s">
        <v>12487</v>
      </c>
      <c r="D656" s="23">
        <v>39.32</v>
      </c>
      <c r="E656" s="23">
        <v>40.47</v>
      </c>
      <c r="F656" s="15"/>
    </row>
    <row r="657" spans="1:6" ht="48.75" customHeight="1" x14ac:dyDescent="0.25">
      <c r="A657" s="21" t="s">
        <v>13692</v>
      </c>
      <c r="B657" s="21" t="s">
        <v>13693</v>
      </c>
      <c r="C657" s="22" t="s">
        <v>12487</v>
      </c>
      <c r="D657" s="23">
        <v>37.700000000000003</v>
      </c>
      <c r="E657" s="23">
        <v>38.85</v>
      </c>
      <c r="F657" s="15"/>
    </row>
    <row r="658" spans="1:6" ht="48.75" customHeight="1" x14ac:dyDescent="0.25">
      <c r="A658" s="21" t="s">
        <v>13694</v>
      </c>
      <c r="B658" s="21" t="s">
        <v>13695</v>
      </c>
      <c r="C658" s="22" t="s">
        <v>12487</v>
      </c>
      <c r="D658" s="23">
        <v>107.07</v>
      </c>
      <c r="E658" s="23">
        <v>108.36</v>
      </c>
      <c r="F658" s="15"/>
    </row>
    <row r="659" spans="1:6" ht="60.75" customHeight="1" x14ac:dyDescent="0.25">
      <c r="A659" s="21" t="s">
        <v>13696</v>
      </c>
      <c r="B659" s="21" t="s">
        <v>13697</v>
      </c>
      <c r="C659" s="22" t="s">
        <v>12487</v>
      </c>
      <c r="D659" s="23">
        <v>164.12</v>
      </c>
      <c r="E659" s="23">
        <v>167.04</v>
      </c>
      <c r="F659" s="15"/>
    </row>
    <row r="660" spans="1:6" ht="60.75" customHeight="1" x14ac:dyDescent="0.25">
      <c r="A660" s="21" t="s">
        <v>13698</v>
      </c>
      <c r="B660" s="21" t="s">
        <v>13699</v>
      </c>
      <c r="C660" s="22" t="s">
        <v>12487</v>
      </c>
      <c r="D660" s="23">
        <v>225.98</v>
      </c>
      <c r="E660" s="23">
        <v>228.9</v>
      </c>
      <c r="F660" s="15"/>
    </row>
    <row r="661" spans="1:6" ht="24" customHeight="1" x14ac:dyDescent="0.25">
      <c r="A661" s="21" t="s">
        <v>13700</v>
      </c>
      <c r="B661" s="21" t="s">
        <v>13701</v>
      </c>
      <c r="C661" s="22" t="s">
        <v>12508</v>
      </c>
      <c r="D661" s="23">
        <v>48.03</v>
      </c>
      <c r="E661" s="23">
        <v>49.07</v>
      </c>
      <c r="F661" s="15"/>
    </row>
    <row r="662" spans="1:6" ht="12" customHeight="1" x14ac:dyDescent="0.25">
      <c r="A662" s="16">
        <v>8789</v>
      </c>
      <c r="B662" s="17" t="s">
        <v>13702</v>
      </c>
      <c r="C662" s="18"/>
      <c r="D662" s="19"/>
      <c r="E662" s="19"/>
      <c r="F662" s="15"/>
    </row>
    <row r="663" spans="1:6" ht="36" customHeight="1" x14ac:dyDescent="0.25">
      <c r="A663" s="21" t="s">
        <v>13703</v>
      </c>
      <c r="B663" s="21" t="s">
        <v>13704</v>
      </c>
      <c r="C663" s="22" t="s">
        <v>12487</v>
      </c>
      <c r="D663" s="23">
        <v>94.86</v>
      </c>
      <c r="E663" s="23">
        <v>97.98</v>
      </c>
      <c r="F663" s="15"/>
    </row>
    <row r="664" spans="1:6" ht="60.75" customHeight="1" x14ac:dyDescent="0.25">
      <c r="A664" s="21" t="s">
        <v>13705</v>
      </c>
      <c r="B664" s="21" t="s">
        <v>13706</v>
      </c>
      <c r="C664" s="22" t="s">
        <v>12487</v>
      </c>
      <c r="D664" s="23">
        <v>231.31</v>
      </c>
      <c r="E664" s="23">
        <v>235.22</v>
      </c>
      <c r="F664" s="15"/>
    </row>
    <row r="665" spans="1:6" ht="36" customHeight="1" x14ac:dyDescent="0.25">
      <c r="A665" s="21" t="s">
        <v>13707</v>
      </c>
      <c r="B665" s="21" t="s">
        <v>13708</v>
      </c>
      <c r="C665" s="22" t="s">
        <v>12487</v>
      </c>
      <c r="D665" s="23">
        <v>99.04</v>
      </c>
      <c r="E665" s="23">
        <v>102.16</v>
      </c>
      <c r="F665" s="15"/>
    </row>
    <row r="666" spans="1:6" ht="36" customHeight="1" x14ac:dyDescent="0.25">
      <c r="A666" s="21" t="s">
        <v>13709</v>
      </c>
      <c r="B666" s="21" t="s">
        <v>13710</v>
      </c>
      <c r="C666" s="22" t="s">
        <v>12487</v>
      </c>
      <c r="D666" s="23">
        <v>74.38</v>
      </c>
      <c r="E666" s="23">
        <v>75.67</v>
      </c>
      <c r="F666" s="15"/>
    </row>
    <row r="667" spans="1:6" ht="36" customHeight="1" x14ac:dyDescent="0.25">
      <c r="A667" s="21" t="s">
        <v>13711</v>
      </c>
      <c r="B667" s="21" t="s">
        <v>13712</v>
      </c>
      <c r="C667" s="22" t="s">
        <v>12487</v>
      </c>
      <c r="D667" s="23">
        <v>77.44</v>
      </c>
      <c r="E667" s="23">
        <v>78.73</v>
      </c>
      <c r="F667" s="15"/>
    </row>
    <row r="668" spans="1:6" ht="36" customHeight="1" x14ac:dyDescent="0.25">
      <c r="A668" s="21" t="s">
        <v>13713</v>
      </c>
      <c r="B668" s="21" t="s">
        <v>13714</v>
      </c>
      <c r="C668" s="22" t="s">
        <v>12508</v>
      </c>
      <c r="D668" s="23">
        <v>57.04</v>
      </c>
      <c r="E668" s="23">
        <v>58.08</v>
      </c>
      <c r="F668" s="15"/>
    </row>
    <row r="669" spans="1:6" ht="12" customHeight="1" x14ac:dyDescent="0.25">
      <c r="A669" s="16">
        <v>8790</v>
      </c>
      <c r="B669" s="17" t="s">
        <v>13715</v>
      </c>
      <c r="C669" s="18"/>
      <c r="D669" s="19"/>
      <c r="E669" s="19"/>
      <c r="F669" s="15"/>
    </row>
    <row r="670" spans="1:6" ht="36" customHeight="1" x14ac:dyDescent="0.25">
      <c r="A670" s="21" t="s">
        <v>13716</v>
      </c>
      <c r="B670" s="21" t="s">
        <v>13717</v>
      </c>
      <c r="C670" s="22" t="s">
        <v>12487</v>
      </c>
      <c r="D670" s="23">
        <v>122.04</v>
      </c>
      <c r="E670" s="23">
        <v>127.64</v>
      </c>
      <c r="F670" s="15"/>
    </row>
    <row r="671" spans="1:6" ht="36" customHeight="1" x14ac:dyDescent="0.25">
      <c r="A671" s="21" t="s">
        <v>13718</v>
      </c>
      <c r="B671" s="21" t="s">
        <v>13719</v>
      </c>
      <c r="C671" s="22" t="s">
        <v>12487</v>
      </c>
      <c r="D671" s="23">
        <v>89.68</v>
      </c>
      <c r="E671" s="23">
        <v>93.41</v>
      </c>
      <c r="F671" s="15"/>
    </row>
    <row r="672" spans="1:6" ht="36" customHeight="1" x14ac:dyDescent="0.25">
      <c r="A672" s="21" t="s">
        <v>13720</v>
      </c>
      <c r="B672" s="21" t="s">
        <v>13721</v>
      </c>
      <c r="C672" s="22" t="s">
        <v>12487</v>
      </c>
      <c r="D672" s="23">
        <v>100.68</v>
      </c>
      <c r="E672" s="23">
        <v>106.28</v>
      </c>
      <c r="F672" s="15"/>
    </row>
    <row r="673" spans="1:6" ht="36" customHeight="1" x14ac:dyDescent="0.25">
      <c r="A673" s="21" t="s">
        <v>13722</v>
      </c>
      <c r="B673" s="21" t="s">
        <v>13723</v>
      </c>
      <c r="C673" s="22" t="s">
        <v>12508</v>
      </c>
      <c r="D673" s="23">
        <v>14.11</v>
      </c>
      <c r="E673" s="23">
        <v>15.69</v>
      </c>
      <c r="F673" s="15"/>
    </row>
    <row r="674" spans="1:6" ht="12" customHeight="1" x14ac:dyDescent="0.25">
      <c r="A674" s="16">
        <v>8791</v>
      </c>
      <c r="B674" s="17" t="s">
        <v>13724</v>
      </c>
      <c r="C674" s="18"/>
      <c r="D674" s="19"/>
      <c r="E674" s="19"/>
      <c r="F674" s="15"/>
    </row>
    <row r="675" spans="1:6" ht="48.75" customHeight="1" x14ac:dyDescent="0.25">
      <c r="A675" s="21" t="s">
        <v>13725</v>
      </c>
      <c r="B675" s="21" t="s">
        <v>13726</v>
      </c>
      <c r="C675" s="22" t="s">
        <v>12508</v>
      </c>
      <c r="D675" s="23">
        <v>84.42</v>
      </c>
      <c r="E675" s="23">
        <v>84.93</v>
      </c>
      <c r="F675" s="15"/>
    </row>
    <row r="676" spans="1:6" ht="48.75" customHeight="1" x14ac:dyDescent="0.25">
      <c r="A676" s="21" t="s">
        <v>13727</v>
      </c>
      <c r="B676" s="21" t="s">
        <v>13728</v>
      </c>
      <c r="C676" s="22" t="s">
        <v>12508</v>
      </c>
      <c r="D676" s="23">
        <v>125.11</v>
      </c>
      <c r="E676" s="23">
        <v>125.62</v>
      </c>
      <c r="F676" s="15"/>
    </row>
    <row r="677" spans="1:6" ht="36" customHeight="1" x14ac:dyDescent="0.25">
      <c r="A677" s="21" t="s">
        <v>13729</v>
      </c>
      <c r="B677" s="21" t="s">
        <v>13730</v>
      </c>
      <c r="C677" s="22" t="s">
        <v>12508</v>
      </c>
      <c r="D677" s="23">
        <v>55.95</v>
      </c>
      <c r="E677" s="23">
        <v>56.99</v>
      </c>
      <c r="F677" s="15"/>
    </row>
    <row r="678" spans="1:6" ht="24" customHeight="1" x14ac:dyDescent="0.25">
      <c r="A678" s="21" t="s">
        <v>13731</v>
      </c>
      <c r="B678" s="21" t="s">
        <v>13732</v>
      </c>
      <c r="C678" s="22" t="s">
        <v>12508</v>
      </c>
      <c r="D678" s="23">
        <v>74.510000000000005</v>
      </c>
      <c r="E678" s="23">
        <v>75.13</v>
      </c>
      <c r="F678" s="15"/>
    </row>
    <row r="679" spans="1:6" ht="36" customHeight="1" x14ac:dyDescent="0.25">
      <c r="A679" s="21" t="s">
        <v>13733</v>
      </c>
      <c r="B679" s="21" t="s">
        <v>13734</v>
      </c>
      <c r="C679" s="22" t="s">
        <v>12508</v>
      </c>
      <c r="D679" s="23">
        <v>49.25</v>
      </c>
      <c r="E679" s="23">
        <v>50.29</v>
      </c>
      <c r="F679" s="15"/>
    </row>
    <row r="680" spans="1:6" ht="36" customHeight="1" x14ac:dyDescent="0.25">
      <c r="A680" s="21" t="s">
        <v>13735</v>
      </c>
      <c r="B680" s="21" t="s">
        <v>13736</v>
      </c>
      <c r="C680" s="22" t="s">
        <v>12508</v>
      </c>
      <c r="D680" s="23">
        <v>32.56</v>
      </c>
      <c r="E680" s="23">
        <v>35.08</v>
      </c>
      <c r="F680" s="15"/>
    </row>
    <row r="681" spans="1:6" ht="24" customHeight="1" x14ac:dyDescent="0.25">
      <c r="A681" s="21" t="s">
        <v>13737</v>
      </c>
      <c r="B681" s="21" t="s">
        <v>13738</v>
      </c>
      <c r="C681" s="22" t="s">
        <v>12508</v>
      </c>
      <c r="D681" s="23">
        <v>42.74</v>
      </c>
      <c r="E681" s="23">
        <v>43.78</v>
      </c>
      <c r="F681" s="15"/>
    </row>
    <row r="682" spans="1:6" ht="12" customHeight="1" x14ac:dyDescent="0.25">
      <c r="A682" s="16">
        <v>8792</v>
      </c>
      <c r="B682" s="17" t="s">
        <v>13739</v>
      </c>
      <c r="C682" s="18"/>
      <c r="D682" s="19"/>
      <c r="E682" s="19"/>
      <c r="F682" s="15"/>
    </row>
    <row r="683" spans="1:6" ht="36" customHeight="1" x14ac:dyDescent="0.25">
      <c r="A683" s="21" t="s">
        <v>13740</v>
      </c>
      <c r="B683" s="21" t="s">
        <v>13741</v>
      </c>
      <c r="C683" s="22" t="s">
        <v>12508</v>
      </c>
      <c r="D683" s="23">
        <v>45.74</v>
      </c>
      <c r="E683" s="23">
        <v>47.26</v>
      </c>
      <c r="F683" s="15"/>
    </row>
    <row r="684" spans="1:6" ht="36" customHeight="1" x14ac:dyDescent="0.25">
      <c r="A684" s="21" t="s">
        <v>13742</v>
      </c>
      <c r="B684" s="21" t="s">
        <v>13743</v>
      </c>
      <c r="C684" s="22" t="s">
        <v>12508</v>
      </c>
      <c r="D684" s="23">
        <v>53.58</v>
      </c>
      <c r="E684" s="23">
        <v>55.2</v>
      </c>
      <c r="F684" s="15"/>
    </row>
    <row r="685" spans="1:6" ht="36" customHeight="1" x14ac:dyDescent="0.25">
      <c r="A685" s="21" t="s">
        <v>13744</v>
      </c>
      <c r="B685" s="21" t="s">
        <v>13745</v>
      </c>
      <c r="C685" s="22" t="s">
        <v>12508</v>
      </c>
      <c r="D685" s="23">
        <v>69.459999999999994</v>
      </c>
      <c r="E685" s="23">
        <v>71.94</v>
      </c>
      <c r="F685" s="15"/>
    </row>
    <row r="686" spans="1:6" ht="36" customHeight="1" x14ac:dyDescent="0.25">
      <c r="A686" s="21" t="s">
        <v>13746</v>
      </c>
      <c r="B686" s="21" t="s">
        <v>13747</v>
      </c>
      <c r="C686" s="22" t="s">
        <v>12508</v>
      </c>
      <c r="D686" s="23">
        <v>158.86000000000001</v>
      </c>
      <c r="E686" s="23">
        <v>162.68</v>
      </c>
      <c r="F686" s="15"/>
    </row>
    <row r="687" spans="1:6" ht="36" customHeight="1" x14ac:dyDescent="0.25">
      <c r="A687" s="21" t="s">
        <v>13748</v>
      </c>
      <c r="B687" s="21" t="s">
        <v>13749</v>
      </c>
      <c r="C687" s="22" t="s">
        <v>12508</v>
      </c>
      <c r="D687" s="23">
        <v>54.63</v>
      </c>
      <c r="E687" s="23">
        <v>56.15</v>
      </c>
      <c r="F687" s="15"/>
    </row>
    <row r="688" spans="1:6" ht="36" customHeight="1" x14ac:dyDescent="0.25">
      <c r="A688" s="21" t="s">
        <v>13750</v>
      </c>
      <c r="B688" s="21" t="s">
        <v>13751</v>
      </c>
      <c r="C688" s="22" t="s">
        <v>12508</v>
      </c>
      <c r="D688" s="23">
        <v>64.349999999999994</v>
      </c>
      <c r="E688" s="23">
        <v>65.97</v>
      </c>
      <c r="F688" s="15"/>
    </row>
    <row r="689" spans="1:6" ht="36" customHeight="1" x14ac:dyDescent="0.25">
      <c r="A689" s="21" t="s">
        <v>13752</v>
      </c>
      <c r="B689" s="21" t="s">
        <v>13753</v>
      </c>
      <c r="C689" s="22" t="s">
        <v>12508</v>
      </c>
      <c r="D689" s="23">
        <v>78.66</v>
      </c>
      <c r="E689" s="23">
        <v>80.48</v>
      </c>
      <c r="F689" s="15"/>
    </row>
    <row r="690" spans="1:6" ht="36" customHeight="1" x14ac:dyDescent="0.25">
      <c r="A690" s="21" t="s">
        <v>13754</v>
      </c>
      <c r="B690" s="21" t="s">
        <v>13755</v>
      </c>
      <c r="C690" s="22" t="s">
        <v>12508</v>
      </c>
      <c r="D690" s="23">
        <v>92.97</v>
      </c>
      <c r="E690" s="23">
        <v>94.97</v>
      </c>
      <c r="F690" s="15"/>
    </row>
    <row r="691" spans="1:6" ht="36" customHeight="1" x14ac:dyDescent="0.25">
      <c r="A691" s="21" t="s">
        <v>13756</v>
      </c>
      <c r="B691" s="21" t="s">
        <v>13757</v>
      </c>
      <c r="C691" s="22" t="s">
        <v>12508</v>
      </c>
      <c r="D691" s="23">
        <v>102.02</v>
      </c>
      <c r="E691" s="23">
        <v>104.2</v>
      </c>
      <c r="F691" s="15"/>
    </row>
    <row r="692" spans="1:6" ht="36" customHeight="1" x14ac:dyDescent="0.25">
      <c r="A692" s="21" t="s">
        <v>13758</v>
      </c>
      <c r="B692" s="21" t="s">
        <v>13759</v>
      </c>
      <c r="C692" s="22" t="s">
        <v>12508</v>
      </c>
      <c r="D692" s="23">
        <v>115.79</v>
      </c>
      <c r="E692" s="23">
        <v>118.26</v>
      </c>
      <c r="F692" s="15"/>
    </row>
    <row r="693" spans="1:6" ht="36" customHeight="1" x14ac:dyDescent="0.25">
      <c r="A693" s="21" t="s">
        <v>13760</v>
      </c>
      <c r="B693" s="21" t="s">
        <v>13761</v>
      </c>
      <c r="C693" s="22" t="s">
        <v>12508</v>
      </c>
      <c r="D693" s="23">
        <v>185.78</v>
      </c>
      <c r="E693" s="23">
        <v>189.6</v>
      </c>
      <c r="F693" s="15"/>
    </row>
    <row r="694" spans="1:6" ht="36" customHeight="1" x14ac:dyDescent="0.25">
      <c r="A694" s="21" t="s">
        <v>13762</v>
      </c>
      <c r="B694" s="21" t="s">
        <v>13763</v>
      </c>
      <c r="C694" s="22" t="s">
        <v>12508</v>
      </c>
      <c r="D694" s="23">
        <v>63.51</v>
      </c>
      <c r="E694" s="23">
        <v>65.03</v>
      </c>
      <c r="F694" s="15"/>
    </row>
    <row r="695" spans="1:6" ht="36" customHeight="1" x14ac:dyDescent="0.25">
      <c r="A695" s="21" t="s">
        <v>13764</v>
      </c>
      <c r="B695" s="21" t="s">
        <v>13765</v>
      </c>
      <c r="C695" s="22" t="s">
        <v>12508</v>
      </c>
      <c r="D695" s="23">
        <v>75.11</v>
      </c>
      <c r="E695" s="23">
        <v>76.73</v>
      </c>
      <c r="F695" s="15"/>
    </row>
    <row r="696" spans="1:6" ht="36" customHeight="1" x14ac:dyDescent="0.25">
      <c r="A696" s="21" t="s">
        <v>13766</v>
      </c>
      <c r="B696" s="21" t="s">
        <v>13767</v>
      </c>
      <c r="C696" s="22" t="s">
        <v>12508</v>
      </c>
      <c r="D696" s="23">
        <v>92.12</v>
      </c>
      <c r="E696" s="23">
        <v>93.94</v>
      </c>
      <c r="F696" s="15"/>
    </row>
    <row r="697" spans="1:6" ht="36" customHeight="1" x14ac:dyDescent="0.25">
      <c r="A697" s="21" t="s">
        <v>13768</v>
      </c>
      <c r="B697" s="21" t="s">
        <v>13769</v>
      </c>
      <c r="C697" s="22" t="s">
        <v>12508</v>
      </c>
      <c r="D697" s="23">
        <v>119.79</v>
      </c>
      <c r="E697" s="23">
        <v>121.97</v>
      </c>
      <c r="F697" s="15"/>
    </row>
    <row r="698" spans="1:6" ht="36" customHeight="1" x14ac:dyDescent="0.25">
      <c r="A698" s="21" t="s">
        <v>13770</v>
      </c>
      <c r="B698" s="21" t="s">
        <v>13771</v>
      </c>
      <c r="C698" s="22" t="s">
        <v>12508</v>
      </c>
      <c r="D698" s="23">
        <v>135.97999999999999</v>
      </c>
      <c r="E698" s="23">
        <v>138.44999999999999</v>
      </c>
      <c r="F698" s="15"/>
    </row>
    <row r="699" spans="1:6" ht="12" customHeight="1" x14ac:dyDescent="0.25">
      <c r="A699" s="16">
        <v>8793</v>
      </c>
      <c r="B699" s="17" t="s">
        <v>13772</v>
      </c>
      <c r="C699" s="18"/>
      <c r="D699" s="19"/>
      <c r="E699" s="19"/>
      <c r="F699" s="15"/>
    </row>
    <row r="700" spans="1:6" ht="36" customHeight="1" x14ac:dyDescent="0.25">
      <c r="A700" s="21" t="s">
        <v>13773</v>
      </c>
      <c r="B700" s="21" t="s">
        <v>13774</v>
      </c>
      <c r="C700" s="22" t="s">
        <v>12508</v>
      </c>
      <c r="D700" s="23">
        <v>27.23</v>
      </c>
      <c r="E700" s="23">
        <v>28.79</v>
      </c>
      <c r="F700" s="15"/>
    </row>
    <row r="701" spans="1:6" ht="36" customHeight="1" x14ac:dyDescent="0.25">
      <c r="A701" s="21" t="s">
        <v>13775</v>
      </c>
      <c r="B701" s="21" t="s">
        <v>13776</v>
      </c>
      <c r="C701" s="22" t="s">
        <v>12508</v>
      </c>
      <c r="D701" s="23">
        <v>33.26</v>
      </c>
      <c r="E701" s="23">
        <v>34.97</v>
      </c>
      <c r="F701" s="15"/>
    </row>
    <row r="702" spans="1:6" ht="36" customHeight="1" x14ac:dyDescent="0.25">
      <c r="A702" s="21" t="s">
        <v>13777</v>
      </c>
      <c r="B702" s="21" t="s">
        <v>13778</v>
      </c>
      <c r="C702" s="22" t="s">
        <v>12508</v>
      </c>
      <c r="D702" s="23">
        <v>31.88</v>
      </c>
      <c r="E702" s="23">
        <v>33.49</v>
      </c>
      <c r="F702" s="15"/>
    </row>
    <row r="703" spans="1:6" ht="36" customHeight="1" x14ac:dyDescent="0.25">
      <c r="A703" s="21" t="s">
        <v>13779</v>
      </c>
      <c r="B703" s="21" t="s">
        <v>13780</v>
      </c>
      <c r="C703" s="22" t="s">
        <v>12508</v>
      </c>
      <c r="D703" s="23">
        <v>39.450000000000003</v>
      </c>
      <c r="E703" s="23">
        <v>41.24</v>
      </c>
      <c r="F703" s="15"/>
    </row>
    <row r="704" spans="1:6" ht="36" customHeight="1" x14ac:dyDescent="0.25">
      <c r="A704" s="21" t="s">
        <v>13781</v>
      </c>
      <c r="B704" s="21" t="s">
        <v>13782</v>
      </c>
      <c r="C704" s="22" t="s">
        <v>12508</v>
      </c>
      <c r="D704" s="23">
        <v>46.88</v>
      </c>
      <c r="E704" s="23">
        <v>48.81</v>
      </c>
      <c r="F704" s="15"/>
    </row>
    <row r="705" spans="1:6" ht="36" customHeight="1" x14ac:dyDescent="0.25">
      <c r="A705" s="21" t="s">
        <v>13783</v>
      </c>
      <c r="B705" s="21" t="s">
        <v>13784</v>
      </c>
      <c r="C705" s="22" t="s">
        <v>12508</v>
      </c>
      <c r="D705" s="23">
        <v>58.76</v>
      </c>
      <c r="E705" s="23">
        <v>60.93</v>
      </c>
      <c r="F705" s="15"/>
    </row>
    <row r="706" spans="1:6" ht="36" customHeight="1" x14ac:dyDescent="0.25">
      <c r="A706" s="21" t="s">
        <v>13785</v>
      </c>
      <c r="B706" s="21" t="s">
        <v>13786</v>
      </c>
      <c r="C706" s="22" t="s">
        <v>12508</v>
      </c>
      <c r="D706" s="23">
        <v>84.92</v>
      </c>
      <c r="E706" s="23">
        <v>87.71</v>
      </c>
      <c r="F706" s="15"/>
    </row>
    <row r="707" spans="1:6" ht="36" customHeight="1" x14ac:dyDescent="0.25">
      <c r="A707" s="21" t="s">
        <v>13787</v>
      </c>
      <c r="B707" s="21" t="s">
        <v>13788</v>
      </c>
      <c r="C707" s="22" t="s">
        <v>12508</v>
      </c>
      <c r="D707" s="23">
        <v>100.47</v>
      </c>
      <c r="E707" s="23">
        <v>103.64</v>
      </c>
      <c r="F707" s="15"/>
    </row>
    <row r="708" spans="1:6" ht="36" customHeight="1" x14ac:dyDescent="0.25">
      <c r="A708" s="21" t="s">
        <v>13789</v>
      </c>
      <c r="B708" s="21" t="s">
        <v>13790</v>
      </c>
      <c r="C708" s="22" t="s">
        <v>12508</v>
      </c>
      <c r="D708" s="23">
        <v>116.97</v>
      </c>
      <c r="E708" s="23">
        <v>120.64</v>
      </c>
      <c r="F708" s="15"/>
    </row>
    <row r="709" spans="1:6" ht="36" customHeight="1" x14ac:dyDescent="0.25">
      <c r="A709" s="21" t="s">
        <v>13791</v>
      </c>
      <c r="B709" s="21" t="s">
        <v>13792</v>
      </c>
      <c r="C709" s="22" t="s">
        <v>12508</v>
      </c>
      <c r="D709" s="23">
        <v>38.700000000000003</v>
      </c>
      <c r="E709" s="23">
        <v>40.47</v>
      </c>
      <c r="F709" s="15"/>
    </row>
    <row r="710" spans="1:6" ht="36" customHeight="1" x14ac:dyDescent="0.25">
      <c r="A710" s="21" t="s">
        <v>13793</v>
      </c>
      <c r="B710" s="21" t="s">
        <v>13794</v>
      </c>
      <c r="C710" s="22" t="s">
        <v>12508</v>
      </c>
      <c r="D710" s="23">
        <v>48.55</v>
      </c>
      <c r="E710" s="23">
        <v>50.58</v>
      </c>
      <c r="F710" s="15"/>
    </row>
    <row r="711" spans="1:6" ht="12" customHeight="1" x14ac:dyDescent="0.25">
      <c r="A711" s="16">
        <v>8794</v>
      </c>
      <c r="B711" s="17" t="s">
        <v>13795</v>
      </c>
      <c r="C711" s="18"/>
      <c r="D711" s="19"/>
      <c r="E711" s="19"/>
      <c r="F711" s="15"/>
    </row>
    <row r="712" spans="1:6" ht="36" customHeight="1" x14ac:dyDescent="0.25">
      <c r="A712" s="21" t="s">
        <v>13796</v>
      </c>
      <c r="B712" s="21" t="s">
        <v>13797</v>
      </c>
      <c r="C712" s="22" t="s">
        <v>12508</v>
      </c>
      <c r="D712" s="23">
        <v>60.45</v>
      </c>
      <c r="E712" s="23">
        <v>62.57</v>
      </c>
      <c r="F712" s="15"/>
    </row>
    <row r="713" spans="1:6" ht="12" customHeight="1" x14ac:dyDescent="0.25">
      <c r="A713" s="16">
        <v>8795</v>
      </c>
      <c r="B713" s="17" t="s">
        <v>13798</v>
      </c>
      <c r="C713" s="18"/>
      <c r="D713" s="19"/>
      <c r="E713" s="19"/>
      <c r="F713" s="15"/>
    </row>
    <row r="714" spans="1:6" ht="36" customHeight="1" x14ac:dyDescent="0.25">
      <c r="A714" s="21" t="s">
        <v>13799</v>
      </c>
      <c r="B714" s="21" t="s">
        <v>13800</v>
      </c>
      <c r="C714" s="22" t="s">
        <v>12508</v>
      </c>
      <c r="D714" s="23">
        <v>15.94</v>
      </c>
      <c r="E714" s="23">
        <v>17.440000000000001</v>
      </c>
      <c r="F714" s="15"/>
    </row>
    <row r="715" spans="1:6" ht="12" customHeight="1" x14ac:dyDescent="0.25">
      <c r="A715" s="16">
        <v>8797</v>
      </c>
      <c r="B715" s="17" t="s">
        <v>13801</v>
      </c>
      <c r="C715" s="18"/>
      <c r="D715" s="19"/>
      <c r="E715" s="19"/>
      <c r="F715" s="15"/>
    </row>
    <row r="716" spans="1:6" ht="36" customHeight="1" x14ac:dyDescent="0.25">
      <c r="A716" s="21" t="s">
        <v>13802</v>
      </c>
      <c r="B716" s="21" t="s">
        <v>13803</v>
      </c>
      <c r="C716" s="22" t="s">
        <v>12508</v>
      </c>
      <c r="D716" s="23">
        <v>82.81</v>
      </c>
      <c r="E716" s="23">
        <v>88.09</v>
      </c>
      <c r="F716" s="15"/>
    </row>
    <row r="717" spans="1:6" ht="36" customHeight="1" x14ac:dyDescent="0.25">
      <c r="A717" s="21" t="s">
        <v>13804</v>
      </c>
      <c r="B717" s="21" t="s">
        <v>13805</v>
      </c>
      <c r="C717" s="22" t="s">
        <v>12508</v>
      </c>
      <c r="D717" s="23">
        <v>82.61</v>
      </c>
      <c r="E717" s="23">
        <v>87.89</v>
      </c>
      <c r="F717" s="15"/>
    </row>
    <row r="718" spans="1:6" ht="12" customHeight="1" x14ac:dyDescent="0.25">
      <c r="A718" s="16">
        <v>8798</v>
      </c>
      <c r="B718" s="17" t="s">
        <v>13806</v>
      </c>
      <c r="C718" s="18"/>
      <c r="D718" s="19"/>
      <c r="E718" s="19"/>
      <c r="F718" s="15"/>
    </row>
    <row r="719" spans="1:6" ht="24" customHeight="1" x14ac:dyDescent="0.25">
      <c r="A719" s="21" t="s">
        <v>13807</v>
      </c>
      <c r="B719" s="21" t="s">
        <v>13808</v>
      </c>
      <c r="C719" s="22" t="s">
        <v>12490</v>
      </c>
      <c r="D719" s="23">
        <v>37.270000000000003</v>
      </c>
      <c r="E719" s="23">
        <v>39.92</v>
      </c>
      <c r="F719" s="15"/>
    </row>
    <row r="720" spans="1:6" ht="24" customHeight="1" x14ac:dyDescent="0.25">
      <c r="A720" s="21" t="s">
        <v>13809</v>
      </c>
      <c r="B720" s="21" t="s">
        <v>13810</v>
      </c>
      <c r="C720" s="22" t="s">
        <v>12490</v>
      </c>
      <c r="D720" s="23">
        <v>30.87</v>
      </c>
      <c r="E720" s="23">
        <v>33.520000000000003</v>
      </c>
      <c r="F720" s="15"/>
    </row>
    <row r="721" spans="1:6" ht="24" customHeight="1" x14ac:dyDescent="0.25">
      <c r="A721" s="21" t="s">
        <v>13811</v>
      </c>
      <c r="B721" s="21" t="s">
        <v>13812</v>
      </c>
      <c r="C721" s="22" t="s">
        <v>12490</v>
      </c>
      <c r="D721" s="23">
        <v>33.36</v>
      </c>
      <c r="E721" s="23">
        <v>36.01</v>
      </c>
      <c r="F721" s="15"/>
    </row>
    <row r="722" spans="1:6" ht="12" customHeight="1" x14ac:dyDescent="0.25">
      <c r="A722" s="16">
        <v>8799</v>
      </c>
      <c r="B722" s="17" t="s">
        <v>13813</v>
      </c>
      <c r="C722" s="18"/>
      <c r="D722" s="19"/>
      <c r="E722" s="19"/>
      <c r="F722" s="15"/>
    </row>
    <row r="723" spans="1:6" ht="36" customHeight="1" x14ac:dyDescent="0.25">
      <c r="A723" s="21" t="s">
        <v>13814</v>
      </c>
      <c r="B723" s="21" t="s">
        <v>13815</v>
      </c>
      <c r="C723" s="22" t="s">
        <v>12508</v>
      </c>
      <c r="D723" s="23">
        <v>31.43</v>
      </c>
      <c r="E723" s="23">
        <v>32.46</v>
      </c>
      <c r="F723" s="15"/>
    </row>
    <row r="724" spans="1:6" ht="36" customHeight="1" x14ac:dyDescent="0.25">
      <c r="A724" s="21" t="s">
        <v>13816</v>
      </c>
      <c r="B724" s="21" t="s">
        <v>13817</v>
      </c>
      <c r="C724" s="22" t="s">
        <v>12508</v>
      </c>
      <c r="D724" s="23">
        <v>61.24</v>
      </c>
      <c r="E724" s="23">
        <v>65.84</v>
      </c>
      <c r="F724" s="15"/>
    </row>
    <row r="725" spans="1:6" ht="12" customHeight="1" x14ac:dyDescent="0.25">
      <c r="A725" s="24">
        <v>10529</v>
      </c>
      <c r="B725" s="17" t="s">
        <v>13818</v>
      </c>
      <c r="C725" s="18"/>
      <c r="D725" s="19"/>
      <c r="E725" s="19"/>
      <c r="F725" s="15"/>
    </row>
    <row r="726" spans="1:6" ht="24" customHeight="1" x14ac:dyDescent="0.25">
      <c r="A726" s="21" t="s">
        <v>13819</v>
      </c>
      <c r="B726" s="21" t="s">
        <v>13820</v>
      </c>
      <c r="C726" s="22" t="s">
        <v>12487</v>
      </c>
      <c r="D726" s="23">
        <v>22.65</v>
      </c>
      <c r="E726" s="23">
        <v>23.69</v>
      </c>
      <c r="F726" s="15"/>
    </row>
    <row r="727" spans="1:6" ht="12" customHeight="1" x14ac:dyDescent="0.25">
      <c r="A727" s="16">
        <v>8672</v>
      </c>
      <c r="B727" s="17" t="s">
        <v>13821</v>
      </c>
      <c r="C727" s="18"/>
      <c r="D727" s="19"/>
      <c r="E727" s="19"/>
      <c r="F727" s="15"/>
    </row>
    <row r="728" spans="1:6" ht="12" customHeight="1" x14ac:dyDescent="0.25">
      <c r="A728" s="16">
        <v>8800</v>
      </c>
      <c r="B728" s="17" t="s">
        <v>13822</v>
      </c>
      <c r="C728" s="18"/>
      <c r="D728" s="19"/>
      <c r="E728" s="19"/>
      <c r="F728" s="15"/>
    </row>
    <row r="729" spans="1:6" ht="60.75" customHeight="1" x14ac:dyDescent="0.25">
      <c r="A729" s="21" t="s">
        <v>13823</v>
      </c>
      <c r="B729" s="21" t="s">
        <v>13824</v>
      </c>
      <c r="C729" s="22" t="s">
        <v>12487</v>
      </c>
      <c r="D729" s="23">
        <v>62.87</v>
      </c>
      <c r="E729" s="23">
        <v>67.13</v>
      </c>
      <c r="F729" s="15"/>
    </row>
    <row r="730" spans="1:6" ht="12" customHeight="1" x14ac:dyDescent="0.25">
      <c r="A730" s="16">
        <v>8801</v>
      </c>
      <c r="B730" s="17" t="s">
        <v>13825</v>
      </c>
      <c r="C730" s="18"/>
      <c r="D730" s="19"/>
      <c r="E730" s="19"/>
      <c r="F730" s="15"/>
    </row>
    <row r="731" spans="1:6" ht="24" customHeight="1" x14ac:dyDescent="0.25">
      <c r="A731" s="21" t="s">
        <v>13826</v>
      </c>
      <c r="B731" s="21" t="s">
        <v>13827</v>
      </c>
      <c r="C731" s="22" t="s">
        <v>12487</v>
      </c>
      <c r="D731" s="23">
        <v>51.74</v>
      </c>
      <c r="E731" s="23">
        <v>54.55</v>
      </c>
      <c r="F731" s="15"/>
    </row>
    <row r="732" spans="1:6" ht="12" customHeight="1" x14ac:dyDescent="0.25">
      <c r="A732" s="21" t="s">
        <v>13828</v>
      </c>
      <c r="B732" s="21" t="s">
        <v>13829</v>
      </c>
      <c r="C732" s="22" t="s">
        <v>12487</v>
      </c>
      <c r="D732" s="23">
        <v>25.77</v>
      </c>
      <c r="E732" s="23">
        <v>25.77</v>
      </c>
      <c r="F732" s="15"/>
    </row>
    <row r="733" spans="1:6" ht="12" customHeight="1" x14ac:dyDescent="0.25">
      <c r="A733" s="21" t="s">
        <v>13830</v>
      </c>
      <c r="B733" s="21" t="s">
        <v>13831</v>
      </c>
      <c r="C733" s="22" t="s">
        <v>12487</v>
      </c>
      <c r="D733" s="23">
        <v>20.91</v>
      </c>
      <c r="E733" s="23">
        <v>22.34</v>
      </c>
      <c r="F733" s="15"/>
    </row>
    <row r="734" spans="1:6" ht="12" customHeight="1" x14ac:dyDescent="0.25">
      <c r="A734" s="16">
        <v>8802</v>
      </c>
      <c r="B734" s="17" t="s">
        <v>13832</v>
      </c>
      <c r="C734" s="18"/>
      <c r="D734" s="19"/>
      <c r="E734" s="19"/>
      <c r="F734" s="15"/>
    </row>
    <row r="735" spans="1:6" ht="36" customHeight="1" x14ac:dyDescent="0.25">
      <c r="A735" s="21" t="s">
        <v>13833</v>
      </c>
      <c r="B735" s="21" t="s">
        <v>13834</v>
      </c>
      <c r="C735" s="22" t="s">
        <v>12487</v>
      </c>
      <c r="D735" s="23">
        <v>30.5</v>
      </c>
      <c r="E735" s="23">
        <v>33.18</v>
      </c>
      <c r="F735" s="15"/>
    </row>
    <row r="736" spans="1:6" ht="36" customHeight="1" x14ac:dyDescent="0.25">
      <c r="A736" s="21" t="s">
        <v>13835</v>
      </c>
      <c r="B736" s="21" t="s">
        <v>13836</v>
      </c>
      <c r="C736" s="22" t="s">
        <v>12487</v>
      </c>
      <c r="D736" s="23">
        <v>34.01</v>
      </c>
      <c r="E736" s="23">
        <v>36.770000000000003</v>
      </c>
      <c r="F736" s="15"/>
    </row>
    <row r="737" spans="1:6" ht="36" customHeight="1" x14ac:dyDescent="0.25">
      <c r="A737" s="21" t="s">
        <v>13837</v>
      </c>
      <c r="B737" s="21" t="s">
        <v>13838</v>
      </c>
      <c r="C737" s="22" t="s">
        <v>12487</v>
      </c>
      <c r="D737" s="23">
        <v>37.520000000000003</v>
      </c>
      <c r="E737" s="23">
        <v>40.369999999999997</v>
      </c>
      <c r="F737" s="15"/>
    </row>
    <row r="738" spans="1:6" ht="36" customHeight="1" x14ac:dyDescent="0.25">
      <c r="A738" s="21" t="s">
        <v>13839</v>
      </c>
      <c r="B738" s="21" t="s">
        <v>13840</v>
      </c>
      <c r="C738" s="22" t="s">
        <v>12487</v>
      </c>
      <c r="D738" s="23">
        <v>41.03</v>
      </c>
      <c r="E738" s="23">
        <v>43.97</v>
      </c>
      <c r="F738" s="15"/>
    </row>
    <row r="739" spans="1:6" ht="36" customHeight="1" x14ac:dyDescent="0.25">
      <c r="A739" s="21" t="s">
        <v>13841</v>
      </c>
      <c r="B739" s="21" t="s">
        <v>13842</v>
      </c>
      <c r="C739" s="22" t="s">
        <v>12487</v>
      </c>
      <c r="D739" s="23">
        <v>28.97</v>
      </c>
      <c r="E739" s="23">
        <v>31.64</v>
      </c>
      <c r="F739" s="15"/>
    </row>
    <row r="740" spans="1:6" ht="36" customHeight="1" x14ac:dyDescent="0.25">
      <c r="A740" s="21" t="s">
        <v>13843</v>
      </c>
      <c r="B740" s="21" t="s">
        <v>13844</v>
      </c>
      <c r="C740" s="22" t="s">
        <v>12487</v>
      </c>
      <c r="D740" s="23">
        <v>31.96</v>
      </c>
      <c r="E740" s="23">
        <v>34.729999999999997</v>
      </c>
      <c r="F740" s="15"/>
    </row>
    <row r="741" spans="1:6" ht="36" customHeight="1" x14ac:dyDescent="0.25">
      <c r="A741" s="21" t="s">
        <v>13845</v>
      </c>
      <c r="B741" s="21" t="s">
        <v>13846</v>
      </c>
      <c r="C741" s="22" t="s">
        <v>12487</v>
      </c>
      <c r="D741" s="23">
        <v>34.96</v>
      </c>
      <c r="E741" s="23">
        <v>37.81</v>
      </c>
      <c r="F741" s="15"/>
    </row>
    <row r="742" spans="1:6" ht="36" customHeight="1" x14ac:dyDescent="0.25">
      <c r="A742" s="21" t="s">
        <v>13847</v>
      </c>
      <c r="B742" s="21" t="s">
        <v>13848</v>
      </c>
      <c r="C742" s="22" t="s">
        <v>12487</v>
      </c>
      <c r="D742" s="23">
        <v>37.96</v>
      </c>
      <c r="E742" s="23">
        <v>40.9</v>
      </c>
      <c r="F742" s="15"/>
    </row>
    <row r="743" spans="1:6" ht="12" customHeight="1" x14ac:dyDescent="0.25">
      <c r="A743" s="16">
        <v>8803</v>
      </c>
      <c r="B743" s="17" t="s">
        <v>13849</v>
      </c>
      <c r="C743" s="18"/>
      <c r="D743" s="19"/>
      <c r="E743" s="19"/>
      <c r="F743" s="15"/>
    </row>
    <row r="744" spans="1:6" ht="48.75" customHeight="1" x14ac:dyDescent="0.25">
      <c r="A744" s="21" t="s">
        <v>13850</v>
      </c>
      <c r="B744" s="21" t="s">
        <v>13851</v>
      </c>
      <c r="C744" s="22" t="s">
        <v>12487</v>
      </c>
      <c r="D744" s="23">
        <v>26.58</v>
      </c>
      <c r="E744" s="23">
        <v>28.66</v>
      </c>
      <c r="F744" s="15"/>
    </row>
    <row r="745" spans="1:6" ht="48.75" customHeight="1" x14ac:dyDescent="0.25">
      <c r="A745" s="21" t="s">
        <v>13852</v>
      </c>
      <c r="B745" s="21" t="s">
        <v>13853</v>
      </c>
      <c r="C745" s="22" t="s">
        <v>12487</v>
      </c>
      <c r="D745" s="23">
        <v>30.09</v>
      </c>
      <c r="E745" s="23">
        <v>32.25</v>
      </c>
      <c r="F745" s="15"/>
    </row>
    <row r="746" spans="1:6" ht="48.75" customHeight="1" x14ac:dyDescent="0.25">
      <c r="A746" s="21" t="s">
        <v>13854</v>
      </c>
      <c r="B746" s="21" t="s">
        <v>13855</v>
      </c>
      <c r="C746" s="22" t="s">
        <v>12487</v>
      </c>
      <c r="D746" s="23">
        <v>33.6</v>
      </c>
      <c r="E746" s="23">
        <v>35.85</v>
      </c>
      <c r="F746" s="15"/>
    </row>
    <row r="747" spans="1:6" ht="48.75" customHeight="1" x14ac:dyDescent="0.25">
      <c r="A747" s="21" t="s">
        <v>13856</v>
      </c>
      <c r="B747" s="21" t="s">
        <v>13857</v>
      </c>
      <c r="C747" s="22" t="s">
        <v>12487</v>
      </c>
      <c r="D747" s="23">
        <v>37.11</v>
      </c>
      <c r="E747" s="23">
        <v>39.450000000000003</v>
      </c>
      <c r="F747" s="15"/>
    </row>
    <row r="748" spans="1:6" ht="48.75" customHeight="1" x14ac:dyDescent="0.25">
      <c r="A748" s="21" t="s">
        <v>13858</v>
      </c>
      <c r="B748" s="21" t="s">
        <v>13859</v>
      </c>
      <c r="C748" s="22" t="s">
        <v>12487</v>
      </c>
      <c r="D748" s="23">
        <v>25.05</v>
      </c>
      <c r="E748" s="23">
        <v>27.12</v>
      </c>
      <c r="F748" s="15"/>
    </row>
    <row r="749" spans="1:6" ht="48.75" customHeight="1" x14ac:dyDescent="0.25">
      <c r="A749" s="21" t="s">
        <v>13860</v>
      </c>
      <c r="B749" s="21" t="s">
        <v>13861</v>
      </c>
      <c r="C749" s="22" t="s">
        <v>12487</v>
      </c>
      <c r="D749" s="23">
        <v>28.04</v>
      </c>
      <c r="E749" s="23">
        <v>30.21</v>
      </c>
      <c r="F749" s="15"/>
    </row>
    <row r="750" spans="1:6" ht="48.75" customHeight="1" x14ac:dyDescent="0.25">
      <c r="A750" s="21" t="s">
        <v>13862</v>
      </c>
      <c r="B750" s="21" t="s">
        <v>13863</v>
      </c>
      <c r="C750" s="22" t="s">
        <v>12487</v>
      </c>
      <c r="D750" s="23">
        <v>31.04</v>
      </c>
      <c r="E750" s="23">
        <v>33.29</v>
      </c>
      <c r="F750" s="15"/>
    </row>
    <row r="751" spans="1:6" ht="48.75" customHeight="1" x14ac:dyDescent="0.25">
      <c r="A751" s="21" t="s">
        <v>13864</v>
      </c>
      <c r="B751" s="21" t="s">
        <v>13865</v>
      </c>
      <c r="C751" s="22" t="s">
        <v>12487</v>
      </c>
      <c r="D751" s="23">
        <v>34.04</v>
      </c>
      <c r="E751" s="23">
        <v>36.380000000000003</v>
      </c>
      <c r="F751" s="15"/>
    </row>
    <row r="752" spans="1:6" ht="12" customHeight="1" x14ac:dyDescent="0.25">
      <c r="A752" s="16">
        <v>8804</v>
      </c>
      <c r="B752" s="17" t="s">
        <v>13866</v>
      </c>
      <c r="C752" s="18"/>
      <c r="D752" s="19"/>
      <c r="E752" s="19"/>
      <c r="F752" s="15"/>
    </row>
    <row r="753" spans="1:6" ht="24" customHeight="1" x14ac:dyDescent="0.25">
      <c r="A753" s="21" t="s">
        <v>13867</v>
      </c>
      <c r="B753" s="21" t="s">
        <v>13868</v>
      </c>
      <c r="C753" s="22" t="s">
        <v>12508</v>
      </c>
      <c r="D753" s="23">
        <v>13.37</v>
      </c>
      <c r="E753" s="23">
        <v>14.17</v>
      </c>
      <c r="F753" s="15"/>
    </row>
    <row r="754" spans="1:6" ht="12" customHeight="1" x14ac:dyDescent="0.25">
      <c r="A754" s="21" t="s">
        <v>13869</v>
      </c>
      <c r="B754" s="21" t="s">
        <v>13870</v>
      </c>
      <c r="C754" s="22" t="s">
        <v>12487</v>
      </c>
      <c r="D754" s="23">
        <v>23.36</v>
      </c>
      <c r="E754" s="23">
        <v>24.97</v>
      </c>
      <c r="F754" s="15"/>
    </row>
    <row r="755" spans="1:6" ht="12" customHeight="1" x14ac:dyDescent="0.25">
      <c r="A755" s="16">
        <v>8805</v>
      </c>
      <c r="B755" s="17" t="s">
        <v>13871</v>
      </c>
      <c r="C755" s="18"/>
      <c r="D755" s="19"/>
      <c r="E755" s="19"/>
      <c r="F755" s="15"/>
    </row>
    <row r="756" spans="1:6" ht="24" customHeight="1" x14ac:dyDescent="0.25">
      <c r="A756" s="21" t="s">
        <v>13872</v>
      </c>
      <c r="B756" s="21" t="s">
        <v>13873</v>
      </c>
      <c r="C756" s="22" t="s">
        <v>12487</v>
      </c>
      <c r="D756" s="23">
        <v>69.89</v>
      </c>
      <c r="E756" s="23">
        <v>69.89</v>
      </c>
      <c r="F756" s="15"/>
    </row>
    <row r="757" spans="1:6" ht="24" customHeight="1" x14ac:dyDescent="0.25">
      <c r="A757" s="21" t="s">
        <v>13874</v>
      </c>
      <c r="B757" s="21" t="s">
        <v>13875</v>
      </c>
      <c r="C757" s="22" t="s">
        <v>12487</v>
      </c>
      <c r="D757" s="23">
        <v>70.92</v>
      </c>
      <c r="E757" s="23">
        <v>70.92</v>
      </c>
      <c r="F757" s="15"/>
    </row>
    <row r="758" spans="1:6" ht="12" customHeight="1" x14ac:dyDescent="0.25">
      <c r="A758" s="16">
        <v>8673</v>
      </c>
      <c r="B758" s="17" t="s">
        <v>13876</v>
      </c>
      <c r="C758" s="18"/>
      <c r="D758" s="19"/>
      <c r="E758" s="19"/>
      <c r="F758" s="15"/>
    </row>
    <row r="759" spans="1:6" ht="12" customHeight="1" x14ac:dyDescent="0.25">
      <c r="A759" s="16">
        <v>8807</v>
      </c>
      <c r="B759" s="17" t="s">
        <v>13877</v>
      </c>
      <c r="C759" s="18"/>
      <c r="D759" s="19"/>
      <c r="E759" s="19"/>
      <c r="F759" s="15"/>
    </row>
    <row r="760" spans="1:6" ht="12" customHeight="1" x14ac:dyDescent="0.25">
      <c r="A760" s="21" t="s">
        <v>13878</v>
      </c>
      <c r="B760" s="21" t="s">
        <v>13879</v>
      </c>
      <c r="C760" s="22" t="s">
        <v>12487</v>
      </c>
      <c r="D760" s="23">
        <v>8.8800000000000008</v>
      </c>
      <c r="E760" s="23">
        <v>9.8800000000000008</v>
      </c>
      <c r="F760" s="15"/>
    </row>
    <row r="761" spans="1:6" ht="24" customHeight="1" x14ac:dyDescent="0.25">
      <c r="A761" s="21" t="s">
        <v>13880</v>
      </c>
      <c r="B761" s="21" t="s">
        <v>13881</v>
      </c>
      <c r="C761" s="22" t="s">
        <v>12487</v>
      </c>
      <c r="D761" s="23">
        <v>2.74</v>
      </c>
      <c r="E761" s="23">
        <v>2.94</v>
      </c>
      <c r="F761" s="15"/>
    </row>
    <row r="762" spans="1:6" ht="12" customHeight="1" x14ac:dyDescent="0.25">
      <c r="A762" s="16">
        <v>8808</v>
      </c>
      <c r="B762" s="17" t="s">
        <v>13882</v>
      </c>
      <c r="C762" s="18"/>
      <c r="D762" s="19"/>
      <c r="E762" s="19"/>
      <c r="F762" s="15"/>
    </row>
    <row r="763" spans="1:6" ht="24" customHeight="1" x14ac:dyDescent="0.25">
      <c r="A763" s="21" t="s">
        <v>13883</v>
      </c>
      <c r="B763" s="21" t="s">
        <v>13884</v>
      </c>
      <c r="C763" s="22" t="s">
        <v>12487</v>
      </c>
      <c r="D763" s="23">
        <v>33.380000000000003</v>
      </c>
      <c r="E763" s="23">
        <v>36.119999999999997</v>
      </c>
      <c r="F763" s="15"/>
    </row>
    <row r="764" spans="1:6" ht="24" customHeight="1" x14ac:dyDescent="0.25">
      <c r="A764" s="21" t="s">
        <v>13885</v>
      </c>
      <c r="B764" s="21" t="s">
        <v>13886</v>
      </c>
      <c r="C764" s="22" t="s">
        <v>12487</v>
      </c>
      <c r="D764" s="23">
        <v>36.729999999999997</v>
      </c>
      <c r="E764" s="23">
        <v>39.549999999999997</v>
      </c>
      <c r="F764" s="15"/>
    </row>
    <row r="765" spans="1:6" ht="24" customHeight="1" x14ac:dyDescent="0.25">
      <c r="A765" s="21" t="s">
        <v>13887</v>
      </c>
      <c r="B765" s="21" t="s">
        <v>13888</v>
      </c>
      <c r="C765" s="22" t="s">
        <v>12487</v>
      </c>
      <c r="D765" s="23">
        <v>40.08</v>
      </c>
      <c r="E765" s="23">
        <v>42.99</v>
      </c>
      <c r="F765" s="15"/>
    </row>
    <row r="766" spans="1:6" ht="24" customHeight="1" x14ac:dyDescent="0.25">
      <c r="A766" s="21" t="s">
        <v>13889</v>
      </c>
      <c r="B766" s="21" t="s">
        <v>13890</v>
      </c>
      <c r="C766" s="22" t="s">
        <v>12487</v>
      </c>
      <c r="D766" s="23">
        <v>56.81</v>
      </c>
      <c r="E766" s="23">
        <v>60.45</v>
      </c>
      <c r="F766" s="15"/>
    </row>
    <row r="767" spans="1:6" ht="12" customHeight="1" x14ac:dyDescent="0.25">
      <c r="A767" s="16">
        <v>8809</v>
      </c>
      <c r="B767" s="17" t="s">
        <v>13891</v>
      </c>
      <c r="C767" s="18"/>
      <c r="D767" s="19"/>
      <c r="E767" s="19"/>
      <c r="F767" s="15"/>
    </row>
    <row r="768" spans="1:6" ht="36" customHeight="1" x14ac:dyDescent="0.25">
      <c r="A768" s="21" t="s">
        <v>13892</v>
      </c>
      <c r="B768" s="21" t="s">
        <v>13893</v>
      </c>
      <c r="C768" s="22" t="s">
        <v>12487</v>
      </c>
      <c r="D768" s="23">
        <v>60.52</v>
      </c>
      <c r="E768" s="23">
        <v>62.98</v>
      </c>
      <c r="F768" s="15"/>
    </row>
    <row r="769" spans="1:6" ht="36" customHeight="1" x14ac:dyDescent="0.25">
      <c r="A769" s="21" t="s">
        <v>13894</v>
      </c>
      <c r="B769" s="21" t="s">
        <v>13895</v>
      </c>
      <c r="C769" s="22" t="s">
        <v>12487</v>
      </c>
      <c r="D769" s="23">
        <v>62.54</v>
      </c>
      <c r="E769" s="23">
        <v>65</v>
      </c>
      <c r="F769" s="15"/>
    </row>
    <row r="770" spans="1:6" ht="36" customHeight="1" x14ac:dyDescent="0.25">
      <c r="A770" s="21" t="s">
        <v>13896</v>
      </c>
      <c r="B770" s="21" t="s">
        <v>13897</v>
      </c>
      <c r="C770" s="22" t="s">
        <v>12487</v>
      </c>
      <c r="D770" s="23">
        <v>64.94</v>
      </c>
      <c r="E770" s="23">
        <v>67.400000000000006</v>
      </c>
      <c r="F770" s="15"/>
    </row>
    <row r="771" spans="1:6" ht="12" customHeight="1" x14ac:dyDescent="0.25">
      <c r="A771" s="16">
        <v>8810</v>
      </c>
      <c r="B771" s="17" t="s">
        <v>13898</v>
      </c>
      <c r="C771" s="18"/>
      <c r="D771" s="19"/>
      <c r="E771" s="19"/>
      <c r="F771" s="15"/>
    </row>
    <row r="772" spans="1:6" ht="60.75" customHeight="1" x14ac:dyDescent="0.25">
      <c r="A772" s="21" t="s">
        <v>13899</v>
      </c>
      <c r="B772" s="21" t="s">
        <v>13900</v>
      </c>
      <c r="C772" s="22" t="s">
        <v>12487</v>
      </c>
      <c r="D772" s="23">
        <v>70.040000000000006</v>
      </c>
      <c r="E772" s="23">
        <v>73.010000000000005</v>
      </c>
      <c r="F772" s="15"/>
    </row>
    <row r="773" spans="1:6" ht="60.75" customHeight="1" x14ac:dyDescent="0.25">
      <c r="A773" s="21" t="s">
        <v>13901</v>
      </c>
      <c r="B773" s="21" t="s">
        <v>13902</v>
      </c>
      <c r="C773" s="22" t="s">
        <v>12487</v>
      </c>
      <c r="D773" s="23">
        <v>65.84</v>
      </c>
      <c r="E773" s="23">
        <v>68.81</v>
      </c>
      <c r="F773" s="15"/>
    </row>
    <row r="774" spans="1:6" ht="60.75" customHeight="1" x14ac:dyDescent="0.25">
      <c r="A774" s="21" t="s">
        <v>13903</v>
      </c>
      <c r="B774" s="21" t="s">
        <v>13904</v>
      </c>
      <c r="C774" s="22" t="s">
        <v>12487</v>
      </c>
      <c r="D774" s="23">
        <v>57.2</v>
      </c>
      <c r="E774" s="23">
        <v>60.81</v>
      </c>
      <c r="F774" s="15"/>
    </row>
    <row r="775" spans="1:6" ht="60.75" customHeight="1" x14ac:dyDescent="0.25">
      <c r="A775" s="21" t="s">
        <v>13905</v>
      </c>
      <c r="B775" s="21" t="s">
        <v>13906</v>
      </c>
      <c r="C775" s="22" t="s">
        <v>12487</v>
      </c>
      <c r="D775" s="23">
        <v>55.7</v>
      </c>
      <c r="E775" s="23">
        <v>59.16</v>
      </c>
      <c r="F775" s="15"/>
    </row>
    <row r="776" spans="1:6" ht="48.75" customHeight="1" x14ac:dyDescent="0.25">
      <c r="A776" s="21" t="s">
        <v>13907</v>
      </c>
      <c r="B776" s="21" t="s">
        <v>13908</v>
      </c>
      <c r="C776" s="22" t="s">
        <v>12487</v>
      </c>
      <c r="D776" s="23">
        <v>83.78</v>
      </c>
      <c r="E776" s="23">
        <v>86.75</v>
      </c>
      <c r="F776" s="15"/>
    </row>
    <row r="777" spans="1:6" ht="48.75" customHeight="1" x14ac:dyDescent="0.25">
      <c r="A777" s="21" t="s">
        <v>13909</v>
      </c>
      <c r="B777" s="21" t="s">
        <v>13910</v>
      </c>
      <c r="C777" s="22" t="s">
        <v>12487</v>
      </c>
      <c r="D777" s="23">
        <v>88.18</v>
      </c>
      <c r="E777" s="23">
        <v>91.15</v>
      </c>
      <c r="F777" s="15"/>
    </row>
    <row r="778" spans="1:6" ht="36" customHeight="1" x14ac:dyDescent="0.25">
      <c r="A778" s="21" t="s">
        <v>13911</v>
      </c>
      <c r="B778" s="21" t="s">
        <v>13912</v>
      </c>
      <c r="C778" s="22" t="s">
        <v>12487</v>
      </c>
      <c r="D778" s="23">
        <v>97.31</v>
      </c>
      <c r="E778" s="23">
        <v>100.77</v>
      </c>
      <c r="F778" s="15"/>
    </row>
    <row r="779" spans="1:6" ht="12" customHeight="1" x14ac:dyDescent="0.25">
      <c r="A779" s="16">
        <v>8811</v>
      </c>
      <c r="B779" s="17" t="s">
        <v>13913</v>
      </c>
      <c r="C779" s="18"/>
      <c r="D779" s="19"/>
      <c r="E779" s="19"/>
      <c r="F779" s="15"/>
    </row>
    <row r="780" spans="1:6" ht="60.75" customHeight="1" x14ac:dyDescent="0.25">
      <c r="A780" s="21" t="s">
        <v>13914</v>
      </c>
      <c r="B780" s="21" t="s">
        <v>13915</v>
      </c>
      <c r="C780" s="22" t="s">
        <v>12487</v>
      </c>
      <c r="D780" s="23">
        <v>143.54</v>
      </c>
      <c r="E780" s="23">
        <v>145.91999999999999</v>
      </c>
      <c r="F780" s="15"/>
    </row>
    <row r="781" spans="1:6" ht="60.75" customHeight="1" x14ac:dyDescent="0.25">
      <c r="A781" s="21" t="s">
        <v>13916</v>
      </c>
      <c r="B781" s="21" t="s">
        <v>13917</v>
      </c>
      <c r="C781" s="22" t="s">
        <v>12487</v>
      </c>
      <c r="D781" s="23">
        <v>128.94999999999999</v>
      </c>
      <c r="E781" s="23">
        <v>131.33000000000001</v>
      </c>
      <c r="F781" s="15"/>
    </row>
    <row r="782" spans="1:6" ht="12" customHeight="1" x14ac:dyDescent="0.25">
      <c r="A782" s="16">
        <v>8812</v>
      </c>
      <c r="B782" s="17" t="s">
        <v>13918</v>
      </c>
      <c r="C782" s="18"/>
      <c r="D782" s="19"/>
      <c r="E782" s="19"/>
      <c r="F782" s="15"/>
    </row>
    <row r="783" spans="1:6" ht="36" customHeight="1" x14ac:dyDescent="0.25">
      <c r="A783" s="21" t="s">
        <v>13919</v>
      </c>
      <c r="B783" s="21" t="s">
        <v>13920</v>
      </c>
      <c r="C783" s="22" t="s">
        <v>12487</v>
      </c>
      <c r="D783" s="23">
        <v>91.7</v>
      </c>
      <c r="E783" s="23">
        <v>94.41</v>
      </c>
      <c r="F783" s="15"/>
    </row>
    <row r="784" spans="1:6" ht="36" customHeight="1" x14ac:dyDescent="0.25">
      <c r="A784" s="21" t="s">
        <v>13921</v>
      </c>
      <c r="B784" s="21" t="s">
        <v>13922</v>
      </c>
      <c r="C784" s="22" t="s">
        <v>12487</v>
      </c>
      <c r="D784" s="23">
        <v>88.37</v>
      </c>
      <c r="E784" s="23">
        <v>91.08</v>
      </c>
      <c r="F784" s="15"/>
    </row>
    <row r="785" spans="1:6" ht="36" customHeight="1" x14ac:dyDescent="0.25">
      <c r="A785" s="21" t="s">
        <v>13923</v>
      </c>
      <c r="B785" s="21" t="s">
        <v>13924</v>
      </c>
      <c r="C785" s="22" t="s">
        <v>12487</v>
      </c>
      <c r="D785" s="23">
        <v>68.45</v>
      </c>
      <c r="E785" s="23">
        <v>71.16</v>
      </c>
      <c r="F785" s="15"/>
    </row>
    <row r="786" spans="1:6" ht="36" customHeight="1" x14ac:dyDescent="0.25">
      <c r="A786" s="21" t="s">
        <v>13925</v>
      </c>
      <c r="B786" s="21" t="s">
        <v>13926</v>
      </c>
      <c r="C786" s="22" t="s">
        <v>12487</v>
      </c>
      <c r="D786" s="23">
        <v>99.15</v>
      </c>
      <c r="E786" s="23">
        <v>101.86</v>
      </c>
      <c r="F786" s="15"/>
    </row>
    <row r="787" spans="1:6" ht="36" customHeight="1" x14ac:dyDescent="0.25">
      <c r="A787" s="21" t="s">
        <v>13927</v>
      </c>
      <c r="B787" s="21" t="s">
        <v>13928</v>
      </c>
      <c r="C787" s="22" t="s">
        <v>12487</v>
      </c>
      <c r="D787" s="23">
        <v>94.5</v>
      </c>
      <c r="E787" s="23">
        <v>97.21</v>
      </c>
      <c r="F787" s="15"/>
    </row>
    <row r="788" spans="1:6" ht="36" customHeight="1" x14ac:dyDescent="0.25">
      <c r="A788" s="21" t="s">
        <v>13929</v>
      </c>
      <c r="B788" s="21" t="s">
        <v>13930</v>
      </c>
      <c r="C788" s="22" t="s">
        <v>12487</v>
      </c>
      <c r="D788" s="23">
        <v>71.739999999999995</v>
      </c>
      <c r="E788" s="23">
        <v>74.45</v>
      </c>
      <c r="F788" s="15"/>
    </row>
    <row r="789" spans="1:6" ht="12" customHeight="1" x14ac:dyDescent="0.25">
      <c r="A789" s="16">
        <v>8814</v>
      </c>
      <c r="B789" s="17" t="s">
        <v>13931</v>
      </c>
      <c r="C789" s="18"/>
      <c r="D789" s="19"/>
      <c r="E789" s="19"/>
      <c r="F789" s="15"/>
    </row>
    <row r="790" spans="1:6" ht="48.75" customHeight="1" x14ac:dyDescent="0.25">
      <c r="A790" s="21" t="s">
        <v>13932</v>
      </c>
      <c r="B790" s="21" t="s">
        <v>13933</v>
      </c>
      <c r="C790" s="22" t="s">
        <v>12487</v>
      </c>
      <c r="D790" s="23">
        <v>269.97000000000003</v>
      </c>
      <c r="E790" s="23">
        <v>274.55</v>
      </c>
      <c r="F790" s="15"/>
    </row>
    <row r="791" spans="1:6" ht="36" customHeight="1" x14ac:dyDescent="0.25">
      <c r="A791" s="21" t="s">
        <v>13934</v>
      </c>
      <c r="B791" s="21" t="s">
        <v>13935</v>
      </c>
      <c r="C791" s="22" t="s">
        <v>12487</v>
      </c>
      <c r="D791" s="23">
        <v>233.52</v>
      </c>
      <c r="E791" s="23">
        <v>238.1</v>
      </c>
      <c r="F791" s="15"/>
    </row>
    <row r="792" spans="1:6" ht="36" customHeight="1" x14ac:dyDescent="0.25">
      <c r="A792" s="21" t="s">
        <v>13936</v>
      </c>
      <c r="B792" s="21" t="s">
        <v>13937</v>
      </c>
      <c r="C792" s="22" t="s">
        <v>12487</v>
      </c>
      <c r="D792" s="23">
        <v>309.27999999999997</v>
      </c>
      <c r="E792" s="23">
        <v>313.86</v>
      </c>
      <c r="F792" s="15"/>
    </row>
    <row r="793" spans="1:6" ht="12" customHeight="1" x14ac:dyDescent="0.25">
      <c r="A793" s="16">
        <v>8815</v>
      </c>
      <c r="B793" s="17" t="s">
        <v>13938</v>
      </c>
      <c r="C793" s="18"/>
      <c r="D793" s="19"/>
      <c r="E793" s="19"/>
      <c r="F793" s="15"/>
    </row>
    <row r="794" spans="1:6" ht="36" customHeight="1" x14ac:dyDescent="0.25">
      <c r="A794" s="21" t="s">
        <v>13939</v>
      </c>
      <c r="B794" s="21" t="s">
        <v>13940</v>
      </c>
      <c r="C794" s="22" t="s">
        <v>12487</v>
      </c>
      <c r="D794" s="23">
        <v>4.6500000000000004</v>
      </c>
      <c r="E794" s="23">
        <v>5.14</v>
      </c>
      <c r="F794" s="15"/>
    </row>
    <row r="795" spans="1:6" ht="36" customHeight="1" x14ac:dyDescent="0.25">
      <c r="A795" s="21" t="s">
        <v>13941</v>
      </c>
      <c r="B795" s="21" t="s">
        <v>13942</v>
      </c>
      <c r="C795" s="22" t="s">
        <v>12487</v>
      </c>
      <c r="D795" s="23">
        <v>5.19</v>
      </c>
      <c r="E795" s="23">
        <v>5.68</v>
      </c>
      <c r="F795" s="15"/>
    </row>
    <row r="796" spans="1:6" ht="36" customHeight="1" x14ac:dyDescent="0.25">
      <c r="A796" s="21" t="s">
        <v>13943</v>
      </c>
      <c r="B796" s="21" t="s">
        <v>13944</v>
      </c>
      <c r="C796" s="22" t="s">
        <v>12487</v>
      </c>
      <c r="D796" s="23">
        <v>5.5</v>
      </c>
      <c r="E796" s="23">
        <v>5.99</v>
      </c>
      <c r="F796" s="15"/>
    </row>
    <row r="797" spans="1:6" ht="36" customHeight="1" x14ac:dyDescent="0.25">
      <c r="A797" s="21" t="s">
        <v>13945</v>
      </c>
      <c r="B797" s="21" t="s">
        <v>13946</v>
      </c>
      <c r="C797" s="22" t="s">
        <v>12487</v>
      </c>
      <c r="D797" s="23">
        <v>7.74</v>
      </c>
      <c r="E797" s="23">
        <v>8.23</v>
      </c>
      <c r="F797" s="15"/>
    </row>
    <row r="798" spans="1:6" ht="24" customHeight="1" x14ac:dyDescent="0.25">
      <c r="A798" s="21" t="s">
        <v>13947</v>
      </c>
      <c r="B798" s="21" t="s">
        <v>13948</v>
      </c>
      <c r="C798" s="22" t="s">
        <v>12487</v>
      </c>
      <c r="D798" s="23">
        <v>8.49</v>
      </c>
      <c r="E798" s="23">
        <v>9.01</v>
      </c>
      <c r="F798" s="15"/>
    </row>
    <row r="799" spans="1:6" ht="24" customHeight="1" x14ac:dyDescent="0.25">
      <c r="A799" s="21" t="s">
        <v>13949</v>
      </c>
      <c r="B799" s="21" t="s">
        <v>13950</v>
      </c>
      <c r="C799" s="22" t="s">
        <v>12487</v>
      </c>
      <c r="D799" s="23">
        <v>15.49</v>
      </c>
      <c r="E799" s="23">
        <v>16.010000000000002</v>
      </c>
      <c r="F799" s="15"/>
    </row>
    <row r="800" spans="1:6" ht="12" customHeight="1" x14ac:dyDescent="0.25">
      <c r="A800" s="16">
        <v>8816</v>
      </c>
      <c r="B800" s="17" t="s">
        <v>13951</v>
      </c>
      <c r="C800" s="18"/>
      <c r="D800" s="19"/>
      <c r="E800" s="19"/>
      <c r="F800" s="15"/>
    </row>
    <row r="801" spans="1:6" ht="12" customHeight="1" x14ac:dyDescent="0.25">
      <c r="A801" s="21" t="s">
        <v>13952</v>
      </c>
      <c r="B801" s="21" t="s">
        <v>13953</v>
      </c>
      <c r="C801" s="22" t="s">
        <v>12487</v>
      </c>
      <c r="D801" s="23">
        <v>124.68</v>
      </c>
      <c r="E801" s="23">
        <v>125.52</v>
      </c>
      <c r="F801" s="15"/>
    </row>
    <row r="802" spans="1:6" ht="12" customHeight="1" x14ac:dyDescent="0.25">
      <c r="A802" s="16">
        <v>8817</v>
      </c>
      <c r="B802" s="17" t="s">
        <v>13954</v>
      </c>
      <c r="C802" s="18"/>
      <c r="D802" s="19"/>
      <c r="E802" s="19"/>
      <c r="F802" s="15"/>
    </row>
    <row r="803" spans="1:6" ht="36" customHeight="1" x14ac:dyDescent="0.25">
      <c r="A803" s="21" t="s">
        <v>13955</v>
      </c>
      <c r="B803" s="21" t="s">
        <v>13956</v>
      </c>
      <c r="C803" s="22" t="s">
        <v>12487</v>
      </c>
      <c r="D803" s="23">
        <v>46.03</v>
      </c>
      <c r="E803" s="23">
        <v>48.69</v>
      </c>
      <c r="F803" s="15"/>
    </row>
    <row r="804" spans="1:6" ht="36" customHeight="1" x14ac:dyDescent="0.25">
      <c r="A804" s="21" t="s">
        <v>13957</v>
      </c>
      <c r="B804" s="21" t="s">
        <v>13958</v>
      </c>
      <c r="C804" s="22" t="s">
        <v>12487</v>
      </c>
      <c r="D804" s="23">
        <v>46.41</v>
      </c>
      <c r="E804" s="23">
        <v>49.07</v>
      </c>
      <c r="F804" s="15"/>
    </row>
    <row r="805" spans="1:6" ht="36" customHeight="1" x14ac:dyDescent="0.25">
      <c r="A805" s="21" t="s">
        <v>13959</v>
      </c>
      <c r="B805" s="21" t="s">
        <v>13960</v>
      </c>
      <c r="C805" s="22" t="s">
        <v>12487</v>
      </c>
      <c r="D805" s="23">
        <v>48.29</v>
      </c>
      <c r="E805" s="23">
        <v>50.95</v>
      </c>
      <c r="F805" s="15"/>
    </row>
    <row r="806" spans="1:6" ht="24" customHeight="1" x14ac:dyDescent="0.25">
      <c r="A806" s="21" t="s">
        <v>13961</v>
      </c>
      <c r="B806" s="21" t="s">
        <v>13962</v>
      </c>
      <c r="C806" s="22" t="s">
        <v>12487</v>
      </c>
      <c r="D806" s="23">
        <v>12.82</v>
      </c>
      <c r="E806" s="23">
        <v>13.19</v>
      </c>
      <c r="F806" s="15"/>
    </row>
    <row r="807" spans="1:6" ht="24" customHeight="1" x14ac:dyDescent="0.25">
      <c r="A807" s="21" t="s">
        <v>13963</v>
      </c>
      <c r="B807" s="21" t="s">
        <v>13964</v>
      </c>
      <c r="C807" s="22" t="s">
        <v>12487</v>
      </c>
      <c r="D807" s="23">
        <v>15.55</v>
      </c>
      <c r="E807" s="23">
        <v>17.03</v>
      </c>
      <c r="F807" s="15"/>
    </row>
    <row r="808" spans="1:6" ht="24" customHeight="1" x14ac:dyDescent="0.25">
      <c r="A808" s="21" t="s">
        <v>13965</v>
      </c>
      <c r="B808" s="21" t="s">
        <v>13966</v>
      </c>
      <c r="C808" s="22" t="s">
        <v>12487</v>
      </c>
      <c r="D808" s="23">
        <v>15.93</v>
      </c>
      <c r="E808" s="23">
        <v>17.41</v>
      </c>
      <c r="F808" s="15"/>
    </row>
    <row r="809" spans="1:6" ht="24" customHeight="1" x14ac:dyDescent="0.25">
      <c r="A809" s="21" t="s">
        <v>13967</v>
      </c>
      <c r="B809" s="21" t="s">
        <v>13968</v>
      </c>
      <c r="C809" s="22" t="s">
        <v>12487</v>
      </c>
      <c r="D809" s="23">
        <v>17.809999999999999</v>
      </c>
      <c r="E809" s="23">
        <v>19.29</v>
      </c>
      <c r="F809" s="15"/>
    </row>
    <row r="810" spans="1:6" ht="12" customHeight="1" x14ac:dyDescent="0.25">
      <c r="A810" s="21" t="s">
        <v>13969</v>
      </c>
      <c r="B810" s="21" t="s">
        <v>13970</v>
      </c>
      <c r="C810" s="22" t="s">
        <v>12487</v>
      </c>
      <c r="D810" s="23">
        <v>4.84</v>
      </c>
      <c r="E810" s="23">
        <v>5.28</v>
      </c>
      <c r="F810" s="15"/>
    </row>
    <row r="811" spans="1:6" ht="24" customHeight="1" x14ac:dyDescent="0.25">
      <c r="A811" s="21" t="s">
        <v>13971</v>
      </c>
      <c r="B811" s="21" t="s">
        <v>13972</v>
      </c>
      <c r="C811" s="22" t="s">
        <v>12487</v>
      </c>
      <c r="D811" s="23">
        <v>123.45</v>
      </c>
      <c r="E811" s="23">
        <v>125.49</v>
      </c>
      <c r="F811" s="15"/>
    </row>
    <row r="812" spans="1:6" ht="24" customHeight="1" x14ac:dyDescent="0.25">
      <c r="A812" s="21" t="s">
        <v>13973</v>
      </c>
      <c r="B812" s="21" t="s">
        <v>13974</v>
      </c>
      <c r="C812" s="22" t="s">
        <v>12487</v>
      </c>
      <c r="D812" s="23">
        <v>109.02</v>
      </c>
      <c r="E812" s="23">
        <v>111.06</v>
      </c>
      <c r="F812" s="15"/>
    </row>
    <row r="813" spans="1:6" ht="12" customHeight="1" x14ac:dyDescent="0.25">
      <c r="A813" s="16">
        <v>8818</v>
      </c>
      <c r="B813" s="17" t="s">
        <v>13975</v>
      </c>
      <c r="C813" s="18"/>
      <c r="D813" s="19"/>
      <c r="E813" s="19"/>
      <c r="F813" s="15"/>
    </row>
    <row r="814" spans="1:6" ht="36" customHeight="1" x14ac:dyDescent="0.25">
      <c r="A814" s="21" t="s">
        <v>13976</v>
      </c>
      <c r="B814" s="21" t="s">
        <v>13977</v>
      </c>
      <c r="C814" s="22" t="s">
        <v>12487</v>
      </c>
      <c r="D814" s="23">
        <v>49.39</v>
      </c>
      <c r="E814" s="23">
        <v>52.82</v>
      </c>
      <c r="F814" s="15"/>
    </row>
    <row r="815" spans="1:6" ht="36" customHeight="1" x14ac:dyDescent="0.25">
      <c r="A815" s="21" t="s">
        <v>13978</v>
      </c>
      <c r="B815" s="21" t="s">
        <v>13979</v>
      </c>
      <c r="C815" s="22" t="s">
        <v>12487</v>
      </c>
      <c r="D815" s="23">
        <v>54.16</v>
      </c>
      <c r="E815" s="23">
        <v>58.33</v>
      </c>
      <c r="F815" s="15"/>
    </row>
    <row r="816" spans="1:6" ht="36" customHeight="1" x14ac:dyDescent="0.25">
      <c r="A816" s="21" t="s">
        <v>13980</v>
      </c>
      <c r="B816" s="21" t="s">
        <v>13981</v>
      </c>
      <c r="C816" s="22" t="s">
        <v>12487</v>
      </c>
      <c r="D816" s="23">
        <v>50.91</v>
      </c>
      <c r="E816" s="23">
        <v>55.08</v>
      </c>
      <c r="F816" s="15"/>
    </row>
    <row r="817" spans="1:6" ht="36" customHeight="1" x14ac:dyDescent="0.25">
      <c r="A817" s="21" t="s">
        <v>13982</v>
      </c>
      <c r="B817" s="21" t="s">
        <v>13983</v>
      </c>
      <c r="C817" s="22" t="s">
        <v>12487</v>
      </c>
      <c r="D817" s="23">
        <v>58.89</v>
      </c>
      <c r="E817" s="23">
        <v>63.06</v>
      </c>
      <c r="F817" s="15"/>
    </row>
    <row r="818" spans="1:6" ht="36" customHeight="1" x14ac:dyDescent="0.25">
      <c r="A818" s="21" t="s">
        <v>13984</v>
      </c>
      <c r="B818" s="21" t="s">
        <v>13985</v>
      </c>
      <c r="C818" s="22" t="s">
        <v>12487</v>
      </c>
      <c r="D818" s="23">
        <v>59.62</v>
      </c>
      <c r="E818" s="23">
        <v>64.13</v>
      </c>
      <c r="F818" s="15"/>
    </row>
    <row r="819" spans="1:6" ht="36" customHeight="1" x14ac:dyDescent="0.25">
      <c r="A819" s="21" t="s">
        <v>13986</v>
      </c>
      <c r="B819" s="21" t="s">
        <v>13987</v>
      </c>
      <c r="C819" s="22" t="s">
        <v>12487</v>
      </c>
      <c r="D819" s="23">
        <v>56.37</v>
      </c>
      <c r="E819" s="23">
        <v>60.88</v>
      </c>
      <c r="F819" s="15"/>
    </row>
    <row r="820" spans="1:6" ht="36" customHeight="1" x14ac:dyDescent="0.25">
      <c r="A820" s="21" t="s">
        <v>13988</v>
      </c>
      <c r="B820" s="21" t="s">
        <v>13989</v>
      </c>
      <c r="C820" s="22" t="s">
        <v>12487</v>
      </c>
      <c r="D820" s="23">
        <v>64.349999999999994</v>
      </c>
      <c r="E820" s="23">
        <v>68.86</v>
      </c>
      <c r="F820" s="15"/>
    </row>
    <row r="821" spans="1:6" ht="36" customHeight="1" x14ac:dyDescent="0.25">
      <c r="A821" s="21" t="s">
        <v>13990</v>
      </c>
      <c r="B821" s="21" t="s">
        <v>13991</v>
      </c>
      <c r="C821" s="22" t="s">
        <v>12487</v>
      </c>
      <c r="D821" s="23">
        <v>77.239999999999995</v>
      </c>
      <c r="E821" s="23">
        <v>82.58</v>
      </c>
      <c r="F821" s="15"/>
    </row>
    <row r="822" spans="1:6" ht="48.75" customHeight="1" x14ac:dyDescent="0.25">
      <c r="A822" s="21" t="s">
        <v>13992</v>
      </c>
      <c r="B822" s="21" t="s">
        <v>13993</v>
      </c>
      <c r="C822" s="22" t="s">
        <v>12487</v>
      </c>
      <c r="D822" s="23">
        <v>52.21</v>
      </c>
      <c r="E822" s="23">
        <v>55.72</v>
      </c>
      <c r="F822" s="15"/>
    </row>
    <row r="823" spans="1:6" ht="36" customHeight="1" x14ac:dyDescent="0.25">
      <c r="A823" s="21" t="s">
        <v>13994</v>
      </c>
      <c r="B823" s="21" t="s">
        <v>13995</v>
      </c>
      <c r="C823" s="22" t="s">
        <v>12487</v>
      </c>
      <c r="D823" s="23">
        <v>39</v>
      </c>
      <c r="E823" s="23">
        <v>42.22</v>
      </c>
      <c r="F823" s="15"/>
    </row>
    <row r="824" spans="1:6" ht="36" customHeight="1" x14ac:dyDescent="0.25">
      <c r="A824" s="21" t="s">
        <v>13996</v>
      </c>
      <c r="B824" s="21" t="s">
        <v>13997</v>
      </c>
      <c r="C824" s="22" t="s">
        <v>12487</v>
      </c>
      <c r="D824" s="23">
        <v>56.62</v>
      </c>
      <c r="E824" s="23">
        <v>60.9</v>
      </c>
      <c r="F824" s="15"/>
    </row>
    <row r="825" spans="1:6" ht="36" customHeight="1" x14ac:dyDescent="0.25">
      <c r="A825" s="21" t="s">
        <v>13998</v>
      </c>
      <c r="B825" s="21" t="s">
        <v>13999</v>
      </c>
      <c r="C825" s="22" t="s">
        <v>12487</v>
      </c>
      <c r="D825" s="23">
        <v>53.37</v>
      </c>
      <c r="E825" s="23">
        <v>57.65</v>
      </c>
      <c r="F825" s="15"/>
    </row>
    <row r="826" spans="1:6" ht="36" customHeight="1" x14ac:dyDescent="0.25">
      <c r="A826" s="21" t="s">
        <v>14000</v>
      </c>
      <c r="B826" s="21" t="s">
        <v>14001</v>
      </c>
      <c r="C826" s="22" t="s">
        <v>12487</v>
      </c>
      <c r="D826" s="23">
        <v>61.35</v>
      </c>
      <c r="E826" s="23">
        <v>65.63</v>
      </c>
      <c r="F826" s="15"/>
    </row>
    <row r="827" spans="1:6" ht="36" customHeight="1" x14ac:dyDescent="0.25">
      <c r="A827" s="21" t="s">
        <v>14002</v>
      </c>
      <c r="B827" s="21" t="s">
        <v>14003</v>
      </c>
      <c r="C827" s="22" t="s">
        <v>12487</v>
      </c>
      <c r="D827" s="23">
        <v>42.35</v>
      </c>
      <c r="E827" s="23">
        <v>45.65</v>
      </c>
      <c r="F827" s="15"/>
    </row>
    <row r="828" spans="1:6" ht="36" customHeight="1" x14ac:dyDescent="0.25">
      <c r="A828" s="21" t="s">
        <v>14004</v>
      </c>
      <c r="B828" s="21" t="s">
        <v>14005</v>
      </c>
      <c r="C828" s="22" t="s">
        <v>12487</v>
      </c>
      <c r="D828" s="23">
        <v>61.78</v>
      </c>
      <c r="E828" s="23">
        <v>66.37</v>
      </c>
      <c r="F828" s="15"/>
    </row>
    <row r="829" spans="1:6" ht="36" customHeight="1" x14ac:dyDescent="0.25">
      <c r="A829" s="21" t="s">
        <v>14006</v>
      </c>
      <c r="B829" s="21" t="s">
        <v>14007</v>
      </c>
      <c r="C829" s="22" t="s">
        <v>12487</v>
      </c>
      <c r="D829" s="23">
        <v>58.53</v>
      </c>
      <c r="E829" s="23">
        <v>63.12</v>
      </c>
      <c r="F829" s="15"/>
    </row>
    <row r="830" spans="1:6" ht="36" customHeight="1" x14ac:dyDescent="0.25">
      <c r="A830" s="21" t="s">
        <v>14008</v>
      </c>
      <c r="B830" s="21" t="s">
        <v>14009</v>
      </c>
      <c r="C830" s="22" t="s">
        <v>12487</v>
      </c>
      <c r="D830" s="23">
        <v>66.510000000000005</v>
      </c>
      <c r="E830" s="23">
        <v>71.099999999999994</v>
      </c>
      <c r="F830" s="15"/>
    </row>
    <row r="831" spans="1:6" ht="36" customHeight="1" x14ac:dyDescent="0.25">
      <c r="A831" s="21" t="s">
        <v>14010</v>
      </c>
      <c r="B831" s="21" t="s">
        <v>14011</v>
      </c>
      <c r="C831" s="22" t="s">
        <v>12487</v>
      </c>
      <c r="D831" s="23">
        <v>45.7</v>
      </c>
      <c r="E831" s="23">
        <v>49.09</v>
      </c>
      <c r="F831" s="15"/>
    </row>
    <row r="832" spans="1:6" ht="36" customHeight="1" x14ac:dyDescent="0.25">
      <c r="A832" s="21" t="s">
        <v>14012</v>
      </c>
      <c r="B832" s="21" t="s">
        <v>14013</v>
      </c>
      <c r="C832" s="22" t="s">
        <v>12487</v>
      </c>
      <c r="D832" s="23">
        <v>84.21</v>
      </c>
      <c r="E832" s="23">
        <v>89.64</v>
      </c>
      <c r="F832" s="15"/>
    </row>
    <row r="833" spans="1:6" ht="36" customHeight="1" x14ac:dyDescent="0.25">
      <c r="A833" s="21" t="s">
        <v>14014</v>
      </c>
      <c r="B833" s="21" t="s">
        <v>14015</v>
      </c>
      <c r="C833" s="22" t="s">
        <v>12487</v>
      </c>
      <c r="D833" s="23">
        <v>64.17</v>
      </c>
      <c r="E833" s="23">
        <v>68.48</v>
      </c>
      <c r="F833" s="15"/>
    </row>
    <row r="834" spans="1:6" ht="12" customHeight="1" x14ac:dyDescent="0.25">
      <c r="A834" s="16">
        <v>8819</v>
      </c>
      <c r="B834" s="17" t="s">
        <v>14016</v>
      </c>
      <c r="C834" s="18"/>
      <c r="D834" s="19"/>
      <c r="E834" s="19"/>
      <c r="F834" s="15"/>
    </row>
    <row r="835" spans="1:6" ht="24" customHeight="1" x14ac:dyDescent="0.25">
      <c r="A835" s="21" t="s">
        <v>14017</v>
      </c>
      <c r="B835" s="21" t="s">
        <v>14018</v>
      </c>
      <c r="C835" s="22" t="s">
        <v>12487</v>
      </c>
      <c r="D835" s="23">
        <v>26.73</v>
      </c>
      <c r="E835" s="23">
        <v>26.73</v>
      </c>
      <c r="F835" s="15"/>
    </row>
    <row r="836" spans="1:6" ht="36" customHeight="1" x14ac:dyDescent="0.25">
      <c r="A836" s="21" t="s">
        <v>14019</v>
      </c>
      <c r="B836" s="21" t="s">
        <v>14020</v>
      </c>
      <c r="C836" s="22" t="s">
        <v>12487</v>
      </c>
      <c r="D836" s="23">
        <v>105.44</v>
      </c>
      <c r="E836" s="23">
        <v>106.03</v>
      </c>
      <c r="F836" s="15"/>
    </row>
    <row r="837" spans="1:6" ht="36" customHeight="1" x14ac:dyDescent="0.25">
      <c r="A837" s="21" t="s">
        <v>14021</v>
      </c>
      <c r="B837" s="21" t="s">
        <v>14022</v>
      </c>
      <c r="C837" s="22" t="s">
        <v>12487</v>
      </c>
      <c r="D837" s="23">
        <v>105.44</v>
      </c>
      <c r="E837" s="23">
        <v>106.03</v>
      </c>
      <c r="F837" s="15"/>
    </row>
    <row r="838" spans="1:6" ht="36" customHeight="1" x14ac:dyDescent="0.25">
      <c r="A838" s="21" t="s">
        <v>14023</v>
      </c>
      <c r="B838" s="21" t="s">
        <v>14024</v>
      </c>
      <c r="C838" s="22" t="s">
        <v>12487</v>
      </c>
      <c r="D838" s="23">
        <v>169.12</v>
      </c>
      <c r="E838" s="23">
        <v>169.71</v>
      </c>
      <c r="F838" s="15"/>
    </row>
    <row r="839" spans="1:6" ht="36" customHeight="1" x14ac:dyDescent="0.25">
      <c r="A839" s="21" t="s">
        <v>14025</v>
      </c>
      <c r="B839" s="21" t="s">
        <v>14026</v>
      </c>
      <c r="C839" s="22" t="s">
        <v>12487</v>
      </c>
      <c r="D839" s="23">
        <v>152.36000000000001</v>
      </c>
      <c r="E839" s="23">
        <v>152.94999999999999</v>
      </c>
      <c r="F839" s="15"/>
    </row>
    <row r="840" spans="1:6" ht="36" customHeight="1" x14ac:dyDescent="0.25">
      <c r="A840" s="21" t="s">
        <v>14027</v>
      </c>
      <c r="B840" s="21" t="s">
        <v>14028</v>
      </c>
      <c r="C840" s="22" t="s">
        <v>12487</v>
      </c>
      <c r="D840" s="23">
        <v>141.52000000000001</v>
      </c>
      <c r="E840" s="23">
        <v>142.11000000000001</v>
      </c>
      <c r="F840" s="15"/>
    </row>
    <row r="841" spans="1:6" ht="36" customHeight="1" x14ac:dyDescent="0.25">
      <c r="A841" s="21" t="s">
        <v>14029</v>
      </c>
      <c r="B841" s="21" t="s">
        <v>14030</v>
      </c>
      <c r="C841" s="22" t="s">
        <v>12487</v>
      </c>
      <c r="D841" s="23">
        <v>124.76</v>
      </c>
      <c r="E841" s="23">
        <v>125.35</v>
      </c>
      <c r="F841" s="15"/>
    </row>
    <row r="842" spans="1:6" ht="12" customHeight="1" x14ac:dyDescent="0.25">
      <c r="A842" s="16">
        <v>8820</v>
      </c>
      <c r="B842" s="17" t="s">
        <v>14031</v>
      </c>
      <c r="C842" s="18"/>
      <c r="D842" s="19"/>
      <c r="E842" s="19"/>
      <c r="F842" s="15"/>
    </row>
    <row r="843" spans="1:6" ht="12" customHeight="1" x14ac:dyDescent="0.25">
      <c r="A843" s="21" t="s">
        <v>14032</v>
      </c>
      <c r="B843" s="21" t="s">
        <v>14033</v>
      </c>
      <c r="C843" s="22" t="s">
        <v>12590</v>
      </c>
      <c r="D843" s="23">
        <v>2702.99</v>
      </c>
      <c r="E843" s="23">
        <v>2770.38</v>
      </c>
      <c r="F843" s="15"/>
    </row>
    <row r="844" spans="1:6" ht="48.75" customHeight="1" x14ac:dyDescent="0.25">
      <c r="A844" s="21" t="s">
        <v>14034</v>
      </c>
      <c r="B844" s="21" t="s">
        <v>14035</v>
      </c>
      <c r="C844" s="22" t="s">
        <v>12487</v>
      </c>
      <c r="D844" s="23">
        <v>50.27</v>
      </c>
      <c r="E844" s="23">
        <v>53.83</v>
      </c>
      <c r="F844" s="15"/>
    </row>
    <row r="845" spans="1:6" ht="48.75" customHeight="1" x14ac:dyDescent="0.25">
      <c r="A845" s="21" t="s">
        <v>14036</v>
      </c>
      <c r="B845" s="21" t="s">
        <v>14037</v>
      </c>
      <c r="C845" s="22" t="s">
        <v>12487</v>
      </c>
      <c r="D845" s="23">
        <v>79.41</v>
      </c>
      <c r="E845" s="23">
        <v>84.75</v>
      </c>
      <c r="F845" s="15"/>
    </row>
    <row r="846" spans="1:6" ht="48.75" customHeight="1" x14ac:dyDescent="0.25">
      <c r="A846" s="21" t="s">
        <v>14038</v>
      </c>
      <c r="B846" s="21" t="s">
        <v>14039</v>
      </c>
      <c r="C846" s="22" t="s">
        <v>12487</v>
      </c>
      <c r="D846" s="23">
        <v>128.54</v>
      </c>
      <c r="E846" s="23">
        <v>134.4</v>
      </c>
      <c r="F846" s="15"/>
    </row>
    <row r="847" spans="1:6" ht="48.75" customHeight="1" x14ac:dyDescent="0.25">
      <c r="A847" s="21" t="s">
        <v>14040</v>
      </c>
      <c r="B847" s="21" t="s">
        <v>14041</v>
      </c>
      <c r="C847" s="22" t="s">
        <v>12487</v>
      </c>
      <c r="D847" s="23">
        <v>141.18</v>
      </c>
      <c r="E847" s="23">
        <v>147.26</v>
      </c>
      <c r="F847" s="15"/>
    </row>
    <row r="848" spans="1:6" ht="48.75" customHeight="1" x14ac:dyDescent="0.25">
      <c r="A848" s="21" t="s">
        <v>14042</v>
      </c>
      <c r="B848" s="21" t="s">
        <v>14043</v>
      </c>
      <c r="C848" s="22" t="s">
        <v>12487</v>
      </c>
      <c r="D848" s="23">
        <v>83.65</v>
      </c>
      <c r="E848" s="23">
        <v>88.96</v>
      </c>
      <c r="F848" s="15"/>
    </row>
    <row r="849" spans="1:6" ht="48.75" customHeight="1" x14ac:dyDescent="0.25">
      <c r="A849" s="21" t="s">
        <v>14044</v>
      </c>
      <c r="B849" s="21" t="s">
        <v>14045</v>
      </c>
      <c r="C849" s="22" t="s">
        <v>12487</v>
      </c>
      <c r="D849" s="23">
        <v>61.57</v>
      </c>
      <c r="E849" s="23">
        <v>65.62</v>
      </c>
      <c r="F849" s="15"/>
    </row>
    <row r="850" spans="1:6" ht="48.75" customHeight="1" x14ac:dyDescent="0.25">
      <c r="A850" s="21" t="s">
        <v>14046</v>
      </c>
      <c r="B850" s="21" t="s">
        <v>14047</v>
      </c>
      <c r="C850" s="22" t="s">
        <v>12487</v>
      </c>
      <c r="D850" s="23">
        <v>196.96</v>
      </c>
      <c r="E850" s="23">
        <v>204.02</v>
      </c>
      <c r="F850" s="15"/>
    </row>
    <row r="851" spans="1:6" ht="12" customHeight="1" x14ac:dyDescent="0.25">
      <c r="A851" s="16">
        <v>8821</v>
      </c>
      <c r="B851" s="17" t="s">
        <v>14048</v>
      </c>
      <c r="C851" s="18"/>
      <c r="D851" s="19"/>
      <c r="E851" s="19"/>
      <c r="F851" s="15"/>
    </row>
    <row r="852" spans="1:6" ht="36" customHeight="1" x14ac:dyDescent="0.25">
      <c r="A852" s="21" t="s">
        <v>14049</v>
      </c>
      <c r="B852" s="21" t="s">
        <v>14050</v>
      </c>
      <c r="C852" s="22" t="s">
        <v>12487</v>
      </c>
      <c r="D852" s="23">
        <v>116.17</v>
      </c>
      <c r="E852" s="23">
        <v>122.03</v>
      </c>
      <c r="F852" s="15"/>
    </row>
    <row r="853" spans="1:6" ht="36" customHeight="1" x14ac:dyDescent="0.25">
      <c r="A853" s="21" t="s">
        <v>14051</v>
      </c>
      <c r="B853" s="21" t="s">
        <v>14052</v>
      </c>
      <c r="C853" s="22" t="s">
        <v>12487</v>
      </c>
      <c r="D853" s="23">
        <v>129.13999999999999</v>
      </c>
      <c r="E853" s="23">
        <v>135</v>
      </c>
      <c r="F853" s="15"/>
    </row>
    <row r="854" spans="1:6" ht="36" customHeight="1" x14ac:dyDescent="0.25">
      <c r="A854" s="21" t="s">
        <v>14053</v>
      </c>
      <c r="B854" s="21" t="s">
        <v>14054</v>
      </c>
      <c r="C854" s="22" t="s">
        <v>12487</v>
      </c>
      <c r="D854" s="23">
        <v>134.61000000000001</v>
      </c>
      <c r="E854" s="23">
        <v>140.57</v>
      </c>
      <c r="F854" s="15"/>
    </row>
    <row r="855" spans="1:6" ht="36" customHeight="1" x14ac:dyDescent="0.25">
      <c r="A855" s="21" t="s">
        <v>14055</v>
      </c>
      <c r="B855" s="21" t="s">
        <v>14056</v>
      </c>
      <c r="C855" s="22" t="s">
        <v>12487</v>
      </c>
      <c r="D855" s="23">
        <v>142.02000000000001</v>
      </c>
      <c r="E855" s="23">
        <v>148.1</v>
      </c>
      <c r="F855" s="15"/>
    </row>
    <row r="856" spans="1:6" ht="36" customHeight="1" x14ac:dyDescent="0.25">
      <c r="A856" s="21" t="s">
        <v>14057</v>
      </c>
      <c r="B856" s="21" t="s">
        <v>14058</v>
      </c>
      <c r="C856" s="22" t="s">
        <v>12487</v>
      </c>
      <c r="D856" s="23">
        <v>144.37</v>
      </c>
      <c r="E856" s="23">
        <v>150.44999999999999</v>
      </c>
      <c r="F856" s="15"/>
    </row>
    <row r="857" spans="1:6" ht="24" customHeight="1" x14ac:dyDescent="0.25">
      <c r="A857" s="21" t="s">
        <v>14059</v>
      </c>
      <c r="B857" s="21" t="s">
        <v>14060</v>
      </c>
      <c r="C857" s="22" t="s">
        <v>12487</v>
      </c>
      <c r="D857" s="23">
        <v>50.27</v>
      </c>
      <c r="E857" s="23">
        <v>53.83</v>
      </c>
      <c r="F857" s="15"/>
    </row>
    <row r="858" spans="1:6" ht="24" customHeight="1" x14ac:dyDescent="0.25">
      <c r="A858" s="21" t="s">
        <v>14061</v>
      </c>
      <c r="B858" s="21" t="s">
        <v>14062</v>
      </c>
      <c r="C858" s="22" t="s">
        <v>12487</v>
      </c>
      <c r="D858" s="23">
        <v>56.25</v>
      </c>
      <c r="E858" s="23">
        <v>60.03</v>
      </c>
      <c r="F858" s="15"/>
    </row>
    <row r="859" spans="1:6" ht="36" customHeight="1" x14ac:dyDescent="0.25">
      <c r="A859" s="21" t="s">
        <v>14063</v>
      </c>
      <c r="B859" s="21" t="s">
        <v>14064</v>
      </c>
      <c r="C859" s="22" t="s">
        <v>12487</v>
      </c>
      <c r="D859" s="23">
        <v>112.33</v>
      </c>
      <c r="E859" s="23">
        <v>117.97</v>
      </c>
      <c r="F859" s="15"/>
    </row>
    <row r="860" spans="1:6" ht="36" customHeight="1" x14ac:dyDescent="0.25">
      <c r="A860" s="21" t="s">
        <v>14065</v>
      </c>
      <c r="B860" s="21" t="s">
        <v>14066</v>
      </c>
      <c r="C860" s="22" t="s">
        <v>12487</v>
      </c>
      <c r="D860" s="23">
        <v>113.9</v>
      </c>
      <c r="E860" s="23">
        <v>119.54</v>
      </c>
      <c r="F860" s="15"/>
    </row>
    <row r="861" spans="1:6" ht="36" customHeight="1" x14ac:dyDescent="0.25">
      <c r="A861" s="21" t="s">
        <v>14067</v>
      </c>
      <c r="B861" s="21" t="s">
        <v>14068</v>
      </c>
      <c r="C861" s="22" t="s">
        <v>12487</v>
      </c>
      <c r="D861" s="23">
        <v>115.84</v>
      </c>
      <c r="E861" s="23">
        <v>121.48</v>
      </c>
      <c r="F861" s="15"/>
    </row>
    <row r="862" spans="1:6" ht="24" customHeight="1" x14ac:dyDescent="0.25">
      <c r="A862" s="21" t="s">
        <v>14069</v>
      </c>
      <c r="B862" s="21" t="s">
        <v>14070</v>
      </c>
      <c r="C862" s="22" t="s">
        <v>12487</v>
      </c>
      <c r="D862" s="23">
        <v>71.739999999999995</v>
      </c>
      <c r="E862" s="23">
        <v>76.38</v>
      </c>
      <c r="F862" s="15"/>
    </row>
    <row r="863" spans="1:6" ht="36" customHeight="1" x14ac:dyDescent="0.25">
      <c r="A863" s="21" t="s">
        <v>14071</v>
      </c>
      <c r="B863" s="21" t="s">
        <v>14072</v>
      </c>
      <c r="C863" s="22" t="s">
        <v>12487</v>
      </c>
      <c r="D863" s="23">
        <v>119.76</v>
      </c>
      <c r="E863" s="23">
        <v>125.5</v>
      </c>
      <c r="F863" s="15"/>
    </row>
    <row r="864" spans="1:6" ht="12" customHeight="1" x14ac:dyDescent="0.25">
      <c r="A864" s="16">
        <v>8822</v>
      </c>
      <c r="B864" s="17" t="s">
        <v>14073</v>
      </c>
      <c r="C864" s="18"/>
      <c r="D864" s="19"/>
      <c r="E864" s="19"/>
      <c r="F864" s="15"/>
    </row>
    <row r="865" spans="1:6" ht="48.75" customHeight="1" x14ac:dyDescent="0.25">
      <c r="A865" s="21" t="s">
        <v>14074</v>
      </c>
      <c r="B865" s="21" t="s">
        <v>14075</v>
      </c>
      <c r="C865" s="22" t="s">
        <v>12487</v>
      </c>
      <c r="D865" s="23">
        <v>78.19</v>
      </c>
      <c r="E865" s="23">
        <v>82.64</v>
      </c>
      <c r="F865" s="15"/>
    </row>
    <row r="866" spans="1:6" ht="12" customHeight="1" x14ac:dyDescent="0.25">
      <c r="A866" s="16">
        <v>8823</v>
      </c>
      <c r="B866" s="17" t="s">
        <v>14076</v>
      </c>
      <c r="C866" s="18"/>
      <c r="D866" s="19"/>
      <c r="E866" s="19"/>
      <c r="F866" s="15"/>
    </row>
    <row r="867" spans="1:6" ht="48.75" customHeight="1" x14ac:dyDescent="0.25">
      <c r="A867" s="21" t="s">
        <v>14077</v>
      </c>
      <c r="B867" s="21" t="s">
        <v>14078</v>
      </c>
      <c r="C867" s="22" t="s">
        <v>12487</v>
      </c>
      <c r="D867" s="23">
        <v>113.76</v>
      </c>
      <c r="E867" s="23">
        <v>121.55</v>
      </c>
      <c r="F867" s="15"/>
    </row>
    <row r="868" spans="1:6" ht="48.75" customHeight="1" x14ac:dyDescent="0.25">
      <c r="A868" s="21" t="s">
        <v>14079</v>
      </c>
      <c r="B868" s="21" t="s">
        <v>14080</v>
      </c>
      <c r="C868" s="22" t="s">
        <v>12487</v>
      </c>
      <c r="D868" s="23">
        <v>96.88</v>
      </c>
      <c r="E868" s="23">
        <v>104.67</v>
      </c>
      <c r="F868" s="15"/>
    </row>
    <row r="869" spans="1:6" ht="12" customHeight="1" x14ac:dyDescent="0.25">
      <c r="A869" s="16">
        <v>8824</v>
      </c>
      <c r="B869" s="17" t="s">
        <v>14081</v>
      </c>
      <c r="C869" s="18"/>
      <c r="D869" s="19"/>
      <c r="E869" s="19"/>
      <c r="F869" s="15"/>
    </row>
    <row r="870" spans="1:6" ht="36" customHeight="1" x14ac:dyDescent="0.25">
      <c r="A870" s="21" t="s">
        <v>14082</v>
      </c>
      <c r="B870" s="21" t="s">
        <v>14083</v>
      </c>
      <c r="C870" s="22" t="s">
        <v>12487</v>
      </c>
      <c r="D870" s="23">
        <v>296.27999999999997</v>
      </c>
      <c r="E870" s="23">
        <v>299.20999999999998</v>
      </c>
      <c r="F870" s="15"/>
    </row>
    <row r="871" spans="1:6" ht="36" customHeight="1" x14ac:dyDescent="0.25">
      <c r="A871" s="21" t="s">
        <v>14084</v>
      </c>
      <c r="B871" s="21" t="s">
        <v>14085</v>
      </c>
      <c r="C871" s="22" t="s">
        <v>12487</v>
      </c>
      <c r="D871" s="23">
        <v>259.2</v>
      </c>
      <c r="E871" s="23">
        <v>262.13</v>
      </c>
      <c r="F871" s="15"/>
    </row>
    <row r="872" spans="1:6" ht="36" customHeight="1" x14ac:dyDescent="0.25">
      <c r="A872" s="21" t="s">
        <v>14086</v>
      </c>
      <c r="B872" s="21" t="s">
        <v>14087</v>
      </c>
      <c r="C872" s="22" t="s">
        <v>12487</v>
      </c>
      <c r="D872" s="23">
        <v>265.8</v>
      </c>
      <c r="E872" s="23">
        <v>268.06</v>
      </c>
      <c r="F872" s="15"/>
    </row>
    <row r="873" spans="1:6" ht="36" customHeight="1" x14ac:dyDescent="0.25">
      <c r="A873" s="21" t="s">
        <v>14088</v>
      </c>
      <c r="B873" s="21" t="s">
        <v>14089</v>
      </c>
      <c r="C873" s="22" t="s">
        <v>12487</v>
      </c>
      <c r="D873" s="23">
        <v>262.24</v>
      </c>
      <c r="E873" s="23">
        <v>264.5</v>
      </c>
      <c r="F873" s="15"/>
    </row>
    <row r="874" spans="1:6" ht="36" customHeight="1" x14ac:dyDescent="0.25">
      <c r="A874" s="21" t="s">
        <v>14090</v>
      </c>
      <c r="B874" s="21" t="s">
        <v>14091</v>
      </c>
      <c r="C874" s="22" t="s">
        <v>12487</v>
      </c>
      <c r="D874" s="23">
        <v>301.60000000000002</v>
      </c>
      <c r="E874" s="23">
        <v>304.52999999999997</v>
      </c>
      <c r="F874" s="15"/>
    </row>
    <row r="875" spans="1:6" ht="36" customHeight="1" x14ac:dyDescent="0.25">
      <c r="A875" s="21" t="s">
        <v>14092</v>
      </c>
      <c r="B875" s="21" t="s">
        <v>14093</v>
      </c>
      <c r="C875" s="22" t="s">
        <v>12487</v>
      </c>
      <c r="D875" s="23">
        <v>263.62</v>
      </c>
      <c r="E875" s="23">
        <v>266.55</v>
      </c>
      <c r="F875" s="15"/>
    </row>
    <row r="876" spans="1:6" ht="36" customHeight="1" x14ac:dyDescent="0.25">
      <c r="A876" s="21" t="s">
        <v>14094</v>
      </c>
      <c r="B876" s="21" t="s">
        <v>14095</v>
      </c>
      <c r="C876" s="22" t="s">
        <v>12487</v>
      </c>
      <c r="D876" s="23">
        <v>264.27</v>
      </c>
      <c r="E876" s="23">
        <v>266.52999999999997</v>
      </c>
      <c r="F876" s="15"/>
    </row>
    <row r="877" spans="1:6" ht="36" customHeight="1" x14ac:dyDescent="0.25">
      <c r="A877" s="21" t="s">
        <v>14096</v>
      </c>
      <c r="B877" s="21" t="s">
        <v>14097</v>
      </c>
      <c r="C877" s="22" t="s">
        <v>12487</v>
      </c>
      <c r="D877" s="23">
        <v>260.79000000000002</v>
      </c>
      <c r="E877" s="23">
        <v>263.05</v>
      </c>
      <c r="F877" s="15"/>
    </row>
    <row r="878" spans="1:6" ht="48.75" customHeight="1" x14ac:dyDescent="0.25">
      <c r="A878" s="21" t="s">
        <v>14098</v>
      </c>
      <c r="B878" s="21" t="s">
        <v>14099</v>
      </c>
      <c r="C878" s="22" t="s">
        <v>12487</v>
      </c>
      <c r="D878" s="23">
        <v>101.17</v>
      </c>
      <c r="E878" s="23">
        <v>104.64</v>
      </c>
      <c r="F878" s="15"/>
    </row>
    <row r="879" spans="1:6" ht="48.75" customHeight="1" x14ac:dyDescent="0.25">
      <c r="A879" s="21" t="s">
        <v>14100</v>
      </c>
      <c r="B879" s="21" t="s">
        <v>14101</v>
      </c>
      <c r="C879" s="22" t="s">
        <v>12487</v>
      </c>
      <c r="D879" s="23">
        <v>131.5</v>
      </c>
      <c r="E879" s="23">
        <v>134.97</v>
      </c>
      <c r="F879" s="15"/>
    </row>
    <row r="880" spans="1:6" ht="48.75" customHeight="1" x14ac:dyDescent="0.25">
      <c r="A880" s="21" t="s">
        <v>14102</v>
      </c>
      <c r="B880" s="21" t="s">
        <v>14103</v>
      </c>
      <c r="C880" s="22" t="s">
        <v>12487</v>
      </c>
      <c r="D880" s="23">
        <v>100.55</v>
      </c>
      <c r="E880" s="23">
        <v>104.02</v>
      </c>
      <c r="F880" s="15"/>
    </row>
    <row r="881" spans="1:6" ht="48.75" customHeight="1" x14ac:dyDescent="0.25">
      <c r="A881" s="21" t="s">
        <v>14104</v>
      </c>
      <c r="B881" s="21" t="s">
        <v>14105</v>
      </c>
      <c r="C881" s="22" t="s">
        <v>12487</v>
      </c>
      <c r="D881" s="23">
        <v>129.35</v>
      </c>
      <c r="E881" s="23">
        <v>132.82</v>
      </c>
      <c r="F881" s="15"/>
    </row>
    <row r="882" spans="1:6" ht="12" customHeight="1" x14ac:dyDescent="0.25">
      <c r="A882" s="16">
        <v>8825</v>
      </c>
      <c r="B882" s="17" t="s">
        <v>14106</v>
      </c>
      <c r="C882" s="18"/>
      <c r="D882" s="19"/>
      <c r="E882" s="19"/>
      <c r="F882" s="15"/>
    </row>
    <row r="883" spans="1:6" ht="24" customHeight="1" x14ac:dyDescent="0.25">
      <c r="A883" s="21" t="s">
        <v>14107</v>
      </c>
      <c r="B883" s="21" t="s">
        <v>14108</v>
      </c>
      <c r="C883" s="22" t="s">
        <v>12487</v>
      </c>
      <c r="D883" s="23">
        <v>63.81</v>
      </c>
      <c r="E883" s="23">
        <v>63.81</v>
      </c>
      <c r="F883" s="15"/>
    </row>
    <row r="884" spans="1:6" ht="12" customHeight="1" x14ac:dyDescent="0.25">
      <c r="A884" s="16">
        <v>8826</v>
      </c>
      <c r="B884" s="17" t="s">
        <v>14109</v>
      </c>
      <c r="C884" s="18"/>
      <c r="D884" s="19"/>
      <c r="E884" s="19"/>
      <c r="F884" s="15"/>
    </row>
    <row r="885" spans="1:6" ht="36" customHeight="1" x14ac:dyDescent="0.25">
      <c r="A885" s="21" t="s">
        <v>14110</v>
      </c>
      <c r="B885" s="21" t="s">
        <v>14111</v>
      </c>
      <c r="C885" s="22" t="s">
        <v>12508</v>
      </c>
      <c r="D885" s="23">
        <v>31.01</v>
      </c>
      <c r="E885" s="23">
        <v>31.82</v>
      </c>
      <c r="F885" s="15"/>
    </row>
    <row r="886" spans="1:6" ht="12" customHeight="1" x14ac:dyDescent="0.25">
      <c r="A886" s="16">
        <v>8827</v>
      </c>
      <c r="B886" s="17" t="s">
        <v>14112</v>
      </c>
      <c r="C886" s="18"/>
      <c r="D886" s="19"/>
      <c r="E886" s="19"/>
      <c r="F886" s="15"/>
    </row>
    <row r="887" spans="1:6" ht="24" customHeight="1" x14ac:dyDescent="0.25">
      <c r="A887" s="21" t="s">
        <v>14113</v>
      </c>
      <c r="B887" s="21" t="s">
        <v>14114</v>
      </c>
      <c r="C887" s="22" t="s">
        <v>12508</v>
      </c>
      <c r="D887" s="23">
        <v>13.62</v>
      </c>
      <c r="E887" s="23">
        <v>14.12</v>
      </c>
      <c r="F887" s="15"/>
    </row>
    <row r="888" spans="1:6" ht="36" customHeight="1" x14ac:dyDescent="0.25">
      <c r="A888" s="21" t="s">
        <v>14115</v>
      </c>
      <c r="B888" s="21" t="s">
        <v>14116</v>
      </c>
      <c r="C888" s="22" t="s">
        <v>12508</v>
      </c>
      <c r="D888" s="23">
        <v>200.09</v>
      </c>
      <c r="E888" s="23">
        <v>210.43</v>
      </c>
      <c r="F888" s="15"/>
    </row>
    <row r="889" spans="1:6" ht="24" customHeight="1" x14ac:dyDescent="0.25">
      <c r="A889" s="21" t="s">
        <v>14117</v>
      </c>
      <c r="B889" s="21" t="s">
        <v>14118</v>
      </c>
      <c r="C889" s="22" t="s">
        <v>12508</v>
      </c>
      <c r="D889" s="23">
        <v>9.44</v>
      </c>
      <c r="E889" s="23">
        <v>10.050000000000001</v>
      </c>
      <c r="F889" s="15"/>
    </row>
    <row r="890" spans="1:6" ht="12" customHeight="1" x14ac:dyDescent="0.25">
      <c r="A890" s="16">
        <v>8828</v>
      </c>
      <c r="B890" s="17" t="s">
        <v>14119</v>
      </c>
      <c r="C890" s="18"/>
      <c r="D890" s="19"/>
      <c r="E890" s="19"/>
      <c r="F890" s="15"/>
    </row>
    <row r="891" spans="1:6" ht="36" customHeight="1" x14ac:dyDescent="0.25">
      <c r="A891" s="21" t="s">
        <v>14120</v>
      </c>
      <c r="B891" s="21" t="s">
        <v>14121</v>
      </c>
      <c r="C891" s="22" t="s">
        <v>12487</v>
      </c>
      <c r="D891" s="23">
        <v>107.51</v>
      </c>
      <c r="E891" s="23">
        <v>112.64</v>
      </c>
      <c r="F891" s="15"/>
    </row>
    <row r="892" spans="1:6" ht="12" customHeight="1" x14ac:dyDescent="0.25">
      <c r="A892" s="16">
        <v>8674</v>
      </c>
      <c r="B892" s="17" t="s">
        <v>14122</v>
      </c>
      <c r="C892" s="18"/>
      <c r="D892" s="19"/>
      <c r="E892" s="19"/>
      <c r="F892" s="15"/>
    </row>
    <row r="893" spans="1:6" ht="12" customHeight="1" x14ac:dyDescent="0.25">
      <c r="A893" s="16">
        <v>8829</v>
      </c>
      <c r="B893" s="17" t="s">
        <v>14123</v>
      </c>
      <c r="C893" s="18"/>
      <c r="D893" s="19"/>
      <c r="E893" s="19"/>
      <c r="F893" s="15"/>
    </row>
    <row r="894" spans="1:6" ht="36" customHeight="1" x14ac:dyDescent="0.25">
      <c r="A894" s="21" t="s">
        <v>14124</v>
      </c>
      <c r="B894" s="21" t="s">
        <v>14125</v>
      </c>
      <c r="C894" s="22" t="s">
        <v>12508</v>
      </c>
      <c r="D894" s="23">
        <v>15.04</v>
      </c>
      <c r="E894" s="23">
        <v>15.67</v>
      </c>
      <c r="F894" s="15"/>
    </row>
    <row r="895" spans="1:6" ht="36" customHeight="1" x14ac:dyDescent="0.25">
      <c r="A895" s="21" t="s">
        <v>14126</v>
      </c>
      <c r="B895" s="21" t="s">
        <v>14127</v>
      </c>
      <c r="C895" s="22" t="s">
        <v>12508</v>
      </c>
      <c r="D895" s="23">
        <v>15.35</v>
      </c>
      <c r="E895" s="23">
        <v>15.99</v>
      </c>
      <c r="F895" s="15"/>
    </row>
    <row r="896" spans="1:6" ht="12" customHeight="1" x14ac:dyDescent="0.25">
      <c r="A896" s="16">
        <v>8830</v>
      </c>
      <c r="B896" s="17" t="s">
        <v>14128</v>
      </c>
      <c r="C896" s="18"/>
      <c r="D896" s="19"/>
      <c r="E896" s="19"/>
      <c r="F896" s="15"/>
    </row>
    <row r="897" spans="1:6" ht="36" customHeight="1" x14ac:dyDescent="0.25">
      <c r="A897" s="21" t="s">
        <v>14129</v>
      </c>
      <c r="B897" s="21" t="s">
        <v>14130</v>
      </c>
      <c r="C897" s="22" t="s">
        <v>12508</v>
      </c>
      <c r="D897" s="23">
        <v>11.78</v>
      </c>
      <c r="E897" s="23">
        <v>12.41</v>
      </c>
      <c r="F897" s="15"/>
    </row>
    <row r="898" spans="1:6" ht="12" customHeight="1" x14ac:dyDescent="0.25">
      <c r="A898" s="16">
        <v>8831</v>
      </c>
      <c r="B898" s="17" t="s">
        <v>14131</v>
      </c>
      <c r="C898" s="18"/>
      <c r="D898" s="19"/>
      <c r="E898" s="19"/>
      <c r="F898" s="15"/>
    </row>
    <row r="899" spans="1:6" ht="24" customHeight="1" x14ac:dyDescent="0.25">
      <c r="A899" s="21" t="s">
        <v>14132</v>
      </c>
      <c r="B899" s="21" t="s">
        <v>14133</v>
      </c>
      <c r="C899" s="22" t="s">
        <v>12508</v>
      </c>
      <c r="D899" s="23">
        <v>53.58</v>
      </c>
      <c r="E899" s="23">
        <v>56.29</v>
      </c>
      <c r="F899" s="15"/>
    </row>
    <row r="900" spans="1:6" ht="24" customHeight="1" x14ac:dyDescent="0.25">
      <c r="A900" s="21" t="s">
        <v>14134</v>
      </c>
      <c r="B900" s="21" t="s">
        <v>14135</v>
      </c>
      <c r="C900" s="22" t="s">
        <v>12508</v>
      </c>
      <c r="D900" s="23">
        <v>38.17</v>
      </c>
      <c r="E900" s="23">
        <v>40.880000000000003</v>
      </c>
      <c r="F900" s="15"/>
    </row>
    <row r="901" spans="1:6" ht="24" customHeight="1" x14ac:dyDescent="0.25">
      <c r="A901" s="21" t="s">
        <v>14136</v>
      </c>
      <c r="B901" s="21" t="s">
        <v>14137</v>
      </c>
      <c r="C901" s="22" t="s">
        <v>12508</v>
      </c>
      <c r="D901" s="23">
        <v>44.33</v>
      </c>
      <c r="E901" s="23">
        <v>47.04</v>
      </c>
      <c r="F901" s="15"/>
    </row>
    <row r="902" spans="1:6" ht="24" customHeight="1" x14ac:dyDescent="0.25">
      <c r="A902" s="21" t="s">
        <v>14138</v>
      </c>
      <c r="B902" s="21" t="s">
        <v>14139</v>
      </c>
      <c r="C902" s="22" t="s">
        <v>12508</v>
      </c>
      <c r="D902" s="23">
        <v>39.090000000000003</v>
      </c>
      <c r="E902" s="23">
        <v>41.8</v>
      </c>
      <c r="F902" s="15"/>
    </row>
    <row r="903" spans="1:6" ht="24" customHeight="1" x14ac:dyDescent="0.25">
      <c r="A903" s="21" t="s">
        <v>14140</v>
      </c>
      <c r="B903" s="21" t="s">
        <v>14141</v>
      </c>
      <c r="C903" s="22" t="s">
        <v>12508</v>
      </c>
      <c r="D903" s="23">
        <v>30.92</v>
      </c>
      <c r="E903" s="23">
        <v>33.630000000000003</v>
      </c>
      <c r="F903" s="15"/>
    </row>
    <row r="904" spans="1:6" ht="24" customHeight="1" x14ac:dyDescent="0.25">
      <c r="A904" s="21" t="s">
        <v>14142</v>
      </c>
      <c r="B904" s="21" t="s">
        <v>14143</v>
      </c>
      <c r="C904" s="22" t="s">
        <v>12508</v>
      </c>
      <c r="D904" s="23">
        <v>34.19</v>
      </c>
      <c r="E904" s="23">
        <v>36.9</v>
      </c>
      <c r="F904" s="15"/>
    </row>
    <row r="905" spans="1:6" ht="12" customHeight="1" x14ac:dyDescent="0.25">
      <c r="A905" s="16">
        <v>8832</v>
      </c>
      <c r="B905" s="17" t="s">
        <v>14144</v>
      </c>
      <c r="C905" s="18"/>
      <c r="D905" s="19"/>
      <c r="E905" s="19"/>
      <c r="F905" s="15"/>
    </row>
    <row r="906" spans="1:6" ht="36" customHeight="1" x14ac:dyDescent="0.25">
      <c r="A906" s="21" t="s">
        <v>14145</v>
      </c>
      <c r="B906" s="21" t="s">
        <v>14146</v>
      </c>
      <c r="C906" s="22" t="s">
        <v>12508</v>
      </c>
      <c r="D906" s="23">
        <v>80.66</v>
      </c>
      <c r="E906" s="23">
        <v>81.31</v>
      </c>
      <c r="F906" s="15"/>
    </row>
    <row r="907" spans="1:6" ht="36" customHeight="1" x14ac:dyDescent="0.25">
      <c r="A907" s="21" t="s">
        <v>14147</v>
      </c>
      <c r="B907" s="21" t="s">
        <v>14148</v>
      </c>
      <c r="C907" s="22" t="s">
        <v>12508</v>
      </c>
      <c r="D907" s="23">
        <v>46.69</v>
      </c>
      <c r="E907" s="23">
        <v>47.32</v>
      </c>
      <c r="F907" s="15"/>
    </row>
    <row r="908" spans="1:6" ht="36" customHeight="1" x14ac:dyDescent="0.25">
      <c r="A908" s="21" t="s">
        <v>14149</v>
      </c>
      <c r="B908" s="21" t="s">
        <v>14150</v>
      </c>
      <c r="C908" s="22" t="s">
        <v>12508</v>
      </c>
      <c r="D908" s="23">
        <v>57.23</v>
      </c>
      <c r="E908" s="23">
        <v>57.87</v>
      </c>
      <c r="F908" s="15"/>
    </row>
    <row r="909" spans="1:6" ht="12" customHeight="1" x14ac:dyDescent="0.25">
      <c r="A909" s="16">
        <v>8833</v>
      </c>
      <c r="B909" s="17" t="s">
        <v>14151</v>
      </c>
      <c r="C909" s="18"/>
      <c r="D909" s="19"/>
      <c r="E909" s="19"/>
      <c r="F909" s="15"/>
    </row>
    <row r="910" spans="1:6" ht="36" customHeight="1" x14ac:dyDescent="0.25">
      <c r="A910" s="21" t="s">
        <v>14152</v>
      </c>
      <c r="B910" s="21" t="s">
        <v>14153</v>
      </c>
      <c r="C910" s="22" t="s">
        <v>12508</v>
      </c>
      <c r="D910" s="23">
        <v>68.95</v>
      </c>
      <c r="E910" s="23">
        <v>69.599999999999994</v>
      </c>
      <c r="F910" s="15"/>
    </row>
    <row r="911" spans="1:6" ht="36" customHeight="1" x14ac:dyDescent="0.25">
      <c r="A911" s="21" t="s">
        <v>14154</v>
      </c>
      <c r="B911" s="21" t="s">
        <v>14155</v>
      </c>
      <c r="C911" s="22" t="s">
        <v>12508</v>
      </c>
      <c r="D911" s="23">
        <v>42.81</v>
      </c>
      <c r="E911" s="23">
        <v>43.44</v>
      </c>
      <c r="F911" s="15"/>
    </row>
    <row r="912" spans="1:6" ht="36" customHeight="1" x14ac:dyDescent="0.25">
      <c r="A912" s="21" t="s">
        <v>14156</v>
      </c>
      <c r="B912" s="21" t="s">
        <v>14157</v>
      </c>
      <c r="C912" s="22" t="s">
        <v>12508</v>
      </c>
      <c r="D912" s="23">
        <v>50.12</v>
      </c>
      <c r="E912" s="23">
        <v>50.76</v>
      </c>
      <c r="F912" s="15"/>
    </row>
    <row r="913" spans="1:6" ht="12" customHeight="1" x14ac:dyDescent="0.25">
      <c r="A913" s="16">
        <v>8834</v>
      </c>
      <c r="B913" s="17" t="s">
        <v>14158</v>
      </c>
      <c r="C913" s="18"/>
      <c r="D913" s="19"/>
      <c r="E913" s="19"/>
      <c r="F913" s="15"/>
    </row>
    <row r="914" spans="1:6" ht="24" customHeight="1" x14ac:dyDescent="0.25">
      <c r="A914" s="21" t="s">
        <v>14159</v>
      </c>
      <c r="B914" s="21" t="s">
        <v>14160</v>
      </c>
      <c r="C914" s="22" t="s">
        <v>12508</v>
      </c>
      <c r="D914" s="23">
        <v>17.5</v>
      </c>
      <c r="E914" s="23">
        <v>18.46</v>
      </c>
      <c r="F914" s="15"/>
    </row>
    <row r="915" spans="1:6" ht="12" customHeight="1" x14ac:dyDescent="0.25">
      <c r="A915" s="16">
        <v>8835</v>
      </c>
      <c r="B915" s="17" t="s">
        <v>14161</v>
      </c>
      <c r="C915" s="18"/>
      <c r="D915" s="19"/>
      <c r="E915" s="19"/>
      <c r="F915" s="15"/>
    </row>
    <row r="916" spans="1:6" ht="24" customHeight="1" x14ac:dyDescent="0.25">
      <c r="A916" s="21" t="s">
        <v>14162</v>
      </c>
      <c r="B916" s="21" t="s">
        <v>14163</v>
      </c>
      <c r="C916" s="22" t="s">
        <v>12508</v>
      </c>
      <c r="D916" s="23">
        <v>18.11</v>
      </c>
      <c r="E916" s="23">
        <v>20.12</v>
      </c>
      <c r="F916" s="15"/>
    </row>
    <row r="917" spans="1:6" ht="24" customHeight="1" x14ac:dyDescent="0.25">
      <c r="A917" s="21" t="s">
        <v>14164</v>
      </c>
      <c r="B917" s="21" t="s">
        <v>14165</v>
      </c>
      <c r="C917" s="22" t="s">
        <v>12508</v>
      </c>
      <c r="D917" s="23">
        <v>15.61</v>
      </c>
      <c r="E917" s="23">
        <v>17.440000000000001</v>
      </c>
      <c r="F917" s="15"/>
    </row>
    <row r="918" spans="1:6" ht="24" customHeight="1" x14ac:dyDescent="0.25">
      <c r="A918" s="21" t="s">
        <v>14166</v>
      </c>
      <c r="B918" s="21" t="s">
        <v>14167</v>
      </c>
      <c r="C918" s="22" t="s">
        <v>12508</v>
      </c>
      <c r="D918" s="23">
        <v>17.149999999999999</v>
      </c>
      <c r="E918" s="23">
        <v>19.14</v>
      </c>
      <c r="F918" s="15"/>
    </row>
    <row r="919" spans="1:6" ht="12" customHeight="1" x14ac:dyDescent="0.25">
      <c r="A919" s="16">
        <v>8836</v>
      </c>
      <c r="B919" s="17" t="s">
        <v>14168</v>
      </c>
      <c r="C919" s="18"/>
      <c r="D919" s="19"/>
      <c r="E919" s="19"/>
      <c r="F919" s="15"/>
    </row>
    <row r="920" spans="1:6" ht="36" customHeight="1" x14ac:dyDescent="0.25">
      <c r="A920" s="21" t="s">
        <v>14169</v>
      </c>
      <c r="B920" s="21" t="s">
        <v>14170</v>
      </c>
      <c r="C920" s="22" t="s">
        <v>12508</v>
      </c>
      <c r="D920" s="23">
        <v>34.57</v>
      </c>
      <c r="E920" s="23">
        <v>38.47</v>
      </c>
      <c r="F920" s="15"/>
    </row>
    <row r="921" spans="1:6" ht="36" customHeight="1" x14ac:dyDescent="0.25">
      <c r="A921" s="21" t="s">
        <v>14171</v>
      </c>
      <c r="B921" s="21" t="s">
        <v>14172</v>
      </c>
      <c r="C921" s="22" t="s">
        <v>12508</v>
      </c>
      <c r="D921" s="23">
        <v>34.82</v>
      </c>
      <c r="E921" s="23">
        <v>38.72</v>
      </c>
      <c r="F921" s="15"/>
    </row>
    <row r="922" spans="1:6" ht="12" customHeight="1" x14ac:dyDescent="0.25">
      <c r="A922" s="16">
        <v>8837</v>
      </c>
      <c r="B922" s="17" t="s">
        <v>14173</v>
      </c>
      <c r="C922" s="18"/>
      <c r="D922" s="19"/>
      <c r="E922" s="19"/>
      <c r="F922" s="15"/>
    </row>
    <row r="923" spans="1:6" ht="12" customHeight="1" x14ac:dyDescent="0.25">
      <c r="A923" s="21" t="s">
        <v>14174</v>
      </c>
      <c r="B923" s="21" t="s">
        <v>14175</v>
      </c>
      <c r="C923" s="22" t="s">
        <v>12487</v>
      </c>
      <c r="D923" s="23">
        <v>187.02</v>
      </c>
      <c r="E923" s="23">
        <v>193.13</v>
      </c>
      <c r="F923" s="15"/>
    </row>
    <row r="924" spans="1:6" ht="12" customHeight="1" x14ac:dyDescent="0.25">
      <c r="A924" s="16">
        <v>8838</v>
      </c>
      <c r="B924" s="17" t="s">
        <v>14176</v>
      </c>
      <c r="C924" s="18"/>
      <c r="D924" s="19"/>
      <c r="E924" s="19"/>
      <c r="F924" s="15"/>
    </row>
    <row r="925" spans="1:6" ht="12" customHeight="1" x14ac:dyDescent="0.25">
      <c r="A925" s="21" t="s">
        <v>14177</v>
      </c>
      <c r="B925" s="21" t="s">
        <v>14178</v>
      </c>
      <c r="C925" s="22" t="s">
        <v>12487</v>
      </c>
      <c r="D925" s="23">
        <v>264.26</v>
      </c>
      <c r="E925" s="23">
        <v>270.76</v>
      </c>
      <c r="F925" s="15"/>
    </row>
    <row r="926" spans="1:6" ht="12" customHeight="1" x14ac:dyDescent="0.25">
      <c r="A926" s="21" t="s">
        <v>14179</v>
      </c>
      <c r="B926" s="21" t="s">
        <v>14180</v>
      </c>
      <c r="C926" s="22" t="s">
        <v>12487</v>
      </c>
      <c r="D926" s="23">
        <v>315.58999999999997</v>
      </c>
      <c r="E926" s="23">
        <v>322.08999999999997</v>
      </c>
      <c r="F926" s="15"/>
    </row>
    <row r="927" spans="1:6" ht="12" customHeight="1" x14ac:dyDescent="0.25">
      <c r="A927" s="16">
        <v>8839</v>
      </c>
      <c r="B927" s="17" t="s">
        <v>14181</v>
      </c>
      <c r="C927" s="18"/>
      <c r="D927" s="19"/>
      <c r="E927" s="19"/>
      <c r="F927" s="15"/>
    </row>
    <row r="928" spans="1:6" ht="12" customHeight="1" x14ac:dyDescent="0.25">
      <c r="A928" s="21" t="s">
        <v>14182</v>
      </c>
      <c r="B928" s="21" t="s">
        <v>14183</v>
      </c>
      <c r="C928" s="22" t="s">
        <v>12487</v>
      </c>
      <c r="D928" s="23">
        <v>343.33</v>
      </c>
      <c r="E928" s="23">
        <v>350.34</v>
      </c>
      <c r="F928" s="15"/>
    </row>
    <row r="929" spans="1:6" ht="12" customHeight="1" x14ac:dyDescent="0.25">
      <c r="A929" s="21" t="s">
        <v>14184</v>
      </c>
      <c r="B929" s="21" t="s">
        <v>14185</v>
      </c>
      <c r="C929" s="22" t="s">
        <v>12487</v>
      </c>
      <c r="D929" s="23">
        <v>368.09</v>
      </c>
      <c r="E929" s="23">
        <v>375.1</v>
      </c>
      <c r="F929" s="15"/>
    </row>
    <row r="930" spans="1:6" ht="12" customHeight="1" x14ac:dyDescent="0.25">
      <c r="A930" s="16">
        <v>8840</v>
      </c>
      <c r="B930" s="17" t="s">
        <v>14186</v>
      </c>
      <c r="C930" s="18"/>
      <c r="D930" s="19"/>
      <c r="E930" s="19"/>
      <c r="F930" s="15"/>
    </row>
    <row r="931" spans="1:6" ht="12" customHeight="1" x14ac:dyDescent="0.25">
      <c r="A931" s="21" t="s">
        <v>14187</v>
      </c>
      <c r="B931" s="21" t="s">
        <v>14188</v>
      </c>
      <c r="C931" s="22" t="s">
        <v>12508</v>
      </c>
      <c r="D931" s="23">
        <v>34.99</v>
      </c>
      <c r="E931" s="23">
        <v>37.31</v>
      </c>
      <c r="F931" s="15"/>
    </row>
    <row r="932" spans="1:6" ht="12" customHeight="1" x14ac:dyDescent="0.25">
      <c r="A932" s="21" t="s">
        <v>14189</v>
      </c>
      <c r="B932" s="21" t="s">
        <v>14190</v>
      </c>
      <c r="C932" s="22" t="s">
        <v>12508</v>
      </c>
      <c r="D932" s="23">
        <v>53.68</v>
      </c>
      <c r="E932" s="23">
        <v>57.33</v>
      </c>
      <c r="F932" s="15"/>
    </row>
    <row r="933" spans="1:6" ht="24" customHeight="1" x14ac:dyDescent="0.25">
      <c r="A933" s="21" t="s">
        <v>14191</v>
      </c>
      <c r="B933" s="21" t="s">
        <v>14192</v>
      </c>
      <c r="C933" s="22" t="s">
        <v>12508</v>
      </c>
      <c r="D933" s="23">
        <v>51.16</v>
      </c>
      <c r="E933" s="23">
        <v>54.13</v>
      </c>
      <c r="F933" s="15"/>
    </row>
    <row r="934" spans="1:6" ht="12" customHeight="1" x14ac:dyDescent="0.25">
      <c r="A934" s="16">
        <v>8841</v>
      </c>
      <c r="B934" s="17" t="s">
        <v>14193</v>
      </c>
      <c r="C934" s="18"/>
      <c r="D934" s="19"/>
      <c r="E934" s="19"/>
      <c r="F934" s="15"/>
    </row>
    <row r="935" spans="1:6" ht="12" customHeight="1" x14ac:dyDescent="0.25">
      <c r="A935" s="21" t="s">
        <v>14194</v>
      </c>
      <c r="B935" s="21" t="s">
        <v>14195</v>
      </c>
      <c r="C935" s="22" t="s">
        <v>12487</v>
      </c>
      <c r="D935" s="23">
        <v>187.02</v>
      </c>
      <c r="E935" s="23">
        <v>193.13</v>
      </c>
      <c r="F935" s="15"/>
    </row>
    <row r="936" spans="1:6" ht="12" customHeight="1" x14ac:dyDescent="0.25">
      <c r="A936" s="16">
        <v>8842</v>
      </c>
      <c r="B936" s="17" t="s">
        <v>14196</v>
      </c>
      <c r="C936" s="18"/>
      <c r="D936" s="19"/>
      <c r="E936" s="19"/>
      <c r="F936" s="15"/>
    </row>
    <row r="937" spans="1:6" ht="12" customHeight="1" x14ac:dyDescent="0.25">
      <c r="A937" s="21" t="s">
        <v>14197</v>
      </c>
      <c r="B937" s="21" t="s">
        <v>14198</v>
      </c>
      <c r="C937" s="22" t="s">
        <v>12487</v>
      </c>
      <c r="D937" s="23">
        <v>116.6</v>
      </c>
      <c r="E937" s="23">
        <v>117.19</v>
      </c>
      <c r="F937" s="15"/>
    </row>
    <row r="938" spans="1:6" ht="12" customHeight="1" x14ac:dyDescent="0.25">
      <c r="A938" s="16">
        <v>8843</v>
      </c>
      <c r="B938" s="17" t="s">
        <v>14199</v>
      </c>
      <c r="C938" s="18"/>
      <c r="D938" s="19"/>
      <c r="E938" s="19"/>
      <c r="F938" s="15"/>
    </row>
    <row r="939" spans="1:6" ht="24" customHeight="1" x14ac:dyDescent="0.25">
      <c r="A939" s="21" t="s">
        <v>14200</v>
      </c>
      <c r="B939" s="21" t="s">
        <v>14201</v>
      </c>
      <c r="C939" s="22" t="s">
        <v>12487</v>
      </c>
      <c r="D939" s="23">
        <v>295.29000000000002</v>
      </c>
      <c r="E939" s="23">
        <v>303.88</v>
      </c>
      <c r="F939" s="15"/>
    </row>
    <row r="940" spans="1:6" ht="24" customHeight="1" x14ac:dyDescent="0.25">
      <c r="A940" s="21" t="s">
        <v>14202</v>
      </c>
      <c r="B940" s="21" t="s">
        <v>14203</v>
      </c>
      <c r="C940" s="22" t="s">
        <v>12487</v>
      </c>
      <c r="D940" s="23">
        <v>368.45</v>
      </c>
      <c r="E940" s="23">
        <v>377.34</v>
      </c>
      <c r="F940" s="15"/>
    </row>
    <row r="941" spans="1:6" ht="12" customHeight="1" x14ac:dyDescent="0.25">
      <c r="A941" s="16">
        <v>8844</v>
      </c>
      <c r="B941" s="17" t="s">
        <v>14204</v>
      </c>
      <c r="C941" s="18"/>
      <c r="D941" s="19"/>
      <c r="E941" s="19"/>
      <c r="F941" s="15"/>
    </row>
    <row r="942" spans="1:6" ht="12" customHeight="1" x14ac:dyDescent="0.25">
      <c r="A942" s="21" t="s">
        <v>14205</v>
      </c>
      <c r="B942" s="21" t="s">
        <v>14206</v>
      </c>
      <c r="C942" s="22" t="s">
        <v>12487</v>
      </c>
      <c r="D942" s="23">
        <v>343.33</v>
      </c>
      <c r="E942" s="23">
        <v>350.34</v>
      </c>
      <c r="F942" s="15"/>
    </row>
    <row r="943" spans="1:6" ht="12" customHeight="1" x14ac:dyDescent="0.25">
      <c r="A943" s="21" t="s">
        <v>14207</v>
      </c>
      <c r="B943" s="21" t="s">
        <v>14208</v>
      </c>
      <c r="C943" s="22" t="s">
        <v>12487</v>
      </c>
      <c r="D943" s="23">
        <v>368.09</v>
      </c>
      <c r="E943" s="23">
        <v>375.1</v>
      </c>
      <c r="F943" s="15"/>
    </row>
    <row r="944" spans="1:6" ht="12" customHeight="1" x14ac:dyDescent="0.25">
      <c r="A944" s="16">
        <v>8675</v>
      </c>
      <c r="B944" s="17" t="s">
        <v>14209</v>
      </c>
      <c r="C944" s="18"/>
      <c r="D944" s="19"/>
      <c r="E944" s="19"/>
      <c r="F944" s="15"/>
    </row>
    <row r="945" spans="1:6" ht="12" customHeight="1" x14ac:dyDescent="0.25">
      <c r="A945" s="16">
        <v>8845</v>
      </c>
      <c r="B945" s="17" t="s">
        <v>14210</v>
      </c>
      <c r="C945" s="18"/>
      <c r="D945" s="19"/>
      <c r="E945" s="19"/>
      <c r="F945" s="15"/>
    </row>
    <row r="946" spans="1:6" ht="48.75" customHeight="1" x14ac:dyDescent="0.25">
      <c r="A946" s="21" t="s">
        <v>14211</v>
      </c>
      <c r="B946" s="21" t="s">
        <v>14212</v>
      </c>
      <c r="C946" s="22" t="s">
        <v>12487</v>
      </c>
      <c r="D946" s="23">
        <v>13.25</v>
      </c>
      <c r="E946" s="23">
        <v>14.14</v>
      </c>
      <c r="F946" s="15"/>
    </row>
    <row r="947" spans="1:6" ht="36" customHeight="1" x14ac:dyDescent="0.25">
      <c r="A947" s="21" t="s">
        <v>14213</v>
      </c>
      <c r="B947" s="21" t="s">
        <v>14214</v>
      </c>
      <c r="C947" s="22" t="s">
        <v>12487</v>
      </c>
      <c r="D947" s="23">
        <v>12.76</v>
      </c>
      <c r="E947" s="23">
        <v>13.86</v>
      </c>
      <c r="F947" s="15"/>
    </row>
    <row r="948" spans="1:6" ht="36" customHeight="1" x14ac:dyDescent="0.25">
      <c r="A948" s="21" t="s">
        <v>14215</v>
      </c>
      <c r="B948" s="21" t="s">
        <v>14216</v>
      </c>
      <c r="C948" s="22" t="s">
        <v>12487</v>
      </c>
      <c r="D948" s="23">
        <v>11.93</v>
      </c>
      <c r="E948" s="23">
        <v>13.03</v>
      </c>
      <c r="F948" s="15"/>
    </row>
    <row r="949" spans="1:6" ht="48.75" customHeight="1" x14ac:dyDescent="0.25">
      <c r="A949" s="21" t="s">
        <v>14217</v>
      </c>
      <c r="B949" s="21" t="s">
        <v>14218</v>
      </c>
      <c r="C949" s="22" t="s">
        <v>12487</v>
      </c>
      <c r="D949" s="23">
        <v>8.56</v>
      </c>
      <c r="E949" s="23">
        <v>9.25</v>
      </c>
      <c r="F949" s="15"/>
    </row>
    <row r="950" spans="1:6" ht="36" customHeight="1" x14ac:dyDescent="0.25">
      <c r="A950" s="21" t="s">
        <v>14219</v>
      </c>
      <c r="B950" s="21" t="s">
        <v>14220</v>
      </c>
      <c r="C950" s="22" t="s">
        <v>12487</v>
      </c>
      <c r="D950" s="23">
        <v>11.63</v>
      </c>
      <c r="E950" s="23">
        <v>12.69</v>
      </c>
      <c r="F950" s="15"/>
    </row>
    <row r="951" spans="1:6" ht="36" customHeight="1" x14ac:dyDescent="0.25">
      <c r="A951" s="21" t="s">
        <v>14221</v>
      </c>
      <c r="B951" s="21" t="s">
        <v>14222</v>
      </c>
      <c r="C951" s="22" t="s">
        <v>12487</v>
      </c>
      <c r="D951" s="23">
        <v>30.54</v>
      </c>
      <c r="E951" s="23">
        <v>33.35</v>
      </c>
      <c r="F951" s="15"/>
    </row>
    <row r="952" spans="1:6" ht="48.75" customHeight="1" x14ac:dyDescent="0.25">
      <c r="A952" s="21" t="s">
        <v>14223</v>
      </c>
      <c r="B952" s="21" t="s">
        <v>14224</v>
      </c>
      <c r="C952" s="22" t="s">
        <v>12487</v>
      </c>
      <c r="D952" s="23">
        <v>63.87</v>
      </c>
      <c r="E952" s="23">
        <v>69.16</v>
      </c>
      <c r="F952" s="15"/>
    </row>
    <row r="953" spans="1:6" ht="36" customHeight="1" x14ac:dyDescent="0.25">
      <c r="A953" s="21" t="s">
        <v>14225</v>
      </c>
      <c r="B953" s="21" t="s">
        <v>14226</v>
      </c>
      <c r="C953" s="22" t="s">
        <v>12487</v>
      </c>
      <c r="D953" s="23">
        <v>48.7</v>
      </c>
      <c r="E953" s="23">
        <v>52.9</v>
      </c>
      <c r="F953" s="15"/>
    </row>
    <row r="954" spans="1:6" ht="12" customHeight="1" x14ac:dyDescent="0.25">
      <c r="A954" s="21" t="s">
        <v>14227</v>
      </c>
      <c r="B954" s="21" t="s">
        <v>14228</v>
      </c>
      <c r="C954" s="22" t="s">
        <v>12508</v>
      </c>
      <c r="D954" s="23">
        <v>20.329999999999998</v>
      </c>
      <c r="E954" s="23">
        <v>22.43</v>
      </c>
      <c r="F954" s="15"/>
    </row>
    <row r="955" spans="1:6" ht="36" customHeight="1" x14ac:dyDescent="0.25">
      <c r="A955" s="21" t="s">
        <v>14229</v>
      </c>
      <c r="B955" s="21" t="s">
        <v>14230</v>
      </c>
      <c r="C955" s="22" t="s">
        <v>12487</v>
      </c>
      <c r="D955" s="23">
        <v>32.340000000000003</v>
      </c>
      <c r="E955" s="23">
        <v>34.99</v>
      </c>
      <c r="F955" s="15"/>
    </row>
    <row r="956" spans="1:6" ht="48.75" customHeight="1" x14ac:dyDescent="0.25">
      <c r="A956" s="21" t="s">
        <v>14231</v>
      </c>
      <c r="B956" s="21" t="s">
        <v>14232</v>
      </c>
      <c r="C956" s="22" t="s">
        <v>12487</v>
      </c>
      <c r="D956" s="23">
        <v>47.8</v>
      </c>
      <c r="E956" s="23">
        <v>51</v>
      </c>
      <c r="F956" s="15"/>
    </row>
    <row r="957" spans="1:6" ht="36" customHeight="1" x14ac:dyDescent="0.25">
      <c r="A957" s="21" t="s">
        <v>14233</v>
      </c>
      <c r="B957" s="21" t="s">
        <v>14234</v>
      </c>
      <c r="C957" s="22" t="s">
        <v>12487</v>
      </c>
      <c r="D957" s="23">
        <v>28.66</v>
      </c>
      <c r="E957" s="23">
        <v>31.31</v>
      </c>
      <c r="F957" s="15"/>
    </row>
    <row r="958" spans="1:6" ht="48.75" customHeight="1" x14ac:dyDescent="0.25">
      <c r="A958" s="21" t="s">
        <v>14235</v>
      </c>
      <c r="B958" s="21" t="s">
        <v>14236</v>
      </c>
      <c r="C958" s="22" t="s">
        <v>12487</v>
      </c>
      <c r="D958" s="23">
        <v>29.16</v>
      </c>
      <c r="E958" s="23">
        <v>31.86</v>
      </c>
      <c r="F958" s="15"/>
    </row>
    <row r="959" spans="1:6" ht="48.75" customHeight="1" x14ac:dyDescent="0.25">
      <c r="A959" s="21" t="s">
        <v>14237</v>
      </c>
      <c r="B959" s="21" t="s">
        <v>14238</v>
      </c>
      <c r="C959" s="22" t="s">
        <v>12487</v>
      </c>
      <c r="D959" s="23">
        <v>30.96</v>
      </c>
      <c r="E959" s="23">
        <v>33.880000000000003</v>
      </c>
      <c r="F959" s="15"/>
    </row>
    <row r="960" spans="1:6" ht="12" customHeight="1" x14ac:dyDescent="0.25">
      <c r="A960" s="16">
        <v>8846</v>
      </c>
      <c r="B960" s="17" t="s">
        <v>14239</v>
      </c>
      <c r="C960" s="18"/>
      <c r="D960" s="19"/>
      <c r="E960" s="19"/>
      <c r="F960" s="15"/>
    </row>
    <row r="961" spans="1:6" ht="24" customHeight="1" x14ac:dyDescent="0.25">
      <c r="A961" s="21" t="s">
        <v>14240</v>
      </c>
      <c r="B961" s="21" t="s">
        <v>14241</v>
      </c>
      <c r="C961" s="22" t="s">
        <v>12487</v>
      </c>
      <c r="D961" s="23">
        <v>20.88</v>
      </c>
      <c r="E961" s="23">
        <v>22.52</v>
      </c>
      <c r="F961" s="15"/>
    </row>
    <row r="962" spans="1:6" ht="24" customHeight="1" x14ac:dyDescent="0.25">
      <c r="A962" s="21" t="s">
        <v>14242</v>
      </c>
      <c r="B962" s="21" t="s">
        <v>14243</v>
      </c>
      <c r="C962" s="22" t="s">
        <v>12487</v>
      </c>
      <c r="D962" s="23">
        <v>23.97</v>
      </c>
      <c r="E962" s="23">
        <v>25.99</v>
      </c>
      <c r="F962" s="15"/>
    </row>
    <row r="963" spans="1:6" ht="12" customHeight="1" x14ac:dyDescent="0.25">
      <c r="A963" s="16">
        <v>8847</v>
      </c>
      <c r="B963" s="17" t="s">
        <v>14244</v>
      </c>
      <c r="C963" s="18"/>
      <c r="D963" s="19"/>
      <c r="E963" s="19"/>
      <c r="F963" s="15"/>
    </row>
    <row r="964" spans="1:6" ht="60.75" customHeight="1" x14ac:dyDescent="0.25">
      <c r="A964" s="21" t="s">
        <v>14245</v>
      </c>
      <c r="B964" s="21" t="s">
        <v>14246</v>
      </c>
      <c r="C964" s="22" t="s">
        <v>12487</v>
      </c>
      <c r="D964" s="23">
        <v>48.54</v>
      </c>
      <c r="E964" s="23">
        <v>52.51</v>
      </c>
      <c r="F964" s="15"/>
    </row>
    <row r="965" spans="1:6" ht="36" customHeight="1" x14ac:dyDescent="0.25">
      <c r="A965" s="21" t="s">
        <v>14247</v>
      </c>
      <c r="B965" s="21" t="s">
        <v>14248</v>
      </c>
      <c r="C965" s="22" t="s">
        <v>12487</v>
      </c>
      <c r="D965" s="23">
        <v>19.38</v>
      </c>
      <c r="E965" s="23">
        <v>20.65</v>
      </c>
      <c r="F965" s="15"/>
    </row>
    <row r="966" spans="1:6" ht="12" customHeight="1" x14ac:dyDescent="0.25">
      <c r="A966" s="16">
        <v>8848</v>
      </c>
      <c r="B966" s="17" t="s">
        <v>14249</v>
      </c>
      <c r="C966" s="18"/>
      <c r="D966" s="19"/>
      <c r="E966" s="19"/>
      <c r="F966" s="15"/>
    </row>
    <row r="967" spans="1:6" ht="12" customHeight="1" x14ac:dyDescent="0.25">
      <c r="A967" s="21" t="s">
        <v>14250</v>
      </c>
      <c r="B967" s="21" t="s">
        <v>14251</v>
      </c>
      <c r="C967" s="22" t="s">
        <v>12508</v>
      </c>
      <c r="D967" s="23">
        <v>20.97</v>
      </c>
      <c r="E967" s="23">
        <v>22.98</v>
      </c>
      <c r="F967" s="15"/>
    </row>
    <row r="968" spans="1:6" ht="12" customHeight="1" x14ac:dyDescent="0.25">
      <c r="A968" s="21" t="s">
        <v>14252</v>
      </c>
      <c r="B968" s="21" t="s">
        <v>14253</v>
      </c>
      <c r="C968" s="22" t="s">
        <v>12508</v>
      </c>
      <c r="D968" s="23">
        <v>21.58</v>
      </c>
      <c r="E968" s="23">
        <v>23.68</v>
      </c>
      <c r="F968" s="15"/>
    </row>
    <row r="969" spans="1:6" ht="12" customHeight="1" x14ac:dyDescent="0.25">
      <c r="A969" s="21" t="s">
        <v>14254</v>
      </c>
      <c r="B969" s="21" t="s">
        <v>14255</v>
      </c>
      <c r="C969" s="22" t="s">
        <v>12508</v>
      </c>
      <c r="D969" s="23">
        <v>32.83</v>
      </c>
      <c r="E969" s="23">
        <v>35.840000000000003</v>
      </c>
      <c r="F969" s="15"/>
    </row>
    <row r="970" spans="1:6" ht="24" customHeight="1" x14ac:dyDescent="0.25">
      <c r="A970" s="21" t="s">
        <v>14256</v>
      </c>
      <c r="B970" s="21" t="s">
        <v>14257</v>
      </c>
      <c r="C970" s="22" t="s">
        <v>12487</v>
      </c>
      <c r="D970" s="23">
        <v>96.21</v>
      </c>
      <c r="E970" s="23">
        <v>102.75</v>
      </c>
      <c r="F970" s="15"/>
    </row>
    <row r="971" spans="1:6" ht="36" customHeight="1" x14ac:dyDescent="0.25">
      <c r="A971" s="21" t="s">
        <v>14258</v>
      </c>
      <c r="B971" s="21" t="s">
        <v>14259</v>
      </c>
      <c r="C971" s="22" t="s">
        <v>12487</v>
      </c>
      <c r="D971" s="23">
        <v>102.29</v>
      </c>
      <c r="E971" s="23">
        <v>105.9</v>
      </c>
      <c r="F971" s="15"/>
    </row>
    <row r="972" spans="1:6" ht="36" customHeight="1" x14ac:dyDescent="0.25">
      <c r="A972" s="21" t="s">
        <v>14260</v>
      </c>
      <c r="B972" s="21" t="s">
        <v>14261</v>
      </c>
      <c r="C972" s="22" t="s">
        <v>12487</v>
      </c>
      <c r="D972" s="23">
        <v>89.46</v>
      </c>
      <c r="E972" s="23">
        <v>92.55</v>
      </c>
      <c r="F972" s="15"/>
    </row>
    <row r="973" spans="1:6" ht="36" customHeight="1" x14ac:dyDescent="0.25">
      <c r="A973" s="21" t="s">
        <v>14262</v>
      </c>
      <c r="B973" s="21" t="s">
        <v>14263</v>
      </c>
      <c r="C973" s="22" t="s">
        <v>12487</v>
      </c>
      <c r="D973" s="23">
        <v>83.31</v>
      </c>
      <c r="E973" s="23">
        <v>86.4</v>
      </c>
      <c r="F973" s="15"/>
    </row>
    <row r="974" spans="1:6" ht="60.75" customHeight="1" x14ac:dyDescent="0.25">
      <c r="A974" s="21" t="s">
        <v>14264</v>
      </c>
      <c r="B974" s="21" t="s">
        <v>14265</v>
      </c>
      <c r="C974" s="22" t="s">
        <v>12487</v>
      </c>
      <c r="D974" s="23">
        <v>70.33</v>
      </c>
      <c r="E974" s="23">
        <v>73.790000000000006</v>
      </c>
      <c r="F974" s="15"/>
    </row>
    <row r="975" spans="1:6" ht="36" customHeight="1" x14ac:dyDescent="0.25">
      <c r="A975" s="21" t="s">
        <v>14266</v>
      </c>
      <c r="B975" s="21" t="s">
        <v>14267</v>
      </c>
      <c r="C975" s="22" t="s">
        <v>12487</v>
      </c>
      <c r="D975" s="23">
        <v>320.39999999999998</v>
      </c>
      <c r="E975" s="23">
        <v>333.5</v>
      </c>
      <c r="F975" s="15"/>
    </row>
    <row r="976" spans="1:6" ht="24" customHeight="1" x14ac:dyDescent="0.25">
      <c r="A976" s="21" t="s">
        <v>14268</v>
      </c>
      <c r="B976" s="21" t="s">
        <v>14269</v>
      </c>
      <c r="C976" s="22" t="s">
        <v>12487</v>
      </c>
      <c r="D976" s="23">
        <v>214.7</v>
      </c>
      <c r="E976" s="23">
        <v>227.8</v>
      </c>
      <c r="F976" s="15"/>
    </row>
    <row r="977" spans="1:6" ht="12" customHeight="1" x14ac:dyDescent="0.25">
      <c r="A977" s="16">
        <v>8850</v>
      </c>
      <c r="B977" s="17" t="s">
        <v>14270</v>
      </c>
      <c r="C977" s="18"/>
      <c r="D977" s="19"/>
      <c r="E977" s="19"/>
      <c r="F977" s="15"/>
    </row>
    <row r="978" spans="1:6" ht="24" customHeight="1" x14ac:dyDescent="0.25">
      <c r="A978" s="21" t="s">
        <v>14271</v>
      </c>
      <c r="B978" s="21" t="s">
        <v>14272</v>
      </c>
      <c r="C978" s="22" t="s">
        <v>12508</v>
      </c>
      <c r="D978" s="23">
        <v>24.29</v>
      </c>
      <c r="E978" s="23">
        <v>27.05</v>
      </c>
      <c r="F978" s="15"/>
    </row>
    <row r="979" spans="1:6" ht="12" customHeight="1" x14ac:dyDescent="0.25">
      <c r="A979" s="16">
        <v>8851</v>
      </c>
      <c r="B979" s="17" t="s">
        <v>14273</v>
      </c>
      <c r="C979" s="18"/>
      <c r="D979" s="19"/>
      <c r="E979" s="19"/>
      <c r="F979" s="15"/>
    </row>
    <row r="980" spans="1:6" ht="36" customHeight="1" x14ac:dyDescent="0.25">
      <c r="A980" s="21" t="s">
        <v>14274</v>
      </c>
      <c r="B980" s="21" t="s">
        <v>14275</v>
      </c>
      <c r="C980" s="22" t="s">
        <v>12487</v>
      </c>
      <c r="D980" s="23">
        <v>71.22</v>
      </c>
      <c r="E980" s="23">
        <v>74.5</v>
      </c>
      <c r="F980" s="15"/>
    </row>
    <row r="981" spans="1:6" ht="36" customHeight="1" x14ac:dyDescent="0.25">
      <c r="A981" s="21" t="s">
        <v>14276</v>
      </c>
      <c r="B981" s="21" t="s">
        <v>14277</v>
      </c>
      <c r="C981" s="22" t="s">
        <v>12487</v>
      </c>
      <c r="D981" s="23">
        <v>74.510000000000005</v>
      </c>
      <c r="E981" s="23">
        <v>77.790000000000006</v>
      </c>
      <c r="F981" s="15"/>
    </row>
    <row r="982" spans="1:6" ht="12" customHeight="1" x14ac:dyDescent="0.25">
      <c r="A982" s="16">
        <v>8852</v>
      </c>
      <c r="B982" s="17" t="s">
        <v>14278</v>
      </c>
      <c r="C982" s="18"/>
      <c r="D982" s="19"/>
      <c r="E982" s="19"/>
      <c r="F982" s="15"/>
    </row>
    <row r="983" spans="1:6" ht="36" customHeight="1" x14ac:dyDescent="0.25">
      <c r="A983" s="21" t="s">
        <v>14279</v>
      </c>
      <c r="B983" s="21" t="s">
        <v>14280</v>
      </c>
      <c r="C983" s="22" t="s">
        <v>12487</v>
      </c>
      <c r="D983" s="23">
        <v>67.91</v>
      </c>
      <c r="E983" s="23">
        <v>70.97</v>
      </c>
      <c r="F983" s="15"/>
    </row>
    <row r="984" spans="1:6" ht="60.75" customHeight="1" x14ac:dyDescent="0.25">
      <c r="A984" s="21" t="s">
        <v>14281</v>
      </c>
      <c r="B984" s="21" t="s">
        <v>14282</v>
      </c>
      <c r="C984" s="22" t="s">
        <v>12487</v>
      </c>
      <c r="D984" s="23">
        <v>283.20999999999998</v>
      </c>
      <c r="E984" s="23">
        <v>288.41000000000003</v>
      </c>
      <c r="F984" s="15"/>
    </row>
    <row r="985" spans="1:6" ht="48.75" customHeight="1" x14ac:dyDescent="0.25">
      <c r="A985" s="21" t="s">
        <v>14283</v>
      </c>
      <c r="B985" s="21" t="s">
        <v>14284</v>
      </c>
      <c r="C985" s="22" t="s">
        <v>12487</v>
      </c>
      <c r="D985" s="23">
        <v>237.82</v>
      </c>
      <c r="E985" s="23">
        <v>243.02</v>
      </c>
      <c r="F985" s="15"/>
    </row>
    <row r="986" spans="1:6" ht="60.75" customHeight="1" x14ac:dyDescent="0.25">
      <c r="A986" s="21" t="s">
        <v>14285</v>
      </c>
      <c r="B986" s="21" t="s">
        <v>14286</v>
      </c>
      <c r="C986" s="22" t="s">
        <v>12487</v>
      </c>
      <c r="D986" s="23">
        <v>126.4</v>
      </c>
      <c r="E986" s="23">
        <v>129.46</v>
      </c>
      <c r="F986" s="15"/>
    </row>
    <row r="987" spans="1:6" ht="12" customHeight="1" x14ac:dyDescent="0.25">
      <c r="A987" s="16">
        <v>8853</v>
      </c>
      <c r="B987" s="17" t="s">
        <v>14287</v>
      </c>
      <c r="C987" s="18"/>
      <c r="D987" s="19"/>
      <c r="E987" s="19"/>
      <c r="F987" s="15"/>
    </row>
    <row r="988" spans="1:6" ht="24" customHeight="1" x14ac:dyDescent="0.25">
      <c r="A988" s="21" t="s">
        <v>14288</v>
      </c>
      <c r="B988" s="21" t="s">
        <v>14289</v>
      </c>
      <c r="C988" s="22" t="s">
        <v>12487</v>
      </c>
      <c r="D988" s="23">
        <v>16.100000000000001</v>
      </c>
      <c r="E988" s="23">
        <v>16.27</v>
      </c>
      <c r="F988" s="15"/>
    </row>
    <row r="989" spans="1:6" ht="24" customHeight="1" x14ac:dyDescent="0.25">
      <c r="A989" s="21" t="s">
        <v>14290</v>
      </c>
      <c r="B989" s="21" t="s">
        <v>14291</v>
      </c>
      <c r="C989" s="22" t="s">
        <v>12487</v>
      </c>
      <c r="D989" s="23">
        <v>123.46</v>
      </c>
      <c r="E989" s="23">
        <v>129.19</v>
      </c>
      <c r="F989" s="15"/>
    </row>
    <row r="990" spans="1:6" ht="48.75" customHeight="1" x14ac:dyDescent="0.25">
      <c r="A990" s="21" t="s">
        <v>14292</v>
      </c>
      <c r="B990" s="21" t="s">
        <v>14293</v>
      </c>
      <c r="C990" s="22" t="s">
        <v>12487</v>
      </c>
      <c r="D990" s="23">
        <v>128.62</v>
      </c>
      <c r="E990" s="23">
        <v>129.37</v>
      </c>
      <c r="F990" s="15"/>
    </row>
    <row r="991" spans="1:6" ht="48.75" customHeight="1" x14ac:dyDescent="0.25">
      <c r="A991" s="21" t="s">
        <v>14294</v>
      </c>
      <c r="B991" s="21" t="s">
        <v>14295</v>
      </c>
      <c r="C991" s="22" t="s">
        <v>12487</v>
      </c>
      <c r="D991" s="23">
        <v>112.48</v>
      </c>
      <c r="E991" s="23">
        <v>113.06</v>
      </c>
      <c r="F991" s="15"/>
    </row>
    <row r="992" spans="1:6" ht="12" customHeight="1" x14ac:dyDescent="0.25">
      <c r="A992" s="16">
        <v>8854</v>
      </c>
      <c r="B992" s="17" t="s">
        <v>14296</v>
      </c>
      <c r="C992" s="18"/>
      <c r="D992" s="19"/>
      <c r="E992" s="19"/>
      <c r="F992" s="15"/>
    </row>
    <row r="993" spans="1:6" ht="24" customHeight="1" x14ac:dyDescent="0.25">
      <c r="A993" s="21" t="s">
        <v>14297</v>
      </c>
      <c r="B993" s="21" t="s">
        <v>14298</v>
      </c>
      <c r="C993" s="22" t="s">
        <v>12487</v>
      </c>
      <c r="D993" s="23">
        <v>44.9</v>
      </c>
      <c r="E993" s="23">
        <v>46.14</v>
      </c>
      <c r="F993" s="15"/>
    </row>
    <row r="994" spans="1:6" ht="24" customHeight="1" x14ac:dyDescent="0.25">
      <c r="A994" s="21" t="s">
        <v>14299</v>
      </c>
      <c r="B994" s="21" t="s">
        <v>14300</v>
      </c>
      <c r="C994" s="22" t="s">
        <v>12487</v>
      </c>
      <c r="D994" s="23">
        <v>166.72</v>
      </c>
      <c r="E994" s="23">
        <v>170.07</v>
      </c>
      <c r="F994" s="15"/>
    </row>
    <row r="995" spans="1:6" ht="12" customHeight="1" x14ac:dyDescent="0.25">
      <c r="A995" s="16">
        <v>8676</v>
      </c>
      <c r="B995" s="17" t="s">
        <v>14301</v>
      </c>
      <c r="C995" s="18"/>
      <c r="D995" s="19"/>
      <c r="E995" s="19"/>
      <c r="F995" s="15"/>
    </row>
    <row r="996" spans="1:6" ht="12" customHeight="1" x14ac:dyDescent="0.25">
      <c r="A996" s="16">
        <v>8855</v>
      </c>
      <c r="B996" s="17" t="s">
        <v>14302</v>
      </c>
      <c r="C996" s="18"/>
      <c r="D996" s="19"/>
      <c r="E996" s="19"/>
      <c r="F996" s="15"/>
    </row>
    <row r="997" spans="1:6" ht="48.75" customHeight="1" x14ac:dyDescent="0.25">
      <c r="A997" s="21" t="s">
        <v>14303</v>
      </c>
      <c r="B997" s="21" t="s">
        <v>14304</v>
      </c>
      <c r="C997" s="22" t="s">
        <v>12487</v>
      </c>
      <c r="D997" s="23">
        <v>61.75</v>
      </c>
      <c r="E997" s="23">
        <v>64.88</v>
      </c>
      <c r="F997" s="15"/>
    </row>
    <row r="998" spans="1:6" ht="36" customHeight="1" x14ac:dyDescent="0.25">
      <c r="A998" s="21" t="s">
        <v>14305</v>
      </c>
      <c r="B998" s="21" t="s">
        <v>14306</v>
      </c>
      <c r="C998" s="22" t="s">
        <v>12487</v>
      </c>
      <c r="D998" s="23">
        <v>53.5</v>
      </c>
      <c r="E998" s="23">
        <v>55.95</v>
      </c>
      <c r="F998" s="15"/>
    </row>
    <row r="999" spans="1:6" ht="36" customHeight="1" x14ac:dyDescent="0.25">
      <c r="A999" s="21" t="s">
        <v>14307</v>
      </c>
      <c r="B999" s="21" t="s">
        <v>14308</v>
      </c>
      <c r="C999" s="22" t="s">
        <v>12487</v>
      </c>
      <c r="D999" s="23">
        <v>42.41</v>
      </c>
      <c r="E999" s="23">
        <v>45.07</v>
      </c>
      <c r="F999" s="15"/>
    </row>
    <row r="1000" spans="1:6" ht="36" customHeight="1" x14ac:dyDescent="0.25">
      <c r="A1000" s="21" t="s">
        <v>14309</v>
      </c>
      <c r="B1000" s="21" t="s">
        <v>14310</v>
      </c>
      <c r="C1000" s="22" t="s">
        <v>12508</v>
      </c>
      <c r="D1000" s="23">
        <v>17.72</v>
      </c>
      <c r="E1000" s="23">
        <v>18.72</v>
      </c>
      <c r="F1000" s="15"/>
    </row>
    <row r="1001" spans="1:6" ht="12" customHeight="1" x14ac:dyDescent="0.25">
      <c r="A1001" s="16">
        <v>8856</v>
      </c>
      <c r="B1001" s="17" t="s">
        <v>14311</v>
      </c>
      <c r="C1001" s="18"/>
      <c r="D1001" s="19"/>
      <c r="E1001" s="19"/>
      <c r="F1001" s="15"/>
    </row>
    <row r="1002" spans="1:6" ht="12" customHeight="1" x14ac:dyDescent="0.25">
      <c r="A1002" s="21" t="s">
        <v>14312</v>
      </c>
      <c r="B1002" s="21" t="s">
        <v>14313</v>
      </c>
      <c r="C1002" s="22" t="s">
        <v>12508</v>
      </c>
      <c r="D1002" s="23">
        <v>16.84</v>
      </c>
      <c r="E1002" s="23">
        <v>18.04</v>
      </c>
      <c r="F1002" s="15"/>
    </row>
    <row r="1003" spans="1:6" ht="12" customHeight="1" x14ac:dyDescent="0.25">
      <c r="A1003" s="21" t="s">
        <v>14314</v>
      </c>
      <c r="B1003" s="21" t="s">
        <v>14315</v>
      </c>
      <c r="C1003" s="22" t="s">
        <v>12487</v>
      </c>
      <c r="D1003" s="23">
        <v>138.41</v>
      </c>
      <c r="E1003" s="23">
        <v>138.41</v>
      </c>
      <c r="F1003" s="15"/>
    </row>
    <row r="1004" spans="1:6" ht="12" customHeight="1" x14ac:dyDescent="0.25">
      <c r="A1004" s="21" t="s">
        <v>14316</v>
      </c>
      <c r="B1004" s="21" t="s">
        <v>14317</v>
      </c>
      <c r="C1004" s="22" t="s">
        <v>12487</v>
      </c>
      <c r="D1004" s="23">
        <v>66.91</v>
      </c>
      <c r="E1004" s="23">
        <v>66.91</v>
      </c>
      <c r="F1004" s="15"/>
    </row>
    <row r="1005" spans="1:6" ht="12" customHeight="1" x14ac:dyDescent="0.25">
      <c r="A1005" s="21" t="s">
        <v>14318</v>
      </c>
      <c r="B1005" s="21" t="s">
        <v>14319</v>
      </c>
      <c r="C1005" s="22" t="s">
        <v>12487</v>
      </c>
      <c r="D1005" s="23">
        <v>85.99</v>
      </c>
      <c r="E1005" s="23">
        <v>85.99</v>
      </c>
      <c r="F1005" s="15"/>
    </row>
    <row r="1006" spans="1:6" ht="12" customHeight="1" x14ac:dyDescent="0.25">
      <c r="A1006" s="16">
        <v>8857</v>
      </c>
      <c r="B1006" s="17" t="s">
        <v>14320</v>
      </c>
      <c r="C1006" s="18"/>
      <c r="D1006" s="19"/>
      <c r="E1006" s="19"/>
      <c r="F1006" s="15"/>
    </row>
    <row r="1007" spans="1:6" ht="48.75" customHeight="1" x14ac:dyDescent="0.25">
      <c r="A1007" s="21" t="s">
        <v>14321</v>
      </c>
      <c r="B1007" s="21" t="s">
        <v>14322</v>
      </c>
      <c r="C1007" s="22" t="s">
        <v>12487</v>
      </c>
      <c r="D1007" s="23">
        <v>64.88</v>
      </c>
      <c r="E1007" s="23">
        <v>66.819999999999993</v>
      </c>
      <c r="F1007" s="15"/>
    </row>
    <row r="1008" spans="1:6" ht="24" customHeight="1" x14ac:dyDescent="0.25">
      <c r="A1008" s="21" t="s">
        <v>14323</v>
      </c>
      <c r="B1008" s="21" t="s">
        <v>14324</v>
      </c>
      <c r="C1008" s="22" t="s">
        <v>12508</v>
      </c>
      <c r="D1008" s="23">
        <v>17.25</v>
      </c>
      <c r="E1008" s="23">
        <v>18.43</v>
      </c>
      <c r="F1008" s="15"/>
    </row>
    <row r="1009" spans="1:6" ht="12" customHeight="1" x14ac:dyDescent="0.25">
      <c r="A1009" s="16">
        <v>8858</v>
      </c>
      <c r="B1009" s="17" t="s">
        <v>14325</v>
      </c>
      <c r="C1009" s="18"/>
      <c r="D1009" s="19"/>
      <c r="E1009" s="19"/>
      <c r="F1009" s="15"/>
    </row>
    <row r="1010" spans="1:6" ht="12" customHeight="1" x14ac:dyDescent="0.25">
      <c r="A1010" s="21" t="s">
        <v>14326</v>
      </c>
      <c r="B1010" s="21" t="s">
        <v>14327</v>
      </c>
      <c r="C1010" s="22" t="s">
        <v>12508</v>
      </c>
      <c r="D1010" s="23">
        <v>9.25</v>
      </c>
      <c r="E1010" s="23">
        <v>9.25</v>
      </c>
      <c r="F1010" s="15"/>
    </row>
    <row r="1011" spans="1:6" ht="12" customHeight="1" x14ac:dyDescent="0.25">
      <c r="A1011" s="16">
        <v>8677</v>
      </c>
      <c r="B1011" s="17" t="s">
        <v>14328</v>
      </c>
      <c r="C1011" s="18"/>
      <c r="D1011" s="19"/>
      <c r="E1011" s="19"/>
      <c r="F1011" s="15"/>
    </row>
    <row r="1012" spans="1:6" ht="12" customHeight="1" x14ac:dyDescent="0.25">
      <c r="A1012" s="16">
        <v>8859</v>
      </c>
      <c r="B1012" s="17" t="s">
        <v>14329</v>
      </c>
      <c r="C1012" s="18"/>
      <c r="D1012" s="19"/>
      <c r="E1012" s="19"/>
      <c r="F1012" s="15"/>
    </row>
    <row r="1013" spans="1:6" ht="48.75" customHeight="1" x14ac:dyDescent="0.25">
      <c r="A1013" s="21" t="s">
        <v>14330</v>
      </c>
      <c r="B1013" s="21" t="s">
        <v>14331</v>
      </c>
      <c r="C1013" s="22" t="s">
        <v>12508</v>
      </c>
      <c r="D1013" s="23">
        <v>209.85</v>
      </c>
      <c r="E1013" s="23">
        <v>219.91</v>
      </c>
      <c r="F1013" s="15"/>
    </row>
    <row r="1014" spans="1:6" ht="48.75" customHeight="1" x14ac:dyDescent="0.25">
      <c r="A1014" s="21" t="s">
        <v>14332</v>
      </c>
      <c r="B1014" s="21" t="s">
        <v>14333</v>
      </c>
      <c r="C1014" s="22" t="s">
        <v>12508</v>
      </c>
      <c r="D1014" s="23">
        <v>291.38</v>
      </c>
      <c r="E1014" s="23">
        <v>304.61</v>
      </c>
      <c r="F1014" s="15"/>
    </row>
    <row r="1015" spans="1:6" ht="60.75" customHeight="1" x14ac:dyDescent="0.25">
      <c r="A1015" s="21" t="s">
        <v>14334</v>
      </c>
      <c r="B1015" s="21" t="s">
        <v>14335</v>
      </c>
      <c r="C1015" s="22" t="s">
        <v>12508</v>
      </c>
      <c r="D1015" s="23">
        <v>480.18</v>
      </c>
      <c r="E1015" s="23">
        <v>500.99</v>
      </c>
      <c r="F1015" s="15"/>
    </row>
    <row r="1016" spans="1:6" ht="60.75" customHeight="1" x14ac:dyDescent="0.25">
      <c r="A1016" s="21" t="s">
        <v>14336</v>
      </c>
      <c r="B1016" s="21" t="s">
        <v>14337</v>
      </c>
      <c r="C1016" s="22" t="s">
        <v>12508</v>
      </c>
      <c r="D1016" s="23">
        <v>287.24</v>
      </c>
      <c r="E1016" s="23">
        <v>300.3</v>
      </c>
      <c r="F1016" s="15"/>
    </row>
    <row r="1017" spans="1:6" ht="48.75" customHeight="1" x14ac:dyDescent="0.25">
      <c r="A1017" s="21" t="s">
        <v>14338</v>
      </c>
      <c r="B1017" s="21" t="s">
        <v>14339</v>
      </c>
      <c r="C1017" s="22" t="s">
        <v>12508</v>
      </c>
      <c r="D1017" s="23">
        <v>113.99</v>
      </c>
      <c r="E1017" s="23">
        <v>120.1</v>
      </c>
      <c r="F1017" s="15"/>
    </row>
    <row r="1018" spans="1:6" ht="48.75" customHeight="1" x14ac:dyDescent="0.25">
      <c r="A1018" s="21" t="s">
        <v>14340</v>
      </c>
      <c r="B1018" s="21" t="s">
        <v>14341</v>
      </c>
      <c r="C1018" s="22" t="s">
        <v>12508</v>
      </c>
      <c r="D1018" s="23">
        <v>192.84</v>
      </c>
      <c r="E1018" s="23">
        <v>202.11</v>
      </c>
      <c r="F1018" s="15"/>
    </row>
    <row r="1019" spans="1:6" ht="48.75" customHeight="1" x14ac:dyDescent="0.25">
      <c r="A1019" s="21" t="s">
        <v>14342</v>
      </c>
      <c r="B1019" s="21" t="s">
        <v>14343</v>
      </c>
      <c r="C1019" s="22" t="s">
        <v>12508</v>
      </c>
      <c r="D1019" s="23">
        <v>644.33000000000004</v>
      </c>
      <c r="E1019" s="23">
        <v>671.85</v>
      </c>
      <c r="F1019" s="15"/>
    </row>
    <row r="1020" spans="1:6" ht="60.75" customHeight="1" x14ac:dyDescent="0.25">
      <c r="A1020" s="21" t="s">
        <v>14344</v>
      </c>
      <c r="B1020" s="21" t="s">
        <v>14345</v>
      </c>
      <c r="C1020" s="22" t="s">
        <v>12508</v>
      </c>
      <c r="D1020" s="23">
        <v>834.8</v>
      </c>
      <c r="E1020" s="23">
        <v>869.98</v>
      </c>
      <c r="F1020" s="15"/>
    </row>
    <row r="1021" spans="1:6" ht="60.75" customHeight="1" x14ac:dyDescent="0.25">
      <c r="A1021" s="21" t="s">
        <v>14346</v>
      </c>
      <c r="B1021" s="21" t="s">
        <v>14347</v>
      </c>
      <c r="C1021" s="22" t="s">
        <v>12508</v>
      </c>
      <c r="D1021" s="23">
        <v>739.55</v>
      </c>
      <c r="E1021" s="23">
        <v>770.91</v>
      </c>
      <c r="F1021" s="15"/>
    </row>
    <row r="1022" spans="1:6" ht="48.75" customHeight="1" x14ac:dyDescent="0.25">
      <c r="A1022" s="21" t="s">
        <v>14348</v>
      </c>
      <c r="B1022" s="21" t="s">
        <v>14349</v>
      </c>
      <c r="C1022" s="22" t="s">
        <v>12508</v>
      </c>
      <c r="D1022" s="23">
        <v>709.52</v>
      </c>
      <c r="E1022" s="23">
        <v>739.57</v>
      </c>
      <c r="F1022" s="15"/>
    </row>
    <row r="1023" spans="1:6" ht="60.75" customHeight="1" x14ac:dyDescent="0.25">
      <c r="A1023" s="21" t="s">
        <v>14350</v>
      </c>
      <c r="B1023" s="21" t="s">
        <v>14351</v>
      </c>
      <c r="C1023" s="22" t="s">
        <v>12508</v>
      </c>
      <c r="D1023" s="23">
        <v>899.99</v>
      </c>
      <c r="E1023" s="23">
        <v>937.7</v>
      </c>
      <c r="F1023" s="15"/>
    </row>
    <row r="1024" spans="1:6" ht="60.75" customHeight="1" x14ac:dyDescent="0.25">
      <c r="A1024" s="21" t="s">
        <v>14352</v>
      </c>
      <c r="B1024" s="21" t="s">
        <v>14353</v>
      </c>
      <c r="C1024" s="22" t="s">
        <v>12508</v>
      </c>
      <c r="D1024" s="23">
        <v>804.74</v>
      </c>
      <c r="E1024" s="23">
        <v>838.63</v>
      </c>
      <c r="F1024" s="15"/>
    </row>
    <row r="1025" spans="1:6" ht="48.75" customHeight="1" x14ac:dyDescent="0.25">
      <c r="A1025" s="21" t="s">
        <v>14354</v>
      </c>
      <c r="B1025" s="21" t="s">
        <v>14355</v>
      </c>
      <c r="C1025" s="22" t="s">
        <v>12508</v>
      </c>
      <c r="D1025" s="23">
        <v>489.71</v>
      </c>
      <c r="E1025" s="23">
        <v>514.4</v>
      </c>
      <c r="F1025" s="15"/>
    </row>
    <row r="1026" spans="1:6" ht="60.75" customHeight="1" x14ac:dyDescent="0.25">
      <c r="A1026" s="21" t="s">
        <v>14356</v>
      </c>
      <c r="B1026" s="21" t="s">
        <v>14357</v>
      </c>
      <c r="C1026" s="22" t="s">
        <v>12508</v>
      </c>
      <c r="D1026" s="23">
        <v>680.18</v>
      </c>
      <c r="E1026" s="23">
        <v>712.53</v>
      </c>
      <c r="F1026" s="15"/>
    </row>
    <row r="1027" spans="1:6" ht="60.75" customHeight="1" x14ac:dyDescent="0.25">
      <c r="A1027" s="21" t="s">
        <v>14358</v>
      </c>
      <c r="B1027" s="21" t="s">
        <v>14359</v>
      </c>
      <c r="C1027" s="22" t="s">
        <v>12508</v>
      </c>
      <c r="D1027" s="23">
        <v>584.92999999999995</v>
      </c>
      <c r="E1027" s="23">
        <v>613.46</v>
      </c>
      <c r="F1027" s="15"/>
    </row>
    <row r="1028" spans="1:6" ht="48.75" customHeight="1" x14ac:dyDescent="0.25">
      <c r="A1028" s="21" t="s">
        <v>14360</v>
      </c>
      <c r="B1028" s="21" t="s">
        <v>14361</v>
      </c>
      <c r="C1028" s="22" t="s">
        <v>12508</v>
      </c>
      <c r="D1028" s="23">
        <v>574.26</v>
      </c>
      <c r="E1028" s="23">
        <v>599.05999999999995</v>
      </c>
      <c r="F1028" s="15"/>
    </row>
    <row r="1029" spans="1:6" ht="60.75" customHeight="1" x14ac:dyDescent="0.25">
      <c r="A1029" s="21" t="s">
        <v>14362</v>
      </c>
      <c r="B1029" s="21" t="s">
        <v>14363</v>
      </c>
      <c r="C1029" s="22" t="s">
        <v>12508</v>
      </c>
      <c r="D1029" s="23">
        <v>764.73</v>
      </c>
      <c r="E1029" s="23">
        <v>797.19</v>
      </c>
      <c r="F1029" s="15"/>
    </row>
    <row r="1030" spans="1:6" ht="60.75" customHeight="1" x14ac:dyDescent="0.25">
      <c r="A1030" s="21" t="s">
        <v>14364</v>
      </c>
      <c r="B1030" s="21" t="s">
        <v>14365</v>
      </c>
      <c r="C1030" s="22" t="s">
        <v>12508</v>
      </c>
      <c r="D1030" s="23">
        <v>669.48</v>
      </c>
      <c r="E1030" s="23">
        <v>698.12</v>
      </c>
      <c r="F1030" s="15"/>
    </row>
    <row r="1031" spans="1:6" ht="48.75" customHeight="1" x14ac:dyDescent="0.25">
      <c r="A1031" s="21" t="s">
        <v>14366</v>
      </c>
      <c r="B1031" s="21" t="s">
        <v>14367</v>
      </c>
      <c r="C1031" s="22" t="s">
        <v>12508</v>
      </c>
      <c r="D1031" s="23">
        <v>633.13</v>
      </c>
      <c r="E1031" s="23">
        <v>660.21</v>
      </c>
      <c r="F1031" s="15"/>
    </row>
    <row r="1032" spans="1:6" ht="60.75" customHeight="1" x14ac:dyDescent="0.25">
      <c r="A1032" s="21" t="s">
        <v>14368</v>
      </c>
      <c r="B1032" s="21" t="s">
        <v>14369</v>
      </c>
      <c r="C1032" s="22" t="s">
        <v>12508</v>
      </c>
      <c r="D1032" s="23">
        <v>823.6</v>
      </c>
      <c r="E1032" s="23">
        <v>858.34</v>
      </c>
      <c r="F1032" s="15"/>
    </row>
    <row r="1033" spans="1:6" ht="60.75" customHeight="1" x14ac:dyDescent="0.25">
      <c r="A1033" s="21" t="s">
        <v>14370</v>
      </c>
      <c r="B1033" s="21" t="s">
        <v>14371</v>
      </c>
      <c r="C1033" s="22" t="s">
        <v>12508</v>
      </c>
      <c r="D1033" s="23">
        <v>728.35</v>
      </c>
      <c r="E1033" s="23">
        <v>759.27</v>
      </c>
      <c r="F1033" s="15"/>
    </row>
    <row r="1034" spans="1:6" ht="48.75" customHeight="1" x14ac:dyDescent="0.25">
      <c r="A1034" s="21" t="s">
        <v>14372</v>
      </c>
      <c r="B1034" s="21" t="s">
        <v>14373</v>
      </c>
      <c r="C1034" s="22" t="s">
        <v>12508</v>
      </c>
      <c r="D1034" s="23">
        <v>441.34</v>
      </c>
      <c r="E1034" s="23">
        <v>463.68</v>
      </c>
      <c r="F1034" s="15"/>
    </row>
    <row r="1035" spans="1:6" ht="60.75" customHeight="1" x14ac:dyDescent="0.25">
      <c r="A1035" s="21" t="s">
        <v>14374</v>
      </c>
      <c r="B1035" s="21" t="s">
        <v>14375</v>
      </c>
      <c r="C1035" s="22" t="s">
        <v>12508</v>
      </c>
      <c r="D1035" s="23">
        <v>631.80999999999995</v>
      </c>
      <c r="E1035" s="23">
        <v>661.81</v>
      </c>
      <c r="F1035" s="15"/>
    </row>
    <row r="1036" spans="1:6" ht="60.75" customHeight="1" x14ac:dyDescent="0.25">
      <c r="A1036" s="21" t="s">
        <v>14376</v>
      </c>
      <c r="B1036" s="21" t="s">
        <v>14377</v>
      </c>
      <c r="C1036" s="22" t="s">
        <v>12508</v>
      </c>
      <c r="D1036" s="23">
        <v>536.55999999999995</v>
      </c>
      <c r="E1036" s="23">
        <v>562.74</v>
      </c>
      <c r="F1036" s="15"/>
    </row>
    <row r="1037" spans="1:6" ht="12" customHeight="1" x14ac:dyDescent="0.25">
      <c r="A1037" s="16">
        <v>8861</v>
      </c>
      <c r="B1037" s="17" t="s">
        <v>14378</v>
      </c>
      <c r="C1037" s="18"/>
      <c r="D1037" s="19"/>
      <c r="E1037" s="19"/>
      <c r="F1037" s="15"/>
    </row>
    <row r="1038" spans="1:6" ht="60.75" customHeight="1" x14ac:dyDescent="0.25">
      <c r="A1038" s="21" t="s">
        <v>14379</v>
      </c>
      <c r="B1038" s="21" t="s">
        <v>14380</v>
      </c>
      <c r="C1038" s="22" t="s">
        <v>12508</v>
      </c>
      <c r="D1038" s="23">
        <v>333.02</v>
      </c>
      <c r="E1038" s="23">
        <v>336.58</v>
      </c>
      <c r="F1038" s="15"/>
    </row>
    <row r="1039" spans="1:6" ht="72.75" customHeight="1" x14ac:dyDescent="0.25">
      <c r="A1039" s="21" t="s">
        <v>14381</v>
      </c>
      <c r="B1039" s="21" t="s">
        <v>14382</v>
      </c>
      <c r="C1039" s="22" t="s">
        <v>12508</v>
      </c>
      <c r="D1039" s="23">
        <v>710.41</v>
      </c>
      <c r="E1039" s="23">
        <v>724.15</v>
      </c>
      <c r="F1039" s="15"/>
    </row>
    <row r="1040" spans="1:6" ht="60.75" customHeight="1" x14ac:dyDescent="0.25">
      <c r="A1040" s="21" t="s">
        <v>14383</v>
      </c>
      <c r="B1040" s="21" t="s">
        <v>14384</v>
      </c>
      <c r="C1040" s="22" t="s">
        <v>12508</v>
      </c>
      <c r="D1040" s="23">
        <v>977.47</v>
      </c>
      <c r="E1040" s="23">
        <v>1006.92</v>
      </c>
      <c r="F1040" s="15"/>
    </row>
    <row r="1041" spans="1:6" ht="60.75" customHeight="1" x14ac:dyDescent="0.25">
      <c r="A1041" s="21" t="s">
        <v>14385</v>
      </c>
      <c r="B1041" s="21" t="s">
        <v>14386</v>
      </c>
      <c r="C1041" s="22" t="s">
        <v>12487</v>
      </c>
      <c r="D1041" s="23">
        <v>174.4</v>
      </c>
      <c r="E1041" s="23">
        <v>178.6</v>
      </c>
      <c r="F1041" s="15"/>
    </row>
    <row r="1042" spans="1:6" ht="72.75" customHeight="1" x14ac:dyDescent="0.25">
      <c r="A1042" s="21" t="s">
        <v>14387</v>
      </c>
      <c r="B1042" s="21" t="s">
        <v>14388</v>
      </c>
      <c r="C1042" s="22" t="s">
        <v>12490</v>
      </c>
      <c r="D1042" s="23">
        <v>1155.1099999999999</v>
      </c>
      <c r="E1042" s="23">
        <v>1162.97</v>
      </c>
      <c r="F1042" s="15"/>
    </row>
    <row r="1043" spans="1:6" ht="12" customHeight="1" x14ac:dyDescent="0.25">
      <c r="A1043" s="16">
        <v>8862</v>
      </c>
      <c r="B1043" s="17" t="s">
        <v>14389</v>
      </c>
      <c r="C1043" s="18"/>
      <c r="D1043" s="19"/>
      <c r="E1043" s="19"/>
      <c r="F1043" s="15"/>
    </row>
    <row r="1044" spans="1:6" ht="24" customHeight="1" x14ac:dyDescent="0.25">
      <c r="A1044" s="21" t="s">
        <v>14390</v>
      </c>
      <c r="B1044" s="21" t="s">
        <v>14391</v>
      </c>
      <c r="C1044" s="22" t="s">
        <v>12490</v>
      </c>
      <c r="D1044" s="23">
        <v>679.89</v>
      </c>
      <c r="E1044" s="23">
        <v>701.87</v>
      </c>
      <c r="F1044" s="15"/>
    </row>
    <row r="1045" spans="1:6" ht="12" customHeight="1" x14ac:dyDescent="0.25">
      <c r="A1045" s="21" t="s">
        <v>14392</v>
      </c>
      <c r="B1045" s="21" t="s">
        <v>14393</v>
      </c>
      <c r="C1045" s="22" t="s">
        <v>14394</v>
      </c>
      <c r="D1045" s="23">
        <v>435.38</v>
      </c>
      <c r="E1045" s="23">
        <v>448.05</v>
      </c>
      <c r="F1045" s="15"/>
    </row>
    <row r="1046" spans="1:6" ht="24" customHeight="1" x14ac:dyDescent="0.25">
      <c r="A1046" s="21" t="s">
        <v>14395</v>
      </c>
      <c r="B1046" s="21" t="s">
        <v>14396</v>
      </c>
      <c r="C1046" s="22" t="s">
        <v>12555</v>
      </c>
      <c r="D1046" s="23">
        <v>3118.45</v>
      </c>
      <c r="E1046" s="23">
        <v>3181.19</v>
      </c>
      <c r="F1046" s="15"/>
    </row>
    <row r="1047" spans="1:6" ht="60.75" customHeight="1" x14ac:dyDescent="0.25">
      <c r="A1047" s="21" t="s">
        <v>14397</v>
      </c>
      <c r="B1047" s="21" t="s">
        <v>14398</v>
      </c>
      <c r="C1047" s="22" t="s">
        <v>12490</v>
      </c>
      <c r="D1047" s="23">
        <v>209.6</v>
      </c>
      <c r="E1047" s="23">
        <v>214.91</v>
      </c>
      <c r="F1047" s="15"/>
    </row>
    <row r="1048" spans="1:6" ht="12" customHeight="1" x14ac:dyDescent="0.25">
      <c r="A1048" s="16">
        <v>8863</v>
      </c>
      <c r="B1048" s="17" t="s">
        <v>14399</v>
      </c>
      <c r="C1048" s="18"/>
      <c r="D1048" s="19"/>
      <c r="E1048" s="19"/>
      <c r="F1048" s="15"/>
    </row>
    <row r="1049" spans="1:6" ht="48.75" customHeight="1" x14ac:dyDescent="0.25">
      <c r="A1049" s="21" t="s">
        <v>14400</v>
      </c>
      <c r="B1049" s="21" t="s">
        <v>14401</v>
      </c>
      <c r="C1049" s="22" t="s">
        <v>12490</v>
      </c>
      <c r="D1049" s="23">
        <v>313.41000000000003</v>
      </c>
      <c r="E1049" s="23">
        <v>328.95</v>
      </c>
      <c r="F1049" s="15"/>
    </row>
    <row r="1050" spans="1:6" ht="48.75" customHeight="1" x14ac:dyDescent="0.25">
      <c r="A1050" s="21" t="s">
        <v>14402</v>
      </c>
      <c r="B1050" s="21" t="s">
        <v>14403</v>
      </c>
      <c r="C1050" s="22" t="s">
        <v>12490</v>
      </c>
      <c r="D1050" s="23">
        <v>366.2</v>
      </c>
      <c r="E1050" s="23">
        <v>385.28</v>
      </c>
      <c r="F1050" s="15"/>
    </row>
    <row r="1051" spans="1:6" ht="48.75" customHeight="1" x14ac:dyDescent="0.25">
      <c r="A1051" s="21" t="s">
        <v>14404</v>
      </c>
      <c r="B1051" s="21" t="s">
        <v>14405</v>
      </c>
      <c r="C1051" s="22" t="s">
        <v>12490</v>
      </c>
      <c r="D1051" s="23">
        <v>424.65</v>
      </c>
      <c r="E1051" s="23">
        <v>447.71</v>
      </c>
      <c r="F1051" s="15"/>
    </row>
    <row r="1052" spans="1:6" ht="12" customHeight="1" x14ac:dyDescent="0.25">
      <c r="A1052" s="16">
        <v>8864</v>
      </c>
      <c r="B1052" s="17" t="s">
        <v>14406</v>
      </c>
      <c r="C1052" s="18"/>
      <c r="D1052" s="19"/>
      <c r="E1052" s="19"/>
      <c r="F1052" s="15"/>
    </row>
    <row r="1053" spans="1:6" ht="24" customHeight="1" x14ac:dyDescent="0.25">
      <c r="A1053" s="21" t="s">
        <v>14407</v>
      </c>
      <c r="B1053" s="21" t="s">
        <v>14408</v>
      </c>
      <c r="C1053" s="22" t="s">
        <v>14394</v>
      </c>
      <c r="D1053" s="23">
        <v>50.53</v>
      </c>
      <c r="E1053" s="23">
        <v>54.43</v>
      </c>
      <c r="F1053" s="15"/>
    </row>
    <row r="1054" spans="1:6" ht="12" customHeight="1" x14ac:dyDescent="0.25">
      <c r="A1054" s="21" t="s">
        <v>14409</v>
      </c>
      <c r="B1054" s="21" t="s">
        <v>14410</v>
      </c>
      <c r="C1054" s="22" t="s">
        <v>12508</v>
      </c>
      <c r="D1054" s="23">
        <v>186.47</v>
      </c>
      <c r="E1054" s="23">
        <v>190.02</v>
      </c>
      <c r="F1054" s="15"/>
    </row>
    <row r="1055" spans="1:6" ht="12" customHeight="1" x14ac:dyDescent="0.25">
      <c r="A1055" s="21" t="s">
        <v>14411</v>
      </c>
      <c r="B1055" s="21" t="s">
        <v>14412</v>
      </c>
      <c r="C1055" s="22" t="s">
        <v>12508</v>
      </c>
      <c r="D1055" s="23">
        <v>395.47</v>
      </c>
      <c r="E1055" s="23">
        <v>399.02</v>
      </c>
      <c r="F1055" s="15"/>
    </row>
    <row r="1056" spans="1:6" ht="12" customHeight="1" x14ac:dyDescent="0.25">
      <c r="A1056" s="16">
        <v>8781</v>
      </c>
      <c r="B1056" s="17" t="s">
        <v>14413</v>
      </c>
      <c r="C1056" s="18"/>
      <c r="D1056" s="19"/>
      <c r="E1056" s="19"/>
      <c r="F1056" s="15"/>
    </row>
    <row r="1057" spans="1:6" ht="36" customHeight="1" x14ac:dyDescent="0.25">
      <c r="A1057" s="21" t="s">
        <v>14414</v>
      </c>
      <c r="B1057" s="21" t="s">
        <v>14415</v>
      </c>
      <c r="C1057" s="22" t="s">
        <v>12508</v>
      </c>
      <c r="D1057" s="23">
        <v>68.819999999999993</v>
      </c>
      <c r="E1057" s="23">
        <v>72.84</v>
      </c>
      <c r="F1057" s="15"/>
    </row>
    <row r="1058" spans="1:6" ht="36" customHeight="1" x14ac:dyDescent="0.25">
      <c r="A1058" s="21" t="s">
        <v>14416</v>
      </c>
      <c r="B1058" s="21" t="s">
        <v>14417</v>
      </c>
      <c r="C1058" s="22" t="s">
        <v>12508</v>
      </c>
      <c r="D1058" s="23">
        <v>88.43</v>
      </c>
      <c r="E1058" s="23">
        <v>90.44</v>
      </c>
      <c r="F1058" s="15"/>
    </row>
    <row r="1059" spans="1:6" ht="12" customHeight="1" x14ac:dyDescent="0.25">
      <c r="A1059" s="16">
        <v>8678</v>
      </c>
      <c r="B1059" s="17" t="s">
        <v>14418</v>
      </c>
      <c r="C1059" s="18"/>
      <c r="D1059" s="19"/>
      <c r="E1059" s="19"/>
      <c r="F1059" s="15"/>
    </row>
    <row r="1060" spans="1:6" ht="12" customHeight="1" x14ac:dyDescent="0.25">
      <c r="A1060" s="16">
        <v>8866</v>
      </c>
      <c r="B1060" s="17" t="s">
        <v>14419</v>
      </c>
      <c r="C1060" s="18"/>
      <c r="D1060" s="19"/>
      <c r="E1060" s="19"/>
      <c r="F1060" s="15"/>
    </row>
    <row r="1061" spans="1:6" ht="12" customHeight="1" x14ac:dyDescent="0.25">
      <c r="A1061" s="21" t="s">
        <v>14420</v>
      </c>
      <c r="B1061" s="21" t="s">
        <v>14421</v>
      </c>
      <c r="C1061" s="22" t="s">
        <v>12487</v>
      </c>
      <c r="D1061" s="23">
        <v>2.69</v>
      </c>
      <c r="E1061" s="23">
        <v>2.97</v>
      </c>
      <c r="F1061" s="15"/>
    </row>
    <row r="1062" spans="1:6" ht="24" customHeight="1" x14ac:dyDescent="0.25">
      <c r="A1062" s="21" t="s">
        <v>14422</v>
      </c>
      <c r="B1062" s="21" t="s">
        <v>14423</v>
      </c>
      <c r="C1062" s="22" t="s">
        <v>12487</v>
      </c>
      <c r="D1062" s="23">
        <v>4.05</v>
      </c>
      <c r="E1062" s="23">
        <v>4.5</v>
      </c>
      <c r="F1062" s="15"/>
    </row>
    <row r="1063" spans="1:6" ht="24" customHeight="1" x14ac:dyDescent="0.25">
      <c r="A1063" s="21" t="s">
        <v>14424</v>
      </c>
      <c r="B1063" s="21" t="s">
        <v>14425</v>
      </c>
      <c r="C1063" s="22" t="s">
        <v>12487</v>
      </c>
      <c r="D1063" s="23">
        <v>4.5599999999999996</v>
      </c>
      <c r="E1063" s="23">
        <v>5.01</v>
      </c>
      <c r="F1063" s="15"/>
    </row>
    <row r="1064" spans="1:6" ht="12" customHeight="1" x14ac:dyDescent="0.25">
      <c r="A1064" s="21" t="s">
        <v>14426</v>
      </c>
      <c r="B1064" s="21" t="s">
        <v>14427</v>
      </c>
      <c r="C1064" s="22" t="s">
        <v>12487</v>
      </c>
      <c r="D1064" s="23">
        <v>3.05</v>
      </c>
      <c r="E1064" s="23">
        <v>3.37</v>
      </c>
      <c r="F1064" s="15"/>
    </row>
    <row r="1065" spans="1:6" ht="12" customHeight="1" x14ac:dyDescent="0.25">
      <c r="A1065" s="16">
        <v>8867</v>
      </c>
      <c r="B1065" s="17" t="s">
        <v>14428</v>
      </c>
      <c r="C1065" s="18"/>
      <c r="D1065" s="19"/>
      <c r="E1065" s="19"/>
      <c r="F1065" s="15"/>
    </row>
    <row r="1066" spans="1:6" ht="36" customHeight="1" x14ac:dyDescent="0.25">
      <c r="A1066" s="21" t="s">
        <v>14429</v>
      </c>
      <c r="B1066" s="21" t="s">
        <v>14430</v>
      </c>
      <c r="C1066" s="22" t="s">
        <v>12487</v>
      </c>
      <c r="D1066" s="23">
        <v>6.29</v>
      </c>
      <c r="E1066" s="23">
        <v>6.82</v>
      </c>
      <c r="F1066" s="15"/>
    </row>
    <row r="1067" spans="1:6" ht="48.75" customHeight="1" x14ac:dyDescent="0.25">
      <c r="A1067" s="21" t="s">
        <v>14431</v>
      </c>
      <c r="B1067" s="21" t="s">
        <v>14432</v>
      </c>
      <c r="C1067" s="22" t="s">
        <v>12487</v>
      </c>
      <c r="D1067" s="23">
        <v>5.67</v>
      </c>
      <c r="E1067" s="23">
        <v>6.13</v>
      </c>
      <c r="F1067" s="15"/>
    </row>
    <row r="1068" spans="1:6" ht="36" customHeight="1" x14ac:dyDescent="0.25">
      <c r="A1068" s="21" t="s">
        <v>14433</v>
      </c>
      <c r="B1068" s="21" t="s">
        <v>14434</v>
      </c>
      <c r="C1068" s="22" t="s">
        <v>12487</v>
      </c>
      <c r="D1068" s="23">
        <v>7.85</v>
      </c>
      <c r="E1068" s="23">
        <v>8.5500000000000007</v>
      </c>
      <c r="F1068" s="15"/>
    </row>
    <row r="1069" spans="1:6" ht="12" customHeight="1" x14ac:dyDescent="0.25">
      <c r="A1069" s="16">
        <v>8868</v>
      </c>
      <c r="B1069" s="17" t="s">
        <v>14435</v>
      </c>
      <c r="C1069" s="18"/>
      <c r="D1069" s="19"/>
      <c r="E1069" s="19"/>
      <c r="F1069" s="15"/>
    </row>
    <row r="1070" spans="1:6" ht="24" customHeight="1" x14ac:dyDescent="0.25">
      <c r="A1070" s="21" t="s">
        <v>14436</v>
      </c>
      <c r="B1070" s="21" t="s">
        <v>14437</v>
      </c>
      <c r="C1070" s="22" t="s">
        <v>12487</v>
      </c>
      <c r="D1070" s="23">
        <v>17.22</v>
      </c>
      <c r="E1070" s="23">
        <v>18.649999999999999</v>
      </c>
      <c r="F1070" s="15"/>
    </row>
    <row r="1071" spans="1:6" ht="24" customHeight="1" x14ac:dyDescent="0.25">
      <c r="A1071" s="21" t="s">
        <v>14438</v>
      </c>
      <c r="B1071" s="21" t="s">
        <v>14439</v>
      </c>
      <c r="C1071" s="22" t="s">
        <v>12487</v>
      </c>
      <c r="D1071" s="23">
        <v>14.99</v>
      </c>
      <c r="E1071" s="23">
        <v>16.420000000000002</v>
      </c>
      <c r="F1071" s="15"/>
    </row>
    <row r="1072" spans="1:6" ht="24" customHeight="1" x14ac:dyDescent="0.25">
      <c r="A1072" s="21" t="s">
        <v>14440</v>
      </c>
      <c r="B1072" s="21" t="s">
        <v>14441</v>
      </c>
      <c r="C1072" s="22" t="s">
        <v>12487</v>
      </c>
      <c r="D1072" s="23">
        <v>21.47</v>
      </c>
      <c r="E1072" s="23">
        <v>22.9</v>
      </c>
      <c r="F1072" s="15"/>
    </row>
    <row r="1073" spans="1:6" ht="24" customHeight="1" x14ac:dyDescent="0.25">
      <c r="A1073" s="21" t="s">
        <v>14442</v>
      </c>
      <c r="B1073" s="21" t="s">
        <v>14443</v>
      </c>
      <c r="C1073" s="22" t="s">
        <v>12487</v>
      </c>
      <c r="D1073" s="23">
        <v>13.9</v>
      </c>
      <c r="E1073" s="23">
        <v>14.98</v>
      </c>
      <c r="F1073" s="15"/>
    </row>
    <row r="1074" spans="1:6" ht="24" customHeight="1" x14ac:dyDescent="0.25">
      <c r="A1074" s="21" t="s">
        <v>14444</v>
      </c>
      <c r="B1074" s="21" t="s">
        <v>14445</v>
      </c>
      <c r="C1074" s="22" t="s">
        <v>12487</v>
      </c>
      <c r="D1074" s="23">
        <v>17.329999999999998</v>
      </c>
      <c r="E1074" s="23">
        <v>18.760000000000002</v>
      </c>
      <c r="F1074" s="15"/>
    </row>
    <row r="1075" spans="1:6" ht="24" customHeight="1" x14ac:dyDescent="0.25">
      <c r="A1075" s="21" t="s">
        <v>14446</v>
      </c>
      <c r="B1075" s="21" t="s">
        <v>14447</v>
      </c>
      <c r="C1075" s="22" t="s">
        <v>12487</v>
      </c>
      <c r="D1075" s="23">
        <v>11.83</v>
      </c>
      <c r="E1075" s="23">
        <v>12.91</v>
      </c>
      <c r="F1075" s="15"/>
    </row>
    <row r="1076" spans="1:6" ht="36" customHeight="1" x14ac:dyDescent="0.25">
      <c r="A1076" s="21" t="s">
        <v>14448</v>
      </c>
      <c r="B1076" s="21" t="s">
        <v>14449</v>
      </c>
      <c r="C1076" s="22" t="s">
        <v>12487</v>
      </c>
      <c r="D1076" s="23">
        <v>13.9</v>
      </c>
      <c r="E1076" s="23">
        <v>14.98</v>
      </c>
      <c r="F1076" s="15"/>
    </row>
    <row r="1077" spans="1:6" ht="36" customHeight="1" x14ac:dyDescent="0.25">
      <c r="A1077" s="21" t="s">
        <v>14450</v>
      </c>
      <c r="B1077" s="21" t="s">
        <v>14451</v>
      </c>
      <c r="C1077" s="22" t="s">
        <v>12487</v>
      </c>
      <c r="D1077" s="23">
        <v>11.83</v>
      </c>
      <c r="E1077" s="23">
        <v>12.91</v>
      </c>
      <c r="F1077" s="15"/>
    </row>
    <row r="1078" spans="1:6" ht="24" customHeight="1" x14ac:dyDescent="0.25">
      <c r="A1078" s="21" t="s">
        <v>14452</v>
      </c>
      <c r="B1078" s="21" t="s">
        <v>14453</v>
      </c>
      <c r="C1078" s="22" t="s">
        <v>12487</v>
      </c>
      <c r="D1078" s="23">
        <v>32.42</v>
      </c>
      <c r="E1078" s="23">
        <v>35.11</v>
      </c>
      <c r="F1078" s="15"/>
    </row>
    <row r="1079" spans="1:6" ht="24" customHeight="1" x14ac:dyDescent="0.25">
      <c r="A1079" s="21" t="s">
        <v>14454</v>
      </c>
      <c r="B1079" s="21" t="s">
        <v>14455</v>
      </c>
      <c r="C1079" s="22" t="s">
        <v>12487</v>
      </c>
      <c r="D1079" s="23">
        <v>22.11</v>
      </c>
      <c r="E1079" s="23">
        <v>24.13</v>
      </c>
      <c r="F1079" s="15"/>
    </row>
    <row r="1080" spans="1:6" ht="24" customHeight="1" x14ac:dyDescent="0.25">
      <c r="A1080" s="21" t="s">
        <v>14456</v>
      </c>
      <c r="B1080" s="21" t="s">
        <v>14457</v>
      </c>
      <c r="C1080" s="22" t="s">
        <v>12487</v>
      </c>
      <c r="D1080" s="23">
        <v>28.28</v>
      </c>
      <c r="E1080" s="23">
        <v>30.97</v>
      </c>
      <c r="F1080" s="15"/>
    </row>
    <row r="1081" spans="1:6" ht="24" customHeight="1" x14ac:dyDescent="0.25">
      <c r="A1081" s="21" t="s">
        <v>14458</v>
      </c>
      <c r="B1081" s="21" t="s">
        <v>14459</v>
      </c>
      <c r="C1081" s="22" t="s">
        <v>12487</v>
      </c>
      <c r="D1081" s="23">
        <v>20.04</v>
      </c>
      <c r="E1081" s="23">
        <v>22.06</v>
      </c>
      <c r="F1081" s="15"/>
    </row>
    <row r="1082" spans="1:6" ht="12" customHeight="1" x14ac:dyDescent="0.25">
      <c r="A1082" s="16">
        <v>8869</v>
      </c>
      <c r="B1082" s="17" t="s">
        <v>14460</v>
      </c>
      <c r="C1082" s="18"/>
      <c r="D1082" s="19"/>
      <c r="E1082" s="19"/>
      <c r="F1082" s="15"/>
    </row>
    <row r="1083" spans="1:6" ht="24" customHeight="1" x14ac:dyDescent="0.25">
      <c r="A1083" s="21" t="s">
        <v>14461</v>
      </c>
      <c r="B1083" s="21" t="s">
        <v>14462</v>
      </c>
      <c r="C1083" s="22" t="s">
        <v>12487</v>
      </c>
      <c r="D1083" s="23">
        <v>23.94</v>
      </c>
      <c r="E1083" s="23">
        <v>25.59</v>
      </c>
      <c r="F1083" s="15"/>
    </row>
    <row r="1084" spans="1:6" ht="36" customHeight="1" x14ac:dyDescent="0.25">
      <c r="A1084" s="21" t="s">
        <v>14463</v>
      </c>
      <c r="B1084" s="21" t="s">
        <v>14464</v>
      </c>
      <c r="C1084" s="22" t="s">
        <v>12487</v>
      </c>
      <c r="D1084" s="23">
        <v>14.18</v>
      </c>
      <c r="E1084" s="23">
        <v>15.22</v>
      </c>
      <c r="F1084" s="15"/>
    </row>
    <row r="1085" spans="1:6" ht="36" customHeight="1" x14ac:dyDescent="0.25">
      <c r="A1085" s="21" t="s">
        <v>14465</v>
      </c>
      <c r="B1085" s="21" t="s">
        <v>14466</v>
      </c>
      <c r="C1085" s="22" t="s">
        <v>12487</v>
      </c>
      <c r="D1085" s="23">
        <v>26.01</v>
      </c>
      <c r="E1085" s="23">
        <v>28.13</v>
      </c>
      <c r="F1085" s="15"/>
    </row>
    <row r="1086" spans="1:6" ht="24" customHeight="1" x14ac:dyDescent="0.25">
      <c r="A1086" s="21" t="s">
        <v>14467</v>
      </c>
      <c r="B1086" s="21" t="s">
        <v>14468</v>
      </c>
      <c r="C1086" s="22" t="s">
        <v>12487</v>
      </c>
      <c r="D1086" s="23">
        <v>18.61</v>
      </c>
      <c r="E1086" s="23">
        <v>19.87</v>
      </c>
      <c r="F1086" s="15"/>
    </row>
    <row r="1087" spans="1:6" ht="24" customHeight="1" x14ac:dyDescent="0.25">
      <c r="A1087" s="21" t="s">
        <v>14469</v>
      </c>
      <c r="B1087" s="21" t="s">
        <v>14470</v>
      </c>
      <c r="C1087" s="22" t="s">
        <v>12508</v>
      </c>
      <c r="D1087" s="23">
        <v>5.92</v>
      </c>
      <c r="E1087" s="23">
        <v>6.45</v>
      </c>
      <c r="F1087" s="15"/>
    </row>
    <row r="1088" spans="1:6" ht="24" customHeight="1" x14ac:dyDescent="0.25">
      <c r="A1088" s="21" t="s">
        <v>14471</v>
      </c>
      <c r="B1088" s="21" t="s">
        <v>14472</v>
      </c>
      <c r="C1088" s="22" t="s">
        <v>12487</v>
      </c>
      <c r="D1088" s="23">
        <v>15.64</v>
      </c>
      <c r="E1088" s="23">
        <v>16.850000000000001</v>
      </c>
      <c r="F1088" s="15"/>
    </row>
    <row r="1089" spans="1:6" ht="36" customHeight="1" x14ac:dyDescent="0.25">
      <c r="A1089" s="21" t="s">
        <v>14473</v>
      </c>
      <c r="B1089" s="21" t="s">
        <v>14474</v>
      </c>
      <c r="C1089" s="22" t="s">
        <v>12487</v>
      </c>
      <c r="D1089" s="23">
        <v>35.68</v>
      </c>
      <c r="E1089" s="23">
        <v>38.909999999999997</v>
      </c>
      <c r="F1089" s="15"/>
    </row>
    <row r="1090" spans="1:6" ht="24" customHeight="1" x14ac:dyDescent="0.25">
      <c r="A1090" s="21" t="s">
        <v>14475</v>
      </c>
      <c r="B1090" s="21" t="s">
        <v>14476</v>
      </c>
      <c r="C1090" s="22" t="s">
        <v>12487</v>
      </c>
      <c r="D1090" s="23">
        <v>20.81</v>
      </c>
      <c r="E1090" s="23">
        <v>22.33</v>
      </c>
      <c r="F1090" s="15"/>
    </row>
    <row r="1091" spans="1:6" ht="12" customHeight="1" x14ac:dyDescent="0.25">
      <c r="A1091" s="16">
        <v>8870</v>
      </c>
      <c r="B1091" s="17" t="s">
        <v>14477</v>
      </c>
      <c r="C1091" s="18"/>
      <c r="D1091" s="19"/>
      <c r="E1091" s="19"/>
      <c r="F1091" s="15"/>
    </row>
    <row r="1092" spans="1:6" ht="24" customHeight="1" x14ac:dyDescent="0.25">
      <c r="A1092" s="21" t="s">
        <v>14478</v>
      </c>
      <c r="B1092" s="21" t="s">
        <v>14479</v>
      </c>
      <c r="C1092" s="22" t="s">
        <v>12487</v>
      </c>
      <c r="D1092" s="23">
        <v>14.1</v>
      </c>
      <c r="E1092" s="23">
        <v>15.14</v>
      </c>
      <c r="F1092" s="15"/>
    </row>
    <row r="1093" spans="1:6" ht="36" customHeight="1" x14ac:dyDescent="0.25">
      <c r="A1093" s="21" t="s">
        <v>14480</v>
      </c>
      <c r="B1093" s="21" t="s">
        <v>14481</v>
      </c>
      <c r="C1093" s="22" t="s">
        <v>12487</v>
      </c>
      <c r="D1093" s="23">
        <v>25.93</v>
      </c>
      <c r="E1093" s="23">
        <v>28.05</v>
      </c>
      <c r="F1093" s="15"/>
    </row>
    <row r="1094" spans="1:6" ht="24" customHeight="1" x14ac:dyDescent="0.25">
      <c r="A1094" s="21" t="s">
        <v>14482</v>
      </c>
      <c r="B1094" s="21" t="s">
        <v>14483</v>
      </c>
      <c r="C1094" s="22" t="s">
        <v>12487</v>
      </c>
      <c r="D1094" s="23">
        <v>18.489999999999998</v>
      </c>
      <c r="E1094" s="23">
        <v>19.75</v>
      </c>
      <c r="F1094" s="15"/>
    </row>
    <row r="1095" spans="1:6" ht="24" customHeight="1" x14ac:dyDescent="0.25">
      <c r="A1095" s="21" t="s">
        <v>14484</v>
      </c>
      <c r="B1095" s="21" t="s">
        <v>14485</v>
      </c>
      <c r="C1095" s="22" t="s">
        <v>12487</v>
      </c>
      <c r="D1095" s="23">
        <v>15.56</v>
      </c>
      <c r="E1095" s="23">
        <v>16.77</v>
      </c>
      <c r="F1095" s="15"/>
    </row>
    <row r="1096" spans="1:6" ht="36" customHeight="1" x14ac:dyDescent="0.25">
      <c r="A1096" s="21" t="s">
        <v>14486</v>
      </c>
      <c r="B1096" s="21" t="s">
        <v>14487</v>
      </c>
      <c r="C1096" s="22" t="s">
        <v>12487</v>
      </c>
      <c r="D1096" s="23">
        <v>35.6</v>
      </c>
      <c r="E1096" s="23">
        <v>38.83</v>
      </c>
      <c r="F1096" s="15"/>
    </row>
    <row r="1097" spans="1:6" ht="24" customHeight="1" x14ac:dyDescent="0.25">
      <c r="A1097" s="21" t="s">
        <v>14488</v>
      </c>
      <c r="B1097" s="21" t="s">
        <v>14489</v>
      </c>
      <c r="C1097" s="22" t="s">
        <v>12487</v>
      </c>
      <c r="D1097" s="23">
        <v>20.69</v>
      </c>
      <c r="E1097" s="23">
        <v>22.21</v>
      </c>
      <c r="F1097" s="15"/>
    </row>
    <row r="1098" spans="1:6" ht="12" customHeight="1" x14ac:dyDescent="0.25">
      <c r="A1098" s="16">
        <v>8871</v>
      </c>
      <c r="B1098" s="17" t="s">
        <v>14490</v>
      </c>
      <c r="C1098" s="18"/>
      <c r="D1098" s="19"/>
      <c r="E1098" s="19"/>
      <c r="F1098" s="15"/>
    </row>
    <row r="1099" spans="1:6" ht="24" customHeight="1" x14ac:dyDescent="0.25">
      <c r="A1099" s="21" t="s">
        <v>14491</v>
      </c>
      <c r="B1099" s="21" t="s">
        <v>14492</v>
      </c>
      <c r="C1099" s="22" t="s">
        <v>12487</v>
      </c>
      <c r="D1099" s="23">
        <v>13.84</v>
      </c>
      <c r="E1099" s="23">
        <v>14.94</v>
      </c>
      <c r="F1099" s="15"/>
    </row>
    <row r="1100" spans="1:6" ht="24" customHeight="1" x14ac:dyDescent="0.25">
      <c r="A1100" s="21" t="s">
        <v>14493</v>
      </c>
      <c r="B1100" s="21" t="s">
        <v>14494</v>
      </c>
      <c r="C1100" s="22" t="s">
        <v>12487</v>
      </c>
      <c r="D1100" s="23">
        <v>16.239999999999998</v>
      </c>
      <c r="E1100" s="23">
        <v>17.61</v>
      </c>
      <c r="F1100" s="15"/>
    </row>
    <row r="1101" spans="1:6" ht="12" customHeight="1" x14ac:dyDescent="0.25">
      <c r="A1101" s="16">
        <v>8872</v>
      </c>
      <c r="B1101" s="17" t="s">
        <v>14495</v>
      </c>
      <c r="C1101" s="18"/>
      <c r="D1101" s="19"/>
      <c r="E1101" s="19"/>
      <c r="F1101" s="15"/>
    </row>
    <row r="1102" spans="1:6" ht="24" customHeight="1" x14ac:dyDescent="0.25">
      <c r="A1102" s="21" t="s">
        <v>14496</v>
      </c>
      <c r="B1102" s="21" t="s">
        <v>14497</v>
      </c>
      <c r="C1102" s="22" t="s">
        <v>12487</v>
      </c>
      <c r="D1102" s="23">
        <v>21.23</v>
      </c>
      <c r="E1102" s="23">
        <v>22.73</v>
      </c>
      <c r="F1102" s="15"/>
    </row>
    <row r="1103" spans="1:6" ht="36" customHeight="1" x14ac:dyDescent="0.25">
      <c r="A1103" s="21" t="s">
        <v>14498</v>
      </c>
      <c r="B1103" s="21" t="s">
        <v>14499</v>
      </c>
      <c r="C1103" s="22" t="s">
        <v>12487</v>
      </c>
      <c r="D1103" s="23">
        <v>31.05</v>
      </c>
      <c r="E1103" s="23">
        <v>32.76</v>
      </c>
      <c r="F1103" s="15"/>
    </row>
    <row r="1104" spans="1:6" ht="12" customHeight="1" x14ac:dyDescent="0.25">
      <c r="A1104" s="16">
        <v>8873</v>
      </c>
      <c r="B1104" s="17" t="s">
        <v>14500</v>
      </c>
      <c r="C1104" s="18"/>
      <c r="D1104" s="19"/>
      <c r="E1104" s="19"/>
      <c r="F1104" s="15"/>
    </row>
    <row r="1105" spans="1:6" ht="24" customHeight="1" x14ac:dyDescent="0.25">
      <c r="A1105" s="21" t="s">
        <v>14501</v>
      </c>
      <c r="B1105" s="21" t="s">
        <v>14502</v>
      </c>
      <c r="C1105" s="22" t="s">
        <v>12487</v>
      </c>
      <c r="D1105" s="23">
        <v>18.87</v>
      </c>
      <c r="E1105" s="23">
        <v>20.52</v>
      </c>
      <c r="F1105" s="15"/>
    </row>
    <row r="1106" spans="1:6" ht="36" customHeight="1" x14ac:dyDescent="0.25">
      <c r="A1106" s="21" t="s">
        <v>14503</v>
      </c>
      <c r="B1106" s="21" t="s">
        <v>14504</v>
      </c>
      <c r="C1106" s="22" t="s">
        <v>12487</v>
      </c>
      <c r="D1106" s="23">
        <v>31.28</v>
      </c>
      <c r="E1106" s="23">
        <v>32.93</v>
      </c>
      <c r="F1106" s="15"/>
    </row>
    <row r="1107" spans="1:6" ht="12" customHeight="1" x14ac:dyDescent="0.25">
      <c r="A1107" s="16">
        <v>8874</v>
      </c>
      <c r="B1107" s="17" t="s">
        <v>14505</v>
      </c>
      <c r="C1107" s="18"/>
      <c r="D1107" s="19"/>
      <c r="E1107" s="19"/>
      <c r="F1107" s="15"/>
    </row>
    <row r="1108" spans="1:6" ht="24" customHeight="1" x14ac:dyDescent="0.25">
      <c r="A1108" s="21" t="s">
        <v>14506</v>
      </c>
      <c r="B1108" s="21" t="s">
        <v>14507</v>
      </c>
      <c r="C1108" s="22" t="s">
        <v>12487</v>
      </c>
      <c r="D1108" s="23">
        <v>30.06</v>
      </c>
      <c r="E1108" s="23">
        <v>31.94</v>
      </c>
      <c r="F1108" s="15"/>
    </row>
    <row r="1109" spans="1:6" ht="36" customHeight="1" x14ac:dyDescent="0.25">
      <c r="A1109" s="21" t="s">
        <v>14508</v>
      </c>
      <c r="B1109" s="21" t="s">
        <v>14509</v>
      </c>
      <c r="C1109" s="22" t="s">
        <v>12508</v>
      </c>
      <c r="D1109" s="23">
        <v>8.06</v>
      </c>
      <c r="E1109" s="23">
        <v>8.4700000000000006</v>
      </c>
      <c r="F1109" s="15"/>
    </row>
    <row r="1110" spans="1:6" ht="36" customHeight="1" x14ac:dyDescent="0.25">
      <c r="A1110" s="21" t="s">
        <v>14510</v>
      </c>
      <c r="B1110" s="21" t="s">
        <v>14511</v>
      </c>
      <c r="C1110" s="22" t="s">
        <v>12487</v>
      </c>
      <c r="D1110" s="23">
        <v>23.09</v>
      </c>
      <c r="E1110" s="23">
        <v>24.74</v>
      </c>
      <c r="F1110" s="15"/>
    </row>
    <row r="1111" spans="1:6" ht="24" customHeight="1" x14ac:dyDescent="0.25">
      <c r="A1111" s="21" t="s">
        <v>14512</v>
      </c>
      <c r="B1111" s="21" t="s">
        <v>14513</v>
      </c>
      <c r="C1111" s="22" t="s">
        <v>12487</v>
      </c>
      <c r="D1111" s="23">
        <v>23.08</v>
      </c>
      <c r="E1111" s="23">
        <v>24.73</v>
      </c>
      <c r="F1111" s="15"/>
    </row>
    <row r="1112" spans="1:6" ht="24" customHeight="1" x14ac:dyDescent="0.25">
      <c r="A1112" s="21" t="s">
        <v>14514</v>
      </c>
      <c r="B1112" s="21" t="s">
        <v>14515</v>
      </c>
      <c r="C1112" s="22" t="s">
        <v>12487</v>
      </c>
      <c r="D1112" s="23">
        <v>22.55</v>
      </c>
      <c r="E1112" s="23">
        <v>24.2</v>
      </c>
      <c r="F1112" s="15"/>
    </row>
    <row r="1113" spans="1:6" ht="48.75" customHeight="1" x14ac:dyDescent="0.25">
      <c r="A1113" s="21" t="s">
        <v>14516</v>
      </c>
      <c r="B1113" s="21" t="s">
        <v>14517</v>
      </c>
      <c r="C1113" s="22" t="s">
        <v>12508</v>
      </c>
      <c r="D1113" s="23">
        <v>7.28</v>
      </c>
      <c r="E1113" s="23">
        <v>7.69</v>
      </c>
      <c r="F1113" s="15"/>
    </row>
    <row r="1114" spans="1:6" ht="12" customHeight="1" x14ac:dyDescent="0.25">
      <c r="A1114" s="16">
        <v>8875</v>
      </c>
      <c r="B1114" s="17" t="s">
        <v>14518</v>
      </c>
      <c r="C1114" s="18"/>
      <c r="D1114" s="19"/>
      <c r="E1114" s="19"/>
      <c r="F1114" s="15"/>
    </row>
    <row r="1115" spans="1:6" ht="36" customHeight="1" x14ac:dyDescent="0.25">
      <c r="A1115" s="21" t="s">
        <v>14519</v>
      </c>
      <c r="B1115" s="21" t="s">
        <v>14520</v>
      </c>
      <c r="C1115" s="22" t="s">
        <v>12487</v>
      </c>
      <c r="D1115" s="23">
        <v>27.29</v>
      </c>
      <c r="E1115" s="23">
        <v>28.97</v>
      </c>
      <c r="F1115" s="15"/>
    </row>
    <row r="1116" spans="1:6" ht="24" customHeight="1" x14ac:dyDescent="0.25">
      <c r="A1116" s="21" t="s">
        <v>14521</v>
      </c>
      <c r="B1116" s="21" t="s">
        <v>14522</v>
      </c>
      <c r="C1116" s="22" t="s">
        <v>12487</v>
      </c>
      <c r="D1116" s="23">
        <v>19.57</v>
      </c>
      <c r="E1116" s="23">
        <v>20.95</v>
      </c>
      <c r="F1116" s="15"/>
    </row>
    <row r="1117" spans="1:6" ht="36" customHeight="1" x14ac:dyDescent="0.25">
      <c r="A1117" s="21" t="s">
        <v>14523</v>
      </c>
      <c r="B1117" s="21" t="s">
        <v>14524</v>
      </c>
      <c r="C1117" s="22" t="s">
        <v>12487</v>
      </c>
      <c r="D1117" s="23">
        <v>25.81</v>
      </c>
      <c r="E1117" s="23">
        <v>27.33</v>
      </c>
      <c r="F1117" s="15"/>
    </row>
    <row r="1118" spans="1:6" ht="12" customHeight="1" x14ac:dyDescent="0.25">
      <c r="A1118" s="16">
        <v>8876</v>
      </c>
      <c r="B1118" s="17" t="s">
        <v>14525</v>
      </c>
      <c r="C1118" s="18"/>
      <c r="D1118" s="19"/>
      <c r="E1118" s="19"/>
      <c r="F1118" s="15"/>
    </row>
    <row r="1119" spans="1:6" ht="24" customHeight="1" x14ac:dyDescent="0.25">
      <c r="A1119" s="21" t="s">
        <v>14526</v>
      </c>
      <c r="B1119" s="21" t="s">
        <v>14527</v>
      </c>
      <c r="C1119" s="22" t="s">
        <v>12487</v>
      </c>
      <c r="D1119" s="23">
        <v>26.22</v>
      </c>
      <c r="E1119" s="23">
        <v>27.93</v>
      </c>
      <c r="F1119" s="15"/>
    </row>
    <row r="1120" spans="1:6" ht="24" customHeight="1" x14ac:dyDescent="0.25">
      <c r="A1120" s="21" t="s">
        <v>14528</v>
      </c>
      <c r="B1120" s="21" t="s">
        <v>14529</v>
      </c>
      <c r="C1120" s="22" t="s">
        <v>12508</v>
      </c>
      <c r="D1120" s="23">
        <v>8.49</v>
      </c>
      <c r="E1120" s="23">
        <v>8.83</v>
      </c>
      <c r="F1120" s="15"/>
    </row>
    <row r="1121" spans="1:6" ht="12" customHeight="1" x14ac:dyDescent="0.25">
      <c r="A1121" s="16">
        <v>8877</v>
      </c>
      <c r="B1121" s="17" t="s">
        <v>14530</v>
      </c>
      <c r="C1121" s="18"/>
      <c r="D1121" s="19"/>
      <c r="E1121" s="19"/>
      <c r="F1121" s="15"/>
    </row>
    <row r="1122" spans="1:6" ht="36" customHeight="1" x14ac:dyDescent="0.25">
      <c r="A1122" s="21" t="s">
        <v>14531</v>
      </c>
      <c r="B1122" s="21" t="s">
        <v>14532</v>
      </c>
      <c r="C1122" s="22" t="s">
        <v>12487</v>
      </c>
      <c r="D1122" s="23">
        <v>22.58</v>
      </c>
      <c r="E1122" s="23">
        <v>24.23</v>
      </c>
      <c r="F1122" s="15"/>
    </row>
    <row r="1123" spans="1:6" ht="36" customHeight="1" x14ac:dyDescent="0.25">
      <c r="A1123" s="21" t="s">
        <v>14533</v>
      </c>
      <c r="B1123" s="21" t="s">
        <v>14534</v>
      </c>
      <c r="C1123" s="22" t="s">
        <v>12487</v>
      </c>
      <c r="D1123" s="23">
        <v>29.39</v>
      </c>
      <c r="E1123" s="23">
        <v>31.45</v>
      </c>
      <c r="F1123" s="15"/>
    </row>
    <row r="1124" spans="1:6" ht="12" customHeight="1" x14ac:dyDescent="0.25">
      <c r="A1124" s="16">
        <v>8878</v>
      </c>
      <c r="B1124" s="17" t="s">
        <v>14535</v>
      </c>
      <c r="C1124" s="18"/>
      <c r="D1124" s="19"/>
      <c r="E1124" s="19"/>
      <c r="F1124" s="15"/>
    </row>
    <row r="1125" spans="1:6" ht="24" customHeight="1" x14ac:dyDescent="0.25">
      <c r="A1125" s="21" t="s">
        <v>14536</v>
      </c>
      <c r="B1125" s="21" t="s">
        <v>14537</v>
      </c>
      <c r="C1125" s="22" t="s">
        <v>12487</v>
      </c>
      <c r="D1125" s="23">
        <v>34.28</v>
      </c>
      <c r="E1125" s="23">
        <v>36.700000000000003</v>
      </c>
      <c r="F1125" s="15"/>
    </row>
    <row r="1126" spans="1:6" ht="24" customHeight="1" x14ac:dyDescent="0.25">
      <c r="A1126" s="21" t="s">
        <v>14538</v>
      </c>
      <c r="B1126" s="21" t="s">
        <v>14539</v>
      </c>
      <c r="C1126" s="22" t="s">
        <v>12508</v>
      </c>
      <c r="D1126" s="23">
        <v>23.28</v>
      </c>
      <c r="E1126" s="23">
        <v>24.86</v>
      </c>
      <c r="F1126" s="15"/>
    </row>
    <row r="1127" spans="1:6" ht="36" customHeight="1" x14ac:dyDescent="0.25">
      <c r="A1127" s="21" t="s">
        <v>14540</v>
      </c>
      <c r="B1127" s="21" t="s">
        <v>14541</v>
      </c>
      <c r="C1127" s="22" t="s">
        <v>12487</v>
      </c>
      <c r="D1127" s="23">
        <v>34.28</v>
      </c>
      <c r="E1127" s="23">
        <v>36.700000000000003</v>
      </c>
      <c r="F1127" s="15"/>
    </row>
    <row r="1128" spans="1:6" ht="12" customHeight="1" x14ac:dyDescent="0.25">
      <c r="A1128" s="16">
        <v>8879</v>
      </c>
      <c r="B1128" s="17" t="s">
        <v>14542</v>
      </c>
      <c r="C1128" s="18"/>
      <c r="D1128" s="19"/>
      <c r="E1128" s="19"/>
      <c r="F1128" s="15"/>
    </row>
    <row r="1129" spans="1:6" ht="24" customHeight="1" x14ac:dyDescent="0.25">
      <c r="A1129" s="21" t="s">
        <v>14543</v>
      </c>
      <c r="B1129" s="21" t="s">
        <v>14544</v>
      </c>
      <c r="C1129" s="22" t="s">
        <v>12487</v>
      </c>
      <c r="D1129" s="23">
        <v>28.28</v>
      </c>
      <c r="E1129" s="23">
        <v>29.32</v>
      </c>
      <c r="F1129" s="15"/>
    </row>
    <row r="1130" spans="1:6" ht="24" customHeight="1" x14ac:dyDescent="0.25">
      <c r="A1130" s="21" t="s">
        <v>14545</v>
      </c>
      <c r="B1130" s="21" t="s">
        <v>14546</v>
      </c>
      <c r="C1130" s="22" t="s">
        <v>12487</v>
      </c>
      <c r="D1130" s="23">
        <v>42.18</v>
      </c>
      <c r="E1130" s="23">
        <v>44.3</v>
      </c>
      <c r="F1130" s="15"/>
    </row>
    <row r="1131" spans="1:6" ht="24" customHeight="1" x14ac:dyDescent="0.25">
      <c r="A1131" s="21" t="s">
        <v>14547</v>
      </c>
      <c r="B1131" s="21" t="s">
        <v>14548</v>
      </c>
      <c r="C1131" s="22" t="s">
        <v>12487</v>
      </c>
      <c r="D1131" s="23">
        <v>39.76</v>
      </c>
      <c r="E1131" s="23">
        <v>41.02</v>
      </c>
      <c r="F1131" s="15"/>
    </row>
    <row r="1132" spans="1:6" ht="12" customHeight="1" x14ac:dyDescent="0.25">
      <c r="A1132" s="16">
        <v>8880</v>
      </c>
      <c r="B1132" s="17" t="s">
        <v>14549</v>
      </c>
      <c r="C1132" s="18"/>
      <c r="D1132" s="19"/>
      <c r="E1132" s="19"/>
      <c r="F1132" s="15"/>
    </row>
    <row r="1133" spans="1:6" ht="36" customHeight="1" x14ac:dyDescent="0.25">
      <c r="A1133" s="21" t="s">
        <v>14550</v>
      </c>
      <c r="B1133" s="21" t="s">
        <v>14551</v>
      </c>
      <c r="C1133" s="22" t="s">
        <v>12487</v>
      </c>
      <c r="D1133" s="23">
        <v>27.09</v>
      </c>
      <c r="E1133" s="23">
        <v>28.01</v>
      </c>
      <c r="F1133" s="15"/>
    </row>
    <row r="1134" spans="1:6" ht="24" customHeight="1" x14ac:dyDescent="0.25">
      <c r="A1134" s="21" t="s">
        <v>14552</v>
      </c>
      <c r="B1134" s="21" t="s">
        <v>14553</v>
      </c>
      <c r="C1134" s="22" t="s">
        <v>12487</v>
      </c>
      <c r="D1134" s="23">
        <v>51.01</v>
      </c>
      <c r="E1134" s="23">
        <v>52.63</v>
      </c>
      <c r="F1134" s="15"/>
    </row>
    <row r="1135" spans="1:6" ht="36" customHeight="1" x14ac:dyDescent="0.25">
      <c r="A1135" s="21" t="s">
        <v>14554</v>
      </c>
      <c r="B1135" s="21" t="s">
        <v>14555</v>
      </c>
      <c r="C1135" s="22" t="s">
        <v>12487</v>
      </c>
      <c r="D1135" s="23">
        <v>96.1</v>
      </c>
      <c r="E1135" s="23">
        <v>98.39</v>
      </c>
      <c r="F1135" s="15"/>
    </row>
    <row r="1136" spans="1:6" ht="36" customHeight="1" x14ac:dyDescent="0.25">
      <c r="A1136" s="21" t="s">
        <v>14556</v>
      </c>
      <c r="B1136" s="21" t="s">
        <v>14557</v>
      </c>
      <c r="C1136" s="22" t="s">
        <v>12487</v>
      </c>
      <c r="D1136" s="23">
        <v>14.18</v>
      </c>
      <c r="E1136" s="23">
        <v>15.22</v>
      </c>
      <c r="F1136" s="15"/>
    </row>
    <row r="1137" spans="1:6" ht="24" customHeight="1" x14ac:dyDescent="0.25">
      <c r="A1137" s="21" t="s">
        <v>14558</v>
      </c>
      <c r="B1137" s="21" t="s">
        <v>14559</v>
      </c>
      <c r="C1137" s="22" t="s">
        <v>12487</v>
      </c>
      <c r="D1137" s="23">
        <v>23.92</v>
      </c>
      <c r="E1137" s="23">
        <v>24.62</v>
      </c>
      <c r="F1137" s="15"/>
    </row>
    <row r="1138" spans="1:6" ht="12" customHeight="1" x14ac:dyDescent="0.25">
      <c r="A1138" s="16">
        <v>8881</v>
      </c>
      <c r="B1138" s="17" t="s">
        <v>14560</v>
      </c>
      <c r="C1138" s="18"/>
      <c r="D1138" s="19"/>
      <c r="E1138" s="19"/>
      <c r="F1138" s="15"/>
    </row>
    <row r="1139" spans="1:6" ht="24" customHeight="1" x14ac:dyDescent="0.25">
      <c r="A1139" s="21" t="s">
        <v>14561</v>
      </c>
      <c r="B1139" s="21" t="s">
        <v>14562</v>
      </c>
      <c r="C1139" s="22" t="s">
        <v>12487</v>
      </c>
      <c r="D1139" s="23">
        <v>28.32</v>
      </c>
      <c r="E1139" s="23">
        <v>29.26</v>
      </c>
      <c r="F1139" s="15"/>
    </row>
    <row r="1140" spans="1:6" ht="24" customHeight="1" x14ac:dyDescent="0.25">
      <c r="A1140" s="21" t="s">
        <v>14563</v>
      </c>
      <c r="B1140" s="21" t="s">
        <v>14564</v>
      </c>
      <c r="C1140" s="22" t="s">
        <v>12487</v>
      </c>
      <c r="D1140" s="23">
        <v>33.43</v>
      </c>
      <c r="E1140" s="23">
        <v>36.46</v>
      </c>
      <c r="F1140" s="15"/>
    </row>
    <row r="1141" spans="1:6" ht="36" customHeight="1" x14ac:dyDescent="0.25">
      <c r="A1141" s="21" t="s">
        <v>14565</v>
      </c>
      <c r="B1141" s="21" t="s">
        <v>14566</v>
      </c>
      <c r="C1141" s="22" t="s">
        <v>12487</v>
      </c>
      <c r="D1141" s="23">
        <v>18.489999999999998</v>
      </c>
      <c r="E1141" s="23">
        <v>19.75</v>
      </c>
      <c r="F1141" s="15"/>
    </row>
    <row r="1142" spans="1:6" ht="12" customHeight="1" x14ac:dyDescent="0.25">
      <c r="A1142" s="16">
        <v>8882</v>
      </c>
      <c r="B1142" s="17" t="s">
        <v>14567</v>
      </c>
      <c r="C1142" s="18"/>
      <c r="D1142" s="19"/>
      <c r="E1142" s="19"/>
      <c r="F1142" s="15"/>
    </row>
    <row r="1143" spans="1:6" ht="24" customHeight="1" x14ac:dyDescent="0.25">
      <c r="A1143" s="21" t="s">
        <v>14568</v>
      </c>
      <c r="B1143" s="21" t="s">
        <v>14569</v>
      </c>
      <c r="C1143" s="22" t="s">
        <v>12487</v>
      </c>
      <c r="D1143" s="23">
        <v>23.16</v>
      </c>
      <c r="E1143" s="23">
        <v>24.94</v>
      </c>
      <c r="F1143" s="15"/>
    </row>
    <row r="1144" spans="1:6" ht="24" customHeight="1" x14ac:dyDescent="0.25">
      <c r="A1144" s="21" t="s">
        <v>14570</v>
      </c>
      <c r="B1144" s="21" t="s">
        <v>14571</v>
      </c>
      <c r="C1144" s="22" t="s">
        <v>12487</v>
      </c>
      <c r="D1144" s="23">
        <v>26.78</v>
      </c>
      <c r="E1144" s="23">
        <v>29.09</v>
      </c>
      <c r="F1144" s="15"/>
    </row>
    <row r="1145" spans="1:6" ht="24" customHeight="1" x14ac:dyDescent="0.25">
      <c r="A1145" s="21" t="s">
        <v>14572</v>
      </c>
      <c r="B1145" s="21" t="s">
        <v>14573</v>
      </c>
      <c r="C1145" s="22" t="s">
        <v>12487</v>
      </c>
      <c r="D1145" s="23">
        <v>18</v>
      </c>
      <c r="E1145" s="23">
        <v>19.260000000000002</v>
      </c>
      <c r="F1145" s="15"/>
    </row>
    <row r="1146" spans="1:6" ht="24" customHeight="1" x14ac:dyDescent="0.25">
      <c r="A1146" s="21" t="s">
        <v>14574</v>
      </c>
      <c r="B1146" s="21" t="s">
        <v>14575</v>
      </c>
      <c r="C1146" s="22" t="s">
        <v>12487</v>
      </c>
      <c r="D1146" s="23">
        <v>21.86</v>
      </c>
      <c r="E1146" s="23">
        <v>23.65</v>
      </c>
      <c r="F1146" s="15"/>
    </row>
    <row r="1147" spans="1:6" ht="12" customHeight="1" x14ac:dyDescent="0.25">
      <c r="A1147" s="16">
        <v>8883</v>
      </c>
      <c r="B1147" s="17" t="s">
        <v>14576</v>
      </c>
      <c r="C1147" s="18"/>
      <c r="D1147" s="19"/>
      <c r="E1147" s="19"/>
      <c r="F1147" s="15"/>
    </row>
    <row r="1148" spans="1:6" ht="24" customHeight="1" x14ac:dyDescent="0.25">
      <c r="A1148" s="21" t="s">
        <v>14577</v>
      </c>
      <c r="B1148" s="21" t="s">
        <v>14578</v>
      </c>
      <c r="C1148" s="22" t="s">
        <v>12487</v>
      </c>
      <c r="D1148" s="23">
        <v>13.57</v>
      </c>
      <c r="E1148" s="23">
        <v>14.4</v>
      </c>
      <c r="F1148" s="15"/>
    </row>
    <row r="1149" spans="1:6" ht="24" customHeight="1" x14ac:dyDescent="0.25">
      <c r="A1149" s="21" t="s">
        <v>14579</v>
      </c>
      <c r="B1149" s="21" t="s">
        <v>14580</v>
      </c>
      <c r="C1149" s="22" t="s">
        <v>12487</v>
      </c>
      <c r="D1149" s="23">
        <v>29.77</v>
      </c>
      <c r="E1149" s="23">
        <v>31.42</v>
      </c>
      <c r="F1149" s="15"/>
    </row>
    <row r="1150" spans="1:6" ht="24" customHeight="1" x14ac:dyDescent="0.25">
      <c r="A1150" s="21" t="s">
        <v>14581</v>
      </c>
      <c r="B1150" s="21" t="s">
        <v>14582</v>
      </c>
      <c r="C1150" s="22" t="s">
        <v>12487</v>
      </c>
      <c r="D1150" s="23">
        <v>19.989999999999998</v>
      </c>
      <c r="E1150" s="23">
        <v>20.53</v>
      </c>
      <c r="F1150" s="15"/>
    </row>
    <row r="1151" spans="1:6" ht="24" customHeight="1" x14ac:dyDescent="0.25">
      <c r="A1151" s="21" t="s">
        <v>14583</v>
      </c>
      <c r="B1151" s="21" t="s">
        <v>14584</v>
      </c>
      <c r="C1151" s="22" t="s">
        <v>12487</v>
      </c>
      <c r="D1151" s="23">
        <v>35.26</v>
      </c>
      <c r="E1151" s="23">
        <v>37.840000000000003</v>
      </c>
      <c r="F1151" s="15"/>
    </row>
    <row r="1152" spans="1:6" ht="12" customHeight="1" x14ac:dyDescent="0.25">
      <c r="A1152" s="16">
        <v>8884</v>
      </c>
      <c r="B1152" s="17" t="s">
        <v>14585</v>
      </c>
      <c r="C1152" s="18"/>
      <c r="D1152" s="19"/>
      <c r="E1152" s="19"/>
      <c r="F1152" s="15"/>
    </row>
    <row r="1153" spans="1:6" ht="24" customHeight="1" x14ac:dyDescent="0.25">
      <c r="A1153" s="21" t="s">
        <v>14586</v>
      </c>
      <c r="B1153" s="21" t="s">
        <v>14587</v>
      </c>
      <c r="C1153" s="22" t="s">
        <v>12487</v>
      </c>
      <c r="D1153" s="23">
        <v>33.24</v>
      </c>
      <c r="E1153" s="23">
        <v>34.76</v>
      </c>
      <c r="F1153" s="15"/>
    </row>
    <row r="1154" spans="1:6" ht="24" customHeight="1" x14ac:dyDescent="0.25">
      <c r="A1154" s="21" t="s">
        <v>14588</v>
      </c>
      <c r="B1154" s="21" t="s">
        <v>14589</v>
      </c>
      <c r="C1154" s="22" t="s">
        <v>12487</v>
      </c>
      <c r="D1154" s="23">
        <v>52.43</v>
      </c>
      <c r="E1154" s="23">
        <v>55.64</v>
      </c>
      <c r="F1154" s="15"/>
    </row>
    <row r="1155" spans="1:6" ht="36" customHeight="1" x14ac:dyDescent="0.25">
      <c r="A1155" s="21" t="s">
        <v>14590</v>
      </c>
      <c r="B1155" s="21" t="s">
        <v>14591</v>
      </c>
      <c r="C1155" s="22" t="s">
        <v>12508</v>
      </c>
      <c r="D1155" s="23">
        <v>9.4700000000000006</v>
      </c>
      <c r="E1155" s="23">
        <v>9.7200000000000006</v>
      </c>
      <c r="F1155" s="15"/>
    </row>
    <row r="1156" spans="1:6" ht="12" customHeight="1" x14ac:dyDescent="0.25">
      <c r="A1156" s="16">
        <v>8885</v>
      </c>
      <c r="B1156" s="17" t="s">
        <v>14592</v>
      </c>
      <c r="C1156" s="18"/>
      <c r="D1156" s="19"/>
      <c r="E1156" s="19"/>
      <c r="F1156" s="15"/>
    </row>
    <row r="1157" spans="1:6" ht="24" customHeight="1" x14ac:dyDescent="0.25">
      <c r="A1157" s="21" t="s">
        <v>14593</v>
      </c>
      <c r="B1157" s="21" t="s">
        <v>14594</v>
      </c>
      <c r="C1157" s="22" t="s">
        <v>12508</v>
      </c>
      <c r="D1157" s="23">
        <v>3.35</v>
      </c>
      <c r="E1157" s="23">
        <v>3.52</v>
      </c>
      <c r="F1157" s="15"/>
    </row>
    <row r="1158" spans="1:6" ht="24" customHeight="1" x14ac:dyDescent="0.25">
      <c r="A1158" s="21" t="s">
        <v>14595</v>
      </c>
      <c r="B1158" s="21" t="s">
        <v>14596</v>
      </c>
      <c r="C1158" s="22" t="s">
        <v>12508</v>
      </c>
      <c r="D1158" s="23">
        <v>4.5199999999999996</v>
      </c>
      <c r="E1158" s="23">
        <v>4.84</v>
      </c>
      <c r="F1158" s="15"/>
    </row>
    <row r="1159" spans="1:6" ht="24" customHeight="1" x14ac:dyDescent="0.25">
      <c r="A1159" s="21" t="s">
        <v>14597</v>
      </c>
      <c r="B1159" s="21" t="s">
        <v>14598</v>
      </c>
      <c r="C1159" s="22" t="s">
        <v>12487</v>
      </c>
      <c r="D1159" s="23">
        <v>10.9</v>
      </c>
      <c r="E1159" s="23">
        <v>11.66</v>
      </c>
      <c r="F1159" s="15"/>
    </row>
    <row r="1160" spans="1:6" ht="24" customHeight="1" x14ac:dyDescent="0.25">
      <c r="A1160" s="21" t="s">
        <v>14599</v>
      </c>
      <c r="B1160" s="21" t="s">
        <v>14600</v>
      </c>
      <c r="C1160" s="22" t="s">
        <v>12487</v>
      </c>
      <c r="D1160" s="23">
        <v>10.9</v>
      </c>
      <c r="E1160" s="23">
        <v>11.66</v>
      </c>
      <c r="F1160" s="15"/>
    </row>
    <row r="1161" spans="1:6" ht="24" customHeight="1" x14ac:dyDescent="0.25">
      <c r="A1161" s="21" t="s">
        <v>14601</v>
      </c>
      <c r="B1161" s="21" t="s">
        <v>14602</v>
      </c>
      <c r="C1161" s="22" t="s">
        <v>12487</v>
      </c>
      <c r="D1161" s="23">
        <v>22.18</v>
      </c>
      <c r="E1161" s="23">
        <v>23.7</v>
      </c>
      <c r="F1161" s="15"/>
    </row>
    <row r="1162" spans="1:6" ht="36" customHeight="1" x14ac:dyDescent="0.25">
      <c r="A1162" s="21" t="s">
        <v>14603</v>
      </c>
      <c r="B1162" s="21" t="s">
        <v>14604</v>
      </c>
      <c r="C1162" s="22" t="s">
        <v>12487</v>
      </c>
      <c r="D1162" s="23">
        <v>11.34</v>
      </c>
      <c r="E1162" s="23">
        <v>12.08</v>
      </c>
      <c r="F1162" s="15"/>
    </row>
    <row r="1163" spans="1:6" ht="36" customHeight="1" x14ac:dyDescent="0.25">
      <c r="A1163" s="21" t="s">
        <v>14605</v>
      </c>
      <c r="B1163" s="21" t="s">
        <v>14606</v>
      </c>
      <c r="C1163" s="22" t="s">
        <v>12508</v>
      </c>
      <c r="D1163" s="23">
        <v>9.4700000000000006</v>
      </c>
      <c r="E1163" s="23">
        <v>9.7200000000000006</v>
      </c>
      <c r="F1163" s="15"/>
    </row>
    <row r="1164" spans="1:6" ht="24" customHeight="1" x14ac:dyDescent="0.25">
      <c r="A1164" s="21" t="s">
        <v>14607</v>
      </c>
      <c r="B1164" s="21" t="s">
        <v>14608</v>
      </c>
      <c r="C1164" s="22" t="s">
        <v>12508</v>
      </c>
      <c r="D1164" s="23">
        <v>18.88</v>
      </c>
      <c r="E1164" s="23">
        <v>20.46</v>
      </c>
      <c r="F1164" s="15"/>
    </row>
    <row r="1165" spans="1:6" ht="36" customHeight="1" x14ac:dyDescent="0.25">
      <c r="A1165" s="21" t="s">
        <v>14609</v>
      </c>
      <c r="B1165" s="21" t="s">
        <v>14610</v>
      </c>
      <c r="C1165" s="22" t="s">
        <v>14394</v>
      </c>
      <c r="D1165" s="23">
        <v>248.35</v>
      </c>
      <c r="E1165" s="23">
        <v>273.13</v>
      </c>
      <c r="F1165" s="15"/>
    </row>
    <row r="1166" spans="1:6" ht="12" customHeight="1" x14ac:dyDescent="0.25">
      <c r="A1166" s="16">
        <v>8679</v>
      </c>
      <c r="B1166" s="17" t="s">
        <v>14611</v>
      </c>
      <c r="C1166" s="18"/>
      <c r="D1166" s="19"/>
      <c r="E1166" s="19"/>
      <c r="F1166" s="15"/>
    </row>
    <row r="1167" spans="1:6" ht="12" customHeight="1" x14ac:dyDescent="0.25">
      <c r="A1167" s="16">
        <v>8886</v>
      </c>
      <c r="B1167" s="17" t="s">
        <v>14612</v>
      </c>
      <c r="C1167" s="18"/>
      <c r="D1167" s="19"/>
      <c r="E1167" s="19"/>
      <c r="F1167" s="15"/>
    </row>
    <row r="1168" spans="1:6" ht="60.75" customHeight="1" x14ac:dyDescent="0.25">
      <c r="A1168" s="21" t="s">
        <v>14613</v>
      </c>
      <c r="B1168" s="21" t="s">
        <v>14614</v>
      </c>
      <c r="C1168" s="22" t="s">
        <v>12490</v>
      </c>
      <c r="D1168" s="23">
        <v>457.37</v>
      </c>
      <c r="E1168" s="23">
        <v>459.95</v>
      </c>
      <c r="F1168" s="15"/>
    </row>
    <row r="1169" spans="1:6" ht="60.75" customHeight="1" x14ac:dyDescent="0.25">
      <c r="A1169" s="21" t="s">
        <v>14615</v>
      </c>
      <c r="B1169" s="21" t="s">
        <v>14616</v>
      </c>
      <c r="C1169" s="22" t="s">
        <v>12490</v>
      </c>
      <c r="D1169" s="23">
        <v>482.92</v>
      </c>
      <c r="E1169" s="23">
        <v>486.15</v>
      </c>
      <c r="F1169" s="15"/>
    </row>
    <row r="1170" spans="1:6" ht="60.75" customHeight="1" x14ac:dyDescent="0.25">
      <c r="A1170" s="21" t="s">
        <v>14617</v>
      </c>
      <c r="B1170" s="21" t="s">
        <v>14618</v>
      </c>
      <c r="C1170" s="22" t="s">
        <v>12490</v>
      </c>
      <c r="D1170" s="23">
        <v>950.72</v>
      </c>
      <c r="E1170" s="23">
        <v>955.02</v>
      </c>
      <c r="F1170" s="15"/>
    </row>
    <row r="1171" spans="1:6" ht="12" customHeight="1" x14ac:dyDescent="0.25">
      <c r="A1171" s="16">
        <v>8887</v>
      </c>
      <c r="B1171" s="17" t="s">
        <v>14619</v>
      </c>
      <c r="C1171" s="18"/>
      <c r="D1171" s="19"/>
      <c r="E1171" s="19"/>
      <c r="F1171" s="15"/>
    </row>
    <row r="1172" spans="1:6" ht="48.75" customHeight="1" x14ac:dyDescent="0.25">
      <c r="A1172" s="21" t="s">
        <v>14620</v>
      </c>
      <c r="B1172" s="21" t="s">
        <v>14621</v>
      </c>
      <c r="C1172" s="22" t="s">
        <v>12490</v>
      </c>
      <c r="D1172" s="23">
        <v>338.63</v>
      </c>
      <c r="E1172" s="23">
        <v>342.98</v>
      </c>
      <c r="F1172" s="15"/>
    </row>
    <row r="1173" spans="1:6" ht="48.75" customHeight="1" x14ac:dyDescent="0.25">
      <c r="A1173" s="21" t="s">
        <v>14622</v>
      </c>
      <c r="B1173" s="21" t="s">
        <v>14623</v>
      </c>
      <c r="C1173" s="22" t="s">
        <v>12490</v>
      </c>
      <c r="D1173" s="23">
        <v>392.86</v>
      </c>
      <c r="E1173" s="23">
        <v>396.66</v>
      </c>
      <c r="F1173" s="15"/>
    </row>
    <row r="1174" spans="1:6" ht="72.75" customHeight="1" x14ac:dyDescent="0.25">
      <c r="A1174" s="21" t="s">
        <v>14624</v>
      </c>
      <c r="B1174" s="21" t="s">
        <v>14625</v>
      </c>
      <c r="C1174" s="22" t="s">
        <v>12490</v>
      </c>
      <c r="D1174" s="23">
        <v>451.44</v>
      </c>
      <c r="E1174" s="23">
        <v>461.56</v>
      </c>
      <c r="F1174" s="15"/>
    </row>
    <row r="1175" spans="1:6" ht="72.75" customHeight="1" x14ac:dyDescent="0.25">
      <c r="A1175" s="21" t="s">
        <v>14626</v>
      </c>
      <c r="B1175" s="21" t="s">
        <v>14627</v>
      </c>
      <c r="C1175" s="22" t="s">
        <v>14394</v>
      </c>
      <c r="D1175" s="23">
        <v>459.55</v>
      </c>
      <c r="E1175" s="23">
        <v>471.69</v>
      </c>
      <c r="F1175" s="15"/>
    </row>
    <row r="1176" spans="1:6" ht="72.75" customHeight="1" x14ac:dyDescent="0.25">
      <c r="A1176" s="21" t="s">
        <v>14628</v>
      </c>
      <c r="B1176" s="21" t="s">
        <v>14629</v>
      </c>
      <c r="C1176" s="22" t="s">
        <v>14394</v>
      </c>
      <c r="D1176" s="23">
        <v>378.37</v>
      </c>
      <c r="E1176" s="23">
        <v>388.49</v>
      </c>
      <c r="F1176" s="15"/>
    </row>
    <row r="1177" spans="1:6" ht="72.75" customHeight="1" x14ac:dyDescent="0.25">
      <c r="A1177" s="21" t="s">
        <v>14630</v>
      </c>
      <c r="B1177" s="21" t="s">
        <v>14631</v>
      </c>
      <c r="C1177" s="22" t="s">
        <v>14394</v>
      </c>
      <c r="D1177" s="23">
        <v>364.8</v>
      </c>
      <c r="E1177" s="23">
        <v>374.92</v>
      </c>
      <c r="F1177" s="15"/>
    </row>
    <row r="1178" spans="1:6" ht="12" customHeight="1" x14ac:dyDescent="0.25">
      <c r="A1178" s="16">
        <v>8888</v>
      </c>
      <c r="B1178" s="17" t="s">
        <v>14632</v>
      </c>
      <c r="C1178" s="18"/>
      <c r="D1178" s="19"/>
      <c r="E1178" s="19"/>
      <c r="F1178" s="15"/>
    </row>
    <row r="1179" spans="1:6" ht="60.75" customHeight="1" x14ac:dyDescent="0.25">
      <c r="A1179" s="21" t="s">
        <v>14633</v>
      </c>
      <c r="B1179" s="21" t="s">
        <v>14634</v>
      </c>
      <c r="C1179" s="22" t="s">
        <v>12490</v>
      </c>
      <c r="D1179" s="23">
        <v>853.12</v>
      </c>
      <c r="E1179" s="23">
        <v>856.98</v>
      </c>
      <c r="F1179" s="15"/>
    </row>
    <row r="1180" spans="1:6" ht="48.75" customHeight="1" x14ac:dyDescent="0.25">
      <c r="A1180" s="21" t="s">
        <v>14635</v>
      </c>
      <c r="B1180" s="21" t="s">
        <v>14636</v>
      </c>
      <c r="C1180" s="22" t="s">
        <v>14394</v>
      </c>
      <c r="D1180" s="23">
        <v>472.45</v>
      </c>
      <c r="E1180" s="23">
        <v>483.68</v>
      </c>
      <c r="F1180" s="15"/>
    </row>
    <row r="1181" spans="1:6" ht="72.75" customHeight="1" x14ac:dyDescent="0.25">
      <c r="A1181" s="21" t="s">
        <v>14637</v>
      </c>
      <c r="B1181" s="21" t="s">
        <v>14638</v>
      </c>
      <c r="C1181" s="22" t="s">
        <v>14394</v>
      </c>
      <c r="D1181" s="23">
        <v>687.33</v>
      </c>
      <c r="E1181" s="23">
        <v>699.46</v>
      </c>
      <c r="F1181" s="15"/>
    </row>
    <row r="1182" spans="1:6" ht="60.75" customHeight="1" x14ac:dyDescent="0.25">
      <c r="A1182" s="21" t="s">
        <v>14639</v>
      </c>
      <c r="B1182" s="21" t="s">
        <v>14640</v>
      </c>
      <c r="C1182" s="22" t="s">
        <v>14394</v>
      </c>
      <c r="D1182" s="23">
        <v>622.79999999999995</v>
      </c>
      <c r="E1182" s="23">
        <v>637.94000000000005</v>
      </c>
      <c r="F1182" s="15"/>
    </row>
    <row r="1183" spans="1:6" ht="60.75" customHeight="1" x14ac:dyDescent="0.25">
      <c r="A1183" s="21" t="s">
        <v>14641</v>
      </c>
      <c r="B1183" s="21" t="s">
        <v>14642</v>
      </c>
      <c r="C1183" s="22" t="s">
        <v>14394</v>
      </c>
      <c r="D1183" s="23">
        <v>489.77</v>
      </c>
      <c r="E1183" s="23">
        <v>501.88</v>
      </c>
      <c r="F1183" s="15"/>
    </row>
    <row r="1184" spans="1:6" ht="60.75" customHeight="1" x14ac:dyDescent="0.25">
      <c r="A1184" s="21" t="s">
        <v>14643</v>
      </c>
      <c r="B1184" s="21" t="s">
        <v>14644</v>
      </c>
      <c r="C1184" s="22" t="s">
        <v>14394</v>
      </c>
      <c r="D1184" s="23">
        <v>142.61000000000001</v>
      </c>
      <c r="E1184" s="23">
        <v>150.19999999999999</v>
      </c>
      <c r="F1184" s="15"/>
    </row>
    <row r="1185" spans="1:6" ht="60.75" customHeight="1" x14ac:dyDescent="0.25">
      <c r="A1185" s="21" t="s">
        <v>14645</v>
      </c>
      <c r="B1185" s="21" t="s">
        <v>14646</v>
      </c>
      <c r="C1185" s="22" t="s">
        <v>14394</v>
      </c>
      <c r="D1185" s="23">
        <v>155.78</v>
      </c>
      <c r="E1185" s="23">
        <v>163.37</v>
      </c>
      <c r="F1185" s="15"/>
    </row>
    <row r="1186" spans="1:6" ht="12" customHeight="1" x14ac:dyDescent="0.25">
      <c r="A1186" s="16">
        <v>8889</v>
      </c>
      <c r="B1186" s="17" t="s">
        <v>14647</v>
      </c>
      <c r="C1186" s="18"/>
      <c r="D1186" s="19"/>
      <c r="E1186" s="19"/>
      <c r="F1186" s="15"/>
    </row>
    <row r="1187" spans="1:6" ht="36" customHeight="1" x14ac:dyDescent="0.25">
      <c r="A1187" s="21" t="s">
        <v>14648</v>
      </c>
      <c r="B1187" s="21" t="s">
        <v>14649</v>
      </c>
      <c r="C1187" s="22" t="s">
        <v>12490</v>
      </c>
      <c r="D1187" s="23">
        <v>497.05</v>
      </c>
      <c r="E1187" s="23">
        <v>498.95</v>
      </c>
      <c r="F1187" s="15"/>
    </row>
    <row r="1188" spans="1:6" ht="48.75" customHeight="1" x14ac:dyDescent="0.25">
      <c r="A1188" s="21" t="s">
        <v>14650</v>
      </c>
      <c r="B1188" s="21" t="s">
        <v>14651</v>
      </c>
      <c r="C1188" s="22" t="s">
        <v>12490</v>
      </c>
      <c r="D1188" s="23">
        <v>310.91000000000003</v>
      </c>
      <c r="E1188" s="23">
        <v>312.44</v>
      </c>
      <c r="F1188" s="15"/>
    </row>
    <row r="1189" spans="1:6" ht="36" customHeight="1" x14ac:dyDescent="0.25">
      <c r="A1189" s="21" t="s">
        <v>14652</v>
      </c>
      <c r="B1189" s="21" t="s">
        <v>14653</v>
      </c>
      <c r="C1189" s="22" t="s">
        <v>12490</v>
      </c>
      <c r="D1189" s="23">
        <v>230.37</v>
      </c>
      <c r="E1189" s="23">
        <v>231.59</v>
      </c>
      <c r="F1189" s="15"/>
    </row>
    <row r="1190" spans="1:6" ht="36" customHeight="1" x14ac:dyDescent="0.25">
      <c r="A1190" s="21" t="s">
        <v>14654</v>
      </c>
      <c r="B1190" s="21" t="s">
        <v>14655</v>
      </c>
      <c r="C1190" s="22" t="s">
        <v>12490</v>
      </c>
      <c r="D1190" s="23">
        <v>109.68</v>
      </c>
      <c r="E1190" s="23">
        <v>110.9</v>
      </c>
      <c r="F1190" s="15"/>
    </row>
    <row r="1191" spans="1:6" ht="36" customHeight="1" x14ac:dyDescent="0.25">
      <c r="A1191" s="21" t="s">
        <v>14656</v>
      </c>
      <c r="B1191" s="21" t="s">
        <v>14657</v>
      </c>
      <c r="C1191" s="22" t="s">
        <v>12490</v>
      </c>
      <c r="D1191" s="23">
        <v>92.69</v>
      </c>
      <c r="E1191" s="23">
        <v>93.91</v>
      </c>
      <c r="F1191" s="15"/>
    </row>
    <row r="1192" spans="1:6" ht="36" customHeight="1" x14ac:dyDescent="0.25">
      <c r="A1192" s="21" t="s">
        <v>14658</v>
      </c>
      <c r="B1192" s="21" t="s">
        <v>14659</v>
      </c>
      <c r="C1192" s="22" t="s">
        <v>12490</v>
      </c>
      <c r="D1192" s="23">
        <v>46.66</v>
      </c>
      <c r="E1192" s="23">
        <v>47.88</v>
      </c>
      <c r="F1192" s="15"/>
    </row>
    <row r="1193" spans="1:6" ht="48.75" customHeight="1" x14ac:dyDescent="0.25">
      <c r="A1193" s="21" t="s">
        <v>14660</v>
      </c>
      <c r="B1193" s="21" t="s">
        <v>14661</v>
      </c>
      <c r="C1193" s="22" t="s">
        <v>12490</v>
      </c>
      <c r="D1193" s="23">
        <v>131.24</v>
      </c>
      <c r="E1193" s="23">
        <v>132.77000000000001</v>
      </c>
      <c r="F1193" s="15"/>
    </row>
    <row r="1194" spans="1:6" ht="48.75" customHeight="1" x14ac:dyDescent="0.25">
      <c r="A1194" s="21" t="s">
        <v>14662</v>
      </c>
      <c r="B1194" s="21" t="s">
        <v>14663</v>
      </c>
      <c r="C1194" s="22" t="s">
        <v>12490</v>
      </c>
      <c r="D1194" s="23">
        <v>347.52</v>
      </c>
      <c r="E1194" s="23">
        <v>349.2</v>
      </c>
      <c r="F1194" s="15"/>
    </row>
    <row r="1195" spans="1:6" ht="36" customHeight="1" x14ac:dyDescent="0.25">
      <c r="A1195" s="21" t="s">
        <v>14664</v>
      </c>
      <c r="B1195" s="21" t="s">
        <v>14665</v>
      </c>
      <c r="C1195" s="22" t="s">
        <v>12490</v>
      </c>
      <c r="D1195" s="23">
        <v>82.45</v>
      </c>
      <c r="E1195" s="23">
        <v>83.67</v>
      </c>
      <c r="F1195" s="15"/>
    </row>
    <row r="1196" spans="1:6" ht="36" customHeight="1" x14ac:dyDescent="0.25">
      <c r="A1196" s="21" t="s">
        <v>14666</v>
      </c>
      <c r="B1196" s="21" t="s">
        <v>14667</v>
      </c>
      <c r="C1196" s="22" t="s">
        <v>12490</v>
      </c>
      <c r="D1196" s="23">
        <v>86.18</v>
      </c>
      <c r="E1196" s="23">
        <v>87.4</v>
      </c>
      <c r="F1196" s="15"/>
    </row>
    <row r="1197" spans="1:6" ht="48.75" customHeight="1" x14ac:dyDescent="0.25">
      <c r="A1197" s="21" t="s">
        <v>14668</v>
      </c>
      <c r="B1197" s="21" t="s">
        <v>14669</v>
      </c>
      <c r="C1197" s="22" t="s">
        <v>12490</v>
      </c>
      <c r="D1197" s="23">
        <v>163.24</v>
      </c>
      <c r="E1197" s="23">
        <v>164.77</v>
      </c>
      <c r="F1197" s="15"/>
    </row>
    <row r="1198" spans="1:6" ht="36" customHeight="1" x14ac:dyDescent="0.25">
      <c r="A1198" s="21" t="s">
        <v>14670</v>
      </c>
      <c r="B1198" s="21" t="s">
        <v>14671</v>
      </c>
      <c r="C1198" s="22" t="s">
        <v>12490</v>
      </c>
      <c r="D1198" s="23">
        <v>99.67</v>
      </c>
      <c r="E1198" s="23">
        <v>100.89</v>
      </c>
      <c r="F1198" s="15"/>
    </row>
    <row r="1199" spans="1:6" ht="24" customHeight="1" x14ac:dyDescent="0.25">
      <c r="A1199" s="21" t="s">
        <v>14672</v>
      </c>
      <c r="B1199" s="21" t="s">
        <v>14673</v>
      </c>
      <c r="C1199" s="22" t="s">
        <v>12490</v>
      </c>
      <c r="D1199" s="23">
        <v>81.489999999999995</v>
      </c>
      <c r="E1199" s="23">
        <v>82.71</v>
      </c>
      <c r="F1199" s="15"/>
    </row>
    <row r="1200" spans="1:6" ht="24" customHeight="1" x14ac:dyDescent="0.25">
      <c r="A1200" s="21" t="s">
        <v>14674</v>
      </c>
      <c r="B1200" s="21" t="s">
        <v>14675</v>
      </c>
      <c r="C1200" s="22" t="s">
        <v>12490</v>
      </c>
      <c r="D1200" s="23">
        <v>74.52</v>
      </c>
      <c r="E1200" s="23">
        <v>75.739999999999995</v>
      </c>
      <c r="F1200" s="15"/>
    </row>
    <row r="1201" spans="1:6" ht="24" customHeight="1" x14ac:dyDescent="0.25">
      <c r="A1201" s="21" t="s">
        <v>14676</v>
      </c>
      <c r="B1201" s="21" t="s">
        <v>14677</v>
      </c>
      <c r="C1201" s="22" t="s">
        <v>12490</v>
      </c>
      <c r="D1201" s="23">
        <v>13.72</v>
      </c>
      <c r="E1201" s="23">
        <v>14.94</v>
      </c>
      <c r="F1201" s="15"/>
    </row>
    <row r="1202" spans="1:6" ht="12" customHeight="1" x14ac:dyDescent="0.25">
      <c r="A1202" s="16">
        <v>8890</v>
      </c>
      <c r="B1202" s="17" t="s">
        <v>14678</v>
      </c>
      <c r="C1202" s="18"/>
      <c r="D1202" s="19"/>
      <c r="E1202" s="19"/>
      <c r="F1202" s="15"/>
    </row>
    <row r="1203" spans="1:6" ht="24" customHeight="1" x14ac:dyDescent="0.25">
      <c r="A1203" s="21" t="s">
        <v>14679</v>
      </c>
      <c r="B1203" s="21" t="s">
        <v>14680</v>
      </c>
      <c r="C1203" s="22" t="s">
        <v>12490</v>
      </c>
      <c r="D1203" s="23">
        <v>54.92</v>
      </c>
      <c r="E1203" s="23">
        <v>56.3</v>
      </c>
      <c r="F1203" s="15"/>
    </row>
    <row r="1204" spans="1:6" ht="12" customHeight="1" x14ac:dyDescent="0.25">
      <c r="A1204" s="16">
        <v>8891</v>
      </c>
      <c r="B1204" s="17" t="s">
        <v>14681</v>
      </c>
      <c r="C1204" s="18"/>
      <c r="D1204" s="19"/>
      <c r="E1204" s="19"/>
      <c r="F1204" s="15"/>
    </row>
    <row r="1205" spans="1:6" ht="36" customHeight="1" x14ac:dyDescent="0.25">
      <c r="A1205" s="21" t="s">
        <v>14682</v>
      </c>
      <c r="B1205" s="21" t="s">
        <v>14683</v>
      </c>
      <c r="C1205" s="22" t="s">
        <v>14394</v>
      </c>
      <c r="D1205" s="23">
        <v>50.16</v>
      </c>
      <c r="E1205" s="23">
        <v>51.69</v>
      </c>
      <c r="F1205" s="15"/>
    </row>
    <row r="1206" spans="1:6" ht="12" customHeight="1" x14ac:dyDescent="0.25">
      <c r="A1206" s="21" t="s">
        <v>14684</v>
      </c>
      <c r="B1206" s="21" t="s">
        <v>14685</v>
      </c>
      <c r="C1206" s="22" t="s">
        <v>14394</v>
      </c>
      <c r="D1206" s="23">
        <v>71.83</v>
      </c>
      <c r="E1206" s="23">
        <v>75</v>
      </c>
      <c r="F1206" s="15"/>
    </row>
    <row r="1207" spans="1:6" ht="12" customHeight="1" x14ac:dyDescent="0.25">
      <c r="A1207" s="21" t="s">
        <v>14686</v>
      </c>
      <c r="B1207" s="21" t="s">
        <v>14687</v>
      </c>
      <c r="C1207" s="22" t="s">
        <v>14394</v>
      </c>
      <c r="D1207" s="23">
        <v>100.39</v>
      </c>
      <c r="E1207" s="23">
        <v>103.56</v>
      </c>
      <c r="F1207" s="15"/>
    </row>
    <row r="1208" spans="1:6" ht="36" customHeight="1" x14ac:dyDescent="0.25">
      <c r="A1208" s="21" t="s">
        <v>14688</v>
      </c>
      <c r="B1208" s="21" t="s">
        <v>14689</v>
      </c>
      <c r="C1208" s="22" t="s">
        <v>12490</v>
      </c>
      <c r="D1208" s="23">
        <v>232.69</v>
      </c>
      <c r="E1208" s="23">
        <v>239.45</v>
      </c>
      <c r="F1208" s="15"/>
    </row>
    <row r="1209" spans="1:6" ht="12" customHeight="1" x14ac:dyDescent="0.25">
      <c r="A1209" s="21" t="s">
        <v>14690</v>
      </c>
      <c r="B1209" s="21" t="s">
        <v>14691</v>
      </c>
      <c r="C1209" s="22" t="s">
        <v>14394</v>
      </c>
      <c r="D1209" s="23">
        <v>93.57</v>
      </c>
      <c r="E1209" s="23">
        <v>96.74</v>
      </c>
      <c r="F1209" s="15"/>
    </row>
    <row r="1210" spans="1:6" ht="24" customHeight="1" x14ac:dyDescent="0.25">
      <c r="A1210" s="21" t="s">
        <v>14692</v>
      </c>
      <c r="B1210" s="21" t="s">
        <v>14693</v>
      </c>
      <c r="C1210" s="22" t="s">
        <v>14394</v>
      </c>
      <c r="D1210" s="23">
        <v>91.59</v>
      </c>
      <c r="E1210" s="23">
        <v>94.91</v>
      </c>
      <c r="F1210" s="15"/>
    </row>
    <row r="1211" spans="1:6" ht="12" customHeight="1" x14ac:dyDescent="0.25">
      <c r="A1211" s="16">
        <v>8892</v>
      </c>
      <c r="B1211" s="17" t="s">
        <v>14694</v>
      </c>
      <c r="C1211" s="18"/>
      <c r="D1211" s="19"/>
      <c r="E1211" s="19"/>
      <c r="F1211" s="15"/>
    </row>
    <row r="1212" spans="1:6" ht="36" customHeight="1" x14ac:dyDescent="0.25">
      <c r="A1212" s="21" t="s">
        <v>14695</v>
      </c>
      <c r="B1212" s="21" t="s">
        <v>14696</v>
      </c>
      <c r="C1212" s="22" t="s">
        <v>14394</v>
      </c>
      <c r="D1212" s="23">
        <v>169.92</v>
      </c>
      <c r="E1212" s="23">
        <v>171.14</v>
      </c>
      <c r="F1212" s="15"/>
    </row>
    <row r="1213" spans="1:6" ht="36" customHeight="1" x14ac:dyDescent="0.25">
      <c r="A1213" s="21" t="s">
        <v>14697</v>
      </c>
      <c r="B1213" s="21" t="s">
        <v>14698</v>
      </c>
      <c r="C1213" s="22" t="s">
        <v>14394</v>
      </c>
      <c r="D1213" s="23">
        <v>215.49</v>
      </c>
      <c r="E1213" s="23">
        <v>216.71</v>
      </c>
      <c r="F1213" s="15"/>
    </row>
    <row r="1214" spans="1:6" ht="12" customHeight="1" x14ac:dyDescent="0.25">
      <c r="A1214" s="16">
        <v>8893</v>
      </c>
      <c r="B1214" s="17" t="s">
        <v>14699</v>
      </c>
      <c r="C1214" s="18"/>
      <c r="D1214" s="19"/>
      <c r="E1214" s="19"/>
      <c r="F1214" s="15"/>
    </row>
    <row r="1215" spans="1:6" ht="36" customHeight="1" x14ac:dyDescent="0.25">
      <c r="A1215" s="21" t="s">
        <v>14700</v>
      </c>
      <c r="B1215" s="21" t="s">
        <v>14701</v>
      </c>
      <c r="C1215" s="22" t="s">
        <v>12490</v>
      </c>
      <c r="D1215" s="23">
        <v>998.67</v>
      </c>
      <c r="E1215" s="23">
        <v>1016.81</v>
      </c>
      <c r="F1215" s="15"/>
    </row>
    <row r="1216" spans="1:6" ht="48.75" customHeight="1" x14ac:dyDescent="0.25">
      <c r="A1216" s="21" t="s">
        <v>14702</v>
      </c>
      <c r="B1216" s="21" t="s">
        <v>14703</v>
      </c>
      <c r="C1216" s="22" t="s">
        <v>12490</v>
      </c>
      <c r="D1216" s="23">
        <v>515.65</v>
      </c>
      <c r="E1216" s="23">
        <v>526.77</v>
      </c>
      <c r="F1216" s="15"/>
    </row>
    <row r="1217" spans="1:6" ht="109.5" customHeight="1" x14ac:dyDescent="0.25">
      <c r="A1217" s="21" t="s">
        <v>14704</v>
      </c>
      <c r="B1217" s="21" t="s">
        <v>14705</v>
      </c>
      <c r="C1217" s="22" t="s">
        <v>12490</v>
      </c>
      <c r="D1217" s="23">
        <v>752.8</v>
      </c>
      <c r="E1217" s="23">
        <v>773.68</v>
      </c>
      <c r="F1217" s="15"/>
    </row>
    <row r="1218" spans="1:6" ht="48.75" customHeight="1" x14ac:dyDescent="0.25">
      <c r="A1218" s="21" t="s">
        <v>14706</v>
      </c>
      <c r="B1218" s="21" t="s">
        <v>14707</v>
      </c>
      <c r="C1218" s="22" t="s">
        <v>12490</v>
      </c>
      <c r="D1218" s="23">
        <v>316.51</v>
      </c>
      <c r="E1218" s="23">
        <v>327.63</v>
      </c>
      <c r="F1218" s="15"/>
    </row>
    <row r="1219" spans="1:6" ht="60.75" customHeight="1" x14ac:dyDescent="0.25">
      <c r="A1219" s="21" t="s">
        <v>14708</v>
      </c>
      <c r="B1219" s="21" t="s">
        <v>14709</v>
      </c>
      <c r="C1219" s="22" t="s">
        <v>12490</v>
      </c>
      <c r="D1219" s="23">
        <v>735.76</v>
      </c>
      <c r="E1219" s="23">
        <v>754.86</v>
      </c>
      <c r="F1219" s="15"/>
    </row>
    <row r="1220" spans="1:6" ht="60.75" customHeight="1" x14ac:dyDescent="0.25">
      <c r="A1220" s="21" t="s">
        <v>14710</v>
      </c>
      <c r="B1220" s="21" t="s">
        <v>14711</v>
      </c>
      <c r="C1220" s="22" t="s">
        <v>12490</v>
      </c>
      <c r="D1220" s="23">
        <v>947.51</v>
      </c>
      <c r="E1220" s="23">
        <v>966.61</v>
      </c>
      <c r="F1220" s="15"/>
    </row>
    <row r="1221" spans="1:6" ht="12" customHeight="1" x14ac:dyDescent="0.25">
      <c r="A1221" s="16">
        <v>8894</v>
      </c>
      <c r="B1221" s="17" t="s">
        <v>14712</v>
      </c>
      <c r="C1221" s="18"/>
      <c r="D1221" s="19"/>
      <c r="E1221" s="19"/>
      <c r="F1221" s="15"/>
    </row>
    <row r="1222" spans="1:6" ht="48.75" customHeight="1" x14ac:dyDescent="0.25">
      <c r="A1222" s="21" t="s">
        <v>14713</v>
      </c>
      <c r="B1222" s="21" t="s">
        <v>14714</v>
      </c>
      <c r="C1222" s="22" t="s">
        <v>12490</v>
      </c>
      <c r="D1222" s="23">
        <v>987.33</v>
      </c>
      <c r="E1222" s="23">
        <v>1020.23</v>
      </c>
      <c r="F1222" s="15"/>
    </row>
    <row r="1223" spans="1:6" ht="48.75" customHeight="1" x14ac:dyDescent="0.25">
      <c r="A1223" s="21" t="s">
        <v>14715</v>
      </c>
      <c r="B1223" s="21" t="s">
        <v>14716</v>
      </c>
      <c r="C1223" s="22" t="s">
        <v>12490</v>
      </c>
      <c r="D1223" s="23">
        <v>1268.56</v>
      </c>
      <c r="E1223" s="23">
        <v>1311.11</v>
      </c>
      <c r="F1223" s="15"/>
    </row>
    <row r="1224" spans="1:6" ht="24" customHeight="1" x14ac:dyDescent="0.25">
      <c r="A1224" s="21" t="s">
        <v>14717</v>
      </c>
      <c r="B1224" s="21" t="s">
        <v>14718</v>
      </c>
      <c r="C1224" s="22" t="s">
        <v>14394</v>
      </c>
      <c r="D1224" s="23">
        <v>528.07000000000005</v>
      </c>
      <c r="E1224" s="23">
        <v>540.51</v>
      </c>
      <c r="F1224" s="15"/>
    </row>
    <row r="1225" spans="1:6" ht="12" customHeight="1" x14ac:dyDescent="0.25">
      <c r="A1225" s="16">
        <v>8895</v>
      </c>
      <c r="B1225" s="17" t="s">
        <v>14719</v>
      </c>
      <c r="C1225" s="18"/>
      <c r="D1225" s="19"/>
      <c r="E1225" s="19"/>
      <c r="F1225" s="15"/>
    </row>
    <row r="1226" spans="1:6" ht="48.75" customHeight="1" x14ac:dyDescent="0.25">
      <c r="A1226" s="21" t="s">
        <v>14720</v>
      </c>
      <c r="B1226" s="21" t="s">
        <v>14721</v>
      </c>
      <c r="C1226" s="22" t="s">
        <v>12490</v>
      </c>
      <c r="D1226" s="23">
        <v>495.81</v>
      </c>
      <c r="E1226" s="23">
        <v>496.58</v>
      </c>
      <c r="F1226" s="15"/>
    </row>
    <row r="1227" spans="1:6" ht="48.75" customHeight="1" x14ac:dyDescent="0.25">
      <c r="A1227" s="21" t="s">
        <v>14722</v>
      </c>
      <c r="B1227" s="21" t="s">
        <v>14723</v>
      </c>
      <c r="C1227" s="22" t="s">
        <v>12490</v>
      </c>
      <c r="D1227" s="23">
        <v>144.77000000000001</v>
      </c>
      <c r="E1227" s="23">
        <v>145.54</v>
      </c>
      <c r="F1227" s="15"/>
    </row>
    <row r="1228" spans="1:6" ht="48.75" customHeight="1" x14ac:dyDescent="0.25">
      <c r="A1228" s="21" t="s">
        <v>14724</v>
      </c>
      <c r="B1228" s="21" t="s">
        <v>14725</v>
      </c>
      <c r="C1228" s="22" t="s">
        <v>12490</v>
      </c>
      <c r="D1228" s="23">
        <v>528.22</v>
      </c>
      <c r="E1228" s="23">
        <v>539.34</v>
      </c>
      <c r="F1228" s="15"/>
    </row>
    <row r="1229" spans="1:6" ht="48.75" customHeight="1" x14ac:dyDescent="0.25">
      <c r="A1229" s="21" t="s">
        <v>14726</v>
      </c>
      <c r="B1229" s="21" t="s">
        <v>14727</v>
      </c>
      <c r="C1229" s="22" t="s">
        <v>12490</v>
      </c>
      <c r="D1229" s="23">
        <v>776.18</v>
      </c>
      <c r="E1229" s="23">
        <v>784.84</v>
      </c>
      <c r="F1229" s="15"/>
    </row>
    <row r="1230" spans="1:6" ht="24" customHeight="1" x14ac:dyDescent="0.25">
      <c r="A1230" s="21" t="s">
        <v>14728</v>
      </c>
      <c r="B1230" s="21" t="s">
        <v>14729</v>
      </c>
      <c r="C1230" s="22" t="s">
        <v>14394</v>
      </c>
      <c r="D1230" s="23">
        <v>166.21</v>
      </c>
      <c r="E1230" s="23">
        <v>180.71</v>
      </c>
      <c r="F1230" s="15"/>
    </row>
    <row r="1231" spans="1:6" ht="36" customHeight="1" x14ac:dyDescent="0.25">
      <c r="A1231" s="21" t="s">
        <v>14730</v>
      </c>
      <c r="B1231" s="21" t="s">
        <v>14731</v>
      </c>
      <c r="C1231" s="22" t="s">
        <v>12490</v>
      </c>
      <c r="D1231" s="23">
        <v>267.10000000000002</v>
      </c>
      <c r="E1231" s="23">
        <v>273.86</v>
      </c>
      <c r="F1231" s="15"/>
    </row>
    <row r="1232" spans="1:6" ht="12" customHeight="1" x14ac:dyDescent="0.25">
      <c r="A1232" s="16">
        <v>8896</v>
      </c>
      <c r="B1232" s="17" t="s">
        <v>14732</v>
      </c>
      <c r="C1232" s="18"/>
      <c r="D1232" s="19"/>
      <c r="E1232" s="19"/>
      <c r="F1232" s="15"/>
    </row>
    <row r="1233" spans="1:6" ht="12" customHeight="1" x14ac:dyDescent="0.25">
      <c r="A1233" s="21" t="s">
        <v>14733</v>
      </c>
      <c r="B1233" s="21" t="s">
        <v>14734</v>
      </c>
      <c r="C1233" s="22" t="s">
        <v>14394</v>
      </c>
      <c r="D1233" s="23">
        <v>1044.3499999999999</v>
      </c>
      <c r="E1233" s="23">
        <v>1057.56</v>
      </c>
      <c r="F1233" s="15"/>
    </row>
    <row r="1234" spans="1:6" ht="12" customHeight="1" x14ac:dyDescent="0.25">
      <c r="A1234" s="21" t="s">
        <v>14735</v>
      </c>
      <c r="B1234" s="21" t="s">
        <v>14736</v>
      </c>
      <c r="C1234" s="22" t="s">
        <v>14394</v>
      </c>
      <c r="D1234" s="23">
        <v>1223.24</v>
      </c>
      <c r="E1234" s="23">
        <v>1236.45</v>
      </c>
      <c r="F1234" s="15"/>
    </row>
    <row r="1235" spans="1:6" ht="12" customHeight="1" x14ac:dyDescent="0.25">
      <c r="A1235" s="21" t="s">
        <v>14737</v>
      </c>
      <c r="B1235" s="21" t="s">
        <v>14738</v>
      </c>
      <c r="C1235" s="22" t="s">
        <v>14394</v>
      </c>
      <c r="D1235" s="23">
        <v>1143.72</v>
      </c>
      <c r="E1235" s="23">
        <v>1156.93</v>
      </c>
      <c r="F1235" s="15"/>
    </row>
    <row r="1236" spans="1:6" ht="12" customHeight="1" x14ac:dyDescent="0.25">
      <c r="A1236" s="21" t="s">
        <v>14739</v>
      </c>
      <c r="B1236" s="21" t="s">
        <v>14740</v>
      </c>
      <c r="C1236" s="22" t="s">
        <v>14394</v>
      </c>
      <c r="D1236" s="23">
        <v>1103.7</v>
      </c>
      <c r="E1236" s="23">
        <v>1116.9100000000001</v>
      </c>
      <c r="F1236" s="15"/>
    </row>
    <row r="1237" spans="1:6" ht="24" customHeight="1" x14ac:dyDescent="0.25">
      <c r="A1237" s="21" t="s">
        <v>14741</v>
      </c>
      <c r="B1237" s="21" t="s">
        <v>14742</v>
      </c>
      <c r="C1237" s="22" t="s">
        <v>12490</v>
      </c>
      <c r="D1237" s="23">
        <v>133.08000000000001</v>
      </c>
      <c r="E1237" s="23">
        <v>135.66</v>
      </c>
      <c r="F1237" s="15"/>
    </row>
    <row r="1238" spans="1:6" ht="12" customHeight="1" x14ac:dyDescent="0.25">
      <c r="A1238" s="16">
        <v>8897</v>
      </c>
      <c r="B1238" s="17" t="s">
        <v>14743</v>
      </c>
      <c r="C1238" s="18"/>
      <c r="D1238" s="19"/>
      <c r="E1238" s="19"/>
      <c r="F1238" s="15"/>
    </row>
    <row r="1239" spans="1:6" ht="36" customHeight="1" x14ac:dyDescent="0.25">
      <c r="A1239" s="21" t="s">
        <v>14744</v>
      </c>
      <c r="B1239" s="21" t="s">
        <v>14745</v>
      </c>
      <c r="C1239" s="22" t="s">
        <v>12490</v>
      </c>
      <c r="D1239" s="23">
        <v>151.61000000000001</v>
      </c>
      <c r="E1239" s="23">
        <v>152.99</v>
      </c>
      <c r="F1239" s="15"/>
    </row>
    <row r="1240" spans="1:6" ht="12" customHeight="1" x14ac:dyDescent="0.25">
      <c r="A1240" s="16">
        <v>8898</v>
      </c>
      <c r="B1240" s="17" t="s">
        <v>14746</v>
      </c>
      <c r="C1240" s="18"/>
      <c r="D1240" s="19"/>
      <c r="E1240" s="19"/>
      <c r="F1240" s="15"/>
    </row>
    <row r="1241" spans="1:6" ht="24" customHeight="1" x14ac:dyDescent="0.25">
      <c r="A1241" s="21" t="s">
        <v>14747</v>
      </c>
      <c r="B1241" s="21" t="s">
        <v>14748</v>
      </c>
      <c r="C1241" s="22" t="s">
        <v>12490</v>
      </c>
      <c r="D1241" s="23">
        <v>20.25</v>
      </c>
      <c r="E1241" s="23">
        <v>21.14</v>
      </c>
      <c r="F1241" s="15"/>
    </row>
    <row r="1242" spans="1:6" ht="24" customHeight="1" x14ac:dyDescent="0.25">
      <c r="A1242" s="21" t="s">
        <v>14749</v>
      </c>
      <c r="B1242" s="21" t="s">
        <v>14750</v>
      </c>
      <c r="C1242" s="22" t="s">
        <v>12490</v>
      </c>
      <c r="D1242" s="23">
        <v>107.2</v>
      </c>
      <c r="E1242" s="23">
        <v>110.67</v>
      </c>
      <c r="F1242" s="15"/>
    </row>
    <row r="1243" spans="1:6" ht="36" customHeight="1" x14ac:dyDescent="0.25">
      <c r="A1243" s="21" t="s">
        <v>14751</v>
      </c>
      <c r="B1243" s="21" t="s">
        <v>14752</v>
      </c>
      <c r="C1243" s="22" t="s">
        <v>12490</v>
      </c>
      <c r="D1243" s="23">
        <v>235.97</v>
      </c>
      <c r="E1243" s="23">
        <v>238.55</v>
      </c>
      <c r="F1243" s="15"/>
    </row>
    <row r="1244" spans="1:6" ht="24" customHeight="1" x14ac:dyDescent="0.25">
      <c r="A1244" s="21" t="s">
        <v>14753</v>
      </c>
      <c r="B1244" s="21" t="s">
        <v>14754</v>
      </c>
      <c r="C1244" s="22" t="s">
        <v>12490</v>
      </c>
      <c r="D1244" s="23">
        <v>237.8</v>
      </c>
      <c r="E1244" s="23">
        <v>240.38</v>
      </c>
      <c r="F1244" s="15"/>
    </row>
    <row r="1245" spans="1:6" ht="24" customHeight="1" x14ac:dyDescent="0.25">
      <c r="A1245" s="21" t="s">
        <v>14755</v>
      </c>
      <c r="B1245" s="21" t="s">
        <v>14756</v>
      </c>
      <c r="C1245" s="22" t="s">
        <v>12490</v>
      </c>
      <c r="D1245" s="23">
        <v>25.61</v>
      </c>
      <c r="E1245" s="23">
        <v>27.16</v>
      </c>
      <c r="F1245" s="15"/>
    </row>
    <row r="1246" spans="1:6" ht="12" customHeight="1" x14ac:dyDescent="0.25">
      <c r="A1246" s="16">
        <v>8899</v>
      </c>
      <c r="B1246" s="17" t="s">
        <v>14757</v>
      </c>
      <c r="C1246" s="18"/>
      <c r="D1246" s="19"/>
      <c r="E1246" s="19"/>
      <c r="F1246" s="15"/>
    </row>
    <row r="1247" spans="1:6" ht="12" customHeight="1" x14ac:dyDescent="0.25">
      <c r="A1247" s="21" t="s">
        <v>14758</v>
      </c>
      <c r="B1247" s="21" t="s">
        <v>14759</v>
      </c>
      <c r="C1247" s="22" t="s">
        <v>14394</v>
      </c>
      <c r="D1247" s="23">
        <v>53.58</v>
      </c>
      <c r="E1247" s="23">
        <v>54.19</v>
      </c>
      <c r="F1247" s="15"/>
    </row>
    <row r="1248" spans="1:6" ht="12" customHeight="1" x14ac:dyDescent="0.25">
      <c r="A1248" s="21" t="s">
        <v>14760</v>
      </c>
      <c r="B1248" s="21" t="s">
        <v>14761</v>
      </c>
      <c r="C1248" s="22" t="s">
        <v>14394</v>
      </c>
      <c r="D1248" s="23">
        <v>186.04</v>
      </c>
      <c r="E1248" s="23">
        <v>187.55</v>
      </c>
      <c r="F1248" s="15"/>
    </row>
    <row r="1249" spans="1:6" ht="60.75" customHeight="1" x14ac:dyDescent="0.25">
      <c r="A1249" s="21" t="s">
        <v>14762</v>
      </c>
      <c r="B1249" s="21" t="s">
        <v>14763</v>
      </c>
      <c r="C1249" s="22" t="s">
        <v>14394</v>
      </c>
      <c r="D1249" s="23">
        <v>1153.74</v>
      </c>
      <c r="E1249" s="23">
        <v>1156.76</v>
      </c>
      <c r="F1249" s="15"/>
    </row>
    <row r="1250" spans="1:6" ht="12" customHeight="1" x14ac:dyDescent="0.25">
      <c r="A1250" s="21" t="s">
        <v>14764</v>
      </c>
      <c r="B1250" s="21" t="s">
        <v>14765</v>
      </c>
      <c r="C1250" s="22" t="s">
        <v>14394</v>
      </c>
      <c r="D1250" s="23">
        <v>14.94</v>
      </c>
      <c r="E1250" s="23">
        <v>16.53</v>
      </c>
      <c r="F1250" s="15"/>
    </row>
    <row r="1251" spans="1:6" ht="36" customHeight="1" x14ac:dyDescent="0.25">
      <c r="A1251" s="21" t="s">
        <v>14766</v>
      </c>
      <c r="B1251" s="21" t="s">
        <v>14767</v>
      </c>
      <c r="C1251" s="22" t="s">
        <v>12490</v>
      </c>
      <c r="D1251" s="23">
        <v>30.04</v>
      </c>
      <c r="E1251" s="23">
        <v>32.5</v>
      </c>
      <c r="F1251" s="15"/>
    </row>
    <row r="1252" spans="1:6" ht="12" customHeight="1" x14ac:dyDescent="0.25">
      <c r="A1252" s="21" t="s">
        <v>14768</v>
      </c>
      <c r="B1252" s="21" t="s">
        <v>14769</v>
      </c>
      <c r="C1252" s="22" t="s">
        <v>14394</v>
      </c>
      <c r="D1252" s="23">
        <v>49.17</v>
      </c>
      <c r="E1252" s="23">
        <v>50.68</v>
      </c>
      <c r="F1252" s="15"/>
    </row>
    <row r="1253" spans="1:6" ht="12" customHeight="1" x14ac:dyDescent="0.25">
      <c r="A1253" s="21" t="s">
        <v>14770</v>
      </c>
      <c r="B1253" s="21" t="s">
        <v>14771</v>
      </c>
      <c r="C1253" s="22" t="s">
        <v>14394</v>
      </c>
      <c r="D1253" s="23">
        <v>39.19</v>
      </c>
      <c r="E1253" s="23">
        <v>40.700000000000003</v>
      </c>
      <c r="F1253" s="15"/>
    </row>
    <row r="1254" spans="1:6" ht="12" customHeight="1" x14ac:dyDescent="0.25">
      <c r="A1254" s="21" t="s">
        <v>14772</v>
      </c>
      <c r="B1254" s="21" t="s">
        <v>14773</v>
      </c>
      <c r="C1254" s="22" t="s">
        <v>14394</v>
      </c>
      <c r="D1254" s="23">
        <v>187.49</v>
      </c>
      <c r="E1254" s="23">
        <v>190.51</v>
      </c>
      <c r="F1254" s="15"/>
    </row>
    <row r="1255" spans="1:6" ht="12" customHeight="1" x14ac:dyDescent="0.25">
      <c r="A1255" s="21" t="s">
        <v>14774</v>
      </c>
      <c r="B1255" s="21" t="s">
        <v>14775</v>
      </c>
      <c r="C1255" s="22" t="s">
        <v>14394</v>
      </c>
      <c r="D1255" s="23">
        <v>64.47</v>
      </c>
      <c r="E1255" s="23">
        <v>67.489999999999995</v>
      </c>
      <c r="F1255" s="15"/>
    </row>
    <row r="1256" spans="1:6" ht="12" customHeight="1" x14ac:dyDescent="0.25">
      <c r="A1256" s="21" t="s">
        <v>14776</v>
      </c>
      <c r="B1256" s="21" t="s">
        <v>14777</v>
      </c>
      <c r="C1256" s="22" t="s">
        <v>14394</v>
      </c>
      <c r="D1256" s="23">
        <v>58.92</v>
      </c>
      <c r="E1256" s="23">
        <v>63.67</v>
      </c>
      <c r="F1256" s="15"/>
    </row>
    <row r="1257" spans="1:6" ht="36" customHeight="1" x14ac:dyDescent="0.25">
      <c r="A1257" s="21" t="s">
        <v>14778</v>
      </c>
      <c r="B1257" s="21" t="s">
        <v>14779</v>
      </c>
      <c r="C1257" s="22" t="s">
        <v>12490</v>
      </c>
      <c r="D1257" s="23">
        <v>43.29</v>
      </c>
      <c r="E1257" s="23">
        <v>45.76</v>
      </c>
      <c r="F1257" s="15"/>
    </row>
    <row r="1258" spans="1:6" ht="36" customHeight="1" x14ac:dyDescent="0.25">
      <c r="A1258" s="21" t="s">
        <v>14780</v>
      </c>
      <c r="B1258" s="21" t="s">
        <v>14781</v>
      </c>
      <c r="C1258" s="22" t="s">
        <v>12490</v>
      </c>
      <c r="D1258" s="23">
        <v>92.16</v>
      </c>
      <c r="E1258" s="23">
        <v>96.09</v>
      </c>
      <c r="F1258" s="15"/>
    </row>
    <row r="1259" spans="1:6" ht="12" customHeight="1" x14ac:dyDescent="0.25">
      <c r="A1259" s="21" t="s">
        <v>14782</v>
      </c>
      <c r="B1259" s="21" t="s">
        <v>14783</v>
      </c>
      <c r="C1259" s="22" t="s">
        <v>14394</v>
      </c>
      <c r="D1259" s="23">
        <v>56.84</v>
      </c>
      <c r="E1259" s="23">
        <v>59.86</v>
      </c>
      <c r="F1259" s="15"/>
    </row>
    <row r="1260" spans="1:6" ht="24" customHeight="1" x14ac:dyDescent="0.25">
      <c r="A1260" s="21" t="s">
        <v>14784</v>
      </c>
      <c r="B1260" s="21" t="s">
        <v>14785</v>
      </c>
      <c r="C1260" s="22" t="s">
        <v>12490</v>
      </c>
      <c r="D1260" s="23">
        <v>4.18</v>
      </c>
      <c r="E1260" s="23">
        <v>4.53</v>
      </c>
      <c r="F1260" s="15"/>
    </row>
    <row r="1261" spans="1:6" ht="36" customHeight="1" x14ac:dyDescent="0.25">
      <c r="A1261" s="21" t="s">
        <v>14786</v>
      </c>
      <c r="B1261" s="21" t="s">
        <v>14787</v>
      </c>
      <c r="C1261" s="22" t="s">
        <v>12490</v>
      </c>
      <c r="D1261" s="23">
        <v>50.75</v>
      </c>
      <c r="E1261" s="23">
        <v>53.22</v>
      </c>
      <c r="F1261" s="15"/>
    </row>
    <row r="1262" spans="1:6" ht="24" customHeight="1" x14ac:dyDescent="0.25">
      <c r="A1262" s="21" t="s">
        <v>14788</v>
      </c>
      <c r="B1262" s="21" t="s">
        <v>14789</v>
      </c>
      <c r="C1262" s="22" t="s">
        <v>14394</v>
      </c>
      <c r="D1262" s="23">
        <v>55.25</v>
      </c>
      <c r="E1262" s="23">
        <v>58.27</v>
      </c>
      <c r="F1262" s="15"/>
    </row>
    <row r="1263" spans="1:6" ht="36" customHeight="1" x14ac:dyDescent="0.25">
      <c r="A1263" s="21" t="s">
        <v>14790</v>
      </c>
      <c r="B1263" s="21" t="s">
        <v>14791</v>
      </c>
      <c r="C1263" s="22" t="s">
        <v>14394</v>
      </c>
      <c r="D1263" s="23">
        <v>137.5</v>
      </c>
      <c r="E1263" s="23">
        <v>138.72</v>
      </c>
      <c r="F1263" s="15"/>
    </row>
    <row r="1264" spans="1:6" ht="36" customHeight="1" x14ac:dyDescent="0.25">
      <c r="A1264" s="21" t="s">
        <v>14792</v>
      </c>
      <c r="B1264" s="21" t="s">
        <v>14793</v>
      </c>
      <c r="C1264" s="22" t="s">
        <v>14394</v>
      </c>
      <c r="D1264" s="23">
        <v>152.19</v>
      </c>
      <c r="E1264" s="23">
        <v>153.41</v>
      </c>
      <c r="F1264" s="15"/>
    </row>
    <row r="1265" spans="1:6" ht="24" customHeight="1" x14ac:dyDescent="0.25">
      <c r="A1265" s="21" t="s">
        <v>14794</v>
      </c>
      <c r="B1265" s="21" t="s">
        <v>14795</v>
      </c>
      <c r="C1265" s="22" t="s">
        <v>14394</v>
      </c>
      <c r="D1265" s="23">
        <v>33.32</v>
      </c>
      <c r="E1265" s="23">
        <v>34.979999999999997</v>
      </c>
      <c r="F1265" s="15"/>
    </row>
    <row r="1266" spans="1:6" ht="24" customHeight="1" x14ac:dyDescent="0.25">
      <c r="A1266" s="21" t="s">
        <v>14796</v>
      </c>
      <c r="B1266" s="21" t="s">
        <v>14797</v>
      </c>
      <c r="C1266" s="22" t="s">
        <v>14394</v>
      </c>
      <c r="D1266" s="23">
        <v>49.78</v>
      </c>
      <c r="E1266" s="23">
        <v>54.53</v>
      </c>
      <c r="F1266" s="15"/>
    </row>
    <row r="1267" spans="1:6" ht="12" customHeight="1" x14ac:dyDescent="0.25">
      <c r="A1267" s="16">
        <v>8900</v>
      </c>
      <c r="B1267" s="17" t="s">
        <v>14798</v>
      </c>
      <c r="C1267" s="18"/>
      <c r="D1267" s="19"/>
      <c r="E1267" s="19"/>
      <c r="F1267" s="15"/>
    </row>
    <row r="1268" spans="1:6" ht="12" customHeight="1" x14ac:dyDescent="0.25">
      <c r="A1268" s="21" t="s">
        <v>14799</v>
      </c>
      <c r="B1268" s="21" t="s">
        <v>14800</v>
      </c>
      <c r="C1268" s="22" t="s">
        <v>14394</v>
      </c>
      <c r="D1268" s="23">
        <v>60.3</v>
      </c>
      <c r="E1268" s="23">
        <v>63.32</v>
      </c>
      <c r="F1268" s="15"/>
    </row>
    <row r="1269" spans="1:6" ht="24" customHeight="1" x14ac:dyDescent="0.25">
      <c r="A1269" s="21" t="s">
        <v>14801</v>
      </c>
      <c r="B1269" s="21" t="s">
        <v>14802</v>
      </c>
      <c r="C1269" s="22" t="s">
        <v>14394</v>
      </c>
      <c r="D1269" s="23">
        <v>63.74</v>
      </c>
      <c r="E1269" s="23">
        <v>66.760000000000005</v>
      </c>
      <c r="F1269" s="15"/>
    </row>
    <row r="1270" spans="1:6" ht="24" customHeight="1" x14ac:dyDescent="0.25">
      <c r="A1270" s="21" t="s">
        <v>14803</v>
      </c>
      <c r="B1270" s="21" t="s">
        <v>14804</v>
      </c>
      <c r="C1270" s="22" t="s">
        <v>14394</v>
      </c>
      <c r="D1270" s="23">
        <v>196.48</v>
      </c>
      <c r="E1270" s="23">
        <v>199.5</v>
      </c>
      <c r="F1270" s="15"/>
    </row>
    <row r="1271" spans="1:6" ht="24" customHeight="1" x14ac:dyDescent="0.25">
      <c r="A1271" s="21" t="s">
        <v>14805</v>
      </c>
      <c r="B1271" s="21" t="s">
        <v>14806</v>
      </c>
      <c r="C1271" s="22" t="s">
        <v>14394</v>
      </c>
      <c r="D1271" s="23">
        <v>75.319999999999993</v>
      </c>
      <c r="E1271" s="23">
        <v>78.34</v>
      </c>
      <c r="F1271" s="15"/>
    </row>
    <row r="1272" spans="1:6" ht="24" customHeight="1" x14ac:dyDescent="0.25">
      <c r="A1272" s="21" t="s">
        <v>14807</v>
      </c>
      <c r="B1272" s="21" t="s">
        <v>14808</v>
      </c>
      <c r="C1272" s="22" t="s">
        <v>14394</v>
      </c>
      <c r="D1272" s="23">
        <v>62.33</v>
      </c>
      <c r="E1272" s="23">
        <v>65.349999999999994</v>
      </c>
      <c r="F1272" s="15"/>
    </row>
    <row r="1273" spans="1:6" ht="12" customHeight="1" x14ac:dyDescent="0.25">
      <c r="A1273" s="16">
        <v>8901</v>
      </c>
      <c r="B1273" s="17" t="s">
        <v>14809</v>
      </c>
      <c r="C1273" s="18"/>
      <c r="D1273" s="19"/>
      <c r="E1273" s="19"/>
      <c r="F1273" s="15"/>
    </row>
    <row r="1274" spans="1:6" ht="36" customHeight="1" x14ac:dyDescent="0.25">
      <c r="A1274" s="21" t="s">
        <v>14810</v>
      </c>
      <c r="B1274" s="21" t="s">
        <v>14811</v>
      </c>
      <c r="C1274" s="22" t="s">
        <v>14394</v>
      </c>
      <c r="D1274" s="23">
        <v>616.21</v>
      </c>
      <c r="E1274" s="23">
        <v>619.23</v>
      </c>
      <c r="F1274" s="15"/>
    </row>
    <row r="1275" spans="1:6" ht="48.75" customHeight="1" x14ac:dyDescent="0.25">
      <c r="A1275" s="21" t="s">
        <v>14812</v>
      </c>
      <c r="B1275" s="21" t="s">
        <v>14813</v>
      </c>
      <c r="C1275" s="22" t="s">
        <v>12490</v>
      </c>
      <c r="D1275" s="23">
        <v>324.83999999999997</v>
      </c>
      <c r="E1275" s="23">
        <v>328.19</v>
      </c>
      <c r="F1275" s="15"/>
    </row>
    <row r="1276" spans="1:6" ht="48.75" customHeight="1" x14ac:dyDescent="0.25">
      <c r="A1276" s="21" t="s">
        <v>14814</v>
      </c>
      <c r="B1276" s="21" t="s">
        <v>14815</v>
      </c>
      <c r="C1276" s="22" t="s">
        <v>12490</v>
      </c>
      <c r="D1276" s="23">
        <v>223.54</v>
      </c>
      <c r="E1276" s="23">
        <v>226</v>
      </c>
      <c r="F1276" s="15"/>
    </row>
    <row r="1277" spans="1:6" ht="48.75" customHeight="1" x14ac:dyDescent="0.25">
      <c r="A1277" s="21" t="s">
        <v>14816</v>
      </c>
      <c r="B1277" s="21" t="s">
        <v>14817</v>
      </c>
      <c r="C1277" s="22" t="s">
        <v>12490</v>
      </c>
      <c r="D1277" s="23">
        <v>233.62</v>
      </c>
      <c r="E1277" s="23">
        <v>236.08</v>
      </c>
      <c r="F1277" s="15"/>
    </row>
    <row r="1278" spans="1:6" ht="48.75" customHeight="1" x14ac:dyDescent="0.25">
      <c r="A1278" s="21" t="s">
        <v>14818</v>
      </c>
      <c r="B1278" s="21" t="s">
        <v>14819</v>
      </c>
      <c r="C1278" s="22" t="s">
        <v>12490</v>
      </c>
      <c r="D1278" s="23">
        <v>264.73</v>
      </c>
      <c r="E1278" s="23">
        <v>267.55</v>
      </c>
      <c r="F1278" s="15"/>
    </row>
    <row r="1279" spans="1:6" ht="48.75" customHeight="1" x14ac:dyDescent="0.25">
      <c r="A1279" s="21" t="s">
        <v>14820</v>
      </c>
      <c r="B1279" s="21" t="s">
        <v>14821</v>
      </c>
      <c r="C1279" s="22" t="s">
        <v>12490</v>
      </c>
      <c r="D1279" s="23">
        <v>135.03</v>
      </c>
      <c r="E1279" s="23">
        <v>137.08000000000001</v>
      </c>
      <c r="F1279" s="15"/>
    </row>
    <row r="1280" spans="1:6" ht="48.75" customHeight="1" x14ac:dyDescent="0.25">
      <c r="A1280" s="21" t="s">
        <v>14822</v>
      </c>
      <c r="B1280" s="21" t="s">
        <v>14823</v>
      </c>
      <c r="C1280" s="22" t="s">
        <v>12490</v>
      </c>
      <c r="D1280" s="23">
        <v>179.49</v>
      </c>
      <c r="E1280" s="23">
        <v>181.95</v>
      </c>
      <c r="F1280" s="15"/>
    </row>
    <row r="1281" spans="1:6" ht="48.75" customHeight="1" x14ac:dyDescent="0.25">
      <c r="A1281" s="21" t="s">
        <v>14824</v>
      </c>
      <c r="B1281" s="21" t="s">
        <v>14825</v>
      </c>
      <c r="C1281" s="22" t="s">
        <v>12490</v>
      </c>
      <c r="D1281" s="23">
        <v>226.84</v>
      </c>
      <c r="E1281" s="23">
        <v>229.3</v>
      </c>
      <c r="F1281" s="15"/>
    </row>
    <row r="1282" spans="1:6" ht="48.75" customHeight="1" x14ac:dyDescent="0.25">
      <c r="A1282" s="21" t="s">
        <v>14826</v>
      </c>
      <c r="B1282" s="21" t="s">
        <v>14827</v>
      </c>
      <c r="C1282" s="22" t="s">
        <v>12490</v>
      </c>
      <c r="D1282" s="23">
        <v>218.8</v>
      </c>
      <c r="E1282" s="23">
        <v>221.26</v>
      </c>
      <c r="F1282" s="15"/>
    </row>
    <row r="1283" spans="1:6" ht="12" customHeight="1" x14ac:dyDescent="0.25">
      <c r="A1283" s="16">
        <v>8680</v>
      </c>
      <c r="B1283" s="17" t="s">
        <v>14828</v>
      </c>
      <c r="C1283" s="18"/>
      <c r="D1283" s="19"/>
      <c r="E1283" s="19"/>
      <c r="F1283" s="15"/>
    </row>
    <row r="1284" spans="1:6" ht="12" customHeight="1" x14ac:dyDescent="0.25">
      <c r="A1284" s="16">
        <v>8902</v>
      </c>
      <c r="B1284" s="17" t="s">
        <v>14829</v>
      </c>
      <c r="C1284" s="18"/>
      <c r="D1284" s="19"/>
      <c r="E1284" s="19"/>
      <c r="F1284" s="15"/>
    </row>
    <row r="1285" spans="1:6" ht="12" customHeight="1" x14ac:dyDescent="0.25">
      <c r="A1285" s="21" t="s">
        <v>14830</v>
      </c>
      <c r="B1285" s="21" t="s">
        <v>14831</v>
      </c>
      <c r="C1285" s="22" t="s">
        <v>12487</v>
      </c>
      <c r="D1285" s="23">
        <v>1265.6500000000001</v>
      </c>
      <c r="E1285" s="23">
        <v>1292.6600000000001</v>
      </c>
      <c r="F1285" s="15"/>
    </row>
    <row r="1286" spans="1:6" ht="12" customHeight="1" x14ac:dyDescent="0.25">
      <c r="A1286" s="16">
        <v>8903</v>
      </c>
      <c r="B1286" s="17" t="s">
        <v>14832</v>
      </c>
      <c r="C1286" s="18"/>
      <c r="D1286" s="19"/>
      <c r="E1286" s="19"/>
      <c r="F1286" s="15"/>
    </row>
    <row r="1287" spans="1:6" ht="12" customHeight="1" x14ac:dyDescent="0.25">
      <c r="A1287" s="21" t="s">
        <v>14833</v>
      </c>
      <c r="B1287" s="21" t="s">
        <v>14834</v>
      </c>
      <c r="C1287" s="22" t="s">
        <v>12487</v>
      </c>
      <c r="D1287" s="23">
        <v>229.84</v>
      </c>
      <c r="E1287" s="23">
        <v>240.02</v>
      </c>
      <c r="F1287" s="15"/>
    </row>
    <row r="1288" spans="1:6" ht="24" customHeight="1" x14ac:dyDescent="0.25">
      <c r="A1288" s="21" t="s">
        <v>14835</v>
      </c>
      <c r="B1288" s="21" t="s">
        <v>14836</v>
      </c>
      <c r="C1288" s="22" t="s">
        <v>12487</v>
      </c>
      <c r="D1288" s="23">
        <v>255.2</v>
      </c>
      <c r="E1288" s="23">
        <v>267.92</v>
      </c>
      <c r="F1288" s="15"/>
    </row>
    <row r="1289" spans="1:6" ht="12" customHeight="1" x14ac:dyDescent="0.25">
      <c r="A1289" s="16">
        <v>8904</v>
      </c>
      <c r="B1289" s="17" t="s">
        <v>14837</v>
      </c>
      <c r="C1289" s="18"/>
      <c r="D1289" s="19"/>
      <c r="E1289" s="19"/>
      <c r="F1289" s="15"/>
    </row>
    <row r="1290" spans="1:6" ht="24" customHeight="1" x14ac:dyDescent="0.25">
      <c r="A1290" s="21" t="s">
        <v>14838</v>
      </c>
      <c r="B1290" s="21" t="s">
        <v>14839</v>
      </c>
      <c r="C1290" s="22" t="s">
        <v>12487</v>
      </c>
      <c r="D1290" s="23">
        <v>342.91</v>
      </c>
      <c r="E1290" s="23">
        <v>354.56</v>
      </c>
      <c r="F1290" s="15"/>
    </row>
    <row r="1291" spans="1:6" ht="24" customHeight="1" x14ac:dyDescent="0.25">
      <c r="A1291" s="21" t="s">
        <v>14840</v>
      </c>
      <c r="B1291" s="21" t="s">
        <v>14841</v>
      </c>
      <c r="C1291" s="22" t="s">
        <v>12487</v>
      </c>
      <c r="D1291" s="23">
        <v>365.95</v>
      </c>
      <c r="E1291" s="23">
        <v>378.61</v>
      </c>
      <c r="F1291" s="15"/>
    </row>
    <row r="1292" spans="1:6" ht="60.75" customHeight="1" x14ac:dyDescent="0.25">
      <c r="A1292" s="21" t="s">
        <v>14842</v>
      </c>
      <c r="B1292" s="21" t="s">
        <v>14843</v>
      </c>
      <c r="C1292" s="22" t="s">
        <v>12487</v>
      </c>
      <c r="D1292" s="23">
        <v>335.92</v>
      </c>
      <c r="E1292" s="23">
        <v>350.24</v>
      </c>
      <c r="F1292" s="15"/>
    </row>
    <row r="1293" spans="1:6" ht="60.75" customHeight="1" x14ac:dyDescent="0.25">
      <c r="A1293" s="21" t="s">
        <v>14844</v>
      </c>
      <c r="B1293" s="21" t="s">
        <v>14845</v>
      </c>
      <c r="C1293" s="22" t="s">
        <v>12487</v>
      </c>
      <c r="D1293" s="23">
        <v>372.84</v>
      </c>
      <c r="E1293" s="23">
        <v>388.24</v>
      </c>
      <c r="F1293" s="15"/>
    </row>
    <row r="1294" spans="1:6" ht="12" customHeight="1" x14ac:dyDescent="0.25">
      <c r="A1294" s="16">
        <v>8905</v>
      </c>
      <c r="B1294" s="17" t="s">
        <v>14846</v>
      </c>
      <c r="C1294" s="18"/>
      <c r="D1294" s="19"/>
      <c r="E1294" s="19"/>
      <c r="F1294" s="15"/>
    </row>
    <row r="1295" spans="1:6" ht="24" customHeight="1" x14ac:dyDescent="0.25">
      <c r="A1295" s="21" t="s">
        <v>14847</v>
      </c>
      <c r="B1295" s="21" t="s">
        <v>14848</v>
      </c>
      <c r="C1295" s="22" t="s">
        <v>12487</v>
      </c>
      <c r="D1295" s="23">
        <v>468.84</v>
      </c>
      <c r="E1295" s="23">
        <v>481.56</v>
      </c>
      <c r="F1295" s="15"/>
    </row>
    <row r="1296" spans="1:6" ht="24" customHeight="1" x14ac:dyDescent="0.25">
      <c r="A1296" s="21" t="s">
        <v>14849</v>
      </c>
      <c r="B1296" s="21" t="s">
        <v>14850</v>
      </c>
      <c r="C1296" s="22" t="s">
        <v>12487</v>
      </c>
      <c r="D1296" s="23">
        <v>480.76</v>
      </c>
      <c r="E1296" s="23">
        <v>493.42</v>
      </c>
      <c r="F1296" s="15"/>
    </row>
    <row r="1297" spans="1:6" ht="12" customHeight="1" x14ac:dyDescent="0.25">
      <c r="A1297" s="16">
        <v>8906</v>
      </c>
      <c r="B1297" s="17" t="s">
        <v>14851</v>
      </c>
      <c r="C1297" s="18"/>
      <c r="D1297" s="19"/>
      <c r="E1297" s="19"/>
      <c r="F1297" s="15"/>
    </row>
    <row r="1298" spans="1:6" ht="24" customHeight="1" x14ac:dyDescent="0.25">
      <c r="A1298" s="21" t="s">
        <v>14852</v>
      </c>
      <c r="B1298" s="21" t="s">
        <v>14853</v>
      </c>
      <c r="C1298" s="22" t="s">
        <v>12490</v>
      </c>
      <c r="D1298" s="23">
        <v>102.56</v>
      </c>
      <c r="E1298" s="23">
        <v>112.67</v>
      </c>
      <c r="F1298" s="15"/>
    </row>
    <row r="1299" spans="1:6" ht="12" customHeight="1" x14ac:dyDescent="0.25">
      <c r="A1299" s="16">
        <v>8907</v>
      </c>
      <c r="B1299" s="17" t="s">
        <v>14854</v>
      </c>
      <c r="C1299" s="18"/>
      <c r="D1299" s="19"/>
      <c r="E1299" s="19"/>
      <c r="F1299" s="15"/>
    </row>
    <row r="1300" spans="1:6" ht="36" customHeight="1" x14ac:dyDescent="0.25">
      <c r="A1300" s="21" t="s">
        <v>14855</v>
      </c>
      <c r="B1300" s="21" t="s">
        <v>14856</v>
      </c>
      <c r="C1300" s="22" t="s">
        <v>12508</v>
      </c>
      <c r="D1300" s="23">
        <v>48.1</v>
      </c>
      <c r="E1300" s="23">
        <v>50.64</v>
      </c>
      <c r="F1300" s="15"/>
    </row>
    <row r="1301" spans="1:6" ht="36" customHeight="1" x14ac:dyDescent="0.25">
      <c r="A1301" s="21" t="s">
        <v>14857</v>
      </c>
      <c r="B1301" s="21" t="s">
        <v>14858</v>
      </c>
      <c r="C1301" s="22" t="s">
        <v>12508</v>
      </c>
      <c r="D1301" s="23">
        <v>40.520000000000003</v>
      </c>
      <c r="E1301" s="23">
        <v>42.95</v>
      </c>
      <c r="F1301" s="15"/>
    </row>
    <row r="1302" spans="1:6" ht="12" customHeight="1" x14ac:dyDescent="0.25">
      <c r="A1302" s="21" t="s">
        <v>14859</v>
      </c>
      <c r="B1302" s="21" t="s">
        <v>14860</v>
      </c>
      <c r="C1302" s="22" t="s">
        <v>12508</v>
      </c>
      <c r="D1302" s="23">
        <v>13.17</v>
      </c>
      <c r="E1302" s="23">
        <v>14.23</v>
      </c>
      <c r="F1302" s="15"/>
    </row>
    <row r="1303" spans="1:6" ht="48.75" customHeight="1" x14ac:dyDescent="0.25">
      <c r="A1303" s="21" t="s">
        <v>14861</v>
      </c>
      <c r="B1303" s="21" t="s">
        <v>14862</v>
      </c>
      <c r="C1303" s="22" t="s">
        <v>12508</v>
      </c>
      <c r="D1303" s="23">
        <v>178.58</v>
      </c>
      <c r="E1303" s="23">
        <v>195.24</v>
      </c>
      <c r="F1303" s="15"/>
    </row>
    <row r="1304" spans="1:6" ht="48.75" customHeight="1" x14ac:dyDescent="0.25">
      <c r="A1304" s="21" t="s">
        <v>14863</v>
      </c>
      <c r="B1304" s="21" t="s">
        <v>14864</v>
      </c>
      <c r="C1304" s="22" t="s">
        <v>12508</v>
      </c>
      <c r="D1304" s="23">
        <v>161.47999999999999</v>
      </c>
      <c r="E1304" s="23">
        <v>177.88</v>
      </c>
      <c r="F1304" s="15"/>
    </row>
    <row r="1305" spans="1:6" ht="48.75" customHeight="1" x14ac:dyDescent="0.25">
      <c r="A1305" s="21" t="s">
        <v>14865</v>
      </c>
      <c r="B1305" s="21" t="s">
        <v>14866</v>
      </c>
      <c r="C1305" s="22" t="s">
        <v>12508</v>
      </c>
      <c r="D1305" s="23">
        <v>166.37</v>
      </c>
      <c r="E1305" s="23">
        <v>182.84</v>
      </c>
      <c r="F1305" s="15"/>
    </row>
    <row r="1306" spans="1:6" ht="12" customHeight="1" x14ac:dyDescent="0.25">
      <c r="A1306" s="16">
        <v>8908</v>
      </c>
      <c r="B1306" s="17" t="s">
        <v>14867</v>
      </c>
      <c r="C1306" s="18"/>
      <c r="D1306" s="19"/>
      <c r="E1306" s="19"/>
      <c r="F1306" s="15"/>
    </row>
    <row r="1307" spans="1:6" ht="12" customHeight="1" x14ac:dyDescent="0.25">
      <c r="A1307" s="21" t="s">
        <v>14868</v>
      </c>
      <c r="B1307" s="21" t="s">
        <v>14869</v>
      </c>
      <c r="C1307" s="22" t="s">
        <v>12508</v>
      </c>
      <c r="D1307" s="23">
        <v>37.42</v>
      </c>
      <c r="E1307" s="23">
        <v>38.479999999999997</v>
      </c>
      <c r="F1307" s="15"/>
    </row>
    <row r="1308" spans="1:6" ht="12" customHeight="1" x14ac:dyDescent="0.25">
      <c r="A1308" s="21" t="s">
        <v>14870</v>
      </c>
      <c r="B1308" s="21" t="s">
        <v>14871</v>
      </c>
      <c r="C1308" s="22" t="s">
        <v>12508</v>
      </c>
      <c r="D1308" s="23">
        <v>29.04</v>
      </c>
      <c r="E1308" s="23">
        <v>30.1</v>
      </c>
      <c r="F1308" s="15"/>
    </row>
    <row r="1309" spans="1:6" ht="12" customHeight="1" x14ac:dyDescent="0.25">
      <c r="A1309" s="21" t="s">
        <v>14872</v>
      </c>
      <c r="B1309" s="21" t="s">
        <v>14873</v>
      </c>
      <c r="C1309" s="22" t="s">
        <v>12508</v>
      </c>
      <c r="D1309" s="23">
        <v>13.27</v>
      </c>
      <c r="E1309" s="23">
        <v>14.33</v>
      </c>
      <c r="F1309" s="15"/>
    </row>
    <row r="1310" spans="1:6" ht="12" customHeight="1" x14ac:dyDescent="0.25">
      <c r="A1310" s="16">
        <v>8909</v>
      </c>
      <c r="B1310" s="17" t="s">
        <v>14874</v>
      </c>
      <c r="C1310" s="18"/>
      <c r="D1310" s="19"/>
      <c r="E1310" s="19"/>
      <c r="F1310" s="15"/>
    </row>
    <row r="1311" spans="1:6" ht="24" customHeight="1" x14ac:dyDescent="0.25">
      <c r="A1311" s="21" t="s">
        <v>14875</v>
      </c>
      <c r="B1311" s="21" t="s">
        <v>14876</v>
      </c>
      <c r="C1311" s="22" t="s">
        <v>12487</v>
      </c>
      <c r="D1311" s="23">
        <v>290.55</v>
      </c>
      <c r="E1311" s="23">
        <v>311.22000000000003</v>
      </c>
      <c r="F1311" s="15"/>
    </row>
    <row r="1312" spans="1:6" ht="12" customHeight="1" x14ac:dyDescent="0.25">
      <c r="A1312" s="21" t="s">
        <v>14877</v>
      </c>
      <c r="B1312" s="21" t="s">
        <v>14878</v>
      </c>
      <c r="C1312" s="22" t="s">
        <v>12487</v>
      </c>
      <c r="D1312" s="23">
        <v>275.52999999999997</v>
      </c>
      <c r="E1312" s="23">
        <v>296.18</v>
      </c>
      <c r="F1312" s="15"/>
    </row>
    <row r="1313" spans="1:6" ht="12" customHeight="1" x14ac:dyDescent="0.25">
      <c r="A1313" s="16">
        <v>8910</v>
      </c>
      <c r="B1313" s="17" t="s">
        <v>14879</v>
      </c>
      <c r="C1313" s="18"/>
      <c r="D1313" s="19"/>
      <c r="E1313" s="19"/>
      <c r="F1313" s="15"/>
    </row>
    <row r="1314" spans="1:6" ht="24" customHeight="1" x14ac:dyDescent="0.25">
      <c r="A1314" s="21" t="s">
        <v>14880</v>
      </c>
      <c r="B1314" s="21" t="s">
        <v>14881</v>
      </c>
      <c r="C1314" s="22" t="s">
        <v>12487</v>
      </c>
      <c r="D1314" s="23">
        <v>220.32</v>
      </c>
      <c r="E1314" s="23">
        <v>227.84</v>
      </c>
      <c r="F1314" s="15"/>
    </row>
    <row r="1315" spans="1:6" ht="12" customHeight="1" x14ac:dyDescent="0.25">
      <c r="A1315" s="21" t="s">
        <v>14882</v>
      </c>
      <c r="B1315" s="21" t="s">
        <v>14883</v>
      </c>
      <c r="C1315" s="22" t="s">
        <v>12487</v>
      </c>
      <c r="D1315" s="23">
        <v>212.78</v>
      </c>
      <c r="E1315" s="23">
        <v>220.38</v>
      </c>
      <c r="F1315" s="15"/>
    </row>
    <row r="1316" spans="1:6" ht="12" customHeight="1" x14ac:dyDescent="0.25">
      <c r="A1316" s="16">
        <v>8911</v>
      </c>
      <c r="B1316" s="17" t="s">
        <v>14884</v>
      </c>
      <c r="C1316" s="18"/>
      <c r="D1316" s="19"/>
      <c r="E1316" s="19"/>
      <c r="F1316" s="15"/>
    </row>
    <row r="1317" spans="1:6" ht="24" customHeight="1" x14ac:dyDescent="0.25">
      <c r="A1317" s="21" t="s">
        <v>14885</v>
      </c>
      <c r="B1317" s="21" t="s">
        <v>14886</v>
      </c>
      <c r="C1317" s="22" t="s">
        <v>12487</v>
      </c>
      <c r="D1317" s="23">
        <v>270.58999999999997</v>
      </c>
      <c r="E1317" s="23">
        <v>278.11</v>
      </c>
      <c r="F1317" s="15"/>
    </row>
    <row r="1318" spans="1:6" ht="24" customHeight="1" x14ac:dyDescent="0.25">
      <c r="A1318" s="21" t="s">
        <v>14887</v>
      </c>
      <c r="B1318" s="21" t="s">
        <v>14888</v>
      </c>
      <c r="C1318" s="22" t="s">
        <v>12487</v>
      </c>
      <c r="D1318" s="23">
        <v>265.61</v>
      </c>
      <c r="E1318" s="23">
        <v>273.26</v>
      </c>
      <c r="F1318" s="15"/>
    </row>
    <row r="1319" spans="1:6" ht="12" customHeight="1" x14ac:dyDescent="0.25">
      <c r="A1319" s="16">
        <v>8912</v>
      </c>
      <c r="B1319" s="17" t="s">
        <v>14889</v>
      </c>
      <c r="C1319" s="18"/>
      <c r="D1319" s="19"/>
      <c r="E1319" s="19"/>
      <c r="F1319" s="15"/>
    </row>
    <row r="1320" spans="1:6" ht="24" customHeight="1" x14ac:dyDescent="0.25">
      <c r="A1320" s="21" t="s">
        <v>14890</v>
      </c>
      <c r="B1320" s="21" t="s">
        <v>14891</v>
      </c>
      <c r="C1320" s="22" t="s">
        <v>12487</v>
      </c>
      <c r="D1320" s="23">
        <v>316.36</v>
      </c>
      <c r="E1320" s="23">
        <v>323.88</v>
      </c>
      <c r="F1320" s="15"/>
    </row>
    <row r="1321" spans="1:6" ht="24" customHeight="1" x14ac:dyDescent="0.25">
      <c r="A1321" s="21" t="s">
        <v>14892</v>
      </c>
      <c r="B1321" s="21" t="s">
        <v>14893</v>
      </c>
      <c r="C1321" s="22" t="s">
        <v>12487</v>
      </c>
      <c r="D1321" s="23">
        <v>311.38</v>
      </c>
      <c r="E1321" s="23">
        <v>319.02999999999997</v>
      </c>
      <c r="F1321" s="15"/>
    </row>
    <row r="1322" spans="1:6" ht="12" customHeight="1" x14ac:dyDescent="0.25">
      <c r="A1322" s="16">
        <v>8913</v>
      </c>
      <c r="B1322" s="17" t="s">
        <v>14894</v>
      </c>
      <c r="C1322" s="18"/>
      <c r="D1322" s="19"/>
      <c r="E1322" s="19"/>
      <c r="F1322" s="15"/>
    </row>
    <row r="1323" spans="1:6" ht="24" customHeight="1" x14ac:dyDescent="0.25">
      <c r="A1323" s="21" t="s">
        <v>14895</v>
      </c>
      <c r="B1323" s="21" t="s">
        <v>14896</v>
      </c>
      <c r="C1323" s="22" t="s">
        <v>12487</v>
      </c>
      <c r="D1323" s="23">
        <v>185.24</v>
      </c>
      <c r="E1323" s="23">
        <v>193.06</v>
      </c>
      <c r="F1323" s="15"/>
    </row>
    <row r="1324" spans="1:6" ht="24" customHeight="1" x14ac:dyDescent="0.25">
      <c r="A1324" s="21" t="s">
        <v>14897</v>
      </c>
      <c r="B1324" s="21" t="s">
        <v>14898</v>
      </c>
      <c r="C1324" s="22" t="s">
        <v>12487</v>
      </c>
      <c r="D1324" s="23">
        <v>193.66</v>
      </c>
      <c r="E1324" s="23">
        <v>201.54</v>
      </c>
      <c r="F1324" s="15"/>
    </row>
    <row r="1325" spans="1:6" ht="12" customHeight="1" x14ac:dyDescent="0.25">
      <c r="A1325" s="16">
        <v>8914</v>
      </c>
      <c r="B1325" s="17" t="s">
        <v>14899</v>
      </c>
      <c r="C1325" s="18"/>
      <c r="D1325" s="19"/>
      <c r="E1325" s="19"/>
      <c r="F1325" s="15"/>
    </row>
    <row r="1326" spans="1:6" ht="24" customHeight="1" x14ac:dyDescent="0.25">
      <c r="A1326" s="21" t="s">
        <v>14900</v>
      </c>
      <c r="B1326" s="21" t="s">
        <v>14901</v>
      </c>
      <c r="C1326" s="22" t="s">
        <v>12487</v>
      </c>
      <c r="D1326" s="23">
        <v>249.41</v>
      </c>
      <c r="E1326" s="23">
        <v>266.52</v>
      </c>
      <c r="F1326" s="15"/>
    </row>
    <row r="1327" spans="1:6" ht="24" customHeight="1" x14ac:dyDescent="0.25">
      <c r="A1327" s="21" t="s">
        <v>14902</v>
      </c>
      <c r="B1327" s="21" t="s">
        <v>14903</v>
      </c>
      <c r="C1327" s="22" t="s">
        <v>12487</v>
      </c>
      <c r="D1327" s="23">
        <v>239.91</v>
      </c>
      <c r="E1327" s="23">
        <v>257.04000000000002</v>
      </c>
      <c r="F1327" s="15"/>
    </row>
    <row r="1328" spans="1:6" ht="12" customHeight="1" x14ac:dyDescent="0.25">
      <c r="A1328" s="16">
        <v>8681</v>
      </c>
      <c r="B1328" s="17" t="s">
        <v>14904</v>
      </c>
      <c r="C1328" s="18"/>
      <c r="D1328" s="19"/>
      <c r="E1328" s="19"/>
      <c r="F1328" s="15"/>
    </row>
    <row r="1329" spans="1:6" ht="12" customHeight="1" x14ac:dyDescent="0.25">
      <c r="A1329" s="16">
        <v>8915</v>
      </c>
      <c r="B1329" s="17" t="s">
        <v>14905</v>
      </c>
      <c r="C1329" s="18"/>
      <c r="D1329" s="19"/>
      <c r="E1329" s="19"/>
      <c r="F1329" s="15"/>
    </row>
    <row r="1330" spans="1:6" ht="36" customHeight="1" x14ac:dyDescent="0.25">
      <c r="A1330" s="21" t="s">
        <v>14906</v>
      </c>
      <c r="B1330" s="21" t="s">
        <v>14907</v>
      </c>
      <c r="C1330" s="22" t="s">
        <v>12508</v>
      </c>
      <c r="D1330" s="23">
        <v>12.81</v>
      </c>
      <c r="E1330" s="23">
        <v>13.25</v>
      </c>
      <c r="F1330" s="15"/>
    </row>
    <row r="1331" spans="1:6" ht="36" customHeight="1" x14ac:dyDescent="0.25">
      <c r="A1331" s="21" t="s">
        <v>14908</v>
      </c>
      <c r="B1331" s="21" t="s">
        <v>14909</v>
      </c>
      <c r="C1331" s="22" t="s">
        <v>12508</v>
      </c>
      <c r="D1331" s="23">
        <v>2.66</v>
      </c>
      <c r="E1331" s="23">
        <v>2.8</v>
      </c>
      <c r="F1331" s="15"/>
    </row>
    <row r="1332" spans="1:6" ht="36" customHeight="1" x14ac:dyDescent="0.25">
      <c r="A1332" s="21" t="s">
        <v>14910</v>
      </c>
      <c r="B1332" s="21" t="s">
        <v>14911</v>
      </c>
      <c r="C1332" s="22" t="s">
        <v>12508</v>
      </c>
      <c r="D1332" s="23">
        <v>18</v>
      </c>
      <c r="E1332" s="23">
        <v>18.440000000000001</v>
      </c>
      <c r="F1332" s="15"/>
    </row>
    <row r="1333" spans="1:6" ht="36" customHeight="1" x14ac:dyDescent="0.25">
      <c r="A1333" s="21" t="s">
        <v>14912</v>
      </c>
      <c r="B1333" s="21" t="s">
        <v>14913</v>
      </c>
      <c r="C1333" s="22" t="s">
        <v>12508</v>
      </c>
      <c r="D1333" s="23">
        <v>4.2300000000000004</v>
      </c>
      <c r="E1333" s="23">
        <v>4.43</v>
      </c>
      <c r="F1333" s="15"/>
    </row>
    <row r="1334" spans="1:6" ht="36" customHeight="1" x14ac:dyDescent="0.25">
      <c r="A1334" s="21" t="s">
        <v>14914</v>
      </c>
      <c r="B1334" s="21" t="s">
        <v>14915</v>
      </c>
      <c r="C1334" s="22" t="s">
        <v>12508</v>
      </c>
      <c r="D1334" s="23">
        <v>25.84</v>
      </c>
      <c r="E1334" s="23">
        <v>26.28</v>
      </c>
      <c r="F1334" s="15"/>
    </row>
    <row r="1335" spans="1:6" ht="36" customHeight="1" x14ac:dyDescent="0.25">
      <c r="A1335" s="21" t="s">
        <v>14916</v>
      </c>
      <c r="B1335" s="21" t="s">
        <v>14917</v>
      </c>
      <c r="C1335" s="22" t="s">
        <v>12508</v>
      </c>
      <c r="D1335" s="23">
        <v>36.590000000000003</v>
      </c>
      <c r="E1335" s="23">
        <v>37.03</v>
      </c>
      <c r="F1335" s="15"/>
    </row>
    <row r="1336" spans="1:6" ht="36" customHeight="1" x14ac:dyDescent="0.25">
      <c r="A1336" s="21" t="s">
        <v>14918</v>
      </c>
      <c r="B1336" s="21" t="s">
        <v>14919</v>
      </c>
      <c r="C1336" s="22" t="s">
        <v>12508</v>
      </c>
      <c r="D1336" s="23">
        <v>5.87</v>
      </c>
      <c r="E1336" s="23">
        <v>6.1</v>
      </c>
      <c r="F1336" s="15"/>
    </row>
    <row r="1337" spans="1:6" ht="36" customHeight="1" x14ac:dyDescent="0.25">
      <c r="A1337" s="21" t="s">
        <v>14920</v>
      </c>
      <c r="B1337" s="21" t="s">
        <v>14921</v>
      </c>
      <c r="C1337" s="22" t="s">
        <v>12508</v>
      </c>
      <c r="D1337" s="23">
        <v>8.2799999999999994</v>
      </c>
      <c r="E1337" s="23">
        <v>8.57</v>
      </c>
      <c r="F1337" s="15"/>
    </row>
    <row r="1338" spans="1:6" ht="12" customHeight="1" x14ac:dyDescent="0.25">
      <c r="A1338" s="21" t="s">
        <v>14922</v>
      </c>
      <c r="B1338" s="21" t="s">
        <v>14923</v>
      </c>
      <c r="C1338" s="22" t="s">
        <v>12508</v>
      </c>
      <c r="D1338" s="23">
        <v>10.49</v>
      </c>
      <c r="E1338" s="23">
        <v>11.24</v>
      </c>
      <c r="F1338" s="15"/>
    </row>
    <row r="1339" spans="1:6" ht="12" customHeight="1" x14ac:dyDescent="0.25">
      <c r="A1339" s="21" t="s">
        <v>14924</v>
      </c>
      <c r="B1339" s="21" t="s">
        <v>14925</v>
      </c>
      <c r="C1339" s="22" t="s">
        <v>12508</v>
      </c>
      <c r="D1339" s="23">
        <v>5.15</v>
      </c>
      <c r="E1339" s="23">
        <v>5.69</v>
      </c>
      <c r="F1339" s="15"/>
    </row>
    <row r="1340" spans="1:6" ht="12" customHeight="1" x14ac:dyDescent="0.25">
      <c r="A1340" s="21" t="s">
        <v>14926</v>
      </c>
      <c r="B1340" s="21" t="s">
        <v>14927</v>
      </c>
      <c r="C1340" s="22" t="s">
        <v>12508</v>
      </c>
      <c r="D1340" s="23">
        <v>5.95</v>
      </c>
      <c r="E1340" s="23">
        <v>6.53</v>
      </c>
      <c r="F1340" s="15"/>
    </row>
    <row r="1341" spans="1:6" ht="12" customHeight="1" x14ac:dyDescent="0.25">
      <c r="A1341" s="21" t="s">
        <v>14928</v>
      </c>
      <c r="B1341" s="21" t="s">
        <v>14929</v>
      </c>
      <c r="C1341" s="22" t="s">
        <v>12508</v>
      </c>
      <c r="D1341" s="23">
        <v>7.06</v>
      </c>
      <c r="E1341" s="23">
        <v>7.71</v>
      </c>
      <c r="F1341" s="15"/>
    </row>
    <row r="1342" spans="1:6" ht="12" customHeight="1" x14ac:dyDescent="0.25">
      <c r="A1342" s="21" t="s">
        <v>14930</v>
      </c>
      <c r="B1342" s="21" t="s">
        <v>14931</v>
      </c>
      <c r="C1342" s="22" t="s">
        <v>12508</v>
      </c>
      <c r="D1342" s="23">
        <v>8.27</v>
      </c>
      <c r="E1342" s="23">
        <v>8.9700000000000006</v>
      </c>
      <c r="F1342" s="15"/>
    </row>
    <row r="1343" spans="1:6" ht="12" customHeight="1" x14ac:dyDescent="0.25">
      <c r="A1343" s="16">
        <v>8916</v>
      </c>
      <c r="B1343" s="17" t="s">
        <v>14932</v>
      </c>
      <c r="C1343" s="18"/>
      <c r="D1343" s="19"/>
      <c r="E1343" s="19"/>
      <c r="F1343" s="15"/>
    </row>
    <row r="1344" spans="1:6" ht="36" customHeight="1" x14ac:dyDescent="0.25">
      <c r="A1344" s="21" t="s">
        <v>14933</v>
      </c>
      <c r="B1344" s="21" t="s">
        <v>14934</v>
      </c>
      <c r="C1344" s="22" t="s">
        <v>12508</v>
      </c>
      <c r="D1344" s="23">
        <v>13.24</v>
      </c>
      <c r="E1344" s="23">
        <v>13.68</v>
      </c>
      <c r="F1344" s="15"/>
    </row>
    <row r="1345" spans="1:6" ht="36" customHeight="1" x14ac:dyDescent="0.25">
      <c r="A1345" s="21" t="s">
        <v>14935</v>
      </c>
      <c r="B1345" s="21" t="s">
        <v>14936</v>
      </c>
      <c r="C1345" s="22" t="s">
        <v>12508</v>
      </c>
      <c r="D1345" s="23">
        <v>108.07</v>
      </c>
      <c r="E1345" s="23">
        <v>108.61</v>
      </c>
      <c r="F1345" s="15"/>
    </row>
    <row r="1346" spans="1:6" ht="36" customHeight="1" x14ac:dyDescent="0.25">
      <c r="A1346" s="21" t="s">
        <v>14937</v>
      </c>
      <c r="B1346" s="21" t="s">
        <v>14938</v>
      </c>
      <c r="C1346" s="22" t="s">
        <v>12508</v>
      </c>
      <c r="D1346" s="23">
        <v>2.77</v>
      </c>
      <c r="E1346" s="23">
        <v>2.91</v>
      </c>
      <c r="F1346" s="15"/>
    </row>
    <row r="1347" spans="1:6" ht="36" customHeight="1" x14ac:dyDescent="0.25">
      <c r="A1347" s="21" t="s">
        <v>14939</v>
      </c>
      <c r="B1347" s="21" t="s">
        <v>14940</v>
      </c>
      <c r="C1347" s="22" t="s">
        <v>12508</v>
      </c>
      <c r="D1347" s="23">
        <v>136</v>
      </c>
      <c r="E1347" s="23">
        <v>136.63999999999999</v>
      </c>
      <c r="F1347" s="15"/>
    </row>
    <row r="1348" spans="1:6" ht="36" customHeight="1" x14ac:dyDescent="0.25">
      <c r="A1348" s="21" t="s">
        <v>14941</v>
      </c>
      <c r="B1348" s="21" t="s">
        <v>14942</v>
      </c>
      <c r="C1348" s="22" t="s">
        <v>12508</v>
      </c>
      <c r="D1348" s="23">
        <v>19.89</v>
      </c>
      <c r="E1348" s="23">
        <v>20.329999999999998</v>
      </c>
      <c r="F1348" s="15"/>
    </row>
    <row r="1349" spans="1:6" ht="36" customHeight="1" x14ac:dyDescent="0.25">
      <c r="A1349" s="21" t="s">
        <v>14943</v>
      </c>
      <c r="B1349" s="21" t="s">
        <v>14944</v>
      </c>
      <c r="C1349" s="22" t="s">
        <v>12508</v>
      </c>
      <c r="D1349" s="23">
        <v>166.02</v>
      </c>
      <c r="E1349" s="23">
        <v>166.66</v>
      </c>
      <c r="F1349" s="15"/>
    </row>
    <row r="1350" spans="1:6" ht="36" customHeight="1" x14ac:dyDescent="0.25">
      <c r="A1350" s="21" t="s">
        <v>14945</v>
      </c>
      <c r="B1350" s="21" t="s">
        <v>14946</v>
      </c>
      <c r="C1350" s="22" t="s">
        <v>12508</v>
      </c>
      <c r="D1350" s="23">
        <v>217.05</v>
      </c>
      <c r="E1350" s="23">
        <v>217.69</v>
      </c>
      <c r="F1350" s="15"/>
    </row>
    <row r="1351" spans="1:6" ht="36" customHeight="1" x14ac:dyDescent="0.25">
      <c r="A1351" s="21" t="s">
        <v>14947</v>
      </c>
      <c r="B1351" s="21" t="s">
        <v>14948</v>
      </c>
      <c r="C1351" s="22" t="s">
        <v>12508</v>
      </c>
      <c r="D1351" s="23">
        <v>4.3600000000000003</v>
      </c>
      <c r="E1351" s="23">
        <v>4.5599999999999996</v>
      </c>
      <c r="F1351" s="15"/>
    </row>
    <row r="1352" spans="1:6" ht="36" customHeight="1" x14ac:dyDescent="0.25">
      <c r="A1352" s="21" t="s">
        <v>14949</v>
      </c>
      <c r="B1352" s="21" t="s">
        <v>14950</v>
      </c>
      <c r="C1352" s="22" t="s">
        <v>12508</v>
      </c>
      <c r="D1352" s="23">
        <v>28.42</v>
      </c>
      <c r="E1352" s="23">
        <v>28.86</v>
      </c>
      <c r="F1352" s="15"/>
    </row>
    <row r="1353" spans="1:6" ht="36" customHeight="1" x14ac:dyDescent="0.25">
      <c r="A1353" s="21" t="s">
        <v>14951</v>
      </c>
      <c r="B1353" s="21" t="s">
        <v>14952</v>
      </c>
      <c r="C1353" s="22" t="s">
        <v>12508</v>
      </c>
      <c r="D1353" s="23">
        <v>266.93</v>
      </c>
      <c r="E1353" s="23">
        <v>267.57</v>
      </c>
      <c r="F1353" s="15"/>
    </row>
    <row r="1354" spans="1:6" ht="36" customHeight="1" x14ac:dyDescent="0.25">
      <c r="A1354" s="21" t="s">
        <v>14953</v>
      </c>
      <c r="B1354" s="21" t="s">
        <v>14954</v>
      </c>
      <c r="C1354" s="22" t="s">
        <v>12508</v>
      </c>
      <c r="D1354" s="23">
        <v>35.83</v>
      </c>
      <c r="E1354" s="23">
        <v>36.270000000000003</v>
      </c>
      <c r="F1354" s="15"/>
    </row>
    <row r="1355" spans="1:6" ht="36" customHeight="1" x14ac:dyDescent="0.25">
      <c r="A1355" s="21" t="s">
        <v>14955</v>
      </c>
      <c r="B1355" s="21" t="s">
        <v>14956</v>
      </c>
      <c r="C1355" s="22" t="s">
        <v>12508</v>
      </c>
      <c r="D1355" s="23">
        <v>5.91</v>
      </c>
      <c r="E1355" s="23">
        <v>6.14</v>
      </c>
      <c r="F1355" s="15"/>
    </row>
    <row r="1356" spans="1:6" ht="36" customHeight="1" x14ac:dyDescent="0.25">
      <c r="A1356" s="21" t="s">
        <v>14957</v>
      </c>
      <c r="B1356" s="21" t="s">
        <v>14958</v>
      </c>
      <c r="C1356" s="22" t="s">
        <v>12508</v>
      </c>
      <c r="D1356" s="23">
        <v>51.62</v>
      </c>
      <c r="E1356" s="23">
        <v>52.09</v>
      </c>
      <c r="F1356" s="15"/>
    </row>
    <row r="1357" spans="1:6" ht="36" customHeight="1" x14ac:dyDescent="0.25">
      <c r="A1357" s="21" t="s">
        <v>14959</v>
      </c>
      <c r="B1357" s="21" t="s">
        <v>14960</v>
      </c>
      <c r="C1357" s="22" t="s">
        <v>12508</v>
      </c>
      <c r="D1357" s="23">
        <v>8.8800000000000008</v>
      </c>
      <c r="E1357" s="23">
        <v>9.17</v>
      </c>
      <c r="F1357" s="15"/>
    </row>
    <row r="1358" spans="1:6" ht="36" customHeight="1" x14ac:dyDescent="0.25">
      <c r="A1358" s="21" t="s">
        <v>14961</v>
      </c>
      <c r="B1358" s="21" t="s">
        <v>14962</v>
      </c>
      <c r="C1358" s="22" t="s">
        <v>12508</v>
      </c>
      <c r="D1358" s="23">
        <v>73.09</v>
      </c>
      <c r="E1358" s="23">
        <v>73.56</v>
      </c>
      <c r="F1358" s="15"/>
    </row>
    <row r="1359" spans="1:6" ht="36" customHeight="1" x14ac:dyDescent="0.25">
      <c r="A1359" s="21" t="s">
        <v>14963</v>
      </c>
      <c r="B1359" s="21" t="s">
        <v>14964</v>
      </c>
      <c r="C1359" s="22" t="s">
        <v>12508</v>
      </c>
      <c r="D1359" s="23">
        <v>95.71</v>
      </c>
      <c r="E1359" s="23">
        <v>96.25</v>
      </c>
      <c r="F1359" s="15"/>
    </row>
    <row r="1360" spans="1:6" ht="12" customHeight="1" x14ac:dyDescent="0.25">
      <c r="A1360" s="16">
        <v>8917</v>
      </c>
      <c r="B1360" s="17" t="s">
        <v>14965</v>
      </c>
      <c r="C1360" s="18"/>
      <c r="D1360" s="19"/>
      <c r="E1360" s="19"/>
      <c r="F1360" s="15"/>
    </row>
    <row r="1361" spans="1:6" ht="24" customHeight="1" x14ac:dyDescent="0.25">
      <c r="A1361" s="21" t="s">
        <v>14966</v>
      </c>
      <c r="B1361" s="21" t="s">
        <v>14967</v>
      </c>
      <c r="C1361" s="22" t="s">
        <v>12508</v>
      </c>
      <c r="D1361" s="23">
        <v>12</v>
      </c>
      <c r="E1361" s="23">
        <v>12.36</v>
      </c>
      <c r="F1361" s="15"/>
    </row>
    <row r="1362" spans="1:6" ht="24" customHeight="1" x14ac:dyDescent="0.25">
      <c r="A1362" s="21" t="s">
        <v>14968</v>
      </c>
      <c r="B1362" s="21" t="s">
        <v>14969</v>
      </c>
      <c r="C1362" s="22" t="s">
        <v>12508</v>
      </c>
      <c r="D1362" s="23">
        <v>17.96</v>
      </c>
      <c r="E1362" s="23">
        <v>18.41</v>
      </c>
      <c r="F1362" s="15"/>
    </row>
    <row r="1363" spans="1:6" ht="24" customHeight="1" x14ac:dyDescent="0.25">
      <c r="A1363" s="21" t="s">
        <v>14970</v>
      </c>
      <c r="B1363" s="21" t="s">
        <v>14971</v>
      </c>
      <c r="C1363" s="22" t="s">
        <v>12508</v>
      </c>
      <c r="D1363" s="23">
        <v>25.41</v>
      </c>
      <c r="E1363" s="23">
        <v>25.86</v>
      </c>
      <c r="F1363" s="15"/>
    </row>
    <row r="1364" spans="1:6" ht="24" customHeight="1" x14ac:dyDescent="0.25">
      <c r="A1364" s="21" t="s">
        <v>14972</v>
      </c>
      <c r="B1364" s="21" t="s">
        <v>14973</v>
      </c>
      <c r="C1364" s="22" t="s">
        <v>12508</v>
      </c>
      <c r="D1364" s="23">
        <v>35.29</v>
      </c>
      <c r="E1364" s="23">
        <v>35.83</v>
      </c>
      <c r="F1364" s="15"/>
    </row>
    <row r="1365" spans="1:6" ht="24" customHeight="1" x14ac:dyDescent="0.25">
      <c r="A1365" s="21" t="s">
        <v>14974</v>
      </c>
      <c r="B1365" s="21" t="s">
        <v>14975</v>
      </c>
      <c r="C1365" s="22" t="s">
        <v>12508</v>
      </c>
      <c r="D1365" s="23">
        <v>48.29</v>
      </c>
      <c r="E1365" s="23">
        <v>48.83</v>
      </c>
      <c r="F1365" s="15"/>
    </row>
    <row r="1366" spans="1:6" ht="24" customHeight="1" x14ac:dyDescent="0.25">
      <c r="A1366" s="21" t="s">
        <v>14976</v>
      </c>
      <c r="B1366" s="21" t="s">
        <v>14977</v>
      </c>
      <c r="C1366" s="22" t="s">
        <v>12508</v>
      </c>
      <c r="D1366" s="23">
        <v>65.75</v>
      </c>
      <c r="E1366" s="23">
        <v>66.42</v>
      </c>
      <c r="F1366" s="15"/>
    </row>
    <row r="1367" spans="1:6" ht="24" customHeight="1" x14ac:dyDescent="0.25">
      <c r="A1367" s="21" t="s">
        <v>14978</v>
      </c>
      <c r="B1367" s="21" t="s">
        <v>14979</v>
      </c>
      <c r="C1367" s="22" t="s">
        <v>12508</v>
      </c>
      <c r="D1367" s="23">
        <v>90.33</v>
      </c>
      <c r="E1367" s="23">
        <v>91</v>
      </c>
      <c r="F1367" s="15"/>
    </row>
    <row r="1368" spans="1:6" ht="12" customHeight="1" x14ac:dyDescent="0.25">
      <c r="A1368" s="16">
        <v>8918</v>
      </c>
      <c r="B1368" s="17" t="s">
        <v>14980</v>
      </c>
      <c r="C1368" s="18"/>
      <c r="D1368" s="19"/>
      <c r="E1368" s="19"/>
      <c r="F1368" s="15"/>
    </row>
    <row r="1369" spans="1:6" ht="48.75" customHeight="1" x14ac:dyDescent="0.25">
      <c r="A1369" s="21" t="s">
        <v>14981</v>
      </c>
      <c r="B1369" s="21" t="s">
        <v>14982</v>
      </c>
      <c r="C1369" s="22" t="s">
        <v>12490</v>
      </c>
      <c r="D1369" s="23">
        <v>17.149999999999999</v>
      </c>
      <c r="E1369" s="23">
        <v>17.809999999999999</v>
      </c>
      <c r="F1369" s="15"/>
    </row>
    <row r="1370" spans="1:6" ht="36" customHeight="1" x14ac:dyDescent="0.25">
      <c r="A1370" s="21" t="s">
        <v>14983</v>
      </c>
      <c r="B1370" s="21" t="s">
        <v>14984</v>
      </c>
      <c r="C1370" s="22" t="s">
        <v>12490</v>
      </c>
      <c r="D1370" s="23">
        <v>10.01</v>
      </c>
      <c r="E1370" s="23">
        <v>10.87</v>
      </c>
      <c r="F1370" s="15"/>
    </row>
    <row r="1371" spans="1:6" ht="48.75" customHeight="1" x14ac:dyDescent="0.25">
      <c r="A1371" s="21" t="s">
        <v>14985</v>
      </c>
      <c r="B1371" s="21" t="s">
        <v>14986</v>
      </c>
      <c r="C1371" s="22" t="s">
        <v>12490</v>
      </c>
      <c r="D1371" s="23">
        <v>13.91</v>
      </c>
      <c r="E1371" s="23">
        <v>14.88</v>
      </c>
      <c r="F1371" s="15"/>
    </row>
    <row r="1372" spans="1:6" ht="36" customHeight="1" x14ac:dyDescent="0.25">
      <c r="A1372" s="21" t="s">
        <v>14987</v>
      </c>
      <c r="B1372" s="21" t="s">
        <v>14988</v>
      </c>
      <c r="C1372" s="22" t="s">
        <v>12490</v>
      </c>
      <c r="D1372" s="23">
        <v>13.51</v>
      </c>
      <c r="E1372" s="23">
        <v>14.49</v>
      </c>
      <c r="F1372" s="15"/>
    </row>
    <row r="1373" spans="1:6" ht="48.75" customHeight="1" x14ac:dyDescent="0.25">
      <c r="A1373" s="21" t="s">
        <v>14989</v>
      </c>
      <c r="B1373" s="21" t="s">
        <v>14990</v>
      </c>
      <c r="C1373" s="22" t="s">
        <v>12490</v>
      </c>
      <c r="D1373" s="23">
        <v>15.61</v>
      </c>
      <c r="E1373" s="23">
        <v>16.66</v>
      </c>
      <c r="F1373" s="15"/>
    </row>
    <row r="1374" spans="1:6" ht="36" customHeight="1" x14ac:dyDescent="0.25">
      <c r="A1374" s="21" t="s">
        <v>14991</v>
      </c>
      <c r="B1374" s="21" t="s">
        <v>14992</v>
      </c>
      <c r="C1374" s="22" t="s">
        <v>12490</v>
      </c>
      <c r="D1374" s="23">
        <v>10.98</v>
      </c>
      <c r="E1374" s="23">
        <v>11.73</v>
      </c>
      <c r="F1374" s="15"/>
    </row>
    <row r="1375" spans="1:6" ht="48.75" customHeight="1" x14ac:dyDescent="0.25">
      <c r="A1375" s="21" t="s">
        <v>14993</v>
      </c>
      <c r="B1375" s="21" t="s">
        <v>14994</v>
      </c>
      <c r="C1375" s="22" t="s">
        <v>12490</v>
      </c>
      <c r="D1375" s="23">
        <v>12.53</v>
      </c>
      <c r="E1375" s="23">
        <v>13.28</v>
      </c>
      <c r="F1375" s="15"/>
    </row>
    <row r="1376" spans="1:6" ht="36" customHeight="1" x14ac:dyDescent="0.25">
      <c r="A1376" s="21" t="s">
        <v>14995</v>
      </c>
      <c r="B1376" s="21" t="s">
        <v>14996</v>
      </c>
      <c r="C1376" s="22" t="s">
        <v>12490</v>
      </c>
      <c r="D1376" s="23">
        <v>11.88</v>
      </c>
      <c r="E1376" s="23">
        <v>12.54</v>
      </c>
      <c r="F1376" s="15"/>
    </row>
    <row r="1377" spans="1:6" ht="36" customHeight="1" x14ac:dyDescent="0.25">
      <c r="A1377" s="21" t="s">
        <v>14997</v>
      </c>
      <c r="B1377" s="21" t="s">
        <v>14998</v>
      </c>
      <c r="C1377" s="22" t="s">
        <v>12490</v>
      </c>
      <c r="D1377" s="23">
        <v>9.42</v>
      </c>
      <c r="E1377" s="23">
        <v>10.28</v>
      </c>
      <c r="F1377" s="15"/>
    </row>
    <row r="1378" spans="1:6" ht="36" customHeight="1" x14ac:dyDescent="0.25">
      <c r="A1378" s="21" t="s">
        <v>14999</v>
      </c>
      <c r="B1378" s="21" t="s">
        <v>15000</v>
      </c>
      <c r="C1378" s="22" t="s">
        <v>12490</v>
      </c>
      <c r="D1378" s="23">
        <v>11.93</v>
      </c>
      <c r="E1378" s="23">
        <v>12.91</v>
      </c>
      <c r="F1378" s="15"/>
    </row>
    <row r="1379" spans="1:6" ht="12" customHeight="1" x14ac:dyDescent="0.25">
      <c r="A1379" s="21" t="s">
        <v>15001</v>
      </c>
      <c r="B1379" s="21" t="s">
        <v>15002</v>
      </c>
      <c r="C1379" s="22" t="s">
        <v>12490</v>
      </c>
      <c r="D1379" s="23">
        <v>52.98</v>
      </c>
      <c r="E1379" s="23">
        <v>54.76</v>
      </c>
      <c r="F1379" s="15"/>
    </row>
    <row r="1380" spans="1:6" ht="12" customHeight="1" x14ac:dyDescent="0.25">
      <c r="A1380" s="16">
        <v>8919</v>
      </c>
      <c r="B1380" s="17" t="s">
        <v>15003</v>
      </c>
      <c r="C1380" s="18"/>
      <c r="D1380" s="19"/>
      <c r="E1380" s="19"/>
      <c r="F1380" s="15"/>
    </row>
    <row r="1381" spans="1:6" ht="60.75" customHeight="1" x14ac:dyDescent="0.25">
      <c r="A1381" s="21" t="s">
        <v>15004</v>
      </c>
      <c r="B1381" s="21" t="s">
        <v>15005</v>
      </c>
      <c r="C1381" s="22" t="s">
        <v>12490</v>
      </c>
      <c r="D1381" s="23">
        <v>203.39</v>
      </c>
      <c r="E1381" s="23">
        <v>210.99</v>
      </c>
      <c r="F1381" s="15"/>
    </row>
    <row r="1382" spans="1:6" ht="72.75" customHeight="1" x14ac:dyDescent="0.25">
      <c r="A1382" s="21" t="s">
        <v>15006</v>
      </c>
      <c r="B1382" s="21" t="s">
        <v>15007</v>
      </c>
      <c r="C1382" s="22" t="s">
        <v>12490</v>
      </c>
      <c r="D1382" s="23">
        <v>707.77</v>
      </c>
      <c r="E1382" s="23">
        <v>722.41</v>
      </c>
      <c r="F1382" s="15"/>
    </row>
    <row r="1383" spans="1:6" ht="60.75" customHeight="1" x14ac:dyDescent="0.25">
      <c r="A1383" s="21" t="s">
        <v>15008</v>
      </c>
      <c r="B1383" s="21" t="s">
        <v>15009</v>
      </c>
      <c r="C1383" s="22" t="s">
        <v>12490</v>
      </c>
      <c r="D1383" s="23">
        <v>672.41</v>
      </c>
      <c r="E1383" s="23">
        <v>689.14</v>
      </c>
      <c r="F1383" s="15"/>
    </row>
    <row r="1384" spans="1:6" ht="72.75" customHeight="1" x14ac:dyDescent="0.25">
      <c r="A1384" s="21" t="s">
        <v>15010</v>
      </c>
      <c r="B1384" s="21" t="s">
        <v>15011</v>
      </c>
      <c r="C1384" s="22" t="s">
        <v>12490</v>
      </c>
      <c r="D1384" s="23">
        <v>1803.05</v>
      </c>
      <c r="E1384" s="23">
        <v>1832.49</v>
      </c>
      <c r="F1384" s="15"/>
    </row>
    <row r="1385" spans="1:6" ht="72.75" customHeight="1" x14ac:dyDescent="0.25">
      <c r="A1385" s="21" t="s">
        <v>15012</v>
      </c>
      <c r="B1385" s="21" t="s">
        <v>15013</v>
      </c>
      <c r="C1385" s="22" t="s">
        <v>12490</v>
      </c>
      <c r="D1385" s="23">
        <v>1431.03</v>
      </c>
      <c r="E1385" s="23">
        <v>1460.47</v>
      </c>
      <c r="F1385" s="15"/>
    </row>
    <row r="1386" spans="1:6" ht="12" customHeight="1" x14ac:dyDescent="0.25">
      <c r="A1386" s="21" t="s">
        <v>15014</v>
      </c>
      <c r="B1386" s="21" t="s">
        <v>15015</v>
      </c>
      <c r="C1386" s="22" t="s">
        <v>12490</v>
      </c>
      <c r="D1386" s="23">
        <v>65.680000000000007</v>
      </c>
      <c r="E1386" s="23">
        <v>68.64</v>
      </c>
      <c r="F1386" s="15"/>
    </row>
    <row r="1387" spans="1:6" ht="24" customHeight="1" x14ac:dyDescent="0.25">
      <c r="A1387" s="21" t="s">
        <v>15016</v>
      </c>
      <c r="B1387" s="21" t="s">
        <v>15017</v>
      </c>
      <c r="C1387" s="22" t="s">
        <v>12490</v>
      </c>
      <c r="D1387" s="23">
        <v>26.93</v>
      </c>
      <c r="E1387" s="23">
        <v>29.09</v>
      </c>
      <c r="F1387" s="15"/>
    </row>
    <row r="1388" spans="1:6" ht="24" customHeight="1" x14ac:dyDescent="0.25">
      <c r="A1388" s="21" t="s">
        <v>15018</v>
      </c>
      <c r="B1388" s="21" t="s">
        <v>15019</v>
      </c>
      <c r="C1388" s="22" t="s">
        <v>12490</v>
      </c>
      <c r="D1388" s="23">
        <v>48.93</v>
      </c>
      <c r="E1388" s="23">
        <v>52.7</v>
      </c>
      <c r="F1388" s="15"/>
    </row>
    <row r="1389" spans="1:6" ht="24" customHeight="1" x14ac:dyDescent="0.25">
      <c r="A1389" s="21" t="s">
        <v>15020</v>
      </c>
      <c r="B1389" s="21" t="s">
        <v>15021</v>
      </c>
      <c r="C1389" s="22" t="s">
        <v>12490</v>
      </c>
      <c r="D1389" s="23">
        <v>84.32</v>
      </c>
      <c r="E1389" s="23">
        <v>91.05</v>
      </c>
      <c r="F1389" s="15"/>
    </row>
    <row r="1390" spans="1:6" ht="24" customHeight="1" x14ac:dyDescent="0.25">
      <c r="A1390" s="21" t="s">
        <v>15022</v>
      </c>
      <c r="B1390" s="21" t="s">
        <v>15023</v>
      </c>
      <c r="C1390" s="22" t="s">
        <v>12490</v>
      </c>
      <c r="D1390" s="23">
        <v>93.34</v>
      </c>
      <c r="E1390" s="23">
        <v>100.34</v>
      </c>
      <c r="F1390" s="15"/>
    </row>
    <row r="1391" spans="1:6" ht="24" customHeight="1" x14ac:dyDescent="0.25">
      <c r="A1391" s="21" t="s">
        <v>15024</v>
      </c>
      <c r="B1391" s="21" t="s">
        <v>15025</v>
      </c>
      <c r="C1391" s="22" t="s">
        <v>12490</v>
      </c>
      <c r="D1391" s="23">
        <v>130.66999999999999</v>
      </c>
      <c r="E1391" s="23">
        <v>138.74</v>
      </c>
      <c r="F1391" s="15"/>
    </row>
    <row r="1392" spans="1:6" ht="24" customHeight="1" x14ac:dyDescent="0.25">
      <c r="A1392" s="21" t="s">
        <v>15026</v>
      </c>
      <c r="B1392" s="21" t="s">
        <v>15027</v>
      </c>
      <c r="C1392" s="22" t="s">
        <v>12490</v>
      </c>
      <c r="D1392" s="23">
        <v>109.22</v>
      </c>
      <c r="E1392" s="23">
        <v>117.29</v>
      </c>
      <c r="F1392" s="15"/>
    </row>
    <row r="1393" spans="1:6" ht="24" customHeight="1" x14ac:dyDescent="0.25">
      <c r="A1393" s="21" t="s">
        <v>15028</v>
      </c>
      <c r="B1393" s="21" t="s">
        <v>15029</v>
      </c>
      <c r="C1393" s="22" t="s">
        <v>12490</v>
      </c>
      <c r="D1393" s="23">
        <v>104.46</v>
      </c>
      <c r="E1393" s="23">
        <v>116.04</v>
      </c>
      <c r="F1393" s="15"/>
    </row>
    <row r="1394" spans="1:6" ht="24" customHeight="1" x14ac:dyDescent="0.25">
      <c r="A1394" s="21" t="s">
        <v>15030</v>
      </c>
      <c r="B1394" s="21" t="s">
        <v>15031</v>
      </c>
      <c r="C1394" s="22" t="s">
        <v>12490</v>
      </c>
      <c r="D1394" s="23">
        <v>119.2</v>
      </c>
      <c r="E1394" s="23">
        <v>129.80000000000001</v>
      </c>
      <c r="F1394" s="15"/>
    </row>
    <row r="1395" spans="1:6" ht="24" customHeight="1" x14ac:dyDescent="0.25">
      <c r="A1395" s="21" t="s">
        <v>15032</v>
      </c>
      <c r="B1395" s="21" t="s">
        <v>15033</v>
      </c>
      <c r="C1395" s="22" t="s">
        <v>12490</v>
      </c>
      <c r="D1395" s="23">
        <v>112.5</v>
      </c>
      <c r="E1395" s="23">
        <v>123.31</v>
      </c>
      <c r="F1395" s="15"/>
    </row>
    <row r="1396" spans="1:6" ht="36" customHeight="1" x14ac:dyDescent="0.25">
      <c r="A1396" s="21" t="s">
        <v>15034</v>
      </c>
      <c r="B1396" s="21" t="s">
        <v>15035</v>
      </c>
      <c r="C1396" s="22" t="s">
        <v>12490</v>
      </c>
      <c r="D1396" s="23">
        <v>67.55</v>
      </c>
      <c r="E1396" s="23">
        <v>73</v>
      </c>
      <c r="F1396" s="15"/>
    </row>
    <row r="1397" spans="1:6" ht="36" customHeight="1" x14ac:dyDescent="0.25">
      <c r="A1397" s="21" t="s">
        <v>15036</v>
      </c>
      <c r="B1397" s="21" t="s">
        <v>15037</v>
      </c>
      <c r="C1397" s="22" t="s">
        <v>12490</v>
      </c>
      <c r="D1397" s="23">
        <v>117.53</v>
      </c>
      <c r="E1397" s="23">
        <v>122.98</v>
      </c>
      <c r="F1397" s="15"/>
    </row>
    <row r="1398" spans="1:6" ht="36" customHeight="1" x14ac:dyDescent="0.25">
      <c r="A1398" s="21" t="s">
        <v>15038</v>
      </c>
      <c r="B1398" s="21" t="s">
        <v>15039</v>
      </c>
      <c r="C1398" s="22" t="s">
        <v>12490</v>
      </c>
      <c r="D1398" s="23">
        <v>231.39</v>
      </c>
      <c r="E1398" s="23">
        <v>236.84</v>
      </c>
      <c r="F1398" s="15"/>
    </row>
    <row r="1399" spans="1:6" ht="36" customHeight="1" x14ac:dyDescent="0.25">
      <c r="A1399" s="21" t="s">
        <v>15040</v>
      </c>
      <c r="B1399" s="21" t="s">
        <v>15041</v>
      </c>
      <c r="C1399" s="22" t="s">
        <v>12490</v>
      </c>
      <c r="D1399" s="23">
        <v>388.19</v>
      </c>
      <c r="E1399" s="23">
        <v>393.65</v>
      </c>
      <c r="F1399" s="15"/>
    </row>
    <row r="1400" spans="1:6" ht="24" customHeight="1" x14ac:dyDescent="0.25">
      <c r="A1400" s="21" t="s">
        <v>15042</v>
      </c>
      <c r="B1400" s="21" t="s">
        <v>15043</v>
      </c>
      <c r="C1400" s="22" t="s">
        <v>12490</v>
      </c>
      <c r="D1400" s="23">
        <v>31.2</v>
      </c>
      <c r="E1400" s="23">
        <v>34.159999999999997</v>
      </c>
      <c r="F1400" s="15"/>
    </row>
    <row r="1401" spans="1:6" ht="24" customHeight="1" x14ac:dyDescent="0.25">
      <c r="A1401" s="21" t="s">
        <v>15044</v>
      </c>
      <c r="B1401" s="21" t="s">
        <v>15045</v>
      </c>
      <c r="C1401" s="22" t="s">
        <v>12490</v>
      </c>
      <c r="D1401" s="23">
        <v>34.35</v>
      </c>
      <c r="E1401" s="23">
        <v>37.31</v>
      </c>
      <c r="F1401" s="15"/>
    </row>
    <row r="1402" spans="1:6" ht="12" customHeight="1" x14ac:dyDescent="0.25">
      <c r="A1402" s="16">
        <v>8920</v>
      </c>
      <c r="B1402" s="17" t="s">
        <v>15046</v>
      </c>
      <c r="C1402" s="18"/>
      <c r="D1402" s="19"/>
      <c r="E1402" s="19"/>
      <c r="F1402" s="15"/>
    </row>
    <row r="1403" spans="1:6" ht="36" customHeight="1" x14ac:dyDescent="0.25">
      <c r="A1403" s="21" t="s">
        <v>15047</v>
      </c>
      <c r="B1403" s="21" t="s">
        <v>15048</v>
      </c>
      <c r="C1403" s="22" t="s">
        <v>12490</v>
      </c>
      <c r="D1403" s="23">
        <v>159.22</v>
      </c>
      <c r="E1403" s="23">
        <v>168.59</v>
      </c>
      <c r="F1403" s="15"/>
    </row>
    <row r="1404" spans="1:6" ht="36" customHeight="1" x14ac:dyDescent="0.25">
      <c r="A1404" s="21" t="s">
        <v>15049</v>
      </c>
      <c r="B1404" s="21" t="s">
        <v>15050</v>
      </c>
      <c r="C1404" s="22" t="s">
        <v>12490</v>
      </c>
      <c r="D1404" s="23">
        <v>157.76</v>
      </c>
      <c r="E1404" s="23">
        <v>167.03</v>
      </c>
      <c r="F1404" s="15"/>
    </row>
    <row r="1405" spans="1:6" ht="36" customHeight="1" x14ac:dyDescent="0.25">
      <c r="A1405" s="21" t="s">
        <v>15051</v>
      </c>
      <c r="B1405" s="21" t="s">
        <v>15052</v>
      </c>
      <c r="C1405" s="22" t="s">
        <v>12490</v>
      </c>
      <c r="D1405" s="23">
        <v>279.43</v>
      </c>
      <c r="E1405" s="23">
        <v>295.63</v>
      </c>
      <c r="F1405" s="15"/>
    </row>
    <row r="1406" spans="1:6" ht="36" customHeight="1" x14ac:dyDescent="0.25">
      <c r="A1406" s="21" t="s">
        <v>15053</v>
      </c>
      <c r="B1406" s="21" t="s">
        <v>15054</v>
      </c>
      <c r="C1406" s="22" t="s">
        <v>12490</v>
      </c>
      <c r="D1406" s="23">
        <v>348.87</v>
      </c>
      <c r="E1406" s="23">
        <v>369</v>
      </c>
      <c r="F1406" s="15"/>
    </row>
    <row r="1407" spans="1:6" ht="12" customHeight="1" x14ac:dyDescent="0.25">
      <c r="A1407" s="16">
        <v>8921</v>
      </c>
      <c r="B1407" s="17" t="s">
        <v>15055</v>
      </c>
      <c r="C1407" s="18"/>
      <c r="D1407" s="19"/>
      <c r="E1407" s="19"/>
      <c r="F1407" s="15"/>
    </row>
    <row r="1408" spans="1:6" ht="24" customHeight="1" x14ac:dyDescent="0.25">
      <c r="A1408" s="21" t="s">
        <v>15056</v>
      </c>
      <c r="B1408" s="21" t="s">
        <v>15057</v>
      </c>
      <c r="C1408" s="22" t="s">
        <v>12490</v>
      </c>
      <c r="D1408" s="23">
        <v>59.6</v>
      </c>
      <c r="E1408" s="23">
        <v>65.069999999999993</v>
      </c>
      <c r="F1408" s="15"/>
    </row>
    <row r="1409" spans="1:6" ht="24" customHeight="1" x14ac:dyDescent="0.25">
      <c r="A1409" s="21" t="s">
        <v>15058</v>
      </c>
      <c r="B1409" s="21" t="s">
        <v>15057</v>
      </c>
      <c r="C1409" s="22" t="s">
        <v>12490</v>
      </c>
      <c r="D1409" s="23">
        <v>59.6</v>
      </c>
      <c r="E1409" s="23">
        <v>65.069999999999993</v>
      </c>
      <c r="F1409" s="15"/>
    </row>
    <row r="1410" spans="1:6" ht="24" customHeight="1" x14ac:dyDescent="0.25">
      <c r="A1410" s="21" t="s">
        <v>15059</v>
      </c>
      <c r="B1410" s="21" t="s">
        <v>15060</v>
      </c>
      <c r="C1410" s="22" t="s">
        <v>12490</v>
      </c>
      <c r="D1410" s="23">
        <v>119.36</v>
      </c>
      <c r="E1410" s="23">
        <v>126.45</v>
      </c>
      <c r="F1410" s="15"/>
    </row>
    <row r="1411" spans="1:6" ht="36" customHeight="1" x14ac:dyDescent="0.25">
      <c r="A1411" s="21" t="s">
        <v>15061</v>
      </c>
      <c r="B1411" s="21" t="s">
        <v>15062</v>
      </c>
      <c r="C1411" s="22" t="s">
        <v>12490</v>
      </c>
      <c r="D1411" s="23">
        <v>119.36</v>
      </c>
      <c r="E1411" s="23">
        <v>126.45</v>
      </c>
      <c r="F1411" s="15"/>
    </row>
    <row r="1412" spans="1:6" ht="24" customHeight="1" x14ac:dyDescent="0.25">
      <c r="A1412" s="21" t="s">
        <v>15063</v>
      </c>
      <c r="B1412" s="21" t="s">
        <v>15064</v>
      </c>
      <c r="C1412" s="22" t="s">
        <v>12490</v>
      </c>
      <c r="D1412" s="23">
        <v>186.01</v>
      </c>
      <c r="E1412" s="23">
        <v>195.25</v>
      </c>
      <c r="F1412" s="15"/>
    </row>
    <row r="1413" spans="1:6" ht="36" customHeight="1" x14ac:dyDescent="0.25">
      <c r="A1413" s="21" t="s">
        <v>15065</v>
      </c>
      <c r="B1413" s="21" t="s">
        <v>15066</v>
      </c>
      <c r="C1413" s="22" t="s">
        <v>12490</v>
      </c>
      <c r="D1413" s="23">
        <v>186.01</v>
      </c>
      <c r="E1413" s="23">
        <v>195.25</v>
      </c>
      <c r="F1413" s="15"/>
    </row>
    <row r="1414" spans="1:6" ht="24" customHeight="1" x14ac:dyDescent="0.25">
      <c r="A1414" s="21" t="s">
        <v>15067</v>
      </c>
      <c r="B1414" s="21" t="s">
        <v>15068</v>
      </c>
      <c r="C1414" s="22" t="s">
        <v>12490</v>
      </c>
      <c r="D1414" s="23">
        <v>746.46</v>
      </c>
      <c r="E1414" s="23">
        <v>763.95</v>
      </c>
      <c r="F1414" s="15"/>
    </row>
    <row r="1415" spans="1:6" ht="36" customHeight="1" x14ac:dyDescent="0.25">
      <c r="A1415" s="21" t="s">
        <v>15069</v>
      </c>
      <c r="B1415" s="21" t="s">
        <v>15070</v>
      </c>
      <c r="C1415" s="22" t="s">
        <v>12490</v>
      </c>
      <c r="D1415" s="23">
        <v>749.45</v>
      </c>
      <c r="E1415" s="23">
        <v>767.03</v>
      </c>
      <c r="F1415" s="15"/>
    </row>
    <row r="1416" spans="1:6" ht="36" customHeight="1" x14ac:dyDescent="0.25">
      <c r="A1416" s="21" t="s">
        <v>15071</v>
      </c>
      <c r="B1416" s="21" t="s">
        <v>15072</v>
      </c>
      <c r="C1416" s="22" t="s">
        <v>12490</v>
      </c>
      <c r="D1416" s="23">
        <v>122.62</v>
      </c>
      <c r="E1416" s="23">
        <v>127.55</v>
      </c>
      <c r="F1416" s="15"/>
    </row>
    <row r="1417" spans="1:6" ht="36" customHeight="1" x14ac:dyDescent="0.25">
      <c r="A1417" s="21" t="s">
        <v>15073</v>
      </c>
      <c r="B1417" s="21" t="s">
        <v>15074</v>
      </c>
      <c r="C1417" s="22" t="s">
        <v>12490</v>
      </c>
      <c r="D1417" s="23">
        <v>234.07</v>
      </c>
      <c r="E1417" s="23">
        <v>240.68</v>
      </c>
      <c r="F1417" s="15"/>
    </row>
    <row r="1418" spans="1:6" ht="36" customHeight="1" x14ac:dyDescent="0.25">
      <c r="A1418" s="21" t="s">
        <v>15075</v>
      </c>
      <c r="B1418" s="21" t="s">
        <v>15076</v>
      </c>
      <c r="C1418" s="22" t="s">
        <v>12490</v>
      </c>
      <c r="D1418" s="23">
        <v>246.2</v>
      </c>
      <c r="E1418" s="23">
        <v>251.84</v>
      </c>
      <c r="F1418" s="15"/>
    </row>
    <row r="1419" spans="1:6" ht="36" customHeight="1" x14ac:dyDescent="0.25">
      <c r="A1419" s="21" t="s">
        <v>15077</v>
      </c>
      <c r="B1419" s="21" t="s">
        <v>15078</v>
      </c>
      <c r="C1419" s="22" t="s">
        <v>12490</v>
      </c>
      <c r="D1419" s="23">
        <v>367.08</v>
      </c>
      <c r="E1419" s="23">
        <v>374.79</v>
      </c>
      <c r="F1419" s="15"/>
    </row>
    <row r="1420" spans="1:6" ht="36" customHeight="1" x14ac:dyDescent="0.25">
      <c r="A1420" s="21" t="s">
        <v>15079</v>
      </c>
      <c r="B1420" s="21" t="s">
        <v>15080</v>
      </c>
      <c r="C1420" s="22" t="s">
        <v>12490</v>
      </c>
      <c r="D1420" s="23">
        <v>339.92</v>
      </c>
      <c r="E1420" s="23">
        <v>345.99</v>
      </c>
      <c r="F1420" s="15"/>
    </row>
    <row r="1421" spans="1:6" ht="36" customHeight="1" x14ac:dyDescent="0.25">
      <c r="A1421" s="21" t="s">
        <v>15081</v>
      </c>
      <c r="B1421" s="21" t="s">
        <v>15082</v>
      </c>
      <c r="C1421" s="22" t="s">
        <v>12490</v>
      </c>
      <c r="D1421" s="23">
        <v>462.43</v>
      </c>
      <c r="E1421" s="23">
        <v>474.83</v>
      </c>
      <c r="F1421" s="15"/>
    </row>
    <row r="1422" spans="1:6" ht="36" customHeight="1" x14ac:dyDescent="0.25">
      <c r="A1422" s="21" t="s">
        <v>15083</v>
      </c>
      <c r="B1422" s="21" t="s">
        <v>15084</v>
      </c>
      <c r="C1422" s="22" t="s">
        <v>12490</v>
      </c>
      <c r="D1422" s="23">
        <v>522.30999999999995</v>
      </c>
      <c r="E1422" s="23">
        <v>532.16999999999996</v>
      </c>
      <c r="F1422" s="15"/>
    </row>
    <row r="1423" spans="1:6" ht="36" customHeight="1" x14ac:dyDescent="0.25">
      <c r="A1423" s="21" t="s">
        <v>15085</v>
      </c>
      <c r="B1423" s="21" t="s">
        <v>15086</v>
      </c>
      <c r="C1423" s="22" t="s">
        <v>12490</v>
      </c>
      <c r="D1423" s="23">
        <v>736.39</v>
      </c>
      <c r="E1423" s="23">
        <v>753.08</v>
      </c>
      <c r="F1423" s="15"/>
    </row>
    <row r="1424" spans="1:6" ht="36" customHeight="1" x14ac:dyDescent="0.25">
      <c r="A1424" s="21" t="s">
        <v>15087</v>
      </c>
      <c r="B1424" s="21" t="s">
        <v>15088</v>
      </c>
      <c r="C1424" s="22" t="s">
        <v>12490</v>
      </c>
      <c r="D1424" s="23">
        <v>1210.24</v>
      </c>
      <c r="E1424" s="23">
        <v>1234.69</v>
      </c>
      <c r="F1424" s="15"/>
    </row>
    <row r="1425" spans="1:6" ht="36" customHeight="1" x14ac:dyDescent="0.25">
      <c r="A1425" s="21" t="s">
        <v>15089</v>
      </c>
      <c r="B1425" s="21" t="s">
        <v>15090</v>
      </c>
      <c r="C1425" s="22" t="s">
        <v>12490</v>
      </c>
      <c r="D1425" s="23">
        <v>1727.9</v>
      </c>
      <c r="E1425" s="23">
        <v>1754.41</v>
      </c>
      <c r="F1425" s="15"/>
    </row>
    <row r="1426" spans="1:6" ht="60.75" customHeight="1" x14ac:dyDescent="0.25">
      <c r="A1426" s="21" t="s">
        <v>15091</v>
      </c>
      <c r="B1426" s="21" t="s">
        <v>15092</v>
      </c>
      <c r="C1426" s="22" t="s">
        <v>12490</v>
      </c>
      <c r="D1426" s="23">
        <v>531.76</v>
      </c>
      <c r="E1426" s="23">
        <v>546.76</v>
      </c>
      <c r="F1426" s="15"/>
    </row>
    <row r="1427" spans="1:6" ht="60.75" customHeight="1" x14ac:dyDescent="0.25">
      <c r="A1427" s="21" t="s">
        <v>15093</v>
      </c>
      <c r="B1427" s="21" t="s">
        <v>15094</v>
      </c>
      <c r="C1427" s="22" t="s">
        <v>12490</v>
      </c>
      <c r="D1427" s="23">
        <v>1152.05</v>
      </c>
      <c r="E1427" s="23">
        <v>1173.1199999999999</v>
      </c>
      <c r="F1427" s="15"/>
    </row>
    <row r="1428" spans="1:6" ht="36" customHeight="1" x14ac:dyDescent="0.25">
      <c r="A1428" s="21" t="s">
        <v>15095</v>
      </c>
      <c r="B1428" s="21" t="s">
        <v>15096</v>
      </c>
      <c r="C1428" s="22" t="s">
        <v>12490</v>
      </c>
      <c r="D1428" s="23">
        <v>348.01</v>
      </c>
      <c r="E1428" s="23">
        <v>352.46</v>
      </c>
      <c r="F1428" s="15"/>
    </row>
    <row r="1429" spans="1:6" ht="12" customHeight="1" x14ac:dyDescent="0.25">
      <c r="A1429" s="16">
        <v>8922</v>
      </c>
      <c r="B1429" s="17" t="s">
        <v>15097</v>
      </c>
      <c r="C1429" s="18"/>
      <c r="D1429" s="19"/>
      <c r="E1429" s="19"/>
      <c r="F1429" s="15"/>
    </row>
    <row r="1430" spans="1:6" ht="12" customHeight="1" x14ac:dyDescent="0.25">
      <c r="A1430" s="21" t="s">
        <v>15098</v>
      </c>
      <c r="B1430" s="21" t="s">
        <v>15099</v>
      </c>
      <c r="C1430" s="22" t="s">
        <v>12490</v>
      </c>
      <c r="D1430" s="23">
        <v>66.92</v>
      </c>
      <c r="E1430" s="23">
        <v>71.77</v>
      </c>
      <c r="F1430" s="15"/>
    </row>
    <row r="1431" spans="1:6" ht="12" customHeight="1" x14ac:dyDescent="0.25">
      <c r="A1431" s="21" t="s">
        <v>15100</v>
      </c>
      <c r="B1431" s="21" t="s">
        <v>15101</v>
      </c>
      <c r="C1431" s="22" t="s">
        <v>12490</v>
      </c>
      <c r="D1431" s="23">
        <v>71.67</v>
      </c>
      <c r="E1431" s="23">
        <v>76.52</v>
      </c>
      <c r="F1431" s="15"/>
    </row>
    <row r="1432" spans="1:6" ht="48.75" customHeight="1" x14ac:dyDescent="0.25">
      <c r="A1432" s="21" t="s">
        <v>15102</v>
      </c>
      <c r="B1432" s="21" t="s">
        <v>15103</v>
      </c>
      <c r="C1432" s="22" t="s">
        <v>12490</v>
      </c>
      <c r="D1432" s="23">
        <v>79.36</v>
      </c>
      <c r="E1432" s="23">
        <v>81.91</v>
      </c>
      <c r="F1432" s="15"/>
    </row>
    <row r="1433" spans="1:6" ht="48.75" customHeight="1" x14ac:dyDescent="0.25">
      <c r="A1433" s="21" t="s">
        <v>15104</v>
      </c>
      <c r="B1433" s="21" t="s">
        <v>15105</v>
      </c>
      <c r="C1433" s="22" t="s">
        <v>12490</v>
      </c>
      <c r="D1433" s="23">
        <v>84.06</v>
      </c>
      <c r="E1433" s="23">
        <v>86.64</v>
      </c>
      <c r="F1433" s="15"/>
    </row>
    <row r="1434" spans="1:6" ht="60.75" customHeight="1" x14ac:dyDescent="0.25">
      <c r="A1434" s="21" t="s">
        <v>15106</v>
      </c>
      <c r="B1434" s="21" t="s">
        <v>15107</v>
      </c>
      <c r="C1434" s="22" t="s">
        <v>12490</v>
      </c>
      <c r="D1434" s="23">
        <v>118.38</v>
      </c>
      <c r="E1434" s="23">
        <v>122.76</v>
      </c>
      <c r="F1434" s="15"/>
    </row>
    <row r="1435" spans="1:6" ht="60.75" customHeight="1" x14ac:dyDescent="0.25">
      <c r="A1435" s="21" t="s">
        <v>15108</v>
      </c>
      <c r="B1435" s="21" t="s">
        <v>15109</v>
      </c>
      <c r="C1435" s="22" t="s">
        <v>12490</v>
      </c>
      <c r="D1435" s="23">
        <v>96.88</v>
      </c>
      <c r="E1435" s="23">
        <v>100.33</v>
      </c>
      <c r="F1435" s="15"/>
    </row>
    <row r="1436" spans="1:6" ht="60.75" customHeight="1" x14ac:dyDescent="0.25">
      <c r="A1436" s="21" t="s">
        <v>15110</v>
      </c>
      <c r="B1436" s="21" t="s">
        <v>15111</v>
      </c>
      <c r="C1436" s="22" t="s">
        <v>12490</v>
      </c>
      <c r="D1436" s="23">
        <v>93.47</v>
      </c>
      <c r="E1436" s="23">
        <v>96.92</v>
      </c>
      <c r="F1436" s="15"/>
    </row>
    <row r="1437" spans="1:6" ht="60.75" customHeight="1" x14ac:dyDescent="0.25">
      <c r="A1437" s="21" t="s">
        <v>15112</v>
      </c>
      <c r="B1437" s="21" t="s">
        <v>15113</v>
      </c>
      <c r="C1437" s="22" t="s">
        <v>12490</v>
      </c>
      <c r="D1437" s="23">
        <v>94.36</v>
      </c>
      <c r="E1437" s="23">
        <v>97.81</v>
      </c>
      <c r="F1437" s="15"/>
    </row>
    <row r="1438" spans="1:6" ht="60.75" customHeight="1" x14ac:dyDescent="0.25">
      <c r="A1438" s="21" t="s">
        <v>15114</v>
      </c>
      <c r="B1438" s="21" t="s">
        <v>15115</v>
      </c>
      <c r="C1438" s="22" t="s">
        <v>12490</v>
      </c>
      <c r="D1438" s="23">
        <v>59.47</v>
      </c>
      <c r="E1438" s="23">
        <v>62.64</v>
      </c>
      <c r="F1438" s="15"/>
    </row>
    <row r="1439" spans="1:6" ht="60.75" customHeight="1" x14ac:dyDescent="0.25">
      <c r="A1439" s="21" t="s">
        <v>15116</v>
      </c>
      <c r="B1439" s="21" t="s">
        <v>15117</v>
      </c>
      <c r="C1439" s="22" t="s">
        <v>12490</v>
      </c>
      <c r="D1439" s="23">
        <v>60.36</v>
      </c>
      <c r="E1439" s="23">
        <v>63.53</v>
      </c>
      <c r="F1439" s="15"/>
    </row>
    <row r="1440" spans="1:6" ht="48.75" customHeight="1" x14ac:dyDescent="0.25">
      <c r="A1440" s="21" t="s">
        <v>15118</v>
      </c>
      <c r="B1440" s="21" t="s">
        <v>15119</v>
      </c>
      <c r="C1440" s="22" t="s">
        <v>12490</v>
      </c>
      <c r="D1440" s="23">
        <v>45.36</v>
      </c>
      <c r="E1440" s="23">
        <v>47.63</v>
      </c>
      <c r="F1440" s="15"/>
    </row>
    <row r="1441" spans="1:6" ht="48.75" customHeight="1" x14ac:dyDescent="0.25">
      <c r="A1441" s="21" t="s">
        <v>15120</v>
      </c>
      <c r="B1441" s="21" t="s">
        <v>15121</v>
      </c>
      <c r="C1441" s="22" t="s">
        <v>12490</v>
      </c>
      <c r="D1441" s="23">
        <v>41.06</v>
      </c>
      <c r="E1441" s="23">
        <v>43.33</v>
      </c>
      <c r="F1441" s="15"/>
    </row>
    <row r="1442" spans="1:6" ht="48.75" customHeight="1" x14ac:dyDescent="0.25">
      <c r="A1442" s="21" t="s">
        <v>15122</v>
      </c>
      <c r="B1442" s="21" t="s">
        <v>15123</v>
      </c>
      <c r="C1442" s="22" t="s">
        <v>12490</v>
      </c>
      <c r="D1442" s="23">
        <v>45.76</v>
      </c>
      <c r="E1442" s="23">
        <v>48.06</v>
      </c>
      <c r="F1442" s="15"/>
    </row>
    <row r="1443" spans="1:6" ht="60.75" customHeight="1" x14ac:dyDescent="0.25">
      <c r="A1443" s="21" t="s">
        <v>15124</v>
      </c>
      <c r="B1443" s="21" t="s">
        <v>15125</v>
      </c>
      <c r="C1443" s="22" t="s">
        <v>12490</v>
      </c>
      <c r="D1443" s="23">
        <v>80.08</v>
      </c>
      <c r="E1443" s="23">
        <v>84.18</v>
      </c>
      <c r="F1443" s="15"/>
    </row>
    <row r="1444" spans="1:6" ht="60.75" customHeight="1" x14ac:dyDescent="0.25">
      <c r="A1444" s="21" t="s">
        <v>15126</v>
      </c>
      <c r="B1444" s="21" t="s">
        <v>15127</v>
      </c>
      <c r="C1444" s="22" t="s">
        <v>12490</v>
      </c>
      <c r="D1444" s="23">
        <v>58.58</v>
      </c>
      <c r="E1444" s="23">
        <v>61.75</v>
      </c>
      <c r="F1444" s="15"/>
    </row>
    <row r="1445" spans="1:6" ht="60.75" customHeight="1" x14ac:dyDescent="0.25">
      <c r="A1445" s="21" t="s">
        <v>15128</v>
      </c>
      <c r="B1445" s="21" t="s">
        <v>15129</v>
      </c>
      <c r="C1445" s="22" t="s">
        <v>12490</v>
      </c>
      <c r="D1445" s="23">
        <v>55.17</v>
      </c>
      <c r="E1445" s="23">
        <v>58.34</v>
      </c>
      <c r="F1445" s="15"/>
    </row>
    <row r="1446" spans="1:6" ht="60.75" customHeight="1" x14ac:dyDescent="0.25">
      <c r="A1446" s="21" t="s">
        <v>15130</v>
      </c>
      <c r="B1446" s="21" t="s">
        <v>15131</v>
      </c>
      <c r="C1446" s="22" t="s">
        <v>12490</v>
      </c>
      <c r="D1446" s="23">
        <v>56.06</v>
      </c>
      <c r="E1446" s="23">
        <v>59.23</v>
      </c>
      <c r="F1446" s="15"/>
    </row>
    <row r="1447" spans="1:6" ht="36" customHeight="1" x14ac:dyDescent="0.25">
      <c r="A1447" s="21" t="s">
        <v>15132</v>
      </c>
      <c r="B1447" s="21" t="s">
        <v>15133</v>
      </c>
      <c r="C1447" s="22" t="s">
        <v>12490</v>
      </c>
      <c r="D1447" s="23">
        <v>19.3</v>
      </c>
      <c r="E1447" s="23">
        <v>19.96</v>
      </c>
      <c r="F1447" s="15"/>
    </row>
    <row r="1448" spans="1:6" ht="48.75" customHeight="1" x14ac:dyDescent="0.25">
      <c r="A1448" s="21" t="s">
        <v>15134</v>
      </c>
      <c r="B1448" s="21" t="s">
        <v>15135</v>
      </c>
      <c r="C1448" s="22" t="s">
        <v>12490</v>
      </c>
      <c r="D1448" s="23">
        <v>38.54</v>
      </c>
      <c r="E1448" s="23">
        <v>40.81</v>
      </c>
      <c r="F1448" s="15"/>
    </row>
    <row r="1449" spans="1:6" ht="48.75" customHeight="1" x14ac:dyDescent="0.25">
      <c r="A1449" s="21" t="s">
        <v>15136</v>
      </c>
      <c r="B1449" s="21" t="s">
        <v>15137</v>
      </c>
      <c r="C1449" s="22" t="s">
        <v>12490</v>
      </c>
      <c r="D1449" s="23">
        <v>43.24</v>
      </c>
      <c r="E1449" s="23">
        <v>45.54</v>
      </c>
      <c r="F1449" s="15"/>
    </row>
    <row r="1450" spans="1:6" ht="48.75" customHeight="1" x14ac:dyDescent="0.25">
      <c r="A1450" s="21" t="s">
        <v>15138</v>
      </c>
      <c r="B1450" s="21" t="s">
        <v>15139</v>
      </c>
      <c r="C1450" s="22" t="s">
        <v>12490</v>
      </c>
      <c r="D1450" s="23">
        <v>40.32</v>
      </c>
      <c r="E1450" s="23">
        <v>42.59</v>
      </c>
      <c r="F1450" s="15"/>
    </row>
    <row r="1451" spans="1:6" ht="48.75" customHeight="1" x14ac:dyDescent="0.25">
      <c r="A1451" s="21" t="s">
        <v>15140</v>
      </c>
      <c r="B1451" s="21" t="s">
        <v>15141</v>
      </c>
      <c r="C1451" s="22" t="s">
        <v>12490</v>
      </c>
      <c r="D1451" s="23">
        <v>45.02</v>
      </c>
      <c r="E1451" s="23">
        <v>47.32</v>
      </c>
      <c r="F1451" s="15"/>
    </row>
    <row r="1452" spans="1:6" ht="48.75" customHeight="1" x14ac:dyDescent="0.25">
      <c r="A1452" s="21" t="s">
        <v>15142</v>
      </c>
      <c r="B1452" s="21" t="s">
        <v>15143</v>
      </c>
      <c r="C1452" s="22" t="s">
        <v>12490</v>
      </c>
      <c r="D1452" s="23">
        <v>41.14</v>
      </c>
      <c r="E1452" s="23">
        <v>43.41</v>
      </c>
      <c r="F1452" s="15"/>
    </row>
    <row r="1453" spans="1:6" ht="48.75" customHeight="1" x14ac:dyDescent="0.25">
      <c r="A1453" s="21" t="s">
        <v>15144</v>
      </c>
      <c r="B1453" s="21" t="s">
        <v>15145</v>
      </c>
      <c r="C1453" s="22" t="s">
        <v>12490</v>
      </c>
      <c r="D1453" s="23">
        <v>45.84</v>
      </c>
      <c r="E1453" s="23">
        <v>48.14</v>
      </c>
      <c r="F1453" s="15"/>
    </row>
    <row r="1454" spans="1:6" ht="48.75" customHeight="1" x14ac:dyDescent="0.25">
      <c r="A1454" s="21" t="s">
        <v>15146</v>
      </c>
      <c r="B1454" s="21" t="s">
        <v>15147</v>
      </c>
      <c r="C1454" s="22" t="s">
        <v>12490</v>
      </c>
      <c r="D1454" s="23">
        <v>106.4</v>
      </c>
      <c r="E1454" s="23">
        <v>108.67</v>
      </c>
      <c r="F1454" s="15"/>
    </row>
    <row r="1455" spans="1:6" ht="48.75" customHeight="1" x14ac:dyDescent="0.25">
      <c r="A1455" s="21" t="s">
        <v>15148</v>
      </c>
      <c r="B1455" s="21" t="s">
        <v>15149</v>
      </c>
      <c r="C1455" s="22" t="s">
        <v>12490</v>
      </c>
      <c r="D1455" s="23">
        <v>152.38</v>
      </c>
      <c r="E1455" s="23">
        <v>157.04</v>
      </c>
      <c r="F1455" s="15"/>
    </row>
    <row r="1456" spans="1:6" ht="48.75" customHeight="1" x14ac:dyDescent="0.25">
      <c r="A1456" s="21" t="s">
        <v>15150</v>
      </c>
      <c r="B1456" s="21" t="s">
        <v>15151</v>
      </c>
      <c r="C1456" s="22" t="s">
        <v>12490</v>
      </c>
      <c r="D1456" s="23">
        <v>75.78</v>
      </c>
      <c r="E1456" s="23">
        <v>79.88</v>
      </c>
      <c r="F1456" s="15"/>
    </row>
    <row r="1457" spans="1:6" ht="48.75" customHeight="1" x14ac:dyDescent="0.25">
      <c r="A1457" s="21" t="s">
        <v>15152</v>
      </c>
      <c r="B1457" s="21" t="s">
        <v>15153</v>
      </c>
      <c r="C1457" s="22" t="s">
        <v>12490</v>
      </c>
      <c r="D1457" s="23">
        <v>105.96</v>
      </c>
      <c r="E1457" s="23">
        <v>111.86</v>
      </c>
      <c r="F1457" s="15"/>
    </row>
    <row r="1458" spans="1:6" ht="48.75" customHeight="1" x14ac:dyDescent="0.25">
      <c r="A1458" s="21" t="s">
        <v>15154</v>
      </c>
      <c r="B1458" s="21" t="s">
        <v>15155</v>
      </c>
      <c r="C1458" s="22" t="s">
        <v>12490</v>
      </c>
      <c r="D1458" s="23">
        <v>113.88</v>
      </c>
      <c r="E1458" s="23">
        <v>117.47</v>
      </c>
      <c r="F1458" s="15"/>
    </row>
    <row r="1459" spans="1:6" ht="48.75" customHeight="1" x14ac:dyDescent="0.25">
      <c r="A1459" s="21" t="s">
        <v>15156</v>
      </c>
      <c r="B1459" s="21" t="s">
        <v>15157</v>
      </c>
      <c r="C1459" s="22" t="s">
        <v>12490</v>
      </c>
      <c r="D1459" s="23">
        <v>56.43</v>
      </c>
      <c r="E1459" s="23">
        <v>59.6</v>
      </c>
      <c r="F1459" s="15"/>
    </row>
    <row r="1460" spans="1:6" ht="48.75" customHeight="1" x14ac:dyDescent="0.25">
      <c r="A1460" s="21" t="s">
        <v>15158</v>
      </c>
      <c r="B1460" s="21" t="s">
        <v>15159</v>
      </c>
      <c r="C1460" s="22" t="s">
        <v>12490</v>
      </c>
      <c r="D1460" s="23">
        <v>44.62</v>
      </c>
      <c r="E1460" s="23">
        <v>46.13</v>
      </c>
      <c r="F1460" s="15"/>
    </row>
    <row r="1461" spans="1:6" ht="60.75" customHeight="1" x14ac:dyDescent="0.25">
      <c r="A1461" s="21" t="s">
        <v>15160</v>
      </c>
      <c r="B1461" s="21" t="s">
        <v>15161</v>
      </c>
      <c r="C1461" s="22" t="s">
        <v>12490</v>
      </c>
      <c r="D1461" s="23">
        <v>62.36</v>
      </c>
      <c r="E1461" s="23">
        <v>64.77</v>
      </c>
      <c r="F1461" s="15"/>
    </row>
    <row r="1462" spans="1:6" ht="60.75" customHeight="1" x14ac:dyDescent="0.25">
      <c r="A1462" s="21" t="s">
        <v>15162</v>
      </c>
      <c r="B1462" s="21" t="s">
        <v>15163</v>
      </c>
      <c r="C1462" s="22" t="s">
        <v>12490</v>
      </c>
      <c r="D1462" s="23">
        <v>58.95</v>
      </c>
      <c r="E1462" s="23">
        <v>61.36</v>
      </c>
      <c r="F1462" s="15"/>
    </row>
    <row r="1463" spans="1:6" ht="60.75" customHeight="1" x14ac:dyDescent="0.25">
      <c r="A1463" s="21" t="s">
        <v>15164</v>
      </c>
      <c r="B1463" s="21" t="s">
        <v>15165</v>
      </c>
      <c r="C1463" s="22" t="s">
        <v>12490</v>
      </c>
      <c r="D1463" s="23">
        <v>59.84</v>
      </c>
      <c r="E1463" s="23">
        <v>62.25</v>
      </c>
      <c r="F1463" s="15"/>
    </row>
    <row r="1464" spans="1:6" ht="48.75" customHeight="1" x14ac:dyDescent="0.25">
      <c r="A1464" s="21" t="s">
        <v>15166</v>
      </c>
      <c r="B1464" s="21" t="s">
        <v>15167</v>
      </c>
      <c r="C1464" s="22" t="s">
        <v>12490</v>
      </c>
      <c r="D1464" s="23">
        <v>50.26</v>
      </c>
      <c r="E1464" s="23">
        <v>51.77</v>
      </c>
      <c r="F1464" s="15"/>
    </row>
    <row r="1465" spans="1:6" ht="48.75" customHeight="1" x14ac:dyDescent="0.25">
      <c r="A1465" s="21" t="s">
        <v>15168</v>
      </c>
      <c r="B1465" s="21" t="s">
        <v>15169</v>
      </c>
      <c r="C1465" s="22" t="s">
        <v>12490</v>
      </c>
      <c r="D1465" s="23">
        <v>27.62</v>
      </c>
      <c r="E1465" s="23">
        <v>28.99</v>
      </c>
      <c r="F1465" s="15"/>
    </row>
    <row r="1466" spans="1:6" ht="60.75" customHeight="1" x14ac:dyDescent="0.25">
      <c r="A1466" s="21" t="s">
        <v>15170</v>
      </c>
      <c r="B1466" s="21" t="s">
        <v>15171</v>
      </c>
      <c r="C1466" s="22" t="s">
        <v>12490</v>
      </c>
      <c r="D1466" s="23">
        <v>41.95</v>
      </c>
      <c r="E1466" s="23">
        <v>44.22</v>
      </c>
      <c r="F1466" s="15"/>
    </row>
    <row r="1467" spans="1:6" ht="60.75" customHeight="1" x14ac:dyDescent="0.25">
      <c r="A1467" s="21" t="s">
        <v>15172</v>
      </c>
      <c r="B1467" s="21" t="s">
        <v>15173</v>
      </c>
      <c r="C1467" s="22" t="s">
        <v>12490</v>
      </c>
      <c r="D1467" s="23">
        <v>42.84</v>
      </c>
      <c r="E1467" s="23">
        <v>45.11</v>
      </c>
      <c r="F1467" s="15"/>
    </row>
    <row r="1468" spans="1:6" ht="48.75" customHeight="1" x14ac:dyDescent="0.25">
      <c r="A1468" s="21" t="s">
        <v>15174</v>
      </c>
      <c r="B1468" s="21" t="s">
        <v>15175</v>
      </c>
      <c r="C1468" s="22" t="s">
        <v>12490</v>
      </c>
      <c r="D1468" s="23">
        <v>26.78</v>
      </c>
      <c r="E1468" s="23">
        <v>28.15</v>
      </c>
      <c r="F1468" s="15"/>
    </row>
    <row r="1469" spans="1:6" ht="48.75" customHeight="1" x14ac:dyDescent="0.25">
      <c r="A1469" s="21" t="s">
        <v>15176</v>
      </c>
      <c r="B1469" s="21" t="s">
        <v>15177</v>
      </c>
      <c r="C1469" s="22" t="s">
        <v>12490</v>
      </c>
      <c r="D1469" s="23">
        <v>25.47</v>
      </c>
      <c r="E1469" s="23">
        <v>26.84</v>
      </c>
      <c r="F1469" s="15"/>
    </row>
    <row r="1470" spans="1:6" ht="60.75" customHeight="1" x14ac:dyDescent="0.25">
      <c r="A1470" s="21" t="s">
        <v>15178</v>
      </c>
      <c r="B1470" s="21" t="s">
        <v>15179</v>
      </c>
      <c r="C1470" s="22" t="s">
        <v>12490</v>
      </c>
      <c r="D1470" s="23">
        <v>43.21</v>
      </c>
      <c r="E1470" s="23">
        <v>45.48</v>
      </c>
      <c r="F1470" s="15"/>
    </row>
    <row r="1471" spans="1:6" ht="60.75" customHeight="1" x14ac:dyDescent="0.25">
      <c r="A1471" s="21" t="s">
        <v>15180</v>
      </c>
      <c r="B1471" s="21" t="s">
        <v>15181</v>
      </c>
      <c r="C1471" s="22" t="s">
        <v>12490</v>
      </c>
      <c r="D1471" s="23">
        <v>39.799999999999997</v>
      </c>
      <c r="E1471" s="23">
        <v>42.07</v>
      </c>
      <c r="F1471" s="15"/>
    </row>
    <row r="1472" spans="1:6" ht="60.75" customHeight="1" x14ac:dyDescent="0.25">
      <c r="A1472" s="21" t="s">
        <v>15182</v>
      </c>
      <c r="B1472" s="21" t="s">
        <v>15183</v>
      </c>
      <c r="C1472" s="22" t="s">
        <v>12490</v>
      </c>
      <c r="D1472" s="23">
        <v>40.69</v>
      </c>
      <c r="E1472" s="23">
        <v>42.96</v>
      </c>
      <c r="F1472" s="15"/>
    </row>
    <row r="1473" spans="1:6" ht="84.75" customHeight="1" x14ac:dyDescent="0.25">
      <c r="A1473" s="21" t="s">
        <v>15184</v>
      </c>
      <c r="B1473" s="21" t="s">
        <v>15185</v>
      </c>
      <c r="C1473" s="22" t="s">
        <v>12490</v>
      </c>
      <c r="D1473" s="23">
        <v>76.47</v>
      </c>
      <c r="E1473" s="23">
        <v>79.78</v>
      </c>
      <c r="F1473" s="15"/>
    </row>
    <row r="1474" spans="1:6" ht="84.75" customHeight="1" x14ac:dyDescent="0.25">
      <c r="A1474" s="21" t="s">
        <v>15186</v>
      </c>
      <c r="B1474" s="21" t="s">
        <v>15187</v>
      </c>
      <c r="C1474" s="22" t="s">
        <v>12490</v>
      </c>
      <c r="D1474" s="23">
        <v>77.36</v>
      </c>
      <c r="E1474" s="23">
        <v>80.67</v>
      </c>
      <c r="F1474" s="15"/>
    </row>
    <row r="1475" spans="1:6" ht="72.75" customHeight="1" x14ac:dyDescent="0.25">
      <c r="A1475" s="21" t="s">
        <v>15188</v>
      </c>
      <c r="B1475" s="21" t="s">
        <v>15189</v>
      </c>
      <c r="C1475" s="22" t="s">
        <v>12490</v>
      </c>
      <c r="D1475" s="23">
        <v>57.32</v>
      </c>
      <c r="E1475" s="23">
        <v>60.49</v>
      </c>
      <c r="F1475" s="15"/>
    </row>
    <row r="1476" spans="1:6" ht="72.75" customHeight="1" x14ac:dyDescent="0.25">
      <c r="A1476" s="21" t="s">
        <v>15190</v>
      </c>
      <c r="B1476" s="21" t="s">
        <v>15191</v>
      </c>
      <c r="C1476" s="22" t="s">
        <v>12490</v>
      </c>
      <c r="D1476" s="23">
        <v>58.21</v>
      </c>
      <c r="E1476" s="23">
        <v>61.38</v>
      </c>
      <c r="F1476" s="15"/>
    </row>
    <row r="1477" spans="1:6" ht="36" customHeight="1" x14ac:dyDescent="0.25">
      <c r="A1477" s="21" t="s">
        <v>15192</v>
      </c>
      <c r="B1477" s="21" t="s">
        <v>15193</v>
      </c>
      <c r="C1477" s="22" t="s">
        <v>12490</v>
      </c>
      <c r="D1477" s="23">
        <v>12.24</v>
      </c>
      <c r="E1477" s="23">
        <v>12.79</v>
      </c>
      <c r="F1477" s="15"/>
    </row>
    <row r="1478" spans="1:6" ht="24" customHeight="1" x14ac:dyDescent="0.25">
      <c r="A1478" s="21" t="s">
        <v>15194</v>
      </c>
      <c r="B1478" s="21" t="s">
        <v>15195</v>
      </c>
      <c r="C1478" s="22" t="s">
        <v>12490</v>
      </c>
      <c r="D1478" s="23">
        <v>7.33</v>
      </c>
      <c r="E1478" s="23">
        <v>7.6</v>
      </c>
      <c r="F1478" s="15"/>
    </row>
    <row r="1479" spans="1:6" ht="24" customHeight="1" x14ac:dyDescent="0.25">
      <c r="A1479" s="21" t="s">
        <v>15196</v>
      </c>
      <c r="B1479" s="21" t="s">
        <v>15197</v>
      </c>
      <c r="C1479" s="22" t="s">
        <v>12490</v>
      </c>
      <c r="D1479" s="23">
        <v>10.33</v>
      </c>
      <c r="E1479" s="23">
        <v>10.8</v>
      </c>
      <c r="F1479" s="15"/>
    </row>
    <row r="1480" spans="1:6" ht="24" customHeight="1" x14ac:dyDescent="0.25">
      <c r="A1480" s="21" t="s">
        <v>15198</v>
      </c>
      <c r="B1480" s="21" t="s">
        <v>15199</v>
      </c>
      <c r="C1480" s="22" t="s">
        <v>12490</v>
      </c>
      <c r="D1480" s="23">
        <v>16.14</v>
      </c>
      <c r="E1480" s="23">
        <v>16.64</v>
      </c>
      <c r="F1480" s="15"/>
    </row>
    <row r="1481" spans="1:6" ht="36" customHeight="1" x14ac:dyDescent="0.25">
      <c r="A1481" s="21" t="s">
        <v>15200</v>
      </c>
      <c r="B1481" s="21" t="s">
        <v>15201</v>
      </c>
      <c r="C1481" s="22" t="s">
        <v>12490</v>
      </c>
      <c r="D1481" s="23">
        <v>27.03</v>
      </c>
      <c r="E1481" s="23">
        <v>28.63</v>
      </c>
      <c r="F1481" s="15"/>
    </row>
    <row r="1482" spans="1:6" ht="48.75" customHeight="1" x14ac:dyDescent="0.25">
      <c r="A1482" s="21" t="s">
        <v>15202</v>
      </c>
      <c r="B1482" s="21" t="s">
        <v>15203</v>
      </c>
      <c r="C1482" s="22" t="s">
        <v>12490</v>
      </c>
      <c r="D1482" s="23">
        <v>24.21</v>
      </c>
      <c r="E1482" s="23">
        <v>25.58</v>
      </c>
      <c r="F1482" s="15"/>
    </row>
    <row r="1483" spans="1:6" ht="72.75" customHeight="1" x14ac:dyDescent="0.25">
      <c r="A1483" s="21" t="s">
        <v>15204</v>
      </c>
      <c r="B1483" s="21" t="s">
        <v>15205</v>
      </c>
      <c r="C1483" s="22" t="s">
        <v>12490</v>
      </c>
      <c r="D1483" s="23">
        <v>39.43</v>
      </c>
      <c r="E1483" s="23">
        <v>41.7</v>
      </c>
      <c r="F1483" s="15"/>
    </row>
    <row r="1484" spans="1:6" ht="72.75" customHeight="1" x14ac:dyDescent="0.25">
      <c r="A1484" s="21" t="s">
        <v>15206</v>
      </c>
      <c r="B1484" s="21" t="s">
        <v>15207</v>
      </c>
      <c r="C1484" s="22" t="s">
        <v>12490</v>
      </c>
      <c r="D1484" s="23">
        <v>44.13</v>
      </c>
      <c r="E1484" s="23">
        <v>46.43</v>
      </c>
      <c r="F1484" s="15"/>
    </row>
    <row r="1485" spans="1:6" ht="60.75" customHeight="1" x14ac:dyDescent="0.25">
      <c r="A1485" s="21" t="s">
        <v>15208</v>
      </c>
      <c r="B1485" s="21" t="s">
        <v>15209</v>
      </c>
      <c r="C1485" s="22" t="s">
        <v>12490</v>
      </c>
      <c r="D1485" s="23">
        <v>72.47</v>
      </c>
      <c r="E1485" s="23">
        <v>74.739999999999995</v>
      </c>
      <c r="F1485" s="15"/>
    </row>
    <row r="1486" spans="1:6" ht="60.75" customHeight="1" x14ac:dyDescent="0.25">
      <c r="A1486" s="21" t="s">
        <v>15210</v>
      </c>
      <c r="B1486" s="21" t="s">
        <v>15211</v>
      </c>
      <c r="C1486" s="22" t="s">
        <v>12490</v>
      </c>
      <c r="D1486" s="23">
        <v>77.17</v>
      </c>
      <c r="E1486" s="23">
        <v>79.47</v>
      </c>
      <c r="F1486" s="15"/>
    </row>
    <row r="1487" spans="1:6" ht="48.75" customHeight="1" x14ac:dyDescent="0.25">
      <c r="A1487" s="21" t="s">
        <v>15212</v>
      </c>
      <c r="B1487" s="21" t="s">
        <v>15213</v>
      </c>
      <c r="C1487" s="22" t="s">
        <v>12490</v>
      </c>
      <c r="D1487" s="23">
        <v>25.1</v>
      </c>
      <c r="E1487" s="23">
        <v>26.47</v>
      </c>
      <c r="F1487" s="15"/>
    </row>
    <row r="1488" spans="1:6" ht="48.75" customHeight="1" x14ac:dyDescent="0.25">
      <c r="A1488" s="21" t="s">
        <v>15214</v>
      </c>
      <c r="B1488" s="21" t="s">
        <v>15215</v>
      </c>
      <c r="C1488" s="22" t="s">
        <v>12490</v>
      </c>
      <c r="D1488" s="23">
        <v>25.51</v>
      </c>
      <c r="E1488" s="23">
        <v>26.88</v>
      </c>
      <c r="F1488" s="15"/>
    </row>
    <row r="1489" spans="1:6" ht="48.75" customHeight="1" x14ac:dyDescent="0.25">
      <c r="A1489" s="21" t="s">
        <v>15216</v>
      </c>
      <c r="B1489" s="21" t="s">
        <v>15217</v>
      </c>
      <c r="C1489" s="22" t="s">
        <v>12490</v>
      </c>
      <c r="D1489" s="23">
        <v>58.14</v>
      </c>
      <c r="E1489" s="23">
        <v>59.51</v>
      </c>
      <c r="F1489" s="15"/>
    </row>
    <row r="1490" spans="1:6" ht="60.75" customHeight="1" x14ac:dyDescent="0.25">
      <c r="A1490" s="21" t="s">
        <v>15218</v>
      </c>
      <c r="B1490" s="21" t="s">
        <v>15219</v>
      </c>
      <c r="C1490" s="22" t="s">
        <v>12490</v>
      </c>
      <c r="D1490" s="23">
        <v>48.02</v>
      </c>
      <c r="E1490" s="23">
        <v>49.37</v>
      </c>
      <c r="F1490" s="15"/>
    </row>
    <row r="1491" spans="1:6" ht="60.75" customHeight="1" x14ac:dyDescent="0.25">
      <c r="A1491" s="21" t="s">
        <v>15220</v>
      </c>
      <c r="B1491" s="21" t="s">
        <v>15221</v>
      </c>
      <c r="C1491" s="22" t="s">
        <v>12490</v>
      </c>
      <c r="D1491" s="23">
        <v>33.83</v>
      </c>
      <c r="E1491" s="23">
        <v>35.18</v>
      </c>
      <c r="F1491" s="15"/>
    </row>
    <row r="1492" spans="1:6" ht="60.75" customHeight="1" x14ac:dyDescent="0.25">
      <c r="A1492" s="21" t="s">
        <v>15222</v>
      </c>
      <c r="B1492" s="21" t="s">
        <v>15223</v>
      </c>
      <c r="C1492" s="22" t="s">
        <v>12490</v>
      </c>
      <c r="D1492" s="23">
        <v>31.03</v>
      </c>
      <c r="E1492" s="23">
        <v>32.380000000000003</v>
      </c>
      <c r="F1492" s="15"/>
    </row>
    <row r="1493" spans="1:6" ht="24" customHeight="1" x14ac:dyDescent="0.25">
      <c r="A1493" s="21" t="s">
        <v>15224</v>
      </c>
      <c r="B1493" s="21" t="s">
        <v>15225</v>
      </c>
      <c r="C1493" s="22" t="s">
        <v>12490</v>
      </c>
      <c r="D1493" s="23">
        <v>1.62</v>
      </c>
      <c r="E1493" s="23">
        <v>1.7</v>
      </c>
      <c r="F1493" s="15"/>
    </row>
    <row r="1494" spans="1:6" ht="24" customHeight="1" x14ac:dyDescent="0.25">
      <c r="A1494" s="21" t="s">
        <v>15226</v>
      </c>
      <c r="B1494" s="21" t="s">
        <v>15227</v>
      </c>
      <c r="C1494" s="22" t="s">
        <v>12490</v>
      </c>
      <c r="D1494" s="23">
        <v>1.68</v>
      </c>
      <c r="E1494" s="23">
        <v>1.76</v>
      </c>
      <c r="F1494" s="15"/>
    </row>
    <row r="1495" spans="1:6" ht="36" customHeight="1" x14ac:dyDescent="0.25">
      <c r="A1495" s="21" t="s">
        <v>15228</v>
      </c>
      <c r="B1495" s="21" t="s">
        <v>15229</v>
      </c>
      <c r="C1495" s="22" t="s">
        <v>12490</v>
      </c>
      <c r="D1495" s="23">
        <v>34.06</v>
      </c>
      <c r="E1495" s="23">
        <v>35.1</v>
      </c>
      <c r="F1495" s="15"/>
    </row>
    <row r="1496" spans="1:6" ht="36" customHeight="1" x14ac:dyDescent="0.25">
      <c r="A1496" s="21" t="s">
        <v>15230</v>
      </c>
      <c r="B1496" s="21" t="s">
        <v>15231</v>
      </c>
      <c r="C1496" s="22" t="s">
        <v>12490</v>
      </c>
      <c r="D1496" s="23">
        <v>39.700000000000003</v>
      </c>
      <c r="E1496" s="23">
        <v>40.74</v>
      </c>
      <c r="F1496" s="15"/>
    </row>
    <row r="1497" spans="1:6" ht="36" customHeight="1" x14ac:dyDescent="0.25">
      <c r="A1497" s="21" t="s">
        <v>15232</v>
      </c>
      <c r="B1497" s="21" t="s">
        <v>15233</v>
      </c>
      <c r="C1497" s="22" t="s">
        <v>12490</v>
      </c>
      <c r="D1497" s="23">
        <v>17.059999999999999</v>
      </c>
      <c r="E1497" s="23">
        <v>17.96</v>
      </c>
      <c r="F1497" s="15"/>
    </row>
    <row r="1498" spans="1:6" ht="36" customHeight="1" x14ac:dyDescent="0.25">
      <c r="A1498" s="21" t="s">
        <v>15234</v>
      </c>
      <c r="B1498" s="21" t="s">
        <v>15235</v>
      </c>
      <c r="C1498" s="22" t="s">
        <v>12490</v>
      </c>
      <c r="D1498" s="23">
        <v>14.91</v>
      </c>
      <c r="E1498" s="23">
        <v>15.81</v>
      </c>
      <c r="F1498" s="15"/>
    </row>
    <row r="1499" spans="1:6" ht="36" customHeight="1" x14ac:dyDescent="0.25">
      <c r="A1499" s="21" t="s">
        <v>15236</v>
      </c>
      <c r="B1499" s="21" t="s">
        <v>15237</v>
      </c>
      <c r="C1499" s="22" t="s">
        <v>12490</v>
      </c>
      <c r="D1499" s="23">
        <v>16.47</v>
      </c>
      <c r="E1499" s="23">
        <v>17.600000000000001</v>
      </c>
      <c r="F1499" s="15"/>
    </row>
    <row r="1500" spans="1:6" ht="36" customHeight="1" x14ac:dyDescent="0.25">
      <c r="A1500" s="21" t="s">
        <v>15238</v>
      </c>
      <c r="B1500" s="21" t="s">
        <v>15239</v>
      </c>
      <c r="C1500" s="22" t="s">
        <v>12490</v>
      </c>
      <c r="D1500" s="23">
        <v>16.22</v>
      </c>
      <c r="E1500" s="23">
        <v>17.12</v>
      </c>
      <c r="F1500" s="15"/>
    </row>
    <row r="1501" spans="1:6" ht="36" customHeight="1" x14ac:dyDescent="0.25">
      <c r="A1501" s="21" t="s">
        <v>15240</v>
      </c>
      <c r="B1501" s="21" t="s">
        <v>15241</v>
      </c>
      <c r="C1501" s="22" t="s">
        <v>12490</v>
      </c>
      <c r="D1501" s="23">
        <v>13.65</v>
      </c>
      <c r="E1501" s="23">
        <v>14.55</v>
      </c>
      <c r="F1501" s="15"/>
    </row>
    <row r="1502" spans="1:6" ht="36" customHeight="1" x14ac:dyDescent="0.25">
      <c r="A1502" s="21" t="s">
        <v>15242</v>
      </c>
      <c r="B1502" s="21" t="s">
        <v>15243</v>
      </c>
      <c r="C1502" s="22" t="s">
        <v>12490</v>
      </c>
      <c r="D1502" s="23">
        <v>14.54</v>
      </c>
      <c r="E1502" s="23">
        <v>15.44</v>
      </c>
      <c r="F1502" s="15"/>
    </row>
    <row r="1503" spans="1:6" ht="48.75" customHeight="1" x14ac:dyDescent="0.25">
      <c r="A1503" s="21" t="s">
        <v>15244</v>
      </c>
      <c r="B1503" s="21" t="s">
        <v>15245</v>
      </c>
      <c r="C1503" s="22" t="s">
        <v>12490</v>
      </c>
      <c r="D1503" s="23">
        <v>14.95</v>
      </c>
      <c r="E1503" s="23">
        <v>15.85</v>
      </c>
      <c r="F1503" s="15"/>
    </row>
    <row r="1504" spans="1:6" ht="36" customHeight="1" x14ac:dyDescent="0.25">
      <c r="A1504" s="21" t="s">
        <v>15246</v>
      </c>
      <c r="B1504" s="21" t="s">
        <v>15247</v>
      </c>
      <c r="C1504" s="22" t="s">
        <v>12490</v>
      </c>
      <c r="D1504" s="23">
        <v>47.58</v>
      </c>
      <c r="E1504" s="23">
        <v>48.48</v>
      </c>
      <c r="F1504" s="15"/>
    </row>
    <row r="1505" spans="1:6" ht="24" customHeight="1" x14ac:dyDescent="0.25">
      <c r="A1505" s="21" t="s">
        <v>15248</v>
      </c>
      <c r="B1505" s="21" t="s">
        <v>15249</v>
      </c>
      <c r="C1505" s="22" t="s">
        <v>12490</v>
      </c>
      <c r="D1505" s="23">
        <v>5.0999999999999996</v>
      </c>
      <c r="E1505" s="23">
        <v>5.18</v>
      </c>
      <c r="F1505" s="15"/>
    </row>
    <row r="1506" spans="1:6" ht="36" customHeight="1" x14ac:dyDescent="0.25">
      <c r="A1506" s="21" t="s">
        <v>15250</v>
      </c>
      <c r="B1506" s="21" t="s">
        <v>15251</v>
      </c>
      <c r="C1506" s="22" t="s">
        <v>12490</v>
      </c>
      <c r="D1506" s="23">
        <v>6.01</v>
      </c>
      <c r="E1506" s="23">
        <v>6.09</v>
      </c>
      <c r="F1506" s="15"/>
    </row>
    <row r="1507" spans="1:6" ht="36" customHeight="1" x14ac:dyDescent="0.25">
      <c r="A1507" s="21" t="s">
        <v>15252</v>
      </c>
      <c r="B1507" s="21" t="s">
        <v>15253</v>
      </c>
      <c r="C1507" s="22" t="s">
        <v>12490</v>
      </c>
      <c r="D1507" s="23">
        <v>6.47</v>
      </c>
      <c r="E1507" s="23">
        <v>6.55</v>
      </c>
      <c r="F1507" s="15"/>
    </row>
    <row r="1508" spans="1:6" ht="24" customHeight="1" x14ac:dyDescent="0.25">
      <c r="A1508" s="21" t="s">
        <v>15254</v>
      </c>
      <c r="B1508" s="21" t="s">
        <v>15255</v>
      </c>
      <c r="C1508" s="22" t="s">
        <v>12490</v>
      </c>
      <c r="D1508" s="23">
        <v>5.33</v>
      </c>
      <c r="E1508" s="23">
        <v>5.41</v>
      </c>
      <c r="F1508" s="15"/>
    </row>
    <row r="1509" spans="1:6" ht="24" customHeight="1" x14ac:dyDescent="0.25">
      <c r="A1509" s="21" t="s">
        <v>15256</v>
      </c>
      <c r="B1509" s="21" t="s">
        <v>15257</v>
      </c>
      <c r="C1509" s="22" t="s">
        <v>12490</v>
      </c>
      <c r="D1509" s="23">
        <v>8.16</v>
      </c>
      <c r="E1509" s="23">
        <v>8.24</v>
      </c>
      <c r="F1509" s="15"/>
    </row>
    <row r="1510" spans="1:6" ht="36" customHeight="1" x14ac:dyDescent="0.25">
      <c r="A1510" s="21" t="s">
        <v>15258</v>
      </c>
      <c r="B1510" s="21" t="s">
        <v>15259</v>
      </c>
      <c r="C1510" s="22" t="s">
        <v>12490</v>
      </c>
      <c r="D1510" s="23">
        <v>7.96</v>
      </c>
      <c r="E1510" s="23">
        <v>8.0399999999999991</v>
      </c>
      <c r="F1510" s="15"/>
    </row>
    <row r="1511" spans="1:6" ht="36" customHeight="1" x14ac:dyDescent="0.25">
      <c r="A1511" s="21" t="s">
        <v>15260</v>
      </c>
      <c r="B1511" s="21" t="s">
        <v>15261</v>
      </c>
      <c r="C1511" s="22" t="s">
        <v>12490</v>
      </c>
      <c r="D1511" s="23">
        <v>8.16</v>
      </c>
      <c r="E1511" s="23">
        <v>8.24</v>
      </c>
      <c r="F1511" s="15"/>
    </row>
    <row r="1512" spans="1:6" ht="36" customHeight="1" x14ac:dyDescent="0.25">
      <c r="A1512" s="21" t="s">
        <v>15262</v>
      </c>
      <c r="B1512" s="21" t="s">
        <v>15263</v>
      </c>
      <c r="C1512" s="22" t="s">
        <v>12490</v>
      </c>
      <c r="D1512" s="23">
        <v>8.52</v>
      </c>
      <c r="E1512" s="23">
        <v>8.6</v>
      </c>
      <c r="F1512" s="15"/>
    </row>
    <row r="1513" spans="1:6" ht="36" customHeight="1" x14ac:dyDescent="0.25">
      <c r="A1513" s="21" t="s">
        <v>15264</v>
      </c>
      <c r="B1513" s="21" t="s">
        <v>15265</v>
      </c>
      <c r="C1513" s="22" t="s">
        <v>12490</v>
      </c>
      <c r="D1513" s="23">
        <v>5.23</v>
      </c>
      <c r="E1513" s="23">
        <v>5.62</v>
      </c>
      <c r="F1513" s="15"/>
    </row>
    <row r="1514" spans="1:6" ht="36" customHeight="1" x14ac:dyDescent="0.25">
      <c r="A1514" s="21" t="s">
        <v>15266</v>
      </c>
      <c r="B1514" s="21" t="s">
        <v>15267</v>
      </c>
      <c r="C1514" s="22" t="s">
        <v>12490</v>
      </c>
      <c r="D1514" s="23">
        <v>7.98</v>
      </c>
      <c r="E1514" s="23">
        <v>8.4</v>
      </c>
      <c r="F1514" s="15"/>
    </row>
    <row r="1515" spans="1:6" ht="12" customHeight="1" x14ac:dyDescent="0.25">
      <c r="A1515" s="16">
        <v>8923</v>
      </c>
      <c r="B1515" s="17" t="s">
        <v>15268</v>
      </c>
      <c r="C1515" s="18"/>
      <c r="D1515" s="19"/>
      <c r="E1515" s="19"/>
      <c r="F1515" s="15"/>
    </row>
    <row r="1516" spans="1:6" ht="24" customHeight="1" x14ac:dyDescent="0.25">
      <c r="A1516" s="21" t="s">
        <v>15269</v>
      </c>
      <c r="B1516" s="21" t="s">
        <v>15270</v>
      </c>
      <c r="C1516" s="22" t="s">
        <v>12508</v>
      </c>
      <c r="D1516" s="23">
        <v>12.68</v>
      </c>
      <c r="E1516" s="23">
        <v>13.64</v>
      </c>
      <c r="F1516" s="15"/>
    </row>
    <row r="1517" spans="1:6" ht="12" customHeight="1" x14ac:dyDescent="0.25">
      <c r="A1517" s="16">
        <v>8924</v>
      </c>
      <c r="B1517" s="17" t="s">
        <v>15271</v>
      </c>
      <c r="C1517" s="18"/>
      <c r="D1517" s="19"/>
      <c r="E1517" s="19"/>
      <c r="F1517" s="15"/>
    </row>
    <row r="1518" spans="1:6" ht="24" customHeight="1" x14ac:dyDescent="0.25">
      <c r="A1518" s="21" t="s">
        <v>15272</v>
      </c>
      <c r="B1518" s="21" t="s">
        <v>15273</v>
      </c>
      <c r="C1518" s="22" t="s">
        <v>12490</v>
      </c>
      <c r="D1518" s="23">
        <v>32.770000000000003</v>
      </c>
      <c r="E1518" s="23">
        <v>34.74</v>
      </c>
      <c r="F1518" s="15"/>
    </row>
    <row r="1519" spans="1:6" ht="24" customHeight="1" x14ac:dyDescent="0.25">
      <c r="A1519" s="21" t="s">
        <v>15274</v>
      </c>
      <c r="B1519" s="21" t="s">
        <v>15275</v>
      </c>
      <c r="C1519" s="22" t="s">
        <v>12490</v>
      </c>
      <c r="D1519" s="23">
        <v>56.15</v>
      </c>
      <c r="E1519" s="23">
        <v>58.12</v>
      </c>
      <c r="F1519" s="15"/>
    </row>
    <row r="1520" spans="1:6" ht="24" customHeight="1" x14ac:dyDescent="0.25">
      <c r="A1520" s="21" t="s">
        <v>15276</v>
      </c>
      <c r="B1520" s="21" t="s">
        <v>15277</v>
      </c>
      <c r="C1520" s="22" t="s">
        <v>12490</v>
      </c>
      <c r="D1520" s="23">
        <v>45.23</v>
      </c>
      <c r="E1520" s="23">
        <v>47.2</v>
      </c>
      <c r="F1520" s="15"/>
    </row>
    <row r="1521" spans="1:6" ht="24" customHeight="1" x14ac:dyDescent="0.25">
      <c r="A1521" s="21" t="s">
        <v>15278</v>
      </c>
      <c r="B1521" s="21" t="s">
        <v>15279</v>
      </c>
      <c r="C1521" s="22" t="s">
        <v>12490</v>
      </c>
      <c r="D1521" s="23">
        <v>73.67</v>
      </c>
      <c r="E1521" s="23">
        <v>75.64</v>
      </c>
      <c r="F1521" s="15"/>
    </row>
    <row r="1522" spans="1:6" ht="24" customHeight="1" x14ac:dyDescent="0.25">
      <c r="A1522" s="21" t="s">
        <v>15280</v>
      </c>
      <c r="B1522" s="21" t="s">
        <v>15281</v>
      </c>
      <c r="C1522" s="22" t="s">
        <v>12490</v>
      </c>
      <c r="D1522" s="23">
        <v>28.46</v>
      </c>
      <c r="E1522" s="23">
        <v>30.43</v>
      </c>
      <c r="F1522" s="15"/>
    </row>
    <row r="1523" spans="1:6" ht="24" customHeight="1" x14ac:dyDescent="0.25">
      <c r="A1523" s="21" t="s">
        <v>15282</v>
      </c>
      <c r="B1523" s="21" t="s">
        <v>15283</v>
      </c>
      <c r="C1523" s="22" t="s">
        <v>12490</v>
      </c>
      <c r="D1523" s="23">
        <v>35.26</v>
      </c>
      <c r="E1523" s="23">
        <v>37.229999999999997</v>
      </c>
      <c r="F1523" s="15"/>
    </row>
    <row r="1524" spans="1:6" ht="24" customHeight="1" x14ac:dyDescent="0.25">
      <c r="A1524" s="21" t="s">
        <v>15284</v>
      </c>
      <c r="B1524" s="21" t="s">
        <v>15285</v>
      </c>
      <c r="C1524" s="22" t="s">
        <v>12490</v>
      </c>
      <c r="D1524" s="23">
        <v>62</v>
      </c>
      <c r="E1524" s="23">
        <v>63.97</v>
      </c>
      <c r="F1524" s="15"/>
    </row>
    <row r="1525" spans="1:6" ht="24" customHeight="1" x14ac:dyDescent="0.25">
      <c r="A1525" s="21" t="s">
        <v>15286</v>
      </c>
      <c r="B1525" s="21" t="s">
        <v>15287</v>
      </c>
      <c r="C1525" s="22" t="s">
        <v>12490</v>
      </c>
      <c r="D1525" s="23">
        <v>50.1</v>
      </c>
      <c r="E1525" s="23">
        <v>52.07</v>
      </c>
      <c r="F1525" s="15"/>
    </row>
    <row r="1526" spans="1:6" ht="24" customHeight="1" x14ac:dyDescent="0.25">
      <c r="A1526" s="21" t="s">
        <v>15288</v>
      </c>
      <c r="B1526" s="21" t="s">
        <v>15289</v>
      </c>
      <c r="C1526" s="22" t="s">
        <v>12490</v>
      </c>
      <c r="D1526" s="23">
        <v>81.180000000000007</v>
      </c>
      <c r="E1526" s="23">
        <v>83.15</v>
      </c>
      <c r="F1526" s="15"/>
    </row>
    <row r="1527" spans="1:6" ht="24" customHeight="1" x14ac:dyDescent="0.25">
      <c r="A1527" s="21" t="s">
        <v>15290</v>
      </c>
      <c r="B1527" s="21" t="s">
        <v>15291</v>
      </c>
      <c r="C1527" s="22" t="s">
        <v>12490</v>
      </c>
      <c r="D1527" s="23">
        <v>30.53</v>
      </c>
      <c r="E1527" s="23">
        <v>32.5</v>
      </c>
      <c r="F1527" s="15"/>
    </row>
    <row r="1528" spans="1:6" ht="24" customHeight="1" x14ac:dyDescent="0.25">
      <c r="A1528" s="21" t="s">
        <v>15292</v>
      </c>
      <c r="B1528" s="21" t="s">
        <v>15293</v>
      </c>
      <c r="C1528" s="22" t="s">
        <v>12490</v>
      </c>
      <c r="D1528" s="23">
        <v>32.770000000000003</v>
      </c>
      <c r="E1528" s="23">
        <v>34.74</v>
      </c>
      <c r="F1528" s="15"/>
    </row>
    <row r="1529" spans="1:6" ht="24" customHeight="1" x14ac:dyDescent="0.25">
      <c r="A1529" s="21" t="s">
        <v>15294</v>
      </c>
      <c r="B1529" s="21" t="s">
        <v>15295</v>
      </c>
      <c r="C1529" s="22" t="s">
        <v>12490</v>
      </c>
      <c r="D1529" s="23">
        <v>56.15</v>
      </c>
      <c r="E1529" s="23">
        <v>58.12</v>
      </c>
      <c r="F1529" s="15"/>
    </row>
    <row r="1530" spans="1:6" ht="24" customHeight="1" x14ac:dyDescent="0.25">
      <c r="A1530" s="21" t="s">
        <v>15296</v>
      </c>
      <c r="B1530" s="21" t="s">
        <v>15297</v>
      </c>
      <c r="C1530" s="22" t="s">
        <v>12490</v>
      </c>
      <c r="D1530" s="23">
        <v>45.23</v>
      </c>
      <c r="E1530" s="23">
        <v>47.2</v>
      </c>
      <c r="F1530" s="15"/>
    </row>
    <row r="1531" spans="1:6" ht="24" customHeight="1" x14ac:dyDescent="0.25">
      <c r="A1531" s="21" t="s">
        <v>15298</v>
      </c>
      <c r="B1531" s="21" t="s">
        <v>15299</v>
      </c>
      <c r="C1531" s="22" t="s">
        <v>12490</v>
      </c>
      <c r="D1531" s="23">
        <v>73.67</v>
      </c>
      <c r="E1531" s="23">
        <v>75.64</v>
      </c>
      <c r="F1531" s="15"/>
    </row>
    <row r="1532" spans="1:6" ht="24" customHeight="1" x14ac:dyDescent="0.25">
      <c r="A1532" s="21" t="s">
        <v>15300</v>
      </c>
      <c r="B1532" s="21" t="s">
        <v>15301</v>
      </c>
      <c r="C1532" s="22" t="s">
        <v>12490</v>
      </c>
      <c r="D1532" s="23">
        <v>28.46</v>
      </c>
      <c r="E1532" s="23">
        <v>30.43</v>
      </c>
      <c r="F1532" s="15"/>
    </row>
    <row r="1533" spans="1:6" ht="24" customHeight="1" x14ac:dyDescent="0.25">
      <c r="A1533" s="21" t="s">
        <v>15302</v>
      </c>
      <c r="B1533" s="21" t="s">
        <v>15303</v>
      </c>
      <c r="C1533" s="22" t="s">
        <v>12490</v>
      </c>
      <c r="D1533" s="23">
        <v>35.26</v>
      </c>
      <c r="E1533" s="23">
        <v>37.229999999999997</v>
      </c>
      <c r="F1533" s="15"/>
    </row>
    <row r="1534" spans="1:6" ht="24" customHeight="1" x14ac:dyDescent="0.25">
      <c r="A1534" s="21" t="s">
        <v>15304</v>
      </c>
      <c r="B1534" s="21" t="s">
        <v>15305</v>
      </c>
      <c r="C1534" s="22" t="s">
        <v>12490</v>
      </c>
      <c r="D1534" s="23">
        <v>62</v>
      </c>
      <c r="E1534" s="23">
        <v>63.97</v>
      </c>
      <c r="F1534" s="15"/>
    </row>
    <row r="1535" spans="1:6" ht="24" customHeight="1" x14ac:dyDescent="0.25">
      <c r="A1535" s="21" t="s">
        <v>15306</v>
      </c>
      <c r="B1535" s="21" t="s">
        <v>15307</v>
      </c>
      <c r="C1535" s="22" t="s">
        <v>12490</v>
      </c>
      <c r="D1535" s="23">
        <v>50.1</v>
      </c>
      <c r="E1535" s="23">
        <v>52.07</v>
      </c>
      <c r="F1535" s="15"/>
    </row>
    <row r="1536" spans="1:6" ht="24" customHeight="1" x14ac:dyDescent="0.25">
      <c r="A1536" s="21" t="s">
        <v>15308</v>
      </c>
      <c r="B1536" s="21" t="s">
        <v>15309</v>
      </c>
      <c r="C1536" s="22" t="s">
        <v>12490</v>
      </c>
      <c r="D1536" s="23">
        <v>81.180000000000007</v>
      </c>
      <c r="E1536" s="23">
        <v>83.15</v>
      </c>
      <c r="F1536" s="15"/>
    </row>
    <row r="1537" spans="1:6" ht="24" customHeight="1" x14ac:dyDescent="0.25">
      <c r="A1537" s="21" t="s">
        <v>15310</v>
      </c>
      <c r="B1537" s="21" t="s">
        <v>15311</v>
      </c>
      <c r="C1537" s="22" t="s">
        <v>12490</v>
      </c>
      <c r="D1537" s="23">
        <v>30.53</v>
      </c>
      <c r="E1537" s="23">
        <v>32.5</v>
      </c>
      <c r="F1537" s="15"/>
    </row>
    <row r="1538" spans="1:6" ht="24" customHeight="1" x14ac:dyDescent="0.25">
      <c r="A1538" s="21" t="s">
        <v>15312</v>
      </c>
      <c r="B1538" s="21" t="s">
        <v>15313</v>
      </c>
      <c r="C1538" s="22" t="s">
        <v>12490</v>
      </c>
      <c r="D1538" s="23">
        <v>35.26</v>
      </c>
      <c r="E1538" s="23">
        <v>37.229999999999997</v>
      </c>
      <c r="F1538" s="15"/>
    </row>
    <row r="1539" spans="1:6" ht="24" customHeight="1" x14ac:dyDescent="0.25">
      <c r="A1539" s="21" t="s">
        <v>15314</v>
      </c>
      <c r="B1539" s="21" t="s">
        <v>15315</v>
      </c>
      <c r="C1539" s="22" t="s">
        <v>12490</v>
      </c>
      <c r="D1539" s="23">
        <v>62</v>
      </c>
      <c r="E1539" s="23">
        <v>63.97</v>
      </c>
      <c r="F1539" s="15"/>
    </row>
    <row r="1540" spans="1:6" ht="24" customHeight="1" x14ac:dyDescent="0.25">
      <c r="A1540" s="21" t="s">
        <v>15316</v>
      </c>
      <c r="B1540" s="21" t="s">
        <v>15317</v>
      </c>
      <c r="C1540" s="22" t="s">
        <v>12490</v>
      </c>
      <c r="D1540" s="23">
        <v>50.1</v>
      </c>
      <c r="E1540" s="23">
        <v>52.07</v>
      </c>
      <c r="F1540" s="15"/>
    </row>
    <row r="1541" spans="1:6" ht="24" customHeight="1" x14ac:dyDescent="0.25">
      <c r="A1541" s="21" t="s">
        <v>15318</v>
      </c>
      <c r="B1541" s="21" t="s">
        <v>15319</v>
      </c>
      <c r="C1541" s="22" t="s">
        <v>12490</v>
      </c>
      <c r="D1541" s="23">
        <v>81.180000000000007</v>
      </c>
      <c r="E1541" s="23">
        <v>83.15</v>
      </c>
      <c r="F1541" s="15"/>
    </row>
    <row r="1542" spans="1:6" ht="24" customHeight="1" x14ac:dyDescent="0.25">
      <c r="A1542" s="21" t="s">
        <v>15320</v>
      </c>
      <c r="B1542" s="21" t="s">
        <v>15321</v>
      </c>
      <c r="C1542" s="22" t="s">
        <v>12490</v>
      </c>
      <c r="D1542" s="23">
        <v>30.53</v>
      </c>
      <c r="E1542" s="23">
        <v>32.5</v>
      </c>
      <c r="F1542" s="15"/>
    </row>
    <row r="1543" spans="1:6" ht="24" customHeight="1" x14ac:dyDescent="0.25">
      <c r="A1543" s="21" t="s">
        <v>15322</v>
      </c>
      <c r="B1543" s="21" t="s">
        <v>15323</v>
      </c>
      <c r="C1543" s="22" t="s">
        <v>12490</v>
      </c>
      <c r="D1543" s="23">
        <v>35.26</v>
      </c>
      <c r="E1543" s="23">
        <v>37.229999999999997</v>
      </c>
      <c r="F1543" s="15"/>
    </row>
    <row r="1544" spans="1:6" ht="24" customHeight="1" x14ac:dyDescent="0.25">
      <c r="A1544" s="21" t="s">
        <v>15324</v>
      </c>
      <c r="B1544" s="21" t="s">
        <v>15325</v>
      </c>
      <c r="C1544" s="22" t="s">
        <v>12490</v>
      </c>
      <c r="D1544" s="23">
        <v>62</v>
      </c>
      <c r="E1544" s="23">
        <v>63.97</v>
      </c>
      <c r="F1544" s="15"/>
    </row>
    <row r="1545" spans="1:6" ht="24" customHeight="1" x14ac:dyDescent="0.25">
      <c r="A1545" s="21" t="s">
        <v>15326</v>
      </c>
      <c r="B1545" s="21" t="s">
        <v>15327</v>
      </c>
      <c r="C1545" s="22" t="s">
        <v>12490</v>
      </c>
      <c r="D1545" s="23">
        <v>50.1</v>
      </c>
      <c r="E1545" s="23">
        <v>52.07</v>
      </c>
      <c r="F1545" s="15"/>
    </row>
    <row r="1546" spans="1:6" ht="24" customHeight="1" x14ac:dyDescent="0.25">
      <c r="A1546" s="21" t="s">
        <v>15328</v>
      </c>
      <c r="B1546" s="21" t="s">
        <v>15329</v>
      </c>
      <c r="C1546" s="22" t="s">
        <v>12490</v>
      </c>
      <c r="D1546" s="23">
        <v>81.180000000000007</v>
      </c>
      <c r="E1546" s="23">
        <v>83.15</v>
      </c>
      <c r="F1546" s="15"/>
    </row>
    <row r="1547" spans="1:6" ht="24" customHeight="1" x14ac:dyDescent="0.25">
      <c r="A1547" s="21" t="s">
        <v>15330</v>
      </c>
      <c r="B1547" s="21" t="s">
        <v>15331</v>
      </c>
      <c r="C1547" s="22" t="s">
        <v>12490</v>
      </c>
      <c r="D1547" s="23">
        <v>30.53</v>
      </c>
      <c r="E1547" s="23">
        <v>32.5</v>
      </c>
      <c r="F1547" s="15"/>
    </row>
    <row r="1548" spans="1:6" ht="24" customHeight="1" x14ac:dyDescent="0.25">
      <c r="A1548" s="21" t="s">
        <v>15332</v>
      </c>
      <c r="B1548" s="21" t="s">
        <v>15333</v>
      </c>
      <c r="C1548" s="22" t="s">
        <v>12490</v>
      </c>
      <c r="D1548" s="23">
        <v>37.75</v>
      </c>
      <c r="E1548" s="23">
        <v>39.72</v>
      </c>
      <c r="F1548" s="15"/>
    </row>
    <row r="1549" spans="1:6" ht="24" customHeight="1" x14ac:dyDescent="0.25">
      <c r="A1549" s="21" t="s">
        <v>15334</v>
      </c>
      <c r="B1549" s="21" t="s">
        <v>15335</v>
      </c>
      <c r="C1549" s="22" t="s">
        <v>12490</v>
      </c>
      <c r="D1549" s="23">
        <v>67.849999999999994</v>
      </c>
      <c r="E1549" s="23">
        <v>69.819999999999993</v>
      </c>
      <c r="F1549" s="15"/>
    </row>
    <row r="1550" spans="1:6" ht="24" customHeight="1" x14ac:dyDescent="0.25">
      <c r="A1550" s="21" t="s">
        <v>15336</v>
      </c>
      <c r="B1550" s="21" t="s">
        <v>15337</v>
      </c>
      <c r="C1550" s="22" t="s">
        <v>12490</v>
      </c>
      <c r="D1550" s="23">
        <v>54.97</v>
      </c>
      <c r="E1550" s="23">
        <v>56.94</v>
      </c>
      <c r="F1550" s="15"/>
    </row>
    <row r="1551" spans="1:6" ht="24" customHeight="1" x14ac:dyDescent="0.25">
      <c r="A1551" s="21" t="s">
        <v>15338</v>
      </c>
      <c r="B1551" s="21" t="s">
        <v>15339</v>
      </c>
      <c r="C1551" s="22" t="s">
        <v>12490</v>
      </c>
      <c r="D1551" s="23">
        <v>88.69</v>
      </c>
      <c r="E1551" s="23">
        <v>90.66</v>
      </c>
      <c r="F1551" s="15"/>
    </row>
    <row r="1552" spans="1:6" ht="24" customHeight="1" x14ac:dyDescent="0.25">
      <c r="A1552" s="21" t="s">
        <v>15340</v>
      </c>
      <c r="B1552" s="21" t="s">
        <v>15341</v>
      </c>
      <c r="C1552" s="22" t="s">
        <v>12490</v>
      </c>
      <c r="D1552" s="23">
        <v>32.6</v>
      </c>
      <c r="E1552" s="23">
        <v>34.57</v>
      </c>
      <c r="F1552" s="15"/>
    </row>
    <row r="1553" spans="1:6" ht="24" customHeight="1" x14ac:dyDescent="0.25">
      <c r="A1553" s="21" t="s">
        <v>15342</v>
      </c>
      <c r="B1553" s="21" t="s">
        <v>15343</v>
      </c>
      <c r="C1553" s="22" t="s">
        <v>12490</v>
      </c>
      <c r="D1553" s="23">
        <v>37.75</v>
      </c>
      <c r="E1553" s="23">
        <v>39.72</v>
      </c>
      <c r="F1553" s="15"/>
    </row>
    <row r="1554" spans="1:6" ht="24" customHeight="1" x14ac:dyDescent="0.25">
      <c r="A1554" s="21" t="s">
        <v>15344</v>
      </c>
      <c r="B1554" s="21" t="s">
        <v>15345</v>
      </c>
      <c r="C1554" s="22" t="s">
        <v>12490</v>
      </c>
      <c r="D1554" s="23">
        <v>67.849999999999994</v>
      </c>
      <c r="E1554" s="23">
        <v>69.819999999999993</v>
      </c>
      <c r="F1554" s="15"/>
    </row>
    <row r="1555" spans="1:6" ht="24" customHeight="1" x14ac:dyDescent="0.25">
      <c r="A1555" s="21" t="s">
        <v>15346</v>
      </c>
      <c r="B1555" s="21" t="s">
        <v>15347</v>
      </c>
      <c r="C1555" s="22" t="s">
        <v>12490</v>
      </c>
      <c r="D1555" s="23">
        <v>54.97</v>
      </c>
      <c r="E1555" s="23">
        <v>56.94</v>
      </c>
      <c r="F1555" s="15"/>
    </row>
    <row r="1556" spans="1:6" ht="24" customHeight="1" x14ac:dyDescent="0.25">
      <c r="A1556" s="21" t="s">
        <v>15348</v>
      </c>
      <c r="B1556" s="21" t="s">
        <v>15349</v>
      </c>
      <c r="C1556" s="22" t="s">
        <v>12490</v>
      </c>
      <c r="D1556" s="23">
        <v>88.69</v>
      </c>
      <c r="E1556" s="23">
        <v>90.66</v>
      </c>
      <c r="F1556" s="15"/>
    </row>
    <row r="1557" spans="1:6" ht="24" customHeight="1" x14ac:dyDescent="0.25">
      <c r="A1557" s="21" t="s">
        <v>15350</v>
      </c>
      <c r="B1557" s="21" t="s">
        <v>15351</v>
      </c>
      <c r="C1557" s="22" t="s">
        <v>12490</v>
      </c>
      <c r="D1557" s="23">
        <v>32.6</v>
      </c>
      <c r="E1557" s="23">
        <v>34.57</v>
      </c>
      <c r="F1557" s="15"/>
    </row>
    <row r="1558" spans="1:6" ht="24" customHeight="1" x14ac:dyDescent="0.25">
      <c r="A1558" s="21" t="s">
        <v>15352</v>
      </c>
      <c r="B1558" s="21" t="s">
        <v>15353</v>
      </c>
      <c r="C1558" s="22" t="s">
        <v>12490</v>
      </c>
      <c r="D1558" s="23">
        <v>40.24</v>
      </c>
      <c r="E1558" s="23">
        <v>42.21</v>
      </c>
      <c r="F1558" s="15"/>
    </row>
    <row r="1559" spans="1:6" ht="24" customHeight="1" x14ac:dyDescent="0.25">
      <c r="A1559" s="21" t="s">
        <v>15354</v>
      </c>
      <c r="B1559" s="21" t="s">
        <v>15355</v>
      </c>
      <c r="C1559" s="22" t="s">
        <v>12490</v>
      </c>
      <c r="D1559" s="23">
        <v>73.7</v>
      </c>
      <c r="E1559" s="23">
        <v>75.67</v>
      </c>
      <c r="F1559" s="15"/>
    </row>
    <row r="1560" spans="1:6" ht="24" customHeight="1" x14ac:dyDescent="0.25">
      <c r="A1560" s="21" t="s">
        <v>15356</v>
      </c>
      <c r="B1560" s="21" t="s">
        <v>15357</v>
      </c>
      <c r="C1560" s="22" t="s">
        <v>12490</v>
      </c>
      <c r="D1560" s="23">
        <v>59.84</v>
      </c>
      <c r="E1560" s="23">
        <v>61.81</v>
      </c>
      <c r="F1560" s="15"/>
    </row>
    <row r="1561" spans="1:6" ht="24" customHeight="1" x14ac:dyDescent="0.25">
      <c r="A1561" s="21" t="s">
        <v>15358</v>
      </c>
      <c r="B1561" s="21" t="s">
        <v>15359</v>
      </c>
      <c r="C1561" s="22" t="s">
        <v>12490</v>
      </c>
      <c r="D1561" s="23">
        <v>96.2</v>
      </c>
      <c r="E1561" s="23">
        <v>98.17</v>
      </c>
      <c r="F1561" s="15"/>
    </row>
    <row r="1562" spans="1:6" ht="24" customHeight="1" x14ac:dyDescent="0.25">
      <c r="A1562" s="21" t="s">
        <v>15360</v>
      </c>
      <c r="B1562" s="21" t="s">
        <v>15361</v>
      </c>
      <c r="C1562" s="22" t="s">
        <v>12490</v>
      </c>
      <c r="D1562" s="23">
        <v>34.67</v>
      </c>
      <c r="E1562" s="23">
        <v>36.64</v>
      </c>
      <c r="F1562" s="15"/>
    </row>
    <row r="1563" spans="1:6" ht="60.75" customHeight="1" x14ac:dyDescent="0.25">
      <c r="A1563" s="21" t="s">
        <v>15362</v>
      </c>
      <c r="B1563" s="21" t="s">
        <v>15363</v>
      </c>
      <c r="C1563" s="22" t="s">
        <v>12490</v>
      </c>
      <c r="D1563" s="23">
        <v>57.8</v>
      </c>
      <c r="E1563" s="23">
        <v>59.62</v>
      </c>
      <c r="F1563" s="15"/>
    </row>
    <row r="1564" spans="1:6" ht="60.75" customHeight="1" x14ac:dyDescent="0.25">
      <c r="A1564" s="21" t="s">
        <v>15364</v>
      </c>
      <c r="B1564" s="21" t="s">
        <v>15365</v>
      </c>
      <c r="C1564" s="22" t="s">
        <v>12490</v>
      </c>
      <c r="D1564" s="23">
        <v>50.28</v>
      </c>
      <c r="E1564" s="23">
        <v>51.63</v>
      </c>
      <c r="F1564" s="15"/>
    </row>
    <row r="1565" spans="1:6" ht="60.75" customHeight="1" x14ac:dyDescent="0.25">
      <c r="A1565" s="21" t="s">
        <v>15366</v>
      </c>
      <c r="B1565" s="21" t="s">
        <v>15367</v>
      </c>
      <c r="C1565" s="22" t="s">
        <v>12490</v>
      </c>
      <c r="D1565" s="23">
        <v>36.090000000000003</v>
      </c>
      <c r="E1565" s="23">
        <v>37.44</v>
      </c>
      <c r="F1565" s="15"/>
    </row>
    <row r="1566" spans="1:6" ht="60.75" customHeight="1" x14ac:dyDescent="0.25">
      <c r="A1566" s="21" t="s">
        <v>15368</v>
      </c>
      <c r="B1566" s="21" t="s">
        <v>15369</v>
      </c>
      <c r="C1566" s="22" t="s">
        <v>12490</v>
      </c>
      <c r="D1566" s="23">
        <v>37.700000000000003</v>
      </c>
      <c r="E1566" s="23">
        <v>39.24</v>
      </c>
      <c r="F1566" s="15"/>
    </row>
    <row r="1567" spans="1:6" ht="60.75" customHeight="1" x14ac:dyDescent="0.25">
      <c r="A1567" s="21" t="s">
        <v>15370</v>
      </c>
      <c r="B1567" s="21" t="s">
        <v>15371</v>
      </c>
      <c r="C1567" s="22" t="s">
        <v>12490</v>
      </c>
      <c r="D1567" s="23">
        <v>33.26</v>
      </c>
      <c r="E1567" s="23">
        <v>34.61</v>
      </c>
      <c r="F1567" s="15"/>
    </row>
    <row r="1568" spans="1:6" ht="60.75" customHeight="1" x14ac:dyDescent="0.25">
      <c r="A1568" s="21" t="s">
        <v>15372</v>
      </c>
      <c r="B1568" s="21" t="s">
        <v>15373</v>
      </c>
      <c r="C1568" s="22" t="s">
        <v>12490</v>
      </c>
      <c r="D1568" s="23">
        <v>40.54</v>
      </c>
      <c r="E1568" s="23">
        <v>41.89</v>
      </c>
      <c r="F1568" s="15"/>
    </row>
    <row r="1569" spans="1:6" ht="60.75" customHeight="1" x14ac:dyDescent="0.25">
      <c r="A1569" s="21" t="s">
        <v>15374</v>
      </c>
      <c r="B1569" s="21" t="s">
        <v>15375</v>
      </c>
      <c r="C1569" s="22" t="s">
        <v>12490</v>
      </c>
      <c r="D1569" s="23">
        <v>56.4</v>
      </c>
      <c r="E1569" s="23">
        <v>58.22</v>
      </c>
      <c r="F1569" s="15"/>
    </row>
    <row r="1570" spans="1:6" ht="60.75" customHeight="1" x14ac:dyDescent="0.25">
      <c r="A1570" s="21" t="s">
        <v>15376</v>
      </c>
      <c r="B1570" s="21" t="s">
        <v>15377</v>
      </c>
      <c r="C1570" s="22" t="s">
        <v>12490</v>
      </c>
      <c r="D1570" s="23">
        <v>38.31</v>
      </c>
      <c r="E1570" s="23">
        <v>39.659999999999997</v>
      </c>
      <c r="F1570" s="15"/>
    </row>
    <row r="1571" spans="1:6" ht="24" customHeight="1" x14ac:dyDescent="0.25">
      <c r="A1571" s="21" t="s">
        <v>15378</v>
      </c>
      <c r="B1571" s="21" t="s">
        <v>15379</v>
      </c>
      <c r="C1571" s="22" t="s">
        <v>12490</v>
      </c>
      <c r="D1571" s="23">
        <v>6.41</v>
      </c>
      <c r="E1571" s="23">
        <v>6.62</v>
      </c>
      <c r="F1571" s="15"/>
    </row>
    <row r="1572" spans="1:6" ht="24" customHeight="1" x14ac:dyDescent="0.25">
      <c r="A1572" s="21" t="s">
        <v>15380</v>
      </c>
      <c r="B1572" s="21" t="s">
        <v>15381</v>
      </c>
      <c r="C1572" s="22" t="s">
        <v>12490</v>
      </c>
      <c r="D1572" s="23">
        <v>12.95</v>
      </c>
      <c r="E1572" s="23">
        <v>13.16</v>
      </c>
      <c r="F1572" s="15"/>
    </row>
    <row r="1573" spans="1:6" ht="24" customHeight="1" x14ac:dyDescent="0.25">
      <c r="A1573" s="21" t="s">
        <v>15382</v>
      </c>
      <c r="B1573" s="21" t="s">
        <v>15383</v>
      </c>
      <c r="C1573" s="22" t="s">
        <v>12490</v>
      </c>
      <c r="D1573" s="23">
        <v>11.62</v>
      </c>
      <c r="E1573" s="23">
        <v>11.83</v>
      </c>
      <c r="F1573" s="15"/>
    </row>
    <row r="1574" spans="1:6" ht="24" customHeight="1" x14ac:dyDescent="0.25">
      <c r="A1574" s="21" t="s">
        <v>15384</v>
      </c>
      <c r="B1574" s="21" t="s">
        <v>15385</v>
      </c>
      <c r="C1574" s="22" t="s">
        <v>12490</v>
      </c>
      <c r="D1574" s="23">
        <v>16.89</v>
      </c>
      <c r="E1574" s="23">
        <v>17.100000000000001</v>
      </c>
      <c r="F1574" s="15"/>
    </row>
    <row r="1575" spans="1:6" ht="24" customHeight="1" x14ac:dyDescent="0.25">
      <c r="A1575" s="21" t="s">
        <v>15386</v>
      </c>
      <c r="B1575" s="21" t="s">
        <v>15387</v>
      </c>
      <c r="C1575" s="22" t="s">
        <v>12490</v>
      </c>
      <c r="D1575" s="23">
        <v>5.26</v>
      </c>
      <c r="E1575" s="23">
        <v>5.47</v>
      </c>
      <c r="F1575" s="15"/>
    </row>
    <row r="1576" spans="1:6" ht="12" customHeight="1" x14ac:dyDescent="0.25">
      <c r="A1576" s="16">
        <v>8925</v>
      </c>
      <c r="B1576" s="17" t="s">
        <v>15388</v>
      </c>
      <c r="C1576" s="18"/>
      <c r="D1576" s="19"/>
      <c r="E1576" s="19"/>
      <c r="F1576" s="15"/>
    </row>
    <row r="1577" spans="1:6" ht="24" customHeight="1" x14ac:dyDescent="0.25">
      <c r="A1577" s="21" t="s">
        <v>15389</v>
      </c>
      <c r="B1577" s="21" t="s">
        <v>15390</v>
      </c>
      <c r="C1577" s="22" t="s">
        <v>12508</v>
      </c>
      <c r="D1577" s="23">
        <v>5.1100000000000003</v>
      </c>
      <c r="E1577" s="23">
        <v>5.46</v>
      </c>
      <c r="F1577" s="15"/>
    </row>
    <row r="1578" spans="1:6" ht="24" customHeight="1" x14ac:dyDescent="0.25">
      <c r="A1578" s="21" t="s">
        <v>15391</v>
      </c>
      <c r="B1578" s="21" t="s">
        <v>15392</v>
      </c>
      <c r="C1578" s="22" t="s">
        <v>12508</v>
      </c>
      <c r="D1578" s="23">
        <v>8.24</v>
      </c>
      <c r="E1578" s="23">
        <v>8.9600000000000009</v>
      </c>
      <c r="F1578" s="15"/>
    </row>
    <row r="1579" spans="1:6" ht="24" customHeight="1" x14ac:dyDescent="0.25">
      <c r="A1579" s="21" t="s">
        <v>15393</v>
      </c>
      <c r="B1579" s="21" t="s">
        <v>15394</v>
      </c>
      <c r="C1579" s="22" t="s">
        <v>12508</v>
      </c>
      <c r="D1579" s="23">
        <v>5.96</v>
      </c>
      <c r="E1579" s="23">
        <v>6.32</v>
      </c>
      <c r="F1579" s="15"/>
    </row>
    <row r="1580" spans="1:6" ht="24" customHeight="1" x14ac:dyDescent="0.25">
      <c r="A1580" s="21" t="s">
        <v>15395</v>
      </c>
      <c r="B1580" s="21" t="s">
        <v>15396</v>
      </c>
      <c r="C1580" s="22" t="s">
        <v>12508</v>
      </c>
      <c r="D1580" s="23">
        <v>9.09</v>
      </c>
      <c r="E1580" s="23">
        <v>9.82</v>
      </c>
      <c r="F1580" s="15"/>
    </row>
    <row r="1581" spans="1:6" ht="24" customHeight="1" x14ac:dyDescent="0.25">
      <c r="A1581" s="21" t="s">
        <v>15397</v>
      </c>
      <c r="B1581" s="21" t="s">
        <v>15398</v>
      </c>
      <c r="C1581" s="22" t="s">
        <v>12508</v>
      </c>
      <c r="D1581" s="23">
        <v>7.8</v>
      </c>
      <c r="E1581" s="23">
        <v>8.19</v>
      </c>
      <c r="F1581" s="15"/>
    </row>
    <row r="1582" spans="1:6" ht="36" customHeight="1" x14ac:dyDescent="0.25">
      <c r="A1582" s="21" t="s">
        <v>15399</v>
      </c>
      <c r="B1582" s="21" t="s">
        <v>15400</v>
      </c>
      <c r="C1582" s="22" t="s">
        <v>12508</v>
      </c>
      <c r="D1582" s="23">
        <v>17.989999999999998</v>
      </c>
      <c r="E1582" s="23">
        <v>18.59</v>
      </c>
      <c r="F1582" s="15"/>
    </row>
    <row r="1583" spans="1:6" ht="36" customHeight="1" x14ac:dyDescent="0.25">
      <c r="A1583" s="21" t="s">
        <v>15401</v>
      </c>
      <c r="B1583" s="21" t="s">
        <v>15402</v>
      </c>
      <c r="C1583" s="22" t="s">
        <v>12508</v>
      </c>
      <c r="D1583" s="23">
        <v>31.84</v>
      </c>
      <c r="E1583" s="23">
        <v>32.44</v>
      </c>
      <c r="F1583" s="15"/>
    </row>
    <row r="1584" spans="1:6" ht="36" customHeight="1" x14ac:dyDescent="0.25">
      <c r="A1584" s="21" t="s">
        <v>15403</v>
      </c>
      <c r="B1584" s="21" t="s">
        <v>15404</v>
      </c>
      <c r="C1584" s="22" t="s">
        <v>12508</v>
      </c>
      <c r="D1584" s="23">
        <v>23.16</v>
      </c>
      <c r="E1584" s="23">
        <v>23.76</v>
      </c>
      <c r="F1584" s="15"/>
    </row>
    <row r="1585" spans="1:6" ht="36" customHeight="1" x14ac:dyDescent="0.25">
      <c r="A1585" s="21" t="s">
        <v>15405</v>
      </c>
      <c r="B1585" s="21" t="s">
        <v>15406</v>
      </c>
      <c r="C1585" s="22" t="s">
        <v>12508</v>
      </c>
      <c r="D1585" s="23">
        <v>41.22</v>
      </c>
      <c r="E1585" s="23">
        <v>42</v>
      </c>
      <c r="F1585" s="15"/>
    </row>
    <row r="1586" spans="1:6" ht="36" customHeight="1" x14ac:dyDescent="0.25">
      <c r="A1586" s="21" t="s">
        <v>15407</v>
      </c>
      <c r="B1586" s="21" t="s">
        <v>15408</v>
      </c>
      <c r="C1586" s="22" t="s">
        <v>12508</v>
      </c>
      <c r="D1586" s="23">
        <v>68.650000000000006</v>
      </c>
      <c r="E1586" s="23">
        <v>69.430000000000007</v>
      </c>
      <c r="F1586" s="15"/>
    </row>
    <row r="1587" spans="1:6" ht="36" customHeight="1" x14ac:dyDescent="0.25">
      <c r="A1587" s="21" t="s">
        <v>15409</v>
      </c>
      <c r="B1587" s="21" t="s">
        <v>15410</v>
      </c>
      <c r="C1587" s="22" t="s">
        <v>12508</v>
      </c>
      <c r="D1587" s="23">
        <v>14.95</v>
      </c>
      <c r="E1587" s="23">
        <v>15.55</v>
      </c>
      <c r="F1587" s="15"/>
    </row>
    <row r="1588" spans="1:6" ht="12" customHeight="1" x14ac:dyDescent="0.25">
      <c r="A1588" s="16">
        <v>8926</v>
      </c>
      <c r="B1588" s="17" t="s">
        <v>15411</v>
      </c>
      <c r="C1588" s="18"/>
      <c r="D1588" s="19"/>
      <c r="E1588" s="19"/>
      <c r="F1588" s="15"/>
    </row>
    <row r="1589" spans="1:6" ht="24" customHeight="1" x14ac:dyDescent="0.25">
      <c r="A1589" s="21" t="s">
        <v>15412</v>
      </c>
      <c r="B1589" s="21" t="s">
        <v>15413</v>
      </c>
      <c r="C1589" s="22" t="s">
        <v>12508</v>
      </c>
      <c r="D1589" s="23">
        <v>96.54</v>
      </c>
      <c r="E1589" s="23">
        <v>99.77</v>
      </c>
      <c r="F1589" s="15"/>
    </row>
    <row r="1590" spans="1:6" ht="24" customHeight="1" x14ac:dyDescent="0.25">
      <c r="A1590" s="21" t="s">
        <v>15414</v>
      </c>
      <c r="B1590" s="21" t="s">
        <v>15415</v>
      </c>
      <c r="C1590" s="22" t="s">
        <v>12508</v>
      </c>
      <c r="D1590" s="23">
        <v>18.489999999999998</v>
      </c>
      <c r="E1590" s="23">
        <v>20.11</v>
      </c>
      <c r="F1590" s="15"/>
    </row>
    <row r="1591" spans="1:6" ht="24" customHeight="1" x14ac:dyDescent="0.25">
      <c r="A1591" s="21" t="s">
        <v>15416</v>
      </c>
      <c r="B1591" s="21" t="s">
        <v>15417</v>
      </c>
      <c r="C1591" s="22" t="s">
        <v>12508</v>
      </c>
      <c r="D1591" s="23">
        <v>19.96</v>
      </c>
      <c r="E1591" s="23">
        <v>21.58</v>
      </c>
      <c r="F1591" s="15"/>
    </row>
    <row r="1592" spans="1:6" ht="24" customHeight="1" x14ac:dyDescent="0.25">
      <c r="A1592" s="21" t="s">
        <v>15418</v>
      </c>
      <c r="B1592" s="21" t="s">
        <v>15419</v>
      </c>
      <c r="C1592" s="22" t="s">
        <v>12508</v>
      </c>
      <c r="D1592" s="23">
        <v>23.9</v>
      </c>
      <c r="E1592" s="23">
        <v>25.52</v>
      </c>
      <c r="F1592" s="15"/>
    </row>
    <row r="1593" spans="1:6" ht="24" customHeight="1" x14ac:dyDescent="0.25">
      <c r="A1593" s="21" t="s">
        <v>15420</v>
      </c>
      <c r="B1593" s="21" t="s">
        <v>15421</v>
      </c>
      <c r="C1593" s="22" t="s">
        <v>12508</v>
      </c>
      <c r="D1593" s="23">
        <v>36.340000000000003</v>
      </c>
      <c r="E1593" s="23">
        <v>38.770000000000003</v>
      </c>
      <c r="F1593" s="15"/>
    </row>
    <row r="1594" spans="1:6" ht="24" customHeight="1" x14ac:dyDescent="0.25">
      <c r="A1594" s="21" t="s">
        <v>15422</v>
      </c>
      <c r="B1594" s="21" t="s">
        <v>15423</v>
      </c>
      <c r="C1594" s="22" t="s">
        <v>12508</v>
      </c>
      <c r="D1594" s="23">
        <v>35.1</v>
      </c>
      <c r="E1594" s="23">
        <v>37.53</v>
      </c>
      <c r="F1594" s="15"/>
    </row>
    <row r="1595" spans="1:6" ht="24" customHeight="1" x14ac:dyDescent="0.25">
      <c r="A1595" s="21" t="s">
        <v>15424</v>
      </c>
      <c r="B1595" s="21" t="s">
        <v>15425</v>
      </c>
      <c r="C1595" s="22" t="s">
        <v>12508</v>
      </c>
      <c r="D1595" s="23">
        <v>45.45</v>
      </c>
      <c r="E1595" s="23">
        <v>47.88</v>
      </c>
      <c r="F1595" s="15"/>
    </row>
    <row r="1596" spans="1:6" ht="24" customHeight="1" x14ac:dyDescent="0.25">
      <c r="A1596" s="21" t="s">
        <v>15426</v>
      </c>
      <c r="B1596" s="21" t="s">
        <v>15427</v>
      </c>
      <c r="C1596" s="22" t="s">
        <v>12508</v>
      </c>
      <c r="D1596" s="23">
        <v>65.31</v>
      </c>
      <c r="E1596" s="23">
        <v>68.540000000000006</v>
      </c>
      <c r="F1596" s="15"/>
    </row>
    <row r="1597" spans="1:6" ht="24" customHeight="1" x14ac:dyDescent="0.25">
      <c r="A1597" s="21" t="s">
        <v>15428</v>
      </c>
      <c r="B1597" s="21" t="s">
        <v>15429</v>
      </c>
      <c r="C1597" s="22" t="s">
        <v>12508</v>
      </c>
      <c r="D1597" s="23">
        <v>70.77</v>
      </c>
      <c r="E1597" s="23">
        <v>74</v>
      </c>
      <c r="F1597" s="15"/>
    </row>
    <row r="1598" spans="1:6" ht="36" customHeight="1" x14ac:dyDescent="0.25">
      <c r="A1598" s="21" t="s">
        <v>15430</v>
      </c>
      <c r="B1598" s="21" t="s">
        <v>15431</v>
      </c>
      <c r="C1598" s="22" t="s">
        <v>12508</v>
      </c>
      <c r="D1598" s="23">
        <v>0.75</v>
      </c>
      <c r="E1598" s="23">
        <v>0.81</v>
      </c>
      <c r="F1598" s="15"/>
    </row>
    <row r="1599" spans="1:6" ht="12" customHeight="1" x14ac:dyDescent="0.25">
      <c r="A1599" s="16">
        <v>8927</v>
      </c>
      <c r="B1599" s="17" t="s">
        <v>15432</v>
      </c>
      <c r="C1599" s="18"/>
      <c r="D1599" s="19"/>
      <c r="E1599" s="19"/>
      <c r="F1599" s="15"/>
    </row>
    <row r="1600" spans="1:6" ht="24" customHeight="1" x14ac:dyDescent="0.25">
      <c r="A1600" s="21" t="s">
        <v>15433</v>
      </c>
      <c r="B1600" s="21" t="s">
        <v>15434</v>
      </c>
      <c r="C1600" s="22" t="s">
        <v>12508</v>
      </c>
      <c r="D1600" s="23">
        <v>19.78</v>
      </c>
      <c r="E1600" s="23">
        <v>21.4</v>
      </c>
      <c r="F1600" s="15"/>
    </row>
    <row r="1601" spans="1:6" ht="24" customHeight="1" x14ac:dyDescent="0.25">
      <c r="A1601" s="21" t="s">
        <v>15435</v>
      </c>
      <c r="B1601" s="21" t="s">
        <v>15436</v>
      </c>
      <c r="C1601" s="22" t="s">
        <v>12508</v>
      </c>
      <c r="D1601" s="23">
        <v>21.38</v>
      </c>
      <c r="E1601" s="23">
        <v>23</v>
      </c>
      <c r="F1601" s="15"/>
    </row>
    <row r="1602" spans="1:6" ht="24" customHeight="1" x14ac:dyDescent="0.25">
      <c r="A1602" s="21" t="s">
        <v>15437</v>
      </c>
      <c r="B1602" s="21" t="s">
        <v>15438</v>
      </c>
      <c r="C1602" s="22" t="s">
        <v>12508</v>
      </c>
      <c r="D1602" s="23">
        <v>27.94</v>
      </c>
      <c r="E1602" s="23">
        <v>30.1</v>
      </c>
      <c r="F1602" s="15"/>
    </row>
    <row r="1603" spans="1:6" ht="24" customHeight="1" x14ac:dyDescent="0.25">
      <c r="A1603" s="21" t="s">
        <v>15439</v>
      </c>
      <c r="B1603" s="21" t="s">
        <v>15440</v>
      </c>
      <c r="C1603" s="22" t="s">
        <v>12508</v>
      </c>
      <c r="D1603" s="23">
        <v>144.76</v>
      </c>
      <c r="E1603" s="23">
        <v>150.13999999999999</v>
      </c>
      <c r="F1603" s="15"/>
    </row>
    <row r="1604" spans="1:6" ht="24" customHeight="1" x14ac:dyDescent="0.25">
      <c r="A1604" s="21" t="s">
        <v>15441</v>
      </c>
      <c r="B1604" s="21" t="s">
        <v>15442</v>
      </c>
      <c r="C1604" s="22" t="s">
        <v>12508</v>
      </c>
      <c r="D1604" s="23">
        <v>42.74</v>
      </c>
      <c r="E1604" s="23">
        <v>45.43</v>
      </c>
      <c r="F1604" s="15"/>
    </row>
    <row r="1605" spans="1:6" ht="24" customHeight="1" x14ac:dyDescent="0.25">
      <c r="A1605" s="21" t="s">
        <v>15443</v>
      </c>
      <c r="B1605" s="21" t="s">
        <v>15444</v>
      </c>
      <c r="C1605" s="22" t="s">
        <v>12508</v>
      </c>
      <c r="D1605" s="23">
        <v>48.43</v>
      </c>
      <c r="E1605" s="23">
        <v>51.39</v>
      </c>
      <c r="F1605" s="15"/>
    </row>
    <row r="1606" spans="1:6" ht="24" customHeight="1" x14ac:dyDescent="0.25">
      <c r="A1606" s="21" t="s">
        <v>15445</v>
      </c>
      <c r="B1606" s="21" t="s">
        <v>15446</v>
      </c>
      <c r="C1606" s="22" t="s">
        <v>12508</v>
      </c>
      <c r="D1606" s="23">
        <v>54.81</v>
      </c>
      <c r="E1606" s="23">
        <v>57.77</v>
      </c>
      <c r="F1606" s="15"/>
    </row>
    <row r="1607" spans="1:6" ht="24" customHeight="1" x14ac:dyDescent="0.25">
      <c r="A1607" s="21" t="s">
        <v>15447</v>
      </c>
      <c r="B1607" s="21" t="s">
        <v>15448</v>
      </c>
      <c r="C1607" s="22" t="s">
        <v>12508</v>
      </c>
      <c r="D1607" s="23">
        <v>81.459999999999994</v>
      </c>
      <c r="E1607" s="23">
        <v>84.69</v>
      </c>
      <c r="F1607" s="15"/>
    </row>
    <row r="1608" spans="1:6" ht="24" customHeight="1" x14ac:dyDescent="0.25">
      <c r="A1608" s="21" t="s">
        <v>15449</v>
      </c>
      <c r="B1608" s="21" t="s">
        <v>15450</v>
      </c>
      <c r="C1608" s="22" t="s">
        <v>12508</v>
      </c>
      <c r="D1608" s="23">
        <v>110.21</v>
      </c>
      <c r="E1608" s="23">
        <v>115.59</v>
      </c>
      <c r="F1608" s="15"/>
    </row>
    <row r="1609" spans="1:6" ht="24" customHeight="1" x14ac:dyDescent="0.25">
      <c r="A1609" s="21" t="s">
        <v>15451</v>
      </c>
      <c r="B1609" s="21" t="s">
        <v>15452</v>
      </c>
      <c r="C1609" s="22" t="s">
        <v>12508</v>
      </c>
      <c r="D1609" s="23">
        <v>240.56</v>
      </c>
      <c r="E1609" s="23">
        <v>245.94</v>
      </c>
      <c r="F1609" s="15"/>
    </row>
    <row r="1610" spans="1:6" ht="24" customHeight="1" x14ac:dyDescent="0.25">
      <c r="A1610" s="21" t="s">
        <v>15453</v>
      </c>
      <c r="B1610" s="21" t="s">
        <v>15454</v>
      </c>
      <c r="C1610" s="22" t="s">
        <v>12508</v>
      </c>
      <c r="D1610" s="23">
        <v>36.61</v>
      </c>
      <c r="E1610" s="23">
        <v>38.229999999999997</v>
      </c>
      <c r="F1610" s="15"/>
    </row>
    <row r="1611" spans="1:6" ht="24" customHeight="1" x14ac:dyDescent="0.25">
      <c r="A1611" s="21" t="s">
        <v>15455</v>
      </c>
      <c r="B1611" s="21" t="s">
        <v>15456</v>
      </c>
      <c r="C1611" s="22" t="s">
        <v>12508</v>
      </c>
      <c r="D1611" s="23">
        <v>42.05</v>
      </c>
      <c r="E1611" s="23">
        <v>43.67</v>
      </c>
      <c r="F1611" s="15"/>
    </row>
    <row r="1612" spans="1:6" ht="24" customHeight="1" x14ac:dyDescent="0.25">
      <c r="A1612" s="21" t="s">
        <v>15457</v>
      </c>
      <c r="B1612" s="21" t="s">
        <v>15458</v>
      </c>
      <c r="C1612" s="22" t="s">
        <v>12508</v>
      </c>
      <c r="D1612" s="23">
        <v>53.77</v>
      </c>
      <c r="E1612" s="23">
        <v>55.93</v>
      </c>
      <c r="F1612" s="15"/>
    </row>
    <row r="1613" spans="1:6" ht="24" customHeight="1" x14ac:dyDescent="0.25">
      <c r="A1613" s="21" t="s">
        <v>15459</v>
      </c>
      <c r="B1613" s="21" t="s">
        <v>15460</v>
      </c>
      <c r="C1613" s="22" t="s">
        <v>12508</v>
      </c>
      <c r="D1613" s="23">
        <v>70.02</v>
      </c>
      <c r="E1613" s="23">
        <v>72.709999999999994</v>
      </c>
      <c r="F1613" s="15"/>
    </row>
    <row r="1614" spans="1:6" ht="24" customHeight="1" x14ac:dyDescent="0.25">
      <c r="A1614" s="21" t="s">
        <v>15461</v>
      </c>
      <c r="B1614" s="21" t="s">
        <v>15462</v>
      </c>
      <c r="C1614" s="22" t="s">
        <v>12508</v>
      </c>
      <c r="D1614" s="23">
        <v>79.900000000000006</v>
      </c>
      <c r="E1614" s="23">
        <v>82.86</v>
      </c>
      <c r="F1614" s="15"/>
    </row>
    <row r="1615" spans="1:6" ht="24" customHeight="1" x14ac:dyDescent="0.25">
      <c r="A1615" s="21" t="s">
        <v>15463</v>
      </c>
      <c r="B1615" s="21" t="s">
        <v>15464</v>
      </c>
      <c r="C1615" s="22" t="s">
        <v>12508</v>
      </c>
      <c r="D1615" s="23">
        <v>93.62</v>
      </c>
      <c r="E1615" s="23">
        <v>96.58</v>
      </c>
      <c r="F1615" s="15"/>
    </row>
    <row r="1616" spans="1:6" ht="24" customHeight="1" x14ac:dyDescent="0.25">
      <c r="A1616" s="21" t="s">
        <v>15465</v>
      </c>
      <c r="B1616" s="21" t="s">
        <v>15466</v>
      </c>
      <c r="C1616" s="22" t="s">
        <v>12508</v>
      </c>
      <c r="D1616" s="23">
        <v>134.58000000000001</v>
      </c>
      <c r="E1616" s="23">
        <v>137.81</v>
      </c>
      <c r="F1616" s="15"/>
    </row>
    <row r="1617" spans="1:6" ht="24" customHeight="1" x14ac:dyDescent="0.25">
      <c r="A1617" s="21" t="s">
        <v>15467</v>
      </c>
      <c r="B1617" s="21" t="s">
        <v>15468</v>
      </c>
      <c r="C1617" s="22" t="s">
        <v>12508</v>
      </c>
      <c r="D1617" s="23">
        <v>172.19</v>
      </c>
      <c r="E1617" s="23">
        <v>177.57</v>
      </c>
      <c r="F1617" s="15"/>
    </row>
    <row r="1618" spans="1:6" ht="12" customHeight="1" x14ac:dyDescent="0.25">
      <c r="A1618" s="16">
        <v>8928</v>
      </c>
      <c r="B1618" s="17" t="s">
        <v>15469</v>
      </c>
      <c r="C1618" s="18"/>
      <c r="D1618" s="19"/>
      <c r="E1618" s="19"/>
      <c r="F1618" s="15"/>
    </row>
    <row r="1619" spans="1:6" ht="36" customHeight="1" x14ac:dyDescent="0.25">
      <c r="A1619" s="21" t="s">
        <v>15470</v>
      </c>
      <c r="B1619" s="21" t="s">
        <v>15471</v>
      </c>
      <c r="C1619" s="22" t="s">
        <v>12490</v>
      </c>
      <c r="D1619" s="23">
        <v>28.66</v>
      </c>
      <c r="E1619" s="23">
        <v>30.33</v>
      </c>
      <c r="F1619" s="15"/>
    </row>
    <row r="1620" spans="1:6" ht="36" customHeight="1" x14ac:dyDescent="0.25">
      <c r="A1620" s="21" t="s">
        <v>15472</v>
      </c>
      <c r="B1620" s="21" t="s">
        <v>15473</v>
      </c>
      <c r="C1620" s="22" t="s">
        <v>12490</v>
      </c>
      <c r="D1620" s="23">
        <v>28.66</v>
      </c>
      <c r="E1620" s="23">
        <v>30.33</v>
      </c>
      <c r="F1620" s="15"/>
    </row>
    <row r="1621" spans="1:6" ht="36" customHeight="1" x14ac:dyDescent="0.25">
      <c r="A1621" s="21" t="s">
        <v>15474</v>
      </c>
      <c r="B1621" s="21" t="s">
        <v>15475</v>
      </c>
      <c r="C1621" s="22" t="s">
        <v>12490</v>
      </c>
      <c r="D1621" s="23">
        <v>28.66</v>
      </c>
      <c r="E1621" s="23">
        <v>30.33</v>
      </c>
      <c r="F1621" s="15"/>
    </row>
    <row r="1622" spans="1:6" ht="36" customHeight="1" x14ac:dyDescent="0.25">
      <c r="A1622" s="21" t="s">
        <v>15476</v>
      </c>
      <c r="B1622" s="21" t="s">
        <v>15477</v>
      </c>
      <c r="C1622" s="22" t="s">
        <v>12490</v>
      </c>
      <c r="D1622" s="23">
        <v>29.43</v>
      </c>
      <c r="E1622" s="23">
        <v>31.1</v>
      </c>
      <c r="F1622" s="15"/>
    </row>
    <row r="1623" spans="1:6" ht="36" customHeight="1" x14ac:dyDescent="0.25">
      <c r="A1623" s="21" t="s">
        <v>15478</v>
      </c>
      <c r="B1623" s="21" t="s">
        <v>15479</v>
      </c>
      <c r="C1623" s="22" t="s">
        <v>12490</v>
      </c>
      <c r="D1623" s="23">
        <v>30.2</v>
      </c>
      <c r="E1623" s="23">
        <v>31.87</v>
      </c>
      <c r="F1623" s="15"/>
    </row>
    <row r="1624" spans="1:6" ht="24" customHeight="1" x14ac:dyDescent="0.25">
      <c r="A1624" s="21" t="s">
        <v>15480</v>
      </c>
      <c r="B1624" s="21" t="s">
        <v>15481</v>
      </c>
      <c r="C1624" s="22" t="s">
        <v>12508</v>
      </c>
      <c r="D1624" s="23">
        <v>11.73</v>
      </c>
      <c r="E1624" s="23">
        <v>12.15</v>
      </c>
      <c r="F1624" s="15"/>
    </row>
    <row r="1625" spans="1:6" ht="48.75" customHeight="1" x14ac:dyDescent="0.25">
      <c r="A1625" s="21" t="s">
        <v>15482</v>
      </c>
      <c r="B1625" s="21" t="s">
        <v>15483</v>
      </c>
      <c r="C1625" s="22" t="s">
        <v>12508</v>
      </c>
      <c r="D1625" s="23">
        <v>42.5</v>
      </c>
      <c r="E1625" s="23">
        <v>45</v>
      </c>
      <c r="F1625" s="15"/>
    </row>
    <row r="1626" spans="1:6" ht="48.75" customHeight="1" x14ac:dyDescent="0.25">
      <c r="A1626" s="21" t="s">
        <v>15484</v>
      </c>
      <c r="B1626" s="21" t="s">
        <v>15485</v>
      </c>
      <c r="C1626" s="22" t="s">
        <v>12508</v>
      </c>
      <c r="D1626" s="23">
        <v>50.82</v>
      </c>
      <c r="E1626" s="23">
        <v>53.32</v>
      </c>
      <c r="F1626" s="15"/>
    </row>
    <row r="1627" spans="1:6" ht="36" customHeight="1" x14ac:dyDescent="0.25">
      <c r="A1627" s="21" t="s">
        <v>15486</v>
      </c>
      <c r="B1627" s="21" t="s">
        <v>15487</v>
      </c>
      <c r="C1627" s="22" t="s">
        <v>12508</v>
      </c>
      <c r="D1627" s="23">
        <v>60.37</v>
      </c>
      <c r="E1627" s="23">
        <v>63.13</v>
      </c>
      <c r="F1627" s="15"/>
    </row>
    <row r="1628" spans="1:6" ht="48.75" customHeight="1" x14ac:dyDescent="0.25">
      <c r="A1628" s="21" t="s">
        <v>15488</v>
      </c>
      <c r="B1628" s="21" t="s">
        <v>15489</v>
      </c>
      <c r="C1628" s="22" t="s">
        <v>12508</v>
      </c>
      <c r="D1628" s="23">
        <v>50.46</v>
      </c>
      <c r="E1628" s="23">
        <v>52.96</v>
      </c>
      <c r="F1628" s="15"/>
    </row>
    <row r="1629" spans="1:6" ht="48.75" customHeight="1" x14ac:dyDescent="0.25">
      <c r="A1629" s="21" t="s">
        <v>15490</v>
      </c>
      <c r="B1629" s="21" t="s">
        <v>15491</v>
      </c>
      <c r="C1629" s="22" t="s">
        <v>12508</v>
      </c>
      <c r="D1629" s="23">
        <v>60.01</v>
      </c>
      <c r="E1629" s="23">
        <v>62.77</v>
      </c>
      <c r="F1629" s="15"/>
    </row>
    <row r="1630" spans="1:6" ht="36" customHeight="1" x14ac:dyDescent="0.25">
      <c r="A1630" s="21" t="s">
        <v>15492</v>
      </c>
      <c r="B1630" s="21" t="s">
        <v>15493</v>
      </c>
      <c r="C1630" s="22" t="s">
        <v>12490</v>
      </c>
      <c r="D1630" s="23">
        <v>6.91</v>
      </c>
      <c r="E1630" s="23">
        <v>7.38</v>
      </c>
      <c r="F1630" s="15"/>
    </row>
    <row r="1631" spans="1:6" ht="36" customHeight="1" x14ac:dyDescent="0.25">
      <c r="A1631" s="21" t="s">
        <v>15494</v>
      </c>
      <c r="B1631" s="21" t="s">
        <v>15495</v>
      </c>
      <c r="C1631" s="22" t="s">
        <v>12490</v>
      </c>
      <c r="D1631" s="23">
        <v>7.24</v>
      </c>
      <c r="E1631" s="23">
        <v>7.71</v>
      </c>
      <c r="F1631" s="15"/>
    </row>
    <row r="1632" spans="1:6" ht="12" customHeight="1" x14ac:dyDescent="0.25">
      <c r="A1632" s="16">
        <v>8929</v>
      </c>
      <c r="B1632" s="17" t="s">
        <v>15496</v>
      </c>
      <c r="C1632" s="18"/>
      <c r="D1632" s="19"/>
      <c r="E1632" s="19"/>
      <c r="F1632" s="15"/>
    </row>
    <row r="1633" spans="1:6" ht="48.75" customHeight="1" x14ac:dyDescent="0.25">
      <c r="A1633" s="21" t="s">
        <v>15497</v>
      </c>
      <c r="B1633" s="21" t="s">
        <v>15498</v>
      </c>
      <c r="C1633" s="22" t="s">
        <v>12508</v>
      </c>
      <c r="D1633" s="23">
        <v>110.16</v>
      </c>
      <c r="E1633" s="23">
        <v>113.53</v>
      </c>
      <c r="F1633" s="15"/>
    </row>
    <row r="1634" spans="1:6" ht="48.75" customHeight="1" x14ac:dyDescent="0.25">
      <c r="A1634" s="21" t="s">
        <v>15499</v>
      </c>
      <c r="B1634" s="21" t="s">
        <v>15500</v>
      </c>
      <c r="C1634" s="22" t="s">
        <v>12508</v>
      </c>
      <c r="D1634" s="23">
        <v>87.93</v>
      </c>
      <c r="E1634" s="23">
        <v>91.02</v>
      </c>
      <c r="F1634" s="15"/>
    </row>
    <row r="1635" spans="1:6" ht="48.75" customHeight="1" x14ac:dyDescent="0.25">
      <c r="A1635" s="21" t="s">
        <v>15501</v>
      </c>
      <c r="B1635" s="21" t="s">
        <v>15502</v>
      </c>
      <c r="C1635" s="22" t="s">
        <v>12508</v>
      </c>
      <c r="D1635" s="23">
        <v>124.58</v>
      </c>
      <c r="E1635" s="23">
        <v>128.05000000000001</v>
      </c>
      <c r="F1635" s="15"/>
    </row>
    <row r="1636" spans="1:6" ht="48.75" customHeight="1" x14ac:dyDescent="0.25">
      <c r="A1636" s="21" t="s">
        <v>15503</v>
      </c>
      <c r="B1636" s="21" t="s">
        <v>15504</v>
      </c>
      <c r="C1636" s="22" t="s">
        <v>12508</v>
      </c>
      <c r="D1636" s="23">
        <v>101.56</v>
      </c>
      <c r="E1636" s="23">
        <v>104.71</v>
      </c>
      <c r="F1636" s="15"/>
    </row>
    <row r="1637" spans="1:6" ht="48.75" customHeight="1" x14ac:dyDescent="0.25">
      <c r="A1637" s="21" t="s">
        <v>15505</v>
      </c>
      <c r="B1637" s="21" t="s">
        <v>15506</v>
      </c>
      <c r="C1637" s="22" t="s">
        <v>12508</v>
      </c>
      <c r="D1637" s="23">
        <v>136.87</v>
      </c>
      <c r="E1637" s="23">
        <v>140.52000000000001</v>
      </c>
      <c r="F1637" s="15"/>
    </row>
    <row r="1638" spans="1:6" ht="48.75" customHeight="1" x14ac:dyDescent="0.25">
      <c r="A1638" s="21" t="s">
        <v>15507</v>
      </c>
      <c r="B1638" s="21" t="s">
        <v>15508</v>
      </c>
      <c r="C1638" s="22" t="s">
        <v>12508</v>
      </c>
      <c r="D1638" s="23">
        <v>116.99</v>
      </c>
      <c r="E1638" s="23">
        <v>120.36</v>
      </c>
      <c r="F1638" s="15"/>
    </row>
    <row r="1639" spans="1:6" ht="48.75" customHeight="1" x14ac:dyDescent="0.25">
      <c r="A1639" s="21" t="s">
        <v>15509</v>
      </c>
      <c r="B1639" s="21" t="s">
        <v>15510</v>
      </c>
      <c r="C1639" s="22" t="s">
        <v>12508</v>
      </c>
      <c r="D1639" s="23">
        <v>167.98</v>
      </c>
      <c r="E1639" s="23">
        <v>171.96</v>
      </c>
      <c r="F1639" s="15"/>
    </row>
    <row r="1640" spans="1:6" ht="48.75" customHeight="1" x14ac:dyDescent="0.25">
      <c r="A1640" s="21" t="s">
        <v>15511</v>
      </c>
      <c r="B1640" s="21" t="s">
        <v>15512</v>
      </c>
      <c r="C1640" s="22" t="s">
        <v>12508</v>
      </c>
      <c r="D1640" s="23">
        <v>144.46</v>
      </c>
      <c r="E1640" s="23">
        <v>148.11000000000001</v>
      </c>
      <c r="F1640" s="15"/>
    </row>
    <row r="1641" spans="1:6" ht="48.75" customHeight="1" x14ac:dyDescent="0.25">
      <c r="A1641" s="21" t="s">
        <v>15513</v>
      </c>
      <c r="B1641" s="21" t="s">
        <v>15514</v>
      </c>
      <c r="C1641" s="22" t="s">
        <v>12508</v>
      </c>
      <c r="D1641" s="23">
        <v>198.17</v>
      </c>
      <c r="E1641" s="23">
        <v>202.33</v>
      </c>
      <c r="F1641" s="15"/>
    </row>
    <row r="1642" spans="1:6" ht="12" customHeight="1" x14ac:dyDescent="0.25">
      <c r="A1642" s="16">
        <v>8930</v>
      </c>
      <c r="B1642" s="17" t="s">
        <v>15515</v>
      </c>
      <c r="C1642" s="18"/>
      <c r="D1642" s="19"/>
      <c r="E1642" s="19"/>
      <c r="F1642" s="15"/>
    </row>
    <row r="1643" spans="1:6" ht="48.75" customHeight="1" x14ac:dyDescent="0.25">
      <c r="A1643" s="21" t="s">
        <v>15516</v>
      </c>
      <c r="B1643" s="21" t="s">
        <v>15517</v>
      </c>
      <c r="C1643" s="22" t="s">
        <v>12508</v>
      </c>
      <c r="D1643" s="23">
        <v>109.13</v>
      </c>
      <c r="E1643" s="23">
        <v>112.5</v>
      </c>
      <c r="F1643" s="15"/>
    </row>
    <row r="1644" spans="1:6" ht="48.75" customHeight="1" x14ac:dyDescent="0.25">
      <c r="A1644" s="21" t="s">
        <v>15518</v>
      </c>
      <c r="B1644" s="21" t="s">
        <v>15519</v>
      </c>
      <c r="C1644" s="22" t="s">
        <v>12508</v>
      </c>
      <c r="D1644" s="23">
        <v>87.22</v>
      </c>
      <c r="E1644" s="23">
        <v>90.31</v>
      </c>
      <c r="F1644" s="15"/>
    </row>
    <row r="1645" spans="1:6" ht="48.75" customHeight="1" x14ac:dyDescent="0.25">
      <c r="A1645" s="21" t="s">
        <v>15520</v>
      </c>
      <c r="B1645" s="21" t="s">
        <v>15521</v>
      </c>
      <c r="C1645" s="22" t="s">
        <v>12508</v>
      </c>
      <c r="D1645" s="23">
        <v>121.58</v>
      </c>
      <c r="E1645" s="23">
        <v>125.05</v>
      </c>
      <c r="F1645" s="15"/>
    </row>
    <row r="1646" spans="1:6" ht="48.75" customHeight="1" x14ac:dyDescent="0.25">
      <c r="A1646" s="21" t="s">
        <v>15522</v>
      </c>
      <c r="B1646" s="21" t="s">
        <v>15523</v>
      </c>
      <c r="C1646" s="22" t="s">
        <v>12508</v>
      </c>
      <c r="D1646" s="23">
        <v>100.26</v>
      </c>
      <c r="E1646" s="23">
        <v>103.41</v>
      </c>
      <c r="F1646" s="15"/>
    </row>
    <row r="1647" spans="1:6" ht="48.75" customHeight="1" x14ac:dyDescent="0.25">
      <c r="A1647" s="21" t="s">
        <v>15524</v>
      </c>
      <c r="B1647" s="21" t="s">
        <v>15525</v>
      </c>
      <c r="C1647" s="22" t="s">
        <v>12508</v>
      </c>
      <c r="D1647" s="23">
        <v>137.59</v>
      </c>
      <c r="E1647" s="23">
        <v>141.24</v>
      </c>
      <c r="F1647" s="15"/>
    </row>
    <row r="1648" spans="1:6" ht="48.75" customHeight="1" x14ac:dyDescent="0.25">
      <c r="A1648" s="21" t="s">
        <v>15526</v>
      </c>
      <c r="B1648" s="21" t="s">
        <v>15527</v>
      </c>
      <c r="C1648" s="22" t="s">
        <v>12508</v>
      </c>
      <c r="D1648" s="23">
        <v>113.66</v>
      </c>
      <c r="E1648" s="23">
        <v>117.03</v>
      </c>
      <c r="F1648" s="15"/>
    </row>
    <row r="1649" spans="1:6" ht="48.75" customHeight="1" x14ac:dyDescent="0.25">
      <c r="A1649" s="21" t="s">
        <v>15528</v>
      </c>
      <c r="B1649" s="21" t="s">
        <v>15529</v>
      </c>
      <c r="C1649" s="22" t="s">
        <v>12508</v>
      </c>
      <c r="D1649" s="23">
        <v>166.31</v>
      </c>
      <c r="E1649" s="23">
        <v>170.29</v>
      </c>
      <c r="F1649" s="15"/>
    </row>
    <row r="1650" spans="1:6" ht="48.75" customHeight="1" x14ac:dyDescent="0.25">
      <c r="A1650" s="21" t="s">
        <v>15530</v>
      </c>
      <c r="B1650" s="21" t="s">
        <v>15531</v>
      </c>
      <c r="C1650" s="22" t="s">
        <v>12508</v>
      </c>
      <c r="D1650" s="23">
        <v>145.52000000000001</v>
      </c>
      <c r="E1650" s="23">
        <v>149.16999999999999</v>
      </c>
      <c r="F1650" s="15"/>
    </row>
    <row r="1651" spans="1:6" ht="48.75" customHeight="1" x14ac:dyDescent="0.25">
      <c r="A1651" s="21" t="s">
        <v>15532</v>
      </c>
      <c r="B1651" s="21" t="s">
        <v>15533</v>
      </c>
      <c r="C1651" s="22" t="s">
        <v>12508</v>
      </c>
      <c r="D1651" s="23">
        <v>200.32</v>
      </c>
      <c r="E1651" s="23">
        <v>204.48</v>
      </c>
      <c r="F1651" s="15"/>
    </row>
    <row r="1652" spans="1:6" ht="12" customHeight="1" x14ac:dyDescent="0.25">
      <c r="A1652" s="16">
        <v>8931</v>
      </c>
      <c r="B1652" s="17" t="s">
        <v>15534</v>
      </c>
      <c r="C1652" s="18"/>
      <c r="D1652" s="19"/>
      <c r="E1652" s="19"/>
      <c r="F1652" s="15"/>
    </row>
    <row r="1653" spans="1:6" ht="48.75" customHeight="1" x14ac:dyDescent="0.25">
      <c r="A1653" s="21" t="s">
        <v>15535</v>
      </c>
      <c r="B1653" s="21" t="s">
        <v>15536</v>
      </c>
      <c r="C1653" s="22" t="s">
        <v>12508</v>
      </c>
      <c r="D1653" s="23">
        <v>13.6</v>
      </c>
      <c r="E1653" s="23">
        <v>13.82</v>
      </c>
      <c r="F1653" s="15"/>
    </row>
    <row r="1654" spans="1:6" ht="48.75" customHeight="1" x14ac:dyDescent="0.25">
      <c r="A1654" s="21" t="s">
        <v>15537</v>
      </c>
      <c r="B1654" s="21" t="s">
        <v>15538</v>
      </c>
      <c r="C1654" s="22" t="s">
        <v>12508</v>
      </c>
      <c r="D1654" s="23">
        <v>12.23</v>
      </c>
      <c r="E1654" s="23">
        <v>12.45</v>
      </c>
      <c r="F1654" s="15"/>
    </row>
    <row r="1655" spans="1:6" ht="36" customHeight="1" x14ac:dyDescent="0.25">
      <c r="A1655" s="21" t="s">
        <v>15539</v>
      </c>
      <c r="B1655" s="21" t="s">
        <v>15540</v>
      </c>
      <c r="C1655" s="22" t="s">
        <v>12508</v>
      </c>
      <c r="D1655" s="23">
        <v>13.37</v>
      </c>
      <c r="E1655" s="23">
        <v>14.42</v>
      </c>
      <c r="F1655" s="15"/>
    </row>
    <row r="1656" spans="1:6" ht="36" customHeight="1" x14ac:dyDescent="0.25">
      <c r="A1656" s="21" t="s">
        <v>15541</v>
      </c>
      <c r="B1656" s="21" t="s">
        <v>15542</v>
      </c>
      <c r="C1656" s="22" t="s">
        <v>12508</v>
      </c>
      <c r="D1656" s="23">
        <v>17.100000000000001</v>
      </c>
      <c r="E1656" s="23">
        <v>18.28</v>
      </c>
      <c r="F1656" s="15"/>
    </row>
    <row r="1657" spans="1:6" ht="36" customHeight="1" x14ac:dyDescent="0.25">
      <c r="A1657" s="21" t="s">
        <v>15543</v>
      </c>
      <c r="B1657" s="21" t="s">
        <v>15544</v>
      </c>
      <c r="C1657" s="22" t="s">
        <v>12508</v>
      </c>
      <c r="D1657" s="23">
        <v>17.100000000000001</v>
      </c>
      <c r="E1657" s="23">
        <v>18.45</v>
      </c>
      <c r="F1657" s="15"/>
    </row>
    <row r="1658" spans="1:6" ht="12" customHeight="1" x14ac:dyDescent="0.25">
      <c r="A1658" s="16">
        <v>8932</v>
      </c>
      <c r="B1658" s="17" t="s">
        <v>15545</v>
      </c>
      <c r="C1658" s="18"/>
      <c r="D1658" s="19"/>
      <c r="E1658" s="19"/>
      <c r="F1658" s="15"/>
    </row>
    <row r="1659" spans="1:6" ht="36" customHeight="1" x14ac:dyDescent="0.25">
      <c r="A1659" s="21" t="s">
        <v>15546</v>
      </c>
      <c r="B1659" s="21" t="s">
        <v>15547</v>
      </c>
      <c r="C1659" s="22" t="s">
        <v>12490</v>
      </c>
      <c r="D1659" s="23">
        <v>66.760000000000005</v>
      </c>
      <c r="E1659" s="23">
        <v>69.010000000000005</v>
      </c>
      <c r="F1659" s="15"/>
    </row>
    <row r="1660" spans="1:6" ht="36" customHeight="1" x14ac:dyDescent="0.25">
      <c r="A1660" s="21" t="s">
        <v>15548</v>
      </c>
      <c r="B1660" s="21" t="s">
        <v>15549</v>
      </c>
      <c r="C1660" s="22" t="s">
        <v>12490</v>
      </c>
      <c r="D1660" s="23">
        <v>81.2</v>
      </c>
      <c r="E1660" s="23">
        <v>83.45</v>
      </c>
      <c r="F1660" s="15"/>
    </row>
    <row r="1661" spans="1:6" ht="36" customHeight="1" x14ac:dyDescent="0.25">
      <c r="A1661" s="21" t="s">
        <v>15550</v>
      </c>
      <c r="B1661" s="21" t="s">
        <v>15551</v>
      </c>
      <c r="C1661" s="22" t="s">
        <v>12490</v>
      </c>
      <c r="D1661" s="23">
        <v>63.56</v>
      </c>
      <c r="E1661" s="23">
        <v>65.81</v>
      </c>
      <c r="F1661" s="15"/>
    </row>
    <row r="1662" spans="1:6" ht="36" customHeight="1" x14ac:dyDescent="0.25">
      <c r="A1662" s="21" t="s">
        <v>15552</v>
      </c>
      <c r="B1662" s="21" t="s">
        <v>15553</v>
      </c>
      <c r="C1662" s="22" t="s">
        <v>12490</v>
      </c>
      <c r="D1662" s="23">
        <v>51.54</v>
      </c>
      <c r="E1662" s="23">
        <v>53.48</v>
      </c>
      <c r="F1662" s="15"/>
    </row>
    <row r="1663" spans="1:6" ht="36" customHeight="1" x14ac:dyDescent="0.25">
      <c r="A1663" s="21" t="s">
        <v>15554</v>
      </c>
      <c r="B1663" s="21" t="s">
        <v>15555</v>
      </c>
      <c r="C1663" s="22" t="s">
        <v>12490</v>
      </c>
      <c r="D1663" s="23">
        <v>100.15</v>
      </c>
      <c r="E1663" s="23">
        <v>103.09</v>
      </c>
      <c r="F1663" s="15"/>
    </row>
    <row r="1664" spans="1:6" ht="36" customHeight="1" x14ac:dyDescent="0.25">
      <c r="A1664" s="21" t="s">
        <v>15556</v>
      </c>
      <c r="B1664" s="21" t="s">
        <v>15557</v>
      </c>
      <c r="C1664" s="22" t="s">
        <v>12490</v>
      </c>
      <c r="D1664" s="23">
        <v>75.63</v>
      </c>
      <c r="E1664" s="23">
        <v>77.569999999999993</v>
      </c>
      <c r="F1664" s="15"/>
    </row>
    <row r="1665" spans="1:6" ht="36" customHeight="1" x14ac:dyDescent="0.25">
      <c r="A1665" s="21" t="s">
        <v>15558</v>
      </c>
      <c r="B1665" s="21" t="s">
        <v>15559</v>
      </c>
      <c r="C1665" s="22" t="s">
        <v>12490</v>
      </c>
      <c r="D1665" s="23">
        <v>68.53</v>
      </c>
      <c r="E1665" s="23">
        <v>71.47</v>
      </c>
      <c r="F1665" s="15"/>
    </row>
    <row r="1666" spans="1:6" ht="36" customHeight="1" x14ac:dyDescent="0.25">
      <c r="A1666" s="21" t="s">
        <v>15560</v>
      </c>
      <c r="B1666" s="21" t="s">
        <v>15561</v>
      </c>
      <c r="C1666" s="22" t="s">
        <v>12490</v>
      </c>
      <c r="D1666" s="23">
        <v>44.01</v>
      </c>
      <c r="E1666" s="23">
        <v>45.95</v>
      </c>
      <c r="F1666" s="15"/>
    </row>
    <row r="1667" spans="1:6" ht="48.75" customHeight="1" x14ac:dyDescent="0.25">
      <c r="A1667" s="21" t="s">
        <v>15562</v>
      </c>
      <c r="B1667" s="21" t="s">
        <v>15563</v>
      </c>
      <c r="C1667" s="22" t="s">
        <v>12490</v>
      </c>
      <c r="D1667" s="23">
        <v>177.15</v>
      </c>
      <c r="E1667" s="23">
        <v>190.02</v>
      </c>
      <c r="F1667" s="15"/>
    </row>
    <row r="1668" spans="1:6" ht="48.75" customHeight="1" x14ac:dyDescent="0.25">
      <c r="A1668" s="21" t="s">
        <v>15564</v>
      </c>
      <c r="B1668" s="21" t="s">
        <v>15565</v>
      </c>
      <c r="C1668" s="22" t="s">
        <v>12490</v>
      </c>
      <c r="D1668" s="23">
        <v>199.79</v>
      </c>
      <c r="E1668" s="23">
        <v>212.66</v>
      </c>
      <c r="F1668" s="15"/>
    </row>
    <row r="1669" spans="1:6" ht="48.75" customHeight="1" x14ac:dyDescent="0.25">
      <c r="A1669" s="21" t="s">
        <v>15566</v>
      </c>
      <c r="B1669" s="21" t="s">
        <v>15567</v>
      </c>
      <c r="C1669" s="22" t="s">
        <v>12490</v>
      </c>
      <c r="D1669" s="23">
        <v>173.36</v>
      </c>
      <c r="E1669" s="23">
        <v>184.65</v>
      </c>
      <c r="F1669" s="15"/>
    </row>
    <row r="1670" spans="1:6" ht="48.75" customHeight="1" x14ac:dyDescent="0.25">
      <c r="A1670" s="21" t="s">
        <v>15568</v>
      </c>
      <c r="B1670" s="21" t="s">
        <v>15569</v>
      </c>
      <c r="C1670" s="22" t="s">
        <v>12490</v>
      </c>
      <c r="D1670" s="23">
        <v>150.24</v>
      </c>
      <c r="E1670" s="23">
        <v>161.53</v>
      </c>
      <c r="F1670" s="15"/>
    </row>
    <row r="1671" spans="1:6" ht="48.75" customHeight="1" x14ac:dyDescent="0.25">
      <c r="A1671" s="21" t="s">
        <v>15570</v>
      </c>
      <c r="B1671" s="21" t="s">
        <v>15571</v>
      </c>
      <c r="C1671" s="22" t="s">
        <v>12490</v>
      </c>
      <c r="D1671" s="23">
        <v>295.74</v>
      </c>
      <c r="E1671" s="23">
        <v>316.51</v>
      </c>
      <c r="F1671" s="15"/>
    </row>
    <row r="1672" spans="1:6" ht="48.75" customHeight="1" x14ac:dyDescent="0.25">
      <c r="A1672" s="21" t="s">
        <v>15572</v>
      </c>
      <c r="B1672" s="21" t="s">
        <v>15573</v>
      </c>
      <c r="C1672" s="22" t="s">
        <v>12490</v>
      </c>
      <c r="D1672" s="23">
        <v>367.74</v>
      </c>
      <c r="E1672" s="23">
        <v>388.51</v>
      </c>
      <c r="F1672" s="15"/>
    </row>
    <row r="1673" spans="1:6" ht="48.75" customHeight="1" x14ac:dyDescent="0.25">
      <c r="A1673" s="21" t="s">
        <v>15574</v>
      </c>
      <c r="B1673" s="21" t="s">
        <v>15575</v>
      </c>
      <c r="C1673" s="22" t="s">
        <v>12490</v>
      </c>
      <c r="D1673" s="23">
        <v>314.88</v>
      </c>
      <c r="E1673" s="23">
        <v>332.49</v>
      </c>
      <c r="F1673" s="15"/>
    </row>
    <row r="1674" spans="1:6" ht="48.75" customHeight="1" x14ac:dyDescent="0.25">
      <c r="A1674" s="21" t="s">
        <v>15576</v>
      </c>
      <c r="B1674" s="21" t="s">
        <v>15577</v>
      </c>
      <c r="C1674" s="22" t="s">
        <v>12490</v>
      </c>
      <c r="D1674" s="23">
        <v>241.92</v>
      </c>
      <c r="E1674" s="23">
        <v>259.52999999999997</v>
      </c>
      <c r="F1674" s="15"/>
    </row>
    <row r="1675" spans="1:6" ht="48.75" customHeight="1" x14ac:dyDescent="0.25">
      <c r="A1675" s="21" t="s">
        <v>15578</v>
      </c>
      <c r="B1675" s="21" t="s">
        <v>15579</v>
      </c>
      <c r="C1675" s="22" t="s">
        <v>12490</v>
      </c>
      <c r="D1675" s="23">
        <v>131.44999999999999</v>
      </c>
      <c r="E1675" s="23">
        <v>141.28</v>
      </c>
      <c r="F1675" s="15"/>
    </row>
    <row r="1676" spans="1:6" ht="48.75" customHeight="1" x14ac:dyDescent="0.25">
      <c r="A1676" s="21" t="s">
        <v>15580</v>
      </c>
      <c r="B1676" s="21" t="s">
        <v>15581</v>
      </c>
      <c r="C1676" s="22" t="s">
        <v>12490</v>
      </c>
      <c r="D1676" s="23">
        <v>160.49</v>
      </c>
      <c r="E1676" s="23">
        <v>170.32</v>
      </c>
      <c r="F1676" s="15"/>
    </row>
    <row r="1677" spans="1:6" ht="48.75" customHeight="1" x14ac:dyDescent="0.25">
      <c r="A1677" s="21" t="s">
        <v>15582</v>
      </c>
      <c r="B1677" s="21" t="s">
        <v>15583</v>
      </c>
      <c r="C1677" s="22" t="s">
        <v>12490</v>
      </c>
      <c r="D1677" s="23">
        <v>121.5</v>
      </c>
      <c r="E1677" s="23">
        <v>129.75</v>
      </c>
      <c r="F1677" s="15"/>
    </row>
    <row r="1678" spans="1:6" ht="48.75" customHeight="1" x14ac:dyDescent="0.25">
      <c r="A1678" s="21" t="s">
        <v>15584</v>
      </c>
      <c r="B1678" s="21" t="s">
        <v>15585</v>
      </c>
      <c r="C1678" s="22" t="s">
        <v>12490</v>
      </c>
      <c r="D1678" s="23">
        <v>102.46</v>
      </c>
      <c r="E1678" s="23">
        <v>110.71</v>
      </c>
      <c r="F1678" s="15"/>
    </row>
    <row r="1679" spans="1:6" ht="48.75" customHeight="1" x14ac:dyDescent="0.25">
      <c r="A1679" s="21" t="s">
        <v>15586</v>
      </c>
      <c r="B1679" s="21" t="s">
        <v>15587</v>
      </c>
      <c r="C1679" s="22" t="s">
        <v>12490</v>
      </c>
      <c r="D1679" s="23">
        <v>72.98</v>
      </c>
      <c r="E1679" s="23">
        <v>79.05</v>
      </c>
      <c r="F1679" s="15"/>
    </row>
    <row r="1680" spans="1:6" ht="48.75" customHeight="1" x14ac:dyDescent="0.25">
      <c r="A1680" s="21" t="s">
        <v>15588</v>
      </c>
      <c r="B1680" s="21" t="s">
        <v>15589</v>
      </c>
      <c r="C1680" s="22" t="s">
        <v>12490</v>
      </c>
      <c r="D1680" s="23">
        <v>86.2</v>
      </c>
      <c r="E1680" s="23">
        <v>92.27</v>
      </c>
      <c r="F1680" s="15"/>
    </row>
    <row r="1681" spans="1:6" ht="48.75" customHeight="1" x14ac:dyDescent="0.25">
      <c r="A1681" s="21" t="s">
        <v>15590</v>
      </c>
      <c r="B1681" s="21" t="s">
        <v>15591</v>
      </c>
      <c r="C1681" s="22" t="s">
        <v>12490</v>
      </c>
      <c r="D1681" s="23">
        <v>87.4</v>
      </c>
      <c r="E1681" s="23">
        <v>94.57</v>
      </c>
      <c r="F1681" s="15"/>
    </row>
    <row r="1682" spans="1:6" ht="48.75" customHeight="1" x14ac:dyDescent="0.25">
      <c r="A1682" s="21" t="s">
        <v>15592</v>
      </c>
      <c r="B1682" s="21" t="s">
        <v>15593</v>
      </c>
      <c r="C1682" s="22" t="s">
        <v>12490</v>
      </c>
      <c r="D1682" s="23">
        <v>140.56</v>
      </c>
      <c r="E1682" s="23">
        <v>147.72999999999999</v>
      </c>
      <c r="F1682" s="15"/>
    </row>
    <row r="1683" spans="1:6" ht="48.75" customHeight="1" x14ac:dyDescent="0.25">
      <c r="A1683" s="21" t="s">
        <v>15594</v>
      </c>
      <c r="B1683" s="21" t="s">
        <v>15595</v>
      </c>
      <c r="C1683" s="22" t="s">
        <v>12490</v>
      </c>
      <c r="D1683" s="23">
        <v>63.83</v>
      </c>
      <c r="E1683" s="23">
        <v>69.47</v>
      </c>
      <c r="F1683" s="15"/>
    </row>
    <row r="1684" spans="1:6" ht="48.75" customHeight="1" x14ac:dyDescent="0.25">
      <c r="A1684" s="21" t="s">
        <v>15596</v>
      </c>
      <c r="B1684" s="21" t="s">
        <v>15597</v>
      </c>
      <c r="C1684" s="22" t="s">
        <v>12490</v>
      </c>
      <c r="D1684" s="23">
        <v>77.92</v>
      </c>
      <c r="E1684" s="23">
        <v>83.56</v>
      </c>
      <c r="F1684" s="15"/>
    </row>
    <row r="1685" spans="1:6" ht="48.75" customHeight="1" x14ac:dyDescent="0.25">
      <c r="A1685" s="21" t="s">
        <v>15598</v>
      </c>
      <c r="B1685" s="21" t="s">
        <v>15599</v>
      </c>
      <c r="C1685" s="22" t="s">
        <v>12490</v>
      </c>
      <c r="D1685" s="23">
        <v>289.47000000000003</v>
      </c>
      <c r="E1685" s="23">
        <v>301.86</v>
      </c>
      <c r="F1685" s="15"/>
    </row>
    <row r="1686" spans="1:6" ht="48.75" customHeight="1" x14ac:dyDescent="0.25">
      <c r="A1686" s="21" t="s">
        <v>15600</v>
      </c>
      <c r="B1686" s="21" t="s">
        <v>15601</v>
      </c>
      <c r="C1686" s="22" t="s">
        <v>12490</v>
      </c>
      <c r="D1686" s="23">
        <v>259.12</v>
      </c>
      <c r="E1686" s="23">
        <v>271.51</v>
      </c>
      <c r="F1686" s="15"/>
    </row>
    <row r="1687" spans="1:6" ht="48.75" customHeight="1" x14ac:dyDescent="0.25">
      <c r="A1687" s="21" t="s">
        <v>15602</v>
      </c>
      <c r="B1687" s="21" t="s">
        <v>15603</v>
      </c>
      <c r="C1687" s="22" t="s">
        <v>12490</v>
      </c>
      <c r="D1687" s="23">
        <v>574.44000000000005</v>
      </c>
      <c r="E1687" s="23">
        <v>593.65</v>
      </c>
      <c r="F1687" s="15"/>
    </row>
    <row r="1688" spans="1:6" ht="48.75" customHeight="1" x14ac:dyDescent="0.25">
      <c r="A1688" s="21" t="s">
        <v>15604</v>
      </c>
      <c r="B1688" s="21" t="s">
        <v>15605</v>
      </c>
      <c r="C1688" s="22" t="s">
        <v>12490</v>
      </c>
      <c r="D1688" s="23">
        <v>443.68</v>
      </c>
      <c r="E1688" s="23">
        <v>462.89</v>
      </c>
      <c r="F1688" s="15"/>
    </row>
    <row r="1689" spans="1:6" ht="36" customHeight="1" x14ac:dyDescent="0.25">
      <c r="A1689" s="21" t="s">
        <v>15606</v>
      </c>
      <c r="B1689" s="21" t="s">
        <v>15607</v>
      </c>
      <c r="C1689" s="22" t="s">
        <v>12490</v>
      </c>
      <c r="D1689" s="23">
        <v>202.31</v>
      </c>
      <c r="E1689" s="23">
        <v>209.48</v>
      </c>
      <c r="F1689" s="15"/>
    </row>
    <row r="1690" spans="1:6" ht="36" customHeight="1" x14ac:dyDescent="0.25">
      <c r="A1690" s="21" t="s">
        <v>15608</v>
      </c>
      <c r="B1690" s="21" t="s">
        <v>15609</v>
      </c>
      <c r="C1690" s="22" t="s">
        <v>12490</v>
      </c>
      <c r="D1690" s="23">
        <v>181.86</v>
      </c>
      <c r="E1690" s="23">
        <v>189.03</v>
      </c>
      <c r="F1690" s="15"/>
    </row>
    <row r="1691" spans="1:6" ht="36" customHeight="1" x14ac:dyDescent="0.25">
      <c r="A1691" s="21" t="s">
        <v>15610</v>
      </c>
      <c r="B1691" s="21" t="s">
        <v>15611</v>
      </c>
      <c r="C1691" s="22" t="s">
        <v>12490</v>
      </c>
      <c r="D1691" s="23">
        <v>400.12</v>
      </c>
      <c r="E1691" s="23">
        <v>408.89</v>
      </c>
      <c r="F1691" s="15"/>
    </row>
    <row r="1692" spans="1:6" ht="36" customHeight="1" x14ac:dyDescent="0.25">
      <c r="A1692" s="21" t="s">
        <v>15612</v>
      </c>
      <c r="B1692" s="21" t="s">
        <v>15613</v>
      </c>
      <c r="C1692" s="22" t="s">
        <v>12490</v>
      </c>
      <c r="D1692" s="23">
        <v>289.16000000000003</v>
      </c>
      <c r="E1692" s="23">
        <v>297.93</v>
      </c>
      <c r="F1692" s="15"/>
    </row>
    <row r="1693" spans="1:6" ht="48.75" customHeight="1" x14ac:dyDescent="0.25">
      <c r="A1693" s="21" t="s">
        <v>15614</v>
      </c>
      <c r="B1693" s="21" t="s">
        <v>15615</v>
      </c>
      <c r="C1693" s="22" t="s">
        <v>12490</v>
      </c>
      <c r="D1693" s="23">
        <v>304.08999999999997</v>
      </c>
      <c r="E1693" s="23">
        <v>315.38</v>
      </c>
      <c r="F1693" s="15"/>
    </row>
    <row r="1694" spans="1:6" ht="48.75" customHeight="1" x14ac:dyDescent="0.25">
      <c r="A1694" s="21" t="s">
        <v>15616</v>
      </c>
      <c r="B1694" s="21" t="s">
        <v>15617</v>
      </c>
      <c r="C1694" s="22" t="s">
        <v>12490</v>
      </c>
      <c r="D1694" s="23">
        <v>244.49</v>
      </c>
      <c r="E1694" s="23">
        <v>255.78</v>
      </c>
      <c r="F1694" s="15"/>
    </row>
    <row r="1695" spans="1:6" ht="48.75" customHeight="1" x14ac:dyDescent="0.25">
      <c r="A1695" s="21" t="s">
        <v>15618</v>
      </c>
      <c r="B1695" s="21" t="s">
        <v>15619</v>
      </c>
      <c r="C1695" s="22" t="s">
        <v>12490</v>
      </c>
      <c r="D1695" s="23">
        <v>599.09</v>
      </c>
      <c r="E1695" s="23">
        <v>616.70000000000005</v>
      </c>
      <c r="F1695" s="15"/>
    </row>
    <row r="1696" spans="1:6" ht="48.75" customHeight="1" x14ac:dyDescent="0.25">
      <c r="A1696" s="21" t="s">
        <v>15620</v>
      </c>
      <c r="B1696" s="21" t="s">
        <v>15621</v>
      </c>
      <c r="C1696" s="22" t="s">
        <v>12490</v>
      </c>
      <c r="D1696" s="23">
        <v>437.95</v>
      </c>
      <c r="E1696" s="23">
        <v>455.56</v>
      </c>
      <c r="F1696" s="15"/>
    </row>
    <row r="1697" spans="1:6" ht="36" customHeight="1" x14ac:dyDescent="0.25">
      <c r="A1697" s="21" t="s">
        <v>15622</v>
      </c>
      <c r="B1697" s="21" t="s">
        <v>15623</v>
      </c>
      <c r="C1697" s="22" t="s">
        <v>12490</v>
      </c>
      <c r="D1697" s="23">
        <v>216.93</v>
      </c>
      <c r="E1697" s="23">
        <v>223</v>
      </c>
      <c r="F1697" s="15"/>
    </row>
    <row r="1698" spans="1:6" ht="36" customHeight="1" x14ac:dyDescent="0.25">
      <c r="A1698" s="21" t="s">
        <v>15624</v>
      </c>
      <c r="B1698" s="21" t="s">
        <v>15625</v>
      </c>
      <c r="C1698" s="22" t="s">
        <v>12490</v>
      </c>
      <c r="D1698" s="23">
        <v>167.23</v>
      </c>
      <c r="E1698" s="23">
        <v>173.3</v>
      </c>
      <c r="F1698" s="15"/>
    </row>
    <row r="1699" spans="1:6" ht="36" customHeight="1" x14ac:dyDescent="0.25">
      <c r="A1699" s="21" t="s">
        <v>15626</v>
      </c>
      <c r="B1699" s="21" t="s">
        <v>15627</v>
      </c>
      <c r="C1699" s="22" t="s">
        <v>12490</v>
      </c>
      <c r="D1699" s="23">
        <v>424.77</v>
      </c>
      <c r="E1699" s="23">
        <v>431.94</v>
      </c>
      <c r="F1699" s="15"/>
    </row>
    <row r="1700" spans="1:6" ht="36" customHeight="1" x14ac:dyDescent="0.25">
      <c r="A1700" s="21" t="s">
        <v>15628</v>
      </c>
      <c r="B1700" s="21" t="s">
        <v>15629</v>
      </c>
      <c r="C1700" s="22" t="s">
        <v>12490</v>
      </c>
      <c r="D1700" s="23">
        <v>283.43</v>
      </c>
      <c r="E1700" s="23">
        <v>290.60000000000002</v>
      </c>
      <c r="F1700" s="15"/>
    </row>
    <row r="1701" spans="1:6" ht="48.75" customHeight="1" x14ac:dyDescent="0.25">
      <c r="A1701" s="21" t="s">
        <v>15630</v>
      </c>
      <c r="B1701" s="21" t="s">
        <v>15631</v>
      </c>
      <c r="C1701" s="22" t="s">
        <v>12490</v>
      </c>
      <c r="D1701" s="23">
        <v>505.3</v>
      </c>
      <c r="E1701" s="23">
        <v>517.69000000000005</v>
      </c>
      <c r="F1701" s="15"/>
    </row>
    <row r="1702" spans="1:6" ht="48.75" customHeight="1" x14ac:dyDescent="0.25">
      <c r="A1702" s="21" t="s">
        <v>15632</v>
      </c>
      <c r="B1702" s="21" t="s">
        <v>15633</v>
      </c>
      <c r="C1702" s="22" t="s">
        <v>12490</v>
      </c>
      <c r="D1702" s="23">
        <v>409.05</v>
      </c>
      <c r="E1702" s="23">
        <v>421.44</v>
      </c>
      <c r="F1702" s="15"/>
    </row>
    <row r="1703" spans="1:6" ht="48.75" customHeight="1" x14ac:dyDescent="0.25">
      <c r="A1703" s="21" t="s">
        <v>15634</v>
      </c>
      <c r="B1703" s="21" t="s">
        <v>15635</v>
      </c>
      <c r="C1703" s="22" t="s">
        <v>12490</v>
      </c>
      <c r="D1703" s="23">
        <v>510.49</v>
      </c>
      <c r="E1703" s="23">
        <v>529.70000000000005</v>
      </c>
      <c r="F1703" s="15"/>
    </row>
    <row r="1704" spans="1:6" ht="36" customHeight="1" x14ac:dyDescent="0.25">
      <c r="A1704" s="21" t="s">
        <v>15636</v>
      </c>
      <c r="B1704" s="21" t="s">
        <v>15637</v>
      </c>
      <c r="C1704" s="22" t="s">
        <v>12490</v>
      </c>
      <c r="D1704" s="23">
        <v>418.14</v>
      </c>
      <c r="E1704" s="23">
        <v>425.31</v>
      </c>
      <c r="F1704" s="15"/>
    </row>
    <row r="1705" spans="1:6" ht="36" customHeight="1" x14ac:dyDescent="0.25">
      <c r="A1705" s="21" t="s">
        <v>15638</v>
      </c>
      <c r="B1705" s="21" t="s">
        <v>15639</v>
      </c>
      <c r="C1705" s="22" t="s">
        <v>12490</v>
      </c>
      <c r="D1705" s="23">
        <v>331.79</v>
      </c>
      <c r="E1705" s="23">
        <v>338.96</v>
      </c>
      <c r="F1705" s="15"/>
    </row>
    <row r="1706" spans="1:6" ht="36" customHeight="1" x14ac:dyDescent="0.25">
      <c r="A1706" s="21" t="s">
        <v>15640</v>
      </c>
      <c r="B1706" s="21" t="s">
        <v>15641</v>
      </c>
      <c r="C1706" s="22" t="s">
        <v>12490</v>
      </c>
      <c r="D1706" s="23">
        <v>355.97</v>
      </c>
      <c r="E1706" s="23">
        <v>364.74</v>
      </c>
      <c r="F1706" s="15"/>
    </row>
    <row r="1707" spans="1:6" ht="48.75" customHeight="1" x14ac:dyDescent="0.25">
      <c r="A1707" s="21" t="s">
        <v>15642</v>
      </c>
      <c r="B1707" s="21" t="s">
        <v>15643</v>
      </c>
      <c r="C1707" s="22" t="s">
        <v>12490</v>
      </c>
      <c r="D1707" s="23">
        <v>514.34</v>
      </c>
      <c r="E1707" s="23">
        <v>525.63</v>
      </c>
      <c r="F1707" s="15"/>
    </row>
    <row r="1708" spans="1:6" ht="48.75" customHeight="1" x14ac:dyDescent="0.25">
      <c r="A1708" s="21" t="s">
        <v>15644</v>
      </c>
      <c r="B1708" s="21" t="s">
        <v>15645</v>
      </c>
      <c r="C1708" s="22" t="s">
        <v>12490</v>
      </c>
      <c r="D1708" s="23">
        <v>384.61</v>
      </c>
      <c r="E1708" s="23">
        <v>395.9</v>
      </c>
      <c r="F1708" s="15"/>
    </row>
    <row r="1709" spans="1:6" ht="48.75" customHeight="1" x14ac:dyDescent="0.25">
      <c r="A1709" s="21" t="s">
        <v>15646</v>
      </c>
      <c r="B1709" s="21" t="s">
        <v>15647</v>
      </c>
      <c r="C1709" s="22" t="s">
        <v>12490</v>
      </c>
      <c r="D1709" s="23">
        <v>596.85</v>
      </c>
      <c r="E1709" s="23">
        <v>614.46</v>
      </c>
      <c r="F1709" s="15"/>
    </row>
    <row r="1710" spans="1:6" ht="48.75" customHeight="1" x14ac:dyDescent="0.25">
      <c r="A1710" s="21" t="s">
        <v>15648</v>
      </c>
      <c r="B1710" s="21" t="s">
        <v>15649</v>
      </c>
      <c r="C1710" s="22" t="s">
        <v>12490</v>
      </c>
      <c r="D1710" s="23">
        <v>451.09</v>
      </c>
      <c r="E1710" s="23">
        <v>459.34</v>
      </c>
      <c r="F1710" s="15"/>
    </row>
    <row r="1711" spans="1:6" ht="48.75" customHeight="1" x14ac:dyDescent="0.25">
      <c r="A1711" s="21" t="s">
        <v>15650</v>
      </c>
      <c r="B1711" s="21" t="s">
        <v>15651</v>
      </c>
      <c r="C1711" s="22" t="s">
        <v>12490</v>
      </c>
      <c r="D1711" s="23">
        <v>346.32</v>
      </c>
      <c r="E1711" s="23">
        <v>354.57</v>
      </c>
      <c r="F1711" s="15"/>
    </row>
    <row r="1712" spans="1:6" ht="36" customHeight="1" x14ac:dyDescent="0.25">
      <c r="A1712" s="21" t="s">
        <v>15652</v>
      </c>
      <c r="B1712" s="21" t="s">
        <v>15653</v>
      </c>
      <c r="C1712" s="22" t="s">
        <v>12490</v>
      </c>
      <c r="D1712" s="23">
        <v>427.18</v>
      </c>
      <c r="E1712" s="23">
        <v>433.25</v>
      </c>
      <c r="F1712" s="15"/>
    </row>
    <row r="1713" spans="1:6" ht="36" customHeight="1" x14ac:dyDescent="0.25">
      <c r="A1713" s="21" t="s">
        <v>15654</v>
      </c>
      <c r="B1713" s="21" t="s">
        <v>15655</v>
      </c>
      <c r="C1713" s="22" t="s">
        <v>12490</v>
      </c>
      <c r="D1713" s="23">
        <v>307.35000000000002</v>
      </c>
      <c r="E1713" s="23">
        <v>313.42</v>
      </c>
      <c r="F1713" s="15"/>
    </row>
    <row r="1714" spans="1:6" ht="36" customHeight="1" x14ac:dyDescent="0.25">
      <c r="A1714" s="21" t="s">
        <v>15656</v>
      </c>
      <c r="B1714" s="21" t="s">
        <v>15657</v>
      </c>
      <c r="C1714" s="22" t="s">
        <v>12490</v>
      </c>
      <c r="D1714" s="23">
        <v>442.33</v>
      </c>
      <c r="E1714" s="23">
        <v>449.5</v>
      </c>
      <c r="F1714" s="15"/>
    </row>
    <row r="1715" spans="1:6" ht="36" customHeight="1" x14ac:dyDescent="0.25">
      <c r="A1715" s="21" t="s">
        <v>15658</v>
      </c>
      <c r="B1715" s="21" t="s">
        <v>15659</v>
      </c>
      <c r="C1715" s="22" t="s">
        <v>12490</v>
      </c>
      <c r="D1715" s="23">
        <v>407.51</v>
      </c>
      <c r="E1715" s="23">
        <v>413.15</v>
      </c>
      <c r="F1715" s="15"/>
    </row>
    <row r="1716" spans="1:6" ht="36" customHeight="1" x14ac:dyDescent="0.25">
      <c r="A1716" s="21" t="s">
        <v>15660</v>
      </c>
      <c r="B1716" s="21" t="s">
        <v>15661</v>
      </c>
      <c r="C1716" s="22" t="s">
        <v>12490</v>
      </c>
      <c r="D1716" s="23">
        <v>307.69</v>
      </c>
      <c r="E1716" s="23">
        <v>313.33</v>
      </c>
      <c r="F1716" s="15"/>
    </row>
    <row r="1717" spans="1:6" ht="48.75" customHeight="1" x14ac:dyDescent="0.25">
      <c r="A1717" s="21" t="s">
        <v>15662</v>
      </c>
      <c r="B1717" s="21" t="s">
        <v>15663</v>
      </c>
      <c r="C1717" s="22" t="s">
        <v>12490</v>
      </c>
      <c r="D1717" s="23">
        <v>60.92</v>
      </c>
      <c r="E1717" s="23">
        <v>63.17</v>
      </c>
      <c r="F1717" s="15"/>
    </row>
    <row r="1718" spans="1:6" ht="48.75" customHeight="1" x14ac:dyDescent="0.25">
      <c r="A1718" s="21" t="s">
        <v>15664</v>
      </c>
      <c r="B1718" s="21" t="s">
        <v>15665</v>
      </c>
      <c r="C1718" s="22" t="s">
        <v>12490</v>
      </c>
      <c r="D1718" s="23">
        <v>57.72</v>
      </c>
      <c r="E1718" s="23">
        <v>59.97</v>
      </c>
      <c r="F1718" s="15"/>
    </row>
    <row r="1719" spans="1:6" ht="48.75" customHeight="1" x14ac:dyDescent="0.25">
      <c r="A1719" s="21" t="s">
        <v>15666</v>
      </c>
      <c r="B1719" s="21" t="s">
        <v>15667</v>
      </c>
      <c r="C1719" s="22" t="s">
        <v>12490</v>
      </c>
      <c r="D1719" s="23">
        <v>45.7</v>
      </c>
      <c r="E1719" s="23">
        <v>47.64</v>
      </c>
      <c r="F1719" s="15"/>
    </row>
    <row r="1720" spans="1:6" ht="36" customHeight="1" x14ac:dyDescent="0.25">
      <c r="A1720" s="21" t="s">
        <v>15668</v>
      </c>
      <c r="B1720" s="21" t="s">
        <v>15669</v>
      </c>
      <c r="C1720" s="22" t="s">
        <v>12490</v>
      </c>
      <c r="D1720" s="23">
        <v>2233.58</v>
      </c>
      <c r="E1720" s="23">
        <v>2272.3000000000002</v>
      </c>
      <c r="F1720" s="15"/>
    </row>
    <row r="1721" spans="1:6" ht="36" customHeight="1" x14ac:dyDescent="0.25">
      <c r="A1721" s="21" t="s">
        <v>15670</v>
      </c>
      <c r="B1721" s="21" t="s">
        <v>15671</v>
      </c>
      <c r="C1721" s="22" t="s">
        <v>12490</v>
      </c>
      <c r="D1721" s="23">
        <v>3536.66</v>
      </c>
      <c r="E1721" s="23">
        <v>3575.38</v>
      </c>
      <c r="F1721" s="15"/>
    </row>
    <row r="1722" spans="1:6" ht="36" customHeight="1" x14ac:dyDescent="0.25">
      <c r="A1722" s="21" t="s">
        <v>15672</v>
      </c>
      <c r="B1722" s="21" t="s">
        <v>15673</v>
      </c>
      <c r="C1722" s="22" t="s">
        <v>12490</v>
      </c>
      <c r="D1722" s="23">
        <v>4363.4399999999996</v>
      </c>
      <c r="E1722" s="23">
        <v>4402.16</v>
      </c>
      <c r="F1722" s="15"/>
    </row>
    <row r="1723" spans="1:6" ht="48.75" customHeight="1" x14ac:dyDescent="0.25">
      <c r="A1723" s="21" t="s">
        <v>15674</v>
      </c>
      <c r="B1723" s="21" t="s">
        <v>15675</v>
      </c>
      <c r="C1723" s="22" t="s">
        <v>12490</v>
      </c>
      <c r="D1723" s="23">
        <v>4163.95</v>
      </c>
      <c r="E1723" s="23">
        <v>4209.54</v>
      </c>
      <c r="F1723" s="15"/>
    </row>
    <row r="1724" spans="1:6" ht="48.75" customHeight="1" x14ac:dyDescent="0.25">
      <c r="A1724" s="21" t="s">
        <v>15676</v>
      </c>
      <c r="B1724" s="21" t="s">
        <v>15677</v>
      </c>
      <c r="C1724" s="22" t="s">
        <v>12490</v>
      </c>
      <c r="D1724" s="23">
        <v>4719.8599999999997</v>
      </c>
      <c r="E1724" s="23">
        <v>4768.1400000000003</v>
      </c>
      <c r="F1724" s="15"/>
    </row>
    <row r="1725" spans="1:6" ht="48.75" customHeight="1" x14ac:dyDescent="0.25">
      <c r="A1725" s="21" t="s">
        <v>15678</v>
      </c>
      <c r="B1725" s="21" t="s">
        <v>15679</v>
      </c>
      <c r="C1725" s="22" t="s">
        <v>12490</v>
      </c>
      <c r="D1725" s="23">
        <v>88.5</v>
      </c>
      <c r="E1725" s="23">
        <v>91.44</v>
      </c>
      <c r="F1725" s="15"/>
    </row>
    <row r="1726" spans="1:6" ht="48.75" customHeight="1" x14ac:dyDescent="0.25">
      <c r="A1726" s="21" t="s">
        <v>15680</v>
      </c>
      <c r="B1726" s="21" t="s">
        <v>15681</v>
      </c>
      <c r="C1726" s="22" t="s">
        <v>12490</v>
      </c>
      <c r="D1726" s="23">
        <v>89.07</v>
      </c>
      <c r="E1726" s="23">
        <v>92.01</v>
      </c>
      <c r="F1726" s="15"/>
    </row>
    <row r="1727" spans="1:6" ht="48.75" customHeight="1" x14ac:dyDescent="0.25">
      <c r="A1727" s="21" t="s">
        <v>15682</v>
      </c>
      <c r="B1727" s="21" t="s">
        <v>15683</v>
      </c>
      <c r="C1727" s="22" t="s">
        <v>12490</v>
      </c>
      <c r="D1727" s="23">
        <v>85.87</v>
      </c>
      <c r="E1727" s="23">
        <v>88.81</v>
      </c>
      <c r="F1727" s="15"/>
    </row>
    <row r="1728" spans="1:6" ht="36" customHeight="1" x14ac:dyDescent="0.25">
      <c r="A1728" s="21" t="s">
        <v>15684</v>
      </c>
      <c r="B1728" s="21" t="s">
        <v>15685</v>
      </c>
      <c r="C1728" s="22" t="s">
        <v>12490</v>
      </c>
      <c r="D1728" s="23">
        <v>63.98</v>
      </c>
      <c r="E1728" s="23">
        <v>65.92</v>
      </c>
      <c r="F1728" s="15"/>
    </row>
    <row r="1729" spans="1:6" ht="36" customHeight="1" x14ac:dyDescent="0.25">
      <c r="A1729" s="21" t="s">
        <v>15686</v>
      </c>
      <c r="B1729" s="21" t="s">
        <v>15687</v>
      </c>
      <c r="C1729" s="22" t="s">
        <v>12490</v>
      </c>
      <c r="D1729" s="23">
        <v>526.62</v>
      </c>
      <c r="E1729" s="23">
        <v>537.38</v>
      </c>
      <c r="F1729" s="15"/>
    </row>
    <row r="1730" spans="1:6" ht="12" customHeight="1" x14ac:dyDescent="0.25">
      <c r="A1730" s="16">
        <v>8933</v>
      </c>
      <c r="B1730" s="17" t="s">
        <v>15688</v>
      </c>
      <c r="C1730" s="18"/>
      <c r="D1730" s="19"/>
      <c r="E1730" s="19"/>
      <c r="F1730" s="15"/>
    </row>
    <row r="1731" spans="1:6" ht="36" customHeight="1" x14ac:dyDescent="0.25">
      <c r="A1731" s="21" t="s">
        <v>15689</v>
      </c>
      <c r="B1731" s="21" t="s">
        <v>15690</v>
      </c>
      <c r="C1731" s="22" t="s">
        <v>12490</v>
      </c>
      <c r="D1731" s="23">
        <v>33.51</v>
      </c>
      <c r="E1731" s="23">
        <v>35.090000000000003</v>
      </c>
      <c r="F1731" s="15"/>
    </row>
    <row r="1732" spans="1:6" ht="36" customHeight="1" x14ac:dyDescent="0.25">
      <c r="A1732" s="21" t="s">
        <v>15691</v>
      </c>
      <c r="B1732" s="21" t="s">
        <v>15692</v>
      </c>
      <c r="C1732" s="22" t="s">
        <v>12490</v>
      </c>
      <c r="D1732" s="23">
        <v>36.700000000000003</v>
      </c>
      <c r="E1732" s="23">
        <v>38.28</v>
      </c>
      <c r="F1732" s="15"/>
    </row>
    <row r="1733" spans="1:6" ht="36" customHeight="1" x14ac:dyDescent="0.25">
      <c r="A1733" s="21" t="s">
        <v>15693</v>
      </c>
      <c r="B1733" s="21" t="s">
        <v>15694</v>
      </c>
      <c r="C1733" s="22" t="s">
        <v>12490</v>
      </c>
      <c r="D1733" s="23">
        <v>41.17</v>
      </c>
      <c r="E1733" s="23">
        <v>42.75</v>
      </c>
      <c r="F1733" s="15"/>
    </row>
    <row r="1734" spans="1:6" ht="36" customHeight="1" x14ac:dyDescent="0.25">
      <c r="A1734" s="21" t="s">
        <v>15695</v>
      </c>
      <c r="B1734" s="21" t="s">
        <v>15696</v>
      </c>
      <c r="C1734" s="22" t="s">
        <v>12490</v>
      </c>
      <c r="D1734" s="23">
        <v>39.97</v>
      </c>
      <c r="E1734" s="23">
        <v>41.55</v>
      </c>
      <c r="F1734" s="15"/>
    </row>
    <row r="1735" spans="1:6" ht="36" customHeight="1" x14ac:dyDescent="0.25">
      <c r="A1735" s="21" t="s">
        <v>15697</v>
      </c>
      <c r="B1735" s="21" t="s">
        <v>15698</v>
      </c>
      <c r="C1735" s="22" t="s">
        <v>12490</v>
      </c>
      <c r="D1735" s="23">
        <v>32.29</v>
      </c>
      <c r="E1735" s="23">
        <v>33.869999999999997</v>
      </c>
      <c r="F1735" s="15"/>
    </row>
    <row r="1736" spans="1:6" ht="36" customHeight="1" x14ac:dyDescent="0.25">
      <c r="A1736" s="21" t="s">
        <v>15699</v>
      </c>
      <c r="B1736" s="21" t="s">
        <v>15700</v>
      </c>
      <c r="C1736" s="22" t="s">
        <v>12490</v>
      </c>
      <c r="D1736" s="23">
        <v>30.33</v>
      </c>
      <c r="E1736" s="23">
        <v>31.91</v>
      </c>
      <c r="F1736" s="15"/>
    </row>
    <row r="1737" spans="1:6" ht="36" customHeight="1" x14ac:dyDescent="0.25">
      <c r="A1737" s="21" t="s">
        <v>15701</v>
      </c>
      <c r="B1737" s="21" t="s">
        <v>15702</v>
      </c>
      <c r="C1737" s="22" t="s">
        <v>12490</v>
      </c>
      <c r="D1737" s="23">
        <v>46.36</v>
      </c>
      <c r="E1737" s="23">
        <v>47.94</v>
      </c>
      <c r="F1737" s="15"/>
    </row>
    <row r="1738" spans="1:6" ht="36" customHeight="1" x14ac:dyDescent="0.25">
      <c r="A1738" s="21" t="s">
        <v>15703</v>
      </c>
      <c r="B1738" s="21" t="s">
        <v>15704</v>
      </c>
      <c r="C1738" s="22" t="s">
        <v>12490</v>
      </c>
      <c r="D1738" s="23">
        <v>29.99</v>
      </c>
      <c r="E1738" s="23">
        <v>31.57</v>
      </c>
      <c r="F1738" s="15"/>
    </row>
    <row r="1739" spans="1:6" ht="12" customHeight="1" x14ac:dyDescent="0.25">
      <c r="A1739" s="16">
        <v>8934</v>
      </c>
      <c r="B1739" s="17" t="s">
        <v>15705</v>
      </c>
      <c r="C1739" s="18"/>
      <c r="D1739" s="19"/>
      <c r="E1739" s="19"/>
      <c r="F1739" s="15"/>
    </row>
    <row r="1740" spans="1:6" ht="36" customHeight="1" x14ac:dyDescent="0.25">
      <c r="A1740" s="21" t="s">
        <v>15706</v>
      </c>
      <c r="B1740" s="21" t="s">
        <v>15707</v>
      </c>
      <c r="C1740" s="22" t="s">
        <v>12490</v>
      </c>
      <c r="D1740" s="23">
        <v>12.17</v>
      </c>
      <c r="E1740" s="23">
        <v>12.48</v>
      </c>
      <c r="F1740" s="15"/>
    </row>
    <row r="1741" spans="1:6" ht="36" customHeight="1" x14ac:dyDescent="0.25">
      <c r="A1741" s="21" t="s">
        <v>15708</v>
      </c>
      <c r="B1741" s="21" t="s">
        <v>15709</v>
      </c>
      <c r="C1741" s="22" t="s">
        <v>12490</v>
      </c>
      <c r="D1741" s="23">
        <v>12.73</v>
      </c>
      <c r="E1741" s="23">
        <v>13.04</v>
      </c>
      <c r="F1741" s="15"/>
    </row>
    <row r="1742" spans="1:6" ht="36" customHeight="1" x14ac:dyDescent="0.25">
      <c r="A1742" s="21" t="s">
        <v>15710</v>
      </c>
      <c r="B1742" s="21" t="s">
        <v>15711</v>
      </c>
      <c r="C1742" s="22" t="s">
        <v>12490</v>
      </c>
      <c r="D1742" s="23">
        <v>14.65</v>
      </c>
      <c r="E1742" s="23">
        <v>14.96</v>
      </c>
      <c r="F1742" s="15"/>
    </row>
    <row r="1743" spans="1:6" ht="36" customHeight="1" x14ac:dyDescent="0.25">
      <c r="A1743" s="21" t="s">
        <v>15712</v>
      </c>
      <c r="B1743" s="21" t="s">
        <v>15713</v>
      </c>
      <c r="C1743" s="22" t="s">
        <v>12490</v>
      </c>
      <c r="D1743" s="23">
        <v>14.96</v>
      </c>
      <c r="E1743" s="23">
        <v>15.27</v>
      </c>
      <c r="F1743" s="15"/>
    </row>
    <row r="1744" spans="1:6" ht="36" customHeight="1" x14ac:dyDescent="0.25">
      <c r="A1744" s="21" t="s">
        <v>15714</v>
      </c>
      <c r="B1744" s="21" t="s">
        <v>15715</v>
      </c>
      <c r="C1744" s="22" t="s">
        <v>12490</v>
      </c>
      <c r="D1744" s="23">
        <v>12.41</v>
      </c>
      <c r="E1744" s="23">
        <v>12.72</v>
      </c>
      <c r="F1744" s="15"/>
    </row>
    <row r="1745" spans="1:6" ht="36" customHeight="1" x14ac:dyDescent="0.25">
      <c r="A1745" s="21" t="s">
        <v>15716</v>
      </c>
      <c r="B1745" s="21" t="s">
        <v>15717</v>
      </c>
      <c r="C1745" s="22" t="s">
        <v>12490</v>
      </c>
      <c r="D1745" s="23">
        <v>15.22</v>
      </c>
      <c r="E1745" s="23">
        <v>15.53</v>
      </c>
      <c r="F1745" s="15"/>
    </row>
    <row r="1746" spans="1:6" ht="36" customHeight="1" x14ac:dyDescent="0.25">
      <c r="A1746" s="21" t="s">
        <v>15718</v>
      </c>
      <c r="B1746" s="21" t="s">
        <v>15719</v>
      </c>
      <c r="C1746" s="22" t="s">
        <v>12490</v>
      </c>
      <c r="D1746" s="23">
        <v>29.66</v>
      </c>
      <c r="E1746" s="23">
        <v>29.97</v>
      </c>
      <c r="F1746" s="15"/>
    </row>
    <row r="1747" spans="1:6" ht="36" customHeight="1" x14ac:dyDescent="0.25">
      <c r="A1747" s="21" t="s">
        <v>15720</v>
      </c>
      <c r="B1747" s="21" t="s">
        <v>15721</v>
      </c>
      <c r="C1747" s="22" t="s">
        <v>12490</v>
      </c>
      <c r="D1747" s="23">
        <v>12.02</v>
      </c>
      <c r="E1747" s="23">
        <v>12.33</v>
      </c>
      <c r="F1747" s="15"/>
    </row>
    <row r="1748" spans="1:6" ht="12" customHeight="1" x14ac:dyDescent="0.25">
      <c r="A1748" s="21" t="s">
        <v>15722</v>
      </c>
      <c r="B1748" s="21" t="s">
        <v>15723</v>
      </c>
      <c r="C1748" s="22" t="s">
        <v>12490</v>
      </c>
      <c r="D1748" s="23">
        <v>25.22</v>
      </c>
      <c r="E1748" s="23">
        <v>26.03</v>
      </c>
      <c r="F1748" s="15"/>
    </row>
    <row r="1749" spans="1:6" ht="36" customHeight="1" x14ac:dyDescent="0.25">
      <c r="A1749" s="21" t="s">
        <v>15724</v>
      </c>
      <c r="B1749" s="21" t="s">
        <v>15725</v>
      </c>
      <c r="C1749" s="22" t="s">
        <v>12490</v>
      </c>
      <c r="D1749" s="23">
        <v>16.62</v>
      </c>
      <c r="E1749" s="23">
        <v>17.34</v>
      </c>
      <c r="F1749" s="15"/>
    </row>
    <row r="1750" spans="1:6" ht="36" customHeight="1" x14ac:dyDescent="0.25">
      <c r="A1750" s="21" t="s">
        <v>15726</v>
      </c>
      <c r="B1750" s="21" t="s">
        <v>15727</v>
      </c>
      <c r="C1750" s="22" t="s">
        <v>12490</v>
      </c>
      <c r="D1750" s="23">
        <v>16.989999999999998</v>
      </c>
      <c r="E1750" s="23">
        <v>17.71</v>
      </c>
      <c r="F1750" s="15"/>
    </row>
    <row r="1751" spans="1:6" ht="36" customHeight="1" x14ac:dyDescent="0.25">
      <c r="A1751" s="21" t="s">
        <v>15728</v>
      </c>
      <c r="B1751" s="21" t="s">
        <v>15729</v>
      </c>
      <c r="C1751" s="22" t="s">
        <v>12490</v>
      </c>
      <c r="D1751" s="23">
        <v>17.5</v>
      </c>
      <c r="E1751" s="23">
        <v>18.22</v>
      </c>
      <c r="F1751" s="15"/>
    </row>
    <row r="1752" spans="1:6" ht="36" customHeight="1" x14ac:dyDescent="0.25">
      <c r="A1752" s="21" t="s">
        <v>15730</v>
      </c>
      <c r="B1752" s="21" t="s">
        <v>15731</v>
      </c>
      <c r="C1752" s="22" t="s">
        <v>12490</v>
      </c>
      <c r="D1752" s="23">
        <v>17.170000000000002</v>
      </c>
      <c r="E1752" s="23">
        <v>17.89</v>
      </c>
      <c r="F1752" s="15"/>
    </row>
    <row r="1753" spans="1:6" ht="36" customHeight="1" x14ac:dyDescent="0.25">
      <c r="A1753" s="21" t="s">
        <v>15732</v>
      </c>
      <c r="B1753" s="21" t="s">
        <v>15733</v>
      </c>
      <c r="C1753" s="22" t="s">
        <v>12490</v>
      </c>
      <c r="D1753" s="23">
        <v>24.87</v>
      </c>
      <c r="E1753" s="23">
        <v>25.59</v>
      </c>
      <c r="F1753" s="15"/>
    </row>
    <row r="1754" spans="1:6" ht="36" customHeight="1" x14ac:dyDescent="0.25">
      <c r="A1754" s="21" t="s">
        <v>15734</v>
      </c>
      <c r="B1754" s="21" t="s">
        <v>15735</v>
      </c>
      <c r="C1754" s="22" t="s">
        <v>12490</v>
      </c>
      <c r="D1754" s="23">
        <v>83.76</v>
      </c>
      <c r="E1754" s="23">
        <v>84.48</v>
      </c>
      <c r="F1754" s="15"/>
    </row>
    <row r="1755" spans="1:6" ht="36" customHeight="1" x14ac:dyDescent="0.25">
      <c r="A1755" s="21" t="s">
        <v>15736</v>
      </c>
      <c r="B1755" s="21" t="s">
        <v>15737</v>
      </c>
      <c r="C1755" s="22" t="s">
        <v>12490</v>
      </c>
      <c r="D1755" s="23">
        <v>19.920000000000002</v>
      </c>
      <c r="E1755" s="23">
        <v>20.64</v>
      </c>
      <c r="F1755" s="15"/>
    </row>
    <row r="1756" spans="1:6" ht="24" customHeight="1" x14ac:dyDescent="0.25">
      <c r="A1756" s="21" t="s">
        <v>15738</v>
      </c>
      <c r="B1756" s="21" t="s">
        <v>15739</v>
      </c>
      <c r="C1756" s="22" t="s">
        <v>12490</v>
      </c>
      <c r="D1756" s="23">
        <v>9.8699999999999992</v>
      </c>
      <c r="E1756" s="23">
        <v>10.56</v>
      </c>
      <c r="F1756" s="15"/>
    </row>
    <row r="1757" spans="1:6" ht="12" customHeight="1" x14ac:dyDescent="0.25">
      <c r="A1757" s="16">
        <v>8936</v>
      </c>
      <c r="B1757" s="17" t="s">
        <v>15740</v>
      </c>
      <c r="C1757" s="18"/>
      <c r="D1757" s="19"/>
      <c r="E1757" s="19"/>
      <c r="F1757" s="15"/>
    </row>
    <row r="1758" spans="1:6" ht="24" customHeight="1" x14ac:dyDescent="0.25">
      <c r="A1758" s="21" t="s">
        <v>15741</v>
      </c>
      <c r="B1758" s="21" t="s">
        <v>15742</v>
      </c>
      <c r="C1758" s="22" t="s">
        <v>12508</v>
      </c>
      <c r="D1758" s="23">
        <v>60.23</v>
      </c>
      <c r="E1758" s="23">
        <v>65.790000000000006</v>
      </c>
      <c r="F1758" s="15"/>
    </row>
    <row r="1759" spans="1:6" ht="24" customHeight="1" x14ac:dyDescent="0.25">
      <c r="A1759" s="21" t="s">
        <v>15743</v>
      </c>
      <c r="B1759" s="21" t="s">
        <v>15744</v>
      </c>
      <c r="C1759" s="22" t="s">
        <v>12508</v>
      </c>
      <c r="D1759" s="23">
        <v>81.41</v>
      </c>
      <c r="E1759" s="23">
        <v>88.99</v>
      </c>
      <c r="F1759" s="15"/>
    </row>
    <row r="1760" spans="1:6" ht="24" customHeight="1" x14ac:dyDescent="0.25">
      <c r="A1760" s="21" t="s">
        <v>15745</v>
      </c>
      <c r="B1760" s="21" t="s">
        <v>15746</v>
      </c>
      <c r="C1760" s="22" t="s">
        <v>12508</v>
      </c>
      <c r="D1760" s="23">
        <v>102.37</v>
      </c>
      <c r="E1760" s="23">
        <v>111.46</v>
      </c>
      <c r="F1760" s="15"/>
    </row>
    <row r="1761" spans="1:6" ht="24" customHeight="1" x14ac:dyDescent="0.25">
      <c r="A1761" s="21" t="s">
        <v>15747</v>
      </c>
      <c r="B1761" s="21" t="s">
        <v>15748</v>
      </c>
      <c r="C1761" s="22" t="s">
        <v>12508</v>
      </c>
      <c r="D1761" s="23">
        <v>25.13</v>
      </c>
      <c r="E1761" s="23">
        <v>27.66</v>
      </c>
      <c r="F1761" s="15"/>
    </row>
    <row r="1762" spans="1:6" ht="24" customHeight="1" x14ac:dyDescent="0.25">
      <c r="A1762" s="21" t="s">
        <v>15749</v>
      </c>
      <c r="B1762" s="21" t="s">
        <v>15750</v>
      </c>
      <c r="C1762" s="22" t="s">
        <v>12508</v>
      </c>
      <c r="D1762" s="23">
        <v>26.16</v>
      </c>
      <c r="E1762" s="23">
        <v>28.69</v>
      </c>
      <c r="F1762" s="15"/>
    </row>
    <row r="1763" spans="1:6" ht="24" customHeight="1" x14ac:dyDescent="0.25">
      <c r="A1763" s="21" t="s">
        <v>15751</v>
      </c>
      <c r="B1763" s="21" t="s">
        <v>15752</v>
      </c>
      <c r="C1763" s="22" t="s">
        <v>12508</v>
      </c>
      <c r="D1763" s="23">
        <v>27.14</v>
      </c>
      <c r="E1763" s="23">
        <v>29.67</v>
      </c>
      <c r="F1763" s="15"/>
    </row>
    <row r="1764" spans="1:6" ht="24" customHeight="1" x14ac:dyDescent="0.25">
      <c r="A1764" s="21" t="s">
        <v>15753</v>
      </c>
      <c r="B1764" s="21" t="s">
        <v>15754</v>
      </c>
      <c r="C1764" s="22" t="s">
        <v>12508</v>
      </c>
      <c r="D1764" s="23">
        <v>43.73</v>
      </c>
      <c r="E1764" s="23">
        <v>47.77</v>
      </c>
      <c r="F1764" s="15"/>
    </row>
    <row r="1765" spans="1:6" ht="12" customHeight="1" x14ac:dyDescent="0.25">
      <c r="A1765" s="16">
        <v>8938</v>
      </c>
      <c r="B1765" s="17" t="s">
        <v>15755</v>
      </c>
      <c r="C1765" s="18"/>
      <c r="D1765" s="19"/>
      <c r="E1765" s="19"/>
      <c r="F1765" s="15"/>
    </row>
    <row r="1766" spans="1:6" ht="36" customHeight="1" x14ac:dyDescent="0.25">
      <c r="A1766" s="21" t="s">
        <v>15756</v>
      </c>
      <c r="B1766" s="21" t="s">
        <v>15757</v>
      </c>
      <c r="C1766" s="22" t="s">
        <v>12490</v>
      </c>
      <c r="D1766" s="23">
        <v>43.83</v>
      </c>
      <c r="E1766" s="23">
        <v>45.59</v>
      </c>
      <c r="F1766" s="15"/>
    </row>
    <row r="1767" spans="1:6" ht="48.75" customHeight="1" x14ac:dyDescent="0.25">
      <c r="A1767" s="21" t="s">
        <v>15758</v>
      </c>
      <c r="B1767" s="21" t="s">
        <v>15759</v>
      </c>
      <c r="C1767" s="22" t="s">
        <v>12490</v>
      </c>
      <c r="D1767" s="23">
        <v>2875.27</v>
      </c>
      <c r="E1767" s="23">
        <v>3005.07</v>
      </c>
      <c r="F1767" s="15"/>
    </row>
    <row r="1768" spans="1:6" ht="48.75" customHeight="1" x14ac:dyDescent="0.25">
      <c r="A1768" s="21" t="s">
        <v>15760</v>
      </c>
      <c r="B1768" s="21" t="s">
        <v>15761</v>
      </c>
      <c r="C1768" s="22" t="s">
        <v>12490</v>
      </c>
      <c r="D1768" s="23">
        <v>2979.23</v>
      </c>
      <c r="E1768" s="23">
        <v>3109.03</v>
      </c>
      <c r="F1768" s="15"/>
    </row>
    <row r="1769" spans="1:6" ht="48.75" customHeight="1" x14ac:dyDescent="0.25">
      <c r="A1769" s="21" t="s">
        <v>15762</v>
      </c>
      <c r="B1769" s="21" t="s">
        <v>15763</v>
      </c>
      <c r="C1769" s="22" t="s">
        <v>12490</v>
      </c>
      <c r="D1769" s="23">
        <v>3336.75</v>
      </c>
      <c r="E1769" s="23">
        <v>3479.05</v>
      </c>
      <c r="F1769" s="15"/>
    </row>
    <row r="1770" spans="1:6" ht="48.75" customHeight="1" x14ac:dyDescent="0.25">
      <c r="A1770" s="21" t="s">
        <v>15764</v>
      </c>
      <c r="B1770" s="21" t="s">
        <v>15765</v>
      </c>
      <c r="C1770" s="22" t="s">
        <v>12490</v>
      </c>
      <c r="D1770" s="23">
        <v>3414.33</v>
      </c>
      <c r="E1770" s="23">
        <v>3556.63</v>
      </c>
      <c r="F1770" s="15"/>
    </row>
    <row r="1771" spans="1:6" ht="48.75" customHeight="1" x14ac:dyDescent="0.25">
      <c r="A1771" s="21" t="s">
        <v>15766</v>
      </c>
      <c r="B1771" s="21" t="s">
        <v>15767</v>
      </c>
      <c r="C1771" s="22" t="s">
        <v>12490</v>
      </c>
      <c r="D1771" s="23">
        <v>3458.07</v>
      </c>
      <c r="E1771" s="23">
        <v>3600.37</v>
      </c>
      <c r="F1771" s="15"/>
    </row>
    <row r="1772" spans="1:6" ht="48.75" customHeight="1" x14ac:dyDescent="0.25">
      <c r="A1772" s="21" t="s">
        <v>15768</v>
      </c>
      <c r="B1772" s="21" t="s">
        <v>15769</v>
      </c>
      <c r="C1772" s="22" t="s">
        <v>12490</v>
      </c>
      <c r="D1772" s="23">
        <v>4481.99</v>
      </c>
      <c r="E1772" s="23">
        <v>4622.13</v>
      </c>
      <c r="F1772" s="15"/>
    </row>
    <row r="1773" spans="1:6" ht="48.75" customHeight="1" x14ac:dyDescent="0.25">
      <c r="A1773" s="21" t="s">
        <v>15770</v>
      </c>
      <c r="B1773" s="21" t="s">
        <v>15771</v>
      </c>
      <c r="C1773" s="22" t="s">
        <v>12490</v>
      </c>
      <c r="D1773" s="23">
        <v>4873.99</v>
      </c>
      <c r="E1773" s="23">
        <v>5016.29</v>
      </c>
      <c r="F1773" s="15"/>
    </row>
    <row r="1774" spans="1:6" ht="48.75" customHeight="1" x14ac:dyDescent="0.25">
      <c r="A1774" s="21" t="s">
        <v>15772</v>
      </c>
      <c r="B1774" s="21" t="s">
        <v>15773</v>
      </c>
      <c r="C1774" s="22" t="s">
        <v>12490</v>
      </c>
      <c r="D1774" s="23">
        <v>7584.22</v>
      </c>
      <c r="E1774" s="23">
        <v>7743.82</v>
      </c>
      <c r="F1774" s="15"/>
    </row>
    <row r="1775" spans="1:6" ht="48.75" customHeight="1" x14ac:dyDescent="0.25">
      <c r="A1775" s="21" t="s">
        <v>15774</v>
      </c>
      <c r="B1775" s="21" t="s">
        <v>15775</v>
      </c>
      <c r="C1775" s="22" t="s">
        <v>12490</v>
      </c>
      <c r="D1775" s="23">
        <v>7689.51</v>
      </c>
      <c r="E1775" s="23">
        <v>7849.11</v>
      </c>
      <c r="F1775" s="15"/>
    </row>
    <row r="1776" spans="1:6" ht="48.75" customHeight="1" x14ac:dyDescent="0.25">
      <c r="A1776" s="21" t="s">
        <v>15776</v>
      </c>
      <c r="B1776" s="21" t="s">
        <v>15777</v>
      </c>
      <c r="C1776" s="22" t="s">
        <v>12490</v>
      </c>
      <c r="D1776" s="23">
        <v>7714.69</v>
      </c>
      <c r="E1776" s="23">
        <v>7874.29</v>
      </c>
      <c r="F1776" s="15"/>
    </row>
    <row r="1777" spans="1:6" ht="48.75" customHeight="1" x14ac:dyDescent="0.25">
      <c r="A1777" s="21" t="s">
        <v>15778</v>
      </c>
      <c r="B1777" s="21" t="s">
        <v>15779</v>
      </c>
      <c r="C1777" s="22" t="s">
        <v>12490</v>
      </c>
      <c r="D1777" s="23">
        <v>10128.27</v>
      </c>
      <c r="E1777" s="23">
        <v>10359.790000000001</v>
      </c>
      <c r="F1777" s="15"/>
    </row>
    <row r="1778" spans="1:6" ht="48.75" customHeight="1" x14ac:dyDescent="0.25">
      <c r="A1778" s="21" t="s">
        <v>15780</v>
      </c>
      <c r="B1778" s="21" t="s">
        <v>15781</v>
      </c>
      <c r="C1778" s="22" t="s">
        <v>12490</v>
      </c>
      <c r="D1778" s="23">
        <v>10878.76</v>
      </c>
      <c r="E1778" s="23">
        <v>11110.28</v>
      </c>
      <c r="F1778" s="15"/>
    </row>
    <row r="1779" spans="1:6" ht="48.75" customHeight="1" x14ac:dyDescent="0.25">
      <c r="A1779" s="21" t="s">
        <v>15782</v>
      </c>
      <c r="B1779" s="21" t="s">
        <v>15783</v>
      </c>
      <c r="C1779" s="22" t="s">
        <v>12490</v>
      </c>
      <c r="D1779" s="23">
        <v>10371.85</v>
      </c>
      <c r="E1779" s="23">
        <v>10598.06</v>
      </c>
      <c r="F1779" s="15"/>
    </row>
    <row r="1780" spans="1:6" ht="48.75" customHeight="1" x14ac:dyDescent="0.25">
      <c r="A1780" s="21" t="s">
        <v>15784</v>
      </c>
      <c r="B1780" s="21" t="s">
        <v>15785</v>
      </c>
      <c r="C1780" s="22" t="s">
        <v>12490</v>
      </c>
      <c r="D1780" s="23">
        <v>10604.43</v>
      </c>
      <c r="E1780" s="23">
        <v>10833.88</v>
      </c>
      <c r="F1780" s="15"/>
    </row>
    <row r="1781" spans="1:6" ht="48.75" customHeight="1" x14ac:dyDescent="0.25">
      <c r="A1781" s="21" t="s">
        <v>15786</v>
      </c>
      <c r="B1781" s="21" t="s">
        <v>15787</v>
      </c>
      <c r="C1781" s="22" t="s">
        <v>12490</v>
      </c>
      <c r="D1781" s="23">
        <v>11689.09</v>
      </c>
      <c r="E1781" s="23">
        <v>11931.44</v>
      </c>
      <c r="F1781" s="15"/>
    </row>
    <row r="1782" spans="1:6" ht="48.75" customHeight="1" x14ac:dyDescent="0.25">
      <c r="A1782" s="21" t="s">
        <v>15788</v>
      </c>
      <c r="B1782" s="21" t="s">
        <v>15789</v>
      </c>
      <c r="C1782" s="22" t="s">
        <v>12490</v>
      </c>
      <c r="D1782" s="23">
        <v>12438.93</v>
      </c>
      <c r="E1782" s="23">
        <v>12681.28</v>
      </c>
      <c r="F1782" s="15"/>
    </row>
    <row r="1783" spans="1:6" ht="48.75" customHeight="1" x14ac:dyDescent="0.25">
      <c r="A1783" s="21" t="s">
        <v>15790</v>
      </c>
      <c r="B1783" s="21" t="s">
        <v>15791</v>
      </c>
      <c r="C1783" s="22" t="s">
        <v>12490</v>
      </c>
      <c r="D1783" s="23">
        <v>13005.76</v>
      </c>
      <c r="E1783" s="23">
        <v>13248.11</v>
      </c>
      <c r="F1783" s="15"/>
    </row>
    <row r="1784" spans="1:6" ht="48.75" customHeight="1" x14ac:dyDescent="0.25">
      <c r="A1784" s="21" t="s">
        <v>15792</v>
      </c>
      <c r="B1784" s="21" t="s">
        <v>15793</v>
      </c>
      <c r="C1784" s="22" t="s">
        <v>12490</v>
      </c>
      <c r="D1784" s="23">
        <v>14019.78</v>
      </c>
      <c r="E1784" s="23">
        <v>14278.27</v>
      </c>
      <c r="F1784" s="15"/>
    </row>
    <row r="1785" spans="1:6" ht="48.75" customHeight="1" x14ac:dyDescent="0.25">
      <c r="A1785" s="21" t="s">
        <v>15794</v>
      </c>
      <c r="B1785" s="21" t="s">
        <v>15795</v>
      </c>
      <c r="C1785" s="22" t="s">
        <v>12490</v>
      </c>
      <c r="D1785" s="23">
        <v>15138.53</v>
      </c>
      <c r="E1785" s="23">
        <v>15397.02</v>
      </c>
      <c r="F1785" s="15"/>
    </row>
    <row r="1786" spans="1:6" ht="24" customHeight="1" x14ac:dyDescent="0.25">
      <c r="A1786" s="21" t="s">
        <v>15796</v>
      </c>
      <c r="B1786" s="21" t="s">
        <v>15797</v>
      </c>
      <c r="C1786" s="22" t="s">
        <v>12490</v>
      </c>
      <c r="D1786" s="23">
        <v>11.17</v>
      </c>
      <c r="E1786" s="23">
        <v>11.56</v>
      </c>
      <c r="F1786" s="15"/>
    </row>
    <row r="1787" spans="1:6" ht="12" customHeight="1" x14ac:dyDescent="0.25">
      <c r="A1787" s="16">
        <v>8939</v>
      </c>
      <c r="B1787" s="17" t="s">
        <v>15798</v>
      </c>
      <c r="C1787" s="18"/>
      <c r="D1787" s="19"/>
      <c r="E1787" s="19"/>
      <c r="F1787" s="15"/>
    </row>
    <row r="1788" spans="1:6" ht="24" customHeight="1" x14ac:dyDescent="0.25">
      <c r="A1788" s="21" t="s">
        <v>15799</v>
      </c>
      <c r="B1788" s="21" t="s">
        <v>15800</v>
      </c>
      <c r="C1788" s="22" t="s">
        <v>12508</v>
      </c>
      <c r="D1788" s="23">
        <v>10.48</v>
      </c>
      <c r="E1788" s="23">
        <v>11.34</v>
      </c>
      <c r="F1788" s="15"/>
    </row>
    <row r="1789" spans="1:6" ht="24" customHeight="1" x14ac:dyDescent="0.25">
      <c r="A1789" s="21" t="s">
        <v>15801</v>
      </c>
      <c r="B1789" s="21" t="s">
        <v>15802</v>
      </c>
      <c r="C1789" s="22" t="s">
        <v>12508</v>
      </c>
      <c r="D1789" s="23">
        <v>24.7</v>
      </c>
      <c r="E1789" s="23">
        <v>25.56</v>
      </c>
      <c r="F1789" s="15"/>
    </row>
    <row r="1790" spans="1:6" ht="12" customHeight="1" x14ac:dyDescent="0.25">
      <c r="A1790" s="16">
        <v>8942</v>
      </c>
      <c r="B1790" s="17" t="s">
        <v>15803</v>
      </c>
      <c r="C1790" s="18"/>
      <c r="D1790" s="19"/>
      <c r="E1790" s="19"/>
      <c r="F1790" s="15"/>
    </row>
    <row r="1791" spans="1:6" ht="24" customHeight="1" x14ac:dyDescent="0.25">
      <c r="A1791" s="21" t="s">
        <v>15804</v>
      </c>
      <c r="B1791" s="21" t="s">
        <v>15805</v>
      </c>
      <c r="C1791" s="22" t="s">
        <v>12490</v>
      </c>
      <c r="D1791" s="23">
        <v>2239.4</v>
      </c>
      <c r="E1791" s="23">
        <v>2266.3000000000002</v>
      </c>
      <c r="F1791" s="15"/>
    </row>
    <row r="1792" spans="1:6" ht="36" customHeight="1" x14ac:dyDescent="0.25">
      <c r="A1792" s="21" t="s">
        <v>15806</v>
      </c>
      <c r="B1792" s="21" t="s">
        <v>15807</v>
      </c>
      <c r="C1792" s="22" t="s">
        <v>12490</v>
      </c>
      <c r="D1792" s="23">
        <v>320.33999999999997</v>
      </c>
      <c r="E1792" s="23">
        <v>331.1</v>
      </c>
      <c r="F1792" s="15"/>
    </row>
    <row r="1793" spans="1:6" ht="36" customHeight="1" x14ac:dyDescent="0.25">
      <c r="A1793" s="21" t="s">
        <v>15808</v>
      </c>
      <c r="B1793" s="21" t="s">
        <v>15809</v>
      </c>
      <c r="C1793" s="22" t="s">
        <v>12490</v>
      </c>
      <c r="D1793" s="23">
        <v>3137.26</v>
      </c>
      <c r="E1793" s="23">
        <v>3164.16</v>
      </c>
      <c r="F1793" s="15"/>
    </row>
    <row r="1794" spans="1:6" ht="48.75" customHeight="1" x14ac:dyDescent="0.25">
      <c r="A1794" s="21" t="s">
        <v>15810</v>
      </c>
      <c r="B1794" s="21" t="s">
        <v>15811</v>
      </c>
      <c r="C1794" s="22" t="s">
        <v>12490</v>
      </c>
      <c r="D1794" s="23">
        <v>7062.17</v>
      </c>
      <c r="E1794" s="23">
        <v>7089.07</v>
      </c>
      <c r="F1794" s="15"/>
    </row>
    <row r="1795" spans="1:6" ht="48.75" customHeight="1" x14ac:dyDescent="0.25">
      <c r="A1795" s="21" t="s">
        <v>15812</v>
      </c>
      <c r="B1795" s="21" t="s">
        <v>15813</v>
      </c>
      <c r="C1795" s="22" t="s">
        <v>12490</v>
      </c>
      <c r="D1795" s="23">
        <v>5222.17</v>
      </c>
      <c r="E1795" s="23">
        <v>5249.07</v>
      </c>
      <c r="F1795" s="15"/>
    </row>
    <row r="1796" spans="1:6" ht="48.75" customHeight="1" x14ac:dyDescent="0.25">
      <c r="A1796" s="21" t="s">
        <v>15814</v>
      </c>
      <c r="B1796" s="21" t="s">
        <v>15815</v>
      </c>
      <c r="C1796" s="22" t="s">
        <v>12490</v>
      </c>
      <c r="D1796" s="23">
        <v>6170.43</v>
      </c>
      <c r="E1796" s="23">
        <v>6197.33</v>
      </c>
      <c r="F1796" s="15"/>
    </row>
    <row r="1797" spans="1:6" ht="36" customHeight="1" x14ac:dyDescent="0.25">
      <c r="A1797" s="21" t="s">
        <v>15816</v>
      </c>
      <c r="B1797" s="21" t="s">
        <v>15817</v>
      </c>
      <c r="C1797" s="22" t="s">
        <v>12490</v>
      </c>
      <c r="D1797" s="23">
        <v>659.39</v>
      </c>
      <c r="E1797" s="23">
        <v>670.15</v>
      </c>
      <c r="F1797" s="15"/>
    </row>
    <row r="1798" spans="1:6" ht="24" customHeight="1" x14ac:dyDescent="0.25">
      <c r="A1798" s="21" t="s">
        <v>15818</v>
      </c>
      <c r="B1798" s="21" t="s">
        <v>15819</v>
      </c>
      <c r="C1798" s="22" t="s">
        <v>12490</v>
      </c>
      <c r="D1798" s="23">
        <v>321.44</v>
      </c>
      <c r="E1798" s="23">
        <v>332.2</v>
      </c>
      <c r="F1798" s="15"/>
    </row>
    <row r="1799" spans="1:6" ht="36" customHeight="1" x14ac:dyDescent="0.25">
      <c r="A1799" s="21" t="s">
        <v>15820</v>
      </c>
      <c r="B1799" s="21" t="s">
        <v>15821</v>
      </c>
      <c r="C1799" s="22" t="s">
        <v>12490</v>
      </c>
      <c r="D1799" s="23">
        <v>602.13</v>
      </c>
      <c r="E1799" s="23">
        <v>612.89</v>
      </c>
      <c r="F1799" s="15"/>
    </row>
    <row r="1800" spans="1:6" ht="24" customHeight="1" x14ac:dyDescent="0.25">
      <c r="A1800" s="21" t="s">
        <v>15822</v>
      </c>
      <c r="B1800" s="21" t="s">
        <v>15823</v>
      </c>
      <c r="C1800" s="22" t="s">
        <v>12490</v>
      </c>
      <c r="D1800" s="23">
        <v>708.97</v>
      </c>
      <c r="E1800" s="23">
        <v>735.87</v>
      </c>
      <c r="F1800" s="15"/>
    </row>
    <row r="1801" spans="1:6" ht="24" customHeight="1" x14ac:dyDescent="0.25">
      <c r="A1801" s="21" t="s">
        <v>15824</v>
      </c>
      <c r="B1801" s="21" t="s">
        <v>15825</v>
      </c>
      <c r="C1801" s="22" t="s">
        <v>12490</v>
      </c>
      <c r="D1801" s="23">
        <v>2641.69</v>
      </c>
      <c r="E1801" s="23">
        <v>2668.59</v>
      </c>
      <c r="F1801" s="15"/>
    </row>
    <row r="1802" spans="1:6" ht="36" customHeight="1" x14ac:dyDescent="0.25">
      <c r="A1802" s="21" t="s">
        <v>15826</v>
      </c>
      <c r="B1802" s="21" t="s">
        <v>15827</v>
      </c>
      <c r="C1802" s="22" t="s">
        <v>12490</v>
      </c>
      <c r="D1802" s="23">
        <v>331.31</v>
      </c>
      <c r="E1802" s="23">
        <v>342.07</v>
      </c>
      <c r="F1802" s="15"/>
    </row>
    <row r="1803" spans="1:6" ht="12" customHeight="1" x14ac:dyDescent="0.25">
      <c r="A1803" s="16">
        <v>8943</v>
      </c>
      <c r="B1803" s="17" t="s">
        <v>15828</v>
      </c>
      <c r="C1803" s="18"/>
      <c r="D1803" s="19"/>
      <c r="E1803" s="19"/>
      <c r="F1803" s="15"/>
    </row>
    <row r="1804" spans="1:6" ht="36" customHeight="1" x14ac:dyDescent="0.25">
      <c r="A1804" s="21" t="s">
        <v>15829</v>
      </c>
      <c r="B1804" s="21" t="s">
        <v>15830</v>
      </c>
      <c r="C1804" s="22" t="s">
        <v>12490</v>
      </c>
      <c r="D1804" s="23">
        <v>167.48</v>
      </c>
      <c r="E1804" s="23">
        <v>175.55</v>
      </c>
      <c r="F1804" s="15"/>
    </row>
    <row r="1805" spans="1:6" ht="36" customHeight="1" x14ac:dyDescent="0.25">
      <c r="A1805" s="21" t="s">
        <v>15831</v>
      </c>
      <c r="B1805" s="21" t="s">
        <v>15832</v>
      </c>
      <c r="C1805" s="22" t="s">
        <v>12490</v>
      </c>
      <c r="D1805" s="23">
        <v>110.68</v>
      </c>
      <c r="E1805" s="23">
        <v>116.06</v>
      </c>
      <c r="F1805" s="15"/>
    </row>
    <row r="1806" spans="1:6" ht="24" customHeight="1" x14ac:dyDescent="0.25">
      <c r="A1806" s="21" t="s">
        <v>15833</v>
      </c>
      <c r="B1806" s="21" t="s">
        <v>15834</v>
      </c>
      <c r="C1806" s="22" t="s">
        <v>12490</v>
      </c>
      <c r="D1806" s="23">
        <v>194.96</v>
      </c>
      <c r="E1806" s="23">
        <v>211.1</v>
      </c>
      <c r="F1806" s="15"/>
    </row>
    <row r="1807" spans="1:6" ht="24" customHeight="1" x14ac:dyDescent="0.25">
      <c r="A1807" s="21" t="s">
        <v>15835</v>
      </c>
      <c r="B1807" s="21" t="s">
        <v>15836</v>
      </c>
      <c r="C1807" s="22" t="s">
        <v>12490</v>
      </c>
      <c r="D1807" s="23">
        <v>272.36</v>
      </c>
      <c r="E1807" s="23">
        <v>288.5</v>
      </c>
      <c r="F1807" s="15"/>
    </row>
    <row r="1808" spans="1:6" ht="24" customHeight="1" x14ac:dyDescent="0.25">
      <c r="A1808" s="21" t="s">
        <v>15837</v>
      </c>
      <c r="B1808" s="21" t="s">
        <v>15838</v>
      </c>
      <c r="C1808" s="22" t="s">
        <v>12490</v>
      </c>
      <c r="D1808" s="23">
        <v>368.13</v>
      </c>
      <c r="E1808" s="23">
        <v>389.65</v>
      </c>
      <c r="F1808" s="15"/>
    </row>
    <row r="1809" spans="1:6" ht="24" customHeight="1" x14ac:dyDescent="0.25">
      <c r="A1809" s="21" t="s">
        <v>15839</v>
      </c>
      <c r="B1809" s="21" t="s">
        <v>15840</v>
      </c>
      <c r="C1809" s="22" t="s">
        <v>12490</v>
      </c>
      <c r="D1809" s="23">
        <v>478.07</v>
      </c>
      <c r="E1809" s="23">
        <v>510.35</v>
      </c>
      <c r="F1809" s="15"/>
    </row>
    <row r="1810" spans="1:6" ht="24" customHeight="1" x14ac:dyDescent="0.25">
      <c r="A1810" s="21" t="s">
        <v>15841</v>
      </c>
      <c r="B1810" s="21" t="s">
        <v>15842</v>
      </c>
      <c r="C1810" s="22" t="s">
        <v>12490</v>
      </c>
      <c r="D1810" s="23">
        <v>811.21</v>
      </c>
      <c r="E1810" s="23">
        <v>854.25</v>
      </c>
      <c r="F1810" s="15"/>
    </row>
    <row r="1811" spans="1:6" ht="24" customHeight="1" x14ac:dyDescent="0.25">
      <c r="A1811" s="21" t="s">
        <v>15843</v>
      </c>
      <c r="B1811" s="21" t="s">
        <v>15844</v>
      </c>
      <c r="C1811" s="22" t="s">
        <v>12490</v>
      </c>
      <c r="D1811" s="23">
        <v>1087.79</v>
      </c>
      <c r="E1811" s="23">
        <v>1141.5899999999999</v>
      </c>
      <c r="F1811" s="15"/>
    </row>
    <row r="1812" spans="1:6" ht="24" customHeight="1" x14ac:dyDescent="0.25">
      <c r="A1812" s="21" t="s">
        <v>15845</v>
      </c>
      <c r="B1812" s="21" t="s">
        <v>15846</v>
      </c>
      <c r="C1812" s="22" t="s">
        <v>12490</v>
      </c>
      <c r="D1812" s="23">
        <v>150.19999999999999</v>
      </c>
      <c r="E1812" s="23">
        <v>160.96</v>
      </c>
      <c r="F1812" s="15"/>
    </row>
    <row r="1813" spans="1:6" ht="12" customHeight="1" x14ac:dyDescent="0.25">
      <c r="A1813" s="16">
        <v>8944</v>
      </c>
      <c r="B1813" s="17" t="s">
        <v>15847</v>
      </c>
      <c r="C1813" s="18"/>
      <c r="D1813" s="19"/>
      <c r="E1813" s="19"/>
      <c r="F1813" s="15"/>
    </row>
    <row r="1814" spans="1:6" ht="12" customHeight="1" x14ac:dyDescent="0.25">
      <c r="A1814" s="21" t="s">
        <v>15848</v>
      </c>
      <c r="B1814" s="21" t="s">
        <v>15849</v>
      </c>
      <c r="C1814" s="22" t="s">
        <v>12490</v>
      </c>
      <c r="D1814" s="23">
        <v>77.42</v>
      </c>
      <c r="E1814" s="23">
        <v>80.650000000000006</v>
      </c>
      <c r="F1814" s="15"/>
    </row>
    <row r="1815" spans="1:6" ht="12" customHeight="1" x14ac:dyDescent="0.25">
      <c r="A1815" s="21" t="s">
        <v>15850</v>
      </c>
      <c r="B1815" s="21" t="s">
        <v>15851</v>
      </c>
      <c r="C1815" s="22" t="s">
        <v>12490</v>
      </c>
      <c r="D1815" s="23">
        <v>246.52</v>
      </c>
      <c r="E1815" s="23">
        <v>249.75</v>
      </c>
      <c r="F1815" s="15"/>
    </row>
    <row r="1816" spans="1:6" ht="12" customHeight="1" x14ac:dyDescent="0.25">
      <c r="A1816" s="21" t="s">
        <v>15852</v>
      </c>
      <c r="B1816" s="21" t="s">
        <v>15853</v>
      </c>
      <c r="C1816" s="22" t="s">
        <v>12490</v>
      </c>
      <c r="D1816" s="23">
        <v>246.52</v>
      </c>
      <c r="E1816" s="23">
        <v>249.75</v>
      </c>
      <c r="F1816" s="15"/>
    </row>
    <row r="1817" spans="1:6" ht="12" customHeight="1" x14ac:dyDescent="0.25">
      <c r="A1817" s="21" t="s">
        <v>15854</v>
      </c>
      <c r="B1817" s="21" t="s">
        <v>15855</v>
      </c>
      <c r="C1817" s="22" t="s">
        <v>12490</v>
      </c>
      <c r="D1817" s="23">
        <v>246.52</v>
      </c>
      <c r="E1817" s="23">
        <v>249.75</v>
      </c>
      <c r="F1817" s="15"/>
    </row>
    <row r="1818" spans="1:6" ht="12" customHeight="1" x14ac:dyDescent="0.25">
      <c r="A1818" s="21" t="s">
        <v>15856</v>
      </c>
      <c r="B1818" s="21" t="s">
        <v>15857</v>
      </c>
      <c r="C1818" s="22" t="s">
        <v>12490</v>
      </c>
      <c r="D1818" s="23">
        <v>65.25</v>
      </c>
      <c r="E1818" s="23">
        <v>68.48</v>
      </c>
      <c r="F1818" s="15"/>
    </row>
    <row r="1819" spans="1:6" ht="12" customHeight="1" x14ac:dyDescent="0.25">
      <c r="A1819" s="21" t="s">
        <v>15858</v>
      </c>
      <c r="B1819" s="21" t="s">
        <v>15859</v>
      </c>
      <c r="C1819" s="22" t="s">
        <v>12490</v>
      </c>
      <c r="D1819" s="23">
        <v>65.25</v>
      </c>
      <c r="E1819" s="23">
        <v>68.48</v>
      </c>
      <c r="F1819" s="15"/>
    </row>
    <row r="1820" spans="1:6" ht="12" customHeight="1" x14ac:dyDescent="0.25">
      <c r="A1820" s="21" t="s">
        <v>15860</v>
      </c>
      <c r="B1820" s="21" t="s">
        <v>15861</v>
      </c>
      <c r="C1820" s="22" t="s">
        <v>12490</v>
      </c>
      <c r="D1820" s="23">
        <v>65.25</v>
      </c>
      <c r="E1820" s="23">
        <v>68.48</v>
      </c>
      <c r="F1820" s="15"/>
    </row>
    <row r="1821" spans="1:6" ht="12" customHeight="1" x14ac:dyDescent="0.25">
      <c r="A1821" s="21" t="s">
        <v>15862</v>
      </c>
      <c r="B1821" s="21" t="s">
        <v>15863</v>
      </c>
      <c r="C1821" s="22" t="s">
        <v>12490</v>
      </c>
      <c r="D1821" s="23">
        <v>65.25</v>
      </c>
      <c r="E1821" s="23">
        <v>68.48</v>
      </c>
      <c r="F1821" s="15"/>
    </row>
    <row r="1822" spans="1:6" ht="12" customHeight="1" x14ac:dyDescent="0.25">
      <c r="A1822" s="21" t="s">
        <v>15864</v>
      </c>
      <c r="B1822" s="21" t="s">
        <v>15865</v>
      </c>
      <c r="C1822" s="22" t="s">
        <v>12490</v>
      </c>
      <c r="D1822" s="23">
        <v>65.25</v>
      </c>
      <c r="E1822" s="23">
        <v>68.48</v>
      </c>
      <c r="F1822" s="15"/>
    </row>
    <row r="1823" spans="1:6" ht="12" customHeight="1" x14ac:dyDescent="0.25">
      <c r="A1823" s="21" t="s">
        <v>15866</v>
      </c>
      <c r="B1823" s="21" t="s">
        <v>15867</v>
      </c>
      <c r="C1823" s="22" t="s">
        <v>12490</v>
      </c>
      <c r="D1823" s="23">
        <v>77.42</v>
      </c>
      <c r="E1823" s="23">
        <v>80.650000000000006</v>
      </c>
      <c r="F1823" s="15"/>
    </row>
    <row r="1824" spans="1:6" ht="12" customHeight="1" x14ac:dyDescent="0.25">
      <c r="A1824" s="21" t="s">
        <v>15868</v>
      </c>
      <c r="B1824" s="21" t="s">
        <v>15869</v>
      </c>
      <c r="C1824" s="22" t="s">
        <v>12490</v>
      </c>
      <c r="D1824" s="23">
        <v>77.42</v>
      </c>
      <c r="E1824" s="23">
        <v>80.650000000000006</v>
      </c>
      <c r="F1824" s="15"/>
    </row>
    <row r="1825" spans="1:6" ht="12" customHeight="1" x14ac:dyDescent="0.25">
      <c r="A1825" s="21" t="s">
        <v>15870</v>
      </c>
      <c r="B1825" s="21" t="s">
        <v>15871</v>
      </c>
      <c r="C1825" s="22" t="s">
        <v>12490</v>
      </c>
      <c r="D1825" s="23">
        <v>77.42</v>
      </c>
      <c r="E1825" s="23">
        <v>80.650000000000006</v>
      </c>
      <c r="F1825" s="15"/>
    </row>
    <row r="1826" spans="1:6" ht="12" customHeight="1" x14ac:dyDescent="0.25">
      <c r="A1826" s="21" t="s">
        <v>15872</v>
      </c>
      <c r="B1826" s="21" t="s">
        <v>15873</v>
      </c>
      <c r="C1826" s="22" t="s">
        <v>12490</v>
      </c>
      <c r="D1826" s="23">
        <v>51.06</v>
      </c>
      <c r="E1826" s="23">
        <v>52.68</v>
      </c>
      <c r="F1826" s="15"/>
    </row>
    <row r="1827" spans="1:6" ht="12" customHeight="1" x14ac:dyDescent="0.25">
      <c r="A1827" s="21" t="s">
        <v>15874</v>
      </c>
      <c r="B1827" s="21" t="s">
        <v>15875</v>
      </c>
      <c r="C1827" s="22" t="s">
        <v>12490</v>
      </c>
      <c r="D1827" s="23">
        <v>68.39</v>
      </c>
      <c r="E1827" s="23">
        <v>70.010000000000005</v>
      </c>
      <c r="F1827" s="15"/>
    </row>
    <row r="1828" spans="1:6" ht="12" customHeight="1" x14ac:dyDescent="0.25">
      <c r="A1828" s="21" t="s">
        <v>15876</v>
      </c>
      <c r="B1828" s="21" t="s">
        <v>15877</v>
      </c>
      <c r="C1828" s="22" t="s">
        <v>12490</v>
      </c>
      <c r="D1828" s="23">
        <v>51.06</v>
      </c>
      <c r="E1828" s="23">
        <v>52.68</v>
      </c>
      <c r="F1828" s="15"/>
    </row>
    <row r="1829" spans="1:6" ht="12" customHeight="1" x14ac:dyDescent="0.25">
      <c r="A1829" s="21" t="s">
        <v>15878</v>
      </c>
      <c r="B1829" s="21" t="s">
        <v>15879</v>
      </c>
      <c r="C1829" s="22" t="s">
        <v>12490</v>
      </c>
      <c r="D1829" s="23">
        <v>51.06</v>
      </c>
      <c r="E1829" s="23">
        <v>52.68</v>
      </c>
      <c r="F1829" s="15"/>
    </row>
    <row r="1830" spans="1:6" ht="12" customHeight="1" x14ac:dyDescent="0.25">
      <c r="A1830" s="21" t="s">
        <v>15880</v>
      </c>
      <c r="B1830" s="21" t="s">
        <v>15881</v>
      </c>
      <c r="C1830" s="22" t="s">
        <v>12490</v>
      </c>
      <c r="D1830" s="23">
        <v>51.06</v>
      </c>
      <c r="E1830" s="23">
        <v>52.68</v>
      </c>
      <c r="F1830" s="15"/>
    </row>
    <row r="1831" spans="1:6" ht="12" customHeight="1" x14ac:dyDescent="0.25">
      <c r="A1831" s="21" t="s">
        <v>15882</v>
      </c>
      <c r="B1831" s="21" t="s">
        <v>15883</v>
      </c>
      <c r="C1831" s="22" t="s">
        <v>12490</v>
      </c>
      <c r="D1831" s="23">
        <v>51.06</v>
      </c>
      <c r="E1831" s="23">
        <v>52.68</v>
      </c>
      <c r="F1831" s="15"/>
    </row>
    <row r="1832" spans="1:6" ht="12" customHeight="1" x14ac:dyDescent="0.25">
      <c r="A1832" s="21" t="s">
        <v>15884</v>
      </c>
      <c r="B1832" s="21" t="s">
        <v>15885</v>
      </c>
      <c r="C1832" s="22" t="s">
        <v>12490</v>
      </c>
      <c r="D1832" s="23">
        <v>51.06</v>
      </c>
      <c r="E1832" s="23">
        <v>52.68</v>
      </c>
      <c r="F1832" s="15"/>
    </row>
    <row r="1833" spans="1:6" ht="12" customHeight="1" x14ac:dyDescent="0.25">
      <c r="A1833" s="21" t="s">
        <v>15886</v>
      </c>
      <c r="B1833" s="21" t="s">
        <v>15887</v>
      </c>
      <c r="C1833" s="22" t="s">
        <v>12490</v>
      </c>
      <c r="D1833" s="23">
        <v>51.06</v>
      </c>
      <c r="E1833" s="23">
        <v>52.68</v>
      </c>
      <c r="F1833" s="15"/>
    </row>
    <row r="1834" spans="1:6" ht="12" customHeight="1" x14ac:dyDescent="0.25">
      <c r="A1834" s="21" t="s">
        <v>15888</v>
      </c>
      <c r="B1834" s="21" t="s">
        <v>15889</v>
      </c>
      <c r="C1834" s="22" t="s">
        <v>12490</v>
      </c>
      <c r="D1834" s="23">
        <v>51.06</v>
      </c>
      <c r="E1834" s="23">
        <v>52.68</v>
      </c>
      <c r="F1834" s="15"/>
    </row>
    <row r="1835" spans="1:6" ht="12" customHeight="1" x14ac:dyDescent="0.25">
      <c r="A1835" s="21" t="s">
        <v>15890</v>
      </c>
      <c r="B1835" s="21" t="s">
        <v>15891</v>
      </c>
      <c r="C1835" s="22" t="s">
        <v>12490</v>
      </c>
      <c r="D1835" s="23">
        <v>52.57</v>
      </c>
      <c r="E1835" s="23">
        <v>54.19</v>
      </c>
      <c r="F1835" s="15"/>
    </row>
    <row r="1836" spans="1:6" ht="12" customHeight="1" x14ac:dyDescent="0.25">
      <c r="A1836" s="21" t="s">
        <v>15892</v>
      </c>
      <c r="B1836" s="21" t="s">
        <v>15893</v>
      </c>
      <c r="C1836" s="22" t="s">
        <v>12490</v>
      </c>
      <c r="D1836" s="23">
        <v>52.57</v>
      </c>
      <c r="E1836" s="23">
        <v>54.19</v>
      </c>
      <c r="F1836" s="15"/>
    </row>
    <row r="1837" spans="1:6" ht="12" customHeight="1" x14ac:dyDescent="0.25">
      <c r="A1837" s="21" t="s">
        <v>15894</v>
      </c>
      <c r="B1837" s="21" t="s">
        <v>15895</v>
      </c>
      <c r="C1837" s="22" t="s">
        <v>12490</v>
      </c>
      <c r="D1837" s="23">
        <v>63.7</v>
      </c>
      <c r="E1837" s="23">
        <v>65.319999999999993</v>
      </c>
      <c r="F1837" s="15"/>
    </row>
    <row r="1838" spans="1:6" ht="12" customHeight="1" x14ac:dyDescent="0.25">
      <c r="A1838" s="21" t="s">
        <v>15896</v>
      </c>
      <c r="B1838" s="21" t="s">
        <v>15897</v>
      </c>
      <c r="C1838" s="22" t="s">
        <v>12490</v>
      </c>
      <c r="D1838" s="23">
        <v>68.39</v>
      </c>
      <c r="E1838" s="23">
        <v>70.010000000000005</v>
      </c>
      <c r="F1838" s="15"/>
    </row>
    <row r="1839" spans="1:6" ht="12" customHeight="1" x14ac:dyDescent="0.25">
      <c r="A1839" s="21" t="s">
        <v>15898</v>
      </c>
      <c r="B1839" s="21" t="s">
        <v>15899</v>
      </c>
      <c r="C1839" s="22" t="s">
        <v>12490</v>
      </c>
      <c r="D1839" s="23">
        <v>68.39</v>
      </c>
      <c r="E1839" s="23">
        <v>70.010000000000005</v>
      </c>
      <c r="F1839" s="15"/>
    </row>
    <row r="1840" spans="1:6" ht="48.75" customHeight="1" x14ac:dyDescent="0.25">
      <c r="A1840" s="21" t="s">
        <v>15900</v>
      </c>
      <c r="B1840" s="21" t="s">
        <v>15901</v>
      </c>
      <c r="C1840" s="22" t="s">
        <v>12490</v>
      </c>
      <c r="D1840" s="23">
        <v>126.36</v>
      </c>
      <c r="E1840" s="23">
        <v>127.94</v>
      </c>
      <c r="F1840" s="15"/>
    </row>
    <row r="1841" spans="1:6" ht="48.75" customHeight="1" x14ac:dyDescent="0.25">
      <c r="A1841" s="21" t="s">
        <v>15902</v>
      </c>
      <c r="B1841" s="21" t="s">
        <v>15903</v>
      </c>
      <c r="C1841" s="22" t="s">
        <v>12490</v>
      </c>
      <c r="D1841" s="23">
        <v>130.08000000000001</v>
      </c>
      <c r="E1841" s="23">
        <v>131.66</v>
      </c>
      <c r="F1841" s="15"/>
    </row>
    <row r="1842" spans="1:6" ht="48.75" customHeight="1" x14ac:dyDescent="0.25">
      <c r="A1842" s="21" t="s">
        <v>15904</v>
      </c>
      <c r="B1842" s="21" t="s">
        <v>15905</v>
      </c>
      <c r="C1842" s="22" t="s">
        <v>12490</v>
      </c>
      <c r="D1842" s="23">
        <v>151.55000000000001</v>
      </c>
      <c r="E1842" s="23">
        <v>153.13</v>
      </c>
      <c r="F1842" s="15"/>
    </row>
    <row r="1843" spans="1:6" ht="48.75" customHeight="1" x14ac:dyDescent="0.25">
      <c r="A1843" s="21" t="s">
        <v>15906</v>
      </c>
      <c r="B1843" s="21" t="s">
        <v>15907</v>
      </c>
      <c r="C1843" s="22" t="s">
        <v>12490</v>
      </c>
      <c r="D1843" s="23">
        <v>162.5</v>
      </c>
      <c r="E1843" s="23">
        <v>164.47</v>
      </c>
      <c r="F1843" s="15"/>
    </row>
    <row r="1844" spans="1:6" ht="12" customHeight="1" x14ac:dyDescent="0.25">
      <c r="A1844" s="21" t="s">
        <v>15908</v>
      </c>
      <c r="B1844" s="21" t="s">
        <v>15909</v>
      </c>
      <c r="C1844" s="22" t="s">
        <v>12490</v>
      </c>
      <c r="D1844" s="23">
        <v>21.89</v>
      </c>
      <c r="E1844" s="23">
        <v>23.51</v>
      </c>
      <c r="F1844" s="15"/>
    </row>
    <row r="1845" spans="1:6" ht="12" customHeight="1" x14ac:dyDescent="0.25">
      <c r="A1845" s="21" t="s">
        <v>15910</v>
      </c>
      <c r="B1845" s="21" t="s">
        <v>15911</v>
      </c>
      <c r="C1845" s="22" t="s">
        <v>12490</v>
      </c>
      <c r="D1845" s="23">
        <v>21.89</v>
      </c>
      <c r="E1845" s="23">
        <v>23.51</v>
      </c>
      <c r="F1845" s="15"/>
    </row>
    <row r="1846" spans="1:6" ht="12" customHeight="1" x14ac:dyDescent="0.25">
      <c r="A1846" s="21" t="s">
        <v>15912</v>
      </c>
      <c r="B1846" s="21" t="s">
        <v>15913</v>
      </c>
      <c r="C1846" s="22" t="s">
        <v>12490</v>
      </c>
      <c r="D1846" s="23">
        <v>21.89</v>
      </c>
      <c r="E1846" s="23">
        <v>23.51</v>
      </c>
      <c r="F1846" s="15"/>
    </row>
    <row r="1847" spans="1:6" ht="12" customHeight="1" x14ac:dyDescent="0.25">
      <c r="A1847" s="21" t="s">
        <v>15914</v>
      </c>
      <c r="B1847" s="21" t="s">
        <v>15915</v>
      </c>
      <c r="C1847" s="22" t="s">
        <v>12490</v>
      </c>
      <c r="D1847" s="23">
        <v>21.89</v>
      </c>
      <c r="E1847" s="23">
        <v>23.51</v>
      </c>
      <c r="F1847" s="15"/>
    </row>
    <row r="1848" spans="1:6" ht="12" customHeight="1" x14ac:dyDescent="0.25">
      <c r="A1848" s="21" t="s">
        <v>15916</v>
      </c>
      <c r="B1848" s="21" t="s">
        <v>15917</v>
      </c>
      <c r="C1848" s="22" t="s">
        <v>12490</v>
      </c>
      <c r="D1848" s="23">
        <v>21.89</v>
      </c>
      <c r="E1848" s="23">
        <v>23.51</v>
      </c>
      <c r="F1848" s="15"/>
    </row>
    <row r="1849" spans="1:6" ht="12" customHeight="1" x14ac:dyDescent="0.25">
      <c r="A1849" s="21" t="s">
        <v>15918</v>
      </c>
      <c r="B1849" s="21" t="s">
        <v>15919</v>
      </c>
      <c r="C1849" s="22" t="s">
        <v>12490</v>
      </c>
      <c r="D1849" s="23">
        <v>21.89</v>
      </c>
      <c r="E1849" s="23">
        <v>23.51</v>
      </c>
      <c r="F1849" s="15"/>
    </row>
    <row r="1850" spans="1:6" ht="12" customHeight="1" x14ac:dyDescent="0.25">
      <c r="A1850" s="21" t="s">
        <v>15920</v>
      </c>
      <c r="B1850" s="21" t="s">
        <v>15921</v>
      </c>
      <c r="C1850" s="22" t="s">
        <v>12490</v>
      </c>
      <c r="D1850" s="23">
        <v>21.89</v>
      </c>
      <c r="E1850" s="23">
        <v>23.51</v>
      </c>
      <c r="F1850" s="15"/>
    </row>
    <row r="1851" spans="1:6" ht="12" customHeight="1" x14ac:dyDescent="0.25">
      <c r="A1851" s="21" t="s">
        <v>15922</v>
      </c>
      <c r="B1851" s="21" t="s">
        <v>15923</v>
      </c>
      <c r="C1851" s="22" t="s">
        <v>12490</v>
      </c>
      <c r="D1851" s="23">
        <v>27.9</v>
      </c>
      <c r="E1851" s="23">
        <v>29.52</v>
      </c>
      <c r="F1851" s="15"/>
    </row>
    <row r="1852" spans="1:6" ht="12" customHeight="1" x14ac:dyDescent="0.25">
      <c r="A1852" s="21" t="s">
        <v>15924</v>
      </c>
      <c r="B1852" s="21" t="s">
        <v>15925</v>
      </c>
      <c r="C1852" s="22" t="s">
        <v>12490</v>
      </c>
      <c r="D1852" s="23">
        <v>27.9</v>
      </c>
      <c r="E1852" s="23">
        <v>29.52</v>
      </c>
      <c r="F1852" s="15"/>
    </row>
    <row r="1853" spans="1:6" ht="12" customHeight="1" x14ac:dyDescent="0.25">
      <c r="A1853" s="21" t="s">
        <v>15926</v>
      </c>
      <c r="B1853" s="21" t="s">
        <v>15927</v>
      </c>
      <c r="C1853" s="22" t="s">
        <v>12490</v>
      </c>
      <c r="D1853" s="23">
        <v>27.9</v>
      </c>
      <c r="E1853" s="23">
        <v>29.52</v>
      </c>
      <c r="F1853" s="15"/>
    </row>
    <row r="1854" spans="1:6" ht="12" customHeight="1" x14ac:dyDescent="0.25">
      <c r="A1854" s="21" t="s">
        <v>15928</v>
      </c>
      <c r="B1854" s="21" t="s">
        <v>15929</v>
      </c>
      <c r="C1854" s="22" t="s">
        <v>12490</v>
      </c>
      <c r="D1854" s="23">
        <v>36.57</v>
      </c>
      <c r="E1854" s="23">
        <v>38.19</v>
      </c>
      <c r="F1854" s="15"/>
    </row>
    <row r="1855" spans="1:6" ht="12" customHeight="1" x14ac:dyDescent="0.25">
      <c r="A1855" s="21" t="s">
        <v>15930</v>
      </c>
      <c r="B1855" s="21" t="s">
        <v>15931</v>
      </c>
      <c r="C1855" s="22" t="s">
        <v>12490</v>
      </c>
      <c r="D1855" s="23">
        <v>36.57</v>
      </c>
      <c r="E1855" s="23">
        <v>38.19</v>
      </c>
      <c r="F1855" s="15"/>
    </row>
    <row r="1856" spans="1:6" ht="12" customHeight="1" x14ac:dyDescent="0.25">
      <c r="A1856" s="21" t="s">
        <v>15932</v>
      </c>
      <c r="B1856" s="21" t="s">
        <v>15933</v>
      </c>
      <c r="C1856" s="22" t="s">
        <v>12490</v>
      </c>
      <c r="D1856" s="23">
        <v>321.97000000000003</v>
      </c>
      <c r="E1856" s="23">
        <v>332.73</v>
      </c>
      <c r="F1856" s="15"/>
    </row>
    <row r="1857" spans="1:6" ht="12" customHeight="1" x14ac:dyDescent="0.25">
      <c r="A1857" s="21" t="s">
        <v>15934</v>
      </c>
      <c r="B1857" s="21" t="s">
        <v>15935</v>
      </c>
      <c r="C1857" s="22" t="s">
        <v>12490</v>
      </c>
      <c r="D1857" s="23">
        <v>94.54</v>
      </c>
      <c r="E1857" s="23">
        <v>99.92</v>
      </c>
      <c r="F1857" s="15"/>
    </row>
    <row r="1858" spans="1:6" ht="12" customHeight="1" x14ac:dyDescent="0.25">
      <c r="A1858" s="21" t="s">
        <v>15936</v>
      </c>
      <c r="B1858" s="21" t="s">
        <v>15937</v>
      </c>
      <c r="C1858" s="22" t="s">
        <v>12490</v>
      </c>
      <c r="D1858" s="23">
        <v>119.54</v>
      </c>
      <c r="E1858" s="23">
        <v>124.92</v>
      </c>
      <c r="F1858" s="15"/>
    </row>
    <row r="1859" spans="1:6" ht="12" customHeight="1" x14ac:dyDescent="0.25">
      <c r="A1859" s="21" t="s">
        <v>15938</v>
      </c>
      <c r="B1859" s="21" t="s">
        <v>15939</v>
      </c>
      <c r="C1859" s="22" t="s">
        <v>12490</v>
      </c>
      <c r="D1859" s="23">
        <v>328.87</v>
      </c>
      <c r="E1859" s="23">
        <v>339.63</v>
      </c>
      <c r="F1859" s="15"/>
    </row>
    <row r="1860" spans="1:6" ht="12" customHeight="1" x14ac:dyDescent="0.25">
      <c r="A1860" s="21" t="s">
        <v>15940</v>
      </c>
      <c r="B1860" s="21" t="s">
        <v>15941</v>
      </c>
      <c r="C1860" s="22" t="s">
        <v>12490</v>
      </c>
      <c r="D1860" s="23">
        <v>328.87</v>
      </c>
      <c r="E1860" s="23">
        <v>339.63</v>
      </c>
      <c r="F1860" s="15"/>
    </row>
    <row r="1861" spans="1:6" ht="12" customHeight="1" x14ac:dyDescent="0.25">
      <c r="A1861" s="21" t="s">
        <v>15942</v>
      </c>
      <c r="B1861" s="21" t="s">
        <v>15943</v>
      </c>
      <c r="C1861" s="22" t="s">
        <v>12490</v>
      </c>
      <c r="D1861" s="23">
        <v>94.54</v>
      </c>
      <c r="E1861" s="23">
        <v>99.92</v>
      </c>
      <c r="F1861" s="15"/>
    </row>
    <row r="1862" spans="1:6" ht="12" customHeight="1" x14ac:dyDescent="0.25">
      <c r="A1862" s="21" t="s">
        <v>15944</v>
      </c>
      <c r="B1862" s="21" t="s">
        <v>15945</v>
      </c>
      <c r="C1862" s="22" t="s">
        <v>12490</v>
      </c>
      <c r="D1862" s="23">
        <v>328.87</v>
      </c>
      <c r="E1862" s="23">
        <v>339.63</v>
      </c>
      <c r="F1862" s="15"/>
    </row>
    <row r="1863" spans="1:6" ht="12" customHeight="1" x14ac:dyDescent="0.25">
      <c r="A1863" s="21" t="s">
        <v>15946</v>
      </c>
      <c r="B1863" s="21" t="s">
        <v>15947</v>
      </c>
      <c r="C1863" s="22" t="s">
        <v>12490</v>
      </c>
      <c r="D1863" s="23">
        <v>94.54</v>
      </c>
      <c r="E1863" s="23">
        <v>99.92</v>
      </c>
      <c r="F1863" s="15"/>
    </row>
    <row r="1864" spans="1:6" ht="12" customHeight="1" x14ac:dyDescent="0.25">
      <c r="A1864" s="21" t="s">
        <v>15948</v>
      </c>
      <c r="B1864" s="21" t="s">
        <v>15949</v>
      </c>
      <c r="C1864" s="22" t="s">
        <v>12490</v>
      </c>
      <c r="D1864" s="23">
        <v>351.58</v>
      </c>
      <c r="E1864" s="23">
        <v>362.34</v>
      </c>
      <c r="F1864" s="15"/>
    </row>
    <row r="1865" spans="1:6" ht="12" customHeight="1" x14ac:dyDescent="0.25">
      <c r="A1865" s="21" t="s">
        <v>15950</v>
      </c>
      <c r="B1865" s="21" t="s">
        <v>15951</v>
      </c>
      <c r="C1865" s="22" t="s">
        <v>12490</v>
      </c>
      <c r="D1865" s="23">
        <v>94.54</v>
      </c>
      <c r="E1865" s="23">
        <v>99.92</v>
      </c>
      <c r="F1865" s="15"/>
    </row>
    <row r="1866" spans="1:6" ht="12" customHeight="1" x14ac:dyDescent="0.25">
      <c r="A1866" s="21" t="s">
        <v>15952</v>
      </c>
      <c r="B1866" s="21" t="s">
        <v>15953</v>
      </c>
      <c r="C1866" s="22" t="s">
        <v>12490</v>
      </c>
      <c r="D1866" s="23">
        <v>94.54</v>
      </c>
      <c r="E1866" s="23">
        <v>99.92</v>
      </c>
      <c r="F1866" s="15"/>
    </row>
    <row r="1867" spans="1:6" ht="12" customHeight="1" x14ac:dyDescent="0.25">
      <c r="A1867" s="21" t="s">
        <v>15954</v>
      </c>
      <c r="B1867" s="21" t="s">
        <v>15955</v>
      </c>
      <c r="C1867" s="22" t="s">
        <v>12490</v>
      </c>
      <c r="D1867" s="23">
        <v>94.54</v>
      </c>
      <c r="E1867" s="23">
        <v>99.92</v>
      </c>
      <c r="F1867" s="15"/>
    </row>
    <row r="1868" spans="1:6" ht="12" customHeight="1" x14ac:dyDescent="0.25">
      <c r="A1868" s="21" t="s">
        <v>15956</v>
      </c>
      <c r="B1868" s="21" t="s">
        <v>15957</v>
      </c>
      <c r="C1868" s="22" t="s">
        <v>12490</v>
      </c>
      <c r="D1868" s="23">
        <v>94.54</v>
      </c>
      <c r="E1868" s="23">
        <v>99.92</v>
      </c>
      <c r="F1868" s="15"/>
    </row>
    <row r="1869" spans="1:6" ht="12" customHeight="1" x14ac:dyDescent="0.25">
      <c r="A1869" s="21" t="s">
        <v>15958</v>
      </c>
      <c r="B1869" s="21" t="s">
        <v>15959</v>
      </c>
      <c r="C1869" s="22" t="s">
        <v>12490</v>
      </c>
      <c r="D1869" s="23">
        <v>94.54</v>
      </c>
      <c r="E1869" s="23">
        <v>99.92</v>
      </c>
      <c r="F1869" s="15"/>
    </row>
    <row r="1870" spans="1:6" ht="12" customHeight="1" x14ac:dyDescent="0.25">
      <c r="A1870" s="21" t="s">
        <v>15960</v>
      </c>
      <c r="B1870" s="21" t="s">
        <v>15961</v>
      </c>
      <c r="C1870" s="22" t="s">
        <v>12490</v>
      </c>
      <c r="D1870" s="23">
        <v>119.54</v>
      </c>
      <c r="E1870" s="23">
        <v>124.92</v>
      </c>
      <c r="F1870" s="15"/>
    </row>
    <row r="1871" spans="1:6" ht="12" customHeight="1" x14ac:dyDescent="0.25">
      <c r="A1871" s="21" t="s">
        <v>15962</v>
      </c>
      <c r="B1871" s="21" t="s">
        <v>15963</v>
      </c>
      <c r="C1871" s="22" t="s">
        <v>12490</v>
      </c>
      <c r="D1871" s="23">
        <v>119.54</v>
      </c>
      <c r="E1871" s="23">
        <v>124.92</v>
      </c>
      <c r="F1871" s="15"/>
    </row>
    <row r="1872" spans="1:6" ht="12" customHeight="1" x14ac:dyDescent="0.25">
      <c r="A1872" s="21" t="s">
        <v>15964</v>
      </c>
      <c r="B1872" s="21" t="s">
        <v>15965</v>
      </c>
      <c r="C1872" s="22" t="s">
        <v>12490</v>
      </c>
      <c r="D1872" s="23">
        <v>119.54</v>
      </c>
      <c r="E1872" s="23">
        <v>124.92</v>
      </c>
      <c r="F1872" s="15"/>
    </row>
    <row r="1873" spans="1:6" ht="12" customHeight="1" x14ac:dyDescent="0.25">
      <c r="A1873" s="21" t="s">
        <v>15966</v>
      </c>
      <c r="B1873" s="21" t="s">
        <v>15967</v>
      </c>
      <c r="C1873" s="22" t="s">
        <v>12490</v>
      </c>
      <c r="D1873" s="23">
        <v>92.93</v>
      </c>
      <c r="E1873" s="23">
        <v>98.31</v>
      </c>
      <c r="F1873" s="15"/>
    </row>
    <row r="1874" spans="1:6" ht="12" customHeight="1" x14ac:dyDescent="0.25">
      <c r="A1874" s="21" t="s">
        <v>15968</v>
      </c>
      <c r="B1874" s="21" t="s">
        <v>15969</v>
      </c>
      <c r="C1874" s="22" t="s">
        <v>12490</v>
      </c>
      <c r="D1874" s="23">
        <v>109.22</v>
      </c>
      <c r="E1874" s="23">
        <v>114.6</v>
      </c>
      <c r="F1874" s="15"/>
    </row>
    <row r="1875" spans="1:6" ht="12" customHeight="1" x14ac:dyDescent="0.25">
      <c r="A1875" s="21" t="s">
        <v>15970</v>
      </c>
      <c r="B1875" s="21" t="s">
        <v>15971</v>
      </c>
      <c r="C1875" s="22" t="s">
        <v>12490</v>
      </c>
      <c r="D1875" s="23">
        <v>92.93</v>
      </c>
      <c r="E1875" s="23">
        <v>98.31</v>
      </c>
      <c r="F1875" s="15"/>
    </row>
    <row r="1876" spans="1:6" ht="12" customHeight="1" x14ac:dyDescent="0.25">
      <c r="A1876" s="21" t="s">
        <v>15972</v>
      </c>
      <c r="B1876" s="21" t="s">
        <v>15973</v>
      </c>
      <c r="C1876" s="22" t="s">
        <v>12490</v>
      </c>
      <c r="D1876" s="23">
        <v>92.93</v>
      </c>
      <c r="E1876" s="23">
        <v>98.31</v>
      </c>
      <c r="F1876" s="15"/>
    </row>
    <row r="1877" spans="1:6" ht="12" customHeight="1" x14ac:dyDescent="0.25">
      <c r="A1877" s="21" t="s">
        <v>15974</v>
      </c>
      <c r="B1877" s="21" t="s">
        <v>15975</v>
      </c>
      <c r="C1877" s="22" t="s">
        <v>12490</v>
      </c>
      <c r="D1877" s="23">
        <v>92.93</v>
      </c>
      <c r="E1877" s="23">
        <v>98.31</v>
      </c>
      <c r="F1877" s="15"/>
    </row>
    <row r="1878" spans="1:6" ht="12" customHeight="1" x14ac:dyDescent="0.25">
      <c r="A1878" s="21" t="s">
        <v>15976</v>
      </c>
      <c r="B1878" s="21" t="s">
        <v>15977</v>
      </c>
      <c r="C1878" s="22" t="s">
        <v>12490</v>
      </c>
      <c r="D1878" s="23">
        <v>92.93</v>
      </c>
      <c r="E1878" s="23">
        <v>98.31</v>
      </c>
      <c r="F1878" s="15"/>
    </row>
    <row r="1879" spans="1:6" ht="12" customHeight="1" x14ac:dyDescent="0.25">
      <c r="A1879" s="21" t="s">
        <v>15978</v>
      </c>
      <c r="B1879" s="21" t="s">
        <v>15979</v>
      </c>
      <c r="C1879" s="22" t="s">
        <v>12490</v>
      </c>
      <c r="D1879" s="23">
        <v>92.93</v>
      </c>
      <c r="E1879" s="23">
        <v>98.31</v>
      </c>
      <c r="F1879" s="15"/>
    </row>
    <row r="1880" spans="1:6" ht="12" customHeight="1" x14ac:dyDescent="0.25">
      <c r="A1880" s="21" t="s">
        <v>15980</v>
      </c>
      <c r="B1880" s="21" t="s">
        <v>15981</v>
      </c>
      <c r="C1880" s="22" t="s">
        <v>12490</v>
      </c>
      <c r="D1880" s="23">
        <v>92.93</v>
      </c>
      <c r="E1880" s="23">
        <v>98.31</v>
      </c>
      <c r="F1880" s="15"/>
    </row>
    <row r="1881" spans="1:6" ht="12" customHeight="1" x14ac:dyDescent="0.25">
      <c r="A1881" s="21" t="s">
        <v>15982</v>
      </c>
      <c r="B1881" s="21" t="s">
        <v>15983</v>
      </c>
      <c r="C1881" s="22" t="s">
        <v>12490</v>
      </c>
      <c r="D1881" s="23">
        <v>110.51</v>
      </c>
      <c r="E1881" s="23">
        <v>115.89</v>
      </c>
      <c r="F1881" s="15"/>
    </row>
    <row r="1882" spans="1:6" ht="12" customHeight="1" x14ac:dyDescent="0.25">
      <c r="A1882" s="21" t="s">
        <v>15984</v>
      </c>
      <c r="B1882" s="21" t="s">
        <v>15985</v>
      </c>
      <c r="C1882" s="22" t="s">
        <v>12490</v>
      </c>
      <c r="D1882" s="23">
        <v>109.22</v>
      </c>
      <c r="E1882" s="23">
        <v>114.6</v>
      </c>
      <c r="F1882" s="15"/>
    </row>
    <row r="1883" spans="1:6" ht="12" customHeight="1" x14ac:dyDescent="0.25">
      <c r="A1883" s="21" t="s">
        <v>15986</v>
      </c>
      <c r="B1883" s="21" t="s">
        <v>15987</v>
      </c>
      <c r="C1883" s="22" t="s">
        <v>12490</v>
      </c>
      <c r="D1883" s="23">
        <v>109.22</v>
      </c>
      <c r="E1883" s="23">
        <v>114.6</v>
      </c>
      <c r="F1883" s="15"/>
    </row>
    <row r="1884" spans="1:6" ht="12" customHeight="1" x14ac:dyDescent="0.25">
      <c r="A1884" s="21" t="s">
        <v>15988</v>
      </c>
      <c r="B1884" s="21" t="s">
        <v>15989</v>
      </c>
      <c r="C1884" s="22" t="s">
        <v>12490</v>
      </c>
      <c r="D1884" s="23">
        <v>109.22</v>
      </c>
      <c r="E1884" s="23">
        <v>114.6</v>
      </c>
      <c r="F1884" s="15"/>
    </row>
    <row r="1885" spans="1:6" ht="12" customHeight="1" x14ac:dyDescent="0.25">
      <c r="A1885" s="16">
        <v>8945</v>
      </c>
      <c r="B1885" s="17" t="s">
        <v>15990</v>
      </c>
      <c r="C1885" s="18"/>
      <c r="D1885" s="19"/>
      <c r="E1885" s="19"/>
      <c r="F1885" s="15"/>
    </row>
    <row r="1886" spans="1:6" ht="24" customHeight="1" x14ac:dyDescent="0.25">
      <c r="A1886" s="21" t="s">
        <v>15991</v>
      </c>
      <c r="B1886" s="21" t="s">
        <v>15992</v>
      </c>
      <c r="C1886" s="22" t="s">
        <v>12490</v>
      </c>
      <c r="D1886" s="23">
        <v>287.87</v>
      </c>
      <c r="E1886" s="23">
        <v>314.77</v>
      </c>
      <c r="F1886" s="15"/>
    </row>
    <row r="1887" spans="1:6" ht="24" customHeight="1" x14ac:dyDescent="0.25">
      <c r="A1887" s="21" t="s">
        <v>15993</v>
      </c>
      <c r="B1887" s="21" t="s">
        <v>15994</v>
      </c>
      <c r="C1887" s="22" t="s">
        <v>12490</v>
      </c>
      <c r="D1887" s="23">
        <v>298.19</v>
      </c>
      <c r="E1887" s="23">
        <v>325.08999999999997</v>
      </c>
      <c r="F1887" s="15"/>
    </row>
    <row r="1888" spans="1:6" ht="12" customHeight="1" x14ac:dyDescent="0.25">
      <c r="A1888" s="16">
        <v>8947</v>
      </c>
      <c r="B1888" s="17" t="s">
        <v>15995</v>
      </c>
      <c r="C1888" s="18"/>
      <c r="D1888" s="19"/>
      <c r="E1888" s="19"/>
      <c r="F1888" s="15"/>
    </row>
    <row r="1889" spans="1:6" ht="12" customHeight="1" x14ac:dyDescent="0.25">
      <c r="A1889" s="21" t="s">
        <v>15996</v>
      </c>
      <c r="B1889" s="21" t="s">
        <v>15997</v>
      </c>
      <c r="C1889" s="22" t="s">
        <v>12490</v>
      </c>
      <c r="D1889" s="23">
        <v>245.5</v>
      </c>
      <c r="E1889" s="23">
        <v>261.64</v>
      </c>
      <c r="F1889" s="15"/>
    </row>
    <row r="1890" spans="1:6" ht="12" customHeight="1" x14ac:dyDescent="0.25">
      <c r="A1890" s="21" t="s">
        <v>15998</v>
      </c>
      <c r="B1890" s="21" t="s">
        <v>15999</v>
      </c>
      <c r="C1890" s="22" t="s">
        <v>12490</v>
      </c>
      <c r="D1890" s="23">
        <v>253.92</v>
      </c>
      <c r="E1890" s="23">
        <v>270.06</v>
      </c>
      <c r="F1890" s="15"/>
    </row>
    <row r="1891" spans="1:6" ht="12" customHeight="1" x14ac:dyDescent="0.25">
      <c r="A1891" s="21" t="s">
        <v>16000</v>
      </c>
      <c r="B1891" s="21" t="s">
        <v>16001</v>
      </c>
      <c r="C1891" s="22" t="s">
        <v>12490</v>
      </c>
      <c r="D1891" s="23">
        <v>259.02</v>
      </c>
      <c r="E1891" s="23">
        <v>275.16000000000003</v>
      </c>
      <c r="F1891" s="15"/>
    </row>
    <row r="1892" spans="1:6" ht="12" customHeight="1" x14ac:dyDescent="0.25">
      <c r="A1892" s="21" t="s">
        <v>16002</v>
      </c>
      <c r="B1892" s="21" t="s">
        <v>16003</v>
      </c>
      <c r="C1892" s="22" t="s">
        <v>12490</v>
      </c>
      <c r="D1892" s="23">
        <v>310.69</v>
      </c>
      <c r="E1892" s="23">
        <v>332.21</v>
      </c>
      <c r="F1892" s="15"/>
    </row>
    <row r="1893" spans="1:6" ht="12" customHeight="1" x14ac:dyDescent="0.25">
      <c r="A1893" s="21" t="s">
        <v>16004</v>
      </c>
      <c r="B1893" s="21" t="s">
        <v>16005</v>
      </c>
      <c r="C1893" s="22" t="s">
        <v>12490</v>
      </c>
      <c r="D1893" s="23">
        <v>314.27</v>
      </c>
      <c r="E1893" s="23">
        <v>335.79</v>
      </c>
      <c r="F1893" s="15"/>
    </row>
    <row r="1894" spans="1:6" ht="12" customHeight="1" x14ac:dyDescent="0.25">
      <c r="A1894" s="21" t="s">
        <v>16006</v>
      </c>
      <c r="B1894" s="21" t="s">
        <v>16007</v>
      </c>
      <c r="C1894" s="22" t="s">
        <v>12490</v>
      </c>
      <c r="D1894" s="23">
        <v>317.72000000000003</v>
      </c>
      <c r="E1894" s="23">
        <v>339.24</v>
      </c>
      <c r="F1894" s="15"/>
    </row>
    <row r="1895" spans="1:6" ht="48.75" customHeight="1" x14ac:dyDescent="0.25">
      <c r="A1895" s="21" t="s">
        <v>16008</v>
      </c>
      <c r="B1895" s="21" t="s">
        <v>16009</v>
      </c>
      <c r="C1895" s="22" t="s">
        <v>14394</v>
      </c>
      <c r="D1895" s="23">
        <v>499.69</v>
      </c>
      <c r="E1895" s="23">
        <v>521.21</v>
      </c>
      <c r="F1895" s="15"/>
    </row>
    <row r="1896" spans="1:6" ht="12" customHeight="1" x14ac:dyDescent="0.25">
      <c r="A1896" s="16">
        <v>8949</v>
      </c>
      <c r="B1896" s="17" t="s">
        <v>16010</v>
      </c>
      <c r="C1896" s="18"/>
      <c r="D1896" s="19"/>
      <c r="E1896" s="19"/>
      <c r="F1896" s="15"/>
    </row>
    <row r="1897" spans="1:6" ht="48.75" customHeight="1" x14ac:dyDescent="0.25">
      <c r="A1897" s="21" t="s">
        <v>16011</v>
      </c>
      <c r="B1897" s="21" t="s">
        <v>16012</v>
      </c>
      <c r="C1897" s="22" t="s">
        <v>12490</v>
      </c>
      <c r="D1897" s="23">
        <v>13.86</v>
      </c>
      <c r="E1897" s="23">
        <v>14.02</v>
      </c>
      <c r="F1897" s="15"/>
    </row>
    <row r="1898" spans="1:6" ht="12" customHeight="1" x14ac:dyDescent="0.25">
      <c r="A1898" s="16">
        <v>8950</v>
      </c>
      <c r="B1898" s="17" t="s">
        <v>16013</v>
      </c>
      <c r="C1898" s="18"/>
      <c r="D1898" s="19"/>
      <c r="E1898" s="19"/>
      <c r="F1898" s="15"/>
    </row>
    <row r="1899" spans="1:6" ht="24" customHeight="1" x14ac:dyDescent="0.25">
      <c r="A1899" s="21" t="s">
        <v>16014</v>
      </c>
      <c r="B1899" s="21" t="s">
        <v>16015</v>
      </c>
      <c r="C1899" s="22" t="s">
        <v>12490</v>
      </c>
      <c r="D1899" s="23">
        <v>671.77</v>
      </c>
      <c r="E1899" s="23">
        <v>698.66</v>
      </c>
      <c r="F1899" s="15"/>
    </row>
    <row r="1900" spans="1:6" ht="24" customHeight="1" x14ac:dyDescent="0.25">
      <c r="A1900" s="21" t="s">
        <v>16016</v>
      </c>
      <c r="B1900" s="21" t="s">
        <v>16017</v>
      </c>
      <c r="C1900" s="22" t="s">
        <v>12490</v>
      </c>
      <c r="D1900" s="23">
        <v>1043.51</v>
      </c>
      <c r="E1900" s="23">
        <v>1084.45</v>
      </c>
      <c r="F1900" s="15"/>
    </row>
    <row r="1901" spans="1:6" ht="24" customHeight="1" x14ac:dyDescent="0.25">
      <c r="A1901" s="21" t="s">
        <v>16018</v>
      </c>
      <c r="B1901" s="21" t="s">
        <v>16019</v>
      </c>
      <c r="C1901" s="22" t="s">
        <v>12490</v>
      </c>
      <c r="D1901" s="23">
        <v>1861.49</v>
      </c>
      <c r="E1901" s="23">
        <v>1893.77</v>
      </c>
      <c r="F1901" s="15"/>
    </row>
    <row r="1902" spans="1:6" ht="24" customHeight="1" x14ac:dyDescent="0.25">
      <c r="A1902" s="21" t="s">
        <v>16020</v>
      </c>
      <c r="B1902" s="21" t="s">
        <v>16021</v>
      </c>
      <c r="C1902" s="22" t="s">
        <v>12490</v>
      </c>
      <c r="D1902" s="23">
        <v>41.44</v>
      </c>
      <c r="E1902" s="23">
        <v>43.51</v>
      </c>
      <c r="F1902" s="15"/>
    </row>
    <row r="1903" spans="1:6" ht="24" customHeight="1" x14ac:dyDescent="0.25">
      <c r="A1903" s="21" t="s">
        <v>16022</v>
      </c>
      <c r="B1903" s="21" t="s">
        <v>16023</v>
      </c>
      <c r="C1903" s="22" t="s">
        <v>12490</v>
      </c>
      <c r="D1903" s="23">
        <v>47.12</v>
      </c>
      <c r="E1903" s="23">
        <v>49.19</v>
      </c>
      <c r="F1903" s="15"/>
    </row>
    <row r="1904" spans="1:6" ht="12" customHeight="1" x14ac:dyDescent="0.25">
      <c r="A1904" s="16">
        <v>8951</v>
      </c>
      <c r="B1904" s="17" t="s">
        <v>16024</v>
      </c>
      <c r="C1904" s="18"/>
      <c r="D1904" s="19"/>
      <c r="E1904" s="19"/>
      <c r="F1904" s="15"/>
    </row>
    <row r="1905" spans="1:6" ht="12" customHeight="1" x14ac:dyDescent="0.25">
      <c r="A1905" s="21" t="s">
        <v>16025</v>
      </c>
      <c r="B1905" s="21" t="s">
        <v>16026</v>
      </c>
      <c r="C1905" s="22" t="s">
        <v>12490</v>
      </c>
      <c r="D1905" s="23">
        <v>440.65</v>
      </c>
      <c r="E1905" s="23">
        <v>451.41</v>
      </c>
      <c r="F1905" s="15"/>
    </row>
    <row r="1906" spans="1:6" ht="12" customHeight="1" x14ac:dyDescent="0.25">
      <c r="A1906" s="21" t="s">
        <v>16027</v>
      </c>
      <c r="B1906" s="21" t="s">
        <v>16028</v>
      </c>
      <c r="C1906" s="22" t="s">
        <v>12490</v>
      </c>
      <c r="D1906" s="23">
        <v>523.27</v>
      </c>
      <c r="E1906" s="23">
        <v>534.03</v>
      </c>
      <c r="F1906" s="15"/>
    </row>
    <row r="1907" spans="1:6" ht="12" customHeight="1" x14ac:dyDescent="0.25">
      <c r="A1907" s="16">
        <v>8952</v>
      </c>
      <c r="B1907" s="17" t="s">
        <v>16029</v>
      </c>
      <c r="C1907" s="18"/>
      <c r="D1907" s="19"/>
      <c r="E1907" s="19"/>
      <c r="F1907" s="15"/>
    </row>
    <row r="1908" spans="1:6" ht="12" customHeight="1" x14ac:dyDescent="0.25">
      <c r="A1908" s="21" t="s">
        <v>16030</v>
      </c>
      <c r="B1908" s="21" t="s">
        <v>16031</v>
      </c>
      <c r="C1908" s="22" t="s">
        <v>14394</v>
      </c>
      <c r="D1908" s="23">
        <v>896.55</v>
      </c>
      <c r="E1908" s="23">
        <v>896.55</v>
      </c>
      <c r="F1908" s="15"/>
    </row>
    <row r="1909" spans="1:6" ht="12" customHeight="1" x14ac:dyDescent="0.25">
      <c r="A1909" s="24">
        <v>10715</v>
      </c>
      <c r="B1909" s="17" t="s">
        <v>16032</v>
      </c>
      <c r="C1909" s="18"/>
      <c r="D1909" s="19"/>
      <c r="E1909" s="19"/>
      <c r="F1909" s="15"/>
    </row>
    <row r="1910" spans="1:6" ht="12" customHeight="1" x14ac:dyDescent="0.25">
      <c r="A1910" s="21" t="s">
        <v>16033</v>
      </c>
      <c r="B1910" s="21" t="s">
        <v>16034</v>
      </c>
      <c r="C1910" s="22" t="s">
        <v>14394</v>
      </c>
      <c r="D1910" s="23">
        <v>5.74</v>
      </c>
      <c r="E1910" s="23">
        <v>5.96</v>
      </c>
      <c r="F1910" s="15"/>
    </row>
    <row r="1911" spans="1:6" ht="12" customHeight="1" x14ac:dyDescent="0.25">
      <c r="A1911" s="21" t="s">
        <v>16035</v>
      </c>
      <c r="B1911" s="21" t="s">
        <v>16036</v>
      </c>
      <c r="C1911" s="22" t="s">
        <v>14394</v>
      </c>
      <c r="D1911" s="23">
        <v>25.6</v>
      </c>
      <c r="E1911" s="23">
        <v>25.82</v>
      </c>
      <c r="F1911" s="15"/>
    </row>
    <row r="1912" spans="1:6" ht="12" customHeight="1" x14ac:dyDescent="0.25">
      <c r="A1912" s="24">
        <v>10716</v>
      </c>
      <c r="B1912" s="17" t="s">
        <v>16037</v>
      </c>
      <c r="C1912" s="18"/>
      <c r="D1912" s="19"/>
      <c r="E1912" s="19"/>
      <c r="F1912" s="15"/>
    </row>
    <row r="1913" spans="1:6" ht="24" customHeight="1" x14ac:dyDescent="0.25">
      <c r="A1913" s="21" t="s">
        <v>16038</v>
      </c>
      <c r="B1913" s="21" t="s">
        <v>16039</v>
      </c>
      <c r="C1913" s="22" t="s">
        <v>12508</v>
      </c>
      <c r="D1913" s="23">
        <v>4.55</v>
      </c>
      <c r="E1913" s="23">
        <v>4.96</v>
      </c>
      <c r="F1913" s="15"/>
    </row>
    <row r="1914" spans="1:6" ht="12" customHeight="1" x14ac:dyDescent="0.25">
      <c r="A1914" s="16">
        <v>8682</v>
      </c>
      <c r="B1914" s="17" t="s">
        <v>16040</v>
      </c>
      <c r="C1914" s="18"/>
      <c r="D1914" s="19"/>
      <c r="E1914" s="19"/>
      <c r="F1914" s="15"/>
    </row>
    <row r="1915" spans="1:6" ht="12" customHeight="1" x14ac:dyDescent="0.25">
      <c r="A1915" s="16">
        <v>8954</v>
      </c>
      <c r="B1915" s="17" t="s">
        <v>16041</v>
      </c>
      <c r="C1915" s="18"/>
      <c r="D1915" s="19"/>
      <c r="E1915" s="19"/>
      <c r="F1915" s="15"/>
    </row>
    <row r="1916" spans="1:6" ht="24" customHeight="1" x14ac:dyDescent="0.25">
      <c r="A1916" s="21" t="s">
        <v>16042</v>
      </c>
      <c r="B1916" s="21" t="s">
        <v>16043</v>
      </c>
      <c r="C1916" s="22" t="s">
        <v>12508</v>
      </c>
      <c r="D1916" s="23">
        <v>8.66</v>
      </c>
      <c r="E1916" s="23">
        <v>9.24</v>
      </c>
      <c r="F1916" s="15"/>
    </row>
    <row r="1917" spans="1:6" ht="12" customHeight="1" x14ac:dyDescent="0.25">
      <c r="A1917" s="16">
        <v>8955</v>
      </c>
      <c r="B1917" s="17" t="s">
        <v>16044</v>
      </c>
      <c r="C1917" s="18"/>
      <c r="D1917" s="19"/>
      <c r="E1917" s="19"/>
      <c r="F1917" s="15"/>
    </row>
    <row r="1918" spans="1:6" ht="12" customHeight="1" x14ac:dyDescent="0.25">
      <c r="A1918" s="21" t="s">
        <v>16045</v>
      </c>
      <c r="B1918" s="21" t="s">
        <v>16046</v>
      </c>
      <c r="C1918" s="22" t="s">
        <v>12508</v>
      </c>
      <c r="D1918" s="23">
        <v>21.5</v>
      </c>
      <c r="E1918" s="23">
        <v>23.66</v>
      </c>
      <c r="F1918" s="15"/>
    </row>
    <row r="1919" spans="1:6" ht="12" customHeight="1" x14ac:dyDescent="0.25">
      <c r="A1919" s="21" t="s">
        <v>16047</v>
      </c>
      <c r="B1919" s="21" t="s">
        <v>16048</v>
      </c>
      <c r="C1919" s="22" t="s">
        <v>12508</v>
      </c>
      <c r="D1919" s="23">
        <v>22.37</v>
      </c>
      <c r="E1919" s="23">
        <v>24.53</v>
      </c>
      <c r="F1919" s="15"/>
    </row>
    <row r="1920" spans="1:6" ht="12" customHeight="1" x14ac:dyDescent="0.25">
      <c r="A1920" s="21" t="s">
        <v>16049</v>
      </c>
      <c r="B1920" s="21" t="s">
        <v>16050</v>
      </c>
      <c r="C1920" s="22" t="s">
        <v>12508</v>
      </c>
      <c r="D1920" s="23">
        <v>22.84</v>
      </c>
      <c r="E1920" s="23">
        <v>25</v>
      </c>
      <c r="F1920" s="15"/>
    </row>
    <row r="1921" spans="1:6" ht="12" customHeight="1" x14ac:dyDescent="0.25">
      <c r="A1921" s="21" t="s">
        <v>16051</v>
      </c>
      <c r="B1921" s="21" t="s">
        <v>16052</v>
      </c>
      <c r="C1921" s="22" t="s">
        <v>12508</v>
      </c>
      <c r="D1921" s="23">
        <v>23.05</v>
      </c>
      <c r="E1921" s="23">
        <v>25.21</v>
      </c>
      <c r="F1921" s="15"/>
    </row>
    <row r="1922" spans="1:6" ht="12" customHeight="1" x14ac:dyDescent="0.25">
      <c r="A1922" s="21" t="s">
        <v>16053</v>
      </c>
      <c r="B1922" s="21" t="s">
        <v>16054</v>
      </c>
      <c r="C1922" s="22" t="s">
        <v>12508</v>
      </c>
      <c r="D1922" s="23">
        <v>24.94</v>
      </c>
      <c r="E1922" s="23">
        <v>27.1</v>
      </c>
      <c r="F1922" s="15"/>
    </row>
    <row r="1923" spans="1:6" ht="12" customHeight="1" x14ac:dyDescent="0.25">
      <c r="A1923" s="21" t="s">
        <v>16055</v>
      </c>
      <c r="B1923" s="21" t="s">
        <v>16056</v>
      </c>
      <c r="C1923" s="22" t="s">
        <v>12508</v>
      </c>
      <c r="D1923" s="23">
        <v>12.53</v>
      </c>
      <c r="E1923" s="23">
        <v>13.07</v>
      </c>
      <c r="F1923" s="15"/>
    </row>
    <row r="1924" spans="1:6" ht="12" customHeight="1" x14ac:dyDescent="0.25">
      <c r="A1924" s="21" t="s">
        <v>16057</v>
      </c>
      <c r="B1924" s="21" t="s">
        <v>16058</v>
      </c>
      <c r="C1924" s="22" t="s">
        <v>12508</v>
      </c>
      <c r="D1924" s="23">
        <v>82.81</v>
      </c>
      <c r="E1924" s="23">
        <v>85.5</v>
      </c>
      <c r="F1924" s="15"/>
    </row>
    <row r="1925" spans="1:6" ht="12" customHeight="1" x14ac:dyDescent="0.25">
      <c r="A1925" s="21" t="s">
        <v>16059</v>
      </c>
      <c r="B1925" s="21" t="s">
        <v>16060</v>
      </c>
      <c r="C1925" s="22" t="s">
        <v>12508</v>
      </c>
      <c r="D1925" s="23">
        <v>20.420000000000002</v>
      </c>
      <c r="E1925" s="23">
        <v>21.5</v>
      </c>
      <c r="F1925" s="15"/>
    </row>
    <row r="1926" spans="1:6" ht="12" customHeight="1" x14ac:dyDescent="0.25">
      <c r="A1926" s="21" t="s">
        <v>16061</v>
      </c>
      <c r="B1926" s="21" t="s">
        <v>16062</v>
      </c>
      <c r="C1926" s="22" t="s">
        <v>12508</v>
      </c>
      <c r="D1926" s="23">
        <v>30.47</v>
      </c>
      <c r="E1926" s="23">
        <v>31.55</v>
      </c>
      <c r="F1926" s="15"/>
    </row>
    <row r="1927" spans="1:6" ht="12" customHeight="1" x14ac:dyDescent="0.25">
      <c r="A1927" s="21" t="s">
        <v>16063</v>
      </c>
      <c r="B1927" s="21" t="s">
        <v>16064</v>
      </c>
      <c r="C1927" s="22" t="s">
        <v>12508</v>
      </c>
      <c r="D1927" s="23">
        <v>57.4</v>
      </c>
      <c r="E1927" s="23">
        <v>58.58</v>
      </c>
      <c r="F1927" s="15"/>
    </row>
    <row r="1928" spans="1:6" ht="12" customHeight="1" x14ac:dyDescent="0.25">
      <c r="A1928" s="21" t="s">
        <v>16065</v>
      </c>
      <c r="B1928" s="21" t="s">
        <v>16066</v>
      </c>
      <c r="C1928" s="22" t="s">
        <v>12508</v>
      </c>
      <c r="D1928" s="23">
        <v>45.72</v>
      </c>
      <c r="E1928" s="23">
        <v>50.03</v>
      </c>
      <c r="F1928" s="15"/>
    </row>
    <row r="1929" spans="1:6" ht="12" customHeight="1" x14ac:dyDescent="0.25">
      <c r="A1929" s="21" t="s">
        <v>16067</v>
      </c>
      <c r="B1929" s="21" t="s">
        <v>16068</v>
      </c>
      <c r="C1929" s="22" t="s">
        <v>12508</v>
      </c>
      <c r="D1929" s="23">
        <v>109.1</v>
      </c>
      <c r="E1929" s="23">
        <v>114.48</v>
      </c>
      <c r="F1929" s="15"/>
    </row>
    <row r="1930" spans="1:6" ht="12" customHeight="1" x14ac:dyDescent="0.25">
      <c r="A1930" s="21" t="s">
        <v>16069</v>
      </c>
      <c r="B1930" s="21" t="s">
        <v>16070</v>
      </c>
      <c r="C1930" s="22" t="s">
        <v>12508</v>
      </c>
      <c r="D1930" s="23">
        <v>52.81</v>
      </c>
      <c r="E1930" s="23">
        <v>57.12</v>
      </c>
      <c r="F1930" s="15"/>
    </row>
    <row r="1931" spans="1:6" ht="12" customHeight="1" x14ac:dyDescent="0.25">
      <c r="A1931" s="21" t="s">
        <v>16071</v>
      </c>
      <c r="B1931" s="21" t="s">
        <v>16072</v>
      </c>
      <c r="C1931" s="22" t="s">
        <v>12508</v>
      </c>
      <c r="D1931" s="23">
        <v>61.95</v>
      </c>
      <c r="E1931" s="23">
        <v>66.260000000000005</v>
      </c>
      <c r="F1931" s="15"/>
    </row>
    <row r="1932" spans="1:6" ht="12" customHeight="1" x14ac:dyDescent="0.25">
      <c r="A1932" s="21" t="s">
        <v>16073</v>
      </c>
      <c r="B1932" s="21" t="s">
        <v>16074</v>
      </c>
      <c r="C1932" s="22" t="s">
        <v>12508</v>
      </c>
      <c r="D1932" s="23">
        <v>72.09</v>
      </c>
      <c r="E1932" s="23">
        <v>76.400000000000006</v>
      </c>
      <c r="F1932" s="15"/>
    </row>
    <row r="1933" spans="1:6" ht="12" customHeight="1" x14ac:dyDescent="0.25">
      <c r="A1933" s="21" t="s">
        <v>16075</v>
      </c>
      <c r="B1933" s="21" t="s">
        <v>16076</v>
      </c>
      <c r="C1933" s="22" t="s">
        <v>12508</v>
      </c>
      <c r="D1933" s="23">
        <v>6.45</v>
      </c>
      <c r="E1933" s="23">
        <v>6.72</v>
      </c>
      <c r="F1933" s="15"/>
    </row>
    <row r="1934" spans="1:6" ht="48.75" customHeight="1" x14ac:dyDescent="0.25">
      <c r="A1934" s="21" t="s">
        <v>16077</v>
      </c>
      <c r="B1934" s="21" t="s">
        <v>16078</v>
      </c>
      <c r="C1934" s="22" t="s">
        <v>12508</v>
      </c>
      <c r="D1934" s="23">
        <v>3.62</v>
      </c>
      <c r="E1934" s="23">
        <v>3.88</v>
      </c>
      <c r="F1934" s="15"/>
    </row>
    <row r="1935" spans="1:6" ht="12" customHeight="1" x14ac:dyDescent="0.25">
      <c r="A1935" s="16">
        <v>8956</v>
      </c>
      <c r="B1935" s="17" t="s">
        <v>16079</v>
      </c>
      <c r="C1935" s="18"/>
      <c r="D1935" s="19"/>
      <c r="E1935" s="19"/>
      <c r="F1935" s="15"/>
    </row>
    <row r="1936" spans="1:6" ht="36" customHeight="1" x14ac:dyDescent="0.25">
      <c r="A1936" s="21" t="s">
        <v>16080</v>
      </c>
      <c r="B1936" s="21" t="s">
        <v>16081</v>
      </c>
      <c r="C1936" s="22" t="s">
        <v>12490</v>
      </c>
      <c r="D1936" s="23">
        <v>65.44</v>
      </c>
      <c r="E1936" s="23">
        <v>68.75</v>
      </c>
      <c r="F1936" s="15"/>
    </row>
    <row r="1937" spans="1:6" ht="36" customHeight="1" x14ac:dyDescent="0.25">
      <c r="A1937" s="21" t="s">
        <v>16082</v>
      </c>
      <c r="B1937" s="21" t="s">
        <v>16083</v>
      </c>
      <c r="C1937" s="22" t="s">
        <v>12490</v>
      </c>
      <c r="D1937" s="23">
        <v>70.14</v>
      </c>
      <c r="E1937" s="23">
        <v>73.48</v>
      </c>
      <c r="F1937" s="15"/>
    </row>
    <row r="1938" spans="1:6" ht="36" customHeight="1" x14ac:dyDescent="0.25">
      <c r="A1938" s="21" t="s">
        <v>16084</v>
      </c>
      <c r="B1938" s="21" t="s">
        <v>16085</v>
      </c>
      <c r="C1938" s="22" t="s">
        <v>12490</v>
      </c>
      <c r="D1938" s="23">
        <v>48.76</v>
      </c>
      <c r="E1938" s="23">
        <v>51.06</v>
      </c>
      <c r="F1938" s="15"/>
    </row>
    <row r="1939" spans="1:6" ht="36" customHeight="1" x14ac:dyDescent="0.25">
      <c r="A1939" s="21" t="s">
        <v>16086</v>
      </c>
      <c r="B1939" s="21" t="s">
        <v>16087</v>
      </c>
      <c r="C1939" s="22" t="s">
        <v>12490</v>
      </c>
      <c r="D1939" s="23">
        <v>37.659999999999997</v>
      </c>
      <c r="E1939" s="23">
        <v>39.549999999999997</v>
      </c>
      <c r="F1939" s="15"/>
    </row>
    <row r="1940" spans="1:6" ht="36" customHeight="1" x14ac:dyDescent="0.25">
      <c r="A1940" s="21" t="s">
        <v>16088</v>
      </c>
      <c r="B1940" s="21" t="s">
        <v>16089</v>
      </c>
      <c r="C1940" s="22" t="s">
        <v>12490</v>
      </c>
      <c r="D1940" s="23">
        <v>26.97</v>
      </c>
      <c r="E1940" s="23">
        <v>28.34</v>
      </c>
      <c r="F1940" s="15"/>
    </row>
    <row r="1941" spans="1:6" ht="48.75" customHeight="1" x14ac:dyDescent="0.25">
      <c r="A1941" s="21" t="s">
        <v>16090</v>
      </c>
      <c r="B1941" s="21" t="s">
        <v>16091</v>
      </c>
      <c r="C1941" s="22" t="s">
        <v>12490</v>
      </c>
      <c r="D1941" s="23">
        <v>60.76</v>
      </c>
      <c r="E1941" s="23">
        <v>63.63</v>
      </c>
      <c r="F1941" s="15"/>
    </row>
    <row r="1942" spans="1:6" ht="60.75" customHeight="1" x14ac:dyDescent="0.25">
      <c r="A1942" s="21" t="s">
        <v>16092</v>
      </c>
      <c r="B1942" s="21" t="s">
        <v>16093</v>
      </c>
      <c r="C1942" s="22" t="s">
        <v>12490</v>
      </c>
      <c r="D1942" s="23">
        <v>34.659999999999997</v>
      </c>
      <c r="E1942" s="23">
        <v>36.200000000000003</v>
      </c>
      <c r="F1942" s="15"/>
    </row>
    <row r="1943" spans="1:6" ht="24" customHeight="1" x14ac:dyDescent="0.25">
      <c r="A1943" s="21" t="s">
        <v>16094</v>
      </c>
      <c r="B1943" s="21" t="s">
        <v>16095</v>
      </c>
      <c r="C1943" s="22" t="s">
        <v>12490</v>
      </c>
      <c r="D1943" s="23">
        <v>26.78</v>
      </c>
      <c r="E1943" s="23">
        <v>28.2</v>
      </c>
      <c r="F1943" s="15"/>
    </row>
    <row r="1944" spans="1:6" ht="24" customHeight="1" x14ac:dyDescent="0.25">
      <c r="A1944" s="21" t="s">
        <v>16096</v>
      </c>
      <c r="B1944" s="21" t="s">
        <v>16097</v>
      </c>
      <c r="C1944" s="22" t="s">
        <v>12490</v>
      </c>
      <c r="D1944" s="23">
        <v>27.1</v>
      </c>
      <c r="E1944" s="23">
        <v>28.52</v>
      </c>
      <c r="F1944" s="15"/>
    </row>
    <row r="1945" spans="1:6" ht="24" customHeight="1" x14ac:dyDescent="0.25">
      <c r="A1945" s="21" t="s">
        <v>16098</v>
      </c>
      <c r="B1945" s="21" t="s">
        <v>16099</v>
      </c>
      <c r="C1945" s="22" t="s">
        <v>12490</v>
      </c>
      <c r="D1945" s="23">
        <v>16.41</v>
      </c>
      <c r="E1945" s="23">
        <v>17.309999999999999</v>
      </c>
      <c r="F1945" s="15"/>
    </row>
    <row r="1946" spans="1:6" ht="12" customHeight="1" x14ac:dyDescent="0.25">
      <c r="A1946" s="21" t="s">
        <v>16100</v>
      </c>
      <c r="B1946" s="21" t="s">
        <v>16101</v>
      </c>
      <c r="C1946" s="22" t="s">
        <v>12555</v>
      </c>
      <c r="D1946" s="23">
        <v>151.5</v>
      </c>
      <c r="E1946" s="23">
        <v>155.27000000000001</v>
      </c>
      <c r="F1946" s="15"/>
    </row>
    <row r="1947" spans="1:6" ht="12" customHeight="1" x14ac:dyDescent="0.25">
      <c r="A1947" s="16">
        <v>8957</v>
      </c>
      <c r="B1947" s="17" t="s">
        <v>16102</v>
      </c>
      <c r="C1947" s="18"/>
      <c r="D1947" s="19"/>
      <c r="E1947" s="19"/>
      <c r="F1947" s="15"/>
    </row>
    <row r="1948" spans="1:6" ht="24" customHeight="1" x14ac:dyDescent="0.25">
      <c r="A1948" s="21" t="s">
        <v>16103</v>
      </c>
      <c r="B1948" s="21" t="s">
        <v>16104</v>
      </c>
      <c r="C1948" s="22" t="s">
        <v>14394</v>
      </c>
      <c r="D1948" s="23">
        <v>15.45</v>
      </c>
      <c r="E1948" s="23">
        <v>15.45</v>
      </c>
      <c r="F1948" s="15"/>
    </row>
    <row r="1949" spans="1:6" ht="24" customHeight="1" x14ac:dyDescent="0.25">
      <c r="A1949" s="21" t="s">
        <v>16105</v>
      </c>
      <c r="B1949" s="21" t="s">
        <v>16106</v>
      </c>
      <c r="C1949" s="22" t="s">
        <v>14394</v>
      </c>
      <c r="D1949" s="23">
        <v>15.6</v>
      </c>
      <c r="E1949" s="23">
        <v>15.6</v>
      </c>
      <c r="F1949" s="15"/>
    </row>
    <row r="1950" spans="1:6" ht="12" customHeight="1" x14ac:dyDescent="0.25">
      <c r="A1950" s="16">
        <v>8958</v>
      </c>
      <c r="B1950" s="17" t="s">
        <v>16107</v>
      </c>
      <c r="C1950" s="18"/>
      <c r="D1950" s="19"/>
      <c r="E1950" s="19"/>
      <c r="F1950" s="15"/>
    </row>
    <row r="1951" spans="1:6" ht="24" customHeight="1" x14ac:dyDescent="0.25">
      <c r="A1951" s="21" t="s">
        <v>16108</v>
      </c>
      <c r="B1951" s="21" t="s">
        <v>16109</v>
      </c>
      <c r="C1951" s="22" t="s">
        <v>14394</v>
      </c>
      <c r="D1951" s="23">
        <v>73.83</v>
      </c>
      <c r="E1951" s="23">
        <v>74.760000000000005</v>
      </c>
      <c r="F1951" s="15"/>
    </row>
    <row r="1952" spans="1:6" ht="24" customHeight="1" x14ac:dyDescent="0.25">
      <c r="A1952" s="21" t="s">
        <v>16110</v>
      </c>
      <c r="B1952" s="21" t="s">
        <v>16111</v>
      </c>
      <c r="C1952" s="22" t="s">
        <v>14394</v>
      </c>
      <c r="D1952" s="23">
        <v>57.52</v>
      </c>
      <c r="E1952" s="23">
        <v>58.45</v>
      </c>
      <c r="F1952" s="15"/>
    </row>
    <row r="1953" spans="1:6" ht="12" customHeight="1" x14ac:dyDescent="0.25">
      <c r="A1953" s="21" t="s">
        <v>16112</v>
      </c>
      <c r="B1953" s="21" t="s">
        <v>16113</v>
      </c>
      <c r="C1953" s="22" t="s">
        <v>12555</v>
      </c>
      <c r="D1953" s="23">
        <v>418.58</v>
      </c>
      <c r="E1953" s="23">
        <v>423.96</v>
      </c>
      <c r="F1953" s="15"/>
    </row>
    <row r="1954" spans="1:6" ht="12" customHeight="1" x14ac:dyDescent="0.25">
      <c r="A1954" s="21" t="s">
        <v>16114</v>
      </c>
      <c r="B1954" s="21" t="s">
        <v>16115</v>
      </c>
      <c r="C1954" s="22" t="s">
        <v>12555</v>
      </c>
      <c r="D1954" s="23">
        <v>138.56</v>
      </c>
      <c r="E1954" s="23">
        <v>143.94</v>
      </c>
      <c r="F1954" s="15"/>
    </row>
    <row r="1955" spans="1:6" ht="24" customHeight="1" x14ac:dyDescent="0.25">
      <c r="A1955" s="21" t="s">
        <v>16116</v>
      </c>
      <c r="B1955" s="21" t="s">
        <v>16117</v>
      </c>
      <c r="C1955" s="22" t="s">
        <v>12490</v>
      </c>
      <c r="D1955" s="23">
        <v>28.22</v>
      </c>
      <c r="E1955" s="23">
        <v>28.49</v>
      </c>
      <c r="F1955" s="15"/>
    </row>
    <row r="1956" spans="1:6" ht="24" customHeight="1" x14ac:dyDescent="0.25">
      <c r="A1956" s="21" t="s">
        <v>16118</v>
      </c>
      <c r="B1956" s="21" t="s">
        <v>16119</v>
      </c>
      <c r="C1956" s="22" t="s">
        <v>12490</v>
      </c>
      <c r="D1956" s="23">
        <v>41.21</v>
      </c>
      <c r="E1956" s="23">
        <v>41.48</v>
      </c>
      <c r="F1956" s="15"/>
    </row>
    <row r="1957" spans="1:6" ht="12" customHeight="1" x14ac:dyDescent="0.25">
      <c r="A1957" s="21" t="s">
        <v>16120</v>
      </c>
      <c r="B1957" s="21" t="s">
        <v>16121</v>
      </c>
      <c r="C1957" s="22" t="s">
        <v>12555</v>
      </c>
      <c r="D1957" s="23">
        <v>1380.33</v>
      </c>
      <c r="E1957" s="23">
        <v>1423.37</v>
      </c>
      <c r="F1957" s="15"/>
    </row>
    <row r="1958" spans="1:6" ht="12" customHeight="1" x14ac:dyDescent="0.25">
      <c r="A1958" s="21" t="s">
        <v>16122</v>
      </c>
      <c r="B1958" s="21" t="s">
        <v>16123</v>
      </c>
      <c r="C1958" s="22" t="s">
        <v>12555</v>
      </c>
      <c r="D1958" s="23">
        <v>1812</v>
      </c>
      <c r="E1958" s="23">
        <v>1855.04</v>
      </c>
      <c r="F1958" s="15"/>
    </row>
    <row r="1959" spans="1:6" ht="24" customHeight="1" x14ac:dyDescent="0.25">
      <c r="A1959" s="21" t="s">
        <v>16124</v>
      </c>
      <c r="B1959" s="21" t="s">
        <v>16125</v>
      </c>
      <c r="C1959" s="22" t="s">
        <v>12490</v>
      </c>
      <c r="D1959" s="23">
        <v>75.87</v>
      </c>
      <c r="E1959" s="23">
        <v>76.64</v>
      </c>
      <c r="F1959" s="15"/>
    </row>
    <row r="1960" spans="1:6" ht="12" customHeight="1" x14ac:dyDescent="0.25">
      <c r="A1960" s="21" t="s">
        <v>16126</v>
      </c>
      <c r="B1960" s="21" t="s">
        <v>16127</v>
      </c>
      <c r="C1960" s="22" t="s">
        <v>12555</v>
      </c>
      <c r="D1960" s="23">
        <v>11</v>
      </c>
      <c r="E1960" s="23">
        <v>11.54</v>
      </c>
      <c r="F1960" s="15"/>
    </row>
    <row r="1961" spans="1:6" ht="12" customHeight="1" x14ac:dyDescent="0.25">
      <c r="A1961" s="16">
        <v>8683</v>
      </c>
      <c r="B1961" s="17" t="s">
        <v>16128</v>
      </c>
      <c r="C1961" s="18"/>
      <c r="D1961" s="19"/>
      <c r="E1961" s="19"/>
      <c r="F1961" s="15"/>
    </row>
    <row r="1962" spans="1:6" ht="12" customHeight="1" x14ac:dyDescent="0.25">
      <c r="A1962" s="16">
        <v>8960</v>
      </c>
      <c r="B1962" s="17" t="s">
        <v>16129</v>
      </c>
      <c r="C1962" s="18"/>
      <c r="D1962" s="19"/>
      <c r="E1962" s="19"/>
      <c r="F1962" s="15"/>
    </row>
    <row r="1963" spans="1:6" ht="36" customHeight="1" x14ac:dyDescent="0.25">
      <c r="A1963" s="21" t="s">
        <v>16130</v>
      </c>
      <c r="B1963" s="21" t="s">
        <v>16131</v>
      </c>
      <c r="C1963" s="22" t="s">
        <v>12508</v>
      </c>
      <c r="D1963" s="23">
        <v>6.18</v>
      </c>
      <c r="E1963" s="23">
        <v>6.76</v>
      </c>
      <c r="F1963" s="15"/>
    </row>
    <row r="1964" spans="1:6" ht="12" customHeight="1" x14ac:dyDescent="0.25">
      <c r="A1964" s="21" t="s">
        <v>16132</v>
      </c>
      <c r="B1964" s="21" t="s">
        <v>16133</v>
      </c>
      <c r="C1964" s="22" t="s">
        <v>12508</v>
      </c>
      <c r="D1964" s="23">
        <v>5.61</v>
      </c>
      <c r="E1964" s="23">
        <v>6.19</v>
      </c>
      <c r="F1964" s="15"/>
    </row>
    <row r="1965" spans="1:6" ht="12" customHeight="1" x14ac:dyDescent="0.25">
      <c r="A1965" s="16">
        <v>8684</v>
      </c>
      <c r="B1965" s="17" t="s">
        <v>16134</v>
      </c>
      <c r="C1965" s="18"/>
      <c r="D1965" s="19"/>
      <c r="E1965" s="19"/>
      <c r="F1965" s="15"/>
    </row>
    <row r="1966" spans="1:6" ht="12" customHeight="1" x14ac:dyDescent="0.25">
      <c r="A1966" s="16">
        <v>8961</v>
      </c>
      <c r="B1966" s="17" t="s">
        <v>16135</v>
      </c>
      <c r="C1966" s="18"/>
      <c r="D1966" s="19"/>
      <c r="E1966" s="19"/>
      <c r="F1966" s="15"/>
    </row>
    <row r="1967" spans="1:6" ht="24" customHeight="1" x14ac:dyDescent="0.25">
      <c r="A1967" s="21" t="s">
        <v>16136</v>
      </c>
      <c r="B1967" s="21" t="s">
        <v>16137</v>
      </c>
      <c r="C1967" s="22" t="s">
        <v>14394</v>
      </c>
      <c r="D1967" s="23">
        <v>186.87</v>
      </c>
      <c r="E1967" s="23">
        <v>190.72</v>
      </c>
      <c r="F1967" s="15"/>
    </row>
    <row r="1968" spans="1:6" ht="24" customHeight="1" x14ac:dyDescent="0.25">
      <c r="A1968" s="21" t="s">
        <v>16138</v>
      </c>
      <c r="B1968" s="21" t="s">
        <v>16139</v>
      </c>
      <c r="C1968" s="22" t="s">
        <v>14394</v>
      </c>
      <c r="D1968" s="23">
        <v>159.86000000000001</v>
      </c>
      <c r="E1968" s="23">
        <v>163.71</v>
      </c>
      <c r="F1968" s="15"/>
    </row>
    <row r="1969" spans="1:6" ht="12" customHeight="1" x14ac:dyDescent="0.25">
      <c r="A1969" s="21" t="s">
        <v>16140</v>
      </c>
      <c r="B1969" s="21" t="s">
        <v>16141</v>
      </c>
      <c r="C1969" s="22" t="s">
        <v>14394</v>
      </c>
      <c r="D1969" s="23">
        <v>358.58</v>
      </c>
      <c r="E1969" s="23">
        <v>360.74</v>
      </c>
      <c r="F1969" s="15"/>
    </row>
    <row r="1970" spans="1:6" ht="12" customHeight="1" x14ac:dyDescent="0.25">
      <c r="A1970" s="16">
        <v>8962</v>
      </c>
      <c r="B1970" s="17" t="s">
        <v>16142</v>
      </c>
      <c r="C1970" s="18"/>
      <c r="D1970" s="19"/>
      <c r="E1970" s="19"/>
      <c r="F1970" s="15"/>
    </row>
    <row r="1971" spans="1:6" ht="24" customHeight="1" x14ac:dyDescent="0.25">
      <c r="A1971" s="21" t="s">
        <v>16143</v>
      </c>
      <c r="B1971" s="21" t="s">
        <v>16144</v>
      </c>
      <c r="C1971" s="22" t="s">
        <v>12490</v>
      </c>
      <c r="D1971" s="23">
        <v>139.99</v>
      </c>
      <c r="E1971" s="23">
        <v>142.68</v>
      </c>
      <c r="F1971" s="15"/>
    </row>
    <row r="1972" spans="1:6" ht="36" customHeight="1" x14ac:dyDescent="0.25">
      <c r="A1972" s="21" t="s">
        <v>16145</v>
      </c>
      <c r="B1972" s="21" t="s">
        <v>16146</v>
      </c>
      <c r="C1972" s="22" t="s">
        <v>12490</v>
      </c>
      <c r="D1972" s="23">
        <v>100.13</v>
      </c>
      <c r="E1972" s="23">
        <v>102.77</v>
      </c>
      <c r="F1972" s="15"/>
    </row>
    <row r="1973" spans="1:6" ht="12" customHeight="1" x14ac:dyDescent="0.25">
      <c r="A1973" s="16">
        <v>8963</v>
      </c>
      <c r="B1973" s="17" t="s">
        <v>16147</v>
      </c>
      <c r="C1973" s="18"/>
      <c r="D1973" s="19"/>
      <c r="E1973" s="19"/>
      <c r="F1973" s="15"/>
    </row>
    <row r="1974" spans="1:6" ht="36" customHeight="1" x14ac:dyDescent="0.25">
      <c r="A1974" s="21" t="s">
        <v>16148</v>
      </c>
      <c r="B1974" s="21" t="s">
        <v>16149</v>
      </c>
      <c r="C1974" s="22" t="s">
        <v>12490</v>
      </c>
      <c r="D1974" s="23">
        <v>334.28</v>
      </c>
      <c r="E1974" s="23">
        <v>344.14</v>
      </c>
      <c r="F1974" s="15"/>
    </row>
    <row r="1975" spans="1:6" ht="36" customHeight="1" x14ac:dyDescent="0.25">
      <c r="A1975" s="21" t="s">
        <v>16150</v>
      </c>
      <c r="B1975" s="21" t="s">
        <v>16151</v>
      </c>
      <c r="C1975" s="22" t="s">
        <v>12490</v>
      </c>
      <c r="D1975" s="23">
        <v>109.11</v>
      </c>
      <c r="E1975" s="23">
        <v>116.34</v>
      </c>
      <c r="F1975" s="15"/>
    </row>
    <row r="1976" spans="1:6" ht="12" customHeight="1" x14ac:dyDescent="0.25">
      <c r="A1976" s="16">
        <v>8964</v>
      </c>
      <c r="B1976" s="17" t="s">
        <v>16152</v>
      </c>
      <c r="C1976" s="18"/>
      <c r="D1976" s="19"/>
      <c r="E1976" s="19"/>
      <c r="F1976" s="15"/>
    </row>
    <row r="1977" spans="1:6" ht="36" customHeight="1" x14ac:dyDescent="0.25">
      <c r="A1977" s="21" t="s">
        <v>16153</v>
      </c>
      <c r="B1977" s="21" t="s">
        <v>16154</v>
      </c>
      <c r="C1977" s="22" t="s">
        <v>14394</v>
      </c>
      <c r="D1977" s="23">
        <v>205.59</v>
      </c>
      <c r="E1977" s="23">
        <v>213.66</v>
      </c>
      <c r="F1977" s="15"/>
    </row>
    <row r="1978" spans="1:6" ht="24" customHeight="1" x14ac:dyDescent="0.25">
      <c r="A1978" s="21" t="s">
        <v>16155</v>
      </c>
      <c r="B1978" s="21" t="s">
        <v>16156</v>
      </c>
      <c r="C1978" s="22" t="s">
        <v>14394</v>
      </c>
      <c r="D1978" s="23">
        <v>193.84</v>
      </c>
      <c r="E1978" s="23">
        <v>201.91</v>
      </c>
      <c r="F1978" s="15"/>
    </row>
    <row r="1979" spans="1:6" ht="24" customHeight="1" x14ac:dyDescent="0.25">
      <c r="A1979" s="21" t="s">
        <v>16157</v>
      </c>
      <c r="B1979" s="21" t="s">
        <v>16158</v>
      </c>
      <c r="C1979" s="22" t="s">
        <v>14394</v>
      </c>
      <c r="D1979" s="23">
        <v>279.95</v>
      </c>
      <c r="E1979" s="23">
        <v>288.02</v>
      </c>
      <c r="F1979" s="15"/>
    </row>
    <row r="1980" spans="1:6" ht="12" customHeight="1" x14ac:dyDescent="0.25">
      <c r="A1980" s="16">
        <v>8965</v>
      </c>
      <c r="B1980" s="17" t="s">
        <v>16159</v>
      </c>
      <c r="C1980" s="18"/>
      <c r="D1980" s="19"/>
      <c r="E1980" s="19"/>
      <c r="F1980" s="15"/>
    </row>
    <row r="1981" spans="1:6" ht="12" customHeight="1" x14ac:dyDescent="0.25">
      <c r="A1981" s="21" t="s">
        <v>16160</v>
      </c>
      <c r="B1981" s="21" t="s">
        <v>16161</v>
      </c>
      <c r="C1981" s="22" t="s">
        <v>14394</v>
      </c>
      <c r="D1981" s="23">
        <v>103.22</v>
      </c>
      <c r="E1981" s="23">
        <v>106.18</v>
      </c>
      <c r="F1981" s="15"/>
    </row>
    <row r="1982" spans="1:6" ht="12" customHeight="1" x14ac:dyDescent="0.25">
      <c r="A1982" s="16">
        <v>8966</v>
      </c>
      <c r="B1982" s="17" t="s">
        <v>16162</v>
      </c>
      <c r="C1982" s="18"/>
      <c r="D1982" s="19"/>
      <c r="E1982" s="19"/>
      <c r="F1982" s="15"/>
    </row>
    <row r="1983" spans="1:6" ht="12" customHeight="1" x14ac:dyDescent="0.25">
      <c r="A1983" s="21" t="s">
        <v>16163</v>
      </c>
      <c r="B1983" s="21" t="s">
        <v>16164</v>
      </c>
      <c r="C1983" s="22" t="s">
        <v>14394</v>
      </c>
      <c r="D1983" s="23">
        <v>19.52</v>
      </c>
      <c r="E1983" s="23">
        <v>20.87</v>
      </c>
      <c r="F1983" s="15"/>
    </row>
    <row r="1984" spans="1:6" ht="12" customHeight="1" x14ac:dyDescent="0.25">
      <c r="A1984" s="21" t="s">
        <v>16165</v>
      </c>
      <c r="B1984" s="21" t="s">
        <v>16166</v>
      </c>
      <c r="C1984" s="22" t="s">
        <v>14394</v>
      </c>
      <c r="D1984" s="23">
        <v>27.18</v>
      </c>
      <c r="E1984" s="23">
        <v>28.53</v>
      </c>
      <c r="F1984" s="15"/>
    </row>
    <row r="1985" spans="1:6" ht="12" customHeight="1" x14ac:dyDescent="0.25">
      <c r="A1985" s="21" t="s">
        <v>16167</v>
      </c>
      <c r="B1985" s="21" t="s">
        <v>16168</v>
      </c>
      <c r="C1985" s="22" t="s">
        <v>14394</v>
      </c>
      <c r="D1985" s="23">
        <v>6.84</v>
      </c>
      <c r="E1985" s="23">
        <v>7</v>
      </c>
      <c r="F1985" s="15"/>
    </row>
    <row r="1986" spans="1:6" ht="12" customHeight="1" x14ac:dyDescent="0.25">
      <c r="A1986" s="21" t="s">
        <v>16169</v>
      </c>
      <c r="B1986" s="21" t="s">
        <v>16170</v>
      </c>
      <c r="C1986" s="22" t="s">
        <v>14394</v>
      </c>
      <c r="D1986" s="23">
        <v>4.75</v>
      </c>
      <c r="E1986" s="23">
        <v>4.91</v>
      </c>
      <c r="F1986" s="15"/>
    </row>
    <row r="1987" spans="1:6" ht="12" customHeight="1" x14ac:dyDescent="0.25">
      <c r="A1987" s="21" t="s">
        <v>16171</v>
      </c>
      <c r="B1987" s="21" t="s">
        <v>16172</v>
      </c>
      <c r="C1987" s="22" t="s">
        <v>14394</v>
      </c>
      <c r="D1987" s="23">
        <v>22.11</v>
      </c>
      <c r="E1987" s="23">
        <v>22.27</v>
      </c>
      <c r="F1987" s="15"/>
    </row>
    <row r="1988" spans="1:6" ht="12" customHeight="1" x14ac:dyDescent="0.25">
      <c r="A1988" s="16">
        <v>8967</v>
      </c>
      <c r="B1988" s="17" t="s">
        <v>16173</v>
      </c>
      <c r="C1988" s="18"/>
      <c r="D1988" s="19"/>
      <c r="E1988" s="19"/>
      <c r="F1988" s="15"/>
    </row>
    <row r="1989" spans="1:6" ht="12" customHeight="1" x14ac:dyDescent="0.25">
      <c r="A1989" s="21" t="s">
        <v>16174</v>
      </c>
      <c r="B1989" s="21" t="s">
        <v>16175</v>
      </c>
      <c r="C1989" s="22" t="s">
        <v>14394</v>
      </c>
      <c r="D1989" s="23">
        <v>69.08</v>
      </c>
      <c r="E1989" s="23">
        <v>70.430000000000007</v>
      </c>
      <c r="F1989" s="15"/>
    </row>
    <row r="1990" spans="1:6" ht="12" customHeight="1" x14ac:dyDescent="0.25">
      <c r="A1990" s="21" t="s">
        <v>16176</v>
      </c>
      <c r="B1990" s="21" t="s">
        <v>16177</v>
      </c>
      <c r="C1990" s="22" t="s">
        <v>14394</v>
      </c>
      <c r="D1990" s="23">
        <v>66.75</v>
      </c>
      <c r="E1990" s="23">
        <v>68.099999999999994</v>
      </c>
      <c r="F1990" s="15"/>
    </row>
    <row r="1991" spans="1:6" ht="12" customHeight="1" x14ac:dyDescent="0.25">
      <c r="A1991" s="21" t="s">
        <v>16178</v>
      </c>
      <c r="B1991" s="21" t="s">
        <v>16179</v>
      </c>
      <c r="C1991" s="22" t="s">
        <v>14394</v>
      </c>
      <c r="D1991" s="23">
        <v>59.42</v>
      </c>
      <c r="E1991" s="23">
        <v>60.77</v>
      </c>
      <c r="F1991" s="15"/>
    </row>
    <row r="1992" spans="1:6" ht="12" customHeight="1" x14ac:dyDescent="0.25">
      <c r="A1992" s="16">
        <v>8968</v>
      </c>
      <c r="B1992" s="17" t="s">
        <v>16180</v>
      </c>
      <c r="C1992" s="18"/>
      <c r="D1992" s="19"/>
      <c r="E1992" s="19"/>
      <c r="F1992" s="15"/>
    </row>
    <row r="1993" spans="1:6" ht="36" customHeight="1" x14ac:dyDescent="0.25">
      <c r="A1993" s="21" t="s">
        <v>16181</v>
      </c>
      <c r="B1993" s="21" t="s">
        <v>16182</v>
      </c>
      <c r="C1993" s="22" t="s">
        <v>12508</v>
      </c>
      <c r="D1993" s="23">
        <v>22.08</v>
      </c>
      <c r="E1993" s="23">
        <v>23.16</v>
      </c>
      <c r="F1993" s="15"/>
    </row>
    <row r="1994" spans="1:6" ht="36" customHeight="1" x14ac:dyDescent="0.25">
      <c r="A1994" s="21" t="s">
        <v>16183</v>
      </c>
      <c r="B1994" s="21" t="s">
        <v>16184</v>
      </c>
      <c r="C1994" s="22" t="s">
        <v>12508</v>
      </c>
      <c r="D1994" s="23">
        <v>15.14</v>
      </c>
      <c r="E1994" s="23">
        <v>16.22</v>
      </c>
      <c r="F1994" s="15"/>
    </row>
    <row r="1995" spans="1:6" ht="12" customHeight="1" x14ac:dyDescent="0.25">
      <c r="A1995" s="16">
        <v>8969</v>
      </c>
      <c r="B1995" s="17" t="s">
        <v>16185</v>
      </c>
      <c r="C1995" s="18"/>
      <c r="D1995" s="19"/>
      <c r="E1995" s="19"/>
      <c r="F1995" s="15"/>
    </row>
    <row r="1996" spans="1:6" ht="36" customHeight="1" x14ac:dyDescent="0.25">
      <c r="A1996" s="21" t="s">
        <v>16186</v>
      </c>
      <c r="B1996" s="21" t="s">
        <v>16187</v>
      </c>
      <c r="C1996" s="22" t="s">
        <v>12508</v>
      </c>
      <c r="D1996" s="23">
        <v>27.63</v>
      </c>
      <c r="E1996" s="23">
        <v>28.3</v>
      </c>
      <c r="F1996" s="15"/>
    </row>
    <row r="1997" spans="1:6" ht="36" customHeight="1" x14ac:dyDescent="0.25">
      <c r="A1997" s="21" t="s">
        <v>16188</v>
      </c>
      <c r="B1997" s="21" t="s">
        <v>16189</v>
      </c>
      <c r="C1997" s="22" t="s">
        <v>12508</v>
      </c>
      <c r="D1997" s="23">
        <v>21.21</v>
      </c>
      <c r="E1997" s="23">
        <v>21.88</v>
      </c>
      <c r="F1997" s="15"/>
    </row>
    <row r="1998" spans="1:6" ht="36" customHeight="1" x14ac:dyDescent="0.25">
      <c r="A1998" s="21" t="s">
        <v>16190</v>
      </c>
      <c r="B1998" s="21" t="s">
        <v>16191</v>
      </c>
      <c r="C1998" s="22" t="s">
        <v>12508</v>
      </c>
      <c r="D1998" s="23">
        <v>34.96</v>
      </c>
      <c r="E1998" s="23">
        <v>35.630000000000003</v>
      </c>
      <c r="F1998" s="15"/>
    </row>
    <row r="1999" spans="1:6" ht="36" customHeight="1" x14ac:dyDescent="0.25">
      <c r="A1999" s="21" t="s">
        <v>16192</v>
      </c>
      <c r="B1999" s="21" t="s">
        <v>16193</v>
      </c>
      <c r="C1999" s="22" t="s">
        <v>12508</v>
      </c>
      <c r="D1999" s="23">
        <v>28.54</v>
      </c>
      <c r="E1999" s="23">
        <v>29.21</v>
      </c>
      <c r="F1999" s="15"/>
    </row>
    <row r="2000" spans="1:6" ht="36" customHeight="1" x14ac:dyDescent="0.25">
      <c r="A2000" s="21" t="s">
        <v>16194</v>
      </c>
      <c r="B2000" s="21" t="s">
        <v>16195</v>
      </c>
      <c r="C2000" s="22" t="s">
        <v>12508</v>
      </c>
      <c r="D2000" s="23">
        <v>45.84</v>
      </c>
      <c r="E2000" s="23">
        <v>46.74</v>
      </c>
      <c r="F2000" s="15"/>
    </row>
    <row r="2001" spans="1:6" ht="36" customHeight="1" x14ac:dyDescent="0.25">
      <c r="A2001" s="21" t="s">
        <v>16196</v>
      </c>
      <c r="B2001" s="21" t="s">
        <v>16197</v>
      </c>
      <c r="C2001" s="22" t="s">
        <v>12508</v>
      </c>
      <c r="D2001" s="23">
        <v>40.08</v>
      </c>
      <c r="E2001" s="23">
        <v>40.98</v>
      </c>
      <c r="F2001" s="15"/>
    </row>
    <row r="2002" spans="1:6" ht="36" customHeight="1" x14ac:dyDescent="0.25">
      <c r="A2002" s="21" t="s">
        <v>16198</v>
      </c>
      <c r="B2002" s="21" t="s">
        <v>16199</v>
      </c>
      <c r="C2002" s="22" t="s">
        <v>12508</v>
      </c>
      <c r="D2002" s="23">
        <v>52.9</v>
      </c>
      <c r="E2002" s="23">
        <v>53.8</v>
      </c>
      <c r="F2002" s="15"/>
    </row>
    <row r="2003" spans="1:6" ht="36" customHeight="1" x14ac:dyDescent="0.25">
      <c r="A2003" s="21" t="s">
        <v>16200</v>
      </c>
      <c r="B2003" s="21" t="s">
        <v>16201</v>
      </c>
      <c r="C2003" s="22" t="s">
        <v>12508</v>
      </c>
      <c r="D2003" s="23">
        <v>58.66</v>
      </c>
      <c r="E2003" s="23">
        <v>59.56</v>
      </c>
      <c r="F2003" s="15"/>
    </row>
    <row r="2004" spans="1:6" ht="12" customHeight="1" x14ac:dyDescent="0.25">
      <c r="A2004" s="16">
        <v>8970</v>
      </c>
      <c r="B2004" s="17" t="s">
        <v>16202</v>
      </c>
      <c r="C2004" s="18"/>
      <c r="D2004" s="19"/>
      <c r="E2004" s="19"/>
      <c r="F2004" s="15"/>
    </row>
    <row r="2005" spans="1:6" ht="12" customHeight="1" x14ac:dyDescent="0.25">
      <c r="A2005" s="21" t="s">
        <v>16203</v>
      </c>
      <c r="B2005" s="21" t="s">
        <v>16204</v>
      </c>
      <c r="C2005" s="22" t="s">
        <v>12508</v>
      </c>
      <c r="D2005" s="23">
        <v>36.119999999999997</v>
      </c>
      <c r="E2005" s="23">
        <v>39.619999999999997</v>
      </c>
      <c r="F2005" s="15"/>
    </row>
    <row r="2006" spans="1:6" ht="24" customHeight="1" x14ac:dyDescent="0.25">
      <c r="A2006" s="21" t="s">
        <v>16205</v>
      </c>
      <c r="B2006" s="21" t="s">
        <v>16206</v>
      </c>
      <c r="C2006" s="22" t="s">
        <v>14394</v>
      </c>
      <c r="D2006" s="23">
        <v>45.36</v>
      </c>
      <c r="E2006" s="23">
        <v>48.86</v>
      </c>
      <c r="F2006" s="15"/>
    </row>
    <row r="2007" spans="1:6" ht="24" customHeight="1" x14ac:dyDescent="0.25">
      <c r="A2007" s="21" t="s">
        <v>16207</v>
      </c>
      <c r="B2007" s="21" t="s">
        <v>16208</v>
      </c>
      <c r="C2007" s="22" t="s">
        <v>14394</v>
      </c>
      <c r="D2007" s="23">
        <v>46.13</v>
      </c>
      <c r="E2007" s="23">
        <v>49.63</v>
      </c>
      <c r="F2007" s="15"/>
    </row>
    <row r="2008" spans="1:6" ht="24" customHeight="1" x14ac:dyDescent="0.25">
      <c r="A2008" s="21" t="s">
        <v>16209</v>
      </c>
      <c r="B2008" s="21" t="s">
        <v>16210</v>
      </c>
      <c r="C2008" s="22" t="s">
        <v>14394</v>
      </c>
      <c r="D2008" s="23">
        <v>29.46</v>
      </c>
      <c r="E2008" s="23">
        <v>32.96</v>
      </c>
      <c r="F2008" s="15"/>
    </row>
    <row r="2009" spans="1:6" ht="24" customHeight="1" x14ac:dyDescent="0.25">
      <c r="A2009" s="21" t="s">
        <v>16211</v>
      </c>
      <c r="B2009" s="21" t="s">
        <v>16212</v>
      </c>
      <c r="C2009" s="22" t="s">
        <v>14394</v>
      </c>
      <c r="D2009" s="23">
        <v>56.62</v>
      </c>
      <c r="E2009" s="23">
        <v>60.12</v>
      </c>
      <c r="F2009" s="15"/>
    </row>
    <row r="2010" spans="1:6" ht="12" customHeight="1" x14ac:dyDescent="0.25">
      <c r="A2010" s="16">
        <v>8971</v>
      </c>
      <c r="B2010" s="17" t="s">
        <v>16213</v>
      </c>
      <c r="C2010" s="18"/>
      <c r="D2010" s="19"/>
      <c r="E2010" s="19"/>
      <c r="F2010" s="15"/>
    </row>
    <row r="2011" spans="1:6" ht="48.75" customHeight="1" x14ac:dyDescent="0.25">
      <c r="A2011" s="21" t="s">
        <v>16214</v>
      </c>
      <c r="B2011" s="21" t="s">
        <v>16215</v>
      </c>
      <c r="C2011" s="22" t="s">
        <v>14394</v>
      </c>
      <c r="D2011" s="23">
        <v>140.94999999999999</v>
      </c>
      <c r="E2011" s="23">
        <v>143.19999999999999</v>
      </c>
      <c r="F2011" s="15"/>
    </row>
    <row r="2012" spans="1:6" ht="24" customHeight="1" x14ac:dyDescent="0.25">
      <c r="A2012" s="21" t="s">
        <v>16216</v>
      </c>
      <c r="B2012" s="21" t="s">
        <v>16217</v>
      </c>
      <c r="C2012" s="22" t="s">
        <v>14394</v>
      </c>
      <c r="D2012" s="23">
        <v>1210.71</v>
      </c>
      <c r="E2012" s="23">
        <v>1245.68</v>
      </c>
      <c r="F2012" s="15"/>
    </row>
    <row r="2013" spans="1:6" ht="24" customHeight="1" x14ac:dyDescent="0.25">
      <c r="A2013" s="21" t="s">
        <v>16218</v>
      </c>
      <c r="B2013" s="21" t="s">
        <v>16219</v>
      </c>
      <c r="C2013" s="22" t="s">
        <v>14394</v>
      </c>
      <c r="D2013" s="23">
        <v>1074.28</v>
      </c>
      <c r="E2013" s="23">
        <v>1117.32</v>
      </c>
      <c r="F2013" s="15"/>
    </row>
    <row r="2014" spans="1:6" ht="24" customHeight="1" x14ac:dyDescent="0.25">
      <c r="A2014" s="21" t="s">
        <v>16220</v>
      </c>
      <c r="B2014" s="21" t="s">
        <v>16221</v>
      </c>
      <c r="C2014" s="22" t="s">
        <v>14394</v>
      </c>
      <c r="D2014" s="23">
        <v>178.68</v>
      </c>
      <c r="E2014" s="23">
        <v>184.06</v>
      </c>
      <c r="F2014" s="15"/>
    </row>
    <row r="2015" spans="1:6" ht="12" customHeight="1" x14ac:dyDescent="0.25">
      <c r="A2015" s="16">
        <v>8972</v>
      </c>
      <c r="B2015" s="17" t="s">
        <v>16222</v>
      </c>
      <c r="C2015" s="18"/>
      <c r="D2015" s="19"/>
      <c r="E2015" s="19"/>
      <c r="F2015" s="15"/>
    </row>
    <row r="2016" spans="1:6" ht="24" customHeight="1" x14ac:dyDescent="0.25">
      <c r="A2016" s="21" t="s">
        <v>16223</v>
      </c>
      <c r="B2016" s="21" t="s">
        <v>16224</v>
      </c>
      <c r="C2016" s="22" t="s">
        <v>14394</v>
      </c>
      <c r="D2016" s="23">
        <v>15.42</v>
      </c>
      <c r="E2016" s="23">
        <v>17.04</v>
      </c>
      <c r="F2016" s="15"/>
    </row>
    <row r="2017" spans="1:6" ht="24" customHeight="1" x14ac:dyDescent="0.25">
      <c r="A2017" s="21" t="s">
        <v>16225</v>
      </c>
      <c r="B2017" s="21" t="s">
        <v>16226</v>
      </c>
      <c r="C2017" s="22" t="s">
        <v>14394</v>
      </c>
      <c r="D2017" s="23">
        <v>5.59</v>
      </c>
      <c r="E2017" s="23">
        <v>6.13</v>
      </c>
      <c r="F2017" s="15"/>
    </row>
    <row r="2018" spans="1:6" ht="24" customHeight="1" x14ac:dyDescent="0.25">
      <c r="A2018" s="21" t="s">
        <v>16227</v>
      </c>
      <c r="B2018" s="21" t="s">
        <v>16228</v>
      </c>
      <c r="C2018" s="22" t="s">
        <v>14394</v>
      </c>
      <c r="D2018" s="23">
        <v>18.23</v>
      </c>
      <c r="E2018" s="23">
        <v>19.850000000000001</v>
      </c>
      <c r="F2018" s="15"/>
    </row>
    <row r="2019" spans="1:6" ht="24" customHeight="1" x14ac:dyDescent="0.25">
      <c r="A2019" s="21" t="s">
        <v>16229</v>
      </c>
      <c r="B2019" s="21" t="s">
        <v>16230</v>
      </c>
      <c r="C2019" s="22" t="s">
        <v>14394</v>
      </c>
      <c r="D2019" s="23">
        <v>20.28</v>
      </c>
      <c r="E2019" s="23">
        <v>21.9</v>
      </c>
      <c r="F2019" s="15"/>
    </row>
    <row r="2020" spans="1:6" ht="24" customHeight="1" x14ac:dyDescent="0.25">
      <c r="A2020" s="21" t="s">
        <v>16231</v>
      </c>
      <c r="B2020" s="21" t="s">
        <v>16232</v>
      </c>
      <c r="C2020" s="22" t="s">
        <v>14394</v>
      </c>
      <c r="D2020" s="23">
        <v>26.2</v>
      </c>
      <c r="E2020" s="23">
        <v>27.82</v>
      </c>
      <c r="F2020" s="15"/>
    </row>
    <row r="2021" spans="1:6" ht="24" customHeight="1" x14ac:dyDescent="0.25">
      <c r="A2021" s="21" t="s">
        <v>16233</v>
      </c>
      <c r="B2021" s="21" t="s">
        <v>16234</v>
      </c>
      <c r="C2021" s="22" t="s">
        <v>14394</v>
      </c>
      <c r="D2021" s="23">
        <v>19.66</v>
      </c>
      <c r="E2021" s="23">
        <v>21.28</v>
      </c>
      <c r="F2021" s="15"/>
    </row>
    <row r="2022" spans="1:6" ht="24" customHeight="1" x14ac:dyDescent="0.25">
      <c r="A2022" s="21" t="s">
        <v>16235</v>
      </c>
      <c r="B2022" s="21" t="s">
        <v>16236</v>
      </c>
      <c r="C2022" s="22" t="s">
        <v>14394</v>
      </c>
      <c r="D2022" s="23">
        <v>21.05</v>
      </c>
      <c r="E2022" s="23">
        <v>22.67</v>
      </c>
      <c r="F2022" s="15"/>
    </row>
    <row r="2023" spans="1:6" ht="24" customHeight="1" x14ac:dyDescent="0.25">
      <c r="A2023" s="21" t="s">
        <v>16237</v>
      </c>
      <c r="B2023" s="21" t="s">
        <v>16238</v>
      </c>
      <c r="C2023" s="22" t="s">
        <v>14394</v>
      </c>
      <c r="D2023" s="23">
        <v>25.24</v>
      </c>
      <c r="E2023" s="23">
        <v>26.86</v>
      </c>
      <c r="F2023" s="15"/>
    </row>
    <row r="2024" spans="1:6" ht="24" customHeight="1" x14ac:dyDescent="0.25">
      <c r="A2024" s="21" t="s">
        <v>16239</v>
      </c>
      <c r="B2024" s="21" t="s">
        <v>16240</v>
      </c>
      <c r="C2024" s="22" t="s">
        <v>14394</v>
      </c>
      <c r="D2024" s="23">
        <v>33.49</v>
      </c>
      <c r="E2024" s="23">
        <v>35.11</v>
      </c>
      <c r="F2024" s="15"/>
    </row>
    <row r="2025" spans="1:6" ht="12" customHeight="1" x14ac:dyDescent="0.25">
      <c r="A2025" s="16">
        <v>8973</v>
      </c>
      <c r="B2025" s="17" t="s">
        <v>16241</v>
      </c>
      <c r="C2025" s="18"/>
      <c r="D2025" s="19"/>
      <c r="E2025" s="19"/>
      <c r="F2025" s="15"/>
    </row>
    <row r="2026" spans="1:6" ht="24" customHeight="1" x14ac:dyDescent="0.25">
      <c r="A2026" s="21" t="s">
        <v>16242</v>
      </c>
      <c r="B2026" s="21" t="s">
        <v>16243</v>
      </c>
      <c r="C2026" s="22" t="s">
        <v>14394</v>
      </c>
      <c r="D2026" s="23">
        <v>22.51</v>
      </c>
      <c r="E2026" s="23">
        <v>23.05</v>
      </c>
      <c r="F2026" s="15"/>
    </row>
    <row r="2027" spans="1:6" ht="24" customHeight="1" x14ac:dyDescent="0.25">
      <c r="A2027" s="21" t="s">
        <v>16244</v>
      </c>
      <c r="B2027" s="21" t="s">
        <v>16245</v>
      </c>
      <c r="C2027" s="22" t="s">
        <v>14394</v>
      </c>
      <c r="D2027" s="23">
        <v>22.41</v>
      </c>
      <c r="E2027" s="23">
        <v>22.95</v>
      </c>
      <c r="F2027" s="15"/>
    </row>
    <row r="2028" spans="1:6" ht="24" customHeight="1" x14ac:dyDescent="0.25">
      <c r="A2028" s="21" t="s">
        <v>16246</v>
      </c>
      <c r="B2028" s="21" t="s">
        <v>16247</v>
      </c>
      <c r="C2028" s="22" t="s">
        <v>14394</v>
      </c>
      <c r="D2028" s="23">
        <v>14.15</v>
      </c>
      <c r="E2028" s="23">
        <v>14.69</v>
      </c>
      <c r="F2028" s="15"/>
    </row>
    <row r="2029" spans="1:6" ht="24" customHeight="1" x14ac:dyDescent="0.25">
      <c r="A2029" s="21" t="s">
        <v>16248</v>
      </c>
      <c r="B2029" s="21" t="s">
        <v>16249</v>
      </c>
      <c r="C2029" s="22" t="s">
        <v>14394</v>
      </c>
      <c r="D2029" s="23">
        <v>14.84</v>
      </c>
      <c r="E2029" s="23">
        <v>15.38</v>
      </c>
      <c r="F2029" s="15"/>
    </row>
    <row r="2030" spans="1:6" ht="12" customHeight="1" x14ac:dyDescent="0.25">
      <c r="A2030" s="16">
        <v>8975</v>
      </c>
      <c r="B2030" s="17" t="s">
        <v>16250</v>
      </c>
      <c r="C2030" s="18"/>
      <c r="D2030" s="19"/>
      <c r="E2030" s="19"/>
      <c r="F2030" s="15"/>
    </row>
    <row r="2031" spans="1:6" ht="48.75" customHeight="1" x14ac:dyDescent="0.25">
      <c r="A2031" s="21" t="s">
        <v>16251</v>
      </c>
      <c r="B2031" s="21" t="s">
        <v>16252</v>
      </c>
      <c r="C2031" s="22" t="s">
        <v>14394</v>
      </c>
      <c r="D2031" s="23">
        <v>326.33999999999997</v>
      </c>
      <c r="E2031" s="23">
        <v>329.54</v>
      </c>
      <c r="F2031" s="15"/>
    </row>
    <row r="2032" spans="1:6" ht="12" customHeight="1" x14ac:dyDescent="0.25">
      <c r="A2032" s="16">
        <v>8685</v>
      </c>
      <c r="B2032" s="17" t="s">
        <v>16253</v>
      </c>
      <c r="C2032" s="18"/>
      <c r="D2032" s="19"/>
      <c r="E2032" s="19"/>
      <c r="F2032" s="15"/>
    </row>
    <row r="2033" spans="1:6" ht="12" customHeight="1" x14ac:dyDescent="0.25">
      <c r="A2033" s="16">
        <v>8977</v>
      </c>
      <c r="B2033" s="17" t="s">
        <v>16254</v>
      </c>
      <c r="C2033" s="18"/>
      <c r="D2033" s="19"/>
      <c r="E2033" s="19"/>
      <c r="F2033" s="15"/>
    </row>
    <row r="2034" spans="1:6" ht="36" customHeight="1" x14ac:dyDescent="0.25">
      <c r="A2034" s="21" t="s">
        <v>16255</v>
      </c>
      <c r="B2034" s="21" t="s">
        <v>16256</v>
      </c>
      <c r="C2034" s="22" t="s">
        <v>12490</v>
      </c>
      <c r="D2034" s="23">
        <v>335.96</v>
      </c>
      <c r="E2034" s="23">
        <v>356.01</v>
      </c>
      <c r="F2034" s="15"/>
    </row>
    <row r="2035" spans="1:6" ht="36" customHeight="1" x14ac:dyDescent="0.25">
      <c r="A2035" s="21" t="s">
        <v>16257</v>
      </c>
      <c r="B2035" s="21" t="s">
        <v>16258</v>
      </c>
      <c r="C2035" s="22" t="s">
        <v>12490</v>
      </c>
      <c r="D2035" s="23">
        <v>376.29</v>
      </c>
      <c r="E2035" s="23">
        <v>396.34</v>
      </c>
      <c r="F2035" s="15"/>
    </row>
    <row r="2036" spans="1:6" ht="48.75" customHeight="1" x14ac:dyDescent="0.25">
      <c r="A2036" s="21" t="s">
        <v>16259</v>
      </c>
      <c r="B2036" s="21" t="s">
        <v>16260</v>
      </c>
      <c r="C2036" s="22" t="s">
        <v>12490</v>
      </c>
      <c r="D2036" s="23">
        <v>278.23</v>
      </c>
      <c r="E2036" s="23">
        <v>300.33999999999997</v>
      </c>
      <c r="F2036" s="15"/>
    </row>
    <row r="2037" spans="1:6" ht="48.75" customHeight="1" x14ac:dyDescent="0.25">
      <c r="A2037" s="21" t="s">
        <v>16261</v>
      </c>
      <c r="B2037" s="21" t="s">
        <v>16262</v>
      </c>
      <c r="C2037" s="22" t="s">
        <v>12490</v>
      </c>
      <c r="D2037" s="23">
        <v>318.79000000000002</v>
      </c>
      <c r="E2037" s="23">
        <v>341.11</v>
      </c>
      <c r="F2037" s="15"/>
    </row>
    <row r="2038" spans="1:6" ht="12" customHeight="1" x14ac:dyDescent="0.25">
      <c r="A2038" s="16">
        <v>8978</v>
      </c>
      <c r="B2038" s="17" t="s">
        <v>16263</v>
      </c>
      <c r="C2038" s="18"/>
      <c r="D2038" s="19"/>
      <c r="E2038" s="19"/>
      <c r="F2038" s="15"/>
    </row>
    <row r="2039" spans="1:6" ht="36" customHeight="1" x14ac:dyDescent="0.25">
      <c r="A2039" s="21" t="s">
        <v>16264</v>
      </c>
      <c r="B2039" s="21" t="s">
        <v>16265</v>
      </c>
      <c r="C2039" s="22" t="s">
        <v>12508</v>
      </c>
      <c r="D2039" s="23">
        <v>47.47</v>
      </c>
      <c r="E2039" s="23">
        <v>47.99</v>
      </c>
      <c r="F2039" s="15"/>
    </row>
    <row r="2040" spans="1:6" ht="36" customHeight="1" x14ac:dyDescent="0.25">
      <c r="A2040" s="21" t="s">
        <v>16266</v>
      </c>
      <c r="B2040" s="21" t="s">
        <v>16267</v>
      </c>
      <c r="C2040" s="22" t="s">
        <v>12508</v>
      </c>
      <c r="D2040" s="23">
        <v>90.92</v>
      </c>
      <c r="E2040" s="23">
        <v>91.53</v>
      </c>
      <c r="F2040" s="15"/>
    </row>
    <row r="2041" spans="1:6" ht="36" customHeight="1" x14ac:dyDescent="0.25">
      <c r="A2041" s="21" t="s">
        <v>16268</v>
      </c>
      <c r="B2041" s="21" t="s">
        <v>16269</v>
      </c>
      <c r="C2041" s="22" t="s">
        <v>12508</v>
      </c>
      <c r="D2041" s="23">
        <v>137.79</v>
      </c>
      <c r="E2041" s="23">
        <v>138.46</v>
      </c>
      <c r="F2041" s="15"/>
    </row>
    <row r="2042" spans="1:6" ht="36" customHeight="1" x14ac:dyDescent="0.25">
      <c r="A2042" s="21" t="s">
        <v>16270</v>
      </c>
      <c r="B2042" s="21" t="s">
        <v>16271</v>
      </c>
      <c r="C2042" s="22" t="s">
        <v>12508</v>
      </c>
      <c r="D2042" s="23">
        <v>242.11</v>
      </c>
      <c r="E2042" s="23">
        <v>242.86</v>
      </c>
      <c r="F2042" s="15"/>
    </row>
    <row r="2043" spans="1:6" ht="36" customHeight="1" x14ac:dyDescent="0.25">
      <c r="A2043" s="21" t="s">
        <v>16272</v>
      </c>
      <c r="B2043" s="21" t="s">
        <v>16273</v>
      </c>
      <c r="C2043" s="22" t="s">
        <v>12508</v>
      </c>
      <c r="D2043" s="23">
        <v>380.74</v>
      </c>
      <c r="E2043" s="23">
        <v>381.56</v>
      </c>
      <c r="F2043" s="15"/>
    </row>
    <row r="2044" spans="1:6" ht="36" customHeight="1" x14ac:dyDescent="0.25">
      <c r="A2044" s="21" t="s">
        <v>16274</v>
      </c>
      <c r="B2044" s="21" t="s">
        <v>16275</v>
      </c>
      <c r="C2044" s="22" t="s">
        <v>12508</v>
      </c>
      <c r="D2044" s="23">
        <v>460.93</v>
      </c>
      <c r="E2044" s="23">
        <v>461.81</v>
      </c>
      <c r="F2044" s="15"/>
    </row>
    <row r="2045" spans="1:6" ht="36" customHeight="1" x14ac:dyDescent="0.25">
      <c r="A2045" s="21" t="s">
        <v>16276</v>
      </c>
      <c r="B2045" s="21" t="s">
        <v>16277</v>
      </c>
      <c r="C2045" s="22" t="s">
        <v>12508</v>
      </c>
      <c r="D2045" s="23">
        <v>628.46</v>
      </c>
      <c r="E2045" s="23">
        <v>629.4</v>
      </c>
      <c r="F2045" s="15"/>
    </row>
    <row r="2046" spans="1:6" ht="36" customHeight="1" x14ac:dyDescent="0.25">
      <c r="A2046" s="21" t="s">
        <v>16278</v>
      </c>
      <c r="B2046" s="21" t="s">
        <v>16279</v>
      </c>
      <c r="C2046" s="22" t="s">
        <v>12508</v>
      </c>
      <c r="D2046" s="23">
        <v>20.21</v>
      </c>
      <c r="E2046" s="23">
        <v>21.74</v>
      </c>
      <c r="F2046" s="15"/>
    </row>
    <row r="2047" spans="1:6" ht="36" customHeight="1" x14ac:dyDescent="0.25">
      <c r="A2047" s="21" t="s">
        <v>16280</v>
      </c>
      <c r="B2047" s="21" t="s">
        <v>16281</v>
      </c>
      <c r="C2047" s="22" t="s">
        <v>12508</v>
      </c>
      <c r="D2047" s="23">
        <v>24.36</v>
      </c>
      <c r="E2047" s="23">
        <v>25.89</v>
      </c>
      <c r="F2047" s="15"/>
    </row>
    <row r="2048" spans="1:6" ht="36" customHeight="1" x14ac:dyDescent="0.25">
      <c r="A2048" s="21" t="s">
        <v>16282</v>
      </c>
      <c r="B2048" s="21" t="s">
        <v>16283</v>
      </c>
      <c r="C2048" s="22" t="s">
        <v>12508</v>
      </c>
      <c r="D2048" s="23">
        <v>39.43</v>
      </c>
      <c r="E2048" s="23">
        <v>41.88</v>
      </c>
      <c r="F2048" s="15"/>
    </row>
    <row r="2049" spans="1:6" ht="36" customHeight="1" x14ac:dyDescent="0.25">
      <c r="A2049" s="21" t="s">
        <v>16284</v>
      </c>
      <c r="B2049" s="21" t="s">
        <v>16285</v>
      </c>
      <c r="C2049" s="22" t="s">
        <v>12508</v>
      </c>
      <c r="D2049" s="23">
        <v>66.05</v>
      </c>
      <c r="E2049" s="23">
        <v>67.89</v>
      </c>
      <c r="F2049" s="15"/>
    </row>
    <row r="2050" spans="1:6" ht="36" customHeight="1" x14ac:dyDescent="0.25">
      <c r="A2050" s="21" t="s">
        <v>16286</v>
      </c>
      <c r="B2050" s="21" t="s">
        <v>16287</v>
      </c>
      <c r="C2050" s="22" t="s">
        <v>12508</v>
      </c>
      <c r="D2050" s="23">
        <v>124.92</v>
      </c>
      <c r="E2050" s="23">
        <v>126.76</v>
      </c>
      <c r="F2050" s="15"/>
    </row>
    <row r="2051" spans="1:6" ht="36" customHeight="1" x14ac:dyDescent="0.25">
      <c r="A2051" s="21" t="s">
        <v>16288</v>
      </c>
      <c r="B2051" s="21" t="s">
        <v>16289</v>
      </c>
      <c r="C2051" s="22" t="s">
        <v>12508</v>
      </c>
      <c r="D2051" s="23">
        <v>27.51</v>
      </c>
      <c r="E2051" s="23">
        <v>29.26</v>
      </c>
      <c r="F2051" s="15"/>
    </row>
    <row r="2052" spans="1:6" ht="36" customHeight="1" x14ac:dyDescent="0.25">
      <c r="A2052" s="21" t="s">
        <v>16290</v>
      </c>
      <c r="B2052" s="21" t="s">
        <v>16291</v>
      </c>
      <c r="C2052" s="22" t="s">
        <v>12508</v>
      </c>
      <c r="D2052" s="23">
        <v>36.08</v>
      </c>
      <c r="E2052" s="23">
        <v>38.119999999999997</v>
      </c>
      <c r="F2052" s="15"/>
    </row>
    <row r="2053" spans="1:6" ht="36" customHeight="1" x14ac:dyDescent="0.25">
      <c r="A2053" s="21" t="s">
        <v>16292</v>
      </c>
      <c r="B2053" s="21" t="s">
        <v>16293</v>
      </c>
      <c r="C2053" s="22" t="s">
        <v>12508</v>
      </c>
      <c r="D2053" s="23">
        <v>64.599999999999994</v>
      </c>
      <c r="E2053" s="23">
        <v>67.05</v>
      </c>
      <c r="F2053" s="15"/>
    </row>
    <row r="2054" spans="1:6" ht="36" customHeight="1" x14ac:dyDescent="0.25">
      <c r="A2054" s="21" t="s">
        <v>16294</v>
      </c>
      <c r="B2054" s="21" t="s">
        <v>16295</v>
      </c>
      <c r="C2054" s="22" t="s">
        <v>12508</v>
      </c>
      <c r="D2054" s="23">
        <v>81.33</v>
      </c>
      <c r="E2054" s="23">
        <v>83.17</v>
      </c>
      <c r="F2054" s="15"/>
    </row>
    <row r="2055" spans="1:6" ht="36" customHeight="1" x14ac:dyDescent="0.25">
      <c r="A2055" s="21" t="s">
        <v>16296</v>
      </c>
      <c r="B2055" s="21" t="s">
        <v>16297</v>
      </c>
      <c r="C2055" s="22" t="s">
        <v>12508</v>
      </c>
      <c r="D2055" s="23">
        <v>32.44</v>
      </c>
      <c r="E2055" s="23">
        <v>34.19</v>
      </c>
      <c r="F2055" s="15"/>
    </row>
    <row r="2056" spans="1:6" ht="36" customHeight="1" x14ac:dyDescent="0.25">
      <c r="A2056" s="21" t="s">
        <v>16298</v>
      </c>
      <c r="B2056" s="21" t="s">
        <v>16299</v>
      </c>
      <c r="C2056" s="22" t="s">
        <v>12508</v>
      </c>
      <c r="D2056" s="23">
        <v>48.94</v>
      </c>
      <c r="E2056" s="23">
        <v>50.98</v>
      </c>
      <c r="F2056" s="15"/>
    </row>
    <row r="2057" spans="1:6" ht="36" customHeight="1" x14ac:dyDescent="0.25">
      <c r="A2057" s="21" t="s">
        <v>16300</v>
      </c>
      <c r="B2057" s="21" t="s">
        <v>16301</v>
      </c>
      <c r="C2057" s="22" t="s">
        <v>12508</v>
      </c>
      <c r="D2057" s="23">
        <v>30.54</v>
      </c>
      <c r="E2057" s="23">
        <v>32.01</v>
      </c>
      <c r="F2057" s="15"/>
    </row>
    <row r="2058" spans="1:6" ht="36" customHeight="1" x14ac:dyDescent="0.25">
      <c r="A2058" s="21" t="s">
        <v>16302</v>
      </c>
      <c r="B2058" s="21" t="s">
        <v>16303</v>
      </c>
      <c r="C2058" s="22" t="s">
        <v>12508</v>
      </c>
      <c r="D2058" s="23">
        <v>22.63</v>
      </c>
      <c r="E2058" s="23">
        <v>23.85</v>
      </c>
      <c r="F2058" s="15"/>
    </row>
    <row r="2059" spans="1:6" ht="36" customHeight="1" x14ac:dyDescent="0.25">
      <c r="A2059" s="21" t="s">
        <v>16304</v>
      </c>
      <c r="B2059" s="21" t="s">
        <v>16305</v>
      </c>
      <c r="C2059" s="22" t="s">
        <v>12508</v>
      </c>
      <c r="D2059" s="23">
        <v>30.56</v>
      </c>
      <c r="E2059" s="23">
        <v>32.03</v>
      </c>
      <c r="F2059" s="15"/>
    </row>
    <row r="2060" spans="1:6" ht="12" customHeight="1" x14ac:dyDescent="0.25">
      <c r="A2060" s="16">
        <v>8979</v>
      </c>
      <c r="B2060" s="17" t="s">
        <v>16306</v>
      </c>
      <c r="C2060" s="18"/>
      <c r="D2060" s="19"/>
      <c r="E2060" s="19"/>
      <c r="F2060" s="15"/>
    </row>
    <row r="2061" spans="1:6" ht="24" customHeight="1" x14ac:dyDescent="0.25">
      <c r="A2061" s="21" t="s">
        <v>16307</v>
      </c>
      <c r="B2061" s="21" t="s">
        <v>16308</v>
      </c>
      <c r="C2061" s="22" t="s">
        <v>12490</v>
      </c>
      <c r="D2061" s="23">
        <v>15.7</v>
      </c>
      <c r="E2061" s="23">
        <v>16.18</v>
      </c>
      <c r="F2061" s="15"/>
    </row>
    <row r="2062" spans="1:6" ht="24" customHeight="1" x14ac:dyDescent="0.25">
      <c r="A2062" s="21" t="s">
        <v>16309</v>
      </c>
      <c r="B2062" s="21" t="s">
        <v>16310</v>
      </c>
      <c r="C2062" s="22" t="s">
        <v>12490</v>
      </c>
      <c r="D2062" s="23">
        <v>17.72</v>
      </c>
      <c r="E2062" s="23">
        <v>18.2</v>
      </c>
      <c r="F2062" s="15"/>
    </row>
    <row r="2063" spans="1:6" ht="24" customHeight="1" x14ac:dyDescent="0.25">
      <c r="A2063" s="21" t="s">
        <v>16311</v>
      </c>
      <c r="B2063" s="21" t="s">
        <v>16312</v>
      </c>
      <c r="C2063" s="22" t="s">
        <v>12490</v>
      </c>
      <c r="D2063" s="23">
        <v>22.59</v>
      </c>
      <c r="E2063" s="23">
        <v>23.07</v>
      </c>
      <c r="F2063" s="15"/>
    </row>
    <row r="2064" spans="1:6" ht="24" customHeight="1" x14ac:dyDescent="0.25">
      <c r="A2064" s="21" t="s">
        <v>16313</v>
      </c>
      <c r="B2064" s="21" t="s">
        <v>16314</v>
      </c>
      <c r="C2064" s="22" t="s">
        <v>12490</v>
      </c>
      <c r="D2064" s="23">
        <v>33.659999999999997</v>
      </c>
      <c r="E2064" s="23">
        <v>34.4</v>
      </c>
      <c r="F2064" s="15"/>
    </row>
    <row r="2065" spans="1:6" ht="24" customHeight="1" x14ac:dyDescent="0.25">
      <c r="A2065" s="21" t="s">
        <v>16315</v>
      </c>
      <c r="B2065" s="21" t="s">
        <v>16316</v>
      </c>
      <c r="C2065" s="22" t="s">
        <v>12490</v>
      </c>
      <c r="D2065" s="23">
        <v>38.729999999999997</v>
      </c>
      <c r="E2065" s="23">
        <v>39.47</v>
      </c>
      <c r="F2065" s="15"/>
    </row>
    <row r="2066" spans="1:6" ht="24" customHeight="1" x14ac:dyDescent="0.25">
      <c r="A2066" s="21" t="s">
        <v>16317</v>
      </c>
      <c r="B2066" s="21" t="s">
        <v>16318</v>
      </c>
      <c r="C2066" s="22" t="s">
        <v>12490</v>
      </c>
      <c r="D2066" s="23">
        <v>55.15</v>
      </c>
      <c r="E2066" s="23">
        <v>55.89</v>
      </c>
      <c r="F2066" s="15"/>
    </row>
    <row r="2067" spans="1:6" ht="24" customHeight="1" x14ac:dyDescent="0.25">
      <c r="A2067" s="21" t="s">
        <v>16319</v>
      </c>
      <c r="B2067" s="21" t="s">
        <v>16320</v>
      </c>
      <c r="C2067" s="22" t="s">
        <v>12508</v>
      </c>
      <c r="D2067" s="23">
        <v>150.52000000000001</v>
      </c>
      <c r="E2067" s="23">
        <v>153.75</v>
      </c>
      <c r="F2067" s="15"/>
    </row>
    <row r="2068" spans="1:6" ht="24" customHeight="1" x14ac:dyDescent="0.25">
      <c r="A2068" s="21" t="s">
        <v>16321</v>
      </c>
      <c r="B2068" s="21" t="s">
        <v>16322</v>
      </c>
      <c r="C2068" s="22" t="s">
        <v>12508</v>
      </c>
      <c r="D2068" s="23">
        <v>19.39</v>
      </c>
      <c r="E2068" s="23">
        <v>21.15</v>
      </c>
      <c r="F2068" s="15"/>
    </row>
    <row r="2069" spans="1:6" ht="24" customHeight="1" x14ac:dyDescent="0.25">
      <c r="A2069" s="21" t="s">
        <v>16323</v>
      </c>
      <c r="B2069" s="21" t="s">
        <v>16324</v>
      </c>
      <c r="C2069" s="22" t="s">
        <v>12508</v>
      </c>
      <c r="D2069" s="23">
        <v>22.47</v>
      </c>
      <c r="E2069" s="23">
        <v>24.46</v>
      </c>
      <c r="F2069" s="15"/>
    </row>
    <row r="2070" spans="1:6" ht="24" customHeight="1" x14ac:dyDescent="0.25">
      <c r="A2070" s="21" t="s">
        <v>16325</v>
      </c>
      <c r="B2070" s="21" t="s">
        <v>16326</v>
      </c>
      <c r="C2070" s="22" t="s">
        <v>12508</v>
      </c>
      <c r="D2070" s="23">
        <v>32.26</v>
      </c>
      <c r="E2070" s="23">
        <v>34.29</v>
      </c>
      <c r="F2070" s="15"/>
    </row>
    <row r="2071" spans="1:6" ht="24" customHeight="1" x14ac:dyDescent="0.25">
      <c r="A2071" s="21" t="s">
        <v>16327</v>
      </c>
      <c r="B2071" s="21" t="s">
        <v>16328</v>
      </c>
      <c r="C2071" s="22" t="s">
        <v>12508</v>
      </c>
      <c r="D2071" s="23">
        <v>40.049999999999997</v>
      </c>
      <c r="E2071" s="23">
        <v>42.2</v>
      </c>
      <c r="F2071" s="15"/>
    </row>
    <row r="2072" spans="1:6" ht="24" customHeight="1" x14ac:dyDescent="0.25">
      <c r="A2072" s="21" t="s">
        <v>16329</v>
      </c>
      <c r="B2072" s="21" t="s">
        <v>16330</v>
      </c>
      <c r="C2072" s="22" t="s">
        <v>12508</v>
      </c>
      <c r="D2072" s="23">
        <v>42.89</v>
      </c>
      <c r="E2072" s="23">
        <v>45.04</v>
      </c>
      <c r="F2072" s="15"/>
    </row>
    <row r="2073" spans="1:6" ht="24" customHeight="1" x14ac:dyDescent="0.25">
      <c r="A2073" s="21" t="s">
        <v>16331</v>
      </c>
      <c r="B2073" s="21" t="s">
        <v>16332</v>
      </c>
      <c r="C2073" s="22" t="s">
        <v>12508</v>
      </c>
      <c r="D2073" s="23">
        <v>57.42</v>
      </c>
      <c r="E2073" s="23">
        <v>59.57</v>
      </c>
      <c r="F2073" s="15"/>
    </row>
    <row r="2074" spans="1:6" ht="24" customHeight="1" x14ac:dyDescent="0.25">
      <c r="A2074" s="21" t="s">
        <v>16333</v>
      </c>
      <c r="B2074" s="21" t="s">
        <v>16334</v>
      </c>
      <c r="C2074" s="22" t="s">
        <v>12508</v>
      </c>
      <c r="D2074" s="23">
        <v>88.3</v>
      </c>
      <c r="E2074" s="23">
        <v>90.72</v>
      </c>
      <c r="F2074" s="15"/>
    </row>
    <row r="2075" spans="1:6" ht="24" customHeight="1" x14ac:dyDescent="0.25">
      <c r="A2075" s="21" t="s">
        <v>16335</v>
      </c>
      <c r="B2075" s="21" t="s">
        <v>16336</v>
      </c>
      <c r="C2075" s="22" t="s">
        <v>12508</v>
      </c>
      <c r="D2075" s="23">
        <v>113.58</v>
      </c>
      <c r="E2075" s="23">
        <v>116</v>
      </c>
      <c r="F2075" s="15"/>
    </row>
    <row r="2076" spans="1:6" ht="12" customHeight="1" x14ac:dyDescent="0.25">
      <c r="A2076" s="16">
        <v>8980</v>
      </c>
      <c r="B2076" s="17" t="s">
        <v>16337</v>
      </c>
      <c r="C2076" s="18"/>
      <c r="D2076" s="19"/>
      <c r="E2076" s="19"/>
      <c r="F2076" s="15"/>
    </row>
    <row r="2077" spans="1:6" ht="24" customHeight="1" x14ac:dyDescent="0.25">
      <c r="A2077" s="21" t="s">
        <v>16338</v>
      </c>
      <c r="B2077" s="21" t="s">
        <v>16339</v>
      </c>
      <c r="C2077" s="22" t="s">
        <v>12508</v>
      </c>
      <c r="D2077" s="23">
        <v>45.81</v>
      </c>
      <c r="E2077" s="23">
        <v>48.09</v>
      </c>
      <c r="F2077" s="15"/>
    </row>
    <row r="2078" spans="1:6" ht="24" customHeight="1" x14ac:dyDescent="0.25">
      <c r="A2078" s="21" t="s">
        <v>16340</v>
      </c>
      <c r="B2078" s="21" t="s">
        <v>16341</v>
      </c>
      <c r="C2078" s="22" t="s">
        <v>12508</v>
      </c>
      <c r="D2078" s="23">
        <v>63.73</v>
      </c>
      <c r="E2078" s="23">
        <v>66.12</v>
      </c>
      <c r="F2078" s="15"/>
    </row>
    <row r="2079" spans="1:6" ht="24" customHeight="1" x14ac:dyDescent="0.25">
      <c r="A2079" s="21" t="s">
        <v>16342</v>
      </c>
      <c r="B2079" s="21" t="s">
        <v>16343</v>
      </c>
      <c r="C2079" s="22" t="s">
        <v>12508</v>
      </c>
      <c r="D2079" s="23">
        <v>53.32</v>
      </c>
      <c r="E2079" s="23">
        <v>55.71</v>
      </c>
      <c r="F2079" s="15"/>
    </row>
    <row r="2080" spans="1:6" ht="24" customHeight="1" x14ac:dyDescent="0.25">
      <c r="A2080" s="21" t="s">
        <v>16344</v>
      </c>
      <c r="B2080" s="21" t="s">
        <v>16345</v>
      </c>
      <c r="C2080" s="22" t="s">
        <v>12508</v>
      </c>
      <c r="D2080" s="23">
        <v>27.05</v>
      </c>
      <c r="E2080" s="23">
        <v>29</v>
      </c>
      <c r="F2080" s="15"/>
    </row>
    <row r="2081" spans="1:6" ht="24" customHeight="1" x14ac:dyDescent="0.25">
      <c r="A2081" s="21" t="s">
        <v>16346</v>
      </c>
      <c r="B2081" s="21" t="s">
        <v>16347</v>
      </c>
      <c r="C2081" s="22" t="s">
        <v>12508</v>
      </c>
      <c r="D2081" s="23">
        <v>83.12</v>
      </c>
      <c r="E2081" s="23">
        <v>85.51</v>
      </c>
      <c r="F2081" s="15"/>
    </row>
    <row r="2082" spans="1:6" ht="24" customHeight="1" x14ac:dyDescent="0.25">
      <c r="A2082" s="21" t="s">
        <v>16348</v>
      </c>
      <c r="B2082" s="21" t="s">
        <v>16349</v>
      </c>
      <c r="C2082" s="22" t="s">
        <v>12508</v>
      </c>
      <c r="D2082" s="23">
        <v>118.43</v>
      </c>
      <c r="E2082" s="23">
        <v>121.11</v>
      </c>
      <c r="F2082" s="15"/>
    </row>
    <row r="2083" spans="1:6" ht="24" customHeight="1" x14ac:dyDescent="0.25">
      <c r="A2083" s="21" t="s">
        <v>16350</v>
      </c>
      <c r="B2083" s="21" t="s">
        <v>16351</v>
      </c>
      <c r="C2083" s="22" t="s">
        <v>12508</v>
      </c>
      <c r="D2083" s="23">
        <v>152.55000000000001</v>
      </c>
      <c r="E2083" s="23">
        <v>155.22999999999999</v>
      </c>
      <c r="F2083" s="15"/>
    </row>
    <row r="2084" spans="1:6" ht="24" customHeight="1" x14ac:dyDescent="0.25">
      <c r="A2084" s="21" t="s">
        <v>16352</v>
      </c>
      <c r="B2084" s="21" t="s">
        <v>16353</v>
      </c>
      <c r="C2084" s="22" t="s">
        <v>12508</v>
      </c>
      <c r="D2084" s="23">
        <v>31.77</v>
      </c>
      <c r="E2084" s="23">
        <v>33.979999999999997</v>
      </c>
      <c r="F2084" s="15"/>
    </row>
    <row r="2085" spans="1:6" ht="24" customHeight="1" x14ac:dyDescent="0.25">
      <c r="A2085" s="21" t="s">
        <v>16354</v>
      </c>
      <c r="B2085" s="21" t="s">
        <v>16355</v>
      </c>
      <c r="C2085" s="22" t="s">
        <v>12508</v>
      </c>
      <c r="D2085" s="23">
        <v>177.96</v>
      </c>
      <c r="E2085" s="23">
        <v>181.55</v>
      </c>
      <c r="F2085" s="15"/>
    </row>
    <row r="2086" spans="1:6" ht="12" customHeight="1" x14ac:dyDescent="0.25">
      <c r="A2086" s="16">
        <v>8981</v>
      </c>
      <c r="B2086" s="17" t="s">
        <v>16356</v>
      </c>
      <c r="C2086" s="18"/>
      <c r="D2086" s="19"/>
      <c r="E2086" s="19"/>
      <c r="F2086" s="15"/>
    </row>
    <row r="2087" spans="1:6" ht="36" customHeight="1" x14ac:dyDescent="0.25">
      <c r="A2087" s="21" t="s">
        <v>16357</v>
      </c>
      <c r="B2087" s="21" t="s">
        <v>16358</v>
      </c>
      <c r="C2087" s="22" t="s">
        <v>12508</v>
      </c>
      <c r="D2087" s="23">
        <v>240.49</v>
      </c>
      <c r="E2087" s="23">
        <v>243.37</v>
      </c>
      <c r="F2087" s="15"/>
    </row>
    <row r="2088" spans="1:6" ht="36" customHeight="1" x14ac:dyDescent="0.25">
      <c r="A2088" s="21" t="s">
        <v>16359</v>
      </c>
      <c r="B2088" s="21" t="s">
        <v>16360</v>
      </c>
      <c r="C2088" s="22" t="s">
        <v>12508</v>
      </c>
      <c r="D2088" s="23">
        <v>27.01</v>
      </c>
      <c r="E2088" s="23">
        <v>27.73</v>
      </c>
      <c r="F2088" s="15"/>
    </row>
    <row r="2089" spans="1:6" ht="36" customHeight="1" x14ac:dyDescent="0.25">
      <c r="A2089" s="21" t="s">
        <v>16361</v>
      </c>
      <c r="B2089" s="21" t="s">
        <v>16362</v>
      </c>
      <c r="C2089" s="22" t="s">
        <v>12508</v>
      </c>
      <c r="D2089" s="23">
        <v>36.39</v>
      </c>
      <c r="E2089" s="23">
        <v>37.5</v>
      </c>
      <c r="F2089" s="15"/>
    </row>
    <row r="2090" spans="1:6" ht="36" customHeight="1" x14ac:dyDescent="0.25">
      <c r="A2090" s="21" t="s">
        <v>16363</v>
      </c>
      <c r="B2090" s="21" t="s">
        <v>16364</v>
      </c>
      <c r="C2090" s="22" t="s">
        <v>12508</v>
      </c>
      <c r="D2090" s="23">
        <v>53.11</v>
      </c>
      <c r="E2090" s="23">
        <v>54.44</v>
      </c>
      <c r="F2090" s="15"/>
    </row>
    <row r="2091" spans="1:6" ht="36" customHeight="1" x14ac:dyDescent="0.25">
      <c r="A2091" s="21" t="s">
        <v>16365</v>
      </c>
      <c r="B2091" s="21" t="s">
        <v>16366</v>
      </c>
      <c r="C2091" s="22" t="s">
        <v>12508</v>
      </c>
      <c r="D2091" s="23">
        <v>78.78</v>
      </c>
      <c r="E2091" s="23">
        <v>80.45</v>
      </c>
      <c r="F2091" s="15"/>
    </row>
    <row r="2092" spans="1:6" ht="36" customHeight="1" x14ac:dyDescent="0.25">
      <c r="A2092" s="21" t="s">
        <v>16367</v>
      </c>
      <c r="B2092" s="21" t="s">
        <v>16368</v>
      </c>
      <c r="C2092" s="22" t="s">
        <v>12508</v>
      </c>
      <c r="D2092" s="23">
        <v>128.09</v>
      </c>
      <c r="E2092" s="23">
        <v>130.36000000000001</v>
      </c>
      <c r="F2092" s="15"/>
    </row>
    <row r="2093" spans="1:6" ht="36" customHeight="1" x14ac:dyDescent="0.25">
      <c r="A2093" s="21" t="s">
        <v>16369</v>
      </c>
      <c r="B2093" s="21" t="s">
        <v>16370</v>
      </c>
      <c r="C2093" s="22" t="s">
        <v>12508</v>
      </c>
      <c r="D2093" s="23">
        <v>161.21</v>
      </c>
      <c r="E2093" s="23">
        <v>163.87</v>
      </c>
      <c r="F2093" s="15"/>
    </row>
    <row r="2094" spans="1:6" ht="36" customHeight="1" x14ac:dyDescent="0.25">
      <c r="A2094" s="21" t="s">
        <v>16371</v>
      </c>
      <c r="B2094" s="21" t="s">
        <v>16372</v>
      </c>
      <c r="C2094" s="22" t="s">
        <v>12508</v>
      </c>
      <c r="D2094" s="23">
        <v>282.61</v>
      </c>
      <c r="E2094" s="23">
        <v>285.49</v>
      </c>
      <c r="F2094" s="15"/>
    </row>
    <row r="2095" spans="1:6" ht="36" customHeight="1" x14ac:dyDescent="0.25">
      <c r="A2095" s="21" t="s">
        <v>16373</v>
      </c>
      <c r="B2095" s="21" t="s">
        <v>16374</v>
      </c>
      <c r="C2095" s="22" t="s">
        <v>12508</v>
      </c>
      <c r="D2095" s="23">
        <v>25.06</v>
      </c>
      <c r="E2095" s="23">
        <v>25.72</v>
      </c>
      <c r="F2095" s="15"/>
    </row>
    <row r="2096" spans="1:6" ht="36" customHeight="1" x14ac:dyDescent="0.25">
      <c r="A2096" s="21" t="s">
        <v>16375</v>
      </c>
      <c r="B2096" s="21" t="s">
        <v>16376</v>
      </c>
      <c r="C2096" s="22" t="s">
        <v>12508</v>
      </c>
      <c r="D2096" s="23">
        <v>40.409999999999997</v>
      </c>
      <c r="E2096" s="23">
        <v>41.13</v>
      </c>
      <c r="F2096" s="15"/>
    </row>
    <row r="2097" spans="1:6" ht="36" customHeight="1" x14ac:dyDescent="0.25">
      <c r="A2097" s="21" t="s">
        <v>16377</v>
      </c>
      <c r="B2097" s="21" t="s">
        <v>16378</v>
      </c>
      <c r="C2097" s="22" t="s">
        <v>12508</v>
      </c>
      <c r="D2097" s="23">
        <v>45.03</v>
      </c>
      <c r="E2097" s="23">
        <v>46.14</v>
      </c>
      <c r="F2097" s="15"/>
    </row>
    <row r="2098" spans="1:6" ht="36" customHeight="1" x14ac:dyDescent="0.25">
      <c r="A2098" s="21" t="s">
        <v>16379</v>
      </c>
      <c r="B2098" s="21" t="s">
        <v>16380</v>
      </c>
      <c r="C2098" s="22" t="s">
        <v>12508</v>
      </c>
      <c r="D2098" s="23">
        <v>58.3</v>
      </c>
      <c r="E2098" s="23">
        <v>59.63</v>
      </c>
      <c r="F2098" s="15"/>
    </row>
    <row r="2099" spans="1:6" ht="36" customHeight="1" x14ac:dyDescent="0.25">
      <c r="A2099" s="21" t="s">
        <v>16381</v>
      </c>
      <c r="B2099" s="21" t="s">
        <v>16382</v>
      </c>
      <c r="C2099" s="22" t="s">
        <v>12508</v>
      </c>
      <c r="D2099" s="23">
        <v>90.93</v>
      </c>
      <c r="E2099" s="23">
        <v>92.6</v>
      </c>
      <c r="F2099" s="15"/>
    </row>
    <row r="2100" spans="1:6" ht="36" customHeight="1" x14ac:dyDescent="0.25">
      <c r="A2100" s="21" t="s">
        <v>16383</v>
      </c>
      <c r="B2100" s="21" t="s">
        <v>16384</v>
      </c>
      <c r="C2100" s="22" t="s">
        <v>12508</v>
      </c>
      <c r="D2100" s="23">
        <v>147.4</v>
      </c>
      <c r="E2100" s="23">
        <v>149.66999999999999</v>
      </c>
      <c r="F2100" s="15"/>
    </row>
    <row r="2101" spans="1:6" ht="36" customHeight="1" x14ac:dyDescent="0.25">
      <c r="A2101" s="21" t="s">
        <v>16385</v>
      </c>
      <c r="B2101" s="21" t="s">
        <v>16386</v>
      </c>
      <c r="C2101" s="22" t="s">
        <v>12508</v>
      </c>
      <c r="D2101" s="23">
        <v>200.87</v>
      </c>
      <c r="E2101" s="23">
        <v>203.53</v>
      </c>
      <c r="F2101" s="15"/>
    </row>
    <row r="2102" spans="1:6" ht="36" customHeight="1" x14ac:dyDescent="0.25">
      <c r="A2102" s="21" t="s">
        <v>16387</v>
      </c>
      <c r="B2102" s="21" t="s">
        <v>16388</v>
      </c>
      <c r="C2102" s="22" t="s">
        <v>12508</v>
      </c>
      <c r="D2102" s="23">
        <v>377.96</v>
      </c>
      <c r="E2102" s="23">
        <v>380.84</v>
      </c>
      <c r="F2102" s="15"/>
    </row>
    <row r="2103" spans="1:6" ht="36" customHeight="1" x14ac:dyDescent="0.25">
      <c r="A2103" s="21" t="s">
        <v>16389</v>
      </c>
      <c r="B2103" s="21" t="s">
        <v>16390</v>
      </c>
      <c r="C2103" s="22" t="s">
        <v>12508</v>
      </c>
      <c r="D2103" s="23">
        <v>31.79</v>
      </c>
      <c r="E2103" s="23">
        <v>32.450000000000003</v>
      </c>
      <c r="F2103" s="15"/>
    </row>
    <row r="2104" spans="1:6" ht="36" customHeight="1" x14ac:dyDescent="0.25">
      <c r="A2104" s="21" t="s">
        <v>16391</v>
      </c>
      <c r="B2104" s="21" t="s">
        <v>16392</v>
      </c>
      <c r="C2104" s="22" t="s">
        <v>12508</v>
      </c>
      <c r="D2104" s="23">
        <v>39.79</v>
      </c>
      <c r="E2104" s="23">
        <v>40.51</v>
      </c>
      <c r="F2104" s="15"/>
    </row>
    <row r="2105" spans="1:6" ht="36" customHeight="1" x14ac:dyDescent="0.25">
      <c r="A2105" s="21" t="s">
        <v>16393</v>
      </c>
      <c r="B2105" s="21" t="s">
        <v>16394</v>
      </c>
      <c r="C2105" s="22" t="s">
        <v>12508</v>
      </c>
      <c r="D2105" s="23">
        <v>65.86</v>
      </c>
      <c r="E2105" s="23">
        <v>66.97</v>
      </c>
      <c r="F2105" s="15"/>
    </row>
    <row r="2106" spans="1:6" ht="36" customHeight="1" x14ac:dyDescent="0.25">
      <c r="A2106" s="21" t="s">
        <v>16395</v>
      </c>
      <c r="B2106" s="21" t="s">
        <v>16396</v>
      </c>
      <c r="C2106" s="22" t="s">
        <v>12508</v>
      </c>
      <c r="D2106" s="23">
        <v>97.5</v>
      </c>
      <c r="E2106" s="23">
        <v>98.83</v>
      </c>
      <c r="F2106" s="15"/>
    </row>
    <row r="2107" spans="1:6" ht="36" customHeight="1" x14ac:dyDescent="0.25">
      <c r="A2107" s="21" t="s">
        <v>16397</v>
      </c>
      <c r="B2107" s="21" t="s">
        <v>16398</v>
      </c>
      <c r="C2107" s="22" t="s">
        <v>12508</v>
      </c>
      <c r="D2107" s="23">
        <v>125.61</v>
      </c>
      <c r="E2107" s="23">
        <v>127.28</v>
      </c>
      <c r="F2107" s="15"/>
    </row>
    <row r="2108" spans="1:6" ht="36" customHeight="1" x14ac:dyDescent="0.25">
      <c r="A2108" s="21" t="s">
        <v>16399</v>
      </c>
      <c r="B2108" s="21" t="s">
        <v>16400</v>
      </c>
      <c r="C2108" s="22" t="s">
        <v>12508</v>
      </c>
      <c r="D2108" s="23">
        <v>192.17</v>
      </c>
      <c r="E2108" s="23">
        <v>194.44</v>
      </c>
      <c r="F2108" s="15"/>
    </row>
    <row r="2109" spans="1:6" ht="36" customHeight="1" x14ac:dyDescent="0.25">
      <c r="A2109" s="21" t="s">
        <v>16401</v>
      </c>
      <c r="B2109" s="21" t="s">
        <v>16402</v>
      </c>
      <c r="C2109" s="22" t="s">
        <v>12508</v>
      </c>
      <c r="D2109" s="23">
        <v>279.08</v>
      </c>
      <c r="E2109" s="23">
        <v>281.74</v>
      </c>
      <c r="F2109" s="15"/>
    </row>
    <row r="2110" spans="1:6" ht="12" customHeight="1" x14ac:dyDescent="0.25">
      <c r="A2110" s="16">
        <v>8982</v>
      </c>
      <c r="B2110" s="17" t="s">
        <v>16403</v>
      </c>
      <c r="C2110" s="18"/>
      <c r="D2110" s="19"/>
      <c r="E2110" s="19"/>
      <c r="F2110" s="15"/>
    </row>
    <row r="2111" spans="1:6" ht="36" customHeight="1" x14ac:dyDescent="0.25">
      <c r="A2111" s="21" t="s">
        <v>16404</v>
      </c>
      <c r="B2111" s="21" t="s">
        <v>16405</v>
      </c>
      <c r="C2111" s="22" t="s">
        <v>12508</v>
      </c>
      <c r="D2111" s="23">
        <v>17.920000000000002</v>
      </c>
      <c r="E2111" s="23">
        <v>18.399999999999999</v>
      </c>
      <c r="F2111" s="15"/>
    </row>
    <row r="2112" spans="1:6" ht="36" customHeight="1" x14ac:dyDescent="0.25">
      <c r="A2112" s="21" t="s">
        <v>16406</v>
      </c>
      <c r="B2112" s="21" t="s">
        <v>16407</v>
      </c>
      <c r="C2112" s="22" t="s">
        <v>12508</v>
      </c>
      <c r="D2112" s="23">
        <v>22.79</v>
      </c>
      <c r="E2112" s="23">
        <v>23.43</v>
      </c>
      <c r="F2112" s="15"/>
    </row>
    <row r="2113" spans="1:6" ht="36" customHeight="1" x14ac:dyDescent="0.25">
      <c r="A2113" s="21" t="s">
        <v>16408</v>
      </c>
      <c r="B2113" s="21" t="s">
        <v>16409</v>
      </c>
      <c r="C2113" s="22" t="s">
        <v>12508</v>
      </c>
      <c r="D2113" s="23">
        <v>18.43</v>
      </c>
      <c r="E2113" s="23">
        <v>19.13</v>
      </c>
      <c r="F2113" s="15"/>
    </row>
    <row r="2114" spans="1:6" ht="36" customHeight="1" x14ac:dyDescent="0.25">
      <c r="A2114" s="21" t="s">
        <v>16410</v>
      </c>
      <c r="B2114" s="21" t="s">
        <v>16411</v>
      </c>
      <c r="C2114" s="22" t="s">
        <v>12508</v>
      </c>
      <c r="D2114" s="23">
        <v>25.16</v>
      </c>
      <c r="E2114" s="23">
        <v>26</v>
      </c>
      <c r="F2114" s="15"/>
    </row>
    <row r="2115" spans="1:6" ht="12" customHeight="1" x14ac:dyDescent="0.25">
      <c r="A2115" s="16">
        <v>8983</v>
      </c>
      <c r="B2115" s="17" t="s">
        <v>16412</v>
      </c>
      <c r="C2115" s="18"/>
      <c r="D2115" s="19"/>
      <c r="E2115" s="19"/>
      <c r="F2115" s="15"/>
    </row>
    <row r="2116" spans="1:6" ht="24" customHeight="1" x14ac:dyDescent="0.25">
      <c r="A2116" s="21" t="s">
        <v>16413</v>
      </c>
      <c r="B2116" s="21" t="s">
        <v>16414</v>
      </c>
      <c r="C2116" s="22" t="s">
        <v>12508</v>
      </c>
      <c r="D2116" s="23">
        <v>512.87</v>
      </c>
      <c r="E2116" s="23">
        <v>514.19000000000005</v>
      </c>
      <c r="F2116" s="15"/>
    </row>
    <row r="2117" spans="1:6" ht="24" customHeight="1" x14ac:dyDescent="0.25">
      <c r="A2117" s="21" t="s">
        <v>16415</v>
      </c>
      <c r="B2117" s="21" t="s">
        <v>16416</v>
      </c>
      <c r="C2117" s="22" t="s">
        <v>12508</v>
      </c>
      <c r="D2117" s="23">
        <v>23.84</v>
      </c>
      <c r="E2117" s="23">
        <v>24.32</v>
      </c>
      <c r="F2117" s="15"/>
    </row>
    <row r="2118" spans="1:6" ht="24" customHeight="1" x14ac:dyDescent="0.25">
      <c r="A2118" s="21" t="s">
        <v>16417</v>
      </c>
      <c r="B2118" s="21" t="s">
        <v>16418</v>
      </c>
      <c r="C2118" s="22" t="s">
        <v>12508</v>
      </c>
      <c r="D2118" s="23">
        <v>38.21</v>
      </c>
      <c r="E2118" s="23">
        <v>38.85</v>
      </c>
      <c r="F2118" s="15"/>
    </row>
    <row r="2119" spans="1:6" ht="24" customHeight="1" x14ac:dyDescent="0.25">
      <c r="A2119" s="21" t="s">
        <v>16419</v>
      </c>
      <c r="B2119" s="21" t="s">
        <v>16420</v>
      </c>
      <c r="C2119" s="22" t="s">
        <v>12508</v>
      </c>
      <c r="D2119" s="23">
        <v>57.32</v>
      </c>
      <c r="E2119" s="23">
        <v>58.02</v>
      </c>
      <c r="F2119" s="15"/>
    </row>
    <row r="2120" spans="1:6" ht="24" customHeight="1" x14ac:dyDescent="0.25">
      <c r="A2120" s="21" t="s">
        <v>16421</v>
      </c>
      <c r="B2120" s="21" t="s">
        <v>16422</v>
      </c>
      <c r="C2120" s="22" t="s">
        <v>12508</v>
      </c>
      <c r="D2120" s="23">
        <v>73.180000000000007</v>
      </c>
      <c r="E2120" s="23">
        <v>74.02</v>
      </c>
      <c r="F2120" s="15"/>
    </row>
    <row r="2121" spans="1:6" ht="24" customHeight="1" x14ac:dyDescent="0.25">
      <c r="A2121" s="21" t="s">
        <v>16423</v>
      </c>
      <c r="B2121" s="21" t="s">
        <v>16424</v>
      </c>
      <c r="C2121" s="22" t="s">
        <v>12508</v>
      </c>
      <c r="D2121" s="23">
        <v>89.9</v>
      </c>
      <c r="E2121" s="23">
        <v>90.9</v>
      </c>
      <c r="F2121" s="15"/>
    </row>
    <row r="2122" spans="1:6" ht="24" customHeight="1" x14ac:dyDescent="0.25">
      <c r="A2122" s="21" t="s">
        <v>16425</v>
      </c>
      <c r="B2122" s="21" t="s">
        <v>16426</v>
      </c>
      <c r="C2122" s="22" t="s">
        <v>12508</v>
      </c>
      <c r="D2122" s="23">
        <v>131.31</v>
      </c>
      <c r="E2122" s="23">
        <v>132.63</v>
      </c>
      <c r="F2122" s="15"/>
    </row>
    <row r="2123" spans="1:6" ht="24" customHeight="1" x14ac:dyDescent="0.25">
      <c r="A2123" s="21" t="s">
        <v>16427</v>
      </c>
      <c r="B2123" s="21" t="s">
        <v>16428</v>
      </c>
      <c r="C2123" s="22" t="s">
        <v>12508</v>
      </c>
      <c r="D2123" s="23">
        <v>218.01</v>
      </c>
      <c r="E2123" s="23">
        <v>219.33</v>
      </c>
      <c r="F2123" s="15"/>
    </row>
    <row r="2124" spans="1:6" ht="24" customHeight="1" x14ac:dyDescent="0.25">
      <c r="A2124" s="21" t="s">
        <v>16429</v>
      </c>
      <c r="B2124" s="21" t="s">
        <v>16430</v>
      </c>
      <c r="C2124" s="22" t="s">
        <v>12508</v>
      </c>
      <c r="D2124" s="23">
        <v>300.89</v>
      </c>
      <c r="E2124" s="23">
        <v>302.20999999999998</v>
      </c>
      <c r="F2124" s="15"/>
    </row>
    <row r="2125" spans="1:6" ht="12" customHeight="1" x14ac:dyDescent="0.25">
      <c r="A2125" s="16">
        <v>8984</v>
      </c>
      <c r="B2125" s="17" t="s">
        <v>16431</v>
      </c>
      <c r="C2125" s="18"/>
      <c r="D2125" s="19"/>
      <c r="E2125" s="19"/>
      <c r="F2125" s="15"/>
    </row>
    <row r="2126" spans="1:6" ht="36" customHeight="1" x14ac:dyDescent="0.25">
      <c r="A2126" s="21" t="s">
        <v>16432</v>
      </c>
      <c r="B2126" s="21" t="s">
        <v>16433</v>
      </c>
      <c r="C2126" s="22" t="s">
        <v>12508</v>
      </c>
      <c r="D2126" s="23">
        <v>762.08</v>
      </c>
      <c r="E2126" s="23">
        <v>767.31</v>
      </c>
      <c r="F2126" s="15"/>
    </row>
    <row r="2127" spans="1:6" ht="36" customHeight="1" x14ac:dyDescent="0.25">
      <c r="A2127" s="21" t="s">
        <v>16434</v>
      </c>
      <c r="B2127" s="21" t="s">
        <v>16435</v>
      </c>
      <c r="C2127" s="22" t="s">
        <v>12508</v>
      </c>
      <c r="D2127" s="23">
        <v>107.16</v>
      </c>
      <c r="E2127" s="23">
        <v>110.07</v>
      </c>
      <c r="F2127" s="15"/>
    </row>
    <row r="2128" spans="1:6" ht="36" customHeight="1" x14ac:dyDescent="0.25">
      <c r="A2128" s="21" t="s">
        <v>16436</v>
      </c>
      <c r="B2128" s="21" t="s">
        <v>16437</v>
      </c>
      <c r="C2128" s="22" t="s">
        <v>12508</v>
      </c>
      <c r="D2128" s="23">
        <v>155.1</v>
      </c>
      <c r="E2128" s="23">
        <v>158.27000000000001</v>
      </c>
      <c r="F2128" s="15"/>
    </row>
    <row r="2129" spans="1:6" ht="36" customHeight="1" x14ac:dyDescent="0.25">
      <c r="A2129" s="21" t="s">
        <v>16438</v>
      </c>
      <c r="B2129" s="21" t="s">
        <v>16439</v>
      </c>
      <c r="C2129" s="22" t="s">
        <v>12508</v>
      </c>
      <c r="D2129" s="23">
        <v>186.67</v>
      </c>
      <c r="E2129" s="23">
        <v>190.63</v>
      </c>
      <c r="F2129" s="15"/>
    </row>
    <row r="2130" spans="1:6" ht="36" customHeight="1" x14ac:dyDescent="0.25">
      <c r="A2130" s="21" t="s">
        <v>16440</v>
      </c>
      <c r="B2130" s="21" t="s">
        <v>16441</v>
      </c>
      <c r="C2130" s="22" t="s">
        <v>12508</v>
      </c>
      <c r="D2130" s="23">
        <v>294.20999999999998</v>
      </c>
      <c r="E2130" s="23">
        <v>298.7</v>
      </c>
      <c r="F2130" s="15"/>
    </row>
    <row r="2131" spans="1:6" ht="36" customHeight="1" x14ac:dyDescent="0.25">
      <c r="A2131" s="21" t="s">
        <v>16442</v>
      </c>
      <c r="B2131" s="21" t="s">
        <v>16443</v>
      </c>
      <c r="C2131" s="22" t="s">
        <v>12508</v>
      </c>
      <c r="D2131" s="23">
        <v>335.03</v>
      </c>
      <c r="E2131" s="23">
        <v>339.52</v>
      </c>
      <c r="F2131" s="15"/>
    </row>
    <row r="2132" spans="1:6" ht="36" customHeight="1" x14ac:dyDescent="0.25">
      <c r="A2132" s="21" t="s">
        <v>16444</v>
      </c>
      <c r="B2132" s="21" t="s">
        <v>16445</v>
      </c>
      <c r="C2132" s="22" t="s">
        <v>12508</v>
      </c>
      <c r="D2132" s="23">
        <v>451.06</v>
      </c>
      <c r="E2132" s="23">
        <v>457.13</v>
      </c>
      <c r="F2132" s="15"/>
    </row>
    <row r="2133" spans="1:6" ht="36" customHeight="1" x14ac:dyDescent="0.25">
      <c r="A2133" s="21" t="s">
        <v>16446</v>
      </c>
      <c r="B2133" s="21" t="s">
        <v>16447</v>
      </c>
      <c r="C2133" s="22" t="s">
        <v>12508</v>
      </c>
      <c r="D2133" s="23">
        <v>554.72</v>
      </c>
      <c r="E2133" s="23">
        <v>561.84</v>
      </c>
      <c r="F2133" s="15"/>
    </row>
    <row r="2134" spans="1:6" ht="36" customHeight="1" x14ac:dyDescent="0.25">
      <c r="A2134" s="21" t="s">
        <v>16448</v>
      </c>
      <c r="B2134" s="21" t="s">
        <v>16449</v>
      </c>
      <c r="C2134" s="22" t="s">
        <v>12508</v>
      </c>
      <c r="D2134" s="23">
        <v>593.98</v>
      </c>
      <c r="E2134" s="23">
        <v>598.55999999999995</v>
      </c>
      <c r="F2134" s="15"/>
    </row>
    <row r="2135" spans="1:6" ht="36" customHeight="1" x14ac:dyDescent="0.25">
      <c r="A2135" s="21" t="s">
        <v>16450</v>
      </c>
      <c r="B2135" s="21" t="s">
        <v>16451</v>
      </c>
      <c r="C2135" s="22" t="s">
        <v>12508</v>
      </c>
      <c r="D2135" s="23">
        <v>762.08</v>
      </c>
      <c r="E2135" s="23">
        <v>767.31</v>
      </c>
      <c r="F2135" s="15"/>
    </row>
    <row r="2136" spans="1:6" ht="36" customHeight="1" x14ac:dyDescent="0.25">
      <c r="A2136" s="21" t="s">
        <v>16452</v>
      </c>
      <c r="B2136" s="21" t="s">
        <v>16453</v>
      </c>
      <c r="C2136" s="22" t="s">
        <v>12508</v>
      </c>
      <c r="D2136" s="23">
        <v>78.680000000000007</v>
      </c>
      <c r="E2136" s="23">
        <v>81.59</v>
      </c>
      <c r="F2136" s="15"/>
    </row>
    <row r="2137" spans="1:6" ht="36" customHeight="1" x14ac:dyDescent="0.25">
      <c r="A2137" s="21" t="s">
        <v>16454</v>
      </c>
      <c r="B2137" s="21" t="s">
        <v>16455</v>
      </c>
      <c r="C2137" s="22" t="s">
        <v>12508</v>
      </c>
      <c r="D2137" s="23">
        <v>115</v>
      </c>
      <c r="E2137" s="23">
        <v>118.17</v>
      </c>
      <c r="F2137" s="15"/>
    </row>
    <row r="2138" spans="1:6" ht="36" customHeight="1" x14ac:dyDescent="0.25">
      <c r="A2138" s="21" t="s">
        <v>16456</v>
      </c>
      <c r="B2138" s="21" t="s">
        <v>16457</v>
      </c>
      <c r="C2138" s="22" t="s">
        <v>12508</v>
      </c>
      <c r="D2138" s="23">
        <v>138.72</v>
      </c>
      <c r="E2138" s="23">
        <v>142.68</v>
      </c>
      <c r="F2138" s="15"/>
    </row>
    <row r="2139" spans="1:6" ht="36" customHeight="1" x14ac:dyDescent="0.25">
      <c r="A2139" s="21" t="s">
        <v>16458</v>
      </c>
      <c r="B2139" s="21" t="s">
        <v>16459</v>
      </c>
      <c r="C2139" s="22" t="s">
        <v>12508</v>
      </c>
      <c r="D2139" s="23">
        <v>206.41</v>
      </c>
      <c r="E2139" s="23">
        <v>210.9</v>
      </c>
      <c r="F2139" s="15"/>
    </row>
    <row r="2140" spans="1:6" ht="36" customHeight="1" x14ac:dyDescent="0.25">
      <c r="A2140" s="21" t="s">
        <v>16460</v>
      </c>
      <c r="B2140" s="21" t="s">
        <v>16461</v>
      </c>
      <c r="C2140" s="22" t="s">
        <v>12508</v>
      </c>
      <c r="D2140" s="23">
        <v>250.02</v>
      </c>
      <c r="E2140" s="23">
        <v>254.51</v>
      </c>
      <c r="F2140" s="15"/>
    </row>
    <row r="2141" spans="1:6" ht="36" customHeight="1" x14ac:dyDescent="0.25">
      <c r="A2141" s="21" t="s">
        <v>16462</v>
      </c>
      <c r="B2141" s="21" t="s">
        <v>16463</v>
      </c>
      <c r="C2141" s="22" t="s">
        <v>12508</v>
      </c>
      <c r="D2141" s="23">
        <v>349.22</v>
      </c>
      <c r="E2141" s="23">
        <v>355.29</v>
      </c>
      <c r="F2141" s="15"/>
    </row>
    <row r="2142" spans="1:6" ht="36" customHeight="1" x14ac:dyDescent="0.25">
      <c r="A2142" s="21" t="s">
        <v>16464</v>
      </c>
      <c r="B2142" s="21" t="s">
        <v>16465</v>
      </c>
      <c r="C2142" s="22" t="s">
        <v>12508</v>
      </c>
      <c r="D2142" s="23">
        <v>477.96</v>
      </c>
      <c r="E2142" s="23">
        <v>485.08</v>
      </c>
      <c r="F2142" s="15"/>
    </row>
    <row r="2143" spans="1:6" ht="36" customHeight="1" x14ac:dyDescent="0.25">
      <c r="A2143" s="21" t="s">
        <v>16466</v>
      </c>
      <c r="B2143" s="21" t="s">
        <v>16467</v>
      </c>
      <c r="C2143" s="22" t="s">
        <v>12508</v>
      </c>
      <c r="D2143" s="23">
        <v>593.98</v>
      </c>
      <c r="E2143" s="23">
        <v>598.55999999999995</v>
      </c>
      <c r="F2143" s="15"/>
    </row>
    <row r="2144" spans="1:6" ht="12" customHeight="1" x14ac:dyDescent="0.25">
      <c r="A2144" s="16">
        <v>8985</v>
      </c>
      <c r="B2144" s="17" t="s">
        <v>16468</v>
      </c>
      <c r="C2144" s="18"/>
      <c r="D2144" s="19"/>
      <c r="E2144" s="19"/>
      <c r="F2144" s="15"/>
    </row>
    <row r="2145" spans="1:6" ht="36" customHeight="1" x14ac:dyDescent="0.25">
      <c r="A2145" s="21" t="s">
        <v>16469</v>
      </c>
      <c r="B2145" s="21" t="s">
        <v>16470</v>
      </c>
      <c r="C2145" s="22" t="s">
        <v>12508</v>
      </c>
      <c r="D2145" s="23">
        <v>91.02</v>
      </c>
      <c r="E2145" s="23">
        <v>96.84</v>
      </c>
      <c r="F2145" s="15"/>
    </row>
    <row r="2146" spans="1:6" ht="36" customHeight="1" x14ac:dyDescent="0.25">
      <c r="A2146" s="21" t="s">
        <v>16471</v>
      </c>
      <c r="B2146" s="21" t="s">
        <v>16472</v>
      </c>
      <c r="C2146" s="22" t="s">
        <v>12508</v>
      </c>
      <c r="D2146" s="23">
        <v>132.13</v>
      </c>
      <c r="E2146" s="23">
        <v>139.53</v>
      </c>
      <c r="F2146" s="15"/>
    </row>
    <row r="2147" spans="1:6" ht="36" customHeight="1" x14ac:dyDescent="0.25">
      <c r="A2147" s="21" t="s">
        <v>16473</v>
      </c>
      <c r="B2147" s="21" t="s">
        <v>16474</v>
      </c>
      <c r="C2147" s="22" t="s">
        <v>12508</v>
      </c>
      <c r="D2147" s="23">
        <v>111.96</v>
      </c>
      <c r="E2147" s="23">
        <v>118.3</v>
      </c>
      <c r="F2147" s="15"/>
    </row>
    <row r="2148" spans="1:6" ht="36" customHeight="1" x14ac:dyDescent="0.25">
      <c r="A2148" s="21" t="s">
        <v>16475</v>
      </c>
      <c r="B2148" s="21" t="s">
        <v>16476</v>
      </c>
      <c r="C2148" s="22" t="s">
        <v>12508</v>
      </c>
      <c r="D2148" s="23">
        <v>53.04</v>
      </c>
      <c r="E2148" s="23">
        <v>56.74</v>
      </c>
      <c r="F2148" s="15"/>
    </row>
    <row r="2149" spans="1:6" ht="36" customHeight="1" x14ac:dyDescent="0.25">
      <c r="A2149" s="21" t="s">
        <v>16477</v>
      </c>
      <c r="B2149" s="21" t="s">
        <v>16478</v>
      </c>
      <c r="C2149" s="22" t="s">
        <v>12508</v>
      </c>
      <c r="D2149" s="23">
        <v>159.91</v>
      </c>
      <c r="E2149" s="23">
        <v>168.36</v>
      </c>
      <c r="F2149" s="15"/>
    </row>
    <row r="2150" spans="1:6" ht="36" customHeight="1" x14ac:dyDescent="0.25">
      <c r="A2150" s="21" t="s">
        <v>16479</v>
      </c>
      <c r="B2150" s="21" t="s">
        <v>16480</v>
      </c>
      <c r="C2150" s="22" t="s">
        <v>12508</v>
      </c>
      <c r="D2150" s="23">
        <v>206.14</v>
      </c>
      <c r="E2150" s="23">
        <v>215.65</v>
      </c>
      <c r="F2150" s="15"/>
    </row>
    <row r="2151" spans="1:6" ht="36" customHeight="1" x14ac:dyDescent="0.25">
      <c r="A2151" s="21" t="s">
        <v>16481</v>
      </c>
      <c r="B2151" s="21" t="s">
        <v>16482</v>
      </c>
      <c r="C2151" s="22" t="s">
        <v>12508</v>
      </c>
      <c r="D2151" s="23">
        <v>64.099999999999994</v>
      </c>
      <c r="E2151" s="23">
        <v>68.33</v>
      </c>
      <c r="F2151" s="15"/>
    </row>
    <row r="2152" spans="1:6" ht="12" customHeight="1" x14ac:dyDescent="0.25">
      <c r="A2152" s="16">
        <v>8986</v>
      </c>
      <c r="B2152" s="17" t="s">
        <v>16483</v>
      </c>
      <c r="C2152" s="18"/>
      <c r="D2152" s="19"/>
      <c r="E2152" s="19"/>
      <c r="F2152" s="15"/>
    </row>
    <row r="2153" spans="1:6" ht="24" customHeight="1" x14ac:dyDescent="0.25">
      <c r="A2153" s="21" t="s">
        <v>16484</v>
      </c>
      <c r="B2153" s="21" t="s">
        <v>16485</v>
      </c>
      <c r="C2153" s="22" t="s">
        <v>12490</v>
      </c>
      <c r="D2153" s="23">
        <v>28.12</v>
      </c>
      <c r="E2153" s="23">
        <v>29.17</v>
      </c>
      <c r="F2153" s="15"/>
    </row>
    <row r="2154" spans="1:6" ht="24" customHeight="1" x14ac:dyDescent="0.25">
      <c r="A2154" s="21" t="s">
        <v>16486</v>
      </c>
      <c r="B2154" s="21" t="s">
        <v>16487</v>
      </c>
      <c r="C2154" s="22" t="s">
        <v>12490</v>
      </c>
      <c r="D2154" s="23">
        <v>25.24</v>
      </c>
      <c r="E2154" s="23">
        <v>26.29</v>
      </c>
      <c r="F2154" s="15"/>
    </row>
    <row r="2155" spans="1:6" ht="24" customHeight="1" x14ac:dyDescent="0.25">
      <c r="A2155" s="21" t="s">
        <v>16488</v>
      </c>
      <c r="B2155" s="21" t="s">
        <v>16489</v>
      </c>
      <c r="C2155" s="22" t="s">
        <v>12490</v>
      </c>
      <c r="D2155" s="23">
        <v>45.06</v>
      </c>
      <c r="E2155" s="23">
        <v>46.11</v>
      </c>
      <c r="F2155" s="15"/>
    </row>
    <row r="2156" spans="1:6" ht="24" customHeight="1" x14ac:dyDescent="0.25">
      <c r="A2156" s="21" t="s">
        <v>16490</v>
      </c>
      <c r="B2156" s="21" t="s">
        <v>16491</v>
      </c>
      <c r="C2156" s="22" t="s">
        <v>12490</v>
      </c>
      <c r="D2156" s="23">
        <v>52.62</v>
      </c>
      <c r="E2156" s="23">
        <v>53.67</v>
      </c>
      <c r="F2156" s="15"/>
    </row>
    <row r="2157" spans="1:6" ht="24" customHeight="1" x14ac:dyDescent="0.25">
      <c r="A2157" s="21" t="s">
        <v>16492</v>
      </c>
      <c r="B2157" s="21" t="s">
        <v>16493</v>
      </c>
      <c r="C2157" s="22" t="s">
        <v>12490</v>
      </c>
      <c r="D2157" s="23">
        <v>50.19</v>
      </c>
      <c r="E2157" s="23">
        <v>51.24</v>
      </c>
      <c r="F2157" s="15"/>
    </row>
    <row r="2158" spans="1:6" ht="24" customHeight="1" x14ac:dyDescent="0.25">
      <c r="A2158" s="21" t="s">
        <v>16494</v>
      </c>
      <c r="B2158" s="21" t="s">
        <v>16495</v>
      </c>
      <c r="C2158" s="22" t="s">
        <v>12490</v>
      </c>
      <c r="D2158" s="23">
        <v>111.75</v>
      </c>
      <c r="E2158" s="23">
        <v>112.8</v>
      </c>
      <c r="F2158" s="15"/>
    </row>
    <row r="2159" spans="1:6" ht="36" customHeight="1" x14ac:dyDescent="0.25">
      <c r="A2159" s="21" t="s">
        <v>16496</v>
      </c>
      <c r="B2159" s="21" t="s">
        <v>16497</v>
      </c>
      <c r="C2159" s="22" t="s">
        <v>12490</v>
      </c>
      <c r="D2159" s="23">
        <v>123.02</v>
      </c>
      <c r="E2159" s="23">
        <v>126</v>
      </c>
      <c r="F2159" s="15"/>
    </row>
    <row r="2160" spans="1:6" ht="36" customHeight="1" x14ac:dyDescent="0.25">
      <c r="A2160" s="21" t="s">
        <v>16498</v>
      </c>
      <c r="B2160" s="21" t="s">
        <v>16499</v>
      </c>
      <c r="C2160" s="22" t="s">
        <v>12490</v>
      </c>
      <c r="D2160" s="23">
        <v>120.54</v>
      </c>
      <c r="E2160" s="23">
        <v>123.52</v>
      </c>
      <c r="F2160" s="15"/>
    </row>
    <row r="2161" spans="1:6" ht="36" customHeight="1" x14ac:dyDescent="0.25">
      <c r="A2161" s="21" t="s">
        <v>16500</v>
      </c>
      <c r="B2161" s="21" t="s">
        <v>16501</v>
      </c>
      <c r="C2161" s="22" t="s">
        <v>12490</v>
      </c>
      <c r="D2161" s="23">
        <v>193.35</v>
      </c>
      <c r="E2161" s="23">
        <v>197.65</v>
      </c>
      <c r="F2161" s="15"/>
    </row>
    <row r="2162" spans="1:6" ht="36" customHeight="1" x14ac:dyDescent="0.25">
      <c r="A2162" s="21" t="s">
        <v>16502</v>
      </c>
      <c r="B2162" s="21" t="s">
        <v>16503</v>
      </c>
      <c r="C2162" s="22" t="s">
        <v>12490</v>
      </c>
      <c r="D2162" s="23">
        <v>183.32</v>
      </c>
      <c r="E2162" s="23">
        <v>187.62</v>
      </c>
      <c r="F2162" s="15"/>
    </row>
    <row r="2163" spans="1:6" ht="36" customHeight="1" x14ac:dyDescent="0.25">
      <c r="A2163" s="21" t="s">
        <v>16504</v>
      </c>
      <c r="B2163" s="21" t="s">
        <v>16505</v>
      </c>
      <c r="C2163" s="22" t="s">
        <v>12490</v>
      </c>
      <c r="D2163" s="23">
        <v>163.55000000000001</v>
      </c>
      <c r="E2163" s="23">
        <v>166.53</v>
      </c>
      <c r="F2163" s="15"/>
    </row>
    <row r="2164" spans="1:6" ht="36" customHeight="1" x14ac:dyDescent="0.25">
      <c r="A2164" s="21" t="s">
        <v>16506</v>
      </c>
      <c r="B2164" s="21" t="s">
        <v>16507</v>
      </c>
      <c r="C2164" s="22" t="s">
        <v>12490</v>
      </c>
      <c r="D2164" s="23">
        <v>153.52000000000001</v>
      </c>
      <c r="E2164" s="23">
        <v>156.5</v>
      </c>
      <c r="F2164" s="15"/>
    </row>
    <row r="2165" spans="1:6" ht="36" customHeight="1" x14ac:dyDescent="0.25">
      <c r="A2165" s="21" t="s">
        <v>16508</v>
      </c>
      <c r="B2165" s="21" t="s">
        <v>16509</v>
      </c>
      <c r="C2165" s="22" t="s">
        <v>12490</v>
      </c>
      <c r="D2165" s="23">
        <v>90.05</v>
      </c>
      <c r="E2165" s="23">
        <v>92.47</v>
      </c>
      <c r="F2165" s="15"/>
    </row>
    <row r="2166" spans="1:6" ht="36" customHeight="1" x14ac:dyDescent="0.25">
      <c r="A2166" s="21" t="s">
        <v>16510</v>
      </c>
      <c r="B2166" s="21" t="s">
        <v>16511</v>
      </c>
      <c r="C2166" s="22" t="s">
        <v>12490</v>
      </c>
      <c r="D2166" s="23">
        <v>87.57</v>
      </c>
      <c r="E2166" s="23">
        <v>89.99</v>
      </c>
      <c r="F2166" s="15"/>
    </row>
    <row r="2167" spans="1:6" ht="36" customHeight="1" x14ac:dyDescent="0.25">
      <c r="A2167" s="21" t="s">
        <v>16512</v>
      </c>
      <c r="B2167" s="21" t="s">
        <v>16513</v>
      </c>
      <c r="C2167" s="22" t="s">
        <v>12490</v>
      </c>
      <c r="D2167" s="23">
        <v>84.05</v>
      </c>
      <c r="E2167" s="23">
        <v>86.47</v>
      </c>
      <c r="F2167" s="15"/>
    </row>
    <row r="2168" spans="1:6" ht="36" customHeight="1" x14ac:dyDescent="0.25">
      <c r="A2168" s="21" t="s">
        <v>16514</v>
      </c>
      <c r="B2168" s="21" t="s">
        <v>16515</v>
      </c>
      <c r="C2168" s="22" t="s">
        <v>12490</v>
      </c>
      <c r="D2168" s="23">
        <v>81.540000000000006</v>
      </c>
      <c r="E2168" s="23">
        <v>83.96</v>
      </c>
      <c r="F2168" s="15"/>
    </row>
    <row r="2169" spans="1:6" ht="36" customHeight="1" x14ac:dyDescent="0.25">
      <c r="A2169" s="21" t="s">
        <v>16516</v>
      </c>
      <c r="B2169" s="21" t="s">
        <v>16517</v>
      </c>
      <c r="C2169" s="22" t="s">
        <v>12490</v>
      </c>
      <c r="D2169" s="23">
        <v>72.2</v>
      </c>
      <c r="E2169" s="23">
        <v>74.78</v>
      </c>
      <c r="F2169" s="15"/>
    </row>
    <row r="2170" spans="1:6" ht="36" customHeight="1" x14ac:dyDescent="0.25">
      <c r="A2170" s="21" t="s">
        <v>16518</v>
      </c>
      <c r="B2170" s="21" t="s">
        <v>16519</v>
      </c>
      <c r="C2170" s="22" t="s">
        <v>12490</v>
      </c>
      <c r="D2170" s="23">
        <v>108.09</v>
      </c>
      <c r="E2170" s="23">
        <v>111.32</v>
      </c>
      <c r="F2170" s="15"/>
    </row>
    <row r="2171" spans="1:6" ht="36" customHeight="1" x14ac:dyDescent="0.25">
      <c r="A2171" s="21" t="s">
        <v>16520</v>
      </c>
      <c r="B2171" s="21" t="s">
        <v>16521</v>
      </c>
      <c r="C2171" s="22" t="s">
        <v>12490</v>
      </c>
      <c r="D2171" s="23">
        <v>92.48</v>
      </c>
      <c r="E2171" s="23">
        <v>95.06</v>
      </c>
      <c r="F2171" s="15"/>
    </row>
    <row r="2172" spans="1:6" ht="36" customHeight="1" x14ac:dyDescent="0.25">
      <c r="A2172" s="21" t="s">
        <v>16522</v>
      </c>
      <c r="B2172" s="21" t="s">
        <v>16523</v>
      </c>
      <c r="C2172" s="22" t="s">
        <v>12490</v>
      </c>
      <c r="D2172" s="23">
        <v>50.71</v>
      </c>
      <c r="E2172" s="23">
        <v>52.86</v>
      </c>
      <c r="F2172" s="15"/>
    </row>
    <row r="2173" spans="1:6" ht="36" customHeight="1" x14ac:dyDescent="0.25">
      <c r="A2173" s="21" t="s">
        <v>16524</v>
      </c>
      <c r="B2173" s="21" t="s">
        <v>16525</v>
      </c>
      <c r="C2173" s="22" t="s">
        <v>12490</v>
      </c>
      <c r="D2173" s="23">
        <v>188.54</v>
      </c>
      <c r="E2173" s="23">
        <v>191.77</v>
      </c>
      <c r="F2173" s="15"/>
    </row>
    <row r="2174" spans="1:6" ht="36" customHeight="1" x14ac:dyDescent="0.25">
      <c r="A2174" s="21" t="s">
        <v>16526</v>
      </c>
      <c r="B2174" s="21" t="s">
        <v>16527</v>
      </c>
      <c r="C2174" s="22" t="s">
        <v>12490</v>
      </c>
      <c r="D2174" s="23">
        <v>360.2</v>
      </c>
      <c r="E2174" s="23">
        <v>364.06</v>
      </c>
      <c r="F2174" s="15"/>
    </row>
    <row r="2175" spans="1:6" ht="36" customHeight="1" x14ac:dyDescent="0.25">
      <c r="A2175" s="21" t="s">
        <v>16528</v>
      </c>
      <c r="B2175" s="21" t="s">
        <v>16529</v>
      </c>
      <c r="C2175" s="22" t="s">
        <v>12490</v>
      </c>
      <c r="D2175" s="23">
        <v>538.94000000000005</v>
      </c>
      <c r="E2175" s="23">
        <v>542.79999999999995</v>
      </c>
      <c r="F2175" s="15"/>
    </row>
    <row r="2176" spans="1:6" ht="36" customHeight="1" x14ac:dyDescent="0.25">
      <c r="A2176" s="21" t="s">
        <v>16530</v>
      </c>
      <c r="B2176" s="21" t="s">
        <v>16531</v>
      </c>
      <c r="C2176" s="22" t="s">
        <v>12490</v>
      </c>
      <c r="D2176" s="23">
        <v>52.5</v>
      </c>
      <c r="E2176" s="23">
        <v>54.65</v>
      </c>
      <c r="F2176" s="15"/>
    </row>
    <row r="2177" spans="1:6" ht="36" customHeight="1" x14ac:dyDescent="0.25">
      <c r="A2177" s="21" t="s">
        <v>16532</v>
      </c>
      <c r="B2177" s="21" t="s">
        <v>16533</v>
      </c>
      <c r="C2177" s="22" t="s">
        <v>12490</v>
      </c>
      <c r="D2177" s="23">
        <v>892.53</v>
      </c>
      <c r="E2177" s="23">
        <v>896.39</v>
      </c>
      <c r="F2177" s="15"/>
    </row>
    <row r="2178" spans="1:6" ht="36" customHeight="1" x14ac:dyDescent="0.25">
      <c r="A2178" s="21" t="s">
        <v>16534</v>
      </c>
      <c r="B2178" s="21" t="s">
        <v>16535</v>
      </c>
      <c r="C2178" s="22" t="s">
        <v>12490</v>
      </c>
      <c r="D2178" s="23">
        <v>95.97</v>
      </c>
      <c r="E2178" s="23">
        <v>98.39</v>
      </c>
      <c r="F2178" s="15"/>
    </row>
    <row r="2179" spans="1:6" ht="36" customHeight="1" x14ac:dyDescent="0.25">
      <c r="A2179" s="21" t="s">
        <v>16536</v>
      </c>
      <c r="B2179" s="21" t="s">
        <v>16537</v>
      </c>
      <c r="C2179" s="22" t="s">
        <v>12490</v>
      </c>
      <c r="D2179" s="23">
        <v>93.49</v>
      </c>
      <c r="E2179" s="23">
        <v>95.91</v>
      </c>
      <c r="F2179" s="15"/>
    </row>
    <row r="2180" spans="1:6" ht="36" customHeight="1" x14ac:dyDescent="0.25">
      <c r="A2180" s="21" t="s">
        <v>16538</v>
      </c>
      <c r="B2180" s="21" t="s">
        <v>16539</v>
      </c>
      <c r="C2180" s="22" t="s">
        <v>12490</v>
      </c>
      <c r="D2180" s="23">
        <v>86.1</v>
      </c>
      <c r="E2180" s="23">
        <v>88.52</v>
      </c>
      <c r="F2180" s="15"/>
    </row>
    <row r="2181" spans="1:6" ht="36" customHeight="1" x14ac:dyDescent="0.25">
      <c r="A2181" s="21" t="s">
        <v>16540</v>
      </c>
      <c r="B2181" s="21" t="s">
        <v>16541</v>
      </c>
      <c r="C2181" s="22" t="s">
        <v>12490</v>
      </c>
      <c r="D2181" s="23">
        <v>83.62</v>
      </c>
      <c r="E2181" s="23">
        <v>86.04</v>
      </c>
      <c r="F2181" s="15"/>
    </row>
    <row r="2182" spans="1:6" ht="12" customHeight="1" x14ac:dyDescent="0.25">
      <c r="A2182" s="21" t="s">
        <v>16542</v>
      </c>
      <c r="B2182" s="21" t="s">
        <v>16543</v>
      </c>
      <c r="C2182" s="22" t="s">
        <v>14394</v>
      </c>
      <c r="D2182" s="23">
        <v>765.92</v>
      </c>
      <c r="E2182" s="23">
        <v>773.73</v>
      </c>
      <c r="F2182" s="15"/>
    </row>
    <row r="2183" spans="1:6" ht="12" customHeight="1" x14ac:dyDescent="0.25">
      <c r="A2183" s="21" t="s">
        <v>16544</v>
      </c>
      <c r="B2183" s="21" t="s">
        <v>16545</v>
      </c>
      <c r="C2183" s="22" t="s">
        <v>14394</v>
      </c>
      <c r="D2183" s="23">
        <v>62.61</v>
      </c>
      <c r="E2183" s="23">
        <v>65.459999999999994</v>
      </c>
      <c r="F2183" s="15"/>
    </row>
    <row r="2184" spans="1:6" ht="12" customHeight="1" x14ac:dyDescent="0.25">
      <c r="A2184" s="21" t="s">
        <v>16546</v>
      </c>
      <c r="B2184" s="21" t="s">
        <v>16547</v>
      </c>
      <c r="C2184" s="22" t="s">
        <v>14394</v>
      </c>
      <c r="D2184" s="23">
        <v>79.78</v>
      </c>
      <c r="E2184" s="23">
        <v>82.63</v>
      </c>
      <c r="F2184" s="15"/>
    </row>
    <row r="2185" spans="1:6" ht="12" customHeight="1" x14ac:dyDescent="0.25">
      <c r="A2185" s="21" t="s">
        <v>16548</v>
      </c>
      <c r="B2185" s="21" t="s">
        <v>16549</v>
      </c>
      <c r="C2185" s="22" t="s">
        <v>14394</v>
      </c>
      <c r="D2185" s="23">
        <v>88.81</v>
      </c>
      <c r="E2185" s="23">
        <v>92.02</v>
      </c>
      <c r="F2185" s="15"/>
    </row>
    <row r="2186" spans="1:6" ht="12" customHeight="1" x14ac:dyDescent="0.25">
      <c r="A2186" s="21" t="s">
        <v>16550</v>
      </c>
      <c r="B2186" s="21" t="s">
        <v>16551</v>
      </c>
      <c r="C2186" s="22" t="s">
        <v>14394</v>
      </c>
      <c r="D2186" s="23">
        <v>135.05000000000001</v>
      </c>
      <c r="E2186" s="23">
        <v>139.54</v>
      </c>
      <c r="F2186" s="15"/>
    </row>
    <row r="2187" spans="1:6" ht="12" customHeight="1" x14ac:dyDescent="0.25">
      <c r="A2187" s="21" t="s">
        <v>16552</v>
      </c>
      <c r="B2187" s="21" t="s">
        <v>16553</v>
      </c>
      <c r="C2187" s="22" t="s">
        <v>14394</v>
      </c>
      <c r="D2187" s="23">
        <v>143.13</v>
      </c>
      <c r="E2187" s="23">
        <v>147.62</v>
      </c>
      <c r="F2187" s="15"/>
    </row>
    <row r="2188" spans="1:6" ht="12" customHeight="1" x14ac:dyDescent="0.25">
      <c r="A2188" s="21" t="s">
        <v>16554</v>
      </c>
      <c r="B2188" s="21" t="s">
        <v>16555</v>
      </c>
      <c r="C2188" s="22" t="s">
        <v>14394</v>
      </c>
      <c r="D2188" s="23">
        <v>198.36</v>
      </c>
      <c r="E2188" s="23">
        <v>202.85</v>
      </c>
      <c r="F2188" s="15"/>
    </row>
    <row r="2189" spans="1:6" ht="12" customHeight="1" x14ac:dyDescent="0.25">
      <c r="A2189" s="21" t="s">
        <v>16556</v>
      </c>
      <c r="B2189" s="21" t="s">
        <v>16557</v>
      </c>
      <c r="C2189" s="22" t="s">
        <v>14394</v>
      </c>
      <c r="D2189" s="23">
        <v>339.2</v>
      </c>
      <c r="E2189" s="23">
        <v>345.27</v>
      </c>
      <c r="F2189" s="15"/>
    </row>
    <row r="2190" spans="1:6" ht="12" customHeight="1" x14ac:dyDescent="0.25">
      <c r="A2190" s="21" t="s">
        <v>16558</v>
      </c>
      <c r="B2190" s="21" t="s">
        <v>16559</v>
      </c>
      <c r="C2190" s="22" t="s">
        <v>14394</v>
      </c>
      <c r="D2190" s="23">
        <v>440.83</v>
      </c>
      <c r="E2190" s="23">
        <v>446.9</v>
      </c>
      <c r="F2190" s="15"/>
    </row>
    <row r="2191" spans="1:6" ht="24" customHeight="1" x14ac:dyDescent="0.25">
      <c r="A2191" s="21" t="s">
        <v>16560</v>
      </c>
      <c r="B2191" s="21" t="s">
        <v>16561</v>
      </c>
      <c r="C2191" s="22" t="s">
        <v>14394</v>
      </c>
      <c r="D2191" s="23">
        <v>954.58</v>
      </c>
      <c r="E2191" s="23">
        <v>962.39</v>
      </c>
      <c r="F2191" s="15"/>
    </row>
    <row r="2192" spans="1:6" ht="24" customHeight="1" x14ac:dyDescent="0.25">
      <c r="A2192" s="21" t="s">
        <v>16562</v>
      </c>
      <c r="B2192" s="21" t="s">
        <v>16563</v>
      </c>
      <c r="C2192" s="22" t="s">
        <v>14394</v>
      </c>
      <c r="D2192" s="23">
        <v>98.08</v>
      </c>
      <c r="E2192" s="23">
        <v>100.93</v>
      </c>
      <c r="F2192" s="15"/>
    </row>
    <row r="2193" spans="1:6" ht="24" customHeight="1" x14ac:dyDescent="0.25">
      <c r="A2193" s="21" t="s">
        <v>16564</v>
      </c>
      <c r="B2193" s="21" t="s">
        <v>16565</v>
      </c>
      <c r="C2193" s="22" t="s">
        <v>14394</v>
      </c>
      <c r="D2193" s="23">
        <v>114.06</v>
      </c>
      <c r="E2193" s="23">
        <v>116.91</v>
      </c>
      <c r="F2193" s="15"/>
    </row>
    <row r="2194" spans="1:6" ht="12" customHeight="1" x14ac:dyDescent="0.25">
      <c r="A2194" s="21" t="s">
        <v>16566</v>
      </c>
      <c r="B2194" s="21" t="s">
        <v>16567</v>
      </c>
      <c r="C2194" s="22" t="s">
        <v>14394</v>
      </c>
      <c r="D2194" s="23">
        <v>148.56</v>
      </c>
      <c r="E2194" s="23">
        <v>151.41</v>
      </c>
      <c r="F2194" s="15"/>
    </row>
    <row r="2195" spans="1:6" ht="24" customHeight="1" x14ac:dyDescent="0.25">
      <c r="A2195" s="21" t="s">
        <v>16568</v>
      </c>
      <c r="B2195" s="21" t="s">
        <v>16569</v>
      </c>
      <c r="C2195" s="22" t="s">
        <v>14394</v>
      </c>
      <c r="D2195" s="23">
        <v>226.86</v>
      </c>
      <c r="E2195" s="23">
        <v>231.35</v>
      </c>
      <c r="F2195" s="15"/>
    </row>
    <row r="2196" spans="1:6" ht="24" customHeight="1" x14ac:dyDescent="0.25">
      <c r="A2196" s="21" t="s">
        <v>16570</v>
      </c>
      <c r="B2196" s="21" t="s">
        <v>16571</v>
      </c>
      <c r="C2196" s="22" t="s">
        <v>14394</v>
      </c>
      <c r="D2196" s="23">
        <v>241.13</v>
      </c>
      <c r="E2196" s="23">
        <v>245.62</v>
      </c>
      <c r="F2196" s="15"/>
    </row>
    <row r="2197" spans="1:6" ht="12" customHeight="1" x14ac:dyDescent="0.25">
      <c r="A2197" s="21" t="s">
        <v>16572</v>
      </c>
      <c r="B2197" s="21" t="s">
        <v>16573</v>
      </c>
      <c r="C2197" s="22" t="s">
        <v>14394</v>
      </c>
      <c r="D2197" s="23">
        <v>327.45999999999998</v>
      </c>
      <c r="E2197" s="23">
        <v>331.95</v>
      </c>
      <c r="F2197" s="15"/>
    </row>
    <row r="2198" spans="1:6" ht="24" customHeight="1" x14ac:dyDescent="0.25">
      <c r="A2198" s="21" t="s">
        <v>16574</v>
      </c>
      <c r="B2198" s="21" t="s">
        <v>16575</v>
      </c>
      <c r="C2198" s="22" t="s">
        <v>14394</v>
      </c>
      <c r="D2198" s="23">
        <v>463.38</v>
      </c>
      <c r="E2198" s="23">
        <v>469.45</v>
      </c>
      <c r="F2198" s="15"/>
    </row>
    <row r="2199" spans="1:6" ht="12" customHeight="1" x14ac:dyDescent="0.25">
      <c r="A2199" s="21" t="s">
        <v>16576</v>
      </c>
      <c r="B2199" s="21" t="s">
        <v>16577</v>
      </c>
      <c r="C2199" s="22" t="s">
        <v>14394</v>
      </c>
      <c r="D2199" s="23">
        <v>621.11</v>
      </c>
      <c r="E2199" s="23">
        <v>627.17999999999995</v>
      </c>
      <c r="F2199" s="15"/>
    </row>
    <row r="2200" spans="1:6" ht="12" customHeight="1" x14ac:dyDescent="0.25">
      <c r="A2200" s="16">
        <v>8987</v>
      </c>
      <c r="B2200" s="17" t="s">
        <v>16578</v>
      </c>
      <c r="C2200" s="18"/>
      <c r="D2200" s="19"/>
      <c r="E2200" s="19"/>
      <c r="F2200" s="15"/>
    </row>
    <row r="2201" spans="1:6" ht="12" customHeight="1" x14ac:dyDescent="0.25">
      <c r="A2201" s="21" t="s">
        <v>16579</v>
      </c>
      <c r="B2201" s="21" t="s">
        <v>16580</v>
      </c>
      <c r="C2201" s="22" t="s">
        <v>12490</v>
      </c>
      <c r="D2201" s="23">
        <v>246.91</v>
      </c>
      <c r="E2201" s="23">
        <v>250.08</v>
      </c>
      <c r="F2201" s="15"/>
    </row>
    <row r="2202" spans="1:6" ht="12" customHeight="1" x14ac:dyDescent="0.25">
      <c r="A2202" s="21" t="s">
        <v>16581</v>
      </c>
      <c r="B2202" s="21" t="s">
        <v>16582</v>
      </c>
      <c r="C2202" s="22" t="s">
        <v>12490</v>
      </c>
      <c r="D2202" s="23">
        <v>51.64</v>
      </c>
      <c r="E2202" s="23">
        <v>53.76</v>
      </c>
      <c r="F2202" s="15"/>
    </row>
    <row r="2203" spans="1:6" ht="24" customHeight="1" x14ac:dyDescent="0.25">
      <c r="A2203" s="21" t="s">
        <v>16583</v>
      </c>
      <c r="B2203" s="21" t="s">
        <v>16584</v>
      </c>
      <c r="C2203" s="22" t="s">
        <v>12490</v>
      </c>
      <c r="D2203" s="23">
        <v>85.85</v>
      </c>
      <c r="E2203" s="23">
        <v>91.13</v>
      </c>
      <c r="F2203" s="15"/>
    </row>
    <row r="2204" spans="1:6" ht="24" customHeight="1" x14ac:dyDescent="0.25">
      <c r="A2204" s="21" t="s">
        <v>16585</v>
      </c>
      <c r="B2204" s="21" t="s">
        <v>16586</v>
      </c>
      <c r="C2204" s="22" t="s">
        <v>12490</v>
      </c>
      <c r="D2204" s="23">
        <v>73.2</v>
      </c>
      <c r="E2204" s="23">
        <v>78.48</v>
      </c>
      <c r="F2204" s="15"/>
    </row>
    <row r="2205" spans="1:6" ht="24" customHeight="1" x14ac:dyDescent="0.25">
      <c r="A2205" s="21" t="s">
        <v>16587</v>
      </c>
      <c r="B2205" s="21" t="s">
        <v>16588</v>
      </c>
      <c r="C2205" s="22" t="s">
        <v>12490</v>
      </c>
      <c r="D2205" s="23">
        <v>57.03</v>
      </c>
      <c r="E2205" s="23">
        <v>62.31</v>
      </c>
      <c r="F2205" s="15"/>
    </row>
    <row r="2206" spans="1:6" ht="24" customHeight="1" x14ac:dyDescent="0.25">
      <c r="A2206" s="21" t="s">
        <v>16589</v>
      </c>
      <c r="B2206" s="21" t="s">
        <v>16590</v>
      </c>
      <c r="C2206" s="22" t="s">
        <v>12490</v>
      </c>
      <c r="D2206" s="23">
        <v>59.73</v>
      </c>
      <c r="E2206" s="23">
        <v>65.010000000000005</v>
      </c>
      <c r="F2206" s="15"/>
    </row>
    <row r="2207" spans="1:6" ht="24" customHeight="1" x14ac:dyDescent="0.25">
      <c r="A2207" s="21" t="s">
        <v>16591</v>
      </c>
      <c r="B2207" s="21" t="s">
        <v>16592</v>
      </c>
      <c r="C2207" s="22" t="s">
        <v>12490</v>
      </c>
      <c r="D2207" s="23">
        <v>75.42</v>
      </c>
      <c r="E2207" s="23">
        <v>80.7</v>
      </c>
      <c r="F2207" s="15"/>
    </row>
    <row r="2208" spans="1:6" ht="12" customHeight="1" x14ac:dyDescent="0.25">
      <c r="A2208" s="21" t="s">
        <v>16593</v>
      </c>
      <c r="B2208" s="21" t="s">
        <v>16594</v>
      </c>
      <c r="C2208" s="22" t="s">
        <v>12490</v>
      </c>
      <c r="D2208" s="23">
        <v>75.349999999999994</v>
      </c>
      <c r="E2208" s="23">
        <v>80.349999999999994</v>
      </c>
      <c r="F2208" s="15"/>
    </row>
    <row r="2209" spans="1:6" ht="12" customHeight="1" x14ac:dyDescent="0.25">
      <c r="A2209" s="21" t="s">
        <v>16595</v>
      </c>
      <c r="B2209" s="21" t="s">
        <v>16596</v>
      </c>
      <c r="C2209" s="22" t="s">
        <v>12490</v>
      </c>
      <c r="D2209" s="23">
        <v>84.3</v>
      </c>
      <c r="E2209" s="23">
        <v>89.58</v>
      </c>
      <c r="F2209" s="15"/>
    </row>
    <row r="2210" spans="1:6" ht="12" customHeight="1" x14ac:dyDescent="0.25">
      <c r="A2210" s="21" t="s">
        <v>16597</v>
      </c>
      <c r="B2210" s="21" t="s">
        <v>16598</v>
      </c>
      <c r="C2210" s="22" t="s">
        <v>12490</v>
      </c>
      <c r="D2210" s="23">
        <v>90.85</v>
      </c>
      <c r="E2210" s="23">
        <v>96.13</v>
      </c>
      <c r="F2210" s="15"/>
    </row>
    <row r="2211" spans="1:6" ht="12" customHeight="1" x14ac:dyDescent="0.25">
      <c r="A2211" s="21" t="s">
        <v>16599</v>
      </c>
      <c r="B2211" s="21" t="s">
        <v>16600</v>
      </c>
      <c r="C2211" s="22" t="s">
        <v>12490</v>
      </c>
      <c r="D2211" s="23">
        <v>100.3</v>
      </c>
      <c r="E2211" s="23">
        <v>105.58</v>
      </c>
      <c r="F2211" s="15"/>
    </row>
    <row r="2212" spans="1:6" ht="12" customHeight="1" x14ac:dyDescent="0.25">
      <c r="A2212" s="21" t="s">
        <v>16601</v>
      </c>
      <c r="B2212" s="21" t="s">
        <v>16602</v>
      </c>
      <c r="C2212" s="22" t="s">
        <v>12490</v>
      </c>
      <c r="D2212" s="23">
        <v>38.64</v>
      </c>
      <c r="E2212" s="23">
        <v>41.29</v>
      </c>
      <c r="F2212" s="15"/>
    </row>
    <row r="2213" spans="1:6" ht="12" customHeight="1" x14ac:dyDescent="0.25">
      <c r="A2213" s="21" t="s">
        <v>16603</v>
      </c>
      <c r="B2213" s="21" t="s">
        <v>16604</v>
      </c>
      <c r="C2213" s="22" t="s">
        <v>12490</v>
      </c>
      <c r="D2213" s="23">
        <v>28.49</v>
      </c>
      <c r="E2213" s="23">
        <v>31.14</v>
      </c>
      <c r="F2213" s="15"/>
    </row>
    <row r="2214" spans="1:6" ht="24" customHeight="1" x14ac:dyDescent="0.25">
      <c r="A2214" s="21" t="s">
        <v>16605</v>
      </c>
      <c r="B2214" s="21" t="s">
        <v>16606</v>
      </c>
      <c r="C2214" s="22" t="s">
        <v>12490</v>
      </c>
      <c r="D2214" s="23">
        <v>30.49</v>
      </c>
      <c r="E2214" s="23">
        <v>32.61</v>
      </c>
      <c r="F2214" s="15"/>
    </row>
    <row r="2215" spans="1:6" ht="24" customHeight="1" x14ac:dyDescent="0.25">
      <c r="A2215" s="21" t="s">
        <v>16607</v>
      </c>
      <c r="B2215" s="21" t="s">
        <v>16608</v>
      </c>
      <c r="C2215" s="22" t="s">
        <v>12490</v>
      </c>
      <c r="D2215" s="23">
        <v>27.79</v>
      </c>
      <c r="E2215" s="23">
        <v>29.91</v>
      </c>
      <c r="F2215" s="15"/>
    </row>
    <row r="2216" spans="1:6" ht="24" customHeight="1" x14ac:dyDescent="0.25">
      <c r="A2216" s="21" t="s">
        <v>16609</v>
      </c>
      <c r="B2216" s="21" t="s">
        <v>16610</v>
      </c>
      <c r="C2216" s="22" t="s">
        <v>12490</v>
      </c>
      <c r="D2216" s="23">
        <v>28.14</v>
      </c>
      <c r="E2216" s="23">
        <v>30.26</v>
      </c>
      <c r="F2216" s="15"/>
    </row>
    <row r="2217" spans="1:6" ht="24" customHeight="1" x14ac:dyDescent="0.25">
      <c r="A2217" s="21" t="s">
        <v>16611</v>
      </c>
      <c r="B2217" s="21" t="s">
        <v>16612</v>
      </c>
      <c r="C2217" s="22" t="s">
        <v>12490</v>
      </c>
      <c r="D2217" s="23">
        <v>54.21</v>
      </c>
      <c r="E2217" s="23">
        <v>59.49</v>
      </c>
      <c r="F2217" s="15"/>
    </row>
    <row r="2218" spans="1:6" ht="24" customHeight="1" x14ac:dyDescent="0.25">
      <c r="A2218" s="21" t="s">
        <v>16613</v>
      </c>
      <c r="B2218" s="21" t="s">
        <v>16614</v>
      </c>
      <c r="C2218" s="22" t="s">
        <v>12490</v>
      </c>
      <c r="D2218" s="23">
        <v>26.38</v>
      </c>
      <c r="E2218" s="23">
        <v>28.5</v>
      </c>
      <c r="F2218" s="15"/>
    </row>
    <row r="2219" spans="1:6" ht="24" customHeight="1" x14ac:dyDescent="0.25">
      <c r="A2219" s="21" t="s">
        <v>16615</v>
      </c>
      <c r="B2219" s="21" t="s">
        <v>16616</v>
      </c>
      <c r="C2219" s="22" t="s">
        <v>12490</v>
      </c>
      <c r="D2219" s="23">
        <v>28.81</v>
      </c>
      <c r="E2219" s="23">
        <v>30.93</v>
      </c>
      <c r="F2219" s="15"/>
    </row>
    <row r="2220" spans="1:6" ht="12" customHeight="1" x14ac:dyDescent="0.25">
      <c r="A2220" s="16">
        <v>8988</v>
      </c>
      <c r="B2220" s="17" t="s">
        <v>16617</v>
      </c>
      <c r="C2220" s="18"/>
      <c r="D2220" s="19"/>
      <c r="E2220" s="19"/>
      <c r="F2220" s="15"/>
    </row>
    <row r="2221" spans="1:6" ht="12" customHeight="1" x14ac:dyDescent="0.25">
      <c r="A2221" s="21" t="s">
        <v>16618</v>
      </c>
      <c r="B2221" s="21" t="s">
        <v>16619</v>
      </c>
      <c r="C2221" s="22" t="s">
        <v>12490</v>
      </c>
      <c r="D2221" s="23">
        <v>99.65</v>
      </c>
      <c r="E2221" s="23">
        <v>100.58</v>
      </c>
      <c r="F2221" s="15"/>
    </row>
    <row r="2222" spans="1:6" ht="12" customHeight="1" x14ac:dyDescent="0.25">
      <c r="A2222" s="21" t="s">
        <v>16620</v>
      </c>
      <c r="B2222" s="21" t="s">
        <v>16621</v>
      </c>
      <c r="C2222" s="22" t="s">
        <v>12490</v>
      </c>
      <c r="D2222" s="23">
        <v>41.49</v>
      </c>
      <c r="E2222" s="23">
        <v>42.42</v>
      </c>
      <c r="F2222" s="15"/>
    </row>
    <row r="2223" spans="1:6" ht="12" customHeight="1" x14ac:dyDescent="0.25">
      <c r="A2223" s="21" t="s">
        <v>16622</v>
      </c>
      <c r="B2223" s="21" t="s">
        <v>16623</v>
      </c>
      <c r="C2223" s="22" t="s">
        <v>12490</v>
      </c>
      <c r="D2223" s="23">
        <v>46.35</v>
      </c>
      <c r="E2223" s="23">
        <v>47.28</v>
      </c>
      <c r="F2223" s="15"/>
    </row>
    <row r="2224" spans="1:6" ht="24" customHeight="1" x14ac:dyDescent="0.25">
      <c r="A2224" s="21" t="s">
        <v>16624</v>
      </c>
      <c r="B2224" s="21" t="s">
        <v>16625</v>
      </c>
      <c r="C2224" s="22" t="s">
        <v>12490</v>
      </c>
      <c r="D2224" s="23">
        <v>29.67</v>
      </c>
      <c r="E2224" s="23">
        <v>30.9</v>
      </c>
      <c r="F2224" s="15"/>
    </row>
    <row r="2225" spans="1:6" ht="24" customHeight="1" x14ac:dyDescent="0.25">
      <c r="A2225" s="21" t="s">
        <v>16626</v>
      </c>
      <c r="B2225" s="21" t="s">
        <v>16627</v>
      </c>
      <c r="C2225" s="22" t="s">
        <v>12490</v>
      </c>
      <c r="D2225" s="23">
        <v>40.9</v>
      </c>
      <c r="E2225" s="23">
        <v>42.13</v>
      </c>
      <c r="F2225" s="15"/>
    </row>
    <row r="2226" spans="1:6" ht="12" customHeight="1" x14ac:dyDescent="0.25">
      <c r="A2226" s="16">
        <v>8990</v>
      </c>
      <c r="B2226" s="17" t="s">
        <v>16628</v>
      </c>
      <c r="C2226" s="18"/>
      <c r="D2226" s="19"/>
      <c r="E2226" s="19"/>
      <c r="F2226" s="15"/>
    </row>
    <row r="2227" spans="1:6" ht="12" customHeight="1" x14ac:dyDescent="0.25">
      <c r="A2227" s="21" t="s">
        <v>16629</v>
      </c>
      <c r="B2227" s="21" t="s">
        <v>16630</v>
      </c>
      <c r="C2227" s="22" t="s">
        <v>14394</v>
      </c>
      <c r="D2227" s="23">
        <v>7.75</v>
      </c>
      <c r="E2227" s="23">
        <v>8.07</v>
      </c>
      <c r="F2227" s="15"/>
    </row>
    <row r="2228" spans="1:6" ht="12" customHeight="1" x14ac:dyDescent="0.25">
      <c r="A2228" s="16">
        <v>8991</v>
      </c>
      <c r="B2228" s="17" t="s">
        <v>16631</v>
      </c>
      <c r="C2228" s="18"/>
      <c r="D2228" s="19"/>
      <c r="E2228" s="19"/>
      <c r="F2228" s="15"/>
    </row>
    <row r="2229" spans="1:6" ht="48.75" customHeight="1" x14ac:dyDescent="0.25">
      <c r="A2229" s="21" t="s">
        <v>16632</v>
      </c>
      <c r="B2229" s="21" t="s">
        <v>16633</v>
      </c>
      <c r="C2229" s="22" t="s">
        <v>12490</v>
      </c>
      <c r="D2229" s="23">
        <v>165.78</v>
      </c>
      <c r="E2229" s="23">
        <v>172.21</v>
      </c>
      <c r="F2229" s="15"/>
    </row>
    <row r="2230" spans="1:6" ht="48.75" customHeight="1" x14ac:dyDescent="0.25">
      <c r="A2230" s="21" t="s">
        <v>16634</v>
      </c>
      <c r="B2230" s="21" t="s">
        <v>16635</v>
      </c>
      <c r="C2230" s="22" t="s">
        <v>12490</v>
      </c>
      <c r="D2230" s="23">
        <v>106.34</v>
      </c>
      <c r="E2230" s="23">
        <v>109.49</v>
      </c>
      <c r="F2230" s="15"/>
    </row>
    <row r="2231" spans="1:6" ht="12" customHeight="1" x14ac:dyDescent="0.25">
      <c r="A2231" s="16">
        <v>8992</v>
      </c>
      <c r="B2231" s="17" t="s">
        <v>16636</v>
      </c>
      <c r="C2231" s="18"/>
      <c r="D2231" s="19"/>
      <c r="E2231" s="19"/>
      <c r="F2231" s="15"/>
    </row>
    <row r="2232" spans="1:6" ht="60.75" customHeight="1" x14ac:dyDescent="0.25">
      <c r="A2232" s="21" t="s">
        <v>16637</v>
      </c>
      <c r="B2232" s="21" t="s">
        <v>16638</v>
      </c>
      <c r="C2232" s="22" t="s">
        <v>12490</v>
      </c>
      <c r="D2232" s="23">
        <v>829.52</v>
      </c>
      <c r="E2232" s="23">
        <v>874.92</v>
      </c>
      <c r="F2232" s="15"/>
    </row>
    <row r="2233" spans="1:6" ht="60.75" customHeight="1" x14ac:dyDescent="0.25">
      <c r="A2233" s="21" t="s">
        <v>16639</v>
      </c>
      <c r="B2233" s="21" t="s">
        <v>16640</v>
      </c>
      <c r="C2233" s="22" t="s">
        <v>12490</v>
      </c>
      <c r="D2233" s="23">
        <v>1101.3</v>
      </c>
      <c r="E2233" s="23">
        <v>1161.72</v>
      </c>
      <c r="F2233" s="15"/>
    </row>
    <row r="2234" spans="1:6" ht="60.75" customHeight="1" x14ac:dyDescent="0.25">
      <c r="A2234" s="21" t="s">
        <v>16641</v>
      </c>
      <c r="B2234" s="21" t="s">
        <v>16642</v>
      </c>
      <c r="C2234" s="22" t="s">
        <v>12490</v>
      </c>
      <c r="D2234" s="23">
        <v>141.06</v>
      </c>
      <c r="E2234" s="23">
        <v>148.88999999999999</v>
      </c>
      <c r="F2234" s="15"/>
    </row>
    <row r="2235" spans="1:6" ht="60.75" customHeight="1" x14ac:dyDescent="0.25">
      <c r="A2235" s="21" t="s">
        <v>16643</v>
      </c>
      <c r="B2235" s="21" t="s">
        <v>16644</v>
      </c>
      <c r="C2235" s="22" t="s">
        <v>12490</v>
      </c>
      <c r="D2235" s="23">
        <v>176.51</v>
      </c>
      <c r="E2235" s="23">
        <v>186.47</v>
      </c>
      <c r="F2235" s="15"/>
    </row>
    <row r="2236" spans="1:6" ht="60.75" customHeight="1" x14ac:dyDescent="0.25">
      <c r="A2236" s="21" t="s">
        <v>16645</v>
      </c>
      <c r="B2236" s="21" t="s">
        <v>16646</v>
      </c>
      <c r="C2236" s="22" t="s">
        <v>12490</v>
      </c>
      <c r="D2236" s="23">
        <v>223.2</v>
      </c>
      <c r="E2236" s="23">
        <v>235.52</v>
      </c>
      <c r="F2236" s="15"/>
    </row>
    <row r="2237" spans="1:6" ht="60.75" customHeight="1" x14ac:dyDescent="0.25">
      <c r="A2237" s="21" t="s">
        <v>16647</v>
      </c>
      <c r="B2237" s="21" t="s">
        <v>16648</v>
      </c>
      <c r="C2237" s="22" t="s">
        <v>12490</v>
      </c>
      <c r="D2237" s="23">
        <v>437.55</v>
      </c>
      <c r="E2237" s="23">
        <v>461.65</v>
      </c>
      <c r="F2237" s="15"/>
    </row>
    <row r="2238" spans="1:6" ht="60.75" customHeight="1" x14ac:dyDescent="0.25">
      <c r="A2238" s="21" t="s">
        <v>16649</v>
      </c>
      <c r="B2238" s="21" t="s">
        <v>16650</v>
      </c>
      <c r="C2238" s="22" t="s">
        <v>12490</v>
      </c>
      <c r="D2238" s="23">
        <v>225.1</v>
      </c>
      <c r="E2238" s="23">
        <v>237.57</v>
      </c>
      <c r="F2238" s="15"/>
    </row>
    <row r="2239" spans="1:6" ht="60.75" customHeight="1" x14ac:dyDescent="0.25">
      <c r="A2239" s="21" t="s">
        <v>16651</v>
      </c>
      <c r="B2239" s="21" t="s">
        <v>16652</v>
      </c>
      <c r="C2239" s="22" t="s">
        <v>12490</v>
      </c>
      <c r="D2239" s="23">
        <v>295.91000000000003</v>
      </c>
      <c r="E2239" s="23">
        <v>312.27</v>
      </c>
      <c r="F2239" s="15"/>
    </row>
    <row r="2240" spans="1:6" ht="60.75" customHeight="1" x14ac:dyDescent="0.25">
      <c r="A2240" s="21" t="s">
        <v>16653</v>
      </c>
      <c r="B2240" s="21" t="s">
        <v>16654</v>
      </c>
      <c r="C2240" s="22" t="s">
        <v>12490</v>
      </c>
      <c r="D2240" s="23">
        <v>366.74</v>
      </c>
      <c r="E2240" s="23">
        <v>386.97</v>
      </c>
      <c r="F2240" s="15"/>
    </row>
    <row r="2241" spans="1:6" ht="60.75" customHeight="1" x14ac:dyDescent="0.25">
      <c r="A2241" s="21" t="s">
        <v>16655</v>
      </c>
      <c r="B2241" s="21" t="s">
        <v>16656</v>
      </c>
      <c r="C2241" s="22" t="s">
        <v>12490</v>
      </c>
      <c r="D2241" s="23">
        <v>549.89</v>
      </c>
      <c r="E2241" s="23">
        <v>580.19000000000005</v>
      </c>
      <c r="F2241" s="15"/>
    </row>
    <row r="2242" spans="1:6" ht="60.75" customHeight="1" x14ac:dyDescent="0.25">
      <c r="A2242" s="21" t="s">
        <v>16657</v>
      </c>
      <c r="B2242" s="21" t="s">
        <v>16658</v>
      </c>
      <c r="C2242" s="22" t="s">
        <v>12490</v>
      </c>
      <c r="D2242" s="23">
        <v>287.27999999999997</v>
      </c>
      <c r="E2242" s="23">
        <v>303.16000000000003</v>
      </c>
      <c r="F2242" s="15"/>
    </row>
    <row r="2243" spans="1:6" ht="60.75" customHeight="1" x14ac:dyDescent="0.25">
      <c r="A2243" s="21" t="s">
        <v>16659</v>
      </c>
      <c r="B2243" s="21" t="s">
        <v>16660</v>
      </c>
      <c r="C2243" s="22" t="s">
        <v>12490</v>
      </c>
      <c r="D2243" s="23">
        <v>240.99</v>
      </c>
      <c r="E2243" s="23">
        <v>255.56</v>
      </c>
      <c r="F2243" s="15"/>
    </row>
    <row r="2244" spans="1:6" ht="60.75" customHeight="1" x14ac:dyDescent="0.25">
      <c r="A2244" s="21" t="s">
        <v>16661</v>
      </c>
      <c r="B2244" s="21" t="s">
        <v>16662</v>
      </c>
      <c r="C2244" s="22" t="s">
        <v>12490</v>
      </c>
      <c r="D2244" s="23">
        <v>374.81</v>
      </c>
      <c r="E2244" s="23">
        <v>395.51</v>
      </c>
      <c r="F2244" s="15"/>
    </row>
    <row r="2245" spans="1:6" ht="60.75" customHeight="1" x14ac:dyDescent="0.25">
      <c r="A2245" s="21" t="s">
        <v>16663</v>
      </c>
      <c r="B2245" s="21" t="s">
        <v>16664</v>
      </c>
      <c r="C2245" s="22" t="s">
        <v>12490</v>
      </c>
      <c r="D2245" s="23">
        <v>487.15</v>
      </c>
      <c r="E2245" s="23">
        <v>514.02</v>
      </c>
      <c r="F2245" s="15"/>
    </row>
    <row r="2246" spans="1:6" ht="60.75" customHeight="1" x14ac:dyDescent="0.25">
      <c r="A2246" s="21" t="s">
        <v>16665</v>
      </c>
      <c r="B2246" s="21" t="s">
        <v>16666</v>
      </c>
      <c r="C2246" s="22" t="s">
        <v>12490</v>
      </c>
      <c r="D2246" s="23">
        <v>669.77</v>
      </c>
      <c r="E2246" s="23">
        <v>706.72</v>
      </c>
      <c r="F2246" s="15"/>
    </row>
    <row r="2247" spans="1:6" ht="60.75" customHeight="1" x14ac:dyDescent="0.25">
      <c r="A2247" s="21" t="s">
        <v>16667</v>
      </c>
      <c r="B2247" s="21" t="s">
        <v>16668</v>
      </c>
      <c r="C2247" s="22" t="s">
        <v>12490</v>
      </c>
      <c r="D2247" s="23">
        <v>354.98</v>
      </c>
      <c r="E2247" s="23">
        <v>374.62</v>
      </c>
      <c r="F2247" s="15"/>
    </row>
    <row r="2248" spans="1:6" ht="60.75" customHeight="1" x14ac:dyDescent="0.25">
      <c r="A2248" s="21" t="s">
        <v>16669</v>
      </c>
      <c r="B2248" s="21" t="s">
        <v>16670</v>
      </c>
      <c r="C2248" s="22" t="s">
        <v>12490</v>
      </c>
      <c r="D2248" s="23">
        <v>459.93</v>
      </c>
      <c r="E2248" s="23">
        <v>485.32</v>
      </c>
      <c r="F2248" s="15"/>
    </row>
    <row r="2249" spans="1:6" ht="60.75" customHeight="1" x14ac:dyDescent="0.25">
      <c r="A2249" s="21" t="s">
        <v>16671</v>
      </c>
      <c r="B2249" s="21" t="s">
        <v>16672</v>
      </c>
      <c r="C2249" s="22" t="s">
        <v>12490</v>
      </c>
      <c r="D2249" s="23">
        <v>486.15</v>
      </c>
      <c r="E2249" s="23">
        <v>512.98</v>
      </c>
      <c r="F2249" s="15"/>
    </row>
    <row r="2250" spans="1:6" ht="60.75" customHeight="1" x14ac:dyDescent="0.25">
      <c r="A2250" s="21" t="s">
        <v>16673</v>
      </c>
      <c r="B2250" s="21" t="s">
        <v>16674</v>
      </c>
      <c r="C2250" s="22" t="s">
        <v>12490</v>
      </c>
      <c r="D2250" s="23">
        <v>509.92</v>
      </c>
      <c r="E2250" s="23">
        <v>537.91999999999996</v>
      </c>
      <c r="F2250" s="15"/>
    </row>
    <row r="2251" spans="1:6" ht="60.75" customHeight="1" x14ac:dyDescent="0.25">
      <c r="A2251" s="21" t="s">
        <v>16675</v>
      </c>
      <c r="B2251" s="21" t="s">
        <v>16676</v>
      </c>
      <c r="C2251" s="22" t="s">
        <v>12490</v>
      </c>
      <c r="D2251" s="23">
        <v>538.62</v>
      </c>
      <c r="E2251" s="23">
        <v>568.34</v>
      </c>
      <c r="F2251" s="15"/>
    </row>
    <row r="2252" spans="1:6" ht="60.75" customHeight="1" x14ac:dyDescent="0.25">
      <c r="A2252" s="21" t="s">
        <v>16677</v>
      </c>
      <c r="B2252" s="21" t="s">
        <v>16678</v>
      </c>
      <c r="C2252" s="22" t="s">
        <v>12490</v>
      </c>
      <c r="D2252" s="23">
        <v>564.84</v>
      </c>
      <c r="E2252" s="23">
        <v>596.02</v>
      </c>
      <c r="F2252" s="15"/>
    </row>
    <row r="2253" spans="1:6" ht="60.75" customHeight="1" x14ac:dyDescent="0.25">
      <c r="A2253" s="21" t="s">
        <v>16679</v>
      </c>
      <c r="B2253" s="21" t="s">
        <v>16680</v>
      </c>
      <c r="C2253" s="22" t="s">
        <v>12490</v>
      </c>
      <c r="D2253" s="23">
        <v>591.1</v>
      </c>
      <c r="E2253" s="23">
        <v>623.69000000000005</v>
      </c>
      <c r="F2253" s="15"/>
    </row>
    <row r="2254" spans="1:6" ht="60.75" customHeight="1" x14ac:dyDescent="0.25">
      <c r="A2254" s="21" t="s">
        <v>16681</v>
      </c>
      <c r="B2254" s="21" t="s">
        <v>16682</v>
      </c>
      <c r="C2254" s="22" t="s">
        <v>12490</v>
      </c>
      <c r="D2254" s="23">
        <v>875.91</v>
      </c>
      <c r="E2254" s="23">
        <v>924.13</v>
      </c>
      <c r="F2254" s="15"/>
    </row>
    <row r="2255" spans="1:6" ht="60.75" customHeight="1" x14ac:dyDescent="0.25">
      <c r="A2255" s="21" t="s">
        <v>16683</v>
      </c>
      <c r="B2255" s="21" t="s">
        <v>16684</v>
      </c>
      <c r="C2255" s="22" t="s">
        <v>12490</v>
      </c>
      <c r="D2255" s="23">
        <v>445.44</v>
      </c>
      <c r="E2255" s="23">
        <v>469.96</v>
      </c>
      <c r="F2255" s="15"/>
    </row>
    <row r="2256" spans="1:6" ht="60.75" customHeight="1" x14ac:dyDescent="0.25">
      <c r="A2256" s="21" t="s">
        <v>16685</v>
      </c>
      <c r="B2256" s="21" t="s">
        <v>16686</v>
      </c>
      <c r="C2256" s="22" t="s">
        <v>12490</v>
      </c>
      <c r="D2256" s="23">
        <v>568.42999999999995</v>
      </c>
      <c r="E2256" s="23">
        <v>599.72</v>
      </c>
      <c r="F2256" s="15"/>
    </row>
    <row r="2257" spans="1:6" ht="60.75" customHeight="1" x14ac:dyDescent="0.25">
      <c r="A2257" s="21" t="s">
        <v>16687</v>
      </c>
      <c r="B2257" s="21" t="s">
        <v>16688</v>
      </c>
      <c r="C2257" s="22" t="s">
        <v>12490</v>
      </c>
      <c r="D2257" s="23">
        <v>691.43</v>
      </c>
      <c r="E2257" s="23">
        <v>729.48</v>
      </c>
      <c r="F2257" s="15"/>
    </row>
    <row r="2258" spans="1:6" ht="60.75" customHeight="1" x14ac:dyDescent="0.25">
      <c r="A2258" s="21" t="s">
        <v>16689</v>
      </c>
      <c r="B2258" s="21" t="s">
        <v>16690</v>
      </c>
      <c r="C2258" s="22" t="s">
        <v>12490</v>
      </c>
      <c r="D2258" s="23">
        <v>952.96</v>
      </c>
      <c r="E2258" s="23">
        <v>1005.42</v>
      </c>
      <c r="F2258" s="15"/>
    </row>
    <row r="2259" spans="1:6" ht="60.75" customHeight="1" x14ac:dyDescent="0.25">
      <c r="A2259" s="21" t="s">
        <v>16691</v>
      </c>
      <c r="B2259" s="21" t="s">
        <v>16692</v>
      </c>
      <c r="C2259" s="22" t="s">
        <v>12490</v>
      </c>
      <c r="D2259" s="23">
        <v>1236.4100000000001</v>
      </c>
      <c r="E2259" s="23">
        <v>1304.49</v>
      </c>
      <c r="F2259" s="15"/>
    </row>
    <row r="2260" spans="1:6" ht="60.75" customHeight="1" x14ac:dyDescent="0.25">
      <c r="A2260" s="21" t="s">
        <v>16693</v>
      </c>
      <c r="B2260" s="21" t="s">
        <v>16694</v>
      </c>
      <c r="C2260" s="22" t="s">
        <v>12490</v>
      </c>
      <c r="D2260" s="23">
        <v>527.79</v>
      </c>
      <c r="E2260" s="23">
        <v>556.80999999999995</v>
      </c>
      <c r="F2260" s="15"/>
    </row>
    <row r="2261" spans="1:6" ht="60.75" customHeight="1" x14ac:dyDescent="0.25">
      <c r="A2261" s="21" t="s">
        <v>16695</v>
      </c>
      <c r="B2261" s="21" t="s">
        <v>16696</v>
      </c>
      <c r="C2261" s="22" t="s">
        <v>12490</v>
      </c>
      <c r="D2261" s="23">
        <v>669.53</v>
      </c>
      <c r="E2261" s="23">
        <v>706.35</v>
      </c>
      <c r="F2261" s="15"/>
    </row>
    <row r="2262" spans="1:6" ht="60.75" customHeight="1" x14ac:dyDescent="0.25">
      <c r="A2262" s="21" t="s">
        <v>16697</v>
      </c>
      <c r="B2262" s="21" t="s">
        <v>16698</v>
      </c>
      <c r="C2262" s="22" t="s">
        <v>12490</v>
      </c>
      <c r="D2262" s="23">
        <v>811.24</v>
      </c>
      <c r="E2262" s="23">
        <v>855.88</v>
      </c>
      <c r="F2262" s="15"/>
    </row>
    <row r="2263" spans="1:6" ht="60.75" customHeight="1" x14ac:dyDescent="0.25">
      <c r="A2263" s="21" t="s">
        <v>16699</v>
      </c>
      <c r="B2263" s="21" t="s">
        <v>16700</v>
      </c>
      <c r="C2263" s="22" t="s">
        <v>12490</v>
      </c>
      <c r="D2263" s="23">
        <v>1099.3599999999999</v>
      </c>
      <c r="E2263" s="23">
        <v>1159.9000000000001</v>
      </c>
      <c r="F2263" s="15"/>
    </row>
    <row r="2264" spans="1:6" ht="60.75" customHeight="1" x14ac:dyDescent="0.25">
      <c r="A2264" s="21" t="s">
        <v>16701</v>
      </c>
      <c r="B2264" s="21" t="s">
        <v>16702</v>
      </c>
      <c r="C2264" s="22" t="s">
        <v>12490</v>
      </c>
      <c r="D2264" s="23">
        <v>1421.6</v>
      </c>
      <c r="E2264" s="23">
        <v>1499.93</v>
      </c>
      <c r="F2264" s="15"/>
    </row>
    <row r="2265" spans="1:6" ht="60.75" customHeight="1" x14ac:dyDescent="0.25">
      <c r="A2265" s="21" t="s">
        <v>16703</v>
      </c>
      <c r="B2265" s="21" t="s">
        <v>16704</v>
      </c>
      <c r="C2265" s="22" t="s">
        <v>12490</v>
      </c>
      <c r="D2265" s="23">
        <v>777.11</v>
      </c>
      <c r="E2265" s="23">
        <v>819.87</v>
      </c>
      <c r="F2265" s="15"/>
    </row>
    <row r="2266" spans="1:6" ht="60.75" customHeight="1" x14ac:dyDescent="0.25">
      <c r="A2266" s="21" t="s">
        <v>16705</v>
      </c>
      <c r="B2266" s="21" t="s">
        <v>16706</v>
      </c>
      <c r="C2266" s="22" t="s">
        <v>12490</v>
      </c>
      <c r="D2266" s="23">
        <v>938.24</v>
      </c>
      <c r="E2266" s="23">
        <v>989.88</v>
      </c>
      <c r="F2266" s="15"/>
    </row>
    <row r="2267" spans="1:6" ht="12" customHeight="1" x14ac:dyDescent="0.25">
      <c r="A2267" s="16">
        <v>8993</v>
      </c>
      <c r="B2267" s="17" t="s">
        <v>16707</v>
      </c>
      <c r="C2267" s="18"/>
      <c r="D2267" s="19"/>
      <c r="E2267" s="19"/>
      <c r="F2267" s="15"/>
    </row>
    <row r="2268" spans="1:6" ht="60.75" customHeight="1" x14ac:dyDescent="0.25">
      <c r="A2268" s="21" t="s">
        <v>16708</v>
      </c>
      <c r="B2268" s="21" t="s">
        <v>16709</v>
      </c>
      <c r="C2268" s="22" t="s">
        <v>12490</v>
      </c>
      <c r="D2268" s="23">
        <v>1430.74</v>
      </c>
      <c r="E2268" s="23">
        <v>1493.57</v>
      </c>
      <c r="F2268" s="15"/>
    </row>
    <row r="2269" spans="1:6" ht="60.75" customHeight="1" x14ac:dyDescent="0.25">
      <c r="A2269" s="21" t="s">
        <v>16710</v>
      </c>
      <c r="B2269" s="21" t="s">
        <v>16711</v>
      </c>
      <c r="C2269" s="22" t="s">
        <v>12490</v>
      </c>
      <c r="D2269" s="23">
        <v>933.19</v>
      </c>
      <c r="E2269" s="23">
        <v>986.06</v>
      </c>
      <c r="F2269" s="15"/>
    </row>
    <row r="2270" spans="1:6" ht="60.75" customHeight="1" x14ac:dyDescent="0.25">
      <c r="A2270" s="21" t="s">
        <v>16712</v>
      </c>
      <c r="B2270" s="21" t="s">
        <v>16713</v>
      </c>
      <c r="C2270" s="22" t="s">
        <v>12490</v>
      </c>
      <c r="D2270" s="23">
        <v>224.47</v>
      </c>
      <c r="E2270" s="23">
        <v>234.71</v>
      </c>
      <c r="F2270" s="15"/>
    </row>
    <row r="2271" spans="1:6" ht="60.75" customHeight="1" x14ac:dyDescent="0.25">
      <c r="A2271" s="21" t="s">
        <v>16714</v>
      </c>
      <c r="B2271" s="21" t="s">
        <v>16715</v>
      </c>
      <c r="C2271" s="22" t="s">
        <v>12490</v>
      </c>
      <c r="D2271" s="23">
        <v>251.84</v>
      </c>
      <c r="E2271" s="23">
        <v>263.58999999999997</v>
      </c>
      <c r="F2271" s="15"/>
    </row>
    <row r="2272" spans="1:6" ht="60.75" customHeight="1" x14ac:dyDescent="0.25">
      <c r="A2272" s="21" t="s">
        <v>16716</v>
      </c>
      <c r="B2272" s="21" t="s">
        <v>16717</v>
      </c>
      <c r="C2272" s="22" t="s">
        <v>12490</v>
      </c>
      <c r="D2272" s="23">
        <v>306.60000000000002</v>
      </c>
      <c r="E2272" s="23">
        <v>321.33999999999997</v>
      </c>
      <c r="F2272" s="15"/>
    </row>
    <row r="2273" spans="1:6" ht="60.75" customHeight="1" x14ac:dyDescent="0.25">
      <c r="A2273" s="21" t="s">
        <v>16718</v>
      </c>
      <c r="B2273" s="21" t="s">
        <v>16719</v>
      </c>
      <c r="C2273" s="22" t="s">
        <v>12490</v>
      </c>
      <c r="D2273" s="23">
        <v>357.05</v>
      </c>
      <c r="E2273" s="23">
        <v>373.41</v>
      </c>
      <c r="F2273" s="15"/>
    </row>
    <row r="2274" spans="1:6" ht="60.75" customHeight="1" x14ac:dyDescent="0.25">
      <c r="A2274" s="21" t="s">
        <v>16720</v>
      </c>
      <c r="B2274" s="21" t="s">
        <v>16721</v>
      </c>
      <c r="C2274" s="22" t="s">
        <v>12490</v>
      </c>
      <c r="D2274" s="23">
        <v>427.87</v>
      </c>
      <c r="E2274" s="23">
        <v>448.1</v>
      </c>
      <c r="F2274" s="15"/>
    </row>
    <row r="2275" spans="1:6" ht="60.75" customHeight="1" x14ac:dyDescent="0.25">
      <c r="A2275" s="21" t="s">
        <v>16722</v>
      </c>
      <c r="B2275" s="21" t="s">
        <v>16723</v>
      </c>
      <c r="C2275" s="22" t="s">
        <v>12490</v>
      </c>
      <c r="D2275" s="23">
        <v>498.69</v>
      </c>
      <c r="E2275" s="23">
        <v>522.79</v>
      </c>
      <c r="F2275" s="15"/>
    </row>
    <row r="2276" spans="1:6" ht="60.75" customHeight="1" x14ac:dyDescent="0.25">
      <c r="A2276" s="21" t="s">
        <v>16724</v>
      </c>
      <c r="B2276" s="21" t="s">
        <v>16725</v>
      </c>
      <c r="C2276" s="22" t="s">
        <v>12490</v>
      </c>
      <c r="D2276" s="23">
        <v>741.64</v>
      </c>
      <c r="E2276" s="23">
        <v>777.66</v>
      </c>
      <c r="F2276" s="15"/>
    </row>
    <row r="2277" spans="1:6" ht="60.75" customHeight="1" x14ac:dyDescent="0.25">
      <c r="A2277" s="21" t="s">
        <v>16726</v>
      </c>
      <c r="B2277" s="21" t="s">
        <v>16727</v>
      </c>
      <c r="C2277" s="22" t="s">
        <v>12490</v>
      </c>
      <c r="D2277" s="23">
        <v>479.01</v>
      </c>
      <c r="E2277" s="23">
        <v>500.61</v>
      </c>
      <c r="F2277" s="15"/>
    </row>
    <row r="2278" spans="1:6" ht="60.75" customHeight="1" x14ac:dyDescent="0.25">
      <c r="A2278" s="21" t="s">
        <v>16728</v>
      </c>
      <c r="B2278" s="21" t="s">
        <v>16729</v>
      </c>
      <c r="C2278" s="22" t="s">
        <v>12490</v>
      </c>
      <c r="D2278" s="23">
        <v>566.55999999999995</v>
      </c>
      <c r="E2278" s="23">
        <v>592.97</v>
      </c>
      <c r="F2278" s="15"/>
    </row>
    <row r="2279" spans="1:6" ht="60.75" customHeight="1" x14ac:dyDescent="0.25">
      <c r="A2279" s="21" t="s">
        <v>16730</v>
      </c>
      <c r="B2279" s="21" t="s">
        <v>16731</v>
      </c>
      <c r="C2279" s="22" t="s">
        <v>12490</v>
      </c>
      <c r="D2279" s="23">
        <v>932.51</v>
      </c>
      <c r="E2279" s="23">
        <v>977.37</v>
      </c>
      <c r="F2279" s="15"/>
    </row>
    <row r="2280" spans="1:6" ht="60.75" customHeight="1" x14ac:dyDescent="0.25">
      <c r="A2280" s="21" t="s">
        <v>16732</v>
      </c>
      <c r="B2280" s="21" t="s">
        <v>16733</v>
      </c>
      <c r="C2280" s="22" t="s">
        <v>12490</v>
      </c>
      <c r="D2280" s="23">
        <v>617.73</v>
      </c>
      <c r="E2280" s="23">
        <v>645.27</v>
      </c>
      <c r="F2280" s="15"/>
    </row>
    <row r="2281" spans="1:6" ht="60.75" customHeight="1" x14ac:dyDescent="0.25">
      <c r="A2281" s="21" t="s">
        <v>16734</v>
      </c>
      <c r="B2281" s="21" t="s">
        <v>16735</v>
      </c>
      <c r="C2281" s="22" t="s">
        <v>12490</v>
      </c>
      <c r="D2281" s="23">
        <v>722.66</v>
      </c>
      <c r="E2281" s="23">
        <v>755.97</v>
      </c>
      <c r="F2281" s="15"/>
    </row>
    <row r="2282" spans="1:6" ht="60.75" customHeight="1" x14ac:dyDescent="0.25">
      <c r="A2282" s="21" t="s">
        <v>16736</v>
      </c>
      <c r="B2282" s="21" t="s">
        <v>16737</v>
      </c>
      <c r="C2282" s="22" t="s">
        <v>12490</v>
      </c>
      <c r="D2282" s="23">
        <v>827.59</v>
      </c>
      <c r="E2282" s="23">
        <v>866.67</v>
      </c>
      <c r="F2282" s="15"/>
    </row>
    <row r="2283" spans="1:6" ht="60.75" customHeight="1" x14ac:dyDescent="0.25">
      <c r="A2283" s="21" t="s">
        <v>16738</v>
      </c>
      <c r="B2283" s="21" t="s">
        <v>16739</v>
      </c>
      <c r="C2283" s="22" t="s">
        <v>12490</v>
      </c>
      <c r="D2283" s="23">
        <v>1203.68</v>
      </c>
      <c r="E2283" s="23">
        <v>1261.5</v>
      </c>
      <c r="F2283" s="15"/>
    </row>
    <row r="2284" spans="1:6" ht="60.75" customHeight="1" x14ac:dyDescent="0.25">
      <c r="A2284" s="21" t="s">
        <v>16740</v>
      </c>
      <c r="B2284" s="21" t="s">
        <v>16741</v>
      </c>
      <c r="C2284" s="22" t="s">
        <v>12490</v>
      </c>
      <c r="D2284" s="23">
        <v>773.2</v>
      </c>
      <c r="E2284" s="23">
        <v>807.34</v>
      </c>
      <c r="F2284" s="15"/>
    </row>
    <row r="2285" spans="1:6" ht="60.75" customHeight="1" x14ac:dyDescent="0.25">
      <c r="A2285" s="21" t="s">
        <v>16742</v>
      </c>
      <c r="B2285" s="21" t="s">
        <v>16743</v>
      </c>
      <c r="C2285" s="22" t="s">
        <v>12490</v>
      </c>
      <c r="D2285" s="23">
        <v>896.22</v>
      </c>
      <c r="E2285" s="23">
        <v>937.1</v>
      </c>
      <c r="F2285" s="15"/>
    </row>
    <row r="2286" spans="1:6" ht="60.75" customHeight="1" x14ac:dyDescent="0.25">
      <c r="A2286" s="21" t="s">
        <v>16744</v>
      </c>
      <c r="B2286" s="21" t="s">
        <v>16745</v>
      </c>
      <c r="C2286" s="22" t="s">
        <v>12490</v>
      </c>
      <c r="D2286" s="23">
        <v>1019.19</v>
      </c>
      <c r="E2286" s="23">
        <v>1066.8499999999999</v>
      </c>
      <c r="F2286" s="15"/>
    </row>
    <row r="2287" spans="1:6" ht="60.75" customHeight="1" x14ac:dyDescent="0.25">
      <c r="A2287" s="21" t="s">
        <v>16746</v>
      </c>
      <c r="B2287" s="21" t="s">
        <v>16747</v>
      </c>
      <c r="C2287" s="22" t="s">
        <v>12490</v>
      </c>
      <c r="D2287" s="23">
        <v>1370.6</v>
      </c>
      <c r="E2287" s="23">
        <v>1435.4</v>
      </c>
      <c r="F2287" s="15"/>
    </row>
    <row r="2288" spans="1:6" ht="60.75" customHeight="1" x14ac:dyDescent="0.25">
      <c r="A2288" s="21" t="s">
        <v>16748</v>
      </c>
      <c r="B2288" s="21" t="s">
        <v>16749</v>
      </c>
      <c r="C2288" s="22" t="s">
        <v>12490</v>
      </c>
      <c r="D2288" s="23">
        <v>1654.05</v>
      </c>
      <c r="E2288" s="23">
        <v>1734.47</v>
      </c>
      <c r="F2288" s="15"/>
    </row>
    <row r="2289" spans="1:6" ht="60.75" customHeight="1" x14ac:dyDescent="0.25">
      <c r="A2289" s="21" t="s">
        <v>16750</v>
      </c>
      <c r="B2289" s="21" t="s">
        <v>16751</v>
      </c>
      <c r="C2289" s="22" t="s">
        <v>12490</v>
      </c>
      <c r="D2289" s="23">
        <v>945.43</v>
      </c>
      <c r="E2289" s="23">
        <v>986.8</v>
      </c>
      <c r="F2289" s="15"/>
    </row>
    <row r="2290" spans="1:6" ht="60.75" customHeight="1" x14ac:dyDescent="0.25">
      <c r="A2290" s="21" t="s">
        <v>16752</v>
      </c>
      <c r="B2290" s="21" t="s">
        <v>16753</v>
      </c>
      <c r="C2290" s="22" t="s">
        <v>12490</v>
      </c>
      <c r="D2290" s="23">
        <v>1087.1600000000001</v>
      </c>
      <c r="E2290" s="23">
        <v>1136.3399999999999</v>
      </c>
      <c r="F2290" s="15"/>
    </row>
    <row r="2291" spans="1:6" ht="60.75" customHeight="1" x14ac:dyDescent="0.25">
      <c r="A2291" s="21" t="s">
        <v>16754</v>
      </c>
      <c r="B2291" s="21" t="s">
        <v>16755</v>
      </c>
      <c r="C2291" s="22" t="s">
        <v>12490</v>
      </c>
      <c r="D2291" s="23">
        <v>1228.8800000000001</v>
      </c>
      <c r="E2291" s="23">
        <v>1285.8599999999999</v>
      </c>
      <c r="F2291" s="15"/>
    </row>
    <row r="2292" spans="1:6" ht="60.75" customHeight="1" x14ac:dyDescent="0.25">
      <c r="A2292" s="21" t="s">
        <v>16756</v>
      </c>
      <c r="B2292" s="21" t="s">
        <v>16757</v>
      </c>
      <c r="C2292" s="22" t="s">
        <v>12490</v>
      </c>
      <c r="D2292" s="23">
        <v>1617.77</v>
      </c>
      <c r="E2292" s="23">
        <v>1693.72</v>
      </c>
      <c r="F2292" s="15"/>
    </row>
    <row r="2293" spans="1:6" ht="60.75" customHeight="1" x14ac:dyDescent="0.25">
      <c r="A2293" s="21" t="s">
        <v>16758</v>
      </c>
      <c r="B2293" s="21" t="s">
        <v>16759</v>
      </c>
      <c r="C2293" s="22" t="s">
        <v>12490</v>
      </c>
      <c r="D2293" s="23">
        <v>1940.01</v>
      </c>
      <c r="E2293" s="23">
        <v>2033.76</v>
      </c>
      <c r="F2293" s="15"/>
    </row>
    <row r="2294" spans="1:6" ht="60.75" customHeight="1" x14ac:dyDescent="0.25">
      <c r="A2294" s="21" t="s">
        <v>16760</v>
      </c>
      <c r="B2294" s="21" t="s">
        <v>16761</v>
      </c>
      <c r="C2294" s="22" t="s">
        <v>12490</v>
      </c>
      <c r="D2294" s="23">
        <v>1295.52</v>
      </c>
      <c r="E2294" s="23">
        <v>1353.7</v>
      </c>
      <c r="F2294" s="15"/>
    </row>
    <row r="2295" spans="1:6" ht="60.75" customHeight="1" x14ac:dyDescent="0.25">
      <c r="A2295" s="21" t="s">
        <v>16762</v>
      </c>
      <c r="B2295" s="21" t="s">
        <v>16763</v>
      </c>
      <c r="C2295" s="22" t="s">
        <v>12490</v>
      </c>
      <c r="D2295" s="23">
        <v>1456.66</v>
      </c>
      <c r="E2295" s="23">
        <v>1523.71</v>
      </c>
      <c r="F2295" s="15"/>
    </row>
    <row r="2296" spans="1:6" ht="12" customHeight="1" x14ac:dyDescent="0.25">
      <c r="A2296" s="16">
        <v>8994</v>
      </c>
      <c r="B2296" s="17" t="s">
        <v>16764</v>
      </c>
      <c r="C2296" s="18"/>
      <c r="D2296" s="19"/>
      <c r="E2296" s="19"/>
      <c r="F2296" s="15"/>
    </row>
    <row r="2297" spans="1:6" ht="48.75" customHeight="1" x14ac:dyDescent="0.25">
      <c r="A2297" s="21" t="s">
        <v>16765</v>
      </c>
      <c r="B2297" s="21" t="s">
        <v>16766</v>
      </c>
      <c r="C2297" s="22" t="s">
        <v>12490</v>
      </c>
      <c r="D2297" s="23">
        <v>861.77</v>
      </c>
      <c r="E2297" s="23">
        <v>885.94</v>
      </c>
      <c r="F2297" s="15"/>
    </row>
    <row r="2298" spans="1:6" ht="48.75" customHeight="1" x14ac:dyDescent="0.25">
      <c r="A2298" s="21" t="s">
        <v>16767</v>
      </c>
      <c r="B2298" s="21" t="s">
        <v>16768</v>
      </c>
      <c r="C2298" s="22" t="s">
        <v>12490</v>
      </c>
      <c r="D2298" s="23">
        <v>1641.02</v>
      </c>
      <c r="E2298" s="23">
        <v>1686.77</v>
      </c>
      <c r="F2298" s="15"/>
    </row>
    <row r="2299" spans="1:6" ht="48.75" customHeight="1" x14ac:dyDescent="0.25">
      <c r="A2299" s="21" t="s">
        <v>16769</v>
      </c>
      <c r="B2299" s="21" t="s">
        <v>16770</v>
      </c>
      <c r="C2299" s="22" t="s">
        <v>12490</v>
      </c>
      <c r="D2299" s="23">
        <v>601.15</v>
      </c>
      <c r="E2299" s="23">
        <v>620.41</v>
      </c>
      <c r="F2299" s="15"/>
    </row>
    <row r="2300" spans="1:6" ht="48.75" customHeight="1" x14ac:dyDescent="0.25">
      <c r="A2300" s="21" t="s">
        <v>16771</v>
      </c>
      <c r="B2300" s="21" t="s">
        <v>16772</v>
      </c>
      <c r="C2300" s="22" t="s">
        <v>12490</v>
      </c>
      <c r="D2300" s="23">
        <v>2720.99</v>
      </c>
      <c r="E2300" s="23">
        <v>2770.18</v>
      </c>
      <c r="F2300" s="15"/>
    </row>
    <row r="2301" spans="1:6" ht="48.75" customHeight="1" x14ac:dyDescent="0.25">
      <c r="A2301" s="21" t="s">
        <v>16773</v>
      </c>
      <c r="B2301" s="21" t="s">
        <v>16774</v>
      </c>
      <c r="C2301" s="22" t="s">
        <v>12490</v>
      </c>
      <c r="D2301" s="23">
        <v>617.57000000000005</v>
      </c>
      <c r="E2301" s="23">
        <v>636.85</v>
      </c>
      <c r="F2301" s="15"/>
    </row>
    <row r="2302" spans="1:6" ht="48.75" customHeight="1" x14ac:dyDescent="0.25">
      <c r="A2302" s="21" t="s">
        <v>16775</v>
      </c>
      <c r="B2302" s="21" t="s">
        <v>16776</v>
      </c>
      <c r="C2302" s="22" t="s">
        <v>12490</v>
      </c>
      <c r="D2302" s="23">
        <v>625.86</v>
      </c>
      <c r="E2302" s="23">
        <v>645.23</v>
      </c>
      <c r="F2302" s="15"/>
    </row>
    <row r="2303" spans="1:6" ht="48.75" customHeight="1" x14ac:dyDescent="0.25">
      <c r="A2303" s="21" t="s">
        <v>16777</v>
      </c>
      <c r="B2303" s="21" t="s">
        <v>16778</v>
      </c>
      <c r="C2303" s="22" t="s">
        <v>12490</v>
      </c>
      <c r="D2303" s="23">
        <v>3761.13</v>
      </c>
      <c r="E2303" s="23">
        <v>3813.24</v>
      </c>
      <c r="F2303" s="15"/>
    </row>
    <row r="2304" spans="1:6" ht="60.75" customHeight="1" x14ac:dyDescent="0.25">
      <c r="A2304" s="21" t="s">
        <v>16779</v>
      </c>
      <c r="B2304" s="21" t="s">
        <v>16780</v>
      </c>
      <c r="C2304" s="22" t="s">
        <v>12490</v>
      </c>
      <c r="D2304" s="23">
        <v>30343.22</v>
      </c>
      <c r="E2304" s="23">
        <v>31905.5</v>
      </c>
      <c r="F2304" s="15"/>
    </row>
    <row r="2305" spans="1:6" ht="12" customHeight="1" x14ac:dyDescent="0.25">
      <c r="A2305" s="16">
        <v>8995</v>
      </c>
      <c r="B2305" s="17" t="s">
        <v>16781</v>
      </c>
      <c r="C2305" s="18"/>
      <c r="D2305" s="19"/>
      <c r="E2305" s="19"/>
      <c r="F2305" s="15"/>
    </row>
    <row r="2306" spans="1:6" ht="12" customHeight="1" x14ac:dyDescent="0.25">
      <c r="A2306" s="21" t="s">
        <v>16782</v>
      </c>
      <c r="B2306" s="21" t="s">
        <v>16783</v>
      </c>
      <c r="C2306" s="22" t="s">
        <v>12490</v>
      </c>
      <c r="D2306" s="23">
        <v>3234.9</v>
      </c>
      <c r="E2306" s="23">
        <v>3319.98</v>
      </c>
      <c r="F2306" s="15"/>
    </row>
    <row r="2307" spans="1:6" ht="12" customHeight="1" x14ac:dyDescent="0.25">
      <c r="A2307" s="21" t="s">
        <v>16784</v>
      </c>
      <c r="B2307" s="21" t="s">
        <v>16785</v>
      </c>
      <c r="C2307" s="22" t="s">
        <v>12490</v>
      </c>
      <c r="D2307" s="23">
        <v>3504.16</v>
      </c>
      <c r="E2307" s="23">
        <v>3546.4</v>
      </c>
      <c r="F2307" s="15"/>
    </row>
    <row r="2308" spans="1:6" ht="24" customHeight="1" x14ac:dyDescent="0.25">
      <c r="A2308" s="21" t="s">
        <v>16786</v>
      </c>
      <c r="B2308" s="21" t="s">
        <v>16787</v>
      </c>
      <c r="C2308" s="22" t="s">
        <v>12490</v>
      </c>
      <c r="D2308" s="23">
        <v>830.85</v>
      </c>
      <c r="E2308" s="23">
        <v>873.09</v>
      </c>
      <c r="F2308" s="15"/>
    </row>
    <row r="2309" spans="1:6" ht="24" customHeight="1" x14ac:dyDescent="0.25">
      <c r="A2309" s="21" t="s">
        <v>16788</v>
      </c>
      <c r="B2309" s="21" t="s">
        <v>16789</v>
      </c>
      <c r="C2309" s="22" t="s">
        <v>12490</v>
      </c>
      <c r="D2309" s="23">
        <v>795</v>
      </c>
      <c r="E2309" s="23">
        <v>837.24</v>
      </c>
      <c r="F2309" s="15"/>
    </row>
    <row r="2310" spans="1:6" ht="12" customHeight="1" x14ac:dyDescent="0.25">
      <c r="A2310" s="21" t="s">
        <v>16790</v>
      </c>
      <c r="B2310" s="21" t="s">
        <v>16791</v>
      </c>
      <c r="C2310" s="22" t="s">
        <v>12490</v>
      </c>
      <c r="D2310" s="23">
        <v>1455.62</v>
      </c>
      <c r="E2310" s="23">
        <v>1497.86</v>
      </c>
      <c r="F2310" s="15"/>
    </row>
    <row r="2311" spans="1:6" ht="12" customHeight="1" x14ac:dyDescent="0.25">
      <c r="A2311" s="21" t="s">
        <v>16792</v>
      </c>
      <c r="B2311" s="21" t="s">
        <v>16793</v>
      </c>
      <c r="C2311" s="22" t="s">
        <v>12490</v>
      </c>
      <c r="D2311" s="23">
        <v>1237.47</v>
      </c>
      <c r="E2311" s="23">
        <v>1279.71</v>
      </c>
      <c r="F2311" s="15"/>
    </row>
    <row r="2312" spans="1:6" ht="12" customHeight="1" x14ac:dyDescent="0.25">
      <c r="A2312" s="21" t="s">
        <v>16794</v>
      </c>
      <c r="B2312" s="21" t="s">
        <v>16795</v>
      </c>
      <c r="C2312" s="22" t="s">
        <v>12490</v>
      </c>
      <c r="D2312" s="23">
        <v>2372.0700000000002</v>
      </c>
      <c r="E2312" s="23">
        <v>2414.31</v>
      </c>
      <c r="F2312" s="15"/>
    </row>
    <row r="2313" spans="1:6" ht="24" customHeight="1" x14ac:dyDescent="0.25">
      <c r="A2313" s="21" t="s">
        <v>16796</v>
      </c>
      <c r="B2313" s="21" t="s">
        <v>16797</v>
      </c>
      <c r="C2313" s="22" t="s">
        <v>12490</v>
      </c>
      <c r="D2313" s="23">
        <v>2839.2</v>
      </c>
      <c r="E2313" s="23">
        <v>2881.44</v>
      </c>
      <c r="F2313" s="15"/>
    </row>
    <row r="2314" spans="1:6" ht="24" customHeight="1" x14ac:dyDescent="0.25">
      <c r="A2314" s="21" t="s">
        <v>16798</v>
      </c>
      <c r="B2314" s="21" t="s">
        <v>16799</v>
      </c>
      <c r="C2314" s="22" t="s">
        <v>12490</v>
      </c>
      <c r="D2314" s="23">
        <v>1463.62</v>
      </c>
      <c r="E2314" s="23">
        <v>1548.7</v>
      </c>
      <c r="F2314" s="15"/>
    </row>
    <row r="2315" spans="1:6" ht="24" customHeight="1" x14ac:dyDescent="0.25">
      <c r="A2315" s="21" t="s">
        <v>16800</v>
      </c>
      <c r="B2315" s="21" t="s">
        <v>16801</v>
      </c>
      <c r="C2315" s="22" t="s">
        <v>12490</v>
      </c>
      <c r="D2315" s="23">
        <v>1635.62</v>
      </c>
      <c r="E2315" s="23">
        <v>1720.7</v>
      </c>
      <c r="F2315" s="15"/>
    </row>
    <row r="2316" spans="1:6" ht="12" customHeight="1" x14ac:dyDescent="0.25">
      <c r="A2316" s="16">
        <v>8996</v>
      </c>
      <c r="B2316" s="17" t="s">
        <v>16802</v>
      </c>
      <c r="C2316" s="18"/>
      <c r="D2316" s="19"/>
      <c r="E2316" s="19"/>
      <c r="F2316" s="15"/>
    </row>
    <row r="2317" spans="1:6" ht="12" customHeight="1" x14ac:dyDescent="0.25">
      <c r="A2317" s="21" t="s">
        <v>16803</v>
      </c>
      <c r="B2317" s="21" t="s">
        <v>16804</v>
      </c>
      <c r="C2317" s="22" t="s">
        <v>14394</v>
      </c>
      <c r="D2317" s="23">
        <v>90.94</v>
      </c>
      <c r="E2317" s="23">
        <v>96.27</v>
      </c>
      <c r="F2317" s="15"/>
    </row>
    <row r="2318" spans="1:6" ht="24" customHeight="1" x14ac:dyDescent="0.25">
      <c r="A2318" s="21" t="s">
        <v>16805</v>
      </c>
      <c r="B2318" s="21" t="s">
        <v>16806</v>
      </c>
      <c r="C2318" s="22" t="s">
        <v>12490</v>
      </c>
      <c r="D2318" s="23">
        <v>102.73</v>
      </c>
      <c r="E2318" s="23">
        <v>103.68</v>
      </c>
      <c r="F2318" s="15"/>
    </row>
    <row r="2319" spans="1:6" ht="36" customHeight="1" x14ac:dyDescent="0.25">
      <c r="A2319" s="21" t="s">
        <v>16807</v>
      </c>
      <c r="B2319" s="21" t="s">
        <v>16808</v>
      </c>
      <c r="C2319" s="22" t="s">
        <v>12490</v>
      </c>
      <c r="D2319" s="23">
        <v>218.41</v>
      </c>
      <c r="E2319" s="23">
        <v>219.41</v>
      </c>
      <c r="F2319" s="15"/>
    </row>
    <row r="2320" spans="1:6" ht="36" customHeight="1" x14ac:dyDescent="0.25">
      <c r="A2320" s="21" t="s">
        <v>16809</v>
      </c>
      <c r="B2320" s="21" t="s">
        <v>16810</v>
      </c>
      <c r="C2320" s="22" t="s">
        <v>12490</v>
      </c>
      <c r="D2320" s="23">
        <v>187.36</v>
      </c>
      <c r="E2320" s="23">
        <v>188.36</v>
      </c>
      <c r="F2320" s="15"/>
    </row>
    <row r="2321" spans="1:6" ht="36" customHeight="1" x14ac:dyDescent="0.25">
      <c r="A2321" s="21" t="s">
        <v>16811</v>
      </c>
      <c r="B2321" s="21" t="s">
        <v>16812</v>
      </c>
      <c r="C2321" s="22" t="s">
        <v>12490</v>
      </c>
      <c r="D2321" s="23">
        <v>73.040000000000006</v>
      </c>
      <c r="E2321" s="23">
        <v>73.91</v>
      </c>
      <c r="F2321" s="15"/>
    </row>
    <row r="2322" spans="1:6" ht="24" customHeight="1" x14ac:dyDescent="0.25">
      <c r="A2322" s="21" t="s">
        <v>16813</v>
      </c>
      <c r="B2322" s="21" t="s">
        <v>16814</v>
      </c>
      <c r="C2322" s="22" t="s">
        <v>12490</v>
      </c>
      <c r="D2322" s="23">
        <v>263.44</v>
      </c>
      <c r="E2322" s="23">
        <v>264.66000000000003</v>
      </c>
      <c r="F2322" s="15"/>
    </row>
    <row r="2323" spans="1:6" ht="36" customHeight="1" x14ac:dyDescent="0.25">
      <c r="A2323" s="21" t="s">
        <v>16815</v>
      </c>
      <c r="B2323" s="21" t="s">
        <v>16816</v>
      </c>
      <c r="C2323" s="22" t="s">
        <v>12490</v>
      </c>
      <c r="D2323" s="23">
        <v>58.03</v>
      </c>
      <c r="E2323" s="23">
        <v>58.9</v>
      </c>
      <c r="F2323" s="15"/>
    </row>
    <row r="2324" spans="1:6" ht="12" customHeight="1" x14ac:dyDescent="0.25">
      <c r="A2324" s="16">
        <v>8997</v>
      </c>
      <c r="B2324" s="17" t="s">
        <v>16817</v>
      </c>
      <c r="C2324" s="18"/>
      <c r="D2324" s="19"/>
      <c r="E2324" s="19"/>
      <c r="F2324" s="15"/>
    </row>
    <row r="2325" spans="1:6" ht="36" customHeight="1" x14ac:dyDescent="0.25">
      <c r="A2325" s="21" t="s">
        <v>16818</v>
      </c>
      <c r="B2325" s="21" t="s">
        <v>16819</v>
      </c>
      <c r="C2325" s="22" t="s">
        <v>12508</v>
      </c>
      <c r="D2325" s="23">
        <v>229.2</v>
      </c>
      <c r="E2325" s="23">
        <v>257.92</v>
      </c>
      <c r="F2325" s="15"/>
    </row>
    <row r="2326" spans="1:6" ht="36" customHeight="1" x14ac:dyDescent="0.25">
      <c r="A2326" s="21" t="s">
        <v>16820</v>
      </c>
      <c r="B2326" s="21" t="s">
        <v>16821</v>
      </c>
      <c r="C2326" s="22" t="s">
        <v>12508</v>
      </c>
      <c r="D2326" s="23">
        <v>178.72</v>
      </c>
      <c r="E2326" s="23">
        <v>201.12</v>
      </c>
      <c r="F2326" s="15"/>
    </row>
    <row r="2327" spans="1:6" ht="12" customHeight="1" x14ac:dyDescent="0.25">
      <c r="A2327" s="16">
        <v>8998</v>
      </c>
      <c r="B2327" s="17" t="s">
        <v>16822</v>
      </c>
      <c r="C2327" s="18"/>
      <c r="D2327" s="19"/>
      <c r="E2327" s="19"/>
      <c r="F2327" s="15"/>
    </row>
    <row r="2328" spans="1:6" ht="36" customHeight="1" x14ac:dyDescent="0.25">
      <c r="A2328" s="21" t="s">
        <v>16823</v>
      </c>
      <c r="B2328" s="21" t="s">
        <v>16824</v>
      </c>
      <c r="C2328" s="22" t="s">
        <v>12490</v>
      </c>
      <c r="D2328" s="23">
        <v>3560.48</v>
      </c>
      <c r="E2328" s="23">
        <v>3734.32</v>
      </c>
      <c r="F2328" s="15"/>
    </row>
    <row r="2329" spans="1:6" ht="24" customHeight="1" x14ac:dyDescent="0.25">
      <c r="A2329" s="21" t="s">
        <v>16825</v>
      </c>
      <c r="B2329" s="21" t="s">
        <v>16826</v>
      </c>
      <c r="C2329" s="22" t="s">
        <v>12490</v>
      </c>
      <c r="D2329" s="23">
        <v>1935.52</v>
      </c>
      <c r="E2329" s="23">
        <v>2005.99</v>
      </c>
      <c r="F2329" s="15"/>
    </row>
    <row r="2330" spans="1:6" ht="24" customHeight="1" x14ac:dyDescent="0.25">
      <c r="A2330" s="21" t="s">
        <v>16827</v>
      </c>
      <c r="B2330" s="21" t="s">
        <v>16828</v>
      </c>
      <c r="C2330" s="22" t="s">
        <v>12490</v>
      </c>
      <c r="D2330" s="23">
        <v>2674.35</v>
      </c>
      <c r="E2330" s="23">
        <v>2790.54</v>
      </c>
      <c r="F2330" s="15"/>
    </row>
    <row r="2331" spans="1:6" ht="24" customHeight="1" x14ac:dyDescent="0.25">
      <c r="A2331" s="21" t="s">
        <v>16829</v>
      </c>
      <c r="B2331" s="21" t="s">
        <v>16830</v>
      </c>
      <c r="C2331" s="22" t="s">
        <v>12490</v>
      </c>
      <c r="D2331" s="23">
        <v>3095.59</v>
      </c>
      <c r="E2331" s="23">
        <v>3220.85</v>
      </c>
      <c r="F2331" s="15"/>
    </row>
    <row r="2332" spans="1:6" ht="24" customHeight="1" x14ac:dyDescent="0.25">
      <c r="A2332" s="21" t="s">
        <v>16831</v>
      </c>
      <c r="B2332" s="21" t="s">
        <v>16832</v>
      </c>
      <c r="C2332" s="22" t="s">
        <v>12490</v>
      </c>
      <c r="D2332" s="23">
        <v>3537.27</v>
      </c>
      <c r="E2332" s="23">
        <v>3679.3</v>
      </c>
      <c r="F2332" s="15"/>
    </row>
    <row r="2333" spans="1:6" ht="12" customHeight="1" x14ac:dyDescent="0.25">
      <c r="A2333" s="16">
        <v>8686</v>
      </c>
      <c r="B2333" s="17" t="s">
        <v>16833</v>
      </c>
      <c r="C2333" s="18"/>
      <c r="D2333" s="19"/>
      <c r="E2333" s="19"/>
      <c r="F2333" s="15"/>
    </row>
    <row r="2334" spans="1:6" ht="12" customHeight="1" x14ac:dyDescent="0.25">
      <c r="A2334" s="16">
        <v>9000</v>
      </c>
      <c r="B2334" s="17" t="s">
        <v>16834</v>
      </c>
      <c r="C2334" s="18"/>
      <c r="D2334" s="19"/>
      <c r="E2334" s="19"/>
      <c r="F2334" s="15"/>
    </row>
    <row r="2335" spans="1:6" ht="60.75" customHeight="1" x14ac:dyDescent="0.25">
      <c r="A2335" s="21" t="s">
        <v>16835</v>
      </c>
      <c r="B2335" s="21" t="s">
        <v>16836</v>
      </c>
      <c r="C2335" s="22" t="s">
        <v>12508</v>
      </c>
      <c r="D2335" s="23">
        <v>76.36</v>
      </c>
      <c r="E2335" s="23">
        <v>79.83</v>
      </c>
      <c r="F2335" s="15"/>
    </row>
    <row r="2336" spans="1:6" ht="60.75" customHeight="1" x14ac:dyDescent="0.25">
      <c r="A2336" s="21" t="s">
        <v>16837</v>
      </c>
      <c r="B2336" s="21" t="s">
        <v>16838</v>
      </c>
      <c r="C2336" s="22" t="s">
        <v>12508</v>
      </c>
      <c r="D2336" s="23">
        <v>106.82</v>
      </c>
      <c r="E2336" s="23">
        <v>111.62</v>
      </c>
      <c r="F2336" s="15"/>
    </row>
    <row r="2337" spans="1:6" ht="60.75" customHeight="1" x14ac:dyDescent="0.25">
      <c r="A2337" s="21" t="s">
        <v>16839</v>
      </c>
      <c r="B2337" s="21" t="s">
        <v>16840</v>
      </c>
      <c r="C2337" s="22" t="s">
        <v>12508</v>
      </c>
      <c r="D2337" s="23">
        <v>151.63999999999999</v>
      </c>
      <c r="E2337" s="23">
        <v>158.05000000000001</v>
      </c>
      <c r="F2337" s="15"/>
    </row>
    <row r="2338" spans="1:6" ht="60.75" customHeight="1" x14ac:dyDescent="0.25">
      <c r="A2338" s="21" t="s">
        <v>16841</v>
      </c>
      <c r="B2338" s="21" t="s">
        <v>16842</v>
      </c>
      <c r="C2338" s="22" t="s">
        <v>12508</v>
      </c>
      <c r="D2338" s="23">
        <v>193.94</v>
      </c>
      <c r="E2338" s="23">
        <v>202.26</v>
      </c>
      <c r="F2338" s="15"/>
    </row>
    <row r="2339" spans="1:6" ht="48.75" customHeight="1" x14ac:dyDescent="0.25">
      <c r="A2339" s="21" t="s">
        <v>16843</v>
      </c>
      <c r="B2339" s="21" t="s">
        <v>16844</v>
      </c>
      <c r="C2339" s="22" t="s">
        <v>12508</v>
      </c>
      <c r="D2339" s="23">
        <v>28.72</v>
      </c>
      <c r="E2339" s="23">
        <v>31.18</v>
      </c>
      <c r="F2339" s="15"/>
    </row>
    <row r="2340" spans="1:6" ht="12" customHeight="1" x14ac:dyDescent="0.25">
      <c r="A2340" s="16">
        <v>9001</v>
      </c>
      <c r="B2340" s="17" t="s">
        <v>16845</v>
      </c>
      <c r="C2340" s="18"/>
      <c r="D2340" s="19"/>
      <c r="E2340" s="19"/>
      <c r="F2340" s="15"/>
    </row>
    <row r="2341" spans="1:6" ht="60.75" customHeight="1" x14ac:dyDescent="0.25">
      <c r="A2341" s="21" t="s">
        <v>16846</v>
      </c>
      <c r="B2341" s="21" t="s">
        <v>16847</v>
      </c>
      <c r="C2341" s="22" t="s">
        <v>12508</v>
      </c>
      <c r="D2341" s="23">
        <v>63.31</v>
      </c>
      <c r="E2341" s="23">
        <v>67.12</v>
      </c>
      <c r="F2341" s="15"/>
    </row>
    <row r="2342" spans="1:6" ht="60.75" customHeight="1" x14ac:dyDescent="0.25">
      <c r="A2342" s="21" t="s">
        <v>16848</v>
      </c>
      <c r="B2342" s="21" t="s">
        <v>16849</v>
      </c>
      <c r="C2342" s="22" t="s">
        <v>12508</v>
      </c>
      <c r="D2342" s="23">
        <v>108.91</v>
      </c>
      <c r="E2342" s="23">
        <v>116.67</v>
      </c>
      <c r="F2342" s="15"/>
    </row>
    <row r="2343" spans="1:6" ht="60.75" customHeight="1" x14ac:dyDescent="0.25">
      <c r="A2343" s="21" t="s">
        <v>16850</v>
      </c>
      <c r="B2343" s="21" t="s">
        <v>16851</v>
      </c>
      <c r="C2343" s="22" t="s">
        <v>12508</v>
      </c>
      <c r="D2343" s="23">
        <v>81.97</v>
      </c>
      <c r="E2343" s="23">
        <v>86.92</v>
      </c>
      <c r="F2343" s="15"/>
    </row>
    <row r="2344" spans="1:6" ht="60.75" customHeight="1" x14ac:dyDescent="0.25">
      <c r="A2344" s="21" t="s">
        <v>16852</v>
      </c>
      <c r="B2344" s="21" t="s">
        <v>16853</v>
      </c>
      <c r="C2344" s="22" t="s">
        <v>12508</v>
      </c>
      <c r="D2344" s="23">
        <v>134.88</v>
      </c>
      <c r="E2344" s="23">
        <v>144.43</v>
      </c>
      <c r="F2344" s="15"/>
    </row>
    <row r="2345" spans="1:6" ht="97.5" customHeight="1" x14ac:dyDescent="0.25">
      <c r="A2345" s="21" t="s">
        <v>16854</v>
      </c>
      <c r="B2345" s="21" t="s">
        <v>16855</v>
      </c>
      <c r="C2345" s="22" t="s">
        <v>12508</v>
      </c>
      <c r="D2345" s="23">
        <v>283.76</v>
      </c>
      <c r="E2345" s="23">
        <v>294.83</v>
      </c>
      <c r="F2345" s="15"/>
    </row>
    <row r="2346" spans="1:6" ht="72.75" customHeight="1" x14ac:dyDescent="0.25">
      <c r="A2346" s="21" t="s">
        <v>16856</v>
      </c>
      <c r="B2346" s="21" t="s">
        <v>16857</v>
      </c>
      <c r="C2346" s="22" t="s">
        <v>12508</v>
      </c>
      <c r="D2346" s="23">
        <v>147.68</v>
      </c>
      <c r="E2346" s="23">
        <v>156.41</v>
      </c>
      <c r="F2346" s="15"/>
    </row>
    <row r="2347" spans="1:6" ht="60.75" customHeight="1" x14ac:dyDescent="0.25">
      <c r="A2347" s="21" t="s">
        <v>16858</v>
      </c>
      <c r="B2347" s="21" t="s">
        <v>16859</v>
      </c>
      <c r="C2347" s="22" t="s">
        <v>12508</v>
      </c>
      <c r="D2347" s="23">
        <v>108.71</v>
      </c>
      <c r="E2347" s="23">
        <v>115.27</v>
      </c>
      <c r="F2347" s="15"/>
    </row>
    <row r="2348" spans="1:6" ht="84.75" customHeight="1" x14ac:dyDescent="0.25">
      <c r="A2348" s="21" t="s">
        <v>16860</v>
      </c>
      <c r="B2348" s="21" t="s">
        <v>16861</v>
      </c>
      <c r="C2348" s="22" t="s">
        <v>12508</v>
      </c>
      <c r="D2348" s="23">
        <v>351.31</v>
      </c>
      <c r="E2348" s="23">
        <v>368.22</v>
      </c>
      <c r="F2348" s="15"/>
    </row>
    <row r="2349" spans="1:6" ht="60.75" customHeight="1" x14ac:dyDescent="0.25">
      <c r="A2349" s="21" t="s">
        <v>16862</v>
      </c>
      <c r="B2349" s="21" t="s">
        <v>16863</v>
      </c>
      <c r="C2349" s="22" t="s">
        <v>12508</v>
      </c>
      <c r="D2349" s="23">
        <v>215.23</v>
      </c>
      <c r="E2349" s="23">
        <v>229.8</v>
      </c>
      <c r="F2349" s="15"/>
    </row>
    <row r="2350" spans="1:6" ht="60.75" customHeight="1" x14ac:dyDescent="0.25">
      <c r="A2350" s="21" t="s">
        <v>16864</v>
      </c>
      <c r="B2350" s="21" t="s">
        <v>16865</v>
      </c>
      <c r="C2350" s="22" t="s">
        <v>12508</v>
      </c>
      <c r="D2350" s="23">
        <v>424.58</v>
      </c>
      <c r="E2350" s="23">
        <v>454.07</v>
      </c>
      <c r="F2350" s="15"/>
    </row>
    <row r="2351" spans="1:6" ht="97.5" customHeight="1" x14ac:dyDescent="0.25">
      <c r="A2351" s="21" t="s">
        <v>16866</v>
      </c>
      <c r="B2351" s="21" t="s">
        <v>16867</v>
      </c>
      <c r="C2351" s="22" t="s">
        <v>12508</v>
      </c>
      <c r="D2351" s="23">
        <v>296.88</v>
      </c>
      <c r="E2351" s="23">
        <v>308.74</v>
      </c>
      <c r="F2351" s="15"/>
    </row>
    <row r="2352" spans="1:6" ht="72.75" customHeight="1" x14ac:dyDescent="0.25">
      <c r="A2352" s="21" t="s">
        <v>16868</v>
      </c>
      <c r="B2352" s="21" t="s">
        <v>16869</v>
      </c>
      <c r="C2352" s="22" t="s">
        <v>12508</v>
      </c>
      <c r="D2352" s="23">
        <v>160.80000000000001</v>
      </c>
      <c r="E2352" s="23">
        <v>170.32</v>
      </c>
      <c r="F2352" s="15"/>
    </row>
    <row r="2353" spans="1:6" ht="60.75" customHeight="1" x14ac:dyDescent="0.25">
      <c r="A2353" s="21" t="s">
        <v>16870</v>
      </c>
      <c r="B2353" s="21" t="s">
        <v>16871</v>
      </c>
      <c r="C2353" s="22" t="s">
        <v>12508</v>
      </c>
      <c r="D2353" s="23">
        <v>121.83</v>
      </c>
      <c r="E2353" s="23">
        <v>129.18</v>
      </c>
      <c r="F2353" s="15"/>
    </row>
    <row r="2354" spans="1:6" ht="84.75" customHeight="1" x14ac:dyDescent="0.25">
      <c r="A2354" s="21" t="s">
        <v>16872</v>
      </c>
      <c r="B2354" s="21" t="s">
        <v>16873</v>
      </c>
      <c r="C2354" s="22" t="s">
        <v>12508</v>
      </c>
      <c r="D2354" s="23">
        <v>364.44</v>
      </c>
      <c r="E2354" s="23">
        <v>382.12</v>
      </c>
      <c r="F2354" s="15"/>
    </row>
    <row r="2355" spans="1:6" ht="60.75" customHeight="1" x14ac:dyDescent="0.25">
      <c r="A2355" s="21" t="s">
        <v>16874</v>
      </c>
      <c r="B2355" s="21" t="s">
        <v>16875</v>
      </c>
      <c r="C2355" s="22" t="s">
        <v>12508</v>
      </c>
      <c r="D2355" s="23">
        <v>228.36</v>
      </c>
      <c r="E2355" s="23">
        <v>243.7</v>
      </c>
      <c r="F2355" s="15"/>
    </row>
    <row r="2356" spans="1:6" ht="60.75" customHeight="1" x14ac:dyDescent="0.25">
      <c r="A2356" s="21" t="s">
        <v>16876</v>
      </c>
      <c r="B2356" s="21" t="s">
        <v>16877</v>
      </c>
      <c r="C2356" s="22" t="s">
        <v>12508</v>
      </c>
      <c r="D2356" s="23">
        <v>189.39</v>
      </c>
      <c r="E2356" s="23">
        <v>202.56</v>
      </c>
      <c r="F2356" s="15"/>
    </row>
    <row r="2357" spans="1:6" ht="60.75" customHeight="1" x14ac:dyDescent="0.25">
      <c r="A2357" s="21" t="s">
        <v>16878</v>
      </c>
      <c r="B2357" s="21" t="s">
        <v>16879</v>
      </c>
      <c r="C2357" s="22" t="s">
        <v>12508</v>
      </c>
      <c r="D2357" s="23">
        <v>252.82</v>
      </c>
      <c r="E2357" s="23">
        <v>265.61</v>
      </c>
      <c r="F2357" s="15"/>
    </row>
    <row r="2358" spans="1:6" ht="60.75" customHeight="1" x14ac:dyDescent="0.25">
      <c r="A2358" s="21" t="s">
        <v>16880</v>
      </c>
      <c r="B2358" s="21" t="s">
        <v>16881</v>
      </c>
      <c r="C2358" s="22" t="s">
        <v>12508</v>
      </c>
      <c r="D2358" s="23">
        <v>331.21</v>
      </c>
      <c r="E2358" s="23">
        <v>349.51</v>
      </c>
      <c r="F2358" s="15"/>
    </row>
    <row r="2359" spans="1:6" ht="60.75" customHeight="1" x14ac:dyDescent="0.25">
      <c r="A2359" s="21" t="s">
        <v>16882</v>
      </c>
      <c r="B2359" s="21" t="s">
        <v>16883</v>
      </c>
      <c r="C2359" s="22" t="s">
        <v>12508</v>
      </c>
      <c r="D2359" s="23">
        <v>429.89</v>
      </c>
      <c r="E2359" s="23">
        <v>447.91</v>
      </c>
      <c r="F2359" s="15"/>
    </row>
    <row r="2360" spans="1:6" ht="60.75" customHeight="1" x14ac:dyDescent="0.25">
      <c r="A2360" s="21" t="s">
        <v>16884</v>
      </c>
      <c r="B2360" s="21" t="s">
        <v>16885</v>
      </c>
      <c r="C2360" s="22" t="s">
        <v>12508</v>
      </c>
      <c r="D2360" s="23">
        <v>557.19000000000005</v>
      </c>
      <c r="E2360" s="23">
        <v>584.99</v>
      </c>
      <c r="F2360" s="15"/>
    </row>
    <row r="2361" spans="1:6" ht="60.75" customHeight="1" x14ac:dyDescent="0.25">
      <c r="A2361" s="21" t="s">
        <v>16886</v>
      </c>
      <c r="B2361" s="21" t="s">
        <v>16887</v>
      </c>
      <c r="C2361" s="22" t="s">
        <v>12508</v>
      </c>
      <c r="D2361" s="23">
        <v>820.93</v>
      </c>
      <c r="E2361" s="23">
        <v>854.09</v>
      </c>
      <c r="F2361" s="15"/>
    </row>
    <row r="2362" spans="1:6" ht="60.75" customHeight="1" x14ac:dyDescent="0.25">
      <c r="A2362" s="21" t="s">
        <v>16888</v>
      </c>
      <c r="B2362" s="21" t="s">
        <v>16889</v>
      </c>
      <c r="C2362" s="22" t="s">
        <v>12508</v>
      </c>
      <c r="D2362" s="23">
        <v>1000.75</v>
      </c>
      <c r="E2362" s="23">
        <v>1047.6600000000001</v>
      </c>
      <c r="F2362" s="15"/>
    </row>
    <row r="2363" spans="1:6" ht="12" customHeight="1" x14ac:dyDescent="0.25">
      <c r="A2363" s="16">
        <v>9002</v>
      </c>
      <c r="B2363" s="17" t="s">
        <v>16890</v>
      </c>
      <c r="C2363" s="18"/>
      <c r="D2363" s="19"/>
      <c r="E2363" s="19"/>
      <c r="F2363" s="15"/>
    </row>
    <row r="2364" spans="1:6" ht="36" customHeight="1" x14ac:dyDescent="0.25">
      <c r="A2364" s="21" t="s">
        <v>16891</v>
      </c>
      <c r="B2364" s="21" t="s">
        <v>16892</v>
      </c>
      <c r="C2364" s="22" t="s">
        <v>12508</v>
      </c>
      <c r="D2364" s="23">
        <v>33.58</v>
      </c>
      <c r="E2364" s="23">
        <v>35.409999999999997</v>
      </c>
      <c r="F2364" s="15"/>
    </row>
    <row r="2365" spans="1:6" ht="36" customHeight="1" x14ac:dyDescent="0.25">
      <c r="A2365" s="21" t="s">
        <v>16893</v>
      </c>
      <c r="B2365" s="21" t="s">
        <v>16894</v>
      </c>
      <c r="C2365" s="22" t="s">
        <v>12508</v>
      </c>
      <c r="D2365" s="23">
        <v>65.64</v>
      </c>
      <c r="E2365" s="23">
        <v>67.680000000000007</v>
      </c>
      <c r="F2365" s="15"/>
    </row>
    <row r="2366" spans="1:6" ht="36" customHeight="1" x14ac:dyDescent="0.25">
      <c r="A2366" s="21" t="s">
        <v>16895</v>
      </c>
      <c r="B2366" s="21" t="s">
        <v>16896</v>
      </c>
      <c r="C2366" s="22" t="s">
        <v>12508</v>
      </c>
      <c r="D2366" s="23">
        <v>124.17</v>
      </c>
      <c r="E2366" s="23">
        <v>126.46</v>
      </c>
      <c r="F2366" s="15"/>
    </row>
    <row r="2367" spans="1:6" ht="36" customHeight="1" x14ac:dyDescent="0.25">
      <c r="A2367" s="21" t="s">
        <v>16897</v>
      </c>
      <c r="B2367" s="21" t="s">
        <v>16898</v>
      </c>
      <c r="C2367" s="22" t="s">
        <v>12508</v>
      </c>
      <c r="D2367" s="23">
        <v>23.35</v>
      </c>
      <c r="E2367" s="23">
        <v>24.66</v>
      </c>
      <c r="F2367" s="15"/>
    </row>
    <row r="2368" spans="1:6" ht="36" customHeight="1" x14ac:dyDescent="0.25">
      <c r="A2368" s="21" t="s">
        <v>16899</v>
      </c>
      <c r="B2368" s="21" t="s">
        <v>16900</v>
      </c>
      <c r="C2368" s="22" t="s">
        <v>12508</v>
      </c>
      <c r="D2368" s="23">
        <v>30.56</v>
      </c>
      <c r="E2368" s="23">
        <v>32.03</v>
      </c>
      <c r="F2368" s="15"/>
    </row>
    <row r="2369" spans="1:6" ht="12" customHeight="1" x14ac:dyDescent="0.25">
      <c r="A2369" s="16">
        <v>9003</v>
      </c>
      <c r="B2369" s="17" t="s">
        <v>16901</v>
      </c>
      <c r="C2369" s="18"/>
      <c r="D2369" s="19"/>
      <c r="E2369" s="19"/>
      <c r="F2369" s="15"/>
    </row>
    <row r="2370" spans="1:6" ht="24" customHeight="1" x14ac:dyDescent="0.25">
      <c r="A2370" s="21" t="s">
        <v>16902</v>
      </c>
      <c r="B2370" s="21" t="s">
        <v>16903</v>
      </c>
      <c r="C2370" s="22" t="s">
        <v>12508</v>
      </c>
      <c r="D2370" s="23">
        <v>18.04</v>
      </c>
      <c r="E2370" s="23">
        <v>19.09</v>
      </c>
      <c r="F2370" s="15"/>
    </row>
    <row r="2371" spans="1:6" ht="24" customHeight="1" x14ac:dyDescent="0.25">
      <c r="A2371" s="21" t="s">
        <v>16904</v>
      </c>
      <c r="B2371" s="21" t="s">
        <v>16905</v>
      </c>
      <c r="C2371" s="22" t="s">
        <v>12508</v>
      </c>
      <c r="D2371" s="23">
        <v>12.93</v>
      </c>
      <c r="E2371" s="23">
        <v>13.85</v>
      </c>
      <c r="F2371" s="15"/>
    </row>
    <row r="2372" spans="1:6" ht="24" customHeight="1" x14ac:dyDescent="0.25">
      <c r="A2372" s="21" t="s">
        <v>16906</v>
      </c>
      <c r="B2372" s="21" t="s">
        <v>16907</v>
      </c>
      <c r="C2372" s="22" t="s">
        <v>12508</v>
      </c>
      <c r="D2372" s="23">
        <v>21.23</v>
      </c>
      <c r="E2372" s="23">
        <v>22.28</v>
      </c>
      <c r="F2372" s="15"/>
    </row>
    <row r="2373" spans="1:6" ht="12" customHeight="1" x14ac:dyDescent="0.25">
      <c r="A2373" s="16">
        <v>9004</v>
      </c>
      <c r="B2373" s="17" t="s">
        <v>16908</v>
      </c>
      <c r="C2373" s="18"/>
      <c r="D2373" s="19"/>
      <c r="E2373" s="19"/>
      <c r="F2373" s="15"/>
    </row>
    <row r="2374" spans="1:6" ht="12" customHeight="1" x14ac:dyDescent="0.25">
      <c r="A2374" s="21" t="s">
        <v>16909</v>
      </c>
      <c r="B2374" s="21" t="s">
        <v>16910</v>
      </c>
      <c r="C2374" s="22" t="s">
        <v>12508</v>
      </c>
      <c r="D2374" s="23">
        <v>58.61</v>
      </c>
      <c r="E2374" s="23">
        <v>60.81</v>
      </c>
      <c r="F2374" s="15"/>
    </row>
    <row r="2375" spans="1:6" ht="36" customHeight="1" x14ac:dyDescent="0.25">
      <c r="A2375" s="21" t="s">
        <v>16911</v>
      </c>
      <c r="B2375" s="21" t="s">
        <v>16912</v>
      </c>
      <c r="C2375" s="22" t="s">
        <v>12508</v>
      </c>
      <c r="D2375" s="23">
        <v>80.790000000000006</v>
      </c>
      <c r="E2375" s="23">
        <v>82.71</v>
      </c>
      <c r="F2375" s="15"/>
    </row>
    <row r="2376" spans="1:6" ht="36" customHeight="1" x14ac:dyDescent="0.25">
      <c r="A2376" s="21" t="s">
        <v>16913</v>
      </c>
      <c r="B2376" s="21" t="s">
        <v>16914</v>
      </c>
      <c r="C2376" s="22" t="s">
        <v>12508</v>
      </c>
      <c r="D2376" s="23">
        <v>112.16</v>
      </c>
      <c r="E2376" s="23">
        <v>114.76</v>
      </c>
      <c r="F2376" s="15"/>
    </row>
    <row r="2377" spans="1:6" ht="36" customHeight="1" x14ac:dyDescent="0.25">
      <c r="A2377" s="21" t="s">
        <v>16915</v>
      </c>
      <c r="B2377" s="21" t="s">
        <v>16916</v>
      </c>
      <c r="C2377" s="22" t="s">
        <v>12508</v>
      </c>
      <c r="D2377" s="23">
        <v>137.29</v>
      </c>
      <c r="E2377" s="23">
        <v>140.38</v>
      </c>
      <c r="F2377" s="15"/>
    </row>
    <row r="2378" spans="1:6" ht="36" customHeight="1" x14ac:dyDescent="0.25">
      <c r="A2378" s="21" t="s">
        <v>16917</v>
      </c>
      <c r="B2378" s="21" t="s">
        <v>16918</v>
      </c>
      <c r="C2378" s="22" t="s">
        <v>12508</v>
      </c>
      <c r="D2378" s="23">
        <v>171.93</v>
      </c>
      <c r="E2378" s="23">
        <v>175.45</v>
      </c>
      <c r="F2378" s="15"/>
    </row>
    <row r="2379" spans="1:6" ht="12" customHeight="1" x14ac:dyDescent="0.25">
      <c r="A2379" s="16">
        <v>9005</v>
      </c>
      <c r="B2379" s="17" t="s">
        <v>16919</v>
      </c>
      <c r="C2379" s="18"/>
      <c r="D2379" s="19"/>
      <c r="E2379" s="19"/>
      <c r="F2379" s="15"/>
    </row>
    <row r="2380" spans="1:6" ht="36" customHeight="1" x14ac:dyDescent="0.25">
      <c r="A2380" s="21" t="s">
        <v>16920</v>
      </c>
      <c r="B2380" s="21" t="s">
        <v>16921</v>
      </c>
      <c r="C2380" s="22" t="s">
        <v>12508</v>
      </c>
      <c r="D2380" s="23">
        <v>568.73</v>
      </c>
      <c r="E2380" s="23">
        <v>574.71</v>
      </c>
      <c r="F2380" s="15"/>
    </row>
    <row r="2381" spans="1:6" ht="36" customHeight="1" x14ac:dyDescent="0.25">
      <c r="A2381" s="21" t="s">
        <v>16922</v>
      </c>
      <c r="B2381" s="21" t="s">
        <v>16923</v>
      </c>
      <c r="C2381" s="22" t="s">
        <v>12508</v>
      </c>
      <c r="D2381" s="23">
        <v>826.24</v>
      </c>
      <c r="E2381" s="23">
        <v>833.93</v>
      </c>
      <c r="F2381" s="15"/>
    </row>
    <row r="2382" spans="1:6" ht="36" customHeight="1" x14ac:dyDescent="0.25">
      <c r="A2382" s="21" t="s">
        <v>16924</v>
      </c>
      <c r="B2382" s="21" t="s">
        <v>16925</v>
      </c>
      <c r="C2382" s="22" t="s">
        <v>12508</v>
      </c>
      <c r="D2382" s="23">
        <v>1190.8399999999999</v>
      </c>
      <c r="E2382" s="23">
        <v>1201.72</v>
      </c>
      <c r="F2382" s="15"/>
    </row>
    <row r="2383" spans="1:6" ht="36" customHeight="1" x14ac:dyDescent="0.25">
      <c r="A2383" s="21" t="s">
        <v>16926</v>
      </c>
      <c r="B2383" s="21" t="s">
        <v>16927</v>
      </c>
      <c r="C2383" s="22" t="s">
        <v>12508</v>
      </c>
      <c r="D2383" s="23">
        <v>152.81</v>
      </c>
      <c r="E2383" s="23">
        <v>155.43</v>
      </c>
      <c r="F2383" s="15"/>
    </row>
    <row r="2384" spans="1:6" ht="36" customHeight="1" x14ac:dyDescent="0.25">
      <c r="A2384" s="21" t="s">
        <v>16928</v>
      </c>
      <c r="B2384" s="21" t="s">
        <v>16929</v>
      </c>
      <c r="C2384" s="22" t="s">
        <v>12508</v>
      </c>
      <c r="D2384" s="23">
        <v>183.62</v>
      </c>
      <c r="E2384" s="23">
        <v>186.73</v>
      </c>
      <c r="F2384" s="15"/>
    </row>
    <row r="2385" spans="1:6" ht="36" customHeight="1" x14ac:dyDescent="0.25">
      <c r="A2385" s="21" t="s">
        <v>16930</v>
      </c>
      <c r="B2385" s="21" t="s">
        <v>16931</v>
      </c>
      <c r="C2385" s="22" t="s">
        <v>12508</v>
      </c>
      <c r="D2385" s="23">
        <v>261.12</v>
      </c>
      <c r="E2385" s="23">
        <v>264.67</v>
      </c>
      <c r="F2385" s="15"/>
    </row>
    <row r="2386" spans="1:6" ht="36" customHeight="1" x14ac:dyDescent="0.25">
      <c r="A2386" s="21" t="s">
        <v>16932</v>
      </c>
      <c r="B2386" s="21" t="s">
        <v>16933</v>
      </c>
      <c r="C2386" s="22" t="s">
        <v>12508</v>
      </c>
      <c r="D2386" s="23">
        <v>428.71</v>
      </c>
      <c r="E2386" s="23">
        <v>433.19</v>
      </c>
      <c r="F2386" s="15"/>
    </row>
    <row r="2387" spans="1:6" ht="12" customHeight="1" x14ac:dyDescent="0.25">
      <c r="A2387" s="16">
        <v>9006</v>
      </c>
      <c r="B2387" s="17" t="s">
        <v>16934</v>
      </c>
      <c r="C2387" s="18"/>
      <c r="D2387" s="19"/>
      <c r="E2387" s="19"/>
      <c r="F2387" s="15"/>
    </row>
    <row r="2388" spans="1:6" ht="12" customHeight="1" x14ac:dyDescent="0.25">
      <c r="A2388" s="21" t="s">
        <v>16935</v>
      </c>
      <c r="B2388" s="21" t="s">
        <v>16936</v>
      </c>
      <c r="C2388" s="22" t="s">
        <v>12508</v>
      </c>
      <c r="D2388" s="23">
        <v>7419.02</v>
      </c>
      <c r="E2388" s="23">
        <v>7715.24</v>
      </c>
      <c r="F2388" s="15"/>
    </row>
    <row r="2389" spans="1:6" ht="12" customHeight="1" x14ac:dyDescent="0.25">
      <c r="A2389" s="21" t="s">
        <v>16937</v>
      </c>
      <c r="B2389" s="21" t="s">
        <v>16938</v>
      </c>
      <c r="C2389" s="22" t="s">
        <v>12508</v>
      </c>
      <c r="D2389" s="23">
        <v>7702.93</v>
      </c>
      <c r="E2389" s="23">
        <v>8010.64</v>
      </c>
      <c r="F2389" s="15"/>
    </row>
    <row r="2390" spans="1:6" ht="12" customHeight="1" x14ac:dyDescent="0.25">
      <c r="A2390" s="21" t="s">
        <v>16939</v>
      </c>
      <c r="B2390" s="21" t="s">
        <v>16940</v>
      </c>
      <c r="C2390" s="22" t="s">
        <v>12508</v>
      </c>
      <c r="D2390" s="23">
        <v>7986.24</v>
      </c>
      <c r="E2390" s="23">
        <v>8305.44</v>
      </c>
      <c r="F2390" s="15"/>
    </row>
    <row r="2391" spans="1:6" ht="12" customHeight="1" x14ac:dyDescent="0.25">
      <c r="A2391" s="21" t="s">
        <v>16941</v>
      </c>
      <c r="B2391" s="21" t="s">
        <v>16942</v>
      </c>
      <c r="C2391" s="22" t="s">
        <v>12508</v>
      </c>
      <c r="D2391" s="23">
        <v>8276.31</v>
      </c>
      <c r="E2391" s="23">
        <v>8607.19</v>
      </c>
      <c r="F2391" s="15"/>
    </row>
    <row r="2392" spans="1:6" ht="12" customHeight="1" x14ac:dyDescent="0.25">
      <c r="A2392" s="21" t="s">
        <v>16943</v>
      </c>
      <c r="B2392" s="21" t="s">
        <v>16944</v>
      </c>
      <c r="C2392" s="22" t="s">
        <v>12508</v>
      </c>
      <c r="D2392" s="23">
        <v>11576.9</v>
      </c>
      <c r="E2392" s="23">
        <v>12034.85</v>
      </c>
      <c r="F2392" s="15"/>
    </row>
    <row r="2393" spans="1:6" ht="12" customHeight="1" x14ac:dyDescent="0.25">
      <c r="A2393" s="21" t="s">
        <v>16945</v>
      </c>
      <c r="B2393" s="21" t="s">
        <v>16946</v>
      </c>
      <c r="C2393" s="22" t="s">
        <v>12508</v>
      </c>
      <c r="D2393" s="23">
        <v>11935.66</v>
      </c>
      <c r="E2393" s="23">
        <v>12407.86</v>
      </c>
      <c r="F2393" s="15"/>
    </row>
    <row r="2394" spans="1:6" ht="12" customHeight="1" x14ac:dyDescent="0.25">
      <c r="A2394" s="21" t="s">
        <v>16947</v>
      </c>
      <c r="B2394" s="21" t="s">
        <v>16948</v>
      </c>
      <c r="C2394" s="22" t="s">
        <v>12508</v>
      </c>
      <c r="D2394" s="23">
        <v>12282.48</v>
      </c>
      <c r="E2394" s="23">
        <v>12768.58</v>
      </c>
      <c r="F2394" s="15"/>
    </row>
    <row r="2395" spans="1:6" ht="12" customHeight="1" x14ac:dyDescent="0.25">
      <c r="A2395" s="21" t="s">
        <v>16949</v>
      </c>
      <c r="B2395" s="21" t="s">
        <v>16950</v>
      </c>
      <c r="C2395" s="22" t="s">
        <v>12508</v>
      </c>
      <c r="D2395" s="23">
        <v>12659.86</v>
      </c>
      <c r="E2395" s="23">
        <v>13160.77</v>
      </c>
      <c r="F2395" s="15"/>
    </row>
    <row r="2396" spans="1:6" ht="12" customHeight="1" x14ac:dyDescent="0.25">
      <c r="A2396" s="21" t="s">
        <v>16951</v>
      </c>
      <c r="B2396" s="21" t="s">
        <v>16952</v>
      </c>
      <c r="C2396" s="22" t="s">
        <v>12508</v>
      </c>
      <c r="D2396" s="23">
        <v>13084.33</v>
      </c>
      <c r="E2396" s="23">
        <v>13601.55</v>
      </c>
      <c r="F2396" s="15"/>
    </row>
    <row r="2397" spans="1:6" ht="12" customHeight="1" x14ac:dyDescent="0.25">
      <c r="A2397" s="21" t="s">
        <v>16953</v>
      </c>
      <c r="B2397" s="21" t="s">
        <v>16954</v>
      </c>
      <c r="C2397" s="22" t="s">
        <v>12508</v>
      </c>
      <c r="D2397" s="23">
        <v>13526.89</v>
      </c>
      <c r="E2397" s="23">
        <v>14061.07</v>
      </c>
      <c r="F2397" s="15"/>
    </row>
    <row r="2398" spans="1:6" ht="12" customHeight="1" x14ac:dyDescent="0.25">
      <c r="A2398" s="21" t="s">
        <v>16955</v>
      </c>
      <c r="B2398" s="21" t="s">
        <v>16956</v>
      </c>
      <c r="C2398" s="22" t="s">
        <v>12508</v>
      </c>
      <c r="D2398" s="23">
        <v>13939.09</v>
      </c>
      <c r="E2398" s="23">
        <v>14489.22</v>
      </c>
      <c r="F2398" s="15"/>
    </row>
    <row r="2399" spans="1:6" ht="12" customHeight="1" x14ac:dyDescent="0.25">
      <c r="A2399" s="21" t="s">
        <v>16957</v>
      </c>
      <c r="B2399" s="21" t="s">
        <v>16958</v>
      </c>
      <c r="C2399" s="22" t="s">
        <v>12508</v>
      </c>
      <c r="D2399" s="23">
        <v>14470.23</v>
      </c>
      <c r="E2399" s="23">
        <v>15040.18</v>
      </c>
      <c r="F2399" s="15"/>
    </row>
    <row r="2400" spans="1:6" ht="12" customHeight="1" x14ac:dyDescent="0.25">
      <c r="A2400" s="21" t="s">
        <v>16959</v>
      </c>
      <c r="B2400" s="21" t="s">
        <v>16960</v>
      </c>
      <c r="C2400" s="22" t="s">
        <v>12508</v>
      </c>
      <c r="D2400" s="23">
        <v>14874.35</v>
      </c>
      <c r="E2400" s="23">
        <v>15459.8</v>
      </c>
      <c r="F2400" s="15"/>
    </row>
    <row r="2401" spans="1:6" ht="12" customHeight="1" x14ac:dyDescent="0.25">
      <c r="A2401" s="21" t="s">
        <v>16961</v>
      </c>
      <c r="B2401" s="21" t="s">
        <v>16962</v>
      </c>
      <c r="C2401" s="22" t="s">
        <v>12508</v>
      </c>
      <c r="D2401" s="23">
        <v>15317.09</v>
      </c>
      <c r="E2401" s="23">
        <v>15919.44</v>
      </c>
      <c r="F2401" s="15"/>
    </row>
    <row r="2402" spans="1:6" ht="12" customHeight="1" x14ac:dyDescent="0.25">
      <c r="A2402" s="21" t="s">
        <v>16963</v>
      </c>
      <c r="B2402" s="21" t="s">
        <v>16964</v>
      </c>
      <c r="C2402" s="22" t="s">
        <v>12508</v>
      </c>
      <c r="D2402" s="23">
        <v>15765.07</v>
      </c>
      <c r="E2402" s="23">
        <v>16384.59</v>
      </c>
      <c r="F2402" s="15"/>
    </row>
    <row r="2403" spans="1:6" ht="12" customHeight="1" x14ac:dyDescent="0.25">
      <c r="A2403" s="21" t="s">
        <v>16965</v>
      </c>
      <c r="B2403" s="21" t="s">
        <v>16966</v>
      </c>
      <c r="C2403" s="22" t="s">
        <v>12508</v>
      </c>
      <c r="D2403" s="23">
        <v>16141.54</v>
      </c>
      <c r="E2403" s="23">
        <v>16775.89</v>
      </c>
      <c r="F2403" s="15"/>
    </row>
    <row r="2404" spans="1:6" ht="12" customHeight="1" x14ac:dyDescent="0.25">
      <c r="A2404" s="21" t="s">
        <v>16967</v>
      </c>
      <c r="B2404" s="21" t="s">
        <v>16968</v>
      </c>
      <c r="C2404" s="22" t="s">
        <v>12508</v>
      </c>
      <c r="D2404" s="23">
        <v>16542.599999999999</v>
      </c>
      <c r="E2404" s="23">
        <v>17192.57</v>
      </c>
      <c r="F2404" s="15"/>
    </row>
    <row r="2405" spans="1:6" ht="12" customHeight="1" x14ac:dyDescent="0.25">
      <c r="A2405" s="21" t="s">
        <v>16969</v>
      </c>
      <c r="B2405" s="21" t="s">
        <v>16970</v>
      </c>
      <c r="C2405" s="22" t="s">
        <v>12508</v>
      </c>
      <c r="D2405" s="23">
        <v>16918.310000000001</v>
      </c>
      <c r="E2405" s="23">
        <v>17583.099999999999</v>
      </c>
      <c r="F2405" s="15"/>
    </row>
    <row r="2406" spans="1:6" ht="12" customHeight="1" x14ac:dyDescent="0.25">
      <c r="A2406" s="21" t="s">
        <v>16971</v>
      </c>
      <c r="B2406" s="21" t="s">
        <v>16972</v>
      </c>
      <c r="C2406" s="22" t="s">
        <v>12508</v>
      </c>
      <c r="D2406" s="23">
        <v>17296.310000000001</v>
      </c>
      <c r="E2406" s="23">
        <v>17976.009999999998</v>
      </c>
      <c r="F2406" s="15"/>
    </row>
    <row r="2407" spans="1:6" ht="12" customHeight="1" x14ac:dyDescent="0.25">
      <c r="A2407" s="21" t="s">
        <v>16973</v>
      </c>
      <c r="B2407" s="21" t="s">
        <v>16974</v>
      </c>
      <c r="C2407" s="22" t="s">
        <v>14394</v>
      </c>
      <c r="D2407" s="23">
        <v>1748.49</v>
      </c>
      <c r="E2407" s="23">
        <v>1821.43</v>
      </c>
      <c r="F2407" s="15"/>
    </row>
    <row r="2408" spans="1:6" ht="12" customHeight="1" x14ac:dyDescent="0.25">
      <c r="A2408" s="21" t="s">
        <v>16975</v>
      </c>
      <c r="B2408" s="21" t="s">
        <v>16976</v>
      </c>
      <c r="C2408" s="22" t="s">
        <v>14394</v>
      </c>
      <c r="D2408" s="23">
        <v>2362.39</v>
      </c>
      <c r="E2408" s="23">
        <v>2460.06</v>
      </c>
      <c r="F2408" s="15"/>
    </row>
    <row r="2409" spans="1:6" ht="12" customHeight="1" x14ac:dyDescent="0.25">
      <c r="A2409" s="21" t="s">
        <v>16977</v>
      </c>
      <c r="B2409" s="21" t="s">
        <v>16978</v>
      </c>
      <c r="C2409" s="22" t="s">
        <v>14394</v>
      </c>
      <c r="D2409" s="23">
        <v>2513.63</v>
      </c>
      <c r="E2409" s="23">
        <v>2617.84</v>
      </c>
      <c r="F2409" s="15"/>
    </row>
    <row r="2410" spans="1:6" ht="12" customHeight="1" x14ac:dyDescent="0.25">
      <c r="A2410" s="21" t="s">
        <v>16979</v>
      </c>
      <c r="B2410" s="21" t="s">
        <v>16980</v>
      </c>
      <c r="C2410" s="22" t="s">
        <v>14394</v>
      </c>
      <c r="D2410" s="23">
        <v>3125.61</v>
      </c>
      <c r="E2410" s="23">
        <v>3253.03</v>
      </c>
      <c r="F2410" s="15"/>
    </row>
    <row r="2411" spans="1:6" ht="12" customHeight="1" x14ac:dyDescent="0.25">
      <c r="A2411" s="21" t="s">
        <v>16981</v>
      </c>
      <c r="B2411" s="21" t="s">
        <v>16982</v>
      </c>
      <c r="C2411" s="22" t="s">
        <v>14394</v>
      </c>
      <c r="D2411" s="23">
        <v>3485.47</v>
      </c>
      <c r="E2411" s="23">
        <v>3628.47</v>
      </c>
      <c r="F2411" s="15"/>
    </row>
    <row r="2412" spans="1:6" ht="12" customHeight="1" x14ac:dyDescent="0.25">
      <c r="A2412" s="21" t="s">
        <v>16983</v>
      </c>
      <c r="B2412" s="21" t="s">
        <v>16984</v>
      </c>
      <c r="C2412" s="22" t="s">
        <v>14394</v>
      </c>
      <c r="D2412" s="23">
        <v>1119.46</v>
      </c>
      <c r="E2412" s="23">
        <v>1165.04</v>
      </c>
      <c r="F2412" s="15"/>
    </row>
    <row r="2413" spans="1:6" ht="12" customHeight="1" x14ac:dyDescent="0.25">
      <c r="A2413" s="21" t="s">
        <v>16985</v>
      </c>
      <c r="B2413" s="21" t="s">
        <v>16986</v>
      </c>
      <c r="C2413" s="22" t="s">
        <v>14394</v>
      </c>
      <c r="D2413" s="23">
        <v>1246.31</v>
      </c>
      <c r="E2413" s="23">
        <v>1297.1199999999999</v>
      </c>
      <c r="F2413" s="15"/>
    </row>
    <row r="2414" spans="1:6" ht="12" customHeight="1" x14ac:dyDescent="0.25">
      <c r="A2414" s="21" t="s">
        <v>16987</v>
      </c>
      <c r="B2414" s="21" t="s">
        <v>16988</v>
      </c>
      <c r="C2414" s="22" t="s">
        <v>14394</v>
      </c>
      <c r="D2414" s="23">
        <v>1358.82</v>
      </c>
      <c r="E2414" s="23">
        <v>1414.48</v>
      </c>
      <c r="F2414" s="15"/>
    </row>
    <row r="2415" spans="1:6" ht="12" customHeight="1" x14ac:dyDescent="0.25">
      <c r="A2415" s="21" t="s">
        <v>16989</v>
      </c>
      <c r="B2415" s="21" t="s">
        <v>16990</v>
      </c>
      <c r="C2415" s="22" t="s">
        <v>14394</v>
      </c>
      <c r="D2415" s="23">
        <v>1475.92</v>
      </c>
      <c r="E2415" s="23">
        <v>1536.65</v>
      </c>
      <c r="F2415" s="15"/>
    </row>
    <row r="2416" spans="1:6" ht="12" customHeight="1" x14ac:dyDescent="0.25">
      <c r="A2416" s="21" t="s">
        <v>16991</v>
      </c>
      <c r="B2416" s="21" t="s">
        <v>16992</v>
      </c>
      <c r="C2416" s="22" t="s">
        <v>14394</v>
      </c>
      <c r="D2416" s="23">
        <v>1606.09</v>
      </c>
      <c r="E2416" s="23">
        <v>1672.38</v>
      </c>
      <c r="F2416" s="15"/>
    </row>
    <row r="2417" spans="1:6" ht="12" customHeight="1" x14ac:dyDescent="0.25">
      <c r="A2417" s="16">
        <v>9007</v>
      </c>
      <c r="B2417" s="17" t="s">
        <v>16993</v>
      </c>
      <c r="C2417" s="18"/>
      <c r="D2417" s="19"/>
      <c r="E2417" s="19"/>
      <c r="F2417" s="15"/>
    </row>
    <row r="2418" spans="1:6" ht="24" customHeight="1" x14ac:dyDescent="0.25">
      <c r="A2418" s="21" t="s">
        <v>16994</v>
      </c>
      <c r="B2418" s="21" t="s">
        <v>16995</v>
      </c>
      <c r="C2418" s="22" t="s">
        <v>12508</v>
      </c>
      <c r="D2418" s="23">
        <v>755.04</v>
      </c>
      <c r="E2418" s="23">
        <v>786.69</v>
      </c>
      <c r="F2418" s="15"/>
    </row>
    <row r="2419" spans="1:6" ht="24" customHeight="1" x14ac:dyDescent="0.25">
      <c r="A2419" s="21" t="s">
        <v>16996</v>
      </c>
      <c r="B2419" s="21" t="s">
        <v>16997</v>
      </c>
      <c r="C2419" s="22" t="s">
        <v>12508</v>
      </c>
      <c r="D2419" s="23">
        <v>284.95</v>
      </c>
      <c r="E2419" s="23">
        <v>290.44</v>
      </c>
      <c r="F2419" s="15"/>
    </row>
    <row r="2420" spans="1:6" ht="12" customHeight="1" x14ac:dyDescent="0.25">
      <c r="A2420" s="16">
        <v>9008</v>
      </c>
      <c r="B2420" s="17" t="s">
        <v>16998</v>
      </c>
      <c r="C2420" s="18"/>
      <c r="D2420" s="19"/>
      <c r="E2420" s="19"/>
      <c r="F2420" s="15"/>
    </row>
    <row r="2421" spans="1:6" ht="24" customHeight="1" x14ac:dyDescent="0.25">
      <c r="A2421" s="21" t="s">
        <v>16999</v>
      </c>
      <c r="B2421" s="21" t="s">
        <v>17000</v>
      </c>
      <c r="C2421" s="22" t="s">
        <v>14394</v>
      </c>
      <c r="D2421" s="23">
        <v>2785.2</v>
      </c>
      <c r="E2421" s="23">
        <v>2929.44</v>
      </c>
      <c r="F2421" s="15"/>
    </row>
    <row r="2422" spans="1:6" ht="24" customHeight="1" x14ac:dyDescent="0.25">
      <c r="A2422" s="21" t="s">
        <v>17001</v>
      </c>
      <c r="B2422" s="21" t="s">
        <v>17002</v>
      </c>
      <c r="C2422" s="22" t="s">
        <v>14394</v>
      </c>
      <c r="D2422" s="23">
        <v>3357.18</v>
      </c>
      <c r="E2422" s="23">
        <v>3526.5</v>
      </c>
      <c r="F2422" s="15"/>
    </row>
    <row r="2423" spans="1:6" ht="24" customHeight="1" x14ac:dyDescent="0.25">
      <c r="A2423" s="21" t="s">
        <v>17003</v>
      </c>
      <c r="B2423" s="21" t="s">
        <v>17004</v>
      </c>
      <c r="C2423" s="22" t="s">
        <v>14394</v>
      </c>
      <c r="D2423" s="23">
        <v>3614.11</v>
      </c>
      <c r="E2423" s="23">
        <v>3796.54</v>
      </c>
      <c r="F2423" s="15"/>
    </row>
    <row r="2424" spans="1:6" ht="24" customHeight="1" x14ac:dyDescent="0.25">
      <c r="A2424" s="21" t="s">
        <v>17005</v>
      </c>
      <c r="B2424" s="21" t="s">
        <v>17006</v>
      </c>
      <c r="C2424" s="22" t="s">
        <v>14394</v>
      </c>
      <c r="D2424" s="23">
        <v>3916.49</v>
      </c>
      <c r="E2424" s="23">
        <v>4115.29</v>
      </c>
      <c r="F2424" s="15"/>
    </row>
    <row r="2425" spans="1:6" ht="24" customHeight="1" x14ac:dyDescent="0.25">
      <c r="A2425" s="21" t="s">
        <v>17007</v>
      </c>
      <c r="B2425" s="21" t="s">
        <v>17008</v>
      </c>
      <c r="C2425" s="22" t="s">
        <v>14394</v>
      </c>
      <c r="D2425" s="23">
        <v>4535.09</v>
      </c>
      <c r="E2425" s="23">
        <v>4766.1099999999997</v>
      </c>
      <c r="F2425" s="15"/>
    </row>
    <row r="2426" spans="1:6" ht="24" customHeight="1" x14ac:dyDescent="0.25">
      <c r="A2426" s="21" t="s">
        <v>17009</v>
      </c>
      <c r="B2426" s="21" t="s">
        <v>17010</v>
      </c>
      <c r="C2426" s="22" t="s">
        <v>14394</v>
      </c>
      <c r="D2426" s="23">
        <v>1893.99</v>
      </c>
      <c r="E2426" s="23">
        <v>1986.93</v>
      </c>
      <c r="F2426" s="15"/>
    </row>
    <row r="2427" spans="1:6" ht="24" customHeight="1" x14ac:dyDescent="0.25">
      <c r="A2427" s="21" t="s">
        <v>17011</v>
      </c>
      <c r="B2427" s="21" t="s">
        <v>17012</v>
      </c>
      <c r="C2427" s="22" t="s">
        <v>14394</v>
      </c>
      <c r="D2427" s="23">
        <v>1990.35</v>
      </c>
      <c r="E2427" s="23">
        <v>2089.69</v>
      </c>
      <c r="F2427" s="15"/>
    </row>
    <row r="2428" spans="1:6" ht="24" customHeight="1" x14ac:dyDescent="0.25">
      <c r="A2428" s="21" t="s">
        <v>17013</v>
      </c>
      <c r="B2428" s="21" t="s">
        <v>17014</v>
      </c>
      <c r="C2428" s="22" t="s">
        <v>14394</v>
      </c>
      <c r="D2428" s="23">
        <v>2068.17</v>
      </c>
      <c r="E2428" s="23">
        <v>2173.36</v>
      </c>
      <c r="F2428" s="15"/>
    </row>
    <row r="2429" spans="1:6" ht="24" customHeight="1" x14ac:dyDescent="0.25">
      <c r="A2429" s="21" t="s">
        <v>17015</v>
      </c>
      <c r="B2429" s="21" t="s">
        <v>17016</v>
      </c>
      <c r="C2429" s="22" t="s">
        <v>14394</v>
      </c>
      <c r="D2429" s="23">
        <v>2336.7800000000002</v>
      </c>
      <c r="E2429" s="23">
        <v>2454.96</v>
      </c>
      <c r="F2429" s="15"/>
    </row>
    <row r="2430" spans="1:6" ht="24" customHeight="1" x14ac:dyDescent="0.25">
      <c r="A2430" s="21" t="s">
        <v>17017</v>
      </c>
      <c r="B2430" s="21" t="s">
        <v>17018</v>
      </c>
      <c r="C2430" s="22" t="s">
        <v>14394</v>
      </c>
      <c r="D2430" s="23">
        <v>2552.5500000000002</v>
      </c>
      <c r="E2430" s="23">
        <v>2684.14</v>
      </c>
      <c r="F2430" s="15"/>
    </row>
    <row r="2431" spans="1:6" ht="24" customHeight="1" x14ac:dyDescent="0.25">
      <c r="A2431" s="21" t="s">
        <v>17019</v>
      </c>
      <c r="B2431" s="21" t="s">
        <v>17020</v>
      </c>
      <c r="C2431" s="22" t="s">
        <v>14394</v>
      </c>
      <c r="D2431" s="23">
        <v>3464.75</v>
      </c>
      <c r="E2431" s="23">
        <v>3640.28</v>
      </c>
      <c r="F2431" s="15"/>
    </row>
    <row r="2432" spans="1:6" ht="24" customHeight="1" x14ac:dyDescent="0.25">
      <c r="A2432" s="21" t="s">
        <v>17021</v>
      </c>
      <c r="B2432" s="21" t="s">
        <v>17022</v>
      </c>
      <c r="C2432" s="22" t="s">
        <v>14394</v>
      </c>
      <c r="D2432" s="23">
        <v>3772.63</v>
      </c>
      <c r="E2432" s="23">
        <v>3963.84</v>
      </c>
      <c r="F2432" s="15"/>
    </row>
    <row r="2433" spans="1:6" ht="24" customHeight="1" x14ac:dyDescent="0.25">
      <c r="A2433" s="21" t="s">
        <v>17023</v>
      </c>
      <c r="B2433" s="21" t="s">
        <v>17024</v>
      </c>
      <c r="C2433" s="22" t="s">
        <v>14394</v>
      </c>
      <c r="D2433" s="23">
        <v>4078.54</v>
      </c>
      <c r="E2433" s="23">
        <v>4285.53</v>
      </c>
      <c r="F2433" s="15"/>
    </row>
    <row r="2434" spans="1:6" ht="24" customHeight="1" x14ac:dyDescent="0.25">
      <c r="A2434" s="21" t="s">
        <v>17025</v>
      </c>
      <c r="B2434" s="21" t="s">
        <v>17026</v>
      </c>
      <c r="C2434" s="22" t="s">
        <v>14394</v>
      </c>
      <c r="D2434" s="23">
        <v>4410.66</v>
      </c>
      <c r="E2434" s="23">
        <v>4634.55</v>
      </c>
      <c r="F2434" s="15"/>
    </row>
    <row r="2435" spans="1:6" ht="24" customHeight="1" x14ac:dyDescent="0.25">
      <c r="A2435" s="21" t="s">
        <v>17027</v>
      </c>
      <c r="B2435" s="21" t="s">
        <v>17028</v>
      </c>
      <c r="C2435" s="22" t="s">
        <v>14394</v>
      </c>
      <c r="D2435" s="23">
        <v>5114.2</v>
      </c>
      <c r="E2435" s="23">
        <v>5373.65</v>
      </c>
      <c r="F2435" s="15"/>
    </row>
    <row r="2436" spans="1:6" ht="24" customHeight="1" x14ac:dyDescent="0.25">
      <c r="A2436" s="21" t="s">
        <v>17029</v>
      </c>
      <c r="B2436" s="21" t="s">
        <v>17030</v>
      </c>
      <c r="C2436" s="22" t="s">
        <v>14394</v>
      </c>
      <c r="D2436" s="23">
        <v>2339.17</v>
      </c>
      <c r="E2436" s="23">
        <v>2454.2199999999998</v>
      </c>
      <c r="F2436" s="15"/>
    </row>
    <row r="2437" spans="1:6" ht="24" customHeight="1" x14ac:dyDescent="0.25">
      <c r="A2437" s="21" t="s">
        <v>17031</v>
      </c>
      <c r="B2437" s="21" t="s">
        <v>17032</v>
      </c>
      <c r="C2437" s="22" t="s">
        <v>14394</v>
      </c>
      <c r="D2437" s="23">
        <v>2547.06</v>
      </c>
      <c r="E2437" s="23">
        <v>2673.05</v>
      </c>
      <c r="F2437" s="15"/>
    </row>
    <row r="2438" spans="1:6" ht="24" customHeight="1" x14ac:dyDescent="0.25">
      <c r="A2438" s="21" t="s">
        <v>17033</v>
      </c>
      <c r="B2438" s="21" t="s">
        <v>17034</v>
      </c>
      <c r="C2438" s="22" t="s">
        <v>14394</v>
      </c>
      <c r="D2438" s="23">
        <v>2652.43</v>
      </c>
      <c r="E2438" s="23">
        <v>2785.23</v>
      </c>
      <c r="F2438" s="15"/>
    </row>
    <row r="2439" spans="1:6" ht="24" customHeight="1" x14ac:dyDescent="0.25">
      <c r="A2439" s="21" t="s">
        <v>17035</v>
      </c>
      <c r="B2439" s="21" t="s">
        <v>17036</v>
      </c>
      <c r="C2439" s="22" t="s">
        <v>14394</v>
      </c>
      <c r="D2439" s="23">
        <v>2744.31</v>
      </c>
      <c r="E2439" s="23">
        <v>2883.46</v>
      </c>
      <c r="F2439" s="15"/>
    </row>
    <row r="2440" spans="1:6" ht="24" customHeight="1" x14ac:dyDescent="0.25">
      <c r="A2440" s="21" t="s">
        <v>17037</v>
      </c>
      <c r="B2440" s="21" t="s">
        <v>17038</v>
      </c>
      <c r="C2440" s="22" t="s">
        <v>14394</v>
      </c>
      <c r="D2440" s="23">
        <v>3128.35</v>
      </c>
      <c r="E2440" s="23">
        <v>3287.55</v>
      </c>
      <c r="F2440" s="15"/>
    </row>
    <row r="2441" spans="1:6" ht="24" customHeight="1" x14ac:dyDescent="0.25">
      <c r="A2441" s="21" t="s">
        <v>17039</v>
      </c>
      <c r="B2441" s="21" t="s">
        <v>17040</v>
      </c>
      <c r="C2441" s="22" t="s">
        <v>14394</v>
      </c>
      <c r="D2441" s="23">
        <v>3988.66</v>
      </c>
      <c r="E2441" s="23">
        <v>4189.49</v>
      </c>
      <c r="F2441" s="15"/>
    </row>
    <row r="2442" spans="1:6" ht="24" customHeight="1" x14ac:dyDescent="0.25">
      <c r="A2442" s="21" t="s">
        <v>17041</v>
      </c>
      <c r="B2442" s="21" t="s">
        <v>17042</v>
      </c>
      <c r="C2442" s="22" t="s">
        <v>14394</v>
      </c>
      <c r="D2442" s="23">
        <v>4322.42</v>
      </c>
      <c r="E2442" s="23">
        <v>4540.0600000000004</v>
      </c>
      <c r="F2442" s="15"/>
    </row>
    <row r="2443" spans="1:6" ht="24" customHeight="1" x14ac:dyDescent="0.25">
      <c r="A2443" s="21" t="s">
        <v>17043</v>
      </c>
      <c r="B2443" s="21" t="s">
        <v>17044</v>
      </c>
      <c r="C2443" s="22" t="s">
        <v>14394</v>
      </c>
      <c r="D2443" s="23">
        <v>4654.2</v>
      </c>
      <c r="E2443" s="23">
        <v>4888.76</v>
      </c>
      <c r="F2443" s="15"/>
    </row>
    <row r="2444" spans="1:6" ht="24" customHeight="1" x14ac:dyDescent="0.25">
      <c r="A2444" s="21" t="s">
        <v>17045</v>
      </c>
      <c r="B2444" s="21" t="s">
        <v>17046</v>
      </c>
      <c r="C2444" s="22" t="s">
        <v>14394</v>
      </c>
      <c r="D2444" s="23">
        <v>5012.21</v>
      </c>
      <c r="E2444" s="23">
        <v>5264.78</v>
      </c>
      <c r="F2444" s="15"/>
    </row>
    <row r="2445" spans="1:6" ht="24" customHeight="1" x14ac:dyDescent="0.25">
      <c r="A2445" s="21" t="s">
        <v>17047</v>
      </c>
      <c r="B2445" s="21" t="s">
        <v>17048</v>
      </c>
      <c r="C2445" s="22" t="s">
        <v>14394</v>
      </c>
      <c r="D2445" s="23">
        <v>5767.49</v>
      </c>
      <c r="E2445" s="23">
        <v>6057.91</v>
      </c>
      <c r="F2445" s="15"/>
    </row>
    <row r="2446" spans="1:6" ht="24" customHeight="1" x14ac:dyDescent="0.25">
      <c r="A2446" s="21" t="s">
        <v>17049</v>
      </c>
      <c r="B2446" s="21" t="s">
        <v>17050</v>
      </c>
      <c r="C2446" s="22" t="s">
        <v>14394</v>
      </c>
      <c r="D2446" s="23">
        <v>2897</v>
      </c>
      <c r="E2446" s="23">
        <v>3038.79</v>
      </c>
      <c r="F2446" s="15"/>
    </row>
    <row r="2447" spans="1:6" ht="24" customHeight="1" x14ac:dyDescent="0.25">
      <c r="A2447" s="21" t="s">
        <v>17051</v>
      </c>
      <c r="B2447" s="21" t="s">
        <v>17052</v>
      </c>
      <c r="C2447" s="22" t="s">
        <v>14394</v>
      </c>
      <c r="D2447" s="23">
        <v>3008.54</v>
      </c>
      <c r="E2447" s="23">
        <v>3157.34</v>
      </c>
      <c r="F2447" s="15"/>
    </row>
    <row r="2448" spans="1:6" ht="24" customHeight="1" x14ac:dyDescent="0.25">
      <c r="A2448" s="21" t="s">
        <v>17053</v>
      </c>
      <c r="B2448" s="21" t="s">
        <v>17054</v>
      </c>
      <c r="C2448" s="22" t="s">
        <v>14394</v>
      </c>
      <c r="D2448" s="23">
        <v>3113.91</v>
      </c>
      <c r="E2448" s="23">
        <v>3269.51</v>
      </c>
      <c r="F2448" s="15"/>
    </row>
    <row r="2449" spans="1:6" ht="24" customHeight="1" x14ac:dyDescent="0.25">
      <c r="A2449" s="21" t="s">
        <v>17055</v>
      </c>
      <c r="B2449" s="21" t="s">
        <v>17056</v>
      </c>
      <c r="C2449" s="22" t="s">
        <v>14394</v>
      </c>
      <c r="D2449" s="23">
        <v>3354.4</v>
      </c>
      <c r="E2449" s="23">
        <v>3522.35</v>
      </c>
      <c r="F2449" s="15"/>
    </row>
    <row r="2450" spans="1:6" ht="24" customHeight="1" x14ac:dyDescent="0.25">
      <c r="A2450" s="21" t="s">
        <v>17057</v>
      </c>
      <c r="B2450" s="21" t="s">
        <v>17058</v>
      </c>
      <c r="C2450" s="22" t="s">
        <v>14394</v>
      </c>
      <c r="D2450" s="23">
        <v>3626.39</v>
      </c>
      <c r="E2450" s="23">
        <v>3809.75</v>
      </c>
      <c r="F2450" s="15"/>
    </row>
    <row r="2451" spans="1:6" ht="12" customHeight="1" x14ac:dyDescent="0.25">
      <c r="A2451" s="16">
        <v>9009</v>
      </c>
      <c r="B2451" s="17" t="s">
        <v>17059</v>
      </c>
      <c r="C2451" s="18"/>
      <c r="D2451" s="19"/>
      <c r="E2451" s="19"/>
      <c r="F2451" s="15"/>
    </row>
    <row r="2452" spans="1:6" ht="36" customHeight="1" x14ac:dyDescent="0.25">
      <c r="A2452" s="21" t="s">
        <v>17060</v>
      </c>
      <c r="B2452" s="21" t="s">
        <v>17061</v>
      </c>
      <c r="C2452" s="22" t="s">
        <v>12490</v>
      </c>
      <c r="D2452" s="23">
        <v>465.06</v>
      </c>
      <c r="E2452" s="23">
        <v>472.69</v>
      </c>
      <c r="F2452" s="15"/>
    </row>
    <row r="2453" spans="1:6" ht="12" customHeight="1" x14ac:dyDescent="0.25">
      <c r="A2453" s="16">
        <v>9011</v>
      </c>
      <c r="B2453" s="17" t="s">
        <v>17062</v>
      </c>
      <c r="C2453" s="18"/>
      <c r="D2453" s="19"/>
      <c r="E2453" s="19"/>
      <c r="F2453" s="15"/>
    </row>
    <row r="2454" spans="1:6" ht="36" customHeight="1" x14ac:dyDescent="0.25">
      <c r="A2454" s="21" t="s">
        <v>17063</v>
      </c>
      <c r="B2454" s="21" t="s">
        <v>17064</v>
      </c>
      <c r="C2454" s="22" t="s">
        <v>14394</v>
      </c>
      <c r="D2454" s="23">
        <v>2282.42</v>
      </c>
      <c r="E2454" s="23">
        <v>2370.66</v>
      </c>
      <c r="F2454" s="15"/>
    </row>
    <row r="2455" spans="1:6" ht="36" customHeight="1" x14ac:dyDescent="0.25">
      <c r="A2455" s="21" t="s">
        <v>17065</v>
      </c>
      <c r="B2455" s="21" t="s">
        <v>17066</v>
      </c>
      <c r="C2455" s="22" t="s">
        <v>14394</v>
      </c>
      <c r="D2455" s="23">
        <v>2684.64</v>
      </c>
      <c r="E2455" s="23">
        <v>2739.36</v>
      </c>
      <c r="F2455" s="15"/>
    </row>
    <row r="2456" spans="1:6" ht="36" customHeight="1" x14ac:dyDescent="0.25">
      <c r="A2456" s="21" t="s">
        <v>17067</v>
      </c>
      <c r="B2456" s="21" t="s">
        <v>17068</v>
      </c>
      <c r="C2456" s="22" t="s">
        <v>14394</v>
      </c>
      <c r="D2456" s="23">
        <v>1313.2</v>
      </c>
      <c r="E2456" s="23">
        <v>1367.93</v>
      </c>
      <c r="F2456" s="15"/>
    </row>
    <row r="2457" spans="1:6" ht="12" customHeight="1" x14ac:dyDescent="0.25">
      <c r="A2457" s="16">
        <v>9012</v>
      </c>
      <c r="B2457" s="17" t="s">
        <v>17069</v>
      </c>
      <c r="C2457" s="18"/>
      <c r="D2457" s="19"/>
      <c r="E2457" s="19"/>
      <c r="F2457" s="15"/>
    </row>
    <row r="2458" spans="1:6" ht="36" customHeight="1" x14ac:dyDescent="0.25">
      <c r="A2458" s="21" t="s">
        <v>17070</v>
      </c>
      <c r="B2458" s="21" t="s">
        <v>17071</v>
      </c>
      <c r="C2458" s="22" t="s">
        <v>14394</v>
      </c>
      <c r="D2458" s="23">
        <v>1633.71</v>
      </c>
      <c r="E2458" s="23">
        <v>1741.52</v>
      </c>
      <c r="F2458" s="15"/>
    </row>
    <row r="2459" spans="1:6" ht="36" customHeight="1" x14ac:dyDescent="0.25">
      <c r="A2459" s="21" t="s">
        <v>17072</v>
      </c>
      <c r="B2459" s="21" t="s">
        <v>17073</v>
      </c>
      <c r="C2459" s="22" t="s">
        <v>14394</v>
      </c>
      <c r="D2459" s="23">
        <v>2266.5700000000002</v>
      </c>
      <c r="E2459" s="23">
        <v>2420.7600000000002</v>
      </c>
      <c r="F2459" s="15"/>
    </row>
    <row r="2460" spans="1:6" ht="12" customHeight="1" x14ac:dyDescent="0.25">
      <c r="A2460" s="21" t="s">
        <v>17074</v>
      </c>
      <c r="B2460" s="21" t="s">
        <v>17075</v>
      </c>
      <c r="C2460" s="22" t="s">
        <v>14394</v>
      </c>
      <c r="D2460" s="23">
        <v>1683.65</v>
      </c>
      <c r="E2460" s="23">
        <v>1784.12</v>
      </c>
      <c r="F2460" s="15"/>
    </row>
    <row r="2461" spans="1:6" ht="36" customHeight="1" x14ac:dyDescent="0.25">
      <c r="A2461" s="21" t="s">
        <v>17076</v>
      </c>
      <c r="B2461" s="21" t="s">
        <v>17077</v>
      </c>
      <c r="C2461" s="22" t="s">
        <v>14394</v>
      </c>
      <c r="D2461" s="23">
        <v>2064.09</v>
      </c>
      <c r="E2461" s="23">
        <v>2199.65</v>
      </c>
      <c r="F2461" s="15"/>
    </row>
    <row r="2462" spans="1:6" ht="36" customHeight="1" x14ac:dyDescent="0.25">
      <c r="A2462" s="21" t="s">
        <v>17078</v>
      </c>
      <c r="B2462" s="21" t="s">
        <v>17079</v>
      </c>
      <c r="C2462" s="22" t="s">
        <v>14394</v>
      </c>
      <c r="D2462" s="23">
        <v>2854.26</v>
      </c>
      <c r="E2462" s="23">
        <v>3046.51</v>
      </c>
      <c r="F2462" s="15"/>
    </row>
    <row r="2463" spans="1:6" ht="36" customHeight="1" x14ac:dyDescent="0.25">
      <c r="A2463" s="21" t="s">
        <v>17080</v>
      </c>
      <c r="B2463" s="21" t="s">
        <v>17081</v>
      </c>
      <c r="C2463" s="22" t="s">
        <v>14394</v>
      </c>
      <c r="D2463" s="23">
        <v>1634.44</v>
      </c>
      <c r="E2463" s="23">
        <v>1730.02</v>
      </c>
      <c r="F2463" s="15"/>
    </row>
    <row r="2464" spans="1:6" ht="36" customHeight="1" x14ac:dyDescent="0.25">
      <c r="A2464" s="21" t="s">
        <v>17082</v>
      </c>
      <c r="B2464" s="21" t="s">
        <v>17083</v>
      </c>
      <c r="C2464" s="22" t="s">
        <v>14394</v>
      </c>
      <c r="D2464" s="23">
        <v>2389.79</v>
      </c>
      <c r="E2464" s="23">
        <v>2526.33</v>
      </c>
      <c r="F2464" s="15"/>
    </row>
    <row r="2465" spans="1:6" ht="36" customHeight="1" x14ac:dyDescent="0.25">
      <c r="A2465" s="21" t="s">
        <v>17084</v>
      </c>
      <c r="B2465" s="21" t="s">
        <v>17085</v>
      </c>
      <c r="C2465" s="22" t="s">
        <v>14394</v>
      </c>
      <c r="D2465" s="23">
        <v>1575.06</v>
      </c>
      <c r="E2465" s="23">
        <v>1684.77</v>
      </c>
      <c r="F2465" s="15"/>
    </row>
    <row r="2466" spans="1:6" ht="36" customHeight="1" x14ac:dyDescent="0.25">
      <c r="A2466" s="21" t="s">
        <v>17086</v>
      </c>
      <c r="B2466" s="21" t="s">
        <v>17087</v>
      </c>
      <c r="C2466" s="22" t="s">
        <v>14394</v>
      </c>
      <c r="D2466" s="23">
        <v>2254.13</v>
      </c>
      <c r="E2466" s="23">
        <v>2410.4</v>
      </c>
      <c r="F2466" s="15"/>
    </row>
    <row r="2467" spans="1:6" ht="36" customHeight="1" x14ac:dyDescent="0.25">
      <c r="A2467" s="21" t="s">
        <v>17088</v>
      </c>
      <c r="B2467" s="21" t="s">
        <v>17089</v>
      </c>
      <c r="C2467" s="22" t="s">
        <v>14394</v>
      </c>
      <c r="D2467" s="23">
        <v>1991.35</v>
      </c>
      <c r="E2467" s="23">
        <v>2127.67</v>
      </c>
      <c r="F2467" s="15"/>
    </row>
    <row r="2468" spans="1:6" ht="36" customHeight="1" x14ac:dyDescent="0.25">
      <c r="A2468" s="21" t="s">
        <v>17090</v>
      </c>
      <c r="B2468" s="21" t="s">
        <v>17091</v>
      </c>
      <c r="C2468" s="22" t="s">
        <v>14394</v>
      </c>
      <c r="D2468" s="23">
        <v>2827.72</v>
      </c>
      <c r="E2468" s="23">
        <v>3020.93</v>
      </c>
      <c r="F2468" s="15"/>
    </row>
    <row r="2469" spans="1:6" ht="12" customHeight="1" x14ac:dyDescent="0.25">
      <c r="A2469" s="21" t="s">
        <v>17092</v>
      </c>
      <c r="B2469" s="21" t="s">
        <v>17093</v>
      </c>
      <c r="C2469" s="22" t="s">
        <v>14394</v>
      </c>
      <c r="D2469" s="23">
        <v>1305.26</v>
      </c>
      <c r="E2469" s="23">
        <v>1384.98</v>
      </c>
      <c r="F2469" s="15"/>
    </row>
    <row r="2470" spans="1:6" ht="12" customHeight="1" x14ac:dyDescent="0.25">
      <c r="A2470" s="21" t="s">
        <v>17094</v>
      </c>
      <c r="B2470" s="21" t="s">
        <v>17095</v>
      </c>
      <c r="C2470" s="22" t="s">
        <v>14394</v>
      </c>
      <c r="D2470" s="23">
        <v>2094.83</v>
      </c>
      <c r="E2470" s="23">
        <v>2219.5500000000002</v>
      </c>
      <c r="F2470" s="15"/>
    </row>
    <row r="2471" spans="1:6" ht="12" customHeight="1" x14ac:dyDescent="0.25">
      <c r="A2471" s="16">
        <v>9013</v>
      </c>
      <c r="B2471" s="17" t="s">
        <v>17096</v>
      </c>
      <c r="C2471" s="18"/>
      <c r="D2471" s="19"/>
      <c r="E2471" s="19"/>
      <c r="F2471" s="15"/>
    </row>
    <row r="2472" spans="1:6" ht="12" customHeight="1" x14ac:dyDescent="0.25">
      <c r="A2472" s="21" t="s">
        <v>17097</v>
      </c>
      <c r="B2472" s="21" t="s">
        <v>17098</v>
      </c>
      <c r="C2472" s="22" t="s">
        <v>14394</v>
      </c>
      <c r="D2472" s="23">
        <v>1411.79</v>
      </c>
      <c r="E2472" s="23">
        <v>1510.71</v>
      </c>
      <c r="F2472" s="15"/>
    </row>
    <row r="2473" spans="1:6" ht="12" customHeight="1" x14ac:dyDescent="0.25">
      <c r="A2473" s="21" t="s">
        <v>17099</v>
      </c>
      <c r="B2473" s="21" t="s">
        <v>17100</v>
      </c>
      <c r="C2473" s="22" t="s">
        <v>14394</v>
      </c>
      <c r="D2473" s="23">
        <v>602.5</v>
      </c>
      <c r="E2473" s="23">
        <v>644.72</v>
      </c>
      <c r="F2473" s="15"/>
    </row>
    <row r="2474" spans="1:6" ht="12" customHeight="1" x14ac:dyDescent="0.25">
      <c r="A2474" s="16">
        <v>9014</v>
      </c>
      <c r="B2474" s="17" t="s">
        <v>17101</v>
      </c>
      <c r="C2474" s="18"/>
      <c r="D2474" s="19"/>
      <c r="E2474" s="19"/>
      <c r="F2474" s="15"/>
    </row>
    <row r="2475" spans="1:6" ht="12" customHeight="1" x14ac:dyDescent="0.25">
      <c r="A2475" s="21" t="s">
        <v>17102</v>
      </c>
      <c r="B2475" s="21" t="s">
        <v>17103</v>
      </c>
      <c r="C2475" s="22" t="s">
        <v>12508</v>
      </c>
      <c r="D2475" s="23">
        <v>869.32</v>
      </c>
      <c r="E2475" s="23">
        <v>917.77</v>
      </c>
      <c r="F2475" s="15"/>
    </row>
    <row r="2476" spans="1:6" ht="12" customHeight="1" x14ac:dyDescent="0.25">
      <c r="A2476" s="21" t="s">
        <v>17104</v>
      </c>
      <c r="B2476" s="21" t="s">
        <v>17105</v>
      </c>
      <c r="C2476" s="22" t="s">
        <v>12508</v>
      </c>
      <c r="D2476" s="23">
        <v>1145.1300000000001</v>
      </c>
      <c r="E2476" s="23">
        <v>1207.2</v>
      </c>
      <c r="F2476" s="15"/>
    </row>
    <row r="2477" spans="1:6" ht="12" customHeight="1" x14ac:dyDescent="0.25">
      <c r="A2477" s="21" t="s">
        <v>17106</v>
      </c>
      <c r="B2477" s="21" t="s">
        <v>17107</v>
      </c>
      <c r="C2477" s="22" t="s">
        <v>12508</v>
      </c>
      <c r="D2477" s="23">
        <v>1251.46</v>
      </c>
      <c r="E2477" s="23">
        <v>1320.06</v>
      </c>
      <c r="F2477" s="15"/>
    </row>
    <row r="2478" spans="1:6" ht="12" customHeight="1" x14ac:dyDescent="0.25">
      <c r="A2478" s="21" t="s">
        <v>17108</v>
      </c>
      <c r="B2478" s="21" t="s">
        <v>17109</v>
      </c>
      <c r="C2478" s="22" t="s">
        <v>12508</v>
      </c>
      <c r="D2478" s="23">
        <v>1360.2</v>
      </c>
      <c r="E2478" s="23">
        <v>1435.6</v>
      </c>
      <c r="F2478" s="15"/>
    </row>
    <row r="2479" spans="1:6" ht="12" customHeight="1" x14ac:dyDescent="0.25">
      <c r="A2479" s="21" t="s">
        <v>17110</v>
      </c>
      <c r="B2479" s="21" t="s">
        <v>17111</v>
      </c>
      <c r="C2479" s="22" t="s">
        <v>12508</v>
      </c>
      <c r="D2479" s="23">
        <v>1979.58</v>
      </c>
      <c r="E2479" s="23">
        <v>2083.02</v>
      </c>
      <c r="F2479" s="15"/>
    </row>
    <row r="2480" spans="1:6" ht="12" customHeight="1" x14ac:dyDescent="0.25">
      <c r="A2480" s="21" t="s">
        <v>17112</v>
      </c>
      <c r="B2480" s="21" t="s">
        <v>17113</v>
      </c>
      <c r="C2480" s="22" t="s">
        <v>12508</v>
      </c>
      <c r="D2480" s="23">
        <v>438.78</v>
      </c>
      <c r="E2480" s="23">
        <v>461.67</v>
      </c>
      <c r="F2480" s="15"/>
    </row>
    <row r="2481" spans="1:6" ht="12" customHeight="1" x14ac:dyDescent="0.25">
      <c r="A2481" s="21" t="s">
        <v>17114</v>
      </c>
      <c r="B2481" s="21" t="s">
        <v>17115</v>
      </c>
      <c r="C2481" s="22" t="s">
        <v>12508</v>
      </c>
      <c r="D2481" s="23">
        <v>524.79</v>
      </c>
      <c r="E2481" s="23">
        <v>552.44000000000005</v>
      </c>
      <c r="F2481" s="15"/>
    </row>
    <row r="2482" spans="1:6" ht="12" customHeight="1" x14ac:dyDescent="0.25">
      <c r="A2482" s="21" t="s">
        <v>17116</v>
      </c>
      <c r="B2482" s="21" t="s">
        <v>17117</v>
      </c>
      <c r="C2482" s="22" t="s">
        <v>12508</v>
      </c>
      <c r="D2482" s="23">
        <v>605.63</v>
      </c>
      <c r="E2482" s="23">
        <v>638.03</v>
      </c>
      <c r="F2482" s="15"/>
    </row>
    <row r="2483" spans="1:6" ht="12" customHeight="1" x14ac:dyDescent="0.25">
      <c r="A2483" s="21" t="s">
        <v>17118</v>
      </c>
      <c r="B2483" s="21" t="s">
        <v>17119</v>
      </c>
      <c r="C2483" s="22" t="s">
        <v>12508</v>
      </c>
      <c r="D2483" s="23">
        <v>696.42</v>
      </c>
      <c r="E2483" s="23">
        <v>734.15</v>
      </c>
      <c r="F2483" s="15"/>
    </row>
    <row r="2484" spans="1:6" ht="12" customHeight="1" x14ac:dyDescent="0.25">
      <c r="A2484" s="21" t="s">
        <v>17120</v>
      </c>
      <c r="B2484" s="21" t="s">
        <v>17121</v>
      </c>
      <c r="C2484" s="22" t="s">
        <v>12508</v>
      </c>
      <c r="D2484" s="23">
        <v>781.26</v>
      </c>
      <c r="E2484" s="23">
        <v>824.18</v>
      </c>
      <c r="F2484" s="15"/>
    </row>
    <row r="2485" spans="1:6" ht="12" customHeight="1" x14ac:dyDescent="0.25">
      <c r="A2485" s="16">
        <v>9015</v>
      </c>
      <c r="B2485" s="17" t="s">
        <v>17122</v>
      </c>
      <c r="C2485" s="18"/>
      <c r="D2485" s="19"/>
      <c r="E2485" s="19"/>
      <c r="F2485" s="15"/>
    </row>
    <row r="2486" spans="1:6" ht="12" customHeight="1" x14ac:dyDescent="0.25">
      <c r="A2486" s="21" t="s">
        <v>17123</v>
      </c>
      <c r="B2486" s="21" t="s">
        <v>17124</v>
      </c>
      <c r="C2486" s="22" t="s">
        <v>12508</v>
      </c>
      <c r="D2486" s="23">
        <v>1128.9100000000001</v>
      </c>
      <c r="E2486" s="23">
        <v>1189.77</v>
      </c>
      <c r="F2486" s="15"/>
    </row>
    <row r="2487" spans="1:6" ht="12" customHeight="1" x14ac:dyDescent="0.25">
      <c r="A2487" s="21" t="s">
        <v>17125</v>
      </c>
      <c r="B2487" s="21" t="s">
        <v>17126</v>
      </c>
      <c r="C2487" s="22" t="s">
        <v>12508</v>
      </c>
      <c r="D2487" s="23">
        <v>1426.55</v>
      </c>
      <c r="E2487" s="23">
        <v>1502.21</v>
      </c>
      <c r="F2487" s="15"/>
    </row>
    <row r="2488" spans="1:6" ht="12" customHeight="1" x14ac:dyDescent="0.25">
      <c r="A2488" s="21" t="s">
        <v>17127</v>
      </c>
      <c r="B2488" s="21" t="s">
        <v>17128</v>
      </c>
      <c r="C2488" s="22" t="s">
        <v>12508</v>
      </c>
      <c r="D2488" s="23">
        <v>1537.44</v>
      </c>
      <c r="E2488" s="23">
        <v>1619.98</v>
      </c>
      <c r="F2488" s="15"/>
    </row>
    <row r="2489" spans="1:6" ht="12" customHeight="1" x14ac:dyDescent="0.25">
      <c r="A2489" s="21" t="s">
        <v>17129</v>
      </c>
      <c r="B2489" s="21" t="s">
        <v>17130</v>
      </c>
      <c r="C2489" s="22" t="s">
        <v>12508</v>
      </c>
      <c r="D2489" s="23">
        <v>1651.31</v>
      </c>
      <c r="E2489" s="23">
        <v>1741.04</v>
      </c>
      <c r="F2489" s="15"/>
    </row>
    <row r="2490" spans="1:6" ht="12" customHeight="1" x14ac:dyDescent="0.25">
      <c r="A2490" s="21" t="s">
        <v>17131</v>
      </c>
      <c r="B2490" s="21" t="s">
        <v>17132</v>
      </c>
      <c r="C2490" s="22" t="s">
        <v>12508</v>
      </c>
      <c r="D2490" s="23">
        <v>2192.5500000000002</v>
      </c>
      <c r="E2490" s="23">
        <v>2306.9299999999998</v>
      </c>
      <c r="F2490" s="15"/>
    </row>
    <row r="2491" spans="1:6" ht="12" customHeight="1" x14ac:dyDescent="0.25">
      <c r="A2491" s="21" t="s">
        <v>17133</v>
      </c>
      <c r="B2491" s="21" t="s">
        <v>17134</v>
      </c>
      <c r="C2491" s="22" t="s">
        <v>12508</v>
      </c>
      <c r="D2491" s="23">
        <v>665.5</v>
      </c>
      <c r="E2491" s="23">
        <v>698.56</v>
      </c>
      <c r="F2491" s="15"/>
    </row>
    <row r="2492" spans="1:6" ht="12" customHeight="1" x14ac:dyDescent="0.25">
      <c r="A2492" s="21" t="s">
        <v>17135</v>
      </c>
      <c r="B2492" s="21" t="s">
        <v>17136</v>
      </c>
      <c r="C2492" s="22" t="s">
        <v>12508</v>
      </c>
      <c r="D2492" s="23">
        <v>756.64</v>
      </c>
      <c r="E2492" s="23">
        <v>794.87</v>
      </c>
      <c r="F2492" s="15"/>
    </row>
    <row r="2493" spans="1:6" ht="12" customHeight="1" x14ac:dyDescent="0.25">
      <c r="A2493" s="21" t="s">
        <v>17137</v>
      </c>
      <c r="B2493" s="21" t="s">
        <v>17138</v>
      </c>
      <c r="C2493" s="22" t="s">
        <v>12508</v>
      </c>
      <c r="D2493" s="23">
        <v>843.64</v>
      </c>
      <c r="E2493" s="23">
        <v>887.13</v>
      </c>
      <c r="F2493" s="15"/>
    </row>
    <row r="2494" spans="1:6" ht="12" customHeight="1" x14ac:dyDescent="0.25">
      <c r="A2494" s="21" t="s">
        <v>17139</v>
      </c>
      <c r="B2494" s="21" t="s">
        <v>17140</v>
      </c>
      <c r="C2494" s="22" t="s">
        <v>12508</v>
      </c>
      <c r="D2494" s="23">
        <v>938.77</v>
      </c>
      <c r="E2494" s="23">
        <v>987.88</v>
      </c>
      <c r="F2494" s="15"/>
    </row>
    <row r="2495" spans="1:6" ht="12" customHeight="1" x14ac:dyDescent="0.25">
      <c r="A2495" s="21" t="s">
        <v>17141</v>
      </c>
      <c r="B2495" s="21" t="s">
        <v>17142</v>
      </c>
      <c r="C2495" s="22" t="s">
        <v>12508</v>
      </c>
      <c r="D2495" s="23">
        <v>1029.78</v>
      </c>
      <c r="E2495" s="23">
        <v>1084.58</v>
      </c>
      <c r="F2495" s="15"/>
    </row>
    <row r="2496" spans="1:6" ht="12" customHeight="1" x14ac:dyDescent="0.25">
      <c r="A2496" s="16">
        <v>9016</v>
      </c>
      <c r="B2496" s="17" t="s">
        <v>17143</v>
      </c>
      <c r="C2496" s="18"/>
      <c r="D2496" s="19"/>
      <c r="E2496" s="19"/>
      <c r="F2496" s="15"/>
    </row>
    <row r="2497" spans="1:6" ht="24" customHeight="1" x14ac:dyDescent="0.25">
      <c r="A2497" s="21" t="s">
        <v>17144</v>
      </c>
      <c r="B2497" s="21" t="s">
        <v>17145</v>
      </c>
      <c r="C2497" s="22" t="s">
        <v>14394</v>
      </c>
      <c r="D2497" s="23">
        <v>812.91</v>
      </c>
      <c r="E2497" s="23">
        <v>843</v>
      </c>
      <c r="F2497" s="15"/>
    </row>
    <row r="2498" spans="1:6" ht="24" customHeight="1" x14ac:dyDescent="0.25">
      <c r="A2498" s="21" t="s">
        <v>17146</v>
      </c>
      <c r="B2498" s="21" t="s">
        <v>17147</v>
      </c>
      <c r="C2498" s="22" t="s">
        <v>14394</v>
      </c>
      <c r="D2498" s="23">
        <v>210.79</v>
      </c>
      <c r="E2498" s="23">
        <v>217.98</v>
      </c>
      <c r="F2498" s="15"/>
    </row>
    <row r="2499" spans="1:6" ht="24" customHeight="1" x14ac:dyDescent="0.25">
      <c r="A2499" s="21" t="s">
        <v>17148</v>
      </c>
      <c r="B2499" s="21" t="s">
        <v>17149</v>
      </c>
      <c r="C2499" s="22" t="s">
        <v>14394</v>
      </c>
      <c r="D2499" s="23">
        <v>286.58999999999997</v>
      </c>
      <c r="E2499" s="23">
        <v>296.58</v>
      </c>
      <c r="F2499" s="15"/>
    </row>
    <row r="2500" spans="1:6" ht="24" customHeight="1" x14ac:dyDescent="0.25">
      <c r="A2500" s="21" t="s">
        <v>17150</v>
      </c>
      <c r="B2500" s="21" t="s">
        <v>17151</v>
      </c>
      <c r="C2500" s="22" t="s">
        <v>14394</v>
      </c>
      <c r="D2500" s="23">
        <v>372.2</v>
      </c>
      <c r="E2500" s="23">
        <v>385.4</v>
      </c>
      <c r="F2500" s="15"/>
    </row>
    <row r="2501" spans="1:6" ht="24" customHeight="1" x14ac:dyDescent="0.25">
      <c r="A2501" s="21" t="s">
        <v>17152</v>
      </c>
      <c r="B2501" s="21" t="s">
        <v>17153</v>
      </c>
      <c r="C2501" s="22" t="s">
        <v>14394</v>
      </c>
      <c r="D2501" s="23">
        <v>467.63</v>
      </c>
      <c r="E2501" s="23">
        <v>484.44</v>
      </c>
      <c r="F2501" s="15"/>
    </row>
    <row r="2502" spans="1:6" ht="24" customHeight="1" x14ac:dyDescent="0.25">
      <c r="A2502" s="21" t="s">
        <v>17154</v>
      </c>
      <c r="B2502" s="21" t="s">
        <v>17155</v>
      </c>
      <c r="C2502" s="22" t="s">
        <v>14394</v>
      </c>
      <c r="D2502" s="23">
        <v>572.9</v>
      </c>
      <c r="E2502" s="23">
        <v>593.71</v>
      </c>
      <c r="F2502" s="15"/>
    </row>
    <row r="2503" spans="1:6" ht="24" customHeight="1" x14ac:dyDescent="0.25">
      <c r="A2503" s="21" t="s">
        <v>17156</v>
      </c>
      <c r="B2503" s="21" t="s">
        <v>17157</v>
      </c>
      <c r="C2503" s="22" t="s">
        <v>14394</v>
      </c>
      <c r="D2503" s="23">
        <v>687.98</v>
      </c>
      <c r="E2503" s="23">
        <v>713.24</v>
      </c>
      <c r="F2503" s="15"/>
    </row>
    <row r="2504" spans="1:6" ht="12" customHeight="1" x14ac:dyDescent="0.25">
      <c r="A2504" s="16">
        <v>9017</v>
      </c>
      <c r="B2504" s="17" t="s">
        <v>17158</v>
      </c>
      <c r="C2504" s="18"/>
      <c r="D2504" s="19"/>
      <c r="E2504" s="19"/>
      <c r="F2504" s="15"/>
    </row>
    <row r="2505" spans="1:6" ht="60.75" customHeight="1" x14ac:dyDescent="0.25">
      <c r="A2505" s="21" t="s">
        <v>17159</v>
      </c>
      <c r="B2505" s="21" t="s">
        <v>17160</v>
      </c>
      <c r="C2505" s="22" t="s">
        <v>12508</v>
      </c>
      <c r="D2505" s="23">
        <v>39.96</v>
      </c>
      <c r="E2505" s="23">
        <v>41.87</v>
      </c>
      <c r="F2505" s="15"/>
    </row>
    <row r="2506" spans="1:6" ht="60.75" customHeight="1" x14ac:dyDescent="0.25">
      <c r="A2506" s="21" t="s">
        <v>17161</v>
      </c>
      <c r="B2506" s="21" t="s">
        <v>17162</v>
      </c>
      <c r="C2506" s="22" t="s">
        <v>12508</v>
      </c>
      <c r="D2506" s="23">
        <v>42.72</v>
      </c>
      <c r="E2506" s="23">
        <v>44.78</v>
      </c>
      <c r="F2506" s="15"/>
    </row>
    <row r="2507" spans="1:6" ht="60.75" customHeight="1" x14ac:dyDescent="0.25">
      <c r="A2507" s="21" t="s">
        <v>17163</v>
      </c>
      <c r="B2507" s="21" t="s">
        <v>17164</v>
      </c>
      <c r="C2507" s="22" t="s">
        <v>12508</v>
      </c>
      <c r="D2507" s="23">
        <v>45.27</v>
      </c>
      <c r="E2507" s="23">
        <v>47.45</v>
      </c>
      <c r="F2507" s="15"/>
    </row>
    <row r="2508" spans="1:6" ht="12" customHeight="1" x14ac:dyDescent="0.25">
      <c r="A2508" s="16">
        <v>8687</v>
      </c>
      <c r="B2508" s="17" t="s">
        <v>17165</v>
      </c>
      <c r="C2508" s="18"/>
      <c r="D2508" s="19"/>
      <c r="E2508" s="19"/>
      <c r="F2508" s="15"/>
    </row>
    <row r="2509" spans="1:6" ht="12" customHeight="1" x14ac:dyDescent="0.25">
      <c r="A2509" s="16">
        <v>9018</v>
      </c>
      <c r="B2509" s="17" t="s">
        <v>17166</v>
      </c>
      <c r="C2509" s="18"/>
      <c r="D2509" s="19"/>
      <c r="E2509" s="19"/>
      <c r="F2509" s="15"/>
    </row>
    <row r="2510" spans="1:6" ht="36" customHeight="1" x14ac:dyDescent="0.25">
      <c r="A2510" s="21" t="s">
        <v>17167</v>
      </c>
      <c r="B2510" s="21" t="s">
        <v>17168</v>
      </c>
      <c r="C2510" s="22" t="s">
        <v>14394</v>
      </c>
      <c r="D2510" s="23">
        <v>426.01</v>
      </c>
      <c r="E2510" s="23">
        <v>436.77</v>
      </c>
      <c r="F2510" s="15"/>
    </row>
    <row r="2511" spans="1:6" ht="24" customHeight="1" x14ac:dyDescent="0.25">
      <c r="A2511" s="21" t="s">
        <v>17169</v>
      </c>
      <c r="B2511" s="21" t="s">
        <v>17170</v>
      </c>
      <c r="C2511" s="22" t="s">
        <v>14394</v>
      </c>
      <c r="D2511" s="23">
        <v>69.92</v>
      </c>
      <c r="E2511" s="23">
        <v>72.08</v>
      </c>
      <c r="F2511" s="15"/>
    </row>
    <row r="2512" spans="1:6" ht="24" customHeight="1" x14ac:dyDescent="0.25">
      <c r="A2512" s="21" t="s">
        <v>17171</v>
      </c>
      <c r="B2512" s="21" t="s">
        <v>17172</v>
      </c>
      <c r="C2512" s="22" t="s">
        <v>14394</v>
      </c>
      <c r="D2512" s="23">
        <v>998.81</v>
      </c>
      <c r="E2512" s="23">
        <v>1020.33</v>
      </c>
      <c r="F2512" s="15"/>
    </row>
    <row r="2513" spans="1:6" ht="12" customHeight="1" x14ac:dyDescent="0.25">
      <c r="A2513" s="21" t="s">
        <v>17173</v>
      </c>
      <c r="B2513" s="21" t="s">
        <v>17174</v>
      </c>
      <c r="C2513" s="22" t="s">
        <v>14394</v>
      </c>
      <c r="D2513" s="23">
        <v>63.43</v>
      </c>
      <c r="E2513" s="23">
        <v>66.7</v>
      </c>
      <c r="F2513" s="15"/>
    </row>
    <row r="2514" spans="1:6" ht="12" customHeight="1" x14ac:dyDescent="0.25">
      <c r="A2514" s="16">
        <v>9019</v>
      </c>
      <c r="B2514" s="17" t="s">
        <v>17175</v>
      </c>
      <c r="C2514" s="18"/>
      <c r="D2514" s="19"/>
      <c r="E2514" s="19"/>
      <c r="F2514" s="15"/>
    </row>
    <row r="2515" spans="1:6" ht="60.75" customHeight="1" x14ac:dyDescent="0.25">
      <c r="A2515" s="21" t="s">
        <v>17176</v>
      </c>
      <c r="B2515" s="21" t="s">
        <v>17177</v>
      </c>
      <c r="C2515" s="22" t="s">
        <v>12490</v>
      </c>
      <c r="D2515" s="23">
        <v>273.70999999999998</v>
      </c>
      <c r="E2515" s="23">
        <v>278.31</v>
      </c>
      <c r="F2515" s="15"/>
    </row>
    <row r="2516" spans="1:6" ht="72.75" customHeight="1" x14ac:dyDescent="0.25">
      <c r="A2516" s="21" t="s">
        <v>17178</v>
      </c>
      <c r="B2516" s="21" t="s">
        <v>17179</v>
      </c>
      <c r="C2516" s="22" t="s">
        <v>12490</v>
      </c>
      <c r="D2516" s="23">
        <v>361.11</v>
      </c>
      <c r="E2516" s="23">
        <v>367.36</v>
      </c>
      <c r="F2516" s="15"/>
    </row>
    <row r="2517" spans="1:6" ht="72.75" customHeight="1" x14ac:dyDescent="0.25">
      <c r="A2517" s="21" t="s">
        <v>17180</v>
      </c>
      <c r="B2517" s="21" t="s">
        <v>17181</v>
      </c>
      <c r="C2517" s="22" t="s">
        <v>12490</v>
      </c>
      <c r="D2517" s="23">
        <v>1082.49</v>
      </c>
      <c r="E2517" s="23">
        <v>1100.69</v>
      </c>
      <c r="F2517" s="15"/>
    </row>
    <row r="2518" spans="1:6" ht="72.75" customHeight="1" x14ac:dyDescent="0.25">
      <c r="A2518" s="21" t="s">
        <v>17182</v>
      </c>
      <c r="B2518" s="21" t="s">
        <v>17183</v>
      </c>
      <c r="C2518" s="22" t="s">
        <v>12490</v>
      </c>
      <c r="D2518" s="23">
        <v>1206.4000000000001</v>
      </c>
      <c r="E2518" s="23">
        <v>1224.5999999999999</v>
      </c>
      <c r="F2518" s="15"/>
    </row>
    <row r="2519" spans="1:6" ht="36" customHeight="1" x14ac:dyDescent="0.25">
      <c r="A2519" s="21" t="s">
        <v>17184</v>
      </c>
      <c r="B2519" s="21" t="s">
        <v>17185</v>
      </c>
      <c r="C2519" s="22" t="s">
        <v>12490</v>
      </c>
      <c r="D2519" s="23">
        <v>75.03</v>
      </c>
      <c r="E2519" s="23">
        <v>77.61</v>
      </c>
      <c r="F2519" s="15"/>
    </row>
    <row r="2520" spans="1:6" ht="36" customHeight="1" x14ac:dyDescent="0.25">
      <c r="A2520" s="21" t="s">
        <v>17186</v>
      </c>
      <c r="B2520" s="21" t="s">
        <v>17187</v>
      </c>
      <c r="C2520" s="22" t="s">
        <v>12490</v>
      </c>
      <c r="D2520" s="23">
        <v>110.49</v>
      </c>
      <c r="E2520" s="23">
        <v>113.07</v>
      </c>
      <c r="F2520" s="15"/>
    </row>
    <row r="2521" spans="1:6" ht="12" customHeight="1" x14ac:dyDescent="0.25">
      <c r="A2521" s="21" t="s">
        <v>17188</v>
      </c>
      <c r="B2521" s="21" t="s">
        <v>17189</v>
      </c>
      <c r="C2521" s="22" t="s">
        <v>14394</v>
      </c>
      <c r="D2521" s="23">
        <v>31.9</v>
      </c>
      <c r="E2521" s="23">
        <v>32.44</v>
      </c>
      <c r="F2521" s="15"/>
    </row>
    <row r="2522" spans="1:6" ht="24" customHeight="1" x14ac:dyDescent="0.25">
      <c r="A2522" s="21" t="s">
        <v>17190</v>
      </c>
      <c r="B2522" s="21" t="s">
        <v>17191</v>
      </c>
      <c r="C2522" s="22" t="s">
        <v>12490</v>
      </c>
      <c r="D2522" s="23">
        <v>15.49</v>
      </c>
      <c r="E2522" s="23">
        <v>15.66</v>
      </c>
      <c r="F2522" s="15"/>
    </row>
    <row r="2523" spans="1:6" ht="24" customHeight="1" x14ac:dyDescent="0.25">
      <c r="A2523" s="21" t="s">
        <v>17192</v>
      </c>
      <c r="B2523" s="21" t="s">
        <v>17193</v>
      </c>
      <c r="C2523" s="22" t="s">
        <v>12490</v>
      </c>
      <c r="D2523" s="23">
        <v>105.44</v>
      </c>
      <c r="E2523" s="23">
        <v>108.02</v>
      </c>
      <c r="F2523" s="15"/>
    </row>
    <row r="2524" spans="1:6" ht="12" customHeight="1" x14ac:dyDescent="0.25">
      <c r="A2524" s="21" t="s">
        <v>17194</v>
      </c>
      <c r="B2524" s="21" t="s">
        <v>17195</v>
      </c>
      <c r="C2524" s="22" t="s">
        <v>14394</v>
      </c>
      <c r="D2524" s="23">
        <v>701.24</v>
      </c>
      <c r="E2524" s="23">
        <v>706.26</v>
      </c>
      <c r="F2524" s="15"/>
    </row>
    <row r="2525" spans="1:6" ht="24" customHeight="1" x14ac:dyDescent="0.25">
      <c r="A2525" s="21" t="s">
        <v>17196</v>
      </c>
      <c r="B2525" s="21" t="s">
        <v>17197</v>
      </c>
      <c r="C2525" s="22" t="s">
        <v>14394</v>
      </c>
      <c r="D2525" s="23">
        <v>220.71</v>
      </c>
      <c r="E2525" s="23">
        <v>225.73</v>
      </c>
      <c r="F2525" s="15"/>
    </row>
    <row r="2526" spans="1:6" ht="24" customHeight="1" x14ac:dyDescent="0.25">
      <c r="A2526" s="21" t="s">
        <v>17198</v>
      </c>
      <c r="B2526" s="21" t="s">
        <v>17199</v>
      </c>
      <c r="C2526" s="22" t="s">
        <v>14394</v>
      </c>
      <c r="D2526" s="23">
        <v>212.44</v>
      </c>
      <c r="E2526" s="23">
        <v>217.46</v>
      </c>
      <c r="F2526" s="15"/>
    </row>
    <row r="2527" spans="1:6" ht="24" customHeight="1" x14ac:dyDescent="0.25">
      <c r="A2527" s="21" t="s">
        <v>17200</v>
      </c>
      <c r="B2527" s="21" t="s">
        <v>17201</v>
      </c>
      <c r="C2527" s="22" t="s">
        <v>14394</v>
      </c>
      <c r="D2527" s="23">
        <v>202.89</v>
      </c>
      <c r="E2527" s="23">
        <v>207.91</v>
      </c>
      <c r="F2527" s="15"/>
    </row>
    <row r="2528" spans="1:6" ht="12" customHeight="1" x14ac:dyDescent="0.25">
      <c r="A2528" s="21" t="s">
        <v>17202</v>
      </c>
      <c r="B2528" s="21" t="s">
        <v>17203</v>
      </c>
      <c r="C2528" s="22" t="s">
        <v>14394</v>
      </c>
      <c r="D2528" s="23">
        <v>794.02</v>
      </c>
      <c r="E2528" s="23">
        <v>819.5</v>
      </c>
      <c r="F2528" s="15"/>
    </row>
    <row r="2529" spans="1:6" ht="36" customHeight="1" x14ac:dyDescent="0.25">
      <c r="A2529" s="21" t="s">
        <v>17204</v>
      </c>
      <c r="B2529" s="21" t="s">
        <v>17205</v>
      </c>
      <c r="C2529" s="22" t="s">
        <v>12490</v>
      </c>
      <c r="D2529" s="23">
        <v>344.86</v>
      </c>
      <c r="E2529" s="23">
        <v>346.41</v>
      </c>
      <c r="F2529" s="15"/>
    </row>
    <row r="2530" spans="1:6" ht="36" customHeight="1" x14ac:dyDescent="0.25">
      <c r="A2530" s="21" t="s">
        <v>17206</v>
      </c>
      <c r="B2530" s="21" t="s">
        <v>17207</v>
      </c>
      <c r="C2530" s="22" t="s">
        <v>12490</v>
      </c>
      <c r="D2530" s="23">
        <v>468.77</v>
      </c>
      <c r="E2530" s="23">
        <v>470.32</v>
      </c>
      <c r="F2530" s="15"/>
    </row>
    <row r="2531" spans="1:6" ht="12" customHeight="1" x14ac:dyDescent="0.25">
      <c r="A2531" s="16">
        <v>9020</v>
      </c>
      <c r="B2531" s="17" t="s">
        <v>17208</v>
      </c>
      <c r="C2531" s="18"/>
      <c r="D2531" s="19"/>
      <c r="E2531" s="19"/>
      <c r="F2531" s="15"/>
    </row>
    <row r="2532" spans="1:6" ht="36" customHeight="1" x14ac:dyDescent="0.25">
      <c r="A2532" s="21" t="s">
        <v>17209</v>
      </c>
      <c r="B2532" s="21" t="s">
        <v>17210</v>
      </c>
      <c r="C2532" s="22" t="s">
        <v>12490</v>
      </c>
      <c r="D2532" s="23">
        <v>180.56</v>
      </c>
      <c r="E2532" s="23">
        <v>185.63</v>
      </c>
      <c r="F2532" s="15"/>
    </row>
    <row r="2533" spans="1:6" ht="36" customHeight="1" x14ac:dyDescent="0.25">
      <c r="A2533" s="21" t="s">
        <v>17211</v>
      </c>
      <c r="B2533" s="21" t="s">
        <v>17212</v>
      </c>
      <c r="C2533" s="22" t="s">
        <v>12490</v>
      </c>
      <c r="D2533" s="23">
        <v>155.55000000000001</v>
      </c>
      <c r="E2533" s="23">
        <v>158.09</v>
      </c>
      <c r="F2533" s="15"/>
    </row>
    <row r="2534" spans="1:6" ht="36" customHeight="1" x14ac:dyDescent="0.25">
      <c r="A2534" s="21" t="s">
        <v>17213</v>
      </c>
      <c r="B2534" s="21" t="s">
        <v>17214</v>
      </c>
      <c r="C2534" s="22" t="s">
        <v>12490</v>
      </c>
      <c r="D2534" s="23">
        <v>277.83999999999997</v>
      </c>
      <c r="E2534" s="23">
        <v>280.38</v>
      </c>
      <c r="F2534" s="15"/>
    </row>
    <row r="2535" spans="1:6" ht="36" customHeight="1" x14ac:dyDescent="0.25">
      <c r="A2535" s="21" t="s">
        <v>17215</v>
      </c>
      <c r="B2535" s="21" t="s">
        <v>17216</v>
      </c>
      <c r="C2535" s="22" t="s">
        <v>12490</v>
      </c>
      <c r="D2535" s="23">
        <v>613.9</v>
      </c>
      <c r="E2535" s="23">
        <v>616.66999999999996</v>
      </c>
      <c r="F2535" s="15"/>
    </row>
    <row r="2536" spans="1:6" ht="12" customHeight="1" x14ac:dyDescent="0.25">
      <c r="A2536" s="16">
        <v>9022</v>
      </c>
      <c r="B2536" s="17" t="s">
        <v>17217</v>
      </c>
      <c r="C2536" s="18"/>
      <c r="D2536" s="19"/>
      <c r="E2536" s="19"/>
      <c r="F2536" s="15"/>
    </row>
    <row r="2537" spans="1:6" ht="36" customHeight="1" x14ac:dyDescent="0.25">
      <c r="A2537" s="21" t="s">
        <v>17218</v>
      </c>
      <c r="B2537" s="21" t="s">
        <v>17219</v>
      </c>
      <c r="C2537" s="22" t="s">
        <v>12490</v>
      </c>
      <c r="D2537" s="23">
        <v>227.39</v>
      </c>
      <c r="E2537" s="23">
        <v>229.36</v>
      </c>
      <c r="F2537" s="15"/>
    </row>
    <row r="2538" spans="1:6" ht="24" customHeight="1" x14ac:dyDescent="0.25">
      <c r="A2538" s="21" t="s">
        <v>17220</v>
      </c>
      <c r="B2538" s="21" t="s">
        <v>17221</v>
      </c>
      <c r="C2538" s="22" t="s">
        <v>12490</v>
      </c>
      <c r="D2538" s="23">
        <v>29.04</v>
      </c>
      <c r="E2538" s="23">
        <v>30.02</v>
      </c>
      <c r="F2538" s="15"/>
    </row>
    <row r="2539" spans="1:6" ht="12" customHeight="1" x14ac:dyDescent="0.25">
      <c r="A2539" s="16">
        <v>9023</v>
      </c>
      <c r="B2539" s="17" t="s">
        <v>17222</v>
      </c>
      <c r="C2539" s="18"/>
      <c r="D2539" s="19"/>
      <c r="E2539" s="19"/>
      <c r="F2539" s="15"/>
    </row>
    <row r="2540" spans="1:6" ht="36" customHeight="1" x14ac:dyDescent="0.25">
      <c r="A2540" s="21" t="s">
        <v>17223</v>
      </c>
      <c r="B2540" s="21" t="s">
        <v>17224</v>
      </c>
      <c r="C2540" s="22" t="s">
        <v>12490</v>
      </c>
      <c r="D2540" s="23">
        <v>15.86</v>
      </c>
      <c r="E2540" s="23">
        <v>16.72</v>
      </c>
      <c r="F2540" s="15"/>
    </row>
    <row r="2541" spans="1:6" ht="36" customHeight="1" x14ac:dyDescent="0.25">
      <c r="A2541" s="21" t="s">
        <v>17225</v>
      </c>
      <c r="B2541" s="21" t="s">
        <v>17226</v>
      </c>
      <c r="C2541" s="22" t="s">
        <v>12490</v>
      </c>
      <c r="D2541" s="23">
        <v>15.86</v>
      </c>
      <c r="E2541" s="23">
        <v>16.72</v>
      </c>
      <c r="F2541" s="15"/>
    </row>
    <row r="2542" spans="1:6" ht="36" customHeight="1" x14ac:dyDescent="0.25">
      <c r="A2542" s="21" t="s">
        <v>17227</v>
      </c>
      <c r="B2542" s="21" t="s">
        <v>17228</v>
      </c>
      <c r="C2542" s="22" t="s">
        <v>12490</v>
      </c>
      <c r="D2542" s="23">
        <v>15.86</v>
      </c>
      <c r="E2542" s="23">
        <v>16.72</v>
      </c>
      <c r="F2542" s="15"/>
    </row>
    <row r="2543" spans="1:6" ht="36" customHeight="1" x14ac:dyDescent="0.25">
      <c r="A2543" s="21" t="s">
        <v>17229</v>
      </c>
      <c r="B2543" s="21" t="s">
        <v>17230</v>
      </c>
      <c r="C2543" s="22" t="s">
        <v>12490</v>
      </c>
      <c r="D2543" s="23">
        <v>16.03</v>
      </c>
      <c r="E2543" s="23">
        <v>16.89</v>
      </c>
      <c r="F2543" s="15"/>
    </row>
    <row r="2544" spans="1:6" ht="36" customHeight="1" x14ac:dyDescent="0.25">
      <c r="A2544" s="21" t="s">
        <v>17231</v>
      </c>
      <c r="B2544" s="21" t="s">
        <v>17232</v>
      </c>
      <c r="C2544" s="22" t="s">
        <v>12490</v>
      </c>
      <c r="D2544" s="23">
        <v>16.03</v>
      </c>
      <c r="E2544" s="23">
        <v>16.89</v>
      </c>
      <c r="F2544" s="15"/>
    </row>
    <row r="2545" spans="1:6" ht="36" customHeight="1" x14ac:dyDescent="0.25">
      <c r="A2545" s="21" t="s">
        <v>17233</v>
      </c>
      <c r="B2545" s="21" t="s">
        <v>17234</v>
      </c>
      <c r="C2545" s="22" t="s">
        <v>12490</v>
      </c>
      <c r="D2545" s="23">
        <v>16.03</v>
      </c>
      <c r="E2545" s="23">
        <v>16.89</v>
      </c>
      <c r="F2545" s="15"/>
    </row>
    <row r="2546" spans="1:6" ht="36" customHeight="1" x14ac:dyDescent="0.25">
      <c r="A2546" s="21" t="s">
        <v>17235</v>
      </c>
      <c r="B2546" s="21" t="s">
        <v>17236</v>
      </c>
      <c r="C2546" s="22" t="s">
        <v>12490</v>
      </c>
      <c r="D2546" s="23">
        <v>66.709999999999994</v>
      </c>
      <c r="E2546" s="23">
        <v>67.569999999999993</v>
      </c>
      <c r="F2546" s="15"/>
    </row>
    <row r="2547" spans="1:6" ht="36" customHeight="1" x14ac:dyDescent="0.25">
      <c r="A2547" s="21" t="s">
        <v>17237</v>
      </c>
      <c r="B2547" s="21" t="s">
        <v>17238</v>
      </c>
      <c r="C2547" s="22" t="s">
        <v>12490</v>
      </c>
      <c r="D2547" s="23">
        <v>16.03</v>
      </c>
      <c r="E2547" s="23">
        <v>16.89</v>
      </c>
      <c r="F2547" s="15"/>
    </row>
    <row r="2548" spans="1:6" ht="36" customHeight="1" x14ac:dyDescent="0.25">
      <c r="A2548" s="21" t="s">
        <v>17239</v>
      </c>
      <c r="B2548" s="21" t="s">
        <v>17240</v>
      </c>
      <c r="C2548" s="22" t="s">
        <v>12490</v>
      </c>
      <c r="D2548" s="23">
        <v>16.03</v>
      </c>
      <c r="E2548" s="23">
        <v>16.89</v>
      </c>
      <c r="F2548" s="15"/>
    </row>
    <row r="2549" spans="1:6" ht="36" customHeight="1" x14ac:dyDescent="0.25">
      <c r="A2549" s="21" t="s">
        <v>17241</v>
      </c>
      <c r="B2549" s="21" t="s">
        <v>17242</v>
      </c>
      <c r="C2549" s="22" t="s">
        <v>12490</v>
      </c>
      <c r="D2549" s="23">
        <v>16.03</v>
      </c>
      <c r="E2549" s="23">
        <v>16.89</v>
      </c>
      <c r="F2549" s="15"/>
    </row>
    <row r="2550" spans="1:6" ht="36" customHeight="1" x14ac:dyDescent="0.25">
      <c r="A2550" s="21" t="s">
        <v>17243</v>
      </c>
      <c r="B2550" s="21" t="s">
        <v>17244</v>
      </c>
      <c r="C2550" s="22" t="s">
        <v>12490</v>
      </c>
      <c r="D2550" s="23">
        <v>16.03</v>
      </c>
      <c r="E2550" s="23">
        <v>16.89</v>
      </c>
      <c r="F2550" s="15"/>
    </row>
    <row r="2551" spans="1:6" ht="36" customHeight="1" x14ac:dyDescent="0.25">
      <c r="A2551" s="21" t="s">
        <v>17245</v>
      </c>
      <c r="B2551" s="21" t="s">
        <v>17246</v>
      </c>
      <c r="C2551" s="22" t="s">
        <v>12490</v>
      </c>
      <c r="D2551" s="23">
        <v>9.09</v>
      </c>
      <c r="E2551" s="23">
        <v>9.9499999999999993</v>
      </c>
      <c r="F2551" s="15"/>
    </row>
    <row r="2552" spans="1:6" ht="36" customHeight="1" x14ac:dyDescent="0.25">
      <c r="A2552" s="21" t="s">
        <v>17247</v>
      </c>
      <c r="B2552" s="21" t="s">
        <v>17248</v>
      </c>
      <c r="C2552" s="22" t="s">
        <v>12490</v>
      </c>
      <c r="D2552" s="23">
        <v>9.09</v>
      </c>
      <c r="E2552" s="23">
        <v>9.9499999999999993</v>
      </c>
      <c r="F2552" s="15"/>
    </row>
    <row r="2553" spans="1:6" ht="36" customHeight="1" x14ac:dyDescent="0.25">
      <c r="A2553" s="21" t="s">
        <v>17249</v>
      </c>
      <c r="B2553" s="21" t="s">
        <v>17250</v>
      </c>
      <c r="C2553" s="22" t="s">
        <v>12490</v>
      </c>
      <c r="D2553" s="23">
        <v>16.03</v>
      </c>
      <c r="E2553" s="23">
        <v>16.89</v>
      </c>
      <c r="F2553" s="15"/>
    </row>
    <row r="2554" spans="1:6" ht="36" customHeight="1" x14ac:dyDescent="0.25">
      <c r="A2554" s="21" t="s">
        <v>17251</v>
      </c>
      <c r="B2554" s="21" t="s">
        <v>17252</v>
      </c>
      <c r="C2554" s="22" t="s">
        <v>12490</v>
      </c>
      <c r="D2554" s="23">
        <v>16.03</v>
      </c>
      <c r="E2554" s="23">
        <v>16.89</v>
      </c>
      <c r="F2554" s="15"/>
    </row>
    <row r="2555" spans="1:6" ht="36" customHeight="1" x14ac:dyDescent="0.25">
      <c r="A2555" s="21" t="s">
        <v>17253</v>
      </c>
      <c r="B2555" s="21" t="s">
        <v>17254</v>
      </c>
      <c r="C2555" s="22" t="s">
        <v>12490</v>
      </c>
      <c r="D2555" s="23">
        <v>16.03</v>
      </c>
      <c r="E2555" s="23">
        <v>16.89</v>
      </c>
      <c r="F2555" s="15"/>
    </row>
    <row r="2556" spans="1:6" ht="36" customHeight="1" x14ac:dyDescent="0.25">
      <c r="A2556" s="21" t="s">
        <v>17255</v>
      </c>
      <c r="B2556" s="21" t="s">
        <v>17256</v>
      </c>
      <c r="C2556" s="22" t="s">
        <v>12490</v>
      </c>
      <c r="D2556" s="23">
        <v>16.03</v>
      </c>
      <c r="E2556" s="23">
        <v>16.89</v>
      </c>
      <c r="F2556" s="15"/>
    </row>
    <row r="2557" spans="1:6" ht="36" customHeight="1" x14ac:dyDescent="0.25">
      <c r="A2557" s="21" t="s">
        <v>17257</v>
      </c>
      <c r="B2557" s="21" t="s">
        <v>17258</v>
      </c>
      <c r="C2557" s="22" t="s">
        <v>12490</v>
      </c>
      <c r="D2557" s="23">
        <v>104.74</v>
      </c>
      <c r="E2557" s="23">
        <v>105.6</v>
      </c>
      <c r="F2557" s="15"/>
    </row>
    <row r="2558" spans="1:6" ht="36" customHeight="1" x14ac:dyDescent="0.25">
      <c r="A2558" s="21" t="s">
        <v>17259</v>
      </c>
      <c r="B2558" s="21" t="s">
        <v>17260</v>
      </c>
      <c r="C2558" s="22" t="s">
        <v>12490</v>
      </c>
      <c r="D2558" s="23">
        <v>36.9</v>
      </c>
      <c r="E2558" s="23">
        <v>37.76</v>
      </c>
      <c r="F2558" s="15"/>
    </row>
    <row r="2559" spans="1:6" ht="36" customHeight="1" x14ac:dyDescent="0.25">
      <c r="A2559" s="21" t="s">
        <v>17261</v>
      </c>
      <c r="B2559" s="21" t="s">
        <v>17262</v>
      </c>
      <c r="C2559" s="22" t="s">
        <v>12490</v>
      </c>
      <c r="D2559" s="23">
        <v>36.9</v>
      </c>
      <c r="E2559" s="23">
        <v>37.76</v>
      </c>
      <c r="F2559" s="15"/>
    </row>
    <row r="2560" spans="1:6" ht="36" customHeight="1" x14ac:dyDescent="0.25">
      <c r="A2560" s="21" t="s">
        <v>17263</v>
      </c>
      <c r="B2560" s="21" t="s">
        <v>17264</v>
      </c>
      <c r="C2560" s="22" t="s">
        <v>12490</v>
      </c>
      <c r="D2560" s="23">
        <v>36.9</v>
      </c>
      <c r="E2560" s="23">
        <v>37.76</v>
      </c>
      <c r="F2560" s="15"/>
    </row>
    <row r="2561" spans="1:6" ht="36" customHeight="1" x14ac:dyDescent="0.25">
      <c r="A2561" s="21" t="s">
        <v>17265</v>
      </c>
      <c r="B2561" s="21" t="s">
        <v>17266</v>
      </c>
      <c r="C2561" s="22" t="s">
        <v>12490</v>
      </c>
      <c r="D2561" s="23">
        <v>36.9</v>
      </c>
      <c r="E2561" s="23">
        <v>37.76</v>
      </c>
      <c r="F2561" s="15"/>
    </row>
    <row r="2562" spans="1:6" ht="36" customHeight="1" x14ac:dyDescent="0.25">
      <c r="A2562" s="21" t="s">
        <v>17267</v>
      </c>
      <c r="B2562" s="21" t="s">
        <v>17268</v>
      </c>
      <c r="C2562" s="22" t="s">
        <v>12490</v>
      </c>
      <c r="D2562" s="23">
        <v>22.69</v>
      </c>
      <c r="E2562" s="23">
        <v>23.55</v>
      </c>
      <c r="F2562" s="15"/>
    </row>
    <row r="2563" spans="1:6" ht="36" customHeight="1" x14ac:dyDescent="0.25">
      <c r="A2563" s="21" t="s">
        <v>17269</v>
      </c>
      <c r="B2563" s="21" t="s">
        <v>17270</v>
      </c>
      <c r="C2563" s="22" t="s">
        <v>12490</v>
      </c>
      <c r="D2563" s="23">
        <v>19.010000000000002</v>
      </c>
      <c r="E2563" s="23">
        <v>19.87</v>
      </c>
      <c r="F2563" s="15"/>
    </row>
    <row r="2564" spans="1:6" ht="36" customHeight="1" x14ac:dyDescent="0.25">
      <c r="A2564" s="21" t="s">
        <v>17271</v>
      </c>
      <c r="B2564" s="21" t="s">
        <v>17272</v>
      </c>
      <c r="C2564" s="22" t="s">
        <v>12490</v>
      </c>
      <c r="D2564" s="23">
        <v>19.010000000000002</v>
      </c>
      <c r="E2564" s="23">
        <v>19.87</v>
      </c>
      <c r="F2564" s="15"/>
    </row>
    <row r="2565" spans="1:6" ht="36" customHeight="1" x14ac:dyDescent="0.25">
      <c r="A2565" s="21" t="s">
        <v>17273</v>
      </c>
      <c r="B2565" s="21" t="s">
        <v>17274</v>
      </c>
      <c r="C2565" s="22" t="s">
        <v>12490</v>
      </c>
      <c r="D2565" s="23">
        <v>19.010000000000002</v>
      </c>
      <c r="E2565" s="23">
        <v>19.87</v>
      </c>
      <c r="F2565" s="15"/>
    </row>
    <row r="2566" spans="1:6" ht="36" customHeight="1" x14ac:dyDescent="0.25">
      <c r="A2566" s="21" t="s">
        <v>17275</v>
      </c>
      <c r="B2566" s="21" t="s">
        <v>17276</v>
      </c>
      <c r="C2566" s="22" t="s">
        <v>12490</v>
      </c>
      <c r="D2566" s="23">
        <v>19.010000000000002</v>
      </c>
      <c r="E2566" s="23">
        <v>19.87</v>
      </c>
      <c r="F2566" s="15"/>
    </row>
    <row r="2567" spans="1:6" ht="36" customHeight="1" x14ac:dyDescent="0.25">
      <c r="A2567" s="21" t="s">
        <v>17277</v>
      </c>
      <c r="B2567" s="21" t="s">
        <v>17278</v>
      </c>
      <c r="C2567" s="22" t="s">
        <v>12490</v>
      </c>
      <c r="D2567" s="23">
        <v>19.010000000000002</v>
      </c>
      <c r="E2567" s="23">
        <v>19.87</v>
      </c>
      <c r="F2567" s="15"/>
    </row>
    <row r="2568" spans="1:6" ht="36" customHeight="1" x14ac:dyDescent="0.25">
      <c r="A2568" s="21" t="s">
        <v>17279</v>
      </c>
      <c r="B2568" s="21" t="s">
        <v>17280</v>
      </c>
      <c r="C2568" s="22" t="s">
        <v>12490</v>
      </c>
      <c r="D2568" s="23">
        <v>19.010000000000002</v>
      </c>
      <c r="E2568" s="23">
        <v>19.87</v>
      </c>
      <c r="F2568" s="15"/>
    </row>
    <row r="2569" spans="1:6" ht="36" customHeight="1" x14ac:dyDescent="0.25">
      <c r="A2569" s="21" t="s">
        <v>17281</v>
      </c>
      <c r="B2569" s="21" t="s">
        <v>17282</v>
      </c>
      <c r="C2569" s="22" t="s">
        <v>12490</v>
      </c>
      <c r="D2569" s="23">
        <v>19.010000000000002</v>
      </c>
      <c r="E2569" s="23">
        <v>19.87</v>
      </c>
      <c r="F2569" s="15"/>
    </row>
    <row r="2570" spans="1:6" ht="36" customHeight="1" x14ac:dyDescent="0.25">
      <c r="A2570" s="21" t="s">
        <v>17283</v>
      </c>
      <c r="B2570" s="21" t="s">
        <v>17284</v>
      </c>
      <c r="C2570" s="22" t="s">
        <v>12490</v>
      </c>
      <c r="D2570" s="23">
        <v>13.97</v>
      </c>
      <c r="E2570" s="23">
        <v>14.83</v>
      </c>
      <c r="F2570" s="15"/>
    </row>
    <row r="2571" spans="1:6" ht="36" customHeight="1" x14ac:dyDescent="0.25">
      <c r="A2571" s="21" t="s">
        <v>17285</v>
      </c>
      <c r="B2571" s="21" t="s">
        <v>17286</v>
      </c>
      <c r="C2571" s="22" t="s">
        <v>12490</v>
      </c>
      <c r="D2571" s="23">
        <v>11.23</v>
      </c>
      <c r="E2571" s="23">
        <v>12.09</v>
      </c>
      <c r="F2571" s="15"/>
    </row>
    <row r="2572" spans="1:6" ht="36" customHeight="1" x14ac:dyDescent="0.25">
      <c r="A2572" s="21" t="s">
        <v>17287</v>
      </c>
      <c r="B2572" s="21" t="s">
        <v>17288</v>
      </c>
      <c r="C2572" s="22" t="s">
        <v>12490</v>
      </c>
      <c r="D2572" s="23">
        <v>15.22</v>
      </c>
      <c r="E2572" s="23">
        <v>16.079999999999998</v>
      </c>
      <c r="F2572" s="15"/>
    </row>
    <row r="2573" spans="1:6" ht="36" customHeight="1" x14ac:dyDescent="0.25">
      <c r="A2573" s="21" t="s">
        <v>17289</v>
      </c>
      <c r="B2573" s="21" t="s">
        <v>17290</v>
      </c>
      <c r="C2573" s="22" t="s">
        <v>12490</v>
      </c>
      <c r="D2573" s="23">
        <v>11.23</v>
      </c>
      <c r="E2573" s="23">
        <v>12.09</v>
      </c>
      <c r="F2573" s="15"/>
    </row>
    <row r="2574" spans="1:6" ht="36" customHeight="1" x14ac:dyDescent="0.25">
      <c r="A2574" s="21" t="s">
        <v>17291</v>
      </c>
      <c r="B2574" s="21" t="s">
        <v>17292</v>
      </c>
      <c r="C2574" s="22" t="s">
        <v>12490</v>
      </c>
      <c r="D2574" s="23">
        <v>19.010000000000002</v>
      </c>
      <c r="E2574" s="23">
        <v>19.87</v>
      </c>
      <c r="F2574" s="15"/>
    </row>
    <row r="2575" spans="1:6" ht="36" customHeight="1" x14ac:dyDescent="0.25">
      <c r="A2575" s="21" t="s">
        <v>17293</v>
      </c>
      <c r="B2575" s="21" t="s">
        <v>17294</v>
      </c>
      <c r="C2575" s="22" t="s">
        <v>12490</v>
      </c>
      <c r="D2575" s="23">
        <v>11.23</v>
      </c>
      <c r="E2575" s="23">
        <v>12.09</v>
      </c>
      <c r="F2575" s="15"/>
    </row>
    <row r="2576" spans="1:6" ht="36" customHeight="1" x14ac:dyDescent="0.25">
      <c r="A2576" s="21" t="s">
        <v>17295</v>
      </c>
      <c r="B2576" s="21" t="s">
        <v>17296</v>
      </c>
      <c r="C2576" s="22" t="s">
        <v>12490</v>
      </c>
      <c r="D2576" s="23">
        <v>11.23</v>
      </c>
      <c r="E2576" s="23">
        <v>12.09</v>
      </c>
      <c r="F2576" s="15"/>
    </row>
    <row r="2577" spans="1:6" ht="36" customHeight="1" x14ac:dyDescent="0.25">
      <c r="A2577" s="21" t="s">
        <v>17297</v>
      </c>
      <c r="B2577" s="21" t="s">
        <v>17298</v>
      </c>
      <c r="C2577" s="22" t="s">
        <v>12490</v>
      </c>
      <c r="D2577" s="23">
        <v>19.010000000000002</v>
      </c>
      <c r="E2577" s="23">
        <v>19.87</v>
      </c>
      <c r="F2577" s="15"/>
    </row>
    <row r="2578" spans="1:6" ht="36" customHeight="1" x14ac:dyDescent="0.25">
      <c r="A2578" s="21" t="s">
        <v>17299</v>
      </c>
      <c r="B2578" s="21" t="s">
        <v>17300</v>
      </c>
      <c r="C2578" s="22" t="s">
        <v>12490</v>
      </c>
      <c r="D2578" s="23">
        <v>19.010000000000002</v>
      </c>
      <c r="E2578" s="23">
        <v>19.87</v>
      </c>
      <c r="F2578" s="15"/>
    </row>
    <row r="2579" spans="1:6" ht="36" customHeight="1" x14ac:dyDescent="0.25">
      <c r="A2579" s="21" t="s">
        <v>17301</v>
      </c>
      <c r="B2579" s="21" t="s">
        <v>17302</v>
      </c>
      <c r="C2579" s="22" t="s">
        <v>12490</v>
      </c>
      <c r="D2579" s="23">
        <v>19.010000000000002</v>
      </c>
      <c r="E2579" s="23">
        <v>19.87</v>
      </c>
      <c r="F2579" s="15"/>
    </row>
    <row r="2580" spans="1:6" ht="36" customHeight="1" x14ac:dyDescent="0.25">
      <c r="A2580" s="21" t="s">
        <v>17303</v>
      </c>
      <c r="B2580" s="21" t="s">
        <v>17304</v>
      </c>
      <c r="C2580" s="22" t="s">
        <v>12490</v>
      </c>
      <c r="D2580" s="23">
        <v>19.010000000000002</v>
      </c>
      <c r="E2580" s="23">
        <v>19.87</v>
      </c>
      <c r="F2580" s="15"/>
    </row>
    <row r="2581" spans="1:6" ht="36" customHeight="1" x14ac:dyDescent="0.25">
      <c r="A2581" s="21" t="s">
        <v>17305</v>
      </c>
      <c r="B2581" s="21" t="s">
        <v>17306</v>
      </c>
      <c r="C2581" s="22" t="s">
        <v>12490</v>
      </c>
      <c r="D2581" s="23">
        <v>19.010000000000002</v>
      </c>
      <c r="E2581" s="23">
        <v>19.87</v>
      </c>
      <c r="F2581" s="15"/>
    </row>
    <row r="2582" spans="1:6" ht="36" customHeight="1" x14ac:dyDescent="0.25">
      <c r="A2582" s="21" t="s">
        <v>17307</v>
      </c>
      <c r="B2582" s="21" t="s">
        <v>17308</v>
      </c>
      <c r="C2582" s="22" t="s">
        <v>12490</v>
      </c>
      <c r="D2582" s="23">
        <v>19.010000000000002</v>
      </c>
      <c r="E2582" s="23">
        <v>19.87</v>
      </c>
      <c r="F2582" s="15"/>
    </row>
    <row r="2583" spans="1:6" ht="36" customHeight="1" x14ac:dyDescent="0.25">
      <c r="A2583" s="21" t="s">
        <v>17309</v>
      </c>
      <c r="B2583" s="21" t="s">
        <v>17310</v>
      </c>
      <c r="C2583" s="22" t="s">
        <v>12490</v>
      </c>
      <c r="D2583" s="23">
        <v>19.010000000000002</v>
      </c>
      <c r="E2583" s="23">
        <v>19.87</v>
      </c>
      <c r="F2583" s="15"/>
    </row>
    <row r="2584" spans="1:6" ht="12" customHeight="1" x14ac:dyDescent="0.25">
      <c r="A2584" s="16">
        <v>9024</v>
      </c>
      <c r="B2584" s="17" t="s">
        <v>17311</v>
      </c>
      <c r="C2584" s="18"/>
      <c r="D2584" s="19"/>
      <c r="E2584" s="19"/>
      <c r="F2584" s="15"/>
    </row>
    <row r="2585" spans="1:6" ht="12" customHeight="1" x14ac:dyDescent="0.25">
      <c r="A2585" s="21" t="s">
        <v>17312</v>
      </c>
      <c r="B2585" s="21" t="s">
        <v>17313</v>
      </c>
      <c r="C2585" s="22" t="s">
        <v>12490</v>
      </c>
      <c r="D2585" s="23">
        <v>120.78</v>
      </c>
      <c r="E2585" s="23">
        <v>122.34</v>
      </c>
      <c r="F2585" s="15"/>
    </row>
    <row r="2586" spans="1:6" ht="12" customHeight="1" x14ac:dyDescent="0.25">
      <c r="A2586" s="21" t="s">
        <v>17314</v>
      </c>
      <c r="B2586" s="21" t="s">
        <v>17315</v>
      </c>
      <c r="C2586" s="22" t="s">
        <v>14394</v>
      </c>
      <c r="D2586" s="23">
        <v>9.7799999999999994</v>
      </c>
      <c r="E2586" s="23">
        <v>10.32</v>
      </c>
      <c r="F2586" s="15"/>
    </row>
    <row r="2587" spans="1:6" ht="12" customHeight="1" x14ac:dyDescent="0.25">
      <c r="A2587" s="21" t="s">
        <v>17316</v>
      </c>
      <c r="B2587" s="21" t="s">
        <v>17317</v>
      </c>
      <c r="C2587" s="22" t="s">
        <v>14394</v>
      </c>
      <c r="D2587" s="23">
        <v>124.28</v>
      </c>
      <c r="E2587" s="23">
        <v>134.84</v>
      </c>
      <c r="F2587" s="15"/>
    </row>
    <row r="2588" spans="1:6" ht="12" customHeight="1" x14ac:dyDescent="0.25">
      <c r="A2588" s="21" t="s">
        <v>17318</v>
      </c>
      <c r="B2588" s="21" t="s">
        <v>17319</v>
      </c>
      <c r="C2588" s="22" t="s">
        <v>14394</v>
      </c>
      <c r="D2588" s="23">
        <v>114.8</v>
      </c>
      <c r="E2588" s="23">
        <v>125.36</v>
      </c>
      <c r="F2588" s="15"/>
    </row>
    <row r="2589" spans="1:6" ht="12" customHeight="1" x14ac:dyDescent="0.25">
      <c r="A2589" s="21" t="s">
        <v>17320</v>
      </c>
      <c r="B2589" s="21" t="s">
        <v>17321</v>
      </c>
      <c r="C2589" s="22" t="s">
        <v>14394</v>
      </c>
      <c r="D2589" s="23">
        <v>116.88</v>
      </c>
      <c r="E2589" s="23">
        <v>127.44</v>
      </c>
      <c r="F2589" s="15"/>
    </row>
    <row r="2590" spans="1:6" ht="12" customHeight="1" x14ac:dyDescent="0.25">
      <c r="A2590" s="21" t="s">
        <v>17322</v>
      </c>
      <c r="B2590" s="21" t="s">
        <v>17323</v>
      </c>
      <c r="C2590" s="22" t="s">
        <v>14394</v>
      </c>
      <c r="D2590" s="23">
        <v>118.11</v>
      </c>
      <c r="E2590" s="23">
        <v>128.66999999999999</v>
      </c>
      <c r="F2590" s="15"/>
    </row>
    <row r="2591" spans="1:6" ht="12" customHeight="1" x14ac:dyDescent="0.25">
      <c r="A2591" s="16">
        <v>8688</v>
      </c>
      <c r="B2591" s="17" t="s">
        <v>17324</v>
      </c>
      <c r="C2591" s="18"/>
      <c r="D2591" s="19"/>
      <c r="E2591" s="19"/>
      <c r="F2591" s="15"/>
    </row>
    <row r="2592" spans="1:6" ht="12" customHeight="1" x14ac:dyDescent="0.25">
      <c r="A2592" s="16">
        <v>9026</v>
      </c>
      <c r="B2592" s="17" t="s">
        <v>17325</v>
      </c>
      <c r="C2592" s="18"/>
      <c r="D2592" s="19"/>
      <c r="E2592" s="19"/>
      <c r="F2592" s="15"/>
    </row>
    <row r="2593" spans="1:6" ht="12" customHeight="1" x14ac:dyDescent="0.25">
      <c r="A2593" s="21" t="s">
        <v>17326</v>
      </c>
      <c r="B2593" s="21" t="s">
        <v>17327</v>
      </c>
      <c r="C2593" s="22" t="s">
        <v>12508</v>
      </c>
      <c r="D2593" s="23">
        <v>39.42</v>
      </c>
      <c r="E2593" s="23">
        <v>41.79</v>
      </c>
      <c r="F2593" s="15"/>
    </row>
    <row r="2594" spans="1:6" ht="12" customHeight="1" x14ac:dyDescent="0.25">
      <c r="A2594" s="21" t="s">
        <v>17328</v>
      </c>
      <c r="B2594" s="21" t="s">
        <v>17329</v>
      </c>
      <c r="C2594" s="22" t="s">
        <v>12508</v>
      </c>
      <c r="D2594" s="23">
        <v>48.56</v>
      </c>
      <c r="E2594" s="23">
        <v>51.09</v>
      </c>
      <c r="F2594" s="15"/>
    </row>
    <row r="2595" spans="1:6" ht="12" customHeight="1" x14ac:dyDescent="0.25">
      <c r="A2595" s="21" t="s">
        <v>17330</v>
      </c>
      <c r="B2595" s="21" t="s">
        <v>17331</v>
      </c>
      <c r="C2595" s="22" t="s">
        <v>12508</v>
      </c>
      <c r="D2595" s="23">
        <v>33.64</v>
      </c>
      <c r="E2595" s="23">
        <v>35.39</v>
      </c>
      <c r="F2595" s="15"/>
    </row>
    <row r="2596" spans="1:6" ht="12" customHeight="1" x14ac:dyDescent="0.25">
      <c r="A2596" s="16">
        <v>9027</v>
      </c>
      <c r="B2596" s="17" t="s">
        <v>17332</v>
      </c>
      <c r="C2596" s="18"/>
      <c r="D2596" s="19"/>
      <c r="E2596" s="19"/>
      <c r="F2596" s="15"/>
    </row>
    <row r="2597" spans="1:6" ht="36" customHeight="1" x14ac:dyDescent="0.25">
      <c r="A2597" s="21" t="s">
        <v>17333</v>
      </c>
      <c r="B2597" s="21" t="s">
        <v>17334</v>
      </c>
      <c r="C2597" s="22" t="s">
        <v>12490</v>
      </c>
      <c r="D2597" s="23">
        <v>48.33</v>
      </c>
      <c r="E2597" s="23">
        <v>49.61</v>
      </c>
      <c r="F2597" s="15"/>
    </row>
    <row r="2598" spans="1:6" ht="36" customHeight="1" x14ac:dyDescent="0.25">
      <c r="A2598" s="21" t="s">
        <v>17335</v>
      </c>
      <c r="B2598" s="21" t="s">
        <v>17336</v>
      </c>
      <c r="C2598" s="22" t="s">
        <v>12490</v>
      </c>
      <c r="D2598" s="23">
        <v>43.52</v>
      </c>
      <c r="E2598" s="23">
        <v>44.8</v>
      </c>
      <c r="F2598" s="15"/>
    </row>
    <row r="2599" spans="1:6" ht="12" customHeight="1" x14ac:dyDescent="0.25">
      <c r="A2599" s="16">
        <v>9029</v>
      </c>
      <c r="B2599" s="17" t="s">
        <v>14681</v>
      </c>
      <c r="C2599" s="18"/>
      <c r="D2599" s="19"/>
      <c r="E2599" s="19"/>
      <c r="F2599" s="15"/>
    </row>
    <row r="2600" spans="1:6" ht="24" customHeight="1" x14ac:dyDescent="0.25">
      <c r="A2600" s="21" t="s">
        <v>17337</v>
      </c>
      <c r="B2600" s="21" t="s">
        <v>17338</v>
      </c>
      <c r="C2600" s="22" t="s">
        <v>14394</v>
      </c>
      <c r="D2600" s="23">
        <v>113.93</v>
      </c>
      <c r="E2600" s="23">
        <v>117.14</v>
      </c>
      <c r="F2600" s="15"/>
    </row>
    <row r="2601" spans="1:6" ht="24" customHeight="1" x14ac:dyDescent="0.25">
      <c r="A2601" s="21" t="s">
        <v>17339</v>
      </c>
      <c r="B2601" s="21" t="s">
        <v>17340</v>
      </c>
      <c r="C2601" s="22" t="s">
        <v>14394</v>
      </c>
      <c r="D2601" s="23">
        <v>147.88</v>
      </c>
      <c r="E2601" s="23">
        <v>151.25</v>
      </c>
      <c r="F2601" s="15"/>
    </row>
    <row r="2602" spans="1:6" ht="12" customHeight="1" x14ac:dyDescent="0.25">
      <c r="A2602" s="16">
        <v>9030</v>
      </c>
      <c r="B2602" s="17" t="s">
        <v>17341</v>
      </c>
      <c r="C2602" s="18"/>
      <c r="D2602" s="19"/>
      <c r="E2602" s="19"/>
      <c r="F2602" s="15"/>
    </row>
    <row r="2603" spans="1:6" ht="12" customHeight="1" x14ac:dyDescent="0.25">
      <c r="A2603" s="21" t="s">
        <v>17342</v>
      </c>
      <c r="B2603" s="21" t="s">
        <v>17343</v>
      </c>
      <c r="C2603" s="22" t="s">
        <v>14394</v>
      </c>
      <c r="D2603" s="23">
        <v>1107.45</v>
      </c>
      <c r="E2603" s="23">
        <v>1128.57</v>
      </c>
      <c r="F2603" s="15"/>
    </row>
    <row r="2604" spans="1:6" ht="12" customHeight="1" x14ac:dyDescent="0.25">
      <c r="A2604" s="21" t="s">
        <v>17344</v>
      </c>
      <c r="B2604" s="21" t="s">
        <v>17345</v>
      </c>
      <c r="C2604" s="22" t="s">
        <v>14394</v>
      </c>
      <c r="D2604" s="23">
        <v>1860</v>
      </c>
      <c r="E2604" s="23">
        <v>1881.12</v>
      </c>
      <c r="F2604" s="15"/>
    </row>
    <row r="2605" spans="1:6" ht="12" customHeight="1" x14ac:dyDescent="0.25">
      <c r="A2605" s="21" t="s">
        <v>17346</v>
      </c>
      <c r="B2605" s="21" t="s">
        <v>17347</v>
      </c>
      <c r="C2605" s="22" t="s">
        <v>14394</v>
      </c>
      <c r="D2605" s="23">
        <v>1557.81</v>
      </c>
      <c r="E2605" s="23">
        <v>1578.93</v>
      </c>
      <c r="F2605" s="15"/>
    </row>
    <row r="2606" spans="1:6" ht="12" customHeight="1" x14ac:dyDescent="0.25">
      <c r="A2606" s="21" t="s">
        <v>17348</v>
      </c>
      <c r="B2606" s="21" t="s">
        <v>17349</v>
      </c>
      <c r="C2606" s="22" t="s">
        <v>14394</v>
      </c>
      <c r="D2606" s="23">
        <v>732.52</v>
      </c>
      <c r="E2606" s="23">
        <v>753.64</v>
      </c>
      <c r="F2606" s="15"/>
    </row>
    <row r="2607" spans="1:6" ht="12" customHeight="1" x14ac:dyDescent="0.25">
      <c r="A2607" s="21" t="s">
        <v>17350</v>
      </c>
      <c r="B2607" s="21" t="s">
        <v>17351</v>
      </c>
      <c r="C2607" s="22" t="s">
        <v>14394</v>
      </c>
      <c r="D2607" s="23">
        <v>2655.29</v>
      </c>
      <c r="E2607" s="23">
        <v>2676.41</v>
      </c>
      <c r="F2607" s="15"/>
    </row>
    <row r="2608" spans="1:6" ht="12" customHeight="1" x14ac:dyDescent="0.25">
      <c r="A2608" s="21" t="s">
        <v>17352</v>
      </c>
      <c r="B2608" s="21" t="s">
        <v>17353</v>
      </c>
      <c r="C2608" s="22" t="s">
        <v>14394</v>
      </c>
      <c r="D2608" s="23">
        <v>5663.07</v>
      </c>
      <c r="E2608" s="23">
        <v>5684.19</v>
      </c>
      <c r="F2608" s="15"/>
    </row>
    <row r="2609" spans="1:6" ht="12" customHeight="1" x14ac:dyDescent="0.25">
      <c r="A2609" s="21" t="s">
        <v>17354</v>
      </c>
      <c r="B2609" s="21" t="s">
        <v>17355</v>
      </c>
      <c r="C2609" s="22" t="s">
        <v>14394</v>
      </c>
      <c r="D2609" s="23">
        <v>918.79</v>
      </c>
      <c r="E2609" s="23">
        <v>939.91</v>
      </c>
      <c r="F2609" s="15"/>
    </row>
    <row r="2610" spans="1:6" ht="12" customHeight="1" x14ac:dyDescent="0.25">
      <c r="A2610" s="16">
        <v>9031</v>
      </c>
      <c r="B2610" s="17" t="s">
        <v>17356</v>
      </c>
      <c r="C2610" s="18"/>
      <c r="D2610" s="19"/>
      <c r="E2610" s="19"/>
      <c r="F2610" s="15"/>
    </row>
    <row r="2611" spans="1:6" ht="12" customHeight="1" x14ac:dyDescent="0.25">
      <c r="A2611" s="21" t="s">
        <v>17357</v>
      </c>
      <c r="B2611" s="21" t="s">
        <v>17358</v>
      </c>
      <c r="C2611" s="22" t="s">
        <v>14394</v>
      </c>
      <c r="D2611" s="23">
        <v>118.43</v>
      </c>
      <c r="E2611" s="23">
        <v>121.6</v>
      </c>
      <c r="F2611" s="15"/>
    </row>
    <row r="2612" spans="1:6" ht="12" customHeight="1" x14ac:dyDescent="0.25">
      <c r="A2612" s="21" t="s">
        <v>17359</v>
      </c>
      <c r="B2612" s="21" t="s">
        <v>17360</v>
      </c>
      <c r="C2612" s="22" t="s">
        <v>14394</v>
      </c>
      <c r="D2612" s="23">
        <v>204.27</v>
      </c>
      <c r="E2612" s="23">
        <v>207.97</v>
      </c>
      <c r="F2612" s="15"/>
    </row>
    <row r="2613" spans="1:6" ht="12" customHeight="1" x14ac:dyDescent="0.25">
      <c r="A2613" s="21" t="s">
        <v>17361</v>
      </c>
      <c r="B2613" s="21" t="s">
        <v>17362</v>
      </c>
      <c r="C2613" s="22" t="s">
        <v>14394</v>
      </c>
      <c r="D2613" s="23">
        <v>172.65</v>
      </c>
      <c r="E2613" s="23">
        <v>175.82</v>
      </c>
      <c r="F2613" s="15"/>
    </row>
    <row r="2614" spans="1:6" ht="12" customHeight="1" x14ac:dyDescent="0.25">
      <c r="A2614" s="21" t="s">
        <v>17363</v>
      </c>
      <c r="B2614" s="21" t="s">
        <v>17364</v>
      </c>
      <c r="C2614" s="22" t="s">
        <v>14394</v>
      </c>
      <c r="D2614" s="23">
        <v>67.88</v>
      </c>
      <c r="E2614" s="23">
        <v>71.05</v>
      </c>
      <c r="F2614" s="15"/>
    </row>
    <row r="2615" spans="1:6" ht="12" customHeight="1" x14ac:dyDescent="0.25">
      <c r="A2615" s="21" t="s">
        <v>17365</v>
      </c>
      <c r="B2615" s="21" t="s">
        <v>17366</v>
      </c>
      <c r="C2615" s="22" t="s">
        <v>14394</v>
      </c>
      <c r="D2615" s="23">
        <v>336.91</v>
      </c>
      <c r="E2615" s="23">
        <v>340.61</v>
      </c>
      <c r="F2615" s="15"/>
    </row>
    <row r="2616" spans="1:6" ht="12" customHeight="1" x14ac:dyDescent="0.25">
      <c r="A2616" s="21" t="s">
        <v>17367</v>
      </c>
      <c r="B2616" s="21" t="s">
        <v>17368</v>
      </c>
      <c r="C2616" s="22" t="s">
        <v>14394</v>
      </c>
      <c r="D2616" s="23">
        <v>362.04</v>
      </c>
      <c r="E2616" s="23">
        <v>366.27</v>
      </c>
      <c r="F2616" s="15"/>
    </row>
    <row r="2617" spans="1:6" ht="12" customHeight="1" x14ac:dyDescent="0.25">
      <c r="A2617" s="21" t="s">
        <v>17369</v>
      </c>
      <c r="B2617" s="21" t="s">
        <v>17370</v>
      </c>
      <c r="C2617" s="22" t="s">
        <v>14394</v>
      </c>
      <c r="D2617" s="23">
        <v>83.52</v>
      </c>
      <c r="E2617" s="23">
        <v>86.69</v>
      </c>
      <c r="F2617" s="15"/>
    </row>
    <row r="2618" spans="1:6" ht="12" customHeight="1" x14ac:dyDescent="0.25">
      <c r="A2618" s="16">
        <v>9032</v>
      </c>
      <c r="B2618" s="17" t="s">
        <v>17371</v>
      </c>
      <c r="C2618" s="18"/>
      <c r="D2618" s="19"/>
      <c r="E2618" s="19"/>
      <c r="F2618" s="15"/>
    </row>
    <row r="2619" spans="1:6" ht="12" customHeight="1" x14ac:dyDescent="0.25">
      <c r="A2619" s="21" t="s">
        <v>17372</v>
      </c>
      <c r="B2619" s="21" t="s">
        <v>17373</v>
      </c>
      <c r="C2619" s="22" t="s">
        <v>14394</v>
      </c>
      <c r="D2619" s="23">
        <v>66.39</v>
      </c>
      <c r="E2619" s="23">
        <v>67.709999999999994</v>
      </c>
      <c r="F2619" s="15"/>
    </row>
    <row r="2620" spans="1:6" ht="12" customHeight="1" x14ac:dyDescent="0.25">
      <c r="A2620" s="21" t="s">
        <v>17374</v>
      </c>
      <c r="B2620" s="21" t="s">
        <v>17375</v>
      </c>
      <c r="C2620" s="22" t="s">
        <v>14394</v>
      </c>
      <c r="D2620" s="23">
        <v>151.56</v>
      </c>
      <c r="E2620" s="23">
        <v>155.26</v>
      </c>
      <c r="F2620" s="15"/>
    </row>
    <row r="2621" spans="1:6" ht="12" customHeight="1" x14ac:dyDescent="0.25">
      <c r="A2621" s="21" t="s">
        <v>17376</v>
      </c>
      <c r="B2621" s="21" t="s">
        <v>17377</v>
      </c>
      <c r="C2621" s="22" t="s">
        <v>14394</v>
      </c>
      <c r="D2621" s="23">
        <v>121.15</v>
      </c>
      <c r="E2621" s="23">
        <v>124.32</v>
      </c>
      <c r="F2621" s="15"/>
    </row>
    <row r="2622" spans="1:6" ht="12" customHeight="1" x14ac:dyDescent="0.25">
      <c r="A2622" s="21" t="s">
        <v>17378</v>
      </c>
      <c r="B2622" s="21" t="s">
        <v>17379</v>
      </c>
      <c r="C2622" s="22" t="s">
        <v>14394</v>
      </c>
      <c r="D2622" s="23">
        <v>50.51</v>
      </c>
      <c r="E2622" s="23">
        <v>51.3</v>
      </c>
      <c r="F2622" s="15"/>
    </row>
    <row r="2623" spans="1:6" ht="12" customHeight="1" x14ac:dyDescent="0.25">
      <c r="A2623" s="21" t="s">
        <v>17380</v>
      </c>
      <c r="B2623" s="21" t="s">
        <v>17381</v>
      </c>
      <c r="C2623" s="22" t="s">
        <v>14394</v>
      </c>
      <c r="D2623" s="23">
        <v>203.7</v>
      </c>
      <c r="E2623" s="23">
        <v>207.4</v>
      </c>
      <c r="F2623" s="15"/>
    </row>
    <row r="2624" spans="1:6" ht="12" customHeight="1" x14ac:dyDescent="0.25">
      <c r="A2624" s="21" t="s">
        <v>17382</v>
      </c>
      <c r="B2624" s="21" t="s">
        <v>17383</v>
      </c>
      <c r="C2624" s="22" t="s">
        <v>14394</v>
      </c>
      <c r="D2624" s="23">
        <v>325.39999999999998</v>
      </c>
      <c r="E2624" s="23">
        <v>329.63</v>
      </c>
      <c r="F2624" s="15"/>
    </row>
    <row r="2625" spans="1:6" ht="12" customHeight="1" x14ac:dyDescent="0.25">
      <c r="A2625" s="21" t="s">
        <v>17384</v>
      </c>
      <c r="B2625" s="21" t="s">
        <v>17385</v>
      </c>
      <c r="C2625" s="22" t="s">
        <v>14394</v>
      </c>
      <c r="D2625" s="23">
        <v>54.53</v>
      </c>
      <c r="E2625" s="23">
        <v>55.59</v>
      </c>
      <c r="F2625" s="15"/>
    </row>
    <row r="2626" spans="1:6" ht="12" customHeight="1" x14ac:dyDescent="0.25">
      <c r="A2626" s="16">
        <v>9033</v>
      </c>
      <c r="B2626" s="17" t="s">
        <v>17386</v>
      </c>
      <c r="C2626" s="18"/>
      <c r="D2626" s="19"/>
      <c r="E2626" s="19"/>
      <c r="F2626" s="15"/>
    </row>
    <row r="2627" spans="1:6" ht="12" customHeight="1" x14ac:dyDescent="0.25">
      <c r="A2627" s="21" t="s">
        <v>17387</v>
      </c>
      <c r="B2627" s="21" t="s">
        <v>17388</v>
      </c>
      <c r="C2627" s="22" t="s">
        <v>14394</v>
      </c>
      <c r="D2627" s="23">
        <v>254.62</v>
      </c>
      <c r="E2627" s="23">
        <v>257.47000000000003</v>
      </c>
      <c r="F2627" s="15"/>
    </row>
    <row r="2628" spans="1:6" ht="12" customHeight="1" x14ac:dyDescent="0.25">
      <c r="A2628" s="21" t="s">
        <v>17389</v>
      </c>
      <c r="B2628" s="21" t="s">
        <v>17390</v>
      </c>
      <c r="C2628" s="22" t="s">
        <v>14394</v>
      </c>
      <c r="D2628" s="23">
        <v>189.35</v>
      </c>
      <c r="E2628" s="23">
        <v>192.2</v>
      </c>
      <c r="F2628" s="15"/>
    </row>
    <row r="2629" spans="1:6" ht="12" customHeight="1" x14ac:dyDescent="0.25">
      <c r="A2629" s="16">
        <v>9034</v>
      </c>
      <c r="B2629" s="17" t="s">
        <v>17391</v>
      </c>
      <c r="C2629" s="18"/>
      <c r="D2629" s="19"/>
      <c r="E2629" s="19"/>
      <c r="F2629" s="15"/>
    </row>
    <row r="2630" spans="1:6" ht="24" customHeight="1" x14ac:dyDescent="0.25">
      <c r="A2630" s="21" t="s">
        <v>17392</v>
      </c>
      <c r="B2630" s="21" t="s">
        <v>17393</v>
      </c>
      <c r="C2630" s="22" t="s">
        <v>14394</v>
      </c>
      <c r="D2630" s="23">
        <v>488.65</v>
      </c>
      <c r="E2630" s="23">
        <v>493.93</v>
      </c>
      <c r="F2630" s="15"/>
    </row>
    <row r="2631" spans="1:6" ht="24" customHeight="1" x14ac:dyDescent="0.25">
      <c r="A2631" s="21" t="s">
        <v>17394</v>
      </c>
      <c r="B2631" s="21" t="s">
        <v>17395</v>
      </c>
      <c r="C2631" s="22" t="s">
        <v>14394</v>
      </c>
      <c r="D2631" s="23">
        <v>388</v>
      </c>
      <c r="E2631" s="23">
        <v>393.28</v>
      </c>
      <c r="F2631" s="15"/>
    </row>
    <row r="2632" spans="1:6" ht="12" customHeight="1" x14ac:dyDescent="0.25">
      <c r="A2632" s="21" t="s">
        <v>17396</v>
      </c>
      <c r="B2632" s="21" t="s">
        <v>17397</v>
      </c>
      <c r="C2632" s="22" t="s">
        <v>14394</v>
      </c>
      <c r="D2632" s="23">
        <v>110.98</v>
      </c>
      <c r="E2632" s="23">
        <v>116.36</v>
      </c>
      <c r="F2632" s="15"/>
    </row>
    <row r="2633" spans="1:6" ht="12" customHeight="1" x14ac:dyDescent="0.25">
      <c r="A2633" s="21" t="s">
        <v>17398</v>
      </c>
      <c r="B2633" s="21" t="s">
        <v>17399</v>
      </c>
      <c r="C2633" s="22" t="s">
        <v>14394</v>
      </c>
      <c r="D2633" s="23">
        <v>110.66</v>
      </c>
      <c r="E2633" s="23">
        <v>116.04</v>
      </c>
      <c r="F2633" s="15"/>
    </row>
    <row r="2634" spans="1:6" ht="12" customHeight="1" x14ac:dyDescent="0.25">
      <c r="A2634" s="16">
        <v>9036</v>
      </c>
      <c r="B2634" s="17" t="s">
        <v>17400</v>
      </c>
      <c r="C2634" s="18"/>
      <c r="D2634" s="19"/>
      <c r="E2634" s="19"/>
      <c r="F2634" s="15"/>
    </row>
    <row r="2635" spans="1:6" ht="12" customHeight="1" x14ac:dyDescent="0.25">
      <c r="A2635" s="21" t="s">
        <v>17401</v>
      </c>
      <c r="B2635" s="21" t="s">
        <v>17402</v>
      </c>
      <c r="C2635" s="22" t="s">
        <v>14394</v>
      </c>
      <c r="D2635" s="23">
        <v>784.28</v>
      </c>
      <c r="E2635" s="23">
        <v>794.84</v>
      </c>
      <c r="F2635" s="15"/>
    </row>
    <row r="2636" spans="1:6" ht="12" customHeight="1" x14ac:dyDescent="0.25">
      <c r="A2636" s="16">
        <v>9037</v>
      </c>
      <c r="B2636" s="17" t="s">
        <v>17403</v>
      </c>
      <c r="C2636" s="18"/>
      <c r="D2636" s="19"/>
      <c r="E2636" s="19"/>
      <c r="F2636" s="15"/>
    </row>
    <row r="2637" spans="1:6" ht="72.75" customHeight="1" x14ac:dyDescent="0.25">
      <c r="A2637" s="21" t="s">
        <v>17404</v>
      </c>
      <c r="B2637" s="21" t="s">
        <v>17405</v>
      </c>
      <c r="C2637" s="22" t="s">
        <v>12490</v>
      </c>
      <c r="D2637" s="23">
        <v>2933.53</v>
      </c>
      <c r="E2637" s="23">
        <v>3120.76</v>
      </c>
      <c r="F2637" s="15"/>
    </row>
    <row r="2638" spans="1:6" ht="12" customHeight="1" x14ac:dyDescent="0.25">
      <c r="A2638" s="16">
        <v>9038</v>
      </c>
      <c r="B2638" s="17" t="s">
        <v>17406</v>
      </c>
      <c r="C2638" s="18"/>
      <c r="D2638" s="19"/>
      <c r="E2638" s="19"/>
      <c r="F2638" s="15"/>
    </row>
    <row r="2639" spans="1:6" ht="48.75" customHeight="1" x14ac:dyDescent="0.25">
      <c r="A2639" s="21" t="s">
        <v>17407</v>
      </c>
      <c r="B2639" s="21" t="s">
        <v>17408</v>
      </c>
      <c r="C2639" s="22" t="s">
        <v>12490</v>
      </c>
      <c r="D2639" s="23">
        <v>117.14</v>
      </c>
      <c r="E2639" s="23">
        <v>120.17</v>
      </c>
      <c r="F2639" s="15"/>
    </row>
    <row r="2640" spans="1:6" ht="48.75" customHeight="1" x14ac:dyDescent="0.25">
      <c r="A2640" s="21" t="s">
        <v>17409</v>
      </c>
      <c r="B2640" s="21" t="s">
        <v>17410</v>
      </c>
      <c r="C2640" s="22" t="s">
        <v>12490</v>
      </c>
      <c r="D2640" s="23">
        <v>176.3</v>
      </c>
      <c r="E2640" s="23">
        <v>180.1</v>
      </c>
      <c r="F2640" s="15"/>
    </row>
    <row r="2641" spans="1:6" ht="12" customHeight="1" x14ac:dyDescent="0.25">
      <c r="A2641" s="21" t="s">
        <v>17411</v>
      </c>
      <c r="B2641" s="21" t="s">
        <v>17412</v>
      </c>
      <c r="C2641" s="22" t="s">
        <v>14394</v>
      </c>
      <c r="D2641" s="23">
        <v>139.74</v>
      </c>
      <c r="E2641" s="23">
        <v>142.38999999999999</v>
      </c>
      <c r="F2641" s="15"/>
    </row>
    <row r="2642" spans="1:6" ht="12" customHeight="1" x14ac:dyDescent="0.25">
      <c r="A2642" s="21" t="s">
        <v>17413</v>
      </c>
      <c r="B2642" s="21" t="s">
        <v>17414</v>
      </c>
      <c r="C2642" s="22" t="s">
        <v>14394</v>
      </c>
      <c r="D2642" s="23">
        <v>246.47</v>
      </c>
      <c r="E2642" s="23">
        <v>249.12</v>
      </c>
      <c r="F2642" s="15"/>
    </row>
    <row r="2643" spans="1:6" ht="12" customHeight="1" x14ac:dyDescent="0.25">
      <c r="A2643" s="21" t="s">
        <v>17415</v>
      </c>
      <c r="B2643" s="21" t="s">
        <v>17416</v>
      </c>
      <c r="C2643" s="22" t="s">
        <v>14394</v>
      </c>
      <c r="D2643" s="23">
        <v>209.6</v>
      </c>
      <c r="E2643" s="23">
        <v>212.25</v>
      </c>
      <c r="F2643" s="15"/>
    </row>
    <row r="2644" spans="1:6" ht="12" customHeight="1" x14ac:dyDescent="0.25">
      <c r="A2644" s="21" t="s">
        <v>17417</v>
      </c>
      <c r="B2644" s="21" t="s">
        <v>17418</v>
      </c>
      <c r="C2644" s="22" t="s">
        <v>14394</v>
      </c>
      <c r="D2644" s="23">
        <v>92.19</v>
      </c>
      <c r="E2644" s="23">
        <v>94.84</v>
      </c>
      <c r="F2644" s="15"/>
    </row>
    <row r="2645" spans="1:6" ht="12" customHeight="1" x14ac:dyDescent="0.25">
      <c r="A2645" s="21" t="s">
        <v>17419</v>
      </c>
      <c r="B2645" s="21" t="s">
        <v>17420</v>
      </c>
      <c r="C2645" s="22" t="s">
        <v>14394</v>
      </c>
      <c r="D2645" s="23">
        <v>336.7</v>
      </c>
      <c r="E2645" s="23">
        <v>339.35</v>
      </c>
      <c r="F2645" s="15"/>
    </row>
    <row r="2646" spans="1:6" ht="12" customHeight="1" x14ac:dyDescent="0.25">
      <c r="A2646" s="21" t="s">
        <v>17421</v>
      </c>
      <c r="B2646" s="21" t="s">
        <v>17422</v>
      </c>
      <c r="C2646" s="22" t="s">
        <v>14394</v>
      </c>
      <c r="D2646" s="23">
        <v>120.33</v>
      </c>
      <c r="E2646" s="23">
        <v>122.98</v>
      </c>
      <c r="F2646" s="15"/>
    </row>
    <row r="2647" spans="1:6" ht="12" customHeight="1" x14ac:dyDescent="0.25">
      <c r="A2647" s="21" t="s">
        <v>17423</v>
      </c>
      <c r="B2647" s="21" t="s">
        <v>17424</v>
      </c>
      <c r="C2647" s="22" t="s">
        <v>14394</v>
      </c>
      <c r="D2647" s="23">
        <v>30.3</v>
      </c>
      <c r="E2647" s="23">
        <v>31.81</v>
      </c>
      <c r="F2647" s="15"/>
    </row>
    <row r="2648" spans="1:6" ht="24" customHeight="1" x14ac:dyDescent="0.25">
      <c r="A2648" s="21" t="s">
        <v>17425</v>
      </c>
      <c r="B2648" s="21" t="s">
        <v>17426</v>
      </c>
      <c r="C2648" s="22" t="s">
        <v>12490</v>
      </c>
      <c r="D2648" s="23">
        <v>19.45</v>
      </c>
      <c r="E2648" s="23">
        <v>20.21</v>
      </c>
      <c r="F2648" s="15"/>
    </row>
    <row r="2649" spans="1:6" ht="24" customHeight="1" x14ac:dyDescent="0.25">
      <c r="A2649" s="21" t="s">
        <v>17427</v>
      </c>
      <c r="B2649" s="21" t="s">
        <v>17428</v>
      </c>
      <c r="C2649" s="22" t="s">
        <v>12490</v>
      </c>
      <c r="D2649" s="23">
        <v>22.05</v>
      </c>
      <c r="E2649" s="23">
        <v>22.81</v>
      </c>
      <c r="F2649" s="15"/>
    </row>
    <row r="2650" spans="1:6" ht="36" customHeight="1" x14ac:dyDescent="0.25">
      <c r="A2650" s="21" t="s">
        <v>17429</v>
      </c>
      <c r="B2650" s="21" t="s">
        <v>17430</v>
      </c>
      <c r="C2650" s="22" t="s">
        <v>12490</v>
      </c>
      <c r="D2650" s="23">
        <v>18.309999999999999</v>
      </c>
      <c r="E2650" s="23">
        <v>19.07</v>
      </c>
      <c r="F2650" s="15"/>
    </row>
    <row r="2651" spans="1:6" ht="36" customHeight="1" x14ac:dyDescent="0.25">
      <c r="A2651" s="21" t="s">
        <v>17431</v>
      </c>
      <c r="B2651" s="21" t="s">
        <v>17432</v>
      </c>
      <c r="C2651" s="22" t="s">
        <v>12490</v>
      </c>
      <c r="D2651" s="23">
        <v>48.13</v>
      </c>
      <c r="E2651" s="23">
        <v>48.74</v>
      </c>
      <c r="F2651" s="15"/>
    </row>
    <row r="2652" spans="1:6" ht="12" customHeight="1" x14ac:dyDescent="0.25">
      <c r="A2652" s="16">
        <v>8689</v>
      </c>
      <c r="B2652" s="17" t="s">
        <v>17433</v>
      </c>
      <c r="C2652" s="18"/>
      <c r="D2652" s="19"/>
      <c r="E2652" s="19"/>
      <c r="F2652" s="15"/>
    </row>
    <row r="2653" spans="1:6" ht="12" customHeight="1" x14ac:dyDescent="0.25">
      <c r="A2653" s="16">
        <v>9039</v>
      </c>
      <c r="B2653" s="17" t="s">
        <v>17434</v>
      </c>
      <c r="C2653" s="18"/>
      <c r="D2653" s="19"/>
      <c r="E2653" s="19"/>
      <c r="F2653" s="15"/>
    </row>
    <row r="2654" spans="1:6" ht="48.75" customHeight="1" x14ac:dyDescent="0.25">
      <c r="A2654" s="21" t="s">
        <v>17435</v>
      </c>
      <c r="B2654" s="21" t="s">
        <v>17436</v>
      </c>
      <c r="C2654" s="22" t="s">
        <v>12490</v>
      </c>
      <c r="D2654" s="23">
        <v>237.59</v>
      </c>
      <c r="E2654" s="23">
        <v>239.06</v>
      </c>
      <c r="F2654" s="15"/>
    </row>
    <row r="2655" spans="1:6" ht="36" customHeight="1" x14ac:dyDescent="0.25">
      <c r="A2655" s="21" t="s">
        <v>17437</v>
      </c>
      <c r="B2655" s="21" t="s">
        <v>17438</v>
      </c>
      <c r="C2655" s="22" t="s">
        <v>12490</v>
      </c>
      <c r="D2655" s="23">
        <v>122.72</v>
      </c>
      <c r="E2655" s="23">
        <v>123.94</v>
      </c>
      <c r="F2655" s="15"/>
    </row>
    <row r="2656" spans="1:6" ht="36" customHeight="1" x14ac:dyDescent="0.25">
      <c r="A2656" s="21" t="s">
        <v>17439</v>
      </c>
      <c r="B2656" s="21" t="s">
        <v>17440</v>
      </c>
      <c r="C2656" s="22" t="s">
        <v>12490</v>
      </c>
      <c r="D2656" s="23">
        <v>230.75</v>
      </c>
      <c r="E2656" s="23">
        <v>232.22</v>
      </c>
      <c r="F2656" s="15"/>
    </row>
    <row r="2657" spans="1:6" ht="12" customHeight="1" x14ac:dyDescent="0.25">
      <c r="A2657" s="16">
        <v>9040</v>
      </c>
      <c r="B2657" s="17" t="s">
        <v>17441</v>
      </c>
      <c r="C2657" s="18"/>
      <c r="D2657" s="19"/>
      <c r="E2657" s="19"/>
      <c r="F2657" s="15"/>
    </row>
    <row r="2658" spans="1:6" ht="48.75" customHeight="1" x14ac:dyDescent="0.25">
      <c r="A2658" s="21" t="s">
        <v>17442</v>
      </c>
      <c r="B2658" s="21" t="s">
        <v>17443</v>
      </c>
      <c r="C2658" s="22" t="s">
        <v>12487</v>
      </c>
      <c r="D2658" s="23">
        <v>395.31</v>
      </c>
      <c r="E2658" s="23">
        <v>397.39</v>
      </c>
      <c r="F2658" s="15"/>
    </row>
    <row r="2659" spans="1:6" ht="12" customHeight="1" x14ac:dyDescent="0.25">
      <c r="A2659" s="16">
        <v>9041</v>
      </c>
      <c r="B2659" s="17" t="s">
        <v>17444</v>
      </c>
      <c r="C2659" s="18"/>
      <c r="D2659" s="19"/>
      <c r="E2659" s="19"/>
      <c r="F2659" s="15"/>
    </row>
    <row r="2660" spans="1:6" ht="48.75" customHeight="1" x14ac:dyDescent="0.25">
      <c r="A2660" s="21" t="s">
        <v>17445</v>
      </c>
      <c r="B2660" s="21" t="s">
        <v>17446</v>
      </c>
      <c r="C2660" s="22" t="s">
        <v>12487</v>
      </c>
      <c r="D2660" s="23">
        <v>133.06</v>
      </c>
      <c r="E2660" s="23">
        <v>135.13999999999999</v>
      </c>
      <c r="F2660" s="15"/>
    </row>
    <row r="2661" spans="1:6" ht="48.75" customHeight="1" x14ac:dyDescent="0.25">
      <c r="A2661" s="21" t="s">
        <v>17447</v>
      </c>
      <c r="B2661" s="21" t="s">
        <v>17448</v>
      </c>
      <c r="C2661" s="22" t="s">
        <v>12487</v>
      </c>
      <c r="D2661" s="23">
        <v>168.06</v>
      </c>
      <c r="E2661" s="23">
        <v>170.14</v>
      </c>
      <c r="F2661" s="15"/>
    </row>
    <row r="2662" spans="1:6" ht="48.75" customHeight="1" x14ac:dyDescent="0.25">
      <c r="A2662" s="21" t="s">
        <v>17449</v>
      </c>
      <c r="B2662" s="21" t="s">
        <v>17450</v>
      </c>
      <c r="C2662" s="22" t="s">
        <v>12487</v>
      </c>
      <c r="D2662" s="23">
        <v>224.61</v>
      </c>
      <c r="E2662" s="23">
        <v>226.9</v>
      </c>
      <c r="F2662" s="15"/>
    </row>
    <row r="2663" spans="1:6" ht="12" customHeight="1" x14ac:dyDescent="0.25">
      <c r="A2663" s="16">
        <v>9042</v>
      </c>
      <c r="B2663" s="17" t="s">
        <v>17451</v>
      </c>
      <c r="C2663" s="18"/>
      <c r="D2663" s="19"/>
      <c r="E2663" s="19"/>
      <c r="F2663" s="15"/>
    </row>
    <row r="2664" spans="1:6" ht="48.75" customHeight="1" x14ac:dyDescent="0.25">
      <c r="A2664" s="21" t="s">
        <v>17452</v>
      </c>
      <c r="B2664" s="21" t="s">
        <v>17453</v>
      </c>
      <c r="C2664" s="22" t="s">
        <v>12487</v>
      </c>
      <c r="D2664" s="23">
        <v>150.06</v>
      </c>
      <c r="E2664" s="23">
        <v>152.13999999999999</v>
      </c>
      <c r="F2664" s="15"/>
    </row>
    <row r="2665" spans="1:6" ht="48.75" customHeight="1" x14ac:dyDescent="0.25">
      <c r="A2665" s="21" t="s">
        <v>17454</v>
      </c>
      <c r="B2665" s="21" t="s">
        <v>17455</v>
      </c>
      <c r="C2665" s="22" t="s">
        <v>12487</v>
      </c>
      <c r="D2665" s="23">
        <v>187.84</v>
      </c>
      <c r="E2665" s="23">
        <v>189.92</v>
      </c>
      <c r="F2665" s="15"/>
    </row>
    <row r="2666" spans="1:6" ht="12" customHeight="1" x14ac:dyDescent="0.25">
      <c r="A2666" s="16">
        <v>9043</v>
      </c>
      <c r="B2666" s="17" t="s">
        <v>17456</v>
      </c>
      <c r="C2666" s="18"/>
      <c r="D2666" s="19"/>
      <c r="E2666" s="19"/>
      <c r="F2666" s="15"/>
    </row>
    <row r="2667" spans="1:6" ht="48.75" customHeight="1" x14ac:dyDescent="0.25">
      <c r="A2667" s="21" t="s">
        <v>17457</v>
      </c>
      <c r="B2667" s="21" t="s">
        <v>17458</v>
      </c>
      <c r="C2667" s="22" t="s">
        <v>12487</v>
      </c>
      <c r="D2667" s="23">
        <v>309.83999999999997</v>
      </c>
      <c r="E2667" s="23">
        <v>312.13</v>
      </c>
      <c r="F2667" s="15"/>
    </row>
    <row r="2668" spans="1:6" ht="48.75" customHeight="1" x14ac:dyDescent="0.25">
      <c r="A2668" s="21" t="s">
        <v>17459</v>
      </c>
      <c r="B2668" s="21" t="s">
        <v>17460</v>
      </c>
      <c r="C2668" s="22" t="s">
        <v>12487</v>
      </c>
      <c r="D2668" s="23">
        <v>230.65</v>
      </c>
      <c r="E2668" s="23">
        <v>232.94</v>
      </c>
      <c r="F2668" s="15"/>
    </row>
    <row r="2669" spans="1:6" ht="48.75" customHeight="1" x14ac:dyDescent="0.25">
      <c r="A2669" s="21" t="s">
        <v>17461</v>
      </c>
      <c r="B2669" s="21" t="s">
        <v>17462</v>
      </c>
      <c r="C2669" s="22" t="s">
        <v>12487</v>
      </c>
      <c r="D2669" s="23">
        <v>269.92</v>
      </c>
      <c r="E2669" s="23">
        <v>272.20999999999998</v>
      </c>
      <c r="F2669" s="15"/>
    </row>
    <row r="2670" spans="1:6" ht="12" customHeight="1" x14ac:dyDescent="0.25">
      <c r="A2670" s="16">
        <v>8690</v>
      </c>
      <c r="B2670" s="17" t="s">
        <v>17463</v>
      </c>
      <c r="C2670" s="18"/>
      <c r="D2670" s="19"/>
      <c r="E2670" s="19"/>
      <c r="F2670" s="15"/>
    </row>
    <row r="2671" spans="1:6" ht="12" customHeight="1" x14ac:dyDescent="0.25">
      <c r="A2671" s="16">
        <v>9045</v>
      </c>
      <c r="B2671" s="17" t="s">
        <v>17464</v>
      </c>
      <c r="C2671" s="18"/>
      <c r="D2671" s="19"/>
      <c r="E2671" s="19"/>
      <c r="F2671" s="15"/>
    </row>
    <row r="2672" spans="1:6" ht="24" customHeight="1" x14ac:dyDescent="0.25">
      <c r="A2672" s="21" t="s">
        <v>17465</v>
      </c>
      <c r="B2672" s="21" t="s">
        <v>17466</v>
      </c>
      <c r="C2672" s="22" t="s">
        <v>12490</v>
      </c>
      <c r="D2672" s="23">
        <v>713.9</v>
      </c>
      <c r="E2672" s="23">
        <v>720.55</v>
      </c>
      <c r="F2672" s="15"/>
    </row>
    <row r="2673" spans="1:6" ht="24" customHeight="1" x14ac:dyDescent="0.25">
      <c r="A2673" s="21" t="s">
        <v>17467</v>
      </c>
      <c r="B2673" s="21" t="s">
        <v>17468</v>
      </c>
      <c r="C2673" s="22" t="s">
        <v>12490</v>
      </c>
      <c r="D2673" s="23">
        <v>989.6</v>
      </c>
      <c r="E2673" s="23">
        <v>996.25</v>
      </c>
      <c r="F2673" s="15"/>
    </row>
    <row r="2674" spans="1:6" ht="12" customHeight="1" x14ac:dyDescent="0.25">
      <c r="A2674" s="16">
        <v>9046</v>
      </c>
      <c r="B2674" s="17" t="s">
        <v>17469</v>
      </c>
      <c r="C2674" s="18"/>
      <c r="D2674" s="19"/>
      <c r="E2674" s="19"/>
      <c r="F2674" s="15"/>
    </row>
    <row r="2675" spans="1:6" ht="24" customHeight="1" x14ac:dyDescent="0.25">
      <c r="A2675" s="21" t="s">
        <v>17470</v>
      </c>
      <c r="B2675" s="21" t="s">
        <v>17471</v>
      </c>
      <c r="C2675" s="22" t="s">
        <v>12490</v>
      </c>
      <c r="D2675" s="23">
        <v>45.22</v>
      </c>
      <c r="E2675" s="23">
        <v>46.24</v>
      </c>
      <c r="F2675" s="15"/>
    </row>
    <row r="2676" spans="1:6" ht="24" customHeight="1" x14ac:dyDescent="0.25">
      <c r="A2676" s="21" t="s">
        <v>17472</v>
      </c>
      <c r="B2676" s="21" t="s">
        <v>17473</v>
      </c>
      <c r="C2676" s="22" t="s">
        <v>12490</v>
      </c>
      <c r="D2676" s="23">
        <v>224.36</v>
      </c>
      <c r="E2676" s="23">
        <v>229.61</v>
      </c>
      <c r="F2676" s="15"/>
    </row>
    <row r="2677" spans="1:6" ht="24" customHeight="1" x14ac:dyDescent="0.25">
      <c r="A2677" s="21" t="s">
        <v>17474</v>
      </c>
      <c r="B2677" s="21" t="s">
        <v>17475</v>
      </c>
      <c r="C2677" s="22" t="s">
        <v>12490</v>
      </c>
      <c r="D2677" s="23">
        <v>58.73</v>
      </c>
      <c r="E2677" s="23">
        <v>59.75</v>
      </c>
      <c r="F2677" s="15"/>
    </row>
    <row r="2678" spans="1:6" ht="24" customHeight="1" x14ac:dyDescent="0.25">
      <c r="A2678" s="21" t="s">
        <v>17476</v>
      </c>
      <c r="B2678" s="21" t="s">
        <v>17477</v>
      </c>
      <c r="C2678" s="22" t="s">
        <v>12490</v>
      </c>
      <c r="D2678" s="23">
        <v>53.3</v>
      </c>
      <c r="E2678" s="23">
        <v>54.32</v>
      </c>
      <c r="F2678" s="15"/>
    </row>
    <row r="2679" spans="1:6" ht="24" customHeight="1" x14ac:dyDescent="0.25">
      <c r="A2679" s="21" t="s">
        <v>17478</v>
      </c>
      <c r="B2679" s="21" t="s">
        <v>17479</v>
      </c>
      <c r="C2679" s="22" t="s">
        <v>12490</v>
      </c>
      <c r="D2679" s="23">
        <v>54.16</v>
      </c>
      <c r="E2679" s="23">
        <v>55.18</v>
      </c>
      <c r="F2679" s="15"/>
    </row>
    <row r="2680" spans="1:6" ht="24" customHeight="1" x14ac:dyDescent="0.25">
      <c r="A2680" s="21" t="s">
        <v>17480</v>
      </c>
      <c r="B2680" s="21" t="s">
        <v>17481</v>
      </c>
      <c r="C2680" s="22" t="s">
        <v>12490</v>
      </c>
      <c r="D2680" s="23">
        <v>16.61</v>
      </c>
      <c r="E2680" s="23">
        <v>17.350000000000001</v>
      </c>
      <c r="F2680" s="15"/>
    </row>
    <row r="2681" spans="1:6" ht="24" customHeight="1" x14ac:dyDescent="0.25">
      <c r="A2681" s="21" t="s">
        <v>17482</v>
      </c>
      <c r="B2681" s="21" t="s">
        <v>17483</v>
      </c>
      <c r="C2681" s="22" t="s">
        <v>12490</v>
      </c>
      <c r="D2681" s="23">
        <v>16.829999999999998</v>
      </c>
      <c r="E2681" s="23">
        <v>17.57</v>
      </c>
      <c r="F2681" s="15"/>
    </row>
    <row r="2682" spans="1:6" ht="12" customHeight="1" x14ac:dyDescent="0.25">
      <c r="A2682" s="16">
        <v>9047</v>
      </c>
      <c r="B2682" s="17" t="s">
        <v>17484</v>
      </c>
      <c r="C2682" s="18"/>
      <c r="D2682" s="19"/>
      <c r="E2682" s="19"/>
      <c r="F2682" s="15"/>
    </row>
    <row r="2683" spans="1:6" ht="24" customHeight="1" x14ac:dyDescent="0.25">
      <c r="A2683" s="21" t="s">
        <v>17485</v>
      </c>
      <c r="B2683" s="21" t="s">
        <v>17486</v>
      </c>
      <c r="C2683" s="22" t="s">
        <v>12490</v>
      </c>
      <c r="D2683" s="23">
        <v>55.84</v>
      </c>
      <c r="E2683" s="23">
        <v>56.86</v>
      </c>
      <c r="F2683" s="15"/>
    </row>
    <row r="2684" spans="1:6" ht="12" customHeight="1" x14ac:dyDescent="0.25">
      <c r="A2684" s="16">
        <v>8691</v>
      </c>
      <c r="B2684" s="17" t="s">
        <v>17487</v>
      </c>
      <c r="C2684" s="18"/>
      <c r="D2684" s="19"/>
      <c r="E2684" s="19"/>
      <c r="F2684" s="15"/>
    </row>
    <row r="2685" spans="1:6" ht="12" customHeight="1" x14ac:dyDescent="0.25">
      <c r="A2685" s="16">
        <v>9050</v>
      </c>
      <c r="B2685" s="17" t="s">
        <v>17488</v>
      </c>
      <c r="C2685" s="18"/>
      <c r="D2685" s="19"/>
      <c r="E2685" s="19"/>
      <c r="F2685" s="15"/>
    </row>
    <row r="2686" spans="1:6" ht="84.75" customHeight="1" x14ac:dyDescent="0.25">
      <c r="A2686" s="21" t="s">
        <v>17489</v>
      </c>
      <c r="B2686" s="21" t="s">
        <v>17490</v>
      </c>
      <c r="C2686" s="22" t="s">
        <v>12490</v>
      </c>
      <c r="D2686" s="23">
        <v>143.22999999999999</v>
      </c>
      <c r="E2686" s="23">
        <v>155.44999999999999</v>
      </c>
      <c r="F2686" s="15"/>
    </row>
    <row r="2687" spans="1:6" ht="60.75" customHeight="1" x14ac:dyDescent="0.25">
      <c r="A2687" s="21" t="s">
        <v>17491</v>
      </c>
      <c r="B2687" s="21" t="s">
        <v>17492</v>
      </c>
      <c r="C2687" s="22" t="s">
        <v>12490</v>
      </c>
      <c r="D2687" s="23">
        <v>284.14999999999998</v>
      </c>
      <c r="E2687" s="23">
        <v>305.60000000000002</v>
      </c>
      <c r="F2687" s="15"/>
    </row>
    <row r="2688" spans="1:6" ht="72.75" customHeight="1" x14ac:dyDescent="0.25">
      <c r="A2688" s="21" t="s">
        <v>17493</v>
      </c>
      <c r="B2688" s="21" t="s">
        <v>17494</v>
      </c>
      <c r="C2688" s="22" t="s">
        <v>12490</v>
      </c>
      <c r="D2688" s="23">
        <v>200.75</v>
      </c>
      <c r="E2688" s="23">
        <v>216.55</v>
      </c>
      <c r="F2688" s="15"/>
    </row>
    <row r="2689" spans="1:6" ht="12" customHeight="1" x14ac:dyDescent="0.25">
      <c r="A2689" s="16">
        <v>9051</v>
      </c>
      <c r="B2689" s="17" t="s">
        <v>17495</v>
      </c>
      <c r="C2689" s="18"/>
      <c r="D2689" s="19"/>
      <c r="E2689" s="19"/>
      <c r="F2689" s="15"/>
    </row>
    <row r="2690" spans="1:6" ht="60.75" customHeight="1" x14ac:dyDescent="0.25">
      <c r="A2690" s="21" t="s">
        <v>17496</v>
      </c>
      <c r="B2690" s="21" t="s">
        <v>17497</v>
      </c>
      <c r="C2690" s="22" t="s">
        <v>12490</v>
      </c>
      <c r="D2690" s="23">
        <v>124.35</v>
      </c>
      <c r="E2690" s="23">
        <v>136.25</v>
      </c>
      <c r="F2690" s="15"/>
    </row>
    <row r="2691" spans="1:6" ht="60.75" customHeight="1" x14ac:dyDescent="0.25">
      <c r="A2691" s="21" t="s">
        <v>17498</v>
      </c>
      <c r="B2691" s="21" t="s">
        <v>17499</v>
      </c>
      <c r="C2691" s="22" t="s">
        <v>12490</v>
      </c>
      <c r="D2691" s="23">
        <v>162.65</v>
      </c>
      <c r="E2691" s="23">
        <v>175.5</v>
      </c>
      <c r="F2691" s="15"/>
    </row>
    <row r="2692" spans="1:6" ht="12" customHeight="1" x14ac:dyDescent="0.25">
      <c r="A2692" s="16">
        <v>9052</v>
      </c>
      <c r="B2692" s="17" t="s">
        <v>17500</v>
      </c>
      <c r="C2692" s="18"/>
      <c r="D2692" s="19"/>
      <c r="E2692" s="19"/>
      <c r="F2692" s="15"/>
    </row>
    <row r="2693" spans="1:6" ht="109.5" customHeight="1" x14ac:dyDescent="0.25">
      <c r="A2693" s="21" t="s">
        <v>17501</v>
      </c>
      <c r="B2693" s="21" t="s">
        <v>17502</v>
      </c>
      <c r="C2693" s="22" t="s">
        <v>12490</v>
      </c>
      <c r="D2693" s="23">
        <v>223.57</v>
      </c>
      <c r="E2693" s="23">
        <v>239.83</v>
      </c>
      <c r="F2693" s="15"/>
    </row>
    <row r="2694" spans="1:6" ht="84.75" customHeight="1" x14ac:dyDescent="0.25">
      <c r="A2694" s="21" t="s">
        <v>17503</v>
      </c>
      <c r="B2694" s="21" t="s">
        <v>17504</v>
      </c>
      <c r="C2694" s="22" t="s">
        <v>12490</v>
      </c>
      <c r="D2694" s="23">
        <v>139.87</v>
      </c>
      <c r="E2694" s="23">
        <v>150.12</v>
      </c>
      <c r="F2694" s="15"/>
    </row>
    <row r="2695" spans="1:6" ht="109.5" customHeight="1" x14ac:dyDescent="0.25">
      <c r="A2695" s="21" t="s">
        <v>17505</v>
      </c>
      <c r="B2695" s="21" t="s">
        <v>17506</v>
      </c>
      <c r="C2695" s="22" t="s">
        <v>12490</v>
      </c>
      <c r="D2695" s="23">
        <v>388.02</v>
      </c>
      <c r="E2695" s="23">
        <v>415.13</v>
      </c>
      <c r="F2695" s="15"/>
    </row>
    <row r="2696" spans="1:6" ht="121.5" customHeight="1" x14ac:dyDescent="0.25">
      <c r="A2696" s="21" t="s">
        <v>17507</v>
      </c>
      <c r="B2696" s="21" t="s">
        <v>17508</v>
      </c>
      <c r="C2696" s="22" t="s">
        <v>12490</v>
      </c>
      <c r="D2696" s="23">
        <v>270.82</v>
      </c>
      <c r="E2696" s="23">
        <v>288.93</v>
      </c>
      <c r="F2696" s="15"/>
    </row>
    <row r="2697" spans="1:6" ht="109.5" customHeight="1" x14ac:dyDescent="0.25">
      <c r="A2697" s="21" t="s">
        <v>17509</v>
      </c>
      <c r="B2697" s="21" t="s">
        <v>17510</v>
      </c>
      <c r="C2697" s="22" t="s">
        <v>12490</v>
      </c>
      <c r="D2697" s="23">
        <v>408.86</v>
      </c>
      <c r="E2697" s="23">
        <v>434.56</v>
      </c>
      <c r="F2697" s="15"/>
    </row>
    <row r="2698" spans="1:6" ht="109.5" customHeight="1" x14ac:dyDescent="0.25">
      <c r="A2698" s="21" t="s">
        <v>17511</v>
      </c>
      <c r="B2698" s="21" t="s">
        <v>17512</v>
      </c>
      <c r="C2698" s="22" t="s">
        <v>12490</v>
      </c>
      <c r="D2698" s="23">
        <v>406.06</v>
      </c>
      <c r="E2698" s="23">
        <v>431.76</v>
      </c>
      <c r="F2698" s="15"/>
    </row>
    <row r="2699" spans="1:6" ht="109.5" customHeight="1" x14ac:dyDescent="0.25">
      <c r="A2699" s="21" t="s">
        <v>17513</v>
      </c>
      <c r="B2699" s="21" t="s">
        <v>17514</v>
      </c>
      <c r="C2699" s="22" t="s">
        <v>12490</v>
      </c>
      <c r="D2699" s="23">
        <v>318.44</v>
      </c>
      <c r="E2699" s="23">
        <v>340.99</v>
      </c>
      <c r="F2699" s="15"/>
    </row>
    <row r="2700" spans="1:6" ht="12" customHeight="1" x14ac:dyDescent="0.25">
      <c r="A2700" s="16">
        <v>9053</v>
      </c>
      <c r="B2700" s="17" t="s">
        <v>17515</v>
      </c>
      <c r="C2700" s="18"/>
      <c r="D2700" s="19"/>
      <c r="E2700" s="19"/>
      <c r="F2700" s="15"/>
    </row>
    <row r="2701" spans="1:6" ht="97.5" customHeight="1" x14ac:dyDescent="0.25">
      <c r="A2701" s="21" t="s">
        <v>17516</v>
      </c>
      <c r="B2701" s="21" t="s">
        <v>17517</v>
      </c>
      <c r="C2701" s="22" t="s">
        <v>12490</v>
      </c>
      <c r="D2701" s="23">
        <v>260.47000000000003</v>
      </c>
      <c r="E2701" s="23">
        <v>281.27</v>
      </c>
      <c r="F2701" s="15"/>
    </row>
    <row r="2702" spans="1:6" ht="97.5" customHeight="1" x14ac:dyDescent="0.25">
      <c r="A2702" s="21" t="s">
        <v>17518</v>
      </c>
      <c r="B2702" s="21" t="s">
        <v>17519</v>
      </c>
      <c r="C2702" s="22" t="s">
        <v>12490</v>
      </c>
      <c r="D2702" s="23">
        <v>143.27000000000001</v>
      </c>
      <c r="E2702" s="23">
        <v>155.07</v>
      </c>
      <c r="F2702" s="15"/>
    </row>
    <row r="2703" spans="1:6" ht="12" customHeight="1" x14ac:dyDescent="0.25">
      <c r="A2703" s="16">
        <v>9054</v>
      </c>
      <c r="B2703" s="17" t="s">
        <v>17520</v>
      </c>
      <c r="C2703" s="18"/>
      <c r="D2703" s="19"/>
      <c r="E2703" s="19"/>
      <c r="F2703" s="15"/>
    </row>
    <row r="2704" spans="1:6" ht="109.5" customHeight="1" x14ac:dyDescent="0.25">
      <c r="A2704" s="21" t="s">
        <v>17521</v>
      </c>
      <c r="B2704" s="21" t="s">
        <v>17522</v>
      </c>
      <c r="C2704" s="22" t="s">
        <v>12490</v>
      </c>
      <c r="D2704" s="23">
        <v>180.16</v>
      </c>
      <c r="E2704" s="23">
        <v>194.77</v>
      </c>
      <c r="F2704" s="15"/>
    </row>
    <row r="2705" spans="1:6" ht="12" customHeight="1" x14ac:dyDescent="0.25">
      <c r="A2705" s="16">
        <v>9055</v>
      </c>
      <c r="B2705" s="17" t="s">
        <v>17523</v>
      </c>
      <c r="C2705" s="18"/>
      <c r="D2705" s="19"/>
      <c r="E2705" s="19"/>
      <c r="F2705" s="15"/>
    </row>
    <row r="2706" spans="1:6" ht="72.75" customHeight="1" x14ac:dyDescent="0.25">
      <c r="A2706" s="21" t="s">
        <v>17524</v>
      </c>
      <c r="B2706" s="21" t="s">
        <v>17525</v>
      </c>
      <c r="C2706" s="22" t="s">
        <v>12490</v>
      </c>
      <c r="D2706" s="23">
        <v>292.60000000000002</v>
      </c>
      <c r="E2706" s="23">
        <v>314.2</v>
      </c>
      <c r="F2706" s="15"/>
    </row>
    <row r="2707" spans="1:6" ht="72.75" customHeight="1" x14ac:dyDescent="0.25">
      <c r="A2707" s="21" t="s">
        <v>17526</v>
      </c>
      <c r="B2707" s="21" t="s">
        <v>17527</v>
      </c>
      <c r="C2707" s="22" t="s">
        <v>12490</v>
      </c>
      <c r="D2707" s="23">
        <v>563.20000000000005</v>
      </c>
      <c r="E2707" s="23">
        <v>580.85</v>
      </c>
      <c r="F2707" s="15"/>
    </row>
    <row r="2708" spans="1:6" ht="12" customHeight="1" x14ac:dyDescent="0.25">
      <c r="A2708" s="16">
        <v>8692</v>
      </c>
      <c r="B2708" s="17" t="s">
        <v>17528</v>
      </c>
      <c r="C2708" s="18"/>
      <c r="D2708" s="19"/>
      <c r="E2708" s="19"/>
      <c r="F2708" s="15"/>
    </row>
    <row r="2709" spans="1:6" ht="12" customHeight="1" x14ac:dyDescent="0.25">
      <c r="A2709" s="16">
        <v>9056</v>
      </c>
      <c r="B2709" s="17" t="s">
        <v>17529</v>
      </c>
      <c r="C2709" s="18"/>
      <c r="D2709" s="19"/>
      <c r="E2709" s="19"/>
      <c r="F2709" s="15"/>
    </row>
    <row r="2710" spans="1:6" ht="24" customHeight="1" x14ac:dyDescent="0.25">
      <c r="A2710" s="21" t="s">
        <v>17530</v>
      </c>
      <c r="B2710" s="21" t="s">
        <v>17531</v>
      </c>
      <c r="C2710" s="22" t="s">
        <v>12487</v>
      </c>
      <c r="D2710" s="23">
        <v>26.41</v>
      </c>
      <c r="E2710" s="23">
        <v>27.62</v>
      </c>
      <c r="F2710" s="15"/>
    </row>
    <row r="2711" spans="1:6" ht="24" customHeight="1" x14ac:dyDescent="0.25">
      <c r="A2711" s="21" t="s">
        <v>17532</v>
      </c>
      <c r="B2711" s="21" t="s">
        <v>17533</v>
      </c>
      <c r="C2711" s="22" t="s">
        <v>12487</v>
      </c>
      <c r="D2711" s="23">
        <v>29.23</v>
      </c>
      <c r="E2711" s="23">
        <v>30.66</v>
      </c>
      <c r="F2711" s="15"/>
    </row>
    <row r="2712" spans="1:6" ht="24" customHeight="1" x14ac:dyDescent="0.25">
      <c r="A2712" s="21" t="s">
        <v>17534</v>
      </c>
      <c r="B2712" s="21" t="s">
        <v>17535</v>
      </c>
      <c r="C2712" s="22" t="s">
        <v>12487</v>
      </c>
      <c r="D2712" s="23">
        <v>36.06</v>
      </c>
      <c r="E2712" s="23">
        <v>37.270000000000003</v>
      </c>
      <c r="F2712" s="15"/>
    </row>
    <row r="2713" spans="1:6" ht="12" customHeight="1" x14ac:dyDescent="0.25">
      <c r="A2713" s="16">
        <v>9057</v>
      </c>
      <c r="B2713" s="17" t="s">
        <v>17536</v>
      </c>
      <c r="C2713" s="18"/>
      <c r="D2713" s="19"/>
      <c r="E2713" s="19"/>
      <c r="F2713" s="15"/>
    </row>
    <row r="2714" spans="1:6" ht="24" customHeight="1" x14ac:dyDescent="0.25">
      <c r="A2714" s="21" t="s">
        <v>17537</v>
      </c>
      <c r="B2714" s="21" t="s">
        <v>17538</v>
      </c>
      <c r="C2714" s="22" t="s">
        <v>12490</v>
      </c>
      <c r="D2714" s="23">
        <v>9.85</v>
      </c>
      <c r="E2714" s="23">
        <v>11</v>
      </c>
      <c r="F2714" s="15"/>
    </row>
    <row r="2715" spans="1:6" ht="24" customHeight="1" x14ac:dyDescent="0.25">
      <c r="A2715" s="21" t="s">
        <v>17539</v>
      </c>
      <c r="B2715" s="21" t="s">
        <v>17540</v>
      </c>
      <c r="C2715" s="22" t="s">
        <v>12487</v>
      </c>
      <c r="D2715" s="23">
        <v>25.3</v>
      </c>
      <c r="E2715" s="23">
        <v>27.2</v>
      </c>
      <c r="F2715" s="15"/>
    </row>
    <row r="2716" spans="1:6" ht="36" customHeight="1" x14ac:dyDescent="0.25">
      <c r="A2716" s="21" t="s">
        <v>17541</v>
      </c>
      <c r="B2716" s="21" t="s">
        <v>17542</v>
      </c>
      <c r="C2716" s="22" t="s">
        <v>12490</v>
      </c>
      <c r="D2716" s="23">
        <v>13.13</v>
      </c>
      <c r="E2716" s="23">
        <v>14.65</v>
      </c>
      <c r="F2716" s="15"/>
    </row>
    <row r="2717" spans="1:6" ht="12" customHeight="1" x14ac:dyDescent="0.25">
      <c r="A2717" s="16">
        <v>9058</v>
      </c>
      <c r="B2717" s="17" t="s">
        <v>17543</v>
      </c>
      <c r="C2717" s="18"/>
      <c r="D2717" s="19"/>
      <c r="E2717" s="19"/>
      <c r="F2717" s="15"/>
    </row>
    <row r="2718" spans="1:6" ht="24" customHeight="1" x14ac:dyDescent="0.25">
      <c r="A2718" s="21" t="s">
        <v>17544</v>
      </c>
      <c r="B2718" s="21" t="s">
        <v>17545</v>
      </c>
      <c r="C2718" s="22" t="s">
        <v>12490</v>
      </c>
      <c r="D2718" s="23">
        <v>3.89</v>
      </c>
      <c r="E2718" s="23">
        <v>3.89</v>
      </c>
      <c r="F2718" s="15"/>
    </row>
    <row r="2719" spans="1:6" ht="24" customHeight="1" x14ac:dyDescent="0.25">
      <c r="A2719" s="21" t="s">
        <v>17546</v>
      </c>
      <c r="B2719" s="21" t="s">
        <v>17547</v>
      </c>
      <c r="C2719" s="22" t="s">
        <v>12490</v>
      </c>
      <c r="D2719" s="23">
        <v>2.4700000000000002</v>
      </c>
      <c r="E2719" s="23">
        <v>2.4700000000000002</v>
      </c>
      <c r="F2719" s="15"/>
    </row>
    <row r="2720" spans="1:6" ht="24" customHeight="1" x14ac:dyDescent="0.25">
      <c r="A2720" s="21" t="s">
        <v>17548</v>
      </c>
      <c r="B2720" s="21" t="s">
        <v>17549</v>
      </c>
      <c r="C2720" s="22" t="s">
        <v>12490</v>
      </c>
      <c r="D2720" s="23">
        <v>165.11</v>
      </c>
      <c r="E2720" s="23">
        <v>165.11</v>
      </c>
      <c r="F2720" s="15"/>
    </row>
    <row r="2721" spans="1:6" ht="24" customHeight="1" x14ac:dyDescent="0.25">
      <c r="A2721" s="21" t="s">
        <v>17550</v>
      </c>
      <c r="B2721" s="21" t="s">
        <v>17551</v>
      </c>
      <c r="C2721" s="22" t="s">
        <v>12490</v>
      </c>
      <c r="D2721" s="23">
        <v>82.23</v>
      </c>
      <c r="E2721" s="23">
        <v>82.23</v>
      </c>
      <c r="F2721" s="15"/>
    </row>
    <row r="2722" spans="1:6" ht="24" customHeight="1" x14ac:dyDescent="0.25">
      <c r="A2722" s="21" t="s">
        <v>17552</v>
      </c>
      <c r="B2722" s="21" t="s">
        <v>17553</v>
      </c>
      <c r="C2722" s="22" t="s">
        <v>12490</v>
      </c>
      <c r="D2722" s="23">
        <v>82.23</v>
      </c>
      <c r="E2722" s="23">
        <v>82.23</v>
      </c>
      <c r="F2722" s="15"/>
    </row>
    <row r="2723" spans="1:6" ht="24" customHeight="1" x14ac:dyDescent="0.25">
      <c r="A2723" s="21" t="s">
        <v>17554</v>
      </c>
      <c r="B2723" s="21" t="s">
        <v>17555</v>
      </c>
      <c r="C2723" s="22" t="s">
        <v>12490</v>
      </c>
      <c r="D2723" s="23">
        <v>104.47</v>
      </c>
      <c r="E2723" s="23">
        <v>104.47</v>
      </c>
      <c r="F2723" s="15"/>
    </row>
    <row r="2724" spans="1:6" ht="24" customHeight="1" x14ac:dyDescent="0.25">
      <c r="A2724" s="21" t="s">
        <v>17556</v>
      </c>
      <c r="B2724" s="21" t="s">
        <v>17557</v>
      </c>
      <c r="C2724" s="22" t="s">
        <v>12490</v>
      </c>
      <c r="D2724" s="23">
        <v>104.47</v>
      </c>
      <c r="E2724" s="23">
        <v>104.47</v>
      </c>
      <c r="F2724" s="15"/>
    </row>
    <row r="2725" spans="1:6" ht="24" customHeight="1" x14ac:dyDescent="0.25">
      <c r="A2725" s="21" t="s">
        <v>17558</v>
      </c>
      <c r="B2725" s="21" t="s">
        <v>17559</v>
      </c>
      <c r="C2725" s="22" t="s">
        <v>12490</v>
      </c>
      <c r="D2725" s="23">
        <v>104.47</v>
      </c>
      <c r="E2725" s="23">
        <v>104.47</v>
      </c>
      <c r="F2725" s="15"/>
    </row>
    <row r="2726" spans="1:6" ht="24" customHeight="1" x14ac:dyDescent="0.25">
      <c r="A2726" s="21" t="s">
        <v>17560</v>
      </c>
      <c r="B2726" s="21" t="s">
        <v>17561</v>
      </c>
      <c r="C2726" s="22" t="s">
        <v>12490</v>
      </c>
      <c r="D2726" s="23">
        <v>104.47</v>
      </c>
      <c r="E2726" s="23">
        <v>104.47</v>
      </c>
      <c r="F2726" s="15"/>
    </row>
    <row r="2727" spans="1:6" ht="24" customHeight="1" x14ac:dyDescent="0.25">
      <c r="A2727" s="21" t="s">
        <v>17562</v>
      </c>
      <c r="B2727" s="21" t="s">
        <v>17563</v>
      </c>
      <c r="C2727" s="22" t="s">
        <v>12490</v>
      </c>
      <c r="D2727" s="23">
        <v>100.47</v>
      </c>
      <c r="E2727" s="23">
        <v>100.47</v>
      </c>
      <c r="F2727" s="15"/>
    </row>
    <row r="2728" spans="1:6" ht="24" customHeight="1" x14ac:dyDescent="0.25">
      <c r="A2728" s="21" t="s">
        <v>17564</v>
      </c>
      <c r="B2728" s="21" t="s">
        <v>17565</v>
      </c>
      <c r="C2728" s="22" t="s">
        <v>12490</v>
      </c>
      <c r="D2728" s="23">
        <v>95.37</v>
      </c>
      <c r="E2728" s="23">
        <v>95.37</v>
      </c>
      <c r="F2728" s="15"/>
    </row>
    <row r="2729" spans="1:6" ht="24" customHeight="1" x14ac:dyDescent="0.25">
      <c r="A2729" s="21" t="s">
        <v>17566</v>
      </c>
      <c r="B2729" s="21" t="s">
        <v>17567</v>
      </c>
      <c r="C2729" s="22" t="s">
        <v>12490</v>
      </c>
      <c r="D2729" s="23">
        <v>96.65</v>
      </c>
      <c r="E2729" s="23">
        <v>96.65</v>
      </c>
      <c r="F2729" s="15"/>
    </row>
    <row r="2730" spans="1:6" ht="24" customHeight="1" x14ac:dyDescent="0.25">
      <c r="A2730" s="21" t="s">
        <v>17568</v>
      </c>
      <c r="B2730" s="21" t="s">
        <v>17569</v>
      </c>
      <c r="C2730" s="22" t="s">
        <v>12490</v>
      </c>
      <c r="D2730" s="23">
        <v>74.12</v>
      </c>
      <c r="E2730" s="23">
        <v>74.12</v>
      </c>
      <c r="F2730" s="15"/>
    </row>
    <row r="2731" spans="1:6" ht="24" customHeight="1" x14ac:dyDescent="0.25">
      <c r="A2731" s="21" t="s">
        <v>17570</v>
      </c>
      <c r="B2731" s="21" t="s">
        <v>17571</v>
      </c>
      <c r="C2731" s="22" t="s">
        <v>12490</v>
      </c>
      <c r="D2731" s="23">
        <v>81.77</v>
      </c>
      <c r="E2731" s="23">
        <v>81.77</v>
      </c>
      <c r="F2731" s="15"/>
    </row>
    <row r="2732" spans="1:6" ht="24" customHeight="1" x14ac:dyDescent="0.25">
      <c r="A2732" s="21" t="s">
        <v>17572</v>
      </c>
      <c r="B2732" s="21" t="s">
        <v>17573</v>
      </c>
      <c r="C2732" s="22" t="s">
        <v>12490</v>
      </c>
      <c r="D2732" s="23">
        <v>75.89</v>
      </c>
      <c r="E2732" s="23">
        <v>75.89</v>
      </c>
      <c r="F2732" s="15"/>
    </row>
    <row r="2733" spans="1:6" ht="24" customHeight="1" x14ac:dyDescent="0.25">
      <c r="A2733" s="21" t="s">
        <v>17574</v>
      </c>
      <c r="B2733" s="21" t="s">
        <v>17575</v>
      </c>
      <c r="C2733" s="22" t="s">
        <v>12490</v>
      </c>
      <c r="D2733" s="23">
        <v>100.74</v>
      </c>
      <c r="E2733" s="23">
        <v>100.74</v>
      </c>
      <c r="F2733" s="15"/>
    </row>
    <row r="2734" spans="1:6" ht="24" customHeight="1" x14ac:dyDescent="0.25">
      <c r="A2734" s="21" t="s">
        <v>17576</v>
      </c>
      <c r="B2734" s="21" t="s">
        <v>17577</v>
      </c>
      <c r="C2734" s="22" t="s">
        <v>12490</v>
      </c>
      <c r="D2734" s="23">
        <v>82.24</v>
      </c>
      <c r="E2734" s="23">
        <v>82.24</v>
      </c>
      <c r="F2734" s="15"/>
    </row>
    <row r="2735" spans="1:6" ht="24" customHeight="1" x14ac:dyDescent="0.25">
      <c r="A2735" s="21" t="s">
        <v>17578</v>
      </c>
      <c r="B2735" s="21" t="s">
        <v>17579</v>
      </c>
      <c r="C2735" s="22" t="s">
        <v>12490</v>
      </c>
      <c r="D2735" s="23">
        <v>96.65</v>
      </c>
      <c r="E2735" s="23">
        <v>96.65</v>
      </c>
      <c r="F2735" s="15"/>
    </row>
    <row r="2736" spans="1:6" ht="24" customHeight="1" x14ac:dyDescent="0.25">
      <c r="A2736" s="21" t="s">
        <v>17580</v>
      </c>
      <c r="B2736" s="21" t="s">
        <v>17581</v>
      </c>
      <c r="C2736" s="22" t="s">
        <v>12490</v>
      </c>
      <c r="D2736" s="23">
        <v>96.64</v>
      </c>
      <c r="E2736" s="23">
        <v>96.64</v>
      </c>
      <c r="F2736" s="15"/>
    </row>
    <row r="2737" spans="1:6" ht="24" customHeight="1" x14ac:dyDescent="0.25">
      <c r="A2737" s="21" t="s">
        <v>17582</v>
      </c>
      <c r="B2737" s="21" t="s">
        <v>17583</v>
      </c>
      <c r="C2737" s="22" t="s">
        <v>12490</v>
      </c>
      <c r="D2737" s="23">
        <v>101.23</v>
      </c>
      <c r="E2737" s="23">
        <v>101.23</v>
      </c>
      <c r="F2737" s="15"/>
    </row>
    <row r="2738" spans="1:6" ht="24" customHeight="1" x14ac:dyDescent="0.25">
      <c r="A2738" s="21" t="s">
        <v>17584</v>
      </c>
      <c r="B2738" s="21" t="s">
        <v>17585</v>
      </c>
      <c r="C2738" s="22" t="s">
        <v>12490</v>
      </c>
      <c r="D2738" s="23">
        <v>77.900000000000006</v>
      </c>
      <c r="E2738" s="23">
        <v>77.900000000000006</v>
      </c>
      <c r="F2738" s="15"/>
    </row>
    <row r="2739" spans="1:6" ht="24" customHeight="1" x14ac:dyDescent="0.25">
      <c r="A2739" s="21" t="s">
        <v>17586</v>
      </c>
      <c r="B2739" s="21" t="s">
        <v>17587</v>
      </c>
      <c r="C2739" s="22" t="s">
        <v>12487</v>
      </c>
      <c r="D2739" s="23">
        <v>56</v>
      </c>
      <c r="E2739" s="23">
        <v>56</v>
      </c>
      <c r="F2739" s="15"/>
    </row>
    <row r="2740" spans="1:6" ht="24" customHeight="1" x14ac:dyDescent="0.25">
      <c r="A2740" s="21" t="s">
        <v>17588</v>
      </c>
      <c r="B2740" s="21" t="s">
        <v>17589</v>
      </c>
      <c r="C2740" s="22" t="s">
        <v>12487</v>
      </c>
      <c r="D2740" s="23">
        <v>43.75</v>
      </c>
      <c r="E2740" s="23">
        <v>43.75</v>
      </c>
      <c r="F2740" s="15"/>
    </row>
    <row r="2741" spans="1:6" ht="24" customHeight="1" x14ac:dyDescent="0.25">
      <c r="A2741" s="21" t="s">
        <v>17590</v>
      </c>
      <c r="B2741" s="21" t="s">
        <v>17591</v>
      </c>
      <c r="C2741" s="22" t="s">
        <v>12487</v>
      </c>
      <c r="D2741" s="23">
        <v>18.25</v>
      </c>
      <c r="E2741" s="23">
        <v>18.25</v>
      </c>
      <c r="F2741" s="15"/>
    </row>
    <row r="2742" spans="1:6" ht="24" customHeight="1" x14ac:dyDescent="0.25">
      <c r="A2742" s="21" t="s">
        <v>17592</v>
      </c>
      <c r="B2742" s="21" t="s">
        <v>17593</v>
      </c>
      <c r="C2742" s="22" t="s">
        <v>12487</v>
      </c>
      <c r="D2742" s="23">
        <v>64.5</v>
      </c>
      <c r="E2742" s="23">
        <v>64.5</v>
      </c>
      <c r="F2742" s="15"/>
    </row>
    <row r="2743" spans="1:6" ht="24" customHeight="1" x14ac:dyDescent="0.25">
      <c r="A2743" s="21" t="s">
        <v>17594</v>
      </c>
      <c r="B2743" s="21" t="s">
        <v>17595</v>
      </c>
      <c r="C2743" s="22" t="s">
        <v>12490</v>
      </c>
      <c r="D2743" s="23">
        <v>24.44</v>
      </c>
      <c r="E2743" s="23">
        <v>24.44</v>
      </c>
      <c r="F2743" s="15"/>
    </row>
    <row r="2744" spans="1:6" ht="24" customHeight="1" x14ac:dyDescent="0.25">
      <c r="A2744" s="21" t="s">
        <v>17596</v>
      </c>
      <c r="B2744" s="21" t="s">
        <v>17597</v>
      </c>
      <c r="C2744" s="22" t="s">
        <v>12490</v>
      </c>
      <c r="D2744" s="23">
        <v>176</v>
      </c>
      <c r="E2744" s="23">
        <v>176</v>
      </c>
      <c r="F2744" s="15"/>
    </row>
    <row r="2745" spans="1:6" ht="24" customHeight="1" x14ac:dyDescent="0.25">
      <c r="A2745" s="21" t="s">
        <v>17598</v>
      </c>
      <c r="B2745" s="21" t="s">
        <v>17599</v>
      </c>
      <c r="C2745" s="22" t="s">
        <v>12490</v>
      </c>
      <c r="D2745" s="23">
        <v>176</v>
      </c>
      <c r="E2745" s="23">
        <v>176</v>
      </c>
      <c r="F2745" s="15"/>
    </row>
    <row r="2746" spans="1:6" ht="12" customHeight="1" x14ac:dyDescent="0.25">
      <c r="A2746" s="16">
        <v>9060</v>
      </c>
      <c r="B2746" s="17" t="s">
        <v>17600</v>
      </c>
      <c r="C2746" s="18"/>
      <c r="D2746" s="19"/>
      <c r="E2746" s="19"/>
      <c r="F2746" s="15"/>
    </row>
    <row r="2747" spans="1:6" ht="24" customHeight="1" x14ac:dyDescent="0.25">
      <c r="A2747" s="21" t="s">
        <v>17601</v>
      </c>
      <c r="B2747" s="21" t="s">
        <v>17602</v>
      </c>
      <c r="C2747" s="22" t="s">
        <v>12590</v>
      </c>
      <c r="D2747" s="23">
        <v>792.07</v>
      </c>
      <c r="E2747" s="23">
        <v>793.15</v>
      </c>
      <c r="F2747" s="15"/>
    </row>
    <row r="2748" spans="1:6" ht="24" customHeight="1" x14ac:dyDescent="0.25">
      <c r="A2748" s="21" t="s">
        <v>17603</v>
      </c>
      <c r="B2748" s="21" t="s">
        <v>17604</v>
      </c>
      <c r="C2748" s="22" t="s">
        <v>12490</v>
      </c>
      <c r="D2748" s="23">
        <v>236.4</v>
      </c>
      <c r="E2748" s="23">
        <v>249.94</v>
      </c>
      <c r="F2748" s="15"/>
    </row>
    <row r="2749" spans="1:6" ht="24" customHeight="1" x14ac:dyDescent="0.25">
      <c r="A2749" s="21" t="s">
        <v>17605</v>
      </c>
      <c r="B2749" s="21" t="s">
        <v>17606</v>
      </c>
      <c r="C2749" s="22" t="s">
        <v>12490</v>
      </c>
      <c r="D2749" s="23">
        <v>64.06</v>
      </c>
      <c r="E2749" s="23">
        <v>65.400000000000006</v>
      </c>
      <c r="F2749" s="15"/>
    </row>
    <row r="2750" spans="1:6" ht="12" customHeight="1" x14ac:dyDescent="0.25">
      <c r="A2750" s="16">
        <v>8693</v>
      </c>
      <c r="B2750" s="17" t="s">
        <v>17607</v>
      </c>
      <c r="C2750" s="18"/>
      <c r="D2750" s="19"/>
      <c r="E2750" s="19"/>
      <c r="F2750" s="15"/>
    </row>
    <row r="2751" spans="1:6" ht="12" customHeight="1" x14ac:dyDescent="0.25">
      <c r="A2751" s="16">
        <v>9061</v>
      </c>
      <c r="B2751" s="17" t="s">
        <v>17608</v>
      </c>
      <c r="C2751" s="18"/>
      <c r="D2751" s="19"/>
      <c r="E2751" s="19"/>
      <c r="F2751" s="15"/>
    </row>
    <row r="2752" spans="1:6" ht="48.75" customHeight="1" x14ac:dyDescent="0.25">
      <c r="A2752" s="21" t="s">
        <v>17609</v>
      </c>
      <c r="B2752" s="21" t="s">
        <v>17610</v>
      </c>
      <c r="C2752" s="22" t="s">
        <v>12508</v>
      </c>
      <c r="D2752" s="23">
        <v>2.35</v>
      </c>
      <c r="E2752" s="23">
        <v>2.6</v>
      </c>
      <c r="F2752" s="15"/>
    </row>
    <row r="2753" spans="1:6" ht="48.75" customHeight="1" x14ac:dyDescent="0.25">
      <c r="A2753" s="21" t="s">
        <v>17611</v>
      </c>
      <c r="B2753" s="21" t="s">
        <v>17612</v>
      </c>
      <c r="C2753" s="22" t="s">
        <v>12508</v>
      </c>
      <c r="D2753" s="23">
        <v>3.09</v>
      </c>
      <c r="E2753" s="23">
        <v>3.38</v>
      </c>
      <c r="F2753" s="15"/>
    </row>
    <row r="2754" spans="1:6" ht="48.75" customHeight="1" x14ac:dyDescent="0.25">
      <c r="A2754" s="21" t="s">
        <v>17613</v>
      </c>
      <c r="B2754" s="21" t="s">
        <v>17614</v>
      </c>
      <c r="C2754" s="22" t="s">
        <v>12508</v>
      </c>
      <c r="D2754" s="23">
        <v>5.2</v>
      </c>
      <c r="E2754" s="23">
        <v>5.6</v>
      </c>
      <c r="F2754" s="15"/>
    </row>
    <row r="2755" spans="1:6" ht="36" customHeight="1" x14ac:dyDescent="0.25">
      <c r="A2755" s="21" t="s">
        <v>17615</v>
      </c>
      <c r="B2755" s="21" t="s">
        <v>17616</v>
      </c>
      <c r="C2755" s="22" t="s">
        <v>12508</v>
      </c>
      <c r="D2755" s="23">
        <v>3.13</v>
      </c>
      <c r="E2755" s="23">
        <v>3.5</v>
      </c>
      <c r="F2755" s="15"/>
    </row>
    <row r="2756" spans="1:6" ht="36" customHeight="1" x14ac:dyDescent="0.25">
      <c r="A2756" s="21" t="s">
        <v>17617</v>
      </c>
      <c r="B2756" s="21" t="s">
        <v>17618</v>
      </c>
      <c r="C2756" s="22" t="s">
        <v>12508</v>
      </c>
      <c r="D2756" s="23">
        <v>4.88</v>
      </c>
      <c r="E2756" s="23">
        <v>5.45</v>
      </c>
      <c r="F2756" s="15"/>
    </row>
    <row r="2757" spans="1:6" ht="36" customHeight="1" x14ac:dyDescent="0.25">
      <c r="A2757" s="21" t="s">
        <v>17619</v>
      </c>
      <c r="B2757" s="21" t="s">
        <v>17620</v>
      </c>
      <c r="C2757" s="22" t="s">
        <v>12508</v>
      </c>
      <c r="D2757" s="23">
        <v>6.27</v>
      </c>
      <c r="E2757" s="23">
        <v>7.01</v>
      </c>
      <c r="F2757" s="15"/>
    </row>
    <row r="2758" spans="1:6" ht="36" customHeight="1" x14ac:dyDescent="0.25">
      <c r="A2758" s="21" t="s">
        <v>17621</v>
      </c>
      <c r="B2758" s="21" t="s">
        <v>17622</v>
      </c>
      <c r="C2758" s="22" t="s">
        <v>12508</v>
      </c>
      <c r="D2758" s="23">
        <v>8.7899999999999991</v>
      </c>
      <c r="E2758" s="23">
        <v>9.81</v>
      </c>
      <c r="F2758" s="15"/>
    </row>
    <row r="2759" spans="1:6" ht="36" customHeight="1" x14ac:dyDescent="0.25">
      <c r="A2759" s="21" t="s">
        <v>17623</v>
      </c>
      <c r="B2759" s="21" t="s">
        <v>17624</v>
      </c>
      <c r="C2759" s="22" t="s">
        <v>12508</v>
      </c>
      <c r="D2759" s="23">
        <v>9.5500000000000007</v>
      </c>
      <c r="E2759" s="23">
        <v>10.67</v>
      </c>
      <c r="F2759" s="15"/>
    </row>
    <row r="2760" spans="1:6" ht="36" customHeight="1" x14ac:dyDescent="0.25">
      <c r="A2760" s="21" t="s">
        <v>17625</v>
      </c>
      <c r="B2760" s="21" t="s">
        <v>17626</v>
      </c>
      <c r="C2760" s="22" t="s">
        <v>12508</v>
      </c>
      <c r="D2760" s="23">
        <v>12.2</v>
      </c>
      <c r="E2760" s="23">
        <v>13.64</v>
      </c>
      <c r="F2760" s="15"/>
    </row>
    <row r="2761" spans="1:6" ht="12" customHeight="1" x14ac:dyDescent="0.25">
      <c r="A2761" s="16">
        <v>9062</v>
      </c>
      <c r="B2761" s="17" t="s">
        <v>17627</v>
      </c>
      <c r="C2761" s="18"/>
      <c r="D2761" s="19"/>
      <c r="E2761" s="19"/>
      <c r="F2761" s="15"/>
    </row>
    <row r="2762" spans="1:6" ht="48.75" customHeight="1" x14ac:dyDescent="0.25">
      <c r="A2762" s="21" t="s">
        <v>17628</v>
      </c>
      <c r="B2762" s="21" t="s">
        <v>17629</v>
      </c>
      <c r="C2762" s="22" t="s">
        <v>12508</v>
      </c>
      <c r="D2762" s="23">
        <v>37.549999999999997</v>
      </c>
      <c r="E2762" s="23">
        <v>41.32</v>
      </c>
      <c r="F2762" s="15"/>
    </row>
    <row r="2763" spans="1:6" ht="48.75" customHeight="1" x14ac:dyDescent="0.25">
      <c r="A2763" s="21" t="s">
        <v>17630</v>
      </c>
      <c r="B2763" s="21" t="s">
        <v>17631</v>
      </c>
      <c r="C2763" s="22" t="s">
        <v>12508</v>
      </c>
      <c r="D2763" s="23">
        <v>25.02</v>
      </c>
      <c r="E2763" s="23">
        <v>27.55</v>
      </c>
      <c r="F2763" s="15"/>
    </row>
    <row r="2764" spans="1:6" ht="48.75" customHeight="1" x14ac:dyDescent="0.25">
      <c r="A2764" s="21" t="s">
        <v>17632</v>
      </c>
      <c r="B2764" s="21" t="s">
        <v>17633</v>
      </c>
      <c r="C2764" s="22" t="s">
        <v>12508</v>
      </c>
      <c r="D2764" s="23">
        <v>20.48</v>
      </c>
      <c r="E2764" s="23">
        <v>22.58</v>
      </c>
      <c r="F2764" s="15"/>
    </row>
    <row r="2765" spans="1:6" ht="48.75" customHeight="1" x14ac:dyDescent="0.25">
      <c r="A2765" s="21" t="s">
        <v>17634</v>
      </c>
      <c r="B2765" s="21" t="s">
        <v>17635</v>
      </c>
      <c r="C2765" s="22" t="s">
        <v>12508</v>
      </c>
      <c r="D2765" s="23">
        <v>14.57</v>
      </c>
      <c r="E2765" s="23">
        <v>16.07</v>
      </c>
      <c r="F2765" s="15"/>
    </row>
    <row r="2766" spans="1:6" ht="60.75" customHeight="1" x14ac:dyDescent="0.25">
      <c r="A2766" s="21" t="s">
        <v>17636</v>
      </c>
      <c r="B2766" s="21" t="s">
        <v>17637</v>
      </c>
      <c r="C2766" s="22" t="s">
        <v>12508</v>
      </c>
      <c r="D2766" s="23">
        <v>6.31</v>
      </c>
      <c r="E2766" s="23">
        <v>6.79</v>
      </c>
      <c r="F2766" s="15"/>
    </row>
    <row r="2767" spans="1:6" ht="36" customHeight="1" x14ac:dyDescent="0.25">
      <c r="A2767" s="21" t="s">
        <v>17638</v>
      </c>
      <c r="B2767" s="21" t="s">
        <v>17639</v>
      </c>
      <c r="C2767" s="22" t="s">
        <v>12508</v>
      </c>
      <c r="D2767" s="23">
        <v>8.76</v>
      </c>
      <c r="E2767" s="23">
        <v>9.49</v>
      </c>
      <c r="F2767" s="15"/>
    </row>
    <row r="2768" spans="1:6" ht="36" customHeight="1" x14ac:dyDescent="0.25">
      <c r="A2768" s="21" t="s">
        <v>17640</v>
      </c>
      <c r="B2768" s="21" t="s">
        <v>17641</v>
      </c>
      <c r="C2768" s="22" t="s">
        <v>12487</v>
      </c>
      <c r="D2768" s="23">
        <v>35.049999999999997</v>
      </c>
      <c r="E2768" s="23">
        <v>37.99</v>
      </c>
      <c r="F2768" s="15"/>
    </row>
    <row r="2769" spans="1:6" ht="12" customHeight="1" x14ac:dyDescent="0.25">
      <c r="A2769" s="21" t="s">
        <v>17642</v>
      </c>
      <c r="B2769" s="21" t="s">
        <v>17643</v>
      </c>
      <c r="C2769" s="22" t="s">
        <v>12487</v>
      </c>
      <c r="D2769" s="23">
        <v>8.15</v>
      </c>
      <c r="E2769" s="23">
        <v>8.48</v>
      </c>
      <c r="F2769" s="15"/>
    </row>
    <row r="2770" spans="1:6" ht="36" customHeight="1" x14ac:dyDescent="0.25">
      <c r="A2770" s="21" t="s">
        <v>17644</v>
      </c>
      <c r="B2770" s="21" t="s">
        <v>17645</v>
      </c>
      <c r="C2770" s="22" t="s">
        <v>12490</v>
      </c>
      <c r="D2770" s="23">
        <v>5.59</v>
      </c>
      <c r="E2770" s="23">
        <v>6.04</v>
      </c>
      <c r="F2770" s="15"/>
    </row>
    <row r="2771" spans="1:6" ht="36" customHeight="1" x14ac:dyDescent="0.25">
      <c r="A2771" s="21" t="s">
        <v>17646</v>
      </c>
      <c r="B2771" s="21" t="s">
        <v>17647</v>
      </c>
      <c r="C2771" s="22" t="s">
        <v>12490</v>
      </c>
      <c r="D2771" s="23">
        <v>6.97</v>
      </c>
      <c r="E2771" s="23">
        <v>7.42</v>
      </c>
      <c r="F2771" s="15"/>
    </row>
    <row r="2772" spans="1:6" ht="36" customHeight="1" x14ac:dyDescent="0.25">
      <c r="A2772" s="21" t="s">
        <v>17648</v>
      </c>
      <c r="B2772" s="21" t="s">
        <v>17649</v>
      </c>
      <c r="C2772" s="22" t="s">
        <v>12490</v>
      </c>
      <c r="D2772" s="23">
        <v>6.41</v>
      </c>
      <c r="E2772" s="23">
        <v>6.86</v>
      </c>
      <c r="F2772" s="15"/>
    </row>
    <row r="2773" spans="1:6" ht="36" customHeight="1" x14ac:dyDescent="0.25">
      <c r="A2773" s="21" t="s">
        <v>17650</v>
      </c>
      <c r="B2773" s="21" t="s">
        <v>17651</v>
      </c>
      <c r="C2773" s="22" t="s">
        <v>12490</v>
      </c>
      <c r="D2773" s="23">
        <v>6.55</v>
      </c>
      <c r="E2773" s="23">
        <v>7</v>
      </c>
      <c r="F2773" s="15"/>
    </row>
    <row r="2774" spans="1:6" ht="36" customHeight="1" x14ac:dyDescent="0.25">
      <c r="A2774" s="21" t="s">
        <v>17652</v>
      </c>
      <c r="B2774" s="21" t="s">
        <v>17653</v>
      </c>
      <c r="C2774" s="22" t="s">
        <v>12487</v>
      </c>
      <c r="D2774" s="23">
        <v>30.23</v>
      </c>
      <c r="E2774" s="23">
        <v>31.08</v>
      </c>
      <c r="F2774" s="15"/>
    </row>
    <row r="2775" spans="1:6" ht="24" customHeight="1" x14ac:dyDescent="0.25">
      <c r="A2775" s="21" t="s">
        <v>17654</v>
      </c>
      <c r="B2775" s="21" t="s">
        <v>17655</v>
      </c>
      <c r="C2775" s="22" t="s">
        <v>12508</v>
      </c>
      <c r="D2775" s="23">
        <v>1.03</v>
      </c>
      <c r="E2775" s="23">
        <v>1.06</v>
      </c>
      <c r="F2775" s="15"/>
    </row>
    <row r="2776" spans="1:6" ht="12" customHeight="1" x14ac:dyDescent="0.25">
      <c r="A2776" s="16">
        <v>9063</v>
      </c>
      <c r="B2776" s="17" t="s">
        <v>17656</v>
      </c>
      <c r="C2776" s="18"/>
      <c r="D2776" s="19"/>
      <c r="E2776" s="19"/>
      <c r="F2776" s="15"/>
    </row>
    <row r="2777" spans="1:6" ht="24" customHeight="1" x14ac:dyDescent="0.25">
      <c r="A2777" s="21" t="s">
        <v>17657</v>
      </c>
      <c r="B2777" s="21" t="s">
        <v>17658</v>
      </c>
      <c r="C2777" s="22" t="s">
        <v>14394</v>
      </c>
      <c r="D2777" s="23">
        <v>161.76</v>
      </c>
      <c r="E2777" s="23">
        <v>161.76</v>
      </c>
      <c r="F2777" s="15"/>
    </row>
    <row r="2778" spans="1:6" ht="24" customHeight="1" x14ac:dyDescent="0.25">
      <c r="A2778" s="21" t="s">
        <v>17659</v>
      </c>
      <c r="B2778" s="21" t="s">
        <v>17660</v>
      </c>
      <c r="C2778" s="22" t="s">
        <v>14394</v>
      </c>
      <c r="D2778" s="23">
        <v>205.82</v>
      </c>
      <c r="E2778" s="23">
        <v>205.82</v>
      </c>
      <c r="F2778" s="15"/>
    </row>
    <row r="2779" spans="1:6" ht="24" customHeight="1" x14ac:dyDescent="0.25">
      <c r="A2779" s="21" t="s">
        <v>17661</v>
      </c>
      <c r="B2779" s="21" t="s">
        <v>17662</v>
      </c>
      <c r="C2779" s="22" t="s">
        <v>14394</v>
      </c>
      <c r="D2779" s="23">
        <v>117.29</v>
      </c>
      <c r="E2779" s="23">
        <v>117.29</v>
      </c>
      <c r="F2779" s="15"/>
    </row>
    <row r="2780" spans="1:6" ht="12" customHeight="1" x14ac:dyDescent="0.25">
      <c r="A2780" s="21" t="s">
        <v>17663</v>
      </c>
      <c r="B2780" s="21" t="s">
        <v>17664</v>
      </c>
      <c r="C2780" s="22" t="s">
        <v>14394</v>
      </c>
      <c r="D2780" s="23">
        <v>112.1</v>
      </c>
      <c r="E2780" s="23">
        <v>112.1</v>
      </c>
      <c r="F2780" s="15"/>
    </row>
    <row r="2781" spans="1:6" ht="12" customHeight="1" x14ac:dyDescent="0.25">
      <c r="A2781" s="21" t="s">
        <v>17665</v>
      </c>
      <c r="B2781" s="21" t="s">
        <v>17666</v>
      </c>
      <c r="C2781" s="22" t="s">
        <v>14394</v>
      </c>
      <c r="D2781" s="23">
        <v>49.69</v>
      </c>
      <c r="E2781" s="23">
        <v>49.69</v>
      </c>
      <c r="F2781" s="15"/>
    </row>
    <row r="2782" spans="1:6" ht="12" customHeight="1" x14ac:dyDescent="0.25">
      <c r="A2782" s="21" t="s">
        <v>17667</v>
      </c>
      <c r="B2782" s="21" t="s">
        <v>17668</v>
      </c>
      <c r="C2782" s="22" t="s">
        <v>14394</v>
      </c>
      <c r="D2782" s="23">
        <v>81.27</v>
      </c>
      <c r="E2782" s="23">
        <v>81.27</v>
      </c>
      <c r="F2782" s="15"/>
    </row>
    <row r="2783" spans="1:6" ht="12" customHeight="1" x14ac:dyDescent="0.25">
      <c r="A2783" s="21" t="s">
        <v>17669</v>
      </c>
      <c r="B2783" s="21" t="s">
        <v>17670</v>
      </c>
      <c r="C2783" s="22" t="s">
        <v>14394</v>
      </c>
      <c r="D2783" s="23">
        <v>94.11</v>
      </c>
      <c r="E2783" s="23">
        <v>94.11</v>
      </c>
      <c r="F2783" s="15"/>
    </row>
    <row r="2784" spans="1:6" ht="24" customHeight="1" x14ac:dyDescent="0.25">
      <c r="A2784" s="21" t="s">
        <v>17671</v>
      </c>
      <c r="B2784" s="21" t="s">
        <v>17672</v>
      </c>
      <c r="C2784" s="22" t="s">
        <v>14394</v>
      </c>
      <c r="D2784" s="23">
        <v>149.51</v>
      </c>
      <c r="E2784" s="23">
        <v>149.51</v>
      </c>
      <c r="F2784" s="15"/>
    </row>
    <row r="2785" spans="1:6" ht="12" customHeight="1" x14ac:dyDescent="0.25">
      <c r="A2785" s="21" t="s">
        <v>17673</v>
      </c>
      <c r="B2785" s="21" t="s">
        <v>17674</v>
      </c>
      <c r="C2785" s="22" t="s">
        <v>14394</v>
      </c>
      <c r="D2785" s="23">
        <v>79.180000000000007</v>
      </c>
      <c r="E2785" s="23">
        <v>79.180000000000007</v>
      </c>
      <c r="F2785" s="15"/>
    </row>
    <row r="2786" spans="1:6" ht="12" customHeight="1" x14ac:dyDescent="0.25">
      <c r="A2786" s="21" t="s">
        <v>17675</v>
      </c>
      <c r="B2786" s="21" t="s">
        <v>17676</v>
      </c>
      <c r="C2786" s="22" t="s">
        <v>14394</v>
      </c>
      <c r="D2786" s="23">
        <v>79.19</v>
      </c>
      <c r="E2786" s="23">
        <v>79.19</v>
      </c>
      <c r="F2786" s="15"/>
    </row>
    <row r="2787" spans="1:6" ht="24" customHeight="1" x14ac:dyDescent="0.25">
      <c r="A2787" s="21" t="s">
        <v>17677</v>
      </c>
      <c r="B2787" s="21" t="s">
        <v>17678</v>
      </c>
      <c r="C2787" s="22" t="s">
        <v>14394</v>
      </c>
      <c r="D2787" s="23">
        <v>61.34</v>
      </c>
      <c r="E2787" s="23">
        <v>61.34</v>
      </c>
      <c r="F2787" s="15"/>
    </row>
    <row r="2788" spans="1:6" ht="24" customHeight="1" x14ac:dyDescent="0.25">
      <c r="A2788" s="21" t="s">
        <v>17679</v>
      </c>
      <c r="B2788" s="21" t="s">
        <v>17680</v>
      </c>
      <c r="C2788" s="22" t="s">
        <v>14394</v>
      </c>
      <c r="D2788" s="23">
        <v>44.6</v>
      </c>
      <c r="E2788" s="23">
        <v>44.6</v>
      </c>
      <c r="F2788" s="15"/>
    </row>
    <row r="2789" spans="1:6" ht="24" customHeight="1" x14ac:dyDescent="0.25">
      <c r="A2789" s="21" t="s">
        <v>17681</v>
      </c>
      <c r="B2789" s="21" t="s">
        <v>17682</v>
      </c>
      <c r="C2789" s="22" t="s">
        <v>14394</v>
      </c>
      <c r="D2789" s="23">
        <v>38.659999999999997</v>
      </c>
      <c r="E2789" s="23">
        <v>38.659999999999997</v>
      </c>
      <c r="F2789" s="15"/>
    </row>
    <row r="2790" spans="1:6" ht="12" customHeight="1" x14ac:dyDescent="0.25">
      <c r="A2790" s="21" t="s">
        <v>17683</v>
      </c>
      <c r="B2790" s="21" t="s">
        <v>17684</v>
      </c>
      <c r="C2790" s="22" t="s">
        <v>14394</v>
      </c>
      <c r="D2790" s="23">
        <v>712.66</v>
      </c>
      <c r="E2790" s="23">
        <v>712.66</v>
      </c>
      <c r="F2790" s="15"/>
    </row>
    <row r="2791" spans="1:6" ht="12" customHeight="1" x14ac:dyDescent="0.25">
      <c r="A2791" s="21" t="s">
        <v>17685</v>
      </c>
      <c r="B2791" s="21" t="s">
        <v>17686</v>
      </c>
      <c r="C2791" s="22" t="s">
        <v>14394</v>
      </c>
      <c r="D2791" s="23">
        <v>44.18</v>
      </c>
      <c r="E2791" s="23">
        <v>44.18</v>
      </c>
      <c r="F2791" s="15"/>
    </row>
    <row r="2792" spans="1:6" ht="24" customHeight="1" x14ac:dyDescent="0.25">
      <c r="A2792" s="21" t="s">
        <v>17687</v>
      </c>
      <c r="B2792" s="21" t="s">
        <v>17688</v>
      </c>
      <c r="C2792" s="22" t="s">
        <v>14394</v>
      </c>
      <c r="D2792" s="23">
        <v>33.28</v>
      </c>
      <c r="E2792" s="23">
        <v>33.28</v>
      </c>
      <c r="F2792" s="15"/>
    </row>
    <row r="2793" spans="1:6" ht="24" customHeight="1" x14ac:dyDescent="0.25">
      <c r="A2793" s="21" t="s">
        <v>17689</v>
      </c>
      <c r="B2793" s="21" t="s">
        <v>17690</v>
      </c>
      <c r="C2793" s="22" t="s">
        <v>14394</v>
      </c>
      <c r="D2793" s="23">
        <v>33.119999999999997</v>
      </c>
      <c r="E2793" s="23">
        <v>33.119999999999997</v>
      </c>
      <c r="F2793" s="15"/>
    </row>
    <row r="2794" spans="1:6" ht="12" customHeight="1" x14ac:dyDescent="0.25">
      <c r="A2794" s="21" t="s">
        <v>17691</v>
      </c>
      <c r="B2794" s="21" t="s">
        <v>17692</v>
      </c>
      <c r="C2794" s="22" t="s">
        <v>12590</v>
      </c>
      <c r="D2794" s="23">
        <v>1.26</v>
      </c>
      <c r="E2794" s="23">
        <v>1.26</v>
      </c>
      <c r="F2794" s="15"/>
    </row>
    <row r="2795" spans="1:6" ht="12" customHeight="1" x14ac:dyDescent="0.25">
      <c r="A2795" s="21" t="s">
        <v>17693</v>
      </c>
      <c r="B2795" s="21" t="s">
        <v>17694</v>
      </c>
      <c r="C2795" s="22" t="s">
        <v>12590</v>
      </c>
      <c r="D2795" s="23">
        <v>0.38</v>
      </c>
      <c r="E2795" s="23">
        <v>0.38</v>
      </c>
      <c r="F2795" s="15"/>
    </row>
    <row r="2796" spans="1:6" ht="24" customHeight="1" x14ac:dyDescent="0.25">
      <c r="A2796" s="21" t="s">
        <v>17695</v>
      </c>
      <c r="B2796" s="21" t="s">
        <v>17696</v>
      </c>
      <c r="C2796" s="22" t="s">
        <v>14394</v>
      </c>
      <c r="D2796" s="23">
        <v>61.64</v>
      </c>
      <c r="E2796" s="23">
        <v>61.64</v>
      </c>
      <c r="F2796" s="15"/>
    </row>
    <row r="2797" spans="1:6" ht="12" customHeight="1" x14ac:dyDescent="0.25">
      <c r="A2797" s="16">
        <v>9064</v>
      </c>
      <c r="B2797" s="17" t="s">
        <v>17697</v>
      </c>
      <c r="C2797" s="18"/>
      <c r="D2797" s="19"/>
      <c r="E2797" s="19"/>
      <c r="F2797" s="15"/>
    </row>
    <row r="2798" spans="1:6" ht="24" customHeight="1" x14ac:dyDescent="0.25">
      <c r="A2798" s="21" t="s">
        <v>17698</v>
      </c>
      <c r="B2798" s="21" t="s">
        <v>17699</v>
      </c>
      <c r="C2798" s="22" t="s">
        <v>14394</v>
      </c>
      <c r="D2798" s="23">
        <v>179.24</v>
      </c>
      <c r="E2798" s="23">
        <v>179.24</v>
      </c>
      <c r="F2798" s="15"/>
    </row>
    <row r="2799" spans="1:6" ht="24" customHeight="1" x14ac:dyDescent="0.25">
      <c r="A2799" s="21" t="s">
        <v>17700</v>
      </c>
      <c r="B2799" s="21" t="s">
        <v>17701</v>
      </c>
      <c r="C2799" s="22" t="s">
        <v>14394</v>
      </c>
      <c r="D2799" s="23">
        <v>114.59</v>
      </c>
      <c r="E2799" s="23">
        <v>114.59</v>
      </c>
      <c r="F2799" s="15"/>
    </row>
    <row r="2800" spans="1:6" ht="12" customHeight="1" x14ac:dyDescent="0.25">
      <c r="A2800" s="21" t="s">
        <v>17702</v>
      </c>
      <c r="B2800" s="21" t="s">
        <v>17703</v>
      </c>
      <c r="C2800" s="22" t="s">
        <v>14394</v>
      </c>
      <c r="D2800" s="23">
        <v>99.42</v>
      </c>
      <c r="E2800" s="23">
        <v>99.42</v>
      </c>
      <c r="F2800" s="15"/>
    </row>
    <row r="2801" spans="1:6" ht="12" customHeight="1" x14ac:dyDescent="0.25">
      <c r="A2801" s="21" t="s">
        <v>17704</v>
      </c>
      <c r="B2801" s="21" t="s">
        <v>17705</v>
      </c>
      <c r="C2801" s="22" t="s">
        <v>14394</v>
      </c>
      <c r="D2801" s="23">
        <v>107.25</v>
      </c>
      <c r="E2801" s="23">
        <v>107.25</v>
      </c>
      <c r="F2801" s="15"/>
    </row>
    <row r="2802" spans="1:6" ht="24" customHeight="1" x14ac:dyDescent="0.25">
      <c r="A2802" s="21" t="s">
        <v>17706</v>
      </c>
      <c r="B2802" s="21" t="s">
        <v>17707</v>
      </c>
      <c r="C2802" s="22" t="s">
        <v>14394</v>
      </c>
      <c r="D2802" s="23">
        <v>99.9</v>
      </c>
      <c r="E2802" s="23">
        <v>99.9</v>
      </c>
      <c r="F2802" s="15"/>
    </row>
    <row r="2803" spans="1:6" ht="24" customHeight="1" x14ac:dyDescent="0.25">
      <c r="A2803" s="21" t="s">
        <v>17708</v>
      </c>
      <c r="B2803" s="21" t="s">
        <v>17709</v>
      </c>
      <c r="C2803" s="22" t="s">
        <v>12490</v>
      </c>
      <c r="D2803" s="23">
        <v>69.180000000000007</v>
      </c>
      <c r="E2803" s="23">
        <v>69.180000000000007</v>
      </c>
      <c r="F2803" s="15"/>
    </row>
    <row r="2804" spans="1:6" ht="24" customHeight="1" x14ac:dyDescent="0.25">
      <c r="A2804" s="21" t="s">
        <v>17710</v>
      </c>
      <c r="B2804" s="21" t="s">
        <v>17711</v>
      </c>
      <c r="C2804" s="22" t="s">
        <v>12490</v>
      </c>
      <c r="D2804" s="23">
        <v>68.959999999999994</v>
      </c>
      <c r="E2804" s="23">
        <v>68.959999999999994</v>
      </c>
      <c r="F2804" s="15"/>
    </row>
    <row r="2805" spans="1:6" ht="12" customHeight="1" x14ac:dyDescent="0.25">
      <c r="A2805" s="24">
        <v>10582</v>
      </c>
      <c r="B2805" s="17" t="s">
        <v>17712</v>
      </c>
      <c r="C2805" s="18"/>
      <c r="D2805" s="19"/>
      <c r="E2805" s="19"/>
      <c r="F2805" s="15"/>
    </row>
    <row r="2806" spans="1:6" ht="48.75" customHeight="1" x14ac:dyDescent="0.25">
      <c r="A2806" s="21" t="s">
        <v>17713</v>
      </c>
      <c r="B2806" s="21" t="s">
        <v>17714</v>
      </c>
      <c r="C2806" s="22" t="s">
        <v>12508</v>
      </c>
      <c r="D2806" s="23">
        <v>178</v>
      </c>
      <c r="E2806" s="23">
        <v>199</v>
      </c>
      <c r="F2806" s="15"/>
    </row>
    <row r="2807" spans="1:6" ht="48.75" customHeight="1" x14ac:dyDescent="0.25">
      <c r="A2807" s="21" t="s">
        <v>17715</v>
      </c>
      <c r="B2807" s="21" t="s">
        <v>17716</v>
      </c>
      <c r="C2807" s="22" t="s">
        <v>12508</v>
      </c>
      <c r="D2807" s="23">
        <v>208</v>
      </c>
      <c r="E2807" s="23">
        <v>232</v>
      </c>
      <c r="F2807" s="15"/>
    </row>
    <row r="2808" spans="1:6" ht="48.75" customHeight="1" x14ac:dyDescent="0.25">
      <c r="A2808" s="21" t="s">
        <v>17717</v>
      </c>
      <c r="B2808" s="21" t="s">
        <v>17718</v>
      </c>
      <c r="C2808" s="22" t="s">
        <v>12508</v>
      </c>
      <c r="D2808" s="23">
        <v>102</v>
      </c>
      <c r="E2808" s="23">
        <v>114</v>
      </c>
      <c r="F2808" s="15"/>
    </row>
    <row r="2809" spans="1:6" ht="48.75" customHeight="1" x14ac:dyDescent="0.25">
      <c r="A2809" s="21" t="s">
        <v>17719</v>
      </c>
      <c r="B2809" s="21" t="s">
        <v>17720</v>
      </c>
      <c r="C2809" s="22" t="s">
        <v>12508</v>
      </c>
      <c r="D2809" s="23">
        <v>120</v>
      </c>
      <c r="E2809" s="23">
        <v>133</v>
      </c>
      <c r="F2809" s="15"/>
    </row>
    <row r="2810" spans="1:6" ht="48.75" customHeight="1" x14ac:dyDescent="0.25">
      <c r="A2810" s="21" t="s">
        <v>17721</v>
      </c>
      <c r="B2810" s="21" t="s">
        <v>17722</v>
      </c>
      <c r="C2810" s="22" t="s">
        <v>12508</v>
      </c>
      <c r="D2810" s="23">
        <v>127</v>
      </c>
      <c r="E2810" s="23">
        <v>142</v>
      </c>
      <c r="F2810" s="15"/>
    </row>
    <row r="2811" spans="1:6" ht="48.75" customHeight="1" x14ac:dyDescent="0.25">
      <c r="A2811" s="21" t="s">
        <v>17723</v>
      </c>
      <c r="B2811" s="21" t="s">
        <v>17724</v>
      </c>
      <c r="C2811" s="22" t="s">
        <v>12508</v>
      </c>
      <c r="D2811" s="23">
        <v>143</v>
      </c>
      <c r="E2811" s="23">
        <v>159</v>
      </c>
      <c r="F2811" s="15"/>
    </row>
    <row r="2812" spans="1:6" ht="48.75" customHeight="1" x14ac:dyDescent="0.25">
      <c r="A2812" s="21" t="s">
        <v>17725</v>
      </c>
      <c r="B2812" s="21" t="s">
        <v>17726</v>
      </c>
      <c r="C2812" s="22" t="s">
        <v>12508</v>
      </c>
      <c r="D2812" s="23">
        <v>258</v>
      </c>
      <c r="E2812" s="23">
        <v>287</v>
      </c>
      <c r="F2812" s="15"/>
    </row>
    <row r="2813" spans="1:6" ht="48.75" customHeight="1" x14ac:dyDescent="0.25">
      <c r="A2813" s="21" t="s">
        <v>17727</v>
      </c>
      <c r="B2813" s="21" t="s">
        <v>17728</v>
      </c>
      <c r="C2813" s="22" t="s">
        <v>12508</v>
      </c>
      <c r="D2813" s="23">
        <v>302</v>
      </c>
      <c r="E2813" s="23">
        <v>336</v>
      </c>
      <c r="F2813" s="15"/>
    </row>
    <row r="2814" spans="1:6" ht="48.75" customHeight="1" x14ac:dyDescent="0.25">
      <c r="A2814" s="21" t="s">
        <v>17729</v>
      </c>
      <c r="B2814" s="21" t="s">
        <v>17730</v>
      </c>
      <c r="C2814" s="22" t="s">
        <v>12508</v>
      </c>
      <c r="D2814" s="23">
        <v>128</v>
      </c>
      <c r="E2814" s="23">
        <v>142</v>
      </c>
      <c r="F2814" s="15"/>
    </row>
    <row r="2815" spans="1:6" ht="48.75" customHeight="1" x14ac:dyDescent="0.25">
      <c r="A2815" s="21" t="s">
        <v>17731</v>
      </c>
      <c r="B2815" s="21" t="s">
        <v>17732</v>
      </c>
      <c r="C2815" s="22" t="s">
        <v>12508</v>
      </c>
      <c r="D2815" s="23">
        <v>150</v>
      </c>
      <c r="E2815" s="23">
        <v>168</v>
      </c>
      <c r="F2815" s="15"/>
    </row>
    <row r="2816" spans="1:6" ht="48.75" customHeight="1" x14ac:dyDescent="0.25">
      <c r="A2816" s="21" t="s">
        <v>17733</v>
      </c>
      <c r="B2816" s="21" t="s">
        <v>17734</v>
      </c>
      <c r="C2816" s="22" t="s">
        <v>12508</v>
      </c>
      <c r="D2816" s="23">
        <v>160</v>
      </c>
      <c r="E2816" s="23">
        <v>178</v>
      </c>
      <c r="F2816" s="15"/>
    </row>
    <row r="2817" spans="1:6" ht="48.75" customHeight="1" x14ac:dyDescent="0.25">
      <c r="A2817" s="21" t="s">
        <v>17735</v>
      </c>
      <c r="B2817" s="21" t="s">
        <v>17736</v>
      </c>
      <c r="C2817" s="22" t="s">
        <v>12508</v>
      </c>
      <c r="D2817" s="23">
        <v>178</v>
      </c>
      <c r="E2817" s="23">
        <v>198</v>
      </c>
      <c r="F2817" s="15"/>
    </row>
    <row r="2818" spans="1:6" ht="12" customHeight="1" x14ac:dyDescent="0.25">
      <c r="A2818" s="24">
        <v>10961</v>
      </c>
      <c r="B2818" s="17" t="s">
        <v>17737</v>
      </c>
      <c r="C2818" s="18"/>
      <c r="D2818" s="19"/>
      <c r="E2818" s="19"/>
      <c r="F2818" s="15"/>
    </row>
    <row r="2819" spans="1:6" ht="36" customHeight="1" x14ac:dyDescent="0.25">
      <c r="A2819" s="21" t="s">
        <v>17738</v>
      </c>
      <c r="B2819" s="21" t="s">
        <v>17739</v>
      </c>
      <c r="C2819" s="22" t="s">
        <v>17740</v>
      </c>
      <c r="D2819" s="23">
        <v>74.599999999999994</v>
      </c>
      <c r="E2819" s="23">
        <v>83.77</v>
      </c>
      <c r="F2819" s="15"/>
    </row>
    <row r="2820" spans="1:6" ht="24" customHeight="1" x14ac:dyDescent="0.25">
      <c r="A2820" s="21" t="s">
        <v>17741</v>
      </c>
      <c r="B2820" s="21" t="s">
        <v>17742</v>
      </c>
      <c r="C2820" s="22" t="s">
        <v>12490</v>
      </c>
      <c r="D2820" s="23">
        <v>33.39</v>
      </c>
      <c r="E2820" s="23">
        <v>34.380000000000003</v>
      </c>
      <c r="F2820" s="15"/>
    </row>
    <row r="2821" spans="1:6" ht="12" customHeight="1" x14ac:dyDescent="0.25">
      <c r="A2821" s="16">
        <v>8694</v>
      </c>
      <c r="B2821" s="17" t="s">
        <v>17743</v>
      </c>
      <c r="C2821" s="18"/>
      <c r="D2821" s="19"/>
      <c r="E2821" s="19"/>
      <c r="F2821" s="15"/>
    </row>
    <row r="2822" spans="1:6" ht="12" customHeight="1" x14ac:dyDescent="0.25">
      <c r="A2822" s="16">
        <v>9065</v>
      </c>
      <c r="B2822" s="17" t="s">
        <v>17744</v>
      </c>
      <c r="C2822" s="18"/>
      <c r="D2822" s="19"/>
      <c r="E2822" s="19"/>
      <c r="F2822" s="15"/>
    </row>
    <row r="2823" spans="1:6" ht="24" customHeight="1" x14ac:dyDescent="0.25">
      <c r="A2823" s="21" t="s">
        <v>17745</v>
      </c>
      <c r="B2823" s="21" t="s">
        <v>17746</v>
      </c>
      <c r="C2823" s="22" t="s">
        <v>12590</v>
      </c>
      <c r="D2823" s="23">
        <v>20.43</v>
      </c>
      <c r="E2823" s="23">
        <v>22.72</v>
      </c>
      <c r="F2823" s="15"/>
    </row>
    <row r="2824" spans="1:6" ht="12" customHeight="1" x14ac:dyDescent="0.25">
      <c r="A2824" s="21" t="s">
        <v>17747</v>
      </c>
      <c r="B2824" s="21" t="s">
        <v>17748</v>
      </c>
      <c r="C2824" s="22" t="s">
        <v>12487</v>
      </c>
      <c r="D2824" s="23">
        <v>57.44</v>
      </c>
      <c r="E2824" s="23">
        <v>60.96</v>
      </c>
      <c r="F2824" s="15"/>
    </row>
    <row r="2825" spans="1:6" ht="24" customHeight="1" x14ac:dyDescent="0.25">
      <c r="A2825" s="21" t="s">
        <v>17749</v>
      </c>
      <c r="B2825" s="21" t="s">
        <v>17750</v>
      </c>
      <c r="C2825" s="22" t="s">
        <v>12487</v>
      </c>
      <c r="D2825" s="23">
        <v>68.069999999999993</v>
      </c>
      <c r="E2825" s="23">
        <v>71.83</v>
      </c>
      <c r="F2825" s="15"/>
    </row>
    <row r="2826" spans="1:6" ht="48.75" customHeight="1" x14ac:dyDescent="0.25">
      <c r="A2826" s="21" t="s">
        <v>17751</v>
      </c>
      <c r="B2826" s="21" t="s">
        <v>17752</v>
      </c>
      <c r="C2826" s="22" t="s">
        <v>12487</v>
      </c>
      <c r="D2826" s="23">
        <v>115.57</v>
      </c>
      <c r="E2826" s="23">
        <v>120.23</v>
      </c>
      <c r="F2826" s="15"/>
    </row>
    <row r="2827" spans="1:6" ht="12" customHeight="1" x14ac:dyDescent="0.25">
      <c r="A2827" s="16">
        <v>9066</v>
      </c>
      <c r="B2827" s="17" t="s">
        <v>17753</v>
      </c>
      <c r="C2827" s="18"/>
      <c r="D2827" s="19"/>
      <c r="E2827" s="19"/>
      <c r="F2827" s="15"/>
    </row>
    <row r="2828" spans="1:6" ht="36" customHeight="1" x14ac:dyDescent="0.25">
      <c r="A2828" s="21" t="s">
        <v>17754</v>
      </c>
      <c r="B2828" s="21" t="s">
        <v>17755</v>
      </c>
      <c r="C2828" s="22" t="s">
        <v>14394</v>
      </c>
      <c r="D2828" s="23">
        <v>390.64</v>
      </c>
      <c r="E2828" s="23">
        <v>420.01</v>
      </c>
      <c r="F2828" s="15"/>
    </row>
    <row r="2829" spans="1:6" ht="12" customHeight="1" x14ac:dyDescent="0.25">
      <c r="A2829" s="16">
        <v>9068</v>
      </c>
      <c r="B2829" s="17" t="s">
        <v>17756</v>
      </c>
      <c r="C2829" s="18"/>
      <c r="D2829" s="19"/>
      <c r="E2829" s="19"/>
      <c r="F2829" s="15"/>
    </row>
    <row r="2830" spans="1:6" ht="24" customHeight="1" x14ac:dyDescent="0.25">
      <c r="A2830" s="21" t="s">
        <v>17757</v>
      </c>
      <c r="B2830" s="21" t="s">
        <v>17758</v>
      </c>
      <c r="C2830" s="22" t="s">
        <v>12508</v>
      </c>
      <c r="D2830" s="23">
        <v>448.78</v>
      </c>
      <c r="E2830" s="23">
        <v>461.46</v>
      </c>
      <c r="F2830" s="15"/>
    </row>
    <row r="2831" spans="1:6" ht="72.75" customHeight="1" x14ac:dyDescent="0.25">
      <c r="A2831" s="21" t="s">
        <v>17759</v>
      </c>
      <c r="B2831" s="21" t="s">
        <v>17760</v>
      </c>
      <c r="C2831" s="22" t="s">
        <v>12508</v>
      </c>
      <c r="D2831" s="23">
        <v>441.86</v>
      </c>
      <c r="E2831" s="23">
        <v>462.7</v>
      </c>
      <c r="F2831" s="15"/>
    </row>
    <row r="2832" spans="1:6" ht="72.75" customHeight="1" x14ac:dyDescent="0.25">
      <c r="A2832" s="21" t="s">
        <v>17761</v>
      </c>
      <c r="B2832" s="21" t="s">
        <v>17762</v>
      </c>
      <c r="C2832" s="22" t="s">
        <v>12508</v>
      </c>
      <c r="D2832" s="23">
        <v>484.01</v>
      </c>
      <c r="E2832" s="23">
        <v>506.74</v>
      </c>
      <c r="F2832" s="15"/>
    </row>
    <row r="2833" spans="1:6" ht="97.5" customHeight="1" x14ac:dyDescent="0.25">
      <c r="A2833" s="21" t="s">
        <v>17763</v>
      </c>
      <c r="B2833" s="21" t="s">
        <v>17764</v>
      </c>
      <c r="C2833" s="22" t="s">
        <v>12508</v>
      </c>
      <c r="D2833" s="23">
        <v>737.83</v>
      </c>
      <c r="E2833" s="23">
        <v>782.16</v>
      </c>
      <c r="F2833" s="15"/>
    </row>
    <row r="2834" spans="1:6" ht="36" customHeight="1" x14ac:dyDescent="0.25">
      <c r="A2834" s="21" t="s">
        <v>17765</v>
      </c>
      <c r="B2834" s="21" t="s">
        <v>17766</v>
      </c>
      <c r="C2834" s="22" t="s">
        <v>12508</v>
      </c>
      <c r="D2834" s="23">
        <v>691.76</v>
      </c>
      <c r="E2834" s="23">
        <v>730.94</v>
      </c>
      <c r="F2834" s="15"/>
    </row>
    <row r="2835" spans="1:6" ht="36" customHeight="1" x14ac:dyDescent="0.25">
      <c r="A2835" s="21" t="s">
        <v>17767</v>
      </c>
      <c r="B2835" s="21" t="s">
        <v>17768</v>
      </c>
      <c r="C2835" s="22" t="s">
        <v>12508</v>
      </c>
      <c r="D2835" s="23">
        <v>946.69</v>
      </c>
      <c r="E2835" s="23">
        <v>997.99</v>
      </c>
      <c r="F2835" s="15"/>
    </row>
    <row r="2836" spans="1:6" ht="36" customHeight="1" x14ac:dyDescent="0.25">
      <c r="A2836" s="21" t="s">
        <v>17769</v>
      </c>
      <c r="B2836" s="21" t="s">
        <v>17770</v>
      </c>
      <c r="C2836" s="22" t="s">
        <v>12508</v>
      </c>
      <c r="D2836" s="23">
        <v>751.2</v>
      </c>
      <c r="E2836" s="23">
        <v>794.4</v>
      </c>
      <c r="F2836" s="15"/>
    </row>
    <row r="2837" spans="1:6" ht="12" customHeight="1" x14ac:dyDescent="0.25">
      <c r="A2837" s="16">
        <v>9069</v>
      </c>
      <c r="B2837" s="17" t="s">
        <v>17771</v>
      </c>
      <c r="C2837" s="18"/>
      <c r="D2837" s="19"/>
      <c r="E2837" s="19"/>
      <c r="F2837" s="15"/>
    </row>
    <row r="2838" spans="1:6" ht="24" customHeight="1" x14ac:dyDescent="0.25">
      <c r="A2838" s="21" t="s">
        <v>17772</v>
      </c>
      <c r="B2838" s="21" t="s">
        <v>17773</v>
      </c>
      <c r="C2838" s="22" t="s">
        <v>12508</v>
      </c>
      <c r="D2838" s="23">
        <v>76</v>
      </c>
      <c r="E2838" s="23">
        <v>81.010000000000005</v>
      </c>
      <c r="F2838" s="15"/>
    </row>
    <row r="2839" spans="1:6" ht="24" customHeight="1" x14ac:dyDescent="0.25">
      <c r="A2839" s="21" t="s">
        <v>17774</v>
      </c>
      <c r="B2839" s="21" t="s">
        <v>17775</v>
      </c>
      <c r="C2839" s="22" t="s">
        <v>12508</v>
      </c>
      <c r="D2839" s="23">
        <v>80.459999999999994</v>
      </c>
      <c r="E2839" s="23">
        <v>85.47</v>
      </c>
      <c r="F2839" s="15"/>
    </row>
    <row r="2840" spans="1:6" ht="24" customHeight="1" x14ac:dyDescent="0.25">
      <c r="A2840" s="21" t="s">
        <v>17776</v>
      </c>
      <c r="B2840" s="21" t="s">
        <v>17777</v>
      </c>
      <c r="C2840" s="22" t="s">
        <v>12508</v>
      </c>
      <c r="D2840" s="23">
        <v>82.75</v>
      </c>
      <c r="E2840" s="23">
        <v>87.76</v>
      </c>
      <c r="F2840" s="15"/>
    </row>
    <row r="2841" spans="1:6" ht="12" customHeight="1" x14ac:dyDescent="0.25">
      <c r="A2841" s="16">
        <v>9070</v>
      </c>
      <c r="B2841" s="17" t="s">
        <v>17778</v>
      </c>
      <c r="C2841" s="18"/>
      <c r="D2841" s="19"/>
      <c r="E2841" s="19"/>
      <c r="F2841" s="15"/>
    </row>
    <row r="2842" spans="1:6" ht="36" customHeight="1" x14ac:dyDescent="0.25">
      <c r="A2842" s="21" t="s">
        <v>17779</v>
      </c>
      <c r="B2842" s="21" t="s">
        <v>17780</v>
      </c>
      <c r="C2842" s="22" t="s">
        <v>12508</v>
      </c>
      <c r="D2842" s="23">
        <v>29.97</v>
      </c>
      <c r="E2842" s="23">
        <v>30.98</v>
      </c>
      <c r="F2842" s="15"/>
    </row>
    <row r="2843" spans="1:6" ht="36" customHeight="1" x14ac:dyDescent="0.25">
      <c r="A2843" s="21" t="s">
        <v>17781</v>
      </c>
      <c r="B2843" s="21" t="s">
        <v>17782</v>
      </c>
      <c r="C2843" s="22" t="s">
        <v>12508</v>
      </c>
      <c r="D2843" s="23">
        <v>32.909999999999997</v>
      </c>
      <c r="E2843" s="23">
        <v>33.92</v>
      </c>
      <c r="F2843" s="15"/>
    </row>
    <row r="2844" spans="1:6" ht="12" customHeight="1" x14ac:dyDescent="0.25">
      <c r="A2844" s="16">
        <v>9071</v>
      </c>
      <c r="B2844" s="17" t="s">
        <v>17783</v>
      </c>
      <c r="C2844" s="18"/>
      <c r="D2844" s="19"/>
      <c r="E2844" s="19"/>
      <c r="F2844" s="15"/>
    </row>
    <row r="2845" spans="1:6" ht="60.75" customHeight="1" x14ac:dyDescent="0.25">
      <c r="A2845" s="21" t="s">
        <v>17784</v>
      </c>
      <c r="B2845" s="21" t="s">
        <v>17785</v>
      </c>
      <c r="C2845" s="22" t="s">
        <v>12508</v>
      </c>
      <c r="D2845" s="23">
        <v>108.76</v>
      </c>
      <c r="E2845" s="23">
        <v>115.19</v>
      </c>
      <c r="F2845" s="15"/>
    </row>
    <row r="2846" spans="1:6" ht="60.75" customHeight="1" x14ac:dyDescent="0.25">
      <c r="A2846" s="21" t="s">
        <v>17786</v>
      </c>
      <c r="B2846" s="21" t="s">
        <v>17787</v>
      </c>
      <c r="C2846" s="22" t="s">
        <v>12508</v>
      </c>
      <c r="D2846" s="23">
        <v>56.26</v>
      </c>
      <c r="E2846" s="23">
        <v>59.78</v>
      </c>
      <c r="F2846" s="15"/>
    </row>
    <row r="2847" spans="1:6" ht="60.75" customHeight="1" x14ac:dyDescent="0.25">
      <c r="A2847" s="21" t="s">
        <v>17788</v>
      </c>
      <c r="B2847" s="21" t="s">
        <v>17789</v>
      </c>
      <c r="C2847" s="22" t="s">
        <v>12508</v>
      </c>
      <c r="D2847" s="23">
        <v>72.91</v>
      </c>
      <c r="E2847" s="23">
        <v>76.77</v>
      </c>
      <c r="F2847" s="15"/>
    </row>
    <row r="2848" spans="1:6" ht="60.75" customHeight="1" x14ac:dyDescent="0.25">
      <c r="A2848" s="21" t="s">
        <v>17790</v>
      </c>
      <c r="B2848" s="21" t="s">
        <v>17791</v>
      </c>
      <c r="C2848" s="22" t="s">
        <v>12508</v>
      </c>
      <c r="D2848" s="23">
        <v>96.22</v>
      </c>
      <c r="E2848" s="23">
        <v>103.05</v>
      </c>
      <c r="F2848" s="15"/>
    </row>
    <row r="2849" spans="1:6" ht="24" customHeight="1" x14ac:dyDescent="0.25">
      <c r="A2849" s="21" t="s">
        <v>17792</v>
      </c>
      <c r="B2849" s="21" t="s">
        <v>17793</v>
      </c>
      <c r="C2849" s="22" t="s">
        <v>12508</v>
      </c>
      <c r="D2849" s="23">
        <v>51.38</v>
      </c>
      <c r="E2849" s="23">
        <v>57.25</v>
      </c>
      <c r="F2849" s="15"/>
    </row>
    <row r="2850" spans="1:6" ht="24" customHeight="1" x14ac:dyDescent="0.25">
      <c r="A2850" s="21" t="s">
        <v>17794</v>
      </c>
      <c r="B2850" s="21" t="s">
        <v>17795</v>
      </c>
      <c r="C2850" s="22" t="s">
        <v>12508</v>
      </c>
      <c r="D2850" s="23">
        <v>34.61</v>
      </c>
      <c r="E2850" s="23">
        <v>38.54</v>
      </c>
      <c r="F2850" s="15"/>
    </row>
    <row r="2851" spans="1:6" ht="84.75" customHeight="1" x14ac:dyDescent="0.25">
      <c r="A2851" s="21" t="s">
        <v>17796</v>
      </c>
      <c r="B2851" s="21" t="s">
        <v>17797</v>
      </c>
      <c r="C2851" s="22" t="s">
        <v>12487</v>
      </c>
      <c r="D2851" s="23">
        <v>74.739999999999995</v>
      </c>
      <c r="E2851" s="23">
        <v>80.27</v>
      </c>
      <c r="F2851" s="15"/>
    </row>
    <row r="2852" spans="1:6" ht="12" customHeight="1" x14ac:dyDescent="0.25">
      <c r="A2852" s="16">
        <v>9072</v>
      </c>
      <c r="B2852" s="17" t="s">
        <v>17798</v>
      </c>
      <c r="C2852" s="18"/>
      <c r="D2852" s="19"/>
      <c r="E2852" s="19"/>
      <c r="F2852" s="15"/>
    </row>
    <row r="2853" spans="1:6" ht="60.75" customHeight="1" x14ac:dyDescent="0.25">
      <c r="A2853" s="21" t="s">
        <v>17799</v>
      </c>
      <c r="B2853" s="21" t="s">
        <v>17800</v>
      </c>
      <c r="C2853" s="22" t="s">
        <v>12508</v>
      </c>
      <c r="D2853" s="23">
        <v>39.93</v>
      </c>
      <c r="E2853" s="23">
        <v>42</v>
      </c>
      <c r="F2853" s="15"/>
    </row>
    <row r="2854" spans="1:6" ht="12" customHeight="1" x14ac:dyDescent="0.25">
      <c r="A2854" s="16">
        <v>9073</v>
      </c>
      <c r="B2854" s="17" t="s">
        <v>17801</v>
      </c>
      <c r="C2854" s="18"/>
      <c r="D2854" s="19"/>
      <c r="E2854" s="19"/>
      <c r="F2854" s="15"/>
    </row>
    <row r="2855" spans="1:6" ht="36" customHeight="1" x14ac:dyDescent="0.25">
      <c r="A2855" s="21" t="s">
        <v>17802</v>
      </c>
      <c r="B2855" s="21" t="s">
        <v>17803</v>
      </c>
      <c r="C2855" s="22" t="s">
        <v>12508</v>
      </c>
      <c r="D2855" s="23">
        <v>56.09</v>
      </c>
      <c r="E2855" s="23">
        <v>58.6</v>
      </c>
      <c r="F2855" s="15"/>
    </row>
    <row r="2856" spans="1:6" ht="36" customHeight="1" x14ac:dyDescent="0.25">
      <c r="A2856" s="21" t="s">
        <v>17804</v>
      </c>
      <c r="B2856" s="21" t="s">
        <v>17805</v>
      </c>
      <c r="C2856" s="22" t="s">
        <v>12508</v>
      </c>
      <c r="D2856" s="23">
        <v>93.75</v>
      </c>
      <c r="E2856" s="23">
        <v>97.25</v>
      </c>
      <c r="F2856" s="15"/>
    </row>
    <row r="2857" spans="1:6" ht="48.75" customHeight="1" x14ac:dyDescent="0.25">
      <c r="A2857" s="21" t="s">
        <v>17806</v>
      </c>
      <c r="B2857" s="21" t="s">
        <v>17807</v>
      </c>
      <c r="C2857" s="22" t="s">
        <v>12508</v>
      </c>
      <c r="D2857" s="23">
        <v>316.89999999999998</v>
      </c>
      <c r="E2857" s="23">
        <v>328.22</v>
      </c>
      <c r="F2857" s="15"/>
    </row>
    <row r="2858" spans="1:6" ht="12" customHeight="1" x14ac:dyDescent="0.25">
      <c r="A2858" s="16">
        <v>9074</v>
      </c>
      <c r="B2858" s="17" t="s">
        <v>17808</v>
      </c>
      <c r="C2858" s="18"/>
      <c r="D2858" s="19"/>
      <c r="E2858" s="19"/>
      <c r="F2858" s="15"/>
    </row>
    <row r="2859" spans="1:6" ht="36" customHeight="1" x14ac:dyDescent="0.25">
      <c r="A2859" s="21" t="s">
        <v>17809</v>
      </c>
      <c r="B2859" s="21" t="s">
        <v>17810</v>
      </c>
      <c r="C2859" s="22" t="s">
        <v>12490</v>
      </c>
      <c r="D2859" s="23">
        <v>305.06</v>
      </c>
      <c r="E2859" s="23">
        <v>321.98</v>
      </c>
      <c r="F2859" s="15"/>
    </row>
    <row r="2860" spans="1:6" ht="60.75" customHeight="1" x14ac:dyDescent="0.25">
      <c r="A2860" s="21" t="s">
        <v>17811</v>
      </c>
      <c r="B2860" s="21" t="s">
        <v>17812</v>
      </c>
      <c r="C2860" s="22" t="s">
        <v>12490</v>
      </c>
      <c r="D2860" s="23">
        <v>328.7</v>
      </c>
      <c r="E2860" s="23">
        <v>348.25</v>
      </c>
      <c r="F2860" s="15"/>
    </row>
    <row r="2861" spans="1:6" ht="48.75" customHeight="1" x14ac:dyDescent="0.25">
      <c r="A2861" s="21" t="s">
        <v>17813</v>
      </c>
      <c r="B2861" s="21" t="s">
        <v>17814</v>
      </c>
      <c r="C2861" s="22" t="s">
        <v>12490</v>
      </c>
      <c r="D2861" s="23">
        <v>176.61</v>
      </c>
      <c r="E2861" s="23">
        <v>187.64</v>
      </c>
      <c r="F2861" s="15"/>
    </row>
    <row r="2862" spans="1:6" ht="72.75" customHeight="1" x14ac:dyDescent="0.25">
      <c r="A2862" s="21" t="s">
        <v>17815</v>
      </c>
      <c r="B2862" s="21" t="s">
        <v>17816</v>
      </c>
      <c r="C2862" s="22" t="s">
        <v>12490</v>
      </c>
      <c r="D2862" s="23">
        <v>199.29</v>
      </c>
      <c r="E2862" s="23">
        <v>212.9</v>
      </c>
      <c r="F2862" s="15"/>
    </row>
    <row r="2863" spans="1:6" ht="48.75" customHeight="1" x14ac:dyDescent="0.25">
      <c r="A2863" s="21" t="s">
        <v>17817</v>
      </c>
      <c r="B2863" s="21" t="s">
        <v>17818</v>
      </c>
      <c r="C2863" s="22" t="s">
        <v>12490</v>
      </c>
      <c r="D2863" s="23">
        <v>199.3</v>
      </c>
      <c r="E2863" s="23">
        <v>211.58</v>
      </c>
      <c r="F2863" s="15"/>
    </row>
    <row r="2864" spans="1:6" ht="72.75" customHeight="1" x14ac:dyDescent="0.25">
      <c r="A2864" s="21" t="s">
        <v>17819</v>
      </c>
      <c r="B2864" s="21" t="s">
        <v>17820</v>
      </c>
      <c r="C2864" s="22" t="s">
        <v>12490</v>
      </c>
      <c r="D2864" s="23">
        <v>221.98</v>
      </c>
      <c r="E2864" s="23">
        <v>236.84</v>
      </c>
      <c r="F2864" s="15"/>
    </row>
    <row r="2865" spans="1:6" ht="12" customHeight="1" x14ac:dyDescent="0.25">
      <c r="A2865" s="21" t="s">
        <v>17821</v>
      </c>
      <c r="B2865" s="21" t="s">
        <v>17822</v>
      </c>
      <c r="C2865" s="22" t="s">
        <v>14394</v>
      </c>
      <c r="D2865" s="23">
        <v>38.380000000000003</v>
      </c>
      <c r="E2865" s="23">
        <v>39.58</v>
      </c>
      <c r="F2865" s="15"/>
    </row>
    <row r="2866" spans="1:6" ht="24" customHeight="1" x14ac:dyDescent="0.25">
      <c r="A2866" s="21" t="s">
        <v>17823</v>
      </c>
      <c r="B2866" s="21" t="s">
        <v>17824</v>
      </c>
      <c r="C2866" s="22" t="s">
        <v>12508</v>
      </c>
      <c r="D2866" s="23">
        <v>131.93</v>
      </c>
      <c r="E2866" s="23">
        <v>143.32</v>
      </c>
      <c r="F2866" s="15"/>
    </row>
    <row r="2867" spans="1:6" ht="24" customHeight="1" x14ac:dyDescent="0.25">
      <c r="A2867" s="21" t="s">
        <v>17825</v>
      </c>
      <c r="B2867" s="21" t="s">
        <v>17826</v>
      </c>
      <c r="C2867" s="22" t="s">
        <v>12508</v>
      </c>
      <c r="D2867" s="23">
        <v>191.88</v>
      </c>
      <c r="E2867" s="23">
        <v>206.35</v>
      </c>
      <c r="F2867" s="15"/>
    </row>
    <row r="2868" spans="1:6" ht="12" customHeight="1" x14ac:dyDescent="0.25">
      <c r="A2868" s="21" t="s">
        <v>17827</v>
      </c>
      <c r="B2868" s="21" t="s">
        <v>17828</v>
      </c>
      <c r="C2868" s="22" t="s">
        <v>12555</v>
      </c>
      <c r="D2868" s="23">
        <v>621.83000000000004</v>
      </c>
      <c r="E2868" s="23">
        <v>632.16999999999996</v>
      </c>
      <c r="F2868" s="15"/>
    </row>
    <row r="2869" spans="1:6" ht="36" customHeight="1" x14ac:dyDescent="0.25">
      <c r="A2869" s="21" t="s">
        <v>17829</v>
      </c>
      <c r="B2869" s="21" t="s">
        <v>17830</v>
      </c>
      <c r="C2869" s="22" t="s">
        <v>12555</v>
      </c>
      <c r="D2869" s="23">
        <v>852.43</v>
      </c>
      <c r="E2869" s="23">
        <v>866.46</v>
      </c>
      <c r="F2869" s="15"/>
    </row>
    <row r="2870" spans="1:6" ht="12" customHeight="1" x14ac:dyDescent="0.25">
      <c r="A2870" s="16">
        <v>9075</v>
      </c>
      <c r="B2870" s="17" t="s">
        <v>17831</v>
      </c>
      <c r="C2870" s="18"/>
      <c r="D2870" s="19"/>
      <c r="E2870" s="19"/>
      <c r="F2870" s="15"/>
    </row>
    <row r="2871" spans="1:6" ht="24" customHeight="1" x14ac:dyDescent="0.25">
      <c r="A2871" s="21" t="s">
        <v>17832</v>
      </c>
      <c r="B2871" s="21" t="s">
        <v>17833</v>
      </c>
      <c r="C2871" s="22" t="s">
        <v>12555</v>
      </c>
      <c r="D2871" s="23">
        <v>677.38</v>
      </c>
      <c r="E2871" s="23">
        <v>677.38</v>
      </c>
      <c r="F2871" s="15"/>
    </row>
    <row r="2872" spans="1:6" ht="24" customHeight="1" x14ac:dyDescent="0.25">
      <c r="A2872" s="21" t="s">
        <v>17834</v>
      </c>
      <c r="B2872" s="21" t="s">
        <v>17835</v>
      </c>
      <c r="C2872" s="22" t="s">
        <v>12555</v>
      </c>
      <c r="D2872" s="23">
        <v>664.45</v>
      </c>
      <c r="E2872" s="23">
        <v>664.45</v>
      </c>
      <c r="F2872" s="15"/>
    </row>
    <row r="2873" spans="1:6" ht="12" customHeight="1" x14ac:dyDescent="0.25">
      <c r="A2873" s="21" t="s">
        <v>17836</v>
      </c>
      <c r="B2873" s="21" t="s">
        <v>17837</v>
      </c>
      <c r="C2873" s="22" t="s">
        <v>12555</v>
      </c>
      <c r="D2873" s="23">
        <v>1292.99</v>
      </c>
      <c r="E2873" s="23">
        <v>1292.99</v>
      </c>
      <c r="F2873" s="15"/>
    </row>
    <row r="2874" spans="1:6" ht="12" customHeight="1" x14ac:dyDescent="0.25">
      <c r="A2874" s="21" t="s">
        <v>17838</v>
      </c>
      <c r="B2874" s="21" t="s">
        <v>17839</v>
      </c>
      <c r="C2874" s="22" t="s">
        <v>14394</v>
      </c>
      <c r="D2874" s="23">
        <v>2672.15</v>
      </c>
      <c r="E2874" s="23">
        <v>2672.15</v>
      </c>
      <c r="F2874" s="15"/>
    </row>
    <row r="2875" spans="1:6" ht="24" customHeight="1" x14ac:dyDescent="0.25">
      <c r="A2875" s="21" t="s">
        <v>17840</v>
      </c>
      <c r="B2875" s="21" t="s">
        <v>17841</v>
      </c>
      <c r="C2875" s="22" t="s">
        <v>14394</v>
      </c>
      <c r="D2875" s="23">
        <v>3135.93</v>
      </c>
      <c r="E2875" s="23">
        <v>3135.93</v>
      </c>
      <c r="F2875" s="15"/>
    </row>
    <row r="2876" spans="1:6" ht="24" customHeight="1" x14ac:dyDescent="0.25">
      <c r="A2876" s="21" t="s">
        <v>17842</v>
      </c>
      <c r="B2876" s="21" t="s">
        <v>17843</v>
      </c>
      <c r="C2876" s="22" t="s">
        <v>14394</v>
      </c>
      <c r="D2876" s="23">
        <v>3263.01</v>
      </c>
      <c r="E2876" s="23">
        <v>3263.01</v>
      </c>
      <c r="F2876" s="15"/>
    </row>
    <row r="2877" spans="1:6" ht="12" customHeight="1" x14ac:dyDescent="0.25">
      <c r="A2877" s="16">
        <v>9076</v>
      </c>
      <c r="B2877" s="17" t="s">
        <v>17844</v>
      </c>
      <c r="C2877" s="18"/>
      <c r="D2877" s="19"/>
      <c r="E2877" s="19"/>
      <c r="F2877" s="15"/>
    </row>
    <row r="2878" spans="1:6" ht="72.75" customHeight="1" x14ac:dyDescent="0.25">
      <c r="A2878" s="21" t="s">
        <v>17845</v>
      </c>
      <c r="B2878" s="21" t="s">
        <v>17846</v>
      </c>
      <c r="C2878" s="22" t="s">
        <v>12490</v>
      </c>
      <c r="D2878" s="23">
        <v>2602.21</v>
      </c>
      <c r="E2878" s="23">
        <v>2611.61</v>
      </c>
      <c r="F2878" s="15"/>
    </row>
    <row r="2879" spans="1:6" ht="72.75" customHeight="1" x14ac:dyDescent="0.25">
      <c r="A2879" s="21" t="s">
        <v>17847</v>
      </c>
      <c r="B2879" s="21" t="s">
        <v>17848</v>
      </c>
      <c r="C2879" s="22" t="s">
        <v>12490</v>
      </c>
      <c r="D2879" s="23">
        <v>700.34</v>
      </c>
      <c r="E2879" s="23">
        <v>711.8</v>
      </c>
      <c r="F2879" s="15"/>
    </row>
    <row r="2880" spans="1:6" ht="60.75" customHeight="1" x14ac:dyDescent="0.25">
      <c r="A2880" s="21" t="s">
        <v>17849</v>
      </c>
      <c r="B2880" s="21" t="s">
        <v>17850</v>
      </c>
      <c r="C2880" s="22" t="s">
        <v>12490</v>
      </c>
      <c r="D2880" s="23">
        <v>1129.44</v>
      </c>
      <c r="E2880" s="23">
        <v>1134.55</v>
      </c>
      <c r="F2880" s="15"/>
    </row>
    <row r="2881" spans="1:6" ht="60.75" customHeight="1" x14ac:dyDescent="0.25">
      <c r="A2881" s="21" t="s">
        <v>17851</v>
      </c>
      <c r="B2881" s="21" t="s">
        <v>17852</v>
      </c>
      <c r="C2881" s="22" t="s">
        <v>12490</v>
      </c>
      <c r="D2881" s="23">
        <v>1441.65</v>
      </c>
      <c r="E2881" s="23">
        <v>1446.63</v>
      </c>
      <c r="F2881" s="15"/>
    </row>
    <row r="2882" spans="1:6" ht="72.75" customHeight="1" x14ac:dyDescent="0.25">
      <c r="A2882" s="21" t="s">
        <v>17853</v>
      </c>
      <c r="B2882" s="21" t="s">
        <v>17854</v>
      </c>
      <c r="C2882" s="22" t="s">
        <v>12490</v>
      </c>
      <c r="D2882" s="23">
        <v>1624.35</v>
      </c>
      <c r="E2882" s="23">
        <v>1642.17</v>
      </c>
      <c r="F2882" s="15"/>
    </row>
    <row r="2883" spans="1:6" ht="72.75" customHeight="1" x14ac:dyDescent="0.25">
      <c r="A2883" s="21" t="s">
        <v>17855</v>
      </c>
      <c r="B2883" s="21" t="s">
        <v>17856</v>
      </c>
      <c r="C2883" s="22" t="s">
        <v>12490</v>
      </c>
      <c r="D2883" s="23">
        <v>1430.36</v>
      </c>
      <c r="E2883" s="23">
        <v>1437</v>
      </c>
      <c r="F2883" s="15"/>
    </row>
    <row r="2884" spans="1:6" ht="72.75" customHeight="1" x14ac:dyDescent="0.25">
      <c r="A2884" s="21" t="s">
        <v>17857</v>
      </c>
      <c r="B2884" s="21" t="s">
        <v>17858</v>
      </c>
      <c r="C2884" s="22" t="s">
        <v>12490</v>
      </c>
      <c r="D2884" s="23">
        <v>1366.99</v>
      </c>
      <c r="E2884" s="23">
        <v>1373.33</v>
      </c>
      <c r="F2884" s="15"/>
    </row>
    <row r="2885" spans="1:6" ht="12" customHeight="1" x14ac:dyDescent="0.25">
      <c r="A2885" s="16">
        <v>8937</v>
      </c>
      <c r="B2885" s="17" t="s">
        <v>17859</v>
      </c>
      <c r="C2885" s="18"/>
      <c r="D2885" s="19"/>
      <c r="E2885" s="19"/>
      <c r="F2885" s="15"/>
    </row>
    <row r="2886" spans="1:6" ht="24" customHeight="1" x14ac:dyDescent="0.25">
      <c r="A2886" s="21" t="s">
        <v>17860</v>
      </c>
      <c r="B2886" s="21" t="s">
        <v>17861</v>
      </c>
      <c r="C2886" s="22" t="s">
        <v>12590</v>
      </c>
      <c r="D2886" s="23">
        <v>617.96</v>
      </c>
      <c r="E2886" s="23">
        <v>640.92999999999995</v>
      </c>
      <c r="F2886" s="15"/>
    </row>
    <row r="2887" spans="1:6" ht="12" customHeight="1" x14ac:dyDescent="0.25">
      <c r="A2887" s="16">
        <v>8695</v>
      </c>
      <c r="B2887" s="17" t="s">
        <v>17862</v>
      </c>
      <c r="C2887" s="18"/>
      <c r="D2887" s="19"/>
      <c r="E2887" s="19"/>
      <c r="F2887" s="15"/>
    </row>
    <row r="2888" spans="1:6" ht="12" customHeight="1" x14ac:dyDescent="0.25">
      <c r="A2888" s="16">
        <v>9078</v>
      </c>
      <c r="B2888" s="17" t="s">
        <v>17863</v>
      </c>
      <c r="C2888" s="18"/>
      <c r="D2888" s="19"/>
      <c r="E2888" s="19"/>
      <c r="F2888" s="15"/>
    </row>
    <row r="2889" spans="1:6" ht="36" customHeight="1" x14ac:dyDescent="0.25">
      <c r="A2889" s="21" t="s">
        <v>17864</v>
      </c>
      <c r="B2889" s="21" t="s">
        <v>17865</v>
      </c>
      <c r="C2889" s="22" t="s">
        <v>12487</v>
      </c>
      <c r="D2889" s="23">
        <v>5.18</v>
      </c>
      <c r="E2889" s="23">
        <v>5.68</v>
      </c>
      <c r="F2889" s="15"/>
    </row>
    <row r="2890" spans="1:6" ht="24" customHeight="1" x14ac:dyDescent="0.25">
      <c r="A2890" s="21" t="s">
        <v>17866</v>
      </c>
      <c r="B2890" s="21" t="s">
        <v>17867</v>
      </c>
      <c r="C2890" s="22" t="s">
        <v>12508</v>
      </c>
      <c r="D2890" s="23">
        <v>2.3199999999999998</v>
      </c>
      <c r="E2890" s="23">
        <v>2.6</v>
      </c>
      <c r="F2890" s="15"/>
    </row>
    <row r="2891" spans="1:6" ht="12" customHeight="1" x14ac:dyDescent="0.25">
      <c r="A2891" s="21" t="s">
        <v>17868</v>
      </c>
      <c r="B2891" s="21" t="s">
        <v>17869</v>
      </c>
      <c r="C2891" s="22" t="s">
        <v>12487</v>
      </c>
      <c r="D2891" s="23">
        <v>9.56</v>
      </c>
      <c r="E2891" s="23">
        <v>10.36</v>
      </c>
      <c r="F2891" s="15"/>
    </row>
    <row r="2892" spans="1:6" ht="12" customHeight="1" x14ac:dyDescent="0.25">
      <c r="A2892" s="21" t="s">
        <v>17870</v>
      </c>
      <c r="B2892" s="21" t="s">
        <v>17871</v>
      </c>
      <c r="C2892" s="22" t="s">
        <v>12487</v>
      </c>
      <c r="D2892" s="23">
        <v>1.77</v>
      </c>
      <c r="E2892" s="23">
        <v>1.97</v>
      </c>
      <c r="F2892" s="15"/>
    </row>
    <row r="2893" spans="1:6" ht="12" customHeight="1" x14ac:dyDescent="0.25">
      <c r="A2893" s="21" t="s">
        <v>17872</v>
      </c>
      <c r="B2893" s="21" t="s">
        <v>17873</v>
      </c>
      <c r="C2893" s="22" t="s">
        <v>12487</v>
      </c>
      <c r="D2893" s="23">
        <v>6.21</v>
      </c>
      <c r="E2893" s="23">
        <v>6.91</v>
      </c>
      <c r="F2893" s="15"/>
    </row>
    <row r="2894" spans="1:6" ht="24" customHeight="1" x14ac:dyDescent="0.25">
      <c r="A2894" s="21" t="s">
        <v>17874</v>
      </c>
      <c r="B2894" s="21" t="s">
        <v>17875</v>
      </c>
      <c r="C2894" s="22" t="s">
        <v>12751</v>
      </c>
      <c r="D2894" s="23">
        <v>1954.7</v>
      </c>
      <c r="E2894" s="23">
        <v>2173.6</v>
      </c>
      <c r="F2894" s="15"/>
    </row>
    <row r="2895" spans="1:6" ht="24" customHeight="1" x14ac:dyDescent="0.25">
      <c r="A2895" s="21" t="s">
        <v>17876</v>
      </c>
      <c r="B2895" s="21" t="s">
        <v>17877</v>
      </c>
      <c r="C2895" s="22" t="s">
        <v>12751</v>
      </c>
      <c r="D2895" s="23">
        <v>3909.4</v>
      </c>
      <c r="E2895" s="23">
        <v>4347.2</v>
      </c>
      <c r="F2895" s="15"/>
    </row>
    <row r="2896" spans="1:6" ht="12" customHeight="1" x14ac:dyDescent="0.25">
      <c r="A2896" s="16">
        <v>9079</v>
      </c>
      <c r="B2896" s="17" t="s">
        <v>17878</v>
      </c>
      <c r="C2896" s="18"/>
      <c r="D2896" s="19"/>
      <c r="E2896" s="19"/>
      <c r="F2896" s="15"/>
    </row>
    <row r="2897" spans="1:6" ht="12" customHeight="1" x14ac:dyDescent="0.25">
      <c r="A2897" s="21" t="s">
        <v>17879</v>
      </c>
      <c r="B2897" s="21" t="s">
        <v>17878</v>
      </c>
      <c r="C2897" s="22" t="s">
        <v>12487</v>
      </c>
      <c r="D2897" s="23">
        <v>6.56</v>
      </c>
      <c r="E2897" s="23">
        <v>7.18</v>
      </c>
      <c r="F2897" s="15"/>
    </row>
    <row r="2898" spans="1:6" ht="12" customHeight="1" x14ac:dyDescent="0.25">
      <c r="A2898" s="16">
        <v>8696</v>
      </c>
      <c r="B2898" s="17" t="s">
        <v>17880</v>
      </c>
      <c r="C2898" s="18"/>
      <c r="D2898" s="19"/>
      <c r="E2898" s="19"/>
      <c r="F2898" s="15"/>
    </row>
    <row r="2899" spans="1:6" ht="12" customHeight="1" x14ac:dyDescent="0.25">
      <c r="A2899" s="16">
        <v>9080</v>
      </c>
      <c r="B2899" s="17" t="s">
        <v>17881</v>
      </c>
      <c r="C2899" s="18"/>
      <c r="D2899" s="19"/>
      <c r="E2899" s="19"/>
      <c r="F2899" s="15"/>
    </row>
    <row r="2900" spans="1:6" ht="12" customHeight="1" x14ac:dyDescent="0.25">
      <c r="A2900" s="21" t="s">
        <v>17882</v>
      </c>
      <c r="B2900" s="21" t="s">
        <v>17883</v>
      </c>
      <c r="C2900" s="22" t="s">
        <v>12487</v>
      </c>
      <c r="D2900" s="23">
        <v>8.2899999999999991</v>
      </c>
      <c r="E2900" s="23">
        <v>8.33</v>
      </c>
      <c r="F2900" s="15"/>
    </row>
    <row r="2901" spans="1:6" ht="12" customHeight="1" x14ac:dyDescent="0.25">
      <c r="A2901" s="16">
        <v>9081</v>
      </c>
      <c r="B2901" s="17" t="s">
        <v>17884</v>
      </c>
      <c r="C2901" s="18"/>
      <c r="D2901" s="19"/>
      <c r="E2901" s="19"/>
      <c r="F2901" s="15"/>
    </row>
    <row r="2902" spans="1:6" ht="12" customHeight="1" x14ac:dyDescent="0.25">
      <c r="A2902" s="21" t="s">
        <v>17885</v>
      </c>
      <c r="B2902" s="21" t="s">
        <v>17886</v>
      </c>
      <c r="C2902" s="22" t="s">
        <v>12590</v>
      </c>
      <c r="D2902" s="23">
        <v>177.58</v>
      </c>
      <c r="E2902" s="23">
        <v>184.4</v>
      </c>
      <c r="F2902" s="15"/>
    </row>
    <row r="2903" spans="1:6" ht="48.75" customHeight="1" x14ac:dyDescent="0.25">
      <c r="A2903" s="21" t="s">
        <v>17887</v>
      </c>
      <c r="B2903" s="21" t="s">
        <v>17888</v>
      </c>
      <c r="C2903" s="22" t="s">
        <v>12487</v>
      </c>
      <c r="D2903" s="23">
        <v>73.09</v>
      </c>
      <c r="E2903" s="23">
        <v>74.849999999999994</v>
      </c>
      <c r="F2903" s="15"/>
    </row>
    <row r="2904" spans="1:6" ht="48.75" customHeight="1" x14ac:dyDescent="0.25">
      <c r="A2904" s="21" t="s">
        <v>17889</v>
      </c>
      <c r="B2904" s="21" t="s">
        <v>17890</v>
      </c>
      <c r="C2904" s="22" t="s">
        <v>12487</v>
      </c>
      <c r="D2904" s="23">
        <v>70.77</v>
      </c>
      <c r="E2904" s="23">
        <v>72.319999999999993</v>
      </c>
      <c r="F2904" s="15"/>
    </row>
    <row r="2905" spans="1:6" ht="48.75" customHeight="1" x14ac:dyDescent="0.25">
      <c r="A2905" s="21" t="s">
        <v>17891</v>
      </c>
      <c r="B2905" s="21" t="s">
        <v>17892</v>
      </c>
      <c r="C2905" s="22" t="s">
        <v>12487</v>
      </c>
      <c r="D2905" s="23">
        <v>87.7</v>
      </c>
      <c r="E2905" s="23">
        <v>90.64</v>
      </c>
      <c r="F2905" s="15"/>
    </row>
    <row r="2906" spans="1:6" ht="48.75" customHeight="1" x14ac:dyDescent="0.25">
      <c r="A2906" s="21" t="s">
        <v>17893</v>
      </c>
      <c r="B2906" s="21" t="s">
        <v>17894</v>
      </c>
      <c r="C2906" s="22" t="s">
        <v>12487</v>
      </c>
      <c r="D2906" s="23">
        <v>93.58</v>
      </c>
      <c r="E2906" s="23">
        <v>96.52</v>
      </c>
      <c r="F2906" s="15"/>
    </row>
    <row r="2907" spans="1:6" ht="48.75" customHeight="1" x14ac:dyDescent="0.25">
      <c r="A2907" s="21" t="s">
        <v>17895</v>
      </c>
      <c r="B2907" s="21" t="s">
        <v>17896</v>
      </c>
      <c r="C2907" s="22" t="s">
        <v>12487</v>
      </c>
      <c r="D2907" s="23">
        <v>62.94</v>
      </c>
      <c r="E2907" s="23">
        <v>64.88</v>
      </c>
      <c r="F2907" s="15"/>
    </row>
    <row r="2908" spans="1:6" ht="48.75" customHeight="1" x14ac:dyDescent="0.25">
      <c r="A2908" s="21" t="s">
        <v>17897</v>
      </c>
      <c r="B2908" s="21" t="s">
        <v>17898</v>
      </c>
      <c r="C2908" s="22" t="s">
        <v>12487</v>
      </c>
      <c r="D2908" s="23">
        <v>79.37</v>
      </c>
      <c r="E2908" s="23">
        <v>81.81</v>
      </c>
      <c r="F2908" s="15"/>
    </row>
    <row r="2909" spans="1:6" ht="12" customHeight="1" x14ac:dyDescent="0.25">
      <c r="A2909" s="16">
        <v>9082</v>
      </c>
      <c r="B2909" s="17" t="s">
        <v>17899</v>
      </c>
      <c r="C2909" s="18"/>
      <c r="D2909" s="19"/>
      <c r="E2909" s="19"/>
      <c r="F2909" s="15"/>
    </row>
    <row r="2910" spans="1:6" ht="24" customHeight="1" x14ac:dyDescent="0.25">
      <c r="A2910" s="21" t="s">
        <v>17900</v>
      </c>
      <c r="B2910" s="21" t="s">
        <v>17901</v>
      </c>
      <c r="C2910" s="22" t="s">
        <v>12487</v>
      </c>
      <c r="D2910" s="23">
        <v>26.73</v>
      </c>
      <c r="E2910" s="23">
        <v>29.09</v>
      </c>
      <c r="F2910" s="15"/>
    </row>
    <row r="2911" spans="1:6" ht="12" customHeight="1" x14ac:dyDescent="0.25">
      <c r="A2911" s="21" t="s">
        <v>17902</v>
      </c>
      <c r="B2911" s="21" t="s">
        <v>17903</v>
      </c>
      <c r="C2911" s="22" t="s">
        <v>14394</v>
      </c>
      <c r="D2911" s="23">
        <v>913.46</v>
      </c>
      <c r="E2911" s="23">
        <v>938.05</v>
      </c>
      <c r="F2911" s="15"/>
    </row>
    <row r="2912" spans="1:6" ht="48.75" customHeight="1" x14ac:dyDescent="0.25">
      <c r="A2912" s="21" t="s">
        <v>17904</v>
      </c>
      <c r="B2912" s="21" t="s">
        <v>17905</v>
      </c>
      <c r="C2912" s="22" t="s">
        <v>12487</v>
      </c>
      <c r="D2912" s="23">
        <v>74.430000000000007</v>
      </c>
      <c r="E2912" s="23">
        <v>76.66</v>
      </c>
      <c r="F2912" s="15"/>
    </row>
    <row r="2913" spans="1:6" ht="60.75" customHeight="1" x14ac:dyDescent="0.25">
      <c r="A2913" s="21" t="s">
        <v>17906</v>
      </c>
      <c r="B2913" s="21" t="s">
        <v>17907</v>
      </c>
      <c r="C2913" s="22" t="s">
        <v>12590</v>
      </c>
      <c r="D2913" s="23">
        <v>848.5</v>
      </c>
      <c r="E2913" s="23">
        <v>858.75</v>
      </c>
      <c r="F2913" s="15"/>
    </row>
    <row r="2914" spans="1:6" ht="60.75" customHeight="1" x14ac:dyDescent="0.25">
      <c r="A2914" s="21" t="s">
        <v>17908</v>
      </c>
      <c r="B2914" s="21" t="s">
        <v>17909</v>
      </c>
      <c r="C2914" s="22" t="s">
        <v>12590</v>
      </c>
      <c r="D2914" s="23">
        <v>1530.55</v>
      </c>
      <c r="E2914" s="23">
        <v>1535.32</v>
      </c>
      <c r="F2914" s="15"/>
    </row>
    <row r="2915" spans="1:6" ht="24" customHeight="1" x14ac:dyDescent="0.25">
      <c r="A2915" s="21" t="s">
        <v>17910</v>
      </c>
      <c r="B2915" s="21" t="s">
        <v>17911</v>
      </c>
      <c r="C2915" s="22" t="s">
        <v>12487</v>
      </c>
      <c r="D2915" s="23">
        <v>37.04</v>
      </c>
      <c r="E2915" s="23">
        <v>39.89</v>
      </c>
      <c r="F2915" s="15"/>
    </row>
    <row r="2916" spans="1:6" ht="60.75" customHeight="1" x14ac:dyDescent="0.25">
      <c r="A2916" s="21" t="s">
        <v>17912</v>
      </c>
      <c r="B2916" s="21" t="s">
        <v>17913</v>
      </c>
      <c r="C2916" s="22" t="s">
        <v>12487</v>
      </c>
      <c r="D2916" s="23">
        <v>29.22</v>
      </c>
      <c r="E2916" s="23">
        <v>33.6</v>
      </c>
      <c r="F2916" s="15"/>
    </row>
    <row r="2917" spans="1:6" ht="12" customHeight="1" x14ac:dyDescent="0.25">
      <c r="A2917" s="16">
        <v>9084</v>
      </c>
      <c r="B2917" s="17" t="s">
        <v>17914</v>
      </c>
      <c r="C2917" s="18"/>
      <c r="D2917" s="19"/>
      <c r="E2917" s="19"/>
      <c r="F2917" s="15"/>
    </row>
    <row r="2918" spans="1:6" ht="24" customHeight="1" x14ac:dyDescent="0.25">
      <c r="A2918" s="21" t="s">
        <v>17915</v>
      </c>
      <c r="B2918" s="21" t="s">
        <v>17916</v>
      </c>
      <c r="C2918" s="22" t="s">
        <v>12487</v>
      </c>
      <c r="D2918" s="23">
        <v>372.86</v>
      </c>
      <c r="E2918" s="23">
        <v>397.71</v>
      </c>
      <c r="F2918" s="15"/>
    </row>
    <row r="2919" spans="1:6" ht="24" customHeight="1" x14ac:dyDescent="0.25">
      <c r="A2919" s="21" t="s">
        <v>17917</v>
      </c>
      <c r="B2919" s="21" t="s">
        <v>17918</v>
      </c>
      <c r="C2919" s="22" t="s">
        <v>12487</v>
      </c>
      <c r="D2919" s="23">
        <v>150.21</v>
      </c>
      <c r="E2919" s="23">
        <v>160.15</v>
      </c>
      <c r="F2919" s="15"/>
    </row>
    <row r="2920" spans="1:6" ht="12" customHeight="1" x14ac:dyDescent="0.25">
      <c r="A2920" s="16">
        <v>9085</v>
      </c>
      <c r="B2920" s="17" t="s">
        <v>17919</v>
      </c>
      <c r="C2920" s="18"/>
      <c r="D2920" s="19"/>
      <c r="E2920" s="19"/>
      <c r="F2920" s="15"/>
    </row>
    <row r="2921" spans="1:6" ht="48.75" customHeight="1" x14ac:dyDescent="0.25">
      <c r="A2921" s="21" t="s">
        <v>17920</v>
      </c>
      <c r="B2921" s="21" t="s">
        <v>17921</v>
      </c>
      <c r="C2921" s="22" t="s">
        <v>12490</v>
      </c>
      <c r="D2921" s="23">
        <v>3855.56</v>
      </c>
      <c r="E2921" s="23">
        <v>3933.35</v>
      </c>
      <c r="F2921" s="15"/>
    </row>
    <row r="2922" spans="1:6" ht="36" customHeight="1" x14ac:dyDescent="0.25">
      <c r="A2922" s="21" t="s">
        <v>17922</v>
      </c>
      <c r="B2922" s="21" t="s">
        <v>17923</v>
      </c>
      <c r="C2922" s="22" t="s">
        <v>13095</v>
      </c>
      <c r="D2922" s="23">
        <v>18.690000000000001</v>
      </c>
      <c r="E2922" s="23">
        <v>19.149999999999999</v>
      </c>
      <c r="F2922" s="15"/>
    </row>
    <row r="2923" spans="1:6" ht="36" customHeight="1" x14ac:dyDescent="0.25">
      <c r="A2923" s="21" t="s">
        <v>17924</v>
      </c>
      <c r="B2923" s="21" t="s">
        <v>17925</v>
      </c>
      <c r="C2923" s="22" t="s">
        <v>13095</v>
      </c>
      <c r="D2923" s="23">
        <v>1.37</v>
      </c>
      <c r="E2923" s="23">
        <v>1.46</v>
      </c>
      <c r="F2923" s="15"/>
    </row>
    <row r="2924" spans="1:6" ht="36" customHeight="1" x14ac:dyDescent="0.25">
      <c r="A2924" s="21" t="s">
        <v>17926</v>
      </c>
      <c r="B2924" s="21" t="s">
        <v>17927</v>
      </c>
      <c r="C2924" s="22" t="s">
        <v>12490</v>
      </c>
      <c r="D2924" s="23">
        <v>2466.11</v>
      </c>
      <c r="E2924" s="23">
        <v>2506.3000000000002</v>
      </c>
      <c r="F2924" s="15"/>
    </row>
    <row r="2925" spans="1:6" ht="36" customHeight="1" x14ac:dyDescent="0.25">
      <c r="A2925" s="21" t="s">
        <v>17928</v>
      </c>
      <c r="B2925" s="21" t="s">
        <v>17929</v>
      </c>
      <c r="C2925" s="22" t="s">
        <v>17930</v>
      </c>
      <c r="D2925" s="23">
        <v>0.77</v>
      </c>
      <c r="E2925" s="23">
        <v>0.78</v>
      </c>
      <c r="F2925" s="15"/>
    </row>
    <row r="2926" spans="1:6" ht="12" customHeight="1" x14ac:dyDescent="0.25">
      <c r="A2926" s="16">
        <v>8697</v>
      </c>
      <c r="B2926" s="17" t="s">
        <v>17931</v>
      </c>
      <c r="C2926" s="18"/>
      <c r="D2926" s="19"/>
      <c r="E2926" s="19"/>
      <c r="F2926" s="15"/>
    </row>
    <row r="2927" spans="1:6" ht="12" customHeight="1" x14ac:dyDescent="0.25">
      <c r="A2927" s="16">
        <v>9086</v>
      </c>
      <c r="B2927" s="17" t="s">
        <v>17932</v>
      </c>
      <c r="C2927" s="18"/>
      <c r="D2927" s="19"/>
      <c r="E2927" s="19"/>
      <c r="F2927" s="15"/>
    </row>
    <row r="2928" spans="1:6" ht="24" customHeight="1" x14ac:dyDescent="0.25">
      <c r="A2928" s="21" t="s">
        <v>17933</v>
      </c>
      <c r="B2928" s="21" t="s">
        <v>17934</v>
      </c>
      <c r="C2928" s="22" t="s">
        <v>12590</v>
      </c>
      <c r="D2928" s="23">
        <v>35.54</v>
      </c>
      <c r="E2928" s="23">
        <v>39.520000000000003</v>
      </c>
      <c r="F2928" s="15"/>
    </row>
    <row r="2929" spans="1:6" ht="24" customHeight="1" x14ac:dyDescent="0.25">
      <c r="A2929" s="21" t="s">
        <v>17935</v>
      </c>
      <c r="B2929" s="21" t="s">
        <v>17936</v>
      </c>
      <c r="C2929" s="22" t="s">
        <v>12590</v>
      </c>
      <c r="D2929" s="23">
        <v>3.14</v>
      </c>
      <c r="E2929" s="23">
        <v>3.24</v>
      </c>
      <c r="F2929" s="15"/>
    </row>
    <row r="2930" spans="1:6" ht="12" customHeight="1" x14ac:dyDescent="0.25">
      <c r="A2930" s="16">
        <v>9087</v>
      </c>
      <c r="B2930" s="17" t="s">
        <v>17937</v>
      </c>
      <c r="C2930" s="18"/>
      <c r="D2930" s="19"/>
      <c r="E2930" s="19"/>
      <c r="F2930" s="15"/>
    </row>
    <row r="2931" spans="1:6" ht="36" customHeight="1" x14ac:dyDescent="0.25">
      <c r="A2931" s="21" t="s">
        <v>17938</v>
      </c>
      <c r="B2931" s="21" t="s">
        <v>17939</v>
      </c>
      <c r="C2931" s="22" t="s">
        <v>12590</v>
      </c>
      <c r="D2931" s="23">
        <v>35.21</v>
      </c>
      <c r="E2931" s="23">
        <v>39.159999999999997</v>
      </c>
      <c r="F2931" s="15"/>
    </row>
    <row r="2932" spans="1:6" ht="36" customHeight="1" x14ac:dyDescent="0.25">
      <c r="A2932" s="21" t="s">
        <v>17940</v>
      </c>
      <c r="B2932" s="21" t="s">
        <v>17941</v>
      </c>
      <c r="C2932" s="22" t="s">
        <v>12590</v>
      </c>
      <c r="D2932" s="23">
        <v>21.01</v>
      </c>
      <c r="E2932" s="23">
        <v>23.37</v>
      </c>
      <c r="F2932" s="15"/>
    </row>
    <row r="2933" spans="1:6" ht="48.75" customHeight="1" x14ac:dyDescent="0.25">
      <c r="A2933" s="21" t="s">
        <v>17942</v>
      </c>
      <c r="B2933" s="21" t="s">
        <v>17943</v>
      </c>
      <c r="C2933" s="22" t="s">
        <v>17944</v>
      </c>
      <c r="D2933" s="23">
        <v>4.5</v>
      </c>
      <c r="E2933" s="23">
        <v>4.5599999999999996</v>
      </c>
      <c r="F2933" s="15"/>
    </row>
    <row r="2934" spans="1:6" ht="48.75" customHeight="1" x14ac:dyDescent="0.25">
      <c r="A2934" s="21" t="s">
        <v>17945</v>
      </c>
      <c r="B2934" s="21" t="s">
        <v>17946</v>
      </c>
      <c r="C2934" s="22" t="s">
        <v>17944</v>
      </c>
      <c r="D2934" s="23">
        <v>2.04</v>
      </c>
      <c r="E2934" s="23">
        <v>2.0699999999999998</v>
      </c>
      <c r="F2934" s="15"/>
    </row>
    <row r="2935" spans="1:6" ht="48.75" customHeight="1" x14ac:dyDescent="0.25">
      <c r="A2935" s="21" t="s">
        <v>17947</v>
      </c>
      <c r="B2935" s="21" t="s">
        <v>17948</v>
      </c>
      <c r="C2935" s="22" t="s">
        <v>17944</v>
      </c>
      <c r="D2935" s="23">
        <v>2.99</v>
      </c>
      <c r="E2935" s="23">
        <v>3.04</v>
      </c>
      <c r="F2935" s="15"/>
    </row>
    <row r="2936" spans="1:6" ht="48.75" customHeight="1" x14ac:dyDescent="0.25">
      <c r="A2936" s="21" t="s">
        <v>17949</v>
      </c>
      <c r="B2936" s="21" t="s">
        <v>17950</v>
      </c>
      <c r="C2936" s="22" t="s">
        <v>17944</v>
      </c>
      <c r="D2936" s="23">
        <v>1.93</v>
      </c>
      <c r="E2936" s="23">
        <v>1.96</v>
      </c>
      <c r="F2936" s="15"/>
    </row>
    <row r="2937" spans="1:6" ht="48.75" customHeight="1" x14ac:dyDescent="0.25">
      <c r="A2937" s="21" t="s">
        <v>17951</v>
      </c>
      <c r="B2937" s="21" t="s">
        <v>17952</v>
      </c>
      <c r="C2937" s="22" t="s">
        <v>17944</v>
      </c>
      <c r="D2937" s="23">
        <v>2.31</v>
      </c>
      <c r="E2937" s="23">
        <v>2.35</v>
      </c>
      <c r="F2937" s="15"/>
    </row>
    <row r="2938" spans="1:6" ht="36" customHeight="1" x14ac:dyDescent="0.25">
      <c r="A2938" s="21" t="s">
        <v>17953</v>
      </c>
      <c r="B2938" s="21" t="s">
        <v>17954</v>
      </c>
      <c r="C2938" s="22" t="s">
        <v>17944</v>
      </c>
      <c r="D2938" s="23">
        <v>1.84</v>
      </c>
      <c r="E2938" s="23">
        <v>1.86</v>
      </c>
      <c r="F2938" s="15"/>
    </row>
    <row r="2939" spans="1:6" ht="36" customHeight="1" x14ac:dyDescent="0.25">
      <c r="A2939" s="21" t="s">
        <v>17955</v>
      </c>
      <c r="B2939" s="21" t="s">
        <v>17956</v>
      </c>
      <c r="C2939" s="22" t="s">
        <v>12590</v>
      </c>
      <c r="D2939" s="23">
        <v>6.92</v>
      </c>
      <c r="E2939" s="23">
        <v>7.02</v>
      </c>
      <c r="F2939" s="15"/>
    </row>
    <row r="2940" spans="1:6" ht="24" customHeight="1" x14ac:dyDescent="0.25">
      <c r="A2940" s="21" t="s">
        <v>17957</v>
      </c>
      <c r="B2940" s="21" t="s">
        <v>17958</v>
      </c>
      <c r="C2940" s="22" t="s">
        <v>12590</v>
      </c>
      <c r="D2940" s="23">
        <v>61.01</v>
      </c>
      <c r="E2940" s="23">
        <v>61.01</v>
      </c>
      <c r="F2940" s="15"/>
    </row>
    <row r="2941" spans="1:6" ht="24" customHeight="1" x14ac:dyDescent="0.25">
      <c r="A2941" s="21" t="s">
        <v>17959</v>
      </c>
      <c r="B2941" s="21" t="s">
        <v>17960</v>
      </c>
      <c r="C2941" s="22" t="s">
        <v>12590</v>
      </c>
      <c r="D2941" s="23">
        <v>60.15</v>
      </c>
      <c r="E2941" s="23">
        <v>60.15</v>
      </c>
      <c r="F2941" s="15"/>
    </row>
    <row r="2942" spans="1:6" ht="12" customHeight="1" x14ac:dyDescent="0.25">
      <c r="A2942" s="16">
        <v>8698</v>
      </c>
      <c r="B2942" s="17" t="s">
        <v>17961</v>
      </c>
      <c r="C2942" s="18"/>
      <c r="D2942" s="19"/>
      <c r="E2942" s="19"/>
      <c r="F2942" s="15"/>
    </row>
    <row r="2943" spans="1:6" ht="12" customHeight="1" x14ac:dyDescent="0.25">
      <c r="A2943" s="16">
        <v>9088</v>
      </c>
      <c r="B2943" s="17" t="s">
        <v>17962</v>
      </c>
      <c r="C2943" s="18"/>
      <c r="D2943" s="19"/>
      <c r="E2943" s="19"/>
      <c r="F2943" s="15"/>
    </row>
    <row r="2944" spans="1:6" ht="36" customHeight="1" x14ac:dyDescent="0.25">
      <c r="A2944" s="21" t="s">
        <v>17963</v>
      </c>
      <c r="B2944" s="21" t="s">
        <v>17964</v>
      </c>
      <c r="C2944" s="22" t="s">
        <v>14394</v>
      </c>
      <c r="D2944" s="23">
        <v>1276.72</v>
      </c>
      <c r="E2944" s="23">
        <v>1342.5</v>
      </c>
      <c r="F2944" s="15"/>
    </row>
    <row r="2945" spans="1:6" ht="24" customHeight="1" x14ac:dyDescent="0.25">
      <c r="A2945" s="21" t="s">
        <v>17965</v>
      </c>
      <c r="B2945" s="21" t="s">
        <v>17966</v>
      </c>
      <c r="C2945" s="22" t="s">
        <v>12508</v>
      </c>
      <c r="D2945" s="23">
        <v>329.61</v>
      </c>
      <c r="E2945" s="23">
        <v>349.9</v>
      </c>
      <c r="F2945" s="15"/>
    </row>
    <row r="2946" spans="1:6" ht="24" customHeight="1" x14ac:dyDescent="0.25">
      <c r="A2946" s="21" t="s">
        <v>17967</v>
      </c>
      <c r="B2946" s="21" t="s">
        <v>17968</v>
      </c>
      <c r="C2946" s="22" t="s">
        <v>12508</v>
      </c>
      <c r="D2946" s="23">
        <v>376.39</v>
      </c>
      <c r="E2946" s="23">
        <v>399.85</v>
      </c>
      <c r="F2946" s="15"/>
    </row>
    <row r="2947" spans="1:6" ht="12" customHeight="1" x14ac:dyDescent="0.25">
      <c r="A2947" s="16">
        <v>9089</v>
      </c>
      <c r="B2947" s="17" t="s">
        <v>17969</v>
      </c>
      <c r="C2947" s="18"/>
      <c r="D2947" s="19"/>
      <c r="E2947" s="19"/>
      <c r="F2947" s="15"/>
    </row>
    <row r="2948" spans="1:6" ht="48.75" customHeight="1" x14ac:dyDescent="0.25">
      <c r="A2948" s="21" t="s">
        <v>17970</v>
      </c>
      <c r="B2948" s="21" t="s">
        <v>17971</v>
      </c>
      <c r="C2948" s="22" t="s">
        <v>12490</v>
      </c>
      <c r="D2948" s="23">
        <v>507.9</v>
      </c>
      <c r="E2948" s="23">
        <v>536.75</v>
      </c>
      <c r="F2948" s="15"/>
    </row>
    <row r="2949" spans="1:6" ht="48.75" customHeight="1" x14ac:dyDescent="0.25">
      <c r="A2949" s="21" t="s">
        <v>17972</v>
      </c>
      <c r="B2949" s="21" t="s">
        <v>17973</v>
      </c>
      <c r="C2949" s="22" t="s">
        <v>12490</v>
      </c>
      <c r="D2949" s="23">
        <v>413.33</v>
      </c>
      <c r="E2949" s="23">
        <v>435.54</v>
      </c>
      <c r="F2949" s="15"/>
    </row>
    <row r="2950" spans="1:6" ht="48.75" customHeight="1" x14ac:dyDescent="0.25">
      <c r="A2950" s="21" t="s">
        <v>17974</v>
      </c>
      <c r="B2950" s="21" t="s">
        <v>17975</v>
      </c>
      <c r="C2950" s="22" t="s">
        <v>12487</v>
      </c>
      <c r="D2950" s="23">
        <v>107.08</v>
      </c>
      <c r="E2950" s="23">
        <v>107.08</v>
      </c>
      <c r="F2950" s="15"/>
    </row>
    <row r="2951" spans="1:6" ht="48.75" customHeight="1" x14ac:dyDescent="0.25">
      <c r="A2951" s="21" t="s">
        <v>17976</v>
      </c>
      <c r="B2951" s="21" t="s">
        <v>17977</v>
      </c>
      <c r="C2951" s="22" t="s">
        <v>12487</v>
      </c>
      <c r="D2951" s="23">
        <v>225.26</v>
      </c>
      <c r="E2951" s="23">
        <v>230.19</v>
      </c>
      <c r="F2951" s="15"/>
    </row>
    <row r="2952" spans="1:6" ht="24" customHeight="1" x14ac:dyDescent="0.25">
      <c r="A2952" s="21" t="s">
        <v>17978</v>
      </c>
      <c r="B2952" s="21" t="s">
        <v>17979</v>
      </c>
      <c r="C2952" s="22" t="s">
        <v>12490</v>
      </c>
      <c r="D2952" s="23">
        <v>440.93</v>
      </c>
      <c r="E2952" s="23">
        <v>450.95</v>
      </c>
      <c r="F2952" s="15"/>
    </row>
    <row r="2953" spans="1:6" ht="36" customHeight="1" x14ac:dyDescent="0.25">
      <c r="A2953" s="21" t="s">
        <v>17980</v>
      </c>
      <c r="B2953" s="21" t="s">
        <v>17981</v>
      </c>
      <c r="C2953" s="22" t="s">
        <v>14394</v>
      </c>
      <c r="D2953" s="23">
        <v>1701.68</v>
      </c>
      <c r="E2953" s="23">
        <v>1777.01</v>
      </c>
      <c r="F2953" s="15"/>
    </row>
    <row r="2954" spans="1:6" ht="36" customHeight="1" x14ac:dyDescent="0.25">
      <c r="A2954" s="21" t="s">
        <v>17982</v>
      </c>
      <c r="B2954" s="21" t="s">
        <v>17983</v>
      </c>
      <c r="C2954" s="22" t="s">
        <v>14394</v>
      </c>
      <c r="D2954" s="23">
        <v>1936.4</v>
      </c>
      <c r="E2954" s="23">
        <v>2022.12</v>
      </c>
      <c r="F2954" s="15"/>
    </row>
    <row r="2955" spans="1:6" ht="36" customHeight="1" x14ac:dyDescent="0.25">
      <c r="A2955" s="21" t="s">
        <v>17984</v>
      </c>
      <c r="B2955" s="21" t="s">
        <v>17985</v>
      </c>
      <c r="C2955" s="22" t="s">
        <v>14394</v>
      </c>
      <c r="D2955" s="23">
        <v>1232.25</v>
      </c>
      <c r="E2955" s="23">
        <v>1286.8</v>
      </c>
      <c r="F2955" s="15"/>
    </row>
    <row r="2956" spans="1:6" ht="36" customHeight="1" x14ac:dyDescent="0.25">
      <c r="A2956" s="21" t="s">
        <v>17986</v>
      </c>
      <c r="B2956" s="21" t="s">
        <v>17987</v>
      </c>
      <c r="C2956" s="22" t="s">
        <v>14394</v>
      </c>
      <c r="D2956" s="23">
        <v>1936.4</v>
      </c>
      <c r="E2956" s="23">
        <v>2022.12</v>
      </c>
      <c r="F2956" s="15"/>
    </row>
    <row r="2957" spans="1:6" ht="36" customHeight="1" x14ac:dyDescent="0.25">
      <c r="A2957" s="21" t="s">
        <v>17988</v>
      </c>
      <c r="B2957" s="21" t="s">
        <v>17989</v>
      </c>
      <c r="C2957" s="22" t="s">
        <v>14394</v>
      </c>
      <c r="D2957" s="23">
        <v>704.14</v>
      </c>
      <c r="E2957" s="23">
        <v>735.31</v>
      </c>
      <c r="F2957" s="15"/>
    </row>
    <row r="2958" spans="1:6" ht="36" customHeight="1" x14ac:dyDescent="0.25">
      <c r="A2958" s="21" t="s">
        <v>17990</v>
      </c>
      <c r="B2958" s="21" t="s">
        <v>17991</v>
      </c>
      <c r="C2958" s="22" t="s">
        <v>14394</v>
      </c>
      <c r="D2958" s="23">
        <v>938.86</v>
      </c>
      <c r="E2958" s="23">
        <v>980.42</v>
      </c>
      <c r="F2958" s="15"/>
    </row>
    <row r="2959" spans="1:6" ht="36" customHeight="1" x14ac:dyDescent="0.25">
      <c r="A2959" s="21" t="s">
        <v>17992</v>
      </c>
      <c r="B2959" s="21" t="s">
        <v>17993</v>
      </c>
      <c r="C2959" s="22" t="s">
        <v>14394</v>
      </c>
      <c r="D2959" s="23">
        <v>448.72</v>
      </c>
      <c r="E2959" s="23">
        <v>468.58</v>
      </c>
      <c r="F2959" s="15"/>
    </row>
    <row r="2960" spans="1:6" ht="36" customHeight="1" x14ac:dyDescent="0.25">
      <c r="A2960" s="21" t="s">
        <v>17994</v>
      </c>
      <c r="B2960" s="21" t="s">
        <v>17995</v>
      </c>
      <c r="C2960" s="22" t="s">
        <v>14394</v>
      </c>
      <c r="D2960" s="23">
        <v>2171.11</v>
      </c>
      <c r="E2960" s="23">
        <v>2267.23</v>
      </c>
      <c r="F2960" s="15"/>
    </row>
    <row r="2961" spans="1:6" ht="36" customHeight="1" x14ac:dyDescent="0.25">
      <c r="A2961" s="21" t="s">
        <v>17996</v>
      </c>
      <c r="B2961" s="21" t="s">
        <v>17997</v>
      </c>
      <c r="C2961" s="22" t="s">
        <v>14394</v>
      </c>
      <c r="D2961" s="23">
        <v>469.43</v>
      </c>
      <c r="E2961" s="23">
        <v>490.21</v>
      </c>
      <c r="F2961" s="15"/>
    </row>
    <row r="2962" spans="1:6" ht="12" customHeight="1" x14ac:dyDescent="0.25">
      <c r="A2962" s="21" t="s">
        <v>17998</v>
      </c>
      <c r="B2962" s="21" t="s">
        <v>17999</v>
      </c>
      <c r="C2962" s="22" t="s">
        <v>14394</v>
      </c>
      <c r="D2962" s="23">
        <v>981.66</v>
      </c>
      <c r="E2962" s="23">
        <v>1025.1099999999999</v>
      </c>
      <c r="F2962" s="15"/>
    </row>
    <row r="2963" spans="1:6" ht="24" customHeight="1" x14ac:dyDescent="0.25">
      <c r="A2963" s="21" t="s">
        <v>18000</v>
      </c>
      <c r="B2963" s="21" t="s">
        <v>18001</v>
      </c>
      <c r="C2963" s="22" t="s">
        <v>14394</v>
      </c>
      <c r="D2963" s="23">
        <v>176.34</v>
      </c>
      <c r="E2963" s="23">
        <v>179.86</v>
      </c>
      <c r="F2963" s="15"/>
    </row>
    <row r="2964" spans="1:6" ht="24" customHeight="1" x14ac:dyDescent="0.25">
      <c r="A2964" s="21" t="s">
        <v>18002</v>
      </c>
      <c r="B2964" s="21" t="s">
        <v>18003</v>
      </c>
      <c r="C2964" s="22" t="s">
        <v>14394</v>
      </c>
      <c r="D2964" s="23">
        <v>352.69</v>
      </c>
      <c r="E2964" s="23">
        <v>359.72</v>
      </c>
      <c r="F2964" s="15"/>
    </row>
    <row r="2965" spans="1:6" ht="24" customHeight="1" x14ac:dyDescent="0.25">
      <c r="A2965" s="21" t="s">
        <v>18004</v>
      </c>
      <c r="B2965" s="21" t="s">
        <v>18005</v>
      </c>
      <c r="C2965" s="22" t="s">
        <v>14394</v>
      </c>
      <c r="D2965" s="23">
        <v>635.55999999999995</v>
      </c>
      <c r="E2965" s="23">
        <v>648.85</v>
      </c>
      <c r="F2965" s="15"/>
    </row>
    <row r="2966" spans="1:6" ht="24" customHeight="1" x14ac:dyDescent="0.25">
      <c r="A2966" s="21" t="s">
        <v>18006</v>
      </c>
      <c r="B2966" s="21" t="s">
        <v>18007</v>
      </c>
      <c r="C2966" s="22" t="s">
        <v>14394</v>
      </c>
      <c r="D2966" s="23">
        <v>644.91</v>
      </c>
      <c r="E2966" s="23">
        <v>658.39</v>
      </c>
      <c r="F2966" s="15"/>
    </row>
    <row r="2967" spans="1:6" ht="24" customHeight="1" x14ac:dyDescent="0.25">
      <c r="A2967" s="21" t="s">
        <v>18008</v>
      </c>
      <c r="B2967" s="21" t="s">
        <v>18009</v>
      </c>
      <c r="C2967" s="22" t="s">
        <v>14394</v>
      </c>
      <c r="D2967" s="23">
        <v>953.35</v>
      </c>
      <c r="E2967" s="23">
        <v>973.28</v>
      </c>
      <c r="F2967" s="15"/>
    </row>
    <row r="2968" spans="1:6" ht="24" customHeight="1" x14ac:dyDescent="0.25">
      <c r="A2968" s="21" t="s">
        <v>18010</v>
      </c>
      <c r="B2968" s="21" t="s">
        <v>18011</v>
      </c>
      <c r="C2968" s="22" t="s">
        <v>14394</v>
      </c>
      <c r="D2968" s="23">
        <v>967.37</v>
      </c>
      <c r="E2968" s="23">
        <v>987.59</v>
      </c>
      <c r="F2968" s="15"/>
    </row>
    <row r="2969" spans="1:6" ht="24" customHeight="1" x14ac:dyDescent="0.25">
      <c r="A2969" s="21" t="s">
        <v>18012</v>
      </c>
      <c r="B2969" s="21" t="s">
        <v>18013</v>
      </c>
      <c r="C2969" s="22" t="s">
        <v>14394</v>
      </c>
      <c r="D2969" s="23">
        <v>1271.1300000000001</v>
      </c>
      <c r="E2969" s="23">
        <v>1297.71</v>
      </c>
      <c r="F2969" s="15"/>
    </row>
    <row r="2970" spans="1:6" ht="24" customHeight="1" x14ac:dyDescent="0.25">
      <c r="A2970" s="21" t="s">
        <v>18014</v>
      </c>
      <c r="B2970" s="21" t="s">
        <v>18015</v>
      </c>
      <c r="C2970" s="22" t="s">
        <v>14394</v>
      </c>
      <c r="D2970" s="23">
        <v>1289.83</v>
      </c>
      <c r="E2970" s="23">
        <v>1316.79</v>
      </c>
      <c r="F2970" s="15"/>
    </row>
    <row r="2971" spans="1:6" ht="24" customHeight="1" x14ac:dyDescent="0.25">
      <c r="A2971" s="21" t="s">
        <v>18016</v>
      </c>
      <c r="B2971" s="21" t="s">
        <v>18017</v>
      </c>
      <c r="C2971" s="22" t="s">
        <v>14394</v>
      </c>
      <c r="D2971" s="23">
        <v>630.89</v>
      </c>
      <c r="E2971" s="23">
        <v>644.08000000000004</v>
      </c>
      <c r="F2971" s="15"/>
    </row>
    <row r="2972" spans="1:6" ht="24" customHeight="1" x14ac:dyDescent="0.25">
      <c r="A2972" s="21" t="s">
        <v>18018</v>
      </c>
      <c r="B2972" s="21" t="s">
        <v>18019</v>
      </c>
      <c r="C2972" s="22" t="s">
        <v>14394</v>
      </c>
      <c r="D2972" s="23">
        <v>322.45</v>
      </c>
      <c r="E2972" s="23">
        <v>329.19</v>
      </c>
      <c r="F2972" s="15"/>
    </row>
    <row r="2973" spans="1:6" ht="24" customHeight="1" x14ac:dyDescent="0.25">
      <c r="A2973" s="21" t="s">
        <v>18020</v>
      </c>
      <c r="B2973" s="21" t="s">
        <v>18021</v>
      </c>
      <c r="C2973" s="22" t="s">
        <v>14394</v>
      </c>
      <c r="D2973" s="23">
        <v>364.51</v>
      </c>
      <c r="E2973" s="23">
        <v>372.13</v>
      </c>
      <c r="F2973" s="15"/>
    </row>
    <row r="2974" spans="1:6" ht="24" customHeight="1" x14ac:dyDescent="0.25">
      <c r="A2974" s="21" t="s">
        <v>18022</v>
      </c>
      <c r="B2974" s="21" t="s">
        <v>18023</v>
      </c>
      <c r="C2974" s="22" t="s">
        <v>14394</v>
      </c>
      <c r="D2974" s="23">
        <v>411.25</v>
      </c>
      <c r="E2974" s="23">
        <v>419.84</v>
      </c>
      <c r="F2974" s="15"/>
    </row>
    <row r="2975" spans="1:6" ht="24" customHeight="1" x14ac:dyDescent="0.25">
      <c r="A2975" s="21" t="s">
        <v>18024</v>
      </c>
      <c r="B2975" s="21" t="s">
        <v>18025</v>
      </c>
      <c r="C2975" s="22" t="s">
        <v>14394</v>
      </c>
      <c r="D2975" s="23">
        <v>153.75</v>
      </c>
      <c r="E2975" s="23">
        <v>156.96</v>
      </c>
      <c r="F2975" s="15"/>
    </row>
    <row r="2976" spans="1:6" ht="24" customHeight="1" x14ac:dyDescent="0.25">
      <c r="A2976" s="21" t="s">
        <v>18026</v>
      </c>
      <c r="B2976" s="21" t="s">
        <v>18027</v>
      </c>
      <c r="C2976" s="22" t="s">
        <v>14394</v>
      </c>
      <c r="D2976" s="23">
        <v>303.76</v>
      </c>
      <c r="E2976" s="23">
        <v>310.11</v>
      </c>
      <c r="F2976" s="15"/>
    </row>
    <row r="2977" spans="1:6" ht="24" customHeight="1" x14ac:dyDescent="0.25">
      <c r="A2977" s="21" t="s">
        <v>18028</v>
      </c>
      <c r="B2977" s="21" t="s">
        <v>18029</v>
      </c>
      <c r="C2977" s="22" t="s">
        <v>14394</v>
      </c>
      <c r="D2977" s="23">
        <v>308.43</v>
      </c>
      <c r="E2977" s="23">
        <v>314.88</v>
      </c>
      <c r="F2977" s="15"/>
    </row>
    <row r="2978" spans="1:6" ht="24" customHeight="1" x14ac:dyDescent="0.25">
      <c r="A2978" s="21" t="s">
        <v>18030</v>
      </c>
      <c r="B2978" s="21" t="s">
        <v>18031</v>
      </c>
      <c r="C2978" s="22" t="s">
        <v>14394</v>
      </c>
      <c r="D2978" s="23">
        <v>243.01</v>
      </c>
      <c r="E2978" s="23">
        <v>248.09</v>
      </c>
      <c r="F2978" s="15"/>
    </row>
    <row r="2979" spans="1:6" ht="24" customHeight="1" x14ac:dyDescent="0.25">
      <c r="A2979" s="21" t="s">
        <v>18032</v>
      </c>
      <c r="B2979" s="21" t="s">
        <v>18033</v>
      </c>
      <c r="C2979" s="22" t="s">
        <v>14394</v>
      </c>
      <c r="D2979" s="23">
        <v>252.35</v>
      </c>
      <c r="E2979" s="23">
        <v>257.63</v>
      </c>
      <c r="F2979" s="15"/>
    </row>
    <row r="2980" spans="1:6" ht="24" customHeight="1" x14ac:dyDescent="0.25">
      <c r="A2980" s="21" t="s">
        <v>18034</v>
      </c>
      <c r="B2980" s="21" t="s">
        <v>18035</v>
      </c>
      <c r="C2980" s="22" t="s">
        <v>14394</v>
      </c>
      <c r="D2980" s="23">
        <v>2303.9299999999998</v>
      </c>
      <c r="E2980" s="23">
        <v>2352.1</v>
      </c>
      <c r="F2980" s="15"/>
    </row>
    <row r="2981" spans="1:6" ht="24" customHeight="1" x14ac:dyDescent="0.25">
      <c r="A2981" s="21" t="s">
        <v>18036</v>
      </c>
      <c r="B2981" s="21" t="s">
        <v>18037</v>
      </c>
      <c r="C2981" s="22" t="s">
        <v>14394</v>
      </c>
      <c r="D2981" s="23">
        <v>2337.81</v>
      </c>
      <c r="E2981" s="23">
        <v>2386.69</v>
      </c>
      <c r="F2981" s="15"/>
    </row>
    <row r="2982" spans="1:6" ht="24" customHeight="1" x14ac:dyDescent="0.25">
      <c r="A2982" s="21" t="s">
        <v>18038</v>
      </c>
      <c r="B2982" s="21" t="s">
        <v>18039</v>
      </c>
      <c r="C2982" s="22" t="s">
        <v>14394</v>
      </c>
      <c r="D2982" s="23">
        <v>2621.72</v>
      </c>
      <c r="E2982" s="23">
        <v>2676.53</v>
      </c>
      <c r="F2982" s="15"/>
    </row>
    <row r="2983" spans="1:6" ht="24" customHeight="1" x14ac:dyDescent="0.25">
      <c r="A2983" s="21" t="s">
        <v>18040</v>
      </c>
      <c r="B2983" s="21" t="s">
        <v>18041</v>
      </c>
      <c r="C2983" s="22" t="s">
        <v>14394</v>
      </c>
      <c r="D2983" s="23">
        <v>2660.27</v>
      </c>
      <c r="E2983" s="23">
        <v>2715.89</v>
      </c>
      <c r="F2983" s="15"/>
    </row>
    <row r="2984" spans="1:6" ht="12" customHeight="1" x14ac:dyDescent="0.25">
      <c r="A2984" s="21" t="s">
        <v>18042</v>
      </c>
      <c r="B2984" s="21" t="s">
        <v>18043</v>
      </c>
      <c r="C2984" s="22" t="s">
        <v>14394</v>
      </c>
      <c r="D2984" s="23">
        <v>307.2</v>
      </c>
      <c r="E2984" s="23">
        <v>318.19</v>
      </c>
      <c r="F2984" s="15"/>
    </row>
    <row r="2985" spans="1:6" ht="12" customHeight="1" x14ac:dyDescent="0.25">
      <c r="A2985" s="21" t="s">
        <v>18044</v>
      </c>
      <c r="B2985" s="21" t="s">
        <v>18045</v>
      </c>
      <c r="C2985" s="22" t="s">
        <v>14394</v>
      </c>
      <c r="D2985" s="23">
        <v>327.68</v>
      </c>
      <c r="E2985" s="23">
        <v>339.4</v>
      </c>
      <c r="F2985" s="15"/>
    </row>
    <row r="2986" spans="1:6" ht="24" customHeight="1" x14ac:dyDescent="0.25">
      <c r="A2986" s="21" t="s">
        <v>18046</v>
      </c>
      <c r="B2986" s="21" t="s">
        <v>18047</v>
      </c>
      <c r="C2986" s="22" t="s">
        <v>14394</v>
      </c>
      <c r="D2986" s="23">
        <v>676.53</v>
      </c>
      <c r="E2986" s="23">
        <v>706.48</v>
      </c>
      <c r="F2986" s="15"/>
    </row>
    <row r="2987" spans="1:6" ht="36" customHeight="1" x14ac:dyDescent="0.25">
      <c r="A2987" s="21" t="s">
        <v>18048</v>
      </c>
      <c r="B2987" s="21" t="s">
        <v>18049</v>
      </c>
      <c r="C2987" s="22" t="s">
        <v>14394</v>
      </c>
      <c r="D2987" s="23">
        <v>979.53</v>
      </c>
      <c r="E2987" s="23">
        <v>995.11</v>
      </c>
      <c r="F2987" s="15"/>
    </row>
    <row r="2988" spans="1:6" ht="24" customHeight="1" x14ac:dyDescent="0.25">
      <c r="A2988" s="21" t="s">
        <v>18050</v>
      </c>
      <c r="B2988" s="21" t="s">
        <v>18051</v>
      </c>
      <c r="C2988" s="22" t="s">
        <v>14394</v>
      </c>
      <c r="D2988" s="23">
        <v>257.58999999999997</v>
      </c>
      <c r="E2988" s="23">
        <v>260.7</v>
      </c>
      <c r="F2988" s="15"/>
    </row>
    <row r="2989" spans="1:6" ht="84.75" customHeight="1" x14ac:dyDescent="0.25">
      <c r="A2989" s="21" t="s">
        <v>18052</v>
      </c>
      <c r="B2989" s="21" t="s">
        <v>18053</v>
      </c>
      <c r="C2989" s="22" t="s">
        <v>12490</v>
      </c>
      <c r="D2989" s="23">
        <v>563.13</v>
      </c>
      <c r="E2989" s="23">
        <v>584.67999999999995</v>
      </c>
      <c r="F2989" s="15"/>
    </row>
    <row r="2990" spans="1:6" ht="36" customHeight="1" x14ac:dyDescent="0.25">
      <c r="A2990" s="21" t="s">
        <v>18054</v>
      </c>
      <c r="B2990" s="21" t="s">
        <v>18055</v>
      </c>
      <c r="C2990" s="22" t="s">
        <v>14394</v>
      </c>
      <c r="D2990" s="23">
        <v>587.72</v>
      </c>
      <c r="E2990" s="23">
        <v>597.05999999999995</v>
      </c>
      <c r="F2990" s="15"/>
    </row>
    <row r="2991" spans="1:6" ht="36" customHeight="1" x14ac:dyDescent="0.25">
      <c r="A2991" s="21" t="s">
        <v>18056</v>
      </c>
      <c r="B2991" s="21" t="s">
        <v>18057</v>
      </c>
      <c r="C2991" s="22" t="s">
        <v>14394</v>
      </c>
      <c r="D2991" s="23">
        <v>671.68</v>
      </c>
      <c r="E2991" s="23">
        <v>682.36</v>
      </c>
      <c r="F2991" s="15"/>
    </row>
    <row r="2992" spans="1:6" ht="12" customHeight="1" x14ac:dyDescent="0.25">
      <c r="A2992" s="21" t="s">
        <v>18058</v>
      </c>
      <c r="B2992" s="21" t="s">
        <v>18059</v>
      </c>
      <c r="C2992" s="22" t="s">
        <v>14394</v>
      </c>
      <c r="D2992" s="23">
        <v>839.6</v>
      </c>
      <c r="E2992" s="23">
        <v>852.95</v>
      </c>
      <c r="F2992" s="15"/>
    </row>
    <row r="2993" spans="1:6" ht="36" customHeight="1" x14ac:dyDescent="0.25">
      <c r="A2993" s="21" t="s">
        <v>18060</v>
      </c>
      <c r="B2993" s="21" t="s">
        <v>18061</v>
      </c>
      <c r="C2993" s="22" t="s">
        <v>14394</v>
      </c>
      <c r="D2993" s="23">
        <v>342.57</v>
      </c>
      <c r="E2993" s="23">
        <v>348.93</v>
      </c>
      <c r="F2993" s="15"/>
    </row>
    <row r="2994" spans="1:6" ht="36" customHeight="1" x14ac:dyDescent="0.25">
      <c r="A2994" s="21" t="s">
        <v>18062</v>
      </c>
      <c r="B2994" s="21" t="s">
        <v>18063</v>
      </c>
      <c r="C2994" s="22" t="s">
        <v>12487</v>
      </c>
      <c r="D2994" s="23">
        <v>147.61000000000001</v>
      </c>
      <c r="E2994" s="23">
        <v>147.61000000000001</v>
      </c>
      <c r="F2994" s="15"/>
    </row>
    <row r="2995" spans="1:6" ht="12" customHeight="1" x14ac:dyDescent="0.25">
      <c r="A2995" s="16">
        <v>9090</v>
      </c>
      <c r="B2995" s="17" t="s">
        <v>18064</v>
      </c>
      <c r="C2995" s="18"/>
      <c r="D2995" s="19"/>
      <c r="E2995" s="19"/>
      <c r="F2995" s="15"/>
    </row>
    <row r="2996" spans="1:6" ht="12" customHeight="1" x14ac:dyDescent="0.25">
      <c r="A2996" s="21" t="s">
        <v>18065</v>
      </c>
      <c r="B2996" s="21" t="s">
        <v>18066</v>
      </c>
      <c r="C2996" s="22" t="s">
        <v>14394</v>
      </c>
      <c r="D2996" s="23">
        <v>190.09</v>
      </c>
      <c r="E2996" s="23">
        <v>190.09</v>
      </c>
      <c r="F2996" s="15"/>
    </row>
    <row r="2997" spans="1:6" ht="12" customHeight="1" x14ac:dyDescent="0.25">
      <c r="A2997" s="16">
        <v>9091</v>
      </c>
      <c r="B2997" s="17" t="s">
        <v>13083</v>
      </c>
      <c r="C2997" s="18"/>
      <c r="D2997" s="19"/>
      <c r="E2997" s="19"/>
      <c r="F2997" s="15"/>
    </row>
    <row r="2998" spans="1:6" ht="24" customHeight="1" x14ac:dyDescent="0.25">
      <c r="A2998" s="21" t="s">
        <v>18067</v>
      </c>
      <c r="B2998" s="21" t="s">
        <v>18068</v>
      </c>
      <c r="C2998" s="22" t="s">
        <v>12590</v>
      </c>
      <c r="D2998" s="23">
        <v>3691.45</v>
      </c>
      <c r="E2998" s="23">
        <v>3866.63</v>
      </c>
      <c r="F2998" s="15"/>
    </row>
    <row r="2999" spans="1:6" ht="24" customHeight="1" x14ac:dyDescent="0.25">
      <c r="A2999" s="21" t="s">
        <v>18069</v>
      </c>
      <c r="B2999" s="21" t="s">
        <v>18070</v>
      </c>
      <c r="C2999" s="22" t="s">
        <v>12590</v>
      </c>
      <c r="D2999" s="23">
        <v>3691.45</v>
      </c>
      <c r="E2999" s="23">
        <v>3866.63</v>
      </c>
      <c r="F2999" s="15"/>
    </row>
    <row r="3000" spans="1:6" ht="36" customHeight="1" x14ac:dyDescent="0.25">
      <c r="A3000" s="21" t="s">
        <v>18071</v>
      </c>
      <c r="B3000" s="21" t="s">
        <v>18072</v>
      </c>
      <c r="C3000" s="22" t="s">
        <v>12590</v>
      </c>
      <c r="D3000" s="23">
        <v>1742.59</v>
      </c>
      <c r="E3000" s="23">
        <v>1818.66</v>
      </c>
      <c r="F3000" s="15"/>
    </row>
    <row r="3001" spans="1:6" ht="24" customHeight="1" x14ac:dyDescent="0.25">
      <c r="A3001" s="21" t="s">
        <v>18073</v>
      </c>
      <c r="B3001" s="21" t="s">
        <v>18074</v>
      </c>
      <c r="C3001" s="22" t="s">
        <v>12590</v>
      </c>
      <c r="D3001" s="23">
        <v>1884.31</v>
      </c>
      <c r="E3001" s="23">
        <v>1967.95</v>
      </c>
      <c r="F3001" s="15"/>
    </row>
    <row r="3002" spans="1:6" ht="24" customHeight="1" x14ac:dyDescent="0.25">
      <c r="A3002" s="21" t="s">
        <v>18075</v>
      </c>
      <c r="B3002" s="21" t="s">
        <v>18076</v>
      </c>
      <c r="C3002" s="22" t="s">
        <v>12590</v>
      </c>
      <c r="D3002" s="23">
        <v>2353.5100000000002</v>
      </c>
      <c r="E3002" s="23">
        <v>2449.48</v>
      </c>
      <c r="F3002" s="15"/>
    </row>
    <row r="3003" spans="1:6" ht="24" customHeight="1" x14ac:dyDescent="0.25">
      <c r="A3003" s="21" t="s">
        <v>18077</v>
      </c>
      <c r="B3003" s="21" t="s">
        <v>18078</v>
      </c>
      <c r="C3003" s="22" t="s">
        <v>12487</v>
      </c>
      <c r="D3003" s="23">
        <v>155.27000000000001</v>
      </c>
      <c r="E3003" s="23">
        <v>163.02000000000001</v>
      </c>
      <c r="F3003" s="15"/>
    </row>
    <row r="3004" spans="1:6" ht="36" customHeight="1" x14ac:dyDescent="0.25">
      <c r="A3004" s="21" t="s">
        <v>18079</v>
      </c>
      <c r="B3004" s="21" t="s">
        <v>18080</v>
      </c>
      <c r="C3004" s="22" t="s">
        <v>12487</v>
      </c>
      <c r="D3004" s="23">
        <v>250.02</v>
      </c>
      <c r="E3004" s="23">
        <v>259.29000000000002</v>
      </c>
      <c r="F3004" s="15"/>
    </row>
    <row r="3005" spans="1:6" ht="24" customHeight="1" x14ac:dyDescent="0.25">
      <c r="A3005" s="21" t="s">
        <v>18081</v>
      </c>
      <c r="B3005" s="21" t="s">
        <v>18082</v>
      </c>
      <c r="C3005" s="22" t="s">
        <v>12487</v>
      </c>
      <c r="D3005" s="23">
        <v>202.41</v>
      </c>
      <c r="E3005" s="23">
        <v>210.83</v>
      </c>
      <c r="F3005" s="15"/>
    </row>
    <row r="3006" spans="1:6" ht="24" customHeight="1" x14ac:dyDescent="0.25">
      <c r="A3006" s="21" t="s">
        <v>18083</v>
      </c>
      <c r="B3006" s="21" t="s">
        <v>18084</v>
      </c>
      <c r="C3006" s="22" t="s">
        <v>12487</v>
      </c>
      <c r="D3006" s="23">
        <v>174.69</v>
      </c>
      <c r="E3006" s="23">
        <v>182.16</v>
      </c>
      <c r="F3006" s="15"/>
    </row>
    <row r="3007" spans="1:6" ht="36" customHeight="1" x14ac:dyDescent="0.25">
      <c r="A3007" s="21" t="s">
        <v>18085</v>
      </c>
      <c r="B3007" s="21" t="s">
        <v>18086</v>
      </c>
      <c r="C3007" s="22" t="s">
        <v>12487</v>
      </c>
      <c r="D3007" s="23">
        <v>319.94</v>
      </c>
      <c r="E3007" s="23">
        <v>332.58</v>
      </c>
      <c r="F3007" s="15"/>
    </row>
    <row r="3008" spans="1:6" ht="24" customHeight="1" x14ac:dyDescent="0.25">
      <c r="A3008" s="21" t="s">
        <v>18087</v>
      </c>
      <c r="B3008" s="21" t="s">
        <v>18088</v>
      </c>
      <c r="C3008" s="22" t="s">
        <v>12590</v>
      </c>
      <c r="D3008" s="23">
        <v>2796.78</v>
      </c>
      <c r="E3008" s="23">
        <v>2914.89</v>
      </c>
      <c r="F3008" s="15"/>
    </row>
    <row r="3009" spans="1:6" ht="36" customHeight="1" x14ac:dyDescent="0.25">
      <c r="A3009" s="21" t="s">
        <v>18089</v>
      </c>
      <c r="B3009" s="21" t="s">
        <v>18090</v>
      </c>
      <c r="C3009" s="22" t="s">
        <v>12590</v>
      </c>
      <c r="D3009" s="23">
        <v>2723.04</v>
      </c>
      <c r="E3009" s="23">
        <v>2837.07</v>
      </c>
      <c r="F3009" s="15"/>
    </row>
    <row r="3010" spans="1:6" ht="36" customHeight="1" x14ac:dyDescent="0.25">
      <c r="A3010" s="21" t="s">
        <v>18091</v>
      </c>
      <c r="B3010" s="21" t="s">
        <v>18092</v>
      </c>
      <c r="C3010" s="22" t="s">
        <v>12590</v>
      </c>
      <c r="D3010" s="23">
        <v>1901.69</v>
      </c>
      <c r="E3010" s="23">
        <v>1978.22</v>
      </c>
      <c r="F3010" s="15"/>
    </row>
    <row r="3011" spans="1:6" ht="12" customHeight="1" x14ac:dyDescent="0.25">
      <c r="A3011" s="16">
        <v>9092</v>
      </c>
      <c r="B3011" s="17" t="s">
        <v>13257</v>
      </c>
      <c r="C3011" s="18"/>
      <c r="D3011" s="19"/>
      <c r="E3011" s="19"/>
      <c r="F3011" s="15"/>
    </row>
    <row r="3012" spans="1:6" ht="36" customHeight="1" x14ac:dyDescent="0.25">
      <c r="A3012" s="21" t="s">
        <v>18093</v>
      </c>
      <c r="B3012" s="21" t="s">
        <v>18094</v>
      </c>
      <c r="C3012" s="22" t="s">
        <v>14394</v>
      </c>
      <c r="D3012" s="23">
        <v>251.51</v>
      </c>
      <c r="E3012" s="23">
        <v>276.13</v>
      </c>
      <c r="F3012" s="15"/>
    </row>
    <row r="3013" spans="1:6" ht="12" customHeight="1" x14ac:dyDescent="0.25">
      <c r="A3013" s="16">
        <v>9093</v>
      </c>
      <c r="B3013" s="17" t="s">
        <v>16822</v>
      </c>
      <c r="C3013" s="18"/>
      <c r="D3013" s="19"/>
      <c r="E3013" s="19"/>
      <c r="F3013" s="15"/>
    </row>
    <row r="3014" spans="1:6" ht="48.75" customHeight="1" x14ac:dyDescent="0.25">
      <c r="A3014" s="21" t="s">
        <v>18095</v>
      </c>
      <c r="B3014" s="21" t="s">
        <v>18096</v>
      </c>
      <c r="C3014" s="22" t="s">
        <v>12490</v>
      </c>
      <c r="D3014" s="23">
        <v>16424.25</v>
      </c>
      <c r="E3014" s="23">
        <v>17427.509999999998</v>
      </c>
      <c r="F3014" s="15"/>
    </row>
    <row r="3015" spans="1:6" ht="48.75" customHeight="1" x14ac:dyDescent="0.25">
      <c r="A3015" s="21" t="s">
        <v>18097</v>
      </c>
      <c r="B3015" s="21" t="s">
        <v>18098</v>
      </c>
      <c r="C3015" s="22" t="s">
        <v>12490</v>
      </c>
      <c r="D3015" s="23">
        <v>20185.52</v>
      </c>
      <c r="E3015" s="23">
        <v>21442.81</v>
      </c>
      <c r="F3015" s="15"/>
    </row>
    <row r="3016" spans="1:6" ht="48.75" customHeight="1" x14ac:dyDescent="0.25">
      <c r="A3016" s="21" t="s">
        <v>18099</v>
      </c>
      <c r="B3016" s="21" t="s">
        <v>18100</v>
      </c>
      <c r="C3016" s="22" t="s">
        <v>12490</v>
      </c>
      <c r="D3016" s="23">
        <v>22179.65</v>
      </c>
      <c r="E3016" s="23">
        <v>23571.34</v>
      </c>
      <c r="F3016" s="15"/>
    </row>
    <row r="3017" spans="1:6" ht="48.75" customHeight="1" x14ac:dyDescent="0.25">
      <c r="A3017" s="21" t="s">
        <v>18101</v>
      </c>
      <c r="B3017" s="21" t="s">
        <v>18102</v>
      </c>
      <c r="C3017" s="22" t="s">
        <v>12490</v>
      </c>
      <c r="D3017" s="23">
        <v>24247.22</v>
      </c>
      <c r="E3017" s="23">
        <v>25779.37</v>
      </c>
      <c r="F3017" s="15"/>
    </row>
    <row r="3018" spans="1:6" ht="48.75" customHeight="1" x14ac:dyDescent="0.25">
      <c r="A3018" s="21" t="s">
        <v>18103</v>
      </c>
      <c r="B3018" s="21" t="s">
        <v>18104</v>
      </c>
      <c r="C3018" s="22" t="s">
        <v>12490</v>
      </c>
      <c r="D3018" s="23">
        <v>26092.52</v>
      </c>
      <c r="E3018" s="23">
        <v>27739.9</v>
      </c>
      <c r="F3018" s="15"/>
    </row>
    <row r="3019" spans="1:6" ht="48.75" customHeight="1" x14ac:dyDescent="0.25">
      <c r="A3019" s="21" t="s">
        <v>18105</v>
      </c>
      <c r="B3019" s="21" t="s">
        <v>18106</v>
      </c>
      <c r="C3019" s="22" t="s">
        <v>12490</v>
      </c>
      <c r="D3019" s="23">
        <v>4382.9799999999996</v>
      </c>
      <c r="E3019" s="23">
        <v>4657.4399999999996</v>
      </c>
      <c r="F3019" s="15"/>
    </row>
    <row r="3020" spans="1:6" ht="12" customHeight="1" x14ac:dyDescent="0.25">
      <c r="A3020" s="16">
        <v>9095</v>
      </c>
      <c r="B3020" s="17" t="s">
        <v>18107</v>
      </c>
      <c r="C3020" s="18"/>
      <c r="D3020" s="19"/>
      <c r="E3020" s="19"/>
      <c r="F3020" s="15"/>
    </row>
    <row r="3021" spans="1:6" ht="60.75" customHeight="1" x14ac:dyDescent="0.25">
      <c r="A3021" s="21" t="s">
        <v>18108</v>
      </c>
      <c r="B3021" s="21" t="s">
        <v>18109</v>
      </c>
      <c r="C3021" s="22" t="s">
        <v>12555</v>
      </c>
      <c r="D3021" s="23">
        <v>5871.9</v>
      </c>
      <c r="E3021" s="23">
        <v>5994.04</v>
      </c>
      <c r="F3021" s="15"/>
    </row>
    <row r="3022" spans="1:6" ht="12" customHeight="1" x14ac:dyDescent="0.25">
      <c r="A3022" s="16">
        <v>9096</v>
      </c>
      <c r="B3022" s="17" t="s">
        <v>18110</v>
      </c>
      <c r="C3022" s="18"/>
      <c r="D3022" s="19"/>
      <c r="E3022" s="19"/>
      <c r="F3022" s="15"/>
    </row>
    <row r="3023" spans="1:6" ht="60.75" customHeight="1" x14ac:dyDescent="0.25">
      <c r="A3023" s="21" t="s">
        <v>18111</v>
      </c>
      <c r="B3023" s="21" t="s">
        <v>18112</v>
      </c>
      <c r="C3023" s="22" t="s">
        <v>12490</v>
      </c>
      <c r="D3023" s="23">
        <v>2984.51</v>
      </c>
      <c r="E3023" s="23">
        <v>3022.37</v>
      </c>
      <c r="F3023" s="15"/>
    </row>
    <row r="3024" spans="1:6" ht="12" customHeight="1" x14ac:dyDescent="0.25">
      <c r="A3024" s="16">
        <v>9097</v>
      </c>
      <c r="B3024" s="17" t="s">
        <v>18113</v>
      </c>
      <c r="C3024" s="18"/>
      <c r="D3024" s="19"/>
      <c r="E3024" s="19"/>
      <c r="F3024" s="15"/>
    </row>
    <row r="3025" spans="1:6" ht="36" customHeight="1" x14ac:dyDescent="0.25">
      <c r="A3025" s="21" t="s">
        <v>18114</v>
      </c>
      <c r="B3025" s="21" t="s">
        <v>18115</v>
      </c>
      <c r="C3025" s="22" t="s">
        <v>12555</v>
      </c>
      <c r="D3025" s="23">
        <v>661.47</v>
      </c>
      <c r="E3025" s="23">
        <v>661.47</v>
      </c>
      <c r="F3025" s="15"/>
    </row>
    <row r="3026" spans="1:6" ht="60.75" customHeight="1" x14ac:dyDescent="0.25">
      <c r="A3026" s="21" t="s">
        <v>18116</v>
      </c>
      <c r="B3026" s="21" t="s">
        <v>18117</v>
      </c>
      <c r="C3026" s="22" t="s">
        <v>12508</v>
      </c>
      <c r="D3026" s="23">
        <v>62.74</v>
      </c>
      <c r="E3026" s="23">
        <v>67.5</v>
      </c>
      <c r="F3026" s="15"/>
    </row>
    <row r="3027" spans="1:6" ht="36" customHeight="1" x14ac:dyDescent="0.25">
      <c r="A3027" s="21" t="s">
        <v>18118</v>
      </c>
      <c r="B3027" s="21" t="s">
        <v>18119</v>
      </c>
      <c r="C3027" s="22" t="s">
        <v>12555</v>
      </c>
      <c r="D3027" s="23">
        <v>513.04</v>
      </c>
      <c r="E3027" s="23">
        <v>513.04</v>
      </c>
      <c r="F3027" s="15"/>
    </row>
    <row r="3028" spans="1:6" ht="12" customHeight="1" x14ac:dyDescent="0.25">
      <c r="A3028" s="21" t="s">
        <v>18120</v>
      </c>
      <c r="B3028" s="21" t="s">
        <v>18121</v>
      </c>
      <c r="C3028" s="22" t="s">
        <v>14394</v>
      </c>
      <c r="D3028" s="23">
        <v>240.46</v>
      </c>
      <c r="E3028" s="23">
        <v>240.46</v>
      </c>
      <c r="F3028" s="15"/>
    </row>
    <row r="3029" spans="1:6" ht="24" customHeight="1" x14ac:dyDescent="0.25">
      <c r="A3029" s="21" t="s">
        <v>18122</v>
      </c>
      <c r="B3029" s="21" t="s">
        <v>18123</v>
      </c>
      <c r="C3029" s="22" t="s">
        <v>12487</v>
      </c>
      <c r="D3029" s="23">
        <v>181.58</v>
      </c>
      <c r="E3029" s="23">
        <v>182.49</v>
      </c>
      <c r="F3029" s="15"/>
    </row>
    <row r="3030" spans="1:6" ht="12" customHeight="1" x14ac:dyDescent="0.25">
      <c r="A3030" s="16">
        <v>9098</v>
      </c>
      <c r="B3030" s="17" t="s">
        <v>18124</v>
      </c>
      <c r="C3030" s="18"/>
      <c r="D3030" s="19"/>
      <c r="E3030" s="19"/>
      <c r="F3030" s="15"/>
    </row>
    <row r="3031" spans="1:6" ht="24" customHeight="1" x14ac:dyDescent="0.25">
      <c r="A3031" s="21" t="s">
        <v>18125</v>
      </c>
      <c r="B3031" s="21" t="s">
        <v>18126</v>
      </c>
      <c r="C3031" s="22" t="s">
        <v>14394</v>
      </c>
      <c r="D3031" s="23">
        <v>864.37</v>
      </c>
      <c r="E3031" s="23">
        <v>866.88</v>
      </c>
      <c r="F3031" s="15"/>
    </row>
    <row r="3032" spans="1:6" ht="24" customHeight="1" x14ac:dyDescent="0.25">
      <c r="A3032" s="21" t="s">
        <v>18127</v>
      </c>
      <c r="B3032" s="21" t="s">
        <v>18128</v>
      </c>
      <c r="C3032" s="22" t="s">
        <v>14394</v>
      </c>
      <c r="D3032" s="23">
        <v>730.1</v>
      </c>
      <c r="E3032" s="23">
        <v>732.61</v>
      </c>
      <c r="F3032" s="15"/>
    </row>
    <row r="3033" spans="1:6" ht="12" customHeight="1" x14ac:dyDescent="0.25">
      <c r="A3033" s="21" t="s">
        <v>18129</v>
      </c>
      <c r="B3033" s="21" t="s">
        <v>18130</v>
      </c>
      <c r="C3033" s="22" t="s">
        <v>14394</v>
      </c>
      <c r="D3033" s="23">
        <v>604.66</v>
      </c>
      <c r="E3033" s="23">
        <v>607.16999999999996</v>
      </c>
      <c r="F3033" s="15"/>
    </row>
    <row r="3034" spans="1:6" ht="24" customHeight="1" x14ac:dyDescent="0.25">
      <c r="A3034" s="21" t="s">
        <v>18131</v>
      </c>
      <c r="B3034" s="21" t="s">
        <v>18132</v>
      </c>
      <c r="C3034" s="22" t="s">
        <v>14394</v>
      </c>
      <c r="D3034" s="23">
        <v>737.1</v>
      </c>
      <c r="E3034" s="23">
        <v>739.61</v>
      </c>
      <c r="F3034" s="15"/>
    </row>
    <row r="3035" spans="1:6" ht="24" customHeight="1" x14ac:dyDescent="0.25">
      <c r="A3035" s="21" t="s">
        <v>18133</v>
      </c>
      <c r="B3035" s="21" t="s">
        <v>18134</v>
      </c>
      <c r="C3035" s="22" t="s">
        <v>14394</v>
      </c>
      <c r="D3035" s="23">
        <v>619.14</v>
      </c>
      <c r="E3035" s="23">
        <v>621.65</v>
      </c>
      <c r="F3035" s="15"/>
    </row>
    <row r="3036" spans="1:6" ht="12" customHeight="1" x14ac:dyDescent="0.25">
      <c r="A3036" s="21" t="s">
        <v>18135</v>
      </c>
      <c r="B3036" s="21" t="s">
        <v>18136</v>
      </c>
      <c r="C3036" s="22" t="s">
        <v>14394</v>
      </c>
      <c r="D3036" s="23">
        <v>613.25</v>
      </c>
      <c r="E3036" s="23">
        <v>615.76</v>
      </c>
      <c r="F3036" s="15"/>
    </row>
    <row r="3037" spans="1:6" ht="12" customHeight="1" x14ac:dyDescent="0.25">
      <c r="A3037" s="21" t="s">
        <v>18137</v>
      </c>
      <c r="B3037" s="21" t="s">
        <v>18138</v>
      </c>
      <c r="C3037" s="22" t="s">
        <v>14394</v>
      </c>
      <c r="D3037" s="23">
        <v>327.68</v>
      </c>
      <c r="E3037" s="23">
        <v>339.4</v>
      </c>
      <c r="F3037" s="15"/>
    </row>
    <row r="3038" spans="1:6" ht="36" customHeight="1" x14ac:dyDescent="0.25">
      <c r="A3038" s="21" t="s">
        <v>18139</v>
      </c>
      <c r="B3038" s="21" t="s">
        <v>18140</v>
      </c>
      <c r="C3038" s="22" t="s">
        <v>14394</v>
      </c>
      <c r="D3038" s="23">
        <v>2486.89</v>
      </c>
      <c r="E3038" s="23">
        <v>2494.4</v>
      </c>
      <c r="F3038" s="15"/>
    </row>
    <row r="3039" spans="1:6" ht="12" customHeight="1" x14ac:dyDescent="0.25">
      <c r="A3039" s="21" t="s">
        <v>18141</v>
      </c>
      <c r="B3039" s="21" t="s">
        <v>18142</v>
      </c>
      <c r="C3039" s="22" t="s">
        <v>14394</v>
      </c>
      <c r="D3039" s="23">
        <v>1796.41</v>
      </c>
      <c r="E3039" s="23">
        <v>1801.41</v>
      </c>
      <c r="F3039" s="15"/>
    </row>
    <row r="3040" spans="1:6" ht="24" customHeight="1" x14ac:dyDescent="0.25">
      <c r="A3040" s="21" t="s">
        <v>18143</v>
      </c>
      <c r="B3040" s="21" t="s">
        <v>18144</v>
      </c>
      <c r="C3040" s="22" t="s">
        <v>14394</v>
      </c>
      <c r="D3040" s="23">
        <v>1292.68</v>
      </c>
      <c r="E3040" s="23">
        <v>1297.68</v>
      </c>
      <c r="F3040" s="15"/>
    </row>
    <row r="3041" spans="1:6" ht="24" customHeight="1" x14ac:dyDescent="0.25">
      <c r="A3041" s="21" t="s">
        <v>18145</v>
      </c>
      <c r="B3041" s="21" t="s">
        <v>18146</v>
      </c>
      <c r="C3041" s="22" t="s">
        <v>14394</v>
      </c>
      <c r="D3041" s="23">
        <v>1988.18</v>
      </c>
      <c r="E3041" s="23">
        <v>1993.18</v>
      </c>
      <c r="F3041" s="15"/>
    </row>
    <row r="3042" spans="1:6" ht="24" customHeight="1" x14ac:dyDescent="0.25">
      <c r="A3042" s="21" t="s">
        <v>18147</v>
      </c>
      <c r="B3042" s="21" t="s">
        <v>18148</v>
      </c>
      <c r="C3042" s="22" t="s">
        <v>14394</v>
      </c>
      <c r="D3042" s="23">
        <v>1292.6099999999999</v>
      </c>
      <c r="E3042" s="23">
        <v>1297.6099999999999</v>
      </c>
      <c r="F3042" s="15"/>
    </row>
    <row r="3043" spans="1:6" ht="12" customHeight="1" x14ac:dyDescent="0.25">
      <c r="A3043" s="16">
        <v>9099</v>
      </c>
      <c r="B3043" s="17" t="s">
        <v>18149</v>
      </c>
      <c r="C3043" s="18"/>
      <c r="D3043" s="19"/>
      <c r="E3043" s="19"/>
      <c r="F3043" s="15"/>
    </row>
    <row r="3044" spans="1:6" ht="12" customHeight="1" x14ac:dyDescent="0.25">
      <c r="A3044" s="21" t="s">
        <v>18150</v>
      </c>
      <c r="B3044" s="21" t="s">
        <v>18151</v>
      </c>
      <c r="C3044" s="22" t="s">
        <v>12508</v>
      </c>
      <c r="D3044" s="23">
        <v>19.260000000000002</v>
      </c>
      <c r="E3044" s="23">
        <v>20.239999999999998</v>
      </c>
      <c r="F3044" s="15"/>
    </row>
    <row r="3045" spans="1:6" ht="36" customHeight="1" x14ac:dyDescent="0.25">
      <c r="A3045" s="21" t="s">
        <v>18152</v>
      </c>
      <c r="B3045" s="21" t="s">
        <v>18153</v>
      </c>
      <c r="C3045" s="22" t="s">
        <v>12508</v>
      </c>
      <c r="D3045" s="23">
        <v>30.28</v>
      </c>
      <c r="E3045" s="23">
        <v>32.07</v>
      </c>
      <c r="F3045" s="15"/>
    </row>
    <row r="3046" spans="1:6" ht="12" customHeight="1" x14ac:dyDescent="0.25">
      <c r="A3046" s="16">
        <v>8699</v>
      </c>
      <c r="B3046" s="17" t="s">
        <v>18154</v>
      </c>
      <c r="C3046" s="18"/>
      <c r="D3046" s="19"/>
      <c r="E3046" s="19"/>
      <c r="F3046" s="15"/>
    </row>
    <row r="3047" spans="1:6" ht="12" customHeight="1" x14ac:dyDescent="0.25">
      <c r="A3047" s="16">
        <v>9100</v>
      </c>
      <c r="B3047" s="17" t="s">
        <v>17962</v>
      </c>
      <c r="C3047" s="18"/>
      <c r="D3047" s="19"/>
      <c r="E3047" s="19"/>
      <c r="F3047" s="15"/>
    </row>
    <row r="3048" spans="1:6" ht="60.75" customHeight="1" x14ac:dyDescent="0.25">
      <c r="A3048" s="21" t="s">
        <v>18155</v>
      </c>
      <c r="B3048" s="21" t="s">
        <v>18156</v>
      </c>
      <c r="C3048" s="22" t="s">
        <v>12508</v>
      </c>
      <c r="D3048" s="23">
        <v>752.22</v>
      </c>
      <c r="E3048" s="23">
        <v>769.26</v>
      </c>
      <c r="F3048" s="15"/>
    </row>
    <row r="3049" spans="1:6" ht="36" customHeight="1" x14ac:dyDescent="0.25">
      <c r="A3049" s="21" t="s">
        <v>18157</v>
      </c>
      <c r="B3049" s="21" t="s">
        <v>18158</v>
      </c>
      <c r="C3049" s="22" t="s">
        <v>12508</v>
      </c>
      <c r="D3049" s="23">
        <v>1908.94</v>
      </c>
      <c r="E3049" s="23">
        <v>2004.63</v>
      </c>
      <c r="F3049" s="15"/>
    </row>
    <row r="3050" spans="1:6" ht="12" customHeight="1" x14ac:dyDescent="0.25">
      <c r="A3050" s="16">
        <v>9101</v>
      </c>
      <c r="B3050" s="17" t="s">
        <v>17969</v>
      </c>
      <c r="C3050" s="18"/>
      <c r="D3050" s="19"/>
      <c r="E3050" s="19"/>
      <c r="F3050" s="15"/>
    </row>
    <row r="3051" spans="1:6" ht="24" customHeight="1" x14ac:dyDescent="0.25">
      <c r="A3051" s="21" t="s">
        <v>18159</v>
      </c>
      <c r="B3051" s="21" t="s">
        <v>18160</v>
      </c>
      <c r="C3051" s="22" t="s">
        <v>14394</v>
      </c>
      <c r="D3051" s="23">
        <v>193.25</v>
      </c>
      <c r="E3051" s="23">
        <v>200.8</v>
      </c>
      <c r="F3051" s="15"/>
    </row>
    <row r="3052" spans="1:6" ht="24" customHeight="1" x14ac:dyDescent="0.25">
      <c r="A3052" s="21" t="s">
        <v>18161</v>
      </c>
      <c r="B3052" s="21" t="s">
        <v>18162</v>
      </c>
      <c r="C3052" s="22" t="s">
        <v>14394</v>
      </c>
      <c r="D3052" s="23">
        <v>613.32000000000005</v>
      </c>
      <c r="E3052" s="23">
        <v>628.41</v>
      </c>
      <c r="F3052" s="15"/>
    </row>
    <row r="3053" spans="1:6" ht="24" customHeight="1" x14ac:dyDescent="0.25">
      <c r="A3053" s="21" t="s">
        <v>18163</v>
      </c>
      <c r="B3053" s="21" t="s">
        <v>18164</v>
      </c>
      <c r="C3053" s="22" t="s">
        <v>12487</v>
      </c>
      <c r="D3053" s="23">
        <v>1092.6500000000001</v>
      </c>
      <c r="E3053" s="23">
        <v>1107.74</v>
      </c>
      <c r="F3053" s="15"/>
    </row>
    <row r="3054" spans="1:6" ht="60.75" customHeight="1" x14ac:dyDescent="0.25">
      <c r="A3054" s="21" t="s">
        <v>18165</v>
      </c>
      <c r="B3054" s="21" t="s">
        <v>18166</v>
      </c>
      <c r="C3054" s="22" t="s">
        <v>12487</v>
      </c>
      <c r="D3054" s="23">
        <v>928.95</v>
      </c>
      <c r="E3054" s="23">
        <v>982.2</v>
      </c>
      <c r="F3054" s="15"/>
    </row>
    <row r="3055" spans="1:6" ht="60.75" customHeight="1" x14ac:dyDescent="0.25">
      <c r="A3055" s="21" t="s">
        <v>18167</v>
      </c>
      <c r="B3055" s="21" t="s">
        <v>18168</v>
      </c>
      <c r="C3055" s="22" t="s">
        <v>12487</v>
      </c>
      <c r="D3055" s="23">
        <v>727.67</v>
      </c>
      <c r="E3055" s="23">
        <v>766.87</v>
      </c>
      <c r="F3055" s="15"/>
    </row>
    <row r="3056" spans="1:6" ht="60.75" customHeight="1" x14ac:dyDescent="0.25">
      <c r="A3056" s="21" t="s">
        <v>18169</v>
      </c>
      <c r="B3056" s="21" t="s">
        <v>18170</v>
      </c>
      <c r="C3056" s="22" t="s">
        <v>12487</v>
      </c>
      <c r="D3056" s="23">
        <v>1176.55</v>
      </c>
      <c r="E3056" s="23">
        <v>1247.73</v>
      </c>
      <c r="F3056" s="15"/>
    </row>
    <row r="3057" spans="1:6" ht="60.75" customHeight="1" x14ac:dyDescent="0.25">
      <c r="A3057" s="21" t="s">
        <v>18171</v>
      </c>
      <c r="B3057" s="21" t="s">
        <v>18172</v>
      </c>
      <c r="C3057" s="22" t="s">
        <v>12487</v>
      </c>
      <c r="D3057" s="23">
        <v>1410.4</v>
      </c>
      <c r="E3057" s="23">
        <v>1498.7</v>
      </c>
      <c r="F3057" s="15"/>
    </row>
    <row r="3058" spans="1:6" ht="60.75" customHeight="1" x14ac:dyDescent="0.25">
      <c r="A3058" s="21" t="s">
        <v>18173</v>
      </c>
      <c r="B3058" s="21" t="s">
        <v>18174</v>
      </c>
      <c r="C3058" s="22" t="s">
        <v>12487</v>
      </c>
      <c r="D3058" s="23">
        <v>1140.54</v>
      </c>
      <c r="E3058" s="23">
        <v>1213.68</v>
      </c>
      <c r="F3058" s="15"/>
    </row>
    <row r="3059" spans="1:6" ht="60.75" customHeight="1" x14ac:dyDescent="0.25">
      <c r="A3059" s="21" t="s">
        <v>18175</v>
      </c>
      <c r="B3059" s="21" t="s">
        <v>18176</v>
      </c>
      <c r="C3059" s="22" t="s">
        <v>12490</v>
      </c>
      <c r="D3059" s="23">
        <v>2045.49</v>
      </c>
      <c r="E3059" s="23">
        <v>2170.7600000000002</v>
      </c>
      <c r="F3059" s="15"/>
    </row>
    <row r="3060" spans="1:6" ht="60.75" customHeight="1" x14ac:dyDescent="0.25">
      <c r="A3060" s="21" t="s">
        <v>18177</v>
      </c>
      <c r="B3060" s="21" t="s">
        <v>18178</v>
      </c>
      <c r="C3060" s="22" t="s">
        <v>12490</v>
      </c>
      <c r="D3060" s="23">
        <v>739.83</v>
      </c>
      <c r="E3060" s="23">
        <v>786.47</v>
      </c>
      <c r="F3060" s="15"/>
    </row>
    <row r="3061" spans="1:6" ht="60.75" customHeight="1" x14ac:dyDescent="0.25">
      <c r="A3061" s="21" t="s">
        <v>18179</v>
      </c>
      <c r="B3061" s="21" t="s">
        <v>18180</v>
      </c>
      <c r="C3061" s="22" t="s">
        <v>12487</v>
      </c>
      <c r="D3061" s="23">
        <v>1197.19</v>
      </c>
      <c r="E3061" s="23">
        <v>1273.9000000000001</v>
      </c>
      <c r="F3061" s="15"/>
    </row>
    <row r="3062" spans="1:6" ht="60.75" customHeight="1" x14ac:dyDescent="0.25">
      <c r="A3062" s="21" t="s">
        <v>18181</v>
      </c>
      <c r="B3062" s="21" t="s">
        <v>18182</v>
      </c>
      <c r="C3062" s="22" t="s">
        <v>12487</v>
      </c>
      <c r="D3062" s="23">
        <v>927.33</v>
      </c>
      <c r="E3062" s="23">
        <v>988.88</v>
      </c>
      <c r="F3062" s="15"/>
    </row>
    <row r="3063" spans="1:6" ht="48.75" customHeight="1" x14ac:dyDescent="0.25">
      <c r="A3063" s="21" t="s">
        <v>18183</v>
      </c>
      <c r="B3063" s="21" t="s">
        <v>18184</v>
      </c>
      <c r="C3063" s="22" t="s">
        <v>12487</v>
      </c>
      <c r="D3063" s="23">
        <v>401.65</v>
      </c>
      <c r="E3063" s="23">
        <v>428.54</v>
      </c>
      <c r="F3063" s="15"/>
    </row>
    <row r="3064" spans="1:6" ht="60.75" customHeight="1" x14ac:dyDescent="0.25">
      <c r="A3064" s="21" t="s">
        <v>18185</v>
      </c>
      <c r="B3064" s="21" t="s">
        <v>18186</v>
      </c>
      <c r="C3064" s="22" t="s">
        <v>12487</v>
      </c>
      <c r="D3064" s="23">
        <v>1038.8900000000001</v>
      </c>
      <c r="E3064" s="23">
        <v>1105.07</v>
      </c>
      <c r="F3064" s="15"/>
    </row>
    <row r="3065" spans="1:6" ht="60.75" customHeight="1" x14ac:dyDescent="0.25">
      <c r="A3065" s="21" t="s">
        <v>18187</v>
      </c>
      <c r="B3065" s="21" t="s">
        <v>18188</v>
      </c>
      <c r="C3065" s="22" t="s">
        <v>12490</v>
      </c>
      <c r="D3065" s="23">
        <v>827.73</v>
      </c>
      <c r="E3065" s="23">
        <v>876.68</v>
      </c>
      <c r="F3065" s="15"/>
    </row>
    <row r="3066" spans="1:6" ht="60.75" customHeight="1" x14ac:dyDescent="0.25">
      <c r="A3066" s="21" t="s">
        <v>18189</v>
      </c>
      <c r="B3066" s="21" t="s">
        <v>18190</v>
      </c>
      <c r="C3066" s="22" t="s">
        <v>12490</v>
      </c>
      <c r="D3066" s="23">
        <v>616.16999999999996</v>
      </c>
      <c r="E3066" s="23">
        <v>656.99</v>
      </c>
      <c r="F3066" s="15"/>
    </row>
    <row r="3067" spans="1:6" ht="84.75" customHeight="1" x14ac:dyDescent="0.25">
      <c r="A3067" s="21" t="s">
        <v>18191</v>
      </c>
      <c r="B3067" s="21" t="s">
        <v>18192</v>
      </c>
      <c r="C3067" s="22" t="s">
        <v>12490</v>
      </c>
      <c r="D3067" s="23">
        <v>245.89</v>
      </c>
      <c r="E3067" s="23">
        <v>259.82</v>
      </c>
      <c r="F3067" s="15"/>
    </row>
    <row r="3068" spans="1:6" ht="84.75" customHeight="1" x14ac:dyDescent="0.25">
      <c r="A3068" s="21" t="s">
        <v>18193</v>
      </c>
      <c r="B3068" s="21" t="s">
        <v>18194</v>
      </c>
      <c r="C3068" s="22" t="s">
        <v>12490</v>
      </c>
      <c r="D3068" s="23">
        <v>306.72000000000003</v>
      </c>
      <c r="E3068" s="23">
        <v>324.24</v>
      </c>
      <c r="F3068" s="15"/>
    </row>
    <row r="3069" spans="1:6" ht="36" customHeight="1" x14ac:dyDescent="0.25">
      <c r="A3069" s="21" t="s">
        <v>18195</v>
      </c>
      <c r="B3069" s="21" t="s">
        <v>18196</v>
      </c>
      <c r="C3069" s="22" t="s">
        <v>12487</v>
      </c>
      <c r="D3069" s="23">
        <v>1265.21</v>
      </c>
      <c r="E3069" s="23">
        <v>1280.3</v>
      </c>
      <c r="F3069" s="15"/>
    </row>
    <row r="3070" spans="1:6" ht="12" customHeight="1" x14ac:dyDescent="0.25">
      <c r="A3070" s="21" t="s">
        <v>18197</v>
      </c>
      <c r="B3070" s="21" t="s">
        <v>18198</v>
      </c>
      <c r="C3070" s="22" t="s">
        <v>12487</v>
      </c>
      <c r="D3070" s="23">
        <v>338.15</v>
      </c>
      <c r="E3070" s="23">
        <v>353.24</v>
      </c>
      <c r="F3070" s="15"/>
    </row>
    <row r="3071" spans="1:6" ht="12" customHeight="1" x14ac:dyDescent="0.25">
      <c r="A3071" s="21" t="s">
        <v>18199</v>
      </c>
      <c r="B3071" s="21" t="s">
        <v>18200</v>
      </c>
      <c r="C3071" s="22" t="s">
        <v>12487</v>
      </c>
      <c r="D3071" s="23">
        <v>1034.31</v>
      </c>
      <c r="E3071" s="23">
        <v>1049.4000000000001</v>
      </c>
      <c r="F3071" s="15"/>
    </row>
    <row r="3072" spans="1:6" ht="24" customHeight="1" x14ac:dyDescent="0.25">
      <c r="A3072" s="21" t="s">
        <v>18201</v>
      </c>
      <c r="B3072" s="21" t="s">
        <v>18202</v>
      </c>
      <c r="C3072" s="22" t="s">
        <v>12487</v>
      </c>
      <c r="D3072" s="23">
        <v>768.25</v>
      </c>
      <c r="E3072" s="23">
        <v>783.34</v>
      </c>
      <c r="F3072" s="15"/>
    </row>
    <row r="3073" spans="1:6" ht="24" customHeight="1" x14ac:dyDescent="0.25">
      <c r="A3073" s="21" t="s">
        <v>18203</v>
      </c>
      <c r="B3073" s="21" t="s">
        <v>18204</v>
      </c>
      <c r="C3073" s="22" t="s">
        <v>12487</v>
      </c>
      <c r="D3073" s="23">
        <v>768.25</v>
      </c>
      <c r="E3073" s="23">
        <v>783.34</v>
      </c>
      <c r="F3073" s="15"/>
    </row>
    <row r="3074" spans="1:6" ht="60.75" customHeight="1" x14ac:dyDescent="0.25">
      <c r="A3074" s="21" t="s">
        <v>18205</v>
      </c>
      <c r="B3074" s="21" t="s">
        <v>18206</v>
      </c>
      <c r="C3074" s="22" t="s">
        <v>12490</v>
      </c>
      <c r="D3074" s="23">
        <v>2539.5100000000002</v>
      </c>
      <c r="E3074" s="23">
        <v>2690.28</v>
      </c>
      <c r="F3074" s="15"/>
    </row>
    <row r="3075" spans="1:6" ht="60.75" customHeight="1" x14ac:dyDescent="0.25">
      <c r="A3075" s="21" t="s">
        <v>18207</v>
      </c>
      <c r="B3075" s="21" t="s">
        <v>18208</v>
      </c>
      <c r="C3075" s="22" t="s">
        <v>12490</v>
      </c>
      <c r="D3075" s="23">
        <v>2777.41</v>
      </c>
      <c r="E3075" s="23">
        <v>2942.93</v>
      </c>
      <c r="F3075" s="15"/>
    </row>
    <row r="3076" spans="1:6" ht="60.75" customHeight="1" x14ac:dyDescent="0.25">
      <c r="A3076" s="21" t="s">
        <v>18209</v>
      </c>
      <c r="B3076" s="21" t="s">
        <v>18210</v>
      </c>
      <c r="C3076" s="22" t="s">
        <v>12490</v>
      </c>
      <c r="D3076" s="23">
        <v>3015.33</v>
      </c>
      <c r="E3076" s="23">
        <v>3195.59</v>
      </c>
      <c r="F3076" s="15"/>
    </row>
    <row r="3077" spans="1:6" ht="60.75" customHeight="1" x14ac:dyDescent="0.25">
      <c r="A3077" s="21" t="s">
        <v>18211</v>
      </c>
      <c r="B3077" s="21" t="s">
        <v>18212</v>
      </c>
      <c r="C3077" s="22" t="s">
        <v>12487</v>
      </c>
      <c r="D3077" s="23">
        <v>1115.51</v>
      </c>
      <c r="E3077" s="23">
        <v>1185.07</v>
      </c>
      <c r="F3077" s="15"/>
    </row>
    <row r="3078" spans="1:6" ht="60.75" customHeight="1" x14ac:dyDescent="0.25">
      <c r="A3078" s="21" t="s">
        <v>18213</v>
      </c>
      <c r="B3078" s="21" t="s">
        <v>18214</v>
      </c>
      <c r="C3078" s="22" t="s">
        <v>12490</v>
      </c>
      <c r="D3078" s="23">
        <v>2446.92</v>
      </c>
      <c r="E3078" s="23">
        <v>2596.2600000000002</v>
      </c>
      <c r="F3078" s="15"/>
    </row>
    <row r="3079" spans="1:6" ht="24" customHeight="1" x14ac:dyDescent="0.25">
      <c r="A3079" s="21" t="s">
        <v>18215</v>
      </c>
      <c r="B3079" s="21" t="s">
        <v>18216</v>
      </c>
      <c r="C3079" s="22" t="s">
        <v>12487</v>
      </c>
      <c r="D3079" s="23">
        <v>479.07</v>
      </c>
      <c r="E3079" s="23">
        <v>494.16</v>
      </c>
      <c r="F3079" s="15"/>
    </row>
    <row r="3080" spans="1:6" ht="60.75" customHeight="1" x14ac:dyDescent="0.25">
      <c r="A3080" s="21" t="s">
        <v>18217</v>
      </c>
      <c r="B3080" s="21" t="s">
        <v>18218</v>
      </c>
      <c r="C3080" s="22" t="s">
        <v>12490</v>
      </c>
      <c r="D3080" s="23">
        <v>2644.56</v>
      </c>
      <c r="E3080" s="23">
        <v>2794.01</v>
      </c>
      <c r="F3080" s="15"/>
    </row>
    <row r="3081" spans="1:6" ht="72.75" customHeight="1" x14ac:dyDescent="0.25">
      <c r="A3081" s="21" t="s">
        <v>18219</v>
      </c>
      <c r="B3081" s="21" t="s">
        <v>18220</v>
      </c>
      <c r="C3081" s="22" t="s">
        <v>12490</v>
      </c>
      <c r="D3081" s="23">
        <v>452.04</v>
      </c>
      <c r="E3081" s="23">
        <v>471.77</v>
      </c>
      <c r="F3081" s="15"/>
    </row>
    <row r="3082" spans="1:6" ht="60.75" customHeight="1" x14ac:dyDescent="0.25">
      <c r="A3082" s="21" t="s">
        <v>18221</v>
      </c>
      <c r="B3082" s="21" t="s">
        <v>18222</v>
      </c>
      <c r="C3082" s="22" t="s">
        <v>12490</v>
      </c>
      <c r="D3082" s="23">
        <v>39.69</v>
      </c>
      <c r="E3082" s="23">
        <v>42.42</v>
      </c>
      <c r="F3082" s="15"/>
    </row>
    <row r="3083" spans="1:6" ht="60.75" customHeight="1" x14ac:dyDescent="0.25">
      <c r="A3083" s="21" t="s">
        <v>18223</v>
      </c>
      <c r="B3083" s="21" t="s">
        <v>18224</v>
      </c>
      <c r="C3083" s="22" t="s">
        <v>12508</v>
      </c>
      <c r="D3083" s="23">
        <v>353.4</v>
      </c>
      <c r="E3083" s="23">
        <v>375.49</v>
      </c>
      <c r="F3083" s="15"/>
    </row>
    <row r="3084" spans="1:6" ht="60.75" customHeight="1" x14ac:dyDescent="0.25">
      <c r="A3084" s="21" t="s">
        <v>18225</v>
      </c>
      <c r="B3084" s="21" t="s">
        <v>18226</v>
      </c>
      <c r="C3084" s="22" t="s">
        <v>12508</v>
      </c>
      <c r="D3084" s="23">
        <v>312.64</v>
      </c>
      <c r="E3084" s="23">
        <v>332.96</v>
      </c>
      <c r="F3084" s="15"/>
    </row>
    <row r="3085" spans="1:6" ht="60.75" customHeight="1" x14ac:dyDescent="0.25">
      <c r="A3085" s="21" t="s">
        <v>18227</v>
      </c>
      <c r="B3085" s="21" t="s">
        <v>18228</v>
      </c>
      <c r="C3085" s="22" t="s">
        <v>12490</v>
      </c>
      <c r="D3085" s="23">
        <v>648</v>
      </c>
      <c r="E3085" s="23">
        <v>690.9</v>
      </c>
      <c r="F3085" s="15"/>
    </row>
    <row r="3086" spans="1:6" ht="60.75" customHeight="1" x14ac:dyDescent="0.25">
      <c r="A3086" s="21" t="s">
        <v>18229</v>
      </c>
      <c r="B3086" s="21" t="s">
        <v>18230</v>
      </c>
      <c r="C3086" s="22" t="s">
        <v>12490</v>
      </c>
      <c r="D3086" s="23">
        <v>136.36000000000001</v>
      </c>
      <c r="E3086" s="23">
        <v>145.71</v>
      </c>
      <c r="F3086" s="15"/>
    </row>
    <row r="3087" spans="1:6" ht="12" customHeight="1" x14ac:dyDescent="0.25">
      <c r="A3087" s="16">
        <v>9102</v>
      </c>
      <c r="B3087" s="17" t="s">
        <v>14329</v>
      </c>
      <c r="C3087" s="18"/>
      <c r="D3087" s="19"/>
      <c r="E3087" s="19"/>
      <c r="F3087" s="15"/>
    </row>
    <row r="3088" spans="1:6" ht="97.5" customHeight="1" x14ac:dyDescent="0.25">
      <c r="A3088" s="21" t="s">
        <v>18231</v>
      </c>
      <c r="B3088" s="21" t="s">
        <v>18232</v>
      </c>
      <c r="C3088" s="22" t="s">
        <v>12508</v>
      </c>
      <c r="D3088" s="23">
        <v>889.62</v>
      </c>
      <c r="E3088" s="23">
        <v>929.61</v>
      </c>
      <c r="F3088" s="15"/>
    </row>
    <row r="3089" spans="1:6" ht="97.5" customHeight="1" x14ac:dyDescent="0.25">
      <c r="A3089" s="21" t="s">
        <v>18233</v>
      </c>
      <c r="B3089" s="21" t="s">
        <v>18234</v>
      </c>
      <c r="C3089" s="22" t="s">
        <v>12508</v>
      </c>
      <c r="D3089" s="23">
        <v>1009.93</v>
      </c>
      <c r="E3089" s="23">
        <v>1055.1400000000001</v>
      </c>
      <c r="F3089" s="15"/>
    </row>
    <row r="3090" spans="1:6" ht="12" customHeight="1" x14ac:dyDescent="0.25">
      <c r="A3090" s="16">
        <v>9103</v>
      </c>
      <c r="B3090" s="17" t="s">
        <v>18064</v>
      </c>
      <c r="C3090" s="18"/>
      <c r="D3090" s="19"/>
      <c r="E3090" s="19"/>
      <c r="F3090" s="15"/>
    </row>
    <row r="3091" spans="1:6" ht="48.75" customHeight="1" x14ac:dyDescent="0.25">
      <c r="A3091" s="21" t="s">
        <v>18235</v>
      </c>
      <c r="B3091" s="21" t="s">
        <v>18236</v>
      </c>
      <c r="C3091" s="22" t="s">
        <v>12490</v>
      </c>
      <c r="D3091" s="23">
        <v>2014.43</v>
      </c>
      <c r="E3091" s="23">
        <v>2089.86</v>
      </c>
      <c r="F3091" s="15"/>
    </row>
    <row r="3092" spans="1:6" ht="60.75" customHeight="1" x14ac:dyDescent="0.25">
      <c r="A3092" s="21" t="s">
        <v>18237</v>
      </c>
      <c r="B3092" s="21" t="s">
        <v>18238</v>
      </c>
      <c r="C3092" s="22" t="s">
        <v>12490</v>
      </c>
      <c r="D3092" s="23">
        <v>2743.15</v>
      </c>
      <c r="E3092" s="23">
        <v>2844.54</v>
      </c>
      <c r="F3092" s="15"/>
    </row>
    <row r="3093" spans="1:6" ht="48.75" customHeight="1" x14ac:dyDescent="0.25">
      <c r="A3093" s="21" t="s">
        <v>18239</v>
      </c>
      <c r="B3093" s="21" t="s">
        <v>18240</v>
      </c>
      <c r="C3093" s="22" t="s">
        <v>12490</v>
      </c>
      <c r="D3093" s="23">
        <v>2473.04</v>
      </c>
      <c r="E3093" s="23">
        <v>2564.86</v>
      </c>
      <c r="F3093" s="15"/>
    </row>
    <row r="3094" spans="1:6" ht="60.75" customHeight="1" x14ac:dyDescent="0.25">
      <c r="A3094" s="21" t="s">
        <v>18241</v>
      </c>
      <c r="B3094" s="21" t="s">
        <v>18242</v>
      </c>
      <c r="C3094" s="22" t="s">
        <v>12490</v>
      </c>
      <c r="D3094" s="23">
        <v>1918.64</v>
      </c>
      <c r="E3094" s="23">
        <v>1987.98</v>
      </c>
      <c r="F3094" s="15"/>
    </row>
    <row r="3095" spans="1:6" ht="48.75" customHeight="1" x14ac:dyDescent="0.25">
      <c r="A3095" s="21" t="s">
        <v>18243</v>
      </c>
      <c r="B3095" s="21" t="s">
        <v>18244</v>
      </c>
      <c r="C3095" s="22" t="s">
        <v>12490</v>
      </c>
      <c r="D3095" s="23">
        <v>272.05</v>
      </c>
      <c r="E3095" s="23">
        <v>279.99</v>
      </c>
      <c r="F3095" s="15"/>
    </row>
    <row r="3096" spans="1:6" ht="48.75" customHeight="1" x14ac:dyDescent="0.25">
      <c r="A3096" s="21" t="s">
        <v>18245</v>
      </c>
      <c r="B3096" s="21" t="s">
        <v>18246</v>
      </c>
      <c r="C3096" s="22" t="s">
        <v>12490</v>
      </c>
      <c r="D3096" s="23">
        <v>743.79</v>
      </c>
      <c r="E3096" s="23">
        <v>754.37</v>
      </c>
      <c r="F3096" s="15"/>
    </row>
    <row r="3097" spans="1:6" ht="36" customHeight="1" x14ac:dyDescent="0.25">
      <c r="A3097" s="21" t="s">
        <v>18247</v>
      </c>
      <c r="B3097" s="21" t="s">
        <v>18248</v>
      </c>
      <c r="C3097" s="22" t="s">
        <v>12508</v>
      </c>
      <c r="D3097" s="23">
        <v>163.69999999999999</v>
      </c>
      <c r="E3097" s="23">
        <v>169.5</v>
      </c>
      <c r="F3097" s="15"/>
    </row>
    <row r="3098" spans="1:6" ht="36" customHeight="1" x14ac:dyDescent="0.25">
      <c r="A3098" s="21" t="s">
        <v>18249</v>
      </c>
      <c r="B3098" s="21" t="s">
        <v>18250</v>
      </c>
      <c r="C3098" s="22" t="s">
        <v>12508</v>
      </c>
      <c r="D3098" s="23">
        <v>210.13</v>
      </c>
      <c r="E3098" s="23">
        <v>218.46</v>
      </c>
      <c r="F3098" s="15"/>
    </row>
    <row r="3099" spans="1:6" ht="36" customHeight="1" x14ac:dyDescent="0.25">
      <c r="A3099" s="21" t="s">
        <v>18251</v>
      </c>
      <c r="B3099" s="21" t="s">
        <v>18252</v>
      </c>
      <c r="C3099" s="22" t="s">
        <v>12508</v>
      </c>
      <c r="D3099" s="23">
        <v>193.76</v>
      </c>
      <c r="E3099" s="23">
        <v>199.37</v>
      </c>
      <c r="F3099" s="15"/>
    </row>
    <row r="3100" spans="1:6" ht="36" customHeight="1" x14ac:dyDescent="0.25">
      <c r="A3100" s="21" t="s">
        <v>18253</v>
      </c>
      <c r="B3100" s="21" t="s">
        <v>18254</v>
      </c>
      <c r="C3100" s="22" t="s">
        <v>12508</v>
      </c>
      <c r="D3100" s="23">
        <v>462.7</v>
      </c>
      <c r="E3100" s="23">
        <v>477.24</v>
      </c>
      <c r="F3100" s="15"/>
    </row>
    <row r="3101" spans="1:6" ht="24" customHeight="1" x14ac:dyDescent="0.25">
      <c r="A3101" s="21" t="s">
        <v>18255</v>
      </c>
      <c r="B3101" s="21" t="s">
        <v>18256</v>
      </c>
      <c r="C3101" s="22" t="s">
        <v>12508</v>
      </c>
      <c r="D3101" s="23">
        <v>203.62</v>
      </c>
      <c r="E3101" s="23">
        <v>220.51</v>
      </c>
      <c r="F3101" s="15"/>
    </row>
    <row r="3102" spans="1:6" ht="24" customHeight="1" x14ac:dyDescent="0.25">
      <c r="A3102" s="21" t="s">
        <v>18257</v>
      </c>
      <c r="B3102" s="21" t="s">
        <v>18258</v>
      </c>
      <c r="C3102" s="22" t="s">
        <v>12508</v>
      </c>
      <c r="D3102" s="23">
        <v>196.68</v>
      </c>
      <c r="E3102" s="23">
        <v>210.27</v>
      </c>
      <c r="F3102" s="15"/>
    </row>
    <row r="3103" spans="1:6" ht="60.75" customHeight="1" x14ac:dyDescent="0.25">
      <c r="A3103" s="21" t="s">
        <v>18259</v>
      </c>
      <c r="B3103" s="21" t="s">
        <v>18260</v>
      </c>
      <c r="C3103" s="22" t="s">
        <v>12490</v>
      </c>
      <c r="D3103" s="23">
        <v>3299.03</v>
      </c>
      <c r="E3103" s="23">
        <v>3417.98</v>
      </c>
      <c r="F3103" s="15"/>
    </row>
    <row r="3104" spans="1:6" ht="12" customHeight="1" x14ac:dyDescent="0.25">
      <c r="A3104" s="16">
        <v>9104</v>
      </c>
      <c r="B3104" s="17" t="s">
        <v>13083</v>
      </c>
      <c r="C3104" s="18"/>
      <c r="D3104" s="19"/>
      <c r="E3104" s="19"/>
      <c r="F3104" s="15"/>
    </row>
    <row r="3105" spans="1:6" ht="36" customHeight="1" x14ac:dyDescent="0.25">
      <c r="A3105" s="21" t="s">
        <v>18261</v>
      </c>
      <c r="B3105" s="21" t="s">
        <v>18262</v>
      </c>
      <c r="C3105" s="22" t="s">
        <v>12590</v>
      </c>
      <c r="D3105" s="23">
        <v>2016.41</v>
      </c>
      <c r="E3105" s="23">
        <v>2098.08</v>
      </c>
      <c r="F3105" s="15"/>
    </row>
    <row r="3106" spans="1:6" ht="12" customHeight="1" x14ac:dyDescent="0.25">
      <c r="A3106" s="16">
        <v>9105</v>
      </c>
      <c r="B3106" s="17" t="s">
        <v>18107</v>
      </c>
      <c r="C3106" s="18"/>
      <c r="D3106" s="19"/>
      <c r="E3106" s="19"/>
      <c r="F3106" s="15"/>
    </row>
    <row r="3107" spans="1:6" ht="36" customHeight="1" x14ac:dyDescent="0.25">
      <c r="A3107" s="21" t="s">
        <v>18263</v>
      </c>
      <c r="B3107" s="21" t="s">
        <v>18264</v>
      </c>
      <c r="C3107" s="22" t="s">
        <v>14394</v>
      </c>
      <c r="D3107" s="23">
        <v>1406.68</v>
      </c>
      <c r="E3107" s="23">
        <v>1492.54</v>
      </c>
      <c r="F3107" s="15"/>
    </row>
    <row r="3108" spans="1:6" ht="24" customHeight="1" x14ac:dyDescent="0.25">
      <c r="A3108" s="21" t="s">
        <v>18265</v>
      </c>
      <c r="B3108" s="21" t="s">
        <v>18266</v>
      </c>
      <c r="C3108" s="22" t="s">
        <v>14394</v>
      </c>
      <c r="D3108" s="23">
        <v>425.57</v>
      </c>
      <c r="E3108" s="23">
        <v>449.62</v>
      </c>
      <c r="F3108" s="15"/>
    </row>
    <row r="3109" spans="1:6" ht="12" customHeight="1" x14ac:dyDescent="0.25">
      <c r="A3109" s="16">
        <v>9106</v>
      </c>
      <c r="B3109" s="17" t="s">
        <v>18267</v>
      </c>
      <c r="C3109" s="18"/>
      <c r="D3109" s="19"/>
      <c r="E3109" s="19"/>
      <c r="F3109" s="15"/>
    </row>
    <row r="3110" spans="1:6" ht="60.75" customHeight="1" x14ac:dyDescent="0.25">
      <c r="A3110" s="21" t="s">
        <v>18268</v>
      </c>
      <c r="B3110" s="21" t="s">
        <v>18269</v>
      </c>
      <c r="C3110" s="22" t="s">
        <v>12490</v>
      </c>
      <c r="D3110" s="23">
        <v>620.47</v>
      </c>
      <c r="E3110" s="23">
        <v>643.91</v>
      </c>
      <c r="F3110" s="15"/>
    </row>
    <row r="3111" spans="1:6" ht="12" customHeight="1" x14ac:dyDescent="0.25">
      <c r="A3111" s="16">
        <v>9107</v>
      </c>
      <c r="B3111" s="17" t="s">
        <v>13806</v>
      </c>
      <c r="C3111" s="18"/>
      <c r="D3111" s="19"/>
      <c r="E3111" s="19"/>
      <c r="F3111" s="15"/>
    </row>
    <row r="3112" spans="1:6" ht="12" customHeight="1" x14ac:dyDescent="0.25">
      <c r="A3112" s="21" t="s">
        <v>18270</v>
      </c>
      <c r="B3112" s="21" t="s">
        <v>18271</v>
      </c>
      <c r="C3112" s="22" t="s">
        <v>12508</v>
      </c>
      <c r="D3112" s="23">
        <v>577.67999999999995</v>
      </c>
      <c r="E3112" s="23">
        <v>583.49</v>
      </c>
      <c r="F3112" s="15"/>
    </row>
    <row r="3113" spans="1:6" ht="12" customHeight="1" x14ac:dyDescent="0.25">
      <c r="A3113" s="21" t="s">
        <v>18272</v>
      </c>
      <c r="B3113" s="21" t="s">
        <v>18273</v>
      </c>
      <c r="C3113" s="22" t="s">
        <v>14394</v>
      </c>
      <c r="D3113" s="23">
        <v>74.66</v>
      </c>
      <c r="E3113" s="23">
        <v>75.59</v>
      </c>
      <c r="F3113" s="15"/>
    </row>
    <row r="3114" spans="1:6" ht="12" customHeight="1" x14ac:dyDescent="0.25">
      <c r="A3114" s="24">
        <v>10908</v>
      </c>
      <c r="B3114" s="17" t="s">
        <v>18274</v>
      </c>
      <c r="C3114" s="18"/>
      <c r="D3114" s="19"/>
      <c r="E3114" s="19"/>
      <c r="F3114" s="15"/>
    </row>
    <row r="3115" spans="1:6" ht="48.75" customHeight="1" x14ac:dyDescent="0.25">
      <c r="A3115" s="21" t="s">
        <v>18275</v>
      </c>
      <c r="B3115" s="21" t="s">
        <v>18276</v>
      </c>
      <c r="C3115" s="22" t="s">
        <v>12487</v>
      </c>
      <c r="D3115" s="23">
        <v>201.85</v>
      </c>
      <c r="E3115" s="23">
        <v>208.16</v>
      </c>
      <c r="F3115" s="15"/>
    </row>
    <row r="3116" spans="1:6" ht="48.75" customHeight="1" x14ac:dyDescent="0.25">
      <c r="A3116" s="21" t="s">
        <v>18277</v>
      </c>
      <c r="B3116" s="21" t="s">
        <v>18278</v>
      </c>
      <c r="C3116" s="22" t="s">
        <v>12487</v>
      </c>
      <c r="D3116" s="23">
        <v>245.81</v>
      </c>
      <c r="E3116" s="23">
        <v>252.92</v>
      </c>
      <c r="F3116" s="15"/>
    </row>
    <row r="3117" spans="1:6" ht="48.75" customHeight="1" x14ac:dyDescent="0.25">
      <c r="A3117" s="21" t="s">
        <v>18279</v>
      </c>
      <c r="B3117" s="21" t="s">
        <v>18280</v>
      </c>
      <c r="C3117" s="22" t="s">
        <v>12487</v>
      </c>
      <c r="D3117" s="23">
        <v>155.93</v>
      </c>
      <c r="E3117" s="23">
        <v>161.47</v>
      </c>
      <c r="F3117" s="15"/>
    </row>
    <row r="3118" spans="1:6" ht="48.75" customHeight="1" x14ac:dyDescent="0.25">
      <c r="A3118" s="21" t="s">
        <v>18281</v>
      </c>
      <c r="B3118" s="21" t="s">
        <v>18282</v>
      </c>
      <c r="C3118" s="22" t="s">
        <v>12487</v>
      </c>
      <c r="D3118" s="23">
        <v>140.53</v>
      </c>
      <c r="E3118" s="23">
        <v>144.86000000000001</v>
      </c>
      <c r="F3118" s="15"/>
    </row>
    <row r="3119" spans="1:6" ht="48.75" customHeight="1" x14ac:dyDescent="0.25">
      <c r="A3119" s="21" t="s">
        <v>18283</v>
      </c>
      <c r="B3119" s="21" t="s">
        <v>18284</v>
      </c>
      <c r="C3119" s="22" t="s">
        <v>12487</v>
      </c>
      <c r="D3119" s="23">
        <v>185.38</v>
      </c>
      <c r="E3119" s="23">
        <v>190.51</v>
      </c>
      <c r="F3119" s="15"/>
    </row>
    <row r="3120" spans="1:6" ht="48.75" customHeight="1" x14ac:dyDescent="0.25">
      <c r="A3120" s="21" t="s">
        <v>18285</v>
      </c>
      <c r="B3120" s="21" t="s">
        <v>18286</v>
      </c>
      <c r="C3120" s="22" t="s">
        <v>12487</v>
      </c>
      <c r="D3120" s="23">
        <v>93.71</v>
      </c>
      <c r="E3120" s="23">
        <v>97.27</v>
      </c>
      <c r="F3120" s="15"/>
    </row>
    <row r="3121" spans="1:6" ht="48.75" customHeight="1" x14ac:dyDescent="0.25">
      <c r="A3121" s="21" t="s">
        <v>18287</v>
      </c>
      <c r="B3121" s="21" t="s">
        <v>18288</v>
      </c>
      <c r="C3121" s="22" t="s">
        <v>12487</v>
      </c>
      <c r="D3121" s="23">
        <v>138.56</v>
      </c>
      <c r="E3121" s="23">
        <v>142.88999999999999</v>
      </c>
      <c r="F3121" s="15"/>
    </row>
    <row r="3122" spans="1:6" ht="48.75" customHeight="1" x14ac:dyDescent="0.25">
      <c r="A3122" s="21" t="s">
        <v>18289</v>
      </c>
      <c r="B3122" s="21" t="s">
        <v>18290</v>
      </c>
      <c r="C3122" s="22" t="s">
        <v>12487</v>
      </c>
      <c r="D3122" s="23">
        <v>182.52</v>
      </c>
      <c r="E3122" s="23">
        <v>187.65</v>
      </c>
      <c r="F3122" s="15"/>
    </row>
    <row r="3123" spans="1:6" ht="48.75" customHeight="1" x14ac:dyDescent="0.25">
      <c r="A3123" s="21" t="s">
        <v>18291</v>
      </c>
      <c r="B3123" s="21" t="s">
        <v>18292</v>
      </c>
      <c r="C3123" s="22" t="s">
        <v>12487</v>
      </c>
      <c r="D3123" s="23">
        <v>92.64</v>
      </c>
      <c r="E3123" s="23">
        <v>96.2</v>
      </c>
      <c r="F3123" s="15"/>
    </row>
    <row r="3124" spans="1:6" ht="12" customHeight="1" x14ac:dyDescent="0.25">
      <c r="A3124" s="25">
        <v>14</v>
      </c>
      <c r="B3124" s="17" t="s">
        <v>18293</v>
      </c>
      <c r="C3124" s="18"/>
      <c r="D3124" s="19"/>
      <c r="E3124" s="19"/>
      <c r="F3124" s="15"/>
    </row>
    <row r="3125" spans="1:6" ht="24" customHeight="1" x14ac:dyDescent="0.25">
      <c r="A3125" s="21" t="s">
        <v>18294</v>
      </c>
      <c r="B3125" s="21" t="s">
        <v>18295</v>
      </c>
      <c r="C3125" s="22" t="s">
        <v>12590</v>
      </c>
      <c r="D3125" s="23">
        <v>37.58</v>
      </c>
      <c r="E3125" s="23">
        <v>42.01</v>
      </c>
      <c r="F3125" s="15"/>
    </row>
    <row r="3126" spans="1:6" ht="24" customHeight="1" x14ac:dyDescent="0.25">
      <c r="A3126" s="21" t="s">
        <v>18296</v>
      </c>
      <c r="B3126" s="21" t="s">
        <v>18297</v>
      </c>
      <c r="C3126" s="22" t="s">
        <v>12590</v>
      </c>
      <c r="D3126" s="23">
        <v>25.05</v>
      </c>
      <c r="E3126" s="23">
        <v>28.02</v>
      </c>
      <c r="F3126" s="15"/>
    </row>
    <row r="3127" spans="1:6" ht="24" customHeight="1" x14ac:dyDescent="0.25">
      <c r="A3127" s="21" t="s">
        <v>18298</v>
      </c>
      <c r="B3127" s="21" t="s">
        <v>18299</v>
      </c>
      <c r="C3127" s="22" t="s">
        <v>12590</v>
      </c>
      <c r="D3127" s="23">
        <v>26.65</v>
      </c>
      <c r="E3127" s="23">
        <v>29.64</v>
      </c>
      <c r="F3127" s="15"/>
    </row>
    <row r="3128" spans="1:6" ht="12" customHeight="1" x14ac:dyDescent="0.25">
      <c r="A3128" s="21" t="s">
        <v>18300</v>
      </c>
      <c r="B3128" s="21" t="s">
        <v>18301</v>
      </c>
      <c r="C3128" s="22" t="s">
        <v>12590</v>
      </c>
      <c r="D3128" s="23">
        <v>993.78</v>
      </c>
      <c r="E3128" s="23">
        <v>1009.71</v>
      </c>
      <c r="F3128" s="15"/>
    </row>
    <row r="3129" spans="1:6" ht="24" customHeight="1" x14ac:dyDescent="0.25">
      <c r="A3129" s="21" t="s">
        <v>18302</v>
      </c>
      <c r="B3129" s="21" t="s">
        <v>18303</v>
      </c>
      <c r="C3129" s="22" t="s">
        <v>12590</v>
      </c>
      <c r="D3129" s="23">
        <v>534.79999999999995</v>
      </c>
      <c r="E3129" s="23">
        <v>550.72</v>
      </c>
      <c r="F3129" s="15"/>
    </row>
    <row r="3130" spans="1:6" ht="24" customHeight="1" x14ac:dyDescent="0.25">
      <c r="A3130" s="21" t="s">
        <v>18304</v>
      </c>
      <c r="B3130" s="21" t="s">
        <v>18305</v>
      </c>
      <c r="C3130" s="22" t="s">
        <v>12590</v>
      </c>
      <c r="D3130" s="23">
        <v>591.37</v>
      </c>
      <c r="E3130" s="23">
        <v>607.29999999999995</v>
      </c>
      <c r="F3130" s="15"/>
    </row>
    <row r="3131" spans="1:6" ht="24" customHeight="1" x14ac:dyDescent="0.25">
      <c r="A3131" s="21" t="s">
        <v>18306</v>
      </c>
      <c r="B3131" s="21" t="s">
        <v>18307</v>
      </c>
      <c r="C3131" s="22" t="s">
        <v>12590</v>
      </c>
      <c r="D3131" s="23">
        <v>555.54</v>
      </c>
      <c r="E3131" s="23">
        <v>571.47</v>
      </c>
      <c r="F3131" s="15"/>
    </row>
    <row r="3132" spans="1:6" ht="24" customHeight="1" x14ac:dyDescent="0.25">
      <c r="A3132" s="21" t="s">
        <v>18308</v>
      </c>
      <c r="B3132" s="21" t="s">
        <v>18309</v>
      </c>
      <c r="C3132" s="22" t="s">
        <v>12590</v>
      </c>
      <c r="D3132" s="23">
        <v>638.16</v>
      </c>
      <c r="E3132" s="23">
        <v>654.09</v>
      </c>
      <c r="F3132" s="15"/>
    </row>
    <row r="3133" spans="1:6" ht="24" customHeight="1" x14ac:dyDescent="0.25">
      <c r="A3133" s="21" t="s">
        <v>18310</v>
      </c>
      <c r="B3133" s="21" t="s">
        <v>18311</v>
      </c>
      <c r="C3133" s="22" t="s">
        <v>12590</v>
      </c>
      <c r="D3133" s="23">
        <v>544.99</v>
      </c>
      <c r="E3133" s="23">
        <v>560.91999999999996</v>
      </c>
      <c r="F3133" s="15"/>
    </row>
    <row r="3134" spans="1:6" ht="24" customHeight="1" x14ac:dyDescent="0.25">
      <c r="A3134" s="21" t="s">
        <v>18312</v>
      </c>
      <c r="B3134" s="21" t="s">
        <v>18313</v>
      </c>
      <c r="C3134" s="22" t="s">
        <v>12590</v>
      </c>
      <c r="D3134" s="23">
        <v>488.78</v>
      </c>
      <c r="E3134" s="23">
        <v>504.71</v>
      </c>
      <c r="F3134" s="15"/>
    </row>
    <row r="3135" spans="1:6" ht="24" customHeight="1" x14ac:dyDescent="0.25">
      <c r="A3135" s="21" t="s">
        <v>18314</v>
      </c>
      <c r="B3135" s="21" t="s">
        <v>18315</v>
      </c>
      <c r="C3135" s="22" t="s">
        <v>12590</v>
      </c>
      <c r="D3135" s="23">
        <v>451.05</v>
      </c>
      <c r="E3135" s="23">
        <v>466.98</v>
      </c>
      <c r="F3135" s="15"/>
    </row>
    <row r="3136" spans="1:6" ht="24" customHeight="1" x14ac:dyDescent="0.25">
      <c r="A3136" s="21" t="s">
        <v>18316</v>
      </c>
      <c r="B3136" s="21" t="s">
        <v>18317</v>
      </c>
      <c r="C3136" s="22" t="s">
        <v>12590</v>
      </c>
      <c r="D3136" s="23">
        <v>424.1</v>
      </c>
      <c r="E3136" s="23">
        <v>440.03</v>
      </c>
      <c r="F3136" s="15"/>
    </row>
    <row r="3137" spans="1:6" ht="12" customHeight="1" x14ac:dyDescent="0.25">
      <c r="A3137" s="21" t="s">
        <v>18318</v>
      </c>
      <c r="B3137" s="21" t="s">
        <v>18319</v>
      </c>
      <c r="C3137" s="22" t="s">
        <v>12487</v>
      </c>
      <c r="D3137" s="23">
        <v>341.52</v>
      </c>
      <c r="E3137" s="23">
        <v>360.61</v>
      </c>
      <c r="F3137" s="15"/>
    </row>
    <row r="3138" spans="1:6" ht="36" customHeight="1" x14ac:dyDescent="0.25">
      <c r="A3138" s="21" t="s">
        <v>18320</v>
      </c>
      <c r="B3138" s="21" t="s">
        <v>18321</v>
      </c>
      <c r="C3138" s="22" t="s">
        <v>12590</v>
      </c>
      <c r="D3138" s="23">
        <v>497.68</v>
      </c>
      <c r="E3138" s="23">
        <v>509.69</v>
      </c>
      <c r="F3138" s="15"/>
    </row>
    <row r="3139" spans="1:6" ht="36" customHeight="1" x14ac:dyDescent="0.25">
      <c r="A3139" s="21" t="s">
        <v>18322</v>
      </c>
      <c r="B3139" s="21" t="s">
        <v>18323</v>
      </c>
      <c r="C3139" s="22" t="s">
        <v>12590</v>
      </c>
      <c r="D3139" s="23">
        <v>548.75</v>
      </c>
      <c r="E3139" s="23">
        <v>560.76</v>
      </c>
      <c r="F3139" s="15"/>
    </row>
    <row r="3140" spans="1:6" ht="36" customHeight="1" x14ac:dyDescent="0.25">
      <c r="A3140" s="21" t="s">
        <v>18324</v>
      </c>
      <c r="B3140" s="21" t="s">
        <v>18325</v>
      </c>
      <c r="C3140" s="22" t="s">
        <v>12590</v>
      </c>
      <c r="D3140" s="23">
        <v>530.04999999999995</v>
      </c>
      <c r="E3140" s="23">
        <v>542.05999999999995</v>
      </c>
      <c r="F3140" s="15"/>
    </row>
    <row r="3141" spans="1:6" ht="36" customHeight="1" x14ac:dyDescent="0.25">
      <c r="A3141" s="21" t="s">
        <v>18326</v>
      </c>
      <c r="B3141" s="21" t="s">
        <v>18327</v>
      </c>
      <c r="C3141" s="22" t="s">
        <v>12590</v>
      </c>
      <c r="D3141" s="23">
        <v>577.88</v>
      </c>
      <c r="E3141" s="23">
        <v>589.89</v>
      </c>
      <c r="F3141" s="15"/>
    </row>
    <row r="3142" spans="1:6" ht="36" customHeight="1" x14ac:dyDescent="0.25">
      <c r="A3142" s="21" t="s">
        <v>18328</v>
      </c>
      <c r="B3142" s="21" t="s">
        <v>18329</v>
      </c>
      <c r="C3142" s="22" t="s">
        <v>12590</v>
      </c>
      <c r="D3142" s="23">
        <v>566.79</v>
      </c>
      <c r="E3142" s="23">
        <v>578.79999999999995</v>
      </c>
      <c r="F3142" s="15"/>
    </row>
    <row r="3143" spans="1:6" ht="36" customHeight="1" x14ac:dyDescent="0.25">
      <c r="A3143" s="21" t="s">
        <v>18330</v>
      </c>
      <c r="B3143" s="21" t="s">
        <v>18331</v>
      </c>
      <c r="C3143" s="22" t="s">
        <v>12590</v>
      </c>
      <c r="D3143" s="23">
        <v>621.33000000000004</v>
      </c>
      <c r="E3143" s="23">
        <v>633.34</v>
      </c>
      <c r="F3143" s="15"/>
    </row>
    <row r="3144" spans="1:6" ht="36" customHeight="1" x14ac:dyDescent="0.25">
      <c r="A3144" s="21" t="s">
        <v>18332</v>
      </c>
      <c r="B3144" s="21" t="s">
        <v>18333</v>
      </c>
      <c r="C3144" s="22" t="s">
        <v>12590</v>
      </c>
      <c r="D3144" s="23">
        <v>609.97</v>
      </c>
      <c r="E3144" s="23">
        <v>621.98</v>
      </c>
      <c r="F3144" s="15"/>
    </row>
    <row r="3145" spans="1:6" ht="36" customHeight="1" x14ac:dyDescent="0.25">
      <c r="A3145" s="21" t="s">
        <v>18334</v>
      </c>
      <c r="B3145" s="21" t="s">
        <v>18335</v>
      </c>
      <c r="C3145" s="22" t="s">
        <v>12590</v>
      </c>
      <c r="D3145" s="23">
        <v>644.74</v>
      </c>
      <c r="E3145" s="23">
        <v>656.75</v>
      </c>
      <c r="F3145" s="15"/>
    </row>
    <row r="3146" spans="1:6" ht="36" customHeight="1" x14ac:dyDescent="0.25">
      <c r="A3146" s="21" t="s">
        <v>18336</v>
      </c>
      <c r="B3146" s="21" t="s">
        <v>18337</v>
      </c>
      <c r="C3146" s="22" t="s">
        <v>12590</v>
      </c>
      <c r="D3146" s="23">
        <v>700.19</v>
      </c>
      <c r="E3146" s="23">
        <v>712.2</v>
      </c>
      <c r="F3146" s="15"/>
    </row>
    <row r="3147" spans="1:6" ht="36" customHeight="1" x14ac:dyDescent="0.25">
      <c r="A3147" s="21" t="s">
        <v>18338</v>
      </c>
      <c r="B3147" s="21" t="s">
        <v>18339</v>
      </c>
      <c r="C3147" s="22" t="s">
        <v>12590</v>
      </c>
      <c r="D3147" s="23">
        <v>684.55</v>
      </c>
      <c r="E3147" s="23">
        <v>696.56</v>
      </c>
      <c r="F3147" s="15"/>
    </row>
    <row r="3148" spans="1:6" ht="36" customHeight="1" x14ac:dyDescent="0.25">
      <c r="A3148" s="21" t="s">
        <v>18340</v>
      </c>
      <c r="B3148" s="21" t="s">
        <v>18341</v>
      </c>
      <c r="C3148" s="22" t="s">
        <v>12590</v>
      </c>
      <c r="D3148" s="23">
        <v>558.73</v>
      </c>
      <c r="E3148" s="23">
        <v>570.74</v>
      </c>
      <c r="F3148" s="15"/>
    </row>
    <row r="3149" spans="1:6" ht="36" customHeight="1" x14ac:dyDescent="0.25">
      <c r="A3149" s="21" t="s">
        <v>18342</v>
      </c>
      <c r="B3149" s="21" t="s">
        <v>18343</v>
      </c>
      <c r="C3149" s="22" t="s">
        <v>12590</v>
      </c>
      <c r="D3149" s="23">
        <v>578.72</v>
      </c>
      <c r="E3149" s="23">
        <v>590.73</v>
      </c>
      <c r="F3149" s="15"/>
    </row>
    <row r="3150" spans="1:6" ht="24" customHeight="1" x14ac:dyDescent="0.25">
      <c r="A3150" s="21" t="s">
        <v>18344</v>
      </c>
      <c r="B3150" s="21" t="s">
        <v>18345</v>
      </c>
      <c r="C3150" s="22" t="s">
        <v>12590</v>
      </c>
      <c r="D3150" s="23">
        <v>383.24</v>
      </c>
      <c r="E3150" s="23">
        <v>395.25</v>
      </c>
      <c r="F3150" s="15"/>
    </row>
    <row r="3151" spans="1:6" ht="24" customHeight="1" x14ac:dyDescent="0.25">
      <c r="A3151" s="21" t="s">
        <v>18346</v>
      </c>
      <c r="B3151" s="21" t="s">
        <v>18347</v>
      </c>
      <c r="C3151" s="22" t="s">
        <v>12590</v>
      </c>
      <c r="D3151" s="23">
        <v>404.55</v>
      </c>
      <c r="E3151" s="23">
        <v>416.56</v>
      </c>
      <c r="F3151" s="15"/>
    </row>
    <row r="3152" spans="1:6" ht="36" customHeight="1" x14ac:dyDescent="0.25">
      <c r="A3152" s="21" t="s">
        <v>18348</v>
      </c>
      <c r="B3152" s="21" t="s">
        <v>18349</v>
      </c>
      <c r="C3152" s="22" t="s">
        <v>12590</v>
      </c>
      <c r="D3152" s="23">
        <v>529.27</v>
      </c>
      <c r="E3152" s="23">
        <v>541.28</v>
      </c>
      <c r="F3152" s="15"/>
    </row>
    <row r="3153" spans="1:6" ht="36" customHeight="1" x14ac:dyDescent="0.25">
      <c r="A3153" s="21" t="s">
        <v>18350</v>
      </c>
      <c r="B3153" s="21" t="s">
        <v>18351</v>
      </c>
      <c r="C3153" s="22" t="s">
        <v>12590</v>
      </c>
      <c r="D3153" s="23">
        <v>522.59</v>
      </c>
      <c r="E3153" s="23">
        <v>534.6</v>
      </c>
      <c r="F3153" s="15"/>
    </row>
    <row r="3154" spans="1:6" ht="36" customHeight="1" x14ac:dyDescent="0.25">
      <c r="A3154" s="21" t="s">
        <v>18352</v>
      </c>
      <c r="B3154" s="21" t="s">
        <v>18353</v>
      </c>
      <c r="C3154" s="22" t="s">
        <v>12590</v>
      </c>
      <c r="D3154" s="23">
        <v>502.59</v>
      </c>
      <c r="E3154" s="23">
        <v>514.6</v>
      </c>
      <c r="F3154" s="15"/>
    </row>
    <row r="3155" spans="1:6" ht="36" customHeight="1" x14ac:dyDescent="0.25">
      <c r="A3155" s="21" t="s">
        <v>18354</v>
      </c>
      <c r="B3155" s="21" t="s">
        <v>18355</v>
      </c>
      <c r="C3155" s="22" t="s">
        <v>12590</v>
      </c>
      <c r="D3155" s="23">
        <v>523.38</v>
      </c>
      <c r="E3155" s="23">
        <v>535.39</v>
      </c>
      <c r="F3155" s="15"/>
    </row>
    <row r="3156" spans="1:6" ht="36" customHeight="1" x14ac:dyDescent="0.25">
      <c r="A3156" s="21" t="s">
        <v>18356</v>
      </c>
      <c r="B3156" s="21" t="s">
        <v>18357</v>
      </c>
      <c r="C3156" s="22" t="s">
        <v>12590</v>
      </c>
      <c r="D3156" s="23">
        <v>531.30999999999995</v>
      </c>
      <c r="E3156" s="23">
        <v>543.32000000000005</v>
      </c>
      <c r="F3156" s="15"/>
    </row>
    <row r="3157" spans="1:6" ht="36" customHeight="1" x14ac:dyDescent="0.25">
      <c r="A3157" s="21" t="s">
        <v>18358</v>
      </c>
      <c r="B3157" s="21" t="s">
        <v>18359</v>
      </c>
      <c r="C3157" s="22" t="s">
        <v>12590</v>
      </c>
      <c r="D3157" s="23">
        <v>547.58000000000004</v>
      </c>
      <c r="E3157" s="23">
        <v>559.59</v>
      </c>
      <c r="F3157" s="15"/>
    </row>
    <row r="3158" spans="1:6" ht="36" customHeight="1" x14ac:dyDescent="0.25">
      <c r="A3158" s="21" t="s">
        <v>18360</v>
      </c>
      <c r="B3158" s="21" t="s">
        <v>18361</v>
      </c>
      <c r="C3158" s="22" t="s">
        <v>12590</v>
      </c>
      <c r="D3158" s="23">
        <v>496.86</v>
      </c>
      <c r="E3158" s="23">
        <v>508.87</v>
      </c>
      <c r="F3158" s="15"/>
    </row>
    <row r="3159" spans="1:6" ht="24" customHeight="1" x14ac:dyDescent="0.25">
      <c r="A3159" s="21" t="s">
        <v>18362</v>
      </c>
      <c r="B3159" s="21" t="s">
        <v>18363</v>
      </c>
      <c r="C3159" s="22" t="s">
        <v>12487</v>
      </c>
      <c r="D3159" s="23">
        <v>6.62</v>
      </c>
      <c r="E3159" s="23">
        <v>7.43</v>
      </c>
      <c r="F3159" s="15"/>
    </row>
    <row r="3160" spans="1:6" ht="24" customHeight="1" x14ac:dyDescent="0.25">
      <c r="A3160" s="21" t="s">
        <v>18364</v>
      </c>
      <c r="B3160" s="21" t="s">
        <v>18365</v>
      </c>
      <c r="C3160" s="22" t="s">
        <v>12487</v>
      </c>
      <c r="D3160" s="23">
        <v>125.8</v>
      </c>
      <c r="E3160" s="23">
        <v>129.85</v>
      </c>
      <c r="F3160" s="15"/>
    </row>
    <row r="3161" spans="1:6" ht="24" customHeight="1" x14ac:dyDescent="0.25">
      <c r="A3161" s="21" t="s">
        <v>18366</v>
      </c>
      <c r="B3161" s="21" t="s">
        <v>18367</v>
      </c>
      <c r="C3161" s="22" t="s">
        <v>12487</v>
      </c>
      <c r="D3161" s="23">
        <v>18.260000000000002</v>
      </c>
      <c r="E3161" s="23">
        <v>20.21</v>
      </c>
      <c r="F3161" s="15"/>
    </row>
    <row r="3162" spans="1:6" ht="24" customHeight="1" x14ac:dyDescent="0.25">
      <c r="A3162" s="21" t="s">
        <v>18368</v>
      </c>
      <c r="B3162" s="21" t="s">
        <v>18369</v>
      </c>
      <c r="C3162" s="22" t="s">
        <v>12487</v>
      </c>
      <c r="D3162" s="23">
        <v>6.62</v>
      </c>
      <c r="E3162" s="23">
        <v>7.43</v>
      </c>
      <c r="F3162" s="15"/>
    </row>
    <row r="3163" spans="1:6" ht="24" customHeight="1" x14ac:dyDescent="0.25">
      <c r="A3163" s="21" t="s">
        <v>18370</v>
      </c>
      <c r="B3163" s="21" t="s">
        <v>18371</v>
      </c>
      <c r="C3163" s="22" t="s">
        <v>12487</v>
      </c>
      <c r="D3163" s="23">
        <v>103.84</v>
      </c>
      <c r="E3163" s="23">
        <v>107.89</v>
      </c>
      <c r="F3163" s="15"/>
    </row>
    <row r="3164" spans="1:6" ht="24" customHeight="1" x14ac:dyDescent="0.25">
      <c r="A3164" s="21" t="s">
        <v>18372</v>
      </c>
      <c r="B3164" s="21" t="s">
        <v>18373</v>
      </c>
      <c r="C3164" s="22" t="s">
        <v>12487</v>
      </c>
      <c r="D3164" s="23">
        <v>18.260000000000002</v>
      </c>
      <c r="E3164" s="23">
        <v>20.21</v>
      </c>
      <c r="F3164" s="15"/>
    </row>
    <row r="3165" spans="1:6" ht="24" customHeight="1" x14ac:dyDescent="0.25">
      <c r="A3165" s="21" t="s">
        <v>18374</v>
      </c>
      <c r="B3165" s="21" t="s">
        <v>18375</v>
      </c>
      <c r="C3165" s="22" t="s">
        <v>12487</v>
      </c>
      <c r="D3165" s="23">
        <v>7.31</v>
      </c>
      <c r="E3165" s="23">
        <v>8.2100000000000009</v>
      </c>
      <c r="F3165" s="15"/>
    </row>
    <row r="3166" spans="1:6" ht="24" customHeight="1" x14ac:dyDescent="0.25">
      <c r="A3166" s="21" t="s">
        <v>18376</v>
      </c>
      <c r="B3166" s="21" t="s">
        <v>18377</v>
      </c>
      <c r="C3166" s="22" t="s">
        <v>12487</v>
      </c>
      <c r="D3166" s="23">
        <v>76.510000000000005</v>
      </c>
      <c r="E3166" s="23">
        <v>80.989999999999995</v>
      </c>
      <c r="F3166" s="15"/>
    </row>
    <row r="3167" spans="1:6" ht="24" customHeight="1" x14ac:dyDescent="0.25">
      <c r="A3167" s="21" t="s">
        <v>18378</v>
      </c>
      <c r="B3167" s="21" t="s">
        <v>18379</v>
      </c>
      <c r="C3167" s="22" t="s">
        <v>12487</v>
      </c>
      <c r="D3167" s="23">
        <v>23.6</v>
      </c>
      <c r="E3167" s="23">
        <v>25.67</v>
      </c>
      <c r="F3167" s="15"/>
    </row>
    <row r="3168" spans="1:6" ht="24" customHeight="1" x14ac:dyDescent="0.25">
      <c r="A3168" s="21" t="s">
        <v>18380</v>
      </c>
      <c r="B3168" s="21" t="s">
        <v>18381</v>
      </c>
      <c r="C3168" s="22" t="s">
        <v>12487</v>
      </c>
      <c r="D3168" s="23">
        <v>165.75</v>
      </c>
      <c r="E3168" s="23">
        <v>173.43</v>
      </c>
      <c r="F3168" s="15"/>
    </row>
    <row r="3169" spans="1:6" ht="24" customHeight="1" x14ac:dyDescent="0.25">
      <c r="A3169" s="21" t="s">
        <v>18382</v>
      </c>
      <c r="B3169" s="21" t="s">
        <v>18383</v>
      </c>
      <c r="C3169" s="22" t="s">
        <v>12487</v>
      </c>
      <c r="D3169" s="23">
        <v>54.94</v>
      </c>
      <c r="E3169" s="23">
        <v>57.39</v>
      </c>
      <c r="F3169" s="15"/>
    </row>
    <row r="3170" spans="1:6" ht="36" customHeight="1" x14ac:dyDescent="0.25">
      <c r="A3170" s="21" t="s">
        <v>18384</v>
      </c>
      <c r="B3170" s="21" t="s">
        <v>18385</v>
      </c>
      <c r="C3170" s="22" t="s">
        <v>12590</v>
      </c>
      <c r="D3170" s="23">
        <v>79.95</v>
      </c>
      <c r="E3170" s="23">
        <v>89.28</v>
      </c>
      <c r="F3170" s="15"/>
    </row>
    <row r="3171" spans="1:6" ht="36" customHeight="1" x14ac:dyDescent="0.25">
      <c r="A3171" s="21" t="s">
        <v>18386</v>
      </c>
      <c r="B3171" s="21" t="s">
        <v>18387</v>
      </c>
      <c r="C3171" s="22" t="s">
        <v>12590</v>
      </c>
      <c r="D3171" s="23">
        <v>62.82</v>
      </c>
      <c r="E3171" s="23">
        <v>70.150000000000006</v>
      </c>
      <c r="F3171" s="15"/>
    </row>
    <row r="3172" spans="1:6" ht="24" customHeight="1" x14ac:dyDescent="0.25">
      <c r="A3172" s="21" t="s">
        <v>18388</v>
      </c>
      <c r="B3172" s="21" t="s">
        <v>18389</v>
      </c>
      <c r="C3172" s="22" t="s">
        <v>12487</v>
      </c>
      <c r="D3172" s="23">
        <v>10.33</v>
      </c>
      <c r="E3172" s="23">
        <v>11.33</v>
      </c>
      <c r="F3172" s="15"/>
    </row>
    <row r="3173" spans="1:6" ht="48.75" customHeight="1" x14ac:dyDescent="0.25">
      <c r="A3173" s="21" t="s">
        <v>18390</v>
      </c>
      <c r="B3173" s="21" t="s">
        <v>18391</v>
      </c>
      <c r="C3173" s="22" t="s">
        <v>12508</v>
      </c>
      <c r="D3173" s="23">
        <v>18.46</v>
      </c>
      <c r="E3173" s="23">
        <v>18.98</v>
      </c>
      <c r="F3173" s="15"/>
    </row>
    <row r="3174" spans="1:6" ht="12" customHeight="1" x14ac:dyDescent="0.25">
      <c r="A3174" s="21" t="s">
        <v>18392</v>
      </c>
      <c r="B3174" s="21" t="s">
        <v>18393</v>
      </c>
      <c r="C3174" s="22" t="s">
        <v>12508</v>
      </c>
      <c r="D3174" s="23">
        <v>7.88</v>
      </c>
      <c r="E3174" s="23">
        <v>8.41</v>
      </c>
      <c r="F3174" s="15"/>
    </row>
    <row r="3175" spans="1:6" ht="12" customHeight="1" x14ac:dyDescent="0.25">
      <c r="A3175" s="21" t="s">
        <v>18394</v>
      </c>
      <c r="B3175" s="21" t="s">
        <v>18395</v>
      </c>
      <c r="C3175" s="22" t="s">
        <v>12487</v>
      </c>
      <c r="D3175" s="23">
        <v>189</v>
      </c>
      <c r="E3175" s="23">
        <v>201.74</v>
      </c>
      <c r="F3175" s="15"/>
    </row>
    <row r="3176" spans="1:6" ht="12" customHeight="1" x14ac:dyDescent="0.25">
      <c r="A3176" s="21" t="s">
        <v>18396</v>
      </c>
      <c r="B3176" s="21" t="s">
        <v>18397</v>
      </c>
      <c r="C3176" s="22" t="s">
        <v>12487</v>
      </c>
      <c r="D3176" s="23">
        <v>225.18</v>
      </c>
      <c r="E3176" s="23">
        <v>239.83</v>
      </c>
      <c r="F3176" s="15"/>
    </row>
    <row r="3177" spans="1:6" ht="24" customHeight="1" x14ac:dyDescent="0.25">
      <c r="A3177" s="21" t="s">
        <v>18398</v>
      </c>
      <c r="B3177" s="21" t="s">
        <v>18399</v>
      </c>
      <c r="C3177" s="22" t="s">
        <v>12487</v>
      </c>
      <c r="D3177" s="23">
        <v>165.75</v>
      </c>
      <c r="E3177" s="23">
        <v>173.43</v>
      </c>
      <c r="F3177" s="15"/>
    </row>
    <row r="3178" spans="1:6" ht="36" customHeight="1" x14ac:dyDescent="0.25">
      <c r="A3178" s="21" t="s">
        <v>18400</v>
      </c>
      <c r="B3178" s="21" t="s">
        <v>18401</v>
      </c>
      <c r="C3178" s="22" t="s">
        <v>12508</v>
      </c>
      <c r="D3178" s="23">
        <v>41.56</v>
      </c>
      <c r="E3178" s="23">
        <v>43.41</v>
      </c>
      <c r="F3178" s="15"/>
    </row>
    <row r="3179" spans="1:6" ht="36" customHeight="1" x14ac:dyDescent="0.25">
      <c r="A3179" s="21" t="s">
        <v>18402</v>
      </c>
      <c r="B3179" s="21" t="s">
        <v>18403</v>
      </c>
      <c r="C3179" s="22" t="s">
        <v>12590</v>
      </c>
      <c r="D3179" s="23">
        <v>94.58</v>
      </c>
      <c r="E3179" s="23">
        <v>105.54</v>
      </c>
      <c r="F3179" s="15"/>
    </row>
    <row r="3180" spans="1:6" ht="24" customHeight="1" x14ac:dyDescent="0.25">
      <c r="A3180" s="21" t="s">
        <v>18404</v>
      </c>
      <c r="B3180" s="21" t="s">
        <v>18405</v>
      </c>
      <c r="C3180" s="22" t="s">
        <v>12590</v>
      </c>
      <c r="D3180" s="23">
        <v>2134.58</v>
      </c>
      <c r="E3180" s="23">
        <v>2224.7399999999998</v>
      </c>
      <c r="F3180" s="15"/>
    </row>
    <row r="3181" spans="1:6" ht="12" customHeight="1" x14ac:dyDescent="0.25">
      <c r="A3181" s="25">
        <v>50</v>
      </c>
      <c r="B3181" s="17" t="s">
        <v>18406</v>
      </c>
      <c r="C3181" s="18"/>
      <c r="D3181" s="19"/>
      <c r="E3181" s="19"/>
      <c r="F3181" s="15"/>
    </row>
    <row r="3182" spans="1:6" ht="12" customHeight="1" x14ac:dyDescent="0.25">
      <c r="A3182" s="16">
        <v>9111</v>
      </c>
      <c r="B3182" s="17" t="s">
        <v>18407</v>
      </c>
      <c r="C3182" s="18"/>
      <c r="D3182" s="19"/>
      <c r="E3182" s="19"/>
      <c r="F3182" s="15"/>
    </row>
    <row r="3183" spans="1:6" ht="12" customHeight="1" x14ac:dyDescent="0.25">
      <c r="A3183" s="21" t="s">
        <v>18408</v>
      </c>
      <c r="B3183" s="21" t="s">
        <v>18409</v>
      </c>
      <c r="C3183" s="22" t="s">
        <v>18410</v>
      </c>
      <c r="D3183" s="23">
        <v>18.170000000000002</v>
      </c>
      <c r="E3183" s="23">
        <v>20.18</v>
      </c>
      <c r="F3183" s="15"/>
    </row>
    <row r="3184" spans="1:6" ht="24" customHeight="1" x14ac:dyDescent="0.25">
      <c r="A3184" s="21" t="s">
        <v>18411</v>
      </c>
      <c r="B3184" s="21" t="s">
        <v>18412</v>
      </c>
      <c r="C3184" s="22" t="s">
        <v>18410</v>
      </c>
      <c r="D3184" s="23">
        <v>19.07</v>
      </c>
      <c r="E3184" s="23">
        <v>21.34</v>
      </c>
      <c r="F3184" s="15"/>
    </row>
    <row r="3185" spans="1:6" ht="24" customHeight="1" x14ac:dyDescent="0.25">
      <c r="A3185" s="21" t="s">
        <v>18413</v>
      </c>
      <c r="B3185" s="21" t="s">
        <v>18414</v>
      </c>
      <c r="C3185" s="22" t="s">
        <v>18410</v>
      </c>
      <c r="D3185" s="23">
        <v>19.52</v>
      </c>
      <c r="E3185" s="23">
        <v>21.78</v>
      </c>
      <c r="F3185" s="15"/>
    </row>
    <row r="3186" spans="1:6" ht="12" customHeight="1" x14ac:dyDescent="0.25">
      <c r="A3186" s="21" t="s">
        <v>18415</v>
      </c>
      <c r="B3186" s="21" t="s">
        <v>18416</v>
      </c>
      <c r="C3186" s="22" t="s">
        <v>18410</v>
      </c>
      <c r="D3186" s="23">
        <v>20.02</v>
      </c>
      <c r="E3186" s="23">
        <v>22.34</v>
      </c>
      <c r="F3186" s="15"/>
    </row>
    <row r="3187" spans="1:6" ht="12" customHeight="1" x14ac:dyDescent="0.25">
      <c r="A3187" s="21" t="s">
        <v>18417</v>
      </c>
      <c r="B3187" s="21" t="s">
        <v>18418</v>
      </c>
      <c r="C3187" s="22" t="s">
        <v>18410</v>
      </c>
      <c r="D3187" s="23">
        <v>21.05</v>
      </c>
      <c r="E3187" s="23">
        <v>23.31</v>
      </c>
      <c r="F3187" s="15"/>
    </row>
    <row r="3188" spans="1:6" ht="12" customHeight="1" x14ac:dyDescent="0.25">
      <c r="A3188" s="21" t="s">
        <v>18419</v>
      </c>
      <c r="B3188" s="21" t="s">
        <v>18420</v>
      </c>
      <c r="C3188" s="22" t="s">
        <v>18410</v>
      </c>
      <c r="D3188" s="23">
        <v>19.52</v>
      </c>
      <c r="E3188" s="23">
        <v>21.78</v>
      </c>
      <c r="F3188" s="15"/>
    </row>
    <row r="3189" spans="1:6" ht="12" customHeight="1" x14ac:dyDescent="0.25">
      <c r="A3189" s="21" t="s">
        <v>18421</v>
      </c>
      <c r="B3189" s="21" t="s">
        <v>18422</v>
      </c>
      <c r="C3189" s="22" t="s">
        <v>18410</v>
      </c>
      <c r="D3189" s="23">
        <v>19.5</v>
      </c>
      <c r="E3189" s="23">
        <v>21.76</v>
      </c>
      <c r="F3189" s="15"/>
    </row>
    <row r="3190" spans="1:6" ht="24" customHeight="1" x14ac:dyDescent="0.25">
      <c r="A3190" s="21" t="s">
        <v>18423</v>
      </c>
      <c r="B3190" s="21" t="s">
        <v>18424</v>
      </c>
      <c r="C3190" s="22" t="s">
        <v>18410</v>
      </c>
      <c r="D3190" s="23">
        <v>17.77</v>
      </c>
      <c r="E3190" s="23">
        <v>19.760000000000002</v>
      </c>
      <c r="F3190" s="15"/>
    </row>
    <row r="3191" spans="1:6" ht="12" customHeight="1" x14ac:dyDescent="0.25">
      <c r="A3191" s="21" t="s">
        <v>18425</v>
      </c>
      <c r="B3191" s="21" t="s">
        <v>18426</v>
      </c>
      <c r="C3191" s="22" t="s">
        <v>12751</v>
      </c>
      <c r="D3191" s="23">
        <v>4378.84</v>
      </c>
      <c r="E3191" s="23">
        <v>5021.68</v>
      </c>
      <c r="F3191" s="15"/>
    </row>
    <row r="3192" spans="1:6" ht="24" customHeight="1" x14ac:dyDescent="0.25">
      <c r="A3192" s="21" t="s">
        <v>18427</v>
      </c>
      <c r="B3192" s="21" t="s">
        <v>18428</v>
      </c>
      <c r="C3192" s="22" t="s">
        <v>12751</v>
      </c>
      <c r="D3192" s="23">
        <v>3900.2</v>
      </c>
      <c r="E3192" s="23">
        <v>4466.09</v>
      </c>
      <c r="F3192" s="15"/>
    </row>
    <row r="3193" spans="1:6" ht="12" customHeight="1" x14ac:dyDescent="0.25">
      <c r="A3193" s="21" t="s">
        <v>18429</v>
      </c>
      <c r="B3193" s="21" t="s">
        <v>18430</v>
      </c>
      <c r="C3193" s="22" t="s">
        <v>18410</v>
      </c>
      <c r="D3193" s="23">
        <v>24.25</v>
      </c>
      <c r="E3193" s="23">
        <v>27.23</v>
      </c>
      <c r="F3193" s="15"/>
    </row>
    <row r="3194" spans="1:6" ht="12" customHeight="1" x14ac:dyDescent="0.25">
      <c r="A3194" s="21" t="s">
        <v>18431</v>
      </c>
      <c r="B3194" s="21" t="s">
        <v>18432</v>
      </c>
      <c r="C3194" s="22" t="s">
        <v>12751</v>
      </c>
      <c r="D3194" s="23">
        <v>3394.64</v>
      </c>
      <c r="E3194" s="23">
        <v>3879.28</v>
      </c>
      <c r="F3194" s="15"/>
    </row>
    <row r="3195" spans="1:6" ht="12" customHeight="1" x14ac:dyDescent="0.25">
      <c r="A3195" s="21" t="s">
        <v>18433</v>
      </c>
      <c r="B3195" s="21" t="s">
        <v>18434</v>
      </c>
      <c r="C3195" s="22" t="s">
        <v>18410</v>
      </c>
      <c r="D3195" s="23">
        <v>18.850000000000001</v>
      </c>
      <c r="E3195" s="23">
        <v>21.57</v>
      </c>
      <c r="F3195" s="15"/>
    </row>
    <row r="3196" spans="1:6" ht="12" customHeight="1" x14ac:dyDescent="0.25">
      <c r="A3196" s="21" t="s">
        <v>18435</v>
      </c>
      <c r="B3196" s="21" t="s">
        <v>18436</v>
      </c>
      <c r="C3196" s="22" t="s">
        <v>18410</v>
      </c>
      <c r="D3196" s="23">
        <v>25.88</v>
      </c>
      <c r="E3196" s="23">
        <v>29.13</v>
      </c>
      <c r="F3196" s="15"/>
    </row>
    <row r="3197" spans="1:6" ht="12" customHeight="1" x14ac:dyDescent="0.25">
      <c r="A3197" s="21" t="s">
        <v>18437</v>
      </c>
      <c r="B3197" s="21" t="s">
        <v>18438</v>
      </c>
      <c r="C3197" s="22" t="s">
        <v>18410</v>
      </c>
      <c r="D3197" s="23">
        <v>23.69</v>
      </c>
      <c r="E3197" s="23">
        <v>26.7</v>
      </c>
      <c r="F3197" s="15"/>
    </row>
    <row r="3198" spans="1:6" ht="12" customHeight="1" x14ac:dyDescent="0.25">
      <c r="A3198" s="21" t="s">
        <v>18439</v>
      </c>
      <c r="B3198" s="21" t="s">
        <v>18440</v>
      </c>
      <c r="C3198" s="22" t="s">
        <v>18410</v>
      </c>
      <c r="D3198" s="23">
        <v>18.91</v>
      </c>
      <c r="E3198" s="23">
        <v>21.06</v>
      </c>
      <c r="F3198" s="15"/>
    </row>
    <row r="3199" spans="1:6" ht="24" customHeight="1" x14ac:dyDescent="0.25">
      <c r="A3199" s="21" t="s">
        <v>18441</v>
      </c>
      <c r="B3199" s="21" t="s">
        <v>18442</v>
      </c>
      <c r="C3199" s="22" t="s">
        <v>18410</v>
      </c>
      <c r="D3199" s="23">
        <v>27.11</v>
      </c>
      <c r="E3199" s="23">
        <v>30.59</v>
      </c>
      <c r="F3199" s="15"/>
    </row>
    <row r="3200" spans="1:6" ht="12" customHeight="1" x14ac:dyDescent="0.25">
      <c r="A3200" s="21" t="s">
        <v>18443</v>
      </c>
      <c r="B3200" s="21" t="s">
        <v>18444</v>
      </c>
      <c r="C3200" s="22" t="s">
        <v>18410</v>
      </c>
      <c r="D3200" s="23">
        <v>24.07</v>
      </c>
      <c r="E3200" s="23">
        <v>27.05</v>
      </c>
      <c r="F3200" s="15"/>
    </row>
    <row r="3201" spans="1:6" ht="12" customHeight="1" x14ac:dyDescent="0.25">
      <c r="A3201" s="21" t="s">
        <v>18445</v>
      </c>
      <c r="B3201" s="21" t="s">
        <v>18446</v>
      </c>
      <c r="C3201" s="22" t="s">
        <v>18410</v>
      </c>
      <c r="D3201" s="23">
        <v>24.74</v>
      </c>
      <c r="E3201" s="23">
        <v>27.8</v>
      </c>
      <c r="F3201" s="15"/>
    </row>
    <row r="3202" spans="1:6" ht="24" customHeight="1" x14ac:dyDescent="0.25">
      <c r="A3202" s="21" t="s">
        <v>18447</v>
      </c>
      <c r="B3202" s="21" t="s">
        <v>18448</v>
      </c>
      <c r="C3202" s="22" t="s">
        <v>12751</v>
      </c>
      <c r="D3202" s="23">
        <v>8822.07</v>
      </c>
      <c r="E3202" s="23">
        <v>10164.4</v>
      </c>
      <c r="F3202" s="15"/>
    </row>
    <row r="3203" spans="1:6" ht="24" customHeight="1" x14ac:dyDescent="0.25">
      <c r="A3203" s="21" t="s">
        <v>18449</v>
      </c>
      <c r="B3203" s="21" t="s">
        <v>18450</v>
      </c>
      <c r="C3203" s="22" t="s">
        <v>12751</v>
      </c>
      <c r="D3203" s="23">
        <v>17348.43</v>
      </c>
      <c r="E3203" s="23">
        <v>20078.53</v>
      </c>
      <c r="F3203" s="15"/>
    </row>
    <row r="3204" spans="1:6" ht="24" customHeight="1" x14ac:dyDescent="0.25">
      <c r="A3204" s="21" t="s">
        <v>18451</v>
      </c>
      <c r="B3204" s="21" t="s">
        <v>18452</v>
      </c>
      <c r="C3204" s="22" t="s">
        <v>12751</v>
      </c>
      <c r="D3204" s="23">
        <v>19695.72</v>
      </c>
      <c r="E3204" s="23">
        <v>22803.14</v>
      </c>
      <c r="F3204" s="15"/>
    </row>
    <row r="3205" spans="1:6" ht="24" customHeight="1" x14ac:dyDescent="0.25">
      <c r="A3205" s="21" t="s">
        <v>18453</v>
      </c>
      <c r="B3205" s="21" t="s">
        <v>18454</v>
      </c>
      <c r="C3205" s="22" t="s">
        <v>12751</v>
      </c>
      <c r="D3205" s="23">
        <v>26789.79</v>
      </c>
      <c r="E3205" s="23">
        <v>31037.55</v>
      </c>
      <c r="F3205" s="15"/>
    </row>
    <row r="3206" spans="1:6" ht="24" customHeight="1" x14ac:dyDescent="0.25">
      <c r="A3206" s="21" t="s">
        <v>18455</v>
      </c>
      <c r="B3206" s="21" t="s">
        <v>18456</v>
      </c>
      <c r="C3206" s="22" t="s">
        <v>12751</v>
      </c>
      <c r="D3206" s="23">
        <v>17627.82</v>
      </c>
      <c r="E3206" s="23">
        <v>20402.84</v>
      </c>
      <c r="F3206" s="15"/>
    </row>
    <row r="3207" spans="1:6" ht="12" customHeight="1" x14ac:dyDescent="0.25">
      <c r="A3207" s="21" t="s">
        <v>18457</v>
      </c>
      <c r="B3207" s="21" t="s">
        <v>18458</v>
      </c>
      <c r="C3207" s="22" t="s">
        <v>12751</v>
      </c>
      <c r="D3207" s="23">
        <v>13569.59</v>
      </c>
      <c r="E3207" s="23">
        <v>15692.26</v>
      </c>
      <c r="F3207" s="15"/>
    </row>
    <row r="3208" spans="1:6" ht="12" customHeight="1" x14ac:dyDescent="0.25">
      <c r="A3208" s="21" t="s">
        <v>18459</v>
      </c>
      <c r="B3208" s="21" t="s">
        <v>18460</v>
      </c>
      <c r="C3208" s="22" t="s">
        <v>18410</v>
      </c>
      <c r="D3208" s="23">
        <v>24.43</v>
      </c>
      <c r="E3208" s="23">
        <v>27.45</v>
      </c>
      <c r="F3208" s="15"/>
    </row>
    <row r="3209" spans="1:6" ht="12" customHeight="1" x14ac:dyDescent="0.25">
      <c r="A3209" s="21" t="s">
        <v>18461</v>
      </c>
      <c r="B3209" s="21" t="s">
        <v>18462</v>
      </c>
      <c r="C3209" s="22" t="s">
        <v>18410</v>
      </c>
      <c r="D3209" s="23">
        <v>24.79</v>
      </c>
      <c r="E3209" s="23">
        <v>27.87</v>
      </c>
      <c r="F3209" s="15"/>
    </row>
    <row r="3210" spans="1:6" ht="12" customHeight="1" x14ac:dyDescent="0.25">
      <c r="A3210" s="21" t="s">
        <v>18463</v>
      </c>
      <c r="B3210" s="21" t="s">
        <v>18464</v>
      </c>
      <c r="C3210" s="22" t="s">
        <v>18410</v>
      </c>
      <c r="D3210" s="23">
        <v>25.41</v>
      </c>
      <c r="E3210" s="23">
        <v>28.59</v>
      </c>
      <c r="F3210" s="15"/>
    </row>
    <row r="3211" spans="1:6" ht="12" customHeight="1" x14ac:dyDescent="0.25">
      <c r="A3211" s="21" t="s">
        <v>18465</v>
      </c>
      <c r="B3211" s="21" t="s">
        <v>18466</v>
      </c>
      <c r="C3211" s="22" t="s">
        <v>18410</v>
      </c>
      <c r="D3211" s="23">
        <v>24.43</v>
      </c>
      <c r="E3211" s="23">
        <v>27.45</v>
      </c>
      <c r="F3211" s="15"/>
    </row>
    <row r="3212" spans="1:6" ht="12" customHeight="1" x14ac:dyDescent="0.25">
      <c r="A3212" s="21" t="s">
        <v>18467</v>
      </c>
      <c r="B3212" s="21" t="s">
        <v>18468</v>
      </c>
      <c r="C3212" s="22" t="s">
        <v>18410</v>
      </c>
      <c r="D3212" s="23">
        <v>21.66</v>
      </c>
      <c r="E3212" s="23">
        <v>24.24</v>
      </c>
      <c r="F3212" s="15"/>
    </row>
    <row r="3213" spans="1:6" ht="12" customHeight="1" x14ac:dyDescent="0.25">
      <c r="A3213" s="21" t="s">
        <v>18469</v>
      </c>
      <c r="B3213" s="21" t="s">
        <v>18470</v>
      </c>
      <c r="C3213" s="22" t="s">
        <v>18410</v>
      </c>
      <c r="D3213" s="23">
        <v>25.88</v>
      </c>
      <c r="E3213" s="23">
        <v>29.13</v>
      </c>
      <c r="F3213" s="15"/>
    </row>
    <row r="3214" spans="1:6" ht="12" customHeight="1" x14ac:dyDescent="0.25">
      <c r="A3214" s="21" t="s">
        <v>18471</v>
      </c>
      <c r="B3214" s="21" t="s">
        <v>18472</v>
      </c>
      <c r="C3214" s="22" t="s">
        <v>18410</v>
      </c>
      <c r="D3214" s="23">
        <v>24.15</v>
      </c>
      <c r="E3214" s="23">
        <v>27.16</v>
      </c>
      <c r="F3214" s="15"/>
    </row>
    <row r="3215" spans="1:6" ht="12" customHeight="1" x14ac:dyDescent="0.25">
      <c r="A3215" s="21" t="s">
        <v>18473</v>
      </c>
      <c r="B3215" s="21" t="s">
        <v>18474</v>
      </c>
      <c r="C3215" s="22" t="s">
        <v>12751</v>
      </c>
      <c r="D3215" s="23">
        <v>14093.36</v>
      </c>
      <c r="E3215" s="23">
        <v>16283.03</v>
      </c>
      <c r="F3215" s="15"/>
    </row>
    <row r="3216" spans="1:6" ht="12" customHeight="1" x14ac:dyDescent="0.25">
      <c r="A3216" s="21" t="s">
        <v>18475</v>
      </c>
      <c r="B3216" s="21" t="s">
        <v>18476</v>
      </c>
      <c r="C3216" s="22" t="s">
        <v>18410</v>
      </c>
      <c r="D3216" s="23">
        <v>28.3</v>
      </c>
      <c r="E3216" s="23">
        <v>32.14</v>
      </c>
      <c r="F3216" s="15"/>
    </row>
    <row r="3217" spans="1:6" ht="24" customHeight="1" x14ac:dyDescent="0.25">
      <c r="A3217" s="21" t="s">
        <v>18477</v>
      </c>
      <c r="B3217" s="21" t="s">
        <v>18478</v>
      </c>
      <c r="C3217" s="22" t="s">
        <v>18410</v>
      </c>
      <c r="D3217" s="23">
        <v>25.53</v>
      </c>
      <c r="E3217" s="23">
        <v>28.92</v>
      </c>
      <c r="F3217" s="15"/>
    </row>
    <row r="3218" spans="1:6" ht="12" customHeight="1" x14ac:dyDescent="0.25">
      <c r="A3218" s="21" t="s">
        <v>18479</v>
      </c>
      <c r="B3218" s="21" t="s">
        <v>18480</v>
      </c>
      <c r="C3218" s="22" t="s">
        <v>18410</v>
      </c>
      <c r="D3218" s="23">
        <v>24.43</v>
      </c>
      <c r="E3218" s="23">
        <v>27.45</v>
      </c>
      <c r="F3218" s="15"/>
    </row>
    <row r="3219" spans="1:6" ht="12" customHeight="1" x14ac:dyDescent="0.25">
      <c r="A3219" s="21" t="s">
        <v>18481</v>
      </c>
      <c r="B3219" s="21" t="s">
        <v>18482</v>
      </c>
      <c r="C3219" s="22" t="s">
        <v>18410</v>
      </c>
      <c r="D3219" s="23">
        <v>25.66</v>
      </c>
      <c r="E3219" s="23">
        <v>28.66</v>
      </c>
      <c r="F3219" s="15"/>
    </row>
    <row r="3220" spans="1:6" ht="12" customHeight="1" x14ac:dyDescent="0.25">
      <c r="A3220" s="21" t="s">
        <v>18483</v>
      </c>
      <c r="B3220" s="21" t="s">
        <v>18484</v>
      </c>
      <c r="C3220" s="22" t="s">
        <v>18410</v>
      </c>
      <c r="D3220" s="23">
        <v>26.91</v>
      </c>
      <c r="E3220" s="23">
        <v>30.52</v>
      </c>
      <c r="F3220" s="15"/>
    </row>
    <row r="3221" spans="1:6" ht="12" customHeight="1" x14ac:dyDescent="0.25">
      <c r="A3221" s="21" t="s">
        <v>18485</v>
      </c>
      <c r="B3221" s="21" t="s">
        <v>18486</v>
      </c>
      <c r="C3221" s="22" t="s">
        <v>18410</v>
      </c>
      <c r="D3221" s="23">
        <v>24.07</v>
      </c>
      <c r="E3221" s="23">
        <v>27.05</v>
      </c>
      <c r="F3221" s="15"/>
    </row>
    <row r="3222" spans="1:6" ht="12" customHeight="1" x14ac:dyDescent="0.25">
      <c r="A3222" s="21" t="s">
        <v>18487</v>
      </c>
      <c r="B3222" s="21" t="s">
        <v>18488</v>
      </c>
      <c r="C3222" s="22" t="s">
        <v>18410</v>
      </c>
      <c r="D3222" s="23">
        <v>23.47</v>
      </c>
      <c r="E3222" s="23">
        <v>26.52</v>
      </c>
      <c r="F3222" s="15"/>
    </row>
    <row r="3223" spans="1:6" ht="12" customHeight="1" x14ac:dyDescent="0.25">
      <c r="A3223" s="21" t="s">
        <v>18489</v>
      </c>
      <c r="B3223" s="21" t="s">
        <v>18490</v>
      </c>
      <c r="C3223" s="22" t="s">
        <v>18410</v>
      </c>
      <c r="D3223" s="23">
        <v>17.77</v>
      </c>
      <c r="E3223" s="23">
        <v>19.760000000000002</v>
      </c>
      <c r="F3223" s="15"/>
    </row>
    <row r="3224" spans="1:6" ht="12" customHeight="1" x14ac:dyDescent="0.25">
      <c r="A3224" s="21" t="s">
        <v>18491</v>
      </c>
      <c r="B3224" s="21" t="s">
        <v>18492</v>
      </c>
      <c r="C3224" s="22" t="s">
        <v>18410</v>
      </c>
      <c r="D3224" s="23">
        <v>24.25</v>
      </c>
      <c r="E3224" s="23">
        <v>27.23</v>
      </c>
      <c r="F3224" s="15"/>
    </row>
    <row r="3225" spans="1:6" ht="12" customHeight="1" x14ac:dyDescent="0.25">
      <c r="A3225" s="21" t="s">
        <v>18493</v>
      </c>
      <c r="B3225" s="21" t="s">
        <v>18494</v>
      </c>
      <c r="C3225" s="22" t="s">
        <v>18410</v>
      </c>
      <c r="D3225" s="23">
        <v>17.77</v>
      </c>
      <c r="E3225" s="23">
        <v>19.760000000000002</v>
      </c>
      <c r="F3225" s="15"/>
    </row>
    <row r="3226" spans="1:6" ht="12" customHeight="1" x14ac:dyDescent="0.25">
      <c r="A3226" s="21" t="s">
        <v>18495</v>
      </c>
      <c r="B3226" s="21" t="s">
        <v>18496</v>
      </c>
      <c r="C3226" s="22" t="s">
        <v>18410</v>
      </c>
      <c r="D3226" s="23">
        <v>24.07</v>
      </c>
      <c r="E3226" s="23">
        <v>27.05</v>
      </c>
      <c r="F3226" s="15"/>
    </row>
    <row r="3227" spans="1:6" ht="24" customHeight="1" x14ac:dyDescent="0.25">
      <c r="A3227" s="21" t="s">
        <v>18497</v>
      </c>
      <c r="B3227" s="21" t="s">
        <v>18498</v>
      </c>
      <c r="C3227" s="22" t="s">
        <v>12751</v>
      </c>
      <c r="D3227" s="23">
        <v>6991.68</v>
      </c>
      <c r="E3227" s="23">
        <v>8054.53</v>
      </c>
      <c r="F3227" s="15"/>
    </row>
    <row r="3228" spans="1:6" ht="12" customHeight="1" x14ac:dyDescent="0.25">
      <c r="A3228" s="21" t="s">
        <v>18499</v>
      </c>
      <c r="B3228" s="21" t="s">
        <v>18500</v>
      </c>
      <c r="C3228" s="22" t="s">
        <v>18410</v>
      </c>
      <c r="D3228" s="23">
        <v>23.84</v>
      </c>
      <c r="E3228" s="23">
        <v>26.79</v>
      </c>
      <c r="F3228" s="15"/>
    </row>
    <row r="3229" spans="1:6" ht="12" customHeight="1" x14ac:dyDescent="0.25">
      <c r="A3229" s="21" t="s">
        <v>18501</v>
      </c>
      <c r="B3229" s="21" t="s">
        <v>18502</v>
      </c>
      <c r="C3229" s="22" t="s">
        <v>18410</v>
      </c>
      <c r="D3229" s="23">
        <v>39.549999999999997</v>
      </c>
      <c r="E3229" s="23">
        <v>45.59</v>
      </c>
      <c r="F3229" s="15"/>
    </row>
    <row r="3230" spans="1:6" ht="12" customHeight="1" x14ac:dyDescent="0.25">
      <c r="A3230" s="21" t="s">
        <v>18503</v>
      </c>
      <c r="B3230" s="21" t="s">
        <v>18504</v>
      </c>
      <c r="C3230" s="22" t="s">
        <v>18410</v>
      </c>
      <c r="D3230" s="23">
        <v>19.72</v>
      </c>
      <c r="E3230" s="23">
        <v>21.98</v>
      </c>
      <c r="F3230" s="15"/>
    </row>
    <row r="3231" spans="1:6" ht="12" customHeight="1" x14ac:dyDescent="0.25">
      <c r="A3231" s="21" t="s">
        <v>18505</v>
      </c>
      <c r="B3231" s="21" t="s">
        <v>18506</v>
      </c>
      <c r="C3231" s="22" t="s">
        <v>12751</v>
      </c>
      <c r="D3231" s="23">
        <v>3172.58</v>
      </c>
      <c r="E3231" s="23">
        <v>3517.12</v>
      </c>
      <c r="F3231" s="15"/>
    </row>
    <row r="3232" spans="1:6" ht="12" customHeight="1" x14ac:dyDescent="0.25">
      <c r="A3232" s="21" t="s">
        <v>18507</v>
      </c>
      <c r="B3232" s="21" t="s">
        <v>18508</v>
      </c>
      <c r="C3232" s="22" t="s">
        <v>12751</v>
      </c>
      <c r="D3232" s="23">
        <v>3981.12</v>
      </c>
      <c r="E3232" s="23">
        <v>4466.88</v>
      </c>
      <c r="F3232" s="15"/>
    </row>
    <row r="3233" spans="1:6" ht="10.5" customHeight="1" x14ac:dyDescent="0.25">
      <c r="A3233" s="26"/>
      <c r="B3233" s="26"/>
      <c r="C3233" s="26"/>
      <c r="D3233" s="27"/>
      <c r="E3233" s="28"/>
      <c r="F3233" s="15"/>
    </row>
    <row r="3234" spans="1:6" ht="283.5" customHeight="1" x14ac:dyDescent="0.25">
      <c r="A3234" s="29" t="s">
        <v>18509</v>
      </c>
      <c r="B3234" s="29"/>
      <c r="C3234" s="29"/>
      <c r="D3234" s="30"/>
      <c r="E3234" s="30"/>
      <c r="F3234" s="15"/>
    </row>
    <row r="3235" spans="1:6" ht="10.5" customHeight="1" x14ac:dyDescent="0.25">
      <c r="A3235" s="31"/>
      <c r="B3235" s="31"/>
      <c r="C3235" s="31"/>
      <c r="D3235" s="32"/>
      <c r="E3235" s="32"/>
      <c r="F3235" s="15"/>
    </row>
    <row r="3236" spans="1:6" ht="12" customHeight="1" x14ac:dyDescent="0.25">
      <c r="A3236" s="33" t="s">
        <v>18510</v>
      </c>
      <c r="B3236" s="33"/>
      <c r="C3236" s="33"/>
      <c r="D3236" s="34"/>
      <c r="E3236" s="34"/>
      <c r="F3236" s="15"/>
    </row>
    <row r="3237" spans="1:6" ht="12" customHeight="1" x14ac:dyDescent="0.25">
      <c r="A3237" s="35" t="s">
        <v>18511</v>
      </c>
      <c r="B3237" s="35"/>
      <c r="C3237" s="35"/>
      <c r="D3237" s="36"/>
      <c r="E3237" s="36"/>
      <c r="F3237" s="15"/>
    </row>
    <row r="3238" spans="1:6" ht="12" customHeight="1" x14ac:dyDescent="0.25">
      <c r="A3238" s="35" t="s">
        <v>18512</v>
      </c>
      <c r="B3238" s="35"/>
      <c r="C3238" s="35"/>
      <c r="D3238" s="36"/>
      <c r="E3238" s="36"/>
      <c r="F3238" s="15"/>
    </row>
    <row r="3239" spans="1:6" ht="10.5" customHeight="1" x14ac:dyDescent="0.25">
      <c r="A3239" s="26"/>
      <c r="B3239" s="26"/>
      <c r="C3239" s="26"/>
      <c r="D3239" s="27"/>
      <c r="E3239" s="27"/>
      <c r="F3239" s="15"/>
    </row>
    <row r="3240" spans="1:6" ht="10.5" customHeight="1" x14ac:dyDescent="0.25">
      <c r="A3240" s="31"/>
      <c r="B3240" s="31"/>
      <c r="C3240" s="31"/>
      <c r="D3240" s="32"/>
      <c r="E3240" s="32"/>
      <c r="F3240" s="15"/>
    </row>
    <row r="3241" spans="1:6" ht="12" customHeight="1" x14ac:dyDescent="0.25">
      <c r="A3241" s="12" t="s">
        <v>9089</v>
      </c>
      <c r="B3241" s="12" t="s">
        <v>12463</v>
      </c>
      <c r="C3241" s="13" t="s">
        <v>12464</v>
      </c>
      <c r="D3241" s="14" t="s">
        <v>18513</v>
      </c>
      <c r="E3241" s="14" t="s">
        <v>18513</v>
      </c>
      <c r="F3241" s="15"/>
    </row>
    <row r="3242" spans="1:6" ht="12" customHeight="1" x14ac:dyDescent="0.25">
      <c r="A3242" s="37">
        <v>248</v>
      </c>
      <c r="B3242" s="17" t="s">
        <v>18514</v>
      </c>
      <c r="C3242" s="18"/>
      <c r="D3242" s="19"/>
      <c r="E3242" s="19"/>
      <c r="F3242" s="15"/>
    </row>
    <row r="3243" spans="1:6" ht="12" customHeight="1" x14ac:dyDescent="0.25">
      <c r="A3243" s="21" t="s">
        <v>18515</v>
      </c>
      <c r="B3243" s="21" t="s">
        <v>18516</v>
      </c>
      <c r="C3243" s="22" t="s">
        <v>12991</v>
      </c>
      <c r="D3243" s="23">
        <v>2.57</v>
      </c>
      <c r="E3243" s="23">
        <v>2.75</v>
      </c>
      <c r="F3243" s="15"/>
    </row>
    <row r="3244" spans="1:6" ht="12" customHeight="1" x14ac:dyDescent="0.25">
      <c r="A3244" s="21" t="s">
        <v>18517</v>
      </c>
      <c r="B3244" s="21" t="s">
        <v>18518</v>
      </c>
      <c r="C3244" s="22" t="s">
        <v>12991</v>
      </c>
      <c r="D3244" s="23">
        <v>1.45</v>
      </c>
      <c r="E3244" s="23">
        <v>1.45</v>
      </c>
      <c r="F3244" s="15"/>
    </row>
    <row r="3245" spans="1:6" ht="12" customHeight="1" x14ac:dyDescent="0.25">
      <c r="A3245" s="37">
        <v>249</v>
      </c>
      <c r="B3245" s="17" t="s">
        <v>18519</v>
      </c>
      <c r="C3245" s="18"/>
      <c r="D3245" s="19"/>
      <c r="E3245" s="19"/>
      <c r="F3245" s="15"/>
    </row>
    <row r="3246" spans="1:6" ht="12" customHeight="1" x14ac:dyDescent="0.25">
      <c r="A3246" s="21" t="s">
        <v>18520</v>
      </c>
      <c r="B3246" s="21" t="s">
        <v>18521</v>
      </c>
      <c r="C3246" s="22" t="s">
        <v>12487</v>
      </c>
      <c r="D3246" s="23">
        <v>23.63</v>
      </c>
      <c r="E3246" s="23">
        <v>27.28</v>
      </c>
      <c r="F3246" s="15"/>
    </row>
    <row r="3247" spans="1:6" ht="24" customHeight="1" x14ac:dyDescent="0.25">
      <c r="A3247" s="21" t="s">
        <v>18522</v>
      </c>
      <c r="B3247" s="21" t="s">
        <v>18523</v>
      </c>
      <c r="C3247" s="22" t="s">
        <v>12590</v>
      </c>
      <c r="D3247" s="23">
        <v>5.92</v>
      </c>
      <c r="E3247" s="23">
        <v>6.05</v>
      </c>
      <c r="F3247" s="15"/>
    </row>
    <row r="3248" spans="1:6" ht="24" customHeight="1" x14ac:dyDescent="0.25">
      <c r="A3248" s="21" t="s">
        <v>18524</v>
      </c>
      <c r="B3248" s="21" t="s">
        <v>18525</v>
      </c>
      <c r="C3248" s="22" t="s">
        <v>12590</v>
      </c>
      <c r="D3248" s="23">
        <v>5.53</v>
      </c>
      <c r="E3248" s="23">
        <v>5.66</v>
      </c>
      <c r="F3248" s="15"/>
    </row>
    <row r="3249" spans="1:6" ht="24" customHeight="1" x14ac:dyDescent="0.25">
      <c r="A3249" s="21" t="s">
        <v>18526</v>
      </c>
      <c r="B3249" s="21" t="s">
        <v>18527</v>
      </c>
      <c r="C3249" s="22" t="s">
        <v>12590</v>
      </c>
      <c r="D3249" s="23">
        <v>5.15</v>
      </c>
      <c r="E3249" s="23">
        <v>5.26</v>
      </c>
      <c r="F3249" s="15"/>
    </row>
    <row r="3250" spans="1:6" ht="12" customHeight="1" x14ac:dyDescent="0.25">
      <c r="A3250" s="21" t="s">
        <v>18528</v>
      </c>
      <c r="B3250" s="21" t="s">
        <v>18529</v>
      </c>
      <c r="C3250" s="22" t="s">
        <v>12590</v>
      </c>
      <c r="D3250" s="23">
        <v>4.3899999999999997</v>
      </c>
      <c r="E3250" s="23">
        <v>4.47</v>
      </c>
      <c r="F3250" s="15"/>
    </row>
    <row r="3251" spans="1:6" ht="12" customHeight="1" x14ac:dyDescent="0.25">
      <c r="A3251" s="21" t="s">
        <v>18530</v>
      </c>
      <c r="B3251" s="21" t="s">
        <v>18531</v>
      </c>
      <c r="C3251" s="22" t="s">
        <v>12590</v>
      </c>
      <c r="D3251" s="23">
        <v>11.45</v>
      </c>
      <c r="E3251" s="23">
        <v>12.84</v>
      </c>
      <c r="F3251" s="15"/>
    </row>
    <row r="3252" spans="1:6" ht="12" customHeight="1" x14ac:dyDescent="0.25">
      <c r="A3252" s="21" t="s">
        <v>18532</v>
      </c>
      <c r="B3252" s="21" t="s">
        <v>18533</v>
      </c>
      <c r="C3252" s="22" t="s">
        <v>12590</v>
      </c>
      <c r="D3252" s="23">
        <v>24.23</v>
      </c>
      <c r="E3252" s="23">
        <v>27.96</v>
      </c>
      <c r="F3252" s="15"/>
    </row>
    <row r="3253" spans="1:6" ht="24" customHeight="1" x14ac:dyDescent="0.25">
      <c r="A3253" s="21" t="s">
        <v>18534</v>
      </c>
      <c r="B3253" s="21" t="s">
        <v>18535</v>
      </c>
      <c r="C3253" s="22" t="s">
        <v>12590</v>
      </c>
      <c r="D3253" s="23">
        <v>14.06</v>
      </c>
      <c r="E3253" s="23">
        <v>14.25</v>
      </c>
      <c r="F3253" s="15"/>
    </row>
    <row r="3254" spans="1:6" ht="24" customHeight="1" x14ac:dyDescent="0.25">
      <c r="A3254" s="21" t="s">
        <v>18536</v>
      </c>
      <c r="B3254" s="21" t="s">
        <v>18537</v>
      </c>
      <c r="C3254" s="22" t="s">
        <v>14394</v>
      </c>
      <c r="D3254" s="23">
        <v>9.0299999999999994</v>
      </c>
      <c r="E3254" s="23">
        <v>10.199999999999999</v>
      </c>
      <c r="F3254" s="15"/>
    </row>
    <row r="3255" spans="1:6" ht="12" customHeight="1" x14ac:dyDescent="0.25">
      <c r="A3255" s="21" t="s">
        <v>18538</v>
      </c>
      <c r="B3255" s="21" t="s">
        <v>18539</v>
      </c>
      <c r="C3255" s="22" t="s">
        <v>12590</v>
      </c>
      <c r="D3255" s="23">
        <v>69.34</v>
      </c>
      <c r="E3255" s="23">
        <v>80.03</v>
      </c>
      <c r="F3255" s="15"/>
    </row>
    <row r="3256" spans="1:6" ht="36" customHeight="1" x14ac:dyDescent="0.25">
      <c r="A3256" s="21" t="s">
        <v>18540</v>
      </c>
      <c r="B3256" s="21" t="s">
        <v>18541</v>
      </c>
      <c r="C3256" s="22" t="s">
        <v>12487</v>
      </c>
      <c r="D3256" s="23">
        <v>0.47</v>
      </c>
      <c r="E3256" s="23">
        <v>0.48</v>
      </c>
      <c r="F3256" s="15"/>
    </row>
    <row r="3257" spans="1:6" ht="48.75" customHeight="1" x14ac:dyDescent="0.25">
      <c r="A3257" s="21" t="s">
        <v>18542</v>
      </c>
      <c r="B3257" s="21" t="s">
        <v>18543</v>
      </c>
      <c r="C3257" s="22" t="s">
        <v>12487</v>
      </c>
      <c r="D3257" s="23">
        <v>0.52</v>
      </c>
      <c r="E3257" s="23">
        <v>0.52</v>
      </c>
      <c r="F3257" s="15"/>
    </row>
    <row r="3258" spans="1:6" ht="12" customHeight="1" x14ac:dyDescent="0.25">
      <c r="A3258" s="21" t="s">
        <v>18544</v>
      </c>
      <c r="B3258" s="21" t="s">
        <v>18545</v>
      </c>
      <c r="C3258" s="22" t="s">
        <v>12590</v>
      </c>
      <c r="D3258" s="23">
        <v>42.08</v>
      </c>
      <c r="E3258" s="23">
        <v>43.74</v>
      </c>
      <c r="F3258" s="15"/>
    </row>
    <row r="3259" spans="1:6" ht="24" customHeight="1" x14ac:dyDescent="0.25">
      <c r="A3259" s="21" t="s">
        <v>18546</v>
      </c>
      <c r="B3259" s="21" t="s">
        <v>18547</v>
      </c>
      <c r="C3259" s="22" t="s">
        <v>12590</v>
      </c>
      <c r="D3259" s="23">
        <v>307.81</v>
      </c>
      <c r="E3259" s="23">
        <v>312.68</v>
      </c>
      <c r="F3259" s="15"/>
    </row>
    <row r="3260" spans="1:6" ht="24" customHeight="1" x14ac:dyDescent="0.25">
      <c r="A3260" s="21" t="s">
        <v>18548</v>
      </c>
      <c r="B3260" s="21" t="s">
        <v>18549</v>
      </c>
      <c r="C3260" s="22" t="s">
        <v>14394</v>
      </c>
      <c r="D3260" s="23">
        <v>39.44</v>
      </c>
      <c r="E3260" s="23">
        <v>39.86</v>
      </c>
      <c r="F3260" s="15"/>
    </row>
    <row r="3261" spans="1:6" ht="24" customHeight="1" x14ac:dyDescent="0.25">
      <c r="A3261" s="21" t="s">
        <v>18550</v>
      </c>
      <c r="B3261" s="21" t="s">
        <v>18551</v>
      </c>
      <c r="C3261" s="22" t="s">
        <v>14394</v>
      </c>
      <c r="D3261" s="23">
        <v>98.6</v>
      </c>
      <c r="E3261" s="23">
        <v>99.67</v>
      </c>
      <c r="F3261" s="15"/>
    </row>
    <row r="3262" spans="1:6" ht="36" customHeight="1" x14ac:dyDescent="0.25">
      <c r="A3262" s="21" t="s">
        <v>18552</v>
      </c>
      <c r="B3262" s="21" t="s">
        <v>18553</v>
      </c>
      <c r="C3262" s="22" t="s">
        <v>12590</v>
      </c>
      <c r="D3262" s="23">
        <v>107.21</v>
      </c>
      <c r="E3262" s="23">
        <v>107.32</v>
      </c>
      <c r="F3262" s="15"/>
    </row>
    <row r="3263" spans="1:6" ht="36" customHeight="1" x14ac:dyDescent="0.25">
      <c r="A3263" s="21" t="s">
        <v>18554</v>
      </c>
      <c r="B3263" s="21" t="s">
        <v>18555</v>
      </c>
      <c r="C3263" s="22" t="s">
        <v>12590</v>
      </c>
      <c r="D3263" s="23">
        <v>3.74</v>
      </c>
      <c r="E3263" s="23">
        <v>3.85</v>
      </c>
      <c r="F3263" s="15"/>
    </row>
    <row r="3264" spans="1:6" ht="12" customHeight="1" x14ac:dyDescent="0.25">
      <c r="A3264" s="21" t="s">
        <v>18556</v>
      </c>
      <c r="B3264" s="21" t="s">
        <v>18557</v>
      </c>
      <c r="C3264" s="22" t="s">
        <v>12590</v>
      </c>
      <c r="D3264" s="23">
        <v>6.71</v>
      </c>
      <c r="E3264" s="23">
        <v>6.76</v>
      </c>
      <c r="F3264" s="15"/>
    </row>
    <row r="3265" spans="1:6" ht="12" customHeight="1" x14ac:dyDescent="0.25">
      <c r="A3265" s="21" t="s">
        <v>18558</v>
      </c>
      <c r="B3265" s="21" t="s">
        <v>18557</v>
      </c>
      <c r="C3265" s="22" t="s">
        <v>12590</v>
      </c>
      <c r="D3265" s="23">
        <v>0</v>
      </c>
      <c r="E3265" s="23">
        <v>0</v>
      </c>
      <c r="F3265" s="15"/>
    </row>
    <row r="3266" spans="1:6" ht="36" customHeight="1" x14ac:dyDescent="0.25">
      <c r="A3266" s="21" t="s">
        <v>18559</v>
      </c>
      <c r="B3266" s="21" t="s">
        <v>18560</v>
      </c>
      <c r="C3266" s="22" t="s">
        <v>12590</v>
      </c>
      <c r="D3266" s="23">
        <v>6.33</v>
      </c>
      <c r="E3266" s="23">
        <v>6.41</v>
      </c>
      <c r="F3266" s="15"/>
    </row>
    <row r="3267" spans="1:6" ht="36" customHeight="1" x14ac:dyDescent="0.25">
      <c r="A3267" s="21" t="s">
        <v>18561</v>
      </c>
      <c r="B3267" s="21" t="s">
        <v>18562</v>
      </c>
      <c r="C3267" s="22" t="s">
        <v>12590</v>
      </c>
      <c r="D3267" s="23">
        <v>6.83</v>
      </c>
      <c r="E3267" s="23">
        <v>6.91</v>
      </c>
      <c r="F3267" s="15"/>
    </row>
    <row r="3268" spans="1:6" ht="36" customHeight="1" x14ac:dyDescent="0.25">
      <c r="A3268" s="21" t="s">
        <v>18563</v>
      </c>
      <c r="B3268" s="21" t="s">
        <v>18564</v>
      </c>
      <c r="C3268" s="22" t="s">
        <v>12590</v>
      </c>
      <c r="D3268" s="23">
        <v>7.25</v>
      </c>
      <c r="E3268" s="23">
        <v>7.34</v>
      </c>
      <c r="F3268" s="15"/>
    </row>
    <row r="3269" spans="1:6" ht="36" customHeight="1" x14ac:dyDescent="0.25">
      <c r="A3269" s="21" t="s">
        <v>18565</v>
      </c>
      <c r="B3269" s="21" t="s">
        <v>18566</v>
      </c>
      <c r="C3269" s="22" t="s">
        <v>12590</v>
      </c>
      <c r="D3269" s="23">
        <v>8.01</v>
      </c>
      <c r="E3269" s="23">
        <v>8.11</v>
      </c>
      <c r="F3269" s="15"/>
    </row>
    <row r="3270" spans="1:6" ht="36" customHeight="1" x14ac:dyDescent="0.25">
      <c r="A3270" s="21" t="s">
        <v>18567</v>
      </c>
      <c r="B3270" s="21" t="s">
        <v>18568</v>
      </c>
      <c r="C3270" s="22" t="s">
        <v>12590</v>
      </c>
      <c r="D3270" s="23">
        <v>8.34</v>
      </c>
      <c r="E3270" s="23">
        <v>8.4499999999999993</v>
      </c>
      <c r="F3270" s="15"/>
    </row>
    <row r="3271" spans="1:6" ht="36" customHeight="1" x14ac:dyDescent="0.25">
      <c r="A3271" s="21" t="s">
        <v>18569</v>
      </c>
      <c r="B3271" s="21" t="s">
        <v>18570</v>
      </c>
      <c r="C3271" s="22" t="s">
        <v>12590</v>
      </c>
      <c r="D3271" s="23">
        <v>8.66</v>
      </c>
      <c r="E3271" s="23">
        <v>8.76</v>
      </c>
      <c r="F3271" s="15"/>
    </row>
    <row r="3272" spans="1:6" ht="36" customHeight="1" x14ac:dyDescent="0.25">
      <c r="A3272" s="21" t="s">
        <v>18571</v>
      </c>
      <c r="B3272" s="21" t="s">
        <v>18572</v>
      </c>
      <c r="C3272" s="22" t="s">
        <v>12590</v>
      </c>
      <c r="D3272" s="23">
        <v>9.36</v>
      </c>
      <c r="E3272" s="23">
        <v>9.4700000000000006</v>
      </c>
      <c r="F3272" s="15"/>
    </row>
    <row r="3273" spans="1:6" ht="36" customHeight="1" x14ac:dyDescent="0.25">
      <c r="A3273" s="21" t="s">
        <v>18573</v>
      </c>
      <c r="B3273" s="21" t="s">
        <v>18574</v>
      </c>
      <c r="C3273" s="22" t="s">
        <v>12590</v>
      </c>
      <c r="D3273" s="23">
        <v>9.66</v>
      </c>
      <c r="E3273" s="23">
        <v>9.7799999999999994</v>
      </c>
      <c r="F3273" s="15"/>
    </row>
    <row r="3274" spans="1:6" ht="36" customHeight="1" x14ac:dyDescent="0.25">
      <c r="A3274" s="21" t="s">
        <v>18575</v>
      </c>
      <c r="B3274" s="21" t="s">
        <v>18576</v>
      </c>
      <c r="C3274" s="22" t="s">
        <v>12590</v>
      </c>
      <c r="D3274" s="23">
        <v>9.9700000000000006</v>
      </c>
      <c r="E3274" s="23">
        <v>10.08</v>
      </c>
      <c r="F3274" s="15"/>
    </row>
    <row r="3275" spans="1:6" ht="36" customHeight="1" x14ac:dyDescent="0.25">
      <c r="A3275" s="21" t="s">
        <v>18577</v>
      </c>
      <c r="B3275" s="21" t="s">
        <v>18578</v>
      </c>
      <c r="C3275" s="22" t="s">
        <v>12590</v>
      </c>
      <c r="D3275" s="23">
        <v>10.66</v>
      </c>
      <c r="E3275" s="23">
        <v>10.79</v>
      </c>
      <c r="F3275" s="15"/>
    </row>
    <row r="3276" spans="1:6" ht="36" customHeight="1" x14ac:dyDescent="0.25">
      <c r="A3276" s="21" t="s">
        <v>18579</v>
      </c>
      <c r="B3276" s="21" t="s">
        <v>18580</v>
      </c>
      <c r="C3276" s="22" t="s">
        <v>12590</v>
      </c>
      <c r="D3276" s="23">
        <v>11.22</v>
      </c>
      <c r="E3276" s="23">
        <v>11.35</v>
      </c>
      <c r="F3276" s="15"/>
    </row>
    <row r="3277" spans="1:6" ht="36" customHeight="1" x14ac:dyDescent="0.25">
      <c r="A3277" s="21" t="s">
        <v>18581</v>
      </c>
      <c r="B3277" s="21" t="s">
        <v>18582</v>
      </c>
      <c r="C3277" s="22" t="s">
        <v>12590</v>
      </c>
      <c r="D3277" s="23">
        <v>12.47</v>
      </c>
      <c r="E3277" s="23">
        <v>12.61</v>
      </c>
      <c r="F3277" s="15"/>
    </row>
    <row r="3278" spans="1:6" ht="36" customHeight="1" x14ac:dyDescent="0.25">
      <c r="A3278" s="21" t="s">
        <v>18583</v>
      </c>
      <c r="B3278" s="21" t="s">
        <v>18584</v>
      </c>
      <c r="C3278" s="22" t="s">
        <v>12590</v>
      </c>
      <c r="D3278" s="23">
        <v>5.63</v>
      </c>
      <c r="E3278" s="23">
        <v>5.71</v>
      </c>
      <c r="F3278" s="15"/>
    </row>
    <row r="3279" spans="1:6" ht="36" customHeight="1" x14ac:dyDescent="0.25">
      <c r="A3279" s="21" t="s">
        <v>18585</v>
      </c>
      <c r="B3279" s="21" t="s">
        <v>18586</v>
      </c>
      <c r="C3279" s="22" t="s">
        <v>12590</v>
      </c>
      <c r="D3279" s="23">
        <v>6.34</v>
      </c>
      <c r="E3279" s="23">
        <v>6.43</v>
      </c>
      <c r="F3279" s="15"/>
    </row>
    <row r="3280" spans="1:6" ht="36" customHeight="1" x14ac:dyDescent="0.25">
      <c r="A3280" s="21" t="s">
        <v>18587</v>
      </c>
      <c r="B3280" s="21" t="s">
        <v>18588</v>
      </c>
      <c r="C3280" s="22" t="s">
        <v>12590</v>
      </c>
      <c r="D3280" s="23">
        <v>6.62</v>
      </c>
      <c r="E3280" s="23">
        <v>6.71</v>
      </c>
      <c r="F3280" s="15"/>
    </row>
    <row r="3281" spans="1:6" ht="36" customHeight="1" x14ac:dyDescent="0.25">
      <c r="A3281" s="21" t="s">
        <v>18589</v>
      </c>
      <c r="B3281" s="21" t="s">
        <v>18590</v>
      </c>
      <c r="C3281" s="22" t="s">
        <v>12590</v>
      </c>
      <c r="D3281" s="23">
        <v>6.85</v>
      </c>
      <c r="E3281" s="23">
        <v>6.94</v>
      </c>
      <c r="F3281" s="15"/>
    </row>
    <row r="3282" spans="1:6" ht="36" customHeight="1" x14ac:dyDescent="0.25">
      <c r="A3282" s="21" t="s">
        <v>18591</v>
      </c>
      <c r="B3282" s="21" t="s">
        <v>18592</v>
      </c>
      <c r="C3282" s="22" t="s">
        <v>12590</v>
      </c>
      <c r="D3282" s="23">
        <v>7.07</v>
      </c>
      <c r="E3282" s="23">
        <v>7.16</v>
      </c>
      <c r="F3282" s="15"/>
    </row>
    <row r="3283" spans="1:6" ht="36" customHeight="1" x14ac:dyDescent="0.25">
      <c r="A3283" s="21" t="s">
        <v>18593</v>
      </c>
      <c r="B3283" s="21" t="s">
        <v>18594</v>
      </c>
      <c r="C3283" s="22" t="s">
        <v>12590</v>
      </c>
      <c r="D3283" s="23">
        <v>7.28</v>
      </c>
      <c r="E3283" s="23">
        <v>7.37</v>
      </c>
      <c r="F3283" s="15"/>
    </row>
    <row r="3284" spans="1:6" ht="36" customHeight="1" x14ac:dyDescent="0.25">
      <c r="A3284" s="21" t="s">
        <v>18595</v>
      </c>
      <c r="B3284" s="21" t="s">
        <v>18596</v>
      </c>
      <c r="C3284" s="22" t="s">
        <v>12590</v>
      </c>
      <c r="D3284" s="23">
        <v>7.86</v>
      </c>
      <c r="E3284" s="23">
        <v>7.96</v>
      </c>
      <c r="F3284" s="15"/>
    </row>
    <row r="3285" spans="1:6" ht="36" customHeight="1" x14ac:dyDescent="0.25">
      <c r="A3285" s="21" t="s">
        <v>18597</v>
      </c>
      <c r="B3285" s="21" t="s">
        <v>18598</v>
      </c>
      <c r="C3285" s="22" t="s">
        <v>12590</v>
      </c>
      <c r="D3285" s="23">
        <v>8.06</v>
      </c>
      <c r="E3285" s="23">
        <v>8.16</v>
      </c>
      <c r="F3285" s="15"/>
    </row>
    <row r="3286" spans="1:6" ht="36" customHeight="1" x14ac:dyDescent="0.25">
      <c r="A3286" s="21" t="s">
        <v>18599</v>
      </c>
      <c r="B3286" s="21" t="s">
        <v>18600</v>
      </c>
      <c r="C3286" s="22" t="s">
        <v>12590</v>
      </c>
      <c r="D3286" s="23">
        <v>8.25</v>
      </c>
      <c r="E3286" s="23">
        <v>8.35</v>
      </c>
      <c r="F3286" s="15"/>
    </row>
    <row r="3287" spans="1:6" ht="36" customHeight="1" x14ac:dyDescent="0.25">
      <c r="A3287" s="21" t="s">
        <v>18601</v>
      </c>
      <c r="B3287" s="21" t="s">
        <v>18602</v>
      </c>
      <c r="C3287" s="22" t="s">
        <v>12590</v>
      </c>
      <c r="D3287" s="23">
        <v>8.4499999999999993</v>
      </c>
      <c r="E3287" s="23">
        <v>8.5500000000000007</v>
      </c>
      <c r="F3287" s="15"/>
    </row>
    <row r="3288" spans="1:6" ht="36" customHeight="1" x14ac:dyDescent="0.25">
      <c r="A3288" s="21" t="s">
        <v>18603</v>
      </c>
      <c r="B3288" s="21" t="s">
        <v>18604</v>
      </c>
      <c r="C3288" s="22" t="s">
        <v>12590</v>
      </c>
      <c r="D3288" s="23">
        <v>9.1999999999999993</v>
      </c>
      <c r="E3288" s="23">
        <v>9.32</v>
      </c>
      <c r="F3288" s="15"/>
    </row>
    <row r="3289" spans="1:6" ht="36" customHeight="1" x14ac:dyDescent="0.25">
      <c r="A3289" s="21" t="s">
        <v>18605</v>
      </c>
      <c r="B3289" s="21" t="s">
        <v>18606</v>
      </c>
      <c r="C3289" s="22" t="s">
        <v>12590</v>
      </c>
      <c r="D3289" s="23">
        <v>9.75</v>
      </c>
      <c r="E3289" s="23">
        <v>9.8699999999999992</v>
      </c>
      <c r="F3289" s="15"/>
    </row>
    <row r="3290" spans="1:6" ht="36" customHeight="1" x14ac:dyDescent="0.25">
      <c r="A3290" s="21" t="s">
        <v>18607</v>
      </c>
      <c r="B3290" s="21" t="s">
        <v>18608</v>
      </c>
      <c r="C3290" s="22" t="s">
        <v>12590</v>
      </c>
      <c r="D3290" s="23">
        <v>5.54</v>
      </c>
      <c r="E3290" s="23">
        <v>5.61</v>
      </c>
      <c r="F3290" s="15"/>
    </row>
    <row r="3291" spans="1:6" ht="36" customHeight="1" x14ac:dyDescent="0.25">
      <c r="A3291" s="21" t="s">
        <v>18609</v>
      </c>
      <c r="B3291" s="21" t="s">
        <v>18610</v>
      </c>
      <c r="C3291" s="22" t="s">
        <v>12590</v>
      </c>
      <c r="D3291" s="23">
        <v>5.8</v>
      </c>
      <c r="E3291" s="23">
        <v>5.88</v>
      </c>
      <c r="F3291" s="15"/>
    </row>
    <row r="3292" spans="1:6" ht="36" customHeight="1" x14ac:dyDescent="0.25">
      <c r="A3292" s="21" t="s">
        <v>18611</v>
      </c>
      <c r="B3292" s="21" t="s">
        <v>18612</v>
      </c>
      <c r="C3292" s="22" t="s">
        <v>12590</v>
      </c>
      <c r="D3292" s="23">
        <v>6.41</v>
      </c>
      <c r="E3292" s="23">
        <v>6.5</v>
      </c>
      <c r="F3292" s="15"/>
    </row>
    <row r="3293" spans="1:6" ht="36" customHeight="1" x14ac:dyDescent="0.25">
      <c r="A3293" s="21" t="s">
        <v>18613</v>
      </c>
      <c r="B3293" s="21" t="s">
        <v>18614</v>
      </c>
      <c r="C3293" s="22" t="s">
        <v>12590</v>
      </c>
      <c r="D3293" s="23">
        <v>6.6</v>
      </c>
      <c r="E3293" s="23">
        <v>6.69</v>
      </c>
      <c r="F3293" s="15"/>
    </row>
    <row r="3294" spans="1:6" ht="36" customHeight="1" x14ac:dyDescent="0.25">
      <c r="A3294" s="21" t="s">
        <v>18615</v>
      </c>
      <c r="B3294" s="21" t="s">
        <v>18616</v>
      </c>
      <c r="C3294" s="22" t="s">
        <v>12590</v>
      </c>
      <c r="D3294" s="23">
        <v>6.79</v>
      </c>
      <c r="E3294" s="23">
        <v>6.87</v>
      </c>
      <c r="F3294" s="15"/>
    </row>
    <row r="3295" spans="1:6" ht="36" customHeight="1" x14ac:dyDescent="0.25">
      <c r="A3295" s="21" t="s">
        <v>18617</v>
      </c>
      <c r="B3295" s="21" t="s">
        <v>18618</v>
      </c>
      <c r="C3295" s="22" t="s">
        <v>12590</v>
      </c>
      <c r="D3295" s="23">
        <v>6.96</v>
      </c>
      <c r="E3295" s="23">
        <v>7.05</v>
      </c>
      <c r="F3295" s="15"/>
    </row>
    <row r="3296" spans="1:6" ht="36" customHeight="1" x14ac:dyDescent="0.25">
      <c r="A3296" s="21" t="s">
        <v>18619</v>
      </c>
      <c r="B3296" s="21" t="s">
        <v>18620</v>
      </c>
      <c r="C3296" s="22" t="s">
        <v>12590</v>
      </c>
      <c r="D3296" s="23">
        <v>7.12</v>
      </c>
      <c r="E3296" s="23">
        <v>7.21</v>
      </c>
      <c r="F3296" s="15"/>
    </row>
    <row r="3297" spans="1:6" ht="36" customHeight="1" x14ac:dyDescent="0.25">
      <c r="A3297" s="21" t="s">
        <v>18621</v>
      </c>
      <c r="B3297" s="21" t="s">
        <v>18622</v>
      </c>
      <c r="C3297" s="22" t="s">
        <v>12590</v>
      </c>
      <c r="D3297" s="23">
        <v>7.28</v>
      </c>
      <c r="E3297" s="23">
        <v>7.37</v>
      </c>
      <c r="F3297" s="15"/>
    </row>
    <row r="3298" spans="1:6" ht="36" customHeight="1" x14ac:dyDescent="0.25">
      <c r="A3298" s="21" t="s">
        <v>18623</v>
      </c>
      <c r="B3298" s="21" t="s">
        <v>18624</v>
      </c>
      <c r="C3298" s="22" t="s">
        <v>12590</v>
      </c>
      <c r="D3298" s="23">
        <v>7.83</v>
      </c>
      <c r="E3298" s="23">
        <v>7.93</v>
      </c>
      <c r="F3298" s="15"/>
    </row>
    <row r="3299" spans="1:6" ht="36" customHeight="1" x14ac:dyDescent="0.25">
      <c r="A3299" s="21" t="s">
        <v>18625</v>
      </c>
      <c r="B3299" s="21" t="s">
        <v>18626</v>
      </c>
      <c r="C3299" s="22" t="s">
        <v>12590</v>
      </c>
      <c r="D3299" s="23">
        <v>7.99</v>
      </c>
      <c r="E3299" s="23">
        <v>8.09</v>
      </c>
      <c r="F3299" s="15"/>
    </row>
    <row r="3300" spans="1:6" ht="36" customHeight="1" x14ac:dyDescent="0.25">
      <c r="A3300" s="21" t="s">
        <v>18627</v>
      </c>
      <c r="B3300" s="21" t="s">
        <v>18628</v>
      </c>
      <c r="C3300" s="22" t="s">
        <v>12590</v>
      </c>
      <c r="D3300" s="23">
        <v>8.2899999999999991</v>
      </c>
      <c r="E3300" s="23">
        <v>8.39</v>
      </c>
      <c r="F3300" s="15"/>
    </row>
    <row r="3301" spans="1:6" ht="36" customHeight="1" x14ac:dyDescent="0.25">
      <c r="A3301" s="21" t="s">
        <v>18629</v>
      </c>
      <c r="B3301" s="21" t="s">
        <v>18630</v>
      </c>
      <c r="C3301" s="22" t="s">
        <v>12590</v>
      </c>
      <c r="D3301" s="23">
        <v>8.75</v>
      </c>
      <c r="E3301" s="23">
        <v>8.85</v>
      </c>
      <c r="F3301" s="15"/>
    </row>
    <row r="3302" spans="1:6" ht="36" customHeight="1" x14ac:dyDescent="0.25">
      <c r="A3302" s="21" t="s">
        <v>18631</v>
      </c>
      <c r="B3302" s="21" t="s">
        <v>18632</v>
      </c>
      <c r="C3302" s="22" t="s">
        <v>12590</v>
      </c>
      <c r="D3302" s="23">
        <v>9.0399999999999991</v>
      </c>
      <c r="E3302" s="23">
        <v>9.17</v>
      </c>
      <c r="F3302" s="15"/>
    </row>
    <row r="3303" spans="1:6" ht="36" customHeight="1" x14ac:dyDescent="0.25">
      <c r="A3303" s="21" t="s">
        <v>18633</v>
      </c>
      <c r="B3303" s="21" t="s">
        <v>18634</v>
      </c>
      <c r="C3303" s="22" t="s">
        <v>12590</v>
      </c>
      <c r="D3303" s="23">
        <v>9.6</v>
      </c>
      <c r="E3303" s="23">
        <v>9.73</v>
      </c>
      <c r="F3303" s="15"/>
    </row>
    <row r="3304" spans="1:6" ht="36" customHeight="1" x14ac:dyDescent="0.25">
      <c r="A3304" s="21" t="s">
        <v>18635</v>
      </c>
      <c r="B3304" s="21" t="s">
        <v>18636</v>
      </c>
      <c r="C3304" s="22" t="s">
        <v>12590</v>
      </c>
      <c r="D3304" s="23">
        <v>10.07</v>
      </c>
      <c r="E3304" s="23">
        <v>10.199999999999999</v>
      </c>
      <c r="F3304" s="15"/>
    </row>
    <row r="3305" spans="1:6" ht="36" customHeight="1" x14ac:dyDescent="0.25">
      <c r="A3305" s="21" t="s">
        <v>18637</v>
      </c>
      <c r="B3305" s="21" t="s">
        <v>18638</v>
      </c>
      <c r="C3305" s="22" t="s">
        <v>12590</v>
      </c>
      <c r="D3305" s="23">
        <v>11.16</v>
      </c>
      <c r="E3305" s="23">
        <v>11.31</v>
      </c>
      <c r="F3305" s="15"/>
    </row>
    <row r="3306" spans="1:6" ht="36" customHeight="1" x14ac:dyDescent="0.25">
      <c r="A3306" s="21" t="s">
        <v>18639</v>
      </c>
      <c r="B3306" s="21" t="s">
        <v>18640</v>
      </c>
      <c r="C3306" s="22" t="s">
        <v>12590</v>
      </c>
      <c r="D3306" s="23">
        <v>11.53</v>
      </c>
      <c r="E3306" s="23">
        <v>11.68</v>
      </c>
      <c r="F3306" s="15"/>
    </row>
    <row r="3307" spans="1:6" ht="36" customHeight="1" x14ac:dyDescent="0.25">
      <c r="A3307" s="21" t="s">
        <v>18641</v>
      </c>
      <c r="B3307" s="21" t="s">
        <v>18642</v>
      </c>
      <c r="C3307" s="22" t="s">
        <v>12590</v>
      </c>
      <c r="D3307" s="23">
        <v>11.88</v>
      </c>
      <c r="E3307" s="23">
        <v>12.04</v>
      </c>
      <c r="F3307" s="15"/>
    </row>
    <row r="3308" spans="1:6" ht="36" customHeight="1" x14ac:dyDescent="0.25">
      <c r="A3308" s="21" t="s">
        <v>18643</v>
      </c>
      <c r="B3308" s="21" t="s">
        <v>18644</v>
      </c>
      <c r="C3308" s="22" t="s">
        <v>12590</v>
      </c>
      <c r="D3308" s="23">
        <v>12.23</v>
      </c>
      <c r="E3308" s="23">
        <v>12.38</v>
      </c>
      <c r="F3308" s="15"/>
    </row>
    <row r="3309" spans="1:6" ht="36" customHeight="1" x14ac:dyDescent="0.25">
      <c r="A3309" s="21" t="s">
        <v>18645</v>
      </c>
      <c r="B3309" s="21" t="s">
        <v>18646</v>
      </c>
      <c r="C3309" s="22" t="s">
        <v>12590</v>
      </c>
      <c r="D3309" s="23">
        <v>12.57</v>
      </c>
      <c r="E3309" s="23">
        <v>12.73</v>
      </c>
      <c r="F3309" s="15"/>
    </row>
    <row r="3310" spans="1:6" ht="36" customHeight="1" x14ac:dyDescent="0.25">
      <c r="A3310" s="21" t="s">
        <v>18647</v>
      </c>
      <c r="B3310" s="21" t="s">
        <v>18648</v>
      </c>
      <c r="C3310" s="22" t="s">
        <v>12590</v>
      </c>
      <c r="D3310" s="23">
        <v>13.58</v>
      </c>
      <c r="E3310" s="23">
        <v>13.76</v>
      </c>
      <c r="F3310" s="15"/>
    </row>
    <row r="3311" spans="1:6" ht="36" customHeight="1" x14ac:dyDescent="0.25">
      <c r="A3311" s="21" t="s">
        <v>18649</v>
      </c>
      <c r="B3311" s="21" t="s">
        <v>18650</v>
      </c>
      <c r="C3311" s="22" t="s">
        <v>12590</v>
      </c>
      <c r="D3311" s="23">
        <v>13.92</v>
      </c>
      <c r="E3311" s="23">
        <v>14.1</v>
      </c>
      <c r="F3311" s="15"/>
    </row>
    <row r="3312" spans="1:6" ht="36" customHeight="1" x14ac:dyDescent="0.25">
      <c r="A3312" s="21" t="s">
        <v>18651</v>
      </c>
      <c r="B3312" s="21" t="s">
        <v>18652</v>
      </c>
      <c r="C3312" s="22" t="s">
        <v>12590</v>
      </c>
      <c r="D3312" s="23">
        <v>14.54</v>
      </c>
      <c r="E3312" s="23">
        <v>14.72</v>
      </c>
      <c r="F3312" s="15"/>
    </row>
    <row r="3313" spans="1:6" ht="36" customHeight="1" x14ac:dyDescent="0.25">
      <c r="A3313" s="21" t="s">
        <v>18653</v>
      </c>
      <c r="B3313" s="21" t="s">
        <v>18654</v>
      </c>
      <c r="C3313" s="22" t="s">
        <v>12590</v>
      </c>
      <c r="D3313" s="23">
        <v>16.170000000000002</v>
      </c>
      <c r="E3313" s="23">
        <v>16.38</v>
      </c>
      <c r="F3313" s="15"/>
    </row>
    <row r="3314" spans="1:6" ht="36" customHeight="1" x14ac:dyDescent="0.25">
      <c r="A3314" s="21" t="s">
        <v>18655</v>
      </c>
      <c r="B3314" s="21" t="s">
        <v>18656</v>
      </c>
      <c r="C3314" s="22" t="s">
        <v>12590</v>
      </c>
      <c r="D3314" s="23">
        <v>8.6999999999999993</v>
      </c>
      <c r="E3314" s="23">
        <v>8.83</v>
      </c>
      <c r="F3314" s="15"/>
    </row>
    <row r="3315" spans="1:6" ht="36" customHeight="1" x14ac:dyDescent="0.25">
      <c r="A3315" s="21" t="s">
        <v>18657</v>
      </c>
      <c r="B3315" s="21" t="s">
        <v>18658</v>
      </c>
      <c r="C3315" s="22" t="s">
        <v>12590</v>
      </c>
      <c r="D3315" s="23">
        <v>9.06</v>
      </c>
      <c r="E3315" s="23">
        <v>9.19</v>
      </c>
      <c r="F3315" s="15"/>
    </row>
    <row r="3316" spans="1:6" ht="36" customHeight="1" x14ac:dyDescent="0.25">
      <c r="A3316" s="21" t="s">
        <v>18659</v>
      </c>
      <c r="B3316" s="21" t="s">
        <v>18660</v>
      </c>
      <c r="C3316" s="22" t="s">
        <v>12590</v>
      </c>
      <c r="D3316" s="23">
        <v>9.3699999999999992</v>
      </c>
      <c r="E3316" s="23">
        <v>9.5</v>
      </c>
      <c r="F3316" s="15"/>
    </row>
    <row r="3317" spans="1:6" ht="36" customHeight="1" x14ac:dyDescent="0.25">
      <c r="A3317" s="21" t="s">
        <v>18661</v>
      </c>
      <c r="B3317" s="21" t="s">
        <v>18662</v>
      </c>
      <c r="C3317" s="22" t="s">
        <v>12590</v>
      </c>
      <c r="D3317" s="23">
        <v>9.6300000000000008</v>
      </c>
      <c r="E3317" s="23">
        <v>9.76</v>
      </c>
      <c r="F3317" s="15"/>
    </row>
    <row r="3318" spans="1:6" ht="36" customHeight="1" x14ac:dyDescent="0.25">
      <c r="A3318" s="21" t="s">
        <v>18663</v>
      </c>
      <c r="B3318" s="21" t="s">
        <v>18664</v>
      </c>
      <c r="C3318" s="22" t="s">
        <v>12590</v>
      </c>
      <c r="D3318" s="23">
        <v>9.8699999999999992</v>
      </c>
      <c r="E3318" s="23">
        <v>10</v>
      </c>
      <c r="F3318" s="15"/>
    </row>
    <row r="3319" spans="1:6" ht="36" customHeight="1" x14ac:dyDescent="0.25">
      <c r="A3319" s="21" t="s">
        <v>18665</v>
      </c>
      <c r="B3319" s="21" t="s">
        <v>18666</v>
      </c>
      <c r="C3319" s="22" t="s">
        <v>12590</v>
      </c>
      <c r="D3319" s="23">
        <v>10.1</v>
      </c>
      <c r="E3319" s="23">
        <v>10.23</v>
      </c>
      <c r="F3319" s="15"/>
    </row>
    <row r="3320" spans="1:6" ht="36" customHeight="1" x14ac:dyDescent="0.25">
      <c r="A3320" s="21" t="s">
        <v>18667</v>
      </c>
      <c r="B3320" s="21" t="s">
        <v>18668</v>
      </c>
      <c r="C3320" s="22" t="s">
        <v>12590</v>
      </c>
      <c r="D3320" s="23">
        <v>10.32</v>
      </c>
      <c r="E3320" s="23">
        <v>10.45</v>
      </c>
      <c r="F3320" s="15"/>
    </row>
    <row r="3321" spans="1:6" ht="36" customHeight="1" x14ac:dyDescent="0.25">
      <c r="A3321" s="21" t="s">
        <v>18669</v>
      </c>
      <c r="B3321" s="21" t="s">
        <v>18670</v>
      </c>
      <c r="C3321" s="22" t="s">
        <v>12590</v>
      </c>
      <c r="D3321" s="23">
        <v>11.21</v>
      </c>
      <c r="E3321" s="23">
        <v>11.37</v>
      </c>
      <c r="F3321" s="15"/>
    </row>
    <row r="3322" spans="1:6" ht="36" customHeight="1" x14ac:dyDescent="0.25">
      <c r="A3322" s="21" t="s">
        <v>18671</v>
      </c>
      <c r="B3322" s="21" t="s">
        <v>18672</v>
      </c>
      <c r="C3322" s="22" t="s">
        <v>12590</v>
      </c>
      <c r="D3322" s="23">
        <v>11.43</v>
      </c>
      <c r="E3322" s="23">
        <v>11.58</v>
      </c>
      <c r="F3322" s="15"/>
    </row>
    <row r="3323" spans="1:6" ht="36" customHeight="1" x14ac:dyDescent="0.25">
      <c r="A3323" s="21" t="s">
        <v>18673</v>
      </c>
      <c r="B3323" s="21" t="s">
        <v>18674</v>
      </c>
      <c r="C3323" s="22" t="s">
        <v>12590</v>
      </c>
      <c r="D3323" s="23">
        <v>11.65</v>
      </c>
      <c r="E3323" s="23">
        <v>11.8</v>
      </c>
      <c r="F3323" s="15"/>
    </row>
    <row r="3324" spans="1:6" ht="36" customHeight="1" x14ac:dyDescent="0.25">
      <c r="A3324" s="21" t="s">
        <v>18675</v>
      </c>
      <c r="B3324" s="21" t="s">
        <v>18676</v>
      </c>
      <c r="C3324" s="22" t="s">
        <v>12590</v>
      </c>
      <c r="D3324" s="23">
        <v>12.05</v>
      </c>
      <c r="E3324" s="23">
        <v>12.21</v>
      </c>
      <c r="F3324" s="15"/>
    </row>
    <row r="3325" spans="1:6" ht="36" customHeight="1" x14ac:dyDescent="0.25">
      <c r="A3325" s="21" t="s">
        <v>18677</v>
      </c>
      <c r="B3325" s="21" t="s">
        <v>18678</v>
      </c>
      <c r="C3325" s="22" t="s">
        <v>12590</v>
      </c>
      <c r="D3325" s="23">
        <v>12.67</v>
      </c>
      <c r="E3325" s="23">
        <v>12.83</v>
      </c>
      <c r="F3325" s="15"/>
    </row>
    <row r="3326" spans="1:6" ht="36" customHeight="1" x14ac:dyDescent="0.25">
      <c r="A3326" s="21" t="s">
        <v>18679</v>
      </c>
      <c r="B3326" s="21" t="s">
        <v>18680</v>
      </c>
      <c r="C3326" s="22" t="s">
        <v>12590</v>
      </c>
      <c r="D3326" s="23">
        <v>8.59</v>
      </c>
      <c r="E3326" s="23">
        <v>8.7200000000000006</v>
      </c>
      <c r="F3326" s="15"/>
    </row>
    <row r="3327" spans="1:6" ht="36" customHeight="1" x14ac:dyDescent="0.25">
      <c r="A3327" s="21" t="s">
        <v>18681</v>
      </c>
      <c r="B3327" s="21" t="s">
        <v>18682</v>
      </c>
      <c r="C3327" s="22" t="s">
        <v>12590</v>
      </c>
      <c r="D3327" s="23">
        <v>8.89</v>
      </c>
      <c r="E3327" s="23">
        <v>9.02</v>
      </c>
      <c r="F3327" s="15"/>
    </row>
    <row r="3328" spans="1:6" ht="36" customHeight="1" x14ac:dyDescent="0.25">
      <c r="A3328" s="21" t="s">
        <v>18683</v>
      </c>
      <c r="B3328" s="21" t="s">
        <v>18684</v>
      </c>
      <c r="C3328" s="22" t="s">
        <v>12590</v>
      </c>
      <c r="D3328" s="23">
        <v>9.14</v>
      </c>
      <c r="E3328" s="23">
        <v>9.27</v>
      </c>
      <c r="F3328" s="15"/>
    </row>
    <row r="3329" spans="1:6" ht="36" customHeight="1" x14ac:dyDescent="0.25">
      <c r="A3329" s="21" t="s">
        <v>18685</v>
      </c>
      <c r="B3329" s="21" t="s">
        <v>18686</v>
      </c>
      <c r="C3329" s="22" t="s">
        <v>12590</v>
      </c>
      <c r="D3329" s="23">
        <v>9.35</v>
      </c>
      <c r="E3329" s="23">
        <v>9.48</v>
      </c>
      <c r="F3329" s="15"/>
    </row>
    <row r="3330" spans="1:6" ht="36" customHeight="1" x14ac:dyDescent="0.25">
      <c r="A3330" s="21" t="s">
        <v>18687</v>
      </c>
      <c r="B3330" s="21" t="s">
        <v>18688</v>
      </c>
      <c r="C3330" s="22" t="s">
        <v>12590</v>
      </c>
      <c r="D3330" s="23">
        <v>9.5500000000000007</v>
      </c>
      <c r="E3330" s="23">
        <v>9.68</v>
      </c>
      <c r="F3330" s="15"/>
    </row>
    <row r="3331" spans="1:6" ht="36" customHeight="1" x14ac:dyDescent="0.25">
      <c r="A3331" s="21" t="s">
        <v>18689</v>
      </c>
      <c r="B3331" s="21" t="s">
        <v>18690</v>
      </c>
      <c r="C3331" s="22" t="s">
        <v>12590</v>
      </c>
      <c r="D3331" s="23">
        <v>9.74</v>
      </c>
      <c r="E3331" s="23">
        <v>9.8699999999999992</v>
      </c>
      <c r="F3331" s="15"/>
    </row>
    <row r="3332" spans="1:6" ht="36" customHeight="1" x14ac:dyDescent="0.25">
      <c r="A3332" s="21" t="s">
        <v>18691</v>
      </c>
      <c r="B3332" s="21" t="s">
        <v>18692</v>
      </c>
      <c r="C3332" s="22" t="s">
        <v>12590</v>
      </c>
      <c r="D3332" s="23">
        <v>9.92</v>
      </c>
      <c r="E3332" s="23">
        <v>10.050000000000001</v>
      </c>
      <c r="F3332" s="15"/>
    </row>
    <row r="3333" spans="1:6" ht="36" customHeight="1" x14ac:dyDescent="0.25">
      <c r="A3333" s="21" t="s">
        <v>18693</v>
      </c>
      <c r="B3333" s="21" t="s">
        <v>18694</v>
      </c>
      <c r="C3333" s="22" t="s">
        <v>12590</v>
      </c>
      <c r="D3333" s="23">
        <v>10.1</v>
      </c>
      <c r="E3333" s="23">
        <v>10.23</v>
      </c>
      <c r="F3333" s="15"/>
    </row>
    <row r="3334" spans="1:6" ht="36" customHeight="1" x14ac:dyDescent="0.25">
      <c r="A3334" s="21" t="s">
        <v>18695</v>
      </c>
      <c r="B3334" s="21" t="s">
        <v>18696</v>
      </c>
      <c r="C3334" s="22" t="s">
        <v>12590</v>
      </c>
      <c r="D3334" s="23">
        <v>10.28</v>
      </c>
      <c r="E3334" s="23">
        <v>10.41</v>
      </c>
      <c r="F3334" s="15"/>
    </row>
    <row r="3335" spans="1:6" ht="36" customHeight="1" x14ac:dyDescent="0.25">
      <c r="A3335" s="21" t="s">
        <v>18697</v>
      </c>
      <c r="B3335" s="21" t="s">
        <v>18698</v>
      </c>
      <c r="C3335" s="22" t="s">
        <v>12590</v>
      </c>
      <c r="D3335" s="23">
        <v>11.14</v>
      </c>
      <c r="E3335" s="23">
        <v>11.29</v>
      </c>
      <c r="F3335" s="15"/>
    </row>
    <row r="3336" spans="1:6" ht="36" customHeight="1" x14ac:dyDescent="0.25">
      <c r="A3336" s="21" t="s">
        <v>18699</v>
      </c>
      <c r="B3336" s="21" t="s">
        <v>18700</v>
      </c>
      <c r="C3336" s="22" t="s">
        <v>12590</v>
      </c>
      <c r="D3336" s="23">
        <v>11.47</v>
      </c>
      <c r="E3336" s="23">
        <v>11.62</v>
      </c>
      <c r="F3336" s="15"/>
    </row>
    <row r="3337" spans="1:6" ht="36" customHeight="1" x14ac:dyDescent="0.25">
      <c r="A3337" s="21" t="s">
        <v>18701</v>
      </c>
      <c r="B3337" s="21" t="s">
        <v>18702</v>
      </c>
      <c r="C3337" s="22" t="s">
        <v>12590</v>
      </c>
      <c r="D3337" s="23">
        <v>11.98</v>
      </c>
      <c r="E3337" s="23">
        <v>12.13</v>
      </c>
      <c r="F3337" s="15"/>
    </row>
    <row r="3338" spans="1:6" ht="36" customHeight="1" x14ac:dyDescent="0.25">
      <c r="A3338" s="21" t="s">
        <v>18703</v>
      </c>
      <c r="B3338" s="21" t="s">
        <v>18704</v>
      </c>
      <c r="C3338" s="22" t="s">
        <v>12590</v>
      </c>
      <c r="D3338" s="23">
        <v>42.98</v>
      </c>
      <c r="E3338" s="23">
        <v>43.54</v>
      </c>
      <c r="F3338" s="15"/>
    </row>
    <row r="3339" spans="1:6" ht="36" customHeight="1" x14ac:dyDescent="0.25">
      <c r="A3339" s="21" t="s">
        <v>18705</v>
      </c>
      <c r="B3339" s="21" t="s">
        <v>18706</v>
      </c>
      <c r="C3339" s="22" t="s">
        <v>12590</v>
      </c>
      <c r="D3339" s="23">
        <v>43.78</v>
      </c>
      <c r="E3339" s="23">
        <v>44.34</v>
      </c>
      <c r="F3339" s="15"/>
    </row>
    <row r="3340" spans="1:6" ht="36" customHeight="1" x14ac:dyDescent="0.25">
      <c r="A3340" s="21" t="s">
        <v>18707</v>
      </c>
      <c r="B3340" s="21" t="s">
        <v>18708</v>
      </c>
      <c r="C3340" s="22" t="s">
        <v>12590</v>
      </c>
      <c r="D3340" s="23">
        <v>44.46</v>
      </c>
      <c r="E3340" s="23">
        <v>45.02</v>
      </c>
      <c r="F3340" s="15"/>
    </row>
    <row r="3341" spans="1:6" ht="36" customHeight="1" x14ac:dyDescent="0.25">
      <c r="A3341" s="21" t="s">
        <v>18709</v>
      </c>
      <c r="B3341" s="21" t="s">
        <v>18710</v>
      </c>
      <c r="C3341" s="22" t="s">
        <v>12590</v>
      </c>
      <c r="D3341" s="23">
        <v>46.09</v>
      </c>
      <c r="E3341" s="23">
        <v>46.69</v>
      </c>
      <c r="F3341" s="15"/>
    </row>
    <row r="3342" spans="1:6" ht="36" customHeight="1" x14ac:dyDescent="0.25">
      <c r="A3342" s="21" t="s">
        <v>18711</v>
      </c>
      <c r="B3342" s="21" t="s">
        <v>18712</v>
      </c>
      <c r="C3342" s="22" t="s">
        <v>12590</v>
      </c>
      <c r="D3342" s="23">
        <v>46.62</v>
      </c>
      <c r="E3342" s="23">
        <v>47.22</v>
      </c>
      <c r="F3342" s="15"/>
    </row>
    <row r="3343" spans="1:6" ht="36" customHeight="1" x14ac:dyDescent="0.25">
      <c r="A3343" s="21" t="s">
        <v>18713</v>
      </c>
      <c r="B3343" s="21" t="s">
        <v>18714</v>
      </c>
      <c r="C3343" s="22" t="s">
        <v>12590</v>
      </c>
      <c r="D3343" s="23">
        <v>47.13</v>
      </c>
      <c r="E3343" s="23">
        <v>47.73</v>
      </c>
      <c r="F3343" s="15"/>
    </row>
    <row r="3344" spans="1:6" ht="36" customHeight="1" x14ac:dyDescent="0.25">
      <c r="A3344" s="21" t="s">
        <v>18715</v>
      </c>
      <c r="B3344" s="21" t="s">
        <v>18716</v>
      </c>
      <c r="C3344" s="22" t="s">
        <v>12590</v>
      </c>
      <c r="D3344" s="23">
        <v>47.63</v>
      </c>
      <c r="E3344" s="23">
        <v>48.23</v>
      </c>
      <c r="F3344" s="15"/>
    </row>
    <row r="3345" spans="1:6" ht="36" customHeight="1" x14ac:dyDescent="0.25">
      <c r="A3345" s="21" t="s">
        <v>18717</v>
      </c>
      <c r="B3345" s="21" t="s">
        <v>18718</v>
      </c>
      <c r="C3345" s="22" t="s">
        <v>12590</v>
      </c>
      <c r="D3345" s="23">
        <v>48.12</v>
      </c>
      <c r="E3345" s="23">
        <v>48.72</v>
      </c>
      <c r="F3345" s="15"/>
    </row>
    <row r="3346" spans="1:6" ht="36" customHeight="1" x14ac:dyDescent="0.25">
      <c r="A3346" s="21" t="s">
        <v>18719</v>
      </c>
      <c r="B3346" s="21" t="s">
        <v>18720</v>
      </c>
      <c r="C3346" s="22" t="s">
        <v>12590</v>
      </c>
      <c r="D3346" s="23">
        <v>48.61</v>
      </c>
      <c r="E3346" s="23">
        <v>49.21</v>
      </c>
      <c r="F3346" s="15"/>
    </row>
    <row r="3347" spans="1:6" ht="36" customHeight="1" x14ac:dyDescent="0.25">
      <c r="A3347" s="21" t="s">
        <v>18721</v>
      </c>
      <c r="B3347" s="21" t="s">
        <v>18722</v>
      </c>
      <c r="C3347" s="22" t="s">
        <v>12590</v>
      </c>
      <c r="D3347" s="23">
        <v>50.13</v>
      </c>
      <c r="E3347" s="23">
        <v>50.76</v>
      </c>
      <c r="F3347" s="15"/>
    </row>
    <row r="3348" spans="1:6" ht="36" customHeight="1" x14ac:dyDescent="0.25">
      <c r="A3348" s="21" t="s">
        <v>18723</v>
      </c>
      <c r="B3348" s="21" t="s">
        <v>18724</v>
      </c>
      <c r="C3348" s="22" t="s">
        <v>12590</v>
      </c>
      <c r="D3348" s="23">
        <v>51.03</v>
      </c>
      <c r="E3348" s="23">
        <v>51.67</v>
      </c>
      <c r="F3348" s="15"/>
    </row>
    <row r="3349" spans="1:6" ht="36" customHeight="1" x14ac:dyDescent="0.25">
      <c r="A3349" s="21" t="s">
        <v>18725</v>
      </c>
      <c r="B3349" s="21" t="s">
        <v>18726</v>
      </c>
      <c r="C3349" s="22" t="s">
        <v>12590</v>
      </c>
      <c r="D3349" s="23">
        <v>53.44</v>
      </c>
      <c r="E3349" s="23">
        <v>54.11</v>
      </c>
      <c r="F3349" s="15"/>
    </row>
    <row r="3350" spans="1:6" ht="36" customHeight="1" x14ac:dyDescent="0.25">
      <c r="A3350" s="21" t="s">
        <v>18727</v>
      </c>
      <c r="B3350" s="21" t="s">
        <v>18728</v>
      </c>
      <c r="C3350" s="22" t="s">
        <v>12590</v>
      </c>
      <c r="D3350" s="23">
        <v>42.48</v>
      </c>
      <c r="E3350" s="23">
        <v>43.05</v>
      </c>
      <c r="F3350" s="15"/>
    </row>
    <row r="3351" spans="1:6" ht="36" customHeight="1" x14ac:dyDescent="0.25">
      <c r="A3351" s="21" t="s">
        <v>18729</v>
      </c>
      <c r="B3351" s="21" t="s">
        <v>18730</v>
      </c>
      <c r="C3351" s="22" t="s">
        <v>12590</v>
      </c>
      <c r="D3351" s="23">
        <v>43</v>
      </c>
      <c r="E3351" s="23">
        <v>43.56</v>
      </c>
      <c r="F3351" s="15"/>
    </row>
    <row r="3352" spans="1:6" ht="36" customHeight="1" x14ac:dyDescent="0.25">
      <c r="A3352" s="21" t="s">
        <v>18731</v>
      </c>
      <c r="B3352" s="21" t="s">
        <v>18732</v>
      </c>
      <c r="C3352" s="22" t="s">
        <v>12590</v>
      </c>
      <c r="D3352" s="23">
        <v>43.44</v>
      </c>
      <c r="E3352" s="23">
        <v>44.01</v>
      </c>
      <c r="F3352" s="15"/>
    </row>
    <row r="3353" spans="1:6" ht="36" customHeight="1" x14ac:dyDescent="0.25">
      <c r="A3353" s="21" t="s">
        <v>18733</v>
      </c>
      <c r="B3353" s="21" t="s">
        <v>18734</v>
      </c>
      <c r="C3353" s="22" t="s">
        <v>12590</v>
      </c>
      <c r="D3353" s="23">
        <v>43.82</v>
      </c>
      <c r="E3353" s="23">
        <v>44.38</v>
      </c>
      <c r="F3353" s="15"/>
    </row>
    <row r="3354" spans="1:6" ht="36" customHeight="1" x14ac:dyDescent="0.25">
      <c r="A3354" s="21" t="s">
        <v>18735</v>
      </c>
      <c r="B3354" s="21" t="s">
        <v>18736</v>
      </c>
      <c r="C3354" s="22" t="s">
        <v>12590</v>
      </c>
      <c r="D3354" s="23">
        <v>44.17</v>
      </c>
      <c r="E3354" s="23">
        <v>44.73</v>
      </c>
      <c r="F3354" s="15"/>
    </row>
    <row r="3355" spans="1:6" ht="36" customHeight="1" x14ac:dyDescent="0.25">
      <c r="A3355" s="21" t="s">
        <v>18737</v>
      </c>
      <c r="B3355" s="21" t="s">
        <v>18738</v>
      </c>
      <c r="C3355" s="22" t="s">
        <v>12590</v>
      </c>
      <c r="D3355" s="23">
        <v>44.5</v>
      </c>
      <c r="E3355" s="23">
        <v>45.06</v>
      </c>
      <c r="F3355" s="15"/>
    </row>
    <row r="3356" spans="1:6" ht="36" customHeight="1" x14ac:dyDescent="0.25">
      <c r="A3356" s="21" t="s">
        <v>18739</v>
      </c>
      <c r="B3356" s="21" t="s">
        <v>18740</v>
      </c>
      <c r="C3356" s="22" t="s">
        <v>12590</v>
      </c>
      <c r="D3356" s="23">
        <v>44.82</v>
      </c>
      <c r="E3356" s="23">
        <v>45.38</v>
      </c>
      <c r="F3356" s="15"/>
    </row>
    <row r="3357" spans="1:6" ht="36" customHeight="1" x14ac:dyDescent="0.25">
      <c r="A3357" s="21" t="s">
        <v>18741</v>
      </c>
      <c r="B3357" s="21" t="s">
        <v>18742</v>
      </c>
      <c r="C3357" s="22" t="s">
        <v>12590</v>
      </c>
      <c r="D3357" s="23">
        <v>46.17</v>
      </c>
      <c r="E3357" s="23">
        <v>46.76</v>
      </c>
      <c r="F3357" s="15"/>
    </row>
    <row r="3358" spans="1:6" ht="36" customHeight="1" x14ac:dyDescent="0.25">
      <c r="A3358" s="21" t="s">
        <v>18743</v>
      </c>
      <c r="B3358" s="21" t="s">
        <v>18744</v>
      </c>
      <c r="C3358" s="22" t="s">
        <v>12590</v>
      </c>
      <c r="D3358" s="23">
        <v>46.48</v>
      </c>
      <c r="E3358" s="23">
        <v>47.08</v>
      </c>
      <c r="F3358" s="15"/>
    </row>
    <row r="3359" spans="1:6" ht="36" customHeight="1" x14ac:dyDescent="0.25">
      <c r="A3359" s="21" t="s">
        <v>18745</v>
      </c>
      <c r="B3359" s="21" t="s">
        <v>18746</v>
      </c>
      <c r="C3359" s="22" t="s">
        <v>12590</v>
      </c>
      <c r="D3359" s="23">
        <v>46.79</v>
      </c>
      <c r="E3359" s="23">
        <v>47.39</v>
      </c>
      <c r="F3359" s="15"/>
    </row>
    <row r="3360" spans="1:6" ht="36" customHeight="1" x14ac:dyDescent="0.25">
      <c r="A3360" s="21" t="s">
        <v>18747</v>
      </c>
      <c r="B3360" s="21" t="s">
        <v>18748</v>
      </c>
      <c r="C3360" s="22" t="s">
        <v>12590</v>
      </c>
      <c r="D3360" s="23">
        <v>47.38</v>
      </c>
      <c r="E3360" s="23">
        <v>47.98</v>
      </c>
      <c r="F3360" s="15"/>
    </row>
    <row r="3361" spans="1:6" ht="36" customHeight="1" x14ac:dyDescent="0.25">
      <c r="A3361" s="21" t="s">
        <v>18749</v>
      </c>
      <c r="B3361" s="21" t="s">
        <v>18750</v>
      </c>
      <c r="C3361" s="22" t="s">
        <v>12590</v>
      </c>
      <c r="D3361" s="23">
        <v>48.27</v>
      </c>
      <c r="E3361" s="23">
        <v>48.87</v>
      </c>
      <c r="F3361" s="15"/>
    </row>
    <row r="3362" spans="1:6" ht="36" customHeight="1" x14ac:dyDescent="0.25">
      <c r="A3362" s="21" t="s">
        <v>18751</v>
      </c>
      <c r="B3362" s="21" t="s">
        <v>18752</v>
      </c>
      <c r="C3362" s="22" t="s">
        <v>12590</v>
      </c>
      <c r="D3362" s="23">
        <v>42.33</v>
      </c>
      <c r="E3362" s="23">
        <v>42.89</v>
      </c>
      <c r="F3362" s="15"/>
    </row>
    <row r="3363" spans="1:6" ht="36" customHeight="1" x14ac:dyDescent="0.25">
      <c r="A3363" s="21" t="s">
        <v>18753</v>
      </c>
      <c r="B3363" s="21" t="s">
        <v>18754</v>
      </c>
      <c r="C3363" s="22" t="s">
        <v>12590</v>
      </c>
      <c r="D3363" s="23">
        <v>42.75</v>
      </c>
      <c r="E3363" s="23">
        <v>43.32</v>
      </c>
      <c r="F3363" s="15"/>
    </row>
    <row r="3364" spans="1:6" ht="36" customHeight="1" x14ac:dyDescent="0.25">
      <c r="A3364" s="21" t="s">
        <v>18755</v>
      </c>
      <c r="B3364" s="21" t="s">
        <v>18756</v>
      </c>
      <c r="C3364" s="22" t="s">
        <v>12590</v>
      </c>
      <c r="D3364" s="23">
        <v>43.11</v>
      </c>
      <c r="E3364" s="23">
        <v>43.68</v>
      </c>
      <c r="F3364" s="15"/>
    </row>
    <row r="3365" spans="1:6" ht="36" customHeight="1" x14ac:dyDescent="0.25">
      <c r="A3365" s="21" t="s">
        <v>18757</v>
      </c>
      <c r="B3365" s="21" t="s">
        <v>18758</v>
      </c>
      <c r="C3365" s="22" t="s">
        <v>12590</v>
      </c>
      <c r="D3365" s="23">
        <v>43.42</v>
      </c>
      <c r="E3365" s="23">
        <v>43.99</v>
      </c>
      <c r="F3365" s="15"/>
    </row>
    <row r="3366" spans="1:6" ht="36" customHeight="1" x14ac:dyDescent="0.25">
      <c r="A3366" s="21" t="s">
        <v>18759</v>
      </c>
      <c r="B3366" s="21" t="s">
        <v>18760</v>
      </c>
      <c r="C3366" s="22" t="s">
        <v>12590</v>
      </c>
      <c r="D3366" s="23">
        <v>43.71</v>
      </c>
      <c r="E3366" s="23">
        <v>44.28</v>
      </c>
      <c r="F3366" s="15"/>
    </row>
    <row r="3367" spans="1:6" ht="36" customHeight="1" x14ac:dyDescent="0.25">
      <c r="A3367" s="21" t="s">
        <v>18761</v>
      </c>
      <c r="B3367" s="21" t="s">
        <v>18762</v>
      </c>
      <c r="C3367" s="22" t="s">
        <v>12590</v>
      </c>
      <c r="D3367" s="23">
        <v>43.99</v>
      </c>
      <c r="E3367" s="23">
        <v>44.55</v>
      </c>
      <c r="F3367" s="15"/>
    </row>
    <row r="3368" spans="1:6" ht="36" customHeight="1" x14ac:dyDescent="0.25">
      <c r="A3368" s="21" t="s">
        <v>18763</v>
      </c>
      <c r="B3368" s="21" t="s">
        <v>18764</v>
      </c>
      <c r="C3368" s="22" t="s">
        <v>12590</v>
      </c>
      <c r="D3368" s="23">
        <v>44.25</v>
      </c>
      <c r="E3368" s="23">
        <v>44.81</v>
      </c>
      <c r="F3368" s="15"/>
    </row>
    <row r="3369" spans="1:6" ht="36" customHeight="1" x14ac:dyDescent="0.25">
      <c r="A3369" s="21" t="s">
        <v>18765</v>
      </c>
      <c r="B3369" s="21" t="s">
        <v>18766</v>
      </c>
      <c r="C3369" s="22" t="s">
        <v>12590</v>
      </c>
      <c r="D3369" s="23">
        <v>44.51</v>
      </c>
      <c r="E3369" s="23">
        <v>45.07</v>
      </c>
      <c r="F3369" s="15"/>
    </row>
    <row r="3370" spans="1:6" ht="36" customHeight="1" x14ac:dyDescent="0.25">
      <c r="A3370" s="21" t="s">
        <v>18767</v>
      </c>
      <c r="B3370" s="21" t="s">
        <v>18768</v>
      </c>
      <c r="C3370" s="22" t="s">
        <v>12590</v>
      </c>
      <c r="D3370" s="23">
        <v>44.77</v>
      </c>
      <c r="E3370" s="23">
        <v>45.33</v>
      </c>
      <c r="F3370" s="15"/>
    </row>
    <row r="3371" spans="1:6" ht="36" customHeight="1" x14ac:dyDescent="0.25">
      <c r="A3371" s="21" t="s">
        <v>18769</v>
      </c>
      <c r="B3371" s="21" t="s">
        <v>18770</v>
      </c>
      <c r="C3371" s="22" t="s">
        <v>12590</v>
      </c>
      <c r="D3371" s="23">
        <v>46.06</v>
      </c>
      <c r="E3371" s="23">
        <v>46.66</v>
      </c>
      <c r="F3371" s="15"/>
    </row>
    <row r="3372" spans="1:6" ht="36" customHeight="1" x14ac:dyDescent="0.25">
      <c r="A3372" s="21" t="s">
        <v>18771</v>
      </c>
      <c r="B3372" s="21" t="s">
        <v>18772</v>
      </c>
      <c r="C3372" s="22" t="s">
        <v>12590</v>
      </c>
      <c r="D3372" s="23">
        <v>46.53</v>
      </c>
      <c r="E3372" s="23">
        <v>47.13</v>
      </c>
      <c r="F3372" s="15"/>
    </row>
    <row r="3373" spans="1:6" ht="36" customHeight="1" x14ac:dyDescent="0.25">
      <c r="A3373" s="21" t="s">
        <v>18773</v>
      </c>
      <c r="B3373" s="21" t="s">
        <v>18774</v>
      </c>
      <c r="C3373" s="22" t="s">
        <v>12590</v>
      </c>
      <c r="D3373" s="23">
        <v>47.27</v>
      </c>
      <c r="E3373" s="23">
        <v>47.87</v>
      </c>
      <c r="F3373" s="15"/>
    </row>
    <row r="3374" spans="1:6" ht="36" customHeight="1" x14ac:dyDescent="0.25">
      <c r="A3374" s="21" t="s">
        <v>18775</v>
      </c>
      <c r="B3374" s="21" t="s">
        <v>18776</v>
      </c>
      <c r="C3374" s="22" t="s">
        <v>12590</v>
      </c>
      <c r="D3374" s="23">
        <v>41.81</v>
      </c>
      <c r="E3374" s="23">
        <v>42.33</v>
      </c>
      <c r="F3374" s="15"/>
    </row>
    <row r="3375" spans="1:6" ht="36" customHeight="1" x14ac:dyDescent="0.25">
      <c r="A3375" s="21" t="s">
        <v>18777</v>
      </c>
      <c r="B3375" s="21" t="s">
        <v>18778</v>
      </c>
      <c r="C3375" s="22" t="s">
        <v>12590</v>
      </c>
      <c r="D3375" s="23">
        <v>42.61</v>
      </c>
      <c r="E3375" s="23">
        <v>43.13</v>
      </c>
      <c r="F3375" s="15"/>
    </row>
    <row r="3376" spans="1:6" ht="36" customHeight="1" x14ac:dyDescent="0.25">
      <c r="A3376" s="21" t="s">
        <v>18779</v>
      </c>
      <c r="B3376" s="21" t="s">
        <v>18780</v>
      </c>
      <c r="C3376" s="22" t="s">
        <v>12590</v>
      </c>
      <c r="D3376" s="23">
        <v>44.12</v>
      </c>
      <c r="E3376" s="23">
        <v>44.67</v>
      </c>
      <c r="F3376" s="15"/>
    </row>
    <row r="3377" spans="1:6" ht="36" customHeight="1" x14ac:dyDescent="0.25">
      <c r="A3377" s="21" t="s">
        <v>18781</v>
      </c>
      <c r="B3377" s="21" t="s">
        <v>18782</v>
      </c>
      <c r="C3377" s="22" t="s">
        <v>12590</v>
      </c>
      <c r="D3377" s="23">
        <v>44.72</v>
      </c>
      <c r="E3377" s="23">
        <v>45.26</v>
      </c>
      <c r="F3377" s="15"/>
    </row>
    <row r="3378" spans="1:6" ht="36" customHeight="1" x14ac:dyDescent="0.25">
      <c r="A3378" s="21" t="s">
        <v>18783</v>
      </c>
      <c r="B3378" s="21" t="s">
        <v>18784</v>
      </c>
      <c r="C3378" s="22" t="s">
        <v>12590</v>
      </c>
      <c r="D3378" s="23">
        <v>45.25</v>
      </c>
      <c r="E3378" s="23">
        <v>45.8</v>
      </c>
      <c r="F3378" s="15"/>
    </row>
    <row r="3379" spans="1:6" ht="36" customHeight="1" x14ac:dyDescent="0.25">
      <c r="A3379" s="21" t="s">
        <v>18785</v>
      </c>
      <c r="B3379" s="21" t="s">
        <v>18786</v>
      </c>
      <c r="C3379" s="22" t="s">
        <v>12590</v>
      </c>
      <c r="D3379" s="23">
        <v>46.59</v>
      </c>
      <c r="E3379" s="23">
        <v>47.17</v>
      </c>
      <c r="F3379" s="15"/>
    </row>
    <row r="3380" spans="1:6" ht="36" customHeight="1" x14ac:dyDescent="0.25">
      <c r="A3380" s="21" t="s">
        <v>18787</v>
      </c>
      <c r="B3380" s="21" t="s">
        <v>18788</v>
      </c>
      <c r="C3380" s="22" t="s">
        <v>12590</v>
      </c>
      <c r="D3380" s="23">
        <v>47.09</v>
      </c>
      <c r="E3380" s="23">
        <v>47.67</v>
      </c>
      <c r="F3380" s="15"/>
    </row>
    <row r="3381" spans="1:6" ht="36" customHeight="1" x14ac:dyDescent="0.25">
      <c r="A3381" s="21" t="s">
        <v>18789</v>
      </c>
      <c r="B3381" s="21" t="s">
        <v>18790</v>
      </c>
      <c r="C3381" s="22" t="s">
        <v>12590</v>
      </c>
      <c r="D3381" s="23">
        <v>47.58</v>
      </c>
      <c r="E3381" s="23">
        <v>48.16</v>
      </c>
      <c r="F3381" s="15"/>
    </row>
    <row r="3382" spans="1:6" ht="36" customHeight="1" x14ac:dyDescent="0.25">
      <c r="A3382" s="21" t="s">
        <v>18791</v>
      </c>
      <c r="B3382" s="21" t="s">
        <v>18792</v>
      </c>
      <c r="C3382" s="22" t="s">
        <v>12590</v>
      </c>
      <c r="D3382" s="23">
        <v>48.07</v>
      </c>
      <c r="E3382" s="23">
        <v>48.64</v>
      </c>
      <c r="F3382" s="15"/>
    </row>
    <row r="3383" spans="1:6" ht="36" customHeight="1" x14ac:dyDescent="0.25">
      <c r="A3383" s="21" t="s">
        <v>18793</v>
      </c>
      <c r="B3383" s="21" t="s">
        <v>18794</v>
      </c>
      <c r="C3383" s="22" t="s">
        <v>12590</v>
      </c>
      <c r="D3383" s="23">
        <v>48.56</v>
      </c>
      <c r="E3383" s="23">
        <v>49.13</v>
      </c>
      <c r="F3383" s="15"/>
    </row>
    <row r="3384" spans="1:6" ht="36" customHeight="1" x14ac:dyDescent="0.25">
      <c r="A3384" s="21" t="s">
        <v>18795</v>
      </c>
      <c r="B3384" s="21" t="s">
        <v>18796</v>
      </c>
      <c r="C3384" s="22" t="s">
        <v>12590</v>
      </c>
      <c r="D3384" s="23">
        <v>50.29</v>
      </c>
      <c r="E3384" s="23">
        <v>50.89</v>
      </c>
      <c r="F3384" s="15"/>
    </row>
    <row r="3385" spans="1:6" ht="36" customHeight="1" x14ac:dyDescent="0.25">
      <c r="A3385" s="21" t="s">
        <v>18797</v>
      </c>
      <c r="B3385" s="21" t="s">
        <v>18798</v>
      </c>
      <c r="C3385" s="22" t="s">
        <v>12590</v>
      </c>
      <c r="D3385" s="23">
        <v>51.64</v>
      </c>
      <c r="E3385" s="23">
        <v>52.24</v>
      </c>
      <c r="F3385" s="15"/>
    </row>
    <row r="3386" spans="1:6" ht="36" customHeight="1" x14ac:dyDescent="0.25">
      <c r="A3386" s="21" t="s">
        <v>18799</v>
      </c>
      <c r="B3386" s="21" t="s">
        <v>18800</v>
      </c>
      <c r="C3386" s="22" t="s">
        <v>12590</v>
      </c>
      <c r="D3386" s="23">
        <v>41.33</v>
      </c>
      <c r="E3386" s="23">
        <v>41.84</v>
      </c>
      <c r="F3386" s="15"/>
    </row>
    <row r="3387" spans="1:6" ht="36" customHeight="1" x14ac:dyDescent="0.25">
      <c r="A3387" s="21" t="s">
        <v>18801</v>
      </c>
      <c r="B3387" s="21" t="s">
        <v>18802</v>
      </c>
      <c r="C3387" s="22" t="s">
        <v>12590</v>
      </c>
      <c r="D3387" s="23">
        <v>41.84</v>
      </c>
      <c r="E3387" s="23">
        <v>42.36</v>
      </c>
      <c r="F3387" s="15"/>
    </row>
    <row r="3388" spans="1:6" ht="36" customHeight="1" x14ac:dyDescent="0.25">
      <c r="A3388" s="21" t="s">
        <v>18803</v>
      </c>
      <c r="B3388" s="21" t="s">
        <v>18804</v>
      </c>
      <c r="C3388" s="22" t="s">
        <v>12590</v>
      </c>
      <c r="D3388" s="23">
        <v>42.29</v>
      </c>
      <c r="E3388" s="23">
        <v>42.8</v>
      </c>
      <c r="F3388" s="15"/>
    </row>
    <row r="3389" spans="1:6" ht="36" customHeight="1" x14ac:dyDescent="0.25">
      <c r="A3389" s="21" t="s">
        <v>18805</v>
      </c>
      <c r="B3389" s="21" t="s">
        <v>18806</v>
      </c>
      <c r="C3389" s="22" t="s">
        <v>12590</v>
      </c>
      <c r="D3389" s="23">
        <v>42.66</v>
      </c>
      <c r="E3389" s="23">
        <v>43.18</v>
      </c>
      <c r="F3389" s="15"/>
    </row>
    <row r="3390" spans="1:6" ht="36" customHeight="1" x14ac:dyDescent="0.25">
      <c r="A3390" s="21" t="s">
        <v>18807</v>
      </c>
      <c r="B3390" s="21" t="s">
        <v>18808</v>
      </c>
      <c r="C3390" s="22" t="s">
        <v>12590</v>
      </c>
      <c r="D3390" s="23">
        <v>43.84</v>
      </c>
      <c r="E3390" s="23">
        <v>44.38</v>
      </c>
      <c r="F3390" s="15"/>
    </row>
    <row r="3391" spans="1:6" ht="36" customHeight="1" x14ac:dyDescent="0.25">
      <c r="A3391" s="21" t="s">
        <v>18809</v>
      </c>
      <c r="B3391" s="21" t="s">
        <v>18810</v>
      </c>
      <c r="C3391" s="22" t="s">
        <v>12590</v>
      </c>
      <c r="D3391" s="23">
        <v>44.17</v>
      </c>
      <c r="E3391" s="23">
        <v>44.72</v>
      </c>
      <c r="F3391" s="15"/>
    </row>
    <row r="3392" spans="1:6" ht="36" customHeight="1" x14ac:dyDescent="0.25">
      <c r="A3392" s="21" t="s">
        <v>18811</v>
      </c>
      <c r="B3392" s="21" t="s">
        <v>18812</v>
      </c>
      <c r="C3392" s="22" t="s">
        <v>12590</v>
      </c>
      <c r="D3392" s="23">
        <v>44.49</v>
      </c>
      <c r="E3392" s="23">
        <v>45.03</v>
      </c>
      <c r="F3392" s="15"/>
    </row>
    <row r="3393" spans="1:6" ht="36" customHeight="1" x14ac:dyDescent="0.25">
      <c r="A3393" s="21" t="s">
        <v>18813</v>
      </c>
      <c r="B3393" s="21" t="s">
        <v>18814</v>
      </c>
      <c r="C3393" s="22" t="s">
        <v>12590</v>
      </c>
      <c r="D3393" s="23">
        <v>44.81</v>
      </c>
      <c r="E3393" s="23">
        <v>45.35</v>
      </c>
      <c r="F3393" s="15"/>
    </row>
    <row r="3394" spans="1:6" ht="36" customHeight="1" x14ac:dyDescent="0.25">
      <c r="A3394" s="21" t="s">
        <v>18815</v>
      </c>
      <c r="B3394" s="21" t="s">
        <v>18816</v>
      </c>
      <c r="C3394" s="22" t="s">
        <v>12590</v>
      </c>
      <c r="D3394" s="23">
        <v>45.12</v>
      </c>
      <c r="E3394" s="23">
        <v>45.66</v>
      </c>
      <c r="F3394" s="15"/>
    </row>
    <row r="3395" spans="1:6" ht="36" customHeight="1" x14ac:dyDescent="0.25">
      <c r="A3395" s="21" t="s">
        <v>18817</v>
      </c>
      <c r="B3395" s="21" t="s">
        <v>18818</v>
      </c>
      <c r="C3395" s="22" t="s">
        <v>12590</v>
      </c>
      <c r="D3395" s="23">
        <v>45.43</v>
      </c>
      <c r="E3395" s="23">
        <v>45.98</v>
      </c>
      <c r="F3395" s="15"/>
    </row>
    <row r="3396" spans="1:6" ht="36" customHeight="1" x14ac:dyDescent="0.25">
      <c r="A3396" s="21" t="s">
        <v>18819</v>
      </c>
      <c r="B3396" s="21" t="s">
        <v>18820</v>
      </c>
      <c r="C3396" s="22" t="s">
        <v>12590</v>
      </c>
      <c r="D3396" s="23">
        <v>46.85</v>
      </c>
      <c r="E3396" s="23">
        <v>47.42</v>
      </c>
      <c r="F3396" s="15"/>
    </row>
    <row r="3397" spans="1:6" ht="36" customHeight="1" x14ac:dyDescent="0.25">
      <c r="A3397" s="21" t="s">
        <v>18821</v>
      </c>
      <c r="B3397" s="21" t="s">
        <v>18822</v>
      </c>
      <c r="C3397" s="22" t="s">
        <v>12590</v>
      </c>
      <c r="D3397" s="23">
        <v>47.73</v>
      </c>
      <c r="E3397" s="23">
        <v>48.31</v>
      </c>
      <c r="F3397" s="15"/>
    </row>
    <row r="3398" spans="1:6" ht="36" customHeight="1" x14ac:dyDescent="0.25">
      <c r="A3398" s="21" t="s">
        <v>18823</v>
      </c>
      <c r="B3398" s="21" t="s">
        <v>18824</v>
      </c>
      <c r="C3398" s="22" t="s">
        <v>12590</v>
      </c>
      <c r="D3398" s="23">
        <v>41.17</v>
      </c>
      <c r="E3398" s="23">
        <v>41.69</v>
      </c>
      <c r="F3398" s="15"/>
    </row>
    <row r="3399" spans="1:6" ht="36" customHeight="1" x14ac:dyDescent="0.25">
      <c r="A3399" s="21" t="s">
        <v>18825</v>
      </c>
      <c r="B3399" s="21" t="s">
        <v>18826</v>
      </c>
      <c r="C3399" s="22" t="s">
        <v>12590</v>
      </c>
      <c r="D3399" s="23">
        <v>41.59</v>
      </c>
      <c r="E3399" s="23">
        <v>42.11</v>
      </c>
      <c r="F3399" s="15"/>
    </row>
    <row r="3400" spans="1:6" ht="36" customHeight="1" x14ac:dyDescent="0.25">
      <c r="A3400" s="21" t="s">
        <v>18827</v>
      </c>
      <c r="B3400" s="21" t="s">
        <v>18828</v>
      </c>
      <c r="C3400" s="22" t="s">
        <v>12590</v>
      </c>
      <c r="D3400" s="23">
        <v>41.96</v>
      </c>
      <c r="E3400" s="23">
        <v>42.47</v>
      </c>
      <c r="F3400" s="15"/>
    </row>
    <row r="3401" spans="1:6" ht="36" customHeight="1" x14ac:dyDescent="0.25">
      <c r="A3401" s="21" t="s">
        <v>18829</v>
      </c>
      <c r="B3401" s="21" t="s">
        <v>18830</v>
      </c>
      <c r="C3401" s="22" t="s">
        <v>12590</v>
      </c>
      <c r="D3401" s="23">
        <v>42.27</v>
      </c>
      <c r="E3401" s="23">
        <v>42.78</v>
      </c>
      <c r="F3401" s="15"/>
    </row>
    <row r="3402" spans="1:6" ht="36" customHeight="1" x14ac:dyDescent="0.25">
      <c r="A3402" s="21" t="s">
        <v>18831</v>
      </c>
      <c r="B3402" s="21" t="s">
        <v>18832</v>
      </c>
      <c r="C3402" s="22" t="s">
        <v>12590</v>
      </c>
      <c r="D3402" s="23">
        <v>42.55</v>
      </c>
      <c r="E3402" s="23">
        <v>43.07</v>
      </c>
      <c r="F3402" s="15"/>
    </row>
    <row r="3403" spans="1:6" ht="36" customHeight="1" x14ac:dyDescent="0.25">
      <c r="A3403" s="21" t="s">
        <v>18833</v>
      </c>
      <c r="B3403" s="21" t="s">
        <v>18834</v>
      </c>
      <c r="C3403" s="22" t="s">
        <v>12590</v>
      </c>
      <c r="D3403" s="23">
        <v>43.66</v>
      </c>
      <c r="E3403" s="23">
        <v>44.2</v>
      </c>
      <c r="F3403" s="15"/>
    </row>
    <row r="3404" spans="1:6" ht="36" customHeight="1" x14ac:dyDescent="0.25">
      <c r="A3404" s="21" t="s">
        <v>18835</v>
      </c>
      <c r="B3404" s="21" t="s">
        <v>18836</v>
      </c>
      <c r="C3404" s="22" t="s">
        <v>12590</v>
      </c>
      <c r="D3404" s="23">
        <v>43.92</v>
      </c>
      <c r="E3404" s="23">
        <v>44.46</v>
      </c>
      <c r="F3404" s="15"/>
    </row>
    <row r="3405" spans="1:6" ht="36" customHeight="1" x14ac:dyDescent="0.25">
      <c r="A3405" s="21" t="s">
        <v>18837</v>
      </c>
      <c r="B3405" s="21" t="s">
        <v>18838</v>
      </c>
      <c r="C3405" s="22" t="s">
        <v>12590</v>
      </c>
      <c r="D3405" s="23">
        <v>44.18</v>
      </c>
      <c r="E3405" s="23">
        <v>44.72</v>
      </c>
      <c r="F3405" s="15"/>
    </row>
    <row r="3406" spans="1:6" ht="36" customHeight="1" x14ac:dyDescent="0.25">
      <c r="A3406" s="21" t="s">
        <v>18839</v>
      </c>
      <c r="B3406" s="21" t="s">
        <v>18840</v>
      </c>
      <c r="C3406" s="22" t="s">
        <v>12590</v>
      </c>
      <c r="D3406" s="23">
        <v>44.44</v>
      </c>
      <c r="E3406" s="23">
        <v>44.98</v>
      </c>
      <c r="F3406" s="15"/>
    </row>
    <row r="3407" spans="1:6" ht="36" customHeight="1" x14ac:dyDescent="0.25">
      <c r="A3407" s="21" t="s">
        <v>18841</v>
      </c>
      <c r="B3407" s="21" t="s">
        <v>18842</v>
      </c>
      <c r="C3407" s="22" t="s">
        <v>12590</v>
      </c>
      <c r="D3407" s="23">
        <v>44.7</v>
      </c>
      <c r="E3407" s="23">
        <v>45.24</v>
      </c>
      <c r="F3407" s="15"/>
    </row>
    <row r="3408" spans="1:6" ht="36" customHeight="1" x14ac:dyDescent="0.25">
      <c r="A3408" s="21" t="s">
        <v>18843</v>
      </c>
      <c r="B3408" s="21" t="s">
        <v>18844</v>
      </c>
      <c r="C3408" s="22" t="s">
        <v>12590</v>
      </c>
      <c r="D3408" s="23">
        <v>45.17</v>
      </c>
      <c r="E3408" s="23">
        <v>45.72</v>
      </c>
      <c r="F3408" s="15"/>
    </row>
    <row r="3409" spans="1:6" ht="36" customHeight="1" x14ac:dyDescent="0.25">
      <c r="A3409" s="21" t="s">
        <v>18845</v>
      </c>
      <c r="B3409" s="21" t="s">
        <v>18846</v>
      </c>
      <c r="C3409" s="22" t="s">
        <v>12590</v>
      </c>
      <c r="D3409" s="23">
        <v>46.74</v>
      </c>
      <c r="E3409" s="23">
        <v>47.31</v>
      </c>
      <c r="F3409" s="15"/>
    </row>
    <row r="3410" spans="1:6" ht="12" customHeight="1" x14ac:dyDescent="0.25">
      <c r="A3410" s="21" t="s">
        <v>18847</v>
      </c>
      <c r="B3410" s="21" t="s">
        <v>18848</v>
      </c>
      <c r="C3410" s="22" t="s">
        <v>12590</v>
      </c>
      <c r="D3410" s="23">
        <v>8.3699999999999992</v>
      </c>
      <c r="E3410" s="23">
        <v>8.5299999999999994</v>
      </c>
      <c r="F3410" s="15"/>
    </row>
    <row r="3411" spans="1:6" ht="36" customHeight="1" x14ac:dyDescent="0.25">
      <c r="A3411" s="21" t="s">
        <v>18849</v>
      </c>
      <c r="B3411" s="21" t="s">
        <v>18850</v>
      </c>
      <c r="C3411" s="22" t="s">
        <v>12590</v>
      </c>
      <c r="D3411" s="23">
        <v>20.34</v>
      </c>
      <c r="E3411" s="23">
        <v>20.65</v>
      </c>
      <c r="F3411" s="15"/>
    </row>
    <row r="3412" spans="1:6" ht="36" customHeight="1" x14ac:dyDescent="0.25">
      <c r="A3412" s="21" t="s">
        <v>18851</v>
      </c>
      <c r="B3412" s="21" t="s">
        <v>18852</v>
      </c>
      <c r="C3412" s="22" t="s">
        <v>12590</v>
      </c>
      <c r="D3412" s="23">
        <v>20.97</v>
      </c>
      <c r="E3412" s="23">
        <v>21.27</v>
      </c>
      <c r="F3412" s="15"/>
    </row>
    <row r="3413" spans="1:6" ht="36" customHeight="1" x14ac:dyDescent="0.25">
      <c r="A3413" s="21" t="s">
        <v>18853</v>
      </c>
      <c r="B3413" s="21" t="s">
        <v>18854</v>
      </c>
      <c r="C3413" s="22" t="s">
        <v>12590</v>
      </c>
      <c r="D3413" s="23">
        <v>21.5</v>
      </c>
      <c r="E3413" s="23">
        <v>21.8</v>
      </c>
      <c r="F3413" s="15"/>
    </row>
    <row r="3414" spans="1:6" ht="36" customHeight="1" x14ac:dyDescent="0.25">
      <c r="A3414" s="21" t="s">
        <v>18855</v>
      </c>
      <c r="B3414" s="21" t="s">
        <v>18856</v>
      </c>
      <c r="C3414" s="22" t="s">
        <v>12590</v>
      </c>
      <c r="D3414" s="23">
        <v>21.96</v>
      </c>
      <c r="E3414" s="23">
        <v>22.27</v>
      </c>
      <c r="F3414" s="15"/>
    </row>
    <row r="3415" spans="1:6" ht="36" customHeight="1" x14ac:dyDescent="0.25">
      <c r="A3415" s="21" t="s">
        <v>18857</v>
      </c>
      <c r="B3415" s="21" t="s">
        <v>18858</v>
      </c>
      <c r="C3415" s="22" t="s">
        <v>12590</v>
      </c>
      <c r="D3415" s="23">
        <v>22.38</v>
      </c>
      <c r="E3415" s="23">
        <v>22.69</v>
      </c>
      <c r="F3415" s="15"/>
    </row>
    <row r="3416" spans="1:6" ht="36" customHeight="1" x14ac:dyDescent="0.25">
      <c r="A3416" s="21" t="s">
        <v>18859</v>
      </c>
      <c r="B3416" s="21" t="s">
        <v>18860</v>
      </c>
      <c r="C3416" s="22" t="s">
        <v>12590</v>
      </c>
      <c r="D3416" s="23">
        <v>22.78</v>
      </c>
      <c r="E3416" s="23">
        <v>23.09</v>
      </c>
      <c r="F3416" s="15"/>
    </row>
    <row r="3417" spans="1:6" ht="36" customHeight="1" x14ac:dyDescent="0.25">
      <c r="A3417" s="21" t="s">
        <v>18861</v>
      </c>
      <c r="B3417" s="21" t="s">
        <v>18862</v>
      </c>
      <c r="C3417" s="22" t="s">
        <v>12590</v>
      </c>
      <c r="D3417" s="23">
        <v>25.14</v>
      </c>
      <c r="E3417" s="23">
        <v>25.53</v>
      </c>
      <c r="F3417" s="15"/>
    </row>
    <row r="3418" spans="1:6" ht="36" customHeight="1" x14ac:dyDescent="0.25">
      <c r="A3418" s="21" t="s">
        <v>18863</v>
      </c>
      <c r="B3418" s="21" t="s">
        <v>18864</v>
      </c>
      <c r="C3418" s="22" t="s">
        <v>12590</v>
      </c>
      <c r="D3418" s="23">
        <v>25.53</v>
      </c>
      <c r="E3418" s="23">
        <v>25.91</v>
      </c>
      <c r="F3418" s="15"/>
    </row>
    <row r="3419" spans="1:6" ht="36" customHeight="1" x14ac:dyDescent="0.25">
      <c r="A3419" s="21" t="s">
        <v>18865</v>
      </c>
      <c r="B3419" s="21" t="s">
        <v>18866</v>
      </c>
      <c r="C3419" s="22" t="s">
        <v>12590</v>
      </c>
      <c r="D3419" s="23">
        <v>25.91</v>
      </c>
      <c r="E3419" s="23">
        <v>26.29</v>
      </c>
      <c r="F3419" s="15"/>
    </row>
    <row r="3420" spans="1:6" ht="36" customHeight="1" x14ac:dyDescent="0.25">
      <c r="A3420" s="21" t="s">
        <v>18867</v>
      </c>
      <c r="B3420" s="21" t="s">
        <v>18868</v>
      </c>
      <c r="C3420" s="22" t="s">
        <v>12590</v>
      </c>
      <c r="D3420" s="23">
        <v>26.29</v>
      </c>
      <c r="E3420" s="23">
        <v>26.67</v>
      </c>
      <c r="F3420" s="15"/>
    </row>
    <row r="3421" spans="1:6" ht="36" customHeight="1" x14ac:dyDescent="0.25">
      <c r="A3421" s="21" t="s">
        <v>18869</v>
      </c>
      <c r="B3421" s="21" t="s">
        <v>18870</v>
      </c>
      <c r="C3421" s="22" t="s">
        <v>12590</v>
      </c>
      <c r="D3421" s="23">
        <v>26.99</v>
      </c>
      <c r="E3421" s="23">
        <v>27.38</v>
      </c>
      <c r="F3421" s="15"/>
    </row>
    <row r="3422" spans="1:6" ht="36" customHeight="1" x14ac:dyDescent="0.25">
      <c r="A3422" s="21" t="s">
        <v>18871</v>
      </c>
      <c r="B3422" s="21" t="s">
        <v>18872</v>
      </c>
      <c r="C3422" s="22" t="s">
        <v>12590</v>
      </c>
      <c r="D3422" s="23">
        <v>28.07</v>
      </c>
      <c r="E3422" s="23">
        <v>28.45</v>
      </c>
      <c r="F3422" s="15"/>
    </row>
    <row r="3423" spans="1:6" ht="36" customHeight="1" x14ac:dyDescent="0.25">
      <c r="A3423" s="21" t="s">
        <v>18873</v>
      </c>
      <c r="B3423" s="21" t="s">
        <v>18874</v>
      </c>
      <c r="C3423" s="22" t="s">
        <v>12590</v>
      </c>
      <c r="D3423" s="23">
        <v>19.96</v>
      </c>
      <c r="E3423" s="23">
        <v>20.260000000000002</v>
      </c>
      <c r="F3423" s="15"/>
    </row>
    <row r="3424" spans="1:6" ht="36" customHeight="1" x14ac:dyDescent="0.25">
      <c r="A3424" s="21" t="s">
        <v>18875</v>
      </c>
      <c r="B3424" s="21" t="s">
        <v>18876</v>
      </c>
      <c r="C3424" s="22" t="s">
        <v>12590</v>
      </c>
      <c r="D3424" s="23">
        <v>20.36</v>
      </c>
      <c r="E3424" s="23">
        <v>20.66</v>
      </c>
      <c r="F3424" s="15"/>
    </row>
    <row r="3425" spans="1:6" ht="36" customHeight="1" x14ac:dyDescent="0.25">
      <c r="A3425" s="21" t="s">
        <v>18877</v>
      </c>
      <c r="B3425" s="21" t="s">
        <v>18878</v>
      </c>
      <c r="C3425" s="22" t="s">
        <v>12590</v>
      </c>
      <c r="D3425" s="23">
        <v>20.71</v>
      </c>
      <c r="E3425" s="23">
        <v>21.01</v>
      </c>
      <c r="F3425" s="15"/>
    </row>
    <row r="3426" spans="1:6" ht="36" customHeight="1" x14ac:dyDescent="0.25">
      <c r="A3426" s="21" t="s">
        <v>18879</v>
      </c>
      <c r="B3426" s="21" t="s">
        <v>18880</v>
      </c>
      <c r="C3426" s="22" t="s">
        <v>12590</v>
      </c>
      <c r="D3426" s="23">
        <v>21</v>
      </c>
      <c r="E3426" s="23">
        <v>21.31</v>
      </c>
      <c r="F3426" s="15"/>
    </row>
    <row r="3427" spans="1:6" ht="36" customHeight="1" x14ac:dyDescent="0.25">
      <c r="A3427" s="21" t="s">
        <v>18881</v>
      </c>
      <c r="B3427" s="21" t="s">
        <v>18882</v>
      </c>
      <c r="C3427" s="22" t="s">
        <v>12590</v>
      </c>
      <c r="D3427" s="23">
        <v>21.27</v>
      </c>
      <c r="E3427" s="23">
        <v>21.58</v>
      </c>
      <c r="F3427" s="15"/>
    </row>
    <row r="3428" spans="1:6" ht="36" customHeight="1" x14ac:dyDescent="0.25">
      <c r="A3428" s="21" t="s">
        <v>18883</v>
      </c>
      <c r="B3428" s="21" t="s">
        <v>18884</v>
      </c>
      <c r="C3428" s="22" t="s">
        <v>12590</v>
      </c>
      <c r="D3428" s="23">
        <v>21.53</v>
      </c>
      <c r="E3428" s="23">
        <v>21.84</v>
      </c>
      <c r="F3428" s="15"/>
    </row>
    <row r="3429" spans="1:6" ht="36" customHeight="1" x14ac:dyDescent="0.25">
      <c r="A3429" s="21" t="s">
        <v>18885</v>
      </c>
      <c r="B3429" s="21" t="s">
        <v>18886</v>
      </c>
      <c r="C3429" s="22" t="s">
        <v>12590</v>
      </c>
      <c r="D3429" s="23">
        <v>21.78</v>
      </c>
      <c r="E3429" s="23">
        <v>22.09</v>
      </c>
      <c r="F3429" s="15"/>
    </row>
    <row r="3430" spans="1:6" ht="36" customHeight="1" x14ac:dyDescent="0.25">
      <c r="A3430" s="21" t="s">
        <v>18887</v>
      </c>
      <c r="B3430" s="21" t="s">
        <v>18888</v>
      </c>
      <c r="C3430" s="22" t="s">
        <v>12590</v>
      </c>
      <c r="D3430" s="23">
        <v>22.03</v>
      </c>
      <c r="E3430" s="23">
        <v>22.33</v>
      </c>
      <c r="F3430" s="15"/>
    </row>
    <row r="3431" spans="1:6" ht="36" customHeight="1" x14ac:dyDescent="0.25">
      <c r="A3431" s="21" t="s">
        <v>18889</v>
      </c>
      <c r="B3431" s="21" t="s">
        <v>18890</v>
      </c>
      <c r="C3431" s="22" t="s">
        <v>12590</v>
      </c>
      <c r="D3431" s="23">
        <v>22.27</v>
      </c>
      <c r="E3431" s="23">
        <v>22.58</v>
      </c>
      <c r="F3431" s="15"/>
    </row>
    <row r="3432" spans="1:6" ht="36" customHeight="1" x14ac:dyDescent="0.25">
      <c r="A3432" s="21" t="s">
        <v>18891</v>
      </c>
      <c r="B3432" s="21" t="s">
        <v>18892</v>
      </c>
      <c r="C3432" s="22" t="s">
        <v>12590</v>
      </c>
      <c r="D3432" s="23">
        <v>22.52</v>
      </c>
      <c r="E3432" s="23">
        <v>22.82</v>
      </c>
      <c r="F3432" s="15"/>
    </row>
    <row r="3433" spans="1:6" ht="36" customHeight="1" x14ac:dyDescent="0.25">
      <c r="A3433" s="21" t="s">
        <v>18893</v>
      </c>
      <c r="B3433" s="21" t="s">
        <v>18894</v>
      </c>
      <c r="C3433" s="22" t="s">
        <v>12590</v>
      </c>
      <c r="D3433" s="23">
        <v>22.97</v>
      </c>
      <c r="E3433" s="23">
        <v>23.28</v>
      </c>
      <c r="F3433" s="15"/>
    </row>
    <row r="3434" spans="1:6" ht="36" customHeight="1" x14ac:dyDescent="0.25">
      <c r="A3434" s="21" t="s">
        <v>18895</v>
      </c>
      <c r="B3434" s="21" t="s">
        <v>18896</v>
      </c>
      <c r="C3434" s="22" t="s">
        <v>12590</v>
      </c>
      <c r="D3434" s="23">
        <v>25.64</v>
      </c>
      <c r="E3434" s="23">
        <v>26.02</v>
      </c>
      <c r="F3434" s="15"/>
    </row>
    <row r="3435" spans="1:6" ht="36" customHeight="1" x14ac:dyDescent="0.25">
      <c r="A3435" s="21" t="s">
        <v>18897</v>
      </c>
      <c r="B3435" s="21" t="s">
        <v>18898</v>
      </c>
      <c r="C3435" s="22" t="s">
        <v>12590</v>
      </c>
      <c r="D3435" s="23">
        <v>19.829999999999998</v>
      </c>
      <c r="E3435" s="23">
        <v>20.14</v>
      </c>
      <c r="F3435" s="15"/>
    </row>
    <row r="3436" spans="1:6" ht="36" customHeight="1" x14ac:dyDescent="0.25">
      <c r="A3436" s="21" t="s">
        <v>18899</v>
      </c>
      <c r="B3436" s="21" t="s">
        <v>18900</v>
      </c>
      <c r="C3436" s="22" t="s">
        <v>12590</v>
      </c>
      <c r="D3436" s="23">
        <v>20.16</v>
      </c>
      <c r="E3436" s="23">
        <v>20.47</v>
      </c>
      <c r="F3436" s="15"/>
    </row>
    <row r="3437" spans="1:6" ht="36" customHeight="1" x14ac:dyDescent="0.25">
      <c r="A3437" s="21" t="s">
        <v>18901</v>
      </c>
      <c r="B3437" s="21" t="s">
        <v>18902</v>
      </c>
      <c r="C3437" s="22" t="s">
        <v>12590</v>
      </c>
      <c r="D3437" s="23">
        <v>20.45</v>
      </c>
      <c r="E3437" s="23">
        <v>20.75</v>
      </c>
      <c r="F3437" s="15"/>
    </row>
    <row r="3438" spans="1:6" ht="36" customHeight="1" x14ac:dyDescent="0.25">
      <c r="A3438" s="21" t="s">
        <v>18903</v>
      </c>
      <c r="B3438" s="21" t="s">
        <v>18904</v>
      </c>
      <c r="C3438" s="22" t="s">
        <v>12590</v>
      </c>
      <c r="D3438" s="23">
        <v>20.69</v>
      </c>
      <c r="E3438" s="23">
        <v>21</v>
      </c>
      <c r="F3438" s="15"/>
    </row>
    <row r="3439" spans="1:6" ht="36" customHeight="1" x14ac:dyDescent="0.25">
      <c r="A3439" s="21" t="s">
        <v>18905</v>
      </c>
      <c r="B3439" s="21" t="s">
        <v>18906</v>
      </c>
      <c r="C3439" s="22" t="s">
        <v>12590</v>
      </c>
      <c r="D3439" s="23">
        <v>20.92</v>
      </c>
      <c r="E3439" s="23">
        <v>21.22</v>
      </c>
      <c r="F3439" s="15"/>
    </row>
    <row r="3440" spans="1:6" ht="36" customHeight="1" x14ac:dyDescent="0.25">
      <c r="A3440" s="21" t="s">
        <v>18907</v>
      </c>
      <c r="B3440" s="21" t="s">
        <v>18908</v>
      </c>
      <c r="C3440" s="22" t="s">
        <v>12590</v>
      </c>
      <c r="D3440" s="23">
        <v>21.13</v>
      </c>
      <c r="E3440" s="23">
        <v>21.44</v>
      </c>
      <c r="F3440" s="15"/>
    </row>
    <row r="3441" spans="1:6" ht="36" customHeight="1" x14ac:dyDescent="0.25">
      <c r="A3441" s="21" t="s">
        <v>18909</v>
      </c>
      <c r="B3441" s="21" t="s">
        <v>18910</v>
      </c>
      <c r="C3441" s="22" t="s">
        <v>12590</v>
      </c>
      <c r="D3441" s="23">
        <v>21.33</v>
      </c>
      <c r="E3441" s="23">
        <v>21.64</v>
      </c>
      <c r="F3441" s="15"/>
    </row>
    <row r="3442" spans="1:6" ht="36" customHeight="1" x14ac:dyDescent="0.25">
      <c r="A3442" s="21" t="s">
        <v>18911</v>
      </c>
      <c r="B3442" s="21" t="s">
        <v>18912</v>
      </c>
      <c r="C3442" s="22" t="s">
        <v>12590</v>
      </c>
      <c r="D3442" s="23">
        <v>21.54</v>
      </c>
      <c r="E3442" s="23">
        <v>21.84</v>
      </c>
      <c r="F3442" s="15"/>
    </row>
    <row r="3443" spans="1:6" ht="36" customHeight="1" x14ac:dyDescent="0.25">
      <c r="A3443" s="21" t="s">
        <v>18913</v>
      </c>
      <c r="B3443" s="21" t="s">
        <v>18914</v>
      </c>
      <c r="C3443" s="22" t="s">
        <v>12590</v>
      </c>
      <c r="D3443" s="23">
        <v>21.74</v>
      </c>
      <c r="E3443" s="23">
        <v>22.05</v>
      </c>
      <c r="F3443" s="15"/>
    </row>
    <row r="3444" spans="1:6" ht="36" customHeight="1" x14ac:dyDescent="0.25">
      <c r="A3444" s="21" t="s">
        <v>18915</v>
      </c>
      <c r="B3444" s="21" t="s">
        <v>18916</v>
      </c>
      <c r="C3444" s="22" t="s">
        <v>12590</v>
      </c>
      <c r="D3444" s="23">
        <v>21.94</v>
      </c>
      <c r="E3444" s="23">
        <v>22.25</v>
      </c>
      <c r="F3444" s="15"/>
    </row>
    <row r="3445" spans="1:6" ht="36" customHeight="1" x14ac:dyDescent="0.25">
      <c r="A3445" s="21" t="s">
        <v>18917</v>
      </c>
      <c r="B3445" s="21" t="s">
        <v>18918</v>
      </c>
      <c r="C3445" s="22" t="s">
        <v>12590</v>
      </c>
      <c r="D3445" s="23">
        <v>22.31</v>
      </c>
      <c r="E3445" s="23">
        <v>22.62</v>
      </c>
      <c r="F3445" s="15"/>
    </row>
    <row r="3446" spans="1:6" ht="36" customHeight="1" x14ac:dyDescent="0.25">
      <c r="A3446" s="21" t="s">
        <v>18919</v>
      </c>
      <c r="B3446" s="21" t="s">
        <v>18920</v>
      </c>
      <c r="C3446" s="22" t="s">
        <v>12590</v>
      </c>
      <c r="D3446" s="23">
        <v>22.89</v>
      </c>
      <c r="E3446" s="23">
        <v>23.2</v>
      </c>
      <c r="F3446" s="15"/>
    </row>
    <row r="3447" spans="1:6" ht="36" customHeight="1" x14ac:dyDescent="0.25">
      <c r="A3447" s="21" t="s">
        <v>18921</v>
      </c>
      <c r="B3447" s="21" t="s">
        <v>18922</v>
      </c>
      <c r="C3447" s="22" t="s">
        <v>12590</v>
      </c>
      <c r="D3447" s="23">
        <v>929.42</v>
      </c>
      <c r="E3447" s="23">
        <v>934.33</v>
      </c>
      <c r="F3447" s="15"/>
    </row>
    <row r="3448" spans="1:6" ht="36" customHeight="1" x14ac:dyDescent="0.25">
      <c r="A3448" s="21" t="s">
        <v>18923</v>
      </c>
      <c r="B3448" s="21" t="s">
        <v>18924</v>
      </c>
      <c r="C3448" s="22" t="s">
        <v>12590</v>
      </c>
      <c r="D3448" s="23">
        <v>52.58</v>
      </c>
      <c r="E3448" s="23">
        <v>52.86</v>
      </c>
      <c r="F3448" s="15"/>
    </row>
    <row r="3449" spans="1:6" ht="36" customHeight="1" x14ac:dyDescent="0.25">
      <c r="A3449" s="21" t="s">
        <v>18925</v>
      </c>
      <c r="B3449" s="21" t="s">
        <v>18926</v>
      </c>
      <c r="C3449" s="22" t="s">
        <v>12590</v>
      </c>
      <c r="D3449" s="23">
        <v>98.55</v>
      </c>
      <c r="E3449" s="23">
        <v>99.08</v>
      </c>
      <c r="F3449" s="15"/>
    </row>
    <row r="3450" spans="1:6" ht="36" customHeight="1" x14ac:dyDescent="0.25">
      <c r="A3450" s="21" t="s">
        <v>18927</v>
      </c>
      <c r="B3450" s="21" t="s">
        <v>18928</v>
      </c>
      <c r="C3450" s="22" t="s">
        <v>12590</v>
      </c>
      <c r="D3450" s="23">
        <v>182.33</v>
      </c>
      <c r="E3450" s="23">
        <v>183.32</v>
      </c>
      <c r="F3450" s="15"/>
    </row>
    <row r="3451" spans="1:6" ht="36" customHeight="1" x14ac:dyDescent="0.25">
      <c r="A3451" s="21" t="s">
        <v>18929</v>
      </c>
      <c r="B3451" s="21" t="s">
        <v>18930</v>
      </c>
      <c r="C3451" s="22" t="s">
        <v>12590</v>
      </c>
      <c r="D3451" s="23">
        <v>293.89999999999998</v>
      </c>
      <c r="E3451" s="23">
        <v>295.47000000000003</v>
      </c>
      <c r="F3451" s="15"/>
    </row>
    <row r="3452" spans="1:6" ht="24" customHeight="1" x14ac:dyDescent="0.25">
      <c r="A3452" s="21" t="s">
        <v>18931</v>
      </c>
      <c r="B3452" s="21" t="s">
        <v>18932</v>
      </c>
      <c r="C3452" s="22" t="s">
        <v>12590</v>
      </c>
      <c r="D3452" s="23">
        <v>126.1</v>
      </c>
      <c r="E3452" s="23">
        <v>129.27000000000001</v>
      </c>
      <c r="F3452" s="15"/>
    </row>
    <row r="3453" spans="1:6" ht="12" customHeight="1" x14ac:dyDescent="0.25">
      <c r="A3453" s="21" t="s">
        <v>18933</v>
      </c>
      <c r="B3453" s="21" t="s">
        <v>18934</v>
      </c>
      <c r="C3453" s="22" t="s">
        <v>12590</v>
      </c>
      <c r="D3453" s="23">
        <v>3.75</v>
      </c>
      <c r="E3453" s="23">
        <v>3.83</v>
      </c>
      <c r="F3453" s="15"/>
    </row>
    <row r="3454" spans="1:6" ht="12" customHeight="1" x14ac:dyDescent="0.25">
      <c r="A3454" s="21" t="s">
        <v>18935</v>
      </c>
      <c r="B3454" s="21" t="s">
        <v>18936</v>
      </c>
      <c r="C3454" s="22" t="s">
        <v>12590</v>
      </c>
      <c r="D3454" s="23">
        <v>6.07</v>
      </c>
      <c r="E3454" s="23">
        <v>6.2</v>
      </c>
      <c r="F3454" s="15"/>
    </row>
    <row r="3455" spans="1:6" ht="24" customHeight="1" x14ac:dyDescent="0.25">
      <c r="A3455" s="21" t="s">
        <v>18937</v>
      </c>
      <c r="B3455" s="21" t="s">
        <v>18938</v>
      </c>
      <c r="C3455" s="22" t="s">
        <v>12590</v>
      </c>
      <c r="D3455" s="23">
        <v>6.45</v>
      </c>
      <c r="E3455" s="23">
        <v>6.52</v>
      </c>
      <c r="F3455" s="15"/>
    </row>
    <row r="3456" spans="1:6" ht="24" customHeight="1" x14ac:dyDescent="0.25">
      <c r="A3456" s="21" t="s">
        <v>18939</v>
      </c>
      <c r="B3456" s="21" t="s">
        <v>18940</v>
      </c>
      <c r="C3456" s="22" t="s">
        <v>12590</v>
      </c>
      <c r="D3456" s="23">
        <v>3.12</v>
      </c>
      <c r="E3456" s="23">
        <v>3.15</v>
      </c>
      <c r="F3456" s="15"/>
    </row>
    <row r="3457" spans="1:6" ht="24" customHeight="1" x14ac:dyDescent="0.25">
      <c r="A3457" s="21" t="s">
        <v>18941</v>
      </c>
      <c r="B3457" s="21" t="s">
        <v>18942</v>
      </c>
      <c r="C3457" s="22" t="s">
        <v>12590</v>
      </c>
      <c r="D3457" s="23">
        <v>2.36</v>
      </c>
      <c r="E3457" s="23">
        <v>2.38</v>
      </c>
      <c r="F3457" s="15"/>
    </row>
    <row r="3458" spans="1:6" ht="24" customHeight="1" x14ac:dyDescent="0.25">
      <c r="A3458" s="21" t="s">
        <v>18943</v>
      </c>
      <c r="B3458" s="21" t="s">
        <v>18944</v>
      </c>
      <c r="C3458" s="22" t="s">
        <v>12590</v>
      </c>
      <c r="D3458" s="23">
        <v>6.59</v>
      </c>
      <c r="E3458" s="23">
        <v>6.64</v>
      </c>
      <c r="F3458" s="15"/>
    </row>
    <row r="3459" spans="1:6" ht="36" customHeight="1" x14ac:dyDescent="0.25">
      <c r="A3459" s="21" t="s">
        <v>18945</v>
      </c>
      <c r="B3459" s="21" t="s">
        <v>18946</v>
      </c>
      <c r="C3459" s="22" t="s">
        <v>12590</v>
      </c>
      <c r="D3459" s="23">
        <v>657.68</v>
      </c>
      <c r="E3459" s="23">
        <v>661.15</v>
      </c>
      <c r="F3459" s="15"/>
    </row>
    <row r="3460" spans="1:6" ht="36" customHeight="1" x14ac:dyDescent="0.25">
      <c r="A3460" s="21" t="s">
        <v>18947</v>
      </c>
      <c r="B3460" s="21" t="s">
        <v>18948</v>
      </c>
      <c r="C3460" s="22" t="s">
        <v>12590</v>
      </c>
      <c r="D3460" s="23">
        <v>36.64</v>
      </c>
      <c r="E3460" s="23">
        <v>36.83</v>
      </c>
      <c r="F3460" s="15"/>
    </row>
    <row r="3461" spans="1:6" ht="36" customHeight="1" x14ac:dyDescent="0.25">
      <c r="A3461" s="21" t="s">
        <v>18949</v>
      </c>
      <c r="B3461" s="21" t="s">
        <v>18950</v>
      </c>
      <c r="C3461" s="22" t="s">
        <v>12590</v>
      </c>
      <c r="D3461" s="23">
        <v>69.66</v>
      </c>
      <c r="E3461" s="23">
        <v>70.040000000000006</v>
      </c>
      <c r="F3461" s="15"/>
    </row>
    <row r="3462" spans="1:6" ht="36" customHeight="1" x14ac:dyDescent="0.25">
      <c r="A3462" s="21" t="s">
        <v>18951</v>
      </c>
      <c r="B3462" s="21" t="s">
        <v>18952</v>
      </c>
      <c r="C3462" s="22" t="s">
        <v>12590</v>
      </c>
      <c r="D3462" s="23">
        <v>131.26</v>
      </c>
      <c r="E3462" s="23">
        <v>131.96</v>
      </c>
      <c r="F3462" s="15"/>
    </row>
    <row r="3463" spans="1:6" ht="36" customHeight="1" x14ac:dyDescent="0.25">
      <c r="A3463" s="21" t="s">
        <v>18953</v>
      </c>
      <c r="B3463" s="21" t="s">
        <v>18954</v>
      </c>
      <c r="C3463" s="22" t="s">
        <v>12590</v>
      </c>
      <c r="D3463" s="23">
        <v>211.46</v>
      </c>
      <c r="E3463" s="23">
        <v>212.59</v>
      </c>
      <c r="F3463" s="15"/>
    </row>
    <row r="3464" spans="1:6" ht="24" customHeight="1" x14ac:dyDescent="0.25">
      <c r="A3464" s="21" t="s">
        <v>18955</v>
      </c>
      <c r="B3464" s="21" t="s">
        <v>18956</v>
      </c>
      <c r="C3464" s="22" t="s">
        <v>12590</v>
      </c>
      <c r="D3464" s="23">
        <v>55.16</v>
      </c>
      <c r="E3464" s="23">
        <v>63.66</v>
      </c>
      <c r="F3464" s="15"/>
    </row>
    <row r="3465" spans="1:6" ht="24" customHeight="1" x14ac:dyDescent="0.25">
      <c r="A3465" s="21" t="s">
        <v>18957</v>
      </c>
      <c r="B3465" s="21" t="s">
        <v>18958</v>
      </c>
      <c r="C3465" s="22" t="s">
        <v>12590</v>
      </c>
      <c r="D3465" s="23">
        <v>70.92</v>
      </c>
      <c r="E3465" s="23">
        <v>81.86</v>
      </c>
      <c r="F3465" s="15"/>
    </row>
    <row r="3466" spans="1:6" ht="24" customHeight="1" x14ac:dyDescent="0.25">
      <c r="A3466" s="21" t="s">
        <v>18959</v>
      </c>
      <c r="B3466" s="21" t="s">
        <v>18960</v>
      </c>
      <c r="C3466" s="22" t="s">
        <v>12590</v>
      </c>
      <c r="D3466" s="23">
        <v>75.36</v>
      </c>
      <c r="E3466" s="23">
        <v>84.87</v>
      </c>
      <c r="F3466" s="15"/>
    </row>
    <row r="3467" spans="1:6" ht="24" customHeight="1" x14ac:dyDescent="0.25">
      <c r="A3467" s="21" t="s">
        <v>18961</v>
      </c>
      <c r="B3467" s="21" t="s">
        <v>18962</v>
      </c>
      <c r="C3467" s="22" t="s">
        <v>12590</v>
      </c>
      <c r="D3467" s="23">
        <v>6.85</v>
      </c>
      <c r="E3467" s="23">
        <v>7.1</v>
      </c>
      <c r="F3467" s="15"/>
    </row>
    <row r="3468" spans="1:6" ht="24" customHeight="1" x14ac:dyDescent="0.25">
      <c r="A3468" s="21" t="s">
        <v>18963</v>
      </c>
      <c r="B3468" s="21" t="s">
        <v>18964</v>
      </c>
      <c r="C3468" s="22" t="s">
        <v>12590</v>
      </c>
      <c r="D3468" s="23">
        <v>10.7</v>
      </c>
      <c r="E3468" s="23">
        <v>11.09</v>
      </c>
      <c r="F3468" s="15"/>
    </row>
    <row r="3469" spans="1:6" ht="24" customHeight="1" x14ac:dyDescent="0.25">
      <c r="A3469" s="21" t="s">
        <v>18965</v>
      </c>
      <c r="B3469" s="21" t="s">
        <v>18966</v>
      </c>
      <c r="C3469" s="22" t="s">
        <v>12590</v>
      </c>
      <c r="D3469" s="23">
        <v>0</v>
      </c>
      <c r="E3469" s="23">
        <v>0</v>
      </c>
      <c r="F3469" s="15"/>
    </row>
    <row r="3470" spans="1:6" ht="24" customHeight="1" x14ac:dyDescent="0.25">
      <c r="A3470" s="21" t="s">
        <v>18967</v>
      </c>
      <c r="B3470" s="21" t="s">
        <v>18968</v>
      </c>
      <c r="C3470" s="22" t="s">
        <v>12590</v>
      </c>
      <c r="D3470" s="23">
        <v>9.93</v>
      </c>
      <c r="E3470" s="23">
        <v>10.35</v>
      </c>
      <c r="F3470" s="15"/>
    </row>
    <row r="3471" spans="1:6" ht="24" customHeight="1" x14ac:dyDescent="0.25">
      <c r="A3471" s="21" t="s">
        <v>18969</v>
      </c>
      <c r="B3471" s="21" t="s">
        <v>18970</v>
      </c>
      <c r="C3471" s="22" t="s">
        <v>12590</v>
      </c>
      <c r="D3471" s="23">
        <v>107.66</v>
      </c>
      <c r="E3471" s="23">
        <v>111.94</v>
      </c>
      <c r="F3471" s="15"/>
    </row>
    <row r="3472" spans="1:6" ht="24" customHeight="1" x14ac:dyDescent="0.25">
      <c r="A3472" s="21" t="s">
        <v>18971</v>
      </c>
      <c r="B3472" s="21" t="s">
        <v>18972</v>
      </c>
      <c r="C3472" s="22" t="s">
        <v>12590</v>
      </c>
      <c r="D3472" s="23">
        <v>39.28</v>
      </c>
      <c r="E3472" s="23">
        <v>39.49</v>
      </c>
      <c r="F3472" s="15"/>
    </row>
    <row r="3473" spans="1:6" ht="24" customHeight="1" x14ac:dyDescent="0.25">
      <c r="A3473" s="21" t="s">
        <v>18973</v>
      </c>
      <c r="B3473" s="21" t="s">
        <v>18974</v>
      </c>
      <c r="C3473" s="22" t="s">
        <v>12487</v>
      </c>
      <c r="D3473" s="23">
        <v>0</v>
      </c>
      <c r="E3473" s="23">
        <v>0</v>
      </c>
      <c r="F3473" s="15"/>
    </row>
    <row r="3474" spans="1:6" ht="24" customHeight="1" x14ac:dyDescent="0.25">
      <c r="A3474" s="21" t="s">
        <v>18975</v>
      </c>
      <c r="B3474" s="21" t="s">
        <v>18976</v>
      </c>
      <c r="C3474" s="22" t="s">
        <v>12487</v>
      </c>
      <c r="D3474" s="23">
        <v>0</v>
      </c>
      <c r="E3474" s="23">
        <v>0</v>
      </c>
      <c r="F3474" s="15"/>
    </row>
    <row r="3475" spans="1:6" ht="36" customHeight="1" x14ac:dyDescent="0.25">
      <c r="A3475" s="21" t="s">
        <v>18977</v>
      </c>
      <c r="B3475" s="21" t="s">
        <v>18978</v>
      </c>
      <c r="C3475" s="22" t="s">
        <v>12487</v>
      </c>
      <c r="D3475" s="23">
        <v>213.91</v>
      </c>
      <c r="E3475" s="23">
        <v>216.36</v>
      </c>
      <c r="F3475" s="15"/>
    </row>
    <row r="3476" spans="1:6" ht="36" customHeight="1" x14ac:dyDescent="0.25">
      <c r="A3476" s="21" t="s">
        <v>18979</v>
      </c>
      <c r="B3476" s="21" t="s">
        <v>18980</v>
      </c>
      <c r="C3476" s="22" t="s">
        <v>12487</v>
      </c>
      <c r="D3476" s="23">
        <v>272.61</v>
      </c>
      <c r="E3476" s="23">
        <v>275.56</v>
      </c>
      <c r="F3476" s="15"/>
    </row>
    <row r="3477" spans="1:6" ht="36" customHeight="1" x14ac:dyDescent="0.25">
      <c r="A3477" s="21" t="s">
        <v>18981</v>
      </c>
      <c r="B3477" s="21" t="s">
        <v>18982</v>
      </c>
      <c r="C3477" s="22" t="s">
        <v>12487</v>
      </c>
      <c r="D3477" s="23">
        <v>306.2</v>
      </c>
      <c r="E3477" s="23">
        <v>309.55</v>
      </c>
      <c r="F3477" s="15"/>
    </row>
    <row r="3478" spans="1:6" ht="12" customHeight="1" x14ac:dyDescent="0.25">
      <c r="A3478" s="21" t="s">
        <v>18983</v>
      </c>
      <c r="B3478" s="21" t="s">
        <v>18984</v>
      </c>
      <c r="C3478" s="22" t="s">
        <v>12991</v>
      </c>
      <c r="D3478" s="23">
        <v>77.28</v>
      </c>
      <c r="E3478" s="23">
        <v>78.19</v>
      </c>
      <c r="F3478" s="15"/>
    </row>
    <row r="3479" spans="1:6" ht="24" customHeight="1" x14ac:dyDescent="0.25">
      <c r="A3479" s="21" t="s">
        <v>18985</v>
      </c>
      <c r="B3479" s="21" t="s">
        <v>18986</v>
      </c>
      <c r="C3479" s="22" t="s">
        <v>12590</v>
      </c>
      <c r="D3479" s="23">
        <v>801.57</v>
      </c>
      <c r="E3479" s="23">
        <v>810.32</v>
      </c>
      <c r="F3479" s="15"/>
    </row>
    <row r="3480" spans="1:6" ht="24" customHeight="1" x14ac:dyDescent="0.25">
      <c r="A3480" s="21" t="s">
        <v>18987</v>
      </c>
      <c r="B3480" s="21" t="s">
        <v>18988</v>
      </c>
      <c r="C3480" s="22" t="s">
        <v>12590</v>
      </c>
      <c r="D3480" s="23">
        <v>693.39</v>
      </c>
      <c r="E3480" s="23">
        <v>702.14</v>
      </c>
      <c r="F3480" s="15"/>
    </row>
    <row r="3481" spans="1:6" ht="24" customHeight="1" x14ac:dyDescent="0.25">
      <c r="A3481" s="21" t="s">
        <v>18989</v>
      </c>
      <c r="B3481" s="21" t="s">
        <v>18990</v>
      </c>
      <c r="C3481" s="22" t="s">
        <v>12590</v>
      </c>
      <c r="D3481" s="23">
        <v>955.11</v>
      </c>
      <c r="E3481" s="23">
        <v>963.86</v>
      </c>
      <c r="F3481" s="15"/>
    </row>
    <row r="3482" spans="1:6" ht="24" customHeight="1" x14ac:dyDescent="0.25">
      <c r="A3482" s="21" t="s">
        <v>18991</v>
      </c>
      <c r="B3482" s="21" t="s">
        <v>18992</v>
      </c>
      <c r="C3482" s="22" t="s">
        <v>12590</v>
      </c>
      <c r="D3482" s="23">
        <v>232.67</v>
      </c>
      <c r="E3482" s="23">
        <v>238.72</v>
      </c>
      <c r="F3482" s="15"/>
    </row>
    <row r="3483" spans="1:6" ht="24" customHeight="1" x14ac:dyDescent="0.25">
      <c r="A3483" s="21" t="s">
        <v>18993</v>
      </c>
      <c r="B3483" s="21" t="s">
        <v>18994</v>
      </c>
      <c r="C3483" s="22" t="s">
        <v>12590</v>
      </c>
      <c r="D3483" s="23">
        <v>298.27999999999997</v>
      </c>
      <c r="E3483" s="23">
        <v>307.52</v>
      </c>
      <c r="F3483" s="15"/>
    </row>
    <row r="3484" spans="1:6" ht="12" customHeight="1" x14ac:dyDescent="0.25">
      <c r="A3484" s="21" t="s">
        <v>18995</v>
      </c>
      <c r="B3484" s="21" t="s">
        <v>18996</v>
      </c>
      <c r="C3484" s="22" t="s">
        <v>12590</v>
      </c>
      <c r="D3484" s="23">
        <v>225.57</v>
      </c>
      <c r="E3484" s="23">
        <v>245.13</v>
      </c>
      <c r="F3484" s="15"/>
    </row>
    <row r="3485" spans="1:6" ht="12" customHeight="1" x14ac:dyDescent="0.25">
      <c r="A3485" s="21" t="s">
        <v>18997</v>
      </c>
      <c r="B3485" s="21" t="s">
        <v>18998</v>
      </c>
      <c r="C3485" s="22" t="s">
        <v>12590</v>
      </c>
      <c r="D3485" s="23">
        <v>298.08</v>
      </c>
      <c r="E3485" s="23">
        <v>307.05</v>
      </c>
      <c r="F3485" s="15"/>
    </row>
    <row r="3486" spans="1:6" ht="12" customHeight="1" x14ac:dyDescent="0.25">
      <c r="A3486" s="21" t="s">
        <v>18999</v>
      </c>
      <c r="B3486" s="21" t="s">
        <v>19000</v>
      </c>
      <c r="C3486" s="22" t="s">
        <v>12590</v>
      </c>
      <c r="D3486" s="23">
        <v>63.87</v>
      </c>
      <c r="E3486" s="23">
        <v>65.790000000000006</v>
      </c>
      <c r="F3486" s="15"/>
    </row>
    <row r="3487" spans="1:6" ht="12" customHeight="1" x14ac:dyDescent="0.25">
      <c r="A3487" s="21" t="s">
        <v>19001</v>
      </c>
      <c r="B3487" s="21" t="s">
        <v>19002</v>
      </c>
      <c r="C3487" s="22" t="s">
        <v>12590</v>
      </c>
      <c r="D3487" s="23">
        <v>165.6</v>
      </c>
      <c r="E3487" s="23">
        <v>170.58</v>
      </c>
      <c r="F3487" s="15"/>
    </row>
    <row r="3488" spans="1:6" ht="12" customHeight="1" x14ac:dyDescent="0.25">
      <c r="A3488" s="21" t="s">
        <v>19003</v>
      </c>
      <c r="B3488" s="21" t="s">
        <v>19004</v>
      </c>
      <c r="C3488" s="22" t="s">
        <v>12590</v>
      </c>
      <c r="D3488" s="23">
        <v>97.2</v>
      </c>
      <c r="E3488" s="23">
        <v>100.12</v>
      </c>
      <c r="F3488" s="15"/>
    </row>
    <row r="3489" spans="1:6" ht="12" customHeight="1" x14ac:dyDescent="0.25">
      <c r="A3489" s="21" t="s">
        <v>19005</v>
      </c>
      <c r="B3489" s="21" t="s">
        <v>19006</v>
      </c>
      <c r="C3489" s="22" t="s">
        <v>12590</v>
      </c>
      <c r="D3489" s="23">
        <v>17.36</v>
      </c>
      <c r="E3489" s="23">
        <v>19.440000000000001</v>
      </c>
      <c r="F3489" s="15"/>
    </row>
    <row r="3490" spans="1:6" ht="24" customHeight="1" x14ac:dyDescent="0.25">
      <c r="A3490" s="21" t="s">
        <v>19007</v>
      </c>
      <c r="B3490" s="21" t="s">
        <v>19008</v>
      </c>
      <c r="C3490" s="22" t="s">
        <v>12487</v>
      </c>
      <c r="D3490" s="23">
        <v>91.2</v>
      </c>
      <c r="E3490" s="23">
        <v>93.13</v>
      </c>
      <c r="F3490" s="15"/>
    </row>
    <row r="3491" spans="1:6" ht="12" customHeight="1" x14ac:dyDescent="0.25">
      <c r="A3491" s="21" t="s">
        <v>19009</v>
      </c>
      <c r="B3491" s="21" t="s">
        <v>19010</v>
      </c>
      <c r="C3491" s="22" t="s">
        <v>12487</v>
      </c>
      <c r="D3491" s="23">
        <v>7.0000000000000007E-2</v>
      </c>
      <c r="E3491" s="23">
        <v>7.0000000000000007E-2</v>
      </c>
      <c r="F3491" s="15"/>
    </row>
    <row r="3492" spans="1:6" ht="24" customHeight="1" x14ac:dyDescent="0.25">
      <c r="A3492" s="21" t="s">
        <v>19011</v>
      </c>
      <c r="B3492" s="21" t="s">
        <v>19012</v>
      </c>
      <c r="C3492" s="22" t="s">
        <v>12590</v>
      </c>
      <c r="D3492" s="23">
        <v>16.489999999999998</v>
      </c>
      <c r="E3492" s="23">
        <v>16.89</v>
      </c>
      <c r="F3492" s="15"/>
    </row>
    <row r="3493" spans="1:6" ht="12" customHeight="1" x14ac:dyDescent="0.25">
      <c r="A3493" s="21" t="s">
        <v>19013</v>
      </c>
      <c r="B3493" s="21" t="s">
        <v>19014</v>
      </c>
      <c r="C3493" s="22" t="s">
        <v>12991</v>
      </c>
      <c r="D3493" s="23">
        <v>300.5</v>
      </c>
      <c r="E3493" s="23">
        <v>303.18</v>
      </c>
      <c r="F3493" s="15"/>
    </row>
    <row r="3494" spans="1:6" ht="12" customHeight="1" x14ac:dyDescent="0.25">
      <c r="A3494" s="37">
        <v>250</v>
      </c>
      <c r="B3494" s="17" t="s">
        <v>19015</v>
      </c>
      <c r="C3494" s="18"/>
      <c r="D3494" s="19"/>
      <c r="E3494" s="19"/>
      <c r="F3494" s="15"/>
    </row>
    <row r="3495" spans="1:6" ht="24" customHeight="1" x14ac:dyDescent="0.25">
      <c r="A3495" s="21" t="s">
        <v>19016</v>
      </c>
      <c r="B3495" s="21" t="s">
        <v>19017</v>
      </c>
      <c r="C3495" s="22" t="s">
        <v>14394</v>
      </c>
      <c r="D3495" s="23">
        <v>683.13</v>
      </c>
      <c r="E3495" s="23">
        <v>756.43</v>
      </c>
      <c r="F3495" s="15"/>
    </row>
    <row r="3496" spans="1:6" ht="24" customHeight="1" x14ac:dyDescent="0.25">
      <c r="A3496" s="21" t="s">
        <v>19018</v>
      </c>
      <c r="B3496" s="21" t="s">
        <v>19019</v>
      </c>
      <c r="C3496" s="22" t="s">
        <v>14394</v>
      </c>
      <c r="D3496" s="23">
        <v>702.1</v>
      </c>
      <c r="E3496" s="23">
        <v>777.44</v>
      </c>
      <c r="F3496" s="15"/>
    </row>
    <row r="3497" spans="1:6" ht="12" customHeight="1" x14ac:dyDescent="0.25">
      <c r="A3497" s="21" t="s">
        <v>19020</v>
      </c>
      <c r="B3497" s="21" t="s">
        <v>19021</v>
      </c>
      <c r="C3497" s="22" t="s">
        <v>14394</v>
      </c>
      <c r="D3497" s="23">
        <v>986.74</v>
      </c>
      <c r="E3497" s="23">
        <v>1092.6199999999999</v>
      </c>
      <c r="F3497" s="15"/>
    </row>
    <row r="3498" spans="1:6" ht="12" customHeight="1" x14ac:dyDescent="0.25">
      <c r="A3498" s="21" t="s">
        <v>19022</v>
      </c>
      <c r="B3498" s="21" t="s">
        <v>19023</v>
      </c>
      <c r="C3498" s="22" t="s">
        <v>14394</v>
      </c>
      <c r="D3498" s="23">
        <v>1062.6500000000001</v>
      </c>
      <c r="E3498" s="23">
        <v>1176.67</v>
      </c>
      <c r="F3498" s="15"/>
    </row>
    <row r="3499" spans="1:6" ht="48.75" customHeight="1" x14ac:dyDescent="0.25">
      <c r="A3499" s="21" t="s">
        <v>19024</v>
      </c>
      <c r="B3499" s="21" t="s">
        <v>19025</v>
      </c>
      <c r="C3499" s="22" t="s">
        <v>14394</v>
      </c>
      <c r="D3499" s="23">
        <v>9497.82</v>
      </c>
      <c r="E3499" s="23">
        <v>10152.52</v>
      </c>
      <c r="F3499" s="15"/>
    </row>
    <row r="3500" spans="1:6" ht="48.75" customHeight="1" x14ac:dyDescent="0.25">
      <c r="A3500" s="21" t="s">
        <v>19026</v>
      </c>
      <c r="B3500" s="21" t="s">
        <v>19027</v>
      </c>
      <c r="C3500" s="22" t="s">
        <v>12508</v>
      </c>
      <c r="D3500" s="23">
        <v>9954.42</v>
      </c>
      <c r="E3500" s="23">
        <v>10520.1</v>
      </c>
      <c r="F3500" s="15"/>
    </row>
    <row r="3501" spans="1:6" ht="48.75" customHeight="1" x14ac:dyDescent="0.25">
      <c r="A3501" s="21" t="s">
        <v>19028</v>
      </c>
      <c r="B3501" s="21" t="s">
        <v>19029</v>
      </c>
      <c r="C3501" s="22" t="s">
        <v>14394</v>
      </c>
      <c r="D3501" s="23">
        <v>10613.43</v>
      </c>
      <c r="E3501" s="23">
        <v>11343.73</v>
      </c>
      <c r="F3501" s="15"/>
    </row>
    <row r="3502" spans="1:6" ht="48.75" customHeight="1" x14ac:dyDescent="0.25">
      <c r="A3502" s="21" t="s">
        <v>19030</v>
      </c>
      <c r="B3502" s="21" t="s">
        <v>19031</v>
      </c>
      <c r="C3502" s="22" t="s">
        <v>12508</v>
      </c>
      <c r="D3502" s="23">
        <v>12315.3</v>
      </c>
      <c r="E3502" s="23">
        <v>13003.94</v>
      </c>
      <c r="F3502" s="15"/>
    </row>
    <row r="3503" spans="1:6" ht="48.75" customHeight="1" x14ac:dyDescent="0.25">
      <c r="A3503" s="21" t="s">
        <v>19032</v>
      </c>
      <c r="B3503" s="21" t="s">
        <v>19033</v>
      </c>
      <c r="C3503" s="22" t="s">
        <v>14394</v>
      </c>
      <c r="D3503" s="23">
        <v>20498.84</v>
      </c>
      <c r="E3503" s="23">
        <v>21895.8</v>
      </c>
      <c r="F3503" s="15"/>
    </row>
    <row r="3504" spans="1:6" ht="48.75" customHeight="1" x14ac:dyDescent="0.25">
      <c r="A3504" s="21" t="s">
        <v>19034</v>
      </c>
      <c r="B3504" s="21" t="s">
        <v>19035</v>
      </c>
      <c r="C3504" s="22" t="s">
        <v>12508</v>
      </c>
      <c r="D3504" s="23">
        <v>14930.78</v>
      </c>
      <c r="E3504" s="23">
        <v>15789.16</v>
      </c>
      <c r="F3504" s="15"/>
    </row>
    <row r="3505" spans="1:6" ht="48.75" customHeight="1" x14ac:dyDescent="0.25">
      <c r="A3505" s="21" t="s">
        <v>19036</v>
      </c>
      <c r="B3505" s="21" t="s">
        <v>19037</v>
      </c>
      <c r="C3505" s="22" t="s">
        <v>14394</v>
      </c>
      <c r="D3505" s="23">
        <v>29077.56</v>
      </c>
      <c r="E3505" s="23">
        <v>31049.54</v>
      </c>
      <c r="F3505" s="15"/>
    </row>
    <row r="3506" spans="1:6" ht="48.75" customHeight="1" x14ac:dyDescent="0.25">
      <c r="A3506" s="21" t="s">
        <v>19038</v>
      </c>
      <c r="B3506" s="21" t="s">
        <v>19039</v>
      </c>
      <c r="C3506" s="22" t="s">
        <v>12508</v>
      </c>
      <c r="D3506" s="23">
        <v>19173.71</v>
      </c>
      <c r="E3506" s="23">
        <v>20272.57</v>
      </c>
      <c r="F3506" s="15"/>
    </row>
    <row r="3507" spans="1:6" ht="48.75" customHeight="1" x14ac:dyDescent="0.25">
      <c r="A3507" s="21" t="s">
        <v>19040</v>
      </c>
      <c r="B3507" s="21" t="s">
        <v>19041</v>
      </c>
      <c r="C3507" s="22" t="s">
        <v>14394</v>
      </c>
      <c r="D3507" s="23">
        <v>1860.64</v>
      </c>
      <c r="E3507" s="23">
        <v>1992.24</v>
      </c>
      <c r="F3507" s="15"/>
    </row>
    <row r="3508" spans="1:6" ht="48.75" customHeight="1" x14ac:dyDescent="0.25">
      <c r="A3508" s="21" t="s">
        <v>19042</v>
      </c>
      <c r="B3508" s="21" t="s">
        <v>19043</v>
      </c>
      <c r="C3508" s="22" t="s">
        <v>12508</v>
      </c>
      <c r="D3508" s="23">
        <v>2470.9899999999998</v>
      </c>
      <c r="E3508" s="23">
        <v>2620.7800000000002</v>
      </c>
      <c r="F3508" s="15"/>
    </row>
    <row r="3509" spans="1:6" ht="48.75" customHeight="1" x14ac:dyDescent="0.25">
      <c r="A3509" s="21" t="s">
        <v>19044</v>
      </c>
      <c r="B3509" s="21" t="s">
        <v>19045</v>
      </c>
      <c r="C3509" s="22" t="s">
        <v>14394</v>
      </c>
      <c r="D3509" s="23">
        <v>6467.16</v>
      </c>
      <c r="E3509" s="23">
        <v>6915.68</v>
      </c>
      <c r="F3509" s="15"/>
    </row>
    <row r="3510" spans="1:6" ht="48.75" customHeight="1" x14ac:dyDescent="0.25">
      <c r="A3510" s="21" t="s">
        <v>19046</v>
      </c>
      <c r="B3510" s="21" t="s">
        <v>19047</v>
      </c>
      <c r="C3510" s="22" t="s">
        <v>12508</v>
      </c>
      <c r="D3510" s="23">
        <v>5175.07</v>
      </c>
      <c r="E3510" s="23">
        <v>5492.57</v>
      </c>
      <c r="F3510" s="15"/>
    </row>
    <row r="3511" spans="1:6" ht="48.75" customHeight="1" x14ac:dyDescent="0.25">
      <c r="A3511" s="21" t="s">
        <v>19048</v>
      </c>
      <c r="B3511" s="21" t="s">
        <v>19049</v>
      </c>
      <c r="C3511" s="22" t="s">
        <v>14394</v>
      </c>
      <c r="D3511" s="23">
        <v>4404.33</v>
      </c>
      <c r="E3511" s="23">
        <v>4711.59</v>
      </c>
      <c r="F3511" s="15"/>
    </row>
    <row r="3512" spans="1:6" ht="48.75" customHeight="1" x14ac:dyDescent="0.25">
      <c r="A3512" s="21" t="s">
        <v>19050</v>
      </c>
      <c r="B3512" s="21" t="s">
        <v>19051</v>
      </c>
      <c r="C3512" s="22" t="s">
        <v>12508</v>
      </c>
      <c r="D3512" s="23">
        <v>5558.69</v>
      </c>
      <c r="E3512" s="23">
        <v>5883.44</v>
      </c>
      <c r="F3512" s="15"/>
    </row>
    <row r="3513" spans="1:6" ht="48.75" customHeight="1" x14ac:dyDescent="0.25">
      <c r="A3513" s="21" t="s">
        <v>19052</v>
      </c>
      <c r="B3513" s="21" t="s">
        <v>19053</v>
      </c>
      <c r="C3513" s="22" t="s">
        <v>14394</v>
      </c>
      <c r="D3513" s="23">
        <v>7094.86</v>
      </c>
      <c r="E3513" s="23">
        <v>7586.15</v>
      </c>
      <c r="F3513" s="15"/>
    </row>
    <row r="3514" spans="1:6" ht="48.75" customHeight="1" x14ac:dyDescent="0.25">
      <c r="A3514" s="21" t="s">
        <v>19054</v>
      </c>
      <c r="B3514" s="21" t="s">
        <v>19055</v>
      </c>
      <c r="C3514" s="22" t="s">
        <v>12508</v>
      </c>
      <c r="D3514" s="23">
        <v>6525.15</v>
      </c>
      <c r="E3514" s="23">
        <v>6913.98</v>
      </c>
      <c r="F3514" s="15"/>
    </row>
    <row r="3515" spans="1:6" ht="48.75" customHeight="1" x14ac:dyDescent="0.25">
      <c r="A3515" s="21" t="s">
        <v>19056</v>
      </c>
      <c r="B3515" s="21" t="s">
        <v>19057</v>
      </c>
      <c r="C3515" s="22" t="s">
        <v>14394</v>
      </c>
      <c r="D3515" s="23">
        <v>10471.98</v>
      </c>
      <c r="E3515" s="23">
        <v>11192.81</v>
      </c>
      <c r="F3515" s="15"/>
    </row>
    <row r="3516" spans="1:6" ht="48.75" customHeight="1" x14ac:dyDescent="0.25">
      <c r="A3516" s="21" t="s">
        <v>19058</v>
      </c>
      <c r="B3516" s="21" t="s">
        <v>19059</v>
      </c>
      <c r="C3516" s="22" t="s">
        <v>12508</v>
      </c>
      <c r="D3516" s="23">
        <v>7567.14</v>
      </c>
      <c r="E3516" s="23">
        <v>8025.21</v>
      </c>
      <c r="F3516" s="15"/>
    </row>
    <row r="3517" spans="1:6" ht="48.75" customHeight="1" x14ac:dyDescent="0.25">
      <c r="A3517" s="21" t="s">
        <v>19060</v>
      </c>
      <c r="B3517" s="21" t="s">
        <v>19061</v>
      </c>
      <c r="C3517" s="22" t="s">
        <v>14394</v>
      </c>
      <c r="D3517" s="23">
        <v>14861.89</v>
      </c>
      <c r="E3517" s="23">
        <v>15879.71</v>
      </c>
      <c r="F3517" s="15"/>
    </row>
    <row r="3518" spans="1:6" ht="48.75" customHeight="1" x14ac:dyDescent="0.25">
      <c r="A3518" s="21" t="s">
        <v>19062</v>
      </c>
      <c r="B3518" s="21" t="s">
        <v>19063</v>
      </c>
      <c r="C3518" s="22" t="s">
        <v>12508</v>
      </c>
      <c r="D3518" s="23">
        <v>8780.4699999999993</v>
      </c>
      <c r="E3518" s="23">
        <v>9318.8799999999992</v>
      </c>
      <c r="F3518" s="15"/>
    </row>
    <row r="3519" spans="1:6" ht="48.75" customHeight="1" x14ac:dyDescent="0.25">
      <c r="A3519" s="21" t="s">
        <v>19064</v>
      </c>
      <c r="B3519" s="21" t="s">
        <v>19065</v>
      </c>
      <c r="C3519" s="22" t="s">
        <v>14394</v>
      </c>
      <c r="D3519" s="23">
        <v>4882.43</v>
      </c>
      <c r="E3519" s="23">
        <v>5222.5200000000004</v>
      </c>
      <c r="F3519" s="15"/>
    </row>
    <row r="3520" spans="1:6" ht="48.75" customHeight="1" x14ac:dyDescent="0.25">
      <c r="A3520" s="21" t="s">
        <v>19066</v>
      </c>
      <c r="B3520" s="21" t="s">
        <v>19067</v>
      </c>
      <c r="C3520" s="22" t="s">
        <v>12508</v>
      </c>
      <c r="D3520" s="23">
        <v>7013.23</v>
      </c>
      <c r="E3520" s="23">
        <v>7414.99</v>
      </c>
      <c r="F3520" s="15"/>
    </row>
    <row r="3521" spans="1:6" ht="48.75" customHeight="1" x14ac:dyDescent="0.25">
      <c r="A3521" s="21" t="s">
        <v>19068</v>
      </c>
      <c r="B3521" s="21" t="s">
        <v>19069</v>
      </c>
      <c r="C3521" s="22" t="s">
        <v>14394</v>
      </c>
      <c r="D3521" s="23">
        <v>7608.89</v>
      </c>
      <c r="E3521" s="23">
        <v>8135.24</v>
      </c>
      <c r="F3521" s="15"/>
    </row>
    <row r="3522" spans="1:6" ht="48.75" customHeight="1" x14ac:dyDescent="0.25">
      <c r="A3522" s="21" t="s">
        <v>19070</v>
      </c>
      <c r="B3522" s="21" t="s">
        <v>19071</v>
      </c>
      <c r="C3522" s="22" t="s">
        <v>12508</v>
      </c>
      <c r="D3522" s="23">
        <v>7938.69</v>
      </c>
      <c r="E3522" s="23">
        <v>8402.1200000000008</v>
      </c>
      <c r="F3522" s="15"/>
    </row>
    <row r="3523" spans="1:6" ht="48.75" customHeight="1" x14ac:dyDescent="0.25">
      <c r="A3523" s="21" t="s">
        <v>19072</v>
      </c>
      <c r="B3523" s="21" t="s">
        <v>19073</v>
      </c>
      <c r="C3523" s="22" t="s">
        <v>14394</v>
      </c>
      <c r="D3523" s="23">
        <v>11303.67</v>
      </c>
      <c r="E3523" s="23">
        <v>12080.9</v>
      </c>
      <c r="F3523" s="15"/>
    </row>
    <row r="3524" spans="1:6" ht="48.75" customHeight="1" x14ac:dyDescent="0.25">
      <c r="A3524" s="21" t="s">
        <v>19074</v>
      </c>
      <c r="B3524" s="21" t="s">
        <v>19075</v>
      </c>
      <c r="C3524" s="22" t="s">
        <v>12508</v>
      </c>
      <c r="D3524" s="23">
        <v>9070.82</v>
      </c>
      <c r="E3524" s="23">
        <v>9609.25</v>
      </c>
      <c r="F3524" s="15"/>
    </row>
    <row r="3525" spans="1:6" ht="48.75" customHeight="1" x14ac:dyDescent="0.25">
      <c r="A3525" s="21" t="s">
        <v>19076</v>
      </c>
      <c r="B3525" s="21" t="s">
        <v>19077</v>
      </c>
      <c r="C3525" s="22" t="s">
        <v>14394</v>
      </c>
      <c r="D3525" s="23">
        <v>15752.41</v>
      </c>
      <c r="E3525" s="23">
        <v>16830.21</v>
      </c>
      <c r="F3525" s="15"/>
    </row>
    <row r="3526" spans="1:6" ht="48.75" customHeight="1" x14ac:dyDescent="0.25">
      <c r="A3526" s="21" t="s">
        <v>19078</v>
      </c>
      <c r="B3526" s="21" t="s">
        <v>19079</v>
      </c>
      <c r="C3526" s="22" t="s">
        <v>12508</v>
      </c>
      <c r="D3526" s="23">
        <v>10215.549999999999</v>
      </c>
      <c r="E3526" s="23">
        <v>10830.78</v>
      </c>
      <c r="F3526" s="15"/>
    </row>
    <row r="3527" spans="1:6" ht="48.75" customHeight="1" x14ac:dyDescent="0.25">
      <c r="A3527" s="21" t="s">
        <v>19080</v>
      </c>
      <c r="B3527" s="21" t="s">
        <v>19081</v>
      </c>
      <c r="C3527" s="22" t="s">
        <v>14394</v>
      </c>
      <c r="D3527" s="23">
        <v>8312.4599999999991</v>
      </c>
      <c r="E3527" s="23">
        <v>8886.67</v>
      </c>
      <c r="F3527" s="15"/>
    </row>
    <row r="3528" spans="1:6" ht="48.75" customHeight="1" x14ac:dyDescent="0.25">
      <c r="A3528" s="21" t="s">
        <v>19082</v>
      </c>
      <c r="B3528" s="21" t="s">
        <v>19083</v>
      </c>
      <c r="C3528" s="22" t="s">
        <v>12508</v>
      </c>
      <c r="D3528" s="23">
        <v>9665.39</v>
      </c>
      <c r="E3528" s="23">
        <v>10220</v>
      </c>
      <c r="F3528" s="15"/>
    </row>
    <row r="3529" spans="1:6" ht="48.75" customHeight="1" x14ac:dyDescent="0.25">
      <c r="A3529" s="21" t="s">
        <v>19084</v>
      </c>
      <c r="B3529" s="21" t="s">
        <v>19085</v>
      </c>
      <c r="C3529" s="22" t="s">
        <v>14394</v>
      </c>
      <c r="D3529" s="23">
        <v>12033.69</v>
      </c>
      <c r="E3529" s="23">
        <v>12860.28</v>
      </c>
      <c r="F3529" s="15"/>
    </row>
    <row r="3530" spans="1:6" ht="48.75" customHeight="1" x14ac:dyDescent="0.25">
      <c r="A3530" s="21" t="s">
        <v>19086</v>
      </c>
      <c r="B3530" s="21" t="s">
        <v>19087</v>
      </c>
      <c r="C3530" s="22" t="s">
        <v>12508</v>
      </c>
      <c r="D3530" s="23">
        <v>10696.75</v>
      </c>
      <c r="E3530" s="23">
        <v>11321.52</v>
      </c>
      <c r="F3530" s="15"/>
    </row>
    <row r="3531" spans="1:6" ht="48.75" customHeight="1" x14ac:dyDescent="0.25">
      <c r="A3531" s="21" t="s">
        <v>19088</v>
      </c>
      <c r="B3531" s="21" t="s">
        <v>19089</v>
      </c>
      <c r="C3531" s="22" t="s">
        <v>14394</v>
      </c>
      <c r="D3531" s="23">
        <v>16629.2</v>
      </c>
      <c r="E3531" s="23">
        <v>17766.060000000001</v>
      </c>
      <c r="F3531" s="15"/>
    </row>
    <row r="3532" spans="1:6" ht="48.75" customHeight="1" x14ac:dyDescent="0.25">
      <c r="A3532" s="21" t="s">
        <v>19090</v>
      </c>
      <c r="B3532" s="21" t="s">
        <v>19091</v>
      </c>
      <c r="C3532" s="22" t="s">
        <v>12508</v>
      </c>
      <c r="D3532" s="23">
        <v>11854.67</v>
      </c>
      <c r="E3532" s="23">
        <v>12557.6</v>
      </c>
      <c r="F3532" s="15"/>
    </row>
    <row r="3533" spans="1:6" ht="48.75" customHeight="1" x14ac:dyDescent="0.25">
      <c r="A3533" s="21" t="s">
        <v>19092</v>
      </c>
      <c r="B3533" s="21" t="s">
        <v>19093</v>
      </c>
      <c r="C3533" s="22" t="s">
        <v>14394</v>
      </c>
      <c r="D3533" s="23">
        <v>22204.66</v>
      </c>
      <c r="E3533" s="23">
        <v>23716.52</v>
      </c>
      <c r="F3533" s="15"/>
    </row>
    <row r="3534" spans="1:6" ht="48.75" customHeight="1" x14ac:dyDescent="0.25">
      <c r="A3534" s="21" t="s">
        <v>19094</v>
      </c>
      <c r="B3534" s="21" t="s">
        <v>19095</v>
      </c>
      <c r="C3534" s="22" t="s">
        <v>12508</v>
      </c>
      <c r="D3534" s="23">
        <v>13161.12</v>
      </c>
      <c r="E3534" s="23">
        <v>13951.5</v>
      </c>
      <c r="F3534" s="15"/>
    </row>
    <row r="3535" spans="1:6" ht="48.75" customHeight="1" x14ac:dyDescent="0.25">
      <c r="A3535" s="21" t="s">
        <v>19096</v>
      </c>
      <c r="B3535" s="21" t="s">
        <v>19097</v>
      </c>
      <c r="C3535" s="22" t="s">
        <v>14394</v>
      </c>
      <c r="D3535" s="23">
        <v>17562.13</v>
      </c>
      <c r="E3535" s="23">
        <v>18761.72</v>
      </c>
      <c r="F3535" s="15"/>
    </row>
    <row r="3536" spans="1:6" ht="48.75" customHeight="1" x14ac:dyDescent="0.25">
      <c r="A3536" s="21" t="s">
        <v>19098</v>
      </c>
      <c r="B3536" s="21" t="s">
        <v>19099</v>
      </c>
      <c r="C3536" s="22" t="s">
        <v>12508</v>
      </c>
      <c r="D3536" s="23">
        <v>13685.3</v>
      </c>
      <c r="E3536" s="23">
        <v>14485.17</v>
      </c>
      <c r="F3536" s="15"/>
    </row>
    <row r="3537" spans="1:6" ht="48.75" customHeight="1" x14ac:dyDescent="0.25">
      <c r="A3537" s="21" t="s">
        <v>19100</v>
      </c>
      <c r="B3537" s="21" t="s">
        <v>19101</v>
      </c>
      <c r="C3537" s="22" t="s">
        <v>14394</v>
      </c>
      <c r="D3537" s="23">
        <v>23300.62</v>
      </c>
      <c r="E3537" s="23">
        <v>24885.99</v>
      </c>
      <c r="F3537" s="15"/>
    </row>
    <row r="3538" spans="1:6" ht="48.75" customHeight="1" x14ac:dyDescent="0.25">
      <c r="A3538" s="21" t="s">
        <v>19102</v>
      </c>
      <c r="B3538" s="21" t="s">
        <v>19103</v>
      </c>
      <c r="C3538" s="22" t="s">
        <v>12508</v>
      </c>
      <c r="D3538" s="23">
        <v>14983.5</v>
      </c>
      <c r="E3538" s="23">
        <v>15871.33</v>
      </c>
      <c r="F3538" s="15"/>
    </row>
    <row r="3539" spans="1:6" ht="48.75" customHeight="1" x14ac:dyDescent="0.25">
      <c r="A3539" s="21" t="s">
        <v>19104</v>
      </c>
      <c r="B3539" s="21" t="s">
        <v>19105</v>
      </c>
      <c r="C3539" s="22" t="s">
        <v>14394</v>
      </c>
      <c r="D3539" s="23">
        <v>30986.720000000001</v>
      </c>
      <c r="E3539" s="23">
        <v>33061.69</v>
      </c>
      <c r="F3539" s="15"/>
    </row>
    <row r="3540" spans="1:6" ht="48.75" customHeight="1" x14ac:dyDescent="0.25">
      <c r="A3540" s="21" t="s">
        <v>19106</v>
      </c>
      <c r="B3540" s="21" t="s">
        <v>19107</v>
      </c>
      <c r="C3540" s="22" t="s">
        <v>12508</v>
      </c>
      <c r="D3540" s="23">
        <v>18590.66</v>
      </c>
      <c r="E3540" s="23">
        <v>19691.330000000002</v>
      </c>
      <c r="F3540" s="15"/>
    </row>
    <row r="3541" spans="1:6" ht="36" customHeight="1" x14ac:dyDescent="0.25">
      <c r="A3541" s="21" t="s">
        <v>19108</v>
      </c>
      <c r="B3541" s="21" t="s">
        <v>19109</v>
      </c>
      <c r="C3541" s="22" t="s">
        <v>12508</v>
      </c>
      <c r="D3541" s="23">
        <v>929.76</v>
      </c>
      <c r="E3541" s="23">
        <v>956.1</v>
      </c>
      <c r="F3541" s="15"/>
    </row>
    <row r="3542" spans="1:6" ht="36" customHeight="1" x14ac:dyDescent="0.25">
      <c r="A3542" s="21" t="s">
        <v>19110</v>
      </c>
      <c r="B3542" s="21" t="s">
        <v>19111</v>
      </c>
      <c r="C3542" s="22" t="s">
        <v>12508</v>
      </c>
      <c r="D3542" s="23">
        <v>1579.06</v>
      </c>
      <c r="E3542" s="23">
        <v>1619.18</v>
      </c>
      <c r="F3542" s="15"/>
    </row>
    <row r="3543" spans="1:6" ht="36" customHeight="1" x14ac:dyDescent="0.25">
      <c r="A3543" s="21" t="s">
        <v>19112</v>
      </c>
      <c r="B3543" s="21" t="s">
        <v>19113</v>
      </c>
      <c r="C3543" s="22" t="s">
        <v>12508</v>
      </c>
      <c r="D3543" s="23">
        <v>2244.41</v>
      </c>
      <c r="E3543" s="23">
        <v>2302.0100000000002</v>
      </c>
      <c r="F3543" s="15"/>
    </row>
    <row r="3544" spans="1:6" ht="36" customHeight="1" x14ac:dyDescent="0.25">
      <c r="A3544" s="21" t="s">
        <v>19114</v>
      </c>
      <c r="B3544" s="21" t="s">
        <v>19115</v>
      </c>
      <c r="C3544" s="22" t="s">
        <v>12508</v>
      </c>
      <c r="D3544" s="23">
        <v>3082.84</v>
      </c>
      <c r="E3544" s="23">
        <v>3161.31</v>
      </c>
      <c r="F3544" s="15"/>
    </row>
    <row r="3545" spans="1:6" ht="36" customHeight="1" x14ac:dyDescent="0.25">
      <c r="A3545" s="21" t="s">
        <v>19116</v>
      </c>
      <c r="B3545" s="21" t="s">
        <v>19117</v>
      </c>
      <c r="C3545" s="22" t="s">
        <v>12508</v>
      </c>
      <c r="D3545" s="23">
        <v>4739.7299999999996</v>
      </c>
      <c r="E3545" s="23">
        <v>4863.59</v>
      </c>
      <c r="F3545" s="15"/>
    </row>
    <row r="3546" spans="1:6" ht="36" customHeight="1" x14ac:dyDescent="0.25">
      <c r="A3546" s="21" t="s">
        <v>19118</v>
      </c>
      <c r="B3546" s="21" t="s">
        <v>19119</v>
      </c>
      <c r="C3546" s="22" t="s">
        <v>14394</v>
      </c>
      <c r="D3546" s="23">
        <v>1936.96</v>
      </c>
      <c r="E3546" s="23">
        <v>2065.9499999999998</v>
      </c>
      <c r="F3546" s="15"/>
    </row>
    <row r="3547" spans="1:6" ht="36" customHeight="1" x14ac:dyDescent="0.25">
      <c r="A3547" s="21" t="s">
        <v>19120</v>
      </c>
      <c r="B3547" s="21" t="s">
        <v>19121</v>
      </c>
      <c r="C3547" s="22" t="s">
        <v>14394</v>
      </c>
      <c r="D3547" s="23">
        <v>3154.39</v>
      </c>
      <c r="E3547" s="23">
        <v>3362.07</v>
      </c>
      <c r="F3547" s="15"/>
    </row>
    <row r="3548" spans="1:6" ht="36" customHeight="1" x14ac:dyDescent="0.25">
      <c r="A3548" s="21" t="s">
        <v>19122</v>
      </c>
      <c r="B3548" s="21" t="s">
        <v>19123</v>
      </c>
      <c r="C3548" s="22" t="s">
        <v>14394</v>
      </c>
      <c r="D3548" s="23">
        <v>4751.16</v>
      </c>
      <c r="E3548" s="23">
        <v>5061.18</v>
      </c>
      <c r="F3548" s="15"/>
    </row>
    <row r="3549" spans="1:6" ht="36" customHeight="1" x14ac:dyDescent="0.25">
      <c r="A3549" s="21" t="s">
        <v>19124</v>
      </c>
      <c r="B3549" s="21" t="s">
        <v>19125</v>
      </c>
      <c r="C3549" s="22" t="s">
        <v>14394</v>
      </c>
      <c r="D3549" s="23">
        <v>6925.64</v>
      </c>
      <c r="E3549" s="23">
        <v>7372.11</v>
      </c>
      <c r="F3549" s="15"/>
    </row>
    <row r="3550" spans="1:6" ht="36" customHeight="1" x14ac:dyDescent="0.25">
      <c r="A3550" s="21" t="s">
        <v>19126</v>
      </c>
      <c r="B3550" s="21" t="s">
        <v>19127</v>
      </c>
      <c r="C3550" s="22" t="s">
        <v>14394</v>
      </c>
      <c r="D3550" s="23">
        <v>12332.64</v>
      </c>
      <c r="E3550" s="23">
        <v>13114.37</v>
      </c>
      <c r="F3550" s="15"/>
    </row>
    <row r="3551" spans="1:6" ht="36" customHeight="1" x14ac:dyDescent="0.25">
      <c r="A3551" s="21" t="s">
        <v>19128</v>
      </c>
      <c r="B3551" s="21" t="s">
        <v>19129</v>
      </c>
      <c r="C3551" s="22" t="s">
        <v>12508</v>
      </c>
      <c r="D3551" s="23">
        <v>883.82</v>
      </c>
      <c r="E3551" s="23">
        <v>910.16</v>
      </c>
      <c r="F3551" s="15"/>
    </row>
    <row r="3552" spans="1:6" ht="36" customHeight="1" x14ac:dyDescent="0.25">
      <c r="A3552" s="21" t="s">
        <v>19130</v>
      </c>
      <c r="B3552" s="21" t="s">
        <v>19131</v>
      </c>
      <c r="C3552" s="22" t="s">
        <v>12508</v>
      </c>
      <c r="D3552" s="23">
        <v>1396.92</v>
      </c>
      <c r="E3552" s="23">
        <v>1437.04</v>
      </c>
      <c r="F3552" s="15"/>
    </row>
    <row r="3553" spans="1:6" ht="36" customHeight="1" x14ac:dyDescent="0.25">
      <c r="A3553" s="21" t="s">
        <v>19132</v>
      </c>
      <c r="B3553" s="21" t="s">
        <v>19133</v>
      </c>
      <c r="C3553" s="22" t="s">
        <v>12508</v>
      </c>
      <c r="D3553" s="23">
        <v>2033.17</v>
      </c>
      <c r="E3553" s="23">
        <v>2090.77</v>
      </c>
      <c r="F3553" s="15"/>
    </row>
    <row r="3554" spans="1:6" ht="36" customHeight="1" x14ac:dyDescent="0.25">
      <c r="A3554" s="21" t="s">
        <v>19134</v>
      </c>
      <c r="B3554" s="21" t="s">
        <v>19135</v>
      </c>
      <c r="C3554" s="22" t="s">
        <v>12508</v>
      </c>
      <c r="D3554" s="23">
        <v>2987.24</v>
      </c>
      <c r="E3554" s="23">
        <v>3065.71</v>
      </c>
      <c r="F3554" s="15"/>
    </row>
    <row r="3555" spans="1:6" ht="36" customHeight="1" x14ac:dyDescent="0.25">
      <c r="A3555" s="21" t="s">
        <v>19136</v>
      </c>
      <c r="B3555" s="21" t="s">
        <v>19137</v>
      </c>
      <c r="C3555" s="22" t="s">
        <v>12508</v>
      </c>
      <c r="D3555" s="23">
        <v>4366.1099999999997</v>
      </c>
      <c r="E3555" s="23">
        <v>4489.97</v>
      </c>
      <c r="F3555" s="15"/>
    </row>
    <row r="3556" spans="1:6" ht="36" customHeight="1" x14ac:dyDescent="0.25">
      <c r="A3556" s="21" t="s">
        <v>19138</v>
      </c>
      <c r="B3556" s="21" t="s">
        <v>19139</v>
      </c>
      <c r="C3556" s="22" t="s">
        <v>12508</v>
      </c>
      <c r="D3556" s="23">
        <v>1005.16</v>
      </c>
      <c r="E3556" s="23">
        <v>1031.5</v>
      </c>
      <c r="F3556" s="15"/>
    </row>
    <row r="3557" spans="1:6" ht="36" customHeight="1" x14ac:dyDescent="0.25">
      <c r="A3557" s="21" t="s">
        <v>19140</v>
      </c>
      <c r="B3557" s="21" t="s">
        <v>19141</v>
      </c>
      <c r="C3557" s="22" t="s">
        <v>12508</v>
      </c>
      <c r="D3557" s="23">
        <v>1639.06</v>
      </c>
      <c r="E3557" s="23">
        <v>1679.18</v>
      </c>
      <c r="F3557" s="15"/>
    </row>
    <row r="3558" spans="1:6" ht="36" customHeight="1" x14ac:dyDescent="0.25">
      <c r="A3558" s="21" t="s">
        <v>19142</v>
      </c>
      <c r="B3558" s="21" t="s">
        <v>19143</v>
      </c>
      <c r="C3558" s="22" t="s">
        <v>12508</v>
      </c>
      <c r="D3558" s="23">
        <v>2365.19</v>
      </c>
      <c r="E3558" s="23">
        <v>2422.79</v>
      </c>
      <c r="F3558" s="15"/>
    </row>
    <row r="3559" spans="1:6" ht="36" customHeight="1" x14ac:dyDescent="0.25">
      <c r="A3559" s="21" t="s">
        <v>19144</v>
      </c>
      <c r="B3559" s="21" t="s">
        <v>19145</v>
      </c>
      <c r="C3559" s="22" t="s">
        <v>12508</v>
      </c>
      <c r="D3559" s="23">
        <v>3256.54</v>
      </c>
      <c r="E3559" s="23">
        <v>3335.01</v>
      </c>
      <c r="F3559" s="15"/>
    </row>
    <row r="3560" spans="1:6" ht="36" customHeight="1" x14ac:dyDescent="0.25">
      <c r="A3560" s="21" t="s">
        <v>19146</v>
      </c>
      <c r="B3560" s="21" t="s">
        <v>19147</v>
      </c>
      <c r="C3560" s="22" t="s">
        <v>12508</v>
      </c>
      <c r="D3560" s="23">
        <v>4829.3900000000003</v>
      </c>
      <c r="E3560" s="23">
        <v>4953.25</v>
      </c>
      <c r="F3560" s="15"/>
    </row>
    <row r="3561" spans="1:6" ht="48.75" customHeight="1" x14ac:dyDescent="0.25">
      <c r="A3561" s="21" t="s">
        <v>19148</v>
      </c>
      <c r="B3561" s="21" t="s">
        <v>19149</v>
      </c>
      <c r="C3561" s="22" t="s">
        <v>14394</v>
      </c>
      <c r="D3561" s="23">
        <v>4601.66</v>
      </c>
      <c r="E3561" s="23">
        <v>4922.46</v>
      </c>
      <c r="F3561" s="15"/>
    </row>
    <row r="3562" spans="1:6" ht="48.75" customHeight="1" x14ac:dyDescent="0.25">
      <c r="A3562" s="21" t="s">
        <v>19150</v>
      </c>
      <c r="B3562" s="21" t="s">
        <v>19151</v>
      </c>
      <c r="C3562" s="22" t="s">
        <v>12508</v>
      </c>
      <c r="D3562" s="23">
        <v>3261.81</v>
      </c>
      <c r="E3562" s="23">
        <v>3454.24</v>
      </c>
      <c r="F3562" s="15"/>
    </row>
    <row r="3563" spans="1:6" ht="48.75" customHeight="1" x14ac:dyDescent="0.25">
      <c r="A3563" s="21" t="s">
        <v>19152</v>
      </c>
      <c r="B3563" s="21" t="s">
        <v>19153</v>
      </c>
      <c r="C3563" s="22" t="s">
        <v>14394</v>
      </c>
      <c r="D3563" s="23">
        <v>5398.71</v>
      </c>
      <c r="E3563" s="23">
        <v>5774.12</v>
      </c>
      <c r="F3563" s="15"/>
    </row>
    <row r="3564" spans="1:6" ht="48.75" customHeight="1" x14ac:dyDescent="0.25">
      <c r="A3564" s="21" t="s">
        <v>19154</v>
      </c>
      <c r="B3564" s="21" t="s">
        <v>19155</v>
      </c>
      <c r="C3564" s="22" t="s">
        <v>12508</v>
      </c>
      <c r="D3564" s="23">
        <v>4270.2</v>
      </c>
      <c r="E3564" s="23">
        <v>4515.28</v>
      </c>
      <c r="F3564" s="15"/>
    </row>
    <row r="3565" spans="1:6" ht="48.75" customHeight="1" x14ac:dyDescent="0.25">
      <c r="A3565" s="21" t="s">
        <v>19156</v>
      </c>
      <c r="B3565" s="21" t="s">
        <v>19157</v>
      </c>
      <c r="C3565" s="22" t="s">
        <v>14394</v>
      </c>
      <c r="D3565" s="23">
        <v>8446.27</v>
      </c>
      <c r="E3565" s="23">
        <v>9029.56</v>
      </c>
      <c r="F3565" s="15"/>
    </row>
    <row r="3566" spans="1:6" ht="48.75" customHeight="1" x14ac:dyDescent="0.25">
      <c r="A3566" s="21" t="s">
        <v>19158</v>
      </c>
      <c r="B3566" s="21" t="s">
        <v>19159</v>
      </c>
      <c r="C3566" s="22" t="s">
        <v>12508</v>
      </c>
      <c r="D3566" s="23">
        <v>5048.46</v>
      </c>
      <c r="E3566" s="23">
        <v>5343.62</v>
      </c>
      <c r="F3566" s="15"/>
    </row>
    <row r="3567" spans="1:6" ht="48.75" customHeight="1" x14ac:dyDescent="0.25">
      <c r="A3567" s="21" t="s">
        <v>19160</v>
      </c>
      <c r="B3567" s="21" t="s">
        <v>19161</v>
      </c>
      <c r="C3567" s="22" t="s">
        <v>14394</v>
      </c>
      <c r="D3567" s="23">
        <v>12402.26</v>
      </c>
      <c r="E3567" s="23">
        <v>13253.77</v>
      </c>
      <c r="F3567" s="15"/>
    </row>
    <row r="3568" spans="1:6" ht="48.75" customHeight="1" x14ac:dyDescent="0.25">
      <c r="A3568" s="21" t="s">
        <v>19162</v>
      </c>
      <c r="B3568" s="21" t="s">
        <v>19163</v>
      </c>
      <c r="C3568" s="22" t="s">
        <v>12508</v>
      </c>
      <c r="D3568" s="23">
        <v>5905.07</v>
      </c>
      <c r="E3568" s="23">
        <v>6255.94</v>
      </c>
      <c r="F3568" s="15"/>
    </row>
    <row r="3569" spans="1:6" ht="48.75" customHeight="1" x14ac:dyDescent="0.25">
      <c r="A3569" s="21" t="s">
        <v>19164</v>
      </c>
      <c r="B3569" s="21" t="s">
        <v>19165</v>
      </c>
      <c r="C3569" s="22" t="s">
        <v>14394</v>
      </c>
      <c r="D3569" s="23">
        <v>17273.59</v>
      </c>
      <c r="E3569" s="23">
        <v>18453.89</v>
      </c>
      <c r="F3569" s="15"/>
    </row>
    <row r="3570" spans="1:6" ht="48.75" customHeight="1" x14ac:dyDescent="0.25">
      <c r="A3570" s="21" t="s">
        <v>19166</v>
      </c>
      <c r="B3570" s="21" t="s">
        <v>19167</v>
      </c>
      <c r="C3570" s="22" t="s">
        <v>12508</v>
      </c>
      <c r="D3570" s="23">
        <v>6864.73</v>
      </c>
      <c r="E3570" s="23">
        <v>7277.63</v>
      </c>
      <c r="F3570" s="15"/>
    </row>
    <row r="3571" spans="1:6" ht="48.75" customHeight="1" x14ac:dyDescent="0.25">
      <c r="A3571" s="21" t="s">
        <v>19168</v>
      </c>
      <c r="B3571" s="21" t="s">
        <v>19169</v>
      </c>
      <c r="C3571" s="22" t="s">
        <v>14394</v>
      </c>
      <c r="D3571" s="23">
        <v>9497.82</v>
      </c>
      <c r="E3571" s="23">
        <v>10152.52</v>
      </c>
      <c r="F3571" s="15"/>
    </row>
    <row r="3572" spans="1:6" ht="48.75" customHeight="1" x14ac:dyDescent="0.25">
      <c r="A3572" s="21" t="s">
        <v>19170</v>
      </c>
      <c r="B3572" s="21" t="s">
        <v>19171</v>
      </c>
      <c r="C3572" s="22" t="s">
        <v>12508</v>
      </c>
      <c r="D3572" s="23">
        <v>6219.61</v>
      </c>
      <c r="E3572" s="23">
        <v>6575.59</v>
      </c>
      <c r="F3572" s="15"/>
    </row>
    <row r="3573" spans="1:6" ht="48.75" customHeight="1" x14ac:dyDescent="0.25">
      <c r="A3573" s="21" t="s">
        <v>19172</v>
      </c>
      <c r="B3573" s="21" t="s">
        <v>19173</v>
      </c>
      <c r="C3573" s="22" t="s">
        <v>12508</v>
      </c>
      <c r="D3573" s="23">
        <v>7130.24</v>
      </c>
      <c r="E3573" s="23">
        <v>7544.65</v>
      </c>
      <c r="F3573" s="15"/>
    </row>
    <row r="3574" spans="1:6" ht="48.75" customHeight="1" x14ac:dyDescent="0.25">
      <c r="A3574" s="21" t="s">
        <v>19174</v>
      </c>
      <c r="B3574" s="21" t="s">
        <v>19175</v>
      </c>
      <c r="C3574" s="22" t="s">
        <v>14394</v>
      </c>
      <c r="D3574" s="23">
        <v>14918.76</v>
      </c>
      <c r="E3574" s="23">
        <v>15940.16</v>
      </c>
      <c r="F3574" s="15"/>
    </row>
    <row r="3575" spans="1:6" ht="48.75" customHeight="1" x14ac:dyDescent="0.25">
      <c r="A3575" s="21" t="s">
        <v>19176</v>
      </c>
      <c r="B3575" s="21" t="s">
        <v>19177</v>
      </c>
      <c r="C3575" s="22" t="s">
        <v>12508</v>
      </c>
      <c r="D3575" s="23">
        <v>8499.49</v>
      </c>
      <c r="E3575" s="23">
        <v>8984.42</v>
      </c>
      <c r="F3575" s="15"/>
    </row>
    <row r="3576" spans="1:6" ht="48.75" customHeight="1" x14ac:dyDescent="0.25">
      <c r="A3576" s="21" t="s">
        <v>19178</v>
      </c>
      <c r="B3576" s="21" t="s">
        <v>19179</v>
      </c>
      <c r="C3576" s="22" t="s">
        <v>14394</v>
      </c>
      <c r="D3576" s="23">
        <v>20498.84</v>
      </c>
      <c r="E3576" s="23">
        <v>21895.8</v>
      </c>
      <c r="F3576" s="15"/>
    </row>
    <row r="3577" spans="1:6" ht="48.75" customHeight="1" x14ac:dyDescent="0.25">
      <c r="A3577" s="21" t="s">
        <v>19180</v>
      </c>
      <c r="B3577" s="21" t="s">
        <v>19181</v>
      </c>
      <c r="C3577" s="22" t="s">
        <v>12508</v>
      </c>
      <c r="D3577" s="23">
        <v>9543.15</v>
      </c>
      <c r="E3577" s="23">
        <v>10095</v>
      </c>
      <c r="F3577" s="15"/>
    </row>
    <row r="3578" spans="1:6" ht="48.75" customHeight="1" x14ac:dyDescent="0.25">
      <c r="A3578" s="21" t="s">
        <v>19182</v>
      </c>
      <c r="B3578" s="21" t="s">
        <v>19183</v>
      </c>
      <c r="C3578" s="22" t="s">
        <v>14394</v>
      </c>
      <c r="D3578" s="23">
        <v>1860.64</v>
      </c>
      <c r="E3578" s="23">
        <v>1992.24</v>
      </c>
      <c r="F3578" s="15"/>
    </row>
    <row r="3579" spans="1:6" ht="48.75" customHeight="1" x14ac:dyDescent="0.25">
      <c r="A3579" s="21" t="s">
        <v>19184</v>
      </c>
      <c r="B3579" s="21" t="s">
        <v>19185</v>
      </c>
      <c r="C3579" s="22" t="s">
        <v>12508</v>
      </c>
      <c r="D3579" s="23">
        <v>1565.82</v>
      </c>
      <c r="E3579" s="23">
        <v>1661.54</v>
      </c>
      <c r="F3579" s="15"/>
    </row>
    <row r="3580" spans="1:6" ht="48.75" customHeight="1" x14ac:dyDescent="0.25">
      <c r="A3580" s="21" t="s">
        <v>19186</v>
      </c>
      <c r="B3580" s="21" t="s">
        <v>19187</v>
      </c>
      <c r="C3580" s="22" t="s">
        <v>14394</v>
      </c>
      <c r="D3580" s="23">
        <v>3524.2</v>
      </c>
      <c r="E3580" s="23">
        <v>3770.94</v>
      </c>
      <c r="F3580" s="15"/>
    </row>
    <row r="3581" spans="1:6" ht="48.75" customHeight="1" x14ac:dyDescent="0.25">
      <c r="A3581" s="21" t="s">
        <v>19188</v>
      </c>
      <c r="B3581" s="21" t="s">
        <v>19189</v>
      </c>
      <c r="C3581" s="22" t="s">
        <v>12508</v>
      </c>
      <c r="D3581" s="23">
        <v>2113.0700000000002</v>
      </c>
      <c r="E3581" s="23">
        <v>2245.1799999999998</v>
      </c>
      <c r="F3581" s="15"/>
    </row>
    <row r="3582" spans="1:6" ht="48.75" customHeight="1" x14ac:dyDescent="0.25">
      <c r="A3582" s="21" t="s">
        <v>19190</v>
      </c>
      <c r="B3582" s="21" t="s">
        <v>19191</v>
      </c>
      <c r="C3582" s="22" t="s">
        <v>14394</v>
      </c>
      <c r="D3582" s="23">
        <v>6006.69</v>
      </c>
      <c r="E3582" s="23">
        <v>6423.73</v>
      </c>
      <c r="F3582" s="15"/>
    </row>
    <row r="3583" spans="1:6" ht="48.75" customHeight="1" x14ac:dyDescent="0.25">
      <c r="A3583" s="21" t="s">
        <v>19192</v>
      </c>
      <c r="B3583" s="21" t="s">
        <v>19193</v>
      </c>
      <c r="C3583" s="22" t="s">
        <v>12508</v>
      </c>
      <c r="D3583" s="23">
        <v>2784.55</v>
      </c>
      <c r="E3583" s="23">
        <v>2960.92</v>
      </c>
      <c r="F3583" s="15"/>
    </row>
    <row r="3584" spans="1:6" ht="48.75" customHeight="1" x14ac:dyDescent="0.25">
      <c r="A3584" s="21" t="s">
        <v>19194</v>
      </c>
      <c r="B3584" s="21" t="s">
        <v>19195</v>
      </c>
      <c r="C3584" s="22" t="s">
        <v>14394</v>
      </c>
      <c r="D3584" s="23">
        <v>2140.89</v>
      </c>
      <c r="E3584" s="23">
        <v>2291.9699999999998</v>
      </c>
      <c r="F3584" s="15"/>
    </row>
    <row r="3585" spans="1:6" ht="48.75" customHeight="1" x14ac:dyDescent="0.25">
      <c r="A3585" s="21" t="s">
        <v>19196</v>
      </c>
      <c r="B3585" s="21" t="s">
        <v>19197</v>
      </c>
      <c r="C3585" s="22" t="s">
        <v>12508</v>
      </c>
      <c r="D3585" s="23">
        <v>2146.35</v>
      </c>
      <c r="E3585" s="23">
        <v>2272.65</v>
      </c>
      <c r="F3585" s="15"/>
    </row>
    <row r="3586" spans="1:6" ht="48.75" customHeight="1" x14ac:dyDescent="0.25">
      <c r="A3586" s="21" t="s">
        <v>19198</v>
      </c>
      <c r="B3586" s="21" t="s">
        <v>19199</v>
      </c>
      <c r="C3586" s="22" t="s">
        <v>14394</v>
      </c>
      <c r="D3586" s="23">
        <v>3955.14</v>
      </c>
      <c r="E3586" s="23">
        <v>4231.54</v>
      </c>
      <c r="F3586" s="15"/>
    </row>
    <row r="3587" spans="1:6" ht="48.75" customHeight="1" x14ac:dyDescent="0.25">
      <c r="A3587" s="21" t="s">
        <v>19200</v>
      </c>
      <c r="B3587" s="21" t="s">
        <v>19201</v>
      </c>
      <c r="C3587" s="22" t="s">
        <v>12508</v>
      </c>
      <c r="D3587" s="23">
        <v>2718.28</v>
      </c>
      <c r="E3587" s="23">
        <v>2882.43</v>
      </c>
      <c r="F3587" s="15"/>
    </row>
    <row r="3588" spans="1:6" ht="48.75" customHeight="1" x14ac:dyDescent="0.25">
      <c r="A3588" s="21" t="s">
        <v>19202</v>
      </c>
      <c r="B3588" s="21" t="s">
        <v>19203</v>
      </c>
      <c r="C3588" s="22" t="s">
        <v>14394</v>
      </c>
      <c r="D3588" s="23">
        <v>6467.16</v>
      </c>
      <c r="E3588" s="23">
        <v>6915.68</v>
      </c>
      <c r="F3588" s="15"/>
    </row>
    <row r="3589" spans="1:6" ht="48.75" customHeight="1" x14ac:dyDescent="0.25">
      <c r="A3589" s="21" t="s">
        <v>19204</v>
      </c>
      <c r="B3589" s="21" t="s">
        <v>19205</v>
      </c>
      <c r="C3589" s="22" t="s">
        <v>12508</v>
      </c>
      <c r="D3589" s="23">
        <v>3391.49</v>
      </c>
      <c r="E3589" s="23">
        <v>3600.02</v>
      </c>
      <c r="F3589" s="15"/>
    </row>
    <row r="3590" spans="1:6" ht="48.75" customHeight="1" x14ac:dyDescent="0.25">
      <c r="A3590" s="21" t="s">
        <v>19206</v>
      </c>
      <c r="B3590" s="21" t="s">
        <v>19207</v>
      </c>
      <c r="C3590" s="22" t="s">
        <v>14394</v>
      </c>
      <c r="D3590" s="23">
        <v>2440.44</v>
      </c>
      <c r="E3590" s="23">
        <v>2612.33</v>
      </c>
      <c r="F3590" s="15"/>
    </row>
    <row r="3591" spans="1:6" ht="48.75" customHeight="1" x14ac:dyDescent="0.25">
      <c r="A3591" s="21" t="s">
        <v>19208</v>
      </c>
      <c r="B3591" s="21" t="s">
        <v>19209</v>
      </c>
      <c r="C3591" s="22" t="s">
        <v>12508</v>
      </c>
      <c r="D3591" s="23">
        <v>2824.97</v>
      </c>
      <c r="E3591" s="23">
        <v>2987.14</v>
      </c>
      <c r="F3591" s="15"/>
    </row>
    <row r="3592" spans="1:6" ht="48.75" customHeight="1" x14ac:dyDescent="0.25">
      <c r="A3592" s="21" t="s">
        <v>19210</v>
      </c>
      <c r="B3592" s="21" t="s">
        <v>19211</v>
      </c>
      <c r="C3592" s="22" t="s">
        <v>14394</v>
      </c>
      <c r="D3592" s="23">
        <v>4404.33</v>
      </c>
      <c r="E3592" s="23">
        <v>4711.59</v>
      </c>
      <c r="F3592" s="15"/>
    </row>
    <row r="3593" spans="1:6" ht="48.75" customHeight="1" x14ac:dyDescent="0.25">
      <c r="A3593" s="21" t="s">
        <v>19212</v>
      </c>
      <c r="B3593" s="21" t="s">
        <v>19213</v>
      </c>
      <c r="C3593" s="22" t="s">
        <v>12508</v>
      </c>
      <c r="D3593" s="23">
        <v>3427.47</v>
      </c>
      <c r="E3593" s="23">
        <v>3629.3</v>
      </c>
      <c r="F3593" s="15"/>
    </row>
    <row r="3594" spans="1:6" ht="48.75" customHeight="1" x14ac:dyDescent="0.25">
      <c r="A3594" s="21" t="s">
        <v>19214</v>
      </c>
      <c r="B3594" s="21" t="s">
        <v>19215</v>
      </c>
      <c r="C3594" s="22" t="s">
        <v>14394</v>
      </c>
      <c r="D3594" s="23">
        <v>7094.86</v>
      </c>
      <c r="E3594" s="23">
        <v>7586.15</v>
      </c>
      <c r="F3594" s="15"/>
    </row>
    <row r="3595" spans="1:6" ht="48.75" customHeight="1" x14ac:dyDescent="0.25">
      <c r="A3595" s="21" t="s">
        <v>19216</v>
      </c>
      <c r="B3595" s="21" t="s">
        <v>19217</v>
      </c>
      <c r="C3595" s="22" t="s">
        <v>12508</v>
      </c>
      <c r="D3595" s="23">
        <v>4114.09</v>
      </c>
      <c r="E3595" s="23">
        <v>4361.3599999999997</v>
      </c>
      <c r="F3595" s="15"/>
    </row>
    <row r="3596" spans="1:6" ht="48.75" customHeight="1" x14ac:dyDescent="0.25">
      <c r="A3596" s="21" t="s">
        <v>19218</v>
      </c>
      <c r="B3596" s="21" t="s">
        <v>19219</v>
      </c>
      <c r="C3596" s="22" t="s">
        <v>14394</v>
      </c>
      <c r="D3596" s="23">
        <v>10471.98</v>
      </c>
      <c r="E3596" s="23">
        <v>11192.81</v>
      </c>
      <c r="F3596" s="15"/>
    </row>
    <row r="3597" spans="1:6" ht="48.75" customHeight="1" x14ac:dyDescent="0.25">
      <c r="A3597" s="21" t="s">
        <v>19220</v>
      </c>
      <c r="B3597" s="21" t="s">
        <v>19221</v>
      </c>
      <c r="C3597" s="22" t="s">
        <v>12508</v>
      </c>
      <c r="D3597" s="23">
        <v>4861.12</v>
      </c>
      <c r="E3597" s="23">
        <v>5157.76</v>
      </c>
      <c r="F3597" s="15"/>
    </row>
    <row r="3598" spans="1:6" ht="48.75" customHeight="1" x14ac:dyDescent="0.25">
      <c r="A3598" s="21" t="s">
        <v>19222</v>
      </c>
      <c r="B3598" s="21" t="s">
        <v>19223</v>
      </c>
      <c r="C3598" s="22" t="s">
        <v>14394</v>
      </c>
      <c r="D3598" s="23">
        <v>14861.89</v>
      </c>
      <c r="E3598" s="23">
        <v>15879.71</v>
      </c>
      <c r="F3598" s="15"/>
    </row>
    <row r="3599" spans="1:6" ht="48.75" customHeight="1" x14ac:dyDescent="0.25">
      <c r="A3599" s="21" t="s">
        <v>19224</v>
      </c>
      <c r="B3599" s="21" t="s">
        <v>19225</v>
      </c>
      <c r="C3599" s="22" t="s">
        <v>12508</v>
      </c>
      <c r="D3599" s="23">
        <v>5727.93</v>
      </c>
      <c r="E3599" s="23">
        <v>6081.93</v>
      </c>
      <c r="F3599" s="15"/>
    </row>
    <row r="3600" spans="1:6" ht="48.75" customHeight="1" x14ac:dyDescent="0.25">
      <c r="A3600" s="21" t="s">
        <v>19226</v>
      </c>
      <c r="B3600" s="21" t="s">
        <v>19227</v>
      </c>
      <c r="C3600" s="22" t="s">
        <v>14394</v>
      </c>
      <c r="D3600" s="23">
        <v>7608.89</v>
      </c>
      <c r="E3600" s="23">
        <v>8135.24</v>
      </c>
      <c r="F3600" s="15"/>
    </row>
    <row r="3601" spans="1:6" ht="48.75" customHeight="1" x14ac:dyDescent="0.25">
      <c r="A3601" s="21" t="s">
        <v>19228</v>
      </c>
      <c r="B3601" s="21" t="s">
        <v>19229</v>
      </c>
      <c r="C3601" s="22" t="s">
        <v>12508</v>
      </c>
      <c r="D3601" s="23">
        <v>4914.29</v>
      </c>
      <c r="E3601" s="23">
        <v>5203.71</v>
      </c>
      <c r="F3601" s="15"/>
    </row>
    <row r="3602" spans="1:6" ht="48.75" customHeight="1" x14ac:dyDescent="0.25">
      <c r="A3602" s="21" t="s">
        <v>19230</v>
      </c>
      <c r="B3602" s="21" t="s">
        <v>19231</v>
      </c>
      <c r="C3602" s="22" t="s">
        <v>14394</v>
      </c>
      <c r="D3602" s="23">
        <v>11303.67</v>
      </c>
      <c r="E3602" s="23">
        <v>12080.9</v>
      </c>
      <c r="F3602" s="15"/>
    </row>
    <row r="3603" spans="1:6" ht="48.75" customHeight="1" x14ac:dyDescent="0.25">
      <c r="A3603" s="21" t="s">
        <v>19232</v>
      </c>
      <c r="B3603" s="21" t="s">
        <v>19233</v>
      </c>
      <c r="C3603" s="22" t="s">
        <v>12508</v>
      </c>
      <c r="D3603" s="23">
        <v>5730.36</v>
      </c>
      <c r="E3603" s="23">
        <v>6073.35</v>
      </c>
      <c r="F3603" s="15"/>
    </row>
    <row r="3604" spans="1:6" ht="48.75" customHeight="1" x14ac:dyDescent="0.25">
      <c r="A3604" s="21" t="s">
        <v>19234</v>
      </c>
      <c r="B3604" s="21" t="s">
        <v>19235</v>
      </c>
      <c r="C3604" s="22" t="s">
        <v>14394</v>
      </c>
      <c r="D3604" s="23">
        <v>15752.41</v>
      </c>
      <c r="E3604" s="23">
        <v>16830.21</v>
      </c>
      <c r="F3604" s="15"/>
    </row>
    <row r="3605" spans="1:6" ht="48.75" customHeight="1" x14ac:dyDescent="0.25">
      <c r="A3605" s="21" t="s">
        <v>19236</v>
      </c>
      <c r="B3605" s="21" t="s">
        <v>19237</v>
      </c>
      <c r="C3605" s="22" t="s">
        <v>12508</v>
      </c>
      <c r="D3605" s="23">
        <v>6563.68</v>
      </c>
      <c r="E3605" s="23">
        <v>6962.26</v>
      </c>
      <c r="F3605" s="15"/>
    </row>
    <row r="3606" spans="1:6" ht="48.75" customHeight="1" x14ac:dyDescent="0.25">
      <c r="A3606" s="21" t="s">
        <v>19238</v>
      </c>
      <c r="B3606" s="21" t="s">
        <v>19239</v>
      </c>
      <c r="C3606" s="22" t="s">
        <v>14394</v>
      </c>
      <c r="D3606" s="23">
        <v>5285.89</v>
      </c>
      <c r="E3606" s="23">
        <v>5653.62</v>
      </c>
      <c r="F3606" s="15"/>
    </row>
    <row r="3607" spans="1:6" ht="48.75" customHeight="1" x14ac:dyDescent="0.25">
      <c r="A3607" s="21" t="s">
        <v>19240</v>
      </c>
      <c r="B3607" s="21" t="s">
        <v>19241</v>
      </c>
      <c r="C3607" s="22" t="s">
        <v>12508</v>
      </c>
      <c r="D3607" s="23">
        <v>5188.88</v>
      </c>
      <c r="E3607" s="23">
        <v>5482.76</v>
      </c>
      <c r="F3607" s="15"/>
    </row>
    <row r="3608" spans="1:6" ht="48.75" customHeight="1" x14ac:dyDescent="0.25">
      <c r="A3608" s="21" t="s">
        <v>19242</v>
      </c>
      <c r="B3608" s="21" t="s">
        <v>19243</v>
      </c>
      <c r="C3608" s="22" t="s">
        <v>14394</v>
      </c>
      <c r="D3608" s="23">
        <v>8312.4599999999991</v>
      </c>
      <c r="E3608" s="23">
        <v>8886.67</v>
      </c>
      <c r="F3608" s="15"/>
    </row>
    <row r="3609" spans="1:6" ht="48.75" customHeight="1" x14ac:dyDescent="0.25">
      <c r="A3609" s="21" t="s">
        <v>19244</v>
      </c>
      <c r="B3609" s="21" t="s">
        <v>19245</v>
      </c>
      <c r="C3609" s="22" t="s">
        <v>12508</v>
      </c>
      <c r="D3609" s="23">
        <v>5927.21</v>
      </c>
      <c r="E3609" s="23">
        <v>6269.85</v>
      </c>
      <c r="F3609" s="15"/>
    </row>
    <row r="3610" spans="1:6" ht="48.75" customHeight="1" x14ac:dyDescent="0.25">
      <c r="A3610" s="21" t="s">
        <v>19246</v>
      </c>
      <c r="B3610" s="21" t="s">
        <v>19247</v>
      </c>
      <c r="C3610" s="22" t="s">
        <v>14394</v>
      </c>
      <c r="D3610" s="23">
        <v>12033.69</v>
      </c>
      <c r="E3610" s="23">
        <v>12860.28</v>
      </c>
      <c r="F3610" s="15"/>
    </row>
    <row r="3611" spans="1:6" ht="48.75" customHeight="1" x14ac:dyDescent="0.25">
      <c r="A3611" s="21" t="s">
        <v>19248</v>
      </c>
      <c r="B3611" s="21" t="s">
        <v>19249</v>
      </c>
      <c r="C3611" s="22" t="s">
        <v>12508</v>
      </c>
      <c r="D3611" s="23">
        <v>6684.86</v>
      </c>
      <c r="E3611" s="23">
        <v>7078.38</v>
      </c>
      <c r="F3611" s="15"/>
    </row>
    <row r="3612" spans="1:6" ht="48.75" customHeight="1" x14ac:dyDescent="0.25">
      <c r="A3612" s="21" t="s">
        <v>19250</v>
      </c>
      <c r="B3612" s="21" t="s">
        <v>19251</v>
      </c>
      <c r="C3612" s="22" t="s">
        <v>14394</v>
      </c>
      <c r="D3612" s="23">
        <v>16629.2</v>
      </c>
      <c r="E3612" s="23">
        <v>17766.060000000001</v>
      </c>
      <c r="F3612" s="15"/>
    </row>
    <row r="3613" spans="1:6" ht="48.75" customHeight="1" x14ac:dyDescent="0.25">
      <c r="A3613" s="21" t="s">
        <v>19252</v>
      </c>
      <c r="B3613" s="21" t="s">
        <v>19253</v>
      </c>
      <c r="C3613" s="22" t="s">
        <v>12508</v>
      </c>
      <c r="D3613" s="23">
        <v>7543.62</v>
      </c>
      <c r="E3613" s="23">
        <v>7994.45</v>
      </c>
      <c r="F3613" s="15"/>
    </row>
    <row r="3614" spans="1:6" ht="48.75" customHeight="1" x14ac:dyDescent="0.25">
      <c r="A3614" s="21" t="s">
        <v>19254</v>
      </c>
      <c r="B3614" s="21" t="s">
        <v>19255</v>
      </c>
      <c r="C3614" s="22" t="s">
        <v>14394</v>
      </c>
      <c r="D3614" s="23">
        <v>22204.66</v>
      </c>
      <c r="E3614" s="23">
        <v>23716.52</v>
      </c>
      <c r="F3614" s="15"/>
    </row>
    <row r="3615" spans="1:6" ht="48.75" customHeight="1" x14ac:dyDescent="0.25">
      <c r="A3615" s="21" t="s">
        <v>19256</v>
      </c>
      <c r="B3615" s="21" t="s">
        <v>19257</v>
      </c>
      <c r="C3615" s="22" t="s">
        <v>12508</v>
      </c>
      <c r="D3615" s="23">
        <v>8479.4599999999991</v>
      </c>
      <c r="E3615" s="23">
        <v>8992.9</v>
      </c>
      <c r="F3615" s="15"/>
    </row>
    <row r="3616" spans="1:6" ht="48.75" customHeight="1" x14ac:dyDescent="0.25">
      <c r="A3616" s="21" t="s">
        <v>19258</v>
      </c>
      <c r="B3616" s="21" t="s">
        <v>19259</v>
      </c>
      <c r="C3616" s="22" t="s">
        <v>14394</v>
      </c>
      <c r="D3616" s="23">
        <v>12759.22</v>
      </c>
      <c r="E3616" s="23">
        <v>13634.88</v>
      </c>
      <c r="F3616" s="15"/>
    </row>
    <row r="3617" spans="1:6" ht="48.75" customHeight="1" x14ac:dyDescent="0.25">
      <c r="A3617" s="21" t="s">
        <v>19260</v>
      </c>
      <c r="B3617" s="21" t="s">
        <v>19261</v>
      </c>
      <c r="C3617" s="22" t="s">
        <v>12508</v>
      </c>
      <c r="D3617" s="23">
        <v>7756.94</v>
      </c>
      <c r="E3617" s="23">
        <v>8206.7000000000007</v>
      </c>
      <c r="F3617" s="15"/>
    </row>
    <row r="3618" spans="1:6" ht="48.75" customHeight="1" x14ac:dyDescent="0.25">
      <c r="A3618" s="21" t="s">
        <v>19262</v>
      </c>
      <c r="B3618" s="21" t="s">
        <v>19263</v>
      </c>
      <c r="C3618" s="22" t="s">
        <v>14394</v>
      </c>
      <c r="D3618" s="23">
        <v>17562.13</v>
      </c>
      <c r="E3618" s="23">
        <v>18761.72</v>
      </c>
      <c r="F3618" s="15"/>
    </row>
    <row r="3619" spans="1:6" ht="48.75" customHeight="1" x14ac:dyDescent="0.25">
      <c r="A3619" s="21" t="s">
        <v>19264</v>
      </c>
      <c r="B3619" s="21" t="s">
        <v>19265</v>
      </c>
      <c r="C3619" s="22" t="s">
        <v>12508</v>
      </c>
      <c r="D3619" s="23">
        <v>8615.4699999999993</v>
      </c>
      <c r="E3619" s="23">
        <v>9123.08</v>
      </c>
      <c r="F3619" s="15"/>
    </row>
    <row r="3620" spans="1:6" ht="48.75" customHeight="1" x14ac:dyDescent="0.25">
      <c r="A3620" s="21" t="s">
        <v>19266</v>
      </c>
      <c r="B3620" s="21" t="s">
        <v>19267</v>
      </c>
      <c r="C3620" s="22" t="s">
        <v>14394</v>
      </c>
      <c r="D3620" s="23">
        <v>23300.62</v>
      </c>
      <c r="E3620" s="23">
        <v>24885.99</v>
      </c>
      <c r="F3620" s="15"/>
    </row>
    <row r="3621" spans="1:6" ht="48.75" customHeight="1" x14ac:dyDescent="0.25">
      <c r="A3621" s="21" t="s">
        <v>19268</v>
      </c>
      <c r="B3621" s="21" t="s">
        <v>19269</v>
      </c>
      <c r="C3621" s="22" t="s">
        <v>12508</v>
      </c>
      <c r="D3621" s="23">
        <v>9566.15</v>
      </c>
      <c r="E3621" s="23">
        <v>10137.5</v>
      </c>
      <c r="F3621" s="15"/>
    </row>
    <row r="3622" spans="1:6" ht="48.75" customHeight="1" x14ac:dyDescent="0.25">
      <c r="A3622" s="21" t="s">
        <v>19270</v>
      </c>
      <c r="B3622" s="21" t="s">
        <v>19271</v>
      </c>
      <c r="C3622" s="22" t="s">
        <v>14394</v>
      </c>
      <c r="D3622" s="23">
        <v>30491.79</v>
      </c>
      <c r="E3622" s="23">
        <v>32558.78</v>
      </c>
      <c r="F3622" s="15"/>
    </row>
    <row r="3623" spans="1:6" ht="48.75" customHeight="1" x14ac:dyDescent="0.25">
      <c r="A3623" s="21" t="s">
        <v>19272</v>
      </c>
      <c r="B3623" s="21" t="s">
        <v>19273</v>
      </c>
      <c r="C3623" s="22" t="s">
        <v>12508</v>
      </c>
      <c r="D3623" s="23">
        <v>10727.71</v>
      </c>
      <c r="E3623" s="23">
        <v>11374.88</v>
      </c>
      <c r="F3623" s="15"/>
    </row>
    <row r="3624" spans="1:6" ht="48.75" customHeight="1" x14ac:dyDescent="0.25">
      <c r="A3624" s="21" t="s">
        <v>19274</v>
      </c>
      <c r="B3624" s="21" t="s">
        <v>19275</v>
      </c>
      <c r="C3624" s="22" t="s">
        <v>14394</v>
      </c>
      <c r="D3624" s="23">
        <v>13740.7</v>
      </c>
      <c r="E3624" s="23">
        <v>14682.58</v>
      </c>
      <c r="F3624" s="15"/>
    </row>
    <row r="3625" spans="1:6" ht="36" customHeight="1" x14ac:dyDescent="0.25">
      <c r="A3625" s="21" t="s">
        <v>19276</v>
      </c>
      <c r="B3625" s="21" t="s">
        <v>19277</v>
      </c>
      <c r="C3625" s="22" t="s">
        <v>12508</v>
      </c>
      <c r="D3625" s="23">
        <v>293.39</v>
      </c>
      <c r="E3625" s="23">
        <v>303.11</v>
      </c>
      <c r="F3625" s="15"/>
    </row>
    <row r="3626" spans="1:6" ht="36" customHeight="1" x14ac:dyDescent="0.25">
      <c r="A3626" s="21" t="s">
        <v>19278</v>
      </c>
      <c r="B3626" s="21" t="s">
        <v>19279</v>
      </c>
      <c r="C3626" s="22" t="s">
        <v>12508</v>
      </c>
      <c r="D3626" s="23">
        <v>493.29</v>
      </c>
      <c r="E3626" s="23">
        <v>508.69</v>
      </c>
      <c r="F3626" s="15"/>
    </row>
    <row r="3627" spans="1:6" ht="36" customHeight="1" x14ac:dyDescent="0.25">
      <c r="A3627" s="21" t="s">
        <v>19280</v>
      </c>
      <c r="B3627" s="21" t="s">
        <v>19281</v>
      </c>
      <c r="C3627" s="22" t="s">
        <v>12508</v>
      </c>
      <c r="D3627" s="23">
        <v>826.55</v>
      </c>
      <c r="E3627" s="23">
        <v>849.52</v>
      </c>
      <c r="F3627" s="15"/>
    </row>
    <row r="3628" spans="1:6" ht="36" customHeight="1" x14ac:dyDescent="0.25">
      <c r="A3628" s="21" t="s">
        <v>19282</v>
      </c>
      <c r="B3628" s="21" t="s">
        <v>19283</v>
      </c>
      <c r="C3628" s="22" t="s">
        <v>12508</v>
      </c>
      <c r="D3628" s="23">
        <v>1169.57</v>
      </c>
      <c r="E3628" s="23">
        <v>1202.07</v>
      </c>
      <c r="F3628" s="15"/>
    </row>
    <row r="3629" spans="1:6" ht="36" customHeight="1" x14ac:dyDescent="0.25">
      <c r="A3629" s="21" t="s">
        <v>19284</v>
      </c>
      <c r="B3629" s="21" t="s">
        <v>19285</v>
      </c>
      <c r="C3629" s="22" t="s">
        <v>12508</v>
      </c>
      <c r="D3629" s="23">
        <v>1598.25</v>
      </c>
      <c r="E3629" s="23">
        <v>1641.94</v>
      </c>
      <c r="F3629" s="15"/>
    </row>
    <row r="3630" spans="1:6" ht="36" customHeight="1" x14ac:dyDescent="0.25">
      <c r="A3630" s="21" t="s">
        <v>19286</v>
      </c>
      <c r="B3630" s="21" t="s">
        <v>19287</v>
      </c>
      <c r="C3630" s="22" t="s">
        <v>12508</v>
      </c>
      <c r="D3630" s="23">
        <v>2441.35</v>
      </c>
      <c r="E3630" s="23">
        <v>2508.88</v>
      </c>
      <c r="F3630" s="15"/>
    </row>
    <row r="3631" spans="1:6" ht="36" customHeight="1" x14ac:dyDescent="0.25">
      <c r="A3631" s="21" t="s">
        <v>19288</v>
      </c>
      <c r="B3631" s="21" t="s">
        <v>19289</v>
      </c>
      <c r="C3631" s="22" t="s">
        <v>14394</v>
      </c>
      <c r="D3631" s="23">
        <v>466.07</v>
      </c>
      <c r="E3631" s="23">
        <v>496.77</v>
      </c>
      <c r="F3631" s="15"/>
    </row>
    <row r="3632" spans="1:6" ht="36" customHeight="1" x14ac:dyDescent="0.25">
      <c r="A3632" s="21" t="s">
        <v>19290</v>
      </c>
      <c r="B3632" s="21" t="s">
        <v>19291</v>
      </c>
      <c r="C3632" s="22" t="s">
        <v>14394</v>
      </c>
      <c r="D3632" s="23">
        <v>1304.53</v>
      </c>
      <c r="E3632" s="23">
        <v>1392.7</v>
      </c>
      <c r="F3632" s="15"/>
    </row>
    <row r="3633" spans="1:6" ht="36" customHeight="1" x14ac:dyDescent="0.25">
      <c r="A3633" s="21" t="s">
        <v>19292</v>
      </c>
      <c r="B3633" s="21" t="s">
        <v>19293</v>
      </c>
      <c r="C3633" s="22" t="s">
        <v>14394</v>
      </c>
      <c r="D3633" s="23">
        <v>2192.39</v>
      </c>
      <c r="E3633" s="23">
        <v>2338.08</v>
      </c>
      <c r="F3633" s="15"/>
    </row>
    <row r="3634" spans="1:6" ht="36" customHeight="1" x14ac:dyDescent="0.25">
      <c r="A3634" s="21" t="s">
        <v>19294</v>
      </c>
      <c r="B3634" s="21" t="s">
        <v>19295</v>
      </c>
      <c r="C3634" s="22" t="s">
        <v>14394</v>
      </c>
      <c r="D3634" s="23">
        <v>3401.24</v>
      </c>
      <c r="E3634" s="23">
        <v>3624.25</v>
      </c>
      <c r="F3634" s="15"/>
    </row>
    <row r="3635" spans="1:6" ht="36" customHeight="1" x14ac:dyDescent="0.25">
      <c r="A3635" s="21" t="s">
        <v>19296</v>
      </c>
      <c r="B3635" s="21" t="s">
        <v>19297</v>
      </c>
      <c r="C3635" s="22" t="s">
        <v>14394</v>
      </c>
      <c r="D3635" s="23">
        <v>4944.08</v>
      </c>
      <c r="E3635" s="23">
        <v>5264.34</v>
      </c>
      <c r="F3635" s="15"/>
    </row>
    <row r="3636" spans="1:6" ht="36" customHeight="1" x14ac:dyDescent="0.25">
      <c r="A3636" s="21" t="s">
        <v>19298</v>
      </c>
      <c r="B3636" s="21" t="s">
        <v>19299</v>
      </c>
      <c r="C3636" s="22" t="s">
        <v>14394</v>
      </c>
      <c r="D3636" s="23">
        <v>9017.5400000000009</v>
      </c>
      <c r="E3636" s="23">
        <v>9592.2900000000009</v>
      </c>
      <c r="F3636" s="15"/>
    </row>
    <row r="3637" spans="1:6" ht="36" customHeight="1" x14ac:dyDescent="0.25">
      <c r="A3637" s="21" t="s">
        <v>19300</v>
      </c>
      <c r="B3637" s="21" t="s">
        <v>19301</v>
      </c>
      <c r="C3637" s="22" t="s">
        <v>12508</v>
      </c>
      <c r="D3637" s="23">
        <v>291.74</v>
      </c>
      <c r="E3637" s="23">
        <v>301.45999999999998</v>
      </c>
      <c r="F3637" s="15"/>
    </row>
    <row r="3638" spans="1:6" ht="36" customHeight="1" x14ac:dyDescent="0.25">
      <c r="A3638" s="21" t="s">
        <v>19302</v>
      </c>
      <c r="B3638" s="21" t="s">
        <v>19303</v>
      </c>
      <c r="C3638" s="22" t="s">
        <v>12508</v>
      </c>
      <c r="D3638" s="23">
        <v>470.32</v>
      </c>
      <c r="E3638" s="23">
        <v>485.72</v>
      </c>
      <c r="F3638" s="15"/>
    </row>
    <row r="3639" spans="1:6" ht="36" customHeight="1" x14ac:dyDescent="0.25">
      <c r="A3639" s="21" t="s">
        <v>19304</v>
      </c>
      <c r="B3639" s="21" t="s">
        <v>19305</v>
      </c>
      <c r="C3639" s="22" t="s">
        <v>12508</v>
      </c>
      <c r="D3639" s="23">
        <v>735.48</v>
      </c>
      <c r="E3639" s="23">
        <v>758.45</v>
      </c>
      <c r="F3639" s="15"/>
    </row>
    <row r="3640" spans="1:6" ht="36" customHeight="1" x14ac:dyDescent="0.25">
      <c r="A3640" s="21" t="s">
        <v>19306</v>
      </c>
      <c r="B3640" s="21" t="s">
        <v>19307</v>
      </c>
      <c r="C3640" s="22" t="s">
        <v>12508</v>
      </c>
      <c r="D3640" s="23">
        <v>1063.95</v>
      </c>
      <c r="E3640" s="23">
        <v>1096.45</v>
      </c>
      <c r="F3640" s="15"/>
    </row>
    <row r="3641" spans="1:6" ht="36" customHeight="1" x14ac:dyDescent="0.25">
      <c r="A3641" s="21" t="s">
        <v>19308</v>
      </c>
      <c r="B3641" s="21" t="s">
        <v>19309</v>
      </c>
      <c r="C3641" s="22" t="s">
        <v>12508</v>
      </c>
      <c r="D3641" s="23">
        <v>1550.45</v>
      </c>
      <c r="E3641" s="23">
        <v>1594.14</v>
      </c>
      <c r="F3641" s="15"/>
    </row>
    <row r="3642" spans="1:6" ht="36" customHeight="1" x14ac:dyDescent="0.25">
      <c r="A3642" s="21" t="s">
        <v>19310</v>
      </c>
      <c r="B3642" s="21" t="s">
        <v>19311</v>
      </c>
      <c r="C3642" s="22" t="s">
        <v>12508</v>
      </c>
      <c r="D3642" s="23">
        <v>2254.54</v>
      </c>
      <c r="E3642" s="23">
        <v>2322.0700000000002</v>
      </c>
      <c r="F3642" s="15"/>
    </row>
    <row r="3643" spans="1:6" ht="36" customHeight="1" x14ac:dyDescent="0.25">
      <c r="A3643" s="21" t="s">
        <v>19312</v>
      </c>
      <c r="B3643" s="21" t="s">
        <v>19313</v>
      </c>
      <c r="C3643" s="22" t="s">
        <v>12508</v>
      </c>
      <c r="D3643" s="23">
        <v>530.99</v>
      </c>
      <c r="E3643" s="23">
        <v>546.39</v>
      </c>
      <c r="F3643" s="15"/>
    </row>
    <row r="3644" spans="1:6" ht="36" customHeight="1" x14ac:dyDescent="0.25">
      <c r="A3644" s="21" t="s">
        <v>19314</v>
      </c>
      <c r="B3644" s="21" t="s">
        <v>19315</v>
      </c>
      <c r="C3644" s="22" t="s">
        <v>12508</v>
      </c>
      <c r="D3644" s="23">
        <v>856.55</v>
      </c>
      <c r="E3644" s="23">
        <v>879.52</v>
      </c>
      <c r="F3644" s="15"/>
    </row>
    <row r="3645" spans="1:6" ht="36" customHeight="1" x14ac:dyDescent="0.25">
      <c r="A3645" s="21" t="s">
        <v>19316</v>
      </c>
      <c r="B3645" s="21" t="s">
        <v>19317</v>
      </c>
      <c r="C3645" s="22" t="s">
        <v>12508</v>
      </c>
      <c r="D3645" s="23">
        <v>1229.96</v>
      </c>
      <c r="E3645" s="23">
        <v>1262.46</v>
      </c>
      <c r="F3645" s="15"/>
    </row>
    <row r="3646" spans="1:6" ht="36" customHeight="1" x14ac:dyDescent="0.25">
      <c r="A3646" s="21" t="s">
        <v>19318</v>
      </c>
      <c r="B3646" s="21" t="s">
        <v>19319</v>
      </c>
      <c r="C3646" s="22" t="s">
        <v>12508</v>
      </c>
      <c r="D3646" s="23">
        <v>1685.1</v>
      </c>
      <c r="E3646" s="23">
        <v>1728.79</v>
      </c>
      <c r="F3646" s="15"/>
    </row>
    <row r="3647" spans="1:6" ht="36" customHeight="1" x14ac:dyDescent="0.25">
      <c r="A3647" s="21" t="s">
        <v>19320</v>
      </c>
      <c r="B3647" s="21" t="s">
        <v>19321</v>
      </c>
      <c r="C3647" s="22" t="s">
        <v>12508</v>
      </c>
      <c r="D3647" s="23">
        <v>2486.1799999999998</v>
      </c>
      <c r="E3647" s="23">
        <v>2553.71</v>
      </c>
      <c r="F3647" s="15"/>
    </row>
    <row r="3648" spans="1:6" ht="48.75" customHeight="1" x14ac:dyDescent="0.25">
      <c r="A3648" s="21" t="s">
        <v>19322</v>
      </c>
      <c r="B3648" s="21" t="s">
        <v>19323</v>
      </c>
      <c r="C3648" s="22" t="s">
        <v>14394</v>
      </c>
      <c r="D3648" s="23">
        <v>5398.71</v>
      </c>
      <c r="E3648" s="23">
        <v>5774.12</v>
      </c>
      <c r="F3648" s="15"/>
    </row>
    <row r="3649" spans="1:6" ht="48.75" customHeight="1" x14ac:dyDescent="0.25">
      <c r="A3649" s="21" t="s">
        <v>19324</v>
      </c>
      <c r="B3649" s="21" t="s">
        <v>19325</v>
      </c>
      <c r="C3649" s="22" t="s">
        <v>12508</v>
      </c>
      <c r="D3649" s="23">
        <v>9624.2099999999991</v>
      </c>
      <c r="E3649" s="23">
        <v>10167.67</v>
      </c>
      <c r="F3649" s="15"/>
    </row>
    <row r="3650" spans="1:6" ht="48.75" customHeight="1" x14ac:dyDescent="0.25">
      <c r="A3650" s="21" t="s">
        <v>19326</v>
      </c>
      <c r="B3650" s="21" t="s">
        <v>19327</v>
      </c>
      <c r="C3650" s="22" t="s">
        <v>14394</v>
      </c>
      <c r="D3650" s="23">
        <v>29077.56</v>
      </c>
      <c r="E3650" s="23">
        <v>31049.54</v>
      </c>
      <c r="F3650" s="15"/>
    </row>
    <row r="3651" spans="1:6" ht="48.75" customHeight="1" x14ac:dyDescent="0.25">
      <c r="A3651" s="21" t="s">
        <v>19328</v>
      </c>
      <c r="B3651" s="21" t="s">
        <v>19329</v>
      </c>
      <c r="C3651" s="22" t="s">
        <v>12508</v>
      </c>
      <c r="D3651" s="23">
        <v>26601.34</v>
      </c>
      <c r="E3651" s="23">
        <v>28111.98</v>
      </c>
      <c r="F3651" s="15"/>
    </row>
    <row r="3652" spans="1:6" ht="48.75" customHeight="1" x14ac:dyDescent="0.25">
      <c r="A3652" s="21" t="s">
        <v>19330</v>
      </c>
      <c r="B3652" s="21" t="s">
        <v>19331</v>
      </c>
      <c r="C3652" s="22" t="s">
        <v>14394</v>
      </c>
      <c r="D3652" s="23">
        <v>7094.86</v>
      </c>
      <c r="E3652" s="23">
        <v>7586.15</v>
      </c>
      <c r="F3652" s="15"/>
    </row>
    <row r="3653" spans="1:6" ht="48.75" customHeight="1" x14ac:dyDescent="0.25">
      <c r="A3653" s="21" t="s">
        <v>19332</v>
      </c>
      <c r="B3653" s="21" t="s">
        <v>19333</v>
      </c>
      <c r="C3653" s="22" t="s">
        <v>12508</v>
      </c>
      <c r="D3653" s="23">
        <v>9062.52</v>
      </c>
      <c r="E3653" s="23">
        <v>9597.61</v>
      </c>
      <c r="F3653" s="15"/>
    </row>
    <row r="3654" spans="1:6" ht="48.75" customHeight="1" x14ac:dyDescent="0.25">
      <c r="A3654" s="21" t="s">
        <v>19334</v>
      </c>
      <c r="B3654" s="21" t="s">
        <v>19335</v>
      </c>
      <c r="C3654" s="22" t="s">
        <v>14394</v>
      </c>
      <c r="D3654" s="23">
        <v>4882.43</v>
      </c>
      <c r="E3654" s="23">
        <v>5222.5200000000004</v>
      </c>
      <c r="F3654" s="15"/>
    </row>
    <row r="3655" spans="1:6" ht="48.75" customHeight="1" x14ac:dyDescent="0.25">
      <c r="A3655" s="21" t="s">
        <v>19336</v>
      </c>
      <c r="B3655" s="21" t="s">
        <v>19337</v>
      </c>
      <c r="C3655" s="22" t="s">
        <v>12508</v>
      </c>
      <c r="D3655" s="23">
        <v>9958.58</v>
      </c>
      <c r="E3655" s="23">
        <v>10523.86</v>
      </c>
      <c r="F3655" s="15"/>
    </row>
    <row r="3656" spans="1:6" ht="48.75" customHeight="1" x14ac:dyDescent="0.25">
      <c r="A3656" s="21" t="s">
        <v>19338</v>
      </c>
      <c r="B3656" s="21" t="s">
        <v>19339</v>
      </c>
      <c r="C3656" s="22" t="s">
        <v>14394</v>
      </c>
      <c r="D3656" s="23">
        <v>11303.67</v>
      </c>
      <c r="E3656" s="23">
        <v>12080.9</v>
      </c>
      <c r="F3656" s="15"/>
    </row>
    <row r="3657" spans="1:6" ht="48.75" customHeight="1" x14ac:dyDescent="0.25">
      <c r="A3657" s="21" t="s">
        <v>19340</v>
      </c>
      <c r="B3657" s="21" t="s">
        <v>19341</v>
      </c>
      <c r="C3657" s="22" t="s">
        <v>12508</v>
      </c>
      <c r="D3657" s="23">
        <v>12585.57</v>
      </c>
      <c r="E3657" s="23">
        <v>13326.14</v>
      </c>
      <c r="F3657" s="15"/>
    </row>
    <row r="3658" spans="1:6" ht="48.75" customHeight="1" x14ac:dyDescent="0.25">
      <c r="A3658" s="21" t="s">
        <v>19342</v>
      </c>
      <c r="B3658" s="21" t="s">
        <v>19343</v>
      </c>
      <c r="C3658" s="22" t="s">
        <v>14394</v>
      </c>
      <c r="D3658" s="23">
        <v>12033.69</v>
      </c>
      <c r="E3658" s="23">
        <v>12860.28</v>
      </c>
      <c r="F3658" s="15"/>
    </row>
    <row r="3659" spans="1:6" ht="48.75" customHeight="1" x14ac:dyDescent="0.25">
      <c r="A3659" s="21" t="s">
        <v>19344</v>
      </c>
      <c r="B3659" s="21" t="s">
        <v>19345</v>
      </c>
      <c r="C3659" s="22" t="s">
        <v>12508</v>
      </c>
      <c r="D3659" s="23">
        <v>14943.67</v>
      </c>
      <c r="E3659" s="23">
        <v>15808.68</v>
      </c>
      <c r="F3659" s="15"/>
    </row>
    <row r="3660" spans="1:6" ht="48.75" customHeight="1" x14ac:dyDescent="0.25">
      <c r="A3660" s="21" t="s">
        <v>19346</v>
      </c>
      <c r="B3660" s="21" t="s">
        <v>19347</v>
      </c>
      <c r="C3660" s="22" t="s">
        <v>14394</v>
      </c>
      <c r="D3660" s="23">
        <v>16629.2</v>
      </c>
      <c r="E3660" s="23">
        <v>17766.060000000001</v>
      </c>
      <c r="F3660" s="15"/>
    </row>
    <row r="3661" spans="1:6" ht="48.75" customHeight="1" x14ac:dyDescent="0.25">
      <c r="A3661" s="21" t="s">
        <v>19348</v>
      </c>
      <c r="B3661" s="21" t="s">
        <v>19349</v>
      </c>
      <c r="C3661" s="22" t="s">
        <v>12508</v>
      </c>
      <c r="D3661" s="23">
        <v>16399.96</v>
      </c>
      <c r="E3661" s="23">
        <v>17363.849999999999</v>
      </c>
      <c r="F3661" s="15"/>
    </row>
    <row r="3662" spans="1:6" ht="48.75" customHeight="1" x14ac:dyDescent="0.25">
      <c r="A3662" s="21" t="s">
        <v>19350</v>
      </c>
      <c r="B3662" s="21" t="s">
        <v>19351</v>
      </c>
      <c r="C3662" s="22" t="s">
        <v>14394</v>
      </c>
      <c r="D3662" s="23">
        <v>22204.66</v>
      </c>
      <c r="E3662" s="23">
        <v>23716.52</v>
      </c>
      <c r="F3662" s="15"/>
    </row>
    <row r="3663" spans="1:6" ht="48.75" customHeight="1" x14ac:dyDescent="0.25">
      <c r="A3663" s="21" t="s">
        <v>19352</v>
      </c>
      <c r="B3663" s="21" t="s">
        <v>19353</v>
      </c>
      <c r="C3663" s="22" t="s">
        <v>12508</v>
      </c>
      <c r="D3663" s="23">
        <v>18062.16</v>
      </c>
      <c r="E3663" s="23">
        <v>19138</v>
      </c>
      <c r="F3663" s="15"/>
    </row>
    <row r="3664" spans="1:6" ht="48.75" customHeight="1" x14ac:dyDescent="0.25">
      <c r="A3664" s="21" t="s">
        <v>19354</v>
      </c>
      <c r="B3664" s="21" t="s">
        <v>19355</v>
      </c>
      <c r="C3664" s="22" t="s">
        <v>12508</v>
      </c>
      <c r="D3664" s="23">
        <v>13629.29</v>
      </c>
      <c r="E3664" s="23">
        <v>14404.47</v>
      </c>
      <c r="F3664" s="15"/>
    </row>
    <row r="3665" spans="1:6" ht="48.75" customHeight="1" x14ac:dyDescent="0.25">
      <c r="A3665" s="21" t="s">
        <v>19356</v>
      </c>
      <c r="B3665" s="21" t="s">
        <v>19357</v>
      </c>
      <c r="C3665" s="22" t="s">
        <v>14394</v>
      </c>
      <c r="D3665" s="23">
        <v>23300.62</v>
      </c>
      <c r="E3665" s="23">
        <v>24885.99</v>
      </c>
      <c r="F3665" s="15"/>
    </row>
    <row r="3666" spans="1:6" ht="48.75" customHeight="1" x14ac:dyDescent="0.25">
      <c r="A3666" s="21" t="s">
        <v>19358</v>
      </c>
      <c r="B3666" s="21" t="s">
        <v>19359</v>
      </c>
      <c r="C3666" s="22" t="s">
        <v>12508</v>
      </c>
      <c r="D3666" s="23">
        <v>20688.3</v>
      </c>
      <c r="E3666" s="23">
        <v>21903.64</v>
      </c>
      <c r="F3666" s="15"/>
    </row>
    <row r="3667" spans="1:6" ht="48.75" customHeight="1" x14ac:dyDescent="0.25">
      <c r="A3667" s="21" t="s">
        <v>19360</v>
      </c>
      <c r="B3667" s="21" t="s">
        <v>19361</v>
      </c>
      <c r="C3667" s="22" t="s">
        <v>12508</v>
      </c>
      <c r="D3667" s="23">
        <v>25667.55</v>
      </c>
      <c r="E3667" s="23">
        <v>27038.93</v>
      </c>
      <c r="F3667" s="15"/>
    </row>
    <row r="3668" spans="1:6" ht="48.75" customHeight="1" x14ac:dyDescent="0.25">
      <c r="A3668" s="21" t="s">
        <v>19362</v>
      </c>
      <c r="B3668" s="21" t="s">
        <v>19363</v>
      </c>
      <c r="C3668" s="22" t="s">
        <v>14394</v>
      </c>
      <c r="D3668" s="23">
        <v>30986.720000000001</v>
      </c>
      <c r="E3668" s="23">
        <v>33061.69</v>
      </c>
      <c r="F3668" s="15"/>
    </row>
    <row r="3669" spans="1:6" ht="48.75" customHeight="1" x14ac:dyDescent="0.25">
      <c r="A3669" s="21" t="s">
        <v>19364</v>
      </c>
      <c r="B3669" s="21" t="s">
        <v>19365</v>
      </c>
      <c r="C3669" s="22" t="s">
        <v>14394</v>
      </c>
      <c r="D3669" s="23">
        <v>8312.4599999999991</v>
      </c>
      <c r="E3669" s="23">
        <v>8886.67</v>
      </c>
      <c r="F3669" s="15"/>
    </row>
    <row r="3670" spans="1:6" ht="48.75" customHeight="1" x14ac:dyDescent="0.25">
      <c r="A3670" s="21" t="s">
        <v>19366</v>
      </c>
      <c r="B3670" s="21" t="s">
        <v>19367</v>
      </c>
      <c r="C3670" s="22" t="s">
        <v>14394</v>
      </c>
      <c r="D3670" s="23">
        <v>16447.46</v>
      </c>
      <c r="E3670" s="23">
        <v>17571.849999999999</v>
      </c>
      <c r="F3670" s="15"/>
    </row>
    <row r="3671" spans="1:6" ht="48.75" customHeight="1" x14ac:dyDescent="0.25">
      <c r="A3671" s="21" t="s">
        <v>19368</v>
      </c>
      <c r="B3671" s="21" t="s">
        <v>19369</v>
      </c>
      <c r="C3671" s="22" t="s">
        <v>12508</v>
      </c>
      <c r="D3671" s="23">
        <v>22886.16</v>
      </c>
      <c r="E3671" s="23">
        <v>24153.96</v>
      </c>
      <c r="F3671" s="15"/>
    </row>
    <row r="3672" spans="1:6" ht="36" customHeight="1" x14ac:dyDescent="0.25">
      <c r="A3672" s="21" t="s">
        <v>19370</v>
      </c>
      <c r="B3672" s="21" t="s">
        <v>19371</v>
      </c>
      <c r="C3672" s="22" t="s">
        <v>12508</v>
      </c>
      <c r="D3672" s="23">
        <v>1366</v>
      </c>
      <c r="E3672" s="23">
        <v>1403.27</v>
      </c>
      <c r="F3672" s="15"/>
    </row>
    <row r="3673" spans="1:6" ht="36" customHeight="1" x14ac:dyDescent="0.25">
      <c r="A3673" s="21" t="s">
        <v>19372</v>
      </c>
      <c r="B3673" s="21" t="s">
        <v>19373</v>
      </c>
      <c r="C3673" s="22" t="s">
        <v>12508</v>
      </c>
      <c r="D3673" s="23">
        <v>2331.56</v>
      </c>
      <c r="E3673" s="23">
        <v>2388.84</v>
      </c>
      <c r="F3673" s="15"/>
    </row>
    <row r="3674" spans="1:6" ht="36" customHeight="1" x14ac:dyDescent="0.25">
      <c r="A3674" s="21" t="s">
        <v>19374</v>
      </c>
      <c r="B3674" s="21" t="s">
        <v>19375</v>
      </c>
      <c r="C3674" s="22" t="s">
        <v>12508</v>
      </c>
      <c r="D3674" s="23">
        <v>3319.58</v>
      </c>
      <c r="E3674" s="23">
        <v>3402.3</v>
      </c>
      <c r="F3674" s="15"/>
    </row>
    <row r="3675" spans="1:6" ht="36" customHeight="1" x14ac:dyDescent="0.25">
      <c r="A3675" s="21" t="s">
        <v>19376</v>
      </c>
      <c r="B3675" s="21" t="s">
        <v>19377</v>
      </c>
      <c r="C3675" s="22" t="s">
        <v>12508</v>
      </c>
      <c r="D3675" s="23">
        <v>4567.37</v>
      </c>
      <c r="E3675" s="23">
        <v>4680.62</v>
      </c>
      <c r="F3675" s="15"/>
    </row>
    <row r="3676" spans="1:6" ht="36" customHeight="1" x14ac:dyDescent="0.25">
      <c r="A3676" s="21" t="s">
        <v>19378</v>
      </c>
      <c r="B3676" s="21" t="s">
        <v>19379</v>
      </c>
      <c r="C3676" s="22" t="s">
        <v>12508</v>
      </c>
      <c r="D3676" s="23">
        <v>7038.11</v>
      </c>
      <c r="E3676" s="23">
        <v>7218.29</v>
      </c>
      <c r="F3676" s="15"/>
    </row>
    <row r="3677" spans="1:6" ht="36" customHeight="1" x14ac:dyDescent="0.25">
      <c r="A3677" s="21" t="s">
        <v>19380</v>
      </c>
      <c r="B3677" s="21" t="s">
        <v>19381</v>
      </c>
      <c r="C3677" s="22" t="s">
        <v>14394</v>
      </c>
      <c r="D3677" s="23">
        <v>2519.65</v>
      </c>
      <c r="E3677" s="23">
        <v>2686.63</v>
      </c>
      <c r="F3677" s="15"/>
    </row>
    <row r="3678" spans="1:6" ht="36" customHeight="1" x14ac:dyDescent="0.25">
      <c r="A3678" s="21" t="s">
        <v>19382</v>
      </c>
      <c r="B3678" s="21" t="s">
        <v>19383</v>
      </c>
      <c r="C3678" s="22" t="s">
        <v>14394</v>
      </c>
      <c r="D3678" s="23">
        <v>4064.36</v>
      </c>
      <c r="E3678" s="23">
        <v>4331.07</v>
      </c>
      <c r="F3678" s="15"/>
    </row>
    <row r="3679" spans="1:6" ht="36" customHeight="1" x14ac:dyDescent="0.25">
      <c r="A3679" s="21" t="s">
        <v>19384</v>
      </c>
      <c r="B3679" s="21" t="s">
        <v>19385</v>
      </c>
      <c r="C3679" s="22" t="s">
        <v>14394</v>
      </c>
      <c r="D3679" s="23">
        <v>6101.05</v>
      </c>
      <c r="E3679" s="23">
        <v>6498.08</v>
      </c>
      <c r="F3679" s="15"/>
    </row>
    <row r="3680" spans="1:6" ht="36" customHeight="1" x14ac:dyDescent="0.25">
      <c r="A3680" s="21" t="s">
        <v>19386</v>
      </c>
      <c r="B3680" s="21" t="s">
        <v>19387</v>
      </c>
      <c r="C3680" s="22" t="s">
        <v>14394</v>
      </c>
      <c r="D3680" s="23">
        <v>8906.33</v>
      </c>
      <c r="E3680" s="23">
        <v>9478.93</v>
      </c>
      <c r="F3680" s="15"/>
    </row>
    <row r="3681" spans="1:6" ht="36" customHeight="1" x14ac:dyDescent="0.25">
      <c r="A3681" s="21" t="s">
        <v>19388</v>
      </c>
      <c r="B3681" s="21" t="s">
        <v>19389</v>
      </c>
      <c r="C3681" s="22" t="s">
        <v>14394</v>
      </c>
      <c r="D3681" s="23">
        <v>15704.9</v>
      </c>
      <c r="E3681" s="23">
        <v>16697.490000000002</v>
      </c>
      <c r="F3681" s="15"/>
    </row>
    <row r="3682" spans="1:6" ht="36" customHeight="1" x14ac:dyDescent="0.25">
      <c r="A3682" s="21" t="s">
        <v>19390</v>
      </c>
      <c r="B3682" s="21" t="s">
        <v>19391</v>
      </c>
      <c r="C3682" s="22" t="s">
        <v>12508</v>
      </c>
      <c r="D3682" s="23">
        <v>1297.0899999999999</v>
      </c>
      <c r="E3682" s="23">
        <v>1334.36</v>
      </c>
      <c r="F3682" s="15"/>
    </row>
    <row r="3683" spans="1:6" ht="36" customHeight="1" x14ac:dyDescent="0.25">
      <c r="A3683" s="21" t="s">
        <v>19392</v>
      </c>
      <c r="B3683" s="21" t="s">
        <v>19393</v>
      </c>
      <c r="C3683" s="22" t="s">
        <v>12508</v>
      </c>
      <c r="D3683" s="23">
        <v>2058.35</v>
      </c>
      <c r="E3683" s="23">
        <v>2115.63</v>
      </c>
      <c r="F3683" s="15"/>
    </row>
    <row r="3684" spans="1:6" ht="36" customHeight="1" x14ac:dyDescent="0.25">
      <c r="A3684" s="21" t="s">
        <v>19394</v>
      </c>
      <c r="B3684" s="21" t="s">
        <v>19395</v>
      </c>
      <c r="C3684" s="22" t="s">
        <v>12508</v>
      </c>
      <c r="D3684" s="23">
        <v>3002.72</v>
      </c>
      <c r="E3684" s="23">
        <v>3085.44</v>
      </c>
      <c r="F3684" s="15"/>
    </row>
    <row r="3685" spans="1:6" ht="36" customHeight="1" x14ac:dyDescent="0.25">
      <c r="A3685" s="21" t="s">
        <v>19396</v>
      </c>
      <c r="B3685" s="21" t="s">
        <v>19397</v>
      </c>
      <c r="C3685" s="22" t="s">
        <v>12508</v>
      </c>
      <c r="D3685" s="23">
        <v>4423.59</v>
      </c>
      <c r="E3685" s="23">
        <v>4536.8100000000004</v>
      </c>
      <c r="F3685" s="15"/>
    </row>
    <row r="3686" spans="1:6" ht="36" customHeight="1" x14ac:dyDescent="0.25">
      <c r="A3686" s="21" t="s">
        <v>19398</v>
      </c>
      <c r="B3686" s="21" t="s">
        <v>19399</v>
      </c>
      <c r="C3686" s="22" t="s">
        <v>12508</v>
      </c>
      <c r="D3686" s="23">
        <v>6477.68</v>
      </c>
      <c r="E3686" s="23">
        <v>6657.86</v>
      </c>
      <c r="F3686" s="15"/>
    </row>
    <row r="3687" spans="1:6" ht="36" customHeight="1" x14ac:dyDescent="0.25">
      <c r="A3687" s="21" t="s">
        <v>19400</v>
      </c>
      <c r="B3687" s="21" t="s">
        <v>19401</v>
      </c>
      <c r="C3687" s="22" t="s">
        <v>12508</v>
      </c>
      <c r="D3687" s="23">
        <v>2421.56</v>
      </c>
      <c r="E3687" s="23">
        <v>2478.84</v>
      </c>
      <c r="F3687" s="15"/>
    </row>
    <row r="3688" spans="1:6" ht="36" customHeight="1" x14ac:dyDescent="0.25">
      <c r="A3688" s="21" t="s">
        <v>19402</v>
      </c>
      <c r="B3688" s="21" t="s">
        <v>19403</v>
      </c>
      <c r="C3688" s="22" t="s">
        <v>12508</v>
      </c>
      <c r="D3688" s="23">
        <v>3500.75</v>
      </c>
      <c r="E3688" s="23">
        <v>3583.47</v>
      </c>
      <c r="F3688" s="15"/>
    </row>
    <row r="3689" spans="1:6" ht="36" customHeight="1" x14ac:dyDescent="0.25">
      <c r="A3689" s="21" t="s">
        <v>19404</v>
      </c>
      <c r="B3689" s="21" t="s">
        <v>19405</v>
      </c>
      <c r="C3689" s="22" t="s">
        <v>12508</v>
      </c>
      <c r="D3689" s="23">
        <v>4827.92</v>
      </c>
      <c r="E3689" s="23">
        <v>4941.17</v>
      </c>
      <c r="F3689" s="15"/>
    </row>
    <row r="3690" spans="1:6" ht="36" customHeight="1" x14ac:dyDescent="0.25">
      <c r="A3690" s="21" t="s">
        <v>19406</v>
      </c>
      <c r="B3690" s="21" t="s">
        <v>19407</v>
      </c>
      <c r="C3690" s="22" t="s">
        <v>12508</v>
      </c>
      <c r="D3690" s="23">
        <v>7172.6</v>
      </c>
      <c r="E3690" s="23">
        <v>7352.78</v>
      </c>
      <c r="F3690" s="15"/>
    </row>
    <row r="3691" spans="1:6" ht="24" customHeight="1" x14ac:dyDescent="0.25">
      <c r="A3691" s="21" t="s">
        <v>19408</v>
      </c>
      <c r="B3691" s="21" t="s">
        <v>19409</v>
      </c>
      <c r="C3691" s="22" t="s">
        <v>12590</v>
      </c>
      <c r="D3691" s="23">
        <v>98.46</v>
      </c>
      <c r="E3691" s="23">
        <v>98.63</v>
      </c>
      <c r="F3691" s="15"/>
    </row>
    <row r="3692" spans="1:6" ht="36" customHeight="1" x14ac:dyDescent="0.25">
      <c r="A3692" s="21" t="s">
        <v>19410</v>
      </c>
      <c r="B3692" s="21" t="s">
        <v>19411</v>
      </c>
      <c r="C3692" s="22" t="s">
        <v>12590</v>
      </c>
      <c r="D3692" s="23">
        <v>150.03</v>
      </c>
      <c r="E3692" s="23">
        <v>150.22</v>
      </c>
      <c r="F3692" s="15"/>
    </row>
    <row r="3693" spans="1:6" ht="36" customHeight="1" x14ac:dyDescent="0.25">
      <c r="A3693" s="21" t="s">
        <v>19412</v>
      </c>
      <c r="B3693" s="21" t="s">
        <v>19413</v>
      </c>
      <c r="C3693" s="22" t="s">
        <v>12508</v>
      </c>
      <c r="D3693" s="23">
        <v>8.3800000000000008</v>
      </c>
      <c r="E3693" s="23">
        <v>8.99</v>
      </c>
      <c r="F3693" s="15"/>
    </row>
    <row r="3694" spans="1:6" ht="36" customHeight="1" x14ac:dyDescent="0.25">
      <c r="A3694" s="21" t="s">
        <v>19414</v>
      </c>
      <c r="B3694" s="21" t="s">
        <v>19415</v>
      </c>
      <c r="C3694" s="22" t="s">
        <v>12590</v>
      </c>
      <c r="D3694" s="23">
        <v>160.78</v>
      </c>
      <c r="E3694" s="23">
        <v>168.61</v>
      </c>
      <c r="F3694" s="15"/>
    </row>
    <row r="3695" spans="1:6" ht="36" customHeight="1" x14ac:dyDescent="0.25">
      <c r="A3695" s="21" t="s">
        <v>19416</v>
      </c>
      <c r="B3695" s="21" t="s">
        <v>19417</v>
      </c>
      <c r="C3695" s="22" t="s">
        <v>12590</v>
      </c>
      <c r="D3695" s="23">
        <v>138.25</v>
      </c>
      <c r="E3695" s="23">
        <v>145.06</v>
      </c>
      <c r="F3695" s="15"/>
    </row>
    <row r="3696" spans="1:6" ht="36" customHeight="1" x14ac:dyDescent="0.25">
      <c r="A3696" s="21" t="s">
        <v>19418</v>
      </c>
      <c r="B3696" s="21" t="s">
        <v>19419</v>
      </c>
      <c r="C3696" s="22" t="s">
        <v>12508</v>
      </c>
      <c r="D3696" s="23">
        <v>16.66</v>
      </c>
      <c r="E3696" s="23">
        <v>18.04</v>
      </c>
      <c r="F3696" s="15"/>
    </row>
    <row r="3697" spans="1:6" ht="36" customHeight="1" x14ac:dyDescent="0.25">
      <c r="A3697" s="21" t="s">
        <v>19420</v>
      </c>
      <c r="B3697" s="21" t="s">
        <v>19421</v>
      </c>
      <c r="C3697" s="22" t="s">
        <v>12508</v>
      </c>
      <c r="D3697" s="23">
        <v>18.88</v>
      </c>
      <c r="E3697" s="23">
        <v>20.260000000000002</v>
      </c>
      <c r="F3697" s="15"/>
    </row>
    <row r="3698" spans="1:6" ht="48.75" customHeight="1" x14ac:dyDescent="0.25">
      <c r="A3698" s="21" t="s">
        <v>19422</v>
      </c>
      <c r="B3698" s="21" t="s">
        <v>19423</v>
      </c>
      <c r="C3698" s="22" t="s">
        <v>12508</v>
      </c>
      <c r="D3698" s="23">
        <v>101.95</v>
      </c>
      <c r="E3698" s="23">
        <v>106.73</v>
      </c>
      <c r="F3698" s="15"/>
    </row>
    <row r="3699" spans="1:6" ht="48.75" customHeight="1" x14ac:dyDescent="0.25">
      <c r="A3699" s="21" t="s">
        <v>19424</v>
      </c>
      <c r="B3699" s="21" t="s">
        <v>19425</v>
      </c>
      <c r="C3699" s="22" t="s">
        <v>12508</v>
      </c>
      <c r="D3699" s="23">
        <v>118.03</v>
      </c>
      <c r="E3699" s="23">
        <v>122.76</v>
      </c>
      <c r="F3699" s="15"/>
    </row>
    <row r="3700" spans="1:6" ht="48.75" customHeight="1" x14ac:dyDescent="0.25">
      <c r="A3700" s="21" t="s">
        <v>19426</v>
      </c>
      <c r="B3700" s="21" t="s">
        <v>19427</v>
      </c>
      <c r="C3700" s="22" t="s">
        <v>12508</v>
      </c>
      <c r="D3700" s="23">
        <v>129.84</v>
      </c>
      <c r="E3700" s="23">
        <v>134.55000000000001</v>
      </c>
      <c r="F3700" s="15"/>
    </row>
    <row r="3701" spans="1:6" ht="48.75" customHeight="1" x14ac:dyDescent="0.25">
      <c r="A3701" s="21" t="s">
        <v>19428</v>
      </c>
      <c r="B3701" s="21" t="s">
        <v>19429</v>
      </c>
      <c r="C3701" s="22" t="s">
        <v>12508</v>
      </c>
      <c r="D3701" s="23">
        <v>181.95</v>
      </c>
      <c r="E3701" s="23">
        <v>189.05</v>
      </c>
      <c r="F3701" s="15"/>
    </row>
    <row r="3702" spans="1:6" ht="36" customHeight="1" x14ac:dyDescent="0.25">
      <c r="A3702" s="21" t="s">
        <v>19430</v>
      </c>
      <c r="B3702" s="21" t="s">
        <v>19431</v>
      </c>
      <c r="C3702" s="22" t="s">
        <v>12508</v>
      </c>
      <c r="D3702" s="23">
        <v>89.57</v>
      </c>
      <c r="E3702" s="23">
        <v>94</v>
      </c>
      <c r="F3702" s="15"/>
    </row>
    <row r="3703" spans="1:6" ht="36" customHeight="1" x14ac:dyDescent="0.25">
      <c r="A3703" s="21" t="s">
        <v>19432</v>
      </c>
      <c r="B3703" s="21" t="s">
        <v>19433</v>
      </c>
      <c r="C3703" s="22" t="s">
        <v>12508</v>
      </c>
      <c r="D3703" s="23">
        <v>49.9</v>
      </c>
      <c r="E3703" s="23">
        <v>51.49</v>
      </c>
      <c r="F3703" s="15"/>
    </row>
    <row r="3704" spans="1:6" ht="24" customHeight="1" x14ac:dyDescent="0.25">
      <c r="A3704" s="21" t="s">
        <v>19434</v>
      </c>
      <c r="B3704" s="21" t="s">
        <v>19435</v>
      </c>
      <c r="C3704" s="22" t="s">
        <v>12590</v>
      </c>
      <c r="D3704" s="23">
        <v>138.1</v>
      </c>
      <c r="E3704" s="23">
        <v>139.26</v>
      </c>
      <c r="F3704" s="15"/>
    </row>
    <row r="3705" spans="1:6" ht="24" customHeight="1" x14ac:dyDescent="0.25">
      <c r="A3705" s="21" t="s">
        <v>19436</v>
      </c>
      <c r="B3705" s="21" t="s">
        <v>19437</v>
      </c>
      <c r="C3705" s="22" t="s">
        <v>12590</v>
      </c>
      <c r="D3705" s="23">
        <v>175.07</v>
      </c>
      <c r="E3705" s="23">
        <v>176.23</v>
      </c>
      <c r="F3705" s="15"/>
    </row>
    <row r="3706" spans="1:6" ht="24" customHeight="1" x14ac:dyDescent="0.25">
      <c r="A3706" s="21" t="s">
        <v>19438</v>
      </c>
      <c r="B3706" s="21" t="s">
        <v>19439</v>
      </c>
      <c r="C3706" s="22" t="s">
        <v>12590</v>
      </c>
      <c r="D3706" s="23">
        <v>202.81</v>
      </c>
      <c r="E3706" s="23">
        <v>218.13</v>
      </c>
      <c r="F3706" s="15"/>
    </row>
    <row r="3707" spans="1:6" ht="36" customHeight="1" x14ac:dyDescent="0.25">
      <c r="A3707" s="21" t="s">
        <v>19440</v>
      </c>
      <c r="B3707" s="21" t="s">
        <v>19441</v>
      </c>
      <c r="C3707" s="22" t="s">
        <v>14394</v>
      </c>
      <c r="D3707" s="23">
        <v>1362.43</v>
      </c>
      <c r="E3707" s="23">
        <v>1447.98</v>
      </c>
      <c r="F3707" s="15"/>
    </row>
    <row r="3708" spans="1:6" ht="36" customHeight="1" x14ac:dyDescent="0.25">
      <c r="A3708" s="21" t="s">
        <v>19442</v>
      </c>
      <c r="B3708" s="21" t="s">
        <v>19443</v>
      </c>
      <c r="C3708" s="22" t="s">
        <v>14394</v>
      </c>
      <c r="D3708" s="23">
        <v>665.44</v>
      </c>
      <c r="E3708" s="23">
        <v>712.34</v>
      </c>
      <c r="F3708" s="15"/>
    </row>
    <row r="3709" spans="1:6" ht="36" customHeight="1" x14ac:dyDescent="0.25">
      <c r="A3709" s="21" t="s">
        <v>19444</v>
      </c>
      <c r="B3709" s="21" t="s">
        <v>19445</v>
      </c>
      <c r="C3709" s="22" t="s">
        <v>14394</v>
      </c>
      <c r="D3709" s="23">
        <v>717.89</v>
      </c>
      <c r="E3709" s="23">
        <v>768.21</v>
      </c>
      <c r="F3709" s="15"/>
    </row>
    <row r="3710" spans="1:6" ht="36" customHeight="1" x14ac:dyDescent="0.25">
      <c r="A3710" s="21" t="s">
        <v>19446</v>
      </c>
      <c r="B3710" s="21" t="s">
        <v>19447</v>
      </c>
      <c r="C3710" s="22" t="s">
        <v>14394</v>
      </c>
      <c r="D3710" s="23">
        <v>869.55</v>
      </c>
      <c r="E3710" s="23">
        <v>928.33</v>
      </c>
      <c r="F3710" s="15"/>
    </row>
    <row r="3711" spans="1:6" ht="36" customHeight="1" x14ac:dyDescent="0.25">
      <c r="A3711" s="21" t="s">
        <v>19448</v>
      </c>
      <c r="B3711" s="21" t="s">
        <v>19449</v>
      </c>
      <c r="C3711" s="22" t="s">
        <v>14394</v>
      </c>
      <c r="D3711" s="23">
        <v>1875.31</v>
      </c>
      <c r="E3711" s="23">
        <v>1989.29</v>
      </c>
      <c r="F3711" s="15"/>
    </row>
    <row r="3712" spans="1:6" ht="24" customHeight="1" x14ac:dyDescent="0.25">
      <c r="A3712" s="21" t="s">
        <v>19450</v>
      </c>
      <c r="B3712" s="21" t="s">
        <v>19451</v>
      </c>
      <c r="C3712" s="22" t="s">
        <v>12508</v>
      </c>
      <c r="D3712" s="23">
        <v>449.32</v>
      </c>
      <c r="E3712" s="23">
        <v>476.74</v>
      </c>
      <c r="F3712" s="15"/>
    </row>
    <row r="3713" spans="1:6" ht="24" customHeight="1" x14ac:dyDescent="0.25">
      <c r="A3713" s="21" t="s">
        <v>19452</v>
      </c>
      <c r="B3713" s="21" t="s">
        <v>19453</v>
      </c>
      <c r="C3713" s="22" t="s">
        <v>12487</v>
      </c>
      <c r="D3713" s="23">
        <v>8.4600000000000009</v>
      </c>
      <c r="E3713" s="23">
        <v>8.5</v>
      </c>
      <c r="F3713" s="15"/>
    </row>
    <row r="3714" spans="1:6" ht="24" customHeight="1" x14ac:dyDescent="0.25">
      <c r="A3714" s="21" t="s">
        <v>19454</v>
      </c>
      <c r="B3714" s="21" t="s">
        <v>19455</v>
      </c>
      <c r="C3714" s="22" t="s">
        <v>12487</v>
      </c>
      <c r="D3714" s="23">
        <v>5.39</v>
      </c>
      <c r="E3714" s="23">
        <v>5.43</v>
      </c>
      <c r="F3714" s="15"/>
    </row>
    <row r="3715" spans="1:6" ht="24" customHeight="1" x14ac:dyDescent="0.25">
      <c r="A3715" s="21" t="s">
        <v>19456</v>
      </c>
      <c r="B3715" s="21" t="s">
        <v>19457</v>
      </c>
      <c r="C3715" s="22" t="s">
        <v>12487</v>
      </c>
      <c r="D3715" s="23">
        <v>8.4600000000000009</v>
      </c>
      <c r="E3715" s="23">
        <v>8.5</v>
      </c>
      <c r="F3715" s="15"/>
    </row>
    <row r="3716" spans="1:6" ht="24" customHeight="1" x14ac:dyDescent="0.25">
      <c r="A3716" s="21" t="s">
        <v>19458</v>
      </c>
      <c r="B3716" s="21" t="s">
        <v>19459</v>
      </c>
      <c r="C3716" s="22" t="s">
        <v>12487</v>
      </c>
      <c r="D3716" s="23">
        <v>16.38</v>
      </c>
      <c r="E3716" s="23">
        <v>16.420000000000002</v>
      </c>
      <c r="F3716" s="15"/>
    </row>
    <row r="3717" spans="1:6" ht="24" customHeight="1" x14ac:dyDescent="0.25">
      <c r="A3717" s="21" t="s">
        <v>19460</v>
      </c>
      <c r="B3717" s="21" t="s">
        <v>19461</v>
      </c>
      <c r="C3717" s="22" t="s">
        <v>12487</v>
      </c>
      <c r="D3717" s="23">
        <v>10.36</v>
      </c>
      <c r="E3717" s="23">
        <v>10.4</v>
      </c>
      <c r="F3717" s="15"/>
    </row>
    <row r="3718" spans="1:6" ht="24" customHeight="1" x14ac:dyDescent="0.25">
      <c r="A3718" s="21" t="s">
        <v>19462</v>
      </c>
      <c r="B3718" s="21" t="s">
        <v>19463</v>
      </c>
      <c r="C3718" s="22" t="s">
        <v>12487</v>
      </c>
      <c r="D3718" s="23">
        <v>3.89</v>
      </c>
      <c r="E3718" s="23">
        <v>3.93</v>
      </c>
      <c r="F3718" s="15"/>
    </row>
    <row r="3719" spans="1:6" ht="24" customHeight="1" x14ac:dyDescent="0.25">
      <c r="A3719" s="21" t="s">
        <v>19464</v>
      </c>
      <c r="B3719" s="21" t="s">
        <v>19465</v>
      </c>
      <c r="C3719" s="22" t="s">
        <v>12487</v>
      </c>
      <c r="D3719" s="23">
        <v>7.5</v>
      </c>
      <c r="E3719" s="23">
        <v>7.54</v>
      </c>
      <c r="F3719" s="15"/>
    </row>
    <row r="3720" spans="1:6" ht="24" customHeight="1" x14ac:dyDescent="0.25">
      <c r="A3720" s="21" t="s">
        <v>19466</v>
      </c>
      <c r="B3720" s="21" t="s">
        <v>19467</v>
      </c>
      <c r="C3720" s="22" t="s">
        <v>12487</v>
      </c>
      <c r="D3720" s="23">
        <v>8.4</v>
      </c>
      <c r="E3720" s="23">
        <v>8.44</v>
      </c>
      <c r="F3720" s="15"/>
    </row>
    <row r="3721" spans="1:6" ht="24" customHeight="1" x14ac:dyDescent="0.25">
      <c r="A3721" s="21" t="s">
        <v>19468</v>
      </c>
      <c r="B3721" s="21" t="s">
        <v>19469</v>
      </c>
      <c r="C3721" s="22" t="s">
        <v>12508</v>
      </c>
      <c r="D3721" s="23">
        <v>56.16</v>
      </c>
      <c r="E3721" s="23">
        <v>59.73</v>
      </c>
      <c r="F3721" s="15"/>
    </row>
    <row r="3722" spans="1:6" ht="24" customHeight="1" x14ac:dyDescent="0.25">
      <c r="A3722" s="21" t="s">
        <v>19470</v>
      </c>
      <c r="B3722" s="21" t="s">
        <v>19471</v>
      </c>
      <c r="C3722" s="22" t="s">
        <v>12508</v>
      </c>
      <c r="D3722" s="23">
        <v>55.88</v>
      </c>
      <c r="E3722" s="23">
        <v>60.02</v>
      </c>
      <c r="F3722" s="15"/>
    </row>
    <row r="3723" spans="1:6" ht="36" customHeight="1" x14ac:dyDescent="0.25">
      <c r="A3723" s="21" t="s">
        <v>19472</v>
      </c>
      <c r="B3723" s="21" t="s">
        <v>19473</v>
      </c>
      <c r="C3723" s="22" t="s">
        <v>14394</v>
      </c>
      <c r="D3723" s="23">
        <v>8335.1200000000008</v>
      </c>
      <c r="E3723" s="23">
        <v>8797.9</v>
      </c>
      <c r="F3723" s="15"/>
    </row>
    <row r="3724" spans="1:6" ht="48.75" customHeight="1" x14ac:dyDescent="0.25">
      <c r="A3724" s="21" t="s">
        <v>19474</v>
      </c>
      <c r="B3724" s="21" t="s">
        <v>19475</v>
      </c>
      <c r="C3724" s="22" t="s">
        <v>12508</v>
      </c>
      <c r="D3724" s="23">
        <v>4570.92</v>
      </c>
      <c r="E3724" s="23">
        <v>4814.4399999999996</v>
      </c>
      <c r="F3724" s="15"/>
    </row>
    <row r="3725" spans="1:6" ht="36" customHeight="1" x14ac:dyDescent="0.25">
      <c r="A3725" s="21" t="s">
        <v>19476</v>
      </c>
      <c r="B3725" s="21" t="s">
        <v>19477</v>
      </c>
      <c r="C3725" s="22" t="s">
        <v>14394</v>
      </c>
      <c r="D3725" s="23">
        <v>12599.04</v>
      </c>
      <c r="E3725" s="23">
        <v>13294.28</v>
      </c>
      <c r="F3725" s="15"/>
    </row>
    <row r="3726" spans="1:6" ht="48.75" customHeight="1" x14ac:dyDescent="0.25">
      <c r="A3726" s="21" t="s">
        <v>19478</v>
      </c>
      <c r="B3726" s="21" t="s">
        <v>19479</v>
      </c>
      <c r="C3726" s="22" t="s">
        <v>12508</v>
      </c>
      <c r="D3726" s="23">
        <v>6919.66</v>
      </c>
      <c r="E3726" s="23">
        <v>7272.1</v>
      </c>
      <c r="F3726" s="15"/>
    </row>
    <row r="3727" spans="1:6" ht="36" customHeight="1" x14ac:dyDescent="0.25">
      <c r="A3727" s="21" t="s">
        <v>19480</v>
      </c>
      <c r="B3727" s="21" t="s">
        <v>19481</v>
      </c>
      <c r="C3727" s="22" t="s">
        <v>14394</v>
      </c>
      <c r="D3727" s="23">
        <v>1598.86</v>
      </c>
      <c r="E3727" s="23">
        <v>1705.48</v>
      </c>
      <c r="F3727" s="15"/>
    </row>
    <row r="3728" spans="1:6" ht="36" customHeight="1" x14ac:dyDescent="0.25">
      <c r="A3728" s="21" t="s">
        <v>19482</v>
      </c>
      <c r="B3728" s="21" t="s">
        <v>19483</v>
      </c>
      <c r="C3728" s="22" t="s">
        <v>14394</v>
      </c>
      <c r="D3728" s="23">
        <v>2240.5500000000002</v>
      </c>
      <c r="E3728" s="23">
        <v>2386.75</v>
      </c>
      <c r="F3728" s="15"/>
    </row>
    <row r="3729" spans="1:6" ht="12" customHeight="1" x14ac:dyDescent="0.25">
      <c r="A3729" s="21" t="s">
        <v>19484</v>
      </c>
      <c r="B3729" s="21" t="s">
        <v>19485</v>
      </c>
      <c r="C3729" s="22" t="s">
        <v>14394</v>
      </c>
      <c r="D3729" s="23">
        <v>345.36</v>
      </c>
      <c r="E3729" s="23">
        <v>390.93</v>
      </c>
      <c r="F3729" s="15"/>
    </row>
    <row r="3730" spans="1:6" ht="12" customHeight="1" x14ac:dyDescent="0.25">
      <c r="A3730" s="21" t="s">
        <v>19486</v>
      </c>
      <c r="B3730" s="21" t="s">
        <v>19487</v>
      </c>
      <c r="C3730" s="22" t="s">
        <v>12508</v>
      </c>
      <c r="D3730" s="23">
        <v>150.68</v>
      </c>
      <c r="E3730" s="23">
        <v>166.95</v>
      </c>
      <c r="F3730" s="15"/>
    </row>
    <row r="3731" spans="1:6" ht="12" customHeight="1" x14ac:dyDescent="0.25">
      <c r="A3731" s="21" t="s">
        <v>19488</v>
      </c>
      <c r="B3731" s="21" t="s">
        <v>19489</v>
      </c>
      <c r="C3731" s="22" t="s">
        <v>14394</v>
      </c>
      <c r="D3731" s="23">
        <v>546.84</v>
      </c>
      <c r="E3731" s="23">
        <v>623.46</v>
      </c>
      <c r="F3731" s="15"/>
    </row>
    <row r="3732" spans="1:6" ht="12" customHeight="1" x14ac:dyDescent="0.25">
      <c r="A3732" s="21" t="s">
        <v>19490</v>
      </c>
      <c r="B3732" s="21" t="s">
        <v>19491</v>
      </c>
      <c r="C3732" s="22" t="s">
        <v>12508</v>
      </c>
      <c r="D3732" s="23">
        <v>239.57</v>
      </c>
      <c r="E3732" s="23">
        <v>265.39999999999998</v>
      </c>
      <c r="F3732" s="15"/>
    </row>
    <row r="3733" spans="1:6" ht="12" customHeight="1" x14ac:dyDescent="0.25">
      <c r="A3733" s="21" t="s">
        <v>19492</v>
      </c>
      <c r="B3733" s="21" t="s">
        <v>19493</v>
      </c>
      <c r="C3733" s="22" t="s">
        <v>14394</v>
      </c>
      <c r="D3733" s="23">
        <v>810.8</v>
      </c>
      <c r="E3733" s="23">
        <v>928.13</v>
      </c>
      <c r="F3733" s="15"/>
    </row>
    <row r="3734" spans="1:6" ht="12" customHeight="1" x14ac:dyDescent="0.25">
      <c r="A3734" s="21" t="s">
        <v>19494</v>
      </c>
      <c r="B3734" s="21" t="s">
        <v>19495</v>
      </c>
      <c r="C3734" s="22" t="s">
        <v>12508</v>
      </c>
      <c r="D3734" s="23">
        <v>349.44</v>
      </c>
      <c r="E3734" s="23">
        <v>388.55</v>
      </c>
      <c r="F3734" s="15"/>
    </row>
    <row r="3735" spans="1:6" ht="12" customHeight="1" x14ac:dyDescent="0.25">
      <c r="A3735" s="21" t="s">
        <v>19496</v>
      </c>
      <c r="B3735" s="21" t="s">
        <v>19497</v>
      </c>
      <c r="C3735" s="22" t="s">
        <v>14394</v>
      </c>
      <c r="D3735" s="23">
        <v>1204.07</v>
      </c>
      <c r="E3735" s="23">
        <v>1382.04</v>
      </c>
      <c r="F3735" s="15"/>
    </row>
    <row r="3736" spans="1:6" ht="12" customHeight="1" x14ac:dyDescent="0.25">
      <c r="A3736" s="21" t="s">
        <v>19498</v>
      </c>
      <c r="B3736" s="21" t="s">
        <v>19499</v>
      </c>
      <c r="C3736" s="22" t="s">
        <v>12508</v>
      </c>
      <c r="D3736" s="23">
        <v>466.32</v>
      </c>
      <c r="E3736" s="23">
        <v>518.79999999999995</v>
      </c>
      <c r="F3736" s="15"/>
    </row>
    <row r="3737" spans="1:6" ht="12" customHeight="1" x14ac:dyDescent="0.25">
      <c r="A3737" s="21" t="s">
        <v>19500</v>
      </c>
      <c r="B3737" s="21" t="s">
        <v>19501</v>
      </c>
      <c r="C3737" s="22" t="s">
        <v>14394</v>
      </c>
      <c r="D3737" s="23">
        <v>2228.4299999999998</v>
      </c>
      <c r="E3737" s="23">
        <v>2564.35</v>
      </c>
      <c r="F3737" s="15"/>
    </row>
    <row r="3738" spans="1:6" ht="12" customHeight="1" x14ac:dyDescent="0.25">
      <c r="A3738" s="21" t="s">
        <v>19502</v>
      </c>
      <c r="B3738" s="21" t="s">
        <v>19503</v>
      </c>
      <c r="C3738" s="22" t="s">
        <v>12508</v>
      </c>
      <c r="D3738" s="23">
        <v>645.07000000000005</v>
      </c>
      <c r="E3738" s="23">
        <v>719.96</v>
      </c>
      <c r="F3738" s="15"/>
    </row>
    <row r="3739" spans="1:6" ht="12" customHeight="1" x14ac:dyDescent="0.25">
      <c r="A3739" s="21" t="s">
        <v>19504</v>
      </c>
      <c r="B3739" s="21" t="s">
        <v>19505</v>
      </c>
      <c r="C3739" s="22" t="s">
        <v>14394</v>
      </c>
      <c r="D3739" s="23">
        <v>126.92</v>
      </c>
      <c r="E3739" s="23">
        <v>136.49</v>
      </c>
      <c r="F3739" s="15"/>
    </row>
    <row r="3740" spans="1:6" ht="12" customHeight="1" x14ac:dyDescent="0.25">
      <c r="A3740" s="21" t="s">
        <v>19506</v>
      </c>
      <c r="B3740" s="21" t="s">
        <v>19507</v>
      </c>
      <c r="C3740" s="22" t="s">
        <v>12508</v>
      </c>
      <c r="D3740" s="23">
        <v>46.46</v>
      </c>
      <c r="E3740" s="23">
        <v>49.8</v>
      </c>
      <c r="F3740" s="15"/>
    </row>
    <row r="3741" spans="1:6" ht="12" customHeight="1" x14ac:dyDescent="0.25">
      <c r="A3741" s="21" t="s">
        <v>19508</v>
      </c>
      <c r="B3741" s="21" t="s">
        <v>19509</v>
      </c>
      <c r="C3741" s="22" t="s">
        <v>14394</v>
      </c>
      <c r="D3741" s="23">
        <v>237.06</v>
      </c>
      <c r="E3741" s="23">
        <v>267.05</v>
      </c>
      <c r="F3741" s="15"/>
    </row>
    <row r="3742" spans="1:6" ht="12" customHeight="1" x14ac:dyDescent="0.25">
      <c r="A3742" s="21" t="s">
        <v>19510</v>
      </c>
      <c r="B3742" s="21" t="s">
        <v>19511</v>
      </c>
      <c r="C3742" s="22" t="s">
        <v>12508</v>
      </c>
      <c r="D3742" s="23">
        <v>85.45</v>
      </c>
      <c r="E3742" s="23">
        <v>94.27</v>
      </c>
      <c r="F3742" s="15"/>
    </row>
    <row r="3743" spans="1:6" ht="12" customHeight="1" x14ac:dyDescent="0.25">
      <c r="A3743" s="21" t="s">
        <v>19512</v>
      </c>
      <c r="B3743" s="21" t="s">
        <v>19513</v>
      </c>
      <c r="C3743" s="22" t="s">
        <v>14394</v>
      </c>
      <c r="D3743" s="23">
        <v>384.41</v>
      </c>
      <c r="E3743" s="23">
        <v>437.13</v>
      </c>
      <c r="F3743" s="15"/>
    </row>
    <row r="3744" spans="1:6" ht="12" customHeight="1" x14ac:dyDescent="0.25">
      <c r="A3744" s="21" t="s">
        <v>19514</v>
      </c>
      <c r="B3744" s="21" t="s">
        <v>19515</v>
      </c>
      <c r="C3744" s="22" t="s">
        <v>12508</v>
      </c>
      <c r="D3744" s="23">
        <v>135.72</v>
      </c>
      <c r="E3744" s="23">
        <v>149.69999999999999</v>
      </c>
      <c r="F3744" s="15"/>
    </row>
    <row r="3745" spans="1:6" ht="12" customHeight="1" x14ac:dyDescent="0.25">
      <c r="A3745" s="21" t="s">
        <v>19516</v>
      </c>
      <c r="B3745" s="21" t="s">
        <v>19517</v>
      </c>
      <c r="C3745" s="22" t="s">
        <v>14394</v>
      </c>
      <c r="D3745" s="23">
        <v>586.05999999999995</v>
      </c>
      <c r="E3745" s="23">
        <v>669.87</v>
      </c>
      <c r="F3745" s="15"/>
    </row>
    <row r="3746" spans="1:6" ht="12" customHeight="1" x14ac:dyDescent="0.25">
      <c r="A3746" s="21" t="s">
        <v>19518</v>
      </c>
      <c r="B3746" s="21" t="s">
        <v>19519</v>
      </c>
      <c r="C3746" s="22" t="s">
        <v>12508</v>
      </c>
      <c r="D3746" s="23">
        <v>193.76</v>
      </c>
      <c r="E3746" s="23">
        <v>214.37</v>
      </c>
      <c r="F3746" s="15"/>
    </row>
    <row r="3747" spans="1:6" ht="12" customHeight="1" x14ac:dyDescent="0.25">
      <c r="A3747" s="21" t="s">
        <v>19520</v>
      </c>
      <c r="B3747" s="21" t="s">
        <v>19521</v>
      </c>
      <c r="C3747" s="22" t="s">
        <v>14394</v>
      </c>
      <c r="D3747" s="23">
        <v>860.06</v>
      </c>
      <c r="E3747" s="23">
        <v>986.12</v>
      </c>
      <c r="F3747" s="15"/>
    </row>
    <row r="3748" spans="1:6" ht="12" customHeight="1" x14ac:dyDescent="0.25">
      <c r="A3748" s="21" t="s">
        <v>19522</v>
      </c>
      <c r="B3748" s="21" t="s">
        <v>19523</v>
      </c>
      <c r="C3748" s="22" t="s">
        <v>12508</v>
      </c>
      <c r="D3748" s="23">
        <v>258.8</v>
      </c>
      <c r="E3748" s="23">
        <v>286.64</v>
      </c>
      <c r="F3748" s="15"/>
    </row>
    <row r="3749" spans="1:6" ht="12" customHeight="1" x14ac:dyDescent="0.25">
      <c r="A3749" s="21" t="s">
        <v>19524</v>
      </c>
      <c r="B3749" s="21" t="s">
        <v>19525</v>
      </c>
      <c r="C3749" s="22" t="s">
        <v>14394</v>
      </c>
      <c r="D3749" s="23">
        <v>1609.57</v>
      </c>
      <c r="E3749" s="23">
        <v>1851.21</v>
      </c>
      <c r="F3749" s="15"/>
    </row>
    <row r="3750" spans="1:6" ht="12" customHeight="1" x14ac:dyDescent="0.25">
      <c r="A3750" s="21" t="s">
        <v>19526</v>
      </c>
      <c r="B3750" s="21" t="s">
        <v>19527</v>
      </c>
      <c r="C3750" s="22" t="s">
        <v>12508</v>
      </c>
      <c r="D3750" s="23">
        <v>354.96</v>
      </c>
      <c r="E3750" s="23">
        <v>394.26</v>
      </c>
      <c r="F3750" s="15"/>
    </row>
    <row r="3751" spans="1:6" ht="12" customHeight="1" x14ac:dyDescent="0.25">
      <c r="A3751" s="21" t="s">
        <v>19528</v>
      </c>
      <c r="B3751" s="21" t="s">
        <v>19529</v>
      </c>
      <c r="C3751" s="22" t="s">
        <v>14394</v>
      </c>
      <c r="D3751" s="23">
        <v>441.64</v>
      </c>
      <c r="E3751" s="23">
        <v>500.94</v>
      </c>
      <c r="F3751" s="15"/>
    </row>
    <row r="3752" spans="1:6" ht="12" customHeight="1" x14ac:dyDescent="0.25">
      <c r="A3752" s="21" t="s">
        <v>19530</v>
      </c>
      <c r="B3752" s="21" t="s">
        <v>19531</v>
      </c>
      <c r="C3752" s="22" t="s">
        <v>12508</v>
      </c>
      <c r="D3752" s="23">
        <v>225.96</v>
      </c>
      <c r="E3752" s="23">
        <v>250.34</v>
      </c>
      <c r="F3752" s="15"/>
    </row>
    <row r="3753" spans="1:6" ht="12" customHeight="1" x14ac:dyDescent="0.25">
      <c r="A3753" s="21" t="s">
        <v>19532</v>
      </c>
      <c r="B3753" s="21" t="s">
        <v>19533</v>
      </c>
      <c r="C3753" s="22" t="s">
        <v>14394</v>
      </c>
      <c r="D3753" s="23">
        <v>696.24</v>
      </c>
      <c r="E3753" s="23">
        <v>794.8</v>
      </c>
      <c r="F3753" s="15"/>
    </row>
    <row r="3754" spans="1:6" ht="12" customHeight="1" x14ac:dyDescent="0.25">
      <c r="A3754" s="21" t="s">
        <v>19534</v>
      </c>
      <c r="B3754" s="21" t="s">
        <v>19535</v>
      </c>
      <c r="C3754" s="22" t="s">
        <v>12508</v>
      </c>
      <c r="D3754" s="23">
        <v>359.01</v>
      </c>
      <c r="E3754" s="23">
        <v>397.74</v>
      </c>
      <c r="F3754" s="15"/>
    </row>
    <row r="3755" spans="1:6" ht="12" customHeight="1" x14ac:dyDescent="0.25">
      <c r="A3755" s="21" t="s">
        <v>19536</v>
      </c>
      <c r="B3755" s="21" t="s">
        <v>19537</v>
      </c>
      <c r="C3755" s="22" t="s">
        <v>14394</v>
      </c>
      <c r="D3755" s="23">
        <v>1035.53</v>
      </c>
      <c r="E3755" s="23">
        <v>1186.4000000000001</v>
      </c>
      <c r="F3755" s="15"/>
    </row>
    <row r="3756" spans="1:6" ht="12" customHeight="1" x14ac:dyDescent="0.25">
      <c r="A3756" s="21" t="s">
        <v>19538</v>
      </c>
      <c r="B3756" s="21" t="s">
        <v>19539</v>
      </c>
      <c r="C3756" s="22" t="s">
        <v>12508</v>
      </c>
      <c r="D3756" s="23">
        <v>524.08000000000004</v>
      </c>
      <c r="E3756" s="23">
        <v>582.67999999999995</v>
      </c>
      <c r="F3756" s="15"/>
    </row>
    <row r="3757" spans="1:6" ht="12" customHeight="1" x14ac:dyDescent="0.25">
      <c r="A3757" s="21" t="s">
        <v>19540</v>
      </c>
      <c r="B3757" s="21" t="s">
        <v>19541</v>
      </c>
      <c r="C3757" s="22" t="s">
        <v>14394</v>
      </c>
      <c r="D3757" s="23">
        <v>1548.06</v>
      </c>
      <c r="E3757" s="23">
        <v>1777.97</v>
      </c>
      <c r="F3757" s="15"/>
    </row>
    <row r="3758" spans="1:6" ht="12" customHeight="1" x14ac:dyDescent="0.25">
      <c r="A3758" s="21" t="s">
        <v>19542</v>
      </c>
      <c r="B3758" s="21" t="s">
        <v>19543</v>
      </c>
      <c r="C3758" s="22" t="s">
        <v>12508</v>
      </c>
      <c r="D3758" s="23">
        <v>701.27</v>
      </c>
      <c r="E3758" s="23">
        <v>780.16</v>
      </c>
      <c r="F3758" s="15"/>
    </row>
    <row r="3759" spans="1:6" ht="12" customHeight="1" x14ac:dyDescent="0.25">
      <c r="A3759" s="21" t="s">
        <v>19544</v>
      </c>
      <c r="B3759" s="21" t="s">
        <v>19545</v>
      </c>
      <c r="C3759" s="22" t="s">
        <v>14394</v>
      </c>
      <c r="D3759" s="23">
        <v>2854.33</v>
      </c>
      <c r="E3759" s="23">
        <v>3285.66</v>
      </c>
      <c r="F3759" s="15"/>
    </row>
    <row r="3760" spans="1:6" ht="12" customHeight="1" x14ac:dyDescent="0.25">
      <c r="A3760" s="21" t="s">
        <v>19546</v>
      </c>
      <c r="B3760" s="21" t="s">
        <v>19547</v>
      </c>
      <c r="C3760" s="22" t="s">
        <v>12508</v>
      </c>
      <c r="D3760" s="23">
        <v>968.63</v>
      </c>
      <c r="E3760" s="23">
        <v>1080.96</v>
      </c>
      <c r="F3760" s="15"/>
    </row>
    <row r="3761" spans="1:6" ht="36" customHeight="1" x14ac:dyDescent="0.25">
      <c r="A3761" s="21" t="s">
        <v>19548</v>
      </c>
      <c r="B3761" s="21" t="s">
        <v>19549</v>
      </c>
      <c r="C3761" s="22" t="s">
        <v>12508</v>
      </c>
      <c r="D3761" s="23">
        <v>58.8</v>
      </c>
      <c r="E3761" s="23">
        <v>63.05</v>
      </c>
      <c r="F3761" s="15"/>
    </row>
    <row r="3762" spans="1:6" ht="36" customHeight="1" x14ac:dyDescent="0.25">
      <c r="A3762" s="21" t="s">
        <v>19550</v>
      </c>
      <c r="B3762" s="21" t="s">
        <v>19551</v>
      </c>
      <c r="C3762" s="22" t="s">
        <v>12508</v>
      </c>
      <c r="D3762" s="23">
        <v>65.489999999999995</v>
      </c>
      <c r="E3762" s="23">
        <v>70.180000000000007</v>
      </c>
      <c r="F3762" s="15"/>
    </row>
    <row r="3763" spans="1:6" ht="36" customHeight="1" x14ac:dyDescent="0.25">
      <c r="A3763" s="21" t="s">
        <v>19552</v>
      </c>
      <c r="B3763" s="21" t="s">
        <v>19553</v>
      </c>
      <c r="C3763" s="22" t="s">
        <v>12508</v>
      </c>
      <c r="D3763" s="23">
        <v>74.72</v>
      </c>
      <c r="E3763" s="23">
        <v>80</v>
      </c>
      <c r="F3763" s="15"/>
    </row>
    <row r="3764" spans="1:6" ht="36" customHeight="1" x14ac:dyDescent="0.25">
      <c r="A3764" s="21" t="s">
        <v>19554</v>
      </c>
      <c r="B3764" s="21" t="s">
        <v>19555</v>
      </c>
      <c r="C3764" s="22" t="s">
        <v>12508</v>
      </c>
      <c r="D3764" s="23">
        <v>82.66</v>
      </c>
      <c r="E3764" s="23">
        <v>88.44</v>
      </c>
      <c r="F3764" s="15"/>
    </row>
    <row r="3765" spans="1:6" ht="36" customHeight="1" x14ac:dyDescent="0.25">
      <c r="A3765" s="21" t="s">
        <v>19556</v>
      </c>
      <c r="B3765" s="21" t="s">
        <v>19557</v>
      </c>
      <c r="C3765" s="22" t="s">
        <v>12508</v>
      </c>
      <c r="D3765" s="23">
        <v>91.84</v>
      </c>
      <c r="E3765" s="23">
        <v>98.27</v>
      </c>
      <c r="F3765" s="15"/>
    </row>
    <row r="3766" spans="1:6" ht="36" customHeight="1" x14ac:dyDescent="0.25">
      <c r="A3766" s="21" t="s">
        <v>19558</v>
      </c>
      <c r="B3766" s="21" t="s">
        <v>19559</v>
      </c>
      <c r="C3766" s="22" t="s">
        <v>12508</v>
      </c>
      <c r="D3766" s="23">
        <v>41.71</v>
      </c>
      <c r="E3766" s="23">
        <v>44.92</v>
      </c>
      <c r="F3766" s="15"/>
    </row>
    <row r="3767" spans="1:6" ht="36" customHeight="1" x14ac:dyDescent="0.25">
      <c r="A3767" s="21" t="s">
        <v>19560</v>
      </c>
      <c r="B3767" s="21" t="s">
        <v>19561</v>
      </c>
      <c r="C3767" s="22" t="s">
        <v>12508</v>
      </c>
      <c r="D3767" s="23">
        <v>48.94</v>
      </c>
      <c r="E3767" s="23">
        <v>52.62</v>
      </c>
      <c r="F3767" s="15"/>
    </row>
    <row r="3768" spans="1:6" ht="36" customHeight="1" x14ac:dyDescent="0.25">
      <c r="A3768" s="21" t="s">
        <v>19562</v>
      </c>
      <c r="B3768" s="21" t="s">
        <v>19563</v>
      </c>
      <c r="C3768" s="22" t="s">
        <v>12508</v>
      </c>
      <c r="D3768" s="23">
        <v>57.02</v>
      </c>
      <c r="E3768" s="23">
        <v>61.18</v>
      </c>
      <c r="F3768" s="15"/>
    </row>
    <row r="3769" spans="1:6" ht="36" customHeight="1" x14ac:dyDescent="0.25">
      <c r="A3769" s="21" t="s">
        <v>19564</v>
      </c>
      <c r="B3769" s="21" t="s">
        <v>19565</v>
      </c>
      <c r="C3769" s="22" t="s">
        <v>12508</v>
      </c>
      <c r="D3769" s="23">
        <v>47.25</v>
      </c>
      <c r="E3769" s="23">
        <v>50.8</v>
      </c>
      <c r="F3769" s="15"/>
    </row>
    <row r="3770" spans="1:6" ht="36" customHeight="1" x14ac:dyDescent="0.25">
      <c r="A3770" s="21" t="s">
        <v>19566</v>
      </c>
      <c r="B3770" s="21" t="s">
        <v>19567</v>
      </c>
      <c r="C3770" s="22" t="s">
        <v>12508</v>
      </c>
      <c r="D3770" s="23">
        <v>55.32</v>
      </c>
      <c r="E3770" s="23">
        <v>59.29</v>
      </c>
      <c r="F3770" s="15"/>
    </row>
    <row r="3771" spans="1:6" ht="36" customHeight="1" x14ac:dyDescent="0.25">
      <c r="A3771" s="21" t="s">
        <v>19568</v>
      </c>
      <c r="B3771" s="21" t="s">
        <v>19569</v>
      </c>
      <c r="C3771" s="22" t="s">
        <v>12508</v>
      </c>
      <c r="D3771" s="23">
        <v>60.12</v>
      </c>
      <c r="E3771" s="23">
        <v>64.5</v>
      </c>
      <c r="F3771" s="15"/>
    </row>
    <row r="3772" spans="1:6" ht="36" customHeight="1" x14ac:dyDescent="0.25">
      <c r="A3772" s="21" t="s">
        <v>19570</v>
      </c>
      <c r="B3772" s="21" t="s">
        <v>19571</v>
      </c>
      <c r="C3772" s="22" t="s">
        <v>12508</v>
      </c>
      <c r="D3772" s="23">
        <v>69.56</v>
      </c>
      <c r="E3772" s="23">
        <v>74.489999999999995</v>
      </c>
      <c r="F3772" s="15"/>
    </row>
    <row r="3773" spans="1:6" ht="36" customHeight="1" x14ac:dyDescent="0.25">
      <c r="A3773" s="21" t="s">
        <v>19572</v>
      </c>
      <c r="B3773" s="21" t="s">
        <v>19573</v>
      </c>
      <c r="C3773" s="22" t="s">
        <v>12508</v>
      </c>
      <c r="D3773" s="23">
        <v>51.92</v>
      </c>
      <c r="E3773" s="23">
        <v>55.74</v>
      </c>
      <c r="F3773" s="15"/>
    </row>
    <row r="3774" spans="1:6" ht="36" customHeight="1" x14ac:dyDescent="0.25">
      <c r="A3774" s="21" t="s">
        <v>19574</v>
      </c>
      <c r="B3774" s="21" t="s">
        <v>19575</v>
      </c>
      <c r="C3774" s="22" t="s">
        <v>12508</v>
      </c>
      <c r="D3774" s="23">
        <v>58.27</v>
      </c>
      <c r="E3774" s="23">
        <v>62.48</v>
      </c>
      <c r="F3774" s="15"/>
    </row>
    <row r="3775" spans="1:6" ht="36" customHeight="1" x14ac:dyDescent="0.25">
      <c r="A3775" s="21" t="s">
        <v>19576</v>
      </c>
      <c r="B3775" s="21" t="s">
        <v>19577</v>
      </c>
      <c r="C3775" s="22" t="s">
        <v>12508</v>
      </c>
      <c r="D3775" s="23">
        <v>65.06</v>
      </c>
      <c r="E3775" s="23">
        <v>69.75</v>
      </c>
      <c r="F3775" s="15"/>
    </row>
    <row r="3776" spans="1:6" ht="36" customHeight="1" x14ac:dyDescent="0.25">
      <c r="A3776" s="21" t="s">
        <v>19578</v>
      </c>
      <c r="B3776" s="21" t="s">
        <v>19579</v>
      </c>
      <c r="C3776" s="22" t="s">
        <v>12508</v>
      </c>
      <c r="D3776" s="23">
        <v>73.31</v>
      </c>
      <c r="E3776" s="23">
        <v>78.5</v>
      </c>
      <c r="F3776" s="15"/>
    </row>
    <row r="3777" spans="1:6" ht="36" customHeight="1" x14ac:dyDescent="0.25">
      <c r="A3777" s="21" t="s">
        <v>19580</v>
      </c>
      <c r="B3777" s="21" t="s">
        <v>19581</v>
      </c>
      <c r="C3777" s="22" t="s">
        <v>12508</v>
      </c>
      <c r="D3777" s="23">
        <v>81.89</v>
      </c>
      <c r="E3777" s="23">
        <v>87.63</v>
      </c>
      <c r="F3777" s="15"/>
    </row>
    <row r="3778" spans="1:6" ht="36" customHeight="1" x14ac:dyDescent="0.25">
      <c r="A3778" s="21" t="s">
        <v>19582</v>
      </c>
      <c r="B3778" s="21" t="s">
        <v>19583</v>
      </c>
      <c r="C3778" s="22" t="s">
        <v>12508</v>
      </c>
      <c r="D3778" s="23">
        <v>56.58</v>
      </c>
      <c r="E3778" s="23">
        <v>60.67</v>
      </c>
      <c r="F3778" s="15"/>
    </row>
    <row r="3779" spans="1:6" ht="36" customHeight="1" x14ac:dyDescent="0.25">
      <c r="A3779" s="21" t="s">
        <v>19584</v>
      </c>
      <c r="B3779" s="21" t="s">
        <v>19585</v>
      </c>
      <c r="C3779" s="22" t="s">
        <v>12508</v>
      </c>
      <c r="D3779" s="23">
        <v>61.9</v>
      </c>
      <c r="E3779" s="23">
        <v>66.37</v>
      </c>
      <c r="F3779" s="15"/>
    </row>
    <row r="3780" spans="1:6" ht="36" customHeight="1" x14ac:dyDescent="0.25">
      <c r="A3780" s="21" t="s">
        <v>19586</v>
      </c>
      <c r="B3780" s="21" t="s">
        <v>19587</v>
      </c>
      <c r="C3780" s="22" t="s">
        <v>12508</v>
      </c>
      <c r="D3780" s="23">
        <v>70.06</v>
      </c>
      <c r="E3780" s="23">
        <v>75.06</v>
      </c>
      <c r="F3780" s="15"/>
    </row>
    <row r="3781" spans="1:6" ht="36" customHeight="1" x14ac:dyDescent="0.25">
      <c r="A3781" s="21" t="s">
        <v>19588</v>
      </c>
      <c r="B3781" s="21" t="s">
        <v>19589</v>
      </c>
      <c r="C3781" s="22" t="s">
        <v>12508</v>
      </c>
      <c r="D3781" s="23">
        <v>77.88</v>
      </c>
      <c r="E3781" s="23">
        <v>83.38</v>
      </c>
      <c r="F3781" s="15"/>
    </row>
    <row r="3782" spans="1:6" ht="36" customHeight="1" x14ac:dyDescent="0.25">
      <c r="A3782" s="21" t="s">
        <v>19590</v>
      </c>
      <c r="B3782" s="21" t="s">
        <v>19591</v>
      </c>
      <c r="C3782" s="22" t="s">
        <v>12508</v>
      </c>
      <c r="D3782" s="23">
        <v>86.45</v>
      </c>
      <c r="E3782" s="23">
        <v>92.51</v>
      </c>
      <c r="F3782" s="15"/>
    </row>
    <row r="3783" spans="1:6" ht="36" customHeight="1" x14ac:dyDescent="0.25">
      <c r="A3783" s="21" t="s">
        <v>19592</v>
      </c>
      <c r="B3783" s="21" t="s">
        <v>19593</v>
      </c>
      <c r="C3783" s="22" t="s">
        <v>12508</v>
      </c>
      <c r="D3783" s="23">
        <v>69.81</v>
      </c>
      <c r="E3783" s="23">
        <v>74.97</v>
      </c>
      <c r="F3783" s="15"/>
    </row>
    <row r="3784" spans="1:6" ht="36" customHeight="1" x14ac:dyDescent="0.25">
      <c r="A3784" s="21" t="s">
        <v>19594</v>
      </c>
      <c r="B3784" s="21" t="s">
        <v>19595</v>
      </c>
      <c r="C3784" s="22" t="s">
        <v>12508</v>
      </c>
      <c r="D3784" s="23">
        <v>73.09</v>
      </c>
      <c r="E3784" s="23">
        <v>78.56</v>
      </c>
      <c r="F3784" s="15"/>
    </row>
    <row r="3785" spans="1:6" ht="36" customHeight="1" x14ac:dyDescent="0.25">
      <c r="A3785" s="21" t="s">
        <v>19596</v>
      </c>
      <c r="B3785" s="21" t="s">
        <v>19597</v>
      </c>
      <c r="C3785" s="22" t="s">
        <v>12508</v>
      </c>
      <c r="D3785" s="23">
        <v>76.2</v>
      </c>
      <c r="E3785" s="23">
        <v>81.96</v>
      </c>
      <c r="F3785" s="15"/>
    </row>
    <row r="3786" spans="1:6" ht="36" customHeight="1" x14ac:dyDescent="0.25">
      <c r="A3786" s="21" t="s">
        <v>19598</v>
      </c>
      <c r="B3786" s="21" t="s">
        <v>19599</v>
      </c>
      <c r="C3786" s="22" t="s">
        <v>12508</v>
      </c>
      <c r="D3786" s="23">
        <v>79.959999999999994</v>
      </c>
      <c r="E3786" s="23">
        <v>86.04</v>
      </c>
      <c r="F3786" s="15"/>
    </row>
    <row r="3787" spans="1:6" ht="36" customHeight="1" x14ac:dyDescent="0.25">
      <c r="A3787" s="21" t="s">
        <v>19600</v>
      </c>
      <c r="B3787" s="21" t="s">
        <v>19601</v>
      </c>
      <c r="C3787" s="22" t="s">
        <v>12508</v>
      </c>
      <c r="D3787" s="23">
        <v>83.29</v>
      </c>
      <c r="E3787" s="23">
        <v>89.7</v>
      </c>
      <c r="F3787" s="15"/>
    </row>
    <row r="3788" spans="1:6" ht="36" customHeight="1" x14ac:dyDescent="0.25">
      <c r="A3788" s="21" t="s">
        <v>19602</v>
      </c>
      <c r="B3788" s="21" t="s">
        <v>19603</v>
      </c>
      <c r="C3788" s="22" t="s">
        <v>12508</v>
      </c>
      <c r="D3788" s="23">
        <v>42.39</v>
      </c>
      <c r="E3788" s="23">
        <v>45.85</v>
      </c>
      <c r="F3788" s="15"/>
    </row>
    <row r="3789" spans="1:6" ht="36" customHeight="1" x14ac:dyDescent="0.25">
      <c r="A3789" s="21" t="s">
        <v>19604</v>
      </c>
      <c r="B3789" s="21" t="s">
        <v>19605</v>
      </c>
      <c r="C3789" s="22" t="s">
        <v>12508</v>
      </c>
      <c r="D3789" s="23">
        <v>45.6</v>
      </c>
      <c r="E3789" s="23">
        <v>49.29</v>
      </c>
      <c r="F3789" s="15"/>
    </row>
    <row r="3790" spans="1:6" ht="36" customHeight="1" x14ac:dyDescent="0.25">
      <c r="A3790" s="21" t="s">
        <v>19606</v>
      </c>
      <c r="B3790" s="21" t="s">
        <v>19607</v>
      </c>
      <c r="C3790" s="22" t="s">
        <v>12508</v>
      </c>
      <c r="D3790" s="23">
        <v>47.99</v>
      </c>
      <c r="E3790" s="23">
        <v>51.78</v>
      </c>
      <c r="F3790" s="15"/>
    </row>
    <row r="3791" spans="1:6" ht="36" customHeight="1" x14ac:dyDescent="0.25">
      <c r="A3791" s="21" t="s">
        <v>19608</v>
      </c>
      <c r="B3791" s="21" t="s">
        <v>19609</v>
      </c>
      <c r="C3791" s="22" t="s">
        <v>12508</v>
      </c>
      <c r="D3791" s="23">
        <v>50.71</v>
      </c>
      <c r="E3791" s="23">
        <v>54.73</v>
      </c>
      <c r="F3791" s="15"/>
    </row>
    <row r="3792" spans="1:6" ht="36" customHeight="1" x14ac:dyDescent="0.25">
      <c r="A3792" s="21" t="s">
        <v>19610</v>
      </c>
      <c r="B3792" s="21" t="s">
        <v>19611</v>
      </c>
      <c r="C3792" s="22" t="s">
        <v>12508</v>
      </c>
      <c r="D3792" s="23">
        <v>54.04</v>
      </c>
      <c r="E3792" s="23">
        <v>58.31</v>
      </c>
      <c r="F3792" s="15"/>
    </row>
    <row r="3793" spans="1:6" ht="36" customHeight="1" x14ac:dyDescent="0.25">
      <c r="A3793" s="21" t="s">
        <v>19612</v>
      </c>
      <c r="B3793" s="21" t="s">
        <v>19613</v>
      </c>
      <c r="C3793" s="22" t="s">
        <v>12508</v>
      </c>
      <c r="D3793" s="23">
        <v>53.52</v>
      </c>
      <c r="E3793" s="23">
        <v>57.65</v>
      </c>
      <c r="F3793" s="15"/>
    </row>
    <row r="3794" spans="1:6" ht="36" customHeight="1" x14ac:dyDescent="0.25">
      <c r="A3794" s="21" t="s">
        <v>19614</v>
      </c>
      <c r="B3794" s="21" t="s">
        <v>19615</v>
      </c>
      <c r="C3794" s="22" t="s">
        <v>12508</v>
      </c>
      <c r="D3794" s="23">
        <v>55.76</v>
      </c>
      <c r="E3794" s="23">
        <v>60.11</v>
      </c>
      <c r="F3794" s="15"/>
    </row>
    <row r="3795" spans="1:6" ht="36" customHeight="1" x14ac:dyDescent="0.25">
      <c r="A3795" s="21" t="s">
        <v>19616</v>
      </c>
      <c r="B3795" s="21" t="s">
        <v>19617</v>
      </c>
      <c r="C3795" s="22" t="s">
        <v>12508</v>
      </c>
      <c r="D3795" s="23">
        <v>59.9</v>
      </c>
      <c r="E3795" s="23">
        <v>64.569999999999993</v>
      </c>
      <c r="F3795" s="15"/>
    </row>
    <row r="3796" spans="1:6" ht="36" customHeight="1" x14ac:dyDescent="0.25">
      <c r="A3796" s="21" t="s">
        <v>19618</v>
      </c>
      <c r="B3796" s="21" t="s">
        <v>19619</v>
      </c>
      <c r="C3796" s="22" t="s">
        <v>12508</v>
      </c>
      <c r="D3796" s="23">
        <v>63.38</v>
      </c>
      <c r="E3796" s="23">
        <v>68.33</v>
      </c>
      <c r="F3796" s="15"/>
    </row>
    <row r="3797" spans="1:6" ht="36" customHeight="1" x14ac:dyDescent="0.25">
      <c r="A3797" s="21" t="s">
        <v>19620</v>
      </c>
      <c r="B3797" s="21" t="s">
        <v>19621</v>
      </c>
      <c r="C3797" s="22" t="s">
        <v>12508</v>
      </c>
      <c r="D3797" s="23">
        <v>59.28</v>
      </c>
      <c r="E3797" s="23">
        <v>63.79</v>
      </c>
      <c r="F3797" s="15"/>
    </row>
    <row r="3798" spans="1:6" ht="36" customHeight="1" x14ac:dyDescent="0.25">
      <c r="A3798" s="21" t="s">
        <v>19622</v>
      </c>
      <c r="B3798" s="21" t="s">
        <v>19623</v>
      </c>
      <c r="C3798" s="22" t="s">
        <v>12508</v>
      </c>
      <c r="D3798" s="23">
        <v>60.33</v>
      </c>
      <c r="E3798" s="23">
        <v>65</v>
      </c>
      <c r="F3798" s="15"/>
    </row>
    <row r="3799" spans="1:6" ht="36" customHeight="1" x14ac:dyDescent="0.25">
      <c r="A3799" s="21" t="s">
        <v>19624</v>
      </c>
      <c r="B3799" s="21" t="s">
        <v>19625</v>
      </c>
      <c r="C3799" s="22" t="s">
        <v>12508</v>
      </c>
      <c r="D3799" s="23">
        <v>64.459999999999994</v>
      </c>
      <c r="E3799" s="23">
        <v>69.45</v>
      </c>
      <c r="F3799" s="15"/>
    </row>
    <row r="3800" spans="1:6" ht="36" customHeight="1" x14ac:dyDescent="0.25">
      <c r="A3800" s="21" t="s">
        <v>19626</v>
      </c>
      <c r="B3800" s="21" t="s">
        <v>19627</v>
      </c>
      <c r="C3800" s="22" t="s">
        <v>12508</v>
      </c>
      <c r="D3800" s="23">
        <v>68.709999999999994</v>
      </c>
      <c r="E3800" s="23">
        <v>74.03</v>
      </c>
      <c r="F3800" s="15"/>
    </row>
    <row r="3801" spans="1:6" ht="36" customHeight="1" x14ac:dyDescent="0.25">
      <c r="A3801" s="21" t="s">
        <v>19628</v>
      </c>
      <c r="B3801" s="21" t="s">
        <v>19629</v>
      </c>
      <c r="C3801" s="22" t="s">
        <v>12508</v>
      </c>
      <c r="D3801" s="23">
        <v>72.14</v>
      </c>
      <c r="E3801" s="23">
        <v>77.73</v>
      </c>
      <c r="F3801" s="15"/>
    </row>
    <row r="3802" spans="1:6" ht="36" customHeight="1" x14ac:dyDescent="0.25">
      <c r="A3802" s="21" t="s">
        <v>19630</v>
      </c>
      <c r="B3802" s="21" t="s">
        <v>19631</v>
      </c>
      <c r="C3802" s="22" t="s">
        <v>12508</v>
      </c>
      <c r="D3802" s="23">
        <v>64.22</v>
      </c>
      <c r="E3802" s="23">
        <v>69.040000000000006</v>
      </c>
      <c r="F3802" s="15"/>
    </row>
    <row r="3803" spans="1:6" ht="36" customHeight="1" x14ac:dyDescent="0.25">
      <c r="A3803" s="21" t="s">
        <v>19632</v>
      </c>
      <c r="B3803" s="21" t="s">
        <v>19633</v>
      </c>
      <c r="C3803" s="22" t="s">
        <v>12508</v>
      </c>
      <c r="D3803" s="23">
        <v>66.63</v>
      </c>
      <c r="E3803" s="23">
        <v>71.680000000000007</v>
      </c>
      <c r="F3803" s="15"/>
    </row>
    <row r="3804" spans="1:6" ht="36" customHeight="1" x14ac:dyDescent="0.25">
      <c r="A3804" s="21" t="s">
        <v>19634</v>
      </c>
      <c r="B3804" s="21" t="s">
        <v>19635</v>
      </c>
      <c r="C3804" s="22" t="s">
        <v>12508</v>
      </c>
      <c r="D3804" s="23">
        <v>70.39</v>
      </c>
      <c r="E3804" s="23">
        <v>75.77</v>
      </c>
      <c r="F3804" s="15"/>
    </row>
    <row r="3805" spans="1:6" ht="36" customHeight="1" x14ac:dyDescent="0.25">
      <c r="A3805" s="21" t="s">
        <v>19636</v>
      </c>
      <c r="B3805" s="21" t="s">
        <v>19637</v>
      </c>
      <c r="C3805" s="22" t="s">
        <v>12508</v>
      </c>
      <c r="D3805" s="23">
        <v>74.040000000000006</v>
      </c>
      <c r="E3805" s="23">
        <v>79.73</v>
      </c>
      <c r="F3805" s="15"/>
    </row>
    <row r="3806" spans="1:6" ht="36" customHeight="1" x14ac:dyDescent="0.25">
      <c r="A3806" s="21" t="s">
        <v>19638</v>
      </c>
      <c r="B3806" s="21" t="s">
        <v>19639</v>
      </c>
      <c r="C3806" s="22" t="s">
        <v>12508</v>
      </c>
      <c r="D3806" s="23">
        <v>77.8</v>
      </c>
      <c r="E3806" s="23">
        <v>83.81</v>
      </c>
      <c r="F3806" s="15"/>
    </row>
    <row r="3807" spans="1:6" ht="36" customHeight="1" x14ac:dyDescent="0.25">
      <c r="A3807" s="21" t="s">
        <v>19640</v>
      </c>
      <c r="B3807" s="21" t="s">
        <v>19641</v>
      </c>
      <c r="C3807" s="22" t="s">
        <v>12508</v>
      </c>
      <c r="D3807" s="23">
        <v>22.63</v>
      </c>
      <c r="E3807" s="23">
        <v>23.42</v>
      </c>
      <c r="F3807" s="15"/>
    </row>
    <row r="3808" spans="1:6" ht="36" customHeight="1" x14ac:dyDescent="0.25">
      <c r="A3808" s="21" t="s">
        <v>19642</v>
      </c>
      <c r="B3808" s="21" t="s">
        <v>19643</v>
      </c>
      <c r="C3808" s="22" t="s">
        <v>12508</v>
      </c>
      <c r="D3808" s="23">
        <v>24.97</v>
      </c>
      <c r="E3808" s="23">
        <v>25.99</v>
      </c>
      <c r="F3808" s="15"/>
    </row>
    <row r="3809" spans="1:6" ht="36" customHeight="1" x14ac:dyDescent="0.25">
      <c r="A3809" s="21" t="s">
        <v>19644</v>
      </c>
      <c r="B3809" s="21" t="s">
        <v>19645</v>
      </c>
      <c r="C3809" s="22" t="s">
        <v>12508</v>
      </c>
      <c r="D3809" s="23">
        <v>27.11</v>
      </c>
      <c r="E3809" s="23">
        <v>28.36</v>
      </c>
      <c r="F3809" s="15"/>
    </row>
    <row r="3810" spans="1:6" ht="36" customHeight="1" x14ac:dyDescent="0.25">
      <c r="A3810" s="21" t="s">
        <v>19646</v>
      </c>
      <c r="B3810" s="21" t="s">
        <v>19647</v>
      </c>
      <c r="C3810" s="22" t="s">
        <v>12508</v>
      </c>
      <c r="D3810" s="23">
        <v>29.26</v>
      </c>
      <c r="E3810" s="23">
        <v>30.72</v>
      </c>
      <c r="F3810" s="15"/>
    </row>
    <row r="3811" spans="1:6" ht="36" customHeight="1" x14ac:dyDescent="0.25">
      <c r="A3811" s="21" t="s">
        <v>19648</v>
      </c>
      <c r="B3811" s="21" t="s">
        <v>19649</v>
      </c>
      <c r="C3811" s="22" t="s">
        <v>12508</v>
      </c>
      <c r="D3811" s="23">
        <v>12.26</v>
      </c>
      <c r="E3811" s="23">
        <v>12.68</v>
      </c>
      <c r="F3811" s="15"/>
    </row>
    <row r="3812" spans="1:6" ht="36" customHeight="1" x14ac:dyDescent="0.25">
      <c r="A3812" s="21" t="s">
        <v>19650</v>
      </c>
      <c r="B3812" s="21" t="s">
        <v>19651</v>
      </c>
      <c r="C3812" s="22" t="s">
        <v>12508</v>
      </c>
      <c r="D3812" s="23">
        <v>13.94</v>
      </c>
      <c r="E3812" s="23">
        <v>14.48</v>
      </c>
      <c r="F3812" s="15"/>
    </row>
    <row r="3813" spans="1:6" ht="36" customHeight="1" x14ac:dyDescent="0.25">
      <c r="A3813" s="21" t="s">
        <v>19652</v>
      </c>
      <c r="B3813" s="21" t="s">
        <v>19653</v>
      </c>
      <c r="C3813" s="22" t="s">
        <v>12508</v>
      </c>
      <c r="D3813" s="23">
        <v>14.65</v>
      </c>
      <c r="E3813" s="23">
        <v>15.13</v>
      </c>
      <c r="F3813" s="15"/>
    </row>
    <row r="3814" spans="1:6" ht="36" customHeight="1" x14ac:dyDescent="0.25">
      <c r="A3814" s="21" t="s">
        <v>19654</v>
      </c>
      <c r="B3814" s="21" t="s">
        <v>19655</v>
      </c>
      <c r="C3814" s="22" t="s">
        <v>12508</v>
      </c>
      <c r="D3814" s="23">
        <v>16.05</v>
      </c>
      <c r="E3814" s="23">
        <v>16.68</v>
      </c>
      <c r="F3814" s="15"/>
    </row>
    <row r="3815" spans="1:6" ht="36" customHeight="1" x14ac:dyDescent="0.25">
      <c r="A3815" s="21" t="s">
        <v>19656</v>
      </c>
      <c r="B3815" s="21" t="s">
        <v>19657</v>
      </c>
      <c r="C3815" s="22" t="s">
        <v>12508</v>
      </c>
      <c r="D3815" s="23">
        <v>17.440000000000001</v>
      </c>
      <c r="E3815" s="23">
        <v>18.21</v>
      </c>
      <c r="F3815" s="15"/>
    </row>
    <row r="3816" spans="1:6" ht="36" customHeight="1" x14ac:dyDescent="0.25">
      <c r="A3816" s="21" t="s">
        <v>19658</v>
      </c>
      <c r="B3816" s="21" t="s">
        <v>19659</v>
      </c>
      <c r="C3816" s="22" t="s">
        <v>12508</v>
      </c>
      <c r="D3816" s="23">
        <v>16.84</v>
      </c>
      <c r="E3816" s="23">
        <v>17.399999999999999</v>
      </c>
      <c r="F3816" s="15"/>
    </row>
    <row r="3817" spans="1:6" ht="36" customHeight="1" x14ac:dyDescent="0.25">
      <c r="A3817" s="21" t="s">
        <v>19660</v>
      </c>
      <c r="B3817" s="21" t="s">
        <v>19661</v>
      </c>
      <c r="C3817" s="22" t="s">
        <v>12508</v>
      </c>
      <c r="D3817" s="23">
        <v>18.399999999999999</v>
      </c>
      <c r="E3817" s="23">
        <v>19.14</v>
      </c>
      <c r="F3817" s="15"/>
    </row>
    <row r="3818" spans="1:6" ht="36" customHeight="1" x14ac:dyDescent="0.25">
      <c r="A3818" s="21" t="s">
        <v>19662</v>
      </c>
      <c r="B3818" s="21" t="s">
        <v>19663</v>
      </c>
      <c r="C3818" s="22" t="s">
        <v>12508</v>
      </c>
      <c r="D3818" s="23">
        <v>20.3</v>
      </c>
      <c r="E3818" s="23">
        <v>21.19</v>
      </c>
      <c r="F3818" s="15"/>
    </row>
    <row r="3819" spans="1:6" ht="36" customHeight="1" x14ac:dyDescent="0.25">
      <c r="A3819" s="21" t="s">
        <v>19664</v>
      </c>
      <c r="B3819" s="21" t="s">
        <v>19665</v>
      </c>
      <c r="C3819" s="22" t="s">
        <v>12508</v>
      </c>
      <c r="D3819" s="23">
        <v>18.64</v>
      </c>
      <c r="E3819" s="23">
        <v>19.28</v>
      </c>
      <c r="F3819" s="15"/>
    </row>
    <row r="3820" spans="1:6" ht="36" customHeight="1" x14ac:dyDescent="0.25">
      <c r="A3820" s="21" t="s">
        <v>19666</v>
      </c>
      <c r="B3820" s="21" t="s">
        <v>19667</v>
      </c>
      <c r="C3820" s="22" t="s">
        <v>12508</v>
      </c>
      <c r="D3820" s="23">
        <v>20.5</v>
      </c>
      <c r="E3820" s="23">
        <v>21.33</v>
      </c>
      <c r="F3820" s="15"/>
    </row>
    <row r="3821" spans="1:6" ht="36" customHeight="1" x14ac:dyDescent="0.25">
      <c r="A3821" s="21" t="s">
        <v>19668</v>
      </c>
      <c r="B3821" s="21" t="s">
        <v>19669</v>
      </c>
      <c r="C3821" s="22" t="s">
        <v>12508</v>
      </c>
      <c r="D3821" s="23">
        <v>22.38</v>
      </c>
      <c r="E3821" s="23">
        <v>23.39</v>
      </c>
      <c r="F3821" s="15"/>
    </row>
    <row r="3822" spans="1:6" ht="36" customHeight="1" x14ac:dyDescent="0.25">
      <c r="A3822" s="21" t="s">
        <v>19670</v>
      </c>
      <c r="B3822" s="21" t="s">
        <v>19671</v>
      </c>
      <c r="C3822" s="22" t="s">
        <v>12508</v>
      </c>
      <c r="D3822" s="23">
        <v>24.43</v>
      </c>
      <c r="E3822" s="23">
        <v>25.63</v>
      </c>
      <c r="F3822" s="15"/>
    </row>
    <row r="3823" spans="1:6" ht="36" customHeight="1" x14ac:dyDescent="0.25">
      <c r="A3823" s="21" t="s">
        <v>19672</v>
      </c>
      <c r="B3823" s="21" t="s">
        <v>19673</v>
      </c>
      <c r="C3823" s="22" t="s">
        <v>12508</v>
      </c>
      <c r="D3823" s="23">
        <v>20.64</v>
      </c>
      <c r="E3823" s="23">
        <v>21.35</v>
      </c>
      <c r="F3823" s="15"/>
    </row>
    <row r="3824" spans="1:6" ht="36" customHeight="1" x14ac:dyDescent="0.25">
      <c r="A3824" s="21" t="s">
        <v>19674</v>
      </c>
      <c r="B3824" s="21" t="s">
        <v>19675</v>
      </c>
      <c r="C3824" s="22" t="s">
        <v>12508</v>
      </c>
      <c r="D3824" s="23">
        <v>23.06</v>
      </c>
      <c r="E3824" s="23">
        <v>23.98</v>
      </c>
      <c r="F3824" s="15"/>
    </row>
    <row r="3825" spans="1:6" ht="36" customHeight="1" x14ac:dyDescent="0.25">
      <c r="A3825" s="21" t="s">
        <v>19676</v>
      </c>
      <c r="B3825" s="21" t="s">
        <v>19677</v>
      </c>
      <c r="C3825" s="22" t="s">
        <v>12508</v>
      </c>
      <c r="D3825" s="23">
        <v>24.84</v>
      </c>
      <c r="E3825" s="23">
        <v>25.96</v>
      </c>
      <c r="F3825" s="15"/>
    </row>
    <row r="3826" spans="1:6" ht="36" customHeight="1" x14ac:dyDescent="0.25">
      <c r="A3826" s="21" t="s">
        <v>19678</v>
      </c>
      <c r="B3826" s="21" t="s">
        <v>19679</v>
      </c>
      <c r="C3826" s="22" t="s">
        <v>12508</v>
      </c>
      <c r="D3826" s="23">
        <v>26.49</v>
      </c>
      <c r="E3826" s="23">
        <v>27.82</v>
      </c>
      <c r="F3826" s="15"/>
    </row>
    <row r="3827" spans="1:6" ht="24" customHeight="1" x14ac:dyDescent="0.25">
      <c r="A3827" s="21" t="s">
        <v>19680</v>
      </c>
      <c r="B3827" s="21" t="s">
        <v>19681</v>
      </c>
      <c r="C3827" s="22" t="s">
        <v>12508</v>
      </c>
      <c r="D3827" s="23">
        <v>2.75</v>
      </c>
      <c r="E3827" s="23">
        <v>3.18</v>
      </c>
      <c r="F3827" s="15"/>
    </row>
    <row r="3828" spans="1:6" ht="24" customHeight="1" x14ac:dyDescent="0.25">
      <c r="A3828" s="21" t="s">
        <v>19682</v>
      </c>
      <c r="B3828" s="21" t="s">
        <v>19683</v>
      </c>
      <c r="C3828" s="22" t="s">
        <v>12508</v>
      </c>
      <c r="D3828" s="23">
        <v>4.13</v>
      </c>
      <c r="E3828" s="23">
        <v>4.7699999999999996</v>
      </c>
      <c r="F3828" s="15"/>
    </row>
    <row r="3829" spans="1:6" ht="24" customHeight="1" x14ac:dyDescent="0.25">
      <c r="A3829" s="21" t="s">
        <v>19684</v>
      </c>
      <c r="B3829" s="21" t="s">
        <v>19685</v>
      </c>
      <c r="C3829" s="22" t="s">
        <v>12508</v>
      </c>
      <c r="D3829" s="23">
        <v>5.51</v>
      </c>
      <c r="E3829" s="23">
        <v>6.36</v>
      </c>
      <c r="F3829" s="15"/>
    </row>
    <row r="3830" spans="1:6" ht="24" customHeight="1" x14ac:dyDescent="0.25">
      <c r="A3830" s="21" t="s">
        <v>19686</v>
      </c>
      <c r="B3830" s="21" t="s">
        <v>19687</v>
      </c>
      <c r="C3830" s="22" t="s">
        <v>12508</v>
      </c>
      <c r="D3830" s="23">
        <v>6.89</v>
      </c>
      <c r="E3830" s="23">
        <v>7.95</v>
      </c>
      <c r="F3830" s="15"/>
    </row>
    <row r="3831" spans="1:6" ht="24" customHeight="1" x14ac:dyDescent="0.25">
      <c r="A3831" s="21" t="s">
        <v>19688</v>
      </c>
      <c r="B3831" s="21" t="s">
        <v>19689</v>
      </c>
      <c r="C3831" s="22" t="s">
        <v>12508</v>
      </c>
      <c r="D3831" s="23">
        <v>1.37</v>
      </c>
      <c r="E3831" s="23">
        <v>1.59</v>
      </c>
      <c r="F3831" s="15"/>
    </row>
    <row r="3832" spans="1:6" ht="24" customHeight="1" x14ac:dyDescent="0.25">
      <c r="A3832" s="21" t="s">
        <v>19690</v>
      </c>
      <c r="B3832" s="21" t="s">
        <v>19691</v>
      </c>
      <c r="C3832" s="22" t="s">
        <v>12508</v>
      </c>
      <c r="D3832" s="23">
        <v>2.09</v>
      </c>
      <c r="E3832" s="23">
        <v>2.41</v>
      </c>
      <c r="F3832" s="15"/>
    </row>
    <row r="3833" spans="1:6" ht="24" customHeight="1" x14ac:dyDescent="0.25">
      <c r="A3833" s="21" t="s">
        <v>19692</v>
      </c>
      <c r="B3833" s="21" t="s">
        <v>19693</v>
      </c>
      <c r="C3833" s="22" t="s">
        <v>12508</v>
      </c>
      <c r="D3833" s="23">
        <v>1.65</v>
      </c>
      <c r="E3833" s="23">
        <v>1.9</v>
      </c>
      <c r="F3833" s="15"/>
    </row>
    <row r="3834" spans="1:6" ht="24" customHeight="1" x14ac:dyDescent="0.25">
      <c r="A3834" s="21" t="s">
        <v>19694</v>
      </c>
      <c r="B3834" s="21" t="s">
        <v>19695</v>
      </c>
      <c r="C3834" s="22" t="s">
        <v>12508</v>
      </c>
      <c r="D3834" s="23">
        <v>2.48</v>
      </c>
      <c r="E3834" s="23">
        <v>2.86</v>
      </c>
      <c r="F3834" s="15"/>
    </row>
    <row r="3835" spans="1:6" ht="24" customHeight="1" x14ac:dyDescent="0.25">
      <c r="A3835" s="21" t="s">
        <v>19696</v>
      </c>
      <c r="B3835" s="21" t="s">
        <v>19697</v>
      </c>
      <c r="C3835" s="22" t="s">
        <v>12508</v>
      </c>
      <c r="D3835" s="23">
        <v>3.3</v>
      </c>
      <c r="E3835" s="23">
        <v>3.81</v>
      </c>
      <c r="F3835" s="15"/>
    </row>
    <row r="3836" spans="1:6" ht="24" customHeight="1" x14ac:dyDescent="0.25">
      <c r="A3836" s="21" t="s">
        <v>19698</v>
      </c>
      <c r="B3836" s="21" t="s">
        <v>19699</v>
      </c>
      <c r="C3836" s="22" t="s">
        <v>12508</v>
      </c>
      <c r="D3836" s="23">
        <v>1.93</v>
      </c>
      <c r="E3836" s="23">
        <v>2.2200000000000002</v>
      </c>
      <c r="F3836" s="15"/>
    </row>
    <row r="3837" spans="1:6" ht="24" customHeight="1" x14ac:dyDescent="0.25">
      <c r="A3837" s="21" t="s">
        <v>19700</v>
      </c>
      <c r="B3837" s="21" t="s">
        <v>19701</v>
      </c>
      <c r="C3837" s="22" t="s">
        <v>12508</v>
      </c>
      <c r="D3837" s="23">
        <v>2.92</v>
      </c>
      <c r="E3837" s="23">
        <v>3.37</v>
      </c>
      <c r="F3837" s="15"/>
    </row>
    <row r="3838" spans="1:6" ht="24" customHeight="1" x14ac:dyDescent="0.25">
      <c r="A3838" s="21" t="s">
        <v>19702</v>
      </c>
      <c r="B3838" s="21" t="s">
        <v>19703</v>
      </c>
      <c r="C3838" s="22" t="s">
        <v>12508</v>
      </c>
      <c r="D3838" s="23">
        <v>3.86</v>
      </c>
      <c r="E3838" s="23">
        <v>4.45</v>
      </c>
      <c r="F3838" s="15"/>
    </row>
    <row r="3839" spans="1:6" ht="24" customHeight="1" x14ac:dyDescent="0.25">
      <c r="A3839" s="21" t="s">
        <v>19704</v>
      </c>
      <c r="B3839" s="21" t="s">
        <v>19705</v>
      </c>
      <c r="C3839" s="22" t="s">
        <v>12508</v>
      </c>
      <c r="D3839" s="23">
        <v>2.2000000000000002</v>
      </c>
      <c r="E3839" s="23">
        <v>2.54</v>
      </c>
      <c r="F3839" s="15"/>
    </row>
    <row r="3840" spans="1:6" ht="24" customHeight="1" x14ac:dyDescent="0.25">
      <c r="A3840" s="21" t="s">
        <v>19706</v>
      </c>
      <c r="B3840" s="21" t="s">
        <v>19707</v>
      </c>
      <c r="C3840" s="22" t="s">
        <v>12508</v>
      </c>
      <c r="D3840" s="23">
        <v>3.3</v>
      </c>
      <c r="E3840" s="23">
        <v>3.81</v>
      </c>
      <c r="F3840" s="15"/>
    </row>
    <row r="3841" spans="1:6" ht="24" customHeight="1" x14ac:dyDescent="0.25">
      <c r="A3841" s="21" t="s">
        <v>19708</v>
      </c>
      <c r="B3841" s="21" t="s">
        <v>19709</v>
      </c>
      <c r="C3841" s="22" t="s">
        <v>12508</v>
      </c>
      <c r="D3841" s="23">
        <v>4.41</v>
      </c>
      <c r="E3841" s="23">
        <v>5.09</v>
      </c>
      <c r="F3841" s="15"/>
    </row>
    <row r="3842" spans="1:6" ht="24" customHeight="1" x14ac:dyDescent="0.25">
      <c r="A3842" s="21" t="s">
        <v>19710</v>
      </c>
      <c r="B3842" s="21" t="s">
        <v>19711</v>
      </c>
      <c r="C3842" s="22" t="s">
        <v>12508</v>
      </c>
      <c r="D3842" s="23">
        <v>5.51</v>
      </c>
      <c r="E3842" s="23">
        <v>6.36</v>
      </c>
      <c r="F3842" s="15"/>
    </row>
    <row r="3843" spans="1:6" ht="24" customHeight="1" x14ac:dyDescent="0.25">
      <c r="A3843" s="21" t="s">
        <v>19712</v>
      </c>
      <c r="B3843" s="21" t="s">
        <v>19713</v>
      </c>
      <c r="C3843" s="22" t="s">
        <v>12508</v>
      </c>
      <c r="D3843" s="23">
        <v>2.48</v>
      </c>
      <c r="E3843" s="23">
        <v>2.86</v>
      </c>
      <c r="F3843" s="15"/>
    </row>
    <row r="3844" spans="1:6" ht="24" customHeight="1" x14ac:dyDescent="0.25">
      <c r="A3844" s="21" t="s">
        <v>19714</v>
      </c>
      <c r="B3844" s="21" t="s">
        <v>19715</v>
      </c>
      <c r="C3844" s="22" t="s">
        <v>12508</v>
      </c>
      <c r="D3844" s="23">
        <v>3.75</v>
      </c>
      <c r="E3844" s="23">
        <v>4.32</v>
      </c>
      <c r="F3844" s="15"/>
    </row>
    <row r="3845" spans="1:6" ht="24" customHeight="1" x14ac:dyDescent="0.25">
      <c r="A3845" s="21" t="s">
        <v>19716</v>
      </c>
      <c r="B3845" s="21" t="s">
        <v>19717</v>
      </c>
      <c r="C3845" s="22" t="s">
        <v>12508</v>
      </c>
      <c r="D3845" s="23">
        <v>4.96</v>
      </c>
      <c r="E3845" s="23">
        <v>5.72</v>
      </c>
      <c r="F3845" s="15"/>
    </row>
    <row r="3846" spans="1:6" ht="24" customHeight="1" x14ac:dyDescent="0.25">
      <c r="A3846" s="21" t="s">
        <v>19718</v>
      </c>
      <c r="B3846" s="21" t="s">
        <v>19719</v>
      </c>
      <c r="C3846" s="22" t="s">
        <v>12508</v>
      </c>
      <c r="D3846" s="23">
        <v>6.23</v>
      </c>
      <c r="E3846" s="23">
        <v>7.19</v>
      </c>
      <c r="F3846" s="15"/>
    </row>
    <row r="3847" spans="1:6" ht="24" customHeight="1" x14ac:dyDescent="0.25">
      <c r="A3847" s="21" t="s">
        <v>19720</v>
      </c>
      <c r="B3847" s="21" t="s">
        <v>19721</v>
      </c>
      <c r="C3847" s="22" t="s">
        <v>14394</v>
      </c>
      <c r="D3847" s="23">
        <v>39.299999999999997</v>
      </c>
      <c r="E3847" s="23">
        <v>41.88</v>
      </c>
      <c r="F3847" s="15"/>
    </row>
    <row r="3848" spans="1:6" ht="24" customHeight="1" x14ac:dyDescent="0.25">
      <c r="A3848" s="21" t="s">
        <v>19722</v>
      </c>
      <c r="B3848" s="21" t="s">
        <v>19723</v>
      </c>
      <c r="C3848" s="22" t="s">
        <v>14394</v>
      </c>
      <c r="D3848" s="23">
        <v>204.96</v>
      </c>
      <c r="E3848" s="23">
        <v>217.7</v>
      </c>
      <c r="F3848" s="15"/>
    </row>
    <row r="3849" spans="1:6" ht="24" customHeight="1" x14ac:dyDescent="0.25">
      <c r="A3849" s="21" t="s">
        <v>19724</v>
      </c>
      <c r="B3849" s="21" t="s">
        <v>19725</v>
      </c>
      <c r="C3849" s="22" t="s">
        <v>14394</v>
      </c>
      <c r="D3849" s="23">
        <v>115.33</v>
      </c>
      <c r="E3849" s="23">
        <v>124.88</v>
      </c>
      <c r="F3849" s="15"/>
    </row>
    <row r="3850" spans="1:6" ht="24" customHeight="1" x14ac:dyDescent="0.25">
      <c r="A3850" s="21" t="s">
        <v>19726</v>
      </c>
      <c r="B3850" s="21" t="s">
        <v>19727</v>
      </c>
      <c r="C3850" s="22" t="s">
        <v>12508</v>
      </c>
      <c r="D3850" s="23">
        <v>28.01</v>
      </c>
      <c r="E3850" s="23">
        <v>31.67</v>
      </c>
      <c r="F3850" s="15"/>
    </row>
    <row r="3851" spans="1:6" ht="24" customHeight="1" x14ac:dyDescent="0.25">
      <c r="A3851" s="21" t="s">
        <v>19728</v>
      </c>
      <c r="B3851" s="21" t="s">
        <v>19729</v>
      </c>
      <c r="C3851" s="22" t="s">
        <v>12508</v>
      </c>
      <c r="D3851" s="23">
        <v>29.78</v>
      </c>
      <c r="E3851" s="23">
        <v>34.369999999999997</v>
      </c>
      <c r="F3851" s="15"/>
    </row>
    <row r="3852" spans="1:6" ht="24" customHeight="1" x14ac:dyDescent="0.25">
      <c r="A3852" s="21" t="s">
        <v>19730</v>
      </c>
      <c r="B3852" s="21" t="s">
        <v>19731</v>
      </c>
      <c r="C3852" s="22" t="s">
        <v>12508</v>
      </c>
      <c r="D3852" s="23">
        <v>27.02</v>
      </c>
      <c r="E3852" s="23">
        <v>31.19</v>
      </c>
      <c r="F3852" s="15"/>
    </row>
    <row r="3853" spans="1:6" ht="24" customHeight="1" x14ac:dyDescent="0.25">
      <c r="A3853" s="21" t="s">
        <v>19732</v>
      </c>
      <c r="B3853" s="21" t="s">
        <v>19733</v>
      </c>
      <c r="C3853" s="22" t="s">
        <v>12508</v>
      </c>
      <c r="D3853" s="23">
        <v>28.4</v>
      </c>
      <c r="E3853" s="23">
        <v>32.78</v>
      </c>
      <c r="F3853" s="15"/>
    </row>
    <row r="3854" spans="1:6" ht="24" customHeight="1" x14ac:dyDescent="0.25">
      <c r="A3854" s="21" t="s">
        <v>19734</v>
      </c>
      <c r="B3854" s="21" t="s">
        <v>19735</v>
      </c>
      <c r="C3854" s="22" t="s">
        <v>12508</v>
      </c>
      <c r="D3854" s="23">
        <v>31.49</v>
      </c>
      <c r="E3854" s="23">
        <v>36.340000000000003</v>
      </c>
      <c r="F3854" s="15"/>
    </row>
    <row r="3855" spans="1:6" ht="24" customHeight="1" x14ac:dyDescent="0.25">
      <c r="A3855" s="21" t="s">
        <v>19736</v>
      </c>
      <c r="B3855" s="21" t="s">
        <v>19737</v>
      </c>
      <c r="C3855" s="22" t="s">
        <v>12508</v>
      </c>
      <c r="D3855" s="23">
        <v>28.73</v>
      </c>
      <c r="E3855" s="23">
        <v>33.159999999999997</v>
      </c>
      <c r="F3855" s="15"/>
    </row>
    <row r="3856" spans="1:6" ht="24" customHeight="1" x14ac:dyDescent="0.25">
      <c r="A3856" s="21" t="s">
        <v>19738</v>
      </c>
      <c r="B3856" s="21" t="s">
        <v>19739</v>
      </c>
      <c r="C3856" s="22" t="s">
        <v>12508</v>
      </c>
      <c r="D3856" s="23">
        <v>30.11</v>
      </c>
      <c r="E3856" s="23">
        <v>34.75</v>
      </c>
      <c r="F3856" s="15"/>
    </row>
    <row r="3857" spans="1:6" ht="24" customHeight="1" x14ac:dyDescent="0.25">
      <c r="A3857" s="21" t="s">
        <v>19740</v>
      </c>
      <c r="B3857" s="21" t="s">
        <v>19741</v>
      </c>
      <c r="C3857" s="22" t="s">
        <v>12508</v>
      </c>
      <c r="D3857" s="23">
        <v>33.200000000000003</v>
      </c>
      <c r="E3857" s="23">
        <v>38.32</v>
      </c>
      <c r="F3857" s="15"/>
    </row>
    <row r="3858" spans="1:6" ht="24" customHeight="1" x14ac:dyDescent="0.25">
      <c r="A3858" s="21" t="s">
        <v>19742</v>
      </c>
      <c r="B3858" s="21" t="s">
        <v>19743</v>
      </c>
      <c r="C3858" s="22" t="s">
        <v>12508</v>
      </c>
      <c r="D3858" s="23">
        <v>31.82</v>
      </c>
      <c r="E3858" s="23">
        <v>36.729999999999997</v>
      </c>
      <c r="F3858" s="15"/>
    </row>
    <row r="3859" spans="1:6" ht="24" customHeight="1" x14ac:dyDescent="0.25">
      <c r="A3859" s="21" t="s">
        <v>19744</v>
      </c>
      <c r="B3859" s="21" t="s">
        <v>19745</v>
      </c>
      <c r="C3859" s="22" t="s">
        <v>12508</v>
      </c>
      <c r="D3859" s="23">
        <v>18.03</v>
      </c>
      <c r="E3859" s="23">
        <v>20.81</v>
      </c>
      <c r="F3859" s="15"/>
    </row>
    <row r="3860" spans="1:6" ht="24" customHeight="1" x14ac:dyDescent="0.25">
      <c r="A3860" s="21" t="s">
        <v>19746</v>
      </c>
      <c r="B3860" s="21" t="s">
        <v>19747</v>
      </c>
      <c r="C3860" s="22" t="s">
        <v>12508</v>
      </c>
      <c r="D3860" s="23">
        <v>19.41</v>
      </c>
      <c r="E3860" s="23">
        <v>22.4</v>
      </c>
      <c r="F3860" s="15"/>
    </row>
    <row r="3861" spans="1:6" ht="24" customHeight="1" x14ac:dyDescent="0.25">
      <c r="A3861" s="21" t="s">
        <v>19748</v>
      </c>
      <c r="B3861" s="21" t="s">
        <v>19749</v>
      </c>
      <c r="C3861" s="22" t="s">
        <v>12508</v>
      </c>
      <c r="D3861" s="23">
        <v>20.79</v>
      </c>
      <c r="E3861" s="23">
        <v>23.99</v>
      </c>
      <c r="F3861" s="15"/>
    </row>
    <row r="3862" spans="1:6" ht="24" customHeight="1" x14ac:dyDescent="0.25">
      <c r="A3862" s="21" t="s">
        <v>19750</v>
      </c>
      <c r="B3862" s="21" t="s">
        <v>19751</v>
      </c>
      <c r="C3862" s="22" t="s">
        <v>12508</v>
      </c>
      <c r="D3862" s="23">
        <v>21.01</v>
      </c>
      <c r="E3862" s="23">
        <v>24.25</v>
      </c>
      <c r="F3862" s="15"/>
    </row>
    <row r="3863" spans="1:6" ht="24" customHeight="1" x14ac:dyDescent="0.25">
      <c r="A3863" s="21" t="s">
        <v>19752</v>
      </c>
      <c r="B3863" s="21" t="s">
        <v>19753</v>
      </c>
      <c r="C3863" s="22" t="s">
        <v>12508</v>
      </c>
      <c r="D3863" s="23">
        <v>22.39</v>
      </c>
      <c r="E3863" s="23">
        <v>25.84</v>
      </c>
      <c r="F3863" s="15"/>
    </row>
    <row r="3864" spans="1:6" ht="24" customHeight="1" x14ac:dyDescent="0.25">
      <c r="A3864" s="21" t="s">
        <v>19754</v>
      </c>
      <c r="B3864" s="21" t="s">
        <v>19755</v>
      </c>
      <c r="C3864" s="22" t="s">
        <v>12508</v>
      </c>
      <c r="D3864" s="23">
        <v>23.77</v>
      </c>
      <c r="E3864" s="23">
        <v>27.43</v>
      </c>
      <c r="F3864" s="15"/>
    </row>
    <row r="3865" spans="1:6" ht="24" customHeight="1" x14ac:dyDescent="0.25">
      <c r="A3865" s="21" t="s">
        <v>19756</v>
      </c>
      <c r="B3865" s="21" t="s">
        <v>19757</v>
      </c>
      <c r="C3865" s="22" t="s">
        <v>12508</v>
      </c>
      <c r="D3865" s="23">
        <v>23.99</v>
      </c>
      <c r="E3865" s="23">
        <v>27.69</v>
      </c>
      <c r="F3865" s="15"/>
    </row>
    <row r="3866" spans="1:6" ht="24" customHeight="1" x14ac:dyDescent="0.25">
      <c r="A3866" s="21" t="s">
        <v>19758</v>
      </c>
      <c r="B3866" s="21" t="s">
        <v>19759</v>
      </c>
      <c r="C3866" s="22" t="s">
        <v>12508</v>
      </c>
      <c r="D3866" s="23">
        <v>25.37</v>
      </c>
      <c r="E3866" s="23">
        <v>29.28</v>
      </c>
      <c r="F3866" s="15"/>
    </row>
    <row r="3867" spans="1:6" ht="24" customHeight="1" x14ac:dyDescent="0.25">
      <c r="A3867" s="21" t="s">
        <v>19760</v>
      </c>
      <c r="B3867" s="21" t="s">
        <v>19761</v>
      </c>
      <c r="C3867" s="22" t="s">
        <v>12508</v>
      </c>
      <c r="D3867" s="23">
        <v>26.75</v>
      </c>
      <c r="E3867" s="23">
        <v>30.87</v>
      </c>
      <c r="F3867" s="15"/>
    </row>
    <row r="3868" spans="1:6" ht="24" customHeight="1" x14ac:dyDescent="0.25">
      <c r="A3868" s="21" t="s">
        <v>19762</v>
      </c>
      <c r="B3868" s="21" t="s">
        <v>19763</v>
      </c>
      <c r="C3868" s="22" t="s">
        <v>12508</v>
      </c>
      <c r="D3868" s="23">
        <v>68.97</v>
      </c>
      <c r="E3868" s="23">
        <v>74.28</v>
      </c>
      <c r="F3868" s="15"/>
    </row>
    <row r="3869" spans="1:6" ht="24" customHeight="1" x14ac:dyDescent="0.25">
      <c r="A3869" s="21" t="s">
        <v>19764</v>
      </c>
      <c r="B3869" s="21" t="s">
        <v>19765</v>
      </c>
      <c r="C3869" s="22" t="s">
        <v>12508</v>
      </c>
      <c r="D3869" s="23">
        <v>62.96</v>
      </c>
      <c r="E3869" s="23">
        <v>67.790000000000006</v>
      </c>
      <c r="F3869" s="15"/>
    </row>
    <row r="3870" spans="1:6" ht="24" customHeight="1" x14ac:dyDescent="0.25">
      <c r="A3870" s="21" t="s">
        <v>19766</v>
      </c>
      <c r="B3870" s="21" t="s">
        <v>19767</v>
      </c>
      <c r="C3870" s="22" t="s">
        <v>12508</v>
      </c>
      <c r="D3870" s="23">
        <v>65.680000000000007</v>
      </c>
      <c r="E3870" s="23">
        <v>70.739999999999995</v>
      </c>
      <c r="F3870" s="15"/>
    </row>
    <row r="3871" spans="1:6" ht="24" customHeight="1" x14ac:dyDescent="0.25">
      <c r="A3871" s="21" t="s">
        <v>19768</v>
      </c>
      <c r="B3871" s="21" t="s">
        <v>19769</v>
      </c>
      <c r="C3871" s="22" t="s">
        <v>12508</v>
      </c>
      <c r="D3871" s="23">
        <v>70.87</v>
      </c>
      <c r="E3871" s="23">
        <v>76.44</v>
      </c>
      <c r="F3871" s="15"/>
    </row>
    <row r="3872" spans="1:6" ht="24" customHeight="1" x14ac:dyDescent="0.25">
      <c r="A3872" s="21" t="s">
        <v>19770</v>
      </c>
      <c r="B3872" s="21" t="s">
        <v>19771</v>
      </c>
      <c r="C3872" s="22" t="s">
        <v>12508</v>
      </c>
      <c r="D3872" s="23">
        <v>65.44</v>
      </c>
      <c r="E3872" s="23">
        <v>70.540000000000006</v>
      </c>
      <c r="F3872" s="15"/>
    </row>
    <row r="3873" spans="1:6" ht="24" customHeight="1" x14ac:dyDescent="0.25">
      <c r="A3873" s="21" t="s">
        <v>19772</v>
      </c>
      <c r="B3873" s="21" t="s">
        <v>19773</v>
      </c>
      <c r="C3873" s="22" t="s">
        <v>12508</v>
      </c>
      <c r="D3873" s="23">
        <v>67.959999999999994</v>
      </c>
      <c r="E3873" s="23">
        <v>73.3</v>
      </c>
      <c r="F3873" s="15"/>
    </row>
    <row r="3874" spans="1:6" ht="24" customHeight="1" x14ac:dyDescent="0.25">
      <c r="A3874" s="21" t="s">
        <v>19774</v>
      </c>
      <c r="B3874" s="21" t="s">
        <v>19775</v>
      </c>
      <c r="C3874" s="22" t="s">
        <v>12508</v>
      </c>
      <c r="D3874" s="23">
        <v>73.349999999999994</v>
      </c>
      <c r="E3874" s="23">
        <v>79.2</v>
      </c>
      <c r="F3874" s="15"/>
    </row>
    <row r="3875" spans="1:6" ht="24" customHeight="1" x14ac:dyDescent="0.25">
      <c r="A3875" s="21" t="s">
        <v>19776</v>
      </c>
      <c r="B3875" s="21" t="s">
        <v>19777</v>
      </c>
      <c r="C3875" s="22" t="s">
        <v>12508</v>
      </c>
      <c r="D3875" s="23">
        <v>70.819999999999993</v>
      </c>
      <c r="E3875" s="23">
        <v>76.44</v>
      </c>
      <c r="F3875" s="15"/>
    </row>
    <row r="3876" spans="1:6" ht="24" customHeight="1" x14ac:dyDescent="0.25">
      <c r="A3876" s="21" t="s">
        <v>19778</v>
      </c>
      <c r="B3876" s="21" t="s">
        <v>19779</v>
      </c>
      <c r="C3876" s="22" t="s">
        <v>12508</v>
      </c>
      <c r="D3876" s="23">
        <v>48.23</v>
      </c>
      <c r="E3876" s="23">
        <v>51.57</v>
      </c>
      <c r="F3876" s="15"/>
    </row>
    <row r="3877" spans="1:6" ht="24" customHeight="1" x14ac:dyDescent="0.25">
      <c r="A3877" s="21" t="s">
        <v>19780</v>
      </c>
      <c r="B3877" s="21" t="s">
        <v>19781</v>
      </c>
      <c r="C3877" s="22" t="s">
        <v>12508</v>
      </c>
      <c r="D3877" s="23">
        <v>50.76</v>
      </c>
      <c r="E3877" s="23">
        <v>54.33</v>
      </c>
      <c r="F3877" s="15"/>
    </row>
    <row r="3878" spans="1:6" ht="24" customHeight="1" x14ac:dyDescent="0.25">
      <c r="A3878" s="21" t="s">
        <v>19782</v>
      </c>
      <c r="B3878" s="21" t="s">
        <v>19783</v>
      </c>
      <c r="C3878" s="22" t="s">
        <v>12508</v>
      </c>
      <c r="D3878" s="23">
        <v>54.05</v>
      </c>
      <c r="E3878" s="23">
        <v>57.86</v>
      </c>
      <c r="F3878" s="15"/>
    </row>
    <row r="3879" spans="1:6" ht="24" customHeight="1" x14ac:dyDescent="0.25">
      <c r="A3879" s="21" t="s">
        <v>19784</v>
      </c>
      <c r="B3879" s="21" t="s">
        <v>19785</v>
      </c>
      <c r="C3879" s="22" t="s">
        <v>12508</v>
      </c>
      <c r="D3879" s="23">
        <v>53.13</v>
      </c>
      <c r="E3879" s="23">
        <v>56.95</v>
      </c>
      <c r="F3879" s="15"/>
    </row>
    <row r="3880" spans="1:6" ht="24" customHeight="1" x14ac:dyDescent="0.25">
      <c r="A3880" s="21" t="s">
        <v>19786</v>
      </c>
      <c r="B3880" s="21" t="s">
        <v>19787</v>
      </c>
      <c r="C3880" s="22" t="s">
        <v>12508</v>
      </c>
      <c r="D3880" s="23">
        <v>56.04</v>
      </c>
      <c r="E3880" s="23">
        <v>60.1</v>
      </c>
      <c r="F3880" s="15"/>
    </row>
    <row r="3881" spans="1:6" ht="24" customHeight="1" x14ac:dyDescent="0.25">
      <c r="A3881" s="21" t="s">
        <v>19788</v>
      </c>
      <c r="B3881" s="21" t="s">
        <v>19789</v>
      </c>
      <c r="C3881" s="22" t="s">
        <v>12508</v>
      </c>
      <c r="D3881" s="23">
        <v>59.33</v>
      </c>
      <c r="E3881" s="23">
        <v>63.64</v>
      </c>
      <c r="F3881" s="15"/>
    </row>
    <row r="3882" spans="1:6" ht="24" customHeight="1" x14ac:dyDescent="0.25">
      <c r="A3882" s="21" t="s">
        <v>19790</v>
      </c>
      <c r="B3882" s="21" t="s">
        <v>19791</v>
      </c>
      <c r="C3882" s="22" t="s">
        <v>12508</v>
      </c>
      <c r="D3882" s="23">
        <v>58.02</v>
      </c>
      <c r="E3882" s="23">
        <v>62.34</v>
      </c>
      <c r="F3882" s="15"/>
    </row>
    <row r="3883" spans="1:6" ht="24" customHeight="1" x14ac:dyDescent="0.25">
      <c r="A3883" s="21" t="s">
        <v>19792</v>
      </c>
      <c r="B3883" s="21" t="s">
        <v>19793</v>
      </c>
      <c r="C3883" s="22" t="s">
        <v>12508</v>
      </c>
      <c r="D3883" s="23">
        <v>60.93</v>
      </c>
      <c r="E3883" s="23">
        <v>65.489999999999995</v>
      </c>
      <c r="F3883" s="15"/>
    </row>
    <row r="3884" spans="1:6" ht="24" customHeight="1" x14ac:dyDescent="0.25">
      <c r="A3884" s="21" t="s">
        <v>19794</v>
      </c>
      <c r="B3884" s="21" t="s">
        <v>19795</v>
      </c>
      <c r="C3884" s="22" t="s">
        <v>12508</v>
      </c>
      <c r="D3884" s="23">
        <v>64.03</v>
      </c>
      <c r="E3884" s="23">
        <v>68.83</v>
      </c>
      <c r="F3884" s="15"/>
    </row>
    <row r="3885" spans="1:6" ht="24" customHeight="1" x14ac:dyDescent="0.25">
      <c r="A3885" s="21" t="s">
        <v>19796</v>
      </c>
      <c r="B3885" s="21" t="s">
        <v>19797</v>
      </c>
      <c r="C3885" s="22" t="s">
        <v>12508</v>
      </c>
      <c r="D3885" s="23">
        <v>141.72999999999999</v>
      </c>
      <c r="E3885" s="23">
        <v>153.66999999999999</v>
      </c>
      <c r="F3885" s="15"/>
    </row>
    <row r="3886" spans="1:6" ht="24" customHeight="1" x14ac:dyDescent="0.25">
      <c r="A3886" s="21" t="s">
        <v>19798</v>
      </c>
      <c r="B3886" s="21" t="s">
        <v>19799</v>
      </c>
      <c r="C3886" s="22" t="s">
        <v>12508</v>
      </c>
      <c r="D3886" s="23">
        <v>129.66</v>
      </c>
      <c r="E3886" s="23">
        <v>140.65</v>
      </c>
      <c r="F3886" s="15"/>
    </row>
    <row r="3887" spans="1:6" ht="24" customHeight="1" x14ac:dyDescent="0.25">
      <c r="A3887" s="21" t="s">
        <v>19800</v>
      </c>
      <c r="B3887" s="21" t="s">
        <v>19801</v>
      </c>
      <c r="C3887" s="22" t="s">
        <v>12508</v>
      </c>
      <c r="D3887" s="23">
        <v>135.69999999999999</v>
      </c>
      <c r="E3887" s="23">
        <v>147.16</v>
      </c>
      <c r="F3887" s="15"/>
    </row>
    <row r="3888" spans="1:6" ht="24" customHeight="1" x14ac:dyDescent="0.25">
      <c r="A3888" s="21" t="s">
        <v>19802</v>
      </c>
      <c r="B3888" s="21" t="s">
        <v>19803</v>
      </c>
      <c r="C3888" s="22" t="s">
        <v>12508</v>
      </c>
      <c r="D3888" s="23">
        <v>142.78</v>
      </c>
      <c r="E3888" s="23">
        <v>154.94</v>
      </c>
      <c r="F3888" s="15"/>
    </row>
    <row r="3889" spans="1:6" ht="24" customHeight="1" x14ac:dyDescent="0.25">
      <c r="A3889" s="21" t="s">
        <v>19804</v>
      </c>
      <c r="B3889" s="21" t="s">
        <v>19805</v>
      </c>
      <c r="C3889" s="22" t="s">
        <v>12508</v>
      </c>
      <c r="D3889" s="23">
        <v>133.37</v>
      </c>
      <c r="E3889" s="23">
        <v>144.72999999999999</v>
      </c>
      <c r="F3889" s="15"/>
    </row>
    <row r="3890" spans="1:6" ht="24" customHeight="1" x14ac:dyDescent="0.25">
      <c r="A3890" s="21" t="s">
        <v>19806</v>
      </c>
      <c r="B3890" s="21" t="s">
        <v>19807</v>
      </c>
      <c r="C3890" s="22" t="s">
        <v>12508</v>
      </c>
      <c r="D3890" s="23">
        <v>137.41</v>
      </c>
      <c r="E3890" s="23">
        <v>149.13</v>
      </c>
      <c r="F3890" s="15"/>
    </row>
    <row r="3891" spans="1:6" ht="24" customHeight="1" x14ac:dyDescent="0.25">
      <c r="A3891" s="21" t="s">
        <v>19808</v>
      </c>
      <c r="B3891" s="21" t="s">
        <v>19809</v>
      </c>
      <c r="C3891" s="22" t="s">
        <v>12508</v>
      </c>
      <c r="D3891" s="23">
        <v>147.15</v>
      </c>
      <c r="E3891" s="23">
        <v>159.72999999999999</v>
      </c>
      <c r="F3891" s="15"/>
    </row>
    <row r="3892" spans="1:6" ht="24" customHeight="1" x14ac:dyDescent="0.25">
      <c r="A3892" s="21" t="s">
        <v>19810</v>
      </c>
      <c r="B3892" s="21" t="s">
        <v>19811</v>
      </c>
      <c r="C3892" s="22" t="s">
        <v>12508</v>
      </c>
      <c r="D3892" s="23">
        <v>141.78</v>
      </c>
      <c r="E3892" s="23">
        <v>153.91999999999999</v>
      </c>
      <c r="F3892" s="15"/>
    </row>
    <row r="3893" spans="1:6" ht="24" customHeight="1" x14ac:dyDescent="0.25">
      <c r="A3893" s="21" t="s">
        <v>19812</v>
      </c>
      <c r="B3893" s="21" t="s">
        <v>19813</v>
      </c>
      <c r="C3893" s="22" t="s">
        <v>12508</v>
      </c>
      <c r="D3893" s="23">
        <v>106.72</v>
      </c>
      <c r="E3893" s="23">
        <v>115.51</v>
      </c>
      <c r="F3893" s="15"/>
    </row>
    <row r="3894" spans="1:6" ht="24" customHeight="1" x14ac:dyDescent="0.25">
      <c r="A3894" s="21" t="s">
        <v>19814</v>
      </c>
      <c r="B3894" s="21" t="s">
        <v>19815</v>
      </c>
      <c r="C3894" s="22" t="s">
        <v>12508</v>
      </c>
      <c r="D3894" s="23">
        <v>112.08</v>
      </c>
      <c r="E3894" s="23">
        <v>121.32</v>
      </c>
      <c r="F3894" s="15"/>
    </row>
    <row r="3895" spans="1:6" ht="24" customHeight="1" x14ac:dyDescent="0.25">
      <c r="A3895" s="21" t="s">
        <v>19816</v>
      </c>
      <c r="B3895" s="21" t="s">
        <v>19817</v>
      </c>
      <c r="C3895" s="22" t="s">
        <v>12508</v>
      </c>
      <c r="D3895" s="23">
        <v>118.12</v>
      </c>
      <c r="E3895" s="23">
        <v>127.83</v>
      </c>
      <c r="F3895" s="15"/>
    </row>
    <row r="3896" spans="1:6" ht="24" customHeight="1" x14ac:dyDescent="0.25">
      <c r="A3896" s="21" t="s">
        <v>19818</v>
      </c>
      <c r="B3896" s="21" t="s">
        <v>19819</v>
      </c>
      <c r="C3896" s="22" t="s">
        <v>12508</v>
      </c>
      <c r="D3896" s="23">
        <v>114.35</v>
      </c>
      <c r="E3896" s="23">
        <v>123.87</v>
      </c>
      <c r="F3896" s="15"/>
    </row>
    <row r="3897" spans="1:6" ht="24" customHeight="1" x14ac:dyDescent="0.25">
      <c r="A3897" s="21" t="s">
        <v>19820</v>
      </c>
      <c r="B3897" s="21" t="s">
        <v>19821</v>
      </c>
      <c r="C3897" s="22" t="s">
        <v>12508</v>
      </c>
      <c r="D3897" s="23">
        <v>119.72</v>
      </c>
      <c r="E3897" s="23">
        <v>129.68</v>
      </c>
      <c r="F3897" s="15"/>
    </row>
    <row r="3898" spans="1:6" ht="24" customHeight="1" x14ac:dyDescent="0.25">
      <c r="A3898" s="21" t="s">
        <v>19822</v>
      </c>
      <c r="B3898" s="21" t="s">
        <v>19823</v>
      </c>
      <c r="C3898" s="22" t="s">
        <v>12508</v>
      </c>
      <c r="D3898" s="23">
        <v>125.75</v>
      </c>
      <c r="E3898" s="23">
        <v>136.19</v>
      </c>
      <c r="F3898" s="15"/>
    </row>
    <row r="3899" spans="1:6" ht="24" customHeight="1" x14ac:dyDescent="0.25">
      <c r="A3899" s="21" t="s">
        <v>19824</v>
      </c>
      <c r="B3899" s="21" t="s">
        <v>19825</v>
      </c>
      <c r="C3899" s="22" t="s">
        <v>12508</v>
      </c>
      <c r="D3899" s="23">
        <v>121.98</v>
      </c>
      <c r="E3899" s="23">
        <v>132.22999999999999</v>
      </c>
      <c r="F3899" s="15"/>
    </row>
    <row r="3900" spans="1:6" ht="24" customHeight="1" x14ac:dyDescent="0.25">
      <c r="A3900" s="21" t="s">
        <v>19826</v>
      </c>
      <c r="B3900" s="21" t="s">
        <v>19827</v>
      </c>
      <c r="C3900" s="22" t="s">
        <v>12508</v>
      </c>
      <c r="D3900" s="23">
        <v>126.68</v>
      </c>
      <c r="E3900" s="23">
        <v>137.33000000000001</v>
      </c>
      <c r="F3900" s="15"/>
    </row>
    <row r="3901" spans="1:6" ht="24" customHeight="1" x14ac:dyDescent="0.25">
      <c r="A3901" s="21" t="s">
        <v>19828</v>
      </c>
      <c r="B3901" s="21" t="s">
        <v>19829</v>
      </c>
      <c r="C3901" s="22" t="s">
        <v>12508</v>
      </c>
      <c r="D3901" s="23">
        <v>133.38999999999999</v>
      </c>
      <c r="E3901" s="23">
        <v>144.55000000000001</v>
      </c>
      <c r="F3901" s="15"/>
    </row>
    <row r="3902" spans="1:6" ht="12" customHeight="1" x14ac:dyDescent="0.25">
      <c r="A3902" s="37">
        <v>251</v>
      </c>
      <c r="B3902" s="17" t="s">
        <v>19830</v>
      </c>
      <c r="C3902" s="18"/>
      <c r="D3902" s="19"/>
      <c r="E3902" s="19"/>
      <c r="F3902" s="15"/>
    </row>
    <row r="3903" spans="1:6" ht="60.75" customHeight="1" x14ac:dyDescent="0.25">
      <c r="A3903" s="21" t="s">
        <v>19831</v>
      </c>
      <c r="B3903" s="21" t="s">
        <v>19832</v>
      </c>
      <c r="C3903" s="22" t="s">
        <v>12590</v>
      </c>
      <c r="D3903" s="23">
        <v>202.97</v>
      </c>
      <c r="E3903" s="23">
        <v>203.51</v>
      </c>
      <c r="F3903" s="15"/>
    </row>
    <row r="3904" spans="1:6" ht="60.75" customHeight="1" x14ac:dyDescent="0.25">
      <c r="A3904" s="21" t="s">
        <v>19833</v>
      </c>
      <c r="B3904" s="21" t="s">
        <v>19834</v>
      </c>
      <c r="C3904" s="22" t="s">
        <v>12590</v>
      </c>
      <c r="D3904" s="23">
        <v>203.41</v>
      </c>
      <c r="E3904" s="23">
        <v>203.96</v>
      </c>
      <c r="F3904" s="15"/>
    </row>
    <row r="3905" spans="1:6" ht="60.75" customHeight="1" x14ac:dyDescent="0.25">
      <c r="A3905" s="21" t="s">
        <v>19835</v>
      </c>
      <c r="B3905" s="21" t="s">
        <v>19836</v>
      </c>
      <c r="C3905" s="22" t="s">
        <v>12590</v>
      </c>
      <c r="D3905" s="23">
        <v>71</v>
      </c>
      <c r="E3905" s="23">
        <v>71.92</v>
      </c>
      <c r="F3905" s="15"/>
    </row>
    <row r="3906" spans="1:6" ht="60.75" customHeight="1" x14ac:dyDescent="0.25">
      <c r="A3906" s="21" t="s">
        <v>19837</v>
      </c>
      <c r="B3906" s="21" t="s">
        <v>19838</v>
      </c>
      <c r="C3906" s="22" t="s">
        <v>12590</v>
      </c>
      <c r="D3906" s="23">
        <v>64.34</v>
      </c>
      <c r="E3906" s="23">
        <v>65.09</v>
      </c>
      <c r="F3906" s="15"/>
    </row>
    <row r="3907" spans="1:6" ht="60.75" customHeight="1" x14ac:dyDescent="0.25">
      <c r="A3907" s="21" t="s">
        <v>19839</v>
      </c>
      <c r="B3907" s="21" t="s">
        <v>19840</v>
      </c>
      <c r="C3907" s="22" t="s">
        <v>12590</v>
      </c>
      <c r="D3907" s="23">
        <v>23.5</v>
      </c>
      <c r="E3907" s="23">
        <v>24.28</v>
      </c>
      <c r="F3907" s="15"/>
    </row>
    <row r="3908" spans="1:6" ht="60.75" customHeight="1" x14ac:dyDescent="0.25">
      <c r="A3908" s="21" t="s">
        <v>19841</v>
      </c>
      <c r="B3908" s="21" t="s">
        <v>19842</v>
      </c>
      <c r="C3908" s="22" t="s">
        <v>12590</v>
      </c>
      <c r="D3908" s="23">
        <v>23.9</v>
      </c>
      <c r="E3908" s="23">
        <v>24.7</v>
      </c>
      <c r="F3908" s="15"/>
    </row>
    <row r="3909" spans="1:6" ht="60.75" customHeight="1" x14ac:dyDescent="0.25">
      <c r="A3909" s="21" t="s">
        <v>19843</v>
      </c>
      <c r="B3909" s="21" t="s">
        <v>19844</v>
      </c>
      <c r="C3909" s="22" t="s">
        <v>12590</v>
      </c>
      <c r="D3909" s="23">
        <v>163.29</v>
      </c>
      <c r="E3909" s="23">
        <v>163.78</v>
      </c>
      <c r="F3909" s="15"/>
    </row>
    <row r="3910" spans="1:6" ht="60.75" customHeight="1" x14ac:dyDescent="0.25">
      <c r="A3910" s="21" t="s">
        <v>19845</v>
      </c>
      <c r="B3910" s="21" t="s">
        <v>19846</v>
      </c>
      <c r="C3910" s="22" t="s">
        <v>12590</v>
      </c>
      <c r="D3910" s="23">
        <v>165.39</v>
      </c>
      <c r="E3910" s="23">
        <v>165.95</v>
      </c>
      <c r="F3910" s="15"/>
    </row>
    <row r="3911" spans="1:6" ht="60.75" customHeight="1" x14ac:dyDescent="0.25">
      <c r="A3911" s="21" t="s">
        <v>19847</v>
      </c>
      <c r="B3911" s="21" t="s">
        <v>19848</v>
      </c>
      <c r="C3911" s="22" t="s">
        <v>12590</v>
      </c>
      <c r="D3911" s="23">
        <v>70.39</v>
      </c>
      <c r="E3911" s="23">
        <v>71.260000000000005</v>
      </c>
      <c r="F3911" s="15"/>
    </row>
    <row r="3912" spans="1:6" ht="60.75" customHeight="1" x14ac:dyDescent="0.25">
      <c r="A3912" s="21" t="s">
        <v>19849</v>
      </c>
      <c r="B3912" s="21" t="s">
        <v>19850</v>
      </c>
      <c r="C3912" s="22" t="s">
        <v>12590</v>
      </c>
      <c r="D3912" s="23">
        <v>62.11</v>
      </c>
      <c r="E3912" s="23">
        <v>62.82</v>
      </c>
      <c r="F3912" s="15"/>
    </row>
    <row r="3913" spans="1:6" ht="60.75" customHeight="1" x14ac:dyDescent="0.25">
      <c r="A3913" s="21" t="s">
        <v>19851</v>
      </c>
      <c r="B3913" s="21" t="s">
        <v>19852</v>
      </c>
      <c r="C3913" s="22" t="s">
        <v>12590</v>
      </c>
      <c r="D3913" s="23">
        <v>22.12</v>
      </c>
      <c r="E3913" s="23">
        <v>22.82</v>
      </c>
      <c r="F3913" s="15"/>
    </row>
    <row r="3914" spans="1:6" ht="48.75" customHeight="1" x14ac:dyDescent="0.25">
      <c r="A3914" s="21" t="s">
        <v>19853</v>
      </c>
      <c r="B3914" s="21" t="s">
        <v>19854</v>
      </c>
      <c r="C3914" s="22" t="s">
        <v>12590</v>
      </c>
      <c r="D3914" s="23">
        <v>25.46</v>
      </c>
      <c r="E3914" s="23">
        <v>26.3</v>
      </c>
      <c r="F3914" s="15"/>
    </row>
    <row r="3915" spans="1:6" ht="48.75" customHeight="1" x14ac:dyDescent="0.25">
      <c r="A3915" s="21" t="s">
        <v>19855</v>
      </c>
      <c r="B3915" s="21" t="s">
        <v>19856</v>
      </c>
      <c r="C3915" s="22" t="s">
        <v>12590</v>
      </c>
      <c r="D3915" s="23">
        <v>25.82</v>
      </c>
      <c r="E3915" s="23">
        <v>26.67</v>
      </c>
      <c r="F3915" s="15"/>
    </row>
    <row r="3916" spans="1:6" ht="48.75" customHeight="1" x14ac:dyDescent="0.25">
      <c r="A3916" s="21" t="s">
        <v>19857</v>
      </c>
      <c r="B3916" s="21" t="s">
        <v>19858</v>
      </c>
      <c r="C3916" s="22" t="s">
        <v>12590</v>
      </c>
      <c r="D3916" s="23">
        <v>24.39</v>
      </c>
      <c r="E3916" s="23">
        <v>25.16</v>
      </c>
      <c r="F3916" s="15"/>
    </row>
    <row r="3917" spans="1:6" ht="48.75" customHeight="1" x14ac:dyDescent="0.25">
      <c r="A3917" s="21" t="s">
        <v>19859</v>
      </c>
      <c r="B3917" s="21" t="s">
        <v>19860</v>
      </c>
      <c r="C3917" s="22" t="s">
        <v>12590</v>
      </c>
      <c r="D3917" s="23">
        <v>21.91</v>
      </c>
      <c r="E3917" s="23">
        <v>22.62</v>
      </c>
      <c r="F3917" s="15"/>
    </row>
    <row r="3918" spans="1:6" ht="48.75" customHeight="1" x14ac:dyDescent="0.25">
      <c r="A3918" s="21" t="s">
        <v>19861</v>
      </c>
      <c r="B3918" s="21" t="s">
        <v>19862</v>
      </c>
      <c r="C3918" s="22" t="s">
        <v>12590</v>
      </c>
      <c r="D3918" s="23">
        <v>22.47</v>
      </c>
      <c r="E3918" s="23">
        <v>23.19</v>
      </c>
      <c r="F3918" s="15"/>
    </row>
    <row r="3919" spans="1:6" ht="48.75" customHeight="1" x14ac:dyDescent="0.25">
      <c r="A3919" s="21" t="s">
        <v>19863</v>
      </c>
      <c r="B3919" s="21" t="s">
        <v>19864</v>
      </c>
      <c r="C3919" s="22" t="s">
        <v>12590</v>
      </c>
      <c r="D3919" s="23">
        <v>23.08</v>
      </c>
      <c r="E3919" s="23">
        <v>23.83</v>
      </c>
      <c r="F3919" s="15"/>
    </row>
    <row r="3920" spans="1:6" ht="48.75" customHeight="1" x14ac:dyDescent="0.25">
      <c r="A3920" s="21" t="s">
        <v>19865</v>
      </c>
      <c r="B3920" s="21" t="s">
        <v>19866</v>
      </c>
      <c r="C3920" s="22" t="s">
        <v>12590</v>
      </c>
      <c r="D3920" s="23">
        <v>1038.8800000000001</v>
      </c>
      <c r="E3920" s="23">
        <v>1045.68</v>
      </c>
      <c r="F3920" s="15"/>
    </row>
    <row r="3921" spans="1:6" ht="48.75" customHeight="1" x14ac:dyDescent="0.25">
      <c r="A3921" s="21" t="s">
        <v>19867</v>
      </c>
      <c r="B3921" s="21" t="s">
        <v>19866</v>
      </c>
      <c r="C3921" s="22" t="s">
        <v>19868</v>
      </c>
      <c r="D3921" s="23">
        <v>432.87</v>
      </c>
      <c r="E3921" s="23">
        <v>435.7</v>
      </c>
      <c r="F3921" s="15"/>
    </row>
    <row r="3922" spans="1:6" ht="48.75" customHeight="1" x14ac:dyDescent="0.25">
      <c r="A3922" s="21" t="s">
        <v>19869</v>
      </c>
      <c r="B3922" s="21" t="s">
        <v>19870</v>
      </c>
      <c r="C3922" s="22" t="s">
        <v>12590</v>
      </c>
      <c r="D3922" s="23">
        <v>416.5</v>
      </c>
      <c r="E3922" s="23">
        <v>423.3</v>
      </c>
      <c r="F3922" s="15"/>
    </row>
    <row r="3923" spans="1:6" ht="60.75" customHeight="1" x14ac:dyDescent="0.25">
      <c r="A3923" s="21" t="s">
        <v>19871</v>
      </c>
      <c r="B3923" s="21" t="s">
        <v>19872</v>
      </c>
      <c r="C3923" s="22" t="s">
        <v>12590</v>
      </c>
      <c r="D3923" s="23">
        <v>444.42</v>
      </c>
      <c r="E3923" s="23">
        <v>451.47</v>
      </c>
      <c r="F3923" s="15"/>
    </row>
    <row r="3924" spans="1:6" ht="24" customHeight="1" x14ac:dyDescent="0.25">
      <c r="A3924" s="21" t="s">
        <v>19873</v>
      </c>
      <c r="B3924" s="21" t="s">
        <v>19874</v>
      </c>
      <c r="C3924" s="22" t="s">
        <v>12590</v>
      </c>
      <c r="D3924" s="23">
        <v>9.36</v>
      </c>
      <c r="E3924" s="23">
        <v>9.6300000000000008</v>
      </c>
      <c r="F3924" s="15"/>
    </row>
    <row r="3925" spans="1:6" ht="12" customHeight="1" x14ac:dyDescent="0.25">
      <c r="A3925" s="21" t="s">
        <v>19875</v>
      </c>
      <c r="B3925" s="21" t="s">
        <v>19876</v>
      </c>
      <c r="C3925" s="22" t="s">
        <v>12487</v>
      </c>
      <c r="D3925" s="23">
        <v>2.44</v>
      </c>
      <c r="E3925" s="23">
        <v>2.48</v>
      </c>
      <c r="F3925" s="15"/>
    </row>
    <row r="3926" spans="1:6" ht="12" customHeight="1" x14ac:dyDescent="0.25">
      <c r="A3926" s="21" t="s">
        <v>19877</v>
      </c>
      <c r="B3926" s="21" t="s">
        <v>19878</v>
      </c>
      <c r="C3926" s="22" t="s">
        <v>12487</v>
      </c>
      <c r="D3926" s="23">
        <v>3.82</v>
      </c>
      <c r="E3926" s="23">
        <v>3.89</v>
      </c>
      <c r="F3926" s="15"/>
    </row>
    <row r="3927" spans="1:6" ht="24" customHeight="1" x14ac:dyDescent="0.25">
      <c r="A3927" s="21" t="s">
        <v>19879</v>
      </c>
      <c r="B3927" s="21" t="s">
        <v>19880</v>
      </c>
      <c r="C3927" s="22" t="s">
        <v>12487</v>
      </c>
      <c r="D3927" s="23">
        <v>3.53</v>
      </c>
      <c r="E3927" s="23">
        <v>3.55</v>
      </c>
      <c r="F3927" s="15"/>
    </row>
    <row r="3928" spans="1:6" ht="24" customHeight="1" x14ac:dyDescent="0.25">
      <c r="A3928" s="21" t="s">
        <v>19881</v>
      </c>
      <c r="B3928" s="21" t="s">
        <v>19882</v>
      </c>
      <c r="C3928" s="22" t="s">
        <v>12487</v>
      </c>
      <c r="D3928" s="23">
        <v>0.4</v>
      </c>
      <c r="E3928" s="23">
        <v>0.42</v>
      </c>
      <c r="F3928" s="15"/>
    </row>
    <row r="3929" spans="1:6" ht="36" customHeight="1" x14ac:dyDescent="0.25">
      <c r="A3929" s="21" t="s">
        <v>19883</v>
      </c>
      <c r="B3929" s="21" t="s">
        <v>19884</v>
      </c>
      <c r="C3929" s="22" t="s">
        <v>12487</v>
      </c>
      <c r="D3929" s="23">
        <v>9.23</v>
      </c>
      <c r="E3929" s="23">
        <v>9.4</v>
      </c>
      <c r="F3929" s="15"/>
    </row>
    <row r="3930" spans="1:6" ht="48.75" customHeight="1" x14ac:dyDescent="0.25">
      <c r="A3930" s="21" t="s">
        <v>19885</v>
      </c>
      <c r="B3930" s="21" t="s">
        <v>19886</v>
      </c>
      <c r="C3930" s="22" t="s">
        <v>12487</v>
      </c>
      <c r="D3930" s="23">
        <v>4.24</v>
      </c>
      <c r="E3930" s="23">
        <v>4.41</v>
      </c>
      <c r="F3930" s="15"/>
    </row>
    <row r="3931" spans="1:6" ht="36" customHeight="1" x14ac:dyDescent="0.25">
      <c r="A3931" s="21" t="s">
        <v>19887</v>
      </c>
      <c r="B3931" s="21" t="s">
        <v>19888</v>
      </c>
      <c r="C3931" s="22" t="s">
        <v>12487</v>
      </c>
      <c r="D3931" s="23">
        <v>5.61</v>
      </c>
      <c r="E3931" s="23">
        <v>5.7</v>
      </c>
      <c r="F3931" s="15"/>
    </row>
    <row r="3932" spans="1:6" ht="48.75" customHeight="1" x14ac:dyDescent="0.25">
      <c r="A3932" s="21" t="s">
        <v>19889</v>
      </c>
      <c r="B3932" s="21" t="s">
        <v>19890</v>
      </c>
      <c r="C3932" s="22" t="s">
        <v>12487</v>
      </c>
      <c r="D3932" s="23">
        <v>2.1800000000000002</v>
      </c>
      <c r="E3932" s="23">
        <v>2.27</v>
      </c>
      <c r="F3932" s="15"/>
    </row>
    <row r="3933" spans="1:6" ht="24" customHeight="1" x14ac:dyDescent="0.25">
      <c r="A3933" s="21" t="s">
        <v>19891</v>
      </c>
      <c r="B3933" s="21" t="s">
        <v>19892</v>
      </c>
      <c r="C3933" s="22" t="s">
        <v>12487</v>
      </c>
      <c r="D3933" s="23">
        <v>3.1</v>
      </c>
      <c r="E3933" s="23">
        <v>3.19</v>
      </c>
      <c r="F3933" s="15"/>
    </row>
    <row r="3934" spans="1:6" ht="24" customHeight="1" x14ac:dyDescent="0.25">
      <c r="A3934" s="21" t="s">
        <v>19893</v>
      </c>
      <c r="B3934" s="21" t="s">
        <v>19894</v>
      </c>
      <c r="C3934" s="22" t="s">
        <v>12487</v>
      </c>
      <c r="D3934" s="23">
        <v>3.98</v>
      </c>
      <c r="E3934" s="23">
        <v>4.0999999999999996</v>
      </c>
      <c r="F3934" s="15"/>
    </row>
    <row r="3935" spans="1:6" ht="36" customHeight="1" x14ac:dyDescent="0.25">
      <c r="A3935" s="21" t="s">
        <v>19895</v>
      </c>
      <c r="B3935" s="21" t="s">
        <v>19896</v>
      </c>
      <c r="C3935" s="22" t="s">
        <v>12487</v>
      </c>
      <c r="D3935" s="23">
        <v>27.06</v>
      </c>
      <c r="E3935" s="23">
        <v>29.32</v>
      </c>
      <c r="F3935" s="15"/>
    </row>
    <row r="3936" spans="1:6" ht="36" customHeight="1" x14ac:dyDescent="0.25">
      <c r="A3936" s="21" t="s">
        <v>19897</v>
      </c>
      <c r="B3936" s="21" t="s">
        <v>19898</v>
      </c>
      <c r="C3936" s="22" t="s">
        <v>12487</v>
      </c>
      <c r="D3936" s="23">
        <v>41.48</v>
      </c>
      <c r="E3936" s="23">
        <v>43.42</v>
      </c>
      <c r="F3936" s="15"/>
    </row>
    <row r="3937" spans="1:6" ht="24" customHeight="1" x14ac:dyDescent="0.25">
      <c r="A3937" s="21" t="s">
        <v>19899</v>
      </c>
      <c r="B3937" s="21" t="s">
        <v>19900</v>
      </c>
      <c r="C3937" s="22" t="s">
        <v>12487</v>
      </c>
      <c r="D3937" s="23">
        <v>1.87</v>
      </c>
      <c r="E3937" s="23">
        <v>1.88</v>
      </c>
      <c r="F3937" s="15"/>
    </row>
    <row r="3938" spans="1:6" ht="36" customHeight="1" x14ac:dyDescent="0.25">
      <c r="A3938" s="21" t="s">
        <v>19901</v>
      </c>
      <c r="B3938" s="21" t="s">
        <v>19902</v>
      </c>
      <c r="C3938" s="22" t="s">
        <v>12487</v>
      </c>
      <c r="D3938" s="23">
        <v>0.27</v>
      </c>
      <c r="E3938" s="23">
        <v>0.28000000000000003</v>
      </c>
      <c r="F3938" s="15"/>
    </row>
    <row r="3939" spans="1:6" ht="48.75" customHeight="1" x14ac:dyDescent="0.25">
      <c r="A3939" s="21" t="s">
        <v>19903</v>
      </c>
      <c r="B3939" s="21" t="s">
        <v>19904</v>
      </c>
      <c r="C3939" s="22" t="s">
        <v>12590</v>
      </c>
      <c r="D3939" s="23">
        <v>741.11</v>
      </c>
      <c r="E3939" s="23">
        <v>744.81</v>
      </c>
      <c r="F3939" s="15"/>
    </row>
    <row r="3940" spans="1:6" ht="48.75" customHeight="1" x14ac:dyDescent="0.25">
      <c r="A3940" s="21" t="s">
        <v>19905</v>
      </c>
      <c r="B3940" s="21" t="s">
        <v>19904</v>
      </c>
      <c r="C3940" s="22" t="s">
        <v>19868</v>
      </c>
      <c r="D3940" s="23">
        <v>352.9</v>
      </c>
      <c r="E3940" s="23">
        <v>354.67</v>
      </c>
      <c r="F3940" s="15"/>
    </row>
    <row r="3941" spans="1:6" ht="36" customHeight="1" x14ac:dyDescent="0.25">
      <c r="A3941" s="21" t="s">
        <v>19906</v>
      </c>
      <c r="B3941" s="21" t="s">
        <v>19907</v>
      </c>
      <c r="C3941" s="22" t="s">
        <v>12590</v>
      </c>
      <c r="D3941" s="23">
        <v>216.46</v>
      </c>
      <c r="E3941" s="23">
        <v>220.16</v>
      </c>
      <c r="F3941" s="15"/>
    </row>
    <row r="3942" spans="1:6" ht="48.75" customHeight="1" x14ac:dyDescent="0.25">
      <c r="A3942" s="21" t="s">
        <v>19908</v>
      </c>
      <c r="B3942" s="21" t="s">
        <v>19909</v>
      </c>
      <c r="C3942" s="22" t="s">
        <v>12590</v>
      </c>
      <c r="D3942" s="23">
        <v>75.47</v>
      </c>
      <c r="E3942" s="23">
        <v>75.98</v>
      </c>
      <c r="F3942" s="15"/>
    </row>
    <row r="3943" spans="1:6" ht="48.75" customHeight="1" x14ac:dyDescent="0.25">
      <c r="A3943" s="21" t="s">
        <v>19910</v>
      </c>
      <c r="B3943" s="21" t="s">
        <v>19911</v>
      </c>
      <c r="C3943" s="22" t="s">
        <v>12590</v>
      </c>
      <c r="D3943" s="23">
        <v>90.56</v>
      </c>
      <c r="E3943" s="23">
        <v>91.3</v>
      </c>
      <c r="F3943" s="15"/>
    </row>
    <row r="3944" spans="1:6" ht="48.75" customHeight="1" x14ac:dyDescent="0.25">
      <c r="A3944" s="21" t="s">
        <v>19912</v>
      </c>
      <c r="B3944" s="21" t="s">
        <v>19913</v>
      </c>
      <c r="C3944" s="22" t="s">
        <v>12590</v>
      </c>
      <c r="D3944" s="23">
        <v>41.23</v>
      </c>
      <c r="E3944" s="23">
        <v>41.75</v>
      </c>
      <c r="F3944" s="15"/>
    </row>
    <row r="3945" spans="1:6" ht="36" customHeight="1" x14ac:dyDescent="0.25">
      <c r="A3945" s="21" t="s">
        <v>19914</v>
      </c>
      <c r="B3945" s="21" t="s">
        <v>19915</v>
      </c>
      <c r="C3945" s="22" t="s">
        <v>12590</v>
      </c>
      <c r="D3945" s="23">
        <v>16.53</v>
      </c>
      <c r="E3945" s="23">
        <v>17.05</v>
      </c>
      <c r="F3945" s="15"/>
    </row>
    <row r="3946" spans="1:6" ht="12" customHeight="1" x14ac:dyDescent="0.25">
      <c r="A3946" s="21" t="s">
        <v>19916</v>
      </c>
      <c r="B3946" s="21" t="s">
        <v>19917</v>
      </c>
      <c r="C3946" s="22" t="s">
        <v>12487</v>
      </c>
      <c r="D3946" s="23">
        <v>1.22</v>
      </c>
      <c r="E3946" s="23">
        <v>1.26</v>
      </c>
      <c r="F3946" s="15"/>
    </row>
    <row r="3947" spans="1:6" ht="12" customHeight="1" x14ac:dyDescent="0.25">
      <c r="A3947" s="21" t="s">
        <v>19918</v>
      </c>
      <c r="B3947" s="21" t="s">
        <v>19919</v>
      </c>
      <c r="C3947" s="22" t="s">
        <v>12487</v>
      </c>
      <c r="D3947" s="23">
        <v>1.23</v>
      </c>
      <c r="E3947" s="23">
        <v>1.28</v>
      </c>
      <c r="F3947" s="15"/>
    </row>
    <row r="3948" spans="1:6" ht="12" customHeight="1" x14ac:dyDescent="0.25">
      <c r="A3948" s="21" t="s">
        <v>19920</v>
      </c>
      <c r="B3948" s="21" t="s">
        <v>19921</v>
      </c>
      <c r="C3948" s="22" t="s">
        <v>12487</v>
      </c>
      <c r="D3948" s="23">
        <v>1.18</v>
      </c>
      <c r="E3948" s="23">
        <v>1.22</v>
      </c>
      <c r="F3948" s="15"/>
    </row>
    <row r="3949" spans="1:6" ht="24" customHeight="1" x14ac:dyDescent="0.25">
      <c r="A3949" s="21" t="s">
        <v>19922</v>
      </c>
      <c r="B3949" s="21" t="s">
        <v>19923</v>
      </c>
      <c r="C3949" s="22" t="s">
        <v>12590</v>
      </c>
      <c r="D3949" s="23">
        <v>10.01</v>
      </c>
      <c r="E3949" s="23">
        <v>10.210000000000001</v>
      </c>
      <c r="F3949" s="15"/>
    </row>
    <row r="3950" spans="1:6" ht="12" customHeight="1" x14ac:dyDescent="0.25">
      <c r="A3950" s="21" t="s">
        <v>19924</v>
      </c>
      <c r="B3950" s="21" t="s">
        <v>19925</v>
      </c>
      <c r="C3950" s="22" t="s">
        <v>12590</v>
      </c>
      <c r="D3950" s="23">
        <v>10.66</v>
      </c>
      <c r="E3950" s="23">
        <v>10.88</v>
      </c>
      <c r="F3950" s="15"/>
    </row>
    <row r="3951" spans="1:6" ht="24" customHeight="1" x14ac:dyDescent="0.25">
      <c r="A3951" s="21" t="s">
        <v>19926</v>
      </c>
      <c r="B3951" s="21" t="s">
        <v>19927</v>
      </c>
      <c r="C3951" s="22" t="s">
        <v>12487</v>
      </c>
      <c r="D3951" s="23">
        <v>1.1599999999999999</v>
      </c>
      <c r="E3951" s="23">
        <v>1.18</v>
      </c>
      <c r="F3951" s="15"/>
    </row>
    <row r="3952" spans="1:6" ht="12" customHeight="1" x14ac:dyDescent="0.25">
      <c r="A3952" s="21" t="s">
        <v>19928</v>
      </c>
      <c r="B3952" s="21" t="s">
        <v>19929</v>
      </c>
      <c r="C3952" s="22" t="s">
        <v>12487</v>
      </c>
      <c r="D3952" s="23">
        <v>0.62</v>
      </c>
      <c r="E3952" s="23">
        <v>0.64</v>
      </c>
      <c r="F3952" s="15"/>
    </row>
    <row r="3953" spans="1:6" ht="24" customHeight="1" x14ac:dyDescent="0.25">
      <c r="A3953" s="21" t="s">
        <v>19930</v>
      </c>
      <c r="B3953" s="21" t="s">
        <v>19931</v>
      </c>
      <c r="C3953" s="22" t="s">
        <v>19868</v>
      </c>
      <c r="D3953" s="23">
        <v>17.21</v>
      </c>
      <c r="E3953" s="23">
        <v>18.05</v>
      </c>
      <c r="F3953" s="15"/>
    </row>
    <row r="3954" spans="1:6" ht="60.75" customHeight="1" x14ac:dyDescent="0.25">
      <c r="A3954" s="21" t="s">
        <v>19932</v>
      </c>
      <c r="B3954" s="21" t="s">
        <v>19933</v>
      </c>
      <c r="C3954" s="22" t="s">
        <v>12590</v>
      </c>
      <c r="D3954" s="23">
        <v>24.39</v>
      </c>
      <c r="E3954" s="23">
        <v>25.16</v>
      </c>
      <c r="F3954" s="15"/>
    </row>
    <row r="3955" spans="1:6" ht="48.75" customHeight="1" x14ac:dyDescent="0.25">
      <c r="A3955" s="21" t="s">
        <v>19934</v>
      </c>
      <c r="B3955" s="21" t="s">
        <v>19935</v>
      </c>
      <c r="C3955" s="22" t="s">
        <v>12590</v>
      </c>
      <c r="D3955" s="23">
        <v>23.67</v>
      </c>
      <c r="E3955" s="23">
        <v>24.41</v>
      </c>
      <c r="F3955" s="15"/>
    </row>
    <row r="3956" spans="1:6" ht="48.75" customHeight="1" x14ac:dyDescent="0.25">
      <c r="A3956" s="21" t="s">
        <v>19936</v>
      </c>
      <c r="B3956" s="21" t="s">
        <v>19937</v>
      </c>
      <c r="C3956" s="22" t="s">
        <v>12590</v>
      </c>
      <c r="D3956" s="23">
        <v>22.47</v>
      </c>
      <c r="E3956" s="23">
        <v>23.19</v>
      </c>
      <c r="F3956" s="15"/>
    </row>
    <row r="3957" spans="1:6" ht="48.75" customHeight="1" x14ac:dyDescent="0.25">
      <c r="A3957" s="21" t="s">
        <v>19938</v>
      </c>
      <c r="B3957" s="21" t="s">
        <v>19939</v>
      </c>
      <c r="C3957" s="22" t="s">
        <v>12590</v>
      </c>
      <c r="D3957" s="23">
        <v>21.91</v>
      </c>
      <c r="E3957" s="23">
        <v>22.62</v>
      </c>
      <c r="F3957" s="15"/>
    </row>
    <row r="3958" spans="1:6" ht="48.75" customHeight="1" x14ac:dyDescent="0.25">
      <c r="A3958" s="21" t="s">
        <v>19940</v>
      </c>
      <c r="B3958" s="21" t="s">
        <v>19941</v>
      </c>
      <c r="C3958" s="22" t="s">
        <v>12590</v>
      </c>
      <c r="D3958" s="23">
        <v>23.08</v>
      </c>
      <c r="E3958" s="23">
        <v>23.83</v>
      </c>
      <c r="F3958" s="15"/>
    </row>
    <row r="3959" spans="1:6" ht="12" customHeight="1" x14ac:dyDescent="0.25">
      <c r="A3959" s="21" t="s">
        <v>19942</v>
      </c>
      <c r="B3959" s="21" t="s">
        <v>19943</v>
      </c>
      <c r="C3959" s="22" t="s">
        <v>12487</v>
      </c>
      <c r="D3959" s="23">
        <v>1.23</v>
      </c>
      <c r="E3959" s="23">
        <v>1.27</v>
      </c>
      <c r="F3959" s="15"/>
    </row>
    <row r="3960" spans="1:6" ht="36" customHeight="1" x14ac:dyDescent="0.25">
      <c r="A3960" s="21" t="s">
        <v>19944</v>
      </c>
      <c r="B3960" s="21" t="s">
        <v>19945</v>
      </c>
      <c r="C3960" s="22" t="s">
        <v>12487</v>
      </c>
      <c r="D3960" s="23">
        <v>6.54</v>
      </c>
      <c r="E3960" s="23">
        <v>6.75</v>
      </c>
      <c r="F3960" s="15"/>
    </row>
    <row r="3961" spans="1:6" ht="48.75" customHeight="1" x14ac:dyDescent="0.25">
      <c r="A3961" s="21" t="s">
        <v>19946</v>
      </c>
      <c r="B3961" s="21" t="s">
        <v>19947</v>
      </c>
      <c r="C3961" s="22" t="s">
        <v>12487</v>
      </c>
      <c r="D3961" s="23">
        <v>14.38</v>
      </c>
      <c r="E3961" s="23">
        <v>14.6</v>
      </c>
      <c r="F3961" s="15"/>
    </row>
    <row r="3962" spans="1:6" ht="24" customHeight="1" x14ac:dyDescent="0.25">
      <c r="A3962" s="21" t="s">
        <v>19948</v>
      </c>
      <c r="B3962" s="21" t="s">
        <v>19949</v>
      </c>
      <c r="C3962" s="22" t="s">
        <v>12487</v>
      </c>
      <c r="D3962" s="23">
        <v>6.69</v>
      </c>
      <c r="E3962" s="23">
        <v>6.91</v>
      </c>
      <c r="F3962" s="15"/>
    </row>
    <row r="3963" spans="1:6" ht="24" customHeight="1" x14ac:dyDescent="0.25">
      <c r="A3963" s="21" t="s">
        <v>19950</v>
      </c>
      <c r="B3963" s="21" t="s">
        <v>19951</v>
      </c>
      <c r="C3963" s="22" t="s">
        <v>12487</v>
      </c>
      <c r="D3963" s="23">
        <v>3.29</v>
      </c>
      <c r="E3963" s="23">
        <v>3.42</v>
      </c>
      <c r="F3963" s="15"/>
    </row>
    <row r="3964" spans="1:6" ht="36" customHeight="1" x14ac:dyDescent="0.25">
      <c r="A3964" s="21" t="s">
        <v>19952</v>
      </c>
      <c r="B3964" s="21" t="s">
        <v>19953</v>
      </c>
      <c r="C3964" s="22" t="s">
        <v>12487</v>
      </c>
      <c r="D3964" s="23">
        <v>8.1199999999999992</v>
      </c>
      <c r="E3964" s="23">
        <v>8.25</v>
      </c>
      <c r="F3964" s="15"/>
    </row>
    <row r="3965" spans="1:6" ht="36" customHeight="1" x14ac:dyDescent="0.25">
      <c r="A3965" s="21" t="s">
        <v>19954</v>
      </c>
      <c r="B3965" s="21" t="s">
        <v>19955</v>
      </c>
      <c r="C3965" s="22" t="s">
        <v>12487</v>
      </c>
      <c r="D3965" s="23">
        <v>8.35</v>
      </c>
      <c r="E3965" s="23">
        <v>8.65</v>
      </c>
      <c r="F3965" s="15"/>
    </row>
    <row r="3966" spans="1:6" ht="36" customHeight="1" x14ac:dyDescent="0.25">
      <c r="A3966" s="21" t="s">
        <v>19956</v>
      </c>
      <c r="B3966" s="21" t="s">
        <v>19957</v>
      </c>
      <c r="C3966" s="22" t="s">
        <v>19868</v>
      </c>
      <c r="D3966" s="23">
        <v>149.82</v>
      </c>
      <c r="E3966" s="23">
        <v>150.84</v>
      </c>
      <c r="F3966" s="15"/>
    </row>
    <row r="3967" spans="1:6" ht="48.75" customHeight="1" x14ac:dyDescent="0.25">
      <c r="A3967" s="21" t="s">
        <v>19958</v>
      </c>
      <c r="B3967" s="21" t="s">
        <v>19959</v>
      </c>
      <c r="C3967" s="22" t="s">
        <v>12590</v>
      </c>
      <c r="D3967" s="23">
        <v>359.58</v>
      </c>
      <c r="E3967" s="23">
        <v>362.03</v>
      </c>
      <c r="F3967" s="15"/>
    </row>
    <row r="3968" spans="1:6" ht="24" customHeight="1" x14ac:dyDescent="0.25">
      <c r="A3968" s="21" t="s">
        <v>19960</v>
      </c>
      <c r="B3968" s="21" t="s">
        <v>19961</v>
      </c>
      <c r="C3968" s="22" t="s">
        <v>12590</v>
      </c>
      <c r="D3968" s="23">
        <v>168.66</v>
      </c>
      <c r="E3968" s="23">
        <v>169.95</v>
      </c>
      <c r="F3968" s="15"/>
    </row>
    <row r="3969" spans="1:6" ht="12" customHeight="1" x14ac:dyDescent="0.25">
      <c r="A3969" s="37">
        <v>253</v>
      </c>
      <c r="B3969" s="17" t="s">
        <v>19962</v>
      </c>
      <c r="C3969" s="18"/>
      <c r="D3969" s="19"/>
      <c r="E3969" s="19"/>
      <c r="F3969" s="15"/>
    </row>
    <row r="3970" spans="1:6" ht="36" customHeight="1" x14ac:dyDescent="0.25">
      <c r="A3970" s="21" t="s">
        <v>19963</v>
      </c>
      <c r="B3970" s="21" t="s">
        <v>19964</v>
      </c>
      <c r="C3970" s="22" t="s">
        <v>12508</v>
      </c>
      <c r="D3970" s="23">
        <v>38.21</v>
      </c>
      <c r="E3970" s="23">
        <v>40.119999999999997</v>
      </c>
      <c r="F3970" s="15"/>
    </row>
    <row r="3971" spans="1:6" ht="12" customHeight="1" x14ac:dyDescent="0.25">
      <c r="A3971" s="21" t="s">
        <v>19965</v>
      </c>
      <c r="B3971" s="21" t="s">
        <v>19966</v>
      </c>
      <c r="C3971" s="22" t="s">
        <v>12487</v>
      </c>
      <c r="D3971" s="23">
        <v>11.55</v>
      </c>
      <c r="E3971" s="23">
        <v>13.33</v>
      </c>
      <c r="F3971" s="15"/>
    </row>
    <row r="3972" spans="1:6" ht="12" customHeight="1" x14ac:dyDescent="0.25">
      <c r="A3972" s="21" t="s">
        <v>19967</v>
      </c>
      <c r="B3972" s="21" t="s">
        <v>19968</v>
      </c>
      <c r="C3972" s="22" t="s">
        <v>12487</v>
      </c>
      <c r="D3972" s="23">
        <v>13.86</v>
      </c>
      <c r="E3972" s="23">
        <v>16</v>
      </c>
      <c r="F3972" s="15"/>
    </row>
    <row r="3973" spans="1:6" ht="12" customHeight="1" x14ac:dyDescent="0.25">
      <c r="A3973" s="37">
        <v>254</v>
      </c>
      <c r="B3973" s="17" t="s">
        <v>19969</v>
      </c>
      <c r="C3973" s="18"/>
      <c r="D3973" s="19"/>
      <c r="E3973" s="19"/>
      <c r="F3973" s="15"/>
    </row>
    <row r="3974" spans="1:6" ht="24" customHeight="1" x14ac:dyDescent="0.25">
      <c r="A3974" s="21" t="s">
        <v>19970</v>
      </c>
      <c r="B3974" s="21" t="s">
        <v>19971</v>
      </c>
      <c r="C3974" s="22" t="s">
        <v>14394</v>
      </c>
      <c r="D3974" s="23">
        <v>18.32</v>
      </c>
      <c r="E3974" s="23">
        <v>19.11</v>
      </c>
      <c r="F3974" s="15"/>
    </row>
    <row r="3975" spans="1:6" ht="48.75" customHeight="1" x14ac:dyDescent="0.25">
      <c r="A3975" s="21" t="s">
        <v>19972</v>
      </c>
      <c r="B3975" s="21" t="s">
        <v>19973</v>
      </c>
      <c r="C3975" s="22" t="s">
        <v>12590</v>
      </c>
      <c r="D3975" s="23">
        <v>1363.38</v>
      </c>
      <c r="E3975" s="23">
        <v>1402.75</v>
      </c>
      <c r="F3975" s="15"/>
    </row>
    <row r="3976" spans="1:6" ht="36" customHeight="1" x14ac:dyDescent="0.25">
      <c r="A3976" s="21" t="s">
        <v>19974</v>
      </c>
      <c r="B3976" s="21" t="s">
        <v>19975</v>
      </c>
      <c r="C3976" s="22" t="s">
        <v>12590</v>
      </c>
      <c r="D3976" s="23">
        <v>1152.68</v>
      </c>
      <c r="E3976" s="23">
        <v>1191.73</v>
      </c>
      <c r="F3976" s="15"/>
    </row>
    <row r="3977" spans="1:6" ht="36" customHeight="1" x14ac:dyDescent="0.25">
      <c r="A3977" s="21" t="s">
        <v>19976</v>
      </c>
      <c r="B3977" s="21" t="s">
        <v>19977</v>
      </c>
      <c r="C3977" s="22" t="s">
        <v>12590</v>
      </c>
      <c r="D3977" s="23">
        <v>574.55999999999995</v>
      </c>
      <c r="E3977" s="23">
        <v>612.96</v>
      </c>
      <c r="F3977" s="15"/>
    </row>
    <row r="3978" spans="1:6" ht="36" customHeight="1" x14ac:dyDescent="0.25">
      <c r="A3978" s="21" t="s">
        <v>19978</v>
      </c>
      <c r="B3978" s="21" t="s">
        <v>19979</v>
      </c>
      <c r="C3978" s="22" t="s">
        <v>14394</v>
      </c>
      <c r="D3978" s="23">
        <v>805.08</v>
      </c>
      <c r="E3978" s="23">
        <v>844.12</v>
      </c>
      <c r="F3978" s="15"/>
    </row>
    <row r="3979" spans="1:6" ht="12" customHeight="1" x14ac:dyDescent="0.25">
      <c r="A3979" s="21" t="s">
        <v>19980</v>
      </c>
      <c r="B3979" s="21" t="s">
        <v>19981</v>
      </c>
      <c r="C3979" s="22" t="s">
        <v>12487</v>
      </c>
      <c r="D3979" s="23">
        <v>86.32</v>
      </c>
      <c r="E3979" s="23">
        <v>93.95</v>
      </c>
      <c r="F3979" s="15"/>
    </row>
    <row r="3980" spans="1:6" ht="36" customHeight="1" x14ac:dyDescent="0.25">
      <c r="A3980" s="21" t="s">
        <v>19982</v>
      </c>
      <c r="B3980" s="21" t="s">
        <v>19983</v>
      </c>
      <c r="C3980" s="22" t="s">
        <v>12508</v>
      </c>
      <c r="D3980" s="23">
        <v>2.93</v>
      </c>
      <c r="E3980" s="23">
        <v>2.97</v>
      </c>
      <c r="F3980" s="15"/>
    </row>
    <row r="3981" spans="1:6" ht="24" customHeight="1" x14ac:dyDescent="0.25">
      <c r="A3981" s="21" t="s">
        <v>19984</v>
      </c>
      <c r="B3981" s="21" t="s">
        <v>19985</v>
      </c>
      <c r="C3981" s="22" t="s">
        <v>12487</v>
      </c>
      <c r="D3981" s="23">
        <v>25.68</v>
      </c>
      <c r="E3981" s="23">
        <v>26.04</v>
      </c>
      <c r="F3981" s="15"/>
    </row>
    <row r="3982" spans="1:6" ht="36" customHeight="1" x14ac:dyDescent="0.25">
      <c r="A3982" s="21" t="s">
        <v>19986</v>
      </c>
      <c r="B3982" s="21" t="s">
        <v>19987</v>
      </c>
      <c r="C3982" s="22" t="s">
        <v>12508</v>
      </c>
      <c r="D3982" s="23">
        <v>8.07</v>
      </c>
      <c r="E3982" s="23">
        <v>8.18</v>
      </c>
      <c r="F3982" s="15"/>
    </row>
    <row r="3983" spans="1:6" ht="36" customHeight="1" x14ac:dyDescent="0.25">
      <c r="A3983" s="21" t="s">
        <v>19988</v>
      </c>
      <c r="B3983" s="21" t="s">
        <v>19989</v>
      </c>
      <c r="C3983" s="22" t="s">
        <v>12508</v>
      </c>
      <c r="D3983" s="23">
        <v>2.42</v>
      </c>
      <c r="E3983" s="23">
        <v>2.4500000000000002</v>
      </c>
      <c r="F3983" s="15"/>
    </row>
    <row r="3984" spans="1:6" ht="36" customHeight="1" x14ac:dyDescent="0.25">
      <c r="A3984" s="21" t="s">
        <v>19990</v>
      </c>
      <c r="B3984" s="21" t="s">
        <v>19991</v>
      </c>
      <c r="C3984" s="22" t="s">
        <v>12508</v>
      </c>
      <c r="D3984" s="23">
        <v>5.5</v>
      </c>
      <c r="E3984" s="23">
        <v>5.57</v>
      </c>
      <c r="F3984" s="15"/>
    </row>
    <row r="3985" spans="1:6" ht="36" customHeight="1" x14ac:dyDescent="0.25">
      <c r="A3985" s="21" t="s">
        <v>19992</v>
      </c>
      <c r="B3985" s="21" t="s">
        <v>19993</v>
      </c>
      <c r="C3985" s="22" t="s">
        <v>12487</v>
      </c>
      <c r="D3985" s="23">
        <v>1100.06</v>
      </c>
      <c r="E3985" s="23">
        <v>1117.81</v>
      </c>
      <c r="F3985" s="15"/>
    </row>
    <row r="3986" spans="1:6" ht="48.75" customHeight="1" x14ac:dyDescent="0.25">
      <c r="A3986" s="21" t="s">
        <v>19994</v>
      </c>
      <c r="B3986" s="21" t="s">
        <v>19995</v>
      </c>
      <c r="C3986" s="22" t="s">
        <v>12487</v>
      </c>
      <c r="D3986" s="23">
        <v>461.26</v>
      </c>
      <c r="E3986" s="23">
        <v>464.91</v>
      </c>
      <c r="F3986" s="15"/>
    </row>
    <row r="3987" spans="1:6" ht="36" customHeight="1" x14ac:dyDescent="0.25">
      <c r="A3987" s="21" t="s">
        <v>19996</v>
      </c>
      <c r="B3987" s="21" t="s">
        <v>19997</v>
      </c>
      <c r="C3987" s="22" t="s">
        <v>12487</v>
      </c>
      <c r="D3987" s="23">
        <v>1100.06</v>
      </c>
      <c r="E3987" s="23">
        <v>1117.81</v>
      </c>
      <c r="F3987" s="15"/>
    </row>
    <row r="3988" spans="1:6" ht="36" customHeight="1" x14ac:dyDescent="0.25">
      <c r="A3988" s="21" t="s">
        <v>19998</v>
      </c>
      <c r="B3988" s="21" t="s">
        <v>19999</v>
      </c>
      <c r="C3988" s="22" t="s">
        <v>12487</v>
      </c>
      <c r="D3988" s="23">
        <v>1062.4000000000001</v>
      </c>
      <c r="E3988" s="23">
        <v>1080.1500000000001</v>
      </c>
      <c r="F3988" s="15"/>
    </row>
    <row r="3989" spans="1:6" ht="36" customHeight="1" x14ac:dyDescent="0.25">
      <c r="A3989" s="21" t="s">
        <v>20000</v>
      </c>
      <c r="B3989" s="21" t="s">
        <v>20001</v>
      </c>
      <c r="C3989" s="22" t="s">
        <v>12487</v>
      </c>
      <c r="D3989" s="23">
        <v>952.52</v>
      </c>
      <c r="E3989" s="23">
        <v>970.27</v>
      </c>
      <c r="F3989" s="15"/>
    </row>
    <row r="3990" spans="1:6" ht="36" customHeight="1" x14ac:dyDescent="0.25">
      <c r="A3990" s="21" t="s">
        <v>20002</v>
      </c>
      <c r="B3990" s="21" t="s">
        <v>20003</v>
      </c>
      <c r="C3990" s="22" t="s">
        <v>12487</v>
      </c>
      <c r="D3990" s="23">
        <v>1005.26</v>
      </c>
      <c r="E3990" s="23">
        <v>1023.01</v>
      </c>
      <c r="F3990" s="15"/>
    </row>
    <row r="3991" spans="1:6" ht="36" customHeight="1" x14ac:dyDescent="0.25">
      <c r="A3991" s="21" t="s">
        <v>20004</v>
      </c>
      <c r="B3991" s="21" t="s">
        <v>20005</v>
      </c>
      <c r="C3991" s="22" t="s">
        <v>12487</v>
      </c>
      <c r="D3991" s="23">
        <v>1100.06</v>
      </c>
      <c r="E3991" s="23">
        <v>1117.81</v>
      </c>
      <c r="F3991" s="15"/>
    </row>
    <row r="3992" spans="1:6" ht="36" customHeight="1" x14ac:dyDescent="0.25">
      <c r="A3992" s="21" t="s">
        <v>20006</v>
      </c>
      <c r="B3992" s="21" t="s">
        <v>20007</v>
      </c>
      <c r="C3992" s="22" t="s">
        <v>12487</v>
      </c>
      <c r="D3992" s="23">
        <v>910.63</v>
      </c>
      <c r="E3992" s="23">
        <v>928.38</v>
      </c>
      <c r="F3992" s="15"/>
    </row>
    <row r="3993" spans="1:6" ht="48.75" customHeight="1" x14ac:dyDescent="0.25">
      <c r="A3993" s="21" t="s">
        <v>20008</v>
      </c>
      <c r="B3993" s="21" t="s">
        <v>20009</v>
      </c>
      <c r="C3993" s="22" t="s">
        <v>12487</v>
      </c>
      <c r="D3993" s="23">
        <v>461.26</v>
      </c>
      <c r="E3993" s="23">
        <v>464.91</v>
      </c>
      <c r="F3993" s="15"/>
    </row>
    <row r="3994" spans="1:6" ht="36" customHeight="1" x14ac:dyDescent="0.25">
      <c r="A3994" s="21" t="s">
        <v>20010</v>
      </c>
      <c r="B3994" s="21" t="s">
        <v>20011</v>
      </c>
      <c r="C3994" s="22" t="s">
        <v>12991</v>
      </c>
      <c r="D3994" s="23">
        <v>370.23</v>
      </c>
      <c r="E3994" s="23">
        <v>372.38</v>
      </c>
      <c r="F3994" s="15"/>
    </row>
    <row r="3995" spans="1:6" ht="36" customHeight="1" x14ac:dyDescent="0.25">
      <c r="A3995" s="21" t="s">
        <v>20012</v>
      </c>
      <c r="B3995" s="21" t="s">
        <v>20013</v>
      </c>
      <c r="C3995" s="22" t="s">
        <v>12487</v>
      </c>
      <c r="D3995" s="23">
        <v>38.520000000000003</v>
      </c>
      <c r="E3995" s="23">
        <v>39.06</v>
      </c>
      <c r="F3995" s="15"/>
    </row>
    <row r="3996" spans="1:6" ht="36" customHeight="1" x14ac:dyDescent="0.25">
      <c r="A3996" s="21" t="s">
        <v>20014</v>
      </c>
      <c r="B3996" s="21" t="s">
        <v>20015</v>
      </c>
      <c r="C3996" s="22" t="s">
        <v>14394</v>
      </c>
      <c r="D3996" s="23">
        <v>18.71</v>
      </c>
      <c r="E3996" s="23">
        <v>18.91</v>
      </c>
      <c r="F3996" s="15"/>
    </row>
    <row r="3997" spans="1:6" ht="24" customHeight="1" x14ac:dyDescent="0.25">
      <c r="A3997" s="21" t="s">
        <v>20016</v>
      </c>
      <c r="B3997" s="21" t="s">
        <v>20017</v>
      </c>
      <c r="C3997" s="22" t="s">
        <v>14394</v>
      </c>
      <c r="D3997" s="23">
        <v>24.28</v>
      </c>
      <c r="E3997" s="23">
        <v>24.48</v>
      </c>
      <c r="F3997" s="15"/>
    </row>
    <row r="3998" spans="1:6" ht="36" customHeight="1" x14ac:dyDescent="0.25">
      <c r="A3998" s="21" t="s">
        <v>20018</v>
      </c>
      <c r="B3998" s="21" t="s">
        <v>20019</v>
      </c>
      <c r="C3998" s="22" t="s">
        <v>14394</v>
      </c>
      <c r="D3998" s="23">
        <v>59.63</v>
      </c>
      <c r="E3998" s="23">
        <v>59.83</v>
      </c>
      <c r="F3998" s="15"/>
    </row>
    <row r="3999" spans="1:6" ht="36" customHeight="1" x14ac:dyDescent="0.25">
      <c r="A3999" s="21" t="s">
        <v>20020</v>
      </c>
      <c r="B3999" s="21" t="s">
        <v>20021</v>
      </c>
      <c r="C3999" s="22" t="s">
        <v>14394</v>
      </c>
      <c r="D3999" s="23">
        <v>58.16</v>
      </c>
      <c r="E3999" s="23">
        <v>58.36</v>
      </c>
      <c r="F3999" s="15"/>
    </row>
    <row r="4000" spans="1:6" ht="12" customHeight="1" x14ac:dyDescent="0.25">
      <c r="A4000" s="37">
        <v>280</v>
      </c>
      <c r="B4000" s="17" t="s">
        <v>20022</v>
      </c>
      <c r="C4000" s="18"/>
      <c r="D4000" s="19"/>
      <c r="E4000" s="19"/>
      <c r="F4000" s="15"/>
    </row>
    <row r="4001" spans="1:6" ht="36" customHeight="1" x14ac:dyDescent="0.25">
      <c r="A4001" s="21" t="s">
        <v>20023</v>
      </c>
      <c r="B4001" s="21" t="s">
        <v>20024</v>
      </c>
      <c r="C4001" s="22" t="s">
        <v>14394</v>
      </c>
      <c r="D4001" s="23">
        <v>776.68</v>
      </c>
      <c r="E4001" s="23">
        <v>815.72</v>
      </c>
      <c r="F4001" s="15"/>
    </row>
    <row r="4002" spans="1:6" ht="24" customHeight="1" x14ac:dyDescent="0.25">
      <c r="A4002" s="21" t="s">
        <v>20025</v>
      </c>
      <c r="B4002" s="21" t="s">
        <v>20026</v>
      </c>
      <c r="C4002" s="22" t="s">
        <v>12508</v>
      </c>
      <c r="D4002" s="23">
        <v>492.89</v>
      </c>
      <c r="E4002" s="23">
        <v>493.14</v>
      </c>
      <c r="F4002" s="15"/>
    </row>
    <row r="4003" spans="1:6" ht="48.75" customHeight="1" x14ac:dyDescent="0.25">
      <c r="A4003" s="21" t="s">
        <v>20027</v>
      </c>
      <c r="B4003" s="21" t="s">
        <v>20028</v>
      </c>
      <c r="C4003" s="22" t="s">
        <v>12487</v>
      </c>
      <c r="D4003" s="23">
        <v>361.9</v>
      </c>
      <c r="E4003" s="23">
        <v>365.55</v>
      </c>
      <c r="F4003" s="15"/>
    </row>
    <row r="4004" spans="1:6" ht="36" customHeight="1" x14ac:dyDescent="0.25">
      <c r="A4004" s="21" t="s">
        <v>20029</v>
      </c>
      <c r="B4004" s="21" t="s">
        <v>20030</v>
      </c>
      <c r="C4004" s="22" t="s">
        <v>12487</v>
      </c>
      <c r="D4004" s="23">
        <v>829.41</v>
      </c>
      <c r="E4004" s="23">
        <v>847.16</v>
      </c>
      <c r="F4004" s="15"/>
    </row>
    <row r="4005" spans="1:6" ht="48.75" customHeight="1" x14ac:dyDescent="0.25">
      <c r="A4005" s="21" t="s">
        <v>20031</v>
      </c>
      <c r="B4005" s="21" t="s">
        <v>20032</v>
      </c>
      <c r="C4005" s="22" t="s">
        <v>12487</v>
      </c>
      <c r="D4005" s="23">
        <v>361.9</v>
      </c>
      <c r="E4005" s="23">
        <v>365.55</v>
      </c>
      <c r="F4005" s="15"/>
    </row>
    <row r="4006" spans="1:6" ht="36" customHeight="1" x14ac:dyDescent="0.25">
      <c r="A4006" s="21" t="s">
        <v>20033</v>
      </c>
      <c r="B4006" s="21" t="s">
        <v>20034</v>
      </c>
      <c r="C4006" s="22" t="s">
        <v>12487</v>
      </c>
      <c r="D4006" s="23">
        <v>829.41</v>
      </c>
      <c r="E4006" s="23">
        <v>847.16</v>
      </c>
      <c r="F4006" s="15"/>
    </row>
    <row r="4007" spans="1:6" ht="36" customHeight="1" x14ac:dyDescent="0.25">
      <c r="A4007" s="21" t="s">
        <v>20035</v>
      </c>
      <c r="B4007" s="21" t="s">
        <v>20036</v>
      </c>
      <c r="C4007" s="22" t="s">
        <v>12487</v>
      </c>
      <c r="D4007" s="23">
        <v>802.16</v>
      </c>
      <c r="E4007" s="23">
        <v>819.91</v>
      </c>
      <c r="F4007" s="15"/>
    </row>
    <row r="4008" spans="1:6" ht="36" customHeight="1" x14ac:dyDescent="0.25">
      <c r="A4008" s="21" t="s">
        <v>20037</v>
      </c>
      <c r="B4008" s="21" t="s">
        <v>20038</v>
      </c>
      <c r="C4008" s="22" t="s">
        <v>12487</v>
      </c>
      <c r="D4008" s="23">
        <v>735.65</v>
      </c>
      <c r="E4008" s="23">
        <v>753.4</v>
      </c>
      <c r="F4008" s="15"/>
    </row>
    <row r="4009" spans="1:6" ht="36" customHeight="1" x14ac:dyDescent="0.25">
      <c r="A4009" s="21" t="s">
        <v>20039</v>
      </c>
      <c r="B4009" s="21" t="s">
        <v>20040</v>
      </c>
      <c r="C4009" s="22" t="s">
        <v>12487</v>
      </c>
      <c r="D4009" s="23">
        <v>767.58</v>
      </c>
      <c r="E4009" s="23">
        <v>785.33</v>
      </c>
      <c r="F4009" s="15"/>
    </row>
    <row r="4010" spans="1:6" ht="36" customHeight="1" x14ac:dyDescent="0.25">
      <c r="A4010" s="21" t="s">
        <v>20041</v>
      </c>
      <c r="B4010" s="21" t="s">
        <v>20042</v>
      </c>
      <c r="C4010" s="22" t="s">
        <v>12487</v>
      </c>
      <c r="D4010" s="23">
        <v>829.41</v>
      </c>
      <c r="E4010" s="23">
        <v>847.16</v>
      </c>
      <c r="F4010" s="15"/>
    </row>
    <row r="4011" spans="1:6" ht="36" customHeight="1" x14ac:dyDescent="0.25">
      <c r="A4011" s="21" t="s">
        <v>20043</v>
      </c>
      <c r="B4011" s="21" t="s">
        <v>20044</v>
      </c>
      <c r="C4011" s="22" t="s">
        <v>12487</v>
      </c>
      <c r="D4011" s="23">
        <v>688.55</v>
      </c>
      <c r="E4011" s="23">
        <v>706.3</v>
      </c>
      <c r="F4011" s="15"/>
    </row>
    <row r="4012" spans="1:6" ht="36" customHeight="1" x14ac:dyDescent="0.25">
      <c r="A4012" s="21" t="s">
        <v>20045</v>
      </c>
      <c r="B4012" s="21" t="s">
        <v>20046</v>
      </c>
      <c r="C4012" s="22" t="s">
        <v>12487</v>
      </c>
      <c r="D4012" s="23">
        <v>669.7</v>
      </c>
      <c r="E4012" s="23">
        <v>687.45</v>
      </c>
      <c r="F4012" s="15"/>
    </row>
    <row r="4013" spans="1:6" ht="36" customHeight="1" x14ac:dyDescent="0.25">
      <c r="A4013" s="21" t="s">
        <v>20047</v>
      </c>
      <c r="B4013" s="21" t="s">
        <v>20048</v>
      </c>
      <c r="C4013" s="22" t="s">
        <v>12487</v>
      </c>
      <c r="D4013" s="23">
        <v>303.26</v>
      </c>
      <c r="E4013" s="23">
        <v>306.91000000000003</v>
      </c>
      <c r="F4013" s="15"/>
    </row>
    <row r="4014" spans="1:6" ht="36" customHeight="1" x14ac:dyDescent="0.25">
      <c r="A4014" s="21" t="s">
        <v>20049</v>
      </c>
      <c r="B4014" s="21" t="s">
        <v>20050</v>
      </c>
      <c r="C4014" s="22" t="s">
        <v>12487</v>
      </c>
      <c r="D4014" s="23">
        <v>303.26</v>
      </c>
      <c r="E4014" s="23">
        <v>306.91000000000003</v>
      </c>
      <c r="F4014" s="15"/>
    </row>
    <row r="4015" spans="1:6" ht="36" customHeight="1" x14ac:dyDescent="0.25">
      <c r="A4015" s="21" t="s">
        <v>20051</v>
      </c>
      <c r="B4015" s="21" t="s">
        <v>20052</v>
      </c>
      <c r="C4015" s="22" t="s">
        <v>12487</v>
      </c>
      <c r="D4015" s="23">
        <v>669.7</v>
      </c>
      <c r="E4015" s="23">
        <v>687.45</v>
      </c>
      <c r="F4015" s="15"/>
    </row>
    <row r="4016" spans="1:6" ht="36" customHeight="1" x14ac:dyDescent="0.25">
      <c r="A4016" s="21" t="s">
        <v>20053</v>
      </c>
      <c r="B4016" s="21" t="s">
        <v>20054</v>
      </c>
      <c r="C4016" s="22" t="s">
        <v>12487</v>
      </c>
      <c r="D4016" s="23">
        <v>648.59</v>
      </c>
      <c r="E4016" s="23">
        <v>666.34</v>
      </c>
      <c r="F4016" s="15"/>
    </row>
    <row r="4017" spans="1:6" ht="36" customHeight="1" x14ac:dyDescent="0.25">
      <c r="A4017" s="21" t="s">
        <v>20055</v>
      </c>
      <c r="B4017" s="21" t="s">
        <v>20056</v>
      </c>
      <c r="C4017" s="22" t="s">
        <v>12487</v>
      </c>
      <c r="D4017" s="23">
        <v>607.69000000000005</v>
      </c>
      <c r="E4017" s="23">
        <v>625.44000000000005</v>
      </c>
      <c r="F4017" s="15"/>
    </row>
    <row r="4018" spans="1:6" ht="36" customHeight="1" x14ac:dyDescent="0.25">
      <c r="A4018" s="21" t="s">
        <v>20057</v>
      </c>
      <c r="B4018" s="21" t="s">
        <v>20058</v>
      </c>
      <c r="C4018" s="22" t="s">
        <v>12487</v>
      </c>
      <c r="D4018" s="23">
        <v>627.32000000000005</v>
      </c>
      <c r="E4018" s="23">
        <v>645.07000000000005</v>
      </c>
      <c r="F4018" s="15"/>
    </row>
    <row r="4019" spans="1:6" ht="36" customHeight="1" x14ac:dyDescent="0.25">
      <c r="A4019" s="21" t="s">
        <v>20059</v>
      </c>
      <c r="B4019" s="21" t="s">
        <v>20060</v>
      </c>
      <c r="C4019" s="22" t="s">
        <v>12487</v>
      </c>
      <c r="D4019" s="23">
        <v>669.7</v>
      </c>
      <c r="E4019" s="23">
        <v>687.45</v>
      </c>
      <c r="F4019" s="15"/>
    </row>
    <row r="4020" spans="1:6" ht="36" customHeight="1" x14ac:dyDescent="0.25">
      <c r="A4020" s="21" t="s">
        <v>20061</v>
      </c>
      <c r="B4020" s="21" t="s">
        <v>20062</v>
      </c>
      <c r="C4020" s="22" t="s">
        <v>12487</v>
      </c>
      <c r="D4020" s="23">
        <v>557.52</v>
      </c>
      <c r="E4020" s="23">
        <v>575.27</v>
      </c>
      <c r="F4020" s="15"/>
    </row>
    <row r="4021" spans="1:6" ht="12" customHeight="1" x14ac:dyDescent="0.25">
      <c r="A4021" s="21" t="s">
        <v>20063</v>
      </c>
      <c r="B4021" s="21" t="s">
        <v>20064</v>
      </c>
      <c r="C4021" s="22" t="s">
        <v>14394</v>
      </c>
      <c r="D4021" s="23">
        <v>14.56</v>
      </c>
      <c r="E4021" s="23">
        <v>16.8</v>
      </c>
      <c r="F4021" s="15"/>
    </row>
    <row r="4022" spans="1:6" ht="12" customHeight="1" x14ac:dyDescent="0.25">
      <c r="A4022" s="37">
        <v>255</v>
      </c>
      <c r="B4022" s="17" t="s">
        <v>20065</v>
      </c>
      <c r="C4022" s="18"/>
      <c r="D4022" s="19"/>
      <c r="E4022" s="19"/>
      <c r="F4022" s="15"/>
    </row>
    <row r="4023" spans="1:6" ht="24" customHeight="1" x14ac:dyDescent="0.25">
      <c r="A4023" s="21" t="s">
        <v>20066</v>
      </c>
      <c r="B4023" s="21" t="s">
        <v>20067</v>
      </c>
      <c r="C4023" s="22" t="s">
        <v>14394</v>
      </c>
      <c r="D4023" s="23">
        <v>26.29</v>
      </c>
      <c r="E4023" s="23">
        <v>27.22</v>
      </c>
      <c r="F4023" s="15"/>
    </row>
    <row r="4024" spans="1:6" ht="24" customHeight="1" x14ac:dyDescent="0.25">
      <c r="A4024" s="21" t="s">
        <v>20068</v>
      </c>
      <c r="B4024" s="21" t="s">
        <v>20069</v>
      </c>
      <c r="C4024" s="22" t="s">
        <v>13095</v>
      </c>
      <c r="D4024" s="23">
        <v>9.24</v>
      </c>
      <c r="E4024" s="23">
        <v>9.59</v>
      </c>
      <c r="F4024" s="15"/>
    </row>
    <row r="4025" spans="1:6" ht="24" customHeight="1" x14ac:dyDescent="0.25">
      <c r="A4025" s="21" t="s">
        <v>20070</v>
      </c>
      <c r="B4025" s="21" t="s">
        <v>20071</v>
      </c>
      <c r="C4025" s="22" t="s">
        <v>12487</v>
      </c>
      <c r="D4025" s="23">
        <v>3.03</v>
      </c>
      <c r="E4025" s="23">
        <v>3.4</v>
      </c>
      <c r="F4025" s="15"/>
    </row>
    <row r="4026" spans="1:6" ht="12" customHeight="1" x14ac:dyDescent="0.25">
      <c r="A4026" s="21" t="s">
        <v>20072</v>
      </c>
      <c r="B4026" s="21" t="s">
        <v>20073</v>
      </c>
      <c r="C4026" s="22" t="s">
        <v>17740</v>
      </c>
      <c r="D4026" s="23">
        <v>6843.2</v>
      </c>
      <c r="E4026" s="23">
        <v>7884</v>
      </c>
      <c r="F4026" s="15"/>
    </row>
    <row r="4027" spans="1:6" ht="48.75" customHeight="1" x14ac:dyDescent="0.25">
      <c r="A4027" s="21" t="s">
        <v>20074</v>
      </c>
      <c r="B4027" s="21" t="s">
        <v>20075</v>
      </c>
      <c r="C4027" s="22" t="s">
        <v>12508</v>
      </c>
      <c r="D4027" s="23">
        <v>19.510000000000002</v>
      </c>
      <c r="E4027" s="23">
        <v>20.16</v>
      </c>
      <c r="F4027" s="15"/>
    </row>
    <row r="4028" spans="1:6" ht="24" customHeight="1" x14ac:dyDescent="0.25">
      <c r="A4028" s="21" t="s">
        <v>20076</v>
      </c>
      <c r="B4028" s="21" t="s">
        <v>20077</v>
      </c>
      <c r="C4028" s="22" t="s">
        <v>12487</v>
      </c>
      <c r="D4028" s="23">
        <v>0.31</v>
      </c>
      <c r="E4028" s="23">
        <v>0.33</v>
      </c>
      <c r="F4028" s="15"/>
    </row>
    <row r="4029" spans="1:6" ht="12" customHeight="1" x14ac:dyDescent="0.25">
      <c r="A4029" s="21" t="s">
        <v>20078</v>
      </c>
      <c r="B4029" s="21" t="s">
        <v>20079</v>
      </c>
      <c r="C4029" s="22" t="s">
        <v>17740</v>
      </c>
      <c r="D4029" s="23">
        <v>880.9</v>
      </c>
      <c r="E4029" s="23">
        <v>923.36</v>
      </c>
      <c r="F4029" s="15"/>
    </row>
    <row r="4030" spans="1:6" ht="24" customHeight="1" x14ac:dyDescent="0.25">
      <c r="A4030" s="21" t="s">
        <v>20080</v>
      </c>
      <c r="B4030" s="21" t="s">
        <v>20081</v>
      </c>
      <c r="C4030" s="22" t="s">
        <v>12487</v>
      </c>
      <c r="D4030" s="23">
        <v>0.31</v>
      </c>
      <c r="E4030" s="23">
        <v>0.33</v>
      </c>
      <c r="F4030" s="15"/>
    </row>
    <row r="4031" spans="1:6" ht="24" customHeight="1" x14ac:dyDescent="0.25">
      <c r="A4031" s="21" t="s">
        <v>20082</v>
      </c>
      <c r="B4031" s="21" t="s">
        <v>20083</v>
      </c>
      <c r="C4031" s="22" t="s">
        <v>12590</v>
      </c>
      <c r="D4031" s="23">
        <v>11.15</v>
      </c>
      <c r="E4031" s="23">
        <v>11.49</v>
      </c>
      <c r="F4031" s="15"/>
    </row>
    <row r="4032" spans="1:6" ht="12" customHeight="1" x14ac:dyDescent="0.25">
      <c r="A4032" s="21" t="s">
        <v>20084</v>
      </c>
      <c r="B4032" s="21" t="s">
        <v>20085</v>
      </c>
      <c r="C4032" s="22" t="s">
        <v>12487</v>
      </c>
      <c r="D4032" s="23">
        <v>0.22</v>
      </c>
      <c r="E4032" s="23">
        <v>0.24</v>
      </c>
      <c r="F4032" s="15"/>
    </row>
    <row r="4033" spans="1:6" ht="12" customHeight="1" x14ac:dyDescent="0.25">
      <c r="A4033" s="21" t="s">
        <v>20086</v>
      </c>
      <c r="B4033" s="21" t="s">
        <v>20087</v>
      </c>
      <c r="C4033" s="22" t="s">
        <v>18410</v>
      </c>
      <c r="D4033" s="23">
        <v>15.76</v>
      </c>
      <c r="E4033" s="23">
        <v>18.190000000000001</v>
      </c>
      <c r="F4033" s="15"/>
    </row>
    <row r="4034" spans="1:6" ht="24" customHeight="1" x14ac:dyDescent="0.25">
      <c r="A4034" s="21" t="s">
        <v>20088</v>
      </c>
      <c r="B4034" s="21" t="s">
        <v>20089</v>
      </c>
      <c r="C4034" s="22" t="s">
        <v>20090</v>
      </c>
      <c r="D4034" s="23">
        <v>20.94</v>
      </c>
      <c r="E4034" s="23">
        <v>23.99</v>
      </c>
      <c r="F4034" s="15"/>
    </row>
    <row r="4035" spans="1:6" ht="24" customHeight="1" x14ac:dyDescent="0.25">
      <c r="A4035" s="21" t="s">
        <v>20091</v>
      </c>
      <c r="B4035" s="21" t="s">
        <v>20092</v>
      </c>
      <c r="C4035" s="22" t="s">
        <v>12991</v>
      </c>
      <c r="D4035" s="23">
        <v>708.81</v>
      </c>
      <c r="E4035" s="23">
        <v>806.53</v>
      </c>
      <c r="F4035" s="15"/>
    </row>
    <row r="4036" spans="1:6" ht="24" customHeight="1" x14ac:dyDescent="0.25">
      <c r="A4036" s="21" t="s">
        <v>20093</v>
      </c>
      <c r="B4036" s="21" t="s">
        <v>20094</v>
      </c>
      <c r="C4036" s="22" t="s">
        <v>12508</v>
      </c>
      <c r="D4036" s="23">
        <v>41.12</v>
      </c>
      <c r="E4036" s="23">
        <v>42.8</v>
      </c>
      <c r="F4036" s="15"/>
    </row>
    <row r="4037" spans="1:6" ht="24" customHeight="1" x14ac:dyDescent="0.25">
      <c r="A4037" s="21" t="s">
        <v>20095</v>
      </c>
      <c r="B4037" s="21" t="s">
        <v>20096</v>
      </c>
      <c r="C4037" s="22" t="s">
        <v>12508</v>
      </c>
      <c r="D4037" s="23">
        <v>46.26</v>
      </c>
      <c r="E4037" s="23">
        <v>48.15</v>
      </c>
      <c r="F4037" s="15"/>
    </row>
    <row r="4038" spans="1:6" ht="24" customHeight="1" x14ac:dyDescent="0.25">
      <c r="A4038" s="21" t="s">
        <v>20097</v>
      </c>
      <c r="B4038" s="21" t="s">
        <v>20098</v>
      </c>
      <c r="C4038" s="22" t="s">
        <v>12508</v>
      </c>
      <c r="D4038" s="23">
        <v>55.52</v>
      </c>
      <c r="E4038" s="23">
        <v>57.78</v>
      </c>
      <c r="F4038" s="15"/>
    </row>
    <row r="4039" spans="1:6" ht="24" customHeight="1" x14ac:dyDescent="0.25">
      <c r="A4039" s="21" t="s">
        <v>20099</v>
      </c>
      <c r="B4039" s="21" t="s">
        <v>20100</v>
      </c>
      <c r="C4039" s="22" t="s">
        <v>12508</v>
      </c>
      <c r="D4039" s="23">
        <v>65.19</v>
      </c>
      <c r="E4039" s="23">
        <v>68.239999999999995</v>
      </c>
      <c r="F4039" s="15"/>
    </row>
    <row r="4040" spans="1:6" ht="24" customHeight="1" x14ac:dyDescent="0.25">
      <c r="A4040" s="21" t="s">
        <v>20101</v>
      </c>
      <c r="B4040" s="21" t="s">
        <v>20102</v>
      </c>
      <c r="C4040" s="22" t="s">
        <v>14394</v>
      </c>
      <c r="D4040" s="23">
        <v>6590.25</v>
      </c>
      <c r="E4040" s="23">
        <v>6754.65</v>
      </c>
      <c r="F4040" s="15"/>
    </row>
    <row r="4041" spans="1:6" ht="24" customHeight="1" x14ac:dyDescent="0.25">
      <c r="A4041" s="21" t="s">
        <v>20103</v>
      </c>
      <c r="B4041" s="21" t="s">
        <v>20104</v>
      </c>
      <c r="C4041" s="22" t="s">
        <v>12487</v>
      </c>
      <c r="D4041" s="23">
        <v>48.63</v>
      </c>
      <c r="E4041" s="23">
        <v>52.71</v>
      </c>
      <c r="F4041" s="15"/>
    </row>
    <row r="4042" spans="1:6" ht="24" customHeight="1" x14ac:dyDescent="0.25">
      <c r="A4042" s="21" t="s">
        <v>20105</v>
      </c>
      <c r="B4042" s="21" t="s">
        <v>20106</v>
      </c>
      <c r="C4042" s="22" t="s">
        <v>14394</v>
      </c>
      <c r="D4042" s="23">
        <v>1487.81</v>
      </c>
      <c r="E4042" s="23">
        <v>1521.46</v>
      </c>
      <c r="F4042" s="15"/>
    </row>
    <row r="4043" spans="1:6" ht="36" customHeight="1" x14ac:dyDescent="0.25">
      <c r="A4043" s="21" t="s">
        <v>20107</v>
      </c>
      <c r="B4043" s="21" t="s">
        <v>20108</v>
      </c>
      <c r="C4043" s="22" t="s">
        <v>12508</v>
      </c>
      <c r="D4043" s="23">
        <v>12.54</v>
      </c>
      <c r="E4043" s="23">
        <v>13.67</v>
      </c>
      <c r="F4043" s="15"/>
    </row>
    <row r="4044" spans="1:6" ht="24" customHeight="1" x14ac:dyDescent="0.25">
      <c r="A4044" s="21" t="s">
        <v>20109</v>
      </c>
      <c r="B4044" s="21" t="s">
        <v>20110</v>
      </c>
      <c r="C4044" s="22" t="s">
        <v>12508</v>
      </c>
      <c r="D4044" s="23">
        <v>16.489999999999998</v>
      </c>
      <c r="E4044" s="23">
        <v>18.28</v>
      </c>
      <c r="F4044" s="15"/>
    </row>
    <row r="4045" spans="1:6" ht="36" customHeight="1" x14ac:dyDescent="0.25">
      <c r="A4045" s="21" t="s">
        <v>20111</v>
      </c>
      <c r="B4045" s="21" t="s">
        <v>20112</v>
      </c>
      <c r="C4045" s="22" t="s">
        <v>12590</v>
      </c>
      <c r="D4045" s="23">
        <v>202.92</v>
      </c>
      <c r="E4045" s="23">
        <v>224.92</v>
      </c>
      <c r="F4045" s="15"/>
    </row>
    <row r="4046" spans="1:6" ht="24" customHeight="1" x14ac:dyDescent="0.25">
      <c r="A4046" s="21" t="s">
        <v>20113</v>
      </c>
      <c r="B4046" s="21" t="s">
        <v>20114</v>
      </c>
      <c r="C4046" s="22" t="s">
        <v>12487</v>
      </c>
      <c r="D4046" s="23">
        <v>31.43</v>
      </c>
      <c r="E4046" s="23">
        <v>34.82</v>
      </c>
      <c r="F4046" s="15"/>
    </row>
    <row r="4047" spans="1:6" ht="12" customHeight="1" x14ac:dyDescent="0.25">
      <c r="A4047" s="21" t="s">
        <v>20115</v>
      </c>
      <c r="B4047" s="21" t="s">
        <v>20116</v>
      </c>
      <c r="C4047" s="22" t="s">
        <v>12508</v>
      </c>
      <c r="D4047" s="23">
        <v>8.51</v>
      </c>
      <c r="E4047" s="23">
        <v>9.31</v>
      </c>
      <c r="F4047" s="15"/>
    </row>
    <row r="4048" spans="1:6" ht="12" customHeight="1" x14ac:dyDescent="0.25">
      <c r="A4048" s="21" t="s">
        <v>20117</v>
      </c>
      <c r="B4048" s="21" t="s">
        <v>20118</v>
      </c>
      <c r="C4048" s="22" t="s">
        <v>14394</v>
      </c>
      <c r="D4048" s="23">
        <v>555.44000000000005</v>
      </c>
      <c r="E4048" s="23">
        <v>592.54</v>
      </c>
      <c r="F4048" s="15"/>
    </row>
    <row r="4049" spans="1:6" ht="12" customHeight="1" x14ac:dyDescent="0.25">
      <c r="A4049" s="21" t="s">
        <v>20119</v>
      </c>
      <c r="B4049" s="21" t="s">
        <v>20120</v>
      </c>
      <c r="C4049" s="22" t="s">
        <v>12487</v>
      </c>
      <c r="D4049" s="23">
        <v>0.97</v>
      </c>
      <c r="E4049" s="23">
        <v>1.02</v>
      </c>
      <c r="F4049" s="15"/>
    </row>
    <row r="4050" spans="1:6" ht="36" customHeight="1" x14ac:dyDescent="0.25">
      <c r="A4050" s="21" t="s">
        <v>20121</v>
      </c>
      <c r="B4050" s="21" t="s">
        <v>20122</v>
      </c>
      <c r="C4050" s="22" t="s">
        <v>12487</v>
      </c>
      <c r="D4050" s="23">
        <v>19.12</v>
      </c>
      <c r="E4050" s="23">
        <v>19.47</v>
      </c>
      <c r="F4050" s="15"/>
    </row>
    <row r="4051" spans="1:6" ht="24" customHeight="1" x14ac:dyDescent="0.25">
      <c r="A4051" s="21" t="s">
        <v>20123</v>
      </c>
      <c r="B4051" s="21" t="s">
        <v>20124</v>
      </c>
      <c r="C4051" s="22" t="s">
        <v>12487</v>
      </c>
      <c r="D4051" s="23">
        <v>2.93</v>
      </c>
      <c r="E4051" s="23">
        <v>3.23</v>
      </c>
      <c r="F4051" s="15"/>
    </row>
    <row r="4052" spans="1:6" ht="12" customHeight="1" x14ac:dyDescent="0.25">
      <c r="A4052" s="21" t="s">
        <v>20125</v>
      </c>
      <c r="B4052" s="21" t="s">
        <v>20126</v>
      </c>
      <c r="C4052" s="22" t="s">
        <v>17740</v>
      </c>
      <c r="D4052" s="23">
        <v>1801.05</v>
      </c>
      <c r="E4052" s="23">
        <v>1993.26</v>
      </c>
      <c r="F4052" s="15"/>
    </row>
    <row r="4053" spans="1:6" ht="24" customHeight="1" x14ac:dyDescent="0.25">
      <c r="A4053" s="21" t="s">
        <v>20127</v>
      </c>
      <c r="B4053" s="21" t="s">
        <v>20128</v>
      </c>
      <c r="C4053" s="22" t="s">
        <v>17740</v>
      </c>
      <c r="D4053" s="23">
        <v>2559.6799999999998</v>
      </c>
      <c r="E4053" s="23">
        <v>2839.37</v>
      </c>
      <c r="F4053" s="15"/>
    </row>
    <row r="4054" spans="1:6" ht="12" customHeight="1" x14ac:dyDescent="0.25">
      <c r="A4054" s="21" t="s">
        <v>20129</v>
      </c>
      <c r="B4054" s="21" t="s">
        <v>20130</v>
      </c>
      <c r="C4054" s="22" t="s">
        <v>17740</v>
      </c>
      <c r="D4054" s="23">
        <v>790.98</v>
      </c>
      <c r="E4054" s="23">
        <v>844.51</v>
      </c>
      <c r="F4054" s="15"/>
    </row>
    <row r="4055" spans="1:6" ht="24" customHeight="1" x14ac:dyDescent="0.25">
      <c r="A4055" s="21" t="s">
        <v>20131</v>
      </c>
      <c r="B4055" s="21" t="s">
        <v>20132</v>
      </c>
      <c r="C4055" s="22" t="s">
        <v>12590</v>
      </c>
      <c r="D4055" s="23">
        <v>331.42</v>
      </c>
      <c r="E4055" s="23">
        <v>368.01</v>
      </c>
      <c r="F4055" s="15"/>
    </row>
    <row r="4056" spans="1:6" ht="48.75" customHeight="1" x14ac:dyDescent="0.25">
      <c r="A4056" s="21" t="s">
        <v>20133</v>
      </c>
      <c r="B4056" s="21" t="s">
        <v>20134</v>
      </c>
      <c r="C4056" s="22" t="s">
        <v>12590</v>
      </c>
      <c r="D4056" s="23">
        <v>634.28</v>
      </c>
      <c r="E4056" s="23">
        <v>672.67</v>
      </c>
      <c r="F4056" s="15"/>
    </row>
    <row r="4057" spans="1:6" ht="36" customHeight="1" x14ac:dyDescent="0.25">
      <c r="A4057" s="21" t="s">
        <v>20135</v>
      </c>
      <c r="B4057" s="21" t="s">
        <v>20136</v>
      </c>
      <c r="C4057" s="22" t="s">
        <v>12590</v>
      </c>
      <c r="D4057" s="23">
        <v>1078.2</v>
      </c>
      <c r="E4057" s="23">
        <v>1116.73</v>
      </c>
      <c r="F4057" s="15"/>
    </row>
    <row r="4058" spans="1:6" ht="12" customHeight="1" x14ac:dyDescent="0.25">
      <c r="A4058" s="21" t="s">
        <v>20137</v>
      </c>
      <c r="B4058" s="21" t="s">
        <v>20138</v>
      </c>
      <c r="C4058" s="22" t="s">
        <v>20139</v>
      </c>
      <c r="D4058" s="23">
        <v>0.08</v>
      </c>
      <c r="E4058" s="23">
        <v>0.08</v>
      </c>
      <c r="F4058" s="15"/>
    </row>
    <row r="4059" spans="1:6" ht="24" customHeight="1" x14ac:dyDescent="0.25">
      <c r="A4059" s="21" t="s">
        <v>20140</v>
      </c>
      <c r="B4059" s="21" t="s">
        <v>20141</v>
      </c>
      <c r="C4059" s="22" t="s">
        <v>17944</v>
      </c>
      <c r="D4059" s="23">
        <v>1.9</v>
      </c>
      <c r="E4059" s="23">
        <v>1.94</v>
      </c>
      <c r="F4059" s="15"/>
    </row>
    <row r="4060" spans="1:6" ht="24" customHeight="1" x14ac:dyDescent="0.25">
      <c r="A4060" s="21" t="s">
        <v>20142</v>
      </c>
      <c r="B4060" s="21" t="s">
        <v>20143</v>
      </c>
      <c r="C4060" s="22" t="s">
        <v>17944</v>
      </c>
      <c r="D4060" s="23">
        <v>1.1599999999999999</v>
      </c>
      <c r="E4060" s="23">
        <v>1.17</v>
      </c>
      <c r="F4060" s="15"/>
    </row>
    <row r="4061" spans="1:6" ht="24" customHeight="1" x14ac:dyDescent="0.25">
      <c r="A4061" s="21" t="s">
        <v>20144</v>
      </c>
      <c r="B4061" s="21" t="s">
        <v>20145</v>
      </c>
      <c r="C4061" s="22" t="s">
        <v>17944</v>
      </c>
      <c r="D4061" s="23">
        <v>1.41</v>
      </c>
      <c r="E4061" s="23">
        <v>1.44</v>
      </c>
      <c r="F4061" s="15"/>
    </row>
    <row r="4062" spans="1:6" ht="24" customHeight="1" x14ac:dyDescent="0.25">
      <c r="A4062" s="21" t="s">
        <v>20146</v>
      </c>
      <c r="B4062" s="21" t="s">
        <v>20147</v>
      </c>
      <c r="C4062" s="22" t="s">
        <v>17944</v>
      </c>
      <c r="D4062" s="23">
        <v>1.38</v>
      </c>
      <c r="E4062" s="23">
        <v>1.41</v>
      </c>
      <c r="F4062" s="15"/>
    </row>
    <row r="4063" spans="1:6" ht="24" customHeight="1" x14ac:dyDescent="0.25">
      <c r="A4063" s="21" t="s">
        <v>20148</v>
      </c>
      <c r="B4063" s="21" t="s">
        <v>20149</v>
      </c>
      <c r="C4063" s="22" t="s">
        <v>17944</v>
      </c>
      <c r="D4063" s="23">
        <v>1.33</v>
      </c>
      <c r="E4063" s="23">
        <v>1.34</v>
      </c>
      <c r="F4063" s="15"/>
    </row>
    <row r="4064" spans="1:6" ht="24" customHeight="1" x14ac:dyDescent="0.25">
      <c r="A4064" s="21" t="s">
        <v>20150</v>
      </c>
      <c r="B4064" s="21" t="s">
        <v>20151</v>
      </c>
      <c r="C4064" s="22" t="s">
        <v>17944</v>
      </c>
      <c r="D4064" s="23">
        <v>1.31</v>
      </c>
      <c r="E4064" s="23">
        <v>1.33</v>
      </c>
      <c r="F4064" s="15"/>
    </row>
    <row r="4065" spans="1:6" ht="24" customHeight="1" x14ac:dyDescent="0.25">
      <c r="A4065" s="21" t="s">
        <v>20152</v>
      </c>
      <c r="B4065" s="21" t="s">
        <v>20153</v>
      </c>
      <c r="C4065" s="22" t="s">
        <v>17944</v>
      </c>
      <c r="D4065" s="23">
        <v>1.23</v>
      </c>
      <c r="E4065" s="23">
        <v>1.26</v>
      </c>
      <c r="F4065" s="15"/>
    </row>
    <row r="4066" spans="1:6" ht="24" customHeight="1" x14ac:dyDescent="0.25">
      <c r="A4066" s="21" t="s">
        <v>20154</v>
      </c>
      <c r="B4066" s="21" t="s">
        <v>20155</v>
      </c>
      <c r="C4066" s="22" t="s">
        <v>17944</v>
      </c>
      <c r="D4066" s="23">
        <v>1.22</v>
      </c>
      <c r="E4066" s="23">
        <v>1.25</v>
      </c>
      <c r="F4066" s="15"/>
    </row>
    <row r="4067" spans="1:6" ht="24" customHeight="1" x14ac:dyDescent="0.25">
      <c r="A4067" s="21" t="s">
        <v>20156</v>
      </c>
      <c r="B4067" s="21" t="s">
        <v>20157</v>
      </c>
      <c r="C4067" s="22" t="s">
        <v>20158</v>
      </c>
      <c r="D4067" s="23">
        <v>3.05</v>
      </c>
      <c r="E4067" s="23">
        <v>3.11</v>
      </c>
      <c r="F4067" s="15"/>
    </row>
    <row r="4068" spans="1:6" ht="24" customHeight="1" x14ac:dyDescent="0.25">
      <c r="A4068" s="21" t="s">
        <v>20159</v>
      </c>
      <c r="B4068" s="21" t="s">
        <v>20160</v>
      </c>
      <c r="C4068" s="22" t="s">
        <v>20158</v>
      </c>
      <c r="D4068" s="23">
        <v>1.86</v>
      </c>
      <c r="E4068" s="23">
        <v>1.88</v>
      </c>
      <c r="F4068" s="15"/>
    </row>
    <row r="4069" spans="1:6" ht="24" customHeight="1" x14ac:dyDescent="0.25">
      <c r="A4069" s="21" t="s">
        <v>20161</v>
      </c>
      <c r="B4069" s="21" t="s">
        <v>20162</v>
      </c>
      <c r="C4069" s="22" t="s">
        <v>20158</v>
      </c>
      <c r="D4069" s="23">
        <v>2.2599999999999998</v>
      </c>
      <c r="E4069" s="23">
        <v>2.31</v>
      </c>
      <c r="F4069" s="15"/>
    </row>
    <row r="4070" spans="1:6" ht="24" customHeight="1" x14ac:dyDescent="0.25">
      <c r="A4070" s="21" t="s">
        <v>20163</v>
      </c>
      <c r="B4070" s="21" t="s">
        <v>20164</v>
      </c>
      <c r="C4070" s="22" t="s">
        <v>20158</v>
      </c>
      <c r="D4070" s="23">
        <v>2.2000000000000002</v>
      </c>
      <c r="E4070" s="23">
        <v>2.2599999999999998</v>
      </c>
      <c r="F4070" s="15"/>
    </row>
    <row r="4071" spans="1:6" ht="24" customHeight="1" x14ac:dyDescent="0.25">
      <c r="A4071" s="21" t="s">
        <v>20165</v>
      </c>
      <c r="B4071" s="21" t="s">
        <v>20166</v>
      </c>
      <c r="C4071" s="22" t="s">
        <v>20158</v>
      </c>
      <c r="D4071" s="23">
        <v>1.96</v>
      </c>
      <c r="E4071" s="23">
        <v>2.0099999999999998</v>
      </c>
      <c r="F4071" s="15"/>
    </row>
    <row r="4072" spans="1:6" ht="24" customHeight="1" x14ac:dyDescent="0.25">
      <c r="A4072" s="21" t="s">
        <v>20167</v>
      </c>
      <c r="B4072" s="21" t="s">
        <v>20168</v>
      </c>
      <c r="C4072" s="22" t="s">
        <v>20158</v>
      </c>
      <c r="D4072" s="23">
        <v>1.95</v>
      </c>
      <c r="E4072" s="23">
        <v>2</v>
      </c>
      <c r="F4072" s="15"/>
    </row>
    <row r="4073" spans="1:6" ht="24" customHeight="1" x14ac:dyDescent="0.25">
      <c r="A4073" s="21" t="s">
        <v>20169</v>
      </c>
      <c r="B4073" s="21" t="s">
        <v>20170</v>
      </c>
      <c r="C4073" s="22" t="s">
        <v>17944</v>
      </c>
      <c r="D4073" s="23">
        <v>2.16</v>
      </c>
      <c r="E4073" s="23">
        <v>2.2000000000000002</v>
      </c>
      <c r="F4073" s="15"/>
    </row>
    <row r="4074" spans="1:6" ht="24" customHeight="1" x14ac:dyDescent="0.25">
      <c r="A4074" s="21" t="s">
        <v>20171</v>
      </c>
      <c r="B4074" s="21" t="s">
        <v>20172</v>
      </c>
      <c r="C4074" s="22" t="s">
        <v>17944</v>
      </c>
      <c r="D4074" s="23">
        <v>1.31</v>
      </c>
      <c r="E4074" s="23">
        <v>1.33</v>
      </c>
      <c r="F4074" s="15"/>
    </row>
    <row r="4075" spans="1:6" ht="24" customHeight="1" x14ac:dyDescent="0.25">
      <c r="A4075" s="21" t="s">
        <v>20173</v>
      </c>
      <c r="B4075" s="21" t="s">
        <v>20174</v>
      </c>
      <c r="C4075" s="22" t="s">
        <v>17944</v>
      </c>
      <c r="D4075" s="23">
        <v>1.6</v>
      </c>
      <c r="E4075" s="23">
        <v>1.64</v>
      </c>
      <c r="F4075" s="15"/>
    </row>
    <row r="4076" spans="1:6" ht="24" customHeight="1" x14ac:dyDescent="0.25">
      <c r="A4076" s="21" t="s">
        <v>20175</v>
      </c>
      <c r="B4076" s="21" t="s">
        <v>20176</v>
      </c>
      <c r="C4076" s="22" t="s">
        <v>17944</v>
      </c>
      <c r="D4076" s="23">
        <v>1.56</v>
      </c>
      <c r="E4076" s="23">
        <v>1.6</v>
      </c>
      <c r="F4076" s="15"/>
    </row>
    <row r="4077" spans="1:6" ht="24" customHeight="1" x14ac:dyDescent="0.25">
      <c r="A4077" s="21" t="s">
        <v>20177</v>
      </c>
      <c r="B4077" s="21" t="s">
        <v>20178</v>
      </c>
      <c r="C4077" s="22" t="s">
        <v>17944</v>
      </c>
      <c r="D4077" s="23">
        <v>1.5</v>
      </c>
      <c r="E4077" s="23">
        <v>1.52</v>
      </c>
      <c r="F4077" s="15"/>
    </row>
    <row r="4078" spans="1:6" ht="24" customHeight="1" x14ac:dyDescent="0.25">
      <c r="A4078" s="21" t="s">
        <v>20179</v>
      </c>
      <c r="B4078" s="21" t="s">
        <v>20180</v>
      </c>
      <c r="C4078" s="22" t="s">
        <v>20158</v>
      </c>
      <c r="D4078" s="23">
        <v>2.12</v>
      </c>
      <c r="E4078" s="23">
        <v>2.15</v>
      </c>
      <c r="F4078" s="15"/>
    </row>
    <row r="4079" spans="1:6" ht="24" customHeight="1" x14ac:dyDescent="0.25">
      <c r="A4079" s="21" t="s">
        <v>20181</v>
      </c>
      <c r="B4079" s="21" t="s">
        <v>20182</v>
      </c>
      <c r="C4079" s="22" t="s">
        <v>17944</v>
      </c>
      <c r="D4079" s="23">
        <v>1.49</v>
      </c>
      <c r="E4079" s="23">
        <v>1.51</v>
      </c>
      <c r="F4079" s="15"/>
    </row>
    <row r="4080" spans="1:6" ht="24" customHeight="1" x14ac:dyDescent="0.25">
      <c r="A4080" s="21" t="s">
        <v>20183</v>
      </c>
      <c r="B4080" s="21" t="s">
        <v>20184</v>
      </c>
      <c r="C4080" s="22" t="s">
        <v>20158</v>
      </c>
      <c r="D4080" s="23">
        <v>2.1</v>
      </c>
      <c r="E4080" s="23">
        <v>2.13</v>
      </c>
      <c r="F4080" s="15"/>
    </row>
    <row r="4081" spans="1:6" ht="24" customHeight="1" x14ac:dyDescent="0.25">
      <c r="A4081" s="21" t="s">
        <v>20185</v>
      </c>
      <c r="B4081" s="21" t="s">
        <v>20186</v>
      </c>
      <c r="C4081" s="22" t="s">
        <v>17944</v>
      </c>
      <c r="D4081" s="23">
        <v>1.39</v>
      </c>
      <c r="E4081" s="23">
        <v>1.42</v>
      </c>
      <c r="F4081" s="15"/>
    </row>
    <row r="4082" spans="1:6" ht="24" customHeight="1" x14ac:dyDescent="0.25">
      <c r="A4082" s="21" t="s">
        <v>20187</v>
      </c>
      <c r="B4082" s="21" t="s">
        <v>20188</v>
      </c>
      <c r="C4082" s="22" t="s">
        <v>17944</v>
      </c>
      <c r="D4082" s="23">
        <v>1.38</v>
      </c>
      <c r="E4082" s="23">
        <v>1.41</v>
      </c>
      <c r="F4082" s="15"/>
    </row>
    <row r="4083" spans="1:6" ht="24" customHeight="1" x14ac:dyDescent="0.25">
      <c r="A4083" s="21" t="s">
        <v>20189</v>
      </c>
      <c r="B4083" s="21" t="s">
        <v>20190</v>
      </c>
      <c r="C4083" s="22" t="s">
        <v>17944</v>
      </c>
      <c r="D4083" s="23">
        <v>2.0299999999999998</v>
      </c>
      <c r="E4083" s="23">
        <v>2.0699999999999998</v>
      </c>
      <c r="F4083" s="15"/>
    </row>
    <row r="4084" spans="1:6" ht="24" customHeight="1" x14ac:dyDescent="0.25">
      <c r="A4084" s="21" t="s">
        <v>20191</v>
      </c>
      <c r="B4084" s="21" t="s">
        <v>20192</v>
      </c>
      <c r="C4084" s="22" t="s">
        <v>17944</v>
      </c>
      <c r="D4084" s="23">
        <v>1.24</v>
      </c>
      <c r="E4084" s="23">
        <v>1.25</v>
      </c>
      <c r="F4084" s="15"/>
    </row>
    <row r="4085" spans="1:6" ht="24" customHeight="1" x14ac:dyDescent="0.25">
      <c r="A4085" s="21" t="s">
        <v>20193</v>
      </c>
      <c r="B4085" s="21" t="s">
        <v>20194</v>
      </c>
      <c r="C4085" s="22" t="s">
        <v>17944</v>
      </c>
      <c r="D4085" s="23">
        <v>1.51</v>
      </c>
      <c r="E4085" s="23">
        <v>1.54</v>
      </c>
      <c r="F4085" s="15"/>
    </row>
    <row r="4086" spans="1:6" ht="24" customHeight="1" x14ac:dyDescent="0.25">
      <c r="A4086" s="21" t="s">
        <v>20195</v>
      </c>
      <c r="B4086" s="21" t="s">
        <v>20196</v>
      </c>
      <c r="C4086" s="22" t="s">
        <v>17944</v>
      </c>
      <c r="D4086" s="23">
        <v>1.47</v>
      </c>
      <c r="E4086" s="23">
        <v>1.5</v>
      </c>
      <c r="F4086" s="15"/>
    </row>
    <row r="4087" spans="1:6" ht="24" customHeight="1" x14ac:dyDescent="0.25">
      <c r="A4087" s="21" t="s">
        <v>20197</v>
      </c>
      <c r="B4087" s="21" t="s">
        <v>20198</v>
      </c>
      <c r="C4087" s="22" t="s">
        <v>17944</v>
      </c>
      <c r="D4087" s="23">
        <v>1.41</v>
      </c>
      <c r="E4087" s="23">
        <v>1.43</v>
      </c>
      <c r="F4087" s="15"/>
    </row>
    <row r="4088" spans="1:6" ht="24" customHeight="1" x14ac:dyDescent="0.25">
      <c r="A4088" s="21" t="s">
        <v>20199</v>
      </c>
      <c r="B4088" s="21" t="s">
        <v>20200</v>
      </c>
      <c r="C4088" s="22" t="s">
        <v>17944</v>
      </c>
      <c r="D4088" s="23">
        <v>1.4</v>
      </c>
      <c r="E4088" s="23">
        <v>1.42</v>
      </c>
      <c r="F4088" s="15"/>
    </row>
    <row r="4089" spans="1:6" ht="24" customHeight="1" x14ac:dyDescent="0.25">
      <c r="A4089" s="21" t="s">
        <v>20201</v>
      </c>
      <c r="B4089" s="21" t="s">
        <v>20202</v>
      </c>
      <c r="C4089" s="22" t="s">
        <v>17944</v>
      </c>
      <c r="D4089" s="23">
        <v>1.31</v>
      </c>
      <c r="E4089" s="23">
        <v>1.34</v>
      </c>
      <c r="F4089" s="15"/>
    </row>
    <row r="4090" spans="1:6" ht="24" customHeight="1" x14ac:dyDescent="0.25">
      <c r="A4090" s="21" t="s">
        <v>20203</v>
      </c>
      <c r="B4090" s="21" t="s">
        <v>20204</v>
      </c>
      <c r="C4090" s="22" t="s">
        <v>17944</v>
      </c>
      <c r="D4090" s="23">
        <v>1.3</v>
      </c>
      <c r="E4090" s="23">
        <v>1.33</v>
      </c>
      <c r="F4090" s="15"/>
    </row>
    <row r="4091" spans="1:6" ht="24" customHeight="1" x14ac:dyDescent="0.25">
      <c r="A4091" s="21" t="s">
        <v>20205</v>
      </c>
      <c r="B4091" s="21" t="s">
        <v>20206</v>
      </c>
      <c r="C4091" s="22" t="s">
        <v>17930</v>
      </c>
      <c r="D4091" s="23">
        <v>1.27</v>
      </c>
      <c r="E4091" s="23">
        <v>1.29</v>
      </c>
      <c r="F4091" s="15"/>
    </row>
    <row r="4092" spans="1:6" ht="24" customHeight="1" x14ac:dyDescent="0.25">
      <c r="A4092" s="21" t="s">
        <v>20207</v>
      </c>
      <c r="B4092" s="21" t="s">
        <v>20208</v>
      </c>
      <c r="C4092" s="22" t="s">
        <v>17930</v>
      </c>
      <c r="D4092" s="23">
        <v>0.77</v>
      </c>
      <c r="E4092" s="23">
        <v>0.78</v>
      </c>
      <c r="F4092" s="15"/>
    </row>
    <row r="4093" spans="1:6" ht="24" customHeight="1" x14ac:dyDescent="0.25">
      <c r="A4093" s="21" t="s">
        <v>20209</v>
      </c>
      <c r="B4093" s="21" t="s">
        <v>20210</v>
      </c>
      <c r="C4093" s="22" t="s">
        <v>17930</v>
      </c>
      <c r="D4093" s="23">
        <v>0.94</v>
      </c>
      <c r="E4093" s="23">
        <v>0.96</v>
      </c>
      <c r="F4093" s="15"/>
    </row>
    <row r="4094" spans="1:6" ht="24" customHeight="1" x14ac:dyDescent="0.25">
      <c r="A4094" s="21" t="s">
        <v>20211</v>
      </c>
      <c r="B4094" s="21" t="s">
        <v>20212</v>
      </c>
      <c r="C4094" s="22" t="s">
        <v>17930</v>
      </c>
      <c r="D4094" s="23">
        <v>0.92</v>
      </c>
      <c r="E4094" s="23">
        <v>0.94</v>
      </c>
      <c r="F4094" s="15"/>
    </row>
    <row r="4095" spans="1:6" ht="24" customHeight="1" x14ac:dyDescent="0.25">
      <c r="A4095" s="21" t="s">
        <v>20213</v>
      </c>
      <c r="B4095" s="21" t="s">
        <v>20214</v>
      </c>
      <c r="C4095" s="22" t="s">
        <v>17930</v>
      </c>
      <c r="D4095" s="23">
        <v>0.88</v>
      </c>
      <c r="E4095" s="23">
        <v>0.89</v>
      </c>
      <c r="F4095" s="15"/>
    </row>
    <row r="4096" spans="1:6" ht="24" customHeight="1" x14ac:dyDescent="0.25">
      <c r="A4096" s="21" t="s">
        <v>20215</v>
      </c>
      <c r="B4096" s="21" t="s">
        <v>20216</v>
      </c>
      <c r="C4096" s="22" t="s">
        <v>17930</v>
      </c>
      <c r="D4096" s="23">
        <v>0.87</v>
      </c>
      <c r="E4096" s="23">
        <v>0.88</v>
      </c>
      <c r="F4096" s="15"/>
    </row>
    <row r="4097" spans="1:6" ht="24" customHeight="1" x14ac:dyDescent="0.25">
      <c r="A4097" s="21" t="s">
        <v>20217</v>
      </c>
      <c r="B4097" s="21" t="s">
        <v>20218</v>
      </c>
      <c r="C4097" s="22" t="s">
        <v>17930</v>
      </c>
      <c r="D4097" s="23">
        <v>0.82</v>
      </c>
      <c r="E4097" s="23">
        <v>0.84</v>
      </c>
      <c r="F4097" s="15"/>
    </row>
    <row r="4098" spans="1:6" ht="24" customHeight="1" x14ac:dyDescent="0.25">
      <c r="A4098" s="21" t="s">
        <v>20219</v>
      </c>
      <c r="B4098" s="21" t="s">
        <v>20220</v>
      </c>
      <c r="C4098" s="22" t="s">
        <v>17930</v>
      </c>
      <c r="D4098" s="23">
        <v>0.81</v>
      </c>
      <c r="E4098" s="23">
        <v>0.83</v>
      </c>
      <c r="F4098" s="15"/>
    </row>
    <row r="4099" spans="1:6" ht="24" customHeight="1" x14ac:dyDescent="0.25">
      <c r="A4099" s="21" t="s">
        <v>20221</v>
      </c>
      <c r="B4099" s="21" t="s">
        <v>20222</v>
      </c>
      <c r="C4099" s="22" t="s">
        <v>17944</v>
      </c>
      <c r="D4099" s="23">
        <v>2.16</v>
      </c>
      <c r="E4099" s="23">
        <v>2.2000000000000002</v>
      </c>
      <c r="F4099" s="15"/>
    </row>
    <row r="4100" spans="1:6" ht="24" customHeight="1" x14ac:dyDescent="0.25">
      <c r="A4100" s="21" t="s">
        <v>20223</v>
      </c>
      <c r="B4100" s="21" t="s">
        <v>20224</v>
      </c>
      <c r="C4100" s="22" t="s">
        <v>20158</v>
      </c>
      <c r="D4100" s="23">
        <v>2.67</v>
      </c>
      <c r="E4100" s="23">
        <v>2.72</v>
      </c>
      <c r="F4100" s="15"/>
    </row>
    <row r="4101" spans="1:6" ht="24" customHeight="1" x14ac:dyDescent="0.25">
      <c r="A4101" s="21" t="s">
        <v>20225</v>
      </c>
      <c r="B4101" s="21" t="s">
        <v>20226</v>
      </c>
      <c r="C4101" s="22" t="s">
        <v>20158</v>
      </c>
      <c r="D4101" s="23">
        <v>1.62</v>
      </c>
      <c r="E4101" s="23">
        <v>1.64</v>
      </c>
      <c r="F4101" s="15"/>
    </row>
    <row r="4102" spans="1:6" ht="24" customHeight="1" x14ac:dyDescent="0.25">
      <c r="A4102" s="21" t="s">
        <v>20227</v>
      </c>
      <c r="B4102" s="21" t="s">
        <v>20228</v>
      </c>
      <c r="C4102" s="22" t="s">
        <v>17944</v>
      </c>
      <c r="D4102" s="23">
        <v>1.31</v>
      </c>
      <c r="E4102" s="23">
        <v>1.33</v>
      </c>
      <c r="F4102" s="15"/>
    </row>
    <row r="4103" spans="1:6" ht="24" customHeight="1" x14ac:dyDescent="0.25">
      <c r="A4103" s="21" t="s">
        <v>20229</v>
      </c>
      <c r="B4103" s="21" t="s">
        <v>20230</v>
      </c>
      <c r="C4103" s="22" t="s">
        <v>20158</v>
      </c>
      <c r="D4103" s="23">
        <v>1.98</v>
      </c>
      <c r="E4103" s="23">
        <v>2.02</v>
      </c>
      <c r="F4103" s="15"/>
    </row>
    <row r="4104" spans="1:6" ht="24" customHeight="1" x14ac:dyDescent="0.25">
      <c r="A4104" s="21" t="s">
        <v>20231</v>
      </c>
      <c r="B4104" s="21" t="s">
        <v>20232</v>
      </c>
      <c r="C4104" s="22" t="s">
        <v>20158</v>
      </c>
      <c r="D4104" s="23">
        <v>1.6</v>
      </c>
      <c r="E4104" s="23">
        <v>1.64</v>
      </c>
      <c r="F4104" s="15"/>
    </row>
    <row r="4105" spans="1:6" ht="24" customHeight="1" x14ac:dyDescent="0.25">
      <c r="A4105" s="21" t="s">
        <v>20233</v>
      </c>
      <c r="B4105" s="21" t="s">
        <v>20234</v>
      </c>
      <c r="C4105" s="22" t="s">
        <v>20158</v>
      </c>
      <c r="D4105" s="23">
        <v>1.93</v>
      </c>
      <c r="E4105" s="23">
        <v>1.97</v>
      </c>
      <c r="F4105" s="15"/>
    </row>
    <row r="4106" spans="1:6" ht="24" customHeight="1" x14ac:dyDescent="0.25">
      <c r="A4106" s="21" t="s">
        <v>20235</v>
      </c>
      <c r="B4106" s="21" t="s">
        <v>20236</v>
      </c>
      <c r="C4106" s="22" t="s">
        <v>17944</v>
      </c>
      <c r="D4106" s="23">
        <v>1.56</v>
      </c>
      <c r="E4106" s="23">
        <v>1.6</v>
      </c>
      <c r="F4106" s="15"/>
    </row>
    <row r="4107" spans="1:6" ht="24" customHeight="1" x14ac:dyDescent="0.25">
      <c r="A4107" s="21" t="s">
        <v>20237</v>
      </c>
      <c r="B4107" s="21" t="s">
        <v>20238</v>
      </c>
      <c r="C4107" s="22" t="s">
        <v>20158</v>
      </c>
      <c r="D4107" s="23">
        <v>1.86</v>
      </c>
      <c r="E4107" s="23">
        <v>1.88</v>
      </c>
      <c r="F4107" s="15"/>
    </row>
    <row r="4108" spans="1:6" ht="24" customHeight="1" x14ac:dyDescent="0.25">
      <c r="A4108" s="21" t="s">
        <v>20239</v>
      </c>
      <c r="B4108" s="21" t="s">
        <v>20240</v>
      </c>
      <c r="C4108" s="22" t="s">
        <v>20158</v>
      </c>
      <c r="D4108" s="23">
        <v>1.5</v>
      </c>
      <c r="E4108" s="23">
        <v>1.52</v>
      </c>
      <c r="F4108" s="15"/>
    </row>
    <row r="4109" spans="1:6" ht="24" customHeight="1" x14ac:dyDescent="0.25">
      <c r="A4109" s="21" t="s">
        <v>20241</v>
      </c>
      <c r="B4109" s="21" t="s">
        <v>20242</v>
      </c>
      <c r="C4109" s="22" t="s">
        <v>20158</v>
      </c>
      <c r="D4109" s="23">
        <v>1.84</v>
      </c>
      <c r="E4109" s="23">
        <v>1.86</v>
      </c>
      <c r="F4109" s="15"/>
    </row>
    <row r="4110" spans="1:6" ht="24" customHeight="1" x14ac:dyDescent="0.25">
      <c r="A4110" s="21" t="s">
        <v>20243</v>
      </c>
      <c r="B4110" s="21" t="s">
        <v>20244</v>
      </c>
      <c r="C4110" s="22" t="s">
        <v>17944</v>
      </c>
      <c r="D4110" s="23">
        <v>1.49</v>
      </c>
      <c r="E4110" s="23">
        <v>1.51</v>
      </c>
      <c r="F4110" s="15"/>
    </row>
    <row r="4111" spans="1:6" ht="24" customHeight="1" x14ac:dyDescent="0.25">
      <c r="A4111" s="21" t="s">
        <v>20245</v>
      </c>
      <c r="B4111" s="21" t="s">
        <v>20246</v>
      </c>
      <c r="C4111" s="22" t="s">
        <v>20158</v>
      </c>
      <c r="D4111" s="23">
        <v>1.72</v>
      </c>
      <c r="E4111" s="23">
        <v>1.76</v>
      </c>
      <c r="F4111" s="15"/>
    </row>
    <row r="4112" spans="1:6" ht="24" customHeight="1" x14ac:dyDescent="0.25">
      <c r="A4112" s="21" t="s">
        <v>20247</v>
      </c>
      <c r="B4112" s="21" t="s">
        <v>20248</v>
      </c>
      <c r="C4112" s="22" t="s">
        <v>17944</v>
      </c>
      <c r="D4112" s="23">
        <v>1.39</v>
      </c>
      <c r="E4112" s="23">
        <v>1.42</v>
      </c>
      <c r="F4112" s="15"/>
    </row>
    <row r="4113" spans="1:6" ht="24" customHeight="1" x14ac:dyDescent="0.25">
      <c r="A4113" s="21" t="s">
        <v>20249</v>
      </c>
      <c r="B4113" s="21" t="s">
        <v>20250</v>
      </c>
      <c r="C4113" s="22" t="s">
        <v>20158</v>
      </c>
      <c r="D4113" s="23">
        <v>1.7</v>
      </c>
      <c r="E4113" s="23">
        <v>1.75</v>
      </c>
      <c r="F4113" s="15"/>
    </row>
    <row r="4114" spans="1:6" ht="24" customHeight="1" x14ac:dyDescent="0.25">
      <c r="A4114" s="21" t="s">
        <v>20251</v>
      </c>
      <c r="B4114" s="21" t="s">
        <v>20252</v>
      </c>
      <c r="C4114" s="22" t="s">
        <v>17944</v>
      </c>
      <c r="D4114" s="23">
        <v>1.38</v>
      </c>
      <c r="E4114" s="23">
        <v>1.41</v>
      </c>
      <c r="F4114" s="15"/>
    </row>
    <row r="4115" spans="1:6" ht="24" customHeight="1" x14ac:dyDescent="0.25">
      <c r="A4115" s="21" t="s">
        <v>20253</v>
      </c>
      <c r="B4115" s="21" t="s">
        <v>20254</v>
      </c>
      <c r="C4115" s="22" t="s">
        <v>12590</v>
      </c>
      <c r="D4115" s="23">
        <v>948.72</v>
      </c>
      <c r="E4115" s="23">
        <v>951.2</v>
      </c>
      <c r="F4115" s="15"/>
    </row>
    <row r="4116" spans="1:6" ht="36" customHeight="1" x14ac:dyDescent="0.25">
      <c r="A4116" s="21" t="s">
        <v>20255</v>
      </c>
      <c r="B4116" s="21" t="s">
        <v>20256</v>
      </c>
      <c r="C4116" s="22" t="s">
        <v>12590</v>
      </c>
      <c r="D4116" s="23">
        <v>300.13</v>
      </c>
      <c r="E4116" s="23">
        <v>301.87</v>
      </c>
      <c r="F4116" s="15"/>
    </row>
    <row r="4117" spans="1:6" ht="36" customHeight="1" x14ac:dyDescent="0.25">
      <c r="A4117" s="21" t="s">
        <v>20257</v>
      </c>
      <c r="B4117" s="21" t="s">
        <v>20258</v>
      </c>
      <c r="C4117" s="22" t="s">
        <v>12590</v>
      </c>
      <c r="D4117" s="23">
        <v>168.66</v>
      </c>
      <c r="E4117" s="23">
        <v>169.95</v>
      </c>
      <c r="F4117" s="15"/>
    </row>
    <row r="4118" spans="1:6" ht="12" customHeight="1" x14ac:dyDescent="0.25">
      <c r="A4118" s="37">
        <v>256</v>
      </c>
      <c r="B4118" s="17" t="s">
        <v>20259</v>
      </c>
      <c r="C4118" s="18"/>
      <c r="D4118" s="19"/>
      <c r="E4118" s="19"/>
      <c r="F4118" s="15"/>
    </row>
    <row r="4119" spans="1:6" ht="24" customHeight="1" x14ac:dyDescent="0.25">
      <c r="A4119" s="21" t="s">
        <v>20260</v>
      </c>
      <c r="B4119" s="21" t="s">
        <v>20261</v>
      </c>
      <c r="C4119" s="22" t="s">
        <v>12487</v>
      </c>
      <c r="D4119" s="23">
        <v>119.08</v>
      </c>
      <c r="E4119" s="23">
        <v>126.19</v>
      </c>
      <c r="F4119" s="15"/>
    </row>
    <row r="4120" spans="1:6" ht="24" customHeight="1" x14ac:dyDescent="0.25">
      <c r="A4120" s="21" t="s">
        <v>20262</v>
      </c>
      <c r="B4120" s="21" t="s">
        <v>20263</v>
      </c>
      <c r="C4120" s="22" t="s">
        <v>13323</v>
      </c>
      <c r="D4120" s="23">
        <v>107.67</v>
      </c>
      <c r="E4120" s="23">
        <v>110.84</v>
      </c>
      <c r="F4120" s="15"/>
    </row>
    <row r="4121" spans="1:6" ht="12" customHeight="1" x14ac:dyDescent="0.25">
      <c r="A4121" s="21" t="s">
        <v>20264</v>
      </c>
      <c r="B4121" s="21" t="s">
        <v>20265</v>
      </c>
      <c r="C4121" s="22" t="s">
        <v>12487</v>
      </c>
      <c r="D4121" s="23">
        <v>41.85</v>
      </c>
      <c r="E4121" s="23">
        <v>48.33</v>
      </c>
      <c r="F4121" s="15"/>
    </row>
    <row r="4122" spans="1:6" ht="24" customHeight="1" x14ac:dyDescent="0.25">
      <c r="A4122" s="21" t="s">
        <v>20266</v>
      </c>
      <c r="B4122" s="21" t="s">
        <v>20267</v>
      </c>
      <c r="C4122" s="22" t="s">
        <v>12590</v>
      </c>
      <c r="D4122" s="23">
        <v>614.14</v>
      </c>
      <c r="E4122" s="23">
        <v>647.01</v>
      </c>
      <c r="F4122" s="15"/>
    </row>
    <row r="4123" spans="1:6" ht="24" customHeight="1" x14ac:dyDescent="0.25">
      <c r="A4123" s="21" t="s">
        <v>20268</v>
      </c>
      <c r="B4123" s="21" t="s">
        <v>20269</v>
      </c>
      <c r="C4123" s="22" t="s">
        <v>13095</v>
      </c>
      <c r="D4123" s="23">
        <v>9.4</v>
      </c>
      <c r="E4123" s="23">
        <v>9.7899999999999991</v>
      </c>
      <c r="F4123" s="15"/>
    </row>
    <row r="4124" spans="1:6" ht="24" customHeight="1" x14ac:dyDescent="0.25">
      <c r="A4124" s="21" t="s">
        <v>20270</v>
      </c>
      <c r="B4124" s="21" t="s">
        <v>20271</v>
      </c>
      <c r="C4124" s="22" t="s">
        <v>13095</v>
      </c>
      <c r="D4124" s="23">
        <v>10.68</v>
      </c>
      <c r="E4124" s="23">
        <v>11.03</v>
      </c>
      <c r="F4124" s="15"/>
    </row>
    <row r="4125" spans="1:6" ht="24" customHeight="1" x14ac:dyDescent="0.25">
      <c r="A4125" s="21" t="s">
        <v>20272</v>
      </c>
      <c r="B4125" s="21" t="s">
        <v>20273</v>
      </c>
      <c r="C4125" s="22" t="s">
        <v>12508</v>
      </c>
      <c r="D4125" s="23">
        <v>382.4</v>
      </c>
      <c r="E4125" s="23">
        <v>400.91</v>
      </c>
      <c r="F4125" s="15"/>
    </row>
    <row r="4126" spans="1:6" ht="24" customHeight="1" x14ac:dyDescent="0.25">
      <c r="A4126" s="21" t="s">
        <v>20274</v>
      </c>
      <c r="B4126" s="21" t="s">
        <v>20275</v>
      </c>
      <c r="C4126" s="22" t="s">
        <v>12487</v>
      </c>
      <c r="D4126" s="23">
        <v>3.99</v>
      </c>
      <c r="E4126" s="23">
        <v>4.5</v>
      </c>
      <c r="F4126" s="15"/>
    </row>
    <row r="4127" spans="1:6" ht="24" customHeight="1" x14ac:dyDescent="0.25">
      <c r="A4127" s="21" t="s">
        <v>20276</v>
      </c>
      <c r="B4127" s="21" t="s">
        <v>20277</v>
      </c>
      <c r="C4127" s="22" t="s">
        <v>12508</v>
      </c>
      <c r="D4127" s="23">
        <v>128.57</v>
      </c>
      <c r="E4127" s="23">
        <v>134.57</v>
      </c>
      <c r="F4127" s="15"/>
    </row>
    <row r="4128" spans="1:6" ht="24" customHeight="1" x14ac:dyDescent="0.25">
      <c r="A4128" s="21" t="s">
        <v>20278</v>
      </c>
      <c r="B4128" s="21" t="s">
        <v>20279</v>
      </c>
      <c r="C4128" s="22" t="s">
        <v>12508</v>
      </c>
      <c r="D4128" s="23">
        <v>136.21</v>
      </c>
      <c r="E4128" s="23">
        <v>142.21</v>
      </c>
      <c r="F4128" s="15"/>
    </row>
    <row r="4129" spans="1:6" ht="24" customHeight="1" x14ac:dyDescent="0.25">
      <c r="A4129" s="21" t="s">
        <v>20280</v>
      </c>
      <c r="B4129" s="21" t="s">
        <v>20281</v>
      </c>
      <c r="C4129" s="22" t="s">
        <v>12508</v>
      </c>
      <c r="D4129" s="23">
        <v>256.11</v>
      </c>
      <c r="E4129" s="23">
        <v>262.11</v>
      </c>
      <c r="F4129" s="15"/>
    </row>
    <row r="4130" spans="1:6" ht="24" customHeight="1" x14ac:dyDescent="0.25">
      <c r="A4130" s="21" t="s">
        <v>20282</v>
      </c>
      <c r="B4130" s="21" t="s">
        <v>20283</v>
      </c>
      <c r="C4130" s="22" t="s">
        <v>12508</v>
      </c>
      <c r="D4130" s="23">
        <v>218.53</v>
      </c>
      <c r="E4130" s="23">
        <v>224.53</v>
      </c>
      <c r="F4130" s="15"/>
    </row>
    <row r="4131" spans="1:6" ht="24" customHeight="1" x14ac:dyDescent="0.25">
      <c r="A4131" s="21" t="s">
        <v>20284</v>
      </c>
      <c r="B4131" s="21" t="s">
        <v>20285</v>
      </c>
      <c r="C4131" s="22" t="s">
        <v>12590</v>
      </c>
      <c r="D4131" s="23">
        <v>70.03</v>
      </c>
      <c r="E4131" s="23">
        <v>76.22</v>
      </c>
      <c r="F4131" s="15"/>
    </row>
    <row r="4132" spans="1:6" ht="36" customHeight="1" x14ac:dyDescent="0.25">
      <c r="A4132" s="21" t="s">
        <v>20286</v>
      </c>
      <c r="B4132" s="21" t="s">
        <v>20287</v>
      </c>
      <c r="C4132" s="22" t="s">
        <v>12590</v>
      </c>
      <c r="D4132" s="23">
        <v>444.38</v>
      </c>
      <c r="E4132" s="23">
        <v>466.54</v>
      </c>
      <c r="F4132" s="15"/>
    </row>
    <row r="4133" spans="1:6" ht="36" customHeight="1" x14ac:dyDescent="0.25">
      <c r="A4133" s="21" t="s">
        <v>20288</v>
      </c>
      <c r="B4133" s="21" t="s">
        <v>20289</v>
      </c>
      <c r="C4133" s="22" t="s">
        <v>12590</v>
      </c>
      <c r="D4133" s="23">
        <v>505.58</v>
      </c>
      <c r="E4133" s="23">
        <v>527.74</v>
      </c>
      <c r="F4133" s="15"/>
    </row>
    <row r="4134" spans="1:6" ht="24" customHeight="1" x14ac:dyDescent="0.25">
      <c r="A4134" s="21" t="s">
        <v>20290</v>
      </c>
      <c r="B4134" s="21" t="s">
        <v>20291</v>
      </c>
      <c r="C4134" s="22" t="s">
        <v>12590</v>
      </c>
      <c r="D4134" s="23">
        <v>515.78</v>
      </c>
      <c r="E4134" s="23">
        <v>537.94000000000005</v>
      </c>
      <c r="F4134" s="15"/>
    </row>
    <row r="4135" spans="1:6" ht="36" customHeight="1" x14ac:dyDescent="0.25">
      <c r="A4135" s="21" t="s">
        <v>20292</v>
      </c>
      <c r="B4135" s="21" t="s">
        <v>20293</v>
      </c>
      <c r="C4135" s="22" t="s">
        <v>12590</v>
      </c>
      <c r="D4135" s="23">
        <v>424.07</v>
      </c>
      <c r="E4135" s="23">
        <v>444.18</v>
      </c>
      <c r="F4135" s="15"/>
    </row>
    <row r="4136" spans="1:6" ht="24" customHeight="1" x14ac:dyDescent="0.25">
      <c r="A4136" s="21" t="s">
        <v>20294</v>
      </c>
      <c r="B4136" s="21" t="s">
        <v>20295</v>
      </c>
      <c r="C4136" s="22" t="s">
        <v>12590</v>
      </c>
      <c r="D4136" s="23">
        <v>547.96</v>
      </c>
      <c r="E4136" s="23">
        <v>575.36</v>
      </c>
      <c r="F4136" s="15"/>
    </row>
    <row r="4137" spans="1:6" ht="24" customHeight="1" x14ac:dyDescent="0.25">
      <c r="A4137" s="21" t="s">
        <v>20296</v>
      </c>
      <c r="B4137" s="21" t="s">
        <v>20297</v>
      </c>
      <c r="C4137" s="22" t="s">
        <v>12590</v>
      </c>
      <c r="D4137" s="23">
        <v>578.55999999999995</v>
      </c>
      <c r="E4137" s="23">
        <v>605.96</v>
      </c>
      <c r="F4137" s="15"/>
    </row>
    <row r="4138" spans="1:6" ht="24" customHeight="1" x14ac:dyDescent="0.25">
      <c r="A4138" s="21" t="s">
        <v>20298</v>
      </c>
      <c r="B4138" s="21" t="s">
        <v>20299</v>
      </c>
      <c r="C4138" s="22" t="s">
        <v>12590</v>
      </c>
      <c r="D4138" s="23">
        <v>595.55999999999995</v>
      </c>
      <c r="E4138" s="23">
        <v>622.96</v>
      </c>
      <c r="F4138" s="15"/>
    </row>
    <row r="4139" spans="1:6" ht="24" customHeight="1" x14ac:dyDescent="0.25">
      <c r="A4139" s="21" t="s">
        <v>20300</v>
      </c>
      <c r="B4139" s="21" t="s">
        <v>20301</v>
      </c>
      <c r="C4139" s="22" t="s">
        <v>12590</v>
      </c>
      <c r="D4139" s="23">
        <v>604.4</v>
      </c>
      <c r="E4139" s="23">
        <v>631.79999999999995</v>
      </c>
      <c r="F4139" s="15"/>
    </row>
    <row r="4140" spans="1:6" ht="24" customHeight="1" x14ac:dyDescent="0.25">
      <c r="A4140" s="21" t="s">
        <v>20302</v>
      </c>
      <c r="B4140" s="21" t="s">
        <v>20303</v>
      </c>
      <c r="C4140" s="22" t="s">
        <v>12590</v>
      </c>
      <c r="D4140" s="23">
        <v>609.16</v>
      </c>
      <c r="E4140" s="23">
        <v>636.55999999999995</v>
      </c>
      <c r="F4140" s="15"/>
    </row>
    <row r="4141" spans="1:6" ht="24" customHeight="1" x14ac:dyDescent="0.25">
      <c r="A4141" s="21" t="s">
        <v>20304</v>
      </c>
      <c r="B4141" s="21" t="s">
        <v>20305</v>
      </c>
      <c r="C4141" s="22" t="s">
        <v>12590</v>
      </c>
      <c r="D4141" s="23">
        <v>619.36</v>
      </c>
      <c r="E4141" s="23">
        <v>646.76</v>
      </c>
      <c r="F4141" s="15"/>
    </row>
    <row r="4142" spans="1:6" ht="24" customHeight="1" x14ac:dyDescent="0.25">
      <c r="A4142" s="21" t="s">
        <v>20306</v>
      </c>
      <c r="B4142" s="21" t="s">
        <v>20307</v>
      </c>
      <c r="C4142" s="22" t="s">
        <v>12590</v>
      </c>
      <c r="D4142" s="23">
        <v>623.1</v>
      </c>
      <c r="E4142" s="23">
        <v>650.5</v>
      </c>
      <c r="F4142" s="15"/>
    </row>
    <row r="4143" spans="1:6" ht="24" customHeight="1" x14ac:dyDescent="0.25">
      <c r="A4143" s="21" t="s">
        <v>20308</v>
      </c>
      <c r="B4143" s="21" t="s">
        <v>20309</v>
      </c>
      <c r="C4143" s="22" t="s">
        <v>12590</v>
      </c>
      <c r="D4143" s="23">
        <v>631.6</v>
      </c>
      <c r="E4143" s="23">
        <v>659</v>
      </c>
      <c r="F4143" s="15"/>
    </row>
    <row r="4144" spans="1:6" ht="24" customHeight="1" x14ac:dyDescent="0.25">
      <c r="A4144" s="21" t="s">
        <v>20310</v>
      </c>
      <c r="B4144" s="21" t="s">
        <v>20311</v>
      </c>
      <c r="C4144" s="22" t="s">
        <v>12590</v>
      </c>
      <c r="D4144" s="23">
        <v>649.96</v>
      </c>
      <c r="E4144" s="23">
        <v>677.36</v>
      </c>
      <c r="F4144" s="15"/>
    </row>
    <row r="4145" spans="1:6" ht="24" customHeight="1" x14ac:dyDescent="0.25">
      <c r="A4145" s="21" t="s">
        <v>20312</v>
      </c>
      <c r="B4145" s="21" t="s">
        <v>20313</v>
      </c>
      <c r="C4145" s="22" t="s">
        <v>12590</v>
      </c>
      <c r="D4145" s="23">
        <v>575.28</v>
      </c>
      <c r="E4145" s="23">
        <v>604.29</v>
      </c>
      <c r="F4145" s="15"/>
    </row>
    <row r="4146" spans="1:6" ht="36" customHeight="1" x14ac:dyDescent="0.25">
      <c r="A4146" s="21" t="s">
        <v>20314</v>
      </c>
      <c r="B4146" s="21" t="s">
        <v>20315</v>
      </c>
      <c r="C4146" s="22" t="s">
        <v>12590</v>
      </c>
      <c r="D4146" s="23">
        <v>522.24</v>
      </c>
      <c r="E4146" s="23">
        <v>551.25</v>
      </c>
      <c r="F4146" s="15"/>
    </row>
    <row r="4147" spans="1:6" ht="36" customHeight="1" x14ac:dyDescent="0.25">
      <c r="A4147" s="21" t="s">
        <v>20316</v>
      </c>
      <c r="B4147" s="21" t="s">
        <v>20317</v>
      </c>
      <c r="C4147" s="22" t="s">
        <v>12590</v>
      </c>
      <c r="D4147" s="23">
        <v>539.24</v>
      </c>
      <c r="E4147" s="23">
        <v>568.25</v>
      </c>
      <c r="F4147" s="15"/>
    </row>
    <row r="4148" spans="1:6" ht="36" customHeight="1" x14ac:dyDescent="0.25">
      <c r="A4148" s="21" t="s">
        <v>20318</v>
      </c>
      <c r="B4148" s="21" t="s">
        <v>20319</v>
      </c>
      <c r="C4148" s="22" t="s">
        <v>12590</v>
      </c>
      <c r="D4148" s="23">
        <v>548.08000000000004</v>
      </c>
      <c r="E4148" s="23">
        <v>577.09</v>
      </c>
      <c r="F4148" s="15"/>
    </row>
    <row r="4149" spans="1:6" ht="36" customHeight="1" x14ac:dyDescent="0.25">
      <c r="A4149" s="21" t="s">
        <v>20320</v>
      </c>
      <c r="B4149" s="21" t="s">
        <v>20321</v>
      </c>
      <c r="C4149" s="22" t="s">
        <v>12590</v>
      </c>
      <c r="D4149" s="23">
        <v>552.84</v>
      </c>
      <c r="E4149" s="23">
        <v>581.85</v>
      </c>
      <c r="F4149" s="15"/>
    </row>
    <row r="4150" spans="1:6" ht="36" customHeight="1" x14ac:dyDescent="0.25">
      <c r="A4150" s="21" t="s">
        <v>20322</v>
      </c>
      <c r="B4150" s="21" t="s">
        <v>20323</v>
      </c>
      <c r="C4150" s="22" t="s">
        <v>12590</v>
      </c>
      <c r="D4150" s="23">
        <v>563.04</v>
      </c>
      <c r="E4150" s="23">
        <v>592.04999999999995</v>
      </c>
      <c r="F4150" s="15"/>
    </row>
    <row r="4151" spans="1:6" ht="24" customHeight="1" x14ac:dyDescent="0.25">
      <c r="A4151" s="21" t="s">
        <v>20324</v>
      </c>
      <c r="B4151" s="21" t="s">
        <v>20325</v>
      </c>
      <c r="C4151" s="22" t="s">
        <v>12590</v>
      </c>
      <c r="D4151" s="23">
        <v>566.78</v>
      </c>
      <c r="E4151" s="23">
        <v>595.79</v>
      </c>
      <c r="F4151" s="15"/>
    </row>
    <row r="4152" spans="1:6" ht="36" customHeight="1" x14ac:dyDescent="0.25">
      <c r="A4152" s="21" t="s">
        <v>20326</v>
      </c>
      <c r="B4152" s="21" t="s">
        <v>20327</v>
      </c>
      <c r="C4152" s="22" t="s">
        <v>12590</v>
      </c>
      <c r="D4152" s="23">
        <v>575.28</v>
      </c>
      <c r="E4152" s="23">
        <v>604.29</v>
      </c>
      <c r="F4152" s="15"/>
    </row>
    <row r="4153" spans="1:6" ht="36" customHeight="1" x14ac:dyDescent="0.25">
      <c r="A4153" s="21" t="s">
        <v>20328</v>
      </c>
      <c r="B4153" s="21" t="s">
        <v>20329</v>
      </c>
      <c r="C4153" s="22" t="s">
        <v>12590</v>
      </c>
      <c r="D4153" s="23">
        <v>593.64</v>
      </c>
      <c r="E4153" s="23">
        <v>622.65</v>
      </c>
      <c r="F4153" s="15"/>
    </row>
    <row r="4154" spans="1:6" ht="24" customHeight="1" x14ac:dyDescent="0.25">
      <c r="A4154" s="21" t="s">
        <v>20330</v>
      </c>
      <c r="B4154" s="21" t="s">
        <v>20331</v>
      </c>
      <c r="C4154" s="22" t="s">
        <v>12590</v>
      </c>
      <c r="D4154" s="23">
        <v>488.68</v>
      </c>
      <c r="E4154" s="23">
        <v>510.78</v>
      </c>
      <c r="F4154" s="15"/>
    </row>
    <row r="4155" spans="1:6" ht="24" customHeight="1" x14ac:dyDescent="0.25">
      <c r="A4155" s="21" t="s">
        <v>20332</v>
      </c>
      <c r="B4155" s="21" t="s">
        <v>20333</v>
      </c>
      <c r="C4155" s="22" t="s">
        <v>12590</v>
      </c>
      <c r="D4155" s="23">
        <v>415.03</v>
      </c>
      <c r="E4155" s="23">
        <v>436.06</v>
      </c>
      <c r="F4155" s="15"/>
    </row>
    <row r="4156" spans="1:6" ht="12" customHeight="1" x14ac:dyDescent="0.25">
      <c r="A4156" s="21" t="s">
        <v>20334</v>
      </c>
      <c r="B4156" s="21" t="s">
        <v>20335</v>
      </c>
      <c r="C4156" s="22" t="s">
        <v>12590</v>
      </c>
      <c r="D4156" s="23">
        <v>141.31</v>
      </c>
      <c r="E4156" s="23">
        <v>163.1</v>
      </c>
      <c r="F4156" s="15"/>
    </row>
    <row r="4157" spans="1:6" ht="24" customHeight="1" x14ac:dyDescent="0.25">
      <c r="A4157" s="21" t="s">
        <v>20336</v>
      </c>
      <c r="B4157" s="21" t="s">
        <v>20337</v>
      </c>
      <c r="C4157" s="22" t="s">
        <v>12508</v>
      </c>
      <c r="D4157" s="23">
        <v>67.48</v>
      </c>
      <c r="E4157" s="23">
        <v>73.17</v>
      </c>
      <c r="F4157" s="15"/>
    </row>
    <row r="4158" spans="1:6" ht="24" customHeight="1" x14ac:dyDescent="0.25">
      <c r="A4158" s="21" t="s">
        <v>20338</v>
      </c>
      <c r="B4158" s="21" t="s">
        <v>20339</v>
      </c>
      <c r="C4158" s="22" t="s">
        <v>12487</v>
      </c>
      <c r="D4158" s="23">
        <v>18.59</v>
      </c>
      <c r="E4158" s="23">
        <v>19.920000000000002</v>
      </c>
      <c r="F4158" s="15"/>
    </row>
    <row r="4159" spans="1:6" ht="12" customHeight="1" x14ac:dyDescent="0.25">
      <c r="A4159" s="21" t="s">
        <v>20340</v>
      </c>
      <c r="B4159" s="21" t="s">
        <v>20341</v>
      </c>
      <c r="C4159" s="22" t="s">
        <v>12590</v>
      </c>
      <c r="D4159" s="23">
        <v>202.36</v>
      </c>
      <c r="E4159" s="23">
        <v>233.58</v>
      </c>
      <c r="F4159" s="15"/>
    </row>
    <row r="4160" spans="1:6" ht="12" customHeight="1" x14ac:dyDescent="0.25">
      <c r="A4160" s="21" t="s">
        <v>20342</v>
      </c>
      <c r="B4160" s="21" t="s">
        <v>20343</v>
      </c>
      <c r="C4160" s="22" t="s">
        <v>12590</v>
      </c>
      <c r="D4160" s="23">
        <v>187.73</v>
      </c>
      <c r="E4160" s="23">
        <v>203.89</v>
      </c>
      <c r="F4160" s="15"/>
    </row>
    <row r="4161" spans="1:6" ht="24" customHeight="1" x14ac:dyDescent="0.25">
      <c r="A4161" s="21" t="s">
        <v>20344</v>
      </c>
      <c r="B4161" s="21" t="s">
        <v>20345</v>
      </c>
      <c r="C4161" s="22" t="s">
        <v>14394</v>
      </c>
      <c r="D4161" s="23">
        <v>22.15</v>
      </c>
      <c r="E4161" s="23">
        <v>24.14</v>
      </c>
      <c r="F4161" s="15"/>
    </row>
    <row r="4162" spans="1:6" ht="24" customHeight="1" x14ac:dyDescent="0.25">
      <c r="A4162" s="21" t="s">
        <v>20346</v>
      </c>
      <c r="B4162" s="21" t="s">
        <v>20347</v>
      </c>
      <c r="C4162" s="22" t="s">
        <v>14394</v>
      </c>
      <c r="D4162" s="23">
        <v>22.91</v>
      </c>
      <c r="E4162" s="23">
        <v>24.9</v>
      </c>
      <c r="F4162" s="15"/>
    </row>
    <row r="4163" spans="1:6" ht="24" customHeight="1" x14ac:dyDescent="0.25">
      <c r="A4163" s="21" t="s">
        <v>20348</v>
      </c>
      <c r="B4163" s="21" t="s">
        <v>20349</v>
      </c>
      <c r="C4163" s="22" t="s">
        <v>14394</v>
      </c>
      <c r="D4163" s="23">
        <v>23.67</v>
      </c>
      <c r="E4163" s="23">
        <v>25.66</v>
      </c>
      <c r="F4163" s="15"/>
    </row>
    <row r="4164" spans="1:6" ht="24" customHeight="1" x14ac:dyDescent="0.25">
      <c r="A4164" s="21" t="s">
        <v>20350</v>
      </c>
      <c r="B4164" s="21" t="s">
        <v>20351</v>
      </c>
      <c r="C4164" s="22" t="s">
        <v>14394</v>
      </c>
      <c r="D4164" s="23">
        <v>26.48</v>
      </c>
      <c r="E4164" s="23">
        <v>28.54</v>
      </c>
      <c r="F4164" s="15"/>
    </row>
    <row r="4165" spans="1:6" ht="24" customHeight="1" x14ac:dyDescent="0.25">
      <c r="A4165" s="21" t="s">
        <v>20352</v>
      </c>
      <c r="B4165" s="21" t="s">
        <v>20353</v>
      </c>
      <c r="C4165" s="22" t="s">
        <v>14394</v>
      </c>
      <c r="D4165" s="23">
        <v>20.059999999999999</v>
      </c>
      <c r="E4165" s="23">
        <v>22.05</v>
      </c>
      <c r="F4165" s="15"/>
    </row>
    <row r="4166" spans="1:6" ht="24" customHeight="1" x14ac:dyDescent="0.25">
      <c r="A4166" s="21" t="s">
        <v>20354</v>
      </c>
      <c r="B4166" s="21" t="s">
        <v>20355</v>
      </c>
      <c r="C4166" s="22" t="s">
        <v>14394</v>
      </c>
      <c r="D4166" s="23">
        <v>20.6</v>
      </c>
      <c r="E4166" s="23">
        <v>22.59</v>
      </c>
      <c r="F4166" s="15"/>
    </row>
    <row r="4167" spans="1:6" ht="24" customHeight="1" x14ac:dyDescent="0.25">
      <c r="A4167" s="21" t="s">
        <v>20356</v>
      </c>
      <c r="B4167" s="21" t="s">
        <v>20357</v>
      </c>
      <c r="C4167" s="22" t="s">
        <v>14394</v>
      </c>
      <c r="D4167" s="23">
        <v>21.14</v>
      </c>
      <c r="E4167" s="23">
        <v>23.13</v>
      </c>
      <c r="F4167" s="15"/>
    </row>
    <row r="4168" spans="1:6" ht="24" customHeight="1" x14ac:dyDescent="0.25">
      <c r="A4168" s="21" t="s">
        <v>20358</v>
      </c>
      <c r="B4168" s="21" t="s">
        <v>20359</v>
      </c>
      <c r="C4168" s="22" t="s">
        <v>14394</v>
      </c>
      <c r="D4168" s="23">
        <v>18.55</v>
      </c>
      <c r="E4168" s="23">
        <v>20.54</v>
      </c>
      <c r="F4168" s="15"/>
    </row>
    <row r="4169" spans="1:6" ht="24" customHeight="1" x14ac:dyDescent="0.25">
      <c r="A4169" s="21" t="s">
        <v>20360</v>
      </c>
      <c r="B4169" s="21" t="s">
        <v>20361</v>
      </c>
      <c r="C4169" s="22" t="s">
        <v>14394</v>
      </c>
      <c r="D4169" s="23">
        <v>20.27</v>
      </c>
      <c r="E4169" s="23">
        <v>22.26</v>
      </c>
      <c r="F4169" s="15"/>
    </row>
    <row r="4170" spans="1:6" ht="24" customHeight="1" x14ac:dyDescent="0.25">
      <c r="A4170" s="21" t="s">
        <v>20362</v>
      </c>
      <c r="B4170" s="21" t="s">
        <v>20363</v>
      </c>
      <c r="C4170" s="22" t="s">
        <v>14394</v>
      </c>
      <c r="D4170" s="23">
        <v>20.85</v>
      </c>
      <c r="E4170" s="23">
        <v>22.84</v>
      </c>
      <c r="F4170" s="15"/>
    </row>
    <row r="4171" spans="1:6" ht="24" customHeight="1" x14ac:dyDescent="0.25">
      <c r="A4171" s="21" t="s">
        <v>20364</v>
      </c>
      <c r="B4171" s="21" t="s">
        <v>20365</v>
      </c>
      <c r="C4171" s="22" t="s">
        <v>14394</v>
      </c>
      <c r="D4171" s="23">
        <v>21.42</v>
      </c>
      <c r="E4171" s="23">
        <v>23.41</v>
      </c>
      <c r="F4171" s="15"/>
    </row>
    <row r="4172" spans="1:6" ht="24" customHeight="1" x14ac:dyDescent="0.25">
      <c r="A4172" s="21" t="s">
        <v>20366</v>
      </c>
      <c r="B4172" s="21" t="s">
        <v>20367</v>
      </c>
      <c r="C4172" s="22" t="s">
        <v>12487</v>
      </c>
      <c r="D4172" s="23">
        <v>276.69</v>
      </c>
      <c r="E4172" s="23">
        <v>303.02999999999997</v>
      </c>
      <c r="F4172" s="15"/>
    </row>
    <row r="4173" spans="1:6" ht="24" customHeight="1" x14ac:dyDescent="0.25">
      <c r="A4173" s="21" t="s">
        <v>20368</v>
      </c>
      <c r="B4173" s="21" t="s">
        <v>20369</v>
      </c>
      <c r="C4173" s="22" t="s">
        <v>12590</v>
      </c>
      <c r="D4173" s="23">
        <v>54.82</v>
      </c>
      <c r="E4173" s="23">
        <v>58.24</v>
      </c>
      <c r="F4173" s="15"/>
    </row>
    <row r="4174" spans="1:6" ht="12" customHeight="1" x14ac:dyDescent="0.25">
      <c r="A4174" s="21" t="s">
        <v>20370</v>
      </c>
      <c r="B4174" s="21" t="s">
        <v>20371</v>
      </c>
      <c r="C4174" s="22" t="s">
        <v>12590</v>
      </c>
      <c r="D4174" s="23">
        <v>7.54</v>
      </c>
      <c r="E4174" s="23">
        <v>8.2100000000000009</v>
      </c>
      <c r="F4174" s="15"/>
    </row>
    <row r="4175" spans="1:6" ht="24" customHeight="1" x14ac:dyDescent="0.25">
      <c r="A4175" s="21" t="s">
        <v>20372</v>
      </c>
      <c r="B4175" s="21" t="s">
        <v>20373</v>
      </c>
      <c r="C4175" s="22" t="s">
        <v>12487</v>
      </c>
      <c r="D4175" s="23">
        <v>87.5</v>
      </c>
      <c r="E4175" s="23">
        <v>94.15</v>
      </c>
      <c r="F4175" s="15"/>
    </row>
    <row r="4176" spans="1:6" ht="24" customHeight="1" x14ac:dyDescent="0.25">
      <c r="A4176" s="21" t="s">
        <v>20374</v>
      </c>
      <c r="B4176" s="21" t="s">
        <v>20375</v>
      </c>
      <c r="C4176" s="22" t="s">
        <v>12487</v>
      </c>
      <c r="D4176" s="23">
        <v>96.87</v>
      </c>
      <c r="E4176" s="23">
        <v>106.19</v>
      </c>
      <c r="F4176" s="15"/>
    </row>
    <row r="4177" spans="1:6" ht="24" customHeight="1" x14ac:dyDescent="0.25">
      <c r="A4177" s="21" t="s">
        <v>20376</v>
      </c>
      <c r="B4177" s="21" t="s">
        <v>20377</v>
      </c>
      <c r="C4177" s="22" t="s">
        <v>12487</v>
      </c>
      <c r="D4177" s="23">
        <v>87.5</v>
      </c>
      <c r="E4177" s="23">
        <v>94.15</v>
      </c>
      <c r="F4177" s="15"/>
    </row>
    <row r="4178" spans="1:6" ht="24" customHeight="1" x14ac:dyDescent="0.25">
      <c r="A4178" s="21" t="s">
        <v>20378</v>
      </c>
      <c r="B4178" s="21" t="s">
        <v>20379</v>
      </c>
      <c r="C4178" s="22" t="s">
        <v>12487</v>
      </c>
      <c r="D4178" s="23">
        <v>67.44</v>
      </c>
      <c r="E4178" s="23">
        <v>73.790000000000006</v>
      </c>
      <c r="F4178" s="15"/>
    </row>
    <row r="4179" spans="1:6" ht="24" customHeight="1" x14ac:dyDescent="0.25">
      <c r="A4179" s="21" t="s">
        <v>20380</v>
      </c>
      <c r="B4179" s="21" t="s">
        <v>20381</v>
      </c>
      <c r="C4179" s="22" t="s">
        <v>12487</v>
      </c>
      <c r="D4179" s="23">
        <v>150.75</v>
      </c>
      <c r="E4179" s="23">
        <v>160.84</v>
      </c>
      <c r="F4179" s="15"/>
    </row>
    <row r="4180" spans="1:6" ht="12" customHeight="1" x14ac:dyDescent="0.25">
      <c r="A4180" s="21" t="s">
        <v>20382</v>
      </c>
      <c r="B4180" s="21" t="s">
        <v>20383</v>
      </c>
      <c r="C4180" s="22" t="s">
        <v>14394</v>
      </c>
      <c r="D4180" s="23">
        <v>17.16</v>
      </c>
      <c r="E4180" s="23">
        <v>18.23</v>
      </c>
      <c r="F4180" s="15"/>
    </row>
    <row r="4181" spans="1:6" ht="12" customHeight="1" x14ac:dyDescent="0.25">
      <c r="A4181" s="21" t="s">
        <v>20384</v>
      </c>
      <c r="B4181" s="21" t="s">
        <v>20385</v>
      </c>
      <c r="C4181" s="22" t="s">
        <v>14394</v>
      </c>
      <c r="D4181" s="23">
        <v>21.78</v>
      </c>
      <c r="E4181" s="23">
        <v>23.12</v>
      </c>
      <c r="F4181" s="15"/>
    </row>
    <row r="4182" spans="1:6" ht="12" customHeight="1" x14ac:dyDescent="0.25">
      <c r="A4182" s="21" t="s">
        <v>20386</v>
      </c>
      <c r="B4182" s="21" t="s">
        <v>20387</v>
      </c>
      <c r="C4182" s="22" t="s">
        <v>14394</v>
      </c>
      <c r="D4182" s="23">
        <v>19.45</v>
      </c>
      <c r="E4182" s="23">
        <v>20.68</v>
      </c>
      <c r="F4182" s="15"/>
    </row>
    <row r="4183" spans="1:6" ht="12" customHeight="1" x14ac:dyDescent="0.25">
      <c r="A4183" s="21" t="s">
        <v>20388</v>
      </c>
      <c r="B4183" s="21" t="s">
        <v>20389</v>
      </c>
      <c r="C4183" s="22" t="s">
        <v>14394</v>
      </c>
      <c r="D4183" s="23">
        <v>22.87</v>
      </c>
      <c r="E4183" s="23">
        <v>24.3</v>
      </c>
      <c r="F4183" s="15"/>
    </row>
    <row r="4184" spans="1:6" ht="12" customHeight="1" x14ac:dyDescent="0.25">
      <c r="A4184" s="21" t="s">
        <v>20390</v>
      </c>
      <c r="B4184" s="21" t="s">
        <v>20391</v>
      </c>
      <c r="C4184" s="22" t="s">
        <v>14394</v>
      </c>
      <c r="D4184" s="23">
        <v>28.61</v>
      </c>
      <c r="E4184" s="23">
        <v>30.32</v>
      </c>
      <c r="F4184" s="15"/>
    </row>
    <row r="4185" spans="1:6" ht="12" customHeight="1" x14ac:dyDescent="0.25">
      <c r="A4185" s="21" t="s">
        <v>20392</v>
      </c>
      <c r="B4185" s="21" t="s">
        <v>20393</v>
      </c>
      <c r="C4185" s="22" t="s">
        <v>14394</v>
      </c>
      <c r="D4185" s="23">
        <v>41.62</v>
      </c>
      <c r="E4185" s="23">
        <v>44.12</v>
      </c>
      <c r="F4185" s="15"/>
    </row>
    <row r="4186" spans="1:6" ht="12" customHeight="1" x14ac:dyDescent="0.25">
      <c r="A4186" s="21" t="s">
        <v>20394</v>
      </c>
      <c r="B4186" s="21" t="s">
        <v>20395</v>
      </c>
      <c r="C4186" s="22" t="s">
        <v>14394</v>
      </c>
      <c r="D4186" s="23">
        <v>24.28</v>
      </c>
      <c r="E4186" s="23">
        <v>25.68</v>
      </c>
      <c r="F4186" s="15"/>
    </row>
    <row r="4187" spans="1:6" ht="12" customHeight="1" x14ac:dyDescent="0.25">
      <c r="A4187" s="21" t="s">
        <v>20396</v>
      </c>
      <c r="B4187" s="21" t="s">
        <v>20397</v>
      </c>
      <c r="C4187" s="22" t="s">
        <v>14394</v>
      </c>
      <c r="D4187" s="23">
        <v>29.18</v>
      </c>
      <c r="E4187" s="23">
        <v>30.87</v>
      </c>
      <c r="F4187" s="15"/>
    </row>
    <row r="4188" spans="1:6" ht="12" customHeight="1" x14ac:dyDescent="0.25">
      <c r="A4188" s="21" t="s">
        <v>20398</v>
      </c>
      <c r="B4188" s="21" t="s">
        <v>20399</v>
      </c>
      <c r="C4188" s="22" t="s">
        <v>14394</v>
      </c>
      <c r="D4188" s="23">
        <v>43.35</v>
      </c>
      <c r="E4188" s="23">
        <v>45.85</v>
      </c>
      <c r="F4188" s="15"/>
    </row>
    <row r="4189" spans="1:6" ht="12" customHeight="1" x14ac:dyDescent="0.25">
      <c r="A4189" s="21" t="s">
        <v>20400</v>
      </c>
      <c r="B4189" s="21" t="s">
        <v>20401</v>
      </c>
      <c r="C4189" s="22" t="s">
        <v>14394</v>
      </c>
      <c r="D4189" s="23">
        <v>59.82</v>
      </c>
      <c r="E4189" s="23">
        <v>63.31</v>
      </c>
      <c r="F4189" s="15"/>
    </row>
    <row r="4190" spans="1:6" ht="12" customHeight="1" x14ac:dyDescent="0.25">
      <c r="A4190" s="21" t="s">
        <v>20402</v>
      </c>
      <c r="B4190" s="21" t="s">
        <v>20403</v>
      </c>
      <c r="C4190" s="22" t="s">
        <v>14394</v>
      </c>
      <c r="D4190" s="23">
        <v>25.77</v>
      </c>
      <c r="E4190" s="23">
        <v>27.2</v>
      </c>
      <c r="F4190" s="15"/>
    </row>
    <row r="4191" spans="1:6" ht="12" customHeight="1" x14ac:dyDescent="0.25">
      <c r="A4191" s="21" t="s">
        <v>20404</v>
      </c>
      <c r="B4191" s="21" t="s">
        <v>20405</v>
      </c>
      <c r="C4191" s="22" t="s">
        <v>14394</v>
      </c>
      <c r="D4191" s="23">
        <v>31.37</v>
      </c>
      <c r="E4191" s="23">
        <v>33.159999999999997</v>
      </c>
      <c r="F4191" s="15"/>
    </row>
    <row r="4192" spans="1:6" ht="12" customHeight="1" x14ac:dyDescent="0.25">
      <c r="A4192" s="21" t="s">
        <v>20406</v>
      </c>
      <c r="B4192" s="21" t="s">
        <v>20407</v>
      </c>
      <c r="C4192" s="22" t="s">
        <v>14394</v>
      </c>
      <c r="D4192" s="23">
        <v>46.35</v>
      </c>
      <c r="E4192" s="23">
        <v>49.04</v>
      </c>
      <c r="F4192" s="15"/>
    </row>
    <row r="4193" spans="1:6" ht="12" customHeight="1" x14ac:dyDescent="0.25">
      <c r="A4193" s="21" t="s">
        <v>20408</v>
      </c>
      <c r="B4193" s="21" t="s">
        <v>20409</v>
      </c>
      <c r="C4193" s="22" t="s">
        <v>14394</v>
      </c>
      <c r="D4193" s="23">
        <v>61.07</v>
      </c>
      <c r="E4193" s="23">
        <v>64.66</v>
      </c>
      <c r="F4193" s="15"/>
    </row>
    <row r="4194" spans="1:6" ht="12" customHeight="1" x14ac:dyDescent="0.25">
      <c r="A4194" s="21" t="s">
        <v>20410</v>
      </c>
      <c r="B4194" s="21" t="s">
        <v>20411</v>
      </c>
      <c r="C4194" s="22" t="s">
        <v>14394</v>
      </c>
      <c r="D4194" s="23">
        <v>29.96</v>
      </c>
      <c r="E4194" s="23">
        <v>31.64</v>
      </c>
      <c r="F4194" s="15"/>
    </row>
    <row r="4195" spans="1:6" ht="12" customHeight="1" x14ac:dyDescent="0.25">
      <c r="A4195" s="21" t="s">
        <v>20412</v>
      </c>
      <c r="B4195" s="21" t="s">
        <v>20413</v>
      </c>
      <c r="C4195" s="22" t="s">
        <v>14394</v>
      </c>
      <c r="D4195" s="23">
        <v>34.659999999999997</v>
      </c>
      <c r="E4195" s="23">
        <v>36.619999999999997</v>
      </c>
      <c r="F4195" s="15"/>
    </row>
    <row r="4196" spans="1:6" ht="12" customHeight="1" x14ac:dyDescent="0.25">
      <c r="A4196" s="21" t="s">
        <v>20414</v>
      </c>
      <c r="B4196" s="21" t="s">
        <v>20415</v>
      </c>
      <c r="C4196" s="22" t="s">
        <v>14394</v>
      </c>
      <c r="D4196" s="23">
        <v>46.95</v>
      </c>
      <c r="E4196" s="23">
        <v>49.64</v>
      </c>
      <c r="F4196" s="15"/>
    </row>
    <row r="4197" spans="1:6" ht="12" customHeight="1" x14ac:dyDescent="0.25">
      <c r="A4197" s="21" t="s">
        <v>20416</v>
      </c>
      <c r="B4197" s="21" t="s">
        <v>20417</v>
      </c>
      <c r="C4197" s="22" t="s">
        <v>14394</v>
      </c>
      <c r="D4197" s="23">
        <v>84.42</v>
      </c>
      <c r="E4197" s="23">
        <v>89.31</v>
      </c>
      <c r="F4197" s="15"/>
    </row>
    <row r="4198" spans="1:6" ht="12" customHeight="1" x14ac:dyDescent="0.25">
      <c r="A4198" s="21" t="s">
        <v>20418</v>
      </c>
      <c r="B4198" s="21" t="s">
        <v>20419</v>
      </c>
      <c r="C4198" s="22" t="s">
        <v>14394</v>
      </c>
      <c r="D4198" s="23">
        <v>146.69</v>
      </c>
      <c r="E4198" s="23">
        <v>154.96</v>
      </c>
      <c r="F4198" s="15"/>
    </row>
    <row r="4199" spans="1:6" ht="12" customHeight="1" x14ac:dyDescent="0.25">
      <c r="A4199" s="21" t="s">
        <v>20420</v>
      </c>
      <c r="B4199" s="21" t="s">
        <v>20421</v>
      </c>
      <c r="C4199" s="22" t="s">
        <v>14394</v>
      </c>
      <c r="D4199" s="23">
        <v>52.62</v>
      </c>
      <c r="E4199" s="23">
        <v>55.31</v>
      </c>
      <c r="F4199" s="15"/>
    </row>
    <row r="4200" spans="1:6" ht="12" customHeight="1" x14ac:dyDescent="0.25">
      <c r="A4200" s="21" t="s">
        <v>20422</v>
      </c>
      <c r="B4200" s="21" t="s">
        <v>20423</v>
      </c>
      <c r="C4200" s="22" t="s">
        <v>14394</v>
      </c>
      <c r="D4200" s="23">
        <v>70.36</v>
      </c>
      <c r="E4200" s="23">
        <v>73.849999999999994</v>
      </c>
      <c r="F4200" s="15"/>
    </row>
    <row r="4201" spans="1:6" ht="12" customHeight="1" x14ac:dyDescent="0.25">
      <c r="A4201" s="21" t="s">
        <v>20424</v>
      </c>
      <c r="B4201" s="21" t="s">
        <v>20425</v>
      </c>
      <c r="C4201" s="22" t="s">
        <v>14394</v>
      </c>
      <c r="D4201" s="23">
        <v>83.93</v>
      </c>
      <c r="E4201" s="23">
        <v>88.12</v>
      </c>
      <c r="F4201" s="15"/>
    </row>
    <row r="4202" spans="1:6" ht="12" customHeight="1" x14ac:dyDescent="0.25">
      <c r="A4202" s="21" t="s">
        <v>20426</v>
      </c>
      <c r="B4202" s="21" t="s">
        <v>20427</v>
      </c>
      <c r="C4202" s="22" t="s">
        <v>14394</v>
      </c>
      <c r="D4202" s="23">
        <v>48.31</v>
      </c>
      <c r="E4202" s="23">
        <v>50.4</v>
      </c>
      <c r="F4202" s="15"/>
    </row>
    <row r="4203" spans="1:6" ht="12" customHeight="1" x14ac:dyDescent="0.25">
      <c r="A4203" s="21" t="s">
        <v>20428</v>
      </c>
      <c r="B4203" s="21" t="s">
        <v>20429</v>
      </c>
      <c r="C4203" s="22" t="s">
        <v>14394</v>
      </c>
      <c r="D4203" s="23">
        <v>59.55</v>
      </c>
      <c r="E4203" s="23">
        <v>62.88</v>
      </c>
      <c r="F4203" s="15"/>
    </row>
    <row r="4204" spans="1:6" ht="12" customHeight="1" x14ac:dyDescent="0.25">
      <c r="A4204" s="21" t="s">
        <v>20430</v>
      </c>
      <c r="B4204" s="21" t="s">
        <v>20431</v>
      </c>
      <c r="C4204" s="22" t="s">
        <v>14394</v>
      </c>
      <c r="D4204" s="23">
        <v>79.41</v>
      </c>
      <c r="E4204" s="23">
        <v>83.72</v>
      </c>
      <c r="F4204" s="15"/>
    </row>
    <row r="4205" spans="1:6" ht="12" customHeight="1" x14ac:dyDescent="0.25">
      <c r="A4205" s="21" t="s">
        <v>20432</v>
      </c>
      <c r="B4205" s="21" t="s">
        <v>20433</v>
      </c>
      <c r="C4205" s="22" t="s">
        <v>14394</v>
      </c>
      <c r="D4205" s="23">
        <v>104.53</v>
      </c>
      <c r="E4205" s="23">
        <v>109.77</v>
      </c>
      <c r="F4205" s="15"/>
    </row>
    <row r="4206" spans="1:6" ht="24" customHeight="1" x14ac:dyDescent="0.25">
      <c r="A4206" s="21" t="s">
        <v>20434</v>
      </c>
      <c r="B4206" s="21" t="s">
        <v>20435</v>
      </c>
      <c r="C4206" s="22" t="s">
        <v>12508</v>
      </c>
      <c r="D4206" s="23">
        <v>318.66000000000003</v>
      </c>
      <c r="E4206" s="23">
        <v>333.01</v>
      </c>
      <c r="F4206" s="15"/>
    </row>
    <row r="4207" spans="1:6" ht="24" customHeight="1" x14ac:dyDescent="0.25">
      <c r="A4207" s="21" t="s">
        <v>20436</v>
      </c>
      <c r="B4207" s="21" t="s">
        <v>20437</v>
      </c>
      <c r="C4207" s="22" t="s">
        <v>12508</v>
      </c>
      <c r="D4207" s="23">
        <v>10.3</v>
      </c>
      <c r="E4207" s="23">
        <v>11.46</v>
      </c>
      <c r="F4207" s="15"/>
    </row>
    <row r="4208" spans="1:6" ht="12" customHeight="1" x14ac:dyDescent="0.25">
      <c r="A4208" s="21" t="s">
        <v>20438</v>
      </c>
      <c r="B4208" s="21" t="s">
        <v>20439</v>
      </c>
      <c r="C4208" s="22" t="s">
        <v>12487</v>
      </c>
      <c r="D4208" s="23">
        <v>48.96</v>
      </c>
      <c r="E4208" s="23">
        <v>50.2</v>
      </c>
      <c r="F4208" s="15"/>
    </row>
    <row r="4209" spans="1:6" ht="12" customHeight="1" x14ac:dyDescent="0.25">
      <c r="A4209" s="21" t="s">
        <v>20440</v>
      </c>
      <c r="B4209" s="21" t="s">
        <v>20441</v>
      </c>
      <c r="C4209" s="22" t="s">
        <v>12487</v>
      </c>
      <c r="D4209" s="23">
        <v>42.11</v>
      </c>
      <c r="E4209" s="23">
        <v>42.94</v>
      </c>
      <c r="F4209" s="15"/>
    </row>
    <row r="4210" spans="1:6" ht="12" customHeight="1" x14ac:dyDescent="0.25">
      <c r="A4210" s="21" t="s">
        <v>20442</v>
      </c>
      <c r="B4210" s="21" t="s">
        <v>20443</v>
      </c>
      <c r="C4210" s="22" t="s">
        <v>12487</v>
      </c>
      <c r="D4210" s="23">
        <v>47.63</v>
      </c>
      <c r="E4210" s="23">
        <v>54.98</v>
      </c>
      <c r="F4210" s="15"/>
    </row>
    <row r="4211" spans="1:6" ht="24" customHeight="1" x14ac:dyDescent="0.25">
      <c r="A4211" s="21" t="s">
        <v>20444</v>
      </c>
      <c r="B4211" s="21" t="s">
        <v>20445</v>
      </c>
      <c r="C4211" s="22" t="s">
        <v>13323</v>
      </c>
      <c r="D4211" s="23">
        <v>61.25</v>
      </c>
      <c r="E4211" s="23">
        <v>61.33</v>
      </c>
      <c r="F4211" s="15"/>
    </row>
    <row r="4212" spans="1:6" ht="24" customHeight="1" x14ac:dyDescent="0.25">
      <c r="A4212" s="21" t="s">
        <v>20446</v>
      </c>
      <c r="B4212" s="21" t="s">
        <v>20447</v>
      </c>
      <c r="C4212" s="22" t="s">
        <v>12590</v>
      </c>
      <c r="D4212" s="23">
        <v>771.73</v>
      </c>
      <c r="E4212" s="23">
        <v>834.08</v>
      </c>
      <c r="F4212" s="15"/>
    </row>
    <row r="4213" spans="1:6" ht="24" customHeight="1" x14ac:dyDescent="0.25">
      <c r="A4213" s="21" t="s">
        <v>20448</v>
      </c>
      <c r="B4213" s="21" t="s">
        <v>20449</v>
      </c>
      <c r="C4213" s="22" t="s">
        <v>12487</v>
      </c>
      <c r="D4213" s="23">
        <v>15.04</v>
      </c>
      <c r="E4213" s="23">
        <v>15.35</v>
      </c>
      <c r="F4213" s="15"/>
    </row>
    <row r="4214" spans="1:6" ht="24" customHeight="1" x14ac:dyDescent="0.25">
      <c r="A4214" s="21" t="s">
        <v>20450</v>
      </c>
      <c r="B4214" s="21" t="s">
        <v>20451</v>
      </c>
      <c r="C4214" s="22" t="s">
        <v>13095</v>
      </c>
      <c r="D4214" s="23">
        <v>82.52</v>
      </c>
      <c r="E4214" s="23">
        <v>86.04</v>
      </c>
      <c r="F4214" s="15"/>
    </row>
    <row r="4215" spans="1:6" ht="36" customHeight="1" x14ac:dyDescent="0.25">
      <c r="A4215" s="21" t="s">
        <v>20452</v>
      </c>
      <c r="B4215" s="21" t="s">
        <v>20453</v>
      </c>
      <c r="C4215" s="22" t="s">
        <v>13095</v>
      </c>
      <c r="D4215" s="23">
        <v>89.57</v>
      </c>
      <c r="E4215" s="23">
        <v>93.09</v>
      </c>
      <c r="F4215" s="15"/>
    </row>
    <row r="4216" spans="1:6" ht="24" customHeight="1" x14ac:dyDescent="0.25">
      <c r="A4216" s="21" t="s">
        <v>20454</v>
      </c>
      <c r="B4216" s="21" t="s">
        <v>20455</v>
      </c>
      <c r="C4216" s="22" t="s">
        <v>12508</v>
      </c>
      <c r="D4216" s="23">
        <v>47.41</v>
      </c>
      <c r="E4216" s="23">
        <v>50.68</v>
      </c>
      <c r="F4216" s="15"/>
    </row>
    <row r="4217" spans="1:6" ht="36" customHeight="1" x14ac:dyDescent="0.25">
      <c r="A4217" s="21" t="s">
        <v>20456</v>
      </c>
      <c r="B4217" s="21" t="s">
        <v>20457</v>
      </c>
      <c r="C4217" s="22" t="s">
        <v>12508</v>
      </c>
      <c r="D4217" s="23">
        <v>1460.7</v>
      </c>
      <c r="E4217" s="23">
        <v>1548.75</v>
      </c>
      <c r="F4217" s="15"/>
    </row>
    <row r="4218" spans="1:6" ht="36" customHeight="1" x14ac:dyDescent="0.25">
      <c r="A4218" s="21" t="s">
        <v>20458</v>
      </c>
      <c r="B4218" s="21" t="s">
        <v>20459</v>
      </c>
      <c r="C4218" s="22" t="s">
        <v>12508</v>
      </c>
      <c r="D4218" s="23">
        <v>704.66</v>
      </c>
      <c r="E4218" s="23">
        <v>800.98</v>
      </c>
      <c r="F4218" s="15"/>
    </row>
    <row r="4219" spans="1:6" ht="36" customHeight="1" x14ac:dyDescent="0.25">
      <c r="A4219" s="21" t="s">
        <v>20460</v>
      </c>
      <c r="B4219" s="21" t="s">
        <v>20461</v>
      </c>
      <c r="C4219" s="22" t="s">
        <v>12508</v>
      </c>
      <c r="D4219" s="23">
        <v>958.87</v>
      </c>
      <c r="E4219" s="23">
        <v>1089.93</v>
      </c>
      <c r="F4219" s="15"/>
    </row>
    <row r="4220" spans="1:6" ht="36" customHeight="1" x14ac:dyDescent="0.25">
      <c r="A4220" s="21" t="s">
        <v>20462</v>
      </c>
      <c r="B4220" s="21" t="s">
        <v>20463</v>
      </c>
      <c r="C4220" s="22" t="s">
        <v>12508</v>
      </c>
      <c r="D4220" s="23">
        <v>7330.33</v>
      </c>
      <c r="E4220" s="23">
        <v>7747.53</v>
      </c>
      <c r="F4220" s="15"/>
    </row>
    <row r="4221" spans="1:6" ht="36" customHeight="1" x14ac:dyDescent="0.25">
      <c r="A4221" s="21" t="s">
        <v>20464</v>
      </c>
      <c r="B4221" s="21" t="s">
        <v>20465</v>
      </c>
      <c r="C4221" s="22" t="s">
        <v>12508</v>
      </c>
      <c r="D4221" s="23">
        <v>3937.36</v>
      </c>
      <c r="E4221" s="23">
        <v>4166.3</v>
      </c>
      <c r="F4221" s="15"/>
    </row>
    <row r="4222" spans="1:6" ht="36" customHeight="1" x14ac:dyDescent="0.25">
      <c r="A4222" s="21" t="s">
        <v>20466</v>
      </c>
      <c r="B4222" s="21" t="s">
        <v>20467</v>
      </c>
      <c r="C4222" s="22" t="s">
        <v>12508</v>
      </c>
      <c r="D4222" s="23">
        <v>9977.2900000000009</v>
      </c>
      <c r="E4222" s="23">
        <v>10545.13</v>
      </c>
      <c r="F4222" s="15"/>
    </row>
    <row r="4223" spans="1:6" ht="36" customHeight="1" x14ac:dyDescent="0.25">
      <c r="A4223" s="21" t="s">
        <v>20468</v>
      </c>
      <c r="B4223" s="21" t="s">
        <v>20469</v>
      </c>
      <c r="C4223" s="22" t="s">
        <v>12508</v>
      </c>
      <c r="D4223" s="23">
        <v>5359.12</v>
      </c>
      <c r="E4223" s="23">
        <v>5670.74</v>
      </c>
      <c r="F4223" s="15"/>
    </row>
    <row r="4224" spans="1:6" ht="36" customHeight="1" x14ac:dyDescent="0.25">
      <c r="A4224" s="21" t="s">
        <v>20470</v>
      </c>
      <c r="B4224" s="21" t="s">
        <v>20471</v>
      </c>
      <c r="C4224" s="22" t="s">
        <v>12508</v>
      </c>
      <c r="D4224" s="23">
        <v>6999.52</v>
      </c>
      <c r="E4224" s="23">
        <v>7406.52</v>
      </c>
      <c r="F4224" s="15"/>
    </row>
    <row r="4225" spans="1:6" ht="12" customHeight="1" x14ac:dyDescent="0.25">
      <c r="A4225" s="37">
        <v>257</v>
      </c>
      <c r="B4225" s="17" t="s">
        <v>20472</v>
      </c>
      <c r="C4225" s="18"/>
      <c r="D4225" s="19"/>
      <c r="E4225" s="19"/>
      <c r="F4225" s="15"/>
    </row>
    <row r="4226" spans="1:6" ht="24" customHeight="1" x14ac:dyDescent="0.25">
      <c r="A4226" s="21" t="s">
        <v>20473</v>
      </c>
      <c r="B4226" s="21" t="s">
        <v>20474</v>
      </c>
      <c r="C4226" s="22" t="s">
        <v>14394</v>
      </c>
      <c r="D4226" s="23">
        <v>8119.23</v>
      </c>
      <c r="E4226" s="23">
        <v>8548.18</v>
      </c>
      <c r="F4226" s="15"/>
    </row>
    <row r="4227" spans="1:6" ht="24" customHeight="1" x14ac:dyDescent="0.25">
      <c r="A4227" s="21" t="s">
        <v>20475</v>
      </c>
      <c r="B4227" s="21" t="s">
        <v>20476</v>
      </c>
      <c r="C4227" s="22" t="s">
        <v>14394</v>
      </c>
      <c r="D4227" s="23">
        <v>4239.84</v>
      </c>
      <c r="E4227" s="23">
        <v>4459.1899999999996</v>
      </c>
      <c r="F4227" s="15"/>
    </row>
    <row r="4228" spans="1:6" ht="24" customHeight="1" x14ac:dyDescent="0.25">
      <c r="A4228" s="21" t="s">
        <v>20477</v>
      </c>
      <c r="B4228" s="21" t="s">
        <v>20478</v>
      </c>
      <c r="C4228" s="22" t="s">
        <v>12487</v>
      </c>
      <c r="D4228" s="23">
        <v>14.02</v>
      </c>
      <c r="E4228" s="23">
        <v>15.87</v>
      </c>
      <c r="F4228" s="15"/>
    </row>
    <row r="4229" spans="1:6" ht="24" customHeight="1" x14ac:dyDescent="0.25">
      <c r="A4229" s="21" t="s">
        <v>20479</v>
      </c>
      <c r="B4229" s="21" t="s">
        <v>20480</v>
      </c>
      <c r="C4229" s="22" t="s">
        <v>12487</v>
      </c>
      <c r="D4229" s="23">
        <v>34.85</v>
      </c>
      <c r="E4229" s="23">
        <v>38.380000000000003</v>
      </c>
      <c r="F4229" s="15"/>
    </row>
    <row r="4230" spans="1:6" ht="12" customHeight="1" x14ac:dyDescent="0.25">
      <c r="A4230" s="21" t="s">
        <v>20481</v>
      </c>
      <c r="B4230" s="21" t="s">
        <v>20482</v>
      </c>
      <c r="C4230" s="22" t="s">
        <v>12991</v>
      </c>
      <c r="D4230" s="23">
        <v>5.38</v>
      </c>
      <c r="E4230" s="23">
        <v>5.56</v>
      </c>
      <c r="F4230" s="15"/>
    </row>
    <row r="4231" spans="1:6" ht="10.5" customHeight="1" x14ac:dyDescent="0.25">
      <c r="A4231" s="26"/>
      <c r="B4231" s="26"/>
      <c r="C4231" s="26"/>
      <c r="D4231" s="27"/>
      <c r="E4231" s="28"/>
      <c r="F4231" s="15"/>
    </row>
    <row r="4232" spans="1:6" ht="283.5" customHeight="1" x14ac:dyDescent="0.25">
      <c r="A4232" s="38" t="s">
        <v>20483</v>
      </c>
      <c r="B4232" s="38"/>
      <c r="C4232" s="38"/>
      <c r="D4232" s="39"/>
      <c r="E4232" s="39"/>
      <c r="F4232" s="15"/>
    </row>
    <row r="4233" spans="1:6" ht="10.5" customHeight="1" x14ac:dyDescent="0.25">
      <c r="A4233" s="31"/>
      <c r="B4233" s="31"/>
      <c r="C4233" s="31"/>
      <c r="D4233" s="32"/>
      <c r="E4233" s="32"/>
      <c r="F4233" s="15"/>
    </row>
    <row r="4234" spans="1:6" ht="12" customHeight="1" x14ac:dyDescent="0.25">
      <c r="A4234" s="40" t="s">
        <v>20484</v>
      </c>
      <c r="B4234" s="40"/>
      <c r="C4234" s="40"/>
      <c r="D4234" s="41"/>
      <c r="E4234" s="41"/>
      <c r="F4234" s="15"/>
    </row>
    <row r="4235" spans="1:6" ht="12" customHeight="1" x14ac:dyDescent="0.25">
      <c r="A4235" s="42" t="s">
        <v>18511</v>
      </c>
      <c r="B4235" s="42"/>
      <c r="C4235" s="42"/>
      <c r="D4235" s="43"/>
      <c r="E4235" s="43"/>
      <c r="F4235" s="15"/>
    </row>
    <row r="4236" spans="1:6" ht="12" customHeight="1" x14ac:dyDescent="0.25">
      <c r="A4236" s="42" t="s">
        <v>18512</v>
      </c>
      <c r="B4236" s="42"/>
      <c r="C4236" s="42"/>
      <c r="D4236" s="43"/>
      <c r="E4236" s="43"/>
      <c r="F4236" s="15"/>
    </row>
    <row r="4237" spans="1:6" ht="10.5" customHeight="1" x14ac:dyDescent="0.25">
      <c r="A4237" s="26"/>
      <c r="B4237" s="26"/>
      <c r="C4237" s="26"/>
      <c r="D4237" s="27"/>
      <c r="E4237" s="27"/>
      <c r="F4237" s="15"/>
    </row>
    <row r="4238" spans="1:6" ht="10.5" customHeight="1" x14ac:dyDescent="0.25">
      <c r="A4238" s="31"/>
      <c r="B4238" s="31"/>
      <c r="C4238" s="31"/>
      <c r="D4238" s="32"/>
      <c r="E4238" s="32"/>
      <c r="F4238" s="15"/>
    </row>
    <row r="4239" spans="1:6" ht="12" customHeight="1" x14ac:dyDescent="0.25">
      <c r="A4239" s="12" t="s">
        <v>9089</v>
      </c>
      <c r="B4239" s="12" t="s">
        <v>12463</v>
      </c>
      <c r="C4239" s="13" t="s">
        <v>12464</v>
      </c>
      <c r="D4239" s="14" t="s">
        <v>18513</v>
      </c>
      <c r="E4239" s="14" t="s">
        <v>18513</v>
      </c>
      <c r="F4239" s="15"/>
    </row>
    <row r="4240" spans="1:6" ht="12" customHeight="1" x14ac:dyDescent="0.25">
      <c r="A4240" s="25">
        <v>10</v>
      </c>
      <c r="B4240" s="17" t="s">
        <v>20485</v>
      </c>
      <c r="C4240" s="18"/>
      <c r="D4240" s="19"/>
      <c r="E4240" s="19"/>
      <c r="F4240" s="15"/>
    </row>
    <row r="4241" spans="1:6" ht="12" customHeight="1" x14ac:dyDescent="0.25">
      <c r="A4241" s="25">
        <v>15</v>
      </c>
      <c r="B4241" s="17" t="s">
        <v>20486</v>
      </c>
      <c r="C4241" s="18"/>
      <c r="D4241" s="19"/>
      <c r="E4241" s="19"/>
      <c r="F4241" s="15"/>
    </row>
    <row r="4242" spans="1:6" ht="24" customHeight="1" x14ac:dyDescent="0.25">
      <c r="A4242" s="21" t="s">
        <v>20487</v>
      </c>
      <c r="B4242" s="21" t="s">
        <v>20488</v>
      </c>
      <c r="C4242" s="22" t="s">
        <v>18410</v>
      </c>
      <c r="D4242" s="23">
        <v>46.03</v>
      </c>
      <c r="E4242" s="23">
        <v>46.03</v>
      </c>
      <c r="F4242" s="15"/>
    </row>
    <row r="4243" spans="1:6" ht="24" customHeight="1" x14ac:dyDescent="0.25">
      <c r="A4243" s="21" t="s">
        <v>20489</v>
      </c>
      <c r="B4243" s="21" t="s">
        <v>20490</v>
      </c>
      <c r="C4243" s="22" t="s">
        <v>18410</v>
      </c>
      <c r="D4243" s="23">
        <v>60.06</v>
      </c>
      <c r="E4243" s="23">
        <v>60.06</v>
      </c>
      <c r="F4243" s="15"/>
    </row>
    <row r="4244" spans="1:6" ht="24" customHeight="1" x14ac:dyDescent="0.25">
      <c r="A4244" s="21" t="s">
        <v>20491</v>
      </c>
      <c r="B4244" s="21" t="s">
        <v>20492</v>
      </c>
      <c r="C4244" s="22" t="s">
        <v>18410</v>
      </c>
      <c r="D4244" s="23">
        <v>99.45</v>
      </c>
      <c r="E4244" s="23">
        <v>99.45</v>
      </c>
      <c r="F4244" s="15"/>
    </row>
    <row r="4245" spans="1:6" ht="24" customHeight="1" x14ac:dyDescent="0.25">
      <c r="A4245" s="21" t="s">
        <v>20493</v>
      </c>
      <c r="B4245" s="21" t="s">
        <v>20494</v>
      </c>
      <c r="C4245" s="22" t="s">
        <v>18410</v>
      </c>
      <c r="D4245" s="23">
        <v>21.58</v>
      </c>
      <c r="E4245" s="23">
        <v>21.58</v>
      </c>
      <c r="F4245" s="15"/>
    </row>
    <row r="4246" spans="1:6" ht="24" customHeight="1" x14ac:dyDescent="0.25">
      <c r="A4246" s="21" t="s">
        <v>20495</v>
      </c>
      <c r="B4246" s="21" t="s">
        <v>20496</v>
      </c>
      <c r="C4246" s="22" t="s">
        <v>18410</v>
      </c>
      <c r="D4246" s="23">
        <v>31.49</v>
      </c>
      <c r="E4246" s="23">
        <v>31.49</v>
      </c>
      <c r="F4246" s="15"/>
    </row>
    <row r="4247" spans="1:6" ht="24" customHeight="1" x14ac:dyDescent="0.25">
      <c r="A4247" s="21" t="s">
        <v>20497</v>
      </c>
      <c r="B4247" s="21" t="s">
        <v>20498</v>
      </c>
      <c r="C4247" s="22" t="s">
        <v>18410</v>
      </c>
      <c r="D4247" s="23">
        <v>34.46</v>
      </c>
      <c r="E4247" s="23">
        <v>34.46</v>
      </c>
      <c r="F4247" s="15"/>
    </row>
    <row r="4248" spans="1:6" ht="24" customHeight="1" x14ac:dyDescent="0.25">
      <c r="A4248" s="21" t="s">
        <v>20499</v>
      </c>
      <c r="B4248" s="21" t="s">
        <v>20500</v>
      </c>
      <c r="C4248" s="22" t="s">
        <v>18410</v>
      </c>
      <c r="D4248" s="23">
        <v>44.63</v>
      </c>
      <c r="E4248" s="23">
        <v>44.63</v>
      </c>
      <c r="F4248" s="15"/>
    </row>
    <row r="4249" spans="1:6" ht="24" customHeight="1" x14ac:dyDescent="0.25">
      <c r="A4249" s="21" t="s">
        <v>20501</v>
      </c>
      <c r="B4249" s="21" t="s">
        <v>20502</v>
      </c>
      <c r="C4249" s="22" t="s">
        <v>18410</v>
      </c>
      <c r="D4249" s="23">
        <v>62.61</v>
      </c>
      <c r="E4249" s="23">
        <v>62.61</v>
      </c>
      <c r="F4249" s="15"/>
    </row>
    <row r="4250" spans="1:6" ht="24" customHeight="1" x14ac:dyDescent="0.25">
      <c r="A4250" s="21" t="s">
        <v>20503</v>
      </c>
      <c r="B4250" s="21" t="s">
        <v>20504</v>
      </c>
      <c r="C4250" s="22" t="s">
        <v>18410</v>
      </c>
      <c r="D4250" s="23">
        <v>34.46</v>
      </c>
      <c r="E4250" s="23">
        <v>34.46</v>
      </c>
      <c r="F4250" s="15"/>
    </row>
    <row r="4251" spans="1:6" ht="24" customHeight="1" x14ac:dyDescent="0.25">
      <c r="A4251" s="21" t="s">
        <v>20505</v>
      </c>
      <c r="B4251" s="21" t="s">
        <v>20506</v>
      </c>
      <c r="C4251" s="22" t="s">
        <v>18410</v>
      </c>
      <c r="D4251" s="23">
        <v>44.63</v>
      </c>
      <c r="E4251" s="23">
        <v>44.63</v>
      </c>
      <c r="F4251" s="15"/>
    </row>
    <row r="4252" spans="1:6" ht="24" customHeight="1" x14ac:dyDescent="0.25">
      <c r="A4252" s="21" t="s">
        <v>20507</v>
      </c>
      <c r="B4252" s="21" t="s">
        <v>20508</v>
      </c>
      <c r="C4252" s="22" t="s">
        <v>18410</v>
      </c>
      <c r="D4252" s="23">
        <v>62.61</v>
      </c>
      <c r="E4252" s="23">
        <v>62.61</v>
      </c>
      <c r="F4252" s="15"/>
    </row>
    <row r="4253" spans="1:6" ht="24" customHeight="1" x14ac:dyDescent="0.25">
      <c r="A4253" s="21" t="s">
        <v>20509</v>
      </c>
      <c r="B4253" s="21" t="s">
        <v>20510</v>
      </c>
      <c r="C4253" s="22" t="s">
        <v>18410</v>
      </c>
      <c r="D4253" s="23">
        <v>30.25</v>
      </c>
      <c r="E4253" s="23">
        <v>30.25</v>
      </c>
      <c r="F4253" s="15"/>
    </row>
    <row r="4254" spans="1:6" ht="24" customHeight="1" x14ac:dyDescent="0.25">
      <c r="A4254" s="21" t="s">
        <v>20511</v>
      </c>
      <c r="B4254" s="21" t="s">
        <v>20512</v>
      </c>
      <c r="C4254" s="22" t="s">
        <v>18410</v>
      </c>
      <c r="D4254" s="23">
        <v>38.89</v>
      </c>
      <c r="E4254" s="23">
        <v>38.89</v>
      </c>
      <c r="F4254" s="15"/>
    </row>
    <row r="4255" spans="1:6" ht="24" customHeight="1" x14ac:dyDescent="0.25">
      <c r="A4255" s="21" t="s">
        <v>20513</v>
      </c>
      <c r="B4255" s="21" t="s">
        <v>20514</v>
      </c>
      <c r="C4255" s="22" t="s">
        <v>18410</v>
      </c>
      <c r="D4255" s="23">
        <v>65.41</v>
      </c>
      <c r="E4255" s="23">
        <v>65.41</v>
      </c>
      <c r="F4255" s="15"/>
    </row>
    <row r="4256" spans="1:6" ht="24" customHeight="1" x14ac:dyDescent="0.25">
      <c r="A4256" s="21" t="s">
        <v>20515</v>
      </c>
      <c r="B4256" s="21" t="s">
        <v>20516</v>
      </c>
      <c r="C4256" s="22" t="s">
        <v>18410</v>
      </c>
      <c r="D4256" s="23">
        <v>20.47</v>
      </c>
      <c r="E4256" s="23">
        <v>20.47</v>
      </c>
      <c r="F4256" s="15"/>
    </row>
    <row r="4257" spans="1:6" ht="24" customHeight="1" x14ac:dyDescent="0.25">
      <c r="A4257" s="21" t="s">
        <v>20517</v>
      </c>
      <c r="B4257" s="21" t="s">
        <v>20518</v>
      </c>
      <c r="C4257" s="22" t="s">
        <v>18410</v>
      </c>
      <c r="D4257" s="23">
        <v>19.239999999999998</v>
      </c>
      <c r="E4257" s="23">
        <v>19.239999999999998</v>
      </c>
      <c r="F4257" s="15"/>
    </row>
    <row r="4258" spans="1:6" ht="24" customHeight="1" x14ac:dyDescent="0.25">
      <c r="A4258" s="21" t="s">
        <v>20519</v>
      </c>
      <c r="B4258" s="21" t="s">
        <v>20520</v>
      </c>
      <c r="C4258" s="22" t="s">
        <v>18410</v>
      </c>
      <c r="D4258" s="23">
        <v>18.11</v>
      </c>
      <c r="E4258" s="23">
        <v>18.11</v>
      </c>
      <c r="F4258" s="15"/>
    </row>
    <row r="4259" spans="1:6" ht="24" customHeight="1" x14ac:dyDescent="0.25">
      <c r="A4259" s="21" t="s">
        <v>20521</v>
      </c>
      <c r="B4259" s="21" t="s">
        <v>20522</v>
      </c>
      <c r="C4259" s="22" t="s">
        <v>18410</v>
      </c>
      <c r="D4259" s="23">
        <v>18.11</v>
      </c>
      <c r="E4259" s="23">
        <v>18.11</v>
      </c>
      <c r="F4259" s="15"/>
    </row>
    <row r="4260" spans="1:6" ht="24" customHeight="1" x14ac:dyDescent="0.25">
      <c r="A4260" s="21" t="s">
        <v>20523</v>
      </c>
      <c r="B4260" s="21" t="s">
        <v>20524</v>
      </c>
      <c r="C4260" s="22" t="s">
        <v>18410</v>
      </c>
      <c r="D4260" s="23">
        <v>33.72</v>
      </c>
      <c r="E4260" s="23">
        <v>33.72</v>
      </c>
      <c r="F4260" s="15"/>
    </row>
    <row r="4261" spans="1:6" ht="24" customHeight="1" x14ac:dyDescent="0.25">
      <c r="A4261" s="21" t="s">
        <v>20525</v>
      </c>
      <c r="B4261" s="21" t="s">
        <v>20526</v>
      </c>
      <c r="C4261" s="22" t="s">
        <v>18410</v>
      </c>
      <c r="D4261" s="23">
        <v>43.48</v>
      </c>
      <c r="E4261" s="23">
        <v>43.48</v>
      </c>
      <c r="F4261" s="15"/>
    </row>
    <row r="4262" spans="1:6" ht="24" customHeight="1" x14ac:dyDescent="0.25">
      <c r="A4262" s="21" t="s">
        <v>20527</v>
      </c>
      <c r="B4262" s="21" t="s">
        <v>20528</v>
      </c>
      <c r="C4262" s="22" t="s">
        <v>18410</v>
      </c>
      <c r="D4262" s="23">
        <v>71.91</v>
      </c>
      <c r="E4262" s="23">
        <v>71.91</v>
      </c>
      <c r="F4262" s="15"/>
    </row>
    <row r="4263" spans="1:6" ht="24" customHeight="1" x14ac:dyDescent="0.25">
      <c r="A4263" s="21" t="s">
        <v>20529</v>
      </c>
      <c r="B4263" s="21" t="s">
        <v>20530</v>
      </c>
      <c r="C4263" s="22" t="s">
        <v>18410</v>
      </c>
      <c r="D4263" s="23">
        <v>148.35</v>
      </c>
      <c r="E4263" s="23">
        <v>148.35</v>
      </c>
      <c r="F4263" s="15"/>
    </row>
    <row r="4264" spans="1:6" ht="24" customHeight="1" x14ac:dyDescent="0.25">
      <c r="A4264" s="21" t="s">
        <v>20531</v>
      </c>
      <c r="B4264" s="21" t="s">
        <v>20532</v>
      </c>
      <c r="C4264" s="22" t="s">
        <v>18410</v>
      </c>
      <c r="D4264" s="23">
        <v>33.97</v>
      </c>
      <c r="E4264" s="23">
        <v>33.97</v>
      </c>
      <c r="F4264" s="15"/>
    </row>
    <row r="4265" spans="1:6" ht="24" customHeight="1" x14ac:dyDescent="0.25">
      <c r="A4265" s="21" t="s">
        <v>20533</v>
      </c>
      <c r="B4265" s="21" t="s">
        <v>20534</v>
      </c>
      <c r="C4265" s="22" t="s">
        <v>18410</v>
      </c>
      <c r="D4265" s="23">
        <v>110.33</v>
      </c>
      <c r="E4265" s="23">
        <v>110.33</v>
      </c>
      <c r="F4265" s="15"/>
    </row>
    <row r="4266" spans="1:6" ht="24" customHeight="1" x14ac:dyDescent="0.25">
      <c r="A4266" s="21" t="s">
        <v>20535</v>
      </c>
      <c r="B4266" s="21" t="s">
        <v>20536</v>
      </c>
      <c r="C4266" s="22" t="s">
        <v>18410</v>
      </c>
      <c r="D4266" s="23">
        <v>114.92</v>
      </c>
      <c r="E4266" s="23">
        <v>114.92</v>
      </c>
      <c r="F4266" s="15"/>
    </row>
    <row r="4267" spans="1:6" ht="24" customHeight="1" x14ac:dyDescent="0.25">
      <c r="A4267" s="21" t="s">
        <v>20537</v>
      </c>
      <c r="B4267" s="21" t="s">
        <v>20538</v>
      </c>
      <c r="C4267" s="22" t="s">
        <v>18410</v>
      </c>
      <c r="D4267" s="23">
        <v>119.51</v>
      </c>
      <c r="E4267" s="23">
        <v>119.51</v>
      </c>
      <c r="F4267" s="15"/>
    </row>
    <row r="4268" spans="1:6" ht="24" customHeight="1" x14ac:dyDescent="0.25">
      <c r="A4268" s="21" t="s">
        <v>20539</v>
      </c>
      <c r="B4268" s="21" t="s">
        <v>20540</v>
      </c>
      <c r="C4268" s="22" t="s">
        <v>18410</v>
      </c>
      <c r="D4268" s="23">
        <v>110.33</v>
      </c>
      <c r="E4268" s="23">
        <v>110.33</v>
      </c>
      <c r="F4268" s="15"/>
    </row>
    <row r="4269" spans="1:6" ht="24" customHeight="1" x14ac:dyDescent="0.25">
      <c r="A4269" s="21" t="s">
        <v>20541</v>
      </c>
      <c r="B4269" s="21" t="s">
        <v>20542</v>
      </c>
      <c r="C4269" s="22" t="s">
        <v>18410</v>
      </c>
      <c r="D4269" s="23">
        <v>119.26</v>
      </c>
      <c r="E4269" s="23">
        <v>119.26</v>
      </c>
      <c r="F4269" s="15"/>
    </row>
    <row r="4270" spans="1:6" ht="24" customHeight="1" x14ac:dyDescent="0.25">
      <c r="A4270" s="21" t="s">
        <v>20543</v>
      </c>
      <c r="B4270" s="21" t="s">
        <v>20544</v>
      </c>
      <c r="C4270" s="22" t="s">
        <v>18410</v>
      </c>
      <c r="D4270" s="23">
        <v>128.18</v>
      </c>
      <c r="E4270" s="23">
        <v>128.18</v>
      </c>
      <c r="F4270" s="15"/>
    </row>
    <row r="4271" spans="1:6" ht="24" customHeight="1" x14ac:dyDescent="0.25">
      <c r="A4271" s="21" t="s">
        <v>20545</v>
      </c>
      <c r="B4271" s="21" t="s">
        <v>20546</v>
      </c>
      <c r="C4271" s="22" t="s">
        <v>18410</v>
      </c>
      <c r="D4271" s="23">
        <v>110.33</v>
      </c>
      <c r="E4271" s="23">
        <v>110.33</v>
      </c>
      <c r="F4271" s="15"/>
    </row>
    <row r="4272" spans="1:6" ht="24" customHeight="1" x14ac:dyDescent="0.25">
      <c r="A4272" s="21" t="s">
        <v>20547</v>
      </c>
      <c r="B4272" s="21" t="s">
        <v>20548</v>
      </c>
      <c r="C4272" s="22" t="s">
        <v>18410</v>
      </c>
      <c r="D4272" s="23">
        <v>120.15</v>
      </c>
      <c r="E4272" s="23">
        <v>120.15</v>
      </c>
      <c r="F4272" s="15"/>
    </row>
    <row r="4273" spans="1:6" ht="24" customHeight="1" x14ac:dyDescent="0.25">
      <c r="A4273" s="21" t="s">
        <v>20549</v>
      </c>
      <c r="B4273" s="21" t="s">
        <v>20550</v>
      </c>
      <c r="C4273" s="22" t="s">
        <v>18410</v>
      </c>
      <c r="D4273" s="23">
        <v>129.97</v>
      </c>
      <c r="E4273" s="23">
        <v>129.97</v>
      </c>
      <c r="F4273" s="15"/>
    </row>
    <row r="4274" spans="1:6" ht="24" customHeight="1" x14ac:dyDescent="0.25">
      <c r="A4274" s="21" t="s">
        <v>20551</v>
      </c>
      <c r="B4274" s="21" t="s">
        <v>20552</v>
      </c>
      <c r="C4274" s="22" t="s">
        <v>18410</v>
      </c>
      <c r="D4274" s="23">
        <v>218.71</v>
      </c>
      <c r="E4274" s="23">
        <v>218.71</v>
      </c>
      <c r="F4274" s="15"/>
    </row>
    <row r="4275" spans="1:6" ht="24" customHeight="1" x14ac:dyDescent="0.25">
      <c r="A4275" s="21" t="s">
        <v>20553</v>
      </c>
      <c r="B4275" s="21" t="s">
        <v>20554</v>
      </c>
      <c r="C4275" s="22" t="s">
        <v>18410</v>
      </c>
      <c r="D4275" s="23">
        <v>191.55</v>
      </c>
      <c r="E4275" s="23">
        <v>191.55</v>
      </c>
      <c r="F4275" s="15"/>
    </row>
    <row r="4276" spans="1:6" ht="24" customHeight="1" x14ac:dyDescent="0.25">
      <c r="A4276" s="21" t="s">
        <v>20555</v>
      </c>
      <c r="B4276" s="21" t="s">
        <v>20556</v>
      </c>
      <c r="C4276" s="22" t="s">
        <v>18410</v>
      </c>
      <c r="D4276" s="23">
        <v>164.52</v>
      </c>
      <c r="E4276" s="23">
        <v>164.52</v>
      </c>
      <c r="F4276" s="15"/>
    </row>
    <row r="4277" spans="1:6" ht="24" customHeight="1" x14ac:dyDescent="0.25">
      <c r="A4277" s="21" t="s">
        <v>20557</v>
      </c>
      <c r="B4277" s="21" t="s">
        <v>20558</v>
      </c>
      <c r="C4277" s="22" t="s">
        <v>18410</v>
      </c>
      <c r="D4277" s="23">
        <v>110.33</v>
      </c>
      <c r="E4277" s="23">
        <v>110.33</v>
      </c>
      <c r="F4277" s="15"/>
    </row>
    <row r="4278" spans="1:6" ht="24" customHeight="1" x14ac:dyDescent="0.25">
      <c r="A4278" s="21" t="s">
        <v>20559</v>
      </c>
      <c r="B4278" s="21" t="s">
        <v>20560</v>
      </c>
      <c r="C4278" s="22" t="s">
        <v>18410</v>
      </c>
      <c r="D4278" s="23">
        <v>113.01</v>
      </c>
      <c r="E4278" s="23">
        <v>113.01</v>
      </c>
      <c r="F4278" s="15"/>
    </row>
    <row r="4279" spans="1:6" ht="24" customHeight="1" x14ac:dyDescent="0.25">
      <c r="A4279" s="21" t="s">
        <v>20561</v>
      </c>
      <c r="B4279" s="21" t="s">
        <v>20562</v>
      </c>
      <c r="C4279" s="22" t="s">
        <v>18410</v>
      </c>
      <c r="D4279" s="23">
        <v>139.15</v>
      </c>
      <c r="E4279" s="23">
        <v>139.15</v>
      </c>
      <c r="F4279" s="15"/>
    </row>
    <row r="4280" spans="1:6" ht="12" customHeight="1" x14ac:dyDescent="0.25">
      <c r="A4280" s="37">
        <v>215</v>
      </c>
      <c r="B4280" s="17" t="s">
        <v>20563</v>
      </c>
      <c r="C4280" s="18"/>
      <c r="D4280" s="19"/>
      <c r="E4280" s="19"/>
      <c r="F4280" s="15"/>
    </row>
    <row r="4281" spans="1:6" ht="12" customHeight="1" x14ac:dyDescent="0.25">
      <c r="A4281" s="21" t="s">
        <v>20564</v>
      </c>
      <c r="B4281" s="21" t="s">
        <v>20565</v>
      </c>
      <c r="C4281" s="22" t="s">
        <v>12490</v>
      </c>
      <c r="D4281" s="23">
        <v>167.7</v>
      </c>
      <c r="E4281" s="23">
        <v>167.7</v>
      </c>
      <c r="F4281" s="15"/>
    </row>
    <row r="4282" spans="1:6" ht="12" customHeight="1" x14ac:dyDescent="0.25">
      <c r="A4282" s="25">
        <v>23</v>
      </c>
      <c r="B4282" s="17" t="s">
        <v>20566</v>
      </c>
      <c r="C4282" s="18"/>
      <c r="D4282" s="19"/>
      <c r="E4282" s="19"/>
      <c r="F4282" s="15"/>
    </row>
    <row r="4283" spans="1:6" ht="84.75" customHeight="1" x14ac:dyDescent="0.25">
      <c r="A4283" s="21" t="s">
        <v>20567</v>
      </c>
      <c r="B4283" s="21" t="s">
        <v>20568</v>
      </c>
      <c r="C4283" s="22" t="s">
        <v>12751</v>
      </c>
      <c r="D4283" s="23">
        <v>1946.01</v>
      </c>
      <c r="E4283" s="23">
        <v>1946.01</v>
      </c>
      <c r="F4283" s="15"/>
    </row>
    <row r="4284" spans="1:6" ht="84.75" customHeight="1" x14ac:dyDescent="0.25">
      <c r="A4284" s="21" t="s">
        <v>20569</v>
      </c>
      <c r="B4284" s="21" t="s">
        <v>20570</v>
      </c>
      <c r="C4284" s="22" t="s">
        <v>12991</v>
      </c>
      <c r="D4284" s="23">
        <v>1.1599999999999999</v>
      </c>
      <c r="E4284" s="23">
        <v>1.1599999999999999</v>
      </c>
      <c r="F4284" s="15"/>
    </row>
    <row r="4285" spans="1:6" ht="84.75" customHeight="1" x14ac:dyDescent="0.25">
      <c r="A4285" s="21" t="s">
        <v>20571</v>
      </c>
      <c r="B4285" s="21" t="s">
        <v>20572</v>
      </c>
      <c r="C4285" s="22" t="s">
        <v>12751</v>
      </c>
      <c r="D4285" s="23">
        <v>1928.7</v>
      </c>
      <c r="E4285" s="23">
        <v>1928.7</v>
      </c>
      <c r="F4285" s="15"/>
    </row>
    <row r="4286" spans="1:6" ht="84.75" customHeight="1" x14ac:dyDescent="0.25">
      <c r="A4286" s="21" t="s">
        <v>20573</v>
      </c>
      <c r="B4286" s="21" t="s">
        <v>20574</v>
      </c>
      <c r="C4286" s="22" t="s">
        <v>12991</v>
      </c>
      <c r="D4286" s="23">
        <v>1.05</v>
      </c>
      <c r="E4286" s="23">
        <v>1.05</v>
      </c>
      <c r="F4286" s="15"/>
    </row>
    <row r="4287" spans="1:6" ht="84.75" customHeight="1" x14ac:dyDescent="0.25">
      <c r="A4287" s="21" t="s">
        <v>20575</v>
      </c>
      <c r="B4287" s="21" t="s">
        <v>20576</v>
      </c>
      <c r="C4287" s="22" t="s">
        <v>12751</v>
      </c>
      <c r="D4287" s="23">
        <v>8397.01</v>
      </c>
      <c r="E4287" s="23">
        <v>8397.01</v>
      </c>
      <c r="F4287" s="15"/>
    </row>
    <row r="4288" spans="1:6" ht="84.75" customHeight="1" x14ac:dyDescent="0.25">
      <c r="A4288" s="21" t="s">
        <v>20577</v>
      </c>
      <c r="B4288" s="21" t="s">
        <v>20578</v>
      </c>
      <c r="C4288" s="22" t="s">
        <v>12991</v>
      </c>
      <c r="D4288" s="23">
        <v>1.95</v>
      </c>
      <c r="E4288" s="23">
        <v>1.95</v>
      </c>
      <c r="F4288" s="15"/>
    </row>
    <row r="4289" spans="1:6" ht="12" customHeight="1" x14ac:dyDescent="0.25">
      <c r="A4289" s="25">
        <v>31</v>
      </c>
      <c r="B4289" s="17" t="s">
        <v>20579</v>
      </c>
      <c r="C4289" s="18"/>
      <c r="D4289" s="19"/>
      <c r="E4289" s="19"/>
      <c r="F4289" s="15"/>
    </row>
    <row r="4290" spans="1:6" ht="12" customHeight="1" x14ac:dyDescent="0.25">
      <c r="A4290" s="25">
        <v>33</v>
      </c>
      <c r="B4290" s="17" t="s">
        <v>20580</v>
      </c>
      <c r="C4290" s="18"/>
      <c r="D4290" s="19"/>
      <c r="E4290" s="19"/>
      <c r="F4290" s="15"/>
    </row>
    <row r="4291" spans="1:6" ht="24" customHeight="1" x14ac:dyDescent="0.25">
      <c r="A4291" s="21" t="s">
        <v>20581</v>
      </c>
      <c r="B4291" s="21" t="s">
        <v>20582</v>
      </c>
      <c r="C4291" s="22" t="s">
        <v>12487</v>
      </c>
      <c r="D4291" s="23">
        <v>0.33</v>
      </c>
      <c r="E4291" s="23">
        <v>0.33</v>
      </c>
      <c r="F4291" s="15"/>
    </row>
    <row r="4292" spans="1:6" ht="24" customHeight="1" x14ac:dyDescent="0.25">
      <c r="A4292" s="21" t="s">
        <v>20583</v>
      </c>
      <c r="B4292" s="21" t="s">
        <v>20584</v>
      </c>
      <c r="C4292" s="22" t="s">
        <v>12490</v>
      </c>
      <c r="D4292" s="23">
        <v>1380.6</v>
      </c>
      <c r="E4292" s="23">
        <v>1380.6</v>
      </c>
      <c r="F4292" s="15"/>
    </row>
    <row r="4293" spans="1:6" ht="24" customHeight="1" x14ac:dyDescent="0.25">
      <c r="A4293" s="21" t="s">
        <v>20585</v>
      </c>
      <c r="B4293" s="21" t="s">
        <v>20586</v>
      </c>
      <c r="C4293" s="22" t="s">
        <v>12487</v>
      </c>
      <c r="D4293" s="23">
        <v>0.43</v>
      </c>
      <c r="E4293" s="23">
        <v>0.43</v>
      </c>
      <c r="F4293" s="15"/>
    </row>
    <row r="4294" spans="1:6" ht="24" customHeight="1" x14ac:dyDescent="0.25">
      <c r="A4294" s="21" t="s">
        <v>20587</v>
      </c>
      <c r="B4294" s="21" t="s">
        <v>20588</v>
      </c>
      <c r="C4294" s="22" t="s">
        <v>12490</v>
      </c>
      <c r="D4294" s="23">
        <v>3376</v>
      </c>
      <c r="E4294" s="23">
        <v>3376</v>
      </c>
      <c r="F4294" s="15"/>
    </row>
    <row r="4295" spans="1:6" ht="12" customHeight="1" x14ac:dyDescent="0.25">
      <c r="A4295" s="25">
        <v>34</v>
      </c>
      <c r="B4295" s="17" t="s">
        <v>20589</v>
      </c>
      <c r="C4295" s="18"/>
      <c r="D4295" s="19"/>
      <c r="E4295" s="19"/>
      <c r="F4295" s="15"/>
    </row>
    <row r="4296" spans="1:6" ht="24" customHeight="1" x14ac:dyDescent="0.25">
      <c r="A4296" s="21" t="s">
        <v>20590</v>
      </c>
      <c r="B4296" s="21" t="s">
        <v>20591</v>
      </c>
      <c r="C4296" s="22" t="s">
        <v>12487</v>
      </c>
      <c r="D4296" s="23">
        <v>0.96</v>
      </c>
      <c r="E4296" s="23">
        <v>0.96</v>
      </c>
      <c r="F4296" s="15"/>
    </row>
    <row r="4297" spans="1:6" ht="24" customHeight="1" x14ac:dyDescent="0.25">
      <c r="A4297" s="21" t="s">
        <v>20592</v>
      </c>
      <c r="B4297" s="21" t="s">
        <v>20593</v>
      </c>
      <c r="C4297" s="22" t="s">
        <v>12487</v>
      </c>
      <c r="D4297" s="23">
        <v>3.89</v>
      </c>
      <c r="E4297" s="23">
        <v>3.89</v>
      </c>
      <c r="F4297" s="15"/>
    </row>
    <row r="4298" spans="1:6" ht="24" customHeight="1" x14ac:dyDescent="0.25">
      <c r="A4298" s="21" t="s">
        <v>20594</v>
      </c>
      <c r="B4298" s="21" t="s">
        <v>20595</v>
      </c>
      <c r="C4298" s="22" t="s">
        <v>12487</v>
      </c>
      <c r="D4298" s="23">
        <v>3.39</v>
      </c>
      <c r="E4298" s="23">
        <v>3.39</v>
      </c>
      <c r="F4298" s="15"/>
    </row>
    <row r="4299" spans="1:6" ht="24" customHeight="1" x14ac:dyDescent="0.25">
      <c r="A4299" s="21" t="s">
        <v>20596</v>
      </c>
      <c r="B4299" s="21" t="s">
        <v>20597</v>
      </c>
      <c r="C4299" s="22" t="s">
        <v>12487</v>
      </c>
      <c r="D4299" s="23">
        <v>2.93</v>
      </c>
      <c r="E4299" s="23">
        <v>2.93</v>
      </c>
      <c r="F4299" s="15"/>
    </row>
    <row r="4300" spans="1:6" ht="24" customHeight="1" x14ac:dyDescent="0.25">
      <c r="A4300" s="21" t="s">
        <v>20598</v>
      </c>
      <c r="B4300" s="21" t="s">
        <v>20599</v>
      </c>
      <c r="C4300" s="22" t="s">
        <v>12487</v>
      </c>
      <c r="D4300" s="23">
        <v>2.42</v>
      </c>
      <c r="E4300" s="23">
        <v>2.42</v>
      </c>
      <c r="F4300" s="15"/>
    </row>
    <row r="4301" spans="1:6" ht="24" customHeight="1" x14ac:dyDescent="0.25">
      <c r="A4301" s="21" t="s">
        <v>20600</v>
      </c>
      <c r="B4301" s="21" t="s">
        <v>20601</v>
      </c>
      <c r="C4301" s="22" t="s">
        <v>12487</v>
      </c>
      <c r="D4301" s="23">
        <v>1.92</v>
      </c>
      <c r="E4301" s="23">
        <v>1.92</v>
      </c>
      <c r="F4301" s="15"/>
    </row>
    <row r="4302" spans="1:6" ht="24" customHeight="1" x14ac:dyDescent="0.25">
      <c r="A4302" s="21" t="s">
        <v>20602</v>
      </c>
      <c r="B4302" s="21" t="s">
        <v>20603</v>
      </c>
      <c r="C4302" s="22" t="s">
        <v>12487</v>
      </c>
      <c r="D4302" s="23">
        <v>1.46</v>
      </c>
      <c r="E4302" s="23">
        <v>1.46</v>
      </c>
      <c r="F4302" s="15"/>
    </row>
    <row r="4303" spans="1:6" ht="12" customHeight="1" x14ac:dyDescent="0.25">
      <c r="A4303" s="21" t="s">
        <v>20604</v>
      </c>
      <c r="B4303" s="21" t="s">
        <v>20605</v>
      </c>
      <c r="C4303" s="22" t="s">
        <v>12487</v>
      </c>
      <c r="D4303" s="23">
        <v>0.11</v>
      </c>
      <c r="E4303" s="23">
        <v>0.11</v>
      </c>
      <c r="F4303" s="15"/>
    </row>
    <row r="4304" spans="1:6" ht="24" customHeight="1" x14ac:dyDescent="0.25">
      <c r="A4304" s="21" t="s">
        <v>20606</v>
      </c>
      <c r="B4304" s="21" t="s">
        <v>20607</v>
      </c>
      <c r="C4304" s="22" t="s">
        <v>12487</v>
      </c>
      <c r="D4304" s="23">
        <v>0.11</v>
      </c>
      <c r="E4304" s="23">
        <v>0.11</v>
      </c>
      <c r="F4304" s="15"/>
    </row>
    <row r="4305" spans="1:6" ht="24" customHeight="1" x14ac:dyDescent="0.25">
      <c r="A4305" s="21" t="s">
        <v>20608</v>
      </c>
      <c r="B4305" s="21" t="s">
        <v>20609</v>
      </c>
      <c r="C4305" s="22" t="s">
        <v>12487</v>
      </c>
      <c r="D4305" s="23">
        <v>0.22</v>
      </c>
      <c r="E4305" s="23">
        <v>0.22</v>
      </c>
      <c r="F4305" s="15"/>
    </row>
    <row r="4306" spans="1:6" ht="24" customHeight="1" x14ac:dyDescent="0.25">
      <c r="A4306" s="21" t="s">
        <v>20610</v>
      </c>
      <c r="B4306" s="21" t="s">
        <v>20611</v>
      </c>
      <c r="C4306" s="22" t="s">
        <v>12487</v>
      </c>
      <c r="D4306" s="23">
        <v>0.16</v>
      </c>
      <c r="E4306" s="23">
        <v>0.16</v>
      </c>
      <c r="F4306" s="15"/>
    </row>
    <row r="4307" spans="1:6" ht="24" customHeight="1" x14ac:dyDescent="0.25">
      <c r="A4307" s="21" t="s">
        <v>20612</v>
      </c>
      <c r="B4307" s="21" t="s">
        <v>20613</v>
      </c>
      <c r="C4307" s="22" t="s">
        <v>12487</v>
      </c>
      <c r="D4307" s="23">
        <v>0.39</v>
      </c>
      <c r="E4307" s="23">
        <v>0.39</v>
      </c>
      <c r="F4307" s="15"/>
    </row>
    <row r="4308" spans="1:6" ht="24" customHeight="1" x14ac:dyDescent="0.25">
      <c r="A4308" s="21" t="s">
        <v>20614</v>
      </c>
      <c r="B4308" s="21" t="s">
        <v>20615</v>
      </c>
      <c r="C4308" s="22" t="s">
        <v>12487</v>
      </c>
      <c r="D4308" s="23">
        <v>0.33</v>
      </c>
      <c r="E4308" s="23">
        <v>0.33</v>
      </c>
      <c r="F4308" s="15"/>
    </row>
    <row r="4309" spans="1:6" ht="24" customHeight="1" x14ac:dyDescent="0.25">
      <c r="A4309" s="21" t="s">
        <v>20616</v>
      </c>
      <c r="B4309" s="21" t="s">
        <v>20617</v>
      </c>
      <c r="C4309" s="22" t="s">
        <v>12487</v>
      </c>
      <c r="D4309" s="23">
        <v>0.28000000000000003</v>
      </c>
      <c r="E4309" s="23">
        <v>0.28000000000000003</v>
      </c>
      <c r="F4309" s="15"/>
    </row>
    <row r="4310" spans="1:6" ht="24" customHeight="1" x14ac:dyDescent="0.25">
      <c r="A4310" s="21" t="s">
        <v>20618</v>
      </c>
      <c r="B4310" s="21" t="s">
        <v>20619</v>
      </c>
      <c r="C4310" s="22" t="s">
        <v>12487</v>
      </c>
      <c r="D4310" s="23">
        <v>0.45</v>
      </c>
      <c r="E4310" s="23">
        <v>0.45</v>
      </c>
      <c r="F4310" s="15"/>
    </row>
    <row r="4311" spans="1:6" ht="24" customHeight="1" x14ac:dyDescent="0.25">
      <c r="A4311" s="21" t="s">
        <v>20620</v>
      </c>
      <c r="B4311" s="21" t="s">
        <v>20621</v>
      </c>
      <c r="C4311" s="22" t="s">
        <v>12487</v>
      </c>
      <c r="D4311" s="23">
        <v>0.79</v>
      </c>
      <c r="E4311" s="23">
        <v>0.79</v>
      </c>
      <c r="F4311" s="15"/>
    </row>
    <row r="4312" spans="1:6" ht="24" customHeight="1" x14ac:dyDescent="0.25">
      <c r="A4312" s="21" t="s">
        <v>20622</v>
      </c>
      <c r="B4312" s="21" t="s">
        <v>20623</v>
      </c>
      <c r="C4312" s="22" t="s">
        <v>12487</v>
      </c>
      <c r="D4312" s="23">
        <v>2.82</v>
      </c>
      <c r="E4312" s="23">
        <v>2.82</v>
      </c>
      <c r="F4312" s="15"/>
    </row>
    <row r="4313" spans="1:6" ht="24" customHeight="1" x14ac:dyDescent="0.25">
      <c r="A4313" s="21" t="s">
        <v>20624</v>
      </c>
      <c r="B4313" s="21" t="s">
        <v>20625</v>
      </c>
      <c r="C4313" s="22" t="s">
        <v>12487</v>
      </c>
      <c r="D4313" s="23">
        <v>2.37</v>
      </c>
      <c r="E4313" s="23">
        <v>2.37</v>
      </c>
      <c r="F4313" s="15"/>
    </row>
    <row r="4314" spans="1:6" ht="24" customHeight="1" x14ac:dyDescent="0.25">
      <c r="A4314" s="21" t="s">
        <v>20626</v>
      </c>
      <c r="B4314" s="21" t="s">
        <v>20627</v>
      </c>
      <c r="C4314" s="22" t="s">
        <v>12487</v>
      </c>
      <c r="D4314" s="23">
        <v>1.97</v>
      </c>
      <c r="E4314" s="23">
        <v>1.97</v>
      </c>
      <c r="F4314" s="15"/>
    </row>
    <row r="4315" spans="1:6" ht="24" customHeight="1" x14ac:dyDescent="0.25">
      <c r="A4315" s="21" t="s">
        <v>20628</v>
      </c>
      <c r="B4315" s="21" t="s">
        <v>20629</v>
      </c>
      <c r="C4315" s="22" t="s">
        <v>12487</v>
      </c>
      <c r="D4315" s="23">
        <v>1.58</v>
      </c>
      <c r="E4315" s="23">
        <v>1.58</v>
      </c>
      <c r="F4315" s="15"/>
    </row>
    <row r="4316" spans="1:6" ht="24" customHeight="1" x14ac:dyDescent="0.25">
      <c r="A4316" s="21" t="s">
        <v>20630</v>
      </c>
      <c r="B4316" s="21" t="s">
        <v>20631</v>
      </c>
      <c r="C4316" s="22" t="s">
        <v>12487</v>
      </c>
      <c r="D4316" s="23">
        <v>1.18</v>
      </c>
      <c r="E4316" s="23">
        <v>1.18</v>
      </c>
      <c r="F4316" s="15"/>
    </row>
    <row r="4317" spans="1:6" ht="24" customHeight="1" x14ac:dyDescent="0.25">
      <c r="A4317" s="21" t="s">
        <v>20632</v>
      </c>
      <c r="B4317" s="21" t="s">
        <v>20633</v>
      </c>
      <c r="C4317" s="22" t="s">
        <v>12487</v>
      </c>
      <c r="D4317" s="23">
        <v>3.22</v>
      </c>
      <c r="E4317" s="23">
        <v>3.22</v>
      </c>
      <c r="F4317" s="15"/>
    </row>
    <row r="4318" spans="1:6" ht="24" customHeight="1" x14ac:dyDescent="0.25">
      <c r="A4318" s="21" t="s">
        <v>20634</v>
      </c>
      <c r="B4318" s="21" t="s">
        <v>20635</v>
      </c>
      <c r="C4318" s="22" t="s">
        <v>12487</v>
      </c>
      <c r="D4318" s="23">
        <v>1.18</v>
      </c>
      <c r="E4318" s="23">
        <v>1.18</v>
      </c>
      <c r="F4318" s="15"/>
    </row>
    <row r="4319" spans="1:6" ht="24" customHeight="1" x14ac:dyDescent="0.25">
      <c r="A4319" s="21" t="s">
        <v>20636</v>
      </c>
      <c r="B4319" s="21" t="s">
        <v>20637</v>
      </c>
      <c r="C4319" s="22" t="s">
        <v>12487</v>
      </c>
      <c r="D4319" s="23">
        <v>4.8</v>
      </c>
      <c r="E4319" s="23">
        <v>4.8</v>
      </c>
      <c r="F4319" s="15"/>
    </row>
    <row r="4320" spans="1:6" ht="24" customHeight="1" x14ac:dyDescent="0.25">
      <c r="A4320" s="21" t="s">
        <v>20638</v>
      </c>
      <c r="B4320" s="21" t="s">
        <v>20639</v>
      </c>
      <c r="C4320" s="22" t="s">
        <v>12487</v>
      </c>
      <c r="D4320" s="23">
        <v>4.18</v>
      </c>
      <c r="E4320" s="23">
        <v>4.18</v>
      </c>
      <c r="F4320" s="15"/>
    </row>
    <row r="4321" spans="1:6" ht="24" customHeight="1" x14ac:dyDescent="0.25">
      <c r="A4321" s="21" t="s">
        <v>20640</v>
      </c>
      <c r="B4321" s="21" t="s">
        <v>20641</v>
      </c>
      <c r="C4321" s="22" t="s">
        <v>12487</v>
      </c>
      <c r="D4321" s="23">
        <v>3.61</v>
      </c>
      <c r="E4321" s="23">
        <v>3.61</v>
      </c>
      <c r="F4321" s="15"/>
    </row>
    <row r="4322" spans="1:6" ht="24" customHeight="1" x14ac:dyDescent="0.25">
      <c r="A4322" s="21" t="s">
        <v>20642</v>
      </c>
      <c r="B4322" s="21" t="s">
        <v>20643</v>
      </c>
      <c r="C4322" s="22" t="s">
        <v>12487</v>
      </c>
      <c r="D4322" s="23">
        <v>2.99</v>
      </c>
      <c r="E4322" s="23">
        <v>2.99</v>
      </c>
      <c r="F4322" s="15"/>
    </row>
    <row r="4323" spans="1:6" ht="24" customHeight="1" x14ac:dyDescent="0.25">
      <c r="A4323" s="21" t="s">
        <v>20644</v>
      </c>
      <c r="B4323" s="21" t="s">
        <v>20645</v>
      </c>
      <c r="C4323" s="22" t="s">
        <v>12487</v>
      </c>
      <c r="D4323" s="23">
        <v>2.37</v>
      </c>
      <c r="E4323" s="23">
        <v>2.37</v>
      </c>
      <c r="F4323" s="15"/>
    </row>
    <row r="4324" spans="1:6" ht="24" customHeight="1" x14ac:dyDescent="0.25">
      <c r="A4324" s="21" t="s">
        <v>20646</v>
      </c>
      <c r="B4324" s="21" t="s">
        <v>20647</v>
      </c>
      <c r="C4324" s="22" t="s">
        <v>12487</v>
      </c>
      <c r="D4324" s="23">
        <v>1.8</v>
      </c>
      <c r="E4324" s="23">
        <v>1.8</v>
      </c>
      <c r="F4324" s="15"/>
    </row>
    <row r="4325" spans="1:6" ht="12" customHeight="1" x14ac:dyDescent="0.25">
      <c r="A4325" s="25">
        <v>35</v>
      </c>
      <c r="B4325" s="17" t="s">
        <v>20648</v>
      </c>
      <c r="C4325" s="18"/>
      <c r="D4325" s="19"/>
      <c r="E4325" s="19"/>
      <c r="F4325" s="15"/>
    </row>
    <row r="4326" spans="1:6" ht="12" customHeight="1" x14ac:dyDescent="0.25">
      <c r="A4326" s="21" t="s">
        <v>20649</v>
      </c>
      <c r="B4326" s="21" t="s">
        <v>20650</v>
      </c>
      <c r="C4326" s="22" t="s">
        <v>12490</v>
      </c>
      <c r="D4326" s="23">
        <v>11518.31</v>
      </c>
      <c r="E4326" s="23">
        <v>11518.31</v>
      </c>
      <c r="F4326" s="15"/>
    </row>
    <row r="4327" spans="1:6" ht="12" customHeight="1" x14ac:dyDescent="0.25">
      <c r="A4327" s="21" t="s">
        <v>20651</v>
      </c>
      <c r="B4327" s="21" t="s">
        <v>20652</v>
      </c>
      <c r="C4327" s="22" t="s">
        <v>12490</v>
      </c>
      <c r="D4327" s="23">
        <v>3353.73</v>
      </c>
      <c r="E4327" s="23">
        <v>3353.73</v>
      </c>
      <c r="F4327" s="15"/>
    </row>
    <row r="4328" spans="1:6" ht="12" customHeight="1" x14ac:dyDescent="0.25">
      <c r="A4328" s="21" t="s">
        <v>20653</v>
      </c>
      <c r="B4328" s="21" t="s">
        <v>20654</v>
      </c>
      <c r="C4328" s="22" t="s">
        <v>12490</v>
      </c>
      <c r="D4328" s="23">
        <v>10059.39</v>
      </c>
      <c r="E4328" s="23">
        <v>10059.39</v>
      </c>
      <c r="F4328" s="15"/>
    </row>
    <row r="4329" spans="1:6" ht="12" customHeight="1" x14ac:dyDescent="0.25">
      <c r="A4329" s="21" t="s">
        <v>20655</v>
      </c>
      <c r="B4329" s="21" t="s">
        <v>20656</v>
      </c>
      <c r="C4329" s="22" t="s">
        <v>12490</v>
      </c>
      <c r="D4329" s="23">
        <v>6707.46</v>
      </c>
      <c r="E4329" s="23">
        <v>6707.46</v>
      </c>
      <c r="F4329" s="15"/>
    </row>
    <row r="4330" spans="1:6" ht="24" customHeight="1" x14ac:dyDescent="0.25">
      <c r="A4330" s="21" t="s">
        <v>20657</v>
      </c>
      <c r="B4330" s="21" t="s">
        <v>20658</v>
      </c>
      <c r="C4330" s="22" t="s">
        <v>12490</v>
      </c>
      <c r="D4330" s="23">
        <v>2282.2399999999998</v>
      </c>
      <c r="E4330" s="23">
        <v>2282.2399999999998</v>
      </c>
      <c r="F4330" s="15"/>
    </row>
    <row r="4331" spans="1:6" ht="24" customHeight="1" x14ac:dyDescent="0.25">
      <c r="A4331" s="21" t="s">
        <v>20659</v>
      </c>
      <c r="B4331" s="21" t="s">
        <v>20660</v>
      </c>
      <c r="C4331" s="22" t="s">
        <v>12490</v>
      </c>
      <c r="D4331" s="23">
        <v>9286.6299999999992</v>
      </c>
      <c r="E4331" s="23">
        <v>9286.6299999999992</v>
      </c>
      <c r="F4331" s="15"/>
    </row>
    <row r="4332" spans="1:6" ht="24" customHeight="1" x14ac:dyDescent="0.25">
      <c r="A4332" s="21" t="s">
        <v>20661</v>
      </c>
      <c r="B4332" s="21" t="s">
        <v>20662</v>
      </c>
      <c r="C4332" s="22" t="s">
        <v>12490</v>
      </c>
      <c r="D4332" s="23">
        <v>7071.63</v>
      </c>
      <c r="E4332" s="23">
        <v>7071.63</v>
      </c>
      <c r="F4332" s="15"/>
    </row>
    <row r="4333" spans="1:6" ht="24" customHeight="1" x14ac:dyDescent="0.25">
      <c r="A4333" s="21" t="s">
        <v>20663</v>
      </c>
      <c r="B4333" s="21" t="s">
        <v>20664</v>
      </c>
      <c r="C4333" s="22" t="s">
        <v>12490</v>
      </c>
      <c r="D4333" s="23">
        <v>3543.05</v>
      </c>
      <c r="E4333" s="23">
        <v>3543.05</v>
      </c>
      <c r="F4333" s="15"/>
    </row>
    <row r="4334" spans="1:6" ht="12" customHeight="1" x14ac:dyDescent="0.25">
      <c r="A4334" s="21" t="s">
        <v>20665</v>
      </c>
      <c r="B4334" s="21" t="s">
        <v>20666</v>
      </c>
      <c r="C4334" s="22" t="s">
        <v>12487</v>
      </c>
      <c r="D4334" s="23">
        <v>0.68</v>
      </c>
      <c r="E4334" s="23">
        <v>0.68</v>
      </c>
      <c r="F4334" s="15"/>
    </row>
    <row r="4335" spans="1:6" ht="12" customHeight="1" x14ac:dyDescent="0.25">
      <c r="A4335" s="21" t="s">
        <v>20667</v>
      </c>
      <c r="B4335" s="21" t="s">
        <v>20668</v>
      </c>
      <c r="C4335" s="22" t="s">
        <v>12487</v>
      </c>
      <c r="D4335" s="23">
        <v>2.39</v>
      </c>
      <c r="E4335" s="23">
        <v>2.39</v>
      </c>
      <c r="F4335" s="15"/>
    </row>
    <row r="4336" spans="1:6" ht="24" customHeight="1" x14ac:dyDescent="0.25">
      <c r="A4336" s="21" t="s">
        <v>20669</v>
      </c>
      <c r="B4336" s="21" t="s">
        <v>20670</v>
      </c>
      <c r="C4336" s="22" t="s">
        <v>12487</v>
      </c>
      <c r="D4336" s="23">
        <v>2.1</v>
      </c>
      <c r="E4336" s="23">
        <v>2.1</v>
      </c>
      <c r="F4336" s="15"/>
    </row>
    <row r="4337" spans="1:6" ht="24" customHeight="1" x14ac:dyDescent="0.25">
      <c r="A4337" s="21" t="s">
        <v>20671</v>
      </c>
      <c r="B4337" s="21" t="s">
        <v>20672</v>
      </c>
      <c r="C4337" s="22" t="s">
        <v>12487</v>
      </c>
      <c r="D4337" s="23">
        <v>1.81</v>
      </c>
      <c r="E4337" s="23">
        <v>1.81</v>
      </c>
      <c r="F4337" s="15"/>
    </row>
    <row r="4338" spans="1:6" ht="24" customHeight="1" x14ac:dyDescent="0.25">
      <c r="A4338" s="21" t="s">
        <v>20673</v>
      </c>
      <c r="B4338" s="21" t="s">
        <v>20674</v>
      </c>
      <c r="C4338" s="22" t="s">
        <v>12487</v>
      </c>
      <c r="D4338" s="23">
        <v>1.54</v>
      </c>
      <c r="E4338" s="23">
        <v>1.54</v>
      </c>
      <c r="F4338" s="15"/>
    </row>
    <row r="4339" spans="1:6" ht="24" customHeight="1" x14ac:dyDescent="0.25">
      <c r="A4339" s="21" t="s">
        <v>20675</v>
      </c>
      <c r="B4339" s="21" t="s">
        <v>20676</v>
      </c>
      <c r="C4339" s="22" t="s">
        <v>12487</v>
      </c>
      <c r="D4339" s="23">
        <v>1.26</v>
      </c>
      <c r="E4339" s="23">
        <v>1.26</v>
      </c>
      <c r="F4339" s="15"/>
    </row>
    <row r="4340" spans="1:6" ht="24" customHeight="1" x14ac:dyDescent="0.25">
      <c r="A4340" s="21" t="s">
        <v>20677</v>
      </c>
      <c r="B4340" s="21" t="s">
        <v>20678</v>
      </c>
      <c r="C4340" s="22" t="s">
        <v>12487</v>
      </c>
      <c r="D4340" s="23">
        <v>0.97</v>
      </c>
      <c r="E4340" s="23">
        <v>0.97</v>
      </c>
      <c r="F4340" s="15"/>
    </row>
    <row r="4341" spans="1:6" ht="12" customHeight="1" x14ac:dyDescent="0.25">
      <c r="A4341" s="21" t="s">
        <v>20679</v>
      </c>
      <c r="B4341" s="21" t="s">
        <v>20680</v>
      </c>
      <c r="C4341" s="22" t="s">
        <v>12471</v>
      </c>
      <c r="D4341" s="23">
        <v>6</v>
      </c>
      <c r="E4341" s="23">
        <v>6</v>
      </c>
      <c r="F4341" s="15"/>
    </row>
    <row r="4342" spans="1:6" ht="12" customHeight="1" x14ac:dyDescent="0.25">
      <c r="A4342" s="21" t="s">
        <v>20681</v>
      </c>
      <c r="B4342" s="21" t="s">
        <v>20682</v>
      </c>
      <c r="C4342" s="22" t="s">
        <v>20683</v>
      </c>
      <c r="D4342" s="23">
        <v>575.70000000000005</v>
      </c>
      <c r="E4342" s="23">
        <v>575.70000000000005</v>
      </c>
      <c r="F4342" s="15"/>
    </row>
    <row r="4343" spans="1:6" ht="12" customHeight="1" x14ac:dyDescent="0.25">
      <c r="A4343" s="21" t="s">
        <v>20684</v>
      </c>
      <c r="B4343" s="21" t="s">
        <v>20685</v>
      </c>
      <c r="C4343" s="22" t="s">
        <v>20683</v>
      </c>
      <c r="D4343" s="23">
        <v>443.32</v>
      </c>
      <c r="E4343" s="23">
        <v>443.32</v>
      </c>
      <c r="F4343" s="15"/>
    </row>
    <row r="4344" spans="1:6" ht="24" customHeight="1" x14ac:dyDescent="0.25">
      <c r="A4344" s="21" t="s">
        <v>20686</v>
      </c>
      <c r="B4344" s="21" t="s">
        <v>20687</v>
      </c>
      <c r="C4344" s="22" t="s">
        <v>20683</v>
      </c>
      <c r="D4344" s="23">
        <v>716.26</v>
      </c>
      <c r="E4344" s="23">
        <v>716.26</v>
      </c>
      <c r="F4344" s="15"/>
    </row>
    <row r="4345" spans="1:6" ht="24" customHeight="1" x14ac:dyDescent="0.25">
      <c r="A4345" s="21" t="s">
        <v>20688</v>
      </c>
      <c r="B4345" s="21" t="s">
        <v>20689</v>
      </c>
      <c r="C4345" s="22" t="s">
        <v>20683</v>
      </c>
      <c r="D4345" s="23">
        <v>651.39</v>
      </c>
      <c r="E4345" s="23">
        <v>651.39</v>
      </c>
      <c r="F4345" s="15"/>
    </row>
    <row r="4346" spans="1:6" ht="12" customHeight="1" x14ac:dyDescent="0.25">
      <c r="A4346" s="21" t="s">
        <v>20690</v>
      </c>
      <c r="B4346" s="21" t="s">
        <v>20691</v>
      </c>
      <c r="C4346" s="22" t="s">
        <v>12490</v>
      </c>
      <c r="D4346" s="23">
        <v>1498.81</v>
      </c>
      <c r="E4346" s="23">
        <v>1498.81</v>
      </c>
      <c r="F4346" s="15"/>
    </row>
    <row r="4347" spans="1:6" ht="12" customHeight="1" x14ac:dyDescent="0.25">
      <c r="A4347" s="21" t="s">
        <v>20692</v>
      </c>
      <c r="B4347" s="21" t="s">
        <v>20693</v>
      </c>
      <c r="C4347" s="22" t="s">
        <v>20683</v>
      </c>
      <c r="D4347" s="23">
        <v>965.45</v>
      </c>
      <c r="E4347" s="23">
        <v>965.45</v>
      </c>
      <c r="F4347" s="15"/>
    </row>
    <row r="4348" spans="1:6" ht="12" customHeight="1" x14ac:dyDescent="0.25">
      <c r="A4348" s="21" t="s">
        <v>20694</v>
      </c>
      <c r="B4348" s="21" t="s">
        <v>20695</v>
      </c>
      <c r="C4348" s="22" t="s">
        <v>20683</v>
      </c>
      <c r="D4348" s="23">
        <v>921.03</v>
      </c>
      <c r="E4348" s="23">
        <v>921.03</v>
      </c>
      <c r="F4348" s="15"/>
    </row>
    <row r="4349" spans="1:6" ht="12" customHeight="1" x14ac:dyDescent="0.25">
      <c r="A4349" s="21" t="s">
        <v>20696</v>
      </c>
      <c r="B4349" s="21" t="s">
        <v>20697</v>
      </c>
      <c r="C4349" s="22" t="s">
        <v>20683</v>
      </c>
      <c r="D4349" s="23">
        <v>1463.16</v>
      </c>
      <c r="E4349" s="23">
        <v>1463.16</v>
      </c>
      <c r="F4349" s="15"/>
    </row>
    <row r="4350" spans="1:6" ht="24" customHeight="1" x14ac:dyDescent="0.25">
      <c r="A4350" s="21" t="s">
        <v>20698</v>
      </c>
      <c r="B4350" s="21" t="s">
        <v>20699</v>
      </c>
      <c r="C4350" s="22" t="s">
        <v>20683</v>
      </c>
      <c r="D4350" s="23">
        <v>1297.42</v>
      </c>
      <c r="E4350" s="23">
        <v>1297.42</v>
      </c>
      <c r="F4350" s="15"/>
    </row>
    <row r="4351" spans="1:6" ht="24" customHeight="1" x14ac:dyDescent="0.25">
      <c r="A4351" s="21" t="s">
        <v>20700</v>
      </c>
      <c r="B4351" s="21" t="s">
        <v>20701</v>
      </c>
      <c r="C4351" s="22" t="s">
        <v>20683</v>
      </c>
      <c r="D4351" s="23">
        <v>1768.4</v>
      </c>
      <c r="E4351" s="23">
        <v>1768.4</v>
      </c>
      <c r="F4351" s="15"/>
    </row>
    <row r="4352" spans="1:6" ht="12" customHeight="1" x14ac:dyDescent="0.25">
      <c r="A4352" s="21" t="s">
        <v>20702</v>
      </c>
      <c r="B4352" s="21" t="s">
        <v>20703</v>
      </c>
      <c r="C4352" s="22" t="s">
        <v>20683</v>
      </c>
      <c r="D4352" s="23">
        <v>1889.35</v>
      </c>
      <c r="E4352" s="23">
        <v>1889.35</v>
      </c>
      <c r="F4352" s="15"/>
    </row>
    <row r="4353" spans="1:6" ht="12" customHeight="1" x14ac:dyDescent="0.25">
      <c r="A4353" s="21" t="s">
        <v>20704</v>
      </c>
      <c r="B4353" s="21" t="s">
        <v>20705</v>
      </c>
      <c r="C4353" s="22" t="s">
        <v>20683</v>
      </c>
      <c r="D4353" s="23">
        <v>1702.65</v>
      </c>
      <c r="E4353" s="23">
        <v>1702.65</v>
      </c>
      <c r="F4353" s="15"/>
    </row>
    <row r="4354" spans="1:6" ht="12" customHeight="1" x14ac:dyDescent="0.25">
      <c r="A4354" s="21" t="s">
        <v>20706</v>
      </c>
      <c r="B4354" s="21" t="s">
        <v>20707</v>
      </c>
      <c r="C4354" s="22" t="s">
        <v>20683</v>
      </c>
      <c r="D4354" s="23">
        <v>1230.94</v>
      </c>
      <c r="E4354" s="23">
        <v>1230.94</v>
      </c>
      <c r="F4354" s="15"/>
    </row>
    <row r="4355" spans="1:6" ht="12" customHeight="1" x14ac:dyDescent="0.25">
      <c r="A4355" s="21" t="s">
        <v>20708</v>
      </c>
      <c r="B4355" s="21" t="s">
        <v>20709</v>
      </c>
      <c r="C4355" s="22" t="s">
        <v>20683</v>
      </c>
      <c r="D4355" s="23">
        <v>1304.05</v>
      </c>
      <c r="E4355" s="23">
        <v>1304.05</v>
      </c>
      <c r="F4355" s="15"/>
    </row>
    <row r="4356" spans="1:6" ht="12" customHeight="1" x14ac:dyDescent="0.25">
      <c r="A4356" s="21" t="s">
        <v>20710</v>
      </c>
      <c r="B4356" s="21" t="s">
        <v>20711</v>
      </c>
      <c r="C4356" s="22" t="s">
        <v>20683</v>
      </c>
      <c r="D4356" s="23">
        <v>1528.35</v>
      </c>
      <c r="E4356" s="23">
        <v>1528.35</v>
      </c>
      <c r="F4356" s="15"/>
    </row>
    <row r="4357" spans="1:6" ht="12" customHeight="1" x14ac:dyDescent="0.25">
      <c r="A4357" s="21" t="s">
        <v>20712</v>
      </c>
      <c r="B4357" s="21" t="s">
        <v>20713</v>
      </c>
      <c r="C4357" s="22" t="s">
        <v>20683</v>
      </c>
      <c r="D4357" s="23">
        <v>2221.52</v>
      </c>
      <c r="E4357" s="23">
        <v>2221.52</v>
      </c>
      <c r="F4357" s="15"/>
    </row>
    <row r="4358" spans="1:6" ht="12" customHeight="1" x14ac:dyDescent="0.25">
      <c r="A4358" s="21" t="s">
        <v>20714</v>
      </c>
      <c r="B4358" s="21" t="s">
        <v>20715</v>
      </c>
      <c r="C4358" s="22" t="s">
        <v>20683</v>
      </c>
      <c r="D4358" s="23">
        <v>1401.37</v>
      </c>
      <c r="E4358" s="23">
        <v>1401.37</v>
      </c>
      <c r="F4358" s="15"/>
    </row>
    <row r="4359" spans="1:6" ht="12" customHeight="1" x14ac:dyDescent="0.25">
      <c r="A4359" s="21" t="s">
        <v>20716</v>
      </c>
      <c r="B4359" s="21" t="s">
        <v>20717</v>
      </c>
      <c r="C4359" s="22" t="s">
        <v>20683</v>
      </c>
      <c r="D4359" s="23">
        <v>1212.05</v>
      </c>
      <c r="E4359" s="23">
        <v>1212.05</v>
      </c>
      <c r="F4359" s="15"/>
    </row>
    <row r="4360" spans="1:6" ht="12" customHeight="1" x14ac:dyDescent="0.25">
      <c r="A4360" s="21" t="s">
        <v>20718</v>
      </c>
      <c r="B4360" s="21" t="s">
        <v>20719</v>
      </c>
      <c r="C4360" s="22" t="s">
        <v>20683</v>
      </c>
      <c r="D4360" s="23">
        <v>1655.39</v>
      </c>
      <c r="E4360" s="23">
        <v>1655.39</v>
      </c>
      <c r="F4360" s="15"/>
    </row>
    <row r="4361" spans="1:6" ht="24" customHeight="1" x14ac:dyDescent="0.25">
      <c r="A4361" s="21" t="s">
        <v>20720</v>
      </c>
      <c r="B4361" s="21" t="s">
        <v>20721</v>
      </c>
      <c r="C4361" s="22" t="s">
        <v>20683</v>
      </c>
      <c r="D4361" s="23">
        <v>967.79</v>
      </c>
      <c r="E4361" s="23">
        <v>967.79</v>
      </c>
      <c r="F4361" s="15"/>
    </row>
    <row r="4362" spans="1:6" ht="12" customHeight="1" x14ac:dyDescent="0.25">
      <c r="A4362" s="21" t="s">
        <v>20722</v>
      </c>
      <c r="B4362" s="21" t="s">
        <v>20723</v>
      </c>
      <c r="C4362" s="22" t="s">
        <v>20683</v>
      </c>
      <c r="D4362" s="23">
        <v>1768.4</v>
      </c>
      <c r="E4362" s="23">
        <v>1768.4</v>
      </c>
      <c r="F4362" s="15"/>
    </row>
    <row r="4363" spans="1:6" ht="12" customHeight="1" x14ac:dyDescent="0.25">
      <c r="A4363" s="21" t="s">
        <v>20724</v>
      </c>
      <c r="B4363" s="21" t="s">
        <v>20725</v>
      </c>
      <c r="C4363" s="22" t="s">
        <v>20683</v>
      </c>
      <c r="D4363" s="23">
        <v>1401.37</v>
      </c>
      <c r="E4363" s="23">
        <v>1401.37</v>
      </c>
      <c r="F4363" s="15"/>
    </row>
    <row r="4364" spans="1:6" ht="12" customHeight="1" x14ac:dyDescent="0.25">
      <c r="A4364" s="21" t="s">
        <v>20726</v>
      </c>
      <c r="B4364" s="21" t="s">
        <v>20727</v>
      </c>
      <c r="C4364" s="22" t="s">
        <v>20683</v>
      </c>
      <c r="D4364" s="23">
        <v>1700.46</v>
      </c>
      <c r="E4364" s="23">
        <v>1700.46</v>
      </c>
      <c r="F4364" s="15"/>
    </row>
    <row r="4365" spans="1:6" ht="12" customHeight="1" x14ac:dyDescent="0.25">
      <c r="A4365" s="21" t="s">
        <v>20728</v>
      </c>
      <c r="B4365" s="21" t="s">
        <v>20729</v>
      </c>
      <c r="C4365" s="22" t="s">
        <v>20683</v>
      </c>
      <c r="D4365" s="23">
        <v>1632.52</v>
      </c>
      <c r="E4365" s="23">
        <v>1632.52</v>
      </c>
      <c r="F4365" s="15"/>
    </row>
    <row r="4366" spans="1:6" ht="12" customHeight="1" x14ac:dyDescent="0.25">
      <c r="A4366" s="21" t="s">
        <v>20730</v>
      </c>
      <c r="B4366" s="21" t="s">
        <v>20731</v>
      </c>
      <c r="C4366" s="22" t="s">
        <v>20683</v>
      </c>
      <c r="D4366" s="23">
        <v>1477.29</v>
      </c>
      <c r="E4366" s="23">
        <v>1477.29</v>
      </c>
      <c r="F4366" s="15"/>
    </row>
    <row r="4367" spans="1:6" ht="12" customHeight="1" x14ac:dyDescent="0.25">
      <c r="A4367" s="21" t="s">
        <v>20732</v>
      </c>
      <c r="B4367" s="21" t="s">
        <v>20733</v>
      </c>
      <c r="C4367" s="22" t="s">
        <v>20683</v>
      </c>
      <c r="D4367" s="23">
        <v>1486.7</v>
      </c>
      <c r="E4367" s="23">
        <v>1486.7</v>
      </c>
      <c r="F4367" s="15"/>
    </row>
    <row r="4368" spans="1:6" ht="12" customHeight="1" x14ac:dyDescent="0.25">
      <c r="A4368" s="21" t="s">
        <v>20734</v>
      </c>
      <c r="B4368" s="21" t="s">
        <v>20735</v>
      </c>
      <c r="C4368" s="22" t="s">
        <v>20683</v>
      </c>
      <c r="D4368" s="23">
        <v>1204.6099999999999</v>
      </c>
      <c r="E4368" s="23">
        <v>1204.6099999999999</v>
      </c>
      <c r="F4368" s="15"/>
    </row>
    <row r="4369" spans="1:6" ht="12" customHeight="1" x14ac:dyDescent="0.25">
      <c r="A4369" s="21" t="s">
        <v>20736</v>
      </c>
      <c r="B4369" s="21" t="s">
        <v>20737</v>
      </c>
      <c r="C4369" s="22" t="s">
        <v>20683</v>
      </c>
      <c r="D4369" s="23">
        <v>1285.1199999999999</v>
      </c>
      <c r="E4369" s="23">
        <v>1285.1199999999999</v>
      </c>
      <c r="F4369" s="15"/>
    </row>
    <row r="4370" spans="1:6" ht="12" customHeight="1" x14ac:dyDescent="0.25">
      <c r="A4370" s="21" t="s">
        <v>20738</v>
      </c>
      <c r="B4370" s="21" t="s">
        <v>20739</v>
      </c>
      <c r="C4370" s="22" t="s">
        <v>20683</v>
      </c>
      <c r="D4370" s="23">
        <v>1111.46</v>
      </c>
      <c r="E4370" s="23">
        <v>1111.46</v>
      </c>
      <c r="F4370" s="15"/>
    </row>
    <row r="4371" spans="1:6" ht="12" customHeight="1" x14ac:dyDescent="0.25">
      <c r="A4371" s="21" t="s">
        <v>20740</v>
      </c>
      <c r="B4371" s="21" t="s">
        <v>20741</v>
      </c>
      <c r="C4371" s="22" t="s">
        <v>20683</v>
      </c>
      <c r="D4371" s="23">
        <v>602.05999999999995</v>
      </c>
      <c r="E4371" s="23">
        <v>602.05999999999995</v>
      </c>
      <c r="F4371" s="15"/>
    </row>
    <row r="4372" spans="1:6" ht="12" customHeight="1" x14ac:dyDescent="0.25">
      <c r="A4372" s="21" t="s">
        <v>20742</v>
      </c>
      <c r="B4372" s="21" t="s">
        <v>20743</v>
      </c>
      <c r="C4372" s="22" t="s">
        <v>20683</v>
      </c>
      <c r="D4372" s="23">
        <v>707.26</v>
      </c>
      <c r="E4372" s="23">
        <v>707.26</v>
      </c>
      <c r="F4372" s="15"/>
    </row>
    <row r="4373" spans="1:6" ht="12" customHeight="1" x14ac:dyDescent="0.25">
      <c r="A4373" s="21" t="s">
        <v>20744</v>
      </c>
      <c r="B4373" s="21" t="s">
        <v>20745</v>
      </c>
      <c r="C4373" s="22" t="s">
        <v>20683</v>
      </c>
      <c r="D4373" s="23">
        <v>965.45</v>
      </c>
      <c r="E4373" s="23">
        <v>965.45</v>
      </c>
      <c r="F4373" s="15"/>
    </row>
    <row r="4374" spans="1:6" ht="12" customHeight="1" x14ac:dyDescent="0.25">
      <c r="A4374" s="25">
        <v>37</v>
      </c>
      <c r="B4374" s="17" t="s">
        <v>20746</v>
      </c>
      <c r="C4374" s="18"/>
      <c r="D4374" s="19"/>
      <c r="E4374" s="19"/>
      <c r="F4374" s="15"/>
    </row>
    <row r="4375" spans="1:6" ht="12" customHeight="1" x14ac:dyDescent="0.25">
      <c r="A4375" s="21" t="s">
        <v>20747</v>
      </c>
      <c r="B4375" s="21" t="s">
        <v>20748</v>
      </c>
      <c r="C4375" s="22" t="s">
        <v>12991</v>
      </c>
      <c r="D4375" s="23">
        <v>1.1599999999999999</v>
      </c>
      <c r="E4375" s="23">
        <v>1.1599999999999999</v>
      </c>
      <c r="F4375" s="15"/>
    </row>
    <row r="4376" spans="1:6" ht="24" customHeight="1" x14ac:dyDescent="0.25">
      <c r="A4376" s="21" t="s">
        <v>20749</v>
      </c>
      <c r="B4376" s="21" t="s">
        <v>20750</v>
      </c>
      <c r="C4376" s="22" t="s">
        <v>18410</v>
      </c>
      <c r="D4376" s="23">
        <v>33.97</v>
      </c>
      <c r="E4376" s="23">
        <v>33.97</v>
      </c>
      <c r="F4376" s="15"/>
    </row>
    <row r="4377" spans="1:6" ht="12" customHeight="1" x14ac:dyDescent="0.25">
      <c r="A4377" s="25">
        <v>38</v>
      </c>
      <c r="B4377" s="17" t="s">
        <v>20751</v>
      </c>
      <c r="C4377" s="18"/>
      <c r="D4377" s="19"/>
      <c r="E4377" s="19"/>
      <c r="F4377" s="15"/>
    </row>
    <row r="4378" spans="1:6" ht="24" customHeight="1" x14ac:dyDescent="0.25">
      <c r="A4378" s="21" t="s">
        <v>20752</v>
      </c>
      <c r="B4378" s="21" t="s">
        <v>20753</v>
      </c>
      <c r="C4378" s="22" t="s">
        <v>12487</v>
      </c>
      <c r="D4378" s="23">
        <v>0.22</v>
      </c>
      <c r="E4378" s="23">
        <v>0.22</v>
      </c>
      <c r="F4378" s="15"/>
    </row>
    <row r="4379" spans="1:6" ht="24" customHeight="1" x14ac:dyDescent="0.25">
      <c r="A4379" s="21" t="s">
        <v>20754</v>
      </c>
      <c r="B4379" s="21" t="s">
        <v>20755</v>
      </c>
      <c r="C4379" s="22" t="s">
        <v>12487</v>
      </c>
      <c r="D4379" s="23">
        <v>0.84</v>
      </c>
      <c r="E4379" s="23">
        <v>0.84</v>
      </c>
      <c r="F4379" s="15"/>
    </row>
    <row r="4380" spans="1:6" ht="24" customHeight="1" x14ac:dyDescent="0.25">
      <c r="A4380" s="21" t="s">
        <v>20756</v>
      </c>
      <c r="B4380" s="21" t="s">
        <v>20757</v>
      </c>
      <c r="C4380" s="22" t="s">
        <v>12487</v>
      </c>
      <c r="D4380" s="23">
        <v>0.73</v>
      </c>
      <c r="E4380" s="23">
        <v>0.73</v>
      </c>
      <c r="F4380" s="15"/>
    </row>
    <row r="4381" spans="1:6" ht="24" customHeight="1" x14ac:dyDescent="0.25">
      <c r="A4381" s="21" t="s">
        <v>20758</v>
      </c>
      <c r="B4381" s="21" t="s">
        <v>20759</v>
      </c>
      <c r="C4381" s="22" t="s">
        <v>12487</v>
      </c>
      <c r="D4381" s="23">
        <v>0.63</v>
      </c>
      <c r="E4381" s="23">
        <v>0.63</v>
      </c>
      <c r="F4381" s="15"/>
    </row>
    <row r="4382" spans="1:6" ht="24" customHeight="1" x14ac:dyDescent="0.25">
      <c r="A4382" s="21" t="s">
        <v>20760</v>
      </c>
      <c r="B4382" s="21" t="s">
        <v>20761</v>
      </c>
      <c r="C4382" s="22" t="s">
        <v>12487</v>
      </c>
      <c r="D4382" s="23">
        <v>0.53</v>
      </c>
      <c r="E4382" s="23">
        <v>0.53</v>
      </c>
      <c r="F4382" s="15"/>
    </row>
    <row r="4383" spans="1:6" ht="24" customHeight="1" x14ac:dyDescent="0.25">
      <c r="A4383" s="21" t="s">
        <v>20762</v>
      </c>
      <c r="B4383" s="21" t="s">
        <v>20763</v>
      </c>
      <c r="C4383" s="22" t="s">
        <v>12487</v>
      </c>
      <c r="D4383" s="23">
        <v>0.43</v>
      </c>
      <c r="E4383" s="23">
        <v>0.43</v>
      </c>
      <c r="F4383" s="15"/>
    </row>
    <row r="4384" spans="1:6" ht="24" customHeight="1" x14ac:dyDescent="0.25">
      <c r="A4384" s="21" t="s">
        <v>20764</v>
      </c>
      <c r="B4384" s="21" t="s">
        <v>20765</v>
      </c>
      <c r="C4384" s="22" t="s">
        <v>12487</v>
      </c>
      <c r="D4384" s="23">
        <v>0.32</v>
      </c>
      <c r="E4384" s="23">
        <v>0.32</v>
      </c>
      <c r="F4384" s="15"/>
    </row>
    <row r="4385" spans="1:6" ht="24" customHeight="1" x14ac:dyDescent="0.25">
      <c r="A4385" s="21" t="s">
        <v>20766</v>
      </c>
      <c r="B4385" s="21" t="s">
        <v>20767</v>
      </c>
      <c r="C4385" s="22" t="s">
        <v>12487</v>
      </c>
      <c r="D4385" s="23">
        <v>7.0000000000000007E-2</v>
      </c>
      <c r="E4385" s="23">
        <v>7.0000000000000007E-2</v>
      </c>
      <c r="F4385" s="15"/>
    </row>
    <row r="4386" spans="1:6" ht="36" customHeight="1" x14ac:dyDescent="0.25">
      <c r="A4386" s="21" t="s">
        <v>20768</v>
      </c>
      <c r="B4386" s="21" t="s">
        <v>20769</v>
      </c>
      <c r="C4386" s="22" t="s">
        <v>12487</v>
      </c>
      <c r="D4386" s="23">
        <v>0.49</v>
      </c>
      <c r="E4386" s="23">
        <v>0.49</v>
      </c>
      <c r="F4386" s="15"/>
    </row>
    <row r="4387" spans="1:6" ht="36" customHeight="1" x14ac:dyDescent="0.25">
      <c r="A4387" s="21" t="s">
        <v>20770</v>
      </c>
      <c r="B4387" s="21" t="s">
        <v>20771</v>
      </c>
      <c r="C4387" s="22" t="s">
        <v>12487</v>
      </c>
      <c r="D4387" s="23">
        <v>2.0099999999999998</v>
      </c>
      <c r="E4387" s="23">
        <v>2.0099999999999998</v>
      </c>
      <c r="F4387" s="15"/>
    </row>
    <row r="4388" spans="1:6" ht="36" customHeight="1" x14ac:dyDescent="0.25">
      <c r="A4388" s="21" t="s">
        <v>20772</v>
      </c>
      <c r="B4388" s="21" t="s">
        <v>20773</v>
      </c>
      <c r="C4388" s="22" t="s">
        <v>12487</v>
      </c>
      <c r="D4388" s="23">
        <v>1.76</v>
      </c>
      <c r="E4388" s="23">
        <v>1.76</v>
      </c>
      <c r="F4388" s="15"/>
    </row>
    <row r="4389" spans="1:6" ht="36" customHeight="1" x14ac:dyDescent="0.25">
      <c r="A4389" s="21" t="s">
        <v>20774</v>
      </c>
      <c r="B4389" s="21" t="s">
        <v>20775</v>
      </c>
      <c r="C4389" s="22" t="s">
        <v>12487</v>
      </c>
      <c r="D4389" s="23">
        <v>1.5</v>
      </c>
      <c r="E4389" s="23">
        <v>1.5</v>
      </c>
      <c r="F4389" s="15"/>
    </row>
    <row r="4390" spans="1:6" ht="36" customHeight="1" x14ac:dyDescent="0.25">
      <c r="A4390" s="21" t="s">
        <v>20776</v>
      </c>
      <c r="B4390" s="21" t="s">
        <v>20777</v>
      </c>
      <c r="C4390" s="22" t="s">
        <v>12487</v>
      </c>
      <c r="D4390" s="23">
        <v>1.25</v>
      </c>
      <c r="E4390" s="23">
        <v>1.25</v>
      </c>
      <c r="F4390" s="15"/>
    </row>
    <row r="4391" spans="1:6" ht="36" customHeight="1" x14ac:dyDescent="0.25">
      <c r="A4391" s="21" t="s">
        <v>20778</v>
      </c>
      <c r="B4391" s="21" t="s">
        <v>20779</v>
      </c>
      <c r="C4391" s="22" t="s">
        <v>12487</v>
      </c>
      <c r="D4391" s="23">
        <v>1</v>
      </c>
      <c r="E4391" s="23">
        <v>1</v>
      </c>
      <c r="F4391" s="15"/>
    </row>
    <row r="4392" spans="1:6" ht="36" customHeight="1" x14ac:dyDescent="0.25">
      <c r="A4392" s="21" t="s">
        <v>20780</v>
      </c>
      <c r="B4392" s="21" t="s">
        <v>20781</v>
      </c>
      <c r="C4392" s="22" t="s">
        <v>12487</v>
      </c>
      <c r="D4392" s="23">
        <v>0.74</v>
      </c>
      <c r="E4392" s="23">
        <v>0.74</v>
      </c>
      <c r="F4392" s="15"/>
    </row>
    <row r="4393" spans="1:6" ht="36" customHeight="1" x14ac:dyDescent="0.25">
      <c r="A4393" s="21" t="s">
        <v>20782</v>
      </c>
      <c r="B4393" s="21" t="s">
        <v>20783</v>
      </c>
      <c r="C4393" s="22" t="s">
        <v>12487</v>
      </c>
      <c r="D4393" s="23">
        <v>7.0000000000000007E-2</v>
      </c>
      <c r="E4393" s="23">
        <v>7.0000000000000007E-2</v>
      </c>
      <c r="F4393" s="15"/>
    </row>
    <row r="4394" spans="1:6" ht="48.75" customHeight="1" x14ac:dyDescent="0.25">
      <c r="A4394" s="21" t="s">
        <v>20784</v>
      </c>
      <c r="B4394" s="21" t="s">
        <v>20785</v>
      </c>
      <c r="C4394" s="22" t="s">
        <v>12487</v>
      </c>
      <c r="D4394" s="23">
        <v>0.11</v>
      </c>
      <c r="E4394" s="23">
        <v>0.11</v>
      </c>
      <c r="F4394" s="15"/>
    </row>
    <row r="4395" spans="1:6" ht="48.75" customHeight="1" x14ac:dyDescent="0.25">
      <c r="A4395" s="21" t="s">
        <v>20786</v>
      </c>
      <c r="B4395" s="21" t="s">
        <v>20787</v>
      </c>
      <c r="C4395" s="22" t="s">
        <v>12487</v>
      </c>
      <c r="D4395" s="23">
        <v>0.09</v>
      </c>
      <c r="E4395" s="23">
        <v>0.09</v>
      </c>
      <c r="F4395" s="15"/>
    </row>
    <row r="4396" spans="1:6" ht="36" customHeight="1" x14ac:dyDescent="0.25">
      <c r="A4396" s="21" t="s">
        <v>20788</v>
      </c>
      <c r="B4396" s="21" t="s">
        <v>20789</v>
      </c>
      <c r="C4396" s="22" t="s">
        <v>12487</v>
      </c>
      <c r="D4396" s="23">
        <v>0.2</v>
      </c>
      <c r="E4396" s="23">
        <v>0.2</v>
      </c>
      <c r="F4396" s="15"/>
    </row>
    <row r="4397" spans="1:6" ht="36" customHeight="1" x14ac:dyDescent="0.25">
      <c r="A4397" s="21" t="s">
        <v>20790</v>
      </c>
      <c r="B4397" s="21" t="s">
        <v>20791</v>
      </c>
      <c r="C4397" s="22" t="s">
        <v>12487</v>
      </c>
      <c r="D4397" s="23">
        <v>0.16</v>
      </c>
      <c r="E4397" s="23">
        <v>0.16</v>
      </c>
      <c r="F4397" s="15"/>
    </row>
    <row r="4398" spans="1:6" ht="36" customHeight="1" x14ac:dyDescent="0.25">
      <c r="A4398" s="21" t="s">
        <v>20792</v>
      </c>
      <c r="B4398" s="21" t="s">
        <v>20793</v>
      </c>
      <c r="C4398" s="22" t="s">
        <v>12487</v>
      </c>
      <c r="D4398" s="23">
        <v>0.14000000000000001</v>
      </c>
      <c r="E4398" s="23">
        <v>0.14000000000000001</v>
      </c>
      <c r="F4398" s="15"/>
    </row>
    <row r="4399" spans="1:6" ht="36" customHeight="1" x14ac:dyDescent="0.25">
      <c r="A4399" s="21" t="s">
        <v>20794</v>
      </c>
      <c r="B4399" s="21" t="s">
        <v>20795</v>
      </c>
      <c r="C4399" s="22" t="s">
        <v>12487</v>
      </c>
      <c r="D4399" s="23">
        <v>0.22</v>
      </c>
      <c r="E4399" s="23">
        <v>0.22</v>
      </c>
      <c r="F4399" s="15"/>
    </row>
    <row r="4400" spans="1:6" ht="48.75" customHeight="1" x14ac:dyDescent="0.25">
      <c r="A4400" s="21" t="s">
        <v>20796</v>
      </c>
      <c r="B4400" s="21" t="s">
        <v>20797</v>
      </c>
      <c r="C4400" s="22" t="s">
        <v>12487</v>
      </c>
      <c r="D4400" s="23">
        <v>0.42</v>
      </c>
      <c r="E4400" s="23">
        <v>0.42</v>
      </c>
      <c r="F4400" s="15"/>
    </row>
    <row r="4401" spans="1:6" ht="48.75" customHeight="1" x14ac:dyDescent="0.25">
      <c r="A4401" s="21" t="s">
        <v>20798</v>
      </c>
      <c r="B4401" s="21" t="s">
        <v>20799</v>
      </c>
      <c r="C4401" s="22" t="s">
        <v>12487</v>
      </c>
      <c r="D4401" s="23">
        <v>1.45</v>
      </c>
      <c r="E4401" s="23">
        <v>1.45</v>
      </c>
      <c r="F4401" s="15"/>
    </row>
    <row r="4402" spans="1:6" ht="48.75" customHeight="1" x14ac:dyDescent="0.25">
      <c r="A4402" s="21" t="s">
        <v>20800</v>
      </c>
      <c r="B4402" s="21" t="s">
        <v>20801</v>
      </c>
      <c r="C4402" s="22" t="s">
        <v>12487</v>
      </c>
      <c r="D4402" s="23">
        <v>1.23</v>
      </c>
      <c r="E4402" s="23">
        <v>1.23</v>
      </c>
      <c r="F4402" s="15"/>
    </row>
    <row r="4403" spans="1:6" ht="48.75" customHeight="1" x14ac:dyDescent="0.25">
      <c r="A4403" s="21" t="s">
        <v>20802</v>
      </c>
      <c r="B4403" s="21" t="s">
        <v>20803</v>
      </c>
      <c r="C4403" s="22" t="s">
        <v>12487</v>
      </c>
      <c r="D4403" s="23">
        <v>1.03</v>
      </c>
      <c r="E4403" s="23">
        <v>1.03</v>
      </c>
      <c r="F4403" s="15"/>
    </row>
    <row r="4404" spans="1:6" ht="48.75" customHeight="1" x14ac:dyDescent="0.25">
      <c r="A4404" s="21" t="s">
        <v>20804</v>
      </c>
      <c r="B4404" s="21" t="s">
        <v>20805</v>
      </c>
      <c r="C4404" s="22" t="s">
        <v>12487</v>
      </c>
      <c r="D4404" s="23">
        <v>0.82</v>
      </c>
      <c r="E4404" s="23">
        <v>0.82</v>
      </c>
      <c r="F4404" s="15"/>
    </row>
    <row r="4405" spans="1:6" ht="48.75" customHeight="1" x14ac:dyDescent="0.25">
      <c r="A4405" s="21" t="s">
        <v>20806</v>
      </c>
      <c r="B4405" s="21" t="s">
        <v>20807</v>
      </c>
      <c r="C4405" s="22" t="s">
        <v>12487</v>
      </c>
      <c r="D4405" s="23">
        <v>0.62</v>
      </c>
      <c r="E4405" s="23">
        <v>0.62</v>
      </c>
      <c r="F4405" s="15"/>
    </row>
    <row r="4406" spans="1:6" ht="36" customHeight="1" x14ac:dyDescent="0.25">
      <c r="A4406" s="21" t="s">
        <v>20808</v>
      </c>
      <c r="B4406" s="21" t="s">
        <v>20809</v>
      </c>
      <c r="C4406" s="22" t="s">
        <v>12487</v>
      </c>
      <c r="D4406" s="23">
        <v>1.63</v>
      </c>
      <c r="E4406" s="23">
        <v>1.63</v>
      </c>
      <c r="F4406" s="15"/>
    </row>
    <row r="4407" spans="1:6" ht="48.75" customHeight="1" x14ac:dyDescent="0.25">
      <c r="A4407" s="21" t="s">
        <v>20810</v>
      </c>
      <c r="B4407" s="21" t="s">
        <v>20811</v>
      </c>
      <c r="C4407" s="22" t="s">
        <v>12487</v>
      </c>
      <c r="D4407" s="23">
        <v>0.62</v>
      </c>
      <c r="E4407" s="23">
        <v>0.62</v>
      </c>
      <c r="F4407" s="15"/>
    </row>
    <row r="4408" spans="1:6" ht="36" customHeight="1" x14ac:dyDescent="0.25">
      <c r="A4408" s="21" t="s">
        <v>20812</v>
      </c>
      <c r="B4408" s="21" t="s">
        <v>20813</v>
      </c>
      <c r="C4408" s="22" t="s">
        <v>12487</v>
      </c>
      <c r="D4408" s="23">
        <v>2.46</v>
      </c>
      <c r="E4408" s="23">
        <v>2.46</v>
      </c>
      <c r="F4408" s="15"/>
    </row>
    <row r="4409" spans="1:6" ht="48.75" customHeight="1" x14ac:dyDescent="0.25">
      <c r="A4409" s="21" t="s">
        <v>20814</v>
      </c>
      <c r="B4409" s="21" t="s">
        <v>20815</v>
      </c>
      <c r="C4409" s="22" t="s">
        <v>12487</v>
      </c>
      <c r="D4409" s="23">
        <v>2.14</v>
      </c>
      <c r="E4409" s="23">
        <v>2.14</v>
      </c>
      <c r="F4409" s="15"/>
    </row>
    <row r="4410" spans="1:6" ht="48.75" customHeight="1" x14ac:dyDescent="0.25">
      <c r="A4410" s="21" t="s">
        <v>20816</v>
      </c>
      <c r="B4410" s="21" t="s">
        <v>20817</v>
      </c>
      <c r="C4410" s="22" t="s">
        <v>12487</v>
      </c>
      <c r="D4410" s="23">
        <v>1.83</v>
      </c>
      <c r="E4410" s="23">
        <v>1.83</v>
      </c>
      <c r="F4410" s="15"/>
    </row>
    <row r="4411" spans="1:6" ht="48.75" customHeight="1" x14ac:dyDescent="0.25">
      <c r="A4411" s="21" t="s">
        <v>20818</v>
      </c>
      <c r="B4411" s="21" t="s">
        <v>20819</v>
      </c>
      <c r="C4411" s="22" t="s">
        <v>12487</v>
      </c>
      <c r="D4411" s="23">
        <v>1.52</v>
      </c>
      <c r="E4411" s="23">
        <v>1.52</v>
      </c>
      <c r="F4411" s="15"/>
    </row>
    <row r="4412" spans="1:6" ht="48.75" customHeight="1" x14ac:dyDescent="0.25">
      <c r="A4412" s="21" t="s">
        <v>20820</v>
      </c>
      <c r="B4412" s="21" t="s">
        <v>20821</v>
      </c>
      <c r="C4412" s="22" t="s">
        <v>12487</v>
      </c>
      <c r="D4412" s="23">
        <v>1.23</v>
      </c>
      <c r="E4412" s="23">
        <v>1.23</v>
      </c>
      <c r="F4412" s="15"/>
    </row>
    <row r="4413" spans="1:6" ht="48.75" customHeight="1" x14ac:dyDescent="0.25">
      <c r="A4413" s="21" t="s">
        <v>20822</v>
      </c>
      <c r="B4413" s="21" t="s">
        <v>20823</v>
      </c>
      <c r="C4413" s="22" t="s">
        <v>12487</v>
      </c>
      <c r="D4413" s="23">
        <v>0.92</v>
      </c>
      <c r="E4413" s="23">
        <v>0.92</v>
      </c>
      <c r="F4413" s="15"/>
    </row>
    <row r="4414" spans="1:6" ht="24" customHeight="1" x14ac:dyDescent="0.25">
      <c r="A4414" s="21" t="s">
        <v>20824</v>
      </c>
      <c r="B4414" s="21" t="s">
        <v>20825</v>
      </c>
      <c r="C4414" s="22" t="s">
        <v>12487</v>
      </c>
      <c r="D4414" s="23">
        <v>0.14000000000000001</v>
      </c>
      <c r="E4414" s="23">
        <v>0.14000000000000001</v>
      </c>
      <c r="F4414" s="15"/>
    </row>
    <row r="4415" spans="1:6" ht="24" customHeight="1" x14ac:dyDescent="0.25">
      <c r="A4415" s="21" t="s">
        <v>20826</v>
      </c>
      <c r="B4415" s="21" t="s">
        <v>20827</v>
      </c>
      <c r="C4415" s="22" t="s">
        <v>12487</v>
      </c>
      <c r="D4415" s="23">
        <v>0.56000000000000005</v>
      </c>
      <c r="E4415" s="23">
        <v>0.56000000000000005</v>
      </c>
      <c r="F4415" s="15"/>
    </row>
    <row r="4416" spans="1:6" ht="24" customHeight="1" x14ac:dyDescent="0.25">
      <c r="A4416" s="21" t="s">
        <v>20828</v>
      </c>
      <c r="B4416" s="21" t="s">
        <v>20829</v>
      </c>
      <c r="C4416" s="22" t="s">
        <v>12487</v>
      </c>
      <c r="D4416" s="23">
        <v>0.5</v>
      </c>
      <c r="E4416" s="23">
        <v>0.5</v>
      </c>
      <c r="F4416" s="15"/>
    </row>
    <row r="4417" spans="1:6" ht="24" customHeight="1" x14ac:dyDescent="0.25">
      <c r="A4417" s="21" t="s">
        <v>20830</v>
      </c>
      <c r="B4417" s="21" t="s">
        <v>20831</v>
      </c>
      <c r="C4417" s="22" t="s">
        <v>12487</v>
      </c>
      <c r="D4417" s="23">
        <v>0.45</v>
      </c>
      <c r="E4417" s="23">
        <v>0.45</v>
      </c>
      <c r="F4417" s="15"/>
    </row>
    <row r="4418" spans="1:6" ht="24" customHeight="1" x14ac:dyDescent="0.25">
      <c r="A4418" s="21" t="s">
        <v>20832</v>
      </c>
      <c r="B4418" s="21" t="s">
        <v>20833</v>
      </c>
      <c r="C4418" s="22" t="s">
        <v>12487</v>
      </c>
      <c r="D4418" s="23">
        <v>0.33</v>
      </c>
      <c r="E4418" s="23">
        <v>0.33</v>
      </c>
      <c r="F4418" s="15"/>
    </row>
    <row r="4419" spans="1:6" ht="24" customHeight="1" x14ac:dyDescent="0.25">
      <c r="A4419" s="21" t="s">
        <v>20834</v>
      </c>
      <c r="B4419" s="21" t="s">
        <v>20835</v>
      </c>
      <c r="C4419" s="22" t="s">
        <v>12487</v>
      </c>
      <c r="D4419" s="23">
        <v>0.28000000000000003</v>
      </c>
      <c r="E4419" s="23">
        <v>0.28000000000000003</v>
      </c>
      <c r="F4419" s="15"/>
    </row>
    <row r="4420" spans="1:6" ht="24" customHeight="1" x14ac:dyDescent="0.25">
      <c r="A4420" s="21" t="s">
        <v>20836</v>
      </c>
      <c r="B4420" s="21" t="s">
        <v>20837</v>
      </c>
      <c r="C4420" s="22" t="s">
        <v>12487</v>
      </c>
      <c r="D4420" s="23">
        <v>0.22</v>
      </c>
      <c r="E4420" s="23">
        <v>0.22</v>
      </c>
      <c r="F4420" s="15"/>
    </row>
    <row r="4421" spans="1:6" ht="36" customHeight="1" x14ac:dyDescent="0.25">
      <c r="A4421" s="21" t="s">
        <v>20838</v>
      </c>
      <c r="B4421" s="21" t="s">
        <v>20839</v>
      </c>
      <c r="C4421" s="22" t="s">
        <v>12487</v>
      </c>
      <c r="D4421" s="23">
        <v>0.12</v>
      </c>
      <c r="E4421" s="23">
        <v>0.12</v>
      </c>
      <c r="F4421" s="15"/>
    </row>
    <row r="4422" spans="1:6" ht="36" customHeight="1" x14ac:dyDescent="0.25">
      <c r="A4422" s="21" t="s">
        <v>20840</v>
      </c>
      <c r="B4422" s="21" t="s">
        <v>20841</v>
      </c>
      <c r="C4422" s="22" t="s">
        <v>12487</v>
      </c>
      <c r="D4422" s="23">
        <v>0.41</v>
      </c>
      <c r="E4422" s="23">
        <v>0.41</v>
      </c>
      <c r="F4422" s="15"/>
    </row>
    <row r="4423" spans="1:6" ht="36" customHeight="1" x14ac:dyDescent="0.25">
      <c r="A4423" s="21" t="s">
        <v>20842</v>
      </c>
      <c r="B4423" s="21" t="s">
        <v>20843</v>
      </c>
      <c r="C4423" s="22" t="s">
        <v>12487</v>
      </c>
      <c r="D4423" s="23">
        <v>0.36</v>
      </c>
      <c r="E4423" s="23">
        <v>0.36</v>
      </c>
      <c r="F4423" s="15"/>
    </row>
    <row r="4424" spans="1:6" ht="36" customHeight="1" x14ac:dyDescent="0.25">
      <c r="A4424" s="21" t="s">
        <v>20844</v>
      </c>
      <c r="B4424" s="21" t="s">
        <v>20845</v>
      </c>
      <c r="C4424" s="22" t="s">
        <v>12487</v>
      </c>
      <c r="D4424" s="23">
        <v>0.28000000000000003</v>
      </c>
      <c r="E4424" s="23">
        <v>0.28000000000000003</v>
      </c>
      <c r="F4424" s="15"/>
    </row>
    <row r="4425" spans="1:6" ht="36" customHeight="1" x14ac:dyDescent="0.25">
      <c r="A4425" s="21" t="s">
        <v>20846</v>
      </c>
      <c r="B4425" s="21" t="s">
        <v>20847</v>
      </c>
      <c r="C4425" s="22" t="s">
        <v>12487</v>
      </c>
      <c r="D4425" s="23">
        <v>0.22</v>
      </c>
      <c r="E4425" s="23">
        <v>0.22</v>
      </c>
      <c r="F4425" s="15"/>
    </row>
    <row r="4426" spans="1:6" ht="36" customHeight="1" x14ac:dyDescent="0.25">
      <c r="A4426" s="21" t="s">
        <v>20848</v>
      </c>
      <c r="B4426" s="21" t="s">
        <v>20849</v>
      </c>
      <c r="C4426" s="22" t="s">
        <v>12487</v>
      </c>
      <c r="D4426" s="23">
        <v>0.19</v>
      </c>
      <c r="E4426" s="23">
        <v>0.19</v>
      </c>
      <c r="F4426" s="15"/>
    </row>
    <row r="4427" spans="1:6" ht="36" customHeight="1" x14ac:dyDescent="0.25">
      <c r="A4427" s="21" t="s">
        <v>20850</v>
      </c>
      <c r="B4427" s="21" t="s">
        <v>20851</v>
      </c>
      <c r="C4427" s="22" t="s">
        <v>12487</v>
      </c>
      <c r="D4427" s="23">
        <v>0.48</v>
      </c>
      <c r="E4427" s="23">
        <v>0.48</v>
      </c>
      <c r="F4427" s="15"/>
    </row>
    <row r="4428" spans="1:6" ht="36" customHeight="1" x14ac:dyDescent="0.25">
      <c r="A4428" s="21" t="s">
        <v>20852</v>
      </c>
      <c r="B4428" s="21" t="s">
        <v>20853</v>
      </c>
      <c r="C4428" s="22" t="s">
        <v>12487</v>
      </c>
      <c r="D4428" s="23">
        <v>0.18</v>
      </c>
      <c r="E4428" s="23">
        <v>0.18</v>
      </c>
      <c r="F4428" s="15"/>
    </row>
    <row r="4429" spans="1:6" ht="36" customHeight="1" x14ac:dyDescent="0.25">
      <c r="A4429" s="21" t="s">
        <v>20854</v>
      </c>
      <c r="B4429" s="21" t="s">
        <v>20855</v>
      </c>
      <c r="C4429" s="22" t="s">
        <v>12487</v>
      </c>
      <c r="D4429" s="23">
        <v>0.62</v>
      </c>
      <c r="E4429" s="23">
        <v>0.62</v>
      </c>
      <c r="F4429" s="15"/>
    </row>
    <row r="4430" spans="1:6" ht="36" customHeight="1" x14ac:dyDescent="0.25">
      <c r="A4430" s="21" t="s">
        <v>20856</v>
      </c>
      <c r="B4430" s="21" t="s">
        <v>20857</v>
      </c>
      <c r="C4430" s="22" t="s">
        <v>12487</v>
      </c>
      <c r="D4430" s="23">
        <v>0.45</v>
      </c>
      <c r="E4430" s="23">
        <v>0.45</v>
      </c>
      <c r="F4430" s="15"/>
    </row>
    <row r="4431" spans="1:6" ht="36" customHeight="1" x14ac:dyDescent="0.25">
      <c r="A4431" s="21" t="s">
        <v>20858</v>
      </c>
      <c r="B4431" s="21" t="s">
        <v>20859</v>
      </c>
      <c r="C4431" s="22" t="s">
        <v>12487</v>
      </c>
      <c r="D4431" s="23">
        <v>0.37</v>
      </c>
      <c r="E4431" s="23">
        <v>0.37</v>
      </c>
      <c r="F4431" s="15"/>
    </row>
    <row r="4432" spans="1:6" ht="36" customHeight="1" x14ac:dyDescent="0.25">
      <c r="A4432" s="21" t="s">
        <v>20860</v>
      </c>
      <c r="B4432" s="21" t="s">
        <v>20861</v>
      </c>
      <c r="C4432" s="22" t="s">
        <v>12487</v>
      </c>
      <c r="D4432" s="23">
        <v>0.27</v>
      </c>
      <c r="E4432" s="23">
        <v>0.27</v>
      </c>
      <c r="F4432" s="15"/>
    </row>
    <row r="4433" spans="1:6" ht="36" customHeight="1" x14ac:dyDescent="0.25">
      <c r="A4433" s="21" t="s">
        <v>20862</v>
      </c>
      <c r="B4433" s="21" t="s">
        <v>20863</v>
      </c>
      <c r="C4433" s="22" t="s">
        <v>12487</v>
      </c>
      <c r="D4433" s="23">
        <v>0.73</v>
      </c>
      <c r="E4433" s="23">
        <v>0.73</v>
      </c>
      <c r="F4433" s="15"/>
    </row>
    <row r="4434" spans="1:6" ht="36" customHeight="1" x14ac:dyDescent="0.25">
      <c r="A4434" s="21" t="s">
        <v>20864</v>
      </c>
      <c r="B4434" s="21" t="s">
        <v>20865</v>
      </c>
      <c r="C4434" s="22" t="s">
        <v>12487</v>
      </c>
      <c r="D4434" s="23">
        <v>0.53</v>
      </c>
      <c r="E4434" s="23">
        <v>0.53</v>
      </c>
      <c r="F4434" s="15"/>
    </row>
    <row r="4435" spans="1:6" ht="12" customHeight="1" x14ac:dyDescent="0.25">
      <c r="A4435" s="25">
        <v>39</v>
      </c>
      <c r="B4435" s="17" t="s">
        <v>20866</v>
      </c>
      <c r="C4435" s="18"/>
      <c r="D4435" s="19"/>
      <c r="E4435" s="19"/>
      <c r="F4435" s="15"/>
    </row>
    <row r="4436" spans="1:6" ht="12" customHeight="1" x14ac:dyDescent="0.25">
      <c r="A4436" s="21" t="s">
        <v>20867</v>
      </c>
      <c r="B4436" s="21" t="s">
        <v>20868</v>
      </c>
      <c r="C4436" s="22" t="s">
        <v>20869</v>
      </c>
      <c r="D4436" s="23">
        <v>170</v>
      </c>
      <c r="E4436" s="23">
        <v>170</v>
      </c>
      <c r="F4436" s="15"/>
    </row>
    <row r="4437" spans="1:6" ht="12" customHeight="1" x14ac:dyDescent="0.25">
      <c r="A4437" s="21" t="s">
        <v>20870</v>
      </c>
      <c r="B4437" s="21" t="s">
        <v>20871</v>
      </c>
      <c r="C4437" s="22" t="s">
        <v>20869</v>
      </c>
      <c r="D4437" s="23">
        <v>130</v>
      </c>
      <c r="E4437" s="23">
        <v>130</v>
      </c>
      <c r="F4437" s="15"/>
    </row>
    <row r="4438" spans="1:6" ht="12" customHeight="1" x14ac:dyDescent="0.25">
      <c r="A4438" s="21" t="s">
        <v>20872</v>
      </c>
      <c r="B4438" s="21" t="s">
        <v>20873</v>
      </c>
      <c r="C4438" s="22" t="s">
        <v>20869</v>
      </c>
      <c r="D4438" s="23">
        <v>50</v>
      </c>
      <c r="E4438" s="23">
        <v>50</v>
      </c>
      <c r="F4438" s="15"/>
    </row>
    <row r="4439" spans="1:6" ht="12" customHeight="1" x14ac:dyDescent="0.25">
      <c r="A4439" s="21" t="s">
        <v>20874</v>
      </c>
      <c r="B4439" s="21" t="s">
        <v>20875</v>
      </c>
      <c r="C4439" s="22" t="s">
        <v>20869</v>
      </c>
      <c r="D4439" s="23">
        <v>25</v>
      </c>
      <c r="E4439" s="23">
        <v>25</v>
      </c>
      <c r="F4439" s="15"/>
    </row>
    <row r="4440" spans="1:6" ht="12" customHeight="1" x14ac:dyDescent="0.25">
      <c r="A4440" s="37">
        <v>245</v>
      </c>
      <c r="B4440" s="17" t="s">
        <v>20876</v>
      </c>
      <c r="C4440" s="18"/>
      <c r="D4440" s="19"/>
      <c r="E4440" s="19"/>
      <c r="F4440" s="15"/>
    </row>
    <row r="4441" spans="1:6" ht="36" customHeight="1" x14ac:dyDescent="0.25">
      <c r="A4441" s="21" t="s">
        <v>20877</v>
      </c>
      <c r="B4441" s="21" t="s">
        <v>20878</v>
      </c>
      <c r="C4441" s="22" t="s">
        <v>12490</v>
      </c>
      <c r="D4441" s="23">
        <v>850</v>
      </c>
      <c r="E4441" s="23">
        <v>850</v>
      </c>
      <c r="F4441" s="15"/>
    </row>
    <row r="4442" spans="1:6" ht="36" customHeight="1" x14ac:dyDescent="0.25">
      <c r="A4442" s="21" t="s">
        <v>20879</v>
      </c>
      <c r="B4442" s="21" t="s">
        <v>20880</v>
      </c>
      <c r="C4442" s="22" t="s">
        <v>12991</v>
      </c>
      <c r="D4442" s="23">
        <v>2.1</v>
      </c>
      <c r="E4442" s="23">
        <v>2.1</v>
      </c>
      <c r="F4442" s="15"/>
    </row>
    <row r="4443" spans="1:6" ht="36" customHeight="1" x14ac:dyDescent="0.25">
      <c r="A4443" s="21" t="s">
        <v>20881</v>
      </c>
      <c r="B4443" s="21" t="s">
        <v>20882</v>
      </c>
      <c r="C4443" s="22" t="s">
        <v>12508</v>
      </c>
      <c r="D4443" s="23">
        <v>72.5</v>
      </c>
      <c r="E4443" s="23">
        <v>72.5</v>
      </c>
      <c r="F4443" s="15"/>
    </row>
    <row r="4444" spans="1:6" ht="12.75" customHeight="1" x14ac:dyDescent="0.25">
      <c r="A4444" s="44" t="s">
        <v>20883</v>
      </c>
      <c r="B4444" s="44"/>
      <c r="C4444" s="44"/>
      <c r="D4444" s="45"/>
      <c r="E4444" s="20"/>
      <c r="F4444" s="15"/>
    </row>
    <row r="4445" spans="1:6" ht="53.25" customHeight="1" x14ac:dyDescent="0.25">
      <c r="A4445" s="46" t="s">
        <v>20884</v>
      </c>
      <c r="B4445" s="46"/>
      <c r="C4445" s="46"/>
      <c r="D4445" s="47"/>
      <c r="E4445" s="20"/>
      <c r="F4445" s="15"/>
    </row>
    <row r="4446" spans="1:6" ht="10.5" customHeight="1" x14ac:dyDescent="0.25">
      <c r="A4446" s="26"/>
      <c r="B4446" s="26"/>
      <c r="C4446" s="26"/>
      <c r="D4446" s="27"/>
      <c r="E4446" s="20"/>
      <c r="F4446" s="15"/>
    </row>
  </sheetData>
  <pageMargins left="0.511811024" right="0.511811024" top="0.78740157499999996" bottom="0.78740157499999996"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6"/>
  <dimension ref="A1:F7558"/>
  <sheetViews>
    <sheetView workbookViewId="0"/>
  </sheetViews>
  <sheetFormatPr defaultColWidth="14.42578125" defaultRowHeight="15" customHeight="1" x14ac:dyDescent="0.25"/>
  <cols>
    <col min="1" max="1" width="24.5703125" customWidth="1"/>
    <col min="2" max="2" width="83.5703125" customWidth="1"/>
    <col min="3" max="3" width="8.140625" customWidth="1"/>
    <col min="4" max="4" width="21.140625" customWidth="1"/>
    <col min="5" max="6" width="9.140625" customWidth="1"/>
  </cols>
  <sheetData>
    <row r="1" spans="1:6" ht="12.75" customHeight="1" x14ac:dyDescent="0.25">
      <c r="A1" s="48" t="s">
        <v>20885</v>
      </c>
      <c r="B1" s="48" t="s">
        <v>20886</v>
      </c>
      <c r="C1" s="48" t="s">
        <v>12464</v>
      </c>
      <c r="D1" s="48" t="s">
        <v>20887</v>
      </c>
      <c r="E1" s="1"/>
      <c r="F1" s="1"/>
    </row>
    <row r="2" spans="1:6" ht="12.75" customHeight="1" x14ac:dyDescent="0.25">
      <c r="A2" s="1"/>
      <c r="B2" s="1"/>
      <c r="C2" s="1"/>
      <c r="D2" s="1"/>
      <c r="E2" s="1"/>
      <c r="F2" s="1"/>
    </row>
    <row r="3" spans="1:6" ht="12.75" customHeight="1" x14ac:dyDescent="0.25">
      <c r="A3" s="48" t="s">
        <v>20888</v>
      </c>
      <c r="B3" s="48" t="s">
        <v>20889</v>
      </c>
      <c r="C3" s="48" t="s">
        <v>9741</v>
      </c>
      <c r="D3" s="49" t="s">
        <v>20890</v>
      </c>
      <c r="E3" s="1"/>
      <c r="F3" s="1"/>
    </row>
    <row r="4" spans="1:6" ht="12.75" customHeight="1" x14ac:dyDescent="0.25">
      <c r="A4" s="48" t="s">
        <v>20891</v>
      </c>
      <c r="B4" s="48" t="s">
        <v>20892</v>
      </c>
      <c r="C4" s="48" t="s">
        <v>9741</v>
      </c>
      <c r="D4" s="49" t="s">
        <v>20893</v>
      </c>
      <c r="E4" s="1"/>
      <c r="F4" s="1"/>
    </row>
    <row r="5" spans="1:6" ht="12.75" customHeight="1" x14ac:dyDescent="0.25">
      <c r="A5" s="48" t="s">
        <v>20894</v>
      </c>
      <c r="B5" s="48" t="s">
        <v>20895</v>
      </c>
      <c r="C5" s="48" t="s">
        <v>9741</v>
      </c>
      <c r="D5" s="49" t="s">
        <v>20896</v>
      </c>
      <c r="E5" s="1"/>
      <c r="F5" s="1"/>
    </row>
    <row r="6" spans="1:6" ht="12.75" customHeight="1" x14ac:dyDescent="0.25">
      <c r="A6" s="48" t="s">
        <v>20897</v>
      </c>
      <c r="B6" s="48" t="s">
        <v>20898</v>
      </c>
      <c r="C6" s="48" t="s">
        <v>9741</v>
      </c>
      <c r="D6" s="49" t="s">
        <v>7507</v>
      </c>
      <c r="E6" s="1"/>
      <c r="F6" s="1"/>
    </row>
    <row r="7" spans="1:6" ht="12.75" customHeight="1" x14ac:dyDescent="0.25">
      <c r="A7" s="48" t="s">
        <v>20899</v>
      </c>
      <c r="B7" s="48" t="s">
        <v>20900</v>
      </c>
      <c r="C7" s="48" t="s">
        <v>9741</v>
      </c>
      <c r="D7" s="49" t="s">
        <v>20901</v>
      </c>
      <c r="E7" s="1"/>
      <c r="F7" s="1"/>
    </row>
    <row r="8" spans="1:6" ht="12.75" customHeight="1" x14ac:dyDescent="0.25">
      <c r="A8" s="48" t="s">
        <v>20902</v>
      </c>
      <c r="B8" s="48" t="s">
        <v>20903</v>
      </c>
      <c r="C8" s="48" t="s">
        <v>9741</v>
      </c>
      <c r="D8" s="49" t="s">
        <v>20904</v>
      </c>
      <c r="E8" s="1"/>
      <c r="F8" s="1"/>
    </row>
    <row r="9" spans="1:6" ht="12.75" customHeight="1" x14ac:dyDescent="0.25">
      <c r="A9" s="48" t="s">
        <v>20905</v>
      </c>
      <c r="B9" s="48" t="s">
        <v>20906</v>
      </c>
      <c r="C9" s="48" t="s">
        <v>9741</v>
      </c>
      <c r="D9" s="49" t="s">
        <v>20907</v>
      </c>
      <c r="E9" s="1"/>
      <c r="F9" s="1"/>
    </row>
    <row r="10" spans="1:6" ht="12.75" customHeight="1" x14ac:dyDescent="0.25">
      <c r="A10" s="48" t="s">
        <v>20908</v>
      </c>
      <c r="B10" s="48" t="s">
        <v>20909</v>
      </c>
      <c r="C10" s="48" t="s">
        <v>9741</v>
      </c>
      <c r="D10" s="49" t="s">
        <v>2492</v>
      </c>
      <c r="E10" s="1"/>
      <c r="F10" s="1"/>
    </row>
    <row r="11" spans="1:6" ht="12.75" customHeight="1" x14ac:dyDescent="0.25">
      <c r="A11" s="48" t="s">
        <v>20910</v>
      </c>
      <c r="B11" s="48" t="s">
        <v>20911</v>
      </c>
      <c r="C11" s="48" t="s">
        <v>9741</v>
      </c>
      <c r="D11" s="49" t="s">
        <v>20912</v>
      </c>
      <c r="E11" s="1"/>
      <c r="F11" s="1"/>
    </row>
    <row r="12" spans="1:6" ht="12.75" customHeight="1" x14ac:dyDescent="0.25">
      <c r="A12" s="48" t="s">
        <v>20913</v>
      </c>
      <c r="B12" s="48" t="s">
        <v>20914</v>
      </c>
      <c r="C12" s="48" t="s">
        <v>9741</v>
      </c>
      <c r="D12" s="49" t="s">
        <v>20915</v>
      </c>
      <c r="E12" s="1"/>
      <c r="F12" s="1"/>
    </row>
    <row r="13" spans="1:6" ht="12.75" customHeight="1" x14ac:dyDescent="0.25">
      <c r="A13" s="48" t="s">
        <v>20916</v>
      </c>
      <c r="B13" s="48" t="s">
        <v>20917</v>
      </c>
      <c r="C13" s="48" t="s">
        <v>9741</v>
      </c>
      <c r="D13" s="49" t="s">
        <v>20918</v>
      </c>
      <c r="E13" s="1"/>
      <c r="F13" s="1"/>
    </row>
    <row r="14" spans="1:6" ht="12.75" customHeight="1" x14ac:dyDescent="0.25">
      <c r="A14" s="48" t="s">
        <v>20919</v>
      </c>
      <c r="B14" s="48" t="s">
        <v>20920</v>
      </c>
      <c r="C14" s="48" t="s">
        <v>9741</v>
      </c>
      <c r="D14" s="49" t="s">
        <v>20921</v>
      </c>
      <c r="E14" s="1"/>
      <c r="F14" s="1"/>
    </row>
    <row r="15" spans="1:6" ht="12.75" customHeight="1" x14ac:dyDescent="0.25">
      <c r="A15" s="48" t="s">
        <v>20922</v>
      </c>
      <c r="B15" s="48" t="s">
        <v>20923</v>
      </c>
      <c r="C15" s="48" t="s">
        <v>9741</v>
      </c>
      <c r="D15" s="49" t="s">
        <v>20924</v>
      </c>
      <c r="E15" s="1"/>
      <c r="F15" s="1"/>
    </row>
    <row r="16" spans="1:6" ht="12.75" customHeight="1" x14ac:dyDescent="0.25">
      <c r="A16" s="48" t="s">
        <v>20925</v>
      </c>
      <c r="B16" s="48" t="s">
        <v>20926</v>
      </c>
      <c r="C16" s="48" t="s">
        <v>9741</v>
      </c>
      <c r="D16" s="49" t="s">
        <v>20927</v>
      </c>
      <c r="E16" s="1"/>
      <c r="F16" s="1"/>
    </row>
    <row r="17" spans="1:6" ht="12.75" customHeight="1" x14ac:dyDescent="0.25">
      <c r="A17" s="48" t="s">
        <v>20928</v>
      </c>
      <c r="B17" s="48" t="s">
        <v>20929</v>
      </c>
      <c r="C17" s="48" t="s">
        <v>9741</v>
      </c>
      <c r="D17" s="49" t="s">
        <v>20930</v>
      </c>
      <c r="E17" s="1"/>
      <c r="F17" s="1"/>
    </row>
    <row r="18" spans="1:6" ht="12.75" customHeight="1" x14ac:dyDescent="0.25">
      <c r="A18" s="48" t="s">
        <v>20931</v>
      </c>
      <c r="B18" s="48" t="s">
        <v>20932</v>
      </c>
      <c r="C18" s="48" t="s">
        <v>9741</v>
      </c>
      <c r="D18" s="49" t="s">
        <v>20933</v>
      </c>
      <c r="E18" s="1"/>
      <c r="F18" s="1"/>
    </row>
    <row r="19" spans="1:6" ht="12.75" customHeight="1" x14ac:dyDescent="0.25">
      <c r="A19" s="48" t="s">
        <v>20934</v>
      </c>
      <c r="B19" s="48" t="s">
        <v>20935</v>
      </c>
      <c r="C19" s="48" t="s">
        <v>9741</v>
      </c>
      <c r="D19" s="49" t="s">
        <v>3494</v>
      </c>
      <c r="E19" s="1"/>
      <c r="F19" s="1"/>
    </row>
    <row r="20" spans="1:6" ht="12.75" customHeight="1" x14ac:dyDescent="0.25">
      <c r="A20" s="48" t="s">
        <v>20936</v>
      </c>
      <c r="B20" s="48" t="s">
        <v>20937</v>
      </c>
      <c r="C20" s="48" t="s">
        <v>9741</v>
      </c>
      <c r="D20" s="49" t="s">
        <v>20938</v>
      </c>
      <c r="E20" s="1"/>
      <c r="F20" s="1"/>
    </row>
    <row r="21" spans="1:6" ht="12.75" customHeight="1" x14ac:dyDescent="0.25">
      <c r="A21" s="48" t="s">
        <v>20939</v>
      </c>
      <c r="B21" s="48" t="s">
        <v>20940</v>
      </c>
      <c r="C21" s="48" t="s">
        <v>9741</v>
      </c>
      <c r="D21" s="49" t="s">
        <v>252</v>
      </c>
      <c r="E21" s="1"/>
      <c r="F21" s="1"/>
    </row>
    <row r="22" spans="1:6" ht="12.75" customHeight="1" x14ac:dyDescent="0.25">
      <c r="A22" s="48" t="s">
        <v>20941</v>
      </c>
      <c r="B22" s="48" t="s">
        <v>20942</v>
      </c>
      <c r="C22" s="48" t="s">
        <v>9741</v>
      </c>
      <c r="D22" s="49" t="s">
        <v>20943</v>
      </c>
      <c r="E22" s="1"/>
      <c r="F22" s="1"/>
    </row>
    <row r="23" spans="1:6" ht="12.75" customHeight="1" x14ac:dyDescent="0.25">
      <c r="A23" s="48" t="s">
        <v>20944</v>
      </c>
      <c r="B23" s="48" t="s">
        <v>20945</v>
      </c>
      <c r="C23" s="48" t="s">
        <v>9741</v>
      </c>
      <c r="D23" s="49" t="s">
        <v>20946</v>
      </c>
      <c r="E23" s="1"/>
      <c r="F23" s="1"/>
    </row>
    <row r="24" spans="1:6" ht="12.75" customHeight="1" x14ac:dyDescent="0.25">
      <c r="A24" s="48" t="s">
        <v>20947</v>
      </c>
      <c r="B24" s="48" t="s">
        <v>20948</v>
      </c>
      <c r="C24" s="48" t="s">
        <v>9741</v>
      </c>
      <c r="D24" s="49" t="s">
        <v>20949</v>
      </c>
      <c r="E24" s="1"/>
      <c r="F24" s="1"/>
    </row>
    <row r="25" spans="1:6" ht="12.75" customHeight="1" x14ac:dyDescent="0.25">
      <c r="A25" s="48" t="s">
        <v>20950</v>
      </c>
      <c r="B25" s="48" t="s">
        <v>20951</v>
      </c>
      <c r="C25" s="48" t="s">
        <v>9741</v>
      </c>
      <c r="D25" s="49" t="s">
        <v>5071</v>
      </c>
      <c r="E25" s="1"/>
      <c r="F25" s="1"/>
    </row>
    <row r="26" spans="1:6" ht="12.75" customHeight="1" x14ac:dyDescent="0.25">
      <c r="A26" s="48" t="s">
        <v>20952</v>
      </c>
      <c r="B26" s="48" t="s">
        <v>20953</v>
      </c>
      <c r="C26" s="48" t="s">
        <v>9741</v>
      </c>
      <c r="D26" s="49" t="s">
        <v>2331</v>
      </c>
      <c r="E26" s="1"/>
      <c r="F26" s="1"/>
    </row>
    <row r="27" spans="1:6" ht="12.75" customHeight="1" x14ac:dyDescent="0.25">
      <c r="A27" s="48" t="s">
        <v>20954</v>
      </c>
      <c r="B27" s="48" t="s">
        <v>20955</v>
      </c>
      <c r="C27" s="48" t="s">
        <v>9741</v>
      </c>
      <c r="D27" s="49" t="s">
        <v>3083</v>
      </c>
      <c r="E27" s="1"/>
      <c r="F27" s="1"/>
    </row>
    <row r="28" spans="1:6" ht="12.75" customHeight="1" x14ac:dyDescent="0.25">
      <c r="A28" s="48" t="s">
        <v>20956</v>
      </c>
      <c r="B28" s="48" t="s">
        <v>20957</v>
      </c>
      <c r="C28" s="48" t="s">
        <v>9741</v>
      </c>
      <c r="D28" s="49" t="s">
        <v>20958</v>
      </c>
      <c r="E28" s="1"/>
      <c r="F28" s="1"/>
    </row>
    <row r="29" spans="1:6" ht="12.75" customHeight="1" x14ac:dyDescent="0.25">
      <c r="A29" s="48" t="s">
        <v>20959</v>
      </c>
      <c r="B29" s="48" t="s">
        <v>20960</v>
      </c>
      <c r="C29" s="48" t="s">
        <v>9741</v>
      </c>
      <c r="D29" s="49" t="s">
        <v>1216</v>
      </c>
      <c r="E29" s="1"/>
      <c r="F29" s="1"/>
    </row>
    <row r="30" spans="1:6" ht="12.75" customHeight="1" x14ac:dyDescent="0.25">
      <c r="A30" s="48" t="s">
        <v>20961</v>
      </c>
      <c r="B30" s="48" t="s">
        <v>20962</v>
      </c>
      <c r="C30" s="48" t="s">
        <v>9741</v>
      </c>
      <c r="D30" s="49" t="s">
        <v>20963</v>
      </c>
      <c r="E30" s="1"/>
      <c r="F30" s="1"/>
    </row>
    <row r="31" spans="1:6" ht="12.75" customHeight="1" x14ac:dyDescent="0.25">
      <c r="A31" s="48" t="s">
        <v>20964</v>
      </c>
      <c r="B31" s="48" t="s">
        <v>20965</v>
      </c>
      <c r="C31" s="48" t="s">
        <v>9741</v>
      </c>
      <c r="D31" s="49" t="s">
        <v>20966</v>
      </c>
      <c r="E31" s="1"/>
      <c r="F31" s="1"/>
    </row>
    <row r="32" spans="1:6" ht="12.75" customHeight="1" x14ac:dyDescent="0.25">
      <c r="A32" s="48" t="s">
        <v>20967</v>
      </c>
      <c r="B32" s="48" t="s">
        <v>20968</v>
      </c>
      <c r="C32" s="48" t="s">
        <v>9741</v>
      </c>
      <c r="D32" s="49" t="s">
        <v>20969</v>
      </c>
      <c r="E32" s="1"/>
      <c r="F32" s="1"/>
    </row>
    <row r="33" spans="1:6" ht="12.75" customHeight="1" x14ac:dyDescent="0.25">
      <c r="A33" s="48" t="s">
        <v>20970</v>
      </c>
      <c r="B33" s="48" t="s">
        <v>20971</v>
      </c>
      <c r="C33" s="48" t="s">
        <v>9741</v>
      </c>
      <c r="D33" s="49" t="s">
        <v>419</v>
      </c>
      <c r="E33" s="1"/>
      <c r="F33" s="1"/>
    </row>
    <row r="34" spans="1:6" ht="12.75" customHeight="1" x14ac:dyDescent="0.25">
      <c r="A34" s="48" t="s">
        <v>20972</v>
      </c>
      <c r="B34" s="48" t="s">
        <v>20973</v>
      </c>
      <c r="C34" s="48" t="s">
        <v>9741</v>
      </c>
      <c r="D34" s="49" t="s">
        <v>20974</v>
      </c>
      <c r="E34" s="1"/>
      <c r="F34" s="1"/>
    </row>
    <row r="35" spans="1:6" ht="12.75" customHeight="1" x14ac:dyDescent="0.25">
      <c r="A35" s="48" t="s">
        <v>20975</v>
      </c>
      <c r="B35" s="48" t="s">
        <v>20976</v>
      </c>
      <c r="C35" s="48" t="s">
        <v>9741</v>
      </c>
      <c r="D35" s="49" t="s">
        <v>20977</v>
      </c>
      <c r="E35" s="1"/>
      <c r="F35" s="1"/>
    </row>
    <row r="36" spans="1:6" ht="12.75" customHeight="1" x14ac:dyDescent="0.25">
      <c r="A36" s="48" t="s">
        <v>20978</v>
      </c>
      <c r="B36" s="48" t="s">
        <v>20979</v>
      </c>
      <c r="C36" s="48" t="s">
        <v>9741</v>
      </c>
      <c r="D36" s="49" t="s">
        <v>20980</v>
      </c>
      <c r="E36" s="1"/>
      <c r="F36" s="1"/>
    </row>
    <row r="37" spans="1:6" ht="12.75" customHeight="1" x14ac:dyDescent="0.25">
      <c r="A37" s="48" t="s">
        <v>20981</v>
      </c>
      <c r="B37" s="48" t="s">
        <v>20982</v>
      </c>
      <c r="C37" s="48" t="s">
        <v>9741</v>
      </c>
      <c r="D37" s="49" t="s">
        <v>20983</v>
      </c>
      <c r="E37" s="1"/>
      <c r="F37" s="1"/>
    </row>
    <row r="38" spans="1:6" ht="12.75" customHeight="1" x14ac:dyDescent="0.25">
      <c r="A38" s="48" t="s">
        <v>20984</v>
      </c>
      <c r="B38" s="48" t="s">
        <v>20985</v>
      </c>
      <c r="C38" s="48" t="s">
        <v>9741</v>
      </c>
      <c r="D38" s="49" t="s">
        <v>3045</v>
      </c>
      <c r="E38" s="1"/>
      <c r="F38" s="1"/>
    </row>
    <row r="39" spans="1:6" ht="12.75" customHeight="1" x14ac:dyDescent="0.25">
      <c r="A39" s="48" t="s">
        <v>20986</v>
      </c>
      <c r="B39" s="48" t="s">
        <v>20987</v>
      </c>
      <c r="C39" s="48" t="s">
        <v>9741</v>
      </c>
      <c r="D39" s="49" t="s">
        <v>5189</v>
      </c>
      <c r="E39" s="1"/>
      <c r="F39" s="1"/>
    </row>
    <row r="40" spans="1:6" ht="12.75" customHeight="1" x14ac:dyDescent="0.25">
      <c r="A40" s="48" t="s">
        <v>20988</v>
      </c>
      <c r="B40" s="48" t="s">
        <v>20989</v>
      </c>
      <c r="C40" s="48" t="s">
        <v>9741</v>
      </c>
      <c r="D40" s="49" t="s">
        <v>20990</v>
      </c>
      <c r="E40" s="1"/>
      <c r="F40" s="1"/>
    </row>
    <row r="41" spans="1:6" ht="12.75" customHeight="1" x14ac:dyDescent="0.25">
      <c r="A41" s="48" t="s">
        <v>20991</v>
      </c>
      <c r="B41" s="48" t="s">
        <v>20992</v>
      </c>
      <c r="C41" s="48" t="s">
        <v>9741</v>
      </c>
      <c r="D41" s="49" t="s">
        <v>20993</v>
      </c>
      <c r="E41" s="1"/>
      <c r="F41" s="1"/>
    </row>
    <row r="42" spans="1:6" ht="12.75" customHeight="1" x14ac:dyDescent="0.25">
      <c r="A42" s="48" t="s">
        <v>20994</v>
      </c>
      <c r="B42" s="48" t="s">
        <v>20995</v>
      </c>
      <c r="C42" s="48" t="s">
        <v>9741</v>
      </c>
      <c r="D42" s="49" t="s">
        <v>20996</v>
      </c>
      <c r="E42" s="1"/>
      <c r="F42" s="1"/>
    </row>
    <row r="43" spans="1:6" ht="12.75" customHeight="1" x14ac:dyDescent="0.25">
      <c r="A43" s="48" t="s">
        <v>20997</v>
      </c>
      <c r="B43" s="48" t="s">
        <v>20998</v>
      </c>
      <c r="C43" s="48" t="s">
        <v>9741</v>
      </c>
      <c r="D43" s="49" t="s">
        <v>20999</v>
      </c>
      <c r="E43" s="1"/>
      <c r="F43" s="1"/>
    </row>
    <row r="44" spans="1:6" ht="12.75" customHeight="1" x14ac:dyDescent="0.25">
      <c r="A44" s="48" t="s">
        <v>21000</v>
      </c>
      <c r="B44" s="48" t="s">
        <v>21001</v>
      </c>
      <c r="C44" s="48" t="s">
        <v>9741</v>
      </c>
      <c r="D44" s="49" t="s">
        <v>21002</v>
      </c>
      <c r="E44" s="1"/>
      <c r="F44" s="1"/>
    </row>
    <row r="45" spans="1:6" ht="12.75" customHeight="1" x14ac:dyDescent="0.25">
      <c r="A45" s="48" t="s">
        <v>21003</v>
      </c>
      <c r="B45" s="48" t="s">
        <v>21004</v>
      </c>
      <c r="C45" s="48" t="s">
        <v>9741</v>
      </c>
      <c r="D45" s="49" t="s">
        <v>21005</v>
      </c>
      <c r="E45" s="1"/>
      <c r="F45" s="1"/>
    </row>
    <row r="46" spans="1:6" ht="12.75" customHeight="1" x14ac:dyDescent="0.25">
      <c r="A46" s="48" t="s">
        <v>21006</v>
      </c>
      <c r="B46" s="48" t="s">
        <v>21007</v>
      </c>
      <c r="C46" s="48" t="s">
        <v>9741</v>
      </c>
      <c r="D46" s="49" t="s">
        <v>21008</v>
      </c>
      <c r="E46" s="1"/>
      <c r="F46" s="1"/>
    </row>
    <row r="47" spans="1:6" ht="12.75" customHeight="1" x14ac:dyDescent="0.25">
      <c r="A47" s="48" t="s">
        <v>21009</v>
      </c>
      <c r="B47" s="48" t="s">
        <v>21010</v>
      </c>
      <c r="C47" s="48" t="s">
        <v>9741</v>
      </c>
      <c r="D47" s="49" t="s">
        <v>21011</v>
      </c>
      <c r="E47" s="1"/>
      <c r="F47" s="1"/>
    </row>
    <row r="48" spans="1:6" ht="12.75" customHeight="1" x14ac:dyDescent="0.25">
      <c r="A48" s="48" t="s">
        <v>21012</v>
      </c>
      <c r="B48" s="48" t="s">
        <v>21013</v>
      </c>
      <c r="C48" s="48" t="s">
        <v>9741</v>
      </c>
      <c r="D48" s="49" t="s">
        <v>21014</v>
      </c>
      <c r="E48" s="1"/>
      <c r="F48" s="1"/>
    </row>
    <row r="49" spans="1:6" ht="12.75" customHeight="1" x14ac:dyDescent="0.25">
      <c r="A49" s="48" t="s">
        <v>21015</v>
      </c>
      <c r="B49" s="48" t="s">
        <v>21016</v>
      </c>
      <c r="C49" s="48" t="s">
        <v>9741</v>
      </c>
      <c r="D49" s="49" t="s">
        <v>21017</v>
      </c>
      <c r="E49" s="1"/>
      <c r="F49" s="1"/>
    </row>
    <row r="50" spans="1:6" ht="12.75" customHeight="1" x14ac:dyDescent="0.25">
      <c r="A50" s="48" t="s">
        <v>21018</v>
      </c>
      <c r="B50" s="48" t="s">
        <v>21019</v>
      </c>
      <c r="C50" s="48" t="s">
        <v>9741</v>
      </c>
      <c r="D50" s="49" t="s">
        <v>21020</v>
      </c>
      <c r="E50" s="1"/>
      <c r="F50" s="1"/>
    </row>
    <row r="51" spans="1:6" ht="12.75" customHeight="1" x14ac:dyDescent="0.25">
      <c r="A51" s="48" t="s">
        <v>21021</v>
      </c>
      <c r="B51" s="48" t="s">
        <v>21022</v>
      </c>
      <c r="C51" s="48" t="s">
        <v>9741</v>
      </c>
      <c r="D51" s="49" t="s">
        <v>21023</v>
      </c>
      <c r="E51" s="1"/>
      <c r="F51" s="1"/>
    </row>
    <row r="52" spans="1:6" ht="12.75" customHeight="1" x14ac:dyDescent="0.25">
      <c r="A52" s="48" t="s">
        <v>21024</v>
      </c>
      <c r="B52" s="48" t="s">
        <v>21025</v>
      </c>
      <c r="C52" s="48" t="s">
        <v>9741</v>
      </c>
      <c r="D52" s="49" t="s">
        <v>21026</v>
      </c>
      <c r="E52" s="1"/>
      <c r="F52" s="1"/>
    </row>
    <row r="53" spans="1:6" ht="12.75" customHeight="1" x14ac:dyDescent="0.25">
      <c r="A53" s="48" t="s">
        <v>21027</v>
      </c>
      <c r="B53" s="48" t="s">
        <v>21028</v>
      </c>
      <c r="C53" s="48" t="s">
        <v>9741</v>
      </c>
      <c r="D53" s="49" t="s">
        <v>21029</v>
      </c>
      <c r="E53" s="1"/>
      <c r="F53" s="1"/>
    </row>
    <row r="54" spans="1:6" ht="12.75" customHeight="1" x14ac:dyDescent="0.25">
      <c r="A54" s="48" t="s">
        <v>21030</v>
      </c>
      <c r="B54" s="48" t="s">
        <v>21031</v>
      </c>
      <c r="C54" s="48" t="s">
        <v>9741</v>
      </c>
      <c r="D54" s="49" t="s">
        <v>21032</v>
      </c>
      <c r="E54" s="1"/>
      <c r="F54" s="1"/>
    </row>
    <row r="55" spans="1:6" ht="12.75" customHeight="1" x14ac:dyDescent="0.25">
      <c r="A55" s="48" t="s">
        <v>21033</v>
      </c>
      <c r="B55" s="48" t="s">
        <v>21034</v>
      </c>
      <c r="C55" s="48" t="s">
        <v>9741</v>
      </c>
      <c r="D55" s="49" t="s">
        <v>21035</v>
      </c>
      <c r="E55" s="1"/>
      <c r="F55" s="1"/>
    </row>
    <row r="56" spans="1:6" ht="12.75" customHeight="1" x14ac:dyDescent="0.25">
      <c r="A56" s="48" t="s">
        <v>21036</v>
      </c>
      <c r="B56" s="48" t="s">
        <v>21037</v>
      </c>
      <c r="C56" s="48" t="s">
        <v>9741</v>
      </c>
      <c r="D56" s="49" t="s">
        <v>21038</v>
      </c>
      <c r="E56" s="1"/>
      <c r="F56" s="1"/>
    </row>
    <row r="57" spans="1:6" ht="12.75" customHeight="1" x14ac:dyDescent="0.25">
      <c r="A57" s="48" t="s">
        <v>21039</v>
      </c>
      <c r="B57" s="48" t="s">
        <v>21040</v>
      </c>
      <c r="C57" s="48" t="s">
        <v>9741</v>
      </c>
      <c r="D57" s="49" t="s">
        <v>21041</v>
      </c>
      <c r="E57" s="1"/>
      <c r="F57" s="1"/>
    </row>
    <row r="58" spans="1:6" ht="12.75" customHeight="1" x14ac:dyDescent="0.25">
      <c r="A58" s="48" t="s">
        <v>21042</v>
      </c>
      <c r="B58" s="48" t="s">
        <v>21043</v>
      </c>
      <c r="C58" s="48" t="s">
        <v>9741</v>
      </c>
      <c r="D58" s="49" t="s">
        <v>21044</v>
      </c>
      <c r="E58" s="1"/>
      <c r="F58" s="1"/>
    </row>
    <row r="59" spans="1:6" ht="12.75" customHeight="1" x14ac:dyDescent="0.25">
      <c r="A59" s="48" t="s">
        <v>21045</v>
      </c>
      <c r="B59" s="48" t="s">
        <v>21046</v>
      </c>
      <c r="C59" s="48" t="s">
        <v>9741</v>
      </c>
      <c r="D59" s="49" t="s">
        <v>21047</v>
      </c>
      <c r="E59" s="1"/>
      <c r="F59" s="1"/>
    </row>
    <row r="60" spans="1:6" ht="12.75" customHeight="1" x14ac:dyDescent="0.25">
      <c r="A60" s="48" t="s">
        <v>21048</v>
      </c>
      <c r="B60" s="48" t="s">
        <v>21049</v>
      </c>
      <c r="C60" s="48" t="s">
        <v>9741</v>
      </c>
      <c r="D60" s="49" t="s">
        <v>21050</v>
      </c>
      <c r="E60" s="1"/>
      <c r="F60" s="1"/>
    </row>
    <row r="61" spans="1:6" ht="12.75" customHeight="1" x14ac:dyDescent="0.25">
      <c r="A61" s="48" t="s">
        <v>21051</v>
      </c>
      <c r="B61" s="48" t="s">
        <v>21052</v>
      </c>
      <c r="C61" s="48" t="s">
        <v>9741</v>
      </c>
      <c r="D61" s="49" t="s">
        <v>21053</v>
      </c>
      <c r="E61" s="1"/>
      <c r="F61" s="1"/>
    </row>
    <row r="62" spans="1:6" ht="12.75" customHeight="1" x14ac:dyDescent="0.25">
      <c r="A62" s="48" t="s">
        <v>21054</v>
      </c>
      <c r="B62" s="48" t="s">
        <v>21055</v>
      </c>
      <c r="C62" s="48" t="s">
        <v>9741</v>
      </c>
      <c r="D62" s="49" t="s">
        <v>21056</v>
      </c>
      <c r="E62" s="1"/>
      <c r="F62" s="1"/>
    </row>
    <row r="63" spans="1:6" ht="12.75" customHeight="1" x14ac:dyDescent="0.25">
      <c r="A63" s="48" t="s">
        <v>21057</v>
      </c>
      <c r="B63" s="48" t="s">
        <v>21058</v>
      </c>
      <c r="C63" s="48" t="s">
        <v>9741</v>
      </c>
      <c r="D63" s="49" t="s">
        <v>21059</v>
      </c>
      <c r="E63" s="1"/>
      <c r="F63" s="1"/>
    </row>
    <row r="64" spans="1:6" ht="12.75" customHeight="1" x14ac:dyDescent="0.25">
      <c r="A64" s="48" t="s">
        <v>21060</v>
      </c>
      <c r="B64" s="48" t="s">
        <v>21061</v>
      </c>
      <c r="C64" s="48" t="s">
        <v>9741</v>
      </c>
      <c r="D64" s="49" t="s">
        <v>21062</v>
      </c>
      <c r="E64" s="1"/>
      <c r="F64" s="1"/>
    </row>
    <row r="65" spans="1:6" ht="12.75" customHeight="1" x14ac:dyDescent="0.25">
      <c r="A65" s="48" t="s">
        <v>21063</v>
      </c>
      <c r="B65" s="48" t="s">
        <v>21064</v>
      </c>
      <c r="C65" s="48" t="s">
        <v>9741</v>
      </c>
      <c r="D65" s="49" t="s">
        <v>21065</v>
      </c>
      <c r="E65" s="1"/>
      <c r="F65" s="1"/>
    </row>
    <row r="66" spans="1:6" ht="12.75" customHeight="1" x14ac:dyDescent="0.25">
      <c r="A66" s="48" t="s">
        <v>21066</v>
      </c>
      <c r="B66" s="48" t="s">
        <v>21067</v>
      </c>
      <c r="C66" s="48" t="s">
        <v>9741</v>
      </c>
      <c r="D66" s="49" t="s">
        <v>21068</v>
      </c>
      <c r="E66" s="1"/>
      <c r="F66" s="1"/>
    </row>
    <row r="67" spans="1:6" ht="12.75" customHeight="1" x14ac:dyDescent="0.25">
      <c r="A67" s="48" t="s">
        <v>21069</v>
      </c>
      <c r="B67" s="48" t="s">
        <v>21070</v>
      </c>
      <c r="C67" s="48" t="s">
        <v>9741</v>
      </c>
      <c r="D67" s="49" t="s">
        <v>21071</v>
      </c>
      <c r="E67" s="1"/>
      <c r="F67" s="1"/>
    </row>
    <row r="68" spans="1:6" ht="12.75" customHeight="1" x14ac:dyDescent="0.25">
      <c r="A68" s="48" t="s">
        <v>21072</v>
      </c>
      <c r="B68" s="48" t="s">
        <v>21073</v>
      </c>
      <c r="C68" s="48" t="s">
        <v>9741</v>
      </c>
      <c r="D68" s="49" t="s">
        <v>21074</v>
      </c>
      <c r="E68" s="1"/>
      <c r="F68" s="1"/>
    </row>
    <row r="69" spans="1:6" ht="12.75" customHeight="1" x14ac:dyDescent="0.25">
      <c r="A69" s="48" t="s">
        <v>21075</v>
      </c>
      <c r="B69" s="48" t="s">
        <v>21076</v>
      </c>
      <c r="C69" s="48" t="s">
        <v>9308</v>
      </c>
      <c r="D69" s="49" t="s">
        <v>21077</v>
      </c>
      <c r="E69" s="1"/>
      <c r="F69" s="1"/>
    </row>
    <row r="70" spans="1:6" ht="12.75" customHeight="1" x14ac:dyDescent="0.25">
      <c r="A70" s="48" t="s">
        <v>21078</v>
      </c>
      <c r="B70" s="48" t="s">
        <v>21079</v>
      </c>
      <c r="C70" s="48" t="s">
        <v>9308</v>
      </c>
      <c r="D70" s="49" t="s">
        <v>21080</v>
      </c>
      <c r="E70" s="1"/>
      <c r="F70" s="1"/>
    </row>
    <row r="71" spans="1:6" ht="12.75" customHeight="1" x14ac:dyDescent="0.25">
      <c r="A71" s="48" t="s">
        <v>21081</v>
      </c>
      <c r="B71" s="48" t="s">
        <v>21082</v>
      </c>
      <c r="C71" s="48" t="s">
        <v>9308</v>
      </c>
      <c r="D71" s="49" t="s">
        <v>21083</v>
      </c>
      <c r="E71" s="1"/>
      <c r="F71" s="1"/>
    </row>
    <row r="72" spans="1:6" ht="12.75" customHeight="1" x14ac:dyDescent="0.25">
      <c r="A72" s="48" t="s">
        <v>21084</v>
      </c>
      <c r="B72" s="48" t="s">
        <v>21085</v>
      </c>
      <c r="C72" s="48" t="s">
        <v>9308</v>
      </c>
      <c r="D72" s="49" t="s">
        <v>21086</v>
      </c>
      <c r="E72" s="1"/>
      <c r="F72" s="1"/>
    </row>
    <row r="73" spans="1:6" ht="12.75" customHeight="1" x14ac:dyDescent="0.25">
      <c r="A73" s="48" t="s">
        <v>21087</v>
      </c>
      <c r="B73" s="48" t="s">
        <v>21088</v>
      </c>
      <c r="C73" s="48" t="s">
        <v>9308</v>
      </c>
      <c r="D73" s="49" t="s">
        <v>21089</v>
      </c>
      <c r="E73" s="1"/>
      <c r="F73" s="1"/>
    </row>
    <row r="74" spans="1:6" ht="12.75" customHeight="1" x14ac:dyDescent="0.25">
      <c r="A74" s="48" t="s">
        <v>21090</v>
      </c>
      <c r="B74" s="48" t="s">
        <v>21091</v>
      </c>
      <c r="C74" s="48" t="s">
        <v>9308</v>
      </c>
      <c r="D74" s="49" t="s">
        <v>8241</v>
      </c>
      <c r="E74" s="1"/>
      <c r="F74" s="1"/>
    </row>
    <row r="75" spans="1:6" ht="12.75" customHeight="1" x14ac:dyDescent="0.25">
      <c r="A75" s="48" t="s">
        <v>21092</v>
      </c>
      <c r="B75" s="48" t="s">
        <v>21093</v>
      </c>
      <c r="C75" s="48" t="s">
        <v>9308</v>
      </c>
      <c r="D75" s="49" t="s">
        <v>21094</v>
      </c>
      <c r="E75" s="1"/>
      <c r="F75" s="1"/>
    </row>
    <row r="76" spans="1:6" ht="12.75" customHeight="1" x14ac:dyDescent="0.25">
      <c r="A76" s="48" t="s">
        <v>21095</v>
      </c>
      <c r="B76" s="48" t="s">
        <v>21096</v>
      </c>
      <c r="C76" s="48" t="s">
        <v>9308</v>
      </c>
      <c r="D76" s="49" t="s">
        <v>21097</v>
      </c>
      <c r="E76" s="1"/>
      <c r="F76" s="1"/>
    </row>
    <row r="77" spans="1:6" ht="12.75" customHeight="1" x14ac:dyDescent="0.25">
      <c r="A77" s="48" t="s">
        <v>21098</v>
      </c>
      <c r="B77" s="48" t="s">
        <v>21099</v>
      </c>
      <c r="C77" s="48" t="s">
        <v>9308</v>
      </c>
      <c r="D77" s="49" t="s">
        <v>21100</v>
      </c>
      <c r="E77" s="1"/>
      <c r="F77" s="1"/>
    </row>
    <row r="78" spans="1:6" ht="12.75" customHeight="1" x14ac:dyDescent="0.25">
      <c r="A78" s="48" t="s">
        <v>21101</v>
      </c>
      <c r="B78" s="48" t="s">
        <v>21102</v>
      </c>
      <c r="C78" s="48" t="s">
        <v>9741</v>
      </c>
      <c r="D78" s="49" t="s">
        <v>22</v>
      </c>
      <c r="E78" s="1"/>
      <c r="F78" s="1"/>
    </row>
    <row r="79" spans="1:6" ht="12.75" customHeight="1" x14ac:dyDescent="0.25">
      <c r="A79" s="48" t="s">
        <v>21103</v>
      </c>
      <c r="B79" s="48" t="s">
        <v>21104</v>
      </c>
      <c r="C79" s="48" t="s">
        <v>9741</v>
      </c>
      <c r="D79" s="49" t="s">
        <v>7166</v>
      </c>
      <c r="E79" s="1"/>
      <c r="F79" s="1"/>
    </row>
    <row r="80" spans="1:6" ht="12.75" customHeight="1" x14ac:dyDescent="0.25">
      <c r="A80" s="48" t="s">
        <v>21105</v>
      </c>
      <c r="B80" s="48" t="s">
        <v>21106</v>
      </c>
      <c r="C80" s="48" t="s">
        <v>9741</v>
      </c>
      <c r="D80" s="49" t="s">
        <v>7542</v>
      </c>
      <c r="E80" s="1"/>
      <c r="F80" s="1"/>
    </row>
    <row r="81" spans="1:6" ht="12.75" customHeight="1" x14ac:dyDescent="0.25">
      <c r="A81" s="48" t="s">
        <v>21107</v>
      </c>
      <c r="B81" s="48" t="s">
        <v>21108</v>
      </c>
      <c r="C81" s="48" t="s">
        <v>9741</v>
      </c>
      <c r="D81" s="49" t="s">
        <v>4456</v>
      </c>
      <c r="E81" s="1"/>
      <c r="F81" s="1"/>
    </row>
    <row r="82" spans="1:6" ht="12.75" customHeight="1" x14ac:dyDescent="0.25">
      <c r="A82" s="48" t="s">
        <v>21109</v>
      </c>
      <c r="B82" s="48" t="s">
        <v>21110</v>
      </c>
      <c r="C82" s="48" t="s">
        <v>9741</v>
      </c>
      <c r="D82" s="49" t="s">
        <v>1315</v>
      </c>
      <c r="E82" s="1"/>
      <c r="F82" s="1"/>
    </row>
    <row r="83" spans="1:6" ht="12.75" customHeight="1" x14ac:dyDescent="0.25">
      <c r="A83" s="48" t="s">
        <v>21111</v>
      </c>
      <c r="B83" s="48" t="s">
        <v>21112</v>
      </c>
      <c r="C83" s="48" t="s">
        <v>9741</v>
      </c>
      <c r="D83" s="49" t="s">
        <v>262</v>
      </c>
      <c r="E83" s="1"/>
      <c r="F83" s="1"/>
    </row>
    <row r="84" spans="1:6" ht="12.75" customHeight="1" x14ac:dyDescent="0.25">
      <c r="A84" s="48" t="s">
        <v>21113</v>
      </c>
      <c r="B84" s="48" t="s">
        <v>21114</v>
      </c>
      <c r="C84" s="48" t="s">
        <v>9741</v>
      </c>
      <c r="D84" s="49" t="s">
        <v>5094</v>
      </c>
      <c r="E84" s="1"/>
      <c r="F84" s="1"/>
    </row>
    <row r="85" spans="1:6" ht="12.75" customHeight="1" x14ac:dyDescent="0.25">
      <c r="A85" s="48" t="s">
        <v>21115</v>
      </c>
      <c r="B85" s="48" t="s">
        <v>21116</v>
      </c>
      <c r="C85" s="48" t="s">
        <v>9741</v>
      </c>
      <c r="D85" s="49" t="s">
        <v>21117</v>
      </c>
      <c r="E85" s="1"/>
      <c r="F85" s="1"/>
    </row>
    <row r="86" spans="1:6" ht="12.75" customHeight="1" x14ac:dyDescent="0.25">
      <c r="A86" s="48" t="s">
        <v>21118</v>
      </c>
      <c r="B86" s="48" t="s">
        <v>21119</v>
      </c>
      <c r="C86" s="48" t="s">
        <v>9741</v>
      </c>
      <c r="D86" s="49" t="s">
        <v>1411</v>
      </c>
      <c r="E86" s="1"/>
      <c r="F86" s="1"/>
    </row>
    <row r="87" spans="1:6" ht="12.75" customHeight="1" x14ac:dyDescent="0.25">
      <c r="A87" s="48" t="s">
        <v>21120</v>
      </c>
      <c r="B87" s="48" t="s">
        <v>21121</v>
      </c>
      <c r="C87" s="48" t="s">
        <v>9741</v>
      </c>
      <c r="D87" s="49" t="s">
        <v>944</v>
      </c>
      <c r="E87" s="1"/>
      <c r="F87" s="1"/>
    </row>
    <row r="88" spans="1:6" ht="12.75" customHeight="1" x14ac:dyDescent="0.25">
      <c r="A88" s="48" t="s">
        <v>21122</v>
      </c>
      <c r="B88" s="48" t="s">
        <v>21123</v>
      </c>
      <c r="C88" s="48" t="s">
        <v>9741</v>
      </c>
      <c r="D88" s="49" t="s">
        <v>4454</v>
      </c>
      <c r="E88" s="1"/>
      <c r="F88" s="1"/>
    </row>
    <row r="89" spans="1:6" ht="12.75" customHeight="1" x14ac:dyDescent="0.25">
      <c r="A89" s="48" t="s">
        <v>21124</v>
      </c>
      <c r="B89" s="48" t="s">
        <v>21125</v>
      </c>
      <c r="C89" s="48" t="s">
        <v>9741</v>
      </c>
      <c r="D89" s="49" t="s">
        <v>4435</v>
      </c>
      <c r="E89" s="1"/>
      <c r="F89" s="1"/>
    </row>
    <row r="90" spans="1:6" ht="12.75" customHeight="1" x14ac:dyDescent="0.25">
      <c r="A90" s="48" t="s">
        <v>21126</v>
      </c>
      <c r="B90" s="48" t="s">
        <v>21127</v>
      </c>
      <c r="C90" s="48" t="s">
        <v>9741</v>
      </c>
      <c r="D90" s="49" t="s">
        <v>21128</v>
      </c>
      <c r="E90" s="1"/>
      <c r="F90" s="1"/>
    </row>
    <row r="91" spans="1:6" ht="12.75" customHeight="1" x14ac:dyDescent="0.25">
      <c r="A91" s="48" t="s">
        <v>21129</v>
      </c>
      <c r="B91" s="48" t="s">
        <v>21130</v>
      </c>
      <c r="C91" s="48" t="s">
        <v>9741</v>
      </c>
      <c r="D91" s="49" t="s">
        <v>390</v>
      </c>
      <c r="E91" s="1"/>
      <c r="F91" s="1"/>
    </row>
    <row r="92" spans="1:6" ht="12.75" customHeight="1" x14ac:dyDescent="0.25">
      <c r="A92" s="48" t="s">
        <v>21131</v>
      </c>
      <c r="B92" s="48" t="s">
        <v>21132</v>
      </c>
      <c r="C92" s="48" t="s">
        <v>9741</v>
      </c>
      <c r="D92" s="49" t="s">
        <v>4529</v>
      </c>
      <c r="E92" s="1"/>
      <c r="F92" s="1"/>
    </row>
    <row r="93" spans="1:6" ht="12.75" customHeight="1" x14ac:dyDescent="0.25">
      <c r="A93" s="48" t="s">
        <v>21133</v>
      </c>
      <c r="B93" s="48" t="s">
        <v>21134</v>
      </c>
      <c r="C93" s="48" t="s">
        <v>9741</v>
      </c>
      <c r="D93" s="49" t="s">
        <v>21135</v>
      </c>
      <c r="E93" s="1"/>
      <c r="F93" s="1"/>
    </row>
    <row r="94" spans="1:6" ht="12.75" customHeight="1" x14ac:dyDescent="0.25">
      <c r="A94" s="48" t="s">
        <v>21136</v>
      </c>
      <c r="B94" s="48" t="s">
        <v>21137</v>
      </c>
      <c r="C94" s="48" t="s">
        <v>9741</v>
      </c>
      <c r="D94" s="49" t="s">
        <v>4439</v>
      </c>
      <c r="E94" s="1"/>
      <c r="F94" s="1"/>
    </row>
    <row r="95" spans="1:6" ht="12.75" customHeight="1" x14ac:dyDescent="0.25">
      <c r="A95" s="48" t="s">
        <v>21138</v>
      </c>
      <c r="B95" s="48" t="s">
        <v>21139</v>
      </c>
      <c r="C95" s="48" t="s">
        <v>9741</v>
      </c>
      <c r="D95" s="49" t="s">
        <v>21140</v>
      </c>
      <c r="E95" s="1"/>
      <c r="F95" s="1"/>
    </row>
    <row r="96" spans="1:6" ht="12.75" customHeight="1" x14ac:dyDescent="0.25">
      <c r="A96" s="48" t="s">
        <v>21141</v>
      </c>
      <c r="B96" s="48" t="s">
        <v>21142</v>
      </c>
      <c r="C96" s="48" t="s">
        <v>9741</v>
      </c>
      <c r="D96" s="49" t="s">
        <v>21143</v>
      </c>
      <c r="E96" s="1"/>
      <c r="F96" s="1"/>
    </row>
    <row r="97" spans="1:6" ht="12.75" customHeight="1" x14ac:dyDescent="0.25">
      <c r="A97" s="48" t="s">
        <v>21144</v>
      </c>
      <c r="B97" s="48" t="s">
        <v>21145</v>
      </c>
      <c r="C97" s="48" t="s">
        <v>9741</v>
      </c>
      <c r="D97" s="49" t="s">
        <v>21146</v>
      </c>
      <c r="E97" s="1"/>
      <c r="F97" s="1"/>
    </row>
    <row r="98" spans="1:6" ht="12.75" customHeight="1" x14ac:dyDescent="0.25">
      <c r="A98" s="48" t="s">
        <v>21147</v>
      </c>
      <c r="B98" s="48" t="s">
        <v>21148</v>
      </c>
      <c r="C98" s="48" t="s">
        <v>9741</v>
      </c>
      <c r="D98" s="49" t="s">
        <v>21149</v>
      </c>
      <c r="E98" s="1"/>
      <c r="F98" s="1"/>
    </row>
    <row r="99" spans="1:6" ht="12.75" customHeight="1" x14ac:dyDescent="0.25">
      <c r="A99" s="48" t="s">
        <v>21150</v>
      </c>
      <c r="B99" s="48" t="s">
        <v>21151</v>
      </c>
      <c r="C99" s="48" t="s">
        <v>9741</v>
      </c>
      <c r="D99" s="49" t="s">
        <v>21152</v>
      </c>
      <c r="E99" s="1"/>
      <c r="F99" s="1"/>
    </row>
    <row r="100" spans="1:6" ht="12.75" customHeight="1" x14ac:dyDescent="0.25">
      <c r="A100" s="48" t="s">
        <v>21153</v>
      </c>
      <c r="B100" s="48" t="s">
        <v>21154</v>
      </c>
      <c r="C100" s="48" t="s">
        <v>9741</v>
      </c>
      <c r="D100" s="49" t="s">
        <v>21155</v>
      </c>
      <c r="E100" s="1"/>
      <c r="F100" s="1"/>
    </row>
    <row r="101" spans="1:6" ht="12.75" customHeight="1" x14ac:dyDescent="0.25">
      <c r="A101" s="48" t="s">
        <v>21156</v>
      </c>
      <c r="B101" s="48" t="s">
        <v>21157</v>
      </c>
      <c r="C101" s="48" t="s">
        <v>9741</v>
      </c>
      <c r="D101" s="49" t="s">
        <v>20977</v>
      </c>
      <c r="E101" s="1"/>
      <c r="F101" s="1"/>
    </row>
    <row r="102" spans="1:6" ht="12.75" customHeight="1" x14ac:dyDescent="0.25">
      <c r="A102" s="48" t="s">
        <v>21158</v>
      </c>
      <c r="B102" s="48" t="s">
        <v>21159</v>
      </c>
      <c r="C102" s="48" t="s">
        <v>9741</v>
      </c>
      <c r="D102" s="49" t="s">
        <v>21160</v>
      </c>
      <c r="E102" s="1"/>
      <c r="F102" s="1"/>
    </row>
    <row r="103" spans="1:6" ht="12.75" customHeight="1" x14ac:dyDescent="0.25">
      <c r="A103" s="48" t="s">
        <v>21161</v>
      </c>
      <c r="B103" s="48" t="s">
        <v>21162</v>
      </c>
      <c r="C103" s="48" t="s">
        <v>9741</v>
      </c>
      <c r="D103" s="49" t="s">
        <v>21163</v>
      </c>
      <c r="E103" s="1"/>
      <c r="F103" s="1"/>
    </row>
    <row r="104" spans="1:6" ht="12.75" customHeight="1" x14ac:dyDescent="0.25">
      <c r="A104" s="48" t="s">
        <v>21164</v>
      </c>
      <c r="B104" s="48" t="s">
        <v>21165</v>
      </c>
      <c r="C104" s="48" t="s">
        <v>9741</v>
      </c>
      <c r="D104" s="49" t="s">
        <v>3639</v>
      </c>
      <c r="E104" s="1"/>
      <c r="F104" s="1"/>
    </row>
    <row r="105" spans="1:6" ht="12.75" customHeight="1" x14ac:dyDescent="0.25">
      <c r="A105" s="48" t="s">
        <v>21166</v>
      </c>
      <c r="B105" s="48" t="s">
        <v>21167</v>
      </c>
      <c r="C105" s="48" t="s">
        <v>9741</v>
      </c>
      <c r="D105" s="49" t="s">
        <v>21168</v>
      </c>
      <c r="E105" s="1"/>
      <c r="F105" s="1"/>
    </row>
    <row r="106" spans="1:6" ht="12.75" customHeight="1" x14ac:dyDescent="0.25">
      <c r="A106" s="48" t="s">
        <v>21169</v>
      </c>
      <c r="B106" s="48" t="s">
        <v>21170</v>
      </c>
      <c r="C106" s="48" t="s">
        <v>9741</v>
      </c>
      <c r="D106" s="49" t="s">
        <v>69</v>
      </c>
      <c r="E106" s="1"/>
      <c r="F106" s="1"/>
    </row>
    <row r="107" spans="1:6" ht="12.75" customHeight="1" x14ac:dyDescent="0.25">
      <c r="A107" s="48" t="s">
        <v>21171</v>
      </c>
      <c r="B107" s="48" t="s">
        <v>21172</v>
      </c>
      <c r="C107" s="48" t="s">
        <v>9741</v>
      </c>
      <c r="D107" s="49" t="s">
        <v>1482</v>
      </c>
      <c r="E107" s="1"/>
      <c r="F107" s="1"/>
    </row>
    <row r="108" spans="1:6" ht="12.75" customHeight="1" x14ac:dyDescent="0.25">
      <c r="A108" s="48" t="s">
        <v>21173</v>
      </c>
      <c r="B108" s="48" t="s">
        <v>21174</v>
      </c>
      <c r="C108" s="48" t="s">
        <v>9741</v>
      </c>
      <c r="D108" s="49" t="s">
        <v>174</v>
      </c>
      <c r="E108" s="1"/>
      <c r="F108" s="1"/>
    </row>
    <row r="109" spans="1:6" ht="12.75" customHeight="1" x14ac:dyDescent="0.25">
      <c r="A109" s="48" t="s">
        <v>21175</v>
      </c>
      <c r="B109" s="48" t="s">
        <v>21176</v>
      </c>
      <c r="C109" s="48" t="s">
        <v>9741</v>
      </c>
      <c r="D109" s="49" t="s">
        <v>1524</v>
      </c>
      <c r="E109" s="1"/>
      <c r="F109" s="1"/>
    </row>
    <row r="110" spans="1:6" ht="12.75" customHeight="1" x14ac:dyDescent="0.25">
      <c r="A110" s="48" t="s">
        <v>21177</v>
      </c>
      <c r="B110" s="48" t="s">
        <v>21178</v>
      </c>
      <c r="C110" s="48" t="s">
        <v>9741</v>
      </c>
      <c r="D110" s="49" t="s">
        <v>6942</v>
      </c>
      <c r="E110" s="1"/>
      <c r="F110" s="1"/>
    </row>
    <row r="111" spans="1:6" ht="12.75" customHeight="1" x14ac:dyDescent="0.25">
      <c r="A111" s="48" t="s">
        <v>21179</v>
      </c>
      <c r="B111" s="48" t="s">
        <v>21180</v>
      </c>
      <c r="C111" s="48" t="s">
        <v>9741</v>
      </c>
      <c r="D111" s="49" t="s">
        <v>8153</v>
      </c>
      <c r="E111" s="1"/>
      <c r="F111" s="1"/>
    </row>
    <row r="112" spans="1:6" ht="12.75" customHeight="1" x14ac:dyDescent="0.25">
      <c r="A112" s="48" t="s">
        <v>21181</v>
      </c>
      <c r="B112" s="48" t="s">
        <v>21182</v>
      </c>
      <c r="C112" s="48" t="s">
        <v>9308</v>
      </c>
      <c r="D112" s="49" t="s">
        <v>21183</v>
      </c>
      <c r="E112" s="1"/>
      <c r="F112" s="1"/>
    </row>
    <row r="113" spans="1:6" ht="12.75" customHeight="1" x14ac:dyDescent="0.25">
      <c r="A113" s="48" t="s">
        <v>21184</v>
      </c>
      <c r="B113" s="48" t="s">
        <v>21185</v>
      </c>
      <c r="C113" s="48" t="s">
        <v>9308</v>
      </c>
      <c r="D113" s="49" t="s">
        <v>21186</v>
      </c>
      <c r="E113" s="1"/>
      <c r="F113" s="1"/>
    </row>
    <row r="114" spans="1:6" ht="12.75" customHeight="1" x14ac:dyDescent="0.25">
      <c r="A114" s="48" t="s">
        <v>21187</v>
      </c>
      <c r="B114" s="48" t="s">
        <v>21188</v>
      </c>
      <c r="C114" s="48" t="s">
        <v>9308</v>
      </c>
      <c r="D114" s="49" t="s">
        <v>21189</v>
      </c>
      <c r="E114" s="1"/>
      <c r="F114" s="1"/>
    </row>
    <row r="115" spans="1:6" ht="12.75" customHeight="1" x14ac:dyDescent="0.25">
      <c r="A115" s="48" t="s">
        <v>21190</v>
      </c>
      <c r="B115" s="48" t="s">
        <v>21191</v>
      </c>
      <c r="C115" s="48" t="s">
        <v>9308</v>
      </c>
      <c r="D115" s="49" t="s">
        <v>21192</v>
      </c>
      <c r="E115" s="1"/>
      <c r="F115" s="1"/>
    </row>
    <row r="116" spans="1:6" ht="12.75" customHeight="1" x14ac:dyDescent="0.25">
      <c r="A116" s="48" t="s">
        <v>21193</v>
      </c>
      <c r="B116" s="48" t="s">
        <v>21194</v>
      </c>
      <c r="C116" s="48" t="s">
        <v>9308</v>
      </c>
      <c r="D116" s="49" t="s">
        <v>21195</v>
      </c>
      <c r="E116" s="1"/>
      <c r="F116" s="1"/>
    </row>
    <row r="117" spans="1:6" ht="12.75" customHeight="1" x14ac:dyDescent="0.25">
      <c r="A117" s="48" t="s">
        <v>21196</v>
      </c>
      <c r="B117" s="48" t="s">
        <v>21197</v>
      </c>
      <c r="C117" s="48" t="s">
        <v>9741</v>
      </c>
      <c r="D117" s="49" t="s">
        <v>21198</v>
      </c>
      <c r="E117" s="1"/>
      <c r="F117" s="1"/>
    </row>
    <row r="118" spans="1:6" ht="12.75" customHeight="1" x14ac:dyDescent="0.25">
      <c r="A118" s="48" t="s">
        <v>21199</v>
      </c>
      <c r="B118" s="48" t="s">
        <v>21200</v>
      </c>
      <c r="C118" s="48" t="s">
        <v>9741</v>
      </c>
      <c r="D118" s="49" t="s">
        <v>21201</v>
      </c>
      <c r="E118" s="1"/>
      <c r="F118" s="1"/>
    </row>
    <row r="119" spans="1:6" ht="12.75" customHeight="1" x14ac:dyDescent="0.25">
      <c r="A119" s="48" t="s">
        <v>21202</v>
      </c>
      <c r="B119" s="48" t="s">
        <v>21203</v>
      </c>
      <c r="C119" s="48" t="s">
        <v>9741</v>
      </c>
      <c r="D119" s="49" t="s">
        <v>21204</v>
      </c>
      <c r="E119" s="1"/>
      <c r="F119" s="1"/>
    </row>
    <row r="120" spans="1:6" ht="12.75" customHeight="1" x14ac:dyDescent="0.25">
      <c r="A120" s="48" t="s">
        <v>21205</v>
      </c>
      <c r="B120" s="48" t="s">
        <v>21206</v>
      </c>
      <c r="C120" s="48" t="s">
        <v>9741</v>
      </c>
      <c r="D120" s="49" t="s">
        <v>2417</v>
      </c>
      <c r="E120" s="1"/>
      <c r="F120" s="1"/>
    </row>
    <row r="121" spans="1:6" ht="12.75" customHeight="1" x14ac:dyDescent="0.25">
      <c r="A121" s="48" t="s">
        <v>21207</v>
      </c>
      <c r="B121" s="48" t="s">
        <v>21208</v>
      </c>
      <c r="C121" s="48" t="s">
        <v>9741</v>
      </c>
      <c r="D121" s="49" t="s">
        <v>21209</v>
      </c>
      <c r="E121" s="1"/>
      <c r="F121" s="1"/>
    </row>
    <row r="122" spans="1:6" ht="12.75" customHeight="1" x14ac:dyDescent="0.25">
      <c r="A122" s="48" t="s">
        <v>21210</v>
      </c>
      <c r="B122" s="48" t="s">
        <v>21211</v>
      </c>
      <c r="C122" s="48" t="s">
        <v>9741</v>
      </c>
      <c r="D122" s="49" t="s">
        <v>21212</v>
      </c>
      <c r="E122" s="1"/>
      <c r="F122" s="1"/>
    </row>
    <row r="123" spans="1:6" ht="12.75" customHeight="1" x14ac:dyDescent="0.25">
      <c r="A123" s="48" t="s">
        <v>21213</v>
      </c>
      <c r="B123" s="48" t="s">
        <v>21214</v>
      </c>
      <c r="C123" s="48" t="s">
        <v>9741</v>
      </c>
      <c r="D123" s="49" t="s">
        <v>21215</v>
      </c>
      <c r="E123" s="1"/>
      <c r="F123" s="1"/>
    </row>
    <row r="124" spans="1:6" ht="12.75" customHeight="1" x14ac:dyDescent="0.25">
      <c r="A124" s="48" t="s">
        <v>21216</v>
      </c>
      <c r="B124" s="48" t="s">
        <v>21217</v>
      </c>
      <c r="C124" s="48" t="s">
        <v>9741</v>
      </c>
      <c r="D124" s="49" t="s">
        <v>21218</v>
      </c>
      <c r="E124" s="1"/>
      <c r="F124" s="1"/>
    </row>
    <row r="125" spans="1:6" ht="12.75" customHeight="1" x14ac:dyDescent="0.25">
      <c r="A125" s="48" t="s">
        <v>21219</v>
      </c>
      <c r="B125" s="48" t="s">
        <v>21220</v>
      </c>
      <c r="C125" s="48" t="s">
        <v>9741</v>
      </c>
      <c r="D125" s="49" t="s">
        <v>21221</v>
      </c>
      <c r="E125" s="1"/>
      <c r="F125" s="1"/>
    </row>
    <row r="126" spans="1:6" ht="12.75" customHeight="1" x14ac:dyDescent="0.25">
      <c r="A126" s="48" t="s">
        <v>21222</v>
      </c>
      <c r="B126" s="48" t="s">
        <v>21223</v>
      </c>
      <c r="C126" s="48" t="s">
        <v>9741</v>
      </c>
      <c r="D126" s="49" t="s">
        <v>1210</v>
      </c>
      <c r="E126" s="1"/>
      <c r="F126" s="1"/>
    </row>
    <row r="127" spans="1:6" ht="12.75" customHeight="1" x14ac:dyDescent="0.25">
      <c r="A127" s="48" t="s">
        <v>21224</v>
      </c>
      <c r="B127" s="48" t="s">
        <v>21225</v>
      </c>
      <c r="C127" s="48" t="s">
        <v>9741</v>
      </c>
      <c r="D127" s="49" t="s">
        <v>21226</v>
      </c>
      <c r="E127" s="1"/>
      <c r="F127" s="1"/>
    </row>
    <row r="128" spans="1:6" ht="12.75" customHeight="1" x14ac:dyDescent="0.25">
      <c r="A128" s="48" t="s">
        <v>21227</v>
      </c>
      <c r="B128" s="48" t="s">
        <v>21228</v>
      </c>
      <c r="C128" s="48" t="s">
        <v>9741</v>
      </c>
      <c r="D128" s="49" t="s">
        <v>21229</v>
      </c>
      <c r="E128" s="1"/>
      <c r="F128" s="1"/>
    </row>
    <row r="129" spans="1:6" ht="12.75" customHeight="1" x14ac:dyDescent="0.25">
      <c r="A129" s="48" t="s">
        <v>21230</v>
      </c>
      <c r="B129" s="48" t="s">
        <v>21231</v>
      </c>
      <c r="C129" s="48" t="s">
        <v>9741</v>
      </c>
      <c r="D129" s="49" t="s">
        <v>21232</v>
      </c>
      <c r="E129" s="1"/>
      <c r="F129" s="1"/>
    </row>
    <row r="130" spans="1:6" ht="12.75" customHeight="1" x14ac:dyDescent="0.25">
      <c r="A130" s="48" t="s">
        <v>21233</v>
      </c>
      <c r="B130" s="48" t="s">
        <v>21234</v>
      </c>
      <c r="C130" s="48" t="s">
        <v>9741</v>
      </c>
      <c r="D130" s="49" t="s">
        <v>21235</v>
      </c>
      <c r="E130" s="1"/>
      <c r="F130" s="1"/>
    </row>
    <row r="131" spans="1:6" ht="12.75" customHeight="1" x14ac:dyDescent="0.25">
      <c r="A131" s="48" t="s">
        <v>21236</v>
      </c>
      <c r="B131" s="48" t="s">
        <v>21237</v>
      </c>
      <c r="C131" s="48" t="s">
        <v>9741</v>
      </c>
      <c r="D131" s="49" t="s">
        <v>21238</v>
      </c>
      <c r="E131" s="1"/>
      <c r="F131" s="1"/>
    </row>
    <row r="132" spans="1:6" ht="12.75" customHeight="1" x14ac:dyDescent="0.25">
      <c r="A132" s="48" t="s">
        <v>21239</v>
      </c>
      <c r="B132" s="48" t="s">
        <v>21240</v>
      </c>
      <c r="C132" s="48" t="s">
        <v>9741</v>
      </c>
      <c r="D132" s="49" t="s">
        <v>21241</v>
      </c>
      <c r="E132" s="1"/>
      <c r="F132" s="1"/>
    </row>
    <row r="133" spans="1:6" ht="12.75" customHeight="1" x14ac:dyDescent="0.25">
      <c r="A133" s="48" t="s">
        <v>21242</v>
      </c>
      <c r="B133" s="48" t="s">
        <v>21243</v>
      </c>
      <c r="C133" s="48" t="s">
        <v>9741</v>
      </c>
      <c r="D133" s="49" t="s">
        <v>21244</v>
      </c>
      <c r="E133" s="1"/>
      <c r="F133" s="1"/>
    </row>
    <row r="134" spans="1:6" ht="12.75" customHeight="1" x14ac:dyDescent="0.25">
      <c r="A134" s="48" t="s">
        <v>21245</v>
      </c>
      <c r="B134" s="48" t="s">
        <v>21246</v>
      </c>
      <c r="C134" s="48" t="s">
        <v>9741</v>
      </c>
      <c r="D134" s="49" t="s">
        <v>6317</v>
      </c>
      <c r="E134" s="1"/>
      <c r="F134" s="1"/>
    </row>
    <row r="135" spans="1:6" ht="12.75" customHeight="1" x14ac:dyDescent="0.25">
      <c r="A135" s="48" t="s">
        <v>21247</v>
      </c>
      <c r="B135" s="48" t="s">
        <v>21248</v>
      </c>
      <c r="C135" s="48" t="s">
        <v>9741</v>
      </c>
      <c r="D135" s="49" t="s">
        <v>21249</v>
      </c>
      <c r="E135" s="1"/>
      <c r="F135" s="1"/>
    </row>
    <row r="136" spans="1:6" ht="12.75" customHeight="1" x14ac:dyDescent="0.25">
      <c r="A136" s="48" t="s">
        <v>21250</v>
      </c>
      <c r="B136" s="48" t="s">
        <v>21251</v>
      </c>
      <c r="C136" s="48" t="s">
        <v>9741</v>
      </c>
      <c r="D136" s="49" t="s">
        <v>21252</v>
      </c>
      <c r="E136" s="1"/>
      <c r="F136" s="1"/>
    </row>
    <row r="137" spans="1:6" ht="12.75" customHeight="1" x14ac:dyDescent="0.25">
      <c r="A137" s="48" t="s">
        <v>21253</v>
      </c>
      <c r="B137" s="48" t="s">
        <v>21254</v>
      </c>
      <c r="C137" s="48" t="s">
        <v>9741</v>
      </c>
      <c r="D137" s="49" t="s">
        <v>21255</v>
      </c>
      <c r="E137" s="1"/>
      <c r="F137" s="1"/>
    </row>
    <row r="138" spans="1:6" ht="12.75" customHeight="1" x14ac:dyDescent="0.25">
      <c r="A138" s="48" t="s">
        <v>21256</v>
      </c>
      <c r="B138" s="48" t="s">
        <v>21257</v>
      </c>
      <c r="C138" s="48" t="s">
        <v>9741</v>
      </c>
      <c r="D138" s="49" t="s">
        <v>4264</v>
      </c>
      <c r="E138" s="1"/>
      <c r="F138" s="1"/>
    </row>
    <row r="139" spans="1:6" ht="12.75" customHeight="1" x14ac:dyDescent="0.25">
      <c r="A139" s="48" t="s">
        <v>21258</v>
      </c>
      <c r="B139" s="48" t="s">
        <v>21259</v>
      </c>
      <c r="C139" s="48" t="s">
        <v>9741</v>
      </c>
      <c r="D139" s="49" t="s">
        <v>21260</v>
      </c>
      <c r="E139" s="1"/>
      <c r="F139" s="1"/>
    </row>
    <row r="140" spans="1:6" ht="12.75" customHeight="1" x14ac:dyDescent="0.25">
      <c r="A140" s="48" t="s">
        <v>21261</v>
      </c>
      <c r="B140" s="48" t="s">
        <v>21262</v>
      </c>
      <c r="C140" s="48" t="s">
        <v>9741</v>
      </c>
      <c r="D140" s="49" t="s">
        <v>1137</v>
      </c>
      <c r="E140" s="1"/>
      <c r="F140" s="1"/>
    </row>
    <row r="141" spans="1:6" ht="12.75" customHeight="1" x14ac:dyDescent="0.25">
      <c r="A141" s="48" t="s">
        <v>21263</v>
      </c>
      <c r="B141" s="48" t="s">
        <v>21264</v>
      </c>
      <c r="C141" s="48" t="s">
        <v>9741</v>
      </c>
      <c r="D141" s="49" t="s">
        <v>21265</v>
      </c>
      <c r="E141" s="1"/>
      <c r="F141" s="1"/>
    </row>
    <row r="142" spans="1:6" ht="12.75" customHeight="1" x14ac:dyDescent="0.25">
      <c r="A142" s="48" t="s">
        <v>21266</v>
      </c>
      <c r="B142" s="48" t="s">
        <v>21267</v>
      </c>
      <c r="C142" s="48" t="s">
        <v>9741</v>
      </c>
      <c r="D142" s="49" t="s">
        <v>21268</v>
      </c>
      <c r="E142" s="1"/>
      <c r="F142" s="1"/>
    </row>
    <row r="143" spans="1:6" ht="12.75" customHeight="1" x14ac:dyDescent="0.25">
      <c r="A143" s="48" t="s">
        <v>21269</v>
      </c>
      <c r="B143" s="48" t="s">
        <v>21270</v>
      </c>
      <c r="C143" s="48" t="s">
        <v>9741</v>
      </c>
      <c r="D143" s="49" t="s">
        <v>8293</v>
      </c>
      <c r="E143" s="1"/>
      <c r="F143" s="1"/>
    </row>
    <row r="144" spans="1:6" ht="12.75" customHeight="1" x14ac:dyDescent="0.25">
      <c r="A144" s="48" t="s">
        <v>21271</v>
      </c>
      <c r="B144" s="48" t="s">
        <v>21272</v>
      </c>
      <c r="C144" s="48" t="s">
        <v>9741</v>
      </c>
      <c r="D144" s="49" t="s">
        <v>2579</v>
      </c>
      <c r="E144" s="1"/>
      <c r="F144" s="1"/>
    </row>
    <row r="145" spans="1:6" ht="12.75" customHeight="1" x14ac:dyDescent="0.25">
      <c r="A145" s="48" t="s">
        <v>21273</v>
      </c>
      <c r="B145" s="48" t="s">
        <v>21274</v>
      </c>
      <c r="C145" s="48" t="s">
        <v>9741</v>
      </c>
      <c r="D145" s="49" t="s">
        <v>21275</v>
      </c>
      <c r="E145" s="1"/>
      <c r="F145" s="1"/>
    </row>
    <row r="146" spans="1:6" ht="12.75" customHeight="1" x14ac:dyDescent="0.25">
      <c r="A146" s="48" t="s">
        <v>21276</v>
      </c>
      <c r="B146" s="48" t="s">
        <v>21277</v>
      </c>
      <c r="C146" s="48" t="s">
        <v>9741</v>
      </c>
      <c r="D146" s="49" t="s">
        <v>21278</v>
      </c>
      <c r="E146" s="1"/>
      <c r="F146" s="1"/>
    </row>
    <row r="147" spans="1:6" ht="12.75" customHeight="1" x14ac:dyDescent="0.25">
      <c r="A147" s="48" t="s">
        <v>21279</v>
      </c>
      <c r="B147" s="48" t="s">
        <v>21280</v>
      </c>
      <c r="C147" s="48" t="s">
        <v>9741</v>
      </c>
      <c r="D147" s="49" t="s">
        <v>21281</v>
      </c>
      <c r="E147" s="1"/>
      <c r="F147" s="1"/>
    </row>
    <row r="148" spans="1:6" ht="12.75" customHeight="1" x14ac:dyDescent="0.25">
      <c r="A148" s="48" t="s">
        <v>21282</v>
      </c>
      <c r="B148" s="48" t="s">
        <v>21283</v>
      </c>
      <c r="C148" s="48" t="s">
        <v>9741</v>
      </c>
      <c r="D148" s="49" t="s">
        <v>21284</v>
      </c>
      <c r="E148" s="1"/>
      <c r="F148" s="1"/>
    </row>
    <row r="149" spans="1:6" ht="12.75" customHeight="1" x14ac:dyDescent="0.25">
      <c r="A149" s="48" t="s">
        <v>21285</v>
      </c>
      <c r="B149" s="48" t="s">
        <v>21286</v>
      </c>
      <c r="C149" s="48" t="s">
        <v>9741</v>
      </c>
      <c r="D149" s="49" t="s">
        <v>21287</v>
      </c>
      <c r="E149" s="1"/>
      <c r="F149" s="1"/>
    </row>
    <row r="150" spans="1:6" ht="12.75" customHeight="1" x14ac:dyDescent="0.25">
      <c r="A150" s="48" t="s">
        <v>21288</v>
      </c>
      <c r="B150" s="48" t="s">
        <v>21289</v>
      </c>
      <c r="C150" s="48" t="s">
        <v>9741</v>
      </c>
      <c r="D150" s="49" t="s">
        <v>21290</v>
      </c>
      <c r="E150" s="1"/>
      <c r="F150" s="1"/>
    </row>
    <row r="151" spans="1:6" ht="12.75" customHeight="1" x14ac:dyDescent="0.25">
      <c r="A151" s="48" t="s">
        <v>21291</v>
      </c>
      <c r="B151" s="48" t="s">
        <v>21292</v>
      </c>
      <c r="C151" s="48" t="s">
        <v>9741</v>
      </c>
      <c r="D151" s="49" t="s">
        <v>21293</v>
      </c>
      <c r="E151" s="1"/>
      <c r="F151" s="1"/>
    </row>
    <row r="152" spans="1:6" ht="12.75" customHeight="1" x14ac:dyDescent="0.25">
      <c r="A152" s="48" t="s">
        <v>21294</v>
      </c>
      <c r="B152" s="48" t="s">
        <v>21295</v>
      </c>
      <c r="C152" s="48" t="s">
        <v>9741</v>
      </c>
      <c r="D152" s="49" t="s">
        <v>21296</v>
      </c>
      <c r="E152" s="1"/>
      <c r="F152" s="1"/>
    </row>
    <row r="153" spans="1:6" ht="12.75" customHeight="1" x14ac:dyDescent="0.25">
      <c r="A153" s="48" t="s">
        <v>21297</v>
      </c>
      <c r="B153" s="48" t="s">
        <v>21298</v>
      </c>
      <c r="C153" s="48" t="s">
        <v>9741</v>
      </c>
      <c r="D153" s="49" t="s">
        <v>21299</v>
      </c>
      <c r="E153" s="1"/>
      <c r="F153" s="1"/>
    </row>
    <row r="154" spans="1:6" ht="12.75" customHeight="1" x14ac:dyDescent="0.25">
      <c r="A154" s="48" t="s">
        <v>21300</v>
      </c>
      <c r="B154" s="48" t="s">
        <v>21301</v>
      </c>
      <c r="C154" s="48" t="s">
        <v>9741</v>
      </c>
      <c r="D154" s="49" t="s">
        <v>21302</v>
      </c>
      <c r="E154" s="1"/>
      <c r="F154" s="1"/>
    </row>
    <row r="155" spans="1:6" ht="12.75" customHeight="1" x14ac:dyDescent="0.25">
      <c r="A155" s="48" t="s">
        <v>21303</v>
      </c>
      <c r="B155" s="48" t="s">
        <v>21304</v>
      </c>
      <c r="C155" s="48" t="s">
        <v>9741</v>
      </c>
      <c r="D155" s="49" t="s">
        <v>21305</v>
      </c>
      <c r="E155" s="1"/>
      <c r="F155" s="1"/>
    </row>
    <row r="156" spans="1:6" ht="12.75" customHeight="1" x14ac:dyDescent="0.25">
      <c r="A156" s="48" t="s">
        <v>21306</v>
      </c>
      <c r="B156" s="48" t="s">
        <v>21307</v>
      </c>
      <c r="C156" s="48" t="s">
        <v>9741</v>
      </c>
      <c r="D156" s="49" t="s">
        <v>21308</v>
      </c>
      <c r="E156" s="1"/>
      <c r="F156" s="1"/>
    </row>
    <row r="157" spans="1:6" ht="12.75" customHeight="1" x14ac:dyDescent="0.25">
      <c r="A157" s="48" t="s">
        <v>21309</v>
      </c>
      <c r="B157" s="48" t="s">
        <v>21310</v>
      </c>
      <c r="C157" s="48" t="s">
        <v>9741</v>
      </c>
      <c r="D157" s="49" t="s">
        <v>21311</v>
      </c>
      <c r="E157" s="1"/>
      <c r="F157" s="1"/>
    </row>
    <row r="158" spans="1:6" ht="12.75" customHeight="1" x14ac:dyDescent="0.25">
      <c r="A158" s="48" t="s">
        <v>21312</v>
      </c>
      <c r="B158" s="48" t="s">
        <v>21313</v>
      </c>
      <c r="C158" s="48" t="s">
        <v>9741</v>
      </c>
      <c r="D158" s="49" t="s">
        <v>21314</v>
      </c>
      <c r="E158" s="1"/>
      <c r="F158" s="1"/>
    </row>
    <row r="159" spans="1:6" ht="12.75" customHeight="1" x14ac:dyDescent="0.25">
      <c r="A159" s="48" t="s">
        <v>21315</v>
      </c>
      <c r="B159" s="48" t="s">
        <v>21316</v>
      </c>
      <c r="C159" s="48" t="s">
        <v>9741</v>
      </c>
      <c r="D159" s="49" t="s">
        <v>21317</v>
      </c>
      <c r="E159" s="1"/>
      <c r="F159" s="1"/>
    </row>
    <row r="160" spans="1:6" ht="12.75" customHeight="1" x14ac:dyDescent="0.25">
      <c r="A160" s="48" t="s">
        <v>21318</v>
      </c>
      <c r="B160" s="48" t="s">
        <v>21319</v>
      </c>
      <c r="C160" s="48" t="s">
        <v>9741</v>
      </c>
      <c r="D160" s="49" t="s">
        <v>21320</v>
      </c>
      <c r="E160" s="1"/>
      <c r="F160" s="1"/>
    </row>
    <row r="161" spans="1:6" ht="12.75" customHeight="1" x14ac:dyDescent="0.25">
      <c r="A161" s="48" t="s">
        <v>21321</v>
      </c>
      <c r="B161" s="48" t="s">
        <v>21322</v>
      </c>
      <c r="C161" s="48" t="s">
        <v>9741</v>
      </c>
      <c r="D161" s="49" t="s">
        <v>21323</v>
      </c>
      <c r="E161" s="1"/>
      <c r="F161" s="1"/>
    </row>
    <row r="162" spans="1:6" ht="12.75" customHeight="1" x14ac:dyDescent="0.25">
      <c r="A162" s="48" t="s">
        <v>21324</v>
      </c>
      <c r="B162" s="48" t="s">
        <v>21325</v>
      </c>
      <c r="C162" s="48" t="s">
        <v>9741</v>
      </c>
      <c r="D162" s="49" t="s">
        <v>21326</v>
      </c>
      <c r="E162" s="1"/>
      <c r="F162" s="1"/>
    </row>
    <row r="163" spans="1:6" ht="12.75" customHeight="1" x14ac:dyDescent="0.25">
      <c r="A163" s="48" t="s">
        <v>21327</v>
      </c>
      <c r="B163" s="48" t="s">
        <v>21328</v>
      </c>
      <c r="C163" s="48" t="s">
        <v>9741</v>
      </c>
      <c r="D163" s="49" t="s">
        <v>21329</v>
      </c>
      <c r="E163" s="1"/>
      <c r="F163" s="1"/>
    </row>
    <row r="164" spans="1:6" ht="12.75" customHeight="1" x14ac:dyDescent="0.25">
      <c r="A164" s="48" t="s">
        <v>21330</v>
      </c>
      <c r="B164" s="48" t="s">
        <v>21331</v>
      </c>
      <c r="C164" s="48" t="s">
        <v>9741</v>
      </c>
      <c r="D164" s="49" t="s">
        <v>7885</v>
      </c>
      <c r="E164" s="1"/>
      <c r="F164" s="1"/>
    </row>
    <row r="165" spans="1:6" ht="12.75" customHeight="1" x14ac:dyDescent="0.25">
      <c r="A165" s="48" t="s">
        <v>21332</v>
      </c>
      <c r="B165" s="48" t="s">
        <v>21333</v>
      </c>
      <c r="C165" s="48" t="s">
        <v>9741</v>
      </c>
      <c r="D165" s="49" t="s">
        <v>21334</v>
      </c>
      <c r="E165" s="1"/>
      <c r="F165" s="1"/>
    </row>
    <row r="166" spans="1:6" ht="12.75" customHeight="1" x14ac:dyDescent="0.25">
      <c r="A166" s="48" t="s">
        <v>21335</v>
      </c>
      <c r="B166" s="48" t="s">
        <v>21336</v>
      </c>
      <c r="C166" s="48" t="s">
        <v>9741</v>
      </c>
      <c r="D166" s="49" t="s">
        <v>21337</v>
      </c>
      <c r="E166" s="1"/>
      <c r="F166" s="1"/>
    </row>
    <row r="167" spans="1:6" ht="12.75" customHeight="1" x14ac:dyDescent="0.25">
      <c r="A167" s="48" t="s">
        <v>21338</v>
      </c>
      <c r="B167" s="48" t="s">
        <v>21339</v>
      </c>
      <c r="C167" s="48" t="s">
        <v>9741</v>
      </c>
      <c r="D167" s="49" t="s">
        <v>21340</v>
      </c>
      <c r="E167" s="1"/>
      <c r="F167" s="1"/>
    </row>
    <row r="168" spans="1:6" ht="12.75" customHeight="1" x14ac:dyDescent="0.25">
      <c r="A168" s="48" t="s">
        <v>21341</v>
      </c>
      <c r="B168" s="48" t="s">
        <v>21342</v>
      </c>
      <c r="C168" s="48" t="s">
        <v>9741</v>
      </c>
      <c r="D168" s="49" t="s">
        <v>21343</v>
      </c>
      <c r="E168" s="1"/>
      <c r="F168" s="1"/>
    </row>
    <row r="169" spans="1:6" ht="12.75" customHeight="1" x14ac:dyDescent="0.25">
      <c r="A169" s="48" t="s">
        <v>21344</v>
      </c>
      <c r="B169" s="48" t="s">
        <v>21345</v>
      </c>
      <c r="C169" s="48" t="s">
        <v>9741</v>
      </c>
      <c r="D169" s="49" t="s">
        <v>21346</v>
      </c>
      <c r="E169" s="1"/>
      <c r="F169" s="1"/>
    </row>
    <row r="170" spans="1:6" ht="12.75" customHeight="1" x14ac:dyDescent="0.25">
      <c r="A170" s="48" t="s">
        <v>21347</v>
      </c>
      <c r="B170" s="48" t="s">
        <v>21348</v>
      </c>
      <c r="C170" s="48" t="s">
        <v>9741</v>
      </c>
      <c r="D170" s="49" t="s">
        <v>21349</v>
      </c>
      <c r="E170" s="1"/>
      <c r="F170" s="1"/>
    </row>
    <row r="171" spans="1:6" ht="12.75" customHeight="1" x14ac:dyDescent="0.25">
      <c r="A171" s="48" t="s">
        <v>21350</v>
      </c>
      <c r="B171" s="48" t="s">
        <v>21351</v>
      </c>
      <c r="C171" s="48" t="s">
        <v>9741</v>
      </c>
      <c r="D171" s="49" t="s">
        <v>21352</v>
      </c>
      <c r="E171" s="1"/>
      <c r="F171" s="1"/>
    </row>
    <row r="172" spans="1:6" ht="12.75" customHeight="1" x14ac:dyDescent="0.25">
      <c r="A172" s="48" t="s">
        <v>21353</v>
      </c>
      <c r="B172" s="48" t="s">
        <v>21354</v>
      </c>
      <c r="C172" s="48" t="s">
        <v>9741</v>
      </c>
      <c r="D172" s="49" t="s">
        <v>21355</v>
      </c>
      <c r="E172" s="1"/>
      <c r="F172" s="1"/>
    </row>
    <row r="173" spans="1:6" ht="12.75" customHeight="1" x14ac:dyDescent="0.25">
      <c r="A173" s="48" t="s">
        <v>21356</v>
      </c>
      <c r="B173" s="48" t="s">
        <v>21357</v>
      </c>
      <c r="C173" s="48" t="s">
        <v>9741</v>
      </c>
      <c r="D173" s="49" t="s">
        <v>21358</v>
      </c>
      <c r="E173" s="1"/>
      <c r="F173" s="1"/>
    </row>
    <row r="174" spans="1:6" ht="12.75" customHeight="1" x14ac:dyDescent="0.25">
      <c r="A174" s="48" t="s">
        <v>21359</v>
      </c>
      <c r="B174" s="48" t="s">
        <v>21360</v>
      </c>
      <c r="C174" s="48" t="s">
        <v>9741</v>
      </c>
      <c r="D174" s="49" t="s">
        <v>6253</v>
      </c>
      <c r="E174" s="1"/>
      <c r="F174" s="1"/>
    </row>
    <row r="175" spans="1:6" ht="12.75" customHeight="1" x14ac:dyDescent="0.25">
      <c r="A175" s="48" t="s">
        <v>21361</v>
      </c>
      <c r="B175" s="48" t="s">
        <v>21362</v>
      </c>
      <c r="C175" s="48" t="s">
        <v>9741</v>
      </c>
      <c r="D175" s="49" t="s">
        <v>21363</v>
      </c>
      <c r="E175" s="1"/>
      <c r="F175" s="1"/>
    </row>
    <row r="176" spans="1:6" ht="12.75" customHeight="1" x14ac:dyDescent="0.25">
      <c r="A176" s="48" t="s">
        <v>21364</v>
      </c>
      <c r="B176" s="48" t="s">
        <v>21365</v>
      </c>
      <c r="C176" s="48" t="s">
        <v>9741</v>
      </c>
      <c r="D176" s="49" t="s">
        <v>21366</v>
      </c>
      <c r="E176" s="1"/>
      <c r="F176" s="1"/>
    </row>
    <row r="177" spans="1:6" ht="12.75" customHeight="1" x14ac:dyDescent="0.25">
      <c r="A177" s="48" t="s">
        <v>21367</v>
      </c>
      <c r="B177" s="48" t="s">
        <v>21368</v>
      </c>
      <c r="C177" s="48" t="s">
        <v>9741</v>
      </c>
      <c r="D177" s="49" t="s">
        <v>21369</v>
      </c>
      <c r="E177" s="1"/>
      <c r="F177" s="1"/>
    </row>
    <row r="178" spans="1:6" ht="12.75" customHeight="1" x14ac:dyDescent="0.25">
      <c r="A178" s="48" t="s">
        <v>21370</v>
      </c>
      <c r="B178" s="48" t="s">
        <v>21371</v>
      </c>
      <c r="C178" s="48" t="s">
        <v>9741</v>
      </c>
      <c r="D178" s="49" t="s">
        <v>21372</v>
      </c>
      <c r="E178" s="1"/>
      <c r="F178" s="1"/>
    </row>
    <row r="179" spans="1:6" ht="12.75" customHeight="1" x14ac:dyDescent="0.25">
      <c r="A179" s="48" t="s">
        <v>21373</v>
      </c>
      <c r="B179" s="48" t="s">
        <v>21374</v>
      </c>
      <c r="C179" s="48" t="s">
        <v>9741</v>
      </c>
      <c r="D179" s="49" t="s">
        <v>21375</v>
      </c>
      <c r="E179" s="1"/>
      <c r="F179" s="1"/>
    </row>
    <row r="180" spans="1:6" ht="12.75" customHeight="1" x14ac:dyDescent="0.25">
      <c r="A180" s="48" t="s">
        <v>21376</v>
      </c>
      <c r="B180" s="48" t="s">
        <v>21377</v>
      </c>
      <c r="C180" s="48" t="s">
        <v>9741</v>
      </c>
      <c r="D180" s="49" t="s">
        <v>21378</v>
      </c>
      <c r="E180" s="1"/>
      <c r="F180" s="1"/>
    </row>
    <row r="181" spans="1:6" ht="12.75" customHeight="1" x14ac:dyDescent="0.25">
      <c r="A181" s="48" t="s">
        <v>21379</v>
      </c>
      <c r="B181" s="48" t="s">
        <v>21380</v>
      </c>
      <c r="C181" s="48" t="s">
        <v>9741</v>
      </c>
      <c r="D181" s="49" t="s">
        <v>21381</v>
      </c>
      <c r="E181" s="1"/>
      <c r="F181" s="1"/>
    </row>
    <row r="182" spans="1:6" ht="12.75" customHeight="1" x14ac:dyDescent="0.25">
      <c r="A182" s="48" t="s">
        <v>21382</v>
      </c>
      <c r="B182" s="48" t="s">
        <v>21383</v>
      </c>
      <c r="C182" s="48" t="s">
        <v>9741</v>
      </c>
      <c r="D182" s="49" t="s">
        <v>21384</v>
      </c>
      <c r="E182" s="1"/>
      <c r="F182" s="1"/>
    </row>
    <row r="183" spans="1:6" ht="12.75" customHeight="1" x14ac:dyDescent="0.25">
      <c r="A183" s="48" t="s">
        <v>21385</v>
      </c>
      <c r="B183" s="48" t="s">
        <v>21386</v>
      </c>
      <c r="C183" s="48" t="s">
        <v>9741</v>
      </c>
      <c r="D183" s="49" t="s">
        <v>21387</v>
      </c>
      <c r="E183" s="1"/>
      <c r="F183" s="1"/>
    </row>
    <row r="184" spans="1:6" ht="12.75" customHeight="1" x14ac:dyDescent="0.25">
      <c r="A184" s="48" t="s">
        <v>21388</v>
      </c>
      <c r="B184" s="48" t="s">
        <v>21389</v>
      </c>
      <c r="C184" s="48" t="s">
        <v>9741</v>
      </c>
      <c r="D184" s="49" t="s">
        <v>21390</v>
      </c>
      <c r="E184" s="1"/>
      <c r="F184" s="1"/>
    </row>
    <row r="185" spans="1:6" ht="12.75" customHeight="1" x14ac:dyDescent="0.25">
      <c r="A185" s="48" t="s">
        <v>21391</v>
      </c>
      <c r="B185" s="48" t="s">
        <v>21392</v>
      </c>
      <c r="C185" s="48" t="s">
        <v>9741</v>
      </c>
      <c r="D185" s="49" t="s">
        <v>21393</v>
      </c>
      <c r="E185" s="1"/>
      <c r="F185" s="1"/>
    </row>
    <row r="186" spans="1:6" ht="12.75" customHeight="1" x14ac:dyDescent="0.25">
      <c r="A186" s="48" t="s">
        <v>21394</v>
      </c>
      <c r="B186" s="48" t="s">
        <v>21395</v>
      </c>
      <c r="C186" s="48" t="s">
        <v>9741</v>
      </c>
      <c r="D186" s="49" t="s">
        <v>21396</v>
      </c>
      <c r="E186" s="1"/>
      <c r="F186" s="1"/>
    </row>
    <row r="187" spans="1:6" ht="12.75" customHeight="1" x14ac:dyDescent="0.25">
      <c r="A187" s="48" t="s">
        <v>21397</v>
      </c>
      <c r="B187" s="48" t="s">
        <v>21398</v>
      </c>
      <c r="C187" s="48" t="s">
        <v>9741</v>
      </c>
      <c r="D187" s="49" t="s">
        <v>21399</v>
      </c>
      <c r="E187" s="1"/>
      <c r="F187" s="1"/>
    </row>
    <row r="188" spans="1:6" ht="12.75" customHeight="1" x14ac:dyDescent="0.25">
      <c r="A188" s="48" t="s">
        <v>21400</v>
      </c>
      <c r="B188" s="48" t="s">
        <v>21401</v>
      </c>
      <c r="C188" s="48" t="s">
        <v>9741</v>
      </c>
      <c r="D188" s="49" t="s">
        <v>21402</v>
      </c>
      <c r="E188" s="1"/>
      <c r="F188" s="1"/>
    </row>
    <row r="189" spans="1:6" ht="12.75" customHeight="1" x14ac:dyDescent="0.25">
      <c r="A189" s="48" t="s">
        <v>21403</v>
      </c>
      <c r="B189" s="48" t="s">
        <v>21404</v>
      </c>
      <c r="C189" s="48" t="s">
        <v>9741</v>
      </c>
      <c r="D189" s="49" t="s">
        <v>21405</v>
      </c>
      <c r="E189" s="1"/>
      <c r="F189" s="1"/>
    </row>
    <row r="190" spans="1:6" ht="12.75" customHeight="1" x14ac:dyDescent="0.25">
      <c r="A190" s="48" t="s">
        <v>21406</v>
      </c>
      <c r="B190" s="48" t="s">
        <v>21407</v>
      </c>
      <c r="C190" s="48" t="s">
        <v>9741</v>
      </c>
      <c r="D190" s="49" t="s">
        <v>21408</v>
      </c>
      <c r="E190" s="1"/>
      <c r="F190" s="1"/>
    </row>
    <row r="191" spans="1:6" ht="12.75" customHeight="1" x14ac:dyDescent="0.25">
      <c r="A191" s="48" t="s">
        <v>21409</v>
      </c>
      <c r="B191" s="48" t="s">
        <v>21410</v>
      </c>
      <c r="C191" s="48" t="s">
        <v>9741</v>
      </c>
      <c r="D191" s="49" t="s">
        <v>21411</v>
      </c>
      <c r="E191" s="1"/>
      <c r="F191" s="1"/>
    </row>
    <row r="192" spans="1:6" ht="12.75" customHeight="1" x14ac:dyDescent="0.25">
      <c r="A192" s="48" t="s">
        <v>21412</v>
      </c>
      <c r="B192" s="48" t="s">
        <v>21413</v>
      </c>
      <c r="C192" s="48" t="s">
        <v>9741</v>
      </c>
      <c r="D192" s="49" t="s">
        <v>1958</v>
      </c>
      <c r="E192" s="1"/>
      <c r="F192" s="1"/>
    </row>
    <row r="193" spans="1:6" ht="12.75" customHeight="1" x14ac:dyDescent="0.25">
      <c r="A193" s="48" t="s">
        <v>21414</v>
      </c>
      <c r="B193" s="48" t="s">
        <v>21415</v>
      </c>
      <c r="C193" s="48" t="s">
        <v>9741</v>
      </c>
      <c r="D193" s="49" t="s">
        <v>21416</v>
      </c>
      <c r="E193" s="1"/>
      <c r="F193" s="1"/>
    </row>
    <row r="194" spans="1:6" ht="12.75" customHeight="1" x14ac:dyDescent="0.25">
      <c r="A194" s="48" t="s">
        <v>21417</v>
      </c>
      <c r="B194" s="48" t="s">
        <v>21418</v>
      </c>
      <c r="C194" s="48" t="s">
        <v>9741</v>
      </c>
      <c r="D194" s="49" t="s">
        <v>21419</v>
      </c>
      <c r="E194" s="1"/>
      <c r="F194" s="1"/>
    </row>
    <row r="195" spans="1:6" ht="12.75" customHeight="1" x14ac:dyDescent="0.25">
      <c r="A195" s="48" t="s">
        <v>21420</v>
      </c>
      <c r="B195" s="48" t="s">
        <v>21421</v>
      </c>
      <c r="C195" s="48" t="s">
        <v>9741</v>
      </c>
      <c r="D195" s="49" t="s">
        <v>1411</v>
      </c>
      <c r="E195" s="1"/>
      <c r="F195" s="1"/>
    </row>
    <row r="196" spans="1:6" ht="12.75" customHeight="1" x14ac:dyDescent="0.25">
      <c r="A196" s="48" t="s">
        <v>21422</v>
      </c>
      <c r="B196" s="48" t="s">
        <v>21423</v>
      </c>
      <c r="C196" s="48" t="s">
        <v>9741</v>
      </c>
      <c r="D196" s="49" t="s">
        <v>2827</v>
      </c>
      <c r="E196" s="1"/>
      <c r="F196" s="1"/>
    </row>
    <row r="197" spans="1:6" ht="12.75" customHeight="1" x14ac:dyDescent="0.25">
      <c r="A197" s="48" t="s">
        <v>21424</v>
      </c>
      <c r="B197" s="48" t="s">
        <v>21425</v>
      </c>
      <c r="C197" s="48" t="s">
        <v>9741</v>
      </c>
      <c r="D197" s="49" t="s">
        <v>2522</v>
      </c>
      <c r="E197" s="1"/>
      <c r="F197" s="1"/>
    </row>
    <row r="198" spans="1:6" ht="12.75" customHeight="1" x14ac:dyDescent="0.25">
      <c r="A198" s="48" t="s">
        <v>21426</v>
      </c>
      <c r="B198" s="48" t="s">
        <v>21427</v>
      </c>
      <c r="C198" s="48" t="s">
        <v>9741</v>
      </c>
      <c r="D198" s="49" t="s">
        <v>21428</v>
      </c>
      <c r="E198" s="1"/>
      <c r="F198" s="1"/>
    </row>
    <row r="199" spans="1:6" ht="12.75" customHeight="1" x14ac:dyDescent="0.25">
      <c r="A199" s="48" t="s">
        <v>21429</v>
      </c>
      <c r="B199" s="48" t="s">
        <v>21430</v>
      </c>
      <c r="C199" s="48" t="s">
        <v>9741</v>
      </c>
      <c r="D199" s="49" t="s">
        <v>21431</v>
      </c>
      <c r="E199" s="1"/>
      <c r="F199" s="1"/>
    </row>
    <row r="200" spans="1:6" ht="12.75" customHeight="1" x14ac:dyDescent="0.25">
      <c r="A200" s="48" t="s">
        <v>21432</v>
      </c>
      <c r="B200" s="48" t="s">
        <v>21433</v>
      </c>
      <c r="C200" s="48" t="s">
        <v>9741</v>
      </c>
      <c r="D200" s="49" t="s">
        <v>21434</v>
      </c>
      <c r="E200" s="1"/>
      <c r="F200" s="1"/>
    </row>
    <row r="201" spans="1:6" ht="12.75" customHeight="1" x14ac:dyDescent="0.25">
      <c r="A201" s="48" t="s">
        <v>21435</v>
      </c>
      <c r="B201" s="48" t="s">
        <v>21436</v>
      </c>
      <c r="C201" s="48" t="s">
        <v>9741</v>
      </c>
      <c r="D201" s="49" t="s">
        <v>1218</v>
      </c>
      <c r="E201" s="1"/>
      <c r="F201" s="1"/>
    </row>
    <row r="202" spans="1:6" ht="12.75" customHeight="1" x14ac:dyDescent="0.25">
      <c r="A202" s="48" t="s">
        <v>21437</v>
      </c>
      <c r="B202" s="48" t="s">
        <v>21438</v>
      </c>
      <c r="C202" s="48" t="s">
        <v>9741</v>
      </c>
      <c r="D202" s="49" t="s">
        <v>677</v>
      </c>
      <c r="E202" s="1"/>
      <c r="F202" s="1"/>
    </row>
    <row r="203" spans="1:6" ht="12.75" customHeight="1" x14ac:dyDescent="0.25">
      <c r="A203" s="48" t="s">
        <v>21439</v>
      </c>
      <c r="B203" s="48" t="s">
        <v>21440</v>
      </c>
      <c r="C203" s="48" t="s">
        <v>9741</v>
      </c>
      <c r="D203" s="49" t="s">
        <v>218</v>
      </c>
      <c r="E203" s="1"/>
      <c r="F203" s="1"/>
    </row>
    <row r="204" spans="1:6" ht="12.75" customHeight="1" x14ac:dyDescent="0.25">
      <c r="A204" s="48" t="s">
        <v>21441</v>
      </c>
      <c r="B204" s="48" t="s">
        <v>21442</v>
      </c>
      <c r="C204" s="48" t="s">
        <v>9741</v>
      </c>
      <c r="D204" s="49" t="s">
        <v>21443</v>
      </c>
      <c r="E204" s="1"/>
      <c r="F204" s="1"/>
    </row>
    <row r="205" spans="1:6" ht="12.75" customHeight="1" x14ac:dyDescent="0.25">
      <c r="A205" s="48" t="s">
        <v>21444</v>
      </c>
      <c r="B205" s="48" t="s">
        <v>21445</v>
      </c>
      <c r="C205" s="48" t="s">
        <v>9741</v>
      </c>
      <c r="D205" s="49" t="s">
        <v>3919</v>
      </c>
      <c r="E205" s="1"/>
      <c r="F205" s="1"/>
    </row>
    <row r="206" spans="1:6" ht="12.75" customHeight="1" x14ac:dyDescent="0.25">
      <c r="A206" s="48" t="s">
        <v>21446</v>
      </c>
      <c r="B206" s="48" t="s">
        <v>21447</v>
      </c>
      <c r="C206" s="48" t="s">
        <v>9741</v>
      </c>
      <c r="D206" s="49" t="s">
        <v>315</v>
      </c>
      <c r="E206" s="1"/>
      <c r="F206" s="1"/>
    </row>
    <row r="207" spans="1:6" ht="12.75" customHeight="1" x14ac:dyDescent="0.25">
      <c r="A207" s="48" t="s">
        <v>21448</v>
      </c>
      <c r="B207" s="48" t="s">
        <v>21449</v>
      </c>
      <c r="C207" s="48" t="s">
        <v>9741</v>
      </c>
      <c r="D207" s="49" t="s">
        <v>366</v>
      </c>
      <c r="E207" s="1"/>
      <c r="F207" s="1"/>
    </row>
    <row r="208" spans="1:6" ht="12.75" customHeight="1" x14ac:dyDescent="0.25">
      <c r="A208" s="48" t="s">
        <v>21450</v>
      </c>
      <c r="B208" s="48" t="s">
        <v>21451</v>
      </c>
      <c r="C208" s="48" t="s">
        <v>9741</v>
      </c>
      <c r="D208" s="49" t="s">
        <v>4426</v>
      </c>
      <c r="E208" s="1"/>
      <c r="F208" s="1"/>
    </row>
    <row r="209" spans="1:6" ht="12.75" customHeight="1" x14ac:dyDescent="0.25">
      <c r="A209" s="48" t="s">
        <v>21452</v>
      </c>
      <c r="B209" s="48" t="s">
        <v>21453</v>
      </c>
      <c r="C209" s="48" t="s">
        <v>9741</v>
      </c>
      <c r="D209" s="49" t="s">
        <v>7188</v>
      </c>
      <c r="E209" s="1"/>
      <c r="F209" s="1"/>
    </row>
    <row r="210" spans="1:6" ht="12.75" customHeight="1" x14ac:dyDescent="0.25">
      <c r="A210" s="48" t="s">
        <v>21454</v>
      </c>
      <c r="B210" s="48" t="s">
        <v>21455</v>
      </c>
      <c r="C210" s="48" t="s">
        <v>9741</v>
      </c>
      <c r="D210" s="49" t="s">
        <v>21456</v>
      </c>
      <c r="E210" s="1"/>
      <c r="F210" s="1"/>
    </row>
    <row r="211" spans="1:6" ht="12.75" customHeight="1" x14ac:dyDescent="0.25">
      <c r="A211" s="48" t="s">
        <v>21457</v>
      </c>
      <c r="B211" s="48" t="s">
        <v>21458</v>
      </c>
      <c r="C211" s="48" t="s">
        <v>9741</v>
      </c>
      <c r="D211" s="49" t="s">
        <v>21459</v>
      </c>
      <c r="E211" s="1"/>
      <c r="F211" s="1"/>
    </row>
    <row r="212" spans="1:6" ht="12.75" customHeight="1" x14ac:dyDescent="0.25">
      <c r="A212" s="48" t="s">
        <v>21460</v>
      </c>
      <c r="B212" s="48" t="s">
        <v>21461</v>
      </c>
      <c r="C212" s="48" t="s">
        <v>9741</v>
      </c>
      <c r="D212" s="49" t="s">
        <v>21462</v>
      </c>
      <c r="E212" s="1"/>
      <c r="F212" s="1"/>
    </row>
    <row r="213" spans="1:6" ht="12.75" customHeight="1" x14ac:dyDescent="0.25">
      <c r="A213" s="48" t="s">
        <v>21463</v>
      </c>
      <c r="B213" s="48" t="s">
        <v>21464</v>
      </c>
      <c r="C213" s="48" t="s">
        <v>9741</v>
      </c>
      <c r="D213" s="49" t="s">
        <v>21465</v>
      </c>
      <c r="E213" s="1"/>
      <c r="F213" s="1"/>
    </row>
    <row r="214" spans="1:6" ht="12.75" customHeight="1" x14ac:dyDescent="0.25">
      <c r="A214" s="48" t="s">
        <v>21466</v>
      </c>
      <c r="B214" s="48" t="s">
        <v>21467</v>
      </c>
      <c r="C214" s="48" t="s">
        <v>9741</v>
      </c>
      <c r="D214" s="49" t="s">
        <v>21468</v>
      </c>
      <c r="E214" s="1"/>
      <c r="F214" s="1"/>
    </row>
    <row r="215" spans="1:6" ht="12.75" customHeight="1" x14ac:dyDescent="0.25">
      <c r="A215" s="48" t="s">
        <v>21469</v>
      </c>
      <c r="B215" s="48" t="s">
        <v>21470</v>
      </c>
      <c r="C215" s="48" t="s">
        <v>9741</v>
      </c>
      <c r="D215" s="49" t="s">
        <v>1379</v>
      </c>
      <c r="E215" s="1"/>
      <c r="F215" s="1"/>
    </row>
    <row r="216" spans="1:6" ht="12.75" customHeight="1" x14ac:dyDescent="0.25">
      <c r="A216" s="48" t="s">
        <v>21471</v>
      </c>
      <c r="B216" s="48" t="s">
        <v>21472</v>
      </c>
      <c r="C216" s="48" t="s">
        <v>9741</v>
      </c>
      <c r="D216" s="49" t="s">
        <v>21473</v>
      </c>
      <c r="E216" s="1"/>
      <c r="F216" s="1"/>
    </row>
    <row r="217" spans="1:6" ht="12.75" customHeight="1" x14ac:dyDescent="0.25">
      <c r="A217" s="48" t="s">
        <v>21474</v>
      </c>
      <c r="B217" s="48" t="s">
        <v>21475</v>
      </c>
      <c r="C217" s="48" t="s">
        <v>9741</v>
      </c>
      <c r="D217" s="49" t="s">
        <v>21476</v>
      </c>
      <c r="E217" s="1"/>
      <c r="F217" s="1"/>
    </row>
    <row r="218" spans="1:6" ht="12.75" customHeight="1" x14ac:dyDescent="0.25">
      <c r="A218" s="48" t="s">
        <v>21477</v>
      </c>
      <c r="B218" s="48" t="s">
        <v>21478</v>
      </c>
      <c r="C218" s="48" t="s">
        <v>9741</v>
      </c>
      <c r="D218" s="49" t="s">
        <v>21479</v>
      </c>
      <c r="E218" s="1"/>
      <c r="F218" s="1"/>
    </row>
    <row r="219" spans="1:6" ht="12.75" customHeight="1" x14ac:dyDescent="0.25">
      <c r="A219" s="48" t="s">
        <v>21480</v>
      </c>
      <c r="B219" s="48" t="s">
        <v>21481</v>
      </c>
      <c r="C219" s="48" t="s">
        <v>9741</v>
      </c>
      <c r="D219" s="49" t="s">
        <v>21482</v>
      </c>
      <c r="E219" s="1"/>
      <c r="F219" s="1"/>
    </row>
    <row r="220" spans="1:6" ht="12.75" customHeight="1" x14ac:dyDescent="0.25">
      <c r="A220" s="48" t="s">
        <v>21483</v>
      </c>
      <c r="B220" s="48" t="s">
        <v>21484</v>
      </c>
      <c r="C220" s="48" t="s">
        <v>9741</v>
      </c>
      <c r="D220" s="49" t="s">
        <v>21485</v>
      </c>
      <c r="E220" s="1"/>
      <c r="F220" s="1"/>
    </row>
    <row r="221" spans="1:6" ht="12.75" customHeight="1" x14ac:dyDescent="0.25">
      <c r="A221" s="48" t="s">
        <v>21486</v>
      </c>
      <c r="B221" s="48" t="s">
        <v>21487</v>
      </c>
      <c r="C221" s="48" t="s">
        <v>9741</v>
      </c>
      <c r="D221" s="49" t="s">
        <v>21488</v>
      </c>
      <c r="E221" s="1"/>
      <c r="F221" s="1"/>
    </row>
    <row r="222" spans="1:6" ht="12.75" customHeight="1" x14ac:dyDescent="0.25">
      <c r="A222" s="48" t="s">
        <v>21489</v>
      </c>
      <c r="B222" s="48" t="s">
        <v>21490</v>
      </c>
      <c r="C222" s="48" t="s">
        <v>9741</v>
      </c>
      <c r="D222" s="49" t="s">
        <v>21491</v>
      </c>
      <c r="E222" s="1"/>
      <c r="F222" s="1"/>
    </row>
    <row r="223" spans="1:6" ht="12.75" customHeight="1" x14ac:dyDescent="0.25">
      <c r="A223" s="48" t="s">
        <v>21492</v>
      </c>
      <c r="B223" s="48" t="s">
        <v>21493</v>
      </c>
      <c r="C223" s="48" t="s">
        <v>9741</v>
      </c>
      <c r="D223" s="49" t="s">
        <v>21494</v>
      </c>
      <c r="E223" s="1"/>
      <c r="F223" s="1"/>
    </row>
    <row r="224" spans="1:6" ht="12.75" customHeight="1" x14ac:dyDescent="0.25">
      <c r="A224" s="48" t="s">
        <v>21495</v>
      </c>
      <c r="B224" s="48" t="s">
        <v>21496</v>
      </c>
      <c r="C224" s="48" t="s">
        <v>9741</v>
      </c>
      <c r="D224" s="49" t="s">
        <v>21497</v>
      </c>
      <c r="E224" s="1"/>
      <c r="F224" s="1"/>
    </row>
    <row r="225" spans="1:6" ht="12.75" customHeight="1" x14ac:dyDescent="0.25">
      <c r="A225" s="48" t="s">
        <v>21498</v>
      </c>
      <c r="B225" s="48" t="s">
        <v>21499</v>
      </c>
      <c r="C225" s="48" t="s">
        <v>9308</v>
      </c>
      <c r="D225" s="49" t="s">
        <v>4999</v>
      </c>
      <c r="E225" s="1"/>
      <c r="F225" s="1"/>
    </row>
    <row r="226" spans="1:6" ht="12.75" customHeight="1" x14ac:dyDescent="0.25">
      <c r="A226" s="48" t="s">
        <v>21500</v>
      </c>
      <c r="B226" s="48" t="s">
        <v>21501</v>
      </c>
      <c r="C226" s="48" t="s">
        <v>9308</v>
      </c>
      <c r="D226" s="49" t="s">
        <v>21502</v>
      </c>
      <c r="E226" s="1"/>
      <c r="F226" s="1"/>
    </row>
    <row r="227" spans="1:6" ht="12.75" customHeight="1" x14ac:dyDescent="0.25">
      <c r="A227" s="48" t="s">
        <v>21503</v>
      </c>
      <c r="B227" s="48" t="s">
        <v>21504</v>
      </c>
      <c r="C227" s="48" t="s">
        <v>9308</v>
      </c>
      <c r="D227" s="49" t="s">
        <v>21505</v>
      </c>
      <c r="E227" s="1"/>
      <c r="F227" s="1"/>
    </row>
    <row r="228" spans="1:6" ht="12.75" customHeight="1" x14ac:dyDescent="0.25">
      <c r="A228" s="48" t="s">
        <v>21506</v>
      </c>
      <c r="B228" s="48" t="s">
        <v>21507</v>
      </c>
      <c r="C228" s="48" t="s">
        <v>9308</v>
      </c>
      <c r="D228" s="49" t="s">
        <v>21508</v>
      </c>
      <c r="E228" s="1"/>
      <c r="F228" s="1"/>
    </row>
    <row r="229" spans="1:6" ht="12.75" customHeight="1" x14ac:dyDescent="0.25">
      <c r="A229" s="48" t="s">
        <v>21509</v>
      </c>
      <c r="B229" s="48" t="s">
        <v>21510</v>
      </c>
      <c r="C229" s="48" t="s">
        <v>9308</v>
      </c>
      <c r="D229" s="49" t="s">
        <v>21511</v>
      </c>
      <c r="E229" s="1"/>
      <c r="F229" s="1"/>
    </row>
    <row r="230" spans="1:6" ht="12.75" customHeight="1" x14ac:dyDescent="0.25">
      <c r="A230" s="48" t="s">
        <v>21512</v>
      </c>
      <c r="B230" s="48" t="s">
        <v>21513</v>
      </c>
      <c r="C230" s="48" t="s">
        <v>9308</v>
      </c>
      <c r="D230" s="49" t="s">
        <v>21514</v>
      </c>
      <c r="E230" s="1"/>
      <c r="F230" s="1"/>
    </row>
    <row r="231" spans="1:6" ht="12.75" customHeight="1" x14ac:dyDescent="0.25">
      <c r="A231" s="48" t="s">
        <v>21515</v>
      </c>
      <c r="B231" s="48" t="s">
        <v>21516</v>
      </c>
      <c r="C231" s="48" t="s">
        <v>9308</v>
      </c>
      <c r="D231" s="49" t="s">
        <v>21517</v>
      </c>
      <c r="E231" s="1"/>
      <c r="F231" s="1"/>
    </row>
    <row r="232" spans="1:6" ht="12.75" customHeight="1" x14ac:dyDescent="0.25">
      <c r="A232" s="48" t="s">
        <v>21518</v>
      </c>
      <c r="B232" s="48" t="s">
        <v>21519</v>
      </c>
      <c r="C232" s="48" t="s">
        <v>9308</v>
      </c>
      <c r="D232" s="49" t="s">
        <v>21520</v>
      </c>
      <c r="E232" s="1"/>
      <c r="F232" s="1"/>
    </row>
    <row r="233" spans="1:6" ht="12.75" customHeight="1" x14ac:dyDescent="0.25">
      <c r="A233" s="48" t="s">
        <v>21521</v>
      </c>
      <c r="B233" s="48" t="s">
        <v>21522</v>
      </c>
      <c r="C233" s="48" t="s">
        <v>9308</v>
      </c>
      <c r="D233" s="49" t="s">
        <v>21523</v>
      </c>
      <c r="E233" s="1"/>
      <c r="F233" s="1"/>
    </row>
    <row r="234" spans="1:6" ht="12.75" customHeight="1" x14ac:dyDescent="0.25">
      <c r="A234" s="48" t="s">
        <v>21524</v>
      </c>
      <c r="B234" s="48" t="s">
        <v>21525</v>
      </c>
      <c r="C234" s="48" t="s">
        <v>9308</v>
      </c>
      <c r="D234" s="49" t="s">
        <v>21526</v>
      </c>
      <c r="E234" s="1"/>
      <c r="F234" s="1"/>
    </row>
    <row r="235" spans="1:6" ht="12.75" customHeight="1" x14ac:dyDescent="0.25">
      <c r="A235" s="48" t="s">
        <v>21527</v>
      </c>
      <c r="B235" s="48" t="s">
        <v>21528</v>
      </c>
      <c r="C235" s="48" t="s">
        <v>9308</v>
      </c>
      <c r="D235" s="49" t="s">
        <v>21529</v>
      </c>
      <c r="E235" s="1"/>
      <c r="F235" s="1"/>
    </row>
    <row r="236" spans="1:6" ht="12.75" customHeight="1" x14ac:dyDescent="0.25">
      <c r="A236" s="48" t="s">
        <v>21530</v>
      </c>
      <c r="B236" s="48" t="s">
        <v>21531</v>
      </c>
      <c r="C236" s="48" t="s">
        <v>9308</v>
      </c>
      <c r="D236" s="49" t="s">
        <v>21532</v>
      </c>
      <c r="E236" s="1"/>
      <c r="F236" s="1"/>
    </row>
    <row r="237" spans="1:6" ht="12.75" customHeight="1" x14ac:dyDescent="0.25">
      <c r="A237" s="48" t="s">
        <v>21533</v>
      </c>
      <c r="B237" s="48" t="s">
        <v>21534</v>
      </c>
      <c r="C237" s="48" t="s">
        <v>9308</v>
      </c>
      <c r="D237" s="49" t="s">
        <v>21535</v>
      </c>
      <c r="E237" s="1"/>
      <c r="F237" s="1"/>
    </row>
    <row r="238" spans="1:6" ht="12.75" customHeight="1" x14ac:dyDescent="0.25">
      <c r="A238" s="48" t="s">
        <v>21536</v>
      </c>
      <c r="B238" s="48" t="s">
        <v>21537</v>
      </c>
      <c r="C238" s="48" t="s">
        <v>9308</v>
      </c>
      <c r="D238" s="49" t="s">
        <v>21538</v>
      </c>
      <c r="E238" s="1"/>
      <c r="F238" s="1"/>
    </row>
    <row r="239" spans="1:6" ht="12.75" customHeight="1" x14ac:dyDescent="0.25">
      <c r="A239" s="48" t="s">
        <v>21539</v>
      </c>
      <c r="B239" s="48" t="s">
        <v>21540</v>
      </c>
      <c r="C239" s="48" t="s">
        <v>9308</v>
      </c>
      <c r="D239" s="49" t="s">
        <v>21541</v>
      </c>
      <c r="E239" s="1"/>
      <c r="F239" s="1"/>
    </row>
    <row r="240" spans="1:6" ht="12.75" customHeight="1" x14ac:dyDescent="0.25">
      <c r="A240" s="48" t="s">
        <v>21542</v>
      </c>
      <c r="B240" s="48" t="s">
        <v>21543</v>
      </c>
      <c r="C240" s="48" t="s">
        <v>9308</v>
      </c>
      <c r="D240" s="49" t="s">
        <v>21544</v>
      </c>
      <c r="E240" s="1"/>
      <c r="F240" s="1"/>
    </row>
    <row r="241" spans="1:6" ht="12.75" customHeight="1" x14ac:dyDescent="0.25">
      <c r="A241" s="48" t="s">
        <v>21545</v>
      </c>
      <c r="B241" s="48" t="s">
        <v>21546</v>
      </c>
      <c r="C241" s="48" t="s">
        <v>9308</v>
      </c>
      <c r="D241" s="49" t="s">
        <v>21547</v>
      </c>
      <c r="E241" s="1"/>
      <c r="F241" s="1"/>
    </row>
    <row r="242" spans="1:6" ht="12.75" customHeight="1" x14ac:dyDescent="0.25">
      <c r="A242" s="48" t="s">
        <v>21548</v>
      </c>
      <c r="B242" s="48" t="s">
        <v>21549</v>
      </c>
      <c r="C242" s="48" t="s">
        <v>9308</v>
      </c>
      <c r="D242" s="49" t="s">
        <v>21550</v>
      </c>
      <c r="E242" s="1"/>
      <c r="F242" s="1"/>
    </row>
    <row r="243" spans="1:6" ht="12.75" customHeight="1" x14ac:dyDescent="0.25">
      <c r="A243" s="48" t="s">
        <v>21551</v>
      </c>
      <c r="B243" s="48" t="s">
        <v>21552</v>
      </c>
      <c r="C243" s="48" t="s">
        <v>9308</v>
      </c>
      <c r="D243" s="49" t="s">
        <v>21553</v>
      </c>
      <c r="E243" s="1"/>
      <c r="F243" s="1"/>
    </row>
    <row r="244" spans="1:6" ht="12.75" customHeight="1" x14ac:dyDescent="0.25">
      <c r="A244" s="48" t="s">
        <v>21554</v>
      </c>
      <c r="B244" s="48" t="s">
        <v>21555</v>
      </c>
      <c r="C244" s="48" t="s">
        <v>9308</v>
      </c>
      <c r="D244" s="49" t="s">
        <v>21556</v>
      </c>
      <c r="E244" s="1"/>
      <c r="F244" s="1"/>
    </row>
    <row r="245" spans="1:6" ht="12.75" customHeight="1" x14ac:dyDescent="0.25">
      <c r="A245" s="48" t="s">
        <v>21557</v>
      </c>
      <c r="B245" s="48" t="s">
        <v>21558</v>
      </c>
      <c r="C245" s="48" t="s">
        <v>9308</v>
      </c>
      <c r="D245" s="49" t="s">
        <v>21559</v>
      </c>
      <c r="E245" s="1"/>
      <c r="F245" s="1"/>
    </row>
    <row r="246" spans="1:6" ht="12.75" customHeight="1" x14ac:dyDescent="0.25">
      <c r="A246" s="48" t="s">
        <v>21560</v>
      </c>
      <c r="B246" s="48" t="s">
        <v>21561</v>
      </c>
      <c r="C246" s="48" t="s">
        <v>9308</v>
      </c>
      <c r="D246" s="49" t="s">
        <v>21562</v>
      </c>
      <c r="E246" s="1"/>
      <c r="F246" s="1"/>
    </row>
    <row r="247" spans="1:6" ht="12.75" customHeight="1" x14ac:dyDescent="0.25">
      <c r="A247" s="48" t="s">
        <v>21563</v>
      </c>
      <c r="B247" s="48" t="s">
        <v>21564</v>
      </c>
      <c r="C247" s="48" t="s">
        <v>9308</v>
      </c>
      <c r="D247" s="49" t="s">
        <v>21565</v>
      </c>
      <c r="E247" s="1"/>
      <c r="F247" s="1"/>
    </row>
    <row r="248" spans="1:6" ht="12.75" customHeight="1" x14ac:dyDescent="0.25">
      <c r="A248" s="48" t="s">
        <v>21566</v>
      </c>
      <c r="B248" s="48" t="s">
        <v>21567</v>
      </c>
      <c r="C248" s="48" t="s">
        <v>9308</v>
      </c>
      <c r="D248" s="49" t="s">
        <v>21568</v>
      </c>
      <c r="E248" s="1"/>
      <c r="F248" s="1"/>
    </row>
    <row r="249" spans="1:6" ht="12.75" customHeight="1" x14ac:dyDescent="0.25">
      <c r="A249" s="48" t="s">
        <v>21569</v>
      </c>
      <c r="B249" s="48" t="s">
        <v>21570</v>
      </c>
      <c r="C249" s="48" t="s">
        <v>9308</v>
      </c>
      <c r="D249" s="49" t="s">
        <v>21571</v>
      </c>
      <c r="E249" s="1"/>
      <c r="F249" s="1"/>
    </row>
    <row r="250" spans="1:6" ht="12.75" customHeight="1" x14ac:dyDescent="0.25">
      <c r="A250" s="48" t="s">
        <v>21572</v>
      </c>
      <c r="B250" s="48" t="s">
        <v>21573</v>
      </c>
      <c r="C250" s="48" t="s">
        <v>9308</v>
      </c>
      <c r="D250" s="49" t="s">
        <v>21574</v>
      </c>
      <c r="E250" s="1"/>
      <c r="F250" s="1"/>
    </row>
    <row r="251" spans="1:6" ht="12.75" customHeight="1" x14ac:dyDescent="0.25">
      <c r="A251" s="48" t="s">
        <v>21575</v>
      </c>
      <c r="B251" s="48" t="s">
        <v>21576</v>
      </c>
      <c r="C251" s="48" t="s">
        <v>9308</v>
      </c>
      <c r="D251" s="49" t="s">
        <v>21577</v>
      </c>
      <c r="E251" s="1"/>
      <c r="F251" s="1"/>
    </row>
    <row r="252" spans="1:6" ht="12.75" customHeight="1" x14ac:dyDescent="0.25">
      <c r="A252" s="48" t="s">
        <v>21578</v>
      </c>
      <c r="B252" s="48" t="s">
        <v>21579</v>
      </c>
      <c r="C252" s="48" t="s">
        <v>9308</v>
      </c>
      <c r="D252" s="49" t="s">
        <v>21580</v>
      </c>
      <c r="E252" s="1"/>
      <c r="F252" s="1"/>
    </row>
    <row r="253" spans="1:6" ht="12.75" customHeight="1" x14ac:dyDescent="0.25">
      <c r="A253" s="48" t="s">
        <v>21581</v>
      </c>
      <c r="B253" s="48" t="s">
        <v>21582</v>
      </c>
      <c r="C253" s="48" t="s">
        <v>9308</v>
      </c>
      <c r="D253" s="49" t="s">
        <v>21583</v>
      </c>
      <c r="E253" s="1"/>
      <c r="F253" s="1"/>
    </row>
    <row r="254" spans="1:6" ht="12.75" customHeight="1" x14ac:dyDescent="0.25">
      <c r="A254" s="48" t="s">
        <v>21584</v>
      </c>
      <c r="B254" s="48" t="s">
        <v>21585</v>
      </c>
      <c r="C254" s="48" t="s">
        <v>9308</v>
      </c>
      <c r="D254" s="49" t="s">
        <v>21586</v>
      </c>
      <c r="E254" s="1"/>
      <c r="F254" s="1"/>
    </row>
    <row r="255" spans="1:6" ht="12.75" customHeight="1" x14ac:dyDescent="0.25">
      <c r="A255" s="48" t="s">
        <v>21587</v>
      </c>
      <c r="B255" s="48" t="s">
        <v>21588</v>
      </c>
      <c r="C255" s="48" t="s">
        <v>9308</v>
      </c>
      <c r="D255" s="49" t="s">
        <v>21589</v>
      </c>
      <c r="E255" s="1"/>
      <c r="F255" s="1"/>
    </row>
    <row r="256" spans="1:6" ht="12.75" customHeight="1" x14ac:dyDescent="0.25">
      <c r="A256" s="48" t="s">
        <v>21590</v>
      </c>
      <c r="B256" s="48" t="s">
        <v>21591</v>
      </c>
      <c r="C256" s="48" t="s">
        <v>9308</v>
      </c>
      <c r="D256" s="49" t="s">
        <v>21592</v>
      </c>
      <c r="E256" s="1"/>
      <c r="F256" s="1"/>
    </row>
    <row r="257" spans="1:6" ht="12.75" customHeight="1" x14ac:dyDescent="0.25">
      <c r="A257" s="48" t="s">
        <v>21593</v>
      </c>
      <c r="B257" s="48" t="s">
        <v>21594</v>
      </c>
      <c r="C257" s="48" t="s">
        <v>9308</v>
      </c>
      <c r="D257" s="49" t="s">
        <v>21595</v>
      </c>
      <c r="E257" s="1"/>
      <c r="F257" s="1"/>
    </row>
    <row r="258" spans="1:6" ht="12.75" customHeight="1" x14ac:dyDescent="0.25">
      <c r="A258" s="48" t="s">
        <v>21596</v>
      </c>
      <c r="B258" s="48" t="s">
        <v>21597</v>
      </c>
      <c r="C258" s="48" t="s">
        <v>9308</v>
      </c>
      <c r="D258" s="49" t="s">
        <v>21598</v>
      </c>
      <c r="E258" s="1"/>
      <c r="F258" s="1"/>
    </row>
    <row r="259" spans="1:6" ht="12.75" customHeight="1" x14ac:dyDescent="0.25">
      <c r="A259" s="48" t="s">
        <v>21599</v>
      </c>
      <c r="B259" s="48" t="s">
        <v>21600</v>
      </c>
      <c r="C259" s="48" t="s">
        <v>9308</v>
      </c>
      <c r="D259" s="49" t="s">
        <v>21601</v>
      </c>
      <c r="E259" s="1"/>
      <c r="F259" s="1"/>
    </row>
    <row r="260" spans="1:6" ht="12.75" customHeight="1" x14ac:dyDescent="0.25">
      <c r="A260" s="48" t="s">
        <v>21602</v>
      </c>
      <c r="B260" s="48" t="s">
        <v>21603</v>
      </c>
      <c r="C260" s="48" t="s">
        <v>9308</v>
      </c>
      <c r="D260" s="49" t="s">
        <v>21604</v>
      </c>
      <c r="E260" s="1"/>
      <c r="F260" s="1"/>
    </row>
    <row r="261" spans="1:6" ht="12.75" customHeight="1" x14ac:dyDescent="0.25">
      <c r="A261" s="48" t="s">
        <v>21605</v>
      </c>
      <c r="B261" s="48" t="s">
        <v>21606</v>
      </c>
      <c r="C261" s="48" t="s">
        <v>9308</v>
      </c>
      <c r="D261" s="49" t="s">
        <v>21607</v>
      </c>
      <c r="E261" s="1"/>
      <c r="F261" s="1"/>
    </row>
    <row r="262" spans="1:6" ht="12.75" customHeight="1" x14ac:dyDescent="0.25">
      <c r="A262" s="48" t="s">
        <v>21608</v>
      </c>
      <c r="B262" s="48" t="s">
        <v>21609</v>
      </c>
      <c r="C262" s="48" t="s">
        <v>9308</v>
      </c>
      <c r="D262" s="49" t="s">
        <v>21610</v>
      </c>
      <c r="E262" s="1"/>
      <c r="F262" s="1"/>
    </row>
    <row r="263" spans="1:6" ht="12.75" customHeight="1" x14ac:dyDescent="0.25">
      <c r="A263" s="48" t="s">
        <v>21611</v>
      </c>
      <c r="B263" s="48" t="s">
        <v>21612</v>
      </c>
      <c r="C263" s="48" t="s">
        <v>9308</v>
      </c>
      <c r="D263" s="49" t="s">
        <v>21613</v>
      </c>
      <c r="E263" s="1"/>
      <c r="F263" s="1"/>
    </row>
    <row r="264" spans="1:6" ht="12.75" customHeight="1" x14ac:dyDescent="0.25">
      <c r="A264" s="48" t="s">
        <v>21614</v>
      </c>
      <c r="B264" s="48" t="s">
        <v>21615</v>
      </c>
      <c r="C264" s="48" t="s">
        <v>9308</v>
      </c>
      <c r="D264" s="49" t="s">
        <v>21616</v>
      </c>
      <c r="E264" s="1"/>
      <c r="F264" s="1"/>
    </row>
    <row r="265" spans="1:6" ht="12.75" customHeight="1" x14ac:dyDescent="0.25">
      <c r="A265" s="48" t="s">
        <v>21617</v>
      </c>
      <c r="B265" s="48" t="s">
        <v>21618</v>
      </c>
      <c r="C265" s="48" t="s">
        <v>9308</v>
      </c>
      <c r="D265" s="49" t="s">
        <v>21619</v>
      </c>
      <c r="E265" s="1"/>
      <c r="F265" s="1"/>
    </row>
    <row r="266" spans="1:6" ht="12.75" customHeight="1" x14ac:dyDescent="0.25">
      <c r="A266" s="48" t="s">
        <v>21620</v>
      </c>
      <c r="B266" s="48" t="s">
        <v>21621</v>
      </c>
      <c r="C266" s="48" t="s">
        <v>9308</v>
      </c>
      <c r="D266" s="49" t="s">
        <v>21622</v>
      </c>
      <c r="E266" s="1"/>
      <c r="F266" s="1"/>
    </row>
    <row r="267" spans="1:6" ht="12.75" customHeight="1" x14ac:dyDescent="0.25">
      <c r="A267" s="48" t="s">
        <v>21623</v>
      </c>
      <c r="B267" s="48" t="s">
        <v>21624</v>
      </c>
      <c r="C267" s="48" t="s">
        <v>9308</v>
      </c>
      <c r="D267" s="49" t="s">
        <v>21625</v>
      </c>
      <c r="E267" s="1"/>
      <c r="F267" s="1"/>
    </row>
    <row r="268" spans="1:6" ht="12.75" customHeight="1" x14ac:dyDescent="0.25">
      <c r="A268" s="48" t="s">
        <v>21626</v>
      </c>
      <c r="B268" s="48" t="s">
        <v>21627</v>
      </c>
      <c r="C268" s="48" t="s">
        <v>9308</v>
      </c>
      <c r="D268" s="49" t="s">
        <v>21628</v>
      </c>
      <c r="E268" s="1"/>
      <c r="F268" s="1"/>
    </row>
    <row r="269" spans="1:6" ht="12.75" customHeight="1" x14ac:dyDescent="0.25">
      <c r="A269" s="48" t="s">
        <v>21629</v>
      </c>
      <c r="B269" s="48" t="s">
        <v>21630</v>
      </c>
      <c r="C269" s="48" t="s">
        <v>9308</v>
      </c>
      <c r="D269" s="49" t="s">
        <v>21631</v>
      </c>
      <c r="E269" s="1"/>
      <c r="F269" s="1"/>
    </row>
    <row r="270" spans="1:6" ht="12.75" customHeight="1" x14ac:dyDescent="0.25">
      <c r="A270" s="48" t="s">
        <v>21632</v>
      </c>
      <c r="B270" s="48" t="s">
        <v>21633</v>
      </c>
      <c r="C270" s="48" t="s">
        <v>9308</v>
      </c>
      <c r="D270" s="49" t="s">
        <v>21634</v>
      </c>
      <c r="E270" s="1"/>
      <c r="F270" s="1"/>
    </row>
    <row r="271" spans="1:6" ht="12.75" customHeight="1" x14ac:dyDescent="0.25">
      <c r="A271" s="48" t="s">
        <v>21635</v>
      </c>
      <c r="B271" s="48" t="s">
        <v>21636</v>
      </c>
      <c r="C271" s="48" t="s">
        <v>9308</v>
      </c>
      <c r="D271" s="49" t="s">
        <v>21637</v>
      </c>
      <c r="E271" s="1"/>
      <c r="F271" s="1"/>
    </row>
    <row r="272" spans="1:6" ht="12.75" customHeight="1" x14ac:dyDescent="0.25">
      <c r="A272" s="48" t="s">
        <v>21638</v>
      </c>
      <c r="B272" s="48" t="s">
        <v>21639</v>
      </c>
      <c r="C272" s="48" t="s">
        <v>9308</v>
      </c>
      <c r="D272" s="49" t="s">
        <v>21640</v>
      </c>
      <c r="E272" s="1"/>
      <c r="F272" s="1"/>
    </row>
    <row r="273" spans="1:6" ht="12.75" customHeight="1" x14ac:dyDescent="0.25">
      <c r="A273" s="48" t="s">
        <v>21641</v>
      </c>
      <c r="B273" s="48" t="s">
        <v>21642</v>
      </c>
      <c r="C273" s="48" t="s">
        <v>9741</v>
      </c>
      <c r="D273" s="49" t="s">
        <v>1887</v>
      </c>
      <c r="E273" s="1"/>
      <c r="F273" s="1"/>
    </row>
    <row r="274" spans="1:6" ht="12.75" customHeight="1" x14ac:dyDescent="0.25">
      <c r="A274" s="48" t="s">
        <v>21643</v>
      </c>
      <c r="B274" s="48" t="s">
        <v>21644</v>
      </c>
      <c r="C274" s="48" t="s">
        <v>9741</v>
      </c>
      <c r="D274" s="49" t="s">
        <v>3811</v>
      </c>
      <c r="E274" s="1"/>
      <c r="F274" s="1"/>
    </row>
    <row r="275" spans="1:6" ht="12.75" customHeight="1" x14ac:dyDescent="0.25">
      <c r="A275" s="48" t="s">
        <v>21645</v>
      </c>
      <c r="B275" s="48" t="s">
        <v>21646</v>
      </c>
      <c r="C275" s="48" t="s">
        <v>9741</v>
      </c>
      <c r="D275" s="49" t="s">
        <v>21647</v>
      </c>
      <c r="E275" s="1"/>
      <c r="F275" s="1"/>
    </row>
    <row r="276" spans="1:6" ht="12.75" customHeight="1" x14ac:dyDescent="0.25">
      <c r="A276" s="48" t="s">
        <v>21648</v>
      </c>
      <c r="B276" s="48" t="s">
        <v>21649</v>
      </c>
      <c r="C276" s="48" t="s">
        <v>9741</v>
      </c>
      <c r="D276" s="49" t="s">
        <v>21650</v>
      </c>
      <c r="E276" s="1"/>
      <c r="F276" s="1"/>
    </row>
    <row r="277" spans="1:6" ht="12.75" customHeight="1" x14ac:dyDescent="0.25">
      <c r="A277" s="48" t="s">
        <v>21651</v>
      </c>
      <c r="B277" s="48" t="s">
        <v>21652</v>
      </c>
      <c r="C277" s="48" t="s">
        <v>9741</v>
      </c>
      <c r="D277" s="49" t="s">
        <v>21653</v>
      </c>
      <c r="E277" s="1"/>
      <c r="F277" s="1"/>
    </row>
    <row r="278" spans="1:6" ht="12.75" customHeight="1" x14ac:dyDescent="0.25">
      <c r="A278" s="48" t="s">
        <v>21654</v>
      </c>
      <c r="B278" s="48" t="s">
        <v>21655</v>
      </c>
      <c r="C278" s="48" t="s">
        <v>9741</v>
      </c>
      <c r="D278" s="49" t="s">
        <v>21656</v>
      </c>
      <c r="E278" s="1"/>
      <c r="F278" s="1"/>
    </row>
    <row r="279" spans="1:6" ht="12.75" customHeight="1" x14ac:dyDescent="0.25">
      <c r="A279" s="48" t="s">
        <v>21657</v>
      </c>
      <c r="B279" s="48" t="s">
        <v>21658</v>
      </c>
      <c r="C279" s="48" t="s">
        <v>9741</v>
      </c>
      <c r="D279" s="49" t="s">
        <v>21659</v>
      </c>
      <c r="E279" s="1"/>
      <c r="F279" s="1"/>
    </row>
    <row r="280" spans="1:6" ht="12.75" customHeight="1" x14ac:dyDescent="0.25">
      <c r="A280" s="48" t="s">
        <v>21660</v>
      </c>
      <c r="B280" s="48" t="s">
        <v>21661</v>
      </c>
      <c r="C280" s="48" t="s">
        <v>9741</v>
      </c>
      <c r="D280" s="49" t="s">
        <v>21662</v>
      </c>
      <c r="E280" s="1"/>
      <c r="F280" s="1"/>
    </row>
    <row r="281" spans="1:6" ht="12.75" customHeight="1" x14ac:dyDescent="0.25">
      <c r="A281" s="48" t="s">
        <v>21663</v>
      </c>
      <c r="B281" s="48" t="s">
        <v>21664</v>
      </c>
      <c r="C281" s="48" t="s">
        <v>9741</v>
      </c>
      <c r="D281" s="49" t="s">
        <v>21665</v>
      </c>
      <c r="E281" s="1"/>
      <c r="F281" s="1"/>
    </row>
    <row r="282" spans="1:6" ht="12.75" customHeight="1" x14ac:dyDescent="0.25">
      <c r="A282" s="48" t="s">
        <v>21666</v>
      </c>
      <c r="B282" s="48" t="s">
        <v>21667</v>
      </c>
      <c r="C282" s="48" t="s">
        <v>9741</v>
      </c>
      <c r="D282" s="49" t="s">
        <v>21668</v>
      </c>
      <c r="E282" s="1"/>
      <c r="F282" s="1"/>
    </row>
    <row r="283" spans="1:6" ht="12.75" customHeight="1" x14ac:dyDescent="0.25">
      <c r="A283" s="48" t="s">
        <v>21669</v>
      </c>
      <c r="B283" s="48" t="s">
        <v>21670</v>
      </c>
      <c r="C283" s="48" t="s">
        <v>9741</v>
      </c>
      <c r="D283" s="49" t="s">
        <v>21671</v>
      </c>
      <c r="E283" s="1"/>
      <c r="F283" s="1"/>
    </row>
    <row r="284" spans="1:6" ht="12.75" customHeight="1" x14ac:dyDescent="0.25">
      <c r="A284" s="48" t="s">
        <v>21672</v>
      </c>
      <c r="B284" s="48" t="s">
        <v>21673</v>
      </c>
      <c r="C284" s="48" t="s">
        <v>9741</v>
      </c>
      <c r="D284" s="49" t="s">
        <v>21674</v>
      </c>
      <c r="E284" s="1"/>
      <c r="F284" s="1"/>
    </row>
    <row r="285" spans="1:6" ht="12.75" customHeight="1" x14ac:dyDescent="0.25">
      <c r="A285" s="48" t="s">
        <v>21675</v>
      </c>
      <c r="B285" s="48" t="s">
        <v>21676</v>
      </c>
      <c r="C285" s="48" t="s">
        <v>9308</v>
      </c>
      <c r="D285" s="49" t="s">
        <v>7343</v>
      </c>
      <c r="E285" s="1"/>
      <c r="F285" s="1"/>
    </row>
    <row r="286" spans="1:6" ht="12.75" customHeight="1" x14ac:dyDescent="0.25">
      <c r="A286" s="48" t="s">
        <v>21677</v>
      </c>
      <c r="B286" s="48" t="s">
        <v>21678</v>
      </c>
      <c r="C286" s="48" t="s">
        <v>9308</v>
      </c>
      <c r="D286" s="49" t="s">
        <v>5282</v>
      </c>
      <c r="E286" s="1"/>
      <c r="F286" s="1"/>
    </row>
    <row r="287" spans="1:6" ht="12.75" customHeight="1" x14ac:dyDescent="0.25">
      <c r="A287" s="48" t="s">
        <v>21679</v>
      </c>
      <c r="B287" s="48" t="s">
        <v>21680</v>
      </c>
      <c r="C287" s="48" t="s">
        <v>9308</v>
      </c>
      <c r="D287" s="49" t="s">
        <v>1489</v>
      </c>
      <c r="E287" s="1"/>
      <c r="F287" s="1"/>
    </row>
    <row r="288" spans="1:6" ht="12.75" customHeight="1" x14ac:dyDescent="0.25">
      <c r="A288" s="48" t="s">
        <v>21681</v>
      </c>
      <c r="B288" s="48" t="s">
        <v>21682</v>
      </c>
      <c r="C288" s="48" t="s">
        <v>9308</v>
      </c>
      <c r="D288" s="49" t="s">
        <v>21683</v>
      </c>
      <c r="E288" s="1"/>
      <c r="F288" s="1"/>
    </row>
    <row r="289" spans="1:6" ht="12.75" customHeight="1" x14ac:dyDescent="0.25">
      <c r="A289" s="48" t="s">
        <v>21684</v>
      </c>
      <c r="B289" s="48" t="s">
        <v>21685</v>
      </c>
      <c r="C289" s="48" t="s">
        <v>9308</v>
      </c>
      <c r="D289" s="49" t="s">
        <v>21686</v>
      </c>
      <c r="E289" s="1"/>
      <c r="F289" s="1"/>
    </row>
    <row r="290" spans="1:6" ht="12.75" customHeight="1" x14ac:dyDescent="0.25">
      <c r="A290" s="48" t="s">
        <v>21687</v>
      </c>
      <c r="B290" s="48" t="s">
        <v>21688</v>
      </c>
      <c r="C290" s="48" t="s">
        <v>9308</v>
      </c>
      <c r="D290" s="49" t="s">
        <v>21689</v>
      </c>
      <c r="E290" s="1"/>
      <c r="F290" s="1"/>
    </row>
    <row r="291" spans="1:6" ht="12.75" customHeight="1" x14ac:dyDescent="0.25">
      <c r="A291" s="48" t="s">
        <v>21690</v>
      </c>
      <c r="B291" s="48" t="s">
        <v>21691</v>
      </c>
      <c r="C291" s="48" t="s">
        <v>9308</v>
      </c>
      <c r="D291" s="49" t="s">
        <v>21692</v>
      </c>
      <c r="E291" s="1"/>
      <c r="F291" s="1"/>
    </row>
    <row r="292" spans="1:6" ht="12.75" customHeight="1" x14ac:dyDescent="0.25">
      <c r="A292" s="48" t="s">
        <v>21693</v>
      </c>
      <c r="B292" s="48" t="s">
        <v>21694</v>
      </c>
      <c r="C292" s="48" t="s">
        <v>9308</v>
      </c>
      <c r="D292" s="49" t="s">
        <v>3165</v>
      </c>
      <c r="E292" s="1"/>
      <c r="F292" s="1"/>
    </row>
    <row r="293" spans="1:6" ht="12.75" customHeight="1" x14ac:dyDescent="0.25">
      <c r="A293" s="48" t="s">
        <v>21695</v>
      </c>
      <c r="B293" s="48" t="s">
        <v>21696</v>
      </c>
      <c r="C293" s="48" t="s">
        <v>9308</v>
      </c>
      <c r="D293" s="49" t="s">
        <v>21697</v>
      </c>
      <c r="E293" s="1"/>
      <c r="F293" s="1"/>
    </row>
    <row r="294" spans="1:6" ht="12.75" customHeight="1" x14ac:dyDescent="0.25">
      <c r="A294" s="48" t="s">
        <v>21698</v>
      </c>
      <c r="B294" s="48" t="s">
        <v>21699</v>
      </c>
      <c r="C294" s="48" t="s">
        <v>9308</v>
      </c>
      <c r="D294" s="49" t="s">
        <v>21700</v>
      </c>
      <c r="E294" s="1"/>
      <c r="F294" s="1"/>
    </row>
    <row r="295" spans="1:6" ht="12.75" customHeight="1" x14ac:dyDescent="0.25">
      <c r="A295" s="48" t="s">
        <v>21701</v>
      </c>
      <c r="B295" s="48" t="s">
        <v>21702</v>
      </c>
      <c r="C295" s="48" t="s">
        <v>9308</v>
      </c>
      <c r="D295" s="49" t="s">
        <v>21703</v>
      </c>
      <c r="E295" s="1"/>
      <c r="F295" s="1"/>
    </row>
    <row r="296" spans="1:6" ht="12.75" customHeight="1" x14ac:dyDescent="0.25">
      <c r="A296" s="48" t="s">
        <v>21704</v>
      </c>
      <c r="B296" s="48" t="s">
        <v>21705</v>
      </c>
      <c r="C296" s="48" t="s">
        <v>9308</v>
      </c>
      <c r="D296" s="49" t="s">
        <v>21706</v>
      </c>
      <c r="E296" s="1"/>
      <c r="F296" s="1"/>
    </row>
    <row r="297" spans="1:6" ht="12.75" customHeight="1" x14ac:dyDescent="0.25">
      <c r="A297" s="48" t="s">
        <v>21707</v>
      </c>
      <c r="B297" s="48" t="s">
        <v>21708</v>
      </c>
      <c r="C297" s="48" t="s">
        <v>9308</v>
      </c>
      <c r="D297" s="49" t="s">
        <v>21709</v>
      </c>
      <c r="E297" s="1"/>
      <c r="F297" s="1"/>
    </row>
    <row r="298" spans="1:6" ht="12.75" customHeight="1" x14ac:dyDescent="0.25">
      <c r="A298" s="48" t="s">
        <v>21710</v>
      </c>
      <c r="B298" s="48" t="s">
        <v>21711</v>
      </c>
      <c r="C298" s="48" t="s">
        <v>9308</v>
      </c>
      <c r="D298" s="49" t="s">
        <v>21712</v>
      </c>
      <c r="E298" s="1"/>
      <c r="F298" s="1"/>
    </row>
    <row r="299" spans="1:6" ht="12.75" customHeight="1" x14ac:dyDescent="0.25">
      <c r="A299" s="48" t="s">
        <v>21713</v>
      </c>
      <c r="B299" s="48" t="s">
        <v>21714</v>
      </c>
      <c r="C299" s="48" t="s">
        <v>9308</v>
      </c>
      <c r="D299" s="49" t="s">
        <v>21715</v>
      </c>
      <c r="E299" s="1"/>
      <c r="F299" s="1"/>
    </row>
    <row r="300" spans="1:6" ht="12.75" customHeight="1" x14ac:dyDescent="0.25">
      <c r="A300" s="48" t="s">
        <v>21716</v>
      </c>
      <c r="B300" s="48" t="s">
        <v>21717</v>
      </c>
      <c r="C300" s="48" t="s">
        <v>9308</v>
      </c>
      <c r="D300" s="49" t="s">
        <v>21718</v>
      </c>
      <c r="E300" s="1"/>
      <c r="F300" s="1"/>
    </row>
    <row r="301" spans="1:6" ht="12.75" customHeight="1" x14ac:dyDescent="0.25">
      <c r="A301" s="48" t="s">
        <v>21719</v>
      </c>
      <c r="B301" s="48" t="s">
        <v>21720</v>
      </c>
      <c r="C301" s="48" t="s">
        <v>9308</v>
      </c>
      <c r="D301" s="49" t="s">
        <v>21721</v>
      </c>
      <c r="E301" s="1"/>
      <c r="F301" s="1"/>
    </row>
    <row r="302" spans="1:6" ht="12.75" customHeight="1" x14ac:dyDescent="0.25">
      <c r="A302" s="48" t="s">
        <v>21722</v>
      </c>
      <c r="B302" s="48" t="s">
        <v>21723</v>
      </c>
      <c r="C302" s="48" t="s">
        <v>9308</v>
      </c>
      <c r="D302" s="49" t="s">
        <v>21692</v>
      </c>
      <c r="E302" s="1"/>
      <c r="F302" s="1"/>
    </row>
    <row r="303" spans="1:6" ht="12.75" customHeight="1" x14ac:dyDescent="0.25">
      <c r="A303" s="48" t="s">
        <v>21724</v>
      </c>
      <c r="B303" s="48" t="s">
        <v>21725</v>
      </c>
      <c r="C303" s="48" t="s">
        <v>9308</v>
      </c>
      <c r="D303" s="49" t="s">
        <v>1341</v>
      </c>
      <c r="E303" s="1"/>
      <c r="F303" s="1"/>
    </row>
    <row r="304" spans="1:6" ht="12.75" customHeight="1" x14ac:dyDescent="0.25">
      <c r="A304" s="48" t="s">
        <v>21726</v>
      </c>
      <c r="B304" s="48" t="s">
        <v>21727</v>
      </c>
      <c r="C304" s="48" t="s">
        <v>9308</v>
      </c>
      <c r="D304" s="49" t="s">
        <v>21728</v>
      </c>
      <c r="E304" s="1"/>
      <c r="F304" s="1"/>
    </row>
    <row r="305" spans="1:6" ht="12.75" customHeight="1" x14ac:dyDescent="0.25">
      <c r="A305" s="48" t="s">
        <v>21729</v>
      </c>
      <c r="B305" s="48" t="s">
        <v>21730</v>
      </c>
      <c r="C305" s="48" t="s">
        <v>9308</v>
      </c>
      <c r="D305" s="49" t="s">
        <v>21731</v>
      </c>
      <c r="E305" s="1"/>
      <c r="F305" s="1"/>
    </row>
    <row r="306" spans="1:6" ht="12.75" customHeight="1" x14ac:dyDescent="0.25">
      <c r="A306" s="48" t="s">
        <v>21732</v>
      </c>
      <c r="B306" s="48" t="s">
        <v>21733</v>
      </c>
      <c r="C306" s="48" t="s">
        <v>9308</v>
      </c>
      <c r="D306" s="49" t="s">
        <v>21712</v>
      </c>
      <c r="E306" s="1"/>
      <c r="F306" s="1"/>
    </row>
    <row r="307" spans="1:6" ht="12.75" customHeight="1" x14ac:dyDescent="0.25">
      <c r="A307" s="48" t="s">
        <v>21734</v>
      </c>
      <c r="B307" s="48" t="s">
        <v>21735</v>
      </c>
      <c r="C307" s="48" t="s">
        <v>9308</v>
      </c>
      <c r="D307" s="49" t="s">
        <v>21736</v>
      </c>
      <c r="E307" s="1"/>
      <c r="F307" s="1"/>
    </row>
    <row r="308" spans="1:6" ht="12.75" customHeight="1" x14ac:dyDescent="0.25">
      <c r="A308" s="48" t="s">
        <v>21737</v>
      </c>
      <c r="B308" s="48" t="s">
        <v>21738</v>
      </c>
      <c r="C308" s="48" t="s">
        <v>9308</v>
      </c>
      <c r="D308" s="49" t="s">
        <v>21739</v>
      </c>
      <c r="E308" s="1"/>
      <c r="F308" s="1"/>
    </row>
    <row r="309" spans="1:6" ht="12.75" customHeight="1" x14ac:dyDescent="0.25">
      <c r="A309" s="48" t="s">
        <v>21740</v>
      </c>
      <c r="B309" s="48" t="s">
        <v>21741</v>
      </c>
      <c r="C309" s="48" t="s">
        <v>9308</v>
      </c>
      <c r="D309" s="49" t="s">
        <v>21742</v>
      </c>
      <c r="E309" s="1"/>
      <c r="F309" s="1"/>
    </row>
    <row r="310" spans="1:6" ht="12.75" customHeight="1" x14ac:dyDescent="0.25">
      <c r="A310" s="48" t="s">
        <v>21743</v>
      </c>
      <c r="B310" s="48" t="s">
        <v>21744</v>
      </c>
      <c r="C310" s="48" t="s">
        <v>9308</v>
      </c>
      <c r="D310" s="49" t="s">
        <v>21745</v>
      </c>
      <c r="E310" s="1"/>
      <c r="F310" s="1"/>
    </row>
    <row r="311" spans="1:6" ht="12.75" customHeight="1" x14ac:dyDescent="0.25">
      <c r="A311" s="48" t="s">
        <v>21746</v>
      </c>
      <c r="B311" s="48" t="s">
        <v>21747</v>
      </c>
      <c r="C311" s="48" t="s">
        <v>9308</v>
      </c>
      <c r="D311" s="49" t="s">
        <v>21748</v>
      </c>
      <c r="E311" s="1"/>
      <c r="F311" s="1"/>
    </row>
    <row r="312" spans="1:6" ht="12.75" customHeight="1" x14ac:dyDescent="0.25">
      <c r="A312" s="48" t="s">
        <v>21749</v>
      </c>
      <c r="B312" s="48" t="s">
        <v>21750</v>
      </c>
      <c r="C312" s="48" t="s">
        <v>9308</v>
      </c>
      <c r="D312" s="49" t="s">
        <v>21751</v>
      </c>
      <c r="E312" s="1"/>
      <c r="F312" s="1"/>
    </row>
    <row r="313" spans="1:6" ht="12.75" customHeight="1" x14ac:dyDescent="0.25">
      <c r="A313" s="48" t="s">
        <v>21752</v>
      </c>
      <c r="B313" s="48" t="s">
        <v>21753</v>
      </c>
      <c r="C313" s="48" t="s">
        <v>9308</v>
      </c>
      <c r="D313" s="49" t="s">
        <v>21754</v>
      </c>
      <c r="E313" s="1"/>
      <c r="F313" s="1"/>
    </row>
    <row r="314" spans="1:6" ht="12.75" customHeight="1" x14ac:dyDescent="0.25">
      <c r="A314" s="48" t="s">
        <v>21755</v>
      </c>
      <c r="B314" s="48" t="s">
        <v>21756</v>
      </c>
      <c r="C314" s="48" t="s">
        <v>9308</v>
      </c>
      <c r="D314" s="49" t="s">
        <v>21757</v>
      </c>
      <c r="E314" s="1"/>
      <c r="F314" s="1"/>
    </row>
    <row r="315" spans="1:6" ht="12.75" customHeight="1" x14ac:dyDescent="0.25">
      <c r="A315" s="48" t="s">
        <v>21758</v>
      </c>
      <c r="B315" s="48" t="s">
        <v>21759</v>
      </c>
      <c r="C315" s="48" t="s">
        <v>9308</v>
      </c>
      <c r="D315" s="49" t="s">
        <v>21760</v>
      </c>
      <c r="E315" s="1"/>
      <c r="F315" s="1"/>
    </row>
    <row r="316" spans="1:6" ht="12.75" customHeight="1" x14ac:dyDescent="0.25">
      <c r="A316" s="48" t="s">
        <v>21761</v>
      </c>
      <c r="B316" s="48" t="s">
        <v>21762</v>
      </c>
      <c r="C316" s="48" t="s">
        <v>9308</v>
      </c>
      <c r="D316" s="49" t="s">
        <v>21763</v>
      </c>
      <c r="E316" s="1"/>
      <c r="F316" s="1"/>
    </row>
    <row r="317" spans="1:6" ht="12.75" customHeight="1" x14ac:dyDescent="0.25">
      <c r="A317" s="48" t="s">
        <v>21764</v>
      </c>
      <c r="B317" s="48" t="s">
        <v>21765</v>
      </c>
      <c r="C317" s="48" t="s">
        <v>9308</v>
      </c>
      <c r="D317" s="49" t="s">
        <v>21766</v>
      </c>
      <c r="E317" s="1"/>
      <c r="F317" s="1"/>
    </row>
    <row r="318" spans="1:6" ht="12.75" customHeight="1" x14ac:dyDescent="0.25">
      <c r="A318" s="48" t="s">
        <v>21767</v>
      </c>
      <c r="B318" s="48" t="s">
        <v>21768</v>
      </c>
      <c r="C318" s="48" t="s">
        <v>9308</v>
      </c>
      <c r="D318" s="49" t="s">
        <v>323</v>
      </c>
      <c r="E318" s="1"/>
      <c r="F318" s="1"/>
    </row>
    <row r="319" spans="1:6" ht="12.75" customHeight="1" x14ac:dyDescent="0.25">
      <c r="A319" s="48" t="s">
        <v>21769</v>
      </c>
      <c r="B319" s="48" t="s">
        <v>21770</v>
      </c>
      <c r="C319" s="48" t="s">
        <v>9308</v>
      </c>
      <c r="D319" s="49" t="s">
        <v>21771</v>
      </c>
      <c r="E319" s="1"/>
      <c r="F319" s="1"/>
    </row>
    <row r="320" spans="1:6" ht="12.75" customHeight="1" x14ac:dyDescent="0.25">
      <c r="A320" s="48" t="s">
        <v>21772</v>
      </c>
      <c r="B320" s="48" t="s">
        <v>21773</v>
      </c>
      <c r="C320" s="48" t="s">
        <v>9308</v>
      </c>
      <c r="D320" s="49" t="s">
        <v>21774</v>
      </c>
      <c r="E320" s="1"/>
      <c r="F320" s="1"/>
    </row>
    <row r="321" spans="1:6" ht="12.75" customHeight="1" x14ac:dyDescent="0.25">
      <c r="A321" s="48" t="s">
        <v>21775</v>
      </c>
      <c r="B321" s="48" t="s">
        <v>21776</v>
      </c>
      <c r="C321" s="48" t="s">
        <v>9308</v>
      </c>
      <c r="D321" s="49" t="s">
        <v>21777</v>
      </c>
      <c r="E321" s="1"/>
      <c r="F321" s="1"/>
    </row>
    <row r="322" spans="1:6" ht="12.75" customHeight="1" x14ac:dyDescent="0.25">
      <c r="A322" s="48" t="s">
        <v>21778</v>
      </c>
      <c r="B322" s="48" t="s">
        <v>21779</v>
      </c>
      <c r="C322" s="48" t="s">
        <v>9308</v>
      </c>
      <c r="D322" s="49" t="s">
        <v>21780</v>
      </c>
      <c r="E322" s="1"/>
      <c r="F322" s="1"/>
    </row>
    <row r="323" spans="1:6" ht="12.75" customHeight="1" x14ac:dyDescent="0.25">
      <c r="A323" s="48" t="s">
        <v>21781</v>
      </c>
      <c r="B323" s="48" t="s">
        <v>21782</v>
      </c>
      <c r="C323" s="48" t="s">
        <v>9308</v>
      </c>
      <c r="D323" s="49" t="s">
        <v>21783</v>
      </c>
      <c r="E323" s="1"/>
      <c r="F323" s="1"/>
    </row>
    <row r="324" spans="1:6" ht="12.75" customHeight="1" x14ac:dyDescent="0.25">
      <c r="A324" s="48" t="s">
        <v>21784</v>
      </c>
      <c r="B324" s="48" t="s">
        <v>21785</v>
      </c>
      <c r="C324" s="48" t="s">
        <v>9308</v>
      </c>
      <c r="D324" s="49" t="s">
        <v>21786</v>
      </c>
      <c r="E324" s="1"/>
      <c r="F324" s="1"/>
    </row>
    <row r="325" spans="1:6" ht="12.75" customHeight="1" x14ac:dyDescent="0.25">
      <c r="A325" s="48" t="s">
        <v>21787</v>
      </c>
      <c r="B325" s="48" t="s">
        <v>21788</v>
      </c>
      <c r="C325" s="48" t="s">
        <v>9308</v>
      </c>
      <c r="D325" s="49" t="s">
        <v>21789</v>
      </c>
      <c r="E325" s="1"/>
      <c r="F325" s="1"/>
    </row>
    <row r="326" spans="1:6" ht="12.75" customHeight="1" x14ac:dyDescent="0.25">
      <c r="A326" s="48" t="s">
        <v>21790</v>
      </c>
      <c r="B326" s="48" t="s">
        <v>21791</v>
      </c>
      <c r="C326" s="48" t="s">
        <v>9308</v>
      </c>
      <c r="D326" s="49" t="s">
        <v>21789</v>
      </c>
      <c r="E326" s="1"/>
      <c r="F326" s="1"/>
    </row>
    <row r="327" spans="1:6" ht="12.75" customHeight="1" x14ac:dyDescent="0.25">
      <c r="A327" s="48" t="s">
        <v>21792</v>
      </c>
      <c r="B327" s="48" t="s">
        <v>21793</v>
      </c>
      <c r="C327" s="48" t="s">
        <v>9308</v>
      </c>
      <c r="D327" s="49" t="s">
        <v>21794</v>
      </c>
      <c r="E327" s="1"/>
      <c r="F327" s="1"/>
    </row>
    <row r="328" spans="1:6" ht="12.75" customHeight="1" x14ac:dyDescent="0.25">
      <c r="A328" s="48" t="s">
        <v>21795</v>
      </c>
      <c r="B328" s="48" t="s">
        <v>21796</v>
      </c>
      <c r="C328" s="48" t="s">
        <v>9308</v>
      </c>
      <c r="D328" s="49" t="s">
        <v>21797</v>
      </c>
      <c r="E328" s="1"/>
      <c r="F328" s="1"/>
    </row>
    <row r="329" spans="1:6" ht="12.75" customHeight="1" x14ac:dyDescent="0.25">
      <c r="A329" s="48" t="s">
        <v>21798</v>
      </c>
      <c r="B329" s="48" t="s">
        <v>21799</v>
      </c>
      <c r="C329" s="48" t="s">
        <v>9308</v>
      </c>
      <c r="D329" s="49" t="s">
        <v>21800</v>
      </c>
      <c r="E329" s="1"/>
      <c r="F329" s="1"/>
    </row>
    <row r="330" spans="1:6" ht="12.75" customHeight="1" x14ac:dyDescent="0.25">
      <c r="A330" s="48" t="s">
        <v>21801</v>
      </c>
      <c r="B330" s="48" t="s">
        <v>21802</v>
      </c>
      <c r="C330" s="48" t="s">
        <v>9308</v>
      </c>
      <c r="D330" s="49" t="s">
        <v>21803</v>
      </c>
      <c r="E330" s="1"/>
      <c r="F330" s="1"/>
    </row>
    <row r="331" spans="1:6" ht="12.75" customHeight="1" x14ac:dyDescent="0.25">
      <c r="A331" s="48" t="s">
        <v>21804</v>
      </c>
      <c r="B331" s="48" t="s">
        <v>21805</v>
      </c>
      <c r="C331" s="48" t="s">
        <v>9784</v>
      </c>
      <c r="D331" s="49" t="s">
        <v>21806</v>
      </c>
      <c r="E331" s="1"/>
      <c r="F331" s="1"/>
    </row>
    <row r="332" spans="1:6" ht="12.75" customHeight="1" x14ac:dyDescent="0.25">
      <c r="A332" s="48" t="s">
        <v>21807</v>
      </c>
      <c r="B332" s="48" t="s">
        <v>21808</v>
      </c>
      <c r="C332" s="48" t="s">
        <v>9784</v>
      </c>
      <c r="D332" s="49" t="s">
        <v>21809</v>
      </c>
      <c r="E332" s="1"/>
      <c r="F332" s="1"/>
    </row>
    <row r="333" spans="1:6" ht="12.75" customHeight="1" x14ac:dyDescent="0.25">
      <c r="A333" s="48" t="s">
        <v>21810</v>
      </c>
      <c r="B333" s="48" t="s">
        <v>21811</v>
      </c>
      <c r="C333" s="48" t="s">
        <v>9784</v>
      </c>
      <c r="D333" s="49" t="s">
        <v>21812</v>
      </c>
      <c r="E333" s="1"/>
      <c r="F333" s="1"/>
    </row>
    <row r="334" spans="1:6" ht="12.75" customHeight="1" x14ac:dyDescent="0.25">
      <c r="A334" s="48" t="s">
        <v>21813</v>
      </c>
      <c r="B334" s="48" t="s">
        <v>21814</v>
      </c>
      <c r="C334" s="48" t="s">
        <v>9784</v>
      </c>
      <c r="D334" s="49" t="s">
        <v>21815</v>
      </c>
      <c r="E334" s="1"/>
      <c r="F334" s="1"/>
    </row>
    <row r="335" spans="1:6" ht="12.75" customHeight="1" x14ac:dyDescent="0.25">
      <c r="A335" s="48" t="s">
        <v>21816</v>
      </c>
      <c r="B335" s="48" t="s">
        <v>21817</v>
      </c>
      <c r="C335" s="48" t="s">
        <v>9784</v>
      </c>
      <c r="D335" s="49" t="s">
        <v>21818</v>
      </c>
      <c r="E335" s="1"/>
      <c r="F335" s="1"/>
    </row>
    <row r="336" spans="1:6" ht="12.75" customHeight="1" x14ac:dyDescent="0.25">
      <c r="A336" s="48" t="s">
        <v>21819</v>
      </c>
      <c r="B336" s="48" t="s">
        <v>21820</v>
      </c>
      <c r="C336" s="48" t="s">
        <v>9784</v>
      </c>
      <c r="D336" s="49" t="s">
        <v>21821</v>
      </c>
      <c r="E336" s="1"/>
      <c r="F336" s="1"/>
    </row>
    <row r="337" spans="1:6" ht="12.75" customHeight="1" x14ac:dyDescent="0.25">
      <c r="A337" s="48" t="s">
        <v>21822</v>
      </c>
      <c r="B337" s="48" t="s">
        <v>21823</v>
      </c>
      <c r="C337" s="48" t="s">
        <v>9784</v>
      </c>
      <c r="D337" s="49" t="s">
        <v>21824</v>
      </c>
      <c r="E337" s="1"/>
      <c r="F337" s="1"/>
    </row>
    <row r="338" spans="1:6" ht="12.75" customHeight="1" x14ac:dyDescent="0.25">
      <c r="A338" s="48" t="s">
        <v>21825</v>
      </c>
      <c r="B338" s="48" t="s">
        <v>21826</v>
      </c>
      <c r="C338" s="48" t="s">
        <v>9784</v>
      </c>
      <c r="D338" s="49" t="s">
        <v>21827</v>
      </c>
      <c r="E338" s="1"/>
      <c r="F338" s="1"/>
    </row>
    <row r="339" spans="1:6" ht="12.75" customHeight="1" x14ac:dyDescent="0.25">
      <c r="A339" s="48" t="s">
        <v>21828</v>
      </c>
      <c r="B339" s="48" t="s">
        <v>21829</v>
      </c>
      <c r="C339" s="48" t="s">
        <v>9308</v>
      </c>
      <c r="D339" s="49" t="s">
        <v>21830</v>
      </c>
      <c r="E339" s="1"/>
      <c r="F339" s="1"/>
    </row>
    <row r="340" spans="1:6" ht="12.75" customHeight="1" x14ac:dyDescent="0.25">
      <c r="A340" s="48" t="s">
        <v>21831</v>
      </c>
      <c r="B340" s="48" t="s">
        <v>21832</v>
      </c>
      <c r="C340" s="48" t="s">
        <v>9308</v>
      </c>
      <c r="D340" s="49" t="s">
        <v>21833</v>
      </c>
      <c r="E340" s="1"/>
      <c r="F340" s="1"/>
    </row>
    <row r="341" spans="1:6" ht="12.75" customHeight="1" x14ac:dyDescent="0.25">
      <c r="A341" s="48" t="s">
        <v>21834</v>
      </c>
      <c r="B341" s="48" t="s">
        <v>21835</v>
      </c>
      <c r="C341" s="48" t="s">
        <v>9784</v>
      </c>
      <c r="D341" s="49" t="s">
        <v>21836</v>
      </c>
      <c r="E341" s="1"/>
      <c r="F341" s="1"/>
    </row>
    <row r="342" spans="1:6" ht="12.75" customHeight="1" x14ac:dyDescent="0.25">
      <c r="A342" s="48" t="s">
        <v>21837</v>
      </c>
      <c r="B342" s="48" t="s">
        <v>21838</v>
      </c>
      <c r="C342" s="48" t="s">
        <v>9784</v>
      </c>
      <c r="D342" s="49" t="s">
        <v>21839</v>
      </c>
      <c r="E342" s="1"/>
      <c r="F342" s="1"/>
    </row>
    <row r="343" spans="1:6" ht="12.75" customHeight="1" x14ac:dyDescent="0.25">
      <c r="A343" s="48" t="s">
        <v>21840</v>
      </c>
      <c r="B343" s="48" t="s">
        <v>21841</v>
      </c>
      <c r="C343" s="48" t="s">
        <v>9784</v>
      </c>
      <c r="D343" s="49" t="s">
        <v>21842</v>
      </c>
      <c r="E343" s="1"/>
      <c r="F343" s="1"/>
    </row>
    <row r="344" spans="1:6" ht="12.75" customHeight="1" x14ac:dyDescent="0.25">
      <c r="A344" s="48" t="s">
        <v>21843</v>
      </c>
      <c r="B344" s="48" t="s">
        <v>21844</v>
      </c>
      <c r="C344" s="48" t="s">
        <v>9784</v>
      </c>
      <c r="D344" s="49" t="s">
        <v>21845</v>
      </c>
      <c r="E344" s="1"/>
      <c r="F344" s="1"/>
    </row>
    <row r="345" spans="1:6" ht="12.75" customHeight="1" x14ac:dyDescent="0.25">
      <c r="A345" s="48" t="s">
        <v>21846</v>
      </c>
      <c r="B345" s="48" t="s">
        <v>21847</v>
      </c>
      <c r="C345" s="48" t="s">
        <v>9784</v>
      </c>
      <c r="D345" s="49" t="s">
        <v>21848</v>
      </c>
      <c r="E345" s="1"/>
      <c r="F345" s="1"/>
    </row>
    <row r="346" spans="1:6" ht="12.75" customHeight="1" x14ac:dyDescent="0.25">
      <c r="A346" s="48" t="s">
        <v>21849</v>
      </c>
      <c r="B346" s="48" t="s">
        <v>21850</v>
      </c>
      <c r="C346" s="48" t="s">
        <v>9784</v>
      </c>
      <c r="D346" s="49" t="s">
        <v>21851</v>
      </c>
      <c r="E346" s="1"/>
      <c r="F346" s="1"/>
    </row>
    <row r="347" spans="1:6" ht="12.75" customHeight="1" x14ac:dyDescent="0.25">
      <c r="A347" s="48" t="s">
        <v>21852</v>
      </c>
      <c r="B347" s="48" t="s">
        <v>21853</v>
      </c>
      <c r="C347" s="48" t="s">
        <v>9784</v>
      </c>
      <c r="D347" s="49" t="s">
        <v>21854</v>
      </c>
      <c r="E347" s="1"/>
      <c r="F347" s="1"/>
    </row>
    <row r="348" spans="1:6" ht="12.75" customHeight="1" x14ac:dyDescent="0.25">
      <c r="A348" s="48" t="s">
        <v>21855</v>
      </c>
      <c r="B348" s="48" t="s">
        <v>21856</v>
      </c>
      <c r="C348" s="48" t="s">
        <v>9784</v>
      </c>
      <c r="D348" s="49" t="s">
        <v>21857</v>
      </c>
      <c r="E348" s="1"/>
      <c r="F348" s="1"/>
    </row>
    <row r="349" spans="1:6" ht="12.75" customHeight="1" x14ac:dyDescent="0.25">
      <c r="A349" s="48" t="s">
        <v>21858</v>
      </c>
      <c r="B349" s="48" t="s">
        <v>21859</v>
      </c>
      <c r="C349" s="48" t="s">
        <v>9784</v>
      </c>
      <c r="D349" s="49" t="s">
        <v>21860</v>
      </c>
      <c r="E349" s="1"/>
      <c r="F349" s="1"/>
    </row>
    <row r="350" spans="1:6" ht="12.75" customHeight="1" x14ac:dyDescent="0.25">
      <c r="A350" s="48" t="s">
        <v>21861</v>
      </c>
      <c r="B350" s="48" t="s">
        <v>21862</v>
      </c>
      <c r="C350" s="48" t="s">
        <v>9784</v>
      </c>
      <c r="D350" s="49" t="s">
        <v>21863</v>
      </c>
      <c r="E350" s="1"/>
      <c r="F350" s="1"/>
    </row>
    <row r="351" spans="1:6" ht="12.75" customHeight="1" x14ac:dyDescent="0.25">
      <c r="A351" s="48" t="s">
        <v>21864</v>
      </c>
      <c r="B351" s="48" t="s">
        <v>21865</v>
      </c>
      <c r="C351" s="48" t="s">
        <v>9784</v>
      </c>
      <c r="D351" s="49" t="s">
        <v>21866</v>
      </c>
      <c r="E351" s="1"/>
      <c r="F351" s="1"/>
    </row>
    <row r="352" spans="1:6" ht="12.75" customHeight="1" x14ac:dyDescent="0.25">
      <c r="A352" s="48" t="s">
        <v>21867</v>
      </c>
      <c r="B352" s="48" t="s">
        <v>21868</v>
      </c>
      <c r="C352" s="48" t="s">
        <v>9784</v>
      </c>
      <c r="D352" s="49" t="s">
        <v>21869</v>
      </c>
      <c r="E352" s="1"/>
      <c r="F352" s="1"/>
    </row>
    <row r="353" spans="1:6" ht="12.75" customHeight="1" x14ac:dyDescent="0.25">
      <c r="A353" s="48" t="s">
        <v>21870</v>
      </c>
      <c r="B353" s="48" t="s">
        <v>21871</v>
      </c>
      <c r="C353" s="48" t="s">
        <v>9784</v>
      </c>
      <c r="D353" s="49" t="s">
        <v>21872</v>
      </c>
      <c r="E353" s="1"/>
      <c r="F353" s="1"/>
    </row>
    <row r="354" spans="1:6" ht="12.75" customHeight="1" x14ac:dyDescent="0.25">
      <c r="A354" s="48" t="s">
        <v>21873</v>
      </c>
      <c r="B354" s="48" t="s">
        <v>21874</v>
      </c>
      <c r="C354" s="48" t="s">
        <v>9784</v>
      </c>
      <c r="D354" s="49" t="s">
        <v>21875</v>
      </c>
      <c r="E354" s="1"/>
      <c r="F354" s="1"/>
    </row>
    <row r="355" spans="1:6" ht="12.75" customHeight="1" x14ac:dyDescent="0.25">
      <c r="A355" s="48" t="s">
        <v>21876</v>
      </c>
      <c r="B355" s="48" t="s">
        <v>21877</v>
      </c>
      <c r="C355" s="48" t="s">
        <v>9784</v>
      </c>
      <c r="D355" s="49" t="s">
        <v>21878</v>
      </c>
      <c r="E355" s="1"/>
      <c r="F355" s="1"/>
    </row>
    <row r="356" spans="1:6" ht="12.75" customHeight="1" x14ac:dyDescent="0.25">
      <c r="A356" s="48" t="s">
        <v>21879</v>
      </c>
      <c r="B356" s="48" t="s">
        <v>21880</v>
      </c>
      <c r="C356" s="48" t="s">
        <v>9784</v>
      </c>
      <c r="D356" s="49" t="s">
        <v>21881</v>
      </c>
      <c r="E356" s="1"/>
      <c r="F356" s="1"/>
    </row>
    <row r="357" spans="1:6" ht="12.75" customHeight="1" x14ac:dyDescent="0.25">
      <c r="A357" s="48" t="s">
        <v>21882</v>
      </c>
      <c r="B357" s="48" t="s">
        <v>21883</v>
      </c>
      <c r="C357" s="48" t="s">
        <v>9784</v>
      </c>
      <c r="D357" s="49" t="s">
        <v>21884</v>
      </c>
      <c r="E357" s="1"/>
      <c r="F357" s="1"/>
    </row>
    <row r="358" spans="1:6" ht="12.75" customHeight="1" x14ac:dyDescent="0.25">
      <c r="A358" s="48" t="s">
        <v>21885</v>
      </c>
      <c r="B358" s="48" t="s">
        <v>21886</v>
      </c>
      <c r="C358" s="48" t="s">
        <v>9784</v>
      </c>
      <c r="D358" s="49" t="s">
        <v>21887</v>
      </c>
      <c r="E358" s="1"/>
      <c r="F358" s="1"/>
    </row>
    <row r="359" spans="1:6" ht="12.75" customHeight="1" x14ac:dyDescent="0.25">
      <c r="A359" s="48" t="s">
        <v>21888</v>
      </c>
      <c r="B359" s="48" t="s">
        <v>21889</v>
      </c>
      <c r="C359" s="48" t="s">
        <v>9784</v>
      </c>
      <c r="D359" s="49" t="s">
        <v>21890</v>
      </c>
      <c r="E359" s="1"/>
      <c r="F359" s="1"/>
    </row>
    <row r="360" spans="1:6" ht="12.75" customHeight="1" x14ac:dyDescent="0.25">
      <c r="A360" s="48" t="s">
        <v>21891</v>
      </c>
      <c r="B360" s="48" t="s">
        <v>21892</v>
      </c>
      <c r="C360" s="48" t="s">
        <v>9784</v>
      </c>
      <c r="D360" s="49" t="s">
        <v>21893</v>
      </c>
      <c r="E360" s="1"/>
      <c r="F360" s="1"/>
    </row>
    <row r="361" spans="1:6" ht="12.75" customHeight="1" x14ac:dyDescent="0.25">
      <c r="A361" s="48" t="s">
        <v>21894</v>
      </c>
      <c r="B361" s="48" t="s">
        <v>21895</v>
      </c>
      <c r="C361" s="48" t="s">
        <v>9784</v>
      </c>
      <c r="D361" s="49" t="s">
        <v>21896</v>
      </c>
      <c r="E361" s="1"/>
      <c r="F361" s="1"/>
    </row>
    <row r="362" spans="1:6" ht="12.75" customHeight="1" x14ac:dyDescent="0.25">
      <c r="A362" s="48" t="s">
        <v>21897</v>
      </c>
      <c r="B362" s="48" t="s">
        <v>21898</v>
      </c>
      <c r="C362" s="48" t="s">
        <v>9784</v>
      </c>
      <c r="D362" s="49" t="s">
        <v>7186</v>
      </c>
      <c r="E362" s="1"/>
      <c r="F362" s="1"/>
    </row>
    <row r="363" spans="1:6" ht="12.75" customHeight="1" x14ac:dyDescent="0.25">
      <c r="A363" s="48" t="s">
        <v>21899</v>
      </c>
      <c r="B363" s="48" t="s">
        <v>21900</v>
      </c>
      <c r="C363" s="48" t="s">
        <v>9784</v>
      </c>
      <c r="D363" s="49" t="s">
        <v>21901</v>
      </c>
      <c r="E363" s="1"/>
      <c r="F363" s="1"/>
    </row>
    <row r="364" spans="1:6" ht="12.75" customHeight="1" x14ac:dyDescent="0.25">
      <c r="A364" s="48" t="s">
        <v>21902</v>
      </c>
      <c r="B364" s="48" t="s">
        <v>21903</v>
      </c>
      <c r="C364" s="48" t="s">
        <v>9308</v>
      </c>
      <c r="D364" s="49" t="s">
        <v>21904</v>
      </c>
      <c r="E364" s="1"/>
      <c r="F364" s="1"/>
    </row>
    <row r="365" spans="1:6" ht="12.75" customHeight="1" x14ac:dyDescent="0.25">
      <c r="A365" s="48" t="s">
        <v>21905</v>
      </c>
      <c r="B365" s="48" t="s">
        <v>21906</v>
      </c>
      <c r="C365" s="48" t="s">
        <v>9308</v>
      </c>
      <c r="D365" s="49" t="s">
        <v>21907</v>
      </c>
      <c r="E365" s="1"/>
      <c r="F365" s="1"/>
    </row>
    <row r="366" spans="1:6" ht="12.75" customHeight="1" x14ac:dyDescent="0.25">
      <c r="A366" s="48" t="s">
        <v>21908</v>
      </c>
      <c r="B366" s="48" t="s">
        <v>21909</v>
      </c>
      <c r="C366" s="48" t="s">
        <v>21910</v>
      </c>
      <c r="D366" s="49" t="s">
        <v>21911</v>
      </c>
      <c r="E366" s="1"/>
      <c r="F366" s="1"/>
    </row>
    <row r="367" spans="1:6" ht="12.75" customHeight="1" x14ac:dyDescent="0.25">
      <c r="A367" s="48" t="s">
        <v>21912</v>
      </c>
      <c r="B367" s="48" t="s">
        <v>21913</v>
      </c>
      <c r="C367" s="48" t="s">
        <v>21910</v>
      </c>
      <c r="D367" s="49" t="s">
        <v>21914</v>
      </c>
      <c r="E367" s="1"/>
      <c r="F367" s="1"/>
    </row>
    <row r="368" spans="1:6" ht="12.75" customHeight="1" x14ac:dyDescent="0.25">
      <c r="A368" s="48" t="s">
        <v>21915</v>
      </c>
      <c r="B368" s="48" t="s">
        <v>21916</v>
      </c>
      <c r="C368" s="48" t="s">
        <v>21910</v>
      </c>
      <c r="D368" s="49" t="s">
        <v>21917</v>
      </c>
      <c r="E368" s="1"/>
      <c r="F368" s="1"/>
    </row>
    <row r="369" spans="1:6" ht="12.75" customHeight="1" x14ac:dyDescent="0.25">
      <c r="A369" s="48" t="s">
        <v>21918</v>
      </c>
      <c r="B369" s="48" t="s">
        <v>21919</v>
      </c>
      <c r="C369" s="48" t="s">
        <v>21910</v>
      </c>
      <c r="D369" s="49" t="s">
        <v>21920</v>
      </c>
      <c r="E369" s="1"/>
      <c r="F369" s="1"/>
    </row>
    <row r="370" spans="1:6" ht="12.75" customHeight="1" x14ac:dyDescent="0.25">
      <c r="A370" s="48" t="s">
        <v>21921</v>
      </c>
      <c r="B370" s="48" t="s">
        <v>21922</v>
      </c>
      <c r="C370" s="48" t="s">
        <v>21910</v>
      </c>
      <c r="D370" s="49" t="s">
        <v>21923</v>
      </c>
      <c r="E370" s="1"/>
      <c r="F370" s="1"/>
    </row>
    <row r="371" spans="1:6" ht="12.75" customHeight="1" x14ac:dyDescent="0.25">
      <c r="A371" s="48" t="s">
        <v>21924</v>
      </c>
      <c r="B371" s="48" t="s">
        <v>21925</v>
      </c>
      <c r="C371" s="48" t="s">
        <v>21910</v>
      </c>
      <c r="D371" s="49" t="s">
        <v>5011</v>
      </c>
      <c r="E371" s="1"/>
      <c r="F371" s="1"/>
    </row>
    <row r="372" spans="1:6" ht="12.75" customHeight="1" x14ac:dyDescent="0.25">
      <c r="A372" s="48" t="s">
        <v>21926</v>
      </c>
      <c r="B372" s="48" t="s">
        <v>21927</v>
      </c>
      <c r="C372" s="48" t="s">
        <v>21910</v>
      </c>
      <c r="D372" s="49" t="s">
        <v>21928</v>
      </c>
      <c r="E372" s="1"/>
      <c r="F372" s="1"/>
    </row>
    <row r="373" spans="1:6" ht="12.75" customHeight="1" x14ac:dyDescent="0.25">
      <c r="A373" s="48" t="s">
        <v>21929</v>
      </c>
      <c r="B373" s="48" t="s">
        <v>21930</v>
      </c>
      <c r="C373" s="48" t="s">
        <v>21910</v>
      </c>
      <c r="D373" s="49" t="s">
        <v>21931</v>
      </c>
      <c r="E373" s="1"/>
      <c r="F373" s="1"/>
    </row>
    <row r="374" spans="1:6" ht="12.75" customHeight="1" x14ac:dyDescent="0.25">
      <c r="A374" s="48" t="s">
        <v>21932</v>
      </c>
      <c r="B374" s="48" t="s">
        <v>21933</v>
      </c>
      <c r="C374" s="48" t="s">
        <v>21910</v>
      </c>
      <c r="D374" s="49" t="s">
        <v>21934</v>
      </c>
      <c r="E374" s="1"/>
      <c r="F374" s="1"/>
    </row>
    <row r="375" spans="1:6" ht="12.75" customHeight="1" x14ac:dyDescent="0.25">
      <c r="A375" s="48" t="s">
        <v>21935</v>
      </c>
      <c r="B375" s="48" t="s">
        <v>21936</v>
      </c>
      <c r="C375" s="48" t="s">
        <v>21910</v>
      </c>
      <c r="D375" s="49" t="s">
        <v>21937</v>
      </c>
      <c r="E375" s="1"/>
      <c r="F375" s="1"/>
    </row>
    <row r="376" spans="1:6" ht="12.75" customHeight="1" x14ac:dyDescent="0.25">
      <c r="A376" s="48" t="s">
        <v>21938</v>
      </c>
      <c r="B376" s="48" t="s">
        <v>21939</v>
      </c>
      <c r="C376" s="48" t="s">
        <v>21910</v>
      </c>
      <c r="D376" s="49" t="s">
        <v>7574</v>
      </c>
      <c r="E376" s="1"/>
      <c r="F376" s="1"/>
    </row>
    <row r="377" spans="1:6" ht="12.75" customHeight="1" x14ac:dyDescent="0.25">
      <c r="A377" s="48" t="s">
        <v>21940</v>
      </c>
      <c r="B377" s="48" t="s">
        <v>21941</v>
      </c>
      <c r="C377" s="48" t="s">
        <v>21910</v>
      </c>
      <c r="D377" s="49" t="s">
        <v>21942</v>
      </c>
      <c r="E377" s="1"/>
      <c r="F377" s="1"/>
    </row>
    <row r="378" spans="1:6" ht="12.75" customHeight="1" x14ac:dyDescent="0.25">
      <c r="A378" s="48" t="s">
        <v>21943</v>
      </c>
      <c r="B378" s="48" t="s">
        <v>21944</v>
      </c>
      <c r="C378" s="48" t="s">
        <v>21910</v>
      </c>
      <c r="D378" s="49" t="s">
        <v>21945</v>
      </c>
      <c r="E378" s="1"/>
      <c r="F378" s="1"/>
    </row>
    <row r="379" spans="1:6" ht="12.75" customHeight="1" x14ac:dyDescent="0.25">
      <c r="A379" s="48" t="s">
        <v>21946</v>
      </c>
      <c r="B379" s="48" t="s">
        <v>21947</v>
      </c>
      <c r="C379" s="48" t="s">
        <v>21910</v>
      </c>
      <c r="D379" s="49" t="s">
        <v>21948</v>
      </c>
      <c r="E379" s="1"/>
      <c r="F379" s="1"/>
    </row>
    <row r="380" spans="1:6" ht="12.75" customHeight="1" x14ac:dyDescent="0.25">
      <c r="A380" s="48" t="s">
        <v>21949</v>
      </c>
      <c r="B380" s="48" t="s">
        <v>21950</v>
      </c>
      <c r="C380" s="48" t="s">
        <v>21910</v>
      </c>
      <c r="D380" s="49" t="s">
        <v>21951</v>
      </c>
      <c r="E380" s="1"/>
      <c r="F380" s="1"/>
    </row>
    <row r="381" spans="1:6" ht="12.75" customHeight="1" x14ac:dyDescent="0.25">
      <c r="A381" s="48" t="s">
        <v>21952</v>
      </c>
      <c r="B381" s="48" t="s">
        <v>21953</v>
      </c>
      <c r="C381" s="48" t="s">
        <v>21910</v>
      </c>
      <c r="D381" s="49" t="s">
        <v>21954</v>
      </c>
      <c r="E381" s="1"/>
      <c r="F381" s="1"/>
    </row>
    <row r="382" spans="1:6" ht="12.75" customHeight="1" x14ac:dyDescent="0.25">
      <c r="A382" s="48" t="s">
        <v>21955</v>
      </c>
      <c r="B382" s="48" t="s">
        <v>21956</v>
      </c>
      <c r="C382" s="48" t="s">
        <v>21910</v>
      </c>
      <c r="D382" s="49" t="s">
        <v>21957</v>
      </c>
      <c r="E382" s="1"/>
      <c r="F382" s="1"/>
    </row>
    <row r="383" spans="1:6" ht="12.75" customHeight="1" x14ac:dyDescent="0.25">
      <c r="A383" s="48" t="s">
        <v>21958</v>
      </c>
      <c r="B383" s="48" t="s">
        <v>21959</v>
      </c>
      <c r="C383" s="48" t="s">
        <v>21910</v>
      </c>
      <c r="D383" s="49" t="s">
        <v>21960</v>
      </c>
      <c r="E383" s="1"/>
      <c r="F383" s="1"/>
    </row>
    <row r="384" spans="1:6" ht="12.75" customHeight="1" x14ac:dyDescent="0.25">
      <c r="A384" s="48" t="s">
        <v>21961</v>
      </c>
      <c r="B384" s="48" t="s">
        <v>21962</v>
      </c>
      <c r="C384" s="48" t="s">
        <v>21910</v>
      </c>
      <c r="D384" s="49" t="s">
        <v>21963</v>
      </c>
      <c r="E384" s="1"/>
      <c r="F384" s="1"/>
    </row>
    <row r="385" spans="1:6" ht="12.75" customHeight="1" x14ac:dyDescent="0.25">
      <c r="A385" s="48" t="s">
        <v>21964</v>
      </c>
      <c r="B385" s="48" t="s">
        <v>21965</v>
      </c>
      <c r="C385" s="48" t="s">
        <v>21910</v>
      </c>
      <c r="D385" s="49" t="s">
        <v>21966</v>
      </c>
      <c r="E385" s="1"/>
      <c r="F385" s="1"/>
    </row>
    <row r="386" spans="1:6" ht="12.75" customHeight="1" x14ac:dyDescent="0.25">
      <c r="A386" s="48" t="s">
        <v>21967</v>
      </c>
      <c r="B386" s="48" t="s">
        <v>21968</v>
      </c>
      <c r="C386" s="48" t="s">
        <v>21910</v>
      </c>
      <c r="D386" s="49" t="s">
        <v>21969</v>
      </c>
      <c r="E386" s="1"/>
      <c r="F386" s="1"/>
    </row>
    <row r="387" spans="1:6" ht="12.75" customHeight="1" x14ac:dyDescent="0.25">
      <c r="A387" s="48" t="s">
        <v>21970</v>
      </c>
      <c r="B387" s="48" t="s">
        <v>21971</v>
      </c>
      <c r="C387" s="48" t="s">
        <v>21910</v>
      </c>
      <c r="D387" s="49" t="s">
        <v>21972</v>
      </c>
      <c r="E387" s="1"/>
      <c r="F387" s="1"/>
    </row>
    <row r="388" spans="1:6" ht="12.75" customHeight="1" x14ac:dyDescent="0.25">
      <c r="A388" s="48" t="s">
        <v>21973</v>
      </c>
      <c r="B388" s="48" t="s">
        <v>21974</v>
      </c>
      <c r="C388" s="48" t="s">
        <v>21910</v>
      </c>
      <c r="D388" s="49" t="s">
        <v>21975</v>
      </c>
      <c r="E388" s="1"/>
      <c r="F388" s="1"/>
    </row>
    <row r="389" spans="1:6" ht="12.75" customHeight="1" x14ac:dyDescent="0.25">
      <c r="A389" s="48" t="s">
        <v>21976</v>
      </c>
      <c r="B389" s="48" t="s">
        <v>21977</v>
      </c>
      <c r="C389" s="48" t="s">
        <v>21910</v>
      </c>
      <c r="D389" s="49" t="s">
        <v>21978</v>
      </c>
      <c r="E389" s="1"/>
      <c r="F389" s="1"/>
    </row>
    <row r="390" spans="1:6" ht="12.75" customHeight="1" x14ac:dyDescent="0.25">
      <c r="A390" s="48" t="s">
        <v>21979</v>
      </c>
      <c r="B390" s="48" t="s">
        <v>21980</v>
      </c>
      <c r="C390" s="48" t="s">
        <v>21910</v>
      </c>
      <c r="D390" s="49" t="s">
        <v>5171</v>
      </c>
      <c r="E390" s="1"/>
      <c r="F390" s="1"/>
    </row>
    <row r="391" spans="1:6" ht="12.75" customHeight="1" x14ac:dyDescent="0.25">
      <c r="A391" s="48" t="s">
        <v>21981</v>
      </c>
      <c r="B391" s="48" t="s">
        <v>21982</v>
      </c>
      <c r="C391" s="48" t="s">
        <v>21910</v>
      </c>
      <c r="D391" s="49" t="s">
        <v>21983</v>
      </c>
      <c r="E391" s="1"/>
      <c r="F391" s="1"/>
    </row>
    <row r="392" spans="1:6" ht="12.75" customHeight="1" x14ac:dyDescent="0.25">
      <c r="A392" s="48" t="s">
        <v>21984</v>
      </c>
      <c r="B392" s="48" t="s">
        <v>21985</v>
      </c>
      <c r="C392" s="48" t="s">
        <v>21910</v>
      </c>
      <c r="D392" s="49" t="s">
        <v>21986</v>
      </c>
      <c r="E392" s="1"/>
      <c r="F392" s="1"/>
    </row>
    <row r="393" spans="1:6" ht="12.75" customHeight="1" x14ac:dyDescent="0.25">
      <c r="A393" s="48" t="s">
        <v>21987</v>
      </c>
      <c r="B393" s="48" t="s">
        <v>21988</v>
      </c>
      <c r="C393" s="48" t="s">
        <v>21910</v>
      </c>
      <c r="D393" s="49" t="s">
        <v>21989</v>
      </c>
      <c r="E393" s="1"/>
      <c r="F393" s="1"/>
    </row>
    <row r="394" spans="1:6" ht="12.75" customHeight="1" x14ac:dyDescent="0.25">
      <c r="A394" s="48" t="s">
        <v>21990</v>
      </c>
      <c r="B394" s="48" t="s">
        <v>21991</v>
      </c>
      <c r="C394" s="48" t="s">
        <v>21910</v>
      </c>
      <c r="D394" s="49" t="s">
        <v>21992</v>
      </c>
      <c r="E394" s="1"/>
      <c r="F394" s="1"/>
    </row>
    <row r="395" spans="1:6" ht="12.75" customHeight="1" x14ac:dyDescent="0.25">
      <c r="A395" s="48" t="s">
        <v>21993</v>
      </c>
      <c r="B395" s="48" t="s">
        <v>21994</v>
      </c>
      <c r="C395" s="48" t="s">
        <v>21910</v>
      </c>
      <c r="D395" s="49" t="s">
        <v>21995</v>
      </c>
      <c r="E395" s="1"/>
      <c r="F395" s="1"/>
    </row>
    <row r="396" spans="1:6" ht="12.75" customHeight="1" x14ac:dyDescent="0.25">
      <c r="A396" s="48" t="s">
        <v>21996</v>
      </c>
      <c r="B396" s="48" t="s">
        <v>21997</v>
      </c>
      <c r="C396" s="48" t="s">
        <v>21910</v>
      </c>
      <c r="D396" s="49" t="s">
        <v>21998</v>
      </c>
      <c r="E396" s="1"/>
      <c r="F396" s="1"/>
    </row>
    <row r="397" spans="1:6" ht="12.75" customHeight="1" x14ac:dyDescent="0.25">
      <c r="A397" s="48" t="s">
        <v>21999</v>
      </c>
      <c r="B397" s="48" t="s">
        <v>22000</v>
      </c>
      <c r="C397" s="48" t="s">
        <v>21910</v>
      </c>
      <c r="D397" s="49" t="s">
        <v>22001</v>
      </c>
      <c r="E397" s="1"/>
      <c r="F397" s="1"/>
    </row>
    <row r="398" spans="1:6" ht="12.75" customHeight="1" x14ac:dyDescent="0.25">
      <c r="A398" s="48" t="s">
        <v>22002</v>
      </c>
      <c r="B398" s="48" t="s">
        <v>22003</v>
      </c>
      <c r="C398" s="48" t="s">
        <v>21910</v>
      </c>
      <c r="D398" s="49" t="s">
        <v>22004</v>
      </c>
      <c r="E398" s="1"/>
      <c r="F398" s="1"/>
    </row>
    <row r="399" spans="1:6" ht="12.75" customHeight="1" x14ac:dyDescent="0.25">
      <c r="A399" s="48" t="s">
        <v>22005</v>
      </c>
      <c r="B399" s="48" t="s">
        <v>22006</v>
      </c>
      <c r="C399" s="48" t="s">
        <v>21910</v>
      </c>
      <c r="D399" s="49" t="s">
        <v>1214</v>
      </c>
      <c r="E399" s="1"/>
      <c r="F399" s="1"/>
    </row>
    <row r="400" spans="1:6" ht="12.75" customHeight="1" x14ac:dyDescent="0.25">
      <c r="A400" s="48" t="s">
        <v>22007</v>
      </c>
      <c r="B400" s="48" t="s">
        <v>22008</v>
      </c>
      <c r="C400" s="48" t="s">
        <v>21910</v>
      </c>
      <c r="D400" s="49" t="s">
        <v>22009</v>
      </c>
      <c r="E400" s="1"/>
      <c r="F400" s="1"/>
    </row>
    <row r="401" spans="1:6" ht="12.75" customHeight="1" x14ac:dyDescent="0.25">
      <c r="A401" s="48" t="s">
        <v>22010</v>
      </c>
      <c r="B401" s="48" t="s">
        <v>22011</v>
      </c>
      <c r="C401" s="48" t="s">
        <v>21910</v>
      </c>
      <c r="D401" s="49" t="s">
        <v>22012</v>
      </c>
      <c r="E401" s="1"/>
      <c r="F401" s="1"/>
    </row>
    <row r="402" spans="1:6" ht="12.75" customHeight="1" x14ac:dyDescent="0.25">
      <c r="A402" s="48" t="s">
        <v>22013</v>
      </c>
      <c r="B402" s="48" t="s">
        <v>22014</v>
      </c>
      <c r="C402" s="48" t="s">
        <v>21910</v>
      </c>
      <c r="D402" s="49" t="s">
        <v>22015</v>
      </c>
      <c r="E402" s="1"/>
      <c r="F402" s="1"/>
    </row>
    <row r="403" spans="1:6" ht="12.75" customHeight="1" x14ac:dyDescent="0.25">
      <c r="A403" s="48" t="s">
        <v>22016</v>
      </c>
      <c r="B403" s="48" t="s">
        <v>22017</v>
      </c>
      <c r="C403" s="48" t="s">
        <v>21910</v>
      </c>
      <c r="D403" s="49" t="s">
        <v>22018</v>
      </c>
      <c r="E403" s="1"/>
      <c r="F403" s="1"/>
    </row>
    <row r="404" spans="1:6" ht="12.75" customHeight="1" x14ac:dyDescent="0.25">
      <c r="A404" s="48" t="s">
        <v>22019</v>
      </c>
      <c r="B404" s="48" t="s">
        <v>22020</v>
      </c>
      <c r="C404" s="48" t="s">
        <v>21910</v>
      </c>
      <c r="D404" s="49" t="s">
        <v>22021</v>
      </c>
      <c r="E404" s="1"/>
      <c r="F404" s="1"/>
    </row>
    <row r="405" spans="1:6" ht="12.75" customHeight="1" x14ac:dyDescent="0.25">
      <c r="A405" s="48" t="s">
        <v>22022</v>
      </c>
      <c r="B405" s="48" t="s">
        <v>22023</v>
      </c>
      <c r="C405" s="48" t="s">
        <v>21910</v>
      </c>
      <c r="D405" s="49" t="s">
        <v>5449</v>
      </c>
      <c r="E405" s="1"/>
      <c r="F405" s="1"/>
    </row>
    <row r="406" spans="1:6" ht="12.75" customHeight="1" x14ac:dyDescent="0.25">
      <c r="A406" s="48" t="s">
        <v>22024</v>
      </c>
      <c r="B406" s="48" t="s">
        <v>22025</v>
      </c>
      <c r="C406" s="48" t="s">
        <v>21910</v>
      </c>
      <c r="D406" s="49" t="s">
        <v>22026</v>
      </c>
      <c r="E406" s="1"/>
      <c r="F406" s="1"/>
    </row>
    <row r="407" spans="1:6" ht="12.75" customHeight="1" x14ac:dyDescent="0.25">
      <c r="A407" s="48" t="s">
        <v>22027</v>
      </c>
      <c r="B407" s="48" t="s">
        <v>22028</v>
      </c>
      <c r="C407" s="48" t="s">
        <v>21910</v>
      </c>
      <c r="D407" s="49" t="s">
        <v>22029</v>
      </c>
      <c r="E407" s="1"/>
      <c r="F407" s="1"/>
    </row>
    <row r="408" spans="1:6" ht="12.75" customHeight="1" x14ac:dyDescent="0.25">
      <c r="A408" s="48" t="s">
        <v>22030</v>
      </c>
      <c r="B408" s="48" t="s">
        <v>22031</v>
      </c>
      <c r="C408" s="48" t="s">
        <v>21910</v>
      </c>
      <c r="D408" s="49" t="s">
        <v>1131</v>
      </c>
      <c r="E408" s="1"/>
      <c r="F408" s="1"/>
    </row>
    <row r="409" spans="1:6" ht="12.75" customHeight="1" x14ac:dyDescent="0.25">
      <c r="A409" s="48" t="s">
        <v>22032</v>
      </c>
      <c r="B409" s="48" t="s">
        <v>22033</v>
      </c>
      <c r="C409" s="48" t="s">
        <v>21910</v>
      </c>
      <c r="D409" s="49" t="s">
        <v>22034</v>
      </c>
      <c r="E409" s="1"/>
      <c r="F409" s="1"/>
    </row>
    <row r="410" spans="1:6" ht="12.75" customHeight="1" x14ac:dyDescent="0.25">
      <c r="A410" s="48" t="s">
        <v>22035</v>
      </c>
      <c r="B410" s="48" t="s">
        <v>22036</v>
      </c>
      <c r="C410" s="48" t="s">
        <v>21910</v>
      </c>
      <c r="D410" s="49" t="s">
        <v>7514</v>
      </c>
      <c r="E410" s="1"/>
      <c r="F410" s="1"/>
    </row>
    <row r="411" spans="1:6" ht="12.75" customHeight="1" x14ac:dyDescent="0.25">
      <c r="A411" s="48" t="s">
        <v>22037</v>
      </c>
      <c r="B411" s="48" t="s">
        <v>22038</v>
      </c>
      <c r="C411" s="48" t="s">
        <v>21910</v>
      </c>
      <c r="D411" s="49" t="s">
        <v>22039</v>
      </c>
      <c r="E411" s="1"/>
      <c r="F411" s="1"/>
    </row>
    <row r="412" spans="1:6" ht="12.75" customHeight="1" x14ac:dyDescent="0.25">
      <c r="A412" s="48" t="s">
        <v>22040</v>
      </c>
      <c r="B412" s="48" t="s">
        <v>22041</v>
      </c>
      <c r="C412" s="48" t="s">
        <v>21910</v>
      </c>
      <c r="D412" s="49" t="s">
        <v>22042</v>
      </c>
      <c r="E412" s="1"/>
      <c r="F412" s="1"/>
    </row>
    <row r="413" spans="1:6" ht="12.75" customHeight="1" x14ac:dyDescent="0.25">
      <c r="A413" s="48" t="s">
        <v>22043</v>
      </c>
      <c r="B413" s="48" t="s">
        <v>22044</v>
      </c>
      <c r="C413" s="48" t="s">
        <v>21910</v>
      </c>
      <c r="D413" s="49" t="s">
        <v>22045</v>
      </c>
      <c r="E413" s="1"/>
      <c r="F413" s="1"/>
    </row>
    <row r="414" spans="1:6" ht="12.75" customHeight="1" x14ac:dyDescent="0.25">
      <c r="A414" s="48" t="s">
        <v>22046</v>
      </c>
      <c r="B414" s="48" t="s">
        <v>22047</v>
      </c>
      <c r="C414" s="48" t="s">
        <v>21910</v>
      </c>
      <c r="D414" s="49" t="s">
        <v>613</v>
      </c>
      <c r="E414" s="1"/>
      <c r="F414" s="1"/>
    </row>
    <row r="415" spans="1:6" ht="12.75" customHeight="1" x14ac:dyDescent="0.25">
      <c r="A415" s="48" t="s">
        <v>22048</v>
      </c>
      <c r="B415" s="48" t="s">
        <v>22049</v>
      </c>
      <c r="C415" s="48" t="s">
        <v>21910</v>
      </c>
      <c r="D415" s="49" t="s">
        <v>22050</v>
      </c>
      <c r="E415" s="1"/>
      <c r="F415" s="1"/>
    </row>
    <row r="416" spans="1:6" ht="12.75" customHeight="1" x14ac:dyDescent="0.25">
      <c r="A416" s="48" t="s">
        <v>22051</v>
      </c>
      <c r="B416" s="48" t="s">
        <v>22052</v>
      </c>
      <c r="C416" s="48" t="s">
        <v>21910</v>
      </c>
      <c r="D416" s="49" t="s">
        <v>22053</v>
      </c>
      <c r="E416" s="1"/>
      <c r="F416" s="1"/>
    </row>
    <row r="417" spans="1:6" ht="12.75" customHeight="1" x14ac:dyDescent="0.25">
      <c r="A417" s="48" t="s">
        <v>22054</v>
      </c>
      <c r="B417" s="48" t="s">
        <v>22055</v>
      </c>
      <c r="C417" s="48" t="s">
        <v>21910</v>
      </c>
      <c r="D417" s="49" t="s">
        <v>3681</v>
      </c>
      <c r="E417" s="1"/>
      <c r="F417" s="1"/>
    </row>
    <row r="418" spans="1:6" ht="12.75" customHeight="1" x14ac:dyDescent="0.25">
      <c r="A418" s="48" t="s">
        <v>22056</v>
      </c>
      <c r="B418" s="48" t="s">
        <v>22057</v>
      </c>
      <c r="C418" s="48" t="s">
        <v>21910</v>
      </c>
      <c r="D418" s="49" t="s">
        <v>22058</v>
      </c>
      <c r="E418" s="1"/>
      <c r="F418" s="1"/>
    </row>
    <row r="419" spans="1:6" ht="12.75" customHeight="1" x14ac:dyDescent="0.25">
      <c r="A419" s="48" t="s">
        <v>22059</v>
      </c>
      <c r="B419" s="48" t="s">
        <v>22060</v>
      </c>
      <c r="C419" s="48" t="s">
        <v>21910</v>
      </c>
      <c r="D419" s="49" t="s">
        <v>22061</v>
      </c>
      <c r="E419" s="1"/>
      <c r="F419" s="1"/>
    </row>
    <row r="420" spans="1:6" ht="12.75" customHeight="1" x14ac:dyDescent="0.25">
      <c r="A420" s="48" t="s">
        <v>22062</v>
      </c>
      <c r="B420" s="48" t="s">
        <v>22063</v>
      </c>
      <c r="C420" s="48" t="s">
        <v>21910</v>
      </c>
      <c r="D420" s="49" t="s">
        <v>22064</v>
      </c>
      <c r="E420" s="1"/>
      <c r="F420" s="1"/>
    </row>
    <row r="421" spans="1:6" ht="12.75" customHeight="1" x14ac:dyDescent="0.25">
      <c r="A421" s="48" t="s">
        <v>22065</v>
      </c>
      <c r="B421" s="48" t="s">
        <v>22066</v>
      </c>
      <c r="C421" s="48" t="s">
        <v>21910</v>
      </c>
      <c r="D421" s="49" t="s">
        <v>4841</v>
      </c>
      <c r="E421" s="1"/>
      <c r="F421" s="1"/>
    </row>
    <row r="422" spans="1:6" ht="12.75" customHeight="1" x14ac:dyDescent="0.25">
      <c r="A422" s="48" t="s">
        <v>22067</v>
      </c>
      <c r="B422" s="48" t="s">
        <v>22068</v>
      </c>
      <c r="C422" s="48" t="s">
        <v>21910</v>
      </c>
      <c r="D422" s="49" t="s">
        <v>22069</v>
      </c>
      <c r="E422" s="1"/>
      <c r="F422" s="1"/>
    </row>
    <row r="423" spans="1:6" ht="12.75" customHeight="1" x14ac:dyDescent="0.25">
      <c r="A423" s="48" t="s">
        <v>22070</v>
      </c>
      <c r="B423" s="48" t="s">
        <v>22071</v>
      </c>
      <c r="C423" s="48" t="s">
        <v>21910</v>
      </c>
      <c r="D423" s="49" t="s">
        <v>22072</v>
      </c>
      <c r="E423" s="1"/>
      <c r="F423" s="1"/>
    </row>
    <row r="424" spans="1:6" ht="12.75" customHeight="1" x14ac:dyDescent="0.25">
      <c r="A424" s="48" t="s">
        <v>22073</v>
      </c>
      <c r="B424" s="48" t="s">
        <v>22074</v>
      </c>
      <c r="C424" s="48" t="s">
        <v>21910</v>
      </c>
      <c r="D424" s="49" t="s">
        <v>22075</v>
      </c>
      <c r="E424" s="1"/>
      <c r="F424" s="1"/>
    </row>
    <row r="425" spans="1:6" ht="12.75" customHeight="1" x14ac:dyDescent="0.25">
      <c r="A425" s="48" t="s">
        <v>22076</v>
      </c>
      <c r="B425" s="48" t="s">
        <v>22077</v>
      </c>
      <c r="C425" s="48" t="s">
        <v>21910</v>
      </c>
      <c r="D425" s="49" t="s">
        <v>22078</v>
      </c>
      <c r="E425" s="1"/>
      <c r="F425" s="1"/>
    </row>
    <row r="426" spans="1:6" ht="12.75" customHeight="1" x14ac:dyDescent="0.25">
      <c r="A426" s="48" t="s">
        <v>22079</v>
      </c>
      <c r="B426" s="48" t="s">
        <v>22080</v>
      </c>
      <c r="C426" s="48" t="s">
        <v>21910</v>
      </c>
      <c r="D426" s="49" t="s">
        <v>22081</v>
      </c>
      <c r="E426" s="1"/>
      <c r="F426" s="1"/>
    </row>
    <row r="427" spans="1:6" ht="12.75" customHeight="1" x14ac:dyDescent="0.25">
      <c r="A427" s="48" t="s">
        <v>22082</v>
      </c>
      <c r="B427" s="48" t="s">
        <v>22083</v>
      </c>
      <c r="C427" s="48" t="s">
        <v>21910</v>
      </c>
      <c r="D427" s="49" t="s">
        <v>22084</v>
      </c>
      <c r="E427" s="1"/>
      <c r="F427" s="1"/>
    </row>
    <row r="428" spans="1:6" ht="12.75" customHeight="1" x14ac:dyDescent="0.25">
      <c r="A428" s="48" t="s">
        <v>22085</v>
      </c>
      <c r="B428" s="48" t="s">
        <v>22086</v>
      </c>
      <c r="C428" s="48" t="s">
        <v>21910</v>
      </c>
      <c r="D428" s="49" t="s">
        <v>22087</v>
      </c>
      <c r="E428" s="1"/>
      <c r="F428" s="1"/>
    </row>
    <row r="429" spans="1:6" ht="12.75" customHeight="1" x14ac:dyDescent="0.25">
      <c r="A429" s="48" t="s">
        <v>22088</v>
      </c>
      <c r="B429" s="48" t="s">
        <v>22089</v>
      </c>
      <c r="C429" s="48" t="s">
        <v>21910</v>
      </c>
      <c r="D429" s="49" t="s">
        <v>22090</v>
      </c>
      <c r="E429" s="1"/>
      <c r="F429" s="1"/>
    </row>
    <row r="430" spans="1:6" ht="12.75" customHeight="1" x14ac:dyDescent="0.25">
      <c r="A430" s="48" t="s">
        <v>22091</v>
      </c>
      <c r="B430" s="48" t="s">
        <v>22092</v>
      </c>
      <c r="C430" s="48" t="s">
        <v>21910</v>
      </c>
      <c r="D430" s="49" t="s">
        <v>22093</v>
      </c>
      <c r="E430" s="1"/>
      <c r="F430" s="1"/>
    </row>
    <row r="431" spans="1:6" ht="12.75" customHeight="1" x14ac:dyDescent="0.25">
      <c r="A431" s="48" t="s">
        <v>22094</v>
      </c>
      <c r="B431" s="48" t="s">
        <v>22095</v>
      </c>
      <c r="C431" s="48" t="s">
        <v>21910</v>
      </c>
      <c r="D431" s="49" t="s">
        <v>22096</v>
      </c>
      <c r="E431" s="1"/>
      <c r="F431" s="1"/>
    </row>
    <row r="432" spans="1:6" ht="12.75" customHeight="1" x14ac:dyDescent="0.25">
      <c r="A432" s="48" t="s">
        <v>22097</v>
      </c>
      <c r="B432" s="48" t="s">
        <v>22098</v>
      </c>
      <c r="C432" s="48" t="s">
        <v>21910</v>
      </c>
      <c r="D432" s="49" t="s">
        <v>22099</v>
      </c>
      <c r="E432" s="1"/>
      <c r="F432" s="1"/>
    </row>
    <row r="433" spans="1:6" ht="12.75" customHeight="1" x14ac:dyDescent="0.25">
      <c r="A433" s="48" t="s">
        <v>22100</v>
      </c>
      <c r="B433" s="48" t="s">
        <v>22101</v>
      </c>
      <c r="C433" s="48" t="s">
        <v>21910</v>
      </c>
      <c r="D433" s="49" t="s">
        <v>22102</v>
      </c>
      <c r="E433" s="1"/>
      <c r="F433" s="1"/>
    </row>
    <row r="434" spans="1:6" ht="12.75" customHeight="1" x14ac:dyDescent="0.25">
      <c r="A434" s="48" t="s">
        <v>22103</v>
      </c>
      <c r="B434" s="48" t="s">
        <v>22104</v>
      </c>
      <c r="C434" s="48" t="s">
        <v>21910</v>
      </c>
      <c r="D434" s="49" t="s">
        <v>22105</v>
      </c>
      <c r="E434" s="1"/>
      <c r="F434" s="1"/>
    </row>
    <row r="435" spans="1:6" ht="12.75" customHeight="1" x14ac:dyDescent="0.25">
      <c r="A435" s="48" t="s">
        <v>22106</v>
      </c>
      <c r="B435" s="48" t="s">
        <v>22107</v>
      </c>
      <c r="C435" s="48" t="s">
        <v>21910</v>
      </c>
      <c r="D435" s="49" t="s">
        <v>22108</v>
      </c>
      <c r="E435" s="1"/>
      <c r="F435" s="1"/>
    </row>
    <row r="436" spans="1:6" ht="12.75" customHeight="1" x14ac:dyDescent="0.25">
      <c r="A436" s="48" t="s">
        <v>22109</v>
      </c>
      <c r="B436" s="48" t="s">
        <v>22110</v>
      </c>
      <c r="C436" s="48" t="s">
        <v>21910</v>
      </c>
      <c r="D436" s="49" t="s">
        <v>2540</v>
      </c>
      <c r="E436" s="1"/>
      <c r="F436" s="1"/>
    </row>
    <row r="437" spans="1:6" ht="12.75" customHeight="1" x14ac:dyDescent="0.25">
      <c r="A437" s="48" t="s">
        <v>22111</v>
      </c>
      <c r="B437" s="48" t="s">
        <v>22112</v>
      </c>
      <c r="C437" s="48" t="s">
        <v>21910</v>
      </c>
      <c r="D437" s="49" t="s">
        <v>22113</v>
      </c>
      <c r="E437" s="1"/>
      <c r="F437" s="1"/>
    </row>
    <row r="438" spans="1:6" ht="12.75" customHeight="1" x14ac:dyDescent="0.25">
      <c r="A438" s="48" t="s">
        <v>22114</v>
      </c>
      <c r="B438" s="48" t="s">
        <v>22115</v>
      </c>
      <c r="C438" s="48" t="s">
        <v>21910</v>
      </c>
      <c r="D438" s="49" t="s">
        <v>22116</v>
      </c>
      <c r="E438" s="1"/>
      <c r="F438" s="1"/>
    </row>
    <row r="439" spans="1:6" ht="12.75" customHeight="1" x14ac:dyDescent="0.25">
      <c r="A439" s="48" t="s">
        <v>22117</v>
      </c>
      <c r="B439" s="48" t="s">
        <v>22118</v>
      </c>
      <c r="C439" s="48" t="s">
        <v>21910</v>
      </c>
      <c r="D439" s="49" t="s">
        <v>22119</v>
      </c>
      <c r="E439" s="1"/>
      <c r="F439" s="1"/>
    </row>
    <row r="440" spans="1:6" ht="12.75" customHeight="1" x14ac:dyDescent="0.25">
      <c r="A440" s="48" t="s">
        <v>22120</v>
      </c>
      <c r="B440" s="48" t="s">
        <v>22121</v>
      </c>
      <c r="C440" s="48" t="s">
        <v>21910</v>
      </c>
      <c r="D440" s="49" t="s">
        <v>22122</v>
      </c>
      <c r="E440" s="1"/>
      <c r="F440" s="1"/>
    </row>
    <row r="441" spans="1:6" ht="12.75" customHeight="1" x14ac:dyDescent="0.25">
      <c r="A441" s="48" t="s">
        <v>22123</v>
      </c>
      <c r="B441" s="48" t="s">
        <v>22124</v>
      </c>
      <c r="C441" s="48" t="s">
        <v>21910</v>
      </c>
      <c r="D441" s="49" t="s">
        <v>22125</v>
      </c>
      <c r="E441" s="1"/>
      <c r="F441" s="1"/>
    </row>
    <row r="442" spans="1:6" ht="12.75" customHeight="1" x14ac:dyDescent="0.25">
      <c r="A442" s="48" t="s">
        <v>22126</v>
      </c>
      <c r="B442" s="48" t="s">
        <v>22127</v>
      </c>
      <c r="C442" s="48" t="s">
        <v>21910</v>
      </c>
      <c r="D442" s="49" t="s">
        <v>22128</v>
      </c>
      <c r="E442" s="1"/>
      <c r="F442" s="1"/>
    </row>
    <row r="443" spans="1:6" ht="12.75" customHeight="1" x14ac:dyDescent="0.25">
      <c r="A443" s="48" t="s">
        <v>22129</v>
      </c>
      <c r="B443" s="48" t="s">
        <v>22130</v>
      </c>
      <c r="C443" s="48" t="s">
        <v>21910</v>
      </c>
      <c r="D443" s="49" t="s">
        <v>22131</v>
      </c>
      <c r="E443" s="1"/>
      <c r="F443" s="1"/>
    </row>
    <row r="444" spans="1:6" ht="12.75" customHeight="1" x14ac:dyDescent="0.25">
      <c r="A444" s="48" t="s">
        <v>22132</v>
      </c>
      <c r="B444" s="48" t="s">
        <v>22133</v>
      </c>
      <c r="C444" s="48" t="s">
        <v>21910</v>
      </c>
      <c r="D444" s="49" t="s">
        <v>22134</v>
      </c>
      <c r="E444" s="1"/>
      <c r="F444" s="1"/>
    </row>
    <row r="445" spans="1:6" ht="12.75" customHeight="1" x14ac:dyDescent="0.25">
      <c r="A445" s="48" t="s">
        <v>22135</v>
      </c>
      <c r="B445" s="48" t="s">
        <v>22136</v>
      </c>
      <c r="C445" s="48" t="s">
        <v>21910</v>
      </c>
      <c r="D445" s="49" t="s">
        <v>22137</v>
      </c>
      <c r="E445" s="1"/>
      <c r="F445" s="1"/>
    </row>
    <row r="446" spans="1:6" ht="12.75" customHeight="1" x14ac:dyDescent="0.25">
      <c r="A446" s="48" t="s">
        <v>22138</v>
      </c>
      <c r="B446" s="48" t="s">
        <v>22139</v>
      </c>
      <c r="C446" s="48" t="s">
        <v>21910</v>
      </c>
      <c r="D446" s="49" t="s">
        <v>22140</v>
      </c>
      <c r="E446" s="1"/>
      <c r="F446" s="1"/>
    </row>
    <row r="447" spans="1:6" ht="12.75" customHeight="1" x14ac:dyDescent="0.25">
      <c r="A447" s="48" t="s">
        <v>22141</v>
      </c>
      <c r="B447" s="48" t="s">
        <v>22142</v>
      </c>
      <c r="C447" s="48" t="s">
        <v>21910</v>
      </c>
      <c r="D447" s="49" t="s">
        <v>22143</v>
      </c>
      <c r="E447" s="1"/>
      <c r="F447" s="1"/>
    </row>
    <row r="448" spans="1:6" ht="12.75" customHeight="1" x14ac:dyDescent="0.25">
      <c r="A448" s="48" t="s">
        <v>22144</v>
      </c>
      <c r="B448" s="48" t="s">
        <v>22145</v>
      </c>
      <c r="C448" s="48" t="s">
        <v>21910</v>
      </c>
      <c r="D448" s="49" t="s">
        <v>22146</v>
      </c>
      <c r="E448" s="1"/>
      <c r="F448" s="1"/>
    </row>
    <row r="449" spans="1:6" ht="12.75" customHeight="1" x14ac:dyDescent="0.25">
      <c r="A449" s="48" t="s">
        <v>22147</v>
      </c>
      <c r="B449" s="48" t="s">
        <v>22148</v>
      </c>
      <c r="C449" s="48" t="s">
        <v>21910</v>
      </c>
      <c r="D449" s="49" t="s">
        <v>2724</v>
      </c>
      <c r="E449" s="1"/>
      <c r="F449" s="1"/>
    </row>
    <row r="450" spans="1:6" ht="12.75" customHeight="1" x14ac:dyDescent="0.25">
      <c r="A450" s="48" t="s">
        <v>22149</v>
      </c>
      <c r="B450" s="48" t="s">
        <v>22150</v>
      </c>
      <c r="C450" s="48" t="s">
        <v>21910</v>
      </c>
      <c r="D450" s="49" t="s">
        <v>2050</v>
      </c>
      <c r="E450" s="1"/>
      <c r="F450" s="1"/>
    </row>
    <row r="451" spans="1:6" ht="12.75" customHeight="1" x14ac:dyDescent="0.25">
      <c r="A451" s="48" t="s">
        <v>22151</v>
      </c>
      <c r="B451" s="48" t="s">
        <v>22152</v>
      </c>
      <c r="C451" s="48" t="s">
        <v>21910</v>
      </c>
      <c r="D451" s="49" t="s">
        <v>8522</v>
      </c>
      <c r="E451" s="1"/>
      <c r="F451" s="1"/>
    </row>
    <row r="452" spans="1:6" ht="12.75" customHeight="1" x14ac:dyDescent="0.25">
      <c r="A452" s="48" t="s">
        <v>22153</v>
      </c>
      <c r="B452" s="48" t="s">
        <v>22154</v>
      </c>
      <c r="C452" s="48" t="s">
        <v>21910</v>
      </c>
      <c r="D452" s="49" t="s">
        <v>22155</v>
      </c>
      <c r="E452" s="1"/>
      <c r="F452" s="1"/>
    </row>
    <row r="453" spans="1:6" ht="12.75" customHeight="1" x14ac:dyDescent="0.25">
      <c r="A453" s="48" t="s">
        <v>22156</v>
      </c>
      <c r="B453" s="48" t="s">
        <v>22157</v>
      </c>
      <c r="C453" s="48" t="s">
        <v>21910</v>
      </c>
      <c r="D453" s="49" t="s">
        <v>2198</v>
      </c>
      <c r="E453" s="1"/>
      <c r="F453" s="1"/>
    </row>
    <row r="454" spans="1:6" ht="12.75" customHeight="1" x14ac:dyDescent="0.25">
      <c r="A454" s="48" t="s">
        <v>22158</v>
      </c>
      <c r="B454" s="48" t="s">
        <v>22159</v>
      </c>
      <c r="C454" s="48" t="s">
        <v>21910</v>
      </c>
      <c r="D454" s="49" t="s">
        <v>22160</v>
      </c>
      <c r="E454" s="1"/>
      <c r="F454" s="1"/>
    </row>
    <row r="455" spans="1:6" ht="12.75" customHeight="1" x14ac:dyDescent="0.25">
      <c r="A455" s="48" t="s">
        <v>22161</v>
      </c>
      <c r="B455" s="48" t="s">
        <v>22162</v>
      </c>
      <c r="C455" s="48" t="s">
        <v>21910</v>
      </c>
      <c r="D455" s="49" t="s">
        <v>22163</v>
      </c>
      <c r="E455" s="1"/>
      <c r="F455" s="1"/>
    </row>
    <row r="456" spans="1:6" ht="12.75" customHeight="1" x14ac:dyDescent="0.25">
      <c r="A456" s="48" t="s">
        <v>22164</v>
      </c>
      <c r="B456" s="48" t="s">
        <v>22165</v>
      </c>
      <c r="C456" s="48" t="s">
        <v>21910</v>
      </c>
      <c r="D456" s="49" t="s">
        <v>7689</v>
      </c>
      <c r="E456" s="1"/>
      <c r="F456" s="1"/>
    </row>
    <row r="457" spans="1:6" ht="12.75" customHeight="1" x14ac:dyDescent="0.25">
      <c r="A457" s="48" t="s">
        <v>22166</v>
      </c>
      <c r="B457" s="48" t="s">
        <v>22167</v>
      </c>
      <c r="C457" s="48" t="s">
        <v>21910</v>
      </c>
      <c r="D457" s="49" t="s">
        <v>22168</v>
      </c>
      <c r="E457" s="1"/>
      <c r="F457" s="1"/>
    </row>
    <row r="458" spans="1:6" ht="12.75" customHeight="1" x14ac:dyDescent="0.25">
      <c r="A458" s="48" t="s">
        <v>22169</v>
      </c>
      <c r="B458" s="48" t="s">
        <v>22170</v>
      </c>
      <c r="C458" s="48" t="s">
        <v>21910</v>
      </c>
      <c r="D458" s="49" t="s">
        <v>22171</v>
      </c>
      <c r="E458" s="1"/>
      <c r="F458" s="1"/>
    </row>
    <row r="459" spans="1:6" ht="12.75" customHeight="1" x14ac:dyDescent="0.25">
      <c r="A459" s="48" t="s">
        <v>22172</v>
      </c>
      <c r="B459" s="48" t="s">
        <v>22173</v>
      </c>
      <c r="C459" s="48" t="s">
        <v>21910</v>
      </c>
      <c r="D459" s="49" t="s">
        <v>22174</v>
      </c>
      <c r="E459" s="1"/>
      <c r="F459" s="1"/>
    </row>
    <row r="460" spans="1:6" ht="12.75" customHeight="1" x14ac:dyDescent="0.25">
      <c r="A460" s="48" t="s">
        <v>22175</v>
      </c>
      <c r="B460" s="48" t="s">
        <v>22176</v>
      </c>
      <c r="C460" s="48" t="s">
        <v>21910</v>
      </c>
      <c r="D460" s="49" t="s">
        <v>1417</v>
      </c>
      <c r="E460" s="1"/>
      <c r="F460" s="1"/>
    </row>
    <row r="461" spans="1:6" ht="12.75" customHeight="1" x14ac:dyDescent="0.25">
      <c r="A461" s="48" t="s">
        <v>22177</v>
      </c>
      <c r="B461" s="48" t="s">
        <v>22178</v>
      </c>
      <c r="C461" s="48" t="s">
        <v>21910</v>
      </c>
      <c r="D461" s="49" t="s">
        <v>22179</v>
      </c>
      <c r="E461" s="1"/>
      <c r="F461" s="1"/>
    </row>
    <row r="462" spans="1:6" ht="12.75" customHeight="1" x14ac:dyDescent="0.25">
      <c r="A462" s="48" t="s">
        <v>22180</v>
      </c>
      <c r="B462" s="48" t="s">
        <v>22181</v>
      </c>
      <c r="C462" s="48" t="s">
        <v>21910</v>
      </c>
      <c r="D462" s="49" t="s">
        <v>22182</v>
      </c>
      <c r="E462" s="1"/>
      <c r="F462" s="1"/>
    </row>
    <row r="463" spans="1:6" ht="12.75" customHeight="1" x14ac:dyDescent="0.25">
      <c r="A463" s="48" t="s">
        <v>22183</v>
      </c>
      <c r="B463" s="48" t="s">
        <v>22184</v>
      </c>
      <c r="C463" s="48" t="s">
        <v>21910</v>
      </c>
      <c r="D463" s="49" t="s">
        <v>22185</v>
      </c>
      <c r="E463" s="1"/>
      <c r="F463" s="1"/>
    </row>
    <row r="464" spans="1:6" ht="12.75" customHeight="1" x14ac:dyDescent="0.25">
      <c r="A464" s="48" t="s">
        <v>22186</v>
      </c>
      <c r="B464" s="48" t="s">
        <v>22187</v>
      </c>
      <c r="C464" s="48" t="s">
        <v>21910</v>
      </c>
      <c r="D464" s="49" t="s">
        <v>22188</v>
      </c>
      <c r="E464" s="1"/>
      <c r="F464" s="1"/>
    </row>
    <row r="465" spans="1:6" ht="12.75" customHeight="1" x14ac:dyDescent="0.25">
      <c r="A465" s="48" t="s">
        <v>22189</v>
      </c>
      <c r="B465" s="48" t="s">
        <v>22190</v>
      </c>
      <c r="C465" s="48" t="s">
        <v>21910</v>
      </c>
      <c r="D465" s="49" t="s">
        <v>4482</v>
      </c>
      <c r="E465" s="1"/>
      <c r="F465" s="1"/>
    </row>
    <row r="466" spans="1:6" ht="12.75" customHeight="1" x14ac:dyDescent="0.25">
      <c r="A466" s="48" t="s">
        <v>22191</v>
      </c>
      <c r="B466" s="48" t="s">
        <v>22192</v>
      </c>
      <c r="C466" s="48" t="s">
        <v>21910</v>
      </c>
      <c r="D466" s="49" t="s">
        <v>22193</v>
      </c>
      <c r="E466" s="1"/>
      <c r="F466" s="1"/>
    </row>
    <row r="467" spans="1:6" ht="12.75" customHeight="1" x14ac:dyDescent="0.25">
      <c r="A467" s="48" t="s">
        <v>22194</v>
      </c>
      <c r="B467" s="48" t="s">
        <v>22195</v>
      </c>
      <c r="C467" s="48" t="s">
        <v>21910</v>
      </c>
      <c r="D467" s="49" t="s">
        <v>22196</v>
      </c>
      <c r="E467" s="1"/>
      <c r="F467" s="1"/>
    </row>
    <row r="468" spans="1:6" ht="12.75" customHeight="1" x14ac:dyDescent="0.25">
      <c r="A468" s="48" t="s">
        <v>22197</v>
      </c>
      <c r="B468" s="48" t="s">
        <v>22198</v>
      </c>
      <c r="C468" s="48" t="s">
        <v>21910</v>
      </c>
      <c r="D468" s="49" t="s">
        <v>944</v>
      </c>
      <c r="E468" s="1"/>
      <c r="F468" s="1"/>
    </row>
    <row r="469" spans="1:6" ht="12.75" customHeight="1" x14ac:dyDescent="0.25">
      <c r="A469" s="48" t="s">
        <v>22199</v>
      </c>
      <c r="B469" s="48" t="s">
        <v>22200</v>
      </c>
      <c r="C469" s="48" t="s">
        <v>21910</v>
      </c>
      <c r="D469" s="49" t="s">
        <v>22201</v>
      </c>
      <c r="E469" s="1"/>
      <c r="F469" s="1"/>
    </row>
    <row r="470" spans="1:6" ht="12.75" customHeight="1" x14ac:dyDescent="0.25">
      <c r="A470" s="48" t="s">
        <v>22202</v>
      </c>
      <c r="B470" s="48" t="s">
        <v>22203</v>
      </c>
      <c r="C470" s="48" t="s">
        <v>21910</v>
      </c>
      <c r="D470" s="49" t="s">
        <v>5827</v>
      </c>
      <c r="E470" s="1"/>
      <c r="F470" s="1"/>
    </row>
    <row r="471" spans="1:6" ht="12.75" customHeight="1" x14ac:dyDescent="0.25">
      <c r="A471" s="48" t="s">
        <v>22204</v>
      </c>
      <c r="B471" s="48" t="s">
        <v>22205</v>
      </c>
      <c r="C471" s="48" t="s">
        <v>21910</v>
      </c>
      <c r="D471" s="49" t="s">
        <v>22206</v>
      </c>
      <c r="E471" s="1"/>
      <c r="F471" s="1"/>
    </row>
    <row r="472" spans="1:6" ht="12.75" customHeight="1" x14ac:dyDescent="0.25">
      <c r="A472" s="48" t="s">
        <v>22207</v>
      </c>
      <c r="B472" s="48" t="s">
        <v>22208</v>
      </c>
      <c r="C472" s="48" t="s">
        <v>21910</v>
      </c>
      <c r="D472" s="49" t="s">
        <v>22209</v>
      </c>
      <c r="E472" s="1"/>
      <c r="F472" s="1"/>
    </row>
    <row r="473" spans="1:6" ht="12.75" customHeight="1" x14ac:dyDescent="0.25">
      <c r="A473" s="48" t="s">
        <v>22210</v>
      </c>
      <c r="B473" s="48" t="s">
        <v>22211</v>
      </c>
      <c r="C473" s="48" t="s">
        <v>21910</v>
      </c>
      <c r="D473" s="49" t="s">
        <v>22212</v>
      </c>
      <c r="E473" s="1"/>
      <c r="F473" s="1"/>
    </row>
    <row r="474" spans="1:6" ht="12.75" customHeight="1" x14ac:dyDescent="0.25">
      <c r="A474" s="48" t="s">
        <v>22213</v>
      </c>
      <c r="B474" s="48" t="s">
        <v>22214</v>
      </c>
      <c r="C474" s="48" t="s">
        <v>21910</v>
      </c>
      <c r="D474" s="49" t="s">
        <v>22215</v>
      </c>
      <c r="E474" s="1"/>
      <c r="F474" s="1"/>
    </row>
    <row r="475" spans="1:6" ht="12.75" customHeight="1" x14ac:dyDescent="0.25">
      <c r="A475" s="48" t="s">
        <v>22216</v>
      </c>
      <c r="B475" s="48" t="s">
        <v>22217</v>
      </c>
      <c r="C475" s="48" t="s">
        <v>21910</v>
      </c>
      <c r="D475" s="49" t="s">
        <v>22218</v>
      </c>
      <c r="E475" s="1"/>
      <c r="F475" s="1"/>
    </row>
    <row r="476" spans="1:6" ht="12.75" customHeight="1" x14ac:dyDescent="0.25">
      <c r="A476" s="48" t="s">
        <v>22219</v>
      </c>
      <c r="B476" s="48" t="s">
        <v>22220</v>
      </c>
      <c r="C476" s="48" t="s">
        <v>21910</v>
      </c>
      <c r="D476" s="49" t="s">
        <v>22221</v>
      </c>
      <c r="E476" s="1"/>
      <c r="F476" s="1"/>
    </row>
    <row r="477" spans="1:6" ht="12.75" customHeight="1" x14ac:dyDescent="0.25">
      <c r="A477" s="48" t="s">
        <v>22222</v>
      </c>
      <c r="B477" s="48" t="s">
        <v>22223</v>
      </c>
      <c r="C477" s="48" t="s">
        <v>21910</v>
      </c>
      <c r="D477" s="49" t="s">
        <v>22224</v>
      </c>
      <c r="E477" s="1"/>
      <c r="F477" s="1"/>
    </row>
    <row r="478" spans="1:6" ht="12.75" customHeight="1" x14ac:dyDescent="0.25">
      <c r="A478" s="48" t="s">
        <v>22225</v>
      </c>
      <c r="B478" s="48" t="s">
        <v>22226</v>
      </c>
      <c r="C478" s="48" t="s">
        <v>21910</v>
      </c>
      <c r="D478" s="49" t="s">
        <v>22227</v>
      </c>
      <c r="E478" s="1"/>
      <c r="F478" s="1"/>
    </row>
    <row r="479" spans="1:6" ht="12.75" customHeight="1" x14ac:dyDescent="0.25">
      <c r="A479" s="48" t="s">
        <v>22228</v>
      </c>
      <c r="B479" s="48" t="s">
        <v>22229</v>
      </c>
      <c r="C479" s="48" t="s">
        <v>21910</v>
      </c>
      <c r="D479" s="49" t="s">
        <v>22230</v>
      </c>
      <c r="E479" s="1"/>
      <c r="F479" s="1"/>
    </row>
    <row r="480" spans="1:6" ht="12.75" customHeight="1" x14ac:dyDescent="0.25">
      <c r="A480" s="48" t="s">
        <v>22231</v>
      </c>
      <c r="B480" s="48" t="s">
        <v>22232</v>
      </c>
      <c r="C480" s="48" t="s">
        <v>21910</v>
      </c>
      <c r="D480" s="49" t="s">
        <v>22233</v>
      </c>
      <c r="E480" s="1"/>
      <c r="F480" s="1"/>
    </row>
    <row r="481" spans="1:6" ht="12.75" customHeight="1" x14ac:dyDescent="0.25">
      <c r="A481" s="48" t="s">
        <v>22234</v>
      </c>
      <c r="B481" s="48" t="s">
        <v>22235</v>
      </c>
      <c r="C481" s="48" t="s">
        <v>21910</v>
      </c>
      <c r="D481" s="49" t="s">
        <v>22236</v>
      </c>
      <c r="E481" s="1"/>
      <c r="F481" s="1"/>
    </row>
    <row r="482" spans="1:6" ht="12.75" customHeight="1" x14ac:dyDescent="0.25">
      <c r="A482" s="48" t="s">
        <v>22237</v>
      </c>
      <c r="B482" s="48" t="s">
        <v>22238</v>
      </c>
      <c r="C482" s="48" t="s">
        <v>21910</v>
      </c>
      <c r="D482" s="49" t="s">
        <v>3809</v>
      </c>
      <c r="E482" s="1"/>
      <c r="F482" s="1"/>
    </row>
    <row r="483" spans="1:6" ht="12.75" customHeight="1" x14ac:dyDescent="0.25">
      <c r="A483" s="48" t="s">
        <v>22239</v>
      </c>
      <c r="B483" s="48" t="s">
        <v>22240</v>
      </c>
      <c r="C483" s="48" t="s">
        <v>21910</v>
      </c>
      <c r="D483" s="49" t="s">
        <v>22241</v>
      </c>
      <c r="E483" s="1"/>
      <c r="F483" s="1"/>
    </row>
    <row r="484" spans="1:6" ht="12.75" customHeight="1" x14ac:dyDescent="0.25">
      <c r="A484" s="48" t="s">
        <v>22242</v>
      </c>
      <c r="B484" s="48" t="s">
        <v>22243</v>
      </c>
      <c r="C484" s="48" t="s">
        <v>21910</v>
      </c>
      <c r="D484" s="49" t="s">
        <v>22244</v>
      </c>
      <c r="E484" s="1"/>
      <c r="F484" s="1"/>
    </row>
    <row r="485" spans="1:6" ht="12.75" customHeight="1" x14ac:dyDescent="0.25">
      <c r="A485" s="48" t="s">
        <v>22245</v>
      </c>
      <c r="B485" s="48" t="s">
        <v>22246</v>
      </c>
      <c r="C485" s="48" t="s">
        <v>21910</v>
      </c>
      <c r="D485" s="49" t="s">
        <v>3850</v>
      </c>
      <c r="E485" s="1"/>
      <c r="F485" s="1"/>
    </row>
    <row r="486" spans="1:6" ht="12.75" customHeight="1" x14ac:dyDescent="0.25">
      <c r="A486" s="48" t="s">
        <v>22247</v>
      </c>
      <c r="B486" s="48" t="s">
        <v>22248</v>
      </c>
      <c r="C486" s="48" t="s">
        <v>21910</v>
      </c>
      <c r="D486" s="49" t="s">
        <v>22249</v>
      </c>
      <c r="E486" s="1"/>
      <c r="F486" s="1"/>
    </row>
    <row r="487" spans="1:6" ht="12.75" customHeight="1" x14ac:dyDescent="0.25">
      <c r="A487" s="48" t="s">
        <v>22250</v>
      </c>
      <c r="B487" s="48" t="s">
        <v>22251</v>
      </c>
      <c r="C487" s="48" t="s">
        <v>21910</v>
      </c>
      <c r="D487" s="49" t="s">
        <v>22252</v>
      </c>
      <c r="E487" s="1"/>
      <c r="F487" s="1"/>
    </row>
    <row r="488" spans="1:6" ht="12.75" customHeight="1" x14ac:dyDescent="0.25">
      <c r="A488" s="48" t="s">
        <v>22253</v>
      </c>
      <c r="B488" s="48" t="s">
        <v>22254</v>
      </c>
      <c r="C488" s="48" t="s">
        <v>21910</v>
      </c>
      <c r="D488" s="49" t="s">
        <v>7451</v>
      </c>
      <c r="E488" s="1"/>
      <c r="F488" s="1"/>
    </row>
    <row r="489" spans="1:6" ht="12.75" customHeight="1" x14ac:dyDescent="0.25">
      <c r="A489" s="48" t="s">
        <v>22255</v>
      </c>
      <c r="B489" s="48" t="s">
        <v>22256</v>
      </c>
      <c r="C489" s="48" t="s">
        <v>21910</v>
      </c>
      <c r="D489" s="49" t="s">
        <v>8239</v>
      </c>
      <c r="E489" s="1"/>
      <c r="F489" s="1"/>
    </row>
    <row r="490" spans="1:6" ht="12.75" customHeight="1" x14ac:dyDescent="0.25">
      <c r="A490" s="48" t="s">
        <v>22257</v>
      </c>
      <c r="B490" s="48" t="s">
        <v>22258</v>
      </c>
      <c r="C490" s="48" t="s">
        <v>21910</v>
      </c>
      <c r="D490" s="49" t="s">
        <v>22259</v>
      </c>
      <c r="E490" s="1"/>
      <c r="F490" s="1"/>
    </row>
    <row r="491" spans="1:6" ht="12.75" customHeight="1" x14ac:dyDescent="0.25">
      <c r="A491" s="48" t="s">
        <v>22260</v>
      </c>
      <c r="B491" s="48" t="s">
        <v>22261</v>
      </c>
      <c r="C491" s="48" t="s">
        <v>21910</v>
      </c>
      <c r="D491" s="49" t="s">
        <v>22262</v>
      </c>
      <c r="E491" s="1"/>
      <c r="F491" s="1"/>
    </row>
    <row r="492" spans="1:6" ht="12.75" customHeight="1" x14ac:dyDescent="0.25">
      <c r="A492" s="48" t="s">
        <v>22263</v>
      </c>
      <c r="B492" s="48" t="s">
        <v>22264</v>
      </c>
      <c r="C492" s="48" t="s">
        <v>21910</v>
      </c>
      <c r="D492" s="49" t="s">
        <v>22265</v>
      </c>
      <c r="E492" s="1"/>
      <c r="F492" s="1"/>
    </row>
    <row r="493" spans="1:6" ht="12.75" customHeight="1" x14ac:dyDescent="0.25">
      <c r="A493" s="48" t="s">
        <v>22266</v>
      </c>
      <c r="B493" s="48" t="s">
        <v>22267</v>
      </c>
      <c r="C493" s="48" t="s">
        <v>21910</v>
      </c>
      <c r="D493" s="49" t="s">
        <v>22268</v>
      </c>
      <c r="E493" s="1"/>
      <c r="F493" s="1"/>
    </row>
    <row r="494" spans="1:6" ht="12.75" customHeight="1" x14ac:dyDescent="0.25">
      <c r="A494" s="48" t="s">
        <v>22269</v>
      </c>
      <c r="B494" s="48" t="s">
        <v>22270</v>
      </c>
      <c r="C494" s="48" t="s">
        <v>21910</v>
      </c>
      <c r="D494" s="49" t="s">
        <v>22271</v>
      </c>
      <c r="E494" s="1"/>
      <c r="F494" s="1"/>
    </row>
    <row r="495" spans="1:6" ht="12.75" customHeight="1" x14ac:dyDescent="0.25">
      <c r="A495" s="48" t="s">
        <v>22272</v>
      </c>
      <c r="B495" s="48" t="s">
        <v>22273</v>
      </c>
      <c r="C495" s="48" t="s">
        <v>21910</v>
      </c>
      <c r="D495" s="49" t="s">
        <v>22274</v>
      </c>
      <c r="E495" s="1"/>
      <c r="F495" s="1"/>
    </row>
    <row r="496" spans="1:6" ht="12.75" customHeight="1" x14ac:dyDescent="0.25">
      <c r="A496" s="48" t="s">
        <v>22275</v>
      </c>
      <c r="B496" s="48" t="s">
        <v>22276</v>
      </c>
      <c r="C496" s="48" t="s">
        <v>21910</v>
      </c>
      <c r="D496" s="49" t="s">
        <v>22277</v>
      </c>
      <c r="E496" s="1"/>
      <c r="F496" s="1"/>
    </row>
    <row r="497" spans="1:6" ht="12.75" customHeight="1" x14ac:dyDescent="0.25">
      <c r="A497" s="48" t="s">
        <v>22278</v>
      </c>
      <c r="B497" s="48" t="s">
        <v>22279</v>
      </c>
      <c r="C497" s="48" t="s">
        <v>21910</v>
      </c>
      <c r="D497" s="49" t="s">
        <v>22280</v>
      </c>
      <c r="E497" s="1"/>
      <c r="F497" s="1"/>
    </row>
    <row r="498" spans="1:6" ht="12.75" customHeight="1" x14ac:dyDescent="0.25">
      <c r="A498" s="48" t="s">
        <v>22281</v>
      </c>
      <c r="B498" s="48" t="s">
        <v>22282</v>
      </c>
      <c r="C498" s="48" t="s">
        <v>21910</v>
      </c>
      <c r="D498" s="49" t="s">
        <v>22283</v>
      </c>
      <c r="E498" s="1"/>
      <c r="F498" s="1"/>
    </row>
    <row r="499" spans="1:6" ht="12.75" customHeight="1" x14ac:dyDescent="0.25">
      <c r="A499" s="48" t="s">
        <v>22284</v>
      </c>
      <c r="B499" s="48" t="s">
        <v>22285</v>
      </c>
      <c r="C499" s="48" t="s">
        <v>21910</v>
      </c>
      <c r="D499" s="49" t="s">
        <v>21065</v>
      </c>
      <c r="E499" s="1"/>
      <c r="F499" s="1"/>
    </row>
    <row r="500" spans="1:6" ht="12.75" customHeight="1" x14ac:dyDescent="0.25">
      <c r="A500" s="48" t="s">
        <v>22286</v>
      </c>
      <c r="B500" s="48" t="s">
        <v>22287</v>
      </c>
      <c r="C500" s="48" t="s">
        <v>21910</v>
      </c>
      <c r="D500" s="49" t="s">
        <v>22288</v>
      </c>
      <c r="E500" s="1"/>
      <c r="F500" s="1"/>
    </row>
    <row r="501" spans="1:6" ht="12.75" customHeight="1" x14ac:dyDescent="0.25">
      <c r="A501" s="48" t="s">
        <v>22289</v>
      </c>
      <c r="B501" s="48" t="s">
        <v>22290</v>
      </c>
      <c r="C501" s="48" t="s">
        <v>21910</v>
      </c>
      <c r="D501" s="49" t="s">
        <v>22291</v>
      </c>
      <c r="E501" s="1"/>
      <c r="F501" s="1"/>
    </row>
    <row r="502" spans="1:6" ht="12.75" customHeight="1" x14ac:dyDescent="0.25">
      <c r="A502" s="48" t="s">
        <v>22292</v>
      </c>
      <c r="B502" s="48" t="s">
        <v>22293</v>
      </c>
      <c r="C502" s="48" t="s">
        <v>21910</v>
      </c>
      <c r="D502" s="49" t="s">
        <v>3071</v>
      </c>
      <c r="E502" s="1"/>
      <c r="F502" s="1"/>
    </row>
    <row r="503" spans="1:6" ht="12.75" customHeight="1" x14ac:dyDescent="0.25">
      <c r="A503" s="48" t="s">
        <v>22294</v>
      </c>
      <c r="B503" s="48" t="s">
        <v>22295</v>
      </c>
      <c r="C503" s="48" t="s">
        <v>21910</v>
      </c>
      <c r="D503" s="49" t="s">
        <v>22296</v>
      </c>
      <c r="E503" s="1"/>
      <c r="F503" s="1"/>
    </row>
    <row r="504" spans="1:6" ht="12.75" customHeight="1" x14ac:dyDescent="0.25">
      <c r="A504" s="48" t="s">
        <v>22297</v>
      </c>
      <c r="B504" s="48" t="s">
        <v>22298</v>
      </c>
      <c r="C504" s="48" t="s">
        <v>21910</v>
      </c>
      <c r="D504" s="49" t="s">
        <v>925</v>
      </c>
      <c r="E504" s="1"/>
      <c r="F504" s="1"/>
    </row>
    <row r="505" spans="1:6" ht="12.75" customHeight="1" x14ac:dyDescent="0.25">
      <c r="A505" s="48" t="s">
        <v>22299</v>
      </c>
      <c r="B505" s="48" t="s">
        <v>22300</v>
      </c>
      <c r="C505" s="48" t="s">
        <v>21910</v>
      </c>
      <c r="D505" s="49" t="s">
        <v>5167</v>
      </c>
      <c r="E505" s="1"/>
      <c r="F505" s="1"/>
    </row>
    <row r="506" spans="1:6" ht="12.75" customHeight="1" x14ac:dyDescent="0.25">
      <c r="A506" s="48" t="s">
        <v>22301</v>
      </c>
      <c r="B506" s="48" t="s">
        <v>22302</v>
      </c>
      <c r="C506" s="48" t="s">
        <v>21910</v>
      </c>
      <c r="D506" s="49" t="s">
        <v>22303</v>
      </c>
      <c r="E506" s="1"/>
      <c r="F506" s="1"/>
    </row>
    <row r="507" spans="1:6" ht="12.75" customHeight="1" x14ac:dyDescent="0.25">
      <c r="A507" s="48" t="s">
        <v>22304</v>
      </c>
      <c r="B507" s="48" t="s">
        <v>22305</v>
      </c>
      <c r="C507" s="48" t="s">
        <v>21910</v>
      </c>
      <c r="D507" s="49" t="s">
        <v>22306</v>
      </c>
      <c r="E507" s="1"/>
      <c r="F507" s="1"/>
    </row>
    <row r="508" spans="1:6" ht="12.75" customHeight="1" x14ac:dyDescent="0.25">
      <c r="A508" s="48" t="s">
        <v>22307</v>
      </c>
      <c r="B508" s="48" t="s">
        <v>22308</v>
      </c>
      <c r="C508" s="48" t="s">
        <v>21910</v>
      </c>
      <c r="D508" s="49" t="s">
        <v>5821</v>
      </c>
      <c r="E508" s="1"/>
      <c r="F508" s="1"/>
    </row>
    <row r="509" spans="1:6" ht="12.75" customHeight="1" x14ac:dyDescent="0.25">
      <c r="A509" s="48" t="s">
        <v>22309</v>
      </c>
      <c r="B509" s="48" t="s">
        <v>22310</v>
      </c>
      <c r="C509" s="48" t="s">
        <v>21910</v>
      </c>
      <c r="D509" s="49" t="s">
        <v>2184</v>
      </c>
      <c r="E509" s="1"/>
      <c r="F509" s="1"/>
    </row>
    <row r="510" spans="1:6" ht="12.75" customHeight="1" x14ac:dyDescent="0.25">
      <c r="A510" s="48" t="s">
        <v>22311</v>
      </c>
      <c r="B510" s="48" t="s">
        <v>22312</v>
      </c>
      <c r="C510" s="48" t="s">
        <v>21910</v>
      </c>
      <c r="D510" s="49" t="s">
        <v>1301</v>
      </c>
      <c r="E510" s="1"/>
      <c r="F510" s="1"/>
    </row>
    <row r="511" spans="1:6" ht="12.75" customHeight="1" x14ac:dyDescent="0.25">
      <c r="A511" s="48" t="s">
        <v>22313</v>
      </c>
      <c r="B511" s="48" t="s">
        <v>22314</v>
      </c>
      <c r="C511" s="48" t="s">
        <v>22315</v>
      </c>
      <c r="D511" s="49" t="s">
        <v>22316</v>
      </c>
      <c r="E511" s="1"/>
      <c r="F511" s="1"/>
    </row>
    <row r="512" spans="1:6" ht="12.75" customHeight="1" x14ac:dyDescent="0.25">
      <c r="A512" s="48" t="s">
        <v>22317</v>
      </c>
      <c r="B512" s="48" t="s">
        <v>22318</v>
      </c>
      <c r="C512" s="48" t="s">
        <v>22315</v>
      </c>
      <c r="D512" s="49" t="s">
        <v>22319</v>
      </c>
      <c r="E512" s="1"/>
      <c r="F512" s="1"/>
    </row>
    <row r="513" spans="1:6" ht="12.75" customHeight="1" x14ac:dyDescent="0.25">
      <c r="A513" s="48" t="s">
        <v>22320</v>
      </c>
      <c r="B513" s="48" t="s">
        <v>22321</v>
      </c>
      <c r="C513" s="48" t="s">
        <v>22315</v>
      </c>
      <c r="D513" s="49" t="s">
        <v>22322</v>
      </c>
      <c r="E513" s="1"/>
      <c r="F513" s="1"/>
    </row>
    <row r="514" spans="1:6" ht="12.75" customHeight="1" x14ac:dyDescent="0.25">
      <c r="A514" s="48" t="s">
        <v>22323</v>
      </c>
      <c r="B514" s="48" t="s">
        <v>22324</v>
      </c>
      <c r="C514" s="48" t="s">
        <v>22315</v>
      </c>
      <c r="D514" s="49" t="s">
        <v>22325</v>
      </c>
      <c r="E514" s="1"/>
      <c r="F514" s="1"/>
    </row>
    <row r="515" spans="1:6" ht="12.75" customHeight="1" x14ac:dyDescent="0.25">
      <c r="A515" s="48" t="s">
        <v>22326</v>
      </c>
      <c r="B515" s="48" t="s">
        <v>22327</v>
      </c>
      <c r="C515" s="48" t="s">
        <v>22315</v>
      </c>
      <c r="D515" s="49" t="s">
        <v>7542</v>
      </c>
      <c r="E515" s="1"/>
      <c r="F515" s="1"/>
    </row>
    <row r="516" spans="1:6" ht="12.75" customHeight="1" x14ac:dyDescent="0.25">
      <c r="A516" s="48" t="s">
        <v>22328</v>
      </c>
      <c r="B516" s="48" t="s">
        <v>22329</v>
      </c>
      <c r="C516" s="48" t="s">
        <v>22315</v>
      </c>
      <c r="D516" s="49" t="s">
        <v>3654</v>
      </c>
      <c r="E516" s="1"/>
      <c r="F516" s="1"/>
    </row>
    <row r="517" spans="1:6" ht="12.75" customHeight="1" x14ac:dyDescent="0.25">
      <c r="A517" s="48" t="s">
        <v>22330</v>
      </c>
      <c r="B517" s="48" t="s">
        <v>22331</v>
      </c>
      <c r="C517" s="48" t="s">
        <v>22315</v>
      </c>
      <c r="D517" s="49" t="s">
        <v>2705</v>
      </c>
      <c r="E517" s="1"/>
      <c r="F517" s="1"/>
    </row>
    <row r="518" spans="1:6" ht="12.75" customHeight="1" x14ac:dyDescent="0.25">
      <c r="A518" s="48" t="s">
        <v>22332</v>
      </c>
      <c r="B518" s="48" t="s">
        <v>22333</v>
      </c>
      <c r="C518" s="48" t="s">
        <v>22315</v>
      </c>
      <c r="D518" s="49" t="s">
        <v>22334</v>
      </c>
      <c r="E518" s="1"/>
      <c r="F518" s="1"/>
    </row>
    <row r="519" spans="1:6" ht="12.75" customHeight="1" x14ac:dyDescent="0.25">
      <c r="A519" s="48" t="s">
        <v>22335</v>
      </c>
      <c r="B519" s="48" t="s">
        <v>22336</v>
      </c>
      <c r="C519" s="48" t="s">
        <v>22315</v>
      </c>
      <c r="D519" s="49" t="s">
        <v>3951</v>
      </c>
      <c r="E519" s="1"/>
      <c r="F519" s="1"/>
    </row>
    <row r="520" spans="1:6" ht="12.75" customHeight="1" x14ac:dyDescent="0.25">
      <c r="A520" s="48" t="s">
        <v>22337</v>
      </c>
      <c r="B520" s="48" t="s">
        <v>22338</v>
      </c>
      <c r="C520" s="48" t="s">
        <v>22315</v>
      </c>
      <c r="D520" s="49" t="s">
        <v>22339</v>
      </c>
      <c r="E520" s="1"/>
      <c r="F520" s="1"/>
    </row>
    <row r="521" spans="1:6" ht="12.75" customHeight="1" x14ac:dyDescent="0.25">
      <c r="A521" s="48" t="s">
        <v>22340</v>
      </c>
      <c r="B521" s="48" t="s">
        <v>22341</v>
      </c>
      <c r="C521" s="48" t="s">
        <v>22315</v>
      </c>
      <c r="D521" s="49" t="s">
        <v>22342</v>
      </c>
      <c r="E521" s="1"/>
      <c r="F521" s="1"/>
    </row>
    <row r="522" spans="1:6" ht="12.75" customHeight="1" x14ac:dyDescent="0.25">
      <c r="A522" s="48" t="s">
        <v>22343</v>
      </c>
      <c r="B522" s="48" t="s">
        <v>22344</v>
      </c>
      <c r="C522" s="48" t="s">
        <v>22315</v>
      </c>
      <c r="D522" s="49" t="s">
        <v>22345</v>
      </c>
      <c r="E522" s="1"/>
      <c r="F522" s="1"/>
    </row>
    <row r="523" spans="1:6" ht="12.75" customHeight="1" x14ac:dyDescent="0.25">
      <c r="A523" s="48" t="s">
        <v>22346</v>
      </c>
      <c r="B523" s="48" t="s">
        <v>22347</v>
      </c>
      <c r="C523" s="48" t="s">
        <v>22315</v>
      </c>
      <c r="D523" s="49" t="s">
        <v>22348</v>
      </c>
      <c r="E523" s="1"/>
      <c r="F523" s="1"/>
    </row>
    <row r="524" spans="1:6" ht="12.75" customHeight="1" x14ac:dyDescent="0.25">
      <c r="A524" s="48" t="s">
        <v>22349</v>
      </c>
      <c r="B524" s="48" t="s">
        <v>22350</v>
      </c>
      <c r="C524" s="48" t="s">
        <v>22315</v>
      </c>
      <c r="D524" s="49" t="s">
        <v>3290</v>
      </c>
      <c r="E524" s="1"/>
      <c r="F524" s="1"/>
    </row>
    <row r="525" spans="1:6" ht="12.75" customHeight="1" x14ac:dyDescent="0.25">
      <c r="A525" s="48" t="s">
        <v>22351</v>
      </c>
      <c r="B525" s="48" t="s">
        <v>22352</v>
      </c>
      <c r="C525" s="48" t="s">
        <v>22315</v>
      </c>
      <c r="D525" s="49" t="s">
        <v>22353</v>
      </c>
      <c r="E525" s="1"/>
      <c r="F525" s="1"/>
    </row>
    <row r="526" spans="1:6" ht="12.75" customHeight="1" x14ac:dyDescent="0.25">
      <c r="A526" s="48" t="s">
        <v>22354</v>
      </c>
      <c r="B526" s="48" t="s">
        <v>22355</v>
      </c>
      <c r="C526" s="48" t="s">
        <v>22315</v>
      </c>
      <c r="D526" s="49" t="s">
        <v>22356</v>
      </c>
      <c r="E526" s="1"/>
      <c r="F526" s="1"/>
    </row>
    <row r="527" spans="1:6" ht="12.75" customHeight="1" x14ac:dyDescent="0.25">
      <c r="A527" s="48" t="s">
        <v>22357</v>
      </c>
      <c r="B527" s="48" t="s">
        <v>22358</v>
      </c>
      <c r="C527" s="48" t="s">
        <v>22315</v>
      </c>
      <c r="D527" s="49" t="s">
        <v>20933</v>
      </c>
      <c r="E527" s="1"/>
      <c r="F527" s="1"/>
    </row>
    <row r="528" spans="1:6" ht="12.75" customHeight="1" x14ac:dyDescent="0.25">
      <c r="A528" s="48" t="s">
        <v>22359</v>
      </c>
      <c r="B528" s="48" t="s">
        <v>22360</v>
      </c>
      <c r="C528" s="48" t="s">
        <v>22315</v>
      </c>
      <c r="D528" s="49" t="s">
        <v>22361</v>
      </c>
      <c r="E528" s="1"/>
      <c r="F528" s="1"/>
    </row>
    <row r="529" spans="1:6" ht="12.75" customHeight="1" x14ac:dyDescent="0.25">
      <c r="A529" s="48" t="s">
        <v>22362</v>
      </c>
      <c r="B529" s="48" t="s">
        <v>22363</v>
      </c>
      <c r="C529" s="48" t="s">
        <v>22315</v>
      </c>
      <c r="D529" s="49" t="s">
        <v>22364</v>
      </c>
      <c r="E529" s="1"/>
      <c r="F529" s="1"/>
    </row>
    <row r="530" spans="1:6" ht="12.75" customHeight="1" x14ac:dyDescent="0.25">
      <c r="A530" s="48" t="s">
        <v>22365</v>
      </c>
      <c r="B530" s="48" t="s">
        <v>22366</v>
      </c>
      <c r="C530" s="48" t="s">
        <v>22315</v>
      </c>
      <c r="D530" s="49" t="s">
        <v>22367</v>
      </c>
      <c r="E530" s="1"/>
      <c r="F530" s="1"/>
    </row>
    <row r="531" spans="1:6" ht="12.75" customHeight="1" x14ac:dyDescent="0.25">
      <c r="A531" s="48" t="s">
        <v>22368</v>
      </c>
      <c r="B531" s="48" t="s">
        <v>22369</v>
      </c>
      <c r="C531" s="48" t="s">
        <v>22315</v>
      </c>
      <c r="D531" s="49" t="s">
        <v>22370</v>
      </c>
      <c r="E531" s="1"/>
      <c r="F531" s="1"/>
    </row>
    <row r="532" spans="1:6" ht="12.75" customHeight="1" x14ac:dyDescent="0.25">
      <c r="A532" s="48" t="s">
        <v>22371</v>
      </c>
      <c r="B532" s="48" t="s">
        <v>22372</v>
      </c>
      <c r="C532" s="48" t="s">
        <v>22315</v>
      </c>
      <c r="D532" s="49" t="s">
        <v>1507</v>
      </c>
      <c r="E532" s="1"/>
      <c r="F532" s="1"/>
    </row>
    <row r="533" spans="1:6" ht="12.75" customHeight="1" x14ac:dyDescent="0.25">
      <c r="A533" s="48" t="s">
        <v>22373</v>
      </c>
      <c r="B533" s="48" t="s">
        <v>22374</v>
      </c>
      <c r="C533" s="48" t="s">
        <v>22315</v>
      </c>
      <c r="D533" s="49" t="s">
        <v>3998</v>
      </c>
      <c r="E533" s="1"/>
      <c r="F533" s="1"/>
    </row>
    <row r="534" spans="1:6" ht="12.75" customHeight="1" x14ac:dyDescent="0.25">
      <c r="A534" s="48" t="s">
        <v>22375</v>
      </c>
      <c r="B534" s="48" t="s">
        <v>22376</v>
      </c>
      <c r="C534" s="48" t="s">
        <v>22315</v>
      </c>
      <c r="D534" s="49" t="s">
        <v>22377</v>
      </c>
      <c r="E534" s="1"/>
      <c r="F534" s="1"/>
    </row>
    <row r="535" spans="1:6" ht="12.75" customHeight="1" x14ac:dyDescent="0.25">
      <c r="A535" s="48" t="s">
        <v>22378</v>
      </c>
      <c r="B535" s="48" t="s">
        <v>22379</v>
      </c>
      <c r="C535" s="48" t="s">
        <v>22315</v>
      </c>
      <c r="D535" s="49" t="s">
        <v>22380</v>
      </c>
      <c r="E535" s="1"/>
      <c r="F535" s="1"/>
    </row>
    <row r="536" spans="1:6" ht="12.75" customHeight="1" x14ac:dyDescent="0.25">
      <c r="A536" s="48" t="s">
        <v>22381</v>
      </c>
      <c r="B536" s="48" t="s">
        <v>22382</v>
      </c>
      <c r="C536" s="48" t="s">
        <v>22315</v>
      </c>
      <c r="D536" s="49" t="s">
        <v>22383</v>
      </c>
      <c r="E536" s="1"/>
      <c r="F536" s="1"/>
    </row>
    <row r="537" spans="1:6" ht="12.75" customHeight="1" x14ac:dyDescent="0.25">
      <c r="A537" s="48" t="s">
        <v>22384</v>
      </c>
      <c r="B537" s="48" t="s">
        <v>22385</v>
      </c>
      <c r="C537" s="48" t="s">
        <v>22315</v>
      </c>
      <c r="D537" s="49" t="s">
        <v>22386</v>
      </c>
      <c r="E537" s="1"/>
      <c r="F537" s="1"/>
    </row>
    <row r="538" spans="1:6" ht="12.75" customHeight="1" x14ac:dyDescent="0.25">
      <c r="A538" s="48" t="s">
        <v>22387</v>
      </c>
      <c r="B538" s="48" t="s">
        <v>22388</v>
      </c>
      <c r="C538" s="48" t="s">
        <v>22315</v>
      </c>
      <c r="D538" s="49" t="s">
        <v>22389</v>
      </c>
      <c r="E538" s="1"/>
      <c r="F538" s="1"/>
    </row>
    <row r="539" spans="1:6" ht="12.75" customHeight="1" x14ac:dyDescent="0.25">
      <c r="A539" s="48" t="s">
        <v>22390</v>
      </c>
      <c r="B539" s="48" t="s">
        <v>22391</v>
      </c>
      <c r="C539" s="48" t="s">
        <v>22315</v>
      </c>
      <c r="D539" s="49" t="s">
        <v>8280</v>
      </c>
      <c r="E539" s="1"/>
      <c r="F539" s="1"/>
    </row>
    <row r="540" spans="1:6" ht="12.75" customHeight="1" x14ac:dyDescent="0.25">
      <c r="A540" s="48" t="s">
        <v>22392</v>
      </c>
      <c r="B540" s="48" t="s">
        <v>22393</v>
      </c>
      <c r="C540" s="48" t="s">
        <v>22315</v>
      </c>
      <c r="D540" s="49" t="s">
        <v>22394</v>
      </c>
      <c r="E540" s="1"/>
      <c r="F540" s="1"/>
    </row>
    <row r="541" spans="1:6" ht="12.75" customHeight="1" x14ac:dyDescent="0.25">
      <c r="A541" s="48" t="s">
        <v>22395</v>
      </c>
      <c r="B541" s="48" t="s">
        <v>22396</v>
      </c>
      <c r="C541" s="48" t="s">
        <v>22315</v>
      </c>
      <c r="D541" s="49" t="s">
        <v>22397</v>
      </c>
      <c r="E541" s="1"/>
      <c r="F541" s="1"/>
    </row>
    <row r="542" spans="1:6" ht="12.75" customHeight="1" x14ac:dyDescent="0.25">
      <c r="A542" s="48" t="s">
        <v>22398</v>
      </c>
      <c r="B542" s="48" t="s">
        <v>22399</v>
      </c>
      <c r="C542" s="48" t="s">
        <v>22315</v>
      </c>
      <c r="D542" s="49" t="s">
        <v>2798</v>
      </c>
      <c r="E542" s="1"/>
      <c r="F542" s="1"/>
    </row>
    <row r="543" spans="1:6" ht="12.75" customHeight="1" x14ac:dyDescent="0.25">
      <c r="A543" s="48" t="s">
        <v>22400</v>
      </c>
      <c r="B543" s="48" t="s">
        <v>22401</v>
      </c>
      <c r="C543" s="48" t="s">
        <v>22315</v>
      </c>
      <c r="D543" s="49" t="s">
        <v>22402</v>
      </c>
      <c r="E543" s="1"/>
      <c r="F543" s="1"/>
    </row>
    <row r="544" spans="1:6" ht="12.75" customHeight="1" x14ac:dyDescent="0.25">
      <c r="A544" s="48" t="s">
        <v>22403</v>
      </c>
      <c r="B544" s="48" t="s">
        <v>22404</v>
      </c>
      <c r="C544" s="48" t="s">
        <v>22315</v>
      </c>
      <c r="D544" s="49" t="s">
        <v>22405</v>
      </c>
      <c r="E544" s="1"/>
      <c r="F544" s="1"/>
    </row>
    <row r="545" spans="1:6" ht="12.75" customHeight="1" x14ac:dyDescent="0.25">
      <c r="A545" s="48" t="s">
        <v>22406</v>
      </c>
      <c r="B545" s="48" t="s">
        <v>22407</v>
      </c>
      <c r="C545" s="48" t="s">
        <v>22315</v>
      </c>
      <c r="D545" s="49" t="s">
        <v>22408</v>
      </c>
      <c r="E545" s="1"/>
      <c r="F545" s="1"/>
    </row>
    <row r="546" spans="1:6" ht="12.75" customHeight="1" x14ac:dyDescent="0.25">
      <c r="A546" s="48" t="s">
        <v>22409</v>
      </c>
      <c r="B546" s="48" t="s">
        <v>22410</v>
      </c>
      <c r="C546" s="48" t="s">
        <v>22315</v>
      </c>
      <c r="D546" s="49" t="s">
        <v>22411</v>
      </c>
      <c r="E546" s="1"/>
      <c r="F546" s="1"/>
    </row>
    <row r="547" spans="1:6" ht="12.75" customHeight="1" x14ac:dyDescent="0.25">
      <c r="A547" s="48" t="s">
        <v>22412</v>
      </c>
      <c r="B547" s="48" t="s">
        <v>22413</v>
      </c>
      <c r="C547" s="48" t="s">
        <v>22315</v>
      </c>
      <c r="D547" s="49" t="s">
        <v>22414</v>
      </c>
      <c r="E547" s="1"/>
      <c r="F547" s="1"/>
    </row>
    <row r="548" spans="1:6" ht="12.75" customHeight="1" x14ac:dyDescent="0.25">
      <c r="A548" s="48" t="s">
        <v>22415</v>
      </c>
      <c r="B548" s="48" t="s">
        <v>22416</v>
      </c>
      <c r="C548" s="48" t="s">
        <v>22315</v>
      </c>
      <c r="D548" s="49" t="s">
        <v>20943</v>
      </c>
      <c r="E548" s="1"/>
      <c r="F548" s="1"/>
    </row>
    <row r="549" spans="1:6" ht="12.75" customHeight="1" x14ac:dyDescent="0.25">
      <c r="A549" s="48" t="s">
        <v>22417</v>
      </c>
      <c r="B549" s="48" t="s">
        <v>22418</v>
      </c>
      <c r="C549" s="48" t="s">
        <v>22315</v>
      </c>
      <c r="D549" s="49" t="s">
        <v>22419</v>
      </c>
      <c r="E549" s="1"/>
      <c r="F549" s="1"/>
    </row>
    <row r="550" spans="1:6" ht="12.75" customHeight="1" x14ac:dyDescent="0.25">
      <c r="A550" s="48" t="s">
        <v>22420</v>
      </c>
      <c r="B550" s="48" t="s">
        <v>22421</v>
      </c>
      <c r="C550" s="48" t="s">
        <v>22315</v>
      </c>
      <c r="D550" s="49" t="s">
        <v>22422</v>
      </c>
      <c r="E550" s="1"/>
      <c r="F550" s="1"/>
    </row>
    <row r="551" spans="1:6" ht="12.75" customHeight="1" x14ac:dyDescent="0.25">
      <c r="A551" s="48" t="s">
        <v>22423</v>
      </c>
      <c r="B551" s="48" t="s">
        <v>22424</v>
      </c>
      <c r="C551" s="48" t="s">
        <v>22315</v>
      </c>
      <c r="D551" s="49" t="s">
        <v>1187</v>
      </c>
      <c r="E551" s="1"/>
      <c r="F551" s="1"/>
    </row>
    <row r="552" spans="1:6" ht="12.75" customHeight="1" x14ac:dyDescent="0.25">
      <c r="A552" s="48" t="s">
        <v>22425</v>
      </c>
      <c r="B552" s="48" t="s">
        <v>22426</v>
      </c>
      <c r="C552" s="48" t="s">
        <v>22315</v>
      </c>
      <c r="D552" s="49" t="s">
        <v>22427</v>
      </c>
      <c r="E552" s="1"/>
      <c r="F552" s="1"/>
    </row>
    <row r="553" spans="1:6" ht="12.75" customHeight="1" x14ac:dyDescent="0.25">
      <c r="A553" s="48" t="s">
        <v>22428</v>
      </c>
      <c r="B553" s="48" t="s">
        <v>22429</v>
      </c>
      <c r="C553" s="48" t="s">
        <v>22315</v>
      </c>
      <c r="D553" s="49" t="s">
        <v>7183</v>
      </c>
      <c r="E553" s="1"/>
      <c r="F553" s="1"/>
    </row>
    <row r="554" spans="1:6" ht="12.75" customHeight="1" x14ac:dyDescent="0.25">
      <c r="A554" s="48" t="s">
        <v>22430</v>
      </c>
      <c r="B554" s="48" t="s">
        <v>22431</v>
      </c>
      <c r="C554" s="48" t="s">
        <v>22315</v>
      </c>
      <c r="D554" s="49" t="s">
        <v>22432</v>
      </c>
      <c r="E554" s="1"/>
      <c r="F554" s="1"/>
    </row>
    <row r="555" spans="1:6" ht="12.75" customHeight="1" x14ac:dyDescent="0.25">
      <c r="A555" s="48" t="s">
        <v>22433</v>
      </c>
      <c r="B555" s="48" t="s">
        <v>22434</v>
      </c>
      <c r="C555" s="48" t="s">
        <v>22315</v>
      </c>
      <c r="D555" s="49" t="s">
        <v>5591</v>
      </c>
      <c r="E555" s="1"/>
      <c r="F555" s="1"/>
    </row>
    <row r="556" spans="1:6" ht="12.75" customHeight="1" x14ac:dyDescent="0.25">
      <c r="A556" s="48" t="s">
        <v>22435</v>
      </c>
      <c r="B556" s="48" t="s">
        <v>22436</v>
      </c>
      <c r="C556" s="48" t="s">
        <v>22315</v>
      </c>
      <c r="D556" s="49" t="s">
        <v>7534</v>
      </c>
      <c r="E556" s="1"/>
      <c r="F556" s="1"/>
    </row>
    <row r="557" spans="1:6" ht="12.75" customHeight="1" x14ac:dyDescent="0.25">
      <c r="A557" s="48" t="s">
        <v>22437</v>
      </c>
      <c r="B557" s="48" t="s">
        <v>22438</v>
      </c>
      <c r="C557" s="48" t="s">
        <v>22315</v>
      </c>
      <c r="D557" s="49" t="s">
        <v>5964</v>
      </c>
      <c r="E557" s="1"/>
      <c r="F557" s="1"/>
    </row>
    <row r="558" spans="1:6" ht="12.75" customHeight="1" x14ac:dyDescent="0.25">
      <c r="A558" s="48" t="s">
        <v>22439</v>
      </c>
      <c r="B558" s="48" t="s">
        <v>22440</v>
      </c>
      <c r="C558" s="48" t="s">
        <v>22315</v>
      </c>
      <c r="D558" s="49" t="s">
        <v>22441</v>
      </c>
      <c r="E558" s="1"/>
      <c r="F558" s="1"/>
    </row>
    <row r="559" spans="1:6" ht="12.75" customHeight="1" x14ac:dyDescent="0.25">
      <c r="A559" s="48" t="s">
        <v>22442</v>
      </c>
      <c r="B559" s="48" t="s">
        <v>22443</v>
      </c>
      <c r="C559" s="48" t="s">
        <v>22315</v>
      </c>
      <c r="D559" s="49" t="s">
        <v>22444</v>
      </c>
      <c r="E559" s="1"/>
      <c r="F559" s="1"/>
    </row>
    <row r="560" spans="1:6" ht="12.75" customHeight="1" x14ac:dyDescent="0.25">
      <c r="A560" s="48" t="s">
        <v>22445</v>
      </c>
      <c r="B560" s="48" t="s">
        <v>22446</v>
      </c>
      <c r="C560" s="48" t="s">
        <v>22315</v>
      </c>
      <c r="D560" s="49" t="s">
        <v>22447</v>
      </c>
      <c r="E560" s="1"/>
      <c r="F560" s="1"/>
    </row>
    <row r="561" spans="1:6" ht="12.75" customHeight="1" x14ac:dyDescent="0.25">
      <c r="A561" s="48" t="s">
        <v>22448</v>
      </c>
      <c r="B561" s="48" t="s">
        <v>22449</v>
      </c>
      <c r="C561" s="48" t="s">
        <v>22315</v>
      </c>
      <c r="D561" s="49" t="s">
        <v>22450</v>
      </c>
      <c r="E561" s="1"/>
      <c r="F561" s="1"/>
    </row>
    <row r="562" spans="1:6" ht="12.75" customHeight="1" x14ac:dyDescent="0.25">
      <c r="A562" s="48" t="s">
        <v>22451</v>
      </c>
      <c r="B562" s="48" t="s">
        <v>22452</v>
      </c>
      <c r="C562" s="48" t="s">
        <v>22315</v>
      </c>
      <c r="D562" s="49" t="s">
        <v>22453</v>
      </c>
      <c r="E562" s="1"/>
      <c r="F562" s="1"/>
    </row>
    <row r="563" spans="1:6" ht="12.75" customHeight="1" x14ac:dyDescent="0.25">
      <c r="A563" s="48" t="s">
        <v>22454</v>
      </c>
      <c r="B563" s="48" t="s">
        <v>22455</v>
      </c>
      <c r="C563" s="48" t="s">
        <v>22315</v>
      </c>
      <c r="D563" s="49" t="s">
        <v>22456</v>
      </c>
      <c r="E563" s="1"/>
      <c r="F563" s="1"/>
    </row>
    <row r="564" spans="1:6" ht="12.75" customHeight="1" x14ac:dyDescent="0.25">
      <c r="A564" s="48" t="s">
        <v>22457</v>
      </c>
      <c r="B564" s="48" t="s">
        <v>22458</v>
      </c>
      <c r="C564" s="48" t="s">
        <v>22315</v>
      </c>
      <c r="D564" s="49" t="s">
        <v>22459</v>
      </c>
      <c r="E564" s="1"/>
      <c r="F564" s="1"/>
    </row>
    <row r="565" spans="1:6" ht="12.75" customHeight="1" x14ac:dyDescent="0.25">
      <c r="A565" s="48" t="s">
        <v>22460</v>
      </c>
      <c r="B565" s="48" t="s">
        <v>22461</v>
      </c>
      <c r="C565" s="48" t="s">
        <v>22315</v>
      </c>
      <c r="D565" s="49" t="s">
        <v>7848</v>
      </c>
      <c r="E565" s="1"/>
      <c r="F565" s="1"/>
    </row>
    <row r="566" spans="1:6" ht="12.75" customHeight="1" x14ac:dyDescent="0.25">
      <c r="A566" s="48" t="s">
        <v>22462</v>
      </c>
      <c r="B566" s="48" t="s">
        <v>22463</v>
      </c>
      <c r="C566" s="48" t="s">
        <v>22315</v>
      </c>
      <c r="D566" s="49" t="s">
        <v>6261</v>
      </c>
      <c r="E566" s="1"/>
      <c r="F566" s="1"/>
    </row>
    <row r="567" spans="1:6" ht="12.75" customHeight="1" x14ac:dyDescent="0.25">
      <c r="A567" s="48" t="s">
        <v>22464</v>
      </c>
      <c r="B567" s="48" t="s">
        <v>22465</v>
      </c>
      <c r="C567" s="48" t="s">
        <v>22315</v>
      </c>
      <c r="D567" s="49" t="s">
        <v>22466</v>
      </c>
      <c r="E567" s="1"/>
      <c r="F567" s="1"/>
    </row>
    <row r="568" spans="1:6" ht="12.75" customHeight="1" x14ac:dyDescent="0.25">
      <c r="A568" s="48" t="s">
        <v>22467</v>
      </c>
      <c r="B568" s="48" t="s">
        <v>22468</v>
      </c>
      <c r="C568" s="48" t="s">
        <v>22315</v>
      </c>
      <c r="D568" s="49" t="s">
        <v>22469</v>
      </c>
      <c r="E568" s="1"/>
      <c r="F568" s="1"/>
    </row>
    <row r="569" spans="1:6" ht="12.75" customHeight="1" x14ac:dyDescent="0.25">
      <c r="A569" s="48" t="s">
        <v>22470</v>
      </c>
      <c r="B569" s="48" t="s">
        <v>22471</v>
      </c>
      <c r="C569" s="48" t="s">
        <v>22315</v>
      </c>
      <c r="D569" s="49" t="s">
        <v>22472</v>
      </c>
      <c r="E569" s="1"/>
      <c r="F569" s="1"/>
    </row>
    <row r="570" spans="1:6" ht="12.75" customHeight="1" x14ac:dyDescent="0.25">
      <c r="A570" s="48" t="s">
        <v>22473</v>
      </c>
      <c r="B570" s="48" t="s">
        <v>22474</v>
      </c>
      <c r="C570" s="48" t="s">
        <v>22315</v>
      </c>
      <c r="D570" s="49" t="s">
        <v>22475</v>
      </c>
      <c r="E570" s="1"/>
      <c r="F570" s="1"/>
    </row>
    <row r="571" spans="1:6" ht="12.75" customHeight="1" x14ac:dyDescent="0.25">
      <c r="A571" s="48" t="s">
        <v>22476</v>
      </c>
      <c r="B571" s="48" t="s">
        <v>22477</v>
      </c>
      <c r="C571" s="48" t="s">
        <v>22315</v>
      </c>
      <c r="D571" s="49" t="s">
        <v>3677</v>
      </c>
      <c r="E571" s="1"/>
      <c r="F571" s="1"/>
    </row>
    <row r="572" spans="1:6" ht="12.75" customHeight="1" x14ac:dyDescent="0.25">
      <c r="A572" s="48" t="s">
        <v>22478</v>
      </c>
      <c r="B572" s="48" t="s">
        <v>22479</v>
      </c>
      <c r="C572" s="48" t="s">
        <v>22315</v>
      </c>
      <c r="D572" s="49" t="s">
        <v>22480</v>
      </c>
      <c r="E572" s="1"/>
      <c r="F572" s="1"/>
    </row>
    <row r="573" spans="1:6" ht="12.75" customHeight="1" x14ac:dyDescent="0.25">
      <c r="A573" s="48" t="s">
        <v>22481</v>
      </c>
      <c r="B573" s="48" t="s">
        <v>22482</v>
      </c>
      <c r="C573" s="48" t="s">
        <v>22315</v>
      </c>
      <c r="D573" s="49" t="s">
        <v>22483</v>
      </c>
      <c r="E573" s="1"/>
      <c r="F573" s="1"/>
    </row>
    <row r="574" spans="1:6" ht="12.75" customHeight="1" x14ac:dyDescent="0.25">
      <c r="A574" s="48" t="s">
        <v>22484</v>
      </c>
      <c r="B574" s="48" t="s">
        <v>22485</v>
      </c>
      <c r="C574" s="48" t="s">
        <v>22315</v>
      </c>
      <c r="D574" s="49" t="s">
        <v>22486</v>
      </c>
      <c r="E574" s="1"/>
      <c r="F574" s="1"/>
    </row>
    <row r="575" spans="1:6" ht="12.75" customHeight="1" x14ac:dyDescent="0.25">
      <c r="A575" s="48" t="s">
        <v>22487</v>
      </c>
      <c r="B575" s="48" t="s">
        <v>22488</v>
      </c>
      <c r="C575" s="48" t="s">
        <v>22315</v>
      </c>
      <c r="D575" s="49" t="s">
        <v>22489</v>
      </c>
      <c r="E575" s="1"/>
      <c r="F575" s="1"/>
    </row>
    <row r="576" spans="1:6" ht="12.75" customHeight="1" x14ac:dyDescent="0.25">
      <c r="A576" s="48" t="s">
        <v>22490</v>
      </c>
      <c r="B576" s="48" t="s">
        <v>22491</v>
      </c>
      <c r="C576" s="48" t="s">
        <v>22315</v>
      </c>
      <c r="D576" s="49" t="s">
        <v>22492</v>
      </c>
      <c r="E576" s="1"/>
      <c r="F576" s="1"/>
    </row>
    <row r="577" spans="1:6" ht="12.75" customHeight="1" x14ac:dyDescent="0.25">
      <c r="A577" s="48" t="s">
        <v>22493</v>
      </c>
      <c r="B577" s="48" t="s">
        <v>22494</v>
      </c>
      <c r="C577" s="48" t="s">
        <v>22315</v>
      </c>
      <c r="D577" s="49" t="s">
        <v>5799</v>
      </c>
      <c r="E577" s="1"/>
      <c r="F577" s="1"/>
    </row>
    <row r="578" spans="1:6" ht="12.75" customHeight="1" x14ac:dyDescent="0.25">
      <c r="A578" s="48" t="s">
        <v>22495</v>
      </c>
      <c r="B578" s="48" t="s">
        <v>22496</v>
      </c>
      <c r="C578" s="48" t="s">
        <v>22315</v>
      </c>
      <c r="D578" s="49" t="s">
        <v>7451</v>
      </c>
      <c r="E578" s="1"/>
      <c r="F578" s="1"/>
    </row>
    <row r="579" spans="1:6" ht="12.75" customHeight="1" x14ac:dyDescent="0.25">
      <c r="A579" s="48" t="s">
        <v>22497</v>
      </c>
      <c r="B579" s="48" t="s">
        <v>22498</v>
      </c>
      <c r="C579" s="48" t="s">
        <v>22315</v>
      </c>
      <c r="D579" s="49" t="s">
        <v>22432</v>
      </c>
      <c r="E579" s="1"/>
      <c r="F579" s="1"/>
    </row>
    <row r="580" spans="1:6" ht="12.75" customHeight="1" x14ac:dyDescent="0.25">
      <c r="A580" s="48" t="s">
        <v>22499</v>
      </c>
      <c r="B580" s="48" t="s">
        <v>22500</v>
      </c>
      <c r="C580" s="48" t="s">
        <v>22315</v>
      </c>
      <c r="D580" s="49" t="s">
        <v>22501</v>
      </c>
      <c r="E580" s="1"/>
      <c r="F580" s="1"/>
    </row>
    <row r="581" spans="1:6" ht="12.75" customHeight="1" x14ac:dyDescent="0.25">
      <c r="A581" s="48" t="s">
        <v>22502</v>
      </c>
      <c r="B581" s="48" t="s">
        <v>22503</v>
      </c>
      <c r="C581" s="48" t="s">
        <v>22315</v>
      </c>
      <c r="D581" s="49" t="s">
        <v>121</v>
      </c>
      <c r="E581" s="1"/>
      <c r="F581" s="1"/>
    </row>
    <row r="582" spans="1:6" ht="12.75" customHeight="1" x14ac:dyDescent="0.25">
      <c r="A582" s="48" t="s">
        <v>22504</v>
      </c>
      <c r="B582" s="48" t="s">
        <v>22505</v>
      </c>
      <c r="C582" s="48" t="s">
        <v>22315</v>
      </c>
      <c r="D582" s="49" t="s">
        <v>2557</v>
      </c>
      <c r="E582" s="1"/>
      <c r="F582" s="1"/>
    </row>
    <row r="583" spans="1:6" ht="12.75" customHeight="1" x14ac:dyDescent="0.25">
      <c r="A583" s="48" t="s">
        <v>22506</v>
      </c>
      <c r="B583" s="48" t="s">
        <v>22507</v>
      </c>
      <c r="C583" s="48" t="s">
        <v>22315</v>
      </c>
      <c r="D583" s="49" t="s">
        <v>22508</v>
      </c>
      <c r="E583" s="1"/>
      <c r="F583" s="1"/>
    </row>
    <row r="584" spans="1:6" ht="12.75" customHeight="1" x14ac:dyDescent="0.25">
      <c r="A584" s="48" t="s">
        <v>22509</v>
      </c>
      <c r="B584" s="48" t="s">
        <v>22510</v>
      </c>
      <c r="C584" s="48" t="s">
        <v>22315</v>
      </c>
      <c r="D584" s="49" t="s">
        <v>22511</v>
      </c>
      <c r="E584" s="1"/>
      <c r="F584" s="1"/>
    </row>
    <row r="585" spans="1:6" ht="12.75" customHeight="1" x14ac:dyDescent="0.25">
      <c r="A585" s="48" t="s">
        <v>22512</v>
      </c>
      <c r="B585" s="48" t="s">
        <v>22513</v>
      </c>
      <c r="C585" s="48" t="s">
        <v>22315</v>
      </c>
      <c r="D585" s="49" t="s">
        <v>22514</v>
      </c>
      <c r="E585" s="1"/>
      <c r="F585" s="1"/>
    </row>
    <row r="586" spans="1:6" ht="12.75" customHeight="1" x14ac:dyDescent="0.25">
      <c r="A586" s="48" t="s">
        <v>22515</v>
      </c>
      <c r="B586" s="48" t="s">
        <v>22516</v>
      </c>
      <c r="C586" s="48" t="s">
        <v>22315</v>
      </c>
      <c r="D586" s="49" t="s">
        <v>22517</v>
      </c>
      <c r="E586" s="1"/>
      <c r="F586" s="1"/>
    </row>
    <row r="587" spans="1:6" ht="12.75" customHeight="1" x14ac:dyDescent="0.25">
      <c r="A587" s="48" t="s">
        <v>22518</v>
      </c>
      <c r="B587" s="48" t="s">
        <v>22519</v>
      </c>
      <c r="C587" s="48" t="s">
        <v>22315</v>
      </c>
      <c r="D587" s="49" t="s">
        <v>22520</v>
      </c>
      <c r="E587" s="1"/>
      <c r="F587" s="1"/>
    </row>
    <row r="588" spans="1:6" ht="12.75" customHeight="1" x14ac:dyDescent="0.25">
      <c r="A588" s="48" t="s">
        <v>22521</v>
      </c>
      <c r="B588" s="48" t="s">
        <v>22522</v>
      </c>
      <c r="C588" s="48" t="s">
        <v>22315</v>
      </c>
      <c r="D588" s="49" t="s">
        <v>22523</v>
      </c>
      <c r="E588" s="1"/>
      <c r="F588" s="1"/>
    </row>
    <row r="589" spans="1:6" ht="12.75" customHeight="1" x14ac:dyDescent="0.25">
      <c r="A589" s="48" t="s">
        <v>22524</v>
      </c>
      <c r="B589" s="48" t="s">
        <v>22525</v>
      </c>
      <c r="C589" s="48" t="s">
        <v>22315</v>
      </c>
      <c r="D589" s="49" t="s">
        <v>22526</v>
      </c>
      <c r="E589" s="1"/>
      <c r="F589" s="1"/>
    </row>
    <row r="590" spans="1:6" ht="12.75" customHeight="1" x14ac:dyDescent="0.25">
      <c r="A590" s="48" t="s">
        <v>22527</v>
      </c>
      <c r="B590" s="48" t="s">
        <v>22528</v>
      </c>
      <c r="C590" s="48" t="s">
        <v>22315</v>
      </c>
      <c r="D590" s="49" t="s">
        <v>22529</v>
      </c>
      <c r="E590" s="1"/>
      <c r="F590" s="1"/>
    </row>
    <row r="591" spans="1:6" ht="12.75" customHeight="1" x14ac:dyDescent="0.25">
      <c r="A591" s="48" t="s">
        <v>22530</v>
      </c>
      <c r="B591" s="48" t="s">
        <v>22531</v>
      </c>
      <c r="C591" s="48" t="s">
        <v>22315</v>
      </c>
      <c r="D591" s="49" t="s">
        <v>22532</v>
      </c>
      <c r="E591" s="1"/>
      <c r="F591" s="1"/>
    </row>
    <row r="592" spans="1:6" ht="12.75" customHeight="1" x14ac:dyDescent="0.25">
      <c r="A592" s="48" t="s">
        <v>22533</v>
      </c>
      <c r="B592" s="48" t="s">
        <v>22534</v>
      </c>
      <c r="C592" s="48" t="s">
        <v>22315</v>
      </c>
      <c r="D592" s="49" t="s">
        <v>22535</v>
      </c>
      <c r="E592" s="1"/>
      <c r="F592" s="1"/>
    </row>
    <row r="593" spans="1:6" ht="12.75" customHeight="1" x14ac:dyDescent="0.25">
      <c r="A593" s="48" t="s">
        <v>22536</v>
      </c>
      <c r="B593" s="48" t="s">
        <v>22537</v>
      </c>
      <c r="C593" s="48" t="s">
        <v>22315</v>
      </c>
      <c r="D593" s="49" t="s">
        <v>10</v>
      </c>
      <c r="E593" s="1"/>
      <c r="F593" s="1"/>
    </row>
    <row r="594" spans="1:6" ht="12.75" customHeight="1" x14ac:dyDescent="0.25">
      <c r="A594" s="48" t="s">
        <v>22538</v>
      </c>
      <c r="B594" s="48" t="s">
        <v>22539</v>
      </c>
      <c r="C594" s="48" t="s">
        <v>22315</v>
      </c>
      <c r="D594" s="49" t="s">
        <v>22540</v>
      </c>
      <c r="E594" s="1"/>
      <c r="F594" s="1"/>
    </row>
    <row r="595" spans="1:6" ht="12.75" customHeight="1" x14ac:dyDescent="0.25">
      <c r="A595" s="48" t="s">
        <v>22541</v>
      </c>
      <c r="B595" s="48" t="s">
        <v>22542</v>
      </c>
      <c r="C595" s="48" t="s">
        <v>22315</v>
      </c>
      <c r="D595" s="49" t="s">
        <v>22543</v>
      </c>
      <c r="E595" s="1"/>
      <c r="F595" s="1"/>
    </row>
    <row r="596" spans="1:6" ht="12.75" customHeight="1" x14ac:dyDescent="0.25">
      <c r="A596" s="48" t="s">
        <v>22544</v>
      </c>
      <c r="B596" s="48" t="s">
        <v>22545</v>
      </c>
      <c r="C596" s="48" t="s">
        <v>22315</v>
      </c>
      <c r="D596" s="49" t="s">
        <v>22546</v>
      </c>
      <c r="E596" s="1"/>
      <c r="F596" s="1"/>
    </row>
    <row r="597" spans="1:6" ht="12.75" customHeight="1" x14ac:dyDescent="0.25">
      <c r="A597" s="48" t="s">
        <v>22547</v>
      </c>
      <c r="B597" s="48" t="s">
        <v>22548</v>
      </c>
      <c r="C597" s="48" t="s">
        <v>22315</v>
      </c>
      <c r="D597" s="49" t="s">
        <v>22549</v>
      </c>
      <c r="E597" s="1"/>
      <c r="F597" s="1"/>
    </row>
    <row r="598" spans="1:6" ht="12.75" customHeight="1" x14ac:dyDescent="0.25">
      <c r="A598" s="48" t="s">
        <v>22550</v>
      </c>
      <c r="B598" s="48" t="s">
        <v>22551</v>
      </c>
      <c r="C598" s="48" t="s">
        <v>22315</v>
      </c>
      <c r="D598" s="49" t="s">
        <v>22552</v>
      </c>
      <c r="E598" s="1"/>
      <c r="F598" s="1"/>
    </row>
    <row r="599" spans="1:6" ht="12.75" customHeight="1" x14ac:dyDescent="0.25">
      <c r="A599" s="48" t="s">
        <v>22553</v>
      </c>
      <c r="B599" s="48" t="s">
        <v>22554</v>
      </c>
      <c r="C599" s="48" t="s">
        <v>22315</v>
      </c>
      <c r="D599" s="49" t="s">
        <v>22555</v>
      </c>
      <c r="E599" s="1"/>
      <c r="F599" s="1"/>
    </row>
    <row r="600" spans="1:6" ht="12.75" customHeight="1" x14ac:dyDescent="0.25">
      <c r="A600" s="48" t="s">
        <v>22556</v>
      </c>
      <c r="B600" s="48" t="s">
        <v>22557</v>
      </c>
      <c r="C600" s="48" t="s">
        <v>22315</v>
      </c>
      <c r="D600" s="49" t="s">
        <v>22558</v>
      </c>
      <c r="E600" s="1"/>
      <c r="F600" s="1"/>
    </row>
    <row r="601" spans="1:6" ht="12.75" customHeight="1" x14ac:dyDescent="0.25">
      <c r="A601" s="48" t="s">
        <v>22559</v>
      </c>
      <c r="B601" s="48" t="s">
        <v>22560</v>
      </c>
      <c r="C601" s="48" t="s">
        <v>22315</v>
      </c>
      <c r="D601" s="49" t="s">
        <v>3498</v>
      </c>
      <c r="E601" s="1"/>
      <c r="F601" s="1"/>
    </row>
    <row r="602" spans="1:6" ht="12.75" customHeight="1" x14ac:dyDescent="0.25">
      <c r="A602" s="48" t="s">
        <v>22561</v>
      </c>
      <c r="B602" s="48" t="s">
        <v>22562</v>
      </c>
      <c r="C602" s="48" t="s">
        <v>22315</v>
      </c>
      <c r="D602" s="49" t="s">
        <v>22563</v>
      </c>
      <c r="E602" s="1"/>
      <c r="F602" s="1"/>
    </row>
    <row r="603" spans="1:6" ht="12.75" customHeight="1" x14ac:dyDescent="0.25">
      <c r="A603" s="48" t="s">
        <v>22564</v>
      </c>
      <c r="B603" s="48" t="s">
        <v>22565</v>
      </c>
      <c r="C603" s="48" t="s">
        <v>22315</v>
      </c>
      <c r="D603" s="49" t="s">
        <v>22566</v>
      </c>
      <c r="E603" s="1"/>
      <c r="F603" s="1"/>
    </row>
    <row r="604" spans="1:6" ht="12.75" customHeight="1" x14ac:dyDescent="0.25">
      <c r="A604" s="48" t="s">
        <v>22567</v>
      </c>
      <c r="B604" s="48" t="s">
        <v>22568</v>
      </c>
      <c r="C604" s="48" t="s">
        <v>22315</v>
      </c>
      <c r="D604" s="49" t="s">
        <v>3901</v>
      </c>
      <c r="E604" s="1"/>
      <c r="F604" s="1"/>
    </row>
    <row r="605" spans="1:6" ht="12.75" customHeight="1" x14ac:dyDescent="0.25">
      <c r="A605" s="48" t="s">
        <v>22569</v>
      </c>
      <c r="B605" s="48" t="s">
        <v>22570</v>
      </c>
      <c r="C605" s="48" t="s">
        <v>22315</v>
      </c>
      <c r="D605" s="49" t="s">
        <v>22571</v>
      </c>
      <c r="E605" s="1"/>
      <c r="F605" s="1"/>
    </row>
    <row r="606" spans="1:6" ht="12.75" customHeight="1" x14ac:dyDescent="0.25">
      <c r="A606" s="48" t="s">
        <v>22572</v>
      </c>
      <c r="B606" s="48" t="s">
        <v>22573</v>
      </c>
      <c r="C606" s="48" t="s">
        <v>22315</v>
      </c>
      <c r="D606" s="49" t="s">
        <v>7598</v>
      </c>
      <c r="E606" s="1"/>
      <c r="F606" s="1"/>
    </row>
    <row r="607" spans="1:6" ht="12.75" customHeight="1" x14ac:dyDescent="0.25">
      <c r="A607" s="48" t="s">
        <v>22574</v>
      </c>
      <c r="B607" s="48" t="s">
        <v>22575</v>
      </c>
      <c r="C607" s="48" t="s">
        <v>22315</v>
      </c>
      <c r="D607" s="49" t="s">
        <v>22576</v>
      </c>
      <c r="E607" s="1"/>
      <c r="F607" s="1"/>
    </row>
    <row r="608" spans="1:6" ht="12.75" customHeight="1" x14ac:dyDescent="0.25">
      <c r="A608" s="48" t="s">
        <v>22577</v>
      </c>
      <c r="B608" s="48" t="s">
        <v>22578</v>
      </c>
      <c r="C608" s="48" t="s">
        <v>22315</v>
      </c>
      <c r="D608" s="49" t="s">
        <v>22579</v>
      </c>
      <c r="E608" s="1"/>
      <c r="F608" s="1"/>
    </row>
    <row r="609" spans="1:6" ht="12.75" customHeight="1" x14ac:dyDescent="0.25">
      <c r="A609" s="48" t="s">
        <v>22580</v>
      </c>
      <c r="B609" s="48" t="s">
        <v>22581</v>
      </c>
      <c r="C609" s="48" t="s">
        <v>22315</v>
      </c>
      <c r="D609" s="49" t="s">
        <v>22582</v>
      </c>
      <c r="E609" s="1"/>
      <c r="F609" s="1"/>
    </row>
    <row r="610" spans="1:6" ht="12.75" customHeight="1" x14ac:dyDescent="0.25">
      <c r="A610" s="48" t="s">
        <v>22583</v>
      </c>
      <c r="B610" s="48" t="s">
        <v>22584</v>
      </c>
      <c r="C610" s="48" t="s">
        <v>22315</v>
      </c>
      <c r="D610" s="49" t="s">
        <v>22585</v>
      </c>
      <c r="E610" s="1"/>
      <c r="F610" s="1"/>
    </row>
    <row r="611" spans="1:6" ht="12.75" customHeight="1" x14ac:dyDescent="0.25">
      <c r="A611" s="48" t="s">
        <v>22586</v>
      </c>
      <c r="B611" s="48" t="s">
        <v>22587</v>
      </c>
      <c r="C611" s="48" t="s">
        <v>22315</v>
      </c>
      <c r="D611" s="49" t="s">
        <v>22588</v>
      </c>
      <c r="E611" s="1"/>
      <c r="F611" s="1"/>
    </row>
    <row r="612" spans="1:6" ht="12.75" customHeight="1" x14ac:dyDescent="0.25">
      <c r="A612" s="48" t="s">
        <v>22589</v>
      </c>
      <c r="B612" s="48" t="s">
        <v>22590</v>
      </c>
      <c r="C612" s="48" t="s">
        <v>22315</v>
      </c>
      <c r="D612" s="49" t="s">
        <v>1521</v>
      </c>
      <c r="E612" s="1"/>
      <c r="F612" s="1"/>
    </row>
    <row r="613" spans="1:6" ht="12.75" customHeight="1" x14ac:dyDescent="0.25">
      <c r="A613" s="48" t="s">
        <v>22591</v>
      </c>
      <c r="B613" s="48" t="s">
        <v>22592</v>
      </c>
      <c r="C613" s="48" t="s">
        <v>22315</v>
      </c>
      <c r="D613" s="49" t="s">
        <v>22593</v>
      </c>
      <c r="E613" s="1"/>
      <c r="F613" s="1"/>
    </row>
    <row r="614" spans="1:6" ht="12.75" customHeight="1" x14ac:dyDescent="0.25">
      <c r="A614" s="48" t="s">
        <v>22594</v>
      </c>
      <c r="B614" s="48" t="s">
        <v>22595</v>
      </c>
      <c r="C614" s="48" t="s">
        <v>22315</v>
      </c>
      <c r="D614" s="49" t="s">
        <v>22596</v>
      </c>
      <c r="E614" s="1"/>
      <c r="F614" s="1"/>
    </row>
    <row r="615" spans="1:6" ht="12.75" customHeight="1" x14ac:dyDescent="0.25">
      <c r="A615" s="48" t="s">
        <v>22597</v>
      </c>
      <c r="B615" s="48" t="s">
        <v>22598</v>
      </c>
      <c r="C615" s="48" t="s">
        <v>22315</v>
      </c>
      <c r="D615" s="49" t="s">
        <v>22599</v>
      </c>
      <c r="E615" s="1"/>
      <c r="F615" s="1"/>
    </row>
    <row r="616" spans="1:6" ht="12.75" customHeight="1" x14ac:dyDescent="0.25">
      <c r="A616" s="48" t="s">
        <v>22600</v>
      </c>
      <c r="B616" s="48" t="s">
        <v>22601</v>
      </c>
      <c r="C616" s="48" t="s">
        <v>22315</v>
      </c>
      <c r="D616" s="49" t="s">
        <v>22602</v>
      </c>
      <c r="E616" s="1"/>
      <c r="F616" s="1"/>
    </row>
    <row r="617" spans="1:6" ht="12.75" customHeight="1" x14ac:dyDescent="0.25">
      <c r="A617" s="48" t="s">
        <v>22603</v>
      </c>
      <c r="B617" s="48" t="s">
        <v>22604</v>
      </c>
      <c r="C617" s="48" t="s">
        <v>22315</v>
      </c>
      <c r="D617" s="49" t="s">
        <v>3081</v>
      </c>
      <c r="E617" s="1"/>
      <c r="F617" s="1"/>
    </row>
    <row r="618" spans="1:6" ht="12.75" customHeight="1" x14ac:dyDescent="0.25">
      <c r="A618" s="48" t="s">
        <v>22605</v>
      </c>
      <c r="B618" s="48" t="s">
        <v>22606</v>
      </c>
      <c r="C618" s="48" t="s">
        <v>22315</v>
      </c>
      <c r="D618" s="49" t="s">
        <v>22607</v>
      </c>
      <c r="E618" s="1"/>
      <c r="F618" s="1"/>
    </row>
    <row r="619" spans="1:6" ht="12.75" customHeight="1" x14ac:dyDescent="0.25">
      <c r="A619" s="48" t="s">
        <v>22608</v>
      </c>
      <c r="B619" s="48" t="s">
        <v>22609</v>
      </c>
      <c r="C619" s="48" t="s">
        <v>22315</v>
      </c>
      <c r="D619" s="49" t="s">
        <v>22610</v>
      </c>
      <c r="E619" s="1"/>
      <c r="F619" s="1"/>
    </row>
    <row r="620" spans="1:6" ht="12.75" customHeight="1" x14ac:dyDescent="0.25">
      <c r="A620" s="48" t="s">
        <v>22611</v>
      </c>
      <c r="B620" s="48" t="s">
        <v>22612</v>
      </c>
      <c r="C620" s="48" t="s">
        <v>22315</v>
      </c>
      <c r="D620" s="49" t="s">
        <v>4464</v>
      </c>
      <c r="E620" s="1"/>
      <c r="F620" s="1"/>
    </row>
    <row r="621" spans="1:6" ht="12.75" customHeight="1" x14ac:dyDescent="0.25">
      <c r="A621" s="48" t="s">
        <v>22613</v>
      </c>
      <c r="B621" s="48" t="s">
        <v>22614</v>
      </c>
      <c r="C621" s="48" t="s">
        <v>22315</v>
      </c>
      <c r="D621" s="49" t="s">
        <v>22615</v>
      </c>
      <c r="E621" s="1"/>
      <c r="F621" s="1"/>
    </row>
    <row r="622" spans="1:6" ht="12.75" customHeight="1" x14ac:dyDescent="0.25">
      <c r="A622" s="48" t="s">
        <v>22616</v>
      </c>
      <c r="B622" s="48" t="s">
        <v>22617</v>
      </c>
      <c r="C622" s="48" t="s">
        <v>22315</v>
      </c>
      <c r="D622" s="49" t="s">
        <v>22618</v>
      </c>
      <c r="E622" s="1"/>
      <c r="F622" s="1"/>
    </row>
    <row r="623" spans="1:6" ht="12.75" customHeight="1" x14ac:dyDescent="0.25">
      <c r="A623" s="48" t="s">
        <v>22619</v>
      </c>
      <c r="B623" s="48" t="s">
        <v>22620</v>
      </c>
      <c r="C623" s="48" t="s">
        <v>22315</v>
      </c>
      <c r="D623" s="49" t="s">
        <v>22621</v>
      </c>
      <c r="E623" s="1"/>
      <c r="F623" s="1"/>
    </row>
    <row r="624" spans="1:6" ht="12.75" customHeight="1" x14ac:dyDescent="0.25">
      <c r="A624" s="48" t="s">
        <v>22622</v>
      </c>
      <c r="B624" s="48" t="s">
        <v>22623</v>
      </c>
      <c r="C624" s="48" t="s">
        <v>22315</v>
      </c>
      <c r="D624" s="49" t="s">
        <v>22624</v>
      </c>
      <c r="E624" s="1"/>
      <c r="F624" s="1"/>
    </row>
    <row r="625" spans="1:6" ht="12.75" customHeight="1" x14ac:dyDescent="0.25">
      <c r="A625" s="48" t="s">
        <v>22625</v>
      </c>
      <c r="B625" s="48" t="s">
        <v>22626</v>
      </c>
      <c r="C625" s="48" t="s">
        <v>22315</v>
      </c>
      <c r="D625" s="49" t="s">
        <v>22627</v>
      </c>
      <c r="E625" s="1"/>
      <c r="F625" s="1"/>
    </row>
    <row r="626" spans="1:6" ht="12.75" customHeight="1" x14ac:dyDescent="0.25">
      <c r="A626" s="48" t="s">
        <v>22628</v>
      </c>
      <c r="B626" s="48" t="s">
        <v>22629</v>
      </c>
      <c r="C626" s="48" t="s">
        <v>22315</v>
      </c>
      <c r="D626" s="49" t="s">
        <v>22630</v>
      </c>
      <c r="E626" s="1"/>
      <c r="F626" s="1"/>
    </row>
    <row r="627" spans="1:6" ht="12.75" customHeight="1" x14ac:dyDescent="0.25">
      <c r="A627" s="48" t="s">
        <v>22631</v>
      </c>
      <c r="B627" s="48" t="s">
        <v>22632</v>
      </c>
      <c r="C627" s="48" t="s">
        <v>22315</v>
      </c>
      <c r="D627" s="49" t="s">
        <v>22633</v>
      </c>
      <c r="E627" s="1"/>
      <c r="F627" s="1"/>
    </row>
    <row r="628" spans="1:6" ht="12.75" customHeight="1" x14ac:dyDescent="0.25">
      <c r="A628" s="48" t="s">
        <v>22634</v>
      </c>
      <c r="B628" s="48" t="s">
        <v>22635</v>
      </c>
      <c r="C628" s="48" t="s">
        <v>22315</v>
      </c>
      <c r="D628" s="49" t="s">
        <v>22636</v>
      </c>
      <c r="E628" s="1"/>
      <c r="F628" s="1"/>
    </row>
    <row r="629" spans="1:6" ht="12.75" customHeight="1" x14ac:dyDescent="0.25">
      <c r="A629" s="48" t="s">
        <v>22637</v>
      </c>
      <c r="B629" s="48" t="s">
        <v>22638</v>
      </c>
      <c r="C629" s="48" t="s">
        <v>22315</v>
      </c>
      <c r="D629" s="49" t="s">
        <v>917</v>
      </c>
      <c r="E629" s="1"/>
      <c r="F629" s="1"/>
    </row>
    <row r="630" spans="1:6" ht="12.75" customHeight="1" x14ac:dyDescent="0.25">
      <c r="A630" s="48" t="s">
        <v>22639</v>
      </c>
      <c r="B630" s="48" t="s">
        <v>22640</v>
      </c>
      <c r="C630" s="48" t="s">
        <v>22315</v>
      </c>
      <c r="D630" s="49" t="s">
        <v>1417</v>
      </c>
      <c r="E630" s="1"/>
      <c r="F630" s="1"/>
    </row>
    <row r="631" spans="1:6" ht="12.75" customHeight="1" x14ac:dyDescent="0.25">
      <c r="A631" s="48" t="s">
        <v>22641</v>
      </c>
      <c r="B631" s="48" t="s">
        <v>22642</v>
      </c>
      <c r="C631" s="48" t="s">
        <v>22315</v>
      </c>
      <c r="D631" s="49" t="s">
        <v>1125</v>
      </c>
      <c r="E631" s="1"/>
      <c r="F631" s="1"/>
    </row>
    <row r="632" spans="1:6" ht="12.75" customHeight="1" x14ac:dyDescent="0.25">
      <c r="A632" s="48" t="s">
        <v>22643</v>
      </c>
      <c r="B632" s="48" t="s">
        <v>22644</v>
      </c>
      <c r="C632" s="48" t="s">
        <v>22315</v>
      </c>
      <c r="D632" s="49" t="s">
        <v>1187</v>
      </c>
      <c r="E632" s="1"/>
      <c r="F632" s="1"/>
    </row>
    <row r="633" spans="1:6" ht="12.75" customHeight="1" x14ac:dyDescent="0.25">
      <c r="A633" s="48" t="s">
        <v>22645</v>
      </c>
      <c r="B633" s="48" t="s">
        <v>22646</v>
      </c>
      <c r="C633" s="48" t="s">
        <v>22315</v>
      </c>
      <c r="D633" s="49" t="s">
        <v>22647</v>
      </c>
      <c r="E633" s="1"/>
      <c r="F633" s="1"/>
    </row>
    <row r="634" spans="1:6" ht="12.75" customHeight="1" x14ac:dyDescent="0.25">
      <c r="A634" s="48" t="s">
        <v>22648</v>
      </c>
      <c r="B634" s="48" t="s">
        <v>22649</v>
      </c>
      <c r="C634" s="48" t="s">
        <v>22315</v>
      </c>
      <c r="D634" s="49" t="s">
        <v>22650</v>
      </c>
      <c r="E634" s="1"/>
      <c r="F634" s="1"/>
    </row>
    <row r="635" spans="1:6" ht="12.75" customHeight="1" x14ac:dyDescent="0.25">
      <c r="A635" s="48" t="s">
        <v>22651</v>
      </c>
      <c r="B635" s="48" t="s">
        <v>22652</v>
      </c>
      <c r="C635" s="48" t="s">
        <v>22315</v>
      </c>
      <c r="D635" s="49" t="s">
        <v>22653</v>
      </c>
      <c r="E635" s="1"/>
      <c r="F635" s="1"/>
    </row>
    <row r="636" spans="1:6" ht="12.75" customHeight="1" x14ac:dyDescent="0.25">
      <c r="A636" s="48" t="s">
        <v>22654</v>
      </c>
      <c r="B636" s="48" t="s">
        <v>22655</v>
      </c>
      <c r="C636" s="48" t="s">
        <v>22315</v>
      </c>
      <c r="D636" s="49" t="s">
        <v>22656</v>
      </c>
      <c r="E636" s="1"/>
      <c r="F636" s="1"/>
    </row>
    <row r="637" spans="1:6" ht="12.75" customHeight="1" x14ac:dyDescent="0.25">
      <c r="A637" s="48" t="s">
        <v>22657</v>
      </c>
      <c r="B637" s="48" t="s">
        <v>22658</v>
      </c>
      <c r="C637" s="48" t="s">
        <v>22315</v>
      </c>
      <c r="D637" s="49" t="s">
        <v>22659</v>
      </c>
      <c r="E637" s="1"/>
      <c r="F637" s="1"/>
    </row>
    <row r="638" spans="1:6" ht="12.75" customHeight="1" x14ac:dyDescent="0.25">
      <c r="A638" s="48" t="s">
        <v>22660</v>
      </c>
      <c r="B638" s="48" t="s">
        <v>22661</v>
      </c>
      <c r="C638" s="48" t="s">
        <v>22315</v>
      </c>
      <c r="D638" s="49" t="s">
        <v>3645</v>
      </c>
      <c r="E638" s="1"/>
      <c r="F638" s="1"/>
    </row>
    <row r="639" spans="1:6" ht="12.75" customHeight="1" x14ac:dyDescent="0.25">
      <c r="A639" s="48" t="s">
        <v>22662</v>
      </c>
      <c r="B639" s="48" t="s">
        <v>22663</v>
      </c>
      <c r="C639" s="48" t="s">
        <v>22315</v>
      </c>
      <c r="D639" s="49" t="s">
        <v>1305</v>
      </c>
      <c r="E639" s="1"/>
      <c r="F639" s="1"/>
    </row>
    <row r="640" spans="1:6" ht="12.75" customHeight="1" x14ac:dyDescent="0.25">
      <c r="A640" s="48" t="s">
        <v>22664</v>
      </c>
      <c r="B640" s="48" t="s">
        <v>22665</v>
      </c>
      <c r="C640" s="48" t="s">
        <v>22315</v>
      </c>
      <c r="D640" s="49" t="s">
        <v>22666</v>
      </c>
      <c r="E640" s="1"/>
      <c r="F640" s="1"/>
    </row>
    <row r="641" spans="1:6" ht="12.75" customHeight="1" x14ac:dyDescent="0.25">
      <c r="A641" s="48" t="s">
        <v>22667</v>
      </c>
      <c r="B641" s="48" t="s">
        <v>22668</v>
      </c>
      <c r="C641" s="48" t="s">
        <v>22315</v>
      </c>
      <c r="D641" s="49" t="s">
        <v>22669</v>
      </c>
      <c r="E641" s="1"/>
      <c r="F641" s="1"/>
    </row>
    <row r="642" spans="1:6" ht="12.75" customHeight="1" x14ac:dyDescent="0.25">
      <c r="A642" s="48" t="s">
        <v>22670</v>
      </c>
      <c r="B642" s="48" t="s">
        <v>22671</v>
      </c>
      <c r="C642" s="48" t="s">
        <v>22315</v>
      </c>
      <c r="D642" s="49" t="s">
        <v>22672</v>
      </c>
      <c r="E642" s="1"/>
      <c r="F642" s="1"/>
    </row>
    <row r="643" spans="1:6" ht="12.75" customHeight="1" x14ac:dyDescent="0.25">
      <c r="A643" s="48" t="s">
        <v>22673</v>
      </c>
      <c r="B643" s="48" t="s">
        <v>22674</v>
      </c>
      <c r="C643" s="48" t="s">
        <v>22315</v>
      </c>
      <c r="D643" s="49" t="s">
        <v>7983</v>
      </c>
      <c r="E643" s="1"/>
      <c r="F643" s="1"/>
    </row>
    <row r="644" spans="1:6" ht="12.75" customHeight="1" x14ac:dyDescent="0.25">
      <c r="A644" s="48" t="s">
        <v>22675</v>
      </c>
      <c r="B644" s="48" t="s">
        <v>22676</v>
      </c>
      <c r="C644" s="48" t="s">
        <v>22315</v>
      </c>
      <c r="D644" s="49" t="s">
        <v>22677</v>
      </c>
      <c r="E644" s="1"/>
      <c r="F644" s="1"/>
    </row>
    <row r="645" spans="1:6" ht="12.75" customHeight="1" x14ac:dyDescent="0.25">
      <c r="A645" s="48" t="s">
        <v>22678</v>
      </c>
      <c r="B645" s="48" t="s">
        <v>22679</v>
      </c>
      <c r="C645" s="48" t="s">
        <v>22315</v>
      </c>
      <c r="D645" s="49" t="s">
        <v>22680</v>
      </c>
      <c r="E645" s="1"/>
      <c r="F645" s="1"/>
    </row>
    <row r="646" spans="1:6" ht="12.75" customHeight="1" x14ac:dyDescent="0.25">
      <c r="A646" s="48" t="s">
        <v>22681</v>
      </c>
      <c r="B646" s="48" t="s">
        <v>22682</v>
      </c>
      <c r="C646" s="48" t="s">
        <v>22315</v>
      </c>
      <c r="D646" s="49" t="s">
        <v>4221</v>
      </c>
      <c r="E646" s="1"/>
      <c r="F646" s="1"/>
    </row>
    <row r="647" spans="1:6" ht="12.75" customHeight="1" x14ac:dyDescent="0.25">
      <c r="A647" s="48" t="s">
        <v>22683</v>
      </c>
      <c r="B647" s="48" t="s">
        <v>22684</v>
      </c>
      <c r="C647" s="48" t="s">
        <v>22315</v>
      </c>
      <c r="D647" s="49" t="s">
        <v>22685</v>
      </c>
      <c r="E647" s="1"/>
      <c r="F647" s="1"/>
    </row>
    <row r="648" spans="1:6" ht="12.75" customHeight="1" x14ac:dyDescent="0.25">
      <c r="A648" s="48" t="s">
        <v>22686</v>
      </c>
      <c r="B648" s="48" t="s">
        <v>22687</v>
      </c>
      <c r="C648" s="48" t="s">
        <v>22315</v>
      </c>
      <c r="D648" s="49" t="s">
        <v>22688</v>
      </c>
      <c r="E648" s="1"/>
      <c r="F648" s="1"/>
    </row>
    <row r="649" spans="1:6" ht="12.75" customHeight="1" x14ac:dyDescent="0.25">
      <c r="A649" s="48" t="s">
        <v>22689</v>
      </c>
      <c r="B649" s="48" t="s">
        <v>22690</v>
      </c>
      <c r="C649" s="48" t="s">
        <v>22315</v>
      </c>
      <c r="D649" s="49" t="s">
        <v>1117</v>
      </c>
      <c r="E649" s="1"/>
      <c r="F649" s="1"/>
    </row>
    <row r="650" spans="1:6" ht="12.75" customHeight="1" x14ac:dyDescent="0.25">
      <c r="A650" s="48" t="s">
        <v>22691</v>
      </c>
      <c r="B650" s="48" t="s">
        <v>22692</v>
      </c>
      <c r="C650" s="48" t="s">
        <v>22315</v>
      </c>
      <c r="D650" s="49" t="s">
        <v>5919</v>
      </c>
      <c r="E650" s="1"/>
      <c r="F650" s="1"/>
    </row>
    <row r="651" spans="1:6" ht="12.75" customHeight="1" x14ac:dyDescent="0.25">
      <c r="A651" s="48" t="s">
        <v>22693</v>
      </c>
      <c r="B651" s="48" t="s">
        <v>22694</v>
      </c>
      <c r="C651" s="48" t="s">
        <v>22315</v>
      </c>
      <c r="D651" s="49" t="s">
        <v>22695</v>
      </c>
      <c r="E651" s="1"/>
      <c r="F651" s="1"/>
    </row>
    <row r="652" spans="1:6" ht="12.75" customHeight="1" x14ac:dyDescent="0.25">
      <c r="A652" s="48" t="s">
        <v>22696</v>
      </c>
      <c r="B652" s="48" t="s">
        <v>22697</v>
      </c>
      <c r="C652" s="48" t="s">
        <v>22315</v>
      </c>
      <c r="D652" s="49" t="s">
        <v>22698</v>
      </c>
      <c r="E652" s="1"/>
      <c r="F652" s="1"/>
    </row>
    <row r="653" spans="1:6" ht="12.75" customHeight="1" x14ac:dyDescent="0.25">
      <c r="A653" s="48" t="s">
        <v>22699</v>
      </c>
      <c r="B653" s="48" t="s">
        <v>22700</v>
      </c>
      <c r="C653" s="48" t="s">
        <v>22315</v>
      </c>
      <c r="D653" s="49" t="s">
        <v>22701</v>
      </c>
      <c r="E653" s="1"/>
      <c r="F653" s="1"/>
    </row>
    <row r="654" spans="1:6" ht="12.75" customHeight="1" x14ac:dyDescent="0.25">
      <c r="A654" s="48" t="s">
        <v>22702</v>
      </c>
      <c r="B654" s="48" t="s">
        <v>22703</v>
      </c>
      <c r="C654" s="48" t="s">
        <v>22315</v>
      </c>
      <c r="D654" s="49" t="s">
        <v>3809</v>
      </c>
      <c r="E654" s="1"/>
      <c r="F654" s="1"/>
    </row>
    <row r="655" spans="1:6" ht="12.75" customHeight="1" x14ac:dyDescent="0.25">
      <c r="A655" s="48" t="s">
        <v>22704</v>
      </c>
      <c r="B655" s="48" t="s">
        <v>22705</v>
      </c>
      <c r="C655" s="48" t="s">
        <v>22315</v>
      </c>
      <c r="D655" s="49" t="s">
        <v>22706</v>
      </c>
      <c r="E655" s="1"/>
      <c r="F655" s="1"/>
    </row>
    <row r="656" spans="1:6" ht="12.75" customHeight="1" x14ac:dyDescent="0.25">
      <c r="A656" s="48" t="s">
        <v>22707</v>
      </c>
      <c r="B656" s="48" t="s">
        <v>22708</v>
      </c>
      <c r="C656" s="48" t="s">
        <v>9097</v>
      </c>
      <c r="D656" s="49" t="s">
        <v>22709</v>
      </c>
      <c r="E656" s="1"/>
      <c r="F656" s="1"/>
    </row>
    <row r="657" spans="1:6" ht="12.75" customHeight="1" x14ac:dyDescent="0.25">
      <c r="A657" s="48" t="s">
        <v>22710</v>
      </c>
      <c r="B657" s="48" t="s">
        <v>22711</v>
      </c>
      <c r="C657" s="48" t="s">
        <v>9097</v>
      </c>
      <c r="D657" s="49" t="s">
        <v>22712</v>
      </c>
      <c r="E657" s="1"/>
      <c r="F657" s="1"/>
    </row>
    <row r="658" spans="1:6" ht="12.75" customHeight="1" x14ac:dyDescent="0.25">
      <c r="A658" s="48" t="s">
        <v>22713</v>
      </c>
      <c r="B658" s="48" t="s">
        <v>22714</v>
      </c>
      <c r="C658" s="48" t="s">
        <v>9097</v>
      </c>
      <c r="D658" s="49" t="s">
        <v>22715</v>
      </c>
      <c r="E658" s="1"/>
      <c r="F658" s="1"/>
    </row>
    <row r="659" spans="1:6" ht="12.75" customHeight="1" x14ac:dyDescent="0.25">
      <c r="A659" s="48" t="s">
        <v>22716</v>
      </c>
      <c r="B659" s="48" t="s">
        <v>22717</v>
      </c>
      <c r="C659" s="48" t="s">
        <v>9097</v>
      </c>
      <c r="D659" s="49" t="s">
        <v>22718</v>
      </c>
      <c r="E659" s="1"/>
      <c r="F659" s="1"/>
    </row>
    <row r="660" spans="1:6" ht="12.75" customHeight="1" x14ac:dyDescent="0.25">
      <c r="A660" s="48" t="s">
        <v>22719</v>
      </c>
      <c r="B660" s="48" t="s">
        <v>22720</v>
      </c>
      <c r="C660" s="48" t="s">
        <v>9097</v>
      </c>
      <c r="D660" s="49" t="s">
        <v>22721</v>
      </c>
      <c r="E660" s="1"/>
      <c r="F660" s="1"/>
    </row>
    <row r="661" spans="1:6" ht="12.75" customHeight="1" x14ac:dyDescent="0.25">
      <c r="A661" s="48" t="s">
        <v>22722</v>
      </c>
      <c r="B661" s="48" t="s">
        <v>22723</v>
      </c>
      <c r="C661" s="48" t="s">
        <v>9097</v>
      </c>
      <c r="D661" s="49" t="s">
        <v>4848</v>
      </c>
      <c r="E661" s="1"/>
      <c r="F661" s="1"/>
    </row>
    <row r="662" spans="1:6" ht="12.75" customHeight="1" x14ac:dyDescent="0.25">
      <c r="A662" s="48" t="s">
        <v>22724</v>
      </c>
      <c r="B662" s="48" t="s">
        <v>22725</v>
      </c>
      <c r="C662" s="48" t="s">
        <v>9097</v>
      </c>
      <c r="D662" s="49" t="s">
        <v>7168</v>
      </c>
      <c r="E662" s="1"/>
      <c r="F662" s="1"/>
    </row>
    <row r="663" spans="1:6" ht="12.75" customHeight="1" x14ac:dyDescent="0.25">
      <c r="A663" s="48" t="s">
        <v>22726</v>
      </c>
      <c r="B663" s="48" t="s">
        <v>22727</v>
      </c>
      <c r="C663" s="48" t="s">
        <v>9097</v>
      </c>
      <c r="D663" s="49" t="s">
        <v>22728</v>
      </c>
      <c r="E663" s="1"/>
      <c r="F663" s="1"/>
    </row>
    <row r="664" spans="1:6" ht="12.75" customHeight="1" x14ac:dyDescent="0.25">
      <c r="A664" s="48" t="s">
        <v>22729</v>
      </c>
      <c r="B664" s="48" t="s">
        <v>22730</v>
      </c>
      <c r="C664" s="48" t="s">
        <v>9097</v>
      </c>
      <c r="D664" s="49" t="s">
        <v>22731</v>
      </c>
      <c r="E664" s="1"/>
      <c r="F664" s="1"/>
    </row>
    <row r="665" spans="1:6" ht="12.75" customHeight="1" x14ac:dyDescent="0.25">
      <c r="A665" s="48" t="s">
        <v>22732</v>
      </c>
      <c r="B665" s="48" t="s">
        <v>22733</v>
      </c>
      <c r="C665" s="48" t="s">
        <v>9097</v>
      </c>
      <c r="D665" s="49" t="s">
        <v>22734</v>
      </c>
      <c r="E665" s="1"/>
      <c r="F665" s="1"/>
    </row>
    <row r="666" spans="1:6" ht="12.75" customHeight="1" x14ac:dyDescent="0.25">
      <c r="A666" s="48" t="s">
        <v>22735</v>
      </c>
      <c r="B666" s="48" t="s">
        <v>22736</v>
      </c>
      <c r="C666" s="48" t="s">
        <v>9097</v>
      </c>
      <c r="D666" s="49" t="s">
        <v>22737</v>
      </c>
      <c r="E666" s="1"/>
      <c r="F666" s="1"/>
    </row>
    <row r="667" spans="1:6" ht="12.75" customHeight="1" x14ac:dyDescent="0.25">
      <c r="A667" s="48" t="s">
        <v>22738</v>
      </c>
      <c r="B667" s="48" t="s">
        <v>22739</v>
      </c>
      <c r="C667" s="48" t="s">
        <v>9097</v>
      </c>
      <c r="D667" s="49" t="s">
        <v>22740</v>
      </c>
      <c r="E667" s="1"/>
      <c r="F667" s="1"/>
    </row>
    <row r="668" spans="1:6" ht="12.75" customHeight="1" x14ac:dyDescent="0.25">
      <c r="A668" s="48" t="s">
        <v>22741</v>
      </c>
      <c r="B668" s="48" t="s">
        <v>22742</v>
      </c>
      <c r="C668" s="48" t="s">
        <v>9097</v>
      </c>
      <c r="D668" s="49" t="s">
        <v>22743</v>
      </c>
      <c r="E668" s="1"/>
      <c r="F668" s="1"/>
    </row>
    <row r="669" spans="1:6" ht="12.75" customHeight="1" x14ac:dyDescent="0.25">
      <c r="A669" s="48" t="s">
        <v>22744</v>
      </c>
      <c r="B669" s="48" t="s">
        <v>22745</v>
      </c>
      <c r="C669" s="48" t="s">
        <v>9097</v>
      </c>
      <c r="D669" s="49" t="s">
        <v>22746</v>
      </c>
      <c r="E669" s="1"/>
      <c r="F669" s="1"/>
    </row>
    <row r="670" spans="1:6" ht="12.75" customHeight="1" x14ac:dyDescent="0.25">
      <c r="A670" s="48" t="s">
        <v>22747</v>
      </c>
      <c r="B670" s="48" t="s">
        <v>22748</v>
      </c>
      <c r="C670" s="48" t="s">
        <v>9097</v>
      </c>
      <c r="D670" s="49" t="s">
        <v>22749</v>
      </c>
      <c r="E670" s="1"/>
      <c r="F670" s="1"/>
    </row>
    <row r="671" spans="1:6" ht="12.75" customHeight="1" x14ac:dyDescent="0.25">
      <c r="A671" s="48" t="s">
        <v>22750</v>
      </c>
      <c r="B671" s="48" t="s">
        <v>22751</v>
      </c>
      <c r="C671" s="48" t="s">
        <v>9097</v>
      </c>
      <c r="D671" s="49" t="s">
        <v>22752</v>
      </c>
      <c r="E671" s="1"/>
      <c r="F671" s="1"/>
    </row>
    <row r="672" spans="1:6" ht="12.75" customHeight="1" x14ac:dyDescent="0.25">
      <c r="A672" s="48" t="s">
        <v>22753</v>
      </c>
      <c r="B672" s="48" t="s">
        <v>22754</v>
      </c>
      <c r="C672" s="48" t="s">
        <v>9097</v>
      </c>
      <c r="D672" s="49" t="s">
        <v>22755</v>
      </c>
      <c r="E672" s="1"/>
      <c r="F672" s="1"/>
    </row>
    <row r="673" spans="1:6" ht="12.75" customHeight="1" x14ac:dyDescent="0.25">
      <c r="A673" s="48" t="s">
        <v>22756</v>
      </c>
      <c r="B673" s="48" t="s">
        <v>22757</v>
      </c>
      <c r="C673" s="48" t="s">
        <v>9097</v>
      </c>
      <c r="D673" s="49" t="s">
        <v>22758</v>
      </c>
      <c r="E673" s="1"/>
      <c r="F673" s="1"/>
    </row>
    <row r="674" spans="1:6" ht="12.75" customHeight="1" x14ac:dyDescent="0.25">
      <c r="A674" s="48" t="s">
        <v>22759</v>
      </c>
      <c r="B674" s="48" t="s">
        <v>22760</v>
      </c>
      <c r="C674" s="48" t="s">
        <v>9097</v>
      </c>
      <c r="D674" s="49" t="s">
        <v>4742</v>
      </c>
      <c r="E674" s="1"/>
      <c r="F674" s="1"/>
    </row>
    <row r="675" spans="1:6" ht="12.75" customHeight="1" x14ac:dyDescent="0.25">
      <c r="A675" s="48" t="s">
        <v>22761</v>
      </c>
      <c r="B675" s="48" t="s">
        <v>22762</v>
      </c>
      <c r="C675" s="48" t="s">
        <v>9097</v>
      </c>
      <c r="D675" s="49" t="s">
        <v>22763</v>
      </c>
      <c r="E675" s="1"/>
      <c r="F675" s="1"/>
    </row>
    <row r="676" spans="1:6" ht="12.75" customHeight="1" x14ac:dyDescent="0.25">
      <c r="A676" s="48" t="s">
        <v>22764</v>
      </c>
      <c r="B676" s="48" t="s">
        <v>22765</v>
      </c>
      <c r="C676" s="48" t="s">
        <v>9097</v>
      </c>
      <c r="D676" s="49" t="s">
        <v>22766</v>
      </c>
      <c r="E676" s="1"/>
      <c r="F676" s="1"/>
    </row>
    <row r="677" spans="1:6" ht="12.75" customHeight="1" x14ac:dyDescent="0.25">
      <c r="A677" s="48" t="s">
        <v>22767</v>
      </c>
      <c r="B677" s="48" t="s">
        <v>22768</v>
      </c>
      <c r="C677" s="48" t="s">
        <v>9097</v>
      </c>
      <c r="D677" s="49" t="s">
        <v>22769</v>
      </c>
      <c r="E677" s="1"/>
      <c r="F677" s="1"/>
    </row>
    <row r="678" spans="1:6" ht="12.75" customHeight="1" x14ac:dyDescent="0.25">
      <c r="A678" s="48" t="s">
        <v>22770</v>
      </c>
      <c r="B678" s="48" t="s">
        <v>22771</v>
      </c>
      <c r="C678" s="48" t="s">
        <v>9097</v>
      </c>
      <c r="D678" s="49" t="s">
        <v>22772</v>
      </c>
      <c r="E678" s="1"/>
      <c r="F678" s="1"/>
    </row>
    <row r="679" spans="1:6" ht="12.75" customHeight="1" x14ac:dyDescent="0.25">
      <c r="A679" s="48" t="s">
        <v>22773</v>
      </c>
      <c r="B679" s="48" t="s">
        <v>22774</v>
      </c>
      <c r="C679" s="48" t="s">
        <v>9097</v>
      </c>
      <c r="D679" s="49" t="s">
        <v>22775</v>
      </c>
      <c r="E679" s="1"/>
      <c r="F679" s="1"/>
    </row>
    <row r="680" spans="1:6" ht="12.75" customHeight="1" x14ac:dyDescent="0.25">
      <c r="A680" s="48" t="s">
        <v>22776</v>
      </c>
      <c r="B680" s="48" t="s">
        <v>22777</v>
      </c>
      <c r="C680" s="48" t="s">
        <v>9097</v>
      </c>
      <c r="D680" s="49" t="s">
        <v>84</v>
      </c>
      <c r="E680" s="1"/>
      <c r="F680" s="1"/>
    </row>
    <row r="681" spans="1:6" ht="12.75" customHeight="1" x14ac:dyDescent="0.25">
      <c r="A681" s="48" t="s">
        <v>22778</v>
      </c>
      <c r="B681" s="48" t="s">
        <v>22779</v>
      </c>
      <c r="C681" s="48" t="s">
        <v>9097</v>
      </c>
      <c r="D681" s="49" t="s">
        <v>22780</v>
      </c>
      <c r="E681" s="1"/>
      <c r="F681" s="1"/>
    </row>
    <row r="682" spans="1:6" ht="12.75" customHeight="1" x14ac:dyDescent="0.25">
      <c r="A682" s="48" t="s">
        <v>22781</v>
      </c>
      <c r="B682" s="48" t="s">
        <v>22782</v>
      </c>
      <c r="C682" s="48" t="s">
        <v>9097</v>
      </c>
      <c r="D682" s="49" t="s">
        <v>22783</v>
      </c>
      <c r="E682" s="1"/>
      <c r="F682" s="1"/>
    </row>
    <row r="683" spans="1:6" ht="12.75" customHeight="1" x14ac:dyDescent="0.25">
      <c r="A683" s="48" t="s">
        <v>22784</v>
      </c>
      <c r="B683" s="48" t="s">
        <v>22785</v>
      </c>
      <c r="C683" s="48" t="s">
        <v>9097</v>
      </c>
      <c r="D683" s="49" t="s">
        <v>22786</v>
      </c>
      <c r="E683" s="1"/>
      <c r="F683" s="1"/>
    </row>
    <row r="684" spans="1:6" ht="12.75" customHeight="1" x14ac:dyDescent="0.25">
      <c r="A684" s="48" t="s">
        <v>22787</v>
      </c>
      <c r="B684" s="48" t="s">
        <v>22788</v>
      </c>
      <c r="C684" s="48" t="s">
        <v>9097</v>
      </c>
      <c r="D684" s="49" t="s">
        <v>22789</v>
      </c>
      <c r="E684" s="1"/>
      <c r="F684" s="1"/>
    </row>
    <row r="685" spans="1:6" ht="12.75" customHeight="1" x14ac:dyDescent="0.25">
      <c r="A685" s="48" t="s">
        <v>22790</v>
      </c>
      <c r="B685" s="48" t="s">
        <v>22791</v>
      </c>
      <c r="C685" s="48" t="s">
        <v>9097</v>
      </c>
      <c r="D685" s="49" t="s">
        <v>22792</v>
      </c>
      <c r="E685" s="1"/>
      <c r="F685" s="1"/>
    </row>
    <row r="686" spans="1:6" ht="12.75" customHeight="1" x14ac:dyDescent="0.25">
      <c r="A686" s="48" t="s">
        <v>22793</v>
      </c>
      <c r="B686" s="48" t="s">
        <v>22794</v>
      </c>
      <c r="C686" s="48" t="s">
        <v>9097</v>
      </c>
      <c r="D686" s="49" t="s">
        <v>22795</v>
      </c>
      <c r="E686" s="1"/>
      <c r="F686" s="1"/>
    </row>
    <row r="687" spans="1:6" ht="12.75" customHeight="1" x14ac:dyDescent="0.25">
      <c r="A687" s="48" t="s">
        <v>22796</v>
      </c>
      <c r="B687" s="48" t="s">
        <v>22797</v>
      </c>
      <c r="C687" s="48" t="s">
        <v>9097</v>
      </c>
      <c r="D687" s="49" t="s">
        <v>22798</v>
      </c>
      <c r="E687" s="1"/>
      <c r="F687" s="1"/>
    </row>
    <row r="688" spans="1:6" ht="12.75" customHeight="1" x14ac:dyDescent="0.25">
      <c r="A688" s="48" t="s">
        <v>22799</v>
      </c>
      <c r="B688" s="48" t="s">
        <v>22800</v>
      </c>
      <c r="C688" s="48" t="s">
        <v>9097</v>
      </c>
      <c r="D688" s="49" t="s">
        <v>8066</v>
      </c>
      <c r="E688" s="1"/>
      <c r="F688" s="1"/>
    </row>
    <row r="689" spans="1:6" ht="12.75" customHeight="1" x14ac:dyDescent="0.25">
      <c r="A689" s="48" t="s">
        <v>22801</v>
      </c>
      <c r="B689" s="48" t="s">
        <v>22802</v>
      </c>
      <c r="C689" s="48" t="s">
        <v>9097</v>
      </c>
      <c r="D689" s="49" t="s">
        <v>22803</v>
      </c>
      <c r="E689" s="1"/>
      <c r="F689" s="1"/>
    </row>
    <row r="690" spans="1:6" ht="12.75" customHeight="1" x14ac:dyDescent="0.25">
      <c r="A690" s="48" t="s">
        <v>22804</v>
      </c>
      <c r="B690" s="48" t="s">
        <v>22805</v>
      </c>
      <c r="C690" s="48" t="s">
        <v>9097</v>
      </c>
      <c r="D690" s="49" t="s">
        <v>22806</v>
      </c>
      <c r="E690" s="1"/>
      <c r="F690" s="1"/>
    </row>
    <row r="691" spans="1:6" ht="12.75" customHeight="1" x14ac:dyDescent="0.25">
      <c r="A691" s="48" t="s">
        <v>22807</v>
      </c>
      <c r="B691" s="48" t="s">
        <v>22808</v>
      </c>
      <c r="C691" s="48" t="s">
        <v>9097</v>
      </c>
      <c r="D691" s="49" t="s">
        <v>7168</v>
      </c>
      <c r="E691" s="1"/>
      <c r="F691" s="1"/>
    </row>
    <row r="692" spans="1:6" ht="12.75" customHeight="1" x14ac:dyDescent="0.25">
      <c r="A692" s="48" t="s">
        <v>22809</v>
      </c>
      <c r="B692" s="48" t="s">
        <v>22810</v>
      </c>
      <c r="C692" s="48" t="s">
        <v>9097</v>
      </c>
      <c r="D692" s="49" t="s">
        <v>22811</v>
      </c>
      <c r="E692" s="1"/>
      <c r="F692" s="1"/>
    </row>
    <row r="693" spans="1:6" ht="12.75" customHeight="1" x14ac:dyDescent="0.25">
      <c r="A693" s="48" t="s">
        <v>22812</v>
      </c>
      <c r="B693" s="48" t="s">
        <v>22813</v>
      </c>
      <c r="C693" s="48" t="s">
        <v>9097</v>
      </c>
      <c r="D693" s="49" t="s">
        <v>2841</v>
      </c>
      <c r="E693" s="1"/>
      <c r="F693" s="1"/>
    </row>
    <row r="694" spans="1:6" ht="12.75" customHeight="1" x14ac:dyDescent="0.25">
      <c r="A694" s="48" t="s">
        <v>22814</v>
      </c>
      <c r="B694" s="48" t="s">
        <v>22815</v>
      </c>
      <c r="C694" s="48" t="s">
        <v>9097</v>
      </c>
      <c r="D694" s="49" t="s">
        <v>7539</v>
      </c>
      <c r="E694" s="1"/>
      <c r="F694" s="1"/>
    </row>
    <row r="695" spans="1:6" ht="12.75" customHeight="1" x14ac:dyDescent="0.25">
      <c r="A695" s="48" t="s">
        <v>22816</v>
      </c>
      <c r="B695" s="48" t="s">
        <v>22817</v>
      </c>
      <c r="C695" s="48" t="s">
        <v>9097</v>
      </c>
      <c r="D695" s="49" t="s">
        <v>22818</v>
      </c>
      <c r="E695" s="1"/>
      <c r="F695" s="1"/>
    </row>
    <row r="696" spans="1:6" ht="12.75" customHeight="1" x14ac:dyDescent="0.25">
      <c r="A696" s="48" t="s">
        <v>22819</v>
      </c>
      <c r="B696" s="48" t="s">
        <v>22820</v>
      </c>
      <c r="C696" s="48" t="s">
        <v>9097</v>
      </c>
      <c r="D696" s="49" t="s">
        <v>22821</v>
      </c>
      <c r="E696" s="1"/>
      <c r="F696" s="1"/>
    </row>
    <row r="697" spans="1:6" ht="12.75" customHeight="1" x14ac:dyDescent="0.25">
      <c r="A697" s="48" t="s">
        <v>22822</v>
      </c>
      <c r="B697" s="48" t="s">
        <v>22823</v>
      </c>
      <c r="C697" s="48" t="s">
        <v>9097</v>
      </c>
      <c r="D697" s="49" t="s">
        <v>272</v>
      </c>
      <c r="E697" s="1"/>
      <c r="F697" s="1"/>
    </row>
    <row r="698" spans="1:6" ht="12.75" customHeight="1" x14ac:dyDescent="0.25">
      <c r="A698" s="48" t="s">
        <v>22824</v>
      </c>
      <c r="B698" s="48" t="s">
        <v>22825</v>
      </c>
      <c r="C698" s="48" t="s">
        <v>9097</v>
      </c>
      <c r="D698" s="49" t="s">
        <v>22486</v>
      </c>
      <c r="E698" s="1"/>
      <c r="F698" s="1"/>
    </row>
    <row r="699" spans="1:6" ht="12.75" customHeight="1" x14ac:dyDescent="0.25">
      <c r="A699" s="48" t="s">
        <v>22826</v>
      </c>
      <c r="B699" s="48" t="s">
        <v>22827</v>
      </c>
      <c r="C699" s="48" t="s">
        <v>9097</v>
      </c>
      <c r="D699" s="49" t="s">
        <v>1031</v>
      </c>
      <c r="E699" s="1"/>
      <c r="F699" s="1"/>
    </row>
    <row r="700" spans="1:6" ht="12.75" customHeight="1" x14ac:dyDescent="0.25">
      <c r="A700" s="48" t="s">
        <v>22828</v>
      </c>
      <c r="B700" s="48" t="s">
        <v>22829</v>
      </c>
      <c r="C700" s="48" t="s">
        <v>9097</v>
      </c>
      <c r="D700" s="49" t="s">
        <v>694</v>
      </c>
      <c r="E700" s="1"/>
      <c r="F700" s="1"/>
    </row>
    <row r="701" spans="1:6" ht="12.75" customHeight="1" x14ac:dyDescent="0.25">
      <c r="A701" s="48" t="s">
        <v>22830</v>
      </c>
      <c r="B701" s="48" t="s">
        <v>22831</v>
      </c>
      <c r="C701" s="48" t="s">
        <v>9097</v>
      </c>
      <c r="D701" s="49" t="s">
        <v>768</v>
      </c>
      <c r="E701" s="1"/>
      <c r="F701" s="1"/>
    </row>
    <row r="702" spans="1:6" ht="12.75" customHeight="1" x14ac:dyDescent="0.25">
      <c r="A702" s="48" t="s">
        <v>22832</v>
      </c>
      <c r="B702" s="48" t="s">
        <v>22833</v>
      </c>
      <c r="C702" s="48" t="s">
        <v>9097</v>
      </c>
      <c r="D702" s="49" t="s">
        <v>22834</v>
      </c>
      <c r="E702" s="1"/>
      <c r="F702" s="1"/>
    </row>
    <row r="703" spans="1:6" ht="12.75" customHeight="1" x14ac:dyDescent="0.25">
      <c r="A703" s="48" t="s">
        <v>22835</v>
      </c>
      <c r="B703" s="48" t="s">
        <v>22836</v>
      </c>
      <c r="C703" s="48" t="s">
        <v>9097</v>
      </c>
      <c r="D703" s="49" t="s">
        <v>22837</v>
      </c>
      <c r="E703" s="1"/>
      <c r="F703" s="1"/>
    </row>
    <row r="704" spans="1:6" ht="12.75" customHeight="1" x14ac:dyDescent="0.25">
      <c r="A704" s="48" t="s">
        <v>22838</v>
      </c>
      <c r="B704" s="48" t="s">
        <v>22839</v>
      </c>
      <c r="C704" s="48" t="s">
        <v>9097</v>
      </c>
      <c r="D704" s="49" t="s">
        <v>6249</v>
      </c>
      <c r="E704" s="1"/>
      <c r="F704" s="1"/>
    </row>
    <row r="705" spans="1:6" ht="12.75" customHeight="1" x14ac:dyDescent="0.25">
      <c r="A705" s="48" t="s">
        <v>22840</v>
      </c>
      <c r="B705" s="48" t="s">
        <v>22841</v>
      </c>
      <c r="C705" s="48" t="s">
        <v>9097</v>
      </c>
      <c r="D705" s="49" t="s">
        <v>22842</v>
      </c>
      <c r="E705" s="1"/>
      <c r="F705" s="1"/>
    </row>
    <row r="706" spans="1:6" ht="12.75" customHeight="1" x14ac:dyDescent="0.25">
      <c r="A706" s="48" t="s">
        <v>22843</v>
      </c>
      <c r="B706" s="48" t="s">
        <v>22844</v>
      </c>
      <c r="C706" s="48" t="s">
        <v>9097</v>
      </c>
      <c r="D706" s="49" t="s">
        <v>3654</v>
      </c>
      <c r="E706" s="1"/>
      <c r="F706" s="1"/>
    </row>
    <row r="707" spans="1:6" ht="12.75" customHeight="1" x14ac:dyDescent="0.25">
      <c r="A707" s="48" t="s">
        <v>22845</v>
      </c>
      <c r="B707" s="48" t="s">
        <v>22846</v>
      </c>
      <c r="C707" s="48" t="s">
        <v>9097</v>
      </c>
      <c r="D707" s="49" t="s">
        <v>1115</v>
      </c>
      <c r="E707" s="1"/>
      <c r="F707" s="1"/>
    </row>
    <row r="708" spans="1:6" ht="12.75" customHeight="1" x14ac:dyDescent="0.25">
      <c r="A708" s="48" t="s">
        <v>22847</v>
      </c>
      <c r="B708" s="48" t="s">
        <v>22848</v>
      </c>
      <c r="C708" s="48" t="s">
        <v>9097</v>
      </c>
      <c r="D708" s="49" t="s">
        <v>2592</v>
      </c>
      <c r="E708" s="1"/>
      <c r="F708" s="1"/>
    </row>
    <row r="709" spans="1:6" ht="12.75" customHeight="1" x14ac:dyDescent="0.25">
      <c r="A709" s="48" t="s">
        <v>22849</v>
      </c>
      <c r="B709" s="48" t="s">
        <v>22850</v>
      </c>
      <c r="C709" s="48" t="s">
        <v>9097</v>
      </c>
      <c r="D709" s="49" t="s">
        <v>3668</v>
      </c>
      <c r="E709" s="1"/>
      <c r="F709" s="1"/>
    </row>
    <row r="710" spans="1:6" ht="12.75" customHeight="1" x14ac:dyDescent="0.25">
      <c r="A710" s="48" t="s">
        <v>22851</v>
      </c>
      <c r="B710" s="48" t="s">
        <v>22852</v>
      </c>
      <c r="C710" s="48" t="s">
        <v>9097</v>
      </c>
      <c r="D710" s="49" t="s">
        <v>22853</v>
      </c>
      <c r="E710" s="1"/>
      <c r="F710" s="1"/>
    </row>
    <row r="711" spans="1:6" ht="12.75" customHeight="1" x14ac:dyDescent="0.25">
      <c r="A711" s="48" t="s">
        <v>22854</v>
      </c>
      <c r="B711" s="48" t="s">
        <v>22855</v>
      </c>
      <c r="C711" s="48" t="s">
        <v>9097</v>
      </c>
      <c r="D711" s="49" t="s">
        <v>22856</v>
      </c>
      <c r="E711" s="1"/>
      <c r="F711" s="1"/>
    </row>
    <row r="712" spans="1:6" ht="12.75" customHeight="1" x14ac:dyDescent="0.25">
      <c r="A712" s="48" t="s">
        <v>22857</v>
      </c>
      <c r="B712" s="48" t="s">
        <v>22858</v>
      </c>
      <c r="C712" s="48" t="s">
        <v>9097</v>
      </c>
      <c r="D712" s="49" t="s">
        <v>22859</v>
      </c>
      <c r="E712" s="1"/>
      <c r="F712" s="1"/>
    </row>
    <row r="713" spans="1:6" ht="12.75" customHeight="1" x14ac:dyDescent="0.25">
      <c r="A713" s="48" t="s">
        <v>22860</v>
      </c>
      <c r="B713" s="48" t="s">
        <v>22861</v>
      </c>
      <c r="C713" s="48" t="s">
        <v>9097</v>
      </c>
      <c r="D713" s="49" t="s">
        <v>22862</v>
      </c>
      <c r="E713" s="1"/>
      <c r="F713" s="1"/>
    </row>
    <row r="714" spans="1:6" ht="12.75" customHeight="1" x14ac:dyDescent="0.25">
      <c r="A714" s="48" t="s">
        <v>22863</v>
      </c>
      <c r="B714" s="48" t="s">
        <v>22864</v>
      </c>
      <c r="C714" s="48" t="s">
        <v>9097</v>
      </c>
      <c r="D714" s="49" t="s">
        <v>22865</v>
      </c>
      <c r="E714" s="1"/>
      <c r="F714" s="1"/>
    </row>
    <row r="715" spans="1:6" ht="12.75" customHeight="1" x14ac:dyDescent="0.25">
      <c r="A715" s="48" t="s">
        <v>22866</v>
      </c>
      <c r="B715" s="48" t="s">
        <v>22867</v>
      </c>
      <c r="C715" s="48" t="s">
        <v>9097</v>
      </c>
      <c r="D715" s="49" t="s">
        <v>2557</v>
      </c>
      <c r="E715" s="1"/>
      <c r="F715" s="1"/>
    </row>
    <row r="716" spans="1:6" ht="12.75" customHeight="1" x14ac:dyDescent="0.25">
      <c r="A716" s="48" t="s">
        <v>22868</v>
      </c>
      <c r="B716" s="48" t="s">
        <v>22869</v>
      </c>
      <c r="C716" s="48" t="s">
        <v>9097</v>
      </c>
      <c r="D716" s="49" t="s">
        <v>22870</v>
      </c>
      <c r="E716" s="1"/>
      <c r="F716" s="1"/>
    </row>
    <row r="717" spans="1:6" ht="12.75" customHeight="1" x14ac:dyDescent="0.25">
      <c r="A717" s="48" t="s">
        <v>22871</v>
      </c>
      <c r="B717" s="48" t="s">
        <v>22872</v>
      </c>
      <c r="C717" s="48" t="s">
        <v>9097</v>
      </c>
      <c r="D717" s="49" t="s">
        <v>22873</v>
      </c>
      <c r="E717" s="1"/>
      <c r="F717" s="1"/>
    </row>
    <row r="718" spans="1:6" ht="12.75" customHeight="1" x14ac:dyDescent="0.25">
      <c r="A718" s="48" t="s">
        <v>22874</v>
      </c>
      <c r="B718" s="48" t="s">
        <v>22875</v>
      </c>
      <c r="C718" s="48" t="s">
        <v>9097</v>
      </c>
      <c r="D718" s="49" t="s">
        <v>22876</v>
      </c>
      <c r="E718" s="1"/>
      <c r="F718" s="1"/>
    </row>
    <row r="719" spans="1:6" ht="12.75" customHeight="1" x14ac:dyDescent="0.25">
      <c r="A719" s="48" t="s">
        <v>22877</v>
      </c>
      <c r="B719" s="48" t="s">
        <v>22878</v>
      </c>
      <c r="C719" s="48" t="s">
        <v>9097</v>
      </c>
      <c r="D719" s="49" t="s">
        <v>22879</v>
      </c>
      <c r="E719" s="1"/>
      <c r="F719" s="1"/>
    </row>
    <row r="720" spans="1:6" ht="12.75" customHeight="1" x14ac:dyDescent="0.25">
      <c r="A720" s="48" t="s">
        <v>22880</v>
      </c>
      <c r="B720" s="48" t="s">
        <v>22881</v>
      </c>
      <c r="C720" s="48" t="s">
        <v>9097</v>
      </c>
      <c r="D720" s="49" t="s">
        <v>22882</v>
      </c>
      <c r="E720" s="1"/>
      <c r="F720" s="1"/>
    </row>
    <row r="721" spans="1:6" ht="12.75" customHeight="1" x14ac:dyDescent="0.25">
      <c r="A721" s="48" t="s">
        <v>22883</v>
      </c>
      <c r="B721" s="48" t="s">
        <v>22884</v>
      </c>
      <c r="C721" s="48" t="s">
        <v>9097</v>
      </c>
      <c r="D721" s="49" t="s">
        <v>22885</v>
      </c>
      <c r="E721" s="1"/>
      <c r="F721" s="1"/>
    </row>
    <row r="722" spans="1:6" ht="12.75" customHeight="1" x14ac:dyDescent="0.25">
      <c r="A722" s="48" t="s">
        <v>22886</v>
      </c>
      <c r="B722" s="48" t="s">
        <v>22887</v>
      </c>
      <c r="C722" s="48" t="s">
        <v>9097</v>
      </c>
      <c r="D722" s="49" t="s">
        <v>22888</v>
      </c>
      <c r="E722" s="1"/>
      <c r="F722" s="1"/>
    </row>
    <row r="723" spans="1:6" ht="12.75" customHeight="1" x14ac:dyDescent="0.25">
      <c r="A723" s="48" t="s">
        <v>22889</v>
      </c>
      <c r="B723" s="48" t="s">
        <v>22890</v>
      </c>
      <c r="C723" s="48" t="s">
        <v>9097</v>
      </c>
      <c r="D723" s="49" t="s">
        <v>22891</v>
      </c>
      <c r="E723" s="1"/>
      <c r="F723" s="1"/>
    </row>
    <row r="724" spans="1:6" ht="12.75" customHeight="1" x14ac:dyDescent="0.25">
      <c r="A724" s="48" t="s">
        <v>22892</v>
      </c>
      <c r="B724" s="48" t="s">
        <v>22893</v>
      </c>
      <c r="C724" s="48" t="s">
        <v>9097</v>
      </c>
      <c r="D724" s="49" t="s">
        <v>22894</v>
      </c>
      <c r="E724" s="1"/>
      <c r="F724" s="1"/>
    </row>
    <row r="725" spans="1:6" ht="12.75" customHeight="1" x14ac:dyDescent="0.25">
      <c r="A725" s="48" t="s">
        <v>22895</v>
      </c>
      <c r="B725" s="48" t="s">
        <v>22896</v>
      </c>
      <c r="C725" s="48" t="s">
        <v>9097</v>
      </c>
      <c r="D725" s="49" t="s">
        <v>22897</v>
      </c>
      <c r="E725" s="1"/>
      <c r="F725" s="1"/>
    </row>
    <row r="726" spans="1:6" ht="12.75" customHeight="1" x14ac:dyDescent="0.25">
      <c r="A726" s="48" t="s">
        <v>22898</v>
      </c>
      <c r="B726" s="48" t="s">
        <v>22899</v>
      </c>
      <c r="C726" s="48" t="s">
        <v>9097</v>
      </c>
      <c r="D726" s="49" t="s">
        <v>22900</v>
      </c>
      <c r="E726" s="1"/>
      <c r="F726" s="1"/>
    </row>
    <row r="727" spans="1:6" ht="12.75" customHeight="1" x14ac:dyDescent="0.25">
      <c r="A727" s="48" t="s">
        <v>22901</v>
      </c>
      <c r="B727" s="48" t="s">
        <v>22902</v>
      </c>
      <c r="C727" s="48" t="s">
        <v>9097</v>
      </c>
      <c r="D727" s="49" t="s">
        <v>4456</v>
      </c>
      <c r="E727" s="1"/>
      <c r="F727" s="1"/>
    </row>
    <row r="728" spans="1:6" ht="12.75" customHeight="1" x14ac:dyDescent="0.25">
      <c r="A728" s="48" t="s">
        <v>22903</v>
      </c>
      <c r="B728" s="48" t="s">
        <v>22904</v>
      </c>
      <c r="C728" s="48" t="s">
        <v>9097</v>
      </c>
      <c r="D728" s="49" t="s">
        <v>22669</v>
      </c>
      <c r="E728" s="1"/>
      <c r="F728" s="1"/>
    </row>
    <row r="729" spans="1:6" ht="12.75" customHeight="1" x14ac:dyDescent="0.25">
      <c r="A729" s="48" t="s">
        <v>22905</v>
      </c>
      <c r="B729" s="48" t="s">
        <v>22906</v>
      </c>
      <c r="C729" s="48" t="s">
        <v>9097</v>
      </c>
      <c r="D729" s="49" t="s">
        <v>22907</v>
      </c>
      <c r="E729" s="1"/>
      <c r="F729" s="1"/>
    </row>
    <row r="730" spans="1:6" ht="12.75" customHeight="1" x14ac:dyDescent="0.25">
      <c r="A730" s="48" t="s">
        <v>22908</v>
      </c>
      <c r="B730" s="48" t="s">
        <v>22909</v>
      </c>
      <c r="C730" s="48" t="s">
        <v>9097</v>
      </c>
      <c r="D730" s="49" t="s">
        <v>22910</v>
      </c>
      <c r="E730" s="1"/>
      <c r="F730" s="1"/>
    </row>
    <row r="731" spans="1:6" ht="12.75" customHeight="1" x14ac:dyDescent="0.25">
      <c r="A731" s="48" t="s">
        <v>22911</v>
      </c>
      <c r="B731" s="48" t="s">
        <v>22912</v>
      </c>
      <c r="C731" s="48" t="s">
        <v>9097</v>
      </c>
      <c r="D731" s="49" t="s">
        <v>22913</v>
      </c>
      <c r="E731" s="1"/>
      <c r="F731" s="1"/>
    </row>
    <row r="732" spans="1:6" ht="12.75" customHeight="1" x14ac:dyDescent="0.25">
      <c r="A732" s="48" t="s">
        <v>22914</v>
      </c>
      <c r="B732" s="48" t="s">
        <v>22915</v>
      </c>
      <c r="C732" s="48" t="s">
        <v>9097</v>
      </c>
      <c r="D732" s="49" t="s">
        <v>3438</v>
      </c>
      <c r="E732" s="1"/>
      <c r="F732" s="1"/>
    </row>
    <row r="733" spans="1:6" ht="12.75" customHeight="1" x14ac:dyDescent="0.25">
      <c r="A733" s="48" t="s">
        <v>22916</v>
      </c>
      <c r="B733" s="48" t="s">
        <v>22917</v>
      </c>
      <c r="C733" s="48" t="s">
        <v>9097</v>
      </c>
      <c r="D733" s="49" t="s">
        <v>22918</v>
      </c>
      <c r="E733" s="1"/>
      <c r="F733" s="1"/>
    </row>
    <row r="734" spans="1:6" ht="12.75" customHeight="1" x14ac:dyDescent="0.25">
      <c r="A734" s="48" t="s">
        <v>22919</v>
      </c>
      <c r="B734" s="48" t="s">
        <v>22920</v>
      </c>
      <c r="C734" s="48" t="s">
        <v>9097</v>
      </c>
      <c r="D734" s="49" t="s">
        <v>22900</v>
      </c>
      <c r="E734" s="1"/>
      <c r="F734" s="1"/>
    </row>
    <row r="735" spans="1:6" ht="12.75" customHeight="1" x14ac:dyDescent="0.25">
      <c r="A735" s="48" t="s">
        <v>22921</v>
      </c>
      <c r="B735" s="48" t="s">
        <v>22922</v>
      </c>
      <c r="C735" s="48" t="s">
        <v>9097</v>
      </c>
      <c r="D735" s="49" t="s">
        <v>22923</v>
      </c>
      <c r="E735" s="1"/>
      <c r="F735" s="1"/>
    </row>
    <row r="736" spans="1:6" ht="12.75" customHeight="1" x14ac:dyDescent="0.25">
      <c r="A736" s="48" t="s">
        <v>22924</v>
      </c>
      <c r="B736" s="48" t="s">
        <v>22925</v>
      </c>
      <c r="C736" s="48" t="s">
        <v>9097</v>
      </c>
      <c r="D736" s="49" t="s">
        <v>358</v>
      </c>
      <c r="E736" s="1"/>
      <c r="F736" s="1"/>
    </row>
    <row r="737" spans="1:6" ht="12.75" customHeight="1" x14ac:dyDescent="0.25">
      <c r="A737" s="48" t="s">
        <v>22926</v>
      </c>
      <c r="B737" s="48" t="s">
        <v>22927</v>
      </c>
      <c r="C737" s="48" t="s">
        <v>9097</v>
      </c>
      <c r="D737" s="49" t="s">
        <v>1856</v>
      </c>
      <c r="E737" s="1"/>
      <c r="F737" s="1"/>
    </row>
    <row r="738" spans="1:6" ht="12.75" customHeight="1" x14ac:dyDescent="0.25">
      <c r="A738" s="48" t="s">
        <v>22928</v>
      </c>
      <c r="B738" s="48" t="s">
        <v>22929</v>
      </c>
      <c r="C738" s="48" t="s">
        <v>9097</v>
      </c>
      <c r="D738" s="49" t="s">
        <v>22930</v>
      </c>
      <c r="E738" s="1"/>
      <c r="F738" s="1"/>
    </row>
    <row r="739" spans="1:6" ht="12.75" customHeight="1" x14ac:dyDescent="0.25">
      <c r="A739" s="48" t="s">
        <v>22931</v>
      </c>
      <c r="B739" s="48" t="s">
        <v>22932</v>
      </c>
      <c r="C739" s="48" t="s">
        <v>9097</v>
      </c>
      <c r="D739" s="49" t="s">
        <v>22933</v>
      </c>
      <c r="E739" s="1"/>
      <c r="F739" s="1"/>
    </row>
    <row r="740" spans="1:6" ht="12.75" customHeight="1" x14ac:dyDescent="0.25">
      <c r="A740" s="48" t="s">
        <v>22934</v>
      </c>
      <c r="B740" s="48" t="s">
        <v>22935</v>
      </c>
      <c r="C740" s="48" t="s">
        <v>9097</v>
      </c>
      <c r="D740" s="49" t="s">
        <v>22936</v>
      </c>
      <c r="E740" s="1"/>
      <c r="F740" s="1"/>
    </row>
    <row r="741" spans="1:6" ht="12.75" customHeight="1" x14ac:dyDescent="0.25">
      <c r="A741" s="48" t="s">
        <v>22937</v>
      </c>
      <c r="B741" s="48" t="s">
        <v>22938</v>
      </c>
      <c r="C741" s="48" t="s">
        <v>9097</v>
      </c>
      <c r="D741" s="49" t="s">
        <v>22939</v>
      </c>
      <c r="E741" s="1"/>
      <c r="F741" s="1"/>
    </row>
    <row r="742" spans="1:6" ht="12.75" customHeight="1" x14ac:dyDescent="0.25">
      <c r="A742" s="48" t="s">
        <v>22940</v>
      </c>
      <c r="B742" s="48" t="s">
        <v>22941</v>
      </c>
      <c r="C742" s="48" t="s">
        <v>9097</v>
      </c>
      <c r="D742" s="49" t="s">
        <v>6384</v>
      </c>
      <c r="E742" s="1"/>
      <c r="F742" s="1"/>
    </row>
    <row r="743" spans="1:6" ht="12.75" customHeight="1" x14ac:dyDescent="0.25">
      <c r="A743" s="48" t="s">
        <v>22942</v>
      </c>
      <c r="B743" s="48" t="s">
        <v>22943</v>
      </c>
      <c r="C743" s="48" t="s">
        <v>9097</v>
      </c>
      <c r="D743" s="49" t="s">
        <v>22944</v>
      </c>
      <c r="E743" s="1"/>
      <c r="F743" s="1"/>
    </row>
    <row r="744" spans="1:6" ht="12.75" customHeight="1" x14ac:dyDescent="0.25">
      <c r="A744" s="48" t="s">
        <v>22945</v>
      </c>
      <c r="B744" s="48" t="s">
        <v>22946</v>
      </c>
      <c r="C744" s="48" t="s">
        <v>9097</v>
      </c>
      <c r="D744" s="49" t="s">
        <v>32</v>
      </c>
      <c r="E744" s="1"/>
      <c r="F744" s="1"/>
    </row>
    <row r="745" spans="1:6" ht="12.75" customHeight="1" x14ac:dyDescent="0.25">
      <c r="A745" s="48" t="s">
        <v>22947</v>
      </c>
      <c r="B745" s="48" t="s">
        <v>22948</v>
      </c>
      <c r="C745" s="48" t="s">
        <v>9097</v>
      </c>
      <c r="D745" s="49" t="s">
        <v>9067</v>
      </c>
      <c r="E745" s="1"/>
      <c r="F745" s="1"/>
    </row>
    <row r="746" spans="1:6" ht="12.75" customHeight="1" x14ac:dyDescent="0.25">
      <c r="A746" s="48" t="s">
        <v>22949</v>
      </c>
      <c r="B746" s="48" t="s">
        <v>22950</v>
      </c>
      <c r="C746" s="48" t="s">
        <v>9097</v>
      </c>
      <c r="D746" s="49" t="s">
        <v>22721</v>
      </c>
      <c r="E746" s="1"/>
      <c r="F746" s="1"/>
    </row>
    <row r="747" spans="1:6" ht="12.75" customHeight="1" x14ac:dyDescent="0.25">
      <c r="A747" s="48" t="s">
        <v>22951</v>
      </c>
      <c r="B747" s="48" t="s">
        <v>22952</v>
      </c>
      <c r="C747" s="48" t="s">
        <v>9097</v>
      </c>
      <c r="D747" s="49" t="s">
        <v>2928</v>
      </c>
      <c r="E747" s="1"/>
      <c r="F747" s="1"/>
    </row>
    <row r="748" spans="1:6" ht="12.75" customHeight="1" x14ac:dyDescent="0.25">
      <c r="A748" s="48" t="s">
        <v>22953</v>
      </c>
      <c r="B748" s="48" t="s">
        <v>22954</v>
      </c>
      <c r="C748" s="48" t="s">
        <v>9097</v>
      </c>
      <c r="D748" s="49" t="s">
        <v>22955</v>
      </c>
      <c r="E748" s="1"/>
      <c r="F748" s="1"/>
    </row>
    <row r="749" spans="1:6" ht="12.75" customHeight="1" x14ac:dyDescent="0.25">
      <c r="A749" s="48" t="s">
        <v>22956</v>
      </c>
      <c r="B749" s="48" t="s">
        <v>22957</v>
      </c>
      <c r="C749" s="48" t="s">
        <v>9097</v>
      </c>
      <c r="D749" s="49" t="s">
        <v>22958</v>
      </c>
      <c r="E749" s="1"/>
      <c r="F749" s="1"/>
    </row>
    <row r="750" spans="1:6" ht="12.75" customHeight="1" x14ac:dyDescent="0.25">
      <c r="A750" s="48" t="s">
        <v>22959</v>
      </c>
      <c r="B750" s="48" t="s">
        <v>22960</v>
      </c>
      <c r="C750" s="48" t="s">
        <v>9097</v>
      </c>
      <c r="D750" s="49" t="s">
        <v>22961</v>
      </c>
      <c r="E750" s="1"/>
      <c r="F750" s="1"/>
    </row>
    <row r="751" spans="1:6" ht="12.75" customHeight="1" x14ac:dyDescent="0.25">
      <c r="A751" s="48" t="s">
        <v>22962</v>
      </c>
      <c r="B751" s="48" t="s">
        <v>22963</v>
      </c>
      <c r="C751" s="48" t="s">
        <v>9097</v>
      </c>
      <c r="D751" s="49" t="s">
        <v>7451</v>
      </c>
      <c r="E751" s="1"/>
      <c r="F751" s="1"/>
    </row>
    <row r="752" spans="1:6" ht="12.75" customHeight="1" x14ac:dyDescent="0.25">
      <c r="A752" s="48" t="s">
        <v>22964</v>
      </c>
      <c r="B752" s="48" t="s">
        <v>22965</v>
      </c>
      <c r="C752" s="48" t="s">
        <v>9097</v>
      </c>
      <c r="D752" s="49" t="s">
        <v>22891</v>
      </c>
      <c r="E752" s="1"/>
      <c r="F752" s="1"/>
    </row>
    <row r="753" spans="1:6" ht="12.75" customHeight="1" x14ac:dyDescent="0.25">
      <c r="A753" s="48" t="s">
        <v>22966</v>
      </c>
      <c r="B753" s="48" t="s">
        <v>22967</v>
      </c>
      <c r="C753" s="48" t="s">
        <v>9097</v>
      </c>
      <c r="D753" s="49" t="s">
        <v>22968</v>
      </c>
      <c r="E753" s="1"/>
      <c r="F753" s="1"/>
    </row>
    <row r="754" spans="1:6" ht="12.75" customHeight="1" x14ac:dyDescent="0.25">
      <c r="A754" s="48" t="s">
        <v>22969</v>
      </c>
      <c r="B754" s="48" t="s">
        <v>22970</v>
      </c>
      <c r="C754" s="48" t="s">
        <v>9097</v>
      </c>
      <c r="D754" s="49" t="s">
        <v>22971</v>
      </c>
      <c r="E754" s="1"/>
      <c r="F754" s="1"/>
    </row>
    <row r="755" spans="1:6" ht="12.75" customHeight="1" x14ac:dyDescent="0.25">
      <c r="A755" s="48" t="s">
        <v>22972</v>
      </c>
      <c r="B755" s="48" t="s">
        <v>22973</v>
      </c>
      <c r="C755" s="48" t="s">
        <v>9097</v>
      </c>
      <c r="D755" s="49" t="s">
        <v>22974</v>
      </c>
      <c r="E755" s="1"/>
      <c r="F755" s="1"/>
    </row>
    <row r="756" spans="1:6" ht="12.75" customHeight="1" x14ac:dyDescent="0.25">
      <c r="A756" s="48" t="s">
        <v>22975</v>
      </c>
      <c r="B756" s="48" t="s">
        <v>22976</v>
      </c>
      <c r="C756" s="48" t="s">
        <v>9097</v>
      </c>
      <c r="D756" s="49" t="s">
        <v>5386</v>
      </c>
      <c r="E756" s="1"/>
      <c r="F756" s="1"/>
    </row>
    <row r="757" spans="1:6" ht="12.75" customHeight="1" x14ac:dyDescent="0.25">
      <c r="A757" s="48" t="s">
        <v>22977</v>
      </c>
      <c r="B757" s="48" t="s">
        <v>22978</v>
      </c>
      <c r="C757" s="48" t="s">
        <v>9097</v>
      </c>
      <c r="D757" s="49" t="s">
        <v>22979</v>
      </c>
      <c r="E757" s="1"/>
      <c r="F757" s="1"/>
    </row>
    <row r="758" spans="1:6" ht="12.75" customHeight="1" x14ac:dyDescent="0.25">
      <c r="A758" s="48" t="s">
        <v>22980</v>
      </c>
      <c r="B758" s="48" t="s">
        <v>22981</v>
      </c>
      <c r="C758" s="48" t="s">
        <v>9097</v>
      </c>
      <c r="D758" s="49" t="s">
        <v>22982</v>
      </c>
      <c r="E758" s="1"/>
      <c r="F758" s="1"/>
    </row>
    <row r="759" spans="1:6" ht="12.75" customHeight="1" x14ac:dyDescent="0.25">
      <c r="A759" s="48" t="s">
        <v>22983</v>
      </c>
      <c r="B759" s="48" t="s">
        <v>22984</v>
      </c>
      <c r="C759" s="48" t="s">
        <v>9097</v>
      </c>
      <c r="D759" s="49" t="s">
        <v>22985</v>
      </c>
      <c r="E759" s="1"/>
      <c r="F759" s="1"/>
    </row>
    <row r="760" spans="1:6" ht="12.75" customHeight="1" x14ac:dyDescent="0.25">
      <c r="A760" s="48" t="s">
        <v>22986</v>
      </c>
      <c r="B760" s="48" t="s">
        <v>22987</v>
      </c>
      <c r="C760" s="48" t="s">
        <v>9097</v>
      </c>
      <c r="D760" s="49" t="s">
        <v>6390</v>
      </c>
      <c r="E760" s="1"/>
      <c r="F760" s="1"/>
    </row>
    <row r="761" spans="1:6" ht="12.75" customHeight="1" x14ac:dyDescent="0.25">
      <c r="A761" s="48" t="s">
        <v>22988</v>
      </c>
      <c r="B761" s="48" t="s">
        <v>22989</v>
      </c>
      <c r="C761" s="48" t="s">
        <v>9097</v>
      </c>
      <c r="D761" s="49" t="s">
        <v>3813</v>
      </c>
      <c r="E761" s="1"/>
      <c r="F761" s="1"/>
    </row>
    <row r="762" spans="1:6" ht="12.75" customHeight="1" x14ac:dyDescent="0.25">
      <c r="A762" s="48" t="s">
        <v>22990</v>
      </c>
      <c r="B762" s="48" t="s">
        <v>22991</v>
      </c>
      <c r="C762" s="48" t="s">
        <v>9097</v>
      </c>
      <c r="D762" s="49" t="s">
        <v>1119</v>
      </c>
      <c r="E762" s="1"/>
      <c r="F762" s="1"/>
    </row>
    <row r="763" spans="1:6" ht="12.75" customHeight="1" x14ac:dyDescent="0.25">
      <c r="A763" s="48" t="s">
        <v>22992</v>
      </c>
      <c r="B763" s="48" t="s">
        <v>22993</v>
      </c>
      <c r="C763" s="48" t="s">
        <v>9097</v>
      </c>
      <c r="D763" s="49" t="s">
        <v>609</v>
      </c>
      <c r="E763" s="1"/>
      <c r="F763" s="1"/>
    </row>
    <row r="764" spans="1:6" ht="12.75" customHeight="1" x14ac:dyDescent="0.25">
      <c r="A764" s="48" t="s">
        <v>22994</v>
      </c>
      <c r="B764" s="48" t="s">
        <v>22995</v>
      </c>
      <c r="C764" s="48" t="s">
        <v>9097</v>
      </c>
      <c r="D764" s="49" t="s">
        <v>4548</v>
      </c>
      <c r="E764" s="1"/>
      <c r="F764" s="1"/>
    </row>
    <row r="765" spans="1:6" ht="12.75" customHeight="1" x14ac:dyDescent="0.25">
      <c r="A765" s="48" t="s">
        <v>22996</v>
      </c>
      <c r="B765" s="48" t="s">
        <v>22997</v>
      </c>
      <c r="C765" s="48" t="s">
        <v>9097</v>
      </c>
      <c r="D765" s="49" t="s">
        <v>22998</v>
      </c>
      <c r="E765" s="1"/>
      <c r="F765" s="1"/>
    </row>
    <row r="766" spans="1:6" ht="12.75" customHeight="1" x14ac:dyDescent="0.25">
      <c r="A766" s="48" t="s">
        <v>22999</v>
      </c>
      <c r="B766" s="48" t="s">
        <v>23000</v>
      </c>
      <c r="C766" s="48" t="s">
        <v>9097</v>
      </c>
      <c r="D766" s="49" t="s">
        <v>1123</v>
      </c>
      <c r="E766" s="1"/>
      <c r="F766" s="1"/>
    </row>
    <row r="767" spans="1:6" ht="12.75" customHeight="1" x14ac:dyDescent="0.25">
      <c r="A767" s="48" t="s">
        <v>23001</v>
      </c>
      <c r="B767" s="48" t="s">
        <v>23002</v>
      </c>
      <c r="C767" s="48" t="s">
        <v>9097</v>
      </c>
      <c r="D767" s="49" t="s">
        <v>22432</v>
      </c>
      <c r="E767" s="1"/>
      <c r="F767" s="1"/>
    </row>
    <row r="768" spans="1:6" ht="12.75" customHeight="1" x14ac:dyDescent="0.25">
      <c r="A768" s="48" t="s">
        <v>23003</v>
      </c>
      <c r="B768" s="48" t="s">
        <v>23004</v>
      </c>
      <c r="C768" s="48" t="s">
        <v>9097</v>
      </c>
      <c r="D768" s="49" t="s">
        <v>2502</v>
      </c>
      <c r="E768" s="1"/>
      <c r="F768" s="1"/>
    </row>
    <row r="769" spans="1:6" ht="12.75" customHeight="1" x14ac:dyDescent="0.25">
      <c r="A769" s="48" t="s">
        <v>23005</v>
      </c>
      <c r="B769" s="48" t="s">
        <v>23006</v>
      </c>
      <c r="C769" s="48" t="s">
        <v>9097</v>
      </c>
      <c r="D769" s="49" t="s">
        <v>1421</v>
      </c>
      <c r="E769" s="1"/>
      <c r="F769" s="1"/>
    </row>
    <row r="770" spans="1:6" ht="12.75" customHeight="1" x14ac:dyDescent="0.25">
      <c r="A770" s="48" t="s">
        <v>23007</v>
      </c>
      <c r="B770" s="48" t="s">
        <v>23008</v>
      </c>
      <c r="C770" s="48" t="s">
        <v>9097</v>
      </c>
      <c r="D770" s="49" t="s">
        <v>22737</v>
      </c>
      <c r="E770" s="1"/>
      <c r="F770" s="1"/>
    </row>
    <row r="771" spans="1:6" ht="12.75" customHeight="1" x14ac:dyDescent="0.25">
      <c r="A771" s="48" t="s">
        <v>23009</v>
      </c>
      <c r="B771" s="48" t="s">
        <v>23010</v>
      </c>
      <c r="C771" s="48" t="s">
        <v>9097</v>
      </c>
      <c r="D771" s="49" t="s">
        <v>619</v>
      </c>
      <c r="E771" s="1"/>
      <c r="F771" s="1"/>
    </row>
    <row r="772" spans="1:6" ht="12.75" customHeight="1" x14ac:dyDescent="0.25">
      <c r="A772" s="48" t="s">
        <v>23011</v>
      </c>
      <c r="B772" s="48" t="s">
        <v>23012</v>
      </c>
      <c r="C772" s="48" t="s">
        <v>9097</v>
      </c>
      <c r="D772" s="49" t="s">
        <v>23013</v>
      </c>
      <c r="E772" s="1"/>
      <c r="F772" s="1"/>
    </row>
    <row r="773" spans="1:6" ht="12.75" customHeight="1" x14ac:dyDescent="0.25">
      <c r="A773" s="48" t="s">
        <v>23014</v>
      </c>
      <c r="B773" s="48" t="s">
        <v>23015</v>
      </c>
      <c r="C773" s="48" t="s">
        <v>9097</v>
      </c>
      <c r="D773" s="49" t="s">
        <v>23016</v>
      </c>
      <c r="E773" s="1"/>
      <c r="F773" s="1"/>
    </row>
    <row r="774" spans="1:6" ht="12.75" customHeight="1" x14ac:dyDescent="0.25">
      <c r="A774" s="48" t="s">
        <v>23017</v>
      </c>
      <c r="B774" s="48" t="s">
        <v>23018</v>
      </c>
      <c r="C774" s="48" t="s">
        <v>9097</v>
      </c>
      <c r="D774" s="49" t="s">
        <v>22579</v>
      </c>
      <c r="E774" s="1"/>
      <c r="F774" s="1"/>
    </row>
    <row r="775" spans="1:6" ht="12.75" customHeight="1" x14ac:dyDescent="0.25">
      <c r="A775" s="48" t="s">
        <v>23019</v>
      </c>
      <c r="B775" s="48" t="s">
        <v>23020</v>
      </c>
      <c r="C775" s="48" t="s">
        <v>9097</v>
      </c>
      <c r="D775" s="49" t="s">
        <v>919</v>
      </c>
      <c r="E775" s="1"/>
      <c r="F775" s="1"/>
    </row>
    <row r="776" spans="1:6" ht="12.75" customHeight="1" x14ac:dyDescent="0.25">
      <c r="A776" s="48" t="s">
        <v>23021</v>
      </c>
      <c r="B776" s="48" t="s">
        <v>23022</v>
      </c>
      <c r="C776" s="48" t="s">
        <v>9097</v>
      </c>
      <c r="D776" s="49" t="s">
        <v>4439</v>
      </c>
      <c r="E776" s="1"/>
      <c r="F776" s="1"/>
    </row>
    <row r="777" spans="1:6" ht="12.75" customHeight="1" x14ac:dyDescent="0.25">
      <c r="A777" s="48" t="s">
        <v>23023</v>
      </c>
      <c r="B777" s="48" t="s">
        <v>23024</v>
      </c>
      <c r="C777" s="48" t="s">
        <v>9097</v>
      </c>
      <c r="D777" s="49" t="s">
        <v>23025</v>
      </c>
      <c r="E777" s="1"/>
      <c r="F777" s="1"/>
    </row>
    <row r="778" spans="1:6" ht="12.75" customHeight="1" x14ac:dyDescent="0.25">
      <c r="A778" s="48" t="s">
        <v>23026</v>
      </c>
      <c r="B778" s="48" t="s">
        <v>23027</v>
      </c>
      <c r="C778" s="48" t="s">
        <v>9097</v>
      </c>
      <c r="D778" s="49" t="s">
        <v>1293</v>
      </c>
      <c r="E778" s="1"/>
      <c r="F778" s="1"/>
    </row>
    <row r="779" spans="1:6" ht="12.75" customHeight="1" x14ac:dyDescent="0.25">
      <c r="A779" s="48" t="s">
        <v>23028</v>
      </c>
      <c r="B779" s="48" t="s">
        <v>23029</v>
      </c>
      <c r="C779" s="48" t="s">
        <v>9097</v>
      </c>
      <c r="D779" s="49" t="s">
        <v>376</v>
      </c>
      <c r="E779" s="1"/>
      <c r="F779" s="1"/>
    </row>
    <row r="780" spans="1:6" ht="12.75" customHeight="1" x14ac:dyDescent="0.25">
      <c r="A780" s="48" t="s">
        <v>23030</v>
      </c>
      <c r="B780" s="48" t="s">
        <v>23031</v>
      </c>
      <c r="C780" s="48" t="s">
        <v>9097</v>
      </c>
      <c r="D780" s="49" t="s">
        <v>23032</v>
      </c>
      <c r="E780" s="1"/>
      <c r="F780" s="1"/>
    </row>
    <row r="781" spans="1:6" ht="12.75" customHeight="1" x14ac:dyDescent="0.25">
      <c r="A781" s="48" t="s">
        <v>23033</v>
      </c>
      <c r="B781" s="48" t="s">
        <v>23034</v>
      </c>
      <c r="C781" s="48" t="s">
        <v>9097</v>
      </c>
      <c r="D781" s="49" t="s">
        <v>23035</v>
      </c>
      <c r="E781" s="1"/>
      <c r="F781" s="1"/>
    </row>
    <row r="782" spans="1:6" ht="12.75" customHeight="1" x14ac:dyDescent="0.25">
      <c r="A782" s="48" t="s">
        <v>23036</v>
      </c>
      <c r="B782" s="48" t="s">
        <v>23037</v>
      </c>
      <c r="C782" s="48" t="s">
        <v>9097</v>
      </c>
      <c r="D782" s="49" t="s">
        <v>2656</v>
      </c>
      <c r="E782" s="1"/>
      <c r="F782" s="1"/>
    </row>
    <row r="783" spans="1:6" ht="12.75" customHeight="1" x14ac:dyDescent="0.25">
      <c r="A783" s="48" t="s">
        <v>23038</v>
      </c>
      <c r="B783" s="48" t="s">
        <v>23039</v>
      </c>
      <c r="C783" s="48" t="s">
        <v>9097</v>
      </c>
      <c r="D783" s="49" t="s">
        <v>2520</v>
      </c>
      <c r="E783" s="1"/>
      <c r="F783" s="1"/>
    </row>
    <row r="784" spans="1:6" ht="12.75" customHeight="1" x14ac:dyDescent="0.25">
      <c r="A784" s="48" t="s">
        <v>23040</v>
      </c>
      <c r="B784" s="48" t="s">
        <v>23041</v>
      </c>
      <c r="C784" s="48" t="s">
        <v>9097</v>
      </c>
      <c r="D784" s="49" t="s">
        <v>23032</v>
      </c>
      <c r="E784" s="1"/>
      <c r="F784" s="1"/>
    </row>
    <row r="785" spans="1:6" ht="12.75" customHeight="1" x14ac:dyDescent="0.25">
      <c r="A785" s="48" t="s">
        <v>23042</v>
      </c>
      <c r="B785" s="48" t="s">
        <v>23043</v>
      </c>
      <c r="C785" s="48" t="s">
        <v>9097</v>
      </c>
      <c r="D785" s="49" t="s">
        <v>5118</v>
      </c>
      <c r="E785" s="1"/>
      <c r="F785" s="1"/>
    </row>
    <row r="786" spans="1:6" ht="12.75" customHeight="1" x14ac:dyDescent="0.25">
      <c r="A786" s="48" t="s">
        <v>23044</v>
      </c>
      <c r="B786" s="48" t="s">
        <v>23045</v>
      </c>
      <c r="C786" s="48" t="s">
        <v>9097</v>
      </c>
      <c r="D786" s="49" t="s">
        <v>61</v>
      </c>
      <c r="E786" s="1"/>
      <c r="F786" s="1"/>
    </row>
    <row r="787" spans="1:6" ht="12.75" customHeight="1" x14ac:dyDescent="0.25">
      <c r="A787" s="48" t="s">
        <v>23046</v>
      </c>
      <c r="B787" s="48" t="s">
        <v>23047</v>
      </c>
      <c r="C787" s="48" t="s">
        <v>9097</v>
      </c>
      <c r="D787" s="49" t="s">
        <v>23048</v>
      </c>
      <c r="E787" s="1"/>
      <c r="F787" s="1"/>
    </row>
    <row r="788" spans="1:6" ht="12.75" customHeight="1" x14ac:dyDescent="0.25">
      <c r="A788" s="48" t="s">
        <v>23049</v>
      </c>
      <c r="B788" s="48" t="s">
        <v>23050</v>
      </c>
      <c r="C788" s="48" t="s">
        <v>9097</v>
      </c>
      <c r="D788" s="49" t="s">
        <v>22706</v>
      </c>
      <c r="E788" s="1"/>
      <c r="F788" s="1"/>
    </row>
    <row r="789" spans="1:6" ht="12.75" customHeight="1" x14ac:dyDescent="0.25">
      <c r="A789" s="48" t="s">
        <v>23051</v>
      </c>
      <c r="B789" s="48" t="s">
        <v>23052</v>
      </c>
      <c r="C789" s="48" t="s">
        <v>9097</v>
      </c>
      <c r="D789" s="49" t="s">
        <v>22610</v>
      </c>
      <c r="E789" s="1"/>
      <c r="F789" s="1"/>
    </row>
    <row r="790" spans="1:6" ht="12.75" customHeight="1" x14ac:dyDescent="0.25">
      <c r="A790" s="48" t="s">
        <v>23053</v>
      </c>
      <c r="B790" s="48" t="s">
        <v>23054</v>
      </c>
      <c r="C790" s="48" t="s">
        <v>9097</v>
      </c>
      <c r="D790" s="49" t="s">
        <v>63</v>
      </c>
      <c r="E790" s="1"/>
      <c r="F790" s="1"/>
    </row>
    <row r="791" spans="1:6" ht="12.75" customHeight="1" x14ac:dyDescent="0.25">
      <c r="A791" s="48" t="s">
        <v>23055</v>
      </c>
      <c r="B791" s="48" t="s">
        <v>23056</v>
      </c>
      <c r="C791" s="48" t="s">
        <v>9097</v>
      </c>
      <c r="D791" s="49" t="s">
        <v>23057</v>
      </c>
      <c r="E791" s="1"/>
      <c r="F791" s="1"/>
    </row>
    <row r="792" spans="1:6" ht="12.75" customHeight="1" x14ac:dyDescent="0.25">
      <c r="A792" s="48" t="s">
        <v>23058</v>
      </c>
      <c r="B792" s="48" t="s">
        <v>23059</v>
      </c>
      <c r="C792" s="48" t="s">
        <v>9097</v>
      </c>
      <c r="D792" s="49" t="s">
        <v>5040</v>
      </c>
      <c r="E792" s="1"/>
      <c r="F792" s="1"/>
    </row>
    <row r="793" spans="1:6" ht="12.75" customHeight="1" x14ac:dyDescent="0.25">
      <c r="A793" s="48" t="s">
        <v>23060</v>
      </c>
      <c r="B793" s="48" t="s">
        <v>23061</v>
      </c>
      <c r="C793" s="48" t="s">
        <v>9097</v>
      </c>
      <c r="D793" s="49" t="s">
        <v>23062</v>
      </c>
      <c r="E793" s="1"/>
      <c r="F793" s="1"/>
    </row>
    <row r="794" spans="1:6" ht="12.75" customHeight="1" x14ac:dyDescent="0.25">
      <c r="A794" s="48" t="s">
        <v>23063</v>
      </c>
      <c r="B794" s="48" t="s">
        <v>23064</v>
      </c>
      <c r="C794" s="48" t="s">
        <v>9097</v>
      </c>
      <c r="D794" s="49" t="s">
        <v>23065</v>
      </c>
      <c r="E794" s="1"/>
      <c r="F794" s="1"/>
    </row>
    <row r="795" spans="1:6" ht="12.75" customHeight="1" x14ac:dyDescent="0.25">
      <c r="A795" s="48" t="s">
        <v>23066</v>
      </c>
      <c r="B795" s="48" t="s">
        <v>23067</v>
      </c>
      <c r="C795" s="48" t="s">
        <v>9097</v>
      </c>
      <c r="D795" s="49" t="s">
        <v>23068</v>
      </c>
      <c r="E795" s="1"/>
      <c r="F795" s="1"/>
    </row>
    <row r="796" spans="1:6" ht="12.75" customHeight="1" x14ac:dyDescent="0.25">
      <c r="A796" s="48" t="s">
        <v>23069</v>
      </c>
      <c r="B796" s="48" t="s">
        <v>23070</v>
      </c>
      <c r="C796" s="48" t="s">
        <v>9097</v>
      </c>
      <c r="D796" s="49" t="s">
        <v>23071</v>
      </c>
      <c r="E796" s="1"/>
      <c r="F796" s="1"/>
    </row>
    <row r="797" spans="1:6" ht="12.75" customHeight="1" x14ac:dyDescent="0.25">
      <c r="A797" s="48" t="s">
        <v>23072</v>
      </c>
      <c r="B797" s="48" t="s">
        <v>23073</v>
      </c>
      <c r="C797" s="48" t="s">
        <v>9097</v>
      </c>
      <c r="D797" s="49" t="s">
        <v>23074</v>
      </c>
      <c r="E797" s="1"/>
      <c r="F797" s="1"/>
    </row>
    <row r="798" spans="1:6" ht="12.75" customHeight="1" x14ac:dyDescent="0.25">
      <c r="A798" s="48" t="s">
        <v>23075</v>
      </c>
      <c r="B798" s="48" t="s">
        <v>23076</v>
      </c>
      <c r="C798" s="48" t="s">
        <v>9097</v>
      </c>
      <c r="D798" s="49" t="s">
        <v>23077</v>
      </c>
      <c r="E798" s="1"/>
      <c r="F798" s="1"/>
    </row>
    <row r="799" spans="1:6" ht="12.75" customHeight="1" x14ac:dyDescent="0.25">
      <c r="A799" s="48" t="s">
        <v>23078</v>
      </c>
      <c r="B799" s="48" t="s">
        <v>23079</v>
      </c>
      <c r="C799" s="48" t="s">
        <v>9097</v>
      </c>
      <c r="D799" s="49" t="s">
        <v>7728</v>
      </c>
      <c r="E799" s="1"/>
      <c r="F799" s="1"/>
    </row>
    <row r="800" spans="1:6" ht="12.75" customHeight="1" x14ac:dyDescent="0.25">
      <c r="A800" s="48" t="s">
        <v>23080</v>
      </c>
      <c r="B800" s="48" t="s">
        <v>23081</v>
      </c>
      <c r="C800" s="48" t="s">
        <v>9097</v>
      </c>
      <c r="D800" s="49" t="s">
        <v>7198</v>
      </c>
      <c r="E800" s="1"/>
      <c r="F800" s="1"/>
    </row>
    <row r="801" spans="1:6" ht="12.75" customHeight="1" x14ac:dyDescent="0.25">
      <c r="A801" s="48" t="s">
        <v>23082</v>
      </c>
      <c r="B801" s="48" t="s">
        <v>23083</v>
      </c>
      <c r="C801" s="48" t="s">
        <v>9097</v>
      </c>
      <c r="D801" s="49" t="s">
        <v>23084</v>
      </c>
      <c r="E801" s="1"/>
      <c r="F801" s="1"/>
    </row>
    <row r="802" spans="1:6" ht="12.75" customHeight="1" x14ac:dyDescent="0.25">
      <c r="A802" s="48" t="s">
        <v>23085</v>
      </c>
      <c r="B802" s="48" t="s">
        <v>23086</v>
      </c>
      <c r="C802" s="48" t="s">
        <v>9097</v>
      </c>
      <c r="D802" s="49" t="s">
        <v>3809</v>
      </c>
      <c r="E802" s="1"/>
      <c r="F802" s="1"/>
    </row>
    <row r="803" spans="1:6" ht="12.75" customHeight="1" x14ac:dyDescent="0.25">
      <c r="A803" s="48" t="s">
        <v>23087</v>
      </c>
      <c r="B803" s="48" t="s">
        <v>23088</v>
      </c>
      <c r="C803" s="48" t="s">
        <v>9097</v>
      </c>
      <c r="D803" s="49" t="s">
        <v>23089</v>
      </c>
      <c r="E803" s="1"/>
      <c r="F803" s="1"/>
    </row>
    <row r="804" spans="1:6" ht="12.75" customHeight="1" x14ac:dyDescent="0.25">
      <c r="A804" s="48" t="s">
        <v>23090</v>
      </c>
      <c r="B804" s="48" t="s">
        <v>23091</v>
      </c>
      <c r="C804" s="48" t="s">
        <v>9097</v>
      </c>
      <c r="D804" s="49" t="s">
        <v>23092</v>
      </c>
      <c r="E804" s="1"/>
      <c r="F804" s="1"/>
    </row>
    <row r="805" spans="1:6" ht="12.75" customHeight="1" x14ac:dyDescent="0.25">
      <c r="A805" s="48" t="s">
        <v>23093</v>
      </c>
      <c r="B805" s="48" t="s">
        <v>23094</v>
      </c>
      <c r="C805" s="48" t="s">
        <v>9097</v>
      </c>
      <c r="D805" s="49" t="s">
        <v>2470</v>
      </c>
      <c r="E805" s="1"/>
      <c r="F805" s="1"/>
    </row>
    <row r="806" spans="1:6" ht="12.75" customHeight="1" x14ac:dyDescent="0.25">
      <c r="A806" s="48" t="s">
        <v>23095</v>
      </c>
      <c r="B806" s="48" t="s">
        <v>23096</v>
      </c>
      <c r="C806" s="48" t="s">
        <v>9097</v>
      </c>
      <c r="D806" s="49" t="s">
        <v>5587</v>
      </c>
      <c r="E806" s="1"/>
      <c r="F806" s="1"/>
    </row>
    <row r="807" spans="1:6" ht="12.75" customHeight="1" x14ac:dyDescent="0.25">
      <c r="A807" s="48" t="s">
        <v>23097</v>
      </c>
      <c r="B807" s="48" t="s">
        <v>23098</v>
      </c>
      <c r="C807" s="48" t="s">
        <v>9097</v>
      </c>
      <c r="D807" s="49" t="s">
        <v>9080</v>
      </c>
      <c r="E807" s="1"/>
      <c r="F807" s="1"/>
    </row>
    <row r="808" spans="1:6" ht="12.75" customHeight="1" x14ac:dyDescent="0.25">
      <c r="A808" s="48" t="s">
        <v>23099</v>
      </c>
      <c r="B808" s="48" t="s">
        <v>23100</v>
      </c>
      <c r="C808" s="48" t="s">
        <v>9097</v>
      </c>
      <c r="D808" s="49" t="s">
        <v>4435</v>
      </c>
      <c r="E808" s="1"/>
      <c r="F808" s="1"/>
    </row>
    <row r="809" spans="1:6" ht="12.75" customHeight="1" x14ac:dyDescent="0.25">
      <c r="A809" s="48" t="s">
        <v>23101</v>
      </c>
      <c r="B809" s="48" t="s">
        <v>23102</v>
      </c>
      <c r="C809" s="48" t="s">
        <v>9097</v>
      </c>
      <c r="D809" s="49" t="s">
        <v>23103</v>
      </c>
      <c r="E809" s="1"/>
      <c r="F809" s="1"/>
    </row>
    <row r="810" spans="1:6" ht="12.75" customHeight="1" x14ac:dyDescent="0.25">
      <c r="A810" s="48" t="s">
        <v>23104</v>
      </c>
      <c r="B810" s="48" t="s">
        <v>23105</v>
      </c>
      <c r="C810" s="48" t="s">
        <v>9097</v>
      </c>
      <c r="D810" s="49" t="s">
        <v>23106</v>
      </c>
      <c r="E810" s="1"/>
      <c r="F810" s="1"/>
    </row>
    <row r="811" spans="1:6" ht="12.75" customHeight="1" x14ac:dyDescent="0.25">
      <c r="A811" s="48" t="s">
        <v>23107</v>
      </c>
      <c r="B811" s="48" t="s">
        <v>23108</v>
      </c>
      <c r="C811" s="48" t="s">
        <v>9097</v>
      </c>
      <c r="D811" s="49" t="s">
        <v>23109</v>
      </c>
      <c r="E811" s="1"/>
      <c r="F811" s="1"/>
    </row>
    <row r="812" spans="1:6" ht="12.75" customHeight="1" x14ac:dyDescent="0.25">
      <c r="A812" s="48" t="s">
        <v>23110</v>
      </c>
      <c r="B812" s="48" t="s">
        <v>23111</v>
      </c>
      <c r="C812" s="48" t="s">
        <v>9097</v>
      </c>
      <c r="D812" s="49" t="s">
        <v>23112</v>
      </c>
      <c r="E812" s="1"/>
      <c r="F812" s="1"/>
    </row>
    <row r="813" spans="1:6" ht="12.75" customHeight="1" x14ac:dyDescent="0.25">
      <c r="A813" s="48" t="s">
        <v>23113</v>
      </c>
      <c r="B813" s="48" t="s">
        <v>23114</v>
      </c>
      <c r="C813" s="48" t="s">
        <v>9097</v>
      </c>
      <c r="D813" s="49" t="s">
        <v>23115</v>
      </c>
      <c r="E813" s="1"/>
      <c r="F813" s="1"/>
    </row>
    <row r="814" spans="1:6" ht="12.75" customHeight="1" x14ac:dyDescent="0.25">
      <c r="A814" s="48" t="s">
        <v>23116</v>
      </c>
      <c r="B814" s="48" t="s">
        <v>23117</v>
      </c>
      <c r="C814" s="48" t="s">
        <v>9097</v>
      </c>
      <c r="D814" s="49" t="s">
        <v>23118</v>
      </c>
      <c r="E814" s="1"/>
      <c r="F814" s="1"/>
    </row>
    <row r="815" spans="1:6" ht="12.75" customHeight="1" x14ac:dyDescent="0.25">
      <c r="A815" s="48" t="s">
        <v>23119</v>
      </c>
      <c r="B815" s="48" t="s">
        <v>23120</v>
      </c>
      <c r="C815" s="48" t="s">
        <v>9097</v>
      </c>
      <c r="D815" s="49" t="s">
        <v>23121</v>
      </c>
      <c r="E815" s="1"/>
      <c r="F815" s="1"/>
    </row>
    <row r="816" spans="1:6" ht="12.75" customHeight="1" x14ac:dyDescent="0.25">
      <c r="A816" s="48" t="s">
        <v>23122</v>
      </c>
      <c r="B816" s="48" t="s">
        <v>23123</v>
      </c>
      <c r="C816" s="48" t="s">
        <v>9097</v>
      </c>
      <c r="D816" s="49" t="s">
        <v>23124</v>
      </c>
      <c r="E816" s="1"/>
      <c r="F816" s="1"/>
    </row>
    <row r="817" spans="1:6" ht="12.75" customHeight="1" x14ac:dyDescent="0.25">
      <c r="A817" s="48" t="s">
        <v>23125</v>
      </c>
      <c r="B817" s="48" t="s">
        <v>23126</v>
      </c>
      <c r="C817" s="48" t="s">
        <v>9097</v>
      </c>
      <c r="D817" s="49" t="s">
        <v>23127</v>
      </c>
      <c r="E817" s="1"/>
      <c r="F817" s="1"/>
    </row>
    <row r="818" spans="1:6" ht="12.75" customHeight="1" x14ac:dyDescent="0.25">
      <c r="A818" s="48" t="s">
        <v>23128</v>
      </c>
      <c r="B818" s="48" t="s">
        <v>23129</v>
      </c>
      <c r="C818" s="48" t="s">
        <v>9097</v>
      </c>
      <c r="D818" s="49" t="s">
        <v>8638</v>
      </c>
      <c r="E818" s="1"/>
      <c r="F818" s="1"/>
    </row>
    <row r="819" spans="1:6" ht="12.75" customHeight="1" x14ac:dyDescent="0.25">
      <c r="A819" s="48" t="s">
        <v>23130</v>
      </c>
      <c r="B819" s="48" t="s">
        <v>23131</v>
      </c>
      <c r="C819" s="48" t="s">
        <v>9097</v>
      </c>
      <c r="D819" s="49" t="s">
        <v>4401</v>
      </c>
      <c r="E819" s="1"/>
      <c r="F819" s="1"/>
    </row>
    <row r="820" spans="1:6" ht="12.75" customHeight="1" x14ac:dyDescent="0.25">
      <c r="A820" s="48" t="s">
        <v>23132</v>
      </c>
      <c r="B820" s="48" t="s">
        <v>23133</v>
      </c>
      <c r="C820" s="48" t="s">
        <v>9097</v>
      </c>
      <c r="D820" s="49" t="s">
        <v>23134</v>
      </c>
      <c r="E820" s="1"/>
      <c r="F820" s="1"/>
    </row>
    <row r="821" spans="1:6" ht="12.75" customHeight="1" x14ac:dyDescent="0.25">
      <c r="A821" s="48" t="s">
        <v>23135</v>
      </c>
      <c r="B821" s="48" t="s">
        <v>23136</v>
      </c>
      <c r="C821" s="48" t="s">
        <v>9097</v>
      </c>
      <c r="D821" s="49" t="s">
        <v>23137</v>
      </c>
      <c r="E821" s="1"/>
      <c r="F821" s="1"/>
    </row>
    <row r="822" spans="1:6" ht="12.75" customHeight="1" x14ac:dyDescent="0.25">
      <c r="A822" s="48" t="s">
        <v>23138</v>
      </c>
      <c r="B822" s="48" t="s">
        <v>23139</v>
      </c>
      <c r="C822" s="48" t="s">
        <v>9097</v>
      </c>
      <c r="D822" s="49" t="s">
        <v>23140</v>
      </c>
      <c r="E822" s="1"/>
      <c r="F822" s="1"/>
    </row>
    <row r="823" spans="1:6" ht="12.75" customHeight="1" x14ac:dyDescent="0.25">
      <c r="A823" s="48" t="s">
        <v>23141</v>
      </c>
      <c r="B823" s="48" t="s">
        <v>23142</v>
      </c>
      <c r="C823" s="48" t="s">
        <v>9097</v>
      </c>
      <c r="D823" s="49" t="s">
        <v>22610</v>
      </c>
      <c r="E823" s="1"/>
      <c r="F823" s="1"/>
    </row>
    <row r="824" spans="1:6" ht="12.75" customHeight="1" x14ac:dyDescent="0.25">
      <c r="A824" s="48" t="s">
        <v>23143</v>
      </c>
      <c r="B824" s="48" t="s">
        <v>23144</v>
      </c>
      <c r="C824" s="48" t="s">
        <v>9097</v>
      </c>
      <c r="D824" s="49" t="s">
        <v>22706</v>
      </c>
      <c r="E824" s="1"/>
      <c r="F824" s="1"/>
    </row>
    <row r="825" spans="1:6" ht="12.75" customHeight="1" x14ac:dyDescent="0.25">
      <c r="A825" s="48" t="s">
        <v>23145</v>
      </c>
      <c r="B825" s="48" t="s">
        <v>23146</v>
      </c>
      <c r="C825" s="48" t="s">
        <v>9097</v>
      </c>
      <c r="D825" s="49" t="s">
        <v>390</v>
      </c>
      <c r="E825" s="1"/>
      <c r="F825" s="1"/>
    </row>
    <row r="826" spans="1:6" ht="12.75" customHeight="1" x14ac:dyDescent="0.25">
      <c r="A826" s="48" t="s">
        <v>23147</v>
      </c>
      <c r="B826" s="48" t="s">
        <v>23148</v>
      </c>
      <c r="C826" s="48" t="s">
        <v>9097</v>
      </c>
      <c r="D826" s="49" t="s">
        <v>61</v>
      </c>
      <c r="E826" s="1"/>
      <c r="F826" s="1"/>
    </row>
    <row r="827" spans="1:6" ht="12.75" customHeight="1" x14ac:dyDescent="0.25">
      <c r="A827" s="48" t="s">
        <v>23149</v>
      </c>
      <c r="B827" s="48" t="s">
        <v>23150</v>
      </c>
      <c r="C827" s="48" t="s">
        <v>9097</v>
      </c>
      <c r="D827" s="49" t="s">
        <v>23151</v>
      </c>
      <c r="E827" s="1"/>
      <c r="F827" s="1"/>
    </row>
    <row r="828" spans="1:6" ht="12.75" customHeight="1" x14ac:dyDescent="0.25">
      <c r="A828" s="48" t="s">
        <v>23152</v>
      </c>
      <c r="B828" s="48" t="s">
        <v>23153</v>
      </c>
      <c r="C828" s="48" t="s">
        <v>9097</v>
      </c>
      <c r="D828" s="49" t="s">
        <v>23154</v>
      </c>
      <c r="E828" s="1"/>
      <c r="F828" s="1"/>
    </row>
    <row r="829" spans="1:6" ht="12.75" customHeight="1" x14ac:dyDescent="0.25">
      <c r="A829" s="48" t="s">
        <v>23155</v>
      </c>
      <c r="B829" s="48" t="s">
        <v>23156</v>
      </c>
      <c r="C829" s="48" t="s">
        <v>9097</v>
      </c>
      <c r="D829" s="49" t="s">
        <v>22193</v>
      </c>
      <c r="E829" s="1"/>
      <c r="F829" s="1"/>
    </row>
    <row r="830" spans="1:6" ht="12.75" customHeight="1" x14ac:dyDescent="0.25">
      <c r="A830" s="48" t="s">
        <v>23157</v>
      </c>
      <c r="B830" s="48" t="s">
        <v>23158</v>
      </c>
      <c r="C830" s="48" t="s">
        <v>9097</v>
      </c>
      <c r="D830" s="49" t="s">
        <v>7669</v>
      </c>
      <c r="E830" s="1"/>
      <c r="F830" s="1"/>
    </row>
    <row r="831" spans="1:6" ht="12.75" customHeight="1" x14ac:dyDescent="0.25">
      <c r="A831" s="48" t="s">
        <v>23159</v>
      </c>
      <c r="B831" s="48" t="s">
        <v>23160</v>
      </c>
      <c r="C831" s="48" t="s">
        <v>9097</v>
      </c>
      <c r="D831" s="49" t="s">
        <v>1148</v>
      </c>
      <c r="E831" s="1"/>
      <c r="F831" s="1"/>
    </row>
    <row r="832" spans="1:6" ht="12.75" customHeight="1" x14ac:dyDescent="0.25">
      <c r="A832" s="48" t="s">
        <v>23161</v>
      </c>
      <c r="B832" s="48" t="s">
        <v>23162</v>
      </c>
      <c r="C832" s="48" t="s">
        <v>9097</v>
      </c>
      <c r="D832" s="49" t="s">
        <v>23013</v>
      </c>
      <c r="E832" s="1"/>
      <c r="F832" s="1"/>
    </row>
    <row r="833" spans="1:6" ht="12.75" customHeight="1" x14ac:dyDescent="0.25">
      <c r="A833" s="48" t="s">
        <v>23163</v>
      </c>
      <c r="B833" s="48" t="s">
        <v>23164</v>
      </c>
      <c r="C833" s="48" t="s">
        <v>9097</v>
      </c>
      <c r="D833" s="49" t="s">
        <v>23165</v>
      </c>
      <c r="E833" s="1"/>
      <c r="F833" s="1"/>
    </row>
    <row r="834" spans="1:6" ht="12.75" customHeight="1" x14ac:dyDescent="0.25">
      <c r="A834" s="48" t="s">
        <v>23166</v>
      </c>
      <c r="B834" s="48" t="s">
        <v>23167</v>
      </c>
      <c r="C834" s="48" t="s">
        <v>9097</v>
      </c>
      <c r="D834" s="49" t="s">
        <v>23168</v>
      </c>
      <c r="E834" s="1"/>
      <c r="F834" s="1"/>
    </row>
    <row r="835" spans="1:6" ht="12.75" customHeight="1" x14ac:dyDescent="0.25">
      <c r="A835" s="48" t="s">
        <v>23169</v>
      </c>
      <c r="B835" s="48" t="s">
        <v>23170</v>
      </c>
      <c r="C835" s="48" t="s">
        <v>9097</v>
      </c>
      <c r="D835" s="49" t="s">
        <v>23171</v>
      </c>
      <c r="E835" s="1"/>
      <c r="F835" s="1"/>
    </row>
    <row r="836" spans="1:6" ht="12.75" customHeight="1" x14ac:dyDescent="0.25">
      <c r="A836" s="48" t="s">
        <v>23172</v>
      </c>
      <c r="B836" s="48" t="s">
        <v>23173</v>
      </c>
      <c r="C836" s="48" t="s">
        <v>9097</v>
      </c>
      <c r="D836" s="49" t="s">
        <v>4107</v>
      </c>
      <c r="E836" s="1"/>
      <c r="F836" s="1"/>
    </row>
    <row r="837" spans="1:6" ht="12.75" customHeight="1" x14ac:dyDescent="0.25">
      <c r="A837" s="48" t="s">
        <v>23174</v>
      </c>
      <c r="B837" s="48" t="s">
        <v>23175</v>
      </c>
      <c r="C837" s="48" t="s">
        <v>9097</v>
      </c>
      <c r="D837" s="49" t="s">
        <v>22806</v>
      </c>
      <c r="E837" s="1"/>
      <c r="F837" s="1"/>
    </row>
    <row r="838" spans="1:6" ht="12.75" customHeight="1" x14ac:dyDescent="0.25">
      <c r="A838" s="48" t="s">
        <v>23176</v>
      </c>
      <c r="B838" s="48" t="s">
        <v>23177</v>
      </c>
      <c r="C838" s="48" t="s">
        <v>9097</v>
      </c>
      <c r="D838" s="49" t="s">
        <v>22523</v>
      </c>
      <c r="E838" s="1"/>
      <c r="F838" s="1"/>
    </row>
    <row r="839" spans="1:6" ht="12.75" customHeight="1" x14ac:dyDescent="0.25">
      <c r="A839" s="48" t="s">
        <v>23178</v>
      </c>
      <c r="B839" s="48" t="s">
        <v>23179</v>
      </c>
      <c r="C839" s="48" t="s">
        <v>9097</v>
      </c>
      <c r="D839" s="49" t="s">
        <v>23180</v>
      </c>
      <c r="E839" s="1"/>
      <c r="F839" s="1"/>
    </row>
    <row r="840" spans="1:6" ht="12.75" customHeight="1" x14ac:dyDescent="0.25">
      <c r="A840" s="48" t="s">
        <v>23181</v>
      </c>
      <c r="B840" s="48" t="s">
        <v>23182</v>
      </c>
      <c r="C840" s="48" t="s">
        <v>9097</v>
      </c>
      <c r="D840" s="49" t="s">
        <v>23183</v>
      </c>
      <c r="E840" s="1"/>
      <c r="F840" s="1"/>
    </row>
    <row r="841" spans="1:6" ht="12.75" customHeight="1" x14ac:dyDescent="0.25">
      <c r="A841" s="48" t="s">
        <v>23184</v>
      </c>
      <c r="B841" s="48" t="s">
        <v>23185</v>
      </c>
      <c r="C841" s="48" t="s">
        <v>9097</v>
      </c>
      <c r="D841" s="49" t="s">
        <v>23186</v>
      </c>
      <c r="E841" s="1"/>
      <c r="F841" s="1"/>
    </row>
    <row r="842" spans="1:6" ht="12.75" customHeight="1" x14ac:dyDescent="0.25">
      <c r="A842" s="48" t="s">
        <v>23187</v>
      </c>
      <c r="B842" s="48" t="s">
        <v>23188</v>
      </c>
      <c r="C842" s="48" t="s">
        <v>9097</v>
      </c>
      <c r="D842" s="49" t="s">
        <v>23189</v>
      </c>
      <c r="E842" s="1"/>
      <c r="F842" s="1"/>
    </row>
    <row r="843" spans="1:6" ht="12.75" customHeight="1" x14ac:dyDescent="0.25">
      <c r="A843" s="48" t="s">
        <v>23190</v>
      </c>
      <c r="B843" s="48" t="s">
        <v>23191</v>
      </c>
      <c r="C843" s="48" t="s">
        <v>9097</v>
      </c>
      <c r="D843" s="49" t="s">
        <v>5988</v>
      </c>
      <c r="E843" s="1"/>
      <c r="F843" s="1"/>
    </row>
    <row r="844" spans="1:6" ht="12.75" customHeight="1" x14ac:dyDescent="0.25">
      <c r="A844" s="48" t="s">
        <v>23192</v>
      </c>
      <c r="B844" s="48" t="s">
        <v>23193</v>
      </c>
      <c r="C844" s="48" t="s">
        <v>9097</v>
      </c>
      <c r="D844" s="49" t="s">
        <v>23048</v>
      </c>
      <c r="E844" s="1"/>
      <c r="F844" s="1"/>
    </row>
    <row r="845" spans="1:6" ht="12.75" customHeight="1" x14ac:dyDescent="0.25">
      <c r="A845" s="48" t="s">
        <v>23194</v>
      </c>
      <c r="B845" s="48" t="s">
        <v>23195</v>
      </c>
      <c r="C845" s="48" t="s">
        <v>9097</v>
      </c>
      <c r="D845" s="49" t="s">
        <v>1772</v>
      </c>
      <c r="E845" s="1"/>
      <c r="F845" s="1"/>
    </row>
    <row r="846" spans="1:6" ht="12.75" customHeight="1" x14ac:dyDescent="0.25">
      <c r="A846" s="48" t="s">
        <v>23196</v>
      </c>
      <c r="B846" s="48" t="s">
        <v>23197</v>
      </c>
      <c r="C846" s="48" t="s">
        <v>9097</v>
      </c>
      <c r="D846" s="49" t="s">
        <v>615</v>
      </c>
      <c r="E846" s="1"/>
      <c r="F846" s="1"/>
    </row>
    <row r="847" spans="1:6" ht="12.75" customHeight="1" x14ac:dyDescent="0.25">
      <c r="A847" s="48" t="s">
        <v>23198</v>
      </c>
      <c r="B847" s="48" t="s">
        <v>23199</v>
      </c>
      <c r="C847" s="48" t="s">
        <v>9097</v>
      </c>
      <c r="D847" s="49" t="s">
        <v>23200</v>
      </c>
      <c r="E847" s="1"/>
      <c r="F847" s="1"/>
    </row>
    <row r="848" spans="1:6" ht="12.75" customHeight="1" x14ac:dyDescent="0.25">
      <c r="A848" s="48" t="s">
        <v>23201</v>
      </c>
      <c r="B848" s="48" t="s">
        <v>23202</v>
      </c>
      <c r="C848" s="48" t="s">
        <v>9097</v>
      </c>
      <c r="D848" s="49" t="s">
        <v>23203</v>
      </c>
      <c r="E848" s="1"/>
      <c r="F848" s="1"/>
    </row>
    <row r="849" spans="1:6" ht="12.75" customHeight="1" x14ac:dyDescent="0.25">
      <c r="A849" s="48" t="s">
        <v>23204</v>
      </c>
      <c r="B849" s="48" t="s">
        <v>23205</v>
      </c>
      <c r="C849" s="48" t="s">
        <v>9097</v>
      </c>
      <c r="D849" s="49" t="s">
        <v>23206</v>
      </c>
      <c r="E849" s="1"/>
      <c r="F849" s="1"/>
    </row>
    <row r="850" spans="1:6" ht="12.75" customHeight="1" x14ac:dyDescent="0.25">
      <c r="A850" s="48" t="s">
        <v>23207</v>
      </c>
      <c r="B850" s="48" t="s">
        <v>23208</v>
      </c>
      <c r="C850" s="48" t="s">
        <v>9097</v>
      </c>
      <c r="D850" s="49" t="s">
        <v>23209</v>
      </c>
      <c r="E850" s="1"/>
      <c r="F850" s="1"/>
    </row>
    <row r="851" spans="1:6" ht="12.75" customHeight="1" x14ac:dyDescent="0.25">
      <c r="A851" s="48" t="s">
        <v>23210</v>
      </c>
      <c r="B851" s="48" t="s">
        <v>23211</v>
      </c>
      <c r="C851" s="48" t="s">
        <v>9097</v>
      </c>
      <c r="D851" s="49" t="s">
        <v>23212</v>
      </c>
      <c r="E851" s="1"/>
      <c r="F851" s="1"/>
    </row>
    <row r="852" spans="1:6" ht="12.75" customHeight="1" x14ac:dyDescent="0.25">
      <c r="A852" s="48" t="s">
        <v>23213</v>
      </c>
      <c r="B852" s="48" t="s">
        <v>23214</v>
      </c>
      <c r="C852" s="48" t="s">
        <v>9097</v>
      </c>
      <c r="D852" s="49" t="s">
        <v>23215</v>
      </c>
      <c r="E852" s="1"/>
      <c r="F852" s="1"/>
    </row>
    <row r="853" spans="1:6" ht="12.75" customHeight="1" x14ac:dyDescent="0.25">
      <c r="A853" s="48" t="s">
        <v>23216</v>
      </c>
      <c r="B853" s="48" t="s">
        <v>23217</v>
      </c>
      <c r="C853" s="48" t="s">
        <v>9097</v>
      </c>
      <c r="D853" s="49" t="s">
        <v>23218</v>
      </c>
      <c r="E853" s="1"/>
      <c r="F853" s="1"/>
    </row>
    <row r="854" spans="1:6" ht="12.75" customHeight="1" x14ac:dyDescent="0.25">
      <c r="A854" s="48" t="s">
        <v>23219</v>
      </c>
      <c r="B854" s="48" t="s">
        <v>23220</v>
      </c>
      <c r="C854" s="48" t="s">
        <v>9097</v>
      </c>
      <c r="D854" s="49" t="s">
        <v>23221</v>
      </c>
      <c r="E854" s="1"/>
      <c r="F854" s="1"/>
    </row>
    <row r="855" spans="1:6" ht="12.75" customHeight="1" x14ac:dyDescent="0.25">
      <c r="A855" s="48" t="s">
        <v>23222</v>
      </c>
      <c r="B855" s="48" t="s">
        <v>23223</v>
      </c>
      <c r="C855" s="48" t="s">
        <v>9097</v>
      </c>
      <c r="D855" s="49" t="s">
        <v>8311</v>
      </c>
      <c r="E855" s="1"/>
      <c r="F855" s="1"/>
    </row>
    <row r="856" spans="1:6" ht="12.75" customHeight="1" x14ac:dyDescent="0.25">
      <c r="A856" s="48" t="s">
        <v>23224</v>
      </c>
      <c r="B856" s="48" t="s">
        <v>23225</v>
      </c>
      <c r="C856" s="48" t="s">
        <v>9097</v>
      </c>
      <c r="D856" s="49" t="s">
        <v>23226</v>
      </c>
      <c r="E856" s="1"/>
      <c r="F856" s="1"/>
    </row>
    <row r="857" spans="1:6" ht="12.75" customHeight="1" x14ac:dyDescent="0.25">
      <c r="A857" s="48" t="s">
        <v>23227</v>
      </c>
      <c r="B857" s="48" t="s">
        <v>23228</v>
      </c>
      <c r="C857" s="48" t="s">
        <v>9097</v>
      </c>
      <c r="D857" s="49" t="s">
        <v>23229</v>
      </c>
      <c r="E857" s="1"/>
      <c r="F857" s="1"/>
    </row>
    <row r="858" spans="1:6" ht="12.75" customHeight="1" x14ac:dyDescent="0.25">
      <c r="A858" s="48" t="s">
        <v>23230</v>
      </c>
      <c r="B858" s="48" t="s">
        <v>23231</v>
      </c>
      <c r="C858" s="48" t="s">
        <v>9097</v>
      </c>
      <c r="D858" s="49" t="s">
        <v>7376</v>
      </c>
      <c r="E858" s="1"/>
      <c r="F858" s="1"/>
    </row>
    <row r="859" spans="1:6" ht="12.75" customHeight="1" x14ac:dyDescent="0.25">
      <c r="A859" s="48" t="s">
        <v>23232</v>
      </c>
      <c r="B859" s="48" t="s">
        <v>23233</v>
      </c>
      <c r="C859" s="48" t="s">
        <v>9097</v>
      </c>
      <c r="D859" s="49" t="s">
        <v>23234</v>
      </c>
      <c r="E859" s="1"/>
      <c r="F859" s="1"/>
    </row>
    <row r="860" spans="1:6" ht="12.75" customHeight="1" x14ac:dyDescent="0.25">
      <c r="A860" s="48" t="s">
        <v>23235</v>
      </c>
      <c r="B860" s="48" t="s">
        <v>23236</v>
      </c>
      <c r="C860" s="48" t="s">
        <v>9097</v>
      </c>
      <c r="D860" s="49" t="s">
        <v>23237</v>
      </c>
      <c r="E860" s="1"/>
      <c r="F860" s="1"/>
    </row>
    <row r="861" spans="1:6" ht="12.75" customHeight="1" x14ac:dyDescent="0.25">
      <c r="A861" s="48" t="s">
        <v>23238</v>
      </c>
      <c r="B861" s="48" t="s">
        <v>23239</v>
      </c>
      <c r="C861" s="48" t="s">
        <v>9097</v>
      </c>
      <c r="D861" s="49" t="s">
        <v>23240</v>
      </c>
      <c r="E861" s="1"/>
      <c r="F861" s="1"/>
    </row>
    <row r="862" spans="1:6" ht="12.75" customHeight="1" x14ac:dyDescent="0.25">
      <c r="A862" s="48" t="s">
        <v>23241</v>
      </c>
      <c r="B862" s="48" t="s">
        <v>23242</v>
      </c>
      <c r="C862" s="48" t="s">
        <v>9097</v>
      </c>
      <c r="D862" s="49" t="s">
        <v>23243</v>
      </c>
      <c r="E862" s="1"/>
      <c r="F862" s="1"/>
    </row>
    <row r="863" spans="1:6" ht="12.75" customHeight="1" x14ac:dyDescent="0.25">
      <c r="A863" s="48" t="s">
        <v>23244</v>
      </c>
      <c r="B863" s="48" t="s">
        <v>23245</v>
      </c>
      <c r="C863" s="48" t="s">
        <v>9097</v>
      </c>
      <c r="D863" s="49" t="s">
        <v>23246</v>
      </c>
      <c r="E863" s="1"/>
      <c r="F863" s="1"/>
    </row>
    <row r="864" spans="1:6" ht="12.75" customHeight="1" x14ac:dyDescent="0.25">
      <c r="A864" s="48" t="s">
        <v>23247</v>
      </c>
      <c r="B864" s="48" t="s">
        <v>23248</v>
      </c>
      <c r="C864" s="48" t="s">
        <v>9097</v>
      </c>
      <c r="D864" s="49" t="s">
        <v>23249</v>
      </c>
      <c r="E864" s="1"/>
      <c r="F864" s="1"/>
    </row>
    <row r="865" spans="1:6" ht="12.75" customHeight="1" x14ac:dyDescent="0.25">
      <c r="A865" s="48" t="s">
        <v>23250</v>
      </c>
      <c r="B865" s="48" t="s">
        <v>23251</v>
      </c>
      <c r="C865" s="48" t="s">
        <v>9097</v>
      </c>
      <c r="D865" s="49" t="s">
        <v>23252</v>
      </c>
      <c r="E865" s="1"/>
      <c r="F865" s="1"/>
    </row>
    <row r="866" spans="1:6" ht="12.75" customHeight="1" x14ac:dyDescent="0.25">
      <c r="A866" s="48" t="s">
        <v>23253</v>
      </c>
      <c r="B866" s="48" t="s">
        <v>23254</v>
      </c>
      <c r="C866" s="48" t="s">
        <v>9097</v>
      </c>
      <c r="D866" s="49" t="s">
        <v>23255</v>
      </c>
      <c r="E866" s="1"/>
      <c r="F866" s="1"/>
    </row>
    <row r="867" spans="1:6" ht="12.75" customHeight="1" x14ac:dyDescent="0.25">
      <c r="A867" s="48" t="s">
        <v>23256</v>
      </c>
      <c r="B867" s="48" t="s">
        <v>23257</v>
      </c>
      <c r="C867" s="48" t="s">
        <v>9097</v>
      </c>
      <c r="D867" s="49" t="s">
        <v>2340</v>
      </c>
      <c r="E867" s="1"/>
      <c r="F867" s="1"/>
    </row>
    <row r="868" spans="1:6" ht="12.75" customHeight="1" x14ac:dyDescent="0.25">
      <c r="A868" s="48" t="s">
        <v>23258</v>
      </c>
      <c r="B868" s="48" t="s">
        <v>23259</v>
      </c>
      <c r="C868" s="48" t="s">
        <v>9097</v>
      </c>
      <c r="D868" s="49" t="s">
        <v>2067</v>
      </c>
      <c r="E868" s="1"/>
      <c r="F868" s="1"/>
    </row>
    <row r="869" spans="1:6" ht="12.75" customHeight="1" x14ac:dyDescent="0.25">
      <c r="A869" s="48" t="s">
        <v>23260</v>
      </c>
      <c r="B869" s="48" t="s">
        <v>23261</v>
      </c>
      <c r="C869" s="48" t="s">
        <v>9097</v>
      </c>
      <c r="D869" s="49" t="s">
        <v>23262</v>
      </c>
      <c r="E869" s="1"/>
      <c r="F869" s="1"/>
    </row>
    <row r="870" spans="1:6" ht="12.75" customHeight="1" x14ac:dyDescent="0.25">
      <c r="A870" s="48" t="s">
        <v>23263</v>
      </c>
      <c r="B870" s="48" t="s">
        <v>23264</v>
      </c>
      <c r="C870" s="48" t="s">
        <v>9097</v>
      </c>
      <c r="D870" s="49" t="s">
        <v>8153</v>
      </c>
      <c r="E870" s="1"/>
      <c r="F870" s="1"/>
    </row>
    <row r="871" spans="1:6" ht="12.75" customHeight="1" x14ac:dyDescent="0.25">
      <c r="A871" s="48" t="s">
        <v>23265</v>
      </c>
      <c r="B871" s="48" t="s">
        <v>23266</v>
      </c>
      <c r="C871" s="48" t="s">
        <v>9097</v>
      </c>
      <c r="D871" s="49" t="s">
        <v>23267</v>
      </c>
      <c r="E871" s="1"/>
      <c r="F871" s="1"/>
    </row>
    <row r="872" spans="1:6" ht="12.75" customHeight="1" x14ac:dyDescent="0.25">
      <c r="A872" s="48" t="s">
        <v>23268</v>
      </c>
      <c r="B872" s="48" t="s">
        <v>23269</v>
      </c>
      <c r="C872" s="48" t="s">
        <v>9097</v>
      </c>
      <c r="D872" s="49" t="s">
        <v>7047</v>
      </c>
      <c r="E872" s="1"/>
      <c r="F872" s="1"/>
    </row>
    <row r="873" spans="1:6" ht="12.75" customHeight="1" x14ac:dyDescent="0.25">
      <c r="A873" s="48" t="s">
        <v>23270</v>
      </c>
      <c r="B873" s="48" t="s">
        <v>23271</v>
      </c>
      <c r="C873" s="48" t="s">
        <v>9097</v>
      </c>
      <c r="D873" s="49" t="s">
        <v>23272</v>
      </c>
      <c r="E873" s="1"/>
      <c r="F873" s="1"/>
    </row>
    <row r="874" spans="1:6" ht="12.75" customHeight="1" x14ac:dyDescent="0.25">
      <c r="A874" s="48" t="s">
        <v>23273</v>
      </c>
      <c r="B874" s="48" t="s">
        <v>23274</v>
      </c>
      <c r="C874" s="48" t="s">
        <v>9097</v>
      </c>
      <c r="D874" s="49" t="s">
        <v>722</v>
      </c>
      <c r="E874" s="1"/>
      <c r="F874" s="1"/>
    </row>
    <row r="875" spans="1:6" ht="12.75" customHeight="1" x14ac:dyDescent="0.25">
      <c r="A875" s="48" t="s">
        <v>23275</v>
      </c>
      <c r="B875" s="48" t="s">
        <v>23276</v>
      </c>
      <c r="C875" s="48" t="s">
        <v>9097</v>
      </c>
      <c r="D875" s="49" t="s">
        <v>23124</v>
      </c>
      <c r="E875" s="1"/>
      <c r="F875" s="1"/>
    </row>
    <row r="876" spans="1:6" ht="12.75" customHeight="1" x14ac:dyDescent="0.25">
      <c r="A876" s="48" t="s">
        <v>23277</v>
      </c>
      <c r="B876" s="48" t="s">
        <v>23278</v>
      </c>
      <c r="C876" s="48" t="s">
        <v>9097</v>
      </c>
      <c r="D876" s="49" t="s">
        <v>1790</v>
      </c>
      <c r="E876" s="1"/>
      <c r="F876" s="1"/>
    </row>
    <row r="877" spans="1:6" ht="12.75" customHeight="1" x14ac:dyDescent="0.25">
      <c r="A877" s="48" t="s">
        <v>23279</v>
      </c>
      <c r="B877" s="48" t="s">
        <v>23280</v>
      </c>
      <c r="C877" s="48" t="s">
        <v>9097</v>
      </c>
      <c r="D877" s="49" t="s">
        <v>23281</v>
      </c>
      <c r="E877" s="1"/>
      <c r="F877" s="1"/>
    </row>
    <row r="878" spans="1:6" ht="12.75" customHeight="1" x14ac:dyDescent="0.25">
      <c r="A878" s="48" t="s">
        <v>23282</v>
      </c>
      <c r="B878" s="48" t="s">
        <v>23283</v>
      </c>
      <c r="C878" s="48" t="s">
        <v>9097</v>
      </c>
      <c r="D878" s="49" t="s">
        <v>6384</v>
      </c>
      <c r="E878" s="1"/>
      <c r="F878" s="1"/>
    </row>
    <row r="879" spans="1:6" ht="12.75" customHeight="1" x14ac:dyDescent="0.25">
      <c r="A879" s="48" t="s">
        <v>23284</v>
      </c>
      <c r="B879" s="48" t="s">
        <v>23285</v>
      </c>
      <c r="C879" s="48" t="s">
        <v>9097</v>
      </c>
      <c r="D879" s="49" t="s">
        <v>1109</v>
      </c>
      <c r="E879" s="1"/>
      <c r="F879" s="1"/>
    </row>
    <row r="880" spans="1:6" ht="12.75" customHeight="1" x14ac:dyDescent="0.25">
      <c r="A880" s="48" t="s">
        <v>23286</v>
      </c>
      <c r="B880" s="48" t="s">
        <v>23287</v>
      </c>
      <c r="C880" s="48" t="s">
        <v>9097</v>
      </c>
      <c r="D880" s="49" t="s">
        <v>23288</v>
      </c>
      <c r="E880" s="1"/>
      <c r="F880" s="1"/>
    </row>
    <row r="881" spans="1:6" ht="12.75" customHeight="1" x14ac:dyDescent="0.25">
      <c r="A881" s="48" t="s">
        <v>23289</v>
      </c>
      <c r="B881" s="48" t="s">
        <v>23290</v>
      </c>
      <c r="C881" s="48" t="s">
        <v>9097</v>
      </c>
      <c r="D881" s="49" t="s">
        <v>1922</v>
      </c>
      <c r="E881" s="1"/>
      <c r="F881" s="1"/>
    </row>
    <row r="882" spans="1:6" ht="12.75" customHeight="1" x14ac:dyDescent="0.25">
      <c r="A882" s="48" t="s">
        <v>23291</v>
      </c>
      <c r="B882" s="48" t="s">
        <v>23292</v>
      </c>
      <c r="C882" s="48" t="s">
        <v>9097</v>
      </c>
      <c r="D882" s="49" t="s">
        <v>23293</v>
      </c>
      <c r="E882" s="1"/>
      <c r="F882" s="1"/>
    </row>
    <row r="883" spans="1:6" ht="12.75" customHeight="1" x14ac:dyDescent="0.25">
      <c r="A883" s="48" t="s">
        <v>23294</v>
      </c>
      <c r="B883" s="48" t="s">
        <v>23295</v>
      </c>
      <c r="C883" s="48" t="s">
        <v>9097</v>
      </c>
      <c r="D883" s="49" t="s">
        <v>82</v>
      </c>
      <c r="E883" s="1"/>
      <c r="F883" s="1"/>
    </row>
    <row r="884" spans="1:6" ht="12.75" customHeight="1" x14ac:dyDescent="0.25">
      <c r="A884" s="48" t="s">
        <v>23296</v>
      </c>
      <c r="B884" s="48" t="s">
        <v>23297</v>
      </c>
      <c r="C884" s="48" t="s">
        <v>9097</v>
      </c>
      <c r="D884" s="49" t="s">
        <v>23298</v>
      </c>
      <c r="E884" s="1"/>
      <c r="F884" s="1"/>
    </row>
    <row r="885" spans="1:6" ht="12.75" customHeight="1" x14ac:dyDescent="0.25">
      <c r="A885" s="48" t="s">
        <v>23299</v>
      </c>
      <c r="B885" s="48" t="s">
        <v>23300</v>
      </c>
      <c r="C885" s="48" t="s">
        <v>9097</v>
      </c>
      <c r="D885" s="49" t="s">
        <v>23301</v>
      </c>
      <c r="E885" s="1"/>
      <c r="F885" s="1"/>
    </row>
    <row r="886" spans="1:6" ht="12.75" customHeight="1" x14ac:dyDescent="0.25">
      <c r="A886" s="48" t="s">
        <v>23302</v>
      </c>
      <c r="B886" s="48" t="s">
        <v>23303</v>
      </c>
      <c r="C886" s="48" t="s">
        <v>9097</v>
      </c>
      <c r="D886" s="49" t="s">
        <v>3848</v>
      </c>
      <c r="E886" s="1"/>
      <c r="F886" s="1"/>
    </row>
    <row r="887" spans="1:6" ht="12.75" customHeight="1" x14ac:dyDescent="0.25">
      <c r="A887" s="48" t="s">
        <v>23304</v>
      </c>
      <c r="B887" s="48" t="s">
        <v>23305</v>
      </c>
      <c r="C887" s="48" t="s">
        <v>9097</v>
      </c>
      <c r="D887" s="49" t="s">
        <v>23306</v>
      </c>
      <c r="E887" s="1"/>
      <c r="F887" s="1"/>
    </row>
    <row r="888" spans="1:6" ht="12.75" customHeight="1" x14ac:dyDescent="0.25">
      <c r="A888" s="48" t="s">
        <v>23307</v>
      </c>
      <c r="B888" s="48" t="s">
        <v>23308</v>
      </c>
      <c r="C888" s="48" t="s">
        <v>9097</v>
      </c>
      <c r="D888" s="49" t="s">
        <v>23309</v>
      </c>
      <c r="E888" s="1"/>
      <c r="F888" s="1"/>
    </row>
    <row r="889" spans="1:6" ht="12.75" customHeight="1" x14ac:dyDescent="0.25">
      <c r="A889" s="48" t="s">
        <v>23310</v>
      </c>
      <c r="B889" s="48" t="s">
        <v>23311</v>
      </c>
      <c r="C889" s="48" t="s">
        <v>9097</v>
      </c>
      <c r="D889" s="49" t="s">
        <v>23312</v>
      </c>
      <c r="E889" s="1"/>
      <c r="F889" s="1"/>
    </row>
    <row r="890" spans="1:6" ht="12.75" customHeight="1" x14ac:dyDescent="0.25">
      <c r="A890" s="48" t="s">
        <v>23313</v>
      </c>
      <c r="B890" s="48" t="s">
        <v>23314</v>
      </c>
      <c r="C890" s="48" t="s">
        <v>9097</v>
      </c>
      <c r="D890" s="49" t="s">
        <v>1549</v>
      </c>
      <c r="E890" s="1"/>
      <c r="F890" s="1"/>
    </row>
    <row r="891" spans="1:6" ht="12.75" customHeight="1" x14ac:dyDescent="0.25">
      <c r="A891" s="48" t="s">
        <v>23315</v>
      </c>
      <c r="B891" s="48" t="s">
        <v>23316</v>
      </c>
      <c r="C891" s="48" t="s">
        <v>9097</v>
      </c>
      <c r="D891" s="49" t="s">
        <v>1203</v>
      </c>
      <c r="E891" s="1"/>
      <c r="F891" s="1"/>
    </row>
    <row r="892" spans="1:6" ht="12.75" customHeight="1" x14ac:dyDescent="0.25">
      <c r="A892" s="48" t="s">
        <v>23317</v>
      </c>
      <c r="B892" s="48" t="s">
        <v>23318</v>
      </c>
      <c r="C892" s="48" t="s">
        <v>9097</v>
      </c>
      <c r="D892" s="49" t="s">
        <v>23319</v>
      </c>
      <c r="E892" s="1"/>
      <c r="F892" s="1"/>
    </row>
    <row r="893" spans="1:6" ht="12.75" customHeight="1" x14ac:dyDescent="0.25">
      <c r="A893" s="48" t="s">
        <v>23320</v>
      </c>
      <c r="B893" s="48" t="s">
        <v>23321</v>
      </c>
      <c r="C893" s="48" t="s">
        <v>9097</v>
      </c>
      <c r="D893" s="49" t="s">
        <v>23322</v>
      </c>
      <c r="E893" s="1"/>
      <c r="F893" s="1"/>
    </row>
    <row r="894" spans="1:6" ht="12.75" customHeight="1" x14ac:dyDescent="0.25">
      <c r="A894" s="48" t="s">
        <v>23323</v>
      </c>
      <c r="B894" s="48" t="s">
        <v>23324</v>
      </c>
      <c r="C894" s="48" t="s">
        <v>9097</v>
      </c>
      <c r="D894" s="49" t="s">
        <v>23325</v>
      </c>
      <c r="E894" s="1"/>
      <c r="F894" s="1"/>
    </row>
    <row r="895" spans="1:6" ht="12.75" customHeight="1" x14ac:dyDescent="0.25">
      <c r="A895" s="48" t="s">
        <v>23326</v>
      </c>
      <c r="B895" s="48" t="s">
        <v>23327</v>
      </c>
      <c r="C895" s="48" t="s">
        <v>9097</v>
      </c>
      <c r="D895" s="49" t="s">
        <v>1117</v>
      </c>
      <c r="E895" s="1"/>
      <c r="F895" s="1"/>
    </row>
    <row r="896" spans="1:6" ht="12.75" customHeight="1" x14ac:dyDescent="0.25">
      <c r="A896" s="48" t="s">
        <v>23328</v>
      </c>
      <c r="B896" s="48" t="s">
        <v>23329</v>
      </c>
      <c r="C896" s="48" t="s">
        <v>9097</v>
      </c>
      <c r="D896" s="49" t="s">
        <v>5986</v>
      </c>
      <c r="E896" s="1"/>
      <c r="F896" s="1"/>
    </row>
    <row r="897" spans="1:6" ht="12.75" customHeight="1" x14ac:dyDescent="0.25">
      <c r="A897" s="48" t="s">
        <v>23330</v>
      </c>
      <c r="B897" s="48" t="s">
        <v>23331</v>
      </c>
      <c r="C897" s="48" t="s">
        <v>9097</v>
      </c>
      <c r="D897" s="49" t="s">
        <v>23332</v>
      </c>
      <c r="E897" s="1"/>
      <c r="F897" s="1"/>
    </row>
    <row r="898" spans="1:6" ht="12.75" customHeight="1" x14ac:dyDescent="0.25">
      <c r="A898" s="48" t="s">
        <v>23333</v>
      </c>
      <c r="B898" s="48" t="s">
        <v>23334</v>
      </c>
      <c r="C898" s="48" t="s">
        <v>9097</v>
      </c>
      <c r="D898" s="49" t="s">
        <v>21168</v>
      </c>
      <c r="E898" s="1"/>
      <c r="F898" s="1"/>
    </row>
    <row r="899" spans="1:6" ht="12.75" customHeight="1" x14ac:dyDescent="0.25">
      <c r="A899" s="48" t="s">
        <v>23335</v>
      </c>
      <c r="B899" s="48" t="s">
        <v>23336</v>
      </c>
      <c r="C899" s="48" t="s">
        <v>9097</v>
      </c>
      <c r="D899" s="49" t="s">
        <v>1109</v>
      </c>
      <c r="E899" s="1"/>
      <c r="F899" s="1"/>
    </row>
    <row r="900" spans="1:6" ht="12.75" customHeight="1" x14ac:dyDescent="0.25">
      <c r="A900" s="48" t="s">
        <v>23337</v>
      </c>
      <c r="B900" s="48" t="s">
        <v>23338</v>
      </c>
      <c r="C900" s="48" t="s">
        <v>9097</v>
      </c>
      <c r="D900" s="49" t="s">
        <v>4848</v>
      </c>
      <c r="E900" s="1"/>
      <c r="F900" s="1"/>
    </row>
    <row r="901" spans="1:6" ht="12.75" customHeight="1" x14ac:dyDescent="0.25">
      <c r="A901" s="48" t="s">
        <v>23339</v>
      </c>
      <c r="B901" s="48" t="s">
        <v>23340</v>
      </c>
      <c r="C901" s="48" t="s">
        <v>9097</v>
      </c>
      <c r="D901" s="49" t="s">
        <v>976</v>
      </c>
      <c r="E901" s="1"/>
      <c r="F901" s="1"/>
    </row>
    <row r="902" spans="1:6" ht="12.75" customHeight="1" x14ac:dyDescent="0.25">
      <c r="A902" s="48" t="s">
        <v>23341</v>
      </c>
      <c r="B902" s="48" t="s">
        <v>23342</v>
      </c>
      <c r="C902" s="48" t="s">
        <v>9097</v>
      </c>
      <c r="D902" s="49" t="s">
        <v>23343</v>
      </c>
      <c r="E902" s="1"/>
      <c r="F902" s="1"/>
    </row>
    <row r="903" spans="1:6" ht="12.75" customHeight="1" x14ac:dyDescent="0.25">
      <c r="A903" s="48" t="s">
        <v>23344</v>
      </c>
      <c r="B903" s="48" t="s">
        <v>23345</v>
      </c>
      <c r="C903" s="48" t="s">
        <v>9097</v>
      </c>
      <c r="D903" s="49" t="s">
        <v>23346</v>
      </c>
      <c r="E903" s="1"/>
      <c r="F903" s="1"/>
    </row>
    <row r="904" spans="1:6" ht="12.75" customHeight="1" x14ac:dyDescent="0.25">
      <c r="A904" s="48" t="s">
        <v>23347</v>
      </c>
      <c r="B904" s="48" t="s">
        <v>23348</v>
      </c>
      <c r="C904" s="48" t="s">
        <v>9097</v>
      </c>
      <c r="D904" s="49" t="s">
        <v>23349</v>
      </c>
      <c r="E904" s="1"/>
      <c r="F904" s="1"/>
    </row>
    <row r="905" spans="1:6" ht="12.75" customHeight="1" x14ac:dyDescent="0.25">
      <c r="A905" s="48" t="s">
        <v>23350</v>
      </c>
      <c r="B905" s="48" t="s">
        <v>23351</v>
      </c>
      <c r="C905" s="48" t="s">
        <v>9097</v>
      </c>
      <c r="D905" s="49" t="s">
        <v>6386</v>
      </c>
      <c r="E905" s="1"/>
      <c r="F905" s="1"/>
    </row>
    <row r="906" spans="1:6" ht="12.75" customHeight="1" x14ac:dyDescent="0.25">
      <c r="A906" s="48" t="s">
        <v>23352</v>
      </c>
      <c r="B906" s="48" t="s">
        <v>23353</v>
      </c>
      <c r="C906" s="48" t="s">
        <v>9097</v>
      </c>
      <c r="D906" s="49" t="s">
        <v>1462</v>
      </c>
      <c r="E906" s="1"/>
      <c r="F906" s="1"/>
    </row>
    <row r="907" spans="1:6" ht="12.75" customHeight="1" x14ac:dyDescent="0.25">
      <c r="A907" s="48" t="s">
        <v>23354</v>
      </c>
      <c r="B907" s="48" t="s">
        <v>23355</v>
      </c>
      <c r="C907" s="48" t="s">
        <v>9097</v>
      </c>
      <c r="D907" s="49" t="s">
        <v>22432</v>
      </c>
      <c r="E907" s="1"/>
      <c r="F907" s="1"/>
    </row>
    <row r="908" spans="1:6" ht="12.75" customHeight="1" x14ac:dyDescent="0.25">
      <c r="A908" s="48" t="s">
        <v>23356</v>
      </c>
      <c r="B908" s="48" t="s">
        <v>23357</v>
      </c>
      <c r="C908" s="48" t="s">
        <v>9097</v>
      </c>
      <c r="D908" s="49" t="s">
        <v>23358</v>
      </c>
      <c r="E908" s="1"/>
      <c r="F908" s="1"/>
    </row>
    <row r="909" spans="1:6" ht="12.75" customHeight="1" x14ac:dyDescent="0.25">
      <c r="A909" s="48" t="s">
        <v>23359</v>
      </c>
      <c r="B909" s="48" t="s">
        <v>23360</v>
      </c>
      <c r="C909" s="48" t="s">
        <v>9097</v>
      </c>
      <c r="D909" s="49" t="s">
        <v>22405</v>
      </c>
      <c r="E909" s="1"/>
      <c r="F909" s="1"/>
    </row>
    <row r="910" spans="1:6" ht="12.75" customHeight="1" x14ac:dyDescent="0.25">
      <c r="A910" s="48" t="s">
        <v>23361</v>
      </c>
      <c r="B910" s="48" t="s">
        <v>23362</v>
      </c>
      <c r="C910" s="48" t="s">
        <v>9097</v>
      </c>
      <c r="D910" s="49" t="s">
        <v>23363</v>
      </c>
      <c r="E910" s="1"/>
      <c r="F910" s="1"/>
    </row>
    <row r="911" spans="1:6" ht="12.75" customHeight="1" x14ac:dyDescent="0.25">
      <c r="A911" s="48" t="s">
        <v>23364</v>
      </c>
      <c r="B911" s="48" t="s">
        <v>23365</v>
      </c>
      <c r="C911" s="48" t="s">
        <v>9097</v>
      </c>
      <c r="D911" s="49" t="s">
        <v>335</v>
      </c>
      <c r="E911" s="1"/>
      <c r="F911" s="1"/>
    </row>
    <row r="912" spans="1:6" ht="12.75" customHeight="1" x14ac:dyDescent="0.25">
      <c r="A912" s="48" t="s">
        <v>23366</v>
      </c>
      <c r="B912" s="48" t="s">
        <v>23367</v>
      </c>
      <c r="C912" s="48" t="s">
        <v>9097</v>
      </c>
      <c r="D912" s="49" t="s">
        <v>23368</v>
      </c>
      <c r="E912" s="1"/>
      <c r="F912" s="1"/>
    </row>
    <row r="913" spans="1:6" ht="12.75" customHeight="1" x14ac:dyDescent="0.25">
      <c r="A913" s="48" t="s">
        <v>23369</v>
      </c>
      <c r="B913" s="48" t="s">
        <v>23370</v>
      </c>
      <c r="C913" s="48" t="s">
        <v>9097</v>
      </c>
      <c r="D913" s="49" t="s">
        <v>6710</v>
      </c>
      <c r="E913" s="1"/>
      <c r="F913" s="1"/>
    </row>
    <row r="914" spans="1:6" ht="12.75" customHeight="1" x14ac:dyDescent="0.25">
      <c r="A914" s="48" t="s">
        <v>23371</v>
      </c>
      <c r="B914" s="48" t="s">
        <v>23372</v>
      </c>
      <c r="C914" s="48" t="s">
        <v>9097</v>
      </c>
      <c r="D914" s="49" t="s">
        <v>10</v>
      </c>
      <c r="E914" s="1"/>
      <c r="F914" s="1"/>
    </row>
    <row r="915" spans="1:6" ht="12.75" customHeight="1" x14ac:dyDescent="0.25">
      <c r="A915" s="48" t="s">
        <v>23373</v>
      </c>
      <c r="B915" s="48" t="s">
        <v>23374</v>
      </c>
      <c r="C915" s="48" t="s">
        <v>9097</v>
      </c>
      <c r="D915" s="49" t="s">
        <v>5919</v>
      </c>
      <c r="E915" s="1"/>
      <c r="F915" s="1"/>
    </row>
    <row r="916" spans="1:6" ht="12.75" customHeight="1" x14ac:dyDescent="0.25">
      <c r="A916" s="48" t="s">
        <v>23375</v>
      </c>
      <c r="B916" s="48" t="s">
        <v>23376</v>
      </c>
      <c r="C916" s="48" t="s">
        <v>9097</v>
      </c>
      <c r="D916" s="49" t="s">
        <v>3569</v>
      </c>
      <c r="E916" s="1"/>
      <c r="F916" s="1"/>
    </row>
    <row r="917" spans="1:6" ht="12.75" customHeight="1" x14ac:dyDescent="0.25">
      <c r="A917" s="48" t="s">
        <v>23377</v>
      </c>
      <c r="B917" s="48" t="s">
        <v>23378</v>
      </c>
      <c r="C917" s="48" t="s">
        <v>9097</v>
      </c>
      <c r="D917" s="49" t="s">
        <v>23379</v>
      </c>
      <c r="E917" s="1"/>
      <c r="F917" s="1"/>
    </row>
    <row r="918" spans="1:6" ht="12.75" customHeight="1" x14ac:dyDescent="0.25">
      <c r="A918" s="48" t="s">
        <v>23380</v>
      </c>
      <c r="B918" s="48" t="s">
        <v>23381</v>
      </c>
      <c r="C918" s="48" t="s">
        <v>9097</v>
      </c>
      <c r="D918" s="49" t="s">
        <v>1920</v>
      </c>
      <c r="E918" s="1"/>
      <c r="F918" s="1"/>
    </row>
    <row r="919" spans="1:6" ht="12.75" customHeight="1" x14ac:dyDescent="0.25">
      <c r="A919" s="48" t="s">
        <v>23382</v>
      </c>
      <c r="B919" s="48" t="s">
        <v>23383</v>
      </c>
      <c r="C919" s="48" t="s">
        <v>9097</v>
      </c>
      <c r="D919" s="49" t="s">
        <v>681</v>
      </c>
      <c r="E919" s="1"/>
      <c r="F919" s="1"/>
    </row>
    <row r="920" spans="1:6" ht="12.75" customHeight="1" x14ac:dyDescent="0.25">
      <c r="A920" s="48" t="s">
        <v>23384</v>
      </c>
      <c r="B920" s="48" t="s">
        <v>23385</v>
      </c>
      <c r="C920" s="48" t="s">
        <v>9097</v>
      </c>
      <c r="D920" s="49" t="s">
        <v>8437</v>
      </c>
      <c r="E920" s="1"/>
      <c r="F920" s="1"/>
    </row>
    <row r="921" spans="1:6" ht="12.75" customHeight="1" x14ac:dyDescent="0.25">
      <c r="A921" s="48" t="s">
        <v>23386</v>
      </c>
      <c r="B921" s="48" t="s">
        <v>23387</v>
      </c>
      <c r="C921" s="48" t="s">
        <v>9097</v>
      </c>
      <c r="D921" s="49" t="s">
        <v>23388</v>
      </c>
      <c r="E921" s="1"/>
      <c r="F921" s="1"/>
    </row>
    <row r="922" spans="1:6" ht="12.75" customHeight="1" x14ac:dyDescent="0.25">
      <c r="A922" s="48" t="s">
        <v>23389</v>
      </c>
      <c r="B922" s="48" t="s">
        <v>23390</v>
      </c>
      <c r="C922" s="48" t="s">
        <v>9097</v>
      </c>
      <c r="D922" s="49" t="s">
        <v>23391</v>
      </c>
      <c r="E922" s="1"/>
      <c r="F922" s="1"/>
    </row>
    <row r="923" spans="1:6" ht="12.75" customHeight="1" x14ac:dyDescent="0.25">
      <c r="A923" s="48" t="s">
        <v>23392</v>
      </c>
      <c r="B923" s="48" t="s">
        <v>23393</v>
      </c>
      <c r="C923" s="48" t="s">
        <v>9097</v>
      </c>
      <c r="D923" s="49" t="s">
        <v>3573</v>
      </c>
      <c r="E923" s="1"/>
      <c r="F923" s="1"/>
    </row>
    <row r="924" spans="1:6" ht="12.75" customHeight="1" x14ac:dyDescent="0.25">
      <c r="A924" s="48" t="s">
        <v>23394</v>
      </c>
      <c r="B924" s="48" t="s">
        <v>23395</v>
      </c>
      <c r="C924" s="48" t="s">
        <v>9097</v>
      </c>
      <c r="D924" s="49" t="s">
        <v>317</v>
      </c>
      <c r="E924" s="1"/>
      <c r="F924" s="1"/>
    </row>
    <row r="925" spans="1:6" ht="12.75" customHeight="1" x14ac:dyDescent="0.25">
      <c r="A925" s="48" t="s">
        <v>23396</v>
      </c>
      <c r="B925" s="48" t="s">
        <v>23397</v>
      </c>
      <c r="C925" s="48" t="s">
        <v>9097</v>
      </c>
      <c r="D925" s="49" t="s">
        <v>23388</v>
      </c>
      <c r="E925" s="1"/>
      <c r="F925" s="1"/>
    </row>
    <row r="926" spans="1:6" ht="12.75" customHeight="1" x14ac:dyDescent="0.25">
      <c r="A926" s="48" t="s">
        <v>23398</v>
      </c>
      <c r="B926" s="48" t="s">
        <v>23399</v>
      </c>
      <c r="C926" s="48" t="s">
        <v>9097</v>
      </c>
      <c r="D926" s="49" t="s">
        <v>5253</v>
      </c>
      <c r="E926" s="1"/>
      <c r="F926" s="1"/>
    </row>
    <row r="927" spans="1:6" ht="12.75" customHeight="1" x14ac:dyDescent="0.25">
      <c r="A927" s="48" t="s">
        <v>23400</v>
      </c>
      <c r="B927" s="48" t="s">
        <v>23401</v>
      </c>
      <c r="C927" s="48" t="s">
        <v>9097</v>
      </c>
      <c r="D927" s="49" t="s">
        <v>1526</v>
      </c>
      <c r="E927" s="1"/>
      <c r="F927" s="1"/>
    </row>
    <row r="928" spans="1:6" ht="12.75" customHeight="1" x14ac:dyDescent="0.25">
      <c r="A928" s="48" t="s">
        <v>23402</v>
      </c>
      <c r="B928" s="48" t="s">
        <v>23403</v>
      </c>
      <c r="C928" s="48" t="s">
        <v>9097</v>
      </c>
      <c r="D928" s="49" t="s">
        <v>4095</v>
      </c>
      <c r="E928" s="1"/>
      <c r="F928" s="1"/>
    </row>
    <row r="929" spans="1:6" ht="12.75" customHeight="1" x14ac:dyDescent="0.25">
      <c r="A929" s="48" t="s">
        <v>23404</v>
      </c>
      <c r="B929" s="48" t="s">
        <v>23405</v>
      </c>
      <c r="C929" s="48" t="s">
        <v>9097</v>
      </c>
      <c r="D929" s="49" t="s">
        <v>23406</v>
      </c>
      <c r="E929" s="1"/>
      <c r="F929" s="1"/>
    </row>
    <row r="930" spans="1:6" ht="12.75" customHeight="1" x14ac:dyDescent="0.25">
      <c r="A930" s="48" t="s">
        <v>23407</v>
      </c>
      <c r="B930" s="48" t="s">
        <v>23408</v>
      </c>
      <c r="C930" s="48" t="s">
        <v>9097</v>
      </c>
      <c r="D930" s="49" t="s">
        <v>23409</v>
      </c>
      <c r="E930" s="1"/>
      <c r="F930" s="1"/>
    </row>
    <row r="931" spans="1:6" ht="12.75" customHeight="1" x14ac:dyDescent="0.25">
      <c r="A931" s="48" t="s">
        <v>23410</v>
      </c>
      <c r="B931" s="48" t="s">
        <v>23411</v>
      </c>
      <c r="C931" s="48" t="s">
        <v>9097</v>
      </c>
      <c r="D931" s="49" t="s">
        <v>23412</v>
      </c>
      <c r="E931" s="1"/>
      <c r="F931" s="1"/>
    </row>
    <row r="932" spans="1:6" ht="12.75" customHeight="1" x14ac:dyDescent="0.25">
      <c r="A932" s="48" t="s">
        <v>23413</v>
      </c>
      <c r="B932" s="48" t="s">
        <v>23414</v>
      </c>
      <c r="C932" s="48" t="s">
        <v>9097</v>
      </c>
      <c r="D932" s="49" t="s">
        <v>23415</v>
      </c>
      <c r="E932" s="1"/>
      <c r="F932" s="1"/>
    </row>
    <row r="933" spans="1:6" ht="12.75" customHeight="1" x14ac:dyDescent="0.25">
      <c r="A933" s="48" t="s">
        <v>23416</v>
      </c>
      <c r="B933" s="48" t="s">
        <v>23417</v>
      </c>
      <c r="C933" s="48" t="s">
        <v>9097</v>
      </c>
      <c r="D933" s="49" t="s">
        <v>23418</v>
      </c>
      <c r="E933" s="1"/>
      <c r="F933" s="1"/>
    </row>
    <row r="934" spans="1:6" ht="12.75" customHeight="1" x14ac:dyDescent="0.25">
      <c r="A934" s="48" t="s">
        <v>23419</v>
      </c>
      <c r="B934" s="48" t="s">
        <v>23420</v>
      </c>
      <c r="C934" s="48" t="s">
        <v>9097</v>
      </c>
      <c r="D934" s="49" t="s">
        <v>23421</v>
      </c>
      <c r="E934" s="1"/>
      <c r="F934" s="1"/>
    </row>
    <row r="935" spans="1:6" ht="12.75" customHeight="1" x14ac:dyDescent="0.25">
      <c r="A935" s="48" t="s">
        <v>23422</v>
      </c>
      <c r="B935" s="48" t="s">
        <v>23423</v>
      </c>
      <c r="C935" s="48" t="s">
        <v>9097</v>
      </c>
      <c r="D935" s="49" t="s">
        <v>23424</v>
      </c>
      <c r="E935" s="1"/>
      <c r="F935" s="1"/>
    </row>
    <row r="936" spans="1:6" ht="12.75" customHeight="1" x14ac:dyDescent="0.25">
      <c r="A936" s="48" t="s">
        <v>23425</v>
      </c>
      <c r="B936" s="48" t="s">
        <v>23426</v>
      </c>
      <c r="C936" s="48" t="s">
        <v>9097</v>
      </c>
      <c r="D936" s="49" t="s">
        <v>23427</v>
      </c>
      <c r="E936" s="1"/>
      <c r="F936" s="1"/>
    </row>
    <row r="937" spans="1:6" ht="12.75" customHeight="1" x14ac:dyDescent="0.25">
      <c r="A937" s="48" t="s">
        <v>23428</v>
      </c>
      <c r="B937" s="48" t="s">
        <v>23429</v>
      </c>
      <c r="C937" s="48" t="s">
        <v>9097</v>
      </c>
      <c r="D937" s="49" t="s">
        <v>7874</v>
      </c>
      <c r="E937" s="1"/>
      <c r="F937" s="1"/>
    </row>
    <row r="938" spans="1:6" ht="12.75" customHeight="1" x14ac:dyDescent="0.25">
      <c r="A938" s="48" t="s">
        <v>23430</v>
      </c>
      <c r="B938" s="48" t="s">
        <v>23431</v>
      </c>
      <c r="C938" s="48" t="s">
        <v>9097</v>
      </c>
      <c r="D938" s="49" t="s">
        <v>23432</v>
      </c>
      <c r="E938" s="1"/>
      <c r="F938" s="1"/>
    </row>
    <row r="939" spans="1:6" ht="12.75" customHeight="1" x14ac:dyDescent="0.25">
      <c r="A939" s="48" t="s">
        <v>23433</v>
      </c>
      <c r="B939" s="48" t="s">
        <v>23434</v>
      </c>
      <c r="C939" s="48" t="s">
        <v>9097</v>
      </c>
      <c r="D939" s="49" t="s">
        <v>128</v>
      </c>
      <c r="E939" s="1"/>
      <c r="F939" s="1"/>
    </row>
    <row r="940" spans="1:6" ht="12.75" customHeight="1" x14ac:dyDescent="0.25">
      <c r="A940" s="48" t="s">
        <v>23435</v>
      </c>
      <c r="B940" s="48" t="s">
        <v>23436</v>
      </c>
      <c r="C940" s="48" t="s">
        <v>9097</v>
      </c>
      <c r="D940" s="49" t="s">
        <v>3165</v>
      </c>
      <c r="E940" s="1"/>
      <c r="F940" s="1"/>
    </row>
    <row r="941" spans="1:6" ht="12.75" customHeight="1" x14ac:dyDescent="0.25">
      <c r="A941" s="48" t="s">
        <v>23437</v>
      </c>
      <c r="B941" s="48" t="s">
        <v>23438</v>
      </c>
      <c r="C941" s="48" t="s">
        <v>9097</v>
      </c>
      <c r="D941" s="49" t="s">
        <v>23439</v>
      </c>
      <c r="E941" s="1"/>
      <c r="F941" s="1"/>
    </row>
    <row r="942" spans="1:6" ht="12.75" customHeight="1" x14ac:dyDescent="0.25">
      <c r="A942" s="48" t="s">
        <v>23440</v>
      </c>
      <c r="B942" s="48" t="s">
        <v>23441</v>
      </c>
      <c r="C942" s="48" t="s">
        <v>9097</v>
      </c>
      <c r="D942" s="49" t="s">
        <v>1272</v>
      </c>
      <c r="E942" s="1"/>
      <c r="F942" s="1"/>
    </row>
    <row r="943" spans="1:6" ht="12.75" customHeight="1" x14ac:dyDescent="0.25">
      <c r="A943" s="48" t="s">
        <v>23442</v>
      </c>
      <c r="B943" s="48" t="s">
        <v>23443</v>
      </c>
      <c r="C943" s="48" t="s">
        <v>9097</v>
      </c>
      <c r="D943" s="49" t="s">
        <v>4230</v>
      </c>
      <c r="E943" s="1"/>
      <c r="F943" s="1"/>
    </row>
    <row r="944" spans="1:6" ht="12.75" customHeight="1" x14ac:dyDescent="0.25">
      <c r="A944" s="48" t="s">
        <v>23444</v>
      </c>
      <c r="B944" s="48" t="s">
        <v>23445</v>
      </c>
      <c r="C944" s="48" t="s">
        <v>9097</v>
      </c>
      <c r="D944" s="49" t="s">
        <v>23446</v>
      </c>
      <c r="E944" s="1"/>
      <c r="F944" s="1"/>
    </row>
    <row r="945" spans="1:6" ht="12.75" customHeight="1" x14ac:dyDescent="0.25">
      <c r="A945" s="48" t="s">
        <v>23447</v>
      </c>
      <c r="B945" s="48" t="s">
        <v>23448</v>
      </c>
      <c r="C945" s="48" t="s">
        <v>9097</v>
      </c>
      <c r="D945" s="49" t="s">
        <v>746</v>
      </c>
      <c r="E945" s="1"/>
      <c r="F945" s="1"/>
    </row>
    <row r="946" spans="1:6" ht="12.75" customHeight="1" x14ac:dyDescent="0.25">
      <c r="A946" s="48" t="s">
        <v>23449</v>
      </c>
      <c r="B946" s="48" t="s">
        <v>23450</v>
      </c>
      <c r="C946" s="48" t="s">
        <v>9097</v>
      </c>
      <c r="D946" s="49" t="s">
        <v>23451</v>
      </c>
      <c r="E946" s="1"/>
      <c r="F946" s="1"/>
    </row>
    <row r="947" spans="1:6" ht="12.75" customHeight="1" x14ac:dyDescent="0.25">
      <c r="A947" s="48" t="s">
        <v>23452</v>
      </c>
      <c r="B947" s="48" t="s">
        <v>23453</v>
      </c>
      <c r="C947" s="48" t="s">
        <v>9097</v>
      </c>
      <c r="D947" s="49" t="s">
        <v>1673</v>
      </c>
      <c r="E947" s="1"/>
      <c r="F947" s="1"/>
    </row>
    <row r="948" spans="1:6" ht="12.75" customHeight="1" x14ac:dyDescent="0.25">
      <c r="A948" s="48" t="s">
        <v>23454</v>
      </c>
      <c r="B948" s="48" t="s">
        <v>23455</v>
      </c>
      <c r="C948" s="48" t="s">
        <v>9097</v>
      </c>
      <c r="D948" s="49" t="s">
        <v>1295</v>
      </c>
      <c r="E948" s="1"/>
      <c r="F948" s="1"/>
    </row>
    <row r="949" spans="1:6" ht="12.75" customHeight="1" x14ac:dyDescent="0.25">
      <c r="A949" s="48" t="s">
        <v>23456</v>
      </c>
      <c r="B949" s="48" t="s">
        <v>23457</v>
      </c>
      <c r="C949" s="48" t="s">
        <v>9097</v>
      </c>
      <c r="D949" s="49" t="s">
        <v>1526</v>
      </c>
      <c r="E949" s="1"/>
      <c r="F949" s="1"/>
    </row>
    <row r="950" spans="1:6" ht="12.75" customHeight="1" x14ac:dyDescent="0.25">
      <c r="A950" s="48" t="s">
        <v>23458</v>
      </c>
      <c r="B950" s="48" t="s">
        <v>23459</v>
      </c>
      <c r="C950" s="48" t="s">
        <v>9097</v>
      </c>
      <c r="D950" s="49" t="s">
        <v>4403</v>
      </c>
      <c r="E950" s="1"/>
      <c r="F950" s="1"/>
    </row>
    <row r="951" spans="1:6" ht="12.75" customHeight="1" x14ac:dyDescent="0.25">
      <c r="A951" s="48" t="s">
        <v>23460</v>
      </c>
      <c r="B951" s="48" t="s">
        <v>23461</v>
      </c>
      <c r="C951" s="48" t="s">
        <v>9097</v>
      </c>
      <c r="D951" s="49" t="s">
        <v>258</v>
      </c>
      <c r="E951" s="1"/>
      <c r="F951" s="1"/>
    </row>
    <row r="952" spans="1:6" ht="12.75" customHeight="1" x14ac:dyDescent="0.25">
      <c r="A952" s="48" t="s">
        <v>23462</v>
      </c>
      <c r="B952" s="48" t="s">
        <v>23463</v>
      </c>
      <c r="C952" s="48" t="s">
        <v>9097</v>
      </c>
      <c r="D952" s="49" t="s">
        <v>21923</v>
      </c>
      <c r="E952" s="1"/>
      <c r="F952" s="1"/>
    </row>
    <row r="953" spans="1:6" ht="12.75" customHeight="1" x14ac:dyDescent="0.25">
      <c r="A953" s="48" t="s">
        <v>23464</v>
      </c>
      <c r="B953" s="48" t="s">
        <v>23465</v>
      </c>
      <c r="C953" s="48" t="s">
        <v>9097</v>
      </c>
      <c r="D953" s="49" t="s">
        <v>1431</v>
      </c>
      <c r="E953" s="1"/>
      <c r="F953" s="1"/>
    </row>
    <row r="954" spans="1:6" ht="12.75" customHeight="1" x14ac:dyDescent="0.25">
      <c r="A954" s="48" t="s">
        <v>23466</v>
      </c>
      <c r="B954" s="48" t="s">
        <v>23467</v>
      </c>
      <c r="C954" s="48" t="s">
        <v>9097</v>
      </c>
      <c r="D954" s="49" t="s">
        <v>126</v>
      </c>
      <c r="E954" s="1"/>
      <c r="F954" s="1"/>
    </row>
    <row r="955" spans="1:6" ht="12.75" customHeight="1" x14ac:dyDescent="0.25">
      <c r="A955" s="48" t="s">
        <v>23468</v>
      </c>
      <c r="B955" s="48" t="s">
        <v>23469</v>
      </c>
      <c r="C955" s="48" t="s">
        <v>9097</v>
      </c>
      <c r="D955" s="49" t="s">
        <v>23470</v>
      </c>
      <c r="E955" s="1"/>
      <c r="F955" s="1"/>
    </row>
    <row r="956" spans="1:6" ht="12.75" customHeight="1" x14ac:dyDescent="0.25">
      <c r="A956" s="48" t="s">
        <v>23471</v>
      </c>
      <c r="B956" s="48" t="s">
        <v>23472</v>
      </c>
      <c r="C956" s="48" t="s">
        <v>9097</v>
      </c>
      <c r="D956" s="49" t="s">
        <v>23473</v>
      </c>
      <c r="E956" s="1"/>
      <c r="F956" s="1"/>
    </row>
    <row r="957" spans="1:6" ht="12.75" customHeight="1" x14ac:dyDescent="0.25">
      <c r="A957" s="48" t="s">
        <v>23474</v>
      </c>
      <c r="B957" s="48" t="s">
        <v>23475</v>
      </c>
      <c r="C957" s="48" t="s">
        <v>9097</v>
      </c>
      <c r="D957" s="49" t="s">
        <v>23476</v>
      </c>
      <c r="E957" s="1"/>
      <c r="F957" s="1"/>
    </row>
    <row r="958" spans="1:6" ht="12.75" customHeight="1" x14ac:dyDescent="0.25">
      <c r="A958" s="48" t="s">
        <v>23477</v>
      </c>
      <c r="B958" s="48" t="s">
        <v>23478</v>
      </c>
      <c r="C958" s="48" t="s">
        <v>9097</v>
      </c>
      <c r="D958" s="49" t="s">
        <v>5398</v>
      </c>
      <c r="E958" s="1"/>
      <c r="F958" s="1"/>
    </row>
    <row r="959" spans="1:6" ht="12.75" customHeight="1" x14ac:dyDescent="0.25">
      <c r="A959" s="48" t="s">
        <v>23479</v>
      </c>
      <c r="B959" s="48" t="s">
        <v>23480</v>
      </c>
      <c r="C959" s="48" t="s">
        <v>9097</v>
      </c>
      <c r="D959" s="49" t="s">
        <v>23481</v>
      </c>
      <c r="E959" s="1"/>
      <c r="F959" s="1"/>
    </row>
    <row r="960" spans="1:6" ht="12.75" customHeight="1" x14ac:dyDescent="0.25">
      <c r="A960" s="48" t="s">
        <v>23482</v>
      </c>
      <c r="B960" s="48" t="s">
        <v>23483</v>
      </c>
      <c r="C960" s="48" t="s">
        <v>9097</v>
      </c>
      <c r="D960" s="49" t="s">
        <v>23484</v>
      </c>
      <c r="E960" s="1"/>
      <c r="F960" s="1"/>
    </row>
    <row r="961" spans="1:6" ht="12.75" customHeight="1" x14ac:dyDescent="0.25">
      <c r="A961" s="48" t="s">
        <v>23485</v>
      </c>
      <c r="B961" s="48" t="s">
        <v>23486</v>
      </c>
      <c r="C961" s="48" t="s">
        <v>9097</v>
      </c>
      <c r="D961" s="49" t="s">
        <v>4875</v>
      </c>
      <c r="E961" s="1"/>
      <c r="F961" s="1"/>
    </row>
    <row r="962" spans="1:6" ht="12.75" customHeight="1" x14ac:dyDescent="0.25">
      <c r="A962" s="48" t="s">
        <v>23487</v>
      </c>
      <c r="B962" s="48" t="s">
        <v>23488</v>
      </c>
      <c r="C962" s="48" t="s">
        <v>9097</v>
      </c>
      <c r="D962" s="49" t="s">
        <v>20893</v>
      </c>
      <c r="E962" s="1"/>
      <c r="F962" s="1"/>
    </row>
    <row r="963" spans="1:6" ht="12.75" customHeight="1" x14ac:dyDescent="0.25">
      <c r="A963" s="48" t="s">
        <v>23489</v>
      </c>
      <c r="B963" s="48" t="s">
        <v>23490</v>
      </c>
      <c r="C963" s="48" t="s">
        <v>9097</v>
      </c>
      <c r="D963" s="49" t="s">
        <v>23491</v>
      </c>
      <c r="E963" s="1"/>
      <c r="F963" s="1"/>
    </row>
    <row r="964" spans="1:6" ht="12.75" customHeight="1" x14ac:dyDescent="0.25">
      <c r="A964" s="48" t="s">
        <v>23492</v>
      </c>
      <c r="B964" s="48" t="s">
        <v>23493</v>
      </c>
      <c r="C964" s="48" t="s">
        <v>9097</v>
      </c>
      <c r="D964" s="49" t="s">
        <v>234</v>
      </c>
      <c r="E964" s="1"/>
      <c r="F964" s="1"/>
    </row>
    <row r="965" spans="1:6" ht="12.75" customHeight="1" x14ac:dyDescent="0.25">
      <c r="A965" s="48" t="s">
        <v>23494</v>
      </c>
      <c r="B965" s="48" t="s">
        <v>23495</v>
      </c>
      <c r="C965" s="48" t="s">
        <v>9097</v>
      </c>
      <c r="D965" s="49" t="s">
        <v>23496</v>
      </c>
      <c r="E965" s="1"/>
      <c r="F965" s="1"/>
    </row>
    <row r="966" spans="1:6" ht="12.75" customHeight="1" x14ac:dyDescent="0.25">
      <c r="A966" s="48" t="s">
        <v>23497</v>
      </c>
      <c r="B966" s="48" t="s">
        <v>23498</v>
      </c>
      <c r="C966" s="48" t="s">
        <v>9097</v>
      </c>
      <c r="D966" s="49" t="s">
        <v>23499</v>
      </c>
      <c r="E966" s="1"/>
      <c r="F966" s="1"/>
    </row>
    <row r="967" spans="1:6" ht="12.75" customHeight="1" x14ac:dyDescent="0.25">
      <c r="A967" s="48" t="s">
        <v>23500</v>
      </c>
      <c r="B967" s="48" t="s">
        <v>23501</v>
      </c>
      <c r="C967" s="48" t="s">
        <v>9097</v>
      </c>
      <c r="D967" s="49" t="s">
        <v>23502</v>
      </c>
      <c r="E967" s="1"/>
      <c r="F967" s="1"/>
    </row>
    <row r="968" spans="1:6" ht="12.75" customHeight="1" x14ac:dyDescent="0.25">
      <c r="A968" s="48" t="s">
        <v>23503</v>
      </c>
      <c r="B968" s="48" t="s">
        <v>23504</v>
      </c>
      <c r="C968" s="48" t="s">
        <v>9097</v>
      </c>
      <c r="D968" s="49" t="s">
        <v>23505</v>
      </c>
      <c r="E968" s="1"/>
      <c r="F968" s="1"/>
    </row>
    <row r="969" spans="1:6" ht="12.75" customHeight="1" x14ac:dyDescent="0.25">
      <c r="A969" s="48" t="s">
        <v>23506</v>
      </c>
      <c r="B969" s="48" t="s">
        <v>23507</v>
      </c>
      <c r="C969" s="48" t="s">
        <v>9097</v>
      </c>
      <c r="D969" s="49" t="s">
        <v>23508</v>
      </c>
      <c r="E969" s="1"/>
      <c r="F969" s="1"/>
    </row>
    <row r="970" spans="1:6" ht="12.75" customHeight="1" x14ac:dyDescent="0.25">
      <c r="A970" s="48" t="s">
        <v>23509</v>
      </c>
      <c r="B970" s="48" t="s">
        <v>23510</v>
      </c>
      <c r="C970" s="48" t="s">
        <v>9097</v>
      </c>
      <c r="D970" s="49" t="s">
        <v>6392</v>
      </c>
      <c r="E970" s="1"/>
      <c r="F970" s="1"/>
    </row>
    <row r="971" spans="1:6" ht="12.75" customHeight="1" x14ac:dyDescent="0.25">
      <c r="A971" s="48" t="s">
        <v>23511</v>
      </c>
      <c r="B971" s="48" t="s">
        <v>23512</v>
      </c>
      <c r="C971" s="48" t="s">
        <v>9097</v>
      </c>
      <c r="D971" s="49" t="s">
        <v>3824</v>
      </c>
      <c r="E971" s="1"/>
      <c r="F971" s="1"/>
    </row>
    <row r="972" spans="1:6" ht="12.75" customHeight="1" x14ac:dyDescent="0.25">
      <c r="A972" s="48" t="s">
        <v>23513</v>
      </c>
      <c r="B972" s="48" t="s">
        <v>23514</v>
      </c>
      <c r="C972" s="48" t="s">
        <v>9097</v>
      </c>
      <c r="D972" s="49" t="s">
        <v>22447</v>
      </c>
      <c r="E972" s="1"/>
      <c r="F972" s="1"/>
    </row>
    <row r="973" spans="1:6" ht="12.75" customHeight="1" x14ac:dyDescent="0.25">
      <c r="A973" s="48" t="s">
        <v>23515</v>
      </c>
      <c r="B973" s="48" t="s">
        <v>23516</v>
      </c>
      <c r="C973" s="48" t="s">
        <v>9097</v>
      </c>
      <c r="D973" s="49" t="s">
        <v>2784</v>
      </c>
      <c r="E973" s="1"/>
      <c r="F973" s="1"/>
    </row>
    <row r="974" spans="1:6" ht="12.75" customHeight="1" x14ac:dyDescent="0.25">
      <c r="A974" s="48" t="s">
        <v>23517</v>
      </c>
      <c r="B974" s="48" t="s">
        <v>23518</v>
      </c>
      <c r="C974" s="48" t="s">
        <v>9097</v>
      </c>
      <c r="D974" s="49" t="s">
        <v>2184</v>
      </c>
      <c r="E974" s="1"/>
      <c r="F974" s="1"/>
    </row>
    <row r="975" spans="1:6" ht="12.75" customHeight="1" x14ac:dyDescent="0.25">
      <c r="A975" s="48" t="s">
        <v>23519</v>
      </c>
      <c r="B975" s="48" t="s">
        <v>23520</v>
      </c>
      <c r="C975" s="48" t="s">
        <v>9097</v>
      </c>
      <c r="D975" s="49" t="s">
        <v>23521</v>
      </c>
      <c r="E975" s="1"/>
      <c r="F975" s="1"/>
    </row>
    <row r="976" spans="1:6" ht="12.75" customHeight="1" x14ac:dyDescent="0.25">
      <c r="A976" s="48" t="s">
        <v>23522</v>
      </c>
      <c r="B976" s="48" t="s">
        <v>23523</v>
      </c>
      <c r="C976" s="48" t="s">
        <v>9097</v>
      </c>
      <c r="D976" s="49" t="s">
        <v>3534</v>
      </c>
      <c r="E976" s="1"/>
      <c r="F976" s="1"/>
    </row>
    <row r="977" spans="1:6" ht="12.75" customHeight="1" x14ac:dyDescent="0.25">
      <c r="A977" s="48" t="s">
        <v>23524</v>
      </c>
      <c r="B977" s="48" t="s">
        <v>23525</v>
      </c>
      <c r="C977" s="48" t="s">
        <v>9097</v>
      </c>
      <c r="D977" s="49" t="s">
        <v>3919</v>
      </c>
      <c r="E977" s="1"/>
      <c r="F977" s="1"/>
    </row>
    <row r="978" spans="1:6" ht="12.75" customHeight="1" x14ac:dyDescent="0.25">
      <c r="A978" s="48" t="s">
        <v>23526</v>
      </c>
      <c r="B978" s="48" t="s">
        <v>23527</v>
      </c>
      <c r="C978" s="48" t="s">
        <v>9097</v>
      </c>
      <c r="D978" s="49" t="s">
        <v>23528</v>
      </c>
      <c r="E978" s="1"/>
      <c r="F978" s="1"/>
    </row>
    <row r="979" spans="1:6" ht="12.75" customHeight="1" x14ac:dyDescent="0.25">
      <c r="A979" s="48" t="s">
        <v>23529</v>
      </c>
      <c r="B979" s="48" t="s">
        <v>23530</v>
      </c>
      <c r="C979" s="48" t="s">
        <v>9097</v>
      </c>
      <c r="D979" s="49" t="s">
        <v>23531</v>
      </c>
      <c r="E979" s="1"/>
      <c r="F979" s="1"/>
    </row>
    <row r="980" spans="1:6" ht="12.75" customHeight="1" x14ac:dyDescent="0.25">
      <c r="A980" s="48" t="s">
        <v>23532</v>
      </c>
      <c r="B980" s="48" t="s">
        <v>23533</v>
      </c>
      <c r="C980" s="48" t="s">
        <v>9097</v>
      </c>
      <c r="D980" s="49" t="s">
        <v>964</v>
      </c>
      <c r="E980" s="1"/>
      <c r="F980" s="1"/>
    </row>
    <row r="981" spans="1:6" ht="12.75" customHeight="1" x14ac:dyDescent="0.25">
      <c r="A981" s="48" t="s">
        <v>23534</v>
      </c>
      <c r="B981" s="48" t="s">
        <v>23535</v>
      </c>
      <c r="C981" s="48" t="s">
        <v>9097</v>
      </c>
      <c r="D981" s="49" t="s">
        <v>23536</v>
      </c>
      <c r="E981" s="1"/>
      <c r="F981" s="1"/>
    </row>
    <row r="982" spans="1:6" ht="12.75" customHeight="1" x14ac:dyDescent="0.25">
      <c r="A982" s="48" t="s">
        <v>23537</v>
      </c>
      <c r="B982" s="48" t="s">
        <v>23538</v>
      </c>
      <c r="C982" s="48" t="s">
        <v>9097</v>
      </c>
      <c r="D982" s="49" t="s">
        <v>4049</v>
      </c>
      <c r="E982" s="1"/>
      <c r="F982" s="1"/>
    </row>
    <row r="983" spans="1:6" ht="12.75" customHeight="1" x14ac:dyDescent="0.25">
      <c r="A983" s="48" t="s">
        <v>23539</v>
      </c>
      <c r="B983" s="48" t="s">
        <v>23540</v>
      </c>
      <c r="C983" s="48" t="s">
        <v>9097</v>
      </c>
      <c r="D983" s="49" t="s">
        <v>910</v>
      </c>
      <c r="E983" s="1"/>
      <c r="F983" s="1"/>
    </row>
    <row r="984" spans="1:6" ht="12.75" customHeight="1" x14ac:dyDescent="0.25">
      <c r="A984" s="48" t="s">
        <v>23541</v>
      </c>
      <c r="B984" s="48" t="s">
        <v>23542</v>
      </c>
      <c r="C984" s="48" t="s">
        <v>9097</v>
      </c>
      <c r="D984" s="49" t="s">
        <v>23543</v>
      </c>
      <c r="E984" s="1"/>
      <c r="F984" s="1"/>
    </row>
    <row r="985" spans="1:6" ht="12.75" customHeight="1" x14ac:dyDescent="0.25">
      <c r="A985" s="48" t="s">
        <v>23544</v>
      </c>
      <c r="B985" s="48" t="s">
        <v>23545</v>
      </c>
      <c r="C985" s="48" t="s">
        <v>9097</v>
      </c>
      <c r="D985" s="49" t="s">
        <v>23546</v>
      </c>
      <c r="E985" s="1"/>
      <c r="F985" s="1"/>
    </row>
    <row r="986" spans="1:6" ht="12.75" customHeight="1" x14ac:dyDescent="0.25">
      <c r="A986" s="48" t="s">
        <v>23547</v>
      </c>
      <c r="B986" s="48" t="s">
        <v>23548</v>
      </c>
      <c r="C986" s="48" t="s">
        <v>9097</v>
      </c>
      <c r="D986" s="49" t="s">
        <v>1482</v>
      </c>
      <c r="E986" s="1"/>
      <c r="F986" s="1"/>
    </row>
    <row r="987" spans="1:6" ht="12.75" customHeight="1" x14ac:dyDescent="0.25">
      <c r="A987" s="48" t="s">
        <v>23549</v>
      </c>
      <c r="B987" s="48" t="s">
        <v>23550</v>
      </c>
      <c r="C987" s="48" t="s">
        <v>9097</v>
      </c>
      <c r="D987" s="49" t="s">
        <v>3398</v>
      </c>
      <c r="E987" s="1"/>
      <c r="F987" s="1"/>
    </row>
    <row r="988" spans="1:6" ht="12.75" customHeight="1" x14ac:dyDescent="0.25">
      <c r="A988" s="48" t="s">
        <v>23551</v>
      </c>
      <c r="B988" s="48" t="s">
        <v>23552</v>
      </c>
      <c r="C988" s="48" t="s">
        <v>9097</v>
      </c>
      <c r="D988" s="49" t="s">
        <v>23553</v>
      </c>
      <c r="E988" s="1"/>
      <c r="F988" s="1"/>
    </row>
    <row r="989" spans="1:6" ht="12.75" customHeight="1" x14ac:dyDescent="0.25">
      <c r="A989" s="48" t="s">
        <v>23554</v>
      </c>
      <c r="B989" s="48" t="s">
        <v>23555</v>
      </c>
      <c r="C989" s="48" t="s">
        <v>9097</v>
      </c>
      <c r="D989" s="49" t="s">
        <v>23556</v>
      </c>
      <c r="E989" s="1"/>
      <c r="F989" s="1"/>
    </row>
    <row r="990" spans="1:6" ht="12.75" customHeight="1" x14ac:dyDescent="0.25">
      <c r="A990" s="48" t="s">
        <v>23557</v>
      </c>
      <c r="B990" s="48" t="s">
        <v>23558</v>
      </c>
      <c r="C990" s="48" t="s">
        <v>9097</v>
      </c>
      <c r="D990" s="49" t="s">
        <v>23559</v>
      </c>
      <c r="E990" s="1"/>
      <c r="F990" s="1"/>
    </row>
    <row r="991" spans="1:6" ht="12.75" customHeight="1" x14ac:dyDescent="0.25">
      <c r="A991" s="48" t="s">
        <v>23560</v>
      </c>
      <c r="B991" s="48" t="s">
        <v>23561</v>
      </c>
      <c r="C991" s="48" t="s">
        <v>9097</v>
      </c>
      <c r="D991" s="49" t="s">
        <v>4961</v>
      </c>
      <c r="E991" s="1"/>
      <c r="F991" s="1"/>
    </row>
    <row r="992" spans="1:6" ht="12.75" customHeight="1" x14ac:dyDescent="0.25">
      <c r="A992" s="48" t="s">
        <v>23562</v>
      </c>
      <c r="B992" s="48" t="s">
        <v>23563</v>
      </c>
      <c r="C992" s="48" t="s">
        <v>9097</v>
      </c>
      <c r="D992" s="49" t="s">
        <v>5196</v>
      </c>
      <c r="E992" s="1"/>
      <c r="F992" s="1"/>
    </row>
    <row r="993" spans="1:6" ht="12.75" customHeight="1" x14ac:dyDescent="0.25">
      <c r="A993" s="48" t="s">
        <v>23564</v>
      </c>
      <c r="B993" s="48" t="s">
        <v>23565</v>
      </c>
      <c r="C993" s="48" t="s">
        <v>9097</v>
      </c>
      <c r="D993" s="49" t="s">
        <v>23566</v>
      </c>
      <c r="E993" s="1"/>
      <c r="F993" s="1"/>
    </row>
    <row r="994" spans="1:6" ht="12.75" customHeight="1" x14ac:dyDescent="0.25">
      <c r="A994" s="48" t="s">
        <v>23567</v>
      </c>
      <c r="B994" s="48" t="s">
        <v>23568</v>
      </c>
      <c r="C994" s="48" t="s">
        <v>9097</v>
      </c>
      <c r="D994" s="49" t="s">
        <v>23569</v>
      </c>
      <c r="E994" s="1"/>
      <c r="F994" s="1"/>
    </row>
    <row r="995" spans="1:6" ht="12.75" customHeight="1" x14ac:dyDescent="0.25">
      <c r="A995" s="48" t="s">
        <v>23570</v>
      </c>
      <c r="B995" s="48" t="s">
        <v>23571</v>
      </c>
      <c r="C995" s="48" t="s">
        <v>9097</v>
      </c>
      <c r="D995" s="49" t="s">
        <v>23572</v>
      </c>
      <c r="E995" s="1"/>
      <c r="F995" s="1"/>
    </row>
    <row r="996" spans="1:6" ht="12.75" customHeight="1" x14ac:dyDescent="0.25">
      <c r="A996" s="48" t="s">
        <v>23573</v>
      </c>
      <c r="B996" s="48" t="s">
        <v>23574</v>
      </c>
      <c r="C996" s="48" t="s">
        <v>9097</v>
      </c>
      <c r="D996" s="49" t="s">
        <v>2526</v>
      </c>
      <c r="E996" s="1"/>
      <c r="F996" s="1"/>
    </row>
    <row r="997" spans="1:6" ht="12.75" customHeight="1" x14ac:dyDescent="0.25">
      <c r="A997" s="48" t="s">
        <v>23575</v>
      </c>
      <c r="B997" s="48" t="s">
        <v>23576</v>
      </c>
      <c r="C997" s="48" t="s">
        <v>9097</v>
      </c>
      <c r="D997" s="49" t="s">
        <v>6114</v>
      </c>
      <c r="E997" s="1"/>
      <c r="F997" s="1"/>
    </row>
    <row r="998" spans="1:6" ht="12.75" customHeight="1" x14ac:dyDescent="0.25">
      <c r="A998" s="48" t="s">
        <v>23577</v>
      </c>
      <c r="B998" s="48" t="s">
        <v>23578</v>
      </c>
      <c r="C998" s="48" t="s">
        <v>9097</v>
      </c>
      <c r="D998" s="49" t="s">
        <v>4569</v>
      </c>
      <c r="E998" s="1"/>
      <c r="F998" s="1"/>
    </row>
    <row r="999" spans="1:6" ht="12.75" customHeight="1" x14ac:dyDescent="0.25">
      <c r="A999" s="48" t="s">
        <v>23579</v>
      </c>
      <c r="B999" s="48" t="s">
        <v>23580</v>
      </c>
      <c r="C999" s="48" t="s">
        <v>9097</v>
      </c>
      <c r="D999" s="49" t="s">
        <v>4532</v>
      </c>
      <c r="E999" s="1"/>
      <c r="F999" s="1"/>
    </row>
    <row r="1000" spans="1:6" ht="12.75" customHeight="1" x14ac:dyDescent="0.25">
      <c r="A1000" s="48" t="s">
        <v>23581</v>
      </c>
      <c r="B1000" s="48" t="s">
        <v>23582</v>
      </c>
      <c r="C1000" s="48" t="s">
        <v>9097</v>
      </c>
      <c r="D1000" s="49" t="s">
        <v>23583</v>
      </c>
      <c r="E1000" s="1"/>
      <c r="F1000" s="1"/>
    </row>
    <row r="1001" spans="1:6" ht="12.75" customHeight="1" x14ac:dyDescent="0.25">
      <c r="A1001" s="48" t="s">
        <v>23584</v>
      </c>
      <c r="B1001" s="48" t="s">
        <v>23585</v>
      </c>
      <c r="C1001" s="48" t="s">
        <v>9097</v>
      </c>
      <c r="D1001" s="49" t="s">
        <v>1004</v>
      </c>
      <c r="E1001" s="1"/>
      <c r="F1001" s="1"/>
    </row>
    <row r="1002" spans="1:6" ht="12.75" customHeight="1" x14ac:dyDescent="0.25">
      <c r="A1002" s="48" t="s">
        <v>23586</v>
      </c>
      <c r="B1002" s="48" t="s">
        <v>23587</v>
      </c>
      <c r="C1002" s="48" t="s">
        <v>9097</v>
      </c>
      <c r="D1002" s="49" t="s">
        <v>22174</v>
      </c>
      <c r="E1002" s="1"/>
      <c r="F1002" s="1"/>
    </row>
    <row r="1003" spans="1:6" ht="12.75" customHeight="1" x14ac:dyDescent="0.25">
      <c r="A1003" s="48" t="s">
        <v>23588</v>
      </c>
      <c r="B1003" s="48" t="s">
        <v>23589</v>
      </c>
      <c r="C1003" s="48" t="s">
        <v>9097</v>
      </c>
      <c r="D1003" s="49" t="s">
        <v>22803</v>
      </c>
      <c r="E1003" s="1"/>
      <c r="F1003" s="1"/>
    </row>
    <row r="1004" spans="1:6" ht="12.75" customHeight="1" x14ac:dyDescent="0.25">
      <c r="A1004" s="48" t="s">
        <v>23590</v>
      </c>
      <c r="B1004" s="48" t="s">
        <v>23591</v>
      </c>
      <c r="C1004" s="48" t="s">
        <v>9097</v>
      </c>
      <c r="D1004" s="49" t="s">
        <v>23592</v>
      </c>
      <c r="E1004" s="1"/>
      <c r="F1004" s="1"/>
    </row>
    <row r="1005" spans="1:6" ht="12.75" customHeight="1" x14ac:dyDescent="0.25">
      <c r="A1005" s="48" t="s">
        <v>23593</v>
      </c>
      <c r="B1005" s="48" t="s">
        <v>23594</v>
      </c>
      <c r="C1005" s="48" t="s">
        <v>9097</v>
      </c>
      <c r="D1005" s="49" t="s">
        <v>23595</v>
      </c>
      <c r="E1005" s="1"/>
      <c r="F1005" s="1"/>
    </row>
    <row r="1006" spans="1:6" ht="12.75" customHeight="1" x14ac:dyDescent="0.25">
      <c r="A1006" s="48" t="s">
        <v>23596</v>
      </c>
      <c r="B1006" s="48" t="s">
        <v>23597</v>
      </c>
      <c r="C1006" s="48" t="s">
        <v>9097</v>
      </c>
      <c r="D1006" s="49" t="s">
        <v>5587</v>
      </c>
      <c r="E1006" s="1"/>
      <c r="F1006" s="1"/>
    </row>
    <row r="1007" spans="1:6" ht="12.75" customHeight="1" x14ac:dyDescent="0.25">
      <c r="A1007" s="48" t="s">
        <v>23598</v>
      </c>
      <c r="B1007" s="48" t="s">
        <v>23599</v>
      </c>
      <c r="C1007" s="48" t="s">
        <v>9097</v>
      </c>
      <c r="D1007" s="49" t="s">
        <v>23600</v>
      </c>
      <c r="E1007" s="1"/>
      <c r="F1007" s="1"/>
    </row>
    <row r="1008" spans="1:6" ht="12.75" customHeight="1" x14ac:dyDescent="0.25">
      <c r="A1008" s="48" t="s">
        <v>23601</v>
      </c>
      <c r="B1008" s="48" t="s">
        <v>23602</v>
      </c>
      <c r="C1008" s="48" t="s">
        <v>9097</v>
      </c>
      <c r="D1008" s="49" t="s">
        <v>679</v>
      </c>
      <c r="E1008" s="1"/>
      <c r="F1008" s="1"/>
    </row>
    <row r="1009" spans="1:6" ht="12.75" customHeight="1" x14ac:dyDescent="0.25">
      <c r="A1009" s="48" t="s">
        <v>23603</v>
      </c>
      <c r="B1009" s="48" t="s">
        <v>23604</v>
      </c>
      <c r="C1009" s="48" t="s">
        <v>9097</v>
      </c>
      <c r="D1009" s="49" t="s">
        <v>23521</v>
      </c>
      <c r="E1009" s="1"/>
      <c r="F1009" s="1"/>
    </row>
    <row r="1010" spans="1:6" ht="12.75" customHeight="1" x14ac:dyDescent="0.25">
      <c r="A1010" s="48" t="s">
        <v>23605</v>
      </c>
      <c r="B1010" s="48" t="s">
        <v>23606</v>
      </c>
      <c r="C1010" s="48" t="s">
        <v>9097</v>
      </c>
      <c r="D1010" s="49" t="s">
        <v>2184</v>
      </c>
      <c r="E1010" s="1"/>
      <c r="F1010" s="1"/>
    </row>
    <row r="1011" spans="1:6" ht="12.75" customHeight="1" x14ac:dyDescent="0.25">
      <c r="A1011" s="48" t="s">
        <v>23607</v>
      </c>
      <c r="B1011" s="48" t="s">
        <v>23608</v>
      </c>
      <c r="C1011" s="48" t="s">
        <v>9097</v>
      </c>
      <c r="D1011" s="49" t="s">
        <v>23609</v>
      </c>
      <c r="E1011" s="1"/>
      <c r="F1011" s="1"/>
    </row>
    <row r="1012" spans="1:6" ht="12.75" customHeight="1" x14ac:dyDescent="0.25">
      <c r="A1012" s="48" t="s">
        <v>23610</v>
      </c>
      <c r="B1012" s="48" t="s">
        <v>23611</v>
      </c>
      <c r="C1012" s="48" t="s">
        <v>9097</v>
      </c>
      <c r="D1012" s="49" t="s">
        <v>23612</v>
      </c>
      <c r="E1012" s="1"/>
      <c r="F1012" s="1"/>
    </row>
    <row r="1013" spans="1:6" ht="12.75" customHeight="1" x14ac:dyDescent="0.25">
      <c r="A1013" s="48" t="s">
        <v>23613</v>
      </c>
      <c r="B1013" s="48" t="s">
        <v>23614</v>
      </c>
      <c r="C1013" s="48" t="s">
        <v>9097</v>
      </c>
      <c r="D1013" s="49" t="s">
        <v>23615</v>
      </c>
      <c r="E1013" s="1"/>
      <c r="F1013" s="1"/>
    </row>
    <row r="1014" spans="1:6" ht="12.75" customHeight="1" x14ac:dyDescent="0.25">
      <c r="A1014" s="48" t="s">
        <v>23616</v>
      </c>
      <c r="B1014" s="48" t="s">
        <v>23617</v>
      </c>
      <c r="C1014" s="48" t="s">
        <v>9097</v>
      </c>
      <c r="D1014" s="49" t="s">
        <v>910</v>
      </c>
      <c r="E1014" s="1"/>
      <c r="F1014" s="1"/>
    </row>
    <row r="1015" spans="1:6" ht="12.75" customHeight="1" x14ac:dyDescent="0.25">
      <c r="A1015" s="48" t="s">
        <v>23618</v>
      </c>
      <c r="B1015" s="48" t="s">
        <v>23619</v>
      </c>
      <c r="C1015" s="48" t="s">
        <v>9097</v>
      </c>
      <c r="D1015" s="49" t="s">
        <v>23620</v>
      </c>
      <c r="E1015" s="1"/>
      <c r="F1015" s="1"/>
    </row>
    <row r="1016" spans="1:6" ht="12.75" customHeight="1" x14ac:dyDescent="0.25">
      <c r="A1016" s="48" t="s">
        <v>23621</v>
      </c>
      <c r="B1016" s="48" t="s">
        <v>23622</v>
      </c>
      <c r="C1016" s="48" t="s">
        <v>9097</v>
      </c>
      <c r="D1016" s="49" t="s">
        <v>23623</v>
      </c>
      <c r="E1016" s="1"/>
      <c r="F1016" s="1"/>
    </row>
    <row r="1017" spans="1:6" ht="12.75" customHeight="1" x14ac:dyDescent="0.25">
      <c r="A1017" s="48" t="s">
        <v>23624</v>
      </c>
      <c r="B1017" s="48" t="s">
        <v>23625</v>
      </c>
      <c r="C1017" s="48" t="s">
        <v>9097</v>
      </c>
      <c r="D1017" s="49" t="s">
        <v>23626</v>
      </c>
      <c r="E1017" s="1"/>
      <c r="F1017" s="1"/>
    </row>
    <row r="1018" spans="1:6" ht="12.75" customHeight="1" x14ac:dyDescent="0.25">
      <c r="A1018" s="48" t="s">
        <v>23627</v>
      </c>
      <c r="B1018" s="48" t="s">
        <v>23628</v>
      </c>
      <c r="C1018" s="48" t="s">
        <v>9097</v>
      </c>
      <c r="D1018" s="49" t="s">
        <v>712</v>
      </c>
      <c r="E1018" s="1"/>
      <c r="F1018" s="1"/>
    </row>
    <row r="1019" spans="1:6" ht="12.75" customHeight="1" x14ac:dyDescent="0.25">
      <c r="A1019" s="48" t="s">
        <v>23629</v>
      </c>
      <c r="B1019" s="48" t="s">
        <v>23630</v>
      </c>
      <c r="C1019" s="48" t="s">
        <v>9097</v>
      </c>
      <c r="D1019" s="49" t="s">
        <v>23631</v>
      </c>
      <c r="E1019" s="1"/>
      <c r="F1019" s="1"/>
    </row>
    <row r="1020" spans="1:6" ht="12.75" customHeight="1" x14ac:dyDescent="0.25">
      <c r="A1020" s="48" t="s">
        <v>23632</v>
      </c>
      <c r="B1020" s="48" t="s">
        <v>23633</v>
      </c>
      <c r="C1020" s="48" t="s">
        <v>9097</v>
      </c>
      <c r="D1020" s="49" t="s">
        <v>23634</v>
      </c>
      <c r="E1020" s="1"/>
      <c r="F1020" s="1"/>
    </row>
    <row r="1021" spans="1:6" ht="12.75" customHeight="1" x14ac:dyDescent="0.25">
      <c r="A1021" s="48" t="s">
        <v>23635</v>
      </c>
      <c r="B1021" s="48" t="s">
        <v>23636</v>
      </c>
      <c r="C1021" s="48" t="s">
        <v>9097</v>
      </c>
      <c r="D1021" s="49" t="s">
        <v>23637</v>
      </c>
      <c r="E1021" s="1"/>
      <c r="F1021" s="1"/>
    </row>
    <row r="1022" spans="1:6" ht="12.75" customHeight="1" x14ac:dyDescent="0.25">
      <c r="A1022" s="48" t="s">
        <v>23638</v>
      </c>
      <c r="B1022" s="48" t="s">
        <v>23639</v>
      </c>
      <c r="C1022" s="48" t="s">
        <v>9097</v>
      </c>
      <c r="D1022" s="49" t="s">
        <v>1117</v>
      </c>
      <c r="E1022" s="1"/>
      <c r="F1022" s="1"/>
    </row>
    <row r="1023" spans="1:6" ht="12.75" customHeight="1" x14ac:dyDescent="0.25">
      <c r="A1023" s="48" t="s">
        <v>23640</v>
      </c>
      <c r="B1023" s="48" t="s">
        <v>23641</v>
      </c>
      <c r="C1023" s="48" t="s">
        <v>9097</v>
      </c>
      <c r="D1023" s="49" t="s">
        <v>3827</v>
      </c>
      <c r="E1023" s="1"/>
      <c r="F1023" s="1"/>
    </row>
    <row r="1024" spans="1:6" ht="12.75" customHeight="1" x14ac:dyDescent="0.25">
      <c r="A1024" s="48" t="s">
        <v>23642</v>
      </c>
      <c r="B1024" s="48" t="s">
        <v>23643</v>
      </c>
      <c r="C1024" s="48" t="s">
        <v>9097</v>
      </c>
      <c r="D1024" s="49" t="s">
        <v>3809</v>
      </c>
      <c r="E1024" s="1"/>
      <c r="F1024" s="1"/>
    </row>
    <row r="1025" spans="1:6" ht="12.75" customHeight="1" x14ac:dyDescent="0.25">
      <c r="A1025" s="48" t="s">
        <v>23644</v>
      </c>
      <c r="B1025" s="48" t="s">
        <v>23645</v>
      </c>
      <c r="C1025" s="48" t="s">
        <v>9097</v>
      </c>
      <c r="D1025" s="49" t="s">
        <v>5978</v>
      </c>
      <c r="E1025" s="1"/>
      <c r="F1025" s="1"/>
    </row>
    <row r="1026" spans="1:6" ht="12.75" customHeight="1" x14ac:dyDescent="0.25">
      <c r="A1026" s="48" t="s">
        <v>23646</v>
      </c>
      <c r="B1026" s="48" t="s">
        <v>23647</v>
      </c>
      <c r="C1026" s="48" t="s">
        <v>9097</v>
      </c>
      <c r="D1026" s="49" t="s">
        <v>7164</v>
      </c>
      <c r="E1026" s="1"/>
      <c r="F1026" s="1"/>
    </row>
    <row r="1027" spans="1:6" ht="12.75" customHeight="1" x14ac:dyDescent="0.25">
      <c r="A1027" s="48" t="s">
        <v>23648</v>
      </c>
      <c r="B1027" s="48" t="s">
        <v>23649</v>
      </c>
      <c r="C1027" s="48" t="s">
        <v>9097</v>
      </c>
      <c r="D1027" s="49" t="s">
        <v>22566</v>
      </c>
      <c r="E1027" s="1"/>
      <c r="F1027" s="1"/>
    </row>
    <row r="1028" spans="1:6" ht="12.75" customHeight="1" x14ac:dyDescent="0.25">
      <c r="A1028" s="48" t="s">
        <v>23650</v>
      </c>
      <c r="B1028" s="48" t="s">
        <v>23651</v>
      </c>
      <c r="C1028" s="48" t="s">
        <v>9097</v>
      </c>
      <c r="D1028" s="49" t="s">
        <v>23652</v>
      </c>
      <c r="E1028" s="1"/>
      <c r="F1028" s="1"/>
    </row>
    <row r="1029" spans="1:6" ht="12.75" customHeight="1" x14ac:dyDescent="0.25">
      <c r="A1029" s="48" t="s">
        <v>23653</v>
      </c>
      <c r="B1029" s="48" t="s">
        <v>23654</v>
      </c>
      <c r="C1029" s="48" t="s">
        <v>9097</v>
      </c>
      <c r="D1029" s="49" t="s">
        <v>23655</v>
      </c>
      <c r="E1029" s="1"/>
      <c r="F1029" s="1"/>
    </row>
    <row r="1030" spans="1:6" ht="12.75" customHeight="1" x14ac:dyDescent="0.25">
      <c r="A1030" s="48" t="s">
        <v>23656</v>
      </c>
      <c r="B1030" s="48" t="s">
        <v>23657</v>
      </c>
      <c r="C1030" s="48" t="s">
        <v>9097</v>
      </c>
      <c r="D1030" s="49" t="s">
        <v>23658</v>
      </c>
      <c r="E1030" s="1"/>
      <c r="F1030" s="1"/>
    </row>
    <row r="1031" spans="1:6" ht="12.75" customHeight="1" x14ac:dyDescent="0.25">
      <c r="A1031" s="48" t="s">
        <v>23659</v>
      </c>
      <c r="B1031" s="48" t="s">
        <v>23660</v>
      </c>
      <c r="C1031" s="48" t="s">
        <v>9097</v>
      </c>
      <c r="D1031" s="49" t="s">
        <v>429</v>
      </c>
      <c r="E1031" s="1"/>
      <c r="F1031" s="1"/>
    </row>
    <row r="1032" spans="1:6" ht="12.75" customHeight="1" x14ac:dyDescent="0.25">
      <c r="A1032" s="48" t="s">
        <v>23661</v>
      </c>
      <c r="B1032" s="48" t="s">
        <v>23662</v>
      </c>
      <c r="C1032" s="48" t="s">
        <v>9097</v>
      </c>
      <c r="D1032" s="49" t="s">
        <v>23663</v>
      </c>
      <c r="E1032" s="1"/>
      <c r="F1032" s="1"/>
    </row>
    <row r="1033" spans="1:6" ht="12.75" customHeight="1" x14ac:dyDescent="0.25">
      <c r="A1033" s="48" t="s">
        <v>23664</v>
      </c>
      <c r="B1033" s="48" t="s">
        <v>23665</v>
      </c>
      <c r="C1033" s="48" t="s">
        <v>9097</v>
      </c>
      <c r="D1033" s="49" t="s">
        <v>23309</v>
      </c>
      <c r="E1033" s="1"/>
      <c r="F1033" s="1"/>
    </row>
    <row r="1034" spans="1:6" ht="12.75" customHeight="1" x14ac:dyDescent="0.25">
      <c r="A1034" s="48" t="s">
        <v>23666</v>
      </c>
      <c r="B1034" s="48" t="s">
        <v>23667</v>
      </c>
      <c r="C1034" s="48" t="s">
        <v>9097</v>
      </c>
      <c r="D1034" s="49" t="s">
        <v>919</v>
      </c>
      <c r="E1034" s="1"/>
      <c r="F1034" s="1"/>
    </row>
    <row r="1035" spans="1:6" ht="12.75" customHeight="1" x14ac:dyDescent="0.25">
      <c r="A1035" s="48" t="s">
        <v>23668</v>
      </c>
      <c r="B1035" s="48" t="s">
        <v>23669</v>
      </c>
      <c r="C1035" s="48" t="s">
        <v>9097</v>
      </c>
      <c r="D1035" s="49" t="s">
        <v>23084</v>
      </c>
      <c r="E1035" s="1"/>
      <c r="F1035" s="1"/>
    </row>
    <row r="1036" spans="1:6" ht="12.75" customHeight="1" x14ac:dyDescent="0.25">
      <c r="A1036" s="48" t="s">
        <v>23670</v>
      </c>
      <c r="B1036" s="48" t="s">
        <v>23671</v>
      </c>
      <c r="C1036" s="48" t="s">
        <v>9097</v>
      </c>
      <c r="D1036" s="49" t="s">
        <v>7183</v>
      </c>
      <c r="E1036" s="1"/>
      <c r="F1036" s="1"/>
    </row>
    <row r="1037" spans="1:6" ht="12.75" customHeight="1" x14ac:dyDescent="0.25">
      <c r="A1037" s="48" t="s">
        <v>23672</v>
      </c>
      <c r="B1037" s="48" t="s">
        <v>23673</v>
      </c>
      <c r="C1037" s="48" t="s">
        <v>9097</v>
      </c>
      <c r="D1037" s="49" t="s">
        <v>63</v>
      </c>
      <c r="E1037" s="1"/>
      <c r="F1037" s="1"/>
    </row>
    <row r="1038" spans="1:6" ht="12.75" customHeight="1" x14ac:dyDescent="0.25">
      <c r="A1038" s="48" t="s">
        <v>23674</v>
      </c>
      <c r="B1038" s="48" t="s">
        <v>23675</v>
      </c>
      <c r="C1038" s="48" t="s">
        <v>9097</v>
      </c>
      <c r="D1038" s="49" t="s">
        <v>22737</v>
      </c>
      <c r="E1038" s="1"/>
      <c r="F1038" s="1"/>
    </row>
    <row r="1039" spans="1:6" ht="12.75" customHeight="1" x14ac:dyDescent="0.25">
      <c r="A1039" s="48" t="s">
        <v>23676</v>
      </c>
      <c r="B1039" s="48" t="s">
        <v>23677</v>
      </c>
      <c r="C1039" s="48" t="s">
        <v>9097</v>
      </c>
      <c r="D1039" s="49" t="s">
        <v>12</v>
      </c>
      <c r="E1039" s="1"/>
      <c r="F1039" s="1"/>
    </row>
    <row r="1040" spans="1:6" ht="12.75" customHeight="1" x14ac:dyDescent="0.25">
      <c r="A1040" s="48" t="s">
        <v>23678</v>
      </c>
      <c r="B1040" s="48" t="s">
        <v>23679</v>
      </c>
      <c r="C1040" s="48" t="s">
        <v>9097</v>
      </c>
      <c r="D1040" s="49" t="s">
        <v>3652</v>
      </c>
      <c r="E1040" s="1"/>
      <c r="F1040" s="1"/>
    </row>
    <row r="1041" spans="1:6" ht="12.75" customHeight="1" x14ac:dyDescent="0.25">
      <c r="A1041" s="48" t="s">
        <v>23680</v>
      </c>
      <c r="B1041" s="48" t="s">
        <v>23681</v>
      </c>
      <c r="C1041" s="48" t="s">
        <v>9097</v>
      </c>
      <c r="D1041" s="49" t="s">
        <v>7669</v>
      </c>
      <c r="E1041" s="1"/>
      <c r="F1041" s="1"/>
    </row>
    <row r="1042" spans="1:6" ht="12.75" customHeight="1" x14ac:dyDescent="0.25">
      <c r="A1042" s="48" t="s">
        <v>23682</v>
      </c>
      <c r="B1042" s="48" t="s">
        <v>23683</v>
      </c>
      <c r="C1042" s="48" t="s">
        <v>9097</v>
      </c>
      <c r="D1042" s="49" t="s">
        <v>23684</v>
      </c>
      <c r="E1042" s="1"/>
      <c r="F1042" s="1"/>
    </row>
    <row r="1043" spans="1:6" ht="12.75" customHeight="1" x14ac:dyDescent="0.25">
      <c r="A1043" s="48" t="s">
        <v>23685</v>
      </c>
      <c r="B1043" s="48" t="s">
        <v>23686</v>
      </c>
      <c r="C1043" s="48" t="s">
        <v>9097</v>
      </c>
      <c r="D1043" s="49" t="s">
        <v>7850</v>
      </c>
      <c r="E1043" s="1"/>
      <c r="F1043" s="1"/>
    </row>
    <row r="1044" spans="1:6" ht="12.75" customHeight="1" x14ac:dyDescent="0.25">
      <c r="A1044" s="48" t="s">
        <v>23687</v>
      </c>
      <c r="B1044" s="48" t="s">
        <v>23688</v>
      </c>
      <c r="C1044" s="48" t="s">
        <v>9097</v>
      </c>
      <c r="D1044" s="49" t="s">
        <v>23689</v>
      </c>
      <c r="E1044" s="1"/>
      <c r="F1044" s="1"/>
    </row>
    <row r="1045" spans="1:6" ht="12.75" customHeight="1" x14ac:dyDescent="0.25">
      <c r="A1045" s="48" t="s">
        <v>23690</v>
      </c>
      <c r="B1045" s="48" t="s">
        <v>23691</v>
      </c>
      <c r="C1045" s="48" t="s">
        <v>9097</v>
      </c>
      <c r="D1045" s="49" t="s">
        <v>3067</v>
      </c>
      <c r="E1045" s="1"/>
      <c r="F1045" s="1"/>
    </row>
    <row r="1046" spans="1:6" ht="12.75" customHeight="1" x14ac:dyDescent="0.25">
      <c r="A1046" s="48" t="s">
        <v>23692</v>
      </c>
      <c r="B1046" s="48" t="s">
        <v>23693</v>
      </c>
      <c r="C1046" s="48" t="s">
        <v>9097</v>
      </c>
      <c r="D1046" s="49" t="s">
        <v>23694</v>
      </c>
      <c r="E1046" s="1"/>
      <c r="F1046" s="1"/>
    </row>
    <row r="1047" spans="1:6" ht="12.75" customHeight="1" x14ac:dyDescent="0.25">
      <c r="A1047" s="48" t="s">
        <v>23695</v>
      </c>
      <c r="B1047" s="48" t="s">
        <v>23696</v>
      </c>
      <c r="C1047" s="48" t="s">
        <v>9097</v>
      </c>
      <c r="D1047" s="49" t="s">
        <v>5988</v>
      </c>
      <c r="E1047" s="1"/>
      <c r="F1047" s="1"/>
    </row>
    <row r="1048" spans="1:6" ht="12.75" customHeight="1" x14ac:dyDescent="0.25">
      <c r="A1048" s="48" t="s">
        <v>23697</v>
      </c>
      <c r="B1048" s="48" t="s">
        <v>23698</v>
      </c>
      <c r="C1048" s="48" t="s">
        <v>9097</v>
      </c>
      <c r="D1048" s="49" t="s">
        <v>679</v>
      </c>
      <c r="E1048" s="1"/>
      <c r="F1048" s="1"/>
    </row>
    <row r="1049" spans="1:6" ht="12.75" customHeight="1" x14ac:dyDescent="0.25">
      <c r="A1049" s="48" t="s">
        <v>23699</v>
      </c>
      <c r="B1049" s="48" t="s">
        <v>23700</v>
      </c>
      <c r="C1049" s="48" t="s">
        <v>9097</v>
      </c>
      <c r="D1049" s="49" t="s">
        <v>23701</v>
      </c>
      <c r="E1049" s="1"/>
      <c r="F1049" s="1"/>
    </row>
    <row r="1050" spans="1:6" ht="12.75" customHeight="1" x14ac:dyDescent="0.25">
      <c r="A1050" s="48" t="s">
        <v>23702</v>
      </c>
      <c r="B1050" s="48" t="s">
        <v>23703</v>
      </c>
      <c r="C1050" s="48" t="s">
        <v>9097</v>
      </c>
      <c r="D1050" s="49" t="s">
        <v>23704</v>
      </c>
      <c r="E1050" s="1"/>
      <c r="F1050" s="1"/>
    </row>
    <row r="1051" spans="1:6" ht="12.75" customHeight="1" x14ac:dyDescent="0.25">
      <c r="A1051" s="48" t="s">
        <v>23705</v>
      </c>
      <c r="B1051" s="48" t="s">
        <v>23706</v>
      </c>
      <c r="C1051" s="48" t="s">
        <v>9097</v>
      </c>
      <c r="D1051" s="49" t="s">
        <v>23707</v>
      </c>
      <c r="E1051" s="1"/>
      <c r="F1051" s="1"/>
    </row>
    <row r="1052" spans="1:6" ht="12.75" customHeight="1" x14ac:dyDescent="0.25">
      <c r="A1052" s="48" t="s">
        <v>23708</v>
      </c>
      <c r="B1052" s="48" t="s">
        <v>23709</v>
      </c>
      <c r="C1052" s="48" t="s">
        <v>9097</v>
      </c>
      <c r="D1052" s="49" t="s">
        <v>6026</v>
      </c>
      <c r="E1052" s="1"/>
      <c r="F1052" s="1"/>
    </row>
    <row r="1053" spans="1:6" ht="12.75" customHeight="1" x14ac:dyDescent="0.25">
      <c r="A1053" s="48" t="s">
        <v>23710</v>
      </c>
      <c r="B1053" s="48" t="s">
        <v>23711</v>
      </c>
      <c r="C1053" s="48" t="s">
        <v>9097</v>
      </c>
      <c r="D1053" s="49" t="s">
        <v>23712</v>
      </c>
      <c r="E1053" s="1"/>
      <c r="F1053" s="1"/>
    </row>
    <row r="1054" spans="1:6" ht="12.75" customHeight="1" x14ac:dyDescent="0.25">
      <c r="A1054" s="48" t="s">
        <v>23713</v>
      </c>
      <c r="B1054" s="48" t="s">
        <v>23714</v>
      </c>
      <c r="C1054" s="48" t="s">
        <v>9097</v>
      </c>
      <c r="D1054" s="49" t="s">
        <v>23715</v>
      </c>
      <c r="E1054" s="1"/>
      <c r="F1054" s="1"/>
    </row>
    <row r="1055" spans="1:6" ht="12.75" customHeight="1" x14ac:dyDescent="0.25">
      <c r="A1055" s="48" t="s">
        <v>23716</v>
      </c>
      <c r="B1055" s="48" t="s">
        <v>23717</v>
      </c>
      <c r="C1055" s="48" t="s">
        <v>9097</v>
      </c>
      <c r="D1055" s="49" t="s">
        <v>23718</v>
      </c>
      <c r="E1055" s="1"/>
      <c r="F1055" s="1"/>
    </row>
    <row r="1056" spans="1:6" ht="12.75" customHeight="1" x14ac:dyDescent="0.25">
      <c r="A1056" s="48" t="s">
        <v>23719</v>
      </c>
      <c r="B1056" s="48" t="s">
        <v>23720</v>
      </c>
      <c r="C1056" s="48" t="s">
        <v>9097</v>
      </c>
      <c r="D1056" s="49" t="s">
        <v>16</v>
      </c>
      <c r="E1056" s="1"/>
      <c r="F1056" s="1"/>
    </row>
    <row r="1057" spans="1:6" ht="12.75" customHeight="1" x14ac:dyDescent="0.25">
      <c r="A1057" s="48" t="s">
        <v>23721</v>
      </c>
      <c r="B1057" s="48" t="s">
        <v>23722</v>
      </c>
      <c r="C1057" s="48" t="s">
        <v>9097</v>
      </c>
      <c r="D1057" s="49" t="s">
        <v>22630</v>
      </c>
      <c r="E1057" s="1"/>
      <c r="F1057" s="1"/>
    </row>
    <row r="1058" spans="1:6" ht="12.75" customHeight="1" x14ac:dyDescent="0.25">
      <c r="A1058" s="48" t="s">
        <v>23723</v>
      </c>
      <c r="B1058" s="48" t="s">
        <v>23724</v>
      </c>
      <c r="C1058" s="48" t="s">
        <v>9097</v>
      </c>
      <c r="D1058" s="49" t="s">
        <v>1121</v>
      </c>
      <c r="E1058" s="1"/>
      <c r="F1058" s="1"/>
    </row>
    <row r="1059" spans="1:6" ht="12.75" customHeight="1" x14ac:dyDescent="0.25">
      <c r="A1059" s="48" t="s">
        <v>23725</v>
      </c>
      <c r="B1059" s="48" t="s">
        <v>23726</v>
      </c>
      <c r="C1059" s="48" t="s">
        <v>9097</v>
      </c>
      <c r="D1059" s="49" t="s">
        <v>23727</v>
      </c>
      <c r="E1059" s="1"/>
      <c r="F1059" s="1"/>
    </row>
    <row r="1060" spans="1:6" ht="12.75" customHeight="1" x14ac:dyDescent="0.25">
      <c r="A1060" s="48" t="s">
        <v>23728</v>
      </c>
      <c r="B1060" s="48" t="s">
        <v>23729</v>
      </c>
      <c r="C1060" s="48" t="s">
        <v>9097</v>
      </c>
      <c r="D1060" s="49" t="s">
        <v>2659</v>
      </c>
      <c r="E1060" s="1"/>
      <c r="F1060" s="1"/>
    </row>
    <row r="1061" spans="1:6" ht="12.75" customHeight="1" x14ac:dyDescent="0.25">
      <c r="A1061" s="48" t="s">
        <v>23730</v>
      </c>
      <c r="B1061" s="48" t="s">
        <v>23731</v>
      </c>
      <c r="C1061" s="48" t="s">
        <v>9097</v>
      </c>
      <c r="D1061" s="49" t="s">
        <v>1189</v>
      </c>
      <c r="E1061" s="1"/>
      <c r="F1061" s="1"/>
    </row>
    <row r="1062" spans="1:6" ht="12.75" customHeight="1" x14ac:dyDescent="0.25">
      <c r="A1062" s="48" t="s">
        <v>23732</v>
      </c>
      <c r="B1062" s="48" t="s">
        <v>23733</v>
      </c>
      <c r="C1062" s="48" t="s">
        <v>9097</v>
      </c>
      <c r="D1062" s="49" t="s">
        <v>982</v>
      </c>
      <c r="E1062" s="1"/>
      <c r="F1062" s="1"/>
    </row>
    <row r="1063" spans="1:6" ht="12.75" customHeight="1" x14ac:dyDescent="0.25">
      <c r="A1063" s="48" t="s">
        <v>23734</v>
      </c>
      <c r="B1063" s="48" t="s">
        <v>23735</v>
      </c>
      <c r="C1063" s="48" t="s">
        <v>9097</v>
      </c>
      <c r="D1063" s="49" t="s">
        <v>23736</v>
      </c>
      <c r="E1063" s="1"/>
      <c r="F1063" s="1"/>
    </row>
    <row r="1064" spans="1:6" ht="12.75" customHeight="1" x14ac:dyDescent="0.25">
      <c r="A1064" s="48" t="s">
        <v>23737</v>
      </c>
      <c r="B1064" s="48" t="s">
        <v>23738</v>
      </c>
      <c r="C1064" s="48" t="s">
        <v>9097</v>
      </c>
      <c r="D1064" s="49" t="s">
        <v>5988</v>
      </c>
      <c r="E1064" s="1"/>
      <c r="F1064" s="1"/>
    </row>
    <row r="1065" spans="1:6" ht="12.75" customHeight="1" x14ac:dyDescent="0.25">
      <c r="A1065" s="48" t="s">
        <v>23739</v>
      </c>
      <c r="B1065" s="48" t="s">
        <v>23740</v>
      </c>
      <c r="C1065" s="48" t="s">
        <v>9097</v>
      </c>
      <c r="D1065" s="49" t="s">
        <v>6993</v>
      </c>
      <c r="E1065" s="1"/>
      <c r="F1065" s="1"/>
    </row>
    <row r="1066" spans="1:6" ht="12.75" customHeight="1" x14ac:dyDescent="0.25">
      <c r="A1066" s="48" t="s">
        <v>23741</v>
      </c>
      <c r="B1066" s="48" t="s">
        <v>23742</v>
      </c>
      <c r="C1066" s="48" t="s">
        <v>9097</v>
      </c>
      <c r="D1066" s="49" t="s">
        <v>5969</v>
      </c>
      <c r="E1066" s="1"/>
      <c r="F1066" s="1"/>
    </row>
    <row r="1067" spans="1:6" ht="12.75" customHeight="1" x14ac:dyDescent="0.25">
      <c r="A1067" s="48" t="s">
        <v>23743</v>
      </c>
      <c r="B1067" s="48" t="s">
        <v>23744</v>
      </c>
      <c r="C1067" s="48" t="s">
        <v>9097</v>
      </c>
      <c r="D1067" s="49" t="s">
        <v>23745</v>
      </c>
      <c r="E1067" s="1"/>
      <c r="F1067" s="1"/>
    </row>
    <row r="1068" spans="1:6" ht="12.75" customHeight="1" x14ac:dyDescent="0.25">
      <c r="A1068" s="48" t="s">
        <v>23746</v>
      </c>
      <c r="B1068" s="48" t="s">
        <v>23747</v>
      </c>
      <c r="C1068" s="48" t="s">
        <v>9097</v>
      </c>
      <c r="D1068" s="49" t="s">
        <v>23748</v>
      </c>
      <c r="E1068" s="1"/>
      <c r="F1068" s="1"/>
    </row>
    <row r="1069" spans="1:6" ht="12.75" customHeight="1" x14ac:dyDescent="0.25">
      <c r="A1069" s="48" t="s">
        <v>23749</v>
      </c>
      <c r="B1069" s="48" t="s">
        <v>23750</v>
      </c>
      <c r="C1069" s="48" t="s">
        <v>9097</v>
      </c>
      <c r="D1069" s="49" t="s">
        <v>23751</v>
      </c>
      <c r="E1069" s="1"/>
      <c r="F1069" s="1"/>
    </row>
    <row r="1070" spans="1:6" ht="12.75" customHeight="1" x14ac:dyDescent="0.25">
      <c r="A1070" s="48" t="s">
        <v>23752</v>
      </c>
      <c r="B1070" s="48" t="s">
        <v>23753</v>
      </c>
      <c r="C1070" s="48" t="s">
        <v>9097</v>
      </c>
      <c r="D1070" s="49" t="s">
        <v>23754</v>
      </c>
      <c r="E1070" s="1"/>
      <c r="F1070" s="1"/>
    </row>
    <row r="1071" spans="1:6" ht="12.75" customHeight="1" x14ac:dyDescent="0.25">
      <c r="A1071" s="48" t="s">
        <v>23755</v>
      </c>
      <c r="B1071" s="48" t="s">
        <v>23756</v>
      </c>
      <c r="C1071" s="48" t="s">
        <v>9097</v>
      </c>
      <c r="D1071" s="49" t="s">
        <v>23332</v>
      </c>
      <c r="E1071" s="1"/>
      <c r="F1071" s="1"/>
    </row>
    <row r="1072" spans="1:6" ht="12.75" customHeight="1" x14ac:dyDescent="0.25">
      <c r="A1072" s="48" t="s">
        <v>23757</v>
      </c>
      <c r="B1072" s="48" t="s">
        <v>23758</v>
      </c>
      <c r="C1072" s="48" t="s">
        <v>9097</v>
      </c>
      <c r="D1072" s="49" t="s">
        <v>3824</v>
      </c>
      <c r="E1072" s="1"/>
      <c r="F1072" s="1"/>
    </row>
    <row r="1073" spans="1:6" ht="12.75" customHeight="1" x14ac:dyDescent="0.25">
      <c r="A1073" s="48" t="s">
        <v>23759</v>
      </c>
      <c r="B1073" s="48" t="s">
        <v>23760</v>
      </c>
      <c r="C1073" s="48" t="s">
        <v>9097</v>
      </c>
      <c r="D1073" s="49" t="s">
        <v>1187</v>
      </c>
      <c r="E1073" s="1"/>
      <c r="F1073" s="1"/>
    </row>
    <row r="1074" spans="1:6" ht="12.75" customHeight="1" x14ac:dyDescent="0.25">
      <c r="A1074" s="48" t="s">
        <v>23761</v>
      </c>
      <c r="B1074" s="48" t="s">
        <v>23762</v>
      </c>
      <c r="C1074" s="48" t="s">
        <v>9097</v>
      </c>
      <c r="D1074" s="49" t="s">
        <v>23763</v>
      </c>
      <c r="E1074" s="1"/>
      <c r="F1074" s="1"/>
    </row>
    <row r="1075" spans="1:6" ht="12.75" customHeight="1" x14ac:dyDescent="0.25">
      <c r="A1075" s="48" t="s">
        <v>23764</v>
      </c>
      <c r="B1075" s="48" t="s">
        <v>23765</v>
      </c>
      <c r="C1075" s="48" t="s">
        <v>9097</v>
      </c>
      <c r="D1075" s="49" t="s">
        <v>5526</v>
      </c>
      <c r="E1075" s="1"/>
      <c r="F1075" s="1"/>
    </row>
    <row r="1076" spans="1:6" ht="12.75" customHeight="1" x14ac:dyDescent="0.25">
      <c r="A1076" s="48" t="s">
        <v>23766</v>
      </c>
      <c r="B1076" s="48" t="s">
        <v>23767</v>
      </c>
      <c r="C1076" s="48" t="s">
        <v>9097</v>
      </c>
      <c r="D1076" s="49" t="s">
        <v>23768</v>
      </c>
      <c r="E1076" s="1"/>
      <c r="F1076" s="1"/>
    </row>
    <row r="1077" spans="1:6" ht="12.75" customHeight="1" x14ac:dyDescent="0.25">
      <c r="A1077" s="48" t="s">
        <v>23769</v>
      </c>
      <c r="B1077" s="48" t="s">
        <v>23770</v>
      </c>
      <c r="C1077" s="48" t="s">
        <v>9097</v>
      </c>
      <c r="D1077" s="49" t="s">
        <v>192</v>
      </c>
      <c r="E1077" s="1"/>
      <c r="F1077" s="1"/>
    </row>
    <row r="1078" spans="1:6" ht="12.75" customHeight="1" x14ac:dyDescent="0.25">
      <c r="A1078" s="48" t="s">
        <v>23771</v>
      </c>
      <c r="B1078" s="48" t="s">
        <v>23772</v>
      </c>
      <c r="C1078" s="48" t="s">
        <v>9097</v>
      </c>
      <c r="D1078" s="49" t="s">
        <v>2410</v>
      </c>
      <c r="E1078" s="1"/>
      <c r="F1078" s="1"/>
    </row>
    <row r="1079" spans="1:6" ht="12.75" customHeight="1" x14ac:dyDescent="0.25">
      <c r="A1079" s="48" t="s">
        <v>23773</v>
      </c>
      <c r="B1079" s="48" t="s">
        <v>23774</v>
      </c>
      <c r="C1079" s="48" t="s">
        <v>9097</v>
      </c>
      <c r="D1079" s="49" t="s">
        <v>23775</v>
      </c>
      <c r="E1079" s="1"/>
      <c r="F1079" s="1"/>
    </row>
    <row r="1080" spans="1:6" ht="12.75" customHeight="1" x14ac:dyDescent="0.25">
      <c r="A1080" s="48" t="s">
        <v>23776</v>
      </c>
      <c r="B1080" s="48" t="s">
        <v>23777</v>
      </c>
      <c r="C1080" s="48" t="s">
        <v>9097</v>
      </c>
      <c r="D1080" s="49" t="s">
        <v>23778</v>
      </c>
      <c r="E1080" s="1"/>
      <c r="F1080" s="1"/>
    </row>
    <row r="1081" spans="1:6" ht="12.75" customHeight="1" x14ac:dyDescent="0.25">
      <c r="A1081" s="48" t="s">
        <v>23779</v>
      </c>
      <c r="B1081" s="48" t="s">
        <v>23780</v>
      </c>
      <c r="C1081" s="48" t="s">
        <v>9097</v>
      </c>
      <c r="D1081" s="49" t="s">
        <v>23775</v>
      </c>
      <c r="E1081" s="1"/>
      <c r="F1081" s="1"/>
    </row>
    <row r="1082" spans="1:6" ht="12.75" customHeight="1" x14ac:dyDescent="0.25">
      <c r="A1082" s="48" t="s">
        <v>23781</v>
      </c>
      <c r="B1082" s="48" t="s">
        <v>23782</v>
      </c>
      <c r="C1082" s="48" t="s">
        <v>9097</v>
      </c>
      <c r="D1082" s="49" t="s">
        <v>7801</v>
      </c>
      <c r="E1082" s="1"/>
      <c r="F1082" s="1"/>
    </row>
    <row r="1083" spans="1:6" ht="12.75" customHeight="1" x14ac:dyDescent="0.25">
      <c r="A1083" s="48" t="s">
        <v>23783</v>
      </c>
      <c r="B1083" s="48" t="s">
        <v>23784</v>
      </c>
      <c r="C1083" s="48" t="s">
        <v>9097</v>
      </c>
      <c r="D1083" s="49" t="s">
        <v>23084</v>
      </c>
      <c r="E1083" s="1"/>
      <c r="F1083" s="1"/>
    </row>
    <row r="1084" spans="1:6" ht="12.75" customHeight="1" x14ac:dyDescent="0.25">
      <c r="A1084" s="48" t="s">
        <v>23785</v>
      </c>
      <c r="B1084" s="48" t="s">
        <v>23786</v>
      </c>
      <c r="C1084" s="48" t="s">
        <v>9097</v>
      </c>
      <c r="D1084" s="49" t="s">
        <v>3809</v>
      </c>
      <c r="E1084" s="1"/>
      <c r="F1084" s="1"/>
    </row>
    <row r="1085" spans="1:6" ht="12.75" customHeight="1" x14ac:dyDescent="0.25">
      <c r="A1085" s="48" t="s">
        <v>23787</v>
      </c>
      <c r="B1085" s="48" t="s">
        <v>23788</v>
      </c>
      <c r="C1085" s="48" t="s">
        <v>9097</v>
      </c>
      <c r="D1085" s="49" t="s">
        <v>1121</v>
      </c>
      <c r="E1085" s="1"/>
      <c r="F1085" s="1"/>
    </row>
    <row r="1086" spans="1:6" ht="12.75" customHeight="1" x14ac:dyDescent="0.25">
      <c r="A1086" s="48" t="s">
        <v>23789</v>
      </c>
      <c r="B1086" s="48" t="s">
        <v>23790</v>
      </c>
      <c r="C1086" s="48" t="s">
        <v>9097</v>
      </c>
      <c r="D1086" s="49" t="s">
        <v>617</v>
      </c>
      <c r="E1086" s="1"/>
      <c r="F1086" s="1"/>
    </row>
    <row r="1087" spans="1:6" ht="12.75" customHeight="1" x14ac:dyDescent="0.25">
      <c r="A1087" s="48" t="s">
        <v>23791</v>
      </c>
      <c r="B1087" s="48" t="s">
        <v>23792</v>
      </c>
      <c r="C1087" s="48" t="s">
        <v>9097</v>
      </c>
      <c r="D1087" s="49" t="s">
        <v>23793</v>
      </c>
      <c r="E1087" s="1"/>
      <c r="F1087" s="1"/>
    </row>
    <row r="1088" spans="1:6" ht="12.75" customHeight="1" x14ac:dyDescent="0.25">
      <c r="A1088" s="48" t="s">
        <v>23794</v>
      </c>
      <c r="B1088" s="48" t="s">
        <v>23795</v>
      </c>
      <c r="C1088" s="48" t="s">
        <v>9097</v>
      </c>
      <c r="D1088" s="49" t="s">
        <v>23796</v>
      </c>
      <c r="E1088" s="1"/>
      <c r="F1088" s="1"/>
    </row>
    <row r="1089" spans="1:6" ht="12.75" customHeight="1" x14ac:dyDescent="0.25">
      <c r="A1089" s="48" t="s">
        <v>23797</v>
      </c>
      <c r="B1089" s="48" t="s">
        <v>23798</v>
      </c>
      <c r="C1089" s="48" t="s">
        <v>9097</v>
      </c>
      <c r="D1089" s="49" t="s">
        <v>23799</v>
      </c>
      <c r="E1089" s="1"/>
      <c r="F1089" s="1"/>
    </row>
    <row r="1090" spans="1:6" ht="12.75" customHeight="1" x14ac:dyDescent="0.25">
      <c r="A1090" s="48" t="s">
        <v>23800</v>
      </c>
      <c r="B1090" s="48" t="s">
        <v>23801</v>
      </c>
      <c r="C1090" s="48" t="s">
        <v>9097</v>
      </c>
      <c r="D1090" s="49" t="s">
        <v>2417</v>
      </c>
      <c r="E1090" s="1"/>
      <c r="F1090" s="1"/>
    </row>
    <row r="1091" spans="1:6" ht="12.75" customHeight="1" x14ac:dyDescent="0.25">
      <c r="A1091" s="48" t="s">
        <v>23802</v>
      </c>
      <c r="B1091" s="48" t="s">
        <v>23803</v>
      </c>
      <c r="C1091" s="48" t="s">
        <v>9097</v>
      </c>
      <c r="D1091" s="49" t="s">
        <v>23804</v>
      </c>
      <c r="E1091" s="1"/>
      <c r="F1091" s="1"/>
    </row>
    <row r="1092" spans="1:6" ht="12.75" customHeight="1" x14ac:dyDescent="0.25">
      <c r="A1092" s="48" t="s">
        <v>23805</v>
      </c>
      <c r="B1092" s="48" t="s">
        <v>23806</v>
      </c>
      <c r="C1092" s="48" t="s">
        <v>9097</v>
      </c>
      <c r="D1092" s="49" t="s">
        <v>23807</v>
      </c>
      <c r="E1092" s="1"/>
      <c r="F1092" s="1"/>
    </row>
    <row r="1093" spans="1:6" ht="12.75" customHeight="1" x14ac:dyDescent="0.25">
      <c r="A1093" s="48" t="s">
        <v>23808</v>
      </c>
      <c r="B1093" s="48" t="s">
        <v>23809</v>
      </c>
      <c r="C1093" s="48" t="s">
        <v>9097</v>
      </c>
      <c r="D1093" s="49" t="s">
        <v>23810</v>
      </c>
      <c r="E1093" s="1"/>
      <c r="F1093" s="1"/>
    </row>
    <row r="1094" spans="1:6" ht="12.75" customHeight="1" x14ac:dyDescent="0.25">
      <c r="A1094" s="48" t="s">
        <v>23811</v>
      </c>
      <c r="B1094" s="48" t="s">
        <v>23812</v>
      </c>
      <c r="C1094" s="48" t="s">
        <v>9097</v>
      </c>
      <c r="D1094" s="49" t="s">
        <v>933</v>
      </c>
      <c r="E1094" s="1"/>
      <c r="F1094" s="1"/>
    </row>
    <row r="1095" spans="1:6" ht="12.75" customHeight="1" x14ac:dyDescent="0.25">
      <c r="A1095" s="48" t="s">
        <v>23813</v>
      </c>
      <c r="B1095" s="48" t="s">
        <v>23814</v>
      </c>
      <c r="C1095" s="48" t="s">
        <v>9097</v>
      </c>
      <c r="D1095" s="49" t="s">
        <v>23815</v>
      </c>
      <c r="E1095" s="1"/>
      <c r="F1095" s="1"/>
    </row>
    <row r="1096" spans="1:6" ht="12.75" customHeight="1" x14ac:dyDescent="0.25">
      <c r="A1096" s="48" t="s">
        <v>23816</v>
      </c>
      <c r="B1096" s="48" t="s">
        <v>23817</v>
      </c>
      <c r="C1096" s="48" t="s">
        <v>9097</v>
      </c>
      <c r="D1096" s="49" t="s">
        <v>22803</v>
      </c>
      <c r="E1096" s="1"/>
      <c r="F1096" s="1"/>
    </row>
    <row r="1097" spans="1:6" ht="12.75" customHeight="1" x14ac:dyDescent="0.25">
      <c r="A1097" s="48" t="s">
        <v>23818</v>
      </c>
      <c r="B1097" s="48" t="s">
        <v>23819</v>
      </c>
      <c r="C1097" s="48" t="s">
        <v>9097</v>
      </c>
      <c r="D1097" s="49" t="s">
        <v>6399</v>
      </c>
      <c r="E1097" s="1"/>
      <c r="F1097" s="1"/>
    </row>
    <row r="1098" spans="1:6" ht="12.75" customHeight="1" x14ac:dyDescent="0.25">
      <c r="A1098" s="48" t="s">
        <v>23820</v>
      </c>
      <c r="B1098" s="48" t="s">
        <v>23821</v>
      </c>
      <c r="C1098" s="48" t="s">
        <v>9097</v>
      </c>
      <c r="D1098" s="49" t="s">
        <v>5065</v>
      </c>
      <c r="E1098" s="1"/>
      <c r="F1098" s="1"/>
    </row>
    <row r="1099" spans="1:6" ht="12.75" customHeight="1" x14ac:dyDescent="0.25">
      <c r="A1099" s="48" t="s">
        <v>23822</v>
      </c>
      <c r="B1099" s="48" t="s">
        <v>23823</v>
      </c>
      <c r="C1099" s="48" t="s">
        <v>9097</v>
      </c>
      <c r="D1099" s="49" t="s">
        <v>23824</v>
      </c>
      <c r="E1099" s="1"/>
      <c r="F1099" s="1"/>
    </row>
    <row r="1100" spans="1:6" ht="12.75" customHeight="1" x14ac:dyDescent="0.25">
      <c r="A1100" s="48" t="s">
        <v>23825</v>
      </c>
      <c r="B1100" s="48" t="s">
        <v>23826</v>
      </c>
      <c r="C1100" s="48" t="s">
        <v>9097</v>
      </c>
      <c r="D1100" s="49" t="s">
        <v>23827</v>
      </c>
      <c r="E1100" s="1"/>
      <c r="F1100" s="1"/>
    </row>
    <row r="1101" spans="1:6" ht="12.75" customHeight="1" x14ac:dyDescent="0.25">
      <c r="A1101" s="48" t="s">
        <v>23828</v>
      </c>
      <c r="B1101" s="48" t="s">
        <v>23829</v>
      </c>
      <c r="C1101" s="48" t="s">
        <v>9097</v>
      </c>
      <c r="D1101" s="49" t="s">
        <v>5917</v>
      </c>
      <c r="E1101" s="1"/>
      <c r="F1101" s="1"/>
    </row>
    <row r="1102" spans="1:6" ht="12.75" customHeight="1" x14ac:dyDescent="0.25">
      <c r="A1102" s="48" t="s">
        <v>23830</v>
      </c>
      <c r="B1102" s="48" t="s">
        <v>23831</v>
      </c>
      <c r="C1102" s="48" t="s">
        <v>9097</v>
      </c>
      <c r="D1102" s="49" t="s">
        <v>3824</v>
      </c>
      <c r="E1102" s="1"/>
      <c r="F1102" s="1"/>
    </row>
    <row r="1103" spans="1:6" ht="12.75" customHeight="1" x14ac:dyDescent="0.25">
      <c r="A1103" s="48" t="s">
        <v>23832</v>
      </c>
      <c r="B1103" s="48" t="s">
        <v>23833</v>
      </c>
      <c r="C1103" s="48" t="s">
        <v>9097</v>
      </c>
      <c r="D1103" s="49" t="s">
        <v>22737</v>
      </c>
      <c r="E1103" s="1"/>
      <c r="F1103" s="1"/>
    </row>
    <row r="1104" spans="1:6" ht="12.75" customHeight="1" x14ac:dyDescent="0.25">
      <c r="A1104" s="48" t="s">
        <v>23834</v>
      </c>
      <c r="B1104" s="48" t="s">
        <v>23835</v>
      </c>
      <c r="C1104" s="48" t="s">
        <v>9097</v>
      </c>
      <c r="D1104" s="49" t="s">
        <v>5021</v>
      </c>
      <c r="E1104" s="1"/>
      <c r="F1104" s="1"/>
    </row>
    <row r="1105" spans="1:6" ht="12.75" customHeight="1" x14ac:dyDescent="0.25">
      <c r="A1105" s="48" t="s">
        <v>23836</v>
      </c>
      <c r="B1105" s="48" t="s">
        <v>23837</v>
      </c>
      <c r="C1105" s="48" t="s">
        <v>9097</v>
      </c>
      <c r="D1105" s="49" t="s">
        <v>3138</v>
      </c>
      <c r="E1105" s="1"/>
      <c r="F1105" s="1"/>
    </row>
    <row r="1106" spans="1:6" ht="12.75" customHeight="1" x14ac:dyDescent="0.25">
      <c r="A1106" s="48" t="s">
        <v>23838</v>
      </c>
      <c r="B1106" s="48" t="s">
        <v>23839</v>
      </c>
      <c r="C1106" s="48" t="s">
        <v>9097</v>
      </c>
      <c r="D1106" s="49" t="s">
        <v>1293</v>
      </c>
      <c r="E1106" s="1"/>
      <c r="F1106" s="1"/>
    </row>
    <row r="1107" spans="1:6" ht="12.75" customHeight="1" x14ac:dyDescent="0.25">
      <c r="A1107" s="48" t="s">
        <v>23840</v>
      </c>
      <c r="B1107" s="48" t="s">
        <v>23841</v>
      </c>
      <c r="C1107" s="48" t="s">
        <v>9097</v>
      </c>
      <c r="D1107" s="49" t="s">
        <v>23842</v>
      </c>
      <c r="E1107" s="1"/>
      <c r="F1107" s="1"/>
    </row>
    <row r="1108" spans="1:6" ht="12.75" customHeight="1" x14ac:dyDescent="0.25">
      <c r="A1108" s="48" t="s">
        <v>23843</v>
      </c>
      <c r="B1108" s="48" t="s">
        <v>23844</v>
      </c>
      <c r="C1108" s="48" t="s">
        <v>9097</v>
      </c>
      <c r="D1108" s="49" t="s">
        <v>23845</v>
      </c>
      <c r="E1108" s="1"/>
      <c r="F1108" s="1"/>
    </row>
    <row r="1109" spans="1:6" ht="12.75" customHeight="1" x14ac:dyDescent="0.25">
      <c r="A1109" s="48" t="s">
        <v>23846</v>
      </c>
      <c r="B1109" s="48" t="s">
        <v>23847</v>
      </c>
      <c r="C1109" s="48" t="s">
        <v>9097</v>
      </c>
      <c r="D1109" s="49" t="s">
        <v>23848</v>
      </c>
      <c r="E1109" s="1"/>
      <c r="F1109" s="1"/>
    </row>
    <row r="1110" spans="1:6" ht="12.75" customHeight="1" x14ac:dyDescent="0.25">
      <c r="A1110" s="48" t="s">
        <v>23849</v>
      </c>
      <c r="B1110" s="48" t="s">
        <v>23850</v>
      </c>
      <c r="C1110" s="48" t="s">
        <v>9097</v>
      </c>
      <c r="D1110" s="49" t="s">
        <v>23851</v>
      </c>
      <c r="E1110" s="1"/>
      <c r="F1110" s="1"/>
    </row>
    <row r="1111" spans="1:6" ht="12.75" customHeight="1" x14ac:dyDescent="0.25">
      <c r="A1111" s="48" t="s">
        <v>23852</v>
      </c>
      <c r="B1111" s="48" t="s">
        <v>23853</v>
      </c>
      <c r="C1111" s="48" t="s">
        <v>9097</v>
      </c>
      <c r="D1111" s="49" t="s">
        <v>23854</v>
      </c>
      <c r="E1111" s="1"/>
      <c r="F1111" s="1"/>
    </row>
    <row r="1112" spans="1:6" ht="12.75" customHeight="1" x14ac:dyDescent="0.25">
      <c r="A1112" s="48" t="s">
        <v>23855</v>
      </c>
      <c r="B1112" s="48" t="s">
        <v>23856</v>
      </c>
      <c r="C1112" s="48" t="s">
        <v>9097</v>
      </c>
      <c r="D1112" s="49" t="s">
        <v>23857</v>
      </c>
      <c r="E1112" s="1"/>
      <c r="F1112" s="1"/>
    </row>
    <row r="1113" spans="1:6" ht="12.75" customHeight="1" x14ac:dyDescent="0.25">
      <c r="A1113" s="48" t="s">
        <v>23858</v>
      </c>
      <c r="B1113" s="48" t="s">
        <v>23859</v>
      </c>
      <c r="C1113" s="48" t="s">
        <v>9097</v>
      </c>
      <c r="D1113" s="49" t="s">
        <v>23860</v>
      </c>
      <c r="E1113" s="1"/>
      <c r="F1113" s="1"/>
    </row>
    <row r="1114" spans="1:6" ht="12.75" customHeight="1" x14ac:dyDescent="0.25">
      <c r="A1114" s="48" t="s">
        <v>23861</v>
      </c>
      <c r="B1114" s="48" t="s">
        <v>23862</v>
      </c>
      <c r="C1114" s="48" t="s">
        <v>9097</v>
      </c>
      <c r="D1114" s="49" t="s">
        <v>23863</v>
      </c>
      <c r="E1114" s="1"/>
      <c r="F1114" s="1"/>
    </row>
    <row r="1115" spans="1:6" ht="12.75" customHeight="1" x14ac:dyDescent="0.25">
      <c r="A1115" s="48" t="s">
        <v>23864</v>
      </c>
      <c r="B1115" s="48" t="s">
        <v>23865</v>
      </c>
      <c r="C1115" s="48" t="s">
        <v>9097</v>
      </c>
      <c r="D1115" s="49" t="s">
        <v>23866</v>
      </c>
      <c r="E1115" s="1"/>
      <c r="F1115" s="1"/>
    </row>
    <row r="1116" spans="1:6" ht="12.75" customHeight="1" x14ac:dyDescent="0.25">
      <c r="A1116" s="48" t="s">
        <v>23867</v>
      </c>
      <c r="B1116" s="48" t="s">
        <v>23868</v>
      </c>
      <c r="C1116" s="48" t="s">
        <v>9097</v>
      </c>
      <c r="D1116" s="49" t="s">
        <v>23869</v>
      </c>
      <c r="E1116" s="1"/>
      <c r="F1116" s="1"/>
    </row>
    <row r="1117" spans="1:6" ht="12.75" customHeight="1" x14ac:dyDescent="0.25">
      <c r="A1117" s="48" t="s">
        <v>23870</v>
      </c>
      <c r="B1117" s="48" t="s">
        <v>23871</v>
      </c>
      <c r="C1117" s="48" t="s">
        <v>9097</v>
      </c>
      <c r="D1117" s="49" t="s">
        <v>23872</v>
      </c>
      <c r="E1117" s="1"/>
      <c r="F1117" s="1"/>
    </row>
    <row r="1118" spans="1:6" ht="12.75" customHeight="1" x14ac:dyDescent="0.25">
      <c r="A1118" s="48" t="s">
        <v>23873</v>
      </c>
      <c r="B1118" s="48" t="s">
        <v>23874</v>
      </c>
      <c r="C1118" s="48" t="s">
        <v>9097</v>
      </c>
      <c r="D1118" s="49" t="s">
        <v>23875</v>
      </c>
      <c r="E1118" s="1"/>
      <c r="F1118" s="1"/>
    </row>
    <row r="1119" spans="1:6" ht="12.75" customHeight="1" x14ac:dyDescent="0.25">
      <c r="A1119" s="48" t="s">
        <v>23876</v>
      </c>
      <c r="B1119" s="48" t="s">
        <v>23877</v>
      </c>
      <c r="C1119" s="48" t="s">
        <v>9097</v>
      </c>
      <c r="D1119" s="49" t="s">
        <v>23872</v>
      </c>
      <c r="E1119" s="1"/>
      <c r="F1119" s="1"/>
    </row>
    <row r="1120" spans="1:6" ht="12.75" customHeight="1" x14ac:dyDescent="0.25">
      <c r="A1120" s="48" t="s">
        <v>23878</v>
      </c>
      <c r="B1120" s="48" t="s">
        <v>23879</v>
      </c>
      <c r="C1120" s="48" t="s">
        <v>9097</v>
      </c>
      <c r="D1120" s="49" t="s">
        <v>23880</v>
      </c>
      <c r="E1120" s="1"/>
      <c r="F1120" s="1"/>
    </row>
    <row r="1121" spans="1:6" ht="12.75" customHeight="1" x14ac:dyDescent="0.25">
      <c r="A1121" s="48" t="s">
        <v>23881</v>
      </c>
      <c r="B1121" s="48" t="s">
        <v>23882</v>
      </c>
      <c r="C1121" s="48" t="s">
        <v>9097</v>
      </c>
      <c r="D1121" s="49" t="s">
        <v>3895</v>
      </c>
      <c r="E1121" s="1"/>
      <c r="F1121" s="1"/>
    </row>
    <row r="1122" spans="1:6" ht="12.75" customHeight="1" x14ac:dyDescent="0.25">
      <c r="A1122" s="48" t="s">
        <v>23883</v>
      </c>
      <c r="B1122" s="48" t="s">
        <v>23884</v>
      </c>
      <c r="C1122" s="48" t="s">
        <v>9097</v>
      </c>
      <c r="D1122" s="49" t="s">
        <v>3901</v>
      </c>
      <c r="E1122" s="1"/>
      <c r="F1122" s="1"/>
    </row>
    <row r="1123" spans="1:6" ht="12.75" customHeight="1" x14ac:dyDescent="0.25">
      <c r="A1123" s="48" t="s">
        <v>23885</v>
      </c>
      <c r="B1123" s="48" t="s">
        <v>23886</v>
      </c>
      <c r="C1123" s="48" t="s">
        <v>9097</v>
      </c>
      <c r="D1123" s="49" t="s">
        <v>23887</v>
      </c>
      <c r="E1123" s="1"/>
      <c r="F1123" s="1"/>
    </row>
    <row r="1124" spans="1:6" ht="12.75" customHeight="1" x14ac:dyDescent="0.25">
      <c r="A1124" s="48" t="s">
        <v>23888</v>
      </c>
      <c r="B1124" s="48" t="s">
        <v>23889</v>
      </c>
      <c r="C1124" s="48" t="s">
        <v>9097</v>
      </c>
      <c r="D1124" s="49" t="s">
        <v>286</v>
      </c>
      <c r="E1124" s="1"/>
      <c r="F1124" s="1"/>
    </row>
    <row r="1125" spans="1:6" ht="12.75" customHeight="1" x14ac:dyDescent="0.25">
      <c r="A1125" s="48" t="s">
        <v>23890</v>
      </c>
      <c r="B1125" s="48" t="s">
        <v>23891</v>
      </c>
      <c r="C1125" s="48" t="s">
        <v>9097</v>
      </c>
      <c r="D1125" s="49" t="s">
        <v>23892</v>
      </c>
      <c r="E1125" s="1"/>
      <c r="F1125" s="1"/>
    </row>
    <row r="1126" spans="1:6" ht="12.75" customHeight="1" x14ac:dyDescent="0.25">
      <c r="A1126" s="48" t="s">
        <v>23893</v>
      </c>
      <c r="B1126" s="48" t="s">
        <v>23894</v>
      </c>
      <c r="C1126" s="48" t="s">
        <v>9097</v>
      </c>
      <c r="D1126" s="49" t="s">
        <v>23895</v>
      </c>
      <c r="E1126" s="1"/>
      <c r="F1126" s="1"/>
    </row>
    <row r="1127" spans="1:6" ht="12.75" customHeight="1" x14ac:dyDescent="0.25">
      <c r="A1127" s="48" t="s">
        <v>23896</v>
      </c>
      <c r="B1127" s="48" t="s">
        <v>23897</v>
      </c>
      <c r="C1127" s="48" t="s">
        <v>9097</v>
      </c>
      <c r="D1127" s="49" t="s">
        <v>23898</v>
      </c>
      <c r="E1127" s="1"/>
      <c r="F1127" s="1"/>
    </row>
    <row r="1128" spans="1:6" ht="12.75" customHeight="1" x14ac:dyDescent="0.25">
      <c r="A1128" s="48" t="s">
        <v>23899</v>
      </c>
      <c r="B1128" s="48" t="s">
        <v>23900</v>
      </c>
      <c r="C1128" s="48" t="s">
        <v>9097</v>
      </c>
      <c r="D1128" s="49" t="s">
        <v>23901</v>
      </c>
      <c r="E1128" s="1"/>
      <c r="F1128" s="1"/>
    </row>
    <row r="1129" spans="1:6" ht="12.75" customHeight="1" x14ac:dyDescent="0.25">
      <c r="A1129" s="48" t="s">
        <v>23902</v>
      </c>
      <c r="B1129" s="48" t="s">
        <v>23903</v>
      </c>
      <c r="C1129" s="48" t="s">
        <v>9097</v>
      </c>
      <c r="D1129" s="49" t="s">
        <v>23904</v>
      </c>
      <c r="E1129" s="1"/>
      <c r="F1129" s="1"/>
    </row>
    <row r="1130" spans="1:6" ht="12.75" customHeight="1" x14ac:dyDescent="0.25">
      <c r="A1130" s="48" t="s">
        <v>23905</v>
      </c>
      <c r="B1130" s="48" t="s">
        <v>23906</v>
      </c>
      <c r="C1130" s="48" t="s">
        <v>9097</v>
      </c>
      <c r="D1130" s="49" t="s">
        <v>5038</v>
      </c>
      <c r="E1130" s="1"/>
      <c r="F1130" s="1"/>
    </row>
    <row r="1131" spans="1:6" ht="12.75" customHeight="1" x14ac:dyDescent="0.25">
      <c r="A1131" s="48" t="s">
        <v>23907</v>
      </c>
      <c r="B1131" s="48" t="s">
        <v>23908</v>
      </c>
      <c r="C1131" s="48" t="s">
        <v>9097</v>
      </c>
      <c r="D1131" s="49" t="s">
        <v>23909</v>
      </c>
      <c r="E1131" s="1"/>
      <c r="F1131" s="1"/>
    </row>
    <row r="1132" spans="1:6" ht="12.75" customHeight="1" x14ac:dyDescent="0.25">
      <c r="A1132" s="48" t="s">
        <v>23910</v>
      </c>
      <c r="B1132" s="48" t="s">
        <v>23911</v>
      </c>
      <c r="C1132" s="48" t="s">
        <v>9097</v>
      </c>
      <c r="D1132" s="49" t="s">
        <v>23912</v>
      </c>
      <c r="E1132" s="1"/>
      <c r="F1132" s="1"/>
    </row>
    <row r="1133" spans="1:6" ht="12.75" customHeight="1" x14ac:dyDescent="0.25">
      <c r="A1133" s="48" t="s">
        <v>23913</v>
      </c>
      <c r="B1133" s="48" t="s">
        <v>23914</v>
      </c>
      <c r="C1133" s="48" t="s">
        <v>9097</v>
      </c>
      <c r="D1133" s="49" t="s">
        <v>23915</v>
      </c>
      <c r="E1133" s="1"/>
      <c r="F1133" s="1"/>
    </row>
    <row r="1134" spans="1:6" ht="12.75" customHeight="1" x14ac:dyDescent="0.25">
      <c r="A1134" s="48" t="s">
        <v>23916</v>
      </c>
      <c r="B1134" s="48" t="s">
        <v>23917</v>
      </c>
      <c r="C1134" s="48" t="s">
        <v>9097</v>
      </c>
      <c r="D1134" s="49" t="s">
        <v>23918</v>
      </c>
      <c r="E1134" s="1"/>
      <c r="F1134" s="1"/>
    </row>
    <row r="1135" spans="1:6" ht="12.75" customHeight="1" x14ac:dyDescent="0.25">
      <c r="A1135" s="48" t="s">
        <v>23919</v>
      </c>
      <c r="B1135" s="48" t="s">
        <v>23920</v>
      </c>
      <c r="C1135" s="48" t="s">
        <v>9097</v>
      </c>
      <c r="D1135" s="49" t="s">
        <v>21692</v>
      </c>
      <c r="E1135" s="1"/>
      <c r="F1135" s="1"/>
    </row>
    <row r="1136" spans="1:6" ht="12.75" customHeight="1" x14ac:dyDescent="0.25">
      <c r="A1136" s="48" t="s">
        <v>23921</v>
      </c>
      <c r="B1136" s="48" t="s">
        <v>23922</v>
      </c>
      <c r="C1136" s="48" t="s">
        <v>9097</v>
      </c>
      <c r="D1136" s="49" t="s">
        <v>23923</v>
      </c>
      <c r="E1136" s="1"/>
      <c r="F1136" s="1"/>
    </row>
    <row r="1137" spans="1:6" ht="12.75" customHeight="1" x14ac:dyDescent="0.25">
      <c r="A1137" s="48" t="s">
        <v>23924</v>
      </c>
      <c r="B1137" s="48" t="s">
        <v>23925</v>
      </c>
      <c r="C1137" s="48" t="s">
        <v>9097</v>
      </c>
      <c r="D1137" s="49" t="s">
        <v>3827</v>
      </c>
      <c r="E1137" s="1"/>
      <c r="F1137" s="1"/>
    </row>
    <row r="1138" spans="1:6" ht="12.75" customHeight="1" x14ac:dyDescent="0.25">
      <c r="A1138" s="48" t="s">
        <v>23926</v>
      </c>
      <c r="B1138" s="48" t="s">
        <v>23927</v>
      </c>
      <c r="C1138" s="48" t="s">
        <v>9097</v>
      </c>
      <c r="D1138" s="49" t="s">
        <v>23928</v>
      </c>
      <c r="E1138" s="1"/>
      <c r="F1138" s="1"/>
    </row>
    <row r="1139" spans="1:6" ht="12.75" customHeight="1" x14ac:dyDescent="0.25">
      <c r="A1139" s="48" t="s">
        <v>23929</v>
      </c>
      <c r="B1139" s="48" t="s">
        <v>23930</v>
      </c>
      <c r="C1139" s="48" t="s">
        <v>9097</v>
      </c>
      <c r="D1139" s="49" t="s">
        <v>8996</v>
      </c>
      <c r="E1139" s="1"/>
      <c r="F1139" s="1"/>
    </row>
    <row r="1140" spans="1:6" ht="12.75" customHeight="1" x14ac:dyDescent="0.25">
      <c r="A1140" s="48" t="s">
        <v>23931</v>
      </c>
      <c r="B1140" s="48" t="s">
        <v>23932</v>
      </c>
      <c r="C1140" s="48" t="s">
        <v>9097</v>
      </c>
      <c r="D1140" s="49" t="s">
        <v>2421</v>
      </c>
      <c r="E1140" s="1"/>
      <c r="F1140" s="1"/>
    </row>
    <row r="1141" spans="1:6" ht="12.75" customHeight="1" x14ac:dyDescent="0.25">
      <c r="A1141" s="48" t="s">
        <v>23933</v>
      </c>
      <c r="B1141" s="48" t="s">
        <v>23934</v>
      </c>
      <c r="C1141" s="48" t="s">
        <v>9097</v>
      </c>
      <c r="D1141" s="49" t="s">
        <v>8996</v>
      </c>
      <c r="E1141" s="1"/>
      <c r="F1141" s="1"/>
    </row>
    <row r="1142" spans="1:6" ht="12.75" customHeight="1" x14ac:dyDescent="0.25">
      <c r="A1142" s="48" t="s">
        <v>23935</v>
      </c>
      <c r="B1142" s="48" t="s">
        <v>23936</v>
      </c>
      <c r="C1142" s="48" t="s">
        <v>9097</v>
      </c>
      <c r="D1142" s="49" t="s">
        <v>7801</v>
      </c>
      <c r="E1142" s="1"/>
      <c r="F1142" s="1"/>
    </row>
    <row r="1143" spans="1:6" ht="12.75" customHeight="1" x14ac:dyDescent="0.25">
      <c r="A1143" s="48" t="s">
        <v>23937</v>
      </c>
      <c r="B1143" s="48" t="s">
        <v>23938</v>
      </c>
      <c r="C1143" s="48" t="s">
        <v>9097</v>
      </c>
      <c r="D1143" s="49" t="s">
        <v>915</v>
      </c>
      <c r="E1143" s="1"/>
      <c r="F1143" s="1"/>
    </row>
    <row r="1144" spans="1:6" ht="12.75" customHeight="1" x14ac:dyDescent="0.25">
      <c r="A1144" s="48" t="s">
        <v>23939</v>
      </c>
      <c r="B1144" s="48" t="s">
        <v>23940</v>
      </c>
      <c r="C1144" s="48" t="s">
        <v>9097</v>
      </c>
      <c r="D1144" s="49" t="s">
        <v>23941</v>
      </c>
      <c r="E1144" s="1"/>
      <c r="F1144" s="1"/>
    </row>
    <row r="1145" spans="1:6" ht="12.75" customHeight="1" x14ac:dyDescent="0.25">
      <c r="A1145" s="48" t="s">
        <v>23942</v>
      </c>
      <c r="B1145" s="48" t="s">
        <v>23943</v>
      </c>
      <c r="C1145" s="48" t="s">
        <v>9097</v>
      </c>
      <c r="D1145" s="49" t="s">
        <v>23944</v>
      </c>
      <c r="E1145" s="1"/>
      <c r="F1145" s="1"/>
    </row>
    <row r="1146" spans="1:6" ht="12.75" customHeight="1" x14ac:dyDescent="0.25">
      <c r="A1146" s="48" t="s">
        <v>23945</v>
      </c>
      <c r="B1146" s="48" t="s">
        <v>23946</v>
      </c>
      <c r="C1146" s="48" t="s">
        <v>9097</v>
      </c>
      <c r="D1146" s="49" t="s">
        <v>5207</v>
      </c>
      <c r="E1146" s="1"/>
      <c r="F1146" s="1"/>
    </row>
    <row r="1147" spans="1:6" ht="12.75" customHeight="1" x14ac:dyDescent="0.25">
      <c r="A1147" s="48" t="s">
        <v>23947</v>
      </c>
      <c r="B1147" s="48" t="s">
        <v>23948</v>
      </c>
      <c r="C1147" s="48" t="s">
        <v>9097</v>
      </c>
      <c r="D1147" s="49" t="s">
        <v>3813</v>
      </c>
      <c r="E1147" s="1"/>
      <c r="F1147" s="1"/>
    </row>
    <row r="1148" spans="1:6" ht="12.75" customHeight="1" x14ac:dyDescent="0.25">
      <c r="A1148" s="48" t="s">
        <v>23949</v>
      </c>
      <c r="B1148" s="48" t="s">
        <v>23950</v>
      </c>
      <c r="C1148" s="48" t="s">
        <v>9097</v>
      </c>
      <c r="D1148" s="49" t="s">
        <v>22737</v>
      </c>
      <c r="E1148" s="1"/>
      <c r="F1148" s="1"/>
    </row>
    <row r="1149" spans="1:6" ht="12.75" customHeight="1" x14ac:dyDescent="0.25">
      <c r="A1149" s="48" t="s">
        <v>23951</v>
      </c>
      <c r="B1149" s="48" t="s">
        <v>23952</v>
      </c>
      <c r="C1149" s="48" t="s">
        <v>9097</v>
      </c>
      <c r="D1149" s="49" t="s">
        <v>22566</v>
      </c>
      <c r="E1149" s="1"/>
      <c r="F1149" s="1"/>
    </row>
    <row r="1150" spans="1:6" ht="12.75" customHeight="1" x14ac:dyDescent="0.25">
      <c r="A1150" s="48" t="s">
        <v>23953</v>
      </c>
      <c r="B1150" s="48" t="s">
        <v>23954</v>
      </c>
      <c r="C1150" s="48" t="s">
        <v>9097</v>
      </c>
      <c r="D1150" s="49" t="s">
        <v>23955</v>
      </c>
      <c r="E1150" s="1"/>
      <c r="F1150" s="1"/>
    </row>
    <row r="1151" spans="1:6" ht="12.75" customHeight="1" x14ac:dyDescent="0.25">
      <c r="A1151" s="48" t="s">
        <v>23956</v>
      </c>
      <c r="B1151" s="48" t="s">
        <v>23957</v>
      </c>
      <c r="C1151" s="48" t="s">
        <v>9097</v>
      </c>
      <c r="D1151" s="49" t="s">
        <v>1109</v>
      </c>
      <c r="E1151" s="1"/>
      <c r="F1151" s="1"/>
    </row>
    <row r="1152" spans="1:6" ht="12.75" customHeight="1" x14ac:dyDescent="0.25">
      <c r="A1152" s="48" t="s">
        <v>23958</v>
      </c>
      <c r="B1152" s="48" t="s">
        <v>23959</v>
      </c>
      <c r="C1152" s="48" t="s">
        <v>9097</v>
      </c>
      <c r="D1152" s="49" t="s">
        <v>22706</v>
      </c>
      <c r="E1152" s="1"/>
      <c r="F1152" s="1"/>
    </row>
    <row r="1153" spans="1:6" ht="12.75" customHeight="1" x14ac:dyDescent="0.25">
      <c r="A1153" s="48" t="s">
        <v>23960</v>
      </c>
      <c r="B1153" s="48" t="s">
        <v>23961</v>
      </c>
      <c r="C1153" s="48" t="s">
        <v>9097</v>
      </c>
      <c r="D1153" s="49" t="s">
        <v>4118</v>
      </c>
      <c r="E1153" s="1"/>
      <c r="F1153" s="1"/>
    </row>
    <row r="1154" spans="1:6" ht="12.75" customHeight="1" x14ac:dyDescent="0.25">
      <c r="A1154" s="48" t="s">
        <v>23962</v>
      </c>
      <c r="B1154" s="48" t="s">
        <v>23963</v>
      </c>
      <c r="C1154" s="48" t="s">
        <v>9097</v>
      </c>
      <c r="D1154" s="49" t="s">
        <v>2784</v>
      </c>
      <c r="E1154" s="1"/>
      <c r="F1154" s="1"/>
    </row>
    <row r="1155" spans="1:6" ht="12.75" customHeight="1" x14ac:dyDescent="0.25">
      <c r="A1155" s="48" t="s">
        <v>23964</v>
      </c>
      <c r="B1155" s="48" t="s">
        <v>23965</v>
      </c>
      <c r="C1155" s="48" t="s">
        <v>9097</v>
      </c>
      <c r="D1155" s="49" t="s">
        <v>23966</v>
      </c>
      <c r="E1155" s="1"/>
      <c r="F1155" s="1"/>
    </row>
    <row r="1156" spans="1:6" ht="12.75" customHeight="1" x14ac:dyDescent="0.25">
      <c r="A1156" s="48" t="s">
        <v>23967</v>
      </c>
      <c r="B1156" s="48" t="s">
        <v>23968</v>
      </c>
      <c r="C1156" s="48" t="s">
        <v>9097</v>
      </c>
      <c r="D1156" s="49" t="s">
        <v>5960</v>
      </c>
      <c r="E1156" s="1"/>
      <c r="F1156" s="1"/>
    </row>
    <row r="1157" spans="1:6" ht="12.75" customHeight="1" x14ac:dyDescent="0.25">
      <c r="A1157" s="48" t="s">
        <v>23969</v>
      </c>
      <c r="B1157" s="48" t="s">
        <v>23970</v>
      </c>
      <c r="C1157" s="48" t="s">
        <v>9097</v>
      </c>
      <c r="D1157" s="49" t="s">
        <v>3901</v>
      </c>
      <c r="E1157" s="1"/>
      <c r="F1157" s="1"/>
    </row>
    <row r="1158" spans="1:6" ht="12.75" customHeight="1" x14ac:dyDescent="0.25">
      <c r="A1158" s="48" t="s">
        <v>23971</v>
      </c>
      <c r="B1158" s="48" t="s">
        <v>23972</v>
      </c>
      <c r="C1158" s="48" t="s">
        <v>9097</v>
      </c>
      <c r="D1158" s="49" t="s">
        <v>22489</v>
      </c>
      <c r="E1158" s="1"/>
      <c r="F1158" s="1"/>
    </row>
    <row r="1159" spans="1:6" ht="12.75" customHeight="1" x14ac:dyDescent="0.25">
      <c r="A1159" s="48" t="s">
        <v>23973</v>
      </c>
      <c r="B1159" s="48" t="s">
        <v>23974</v>
      </c>
      <c r="C1159" s="48" t="s">
        <v>9097</v>
      </c>
      <c r="D1159" s="49" t="s">
        <v>22447</v>
      </c>
      <c r="E1159" s="1"/>
      <c r="F1159" s="1"/>
    </row>
    <row r="1160" spans="1:6" ht="12.75" customHeight="1" x14ac:dyDescent="0.25">
      <c r="A1160" s="48" t="s">
        <v>23975</v>
      </c>
      <c r="B1160" s="48" t="s">
        <v>23976</v>
      </c>
      <c r="C1160" s="48" t="s">
        <v>9097</v>
      </c>
      <c r="D1160" s="49" t="s">
        <v>5960</v>
      </c>
      <c r="E1160" s="1"/>
      <c r="F1160" s="1"/>
    </row>
    <row r="1161" spans="1:6" ht="12.75" customHeight="1" x14ac:dyDescent="0.25">
      <c r="A1161" s="48" t="s">
        <v>23977</v>
      </c>
      <c r="B1161" s="48" t="s">
        <v>23978</v>
      </c>
      <c r="C1161" s="48" t="s">
        <v>9097</v>
      </c>
      <c r="D1161" s="49" t="s">
        <v>22447</v>
      </c>
      <c r="E1161" s="1"/>
      <c r="F1161" s="1"/>
    </row>
    <row r="1162" spans="1:6" ht="12.75" customHeight="1" x14ac:dyDescent="0.25">
      <c r="A1162" s="48" t="s">
        <v>23979</v>
      </c>
      <c r="B1162" s="48" t="s">
        <v>23980</v>
      </c>
      <c r="C1162" s="48" t="s">
        <v>9097</v>
      </c>
      <c r="D1162" s="49" t="s">
        <v>22979</v>
      </c>
      <c r="E1162" s="1"/>
      <c r="F1162" s="1"/>
    </row>
    <row r="1163" spans="1:6" ht="12.75" customHeight="1" x14ac:dyDescent="0.25">
      <c r="A1163" s="48" t="s">
        <v>23981</v>
      </c>
      <c r="B1163" s="48" t="s">
        <v>23982</v>
      </c>
      <c r="C1163" s="48" t="s">
        <v>9097</v>
      </c>
      <c r="D1163" s="49" t="s">
        <v>1770</v>
      </c>
      <c r="E1163" s="1"/>
      <c r="F1163" s="1"/>
    </row>
    <row r="1164" spans="1:6" ht="12.75" customHeight="1" x14ac:dyDescent="0.25">
      <c r="A1164" s="48" t="s">
        <v>23983</v>
      </c>
      <c r="B1164" s="48" t="s">
        <v>23984</v>
      </c>
      <c r="C1164" s="48" t="s">
        <v>9097</v>
      </c>
      <c r="D1164" s="49" t="s">
        <v>1121</v>
      </c>
      <c r="E1164" s="1"/>
      <c r="F1164" s="1"/>
    </row>
    <row r="1165" spans="1:6" ht="12.75" customHeight="1" x14ac:dyDescent="0.25">
      <c r="A1165" s="48" t="s">
        <v>23985</v>
      </c>
      <c r="B1165" s="48" t="s">
        <v>23986</v>
      </c>
      <c r="C1165" s="48" t="s">
        <v>9097</v>
      </c>
      <c r="D1165" s="49" t="s">
        <v>5157</v>
      </c>
      <c r="E1165" s="1"/>
      <c r="F1165" s="1"/>
    </row>
    <row r="1166" spans="1:6" ht="12.75" customHeight="1" x14ac:dyDescent="0.25">
      <c r="A1166" s="48" t="s">
        <v>23987</v>
      </c>
      <c r="B1166" s="48" t="s">
        <v>23988</v>
      </c>
      <c r="C1166" s="48" t="s">
        <v>9097</v>
      </c>
      <c r="D1166" s="49" t="s">
        <v>23989</v>
      </c>
      <c r="E1166" s="1"/>
      <c r="F1166" s="1"/>
    </row>
    <row r="1167" spans="1:6" ht="12.75" customHeight="1" x14ac:dyDescent="0.25">
      <c r="A1167" s="48" t="s">
        <v>23990</v>
      </c>
      <c r="B1167" s="48" t="s">
        <v>23991</v>
      </c>
      <c r="C1167" s="48" t="s">
        <v>9097</v>
      </c>
      <c r="D1167" s="49" t="s">
        <v>1451</v>
      </c>
      <c r="E1167" s="1"/>
      <c r="F1167" s="1"/>
    </row>
    <row r="1168" spans="1:6" ht="12.75" customHeight="1" x14ac:dyDescent="0.25">
      <c r="A1168" s="48" t="s">
        <v>23992</v>
      </c>
      <c r="B1168" s="48" t="s">
        <v>23993</v>
      </c>
      <c r="C1168" s="48" t="s">
        <v>9097</v>
      </c>
      <c r="D1168" s="49" t="s">
        <v>23994</v>
      </c>
      <c r="E1168" s="1"/>
      <c r="F1168" s="1"/>
    </row>
    <row r="1169" spans="1:6" ht="12.75" customHeight="1" x14ac:dyDescent="0.25">
      <c r="A1169" s="48" t="s">
        <v>23995</v>
      </c>
      <c r="B1169" s="48" t="s">
        <v>23996</v>
      </c>
      <c r="C1169" s="48" t="s">
        <v>9097</v>
      </c>
      <c r="D1169" s="49" t="s">
        <v>22862</v>
      </c>
      <c r="E1169" s="1"/>
      <c r="F1169" s="1"/>
    </row>
    <row r="1170" spans="1:6" ht="12.75" customHeight="1" x14ac:dyDescent="0.25">
      <c r="A1170" s="48" t="s">
        <v>23997</v>
      </c>
      <c r="B1170" s="48" t="s">
        <v>23998</v>
      </c>
      <c r="C1170" s="48" t="s">
        <v>9097</v>
      </c>
      <c r="D1170" s="49" t="s">
        <v>1031</v>
      </c>
      <c r="E1170" s="1"/>
      <c r="F1170" s="1"/>
    </row>
    <row r="1171" spans="1:6" ht="12.75" customHeight="1" x14ac:dyDescent="0.25">
      <c r="A1171" s="48" t="s">
        <v>23999</v>
      </c>
      <c r="B1171" s="48" t="s">
        <v>24000</v>
      </c>
      <c r="C1171" s="48" t="s">
        <v>9097</v>
      </c>
      <c r="D1171" s="49" t="s">
        <v>23032</v>
      </c>
      <c r="E1171" s="1"/>
      <c r="F1171" s="1"/>
    </row>
    <row r="1172" spans="1:6" ht="12.75" customHeight="1" x14ac:dyDescent="0.25">
      <c r="A1172" s="48" t="s">
        <v>24001</v>
      </c>
      <c r="B1172" s="48" t="s">
        <v>24002</v>
      </c>
      <c r="C1172" s="48" t="s">
        <v>9097</v>
      </c>
      <c r="D1172" s="49" t="s">
        <v>5171</v>
      </c>
      <c r="E1172" s="1"/>
      <c r="F1172" s="1"/>
    </row>
    <row r="1173" spans="1:6" ht="12.75" customHeight="1" x14ac:dyDescent="0.25">
      <c r="A1173" s="48" t="s">
        <v>24003</v>
      </c>
      <c r="B1173" s="48" t="s">
        <v>24004</v>
      </c>
      <c r="C1173" s="48" t="s">
        <v>9097</v>
      </c>
      <c r="D1173" s="49" t="s">
        <v>976</v>
      </c>
      <c r="E1173" s="1"/>
      <c r="F1173" s="1"/>
    </row>
    <row r="1174" spans="1:6" ht="12.75" customHeight="1" x14ac:dyDescent="0.25">
      <c r="A1174" s="48" t="s">
        <v>24005</v>
      </c>
      <c r="B1174" s="48" t="s">
        <v>24006</v>
      </c>
      <c r="C1174" s="48" t="s">
        <v>9097</v>
      </c>
      <c r="D1174" s="49" t="s">
        <v>24007</v>
      </c>
      <c r="E1174" s="1"/>
      <c r="F1174" s="1"/>
    </row>
    <row r="1175" spans="1:6" ht="12.75" customHeight="1" x14ac:dyDescent="0.25">
      <c r="A1175" s="48" t="s">
        <v>24008</v>
      </c>
      <c r="B1175" s="48" t="s">
        <v>24009</v>
      </c>
      <c r="C1175" s="48" t="s">
        <v>9097</v>
      </c>
      <c r="D1175" s="49" t="s">
        <v>1547</v>
      </c>
      <c r="E1175" s="1"/>
      <c r="F1175" s="1"/>
    </row>
    <row r="1176" spans="1:6" ht="12.75" customHeight="1" x14ac:dyDescent="0.25">
      <c r="A1176" s="48" t="s">
        <v>24010</v>
      </c>
      <c r="B1176" s="48" t="s">
        <v>24011</v>
      </c>
      <c r="C1176" s="48" t="s">
        <v>9097</v>
      </c>
      <c r="D1176" s="49" t="s">
        <v>24012</v>
      </c>
      <c r="E1176" s="1"/>
      <c r="F1176" s="1"/>
    </row>
    <row r="1177" spans="1:6" ht="12.75" customHeight="1" x14ac:dyDescent="0.25">
      <c r="A1177" s="48" t="s">
        <v>24013</v>
      </c>
      <c r="B1177" s="48" t="s">
        <v>24014</v>
      </c>
      <c r="C1177" s="48" t="s">
        <v>9097</v>
      </c>
      <c r="D1177" s="49" t="s">
        <v>1862</v>
      </c>
      <c r="E1177" s="1"/>
      <c r="F1177" s="1"/>
    </row>
    <row r="1178" spans="1:6" ht="12.75" customHeight="1" x14ac:dyDescent="0.25">
      <c r="A1178" s="48" t="s">
        <v>24015</v>
      </c>
      <c r="B1178" s="48" t="s">
        <v>24016</v>
      </c>
      <c r="C1178" s="48" t="s">
        <v>9097</v>
      </c>
      <c r="D1178" s="49" t="s">
        <v>24017</v>
      </c>
      <c r="E1178" s="1"/>
      <c r="F1178" s="1"/>
    </row>
    <row r="1179" spans="1:6" ht="12.75" customHeight="1" x14ac:dyDescent="0.25">
      <c r="A1179" s="48" t="s">
        <v>24018</v>
      </c>
      <c r="B1179" s="48" t="s">
        <v>24019</v>
      </c>
      <c r="C1179" s="48" t="s">
        <v>9097</v>
      </c>
      <c r="D1179" s="49" t="s">
        <v>24020</v>
      </c>
      <c r="E1179" s="1"/>
      <c r="F1179" s="1"/>
    </row>
    <row r="1180" spans="1:6" ht="12.75" customHeight="1" x14ac:dyDescent="0.25">
      <c r="A1180" s="48" t="s">
        <v>24021</v>
      </c>
      <c r="B1180" s="48" t="s">
        <v>24022</v>
      </c>
      <c r="C1180" s="48" t="s">
        <v>9097</v>
      </c>
      <c r="D1180" s="49" t="s">
        <v>24023</v>
      </c>
      <c r="E1180" s="1"/>
      <c r="F1180" s="1"/>
    </row>
    <row r="1181" spans="1:6" ht="12.75" customHeight="1" x14ac:dyDescent="0.25">
      <c r="A1181" s="48" t="s">
        <v>24024</v>
      </c>
      <c r="B1181" s="48" t="s">
        <v>24025</v>
      </c>
      <c r="C1181" s="48" t="s">
        <v>9097</v>
      </c>
      <c r="D1181" s="49" t="s">
        <v>23112</v>
      </c>
      <c r="E1181" s="1"/>
      <c r="F1181" s="1"/>
    </row>
    <row r="1182" spans="1:6" ht="12.75" customHeight="1" x14ac:dyDescent="0.25">
      <c r="A1182" s="48" t="s">
        <v>24026</v>
      </c>
      <c r="B1182" s="48" t="s">
        <v>24027</v>
      </c>
      <c r="C1182" s="48" t="s">
        <v>9097</v>
      </c>
      <c r="D1182" s="49" t="s">
        <v>24028</v>
      </c>
      <c r="E1182" s="1"/>
      <c r="F1182" s="1"/>
    </row>
    <row r="1183" spans="1:6" ht="12.75" customHeight="1" x14ac:dyDescent="0.25">
      <c r="A1183" s="48" t="s">
        <v>24029</v>
      </c>
      <c r="B1183" s="48" t="s">
        <v>24030</v>
      </c>
      <c r="C1183" s="48" t="s">
        <v>9097</v>
      </c>
      <c r="D1183" s="49" t="s">
        <v>24031</v>
      </c>
      <c r="E1183" s="1"/>
      <c r="F1183" s="1"/>
    </row>
    <row r="1184" spans="1:6" ht="12.75" customHeight="1" x14ac:dyDescent="0.25">
      <c r="A1184" s="48" t="s">
        <v>24032</v>
      </c>
      <c r="B1184" s="48" t="s">
        <v>24033</v>
      </c>
      <c r="C1184" s="48" t="s">
        <v>9097</v>
      </c>
      <c r="D1184" s="49" t="s">
        <v>24034</v>
      </c>
      <c r="E1184" s="1"/>
      <c r="F1184" s="1"/>
    </row>
    <row r="1185" spans="1:6" ht="12.75" customHeight="1" x14ac:dyDescent="0.25">
      <c r="A1185" s="48" t="s">
        <v>24035</v>
      </c>
      <c r="B1185" s="48" t="s">
        <v>24036</v>
      </c>
      <c r="C1185" s="48" t="s">
        <v>9097</v>
      </c>
      <c r="D1185" s="49" t="s">
        <v>23112</v>
      </c>
      <c r="E1185" s="1"/>
      <c r="F1185" s="1"/>
    </row>
    <row r="1186" spans="1:6" ht="12.75" customHeight="1" x14ac:dyDescent="0.25">
      <c r="A1186" s="48" t="s">
        <v>24037</v>
      </c>
      <c r="B1186" s="48" t="s">
        <v>24038</v>
      </c>
      <c r="C1186" s="48" t="s">
        <v>9097</v>
      </c>
      <c r="D1186" s="49" t="s">
        <v>40</v>
      </c>
      <c r="E1186" s="1"/>
      <c r="F1186" s="1"/>
    </row>
    <row r="1187" spans="1:6" ht="12.75" customHeight="1" x14ac:dyDescent="0.25">
      <c r="A1187" s="48" t="s">
        <v>24039</v>
      </c>
      <c r="B1187" s="48" t="s">
        <v>24040</v>
      </c>
      <c r="C1187" s="48" t="s">
        <v>9097</v>
      </c>
      <c r="D1187" s="49" t="s">
        <v>4755</v>
      </c>
      <c r="E1187" s="1"/>
      <c r="F1187" s="1"/>
    </row>
    <row r="1188" spans="1:6" ht="12.75" customHeight="1" x14ac:dyDescent="0.25">
      <c r="A1188" s="48" t="s">
        <v>24041</v>
      </c>
      <c r="B1188" s="48" t="s">
        <v>24042</v>
      </c>
      <c r="C1188" s="48" t="s">
        <v>9097</v>
      </c>
      <c r="D1188" s="49" t="s">
        <v>24043</v>
      </c>
      <c r="E1188" s="1"/>
      <c r="F1188" s="1"/>
    </row>
    <row r="1189" spans="1:6" ht="12.75" customHeight="1" x14ac:dyDescent="0.25">
      <c r="A1189" s="48" t="s">
        <v>24044</v>
      </c>
      <c r="B1189" s="48" t="s">
        <v>24045</v>
      </c>
      <c r="C1189" s="48" t="s">
        <v>9097</v>
      </c>
      <c r="D1189" s="49" t="s">
        <v>24046</v>
      </c>
      <c r="E1189" s="1"/>
      <c r="F1189" s="1"/>
    </row>
    <row r="1190" spans="1:6" ht="12.75" customHeight="1" x14ac:dyDescent="0.25">
      <c r="A1190" s="48" t="s">
        <v>24047</v>
      </c>
      <c r="B1190" s="48" t="s">
        <v>24048</v>
      </c>
      <c r="C1190" s="48" t="s">
        <v>9097</v>
      </c>
      <c r="D1190" s="49" t="s">
        <v>24049</v>
      </c>
      <c r="E1190" s="1"/>
      <c r="F1190" s="1"/>
    </row>
    <row r="1191" spans="1:6" ht="12.75" customHeight="1" x14ac:dyDescent="0.25">
      <c r="A1191" s="48" t="s">
        <v>24050</v>
      </c>
      <c r="B1191" s="48" t="s">
        <v>24051</v>
      </c>
      <c r="C1191" s="48" t="s">
        <v>9097</v>
      </c>
      <c r="D1191" s="49" t="s">
        <v>2209</v>
      </c>
      <c r="E1191" s="1"/>
      <c r="F1191" s="1"/>
    </row>
    <row r="1192" spans="1:6" ht="12.75" customHeight="1" x14ac:dyDescent="0.25">
      <c r="A1192" s="48" t="s">
        <v>24052</v>
      </c>
      <c r="B1192" s="48" t="s">
        <v>24053</v>
      </c>
      <c r="C1192" s="48" t="s">
        <v>9097</v>
      </c>
      <c r="D1192" s="49" t="s">
        <v>24054</v>
      </c>
      <c r="E1192" s="1"/>
      <c r="F1192" s="1"/>
    </row>
    <row r="1193" spans="1:6" ht="12.75" customHeight="1" x14ac:dyDescent="0.25">
      <c r="A1193" s="48" t="s">
        <v>24055</v>
      </c>
      <c r="B1193" s="48" t="s">
        <v>24056</v>
      </c>
      <c r="C1193" s="48" t="s">
        <v>9097</v>
      </c>
      <c r="D1193" s="49" t="s">
        <v>22885</v>
      </c>
      <c r="E1193" s="1"/>
      <c r="F1193" s="1"/>
    </row>
    <row r="1194" spans="1:6" ht="12.75" customHeight="1" x14ac:dyDescent="0.25">
      <c r="A1194" s="48" t="s">
        <v>24057</v>
      </c>
      <c r="B1194" s="48" t="s">
        <v>24058</v>
      </c>
      <c r="C1194" s="48" t="s">
        <v>9097</v>
      </c>
      <c r="D1194" s="49" t="s">
        <v>5936</v>
      </c>
      <c r="E1194" s="1"/>
      <c r="F1194" s="1"/>
    </row>
    <row r="1195" spans="1:6" ht="12.75" customHeight="1" x14ac:dyDescent="0.25">
      <c r="A1195" s="48" t="s">
        <v>24059</v>
      </c>
      <c r="B1195" s="48" t="s">
        <v>24060</v>
      </c>
      <c r="C1195" s="48" t="s">
        <v>9097</v>
      </c>
      <c r="D1195" s="49" t="s">
        <v>1505</v>
      </c>
      <c r="E1195" s="1"/>
      <c r="F1195" s="1"/>
    </row>
    <row r="1196" spans="1:6" ht="12.75" customHeight="1" x14ac:dyDescent="0.25">
      <c r="A1196" s="48" t="s">
        <v>24061</v>
      </c>
      <c r="B1196" s="48" t="s">
        <v>24062</v>
      </c>
      <c r="C1196" s="48" t="s">
        <v>9097</v>
      </c>
      <c r="D1196" s="49" t="s">
        <v>24063</v>
      </c>
      <c r="E1196" s="1"/>
      <c r="F1196" s="1"/>
    </row>
    <row r="1197" spans="1:6" ht="12.75" customHeight="1" x14ac:dyDescent="0.25">
      <c r="A1197" s="48" t="s">
        <v>24064</v>
      </c>
      <c r="B1197" s="48" t="s">
        <v>24065</v>
      </c>
      <c r="C1197" s="48" t="s">
        <v>9097</v>
      </c>
      <c r="D1197" s="49" t="s">
        <v>22885</v>
      </c>
      <c r="E1197" s="1"/>
      <c r="F1197" s="1"/>
    </row>
    <row r="1198" spans="1:6" ht="12.75" customHeight="1" x14ac:dyDescent="0.25">
      <c r="A1198" s="48" t="s">
        <v>24066</v>
      </c>
      <c r="B1198" s="48" t="s">
        <v>24067</v>
      </c>
      <c r="C1198" s="48" t="s">
        <v>9097</v>
      </c>
      <c r="D1198" s="49" t="s">
        <v>21686</v>
      </c>
      <c r="E1198" s="1"/>
      <c r="F1198" s="1"/>
    </row>
    <row r="1199" spans="1:6" ht="12.75" customHeight="1" x14ac:dyDescent="0.25">
      <c r="A1199" s="48" t="s">
        <v>24068</v>
      </c>
      <c r="B1199" s="48" t="s">
        <v>24069</v>
      </c>
      <c r="C1199" s="48" t="s">
        <v>9097</v>
      </c>
      <c r="D1199" s="49" t="s">
        <v>24070</v>
      </c>
      <c r="E1199" s="1"/>
      <c r="F1199" s="1"/>
    </row>
    <row r="1200" spans="1:6" ht="12.75" customHeight="1" x14ac:dyDescent="0.25">
      <c r="A1200" s="48" t="s">
        <v>24071</v>
      </c>
      <c r="B1200" s="48" t="s">
        <v>24072</v>
      </c>
      <c r="C1200" s="48" t="s">
        <v>9097</v>
      </c>
      <c r="D1200" s="49" t="s">
        <v>24073</v>
      </c>
      <c r="E1200" s="1"/>
      <c r="F1200" s="1"/>
    </row>
    <row r="1201" spans="1:6" ht="12.75" customHeight="1" x14ac:dyDescent="0.25">
      <c r="A1201" s="48" t="s">
        <v>24074</v>
      </c>
      <c r="B1201" s="48" t="s">
        <v>24075</v>
      </c>
      <c r="C1201" s="48" t="s">
        <v>9097</v>
      </c>
      <c r="D1201" s="49" t="s">
        <v>22763</v>
      </c>
      <c r="E1201" s="1"/>
      <c r="F1201" s="1"/>
    </row>
    <row r="1202" spans="1:6" ht="12.75" customHeight="1" x14ac:dyDescent="0.25">
      <c r="A1202" s="48" t="s">
        <v>24076</v>
      </c>
      <c r="B1202" s="48" t="s">
        <v>24077</v>
      </c>
      <c r="C1202" s="48" t="s">
        <v>9097</v>
      </c>
      <c r="D1202" s="49" t="s">
        <v>24078</v>
      </c>
      <c r="E1202" s="1"/>
      <c r="F1202" s="1"/>
    </row>
    <row r="1203" spans="1:6" ht="12.75" customHeight="1" x14ac:dyDescent="0.25">
      <c r="A1203" s="48" t="s">
        <v>24079</v>
      </c>
      <c r="B1203" s="48" t="s">
        <v>24080</v>
      </c>
      <c r="C1203" s="48" t="s">
        <v>9097</v>
      </c>
      <c r="D1203" s="49" t="s">
        <v>5286</v>
      </c>
      <c r="E1203" s="1"/>
      <c r="F1203" s="1"/>
    </row>
    <row r="1204" spans="1:6" ht="12.75" customHeight="1" x14ac:dyDescent="0.25">
      <c r="A1204" s="48" t="s">
        <v>24081</v>
      </c>
      <c r="B1204" s="48" t="s">
        <v>24082</v>
      </c>
      <c r="C1204" s="48" t="s">
        <v>9097</v>
      </c>
      <c r="D1204" s="49" t="s">
        <v>24083</v>
      </c>
      <c r="E1204" s="1"/>
      <c r="F1204" s="1"/>
    </row>
    <row r="1205" spans="1:6" ht="12.75" customHeight="1" x14ac:dyDescent="0.25">
      <c r="A1205" s="48" t="s">
        <v>24084</v>
      </c>
      <c r="B1205" s="48" t="s">
        <v>24085</v>
      </c>
      <c r="C1205" s="48" t="s">
        <v>9097</v>
      </c>
      <c r="D1205" s="49" t="s">
        <v>24086</v>
      </c>
      <c r="E1205" s="1"/>
      <c r="F1205" s="1"/>
    </row>
    <row r="1206" spans="1:6" ht="12.75" customHeight="1" x14ac:dyDescent="0.25">
      <c r="A1206" s="48" t="s">
        <v>24087</v>
      </c>
      <c r="B1206" s="48" t="s">
        <v>24088</v>
      </c>
      <c r="C1206" s="48" t="s">
        <v>9097</v>
      </c>
      <c r="D1206" s="49" t="s">
        <v>23569</v>
      </c>
      <c r="E1206" s="1"/>
      <c r="F1206" s="1"/>
    </row>
    <row r="1207" spans="1:6" ht="12.75" customHeight="1" x14ac:dyDescent="0.25">
      <c r="A1207" s="48" t="s">
        <v>24089</v>
      </c>
      <c r="B1207" s="48" t="s">
        <v>24090</v>
      </c>
      <c r="C1207" s="48" t="s">
        <v>9097</v>
      </c>
      <c r="D1207" s="49" t="s">
        <v>2951</v>
      </c>
      <c r="E1207" s="1"/>
      <c r="F1207" s="1"/>
    </row>
    <row r="1208" spans="1:6" ht="12.75" customHeight="1" x14ac:dyDescent="0.25">
      <c r="A1208" s="48" t="s">
        <v>24091</v>
      </c>
      <c r="B1208" s="48" t="s">
        <v>24092</v>
      </c>
      <c r="C1208" s="48" t="s">
        <v>9097</v>
      </c>
      <c r="D1208" s="49" t="s">
        <v>6973</v>
      </c>
      <c r="E1208" s="1"/>
      <c r="F1208" s="1"/>
    </row>
    <row r="1209" spans="1:6" ht="12.75" customHeight="1" x14ac:dyDescent="0.25">
      <c r="A1209" s="48" t="s">
        <v>24093</v>
      </c>
      <c r="B1209" s="48" t="s">
        <v>24094</v>
      </c>
      <c r="C1209" s="48" t="s">
        <v>9097</v>
      </c>
      <c r="D1209" s="49" t="s">
        <v>4416</v>
      </c>
      <c r="E1209" s="1"/>
      <c r="F1209" s="1"/>
    </row>
    <row r="1210" spans="1:6" ht="12.75" customHeight="1" x14ac:dyDescent="0.25">
      <c r="A1210" s="48" t="s">
        <v>24095</v>
      </c>
      <c r="B1210" s="48" t="s">
        <v>24096</v>
      </c>
      <c r="C1210" s="48" t="s">
        <v>9097</v>
      </c>
      <c r="D1210" s="49" t="s">
        <v>24097</v>
      </c>
      <c r="E1210" s="1"/>
      <c r="F1210" s="1"/>
    </row>
    <row r="1211" spans="1:6" ht="12.75" customHeight="1" x14ac:dyDescent="0.25">
      <c r="A1211" s="48" t="s">
        <v>24098</v>
      </c>
      <c r="B1211" s="48" t="s">
        <v>24099</v>
      </c>
      <c r="C1211" s="48" t="s">
        <v>9097</v>
      </c>
      <c r="D1211" s="49" t="s">
        <v>22763</v>
      </c>
      <c r="E1211" s="1"/>
      <c r="F1211" s="1"/>
    </row>
    <row r="1212" spans="1:6" ht="12.75" customHeight="1" x14ac:dyDescent="0.25">
      <c r="A1212" s="48" t="s">
        <v>24100</v>
      </c>
      <c r="B1212" s="48" t="s">
        <v>24101</v>
      </c>
      <c r="C1212" s="48" t="s">
        <v>9097</v>
      </c>
      <c r="D1212" s="49" t="s">
        <v>24102</v>
      </c>
      <c r="E1212" s="1"/>
      <c r="F1212" s="1"/>
    </row>
    <row r="1213" spans="1:6" ht="12.75" customHeight="1" x14ac:dyDescent="0.25">
      <c r="A1213" s="48" t="s">
        <v>24103</v>
      </c>
      <c r="B1213" s="48" t="s">
        <v>24104</v>
      </c>
      <c r="C1213" s="48" t="s">
        <v>9097</v>
      </c>
      <c r="D1213" s="49" t="s">
        <v>24105</v>
      </c>
      <c r="E1213" s="1"/>
      <c r="F1213" s="1"/>
    </row>
    <row r="1214" spans="1:6" ht="12.75" customHeight="1" x14ac:dyDescent="0.25">
      <c r="A1214" s="48" t="s">
        <v>24106</v>
      </c>
      <c r="B1214" s="48" t="s">
        <v>24107</v>
      </c>
      <c r="C1214" s="48" t="s">
        <v>9097</v>
      </c>
      <c r="D1214" s="49" t="s">
        <v>746</v>
      </c>
      <c r="E1214" s="1"/>
      <c r="F1214" s="1"/>
    </row>
    <row r="1215" spans="1:6" ht="12.75" customHeight="1" x14ac:dyDescent="0.25">
      <c r="A1215" s="48" t="s">
        <v>24108</v>
      </c>
      <c r="B1215" s="48" t="s">
        <v>24109</v>
      </c>
      <c r="C1215" s="48" t="s">
        <v>9097</v>
      </c>
      <c r="D1215" s="49" t="s">
        <v>24110</v>
      </c>
      <c r="E1215" s="1"/>
      <c r="F1215" s="1"/>
    </row>
    <row r="1216" spans="1:6" ht="12.75" customHeight="1" x14ac:dyDescent="0.25">
      <c r="A1216" s="48" t="s">
        <v>24111</v>
      </c>
      <c r="B1216" s="48" t="s">
        <v>24112</v>
      </c>
      <c r="C1216" s="48" t="s">
        <v>9097</v>
      </c>
      <c r="D1216" s="49" t="s">
        <v>24113</v>
      </c>
      <c r="E1216" s="1"/>
      <c r="F1216" s="1"/>
    </row>
    <row r="1217" spans="1:6" ht="12.75" customHeight="1" x14ac:dyDescent="0.25">
      <c r="A1217" s="48" t="s">
        <v>24114</v>
      </c>
      <c r="B1217" s="48" t="s">
        <v>24115</v>
      </c>
      <c r="C1217" s="48" t="s">
        <v>9097</v>
      </c>
      <c r="D1217" s="49" t="s">
        <v>24116</v>
      </c>
      <c r="E1217" s="1"/>
      <c r="F1217" s="1"/>
    </row>
    <row r="1218" spans="1:6" ht="12.75" customHeight="1" x14ac:dyDescent="0.25">
      <c r="A1218" s="48" t="s">
        <v>24117</v>
      </c>
      <c r="B1218" s="48" t="s">
        <v>24118</v>
      </c>
      <c r="C1218" s="48" t="s">
        <v>9097</v>
      </c>
      <c r="D1218" s="49" t="s">
        <v>24119</v>
      </c>
      <c r="E1218" s="1"/>
      <c r="F1218" s="1"/>
    </row>
    <row r="1219" spans="1:6" ht="12.75" customHeight="1" x14ac:dyDescent="0.25">
      <c r="A1219" s="48" t="s">
        <v>24120</v>
      </c>
      <c r="B1219" s="48" t="s">
        <v>24121</v>
      </c>
      <c r="C1219" s="48" t="s">
        <v>9097</v>
      </c>
      <c r="D1219" s="49" t="s">
        <v>24122</v>
      </c>
      <c r="E1219" s="1"/>
      <c r="F1219" s="1"/>
    </row>
    <row r="1220" spans="1:6" ht="12.75" customHeight="1" x14ac:dyDescent="0.25">
      <c r="A1220" s="48" t="s">
        <v>24123</v>
      </c>
      <c r="B1220" s="48" t="s">
        <v>24124</v>
      </c>
      <c r="C1220" s="48" t="s">
        <v>9097</v>
      </c>
      <c r="D1220" s="49" t="s">
        <v>23065</v>
      </c>
      <c r="E1220" s="1"/>
      <c r="F1220" s="1"/>
    </row>
    <row r="1221" spans="1:6" ht="12.75" customHeight="1" x14ac:dyDescent="0.25">
      <c r="A1221" s="48" t="s">
        <v>24125</v>
      </c>
      <c r="B1221" s="48" t="s">
        <v>24126</v>
      </c>
      <c r="C1221" s="48" t="s">
        <v>9097</v>
      </c>
      <c r="D1221" s="49" t="s">
        <v>24127</v>
      </c>
      <c r="E1221" s="1"/>
      <c r="F1221" s="1"/>
    </row>
    <row r="1222" spans="1:6" ht="12.75" customHeight="1" x14ac:dyDescent="0.25">
      <c r="A1222" s="48" t="s">
        <v>24128</v>
      </c>
      <c r="B1222" s="48" t="s">
        <v>24129</v>
      </c>
      <c r="C1222" s="48" t="s">
        <v>9097</v>
      </c>
      <c r="D1222" s="49" t="s">
        <v>24130</v>
      </c>
      <c r="E1222" s="1"/>
      <c r="F1222" s="1"/>
    </row>
    <row r="1223" spans="1:6" ht="12.75" customHeight="1" x14ac:dyDescent="0.25">
      <c r="A1223" s="48" t="s">
        <v>24131</v>
      </c>
      <c r="B1223" s="48" t="s">
        <v>24132</v>
      </c>
      <c r="C1223" s="48" t="s">
        <v>9097</v>
      </c>
      <c r="D1223" s="49" t="s">
        <v>22775</v>
      </c>
      <c r="E1223" s="1"/>
      <c r="F1223" s="1"/>
    </row>
    <row r="1224" spans="1:6" ht="12.75" customHeight="1" x14ac:dyDescent="0.25">
      <c r="A1224" s="48" t="s">
        <v>24133</v>
      </c>
      <c r="B1224" s="48" t="s">
        <v>24134</v>
      </c>
      <c r="C1224" s="48" t="s">
        <v>9097</v>
      </c>
      <c r="D1224" s="49" t="s">
        <v>1115</v>
      </c>
      <c r="E1224" s="1"/>
      <c r="F1224" s="1"/>
    </row>
    <row r="1225" spans="1:6" ht="12.75" customHeight="1" x14ac:dyDescent="0.25">
      <c r="A1225" s="48" t="s">
        <v>24135</v>
      </c>
      <c r="B1225" s="48" t="s">
        <v>24136</v>
      </c>
      <c r="C1225" s="48" t="s">
        <v>9097</v>
      </c>
      <c r="D1225" s="49" t="s">
        <v>3827</v>
      </c>
      <c r="E1225" s="1"/>
      <c r="F1225" s="1"/>
    </row>
    <row r="1226" spans="1:6" ht="12.75" customHeight="1" x14ac:dyDescent="0.25">
      <c r="A1226" s="48" t="s">
        <v>24137</v>
      </c>
      <c r="B1226" s="48" t="s">
        <v>24138</v>
      </c>
      <c r="C1226" s="48" t="s">
        <v>9097</v>
      </c>
      <c r="D1226" s="49" t="s">
        <v>22706</v>
      </c>
      <c r="E1226" s="1"/>
      <c r="F1226" s="1"/>
    </row>
    <row r="1227" spans="1:6" ht="12.75" customHeight="1" x14ac:dyDescent="0.25">
      <c r="A1227" s="48" t="s">
        <v>24139</v>
      </c>
      <c r="B1227" s="48" t="s">
        <v>24140</v>
      </c>
      <c r="C1227" s="48" t="s">
        <v>9097</v>
      </c>
      <c r="D1227" s="49" t="s">
        <v>4548</v>
      </c>
      <c r="E1227" s="1"/>
      <c r="F1227" s="1"/>
    </row>
    <row r="1228" spans="1:6" ht="12.75" customHeight="1" x14ac:dyDescent="0.25">
      <c r="A1228" s="48" t="s">
        <v>24141</v>
      </c>
      <c r="B1228" s="48" t="s">
        <v>24142</v>
      </c>
      <c r="C1228" s="48" t="s">
        <v>9097</v>
      </c>
      <c r="D1228" s="49" t="s">
        <v>16</v>
      </c>
      <c r="E1228" s="1"/>
      <c r="F1228" s="1"/>
    </row>
    <row r="1229" spans="1:6" ht="12.75" customHeight="1" x14ac:dyDescent="0.25">
      <c r="A1229" s="48" t="s">
        <v>24143</v>
      </c>
      <c r="B1229" s="48" t="s">
        <v>24144</v>
      </c>
      <c r="C1229" s="48" t="s">
        <v>9097</v>
      </c>
      <c r="D1229" s="49" t="s">
        <v>23923</v>
      </c>
      <c r="E1229" s="1"/>
      <c r="F1229" s="1"/>
    </row>
    <row r="1230" spans="1:6" ht="12.75" customHeight="1" x14ac:dyDescent="0.25">
      <c r="A1230" s="48" t="s">
        <v>24145</v>
      </c>
      <c r="B1230" s="48" t="s">
        <v>24146</v>
      </c>
      <c r="C1230" s="48" t="s">
        <v>9097</v>
      </c>
      <c r="D1230" s="49" t="s">
        <v>1119</v>
      </c>
      <c r="E1230" s="1"/>
      <c r="F1230" s="1"/>
    </row>
    <row r="1231" spans="1:6" ht="12.75" customHeight="1" x14ac:dyDescent="0.25">
      <c r="A1231" s="48" t="s">
        <v>24147</v>
      </c>
      <c r="B1231" s="48" t="s">
        <v>24148</v>
      </c>
      <c r="C1231" s="48" t="s">
        <v>9097</v>
      </c>
      <c r="D1231" s="49" t="s">
        <v>4439</v>
      </c>
      <c r="E1231" s="1"/>
      <c r="F1231" s="1"/>
    </row>
    <row r="1232" spans="1:6" ht="12.75" customHeight="1" x14ac:dyDescent="0.25">
      <c r="A1232" s="48" t="s">
        <v>24149</v>
      </c>
      <c r="B1232" s="48" t="s">
        <v>24150</v>
      </c>
      <c r="C1232" s="48" t="s">
        <v>9097</v>
      </c>
      <c r="D1232" s="49" t="s">
        <v>24151</v>
      </c>
      <c r="E1232" s="1"/>
      <c r="F1232" s="1"/>
    </row>
    <row r="1233" spans="1:6" ht="12.75" customHeight="1" x14ac:dyDescent="0.25">
      <c r="A1233" s="48" t="s">
        <v>24152</v>
      </c>
      <c r="B1233" s="48" t="s">
        <v>24153</v>
      </c>
      <c r="C1233" s="48" t="s">
        <v>9097</v>
      </c>
      <c r="D1233" s="49" t="s">
        <v>24154</v>
      </c>
      <c r="E1233" s="1"/>
      <c r="F1233" s="1"/>
    </row>
    <row r="1234" spans="1:6" ht="12.75" customHeight="1" x14ac:dyDescent="0.25">
      <c r="A1234" s="48" t="s">
        <v>24155</v>
      </c>
      <c r="B1234" s="48" t="s">
        <v>24156</v>
      </c>
      <c r="C1234" s="48" t="s">
        <v>9097</v>
      </c>
      <c r="D1234" s="49" t="s">
        <v>24157</v>
      </c>
      <c r="E1234" s="1"/>
      <c r="F1234" s="1"/>
    </row>
    <row r="1235" spans="1:6" ht="12.75" customHeight="1" x14ac:dyDescent="0.25">
      <c r="A1235" s="48" t="s">
        <v>24158</v>
      </c>
      <c r="B1235" s="48" t="s">
        <v>24159</v>
      </c>
      <c r="C1235" s="48" t="s">
        <v>9097</v>
      </c>
      <c r="D1235" s="49" t="s">
        <v>24160</v>
      </c>
      <c r="E1235" s="1"/>
      <c r="F1235" s="1"/>
    </row>
    <row r="1236" spans="1:6" ht="12.75" customHeight="1" x14ac:dyDescent="0.25">
      <c r="A1236" s="48" t="s">
        <v>24161</v>
      </c>
      <c r="B1236" s="48" t="s">
        <v>24162</v>
      </c>
      <c r="C1236" s="48" t="s">
        <v>9097</v>
      </c>
      <c r="D1236" s="49" t="s">
        <v>24163</v>
      </c>
      <c r="E1236" s="1"/>
      <c r="F1236" s="1"/>
    </row>
    <row r="1237" spans="1:6" ht="12.75" customHeight="1" x14ac:dyDescent="0.25">
      <c r="A1237" s="48" t="s">
        <v>24164</v>
      </c>
      <c r="B1237" s="48" t="s">
        <v>24165</v>
      </c>
      <c r="C1237" s="48" t="s">
        <v>9097</v>
      </c>
      <c r="D1237" s="49" t="s">
        <v>24166</v>
      </c>
      <c r="E1237" s="1"/>
      <c r="F1237" s="1"/>
    </row>
    <row r="1238" spans="1:6" ht="12.75" customHeight="1" x14ac:dyDescent="0.25">
      <c r="A1238" s="48" t="s">
        <v>24167</v>
      </c>
      <c r="B1238" s="48" t="s">
        <v>24168</v>
      </c>
      <c r="C1238" s="48" t="s">
        <v>9097</v>
      </c>
      <c r="D1238" s="49" t="s">
        <v>24169</v>
      </c>
      <c r="E1238" s="1"/>
      <c r="F1238" s="1"/>
    </row>
    <row r="1239" spans="1:6" ht="12.75" customHeight="1" x14ac:dyDescent="0.25">
      <c r="A1239" s="48" t="s">
        <v>24170</v>
      </c>
      <c r="B1239" s="48" t="s">
        <v>24171</v>
      </c>
      <c r="C1239" s="48" t="s">
        <v>9097</v>
      </c>
      <c r="D1239" s="49" t="s">
        <v>24172</v>
      </c>
      <c r="E1239" s="1"/>
      <c r="F1239" s="1"/>
    </row>
    <row r="1240" spans="1:6" ht="12.75" customHeight="1" x14ac:dyDescent="0.25">
      <c r="A1240" s="48" t="s">
        <v>24173</v>
      </c>
      <c r="B1240" s="48" t="s">
        <v>24174</v>
      </c>
      <c r="C1240" s="48" t="s">
        <v>9097</v>
      </c>
      <c r="D1240" s="49" t="s">
        <v>24175</v>
      </c>
      <c r="E1240" s="1"/>
      <c r="F1240" s="1"/>
    </row>
    <row r="1241" spans="1:6" ht="12.75" customHeight="1" x14ac:dyDescent="0.25">
      <c r="A1241" s="48" t="s">
        <v>24176</v>
      </c>
      <c r="B1241" s="48" t="s">
        <v>24177</v>
      </c>
      <c r="C1241" s="48" t="s">
        <v>9097</v>
      </c>
      <c r="D1241" s="49" t="s">
        <v>14</v>
      </c>
      <c r="E1241" s="1"/>
      <c r="F1241" s="1"/>
    </row>
    <row r="1242" spans="1:6" ht="12.75" customHeight="1" x14ac:dyDescent="0.25">
      <c r="A1242" s="48" t="s">
        <v>24178</v>
      </c>
      <c r="B1242" s="48" t="s">
        <v>24179</v>
      </c>
      <c r="C1242" s="48" t="s">
        <v>9097</v>
      </c>
      <c r="D1242" s="49" t="s">
        <v>24180</v>
      </c>
      <c r="E1242" s="1"/>
      <c r="F1242" s="1"/>
    </row>
    <row r="1243" spans="1:6" ht="12.75" customHeight="1" x14ac:dyDescent="0.25">
      <c r="A1243" s="48" t="s">
        <v>24181</v>
      </c>
      <c r="B1243" s="48" t="s">
        <v>24182</v>
      </c>
      <c r="C1243" s="48" t="s">
        <v>9097</v>
      </c>
      <c r="D1243" s="49" t="s">
        <v>3657</v>
      </c>
      <c r="E1243" s="1"/>
      <c r="F1243" s="1"/>
    </row>
    <row r="1244" spans="1:6" ht="12.75" customHeight="1" x14ac:dyDescent="0.25">
      <c r="A1244" s="48" t="s">
        <v>24183</v>
      </c>
      <c r="B1244" s="48" t="s">
        <v>24184</v>
      </c>
      <c r="C1244" s="48" t="s">
        <v>9097</v>
      </c>
      <c r="D1244" s="49" t="s">
        <v>24185</v>
      </c>
      <c r="E1244" s="1"/>
      <c r="F1244" s="1"/>
    </row>
    <row r="1245" spans="1:6" ht="12.75" customHeight="1" x14ac:dyDescent="0.25">
      <c r="A1245" s="48" t="s">
        <v>24186</v>
      </c>
      <c r="B1245" s="48" t="s">
        <v>24187</v>
      </c>
      <c r="C1245" s="48" t="s">
        <v>9097</v>
      </c>
      <c r="D1245" s="49" t="s">
        <v>20</v>
      </c>
      <c r="E1245" s="1"/>
      <c r="F1245" s="1"/>
    </row>
    <row r="1246" spans="1:6" ht="12.75" customHeight="1" x14ac:dyDescent="0.25">
      <c r="A1246" s="48" t="s">
        <v>24188</v>
      </c>
      <c r="B1246" s="48" t="s">
        <v>24189</v>
      </c>
      <c r="C1246" s="48" t="s">
        <v>9097</v>
      </c>
      <c r="D1246" s="49" t="s">
        <v>1203</v>
      </c>
      <c r="E1246" s="1"/>
      <c r="F1246" s="1"/>
    </row>
    <row r="1247" spans="1:6" ht="12.75" customHeight="1" x14ac:dyDescent="0.25">
      <c r="A1247" s="48" t="s">
        <v>24190</v>
      </c>
      <c r="B1247" s="48" t="s">
        <v>24191</v>
      </c>
      <c r="C1247" s="48" t="s">
        <v>9097</v>
      </c>
      <c r="D1247" s="49" t="s">
        <v>2784</v>
      </c>
      <c r="E1247" s="1"/>
      <c r="F1247" s="1"/>
    </row>
    <row r="1248" spans="1:6" ht="12.75" customHeight="1" x14ac:dyDescent="0.25">
      <c r="A1248" s="48" t="s">
        <v>24192</v>
      </c>
      <c r="B1248" s="48" t="s">
        <v>24193</v>
      </c>
      <c r="C1248" s="48" t="s">
        <v>9097</v>
      </c>
      <c r="D1248" s="49" t="s">
        <v>24194</v>
      </c>
      <c r="E1248" s="1"/>
      <c r="F1248" s="1"/>
    </row>
    <row r="1249" spans="1:6" ht="12.75" customHeight="1" x14ac:dyDescent="0.25">
      <c r="A1249" s="48" t="s">
        <v>24195</v>
      </c>
      <c r="B1249" s="48" t="s">
        <v>24196</v>
      </c>
      <c r="C1249" s="48" t="s">
        <v>9097</v>
      </c>
      <c r="D1249" s="49" t="s">
        <v>24197</v>
      </c>
      <c r="E1249" s="1"/>
      <c r="F1249" s="1"/>
    </row>
    <row r="1250" spans="1:6" ht="12.75" customHeight="1" x14ac:dyDescent="0.25">
      <c r="A1250" s="48" t="s">
        <v>24198</v>
      </c>
      <c r="B1250" s="48" t="s">
        <v>24199</v>
      </c>
      <c r="C1250" s="48" t="s">
        <v>9097</v>
      </c>
      <c r="D1250" s="49" t="s">
        <v>24197</v>
      </c>
      <c r="E1250" s="1"/>
      <c r="F1250" s="1"/>
    </row>
    <row r="1251" spans="1:6" ht="12.75" customHeight="1" x14ac:dyDescent="0.25">
      <c r="A1251" s="48" t="s">
        <v>24200</v>
      </c>
      <c r="B1251" s="48" t="s">
        <v>24201</v>
      </c>
      <c r="C1251" s="48" t="s">
        <v>9097</v>
      </c>
      <c r="D1251" s="49" t="s">
        <v>63</v>
      </c>
      <c r="E1251" s="1"/>
      <c r="F1251" s="1"/>
    </row>
    <row r="1252" spans="1:6" ht="12.75" customHeight="1" x14ac:dyDescent="0.25">
      <c r="A1252" s="48" t="s">
        <v>24202</v>
      </c>
      <c r="B1252" s="48" t="s">
        <v>24203</v>
      </c>
      <c r="C1252" s="48" t="s">
        <v>9097</v>
      </c>
      <c r="D1252" s="49" t="s">
        <v>24175</v>
      </c>
      <c r="E1252" s="1"/>
      <c r="F1252" s="1"/>
    </row>
    <row r="1253" spans="1:6" ht="12.75" customHeight="1" x14ac:dyDescent="0.25">
      <c r="A1253" s="48" t="s">
        <v>24204</v>
      </c>
      <c r="B1253" s="48" t="s">
        <v>24205</v>
      </c>
      <c r="C1253" s="48" t="s">
        <v>9097</v>
      </c>
      <c r="D1253" s="49" t="s">
        <v>23418</v>
      </c>
      <c r="E1253" s="1"/>
      <c r="F1253" s="1"/>
    </row>
    <row r="1254" spans="1:6" ht="12.75" customHeight="1" x14ac:dyDescent="0.25">
      <c r="A1254" s="48" t="s">
        <v>24206</v>
      </c>
      <c r="B1254" s="48" t="s">
        <v>24207</v>
      </c>
      <c r="C1254" s="48" t="s">
        <v>9097</v>
      </c>
      <c r="D1254" s="49" t="s">
        <v>24208</v>
      </c>
      <c r="E1254" s="1"/>
      <c r="F1254" s="1"/>
    </row>
    <row r="1255" spans="1:6" ht="12.75" customHeight="1" x14ac:dyDescent="0.25">
      <c r="A1255" s="48" t="s">
        <v>24209</v>
      </c>
      <c r="B1255" s="48" t="s">
        <v>24210</v>
      </c>
      <c r="C1255" s="48" t="s">
        <v>9097</v>
      </c>
      <c r="D1255" s="49" t="s">
        <v>1524</v>
      </c>
      <c r="E1255" s="1"/>
      <c r="F1255" s="1"/>
    </row>
    <row r="1256" spans="1:6" ht="12.75" customHeight="1" x14ac:dyDescent="0.25">
      <c r="A1256" s="48" t="s">
        <v>24211</v>
      </c>
      <c r="B1256" s="48" t="s">
        <v>24212</v>
      </c>
      <c r="C1256" s="48" t="s">
        <v>9097</v>
      </c>
      <c r="D1256" s="49" t="s">
        <v>1524</v>
      </c>
      <c r="E1256" s="1"/>
      <c r="F1256" s="1"/>
    </row>
    <row r="1257" spans="1:6" ht="12.75" customHeight="1" x14ac:dyDescent="0.25">
      <c r="A1257" s="48" t="s">
        <v>24213</v>
      </c>
      <c r="B1257" s="48" t="s">
        <v>24214</v>
      </c>
      <c r="C1257" s="48" t="s">
        <v>9097</v>
      </c>
      <c r="D1257" s="49" t="s">
        <v>23112</v>
      </c>
      <c r="E1257" s="1"/>
      <c r="F1257" s="1"/>
    </row>
    <row r="1258" spans="1:6" ht="12.75" customHeight="1" x14ac:dyDescent="0.25">
      <c r="A1258" s="48" t="s">
        <v>24215</v>
      </c>
      <c r="B1258" s="48" t="s">
        <v>24216</v>
      </c>
      <c r="C1258" s="48" t="s">
        <v>9097</v>
      </c>
      <c r="D1258" s="49" t="s">
        <v>24217</v>
      </c>
      <c r="E1258" s="1"/>
      <c r="F1258" s="1"/>
    </row>
    <row r="1259" spans="1:6" ht="12.75" customHeight="1" x14ac:dyDescent="0.25">
      <c r="A1259" s="48" t="s">
        <v>24218</v>
      </c>
      <c r="B1259" s="48" t="s">
        <v>24219</v>
      </c>
      <c r="C1259" s="48" t="s">
        <v>9097</v>
      </c>
      <c r="D1259" s="49" t="s">
        <v>1193</v>
      </c>
      <c r="E1259" s="1"/>
      <c r="F1259" s="1"/>
    </row>
    <row r="1260" spans="1:6" ht="12.75" customHeight="1" x14ac:dyDescent="0.25">
      <c r="A1260" s="48" t="s">
        <v>24220</v>
      </c>
      <c r="B1260" s="48" t="s">
        <v>24221</v>
      </c>
      <c r="C1260" s="48" t="s">
        <v>9097</v>
      </c>
      <c r="D1260" s="49" t="s">
        <v>5966</v>
      </c>
      <c r="E1260" s="1"/>
      <c r="F1260" s="1"/>
    </row>
    <row r="1261" spans="1:6" ht="12.75" customHeight="1" x14ac:dyDescent="0.25">
      <c r="A1261" s="48" t="s">
        <v>24222</v>
      </c>
      <c r="B1261" s="48" t="s">
        <v>24223</v>
      </c>
      <c r="C1261" s="48" t="s">
        <v>9097</v>
      </c>
      <c r="D1261" s="49" t="s">
        <v>1127</v>
      </c>
      <c r="E1261" s="1"/>
      <c r="F1261" s="1"/>
    </row>
    <row r="1262" spans="1:6" ht="12.75" customHeight="1" x14ac:dyDescent="0.25">
      <c r="A1262" s="48" t="s">
        <v>24224</v>
      </c>
      <c r="B1262" s="48" t="s">
        <v>24225</v>
      </c>
      <c r="C1262" s="48" t="s">
        <v>9097</v>
      </c>
      <c r="D1262" s="49" t="s">
        <v>1127</v>
      </c>
      <c r="E1262" s="1"/>
      <c r="F1262" s="1"/>
    </row>
    <row r="1263" spans="1:6" ht="12.75" customHeight="1" x14ac:dyDescent="0.25">
      <c r="A1263" s="48" t="s">
        <v>24226</v>
      </c>
      <c r="B1263" s="48" t="s">
        <v>24227</v>
      </c>
      <c r="C1263" s="48" t="s">
        <v>9097</v>
      </c>
      <c r="D1263" s="49" t="s">
        <v>7801</v>
      </c>
      <c r="E1263" s="1"/>
      <c r="F1263" s="1"/>
    </row>
    <row r="1264" spans="1:6" ht="12.75" customHeight="1" x14ac:dyDescent="0.25">
      <c r="A1264" s="48" t="s">
        <v>24228</v>
      </c>
      <c r="B1264" s="48" t="s">
        <v>24229</v>
      </c>
      <c r="C1264" s="48" t="s">
        <v>9097</v>
      </c>
      <c r="D1264" s="49" t="s">
        <v>23928</v>
      </c>
      <c r="E1264" s="1"/>
      <c r="F1264" s="1"/>
    </row>
    <row r="1265" spans="1:6" ht="12.75" customHeight="1" x14ac:dyDescent="0.25">
      <c r="A1265" s="48" t="s">
        <v>24230</v>
      </c>
      <c r="B1265" s="48" t="s">
        <v>24231</v>
      </c>
      <c r="C1265" s="48" t="s">
        <v>9097</v>
      </c>
      <c r="D1265" s="49" t="s">
        <v>5966</v>
      </c>
      <c r="E1265" s="1"/>
      <c r="F1265" s="1"/>
    </row>
    <row r="1266" spans="1:6" ht="12.75" customHeight="1" x14ac:dyDescent="0.25">
      <c r="A1266" s="48" t="s">
        <v>24232</v>
      </c>
      <c r="B1266" s="48" t="s">
        <v>24233</v>
      </c>
      <c r="C1266" s="48" t="s">
        <v>9097</v>
      </c>
      <c r="D1266" s="49" t="s">
        <v>22888</v>
      </c>
      <c r="E1266" s="1"/>
      <c r="F1266" s="1"/>
    </row>
    <row r="1267" spans="1:6" ht="12.75" customHeight="1" x14ac:dyDescent="0.25">
      <c r="A1267" s="48" t="s">
        <v>24234</v>
      </c>
      <c r="B1267" s="48" t="s">
        <v>24235</v>
      </c>
      <c r="C1267" s="48" t="s">
        <v>9097</v>
      </c>
      <c r="D1267" s="49" t="s">
        <v>23255</v>
      </c>
      <c r="E1267" s="1"/>
      <c r="F1267" s="1"/>
    </row>
    <row r="1268" spans="1:6" ht="12.75" customHeight="1" x14ac:dyDescent="0.25">
      <c r="A1268" s="48" t="s">
        <v>24236</v>
      </c>
      <c r="B1268" s="48" t="s">
        <v>24237</v>
      </c>
      <c r="C1268" s="48" t="s">
        <v>9097</v>
      </c>
      <c r="D1268" s="49" t="s">
        <v>3573</v>
      </c>
      <c r="E1268" s="1"/>
      <c r="F1268" s="1"/>
    </row>
    <row r="1269" spans="1:6" ht="12.75" customHeight="1" x14ac:dyDescent="0.25">
      <c r="A1269" s="48" t="s">
        <v>24238</v>
      </c>
      <c r="B1269" s="48" t="s">
        <v>24239</v>
      </c>
      <c r="C1269" s="48" t="s">
        <v>9097</v>
      </c>
      <c r="D1269" s="49" t="s">
        <v>6114</v>
      </c>
      <c r="E1269" s="1"/>
      <c r="F1269" s="1"/>
    </row>
    <row r="1270" spans="1:6" ht="12.75" customHeight="1" x14ac:dyDescent="0.25">
      <c r="A1270" s="48" t="s">
        <v>24240</v>
      </c>
      <c r="B1270" s="48" t="s">
        <v>24241</v>
      </c>
      <c r="C1270" s="48" t="s">
        <v>9097</v>
      </c>
      <c r="D1270" s="49" t="s">
        <v>2838</v>
      </c>
      <c r="E1270" s="1"/>
      <c r="F1270" s="1"/>
    </row>
    <row r="1271" spans="1:6" ht="12.75" customHeight="1" x14ac:dyDescent="0.25">
      <c r="A1271" s="48" t="s">
        <v>24242</v>
      </c>
      <c r="B1271" s="48" t="s">
        <v>24243</v>
      </c>
      <c r="C1271" s="48" t="s">
        <v>9097</v>
      </c>
      <c r="D1271" s="49" t="s">
        <v>3846</v>
      </c>
      <c r="E1271" s="1"/>
      <c r="F1271" s="1"/>
    </row>
    <row r="1272" spans="1:6" ht="12.75" customHeight="1" x14ac:dyDescent="0.25">
      <c r="A1272" s="48" t="s">
        <v>24244</v>
      </c>
      <c r="B1272" s="48" t="s">
        <v>24245</v>
      </c>
      <c r="C1272" s="48" t="s">
        <v>9097</v>
      </c>
      <c r="D1272" s="49" t="s">
        <v>2853</v>
      </c>
      <c r="E1272" s="1"/>
      <c r="F1272" s="1"/>
    </row>
    <row r="1273" spans="1:6" ht="12.75" customHeight="1" x14ac:dyDescent="0.25">
      <c r="A1273" s="48" t="s">
        <v>24246</v>
      </c>
      <c r="B1273" s="48" t="s">
        <v>24247</v>
      </c>
      <c r="C1273" s="48" t="s">
        <v>9097</v>
      </c>
      <c r="D1273" s="49" t="s">
        <v>23484</v>
      </c>
      <c r="E1273" s="1"/>
      <c r="F1273" s="1"/>
    </row>
    <row r="1274" spans="1:6" ht="12.75" customHeight="1" x14ac:dyDescent="0.25">
      <c r="A1274" s="48" t="s">
        <v>24248</v>
      </c>
      <c r="B1274" s="48" t="s">
        <v>24249</v>
      </c>
      <c r="C1274" s="48" t="s">
        <v>9097</v>
      </c>
      <c r="D1274" s="49" t="s">
        <v>2987</v>
      </c>
      <c r="E1274" s="1"/>
      <c r="F1274" s="1"/>
    </row>
    <row r="1275" spans="1:6" ht="12.75" customHeight="1" x14ac:dyDescent="0.25">
      <c r="A1275" s="48" t="s">
        <v>24250</v>
      </c>
      <c r="B1275" s="48" t="s">
        <v>24251</v>
      </c>
      <c r="C1275" s="48" t="s">
        <v>9097</v>
      </c>
      <c r="D1275" s="49" t="s">
        <v>24252</v>
      </c>
      <c r="E1275" s="1"/>
      <c r="F1275" s="1"/>
    </row>
    <row r="1276" spans="1:6" ht="12.75" customHeight="1" x14ac:dyDescent="0.25">
      <c r="A1276" s="48" t="s">
        <v>24253</v>
      </c>
      <c r="B1276" s="48" t="s">
        <v>24254</v>
      </c>
      <c r="C1276" s="48" t="s">
        <v>9097</v>
      </c>
      <c r="D1276" s="49" t="s">
        <v>24255</v>
      </c>
      <c r="E1276" s="1"/>
      <c r="F1276" s="1"/>
    </row>
    <row r="1277" spans="1:6" ht="12.75" customHeight="1" x14ac:dyDescent="0.25">
      <c r="A1277" s="48" t="s">
        <v>24256</v>
      </c>
      <c r="B1277" s="48" t="s">
        <v>24257</v>
      </c>
      <c r="C1277" s="48" t="s">
        <v>9097</v>
      </c>
      <c r="D1277" s="49" t="s">
        <v>24258</v>
      </c>
      <c r="E1277" s="1"/>
      <c r="F1277" s="1"/>
    </row>
    <row r="1278" spans="1:6" ht="12.75" customHeight="1" x14ac:dyDescent="0.25">
      <c r="A1278" s="48" t="s">
        <v>24259</v>
      </c>
      <c r="B1278" s="48" t="s">
        <v>24260</v>
      </c>
      <c r="C1278" s="48" t="s">
        <v>9097</v>
      </c>
      <c r="D1278" s="49" t="s">
        <v>4755</v>
      </c>
      <c r="E1278" s="1"/>
      <c r="F1278" s="1"/>
    </row>
    <row r="1279" spans="1:6" ht="12.75" customHeight="1" x14ac:dyDescent="0.25">
      <c r="A1279" s="48" t="s">
        <v>24261</v>
      </c>
      <c r="B1279" s="48" t="s">
        <v>24262</v>
      </c>
      <c r="C1279" s="48" t="s">
        <v>9097</v>
      </c>
      <c r="D1279" s="49" t="s">
        <v>24263</v>
      </c>
      <c r="E1279" s="1"/>
      <c r="F1279" s="1"/>
    </row>
    <row r="1280" spans="1:6" ht="12.75" customHeight="1" x14ac:dyDescent="0.25">
      <c r="A1280" s="48" t="s">
        <v>24264</v>
      </c>
      <c r="B1280" s="48" t="s">
        <v>24265</v>
      </c>
      <c r="C1280" s="48" t="s">
        <v>9097</v>
      </c>
      <c r="D1280" s="49" t="s">
        <v>24266</v>
      </c>
      <c r="E1280" s="1"/>
      <c r="F1280" s="1"/>
    </row>
    <row r="1281" spans="1:6" ht="12.75" customHeight="1" x14ac:dyDescent="0.25">
      <c r="A1281" s="48" t="s">
        <v>24267</v>
      </c>
      <c r="B1281" s="48" t="s">
        <v>24268</v>
      </c>
      <c r="C1281" s="48" t="s">
        <v>9097</v>
      </c>
      <c r="D1281" s="49" t="s">
        <v>23084</v>
      </c>
      <c r="E1281" s="1"/>
      <c r="F1281" s="1"/>
    </row>
    <row r="1282" spans="1:6" ht="12.75" customHeight="1" x14ac:dyDescent="0.25">
      <c r="A1282" s="48" t="s">
        <v>24269</v>
      </c>
      <c r="B1282" s="48" t="s">
        <v>24270</v>
      </c>
      <c r="C1282" s="48" t="s">
        <v>9097</v>
      </c>
      <c r="D1282" s="49" t="s">
        <v>883</v>
      </c>
      <c r="E1282" s="1"/>
      <c r="F1282" s="1"/>
    </row>
    <row r="1283" spans="1:6" ht="12.75" customHeight="1" x14ac:dyDescent="0.25">
      <c r="A1283" s="48" t="s">
        <v>24271</v>
      </c>
      <c r="B1283" s="48" t="s">
        <v>24272</v>
      </c>
      <c r="C1283" s="48" t="s">
        <v>9097</v>
      </c>
      <c r="D1283" s="49" t="s">
        <v>883</v>
      </c>
      <c r="E1283" s="1"/>
      <c r="F1283" s="1"/>
    </row>
    <row r="1284" spans="1:6" ht="12.75" customHeight="1" x14ac:dyDescent="0.25">
      <c r="A1284" s="48" t="s">
        <v>24273</v>
      </c>
      <c r="B1284" s="48" t="s">
        <v>24274</v>
      </c>
      <c r="C1284" s="48" t="s">
        <v>9097</v>
      </c>
      <c r="D1284" s="49" t="s">
        <v>12</v>
      </c>
      <c r="E1284" s="1"/>
      <c r="F1284" s="1"/>
    </row>
    <row r="1285" spans="1:6" ht="12.75" customHeight="1" x14ac:dyDescent="0.25">
      <c r="A1285" s="48" t="s">
        <v>24275</v>
      </c>
      <c r="B1285" s="48" t="s">
        <v>24276</v>
      </c>
      <c r="C1285" s="48" t="s">
        <v>9097</v>
      </c>
      <c r="D1285" s="49" t="s">
        <v>3827</v>
      </c>
      <c r="E1285" s="1"/>
      <c r="F1285" s="1"/>
    </row>
    <row r="1286" spans="1:6" ht="12.75" customHeight="1" x14ac:dyDescent="0.25">
      <c r="A1286" s="48" t="s">
        <v>24277</v>
      </c>
      <c r="B1286" s="48" t="s">
        <v>24278</v>
      </c>
      <c r="C1286" s="48" t="s">
        <v>9097</v>
      </c>
      <c r="D1286" s="49" t="s">
        <v>1115</v>
      </c>
      <c r="E1286" s="1"/>
      <c r="F1286" s="1"/>
    </row>
    <row r="1287" spans="1:6" ht="12.75" customHeight="1" x14ac:dyDescent="0.25">
      <c r="A1287" s="48" t="s">
        <v>24279</v>
      </c>
      <c r="B1287" s="48" t="s">
        <v>24280</v>
      </c>
      <c r="C1287" s="48" t="s">
        <v>9097</v>
      </c>
      <c r="D1287" s="49" t="s">
        <v>24175</v>
      </c>
      <c r="E1287" s="1"/>
      <c r="F1287" s="1"/>
    </row>
    <row r="1288" spans="1:6" ht="12.75" customHeight="1" x14ac:dyDescent="0.25">
      <c r="A1288" s="48" t="s">
        <v>24281</v>
      </c>
      <c r="B1288" s="48" t="s">
        <v>24282</v>
      </c>
      <c r="C1288" s="48" t="s">
        <v>9097</v>
      </c>
      <c r="D1288" s="49" t="s">
        <v>1117</v>
      </c>
      <c r="E1288" s="1"/>
      <c r="F1288" s="1"/>
    </row>
    <row r="1289" spans="1:6" ht="12.75" customHeight="1" x14ac:dyDescent="0.25">
      <c r="A1289" s="48" t="s">
        <v>24283</v>
      </c>
      <c r="B1289" s="48" t="s">
        <v>24284</v>
      </c>
      <c r="C1289" s="48" t="s">
        <v>9097</v>
      </c>
      <c r="D1289" s="49" t="s">
        <v>3827</v>
      </c>
      <c r="E1289" s="1"/>
      <c r="F1289" s="1"/>
    </row>
    <row r="1290" spans="1:6" ht="12.75" customHeight="1" x14ac:dyDescent="0.25">
      <c r="A1290" s="48" t="s">
        <v>24285</v>
      </c>
      <c r="B1290" s="48" t="s">
        <v>24286</v>
      </c>
      <c r="C1290" s="48" t="s">
        <v>9097</v>
      </c>
      <c r="D1290" s="49" t="s">
        <v>5960</v>
      </c>
      <c r="E1290" s="1"/>
      <c r="F1290" s="1"/>
    </row>
    <row r="1291" spans="1:6" ht="12.75" customHeight="1" x14ac:dyDescent="0.25">
      <c r="A1291" s="48" t="s">
        <v>24287</v>
      </c>
      <c r="B1291" s="48" t="s">
        <v>24288</v>
      </c>
      <c r="C1291" s="48" t="s">
        <v>9097</v>
      </c>
      <c r="D1291" s="49" t="s">
        <v>1127</v>
      </c>
      <c r="E1291" s="1"/>
      <c r="F1291" s="1"/>
    </row>
    <row r="1292" spans="1:6" ht="12.75" customHeight="1" x14ac:dyDescent="0.25">
      <c r="A1292" s="48" t="s">
        <v>24289</v>
      </c>
      <c r="B1292" s="48" t="s">
        <v>24290</v>
      </c>
      <c r="C1292" s="48" t="s">
        <v>9097</v>
      </c>
      <c r="D1292" s="49" t="s">
        <v>1521</v>
      </c>
      <c r="E1292" s="1"/>
      <c r="F1292" s="1"/>
    </row>
    <row r="1293" spans="1:6" ht="12.75" customHeight="1" x14ac:dyDescent="0.25">
      <c r="A1293" s="48" t="s">
        <v>24291</v>
      </c>
      <c r="B1293" s="48" t="s">
        <v>24292</v>
      </c>
      <c r="C1293" s="48" t="s">
        <v>9097</v>
      </c>
      <c r="D1293" s="49" t="s">
        <v>24175</v>
      </c>
      <c r="E1293" s="1"/>
      <c r="F1293" s="1"/>
    </row>
    <row r="1294" spans="1:6" ht="12.75" customHeight="1" x14ac:dyDescent="0.25">
      <c r="A1294" s="48" t="s">
        <v>24293</v>
      </c>
      <c r="B1294" s="48" t="s">
        <v>24294</v>
      </c>
      <c r="C1294" s="48" t="s">
        <v>9097</v>
      </c>
      <c r="D1294" s="49" t="s">
        <v>24295</v>
      </c>
      <c r="E1294" s="1"/>
      <c r="F1294" s="1"/>
    </row>
    <row r="1295" spans="1:6" ht="12.75" customHeight="1" x14ac:dyDescent="0.25">
      <c r="A1295" s="48" t="s">
        <v>24296</v>
      </c>
      <c r="B1295" s="48" t="s">
        <v>24297</v>
      </c>
      <c r="C1295" s="48" t="s">
        <v>9097</v>
      </c>
      <c r="D1295" s="49" t="s">
        <v>7702</v>
      </c>
      <c r="E1295" s="1"/>
      <c r="F1295" s="1"/>
    </row>
    <row r="1296" spans="1:6" ht="12.75" customHeight="1" x14ac:dyDescent="0.25">
      <c r="A1296" s="48" t="s">
        <v>24298</v>
      </c>
      <c r="B1296" s="48" t="s">
        <v>24299</v>
      </c>
      <c r="C1296" s="48" t="s">
        <v>9097</v>
      </c>
      <c r="D1296" s="49" t="s">
        <v>24300</v>
      </c>
      <c r="E1296" s="1"/>
      <c r="F1296" s="1"/>
    </row>
    <row r="1297" spans="1:6" ht="12.75" customHeight="1" x14ac:dyDescent="0.25">
      <c r="A1297" s="48" t="s">
        <v>24301</v>
      </c>
      <c r="B1297" s="48" t="s">
        <v>24302</v>
      </c>
      <c r="C1297" s="48" t="s">
        <v>9097</v>
      </c>
      <c r="D1297" s="49" t="s">
        <v>24303</v>
      </c>
      <c r="E1297" s="1"/>
      <c r="F1297" s="1"/>
    </row>
    <row r="1298" spans="1:6" ht="12.75" customHeight="1" x14ac:dyDescent="0.25">
      <c r="A1298" s="48" t="s">
        <v>24304</v>
      </c>
      <c r="B1298" s="48" t="s">
        <v>24305</v>
      </c>
      <c r="C1298" s="48" t="s">
        <v>9097</v>
      </c>
      <c r="D1298" s="49" t="s">
        <v>23112</v>
      </c>
      <c r="E1298" s="1"/>
      <c r="F1298" s="1"/>
    </row>
    <row r="1299" spans="1:6" ht="12.75" customHeight="1" x14ac:dyDescent="0.25">
      <c r="A1299" s="48" t="s">
        <v>24306</v>
      </c>
      <c r="B1299" s="48" t="s">
        <v>24307</v>
      </c>
      <c r="C1299" s="48" t="s">
        <v>9308</v>
      </c>
      <c r="D1299" s="49" t="s">
        <v>24308</v>
      </c>
      <c r="E1299" s="1"/>
      <c r="F1299" s="1"/>
    </row>
    <row r="1300" spans="1:6" ht="12.75" customHeight="1" x14ac:dyDescent="0.25">
      <c r="A1300" s="48" t="s">
        <v>24309</v>
      </c>
      <c r="B1300" s="48" t="s">
        <v>24310</v>
      </c>
      <c r="C1300" s="48" t="s">
        <v>9308</v>
      </c>
      <c r="D1300" s="49" t="s">
        <v>24311</v>
      </c>
      <c r="E1300" s="1"/>
      <c r="F1300" s="1"/>
    </row>
    <row r="1301" spans="1:6" ht="12.75" customHeight="1" x14ac:dyDescent="0.25">
      <c r="A1301" s="48" t="s">
        <v>24312</v>
      </c>
      <c r="B1301" s="48" t="s">
        <v>24313</v>
      </c>
      <c r="C1301" s="48" t="s">
        <v>9308</v>
      </c>
      <c r="D1301" s="49" t="s">
        <v>24314</v>
      </c>
      <c r="E1301" s="1"/>
      <c r="F1301" s="1"/>
    </row>
    <row r="1302" spans="1:6" ht="12.75" customHeight="1" x14ac:dyDescent="0.25">
      <c r="A1302" s="48" t="s">
        <v>24315</v>
      </c>
      <c r="B1302" s="48" t="s">
        <v>24316</v>
      </c>
      <c r="C1302" s="48" t="s">
        <v>9308</v>
      </c>
      <c r="D1302" s="49" t="s">
        <v>24317</v>
      </c>
      <c r="E1302" s="1"/>
      <c r="F1302" s="1"/>
    </row>
    <row r="1303" spans="1:6" ht="12.75" customHeight="1" x14ac:dyDescent="0.25">
      <c r="A1303" s="48" t="s">
        <v>24318</v>
      </c>
      <c r="B1303" s="48" t="s">
        <v>24319</v>
      </c>
      <c r="C1303" s="48" t="s">
        <v>9784</v>
      </c>
      <c r="D1303" s="49" t="s">
        <v>24320</v>
      </c>
      <c r="E1303" s="1"/>
      <c r="F1303" s="1"/>
    </row>
    <row r="1304" spans="1:6" ht="12.75" customHeight="1" x14ac:dyDescent="0.25">
      <c r="A1304" s="48" t="s">
        <v>24321</v>
      </c>
      <c r="B1304" s="48" t="s">
        <v>24322</v>
      </c>
      <c r="C1304" s="48" t="s">
        <v>9784</v>
      </c>
      <c r="D1304" s="49" t="s">
        <v>24323</v>
      </c>
      <c r="E1304" s="1"/>
      <c r="F1304" s="1"/>
    </row>
    <row r="1305" spans="1:6" ht="12.75" customHeight="1" x14ac:dyDescent="0.25">
      <c r="A1305" s="48" t="s">
        <v>24324</v>
      </c>
      <c r="B1305" s="48" t="s">
        <v>24325</v>
      </c>
      <c r="C1305" s="48" t="s">
        <v>9784</v>
      </c>
      <c r="D1305" s="49" t="s">
        <v>24326</v>
      </c>
      <c r="E1305" s="1"/>
      <c r="F1305" s="1"/>
    </row>
    <row r="1306" spans="1:6" ht="12.75" customHeight="1" x14ac:dyDescent="0.25">
      <c r="A1306" s="48" t="s">
        <v>24327</v>
      </c>
      <c r="B1306" s="48" t="s">
        <v>24328</v>
      </c>
      <c r="C1306" s="48" t="s">
        <v>9784</v>
      </c>
      <c r="D1306" s="49" t="s">
        <v>24329</v>
      </c>
      <c r="E1306" s="1"/>
      <c r="F1306" s="1"/>
    </row>
    <row r="1307" spans="1:6" ht="12.75" customHeight="1" x14ac:dyDescent="0.25">
      <c r="A1307" s="48" t="s">
        <v>24330</v>
      </c>
      <c r="B1307" s="48" t="s">
        <v>24331</v>
      </c>
      <c r="C1307" s="48" t="s">
        <v>9784</v>
      </c>
      <c r="D1307" s="49" t="s">
        <v>24332</v>
      </c>
      <c r="E1307" s="1"/>
      <c r="F1307" s="1"/>
    </row>
    <row r="1308" spans="1:6" ht="12.75" customHeight="1" x14ac:dyDescent="0.25">
      <c r="A1308" s="48" t="s">
        <v>24333</v>
      </c>
      <c r="B1308" s="48" t="s">
        <v>24334</v>
      </c>
      <c r="C1308" s="48" t="s">
        <v>9784</v>
      </c>
      <c r="D1308" s="49" t="s">
        <v>24335</v>
      </c>
      <c r="E1308" s="1"/>
      <c r="F1308" s="1"/>
    </row>
    <row r="1309" spans="1:6" ht="12.75" customHeight="1" x14ac:dyDescent="0.25">
      <c r="A1309" s="48" t="s">
        <v>24336</v>
      </c>
      <c r="B1309" s="48" t="s">
        <v>24337</v>
      </c>
      <c r="C1309" s="48" t="s">
        <v>9308</v>
      </c>
      <c r="D1309" s="49" t="s">
        <v>24338</v>
      </c>
      <c r="E1309" s="1"/>
      <c r="F1309" s="1"/>
    </row>
    <row r="1310" spans="1:6" ht="12.75" customHeight="1" x14ac:dyDescent="0.25">
      <c r="A1310" s="48" t="s">
        <v>24339</v>
      </c>
      <c r="B1310" s="48" t="s">
        <v>24340</v>
      </c>
      <c r="C1310" s="48" t="s">
        <v>9308</v>
      </c>
      <c r="D1310" s="49" t="s">
        <v>24341</v>
      </c>
      <c r="E1310" s="1"/>
      <c r="F1310" s="1"/>
    </row>
    <row r="1311" spans="1:6" ht="12.75" customHeight="1" x14ac:dyDescent="0.25">
      <c r="A1311" s="48" t="s">
        <v>24342</v>
      </c>
      <c r="B1311" s="48" t="s">
        <v>24343</v>
      </c>
      <c r="C1311" s="48" t="s">
        <v>9308</v>
      </c>
      <c r="D1311" s="49" t="s">
        <v>24344</v>
      </c>
      <c r="E1311" s="1"/>
      <c r="F1311" s="1"/>
    </row>
    <row r="1312" spans="1:6" ht="12.75" customHeight="1" x14ac:dyDescent="0.25">
      <c r="A1312" s="48" t="s">
        <v>24345</v>
      </c>
      <c r="B1312" s="48" t="s">
        <v>24346</v>
      </c>
      <c r="C1312" s="48" t="s">
        <v>9308</v>
      </c>
      <c r="D1312" s="49" t="s">
        <v>24347</v>
      </c>
      <c r="E1312" s="1"/>
      <c r="F1312" s="1"/>
    </row>
    <row r="1313" spans="1:6" ht="12.75" customHeight="1" x14ac:dyDescent="0.25">
      <c r="A1313" s="48" t="s">
        <v>24348</v>
      </c>
      <c r="B1313" s="48" t="s">
        <v>24349</v>
      </c>
      <c r="C1313" s="48" t="s">
        <v>9308</v>
      </c>
      <c r="D1313" s="49" t="s">
        <v>24350</v>
      </c>
      <c r="E1313" s="1"/>
      <c r="F1313" s="1"/>
    </row>
    <row r="1314" spans="1:6" ht="12.75" customHeight="1" x14ac:dyDescent="0.25">
      <c r="A1314" s="48" t="s">
        <v>24351</v>
      </c>
      <c r="B1314" s="48" t="s">
        <v>24352</v>
      </c>
      <c r="C1314" s="48" t="s">
        <v>9308</v>
      </c>
      <c r="D1314" s="49" t="s">
        <v>24353</v>
      </c>
      <c r="E1314" s="1"/>
      <c r="F1314" s="1"/>
    </row>
    <row r="1315" spans="1:6" ht="12.75" customHeight="1" x14ac:dyDescent="0.25">
      <c r="A1315" s="48" t="s">
        <v>24354</v>
      </c>
      <c r="B1315" s="48" t="s">
        <v>24355</v>
      </c>
      <c r="C1315" s="48" t="s">
        <v>9308</v>
      </c>
      <c r="D1315" s="49" t="s">
        <v>24356</v>
      </c>
      <c r="E1315" s="1"/>
      <c r="F1315" s="1"/>
    </row>
    <row r="1316" spans="1:6" ht="12.75" customHeight="1" x14ac:dyDescent="0.25">
      <c r="A1316" s="48" t="s">
        <v>24357</v>
      </c>
      <c r="B1316" s="48" t="s">
        <v>24358</v>
      </c>
      <c r="C1316" s="48" t="s">
        <v>9308</v>
      </c>
      <c r="D1316" s="49" t="s">
        <v>24359</v>
      </c>
      <c r="E1316" s="1"/>
      <c r="F1316" s="1"/>
    </row>
    <row r="1317" spans="1:6" ht="12.75" customHeight="1" x14ac:dyDescent="0.25">
      <c r="A1317" s="48" t="s">
        <v>24360</v>
      </c>
      <c r="B1317" s="48" t="s">
        <v>24361</v>
      </c>
      <c r="C1317" s="48" t="s">
        <v>9308</v>
      </c>
      <c r="D1317" s="49" t="s">
        <v>24362</v>
      </c>
      <c r="E1317" s="1"/>
      <c r="F1317" s="1"/>
    </row>
    <row r="1318" spans="1:6" ht="12.75" customHeight="1" x14ac:dyDescent="0.25">
      <c r="A1318" s="48" t="s">
        <v>24363</v>
      </c>
      <c r="B1318" s="48" t="s">
        <v>24364</v>
      </c>
      <c r="C1318" s="48" t="s">
        <v>9308</v>
      </c>
      <c r="D1318" s="49" t="s">
        <v>24365</v>
      </c>
      <c r="E1318" s="1"/>
      <c r="F1318" s="1"/>
    </row>
    <row r="1319" spans="1:6" ht="12.75" customHeight="1" x14ac:dyDescent="0.25">
      <c r="A1319" s="48" t="s">
        <v>24366</v>
      </c>
      <c r="B1319" s="48" t="s">
        <v>24367</v>
      </c>
      <c r="C1319" s="48" t="s">
        <v>9308</v>
      </c>
      <c r="D1319" s="49" t="s">
        <v>24368</v>
      </c>
      <c r="E1319" s="1"/>
      <c r="F1319" s="1"/>
    </row>
    <row r="1320" spans="1:6" ht="12.75" customHeight="1" x14ac:dyDescent="0.25">
      <c r="A1320" s="48" t="s">
        <v>24369</v>
      </c>
      <c r="B1320" s="48" t="s">
        <v>24370</v>
      </c>
      <c r="C1320" s="48" t="s">
        <v>9308</v>
      </c>
      <c r="D1320" s="49" t="s">
        <v>24371</v>
      </c>
      <c r="E1320" s="1"/>
      <c r="F1320" s="1"/>
    </row>
    <row r="1321" spans="1:6" ht="12.75" customHeight="1" x14ac:dyDescent="0.25">
      <c r="A1321" s="48" t="s">
        <v>24372</v>
      </c>
      <c r="B1321" s="48" t="s">
        <v>24373</v>
      </c>
      <c r="C1321" s="48" t="s">
        <v>9308</v>
      </c>
      <c r="D1321" s="49" t="s">
        <v>24374</v>
      </c>
      <c r="E1321" s="1"/>
      <c r="F1321" s="1"/>
    </row>
    <row r="1322" spans="1:6" ht="12.75" customHeight="1" x14ac:dyDescent="0.25">
      <c r="A1322" s="48" t="s">
        <v>24375</v>
      </c>
      <c r="B1322" s="48" t="s">
        <v>24376</v>
      </c>
      <c r="C1322" s="48" t="s">
        <v>9308</v>
      </c>
      <c r="D1322" s="49" t="s">
        <v>24377</v>
      </c>
      <c r="E1322" s="1"/>
      <c r="F1322" s="1"/>
    </row>
    <row r="1323" spans="1:6" ht="12.75" customHeight="1" x14ac:dyDescent="0.25">
      <c r="A1323" s="48" t="s">
        <v>24378</v>
      </c>
      <c r="B1323" s="48" t="s">
        <v>24379</v>
      </c>
      <c r="C1323" s="48" t="s">
        <v>9308</v>
      </c>
      <c r="D1323" s="49" t="s">
        <v>24380</v>
      </c>
      <c r="E1323" s="1"/>
      <c r="F1323" s="1"/>
    </row>
    <row r="1324" spans="1:6" ht="12.75" customHeight="1" x14ac:dyDescent="0.25">
      <c r="A1324" s="48" t="s">
        <v>24381</v>
      </c>
      <c r="B1324" s="48" t="s">
        <v>24382</v>
      </c>
      <c r="C1324" s="48" t="s">
        <v>9308</v>
      </c>
      <c r="D1324" s="49" t="s">
        <v>24383</v>
      </c>
      <c r="E1324" s="1"/>
      <c r="F1324" s="1"/>
    </row>
    <row r="1325" spans="1:6" ht="12.75" customHeight="1" x14ac:dyDescent="0.25">
      <c r="A1325" s="48" t="s">
        <v>24384</v>
      </c>
      <c r="B1325" s="48" t="s">
        <v>24385</v>
      </c>
      <c r="C1325" s="48" t="s">
        <v>9308</v>
      </c>
      <c r="D1325" s="49" t="s">
        <v>24386</v>
      </c>
      <c r="E1325" s="1"/>
      <c r="F1325" s="1"/>
    </row>
    <row r="1326" spans="1:6" ht="12.75" customHeight="1" x14ac:dyDescent="0.25">
      <c r="A1326" s="48" t="s">
        <v>24387</v>
      </c>
      <c r="B1326" s="48" t="s">
        <v>24388</v>
      </c>
      <c r="C1326" s="48" t="s">
        <v>9308</v>
      </c>
      <c r="D1326" s="49" t="s">
        <v>24389</v>
      </c>
      <c r="E1326" s="1"/>
      <c r="F1326" s="1"/>
    </row>
    <row r="1327" spans="1:6" ht="12.75" customHeight="1" x14ac:dyDescent="0.25">
      <c r="A1327" s="48" t="s">
        <v>24390</v>
      </c>
      <c r="B1327" s="48" t="s">
        <v>24391</v>
      </c>
      <c r="C1327" s="48" t="s">
        <v>9308</v>
      </c>
      <c r="D1327" s="49" t="s">
        <v>24392</v>
      </c>
      <c r="E1327" s="1"/>
      <c r="F1327" s="1"/>
    </row>
    <row r="1328" spans="1:6" ht="12.75" customHeight="1" x14ac:dyDescent="0.25">
      <c r="A1328" s="48" t="s">
        <v>24393</v>
      </c>
      <c r="B1328" s="48" t="s">
        <v>24394</v>
      </c>
      <c r="C1328" s="48" t="s">
        <v>9308</v>
      </c>
      <c r="D1328" s="49" t="s">
        <v>24395</v>
      </c>
      <c r="E1328" s="1"/>
      <c r="F1328" s="1"/>
    </row>
    <row r="1329" spans="1:6" ht="12.75" customHeight="1" x14ac:dyDescent="0.25">
      <c r="A1329" s="48" t="s">
        <v>24396</v>
      </c>
      <c r="B1329" s="48" t="s">
        <v>24397</v>
      </c>
      <c r="C1329" s="48" t="s">
        <v>9784</v>
      </c>
      <c r="D1329" s="49" t="s">
        <v>24398</v>
      </c>
      <c r="E1329" s="1"/>
      <c r="F1329" s="1"/>
    </row>
    <row r="1330" spans="1:6" ht="12.75" customHeight="1" x14ac:dyDescent="0.25">
      <c r="A1330" s="48" t="s">
        <v>24399</v>
      </c>
      <c r="B1330" s="48" t="s">
        <v>24400</v>
      </c>
      <c r="C1330" s="48" t="s">
        <v>9784</v>
      </c>
      <c r="D1330" s="49" t="s">
        <v>24401</v>
      </c>
      <c r="E1330" s="1"/>
      <c r="F1330" s="1"/>
    </row>
    <row r="1331" spans="1:6" ht="12.75" customHeight="1" x14ac:dyDescent="0.25">
      <c r="A1331" s="48" t="s">
        <v>24402</v>
      </c>
      <c r="B1331" s="48" t="s">
        <v>24403</v>
      </c>
      <c r="C1331" s="48" t="s">
        <v>9784</v>
      </c>
      <c r="D1331" s="49" t="s">
        <v>24404</v>
      </c>
      <c r="E1331" s="1"/>
      <c r="F1331" s="1"/>
    </row>
    <row r="1332" spans="1:6" ht="12.75" customHeight="1" x14ac:dyDescent="0.25">
      <c r="A1332" s="48" t="s">
        <v>24405</v>
      </c>
      <c r="B1332" s="48" t="s">
        <v>24406</v>
      </c>
      <c r="C1332" s="48" t="s">
        <v>9784</v>
      </c>
      <c r="D1332" s="49" t="s">
        <v>24407</v>
      </c>
      <c r="E1332" s="1"/>
      <c r="F1332" s="1"/>
    </row>
    <row r="1333" spans="1:6" ht="12.75" customHeight="1" x14ac:dyDescent="0.25">
      <c r="A1333" s="48" t="s">
        <v>24408</v>
      </c>
      <c r="B1333" s="48" t="s">
        <v>24409</v>
      </c>
      <c r="C1333" s="48" t="s">
        <v>9784</v>
      </c>
      <c r="D1333" s="49" t="s">
        <v>24410</v>
      </c>
      <c r="E1333" s="1"/>
      <c r="F1333" s="1"/>
    </row>
    <row r="1334" spans="1:6" ht="12.75" customHeight="1" x14ac:dyDescent="0.25">
      <c r="A1334" s="48" t="s">
        <v>24411</v>
      </c>
      <c r="B1334" s="48" t="s">
        <v>24412</v>
      </c>
      <c r="C1334" s="48" t="s">
        <v>9784</v>
      </c>
      <c r="D1334" s="49" t="s">
        <v>24413</v>
      </c>
      <c r="E1334" s="1"/>
      <c r="F1334" s="1"/>
    </row>
    <row r="1335" spans="1:6" ht="12.75" customHeight="1" x14ac:dyDescent="0.25">
      <c r="A1335" s="48" t="s">
        <v>24414</v>
      </c>
      <c r="B1335" s="48" t="s">
        <v>24415</v>
      </c>
      <c r="C1335" s="48" t="s">
        <v>9784</v>
      </c>
      <c r="D1335" s="49" t="s">
        <v>24416</v>
      </c>
      <c r="E1335" s="1"/>
      <c r="F1335" s="1"/>
    </row>
    <row r="1336" spans="1:6" ht="12.75" customHeight="1" x14ac:dyDescent="0.25">
      <c r="A1336" s="48" t="s">
        <v>24417</v>
      </c>
      <c r="B1336" s="48" t="s">
        <v>24418</v>
      </c>
      <c r="C1336" s="48" t="s">
        <v>9784</v>
      </c>
      <c r="D1336" s="49" t="s">
        <v>24419</v>
      </c>
      <c r="E1336" s="1"/>
      <c r="F1336" s="1"/>
    </row>
    <row r="1337" spans="1:6" ht="12.75" customHeight="1" x14ac:dyDescent="0.25">
      <c r="A1337" s="48" t="s">
        <v>24420</v>
      </c>
      <c r="B1337" s="48" t="s">
        <v>24421</v>
      </c>
      <c r="C1337" s="48" t="s">
        <v>9784</v>
      </c>
      <c r="D1337" s="49" t="s">
        <v>3516</v>
      </c>
      <c r="E1337" s="1"/>
      <c r="F1337" s="1"/>
    </row>
    <row r="1338" spans="1:6" ht="12.75" customHeight="1" x14ac:dyDescent="0.25">
      <c r="A1338" s="48" t="s">
        <v>24422</v>
      </c>
      <c r="B1338" s="48" t="s">
        <v>24423</v>
      </c>
      <c r="C1338" s="48" t="s">
        <v>9784</v>
      </c>
      <c r="D1338" s="49" t="s">
        <v>24424</v>
      </c>
      <c r="E1338" s="1"/>
      <c r="F1338" s="1"/>
    </row>
    <row r="1339" spans="1:6" ht="12.75" customHeight="1" x14ac:dyDescent="0.25">
      <c r="A1339" s="48" t="s">
        <v>24425</v>
      </c>
      <c r="B1339" s="48" t="s">
        <v>24426</v>
      </c>
      <c r="C1339" s="48" t="s">
        <v>9784</v>
      </c>
      <c r="D1339" s="49" t="s">
        <v>24427</v>
      </c>
      <c r="E1339" s="1"/>
      <c r="F1339" s="1"/>
    </row>
    <row r="1340" spans="1:6" ht="12.75" customHeight="1" x14ac:dyDescent="0.25">
      <c r="A1340" s="48" t="s">
        <v>24428</v>
      </c>
      <c r="B1340" s="48" t="s">
        <v>24429</v>
      </c>
      <c r="C1340" s="48" t="s">
        <v>9784</v>
      </c>
      <c r="D1340" s="49" t="s">
        <v>1577</v>
      </c>
      <c r="E1340" s="1"/>
      <c r="F1340" s="1"/>
    </row>
    <row r="1341" spans="1:6" ht="12.75" customHeight="1" x14ac:dyDescent="0.25">
      <c r="A1341" s="48" t="s">
        <v>24430</v>
      </c>
      <c r="B1341" s="48" t="s">
        <v>24431</v>
      </c>
      <c r="C1341" s="48" t="s">
        <v>9784</v>
      </c>
      <c r="D1341" s="49" t="s">
        <v>2968</v>
      </c>
      <c r="E1341" s="1"/>
      <c r="F1341" s="1"/>
    </row>
    <row r="1342" spans="1:6" ht="12.75" customHeight="1" x14ac:dyDescent="0.25">
      <c r="A1342" s="48" t="s">
        <v>24432</v>
      </c>
      <c r="B1342" s="48" t="s">
        <v>24433</v>
      </c>
      <c r="C1342" s="48" t="s">
        <v>9784</v>
      </c>
      <c r="D1342" s="49" t="s">
        <v>24434</v>
      </c>
      <c r="E1342" s="1"/>
      <c r="F1342" s="1"/>
    </row>
    <row r="1343" spans="1:6" ht="12.75" customHeight="1" x14ac:dyDescent="0.25">
      <c r="A1343" s="48" t="s">
        <v>24435</v>
      </c>
      <c r="B1343" s="48" t="s">
        <v>24436</v>
      </c>
      <c r="C1343" s="48" t="s">
        <v>9784</v>
      </c>
      <c r="D1343" s="49" t="s">
        <v>2506</v>
      </c>
      <c r="E1343" s="1"/>
      <c r="F1343" s="1"/>
    </row>
    <row r="1344" spans="1:6" ht="12.75" customHeight="1" x14ac:dyDescent="0.25">
      <c r="A1344" s="48" t="s">
        <v>24437</v>
      </c>
      <c r="B1344" s="48" t="s">
        <v>24438</v>
      </c>
      <c r="C1344" s="48" t="s">
        <v>9784</v>
      </c>
      <c r="D1344" s="49" t="s">
        <v>24439</v>
      </c>
      <c r="E1344" s="1"/>
      <c r="F1344" s="1"/>
    </row>
    <row r="1345" spans="1:6" ht="12.75" customHeight="1" x14ac:dyDescent="0.25">
      <c r="A1345" s="48" t="s">
        <v>24440</v>
      </c>
      <c r="B1345" s="48" t="s">
        <v>24441</v>
      </c>
      <c r="C1345" s="48" t="s">
        <v>9784</v>
      </c>
      <c r="D1345" s="49" t="s">
        <v>24442</v>
      </c>
      <c r="E1345" s="1"/>
      <c r="F1345" s="1"/>
    </row>
    <row r="1346" spans="1:6" ht="12.75" customHeight="1" x14ac:dyDescent="0.25">
      <c r="A1346" s="48" t="s">
        <v>24443</v>
      </c>
      <c r="B1346" s="48" t="s">
        <v>24444</v>
      </c>
      <c r="C1346" s="48" t="s">
        <v>9784</v>
      </c>
      <c r="D1346" s="49" t="s">
        <v>8582</v>
      </c>
      <c r="E1346" s="1"/>
      <c r="F1346" s="1"/>
    </row>
    <row r="1347" spans="1:6" ht="12.75" customHeight="1" x14ac:dyDescent="0.25">
      <c r="A1347" s="48" t="s">
        <v>24445</v>
      </c>
      <c r="B1347" s="48" t="s">
        <v>24446</v>
      </c>
      <c r="C1347" s="48" t="s">
        <v>9784</v>
      </c>
      <c r="D1347" s="49" t="s">
        <v>24447</v>
      </c>
      <c r="E1347" s="1"/>
      <c r="F1347" s="1"/>
    </row>
    <row r="1348" spans="1:6" ht="12.75" customHeight="1" x14ac:dyDescent="0.25">
      <c r="A1348" s="48" t="s">
        <v>24448</v>
      </c>
      <c r="B1348" s="48" t="s">
        <v>24449</v>
      </c>
      <c r="C1348" s="48" t="s">
        <v>9784</v>
      </c>
      <c r="D1348" s="49" t="s">
        <v>2909</v>
      </c>
      <c r="E1348" s="1"/>
      <c r="F1348" s="1"/>
    </row>
    <row r="1349" spans="1:6" ht="12.75" customHeight="1" x14ac:dyDescent="0.25">
      <c r="A1349" s="48" t="s">
        <v>24450</v>
      </c>
      <c r="B1349" s="48" t="s">
        <v>24451</v>
      </c>
      <c r="C1349" s="48" t="s">
        <v>9784</v>
      </c>
      <c r="D1349" s="49" t="s">
        <v>24452</v>
      </c>
      <c r="E1349" s="1"/>
      <c r="F1349" s="1"/>
    </row>
    <row r="1350" spans="1:6" ht="12.75" customHeight="1" x14ac:dyDescent="0.25">
      <c r="A1350" s="48" t="s">
        <v>24453</v>
      </c>
      <c r="B1350" s="48" t="s">
        <v>24454</v>
      </c>
      <c r="C1350" s="48" t="s">
        <v>9784</v>
      </c>
      <c r="D1350" s="49" t="s">
        <v>24455</v>
      </c>
      <c r="E1350" s="1"/>
      <c r="F1350" s="1"/>
    </row>
    <row r="1351" spans="1:6" ht="12.75" customHeight="1" x14ac:dyDescent="0.25">
      <c r="A1351" s="48" t="s">
        <v>24456</v>
      </c>
      <c r="B1351" s="48" t="s">
        <v>24457</v>
      </c>
      <c r="C1351" s="48" t="s">
        <v>9741</v>
      </c>
      <c r="D1351" s="49" t="s">
        <v>6291</v>
      </c>
      <c r="E1351" s="1"/>
      <c r="F1351" s="1"/>
    </row>
    <row r="1352" spans="1:6" ht="12.75" customHeight="1" x14ac:dyDescent="0.25">
      <c r="A1352" s="48" t="s">
        <v>24458</v>
      </c>
      <c r="B1352" s="48" t="s">
        <v>24459</v>
      </c>
      <c r="C1352" s="48" t="s">
        <v>9784</v>
      </c>
      <c r="D1352" s="49" t="s">
        <v>24460</v>
      </c>
      <c r="E1352" s="1"/>
      <c r="F1352" s="1"/>
    </row>
    <row r="1353" spans="1:6" ht="12.75" customHeight="1" x14ac:dyDescent="0.25">
      <c r="A1353" s="48" t="s">
        <v>24461</v>
      </c>
      <c r="B1353" s="48" t="s">
        <v>24462</v>
      </c>
      <c r="C1353" s="48" t="s">
        <v>9308</v>
      </c>
      <c r="D1353" s="49" t="s">
        <v>2502</v>
      </c>
      <c r="E1353" s="1"/>
      <c r="F1353" s="1"/>
    </row>
    <row r="1354" spans="1:6" ht="12.75" customHeight="1" x14ac:dyDescent="0.25">
      <c r="A1354" s="48" t="s">
        <v>24463</v>
      </c>
      <c r="B1354" s="48" t="s">
        <v>24464</v>
      </c>
      <c r="C1354" s="48" t="s">
        <v>9784</v>
      </c>
      <c r="D1354" s="49" t="s">
        <v>24447</v>
      </c>
      <c r="E1354" s="1"/>
      <c r="F1354" s="1"/>
    </row>
    <row r="1355" spans="1:6" ht="12.75" customHeight="1" x14ac:dyDescent="0.25">
      <c r="A1355" s="48" t="s">
        <v>24465</v>
      </c>
      <c r="B1355" s="48" t="s">
        <v>24466</v>
      </c>
      <c r="C1355" s="48" t="s">
        <v>9784</v>
      </c>
      <c r="D1355" s="49" t="s">
        <v>2909</v>
      </c>
      <c r="E1355" s="1"/>
      <c r="F1355" s="1"/>
    </row>
    <row r="1356" spans="1:6" ht="12.75" customHeight="1" x14ac:dyDescent="0.25">
      <c r="A1356" s="48" t="s">
        <v>24467</v>
      </c>
      <c r="B1356" s="48" t="s">
        <v>24468</v>
      </c>
      <c r="C1356" s="48" t="s">
        <v>9784</v>
      </c>
      <c r="D1356" s="49" t="s">
        <v>24447</v>
      </c>
      <c r="E1356" s="1"/>
      <c r="F1356" s="1"/>
    </row>
    <row r="1357" spans="1:6" ht="12.75" customHeight="1" x14ac:dyDescent="0.25">
      <c r="A1357" s="48" t="s">
        <v>24469</v>
      </c>
      <c r="B1357" s="48" t="s">
        <v>24470</v>
      </c>
      <c r="C1357" s="48" t="s">
        <v>9784</v>
      </c>
      <c r="D1357" s="49" t="s">
        <v>2909</v>
      </c>
      <c r="E1357" s="1"/>
      <c r="F1357" s="1"/>
    </row>
    <row r="1358" spans="1:6" ht="12.75" customHeight="1" x14ac:dyDescent="0.25">
      <c r="A1358" s="48" t="s">
        <v>24471</v>
      </c>
      <c r="B1358" s="48" t="s">
        <v>24472</v>
      </c>
      <c r="C1358" s="48" t="s">
        <v>9784</v>
      </c>
      <c r="D1358" s="49" t="s">
        <v>24452</v>
      </c>
      <c r="E1358" s="1"/>
      <c r="F1358" s="1"/>
    </row>
    <row r="1359" spans="1:6" ht="12.75" customHeight="1" x14ac:dyDescent="0.25">
      <c r="A1359" s="48" t="s">
        <v>24473</v>
      </c>
      <c r="B1359" s="48" t="s">
        <v>24474</v>
      </c>
      <c r="C1359" s="48" t="s">
        <v>9784</v>
      </c>
      <c r="D1359" s="49" t="s">
        <v>24455</v>
      </c>
      <c r="E1359" s="1"/>
      <c r="F1359" s="1"/>
    </row>
    <row r="1360" spans="1:6" ht="12.75" customHeight="1" x14ac:dyDescent="0.25">
      <c r="A1360" s="48" t="s">
        <v>24475</v>
      </c>
      <c r="B1360" s="48" t="s">
        <v>24476</v>
      </c>
      <c r="C1360" s="48" t="s">
        <v>9784</v>
      </c>
      <c r="D1360" s="49" t="s">
        <v>24452</v>
      </c>
      <c r="E1360" s="1"/>
      <c r="F1360" s="1"/>
    </row>
    <row r="1361" spans="1:6" ht="12.75" customHeight="1" x14ac:dyDescent="0.25">
      <c r="A1361" s="48" t="s">
        <v>24477</v>
      </c>
      <c r="B1361" s="48" t="s">
        <v>24478</v>
      </c>
      <c r="C1361" s="48" t="s">
        <v>9784</v>
      </c>
      <c r="D1361" s="49" t="s">
        <v>24455</v>
      </c>
      <c r="E1361" s="1"/>
      <c r="F1361" s="1"/>
    </row>
    <row r="1362" spans="1:6" ht="12.75" customHeight="1" x14ac:dyDescent="0.25">
      <c r="A1362" s="48" t="s">
        <v>24479</v>
      </c>
      <c r="B1362" s="48" t="s">
        <v>24480</v>
      </c>
      <c r="C1362" s="48" t="s">
        <v>9784</v>
      </c>
      <c r="D1362" s="49" t="s">
        <v>21329</v>
      </c>
      <c r="E1362" s="1"/>
      <c r="F1362" s="1"/>
    </row>
    <row r="1363" spans="1:6" ht="12.75" customHeight="1" x14ac:dyDescent="0.25">
      <c r="A1363" s="48" t="s">
        <v>24481</v>
      </c>
      <c r="B1363" s="48" t="s">
        <v>24482</v>
      </c>
      <c r="C1363" s="48" t="s">
        <v>9784</v>
      </c>
      <c r="D1363" s="49" t="s">
        <v>1768</v>
      </c>
      <c r="E1363" s="1"/>
      <c r="F1363" s="1"/>
    </row>
    <row r="1364" spans="1:6" ht="12.75" customHeight="1" x14ac:dyDescent="0.25">
      <c r="A1364" s="48" t="s">
        <v>24483</v>
      </c>
      <c r="B1364" s="48" t="s">
        <v>24484</v>
      </c>
      <c r="C1364" s="48" t="s">
        <v>9784</v>
      </c>
      <c r="D1364" s="49" t="s">
        <v>24485</v>
      </c>
      <c r="E1364" s="1"/>
      <c r="F1364" s="1"/>
    </row>
    <row r="1365" spans="1:6" ht="12.75" customHeight="1" x14ac:dyDescent="0.25">
      <c r="A1365" s="48" t="s">
        <v>24486</v>
      </c>
      <c r="B1365" s="48" t="s">
        <v>24487</v>
      </c>
      <c r="C1365" s="48" t="s">
        <v>9784</v>
      </c>
      <c r="D1365" s="49" t="s">
        <v>24488</v>
      </c>
      <c r="E1365" s="1"/>
      <c r="F1365" s="1"/>
    </row>
    <row r="1366" spans="1:6" ht="12.75" customHeight="1" x14ac:dyDescent="0.25">
      <c r="A1366" s="48" t="s">
        <v>24489</v>
      </c>
      <c r="B1366" s="48" t="s">
        <v>24490</v>
      </c>
      <c r="C1366" s="48" t="s">
        <v>9784</v>
      </c>
      <c r="D1366" s="49" t="s">
        <v>24491</v>
      </c>
      <c r="E1366" s="1"/>
      <c r="F1366" s="1"/>
    </row>
    <row r="1367" spans="1:6" ht="12.75" customHeight="1" x14ac:dyDescent="0.25">
      <c r="A1367" s="48" t="s">
        <v>24492</v>
      </c>
      <c r="B1367" s="48" t="s">
        <v>24493</v>
      </c>
      <c r="C1367" s="48" t="s">
        <v>9784</v>
      </c>
      <c r="D1367" s="49" t="s">
        <v>24494</v>
      </c>
      <c r="E1367" s="1"/>
      <c r="F1367" s="1"/>
    </row>
    <row r="1368" spans="1:6" ht="12.75" customHeight="1" x14ac:dyDescent="0.25">
      <c r="A1368" s="48" t="s">
        <v>24495</v>
      </c>
      <c r="B1368" s="48" t="s">
        <v>24496</v>
      </c>
      <c r="C1368" s="48" t="s">
        <v>9784</v>
      </c>
      <c r="D1368" s="49" t="s">
        <v>24497</v>
      </c>
      <c r="E1368" s="1"/>
      <c r="F1368" s="1"/>
    </row>
    <row r="1369" spans="1:6" ht="12.75" customHeight="1" x14ac:dyDescent="0.25">
      <c r="A1369" s="48" t="s">
        <v>24498</v>
      </c>
      <c r="B1369" s="48" t="s">
        <v>24499</v>
      </c>
      <c r="C1369" s="48" t="s">
        <v>9784</v>
      </c>
      <c r="D1369" s="49" t="s">
        <v>24500</v>
      </c>
      <c r="E1369" s="1"/>
      <c r="F1369" s="1"/>
    </row>
    <row r="1370" spans="1:6" ht="12.75" customHeight="1" x14ac:dyDescent="0.25">
      <c r="A1370" s="48" t="s">
        <v>24501</v>
      </c>
      <c r="B1370" s="48" t="s">
        <v>24502</v>
      </c>
      <c r="C1370" s="48" t="s">
        <v>9784</v>
      </c>
      <c r="D1370" s="49" t="s">
        <v>24503</v>
      </c>
      <c r="E1370" s="1"/>
      <c r="F1370" s="1"/>
    </row>
    <row r="1371" spans="1:6" ht="12.75" customHeight="1" x14ac:dyDescent="0.25">
      <c r="A1371" s="48" t="s">
        <v>24504</v>
      </c>
      <c r="B1371" s="48" t="s">
        <v>24505</v>
      </c>
      <c r="C1371" s="48" t="s">
        <v>9784</v>
      </c>
      <c r="D1371" s="49" t="s">
        <v>24506</v>
      </c>
      <c r="E1371" s="1"/>
      <c r="F1371" s="1"/>
    </row>
    <row r="1372" spans="1:6" ht="12.75" customHeight="1" x14ac:dyDescent="0.25">
      <c r="A1372" s="48" t="s">
        <v>24507</v>
      </c>
      <c r="B1372" s="48" t="s">
        <v>24508</v>
      </c>
      <c r="C1372" s="48" t="s">
        <v>9784</v>
      </c>
      <c r="D1372" s="49" t="s">
        <v>24509</v>
      </c>
      <c r="E1372" s="1"/>
      <c r="F1372" s="1"/>
    </row>
    <row r="1373" spans="1:6" ht="12.75" customHeight="1" x14ac:dyDescent="0.25">
      <c r="A1373" s="48" t="s">
        <v>24510</v>
      </c>
      <c r="B1373" s="48" t="s">
        <v>24511</v>
      </c>
      <c r="C1373" s="48" t="s">
        <v>9784</v>
      </c>
      <c r="D1373" s="49" t="s">
        <v>24512</v>
      </c>
      <c r="E1373" s="1"/>
      <c r="F1373" s="1"/>
    </row>
    <row r="1374" spans="1:6" ht="12.75" customHeight="1" x14ac:dyDescent="0.25">
      <c r="A1374" s="48" t="s">
        <v>24513</v>
      </c>
      <c r="B1374" s="48" t="s">
        <v>24514</v>
      </c>
      <c r="C1374" s="48" t="s">
        <v>9784</v>
      </c>
      <c r="D1374" s="49" t="s">
        <v>24515</v>
      </c>
      <c r="E1374" s="1"/>
      <c r="F1374" s="1"/>
    </row>
    <row r="1375" spans="1:6" ht="12.75" customHeight="1" x14ac:dyDescent="0.25">
      <c r="A1375" s="48" t="s">
        <v>24516</v>
      </c>
      <c r="B1375" s="48" t="s">
        <v>24517</v>
      </c>
      <c r="C1375" s="48" t="s">
        <v>9784</v>
      </c>
      <c r="D1375" s="49" t="s">
        <v>24518</v>
      </c>
      <c r="E1375" s="1"/>
      <c r="F1375" s="1"/>
    </row>
    <row r="1376" spans="1:6" ht="12.75" customHeight="1" x14ac:dyDescent="0.25">
      <c r="A1376" s="48" t="s">
        <v>24519</v>
      </c>
      <c r="B1376" s="48" t="s">
        <v>24520</v>
      </c>
      <c r="C1376" s="48" t="s">
        <v>9784</v>
      </c>
      <c r="D1376" s="49" t="s">
        <v>24521</v>
      </c>
      <c r="E1376" s="1"/>
      <c r="F1376" s="1"/>
    </row>
    <row r="1377" spans="1:6" ht="12.75" customHeight="1" x14ac:dyDescent="0.25">
      <c r="A1377" s="48" t="s">
        <v>24522</v>
      </c>
      <c r="B1377" s="48" t="s">
        <v>24523</v>
      </c>
      <c r="C1377" s="48" t="s">
        <v>9784</v>
      </c>
      <c r="D1377" s="49" t="s">
        <v>24524</v>
      </c>
      <c r="E1377" s="1"/>
      <c r="F1377" s="1"/>
    </row>
    <row r="1378" spans="1:6" ht="12.75" customHeight="1" x14ac:dyDescent="0.25">
      <c r="A1378" s="48" t="s">
        <v>24525</v>
      </c>
      <c r="B1378" s="48" t="s">
        <v>24526</v>
      </c>
      <c r="C1378" s="48" t="s">
        <v>9784</v>
      </c>
      <c r="D1378" s="49" t="s">
        <v>24527</v>
      </c>
      <c r="E1378" s="1"/>
      <c r="F1378" s="1"/>
    </row>
    <row r="1379" spans="1:6" ht="12.75" customHeight="1" x14ac:dyDescent="0.25">
      <c r="A1379" s="48" t="s">
        <v>24528</v>
      </c>
      <c r="B1379" s="48" t="s">
        <v>24529</v>
      </c>
      <c r="C1379" s="48" t="s">
        <v>9784</v>
      </c>
      <c r="D1379" s="49" t="s">
        <v>24530</v>
      </c>
      <c r="E1379" s="1"/>
      <c r="F1379" s="1"/>
    </row>
    <row r="1380" spans="1:6" ht="12.75" customHeight="1" x14ac:dyDescent="0.25">
      <c r="A1380" s="48" t="s">
        <v>24531</v>
      </c>
      <c r="B1380" s="48" t="s">
        <v>24532</v>
      </c>
      <c r="C1380" s="48" t="s">
        <v>9784</v>
      </c>
      <c r="D1380" s="49" t="s">
        <v>24533</v>
      </c>
      <c r="E1380" s="1"/>
      <c r="F1380" s="1"/>
    </row>
    <row r="1381" spans="1:6" ht="12.75" customHeight="1" x14ac:dyDescent="0.25">
      <c r="A1381" s="48" t="s">
        <v>24534</v>
      </c>
      <c r="B1381" s="48" t="s">
        <v>24535</v>
      </c>
      <c r="C1381" s="48" t="s">
        <v>9784</v>
      </c>
      <c r="D1381" s="49" t="s">
        <v>24536</v>
      </c>
      <c r="E1381" s="1"/>
      <c r="F1381" s="1"/>
    </row>
    <row r="1382" spans="1:6" ht="12.75" customHeight="1" x14ac:dyDescent="0.25">
      <c r="A1382" s="48" t="s">
        <v>24537</v>
      </c>
      <c r="B1382" s="48" t="s">
        <v>24538</v>
      </c>
      <c r="C1382" s="48" t="s">
        <v>9741</v>
      </c>
      <c r="D1382" s="49" t="s">
        <v>3067</v>
      </c>
      <c r="E1382" s="1"/>
      <c r="F1382" s="1"/>
    </row>
    <row r="1383" spans="1:6" ht="12.75" customHeight="1" x14ac:dyDescent="0.25">
      <c r="A1383" s="48" t="s">
        <v>24539</v>
      </c>
      <c r="B1383" s="48" t="s">
        <v>24540</v>
      </c>
      <c r="C1383" s="48" t="s">
        <v>9741</v>
      </c>
      <c r="D1383" s="49" t="s">
        <v>24541</v>
      </c>
      <c r="E1383" s="1"/>
      <c r="F1383" s="1"/>
    </row>
    <row r="1384" spans="1:6" ht="12.75" customHeight="1" x14ac:dyDescent="0.25">
      <c r="A1384" s="48" t="s">
        <v>24542</v>
      </c>
      <c r="B1384" s="48" t="s">
        <v>24543</v>
      </c>
      <c r="C1384" s="48" t="s">
        <v>9741</v>
      </c>
      <c r="D1384" s="49" t="s">
        <v>24544</v>
      </c>
      <c r="E1384" s="1"/>
      <c r="F1384" s="1"/>
    </row>
    <row r="1385" spans="1:6" ht="12.75" customHeight="1" x14ac:dyDescent="0.25">
      <c r="A1385" s="48" t="s">
        <v>24545</v>
      </c>
      <c r="B1385" s="48" t="s">
        <v>24546</v>
      </c>
      <c r="C1385" s="48" t="s">
        <v>9741</v>
      </c>
      <c r="D1385" s="49" t="s">
        <v>24547</v>
      </c>
      <c r="E1385" s="1"/>
      <c r="F1385" s="1"/>
    </row>
    <row r="1386" spans="1:6" ht="12.75" customHeight="1" x14ac:dyDescent="0.25">
      <c r="A1386" s="48" t="s">
        <v>24548</v>
      </c>
      <c r="B1386" s="48" t="s">
        <v>24549</v>
      </c>
      <c r="C1386" s="48" t="s">
        <v>9741</v>
      </c>
      <c r="D1386" s="49" t="s">
        <v>24550</v>
      </c>
      <c r="E1386" s="1"/>
      <c r="F1386" s="1"/>
    </row>
    <row r="1387" spans="1:6" ht="12.75" customHeight="1" x14ac:dyDescent="0.25">
      <c r="A1387" s="48" t="s">
        <v>24551</v>
      </c>
      <c r="B1387" s="48" t="s">
        <v>24552</v>
      </c>
      <c r="C1387" s="48" t="s">
        <v>9741</v>
      </c>
      <c r="D1387" s="49" t="s">
        <v>22930</v>
      </c>
      <c r="E1387" s="1"/>
      <c r="F1387" s="1"/>
    </row>
    <row r="1388" spans="1:6" ht="12.75" customHeight="1" x14ac:dyDescent="0.25">
      <c r="A1388" s="48" t="s">
        <v>24553</v>
      </c>
      <c r="B1388" s="48" t="s">
        <v>24554</v>
      </c>
      <c r="C1388" s="48" t="s">
        <v>9741</v>
      </c>
      <c r="D1388" s="49" t="s">
        <v>24555</v>
      </c>
      <c r="E1388" s="1"/>
      <c r="F1388" s="1"/>
    </row>
    <row r="1389" spans="1:6" ht="12.75" customHeight="1" x14ac:dyDescent="0.25">
      <c r="A1389" s="48" t="s">
        <v>24556</v>
      </c>
      <c r="B1389" s="48" t="s">
        <v>24557</v>
      </c>
      <c r="C1389" s="48" t="s">
        <v>9741</v>
      </c>
      <c r="D1389" s="49" t="s">
        <v>24558</v>
      </c>
      <c r="E1389" s="1"/>
      <c r="F1389" s="1"/>
    </row>
    <row r="1390" spans="1:6" ht="12.75" customHeight="1" x14ac:dyDescent="0.25">
      <c r="A1390" s="48" t="s">
        <v>24559</v>
      </c>
      <c r="B1390" s="48" t="s">
        <v>24560</v>
      </c>
      <c r="C1390" s="48" t="s">
        <v>9784</v>
      </c>
      <c r="D1390" s="49" t="s">
        <v>24561</v>
      </c>
      <c r="E1390" s="1"/>
      <c r="F1390" s="1"/>
    </row>
    <row r="1391" spans="1:6" ht="12.75" customHeight="1" x14ac:dyDescent="0.25">
      <c r="A1391" s="48" t="s">
        <v>24562</v>
      </c>
      <c r="B1391" s="48" t="s">
        <v>24563</v>
      </c>
      <c r="C1391" s="48" t="s">
        <v>9784</v>
      </c>
      <c r="D1391" s="49" t="s">
        <v>24564</v>
      </c>
      <c r="E1391" s="1"/>
      <c r="F1391" s="1"/>
    </row>
    <row r="1392" spans="1:6" ht="12.75" customHeight="1" x14ac:dyDescent="0.25">
      <c r="A1392" s="48" t="s">
        <v>24565</v>
      </c>
      <c r="B1392" s="48" t="s">
        <v>24566</v>
      </c>
      <c r="C1392" s="48" t="s">
        <v>9784</v>
      </c>
      <c r="D1392" s="49" t="s">
        <v>4312</v>
      </c>
      <c r="E1392" s="1"/>
      <c r="F1392" s="1"/>
    </row>
    <row r="1393" spans="1:6" ht="12.75" customHeight="1" x14ac:dyDescent="0.25">
      <c r="A1393" s="48" t="s">
        <v>24567</v>
      </c>
      <c r="B1393" s="48" t="s">
        <v>24568</v>
      </c>
      <c r="C1393" s="48" t="s">
        <v>9784</v>
      </c>
      <c r="D1393" s="49" t="s">
        <v>24569</v>
      </c>
      <c r="E1393" s="1"/>
      <c r="F1393" s="1"/>
    </row>
    <row r="1394" spans="1:6" ht="12.75" customHeight="1" x14ac:dyDescent="0.25">
      <c r="A1394" s="48" t="s">
        <v>24570</v>
      </c>
      <c r="B1394" s="48" t="s">
        <v>24571</v>
      </c>
      <c r="C1394" s="48" t="s">
        <v>9741</v>
      </c>
      <c r="D1394" s="49" t="s">
        <v>24572</v>
      </c>
      <c r="E1394" s="1"/>
      <c r="F1394" s="1"/>
    </row>
    <row r="1395" spans="1:6" ht="12.75" customHeight="1" x14ac:dyDescent="0.25">
      <c r="A1395" s="48" t="s">
        <v>24573</v>
      </c>
      <c r="B1395" s="48" t="s">
        <v>24574</v>
      </c>
      <c r="C1395" s="48" t="s">
        <v>9741</v>
      </c>
      <c r="D1395" s="49" t="s">
        <v>3134</v>
      </c>
      <c r="E1395" s="1"/>
      <c r="F1395" s="1"/>
    </row>
    <row r="1396" spans="1:6" ht="12.75" customHeight="1" x14ac:dyDescent="0.25">
      <c r="A1396" s="48" t="s">
        <v>24575</v>
      </c>
      <c r="B1396" s="48" t="s">
        <v>24576</v>
      </c>
      <c r="C1396" s="48" t="s">
        <v>9741</v>
      </c>
      <c r="D1396" s="49" t="s">
        <v>24577</v>
      </c>
      <c r="E1396" s="1"/>
      <c r="F1396" s="1"/>
    </row>
    <row r="1397" spans="1:6" ht="12.75" customHeight="1" x14ac:dyDescent="0.25">
      <c r="A1397" s="48" t="s">
        <v>24578</v>
      </c>
      <c r="B1397" s="48" t="s">
        <v>24579</v>
      </c>
      <c r="C1397" s="48" t="s">
        <v>9741</v>
      </c>
      <c r="D1397" s="49" t="s">
        <v>24580</v>
      </c>
      <c r="E1397" s="1"/>
      <c r="F1397" s="1"/>
    </row>
    <row r="1398" spans="1:6" ht="12.75" customHeight="1" x14ac:dyDescent="0.25">
      <c r="A1398" s="48" t="s">
        <v>24581</v>
      </c>
      <c r="B1398" s="48" t="s">
        <v>24582</v>
      </c>
      <c r="C1398" s="48" t="s">
        <v>9741</v>
      </c>
      <c r="D1398" s="49" t="s">
        <v>4654</v>
      </c>
      <c r="E1398" s="1"/>
      <c r="F1398" s="1"/>
    </row>
    <row r="1399" spans="1:6" ht="12.75" customHeight="1" x14ac:dyDescent="0.25">
      <c r="A1399" s="48" t="s">
        <v>24583</v>
      </c>
      <c r="B1399" s="48" t="s">
        <v>24584</v>
      </c>
      <c r="C1399" s="48" t="s">
        <v>9741</v>
      </c>
      <c r="D1399" s="49" t="s">
        <v>24585</v>
      </c>
      <c r="E1399" s="1"/>
      <c r="F1399" s="1"/>
    </row>
    <row r="1400" spans="1:6" ht="12.75" customHeight="1" x14ac:dyDescent="0.25">
      <c r="A1400" s="48" t="s">
        <v>24586</v>
      </c>
      <c r="B1400" s="48" t="s">
        <v>24587</v>
      </c>
      <c r="C1400" s="48" t="s">
        <v>9784</v>
      </c>
      <c r="D1400" s="49" t="s">
        <v>24588</v>
      </c>
      <c r="E1400" s="1"/>
      <c r="F1400" s="1"/>
    </row>
    <row r="1401" spans="1:6" ht="12.75" customHeight="1" x14ac:dyDescent="0.25">
      <c r="A1401" s="48" t="s">
        <v>24589</v>
      </c>
      <c r="B1401" s="48" t="s">
        <v>24590</v>
      </c>
      <c r="C1401" s="48" t="s">
        <v>9308</v>
      </c>
      <c r="D1401" s="49" t="s">
        <v>24591</v>
      </c>
      <c r="E1401" s="1"/>
      <c r="F1401" s="1"/>
    </row>
    <row r="1402" spans="1:6" ht="12.75" customHeight="1" x14ac:dyDescent="0.25">
      <c r="A1402" s="48" t="s">
        <v>24592</v>
      </c>
      <c r="B1402" s="48" t="s">
        <v>24593</v>
      </c>
      <c r="C1402" s="48" t="s">
        <v>9308</v>
      </c>
      <c r="D1402" s="49" t="s">
        <v>24594</v>
      </c>
      <c r="E1402" s="1"/>
      <c r="F1402" s="1"/>
    </row>
    <row r="1403" spans="1:6" ht="12.75" customHeight="1" x14ac:dyDescent="0.25">
      <c r="A1403" s="48" t="s">
        <v>24595</v>
      </c>
      <c r="B1403" s="48" t="s">
        <v>24596</v>
      </c>
      <c r="C1403" s="48" t="s">
        <v>9308</v>
      </c>
      <c r="D1403" s="49" t="s">
        <v>24597</v>
      </c>
      <c r="E1403" s="1"/>
      <c r="F1403" s="1"/>
    </row>
    <row r="1404" spans="1:6" ht="12.75" customHeight="1" x14ac:dyDescent="0.25">
      <c r="A1404" s="48" t="s">
        <v>24598</v>
      </c>
      <c r="B1404" s="48" t="s">
        <v>24599</v>
      </c>
      <c r="C1404" s="48" t="s">
        <v>9308</v>
      </c>
      <c r="D1404" s="49" t="s">
        <v>24600</v>
      </c>
      <c r="E1404" s="1"/>
      <c r="F1404" s="1"/>
    </row>
    <row r="1405" spans="1:6" ht="12.75" customHeight="1" x14ac:dyDescent="0.25">
      <c r="A1405" s="48" t="s">
        <v>24601</v>
      </c>
      <c r="B1405" s="48" t="s">
        <v>24602</v>
      </c>
      <c r="C1405" s="48" t="s">
        <v>9784</v>
      </c>
      <c r="D1405" s="49" t="s">
        <v>24603</v>
      </c>
      <c r="E1405" s="1"/>
      <c r="F1405" s="1"/>
    </row>
    <row r="1406" spans="1:6" ht="12.75" customHeight="1" x14ac:dyDescent="0.25">
      <c r="A1406" s="48" t="s">
        <v>24604</v>
      </c>
      <c r="B1406" s="48" t="s">
        <v>24605</v>
      </c>
      <c r="C1406" s="48" t="s">
        <v>9784</v>
      </c>
      <c r="D1406" s="49" t="s">
        <v>2865</v>
      </c>
      <c r="E1406" s="1"/>
      <c r="F1406" s="1"/>
    </row>
    <row r="1407" spans="1:6" ht="12.75" customHeight="1" x14ac:dyDescent="0.25">
      <c r="A1407" s="48" t="s">
        <v>24606</v>
      </c>
      <c r="B1407" s="48" t="s">
        <v>24607</v>
      </c>
      <c r="C1407" s="48" t="s">
        <v>9784</v>
      </c>
      <c r="D1407" s="49" t="s">
        <v>24608</v>
      </c>
      <c r="E1407" s="1"/>
      <c r="F1407" s="1"/>
    </row>
    <row r="1408" spans="1:6" ht="12.75" customHeight="1" x14ac:dyDescent="0.25">
      <c r="A1408" s="48" t="s">
        <v>24609</v>
      </c>
      <c r="B1408" s="48" t="s">
        <v>24610</v>
      </c>
      <c r="C1408" s="48" t="s">
        <v>9784</v>
      </c>
      <c r="D1408" s="49" t="s">
        <v>24611</v>
      </c>
      <c r="E1408" s="1"/>
      <c r="F1408" s="1"/>
    </row>
    <row r="1409" spans="1:6" ht="12.75" customHeight="1" x14ac:dyDescent="0.25">
      <c r="A1409" s="48" t="s">
        <v>24612</v>
      </c>
      <c r="B1409" s="48" t="s">
        <v>24613</v>
      </c>
      <c r="C1409" s="48" t="s">
        <v>9784</v>
      </c>
      <c r="D1409" s="49" t="s">
        <v>24614</v>
      </c>
      <c r="E1409" s="1"/>
      <c r="F1409" s="1"/>
    </row>
    <row r="1410" spans="1:6" ht="12.75" customHeight="1" x14ac:dyDescent="0.25">
      <c r="A1410" s="48" t="s">
        <v>24615</v>
      </c>
      <c r="B1410" s="48" t="s">
        <v>24616</v>
      </c>
      <c r="C1410" s="48" t="s">
        <v>9784</v>
      </c>
      <c r="D1410" s="49" t="s">
        <v>24617</v>
      </c>
      <c r="E1410" s="1"/>
      <c r="F1410" s="1"/>
    </row>
    <row r="1411" spans="1:6" ht="12.75" customHeight="1" x14ac:dyDescent="0.25">
      <c r="A1411" s="48" t="s">
        <v>24618</v>
      </c>
      <c r="B1411" s="48" t="s">
        <v>24619</v>
      </c>
      <c r="C1411" s="48" t="s">
        <v>9784</v>
      </c>
      <c r="D1411" s="49" t="s">
        <v>4322</v>
      </c>
      <c r="E1411" s="1"/>
      <c r="F1411" s="1"/>
    </row>
    <row r="1412" spans="1:6" ht="12.75" customHeight="1" x14ac:dyDescent="0.25">
      <c r="A1412" s="48" t="s">
        <v>24620</v>
      </c>
      <c r="B1412" s="48" t="s">
        <v>24621</v>
      </c>
      <c r="C1412" s="48" t="s">
        <v>9784</v>
      </c>
      <c r="D1412" s="49" t="s">
        <v>24622</v>
      </c>
      <c r="E1412" s="1"/>
      <c r="F1412" s="1"/>
    </row>
    <row r="1413" spans="1:6" ht="12.75" customHeight="1" x14ac:dyDescent="0.25">
      <c r="A1413" s="48" t="s">
        <v>24623</v>
      </c>
      <c r="B1413" s="48" t="s">
        <v>24624</v>
      </c>
      <c r="C1413" s="48" t="s">
        <v>9784</v>
      </c>
      <c r="D1413" s="49" t="s">
        <v>24625</v>
      </c>
      <c r="E1413" s="1"/>
      <c r="F1413" s="1"/>
    </row>
    <row r="1414" spans="1:6" ht="12.75" customHeight="1" x14ac:dyDescent="0.25">
      <c r="A1414" s="48" t="s">
        <v>24626</v>
      </c>
      <c r="B1414" s="48" t="s">
        <v>24627</v>
      </c>
      <c r="C1414" s="48" t="s">
        <v>9784</v>
      </c>
      <c r="D1414" s="49" t="s">
        <v>24628</v>
      </c>
      <c r="E1414" s="1"/>
      <c r="F1414" s="1"/>
    </row>
    <row r="1415" spans="1:6" ht="12.75" customHeight="1" x14ac:dyDescent="0.25">
      <c r="A1415" s="48" t="s">
        <v>24629</v>
      </c>
      <c r="B1415" s="48" t="s">
        <v>24630</v>
      </c>
      <c r="C1415" s="48" t="s">
        <v>9784</v>
      </c>
      <c r="D1415" s="49" t="s">
        <v>24631</v>
      </c>
      <c r="E1415" s="1"/>
      <c r="F1415" s="1"/>
    </row>
    <row r="1416" spans="1:6" ht="12.75" customHeight="1" x14ac:dyDescent="0.25">
      <c r="A1416" s="48" t="s">
        <v>24632</v>
      </c>
      <c r="B1416" s="48" t="s">
        <v>24633</v>
      </c>
      <c r="C1416" s="48" t="s">
        <v>9784</v>
      </c>
      <c r="D1416" s="49" t="s">
        <v>24634</v>
      </c>
      <c r="E1416" s="1"/>
      <c r="F1416" s="1"/>
    </row>
    <row r="1417" spans="1:6" ht="12.75" customHeight="1" x14ac:dyDescent="0.25">
      <c r="A1417" s="48" t="s">
        <v>24635</v>
      </c>
      <c r="B1417" s="48" t="s">
        <v>24636</v>
      </c>
      <c r="C1417" s="48" t="s">
        <v>9784</v>
      </c>
      <c r="D1417" s="49" t="s">
        <v>7975</v>
      </c>
      <c r="E1417" s="1"/>
      <c r="F1417" s="1"/>
    </row>
    <row r="1418" spans="1:6" ht="12.75" customHeight="1" x14ac:dyDescent="0.25">
      <c r="A1418" s="48" t="s">
        <v>24637</v>
      </c>
      <c r="B1418" s="48" t="s">
        <v>24638</v>
      </c>
      <c r="C1418" s="48" t="s">
        <v>9784</v>
      </c>
      <c r="D1418" s="49" t="s">
        <v>5300</v>
      </c>
      <c r="E1418" s="1"/>
      <c r="F1418" s="1"/>
    </row>
    <row r="1419" spans="1:6" ht="12.75" customHeight="1" x14ac:dyDescent="0.25">
      <c r="A1419" s="48" t="s">
        <v>24639</v>
      </c>
      <c r="B1419" s="48" t="s">
        <v>24640</v>
      </c>
      <c r="C1419" s="48" t="s">
        <v>9308</v>
      </c>
      <c r="D1419" s="49" t="s">
        <v>24641</v>
      </c>
      <c r="E1419" s="1"/>
      <c r="F1419" s="1"/>
    </row>
    <row r="1420" spans="1:6" ht="12.75" customHeight="1" x14ac:dyDescent="0.25">
      <c r="A1420" s="48" t="s">
        <v>24642</v>
      </c>
      <c r="B1420" s="48" t="s">
        <v>24643</v>
      </c>
      <c r="C1420" s="48" t="s">
        <v>9308</v>
      </c>
      <c r="D1420" s="49" t="s">
        <v>24644</v>
      </c>
      <c r="E1420" s="1"/>
      <c r="F1420" s="1"/>
    </row>
    <row r="1421" spans="1:6" ht="12.75" customHeight="1" x14ac:dyDescent="0.25">
      <c r="A1421" s="48" t="s">
        <v>24645</v>
      </c>
      <c r="B1421" s="48" t="s">
        <v>24646</v>
      </c>
      <c r="C1421" s="48" t="s">
        <v>9308</v>
      </c>
      <c r="D1421" s="49" t="s">
        <v>24647</v>
      </c>
      <c r="E1421" s="1"/>
      <c r="F1421" s="1"/>
    </row>
    <row r="1422" spans="1:6" ht="12.75" customHeight="1" x14ac:dyDescent="0.25">
      <c r="A1422" s="48" t="s">
        <v>24648</v>
      </c>
      <c r="B1422" s="48" t="s">
        <v>24649</v>
      </c>
      <c r="C1422" s="48" t="s">
        <v>9308</v>
      </c>
      <c r="D1422" s="49" t="s">
        <v>24650</v>
      </c>
      <c r="E1422" s="1"/>
      <c r="F1422" s="1"/>
    </row>
    <row r="1423" spans="1:6" ht="12.75" customHeight="1" x14ac:dyDescent="0.25">
      <c r="A1423" s="48" t="s">
        <v>24651</v>
      </c>
      <c r="B1423" s="48" t="s">
        <v>24652</v>
      </c>
      <c r="C1423" s="48" t="s">
        <v>9308</v>
      </c>
      <c r="D1423" s="49" t="s">
        <v>24653</v>
      </c>
      <c r="E1423" s="1"/>
      <c r="F1423" s="1"/>
    </row>
    <row r="1424" spans="1:6" ht="12.75" customHeight="1" x14ac:dyDescent="0.25">
      <c r="A1424" s="48" t="s">
        <v>24654</v>
      </c>
      <c r="B1424" s="48" t="s">
        <v>24655</v>
      </c>
      <c r="C1424" s="48" t="s">
        <v>9308</v>
      </c>
      <c r="D1424" s="49" t="s">
        <v>24656</v>
      </c>
      <c r="E1424" s="1"/>
      <c r="F1424" s="1"/>
    </row>
    <row r="1425" spans="1:6" ht="12.75" customHeight="1" x14ac:dyDescent="0.25">
      <c r="A1425" s="48" t="s">
        <v>24657</v>
      </c>
      <c r="B1425" s="48" t="s">
        <v>24658</v>
      </c>
      <c r="C1425" s="48" t="s">
        <v>9308</v>
      </c>
      <c r="D1425" s="49" t="s">
        <v>24659</v>
      </c>
      <c r="E1425" s="1"/>
      <c r="F1425" s="1"/>
    </row>
    <row r="1426" spans="1:6" ht="12.75" customHeight="1" x14ac:dyDescent="0.25">
      <c r="A1426" s="48" t="s">
        <v>24660</v>
      </c>
      <c r="B1426" s="48" t="s">
        <v>24661</v>
      </c>
      <c r="C1426" s="48" t="s">
        <v>9308</v>
      </c>
      <c r="D1426" s="49" t="s">
        <v>24662</v>
      </c>
      <c r="E1426" s="1"/>
      <c r="F1426" s="1"/>
    </row>
    <row r="1427" spans="1:6" ht="12.75" customHeight="1" x14ac:dyDescent="0.25">
      <c r="A1427" s="48" t="s">
        <v>24663</v>
      </c>
      <c r="B1427" s="48" t="s">
        <v>24664</v>
      </c>
      <c r="C1427" s="48" t="s">
        <v>9308</v>
      </c>
      <c r="D1427" s="49" t="s">
        <v>24665</v>
      </c>
      <c r="E1427" s="1"/>
      <c r="F1427" s="1"/>
    </row>
    <row r="1428" spans="1:6" ht="12.75" customHeight="1" x14ac:dyDescent="0.25">
      <c r="A1428" s="48" t="s">
        <v>24666</v>
      </c>
      <c r="B1428" s="48" t="s">
        <v>24667</v>
      </c>
      <c r="C1428" s="48" t="s">
        <v>9308</v>
      </c>
      <c r="D1428" s="49" t="s">
        <v>24668</v>
      </c>
      <c r="E1428" s="1"/>
      <c r="F1428" s="1"/>
    </row>
    <row r="1429" spans="1:6" ht="12.75" customHeight="1" x14ac:dyDescent="0.25">
      <c r="A1429" s="48" t="s">
        <v>24669</v>
      </c>
      <c r="B1429" s="48" t="s">
        <v>24670</v>
      </c>
      <c r="C1429" s="48" t="s">
        <v>9308</v>
      </c>
      <c r="D1429" s="49" t="s">
        <v>24641</v>
      </c>
      <c r="E1429" s="1"/>
      <c r="F1429" s="1"/>
    </row>
    <row r="1430" spans="1:6" ht="12.75" customHeight="1" x14ac:dyDescent="0.25">
      <c r="A1430" s="48" t="s">
        <v>24671</v>
      </c>
      <c r="B1430" s="48" t="s">
        <v>24672</v>
      </c>
      <c r="C1430" s="48" t="s">
        <v>9308</v>
      </c>
      <c r="D1430" s="49" t="s">
        <v>24673</v>
      </c>
      <c r="E1430" s="1"/>
      <c r="F1430" s="1"/>
    </row>
    <row r="1431" spans="1:6" ht="12.75" customHeight="1" x14ac:dyDescent="0.25">
      <c r="A1431" s="48" t="s">
        <v>24674</v>
      </c>
      <c r="B1431" s="48" t="s">
        <v>24675</v>
      </c>
      <c r="C1431" s="48" t="s">
        <v>9308</v>
      </c>
      <c r="D1431" s="49" t="s">
        <v>24676</v>
      </c>
      <c r="E1431" s="1"/>
      <c r="F1431" s="1"/>
    </row>
    <row r="1432" spans="1:6" ht="12.75" customHeight="1" x14ac:dyDescent="0.25">
      <c r="A1432" s="48" t="s">
        <v>24677</v>
      </c>
      <c r="B1432" s="48" t="s">
        <v>24678</v>
      </c>
      <c r="C1432" s="48" t="s">
        <v>9308</v>
      </c>
      <c r="D1432" s="49" t="s">
        <v>24679</v>
      </c>
      <c r="E1432" s="1"/>
      <c r="F1432" s="1"/>
    </row>
    <row r="1433" spans="1:6" ht="12.75" customHeight="1" x14ac:dyDescent="0.25">
      <c r="A1433" s="48" t="s">
        <v>24680</v>
      </c>
      <c r="B1433" s="48" t="s">
        <v>24681</v>
      </c>
      <c r="C1433" s="48" t="s">
        <v>9308</v>
      </c>
      <c r="D1433" s="49" t="s">
        <v>24682</v>
      </c>
      <c r="E1433" s="1"/>
      <c r="F1433" s="1"/>
    </row>
    <row r="1434" spans="1:6" ht="12.75" customHeight="1" x14ac:dyDescent="0.25">
      <c r="A1434" s="48" t="s">
        <v>24683</v>
      </c>
      <c r="B1434" s="48" t="s">
        <v>24684</v>
      </c>
      <c r="C1434" s="48" t="s">
        <v>9308</v>
      </c>
      <c r="D1434" s="49" t="s">
        <v>24685</v>
      </c>
      <c r="E1434" s="1"/>
      <c r="F1434" s="1"/>
    </row>
    <row r="1435" spans="1:6" ht="12.75" customHeight="1" x14ac:dyDescent="0.25">
      <c r="A1435" s="48" t="s">
        <v>24686</v>
      </c>
      <c r="B1435" s="48" t="s">
        <v>24687</v>
      </c>
      <c r="C1435" s="48" t="s">
        <v>9308</v>
      </c>
      <c r="D1435" s="49" t="s">
        <v>24688</v>
      </c>
      <c r="E1435" s="1"/>
      <c r="F1435" s="1"/>
    </row>
    <row r="1436" spans="1:6" ht="12.75" customHeight="1" x14ac:dyDescent="0.25">
      <c r="A1436" s="48" t="s">
        <v>24689</v>
      </c>
      <c r="B1436" s="48" t="s">
        <v>24690</v>
      </c>
      <c r="C1436" s="48" t="s">
        <v>9308</v>
      </c>
      <c r="D1436" s="49" t="s">
        <v>24691</v>
      </c>
      <c r="E1436" s="1"/>
      <c r="F1436" s="1"/>
    </row>
    <row r="1437" spans="1:6" ht="12.75" customHeight="1" x14ac:dyDescent="0.25">
      <c r="A1437" s="48" t="s">
        <v>24692</v>
      </c>
      <c r="B1437" s="48" t="s">
        <v>24693</v>
      </c>
      <c r="C1437" s="48" t="s">
        <v>9308</v>
      </c>
      <c r="D1437" s="49" t="s">
        <v>24694</v>
      </c>
      <c r="E1437" s="1"/>
      <c r="F1437" s="1"/>
    </row>
    <row r="1438" spans="1:6" ht="12.75" customHeight="1" x14ac:dyDescent="0.25">
      <c r="A1438" s="48" t="s">
        <v>24695</v>
      </c>
      <c r="B1438" s="48" t="s">
        <v>24696</v>
      </c>
      <c r="C1438" s="48" t="s">
        <v>9308</v>
      </c>
      <c r="D1438" s="49" t="s">
        <v>24697</v>
      </c>
      <c r="E1438" s="1"/>
      <c r="F1438" s="1"/>
    </row>
    <row r="1439" spans="1:6" ht="12.75" customHeight="1" x14ac:dyDescent="0.25">
      <c r="A1439" s="48" t="s">
        <v>24698</v>
      </c>
      <c r="B1439" s="48" t="s">
        <v>24699</v>
      </c>
      <c r="C1439" s="48" t="s">
        <v>9308</v>
      </c>
      <c r="D1439" s="49" t="s">
        <v>24700</v>
      </c>
      <c r="E1439" s="1"/>
      <c r="F1439" s="1"/>
    </row>
    <row r="1440" spans="1:6" ht="12.75" customHeight="1" x14ac:dyDescent="0.25">
      <c r="A1440" s="48" t="s">
        <v>24701</v>
      </c>
      <c r="B1440" s="48" t="s">
        <v>24702</v>
      </c>
      <c r="C1440" s="48" t="s">
        <v>9308</v>
      </c>
      <c r="D1440" s="49" t="s">
        <v>24703</v>
      </c>
      <c r="E1440" s="1"/>
      <c r="F1440" s="1"/>
    </row>
    <row r="1441" spans="1:6" ht="12.75" customHeight="1" x14ac:dyDescent="0.25">
      <c r="A1441" s="48" t="s">
        <v>24704</v>
      </c>
      <c r="B1441" s="48" t="s">
        <v>24705</v>
      </c>
      <c r="C1441" s="48" t="s">
        <v>9308</v>
      </c>
      <c r="D1441" s="49" t="s">
        <v>24706</v>
      </c>
      <c r="E1441" s="1"/>
      <c r="F1441" s="1"/>
    </row>
    <row r="1442" spans="1:6" ht="12.75" customHeight="1" x14ac:dyDescent="0.25">
      <c r="A1442" s="48" t="s">
        <v>24707</v>
      </c>
      <c r="B1442" s="48" t="s">
        <v>24708</v>
      </c>
      <c r="C1442" s="48" t="s">
        <v>9308</v>
      </c>
      <c r="D1442" s="49" t="s">
        <v>24709</v>
      </c>
      <c r="E1442" s="1"/>
      <c r="F1442" s="1"/>
    </row>
    <row r="1443" spans="1:6" ht="12.75" customHeight="1" x14ac:dyDescent="0.25">
      <c r="A1443" s="48" t="s">
        <v>24710</v>
      </c>
      <c r="B1443" s="48" t="s">
        <v>24711</v>
      </c>
      <c r="C1443" s="48" t="s">
        <v>9308</v>
      </c>
      <c r="D1443" s="49" t="s">
        <v>24712</v>
      </c>
      <c r="E1443" s="1"/>
      <c r="F1443" s="1"/>
    </row>
    <row r="1444" spans="1:6" ht="12.75" customHeight="1" x14ac:dyDescent="0.25">
      <c r="A1444" s="48" t="s">
        <v>24713</v>
      </c>
      <c r="B1444" s="48" t="s">
        <v>24714</v>
      </c>
      <c r="C1444" s="48" t="s">
        <v>9308</v>
      </c>
      <c r="D1444" s="49" t="s">
        <v>24715</v>
      </c>
      <c r="E1444" s="1"/>
      <c r="F1444" s="1"/>
    </row>
    <row r="1445" spans="1:6" ht="12.75" customHeight="1" x14ac:dyDescent="0.25">
      <c r="A1445" s="48" t="s">
        <v>24716</v>
      </c>
      <c r="B1445" s="48" t="s">
        <v>24717</v>
      </c>
      <c r="C1445" s="48" t="s">
        <v>9308</v>
      </c>
      <c r="D1445" s="49" t="s">
        <v>24718</v>
      </c>
      <c r="E1445" s="1"/>
      <c r="F1445" s="1"/>
    </row>
    <row r="1446" spans="1:6" ht="12.75" customHeight="1" x14ac:dyDescent="0.25">
      <c r="A1446" s="48" t="s">
        <v>24719</v>
      </c>
      <c r="B1446" s="48" t="s">
        <v>24720</v>
      </c>
      <c r="C1446" s="48" t="s">
        <v>9308</v>
      </c>
      <c r="D1446" s="49" t="s">
        <v>24721</v>
      </c>
      <c r="E1446" s="1"/>
      <c r="F1446" s="1"/>
    </row>
    <row r="1447" spans="1:6" ht="12.75" customHeight="1" x14ac:dyDescent="0.25">
      <c r="A1447" s="48" t="s">
        <v>24722</v>
      </c>
      <c r="B1447" s="48" t="s">
        <v>24723</v>
      </c>
      <c r="C1447" s="48" t="s">
        <v>9308</v>
      </c>
      <c r="D1447" s="49" t="s">
        <v>24724</v>
      </c>
      <c r="E1447" s="1"/>
      <c r="F1447" s="1"/>
    </row>
    <row r="1448" spans="1:6" ht="12.75" customHeight="1" x14ac:dyDescent="0.25">
      <c r="A1448" s="48" t="s">
        <v>24725</v>
      </c>
      <c r="B1448" s="48" t="s">
        <v>24726</v>
      </c>
      <c r="C1448" s="48" t="s">
        <v>9308</v>
      </c>
      <c r="D1448" s="49" t="s">
        <v>24727</v>
      </c>
      <c r="E1448" s="1"/>
      <c r="F1448" s="1"/>
    </row>
    <row r="1449" spans="1:6" ht="12.75" customHeight="1" x14ac:dyDescent="0.25">
      <c r="A1449" s="48" t="s">
        <v>24728</v>
      </c>
      <c r="B1449" s="48" t="s">
        <v>24729</v>
      </c>
      <c r="C1449" s="48" t="s">
        <v>9308</v>
      </c>
      <c r="D1449" s="49" t="s">
        <v>24730</v>
      </c>
      <c r="E1449" s="1"/>
      <c r="F1449" s="1"/>
    </row>
    <row r="1450" spans="1:6" ht="12.75" customHeight="1" x14ac:dyDescent="0.25">
      <c r="A1450" s="48" t="s">
        <v>24731</v>
      </c>
      <c r="B1450" s="48" t="s">
        <v>24732</v>
      </c>
      <c r="C1450" s="48" t="s">
        <v>9308</v>
      </c>
      <c r="D1450" s="49" t="s">
        <v>24733</v>
      </c>
      <c r="E1450" s="1"/>
      <c r="F1450" s="1"/>
    </row>
    <row r="1451" spans="1:6" ht="12.75" customHeight="1" x14ac:dyDescent="0.25">
      <c r="A1451" s="48" t="s">
        <v>24734</v>
      </c>
      <c r="B1451" s="48" t="s">
        <v>24735</v>
      </c>
      <c r="C1451" s="48" t="s">
        <v>9308</v>
      </c>
      <c r="D1451" s="49" t="s">
        <v>24736</v>
      </c>
      <c r="E1451" s="1"/>
      <c r="F1451" s="1"/>
    </row>
    <row r="1452" spans="1:6" ht="12.75" customHeight="1" x14ac:dyDescent="0.25">
      <c r="A1452" s="48" t="s">
        <v>24737</v>
      </c>
      <c r="B1452" s="48" t="s">
        <v>24738</v>
      </c>
      <c r="C1452" s="48" t="s">
        <v>9308</v>
      </c>
      <c r="D1452" s="49" t="s">
        <v>24739</v>
      </c>
      <c r="E1452" s="1"/>
      <c r="F1452" s="1"/>
    </row>
    <row r="1453" spans="1:6" ht="12.75" customHeight="1" x14ac:dyDescent="0.25">
      <c r="A1453" s="48" t="s">
        <v>24740</v>
      </c>
      <c r="B1453" s="48" t="s">
        <v>24741</v>
      </c>
      <c r="C1453" s="48" t="s">
        <v>9308</v>
      </c>
      <c r="D1453" s="49" t="s">
        <v>24742</v>
      </c>
      <c r="E1453" s="1"/>
      <c r="F1453" s="1"/>
    </row>
    <row r="1454" spans="1:6" ht="12.75" customHeight="1" x14ac:dyDescent="0.25">
      <c r="A1454" s="48" t="s">
        <v>24743</v>
      </c>
      <c r="B1454" s="48" t="s">
        <v>24744</v>
      </c>
      <c r="C1454" s="48" t="s">
        <v>9308</v>
      </c>
      <c r="D1454" s="49" t="s">
        <v>24745</v>
      </c>
      <c r="E1454" s="1"/>
      <c r="F1454" s="1"/>
    </row>
    <row r="1455" spans="1:6" ht="12.75" customHeight="1" x14ac:dyDescent="0.25">
      <c r="A1455" s="48" t="s">
        <v>24746</v>
      </c>
      <c r="B1455" s="48" t="s">
        <v>24747</v>
      </c>
      <c r="C1455" s="48" t="s">
        <v>9308</v>
      </c>
      <c r="D1455" s="49" t="s">
        <v>24748</v>
      </c>
      <c r="E1455" s="1"/>
      <c r="F1455" s="1"/>
    </row>
    <row r="1456" spans="1:6" ht="12.75" customHeight="1" x14ac:dyDescent="0.25">
      <c r="A1456" s="48" t="s">
        <v>24749</v>
      </c>
      <c r="B1456" s="48" t="s">
        <v>24750</v>
      </c>
      <c r="C1456" s="48" t="s">
        <v>9308</v>
      </c>
      <c r="D1456" s="49" t="s">
        <v>24751</v>
      </c>
      <c r="E1456" s="1"/>
      <c r="F1456" s="1"/>
    </row>
    <row r="1457" spans="1:6" ht="12.75" customHeight="1" x14ac:dyDescent="0.25">
      <c r="A1457" s="48" t="s">
        <v>24752</v>
      </c>
      <c r="B1457" s="48" t="s">
        <v>24753</v>
      </c>
      <c r="C1457" s="48" t="s">
        <v>9308</v>
      </c>
      <c r="D1457" s="49" t="s">
        <v>24754</v>
      </c>
      <c r="E1457" s="1"/>
      <c r="F1457" s="1"/>
    </row>
    <row r="1458" spans="1:6" ht="12.75" customHeight="1" x14ac:dyDescent="0.25">
      <c r="A1458" s="48" t="s">
        <v>24755</v>
      </c>
      <c r="B1458" s="48" t="s">
        <v>24756</v>
      </c>
      <c r="C1458" s="48" t="s">
        <v>9308</v>
      </c>
      <c r="D1458" s="49" t="s">
        <v>24757</v>
      </c>
      <c r="E1458" s="1"/>
      <c r="F1458" s="1"/>
    </row>
    <row r="1459" spans="1:6" ht="12.75" customHeight="1" x14ac:dyDescent="0.25">
      <c r="A1459" s="48" t="s">
        <v>24758</v>
      </c>
      <c r="B1459" s="48" t="s">
        <v>24759</v>
      </c>
      <c r="C1459" s="48" t="s">
        <v>9674</v>
      </c>
      <c r="D1459" s="49" t="s">
        <v>24760</v>
      </c>
      <c r="E1459" s="1"/>
      <c r="F1459" s="1"/>
    </row>
    <row r="1460" spans="1:6" ht="12.75" customHeight="1" x14ac:dyDescent="0.25">
      <c r="A1460" s="48" t="s">
        <v>24761</v>
      </c>
      <c r="B1460" s="48" t="s">
        <v>24762</v>
      </c>
      <c r="C1460" s="48" t="s">
        <v>9674</v>
      </c>
      <c r="D1460" s="49" t="s">
        <v>24763</v>
      </c>
      <c r="E1460" s="1"/>
      <c r="F1460" s="1"/>
    </row>
    <row r="1461" spans="1:6" ht="12.75" customHeight="1" x14ac:dyDescent="0.25">
      <c r="A1461" s="48" t="s">
        <v>24764</v>
      </c>
      <c r="B1461" s="48" t="s">
        <v>24765</v>
      </c>
      <c r="C1461" s="48" t="s">
        <v>9784</v>
      </c>
      <c r="D1461" s="49" t="s">
        <v>24766</v>
      </c>
      <c r="E1461" s="1"/>
      <c r="F1461" s="1"/>
    </row>
    <row r="1462" spans="1:6" ht="12.75" customHeight="1" x14ac:dyDescent="0.25">
      <c r="A1462" s="48" t="s">
        <v>24767</v>
      </c>
      <c r="B1462" s="48" t="s">
        <v>24768</v>
      </c>
      <c r="C1462" s="48" t="s">
        <v>9674</v>
      </c>
      <c r="D1462" s="49" t="s">
        <v>24769</v>
      </c>
      <c r="E1462" s="1"/>
      <c r="F1462" s="1"/>
    </row>
    <row r="1463" spans="1:6" ht="12.75" customHeight="1" x14ac:dyDescent="0.25">
      <c r="A1463" s="48" t="s">
        <v>24770</v>
      </c>
      <c r="B1463" s="48" t="s">
        <v>24771</v>
      </c>
      <c r="C1463" s="48" t="s">
        <v>9784</v>
      </c>
      <c r="D1463" s="49" t="s">
        <v>24772</v>
      </c>
      <c r="E1463" s="1"/>
      <c r="F1463" s="1"/>
    </row>
    <row r="1464" spans="1:6" ht="12.75" customHeight="1" x14ac:dyDescent="0.25">
      <c r="A1464" s="48" t="s">
        <v>24773</v>
      </c>
      <c r="B1464" s="48" t="s">
        <v>24774</v>
      </c>
      <c r="C1464" s="48" t="s">
        <v>9097</v>
      </c>
      <c r="D1464" s="49" t="s">
        <v>24775</v>
      </c>
      <c r="E1464" s="1"/>
      <c r="F1464" s="1"/>
    </row>
    <row r="1465" spans="1:6" ht="12.75" customHeight="1" x14ac:dyDescent="0.25">
      <c r="A1465" s="48" t="s">
        <v>24776</v>
      </c>
      <c r="B1465" s="48" t="s">
        <v>24777</v>
      </c>
      <c r="C1465" s="48" t="s">
        <v>9308</v>
      </c>
      <c r="D1465" s="49" t="s">
        <v>5821</v>
      </c>
      <c r="E1465" s="1"/>
      <c r="F1465" s="1"/>
    </row>
    <row r="1466" spans="1:6" ht="12.75" customHeight="1" x14ac:dyDescent="0.25">
      <c r="A1466" s="48" t="s">
        <v>24778</v>
      </c>
      <c r="B1466" s="48" t="s">
        <v>24779</v>
      </c>
      <c r="C1466" s="48" t="s">
        <v>9308</v>
      </c>
      <c r="D1466" s="49" t="s">
        <v>24780</v>
      </c>
      <c r="E1466" s="1"/>
      <c r="F1466" s="1"/>
    </row>
    <row r="1467" spans="1:6" ht="12.75" customHeight="1" x14ac:dyDescent="0.25">
      <c r="A1467" s="48" t="s">
        <v>24781</v>
      </c>
      <c r="B1467" s="48" t="s">
        <v>24782</v>
      </c>
      <c r="C1467" s="48" t="s">
        <v>9896</v>
      </c>
      <c r="D1467" s="49" t="s">
        <v>24783</v>
      </c>
      <c r="E1467" s="1"/>
      <c r="F1467" s="1"/>
    </row>
    <row r="1468" spans="1:6" ht="12.75" customHeight="1" x14ac:dyDescent="0.25">
      <c r="A1468" s="48" t="s">
        <v>24784</v>
      </c>
      <c r="B1468" s="48" t="s">
        <v>24785</v>
      </c>
      <c r="C1468" s="48" t="s">
        <v>9308</v>
      </c>
      <c r="D1468" s="49" t="s">
        <v>24786</v>
      </c>
      <c r="E1468" s="1"/>
      <c r="F1468" s="1"/>
    </row>
    <row r="1469" spans="1:6" ht="12.75" customHeight="1" x14ac:dyDescent="0.25">
      <c r="A1469" s="48" t="s">
        <v>24787</v>
      </c>
      <c r="B1469" s="48" t="s">
        <v>24788</v>
      </c>
      <c r="C1469" s="48" t="s">
        <v>9741</v>
      </c>
      <c r="D1469" s="49" t="s">
        <v>24789</v>
      </c>
      <c r="E1469" s="1"/>
      <c r="F1469" s="1"/>
    </row>
    <row r="1470" spans="1:6" ht="12.75" customHeight="1" x14ac:dyDescent="0.25">
      <c r="A1470" s="48" t="s">
        <v>24790</v>
      </c>
      <c r="B1470" s="48" t="s">
        <v>24791</v>
      </c>
      <c r="C1470" s="48" t="s">
        <v>9741</v>
      </c>
      <c r="D1470" s="49" t="s">
        <v>24792</v>
      </c>
      <c r="E1470" s="1"/>
      <c r="F1470" s="1"/>
    </row>
    <row r="1471" spans="1:6" ht="12.75" customHeight="1" x14ac:dyDescent="0.25">
      <c r="A1471" s="48" t="s">
        <v>24793</v>
      </c>
      <c r="B1471" s="48" t="s">
        <v>24794</v>
      </c>
      <c r="C1471" s="48" t="s">
        <v>9741</v>
      </c>
      <c r="D1471" s="49" t="s">
        <v>24795</v>
      </c>
      <c r="E1471" s="1"/>
      <c r="F1471" s="1"/>
    </row>
    <row r="1472" spans="1:6" ht="12.75" customHeight="1" x14ac:dyDescent="0.25">
      <c r="A1472" s="48" t="s">
        <v>24796</v>
      </c>
      <c r="B1472" s="48" t="s">
        <v>24797</v>
      </c>
      <c r="C1472" s="48" t="s">
        <v>9741</v>
      </c>
      <c r="D1472" s="49" t="s">
        <v>24798</v>
      </c>
      <c r="E1472" s="1"/>
      <c r="F1472" s="1"/>
    </row>
    <row r="1473" spans="1:6" ht="12.75" customHeight="1" x14ac:dyDescent="0.25">
      <c r="A1473" s="48" t="s">
        <v>24799</v>
      </c>
      <c r="B1473" s="48" t="s">
        <v>24800</v>
      </c>
      <c r="C1473" s="48" t="s">
        <v>9741</v>
      </c>
      <c r="D1473" s="49" t="s">
        <v>24801</v>
      </c>
      <c r="E1473" s="1"/>
      <c r="F1473" s="1"/>
    </row>
    <row r="1474" spans="1:6" ht="12.75" customHeight="1" x14ac:dyDescent="0.25">
      <c r="A1474" s="48" t="s">
        <v>24802</v>
      </c>
      <c r="B1474" s="48" t="s">
        <v>24803</v>
      </c>
      <c r="C1474" s="48" t="s">
        <v>9741</v>
      </c>
      <c r="D1474" s="49" t="s">
        <v>24804</v>
      </c>
      <c r="E1474" s="1"/>
      <c r="F1474" s="1"/>
    </row>
    <row r="1475" spans="1:6" ht="12.75" customHeight="1" x14ac:dyDescent="0.25">
      <c r="A1475" s="48" t="s">
        <v>24805</v>
      </c>
      <c r="B1475" s="48" t="s">
        <v>24806</v>
      </c>
      <c r="C1475" s="48" t="s">
        <v>9741</v>
      </c>
      <c r="D1475" s="49" t="s">
        <v>24807</v>
      </c>
      <c r="E1475" s="1"/>
      <c r="F1475" s="1"/>
    </row>
    <row r="1476" spans="1:6" ht="12.75" customHeight="1" x14ac:dyDescent="0.25">
      <c r="A1476" s="48" t="s">
        <v>24808</v>
      </c>
      <c r="B1476" s="48" t="s">
        <v>24809</v>
      </c>
      <c r="C1476" s="48" t="s">
        <v>9741</v>
      </c>
      <c r="D1476" s="49" t="s">
        <v>24810</v>
      </c>
      <c r="E1476" s="1"/>
      <c r="F1476" s="1"/>
    </row>
    <row r="1477" spans="1:6" ht="12.75" customHeight="1" x14ac:dyDescent="0.25">
      <c r="A1477" s="48" t="s">
        <v>24811</v>
      </c>
      <c r="B1477" s="48" t="s">
        <v>24812</v>
      </c>
      <c r="C1477" s="48" t="s">
        <v>9741</v>
      </c>
      <c r="D1477" s="49" t="s">
        <v>24813</v>
      </c>
      <c r="E1477" s="1"/>
      <c r="F1477" s="1"/>
    </row>
    <row r="1478" spans="1:6" ht="12.75" customHeight="1" x14ac:dyDescent="0.25">
      <c r="A1478" s="48" t="s">
        <v>24814</v>
      </c>
      <c r="B1478" s="48" t="s">
        <v>24815</v>
      </c>
      <c r="C1478" s="48" t="s">
        <v>9741</v>
      </c>
      <c r="D1478" s="49" t="s">
        <v>24816</v>
      </c>
      <c r="E1478" s="1"/>
      <c r="F1478" s="1"/>
    </row>
    <row r="1479" spans="1:6" ht="12.75" customHeight="1" x14ac:dyDescent="0.25">
      <c r="A1479" s="48" t="s">
        <v>24817</v>
      </c>
      <c r="B1479" s="48" t="s">
        <v>24818</v>
      </c>
      <c r="C1479" s="48" t="s">
        <v>9741</v>
      </c>
      <c r="D1479" s="49" t="s">
        <v>24819</v>
      </c>
      <c r="E1479" s="1"/>
      <c r="F1479" s="1"/>
    </row>
    <row r="1480" spans="1:6" ht="12.75" customHeight="1" x14ac:dyDescent="0.25">
      <c r="A1480" s="48" t="s">
        <v>24820</v>
      </c>
      <c r="B1480" s="48" t="s">
        <v>24821</v>
      </c>
      <c r="C1480" s="48" t="s">
        <v>9741</v>
      </c>
      <c r="D1480" s="49" t="s">
        <v>24822</v>
      </c>
      <c r="E1480" s="1"/>
      <c r="F1480" s="1"/>
    </row>
    <row r="1481" spans="1:6" ht="12.75" customHeight="1" x14ac:dyDescent="0.25">
      <c r="A1481" s="48" t="s">
        <v>24823</v>
      </c>
      <c r="B1481" s="48" t="s">
        <v>24824</v>
      </c>
      <c r="C1481" s="48" t="s">
        <v>9741</v>
      </c>
      <c r="D1481" s="49" t="s">
        <v>24825</v>
      </c>
      <c r="E1481" s="1"/>
      <c r="F1481" s="1"/>
    </row>
    <row r="1482" spans="1:6" ht="12.75" customHeight="1" x14ac:dyDescent="0.25">
      <c r="A1482" s="48" t="s">
        <v>24826</v>
      </c>
      <c r="B1482" s="48" t="s">
        <v>24827</v>
      </c>
      <c r="C1482" s="48" t="s">
        <v>9741</v>
      </c>
      <c r="D1482" s="49" t="s">
        <v>24828</v>
      </c>
      <c r="E1482" s="1"/>
      <c r="F1482" s="1"/>
    </row>
    <row r="1483" spans="1:6" ht="12.75" customHeight="1" x14ac:dyDescent="0.25">
      <c r="A1483" s="48" t="s">
        <v>24829</v>
      </c>
      <c r="B1483" s="48" t="s">
        <v>24830</v>
      </c>
      <c r="C1483" s="48" t="s">
        <v>9741</v>
      </c>
      <c r="D1483" s="49" t="s">
        <v>24831</v>
      </c>
      <c r="E1483" s="1"/>
      <c r="F1483" s="1"/>
    </row>
    <row r="1484" spans="1:6" ht="12.75" customHeight="1" x14ac:dyDescent="0.25">
      <c r="A1484" s="48" t="s">
        <v>24832</v>
      </c>
      <c r="B1484" s="48" t="s">
        <v>24833</v>
      </c>
      <c r="C1484" s="48" t="s">
        <v>9741</v>
      </c>
      <c r="D1484" s="49" t="s">
        <v>24834</v>
      </c>
      <c r="E1484" s="1"/>
      <c r="F1484" s="1"/>
    </row>
    <row r="1485" spans="1:6" ht="12.75" customHeight="1" x14ac:dyDescent="0.25">
      <c r="A1485" s="48" t="s">
        <v>24835</v>
      </c>
      <c r="B1485" s="48" t="s">
        <v>24836</v>
      </c>
      <c r="C1485" s="48" t="s">
        <v>9741</v>
      </c>
      <c r="D1485" s="49" t="s">
        <v>24837</v>
      </c>
      <c r="E1485" s="1"/>
      <c r="F1485" s="1"/>
    </row>
    <row r="1486" spans="1:6" ht="12.75" customHeight="1" x14ac:dyDescent="0.25">
      <c r="A1486" s="48" t="s">
        <v>24838</v>
      </c>
      <c r="B1486" s="48" t="s">
        <v>24839</v>
      </c>
      <c r="C1486" s="48" t="s">
        <v>9741</v>
      </c>
      <c r="D1486" s="49" t="s">
        <v>24840</v>
      </c>
      <c r="E1486" s="1"/>
      <c r="F1486" s="1"/>
    </row>
    <row r="1487" spans="1:6" ht="12.75" customHeight="1" x14ac:dyDescent="0.25">
      <c r="A1487" s="48" t="s">
        <v>24841</v>
      </c>
      <c r="B1487" s="48" t="s">
        <v>24842</v>
      </c>
      <c r="C1487" s="48" t="s">
        <v>9741</v>
      </c>
      <c r="D1487" s="49" t="s">
        <v>24843</v>
      </c>
      <c r="E1487" s="1"/>
      <c r="F1487" s="1"/>
    </row>
    <row r="1488" spans="1:6" ht="12.75" customHeight="1" x14ac:dyDescent="0.25">
      <c r="A1488" s="48" t="s">
        <v>24844</v>
      </c>
      <c r="B1488" s="48" t="s">
        <v>24845</v>
      </c>
      <c r="C1488" s="48" t="s">
        <v>9741</v>
      </c>
      <c r="D1488" s="49" t="s">
        <v>8908</v>
      </c>
      <c r="E1488" s="1"/>
      <c r="F1488" s="1"/>
    </row>
    <row r="1489" spans="1:6" ht="12.75" customHeight="1" x14ac:dyDescent="0.25">
      <c r="A1489" s="48" t="s">
        <v>24846</v>
      </c>
      <c r="B1489" s="48" t="s">
        <v>24847</v>
      </c>
      <c r="C1489" s="48" t="s">
        <v>9741</v>
      </c>
      <c r="D1489" s="49" t="s">
        <v>24848</v>
      </c>
      <c r="E1489" s="1"/>
      <c r="F1489" s="1"/>
    </row>
    <row r="1490" spans="1:6" ht="12.75" customHeight="1" x14ac:dyDescent="0.25">
      <c r="A1490" s="48" t="s">
        <v>24849</v>
      </c>
      <c r="B1490" s="48" t="s">
        <v>24850</v>
      </c>
      <c r="C1490" s="48" t="s">
        <v>9741</v>
      </c>
      <c r="D1490" s="49" t="s">
        <v>24851</v>
      </c>
      <c r="E1490" s="1"/>
      <c r="F1490" s="1"/>
    </row>
    <row r="1491" spans="1:6" ht="12.75" customHeight="1" x14ac:dyDescent="0.25">
      <c r="A1491" s="48" t="s">
        <v>24852</v>
      </c>
      <c r="B1491" s="48" t="s">
        <v>24853</v>
      </c>
      <c r="C1491" s="48" t="s">
        <v>9741</v>
      </c>
      <c r="D1491" s="49" t="s">
        <v>24854</v>
      </c>
      <c r="E1491" s="1"/>
      <c r="F1491" s="1"/>
    </row>
    <row r="1492" spans="1:6" ht="12.75" customHeight="1" x14ac:dyDescent="0.25">
      <c r="A1492" s="48" t="s">
        <v>24855</v>
      </c>
      <c r="B1492" s="48" t="s">
        <v>24856</v>
      </c>
      <c r="C1492" s="48" t="s">
        <v>9741</v>
      </c>
      <c r="D1492" s="49" t="s">
        <v>24857</v>
      </c>
      <c r="E1492" s="1"/>
      <c r="F1492" s="1"/>
    </row>
    <row r="1493" spans="1:6" ht="12.75" customHeight="1" x14ac:dyDescent="0.25">
      <c r="A1493" s="48" t="s">
        <v>24858</v>
      </c>
      <c r="B1493" s="48" t="s">
        <v>24859</v>
      </c>
      <c r="C1493" s="48" t="s">
        <v>9741</v>
      </c>
      <c r="D1493" s="49" t="s">
        <v>24860</v>
      </c>
      <c r="E1493" s="1"/>
      <c r="F1493" s="1"/>
    </row>
    <row r="1494" spans="1:6" ht="12.75" customHeight="1" x14ac:dyDescent="0.25">
      <c r="A1494" s="48" t="s">
        <v>24861</v>
      </c>
      <c r="B1494" s="48" t="s">
        <v>24862</v>
      </c>
      <c r="C1494" s="48" t="s">
        <v>9741</v>
      </c>
      <c r="D1494" s="49" t="s">
        <v>6049</v>
      </c>
      <c r="E1494" s="1"/>
      <c r="F1494" s="1"/>
    </row>
    <row r="1495" spans="1:6" ht="12.75" customHeight="1" x14ac:dyDescent="0.25">
      <c r="A1495" s="48" t="s">
        <v>24863</v>
      </c>
      <c r="B1495" s="48" t="s">
        <v>24864</v>
      </c>
      <c r="C1495" s="48" t="s">
        <v>9741</v>
      </c>
      <c r="D1495" s="49" t="s">
        <v>24865</v>
      </c>
      <c r="E1495" s="1"/>
      <c r="F1495" s="1"/>
    </row>
    <row r="1496" spans="1:6" ht="12.75" customHeight="1" x14ac:dyDescent="0.25">
      <c r="A1496" s="48" t="s">
        <v>24866</v>
      </c>
      <c r="B1496" s="48" t="s">
        <v>24867</v>
      </c>
      <c r="C1496" s="48" t="s">
        <v>9741</v>
      </c>
      <c r="D1496" s="49" t="s">
        <v>24868</v>
      </c>
      <c r="E1496" s="1"/>
      <c r="F1496" s="1"/>
    </row>
    <row r="1497" spans="1:6" ht="12.75" customHeight="1" x14ac:dyDescent="0.25">
      <c r="A1497" s="48" t="s">
        <v>24869</v>
      </c>
      <c r="B1497" s="48" t="s">
        <v>24870</v>
      </c>
      <c r="C1497" s="48" t="s">
        <v>9741</v>
      </c>
      <c r="D1497" s="49" t="s">
        <v>24871</v>
      </c>
      <c r="E1497" s="1"/>
      <c r="F1497" s="1"/>
    </row>
    <row r="1498" spans="1:6" ht="12.75" customHeight="1" x14ac:dyDescent="0.25">
      <c r="A1498" s="48" t="s">
        <v>24872</v>
      </c>
      <c r="B1498" s="48" t="s">
        <v>24873</v>
      </c>
      <c r="C1498" s="48" t="s">
        <v>9741</v>
      </c>
      <c r="D1498" s="49" t="s">
        <v>24874</v>
      </c>
      <c r="E1498" s="1"/>
      <c r="F1498" s="1"/>
    </row>
    <row r="1499" spans="1:6" ht="12.75" customHeight="1" x14ac:dyDescent="0.25">
      <c r="A1499" s="48" t="s">
        <v>24875</v>
      </c>
      <c r="B1499" s="48" t="s">
        <v>24876</v>
      </c>
      <c r="C1499" s="48" t="s">
        <v>9741</v>
      </c>
      <c r="D1499" s="49" t="s">
        <v>5004</v>
      </c>
      <c r="E1499" s="1"/>
      <c r="F1499" s="1"/>
    </row>
    <row r="1500" spans="1:6" ht="12.75" customHeight="1" x14ac:dyDescent="0.25">
      <c r="A1500" s="48" t="s">
        <v>24877</v>
      </c>
      <c r="B1500" s="48" t="s">
        <v>24878</v>
      </c>
      <c r="C1500" s="48" t="s">
        <v>9741</v>
      </c>
      <c r="D1500" s="49" t="s">
        <v>24879</v>
      </c>
      <c r="E1500" s="1"/>
      <c r="F1500" s="1"/>
    </row>
    <row r="1501" spans="1:6" ht="12.75" customHeight="1" x14ac:dyDescent="0.25">
      <c r="A1501" s="48" t="s">
        <v>24880</v>
      </c>
      <c r="B1501" s="48" t="s">
        <v>24881</v>
      </c>
      <c r="C1501" s="48" t="s">
        <v>9741</v>
      </c>
      <c r="D1501" s="49" t="s">
        <v>24882</v>
      </c>
      <c r="E1501" s="1"/>
      <c r="F1501" s="1"/>
    </row>
    <row r="1502" spans="1:6" ht="12.75" customHeight="1" x14ac:dyDescent="0.25">
      <c r="A1502" s="48" t="s">
        <v>24883</v>
      </c>
      <c r="B1502" s="48" t="s">
        <v>24884</v>
      </c>
      <c r="C1502" s="48" t="s">
        <v>9308</v>
      </c>
      <c r="D1502" s="49" t="s">
        <v>24885</v>
      </c>
      <c r="E1502" s="1"/>
      <c r="F1502" s="1"/>
    </row>
    <row r="1503" spans="1:6" ht="12.75" customHeight="1" x14ac:dyDescent="0.25">
      <c r="A1503" s="48" t="s">
        <v>24886</v>
      </c>
      <c r="B1503" s="48" t="s">
        <v>24887</v>
      </c>
      <c r="C1503" s="48" t="s">
        <v>9308</v>
      </c>
      <c r="D1503" s="49" t="s">
        <v>24888</v>
      </c>
      <c r="E1503" s="1"/>
      <c r="F1503" s="1"/>
    </row>
    <row r="1504" spans="1:6" ht="12.75" customHeight="1" x14ac:dyDescent="0.25">
      <c r="A1504" s="48" t="s">
        <v>24889</v>
      </c>
      <c r="B1504" s="48" t="s">
        <v>24890</v>
      </c>
      <c r="C1504" s="48" t="s">
        <v>9308</v>
      </c>
      <c r="D1504" s="49" t="s">
        <v>24891</v>
      </c>
      <c r="E1504" s="1"/>
      <c r="F1504" s="1"/>
    </row>
    <row r="1505" spans="1:6" ht="12.75" customHeight="1" x14ac:dyDescent="0.25">
      <c r="A1505" s="48" t="s">
        <v>24892</v>
      </c>
      <c r="B1505" s="48" t="s">
        <v>24893</v>
      </c>
      <c r="C1505" s="48" t="s">
        <v>9784</v>
      </c>
      <c r="D1505" s="49" t="s">
        <v>6804</v>
      </c>
      <c r="E1505" s="1"/>
      <c r="F1505" s="1"/>
    </row>
    <row r="1506" spans="1:6" ht="12.75" customHeight="1" x14ac:dyDescent="0.25">
      <c r="A1506" s="48" t="s">
        <v>24894</v>
      </c>
      <c r="B1506" s="48" t="s">
        <v>24895</v>
      </c>
      <c r="C1506" s="48" t="s">
        <v>9784</v>
      </c>
      <c r="D1506" s="49" t="s">
        <v>5175</v>
      </c>
      <c r="E1506" s="1"/>
      <c r="F1506" s="1"/>
    </row>
    <row r="1507" spans="1:6" ht="12.75" customHeight="1" x14ac:dyDescent="0.25">
      <c r="A1507" s="48" t="s">
        <v>24896</v>
      </c>
      <c r="B1507" s="48" t="s">
        <v>24897</v>
      </c>
      <c r="C1507" s="48" t="s">
        <v>9784</v>
      </c>
      <c r="D1507" s="49" t="s">
        <v>24898</v>
      </c>
      <c r="E1507" s="1"/>
      <c r="F1507" s="1"/>
    </row>
    <row r="1508" spans="1:6" ht="12.75" customHeight="1" x14ac:dyDescent="0.25">
      <c r="A1508" s="48" t="s">
        <v>24899</v>
      </c>
      <c r="B1508" s="48" t="s">
        <v>24900</v>
      </c>
      <c r="C1508" s="48" t="s">
        <v>9896</v>
      </c>
      <c r="D1508" s="49" t="s">
        <v>24901</v>
      </c>
      <c r="E1508" s="1"/>
      <c r="F1508" s="1"/>
    </row>
    <row r="1509" spans="1:6" ht="12.75" customHeight="1" x14ac:dyDescent="0.25">
      <c r="A1509" s="48" t="s">
        <v>24902</v>
      </c>
      <c r="B1509" s="48" t="s">
        <v>24903</v>
      </c>
      <c r="C1509" s="48" t="s">
        <v>9896</v>
      </c>
      <c r="D1509" s="49" t="s">
        <v>24904</v>
      </c>
      <c r="E1509" s="1"/>
      <c r="F1509" s="1"/>
    </row>
    <row r="1510" spans="1:6" ht="12.75" customHeight="1" x14ac:dyDescent="0.25">
      <c r="A1510" s="48" t="s">
        <v>24905</v>
      </c>
      <c r="B1510" s="48" t="s">
        <v>24906</v>
      </c>
      <c r="C1510" s="48" t="s">
        <v>9896</v>
      </c>
      <c r="D1510" s="49" t="s">
        <v>5739</v>
      </c>
      <c r="E1510" s="1"/>
      <c r="F1510" s="1"/>
    </row>
    <row r="1511" spans="1:6" ht="12.75" customHeight="1" x14ac:dyDescent="0.25">
      <c r="A1511" s="48" t="s">
        <v>24907</v>
      </c>
      <c r="B1511" s="48" t="s">
        <v>24908</v>
      </c>
      <c r="C1511" s="48" t="s">
        <v>9896</v>
      </c>
      <c r="D1511" s="49" t="s">
        <v>24909</v>
      </c>
      <c r="E1511" s="1"/>
      <c r="F1511" s="1"/>
    </row>
    <row r="1512" spans="1:6" ht="12.75" customHeight="1" x14ac:dyDescent="0.25">
      <c r="A1512" s="48" t="s">
        <v>24910</v>
      </c>
      <c r="B1512" s="48" t="s">
        <v>24911</v>
      </c>
      <c r="C1512" s="48" t="s">
        <v>9741</v>
      </c>
      <c r="D1512" s="49" t="s">
        <v>24912</v>
      </c>
      <c r="E1512" s="1"/>
      <c r="F1512" s="1"/>
    </row>
    <row r="1513" spans="1:6" ht="12.75" customHeight="1" x14ac:dyDescent="0.25">
      <c r="A1513" s="48" t="s">
        <v>24913</v>
      </c>
      <c r="B1513" s="48" t="s">
        <v>24914</v>
      </c>
      <c r="C1513" s="48" t="s">
        <v>9741</v>
      </c>
      <c r="D1513" s="49" t="s">
        <v>24915</v>
      </c>
      <c r="E1513" s="1"/>
      <c r="F1513" s="1"/>
    </row>
    <row r="1514" spans="1:6" ht="12.75" customHeight="1" x14ac:dyDescent="0.25">
      <c r="A1514" s="48" t="s">
        <v>24916</v>
      </c>
      <c r="B1514" s="48" t="s">
        <v>24917</v>
      </c>
      <c r="C1514" s="48" t="s">
        <v>9308</v>
      </c>
      <c r="D1514" s="49" t="s">
        <v>8239</v>
      </c>
      <c r="E1514" s="1"/>
      <c r="F1514" s="1"/>
    </row>
    <row r="1515" spans="1:6" ht="12.75" customHeight="1" x14ac:dyDescent="0.25">
      <c r="A1515" s="48" t="s">
        <v>24918</v>
      </c>
      <c r="B1515" s="48" t="s">
        <v>24919</v>
      </c>
      <c r="C1515" s="48" t="s">
        <v>9308</v>
      </c>
      <c r="D1515" s="49" t="s">
        <v>24920</v>
      </c>
      <c r="E1515" s="1"/>
      <c r="F1515" s="1"/>
    </row>
    <row r="1516" spans="1:6" ht="12.75" customHeight="1" x14ac:dyDescent="0.25">
      <c r="A1516" s="48" t="s">
        <v>24921</v>
      </c>
      <c r="B1516" s="48" t="s">
        <v>24922</v>
      </c>
      <c r="C1516" s="48" t="s">
        <v>9308</v>
      </c>
      <c r="D1516" s="49" t="s">
        <v>24923</v>
      </c>
      <c r="E1516" s="1"/>
      <c r="F1516" s="1"/>
    </row>
    <row r="1517" spans="1:6" ht="12.75" customHeight="1" x14ac:dyDescent="0.25">
      <c r="A1517" s="48" t="s">
        <v>24924</v>
      </c>
      <c r="B1517" s="48" t="s">
        <v>24925</v>
      </c>
      <c r="C1517" s="48" t="s">
        <v>9784</v>
      </c>
      <c r="D1517" s="49" t="s">
        <v>24926</v>
      </c>
      <c r="E1517" s="1"/>
      <c r="F1517" s="1"/>
    </row>
    <row r="1518" spans="1:6" ht="12.75" customHeight="1" x14ac:dyDescent="0.25">
      <c r="A1518" s="48" t="s">
        <v>24927</v>
      </c>
      <c r="B1518" s="48" t="s">
        <v>24928</v>
      </c>
      <c r="C1518" s="48" t="s">
        <v>9896</v>
      </c>
      <c r="D1518" s="49" t="s">
        <v>24929</v>
      </c>
      <c r="E1518" s="1"/>
      <c r="F1518" s="1"/>
    </row>
    <row r="1519" spans="1:6" ht="12.75" customHeight="1" x14ac:dyDescent="0.25">
      <c r="A1519" s="48" t="s">
        <v>24930</v>
      </c>
      <c r="B1519" s="48" t="s">
        <v>24931</v>
      </c>
      <c r="C1519" s="48" t="s">
        <v>9896</v>
      </c>
      <c r="D1519" s="49" t="s">
        <v>24932</v>
      </c>
      <c r="E1519" s="1"/>
      <c r="F1519" s="1"/>
    </row>
    <row r="1520" spans="1:6" ht="12.75" customHeight="1" x14ac:dyDescent="0.25">
      <c r="A1520" s="48" t="s">
        <v>24933</v>
      </c>
      <c r="B1520" s="48" t="s">
        <v>24934</v>
      </c>
      <c r="C1520" s="48" t="s">
        <v>9896</v>
      </c>
      <c r="D1520" s="49" t="s">
        <v>24935</v>
      </c>
      <c r="E1520" s="1"/>
      <c r="F1520" s="1"/>
    </row>
    <row r="1521" spans="1:6" ht="12.75" customHeight="1" x14ac:dyDescent="0.25">
      <c r="A1521" s="48" t="s">
        <v>24936</v>
      </c>
      <c r="B1521" s="48" t="s">
        <v>24937</v>
      </c>
      <c r="C1521" s="48" t="s">
        <v>9896</v>
      </c>
      <c r="D1521" s="49" t="s">
        <v>24938</v>
      </c>
      <c r="E1521" s="1"/>
      <c r="F1521" s="1"/>
    </row>
    <row r="1522" spans="1:6" ht="12.75" customHeight="1" x14ac:dyDescent="0.25">
      <c r="A1522" s="48" t="s">
        <v>24939</v>
      </c>
      <c r="B1522" s="48" t="s">
        <v>24940</v>
      </c>
      <c r="C1522" s="48" t="s">
        <v>9896</v>
      </c>
      <c r="D1522" s="49" t="s">
        <v>24941</v>
      </c>
      <c r="E1522" s="1"/>
      <c r="F1522" s="1"/>
    </row>
    <row r="1523" spans="1:6" ht="12.75" customHeight="1" x14ac:dyDescent="0.25">
      <c r="A1523" s="48" t="s">
        <v>24942</v>
      </c>
      <c r="B1523" s="48" t="s">
        <v>24943</v>
      </c>
      <c r="C1523" s="48" t="s">
        <v>9896</v>
      </c>
      <c r="D1523" s="49" t="s">
        <v>24944</v>
      </c>
      <c r="E1523" s="1"/>
      <c r="F1523" s="1"/>
    </row>
    <row r="1524" spans="1:6" ht="12.75" customHeight="1" x14ac:dyDescent="0.25">
      <c r="A1524" s="48" t="s">
        <v>24945</v>
      </c>
      <c r="B1524" s="48" t="s">
        <v>24946</v>
      </c>
      <c r="C1524" s="48" t="s">
        <v>9896</v>
      </c>
      <c r="D1524" s="49" t="s">
        <v>24947</v>
      </c>
      <c r="E1524" s="1"/>
      <c r="F1524" s="1"/>
    </row>
    <row r="1525" spans="1:6" ht="12.75" customHeight="1" x14ac:dyDescent="0.25">
      <c r="A1525" s="48" t="s">
        <v>24948</v>
      </c>
      <c r="B1525" s="48" t="s">
        <v>24949</v>
      </c>
      <c r="C1525" s="48" t="s">
        <v>9896</v>
      </c>
      <c r="D1525" s="49" t="s">
        <v>24950</v>
      </c>
      <c r="E1525" s="1"/>
      <c r="F1525" s="1"/>
    </row>
    <row r="1526" spans="1:6" ht="12.75" customHeight="1" x14ac:dyDescent="0.25">
      <c r="A1526" s="48" t="s">
        <v>24951</v>
      </c>
      <c r="B1526" s="48" t="s">
        <v>24952</v>
      </c>
      <c r="C1526" s="48" t="s">
        <v>9896</v>
      </c>
      <c r="D1526" s="49" t="s">
        <v>24953</v>
      </c>
      <c r="E1526" s="1"/>
      <c r="F1526" s="1"/>
    </row>
    <row r="1527" spans="1:6" ht="12.75" customHeight="1" x14ac:dyDescent="0.25">
      <c r="A1527" s="48" t="s">
        <v>24954</v>
      </c>
      <c r="B1527" s="48" t="s">
        <v>24955</v>
      </c>
      <c r="C1527" s="48" t="s">
        <v>9896</v>
      </c>
      <c r="D1527" s="49" t="s">
        <v>24956</v>
      </c>
      <c r="E1527" s="1"/>
      <c r="F1527" s="1"/>
    </row>
    <row r="1528" spans="1:6" ht="12.75" customHeight="1" x14ac:dyDescent="0.25">
      <c r="A1528" s="48" t="s">
        <v>24957</v>
      </c>
      <c r="B1528" s="48" t="s">
        <v>24958</v>
      </c>
      <c r="C1528" s="48" t="s">
        <v>9896</v>
      </c>
      <c r="D1528" s="49" t="s">
        <v>24959</v>
      </c>
      <c r="E1528" s="1"/>
      <c r="F1528" s="1"/>
    </row>
    <row r="1529" spans="1:6" ht="12.75" customHeight="1" x14ac:dyDescent="0.25">
      <c r="A1529" s="48" t="s">
        <v>24960</v>
      </c>
      <c r="B1529" s="48" t="s">
        <v>24961</v>
      </c>
      <c r="C1529" s="48" t="s">
        <v>9896</v>
      </c>
      <c r="D1529" s="49" t="s">
        <v>24962</v>
      </c>
      <c r="E1529" s="1"/>
      <c r="F1529" s="1"/>
    </row>
    <row r="1530" spans="1:6" ht="12.75" customHeight="1" x14ac:dyDescent="0.25">
      <c r="A1530" s="48" t="s">
        <v>24963</v>
      </c>
      <c r="B1530" s="48" t="s">
        <v>24964</v>
      </c>
      <c r="C1530" s="48" t="s">
        <v>9784</v>
      </c>
      <c r="D1530" s="49" t="s">
        <v>24965</v>
      </c>
      <c r="E1530" s="1"/>
      <c r="F1530" s="1"/>
    </row>
    <row r="1531" spans="1:6" ht="12.75" customHeight="1" x14ac:dyDescent="0.25">
      <c r="A1531" s="48" t="s">
        <v>24966</v>
      </c>
      <c r="B1531" s="48" t="s">
        <v>24967</v>
      </c>
      <c r="C1531" s="48" t="s">
        <v>9784</v>
      </c>
      <c r="D1531" s="49" t="s">
        <v>24968</v>
      </c>
      <c r="E1531" s="1"/>
      <c r="F1531" s="1"/>
    </row>
    <row r="1532" spans="1:6" ht="12.75" customHeight="1" x14ac:dyDescent="0.25">
      <c r="A1532" s="48" t="s">
        <v>24969</v>
      </c>
      <c r="B1532" s="48" t="s">
        <v>24970</v>
      </c>
      <c r="C1532" s="48" t="s">
        <v>9784</v>
      </c>
      <c r="D1532" s="49" t="s">
        <v>24971</v>
      </c>
      <c r="E1532" s="1"/>
      <c r="F1532" s="1"/>
    </row>
    <row r="1533" spans="1:6" ht="12.75" customHeight="1" x14ac:dyDescent="0.25">
      <c r="A1533" s="48" t="s">
        <v>24972</v>
      </c>
      <c r="B1533" s="48" t="s">
        <v>24973</v>
      </c>
      <c r="C1533" s="48" t="s">
        <v>9896</v>
      </c>
      <c r="D1533" s="49" t="s">
        <v>24974</v>
      </c>
      <c r="E1533" s="1"/>
      <c r="F1533" s="1"/>
    </row>
    <row r="1534" spans="1:6" ht="12.75" customHeight="1" x14ac:dyDescent="0.25">
      <c r="A1534" s="48" t="s">
        <v>24975</v>
      </c>
      <c r="B1534" s="48" t="s">
        <v>24976</v>
      </c>
      <c r="C1534" s="48" t="s">
        <v>9784</v>
      </c>
      <c r="D1534" s="49" t="s">
        <v>24977</v>
      </c>
      <c r="E1534" s="1"/>
      <c r="F1534" s="1"/>
    </row>
    <row r="1535" spans="1:6" ht="12.75" customHeight="1" x14ac:dyDescent="0.25">
      <c r="A1535" s="48" t="s">
        <v>24978</v>
      </c>
      <c r="B1535" s="48" t="s">
        <v>24979</v>
      </c>
      <c r="C1535" s="48" t="s">
        <v>9784</v>
      </c>
      <c r="D1535" s="49" t="s">
        <v>24980</v>
      </c>
      <c r="E1535" s="1"/>
      <c r="F1535" s="1"/>
    </row>
    <row r="1536" spans="1:6" ht="12.75" customHeight="1" x14ac:dyDescent="0.25">
      <c r="A1536" s="48" t="s">
        <v>24981</v>
      </c>
      <c r="B1536" s="48" t="s">
        <v>24982</v>
      </c>
      <c r="C1536" s="48" t="s">
        <v>9784</v>
      </c>
      <c r="D1536" s="49" t="s">
        <v>24983</v>
      </c>
      <c r="E1536" s="1"/>
      <c r="F1536" s="1"/>
    </row>
    <row r="1537" spans="1:6" ht="12.75" customHeight="1" x14ac:dyDescent="0.25">
      <c r="A1537" s="48" t="s">
        <v>24984</v>
      </c>
      <c r="B1537" s="48" t="s">
        <v>24985</v>
      </c>
      <c r="C1537" s="48" t="s">
        <v>9784</v>
      </c>
      <c r="D1537" s="49" t="s">
        <v>24986</v>
      </c>
      <c r="E1537" s="1"/>
      <c r="F1537" s="1"/>
    </row>
    <row r="1538" spans="1:6" ht="12.75" customHeight="1" x14ac:dyDescent="0.25">
      <c r="A1538" s="48" t="s">
        <v>24987</v>
      </c>
      <c r="B1538" s="48" t="s">
        <v>24988</v>
      </c>
      <c r="C1538" s="48" t="s">
        <v>9784</v>
      </c>
      <c r="D1538" s="49" t="s">
        <v>24989</v>
      </c>
      <c r="E1538" s="1"/>
      <c r="F1538" s="1"/>
    </row>
    <row r="1539" spans="1:6" ht="12.75" customHeight="1" x14ac:dyDescent="0.25">
      <c r="A1539" s="48" t="s">
        <v>24990</v>
      </c>
      <c r="B1539" s="48" t="s">
        <v>24991</v>
      </c>
      <c r="C1539" s="48" t="s">
        <v>9784</v>
      </c>
      <c r="D1539" s="49" t="s">
        <v>24992</v>
      </c>
      <c r="E1539" s="1"/>
      <c r="F1539" s="1"/>
    </row>
    <row r="1540" spans="1:6" ht="12.75" customHeight="1" x14ac:dyDescent="0.25">
      <c r="A1540" s="48" t="s">
        <v>24993</v>
      </c>
      <c r="B1540" s="48" t="s">
        <v>24994</v>
      </c>
      <c r="C1540" s="48" t="s">
        <v>9784</v>
      </c>
      <c r="D1540" s="49" t="s">
        <v>24995</v>
      </c>
      <c r="E1540" s="1"/>
      <c r="F1540" s="1"/>
    </row>
    <row r="1541" spans="1:6" ht="12.75" customHeight="1" x14ac:dyDescent="0.25">
      <c r="A1541" s="48" t="s">
        <v>24996</v>
      </c>
      <c r="B1541" s="48" t="s">
        <v>24997</v>
      </c>
      <c r="C1541" s="48" t="s">
        <v>9784</v>
      </c>
      <c r="D1541" s="49" t="s">
        <v>24998</v>
      </c>
      <c r="E1541" s="1"/>
      <c r="F1541" s="1"/>
    </row>
    <row r="1542" spans="1:6" ht="12.75" customHeight="1" x14ac:dyDescent="0.25">
      <c r="A1542" s="48" t="s">
        <v>24999</v>
      </c>
      <c r="B1542" s="48" t="s">
        <v>25000</v>
      </c>
      <c r="C1542" s="48" t="s">
        <v>9784</v>
      </c>
      <c r="D1542" s="49" t="s">
        <v>25001</v>
      </c>
      <c r="E1542" s="1"/>
      <c r="F1542" s="1"/>
    </row>
    <row r="1543" spans="1:6" ht="12.75" customHeight="1" x14ac:dyDescent="0.25">
      <c r="A1543" s="48" t="s">
        <v>25002</v>
      </c>
      <c r="B1543" s="48" t="s">
        <v>25003</v>
      </c>
      <c r="C1543" s="48" t="s">
        <v>9784</v>
      </c>
      <c r="D1543" s="49" t="s">
        <v>25004</v>
      </c>
      <c r="E1543" s="1"/>
      <c r="F1543" s="1"/>
    </row>
    <row r="1544" spans="1:6" ht="12.75" customHeight="1" x14ac:dyDescent="0.25">
      <c r="A1544" s="48" t="s">
        <v>25005</v>
      </c>
      <c r="B1544" s="48" t="s">
        <v>25006</v>
      </c>
      <c r="C1544" s="48" t="s">
        <v>9784</v>
      </c>
      <c r="D1544" s="49" t="s">
        <v>25007</v>
      </c>
      <c r="E1544" s="1"/>
      <c r="F1544" s="1"/>
    </row>
    <row r="1545" spans="1:6" ht="12.75" customHeight="1" x14ac:dyDescent="0.25">
      <c r="A1545" s="48" t="s">
        <v>25008</v>
      </c>
      <c r="B1545" s="48" t="s">
        <v>25009</v>
      </c>
      <c r="C1545" s="48" t="s">
        <v>9784</v>
      </c>
      <c r="D1545" s="49" t="s">
        <v>25010</v>
      </c>
      <c r="E1545" s="1"/>
      <c r="F1545" s="1"/>
    </row>
    <row r="1546" spans="1:6" ht="12.75" customHeight="1" x14ac:dyDescent="0.25">
      <c r="A1546" s="48" t="s">
        <v>25011</v>
      </c>
      <c r="B1546" s="48" t="s">
        <v>25012</v>
      </c>
      <c r="C1546" s="48" t="s">
        <v>9784</v>
      </c>
      <c r="D1546" s="49" t="s">
        <v>25013</v>
      </c>
      <c r="E1546" s="1"/>
      <c r="F1546" s="1"/>
    </row>
    <row r="1547" spans="1:6" ht="12.75" customHeight="1" x14ac:dyDescent="0.25">
      <c r="A1547" s="48" t="s">
        <v>25014</v>
      </c>
      <c r="B1547" s="48" t="s">
        <v>25015</v>
      </c>
      <c r="C1547" s="48" t="s">
        <v>9784</v>
      </c>
      <c r="D1547" s="49" t="s">
        <v>25016</v>
      </c>
      <c r="E1547" s="1"/>
      <c r="F1547" s="1"/>
    </row>
    <row r="1548" spans="1:6" ht="12.75" customHeight="1" x14ac:dyDescent="0.25">
      <c r="A1548" s="48" t="s">
        <v>25017</v>
      </c>
      <c r="B1548" s="48" t="s">
        <v>25018</v>
      </c>
      <c r="C1548" s="48" t="s">
        <v>9784</v>
      </c>
      <c r="D1548" s="49" t="s">
        <v>25019</v>
      </c>
      <c r="E1548" s="1"/>
      <c r="F1548" s="1"/>
    </row>
    <row r="1549" spans="1:6" ht="12.75" customHeight="1" x14ac:dyDescent="0.25">
      <c r="A1549" s="48" t="s">
        <v>25020</v>
      </c>
      <c r="B1549" s="48" t="s">
        <v>25021</v>
      </c>
      <c r="C1549" s="48" t="s">
        <v>9784</v>
      </c>
      <c r="D1549" s="49" t="s">
        <v>25022</v>
      </c>
      <c r="E1549" s="1"/>
      <c r="F1549" s="1"/>
    </row>
    <row r="1550" spans="1:6" ht="12.75" customHeight="1" x14ac:dyDescent="0.25">
      <c r="A1550" s="48" t="s">
        <v>25023</v>
      </c>
      <c r="B1550" s="48" t="s">
        <v>25024</v>
      </c>
      <c r="C1550" s="48" t="s">
        <v>9784</v>
      </c>
      <c r="D1550" s="49" t="s">
        <v>25025</v>
      </c>
      <c r="E1550" s="1"/>
      <c r="F1550" s="1"/>
    </row>
    <row r="1551" spans="1:6" ht="12.75" customHeight="1" x14ac:dyDescent="0.25">
      <c r="A1551" s="48" t="s">
        <v>25026</v>
      </c>
      <c r="B1551" s="48" t="s">
        <v>25027</v>
      </c>
      <c r="C1551" s="48" t="s">
        <v>9784</v>
      </c>
      <c r="D1551" s="49" t="s">
        <v>25028</v>
      </c>
      <c r="E1551" s="1"/>
      <c r="F1551" s="1"/>
    </row>
    <row r="1552" spans="1:6" ht="12.75" customHeight="1" x14ac:dyDescent="0.25">
      <c r="A1552" s="48" t="s">
        <v>25029</v>
      </c>
      <c r="B1552" s="48" t="s">
        <v>25030</v>
      </c>
      <c r="C1552" s="48" t="s">
        <v>9784</v>
      </c>
      <c r="D1552" s="49" t="s">
        <v>25031</v>
      </c>
      <c r="E1552" s="1"/>
      <c r="F1552" s="1"/>
    </row>
    <row r="1553" spans="1:6" ht="12.75" customHeight="1" x14ac:dyDescent="0.25">
      <c r="A1553" s="48" t="s">
        <v>25032</v>
      </c>
      <c r="B1553" s="48" t="s">
        <v>25033</v>
      </c>
      <c r="C1553" s="48" t="s">
        <v>9784</v>
      </c>
      <c r="D1553" s="49" t="s">
        <v>25034</v>
      </c>
      <c r="E1553" s="1"/>
      <c r="F1553" s="1"/>
    </row>
    <row r="1554" spans="1:6" ht="12.75" customHeight="1" x14ac:dyDescent="0.25">
      <c r="A1554" s="48" t="s">
        <v>25035</v>
      </c>
      <c r="B1554" s="48" t="s">
        <v>25036</v>
      </c>
      <c r="C1554" s="48" t="s">
        <v>9784</v>
      </c>
      <c r="D1554" s="49" t="s">
        <v>25037</v>
      </c>
      <c r="E1554" s="1"/>
      <c r="F1554" s="1"/>
    </row>
    <row r="1555" spans="1:6" ht="12.75" customHeight="1" x14ac:dyDescent="0.25">
      <c r="A1555" s="48" t="s">
        <v>25038</v>
      </c>
      <c r="B1555" s="48" t="s">
        <v>25039</v>
      </c>
      <c r="C1555" s="48" t="s">
        <v>9784</v>
      </c>
      <c r="D1555" s="49" t="s">
        <v>25040</v>
      </c>
      <c r="E1555" s="1"/>
      <c r="F1555" s="1"/>
    </row>
    <row r="1556" spans="1:6" ht="12.75" customHeight="1" x14ac:dyDescent="0.25">
      <c r="A1556" s="48" t="s">
        <v>25041</v>
      </c>
      <c r="B1556" s="48" t="s">
        <v>25042</v>
      </c>
      <c r="C1556" s="48" t="s">
        <v>9784</v>
      </c>
      <c r="D1556" s="49" t="s">
        <v>25043</v>
      </c>
      <c r="E1556" s="1"/>
      <c r="F1556" s="1"/>
    </row>
    <row r="1557" spans="1:6" ht="12.75" customHeight="1" x14ac:dyDescent="0.25">
      <c r="A1557" s="48" t="s">
        <v>25044</v>
      </c>
      <c r="B1557" s="48" t="s">
        <v>25045</v>
      </c>
      <c r="C1557" s="48" t="s">
        <v>9784</v>
      </c>
      <c r="D1557" s="49" t="s">
        <v>25046</v>
      </c>
      <c r="E1557" s="1"/>
      <c r="F1557" s="1"/>
    </row>
    <row r="1558" spans="1:6" ht="12.75" customHeight="1" x14ac:dyDescent="0.25">
      <c r="A1558" s="48" t="s">
        <v>25047</v>
      </c>
      <c r="B1558" s="48" t="s">
        <v>25048</v>
      </c>
      <c r="C1558" s="48" t="s">
        <v>9784</v>
      </c>
      <c r="D1558" s="49" t="s">
        <v>25049</v>
      </c>
      <c r="E1558" s="1"/>
      <c r="F1558" s="1"/>
    </row>
    <row r="1559" spans="1:6" ht="12.75" customHeight="1" x14ac:dyDescent="0.25">
      <c r="A1559" s="48" t="s">
        <v>25050</v>
      </c>
      <c r="B1559" s="48" t="s">
        <v>25051</v>
      </c>
      <c r="C1559" s="48" t="s">
        <v>9784</v>
      </c>
      <c r="D1559" s="49" t="s">
        <v>25052</v>
      </c>
      <c r="E1559" s="1"/>
      <c r="F1559" s="1"/>
    </row>
    <row r="1560" spans="1:6" ht="12.75" customHeight="1" x14ac:dyDescent="0.25">
      <c r="A1560" s="48" t="s">
        <v>25053</v>
      </c>
      <c r="B1560" s="48" t="s">
        <v>25054</v>
      </c>
      <c r="C1560" s="48" t="s">
        <v>9784</v>
      </c>
      <c r="D1560" s="49" t="s">
        <v>1258</v>
      </c>
      <c r="E1560" s="1"/>
      <c r="F1560" s="1"/>
    </row>
    <row r="1561" spans="1:6" ht="12.75" customHeight="1" x14ac:dyDescent="0.25">
      <c r="A1561" s="48" t="s">
        <v>25055</v>
      </c>
      <c r="B1561" s="48" t="s">
        <v>25056</v>
      </c>
      <c r="C1561" s="48" t="s">
        <v>9784</v>
      </c>
      <c r="D1561" s="49" t="s">
        <v>24828</v>
      </c>
      <c r="E1561" s="1"/>
      <c r="F1561" s="1"/>
    </row>
    <row r="1562" spans="1:6" ht="12.75" customHeight="1" x14ac:dyDescent="0.25">
      <c r="A1562" s="48" t="s">
        <v>25057</v>
      </c>
      <c r="B1562" s="48" t="s">
        <v>25058</v>
      </c>
      <c r="C1562" s="48" t="s">
        <v>9784</v>
      </c>
      <c r="D1562" s="49" t="s">
        <v>25059</v>
      </c>
      <c r="E1562" s="1"/>
      <c r="F1562" s="1"/>
    </row>
    <row r="1563" spans="1:6" ht="12.75" customHeight="1" x14ac:dyDescent="0.25">
      <c r="A1563" s="48" t="s">
        <v>25060</v>
      </c>
      <c r="B1563" s="48" t="s">
        <v>25061</v>
      </c>
      <c r="C1563" s="48" t="s">
        <v>9784</v>
      </c>
      <c r="D1563" s="49" t="s">
        <v>25062</v>
      </c>
      <c r="E1563" s="1"/>
      <c r="F1563" s="1"/>
    </row>
    <row r="1564" spans="1:6" ht="12.75" customHeight="1" x14ac:dyDescent="0.25">
      <c r="A1564" s="48" t="s">
        <v>25063</v>
      </c>
      <c r="B1564" s="48" t="s">
        <v>25064</v>
      </c>
      <c r="C1564" s="48" t="s">
        <v>9784</v>
      </c>
      <c r="D1564" s="49" t="s">
        <v>25065</v>
      </c>
      <c r="E1564" s="1"/>
      <c r="F1564" s="1"/>
    </row>
    <row r="1565" spans="1:6" ht="12.75" customHeight="1" x14ac:dyDescent="0.25">
      <c r="A1565" s="48" t="s">
        <v>25066</v>
      </c>
      <c r="B1565" s="48" t="s">
        <v>25067</v>
      </c>
      <c r="C1565" s="48" t="s">
        <v>9784</v>
      </c>
      <c r="D1565" s="49" t="s">
        <v>25068</v>
      </c>
      <c r="E1565" s="1"/>
      <c r="F1565" s="1"/>
    </row>
    <row r="1566" spans="1:6" ht="12.75" customHeight="1" x14ac:dyDescent="0.25">
      <c r="A1566" s="48" t="s">
        <v>25069</v>
      </c>
      <c r="B1566" s="48" t="s">
        <v>25070</v>
      </c>
      <c r="C1566" s="48" t="s">
        <v>9741</v>
      </c>
      <c r="D1566" s="49" t="s">
        <v>25071</v>
      </c>
      <c r="E1566" s="1"/>
      <c r="F1566" s="1"/>
    </row>
    <row r="1567" spans="1:6" ht="12.75" customHeight="1" x14ac:dyDescent="0.25">
      <c r="A1567" s="48" t="s">
        <v>25072</v>
      </c>
      <c r="B1567" s="48" t="s">
        <v>25073</v>
      </c>
      <c r="C1567" s="48" t="s">
        <v>9741</v>
      </c>
      <c r="D1567" s="49" t="s">
        <v>25074</v>
      </c>
      <c r="E1567" s="1"/>
      <c r="F1567" s="1"/>
    </row>
    <row r="1568" spans="1:6" ht="12.75" customHeight="1" x14ac:dyDescent="0.25">
      <c r="A1568" s="48" t="s">
        <v>25075</v>
      </c>
      <c r="B1568" s="48" t="s">
        <v>25076</v>
      </c>
      <c r="C1568" s="48" t="s">
        <v>9741</v>
      </c>
      <c r="D1568" s="49" t="s">
        <v>25077</v>
      </c>
      <c r="E1568" s="1"/>
      <c r="F1568" s="1"/>
    </row>
    <row r="1569" spans="1:6" ht="12.75" customHeight="1" x14ac:dyDescent="0.25">
      <c r="A1569" s="48" t="s">
        <v>25078</v>
      </c>
      <c r="B1569" s="48" t="s">
        <v>25079</v>
      </c>
      <c r="C1569" s="48" t="s">
        <v>9741</v>
      </c>
      <c r="D1569" s="49" t="s">
        <v>25080</v>
      </c>
      <c r="E1569" s="1"/>
      <c r="F1569" s="1"/>
    </row>
    <row r="1570" spans="1:6" ht="12.75" customHeight="1" x14ac:dyDescent="0.25">
      <c r="A1570" s="48" t="s">
        <v>25081</v>
      </c>
      <c r="B1570" s="48" t="s">
        <v>25082</v>
      </c>
      <c r="C1570" s="48" t="s">
        <v>9741</v>
      </c>
      <c r="D1570" s="49" t="s">
        <v>25083</v>
      </c>
      <c r="E1570" s="1"/>
      <c r="F1570" s="1"/>
    </row>
    <row r="1571" spans="1:6" ht="12.75" customHeight="1" x14ac:dyDescent="0.25">
      <c r="A1571" s="48" t="s">
        <v>25084</v>
      </c>
      <c r="B1571" s="48" t="s">
        <v>25085</v>
      </c>
      <c r="C1571" s="48" t="s">
        <v>9741</v>
      </c>
      <c r="D1571" s="49" t="s">
        <v>25086</v>
      </c>
      <c r="E1571" s="1"/>
      <c r="F1571" s="1"/>
    </row>
    <row r="1572" spans="1:6" ht="12.75" customHeight="1" x14ac:dyDescent="0.25">
      <c r="A1572" s="48" t="s">
        <v>25087</v>
      </c>
      <c r="B1572" s="48" t="s">
        <v>25088</v>
      </c>
      <c r="C1572" s="48" t="s">
        <v>9741</v>
      </c>
      <c r="D1572" s="49" t="s">
        <v>25089</v>
      </c>
      <c r="E1572" s="1"/>
      <c r="F1572" s="1"/>
    </row>
    <row r="1573" spans="1:6" ht="12.75" customHeight="1" x14ac:dyDescent="0.25">
      <c r="A1573" s="48" t="s">
        <v>25090</v>
      </c>
      <c r="B1573" s="48" t="s">
        <v>25091</v>
      </c>
      <c r="C1573" s="48" t="s">
        <v>9741</v>
      </c>
      <c r="D1573" s="49" t="s">
        <v>25092</v>
      </c>
      <c r="E1573" s="1"/>
      <c r="F1573" s="1"/>
    </row>
    <row r="1574" spans="1:6" ht="12.75" customHeight="1" x14ac:dyDescent="0.25">
      <c r="A1574" s="48" t="s">
        <v>25093</v>
      </c>
      <c r="B1574" s="48" t="s">
        <v>25094</v>
      </c>
      <c r="C1574" s="48" t="s">
        <v>9741</v>
      </c>
      <c r="D1574" s="49" t="s">
        <v>25095</v>
      </c>
      <c r="E1574" s="1"/>
      <c r="F1574" s="1"/>
    </row>
    <row r="1575" spans="1:6" ht="12.75" customHeight="1" x14ac:dyDescent="0.25">
      <c r="A1575" s="48" t="s">
        <v>25096</v>
      </c>
      <c r="B1575" s="48" t="s">
        <v>25097</v>
      </c>
      <c r="C1575" s="48" t="s">
        <v>9741</v>
      </c>
      <c r="D1575" s="49" t="s">
        <v>25098</v>
      </c>
      <c r="E1575" s="1"/>
      <c r="F1575" s="1"/>
    </row>
    <row r="1576" spans="1:6" ht="12.75" customHeight="1" x14ac:dyDescent="0.25">
      <c r="A1576" s="48" t="s">
        <v>25099</v>
      </c>
      <c r="B1576" s="48" t="s">
        <v>25100</v>
      </c>
      <c r="C1576" s="48" t="s">
        <v>9741</v>
      </c>
      <c r="D1576" s="49" t="s">
        <v>25101</v>
      </c>
      <c r="E1576" s="1"/>
      <c r="F1576" s="1"/>
    </row>
    <row r="1577" spans="1:6" ht="12.75" customHeight="1" x14ac:dyDescent="0.25">
      <c r="A1577" s="48" t="s">
        <v>25102</v>
      </c>
      <c r="B1577" s="48" t="s">
        <v>25103</v>
      </c>
      <c r="C1577" s="48" t="s">
        <v>9741</v>
      </c>
      <c r="D1577" s="49" t="s">
        <v>25104</v>
      </c>
      <c r="E1577" s="1"/>
      <c r="F1577" s="1"/>
    </row>
    <row r="1578" spans="1:6" ht="12.75" customHeight="1" x14ac:dyDescent="0.25">
      <c r="A1578" s="48" t="s">
        <v>25105</v>
      </c>
      <c r="B1578" s="48" t="s">
        <v>25106</v>
      </c>
      <c r="C1578" s="48" t="s">
        <v>9741</v>
      </c>
      <c r="D1578" s="49" t="s">
        <v>25107</v>
      </c>
      <c r="E1578" s="1"/>
      <c r="F1578" s="1"/>
    </row>
    <row r="1579" spans="1:6" ht="12.75" customHeight="1" x14ac:dyDescent="0.25">
      <c r="A1579" s="48" t="s">
        <v>25108</v>
      </c>
      <c r="B1579" s="48" t="s">
        <v>25109</v>
      </c>
      <c r="C1579" s="48" t="s">
        <v>9741</v>
      </c>
      <c r="D1579" s="49" t="s">
        <v>25110</v>
      </c>
      <c r="E1579" s="1"/>
      <c r="F1579" s="1"/>
    </row>
    <row r="1580" spans="1:6" ht="12.75" customHeight="1" x14ac:dyDescent="0.25">
      <c r="A1580" s="48" t="s">
        <v>25111</v>
      </c>
      <c r="B1580" s="48" t="s">
        <v>25112</v>
      </c>
      <c r="C1580" s="48" t="s">
        <v>9741</v>
      </c>
      <c r="D1580" s="49" t="s">
        <v>25113</v>
      </c>
      <c r="E1580" s="1"/>
      <c r="F1580" s="1"/>
    </row>
    <row r="1581" spans="1:6" ht="12.75" customHeight="1" x14ac:dyDescent="0.25">
      <c r="A1581" s="48" t="s">
        <v>25114</v>
      </c>
      <c r="B1581" s="48" t="s">
        <v>25115</v>
      </c>
      <c r="C1581" s="48" t="s">
        <v>9741</v>
      </c>
      <c r="D1581" s="49" t="s">
        <v>3306</v>
      </c>
      <c r="E1581" s="1"/>
      <c r="F1581" s="1"/>
    </row>
    <row r="1582" spans="1:6" ht="12.75" customHeight="1" x14ac:dyDescent="0.25">
      <c r="A1582" s="48" t="s">
        <v>25116</v>
      </c>
      <c r="B1582" s="48" t="s">
        <v>25117</v>
      </c>
      <c r="C1582" s="48" t="s">
        <v>9741</v>
      </c>
      <c r="D1582" s="49" t="s">
        <v>25118</v>
      </c>
      <c r="E1582" s="1"/>
      <c r="F1582" s="1"/>
    </row>
    <row r="1583" spans="1:6" ht="12.75" customHeight="1" x14ac:dyDescent="0.25">
      <c r="A1583" s="48" t="s">
        <v>25119</v>
      </c>
      <c r="B1583" s="48" t="s">
        <v>25120</v>
      </c>
      <c r="C1583" s="48" t="s">
        <v>9741</v>
      </c>
      <c r="D1583" s="49" t="s">
        <v>25121</v>
      </c>
      <c r="E1583" s="1"/>
      <c r="F1583" s="1"/>
    </row>
    <row r="1584" spans="1:6" ht="12.75" customHeight="1" x14ac:dyDescent="0.25">
      <c r="A1584" s="48" t="s">
        <v>25122</v>
      </c>
      <c r="B1584" s="48" t="s">
        <v>25123</v>
      </c>
      <c r="C1584" s="48" t="s">
        <v>9741</v>
      </c>
      <c r="D1584" s="49" t="s">
        <v>25124</v>
      </c>
      <c r="E1584" s="1"/>
      <c r="F1584" s="1"/>
    </row>
    <row r="1585" spans="1:6" ht="12.75" customHeight="1" x14ac:dyDescent="0.25">
      <c r="A1585" s="48" t="s">
        <v>25125</v>
      </c>
      <c r="B1585" s="48" t="s">
        <v>25126</v>
      </c>
      <c r="C1585" s="48" t="s">
        <v>9741</v>
      </c>
      <c r="D1585" s="49" t="s">
        <v>25127</v>
      </c>
      <c r="E1585" s="1"/>
      <c r="F1585" s="1"/>
    </row>
    <row r="1586" spans="1:6" ht="12.75" customHeight="1" x14ac:dyDescent="0.25">
      <c r="A1586" s="48" t="s">
        <v>25128</v>
      </c>
      <c r="B1586" s="48" t="s">
        <v>25129</v>
      </c>
      <c r="C1586" s="48" t="s">
        <v>9308</v>
      </c>
      <c r="D1586" s="49" t="s">
        <v>25130</v>
      </c>
      <c r="E1586" s="1"/>
      <c r="F1586" s="1"/>
    </row>
    <row r="1587" spans="1:6" ht="12.75" customHeight="1" x14ac:dyDescent="0.25">
      <c r="A1587" s="48" t="s">
        <v>25131</v>
      </c>
      <c r="B1587" s="48" t="s">
        <v>25132</v>
      </c>
      <c r="C1587" s="48" t="s">
        <v>9784</v>
      </c>
      <c r="D1587" s="49" t="s">
        <v>25133</v>
      </c>
      <c r="E1587" s="1"/>
      <c r="F1587" s="1"/>
    </row>
    <row r="1588" spans="1:6" ht="12.75" customHeight="1" x14ac:dyDescent="0.25">
      <c r="A1588" s="48" t="s">
        <v>25134</v>
      </c>
      <c r="B1588" s="48" t="s">
        <v>25135</v>
      </c>
      <c r="C1588" s="48" t="s">
        <v>9784</v>
      </c>
      <c r="D1588" s="49" t="s">
        <v>25136</v>
      </c>
      <c r="E1588" s="1"/>
      <c r="F1588" s="1"/>
    </row>
    <row r="1589" spans="1:6" ht="12.75" customHeight="1" x14ac:dyDescent="0.25">
      <c r="A1589" s="48" t="s">
        <v>25137</v>
      </c>
      <c r="B1589" s="48" t="s">
        <v>25138</v>
      </c>
      <c r="C1589" s="48" t="s">
        <v>9784</v>
      </c>
      <c r="D1589" s="49" t="s">
        <v>25139</v>
      </c>
      <c r="E1589" s="1"/>
      <c r="F1589" s="1"/>
    </row>
    <row r="1590" spans="1:6" ht="12.75" customHeight="1" x14ac:dyDescent="0.25">
      <c r="A1590" s="48" t="s">
        <v>25140</v>
      </c>
      <c r="B1590" s="48" t="s">
        <v>25141</v>
      </c>
      <c r="C1590" s="48" t="s">
        <v>9784</v>
      </c>
      <c r="D1590" s="49" t="s">
        <v>25142</v>
      </c>
      <c r="E1590" s="1"/>
      <c r="F1590" s="1"/>
    </row>
    <row r="1591" spans="1:6" ht="12.75" customHeight="1" x14ac:dyDescent="0.25">
      <c r="A1591" s="48" t="s">
        <v>25143</v>
      </c>
      <c r="B1591" s="48" t="s">
        <v>25144</v>
      </c>
      <c r="C1591" s="48" t="s">
        <v>9784</v>
      </c>
      <c r="D1591" s="49" t="s">
        <v>7445</v>
      </c>
      <c r="E1591" s="1"/>
      <c r="F1591" s="1"/>
    </row>
    <row r="1592" spans="1:6" ht="12.75" customHeight="1" x14ac:dyDescent="0.25">
      <c r="A1592" s="48" t="s">
        <v>25145</v>
      </c>
      <c r="B1592" s="48" t="s">
        <v>25146</v>
      </c>
      <c r="C1592" s="48" t="s">
        <v>9674</v>
      </c>
      <c r="D1592" s="49" t="s">
        <v>80</v>
      </c>
      <c r="E1592" s="1"/>
      <c r="F1592" s="1"/>
    </row>
    <row r="1593" spans="1:6" ht="12.75" customHeight="1" x14ac:dyDescent="0.25">
      <c r="A1593" s="48" t="s">
        <v>25147</v>
      </c>
      <c r="B1593" s="48" t="s">
        <v>25148</v>
      </c>
      <c r="C1593" s="48" t="s">
        <v>9674</v>
      </c>
      <c r="D1593" s="49" t="s">
        <v>5286</v>
      </c>
      <c r="E1593" s="1"/>
      <c r="F1593" s="1"/>
    </row>
    <row r="1594" spans="1:6" ht="12.75" customHeight="1" x14ac:dyDescent="0.25">
      <c r="A1594" s="48" t="s">
        <v>25149</v>
      </c>
      <c r="B1594" s="48" t="s">
        <v>25150</v>
      </c>
      <c r="C1594" s="48" t="s">
        <v>9674</v>
      </c>
      <c r="D1594" s="49" t="s">
        <v>8189</v>
      </c>
      <c r="E1594" s="1"/>
      <c r="F1594" s="1"/>
    </row>
    <row r="1595" spans="1:6" ht="12.75" customHeight="1" x14ac:dyDescent="0.25">
      <c r="A1595" s="48" t="s">
        <v>25151</v>
      </c>
      <c r="B1595" s="48" t="s">
        <v>25152</v>
      </c>
      <c r="C1595" s="48" t="s">
        <v>9674</v>
      </c>
      <c r="D1595" s="49" t="s">
        <v>2877</v>
      </c>
      <c r="E1595" s="1"/>
      <c r="F1595" s="1"/>
    </row>
    <row r="1596" spans="1:6" ht="12.75" customHeight="1" x14ac:dyDescent="0.25">
      <c r="A1596" s="48" t="s">
        <v>25153</v>
      </c>
      <c r="B1596" s="48" t="s">
        <v>25154</v>
      </c>
      <c r="C1596" s="48" t="s">
        <v>9674</v>
      </c>
      <c r="D1596" s="49" t="s">
        <v>2557</v>
      </c>
      <c r="E1596" s="1"/>
      <c r="F1596" s="1"/>
    </row>
    <row r="1597" spans="1:6" ht="12.75" customHeight="1" x14ac:dyDescent="0.25">
      <c r="A1597" s="48" t="s">
        <v>25155</v>
      </c>
      <c r="B1597" s="48" t="s">
        <v>25156</v>
      </c>
      <c r="C1597" s="48" t="s">
        <v>9674</v>
      </c>
      <c r="D1597" s="49" t="s">
        <v>25157</v>
      </c>
      <c r="E1597" s="1"/>
      <c r="F1597" s="1"/>
    </row>
    <row r="1598" spans="1:6" ht="12.75" customHeight="1" x14ac:dyDescent="0.25">
      <c r="A1598" s="48" t="s">
        <v>25158</v>
      </c>
      <c r="B1598" s="48" t="s">
        <v>25159</v>
      </c>
      <c r="C1598" s="48" t="s">
        <v>9674</v>
      </c>
      <c r="D1598" s="49" t="s">
        <v>25160</v>
      </c>
      <c r="E1598" s="1"/>
      <c r="F1598" s="1"/>
    </row>
    <row r="1599" spans="1:6" ht="12.75" customHeight="1" x14ac:dyDescent="0.25">
      <c r="A1599" s="48" t="s">
        <v>25161</v>
      </c>
      <c r="B1599" s="48" t="s">
        <v>25162</v>
      </c>
      <c r="C1599" s="48" t="s">
        <v>9896</v>
      </c>
      <c r="D1599" s="49" t="s">
        <v>25163</v>
      </c>
      <c r="E1599" s="1"/>
      <c r="F1599" s="1"/>
    </row>
    <row r="1600" spans="1:6" ht="12.75" customHeight="1" x14ac:dyDescent="0.25">
      <c r="A1600" s="48" t="s">
        <v>25164</v>
      </c>
      <c r="B1600" s="48" t="s">
        <v>25165</v>
      </c>
      <c r="C1600" s="48" t="s">
        <v>9741</v>
      </c>
      <c r="D1600" s="49" t="s">
        <v>25166</v>
      </c>
      <c r="E1600" s="1"/>
      <c r="F1600" s="1"/>
    </row>
    <row r="1601" spans="1:6" ht="12.75" customHeight="1" x14ac:dyDescent="0.25">
      <c r="A1601" s="48" t="s">
        <v>25167</v>
      </c>
      <c r="B1601" s="48" t="s">
        <v>25168</v>
      </c>
      <c r="C1601" s="48" t="s">
        <v>9741</v>
      </c>
      <c r="D1601" s="49" t="s">
        <v>25169</v>
      </c>
      <c r="E1601" s="1"/>
      <c r="F1601" s="1"/>
    </row>
    <row r="1602" spans="1:6" ht="12.75" customHeight="1" x14ac:dyDescent="0.25">
      <c r="A1602" s="48" t="s">
        <v>25170</v>
      </c>
      <c r="B1602" s="48" t="s">
        <v>25171</v>
      </c>
      <c r="C1602" s="48" t="s">
        <v>9741</v>
      </c>
      <c r="D1602" s="49" t="s">
        <v>8981</v>
      </c>
      <c r="E1602" s="1"/>
      <c r="F1602" s="1"/>
    </row>
    <row r="1603" spans="1:6" ht="12.75" customHeight="1" x14ac:dyDescent="0.25">
      <c r="A1603" s="48" t="s">
        <v>25172</v>
      </c>
      <c r="B1603" s="48" t="s">
        <v>25173</v>
      </c>
      <c r="C1603" s="48" t="s">
        <v>9741</v>
      </c>
      <c r="D1603" s="49" t="s">
        <v>7158</v>
      </c>
      <c r="E1603" s="1"/>
      <c r="F1603" s="1"/>
    </row>
    <row r="1604" spans="1:6" ht="12.75" customHeight="1" x14ac:dyDescent="0.25">
      <c r="A1604" s="48" t="s">
        <v>25174</v>
      </c>
      <c r="B1604" s="48" t="s">
        <v>25175</v>
      </c>
      <c r="C1604" s="48" t="s">
        <v>9741</v>
      </c>
      <c r="D1604" s="49" t="s">
        <v>25176</v>
      </c>
      <c r="E1604" s="1"/>
      <c r="F1604" s="1"/>
    </row>
    <row r="1605" spans="1:6" ht="12.75" customHeight="1" x14ac:dyDescent="0.25">
      <c r="A1605" s="48" t="s">
        <v>25177</v>
      </c>
      <c r="B1605" s="48" t="s">
        <v>25178</v>
      </c>
      <c r="C1605" s="48" t="s">
        <v>9741</v>
      </c>
      <c r="D1605" s="49" t="s">
        <v>25179</v>
      </c>
      <c r="E1605" s="1"/>
      <c r="F1605" s="1"/>
    </row>
    <row r="1606" spans="1:6" ht="12.75" customHeight="1" x14ac:dyDescent="0.25">
      <c r="A1606" s="48" t="s">
        <v>25180</v>
      </c>
      <c r="B1606" s="48" t="s">
        <v>25181</v>
      </c>
      <c r="C1606" s="48" t="s">
        <v>9741</v>
      </c>
      <c r="D1606" s="49" t="s">
        <v>25182</v>
      </c>
      <c r="E1606" s="1"/>
      <c r="F1606" s="1"/>
    </row>
    <row r="1607" spans="1:6" ht="12.75" customHeight="1" x14ac:dyDescent="0.25">
      <c r="A1607" s="48" t="s">
        <v>25183</v>
      </c>
      <c r="B1607" s="48" t="s">
        <v>25184</v>
      </c>
      <c r="C1607" s="48" t="s">
        <v>9741</v>
      </c>
      <c r="D1607" s="49" t="s">
        <v>25185</v>
      </c>
      <c r="E1607" s="1"/>
      <c r="F1607" s="1"/>
    </row>
    <row r="1608" spans="1:6" ht="12.75" customHeight="1" x14ac:dyDescent="0.25">
      <c r="A1608" s="48" t="s">
        <v>25186</v>
      </c>
      <c r="B1608" s="48" t="s">
        <v>25187</v>
      </c>
      <c r="C1608" s="48" t="s">
        <v>9741</v>
      </c>
      <c r="D1608" s="49" t="s">
        <v>2884</v>
      </c>
      <c r="E1608" s="1"/>
      <c r="F1608" s="1"/>
    </row>
    <row r="1609" spans="1:6" ht="12.75" customHeight="1" x14ac:dyDescent="0.25">
      <c r="A1609" s="48" t="s">
        <v>25188</v>
      </c>
      <c r="B1609" s="48" t="s">
        <v>25189</v>
      </c>
      <c r="C1609" s="48" t="s">
        <v>9741</v>
      </c>
      <c r="D1609" s="49" t="s">
        <v>25190</v>
      </c>
      <c r="E1609" s="1"/>
      <c r="F1609" s="1"/>
    </row>
    <row r="1610" spans="1:6" ht="12.75" customHeight="1" x14ac:dyDescent="0.25">
      <c r="A1610" s="48" t="s">
        <v>25191</v>
      </c>
      <c r="B1610" s="48" t="s">
        <v>25192</v>
      </c>
      <c r="C1610" s="48" t="s">
        <v>9741</v>
      </c>
      <c r="D1610" s="49" t="s">
        <v>25193</v>
      </c>
      <c r="E1610" s="1"/>
      <c r="F1610" s="1"/>
    </row>
    <row r="1611" spans="1:6" ht="12.75" customHeight="1" x14ac:dyDescent="0.25">
      <c r="A1611" s="48" t="s">
        <v>25194</v>
      </c>
      <c r="B1611" s="48" t="s">
        <v>25195</v>
      </c>
      <c r="C1611" s="48" t="s">
        <v>9741</v>
      </c>
      <c r="D1611" s="49" t="s">
        <v>25196</v>
      </c>
      <c r="E1611" s="1"/>
      <c r="F1611" s="1"/>
    </row>
    <row r="1612" spans="1:6" ht="12.75" customHeight="1" x14ac:dyDescent="0.25">
      <c r="A1612" s="48" t="s">
        <v>25197</v>
      </c>
      <c r="B1612" s="48" t="s">
        <v>25198</v>
      </c>
      <c r="C1612" s="48" t="s">
        <v>9741</v>
      </c>
      <c r="D1612" s="49" t="s">
        <v>21706</v>
      </c>
      <c r="E1612" s="1"/>
      <c r="F1612" s="1"/>
    </row>
    <row r="1613" spans="1:6" ht="12.75" customHeight="1" x14ac:dyDescent="0.25">
      <c r="A1613" s="48" t="s">
        <v>25199</v>
      </c>
      <c r="B1613" s="48" t="s">
        <v>25200</v>
      </c>
      <c r="C1613" s="48" t="s">
        <v>9741</v>
      </c>
      <c r="D1613" s="49" t="s">
        <v>25201</v>
      </c>
      <c r="E1613" s="1"/>
      <c r="F1613" s="1"/>
    </row>
    <row r="1614" spans="1:6" ht="12.75" customHeight="1" x14ac:dyDescent="0.25">
      <c r="A1614" s="48" t="s">
        <v>25202</v>
      </c>
      <c r="B1614" s="48" t="s">
        <v>25203</v>
      </c>
      <c r="C1614" s="48" t="s">
        <v>9741</v>
      </c>
      <c r="D1614" s="49" t="s">
        <v>5997</v>
      </c>
      <c r="E1614" s="1"/>
      <c r="F1614" s="1"/>
    </row>
    <row r="1615" spans="1:6" ht="12.75" customHeight="1" x14ac:dyDescent="0.25">
      <c r="A1615" s="48" t="s">
        <v>25204</v>
      </c>
      <c r="B1615" s="48" t="s">
        <v>25205</v>
      </c>
      <c r="C1615" s="48" t="s">
        <v>9308</v>
      </c>
      <c r="D1615" s="49" t="s">
        <v>25206</v>
      </c>
      <c r="E1615" s="1"/>
      <c r="F1615" s="1"/>
    </row>
    <row r="1616" spans="1:6" ht="12.75" customHeight="1" x14ac:dyDescent="0.25">
      <c r="A1616" s="48" t="s">
        <v>25207</v>
      </c>
      <c r="B1616" s="48" t="s">
        <v>25208</v>
      </c>
      <c r="C1616" s="48" t="s">
        <v>9308</v>
      </c>
      <c r="D1616" s="49" t="s">
        <v>25209</v>
      </c>
      <c r="E1616" s="1"/>
      <c r="F1616" s="1"/>
    </row>
    <row r="1617" spans="1:6" ht="12.75" customHeight="1" x14ac:dyDescent="0.25">
      <c r="A1617" s="48" t="s">
        <v>25210</v>
      </c>
      <c r="B1617" s="48" t="s">
        <v>25211</v>
      </c>
      <c r="C1617" s="48" t="s">
        <v>9308</v>
      </c>
      <c r="D1617" s="49" t="s">
        <v>25212</v>
      </c>
      <c r="E1617" s="1"/>
      <c r="F1617" s="1"/>
    </row>
    <row r="1618" spans="1:6" ht="12.75" customHeight="1" x14ac:dyDescent="0.25">
      <c r="A1618" s="48" t="s">
        <v>25213</v>
      </c>
      <c r="B1618" s="48" t="s">
        <v>25214</v>
      </c>
      <c r="C1618" s="48" t="s">
        <v>9741</v>
      </c>
      <c r="D1618" s="49" t="s">
        <v>25215</v>
      </c>
      <c r="E1618" s="1"/>
      <c r="F1618" s="1"/>
    </row>
    <row r="1619" spans="1:6" ht="12.75" customHeight="1" x14ac:dyDescent="0.25">
      <c r="A1619" s="48" t="s">
        <v>25216</v>
      </c>
      <c r="B1619" s="48" t="s">
        <v>25217</v>
      </c>
      <c r="C1619" s="48" t="s">
        <v>9741</v>
      </c>
      <c r="D1619" s="49" t="s">
        <v>25218</v>
      </c>
      <c r="E1619" s="1"/>
      <c r="F1619" s="1"/>
    </row>
    <row r="1620" spans="1:6" ht="12.75" customHeight="1" x14ac:dyDescent="0.25">
      <c r="A1620" s="48" t="s">
        <v>25219</v>
      </c>
      <c r="B1620" s="48" t="s">
        <v>25220</v>
      </c>
      <c r="C1620" s="48" t="s">
        <v>9741</v>
      </c>
      <c r="D1620" s="49" t="s">
        <v>25221</v>
      </c>
      <c r="E1620" s="1"/>
      <c r="F1620" s="1"/>
    </row>
    <row r="1621" spans="1:6" ht="12.75" customHeight="1" x14ac:dyDescent="0.25">
      <c r="A1621" s="48" t="s">
        <v>25222</v>
      </c>
      <c r="B1621" s="48" t="s">
        <v>25223</v>
      </c>
      <c r="C1621" s="48" t="s">
        <v>9741</v>
      </c>
      <c r="D1621" s="49" t="s">
        <v>25224</v>
      </c>
      <c r="E1621" s="1"/>
      <c r="F1621" s="1"/>
    </row>
    <row r="1622" spans="1:6" ht="12.75" customHeight="1" x14ac:dyDescent="0.25">
      <c r="A1622" s="48" t="s">
        <v>25225</v>
      </c>
      <c r="B1622" s="48" t="s">
        <v>25226</v>
      </c>
      <c r="C1622" s="48" t="s">
        <v>9741</v>
      </c>
      <c r="D1622" s="49" t="s">
        <v>25227</v>
      </c>
      <c r="E1622" s="1"/>
      <c r="F1622" s="1"/>
    </row>
    <row r="1623" spans="1:6" ht="12.75" customHeight="1" x14ac:dyDescent="0.25">
      <c r="A1623" s="48" t="s">
        <v>25228</v>
      </c>
      <c r="B1623" s="48" t="s">
        <v>25229</v>
      </c>
      <c r="C1623" s="48" t="s">
        <v>9741</v>
      </c>
      <c r="D1623" s="49" t="s">
        <v>25230</v>
      </c>
      <c r="E1623" s="1"/>
      <c r="F1623" s="1"/>
    </row>
    <row r="1624" spans="1:6" ht="12.75" customHeight="1" x14ac:dyDescent="0.25">
      <c r="A1624" s="48" t="s">
        <v>25231</v>
      </c>
      <c r="B1624" s="48" t="s">
        <v>25232</v>
      </c>
      <c r="C1624" s="48" t="s">
        <v>9741</v>
      </c>
      <c r="D1624" s="49" t="s">
        <v>2348</v>
      </c>
      <c r="E1624" s="1"/>
      <c r="F1624" s="1"/>
    </row>
    <row r="1625" spans="1:6" ht="12.75" customHeight="1" x14ac:dyDescent="0.25">
      <c r="A1625" s="48" t="s">
        <v>25233</v>
      </c>
      <c r="B1625" s="48" t="s">
        <v>25234</v>
      </c>
      <c r="C1625" s="48" t="s">
        <v>9741</v>
      </c>
      <c r="D1625" s="49" t="s">
        <v>25235</v>
      </c>
      <c r="E1625" s="1"/>
      <c r="F1625" s="1"/>
    </row>
    <row r="1626" spans="1:6" ht="12.75" customHeight="1" x14ac:dyDescent="0.25">
      <c r="A1626" s="48" t="s">
        <v>25236</v>
      </c>
      <c r="B1626" s="48" t="s">
        <v>25237</v>
      </c>
      <c r="C1626" s="48" t="s">
        <v>9741</v>
      </c>
      <c r="D1626" s="49" t="s">
        <v>25238</v>
      </c>
      <c r="E1626" s="1"/>
      <c r="F1626" s="1"/>
    </row>
    <row r="1627" spans="1:6" ht="12.75" customHeight="1" x14ac:dyDescent="0.25">
      <c r="A1627" s="48" t="s">
        <v>25239</v>
      </c>
      <c r="B1627" s="48" t="s">
        <v>25240</v>
      </c>
      <c r="C1627" s="48" t="s">
        <v>9741</v>
      </c>
      <c r="D1627" s="49" t="s">
        <v>25241</v>
      </c>
      <c r="E1627" s="1"/>
      <c r="F1627" s="1"/>
    </row>
    <row r="1628" spans="1:6" ht="12.75" customHeight="1" x14ac:dyDescent="0.25">
      <c r="A1628" s="48" t="s">
        <v>25242</v>
      </c>
      <c r="B1628" s="48" t="s">
        <v>25243</v>
      </c>
      <c r="C1628" s="48" t="s">
        <v>9741</v>
      </c>
      <c r="D1628" s="49" t="s">
        <v>21094</v>
      </c>
      <c r="E1628" s="1"/>
      <c r="F1628" s="1"/>
    </row>
    <row r="1629" spans="1:6" ht="12.75" customHeight="1" x14ac:dyDescent="0.25">
      <c r="A1629" s="48" t="s">
        <v>25244</v>
      </c>
      <c r="B1629" s="48" t="s">
        <v>25245</v>
      </c>
      <c r="C1629" s="48" t="s">
        <v>9741</v>
      </c>
      <c r="D1629" s="49" t="s">
        <v>25246</v>
      </c>
      <c r="E1629" s="1"/>
      <c r="F1629" s="1"/>
    </row>
    <row r="1630" spans="1:6" ht="12.75" customHeight="1" x14ac:dyDescent="0.25">
      <c r="A1630" s="48" t="s">
        <v>25247</v>
      </c>
      <c r="B1630" s="48" t="s">
        <v>25248</v>
      </c>
      <c r="C1630" s="48" t="s">
        <v>9741</v>
      </c>
      <c r="D1630" s="49" t="s">
        <v>25249</v>
      </c>
      <c r="E1630" s="1"/>
      <c r="F1630" s="1"/>
    </row>
    <row r="1631" spans="1:6" ht="12.75" customHeight="1" x14ac:dyDescent="0.25">
      <c r="A1631" s="48" t="s">
        <v>25250</v>
      </c>
      <c r="B1631" s="48" t="s">
        <v>25251</v>
      </c>
      <c r="C1631" s="48" t="s">
        <v>9741</v>
      </c>
      <c r="D1631" s="49" t="s">
        <v>25252</v>
      </c>
      <c r="E1631" s="1"/>
      <c r="F1631" s="1"/>
    </row>
    <row r="1632" spans="1:6" ht="12.75" customHeight="1" x14ac:dyDescent="0.25">
      <c r="A1632" s="48" t="s">
        <v>25253</v>
      </c>
      <c r="B1632" s="48" t="s">
        <v>25254</v>
      </c>
      <c r="C1632" s="48" t="s">
        <v>9741</v>
      </c>
      <c r="D1632" s="49" t="s">
        <v>25255</v>
      </c>
      <c r="E1632" s="1"/>
      <c r="F1632" s="1"/>
    </row>
    <row r="1633" spans="1:6" ht="12.75" customHeight="1" x14ac:dyDescent="0.25">
      <c r="A1633" s="48" t="s">
        <v>25256</v>
      </c>
      <c r="B1633" s="48" t="s">
        <v>25257</v>
      </c>
      <c r="C1633" s="48" t="s">
        <v>9741</v>
      </c>
      <c r="D1633" s="49" t="s">
        <v>25258</v>
      </c>
      <c r="E1633" s="1"/>
      <c r="F1633" s="1"/>
    </row>
    <row r="1634" spans="1:6" ht="12.75" customHeight="1" x14ac:dyDescent="0.25">
      <c r="A1634" s="48" t="s">
        <v>25259</v>
      </c>
      <c r="B1634" s="48" t="s">
        <v>25260</v>
      </c>
      <c r="C1634" s="48" t="s">
        <v>9741</v>
      </c>
      <c r="D1634" s="49" t="s">
        <v>25261</v>
      </c>
      <c r="E1634" s="1"/>
      <c r="F1634" s="1"/>
    </row>
    <row r="1635" spans="1:6" ht="12.75" customHeight="1" x14ac:dyDescent="0.25">
      <c r="A1635" s="48" t="s">
        <v>25262</v>
      </c>
      <c r="B1635" s="48" t="s">
        <v>25263</v>
      </c>
      <c r="C1635" s="48" t="s">
        <v>9741</v>
      </c>
      <c r="D1635" s="49" t="s">
        <v>25264</v>
      </c>
      <c r="E1635" s="1"/>
      <c r="F1635" s="1"/>
    </row>
    <row r="1636" spans="1:6" ht="12.75" customHeight="1" x14ac:dyDescent="0.25">
      <c r="A1636" s="48" t="s">
        <v>25265</v>
      </c>
      <c r="B1636" s="48" t="s">
        <v>25266</v>
      </c>
      <c r="C1636" s="48" t="s">
        <v>9741</v>
      </c>
      <c r="D1636" s="49" t="s">
        <v>3544</v>
      </c>
      <c r="E1636" s="1"/>
      <c r="F1636" s="1"/>
    </row>
    <row r="1637" spans="1:6" ht="12.75" customHeight="1" x14ac:dyDescent="0.25">
      <c r="A1637" s="48" t="s">
        <v>25267</v>
      </c>
      <c r="B1637" s="48" t="s">
        <v>25268</v>
      </c>
      <c r="C1637" s="48" t="s">
        <v>9741</v>
      </c>
      <c r="D1637" s="49" t="s">
        <v>25269</v>
      </c>
      <c r="E1637" s="1"/>
      <c r="F1637" s="1"/>
    </row>
    <row r="1638" spans="1:6" ht="12.75" customHeight="1" x14ac:dyDescent="0.25">
      <c r="A1638" s="48" t="s">
        <v>25270</v>
      </c>
      <c r="B1638" s="48" t="s">
        <v>25271</v>
      </c>
      <c r="C1638" s="48" t="s">
        <v>9741</v>
      </c>
      <c r="D1638" s="49" t="s">
        <v>25272</v>
      </c>
      <c r="E1638" s="1"/>
      <c r="F1638" s="1"/>
    </row>
    <row r="1639" spans="1:6" ht="12.75" customHeight="1" x14ac:dyDescent="0.25">
      <c r="A1639" s="48" t="s">
        <v>25273</v>
      </c>
      <c r="B1639" s="48" t="s">
        <v>25274</v>
      </c>
      <c r="C1639" s="48" t="s">
        <v>9308</v>
      </c>
      <c r="D1639" s="49" t="s">
        <v>25275</v>
      </c>
      <c r="E1639" s="1"/>
      <c r="F1639" s="1"/>
    </row>
    <row r="1640" spans="1:6" ht="12.75" customHeight="1" x14ac:dyDescent="0.25">
      <c r="A1640" s="48" t="s">
        <v>25276</v>
      </c>
      <c r="B1640" s="48" t="s">
        <v>25277</v>
      </c>
      <c r="C1640" s="48" t="s">
        <v>9308</v>
      </c>
      <c r="D1640" s="49" t="s">
        <v>25278</v>
      </c>
      <c r="E1640" s="1"/>
      <c r="F1640" s="1"/>
    </row>
    <row r="1641" spans="1:6" ht="12.75" customHeight="1" x14ac:dyDescent="0.25">
      <c r="A1641" s="48" t="s">
        <v>25279</v>
      </c>
      <c r="B1641" s="48" t="s">
        <v>25280</v>
      </c>
      <c r="C1641" s="48" t="s">
        <v>9308</v>
      </c>
      <c r="D1641" s="49" t="s">
        <v>25281</v>
      </c>
      <c r="E1641" s="1"/>
      <c r="F1641" s="1"/>
    </row>
    <row r="1642" spans="1:6" ht="12.75" customHeight="1" x14ac:dyDescent="0.25">
      <c r="A1642" s="48" t="s">
        <v>25282</v>
      </c>
      <c r="B1642" s="48" t="s">
        <v>25283</v>
      </c>
      <c r="C1642" s="48" t="s">
        <v>9308</v>
      </c>
      <c r="D1642" s="49" t="s">
        <v>25284</v>
      </c>
      <c r="E1642" s="1"/>
      <c r="F1642" s="1"/>
    </row>
    <row r="1643" spans="1:6" ht="12.75" customHeight="1" x14ac:dyDescent="0.25">
      <c r="A1643" s="48" t="s">
        <v>25285</v>
      </c>
      <c r="B1643" s="48" t="s">
        <v>25286</v>
      </c>
      <c r="C1643" s="48" t="s">
        <v>9308</v>
      </c>
      <c r="D1643" s="49" t="s">
        <v>25287</v>
      </c>
      <c r="E1643" s="1"/>
      <c r="F1643" s="1"/>
    </row>
    <row r="1644" spans="1:6" ht="12.75" customHeight="1" x14ac:dyDescent="0.25">
      <c r="A1644" s="48" t="s">
        <v>25288</v>
      </c>
      <c r="B1644" s="48" t="s">
        <v>25289</v>
      </c>
      <c r="C1644" s="48" t="s">
        <v>9308</v>
      </c>
      <c r="D1644" s="49" t="s">
        <v>25290</v>
      </c>
      <c r="E1644" s="1"/>
      <c r="F1644" s="1"/>
    </row>
    <row r="1645" spans="1:6" ht="12.75" customHeight="1" x14ac:dyDescent="0.25">
      <c r="A1645" s="48" t="s">
        <v>25291</v>
      </c>
      <c r="B1645" s="48" t="s">
        <v>25292</v>
      </c>
      <c r="C1645" s="48" t="s">
        <v>9308</v>
      </c>
      <c r="D1645" s="49" t="s">
        <v>25293</v>
      </c>
      <c r="E1645" s="1"/>
      <c r="F1645" s="1"/>
    </row>
    <row r="1646" spans="1:6" ht="12.75" customHeight="1" x14ac:dyDescent="0.25">
      <c r="A1646" s="48" t="s">
        <v>25294</v>
      </c>
      <c r="B1646" s="48" t="s">
        <v>25295</v>
      </c>
      <c r="C1646" s="48" t="s">
        <v>9308</v>
      </c>
      <c r="D1646" s="49" t="s">
        <v>25296</v>
      </c>
      <c r="E1646" s="1"/>
      <c r="F1646" s="1"/>
    </row>
    <row r="1647" spans="1:6" ht="12.75" customHeight="1" x14ac:dyDescent="0.25">
      <c r="A1647" s="48" t="s">
        <v>25297</v>
      </c>
      <c r="B1647" s="48" t="s">
        <v>25298</v>
      </c>
      <c r="C1647" s="48" t="s">
        <v>9308</v>
      </c>
      <c r="D1647" s="49" t="s">
        <v>25299</v>
      </c>
      <c r="E1647" s="1"/>
      <c r="F1647" s="1"/>
    </row>
    <row r="1648" spans="1:6" ht="12.75" customHeight="1" x14ac:dyDescent="0.25">
      <c r="A1648" s="48" t="s">
        <v>25300</v>
      </c>
      <c r="B1648" s="48" t="s">
        <v>25301</v>
      </c>
      <c r="C1648" s="48" t="s">
        <v>9308</v>
      </c>
      <c r="D1648" s="49" t="s">
        <v>25302</v>
      </c>
      <c r="E1648" s="1"/>
      <c r="F1648" s="1"/>
    </row>
    <row r="1649" spans="1:6" ht="12.75" customHeight="1" x14ac:dyDescent="0.25">
      <c r="A1649" s="48" t="s">
        <v>25303</v>
      </c>
      <c r="B1649" s="48" t="s">
        <v>25304</v>
      </c>
      <c r="C1649" s="48" t="s">
        <v>9308</v>
      </c>
      <c r="D1649" s="49" t="s">
        <v>25305</v>
      </c>
      <c r="E1649" s="1"/>
      <c r="F1649" s="1"/>
    </row>
    <row r="1650" spans="1:6" ht="12.75" customHeight="1" x14ac:dyDescent="0.25">
      <c r="A1650" s="48" t="s">
        <v>25306</v>
      </c>
      <c r="B1650" s="48" t="s">
        <v>25307</v>
      </c>
      <c r="C1650" s="48" t="s">
        <v>9308</v>
      </c>
      <c r="D1650" s="49" t="s">
        <v>25308</v>
      </c>
      <c r="E1650" s="1"/>
      <c r="F1650" s="1"/>
    </row>
    <row r="1651" spans="1:6" ht="12.75" customHeight="1" x14ac:dyDescent="0.25">
      <c r="A1651" s="48" t="s">
        <v>25309</v>
      </c>
      <c r="B1651" s="48" t="s">
        <v>25310</v>
      </c>
      <c r="C1651" s="48" t="s">
        <v>9308</v>
      </c>
      <c r="D1651" s="49" t="s">
        <v>25311</v>
      </c>
      <c r="E1651" s="1"/>
      <c r="F1651" s="1"/>
    </row>
    <row r="1652" spans="1:6" ht="12.75" customHeight="1" x14ac:dyDescent="0.25">
      <c r="A1652" s="48" t="s">
        <v>25312</v>
      </c>
      <c r="B1652" s="48" t="s">
        <v>25313</v>
      </c>
      <c r="C1652" s="48" t="s">
        <v>9308</v>
      </c>
      <c r="D1652" s="49" t="s">
        <v>25314</v>
      </c>
      <c r="E1652" s="1"/>
      <c r="F1652" s="1"/>
    </row>
    <row r="1653" spans="1:6" ht="12.75" customHeight="1" x14ac:dyDescent="0.25">
      <c r="A1653" s="48" t="s">
        <v>25315</v>
      </c>
      <c r="B1653" s="48" t="s">
        <v>25316</v>
      </c>
      <c r="C1653" s="48" t="s">
        <v>9308</v>
      </c>
      <c r="D1653" s="49" t="s">
        <v>25317</v>
      </c>
      <c r="E1653" s="1"/>
      <c r="F1653" s="1"/>
    </row>
    <row r="1654" spans="1:6" ht="12.75" customHeight="1" x14ac:dyDescent="0.25">
      <c r="A1654" s="48" t="s">
        <v>25318</v>
      </c>
      <c r="B1654" s="48" t="s">
        <v>25319</v>
      </c>
      <c r="C1654" s="48" t="s">
        <v>9308</v>
      </c>
      <c r="D1654" s="49" t="s">
        <v>25320</v>
      </c>
      <c r="E1654" s="1"/>
      <c r="F1654" s="1"/>
    </row>
    <row r="1655" spans="1:6" ht="12.75" customHeight="1" x14ac:dyDescent="0.25">
      <c r="A1655" s="48" t="s">
        <v>25321</v>
      </c>
      <c r="B1655" s="48" t="s">
        <v>25322</v>
      </c>
      <c r="C1655" s="48" t="s">
        <v>9308</v>
      </c>
      <c r="D1655" s="49" t="s">
        <v>25323</v>
      </c>
      <c r="E1655" s="1"/>
      <c r="F1655" s="1"/>
    </row>
    <row r="1656" spans="1:6" ht="12.75" customHeight="1" x14ac:dyDescent="0.25">
      <c r="A1656" s="48" t="s">
        <v>25324</v>
      </c>
      <c r="B1656" s="48" t="s">
        <v>25325</v>
      </c>
      <c r="C1656" s="48" t="s">
        <v>9308</v>
      </c>
      <c r="D1656" s="49" t="s">
        <v>25326</v>
      </c>
      <c r="E1656" s="1"/>
      <c r="F1656" s="1"/>
    </row>
    <row r="1657" spans="1:6" ht="12.75" customHeight="1" x14ac:dyDescent="0.25">
      <c r="A1657" s="48" t="s">
        <v>25327</v>
      </c>
      <c r="B1657" s="48" t="s">
        <v>25328</v>
      </c>
      <c r="C1657" s="48" t="s">
        <v>9308</v>
      </c>
      <c r="D1657" s="49" t="s">
        <v>25329</v>
      </c>
      <c r="E1657" s="1"/>
      <c r="F1657" s="1"/>
    </row>
    <row r="1658" spans="1:6" ht="12.75" customHeight="1" x14ac:dyDescent="0.25">
      <c r="A1658" s="48" t="s">
        <v>25330</v>
      </c>
      <c r="B1658" s="48" t="s">
        <v>25331</v>
      </c>
      <c r="C1658" s="48" t="s">
        <v>9308</v>
      </c>
      <c r="D1658" s="49" t="s">
        <v>25332</v>
      </c>
      <c r="E1658" s="1"/>
      <c r="F1658" s="1"/>
    </row>
    <row r="1659" spans="1:6" ht="12.75" customHeight="1" x14ac:dyDescent="0.25">
      <c r="A1659" s="48" t="s">
        <v>25333</v>
      </c>
      <c r="B1659" s="48" t="s">
        <v>25334</v>
      </c>
      <c r="C1659" s="48" t="s">
        <v>9308</v>
      </c>
      <c r="D1659" s="49" t="s">
        <v>25335</v>
      </c>
      <c r="E1659" s="1"/>
      <c r="F1659" s="1"/>
    </row>
    <row r="1660" spans="1:6" ht="12.75" customHeight="1" x14ac:dyDescent="0.25">
      <c r="A1660" s="48" t="s">
        <v>25336</v>
      </c>
      <c r="B1660" s="48" t="s">
        <v>25337</v>
      </c>
      <c r="C1660" s="48" t="s">
        <v>9308</v>
      </c>
      <c r="D1660" s="49" t="s">
        <v>25338</v>
      </c>
      <c r="E1660" s="1"/>
      <c r="F1660" s="1"/>
    </row>
    <row r="1661" spans="1:6" ht="12.75" customHeight="1" x14ac:dyDescent="0.25">
      <c r="A1661" s="48" t="s">
        <v>25339</v>
      </c>
      <c r="B1661" s="48" t="s">
        <v>25340</v>
      </c>
      <c r="C1661" s="48" t="s">
        <v>9308</v>
      </c>
      <c r="D1661" s="49" t="s">
        <v>25341</v>
      </c>
      <c r="E1661" s="1"/>
      <c r="F1661" s="1"/>
    </row>
    <row r="1662" spans="1:6" ht="12.75" customHeight="1" x14ac:dyDescent="0.25">
      <c r="A1662" s="48" t="s">
        <v>25342</v>
      </c>
      <c r="B1662" s="48" t="s">
        <v>25343</v>
      </c>
      <c r="C1662" s="48" t="s">
        <v>9308</v>
      </c>
      <c r="D1662" s="49" t="s">
        <v>25344</v>
      </c>
      <c r="E1662" s="1"/>
      <c r="F1662" s="1"/>
    </row>
    <row r="1663" spans="1:6" ht="12.75" customHeight="1" x14ac:dyDescent="0.25">
      <c r="A1663" s="48" t="s">
        <v>25345</v>
      </c>
      <c r="B1663" s="48" t="s">
        <v>25346</v>
      </c>
      <c r="C1663" s="48" t="s">
        <v>9308</v>
      </c>
      <c r="D1663" s="49" t="s">
        <v>25347</v>
      </c>
      <c r="E1663" s="1"/>
      <c r="F1663" s="1"/>
    </row>
    <row r="1664" spans="1:6" ht="12.75" customHeight="1" x14ac:dyDescent="0.25">
      <c r="A1664" s="48" t="s">
        <v>25348</v>
      </c>
      <c r="B1664" s="48" t="s">
        <v>25349</v>
      </c>
      <c r="C1664" s="48" t="s">
        <v>9308</v>
      </c>
      <c r="D1664" s="49" t="s">
        <v>25350</v>
      </c>
      <c r="E1664" s="1"/>
      <c r="F1664" s="1"/>
    </row>
    <row r="1665" spans="1:6" ht="12.75" customHeight="1" x14ac:dyDescent="0.25">
      <c r="A1665" s="48" t="s">
        <v>25351</v>
      </c>
      <c r="B1665" s="48" t="s">
        <v>25352</v>
      </c>
      <c r="C1665" s="48" t="s">
        <v>9308</v>
      </c>
      <c r="D1665" s="49" t="s">
        <v>25353</v>
      </c>
      <c r="E1665" s="1"/>
      <c r="F1665" s="1"/>
    </row>
    <row r="1666" spans="1:6" ht="12.75" customHeight="1" x14ac:dyDescent="0.25">
      <c r="A1666" s="48" t="s">
        <v>25354</v>
      </c>
      <c r="B1666" s="48" t="s">
        <v>25355</v>
      </c>
      <c r="C1666" s="48" t="s">
        <v>9308</v>
      </c>
      <c r="D1666" s="49" t="s">
        <v>25356</v>
      </c>
      <c r="E1666" s="1"/>
      <c r="F1666" s="1"/>
    </row>
    <row r="1667" spans="1:6" ht="12.75" customHeight="1" x14ac:dyDescent="0.25">
      <c r="A1667" s="48" t="s">
        <v>25357</v>
      </c>
      <c r="B1667" s="48" t="s">
        <v>25358</v>
      </c>
      <c r="C1667" s="48" t="s">
        <v>9741</v>
      </c>
      <c r="D1667" s="49" t="s">
        <v>25359</v>
      </c>
      <c r="E1667" s="1"/>
      <c r="F1667" s="1"/>
    </row>
    <row r="1668" spans="1:6" ht="12.75" customHeight="1" x14ac:dyDescent="0.25">
      <c r="A1668" s="48" t="s">
        <v>25360</v>
      </c>
      <c r="B1668" s="48" t="s">
        <v>25361</v>
      </c>
      <c r="C1668" s="48" t="s">
        <v>9741</v>
      </c>
      <c r="D1668" s="49" t="s">
        <v>25362</v>
      </c>
      <c r="E1668" s="1"/>
      <c r="F1668" s="1"/>
    </row>
    <row r="1669" spans="1:6" ht="12.75" customHeight="1" x14ac:dyDescent="0.25">
      <c r="A1669" s="48" t="s">
        <v>25363</v>
      </c>
      <c r="B1669" s="48" t="s">
        <v>25364</v>
      </c>
      <c r="C1669" s="48" t="s">
        <v>9741</v>
      </c>
      <c r="D1669" s="49" t="s">
        <v>25365</v>
      </c>
      <c r="E1669" s="1"/>
      <c r="F1669" s="1"/>
    </row>
    <row r="1670" spans="1:6" ht="12.75" customHeight="1" x14ac:dyDescent="0.25">
      <c r="A1670" s="48" t="s">
        <v>25366</v>
      </c>
      <c r="B1670" s="48" t="s">
        <v>25367</v>
      </c>
      <c r="C1670" s="48" t="s">
        <v>9741</v>
      </c>
      <c r="D1670" s="49" t="s">
        <v>25368</v>
      </c>
      <c r="E1670" s="1"/>
      <c r="F1670" s="1"/>
    </row>
    <row r="1671" spans="1:6" ht="12.75" customHeight="1" x14ac:dyDescent="0.25">
      <c r="A1671" s="48" t="s">
        <v>25369</v>
      </c>
      <c r="B1671" s="48" t="s">
        <v>25370</v>
      </c>
      <c r="C1671" s="48" t="s">
        <v>9308</v>
      </c>
      <c r="D1671" s="49" t="s">
        <v>25371</v>
      </c>
      <c r="E1671" s="1"/>
      <c r="F1671" s="1"/>
    </row>
    <row r="1672" spans="1:6" ht="12.75" customHeight="1" x14ac:dyDescent="0.25">
      <c r="A1672" s="48" t="s">
        <v>25372</v>
      </c>
      <c r="B1672" s="48" t="s">
        <v>25373</v>
      </c>
      <c r="C1672" s="48" t="s">
        <v>9741</v>
      </c>
      <c r="D1672" s="49" t="s">
        <v>25374</v>
      </c>
      <c r="E1672" s="1"/>
      <c r="F1672" s="1"/>
    </row>
    <row r="1673" spans="1:6" ht="12.75" customHeight="1" x14ac:dyDescent="0.25">
      <c r="A1673" s="48" t="s">
        <v>25375</v>
      </c>
      <c r="B1673" s="48" t="s">
        <v>25376</v>
      </c>
      <c r="C1673" s="48" t="s">
        <v>9741</v>
      </c>
      <c r="D1673" s="49" t="s">
        <v>25377</v>
      </c>
      <c r="E1673" s="1"/>
      <c r="F1673" s="1"/>
    </row>
    <row r="1674" spans="1:6" ht="12.75" customHeight="1" x14ac:dyDescent="0.25">
      <c r="A1674" s="48" t="s">
        <v>25378</v>
      </c>
      <c r="B1674" s="48" t="s">
        <v>25379</v>
      </c>
      <c r="C1674" s="48" t="s">
        <v>9308</v>
      </c>
      <c r="D1674" s="49" t="s">
        <v>25380</v>
      </c>
      <c r="E1674" s="1"/>
      <c r="F1674" s="1"/>
    </row>
    <row r="1675" spans="1:6" ht="12.75" customHeight="1" x14ac:dyDescent="0.25">
      <c r="A1675" s="48" t="s">
        <v>25381</v>
      </c>
      <c r="B1675" s="48" t="s">
        <v>25382</v>
      </c>
      <c r="C1675" s="48" t="s">
        <v>9741</v>
      </c>
      <c r="D1675" s="49" t="s">
        <v>25383</v>
      </c>
      <c r="E1675" s="1"/>
      <c r="F1675" s="1"/>
    </row>
    <row r="1676" spans="1:6" ht="12.75" customHeight="1" x14ac:dyDescent="0.25">
      <c r="A1676" s="48" t="s">
        <v>25384</v>
      </c>
      <c r="B1676" s="48" t="s">
        <v>25385</v>
      </c>
      <c r="C1676" s="48" t="s">
        <v>9308</v>
      </c>
      <c r="D1676" s="49" t="s">
        <v>25386</v>
      </c>
      <c r="E1676" s="1"/>
      <c r="F1676" s="1"/>
    </row>
    <row r="1677" spans="1:6" ht="12.75" customHeight="1" x14ac:dyDescent="0.25">
      <c r="A1677" s="48" t="s">
        <v>25387</v>
      </c>
      <c r="B1677" s="48" t="s">
        <v>25388</v>
      </c>
      <c r="C1677" s="48" t="s">
        <v>9741</v>
      </c>
      <c r="D1677" s="49" t="s">
        <v>25389</v>
      </c>
      <c r="E1677" s="1"/>
      <c r="F1677" s="1"/>
    </row>
    <row r="1678" spans="1:6" ht="12.75" customHeight="1" x14ac:dyDescent="0.25">
      <c r="A1678" s="48" t="s">
        <v>25390</v>
      </c>
      <c r="B1678" s="48" t="s">
        <v>25391</v>
      </c>
      <c r="C1678" s="48" t="s">
        <v>9308</v>
      </c>
      <c r="D1678" s="49" t="s">
        <v>25392</v>
      </c>
      <c r="E1678" s="1"/>
      <c r="F1678" s="1"/>
    </row>
    <row r="1679" spans="1:6" ht="12.75" customHeight="1" x14ac:dyDescent="0.25">
      <c r="A1679" s="48" t="s">
        <v>25393</v>
      </c>
      <c r="B1679" s="48" t="s">
        <v>25394</v>
      </c>
      <c r="C1679" s="48" t="s">
        <v>9741</v>
      </c>
      <c r="D1679" s="49" t="s">
        <v>25395</v>
      </c>
      <c r="E1679" s="1"/>
      <c r="F1679" s="1"/>
    </row>
    <row r="1680" spans="1:6" ht="12.75" customHeight="1" x14ac:dyDescent="0.25">
      <c r="A1680" s="48" t="s">
        <v>25396</v>
      </c>
      <c r="B1680" s="48" t="s">
        <v>25397</v>
      </c>
      <c r="C1680" s="48" t="s">
        <v>9741</v>
      </c>
      <c r="D1680" s="49" t="s">
        <v>25398</v>
      </c>
      <c r="E1680" s="1"/>
      <c r="F1680" s="1"/>
    </row>
    <row r="1681" spans="1:6" ht="12.75" customHeight="1" x14ac:dyDescent="0.25">
      <c r="A1681" s="48" t="s">
        <v>25399</v>
      </c>
      <c r="B1681" s="48" t="s">
        <v>25400</v>
      </c>
      <c r="C1681" s="48" t="s">
        <v>9741</v>
      </c>
      <c r="D1681" s="49" t="s">
        <v>25401</v>
      </c>
      <c r="E1681" s="1"/>
      <c r="F1681" s="1"/>
    </row>
    <row r="1682" spans="1:6" ht="12.75" customHeight="1" x14ac:dyDescent="0.25">
      <c r="A1682" s="48" t="s">
        <v>25402</v>
      </c>
      <c r="B1682" s="48" t="s">
        <v>25403</v>
      </c>
      <c r="C1682" s="48" t="s">
        <v>9308</v>
      </c>
      <c r="D1682" s="49" t="s">
        <v>25404</v>
      </c>
      <c r="E1682" s="1"/>
      <c r="F1682" s="1"/>
    </row>
    <row r="1683" spans="1:6" ht="12.75" customHeight="1" x14ac:dyDescent="0.25">
      <c r="A1683" s="48" t="s">
        <v>25405</v>
      </c>
      <c r="B1683" s="48" t="s">
        <v>25406</v>
      </c>
      <c r="C1683" s="48" t="s">
        <v>9741</v>
      </c>
      <c r="D1683" s="49" t="s">
        <v>25407</v>
      </c>
      <c r="E1683" s="1"/>
      <c r="F1683" s="1"/>
    </row>
    <row r="1684" spans="1:6" ht="12.75" customHeight="1" x14ac:dyDescent="0.25">
      <c r="A1684" s="48" t="s">
        <v>25408</v>
      </c>
      <c r="B1684" s="48" t="s">
        <v>25409</v>
      </c>
      <c r="C1684" s="48" t="s">
        <v>9741</v>
      </c>
      <c r="D1684" s="49" t="s">
        <v>25410</v>
      </c>
      <c r="E1684" s="1"/>
      <c r="F1684" s="1"/>
    </row>
    <row r="1685" spans="1:6" ht="12.75" customHeight="1" x14ac:dyDescent="0.25">
      <c r="A1685" s="48" t="s">
        <v>25411</v>
      </c>
      <c r="B1685" s="48" t="s">
        <v>25412</v>
      </c>
      <c r="C1685" s="48" t="s">
        <v>9308</v>
      </c>
      <c r="D1685" s="49" t="s">
        <v>25413</v>
      </c>
      <c r="E1685" s="1"/>
      <c r="F1685" s="1"/>
    </row>
    <row r="1686" spans="1:6" ht="12.75" customHeight="1" x14ac:dyDescent="0.25">
      <c r="A1686" s="48" t="s">
        <v>25414</v>
      </c>
      <c r="B1686" s="48" t="s">
        <v>25415</v>
      </c>
      <c r="C1686" s="48" t="s">
        <v>9741</v>
      </c>
      <c r="D1686" s="49" t="s">
        <v>25416</v>
      </c>
      <c r="E1686" s="1"/>
      <c r="F1686" s="1"/>
    </row>
    <row r="1687" spans="1:6" ht="12.75" customHeight="1" x14ac:dyDescent="0.25">
      <c r="A1687" s="48" t="s">
        <v>25417</v>
      </c>
      <c r="B1687" s="48" t="s">
        <v>25418</v>
      </c>
      <c r="C1687" s="48" t="s">
        <v>9308</v>
      </c>
      <c r="D1687" s="49" t="s">
        <v>25419</v>
      </c>
      <c r="E1687" s="1"/>
      <c r="F1687" s="1"/>
    </row>
    <row r="1688" spans="1:6" ht="12.75" customHeight="1" x14ac:dyDescent="0.25">
      <c r="A1688" s="48" t="s">
        <v>25420</v>
      </c>
      <c r="B1688" s="48" t="s">
        <v>25421</v>
      </c>
      <c r="C1688" s="48" t="s">
        <v>9741</v>
      </c>
      <c r="D1688" s="49" t="s">
        <v>25398</v>
      </c>
      <c r="E1688" s="1"/>
      <c r="F1688" s="1"/>
    </row>
    <row r="1689" spans="1:6" ht="12.75" customHeight="1" x14ac:dyDescent="0.25">
      <c r="A1689" s="48" t="s">
        <v>25422</v>
      </c>
      <c r="B1689" s="48" t="s">
        <v>25423</v>
      </c>
      <c r="C1689" s="48" t="s">
        <v>9308</v>
      </c>
      <c r="D1689" s="49" t="s">
        <v>25424</v>
      </c>
      <c r="E1689" s="1"/>
      <c r="F1689" s="1"/>
    </row>
    <row r="1690" spans="1:6" ht="12.75" customHeight="1" x14ac:dyDescent="0.25">
      <c r="A1690" s="48" t="s">
        <v>25425</v>
      </c>
      <c r="B1690" s="48" t="s">
        <v>25426</v>
      </c>
      <c r="C1690" s="48" t="s">
        <v>9741</v>
      </c>
      <c r="D1690" s="49" t="s">
        <v>25401</v>
      </c>
      <c r="E1690" s="1"/>
      <c r="F1690" s="1"/>
    </row>
    <row r="1691" spans="1:6" ht="12.75" customHeight="1" x14ac:dyDescent="0.25">
      <c r="A1691" s="48" t="s">
        <v>25427</v>
      </c>
      <c r="B1691" s="48" t="s">
        <v>25428</v>
      </c>
      <c r="C1691" s="48" t="s">
        <v>9308</v>
      </c>
      <c r="D1691" s="49" t="s">
        <v>25429</v>
      </c>
      <c r="E1691" s="1"/>
      <c r="F1691" s="1"/>
    </row>
    <row r="1692" spans="1:6" ht="12.75" customHeight="1" x14ac:dyDescent="0.25">
      <c r="A1692" s="48" t="s">
        <v>25430</v>
      </c>
      <c r="B1692" s="48" t="s">
        <v>25431</v>
      </c>
      <c r="C1692" s="48" t="s">
        <v>9741</v>
      </c>
      <c r="D1692" s="49" t="s">
        <v>25407</v>
      </c>
      <c r="E1692" s="1"/>
      <c r="F1692" s="1"/>
    </row>
    <row r="1693" spans="1:6" ht="12.75" customHeight="1" x14ac:dyDescent="0.25">
      <c r="A1693" s="48" t="s">
        <v>25432</v>
      </c>
      <c r="B1693" s="48" t="s">
        <v>25433</v>
      </c>
      <c r="C1693" s="48" t="s">
        <v>9308</v>
      </c>
      <c r="D1693" s="49" t="s">
        <v>25434</v>
      </c>
      <c r="E1693" s="1"/>
      <c r="F1693" s="1"/>
    </row>
    <row r="1694" spans="1:6" ht="12.75" customHeight="1" x14ac:dyDescent="0.25">
      <c r="A1694" s="48" t="s">
        <v>25435</v>
      </c>
      <c r="B1694" s="48" t="s">
        <v>25436</v>
      </c>
      <c r="C1694" s="48" t="s">
        <v>9741</v>
      </c>
      <c r="D1694" s="49" t="s">
        <v>25410</v>
      </c>
      <c r="E1694" s="1"/>
      <c r="F1694" s="1"/>
    </row>
    <row r="1695" spans="1:6" ht="12.75" customHeight="1" x14ac:dyDescent="0.25">
      <c r="A1695" s="48" t="s">
        <v>25437</v>
      </c>
      <c r="B1695" s="48" t="s">
        <v>25438</v>
      </c>
      <c r="C1695" s="48" t="s">
        <v>9308</v>
      </c>
      <c r="D1695" s="49" t="s">
        <v>25439</v>
      </c>
      <c r="E1695" s="1"/>
      <c r="F1695" s="1"/>
    </row>
    <row r="1696" spans="1:6" ht="12.75" customHeight="1" x14ac:dyDescent="0.25">
      <c r="A1696" s="48" t="s">
        <v>25440</v>
      </c>
      <c r="B1696" s="48" t="s">
        <v>25441</v>
      </c>
      <c r="C1696" s="48" t="s">
        <v>9741</v>
      </c>
      <c r="D1696" s="49" t="s">
        <v>25416</v>
      </c>
      <c r="E1696" s="1"/>
      <c r="F1696" s="1"/>
    </row>
    <row r="1697" spans="1:6" ht="12.75" customHeight="1" x14ac:dyDescent="0.25">
      <c r="A1697" s="48" t="s">
        <v>25442</v>
      </c>
      <c r="B1697" s="48" t="s">
        <v>25443</v>
      </c>
      <c r="C1697" s="48" t="s">
        <v>9308</v>
      </c>
      <c r="D1697" s="49" t="s">
        <v>25444</v>
      </c>
      <c r="E1697" s="1"/>
      <c r="F1697" s="1"/>
    </row>
    <row r="1698" spans="1:6" ht="12.75" customHeight="1" x14ac:dyDescent="0.25">
      <c r="A1698" s="48" t="s">
        <v>25445</v>
      </c>
      <c r="B1698" s="48" t="s">
        <v>25446</v>
      </c>
      <c r="C1698" s="48" t="s">
        <v>9741</v>
      </c>
      <c r="D1698" s="49" t="s">
        <v>25447</v>
      </c>
      <c r="E1698" s="1"/>
      <c r="F1698" s="1"/>
    </row>
    <row r="1699" spans="1:6" ht="12.75" customHeight="1" x14ac:dyDescent="0.25">
      <c r="A1699" s="48" t="s">
        <v>25448</v>
      </c>
      <c r="B1699" s="48" t="s">
        <v>25449</v>
      </c>
      <c r="C1699" s="48" t="s">
        <v>9308</v>
      </c>
      <c r="D1699" s="49" t="s">
        <v>25450</v>
      </c>
      <c r="E1699" s="1"/>
      <c r="F1699" s="1"/>
    </row>
    <row r="1700" spans="1:6" ht="12.75" customHeight="1" x14ac:dyDescent="0.25">
      <c r="A1700" s="48" t="s">
        <v>25451</v>
      </c>
      <c r="B1700" s="48" t="s">
        <v>25452</v>
      </c>
      <c r="C1700" s="48" t="s">
        <v>9741</v>
      </c>
      <c r="D1700" s="49" t="s">
        <v>25453</v>
      </c>
      <c r="E1700" s="1"/>
      <c r="F1700" s="1"/>
    </row>
    <row r="1701" spans="1:6" ht="12.75" customHeight="1" x14ac:dyDescent="0.25">
      <c r="A1701" s="48" t="s">
        <v>25454</v>
      </c>
      <c r="B1701" s="48" t="s">
        <v>25455</v>
      </c>
      <c r="C1701" s="48" t="s">
        <v>9308</v>
      </c>
      <c r="D1701" s="49" t="s">
        <v>25456</v>
      </c>
      <c r="E1701" s="1"/>
      <c r="F1701" s="1"/>
    </row>
    <row r="1702" spans="1:6" ht="12.75" customHeight="1" x14ac:dyDescent="0.25">
      <c r="A1702" s="48" t="s">
        <v>25457</v>
      </c>
      <c r="B1702" s="48" t="s">
        <v>25458</v>
      </c>
      <c r="C1702" s="48" t="s">
        <v>9741</v>
      </c>
      <c r="D1702" s="49" t="s">
        <v>25459</v>
      </c>
      <c r="E1702" s="1"/>
      <c r="F1702" s="1"/>
    </row>
    <row r="1703" spans="1:6" ht="12.75" customHeight="1" x14ac:dyDescent="0.25">
      <c r="A1703" s="48" t="s">
        <v>25460</v>
      </c>
      <c r="B1703" s="48" t="s">
        <v>25461</v>
      </c>
      <c r="C1703" s="48" t="s">
        <v>9308</v>
      </c>
      <c r="D1703" s="49" t="s">
        <v>25462</v>
      </c>
      <c r="E1703" s="1"/>
      <c r="F1703" s="1"/>
    </row>
    <row r="1704" spans="1:6" ht="12.75" customHeight="1" x14ac:dyDescent="0.25">
      <c r="A1704" s="48" t="s">
        <v>25463</v>
      </c>
      <c r="B1704" s="48" t="s">
        <v>25464</v>
      </c>
      <c r="C1704" s="48" t="s">
        <v>9741</v>
      </c>
      <c r="D1704" s="49" t="s">
        <v>25465</v>
      </c>
      <c r="E1704" s="1"/>
      <c r="F1704" s="1"/>
    </row>
    <row r="1705" spans="1:6" ht="12.75" customHeight="1" x14ac:dyDescent="0.25">
      <c r="A1705" s="48" t="s">
        <v>25466</v>
      </c>
      <c r="B1705" s="48" t="s">
        <v>25467</v>
      </c>
      <c r="C1705" s="48" t="s">
        <v>9308</v>
      </c>
      <c r="D1705" s="49" t="s">
        <v>25468</v>
      </c>
      <c r="E1705" s="1"/>
      <c r="F1705" s="1"/>
    </row>
    <row r="1706" spans="1:6" ht="12.75" customHeight="1" x14ac:dyDescent="0.25">
      <c r="A1706" s="48" t="s">
        <v>25469</v>
      </c>
      <c r="B1706" s="48" t="s">
        <v>25470</v>
      </c>
      <c r="C1706" s="48" t="s">
        <v>9741</v>
      </c>
      <c r="D1706" s="49" t="s">
        <v>25447</v>
      </c>
      <c r="E1706" s="1"/>
      <c r="F1706" s="1"/>
    </row>
    <row r="1707" spans="1:6" ht="12.75" customHeight="1" x14ac:dyDescent="0.25">
      <c r="A1707" s="48" t="s">
        <v>25471</v>
      </c>
      <c r="B1707" s="48" t="s">
        <v>25472</v>
      </c>
      <c r="C1707" s="48" t="s">
        <v>9308</v>
      </c>
      <c r="D1707" s="49" t="s">
        <v>25473</v>
      </c>
      <c r="E1707" s="1"/>
      <c r="F1707" s="1"/>
    </row>
    <row r="1708" spans="1:6" ht="12.75" customHeight="1" x14ac:dyDescent="0.25">
      <c r="A1708" s="48" t="s">
        <v>25474</v>
      </c>
      <c r="B1708" s="48" t="s">
        <v>25475</v>
      </c>
      <c r="C1708" s="48" t="s">
        <v>9741</v>
      </c>
      <c r="D1708" s="49" t="s">
        <v>25476</v>
      </c>
      <c r="E1708" s="1"/>
      <c r="F1708" s="1"/>
    </row>
    <row r="1709" spans="1:6" ht="12.75" customHeight="1" x14ac:dyDescent="0.25">
      <c r="A1709" s="48" t="s">
        <v>25477</v>
      </c>
      <c r="B1709" s="48" t="s">
        <v>25478</v>
      </c>
      <c r="C1709" s="48" t="s">
        <v>9308</v>
      </c>
      <c r="D1709" s="49" t="s">
        <v>25479</v>
      </c>
      <c r="E1709" s="1"/>
      <c r="F1709" s="1"/>
    </row>
    <row r="1710" spans="1:6" ht="12.75" customHeight="1" x14ac:dyDescent="0.25">
      <c r="A1710" s="48" t="s">
        <v>25480</v>
      </c>
      <c r="B1710" s="48" t="s">
        <v>25481</v>
      </c>
      <c r="C1710" s="48" t="s">
        <v>9741</v>
      </c>
      <c r="D1710" s="49" t="s">
        <v>25482</v>
      </c>
      <c r="E1710" s="1"/>
      <c r="F1710" s="1"/>
    </row>
    <row r="1711" spans="1:6" ht="12.75" customHeight="1" x14ac:dyDescent="0.25">
      <c r="A1711" s="48" t="s">
        <v>25483</v>
      </c>
      <c r="B1711" s="48" t="s">
        <v>25484</v>
      </c>
      <c r="C1711" s="48" t="s">
        <v>9308</v>
      </c>
      <c r="D1711" s="49" t="s">
        <v>25485</v>
      </c>
      <c r="E1711" s="1"/>
      <c r="F1711" s="1"/>
    </row>
    <row r="1712" spans="1:6" ht="12.75" customHeight="1" x14ac:dyDescent="0.25">
      <c r="A1712" s="48" t="s">
        <v>25486</v>
      </c>
      <c r="B1712" s="48" t="s">
        <v>25487</v>
      </c>
      <c r="C1712" s="48" t="s">
        <v>9741</v>
      </c>
      <c r="D1712" s="49" t="s">
        <v>25488</v>
      </c>
      <c r="E1712" s="1"/>
      <c r="F1712" s="1"/>
    </row>
    <row r="1713" spans="1:6" ht="12.75" customHeight="1" x14ac:dyDescent="0.25">
      <c r="A1713" s="48" t="s">
        <v>25489</v>
      </c>
      <c r="B1713" s="48" t="s">
        <v>25490</v>
      </c>
      <c r="C1713" s="48" t="s">
        <v>9308</v>
      </c>
      <c r="D1713" s="49" t="s">
        <v>25491</v>
      </c>
      <c r="E1713" s="1"/>
      <c r="F1713" s="1"/>
    </row>
    <row r="1714" spans="1:6" ht="12.75" customHeight="1" x14ac:dyDescent="0.25">
      <c r="A1714" s="48" t="s">
        <v>25492</v>
      </c>
      <c r="B1714" s="48" t="s">
        <v>25493</v>
      </c>
      <c r="C1714" s="48" t="s">
        <v>9741</v>
      </c>
      <c r="D1714" s="49" t="s">
        <v>25476</v>
      </c>
      <c r="E1714" s="1"/>
      <c r="F1714" s="1"/>
    </row>
    <row r="1715" spans="1:6" ht="12.75" customHeight="1" x14ac:dyDescent="0.25">
      <c r="A1715" s="48" t="s">
        <v>25494</v>
      </c>
      <c r="B1715" s="48" t="s">
        <v>25495</v>
      </c>
      <c r="C1715" s="48" t="s">
        <v>9308</v>
      </c>
      <c r="D1715" s="49" t="s">
        <v>25496</v>
      </c>
      <c r="E1715" s="1"/>
      <c r="F1715" s="1"/>
    </row>
    <row r="1716" spans="1:6" ht="12.75" customHeight="1" x14ac:dyDescent="0.25">
      <c r="A1716" s="48" t="s">
        <v>25497</v>
      </c>
      <c r="B1716" s="48" t="s">
        <v>25498</v>
      </c>
      <c r="C1716" s="48" t="s">
        <v>9741</v>
      </c>
      <c r="D1716" s="49" t="s">
        <v>25499</v>
      </c>
      <c r="E1716" s="1"/>
      <c r="F1716" s="1"/>
    </row>
    <row r="1717" spans="1:6" ht="12.75" customHeight="1" x14ac:dyDescent="0.25">
      <c r="A1717" s="48" t="s">
        <v>25500</v>
      </c>
      <c r="B1717" s="48" t="s">
        <v>25501</v>
      </c>
      <c r="C1717" s="48" t="s">
        <v>9308</v>
      </c>
      <c r="D1717" s="49" t="s">
        <v>25502</v>
      </c>
      <c r="E1717" s="1"/>
      <c r="F1717" s="1"/>
    </row>
    <row r="1718" spans="1:6" ht="12.75" customHeight="1" x14ac:dyDescent="0.25">
      <c r="A1718" s="48" t="s">
        <v>25503</v>
      </c>
      <c r="B1718" s="48" t="s">
        <v>25504</v>
      </c>
      <c r="C1718" s="48" t="s">
        <v>9741</v>
      </c>
      <c r="D1718" s="49" t="s">
        <v>25505</v>
      </c>
      <c r="E1718" s="1"/>
      <c r="F1718" s="1"/>
    </row>
    <row r="1719" spans="1:6" ht="12.75" customHeight="1" x14ac:dyDescent="0.25">
      <c r="A1719" s="48" t="s">
        <v>25506</v>
      </c>
      <c r="B1719" s="48" t="s">
        <v>25507</v>
      </c>
      <c r="C1719" s="48" t="s">
        <v>9308</v>
      </c>
      <c r="D1719" s="49" t="s">
        <v>25508</v>
      </c>
      <c r="E1719" s="1"/>
      <c r="F1719" s="1"/>
    </row>
    <row r="1720" spans="1:6" ht="12.75" customHeight="1" x14ac:dyDescent="0.25">
      <c r="A1720" s="48" t="s">
        <v>25509</v>
      </c>
      <c r="B1720" s="48" t="s">
        <v>25510</v>
      </c>
      <c r="C1720" s="48" t="s">
        <v>9741</v>
      </c>
      <c r="D1720" s="49" t="s">
        <v>25499</v>
      </c>
      <c r="E1720" s="1"/>
      <c r="F1720" s="1"/>
    </row>
    <row r="1721" spans="1:6" ht="12.75" customHeight="1" x14ac:dyDescent="0.25">
      <c r="A1721" s="48" t="s">
        <v>25511</v>
      </c>
      <c r="B1721" s="48" t="s">
        <v>25512</v>
      </c>
      <c r="C1721" s="48" t="s">
        <v>9308</v>
      </c>
      <c r="D1721" s="49" t="s">
        <v>25513</v>
      </c>
      <c r="E1721" s="1"/>
      <c r="F1721" s="1"/>
    </row>
    <row r="1722" spans="1:6" ht="12.75" customHeight="1" x14ac:dyDescent="0.25">
      <c r="A1722" s="48" t="s">
        <v>25514</v>
      </c>
      <c r="B1722" s="48" t="s">
        <v>25515</v>
      </c>
      <c r="C1722" s="48" t="s">
        <v>9741</v>
      </c>
      <c r="D1722" s="49" t="s">
        <v>25516</v>
      </c>
      <c r="E1722" s="1"/>
      <c r="F1722" s="1"/>
    </row>
    <row r="1723" spans="1:6" ht="12.75" customHeight="1" x14ac:dyDescent="0.25">
      <c r="A1723" s="48" t="s">
        <v>25517</v>
      </c>
      <c r="B1723" s="48" t="s">
        <v>25518</v>
      </c>
      <c r="C1723" s="48" t="s">
        <v>9308</v>
      </c>
      <c r="D1723" s="49" t="s">
        <v>25519</v>
      </c>
      <c r="E1723" s="1"/>
      <c r="F1723" s="1"/>
    </row>
    <row r="1724" spans="1:6" ht="12.75" customHeight="1" x14ac:dyDescent="0.25">
      <c r="A1724" s="48" t="s">
        <v>25520</v>
      </c>
      <c r="B1724" s="48" t="s">
        <v>25521</v>
      </c>
      <c r="C1724" s="48" t="s">
        <v>9741</v>
      </c>
      <c r="D1724" s="49" t="s">
        <v>25516</v>
      </c>
      <c r="E1724" s="1"/>
      <c r="F1724" s="1"/>
    </row>
    <row r="1725" spans="1:6" ht="12.75" customHeight="1" x14ac:dyDescent="0.25">
      <c r="A1725" s="48" t="s">
        <v>25522</v>
      </c>
      <c r="B1725" s="48" t="s">
        <v>25523</v>
      </c>
      <c r="C1725" s="48" t="s">
        <v>9308</v>
      </c>
      <c r="D1725" s="49" t="s">
        <v>25524</v>
      </c>
      <c r="E1725" s="1"/>
      <c r="F1725" s="1"/>
    </row>
    <row r="1726" spans="1:6" ht="12.75" customHeight="1" x14ac:dyDescent="0.25">
      <c r="A1726" s="48" t="s">
        <v>25525</v>
      </c>
      <c r="B1726" s="48" t="s">
        <v>25526</v>
      </c>
      <c r="C1726" s="48" t="s">
        <v>9741</v>
      </c>
      <c r="D1726" s="49" t="s">
        <v>25527</v>
      </c>
      <c r="E1726" s="1"/>
      <c r="F1726" s="1"/>
    </row>
    <row r="1727" spans="1:6" ht="12.75" customHeight="1" x14ac:dyDescent="0.25">
      <c r="A1727" s="48" t="s">
        <v>25528</v>
      </c>
      <c r="B1727" s="48" t="s">
        <v>25529</v>
      </c>
      <c r="C1727" s="48" t="s">
        <v>9308</v>
      </c>
      <c r="D1727" s="49" t="s">
        <v>25530</v>
      </c>
      <c r="E1727" s="1"/>
      <c r="F1727" s="1"/>
    </row>
    <row r="1728" spans="1:6" ht="12.75" customHeight="1" x14ac:dyDescent="0.25">
      <c r="A1728" s="48" t="s">
        <v>25531</v>
      </c>
      <c r="B1728" s="48" t="s">
        <v>25532</v>
      </c>
      <c r="C1728" s="48" t="s">
        <v>9741</v>
      </c>
      <c r="D1728" s="49" t="s">
        <v>25533</v>
      </c>
      <c r="E1728" s="1"/>
      <c r="F1728" s="1"/>
    </row>
    <row r="1729" spans="1:6" ht="12.75" customHeight="1" x14ac:dyDescent="0.25">
      <c r="A1729" s="48" t="s">
        <v>25534</v>
      </c>
      <c r="B1729" s="48" t="s">
        <v>25535</v>
      </c>
      <c r="C1729" s="48" t="s">
        <v>9741</v>
      </c>
      <c r="D1729" s="49" t="s">
        <v>25536</v>
      </c>
      <c r="E1729" s="1"/>
      <c r="F1729" s="1"/>
    </row>
    <row r="1730" spans="1:6" ht="12.75" customHeight="1" x14ac:dyDescent="0.25">
      <c r="A1730" s="48" t="s">
        <v>25537</v>
      </c>
      <c r="B1730" s="48" t="s">
        <v>25538</v>
      </c>
      <c r="C1730" s="48" t="s">
        <v>9741</v>
      </c>
      <c r="D1730" s="49" t="s">
        <v>25539</v>
      </c>
      <c r="E1730" s="1"/>
      <c r="F1730" s="1"/>
    </row>
    <row r="1731" spans="1:6" ht="12.75" customHeight="1" x14ac:dyDescent="0.25">
      <c r="A1731" s="48" t="s">
        <v>25540</v>
      </c>
      <c r="B1731" s="48" t="s">
        <v>25541</v>
      </c>
      <c r="C1731" s="48" t="s">
        <v>9308</v>
      </c>
      <c r="D1731" s="49" t="s">
        <v>25542</v>
      </c>
      <c r="E1731" s="1"/>
      <c r="F1731" s="1"/>
    </row>
    <row r="1732" spans="1:6" ht="12.75" customHeight="1" x14ac:dyDescent="0.25">
      <c r="A1732" s="48" t="s">
        <v>25543</v>
      </c>
      <c r="B1732" s="48" t="s">
        <v>25544</v>
      </c>
      <c r="C1732" s="48" t="s">
        <v>9308</v>
      </c>
      <c r="D1732" s="49" t="s">
        <v>25545</v>
      </c>
      <c r="E1732" s="1"/>
      <c r="F1732" s="1"/>
    </row>
    <row r="1733" spans="1:6" ht="12.75" customHeight="1" x14ac:dyDescent="0.25">
      <c r="A1733" s="48" t="s">
        <v>25546</v>
      </c>
      <c r="B1733" s="48" t="s">
        <v>25547</v>
      </c>
      <c r="C1733" s="48" t="s">
        <v>9308</v>
      </c>
      <c r="D1733" s="49" t="s">
        <v>25548</v>
      </c>
      <c r="E1733" s="1"/>
      <c r="F1733" s="1"/>
    </row>
    <row r="1734" spans="1:6" ht="12.75" customHeight="1" x14ac:dyDescent="0.25">
      <c r="A1734" s="48" t="s">
        <v>25549</v>
      </c>
      <c r="B1734" s="48" t="s">
        <v>25550</v>
      </c>
      <c r="C1734" s="48" t="s">
        <v>9308</v>
      </c>
      <c r="D1734" s="49" t="s">
        <v>25551</v>
      </c>
      <c r="E1734" s="1"/>
      <c r="F1734" s="1"/>
    </row>
    <row r="1735" spans="1:6" ht="12.75" customHeight="1" x14ac:dyDescent="0.25">
      <c r="A1735" s="48" t="s">
        <v>25552</v>
      </c>
      <c r="B1735" s="48" t="s">
        <v>25553</v>
      </c>
      <c r="C1735" s="48" t="s">
        <v>9741</v>
      </c>
      <c r="D1735" s="49" t="s">
        <v>25554</v>
      </c>
      <c r="E1735" s="1"/>
      <c r="F1735" s="1"/>
    </row>
    <row r="1736" spans="1:6" ht="12.75" customHeight="1" x14ac:dyDescent="0.25">
      <c r="A1736" s="48" t="s">
        <v>25555</v>
      </c>
      <c r="B1736" s="48" t="s">
        <v>25556</v>
      </c>
      <c r="C1736" s="48" t="s">
        <v>9308</v>
      </c>
      <c r="D1736" s="49" t="s">
        <v>25557</v>
      </c>
      <c r="E1736" s="1"/>
      <c r="F1736" s="1"/>
    </row>
    <row r="1737" spans="1:6" ht="12.75" customHeight="1" x14ac:dyDescent="0.25">
      <c r="A1737" s="48" t="s">
        <v>25558</v>
      </c>
      <c r="B1737" s="48" t="s">
        <v>25559</v>
      </c>
      <c r="C1737" s="48" t="s">
        <v>9741</v>
      </c>
      <c r="D1737" s="49" t="s">
        <v>25560</v>
      </c>
      <c r="E1737" s="1"/>
      <c r="F1737" s="1"/>
    </row>
    <row r="1738" spans="1:6" ht="12.75" customHeight="1" x14ac:dyDescent="0.25">
      <c r="A1738" s="48" t="s">
        <v>25561</v>
      </c>
      <c r="B1738" s="48" t="s">
        <v>25562</v>
      </c>
      <c r="C1738" s="48" t="s">
        <v>9741</v>
      </c>
      <c r="D1738" s="49" t="s">
        <v>25563</v>
      </c>
      <c r="E1738" s="1"/>
      <c r="F1738" s="1"/>
    </row>
    <row r="1739" spans="1:6" ht="12.75" customHeight="1" x14ac:dyDescent="0.25">
      <c r="A1739" s="48" t="s">
        <v>25564</v>
      </c>
      <c r="B1739" s="48" t="s">
        <v>25565</v>
      </c>
      <c r="C1739" s="48" t="s">
        <v>9308</v>
      </c>
      <c r="D1739" s="49" t="s">
        <v>25566</v>
      </c>
      <c r="E1739" s="1"/>
      <c r="F1739" s="1"/>
    </row>
    <row r="1740" spans="1:6" ht="12.75" customHeight="1" x14ac:dyDescent="0.25">
      <c r="A1740" s="48" t="s">
        <v>25567</v>
      </c>
      <c r="B1740" s="48" t="s">
        <v>25568</v>
      </c>
      <c r="C1740" s="48" t="s">
        <v>9741</v>
      </c>
      <c r="D1740" s="49" t="s">
        <v>25569</v>
      </c>
      <c r="E1740" s="1"/>
      <c r="F1740" s="1"/>
    </row>
    <row r="1741" spans="1:6" ht="12.75" customHeight="1" x14ac:dyDescent="0.25">
      <c r="A1741" s="48" t="s">
        <v>25570</v>
      </c>
      <c r="B1741" s="48" t="s">
        <v>25571</v>
      </c>
      <c r="C1741" s="48" t="s">
        <v>9308</v>
      </c>
      <c r="D1741" s="49" t="s">
        <v>25572</v>
      </c>
      <c r="E1741" s="1"/>
      <c r="F1741" s="1"/>
    </row>
    <row r="1742" spans="1:6" ht="12.75" customHeight="1" x14ac:dyDescent="0.25">
      <c r="A1742" s="48" t="s">
        <v>25573</v>
      </c>
      <c r="B1742" s="48" t="s">
        <v>25574</v>
      </c>
      <c r="C1742" s="48" t="s">
        <v>9741</v>
      </c>
      <c r="D1742" s="49" t="s">
        <v>25575</v>
      </c>
      <c r="E1742" s="1"/>
      <c r="F1742" s="1"/>
    </row>
    <row r="1743" spans="1:6" ht="12.75" customHeight="1" x14ac:dyDescent="0.25">
      <c r="A1743" s="48" t="s">
        <v>25576</v>
      </c>
      <c r="B1743" s="48" t="s">
        <v>25577</v>
      </c>
      <c r="C1743" s="48" t="s">
        <v>9741</v>
      </c>
      <c r="D1743" s="49" t="s">
        <v>25578</v>
      </c>
      <c r="E1743" s="1"/>
      <c r="F1743" s="1"/>
    </row>
    <row r="1744" spans="1:6" ht="12.75" customHeight="1" x14ac:dyDescent="0.25">
      <c r="A1744" s="48" t="s">
        <v>25579</v>
      </c>
      <c r="B1744" s="48" t="s">
        <v>25580</v>
      </c>
      <c r="C1744" s="48" t="s">
        <v>9308</v>
      </c>
      <c r="D1744" s="49" t="s">
        <v>25581</v>
      </c>
      <c r="E1744" s="1"/>
      <c r="F1744" s="1"/>
    </row>
    <row r="1745" spans="1:6" ht="12.75" customHeight="1" x14ac:dyDescent="0.25">
      <c r="A1745" s="48" t="s">
        <v>25582</v>
      </c>
      <c r="B1745" s="48" t="s">
        <v>25583</v>
      </c>
      <c r="C1745" s="48" t="s">
        <v>9741</v>
      </c>
      <c r="D1745" s="49" t="s">
        <v>25584</v>
      </c>
      <c r="E1745" s="1"/>
      <c r="F1745" s="1"/>
    </row>
    <row r="1746" spans="1:6" ht="12.75" customHeight="1" x14ac:dyDescent="0.25">
      <c r="A1746" s="48" t="s">
        <v>25585</v>
      </c>
      <c r="B1746" s="48" t="s">
        <v>25586</v>
      </c>
      <c r="C1746" s="48" t="s">
        <v>9308</v>
      </c>
      <c r="D1746" s="49" t="s">
        <v>25587</v>
      </c>
      <c r="E1746" s="1"/>
      <c r="F1746" s="1"/>
    </row>
    <row r="1747" spans="1:6" ht="12.75" customHeight="1" x14ac:dyDescent="0.25">
      <c r="A1747" s="48" t="s">
        <v>25588</v>
      </c>
      <c r="B1747" s="48" t="s">
        <v>25589</v>
      </c>
      <c r="C1747" s="48" t="s">
        <v>9741</v>
      </c>
      <c r="D1747" s="49" t="s">
        <v>25590</v>
      </c>
      <c r="E1747" s="1"/>
      <c r="F1747" s="1"/>
    </row>
    <row r="1748" spans="1:6" ht="12.75" customHeight="1" x14ac:dyDescent="0.25">
      <c r="A1748" s="48" t="s">
        <v>25591</v>
      </c>
      <c r="B1748" s="48" t="s">
        <v>25592</v>
      </c>
      <c r="C1748" s="48" t="s">
        <v>9308</v>
      </c>
      <c r="D1748" s="49" t="s">
        <v>25593</v>
      </c>
      <c r="E1748" s="1"/>
      <c r="F1748" s="1"/>
    </row>
    <row r="1749" spans="1:6" ht="12.75" customHeight="1" x14ac:dyDescent="0.25">
      <c r="A1749" s="48" t="s">
        <v>25594</v>
      </c>
      <c r="B1749" s="48" t="s">
        <v>25595</v>
      </c>
      <c r="C1749" s="48" t="s">
        <v>9308</v>
      </c>
      <c r="D1749" s="49" t="s">
        <v>25596</v>
      </c>
      <c r="E1749" s="1"/>
      <c r="F1749" s="1"/>
    </row>
    <row r="1750" spans="1:6" ht="12.75" customHeight="1" x14ac:dyDescent="0.25">
      <c r="A1750" s="48" t="s">
        <v>25597</v>
      </c>
      <c r="B1750" s="48" t="s">
        <v>25598</v>
      </c>
      <c r="C1750" s="48" t="s">
        <v>9741</v>
      </c>
      <c r="D1750" s="49" t="s">
        <v>25599</v>
      </c>
      <c r="E1750" s="1"/>
      <c r="F1750" s="1"/>
    </row>
    <row r="1751" spans="1:6" ht="12.75" customHeight="1" x14ac:dyDescent="0.25">
      <c r="A1751" s="48" t="s">
        <v>25600</v>
      </c>
      <c r="B1751" s="48" t="s">
        <v>25601</v>
      </c>
      <c r="C1751" s="48" t="s">
        <v>9741</v>
      </c>
      <c r="D1751" s="49" t="s">
        <v>25602</v>
      </c>
      <c r="E1751" s="1"/>
      <c r="F1751" s="1"/>
    </row>
    <row r="1752" spans="1:6" ht="12.75" customHeight="1" x14ac:dyDescent="0.25">
      <c r="A1752" s="48" t="s">
        <v>25603</v>
      </c>
      <c r="B1752" s="48" t="s">
        <v>25604</v>
      </c>
      <c r="C1752" s="48" t="s">
        <v>9308</v>
      </c>
      <c r="D1752" s="49" t="s">
        <v>25605</v>
      </c>
      <c r="E1752" s="1"/>
      <c r="F1752" s="1"/>
    </row>
    <row r="1753" spans="1:6" ht="12.75" customHeight="1" x14ac:dyDescent="0.25">
      <c r="A1753" s="48" t="s">
        <v>25606</v>
      </c>
      <c r="B1753" s="48" t="s">
        <v>25607</v>
      </c>
      <c r="C1753" s="48" t="s">
        <v>9741</v>
      </c>
      <c r="D1753" s="49" t="s">
        <v>25563</v>
      </c>
      <c r="E1753" s="1"/>
      <c r="F1753" s="1"/>
    </row>
    <row r="1754" spans="1:6" ht="12.75" customHeight="1" x14ac:dyDescent="0.25">
      <c r="A1754" s="48" t="s">
        <v>25608</v>
      </c>
      <c r="B1754" s="48" t="s">
        <v>25609</v>
      </c>
      <c r="C1754" s="48" t="s">
        <v>9308</v>
      </c>
      <c r="D1754" s="49" t="s">
        <v>25610</v>
      </c>
      <c r="E1754" s="1"/>
      <c r="F1754" s="1"/>
    </row>
    <row r="1755" spans="1:6" ht="12.75" customHeight="1" x14ac:dyDescent="0.25">
      <c r="A1755" s="48" t="s">
        <v>25611</v>
      </c>
      <c r="B1755" s="48" t="s">
        <v>25612</v>
      </c>
      <c r="C1755" s="48" t="s">
        <v>9308</v>
      </c>
      <c r="D1755" s="49" t="s">
        <v>25613</v>
      </c>
      <c r="E1755" s="1"/>
      <c r="F1755" s="1"/>
    </row>
    <row r="1756" spans="1:6" ht="12.75" customHeight="1" x14ac:dyDescent="0.25">
      <c r="A1756" s="48" t="s">
        <v>25614</v>
      </c>
      <c r="B1756" s="48" t="s">
        <v>25615</v>
      </c>
      <c r="C1756" s="48" t="s">
        <v>9741</v>
      </c>
      <c r="D1756" s="49" t="s">
        <v>25578</v>
      </c>
      <c r="E1756" s="1"/>
      <c r="F1756" s="1"/>
    </row>
    <row r="1757" spans="1:6" ht="12.75" customHeight="1" x14ac:dyDescent="0.25">
      <c r="A1757" s="48" t="s">
        <v>25616</v>
      </c>
      <c r="B1757" s="48" t="s">
        <v>25617</v>
      </c>
      <c r="C1757" s="48" t="s">
        <v>9308</v>
      </c>
      <c r="D1757" s="49" t="s">
        <v>25618</v>
      </c>
      <c r="E1757" s="1"/>
      <c r="F1757" s="1"/>
    </row>
    <row r="1758" spans="1:6" ht="12.75" customHeight="1" x14ac:dyDescent="0.25">
      <c r="A1758" s="48" t="s">
        <v>25619</v>
      </c>
      <c r="B1758" s="48" t="s">
        <v>25620</v>
      </c>
      <c r="C1758" s="48" t="s">
        <v>9308</v>
      </c>
      <c r="D1758" s="49" t="s">
        <v>25621</v>
      </c>
      <c r="E1758" s="1"/>
      <c r="F1758" s="1"/>
    </row>
    <row r="1759" spans="1:6" ht="12.75" customHeight="1" x14ac:dyDescent="0.25">
      <c r="A1759" s="48" t="s">
        <v>25622</v>
      </c>
      <c r="B1759" s="48" t="s">
        <v>25623</v>
      </c>
      <c r="C1759" s="48" t="s">
        <v>9308</v>
      </c>
      <c r="D1759" s="49" t="s">
        <v>25624</v>
      </c>
      <c r="E1759" s="1"/>
      <c r="F1759" s="1"/>
    </row>
    <row r="1760" spans="1:6" ht="12.75" customHeight="1" x14ac:dyDescent="0.25">
      <c r="A1760" s="48" t="s">
        <v>25625</v>
      </c>
      <c r="B1760" s="48" t="s">
        <v>25626</v>
      </c>
      <c r="C1760" s="48" t="s">
        <v>9308</v>
      </c>
      <c r="D1760" s="49" t="s">
        <v>25627</v>
      </c>
      <c r="E1760" s="1"/>
      <c r="F1760" s="1"/>
    </row>
    <row r="1761" spans="1:6" ht="12.75" customHeight="1" x14ac:dyDescent="0.25">
      <c r="A1761" s="48" t="s">
        <v>25628</v>
      </c>
      <c r="B1761" s="48" t="s">
        <v>25629</v>
      </c>
      <c r="C1761" s="48" t="s">
        <v>9308</v>
      </c>
      <c r="D1761" s="49" t="s">
        <v>25630</v>
      </c>
      <c r="E1761" s="1"/>
      <c r="F1761" s="1"/>
    </row>
    <row r="1762" spans="1:6" ht="12.75" customHeight="1" x14ac:dyDescent="0.25">
      <c r="A1762" s="48" t="s">
        <v>25631</v>
      </c>
      <c r="B1762" s="48" t="s">
        <v>25632</v>
      </c>
      <c r="C1762" s="48" t="s">
        <v>9308</v>
      </c>
      <c r="D1762" s="49" t="s">
        <v>25633</v>
      </c>
      <c r="E1762" s="1"/>
      <c r="F1762" s="1"/>
    </row>
    <row r="1763" spans="1:6" ht="12.75" customHeight="1" x14ac:dyDescent="0.25">
      <c r="A1763" s="48" t="s">
        <v>25634</v>
      </c>
      <c r="B1763" s="48" t="s">
        <v>25635</v>
      </c>
      <c r="C1763" s="48" t="s">
        <v>9741</v>
      </c>
      <c r="D1763" s="49" t="s">
        <v>25636</v>
      </c>
      <c r="E1763" s="1"/>
      <c r="F1763" s="1"/>
    </row>
    <row r="1764" spans="1:6" ht="12.75" customHeight="1" x14ac:dyDescent="0.25">
      <c r="A1764" s="48" t="s">
        <v>25637</v>
      </c>
      <c r="B1764" s="48" t="s">
        <v>25638</v>
      </c>
      <c r="C1764" s="48" t="s">
        <v>9741</v>
      </c>
      <c r="D1764" s="49" t="s">
        <v>25602</v>
      </c>
      <c r="E1764" s="1"/>
      <c r="F1764" s="1"/>
    </row>
    <row r="1765" spans="1:6" ht="12.75" customHeight="1" x14ac:dyDescent="0.25">
      <c r="A1765" s="48" t="s">
        <v>25639</v>
      </c>
      <c r="B1765" s="48" t="s">
        <v>25640</v>
      </c>
      <c r="C1765" s="48" t="s">
        <v>9741</v>
      </c>
      <c r="D1765" s="49" t="s">
        <v>25641</v>
      </c>
      <c r="E1765" s="1"/>
      <c r="F1765" s="1"/>
    </row>
    <row r="1766" spans="1:6" ht="12.75" customHeight="1" x14ac:dyDescent="0.25">
      <c r="A1766" s="48" t="s">
        <v>25642</v>
      </c>
      <c r="B1766" s="48" t="s">
        <v>25643</v>
      </c>
      <c r="C1766" s="48" t="s">
        <v>9308</v>
      </c>
      <c r="D1766" s="49" t="s">
        <v>25644</v>
      </c>
      <c r="E1766" s="1"/>
      <c r="F1766" s="1"/>
    </row>
    <row r="1767" spans="1:6" ht="12.75" customHeight="1" x14ac:dyDescent="0.25">
      <c r="A1767" s="48" t="s">
        <v>25645</v>
      </c>
      <c r="B1767" s="48" t="s">
        <v>25646</v>
      </c>
      <c r="C1767" s="48" t="s">
        <v>9308</v>
      </c>
      <c r="D1767" s="49" t="s">
        <v>25647</v>
      </c>
      <c r="E1767" s="1"/>
      <c r="F1767" s="1"/>
    </row>
    <row r="1768" spans="1:6" ht="12.75" customHeight="1" x14ac:dyDescent="0.25">
      <c r="A1768" s="48" t="s">
        <v>25648</v>
      </c>
      <c r="B1768" s="48" t="s">
        <v>25649</v>
      </c>
      <c r="C1768" s="48" t="s">
        <v>9741</v>
      </c>
      <c r="D1768" s="49" t="s">
        <v>25636</v>
      </c>
      <c r="E1768" s="1"/>
      <c r="F1768" s="1"/>
    </row>
    <row r="1769" spans="1:6" ht="12.75" customHeight="1" x14ac:dyDescent="0.25">
      <c r="A1769" s="48" t="s">
        <v>25650</v>
      </c>
      <c r="B1769" s="48" t="s">
        <v>25651</v>
      </c>
      <c r="C1769" s="48" t="s">
        <v>9741</v>
      </c>
      <c r="D1769" s="49" t="s">
        <v>25652</v>
      </c>
      <c r="E1769" s="1"/>
      <c r="F1769" s="1"/>
    </row>
    <row r="1770" spans="1:6" ht="12.75" customHeight="1" x14ac:dyDescent="0.25">
      <c r="A1770" s="48" t="s">
        <v>25653</v>
      </c>
      <c r="B1770" s="48" t="s">
        <v>25654</v>
      </c>
      <c r="C1770" s="48" t="s">
        <v>9741</v>
      </c>
      <c r="D1770" s="49" t="s">
        <v>25655</v>
      </c>
      <c r="E1770" s="1"/>
      <c r="F1770" s="1"/>
    </row>
    <row r="1771" spans="1:6" ht="12.75" customHeight="1" x14ac:dyDescent="0.25">
      <c r="A1771" s="48" t="s">
        <v>25656</v>
      </c>
      <c r="B1771" s="48" t="s">
        <v>25657</v>
      </c>
      <c r="C1771" s="48" t="s">
        <v>9308</v>
      </c>
      <c r="D1771" s="49" t="s">
        <v>25658</v>
      </c>
      <c r="E1771" s="1"/>
      <c r="F1771" s="1"/>
    </row>
    <row r="1772" spans="1:6" ht="12.75" customHeight="1" x14ac:dyDescent="0.25">
      <c r="A1772" s="48" t="s">
        <v>25659</v>
      </c>
      <c r="B1772" s="48" t="s">
        <v>25660</v>
      </c>
      <c r="C1772" s="48" t="s">
        <v>9308</v>
      </c>
      <c r="D1772" s="49" t="s">
        <v>25661</v>
      </c>
      <c r="E1772" s="1"/>
      <c r="F1772" s="1"/>
    </row>
    <row r="1773" spans="1:6" ht="12.75" customHeight="1" x14ac:dyDescent="0.25">
      <c r="A1773" s="48" t="s">
        <v>25662</v>
      </c>
      <c r="B1773" s="48" t="s">
        <v>25663</v>
      </c>
      <c r="C1773" s="48" t="s">
        <v>9308</v>
      </c>
      <c r="D1773" s="49" t="s">
        <v>25664</v>
      </c>
      <c r="E1773" s="1"/>
      <c r="F1773" s="1"/>
    </row>
    <row r="1774" spans="1:6" ht="12.75" customHeight="1" x14ac:dyDescent="0.25">
      <c r="A1774" s="48" t="s">
        <v>25665</v>
      </c>
      <c r="B1774" s="48" t="s">
        <v>25666</v>
      </c>
      <c r="C1774" s="48" t="s">
        <v>9308</v>
      </c>
      <c r="D1774" s="49" t="s">
        <v>25667</v>
      </c>
      <c r="E1774" s="1"/>
      <c r="F1774" s="1"/>
    </row>
    <row r="1775" spans="1:6" ht="12.75" customHeight="1" x14ac:dyDescent="0.25">
      <c r="A1775" s="48" t="s">
        <v>25668</v>
      </c>
      <c r="B1775" s="48" t="s">
        <v>25669</v>
      </c>
      <c r="C1775" s="48" t="s">
        <v>9741</v>
      </c>
      <c r="D1775" s="49" t="s">
        <v>25670</v>
      </c>
      <c r="E1775" s="1"/>
      <c r="F1775" s="1"/>
    </row>
    <row r="1776" spans="1:6" ht="12.75" customHeight="1" x14ac:dyDescent="0.25">
      <c r="A1776" s="48" t="s">
        <v>25671</v>
      </c>
      <c r="B1776" s="48" t="s">
        <v>25672</v>
      </c>
      <c r="C1776" s="48" t="s">
        <v>9741</v>
      </c>
      <c r="D1776" s="49" t="s">
        <v>25673</v>
      </c>
      <c r="E1776" s="1"/>
      <c r="F1776" s="1"/>
    </row>
    <row r="1777" spans="1:6" ht="12.75" customHeight="1" x14ac:dyDescent="0.25">
      <c r="A1777" s="48" t="s">
        <v>25674</v>
      </c>
      <c r="B1777" s="48" t="s">
        <v>25675</v>
      </c>
      <c r="C1777" s="48" t="s">
        <v>9308</v>
      </c>
      <c r="D1777" s="49" t="s">
        <v>25676</v>
      </c>
      <c r="E1777" s="1"/>
      <c r="F1777" s="1"/>
    </row>
    <row r="1778" spans="1:6" ht="12.75" customHeight="1" x14ac:dyDescent="0.25">
      <c r="A1778" s="48" t="s">
        <v>25677</v>
      </c>
      <c r="B1778" s="48" t="s">
        <v>25678</v>
      </c>
      <c r="C1778" s="48" t="s">
        <v>9741</v>
      </c>
      <c r="D1778" s="49" t="s">
        <v>25673</v>
      </c>
      <c r="E1778" s="1"/>
      <c r="F1778" s="1"/>
    </row>
    <row r="1779" spans="1:6" ht="12.75" customHeight="1" x14ac:dyDescent="0.25">
      <c r="A1779" s="48" t="s">
        <v>25679</v>
      </c>
      <c r="B1779" s="48" t="s">
        <v>25680</v>
      </c>
      <c r="C1779" s="48" t="s">
        <v>9308</v>
      </c>
      <c r="D1779" s="49" t="s">
        <v>25681</v>
      </c>
      <c r="E1779" s="1"/>
      <c r="F1779" s="1"/>
    </row>
    <row r="1780" spans="1:6" ht="12.75" customHeight="1" x14ac:dyDescent="0.25">
      <c r="A1780" s="48" t="s">
        <v>25682</v>
      </c>
      <c r="B1780" s="48" t="s">
        <v>25683</v>
      </c>
      <c r="C1780" s="48" t="s">
        <v>9741</v>
      </c>
      <c r="D1780" s="49" t="s">
        <v>25684</v>
      </c>
      <c r="E1780" s="1"/>
      <c r="F1780" s="1"/>
    </row>
    <row r="1781" spans="1:6" ht="12.75" customHeight="1" x14ac:dyDescent="0.25">
      <c r="A1781" s="48" t="s">
        <v>25685</v>
      </c>
      <c r="B1781" s="48" t="s">
        <v>25686</v>
      </c>
      <c r="C1781" s="48" t="s">
        <v>9308</v>
      </c>
      <c r="D1781" s="49" t="s">
        <v>25687</v>
      </c>
      <c r="E1781" s="1"/>
      <c r="F1781" s="1"/>
    </row>
    <row r="1782" spans="1:6" ht="12.75" customHeight="1" x14ac:dyDescent="0.25">
      <c r="A1782" s="48" t="s">
        <v>25688</v>
      </c>
      <c r="B1782" s="48" t="s">
        <v>25689</v>
      </c>
      <c r="C1782" s="48" t="s">
        <v>9741</v>
      </c>
      <c r="D1782" s="49" t="s">
        <v>25690</v>
      </c>
      <c r="E1782" s="1"/>
      <c r="F1782" s="1"/>
    </row>
    <row r="1783" spans="1:6" ht="12.75" customHeight="1" x14ac:dyDescent="0.25">
      <c r="A1783" s="48" t="s">
        <v>25691</v>
      </c>
      <c r="B1783" s="48" t="s">
        <v>25692</v>
      </c>
      <c r="C1783" s="48" t="s">
        <v>9741</v>
      </c>
      <c r="D1783" s="49" t="s">
        <v>25693</v>
      </c>
      <c r="E1783" s="1"/>
      <c r="F1783" s="1"/>
    </row>
    <row r="1784" spans="1:6" ht="12.75" customHeight="1" x14ac:dyDescent="0.25">
      <c r="A1784" s="48" t="s">
        <v>25694</v>
      </c>
      <c r="B1784" s="48" t="s">
        <v>25695</v>
      </c>
      <c r="C1784" s="48" t="s">
        <v>9308</v>
      </c>
      <c r="D1784" s="49" t="s">
        <v>25696</v>
      </c>
      <c r="E1784" s="1"/>
      <c r="F1784" s="1"/>
    </row>
    <row r="1785" spans="1:6" ht="12.75" customHeight="1" x14ac:dyDescent="0.25">
      <c r="A1785" s="48" t="s">
        <v>25697</v>
      </c>
      <c r="B1785" s="48" t="s">
        <v>25698</v>
      </c>
      <c r="C1785" s="48" t="s">
        <v>9741</v>
      </c>
      <c r="D1785" s="49" t="s">
        <v>25699</v>
      </c>
      <c r="E1785" s="1"/>
      <c r="F1785" s="1"/>
    </row>
    <row r="1786" spans="1:6" ht="12.75" customHeight="1" x14ac:dyDescent="0.25">
      <c r="A1786" s="48" t="s">
        <v>25700</v>
      </c>
      <c r="B1786" s="48" t="s">
        <v>25701</v>
      </c>
      <c r="C1786" s="48" t="s">
        <v>9308</v>
      </c>
      <c r="D1786" s="49" t="s">
        <v>25702</v>
      </c>
      <c r="E1786" s="1"/>
      <c r="F1786" s="1"/>
    </row>
    <row r="1787" spans="1:6" ht="12.75" customHeight="1" x14ac:dyDescent="0.25">
      <c r="A1787" s="48" t="s">
        <v>25703</v>
      </c>
      <c r="B1787" s="48" t="s">
        <v>25704</v>
      </c>
      <c r="C1787" s="48" t="s">
        <v>9308</v>
      </c>
      <c r="D1787" s="49" t="s">
        <v>25705</v>
      </c>
      <c r="E1787" s="1"/>
      <c r="F1787" s="1"/>
    </row>
    <row r="1788" spans="1:6" ht="12.75" customHeight="1" x14ac:dyDescent="0.25">
      <c r="A1788" s="48" t="s">
        <v>25706</v>
      </c>
      <c r="B1788" s="48" t="s">
        <v>25707</v>
      </c>
      <c r="C1788" s="48" t="s">
        <v>9741</v>
      </c>
      <c r="D1788" s="49" t="s">
        <v>25708</v>
      </c>
      <c r="E1788" s="1"/>
      <c r="F1788" s="1"/>
    </row>
    <row r="1789" spans="1:6" ht="12.75" customHeight="1" x14ac:dyDescent="0.25">
      <c r="A1789" s="48" t="s">
        <v>25709</v>
      </c>
      <c r="B1789" s="48" t="s">
        <v>25710</v>
      </c>
      <c r="C1789" s="48" t="s">
        <v>9308</v>
      </c>
      <c r="D1789" s="49" t="s">
        <v>25711</v>
      </c>
      <c r="E1789" s="1"/>
      <c r="F1789" s="1"/>
    </row>
    <row r="1790" spans="1:6" ht="12.75" customHeight="1" x14ac:dyDescent="0.25">
      <c r="A1790" s="48" t="s">
        <v>25712</v>
      </c>
      <c r="B1790" s="48" t="s">
        <v>25713</v>
      </c>
      <c r="C1790" s="48" t="s">
        <v>9741</v>
      </c>
      <c r="D1790" s="49" t="s">
        <v>25714</v>
      </c>
      <c r="E1790" s="1"/>
      <c r="F1790" s="1"/>
    </row>
    <row r="1791" spans="1:6" ht="12.75" customHeight="1" x14ac:dyDescent="0.25">
      <c r="A1791" s="48" t="s">
        <v>25715</v>
      </c>
      <c r="B1791" s="48" t="s">
        <v>25716</v>
      </c>
      <c r="C1791" s="48" t="s">
        <v>9308</v>
      </c>
      <c r="D1791" s="49" t="s">
        <v>25717</v>
      </c>
      <c r="E1791" s="1"/>
      <c r="F1791" s="1"/>
    </row>
    <row r="1792" spans="1:6" ht="12.75" customHeight="1" x14ac:dyDescent="0.25">
      <c r="A1792" s="48" t="s">
        <v>25718</v>
      </c>
      <c r="B1792" s="48" t="s">
        <v>25719</v>
      </c>
      <c r="C1792" s="48" t="s">
        <v>9741</v>
      </c>
      <c r="D1792" s="49" t="s">
        <v>25708</v>
      </c>
      <c r="E1792" s="1"/>
      <c r="F1792" s="1"/>
    </row>
    <row r="1793" spans="1:6" ht="12.75" customHeight="1" x14ac:dyDescent="0.25">
      <c r="A1793" s="48" t="s">
        <v>25720</v>
      </c>
      <c r="B1793" s="48" t="s">
        <v>25721</v>
      </c>
      <c r="C1793" s="48" t="s">
        <v>9741</v>
      </c>
      <c r="D1793" s="49" t="s">
        <v>25722</v>
      </c>
      <c r="E1793" s="1"/>
      <c r="F1793" s="1"/>
    </row>
    <row r="1794" spans="1:6" ht="12.75" customHeight="1" x14ac:dyDescent="0.25">
      <c r="A1794" s="48" t="s">
        <v>25723</v>
      </c>
      <c r="B1794" s="48" t="s">
        <v>25724</v>
      </c>
      <c r="C1794" s="48" t="s">
        <v>9308</v>
      </c>
      <c r="D1794" s="49" t="s">
        <v>25725</v>
      </c>
      <c r="E1794" s="1"/>
      <c r="F1794" s="1"/>
    </row>
    <row r="1795" spans="1:6" ht="12.75" customHeight="1" x14ac:dyDescent="0.25">
      <c r="A1795" s="48" t="s">
        <v>25726</v>
      </c>
      <c r="B1795" s="48" t="s">
        <v>25727</v>
      </c>
      <c r="C1795" s="48" t="s">
        <v>9741</v>
      </c>
      <c r="D1795" s="49" t="s">
        <v>25728</v>
      </c>
      <c r="E1795" s="1"/>
      <c r="F1795" s="1"/>
    </row>
    <row r="1796" spans="1:6" ht="12.75" customHeight="1" x14ac:dyDescent="0.25">
      <c r="A1796" s="48" t="s">
        <v>25729</v>
      </c>
      <c r="B1796" s="48" t="s">
        <v>25730</v>
      </c>
      <c r="C1796" s="48" t="s">
        <v>9308</v>
      </c>
      <c r="D1796" s="49" t="s">
        <v>25731</v>
      </c>
      <c r="E1796" s="1"/>
      <c r="F1796" s="1"/>
    </row>
    <row r="1797" spans="1:6" ht="12.75" customHeight="1" x14ac:dyDescent="0.25">
      <c r="A1797" s="48" t="s">
        <v>25732</v>
      </c>
      <c r="B1797" s="48" t="s">
        <v>25733</v>
      </c>
      <c r="C1797" s="48" t="s">
        <v>9741</v>
      </c>
      <c r="D1797" s="49" t="s">
        <v>25728</v>
      </c>
      <c r="E1797" s="1"/>
      <c r="F1797" s="1"/>
    </row>
    <row r="1798" spans="1:6" ht="12.75" customHeight="1" x14ac:dyDescent="0.25">
      <c r="A1798" s="48" t="s">
        <v>25734</v>
      </c>
      <c r="B1798" s="48" t="s">
        <v>25735</v>
      </c>
      <c r="C1798" s="48" t="s">
        <v>9308</v>
      </c>
      <c r="D1798" s="49" t="s">
        <v>25736</v>
      </c>
      <c r="E1798" s="1"/>
      <c r="F1798" s="1"/>
    </row>
    <row r="1799" spans="1:6" ht="12.75" customHeight="1" x14ac:dyDescent="0.25">
      <c r="A1799" s="48" t="s">
        <v>25737</v>
      </c>
      <c r="B1799" s="48" t="s">
        <v>25738</v>
      </c>
      <c r="C1799" s="48" t="s">
        <v>9308</v>
      </c>
      <c r="D1799" s="49" t="s">
        <v>25739</v>
      </c>
      <c r="E1799" s="1"/>
      <c r="F1799" s="1"/>
    </row>
    <row r="1800" spans="1:6" ht="12.75" customHeight="1" x14ac:dyDescent="0.25">
      <c r="A1800" s="48" t="s">
        <v>25740</v>
      </c>
      <c r="B1800" s="48" t="s">
        <v>25741</v>
      </c>
      <c r="C1800" s="48" t="s">
        <v>9741</v>
      </c>
      <c r="D1800" s="49" t="s">
        <v>25742</v>
      </c>
      <c r="E1800" s="1"/>
      <c r="F1800" s="1"/>
    </row>
    <row r="1801" spans="1:6" ht="12.75" customHeight="1" x14ac:dyDescent="0.25">
      <c r="A1801" s="48" t="s">
        <v>25743</v>
      </c>
      <c r="B1801" s="48" t="s">
        <v>25744</v>
      </c>
      <c r="C1801" s="48" t="s">
        <v>9308</v>
      </c>
      <c r="D1801" s="49" t="s">
        <v>25745</v>
      </c>
      <c r="E1801" s="1"/>
      <c r="F1801" s="1"/>
    </row>
    <row r="1802" spans="1:6" ht="12.75" customHeight="1" x14ac:dyDescent="0.25">
      <c r="A1802" s="48" t="s">
        <v>25746</v>
      </c>
      <c r="B1802" s="48" t="s">
        <v>25747</v>
      </c>
      <c r="C1802" s="48" t="s">
        <v>9741</v>
      </c>
      <c r="D1802" s="49" t="s">
        <v>25748</v>
      </c>
      <c r="E1802" s="1"/>
      <c r="F1802" s="1"/>
    </row>
    <row r="1803" spans="1:6" ht="12.75" customHeight="1" x14ac:dyDescent="0.25">
      <c r="A1803" s="48" t="s">
        <v>25749</v>
      </c>
      <c r="B1803" s="48" t="s">
        <v>25750</v>
      </c>
      <c r="C1803" s="48" t="s">
        <v>9741</v>
      </c>
      <c r="D1803" s="49" t="s">
        <v>25751</v>
      </c>
      <c r="E1803" s="1"/>
      <c r="F1803" s="1"/>
    </row>
    <row r="1804" spans="1:6" ht="12.75" customHeight="1" x14ac:dyDescent="0.25">
      <c r="A1804" s="48" t="s">
        <v>25752</v>
      </c>
      <c r="B1804" s="48" t="s">
        <v>25753</v>
      </c>
      <c r="C1804" s="48" t="s">
        <v>9741</v>
      </c>
      <c r="D1804" s="49" t="s">
        <v>25754</v>
      </c>
      <c r="E1804" s="1"/>
      <c r="F1804" s="1"/>
    </row>
    <row r="1805" spans="1:6" ht="12.75" customHeight="1" x14ac:dyDescent="0.25">
      <c r="A1805" s="48" t="s">
        <v>25755</v>
      </c>
      <c r="B1805" s="48" t="s">
        <v>25756</v>
      </c>
      <c r="C1805" s="48" t="s">
        <v>9308</v>
      </c>
      <c r="D1805" s="49" t="s">
        <v>25757</v>
      </c>
      <c r="E1805" s="1"/>
      <c r="F1805" s="1"/>
    </row>
    <row r="1806" spans="1:6" ht="12.75" customHeight="1" x14ac:dyDescent="0.25">
      <c r="A1806" s="48" t="s">
        <v>25758</v>
      </c>
      <c r="B1806" s="48" t="s">
        <v>25759</v>
      </c>
      <c r="C1806" s="48" t="s">
        <v>9741</v>
      </c>
      <c r="D1806" s="49" t="s">
        <v>25760</v>
      </c>
      <c r="E1806" s="1"/>
      <c r="F1806" s="1"/>
    </row>
    <row r="1807" spans="1:6" ht="12.75" customHeight="1" x14ac:dyDescent="0.25">
      <c r="A1807" s="48" t="s">
        <v>25761</v>
      </c>
      <c r="B1807" s="48" t="s">
        <v>25762</v>
      </c>
      <c r="C1807" s="48" t="s">
        <v>9308</v>
      </c>
      <c r="D1807" s="49" t="s">
        <v>25763</v>
      </c>
      <c r="E1807" s="1"/>
      <c r="F1807" s="1"/>
    </row>
    <row r="1808" spans="1:6" ht="12.75" customHeight="1" x14ac:dyDescent="0.25">
      <c r="A1808" s="48" t="s">
        <v>25764</v>
      </c>
      <c r="B1808" s="48" t="s">
        <v>25765</v>
      </c>
      <c r="C1808" s="48" t="s">
        <v>9741</v>
      </c>
      <c r="D1808" s="49" t="s">
        <v>25693</v>
      </c>
      <c r="E1808" s="1"/>
      <c r="F1808" s="1"/>
    </row>
    <row r="1809" spans="1:6" ht="12.75" customHeight="1" x14ac:dyDescent="0.25">
      <c r="A1809" s="48" t="s">
        <v>25766</v>
      </c>
      <c r="B1809" s="48" t="s">
        <v>25767</v>
      </c>
      <c r="C1809" s="48" t="s">
        <v>9308</v>
      </c>
      <c r="D1809" s="49" t="s">
        <v>25768</v>
      </c>
      <c r="E1809" s="1"/>
      <c r="F1809" s="1"/>
    </row>
    <row r="1810" spans="1:6" ht="12.75" customHeight="1" x14ac:dyDescent="0.25">
      <c r="A1810" s="48" t="s">
        <v>25769</v>
      </c>
      <c r="B1810" s="48" t="s">
        <v>25770</v>
      </c>
      <c r="C1810" s="48" t="s">
        <v>9741</v>
      </c>
      <c r="D1810" s="49" t="s">
        <v>25699</v>
      </c>
      <c r="E1810" s="1"/>
      <c r="F1810" s="1"/>
    </row>
    <row r="1811" spans="1:6" ht="12.75" customHeight="1" x14ac:dyDescent="0.25">
      <c r="A1811" s="48" t="s">
        <v>25771</v>
      </c>
      <c r="B1811" s="48" t="s">
        <v>25772</v>
      </c>
      <c r="C1811" s="48" t="s">
        <v>9308</v>
      </c>
      <c r="D1811" s="49" t="s">
        <v>25773</v>
      </c>
      <c r="E1811" s="1"/>
      <c r="F1811" s="1"/>
    </row>
    <row r="1812" spans="1:6" ht="12.75" customHeight="1" x14ac:dyDescent="0.25">
      <c r="A1812" s="48" t="s">
        <v>25774</v>
      </c>
      <c r="B1812" s="48" t="s">
        <v>25775</v>
      </c>
      <c r="C1812" s="48" t="s">
        <v>9741</v>
      </c>
      <c r="D1812" s="49" t="s">
        <v>25776</v>
      </c>
      <c r="E1812" s="1"/>
      <c r="F1812" s="1"/>
    </row>
    <row r="1813" spans="1:6" ht="12.75" customHeight="1" x14ac:dyDescent="0.25">
      <c r="A1813" s="48" t="s">
        <v>25777</v>
      </c>
      <c r="B1813" s="48" t="s">
        <v>25778</v>
      </c>
      <c r="C1813" s="48" t="s">
        <v>9308</v>
      </c>
      <c r="D1813" s="49" t="s">
        <v>25779</v>
      </c>
      <c r="E1813" s="1"/>
      <c r="F1813" s="1"/>
    </row>
    <row r="1814" spans="1:6" ht="12.75" customHeight="1" x14ac:dyDescent="0.25">
      <c r="A1814" s="48" t="s">
        <v>25780</v>
      </c>
      <c r="B1814" s="48" t="s">
        <v>25781</v>
      </c>
      <c r="C1814" s="48" t="s">
        <v>9308</v>
      </c>
      <c r="D1814" s="49" t="s">
        <v>25782</v>
      </c>
      <c r="E1814" s="1"/>
      <c r="F1814" s="1"/>
    </row>
    <row r="1815" spans="1:6" ht="12.75" customHeight="1" x14ac:dyDescent="0.25">
      <c r="A1815" s="48" t="s">
        <v>25783</v>
      </c>
      <c r="B1815" s="48" t="s">
        <v>25784</v>
      </c>
      <c r="C1815" s="48" t="s">
        <v>9308</v>
      </c>
      <c r="D1815" s="49" t="s">
        <v>25785</v>
      </c>
      <c r="E1815" s="1"/>
      <c r="F1815" s="1"/>
    </row>
    <row r="1816" spans="1:6" ht="12.75" customHeight="1" x14ac:dyDescent="0.25">
      <c r="A1816" s="48" t="s">
        <v>25786</v>
      </c>
      <c r="B1816" s="48" t="s">
        <v>25787</v>
      </c>
      <c r="C1816" s="48" t="s">
        <v>9308</v>
      </c>
      <c r="D1816" s="49" t="s">
        <v>25788</v>
      </c>
      <c r="E1816" s="1"/>
      <c r="F1816" s="1"/>
    </row>
    <row r="1817" spans="1:6" ht="12.75" customHeight="1" x14ac:dyDescent="0.25">
      <c r="A1817" s="48" t="s">
        <v>25789</v>
      </c>
      <c r="B1817" s="48" t="s">
        <v>25790</v>
      </c>
      <c r="C1817" s="48" t="s">
        <v>9308</v>
      </c>
      <c r="D1817" s="49" t="s">
        <v>25791</v>
      </c>
      <c r="E1817" s="1"/>
      <c r="F1817" s="1"/>
    </row>
    <row r="1818" spans="1:6" ht="12.75" customHeight="1" x14ac:dyDescent="0.25">
      <c r="A1818" s="48" t="s">
        <v>25792</v>
      </c>
      <c r="B1818" s="48" t="s">
        <v>25793</v>
      </c>
      <c r="C1818" s="48" t="s">
        <v>9308</v>
      </c>
      <c r="D1818" s="49" t="s">
        <v>25794</v>
      </c>
      <c r="E1818" s="1"/>
      <c r="F1818" s="1"/>
    </row>
    <row r="1819" spans="1:6" ht="12.75" customHeight="1" x14ac:dyDescent="0.25">
      <c r="A1819" s="48" t="s">
        <v>25795</v>
      </c>
      <c r="B1819" s="48" t="s">
        <v>25796</v>
      </c>
      <c r="C1819" s="48" t="s">
        <v>9308</v>
      </c>
      <c r="D1819" s="49" t="s">
        <v>25797</v>
      </c>
      <c r="E1819" s="1"/>
      <c r="F1819" s="1"/>
    </row>
    <row r="1820" spans="1:6" ht="12.75" customHeight="1" x14ac:dyDescent="0.25">
      <c r="A1820" s="48" t="s">
        <v>25798</v>
      </c>
      <c r="B1820" s="48" t="s">
        <v>25799</v>
      </c>
      <c r="C1820" s="48" t="s">
        <v>9308</v>
      </c>
      <c r="D1820" s="49" t="s">
        <v>25800</v>
      </c>
      <c r="E1820" s="1"/>
      <c r="F1820" s="1"/>
    </row>
    <row r="1821" spans="1:6" ht="12.75" customHeight="1" x14ac:dyDescent="0.25">
      <c r="A1821" s="48" t="s">
        <v>25801</v>
      </c>
      <c r="B1821" s="48" t="s">
        <v>25802</v>
      </c>
      <c r="C1821" s="48" t="s">
        <v>9308</v>
      </c>
      <c r="D1821" s="49" t="s">
        <v>25803</v>
      </c>
      <c r="E1821" s="1"/>
      <c r="F1821" s="1"/>
    </row>
    <row r="1822" spans="1:6" ht="12.75" customHeight="1" x14ac:dyDescent="0.25">
      <c r="A1822" s="48" t="s">
        <v>25804</v>
      </c>
      <c r="B1822" s="48" t="s">
        <v>25805</v>
      </c>
      <c r="C1822" s="48" t="s">
        <v>9308</v>
      </c>
      <c r="D1822" s="49" t="s">
        <v>25806</v>
      </c>
      <c r="E1822" s="1"/>
      <c r="F1822" s="1"/>
    </row>
    <row r="1823" spans="1:6" ht="12.75" customHeight="1" x14ac:dyDescent="0.25">
      <c r="A1823" s="48" t="s">
        <v>25807</v>
      </c>
      <c r="B1823" s="48" t="s">
        <v>25808</v>
      </c>
      <c r="C1823" s="48" t="s">
        <v>9741</v>
      </c>
      <c r="D1823" s="49" t="s">
        <v>25809</v>
      </c>
      <c r="E1823" s="1"/>
      <c r="F1823" s="1"/>
    </row>
    <row r="1824" spans="1:6" ht="12.75" customHeight="1" x14ac:dyDescent="0.25">
      <c r="A1824" s="48" t="s">
        <v>25810</v>
      </c>
      <c r="B1824" s="48" t="s">
        <v>25811</v>
      </c>
      <c r="C1824" s="48" t="s">
        <v>9741</v>
      </c>
      <c r="D1824" s="49" t="s">
        <v>1569</v>
      </c>
      <c r="E1824" s="1"/>
      <c r="F1824" s="1"/>
    </row>
    <row r="1825" spans="1:6" ht="12.75" customHeight="1" x14ac:dyDescent="0.25">
      <c r="A1825" s="48" t="s">
        <v>25812</v>
      </c>
      <c r="B1825" s="48" t="s">
        <v>25813</v>
      </c>
      <c r="C1825" s="48" t="s">
        <v>9741</v>
      </c>
      <c r="D1825" s="49" t="s">
        <v>24617</v>
      </c>
      <c r="E1825" s="1"/>
      <c r="F1825" s="1"/>
    </row>
    <row r="1826" spans="1:6" ht="12.75" customHeight="1" x14ac:dyDescent="0.25">
      <c r="A1826" s="48" t="s">
        <v>25814</v>
      </c>
      <c r="B1826" s="48" t="s">
        <v>25815</v>
      </c>
      <c r="C1826" s="48" t="s">
        <v>9741</v>
      </c>
      <c r="D1826" s="49" t="s">
        <v>2719</v>
      </c>
      <c r="E1826" s="1"/>
      <c r="F1826" s="1"/>
    </row>
    <row r="1827" spans="1:6" ht="12.75" customHeight="1" x14ac:dyDescent="0.25">
      <c r="A1827" s="48" t="s">
        <v>25816</v>
      </c>
      <c r="B1827" s="48" t="s">
        <v>25817</v>
      </c>
      <c r="C1827" s="48" t="s">
        <v>9741</v>
      </c>
      <c r="D1827" s="49" t="s">
        <v>25818</v>
      </c>
      <c r="E1827" s="1"/>
      <c r="F1827" s="1"/>
    </row>
    <row r="1828" spans="1:6" ht="12.75" customHeight="1" x14ac:dyDescent="0.25">
      <c r="A1828" s="48" t="s">
        <v>25819</v>
      </c>
      <c r="B1828" s="48" t="s">
        <v>25820</v>
      </c>
      <c r="C1828" s="48" t="s">
        <v>9741</v>
      </c>
      <c r="D1828" s="49" t="s">
        <v>25821</v>
      </c>
      <c r="E1828" s="1"/>
      <c r="F1828" s="1"/>
    </row>
    <row r="1829" spans="1:6" ht="12.75" customHeight="1" x14ac:dyDescent="0.25">
      <c r="A1829" s="48" t="s">
        <v>25822</v>
      </c>
      <c r="B1829" s="48" t="s">
        <v>25823</v>
      </c>
      <c r="C1829" s="48" t="s">
        <v>9741</v>
      </c>
      <c r="D1829" s="49" t="s">
        <v>25824</v>
      </c>
      <c r="E1829" s="1"/>
      <c r="F1829" s="1"/>
    </row>
    <row r="1830" spans="1:6" ht="12.75" customHeight="1" x14ac:dyDescent="0.25">
      <c r="A1830" s="48" t="s">
        <v>25825</v>
      </c>
      <c r="B1830" s="48" t="s">
        <v>25826</v>
      </c>
      <c r="C1830" s="48" t="s">
        <v>9741</v>
      </c>
      <c r="D1830" s="49" t="s">
        <v>25827</v>
      </c>
      <c r="E1830" s="1"/>
      <c r="F1830" s="1"/>
    </row>
    <row r="1831" spans="1:6" ht="12.75" customHeight="1" x14ac:dyDescent="0.25">
      <c r="A1831" s="48" t="s">
        <v>25828</v>
      </c>
      <c r="B1831" s="48" t="s">
        <v>25829</v>
      </c>
      <c r="C1831" s="48" t="s">
        <v>9741</v>
      </c>
      <c r="D1831" s="49" t="s">
        <v>25830</v>
      </c>
      <c r="E1831" s="1"/>
      <c r="F1831" s="1"/>
    </row>
    <row r="1832" spans="1:6" ht="12.75" customHeight="1" x14ac:dyDescent="0.25">
      <c r="A1832" s="48" t="s">
        <v>25831</v>
      </c>
      <c r="B1832" s="48" t="s">
        <v>25832</v>
      </c>
      <c r="C1832" s="48" t="s">
        <v>9741</v>
      </c>
      <c r="D1832" s="49" t="s">
        <v>25833</v>
      </c>
      <c r="E1832" s="1"/>
      <c r="F1832" s="1"/>
    </row>
    <row r="1833" spans="1:6" ht="12.75" customHeight="1" x14ac:dyDescent="0.25">
      <c r="A1833" s="48" t="s">
        <v>25834</v>
      </c>
      <c r="B1833" s="48" t="s">
        <v>25835</v>
      </c>
      <c r="C1833" s="48" t="s">
        <v>9741</v>
      </c>
      <c r="D1833" s="49" t="s">
        <v>25836</v>
      </c>
      <c r="E1833" s="1"/>
      <c r="F1833" s="1"/>
    </row>
    <row r="1834" spans="1:6" ht="12.75" customHeight="1" x14ac:dyDescent="0.25">
      <c r="A1834" s="48" t="s">
        <v>25837</v>
      </c>
      <c r="B1834" s="48" t="s">
        <v>25838</v>
      </c>
      <c r="C1834" s="48" t="s">
        <v>9741</v>
      </c>
      <c r="D1834" s="49" t="s">
        <v>25839</v>
      </c>
      <c r="E1834" s="1"/>
      <c r="F1834" s="1"/>
    </row>
    <row r="1835" spans="1:6" ht="12.75" customHeight="1" x14ac:dyDescent="0.25">
      <c r="A1835" s="48" t="s">
        <v>25840</v>
      </c>
      <c r="B1835" s="48" t="s">
        <v>25841</v>
      </c>
      <c r="C1835" s="48" t="s">
        <v>9741</v>
      </c>
      <c r="D1835" s="49" t="s">
        <v>25842</v>
      </c>
      <c r="E1835" s="1"/>
      <c r="F1835" s="1"/>
    </row>
    <row r="1836" spans="1:6" ht="12.75" customHeight="1" x14ac:dyDescent="0.25">
      <c r="A1836" s="48" t="s">
        <v>25843</v>
      </c>
      <c r="B1836" s="48" t="s">
        <v>25844</v>
      </c>
      <c r="C1836" s="48" t="s">
        <v>9741</v>
      </c>
      <c r="D1836" s="49" t="s">
        <v>25845</v>
      </c>
      <c r="E1836" s="1"/>
      <c r="F1836" s="1"/>
    </row>
    <row r="1837" spans="1:6" ht="12.75" customHeight="1" x14ac:dyDescent="0.25">
      <c r="A1837" s="48" t="s">
        <v>25846</v>
      </c>
      <c r="B1837" s="48" t="s">
        <v>25847</v>
      </c>
      <c r="C1837" s="48" t="s">
        <v>9741</v>
      </c>
      <c r="D1837" s="49" t="s">
        <v>25848</v>
      </c>
      <c r="E1837" s="1"/>
      <c r="F1837" s="1"/>
    </row>
    <row r="1838" spans="1:6" ht="12.75" customHeight="1" x14ac:dyDescent="0.25">
      <c r="A1838" s="48" t="s">
        <v>25849</v>
      </c>
      <c r="B1838" s="48" t="s">
        <v>25850</v>
      </c>
      <c r="C1838" s="48" t="s">
        <v>9741</v>
      </c>
      <c r="D1838" s="49" t="s">
        <v>25851</v>
      </c>
      <c r="E1838" s="1"/>
      <c r="F1838" s="1"/>
    </row>
    <row r="1839" spans="1:6" ht="12.75" customHeight="1" x14ac:dyDescent="0.25">
      <c r="A1839" s="48" t="s">
        <v>25852</v>
      </c>
      <c r="B1839" s="48" t="s">
        <v>25853</v>
      </c>
      <c r="C1839" s="48" t="s">
        <v>9741</v>
      </c>
      <c r="D1839" s="49" t="s">
        <v>25854</v>
      </c>
      <c r="E1839" s="1"/>
      <c r="F1839" s="1"/>
    </row>
    <row r="1840" spans="1:6" ht="12.75" customHeight="1" x14ac:dyDescent="0.25">
      <c r="A1840" s="48" t="s">
        <v>25855</v>
      </c>
      <c r="B1840" s="48" t="s">
        <v>25856</v>
      </c>
      <c r="C1840" s="48" t="s">
        <v>9741</v>
      </c>
      <c r="D1840" s="49" t="s">
        <v>25857</v>
      </c>
      <c r="E1840" s="1"/>
      <c r="F1840" s="1"/>
    </row>
    <row r="1841" spans="1:6" ht="12.75" customHeight="1" x14ac:dyDescent="0.25">
      <c r="A1841" s="48" t="s">
        <v>25858</v>
      </c>
      <c r="B1841" s="48" t="s">
        <v>25859</v>
      </c>
      <c r="C1841" s="48" t="s">
        <v>9741</v>
      </c>
      <c r="D1841" s="49" t="s">
        <v>25860</v>
      </c>
      <c r="E1841" s="1"/>
      <c r="F1841" s="1"/>
    </row>
    <row r="1842" spans="1:6" ht="12.75" customHeight="1" x14ac:dyDescent="0.25">
      <c r="A1842" s="48" t="s">
        <v>25861</v>
      </c>
      <c r="B1842" s="48" t="s">
        <v>25862</v>
      </c>
      <c r="C1842" s="48" t="s">
        <v>9741</v>
      </c>
      <c r="D1842" s="49" t="s">
        <v>25863</v>
      </c>
      <c r="E1842" s="1"/>
      <c r="F1842" s="1"/>
    </row>
    <row r="1843" spans="1:6" ht="12.75" customHeight="1" x14ac:dyDescent="0.25">
      <c r="A1843" s="48" t="s">
        <v>25864</v>
      </c>
      <c r="B1843" s="48" t="s">
        <v>25865</v>
      </c>
      <c r="C1843" s="48" t="s">
        <v>9741</v>
      </c>
      <c r="D1843" s="49" t="s">
        <v>168</v>
      </c>
      <c r="E1843" s="1"/>
      <c r="F1843" s="1"/>
    </row>
    <row r="1844" spans="1:6" ht="12.75" customHeight="1" x14ac:dyDescent="0.25">
      <c r="A1844" s="48" t="s">
        <v>25866</v>
      </c>
      <c r="B1844" s="48" t="s">
        <v>25867</v>
      </c>
      <c r="C1844" s="48" t="s">
        <v>9741</v>
      </c>
      <c r="D1844" s="49" t="s">
        <v>25868</v>
      </c>
      <c r="E1844" s="1"/>
      <c r="F1844" s="1"/>
    </row>
    <row r="1845" spans="1:6" ht="12.75" customHeight="1" x14ac:dyDescent="0.25">
      <c r="A1845" s="48" t="s">
        <v>25869</v>
      </c>
      <c r="B1845" s="48" t="s">
        <v>25870</v>
      </c>
      <c r="C1845" s="48" t="s">
        <v>9741</v>
      </c>
      <c r="D1845" s="49" t="s">
        <v>25871</v>
      </c>
      <c r="E1845" s="1"/>
      <c r="F1845" s="1"/>
    </row>
    <row r="1846" spans="1:6" ht="12.75" customHeight="1" x14ac:dyDescent="0.25">
      <c r="A1846" s="48" t="s">
        <v>25872</v>
      </c>
      <c r="B1846" s="48" t="s">
        <v>25873</v>
      </c>
      <c r="C1846" s="48" t="s">
        <v>9741</v>
      </c>
      <c r="D1846" s="49" t="s">
        <v>25874</v>
      </c>
      <c r="E1846" s="1"/>
      <c r="F1846" s="1"/>
    </row>
    <row r="1847" spans="1:6" ht="12.75" customHeight="1" x14ac:dyDescent="0.25">
      <c r="A1847" s="48" t="s">
        <v>25875</v>
      </c>
      <c r="B1847" s="48" t="s">
        <v>25876</v>
      </c>
      <c r="C1847" s="48" t="s">
        <v>9741</v>
      </c>
      <c r="D1847" s="49" t="s">
        <v>6270</v>
      </c>
      <c r="E1847" s="1"/>
      <c r="F1847" s="1"/>
    </row>
    <row r="1848" spans="1:6" ht="12.75" customHeight="1" x14ac:dyDescent="0.25">
      <c r="A1848" s="48" t="s">
        <v>25877</v>
      </c>
      <c r="B1848" s="48" t="s">
        <v>25878</v>
      </c>
      <c r="C1848" s="48" t="s">
        <v>9741</v>
      </c>
      <c r="D1848" s="49" t="s">
        <v>25879</v>
      </c>
      <c r="E1848" s="1"/>
      <c r="F1848" s="1"/>
    </row>
    <row r="1849" spans="1:6" ht="12.75" customHeight="1" x14ac:dyDescent="0.25">
      <c r="A1849" s="48" t="s">
        <v>25880</v>
      </c>
      <c r="B1849" s="48" t="s">
        <v>25881</v>
      </c>
      <c r="C1849" s="48" t="s">
        <v>9741</v>
      </c>
      <c r="D1849" s="49" t="s">
        <v>25882</v>
      </c>
      <c r="E1849" s="1"/>
      <c r="F1849" s="1"/>
    </row>
    <row r="1850" spans="1:6" ht="12.75" customHeight="1" x14ac:dyDescent="0.25">
      <c r="A1850" s="48" t="s">
        <v>25883</v>
      </c>
      <c r="B1850" s="48" t="s">
        <v>25884</v>
      </c>
      <c r="C1850" s="48" t="s">
        <v>9741</v>
      </c>
      <c r="D1850" s="49" t="s">
        <v>25885</v>
      </c>
      <c r="E1850" s="1"/>
      <c r="F1850" s="1"/>
    </row>
    <row r="1851" spans="1:6" ht="12.75" customHeight="1" x14ac:dyDescent="0.25">
      <c r="A1851" s="48" t="s">
        <v>25886</v>
      </c>
      <c r="B1851" s="48" t="s">
        <v>25887</v>
      </c>
      <c r="C1851" s="48" t="s">
        <v>9741</v>
      </c>
      <c r="D1851" s="49" t="s">
        <v>25888</v>
      </c>
      <c r="E1851" s="1"/>
      <c r="F1851" s="1"/>
    </row>
    <row r="1852" spans="1:6" ht="12.75" customHeight="1" x14ac:dyDescent="0.25">
      <c r="A1852" s="48" t="s">
        <v>25889</v>
      </c>
      <c r="B1852" s="48" t="s">
        <v>25890</v>
      </c>
      <c r="C1852" s="48" t="s">
        <v>9741</v>
      </c>
      <c r="D1852" s="49" t="s">
        <v>25891</v>
      </c>
      <c r="E1852" s="1"/>
      <c r="F1852" s="1"/>
    </row>
    <row r="1853" spans="1:6" ht="12.75" customHeight="1" x14ac:dyDescent="0.25">
      <c r="A1853" s="48" t="s">
        <v>25892</v>
      </c>
      <c r="B1853" s="48" t="s">
        <v>25893</v>
      </c>
      <c r="C1853" s="48" t="s">
        <v>9741</v>
      </c>
      <c r="D1853" s="49" t="s">
        <v>25894</v>
      </c>
      <c r="E1853" s="1"/>
      <c r="F1853" s="1"/>
    </row>
    <row r="1854" spans="1:6" ht="12.75" customHeight="1" x14ac:dyDescent="0.25">
      <c r="A1854" s="48" t="s">
        <v>25895</v>
      </c>
      <c r="B1854" s="48" t="s">
        <v>25896</v>
      </c>
      <c r="C1854" s="48" t="s">
        <v>9741</v>
      </c>
      <c r="D1854" s="49" t="s">
        <v>25897</v>
      </c>
      <c r="E1854" s="1"/>
      <c r="F1854" s="1"/>
    </row>
    <row r="1855" spans="1:6" ht="12.75" customHeight="1" x14ac:dyDescent="0.25">
      <c r="A1855" s="48" t="s">
        <v>25898</v>
      </c>
      <c r="B1855" s="48" t="s">
        <v>25899</v>
      </c>
      <c r="C1855" s="48" t="s">
        <v>9741</v>
      </c>
      <c r="D1855" s="49" t="s">
        <v>25900</v>
      </c>
      <c r="E1855" s="1"/>
      <c r="F1855" s="1"/>
    </row>
    <row r="1856" spans="1:6" ht="12.75" customHeight="1" x14ac:dyDescent="0.25">
      <c r="A1856" s="48" t="s">
        <v>25901</v>
      </c>
      <c r="B1856" s="48" t="s">
        <v>25902</v>
      </c>
      <c r="C1856" s="48" t="s">
        <v>9741</v>
      </c>
      <c r="D1856" s="49" t="s">
        <v>25903</v>
      </c>
      <c r="E1856" s="1"/>
      <c r="F1856" s="1"/>
    </row>
    <row r="1857" spans="1:6" ht="12.75" customHeight="1" x14ac:dyDescent="0.25">
      <c r="A1857" s="48" t="s">
        <v>25904</v>
      </c>
      <c r="B1857" s="48" t="s">
        <v>25905</v>
      </c>
      <c r="C1857" s="48" t="s">
        <v>9741</v>
      </c>
      <c r="D1857" s="49" t="s">
        <v>25906</v>
      </c>
      <c r="E1857" s="1"/>
      <c r="F1857" s="1"/>
    </row>
    <row r="1858" spans="1:6" ht="12.75" customHeight="1" x14ac:dyDescent="0.25">
      <c r="A1858" s="48" t="s">
        <v>25907</v>
      </c>
      <c r="B1858" s="48" t="s">
        <v>25908</v>
      </c>
      <c r="C1858" s="48" t="s">
        <v>9741</v>
      </c>
      <c r="D1858" s="49" t="s">
        <v>25909</v>
      </c>
      <c r="E1858" s="1"/>
      <c r="F1858" s="1"/>
    </row>
    <row r="1859" spans="1:6" ht="12.75" customHeight="1" x14ac:dyDescent="0.25">
      <c r="A1859" s="48" t="s">
        <v>25910</v>
      </c>
      <c r="B1859" s="48" t="s">
        <v>25911</v>
      </c>
      <c r="C1859" s="48" t="s">
        <v>9784</v>
      </c>
      <c r="D1859" s="49" t="s">
        <v>8598</v>
      </c>
      <c r="E1859" s="1"/>
      <c r="F1859" s="1"/>
    </row>
    <row r="1860" spans="1:6" ht="12.75" customHeight="1" x14ac:dyDescent="0.25">
      <c r="A1860" s="48" t="s">
        <v>25912</v>
      </c>
      <c r="B1860" s="48" t="s">
        <v>25913</v>
      </c>
      <c r="C1860" s="48" t="s">
        <v>9784</v>
      </c>
      <c r="D1860" s="49" t="s">
        <v>25914</v>
      </c>
      <c r="E1860" s="1"/>
      <c r="F1860" s="1"/>
    </row>
    <row r="1861" spans="1:6" ht="12.75" customHeight="1" x14ac:dyDescent="0.25">
      <c r="A1861" s="48" t="s">
        <v>25915</v>
      </c>
      <c r="B1861" s="48" t="s">
        <v>25916</v>
      </c>
      <c r="C1861" s="48" t="s">
        <v>9674</v>
      </c>
      <c r="D1861" s="49" t="s">
        <v>5021</v>
      </c>
      <c r="E1861" s="1"/>
      <c r="F1861" s="1"/>
    </row>
    <row r="1862" spans="1:6" ht="12.75" customHeight="1" x14ac:dyDescent="0.25">
      <c r="A1862" s="48" t="s">
        <v>25917</v>
      </c>
      <c r="B1862" s="48" t="s">
        <v>25918</v>
      </c>
      <c r="C1862" s="48" t="s">
        <v>9674</v>
      </c>
      <c r="D1862" s="49" t="s">
        <v>25919</v>
      </c>
      <c r="E1862" s="1"/>
      <c r="F1862" s="1"/>
    </row>
    <row r="1863" spans="1:6" ht="12.75" customHeight="1" x14ac:dyDescent="0.25">
      <c r="A1863" s="48" t="s">
        <v>25920</v>
      </c>
      <c r="B1863" s="48" t="s">
        <v>25921</v>
      </c>
      <c r="C1863" s="48" t="s">
        <v>9674</v>
      </c>
      <c r="D1863" s="49" t="s">
        <v>25922</v>
      </c>
      <c r="E1863" s="1"/>
      <c r="F1863" s="1"/>
    </row>
    <row r="1864" spans="1:6" ht="12.75" customHeight="1" x14ac:dyDescent="0.25">
      <c r="A1864" s="48" t="s">
        <v>25923</v>
      </c>
      <c r="B1864" s="48" t="s">
        <v>25924</v>
      </c>
      <c r="C1864" s="48" t="s">
        <v>9674</v>
      </c>
      <c r="D1864" s="49" t="s">
        <v>25925</v>
      </c>
      <c r="E1864" s="1"/>
      <c r="F1864" s="1"/>
    </row>
    <row r="1865" spans="1:6" ht="12.75" customHeight="1" x14ac:dyDescent="0.25">
      <c r="A1865" s="48" t="s">
        <v>25926</v>
      </c>
      <c r="B1865" s="48" t="s">
        <v>25927</v>
      </c>
      <c r="C1865" s="48" t="s">
        <v>9674</v>
      </c>
      <c r="D1865" s="49" t="s">
        <v>25928</v>
      </c>
      <c r="E1865" s="1"/>
      <c r="F1865" s="1"/>
    </row>
    <row r="1866" spans="1:6" ht="12.75" customHeight="1" x14ac:dyDescent="0.25">
      <c r="A1866" s="48" t="s">
        <v>25929</v>
      </c>
      <c r="B1866" s="48" t="s">
        <v>25930</v>
      </c>
      <c r="C1866" s="48" t="s">
        <v>9674</v>
      </c>
      <c r="D1866" s="49" t="s">
        <v>2419</v>
      </c>
      <c r="E1866" s="1"/>
      <c r="F1866" s="1"/>
    </row>
    <row r="1867" spans="1:6" ht="12.75" customHeight="1" x14ac:dyDescent="0.25">
      <c r="A1867" s="48" t="s">
        <v>25931</v>
      </c>
      <c r="B1867" s="48" t="s">
        <v>25932</v>
      </c>
      <c r="C1867" s="48" t="s">
        <v>9674</v>
      </c>
      <c r="D1867" s="49" t="s">
        <v>3173</v>
      </c>
      <c r="E1867" s="1"/>
      <c r="F1867" s="1"/>
    </row>
    <row r="1868" spans="1:6" ht="12.75" customHeight="1" x14ac:dyDescent="0.25">
      <c r="A1868" s="48" t="s">
        <v>25933</v>
      </c>
      <c r="B1868" s="48" t="s">
        <v>25934</v>
      </c>
      <c r="C1868" s="48" t="s">
        <v>9674</v>
      </c>
      <c r="D1868" s="49" t="s">
        <v>192</v>
      </c>
      <c r="E1868" s="1"/>
      <c r="F1868" s="1"/>
    </row>
    <row r="1869" spans="1:6" ht="12.75" customHeight="1" x14ac:dyDescent="0.25">
      <c r="A1869" s="48" t="s">
        <v>25935</v>
      </c>
      <c r="B1869" s="48" t="s">
        <v>25936</v>
      </c>
      <c r="C1869" s="48" t="s">
        <v>9896</v>
      </c>
      <c r="D1869" s="49" t="s">
        <v>25937</v>
      </c>
      <c r="E1869" s="1"/>
      <c r="F1869" s="1"/>
    </row>
    <row r="1870" spans="1:6" ht="12.75" customHeight="1" x14ac:dyDescent="0.25">
      <c r="A1870" s="48" t="s">
        <v>25938</v>
      </c>
      <c r="B1870" s="48" t="s">
        <v>25939</v>
      </c>
      <c r="C1870" s="48" t="s">
        <v>9308</v>
      </c>
      <c r="D1870" s="49" t="s">
        <v>25940</v>
      </c>
      <c r="E1870" s="1"/>
      <c r="F1870" s="1"/>
    </row>
    <row r="1871" spans="1:6" ht="12.75" customHeight="1" x14ac:dyDescent="0.25">
      <c r="A1871" s="48" t="s">
        <v>25941</v>
      </c>
      <c r="B1871" s="48" t="s">
        <v>25942</v>
      </c>
      <c r="C1871" s="48" t="s">
        <v>9308</v>
      </c>
      <c r="D1871" s="49" t="s">
        <v>25943</v>
      </c>
      <c r="E1871" s="1"/>
      <c r="F1871" s="1"/>
    </row>
    <row r="1872" spans="1:6" ht="12.75" customHeight="1" x14ac:dyDescent="0.25">
      <c r="A1872" s="48" t="s">
        <v>25944</v>
      </c>
      <c r="B1872" s="48" t="s">
        <v>25945</v>
      </c>
      <c r="C1872" s="48" t="s">
        <v>9308</v>
      </c>
      <c r="D1872" s="49" t="s">
        <v>25946</v>
      </c>
      <c r="E1872" s="1"/>
      <c r="F1872" s="1"/>
    </row>
    <row r="1873" spans="1:6" ht="12.75" customHeight="1" x14ac:dyDescent="0.25">
      <c r="A1873" s="48" t="s">
        <v>25947</v>
      </c>
      <c r="B1873" s="48" t="s">
        <v>25948</v>
      </c>
      <c r="C1873" s="48" t="s">
        <v>9308</v>
      </c>
      <c r="D1873" s="49" t="s">
        <v>25949</v>
      </c>
      <c r="E1873" s="1"/>
      <c r="F1873" s="1"/>
    </row>
    <row r="1874" spans="1:6" ht="12.75" customHeight="1" x14ac:dyDescent="0.25">
      <c r="A1874" s="48" t="s">
        <v>25950</v>
      </c>
      <c r="B1874" s="48" t="s">
        <v>25951</v>
      </c>
      <c r="C1874" s="48" t="s">
        <v>9308</v>
      </c>
      <c r="D1874" s="49" t="s">
        <v>25952</v>
      </c>
      <c r="E1874" s="1"/>
      <c r="F1874" s="1"/>
    </row>
    <row r="1875" spans="1:6" ht="12.75" customHeight="1" x14ac:dyDescent="0.25">
      <c r="A1875" s="48" t="s">
        <v>25953</v>
      </c>
      <c r="B1875" s="48" t="s">
        <v>25954</v>
      </c>
      <c r="C1875" s="48" t="s">
        <v>9308</v>
      </c>
      <c r="D1875" s="49" t="s">
        <v>25955</v>
      </c>
      <c r="E1875" s="1"/>
      <c r="F1875" s="1"/>
    </row>
    <row r="1876" spans="1:6" ht="12.75" customHeight="1" x14ac:dyDescent="0.25">
      <c r="A1876" s="48" t="s">
        <v>25956</v>
      </c>
      <c r="B1876" s="48" t="s">
        <v>25957</v>
      </c>
      <c r="C1876" s="48" t="s">
        <v>9308</v>
      </c>
      <c r="D1876" s="49" t="s">
        <v>25958</v>
      </c>
      <c r="E1876" s="1"/>
      <c r="F1876" s="1"/>
    </row>
    <row r="1877" spans="1:6" ht="12.75" customHeight="1" x14ac:dyDescent="0.25">
      <c r="A1877" s="48" t="s">
        <v>25959</v>
      </c>
      <c r="B1877" s="48" t="s">
        <v>25960</v>
      </c>
      <c r="C1877" s="48" t="s">
        <v>9308</v>
      </c>
      <c r="D1877" s="49" t="s">
        <v>25961</v>
      </c>
      <c r="E1877" s="1"/>
      <c r="F1877" s="1"/>
    </row>
    <row r="1878" spans="1:6" ht="12.75" customHeight="1" x14ac:dyDescent="0.25">
      <c r="A1878" s="48" t="s">
        <v>25962</v>
      </c>
      <c r="B1878" s="48" t="s">
        <v>25963</v>
      </c>
      <c r="C1878" s="48" t="s">
        <v>9308</v>
      </c>
      <c r="D1878" s="49" t="s">
        <v>25964</v>
      </c>
      <c r="E1878" s="1"/>
      <c r="F1878" s="1"/>
    </row>
    <row r="1879" spans="1:6" ht="12.75" customHeight="1" x14ac:dyDescent="0.25">
      <c r="A1879" s="48" t="s">
        <v>25965</v>
      </c>
      <c r="B1879" s="48" t="s">
        <v>25966</v>
      </c>
      <c r="C1879" s="48" t="s">
        <v>9308</v>
      </c>
      <c r="D1879" s="49" t="s">
        <v>25967</v>
      </c>
      <c r="E1879" s="1"/>
      <c r="F1879" s="1"/>
    </row>
    <row r="1880" spans="1:6" ht="12.75" customHeight="1" x14ac:dyDescent="0.25">
      <c r="A1880" s="48" t="s">
        <v>25968</v>
      </c>
      <c r="B1880" s="48" t="s">
        <v>25969</v>
      </c>
      <c r="C1880" s="48" t="s">
        <v>9308</v>
      </c>
      <c r="D1880" s="49" t="s">
        <v>25970</v>
      </c>
      <c r="E1880" s="1"/>
      <c r="F1880" s="1"/>
    </row>
    <row r="1881" spans="1:6" ht="12.75" customHeight="1" x14ac:dyDescent="0.25">
      <c r="A1881" s="48" t="s">
        <v>25971</v>
      </c>
      <c r="B1881" s="48" t="s">
        <v>25972</v>
      </c>
      <c r="C1881" s="48" t="s">
        <v>9308</v>
      </c>
      <c r="D1881" s="49" t="s">
        <v>25973</v>
      </c>
      <c r="E1881" s="1"/>
      <c r="F1881" s="1"/>
    </row>
    <row r="1882" spans="1:6" ht="12.75" customHeight="1" x14ac:dyDescent="0.25">
      <c r="A1882" s="48" t="s">
        <v>25974</v>
      </c>
      <c r="B1882" s="48" t="s">
        <v>25975</v>
      </c>
      <c r="C1882" s="48" t="s">
        <v>9308</v>
      </c>
      <c r="D1882" s="49" t="s">
        <v>25976</v>
      </c>
      <c r="E1882" s="1"/>
      <c r="F1882" s="1"/>
    </row>
    <row r="1883" spans="1:6" ht="12.75" customHeight="1" x14ac:dyDescent="0.25">
      <c r="A1883" s="48" t="s">
        <v>25977</v>
      </c>
      <c r="B1883" s="48" t="s">
        <v>25978</v>
      </c>
      <c r="C1883" s="48" t="s">
        <v>9308</v>
      </c>
      <c r="D1883" s="49" t="s">
        <v>25979</v>
      </c>
      <c r="E1883" s="1"/>
      <c r="F1883" s="1"/>
    </row>
    <row r="1884" spans="1:6" ht="12.75" customHeight="1" x14ac:dyDescent="0.25">
      <c r="A1884" s="48" t="s">
        <v>25980</v>
      </c>
      <c r="B1884" s="48" t="s">
        <v>25981</v>
      </c>
      <c r="C1884" s="48" t="s">
        <v>9308</v>
      </c>
      <c r="D1884" s="49" t="s">
        <v>25982</v>
      </c>
      <c r="E1884" s="1"/>
      <c r="F1884" s="1"/>
    </row>
    <row r="1885" spans="1:6" ht="12.75" customHeight="1" x14ac:dyDescent="0.25">
      <c r="A1885" s="48" t="s">
        <v>25983</v>
      </c>
      <c r="B1885" s="48" t="s">
        <v>25984</v>
      </c>
      <c r="C1885" s="48" t="s">
        <v>9308</v>
      </c>
      <c r="D1885" s="49" t="s">
        <v>25985</v>
      </c>
      <c r="E1885" s="1"/>
      <c r="F1885" s="1"/>
    </row>
    <row r="1886" spans="1:6" ht="12.75" customHeight="1" x14ac:dyDescent="0.25">
      <c r="A1886" s="48" t="s">
        <v>25986</v>
      </c>
      <c r="B1886" s="48" t="s">
        <v>25987</v>
      </c>
      <c r="C1886" s="48" t="s">
        <v>9308</v>
      </c>
      <c r="D1886" s="49" t="s">
        <v>25988</v>
      </c>
      <c r="E1886" s="1"/>
      <c r="F1886" s="1"/>
    </row>
    <row r="1887" spans="1:6" ht="12.75" customHeight="1" x14ac:dyDescent="0.25">
      <c r="A1887" s="48" t="s">
        <v>25989</v>
      </c>
      <c r="B1887" s="48" t="s">
        <v>25990</v>
      </c>
      <c r="C1887" s="48" t="s">
        <v>9308</v>
      </c>
      <c r="D1887" s="49" t="s">
        <v>25991</v>
      </c>
      <c r="E1887" s="1"/>
      <c r="F1887" s="1"/>
    </row>
    <row r="1888" spans="1:6" ht="12.75" customHeight="1" x14ac:dyDescent="0.25">
      <c r="A1888" s="48" t="s">
        <v>25992</v>
      </c>
      <c r="B1888" s="48" t="s">
        <v>25993</v>
      </c>
      <c r="C1888" s="48" t="s">
        <v>9308</v>
      </c>
      <c r="D1888" s="49" t="s">
        <v>25994</v>
      </c>
      <c r="E1888" s="1"/>
      <c r="F1888" s="1"/>
    </row>
    <row r="1889" spans="1:6" ht="12.75" customHeight="1" x14ac:dyDescent="0.25">
      <c r="A1889" s="48" t="s">
        <v>25995</v>
      </c>
      <c r="B1889" s="48" t="s">
        <v>25996</v>
      </c>
      <c r="C1889" s="48" t="s">
        <v>9308</v>
      </c>
      <c r="D1889" s="49" t="s">
        <v>25997</v>
      </c>
      <c r="E1889" s="1"/>
      <c r="F1889" s="1"/>
    </row>
    <row r="1890" spans="1:6" ht="12.75" customHeight="1" x14ac:dyDescent="0.25">
      <c r="A1890" s="48" t="s">
        <v>25998</v>
      </c>
      <c r="B1890" s="48" t="s">
        <v>25999</v>
      </c>
      <c r="C1890" s="48" t="s">
        <v>9308</v>
      </c>
      <c r="D1890" s="49" t="s">
        <v>26000</v>
      </c>
      <c r="E1890" s="1"/>
      <c r="F1890" s="1"/>
    </row>
    <row r="1891" spans="1:6" ht="12.75" customHeight="1" x14ac:dyDescent="0.25">
      <c r="A1891" s="48" t="s">
        <v>26001</v>
      </c>
      <c r="B1891" s="48" t="s">
        <v>26002</v>
      </c>
      <c r="C1891" s="48" t="s">
        <v>9308</v>
      </c>
      <c r="D1891" s="49" t="s">
        <v>26003</v>
      </c>
      <c r="E1891" s="1"/>
      <c r="F1891" s="1"/>
    </row>
    <row r="1892" spans="1:6" ht="12.75" customHeight="1" x14ac:dyDescent="0.25">
      <c r="A1892" s="48" t="s">
        <v>26004</v>
      </c>
      <c r="B1892" s="48" t="s">
        <v>26005</v>
      </c>
      <c r="C1892" s="48" t="s">
        <v>9308</v>
      </c>
      <c r="D1892" s="49" t="s">
        <v>26006</v>
      </c>
      <c r="E1892" s="1"/>
      <c r="F1892" s="1"/>
    </row>
    <row r="1893" spans="1:6" ht="12.75" customHeight="1" x14ac:dyDescent="0.25">
      <c r="A1893" s="48" t="s">
        <v>26007</v>
      </c>
      <c r="B1893" s="48" t="s">
        <v>26008</v>
      </c>
      <c r="C1893" s="48" t="s">
        <v>9308</v>
      </c>
      <c r="D1893" s="49" t="s">
        <v>26009</v>
      </c>
      <c r="E1893" s="1"/>
      <c r="F1893" s="1"/>
    </row>
    <row r="1894" spans="1:6" ht="12.75" customHeight="1" x14ac:dyDescent="0.25">
      <c r="A1894" s="48" t="s">
        <v>26010</v>
      </c>
      <c r="B1894" s="48" t="s">
        <v>26011</v>
      </c>
      <c r="C1894" s="48" t="s">
        <v>9308</v>
      </c>
      <c r="D1894" s="49" t="s">
        <v>26012</v>
      </c>
      <c r="E1894" s="1"/>
      <c r="F1894" s="1"/>
    </row>
    <row r="1895" spans="1:6" ht="12.75" customHeight="1" x14ac:dyDescent="0.25">
      <c r="A1895" s="48" t="s">
        <v>26013</v>
      </c>
      <c r="B1895" s="48" t="s">
        <v>26014</v>
      </c>
      <c r="C1895" s="48" t="s">
        <v>9308</v>
      </c>
      <c r="D1895" s="49" t="s">
        <v>26015</v>
      </c>
      <c r="E1895" s="1"/>
      <c r="F1895" s="1"/>
    </row>
    <row r="1896" spans="1:6" ht="12.75" customHeight="1" x14ac:dyDescent="0.25">
      <c r="A1896" s="48" t="s">
        <v>26016</v>
      </c>
      <c r="B1896" s="48" t="s">
        <v>26017</v>
      </c>
      <c r="C1896" s="48" t="s">
        <v>9308</v>
      </c>
      <c r="D1896" s="49" t="s">
        <v>26018</v>
      </c>
      <c r="E1896" s="1"/>
      <c r="F1896" s="1"/>
    </row>
    <row r="1897" spans="1:6" ht="12.75" customHeight="1" x14ac:dyDescent="0.25">
      <c r="A1897" s="48" t="s">
        <v>26019</v>
      </c>
      <c r="B1897" s="48" t="s">
        <v>26020</v>
      </c>
      <c r="C1897" s="48" t="s">
        <v>9308</v>
      </c>
      <c r="D1897" s="49" t="s">
        <v>26021</v>
      </c>
      <c r="E1897" s="1"/>
      <c r="F1897" s="1"/>
    </row>
    <row r="1898" spans="1:6" ht="12.75" customHeight="1" x14ac:dyDescent="0.25">
      <c r="A1898" s="48" t="s">
        <v>26022</v>
      </c>
      <c r="B1898" s="48" t="s">
        <v>26023</v>
      </c>
      <c r="C1898" s="48" t="s">
        <v>9308</v>
      </c>
      <c r="D1898" s="49" t="s">
        <v>26024</v>
      </c>
      <c r="E1898" s="1"/>
      <c r="F1898" s="1"/>
    </row>
    <row r="1899" spans="1:6" ht="12.75" customHeight="1" x14ac:dyDescent="0.25">
      <c r="A1899" s="48" t="s">
        <v>26025</v>
      </c>
      <c r="B1899" s="48" t="s">
        <v>26026</v>
      </c>
      <c r="C1899" s="48" t="s">
        <v>9308</v>
      </c>
      <c r="D1899" s="49" t="s">
        <v>26027</v>
      </c>
      <c r="E1899" s="1"/>
      <c r="F1899" s="1"/>
    </row>
    <row r="1900" spans="1:6" ht="12.75" customHeight="1" x14ac:dyDescent="0.25">
      <c r="A1900" s="48" t="s">
        <v>26028</v>
      </c>
      <c r="B1900" s="48" t="s">
        <v>26029</v>
      </c>
      <c r="C1900" s="48" t="s">
        <v>9308</v>
      </c>
      <c r="D1900" s="49" t="s">
        <v>26030</v>
      </c>
      <c r="E1900" s="1"/>
      <c r="F1900" s="1"/>
    </row>
    <row r="1901" spans="1:6" ht="12.75" customHeight="1" x14ac:dyDescent="0.25">
      <c r="A1901" s="48" t="s">
        <v>26031</v>
      </c>
      <c r="B1901" s="48" t="s">
        <v>26032</v>
      </c>
      <c r="C1901" s="48" t="s">
        <v>9308</v>
      </c>
      <c r="D1901" s="49" t="s">
        <v>26033</v>
      </c>
      <c r="E1901" s="1"/>
      <c r="F1901" s="1"/>
    </row>
    <row r="1902" spans="1:6" ht="12.75" customHeight="1" x14ac:dyDescent="0.25">
      <c r="A1902" s="48" t="s">
        <v>26034</v>
      </c>
      <c r="B1902" s="48" t="s">
        <v>26035</v>
      </c>
      <c r="C1902" s="48" t="s">
        <v>9308</v>
      </c>
      <c r="D1902" s="49" t="s">
        <v>26036</v>
      </c>
      <c r="E1902" s="1"/>
      <c r="F1902" s="1"/>
    </row>
    <row r="1903" spans="1:6" ht="12.75" customHeight="1" x14ac:dyDescent="0.25">
      <c r="A1903" s="48" t="s">
        <v>26037</v>
      </c>
      <c r="B1903" s="48" t="s">
        <v>26038</v>
      </c>
      <c r="C1903" s="48" t="s">
        <v>9308</v>
      </c>
      <c r="D1903" s="49" t="s">
        <v>26039</v>
      </c>
      <c r="E1903" s="1"/>
      <c r="F1903" s="1"/>
    </row>
    <row r="1904" spans="1:6" ht="12.75" customHeight="1" x14ac:dyDescent="0.25">
      <c r="A1904" s="48" t="s">
        <v>26040</v>
      </c>
      <c r="B1904" s="48" t="s">
        <v>26041</v>
      </c>
      <c r="C1904" s="48" t="s">
        <v>9308</v>
      </c>
      <c r="D1904" s="49" t="s">
        <v>26042</v>
      </c>
      <c r="E1904" s="1"/>
      <c r="F1904" s="1"/>
    </row>
    <row r="1905" spans="1:6" ht="12.75" customHeight="1" x14ac:dyDescent="0.25">
      <c r="A1905" s="48" t="s">
        <v>26043</v>
      </c>
      <c r="B1905" s="48" t="s">
        <v>26044</v>
      </c>
      <c r="C1905" s="48" t="s">
        <v>9308</v>
      </c>
      <c r="D1905" s="49" t="s">
        <v>26045</v>
      </c>
      <c r="E1905" s="1"/>
      <c r="F1905" s="1"/>
    </row>
    <row r="1906" spans="1:6" ht="12.75" customHeight="1" x14ac:dyDescent="0.25">
      <c r="A1906" s="48" t="s">
        <v>26046</v>
      </c>
      <c r="B1906" s="48" t="s">
        <v>26047</v>
      </c>
      <c r="C1906" s="48" t="s">
        <v>9308</v>
      </c>
      <c r="D1906" s="49" t="s">
        <v>26048</v>
      </c>
      <c r="E1906" s="1"/>
      <c r="F1906" s="1"/>
    </row>
    <row r="1907" spans="1:6" ht="12.75" customHeight="1" x14ac:dyDescent="0.25">
      <c r="A1907" s="48" t="s">
        <v>26049</v>
      </c>
      <c r="B1907" s="48" t="s">
        <v>26050</v>
      </c>
      <c r="C1907" s="48" t="s">
        <v>9308</v>
      </c>
      <c r="D1907" s="49" t="s">
        <v>26048</v>
      </c>
      <c r="E1907" s="1"/>
      <c r="F1907" s="1"/>
    </row>
    <row r="1908" spans="1:6" ht="12.75" customHeight="1" x14ac:dyDescent="0.25">
      <c r="A1908" s="48" t="s">
        <v>26051</v>
      </c>
      <c r="B1908" s="48" t="s">
        <v>26052</v>
      </c>
      <c r="C1908" s="48" t="s">
        <v>9308</v>
      </c>
      <c r="D1908" s="49" t="s">
        <v>26053</v>
      </c>
      <c r="E1908" s="1"/>
      <c r="F1908" s="1"/>
    </row>
    <row r="1909" spans="1:6" ht="12.75" customHeight="1" x14ac:dyDescent="0.25">
      <c r="A1909" s="48" t="s">
        <v>26054</v>
      </c>
      <c r="B1909" s="48" t="s">
        <v>26055</v>
      </c>
      <c r="C1909" s="48" t="s">
        <v>9308</v>
      </c>
      <c r="D1909" s="49" t="s">
        <v>26053</v>
      </c>
      <c r="E1909" s="1"/>
      <c r="F1909" s="1"/>
    </row>
    <row r="1910" spans="1:6" ht="12.75" customHeight="1" x14ac:dyDescent="0.25">
      <c r="A1910" s="48" t="s">
        <v>26056</v>
      </c>
      <c r="B1910" s="48" t="s">
        <v>26057</v>
      </c>
      <c r="C1910" s="48" t="s">
        <v>9308</v>
      </c>
      <c r="D1910" s="49" t="s">
        <v>26058</v>
      </c>
      <c r="E1910" s="1"/>
      <c r="F1910" s="1"/>
    </row>
    <row r="1911" spans="1:6" ht="12.75" customHeight="1" x14ac:dyDescent="0.25">
      <c r="A1911" s="48" t="s">
        <v>26059</v>
      </c>
      <c r="B1911" s="48" t="s">
        <v>26060</v>
      </c>
      <c r="C1911" s="48" t="s">
        <v>9308</v>
      </c>
      <c r="D1911" s="49" t="s">
        <v>26061</v>
      </c>
      <c r="E1911" s="1"/>
      <c r="F1911" s="1"/>
    </row>
    <row r="1912" spans="1:6" ht="12.75" customHeight="1" x14ac:dyDescent="0.25">
      <c r="A1912" s="48" t="s">
        <v>26062</v>
      </c>
      <c r="B1912" s="48" t="s">
        <v>26063</v>
      </c>
      <c r="C1912" s="48" t="s">
        <v>9308</v>
      </c>
      <c r="D1912" s="49" t="s">
        <v>26048</v>
      </c>
      <c r="E1912" s="1"/>
      <c r="F1912" s="1"/>
    </row>
    <row r="1913" spans="1:6" ht="12.75" customHeight="1" x14ac:dyDescent="0.25">
      <c r="A1913" s="48" t="s">
        <v>26064</v>
      </c>
      <c r="B1913" s="48" t="s">
        <v>26065</v>
      </c>
      <c r="C1913" s="48" t="s">
        <v>9308</v>
      </c>
      <c r="D1913" s="49" t="s">
        <v>26066</v>
      </c>
      <c r="E1913" s="1"/>
      <c r="F1913" s="1"/>
    </row>
    <row r="1914" spans="1:6" ht="12.75" customHeight="1" x14ac:dyDescent="0.25">
      <c r="A1914" s="48" t="s">
        <v>26067</v>
      </c>
      <c r="B1914" s="48" t="s">
        <v>26068</v>
      </c>
      <c r="C1914" s="48" t="s">
        <v>9308</v>
      </c>
      <c r="D1914" s="49" t="s">
        <v>26069</v>
      </c>
      <c r="E1914" s="1"/>
      <c r="F1914" s="1"/>
    </row>
    <row r="1915" spans="1:6" ht="12.75" customHeight="1" x14ac:dyDescent="0.25">
      <c r="A1915" s="48" t="s">
        <v>26070</v>
      </c>
      <c r="B1915" s="48" t="s">
        <v>26071</v>
      </c>
      <c r="C1915" s="48" t="s">
        <v>9308</v>
      </c>
      <c r="D1915" s="49" t="s">
        <v>26072</v>
      </c>
      <c r="E1915" s="1"/>
      <c r="F1915" s="1"/>
    </row>
    <row r="1916" spans="1:6" ht="12.75" customHeight="1" x14ac:dyDescent="0.25">
      <c r="A1916" s="48" t="s">
        <v>26073</v>
      </c>
      <c r="B1916" s="48" t="s">
        <v>26074</v>
      </c>
      <c r="C1916" s="48" t="s">
        <v>9308</v>
      </c>
      <c r="D1916" s="49" t="s">
        <v>26075</v>
      </c>
      <c r="E1916" s="1"/>
      <c r="F1916" s="1"/>
    </row>
    <row r="1917" spans="1:6" ht="12.75" customHeight="1" x14ac:dyDescent="0.25">
      <c r="A1917" s="48" t="s">
        <v>26076</v>
      </c>
      <c r="B1917" s="48" t="s">
        <v>26077</v>
      </c>
      <c r="C1917" s="48" t="s">
        <v>9308</v>
      </c>
      <c r="D1917" s="49" t="s">
        <v>26078</v>
      </c>
      <c r="E1917" s="1"/>
      <c r="F1917" s="1"/>
    </row>
    <row r="1918" spans="1:6" ht="12.75" customHeight="1" x14ac:dyDescent="0.25">
      <c r="A1918" s="48" t="s">
        <v>26079</v>
      </c>
      <c r="B1918" s="48" t="s">
        <v>26080</v>
      </c>
      <c r="C1918" s="48" t="s">
        <v>9308</v>
      </c>
      <c r="D1918" s="49" t="s">
        <v>26066</v>
      </c>
      <c r="E1918" s="1"/>
      <c r="F1918" s="1"/>
    </row>
    <row r="1919" spans="1:6" ht="12.75" customHeight="1" x14ac:dyDescent="0.25">
      <c r="A1919" s="48" t="s">
        <v>26081</v>
      </c>
      <c r="B1919" s="48" t="s">
        <v>26082</v>
      </c>
      <c r="C1919" s="48" t="s">
        <v>9308</v>
      </c>
      <c r="D1919" s="49" t="s">
        <v>26083</v>
      </c>
      <c r="E1919" s="1"/>
      <c r="F1919" s="1"/>
    </row>
    <row r="1920" spans="1:6" ht="12.75" customHeight="1" x14ac:dyDescent="0.25">
      <c r="A1920" s="48" t="s">
        <v>26084</v>
      </c>
      <c r="B1920" s="48" t="s">
        <v>26085</v>
      </c>
      <c r="C1920" s="48" t="s">
        <v>9308</v>
      </c>
      <c r="D1920" s="49" t="s">
        <v>26072</v>
      </c>
      <c r="E1920" s="1"/>
      <c r="F1920" s="1"/>
    </row>
    <row r="1921" spans="1:6" ht="12.75" customHeight="1" x14ac:dyDescent="0.25">
      <c r="A1921" s="48" t="s">
        <v>26086</v>
      </c>
      <c r="B1921" s="48" t="s">
        <v>26087</v>
      </c>
      <c r="C1921" s="48" t="s">
        <v>9308</v>
      </c>
      <c r="D1921" s="49" t="s">
        <v>26088</v>
      </c>
      <c r="E1921" s="1"/>
      <c r="F1921" s="1"/>
    </row>
    <row r="1922" spans="1:6" ht="12.75" customHeight="1" x14ac:dyDescent="0.25">
      <c r="A1922" s="48" t="s">
        <v>26089</v>
      </c>
      <c r="B1922" s="48" t="s">
        <v>26090</v>
      </c>
      <c r="C1922" s="48" t="s">
        <v>9308</v>
      </c>
      <c r="D1922" s="49" t="s">
        <v>26091</v>
      </c>
      <c r="E1922" s="1"/>
      <c r="F1922" s="1"/>
    </row>
    <row r="1923" spans="1:6" ht="12.75" customHeight="1" x14ac:dyDescent="0.25">
      <c r="A1923" s="48" t="s">
        <v>26092</v>
      </c>
      <c r="B1923" s="48" t="s">
        <v>26093</v>
      </c>
      <c r="C1923" s="48" t="s">
        <v>9308</v>
      </c>
      <c r="D1923" s="49" t="s">
        <v>26094</v>
      </c>
      <c r="E1923" s="1"/>
      <c r="F1923" s="1"/>
    </row>
    <row r="1924" spans="1:6" ht="12.75" customHeight="1" x14ac:dyDescent="0.25">
      <c r="A1924" s="48" t="s">
        <v>26095</v>
      </c>
      <c r="B1924" s="48" t="s">
        <v>26096</v>
      </c>
      <c r="C1924" s="48" t="s">
        <v>9308</v>
      </c>
      <c r="D1924" s="49" t="s">
        <v>26097</v>
      </c>
      <c r="E1924" s="1"/>
      <c r="F1924" s="1"/>
    </row>
    <row r="1925" spans="1:6" ht="12.75" customHeight="1" x14ac:dyDescent="0.25">
      <c r="A1925" s="48" t="s">
        <v>26098</v>
      </c>
      <c r="B1925" s="48" t="s">
        <v>26099</v>
      </c>
      <c r="C1925" s="48" t="s">
        <v>9308</v>
      </c>
      <c r="D1925" s="49" t="s">
        <v>26100</v>
      </c>
      <c r="E1925" s="1"/>
      <c r="F1925" s="1"/>
    </row>
    <row r="1926" spans="1:6" ht="12.75" customHeight="1" x14ac:dyDescent="0.25">
      <c r="A1926" s="48" t="s">
        <v>26101</v>
      </c>
      <c r="B1926" s="48" t="s">
        <v>26102</v>
      </c>
      <c r="C1926" s="48" t="s">
        <v>9308</v>
      </c>
      <c r="D1926" s="49" t="s">
        <v>26103</v>
      </c>
      <c r="E1926" s="1"/>
      <c r="F1926" s="1"/>
    </row>
    <row r="1927" spans="1:6" ht="12.75" customHeight="1" x14ac:dyDescent="0.25">
      <c r="A1927" s="48" t="s">
        <v>26104</v>
      </c>
      <c r="B1927" s="48" t="s">
        <v>26105</v>
      </c>
      <c r="C1927" s="48" t="s">
        <v>9308</v>
      </c>
      <c r="D1927" s="49" t="s">
        <v>26106</v>
      </c>
      <c r="E1927" s="1"/>
      <c r="F1927" s="1"/>
    </row>
    <row r="1928" spans="1:6" ht="12.75" customHeight="1" x14ac:dyDescent="0.25">
      <c r="A1928" s="48" t="s">
        <v>26107</v>
      </c>
      <c r="B1928" s="48" t="s">
        <v>26108</v>
      </c>
      <c r="C1928" s="48" t="s">
        <v>9308</v>
      </c>
      <c r="D1928" s="49" t="s">
        <v>26109</v>
      </c>
      <c r="E1928" s="1"/>
      <c r="F1928" s="1"/>
    </row>
    <row r="1929" spans="1:6" ht="12.75" customHeight="1" x14ac:dyDescent="0.25">
      <c r="A1929" s="48" t="s">
        <v>26110</v>
      </c>
      <c r="B1929" s="48" t="s">
        <v>26111</v>
      </c>
      <c r="C1929" s="48" t="s">
        <v>9308</v>
      </c>
      <c r="D1929" s="49" t="s">
        <v>26112</v>
      </c>
      <c r="E1929" s="1"/>
      <c r="F1929" s="1"/>
    </row>
    <row r="1930" spans="1:6" ht="12.75" customHeight="1" x14ac:dyDescent="0.25">
      <c r="A1930" s="48" t="s">
        <v>26113</v>
      </c>
      <c r="B1930" s="48" t="s">
        <v>26114</v>
      </c>
      <c r="C1930" s="48" t="s">
        <v>9308</v>
      </c>
      <c r="D1930" s="49" t="s">
        <v>26115</v>
      </c>
      <c r="E1930" s="1"/>
      <c r="F1930" s="1"/>
    </row>
    <row r="1931" spans="1:6" ht="12.75" customHeight="1" x14ac:dyDescent="0.25">
      <c r="A1931" s="48" t="s">
        <v>26116</v>
      </c>
      <c r="B1931" s="48" t="s">
        <v>26117</v>
      </c>
      <c r="C1931" s="48" t="s">
        <v>9308</v>
      </c>
      <c r="D1931" s="49" t="s">
        <v>26118</v>
      </c>
      <c r="E1931" s="1"/>
      <c r="F1931" s="1"/>
    </row>
    <row r="1932" spans="1:6" ht="12.75" customHeight="1" x14ac:dyDescent="0.25">
      <c r="A1932" s="48" t="s">
        <v>26119</v>
      </c>
      <c r="B1932" s="48" t="s">
        <v>26120</v>
      </c>
      <c r="C1932" s="48" t="s">
        <v>9308</v>
      </c>
      <c r="D1932" s="49" t="s">
        <v>26121</v>
      </c>
      <c r="E1932" s="1"/>
      <c r="F1932" s="1"/>
    </row>
    <row r="1933" spans="1:6" ht="12.75" customHeight="1" x14ac:dyDescent="0.25">
      <c r="A1933" s="48" t="s">
        <v>26122</v>
      </c>
      <c r="B1933" s="48" t="s">
        <v>26123</v>
      </c>
      <c r="C1933" s="48" t="s">
        <v>9308</v>
      </c>
      <c r="D1933" s="49" t="s">
        <v>26124</v>
      </c>
      <c r="E1933" s="1"/>
      <c r="F1933" s="1"/>
    </row>
    <row r="1934" spans="1:6" ht="12.75" customHeight="1" x14ac:dyDescent="0.25">
      <c r="A1934" s="48" t="s">
        <v>26125</v>
      </c>
      <c r="B1934" s="48" t="s">
        <v>26126</v>
      </c>
      <c r="C1934" s="48" t="s">
        <v>9308</v>
      </c>
      <c r="D1934" s="49" t="s">
        <v>26127</v>
      </c>
      <c r="E1934" s="1"/>
      <c r="F1934" s="1"/>
    </row>
    <row r="1935" spans="1:6" ht="12.75" customHeight="1" x14ac:dyDescent="0.25">
      <c r="A1935" s="48" t="s">
        <v>26128</v>
      </c>
      <c r="B1935" s="48" t="s">
        <v>26129</v>
      </c>
      <c r="C1935" s="48" t="s">
        <v>9308</v>
      </c>
      <c r="D1935" s="49" t="s">
        <v>26130</v>
      </c>
      <c r="E1935" s="1"/>
      <c r="F1935" s="1"/>
    </row>
    <row r="1936" spans="1:6" ht="12.75" customHeight="1" x14ac:dyDescent="0.25">
      <c r="A1936" s="48" t="s">
        <v>26131</v>
      </c>
      <c r="B1936" s="48" t="s">
        <v>26132</v>
      </c>
      <c r="C1936" s="48" t="s">
        <v>9784</v>
      </c>
      <c r="D1936" s="49" t="s">
        <v>26133</v>
      </c>
      <c r="E1936" s="1"/>
      <c r="F1936" s="1"/>
    </row>
    <row r="1937" spans="1:6" ht="12.75" customHeight="1" x14ac:dyDescent="0.25">
      <c r="A1937" s="48" t="s">
        <v>26134</v>
      </c>
      <c r="B1937" s="48" t="s">
        <v>26135</v>
      </c>
      <c r="C1937" s="48" t="s">
        <v>9784</v>
      </c>
      <c r="D1937" s="49" t="s">
        <v>26136</v>
      </c>
      <c r="E1937" s="1"/>
      <c r="F1937" s="1"/>
    </row>
    <row r="1938" spans="1:6" ht="12.75" customHeight="1" x14ac:dyDescent="0.25">
      <c r="A1938" s="48" t="s">
        <v>26137</v>
      </c>
      <c r="B1938" s="48" t="s">
        <v>26138</v>
      </c>
      <c r="C1938" s="48" t="s">
        <v>9784</v>
      </c>
      <c r="D1938" s="49" t="s">
        <v>6656</v>
      </c>
      <c r="E1938" s="1"/>
      <c r="F1938" s="1"/>
    </row>
    <row r="1939" spans="1:6" ht="12.75" customHeight="1" x14ac:dyDescent="0.25">
      <c r="A1939" s="48" t="s">
        <v>26139</v>
      </c>
      <c r="B1939" s="48" t="s">
        <v>26140</v>
      </c>
      <c r="C1939" s="48" t="s">
        <v>9784</v>
      </c>
      <c r="D1939" s="49" t="s">
        <v>2508</v>
      </c>
      <c r="E1939" s="1"/>
      <c r="F1939" s="1"/>
    </row>
    <row r="1940" spans="1:6" ht="12.75" customHeight="1" x14ac:dyDescent="0.25">
      <c r="A1940" s="48" t="s">
        <v>26141</v>
      </c>
      <c r="B1940" s="48" t="s">
        <v>26142</v>
      </c>
      <c r="C1940" s="48" t="s">
        <v>9784</v>
      </c>
      <c r="D1940" s="49" t="s">
        <v>1150</v>
      </c>
      <c r="E1940" s="1"/>
      <c r="F1940" s="1"/>
    </row>
    <row r="1941" spans="1:6" ht="12.75" customHeight="1" x14ac:dyDescent="0.25">
      <c r="A1941" s="48" t="s">
        <v>26143</v>
      </c>
      <c r="B1941" s="48" t="s">
        <v>26144</v>
      </c>
      <c r="C1941" s="48" t="s">
        <v>9784</v>
      </c>
      <c r="D1941" s="49" t="s">
        <v>26145</v>
      </c>
      <c r="E1941" s="1"/>
      <c r="F1941" s="1"/>
    </row>
    <row r="1942" spans="1:6" ht="12.75" customHeight="1" x14ac:dyDescent="0.25">
      <c r="A1942" s="48" t="s">
        <v>26146</v>
      </c>
      <c r="B1942" s="48" t="s">
        <v>26147</v>
      </c>
      <c r="C1942" s="48" t="s">
        <v>9784</v>
      </c>
      <c r="D1942" s="49" t="s">
        <v>26148</v>
      </c>
      <c r="E1942" s="1"/>
      <c r="F1942" s="1"/>
    </row>
    <row r="1943" spans="1:6" ht="12.75" customHeight="1" x14ac:dyDescent="0.25">
      <c r="A1943" s="48" t="s">
        <v>26149</v>
      </c>
      <c r="B1943" s="48" t="s">
        <v>26150</v>
      </c>
      <c r="C1943" s="48" t="s">
        <v>9784</v>
      </c>
      <c r="D1943" s="49" t="s">
        <v>26151</v>
      </c>
      <c r="E1943" s="1"/>
      <c r="F1943" s="1"/>
    </row>
    <row r="1944" spans="1:6" ht="12.75" customHeight="1" x14ac:dyDescent="0.25">
      <c r="A1944" s="48" t="s">
        <v>26152</v>
      </c>
      <c r="B1944" s="48" t="s">
        <v>26153</v>
      </c>
      <c r="C1944" s="48" t="s">
        <v>9784</v>
      </c>
      <c r="D1944" s="49" t="s">
        <v>26154</v>
      </c>
      <c r="E1944" s="1"/>
      <c r="F1944" s="1"/>
    </row>
    <row r="1945" spans="1:6" ht="12.75" customHeight="1" x14ac:dyDescent="0.25">
      <c r="A1945" s="48" t="s">
        <v>26155</v>
      </c>
      <c r="B1945" s="48" t="s">
        <v>26156</v>
      </c>
      <c r="C1945" s="48" t="s">
        <v>9784</v>
      </c>
      <c r="D1945" s="49" t="s">
        <v>26157</v>
      </c>
      <c r="E1945" s="1"/>
      <c r="F1945" s="1"/>
    </row>
    <row r="1946" spans="1:6" ht="12.75" customHeight="1" x14ac:dyDescent="0.25">
      <c r="A1946" s="48" t="s">
        <v>26158</v>
      </c>
      <c r="B1946" s="48" t="s">
        <v>26159</v>
      </c>
      <c r="C1946" s="48" t="s">
        <v>9784</v>
      </c>
      <c r="D1946" s="49" t="s">
        <v>26160</v>
      </c>
      <c r="E1946" s="1"/>
      <c r="F1946" s="1"/>
    </row>
    <row r="1947" spans="1:6" ht="12.75" customHeight="1" x14ac:dyDescent="0.25">
      <c r="A1947" s="48" t="s">
        <v>26161</v>
      </c>
      <c r="B1947" s="48" t="s">
        <v>26162</v>
      </c>
      <c r="C1947" s="48" t="s">
        <v>9784</v>
      </c>
      <c r="D1947" s="49" t="s">
        <v>26163</v>
      </c>
      <c r="E1947" s="1"/>
      <c r="F1947" s="1"/>
    </row>
    <row r="1948" spans="1:6" ht="12.75" customHeight="1" x14ac:dyDescent="0.25">
      <c r="A1948" s="48" t="s">
        <v>26164</v>
      </c>
      <c r="B1948" s="48" t="s">
        <v>26165</v>
      </c>
      <c r="C1948" s="48" t="s">
        <v>9784</v>
      </c>
      <c r="D1948" s="49" t="s">
        <v>26166</v>
      </c>
      <c r="E1948" s="1"/>
      <c r="F1948" s="1"/>
    </row>
    <row r="1949" spans="1:6" ht="12.75" customHeight="1" x14ac:dyDescent="0.25">
      <c r="A1949" s="48" t="s">
        <v>26167</v>
      </c>
      <c r="B1949" s="48" t="s">
        <v>26168</v>
      </c>
      <c r="C1949" s="48" t="s">
        <v>9784</v>
      </c>
      <c r="D1949" s="49" t="s">
        <v>26169</v>
      </c>
      <c r="E1949" s="1"/>
      <c r="F1949" s="1"/>
    </row>
    <row r="1950" spans="1:6" ht="12.75" customHeight="1" x14ac:dyDescent="0.25">
      <c r="A1950" s="48" t="s">
        <v>26170</v>
      </c>
      <c r="B1950" s="48" t="s">
        <v>26171</v>
      </c>
      <c r="C1950" s="48" t="s">
        <v>9784</v>
      </c>
      <c r="D1950" s="49" t="s">
        <v>7366</v>
      </c>
      <c r="E1950" s="1"/>
      <c r="F1950" s="1"/>
    </row>
    <row r="1951" spans="1:6" ht="12.75" customHeight="1" x14ac:dyDescent="0.25">
      <c r="A1951" s="48" t="s">
        <v>26172</v>
      </c>
      <c r="B1951" s="48" t="s">
        <v>26173</v>
      </c>
      <c r="C1951" s="48" t="s">
        <v>9784</v>
      </c>
      <c r="D1951" s="49" t="s">
        <v>26174</v>
      </c>
      <c r="E1951" s="1"/>
      <c r="F1951" s="1"/>
    </row>
    <row r="1952" spans="1:6" ht="12.75" customHeight="1" x14ac:dyDescent="0.25">
      <c r="A1952" s="48" t="s">
        <v>26175</v>
      </c>
      <c r="B1952" s="48" t="s">
        <v>26176</v>
      </c>
      <c r="C1952" s="48" t="s">
        <v>9784</v>
      </c>
      <c r="D1952" s="49" t="s">
        <v>26177</v>
      </c>
      <c r="E1952" s="1"/>
      <c r="F1952" s="1"/>
    </row>
    <row r="1953" spans="1:6" ht="12.75" customHeight="1" x14ac:dyDescent="0.25">
      <c r="A1953" s="48" t="s">
        <v>26178</v>
      </c>
      <c r="B1953" s="48" t="s">
        <v>26179</v>
      </c>
      <c r="C1953" s="48" t="s">
        <v>9784</v>
      </c>
      <c r="D1953" s="49" t="s">
        <v>26180</v>
      </c>
      <c r="E1953" s="1"/>
      <c r="F1953" s="1"/>
    </row>
    <row r="1954" spans="1:6" ht="12.75" customHeight="1" x14ac:dyDescent="0.25">
      <c r="A1954" s="48" t="s">
        <v>26181</v>
      </c>
      <c r="B1954" s="48" t="s">
        <v>26182</v>
      </c>
      <c r="C1954" s="48" t="s">
        <v>9784</v>
      </c>
      <c r="D1954" s="49" t="s">
        <v>26183</v>
      </c>
      <c r="E1954" s="1"/>
      <c r="F1954" s="1"/>
    </row>
    <row r="1955" spans="1:6" ht="12.75" customHeight="1" x14ac:dyDescent="0.25">
      <c r="A1955" s="48" t="s">
        <v>26184</v>
      </c>
      <c r="B1955" s="48" t="s">
        <v>26185</v>
      </c>
      <c r="C1955" s="48" t="s">
        <v>9784</v>
      </c>
      <c r="D1955" s="49" t="s">
        <v>26186</v>
      </c>
      <c r="E1955" s="1"/>
      <c r="F1955" s="1"/>
    </row>
    <row r="1956" spans="1:6" ht="12.75" customHeight="1" x14ac:dyDescent="0.25">
      <c r="A1956" s="48" t="s">
        <v>26187</v>
      </c>
      <c r="B1956" s="48" t="s">
        <v>26188</v>
      </c>
      <c r="C1956" s="48" t="s">
        <v>9784</v>
      </c>
      <c r="D1956" s="49" t="s">
        <v>26189</v>
      </c>
      <c r="E1956" s="1"/>
      <c r="F1956" s="1"/>
    </row>
    <row r="1957" spans="1:6" ht="12.75" customHeight="1" x14ac:dyDescent="0.25">
      <c r="A1957" s="48" t="s">
        <v>26190</v>
      </c>
      <c r="B1957" s="48" t="s">
        <v>26191</v>
      </c>
      <c r="C1957" s="48" t="s">
        <v>9784</v>
      </c>
      <c r="D1957" s="49" t="s">
        <v>26192</v>
      </c>
      <c r="E1957" s="1"/>
      <c r="F1957" s="1"/>
    </row>
    <row r="1958" spans="1:6" ht="12.75" customHeight="1" x14ac:dyDescent="0.25">
      <c r="A1958" s="48" t="s">
        <v>26193</v>
      </c>
      <c r="B1958" s="48" t="s">
        <v>26194</v>
      </c>
      <c r="C1958" s="48" t="s">
        <v>9784</v>
      </c>
      <c r="D1958" s="49" t="s">
        <v>220</v>
      </c>
      <c r="E1958" s="1"/>
      <c r="F1958" s="1"/>
    </row>
    <row r="1959" spans="1:6" ht="12.75" customHeight="1" x14ac:dyDescent="0.25">
      <c r="A1959" s="48" t="s">
        <v>26195</v>
      </c>
      <c r="B1959" s="48" t="s">
        <v>26196</v>
      </c>
      <c r="C1959" s="48" t="s">
        <v>9784</v>
      </c>
      <c r="D1959" s="49" t="s">
        <v>26197</v>
      </c>
      <c r="E1959" s="1"/>
      <c r="F1959" s="1"/>
    </row>
    <row r="1960" spans="1:6" ht="12.75" customHeight="1" x14ac:dyDescent="0.25">
      <c r="A1960" s="48" t="s">
        <v>26198</v>
      </c>
      <c r="B1960" s="48" t="s">
        <v>26199</v>
      </c>
      <c r="C1960" s="48" t="s">
        <v>9784</v>
      </c>
      <c r="D1960" s="49" t="s">
        <v>26200</v>
      </c>
      <c r="E1960" s="1"/>
      <c r="F1960" s="1"/>
    </row>
    <row r="1961" spans="1:6" ht="12.75" customHeight="1" x14ac:dyDescent="0.25">
      <c r="A1961" s="48" t="s">
        <v>26201</v>
      </c>
      <c r="B1961" s="48" t="s">
        <v>26202</v>
      </c>
      <c r="C1961" s="48" t="s">
        <v>9784</v>
      </c>
      <c r="D1961" s="49" t="s">
        <v>26203</v>
      </c>
      <c r="E1961" s="1"/>
      <c r="F1961" s="1"/>
    </row>
    <row r="1962" spans="1:6" ht="12.75" customHeight="1" x14ac:dyDescent="0.25">
      <c r="A1962" s="48" t="s">
        <v>26204</v>
      </c>
      <c r="B1962" s="48" t="s">
        <v>26205</v>
      </c>
      <c r="C1962" s="48" t="s">
        <v>9784</v>
      </c>
      <c r="D1962" s="49" t="s">
        <v>26206</v>
      </c>
      <c r="E1962" s="1"/>
      <c r="F1962" s="1"/>
    </row>
    <row r="1963" spans="1:6" ht="12.75" customHeight="1" x14ac:dyDescent="0.25">
      <c r="A1963" s="48" t="s">
        <v>26207</v>
      </c>
      <c r="B1963" s="48" t="s">
        <v>26208</v>
      </c>
      <c r="C1963" s="48" t="s">
        <v>9784</v>
      </c>
      <c r="D1963" s="49" t="s">
        <v>7379</v>
      </c>
      <c r="E1963" s="1"/>
      <c r="F1963" s="1"/>
    </row>
    <row r="1964" spans="1:6" ht="12.75" customHeight="1" x14ac:dyDescent="0.25">
      <c r="A1964" s="48" t="s">
        <v>26209</v>
      </c>
      <c r="B1964" s="48" t="s">
        <v>26210</v>
      </c>
      <c r="C1964" s="48" t="s">
        <v>9784</v>
      </c>
      <c r="D1964" s="49" t="s">
        <v>22520</v>
      </c>
      <c r="E1964" s="1"/>
      <c r="F1964" s="1"/>
    </row>
    <row r="1965" spans="1:6" ht="12.75" customHeight="1" x14ac:dyDescent="0.25">
      <c r="A1965" s="48" t="s">
        <v>26211</v>
      </c>
      <c r="B1965" s="48" t="s">
        <v>26212</v>
      </c>
      <c r="C1965" s="48" t="s">
        <v>9784</v>
      </c>
      <c r="D1965" s="49" t="s">
        <v>26213</v>
      </c>
      <c r="E1965" s="1"/>
      <c r="F1965" s="1"/>
    </row>
    <row r="1966" spans="1:6" ht="12.75" customHeight="1" x14ac:dyDescent="0.25">
      <c r="A1966" s="48" t="s">
        <v>26214</v>
      </c>
      <c r="B1966" s="48" t="s">
        <v>26215</v>
      </c>
      <c r="C1966" s="48" t="s">
        <v>9308</v>
      </c>
      <c r="D1966" s="49" t="s">
        <v>26216</v>
      </c>
      <c r="E1966" s="1"/>
      <c r="F1966" s="1"/>
    </row>
    <row r="1967" spans="1:6" ht="12.75" customHeight="1" x14ac:dyDescent="0.25">
      <c r="A1967" s="48" t="s">
        <v>26217</v>
      </c>
      <c r="B1967" s="48" t="s">
        <v>26218</v>
      </c>
      <c r="C1967" s="48" t="s">
        <v>9308</v>
      </c>
      <c r="D1967" s="49" t="s">
        <v>26219</v>
      </c>
      <c r="E1967" s="1"/>
      <c r="F1967" s="1"/>
    </row>
    <row r="1968" spans="1:6" ht="12.75" customHeight="1" x14ac:dyDescent="0.25">
      <c r="A1968" s="48" t="s">
        <v>26220</v>
      </c>
      <c r="B1968" s="48" t="s">
        <v>26221</v>
      </c>
      <c r="C1968" s="48" t="s">
        <v>9308</v>
      </c>
      <c r="D1968" s="49" t="s">
        <v>26222</v>
      </c>
      <c r="E1968" s="1"/>
      <c r="F1968" s="1"/>
    </row>
    <row r="1969" spans="1:6" ht="12.75" customHeight="1" x14ac:dyDescent="0.25">
      <c r="A1969" s="48" t="s">
        <v>26223</v>
      </c>
      <c r="B1969" s="48" t="s">
        <v>26224</v>
      </c>
      <c r="C1969" s="48" t="s">
        <v>9308</v>
      </c>
      <c r="D1969" s="49" t="s">
        <v>26225</v>
      </c>
      <c r="E1969" s="1"/>
      <c r="F1969" s="1"/>
    </row>
    <row r="1970" spans="1:6" ht="12.75" customHeight="1" x14ac:dyDescent="0.25">
      <c r="A1970" s="48" t="s">
        <v>26226</v>
      </c>
      <c r="B1970" s="48" t="s">
        <v>26227</v>
      </c>
      <c r="C1970" s="48" t="s">
        <v>9308</v>
      </c>
      <c r="D1970" s="49" t="s">
        <v>26228</v>
      </c>
      <c r="E1970" s="1"/>
      <c r="F1970" s="1"/>
    </row>
    <row r="1971" spans="1:6" ht="12.75" customHeight="1" x14ac:dyDescent="0.25">
      <c r="A1971" s="48" t="s">
        <v>26229</v>
      </c>
      <c r="B1971" s="48" t="s">
        <v>26230</v>
      </c>
      <c r="C1971" s="48" t="s">
        <v>9308</v>
      </c>
      <c r="D1971" s="49" t="s">
        <v>26231</v>
      </c>
      <c r="E1971" s="1"/>
      <c r="F1971" s="1"/>
    </row>
    <row r="1972" spans="1:6" ht="12.75" customHeight="1" x14ac:dyDescent="0.25">
      <c r="A1972" s="48" t="s">
        <v>26232</v>
      </c>
      <c r="B1972" s="48" t="s">
        <v>26233</v>
      </c>
      <c r="C1972" s="48" t="s">
        <v>9308</v>
      </c>
      <c r="D1972" s="49" t="s">
        <v>26234</v>
      </c>
      <c r="E1972" s="1"/>
      <c r="F1972" s="1"/>
    </row>
    <row r="1973" spans="1:6" ht="12.75" customHeight="1" x14ac:dyDescent="0.25">
      <c r="A1973" s="48" t="s">
        <v>26235</v>
      </c>
      <c r="B1973" s="48" t="s">
        <v>26236</v>
      </c>
      <c r="C1973" s="48" t="s">
        <v>9308</v>
      </c>
      <c r="D1973" s="49" t="s">
        <v>26237</v>
      </c>
      <c r="E1973" s="1"/>
      <c r="F1973" s="1"/>
    </row>
    <row r="1974" spans="1:6" ht="12.75" customHeight="1" x14ac:dyDescent="0.25">
      <c r="A1974" s="48" t="s">
        <v>26238</v>
      </c>
      <c r="B1974" s="48" t="s">
        <v>26239</v>
      </c>
      <c r="C1974" s="48" t="s">
        <v>9308</v>
      </c>
      <c r="D1974" s="49" t="s">
        <v>26240</v>
      </c>
      <c r="E1974" s="1"/>
      <c r="F1974" s="1"/>
    </row>
    <row r="1975" spans="1:6" ht="12.75" customHeight="1" x14ac:dyDescent="0.25">
      <c r="A1975" s="48" t="s">
        <v>26241</v>
      </c>
      <c r="B1975" s="48" t="s">
        <v>26242</v>
      </c>
      <c r="C1975" s="48" t="s">
        <v>9308</v>
      </c>
      <c r="D1975" s="49" t="s">
        <v>26243</v>
      </c>
      <c r="E1975" s="1"/>
      <c r="F1975" s="1"/>
    </row>
    <row r="1976" spans="1:6" ht="12.75" customHeight="1" x14ac:dyDescent="0.25">
      <c r="A1976" s="48" t="s">
        <v>26244</v>
      </c>
      <c r="B1976" s="48" t="s">
        <v>26245</v>
      </c>
      <c r="C1976" s="48" t="s">
        <v>9308</v>
      </c>
      <c r="D1976" s="49" t="s">
        <v>26246</v>
      </c>
      <c r="E1976" s="1"/>
      <c r="F1976" s="1"/>
    </row>
    <row r="1977" spans="1:6" ht="12.75" customHeight="1" x14ac:dyDescent="0.25">
      <c r="A1977" s="48" t="s">
        <v>26247</v>
      </c>
      <c r="B1977" s="48" t="s">
        <v>26248</v>
      </c>
      <c r="C1977" s="48" t="s">
        <v>9308</v>
      </c>
      <c r="D1977" s="49" t="s">
        <v>26249</v>
      </c>
      <c r="E1977" s="1"/>
      <c r="F1977" s="1"/>
    </row>
    <row r="1978" spans="1:6" ht="12.75" customHeight="1" x14ac:dyDescent="0.25">
      <c r="A1978" s="48" t="s">
        <v>26250</v>
      </c>
      <c r="B1978" s="48" t="s">
        <v>26251</v>
      </c>
      <c r="C1978" s="48" t="s">
        <v>9308</v>
      </c>
      <c r="D1978" s="49" t="s">
        <v>26252</v>
      </c>
      <c r="E1978" s="1"/>
      <c r="F1978" s="1"/>
    </row>
    <row r="1979" spans="1:6" ht="12.75" customHeight="1" x14ac:dyDescent="0.25">
      <c r="A1979" s="48" t="s">
        <v>26253</v>
      </c>
      <c r="B1979" s="48" t="s">
        <v>26254</v>
      </c>
      <c r="C1979" s="48" t="s">
        <v>9308</v>
      </c>
      <c r="D1979" s="49" t="s">
        <v>8938</v>
      </c>
      <c r="E1979" s="1"/>
      <c r="F1979" s="1"/>
    </row>
    <row r="1980" spans="1:6" ht="12.75" customHeight="1" x14ac:dyDescent="0.25">
      <c r="A1980" s="48" t="s">
        <v>26255</v>
      </c>
      <c r="B1980" s="48" t="s">
        <v>26256</v>
      </c>
      <c r="C1980" s="48" t="s">
        <v>9308</v>
      </c>
      <c r="D1980" s="49" t="s">
        <v>26257</v>
      </c>
      <c r="E1980" s="1"/>
      <c r="F1980" s="1"/>
    </row>
    <row r="1981" spans="1:6" ht="12.75" customHeight="1" x14ac:dyDescent="0.25">
      <c r="A1981" s="48" t="s">
        <v>26258</v>
      </c>
      <c r="B1981" s="48" t="s">
        <v>26259</v>
      </c>
      <c r="C1981" s="48" t="s">
        <v>9308</v>
      </c>
      <c r="D1981" s="49" t="s">
        <v>26260</v>
      </c>
      <c r="E1981" s="1"/>
      <c r="F1981" s="1"/>
    </row>
    <row r="1982" spans="1:6" ht="12.75" customHeight="1" x14ac:dyDescent="0.25">
      <c r="A1982" s="48" t="s">
        <v>26261</v>
      </c>
      <c r="B1982" s="48" t="s">
        <v>26262</v>
      </c>
      <c r="C1982" s="48" t="s">
        <v>9308</v>
      </c>
      <c r="D1982" s="49" t="s">
        <v>26263</v>
      </c>
      <c r="E1982" s="1"/>
      <c r="F1982" s="1"/>
    </row>
    <row r="1983" spans="1:6" ht="12.75" customHeight="1" x14ac:dyDescent="0.25">
      <c r="A1983" s="48" t="s">
        <v>26264</v>
      </c>
      <c r="B1983" s="48" t="s">
        <v>26265</v>
      </c>
      <c r="C1983" s="48" t="s">
        <v>9308</v>
      </c>
      <c r="D1983" s="49" t="s">
        <v>26266</v>
      </c>
      <c r="E1983" s="1"/>
      <c r="F1983" s="1"/>
    </row>
    <row r="1984" spans="1:6" ht="12.75" customHeight="1" x14ac:dyDescent="0.25">
      <c r="A1984" s="48" t="s">
        <v>26267</v>
      </c>
      <c r="B1984" s="48" t="s">
        <v>26268</v>
      </c>
      <c r="C1984" s="48" t="s">
        <v>9308</v>
      </c>
      <c r="D1984" s="49" t="s">
        <v>26269</v>
      </c>
      <c r="E1984" s="1"/>
      <c r="F1984" s="1"/>
    </row>
    <row r="1985" spans="1:6" ht="12.75" customHeight="1" x14ac:dyDescent="0.25">
      <c r="A1985" s="48" t="s">
        <v>26270</v>
      </c>
      <c r="B1985" s="48" t="s">
        <v>26271</v>
      </c>
      <c r="C1985" s="48" t="s">
        <v>9308</v>
      </c>
      <c r="D1985" s="49" t="s">
        <v>26272</v>
      </c>
      <c r="E1985" s="1"/>
      <c r="F1985" s="1"/>
    </row>
    <row r="1986" spans="1:6" ht="12.75" customHeight="1" x14ac:dyDescent="0.25">
      <c r="A1986" s="48" t="s">
        <v>26273</v>
      </c>
      <c r="B1986" s="48" t="s">
        <v>26274</v>
      </c>
      <c r="C1986" s="48" t="s">
        <v>9308</v>
      </c>
      <c r="D1986" s="49" t="s">
        <v>26275</v>
      </c>
      <c r="E1986" s="1"/>
      <c r="F1986" s="1"/>
    </row>
    <row r="1987" spans="1:6" ht="12.75" customHeight="1" x14ac:dyDescent="0.25">
      <c r="A1987" s="48" t="s">
        <v>26276</v>
      </c>
      <c r="B1987" s="48" t="s">
        <v>26277</v>
      </c>
      <c r="C1987" s="48" t="s">
        <v>9308</v>
      </c>
      <c r="D1987" s="49" t="s">
        <v>26278</v>
      </c>
      <c r="E1987" s="1"/>
      <c r="F1987" s="1"/>
    </row>
    <row r="1988" spans="1:6" ht="12.75" customHeight="1" x14ac:dyDescent="0.25">
      <c r="A1988" s="48" t="s">
        <v>26279</v>
      </c>
      <c r="B1988" s="48" t="s">
        <v>26280</v>
      </c>
      <c r="C1988" s="48" t="s">
        <v>9308</v>
      </c>
      <c r="D1988" s="49" t="s">
        <v>26281</v>
      </c>
      <c r="E1988" s="1"/>
      <c r="F1988" s="1"/>
    </row>
    <row r="1989" spans="1:6" ht="12.75" customHeight="1" x14ac:dyDescent="0.25">
      <c r="A1989" s="48" t="s">
        <v>26282</v>
      </c>
      <c r="B1989" s="48" t="s">
        <v>26283</v>
      </c>
      <c r="C1989" s="48" t="s">
        <v>9308</v>
      </c>
      <c r="D1989" s="49" t="s">
        <v>26284</v>
      </c>
      <c r="E1989" s="1"/>
      <c r="F1989" s="1"/>
    </row>
    <row r="1990" spans="1:6" ht="12.75" customHeight="1" x14ac:dyDescent="0.25">
      <c r="A1990" s="48" t="s">
        <v>26285</v>
      </c>
      <c r="B1990" s="48" t="s">
        <v>26286</v>
      </c>
      <c r="C1990" s="48" t="s">
        <v>9308</v>
      </c>
      <c r="D1990" s="49" t="s">
        <v>26287</v>
      </c>
      <c r="E1990" s="1"/>
      <c r="F1990" s="1"/>
    </row>
    <row r="1991" spans="1:6" ht="12.75" customHeight="1" x14ac:dyDescent="0.25">
      <c r="A1991" s="48" t="s">
        <v>26288</v>
      </c>
      <c r="B1991" s="48" t="s">
        <v>26289</v>
      </c>
      <c r="C1991" s="48" t="s">
        <v>9308</v>
      </c>
      <c r="D1991" s="49" t="s">
        <v>26290</v>
      </c>
      <c r="E1991" s="1"/>
      <c r="F1991" s="1"/>
    </row>
    <row r="1992" spans="1:6" ht="12.75" customHeight="1" x14ac:dyDescent="0.25">
      <c r="A1992" s="48" t="s">
        <v>26291</v>
      </c>
      <c r="B1992" s="48" t="s">
        <v>26292</v>
      </c>
      <c r="C1992" s="48" t="s">
        <v>9308</v>
      </c>
      <c r="D1992" s="49" t="s">
        <v>26293</v>
      </c>
      <c r="E1992" s="1"/>
      <c r="F1992" s="1"/>
    </row>
    <row r="1993" spans="1:6" ht="12.75" customHeight="1" x14ac:dyDescent="0.25">
      <c r="A1993" s="48" t="s">
        <v>26294</v>
      </c>
      <c r="B1993" s="48" t="s">
        <v>26295</v>
      </c>
      <c r="C1993" s="48" t="s">
        <v>9308</v>
      </c>
      <c r="D1993" s="49" t="s">
        <v>26296</v>
      </c>
      <c r="E1993" s="1"/>
      <c r="F1993" s="1"/>
    </row>
    <row r="1994" spans="1:6" ht="12.75" customHeight="1" x14ac:dyDescent="0.25">
      <c r="A1994" s="48" t="s">
        <v>26297</v>
      </c>
      <c r="B1994" s="48" t="s">
        <v>26298</v>
      </c>
      <c r="C1994" s="48" t="s">
        <v>9308</v>
      </c>
      <c r="D1994" s="49" t="s">
        <v>26299</v>
      </c>
      <c r="E1994" s="1"/>
      <c r="F1994" s="1"/>
    </row>
    <row r="1995" spans="1:6" ht="12.75" customHeight="1" x14ac:dyDescent="0.25">
      <c r="A1995" s="48" t="s">
        <v>26300</v>
      </c>
      <c r="B1995" s="48" t="s">
        <v>26301</v>
      </c>
      <c r="C1995" s="48" t="s">
        <v>9308</v>
      </c>
      <c r="D1995" s="49" t="s">
        <v>26302</v>
      </c>
      <c r="E1995" s="1"/>
      <c r="F1995" s="1"/>
    </row>
    <row r="1996" spans="1:6" ht="12.75" customHeight="1" x14ac:dyDescent="0.25">
      <c r="A1996" s="48" t="s">
        <v>26303</v>
      </c>
      <c r="B1996" s="48" t="s">
        <v>26304</v>
      </c>
      <c r="C1996" s="48" t="s">
        <v>9308</v>
      </c>
      <c r="D1996" s="49" t="s">
        <v>26305</v>
      </c>
      <c r="E1996" s="1"/>
      <c r="F1996" s="1"/>
    </row>
    <row r="1997" spans="1:6" ht="12.75" customHeight="1" x14ac:dyDescent="0.25">
      <c r="A1997" s="48" t="s">
        <v>26306</v>
      </c>
      <c r="B1997" s="48" t="s">
        <v>26307</v>
      </c>
      <c r="C1997" s="48" t="s">
        <v>9308</v>
      </c>
      <c r="D1997" s="49" t="s">
        <v>26308</v>
      </c>
      <c r="E1997" s="1"/>
      <c r="F1997" s="1"/>
    </row>
    <row r="1998" spans="1:6" ht="12.75" customHeight="1" x14ac:dyDescent="0.25">
      <c r="A1998" s="48" t="s">
        <v>26309</v>
      </c>
      <c r="B1998" s="48" t="s">
        <v>26310</v>
      </c>
      <c r="C1998" s="48" t="s">
        <v>9308</v>
      </c>
      <c r="D1998" s="49" t="s">
        <v>26311</v>
      </c>
      <c r="E1998" s="1"/>
      <c r="F1998" s="1"/>
    </row>
    <row r="1999" spans="1:6" ht="12.75" customHeight="1" x14ac:dyDescent="0.25">
      <c r="A1999" s="48" t="s">
        <v>26312</v>
      </c>
      <c r="B1999" s="48" t="s">
        <v>26313</v>
      </c>
      <c r="C1999" s="48" t="s">
        <v>9308</v>
      </c>
      <c r="D1999" s="49" t="s">
        <v>26314</v>
      </c>
      <c r="E1999" s="1"/>
      <c r="F1999" s="1"/>
    </row>
    <row r="2000" spans="1:6" ht="12.75" customHeight="1" x14ac:dyDescent="0.25">
      <c r="A2000" s="48" t="s">
        <v>26315</v>
      </c>
      <c r="B2000" s="48" t="s">
        <v>26316</v>
      </c>
      <c r="C2000" s="48" t="s">
        <v>9308</v>
      </c>
      <c r="D2000" s="49" t="s">
        <v>26317</v>
      </c>
      <c r="E2000" s="1"/>
      <c r="F2000" s="1"/>
    </row>
    <row r="2001" spans="1:6" ht="12.75" customHeight="1" x14ac:dyDescent="0.25">
      <c r="A2001" s="48" t="s">
        <v>26318</v>
      </c>
      <c r="B2001" s="48" t="s">
        <v>26319</v>
      </c>
      <c r="C2001" s="48" t="s">
        <v>9308</v>
      </c>
      <c r="D2001" s="49" t="s">
        <v>26320</v>
      </c>
      <c r="E2001" s="1"/>
      <c r="F2001" s="1"/>
    </row>
    <row r="2002" spans="1:6" ht="12.75" customHeight="1" x14ac:dyDescent="0.25">
      <c r="A2002" s="48" t="s">
        <v>26321</v>
      </c>
      <c r="B2002" s="48" t="s">
        <v>26322</v>
      </c>
      <c r="C2002" s="48" t="s">
        <v>9308</v>
      </c>
      <c r="D2002" s="49" t="s">
        <v>26323</v>
      </c>
      <c r="E2002" s="1"/>
      <c r="F2002" s="1"/>
    </row>
    <row r="2003" spans="1:6" ht="12.75" customHeight="1" x14ac:dyDescent="0.25">
      <c r="A2003" s="48" t="s">
        <v>26324</v>
      </c>
      <c r="B2003" s="48" t="s">
        <v>26325</v>
      </c>
      <c r="C2003" s="48" t="s">
        <v>9308</v>
      </c>
      <c r="D2003" s="49" t="s">
        <v>26326</v>
      </c>
      <c r="E2003" s="1"/>
      <c r="F2003" s="1"/>
    </row>
    <row r="2004" spans="1:6" ht="12.75" customHeight="1" x14ac:dyDescent="0.25">
      <c r="A2004" s="48" t="s">
        <v>26327</v>
      </c>
      <c r="B2004" s="48" t="s">
        <v>26328</v>
      </c>
      <c r="C2004" s="48" t="s">
        <v>9308</v>
      </c>
      <c r="D2004" s="49" t="s">
        <v>26329</v>
      </c>
      <c r="E2004" s="1"/>
      <c r="F2004" s="1"/>
    </row>
    <row r="2005" spans="1:6" ht="12.75" customHeight="1" x14ac:dyDescent="0.25">
      <c r="A2005" s="48" t="s">
        <v>26330</v>
      </c>
      <c r="B2005" s="48" t="s">
        <v>26331</v>
      </c>
      <c r="C2005" s="48" t="s">
        <v>9308</v>
      </c>
      <c r="D2005" s="49" t="s">
        <v>26332</v>
      </c>
      <c r="E2005" s="1"/>
      <c r="F2005" s="1"/>
    </row>
    <row r="2006" spans="1:6" ht="12.75" customHeight="1" x14ac:dyDescent="0.25">
      <c r="A2006" s="48" t="s">
        <v>26333</v>
      </c>
      <c r="B2006" s="48" t="s">
        <v>26334</v>
      </c>
      <c r="C2006" s="48" t="s">
        <v>9308</v>
      </c>
      <c r="D2006" s="49" t="s">
        <v>26335</v>
      </c>
      <c r="E2006" s="1"/>
      <c r="F2006" s="1"/>
    </row>
    <row r="2007" spans="1:6" ht="12.75" customHeight="1" x14ac:dyDescent="0.25">
      <c r="A2007" s="48" t="s">
        <v>26336</v>
      </c>
      <c r="B2007" s="48" t="s">
        <v>26337</v>
      </c>
      <c r="C2007" s="48" t="s">
        <v>9308</v>
      </c>
      <c r="D2007" s="49" t="s">
        <v>26338</v>
      </c>
      <c r="E2007" s="1"/>
      <c r="F2007" s="1"/>
    </row>
    <row r="2008" spans="1:6" ht="12.75" customHeight="1" x14ac:dyDescent="0.25">
      <c r="A2008" s="48" t="s">
        <v>26339</v>
      </c>
      <c r="B2008" s="48" t="s">
        <v>26340</v>
      </c>
      <c r="C2008" s="48" t="s">
        <v>9308</v>
      </c>
      <c r="D2008" s="49" t="s">
        <v>26341</v>
      </c>
      <c r="E2008" s="1"/>
      <c r="F2008" s="1"/>
    </row>
    <row r="2009" spans="1:6" ht="12.75" customHeight="1" x14ac:dyDescent="0.25">
      <c r="A2009" s="48" t="s">
        <v>26342</v>
      </c>
      <c r="B2009" s="48" t="s">
        <v>26343</v>
      </c>
      <c r="C2009" s="48" t="s">
        <v>9308</v>
      </c>
      <c r="D2009" s="49" t="s">
        <v>26344</v>
      </c>
      <c r="E2009" s="1"/>
      <c r="F2009" s="1"/>
    </row>
    <row r="2010" spans="1:6" ht="12.75" customHeight="1" x14ac:dyDescent="0.25">
      <c r="A2010" s="48" t="s">
        <v>26345</v>
      </c>
      <c r="B2010" s="48" t="s">
        <v>26346</v>
      </c>
      <c r="C2010" s="48" t="s">
        <v>9308</v>
      </c>
      <c r="D2010" s="49" t="s">
        <v>26347</v>
      </c>
      <c r="E2010" s="1"/>
      <c r="F2010" s="1"/>
    </row>
    <row r="2011" spans="1:6" ht="12.75" customHeight="1" x14ac:dyDescent="0.25">
      <c r="A2011" s="48" t="s">
        <v>26348</v>
      </c>
      <c r="B2011" s="48" t="s">
        <v>26349</v>
      </c>
      <c r="C2011" s="48" t="s">
        <v>9308</v>
      </c>
      <c r="D2011" s="49" t="s">
        <v>26350</v>
      </c>
      <c r="E2011" s="1"/>
      <c r="F2011" s="1"/>
    </row>
    <row r="2012" spans="1:6" ht="12.75" customHeight="1" x14ac:dyDescent="0.25">
      <c r="A2012" s="48" t="s">
        <v>26351</v>
      </c>
      <c r="B2012" s="48" t="s">
        <v>26352</v>
      </c>
      <c r="C2012" s="48" t="s">
        <v>9308</v>
      </c>
      <c r="D2012" s="49" t="s">
        <v>26353</v>
      </c>
      <c r="E2012" s="1"/>
      <c r="F2012" s="1"/>
    </row>
    <row r="2013" spans="1:6" ht="12.75" customHeight="1" x14ac:dyDescent="0.25">
      <c r="A2013" s="48" t="s">
        <v>26354</v>
      </c>
      <c r="B2013" s="48" t="s">
        <v>26355</v>
      </c>
      <c r="C2013" s="48" t="s">
        <v>9308</v>
      </c>
      <c r="D2013" s="49" t="s">
        <v>26356</v>
      </c>
      <c r="E2013" s="1"/>
      <c r="F2013" s="1"/>
    </row>
    <row r="2014" spans="1:6" ht="12.75" customHeight="1" x14ac:dyDescent="0.25">
      <c r="A2014" s="48" t="s">
        <v>26357</v>
      </c>
      <c r="B2014" s="48" t="s">
        <v>26358</v>
      </c>
      <c r="C2014" s="48" t="s">
        <v>9308</v>
      </c>
      <c r="D2014" s="49" t="s">
        <v>26359</v>
      </c>
      <c r="E2014" s="1"/>
      <c r="F2014" s="1"/>
    </row>
    <row r="2015" spans="1:6" ht="12.75" customHeight="1" x14ac:dyDescent="0.25">
      <c r="A2015" s="48" t="s">
        <v>26360</v>
      </c>
      <c r="B2015" s="48" t="s">
        <v>26361</v>
      </c>
      <c r="C2015" s="48" t="s">
        <v>9308</v>
      </c>
      <c r="D2015" s="49" t="s">
        <v>26362</v>
      </c>
      <c r="E2015" s="1"/>
      <c r="F2015" s="1"/>
    </row>
    <row r="2016" spans="1:6" ht="12.75" customHeight="1" x14ac:dyDescent="0.25">
      <c r="A2016" s="48" t="s">
        <v>26363</v>
      </c>
      <c r="B2016" s="48" t="s">
        <v>26364</v>
      </c>
      <c r="C2016" s="48" t="s">
        <v>9308</v>
      </c>
      <c r="D2016" s="49" t="s">
        <v>26275</v>
      </c>
      <c r="E2016" s="1"/>
      <c r="F2016" s="1"/>
    </row>
    <row r="2017" spans="1:6" ht="12.75" customHeight="1" x14ac:dyDescent="0.25">
      <c r="A2017" s="48" t="s">
        <v>26365</v>
      </c>
      <c r="B2017" s="48" t="s">
        <v>26366</v>
      </c>
      <c r="C2017" s="48" t="s">
        <v>9308</v>
      </c>
      <c r="D2017" s="49" t="s">
        <v>26367</v>
      </c>
      <c r="E2017" s="1"/>
      <c r="F2017" s="1"/>
    </row>
    <row r="2018" spans="1:6" ht="12.75" customHeight="1" x14ac:dyDescent="0.25">
      <c r="A2018" s="48" t="s">
        <v>26368</v>
      </c>
      <c r="B2018" s="48" t="s">
        <v>26369</v>
      </c>
      <c r="C2018" s="48" t="s">
        <v>9308</v>
      </c>
      <c r="D2018" s="49" t="s">
        <v>26370</v>
      </c>
      <c r="E2018" s="1"/>
      <c r="F2018" s="1"/>
    </row>
    <row r="2019" spans="1:6" ht="12.75" customHeight="1" x14ac:dyDescent="0.25">
      <c r="A2019" s="48" t="s">
        <v>26371</v>
      </c>
      <c r="B2019" s="48" t="s">
        <v>26372</v>
      </c>
      <c r="C2019" s="48" t="s">
        <v>9308</v>
      </c>
      <c r="D2019" s="49" t="s">
        <v>26373</v>
      </c>
      <c r="E2019" s="1"/>
      <c r="F2019" s="1"/>
    </row>
    <row r="2020" spans="1:6" ht="12.75" customHeight="1" x14ac:dyDescent="0.25">
      <c r="A2020" s="48" t="s">
        <v>26374</v>
      </c>
      <c r="B2020" s="48" t="s">
        <v>26375</v>
      </c>
      <c r="C2020" s="48" t="s">
        <v>9308</v>
      </c>
      <c r="D2020" s="49" t="s">
        <v>26376</v>
      </c>
      <c r="E2020" s="1"/>
      <c r="F2020" s="1"/>
    </row>
    <row r="2021" spans="1:6" ht="12.75" customHeight="1" x14ac:dyDescent="0.25">
      <c r="A2021" s="48" t="s">
        <v>26377</v>
      </c>
      <c r="B2021" s="48" t="s">
        <v>26378</v>
      </c>
      <c r="C2021" s="48" t="s">
        <v>9308</v>
      </c>
      <c r="D2021" s="49" t="s">
        <v>26379</v>
      </c>
      <c r="E2021" s="1"/>
      <c r="F2021" s="1"/>
    </row>
    <row r="2022" spans="1:6" ht="12.75" customHeight="1" x14ac:dyDescent="0.25">
      <c r="A2022" s="48" t="s">
        <v>26380</v>
      </c>
      <c r="B2022" s="48" t="s">
        <v>26381</v>
      </c>
      <c r="C2022" s="48" t="s">
        <v>9308</v>
      </c>
      <c r="D2022" s="49" t="s">
        <v>26382</v>
      </c>
      <c r="E2022" s="1"/>
      <c r="F2022" s="1"/>
    </row>
    <row r="2023" spans="1:6" ht="12.75" customHeight="1" x14ac:dyDescent="0.25">
      <c r="A2023" s="48" t="s">
        <v>26383</v>
      </c>
      <c r="B2023" s="48" t="s">
        <v>26384</v>
      </c>
      <c r="C2023" s="48" t="s">
        <v>9308</v>
      </c>
      <c r="D2023" s="49" t="s">
        <v>26385</v>
      </c>
      <c r="E2023" s="1"/>
      <c r="F2023" s="1"/>
    </row>
    <row r="2024" spans="1:6" ht="12.75" customHeight="1" x14ac:dyDescent="0.25">
      <c r="A2024" s="48" t="s">
        <v>26386</v>
      </c>
      <c r="B2024" s="48" t="s">
        <v>26387</v>
      </c>
      <c r="C2024" s="48" t="s">
        <v>9308</v>
      </c>
      <c r="D2024" s="49" t="s">
        <v>26388</v>
      </c>
      <c r="E2024" s="1"/>
      <c r="F2024" s="1"/>
    </row>
    <row r="2025" spans="1:6" ht="12.75" customHeight="1" x14ac:dyDescent="0.25">
      <c r="A2025" s="48" t="s">
        <v>26389</v>
      </c>
      <c r="B2025" s="48" t="s">
        <v>26390</v>
      </c>
      <c r="C2025" s="48" t="s">
        <v>9308</v>
      </c>
      <c r="D2025" s="49" t="s">
        <v>26391</v>
      </c>
      <c r="E2025" s="1"/>
      <c r="F2025" s="1"/>
    </row>
    <row r="2026" spans="1:6" ht="12.75" customHeight="1" x14ac:dyDescent="0.25">
      <c r="A2026" s="48" t="s">
        <v>26392</v>
      </c>
      <c r="B2026" s="48" t="s">
        <v>26393</v>
      </c>
      <c r="C2026" s="48" t="s">
        <v>9308</v>
      </c>
      <c r="D2026" s="49" t="s">
        <v>26394</v>
      </c>
      <c r="E2026" s="1"/>
      <c r="F2026" s="1"/>
    </row>
    <row r="2027" spans="1:6" ht="12.75" customHeight="1" x14ac:dyDescent="0.25">
      <c r="A2027" s="48" t="s">
        <v>26395</v>
      </c>
      <c r="B2027" s="48" t="s">
        <v>26396</v>
      </c>
      <c r="C2027" s="48" t="s">
        <v>9308</v>
      </c>
      <c r="D2027" s="49" t="s">
        <v>26397</v>
      </c>
      <c r="E2027" s="1"/>
      <c r="F2027" s="1"/>
    </row>
    <row r="2028" spans="1:6" ht="12.75" customHeight="1" x14ac:dyDescent="0.25">
      <c r="A2028" s="48" t="s">
        <v>26398</v>
      </c>
      <c r="B2028" s="48" t="s">
        <v>26399</v>
      </c>
      <c r="C2028" s="48" t="s">
        <v>9308</v>
      </c>
      <c r="D2028" s="49" t="s">
        <v>26400</v>
      </c>
      <c r="E2028" s="1"/>
      <c r="F2028" s="1"/>
    </row>
    <row r="2029" spans="1:6" ht="12.75" customHeight="1" x14ac:dyDescent="0.25">
      <c r="A2029" s="48" t="s">
        <v>26401</v>
      </c>
      <c r="B2029" s="48" t="s">
        <v>26402</v>
      </c>
      <c r="C2029" s="48" t="s">
        <v>9308</v>
      </c>
      <c r="D2029" s="49" t="s">
        <v>26403</v>
      </c>
      <c r="E2029" s="1"/>
      <c r="F2029" s="1"/>
    </row>
    <row r="2030" spans="1:6" ht="12.75" customHeight="1" x14ac:dyDescent="0.25">
      <c r="A2030" s="48" t="s">
        <v>26404</v>
      </c>
      <c r="B2030" s="48" t="s">
        <v>26405</v>
      </c>
      <c r="C2030" s="48" t="s">
        <v>9308</v>
      </c>
      <c r="D2030" s="49" t="s">
        <v>26406</v>
      </c>
      <c r="E2030" s="1"/>
      <c r="F2030" s="1"/>
    </row>
    <row r="2031" spans="1:6" ht="12.75" customHeight="1" x14ac:dyDescent="0.25">
      <c r="A2031" s="48" t="s">
        <v>26407</v>
      </c>
      <c r="B2031" s="48" t="s">
        <v>26408</v>
      </c>
      <c r="C2031" s="48" t="s">
        <v>9308</v>
      </c>
      <c r="D2031" s="49" t="s">
        <v>26409</v>
      </c>
      <c r="E2031" s="1"/>
      <c r="F2031" s="1"/>
    </row>
    <row r="2032" spans="1:6" ht="12.75" customHeight="1" x14ac:dyDescent="0.25">
      <c r="A2032" s="48" t="s">
        <v>26410</v>
      </c>
      <c r="B2032" s="48" t="s">
        <v>26411</v>
      </c>
      <c r="C2032" s="48" t="s">
        <v>9308</v>
      </c>
      <c r="D2032" s="49" t="s">
        <v>26412</v>
      </c>
      <c r="E2032" s="1"/>
      <c r="F2032" s="1"/>
    </row>
    <row r="2033" spans="1:6" ht="12.75" customHeight="1" x14ac:dyDescent="0.25">
      <c r="A2033" s="48" t="s">
        <v>26413</v>
      </c>
      <c r="B2033" s="48" t="s">
        <v>26414</v>
      </c>
      <c r="C2033" s="48" t="s">
        <v>9308</v>
      </c>
      <c r="D2033" s="49" t="s">
        <v>26415</v>
      </c>
      <c r="E2033" s="1"/>
      <c r="F2033" s="1"/>
    </row>
    <row r="2034" spans="1:6" ht="12.75" customHeight="1" x14ac:dyDescent="0.25">
      <c r="A2034" s="48" t="s">
        <v>26416</v>
      </c>
      <c r="B2034" s="48" t="s">
        <v>26417</v>
      </c>
      <c r="C2034" s="48" t="s">
        <v>9308</v>
      </c>
      <c r="D2034" s="49" t="s">
        <v>26418</v>
      </c>
      <c r="E2034" s="1"/>
      <c r="F2034" s="1"/>
    </row>
    <row r="2035" spans="1:6" ht="12.75" customHeight="1" x14ac:dyDescent="0.25">
      <c r="A2035" s="48" t="s">
        <v>26419</v>
      </c>
      <c r="B2035" s="48" t="s">
        <v>26420</v>
      </c>
      <c r="C2035" s="48" t="s">
        <v>9308</v>
      </c>
      <c r="D2035" s="49" t="s">
        <v>26421</v>
      </c>
      <c r="E2035" s="1"/>
      <c r="F2035" s="1"/>
    </row>
    <row r="2036" spans="1:6" ht="12.75" customHeight="1" x14ac:dyDescent="0.25">
      <c r="A2036" s="48" t="s">
        <v>26422</v>
      </c>
      <c r="B2036" s="48" t="s">
        <v>26423</v>
      </c>
      <c r="C2036" s="48" t="s">
        <v>9308</v>
      </c>
      <c r="D2036" s="49" t="s">
        <v>26424</v>
      </c>
      <c r="E2036" s="1"/>
      <c r="F2036" s="1"/>
    </row>
    <row r="2037" spans="1:6" ht="12.75" customHeight="1" x14ac:dyDescent="0.25">
      <c r="A2037" s="48" t="s">
        <v>26425</v>
      </c>
      <c r="B2037" s="48" t="s">
        <v>26426</v>
      </c>
      <c r="C2037" s="48" t="s">
        <v>9308</v>
      </c>
      <c r="D2037" s="49" t="s">
        <v>26427</v>
      </c>
      <c r="E2037" s="1"/>
      <c r="F2037" s="1"/>
    </row>
    <row r="2038" spans="1:6" ht="12.75" customHeight="1" x14ac:dyDescent="0.25">
      <c r="A2038" s="48" t="s">
        <v>26428</v>
      </c>
      <c r="B2038" s="48" t="s">
        <v>26429</v>
      </c>
      <c r="C2038" s="48" t="s">
        <v>9308</v>
      </c>
      <c r="D2038" s="49" t="s">
        <v>26430</v>
      </c>
      <c r="E2038" s="1"/>
      <c r="F2038" s="1"/>
    </row>
    <row r="2039" spans="1:6" ht="12.75" customHeight="1" x14ac:dyDescent="0.25">
      <c r="A2039" s="48" t="s">
        <v>26431</v>
      </c>
      <c r="B2039" s="48" t="s">
        <v>26432</v>
      </c>
      <c r="C2039" s="48" t="s">
        <v>9308</v>
      </c>
      <c r="D2039" s="49" t="s">
        <v>26433</v>
      </c>
      <c r="E2039" s="1"/>
      <c r="F2039" s="1"/>
    </row>
    <row r="2040" spans="1:6" ht="12.75" customHeight="1" x14ac:dyDescent="0.25">
      <c r="A2040" s="48" t="s">
        <v>26434</v>
      </c>
      <c r="B2040" s="48" t="s">
        <v>26435</v>
      </c>
      <c r="C2040" s="48" t="s">
        <v>9308</v>
      </c>
      <c r="D2040" s="49" t="s">
        <v>26436</v>
      </c>
      <c r="E2040" s="1"/>
      <c r="F2040" s="1"/>
    </row>
    <row r="2041" spans="1:6" ht="12.75" customHeight="1" x14ac:dyDescent="0.25">
      <c r="A2041" s="48" t="s">
        <v>26437</v>
      </c>
      <c r="B2041" s="48" t="s">
        <v>26438</v>
      </c>
      <c r="C2041" s="48" t="s">
        <v>9308</v>
      </c>
      <c r="D2041" s="49" t="s">
        <v>26439</v>
      </c>
      <c r="E2041" s="1"/>
      <c r="F2041" s="1"/>
    </row>
    <row r="2042" spans="1:6" ht="12.75" customHeight="1" x14ac:dyDescent="0.25">
      <c r="A2042" s="48" t="s">
        <v>26440</v>
      </c>
      <c r="B2042" s="48" t="s">
        <v>26441</v>
      </c>
      <c r="C2042" s="48" t="s">
        <v>9308</v>
      </c>
      <c r="D2042" s="49" t="s">
        <v>26442</v>
      </c>
      <c r="E2042" s="1"/>
      <c r="F2042" s="1"/>
    </row>
    <row r="2043" spans="1:6" ht="12.75" customHeight="1" x14ac:dyDescent="0.25">
      <c r="A2043" s="48" t="s">
        <v>26443</v>
      </c>
      <c r="B2043" s="48" t="s">
        <v>26444</v>
      </c>
      <c r="C2043" s="48" t="s">
        <v>9308</v>
      </c>
      <c r="D2043" s="49" t="s">
        <v>26445</v>
      </c>
      <c r="E2043" s="1"/>
      <c r="F2043" s="1"/>
    </row>
    <row r="2044" spans="1:6" ht="12.75" customHeight="1" x14ac:dyDescent="0.25">
      <c r="A2044" s="48" t="s">
        <v>26446</v>
      </c>
      <c r="B2044" s="48" t="s">
        <v>26447</v>
      </c>
      <c r="C2044" s="48" t="s">
        <v>9741</v>
      </c>
      <c r="D2044" s="49" t="s">
        <v>26448</v>
      </c>
      <c r="E2044" s="1"/>
      <c r="F2044" s="1"/>
    </row>
    <row r="2045" spans="1:6" ht="12.75" customHeight="1" x14ac:dyDescent="0.25">
      <c r="A2045" s="48" t="s">
        <v>26449</v>
      </c>
      <c r="B2045" s="48" t="s">
        <v>26450</v>
      </c>
      <c r="C2045" s="48" t="s">
        <v>9741</v>
      </c>
      <c r="D2045" s="49" t="s">
        <v>1311</v>
      </c>
      <c r="E2045" s="1"/>
      <c r="F2045" s="1"/>
    </row>
    <row r="2046" spans="1:6" ht="12.75" customHeight="1" x14ac:dyDescent="0.25">
      <c r="A2046" s="48" t="s">
        <v>26451</v>
      </c>
      <c r="B2046" s="48" t="s">
        <v>26452</v>
      </c>
      <c r="C2046" s="48" t="s">
        <v>9308</v>
      </c>
      <c r="D2046" s="49" t="s">
        <v>26453</v>
      </c>
      <c r="E2046" s="1"/>
      <c r="F2046" s="1"/>
    </row>
    <row r="2047" spans="1:6" ht="12.75" customHeight="1" x14ac:dyDescent="0.25">
      <c r="A2047" s="48" t="s">
        <v>26454</v>
      </c>
      <c r="B2047" s="48" t="s">
        <v>26455</v>
      </c>
      <c r="C2047" s="48" t="s">
        <v>9308</v>
      </c>
      <c r="D2047" s="49" t="s">
        <v>26456</v>
      </c>
      <c r="E2047" s="1"/>
      <c r="F2047" s="1"/>
    </row>
    <row r="2048" spans="1:6" ht="12.75" customHeight="1" x14ac:dyDescent="0.25">
      <c r="A2048" s="48" t="s">
        <v>26457</v>
      </c>
      <c r="B2048" s="48" t="s">
        <v>26458</v>
      </c>
      <c r="C2048" s="48" t="s">
        <v>9308</v>
      </c>
      <c r="D2048" s="49" t="s">
        <v>26459</v>
      </c>
      <c r="E2048" s="1"/>
      <c r="F2048" s="1"/>
    </row>
    <row r="2049" spans="1:6" ht="12.75" customHeight="1" x14ac:dyDescent="0.25">
      <c r="A2049" s="48" t="s">
        <v>26460</v>
      </c>
      <c r="B2049" s="48" t="s">
        <v>26461</v>
      </c>
      <c r="C2049" s="48" t="s">
        <v>9308</v>
      </c>
      <c r="D2049" s="49" t="s">
        <v>26462</v>
      </c>
      <c r="E2049" s="1"/>
      <c r="F2049" s="1"/>
    </row>
    <row r="2050" spans="1:6" ht="12.75" customHeight="1" x14ac:dyDescent="0.25">
      <c r="A2050" s="48" t="s">
        <v>26463</v>
      </c>
      <c r="B2050" s="48" t="s">
        <v>26464</v>
      </c>
      <c r="C2050" s="48" t="s">
        <v>9308</v>
      </c>
      <c r="D2050" s="49" t="s">
        <v>26465</v>
      </c>
      <c r="E2050" s="1"/>
      <c r="F2050" s="1"/>
    </row>
    <row r="2051" spans="1:6" ht="12.75" customHeight="1" x14ac:dyDescent="0.25">
      <c r="A2051" s="48" t="s">
        <v>26466</v>
      </c>
      <c r="B2051" s="48" t="s">
        <v>26467</v>
      </c>
      <c r="C2051" s="48" t="s">
        <v>9308</v>
      </c>
      <c r="D2051" s="49" t="s">
        <v>26468</v>
      </c>
      <c r="E2051" s="1"/>
      <c r="F2051" s="1"/>
    </row>
    <row r="2052" spans="1:6" ht="12.75" customHeight="1" x14ac:dyDescent="0.25">
      <c r="A2052" s="48" t="s">
        <v>26469</v>
      </c>
      <c r="B2052" s="48" t="s">
        <v>26470</v>
      </c>
      <c r="C2052" s="48" t="s">
        <v>9308</v>
      </c>
      <c r="D2052" s="49" t="s">
        <v>26471</v>
      </c>
      <c r="E2052" s="1"/>
      <c r="F2052" s="1"/>
    </row>
    <row r="2053" spans="1:6" ht="12.75" customHeight="1" x14ac:dyDescent="0.25">
      <c r="A2053" s="48" t="s">
        <v>26472</v>
      </c>
      <c r="B2053" s="48" t="s">
        <v>26473</v>
      </c>
      <c r="C2053" s="48" t="s">
        <v>9308</v>
      </c>
      <c r="D2053" s="49" t="s">
        <v>26474</v>
      </c>
      <c r="E2053" s="1"/>
      <c r="F2053" s="1"/>
    </row>
    <row r="2054" spans="1:6" ht="12.75" customHeight="1" x14ac:dyDescent="0.25">
      <c r="A2054" s="48" t="s">
        <v>26475</v>
      </c>
      <c r="B2054" s="48" t="s">
        <v>26476</v>
      </c>
      <c r="C2054" s="48" t="s">
        <v>9308</v>
      </c>
      <c r="D2054" s="49" t="s">
        <v>26477</v>
      </c>
      <c r="E2054" s="1"/>
      <c r="F2054" s="1"/>
    </row>
    <row r="2055" spans="1:6" ht="12.75" customHeight="1" x14ac:dyDescent="0.25">
      <c r="A2055" s="48" t="s">
        <v>26478</v>
      </c>
      <c r="B2055" s="48" t="s">
        <v>26479</v>
      </c>
      <c r="C2055" s="48" t="s">
        <v>9308</v>
      </c>
      <c r="D2055" s="49" t="s">
        <v>26480</v>
      </c>
      <c r="E2055" s="1"/>
      <c r="F2055" s="1"/>
    </row>
    <row r="2056" spans="1:6" ht="12.75" customHeight="1" x14ac:dyDescent="0.25">
      <c r="A2056" s="48" t="s">
        <v>26481</v>
      </c>
      <c r="B2056" s="48" t="s">
        <v>26482</v>
      </c>
      <c r="C2056" s="48" t="s">
        <v>9308</v>
      </c>
      <c r="D2056" s="49" t="s">
        <v>26483</v>
      </c>
      <c r="E2056" s="1"/>
      <c r="F2056" s="1"/>
    </row>
    <row r="2057" spans="1:6" ht="12.75" customHeight="1" x14ac:dyDescent="0.25">
      <c r="A2057" s="48" t="s">
        <v>26484</v>
      </c>
      <c r="B2057" s="48" t="s">
        <v>26485</v>
      </c>
      <c r="C2057" s="48" t="s">
        <v>9308</v>
      </c>
      <c r="D2057" s="49" t="s">
        <v>26486</v>
      </c>
      <c r="E2057" s="1"/>
      <c r="F2057" s="1"/>
    </row>
    <row r="2058" spans="1:6" ht="12.75" customHeight="1" x14ac:dyDescent="0.25">
      <c r="A2058" s="48" t="s">
        <v>26487</v>
      </c>
      <c r="B2058" s="48" t="s">
        <v>26488</v>
      </c>
      <c r="C2058" s="48" t="s">
        <v>9308</v>
      </c>
      <c r="D2058" s="49" t="s">
        <v>26489</v>
      </c>
      <c r="E2058" s="1"/>
      <c r="F2058" s="1"/>
    </row>
    <row r="2059" spans="1:6" ht="12.75" customHeight="1" x14ac:dyDescent="0.25">
      <c r="A2059" s="48" t="s">
        <v>26490</v>
      </c>
      <c r="B2059" s="48" t="s">
        <v>26491</v>
      </c>
      <c r="C2059" s="48" t="s">
        <v>9308</v>
      </c>
      <c r="D2059" s="49" t="s">
        <v>26492</v>
      </c>
      <c r="E2059" s="1"/>
      <c r="F2059" s="1"/>
    </row>
    <row r="2060" spans="1:6" ht="12.75" customHeight="1" x14ac:dyDescent="0.25">
      <c r="A2060" s="48" t="s">
        <v>26493</v>
      </c>
      <c r="B2060" s="48" t="s">
        <v>26494</v>
      </c>
      <c r="C2060" s="48" t="s">
        <v>9308</v>
      </c>
      <c r="D2060" s="49" t="s">
        <v>26495</v>
      </c>
      <c r="E2060" s="1"/>
      <c r="F2060" s="1"/>
    </row>
    <row r="2061" spans="1:6" ht="12.75" customHeight="1" x14ac:dyDescent="0.25">
      <c r="A2061" s="48" t="s">
        <v>26496</v>
      </c>
      <c r="B2061" s="48" t="s">
        <v>26497</v>
      </c>
      <c r="C2061" s="48" t="s">
        <v>9308</v>
      </c>
      <c r="D2061" s="49" t="s">
        <v>26498</v>
      </c>
      <c r="E2061" s="1"/>
      <c r="F2061" s="1"/>
    </row>
    <row r="2062" spans="1:6" ht="12.75" customHeight="1" x14ac:dyDescent="0.25">
      <c r="A2062" s="48" t="s">
        <v>26499</v>
      </c>
      <c r="B2062" s="48" t="s">
        <v>26500</v>
      </c>
      <c r="C2062" s="48" t="s">
        <v>9308</v>
      </c>
      <c r="D2062" s="49" t="s">
        <v>26501</v>
      </c>
      <c r="E2062" s="1"/>
      <c r="F2062" s="1"/>
    </row>
    <row r="2063" spans="1:6" ht="12.75" customHeight="1" x14ac:dyDescent="0.25">
      <c r="A2063" s="48" t="s">
        <v>26502</v>
      </c>
      <c r="B2063" s="48" t="s">
        <v>26503</v>
      </c>
      <c r="C2063" s="48" t="s">
        <v>9308</v>
      </c>
      <c r="D2063" s="49" t="s">
        <v>26504</v>
      </c>
      <c r="E2063" s="1"/>
      <c r="F2063" s="1"/>
    </row>
    <row r="2064" spans="1:6" ht="12.75" customHeight="1" x14ac:dyDescent="0.25">
      <c r="A2064" s="48" t="s">
        <v>26505</v>
      </c>
      <c r="B2064" s="48" t="s">
        <v>26506</v>
      </c>
      <c r="C2064" s="48" t="s">
        <v>9308</v>
      </c>
      <c r="D2064" s="49" t="s">
        <v>26507</v>
      </c>
      <c r="E2064" s="1"/>
      <c r="F2064" s="1"/>
    </row>
    <row r="2065" spans="1:6" ht="12.75" customHeight="1" x14ac:dyDescent="0.25">
      <c r="A2065" s="48" t="s">
        <v>26508</v>
      </c>
      <c r="B2065" s="48" t="s">
        <v>26509</v>
      </c>
      <c r="C2065" s="48" t="s">
        <v>9308</v>
      </c>
      <c r="D2065" s="49" t="s">
        <v>26510</v>
      </c>
      <c r="E2065" s="1"/>
      <c r="F2065" s="1"/>
    </row>
    <row r="2066" spans="1:6" ht="12.75" customHeight="1" x14ac:dyDescent="0.25">
      <c r="A2066" s="48" t="s">
        <v>26511</v>
      </c>
      <c r="B2066" s="48" t="s">
        <v>26512</v>
      </c>
      <c r="C2066" s="48" t="s">
        <v>9308</v>
      </c>
      <c r="D2066" s="49" t="s">
        <v>26513</v>
      </c>
      <c r="E2066" s="1"/>
      <c r="F2066" s="1"/>
    </row>
    <row r="2067" spans="1:6" ht="12.75" customHeight="1" x14ac:dyDescent="0.25">
      <c r="A2067" s="48" t="s">
        <v>26514</v>
      </c>
      <c r="B2067" s="48" t="s">
        <v>26515</v>
      </c>
      <c r="C2067" s="48" t="s">
        <v>9308</v>
      </c>
      <c r="D2067" s="49" t="s">
        <v>26516</v>
      </c>
      <c r="E2067" s="1"/>
      <c r="F2067" s="1"/>
    </row>
    <row r="2068" spans="1:6" ht="12.75" customHeight="1" x14ac:dyDescent="0.25">
      <c r="A2068" s="48" t="s">
        <v>26517</v>
      </c>
      <c r="B2068" s="48" t="s">
        <v>26518</v>
      </c>
      <c r="C2068" s="48" t="s">
        <v>9308</v>
      </c>
      <c r="D2068" s="49" t="s">
        <v>26519</v>
      </c>
      <c r="E2068" s="1"/>
      <c r="F2068" s="1"/>
    </row>
    <row r="2069" spans="1:6" ht="12.75" customHeight="1" x14ac:dyDescent="0.25">
      <c r="A2069" s="48" t="s">
        <v>26520</v>
      </c>
      <c r="B2069" s="48" t="s">
        <v>26521</v>
      </c>
      <c r="C2069" s="48" t="s">
        <v>9308</v>
      </c>
      <c r="D2069" s="49" t="s">
        <v>26522</v>
      </c>
      <c r="E2069" s="1"/>
      <c r="F2069" s="1"/>
    </row>
    <row r="2070" spans="1:6" ht="12.75" customHeight="1" x14ac:dyDescent="0.25">
      <c r="A2070" s="48" t="s">
        <v>26523</v>
      </c>
      <c r="B2070" s="48" t="s">
        <v>26524</v>
      </c>
      <c r="C2070" s="48" t="s">
        <v>9308</v>
      </c>
      <c r="D2070" s="49" t="s">
        <v>26525</v>
      </c>
      <c r="E2070" s="1"/>
      <c r="F2070" s="1"/>
    </row>
    <row r="2071" spans="1:6" ht="12.75" customHeight="1" x14ac:dyDescent="0.25">
      <c r="A2071" s="48" t="s">
        <v>26526</v>
      </c>
      <c r="B2071" s="48" t="s">
        <v>26527</v>
      </c>
      <c r="C2071" s="48" t="s">
        <v>9308</v>
      </c>
      <c r="D2071" s="49" t="s">
        <v>26528</v>
      </c>
      <c r="E2071" s="1"/>
      <c r="F2071" s="1"/>
    </row>
    <row r="2072" spans="1:6" ht="12.75" customHeight="1" x14ac:dyDescent="0.25">
      <c r="A2072" s="48" t="s">
        <v>26529</v>
      </c>
      <c r="B2072" s="48" t="s">
        <v>26530</v>
      </c>
      <c r="C2072" s="48" t="s">
        <v>9784</v>
      </c>
      <c r="D2072" s="49" t="s">
        <v>26531</v>
      </c>
      <c r="E2072" s="1"/>
      <c r="F2072" s="1"/>
    </row>
    <row r="2073" spans="1:6" ht="12.75" customHeight="1" x14ac:dyDescent="0.25">
      <c r="A2073" s="48" t="s">
        <v>26532</v>
      </c>
      <c r="B2073" s="48" t="s">
        <v>26533</v>
      </c>
      <c r="C2073" s="48" t="s">
        <v>9784</v>
      </c>
      <c r="D2073" s="49" t="s">
        <v>26534</v>
      </c>
      <c r="E2073" s="1"/>
      <c r="F2073" s="1"/>
    </row>
    <row r="2074" spans="1:6" ht="12.75" customHeight="1" x14ac:dyDescent="0.25">
      <c r="A2074" s="48" t="s">
        <v>26535</v>
      </c>
      <c r="B2074" s="48" t="s">
        <v>26536</v>
      </c>
      <c r="C2074" s="48" t="s">
        <v>9784</v>
      </c>
      <c r="D2074" s="49" t="s">
        <v>26537</v>
      </c>
      <c r="E2074" s="1"/>
      <c r="F2074" s="1"/>
    </row>
    <row r="2075" spans="1:6" ht="12.75" customHeight="1" x14ac:dyDescent="0.25">
      <c r="A2075" s="48" t="s">
        <v>26538</v>
      </c>
      <c r="B2075" s="48" t="s">
        <v>26539</v>
      </c>
      <c r="C2075" s="48" t="s">
        <v>9784</v>
      </c>
      <c r="D2075" s="49" t="s">
        <v>26540</v>
      </c>
      <c r="E2075" s="1"/>
      <c r="F2075" s="1"/>
    </row>
    <row r="2076" spans="1:6" ht="12.75" customHeight="1" x14ac:dyDescent="0.25">
      <c r="A2076" s="48" t="s">
        <v>26541</v>
      </c>
      <c r="B2076" s="48" t="s">
        <v>26542</v>
      </c>
      <c r="C2076" s="48" t="s">
        <v>9784</v>
      </c>
      <c r="D2076" s="49" t="s">
        <v>26543</v>
      </c>
      <c r="E2076" s="1"/>
      <c r="F2076" s="1"/>
    </row>
    <row r="2077" spans="1:6" ht="12.75" customHeight="1" x14ac:dyDescent="0.25">
      <c r="A2077" s="48" t="s">
        <v>26544</v>
      </c>
      <c r="B2077" s="48" t="s">
        <v>26545</v>
      </c>
      <c r="C2077" s="48" t="s">
        <v>9784</v>
      </c>
      <c r="D2077" s="49" t="s">
        <v>26546</v>
      </c>
      <c r="E2077" s="1"/>
      <c r="F2077" s="1"/>
    </row>
    <row r="2078" spans="1:6" ht="12.75" customHeight="1" x14ac:dyDescent="0.25">
      <c r="A2078" s="48" t="s">
        <v>26547</v>
      </c>
      <c r="B2078" s="48" t="s">
        <v>26548</v>
      </c>
      <c r="C2078" s="48" t="s">
        <v>9784</v>
      </c>
      <c r="D2078" s="49" t="s">
        <v>26549</v>
      </c>
      <c r="E2078" s="1"/>
      <c r="F2078" s="1"/>
    </row>
    <row r="2079" spans="1:6" ht="12.75" customHeight="1" x14ac:dyDescent="0.25">
      <c r="A2079" s="48" t="s">
        <v>26550</v>
      </c>
      <c r="B2079" s="48" t="s">
        <v>26551</v>
      </c>
      <c r="C2079" s="48" t="s">
        <v>9784</v>
      </c>
      <c r="D2079" s="49" t="s">
        <v>26552</v>
      </c>
      <c r="E2079" s="1"/>
      <c r="F2079" s="1"/>
    </row>
    <row r="2080" spans="1:6" ht="12.75" customHeight="1" x14ac:dyDescent="0.25">
      <c r="A2080" s="48" t="s">
        <v>26553</v>
      </c>
      <c r="B2080" s="48" t="s">
        <v>26554</v>
      </c>
      <c r="C2080" s="48" t="s">
        <v>9784</v>
      </c>
      <c r="D2080" s="49" t="s">
        <v>26555</v>
      </c>
      <c r="E2080" s="1"/>
      <c r="F2080" s="1"/>
    </row>
    <row r="2081" spans="1:6" ht="12.75" customHeight="1" x14ac:dyDescent="0.25">
      <c r="A2081" s="48" t="s">
        <v>26556</v>
      </c>
      <c r="B2081" s="48" t="s">
        <v>26557</v>
      </c>
      <c r="C2081" s="48" t="s">
        <v>9784</v>
      </c>
      <c r="D2081" s="49" t="s">
        <v>26558</v>
      </c>
      <c r="E2081" s="1"/>
      <c r="F2081" s="1"/>
    </row>
    <row r="2082" spans="1:6" ht="12.75" customHeight="1" x14ac:dyDescent="0.25">
      <c r="A2082" s="48" t="s">
        <v>26559</v>
      </c>
      <c r="B2082" s="48" t="s">
        <v>26560</v>
      </c>
      <c r="C2082" s="48" t="s">
        <v>9784</v>
      </c>
      <c r="D2082" s="49" t="s">
        <v>26561</v>
      </c>
      <c r="E2082" s="1"/>
      <c r="F2082" s="1"/>
    </row>
    <row r="2083" spans="1:6" ht="12.75" customHeight="1" x14ac:dyDescent="0.25">
      <c r="A2083" s="48" t="s">
        <v>26562</v>
      </c>
      <c r="B2083" s="48" t="s">
        <v>26563</v>
      </c>
      <c r="C2083" s="48" t="s">
        <v>9741</v>
      </c>
      <c r="D2083" s="49" t="s">
        <v>26564</v>
      </c>
      <c r="E2083" s="1"/>
      <c r="F2083" s="1"/>
    </row>
    <row r="2084" spans="1:6" ht="12.75" customHeight="1" x14ac:dyDescent="0.25">
      <c r="A2084" s="48" t="s">
        <v>26565</v>
      </c>
      <c r="B2084" s="48" t="s">
        <v>26566</v>
      </c>
      <c r="C2084" s="48" t="s">
        <v>9741</v>
      </c>
      <c r="D2084" s="49" t="s">
        <v>26567</v>
      </c>
      <c r="E2084" s="1"/>
      <c r="F2084" s="1"/>
    </row>
    <row r="2085" spans="1:6" ht="12.75" customHeight="1" x14ac:dyDescent="0.25">
      <c r="A2085" s="48" t="s">
        <v>26568</v>
      </c>
      <c r="B2085" s="48" t="s">
        <v>26569</v>
      </c>
      <c r="C2085" s="48" t="s">
        <v>9741</v>
      </c>
      <c r="D2085" s="49" t="s">
        <v>26570</v>
      </c>
      <c r="E2085" s="1"/>
      <c r="F2085" s="1"/>
    </row>
    <row r="2086" spans="1:6" ht="12.75" customHeight="1" x14ac:dyDescent="0.25">
      <c r="A2086" s="48" t="s">
        <v>26571</v>
      </c>
      <c r="B2086" s="48" t="s">
        <v>26572</v>
      </c>
      <c r="C2086" s="48" t="s">
        <v>9741</v>
      </c>
      <c r="D2086" s="49" t="s">
        <v>26573</v>
      </c>
      <c r="E2086" s="1"/>
      <c r="F2086" s="1"/>
    </row>
    <row r="2087" spans="1:6" ht="12.75" customHeight="1" x14ac:dyDescent="0.25">
      <c r="A2087" s="48" t="s">
        <v>26574</v>
      </c>
      <c r="B2087" s="48" t="s">
        <v>26575</v>
      </c>
      <c r="C2087" s="48" t="s">
        <v>9741</v>
      </c>
      <c r="D2087" s="49" t="s">
        <v>26576</v>
      </c>
      <c r="E2087" s="1"/>
      <c r="F2087" s="1"/>
    </row>
    <row r="2088" spans="1:6" ht="12.75" customHeight="1" x14ac:dyDescent="0.25">
      <c r="A2088" s="48" t="s">
        <v>26577</v>
      </c>
      <c r="B2088" s="48" t="s">
        <v>26578</v>
      </c>
      <c r="C2088" s="48" t="s">
        <v>9741</v>
      </c>
      <c r="D2088" s="49" t="s">
        <v>26579</v>
      </c>
      <c r="E2088" s="1"/>
      <c r="F2088" s="1"/>
    </row>
    <row r="2089" spans="1:6" ht="12.75" customHeight="1" x14ac:dyDescent="0.25">
      <c r="A2089" s="48" t="s">
        <v>26580</v>
      </c>
      <c r="B2089" s="48" t="s">
        <v>26581</v>
      </c>
      <c r="C2089" s="48" t="s">
        <v>9741</v>
      </c>
      <c r="D2089" s="49" t="s">
        <v>26582</v>
      </c>
      <c r="E2089" s="1"/>
      <c r="F2089" s="1"/>
    </row>
    <row r="2090" spans="1:6" ht="12.75" customHeight="1" x14ac:dyDescent="0.25">
      <c r="A2090" s="48" t="s">
        <v>26583</v>
      </c>
      <c r="B2090" s="48" t="s">
        <v>26584</v>
      </c>
      <c r="C2090" s="48" t="s">
        <v>9784</v>
      </c>
      <c r="D2090" s="49" t="s">
        <v>26585</v>
      </c>
      <c r="E2090" s="1"/>
      <c r="F2090" s="1"/>
    </row>
    <row r="2091" spans="1:6" ht="12.75" customHeight="1" x14ac:dyDescent="0.25">
      <c r="A2091" s="48" t="s">
        <v>26586</v>
      </c>
      <c r="B2091" s="48" t="s">
        <v>26587</v>
      </c>
      <c r="C2091" s="48" t="s">
        <v>9784</v>
      </c>
      <c r="D2091" s="49" t="s">
        <v>26588</v>
      </c>
      <c r="E2091" s="1"/>
      <c r="F2091" s="1"/>
    </row>
    <row r="2092" spans="1:6" ht="12.75" customHeight="1" x14ac:dyDescent="0.25">
      <c r="A2092" s="48" t="s">
        <v>26589</v>
      </c>
      <c r="B2092" s="48" t="s">
        <v>26590</v>
      </c>
      <c r="C2092" s="48" t="s">
        <v>9308</v>
      </c>
      <c r="D2092" s="49" t="s">
        <v>26591</v>
      </c>
      <c r="E2092" s="1"/>
      <c r="F2092" s="1"/>
    </row>
    <row r="2093" spans="1:6" ht="12.75" customHeight="1" x14ac:dyDescent="0.25">
      <c r="A2093" s="48" t="s">
        <v>26592</v>
      </c>
      <c r="B2093" s="48" t="s">
        <v>26593</v>
      </c>
      <c r="C2093" s="48" t="s">
        <v>9784</v>
      </c>
      <c r="D2093" s="49" t="s">
        <v>26594</v>
      </c>
      <c r="E2093" s="1"/>
      <c r="F2093" s="1"/>
    </row>
    <row r="2094" spans="1:6" ht="12.75" customHeight="1" x14ac:dyDescent="0.25">
      <c r="A2094" s="48" t="s">
        <v>26595</v>
      </c>
      <c r="B2094" s="48" t="s">
        <v>26596</v>
      </c>
      <c r="C2094" s="48" t="s">
        <v>9784</v>
      </c>
      <c r="D2094" s="49" t="s">
        <v>26597</v>
      </c>
      <c r="E2094" s="1"/>
      <c r="F2094" s="1"/>
    </row>
    <row r="2095" spans="1:6" ht="12.75" customHeight="1" x14ac:dyDescent="0.25">
      <c r="A2095" s="48" t="s">
        <v>26598</v>
      </c>
      <c r="B2095" s="48" t="s">
        <v>26599</v>
      </c>
      <c r="C2095" s="48" t="s">
        <v>9308</v>
      </c>
      <c r="D2095" s="49" t="s">
        <v>26600</v>
      </c>
      <c r="E2095" s="1"/>
      <c r="F2095" s="1"/>
    </row>
    <row r="2096" spans="1:6" ht="12.75" customHeight="1" x14ac:dyDescent="0.25">
      <c r="A2096" s="48" t="s">
        <v>26601</v>
      </c>
      <c r="B2096" s="48" t="s">
        <v>26602</v>
      </c>
      <c r="C2096" s="48" t="s">
        <v>9308</v>
      </c>
      <c r="D2096" s="49" t="s">
        <v>26603</v>
      </c>
      <c r="E2096" s="1"/>
      <c r="F2096" s="1"/>
    </row>
    <row r="2097" spans="1:6" ht="12.75" customHeight="1" x14ac:dyDescent="0.25">
      <c r="A2097" s="48" t="s">
        <v>26604</v>
      </c>
      <c r="B2097" s="48" t="s">
        <v>26605</v>
      </c>
      <c r="C2097" s="48" t="s">
        <v>9308</v>
      </c>
      <c r="D2097" s="49" t="s">
        <v>26606</v>
      </c>
      <c r="E2097" s="1"/>
      <c r="F2097" s="1"/>
    </row>
    <row r="2098" spans="1:6" ht="12.75" customHeight="1" x14ac:dyDescent="0.25">
      <c r="A2098" s="48" t="s">
        <v>26607</v>
      </c>
      <c r="B2098" s="48" t="s">
        <v>26608</v>
      </c>
      <c r="C2098" s="48" t="s">
        <v>9784</v>
      </c>
      <c r="D2098" s="49" t="s">
        <v>26609</v>
      </c>
      <c r="E2098" s="1"/>
      <c r="F2098" s="1"/>
    </row>
    <row r="2099" spans="1:6" ht="12.75" customHeight="1" x14ac:dyDescent="0.25">
      <c r="A2099" s="48" t="s">
        <v>26610</v>
      </c>
      <c r="B2099" s="48" t="s">
        <v>26611</v>
      </c>
      <c r="C2099" s="48" t="s">
        <v>9308</v>
      </c>
      <c r="D2099" s="49" t="s">
        <v>26612</v>
      </c>
      <c r="E2099" s="1"/>
      <c r="F2099" s="1"/>
    </row>
    <row r="2100" spans="1:6" ht="12.75" customHeight="1" x14ac:dyDescent="0.25">
      <c r="A2100" s="48" t="s">
        <v>26613</v>
      </c>
      <c r="B2100" s="48" t="s">
        <v>26614</v>
      </c>
      <c r="C2100" s="48" t="s">
        <v>9308</v>
      </c>
      <c r="D2100" s="49" t="s">
        <v>26615</v>
      </c>
      <c r="E2100" s="1"/>
      <c r="F2100" s="1"/>
    </row>
    <row r="2101" spans="1:6" ht="12.75" customHeight="1" x14ac:dyDescent="0.25">
      <c r="A2101" s="48" t="s">
        <v>26616</v>
      </c>
      <c r="B2101" s="48" t="s">
        <v>26617</v>
      </c>
      <c r="C2101" s="48" t="s">
        <v>9308</v>
      </c>
      <c r="D2101" s="49" t="s">
        <v>5421</v>
      </c>
      <c r="E2101" s="1"/>
      <c r="F2101" s="1"/>
    </row>
    <row r="2102" spans="1:6" ht="12.75" customHeight="1" x14ac:dyDescent="0.25">
      <c r="A2102" s="48" t="s">
        <v>26618</v>
      </c>
      <c r="B2102" s="48" t="s">
        <v>26619</v>
      </c>
      <c r="C2102" s="48" t="s">
        <v>9308</v>
      </c>
      <c r="D2102" s="49" t="s">
        <v>26620</v>
      </c>
      <c r="E2102" s="1"/>
      <c r="F2102" s="1"/>
    </row>
    <row r="2103" spans="1:6" ht="12.75" customHeight="1" x14ac:dyDescent="0.25">
      <c r="A2103" s="48" t="s">
        <v>26621</v>
      </c>
      <c r="B2103" s="48" t="s">
        <v>26622</v>
      </c>
      <c r="C2103" s="48" t="s">
        <v>9308</v>
      </c>
      <c r="D2103" s="49" t="s">
        <v>26623</v>
      </c>
      <c r="E2103" s="1"/>
      <c r="F2103" s="1"/>
    </row>
    <row r="2104" spans="1:6" ht="12.75" customHeight="1" x14ac:dyDescent="0.25">
      <c r="A2104" s="48" t="s">
        <v>26624</v>
      </c>
      <c r="B2104" s="48" t="s">
        <v>26625</v>
      </c>
      <c r="C2104" s="48" t="s">
        <v>9308</v>
      </c>
      <c r="D2104" s="49" t="s">
        <v>8755</v>
      </c>
      <c r="E2104" s="1"/>
      <c r="F2104" s="1"/>
    </row>
    <row r="2105" spans="1:6" ht="12.75" customHeight="1" x14ac:dyDescent="0.25">
      <c r="A2105" s="48" t="s">
        <v>26626</v>
      </c>
      <c r="B2105" s="48" t="s">
        <v>26627</v>
      </c>
      <c r="C2105" s="48" t="s">
        <v>9308</v>
      </c>
      <c r="D2105" s="49" t="s">
        <v>26628</v>
      </c>
      <c r="E2105" s="1"/>
      <c r="F2105" s="1"/>
    </row>
    <row r="2106" spans="1:6" ht="12.75" customHeight="1" x14ac:dyDescent="0.25">
      <c r="A2106" s="48" t="s">
        <v>26629</v>
      </c>
      <c r="B2106" s="48" t="s">
        <v>26630</v>
      </c>
      <c r="C2106" s="48" t="s">
        <v>9308</v>
      </c>
      <c r="D2106" s="49" t="s">
        <v>26631</v>
      </c>
      <c r="E2106" s="1"/>
      <c r="F2106" s="1"/>
    </row>
    <row r="2107" spans="1:6" ht="12.75" customHeight="1" x14ac:dyDescent="0.25">
      <c r="A2107" s="48" t="s">
        <v>26632</v>
      </c>
      <c r="B2107" s="48" t="s">
        <v>26633</v>
      </c>
      <c r="C2107" s="48" t="s">
        <v>9308</v>
      </c>
      <c r="D2107" s="49" t="s">
        <v>26634</v>
      </c>
      <c r="E2107" s="1"/>
      <c r="F2107" s="1"/>
    </row>
    <row r="2108" spans="1:6" ht="12.75" customHeight="1" x14ac:dyDescent="0.25">
      <c r="A2108" s="48" t="s">
        <v>26635</v>
      </c>
      <c r="B2108" s="48" t="s">
        <v>26636</v>
      </c>
      <c r="C2108" s="48" t="s">
        <v>9308</v>
      </c>
      <c r="D2108" s="49" t="s">
        <v>26637</v>
      </c>
      <c r="E2108" s="1"/>
      <c r="F2108" s="1"/>
    </row>
    <row r="2109" spans="1:6" ht="12.75" customHeight="1" x14ac:dyDescent="0.25">
      <c r="A2109" s="48" t="s">
        <v>26638</v>
      </c>
      <c r="B2109" s="48" t="s">
        <v>26639</v>
      </c>
      <c r="C2109" s="48" t="s">
        <v>9784</v>
      </c>
      <c r="D2109" s="49" t="s">
        <v>26640</v>
      </c>
      <c r="E2109" s="1"/>
      <c r="F2109" s="1"/>
    </row>
    <row r="2110" spans="1:6" ht="12.75" customHeight="1" x14ac:dyDescent="0.25">
      <c r="A2110" s="48" t="s">
        <v>26641</v>
      </c>
      <c r="B2110" s="48" t="s">
        <v>26642</v>
      </c>
      <c r="C2110" s="48" t="s">
        <v>9784</v>
      </c>
      <c r="D2110" s="49" t="s">
        <v>26643</v>
      </c>
      <c r="E2110" s="1"/>
      <c r="F2110" s="1"/>
    </row>
    <row r="2111" spans="1:6" ht="12.75" customHeight="1" x14ac:dyDescent="0.25">
      <c r="A2111" s="48" t="s">
        <v>26644</v>
      </c>
      <c r="B2111" s="48" t="s">
        <v>26645</v>
      </c>
      <c r="C2111" s="48" t="s">
        <v>9784</v>
      </c>
      <c r="D2111" s="49" t="s">
        <v>24998</v>
      </c>
      <c r="E2111" s="1"/>
      <c r="F2111" s="1"/>
    </row>
    <row r="2112" spans="1:6" ht="12.75" customHeight="1" x14ac:dyDescent="0.25">
      <c r="A2112" s="48" t="s">
        <v>26646</v>
      </c>
      <c r="B2112" s="48" t="s">
        <v>26647</v>
      </c>
      <c r="C2112" s="48" t="s">
        <v>9784</v>
      </c>
      <c r="D2112" s="49" t="s">
        <v>26648</v>
      </c>
      <c r="E2112" s="1"/>
      <c r="F2112" s="1"/>
    </row>
    <row r="2113" spans="1:6" ht="12.75" customHeight="1" x14ac:dyDescent="0.25">
      <c r="A2113" s="48" t="s">
        <v>26649</v>
      </c>
      <c r="B2113" s="48" t="s">
        <v>26650</v>
      </c>
      <c r="C2113" s="48" t="s">
        <v>9784</v>
      </c>
      <c r="D2113" s="49" t="s">
        <v>22143</v>
      </c>
      <c r="E2113" s="1"/>
      <c r="F2113" s="1"/>
    </row>
    <row r="2114" spans="1:6" ht="12.75" customHeight="1" x14ac:dyDescent="0.25">
      <c r="A2114" s="48" t="s">
        <v>26651</v>
      </c>
      <c r="B2114" s="48" t="s">
        <v>26652</v>
      </c>
      <c r="C2114" s="48" t="s">
        <v>9784</v>
      </c>
      <c r="D2114" s="49" t="s">
        <v>26653</v>
      </c>
      <c r="E2114" s="1"/>
      <c r="F2114" s="1"/>
    </row>
    <row r="2115" spans="1:6" ht="12.75" customHeight="1" x14ac:dyDescent="0.25">
      <c r="A2115" s="48" t="s">
        <v>26654</v>
      </c>
      <c r="B2115" s="48" t="s">
        <v>26655</v>
      </c>
      <c r="C2115" s="48" t="s">
        <v>9784</v>
      </c>
      <c r="D2115" s="49" t="s">
        <v>26656</v>
      </c>
      <c r="E2115" s="1"/>
      <c r="F2115" s="1"/>
    </row>
    <row r="2116" spans="1:6" ht="12.75" customHeight="1" x14ac:dyDescent="0.25">
      <c r="A2116" s="48" t="s">
        <v>26657</v>
      </c>
      <c r="B2116" s="48" t="s">
        <v>26658</v>
      </c>
      <c r="C2116" s="48" t="s">
        <v>9784</v>
      </c>
      <c r="D2116" s="49" t="s">
        <v>26659</v>
      </c>
      <c r="E2116" s="1"/>
      <c r="F2116" s="1"/>
    </row>
    <row r="2117" spans="1:6" ht="12.75" customHeight="1" x14ac:dyDescent="0.25">
      <c r="A2117" s="48" t="s">
        <v>26660</v>
      </c>
      <c r="B2117" s="48" t="s">
        <v>26661</v>
      </c>
      <c r="C2117" s="48" t="s">
        <v>9784</v>
      </c>
      <c r="D2117" s="49" t="s">
        <v>26662</v>
      </c>
      <c r="E2117" s="1"/>
      <c r="F2117" s="1"/>
    </row>
    <row r="2118" spans="1:6" ht="12.75" customHeight="1" x14ac:dyDescent="0.25">
      <c r="A2118" s="48" t="s">
        <v>26663</v>
      </c>
      <c r="B2118" s="48" t="s">
        <v>26664</v>
      </c>
      <c r="C2118" s="48" t="s">
        <v>9784</v>
      </c>
      <c r="D2118" s="49" t="s">
        <v>26665</v>
      </c>
      <c r="E2118" s="1"/>
      <c r="F2118" s="1"/>
    </row>
    <row r="2119" spans="1:6" ht="12.75" customHeight="1" x14ac:dyDescent="0.25">
      <c r="A2119" s="48" t="s">
        <v>26666</v>
      </c>
      <c r="B2119" s="48" t="s">
        <v>26667</v>
      </c>
      <c r="C2119" s="48" t="s">
        <v>9784</v>
      </c>
      <c r="D2119" s="49" t="s">
        <v>26668</v>
      </c>
      <c r="E2119" s="1"/>
      <c r="F2119" s="1"/>
    </row>
    <row r="2120" spans="1:6" ht="12.75" customHeight="1" x14ac:dyDescent="0.25">
      <c r="A2120" s="48" t="s">
        <v>26669</v>
      </c>
      <c r="B2120" s="48" t="s">
        <v>26670</v>
      </c>
      <c r="C2120" s="48" t="s">
        <v>9784</v>
      </c>
      <c r="D2120" s="49" t="s">
        <v>3103</v>
      </c>
      <c r="E2120" s="1"/>
      <c r="F2120" s="1"/>
    </row>
    <row r="2121" spans="1:6" ht="12.75" customHeight="1" x14ac:dyDescent="0.25">
      <c r="A2121" s="48" t="s">
        <v>26671</v>
      </c>
      <c r="B2121" s="48" t="s">
        <v>26672</v>
      </c>
      <c r="C2121" s="48" t="s">
        <v>9784</v>
      </c>
      <c r="D2121" s="49" t="s">
        <v>26673</v>
      </c>
      <c r="E2121" s="1"/>
      <c r="F2121" s="1"/>
    </row>
    <row r="2122" spans="1:6" ht="12.75" customHeight="1" x14ac:dyDescent="0.25">
      <c r="A2122" s="48" t="s">
        <v>26674</v>
      </c>
      <c r="B2122" s="48" t="s">
        <v>26675</v>
      </c>
      <c r="C2122" s="48" t="s">
        <v>9784</v>
      </c>
      <c r="D2122" s="49" t="s">
        <v>26676</v>
      </c>
      <c r="E2122" s="1"/>
      <c r="F2122" s="1"/>
    </row>
    <row r="2123" spans="1:6" ht="12.75" customHeight="1" x14ac:dyDescent="0.25">
      <c r="A2123" s="48" t="s">
        <v>26677</v>
      </c>
      <c r="B2123" s="48" t="s">
        <v>26678</v>
      </c>
      <c r="C2123" s="48" t="s">
        <v>9784</v>
      </c>
      <c r="D2123" s="49" t="s">
        <v>26679</v>
      </c>
      <c r="E2123" s="1"/>
      <c r="F2123" s="1"/>
    </row>
    <row r="2124" spans="1:6" ht="12.75" customHeight="1" x14ac:dyDescent="0.25">
      <c r="A2124" s="48" t="s">
        <v>26680</v>
      </c>
      <c r="B2124" s="48" t="s">
        <v>26681</v>
      </c>
      <c r="C2124" s="48" t="s">
        <v>9784</v>
      </c>
      <c r="D2124" s="49" t="s">
        <v>26682</v>
      </c>
      <c r="E2124" s="1"/>
      <c r="F2124" s="1"/>
    </row>
    <row r="2125" spans="1:6" ht="12.75" customHeight="1" x14ac:dyDescent="0.25">
      <c r="A2125" s="48" t="s">
        <v>26683</v>
      </c>
      <c r="B2125" s="48" t="s">
        <v>26684</v>
      </c>
      <c r="C2125" s="48" t="s">
        <v>9784</v>
      </c>
      <c r="D2125" s="49" t="s">
        <v>26685</v>
      </c>
      <c r="E2125" s="1"/>
      <c r="F2125" s="1"/>
    </row>
    <row r="2126" spans="1:6" ht="12.75" customHeight="1" x14ac:dyDescent="0.25">
      <c r="A2126" s="48" t="s">
        <v>26686</v>
      </c>
      <c r="B2126" s="48" t="s">
        <v>26687</v>
      </c>
      <c r="C2126" s="48" t="s">
        <v>9784</v>
      </c>
      <c r="D2126" s="49" t="s">
        <v>26688</v>
      </c>
      <c r="E2126" s="1"/>
      <c r="F2126" s="1"/>
    </row>
    <row r="2127" spans="1:6" ht="12.75" customHeight="1" x14ac:dyDescent="0.25">
      <c r="A2127" s="48" t="s">
        <v>26689</v>
      </c>
      <c r="B2127" s="48" t="s">
        <v>26690</v>
      </c>
      <c r="C2127" s="48" t="s">
        <v>9784</v>
      </c>
      <c r="D2127" s="49" t="s">
        <v>26691</v>
      </c>
      <c r="E2127" s="1"/>
      <c r="F2127" s="1"/>
    </row>
    <row r="2128" spans="1:6" ht="12.75" customHeight="1" x14ac:dyDescent="0.25">
      <c r="A2128" s="48" t="s">
        <v>26692</v>
      </c>
      <c r="B2128" s="48" t="s">
        <v>26693</v>
      </c>
      <c r="C2128" s="48" t="s">
        <v>9784</v>
      </c>
      <c r="D2128" s="49" t="s">
        <v>26694</v>
      </c>
      <c r="E2128" s="1"/>
      <c r="F2128" s="1"/>
    </row>
    <row r="2129" spans="1:6" ht="12.75" customHeight="1" x14ac:dyDescent="0.25">
      <c r="A2129" s="48" t="s">
        <v>26695</v>
      </c>
      <c r="B2129" s="48" t="s">
        <v>26696</v>
      </c>
      <c r="C2129" s="48" t="s">
        <v>9784</v>
      </c>
      <c r="D2129" s="49" t="s">
        <v>26697</v>
      </c>
      <c r="E2129" s="1"/>
      <c r="F2129" s="1"/>
    </row>
    <row r="2130" spans="1:6" ht="12.75" customHeight="1" x14ac:dyDescent="0.25">
      <c r="A2130" s="48" t="s">
        <v>26698</v>
      </c>
      <c r="B2130" s="48" t="s">
        <v>26699</v>
      </c>
      <c r="C2130" s="48" t="s">
        <v>9784</v>
      </c>
      <c r="D2130" s="49" t="s">
        <v>26700</v>
      </c>
      <c r="E2130" s="1"/>
      <c r="F2130" s="1"/>
    </row>
    <row r="2131" spans="1:6" ht="12.75" customHeight="1" x14ac:dyDescent="0.25">
      <c r="A2131" s="48" t="s">
        <v>26701</v>
      </c>
      <c r="B2131" s="48" t="s">
        <v>26702</v>
      </c>
      <c r="C2131" s="48" t="s">
        <v>9784</v>
      </c>
      <c r="D2131" s="49" t="s">
        <v>26703</v>
      </c>
      <c r="E2131" s="1"/>
      <c r="F2131" s="1"/>
    </row>
    <row r="2132" spans="1:6" ht="12.75" customHeight="1" x14ac:dyDescent="0.25">
      <c r="A2132" s="48" t="s">
        <v>26704</v>
      </c>
      <c r="B2132" s="48" t="s">
        <v>26705</v>
      </c>
      <c r="C2132" s="48" t="s">
        <v>9784</v>
      </c>
      <c r="D2132" s="49" t="s">
        <v>26706</v>
      </c>
      <c r="E2132" s="1"/>
      <c r="F2132" s="1"/>
    </row>
    <row r="2133" spans="1:6" ht="12.75" customHeight="1" x14ac:dyDescent="0.25">
      <c r="A2133" s="48" t="s">
        <v>26707</v>
      </c>
      <c r="B2133" s="48" t="s">
        <v>26708</v>
      </c>
      <c r="C2133" s="48" t="s">
        <v>9784</v>
      </c>
      <c r="D2133" s="49" t="s">
        <v>26709</v>
      </c>
      <c r="E2133" s="1"/>
      <c r="F2133" s="1"/>
    </row>
    <row r="2134" spans="1:6" ht="12.75" customHeight="1" x14ac:dyDescent="0.25">
      <c r="A2134" s="48" t="s">
        <v>26710</v>
      </c>
      <c r="B2134" s="48" t="s">
        <v>26711</v>
      </c>
      <c r="C2134" s="48" t="s">
        <v>9784</v>
      </c>
      <c r="D2134" s="49" t="s">
        <v>26712</v>
      </c>
      <c r="E2134" s="1"/>
      <c r="F2134" s="1"/>
    </row>
    <row r="2135" spans="1:6" ht="12.75" customHeight="1" x14ac:dyDescent="0.25">
      <c r="A2135" s="48" t="s">
        <v>26713</v>
      </c>
      <c r="B2135" s="48" t="s">
        <v>26714</v>
      </c>
      <c r="C2135" s="48" t="s">
        <v>9784</v>
      </c>
      <c r="D2135" s="49" t="s">
        <v>26715</v>
      </c>
      <c r="E2135" s="1"/>
      <c r="F2135" s="1"/>
    </row>
    <row r="2136" spans="1:6" ht="12.75" customHeight="1" x14ac:dyDescent="0.25">
      <c r="A2136" s="48" t="s">
        <v>26716</v>
      </c>
      <c r="B2136" s="48" t="s">
        <v>26717</v>
      </c>
      <c r="C2136" s="48" t="s">
        <v>9784</v>
      </c>
      <c r="D2136" s="49" t="s">
        <v>26718</v>
      </c>
      <c r="E2136" s="1"/>
      <c r="F2136" s="1"/>
    </row>
    <row r="2137" spans="1:6" ht="12.75" customHeight="1" x14ac:dyDescent="0.25">
      <c r="A2137" s="48" t="s">
        <v>26719</v>
      </c>
      <c r="B2137" s="48" t="s">
        <v>26720</v>
      </c>
      <c r="C2137" s="48" t="s">
        <v>9308</v>
      </c>
      <c r="D2137" s="49" t="s">
        <v>26721</v>
      </c>
      <c r="E2137" s="1"/>
      <c r="F2137" s="1"/>
    </row>
    <row r="2138" spans="1:6" ht="12.75" customHeight="1" x14ac:dyDescent="0.25">
      <c r="A2138" s="48" t="s">
        <v>26722</v>
      </c>
      <c r="B2138" s="48" t="s">
        <v>26723</v>
      </c>
      <c r="C2138" s="48" t="s">
        <v>9308</v>
      </c>
      <c r="D2138" s="49" t="s">
        <v>26724</v>
      </c>
      <c r="E2138" s="1"/>
      <c r="F2138" s="1"/>
    </row>
    <row r="2139" spans="1:6" ht="12.75" customHeight="1" x14ac:dyDescent="0.25">
      <c r="A2139" s="48" t="s">
        <v>26725</v>
      </c>
      <c r="B2139" s="48" t="s">
        <v>26726</v>
      </c>
      <c r="C2139" s="48" t="s">
        <v>9308</v>
      </c>
      <c r="D2139" s="49" t="s">
        <v>26727</v>
      </c>
      <c r="E2139" s="1"/>
      <c r="F2139" s="1"/>
    </row>
    <row r="2140" spans="1:6" ht="12.75" customHeight="1" x14ac:dyDescent="0.25">
      <c r="A2140" s="48" t="s">
        <v>26728</v>
      </c>
      <c r="B2140" s="48" t="s">
        <v>26729</v>
      </c>
      <c r="C2140" s="48" t="s">
        <v>9308</v>
      </c>
      <c r="D2140" s="49" t="s">
        <v>26730</v>
      </c>
      <c r="E2140" s="1"/>
      <c r="F2140" s="1"/>
    </row>
    <row r="2141" spans="1:6" ht="12.75" customHeight="1" x14ac:dyDescent="0.25">
      <c r="A2141" s="48" t="s">
        <v>26731</v>
      </c>
      <c r="B2141" s="48" t="s">
        <v>26732</v>
      </c>
      <c r="C2141" s="48" t="s">
        <v>9784</v>
      </c>
      <c r="D2141" s="49" t="s">
        <v>26733</v>
      </c>
      <c r="E2141" s="1"/>
      <c r="F2141" s="1"/>
    </row>
    <row r="2142" spans="1:6" ht="12.75" customHeight="1" x14ac:dyDescent="0.25">
      <c r="A2142" s="48" t="s">
        <v>26734</v>
      </c>
      <c r="B2142" s="48" t="s">
        <v>26735</v>
      </c>
      <c r="C2142" s="48" t="s">
        <v>9784</v>
      </c>
      <c r="D2142" s="49" t="s">
        <v>26736</v>
      </c>
      <c r="E2142" s="1"/>
      <c r="F2142" s="1"/>
    </row>
    <row r="2143" spans="1:6" ht="12.75" customHeight="1" x14ac:dyDescent="0.25">
      <c r="A2143" s="48" t="s">
        <v>26737</v>
      </c>
      <c r="B2143" s="48" t="s">
        <v>26738</v>
      </c>
      <c r="C2143" s="48" t="s">
        <v>9784</v>
      </c>
      <c r="D2143" s="49" t="s">
        <v>26739</v>
      </c>
      <c r="E2143" s="1"/>
      <c r="F2143" s="1"/>
    </row>
    <row r="2144" spans="1:6" ht="12.75" customHeight="1" x14ac:dyDescent="0.25">
      <c r="A2144" s="48" t="s">
        <v>26740</v>
      </c>
      <c r="B2144" s="48" t="s">
        <v>26741</v>
      </c>
      <c r="C2144" s="48" t="s">
        <v>9784</v>
      </c>
      <c r="D2144" s="49" t="s">
        <v>26742</v>
      </c>
      <c r="E2144" s="1"/>
      <c r="F2144" s="1"/>
    </row>
    <row r="2145" spans="1:6" ht="12.75" customHeight="1" x14ac:dyDescent="0.25">
      <c r="A2145" s="48" t="s">
        <v>26743</v>
      </c>
      <c r="B2145" s="48" t="s">
        <v>26744</v>
      </c>
      <c r="C2145" s="48" t="s">
        <v>9784</v>
      </c>
      <c r="D2145" s="49" t="s">
        <v>26745</v>
      </c>
      <c r="E2145" s="1"/>
      <c r="F2145" s="1"/>
    </row>
    <row r="2146" spans="1:6" ht="12.75" customHeight="1" x14ac:dyDescent="0.25">
      <c r="A2146" s="48" t="s">
        <v>26746</v>
      </c>
      <c r="B2146" s="48" t="s">
        <v>26747</v>
      </c>
      <c r="C2146" s="48" t="s">
        <v>9784</v>
      </c>
      <c r="D2146" s="49" t="s">
        <v>26748</v>
      </c>
      <c r="E2146" s="1"/>
      <c r="F2146" s="1"/>
    </row>
    <row r="2147" spans="1:6" ht="12.75" customHeight="1" x14ac:dyDescent="0.25">
      <c r="A2147" s="48" t="s">
        <v>26749</v>
      </c>
      <c r="B2147" s="48" t="s">
        <v>26750</v>
      </c>
      <c r="C2147" s="48" t="s">
        <v>9784</v>
      </c>
      <c r="D2147" s="49" t="s">
        <v>26751</v>
      </c>
      <c r="E2147" s="1"/>
      <c r="F2147" s="1"/>
    </row>
    <row r="2148" spans="1:6" ht="12.75" customHeight="1" x14ac:dyDescent="0.25">
      <c r="A2148" s="48" t="s">
        <v>26752</v>
      </c>
      <c r="B2148" s="48" t="s">
        <v>26753</v>
      </c>
      <c r="C2148" s="48" t="s">
        <v>9784</v>
      </c>
      <c r="D2148" s="49" t="s">
        <v>26754</v>
      </c>
      <c r="E2148" s="1"/>
      <c r="F2148" s="1"/>
    </row>
    <row r="2149" spans="1:6" ht="12.75" customHeight="1" x14ac:dyDescent="0.25">
      <c r="A2149" s="48" t="s">
        <v>26755</v>
      </c>
      <c r="B2149" s="48" t="s">
        <v>26756</v>
      </c>
      <c r="C2149" s="48" t="s">
        <v>9741</v>
      </c>
      <c r="D2149" s="49" t="s">
        <v>9051</v>
      </c>
      <c r="E2149" s="1"/>
      <c r="F2149" s="1"/>
    </row>
    <row r="2150" spans="1:6" ht="12.75" customHeight="1" x14ac:dyDescent="0.25">
      <c r="A2150" s="48" t="s">
        <v>26757</v>
      </c>
      <c r="B2150" s="48" t="s">
        <v>26758</v>
      </c>
      <c r="C2150" s="48" t="s">
        <v>9741</v>
      </c>
      <c r="D2150" s="49" t="s">
        <v>23203</v>
      </c>
      <c r="E2150" s="1"/>
      <c r="F2150" s="1"/>
    </row>
    <row r="2151" spans="1:6" ht="12.75" customHeight="1" x14ac:dyDescent="0.25">
      <c r="A2151" s="48" t="s">
        <v>26759</v>
      </c>
      <c r="B2151" s="48" t="s">
        <v>26760</v>
      </c>
      <c r="C2151" s="48" t="s">
        <v>9784</v>
      </c>
      <c r="D2151" s="49" t="s">
        <v>26761</v>
      </c>
      <c r="E2151" s="1"/>
      <c r="F2151" s="1"/>
    </row>
    <row r="2152" spans="1:6" ht="12.75" customHeight="1" x14ac:dyDescent="0.25">
      <c r="A2152" s="48" t="s">
        <v>26762</v>
      </c>
      <c r="B2152" s="48" t="s">
        <v>26763</v>
      </c>
      <c r="C2152" s="48" t="s">
        <v>9896</v>
      </c>
      <c r="D2152" s="49" t="s">
        <v>26764</v>
      </c>
      <c r="E2152" s="1"/>
      <c r="F2152" s="1"/>
    </row>
    <row r="2153" spans="1:6" ht="12.75" customHeight="1" x14ac:dyDescent="0.25">
      <c r="A2153" s="48" t="s">
        <v>26765</v>
      </c>
      <c r="B2153" s="48" t="s">
        <v>26766</v>
      </c>
      <c r="C2153" s="48" t="s">
        <v>9896</v>
      </c>
      <c r="D2153" s="49" t="s">
        <v>26767</v>
      </c>
      <c r="E2153" s="1"/>
      <c r="F2153" s="1"/>
    </row>
    <row r="2154" spans="1:6" ht="12.75" customHeight="1" x14ac:dyDescent="0.25">
      <c r="A2154" s="48" t="s">
        <v>26768</v>
      </c>
      <c r="B2154" s="48" t="s">
        <v>26769</v>
      </c>
      <c r="C2154" s="48" t="s">
        <v>9896</v>
      </c>
      <c r="D2154" s="49" t="s">
        <v>26770</v>
      </c>
      <c r="E2154" s="1"/>
      <c r="F2154" s="1"/>
    </row>
    <row r="2155" spans="1:6" ht="12.75" customHeight="1" x14ac:dyDescent="0.25">
      <c r="A2155" s="48" t="s">
        <v>26771</v>
      </c>
      <c r="B2155" s="48" t="s">
        <v>26772</v>
      </c>
      <c r="C2155" s="48" t="s">
        <v>9896</v>
      </c>
      <c r="D2155" s="49" t="s">
        <v>26773</v>
      </c>
      <c r="E2155" s="1"/>
      <c r="F2155" s="1"/>
    </row>
    <row r="2156" spans="1:6" ht="12.75" customHeight="1" x14ac:dyDescent="0.25">
      <c r="A2156" s="48" t="s">
        <v>26774</v>
      </c>
      <c r="B2156" s="48" t="s">
        <v>26775</v>
      </c>
      <c r="C2156" s="48" t="s">
        <v>9896</v>
      </c>
      <c r="D2156" s="49" t="s">
        <v>26776</v>
      </c>
      <c r="E2156" s="1"/>
      <c r="F2156" s="1"/>
    </row>
    <row r="2157" spans="1:6" ht="12.75" customHeight="1" x14ac:dyDescent="0.25">
      <c r="A2157" s="48" t="s">
        <v>26777</v>
      </c>
      <c r="B2157" s="48" t="s">
        <v>26778</v>
      </c>
      <c r="C2157" s="48" t="s">
        <v>9896</v>
      </c>
      <c r="D2157" s="49" t="s">
        <v>26779</v>
      </c>
      <c r="E2157" s="1"/>
      <c r="F2157" s="1"/>
    </row>
    <row r="2158" spans="1:6" ht="12.75" customHeight="1" x14ac:dyDescent="0.25">
      <c r="A2158" s="48" t="s">
        <v>26780</v>
      </c>
      <c r="B2158" s="48" t="s">
        <v>26781</v>
      </c>
      <c r="C2158" s="48" t="s">
        <v>9896</v>
      </c>
      <c r="D2158" s="49" t="s">
        <v>26782</v>
      </c>
      <c r="E2158" s="1"/>
      <c r="F2158" s="1"/>
    </row>
    <row r="2159" spans="1:6" ht="12.75" customHeight="1" x14ac:dyDescent="0.25">
      <c r="A2159" s="48" t="s">
        <v>26783</v>
      </c>
      <c r="B2159" s="48" t="s">
        <v>26784</v>
      </c>
      <c r="C2159" s="48" t="s">
        <v>9896</v>
      </c>
      <c r="D2159" s="49" t="s">
        <v>26785</v>
      </c>
      <c r="E2159" s="1"/>
      <c r="F2159" s="1"/>
    </row>
    <row r="2160" spans="1:6" ht="12.75" customHeight="1" x14ac:dyDescent="0.25">
      <c r="A2160" s="48" t="s">
        <v>26786</v>
      </c>
      <c r="B2160" s="48" t="s">
        <v>26787</v>
      </c>
      <c r="C2160" s="48" t="s">
        <v>9896</v>
      </c>
      <c r="D2160" s="49" t="s">
        <v>26788</v>
      </c>
      <c r="E2160" s="1"/>
      <c r="F2160" s="1"/>
    </row>
    <row r="2161" spans="1:6" ht="12.75" customHeight="1" x14ac:dyDescent="0.25">
      <c r="A2161" s="48" t="s">
        <v>26789</v>
      </c>
      <c r="B2161" s="48" t="s">
        <v>26790</v>
      </c>
      <c r="C2161" s="48" t="s">
        <v>9896</v>
      </c>
      <c r="D2161" s="49" t="s">
        <v>26791</v>
      </c>
      <c r="E2161" s="1"/>
      <c r="F2161" s="1"/>
    </row>
    <row r="2162" spans="1:6" ht="12.75" customHeight="1" x14ac:dyDescent="0.25">
      <c r="A2162" s="48" t="s">
        <v>26792</v>
      </c>
      <c r="B2162" s="48" t="s">
        <v>26793</v>
      </c>
      <c r="C2162" s="48" t="s">
        <v>9896</v>
      </c>
      <c r="D2162" s="49" t="s">
        <v>26794</v>
      </c>
      <c r="E2162" s="1"/>
      <c r="F2162" s="1"/>
    </row>
    <row r="2163" spans="1:6" ht="12.75" customHeight="1" x14ac:dyDescent="0.25">
      <c r="A2163" s="48" t="s">
        <v>26795</v>
      </c>
      <c r="B2163" s="48" t="s">
        <v>26796</v>
      </c>
      <c r="C2163" s="48" t="s">
        <v>9896</v>
      </c>
      <c r="D2163" s="49" t="s">
        <v>26797</v>
      </c>
      <c r="E2163" s="1"/>
      <c r="F2163" s="1"/>
    </row>
    <row r="2164" spans="1:6" ht="12.75" customHeight="1" x14ac:dyDescent="0.25">
      <c r="A2164" s="48" t="s">
        <v>26798</v>
      </c>
      <c r="B2164" s="48" t="s">
        <v>26799</v>
      </c>
      <c r="C2164" s="48" t="s">
        <v>9896</v>
      </c>
      <c r="D2164" s="49" t="s">
        <v>26800</v>
      </c>
      <c r="E2164" s="1"/>
      <c r="F2164" s="1"/>
    </row>
    <row r="2165" spans="1:6" ht="12.75" customHeight="1" x14ac:dyDescent="0.25">
      <c r="A2165" s="48" t="s">
        <v>26801</v>
      </c>
      <c r="B2165" s="48" t="s">
        <v>26802</v>
      </c>
      <c r="C2165" s="48" t="s">
        <v>9896</v>
      </c>
      <c r="D2165" s="49" t="s">
        <v>26803</v>
      </c>
      <c r="E2165" s="1"/>
      <c r="F2165" s="1"/>
    </row>
    <row r="2166" spans="1:6" ht="12.75" customHeight="1" x14ac:dyDescent="0.25">
      <c r="A2166" s="48" t="s">
        <v>26804</v>
      </c>
      <c r="B2166" s="48" t="s">
        <v>26805</v>
      </c>
      <c r="C2166" s="48" t="s">
        <v>9896</v>
      </c>
      <c r="D2166" s="49" t="s">
        <v>26806</v>
      </c>
      <c r="E2166" s="1"/>
      <c r="F2166" s="1"/>
    </row>
    <row r="2167" spans="1:6" ht="12.75" customHeight="1" x14ac:dyDescent="0.25">
      <c r="A2167" s="48" t="s">
        <v>26807</v>
      </c>
      <c r="B2167" s="48" t="s">
        <v>26808</v>
      </c>
      <c r="C2167" s="48" t="s">
        <v>9896</v>
      </c>
      <c r="D2167" s="49" t="s">
        <v>26809</v>
      </c>
      <c r="E2167" s="1"/>
      <c r="F2167" s="1"/>
    </row>
    <row r="2168" spans="1:6" ht="12.75" customHeight="1" x14ac:dyDescent="0.25">
      <c r="A2168" s="48" t="s">
        <v>26810</v>
      </c>
      <c r="B2168" s="48" t="s">
        <v>26811</v>
      </c>
      <c r="C2168" s="48" t="s">
        <v>9896</v>
      </c>
      <c r="D2168" s="49" t="s">
        <v>26812</v>
      </c>
      <c r="E2168" s="1"/>
      <c r="F2168" s="1"/>
    </row>
    <row r="2169" spans="1:6" ht="12.75" customHeight="1" x14ac:dyDescent="0.25">
      <c r="A2169" s="48" t="s">
        <v>26813</v>
      </c>
      <c r="B2169" s="48" t="s">
        <v>26814</v>
      </c>
      <c r="C2169" s="48" t="s">
        <v>9896</v>
      </c>
      <c r="D2169" s="49" t="s">
        <v>26815</v>
      </c>
      <c r="E2169" s="1"/>
      <c r="F2169" s="1"/>
    </row>
    <row r="2170" spans="1:6" ht="12.75" customHeight="1" x14ac:dyDescent="0.25">
      <c r="A2170" s="48" t="s">
        <v>26816</v>
      </c>
      <c r="B2170" s="48" t="s">
        <v>26817</v>
      </c>
      <c r="C2170" s="48" t="s">
        <v>9308</v>
      </c>
      <c r="D2170" s="49" t="s">
        <v>26818</v>
      </c>
      <c r="E2170" s="1"/>
      <c r="F2170" s="1"/>
    </row>
    <row r="2171" spans="1:6" ht="12.75" customHeight="1" x14ac:dyDescent="0.25">
      <c r="A2171" s="48" t="s">
        <v>26819</v>
      </c>
      <c r="B2171" s="48" t="s">
        <v>26820</v>
      </c>
      <c r="C2171" s="48" t="s">
        <v>9308</v>
      </c>
      <c r="D2171" s="49" t="s">
        <v>6694</v>
      </c>
      <c r="E2171" s="1"/>
      <c r="F2171" s="1"/>
    </row>
    <row r="2172" spans="1:6" ht="12.75" customHeight="1" x14ac:dyDescent="0.25">
      <c r="A2172" s="48" t="s">
        <v>26821</v>
      </c>
      <c r="B2172" s="48" t="s">
        <v>26822</v>
      </c>
      <c r="C2172" s="48" t="s">
        <v>9308</v>
      </c>
      <c r="D2172" s="49" t="s">
        <v>4983</v>
      </c>
      <c r="E2172" s="1"/>
      <c r="F2172" s="1"/>
    </row>
    <row r="2173" spans="1:6" ht="12.75" customHeight="1" x14ac:dyDescent="0.25">
      <c r="A2173" s="48" t="s">
        <v>26823</v>
      </c>
      <c r="B2173" s="48" t="s">
        <v>26824</v>
      </c>
      <c r="C2173" s="48" t="s">
        <v>9308</v>
      </c>
      <c r="D2173" s="49" t="s">
        <v>26825</v>
      </c>
      <c r="E2173" s="1"/>
      <c r="F2173" s="1"/>
    </row>
    <row r="2174" spans="1:6" ht="12.75" customHeight="1" x14ac:dyDescent="0.25">
      <c r="A2174" s="48" t="s">
        <v>26826</v>
      </c>
      <c r="B2174" s="48" t="s">
        <v>26827</v>
      </c>
      <c r="C2174" s="48" t="s">
        <v>9308</v>
      </c>
      <c r="D2174" s="49" t="s">
        <v>26828</v>
      </c>
      <c r="E2174" s="1"/>
      <c r="F2174" s="1"/>
    </row>
    <row r="2175" spans="1:6" ht="12.75" customHeight="1" x14ac:dyDescent="0.25">
      <c r="A2175" s="48" t="s">
        <v>26829</v>
      </c>
      <c r="B2175" s="48" t="s">
        <v>26830</v>
      </c>
      <c r="C2175" s="48" t="s">
        <v>9308</v>
      </c>
      <c r="D2175" s="49" t="s">
        <v>26831</v>
      </c>
      <c r="E2175" s="1"/>
      <c r="F2175" s="1"/>
    </row>
    <row r="2176" spans="1:6" ht="12.75" customHeight="1" x14ac:dyDescent="0.25">
      <c r="A2176" s="48" t="s">
        <v>26832</v>
      </c>
      <c r="B2176" s="48" t="s">
        <v>26833</v>
      </c>
      <c r="C2176" s="48" t="s">
        <v>9308</v>
      </c>
      <c r="D2176" s="49" t="s">
        <v>26834</v>
      </c>
      <c r="E2176" s="1"/>
      <c r="F2176" s="1"/>
    </row>
    <row r="2177" spans="1:6" ht="12.75" customHeight="1" x14ac:dyDescent="0.25">
      <c r="A2177" s="48" t="s">
        <v>26835</v>
      </c>
      <c r="B2177" s="48" t="s">
        <v>26836</v>
      </c>
      <c r="C2177" s="48" t="s">
        <v>9308</v>
      </c>
      <c r="D2177" s="49" t="s">
        <v>26837</v>
      </c>
      <c r="E2177" s="1"/>
      <c r="F2177" s="1"/>
    </row>
    <row r="2178" spans="1:6" ht="12.75" customHeight="1" x14ac:dyDescent="0.25">
      <c r="A2178" s="48" t="s">
        <v>26838</v>
      </c>
      <c r="B2178" s="48" t="s">
        <v>26839</v>
      </c>
      <c r="C2178" s="48" t="s">
        <v>9741</v>
      </c>
      <c r="D2178" s="49" t="s">
        <v>26840</v>
      </c>
      <c r="E2178" s="1"/>
      <c r="F2178" s="1"/>
    </row>
    <row r="2179" spans="1:6" ht="12.75" customHeight="1" x14ac:dyDescent="0.25">
      <c r="A2179" s="48" t="s">
        <v>26841</v>
      </c>
      <c r="B2179" s="48" t="s">
        <v>26842</v>
      </c>
      <c r="C2179" s="48" t="s">
        <v>9741</v>
      </c>
      <c r="D2179" s="49" t="s">
        <v>26843</v>
      </c>
      <c r="E2179" s="1"/>
      <c r="F2179" s="1"/>
    </row>
    <row r="2180" spans="1:6" ht="12.75" customHeight="1" x14ac:dyDescent="0.25">
      <c r="A2180" s="48" t="s">
        <v>26844</v>
      </c>
      <c r="B2180" s="48" t="s">
        <v>26845</v>
      </c>
      <c r="C2180" s="48" t="s">
        <v>9741</v>
      </c>
      <c r="D2180" s="49" t="s">
        <v>26846</v>
      </c>
      <c r="E2180" s="1"/>
      <c r="F2180" s="1"/>
    </row>
    <row r="2181" spans="1:6" ht="12.75" customHeight="1" x14ac:dyDescent="0.25">
      <c r="A2181" s="48" t="s">
        <v>26847</v>
      </c>
      <c r="B2181" s="48" t="s">
        <v>26848</v>
      </c>
      <c r="C2181" s="48" t="s">
        <v>9741</v>
      </c>
      <c r="D2181" s="49" t="s">
        <v>3059</v>
      </c>
      <c r="E2181" s="1"/>
      <c r="F2181" s="1"/>
    </row>
    <row r="2182" spans="1:6" ht="12.75" customHeight="1" x14ac:dyDescent="0.25">
      <c r="A2182" s="48" t="s">
        <v>26849</v>
      </c>
      <c r="B2182" s="48" t="s">
        <v>26850</v>
      </c>
      <c r="C2182" s="48" t="s">
        <v>9741</v>
      </c>
      <c r="D2182" s="49" t="s">
        <v>26851</v>
      </c>
      <c r="E2182" s="1"/>
      <c r="F2182" s="1"/>
    </row>
    <row r="2183" spans="1:6" ht="12.75" customHeight="1" x14ac:dyDescent="0.25">
      <c r="A2183" s="48" t="s">
        <v>26852</v>
      </c>
      <c r="B2183" s="48" t="s">
        <v>26853</v>
      </c>
      <c r="C2183" s="48" t="s">
        <v>9741</v>
      </c>
      <c r="D2183" s="49" t="s">
        <v>26854</v>
      </c>
      <c r="E2183" s="1"/>
      <c r="F2183" s="1"/>
    </row>
    <row r="2184" spans="1:6" ht="12.75" customHeight="1" x14ac:dyDescent="0.25">
      <c r="A2184" s="48" t="s">
        <v>26855</v>
      </c>
      <c r="B2184" s="48" t="s">
        <v>26856</v>
      </c>
      <c r="C2184" s="48" t="s">
        <v>9741</v>
      </c>
      <c r="D2184" s="49" t="s">
        <v>26857</v>
      </c>
      <c r="E2184" s="1"/>
      <c r="F2184" s="1"/>
    </row>
    <row r="2185" spans="1:6" ht="12.75" customHeight="1" x14ac:dyDescent="0.25">
      <c r="A2185" s="48" t="s">
        <v>26858</v>
      </c>
      <c r="B2185" s="48" t="s">
        <v>26859</v>
      </c>
      <c r="C2185" s="48" t="s">
        <v>9741</v>
      </c>
      <c r="D2185" s="49" t="s">
        <v>26860</v>
      </c>
      <c r="E2185" s="1"/>
      <c r="F2185" s="1"/>
    </row>
    <row r="2186" spans="1:6" ht="12.75" customHeight="1" x14ac:dyDescent="0.25">
      <c r="A2186" s="48" t="s">
        <v>26861</v>
      </c>
      <c r="B2186" s="48" t="s">
        <v>26862</v>
      </c>
      <c r="C2186" s="48" t="s">
        <v>9674</v>
      </c>
      <c r="D2186" s="49" t="s">
        <v>26863</v>
      </c>
      <c r="E2186" s="1"/>
      <c r="F2186" s="1"/>
    </row>
    <row r="2187" spans="1:6" ht="12.75" customHeight="1" x14ac:dyDescent="0.25">
      <c r="A2187" s="48" t="s">
        <v>26864</v>
      </c>
      <c r="B2187" s="48" t="s">
        <v>26865</v>
      </c>
      <c r="C2187" s="48" t="s">
        <v>9674</v>
      </c>
      <c r="D2187" s="49" t="s">
        <v>2431</v>
      </c>
      <c r="E2187" s="1"/>
      <c r="F2187" s="1"/>
    </row>
    <row r="2188" spans="1:6" ht="12.75" customHeight="1" x14ac:dyDescent="0.25">
      <c r="A2188" s="48" t="s">
        <v>26866</v>
      </c>
      <c r="B2188" s="48" t="s">
        <v>26867</v>
      </c>
      <c r="C2188" s="48" t="s">
        <v>9674</v>
      </c>
      <c r="D2188" s="49" t="s">
        <v>26868</v>
      </c>
      <c r="E2188" s="1"/>
      <c r="F2188" s="1"/>
    </row>
    <row r="2189" spans="1:6" ht="12.75" customHeight="1" x14ac:dyDescent="0.25">
      <c r="A2189" s="48" t="s">
        <v>26869</v>
      </c>
      <c r="B2189" s="48" t="s">
        <v>26870</v>
      </c>
      <c r="C2189" s="48" t="s">
        <v>9674</v>
      </c>
      <c r="D2189" s="49" t="s">
        <v>26871</v>
      </c>
      <c r="E2189" s="1"/>
      <c r="F2189" s="1"/>
    </row>
    <row r="2190" spans="1:6" ht="12.75" customHeight="1" x14ac:dyDescent="0.25">
      <c r="A2190" s="48" t="s">
        <v>26872</v>
      </c>
      <c r="B2190" s="48" t="s">
        <v>26873</v>
      </c>
      <c r="C2190" s="48" t="s">
        <v>9674</v>
      </c>
      <c r="D2190" s="49" t="s">
        <v>26874</v>
      </c>
      <c r="E2190" s="1"/>
      <c r="F2190" s="1"/>
    </row>
    <row r="2191" spans="1:6" ht="12.75" customHeight="1" x14ac:dyDescent="0.25">
      <c r="A2191" s="48" t="s">
        <v>26875</v>
      </c>
      <c r="B2191" s="48" t="s">
        <v>26876</v>
      </c>
      <c r="C2191" s="48" t="s">
        <v>9741</v>
      </c>
      <c r="D2191" s="49" t="s">
        <v>26877</v>
      </c>
      <c r="E2191" s="1"/>
      <c r="F2191" s="1"/>
    </row>
    <row r="2192" spans="1:6" ht="12.75" customHeight="1" x14ac:dyDescent="0.25">
      <c r="A2192" s="48" t="s">
        <v>26878</v>
      </c>
      <c r="B2192" s="48" t="s">
        <v>26879</v>
      </c>
      <c r="C2192" s="48" t="s">
        <v>9741</v>
      </c>
      <c r="D2192" s="49" t="s">
        <v>26880</v>
      </c>
      <c r="E2192" s="1"/>
      <c r="F2192" s="1"/>
    </row>
    <row r="2193" spans="1:6" ht="12.75" customHeight="1" x14ac:dyDescent="0.25">
      <c r="A2193" s="48" t="s">
        <v>26881</v>
      </c>
      <c r="B2193" s="48" t="s">
        <v>26882</v>
      </c>
      <c r="C2193" s="48" t="s">
        <v>9741</v>
      </c>
      <c r="D2193" s="49" t="s">
        <v>26883</v>
      </c>
      <c r="E2193" s="1"/>
      <c r="F2193" s="1"/>
    </row>
    <row r="2194" spans="1:6" ht="12.75" customHeight="1" x14ac:dyDescent="0.25">
      <c r="A2194" s="48" t="s">
        <v>26884</v>
      </c>
      <c r="B2194" s="48" t="s">
        <v>26885</v>
      </c>
      <c r="C2194" s="48" t="s">
        <v>9741</v>
      </c>
      <c r="D2194" s="49" t="s">
        <v>26886</v>
      </c>
      <c r="E2194" s="1"/>
      <c r="F2194" s="1"/>
    </row>
    <row r="2195" spans="1:6" ht="12.75" customHeight="1" x14ac:dyDescent="0.25">
      <c r="A2195" s="48" t="s">
        <v>26887</v>
      </c>
      <c r="B2195" s="48" t="s">
        <v>26888</v>
      </c>
      <c r="C2195" s="48" t="s">
        <v>9741</v>
      </c>
      <c r="D2195" s="49" t="s">
        <v>26889</v>
      </c>
      <c r="E2195" s="1"/>
      <c r="F2195" s="1"/>
    </row>
    <row r="2196" spans="1:6" ht="12.75" customHeight="1" x14ac:dyDescent="0.25">
      <c r="A2196" s="48" t="s">
        <v>26890</v>
      </c>
      <c r="B2196" s="48" t="s">
        <v>26891</v>
      </c>
      <c r="C2196" s="48" t="s">
        <v>9741</v>
      </c>
      <c r="D2196" s="49" t="s">
        <v>26892</v>
      </c>
      <c r="E2196" s="1"/>
      <c r="F2196" s="1"/>
    </row>
    <row r="2197" spans="1:6" ht="12.75" customHeight="1" x14ac:dyDescent="0.25">
      <c r="A2197" s="48" t="s">
        <v>26893</v>
      </c>
      <c r="B2197" s="48" t="s">
        <v>26894</v>
      </c>
      <c r="C2197" s="48" t="s">
        <v>9741</v>
      </c>
      <c r="D2197" s="49" t="s">
        <v>26895</v>
      </c>
      <c r="E2197" s="1"/>
      <c r="F2197" s="1"/>
    </row>
    <row r="2198" spans="1:6" ht="12.75" customHeight="1" x14ac:dyDescent="0.25">
      <c r="A2198" s="48" t="s">
        <v>26896</v>
      </c>
      <c r="B2198" s="48" t="s">
        <v>26897</v>
      </c>
      <c r="C2198" s="48" t="s">
        <v>9741</v>
      </c>
      <c r="D2198" s="49" t="s">
        <v>26898</v>
      </c>
      <c r="E2198" s="1"/>
      <c r="F2198" s="1"/>
    </row>
    <row r="2199" spans="1:6" ht="12.75" customHeight="1" x14ac:dyDescent="0.25">
      <c r="A2199" s="48" t="s">
        <v>26899</v>
      </c>
      <c r="B2199" s="48" t="s">
        <v>26900</v>
      </c>
      <c r="C2199" s="48" t="s">
        <v>9741</v>
      </c>
      <c r="D2199" s="49" t="s">
        <v>26901</v>
      </c>
      <c r="E2199" s="1"/>
      <c r="F2199" s="1"/>
    </row>
    <row r="2200" spans="1:6" ht="12.75" customHeight="1" x14ac:dyDescent="0.25">
      <c r="A2200" s="48" t="s">
        <v>26902</v>
      </c>
      <c r="B2200" s="48" t="s">
        <v>26903</v>
      </c>
      <c r="C2200" s="48" t="s">
        <v>9308</v>
      </c>
      <c r="D2200" s="49" t="s">
        <v>26904</v>
      </c>
      <c r="E2200" s="1"/>
      <c r="F2200" s="1"/>
    </row>
    <row r="2201" spans="1:6" ht="12.75" customHeight="1" x14ac:dyDescent="0.25">
      <c r="A2201" s="48" t="s">
        <v>26905</v>
      </c>
      <c r="B2201" s="48" t="s">
        <v>26906</v>
      </c>
      <c r="C2201" s="48" t="s">
        <v>9308</v>
      </c>
      <c r="D2201" s="49" t="s">
        <v>26907</v>
      </c>
      <c r="E2201" s="1"/>
      <c r="F2201" s="1"/>
    </row>
    <row r="2202" spans="1:6" ht="12.75" customHeight="1" x14ac:dyDescent="0.25">
      <c r="A2202" s="48" t="s">
        <v>26908</v>
      </c>
      <c r="B2202" s="48" t="s">
        <v>26909</v>
      </c>
      <c r="C2202" s="48" t="s">
        <v>9308</v>
      </c>
      <c r="D2202" s="49" t="s">
        <v>26910</v>
      </c>
      <c r="E2202" s="1"/>
      <c r="F2202" s="1"/>
    </row>
    <row r="2203" spans="1:6" ht="12.75" customHeight="1" x14ac:dyDescent="0.25">
      <c r="A2203" s="48" t="s">
        <v>26911</v>
      </c>
      <c r="B2203" s="48" t="s">
        <v>26912</v>
      </c>
      <c r="C2203" s="48" t="s">
        <v>9784</v>
      </c>
      <c r="D2203" s="49" t="s">
        <v>86</v>
      </c>
      <c r="E2203" s="1"/>
      <c r="F2203" s="1"/>
    </row>
    <row r="2204" spans="1:6" ht="12.75" customHeight="1" x14ac:dyDescent="0.25">
      <c r="A2204" s="48" t="s">
        <v>26913</v>
      </c>
      <c r="B2204" s="48" t="s">
        <v>26914</v>
      </c>
      <c r="C2204" s="48" t="s">
        <v>9784</v>
      </c>
      <c r="D2204" s="49" t="s">
        <v>2191</v>
      </c>
      <c r="E2204" s="1"/>
      <c r="F2204" s="1"/>
    </row>
    <row r="2205" spans="1:6" ht="12.75" customHeight="1" x14ac:dyDescent="0.25">
      <c r="A2205" s="48" t="s">
        <v>26915</v>
      </c>
      <c r="B2205" s="48" t="s">
        <v>26916</v>
      </c>
      <c r="C2205" s="48" t="s">
        <v>9896</v>
      </c>
      <c r="D2205" s="49" t="s">
        <v>26917</v>
      </c>
      <c r="E2205" s="1"/>
      <c r="F2205" s="1"/>
    </row>
    <row r="2206" spans="1:6" ht="12.75" customHeight="1" x14ac:dyDescent="0.25">
      <c r="A2206" s="48" t="s">
        <v>26918</v>
      </c>
      <c r="B2206" s="48" t="s">
        <v>26919</v>
      </c>
      <c r="C2206" s="48" t="s">
        <v>9784</v>
      </c>
      <c r="D2206" s="49" t="s">
        <v>2496</v>
      </c>
      <c r="E2206" s="1"/>
      <c r="F2206" s="1"/>
    </row>
    <row r="2207" spans="1:6" ht="12.75" customHeight="1" x14ac:dyDescent="0.25">
      <c r="A2207" s="48" t="s">
        <v>26920</v>
      </c>
      <c r="B2207" s="48" t="s">
        <v>26921</v>
      </c>
      <c r="C2207" s="48" t="s">
        <v>9784</v>
      </c>
      <c r="D2207" s="49" t="s">
        <v>26922</v>
      </c>
      <c r="E2207" s="1"/>
      <c r="F2207" s="1"/>
    </row>
    <row r="2208" spans="1:6" ht="12.75" customHeight="1" x14ac:dyDescent="0.25">
      <c r="A2208" s="48" t="s">
        <v>26923</v>
      </c>
      <c r="B2208" s="48" t="s">
        <v>26924</v>
      </c>
      <c r="C2208" s="48" t="s">
        <v>9896</v>
      </c>
      <c r="D2208" s="49" t="s">
        <v>26925</v>
      </c>
      <c r="E2208" s="1"/>
      <c r="F2208" s="1"/>
    </row>
    <row r="2209" spans="1:6" ht="12.75" customHeight="1" x14ac:dyDescent="0.25">
      <c r="A2209" s="48" t="s">
        <v>26926</v>
      </c>
      <c r="B2209" s="48" t="s">
        <v>26927</v>
      </c>
      <c r="C2209" s="48" t="s">
        <v>9896</v>
      </c>
      <c r="D2209" s="49" t="s">
        <v>26928</v>
      </c>
      <c r="E2209" s="1"/>
      <c r="F2209" s="1"/>
    </row>
    <row r="2210" spans="1:6" ht="12.75" customHeight="1" x14ac:dyDescent="0.25">
      <c r="A2210" s="48" t="s">
        <v>26929</v>
      </c>
      <c r="B2210" s="48" t="s">
        <v>26930</v>
      </c>
      <c r="C2210" s="48" t="s">
        <v>9896</v>
      </c>
      <c r="D2210" s="49" t="s">
        <v>26931</v>
      </c>
      <c r="E2210" s="1"/>
      <c r="F2210" s="1"/>
    </row>
    <row r="2211" spans="1:6" ht="12.75" customHeight="1" x14ac:dyDescent="0.25">
      <c r="A2211" s="48" t="s">
        <v>26932</v>
      </c>
      <c r="B2211" s="48" t="s">
        <v>26933</v>
      </c>
      <c r="C2211" s="48" t="s">
        <v>9896</v>
      </c>
      <c r="D2211" s="49" t="s">
        <v>26934</v>
      </c>
      <c r="E2211" s="1"/>
      <c r="F2211" s="1"/>
    </row>
    <row r="2212" spans="1:6" ht="12.75" customHeight="1" x14ac:dyDescent="0.25">
      <c r="A2212" s="48" t="s">
        <v>26935</v>
      </c>
      <c r="B2212" s="48" t="s">
        <v>26936</v>
      </c>
      <c r="C2212" s="48" t="s">
        <v>9896</v>
      </c>
      <c r="D2212" s="49" t="s">
        <v>26937</v>
      </c>
      <c r="E2212" s="1"/>
      <c r="F2212" s="1"/>
    </row>
    <row r="2213" spans="1:6" ht="12.75" customHeight="1" x14ac:dyDescent="0.25">
      <c r="A2213" s="48" t="s">
        <v>26938</v>
      </c>
      <c r="B2213" s="48" t="s">
        <v>26939</v>
      </c>
      <c r="C2213" s="48" t="s">
        <v>9896</v>
      </c>
      <c r="D2213" s="49" t="s">
        <v>26940</v>
      </c>
      <c r="E2213" s="1"/>
      <c r="F2213" s="1"/>
    </row>
    <row r="2214" spans="1:6" ht="12.75" customHeight="1" x14ac:dyDescent="0.25">
      <c r="A2214" s="48" t="s">
        <v>26941</v>
      </c>
      <c r="B2214" s="48" t="s">
        <v>26942</v>
      </c>
      <c r="C2214" s="48" t="s">
        <v>9784</v>
      </c>
      <c r="D2214" s="49" t="s">
        <v>20</v>
      </c>
      <c r="E2214" s="1"/>
      <c r="F2214" s="1"/>
    </row>
    <row r="2215" spans="1:6" ht="12.75" customHeight="1" x14ac:dyDescent="0.25">
      <c r="A2215" s="48" t="s">
        <v>26943</v>
      </c>
      <c r="B2215" s="48" t="s">
        <v>26944</v>
      </c>
      <c r="C2215" s="48" t="s">
        <v>9784</v>
      </c>
      <c r="D2215" s="49" t="s">
        <v>26945</v>
      </c>
      <c r="E2215" s="1"/>
      <c r="F2215" s="1"/>
    </row>
    <row r="2216" spans="1:6" ht="12.75" customHeight="1" x14ac:dyDescent="0.25">
      <c r="A2216" s="48" t="s">
        <v>26946</v>
      </c>
      <c r="B2216" s="48" t="s">
        <v>26947</v>
      </c>
      <c r="C2216" s="48" t="s">
        <v>9784</v>
      </c>
      <c r="D2216" s="49" t="s">
        <v>26948</v>
      </c>
      <c r="E2216" s="1"/>
      <c r="F2216" s="1"/>
    </row>
    <row r="2217" spans="1:6" ht="12.75" customHeight="1" x14ac:dyDescent="0.25">
      <c r="A2217" s="48" t="s">
        <v>26949</v>
      </c>
      <c r="B2217" s="48" t="s">
        <v>26950</v>
      </c>
      <c r="C2217" s="48" t="s">
        <v>9784</v>
      </c>
      <c r="D2217" s="49" t="s">
        <v>358</v>
      </c>
      <c r="E2217" s="1"/>
      <c r="F2217" s="1"/>
    </row>
    <row r="2218" spans="1:6" ht="12.75" customHeight="1" x14ac:dyDescent="0.25">
      <c r="A2218" s="48" t="s">
        <v>26951</v>
      </c>
      <c r="B2218" s="48" t="s">
        <v>26952</v>
      </c>
      <c r="C2218" s="48" t="s">
        <v>9674</v>
      </c>
      <c r="D2218" s="49" t="s">
        <v>26953</v>
      </c>
      <c r="E2218" s="1"/>
      <c r="F2218" s="1"/>
    </row>
    <row r="2219" spans="1:6" ht="12.75" customHeight="1" x14ac:dyDescent="0.25">
      <c r="A2219" s="48" t="s">
        <v>26954</v>
      </c>
      <c r="B2219" s="48" t="s">
        <v>26955</v>
      </c>
      <c r="C2219" s="48" t="s">
        <v>9674</v>
      </c>
      <c r="D2219" s="49" t="s">
        <v>738</v>
      </c>
      <c r="E2219" s="1"/>
      <c r="F2219" s="1"/>
    </row>
    <row r="2220" spans="1:6" ht="12.75" customHeight="1" x14ac:dyDescent="0.25">
      <c r="A2220" s="48" t="s">
        <v>26956</v>
      </c>
      <c r="B2220" s="48" t="s">
        <v>26957</v>
      </c>
      <c r="C2220" s="48" t="s">
        <v>9674</v>
      </c>
      <c r="D2220" s="49" t="s">
        <v>2206</v>
      </c>
      <c r="E2220" s="1"/>
      <c r="F2220" s="1"/>
    </row>
    <row r="2221" spans="1:6" ht="12.75" customHeight="1" x14ac:dyDescent="0.25">
      <c r="A2221" s="48" t="s">
        <v>26958</v>
      </c>
      <c r="B2221" s="48" t="s">
        <v>26959</v>
      </c>
      <c r="C2221" s="48" t="s">
        <v>9674</v>
      </c>
      <c r="D2221" s="49" t="s">
        <v>26960</v>
      </c>
      <c r="E2221" s="1"/>
      <c r="F2221" s="1"/>
    </row>
    <row r="2222" spans="1:6" ht="12.75" customHeight="1" x14ac:dyDescent="0.25">
      <c r="A2222" s="48" t="s">
        <v>26961</v>
      </c>
      <c r="B2222" s="48" t="s">
        <v>26962</v>
      </c>
      <c r="C2222" s="48" t="s">
        <v>9674</v>
      </c>
      <c r="D2222" s="49" t="s">
        <v>26963</v>
      </c>
      <c r="E2222" s="1"/>
      <c r="F2222" s="1"/>
    </row>
    <row r="2223" spans="1:6" ht="12.75" customHeight="1" x14ac:dyDescent="0.25">
      <c r="A2223" s="48" t="s">
        <v>26964</v>
      </c>
      <c r="B2223" s="48" t="s">
        <v>26965</v>
      </c>
      <c r="C2223" s="48" t="s">
        <v>9674</v>
      </c>
      <c r="D2223" s="49" t="s">
        <v>26966</v>
      </c>
      <c r="E2223" s="1"/>
      <c r="F2223" s="1"/>
    </row>
    <row r="2224" spans="1:6" ht="12.75" customHeight="1" x14ac:dyDescent="0.25">
      <c r="A2224" s="48" t="s">
        <v>26967</v>
      </c>
      <c r="B2224" s="48" t="s">
        <v>26968</v>
      </c>
      <c r="C2224" s="48" t="s">
        <v>9896</v>
      </c>
      <c r="D2224" s="49" t="s">
        <v>26969</v>
      </c>
      <c r="E2224" s="1"/>
      <c r="F2224" s="1"/>
    </row>
    <row r="2225" spans="1:6" ht="12.75" customHeight="1" x14ac:dyDescent="0.25">
      <c r="A2225" s="48" t="s">
        <v>26970</v>
      </c>
      <c r="B2225" s="48" t="s">
        <v>26971</v>
      </c>
      <c r="C2225" s="48" t="s">
        <v>9784</v>
      </c>
      <c r="D2225" s="49" t="s">
        <v>26972</v>
      </c>
      <c r="E2225" s="1"/>
      <c r="F2225" s="1"/>
    </row>
    <row r="2226" spans="1:6" ht="12.75" customHeight="1" x14ac:dyDescent="0.25">
      <c r="A2226" s="48" t="s">
        <v>26973</v>
      </c>
      <c r="B2226" s="48" t="s">
        <v>26974</v>
      </c>
      <c r="C2226" s="48" t="s">
        <v>9784</v>
      </c>
      <c r="D2226" s="49" t="s">
        <v>26975</v>
      </c>
      <c r="E2226" s="1"/>
      <c r="F2226" s="1"/>
    </row>
    <row r="2227" spans="1:6" ht="12.75" customHeight="1" x14ac:dyDescent="0.25">
      <c r="A2227" s="48" t="s">
        <v>26976</v>
      </c>
      <c r="B2227" s="48" t="s">
        <v>26977</v>
      </c>
      <c r="C2227" s="48" t="s">
        <v>9784</v>
      </c>
      <c r="D2227" s="49" t="s">
        <v>26978</v>
      </c>
      <c r="E2227" s="1"/>
      <c r="F2227" s="1"/>
    </row>
    <row r="2228" spans="1:6" ht="12.75" customHeight="1" x14ac:dyDescent="0.25">
      <c r="A2228" s="48" t="s">
        <v>26979</v>
      </c>
      <c r="B2228" s="48" t="s">
        <v>26980</v>
      </c>
      <c r="C2228" s="48" t="s">
        <v>9784</v>
      </c>
      <c r="D2228" s="49" t="s">
        <v>26981</v>
      </c>
      <c r="E2228" s="1"/>
      <c r="F2228" s="1"/>
    </row>
    <row r="2229" spans="1:6" ht="12.75" customHeight="1" x14ac:dyDescent="0.25">
      <c r="A2229" s="48" t="s">
        <v>26982</v>
      </c>
      <c r="B2229" s="48" t="s">
        <v>26983</v>
      </c>
      <c r="C2229" s="48" t="s">
        <v>9896</v>
      </c>
      <c r="D2229" s="49" t="s">
        <v>26984</v>
      </c>
      <c r="E2229" s="1"/>
      <c r="F2229" s="1"/>
    </row>
    <row r="2230" spans="1:6" ht="12.75" customHeight="1" x14ac:dyDescent="0.25">
      <c r="A2230" s="48" t="s">
        <v>26985</v>
      </c>
      <c r="B2230" s="48" t="s">
        <v>26986</v>
      </c>
      <c r="C2230" s="48" t="s">
        <v>9896</v>
      </c>
      <c r="D2230" s="49" t="s">
        <v>26987</v>
      </c>
      <c r="E2230" s="1"/>
      <c r="F2230" s="1"/>
    </row>
    <row r="2231" spans="1:6" ht="12.75" customHeight="1" x14ac:dyDescent="0.25">
      <c r="A2231" s="48" t="s">
        <v>26988</v>
      </c>
      <c r="B2231" s="48" t="s">
        <v>26989</v>
      </c>
      <c r="C2231" s="48" t="s">
        <v>9896</v>
      </c>
      <c r="D2231" s="49" t="s">
        <v>26990</v>
      </c>
      <c r="E2231" s="1"/>
      <c r="F2231" s="1"/>
    </row>
    <row r="2232" spans="1:6" ht="12.75" customHeight="1" x14ac:dyDescent="0.25">
      <c r="A2232" s="48" t="s">
        <v>26991</v>
      </c>
      <c r="B2232" s="48" t="s">
        <v>26992</v>
      </c>
      <c r="C2232" s="48" t="s">
        <v>9784</v>
      </c>
      <c r="D2232" s="49" t="s">
        <v>26993</v>
      </c>
      <c r="E2232" s="1"/>
      <c r="F2232" s="1"/>
    </row>
    <row r="2233" spans="1:6" ht="12.75" customHeight="1" x14ac:dyDescent="0.25">
      <c r="A2233" s="48" t="s">
        <v>26994</v>
      </c>
      <c r="B2233" s="48" t="s">
        <v>26995</v>
      </c>
      <c r="C2233" s="48" t="s">
        <v>9784</v>
      </c>
      <c r="D2233" s="49" t="s">
        <v>26996</v>
      </c>
      <c r="E2233" s="1"/>
      <c r="F2233" s="1"/>
    </row>
    <row r="2234" spans="1:6" ht="12.75" customHeight="1" x14ac:dyDescent="0.25">
      <c r="A2234" s="48" t="s">
        <v>26997</v>
      </c>
      <c r="B2234" s="48" t="s">
        <v>26998</v>
      </c>
      <c r="C2234" s="48" t="s">
        <v>9784</v>
      </c>
      <c r="D2234" s="49" t="s">
        <v>26999</v>
      </c>
      <c r="E2234" s="1"/>
      <c r="F2234" s="1"/>
    </row>
    <row r="2235" spans="1:6" ht="12.75" customHeight="1" x14ac:dyDescent="0.25">
      <c r="A2235" s="48" t="s">
        <v>27000</v>
      </c>
      <c r="B2235" s="48" t="s">
        <v>27001</v>
      </c>
      <c r="C2235" s="48" t="s">
        <v>9784</v>
      </c>
      <c r="D2235" s="49" t="s">
        <v>27002</v>
      </c>
      <c r="E2235" s="1"/>
      <c r="F2235" s="1"/>
    </row>
    <row r="2236" spans="1:6" ht="12.75" customHeight="1" x14ac:dyDescent="0.25">
      <c r="A2236" s="48" t="s">
        <v>27003</v>
      </c>
      <c r="B2236" s="48" t="s">
        <v>27004</v>
      </c>
      <c r="C2236" s="48" t="s">
        <v>9784</v>
      </c>
      <c r="D2236" s="49" t="s">
        <v>27005</v>
      </c>
      <c r="E2236" s="1"/>
      <c r="F2236" s="1"/>
    </row>
    <row r="2237" spans="1:6" ht="12.75" customHeight="1" x14ac:dyDescent="0.25">
      <c r="A2237" s="48" t="s">
        <v>27006</v>
      </c>
      <c r="B2237" s="48" t="s">
        <v>27007</v>
      </c>
      <c r="C2237" s="48" t="s">
        <v>9784</v>
      </c>
      <c r="D2237" s="49" t="s">
        <v>27008</v>
      </c>
      <c r="E2237" s="1"/>
      <c r="F2237" s="1"/>
    </row>
    <row r="2238" spans="1:6" ht="12.75" customHeight="1" x14ac:dyDescent="0.25">
      <c r="A2238" s="48" t="s">
        <v>27009</v>
      </c>
      <c r="B2238" s="48" t="s">
        <v>27010</v>
      </c>
      <c r="C2238" s="48" t="s">
        <v>9784</v>
      </c>
      <c r="D2238" s="49" t="s">
        <v>27011</v>
      </c>
      <c r="E2238" s="1"/>
      <c r="F2238" s="1"/>
    </row>
    <row r="2239" spans="1:6" ht="12.75" customHeight="1" x14ac:dyDescent="0.25">
      <c r="A2239" s="48" t="s">
        <v>27012</v>
      </c>
      <c r="B2239" s="48" t="s">
        <v>27013</v>
      </c>
      <c r="C2239" s="48" t="s">
        <v>9784</v>
      </c>
      <c r="D2239" s="49" t="s">
        <v>27014</v>
      </c>
      <c r="E2239" s="1"/>
      <c r="F2239" s="1"/>
    </row>
    <row r="2240" spans="1:6" ht="12.75" customHeight="1" x14ac:dyDescent="0.25">
      <c r="A2240" s="48" t="s">
        <v>27015</v>
      </c>
      <c r="B2240" s="48" t="s">
        <v>27016</v>
      </c>
      <c r="C2240" s="48" t="s">
        <v>9784</v>
      </c>
      <c r="D2240" s="49" t="s">
        <v>27017</v>
      </c>
      <c r="E2240" s="1"/>
      <c r="F2240" s="1"/>
    </row>
    <row r="2241" spans="1:6" ht="12.75" customHeight="1" x14ac:dyDescent="0.25">
      <c r="A2241" s="48" t="s">
        <v>27018</v>
      </c>
      <c r="B2241" s="48" t="s">
        <v>27019</v>
      </c>
      <c r="C2241" s="48" t="s">
        <v>9784</v>
      </c>
      <c r="D2241" s="49" t="s">
        <v>4330</v>
      </c>
      <c r="E2241" s="1"/>
      <c r="F2241" s="1"/>
    </row>
    <row r="2242" spans="1:6" ht="12.75" customHeight="1" x14ac:dyDescent="0.25">
      <c r="A2242" s="48" t="s">
        <v>27020</v>
      </c>
      <c r="B2242" s="48" t="s">
        <v>27021</v>
      </c>
      <c r="C2242" s="48" t="s">
        <v>9784</v>
      </c>
      <c r="D2242" s="49" t="s">
        <v>6908</v>
      </c>
      <c r="E2242" s="1"/>
      <c r="F2242" s="1"/>
    </row>
    <row r="2243" spans="1:6" ht="12.75" customHeight="1" x14ac:dyDescent="0.25">
      <c r="A2243" s="48" t="s">
        <v>27022</v>
      </c>
      <c r="B2243" s="48" t="s">
        <v>27023</v>
      </c>
      <c r="C2243" s="48" t="s">
        <v>9784</v>
      </c>
      <c r="D2243" s="49" t="s">
        <v>8790</v>
      </c>
      <c r="E2243" s="1"/>
      <c r="F2243" s="1"/>
    </row>
    <row r="2244" spans="1:6" ht="12.75" customHeight="1" x14ac:dyDescent="0.25">
      <c r="A2244" s="48" t="s">
        <v>27024</v>
      </c>
      <c r="B2244" s="48" t="s">
        <v>27025</v>
      </c>
      <c r="C2244" s="48" t="s">
        <v>9784</v>
      </c>
      <c r="D2244" s="49" t="s">
        <v>27026</v>
      </c>
      <c r="E2244" s="1"/>
      <c r="F2244" s="1"/>
    </row>
    <row r="2245" spans="1:6" ht="12.75" customHeight="1" x14ac:dyDescent="0.25">
      <c r="A2245" s="48" t="s">
        <v>27027</v>
      </c>
      <c r="B2245" s="48" t="s">
        <v>27028</v>
      </c>
      <c r="C2245" s="48" t="s">
        <v>9784</v>
      </c>
      <c r="D2245" s="49" t="s">
        <v>27029</v>
      </c>
      <c r="E2245" s="1"/>
      <c r="F2245" s="1"/>
    </row>
    <row r="2246" spans="1:6" ht="12.75" customHeight="1" x14ac:dyDescent="0.25">
      <c r="A2246" s="48" t="s">
        <v>27030</v>
      </c>
      <c r="B2246" s="48" t="s">
        <v>27031</v>
      </c>
      <c r="C2246" s="48" t="s">
        <v>9784</v>
      </c>
      <c r="D2246" s="49" t="s">
        <v>27032</v>
      </c>
      <c r="E2246" s="1"/>
      <c r="F2246" s="1"/>
    </row>
    <row r="2247" spans="1:6" ht="12.75" customHeight="1" x14ac:dyDescent="0.25">
      <c r="A2247" s="48" t="s">
        <v>27033</v>
      </c>
      <c r="B2247" s="48" t="s">
        <v>27034</v>
      </c>
      <c r="C2247" s="48" t="s">
        <v>9784</v>
      </c>
      <c r="D2247" s="49" t="s">
        <v>27035</v>
      </c>
      <c r="E2247" s="1"/>
      <c r="F2247" s="1"/>
    </row>
    <row r="2248" spans="1:6" ht="12.75" customHeight="1" x14ac:dyDescent="0.25">
      <c r="A2248" s="48" t="s">
        <v>27036</v>
      </c>
      <c r="B2248" s="48" t="s">
        <v>27037</v>
      </c>
      <c r="C2248" s="48" t="s">
        <v>9784</v>
      </c>
      <c r="D2248" s="49" t="s">
        <v>27038</v>
      </c>
      <c r="E2248" s="1"/>
      <c r="F2248" s="1"/>
    </row>
    <row r="2249" spans="1:6" ht="12.75" customHeight="1" x14ac:dyDescent="0.25">
      <c r="A2249" s="48" t="s">
        <v>27039</v>
      </c>
      <c r="B2249" s="48" t="s">
        <v>27040</v>
      </c>
      <c r="C2249" s="48" t="s">
        <v>9784</v>
      </c>
      <c r="D2249" s="49" t="s">
        <v>27041</v>
      </c>
      <c r="E2249" s="1"/>
      <c r="F2249" s="1"/>
    </row>
    <row r="2250" spans="1:6" ht="12.75" customHeight="1" x14ac:dyDescent="0.25">
      <c r="A2250" s="48" t="s">
        <v>27042</v>
      </c>
      <c r="B2250" s="48" t="s">
        <v>27043</v>
      </c>
      <c r="C2250" s="48" t="s">
        <v>9741</v>
      </c>
      <c r="D2250" s="49" t="s">
        <v>6921</v>
      </c>
      <c r="E2250" s="1"/>
      <c r="F2250" s="1"/>
    </row>
    <row r="2251" spans="1:6" ht="12.75" customHeight="1" x14ac:dyDescent="0.25">
      <c r="A2251" s="48" t="s">
        <v>27044</v>
      </c>
      <c r="B2251" s="48" t="s">
        <v>27045</v>
      </c>
      <c r="C2251" s="48" t="s">
        <v>9741</v>
      </c>
      <c r="D2251" s="49" t="s">
        <v>3381</v>
      </c>
      <c r="E2251" s="1"/>
      <c r="F2251" s="1"/>
    </row>
    <row r="2252" spans="1:6" ht="12.75" customHeight="1" x14ac:dyDescent="0.25">
      <c r="A2252" s="48" t="s">
        <v>27046</v>
      </c>
      <c r="B2252" s="48" t="s">
        <v>27047</v>
      </c>
      <c r="C2252" s="48" t="s">
        <v>9784</v>
      </c>
      <c r="D2252" s="49" t="s">
        <v>27048</v>
      </c>
      <c r="E2252" s="1"/>
      <c r="F2252" s="1"/>
    </row>
    <row r="2253" spans="1:6" ht="12.75" customHeight="1" x14ac:dyDescent="0.25">
      <c r="A2253" s="48" t="s">
        <v>27049</v>
      </c>
      <c r="B2253" s="48" t="s">
        <v>27050</v>
      </c>
      <c r="C2253" s="48" t="s">
        <v>9784</v>
      </c>
      <c r="D2253" s="49" t="s">
        <v>27051</v>
      </c>
      <c r="E2253" s="1"/>
      <c r="F2253" s="1"/>
    </row>
    <row r="2254" spans="1:6" ht="12.75" customHeight="1" x14ac:dyDescent="0.25">
      <c r="A2254" s="48" t="s">
        <v>27052</v>
      </c>
      <c r="B2254" s="48" t="s">
        <v>27053</v>
      </c>
      <c r="C2254" s="48" t="s">
        <v>9784</v>
      </c>
      <c r="D2254" s="49" t="s">
        <v>27054</v>
      </c>
      <c r="E2254" s="1"/>
      <c r="F2254" s="1"/>
    </row>
    <row r="2255" spans="1:6" ht="12.75" customHeight="1" x14ac:dyDescent="0.25">
      <c r="A2255" s="48" t="s">
        <v>27055</v>
      </c>
      <c r="B2255" s="48" t="s">
        <v>27056</v>
      </c>
      <c r="C2255" s="48" t="s">
        <v>9784</v>
      </c>
      <c r="D2255" s="49" t="s">
        <v>27057</v>
      </c>
      <c r="E2255" s="1"/>
      <c r="F2255" s="1"/>
    </row>
    <row r="2256" spans="1:6" ht="12.75" customHeight="1" x14ac:dyDescent="0.25">
      <c r="A2256" s="48" t="s">
        <v>27058</v>
      </c>
      <c r="B2256" s="48" t="s">
        <v>27059</v>
      </c>
      <c r="C2256" s="48" t="s">
        <v>9784</v>
      </c>
      <c r="D2256" s="49" t="s">
        <v>27060</v>
      </c>
      <c r="E2256" s="1"/>
      <c r="F2256" s="1"/>
    </row>
    <row r="2257" spans="1:6" ht="12.75" customHeight="1" x14ac:dyDescent="0.25">
      <c r="A2257" s="48" t="s">
        <v>27061</v>
      </c>
      <c r="B2257" s="48" t="s">
        <v>27062</v>
      </c>
      <c r="C2257" s="48" t="s">
        <v>9784</v>
      </c>
      <c r="D2257" s="49" t="s">
        <v>27063</v>
      </c>
      <c r="E2257" s="1"/>
      <c r="F2257" s="1"/>
    </row>
    <row r="2258" spans="1:6" ht="12.75" customHeight="1" x14ac:dyDescent="0.25">
      <c r="A2258" s="48" t="s">
        <v>27064</v>
      </c>
      <c r="B2258" s="48" t="s">
        <v>27065</v>
      </c>
      <c r="C2258" s="48" t="s">
        <v>9784</v>
      </c>
      <c r="D2258" s="49" t="s">
        <v>27066</v>
      </c>
      <c r="E2258" s="1"/>
      <c r="F2258" s="1"/>
    </row>
    <row r="2259" spans="1:6" ht="12.75" customHeight="1" x14ac:dyDescent="0.25">
      <c r="A2259" s="48" t="s">
        <v>27067</v>
      </c>
      <c r="B2259" s="48" t="s">
        <v>27068</v>
      </c>
      <c r="C2259" s="48" t="s">
        <v>9784</v>
      </c>
      <c r="D2259" s="49" t="s">
        <v>27069</v>
      </c>
      <c r="E2259" s="1"/>
      <c r="F2259" s="1"/>
    </row>
    <row r="2260" spans="1:6" ht="12.75" customHeight="1" x14ac:dyDescent="0.25">
      <c r="A2260" s="48" t="s">
        <v>27070</v>
      </c>
      <c r="B2260" s="48" t="s">
        <v>27071</v>
      </c>
      <c r="C2260" s="48" t="s">
        <v>9784</v>
      </c>
      <c r="D2260" s="49" t="s">
        <v>27072</v>
      </c>
      <c r="E2260" s="1"/>
      <c r="F2260" s="1"/>
    </row>
    <row r="2261" spans="1:6" ht="12.75" customHeight="1" x14ac:dyDescent="0.25">
      <c r="A2261" s="48" t="s">
        <v>27073</v>
      </c>
      <c r="B2261" s="48" t="s">
        <v>27074</v>
      </c>
      <c r="C2261" s="48" t="s">
        <v>9784</v>
      </c>
      <c r="D2261" s="49" t="s">
        <v>27075</v>
      </c>
      <c r="E2261" s="1"/>
      <c r="F2261" s="1"/>
    </row>
    <row r="2262" spans="1:6" ht="12.75" customHeight="1" x14ac:dyDescent="0.25">
      <c r="A2262" s="48" t="s">
        <v>27076</v>
      </c>
      <c r="B2262" s="48" t="s">
        <v>27077</v>
      </c>
      <c r="C2262" s="48" t="s">
        <v>9784</v>
      </c>
      <c r="D2262" s="49" t="s">
        <v>27078</v>
      </c>
      <c r="E2262" s="1"/>
      <c r="F2262" s="1"/>
    </row>
    <row r="2263" spans="1:6" ht="12.75" customHeight="1" x14ac:dyDescent="0.25">
      <c r="A2263" s="48" t="s">
        <v>27079</v>
      </c>
      <c r="B2263" s="48" t="s">
        <v>27080</v>
      </c>
      <c r="C2263" s="48" t="s">
        <v>9784</v>
      </c>
      <c r="D2263" s="49" t="s">
        <v>27081</v>
      </c>
      <c r="E2263" s="1"/>
      <c r="F2263" s="1"/>
    </row>
    <row r="2264" spans="1:6" ht="12.75" customHeight="1" x14ac:dyDescent="0.25">
      <c r="A2264" s="48" t="s">
        <v>27082</v>
      </c>
      <c r="B2264" s="48" t="s">
        <v>27083</v>
      </c>
      <c r="C2264" s="48" t="s">
        <v>9784</v>
      </c>
      <c r="D2264" s="49" t="s">
        <v>7077</v>
      </c>
      <c r="E2264" s="1"/>
      <c r="F2264" s="1"/>
    </row>
    <row r="2265" spans="1:6" ht="12.75" customHeight="1" x14ac:dyDescent="0.25">
      <c r="A2265" s="48" t="s">
        <v>27084</v>
      </c>
      <c r="B2265" s="48" t="s">
        <v>27085</v>
      </c>
      <c r="C2265" s="48" t="s">
        <v>9784</v>
      </c>
      <c r="D2265" s="49" t="s">
        <v>27086</v>
      </c>
      <c r="E2265" s="1"/>
      <c r="F2265" s="1"/>
    </row>
    <row r="2266" spans="1:6" ht="12.75" customHeight="1" x14ac:dyDescent="0.25">
      <c r="A2266" s="48" t="s">
        <v>27087</v>
      </c>
      <c r="B2266" s="48" t="s">
        <v>27088</v>
      </c>
      <c r="C2266" s="48" t="s">
        <v>9784</v>
      </c>
      <c r="D2266" s="49" t="s">
        <v>27089</v>
      </c>
      <c r="E2266" s="1"/>
      <c r="F2266" s="1"/>
    </row>
    <row r="2267" spans="1:6" ht="12.75" customHeight="1" x14ac:dyDescent="0.25">
      <c r="A2267" s="48" t="s">
        <v>27090</v>
      </c>
      <c r="B2267" s="48" t="s">
        <v>27091</v>
      </c>
      <c r="C2267" s="48" t="s">
        <v>9784</v>
      </c>
      <c r="D2267" s="49" t="s">
        <v>1871</v>
      </c>
      <c r="E2267" s="1"/>
      <c r="F2267" s="1"/>
    </row>
    <row r="2268" spans="1:6" ht="12.75" customHeight="1" x14ac:dyDescent="0.25">
      <c r="A2268" s="48" t="s">
        <v>27092</v>
      </c>
      <c r="B2268" s="48" t="s">
        <v>27093</v>
      </c>
      <c r="C2268" s="48" t="s">
        <v>9784</v>
      </c>
      <c r="D2268" s="49" t="s">
        <v>27094</v>
      </c>
      <c r="E2268" s="1"/>
      <c r="F2268" s="1"/>
    </row>
    <row r="2269" spans="1:6" ht="12.75" customHeight="1" x14ac:dyDescent="0.25">
      <c r="A2269" s="48" t="s">
        <v>27095</v>
      </c>
      <c r="B2269" s="48" t="s">
        <v>27096</v>
      </c>
      <c r="C2269" s="48" t="s">
        <v>9784</v>
      </c>
      <c r="D2269" s="49" t="s">
        <v>27097</v>
      </c>
      <c r="E2269" s="1"/>
      <c r="F2269" s="1"/>
    </row>
    <row r="2270" spans="1:6" ht="12.75" customHeight="1" x14ac:dyDescent="0.25">
      <c r="A2270" s="48" t="s">
        <v>27098</v>
      </c>
      <c r="B2270" s="48" t="s">
        <v>27099</v>
      </c>
      <c r="C2270" s="48" t="s">
        <v>9784</v>
      </c>
      <c r="D2270" s="49" t="s">
        <v>27100</v>
      </c>
      <c r="E2270" s="1"/>
      <c r="F2270" s="1"/>
    </row>
    <row r="2271" spans="1:6" ht="12.75" customHeight="1" x14ac:dyDescent="0.25">
      <c r="A2271" s="48" t="s">
        <v>27101</v>
      </c>
      <c r="B2271" s="48" t="s">
        <v>27102</v>
      </c>
      <c r="C2271" s="48" t="s">
        <v>9784</v>
      </c>
      <c r="D2271" s="49" t="s">
        <v>27103</v>
      </c>
      <c r="E2271" s="1"/>
      <c r="F2271" s="1"/>
    </row>
    <row r="2272" spans="1:6" ht="12.75" customHeight="1" x14ac:dyDescent="0.25">
      <c r="A2272" s="48" t="s">
        <v>27104</v>
      </c>
      <c r="B2272" s="48" t="s">
        <v>27105</v>
      </c>
      <c r="C2272" s="48" t="s">
        <v>9784</v>
      </c>
      <c r="D2272" s="49" t="s">
        <v>27106</v>
      </c>
      <c r="E2272" s="1"/>
      <c r="F2272" s="1"/>
    </row>
    <row r="2273" spans="1:6" ht="12.75" customHeight="1" x14ac:dyDescent="0.25">
      <c r="A2273" s="48" t="s">
        <v>27107</v>
      </c>
      <c r="B2273" s="48" t="s">
        <v>27108</v>
      </c>
      <c r="C2273" s="48" t="s">
        <v>9784</v>
      </c>
      <c r="D2273" s="49" t="s">
        <v>27109</v>
      </c>
      <c r="E2273" s="1"/>
      <c r="F2273" s="1"/>
    </row>
    <row r="2274" spans="1:6" ht="12.75" customHeight="1" x14ac:dyDescent="0.25">
      <c r="A2274" s="48" t="s">
        <v>27110</v>
      </c>
      <c r="B2274" s="48" t="s">
        <v>27111</v>
      </c>
      <c r="C2274" s="48" t="s">
        <v>9784</v>
      </c>
      <c r="D2274" s="49" t="s">
        <v>27112</v>
      </c>
      <c r="E2274" s="1"/>
      <c r="F2274" s="1"/>
    </row>
    <row r="2275" spans="1:6" ht="12.75" customHeight="1" x14ac:dyDescent="0.25">
      <c r="A2275" s="48" t="s">
        <v>27113</v>
      </c>
      <c r="B2275" s="48" t="s">
        <v>27114</v>
      </c>
      <c r="C2275" s="48" t="s">
        <v>9784</v>
      </c>
      <c r="D2275" s="49" t="s">
        <v>27115</v>
      </c>
      <c r="E2275" s="1"/>
      <c r="F2275" s="1"/>
    </row>
    <row r="2276" spans="1:6" ht="12.75" customHeight="1" x14ac:dyDescent="0.25">
      <c r="A2276" s="48" t="s">
        <v>27116</v>
      </c>
      <c r="B2276" s="48" t="s">
        <v>27117</v>
      </c>
      <c r="C2276" s="48" t="s">
        <v>9784</v>
      </c>
      <c r="D2276" s="49" t="s">
        <v>27118</v>
      </c>
      <c r="E2276" s="1"/>
      <c r="F2276" s="1"/>
    </row>
    <row r="2277" spans="1:6" ht="12.75" customHeight="1" x14ac:dyDescent="0.25">
      <c r="A2277" s="48" t="s">
        <v>27119</v>
      </c>
      <c r="B2277" s="48" t="s">
        <v>27120</v>
      </c>
      <c r="C2277" s="48" t="s">
        <v>9784</v>
      </c>
      <c r="D2277" s="49" t="s">
        <v>27121</v>
      </c>
      <c r="E2277" s="1"/>
      <c r="F2277" s="1"/>
    </row>
    <row r="2278" spans="1:6" ht="12.75" customHeight="1" x14ac:dyDescent="0.25">
      <c r="A2278" s="48" t="s">
        <v>27122</v>
      </c>
      <c r="B2278" s="48" t="s">
        <v>27123</v>
      </c>
      <c r="C2278" s="48" t="s">
        <v>9784</v>
      </c>
      <c r="D2278" s="49" t="s">
        <v>27124</v>
      </c>
      <c r="E2278" s="1"/>
      <c r="F2278" s="1"/>
    </row>
    <row r="2279" spans="1:6" ht="12.75" customHeight="1" x14ac:dyDescent="0.25">
      <c r="A2279" s="48" t="s">
        <v>27125</v>
      </c>
      <c r="B2279" s="48" t="s">
        <v>27126</v>
      </c>
      <c r="C2279" s="48" t="s">
        <v>9784</v>
      </c>
      <c r="D2279" s="49" t="s">
        <v>27127</v>
      </c>
      <c r="E2279" s="1"/>
      <c r="F2279" s="1"/>
    </row>
    <row r="2280" spans="1:6" ht="12.75" customHeight="1" x14ac:dyDescent="0.25">
      <c r="A2280" s="48" t="s">
        <v>27128</v>
      </c>
      <c r="B2280" s="48" t="s">
        <v>27129</v>
      </c>
      <c r="C2280" s="48" t="s">
        <v>9784</v>
      </c>
      <c r="D2280" s="49" t="s">
        <v>27130</v>
      </c>
      <c r="E2280" s="1"/>
      <c r="F2280" s="1"/>
    </row>
    <row r="2281" spans="1:6" ht="12.75" customHeight="1" x14ac:dyDescent="0.25">
      <c r="A2281" s="48" t="s">
        <v>27131</v>
      </c>
      <c r="B2281" s="48" t="s">
        <v>27132</v>
      </c>
      <c r="C2281" s="48" t="s">
        <v>9784</v>
      </c>
      <c r="D2281" s="49" t="s">
        <v>27133</v>
      </c>
      <c r="E2281" s="1"/>
      <c r="F2281" s="1"/>
    </row>
    <row r="2282" spans="1:6" ht="12.75" customHeight="1" x14ac:dyDescent="0.25">
      <c r="A2282" s="48" t="s">
        <v>27134</v>
      </c>
      <c r="B2282" s="48" t="s">
        <v>27135</v>
      </c>
      <c r="C2282" s="48" t="s">
        <v>9784</v>
      </c>
      <c r="D2282" s="49" t="s">
        <v>27136</v>
      </c>
      <c r="E2282" s="1"/>
      <c r="F2282" s="1"/>
    </row>
    <row r="2283" spans="1:6" ht="12.75" customHeight="1" x14ac:dyDescent="0.25">
      <c r="A2283" s="48" t="s">
        <v>27137</v>
      </c>
      <c r="B2283" s="48" t="s">
        <v>27138</v>
      </c>
      <c r="C2283" s="48" t="s">
        <v>9784</v>
      </c>
      <c r="D2283" s="49" t="s">
        <v>27139</v>
      </c>
      <c r="E2283" s="1"/>
      <c r="F2283" s="1"/>
    </row>
    <row r="2284" spans="1:6" ht="12.75" customHeight="1" x14ac:dyDescent="0.25">
      <c r="A2284" s="48" t="s">
        <v>27140</v>
      </c>
      <c r="B2284" s="48" t="s">
        <v>27141</v>
      </c>
      <c r="C2284" s="48" t="s">
        <v>9784</v>
      </c>
      <c r="D2284" s="49" t="s">
        <v>27142</v>
      </c>
      <c r="E2284" s="1"/>
      <c r="F2284" s="1"/>
    </row>
    <row r="2285" spans="1:6" ht="12.75" customHeight="1" x14ac:dyDescent="0.25">
      <c r="A2285" s="48" t="s">
        <v>27143</v>
      </c>
      <c r="B2285" s="48" t="s">
        <v>27144</v>
      </c>
      <c r="C2285" s="48" t="s">
        <v>9784</v>
      </c>
      <c r="D2285" s="49" t="s">
        <v>27145</v>
      </c>
      <c r="E2285" s="1"/>
      <c r="F2285" s="1"/>
    </row>
    <row r="2286" spans="1:6" ht="12.75" customHeight="1" x14ac:dyDescent="0.25">
      <c r="A2286" s="48" t="s">
        <v>27146</v>
      </c>
      <c r="B2286" s="48" t="s">
        <v>27147</v>
      </c>
      <c r="C2286" s="48" t="s">
        <v>9784</v>
      </c>
      <c r="D2286" s="49" t="s">
        <v>27148</v>
      </c>
      <c r="E2286" s="1"/>
      <c r="F2286" s="1"/>
    </row>
    <row r="2287" spans="1:6" ht="12.75" customHeight="1" x14ac:dyDescent="0.25">
      <c r="A2287" s="48" t="s">
        <v>27149</v>
      </c>
      <c r="B2287" s="48" t="s">
        <v>27150</v>
      </c>
      <c r="C2287" s="48" t="s">
        <v>9784</v>
      </c>
      <c r="D2287" s="49" t="s">
        <v>27151</v>
      </c>
      <c r="E2287" s="1"/>
      <c r="F2287" s="1"/>
    </row>
    <row r="2288" spans="1:6" ht="12.75" customHeight="1" x14ac:dyDescent="0.25">
      <c r="A2288" s="48" t="s">
        <v>27152</v>
      </c>
      <c r="B2288" s="48" t="s">
        <v>27153</v>
      </c>
      <c r="C2288" s="48" t="s">
        <v>9784</v>
      </c>
      <c r="D2288" s="49" t="s">
        <v>27154</v>
      </c>
      <c r="E2288" s="1"/>
      <c r="F2288" s="1"/>
    </row>
    <row r="2289" spans="1:6" ht="12.75" customHeight="1" x14ac:dyDescent="0.25">
      <c r="A2289" s="48" t="s">
        <v>27155</v>
      </c>
      <c r="B2289" s="48" t="s">
        <v>27156</v>
      </c>
      <c r="C2289" s="48" t="s">
        <v>9784</v>
      </c>
      <c r="D2289" s="49" t="s">
        <v>27157</v>
      </c>
      <c r="E2289" s="1"/>
      <c r="F2289" s="1"/>
    </row>
    <row r="2290" spans="1:6" ht="12.75" customHeight="1" x14ac:dyDescent="0.25">
      <c r="A2290" s="48" t="s">
        <v>27158</v>
      </c>
      <c r="B2290" s="48" t="s">
        <v>27159</v>
      </c>
      <c r="C2290" s="48" t="s">
        <v>9784</v>
      </c>
      <c r="D2290" s="49" t="s">
        <v>4615</v>
      </c>
      <c r="E2290" s="1"/>
      <c r="F2290" s="1"/>
    </row>
    <row r="2291" spans="1:6" ht="12.75" customHeight="1" x14ac:dyDescent="0.25">
      <c r="A2291" s="48" t="s">
        <v>27160</v>
      </c>
      <c r="B2291" s="48" t="s">
        <v>27161</v>
      </c>
      <c r="C2291" s="48" t="s">
        <v>9784</v>
      </c>
      <c r="D2291" s="49" t="s">
        <v>27162</v>
      </c>
      <c r="E2291" s="1"/>
      <c r="F2291" s="1"/>
    </row>
    <row r="2292" spans="1:6" ht="12.75" customHeight="1" x14ac:dyDescent="0.25">
      <c r="A2292" s="48" t="s">
        <v>27163</v>
      </c>
      <c r="B2292" s="48" t="s">
        <v>27164</v>
      </c>
      <c r="C2292" s="48" t="s">
        <v>9784</v>
      </c>
      <c r="D2292" s="49" t="s">
        <v>27165</v>
      </c>
      <c r="E2292" s="1"/>
      <c r="F2292" s="1"/>
    </row>
    <row r="2293" spans="1:6" ht="12.75" customHeight="1" x14ac:dyDescent="0.25">
      <c r="A2293" s="48" t="s">
        <v>27166</v>
      </c>
      <c r="B2293" s="48" t="s">
        <v>27167</v>
      </c>
      <c r="C2293" s="48" t="s">
        <v>9784</v>
      </c>
      <c r="D2293" s="49" t="s">
        <v>27168</v>
      </c>
      <c r="E2293" s="1"/>
      <c r="F2293" s="1"/>
    </row>
    <row r="2294" spans="1:6" ht="12.75" customHeight="1" x14ac:dyDescent="0.25">
      <c r="A2294" s="48" t="s">
        <v>27169</v>
      </c>
      <c r="B2294" s="48" t="s">
        <v>27170</v>
      </c>
      <c r="C2294" s="48" t="s">
        <v>9784</v>
      </c>
      <c r="D2294" s="49" t="s">
        <v>8179</v>
      </c>
      <c r="E2294" s="1"/>
      <c r="F2294" s="1"/>
    </row>
    <row r="2295" spans="1:6" ht="12.75" customHeight="1" x14ac:dyDescent="0.25">
      <c r="A2295" s="48" t="s">
        <v>27171</v>
      </c>
      <c r="B2295" s="48" t="s">
        <v>27172</v>
      </c>
      <c r="C2295" s="48" t="s">
        <v>9784</v>
      </c>
      <c r="D2295" s="49" t="s">
        <v>27173</v>
      </c>
      <c r="E2295" s="1"/>
      <c r="F2295" s="1"/>
    </row>
    <row r="2296" spans="1:6" ht="12.75" customHeight="1" x14ac:dyDescent="0.25">
      <c r="A2296" s="48" t="s">
        <v>27174</v>
      </c>
      <c r="B2296" s="48" t="s">
        <v>27175</v>
      </c>
      <c r="C2296" s="48" t="s">
        <v>9784</v>
      </c>
      <c r="D2296" s="49" t="s">
        <v>27176</v>
      </c>
      <c r="E2296" s="1"/>
      <c r="F2296" s="1"/>
    </row>
    <row r="2297" spans="1:6" ht="12.75" customHeight="1" x14ac:dyDescent="0.25">
      <c r="A2297" s="48" t="s">
        <v>27177</v>
      </c>
      <c r="B2297" s="48" t="s">
        <v>27178</v>
      </c>
      <c r="C2297" s="48" t="s">
        <v>9784</v>
      </c>
      <c r="D2297" s="49" t="s">
        <v>27179</v>
      </c>
      <c r="E2297" s="1"/>
      <c r="F2297" s="1"/>
    </row>
    <row r="2298" spans="1:6" ht="12.75" customHeight="1" x14ac:dyDescent="0.25">
      <c r="A2298" s="48" t="s">
        <v>27180</v>
      </c>
      <c r="B2298" s="48" t="s">
        <v>27181</v>
      </c>
      <c r="C2298" s="48" t="s">
        <v>9784</v>
      </c>
      <c r="D2298" s="49" t="s">
        <v>27182</v>
      </c>
      <c r="E2298" s="1"/>
      <c r="F2298" s="1"/>
    </row>
    <row r="2299" spans="1:6" ht="12.75" customHeight="1" x14ac:dyDescent="0.25">
      <c r="A2299" s="48" t="s">
        <v>27183</v>
      </c>
      <c r="B2299" s="48" t="s">
        <v>27184</v>
      </c>
      <c r="C2299" s="48" t="s">
        <v>9784</v>
      </c>
      <c r="D2299" s="49" t="s">
        <v>27185</v>
      </c>
      <c r="E2299" s="1"/>
      <c r="F2299" s="1"/>
    </row>
    <row r="2300" spans="1:6" ht="12.75" customHeight="1" x14ac:dyDescent="0.25">
      <c r="A2300" s="48" t="s">
        <v>27186</v>
      </c>
      <c r="B2300" s="48" t="s">
        <v>27187</v>
      </c>
      <c r="C2300" s="48" t="s">
        <v>9784</v>
      </c>
      <c r="D2300" s="49" t="s">
        <v>27188</v>
      </c>
      <c r="E2300" s="1"/>
      <c r="F2300" s="1"/>
    </row>
    <row r="2301" spans="1:6" ht="12.75" customHeight="1" x14ac:dyDescent="0.25">
      <c r="A2301" s="48" t="s">
        <v>27189</v>
      </c>
      <c r="B2301" s="48" t="s">
        <v>27190</v>
      </c>
      <c r="C2301" s="48" t="s">
        <v>9784</v>
      </c>
      <c r="D2301" s="49" t="s">
        <v>27191</v>
      </c>
      <c r="E2301" s="1"/>
      <c r="F2301" s="1"/>
    </row>
    <row r="2302" spans="1:6" ht="12.75" customHeight="1" x14ac:dyDescent="0.25">
      <c r="A2302" s="48" t="s">
        <v>27192</v>
      </c>
      <c r="B2302" s="48" t="s">
        <v>27193</v>
      </c>
      <c r="C2302" s="48" t="s">
        <v>9784</v>
      </c>
      <c r="D2302" s="49" t="s">
        <v>27194</v>
      </c>
      <c r="E2302" s="1"/>
      <c r="F2302" s="1"/>
    </row>
    <row r="2303" spans="1:6" ht="12.75" customHeight="1" x14ac:dyDescent="0.25">
      <c r="A2303" s="48" t="s">
        <v>27195</v>
      </c>
      <c r="B2303" s="48" t="s">
        <v>27196</v>
      </c>
      <c r="C2303" s="48" t="s">
        <v>9784</v>
      </c>
      <c r="D2303" s="49" t="s">
        <v>26999</v>
      </c>
      <c r="E2303" s="1"/>
      <c r="F2303" s="1"/>
    </row>
    <row r="2304" spans="1:6" ht="12.75" customHeight="1" x14ac:dyDescent="0.25">
      <c r="A2304" s="48" t="s">
        <v>27197</v>
      </c>
      <c r="B2304" s="48" t="s">
        <v>27198</v>
      </c>
      <c r="C2304" s="48" t="s">
        <v>9784</v>
      </c>
      <c r="D2304" s="49" t="s">
        <v>27199</v>
      </c>
      <c r="E2304" s="1"/>
      <c r="F2304" s="1"/>
    </row>
    <row r="2305" spans="1:6" ht="12.75" customHeight="1" x14ac:dyDescent="0.25">
      <c r="A2305" s="48" t="s">
        <v>27200</v>
      </c>
      <c r="B2305" s="48" t="s">
        <v>27201</v>
      </c>
      <c r="C2305" s="48" t="s">
        <v>9784</v>
      </c>
      <c r="D2305" s="49" t="s">
        <v>27202</v>
      </c>
      <c r="E2305" s="1"/>
      <c r="F2305" s="1"/>
    </row>
    <row r="2306" spans="1:6" ht="12.75" customHeight="1" x14ac:dyDescent="0.25">
      <c r="A2306" s="48" t="s">
        <v>27203</v>
      </c>
      <c r="B2306" s="48" t="s">
        <v>27204</v>
      </c>
      <c r="C2306" s="48" t="s">
        <v>9784</v>
      </c>
      <c r="D2306" s="49" t="s">
        <v>27205</v>
      </c>
      <c r="E2306" s="1"/>
      <c r="F2306" s="1"/>
    </row>
    <row r="2307" spans="1:6" ht="12.75" customHeight="1" x14ac:dyDescent="0.25">
      <c r="A2307" s="48" t="s">
        <v>27206</v>
      </c>
      <c r="B2307" s="48" t="s">
        <v>27207</v>
      </c>
      <c r="C2307" s="48" t="s">
        <v>9784</v>
      </c>
      <c r="D2307" s="49" t="s">
        <v>27208</v>
      </c>
      <c r="E2307" s="1"/>
      <c r="F2307" s="1"/>
    </row>
    <row r="2308" spans="1:6" ht="12.75" customHeight="1" x14ac:dyDescent="0.25">
      <c r="A2308" s="48" t="s">
        <v>27209</v>
      </c>
      <c r="B2308" s="48" t="s">
        <v>27210</v>
      </c>
      <c r="C2308" s="48" t="s">
        <v>9784</v>
      </c>
      <c r="D2308" s="49" t="s">
        <v>27211</v>
      </c>
      <c r="E2308" s="1"/>
      <c r="F2308" s="1"/>
    </row>
    <row r="2309" spans="1:6" ht="12.75" customHeight="1" x14ac:dyDescent="0.25">
      <c r="A2309" s="48" t="s">
        <v>27212</v>
      </c>
      <c r="B2309" s="48" t="s">
        <v>27213</v>
      </c>
      <c r="C2309" s="48" t="s">
        <v>9784</v>
      </c>
      <c r="D2309" s="49" t="s">
        <v>27214</v>
      </c>
      <c r="E2309" s="1"/>
      <c r="F2309" s="1"/>
    </row>
    <row r="2310" spans="1:6" ht="12.75" customHeight="1" x14ac:dyDescent="0.25">
      <c r="A2310" s="48" t="s">
        <v>27215</v>
      </c>
      <c r="B2310" s="48" t="s">
        <v>27216</v>
      </c>
      <c r="C2310" s="48" t="s">
        <v>9784</v>
      </c>
      <c r="D2310" s="49" t="s">
        <v>27217</v>
      </c>
      <c r="E2310" s="1"/>
      <c r="F2310" s="1"/>
    </row>
    <row r="2311" spans="1:6" ht="12.75" customHeight="1" x14ac:dyDescent="0.25">
      <c r="A2311" s="48" t="s">
        <v>27218</v>
      </c>
      <c r="B2311" s="48" t="s">
        <v>27219</v>
      </c>
      <c r="C2311" s="48" t="s">
        <v>9784</v>
      </c>
      <c r="D2311" s="49" t="s">
        <v>27220</v>
      </c>
      <c r="E2311" s="1"/>
      <c r="F2311" s="1"/>
    </row>
    <row r="2312" spans="1:6" ht="12.75" customHeight="1" x14ac:dyDescent="0.25">
      <c r="A2312" s="48" t="s">
        <v>27221</v>
      </c>
      <c r="B2312" s="48" t="s">
        <v>27222</v>
      </c>
      <c r="C2312" s="48" t="s">
        <v>9784</v>
      </c>
      <c r="D2312" s="49" t="s">
        <v>27223</v>
      </c>
      <c r="E2312" s="1"/>
      <c r="F2312" s="1"/>
    </row>
    <row r="2313" spans="1:6" ht="12.75" customHeight="1" x14ac:dyDescent="0.25">
      <c r="A2313" s="48" t="s">
        <v>27224</v>
      </c>
      <c r="B2313" s="48" t="s">
        <v>27225</v>
      </c>
      <c r="C2313" s="48" t="s">
        <v>9784</v>
      </c>
      <c r="D2313" s="49" t="s">
        <v>27226</v>
      </c>
      <c r="E2313" s="1"/>
      <c r="F2313" s="1"/>
    </row>
    <row r="2314" spans="1:6" ht="12.75" customHeight="1" x14ac:dyDescent="0.25">
      <c r="A2314" s="48" t="s">
        <v>27227</v>
      </c>
      <c r="B2314" s="48" t="s">
        <v>27228</v>
      </c>
      <c r="C2314" s="48" t="s">
        <v>9784</v>
      </c>
      <c r="D2314" s="49" t="s">
        <v>27229</v>
      </c>
      <c r="E2314" s="1"/>
      <c r="F2314" s="1"/>
    </row>
    <row r="2315" spans="1:6" ht="12.75" customHeight="1" x14ac:dyDescent="0.25">
      <c r="A2315" s="48" t="s">
        <v>27230</v>
      </c>
      <c r="B2315" s="48" t="s">
        <v>27231</v>
      </c>
      <c r="C2315" s="48" t="s">
        <v>9784</v>
      </c>
      <c r="D2315" s="49" t="s">
        <v>27232</v>
      </c>
      <c r="E2315" s="1"/>
      <c r="F2315" s="1"/>
    </row>
    <row r="2316" spans="1:6" ht="12.75" customHeight="1" x14ac:dyDescent="0.25">
      <c r="A2316" s="48" t="s">
        <v>27233</v>
      </c>
      <c r="B2316" s="48" t="s">
        <v>27234</v>
      </c>
      <c r="C2316" s="48" t="s">
        <v>9784</v>
      </c>
      <c r="D2316" s="49" t="s">
        <v>27235</v>
      </c>
      <c r="E2316" s="1"/>
      <c r="F2316" s="1"/>
    </row>
    <row r="2317" spans="1:6" ht="12.75" customHeight="1" x14ac:dyDescent="0.25">
      <c r="A2317" s="48" t="s">
        <v>27236</v>
      </c>
      <c r="B2317" s="48" t="s">
        <v>27237</v>
      </c>
      <c r="C2317" s="48" t="s">
        <v>9784</v>
      </c>
      <c r="D2317" s="49" t="s">
        <v>27238</v>
      </c>
      <c r="E2317" s="1"/>
      <c r="F2317" s="1"/>
    </row>
    <row r="2318" spans="1:6" ht="12.75" customHeight="1" x14ac:dyDescent="0.25">
      <c r="A2318" s="48" t="s">
        <v>27239</v>
      </c>
      <c r="B2318" s="48" t="s">
        <v>27240</v>
      </c>
      <c r="C2318" s="48" t="s">
        <v>9784</v>
      </c>
      <c r="D2318" s="49" t="s">
        <v>27241</v>
      </c>
      <c r="E2318" s="1"/>
      <c r="F2318" s="1"/>
    </row>
    <row r="2319" spans="1:6" ht="12.75" customHeight="1" x14ac:dyDescent="0.25">
      <c r="A2319" s="48" t="s">
        <v>27242</v>
      </c>
      <c r="B2319" s="48" t="s">
        <v>27243</v>
      </c>
      <c r="C2319" s="48" t="s">
        <v>9784</v>
      </c>
      <c r="D2319" s="49" t="s">
        <v>27244</v>
      </c>
      <c r="E2319" s="1"/>
      <c r="F2319" s="1"/>
    </row>
    <row r="2320" spans="1:6" ht="12.75" customHeight="1" x14ac:dyDescent="0.25">
      <c r="A2320" s="48" t="s">
        <v>27245</v>
      </c>
      <c r="B2320" s="48" t="s">
        <v>27246</v>
      </c>
      <c r="C2320" s="48" t="s">
        <v>9784</v>
      </c>
      <c r="D2320" s="49" t="s">
        <v>27247</v>
      </c>
      <c r="E2320" s="1"/>
      <c r="F2320" s="1"/>
    </row>
    <row r="2321" spans="1:6" ht="12.75" customHeight="1" x14ac:dyDescent="0.25">
      <c r="A2321" s="48" t="s">
        <v>27248</v>
      </c>
      <c r="B2321" s="48" t="s">
        <v>27249</v>
      </c>
      <c r="C2321" s="48" t="s">
        <v>9784</v>
      </c>
      <c r="D2321" s="49" t="s">
        <v>27250</v>
      </c>
      <c r="E2321" s="1"/>
      <c r="F2321" s="1"/>
    </row>
    <row r="2322" spans="1:6" ht="12.75" customHeight="1" x14ac:dyDescent="0.25">
      <c r="A2322" s="48" t="s">
        <v>27251</v>
      </c>
      <c r="B2322" s="48" t="s">
        <v>27252</v>
      </c>
      <c r="C2322" s="48" t="s">
        <v>9784</v>
      </c>
      <c r="D2322" s="49" t="s">
        <v>3425</v>
      </c>
      <c r="E2322" s="1"/>
      <c r="F2322" s="1"/>
    </row>
    <row r="2323" spans="1:6" ht="12.75" customHeight="1" x14ac:dyDescent="0.25">
      <c r="A2323" s="48" t="s">
        <v>27253</v>
      </c>
      <c r="B2323" s="48" t="s">
        <v>27254</v>
      </c>
      <c r="C2323" s="48" t="s">
        <v>9784</v>
      </c>
      <c r="D2323" s="49" t="s">
        <v>1790</v>
      </c>
      <c r="E2323" s="1"/>
      <c r="F2323" s="1"/>
    </row>
    <row r="2324" spans="1:6" ht="12.75" customHeight="1" x14ac:dyDescent="0.25">
      <c r="A2324" s="48" t="s">
        <v>27255</v>
      </c>
      <c r="B2324" s="48" t="s">
        <v>27256</v>
      </c>
      <c r="C2324" s="48" t="s">
        <v>9784</v>
      </c>
      <c r="D2324" s="49" t="s">
        <v>27257</v>
      </c>
      <c r="E2324" s="1"/>
      <c r="F2324" s="1"/>
    </row>
    <row r="2325" spans="1:6" ht="12.75" customHeight="1" x14ac:dyDescent="0.25">
      <c r="A2325" s="48" t="s">
        <v>27258</v>
      </c>
      <c r="B2325" s="48" t="s">
        <v>27259</v>
      </c>
      <c r="C2325" s="48" t="s">
        <v>9784</v>
      </c>
      <c r="D2325" s="49" t="s">
        <v>27260</v>
      </c>
      <c r="E2325" s="1"/>
      <c r="F2325" s="1"/>
    </row>
    <row r="2326" spans="1:6" ht="12.75" customHeight="1" x14ac:dyDescent="0.25">
      <c r="A2326" s="48" t="s">
        <v>27261</v>
      </c>
      <c r="B2326" s="48" t="s">
        <v>27262</v>
      </c>
      <c r="C2326" s="48" t="s">
        <v>9784</v>
      </c>
      <c r="D2326" s="49" t="s">
        <v>27263</v>
      </c>
      <c r="E2326" s="1"/>
      <c r="F2326" s="1"/>
    </row>
    <row r="2327" spans="1:6" ht="12.75" customHeight="1" x14ac:dyDescent="0.25">
      <c r="A2327" s="48" t="s">
        <v>27264</v>
      </c>
      <c r="B2327" s="48" t="s">
        <v>27265</v>
      </c>
      <c r="C2327" s="48" t="s">
        <v>9784</v>
      </c>
      <c r="D2327" s="49" t="s">
        <v>4882</v>
      </c>
      <c r="E2327" s="1"/>
      <c r="F2327" s="1"/>
    </row>
    <row r="2328" spans="1:6" ht="12.75" customHeight="1" x14ac:dyDescent="0.25">
      <c r="A2328" s="48" t="s">
        <v>27266</v>
      </c>
      <c r="B2328" s="48" t="s">
        <v>27267</v>
      </c>
      <c r="C2328" s="48" t="s">
        <v>9784</v>
      </c>
      <c r="D2328" s="49" t="s">
        <v>27268</v>
      </c>
      <c r="E2328" s="1"/>
      <c r="F2328" s="1"/>
    </row>
    <row r="2329" spans="1:6" ht="12.75" customHeight="1" x14ac:dyDescent="0.25">
      <c r="A2329" s="48" t="s">
        <v>27269</v>
      </c>
      <c r="B2329" s="48" t="s">
        <v>27270</v>
      </c>
      <c r="C2329" s="48" t="s">
        <v>9784</v>
      </c>
      <c r="D2329" s="49" t="s">
        <v>27271</v>
      </c>
      <c r="E2329" s="1"/>
      <c r="F2329" s="1"/>
    </row>
    <row r="2330" spans="1:6" ht="12.75" customHeight="1" x14ac:dyDescent="0.25">
      <c r="A2330" s="48" t="s">
        <v>27272</v>
      </c>
      <c r="B2330" s="48" t="s">
        <v>27273</v>
      </c>
      <c r="C2330" s="48" t="s">
        <v>9784</v>
      </c>
      <c r="D2330" s="49" t="s">
        <v>27274</v>
      </c>
      <c r="E2330" s="1"/>
      <c r="F2330" s="1"/>
    </row>
    <row r="2331" spans="1:6" ht="12.75" customHeight="1" x14ac:dyDescent="0.25">
      <c r="A2331" s="48" t="s">
        <v>27275</v>
      </c>
      <c r="B2331" s="48" t="s">
        <v>27276</v>
      </c>
      <c r="C2331" s="48" t="s">
        <v>9784</v>
      </c>
      <c r="D2331" s="49" t="s">
        <v>27277</v>
      </c>
      <c r="E2331" s="1"/>
      <c r="F2331" s="1"/>
    </row>
    <row r="2332" spans="1:6" ht="12.75" customHeight="1" x14ac:dyDescent="0.25">
      <c r="A2332" s="48" t="s">
        <v>27278</v>
      </c>
      <c r="B2332" s="48" t="s">
        <v>27279</v>
      </c>
      <c r="C2332" s="48" t="s">
        <v>9784</v>
      </c>
      <c r="D2332" s="49" t="s">
        <v>27280</v>
      </c>
      <c r="E2332" s="1"/>
      <c r="F2332" s="1"/>
    </row>
    <row r="2333" spans="1:6" ht="12.75" customHeight="1" x14ac:dyDescent="0.25">
      <c r="A2333" s="48" t="s">
        <v>27281</v>
      </c>
      <c r="B2333" s="48" t="s">
        <v>27282</v>
      </c>
      <c r="C2333" s="48" t="s">
        <v>9784</v>
      </c>
      <c r="D2333" s="49" t="s">
        <v>21709</v>
      </c>
      <c r="E2333" s="1"/>
      <c r="F2333" s="1"/>
    </row>
    <row r="2334" spans="1:6" ht="12.75" customHeight="1" x14ac:dyDescent="0.25">
      <c r="A2334" s="48" t="s">
        <v>27283</v>
      </c>
      <c r="B2334" s="48" t="s">
        <v>27284</v>
      </c>
      <c r="C2334" s="48" t="s">
        <v>9784</v>
      </c>
      <c r="D2334" s="49" t="s">
        <v>1573</v>
      </c>
      <c r="E2334" s="1"/>
      <c r="F2334" s="1"/>
    </row>
    <row r="2335" spans="1:6" ht="12.75" customHeight="1" x14ac:dyDescent="0.25">
      <c r="A2335" s="48" t="s">
        <v>27285</v>
      </c>
      <c r="B2335" s="48" t="s">
        <v>27286</v>
      </c>
      <c r="C2335" s="48" t="s">
        <v>9784</v>
      </c>
      <c r="D2335" s="49" t="s">
        <v>27287</v>
      </c>
      <c r="E2335" s="1"/>
      <c r="F2335" s="1"/>
    </row>
    <row r="2336" spans="1:6" ht="12.75" customHeight="1" x14ac:dyDescent="0.25">
      <c r="A2336" s="48" t="s">
        <v>27288</v>
      </c>
      <c r="B2336" s="48" t="s">
        <v>27289</v>
      </c>
      <c r="C2336" s="48" t="s">
        <v>9784</v>
      </c>
      <c r="D2336" s="49" t="s">
        <v>27290</v>
      </c>
      <c r="E2336" s="1"/>
      <c r="F2336" s="1"/>
    </row>
    <row r="2337" spans="1:6" ht="12.75" customHeight="1" x14ac:dyDescent="0.25">
      <c r="A2337" s="48" t="s">
        <v>27291</v>
      </c>
      <c r="B2337" s="48" t="s">
        <v>27292</v>
      </c>
      <c r="C2337" s="48" t="s">
        <v>9784</v>
      </c>
      <c r="D2337" s="49" t="s">
        <v>27293</v>
      </c>
      <c r="E2337" s="1"/>
      <c r="F2337" s="1"/>
    </row>
    <row r="2338" spans="1:6" ht="12.75" customHeight="1" x14ac:dyDescent="0.25">
      <c r="A2338" s="48" t="s">
        <v>27294</v>
      </c>
      <c r="B2338" s="48" t="s">
        <v>27295</v>
      </c>
      <c r="C2338" s="48" t="s">
        <v>9784</v>
      </c>
      <c r="D2338" s="49" t="s">
        <v>27296</v>
      </c>
      <c r="E2338" s="1"/>
      <c r="F2338" s="1"/>
    </row>
    <row r="2339" spans="1:6" ht="12.75" customHeight="1" x14ac:dyDescent="0.25">
      <c r="A2339" s="48" t="s">
        <v>27297</v>
      </c>
      <c r="B2339" s="48" t="s">
        <v>27298</v>
      </c>
      <c r="C2339" s="48" t="s">
        <v>9784</v>
      </c>
      <c r="D2339" s="49" t="s">
        <v>27299</v>
      </c>
      <c r="E2339" s="1"/>
      <c r="F2339" s="1"/>
    </row>
    <row r="2340" spans="1:6" ht="12.75" customHeight="1" x14ac:dyDescent="0.25">
      <c r="A2340" s="48" t="s">
        <v>27300</v>
      </c>
      <c r="B2340" s="48" t="s">
        <v>27301</v>
      </c>
      <c r="C2340" s="48" t="s">
        <v>9784</v>
      </c>
      <c r="D2340" s="49" t="s">
        <v>27302</v>
      </c>
      <c r="E2340" s="1"/>
      <c r="F2340" s="1"/>
    </row>
    <row r="2341" spans="1:6" ht="12.75" customHeight="1" x14ac:dyDescent="0.25">
      <c r="A2341" s="48" t="s">
        <v>27303</v>
      </c>
      <c r="B2341" s="48" t="s">
        <v>27304</v>
      </c>
      <c r="C2341" s="48" t="s">
        <v>9784</v>
      </c>
      <c r="D2341" s="49" t="s">
        <v>27305</v>
      </c>
      <c r="E2341" s="1"/>
      <c r="F2341" s="1"/>
    </row>
    <row r="2342" spans="1:6" ht="12.75" customHeight="1" x14ac:dyDescent="0.25">
      <c r="A2342" s="48" t="s">
        <v>27306</v>
      </c>
      <c r="B2342" s="48" t="s">
        <v>27307</v>
      </c>
      <c r="C2342" s="48" t="s">
        <v>9784</v>
      </c>
      <c r="D2342" s="49" t="s">
        <v>27308</v>
      </c>
      <c r="E2342" s="1"/>
      <c r="F2342" s="1"/>
    </row>
    <row r="2343" spans="1:6" ht="12.75" customHeight="1" x14ac:dyDescent="0.25">
      <c r="A2343" s="48" t="s">
        <v>27309</v>
      </c>
      <c r="B2343" s="48" t="s">
        <v>27310</v>
      </c>
      <c r="C2343" s="48" t="s">
        <v>9784</v>
      </c>
      <c r="D2343" s="49" t="s">
        <v>27311</v>
      </c>
      <c r="E2343" s="1"/>
      <c r="F2343" s="1"/>
    </row>
    <row r="2344" spans="1:6" ht="12.75" customHeight="1" x14ac:dyDescent="0.25">
      <c r="A2344" s="48" t="s">
        <v>27312</v>
      </c>
      <c r="B2344" s="48" t="s">
        <v>27313</v>
      </c>
      <c r="C2344" s="48" t="s">
        <v>9784</v>
      </c>
      <c r="D2344" s="49" t="s">
        <v>27314</v>
      </c>
      <c r="E2344" s="1"/>
      <c r="F2344" s="1"/>
    </row>
    <row r="2345" spans="1:6" ht="12.75" customHeight="1" x14ac:dyDescent="0.25">
      <c r="A2345" s="48" t="s">
        <v>27315</v>
      </c>
      <c r="B2345" s="48" t="s">
        <v>27316</v>
      </c>
      <c r="C2345" s="48" t="s">
        <v>9784</v>
      </c>
      <c r="D2345" s="49" t="s">
        <v>27317</v>
      </c>
      <c r="E2345" s="1"/>
      <c r="F2345" s="1"/>
    </row>
    <row r="2346" spans="1:6" ht="12.75" customHeight="1" x14ac:dyDescent="0.25">
      <c r="A2346" s="48" t="s">
        <v>27318</v>
      </c>
      <c r="B2346" s="48" t="s">
        <v>27319</v>
      </c>
      <c r="C2346" s="48" t="s">
        <v>9784</v>
      </c>
      <c r="D2346" s="49" t="s">
        <v>7576</v>
      </c>
      <c r="E2346" s="1"/>
      <c r="F2346" s="1"/>
    </row>
    <row r="2347" spans="1:6" ht="12.75" customHeight="1" x14ac:dyDescent="0.25">
      <c r="A2347" s="48" t="s">
        <v>27320</v>
      </c>
      <c r="B2347" s="48" t="s">
        <v>27321</v>
      </c>
      <c r="C2347" s="48" t="s">
        <v>9784</v>
      </c>
      <c r="D2347" s="49" t="s">
        <v>27322</v>
      </c>
      <c r="E2347" s="1"/>
      <c r="F2347" s="1"/>
    </row>
    <row r="2348" spans="1:6" ht="12.75" customHeight="1" x14ac:dyDescent="0.25">
      <c r="A2348" s="48" t="s">
        <v>27323</v>
      </c>
      <c r="B2348" s="48" t="s">
        <v>27324</v>
      </c>
      <c r="C2348" s="48" t="s">
        <v>9784</v>
      </c>
      <c r="D2348" s="49" t="s">
        <v>27325</v>
      </c>
      <c r="E2348" s="1"/>
      <c r="F2348" s="1"/>
    </row>
    <row r="2349" spans="1:6" ht="12.75" customHeight="1" x14ac:dyDescent="0.25">
      <c r="A2349" s="48" t="s">
        <v>27326</v>
      </c>
      <c r="B2349" s="48" t="s">
        <v>27327</v>
      </c>
      <c r="C2349" s="48" t="s">
        <v>9784</v>
      </c>
      <c r="D2349" s="49" t="s">
        <v>27328</v>
      </c>
      <c r="E2349" s="1"/>
      <c r="F2349" s="1"/>
    </row>
    <row r="2350" spans="1:6" ht="12.75" customHeight="1" x14ac:dyDescent="0.25">
      <c r="A2350" s="48" t="s">
        <v>27329</v>
      </c>
      <c r="B2350" s="48" t="s">
        <v>27330</v>
      </c>
      <c r="C2350" s="48" t="s">
        <v>9784</v>
      </c>
      <c r="D2350" s="49" t="s">
        <v>27331</v>
      </c>
      <c r="E2350" s="1"/>
      <c r="F2350" s="1"/>
    </row>
    <row r="2351" spans="1:6" ht="12.75" customHeight="1" x14ac:dyDescent="0.25">
      <c r="A2351" s="48" t="s">
        <v>27332</v>
      </c>
      <c r="B2351" s="48" t="s">
        <v>27333</v>
      </c>
      <c r="C2351" s="48" t="s">
        <v>9784</v>
      </c>
      <c r="D2351" s="49" t="s">
        <v>27334</v>
      </c>
      <c r="E2351" s="1"/>
      <c r="F2351" s="1"/>
    </row>
    <row r="2352" spans="1:6" ht="12.75" customHeight="1" x14ac:dyDescent="0.25">
      <c r="A2352" s="48" t="s">
        <v>27335</v>
      </c>
      <c r="B2352" s="48" t="s">
        <v>27336</v>
      </c>
      <c r="C2352" s="48" t="s">
        <v>9784</v>
      </c>
      <c r="D2352" s="49" t="s">
        <v>27337</v>
      </c>
      <c r="E2352" s="1"/>
      <c r="F2352" s="1"/>
    </row>
    <row r="2353" spans="1:6" ht="12.75" customHeight="1" x14ac:dyDescent="0.25">
      <c r="A2353" s="48" t="s">
        <v>27338</v>
      </c>
      <c r="B2353" s="48" t="s">
        <v>27339</v>
      </c>
      <c r="C2353" s="48" t="s">
        <v>9674</v>
      </c>
      <c r="D2353" s="49" t="s">
        <v>9041</v>
      </c>
      <c r="E2353" s="1"/>
      <c r="F2353" s="1"/>
    </row>
    <row r="2354" spans="1:6" ht="12.75" customHeight="1" x14ac:dyDescent="0.25">
      <c r="A2354" s="48" t="s">
        <v>27340</v>
      </c>
      <c r="B2354" s="48" t="s">
        <v>27341</v>
      </c>
      <c r="C2354" s="48" t="s">
        <v>9784</v>
      </c>
      <c r="D2354" s="49" t="s">
        <v>27342</v>
      </c>
      <c r="E2354" s="1"/>
      <c r="F2354" s="1"/>
    </row>
    <row r="2355" spans="1:6" ht="12.75" customHeight="1" x14ac:dyDescent="0.25">
      <c r="A2355" s="48" t="s">
        <v>27343</v>
      </c>
      <c r="B2355" s="48" t="s">
        <v>27344</v>
      </c>
      <c r="C2355" s="48" t="s">
        <v>9741</v>
      </c>
      <c r="D2355" s="49" t="s">
        <v>27345</v>
      </c>
      <c r="E2355" s="1"/>
      <c r="F2355" s="1"/>
    </row>
    <row r="2356" spans="1:6" ht="12.75" customHeight="1" x14ac:dyDescent="0.25">
      <c r="A2356" s="48" t="s">
        <v>27346</v>
      </c>
      <c r="B2356" s="48" t="s">
        <v>27347</v>
      </c>
      <c r="C2356" s="48" t="s">
        <v>9896</v>
      </c>
      <c r="D2356" s="49" t="s">
        <v>5686</v>
      </c>
      <c r="E2356" s="1"/>
      <c r="F2356" s="1"/>
    </row>
    <row r="2357" spans="1:6" ht="12.75" customHeight="1" x14ac:dyDescent="0.25">
      <c r="A2357" s="48" t="s">
        <v>27348</v>
      </c>
      <c r="B2357" s="48" t="s">
        <v>27349</v>
      </c>
      <c r="C2357" s="48" t="s">
        <v>9896</v>
      </c>
      <c r="D2357" s="49" t="s">
        <v>27350</v>
      </c>
      <c r="E2357" s="1"/>
      <c r="F2357" s="1"/>
    </row>
    <row r="2358" spans="1:6" ht="12.75" customHeight="1" x14ac:dyDescent="0.25">
      <c r="A2358" s="48" t="s">
        <v>27351</v>
      </c>
      <c r="B2358" s="48" t="s">
        <v>27352</v>
      </c>
      <c r="C2358" s="48" t="s">
        <v>9784</v>
      </c>
      <c r="D2358" s="49" t="s">
        <v>27353</v>
      </c>
      <c r="E2358" s="1"/>
      <c r="F2358" s="1"/>
    </row>
    <row r="2359" spans="1:6" ht="12.75" customHeight="1" x14ac:dyDescent="0.25">
      <c r="A2359" s="48" t="s">
        <v>27354</v>
      </c>
      <c r="B2359" s="48" t="s">
        <v>27355</v>
      </c>
      <c r="C2359" s="48" t="s">
        <v>9784</v>
      </c>
      <c r="D2359" s="49" t="s">
        <v>27356</v>
      </c>
      <c r="E2359" s="1"/>
      <c r="F2359" s="1"/>
    </row>
    <row r="2360" spans="1:6" ht="12.75" customHeight="1" x14ac:dyDescent="0.25">
      <c r="A2360" s="48" t="s">
        <v>27357</v>
      </c>
      <c r="B2360" s="48" t="s">
        <v>27358</v>
      </c>
      <c r="C2360" s="48" t="s">
        <v>9784</v>
      </c>
      <c r="D2360" s="49" t="s">
        <v>27359</v>
      </c>
      <c r="E2360" s="1"/>
      <c r="F2360" s="1"/>
    </row>
    <row r="2361" spans="1:6" ht="12.75" customHeight="1" x14ac:dyDescent="0.25">
      <c r="A2361" s="48" t="s">
        <v>27360</v>
      </c>
      <c r="B2361" s="48" t="s">
        <v>27361</v>
      </c>
      <c r="C2361" s="48" t="s">
        <v>9784</v>
      </c>
      <c r="D2361" s="49" t="s">
        <v>27362</v>
      </c>
      <c r="E2361" s="1"/>
      <c r="F2361" s="1"/>
    </row>
    <row r="2362" spans="1:6" ht="12.75" customHeight="1" x14ac:dyDescent="0.25">
      <c r="A2362" s="48" t="s">
        <v>27363</v>
      </c>
      <c r="B2362" s="48" t="s">
        <v>27364</v>
      </c>
      <c r="C2362" s="48" t="s">
        <v>9784</v>
      </c>
      <c r="D2362" s="49" t="s">
        <v>27365</v>
      </c>
      <c r="E2362" s="1"/>
      <c r="F2362" s="1"/>
    </row>
    <row r="2363" spans="1:6" ht="12.75" customHeight="1" x14ac:dyDescent="0.25">
      <c r="A2363" s="48" t="s">
        <v>27366</v>
      </c>
      <c r="B2363" s="48" t="s">
        <v>27367</v>
      </c>
      <c r="C2363" s="48" t="s">
        <v>9784</v>
      </c>
      <c r="D2363" s="49" t="s">
        <v>27368</v>
      </c>
      <c r="E2363" s="1"/>
      <c r="F2363" s="1"/>
    </row>
    <row r="2364" spans="1:6" ht="12.75" customHeight="1" x14ac:dyDescent="0.25">
      <c r="A2364" s="48" t="s">
        <v>27369</v>
      </c>
      <c r="B2364" s="48" t="s">
        <v>27370</v>
      </c>
      <c r="C2364" s="48" t="s">
        <v>9784</v>
      </c>
      <c r="D2364" s="49" t="s">
        <v>27371</v>
      </c>
      <c r="E2364" s="1"/>
      <c r="F2364" s="1"/>
    </row>
    <row r="2365" spans="1:6" ht="12.75" customHeight="1" x14ac:dyDescent="0.25">
      <c r="A2365" s="48" t="s">
        <v>27372</v>
      </c>
      <c r="B2365" s="48" t="s">
        <v>27373</v>
      </c>
      <c r="C2365" s="48" t="s">
        <v>9784</v>
      </c>
      <c r="D2365" s="49" t="s">
        <v>27374</v>
      </c>
      <c r="E2365" s="1"/>
      <c r="F2365" s="1"/>
    </row>
    <row r="2366" spans="1:6" ht="12.75" customHeight="1" x14ac:dyDescent="0.25">
      <c r="A2366" s="48" t="s">
        <v>27375</v>
      </c>
      <c r="B2366" s="48" t="s">
        <v>27376</v>
      </c>
      <c r="C2366" s="48" t="s">
        <v>9784</v>
      </c>
      <c r="D2366" s="49" t="s">
        <v>27377</v>
      </c>
      <c r="E2366" s="1"/>
      <c r="F2366" s="1"/>
    </row>
    <row r="2367" spans="1:6" ht="12.75" customHeight="1" x14ac:dyDescent="0.25">
      <c r="A2367" s="48" t="s">
        <v>27378</v>
      </c>
      <c r="B2367" s="48" t="s">
        <v>27379</v>
      </c>
      <c r="C2367" s="48" t="s">
        <v>9784</v>
      </c>
      <c r="D2367" s="49" t="s">
        <v>27380</v>
      </c>
      <c r="E2367" s="1"/>
      <c r="F2367" s="1"/>
    </row>
    <row r="2368" spans="1:6" ht="12.75" customHeight="1" x14ac:dyDescent="0.25">
      <c r="A2368" s="48" t="s">
        <v>27381</v>
      </c>
      <c r="B2368" s="48" t="s">
        <v>27382</v>
      </c>
      <c r="C2368" s="48" t="s">
        <v>9784</v>
      </c>
      <c r="D2368" s="49" t="s">
        <v>27383</v>
      </c>
      <c r="E2368" s="1"/>
      <c r="F2368" s="1"/>
    </row>
    <row r="2369" spans="1:6" ht="12.75" customHeight="1" x14ac:dyDescent="0.25">
      <c r="A2369" s="48" t="s">
        <v>27384</v>
      </c>
      <c r="B2369" s="48" t="s">
        <v>27385</v>
      </c>
      <c r="C2369" s="48" t="s">
        <v>9784</v>
      </c>
      <c r="D2369" s="49" t="s">
        <v>27386</v>
      </c>
      <c r="E2369" s="1"/>
      <c r="F2369" s="1"/>
    </row>
    <row r="2370" spans="1:6" ht="12.75" customHeight="1" x14ac:dyDescent="0.25">
      <c r="A2370" s="48" t="s">
        <v>27387</v>
      </c>
      <c r="B2370" s="48" t="s">
        <v>27388</v>
      </c>
      <c r="C2370" s="48" t="s">
        <v>9784</v>
      </c>
      <c r="D2370" s="49" t="s">
        <v>27389</v>
      </c>
      <c r="E2370" s="1"/>
      <c r="F2370" s="1"/>
    </row>
    <row r="2371" spans="1:6" ht="12.75" customHeight="1" x14ac:dyDescent="0.25">
      <c r="A2371" s="48" t="s">
        <v>27390</v>
      </c>
      <c r="B2371" s="48" t="s">
        <v>27391</v>
      </c>
      <c r="C2371" s="48" t="s">
        <v>9784</v>
      </c>
      <c r="D2371" s="49" t="s">
        <v>27392</v>
      </c>
      <c r="E2371" s="1"/>
      <c r="F2371" s="1"/>
    </row>
    <row r="2372" spans="1:6" ht="12.75" customHeight="1" x14ac:dyDescent="0.25">
      <c r="A2372" s="48" t="s">
        <v>27393</v>
      </c>
      <c r="B2372" s="48" t="s">
        <v>27394</v>
      </c>
      <c r="C2372" s="48" t="s">
        <v>9784</v>
      </c>
      <c r="D2372" s="49" t="s">
        <v>27395</v>
      </c>
      <c r="E2372" s="1"/>
      <c r="F2372" s="1"/>
    </row>
    <row r="2373" spans="1:6" ht="12.75" customHeight="1" x14ac:dyDescent="0.25">
      <c r="A2373" s="48" t="s">
        <v>27396</v>
      </c>
      <c r="B2373" s="48" t="s">
        <v>27397</v>
      </c>
      <c r="C2373" s="48" t="s">
        <v>9784</v>
      </c>
      <c r="D2373" s="49" t="s">
        <v>27398</v>
      </c>
      <c r="E2373" s="1"/>
      <c r="F2373" s="1"/>
    </row>
    <row r="2374" spans="1:6" ht="12.75" customHeight="1" x14ac:dyDescent="0.25">
      <c r="A2374" s="48" t="s">
        <v>27399</v>
      </c>
      <c r="B2374" s="48" t="s">
        <v>27400</v>
      </c>
      <c r="C2374" s="48" t="s">
        <v>9784</v>
      </c>
      <c r="D2374" s="49" t="s">
        <v>27401</v>
      </c>
      <c r="E2374" s="1"/>
      <c r="F2374" s="1"/>
    </row>
    <row r="2375" spans="1:6" ht="12.75" customHeight="1" x14ac:dyDescent="0.25">
      <c r="A2375" s="48" t="s">
        <v>27402</v>
      </c>
      <c r="B2375" s="48" t="s">
        <v>27403</v>
      </c>
      <c r="C2375" s="48" t="s">
        <v>9784</v>
      </c>
      <c r="D2375" s="49" t="s">
        <v>27404</v>
      </c>
      <c r="E2375" s="1"/>
      <c r="F2375" s="1"/>
    </row>
    <row r="2376" spans="1:6" ht="12.75" customHeight="1" x14ac:dyDescent="0.25">
      <c r="A2376" s="48" t="s">
        <v>27405</v>
      </c>
      <c r="B2376" s="48" t="s">
        <v>27406</v>
      </c>
      <c r="C2376" s="48" t="s">
        <v>9784</v>
      </c>
      <c r="D2376" s="49" t="s">
        <v>27407</v>
      </c>
      <c r="E2376" s="1"/>
      <c r="F2376" s="1"/>
    </row>
    <row r="2377" spans="1:6" ht="12.75" customHeight="1" x14ac:dyDescent="0.25">
      <c r="A2377" s="48" t="s">
        <v>27408</v>
      </c>
      <c r="B2377" s="48" t="s">
        <v>27409</v>
      </c>
      <c r="C2377" s="48" t="s">
        <v>9784</v>
      </c>
      <c r="D2377" s="49" t="s">
        <v>27410</v>
      </c>
      <c r="E2377" s="1"/>
      <c r="F2377" s="1"/>
    </row>
    <row r="2378" spans="1:6" ht="12.75" customHeight="1" x14ac:dyDescent="0.25">
      <c r="A2378" s="48" t="s">
        <v>27411</v>
      </c>
      <c r="B2378" s="48" t="s">
        <v>27412</v>
      </c>
      <c r="C2378" s="48" t="s">
        <v>9784</v>
      </c>
      <c r="D2378" s="49" t="s">
        <v>27413</v>
      </c>
      <c r="E2378" s="1"/>
      <c r="F2378" s="1"/>
    </row>
    <row r="2379" spans="1:6" ht="12.75" customHeight="1" x14ac:dyDescent="0.25">
      <c r="A2379" s="48" t="s">
        <v>27414</v>
      </c>
      <c r="B2379" s="48" t="s">
        <v>27415</v>
      </c>
      <c r="C2379" s="48" t="s">
        <v>9784</v>
      </c>
      <c r="D2379" s="49" t="s">
        <v>27416</v>
      </c>
      <c r="E2379" s="1"/>
      <c r="F2379" s="1"/>
    </row>
    <row r="2380" spans="1:6" ht="12.75" customHeight="1" x14ac:dyDescent="0.25">
      <c r="A2380" s="48" t="s">
        <v>27417</v>
      </c>
      <c r="B2380" s="48" t="s">
        <v>27418</v>
      </c>
      <c r="C2380" s="48" t="s">
        <v>9784</v>
      </c>
      <c r="D2380" s="49" t="s">
        <v>27419</v>
      </c>
      <c r="E2380" s="1"/>
      <c r="F2380" s="1"/>
    </row>
    <row r="2381" spans="1:6" ht="12.75" customHeight="1" x14ac:dyDescent="0.25">
      <c r="A2381" s="48" t="s">
        <v>27420</v>
      </c>
      <c r="B2381" s="48" t="s">
        <v>27421</v>
      </c>
      <c r="C2381" s="48" t="s">
        <v>9784</v>
      </c>
      <c r="D2381" s="49" t="s">
        <v>27422</v>
      </c>
      <c r="E2381" s="1"/>
      <c r="F2381" s="1"/>
    </row>
    <row r="2382" spans="1:6" ht="12.75" customHeight="1" x14ac:dyDescent="0.25">
      <c r="A2382" s="48" t="s">
        <v>27423</v>
      </c>
      <c r="B2382" s="48" t="s">
        <v>27424</v>
      </c>
      <c r="C2382" s="48" t="s">
        <v>9784</v>
      </c>
      <c r="D2382" s="49" t="s">
        <v>27425</v>
      </c>
      <c r="E2382" s="1"/>
      <c r="F2382" s="1"/>
    </row>
    <row r="2383" spans="1:6" ht="12.75" customHeight="1" x14ac:dyDescent="0.25">
      <c r="A2383" s="48" t="s">
        <v>27426</v>
      </c>
      <c r="B2383" s="48" t="s">
        <v>27427</v>
      </c>
      <c r="C2383" s="48" t="s">
        <v>9784</v>
      </c>
      <c r="D2383" s="49" t="s">
        <v>27428</v>
      </c>
      <c r="E2383" s="1"/>
      <c r="F2383" s="1"/>
    </row>
    <row r="2384" spans="1:6" ht="12.75" customHeight="1" x14ac:dyDescent="0.25">
      <c r="A2384" s="48" t="s">
        <v>27429</v>
      </c>
      <c r="B2384" s="48" t="s">
        <v>27430</v>
      </c>
      <c r="C2384" s="48" t="s">
        <v>9784</v>
      </c>
      <c r="D2384" s="49" t="s">
        <v>27431</v>
      </c>
      <c r="E2384" s="1"/>
      <c r="F2384" s="1"/>
    </row>
    <row r="2385" spans="1:6" ht="12.75" customHeight="1" x14ac:dyDescent="0.25">
      <c r="A2385" s="48" t="s">
        <v>27432</v>
      </c>
      <c r="B2385" s="48" t="s">
        <v>27433</v>
      </c>
      <c r="C2385" s="48" t="s">
        <v>9784</v>
      </c>
      <c r="D2385" s="49" t="s">
        <v>27434</v>
      </c>
      <c r="E2385" s="1"/>
      <c r="F2385" s="1"/>
    </row>
    <row r="2386" spans="1:6" ht="12.75" customHeight="1" x14ac:dyDescent="0.25">
      <c r="A2386" s="48" t="s">
        <v>27435</v>
      </c>
      <c r="B2386" s="48" t="s">
        <v>27436</v>
      </c>
      <c r="C2386" s="48" t="s">
        <v>9784</v>
      </c>
      <c r="D2386" s="49" t="s">
        <v>27437</v>
      </c>
      <c r="E2386" s="1"/>
      <c r="F2386" s="1"/>
    </row>
    <row r="2387" spans="1:6" ht="12.75" customHeight="1" x14ac:dyDescent="0.25">
      <c r="A2387" s="48" t="s">
        <v>27438</v>
      </c>
      <c r="B2387" s="48" t="s">
        <v>27439</v>
      </c>
      <c r="C2387" s="48" t="s">
        <v>9784</v>
      </c>
      <c r="D2387" s="49" t="s">
        <v>27440</v>
      </c>
      <c r="E2387" s="1"/>
      <c r="F2387" s="1"/>
    </row>
    <row r="2388" spans="1:6" ht="12.75" customHeight="1" x14ac:dyDescent="0.25">
      <c r="A2388" s="48" t="s">
        <v>27441</v>
      </c>
      <c r="B2388" s="48" t="s">
        <v>27442</v>
      </c>
      <c r="C2388" s="48" t="s">
        <v>9784</v>
      </c>
      <c r="D2388" s="49" t="s">
        <v>27443</v>
      </c>
      <c r="E2388" s="1"/>
      <c r="F2388" s="1"/>
    </row>
    <row r="2389" spans="1:6" ht="12.75" customHeight="1" x14ac:dyDescent="0.25">
      <c r="A2389" s="48" t="s">
        <v>27444</v>
      </c>
      <c r="B2389" s="48" t="s">
        <v>27445</v>
      </c>
      <c r="C2389" s="48" t="s">
        <v>9784</v>
      </c>
      <c r="D2389" s="49" t="s">
        <v>6465</v>
      </c>
      <c r="E2389" s="1"/>
      <c r="F2389" s="1"/>
    </row>
    <row r="2390" spans="1:6" ht="12.75" customHeight="1" x14ac:dyDescent="0.25">
      <c r="A2390" s="48" t="s">
        <v>27446</v>
      </c>
      <c r="B2390" s="48" t="s">
        <v>27447</v>
      </c>
      <c r="C2390" s="48" t="s">
        <v>9784</v>
      </c>
      <c r="D2390" s="49" t="s">
        <v>27448</v>
      </c>
      <c r="E2390" s="1"/>
      <c r="F2390" s="1"/>
    </row>
    <row r="2391" spans="1:6" ht="12.75" customHeight="1" x14ac:dyDescent="0.25">
      <c r="A2391" s="48" t="s">
        <v>27449</v>
      </c>
      <c r="B2391" s="48" t="s">
        <v>27450</v>
      </c>
      <c r="C2391" s="48" t="s">
        <v>9784</v>
      </c>
      <c r="D2391" s="49" t="s">
        <v>27451</v>
      </c>
      <c r="E2391" s="1"/>
      <c r="F2391" s="1"/>
    </row>
    <row r="2392" spans="1:6" ht="12.75" customHeight="1" x14ac:dyDescent="0.25">
      <c r="A2392" s="48" t="s">
        <v>27452</v>
      </c>
      <c r="B2392" s="48" t="s">
        <v>27453</v>
      </c>
      <c r="C2392" s="48" t="s">
        <v>9784</v>
      </c>
      <c r="D2392" s="49" t="s">
        <v>27454</v>
      </c>
      <c r="E2392" s="1"/>
      <c r="F2392" s="1"/>
    </row>
    <row r="2393" spans="1:6" ht="12.75" customHeight="1" x14ac:dyDescent="0.25">
      <c r="A2393" s="48" t="s">
        <v>27455</v>
      </c>
      <c r="B2393" s="48" t="s">
        <v>27456</v>
      </c>
      <c r="C2393" s="48" t="s">
        <v>9784</v>
      </c>
      <c r="D2393" s="49" t="s">
        <v>27457</v>
      </c>
      <c r="E2393" s="1"/>
      <c r="F2393" s="1"/>
    </row>
    <row r="2394" spans="1:6" ht="12.75" customHeight="1" x14ac:dyDescent="0.25">
      <c r="A2394" s="48" t="s">
        <v>27458</v>
      </c>
      <c r="B2394" s="48" t="s">
        <v>27459</v>
      </c>
      <c r="C2394" s="48" t="s">
        <v>9784</v>
      </c>
      <c r="D2394" s="49" t="s">
        <v>27460</v>
      </c>
      <c r="E2394" s="1"/>
      <c r="F2394" s="1"/>
    </row>
    <row r="2395" spans="1:6" ht="12.75" customHeight="1" x14ac:dyDescent="0.25">
      <c r="A2395" s="48" t="s">
        <v>27461</v>
      </c>
      <c r="B2395" s="48" t="s">
        <v>27462</v>
      </c>
      <c r="C2395" s="48" t="s">
        <v>9784</v>
      </c>
      <c r="D2395" s="49" t="s">
        <v>27463</v>
      </c>
      <c r="E2395" s="1"/>
      <c r="F2395" s="1"/>
    </row>
    <row r="2396" spans="1:6" ht="12.75" customHeight="1" x14ac:dyDescent="0.25">
      <c r="A2396" s="48" t="s">
        <v>27464</v>
      </c>
      <c r="B2396" s="48" t="s">
        <v>27465</v>
      </c>
      <c r="C2396" s="48" t="s">
        <v>9784</v>
      </c>
      <c r="D2396" s="49" t="s">
        <v>27466</v>
      </c>
      <c r="E2396" s="1"/>
      <c r="F2396" s="1"/>
    </row>
    <row r="2397" spans="1:6" ht="12.75" customHeight="1" x14ac:dyDescent="0.25">
      <c r="A2397" s="48" t="s">
        <v>27467</v>
      </c>
      <c r="B2397" s="48" t="s">
        <v>27468</v>
      </c>
      <c r="C2397" s="48" t="s">
        <v>9784</v>
      </c>
      <c r="D2397" s="49" t="s">
        <v>27469</v>
      </c>
      <c r="E2397" s="1"/>
      <c r="F2397" s="1"/>
    </row>
    <row r="2398" spans="1:6" ht="12.75" customHeight="1" x14ac:dyDescent="0.25">
      <c r="A2398" s="48" t="s">
        <v>27470</v>
      </c>
      <c r="B2398" s="48" t="s">
        <v>27471</v>
      </c>
      <c r="C2398" s="48" t="s">
        <v>9784</v>
      </c>
      <c r="D2398" s="49" t="s">
        <v>27472</v>
      </c>
      <c r="E2398" s="1"/>
      <c r="F2398" s="1"/>
    </row>
    <row r="2399" spans="1:6" ht="12.75" customHeight="1" x14ac:dyDescent="0.25">
      <c r="A2399" s="48" t="s">
        <v>27473</v>
      </c>
      <c r="B2399" s="48" t="s">
        <v>27474</v>
      </c>
      <c r="C2399" s="48" t="s">
        <v>9784</v>
      </c>
      <c r="D2399" s="49" t="s">
        <v>27475</v>
      </c>
      <c r="E2399" s="1"/>
      <c r="F2399" s="1"/>
    </row>
    <row r="2400" spans="1:6" ht="12.75" customHeight="1" x14ac:dyDescent="0.25">
      <c r="A2400" s="48" t="s">
        <v>27476</v>
      </c>
      <c r="B2400" s="48" t="s">
        <v>27477</v>
      </c>
      <c r="C2400" s="48" t="s">
        <v>9784</v>
      </c>
      <c r="D2400" s="49" t="s">
        <v>27478</v>
      </c>
      <c r="E2400" s="1"/>
      <c r="F2400" s="1"/>
    </row>
    <row r="2401" spans="1:6" ht="12.75" customHeight="1" x14ac:dyDescent="0.25">
      <c r="A2401" s="48" t="s">
        <v>27479</v>
      </c>
      <c r="B2401" s="48" t="s">
        <v>27480</v>
      </c>
      <c r="C2401" s="48" t="s">
        <v>9784</v>
      </c>
      <c r="D2401" s="49" t="s">
        <v>27481</v>
      </c>
      <c r="E2401" s="1"/>
      <c r="F2401" s="1"/>
    </row>
    <row r="2402" spans="1:6" ht="12.75" customHeight="1" x14ac:dyDescent="0.25">
      <c r="A2402" s="48" t="s">
        <v>27482</v>
      </c>
      <c r="B2402" s="48" t="s">
        <v>27483</v>
      </c>
      <c r="C2402" s="48" t="s">
        <v>9784</v>
      </c>
      <c r="D2402" s="49" t="s">
        <v>27484</v>
      </c>
      <c r="E2402" s="1"/>
      <c r="F2402" s="1"/>
    </row>
    <row r="2403" spans="1:6" ht="12.75" customHeight="1" x14ac:dyDescent="0.25">
      <c r="A2403" s="48" t="s">
        <v>27485</v>
      </c>
      <c r="B2403" s="48" t="s">
        <v>27486</v>
      </c>
      <c r="C2403" s="48" t="s">
        <v>9784</v>
      </c>
      <c r="D2403" s="49" t="s">
        <v>27487</v>
      </c>
      <c r="E2403" s="1"/>
      <c r="F2403" s="1"/>
    </row>
    <row r="2404" spans="1:6" ht="12.75" customHeight="1" x14ac:dyDescent="0.25">
      <c r="A2404" s="48" t="s">
        <v>27488</v>
      </c>
      <c r="B2404" s="48" t="s">
        <v>27489</v>
      </c>
      <c r="C2404" s="48" t="s">
        <v>9784</v>
      </c>
      <c r="D2404" s="49" t="s">
        <v>27490</v>
      </c>
      <c r="E2404" s="1"/>
      <c r="F2404" s="1"/>
    </row>
    <row r="2405" spans="1:6" ht="12.75" customHeight="1" x14ac:dyDescent="0.25">
      <c r="A2405" s="48" t="s">
        <v>27491</v>
      </c>
      <c r="B2405" s="48" t="s">
        <v>27492</v>
      </c>
      <c r="C2405" s="48" t="s">
        <v>9784</v>
      </c>
      <c r="D2405" s="49" t="s">
        <v>27493</v>
      </c>
      <c r="E2405" s="1"/>
      <c r="F2405" s="1"/>
    </row>
    <row r="2406" spans="1:6" ht="12.75" customHeight="1" x14ac:dyDescent="0.25">
      <c r="A2406" s="48" t="s">
        <v>27494</v>
      </c>
      <c r="B2406" s="48" t="s">
        <v>27495</v>
      </c>
      <c r="C2406" s="48" t="s">
        <v>9784</v>
      </c>
      <c r="D2406" s="49" t="s">
        <v>27496</v>
      </c>
      <c r="E2406" s="1"/>
      <c r="F2406" s="1"/>
    </row>
    <row r="2407" spans="1:6" ht="12.75" customHeight="1" x14ac:dyDescent="0.25">
      <c r="A2407" s="48" t="s">
        <v>27497</v>
      </c>
      <c r="B2407" s="48" t="s">
        <v>27498</v>
      </c>
      <c r="C2407" s="48" t="s">
        <v>9784</v>
      </c>
      <c r="D2407" s="49" t="s">
        <v>27499</v>
      </c>
      <c r="E2407" s="1"/>
      <c r="F2407" s="1"/>
    </row>
    <row r="2408" spans="1:6" ht="12.75" customHeight="1" x14ac:dyDescent="0.25">
      <c r="A2408" s="48" t="s">
        <v>27500</v>
      </c>
      <c r="B2408" s="48" t="s">
        <v>27501</v>
      </c>
      <c r="C2408" s="48" t="s">
        <v>9784</v>
      </c>
      <c r="D2408" s="49" t="s">
        <v>27502</v>
      </c>
      <c r="E2408" s="1"/>
      <c r="F2408" s="1"/>
    </row>
    <row r="2409" spans="1:6" ht="12.75" customHeight="1" x14ac:dyDescent="0.25">
      <c r="A2409" s="48" t="s">
        <v>27503</v>
      </c>
      <c r="B2409" s="48" t="s">
        <v>27504</v>
      </c>
      <c r="C2409" s="48" t="s">
        <v>9784</v>
      </c>
      <c r="D2409" s="49" t="s">
        <v>27505</v>
      </c>
      <c r="E2409" s="1"/>
      <c r="F2409" s="1"/>
    </row>
    <row r="2410" spans="1:6" ht="12.75" customHeight="1" x14ac:dyDescent="0.25">
      <c r="A2410" s="48" t="s">
        <v>27506</v>
      </c>
      <c r="B2410" s="48" t="s">
        <v>27507</v>
      </c>
      <c r="C2410" s="48" t="s">
        <v>9784</v>
      </c>
      <c r="D2410" s="49" t="s">
        <v>27508</v>
      </c>
      <c r="E2410" s="1"/>
      <c r="F2410" s="1"/>
    </row>
    <row r="2411" spans="1:6" ht="12.75" customHeight="1" x14ac:dyDescent="0.25">
      <c r="A2411" s="48" t="s">
        <v>27509</v>
      </c>
      <c r="B2411" s="48" t="s">
        <v>27510</v>
      </c>
      <c r="C2411" s="48" t="s">
        <v>9784</v>
      </c>
      <c r="D2411" s="49" t="s">
        <v>27511</v>
      </c>
      <c r="E2411" s="1"/>
      <c r="F2411" s="1"/>
    </row>
    <row r="2412" spans="1:6" ht="12.75" customHeight="1" x14ac:dyDescent="0.25">
      <c r="A2412" s="48" t="s">
        <v>27512</v>
      </c>
      <c r="B2412" s="48" t="s">
        <v>27513</v>
      </c>
      <c r="C2412" s="48" t="s">
        <v>9784</v>
      </c>
      <c r="D2412" s="49" t="s">
        <v>27514</v>
      </c>
      <c r="E2412" s="1"/>
      <c r="F2412" s="1"/>
    </row>
    <row r="2413" spans="1:6" ht="12.75" customHeight="1" x14ac:dyDescent="0.25">
      <c r="A2413" s="48" t="s">
        <v>27515</v>
      </c>
      <c r="B2413" s="48" t="s">
        <v>27516</v>
      </c>
      <c r="C2413" s="48" t="s">
        <v>9784</v>
      </c>
      <c r="D2413" s="49" t="s">
        <v>27517</v>
      </c>
      <c r="E2413" s="1"/>
      <c r="F2413" s="1"/>
    </row>
    <row r="2414" spans="1:6" ht="12.75" customHeight="1" x14ac:dyDescent="0.25">
      <c r="A2414" s="48" t="s">
        <v>27518</v>
      </c>
      <c r="B2414" s="48" t="s">
        <v>27519</v>
      </c>
      <c r="C2414" s="48" t="s">
        <v>9784</v>
      </c>
      <c r="D2414" s="49" t="s">
        <v>27520</v>
      </c>
      <c r="E2414" s="1"/>
      <c r="F2414" s="1"/>
    </row>
    <row r="2415" spans="1:6" ht="12.75" customHeight="1" x14ac:dyDescent="0.25">
      <c r="A2415" s="48" t="s">
        <v>27521</v>
      </c>
      <c r="B2415" s="48" t="s">
        <v>27522</v>
      </c>
      <c r="C2415" s="48" t="s">
        <v>9784</v>
      </c>
      <c r="D2415" s="49" t="s">
        <v>27523</v>
      </c>
      <c r="E2415" s="1"/>
      <c r="F2415" s="1"/>
    </row>
    <row r="2416" spans="1:6" ht="12.75" customHeight="1" x14ac:dyDescent="0.25">
      <c r="A2416" s="48" t="s">
        <v>27524</v>
      </c>
      <c r="B2416" s="48" t="s">
        <v>27525</v>
      </c>
      <c r="C2416" s="48" t="s">
        <v>9784</v>
      </c>
      <c r="D2416" s="49" t="s">
        <v>27526</v>
      </c>
      <c r="E2416" s="1"/>
      <c r="F2416" s="1"/>
    </row>
    <row r="2417" spans="1:6" ht="12.75" customHeight="1" x14ac:dyDescent="0.25">
      <c r="A2417" s="48" t="s">
        <v>27527</v>
      </c>
      <c r="B2417" s="48" t="s">
        <v>27528</v>
      </c>
      <c r="C2417" s="48" t="s">
        <v>9784</v>
      </c>
      <c r="D2417" s="49" t="s">
        <v>27529</v>
      </c>
      <c r="E2417" s="1"/>
      <c r="F2417" s="1"/>
    </row>
    <row r="2418" spans="1:6" ht="12.75" customHeight="1" x14ac:dyDescent="0.25">
      <c r="A2418" s="48" t="s">
        <v>27530</v>
      </c>
      <c r="B2418" s="48" t="s">
        <v>27531</v>
      </c>
      <c r="C2418" s="48" t="s">
        <v>9784</v>
      </c>
      <c r="D2418" s="49" t="s">
        <v>27532</v>
      </c>
      <c r="E2418" s="1"/>
      <c r="F2418" s="1"/>
    </row>
    <row r="2419" spans="1:6" ht="12.75" customHeight="1" x14ac:dyDescent="0.25">
      <c r="A2419" s="48" t="s">
        <v>27533</v>
      </c>
      <c r="B2419" s="48" t="s">
        <v>27534</v>
      </c>
      <c r="C2419" s="48" t="s">
        <v>9784</v>
      </c>
      <c r="D2419" s="49" t="s">
        <v>27535</v>
      </c>
      <c r="E2419" s="1"/>
      <c r="F2419" s="1"/>
    </row>
    <row r="2420" spans="1:6" ht="12.75" customHeight="1" x14ac:dyDescent="0.25">
      <c r="A2420" s="48" t="s">
        <v>27536</v>
      </c>
      <c r="B2420" s="48" t="s">
        <v>27537</v>
      </c>
      <c r="C2420" s="48" t="s">
        <v>9784</v>
      </c>
      <c r="D2420" s="49" t="s">
        <v>27538</v>
      </c>
      <c r="E2420" s="1"/>
      <c r="F2420" s="1"/>
    </row>
    <row r="2421" spans="1:6" ht="12.75" customHeight="1" x14ac:dyDescent="0.25">
      <c r="A2421" s="48" t="s">
        <v>27539</v>
      </c>
      <c r="B2421" s="48" t="s">
        <v>27540</v>
      </c>
      <c r="C2421" s="48" t="s">
        <v>9784</v>
      </c>
      <c r="D2421" s="49" t="s">
        <v>27541</v>
      </c>
      <c r="E2421" s="1"/>
      <c r="F2421" s="1"/>
    </row>
    <row r="2422" spans="1:6" ht="12.75" customHeight="1" x14ac:dyDescent="0.25">
      <c r="A2422" s="48" t="s">
        <v>27542</v>
      </c>
      <c r="B2422" s="48" t="s">
        <v>27543</v>
      </c>
      <c r="C2422" s="48" t="s">
        <v>9784</v>
      </c>
      <c r="D2422" s="49" t="s">
        <v>25095</v>
      </c>
      <c r="E2422" s="1"/>
      <c r="F2422" s="1"/>
    </row>
    <row r="2423" spans="1:6" ht="12.75" customHeight="1" x14ac:dyDescent="0.25">
      <c r="A2423" s="48" t="s">
        <v>27544</v>
      </c>
      <c r="B2423" s="48" t="s">
        <v>27545</v>
      </c>
      <c r="C2423" s="48" t="s">
        <v>9784</v>
      </c>
      <c r="D2423" s="49" t="s">
        <v>27546</v>
      </c>
      <c r="E2423" s="1"/>
      <c r="F2423" s="1"/>
    </row>
    <row r="2424" spans="1:6" ht="12.75" customHeight="1" x14ac:dyDescent="0.25">
      <c r="A2424" s="48" t="s">
        <v>27547</v>
      </c>
      <c r="B2424" s="48" t="s">
        <v>27548</v>
      </c>
      <c r="C2424" s="48" t="s">
        <v>9784</v>
      </c>
      <c r="D2424" s="49" t="s">
        <v>27549</v>
      </c>
      <c r="E2424" s="1"/>
      <c r="F2424" s="1"/>
    </row>
    <row r="2425" spans="1:6" ht="12.75" customHeight="1" x14ac:dyDescent="0.25">
      <c r="A2425" s="48" t="s">
        <v>27550</v>
      </c>
      <c r="B2425" s="48" t="s">
        <v>27551</v>
      </c>
      <c r="C2425" s="48" t="s">
        <v>9784</v>
      </c>
      <c r="D2425" s="49" t="s">
        <v>27552</v>
      </c>
      <c r="E2425" s="1"/>
      <c r="F2425" s="1"/>
    </row>
    <row r="2426" spans="1:6" ht="12.75" customHeight="1" x14ac:dyDescent="0.25">
      <c r="A2426" s="48" t="s">
        <v>27553</v>
      </c>
      <c r="B2426" s="48" t="s">
        <v>27554</v>
      </c>
      <c r="C2426" s="48" t="s">
        <v>9784</v>
      </c>
      <c r="D2426" s="49" t="s">
        <v>27555</v>
      </c>
      <c r="E2426" s="1"/>
      <c r="F2426" s="1"/>
    </row>
    <row r="2427" spans="1:6" ht="12.75" customHeight="1" x14ac:dyDescent="0.25">
      <c r="A2427" s="48" t="s">
        <v>27556</v>
      </c>
      <c r="B2427" s="48" t="s">
        <v>27557</v>
      </c>
      <c r="C2427" s="48" t="s">
        <v>9784</v>
      </c>
      <c r="D2427" s="49" t="s">
        <v>27558</v>
      </c>
      <c r="E2427" s="1"/>
      <c r="F2427" s="1"/>
    </row>
    <row r="2428" spans="1:6" ht="12.75" customHeight="1" x14ac:dyDescent="0.25">
      <c r="A2428" s="48" t="s">
        <v>27559</v>
      </c>
      <c r="B2428" s="48" t="s">
        <v>27560</v>
      </c>
      <c r="C2428" s="48" t="s">
        <v>9784</v>
      </c>
      <c r="D2428" s="49" t="s">
        <v>27561</v>
      </c>
      <c r="E2428" s="1"/>
      <c r="F2428" s="1"/>
    </row>
    <row r="2429" spans="1:6" ht="12.75" customHeight="1" x14ac:dyDescent="0.25">
      <c r="A2429" s="48" t="s">
        <v>27562</v>
      </c>
      <c r="B2429" s="48" t="s">
        <v>27563</v>
      </c>
      <c r="C2429" s="48" t="s">
        <v>9784</v>
      </c>
      <c r="D2429" s="49" t="s">
        <v>27564</v>
      </c>
      <c r="E2429" s="1"/>
      <c r="F2429" s="1"/>
    </row>
    <row r="2430" spans="1:6" ht="12.75" customHeight="1" x14ac:dyDescent="0.25">
      <c r="A2430" s="48" t="s">
        <v>27565</v>
      </c>
      <c r="B2430" s="48" t="s">
        <v>27566</v>
      </c>
      <c r="C2430" s="48" t="s">
        <v>9784</v>
      </c>
      <c r="D2430" s="49" t="s">
        <v>27567</v>
      </c>
      <c r="E2430" s="1"/>
      <c r="F2430" s="1"/>
    </row>
    <row r="2431" spans="1:6" ht="12.75" customHeight="1" x14ac:dyDescent="0.25">
      <c r="A2431" s="48" t="s">
        <v>27568</v>
      </c>
      <c r="B2431" s="48" t="s">
        <v>27569</v>
      </c>
      <c r="C2431" s="48" t="s">
        <v>9784</v>
      </c>
      <c r="D2431" s="49" t="s">
        <v>27570</v>
      </c>
      <c r="E2431" s="1"/>
      <c r="F2431" s="1"/>
    </row>
    <row r="2432" spans="1:6" ht="12.75" customHeight="1" x14ac:dyDescent="0.25">
      <c r="A2432" s="48" t="s">
        <v>27571</v>
      </c>
      <c r="B2432" s="48" t="s">
        <v>27572</v>
      </c>
      <c r="C2432" s="48" t="s">
        <v>9896</v>
      </c>
      <c r="D2432" s="49" t="s">
        <v>27573</v>
      </c>
      <c r="E2432" s="1"/>
      <c r="F2432" s="1"/>
    </row>
    <row r="2433" spans="1:6" ht="12.75" customHeight="1" x14ac:dyDescent="0.25">
      <c r="A2433" s="48" t="s">
        <v>27574</v>
      </c>
      <c r="B2433" s="48" t="s">
        <v>27575</v>
      </c>
      <c r="C2433" s="48" t="s">
        <v>9896</v>
      </c>
      <c r="D2433" s="49" t="s">
        <v>27576</v>
      </c>
      <c r="E2433" s="1"/>
      <c r="F2433" s="1"/>
    </row>
    <row r="2434" spans="1:6" ht="12.75" customHeight="1" x14ac:dyDescent="0.25">
      <c r="A2434" s="48" t="s">
        <v>27577</v>
      </c>
      <c r="B2434" s="48" t="s">
        <v>27578</v>
      </c>
      <c r="C2434" s="48" t="s">
        <v>9896</v>
      </c>
      <c r="D2434" s="49" t="s">
        <v>27579</v>
      </c>
      <c r="E2434" s="1"/>
      <c r="F2434" s="1"/>
    </row>
    <row r="2435" spans="1:6" ht="12.75" customHeight="1" x14ac:dyDescent="0.25">
      <c r="A2435" s="48" t="s">
        <v>27580</v>
      </c>
      <c r="B2435" s="48" t="s">
        <v>27581</v>
      </c>
      <c r="C2435" s="48" t="s">
        <v>9896</v>
      </c>
      <c r="D2435" s="49" t="s">
        <v>27582</v>
      </c>
      <c r="E2435" s="1"/>
      <c r="F2435" s="1"/>
    </row>
    <row r="2436" spans="1:6" ht="12.75" customHeight="1" x14ac:dyDescent="0.25">
      <c r="A2436" s="48" t="s">
        <v>27583</v>
      </c>
      <c r="B2436" s="48" t="s">
        <v>27584</v>
      </c>
      <c r="C2436" s="48" t="s">
        <v>9896</v>
      </c>
      <c r="D2436" s="49" t="s">
        <v>27585</v>
      </c>
      <c r="E2436" s="1"/>
      <c r="F2436" s="1"/>
    </row>
    <row r="2437" spans="1:6" ht="12.75" customHeight="1" x14ac:dyDescent="0.25">
      <c r="A2437" s="48" t="s">
        <v>27586</v>
      </c>
      <c r="B2437" s="48" t="s">
        <v>27587</v>
      </c>
      <c r="C2437" s="48" t="s">
        <v>9896</v>
      </c>
      <c r="D2437" s="49" t="s">
        <v>27588</v>
      </c>
      <c r="E2437" s="1"/>
      <c r="F2437" s="1"/>
    </row>
    <row r="2438" spans="1:6" ht="12.75" customHeight="1" x14ac:dyDescent="0.25">
      <c r="A2438" s="48" t="s">
        <v>27589</v>
      </c>
      <c r="B2438" s="48" t="s">
        <v>27590</v>
      </c>
      <c r="C2438" s="48" t="s">
        <v>9896</v>
      </c>
      <c r="D2438" s="49" t="s">
        <v>27591</v>
      </c>
      <c r="E2438" s="1"/>
      <c r="F2438" s="1"/>
    </row>
    <row r="2439" spans="1:6" ht="12.75" customHeight="1" x14ac:dyDescent="0.25">
      <c r="A2439" s="48" t="s">
        <v>27592</v>
      </c>
      <c r="B2439" s="48" t="s">
        <v>27593</v>
      </c>
      <c r="C2439" s="48" t="s">
        <v>9896</v>
      </c>
      <c r="D2439" s="49" t="s">
        <v>27594</v>
      </c>
      <c r="E2439" s="1"/>
      <c r="F2439" s="1"/>
    </row>
    <row r="2440" spans="1:6" ht="12.75" customHeight="1" x14ac:dyDescent="0.25">
      <c r="A2440" s="48" t="s">
        <v>27595</v>
      </c>
      <c r="B2440" s="48" t="s">
        <v>27596</v>
      </c>
      <c r="C2440" s="48" t="s">
        <v>9784</v>
      </c>
      <c r="D2440" s="49" t="s">
        <v>27597</v>
      </c>
      <c r="E2440" s="1"/>
      <c r="F2440" s="1"/>
    </row>
    <row r="2441" spans="1:6" ht="12.75" customHeight="1" x14ac:dyDescent="0.25">
      <c r="A2441" s="48" t="s">
        <v>27598</v>
      </c>
      <c r="B2441" s="48" t="s">
        <v>27599</v>
      </c>
      <c r="C2441" s="48" t="s">
        <v>9784</v>
      </c>
      <c r="D2441" s="49" t="s">
        <v>24904</v>
      </c>
      <c r="E2441" s="1"/>
      <c r="F2441" s="1"/>
    </row>
    <row r="2442" spans="1:6" ht="12.75" customHeight="1" x14ac:dyDescent="0.25">
      <c r="A2442" s="48" t="s">
        <v>27600</v>
      </c>
      <c r="B2442" s="48" t="s">
        <v>27601</v>
      </c>
      <c r="C2442" s="48" t="s">
        <v>9784</v>
      </c>
      <c r="D2442" s="49" t="s">
        <v>27602</v>
      </c>
      <c r="E2442" s="1"/>
      <c r="F2442" s="1"/>
    </row>
    <row r="2443" spans="1:6" ht="12.75" customHeight="1" x14ac:dyDescent="0.25">
      <c r="A2443" s="48" t="s">
        <v>27603</v>
      </c>
      <c r="B2443" s="48" t="s">
        <v>27604</v>
      </c>
      <c r="C2443" s="48" t="s">
        <v>9784</v>
      </c>
      <c r="D2443" s="49" t="s">
        <v>27605</v>
      </c>
      <c r="E2443" s="1"/>
      <c r="F2443" s="1"/>
    </row>
    <row r="2444" spans="1:6" ht="12.75" customHeight="1" x14ac:dyDescent="0.25">
      <c r="A2444" s="48" t="s">
        <v>27606</v>
      </c>
      <c r="B2444" s="48" t="s">
        <v>27607</v>
      </c>
      <c r="C2444" s="48" t="s">
        <v>9784</v>
      </c>
      <c r="D2444" s="49" t="s">
        <v>27608</v>
      </c>
      <c r="E2444" s="1"/>
      <c r="F2444" s="1"/>
    </row>
    <row r="2445" spans="1:6" ht="12.75" customHeight="1" x14ac:dyDescent="0.25">
      <c r="A2445" s="48" t="s">
        <v>27609</v>
      </c>
      <c r="B2445" s="48" t="s">
        <v>27610</v>
      </c>
      <c r="C2445" s="48" t="s">
        <v>9784</v>
      </c>
      <c r="D2445" s="49" t="s">
        <v>27611</v>
      </c>
      <c r="E2445" s="1"/>
      <c r="F2445" s="1"/>
    </row>
    <row r="2446" spans="1:6" ht="12.75" customHeight="1" x14ac:dyDescent="0.25">
      <c r="A2446" s="48" t="s">
        <v>27612</v>
      </c>
      <c r="B2446" s="48" t="s">
        <v>27613</v>
      </c>
      <c r="C2446" s="48" t="s">
        <v>9784</v>
      </c>
      <c r="D2446" s="49" t="s">
        <v>27614</v>
      </c>
      <c r="E2446" s="1"/>
      <c r="F2446" s="1"/>
    </row>
    <row r="2447" spans="1:6" ht="12.75" customHeight="1" x14ac:dyDescent="0.25">
      <c r="A2447" s="48" t="s">
        <v>27615</v>
      </c>
      <c r="B2447" s="48" t="s">
        <v>27616</v>
      </c>
      <c r="C2447" s="48" t="s">
        <v>9784</v>
      </c>
      <c r="D2447" s="49" t="s">
        <v>27617</v>
      </c>
      <c r="E2447" s="1"/>
      <c r="F2447" s="1"/>
    </row>
    <row r="2448" spans="1:6" ht="12.75" customHeight="1" x14ac:dyDescent="0.25">
      <c r="A2448" s="48" t="s">
        <v>27618</v>
      </c>
      <c r="B2448" s="48" t="s">
        <v>27619</v>
      </c>
      <c r="C2448" s="48" t="s">
        <v>9784</v>
      </c>
      <c r="D2448" s="49" t="s">
        <v>3790</v>
      </c>
      <c r="E2448" s="1"/>
      <c r="F2448" s="1"/>
    </row>
    <row r="2449" spans="1:6" ht="12.75" customHeight="1" x14ac:dyDescent="0.25">
      <c r="A2449" s="48" t="s">
        <v>27620</v>
      </c>
      <c r="B2449" s="48" t="s">
        <v>27621</v>
      </c>
      <c r="C2449" s="48" t="s">
        <v>9784</v>
      </c>
      <c r="D2449" s="49" t="s">
        <v>5997</v>
      </c>
      <c r="E2449" s="1"/>
      <c r="F2449" s="1"/>
    </row>
    <row r="2450" spans="1:6" ht="12.75" customHeight="1" x14ac:dyDescent="0.25">
      <c r="A2450" s="48" t="s">
        <v>27622</v>
      </c>
      <c r="B2450" s="48" t="s">
        <v>27623</v>
      </c>
      <c r="C2450" s="48" t="s">
        <v>9674</v>
      </c>
      <c r="D2450" s="49" t="s">
        <v>27624</v>
      </c>
      <c r="E2450" s="1"/>
      <c r="F2450" s="1"/>
    </row>
    <row r="2451" spans="1:6" ht="12.75" customHeight="1" x14ac:dyDescent="0.25">
      <c r="A2451" s="48" t="s">
        <v>27625</v>
      </c>
      <c r="B2451" s="48" t="s">
        <v>27626</v>
      </c>
      <c r="C2451" s="48" t="s">
        <v>9674</v>
      </c>
      <c r="D2451" s="49" t="s">
        <v>2784</v>
      </c>
      <c r="E2451" s="1"/>
      <c r="F2451" s="1"/>
    </row>
    <row r="2452" spans="1:6" ht="12.75" customHeight="1" x14ac:dyDescent="0.25">
      <c r="A2452" s="48" t="s">
        <v>27627</v>
      </c>
      <c r="B2452" s="48" t="s">
        <v>27628</v>
      </c>
      <c r="C2452" s="48" t="s">
        <v>9674</v>
      </c>
      <c r="D2452" s="49" t="s">
        <v>5019</v>
      </c>
      <c r="E2452" s="1"/>
      <c r="F2452" s="1"/>
    </row>
    <row r="2453" spans="1:6" ht="12.75" customHeight="1" x14ac:dyDescent="0.25">
      <c r="A2453" s="48" t="s">
        <v>27629</v>
      </c>
      <c r="B2453" s="48" t="s">
        <v>27630</v>
      </c>
      <c r="C2453" s="48" t="s">
        <v>9674</v>
      </c>
      <c r="D2453" s="49" t="s">
        <v>27631</v>
      </c>
      <c r="E2453" s="1"/>
      <c r="F2453" s="1"/>
    </row>
    <row r="2454" spans="1:6" ht="12.75" customHeight="1" x14ac:dyDescent="0.25">
      <c r="A2454" s="48" t="s">
        <v>27632</v>
      </c>
      <c r="B2454" s="48" t="s">
        <v>27633</v>
      </c>
      <c r="C2454" s="48" t="s">
        <v>9674</v>
      </c>
      <c r="D2454" s="49" t="s">
        <v>27634</v>
      </c>
      <c r="E2454" s="1"/>
      <c r="F2454" s="1"/>
    </row>
    <row r="2455" spans="1:6" ht="12.75" customHeight="1" x14ac:dyDescent="0.25">
      <c r="A2455" s="48" t="s">
        <v>27635</v>
      </c>
      <c r="B2455" s="48" t="s">
        <v>27636</v>
      </c>
      <c r="C2455" s="48" t="s">
        <v>9674</v>
      </c>
      <c r="D2455" s="49" t="s">
        <v>27637</v>
      </c>
      <c r="E2455" s="1"/>
      <c r="F2455" s="1"/>
    </row>
    <row r="2456" spans="1:6" ht="12.75" customHeight="1" x14ac:dyDescent="0.25">
      <c r="A2456" s="48" t="s">
        <v>27638</v>
      </c>
      <c r="B2456" s="48" t="s">
        <v>27639</v>
      </c>
      <c r="C2456" s="48" t="s">
        <v>9674</v>
      </c>
      <c r="D2456" s="49" t="s">
        <v>2960</v>
      </c>
      <c r="E2456" s="1"/>
      <c r="F2456" s="1"/>
    </row>
    <row r="2457" spans="1:6" ht="12.75" customHeight="1" x14ac:dyDescent="0.25">
      <c r="A2457" s="48" t="s">
        <v>27640</v>
      </c>
      <c r="B2457" s="48" t="s">
        <v>27641</v>
      </c>
      <c r="C2457" s="48" t="s">
        <v>9674</v>
      </c>
      <c r="D2457" s="49" t="s">
        <v>3467</v>
      </c>
      <c r="E2457" s="1"/>
      <c r="F2457" s="1"/>
    </row>
    <row r="2458" spans="1:6" ht="12.75" customHeight="1" x14ac:dyDescent="0.25">
      <c r="A2458" s="48" t="s">
        <v>27642</v>
      </c>
      <c r="B2458" s="48" t="s">
        <v>27643</v>
      </c>
      <c r="C2458" s="48" t="s">
        <v>9674</v>
      </c>
      <c r="D2458" s="49" t="s">
        <v>27644</v>
      </c>
      <c r="E2458" s="1"/>
      <c r="F2458" s="1"/>
    </row>
    <row r="2459" spans="1:6" ht="12.75" customHeight="1" x14ac:dyDescent="0.25">
      <c r="A2459" s="48" t="s">
        <v>27645</v>
      </c>
      <c r="B2459" s="48" t="s">
        <v>27646</v>
      </c>
      <c r="C2459" s="48" t="s">
        <v>9674</v>
      </c>
      <c r="D2459" s="49" t="s">
        <v>27647</v>
      </c>
      <c r="E2459" s="1"/>
      <c r="F2459" s="1"/>
    </row>
    <row r="2460" spans="1:6" ht="12.75" customHeight="1" x14ac:dyDescent="0.25">
      <c r="A2460" s="48" t="s">
        <v>27648</v>
      </c>
      <c r="B2460" s="48" t="s">
        <v>27649</v>
      </c>
      <c r="C2460" s="48" t="s">
        <v>9674</v>
      </c>
      <c r="D2460" s="49" t="s">
        <v>6096</v>
      </c>
      <c r="E2460" s="1"/>
      <c r="F2460" s="1"/>
    </row>
    <row r="2461" spans="1:6" ht="12.75" customHeight="1" x14ac:dyDescent="0.25">
      <c r="A2461" s="48" t="s">
        <v>27650</v>
      </c>
      <c r="B2461" s="48" t="s">
        <v>27651</v>
      </c>
      <c r="C2461" s="48" t="s">
        <v>9674</v>
      </c>
      <c r="D2461" s="49" t="s">
        <v>2555</v>
      </c>
      <c r="E2461" s="1"/>
      <c r="F2461" s="1"/>
    </row>
    <row r="2462" spans="1:6" ht="12.75" customHeight="1" x14ac:dyDescent="0.25">
      <c r="A2462" s="48" t="s">
        <v>27652</v>
      </c>
      <c r="B2462" s="48" t="s">
        <v>27653</v>
      </c>
      <c r="C2462" s="48" t="s">
        <v>9674</v>
      </c>
      <c r="D2462" s="49" t="s">
        <v>27654</v>
      </c>
      <c r="E2462" s="1"/>
      <c r="F2462" s="1"/>
    </row>
    <row r="2463" spans="1:6" ht="12.75" customHeight="1" x14ac:dyDescent="0.25">
      <c r="A2463" s="48" t="s">
        <v>27655</v>
      </c>
      <c r="B2463" s="48" t="s">
        <v>27656</v>
      </c>
      <c r="C2463" s="48" t="s">
        <v>9674</v>
      </c>
      <c r="D2463" s="49" t="s">
        <v>27657</v>
      </c>
      <c r="E2463" s="1"/>
      <c r="F2463" s="1"/>
    </row>
    <row r="2464" spans="1:6" ht="12.75" customHeight="1" x14ac:dyDescent="0.25">
      <c r="A2464" s="48" t="s">
        <v>27658</v>
      </c>
      <c r="B2464" s="48" t="s">
        <v>27659</v>
      </c>
      <c r="C2464" s="48" t="s">
        <v>9674</v>
      </c>
      <c r="D2464" s="49" t="s">
        <v>7534</v>
      </c>
      <c r="E2464" s="1"/>
      <c r="F2464" s="1"/>
    </row>
    <row r="2465" spans="1:6" ht="12.75" customHeight="1" x14ac:dyDescent="0.25">
      <c r="A2465" s="48" t="s">
        <v>27660</v>
      </c>
      <c r="B2465" s="48" t="s">
        <v>27661</v>
      </c>
      <c r="C2465" s="48" t="s">
        <v>9674</v>
      </c>
      <c r="D2465" s="49" t="s">
        <v>27662</v>
      </c>
      <c r="E2465" s="1"/>
      <c r="F2465" s="1"/>
    </row>
    <row r="2466" spans="1:6" ht="12.75" customHeight="1" x14ac:dyDescent="0.25">
      <c r="A2466" s="48" t="s">
        <v>27663</v>
      </c>
      <c r="B2466" s="48" t="s">
        <v>27664</v>
      </c>
      <c r="C2466" s="48" t="s">
        <v>9674</v>
      </c>
      <c r="D2466" s="49" t="s">
        <v>27665</v>
      </c>
      <c r="E2466" s="1"/>
      <c r="F2466" s="1"/>
    </row>
    <row r="2467" spans="1:6" ht="12.75" customHeight="1" x14ac:dyDescent="0.25">
      <c r="A2467" s="48" t="s">
        <v>27666</v>
      </c>
      <c r="B2467" s="48" t="s">
        <v>27667</v>
      </c>
      <c r="C2467" s="48" t="s">
        <v>9674</v>
      </c>
      <c r="D2467" s="49" t="s">
        <v>716</v>
      </c>
      <c r="E2467" s="1"/>
      <c r="F2467" s="1"/>
    </row>
    <row r="2468" spans="1:6" ht="12.75" customHeight="1" x14ac:dyDescent="0.25">
      <c r="A2468" s="48" t="s">
        <v>27668</v>
      </c>
      <c r="B2468" s="48" t="s">
        <v>27669</v>
      </c>
      <c r="C2468" s="48" t="s">
        <v>9674</v>
      </c>
      <c r="D2468" s="49" t="s">
        <v>21718</v>
      </c>
      <c r="E2468" s="1"/>
      <c r="F2468" s="1"/>
    </row>
    <row r="2469" spans="1:6" ht="12.75" customHeight="1" x14ac:dyDescent="0.25">
      <c r="A2469" s="48" t="s">
        <v>27670</v>
      </c>
      <c r="B2469" s="48" t="s">
        <v>27671</v>
      </c>
      <c r="C2469" s="48" t="s">
        <v>9674</v>
      </c>
      <c r="D2469" s="49" t="s">
        <v>1918</v>
      </c>
      <c r="E2469" s="1"/>
      <c r="F2469" s="1"/>
    </row>
    <row r="2470" spans="1:6" ht="12.75" customHeight="1" x14ac:dyDescent="0.25">
      <c r="A2470" s="48" t="s">
        <v>27672</v>
      </c>
      <c r="B2470" s="48" t="s">
        <v>27673</v>
      </c>
      <c r="C2470" s="48" t="s">
        <v>9674</v>
      </c>
      <c r="D2470" s="49" t="s">
        <v>22523</v>
      </c>
      <c r="E2470" s="1"/>
      <c r="F2470" s="1"/>
    </row>
    <row r="2471" spans="1:6" ht="12.75" customHeight="1" x14ac:dyDescent="0.25">
      <c r="A2471" s="48" t="s">
        <v>27674</v>
      </c>
      <c r="B2471" s="48" t="s">
        <v>27675</v>
      </c>
      <c r="C2471" s="48" t="s">
        <v>9674</v>
      </c>
      <c r="D2471" s="49" t="s">
        <v>1133</v>
      </c>
      <c r="E2471" s="1"/>
      <c r="F2471" s="1"/>
    </row>
    <row r="2472" spans="1:6" ht="12.75" customHeight="1" x14ac:dyDescent="0.25">
      <c r="A2472" s="48" t="s">
        <v>27676</v>
      </c>
      <c r="B2472" s="48" t="s">
        <v>27677</v>
      </c>
      <c r="C2472" s="48" t="s">
        <v>9674</v>
      </c>
      <c r="D2472" s="49" t="s">
        <v>27678</v>
      </c>
      <c r="E2472" s="1"/>
      <c r="F2472" s="1"/>
    </row>
    <row r="2473" spans="1:6" ht="12.75" customHeight="1" x14ac:dyDescent="0.25">
      <c r="A2473" s="48" t="s">
        <v>27679</v>
      </c>
      <c r="B2473" s="48" t="s">
        <v>27680</v>
      </c>
      <c r="C2473" s="48" t="s">
        <v>9674</v>
      </c>
      <c r="D2473" s="49" t="s">
        <v>4751</v>
      </c>
      <c r="E2473" s="1"/>
      <c r="F2473" s="1"/>
    </row>
    <row r="2474" spans="1:6" ht="12.75" customHeight="1" x14ac:dyDescent="0.25">
      <c r="A2474" s="48" t="s">
        <v>27681</v>
      </c>
      <c r="B2474" s="48" t="s">
        <v>27682</v>
      </c>
      <c r="C2474" s="48" t="s">
        <v>9674</v>
      </c>
      <c r="D2474" s="49" t="s">
        <v>26963</v>
      </c>
      <c r="E2474" s="1"/>
      <c r="F2474" s="1"/>
    </row>
    <row r="2475" spans="1:6" ht="12.75" customHeight="1" x14ac:dyDescent="0.25">
      <c r="A2475" s="48" t="s">
        <v>27683</v>
      </c>
      <c r="B2475" s="48" t="s">
        <v>27684</v>
      </c>
      <c r="C2475" s="48" t="s">
        <v>9674</v>
      </c>
      <c r="D2475" s="49" t="s">
        <v>27685</v>
      </c>
      <c r="E2475" s="1"/>
      <c r="F2475" s="1"/>
    </row>
    <row r="2476" spans="1:6" ht="12.75" customHeight="1" x14ac:dyDescent="0.25">
      <c r="A2476" s="48" t="s">
        <v>27686</v>
      </c>
      <c r="B2476" s="48" t="s">
        <v>27687</v>
      </c>
      <c r="C2476" s="48" t="s">
        <v>9674</v>
      </c>
      <c r="D2476" s="49" t="s">
        <v>27688</v>
      </c>
      <c r="E2476" s="1"/>
      <c r="F2476" s="1"/>
    </row>
    <row r="2477" spans="1:6" ht="12.75" customHeight="1" x14ac:dyDescent="0.25">
      <c r="A2477" s="48" t="s">
        <v>27689</v>
      </c>
      <c r="B2477" s="48" t="s">
        <v>27690</v>
      </c>
      <c r="C2477" s="48" t="s">
        <v>9674</v>
      </c>
      <c r="D2477" s="49" t="s">
        <v>27691</v>
      </c>
      <c r="E2477" s="1"/>
      <c r="F2477" s="1"/>
    </row>
    <row r="2478" spans="1:6" ht="12.75" customHeight="1" x14ac:dyDescent="0.25">
      <c r="A2478" s="48" t="s">
        <v>27692</v>
      </c>
      <c r="B2478" s="48" t="s">
        <v>27693</v>
      </c>
      <c r="C2478" s="48" t="s">
        <v>9674</v>
      </c>
      <c r="D2478" s="49" t="s">
        <v>27662</v>
      </c>
      <c r="E2478" s="1"/>
      <c r="F2478" s="1"/>
    </row>
    <row r="2479" spans="1:6" ht="12.75" customHeight="1" x14ac:dyDescent="0.25">
      <c r="A2479" s="48" t="s">
        <v>27694</v>
      </c>
      <c r="B2479" s="48" t="s">
        <v>27695</v>
      </c>
      <c r="C2479" s="48" t="s">
        <v>9674</v>
      </c>
      <c r="D2479" s="49" t="s">
        <v>27696</v>
      </c>
      <c r="E2479" s="1"/>
      <c r="F2479" s="1"/>
    </row>
    <row r="2480" spans="1:6" ht="12.75" customHeight="1" x14ac:dyDescent="0.25">
      <c r="A2480" s="48" t="s">
        <v>27697</v>
      </c>
      <c r="B2480" s="48" t="s">
        <v>27698</v>
      </c>
      <c r="C2480" s="48" t="s">
        <v>9674</v>
      </c>
      <c r="D2480" s="49" t="s">
        <v>2078</v>
      </c>
      <c r="E2480" s="1"/>
      <c r="F2480" s="1"/>
    </row>
    <row r="2481" spans="1:6" ht="12.75" customHeight="1" x14ac:dyDescent="0.25">
      <c r="A2481" s="48" t="s">
        <v>27699</v>
      </c>
      <c r="B2481" s="48" t="s">
        <v>27700</v>
      </c>
      <c r="C2481" s="48" t="s">
        <v>9674</v>
      </c>
      <c r="D2481" s="49" t="s">
        <v>5019</v>
      </c>
      <c r="E2481" s="1"/>
      <c r="F2481" s="1"/>
    </row>
    <row r="2482" spans="1:6" ht="12.75" customHeight="1" x14ac:dyDescent="0.25">
      <c r="A2482" s="48" t="s">
        <v>27701</v>
      </c>
      <c r="B2482" s="48" t="s">
        <v>27702</v>
      </c>
      <c r="C2482" s="48" t="s">
        <v>9674</v>
      </c>
      <c r="D2482" s="49" t="s">
        <v>6842</v>
      </c>
      <c r="E2482" s="1"/>
      <c r="F2482" s="1"/>
    </row>
    <row r="2483" spans="1:6" ht="12.75" customHeight="1" x14ac:dyDescent="0.25">
      <c r="A2483" s="48" t="s">
        <v>27703</v>
      </c>
      <c r="B2483" s="48" t="s">
        <v>27704</v>
      </c>
      <c r="C2483" s="48" t="s">
        <v>9674</v>
      </c>
      <c r="D2483" s="49" t="s">
        <v>27705</v>
      </c>
      <c r="E2483" s="1"/>
      <c r="F2483" s="1"/>
    </row>
    <row r="2484" spans="1:6" ht="12.75" customHeight="1" x14ac:dyDescent="0.25">
      <c r="A2484" s="48" t="s">
        <v>27706</v>
      </c>
      <c r="B2484" s="48" t="s">
        <v>27707</v>
      </c>
      <c r="C2484" s="48" t="s">
        <v>9674</v>
      </c>
      <c r="D2484" s="49" t="s">
        <v>4602</v>
      </c>
      <c r="E2484" s="1"/>
      <c r="F2484" s="1"/>
    </row>
    <row r="2485" spans="1:6" ht="12.75" customHeight="1" x14ac:dyDescent="0.25">
      <c r="A2485" s="48" t="s">
        <v>27708</v>
      </c>
      <c r="B2485" s="48" t="s">
        <v>27709</v>
      </c>
      <c r="C2485" s="48" t="s">
        <v>9674</v>
      </c>
      <c r="D2485" s="49" t="s">
        <v>27710</v>
      </c>
      <c r="E2485" s="1"/>
      <c r="F2485" s="1"/>
    </row>
    <row r="2486" spans="1:6" ht="12.75" customHeight="1" x14ac:dyDescent="0.25">
      <c r="A2486" s="48" t="s">
        <v>27711</v>
      </c>
      <c r="B2486" s="48" t="s">
        <v>27712</v>
      </c>
      <c r="C2486" s="48" t="s">
        <v>9674</v>
      </c>
      <c r="D2486" s="49" t="s">
        <v>7451</v>
      </c>
      <c r="E2486" s="1"/>
      <c r="F2486" s="1"/>
    </row>
    <row r="2487" spans="1:6" ht="12.75" customHeight="1" x14ac:dyDescent="0.25">
      <c r="A2487" s="48" t="s">
        <v>27713</v>
      </c>
      <c r="B2487" s="48" t="s">
        <v>27714</v>
      </c>
      <c r="C2487" s="48" t="s">
        <v>9674</v>
      </c>
      <c r="D2487" s="49" t="s">
        <v>2052</v>
      </c>
      <c r="E2487" s="1"/>
      <c r="F2487" s="1"/>
    </row>
    <row r="2488" spans="1:6" ht="12.75" customHeight="1" x14ac:dyDescent="0.25">
      <c r="A2488" s="48" t="s">
        <v>27715</v>
      </c>
      <c r="B2488" s="48" t="s">
        <v>27716</v>
      </c>
      <c r="C2488" s="48" t="s">
        <v>9674</v>
      </c>
      <c r="D2488" s="49" t="s">
        <v>1195</v>
      </c>
      <c r="E2488" s="1"/>
      <c r="F2488" s="1"/>
    </row>
    <row r="2489" spans="1:6" ht="12.75" customHeight="1" x14ac:dyDescent="0.25">
      <c r="A2489" s="48" t="s">
        <v>27717</v>
      </c>
      <c r="B2489" s="48" t="s">
        <v>27718</v>
      </c>
      <c r="C2489" s="48" t="s">
        <v>9674</v>
      </c>
      <c r="D2489" s="49" t="s">
        <v>6399</v>
      </c>
      <c r="E2489" s="1"/>
      <c r="F2489" s="1"/>
    </row>
    <row r="2490" spans="1:6" ht="12.75" customHeight="1" x14ac:dyDescent="0.25">
      <c r="A2490" s="48" t="s">
        <v>27719</v>
      </c>
      <c r="B2490" s="48" t="s">
        <v>27720</v>
      </c>
      <c r="C2490" s="48" t="s">
        <v>9674</v>
      </c>
      <c r="D2490" s="49" t="s">
        <v>2713</v>
      </c>
      <c r="E2490" s="1"/>
      <c r="F2490" s="1"/>
    </row>
    <row r="2491" spans="1:6" ht="12.75" customHeight="1" x14ac:dyDescent="0.25">
      <c r="A2491" s="48" t="s">
        <v>27721</v>
      </c>
      <c r="B2491" s="48" t="s">
        <v>27722</v>
      </c>
      <c r="C2491" s="48" t="s">
        <v>9674</v>
      </c>
      <c r="D2491" s="49" t="s">
        <v>27723</v>
      </c>
      <c r="E2491" s="1"/>
      <c r="F2491" s="1"/>
    </row>
    <row r="2492" spans="1:6" ht="12.75" customHeight="1" x14ac:dyDescent="0.25">
      <c r="A2492" s="48" t="s">
        <v>27724</v>
      </c>
      <c r="B2492" s="48" t="s">
        <v>27725</v>
      </c>
      <c r="C2492" s="48" t="s">
        <v>9674</v>
      </c>
      <c r="D2492" s="49" t="s">
        <v>4480</v>
      </c>
      <c r="E2492" s="1"/>
      <c r="F2492" s="1"/>
    </row>
    <row r="2493" spans="1:6" ht="12.75" customHeight="1" x14ac:dyDescent="0.25">
      <c r="A2493" s="48" t="s">
        <v>27726</v>
      </c>
      <c r="B2493" s="48" t="s">
        <v>27727</v>
      </c>
      <c r="C2493" s="48" t="s">
        <v>9674</v>
      </c>
      <c r="D2493" s="49" t="s">
        <v>6706</v>
      </c>
      <c r="E2493" s="1"/>
      <c r="F2493" s="1"/>
    </row>
    <row r="2494" spans="1:6" ht="12.75" customHeight="1" x14ac:dyDescent="0.25">
      <c r="A2494" s="48" t="s">
        <v>27728</v>
      </c>
      <c r="B2494" s="48" t="s">
        <v>27729</v>
      </c>
      <c r="C2494" s="48" t="s">
        <v>9674</v>
      </c>
      <c r="D2494" s="49" t="s">
        <v>3857</v>
      </c>
      <c r="E2494" s="1"/>
      <c r="F2494" s="1"/>
    </row>
    <row r="2495" spans="1:6" ht="12.75" customHeight="1" x14ac:dyDescent="0.25">
      <c r="A2495" s="48" t="s">
        <v>27730</v>
      </c>
      <c r="B2495" s="48" t="s">
        <v>27731</v>
      </c>
      <c r="C2495" s="48" t="s">
        <v>9674</v>
      </c>
      <c r="D2495" s="49" t="s">
        <v>27732</v>
      </c>
      <c r="E2495" s="1"/>
      <c r="F2495" s="1"/>
    </row>
    <row r="2496" spans="1:6" ht="12.75" customHeight="1" x14ac:dyDescent="0.25">
      <c r="A2496" s="48" t="s">
        <v>27733</v>
      </c>
      <c r="B2496" s="48" t="s">
        <v>27734</v>
      </c>
      <c r="C2496" s="48" t="s">
        <v>9674</v>
      </c>
      <c r="D2496" s="49" t="s">
        <v>27735</v>
      </c>
      <c r="E2496" s="1"/>
      <c r="F2496" s="1"/>
    </row>
    <row r="2497" spans="1:6" ht="12.75" customHeight="1" x14ac:dyDescent="0.25">
      <c r="A2497" s="48" t="s">
        <v>27736</v>
      </c>
      <c r="B2497" s="48" t="s">
        <v>27737</v>
      </c>
      <c r="C2497" s="48" t="s">
        <v>9674</v>
      </c>
      <c r="D2497" s="49" t="s">
        <v>22249</v>
      </c>
      <c r="E2497" s="1"/>
      <c r="F2497" s="1"/>
    </row>
    <row r="2498" spans="1:6" ht="12.75" customHeight="1" x14ac:dyDescent="0.25">
      <c r="A2498" s="48" t="s">
        <v>27738</v>
      </c>
      <c r="B2498" s="48" t="s">
        <v>27739</v>
      </c>
      <c r="C2498" s="48" t="s">
        <v>9674</v>
      </c>
      <c r="D2498" s="49" t="s">
        <v>2218</v>
      </c>
      <c r="E2498" s="1"/>
      <c r="F2498" s="1"/>
    </row>
    <row r="2499" spans="1:6" ht="12.75" customHeight="1" x14ac:dyDescent="0.25">
      <c r="A2499" s="48" t="s">
        <v>27740</v>
      </c>
      <c r="B2499" s="48" t="s">
        <v>27741</v>
      </c>
      <c r="C2499" s="48" t="s">
        <v>9674</v>
      </c>
      <c r="D2499" s="49" t="s">
        <v>27742</v>
      </c>
      <c r="E2499" s="1"/>
      <c r="F2499" s="1"/>
    </row>
    <row r="2500" spans="1:6" ht="12.75" customHeight="1" x14ac:dyDescent="0.25">
      <c r="A2500" s="48" t="s">
        <v>27743</v>
      </c>
      <c r="B2500" s="48" t="s">
        <v>27744</v>
      </c>
      <c r="C2500" s="48" t="s">
        <v>9674</v>
      </c>
      <c r="D2500" s="49" t="s">
        <v>27745</v>
      </c>
      <c r="E2500" s="1"/>
      <c r="F2500" s="1"/>
    </row>
    <row r="2501" spans="1:6" ht="12.75" customHeight="1" x14ac:dyDescent="0.25">
      <c r="A2501" s="48" t="s">
        <v>27746</v>
      </c>
      <c r="B2501" s="48" t="s">
        <v>27747</v>
      </c>
      <c r="C2501" s="48" t="s">
        <v>9674</v>
      </c>
      <c r="D2501" s="49" t="s">
        <v>5239</v>
      </c>
      <c r="E2501" s="1"/>
      <c r="F2501" s="1"/>
    </row>
    <row r="2502" spans="1:6" ht="12.75" customHeight="1" x14ac:dyDescent="0.25">
      <c r="A2502" s="48" t="s">
        <v>27748</v>
      </c>
      <c r="B2502" s="48" t="s">
        <v>27749</v>
      </c>
      <c r="C2502" s="48" t="s">
        <v>9674</v>
      </c>
      <c r="D2502" s="49" t="s">
        <v>27750</v>
      </c>
      <c r="E2502" s="1"/>
      <c r="F2502" s="1"/>
    </row>
    <row r="2503" spans="1:6" ht="12.75" customHeight="1" x14ac:dyDescent="0.25">
      <c r="A2503" s="48" t="s">
        <v>27751</v>
      </c>
      <c r="B2503" s="48" t="s">
        <v>27752</v>
      </c>
      <c r="C2503" s="48" t="s">
        <v>9674</v>
      </c>
      <c r="D2503" s="49" t="s">
        <v>821</v>
      </c>
      <c r="E2503" s="1"/>
      <c r="F2503" s="1"/>
    </row>
    <row r="2504" spans="1:6" ht="12.75" customHeight="1" x14ac:dyDescent="0.25">
      <c r="A2504" s="48" t="s">
        <v>27753</v>
      </c>
      <c r="B2504" s="48" t="s">
        <v>27754</v>
      </c>
      <c r="C2504" s="48" t="s">
        <v>9674</v>
      </c>
      <c r="D2504" s="49" t="s">
        <v>8522</v>
      </c>
      <c r="E2504" s="1"/>
      <c r="F2504" s="1"/>
    </row>
    <row r="2505" spans="1:6" ht="12.75" customHeight="1" x14ac:dyDescent="0.25">
      <c r="A2505" s="48" t="s">
        <v>27755</v>
      </c>
      <c r="B2505" s="48" t="s">
        <v>27756</v>
      </c>
      <c r="C2505" s="48" t="s">
        <v>9674</v>
      </c>
      <c r="D2505" s="49" t="s">
        <v>274</v>
      </c>
      <c r="E2505" s="1"/>
      <c r="F2505" s="1"/>
    </row>
    <row r="2506" spans="1:6" ht="12.75" customHeight="1" x14ac:dyDescent="0.25">
      <c r="A2506" s="48" t="s">
        <v>27757</v>
      </c>
      <c r="B2506" s="48" t="s">
        <v>27758</v>
      </c>
      <c r="C2506" s="48" t="s">
        <v>9674</v>
      </c>
      <c r="D2506" s="49" t="s">
        <v>1369</v>
      </c>
      <c r="E2506" s="1"/>
      <c r="F2506" s="1"/>
    </row>
    <row r="2507" spans="1:6" ht="12.75" customHeight="1" x14ac:dyDescent="0.25">
      <c r="A2507" s="48" t="s">
        <v>27759</v>
      </c>
      <c r="B2507" s="48" t="s">
        <v>27760</v>
      </c>
      <c r="C2507" s="48" t="s">
        <v>9674</v>
      </c>
      <c r="D2507" s="49" t="s">
        <v>27761</v>
      </c>
      <c r="E2507" s="1"/>
      <c r="F2507" s="1"/>
    </row>
    <row r="2508" spans="1:6" ht="12.75" customHeight="1" x14ac:dyDescent="0.25">
      <c r="A2508" s="48" t="s">
        <v>27762</v>
      </c>
      <c r="B2508" s="48" t="s">
        <v>27763</v>
      </c>
      <c r="C2508" s="48" t="s">
        <v>9674</v>
      </c>
      <c r="D2508" s="49" t="s">
        <v>27764</v>
      </c>
      <c r="E2508" s="1"/>
      <c r="F2508" s="1"/>
    </row>
    <row r="2509" spans="1:6" ht="12.75" customHeight="1" x14ac:dyDescent="0.25">
      <c r="A2509" s="48" t="s">
        <v>27765</v>
      </c>
      <c r="B2509" s="48" t="s">
        <v>27766</v>
      </c>
      <c r="C2509" s="48" t="s">
        <v>9674</v>
      </c>
      <c r="D2509" s="49" t="s">
        <v>27767</v>
      </c>
      <c r="E2509" s="1"/>
      <c r="F2509" s="1"/>
    </row>
    <row r="2510" spans="1:6" ht="12.75" customHeight="1" x14ac:dyDescent="0.25">
      <c r="A2510" s="48" t="s">
        <v>27768</v>
      </c>
      <c r="B2510" s="48" t="s">
        <v>27769</v>
      </c>
      <c r="C2510" s="48" t="s">
        <v>9674</v>
      </c>
      <c r="D2510" s="49" t="s">
        <v>27770</v>
      </c>
      <c r="E2510" s="1"/>
      <c r="F2510" s="1"/>
    </row>
    <row r="2511" spans="1:6" ht="12.75" customHeight="1" x14ac:dyDescent="0.25">
      <c r="A2511" s="48" t="s">
        <v>27771</v>
      </c>
      <c r="B2511" s="48" t="s">
        <v>27772</v>
      </c>
      <c r="C2511" s="48" t="s">
        <v>9674</v>
      </c>
      <c r="D2511" s="49" t="s">
        <v>27624</v>
      </c>
      <c r="E2511" s="1"/>
      <c r="F2511" s="1"/>
    </row>
    <row r="2512" spans="1:6" ht="12.75" customHeight="1" x14ac:dyDescent="0.25">
      <c r="A2512" s="48" t="s">
        <v>27773</v>
      </c>
      <c r="B2512" s="48" t="s">
        <v>27774</v>
      </c>
      <c r="C2512" s="48" t="s">
        <v>9674</v>
      </c>
      <c r="D2512" s="49" t="s">
        <v>27775</v>
      </c>
      <c r="E2512" s="1"/>
      <c r="F2512" s="1"/>
    </row>
    <row r="2513" spans="1:6" ht="12.75" customHeight="1" x14ac:dyDescent="0.25">
      <c r="A2513" s="48" t="s">
        <v>27776</v>
      </c>
      <c r="B2513" s="48" t="s">
        <v>27777</v>
      </c>
      <c r="C2513" s="48" t="s">
        <v>9674</v>
      </c>
      <c r="D2513" s="49" t="s">
        <v>27778</v>
      </c>
      <c r="E2513" s="1"/>
      <c r="F2513" s="1"/>
    </row>
    <row r="2514" spans="1:6" ht="12.75" customHeight="1" x14ac:dyDescent="0.25">
      <c r="A2514" s="48" t="s">
        <v>27779</v>
      </c>
      <c r="B2514" s="48" t="s">
        <v>27780</v>
      </c>
      <c r="C2514" s="48" t="s">
        <v>9674</v>
      </c>
      <c r="D2514" s="49" t="s">
        <v>7894</v>
      </c>
      <c r="E2514" s="1"/>
      <c r="F2514" s="1"/>
    </row>
    <row r="2515" spans="1:6" ht="12.75" customHeight="1" x14ac:dyDescent="0.25">
      <c r="A2515" s="48" t="s">
        <v>27781</v>
      </c>
      <c r="B2515" s="48" t="s">
        <v>27782</v>
      </c>
      <c r="C2515" s="48" t="s">
        <v>9674</v>
      </c>
      <c r="D2515" s="49" t="s">
        <v>27783</v>
      </c>
      <c r="E2515" s="1"/>
      <c r="F2515" s="1"/>
    </row>
    <row r="2516" spans="1:6" ht="12.75" customHeight="1" x14ac:dyDescent="0.25">
      <c r="A2516" s="48" t="s">
        <v>27784</v>
      </c>
      <c r="B2516" s="48" t="s">
        <v>27785</v>
      </c>
      <c r="C2516" s="48" t="s">
        <v>9674</v>
      </c>
      <c r="D2516" s="49" t="s">
        <v>5484</v>
      </c>
      <c r="E2516" s="1"/>
      <c r="F2516" s="1"/>
    </row>
    <row r="2517" spans="1:6" ht="12.75" customHeight="1" x14ac:dyDescent="0.25">
      <c r="A2517" s="48" t="s">
        <v>27786</v>
      </c>
      <c r="B2517" s="48" t="s">
        <v>27787</v>
      </c>
      <c r="C2517" s="48" t="s">
        <v>9674</v>
      </c>
      <c r="D2517" s="49" t="s">
        <v>2784</v>
      </c>
      <c r="E2517" s="1"/>
      <c r="F2517" s="1"/>
    </row>
    <row r="2518" spans="1:6" ht="12.75" customHeight="1" x14ac:dyDescent="0.25">
      <c r="A2518" s="48" t="s">
        <v>27788</v>
      </c>
      <c r="B2518" s="48" t="s">
        <v>27789</v>
      </c>
      <c r="C2518" s="48" t="s">
        <v>9674</v>
      </c>
      <c r="D2518" s="49" t="s">
        <v>20890</v>
      </c>
      <c r="E2518" s="1"/>
      <c r="F2518" s="1"/>
    </row>
    <row r="2519" spans="1:6" ht="12.75" customHeight="1" x14ac:dyDescent="0.25">
      <c r="A2519" s="48" t="s">
        <v>27790</v>
      </c>
      <c r="B2519" s="48" t="s">
        <v>27791</v>
      </c>
      <c r="C2519" s="48" t="s">
        <v>9674</v>
      </c>
      <c r="D2519" s="49" t="s">
        <v>23379</v>
      </c>
      <c r="E2519" s="1"/>
      <c r="F2519" s="1"/>
    </row>
    <row r="2520" spans="1:6" ht="12.75" customHeight="1" x14ac:dyDescent="0.25">
      <c r="A2520" s="48" t="s">
        <v>27792</v>
      </c>
      <c r="B2520" s="48" t="s">
        <v>27793</v>
      </c>
      <c r="C2520" s="48" t="s">
        <v>9674</v>
      </c>
      <c r="D2520" s="49" t="s">
        <v>7203</v>
      </c>
      <c r="E2520" s="1"/>
      <c r="F2520" s="1"/>
    </row>
    <row r="2521" spans="1:6" ht="12.75" customHeight="1" x14ac:dyDescent="0.25">
      <c r="A2521" s="48" t="s">
        <v>27794</v>
      </c>
      <c r="B2521" s="48" t="s">
        <v>27795</v>
      </c>
      <c r="C2521" s="48" t="s">
        <v>9674</v>
      </c>
      <c r="D2521" s="49" t="s">
        <v>4380</v>
      </c>
      <c r="E2521" s="1"/>
      <c r="F2521" s="1"/>
    </row>
    <row r="2522" spans="1:6" ht="12.75" customHeight="1" x14ac:dyDescent="0.25">
      <c r="A2522" s="48" t="s">
        <v>27796</v>
      </c>
      <c r="B2522" s="48" t="s">
        <v>27797</v>
      </c>
      <c r="C2522" s="48" t="s">
        <v>9674</v>
      </c>
      <c r="D2522" s="49" t="s">
        <v>26206</v>
      </c>
      <c r="E2522" s="1"/>
      <c r="F2522" s="1"/>
    </row>
    <row r="2523" spans="1:6" ht="12.75" customHeight="1" x14ac:dyDescent="0.25">
      <c r="A2523" s="48" t="s">
        <v>27798</v>
      </c>
      <c r="B2523" s="48" t="s">
        <v>27799</v>
      </c>
      <c r="C2523" s="48" t="s">
        <v>9674</v>
      </c>
      <c r="D2523" s="49" t="s">
        <v>4380</v>
      </c>
      <c r="E2523" s="1"/>
      <c r="F2523" s="1"/>
    </row>
    <row r="2524" spans="1:6" ht="12.75" customHeight="1" x14ac:dyDescent="0.25">
      <c r="A2524" s="48" t="s">
        <v>27800</v>
      </c>
      <c r="B2524" s="48" t="s">
        <v>27801</v>
      </c>
      <c r="C2524" s="48" t="s">
        <v>9674</v>
      </c>
      <c r="D2524" s="49" t="s">
        <v>26206</v>
      </c>
      <c r="E2524" s="1"/>
      <c r="F2524" s="1"/>
    </row>
    <row r="2525" spans="1:6" ht="12.75" customHeight="1" x14ac:dyDescent="0.25">
      <c r="A2525" s="48" t="s">
        <v>27802</v>
      </c>
      <c r="B2525" s="48" t="s">
        <v>27803</v>
      </c>
      <c r="C2525" s="48" t="s">
        <v>9674</v>
      </c>
      <c r="D2525" s="49" t="s">
        <v>27804</v>
      </c>
      <c r="E2525" s="1"/>
      <c r="F2525" s="1"/>
    </row>
    <row r="2526" spans="1:6" ht="12.75" customHeight="1" x14ac:dyDescent="0.25">
      <c r="A2526" s="48" t="s">
        <v>27805</v>
      </c>
      <c r="B2526" s="48" t="s">
        <v>27806</v>
      </c>
      <c r="C2526" s="48" t="s">
        <v>9674</v>
      </c>
      <c r="D2526" s="49" t="s">
        <v>27807</v>
      </c>
      <c r="E2526" s="1"/>
      <c r="F2526" s="1"/>
    </row>
    <row r="2527" spans="1:6" ht="12.75" customHeight="1" x14ac:dyDescent="0.25">
      <c r="A2527" s="48" t="s">
        <v>27808</v>
      </c>
      <c r="B2527" s="48" t="s">
        <v>27809</v>
      </c>
      <c r="C2527" s="48" t="s">
        <v>9674</v>
      </c>
      <c r="D2527" s="49" t="s">
        <v>27631</v>
      </c>
      <c r="E2527" s="1"/>
      <c r="F2527" s="1"/>
    </row>
    <row r="2528" spans="1:6" ht="12.75" customHeight="1" x14ac:dyDescent="0.25">
      <c r="A2528" s="48" t="s">
        <v>27810</v>
      </c>
      <c r="B2528" s="48" t="s">
        <v>27811</v>
      </c>
      <c r="C2528" s="48" t="s">
        <v>9674</v>
      </c>
      <c r="D2528" s="49" t="s">
        <v>27812</v>
      </c>
      <c r="E2528" s="1"/>
      <c r="F2528" s="1"/>
    </row>
    <row r="2529" spans="1:6" ht="12.75" customHeight="1" x14ac:dyDescent="0.25">
      <c r="A2529" s="48" t="s">
        <v>27813</v>
      </c>
      <c r="B2529" s="48" t="s">
        <v>27814</v>
      </c>
      <c r="C2529" s="48" t="s">
        <v>9674</v>
      </c>
      <c r="D2529" s="49" t="s">
        <v>4602</v>
      </c>
      <c r="E2529" s="1"/>
      <c r="F2529" s="1"/>
    </row>
    <row r="2530" spans="1:6" ht="12.75" customHeight="1" x14ac:dyDescent="0.25">
      <c r="A2530" s="48" t="s">
        <v>27815</v>
      </c>
      <c r="B2530" s="48" t="s">
        <v>27816</v>
      </c>
      <c r="C2530" s="48" t="s">
        <v>9674</v>
      </c>
      <c r="D2530" s="49" t="s">
        <v>1385</v>
      </c>
      <c r="E2530" s="1"/>
      <c r="F2530" s="1"/>
    </row>
    <row r="2531" spans="1:6" ht="12.75" customHeight="1" x14ac:dyDescent="0.25">
      <c r="A2531" s="48" t="s">
        <v>27817</v>
      </c>
      <c r="B2531" s="48" t="s">
        <v>27818</v>
      </c>
      <c r="C2531" s="48" t="s">
        <v>9674</v>
      </c>
      <c r="D2531" s="49" t="s">
        <v>3844</v>
      </c>
      <c r="E2531" s="1"/>
      <c r="F2531" s="1"/>
    </row>
    <row r="2532" spans="1:6" ht="12.75" customHeight="1" x14ac:dyDescent="0.25">
      <c r="A2532" s="48" t="s">
        <v>27819</v>
      </c>
      <c r="B2532" s="48" t="s">
        <v>27820</v>
      </c>
      <c r="C2532" s="48" t="s">
        <v>9674</v>
      </c>
      <c r="D2532" s="49" t="s">
        <v>27821</v>
      </c>
      <c r="E2532" s="1"/>
      <c r="F2532" s="1"/>
    </row>
    <row r="2533" spans="1:6" ht="12.75" customHeight="1" x14ac:dyDescent="0.25">
      <c r="A2533" s="48" t="s">
        <v>27822</v>
      </c>
      <c r="B2533" s="48" t="s">
        <v>27823</v>
      </c>
      <c r="C2533" s="48" t="s">
        <v>9674</v>
      </c>
      <c r="D2533" s="49" t="s">
        <v>27824</v>
      </c>
      <c r="E2533" s="1"/>
      <c r="F2533" s="1"/>
    </row>
    <row r="2534" spans="1:6" ht="12.75" customHeight="1" x14ac:dyDescent="0.25">
      <c r="A2534" s="48" t="s">
        <v>27825</v>
      </c>
      <c r="B2534" s="48" t="s">
        <v>27826</v>
      </c>
      <c r="C2534" s="48" t="s">
        <v>9674</v>
      </c>
      <c r="D2534" s="49" t="s">
        <v>8826</v>
      </c>
      <c r="E2534" s="1"/>
      <c r="F2534" s="1"/>
    </row>
    <row r="2535" spans="1:6" ht="12.75" customHeight="1" x14ac:dyDescent="0.25">
      <c r="A2535" s="48" t="s">
        <v>27827</v>
      </c>
      <c r="B2535" s="48" t="s">
        <v>27828</v>
      </c>
      <c r="C2535" s="48" t="s">
        <v>9674</v>
      </c>
      <c r="D2535" s="49" t="s">
        <v>27829</v>
      </c>
      <c r="E2535" s="1"/>
      <c r="F2535" s="1"/>
    </row>
    <row r="2536" spans="1:6" ht="12.75" customHeight="1" x14ac:dyDescent="0.25">
      <c r="A2536" s="48" t="s">
        <v>27830</v>
      </c>
      <c r="B2536" s="48" t="s">
        <v>27831</v>
      </c>
      <c r="C2536" s="48" t="s">
        <v>9674</v>
      </c>
      <c r="D2536" s="49" t="s">
        <v>3861</v>
      </c>
      <c r="E2536" s="1"/>
      <c r="F2536" s="1"/>
    </row>
    <row r="2537" spans="1:6" ht="12.75" customHeight="1" x14ac:dyDescent="0.25">
      <c r="A2537" s="48" t="s">
        <v>27832</v>
      </c>
      <c r="B2537" s="48" t="s">
        <v>27833</v>
      </c>
      <c r="C2537" s="48" t="s">
        <v>9674</v>
      </c>
      <c r="D2537" s="49" t="s">
        <v>7203</v>
      </c>
      <c r="E2537" s="1"/>
      <c r="F2537" s="1"/>
    </row>
    <row r="2538" spans="1:6" ht="12.75" customHeight="1" x14ac:dyDescent="0.25">
      <c r="A2538" s="48" t="s">
        <v>27834</v>
      </c>
      <c r="B2538" s="48" t="s">
        <v>27835</v>
      </c>
      <c r="C2538" s="48" t="s">
        <v>9674</v>
      </c>
      <c r="D2538" s="49" t="s">
        <v>27836</v>
      </c>
      <c r="E2538" s="1"/>
      <c r="F2538" s="1"/>
    </row>
    <row r="2539" spans="1:6" ht="12.75" customHeight="1" x14ac:dyDescent="0.25">
      <c r="A2539" s="48" t="s">
        <v>27837</v>
      </c>
      <c r="B2539" s="48" t="s">
        <v>27838</v>
      </c>
      <c r="C2539" s="48" t="s">
        <v>9674</v>
      </c>
      <c r="D2539" s="49" t="s">
        <v>27839</v>
      </c>
      <c r="E2539" s="1"/>
      <c r="F2539" s="1"/>
    </row>
    <row r="2540" spans="1:6" ht="12.75" customHeight="1" x14ac:dyDescent="0.25">
      <c r="A2540" s="48" t="s">
        <v>27840</v>
      </c>
      <c r="B2540" s="48" t="s">
        <v>27841</v>
      </c>
      <c r="C2540" s="48" t="s">
        <v>9674</v>
      </c>
      <c r="D2540" s="49" t="s">
        <v>2474</v>
      </c>
      <c r="E2540" s="1"/>
      <c r="F2540" s="1"/>
    </row>
    <row r="2541" spans="1:6" ht="12.75" customHeight="1" x14ac:dyDescent="0.25">
      <c r="A2541" s="48" t="s">
        <v>27842</v>
      </c>
      <c r="B2541" s="48" t="s">
        <v>27843</v>
      </c>
      <c r="C2541" s="48" t="s">
        <v>9674</v>
      </c>
      <c r="D2541" s="49" t="s">
        <v>27844</v>
      </c>
      <c r="E2541" s="1"/>
      <c r="F2541" s="1"/>
    </row>
    <row r="2542" spans="1:6" ht="12.75" customHeight="1" x14ac:dyDescent="0.25">
      <c r="A2542" s="48" t="s">
        <v>27845</v>
      </c>
      <c r="B2542" s="48" t="s">
        <v>27846</v>
      </c>
      <c r="C2542" s="48" t="s">
        <v>9674</v>
      </c>
      <c r="D2542" s="49" t="s">
        <v>27847</v>
      </c>
      <c r="E2542" s="1"/>
      <c r="F2542" s="1"/>
    </row>
    <row r="2543" spans="1:6" ht="12.75" customHeight="1" x14ac:dyDescent="0.25">
      <c r="A2543" s="48" t="s">
        <v>27848</v>
      </c>
      <c r="B2543" s="48" t="s">
        <v>27849</v>
      </c>
      <c r="C2543" s="48" t="s">
        <v>9674</v>
      </c>
      <c r="D2543" s="49" t="s">
        <v>23872</v>
      </c>
      <c r="E2543" s="1"/>
      <c r="F2543" s="1"/>
    </row>
    <row r="2544" spans="1:6" ht="12.75" customHeight="1" x14ac:dyDescent="0.25">
      <c r="A2544" s="48" t="s">
        <v>27850</v>
      </c>
      <c r="B2544" s="48" t="s">
        <v>27851</v>
      </c>
      <c r="C2544" s="48" t="s">
        <v>9674</v>
      </c>
      <c r="D2544" s="49" t="s">
        <v>2044</v>
      </c>
      <c r="E2544" s="1"/>
      <c r="F2544" s="1"/>
    </row>
    <row r="2545" spans="1:6" ht="12.75" customHeight="1" x14ac:dyDescent="0.25">
      <c r="A2545" s="48" t="s">
        <v>27852</v>
      </c>
      <c r="B2545" s="48" t="s">
        <v>27853</v>
      </c>
      <c r="C2545" s="48" t="s">
        <v>9674</v>
      </c>
      <c r="D2545" s="49" t="s">
        <v>27854</v>
      </c>
      <c r="E2545" s="1"/>
      <c r="F2545" s="1"/>
    </row>
    <row r="2546" spans="1:6" ht="12.75" customHeight="1" x14ac:dyDescent="0.25">
      <c r="A2546" s="48" t="s">
        <v>27855</v>
      </c>
      <c r="B2546" s="48" t="s">
        <v>27856</v>
      </c>
      <c r="C2546" s="48" t="s">
        <v>9674</v>
      </c>
      <c r="D2546" s="49" t="s">
        <v>23736</v>
      </c>
      <c r="E2546" s="1"/>
      <c r="F2546" s="1"/>
    </row>
    <row r="2547" spans="1:6" ht="12.75" customHeight="1" x14ac:dyDescent="0.25">
      <c r="A2547" s="48" t="s">
        <v>27857</v>
      </c>
      <c r="B2547" s="48" t="s">
        <v>27858</v>
      </c>
      <c r="C2547" s="48" t="s">
        <v>9674</v>
      </c>
      <c r="D2547" s="49" t="s">
        <v>2516</v>
      </c>
      <c r="E2547" s="1"/>
      <c r="F2547" s="1"/>
    </row>
    <row r="2548" spans="1:6" ht="12.75" customHeight="1" x14ac:dyDescent="0.25">
      <c r="A2548" s="48" t="s">
        <v>27859</v>
      </c>
      <c r="B2548" s="48" t="s">
        <v>27860</v>
      </c>
      <c r="C2548" s="48" t="s">
        <v>9674</v>
      </c>
      <c r="D2548" s="49" t="s">
        <v>1156</v>
      </c>
      <c r="E2548" s="1"/>
      <c r="F2548" s="1"/>
    </row>
    <row r="2549" spans="1:6" ht="12.75" customHeight="1" x14ac:dyDescent="0.25">
      <c r="A2549" s="48" t="s">
        <v>27861</v>
      </c>
      <c r="B2549" s="48" t="s">
        <v>27862</v>
      </c>
      <c r="C2549" s="48" t="s">
        <v>9674</v>
      </c>
      <c r="D2549" s="49" t="s">
        <v>27863</v>
      </c>
      <c r="E2549" s="1"/>
      <c r="F2549" s="1"/>
    </row>
    <row r="2550" spans="1:6" ht="12.75" customHeight="1" x14ac:dyDescent="0.25">
      <c r="A2550" s="48" t="s">
        <v>27864</v>
      </c>
      <c r="B2550" s="48" t="s">
        <v>27865</v>
      </c>
      <c r="C2550" s="48" t="s">
        <v>9674</v>
      </c>
      <c r="D2550" s="49" t="s">
        <v>821</v>
      </c>
      <c r="E2550" s="1"/>
      <c r="F2550" s="1"/>
    </row>
    <row r="2551" spans="1:6" ht="12.75" customHeight="1" x14ac:dyDescent="0.25">
      <c r="A2551" s="48" t="s">
        <v>27866</v>
      </c>
      <c r="B2551" s="48" t="s">
        <v>27867</v>
      </c>
      <c r="C2551" s="48" t="s">
        <v>9674</v>
      </c>
      <c r="D2551" s="49" t="s">
        <v>1485</v>
      </c>
      <c r="E2551" s="1"/>
      <c r="F2551" s="1"/>
    </row>
    <row r="2552" spans="1:6" ht="12.75" customHeight="1" x14ac:dyDescent="0.25">
      <c r="A2552" s="48" t="s">
        <v>27868</v>
      </c>
      <c r="B2552" s="48" t="s">
        <v>27869</v>
      </c>
      <c r="C2552" s="48" t="s">
        <v>9674</v>
      </c>
      <c r="D2552" s="49" t="s">
        <v>994</v>
      </c>
      <c r="E2552" s="1"/>
      <c r="F2552" s="1"/>
    </row>
    <row r="2553" spans="1:6" ht="12.75" customHeight="1" x14ac:dyDescent="0.25">
      <c r="A2553" s="48" t="s">
        <v>27870</v>
      </c>
      <c r="B2553" s="48" t="s">
        <v>27871</v>
      </c>
      <c r="C2553" s="48" t="s">
        <v>9674</v>
      </c>
      <c r="D2553" s="49" t="s">
        <v>22113</v>
      </c>
      <c r="E2553" s="1"/>
      <c r="F2553" s="1"/>
    </row>
    <row r="2554" spans="1:6" ht="12.75" customHeight="1" x14ac:dyDescent="0.25">
      <c r="A2554" s="48" t="s">
        <v>27872</v>
      </c>
      <c r="B2554" s="48" t="s">
        <v>27873</v>
      </c>
      <c r="C2554" s="48" t="s">
        <v>9674</v>
      </c>
      <c r="D2554" s="49" t="s">
        <v>27874</v>
      </c>
      <c r="E2554" s="1"/>
      <c r="F2554" s="1"/>
    </row>
    <row r="2555" spans="1:6" ht="12.75" customHeight="1" x14ac:dyDescent="0.25">
      <c r="A2555" s="48" t="s">
        <v>27875</v>
      </c>
      <c r="B2555" s="48" t="s">
        <v>27876</v>
      </c>
      <c r="C2555" s="48" t="s">
        <v>9896</v>
      </c>
      <c r="D2555" s="49" t="s">
        <v>27877</v>
      </c>
      <c r="E2555" s="1"/>
      <c r="F2555" s="1"/>
    </row>
    <row r="2556" spans="1:6" ht="12.75" customHeight="1" x14ac:dyDescent="0.25">
      <c r="A2556" s="48" t="s">
        <v>27878</v>
      </c>
      <c r="B2556" s="48" t="s">
        <v>27879</v>
      </c>
      <c r="C2556" s="48" t="s">
        <v>9896</v>
      </c>
      <c r="D2556" s="49" t="s">
        <v>27880</v>
      </c>
      <c r="E2556" s="1"/>
      <c r="F2556" s="1"/>
    </row>
    <row r="2557" spans="1:6" ht="12.75" customHeight="1" x14ac:dyDescent="0.25">
      <c r="A2557" s="48" t="s">
        <v>27881</v>
      </c>
      <c r="B2557" s="48" t="s">
        <v>27882</v>
      </c>
      <c r="C2557" s="48" t="s">
        <v>9896</v>
      </c>
      <c r="D2557" s="49" t="s">
        <v>27883</v>
      </c>
      <c r="E2557" s="1"/>
      <c r="F2557" s="1"/>
    </row>
    <row r="2558" spans="1:6" ht="12.75" customHeight="1" x14ac:dyDescent="0.25">
      <c r="A2558" s="48" t="s">
        <v>27884</v>
      </c>
      <c r="B2558" s="48" t="s">
        <v>27885</v>
      </c>
      <c r="C2558" s="48" t="s">
        <v>9896</v>
      </c>
      <c r="D2558" s="49" t="s">
        <v>27886</v>
      </c>
      <c r="E2558" s="1"/>
      <c r="F2558" s="1"/>
    </row>
    <row r="2559" spans="1:6" ht="12.75" customHeight="1" x14ac:dyDescent="0.25">
      <c r="A2559" s="48" t="s">
        <v>27887</v>
      </c>
      <c r="B2559" s="48" t="s">
        <v>27888</v>
      </c>
      <c r="C2559" s="48" t="s">
        <v>9896</v>
      </c>
      <c r="D2559" s="49" t="s">
        <v>27889</v>
      </c>
      <c r="E2559" s="1"/>
      <c r="F2559" s="1"/>
    </row>
    <row r="2560" spans="1:6" ht="12.75" customHeight="1" x14ac:dyDescent="0.25">
      <c r="A2560" s="48" t="s">
        <v>27890</v>
      </c>
      <c r="B2560" s="48" t="s">
        <v>27891</v>
      </c>
      <c r="C2560" s="48" t="s">
        <v>9896</v>
      </c>
      <c r="D2560" s="49" t="s">
        <v>27892</v>
      </c>
      <c r="E2560" s="1"/>
      <c r="F2560" s="1"/>
    </row>
    <row r="2561" spans="1:6" ht="12.75" customHeight="1" x14ac:dyDescent="0.25">
      <c r="A2561" s="48" t="s">
        <v>27893</v>
      </c>
      <c r="B2561" s="48" t="s">
        <v>27894</v>
      </c>
      <c r="C2561" s="48" t="s">
        <v>9896</v>
      </c>
      <c r="D2561" s="49" t="s">
        <v>27895</v>
      </c>
      <c r="E2561" s="1"/>
      <c r="F2561" s="1"/>
    </row>
    <row r="2562" spans="1:6" ht="12.75" customHeight="1" x14ac:dyDescent="0.25">
      <c r="A2562" s="48" t="s">
        <v>27896</v>
      </c>
      <c r="B2562" s="48" t="s">
        <v>27897</v>
      </c>
      <c r="C2562" s="48" t="s">
        <v>9896</v>
      </c>
      <c r="D2562" s="49" t="s">
        <v>27898</v>
      </c>
      <c r="E2562" s="1"/>
      <c r="F2562" s="1"/>
    </row>
    <row r="2563" spans="1:6" ht="12.75" customHeight="1" x14ac:dyDescent="0.25">
      <c r="A2563" s="48" t="s">
        <v>27899</v>
      </c>
      <c r="B2563" s="48" t="s">
        <v>27900</v>
      </c>
      <c r="C2563" s="48" t="s">
        <v>9896</v>
      </c>
      <c r="D2563" s="49" t="s">
        <v>27901</v>
      </c>
      <c r="E2563" s="1"/>
      <c r="F2563" s="1"/>
    </row>
    <row r="2564" spans="1:6" ht="12.75" customHeight="1" x14ac:dyDescent="0.25">
      <c r="A2564" s="48" t="s">
        <v>27902</v>
      </c>
      <c r="B2564" s="48" t="s">
        <v>27903</v>
      </c>
      <c r="C2564" s="48" t="s">
        <v>9896</v>
      </c>
      <c r="D2564" s="49" t="s">
        <v>27904</v>
      </c>
      <c r="E2564" s="1"/>
      <c r="F2564" s="1"/>
    </row>
    <row r="2565" spans="1:6" ht="12.75" customHeight="1" x14ac:dyDescent="0.25">
      <c r="A2565" s="48" t="s">
        <v>27905</v>
      </c>
      <c r="B2565" s="48" t="s">
        <v>27906</v>
      </c>
      <c r="C2565" s="48" t="s">
        <v>9896</v>
      </c>
      <c r="D2565" s="49" t="s">
        <v>27907</v>
      </c>
      <c r="E2565" s="1"/>
      <c r="F2565" s="1"/>
    </row>
    <row r="2566" spans="1:6" ht="12.75" customHeight="1" x14ac:dyDescent="0.25">
      <c r="A2566" s="48" t="s">
        <v>27908</v>
      </c>
      <c r="B2566" s="48" t="s">
        <v>27909</v>
      </c>
      <c r="C2566" s="48" t="s">
        <v>9896</v>
      </c>
      <c r="D2566" s="49" t="s">
        <v>27910</v>
      </c>
      <c r="E2566" s="1"/>
      <c r="F2566" s="1"/>
    </row>
    <row r="2567" spans="1:6" ht="12.75" customHeight="1" x14ac:dyDescent="0.25">
      <c r="A2567" s="48" t="s">
        <v>27911</v>
      </c>
      <c r="B2567" s="48" t="s">
        <v>27912</v>
      </c>
      <c r="C2567" s="48" t="s">
        <v>9896</v>
      </c>
      <c r="D2567" s="49" t="s">
        <v>27913</v>
      </c>
      <c r="E2567" s="1"/>
      <c r="F2567" s="1"/>
    </row>
    <row r="2568" spans="1:6" ht="12.75" customHeight="1" x14ac:dyDescent="0.25">
      <c r="A2568" s="48" t="s">
        <v>27914</v>
      </c>
      <c r="B2568" s="48" t="s">
        <v>27915</v>
      </c>
      <c r="C2568" s="48" t="s">
        <v>9896</v>
      </c>
      <c r="D2568" s="49" t="s">
        <v>27916</v>
      </c>
      <c r="E2568" s="1"/>
      <c r="F2568" s="1"/>
    </row>
    <row r="2569" spans="1:6" ht="12.75" customHeight="1" x14ac:dyDescent="0.25">
      <c r="A2569" s="48" t="s">
        <v>27917</v>
      </c>
      <c r="B2569" s="48" t="s">
        <v>27918</v>
      </c>
      <c r="C2569" s="48" t="s">
        <v>9896</v>
      </c>
      <c r="D2569" s="49" t="s">
        <v>27919</v>
      </c>
      <c r="E2569" s="1"/>
      <c r="F2569" s="1"/>
    </row>
    <row r="2570" spans="1:6" ht="12.75" customHeight="1" x14ac:dyDescent="0.25">
      <c r="A2570" s="48" t="s">
        <v>27920</v>
      </c>
      <c r="B2570" s="48" t="s">
        <v>27921</v>
      </c>
      <c r="C2570" s="48" t="s">
        <v>9896</v>
      </c>
      <c r="D2570" s="49" t="s">
        <v>27922</v>
      </c>
      <c r="E2570" s="1"/>
      <c r="F2570" s="1"/>
    </row>
    <row r="2571" spans="1:6" ht="12.75" customHeight="1" x14ac:dyDescent="0.25">
      <c r="A2571" s="48" t="s">
        <v>27923</v>
      </c>
      <c r="B2571" s="48" t="s">
        <v>27924</v>
      </c>
      <c r="C2571" s="48" t="s">
        <v>9896</v>
      </c>
      <c r="D2571" s="49" t="s">
        <v>27925</v>
      </c>
      <c r="E2571" s="1"/>
      <c r="F2571" s="1"/>
    </row>
    <row r="2572" spans="1:6" ht="12.75" customHeight="1" x14ac:dyDescent="0.25">
      <c r="A2572" s="48" t="s">
        <v>27926</v>
      </c>
      <c r="B2572" s="48" t="s">
        <v>27927</v>
      </c>
      <c r="C2572" s="48" t="s">
        <v>9896</v>
      </c>
      <c r="D2572" s="49" t="s">
        <v>27928</v>
      </c>
      <c r="E2572" s="1"/>
      <c r="F2572" s="1"/>
    </row>
    <row r="2573" spans="1:6" ht="12.75" customHeight="1" x14ac:dyDescent="0.25">
      <c r="A2573" s="48" t="s">
        <v>27929</v>
      </c>
      <c r="B2573" s="48" t="s">
        <v>27930</v>
      </c>
      <c r="C2573" s="48" t="s">
        <v>9896</v>
      </c>
      <c r="D2573" s="49" t="s">
        <v>27931</v>
      </c>
      <c r="E2573" s="1"/>
      <c r="F2573" s="1"/>
    </row>
    <row r="2574" spans="1:6" ht="12.75" customHeight="1" x14ac:dyDescent="0.25">
      <c r="A2574" s="48" t="s">
        <v>27932</v>
      </c>
      <c r="B2574" s="48" t="s">
        <v>27933</v>
      </c>
      <c r="C2574" s="48" t="s">
        <v>9896</v>
      </c>
      <c r="D2574" s="49" t="s">
        <v>27934</v>
      </c>
      <c r="E2574" s="1"/>
      <c r="F2574" s="1"/>
    </row>
    <row r="2575" spans="1:6" ht="12.75" customHeight="1" x14ac:dyDescent="0.25">
      <c r="A2575" s="48" t="s">
        <v>27935</v>
      </c>
      <c r="B2575" s="48" t="s">
        <v>27936</v>
      </c>
      <c r="C2575" s="48" t="s">
        <v>9896</v>
      </c>
      <c r="D2575" s="49" t="s">
        <v>27937</v>
      </c>
      <c r="E2575" s="1"/>
      <c r="F2575" s="1"/>
    </row>
    <row r="2576" spans="1:6" ht="12.75" customHeight="1" x14ac:dyDescent="0.25">
      <c r="A2576" s="48" t="s">
        <v>27938</v>
      </c>
      <c r="B2576" s="48" t="s">
        <v>27939</v>
      </c>
      <c r="C2576" s="48" t="s">
        <v>9896</v>
      </c>
      <c r="D2576" s="49" t="s">
        <v>27940</v>
      </c>
      <c r="E2576" s="1"/>
      <c r="F2576" s="1"/>
    </row>
    <row r="2577" spans="1:6" ht="12.75" customHeight="1" x14ac:dyDescent="0.25">
      <c r="A2577" s="48" t="s">
        <v>27941</v>
      </c>
      <c r="B2577" s="48" t="s">
        <v>27942</v>
      </c>
      <c r="C2577" s="48" t="s">
        <v>9896</v>
      </c>
      <c r="D2577" s="49" t="s">
        <v>27943</v>
      </c>
      <c r="E2577" s="1"/>
      <c r="F2577" s="1"/>
    </row>
    <row r="2578" spans="1:6" ht="12.75" customHeight="1" x14ac:dyDescent="0.25">
      <c r="A2578" s="48" t="s">
        <v>27944</v>
      </c>
      <c r="B2578" s="48" t="s">
        <v>27945</v>
      </c>
      <c r="C2578" s="48" t="s">
        <v>9896</v>
      </c>
      <c r="D2578" s="49" t="s">
        <v>27946</v>
      </c>
      <c r="E2578" s="1"/>
      <c r="F2578" s="1"/>
    </row>
    <row r="2579" spans="1:6" ht="12.75" customHeight="1" x14ac:dyDescent="0.25">
      <c r="A2579" s="48" t="s">
        <v>27947</v>
      </c>
      <c r="B2579" s="48" t="s">
        <v>27948</v>
      </c>
      <c r="C2579" s="48" t="s">
        <v>9896</v>
      </c>
      <c r="D2579" s="49" t="s">
        <v>4672</v>
      </c>
      <c r="E2579" s="1"/>
      <c r="F2579" s="1"/>
    </row>
    <row r="2580" spans="1:6" ht="12.75" customHeight="1" x14ac:dyDescent="0.25">
      <c r="A2580" s="48" t="s">
        <v>27949</v>
      </c>
      <c r="B2580" s="48" t="s">
        <v>27950</v>
      </c>
      <c r="C2580" s="48" t="s">
        <v>9896</v>
      </c>
      <c r="D2580" s="49" t="s">
        <v>27951</v>
      </c>
      <c r="E2580" s="1"/>
      <c r="F2580" s="1"/>
    </row>
    <row r="2581" spans="1:6" ht="12.75" customHeight="1" x14ac:dyDescent="0.25">
      <c r="A2581" s="48" t="s">
        <v>27952</v>
      </c>
      <c r="B2581" s="48" t="s">
        <v>27953</v>
      </c>
      <c r="C2581" s="48" t="s">
        <v>9896</v>
      </c>
      <c r="D2581" s="49" t="s">
        <v>27954</v>
      </c>
      <c r="E2581" s="1"/>
      <c r="F2581" s="1"/>
    </row>
    <row r="2582" spans="1:6" ht="12.75" customHeight="1" x14ac:dyDescent="0.25">
      <c r="A2582" s="48" t="s">
        <v>27955</v>
      </c>
      <c r="B2582" s="48" t="s">
        <v>27956</v>
      </c>
      <c r="C2582" s="48" t="s">
        <v>9896</v>
      </c>
      <c r="D2582" s="49" t="s">
        <v>27957</v>
      </c>
      <c r="E2582" s="1"/>
      <c r="F2582" s="1"/>
    </row>
    <row r="2583" spans="1:6" ht="12.75" customHeight="1" x14ac:dyDescent="0.25">
      <c r="A2583" s="48" t="s">
        <v>27958</v>
      </c>
      <c r="B2583" s="48" t="s">
        <v>27959</v>
      </c>
      <c r="C2583" s="48" t="s">
        <v>9896</v>
      </c>
      <c r="D2583" s="49" t="s">
        <v>27960</v>
      </c>
      <c r="E2583" s="1"/>
      <c r="F2583" s="1"/>
    </row>
    <row r="2584" spans="1:6" ht="12.75" customHeight="1" x14ac:dyDescent="0.25">
      <c r="A2584" s="48" t="s">
        <v>27961</v>
      </c>
      <c r="B2584" s="48" t="s">
        <v>27962</v>
      </c>
      <c r="C2584" s="48" t="s">
        <v>9896</v>
      </c>
      <c r="D2584" s="49" t="s">
        <v>27963</v>
      </c>
      <c r="E2584" s="1"/>
      <c r="F2584" s="1"/>
    </row>
    <row r="2585" spans="1:6" ht="12.75" customHeight="1" x14ac:dyDescent="0.25">
      <c r="A2585" s="48" t="s">
        <v>27964</v>
      </c>
      <c r="B2585" s="48" t="s">
        <v>27965</v>
      </c>
      <c r="C2585" s="48" t="s">
        <v>9896</v>
      </c>
      <c r="D2585" s="49" t="s">
        <v>27966</v>
      </c>
      <c r="E2585" s="1"/>
      <c r="F2585" s="1"/>
    </row>
    <row r="2586" spans="1:6" ht="12.75" customHeight="1" x14ac:dyDescent="0.25">
      <c r="A2586" s="48" t="s">
        <v>27967</v>
      </c>
      <c r="B2586" s="48" t="s">
        <v>27968</v>
      </c>
      <c r="C2586" s="48" t="s">
        <v>9896</v>
      </c>
      <c r="D2586" s="49" t="s">
        <v>27969</v>
      </c>
      <c r="E2586" s="1"/>
      <c r="F2586" s="1"/>
    </row>
    <row r="2587" spans="1:6" ht="12.75" customHeight="1" x14ac:dyDescent="0.25">
      <c r="A2587" s="48" t="s">
        <v>27970</v>
      </c>
      <c r="B2587" s="48" t="s">
        <v>27971</v>
      </c>
      <c r="C2587" s="48" t="s">
        <v>9896</v>
      </c>
      <c r="D2587" s="49" t="s">
        <v>27972</v>
      </c>
      <c r="E2587" s="1"/>
      <c r="F2587" s="1"/>
    </row>
    <row r="2588" spans="1:6" ht="12.75" customHeight="1" x14ac:dyDescent="0.25">
      <c r="A2588" s="48" t="s">
        <v>27973</v>
      </c>
      <c r="B2588" s="48" t="s">
        <v>27974</v>
      </c>
      <c r="C2588" s="48" t="s">
        <v>9896</v>
      </c>
      <c r="D2588" s="49" t="s">
        <v>27975</v>
      </c>
      <c r="E2588" s="1"/>
      <c r="F2588" s="1"/>
    </row>
    <row r="2589" spans="1:6" ht="12.75" customHeight="1" x14ac:dyDescent="0.25">
      <c r="A2589" s="48" t="s">
        <v>27976</v>
      </c>
      <c r="B2589" s="48" t="s">
        <v>27977</v>
      </c>
      <c r="C2589" s="48" t="s">
        <v>9896</v>
      </c>
      <c r="D2589" s="49" t="s">
        <v>27978</v>
      </c>
      <c r="E2589" s="1"/>
      <c r="F2589" s="1"/>
    </row>
    <row r="2590" spans="1:6" ht="12.75" customHeight="1" x14ac:dyDescent="0.25">
      <c r="A2590" s="48" t="s">
        <v>27979</v>
      </c>
      <c r="B2590" s="48" t="s">
        <v>27980</v>
      </c>
      <c r="C2590" s="48" t="s">
        <v>9896</v>
      </c>
      <c r="D2590" s="49" t="s">
        <v>27981</v>
      </c>
      <c r="E2590" s="1"/>
      <c r="F2590" s="1"/>
    </row>
    <row r="2591" spans="1:6" ht="12.75" customHeight="1" x14ac:dyDescent="0.25">
      <c r="A2591" s="48" t="s">
        <v>27982</v>
      </c>
      <c r="B2591" s="48" t="s">
        <v>27983</v>
      </c>
      <c r="C2591" s="48" t="s">
        <v>9896</v>
      </c>
      <c r="D2591" s="49" t="s">
        <v>27984</v>
      </c>
      <c r="E2591" s="1"/>
      <c r="F2591" s="1"/>
    </row>
    <row r="2592" spans="1:6" ht="12.75" customHeight="1" x14ac:dyDescent="0.25">
      <c r="A2592" s="48" t="s">
        <v>27985</v>
      </c>
      <c r="B2592" s="48" t="s">
        <v>27986</v>
      </c>
      <c r="C2592" s="48" t="s">
        <v>9896</v>
      </c>
      <c r="D2592" s="49" t="s">
        <v>27987</v>
      </c>
      <c r="E2592" s="1"/>
      <c r="F2592" s="1"/>
    </row>
    <row r="2593" spans="1:6" ht="12.75" customHeight="1" x14ac:dyDescent="0.25">
      <c r="A2593" s="48" t="s">
        <v>27988</v>
      </c>
      <c r="B2593" s="48" t="s">
        <v>27989</v>
      </c>
      <c r="C2593" s="48" t="s">
        <v>9896</v>
      </c>
      <c r="D2593" s="49" t="s">
        <v>27990</v>
      </c>
      <c r="E2593" s="1"/>
      <c r="F2593" s="1"/>
    </row>
    <row r="2594" spans="1:6" ht="12.75" customHeight="1" x14ac:dyDescent="0.25">
      <c r="A2594" s="48" t="s">
        <v>27991</v>
      </c>
      <c r="B2594" s="48" t="s">
        <v>27992</v>
      </c>
      <c r="C2594" s="48" t="s">
        <v>9896</v>
      </c>
      <c r="D2594" s="49" t="s">
        <v>27993</v>
      </c>
      <c r="E2594" s="1"/>
      <c r="F2594" s="1"/>
    </row>
    <row r="2595" spans="1:6" ht="12.75" customHeight="1" x14ac:dyDescent="0.25">
      <c r="A2595" s="48" t="s">
        <v>27994</v>
      </c>
      <c r="B2595" s="48" t="s">
        <v>27995</v>
      </c>
      <c r="C2595" s="48" t="s">
        <v>9896</v>
      </c>
      <c r="D2595" s="49" t="s">
        <v>27996</v>
      </c>
      <c r="E2595" s="1"/>
      <c r="F2595" s="1"/>
    </row>
    <row r="2596" spans="1:6" ht="12.75" customHeight="1" x14ac:dyDescent="0.25">
      <c r="A2596" s="48" t="s">
        <v>27997</v>
      </c>
      <c r="B2596" s="48" t="s">
        <v>27998</v>
      </c>
      <c r="C2596" s="48" t="s">
        <v>9896</v>
      </c>
      <c r="D2596" s="49" t="s">
        <v>27999</v>
      </c>
      <c r="E2596" s="1"/>
      <c r="F2596" s="1"/>
    </row>
    <row r="2597" spans="1:6" ht="12.75" customHeight="1" x14ac:dyDescent="0.25">
      <c r="A2597" s="48" t="s">
        <v>28000</v>
      </c>
      <c r="B2597" s="48" t="s">
        <v>28001</v>
      </c>
      <c r="C2597" s="48" t="s">
        <v>9896</v>
      </c>
      <c r="D2597" s="49" t="s">
        <v>28002</v>
      </c>
      <c r="E2597" s="1"/>
      <c r="F2597" s="1"/>
    </row>
    <row r="2598" spans="1:6" ht="12.75" customHeight="1" x14ac:dyDescent="0.25">
      <c r="A2598" s="48" t="s">
        <v>28003</v>
      </c>
      <c r="B2598" s="48" t="s">
        <v>28004</v>
      </c>
      <c r="C2598" s="48" t="s">
        <v>9896</v>
      </c>
      <c r="D2598" s="49" t="s">
        <v>28005</v>
      </c>
      <c r="E2598" s="1"/>
      <c r="F2598" s="1"/>
    </row>
    <row r="2599" spans="1:6" ht="12.75" customHeight="1" x14ac:dyDescent="0.25">
      <c r="A2599" s="48" t="s">
        <v>28006</v>
      </c>
      <c r="B2599" s="48" t="s">
        <v>28007</v>
      </c>
      <c r="C2599" s="48" t="s">
        <v>9896</v>
      </c>
      <c r="D2599" s="49" t="s">
        <v>28008</v>
      </c>
      <c r="E2599" s="1"/>
      <c r="F2599" s="1"/>
    </row>
    <row r="2600" spans="1:6" ht="12.75" customHeight="1" x14ac:dyDescent="0.25">
      <c r="A2600" s="48" t="s">
        <v>28009</v>
      </c>
      <c r="B2600" s="48" t="s">
        <v>28010</v>
      </c>
      <c r="C2600" s="48" t="s">
        <v>9896</v>
      </c>
      <c r="D2600" s="49" t="s">
        <v>28011</v>
      </c>
      <c r="E2600" s="1"/>
      <c r="F2600" s="1"/>
    </row>
    <row r="2601" spans="1:6" ht="12.75" customHeight="1" x14ac:dyDescent="0.25">
      <c r="A2601" s="48" t="s">
        <v>28012</v>
      </c>
      <c r="B2601" s="48" t="s">
        <v>28013</v>
      </c>
      <c r="C2601" s="48" t="s">
        <v>9896</v>
      </c>
      <c r="D2601" s="49" t="s">
        <v>28014</v>
      </c>
      <c r="E2601" s="1"/>
      <c r="F2601" s="1"/>
    </row>
    <row r="2602" spans="1:6" ht="12.75" customHeight="1" x14ac:dyDescent="0.25">
      <c r="A2602" s="48" t="s">
        <v>28015</v>
      </c>
      <c r="B2602" s="48" t="s">
        <v>28016</v>
      </c>
      <c r="C2602" s="48" t="s">
        <v>9896</v>
      </c>
      <c r="D2602" s="49" t="s">
        <v>28017</v>
      </c>
      <c r="E2602" s="1"/>
      <c r="F2602" s="1"/>
    </row>
    <row r="2603" spans="1:6" ht="12.75" customHeight="1" x14ac:dyDescent="0.25">
      <c r="A2603" s="48" t="s">
        <v>28018</v>
      </c>
      <c r="B2603" s="48" t="s">
        <v>28019</v>
      </c>
      <c r="C2603" s="48" t="s">
        <v>9896</v>
      </c>
      <c r="D2603" s="49" t="s">
        <v>28020</v>
      </c>
      <c r="E2603" s="1"/>
      <c r="F2603" s="1"/>
    </row>
    <row r="2604" spans="1:6" ht="12.75" customHeight="1" x14ac:dyDescent="0.25">
      <c r="A2604" s="48" t="s">
        <v>28021</v>
      </c>
      <c r="B2604" s="48" t="s">
        <v>28022</v>
      </c>
      <c r="C2604" s="48" t="s">
        <v>9896</v>
      </c>
      <c r="D2604" s="49" t="s">
        <v>28023</v>
      </c>
      <c r="E2604" s="1"/>
      <c r="F2604" s="1"/>
    </row>
    <row r="2605" spans="1:6" ht="12.75" customHeight="1" x14ac:dyDescent="0.25">
      <c r="A2605" s="48" t="s">
        <v>28024</v>
      </c>
      <c r="B2605" s="48" t="s">
        <v>28025</v>
      </c>
      <c r="C2605" s="48" t="s">
        <v>9896</v>
      </c>
      <c r="D2605" s="49" t="s">
        <v>28026</v>
      </c>
      <c r="E2605" s="1"/>
      <c r="F2605" s="1"/>
    </row>
    <row r="2606" spans="1:6" ht="12.75" customHeight="1" x14ac:dyDescent="0.25">
      <c r="A2606" s="48" t="s">
        <v>28027</v>
      </c>
      <c r="B2606" s="48" t="s">
        <v>28028</v>
      </c>
      <c r="C2606" s="48" t="s">
        <v>9896</v>
      </c>
      <c r="D2606" s="49" t="s">
        <v>28029</v>
      </c>
      <c r="E2606" s="1"/>
      <c r="F2606" s="1"/>
    </row>
    <row r="2607" spans="1:6" ht="12.75" customHeight="1" x14ac:dyDescent="0.25">
      <c r="A2607" s="48" t="s">
        <v>28030</v>
      </c>
      <c r="B2607" s="48" t="s">
        <v>28031</v>
      </c>
      <c r="C2607" s="48" t="s">
        <v>9896</v>
      </c>
      <c r="D2607" s="49" t="s">
        <v>28032</v>
      </c>
      <c r="E2607" s="1"/>
      <c r="F2607" s="1"/>
    </row>
    <row r="2608" spans="1:6" ht="12.75" customHeight="1" x14ac:dyDescent="0.25">
      <c r="A2608" s="48" t="s">
        <v>28033</v>
      </c>
      <c r="B2608" s="48" t="s">
        <v>28034</v>
      </c>
      <c r="C2608" s="48" t="s">
        <v>9896</v>
      </c>
      <c r="D2608" s="49" t="s">
        <v>28035</v>
      </c>
      <c r="E2608" s="1"/>
      <c r="F2608" s="1"/>
    </row>
    <row r="2609" spans="1:6" ht="12.75" customHeight="1" x14ac:dyDescent="0.25">
      <c r="A2609" s="48" t="s">
        <v>28036</v>
      </c>
      <c r="B2609" s="48" t="s">
        <v>28037</v>
      </c>
      <c r="C2609" s="48" t="s">
        <v>9896</v>
      </c>
      <c r="D2609" s="49" t="s">
        <v>28038</v>
      </c>
      <c r="E2609" s="1"/>
      <c r="F2609" s="1"/>
    </row>
    <row r="2610" spans="1:6" ht="12.75" customHeight="1" x14ac:dyDescent="0.25">
      <c r="A2610" s="48" t="s">
        <v>28039</v>
      </c>
      <c r="B2610" s="48" t="s">
        <v>28040</v>
      </c>
      <c r="C2610" s="48" t="s">
        <v>9896</v>
      </c>
      <c r="D2610" s="49" t="s">
        <v>28041</v>
      </c>
      <c r="E2610" s="1"/>
      <c r="F2610" s="1"/>
    </row>
    <row r="2611" spans="1:6" ht="12.75" customHeight="1" x14ac:dyDescent="0.25">
      <c r="A2611" s="48" t="s">
        <v>28042</v>
      </c>
      <c r="B2611" s="48" t="s">
        <v>28043</v>
      </c>
      <c r="C2611" s="48" t="s">
        <v>9896</v>
      </c>
      <c r="D2611" s="49" t="s">
        <v>28044</v>
      </c>
      <c r="E2611" s="1"/>
      <c r="F2611" s="1"/>
    </row>
    <row r="2612" spans="1:6" ht="12.75" customHeight="1" x14ac:dyDescent="0.25">
      <c r="A2612" s="48" t="s">
        <v>28045</v>
      </c>
      <c r="B2612" s="48" t="s">
        <v>28046</v>
      </c>
      <c r="C2612" s="48" t="s">
        <v>9896</v>
      </c>
      <c r="D2612" s="49" t="s">
        <v>24533</v>
      </c>
      <c r="E2612" s="1"/>
      <c r="F2612" s="1"/>
    </row>
    <row r="2613" spans="1:6" ht="12.75" customHeight="1" x14ac:dyDescent="0.25">
      <c r="A2613" s="48" t="s">
        <v>28047</v>
      </c>
      <c r="B2613" s="48" t="s">
        <v>28048</v>
      </c>
      <c r="C2613" s="48" t="s">
        <v>9896</v>
      </c>
      <c r="D2613" s="49" t="s">
        <v>28049</v>
      </c>
      <c r="E2613" s="1"/>
      <c r="F2613" s="1"/>
    </row>
    <row r="2614" spans="1:6" ht="12.75" customHeight="1" x14ac:dyDescent="0.25">
      <c r="A2614" s="48" t="s">
        <v>28050</v>
      </c>
      <c r="B2614" s="48" t="s">
        <v>28051</v>
      </c>
      <c r="C2614" s="48" t="s">
        <v>9896</v>
      </c>
      <c r="D2614" s="49" t="s">
        <v>28052</v>
      </c>
      <c r="E2614" s="1"/>
      <c r="F2614" s="1"/>
    </row>
    <row r="2615" spans="1:6" ht="12.75" customHeight="1" x14ac:dyDescent="0.25">
      <c r="A2615" s="48" t="s">
        <v>28053</v>
      </c>
      <c r="B2615" s="48" t="s">
        <v>28054</v>
      </c>
      <c r="C2615" s="48" t="s">
        <v>9896</v>
      </c>
      <c r="D2615" s="49" t="s">
        <v>28055</v>
      </c>
      <c r="E2615" s="1"/>
      <c r="F2615" s="1"/>
    </row>
    <row r="2616" spans="1:6" ht="12.75" customHeight="1" x14ac:dyDescent="0.25">
      <c r="A2616" s="48" t="s">
        <v>28056</v>
      </c>
      <c r="B2616" s="48" t="s">
        <v>28057</v>
      </c>
      <c r="C2616" s="48" t="s">
        <v>9896</v>
      </c>
      <c r="D2616" s="49" t="s">
        <v>28058</v>
      </c>
      <c r="E2616" s="1"/>
      <c r="F2616" s="1"/>
    </row>
    <row r="2617" spans="1:6" ht="12.75" customHeight="1" x14ac:dyDescent="0.25">
      <c r="A2617" s="48" t="s">
        <v>28059</v>
      </c>
      <c r="B2617" s="48" t="s">
        <v>28060</v>
      </c>
      <c r="C2617" s="48" t="s">
        <v>9896</v>
      </c>
      <c r="D2617" s="49" t="s">
        <v>28061</v>
      </c>
      <c r="E2617" s="1"/>
      <c r="F2617" s="1"/>
    </row>
    <row r="2618" spans="1:6" ht="12.75" customHeight="1" x14ac:dyDescent="0.25">
      <c r="A2618" s="48" t="s">
        <v>28062</v>
      </c>
      <c r="B2618" s="48" t="s">
        <v>28063</v>
      </c>
      <c r="C2618" s="48" t="s">
        <v>9896</v>
      </c>
      <c r="D2618" s="49" t="s">
        <v>28064</v>
      </c>
      <c r="E2618" s="1"/>
      <c r="F2618" s="1"/>
    </row>
    <row r="2619" spans="1:6" ht="12.75" customHeight="1" x14ac:dyDescent="0.25">
      <c r="A2619" s="48" t="s">
        <v>28065</v>
      </c>
      <c r="B2619" s="48" t="s">
        <v>28066</v>
      </c>
      <c r="C2619" s="48" t="s">
        <v>9896</v>
      </c>
      <c r="D2619" s="49" t="s">
        <v>28067</v>
      </c>
      <c r="E2619" s="1"/>
      <c r="F2619" s="1"/>
    </row>
    <row r="2620" spans="1:6" ht="12.75" customHeight="1" x14ac:dyDescent="0.25">
      <c r="A2620" s="48" t="s">
        <v>28068</v>
      </c>
      <c r="B2620" s="48" t="s">
        <v>28069</v>
      </c>
      <c r="C2620" s="48" t="s">
        <v>9896</v>
      </c>
      <c r="D2620" s="49" t="s">
        <v>28070</v>
      </c>
      <c r="E2620" s="1"/>
      <c r="F2620" s="1"/>
    </row>
    <row r="2621" spans="1:6" ht="12.75" customHeight="1" x14ac:dyDescent="0.25">
      <c r="A2621" s="48" t="s">
        <v>28071</v>
      </c>
      <c r="B2621" s="48" t="s">
        <v>28072</v>
      </c>
      <c r="C2621" s="48" t="s">
        <v>9896</v>
      </c>
      <c r="D2621" s="49" t="s">
        <v>28073</v>
      </c>
      <c r="E2621" s="1"/>
      <c r="F2621" s="1"/>
    </row>
    <row r="2622" spans="1:6" ht="12.75" customHeight="1" x14ac:dyDescent="0.25">
      <c r="A2622" s="48" t="s">
        <v>28074</v>
      </c>
      <c r="B2622" s="48" t="s">
        <v>28075</v>
      </c>
      <c r="C2622" s="48" t="s">
        <v>9896</v>
      </c>
      <c r="D2622" s="49" t="s">
        <v>28076</v>
      </c>
      <c r="E2622" s="1"/>
      <c r="F2622" s="1"/>
    </row>
    <row r="2623" spans="1:6" ht="12.75" customHeight="1" x14ac:dyDescent="0.25">
      <c r="A2623" s="48" t="s">
        <v>28077</v>
      </c>
      <c r="B2623" s="48" t="s">
        <v>28078</v>
      </c>
      <c r="C2623" s="48" t="s">
        <v>9896</v>
      </c>
      <c r="D2623" s="49" t="s">
        <v>28079</v>
      </c>
      <c r="E2623" s="1"/>
      <c r="F2623" s="1"/>
    </row>
    <row r="2624" spans="1:6" ht="12.75" customHeight="1" x14ac:dyDescent="0.25">
      <c r="A2624" s="48" t="s">
        <v>28080</v>
      </c>
      <c r="B2624" s="48" t="s">
        <v>28081</v>
      </c>
      <c r="C2624" s="48" t="s">
        <v>9896</v>
      </c>
      <c r="D2624" s="49" t="s">
        <v>28082</v>
      </c>
      <c r="E2624" s="1"/>
      <c r="F2624" s="1"/>
    </row>
    <row r="2625" spans="1:6" ht="12.75" customHeight="1" x14ac:dyDescent="0.25">
      <c r="A2625" s="48" t="s">
        <v>28083</v>
      </c>
      <c r="B2625" s="48" t="s">
        <v>28084</v>
      </c>
      <c r="C2625" s="48" t="s">
        <v>9896</v>
      </c>
      <c r="D2625" s="49" t="s">
        <v>28085</v>
      </c>
      <c r="E2625" s="1"/>
      <c r="F2625" s="1"/>
    </row>
    <row r="2626" spans="1:6" ht="12.75" customHeight="1" x14ac:dyDescent="0.25">
      <c r="A2626" s="48" t="s">
        <v>28086</v>
      </c>
      <c r="B2626" s="48" t="s">
        <v>28087</v>
      </c>
      <c r="C2626" s="48" t="s">
        <v>9896</v>
      </c>
      <c r="D2626" s="49" t="s">
        <v>28088</v>
      </c>
      <c r="E2626" s="1"/>
      <c r="F2626" s="1"/>
    </row>
    <row r="2627" spans="1:6" ht="12.75" customHeight="1" x14ac:dyDescent="0.25">
      <c r="A2627" s="48" t="s">
        <v>28089</v>
      </c>
      <c r="B2627" s="48" t="s">
        <v>28090</v>
      </c>
      <c r="C2627" s="48" t="s">
        <v>9896</v>
      </c>
      <c r="D2627" s="49" t="s">
        <v>28091</v>
      </c>
      <c r="E2627" s="1"/>
      <c r="F2627" s="1"/>
    </row>
    <row r="2628" spans="1:6" ht="12.75" customHeight="1" x14ac:dyDescent="0.25">
      <c r="A2628" s="48" t="s">
        <v>28092</v>
      </c>
      <c r="B2628" s="48" t="s">
        <v>28093</v>
      </c>
      <c r="C2628" s="48" t="s">
        <v>9896</v>
      </c>
      <c r="D2628" s="49" t="s">
        <v>28094</v>
      </c>
      <c r="E2628" s="1"/>
      <c r="F2628" s="1"/>
    </row>
    <row r="2629" spans="1:6" ht="12.75" customHeight="1" x14ac:dyDescent="0.25">
      <c r="A2629" s="48" t="s">
        <v>28095</v>
      </c>
      <c r="B2629" s="48" t="s">
        <v>28096</v>
      </c>
      <c r="C2629" s="48" t="s">
        <v>9896</v>
      </c>
      <c r="D2629" s="49" t="s">
        <v>28097</v>
      </c>
      <c r="E2629" s="1"/>
      <c r="F2629" s="1"/>
    </row>
    <row r="2630" spans="1:6" ht="12.75" customHeight="1" x14ac:dyDescent="0.25">
      <c r="A2630" s="48" t="s">
        <v>28098</v>
      </c>
      <c r="B2630" s="48" t="s">
        <v>28099</v>
      </c>
      <c r="C2630" s="48" t="s">
        <v>9896</v>
      </c>
      <c r="D2630" s="49" t="s">
        <v>28100</v>
      </c>
      <c r="E2630" s="1"/>
      <c r="F2630" s="1"/>
    </row>
    <row r="2631" spans="1:6" ht="12.75" customHeight="1" x14ac:dyDescent="0.25">
      <c r="A2631" s="48" t="s">
        <v>28101</v>
      </c>
      <c r="B2631" s="48" t="s">
        <v>28102</v>
      </c>
      <c r="C2631" s="48" t="s">
        <v>9784</v>
      </c>
      <c r="D2631" s="49" t="s">
        <v>28103</v>
      </c>
      <c r="E2631" s="1"/>
      <c r="F2631" s="1"/>
    </row>
    <row r="2632" spans="1:6" ht="12.75" customHeight="1" x14ac:dyDescent="0.25">
      <c r="A2632" s="48" t="s">
        <v>28104</v>
      </c>
      <c r="B2632" s="48" t="s">
        <v>28105</v>
      </c>
      <c r="C2632" s="48" t="s">
        <v>9784</v>
      </c>
      <c r="D2632" s="49" t="s">
        <v>28106</v>
      </c>
      <c r="E2632" s="1"/>
      <c r="F2632" s="1"/>
    </row>
    <row r="2633" spans="1:6" ht="12.75" customHeight="1" x14ac:dyDescent="0.25">
      <c r="A2633" s="48" t="s">
        <v>28107</v>
      </c>
      <c r="B2633" s="48" t="s">
        <v>28108</v>
      </c>
      <c r="C2633" s="48" t="s">
        <v>9896</v>
      </c>
      <c r="D2633" s="49" t="s">
        <v>28109</v>
      </c>
      <c r="E2633" s="1"/>
      <c r="F2633" s="1"/>
    </row>
    <row r="2634" spans="1:6" ht="12.75" customHeight="1" x14ac:dyDescent="0.25">
      <c r="A2634" s="48" t="s">
        <v>28110</v>
      </c>
      <c r="B2634" s="48" t="s">
        <v>28111</v>
      </c>
      <c r="C2634" s="48" t="s">
        <v>9896</v>
      </c>
      <c r="D2634" s="49" t="s">
        <v>28112</v>
      </c>
      <c r="E2634" s="1"/>
      <c r="F2634" s="1"/>
    </row>
    <row r="2635" spans="1:6" ht="12.75" customHeight="1" x14ac:dyDescent="0.25">
      <c r="A2635" s="48" t="s">
        <v>28113</v>
      </c>
      <c r="B2635" s="48" t="s">
        <v>28114</v>
      </c>
      <c r="C2635" s="48" t="s">
        <v>9741</v>
      </c>
      <c r="D2635" s="49" t="s">
        <v>923</v>
      </c>
      <c r="E2635" s="1"/>
      <c r="F2635" s="1"/>
    </row>
    <row r="2636" spans="1:6" ht="12.75" customHeight="1" x14ac:dyDescent="0.25">
      <c r="A2636" s="48" t="s">
        <v>28115</v>
      </c>
      <c r="B2636" s="48" t="s">
        <v>28116</v>
      </c>
      <c r="C2636" s="48" t="s">
        <v>9741</v>
      </c>
      <c r="D2636" s="49" t="s">
        <v>28117</v>
      </c>
      <c r="E2636" s="1"/>
      <c r="F2636" s="1"/>
    </row>
    <row r="2637" spans="1:6" ht="12.75" customHeight="1" x14ac:dyDescent="0.25">
      <c r="A2637" s="48" t="s">
        <v>28118</v>
      </c>
      <c r="B2637" s="48" t="s">
        <v>28119</v>
      </c>
      <c r="C2637" s="48" t="s">
        <v>9741</v>
      </c>
      <c r="D2637" s="49" t="s">
        <v>4124</v>
      </c>
      <c r="E2637" s="1"/>
      <c r="F2637" s="1"/>
    </row>
    <row r="2638" spans="1:6" ht="12.75" customHeight="1" x14ac:dyDescent="0.25">
      <c r="A2638" s="48" t="s">
        <v>28120</v>
      </c>
      <c r="B2638" s="48" t="s">
        <v>28121</v>
      </c>
      <c r="C2638" s="48" t="s">
        <v>9741</v>
      </c>
      <c r="D2638" s="49" t="s">
        <v>28122</v>
      </c>
      <c r="E2638" s="1"/>
      <c r="F2638" s="1"/>
    </row>
    <row r="2639" spans="1:6" ht="12.75" customHeight="1" x14ac:dyDescent="0.25">
      <c r="A2639" s="48" t="s">
        <v>28123</v>
      </c>
      <c r="B2639" s="48" t="s">
        <v>28124</v>
      </c>
      <c r="C2639" s="48" t="s">
        <v>9741</v>
      </c>
      <c r="D2639" s="49" t="s">
        <v>28125</v>
      </c>
      <c r="E2639" s="1"/>
      <c r="F2639" s="1"/>
    </row>
    <row r="2640" spans="1:6" ht="12.75" customHeight="1" x14ac:dyDescent="0.25">
      <c r="A2640" s="48" t="s">
        <v>28126</v>
      </c>
      <c r="B2640" s="48" t="s">
        <v>28127</v>
      </c>
      <c r="C2640" s="48" t="s">
        <v>9741</v>
      </c>
      <c r="D2640" s="49" t="s">
        <v>28128</v>
      </c>
      <c r="E2640" s="1"/>
      <c r="F2640" s="1"/>
    </row>
    <row r="2641" spans="1:6" ht="12.75" customHeight="1" x14ac:dyDescent="0.25">
      <c r="A2641" s="48" t="s">
        <v>28129</v>
      </c>
      <c r="B2641" s="48" t="s">
        <v>28130</v>
      </c>
      <c r="C2641" s="48" t="s">
        <v>9741</v>
      </c>
      <c r="D2641" s="49" t="s">
        <v>28131</v>
      </c>
      <c r="E2641" s="1"/>
      <c r="F2641" s="1"/>
    </row>
    <row r="2642" spans="1:6" ht="12.75" customHeight="1" x14ac:dyDescent="0.25">
      <c r="A2642" s="48" t="s">
        <v>28132</v>
      </c>
      <c r="B2642" s="48" t="s">
        <v>28133</v>
      </c>
      <c r="C2642" s="48" t="s">
        <v>9741</v>
      </c>
      <c r="D2642" s="49" t="s">
        <v>28134</v>
      </c>
      <c r="E2642" s="1"/>
      <c r="F2642" s="1"/>
    </row>
    <row r="2643" spans="1:6" ht="12.75" customHeight="1" x14ac:dyDescent="0.25">
      <c r="A2643" s="48" t="s">
        <v>28135</v>
      </c>
      <c r="B2643" s="48" t="s">
        <v>28136</v>
      </c>
      <c r="C2643" s="48" t="s">
        <v>9741</v>
      </c>
      <c r="D2643" s="49" t="s">
        <v>28137</v>
      </c>
      <c r="E2643" s="1"/>
      <c r="F2643" s="1"/>
    </row>
    <row r="2644" spans="1:6" ht="12.75" customHeight="1" x14ac:dyDescent="0.25">
      <c r="A2644" s="48" t="s">
        <v>28138</v>
      </c>
      <c r="B2644" s="48" t="s">
        <v>28139</v>
      </c>
      <c r="C2644" s="48" t="s">
        <v>9741</v>
      </c>
      <c r="D2644" s="49" t="s">
        <v>28140</v>
      </c>
      <c r="E2644" s="1"/>
      <c r="F2644" s="1"/>
    </row>
    <row r="2645" spans="1:6" ht="12.75" customHeight="1" x14ac:dyDescent="0.25">
      <c r="A2645" s="48" t="s">
        <v>28141</v>
      </c>
      <c r="B2645" s="48" t="s">
        <v>28142</v>
      </c>
      <c r="C2645" s="48" t="s">
        <v>9741</v>
      </c>
      <c r="D2645" s="49" t="s">
        <v>28143</v>
      </c>
      <c r="E2645" s="1"/>
      <c r="F2645" s="1"/>
    </row>
    <row r="2646" spans="1:6" ht="12.75" customHeight="1" x14ac:dyDescent="0.25">
      <c r="A2646" s="48" t="s">
        <v>28144</v>
      </c>
      <c r="B2646" s="48" t="s">
        <v>28145</v>
      </c>
      <c r="C2646" s="48" t="s">
        <v>9741</v>
      </c>
      <c r="D2646" s="49" t="s">
        <v>2831</v>
      </c>
      <c r="E2646" s="1"/>
      <c r="F2646" s="1"/>
    </row>
    <row r="2647" spans="1:6" ht="12.75" customHeight="1" x14ac:dyDescent="0.25">
      <c r="A2647" s="48" t="s">
        <v>28146</v>
      </c>
      <c r="B2647" s="48" t="s">
        <v>28147</v>
      </c>
      <c r="C2647" s="48" t="s">
        <v>9741</v>
      </c>
      <c r="D2647" s="49" t="s">
        <v>28148</v>
      </c>
      <c r="E2647" s="1"/>
      <c r="F2647" s="1"/>
    </row>
    <row r="2648" spans="1:6" ht="12.75" customHeight="1" x14ac:dyDescent="0.25">
      <c r="A2648" s="48" t="s">
        <v>28149</v>
      </c>
      <c r="B2648" s="48" t="s">
        <v>28150</v>
      </c>
      <c r="C2648" s="48" t="s">
        <v>9741</v>
      </c>
      <c r="D2648" s="49" t="s">
        <v>28151</v>
      </c>
      <c r="E2648" s="1"/>
      <c r="F2648" s="1"/>
    </row>
    <row r="2649" spans="1:6" ht="12.75" customHeight="1" x14ac:dyDescent="0.25">
      <c r="A2649" s="48" t="s">
        <v>28152</v>
      </c>
      <c r="B2649" s="48" t="s">
        <v>28153</v>
      </c>
      <c r="C2649" s="48" t="s">
        <v>9741</v>
      </c>
      <c r="D2649" s="49" t="s">
        <v>20924</v>
      </c>
      <c r="E2649" s="1"/>
      <c r="F2649" s="1"/>
    </row>
    <row r="2650" spans="1:6" ht="12.75" customHeight="1" x14ac:dyDescent="0.25">
      <c r="A2650" s="48" t="s">
        <v>28154</v>
      </c>
      <c r="B2650" s="48" t="s">
        <v>28155</v>
      </c>
      <c r="C2650" s="48" t="s">
        <v>9741</v>
      </c>
      <c r="D2650" s="49" t="s">
        <v>28156</v>
      </c>
      <c r="E2650" s="1"/>
      <c r="F2650" s="1"/>
    </row>
    <row r="2651" spans="1:6" ht="12.75" customHeight="1" x14ac:dyDescent="0.25">
      <c r="A2651" s="48" t="s">
        <v>28157</v>
      </c>
      <c r="B2651" s="48" t="s">
        <v>28158</v>
      </c>
      <c r="C2651" s="48" t="s">
        <v>9741</v>
      </c>
      <c r="D2651" s="49" t="s">
        <v>28159</v>
      </c>
      <c r="E2651" s="1"/>
      <c r="F2651" s="1"/>
    </row>
    <row r="2652" spans="1:6" ht="12.75" customHeight="1" x14ac:dyDescent="0.25">
      <c r="A2652" s="48" t="s">
        <v>28160</v>
      </c>
      <c r="B2652" s="48" t="s">
        <v>28161</v>
      </c>
      <c r="C2652" s="48" t="s">
        <v>9741</v>
      </c>
      <c r="D2652" s="49" t="s">
        <v>28162</v>
      </c>
      <c r="E2652" s="1"/>
      <c r="F2652" s="1"/>
    </row>
    <row r="2653" spans="1:6" ht="12.75" customHeight="1" x14ac:dyDescent="0.25">
      <c r="A2653" s="48" t="s">
        <v>28163</v>
      </c>
      <c r="B2653" s="48" t="s">
        <v>28164</v>
      </c>
      <c r="C2653" s="48" t="s">
        <v>9741</v>
      </c>
      <c r="D2653" s="49" t="s">
        <v>28165</v>
      </c>
      <c r="E2653" s="1"/>
      <c r="F2653" s="1"/>
    </row>
    <row r="2654" spans="1:6" ht="12.75" customHeight="1" x14ac:dyDescent="0.25">
      <c r="A2654" s="48" t="s">
        <v>28166</v>
      </c>
      <c r="B2654" s="48" t="s">
        <v>28167</v>
      </c>
      <c r="C2654" s="48" t="s">
        <v>9741</v>
      </c>
      <c r="D2654" s="49" t="s">
        <v>4097</v>
      </c>
      <c r="E2654" s="1"/>
      <c r="F2654" s="1"/>
    </row>
    <row r="2655" spans="1:6" ht="12.75" customHeight="1" x14ac:dyDescent="0.25">
      <c r="A2655" s="48" t="s">
        <v>28168</v>
      </c>
      <c r="B2655" s="48" t="s">
        <v>28169</v>
      </c>
      <c r="C2655" s="48" t="s">
        <v>9741</v>
      </c>
      <c r="D2655" s="49" t="s">
        <v>28170</v>
      </c>
      <c r="E2655" s="1"/>
      <c r="F2655" s="1"/>
    </row>
    <row r="2656" spans="1:6" ht="12.75" customHeight="1" x14ac:dyDescent="0.25">
      <c r="A2656" s="48" t="s">
        <v>28171</v>
      </c>
      <c r="B2656" s="48" t="s">
        <v>28172</v>
      </c>
      <c r="C2656" s="48" t="s">
        <v>9741</v>
      </c>
      <c r="D2656" s="49" t="s">
        <v>5121</v>
      </c>
      <c r="E2656" s="1"/>
      <c r="F2656" s="1"/>
    </row>
    <row r="2657" spans="1:6" ht="12.75" customHeight="1" x14ac:dyDescent="0.25">
      <c r="A2657" s="48" t="s">
        <v>28173</v>
      </c>
      <c r="B2657" s="48" t="s">
        <v>28174</v>
      </c>
      <c r="C2657" s="48" t="s">
        <v>9741</v>
      </c>
      <c r="D2657" s="49" t="s">
        <v>5284</v>
      </c>
      <c r="E2657" s="1"/>
      <c r="F2657" s="1"/>
    </row>
    <row r="2658" spans="1:6" ht="12.75" customHeight="1" x14ac:dyDescent="0.25">
      <c r="A2658" s="48" t="s">
        <v>28175</v>
      </c>
      <c r="B2658" s="48" t="s">
        <v>28176</v>
      </c>
      <c r="C2658" s="48" t="s">
        <v>9741</v>
      </c>
      <c r="D2658" s="49" t="s">
        <v>5031</v>
      </c>
      <c r="E2658" s="1"/>
      <c r="F2658" s="1"/>
    </row>
    <row r="2659" spans="1:6" ht="12.75" customHeight="1" x14ac:dyDescent="0.25">
      <c r="A2659" s="48" t="s">
        <v>28177</v>
      </c>
      <c r="B2659" s="48" t="s">
        <v>28178</v>
      </c>
      <c r="C2659" s="48" t="s">
        <v>9741</v>
      </c>
      <c r="D2659" s="49" t="s">
        <v>1103</v>
      </c>
      <c r="E2659" s="1"/>
      <c r="F2659" s="1"/>
    </row>
    <row r="2660" spans="1:6" ht="12.75" customHeight="1" x14ac:dyDescent="0.25">
      <c r="A2660" s="48" t="s">
        <v>28179</v>
      </c>
      <c r="B2660" s="48" t="s">
        <v>28180</v>
      </c>
      <c r="C2660" s="48" t="s">
        <v>9741</v>
      </c>
      <c r="D2660" s="49" t="s">
        <v>28181</v>
      </c>
      <c r="E2660" s="1"/>
      <c r="F2660" s="1"/>
    </row>
    <row r="2661" spans="1:6" ht="12.75" customHeight="1" x14ac:dyDescent="0.25">
      <c r="A2661" s="48" t="s">
        <v>28182</v>
      </c>
      <c r="B2661" s="48" t="s">
        <v>28183</v>
      </c>
      <c r="C2661" s="48" t="s">
        <v>9741</v>
      </c>
      <c r="D2661" s="49" t="s">
        <v>28184</v>
      </c>
      <c r="E2661" s="1"/>
      <c r="F2661" s="1"/>
    </row>
    <row r="2662" spans="1:6" ht="12.75" customHeight="1" x14ac:dyDescent="0.25">
      <c r="A2662" s="48" t="s">
        <v>28185</v>
      </c>
      <c r="B2662" s="48" t="s">
        <v>28186</v>
      </c>
      <c r="C2662" s="48" t="s">
        <v>9896</v>
      </c>
      <c r="D2662" s="49" t="s">
        <v>28187</v>
      </c>
      <c r="E2662" s="1"/>
      <c r="F2662" s="1"/>
    </row>
    <row r="2663" spans="1:6" ht="12.75" customHeight="1" x14ac:dyDescent="0.25">
      <c r="A2663" s="48" t="s">
        <v>28188</v>
      </c>
      <c r="B2663" s="48" t="s">
        <v>28189</v>
      </c>
      <c r="C2663" s="48" t="s">
        <v>9896</v>
      </c>
      <c r="D2663" s="49" t="s">
        <v>28190</v>
      </c>
      <c r="E2663" s="1"/>
      <c r="F2663" s="1"/>
    </row>
    <row r="2664" spans="1:6" ht="12.75" customHeight="1" x14ac:dyDescent="0.25">
      <c r="A2664" s="48" t="s">
        <v>28191</v>
      </c>
      <c r="B2664" s="48" t="s">
        <v>28192</v>
      </c>
      <c r="C2664" s="48" t="s">
        <v>9896</v>
      </c>
      <c r="D2664" s="49" t="s">
        <v>28193</v>
      </c>
      <c r="E2664" s="1"/>
      <c r="F2664" s="1"/>
    </row>
    <row r="2665" spans="1:6" ht="12.75" customHeight="1" x14ac:dyDescent="0.25">
      <c r="A2665" s="48" t="s">
        <v>28194</v>
      </c>
      <c r="B2665" s="48" t="s">
        <v>28195</v>
      </c>
      <c r="C2665" s="48" t="s">
        <v>9896</v>
      </c>
      <c r="D2665" s="49" t="s">
        <v>28196</v>
      </c>
      <c r="E2665" s="1"/>
      <c r="F2665" s="1"/>
    </row>
    <row r="2666" spans="1:6" ht="12.75" customHeight="1" x14ac:dyDescent="0.25">
      <c r="A2666" s="48" t="s">
        <v>28197</v>
      </c>
      <c r="B2666" s="48" t="s">
        <v>28198</v>
      </c>
      <c r="C2666" s="48" t="s">
        <v>9896</v>
      </c>
      <c r="D2666" s="49" t="s">
        <v>28199</v>
      </c>
      <c r="E2666" s="1"/>
      <c r="F2666" s="1"/>
    </row>
    <row r="2667" spans="1:6" ht="12.75" customHeight="1" x14ac:dyDescent="0.25">
      <c r="A2667" s="48" t="s">
        <v>28200</v>
      </c>
      <c r="B2667" s="48" t="s">
        <v>28201</v>
      </c>
      <c r="C2667" s="48" t="s">
        <v>9896</v>
      </c>
      <c r="D2667" s="49" t="s">
        <v>28202</v>
      </c>
      <c r="E2667" s="1"/>
      <c r="F2667" s="1"/>
    </row>
    <row r="2668" spans="1:6" ht="12.75" customHeight="1" x14ac:dyDescent="0.25">
      <c r="A2668" s="48" t="s">
        <v>28203</v>
      </c>
      <c r="B2668" s="48" t="s">
        <v>28204</v>
      </c>
      <c r="C2668" s="48" t="s">
        <v>9896</v>
      </c>
      <c r="D2668" s="49" t="s">
        <v>28205</v>
      </c>
      <c r="E2668" s="1"/>
      <c r="F2668" s="1"/>
    </row>
    <row r="2669" spans="1:6" ht="12.75" customHeight="1" x14ac:dyDescent="0.25">
      <c r="A2669" s="48" t="s">
        <v>28206</v>
      </c>
      <c r="B2669" s="48" t="s">
        <v>28207</v>
      </c>
      <c r="C2669" s="48" t="s">
        <v>9896</v>
      </c>
      <c r="D2669" s="49" t="s">
        <v>28208</v>
      </c>
      <c r="E2669" s="1"/>
      <c r="F2669" s="1"/>
    </row>
    <row r="2670" spans="1:6" ht="12.75" customHeight="1" x14ac:dyDescent="0.25">
      <c r="A2670" s="48" t="s">
        <v>28209</v>
      </c>
      <c r="B2670" s="48" t="s">
        <v>28210</v>
      </c>
      <c r="C2670" s="48" t="s">
        <v>9784</v>
      </c>
      <c r="D2670" s="49" t="s">
        <v>28211</v>
      </c>
      <c r="E2670" s="1"/>
      <c r="F2670" s="1"/>
    </row>
    <row r="2671" spans="1:6" ht="12.75" customHeight="1" x14ac:dyDescent="0.25">
      <c r="A2671" s="48" t="s">
        <v>28212</v>
      </c>
      <c r="B2671" s="48" t="s">
        <v>28213</v>
      </c>
      <c r="C2671" s="48" t="s">
        <v>9784</v>
      </c>
      <c r="D2671" s="49" t="s">
        <v>28214</v>
      </c>
      <c r="E2671" s="1"/>
      <c r="F2671" s="1"/>
    </row>
    <row r="2672" spans="1:6" ht="12.75" customHeight="1" x14ac:dyDescent="0.25">
      <c r="A2672" s="48" t="s">
        <v>28215</v>
      </c>
      <c r="B2672" s="48" t="s">
        <v>28216</v>
      </c>
      <c r="C2672" s="48" t="s">
        <v>9784</v>
      </c>
      <c r="D2672" s="49" t="s">
        <v>28217</v>
      </c>
      <c r="E2672" s="1"/>
      <c r="F2672" s="1"/>
    </row>
    <row r="2673" spans="1:6" ht="12.75" customHeight="1" x14ac:dyDescent="0.25">
      <c r="A2673" s="48" t="s">
        <v>28218</v>
      </c>
      <c r="B2673" s="48" t="s">
        <v>28219</v>
      </c>
      <c r="C2673" s="48" t="s">
        <v>9784</v>
      </c>
      <c r="D2673" s="49" t="s">
        <v>28220</v>
      </c>
      <c r="E2673" s="1"/>
      <c r="F2673" s="1"/>
    </row>
    <row r="2674" spans="1:6" ht="12.75" customHeight="1" x14ac:dyDescent="0.25">
      <c r="A2674" s="48" t="s">
        <v>28221</v>
      </c>
      <c r="B2674" s="48" t="s">
        <v>28222</v>
      </c>
      <c r="C2674" s="48" t="s">
        <v>9784</v>
      </c>
      <c r="D2674" s="49" t="s">
        <v>28223</v>
      </c>
      <c r="E2674" s="1"/>
      <c r="F2674" s="1"/>
    </row>
    <row r="2675" spans="1:6" ht="12.75" customHeight="1" x14ac:dyDescent="0.25">
      <c r="A2675" s="48" t="s">
        <v>28224</v>
      </c>
      <c r="B2675" s="48" t="s">
        <v>28225</v>
      </c>
      <c r="C2675" s="48" t="s">
        <v>9784</v>
      </c>
      <c r="D2675" s="49" t="s">
        <v>28226</v>
      </c>
      <c r="E2675" s="1"/>
      <c r="F2675" s="1"/>
    </row>
    <row r="2676" spans="1:6" ht="12.75" customHeight="1" x14ac:dyDescent="0.25">
      <c r="A2676" s="48" t="s">
        <v>28227</v>
      </c>
      <c r="B2676" s="48" t="s">
        <v>28228</v>
      </c>
      <c r="C2676" s="48" t="s">
        <v>9784</v>
      </c>
      <c r="D2676" s="49" t="s">
        <v>28229</v>
      </c>
      <c r="E2676" s="1"/>
      <c r="F2676" s="1"/>
    </row>
    <row r="2677" spans="1:6" ht="12.75" customHeight="1" x14ac:dyDescent="0.25">
      <c r="A2677" s="48" t="s">
        <v>28230</v>
      </c>
      <c r="B2677" s="48" t="s">
        <v>28231</v>
      </c>
      <c r="C2677" s="48" t="s">
        <v>9784</v>
      </c>
      <c r="D2677" s="49" t="s">
        <v>28232</v>
      </c>
      <c r="E2677" s="1"/>
      <c r="F2677" s="1"/>
    </row>
    <row r="2678" spans="1:6" ht="12.75" customHeight="1" x14ac:dyDescent="0.25">
      <c r="A2678" s="48" t="s">
        <v>28233</v>
      </c>
      <c r="B2678" s="48" t="s">
        <v>28234</v>
      </c>
      <c r="C2678" s="48" t="s">
        <v>9784</v>
      </c>
      <c r="D2678" s="49" t="s">
        <v>28235</v>
      </c>
      <c r="E2678" s="1"/>
      <c r="F2678" s="1"/>
    </row>
    <row r="2679" spans="1:6" ht="12.75" customHeight="1" x14ac:dyDescent="0.25">
      <c r="A2679" s="48" t="s">
        <v>28236</v>
      </c>
      <c r="B2679" s="48" t="s">
        <v>28237</v>
      </c>
      <c r="C2679" s="48" t="s">
        <v>9784</v>
      </c>
      <c r="D2679" s="49" t="s">
        <v>28238</v>
      </c>
      <c r="E2679" s="1"/>
      <c r="F2679" s="1"/>
    </row>
    <row r="2680" spans="1:6" ht="12.75" customHeight="1" x14ac:dyDescent="0.25">
      <c r="A2680" s="48" t="s">
        <v>28239</v>
      </c>
      <c r="B2680" s="48" t="s">
        <v>28240</v>
      </c>
      <c r="C2680" s="48" t="s">
        <v>9784</v>
      </c>
      <c r="D2680" s="49" t="s">
        <v>6073</v>
      </c>
      <c r="E2680" s="1"/>
      <c r="F2680" s="1"/>
    </row>
    <row r="2681" spans="1:6" ht="12.75" customHeight="1" x14ac:dyDescent="0.25">
      <c r="A2681" s="48" t="s">
        <v>28241</v>
      </c>
      <c r="B2681" s="48" t="s">
        <v>28242</v>
      </c>
      <c r="C2681" s="48" t="s">
        <v>9784</v>
      </c>
      <c r="D2681" s="49" t="s">
        <v>28243</v>
      </c>
      <c r="E2681" s="1"/>
      <c r="F2681" s="1"/>
    </row>
    <row r="2682" spans="1:6" ht="12.75" customHeight="1" x14ac:dyDescent="0.25">
      <c r="A2682" s="48" t="s">
        <v>28244</v>
      </c>
      <c r="B2682" s="48" t="s">
        <v>28245</v>
      </c>
      <c r="C2682" s="48" t="s">
        <v>9741</v>
      </c>
      <c r="D2682" s="49" t="s">
        <v>28246</v>
      </c>
      <c r="E2682" s="1"/>
      <c r="F2682" s="1"/>
    </row>
    <row r="2683" spans="1:6" ht="12.75" customHeight="1" x14ac:dyDescent="0.25">
      <c r="A2683" s="48" t="s">
        <v>28247</v>
      </c>
      <c r="B2683" s="48" t="s">
        <v>28248</v>
      </c>
      <c r="C2683" s="48" t="s">
        <v>9741</v>
      </c>
      <c r="D2683" s="49" t="s">
        <v>28249</v>
      </c>
      <c r="E2683" s="1"/>
      <c r="F2683" s="1"/>
    </row>
    <row r="2684" spans="1:6" ht="12.75" customHeight="1" x14ac:dyDescent="0.25">
      <c r="A2684" s="48" t="s">
        <v>28250</v>
      </c>
      <c r="B2684" s="48" t="s">
        <v>28251</v>
      </c>
      <c r="C2684" s="48" t="s">
        <v>9741</v>
      </c>
      <c r="D2684" s="49" t="s">
        <v>28252</v>
      </c>
      <c r="E2684" s="1"/>
      <c r="F2684" s="1"/>
    </row>
    <row r="2685" spans="1:6" ht="12.75" customHeight="1" x14ac:dyDescent="0.25">
      <c r="A2685" s="48" t="s">
        <v>28253</v>
      </c>
      <c r="B2685" s="48" t="s">
        <v>28254</v>
      </c>
      <c r="C2685" s="48" t="s">
        <v>9741</v>
      </c>
      <c r="D2685" s="49" t="s">
        <v>28255</v>
      </c>
      <c r="E2685" s="1"/>
      <c r="F2685" s="1"/>
    </row>
    <row r="2686" spans="1:6" ht="12.75" customHeight="1" x14ac:dyDescent="0.25">
      <c r="A2686" s="48" t="s">
        <v>28256</v>
      </c>
      <c r="B2686" s="48" t="s">
        <v>28257</v>
      </c>
      <c r="C2686" s="48" t="s">
        <v>9741</v>
      </c>
      <c r="D2686" s="49" t="s">
        <v>28258</v>
      </c>
      <c r="E2686" s="1"/>
      <c r="F2686" s="1"/>
    </row>
    <row r="2687" spans="1:6" ht="12.75" customHeight="1" x14ac:dyDescent="0.25">
      <c r="A2687" s="48" t="s">
        <v>28259</v>
      </c>
      <c r="B2687" s="48" t="s">
        <v>28260</v>
      </c>
      <c r="C2687" s="48" t="s">
        <v>9741</v>
      </c>
      <c r="D2687" s="49" t="s">
        <v>28261</v>
      </c>
      <c r="E2687" s="1"/>
      <c r="F2687" s="1"/>
    </row>
    <row r="2688" spans="1:6" ht="12.75" customHeight="1" x14ac:dyDescent="0.25">
      <c r="A2688" s="48" t="s">
        <v>28262</v>
      </c>
      <c r="B2688" s="48" t="s">
        <v>28263</v>
      </c>
      <c r="C2688" s="48" t="s">
        <v>9741</v>
      </c>
      <c r="D2688" s="49" t="s">
        <v>28264</v>
      </c>
      <c r="E2688" s="1"/>
      <c r="F2688" s="1"/>
    </row>
    <row r="2689" spans="1:6" ht="12.75" customHeight="1" x14ac:dyDescent="0.25">
      <c r="A2689" s="48" t="s">
        <v>28265</v>
      </c>
      <c r="B2689" s="48" t="s">
        <v>28266</v>
      </c>
      <c r="C2689" s="48" t="s">
        <v>9741</v>
      </c>
      <c r="D2689" s="49" t="s">
        <v>28267</v>
      </c>
      <c r="E2689" s="1"/>
      <c r="F2689" s="1"/>
    </row>
    <row r="2690" spans="1:6" ht="12.75" customHeight="1" x14ac:dyDescent="0.25">
      <c r="A2690" s="48" t="s">
        <v>28268</v>
      </c>
      <c r="B2690" s="48" t="s">
        <v>28269</v>
      </c>
      <c r="C2690" s="48" t="s">
        <v>9741</v>
      </c>
      <c r="D2690" s="49" t="s">
        <v>28270</v>
      </c>
      <c r="E2690" s="1"/>
      <c r="F2690" s="1"/>
    </row>
    <row r="2691" spans="1:6" ht="12.75" customHeight="1" x14ac:dyDescent="0.25">
      <c r="A2691" s="48" t="s">
        <v>28271</v>
      </c>
      <c r="B2691" s="48" t="s">
        <v>28272</v>
      </c>
      <c r="C2691" s="48" t="s">
        <v>9741</v>
      </c>
      <c r="D2691" s="49" t="s">
        <v>28273</v>
      </c>
      <c r="E2691" s="1"/>
      <c r="F2691" s="1"/>
    </row>
    <row r="2692" spans="1:6" ht="12.75" customHeight="1" x14ac:dyDescent="0.25">
      <c r="A2692" s="48" t="s">
        <v>28274</v>
      </c>
      <c r="B2692" s="48" t="s">
        <v>28275</v>
      </c>
      <c r="C2692" s="48" t="s">
        <v>9741</v>
      </c>
      <c r="D2692" s="49" t="s">
        <v>28276</v>
      </c>
      <c r="E2692" s="1"/>
      <c r="F2692" s="1"/>
    </row>
    <row r="2693" spans="1:6" ht="12.75" customHeight="1" x14ac:dyDescent="0.25">
      <c r="A2693" s="48" t="s">
        <v>28277</v>
      </c>
      <c r="B2693" s="48" t="s">
        <v>28278</v>
      </c>
      <c r="C2693" s="48" t="s">
        <v>9674</v>
      </c>
      <c r="D2693" s="49" t="s">
        <v>28279</v>
      </c>
      <c r="E2693" s="1"/>
      <c r="F2693" s="1"/>
    </row>
    <row r="2694" spans="1:6" ht="12.75" customHeight="1" x14ac:dyDescent="0.25">
      <c r="A2694" s="48" t="s">
        <v>28280</v>
      </c>
      <c r="B2694" s="48" t="s">
        <v>28281</v>
      </c>
      <c r="C2694" s="48" t="s">
        <v>9674</v>
      </c>
      <c r="D2694" s="49" t="s">
        <v>28282</v>
      </c>
      <c r="E2694" s="1"/>
      <c r="F2694" s="1"/>
    </row>
    <row r="2695" spans="1:6" ht="12.75" customHeight="1" x14ac:dyDescent="0.25">
      <c r="A2695" s="48" t="s">
        <v>28283</v>
      </c>
      <c r="B2695" s="48" t="s">
        <v>28284</v>
      </c>
      <c r="C2695" s="48" t="s">
        <v>9674</v>
      </c>
      <c r="D2695" s="49" t="s">
        <v>7507</v>
      </c>
      <c r="E2695" s="1"/>
      <c r="F2695" s="1"/>
    </row>
    <row r="2696" spans="1:6" ht="12.75" customHeight="1" x14ac:dyDescent="0.25">
      <c r="A2696" s="48" t="s">
        <v>28285</v>
      </c>
      <c r="B2696" s="48" t="s">
        <v>28286</v>
      </c>
      <c r="C2696" s="48" t="s">
        <v>9674</v>
      </c>
      <c r="D2696" s="49" t="s">
        <v>28287</v>
      </c>
      <c r="E2696" s="1"/>
      <c r="F2696" s="1"/>
    </row>
    <row r="2697" spans="1:6" ht="12.75" customHeight="1" x14ac:dyDescent="0.25">
      <c r="A2697" s="48" t="s">
        <v>28288</v>
      </c>
      <c r="B2697" s="48" t="s">
        <v>28289</v>
      </c>
      <c r="C2697" s="48" t="s">
        <v>9674</v>
      </c>
      <c r="D2697" s="49" t="s">
        <v>4318</v>
      </c>
      <c r="E2697" s="1"/>
      <c r="F2697" s="1"/>
    </row>
    <row r="2698" spans="1:6" ht="12.75" customHeight="1" x14ac:dyDescent="0.25">
      <c r="A2698" s="48" t="s">
        <v>28290</v>
      </c>
      <c r="B2698" s="48" t="s">
        <v>28291</v>
      </c>
      <c r="C2698" s="48" t="s">
        <v>9674</v>
      </c>
      <c r="D2698" s="49" t="s">
        <v>3065</v>
      </c>
      <c r="E2698" s="1"/>
      <c r="F2698" s="1"/>
    </row>
    <row r="2699" spans="1:6" ht="12.75" customHeight="1" x14ac:dyDescent="0.25">
      <c r="A2699" s="48" t="s">
        <v>28292</v>
      </c>
      <c r="B2699" s="48" t="s">
        <v>28293</v>
      </c>
      <c r="C2699" s="48" t="s">
        <v>9674</v>
      </c>
      <c r="D2699" s="49" t="s">
        <v>4128</v>
      </c>
      <c r="E2699" s="1"/>
      <c r="F2699" s="1"/>
    </row>
    <row r="2700" spans="1:6" ht="12.75" customHeight="1" x14ac:dyDescent="0.25">
      <c r="A2700" s="48" t="s">
        <v>28294</v>
      </c>
      <c r="B2700" s="48" t="s">
        <v>28295</v>
      </c>
      <c r="C2700" s="48" t="s">
        <v>9674</v>
      </c>
      <c r="D2700" s="49" t="s">
        <v>24460</v>
      </c>
      <c r="E2700" s="1"/>
      <c r="F2700" s="1"/>
    </row>
    <row r="2701" spans="1:6" ht="12.75" customHeight="1" x14ac:dyDescent="0.25">
      <c r="A2701" s="48" t="s">
        <v>28296</v>
      </c>
      <c r="B2701" s="48" t="s">
        <v>28297</v>
      </c>
      <c r="C2701" s="48" t="s">
        <v>9674</v>
      </c>
      <c r="D2701" s="49" t="s">
        <v>28298</v>
      </c>
      <c r="E2701" s="1"/>
      <c r="F2701" s="1"/>
    </row>
    <row r="2702" spans="1:6" ht="12.75" customHeight="1" x14ac:dyDescent="0.25">
      <c r="A2702" s="48" t="s">
        <v>28299</v>
      </c>
      <c r="B2702" s="48" t="s">
        <v>28300</v>
      </c>
      <c r="C2702" s="48" t="s">
        <v>9674</v>
      </c>
      <c r="D2702" s="49" t="s">
        <v>28301</v>
      </c>
      <c r="E2702" s="1"/>
      <c r="F2702" s="1"/>
    </row>
    <row r="2703" spans="1:6" ht="12.75" customHeight="1" x14ac:dyDescent="0.25">
      <c r="A2703" s="48" t="s">
        <v>28302</v>
      </c>
      <c r="B2703" s="48" t="s">
        <v>28303</v>
      </c>
      <c r="C2703" s="48" t="s">
        <v>9674</v>
      </c>
      <c r="D2703" s="49" t="s">
        <v>28304</v>
      </c>
      <c r="E2703" s="1"/>
      <c r="F2703" s="1"/>
    </row>
    <row r="2704" spans="1:6" ht="12.75" customHeight="1" x14ac:dyDescent="0.25">
      <c r="A2704" s="48" t="s">
        <v>28305</v>
      </c>
      <c r="B2704" s="48" t="s">
        <v>28306</v>
      </c>
      <c r="C2704" s="48" t="s">
        <v>9674</v>
      </c>
      <c r="D2704" s="49" t="s">
        <v>4515</v>
      </c>
      <c r="E2704" s="1"/>
      <c r="F2704" s="1"/>
    </row>
    <row r="2705" spans="1:6" ht="12.75" customHeight="1" x14ac:dyDescent="0.25">
      <c r="A2705" s="48" t="s">
        <v>28307</v>
      </c>
      <c r="B2705" s="48" t="s">
        <v>28308</v>
      </c>
      <c r="C2705" s="48" t="s">
        <v>9674</v>
      </c>
      <c r="D2705" s="49" t="s">
        <v>26966</v>
      </c>
      <c r="E2705" s="1"/>
      <c r="F2705" s="1"/>
    </row>
    <row r="2706" spans="1:6" ht="12.75" customHeight="1" x14ac:dyDescent="0.25">
      <c r="A2706" s="48" t="s">
        <v>28309</v>
      </c>
      <c r="B2706" s="48" t="s">
        <v>28310</v>
      </c>
      <c r="C2706" s="48" t="s">
        <v>9674</v>
      </c>
      <c r="D2706" s="49" t="s">
        <v>28311</v>
      </c>
      <c r="E2706" s="1"/>
      <c r="F2706" s="1"/>
    </row>
    <row r="2707" spans="1:6" ht="12.75" customHeight="1" x14ac:dyDescent="0.25">
      <c r="A2707" s="48" t="s">
        <v>28312</v>
      </c>
      <c r="B2707" s="48" t="s">
        <v>28313</v>
      </c>
      <c r="C2707" s="48" t="s">
        <v>9674</v>
      </c>
      <c r="D2707" s="49" t="s">
        <v>6339</v>
      </c>
      <c r="E2707" s="1"/>
      <c r="F2707" s="1"/>
    </row>
    <row r="2708" spans="1:6" ht="12.75" customHeight="1" x14ac:dyDescent="0.25">
      <c r="A2708" s="48" t="s">
        <v>28314</v>
      </c>
      <c r="B2708" s="48" t="s">
        <v>28315</v>
      </c>
      <c r="C2708" s="48" t="s">
        <v>9674</v>
      </c>
      <c r="D2708" s="49" t="s">
        <v>3861</v>
      </c>
      <c r="E2708" s="1"/>
      <c r="F2708" s="1"/>
    </row>
    <row r="2709" spans="1:6" ht="12.75" customHeight="1" x14ac:dyDescent="0.25">
      <c r="A2709" s="48" t="s">
        <v>28316</v>
      </c>
      <c r="B2709" s="48" t="s">
        <v>28317</v>
      </c>
      <c r="C2709" s="48" t="s">
        <v>9784</v>
      </c>
      <c r="D2709" s="49" t="s">
        <v>28318</v>
      </c>
      <c r="E2709" s="1"/>
      <c r="F2709" s="1"/>
    </row>
    <row r="2710" spans="1:6" ht="12.75" customHeight="1" x14ac:dyDescent="0.25">
      <c r="A2710" s="48" t="s">
        <v>28319</v>
      </c>
      <c r="B2710" s="48" t="s">
        <v>28320</v>
      </c>
      <c r="C2710" s="48" t="s">
        <v>9784</v>
      </c>
      <c r="D2710" s="49" t="s">
        <v>28321</v>
      </c>
      <c r="E2710" s="1"/>
      <c r="F2710" s="1"/>
    </row>
    <row r="2711" spans="1:6" ht="12.75" customHeight="1" x14ac:dyDescent="0.25">
      <c r="A2711" s="48" t="s">
        <v>28322</v>
      </c>
      <c r="B2711" s="48" t="s">
        <v>28323</v>
      </c>
      <c r="C2711" s="48" t="s">
        <v>9674</v>
      </c>
      <c r="D2711" s="49" t="s">
        <v>28324</v>
      </c>
      <c r="E2711" s="1"/>
      <c r="F2711" s="1"/>
    </row>
    <row r="2712" spans="1:6" ht="12.75" customHeight="1" x14ac:dyDescent="0.25">
      <c r="A2712" s="48" t="s">
        <v>28325</v>
      </c>
      <c r="B2712" s="48" t="s">
        <v>28326</v>
      </c>
      <c r="C2712" s="48" t="s">
        <v>9896</v>
      </c>
      <c r="D2712" s="49" t="s">
        <v>28327</v>
      </c>
      <c r="E2712" s="1"/>
      <c r="F2712" s="1"/>
    </row>
    <row r="2713" spans="1:6" ht="12.75" customHeight="1" x14ac:dyDescent="0.25">
      <c r="A2713" s="48" t="s">
        <v>28328</v>
      </c>
      <c r="B2713" s="48" t="s">
        <v>28329</v>
      </c>
      <c r="C2713" s="48" t="s">
        <v>9896</v>
      </c>
      <c r="D2713" s="49" t="s">
        <v>28330</v>
      </c>
      <c r="E2713" s="1"/>
      <c r="F2713" s="1"/>
    </row>
    <row r="2714" spans="1:6" ht="12.75" customHeight="1" x14ac:dyDescent="0.25">
      <c r="A2714" s="48" t="s">
        <v>28331</v>
      </c>
      <c r="B2714" s="48" t="s">
        <v>28332</v>
      </c>
      <c r="C2714" s="48" t="s">
        <v>9896</v>
      </c>
      <c r="D2714" s="49" t="s">
        <v>28333</v>
      </c>
      <c r="E2714" s="1"/>
      <c r="F2714" s="1"/>
    </row>
    <row r="2715" spans="1:6" ht="12.75" customHeight="1" x14ac:dyDescent="0.25">
      <c r="A2715" s="48" t="s">
        <v>28334</v>
      </c>
      <c r="B2715" s="48" t="s">
        <v>28335</v>
      </c>
      <c r="C2715" s="48" t="s">
        <v>9896</v>
      </c>
      <c r="D2715" s="49" t="s">
        <v>28336</v>
      </c>
      <c r="E2715" s="1"/>
      <c r="F2715" s="1"/>
    </row>
    <row r="2716" spans="1:6" ht="12.75" customHeight="1" x14ac:dyDescent="0.25">
      <c r="A2716" s="48" t="s">
        <v>28337</v>
      </c>
      <c r="B2716" s="48" t="s">
        <v>28338</v>
      </c>
      <c r="C2716" s="48" t="s">
        <v>9896</v>
      </c>
      <c r="D2716" s="49" t="s">
        <v>28339</v>
      </c>
      <c r="E2716" s="1"/>
      <c r="F2716" s="1"/>
    </row>
    <row r="2717" spans="1:6" ht="12.75" customHeight="1" x14ac:dyDescent="0.25">
      <c r="A2717" s="48" t="s">
        <v>28340</v>
      </c>
      <c r="B2717" s="48" t="s">
        <v>28341</v>
      </c>
      <c r="C2717" s="48" t="s">
        <v>9896</v>
      </c>
      <c r="D2717" s="49" t="s">
        <v>28342</v>
      </c>
      <c r="E2717" s="1"/>
      <c r="F2717" s="1"/>
    </row>
    <row r="2718" spans="1:6" ht="12.75" customHeight="1" x14ac:dyDescent="0.25">
      <c r="A2718" s="48" t="s">
        <v>28343</v>
      </c>
      <c r="B2718" s="48" t="s">
        <v>28344</v>
      </c>
      <c r="C2718" s="48" t="s">
        <v>9896</v>
      </c>
      <c r="D2718" s="49" t="s">
        <v>28333</v>
      </c>
      <c r="E2718" s="1"/>
      <c r="F2718" s="1"/>
    </row>
    <row r="2719" spans="1:6" ht="12.75" customHeight="1" x14ac:dyDescent="0.25">
      <c r="A2719" s="48" t="s">
        <v>28345</v>
      </c>
      <c r="B2719" s="48" t="s">
        <v>28346</v>
      </c>
      <c r="C2719" s="48" t="s">
        <v>9896</v>
      </c>
      <c r="D2719" s="49" t="s">
        <v>28347</v>
      </c>
      <c r="E2719" s="1"/>
      <c r="F2719" s="1"/>
    </row>
    <row r="2720" spans="1:6" ht="12.75" customHeight="1" x14ac:dyDescent="0.25">
      <c r="A2720" s="48" t="s">
        <v>28348</v>
      </c>
      <c r="B2720" s="48" t="s">
        <v>28349</v>
      </c>
      <c r="C2720" s="48" t="s">
        <v>9896</v>
      </c>
      <c r="D2720" s="49" t="s">
        <v>28350</v>
      </c>
      <c r="E2720" s="1"/>
      <c r="F2720" s="1"/>
    </row>
    <row r="2721" spans="1:6" ht="12.75" customHeight="1" x14ac:dyDescent="0.25">
      <c r="A2721" s="48" t="s">
        <v>28351</v>
      </c>
      <c r="B2721" s="48" t="s">
        <v>28352</v>
      </c>
      <c r="C2721" s="48" t="s">
        <v>9896</v>
      </c>
      <c r="D2721" s="49" t="s">
        <v>28353</v>
      </c>
      <c r="E2721" s="1"/>
      <c r="F2721" s="1"/>
    </row>
    <row r="2722" spans="1:6" ht="12.75" customHeight="1" x14ac:dyDescent="0.25">
      <c r="A2722" s="48" t="s">
        <v>28354</v>
      </c>
      <c r="B2722" s="48" t="s">
        <v>28355</v>
      </c>
      <c r="C2722" s="48" t="s">
        <v>9896</v>
      </c>
      <c r="D2722" s="49" t="s">
        <v>28356</v>
      </c>
      <c r="E2722" s="1"/>
      <c r="F2722" s="1"/>
    </row>
    <row r="2723" spans="1:6" ht="12.75" customHeight="1" x14ac:dyDescent="0.25">
      <c r="A2723" s="48" t="s">
        <v>28357</v>
      </c>
      <c r="B2723" s="48" t="s">
        <v>28358</v>
      </c>
      <c r="C2723" s="48" t="s">
        <v>9896</v>
      </c>
      <c r="D2723" s="49" t="s">
        <v>28359</v>
      </c>
      <c r="E2723" s="1"/>
      <c r="F2723" s="1"/>
    </row>
    <row r="2724" spans="1:6" ht="12.75" customHeight="1" x14ac:dyDescent="0.25">
      <c r="A2724" s="48" t="s">
        <v>28360</v>
      </c>
      <c r="B2724" s="48" t="s">
        <v>28361</v>
      </c>
      <c r="C2724" s="48" t="s">
        <v>9674</v>
      </c>
      <c r="D2724" s="49" t="s">
        <v>28362</v>
      </c>
      <c r="E2724" s="1"/>
      <c r="F2724" s="1"/>
    </row>
    <row r="2725" spans="1:6" ht="12.75" customHeight="1" x14ac:dyDescent="0.25">
      <c r="A2725" s="48" t="s">
        <v>28363</v>
      </c>
      <c r="B2725" s="48" t="s">
        <v>28364</v>
      </c>
      <c r="C2725" s="48" t="s">
        <v>9674</v>
      </c>
      <c r="D2725" s="49" t="s">
        <v>28365</v>
      </c>
      <c r="E2725" s="1"/>
      <c r="F2725" s="1"/>
    </row>
    <row r="2726" spans="1:6" ht="12.75" customHeight="1" x14ac:dyDescent="0.25">
      <c r="A2726" s="48" t="s">
        <v>28366</v>
      </c>
      <c r="B2726" s="48" t="s">
        <v>28367</v>
      </c>
      <c r="C2726" s="48" t="s">
        <v>9674</v>
      </c>
      <c r="D2726" s="49" t="s">
        <v>28368</v>
      </c>
      <c r="E2726" s="1"/>
      <c r="F2726" s="1"/>
    </row>
    <row r="2727" spans="1:6" ht="12.75" customHeight="1" x14ac:dyDescent="0.25">
      <c r="A2727" s="48" t="s">
        <v>28369</v>
      </c>
      <c r="B2727" s="48" t="s">
        <v>28370</v>
      </c>
      <c r="C2727" s="48" t="s">
        <v>9674</v>
      </c>
      <c r="D2727" s="49" t="s">
        <v>28371</v>
      </c>
      <c r="E2727" s="1"/>
      <c r="F2727" s="1"/>
    </row>
    <row r="2728" spans="1:6" ht="12.75" customHeight="1" x14ac:dyDescent="0.25">
      <c r="A2728" s="48" t="s">
        <v>28372</v>
      </c>
      <c r="B2728" s="48" t="s">
        <v>28373</v>
      </c>
      <c r="C2728" s="48" t="s">
        <v>9674</v>
      </c>
      <c r="D2728" s="49" t="s">
        <v>23424</v>
      </c>
      <c r="E2728" s="1"/>
      <c r="F2728" s="1"/>
    </row>
    <row r="2729" spans="1:6" ht="12.75" customHeight="1" x14ac:dyDescent="0.25">
      <c r="A2729" s="48" t="s">
        <v>28374</v>
      </c>
      <c r="B2729" s="48" t="s">
        <v>28375</v>
      </c>
      <c r="C2729" s="48" t="s">
        <v>9674</v>
      </c>
      <c r="D2729" s="49" t="s">
        <v>28376</v>
      </c>
      <c r="E2729" s="1"/>
      <c r="F2729" s="1"/>
    </row>
    <row r="2730" spans="1:6" ht="12.75" customHeight="1" x14ac:dyDescent="0.25">
      <c r="A2730" s="48" t="s">
        <v>28377</v>
      </c>
      <c r="B2730" s="48" t="s">
        <v>28378</v>
      </c>
      <c r="C2730" s="48" t="s">
        <v>9674</v>
      </c>
      <c r="D2730" s="49" t="s">
        <v>28379</v>
      </c>
      <c r="E2730" s="1"/>
      <c r="F2730" s="1"/>
    </row>
    <row r="2731" spans="1:6" ht="12.75" customHeight="1" x14ac:dyDescent="0.25">
      <c r="A2731" s="48" t="s">
        <v>28380</v>
      </c>
      <c r="B2731" s="48" t="s">
        <v>28381</v>
      </c>
      <c r="C2731" s="48" t="s">
        <v>9896</v>
      </c>
      <c r="D2731" s="49" t="s">
        <v>28382</v>
      </c>
      <c r="E2731" s="1"/>
      <c r="F2731" s="1"/>
    </row>
    <row r="2732" spans="1:6" ht="12.75" customHeight="1" x14ac:dyDescent="0.25">
      <c r="A2732" s="48" t="s">
        <v>28383</v>
      </c>
      <c r="B2732" s="48" t="s">
        <v>28384</v>
      </c>
      <c r="C2732" s="48" t="s">
        <v>9896</v>
      </c>
      <c r="D2732" s="49" t="s">
        <v>28385</v>
      </c>
      <c r="E2732" s="1"/>
      <c r="F2732" s="1"/>
    </row>
    <row r="2733" spans="1:6" ht="12.75" customHeight="1" x14ac:dyDescent="0.25">
      <c r="A2733" s="48" t="s">
        <v>28386</v>
      </c>
      <c r="B2733" s="48" t="s">
        <v>28387</v>
      </c>
      <c r="C2733" s="48" t="s">
        <v>9896</v>
      </c>
      <c r="D2733" s="49" t="s">
        <v>28388</v>
      </c>
      <c r="E2733" s="1"/>
      <c r="F2733" s="1"/>
    </row>
    <row r="2734" spans="1:6" ht="12.75" customHeight="1" x14ac:dyDescent="0.25">
      <c r="A2734" s="48" t="s">
        <v>28389</v>
      </c>
      <c r="B2734" s="48" t="s">
        <v>28390</v>
      </c>
      <c r="C2734" s="48" t="s">
        <v>9896</v>
      </c>
      <c r="D2734" s="49" t="s">
        <v>28391</v>
      </c>
      <c r="E2734" s="1"/>
      <c r="F2734" s="1"/>
    </row>
    <row r="2735" spans="1:6" ht="12.75" customHeight="1" x14ac:dyDescent="0.25">
      <c r="A2735" s="48" t="s">
        <v>28392</v>
      </c>
      <c r="B2735" s="48" t="s">
        <v>28393</v>
      </c>
      <c r="C2735" s="48" t="s">
        <v>9896</v>
      </c>
      <c r="D2735" s="49" t="s">
        <v>28394</v>
      </c>
      <c r="E2735" s="1"/>
      <c r="F2735" s="1"/>
    </row>
    <row r="2736" spans="1:6" ht="12.75" customHeight="1" x14ac:dyDescent="0.25">
      <c r="A2736" s="48" t="s">
        <v>28395</v>
      </c>
      <c r="B2736" s="48" t="s">
        <v>28396</v>
      </c>
      <c r="C2736" s="48" t="s">
        <v>9896</v>
      </c>
      <c r="D2736" s="49" t="s">
        <v>28397</v>
      </c>
      <c r="E2736" s="1"/>
      <c r="F2736" s="1"/>
    </row>
    <row r="2737" spans="1:6" ht="12.75" customHeight="1" x14ac:dyDescent="0.25">
      <c r="A2737" s="48" t="s">
        <v>28398</v>
      </c>
      <c r="B2737" s="48" t="s">
        <v>28399</v>
      </c>
      <c r="C2737" s="48" t="s">
        <v>9896</v>
      </c>
      <c r="D2737" s="49" t="s">
        <v>28400</v>
      </c>
      <c r="E2737" s="1"/>
      <c r="F2737" s="1"/>
    </row>
    <row r="2738" spans="1:6" ht="12.75" customHeight="1" x14ac:dyDescent="0.25">
      <c r="A2738" s="48" t="s">
        <v>28401</v>
      </c>
      <c r="B2738" s="48" t="s">
        <v>28402</v>
      </c>
      <c r="C2738" s="48" t="s">
        <v>9896</v>
      </c>
      <c r="D2738" s="49" t="s">
        <v>28403</v>
      </c>
      <c r="E2738" s="1"/>
      <c r="F2738" s="1"/>
    </row>
    <row r="2739" spans="1:6" ht="12.75" customHeight="1" x14ac:dyDescent="0.25">
      <c r="A2739" s="48" t="s">
        <v>28404</v>
      </c>
      <c r="B2739" s="48" t="s">
        <v>28405</v>
      </c>
      <c r="C2739" s="48" t="s">
        <v>9784</v>
      </c>
      <c r="D2739" s="49" t="s">
        <v>28406</v>
      </c>
      <c r="E2739" s="1"/>
      <c r="F2739" s="1"/>
    </row>
    <row r="2740" spans="1:6" ht="12.75" customHeight="1" x14ac:dyDescent="0.25">
      <c r="A2740" s="48" t="s">
        <v>28407</v>
      </c>
      <c r="B2740" s="48" t="s">
        <v>28408</v>
      </c>
      <c r="C2740" s="48" t="s">
        <v>9784</v>
      </c>
      <c r="D2740" s="49" t="s">
        <v>9013</v>
      </c>
      <c r="E2740" s="1"/>
      <c r="F2740" s="1"/>
    </row>
    <row r="2741" spans="1:6" ht="12.75" customHeight="1" x14ac:dyDescent="0.25">
      <c r="A2741" s="48" t="s">
        <v>28409</v>
      </c>
      <c r="B2741" s="48" t="s">
        <v>28410</v>
      </c>
      <c r="C2741" s="48" t="s">
        <v>9784</v>
      </c>
      <c r="D2741" s="49" t="s">
        <v>7548</v>
      </c>
      <c r="E2741" s="1"/>
      <c r="F2741" s="1"/>
    </row>
    <row r="2742" spans="1:6" ht="12.75" customHeight="1" x14ac:dyDescent="0.25">
      <c r="A2742" s="48" t="s">
        <v>28411</v>
      </c>
      <c r="B2742" s="48" t="s">
        <v>28412</v>
      </c>
      <c r="C2742" s="48" t="s">
        <v>9308</v>
      </c>
      <c r="D2742" s="49" t="s">
        <v>28413</v>
      </c>
      <c r="E2742" s="1"/>
      <c r="F2742" s="1"/>
    </row>
    <row r="2743" spans="1:6" ht="12.75" customHeight="1" x14ac:dyDescent="0.25">
      <c r="A2743" s="48" t="s">
        <v>28414</v>
      </c>
      <c r="B2743" s="48" t="s">
        <v>28415</v>
      </c>
      <c r="C2743" s="48" t="s">
        <v>9741</v>
      </c>
      <c r="D2743" s="49" t="s">
        <v>4179</v>
      </c>
      <c r="E2743" s="1"/>
      <c r="F2743" s="1"/>
    </row>
    <row r="2744" spans="1:6" ht="12.75" customHeight="1" x14ac:dyDescent="0.25">
      <c r="A2744" s="48" t="s">
        <v>28416</v>
      </c>
      <c r="B2744" s="48" t="s">
        <v>28417</v>
      </c>
      <c r="C2744" s="48" t="s">
        <v>9784</v>
      </c>
      <c r="D2744" s="49" t="s">
        <v>28418</v>
      </c>
      <c r="E2744" s="1"/>
      <c r="F2744" s="1"/>
    </row>
    <row r="2745" spans="1:6" ht="12.75" customHeight="1" x14ac:dyDescent="0.25">
      <c r="A2745" s="48" t="s">
        <v>28419</v>
      </c>
      <c r="B2745" s="48" t="s">
        <v>28420</v>
      </c>
      <c r="C2745" s="48" t="s">
        <v>9784</v>
      </c>
      <c r="D2745" s="49" t="s">
        <v>28421</v>
      </c>
      <c r="E2745" s="1"/>
      <c r="F2745" s="1"/>
    </row>
    <row r="2746" spans="1:6" ht="12.75" customHeight="1" x14ac:dyDescent="0.25">
      <c r="A2746" s="48" t="s">
        <v>28422</v>
      </c>
      <c r="B2746" s="48" t="s">
        <v>28423</v>
      </c>
      <c r="C2746" s="48" t="s">
        <v>9784</v>
      </c>
      <c r="D2746" s="49" t="s">
        <v>28424</v>
      </c>
      <c r="E2746" s="1"/>
      <c r="F2746" s="1"/>
    </row>
    <row r="2747" spans="1:6" ht="12.75" customHeight="1" x14ac:dyDescent="0.25">
      <c r="A2747" s="48" t="s">
        <v>28425</v>
      </c>
      <c r="B2747" s="48" t="s">
        <v>28426</v>
      </c>
      <c r="C2747" s="48" t="s">
        <v>9784</v>
      </c>
      <c r="D2747" s="49" t="s">
        <v>2694</v>
      </c>
      <c r="E2747" s="1"/>
      <c r="F2747" s="1"/>
    </row>
    <row r="2748" spans="1:6" ht="12.75" customHeight="1" x14ac:dyDescent="0.25">
      <c r="A2748" s="48" t="s">
        <v>28427</v>
      </c>
      <c r="B2748" s="48" t="s">
        <v>28428</v>
      </c>
      <c r="C2748" s="48" t="s">
        <v>9784</v>
      </c>
      <c r="D2748" s="49" t="s">
        <v>28429</v>
      </c>
      <c r="E2748" s="1"/>
      <c r="F2748" s="1"/>
    </row>
    <row r="2749" spans="1:6" ht="12.75" customHeight="1" x14ac:dyDescent="0.25">
      <c r="A2749" s="48" t="s">
        <v>28430</v>
      </c>
      <c r="B2749" s="48" t="s">
        <v>28431</v>
      </c>
      <c r="C2749" s="48" t="s">
        <v>9784</v>
      </c>
      <c r="D2749" s="49" t="s">
        <v>28432</v>
      </c>
      <c r="E2749" s="1"/>
      <c r="F2749" s="1"/>
    </row>
    <row r="2750" spans="1:6" ht="12.75" customHeight="1" x14ac:dyDescent="0.25">
      <c r="A2750" s="48" t="s">
        <v>28433</v>
      </c>
      <c r="B2750" s="48" t="s">
        <v>28434</v>
      </c>
      <c r="C2750" s="48" t="s">
        <v>9784</v>
      </c>
      <c r="D2750" s="49" t="s">
        <v>28435</v>
      </c>
      <c r="E2750" s="1"/>
      <c r="F2750" s="1"/>
    </row>
    <row r="2751" spans="1:6" ht="12.75" customHeight="1" x14ac:dyDescent="0.25">
      <c r="A2751" s="48" t="s">
        <v>28436</v>
      </c>
      <c r="B2751" s="48" t="s">
        <v>28437</v>
      </c>
      <c r="C2751" s="48" t="s">
        <v>9784</v>
      </c>
      <c r="D2751" s="49" t="s">
        <v>28438</v>
      </c>
      <c r="E2751" s="1"/>
      <c r="F2751" s="1"/>
    </row>
    <row r="2752" spans="1:6" ht="12.75" customHeight="1" x14ac:dyDescent="0.25">
      <c r="A2752" s="48" t="s">
        <v>28439</v>
      </c>
      <c r="B2752" s="48" t="s">
        <v>28440</v>
      </c>
      <c r="C2752" s="48" t="s">
        <v>9784</v>
      </c>
      <c r="D2752" s="49" t="s">
        <v>22397</v>
      </c>
      <c r="E2752" s="1"/>
      <c r="F2752" s="1"/>
    </row>
    <row r="2753" spans="1:6" ht="12.75" customHeight="1" x14ac:dyDescent="0.25">
      <c r="A2753" s="48" t="s">
        <v>28441</v>
      </c>
      <c r="B2753" s="48" t="s">
        <v>28442</v>
      </c>
      <c r="C2753" s="48" t="s">
        <v>9784</v>
      </c>
      <c r="D2753" s="49" t="s">
        <v>28443</v>
      </c>
      <c r="E2753" s="1"/>
      <c r="F2753" s="1"/>
    </row>
    <row r="2754" spans="1:6" ht="12.75" customHeight="1" x14ac:dyDescent="0.25">
      <c r="A2754" s="48" t="s">
        <v>28444</v>
      </c>
      <c r="B2754" s="48" t="s">
        <v>28445</v>
      </c>
      <c r="C2754" s="48" t="s">
        <v>9784</v>
      </c>
      <c r="D2754" s="49" t="s">
        <v>28446</v>
      </c>
      <c r="E2754" s="1"/>
      <c r="F2754" s="1"/>
    </row>
    <row r="2755" spans="1:6" ht="12.75" customHeight="1" x14ac:dyDescent="0.25">
      <c r="A2755" s="48" t="s">
        <v>28447</v>
      </c>
      <c r="B2755" s="48" t="s">
        <v>28448</v>
      </c>
      <c r="C2755" s="48" t="s">
        <v>9784</v>
      </c>
      <c r="D2755" s="49" t="s">
        <v>28449</v>
      </c>
      <c r="E2755" s="1"/>
      <c r="F2755" s="1"/>
    </row>
    <row r="2756" spans="1:6" ht="12.75" customHeight="1" x14ac:dyDescent="0.25">
      <c r="A2756" s="48" t="s">
        <v>28450</v>
      </c>
      <c r="B2756" s="48" t="s">
        <v>28451</v>
      </c>
      <c r="C2756" s="48" t="s">
        <v>9784</v>
      </c>
      <c r="D2756" s="49" t="s">
        <v>22483</v>
      </c>
      <c r="E2756" s="1"/>
      <c r="F2756" s="1"/>
    </row>
    <row r="2757" spans="1:6" ht="12.75" customHeight="1" x14ac:dyDescent="0.25">
      <c r="A2757" s="48" t="s">
        <v>28452</v>
      </c>
      <c r="B2757" s="48" t="s">
        <v>28453</v>
      </c>
      <c r="C2757" s="48" t="s">
        <v>9784</v>
      </c>
      <c r="D2757" s="49" t="s">
        <v>28454</v>
      </c>
      <c r="E2757" s="1"/>
      <c r="F2757" s="1"/>
    </row>
    <row r="2758" spans="1:6" ht="12.75" customHeight="1" x14ac:dyDescent="0.25">
      <c r="A2758" s="48" t="s">
        <v>28455</v>
      </c>
      <c r="B2758" s="48" t="s">
        <v>28456</v>
      </c>
      <c r="C2758" s="48" t="s">
        <v>9784</v>
      </c>
      <c r="D2758" s="49" t="s">
        <v>28457</v>
      </c>
      <c r="E2758" s="1"/>
      <c r="F2758" s="1"/>
    </row>
    <row r="2759" spans="1:6" ht="12.75" customHeight="1" x14ac:dyDescent="0.25">
      <c r="A2759" s="48" t="s">
        <v>28458</v>
      </c>
      <c r="B2759" s="48" t="s">
        <v>28459</v>
      </c>
      <c r="C2759" s="48" t="s">
        <v>9784</v>
      </c>
      <c r="D2759" s="49" t="s">
        <v>28460</v>
      </c>
      <c r="E2759" s="1"/>
      <c r="F2759" s="1"/>
    </row>
    <row r="2760" spans="1:6" ht="12.75" customHeight="1" x14ac:dyDescent="0.25">
      <c r="A2760" s="48" t="s">
        <v>28461</v>
      </c>
      <c r="B2760" s="48" t="s">
        <v>28462</v>
      </c>
      <c r="C2760" s="48" t="s">
        <v>9741</v>
      </c>
      <c r="D2760" s="49" t="s">
        <v>21683</v>
      </c>
      <c r="E2760" s="1"/>
      <c r="F2760" s="1"/>
    </row>
    <row r="2761" spans="1:6" ht="12.75" customHeight="1" x14ac:dyDescent="0.25">
      <c r="A2761" s="48" t="s">
        <v>28463</v>
      </c>
      <c r="B2761" s="48" t="s">
        <v>28464</v>
      </c>
      <c r="C2761" s="48" t="s">
        <v>9741</v>
      </c>
      <c r="D2761" s="49" t="s">
        <v>4278</v>
      </c>
      <c r="E2761" s="1"/>
      <c r="F2761" s="1"/>
    </row>
    <row r="2762" spans="1:6" ht="12.75" customHeight="1" x14ac:dyDescent="0.25">
      <c r="A2762" s="48" t="s">
        <v>28465</v>
      </c>
      <c r="B2762" s="48" t="s">
        <v>28466</v>
      </c>
      <c r="C2762" s="48" t="s">
        <v>9741</v>
      </c>
      <c r="D2762" s="49" t="s">
        <v>22113</v>
      </c>
      <c r="E2762" s="1"/>
      <c r="F2762" s="1"/>
    </row>
    <row r="2763" spans="1:6" ht="12.75" customHeight="1" x14ac:dyDescent="0.25">
      <c r="A2763" s="48" t="s">
        <v>28467</v>
      </c>
      <c r="B2763" s="48" t="s">
        <v>28468</v>
      </c>
      <c r="C2763" s="48" t="s">
        <v>9741</v>
      </c>
      <c r="D2763" s="49" t="s">
        <v>1435</v>
      </c>
      <c r="E2763" s="1"/>
      <c r="F2763" s="1"/>
    </row>
    <row r="2764" spans="1:6" ht="12.75" customHeight="1" x14ac:dyDescent="0.25">
      <c r="A2764" s="48" t="s">
        <v>28469</v>
      </c>
      <c r="B2764" s="48" t="s">
        <v>28470</v>
      </c>
      <c r="C2764" s="48" t="s">
        <v>9741</v>
      </c>
      <c r="D2764" s="49" t="s">
        <v>21686</v>
      </c>
      <c r="E2764" s="1"/>
      <c r="F2764" s="1"/>
    </row>
    <row r="2765" spans="1:6" ht="12.75" customHeight="1" x14ac:dyDescent="0.25">
      <c r="A2765" s="48" t="s">
        <v>28471</v>
      </c>
      <c r="B2765" s="48" t="s">
        <v>28472</v>
      </c>
      <c r="C2765" s="48" t="s">
        <v>9741</v>
      </c>
      <c r="D2765" s="49" t="s">
        <v>28473</v>
      </c>
      <c r="E2765" s="1"/>
      <c r="F2765" s="1"/>
    </row>
    <row r="2766" spans="1:6" ht="12.75" customHeight="1" x14ac:dyDescent="0.25">
      <c r="A2766" s="48" t="s">
        <v>28474</v>
      </c>
      <c r="B2766" s="48" t="s">
        <v>28475</v>
      </c>
      <c r="C2766" s="48" t="s">
        <v>9741</v>
      </c>
      <c r="D2766" s="49" t="s">
        <v>28476</v>
      </c>
      <c r="E2766" s="1"/>
      <c r="F2766" s="1"/>
    </row>
    <row r="2767" spans="1:6" ht="12.75" customHeight="1" x14ac:dyDescent="0.25">
      <c r="A2767" s="48" t="s">
        <v>28477</v>
      </c>
      <c r="B2767" s="48" t="s">
        <v>28478</v>
      </c>
      <c r="C2767" s="48" t="s">
        <v>9741</v>
      </c>
      <c r="D2767" s="49" t="s">
        <v>5831</v>
      </c>
      <c r="E2767" s="1"/>
      <c r="F2767" s="1"/>
    </row>
    <row r="2768" spans="1:6" ht="12.75" customHeight="1" x14ac:dyDescent="0.25">
      <c r="A2768" s="48" t="s">
        <v>28479</v>
      </c>
      <c r="B2768" s="48" t="s">
        <v>28480</v>
      </c>
      <c r="C2768" s="48" t="s">
        <v>9741</v>
      </c>
      <c r="D2768" s="49" t="s">
        <v>28481</v>
      </c>
      <c r="E2768" s="1"/>
      <c r="F2768" s="1"/>
    </row>
    <row r="2769" spans="1:6" ht="12.75" customHeight="1" x14ac:dyDescent="0.25">
      <c r="A2769" s="48" t="s">
        <v>28482</v>
      </c>
      <c r="B2769" s="48" t="s">
        <v>28483</v>
      </c>
      <c r="C2769" s="48" t="s">
        <v>9741</v>
      </c>
      <c r="D2769" s="49" t="s">
        <v>28484</v>
      </c>
      <c r="E2769" s="1"/>
      <c r="F2769" s="1"/>
    </row>
    <row r="2770" spans="1:6" ht="12.75" customHeight="1" x14ac:dyDescent="0.25">
      <c r="A2770" s="48" t="s">
        <v>28485</v>
      </c>
      <c r="B2770" s="48" t="s">
        <v>28486</v>
      </c>
      <c r="C2770" s="48" t="s">
        <v>9741</v>
      </c>
      <c r="D2770" s="49" t="s">
        <v>7164</v>
      </c>
      <c r="E2770" s="1"/>
      <c r="F2770" s="1"/>
    </row>
    <row r="2771" spans="1:6" ht="12.75" customHeight="1" x14ac:dyDescent="0.25">
      <c r="A2771" s="48" t="s">
        <v>28487</v>
      </c>
      <c r="B2771" s="48" t="s">
        <v>28488</v>
      </c>
      <c r="C2771" s="48" t="s">
        <v>9741</v>
      </c>
      <c r="D2771" s="49" t="s">
        <v>956</v>
      </c>
      <c r="E2771" s="1"/>
      <c r="F2771" s="1"/>
    </row>
    <row r="2772" spans="1:6" ht="12.75" customHeight="1" x14ac:dyDescent="0.25">
      <c r="A2772" s="48" t="s">
        <v>28489</v>
      </c>
      <c r="B2772" s="48" t="s">
        <v>28490</v>
      </c>
      <c r="C2772" s="48" t="s">
        <v>9741</v>
      </c>
      <c r="D2772" s="49" t="s">
        <v>1311</v>
      </c>
      <c r="E2772" s="1"/>
      <c r="F2772" s="1"/>
    </row>
    <row r="2773" spans="1:6" ht="12.75" customHeight="1" x14ac:dyDescent="0.25">
      <c r="A2773" s="48" t="s">
        <v>28491</v>
      </c>
      <c r="B2773" s="48" t="s">
        <v>28492</v>
      </c>
      <c r="C2773" s="48" t="s">
        <v>9741</v>
      </c>
      <c r="D2773" s="49" t="s">
        <v>2048</v>
      </c>
      <c r="E2773" s="1"/>
      <c r="F2773" s="1"/>
    </row>
    <row r="2774" spans="1:6" ht="12.75" customHeight="1" x14ac:dyDescent="0.25">
      <c r="A2774" s="48" t="s">
        <v>28493</v>
      </c>
      <c r="B2774" s="48" t="s">
        <v>28494</v>
      </c>
      <c r="C2774" s="48" t="s">
        <v>9741</v>
      </c>
      <c r="D2774" s="49" t="s">
        <v>2522</v>
      </c>
      <c r="E2774" s="1"/>
      <c r="F2774" s="1"/>
    </row>
    <row r="2775" spans="1:6" ht="12.75" customHeight="1" x14ac:dyDescent="0.25">
      <c r="A2775" s="48" t="s">
        <v>28495</v>
      </c>
      <c r="B2775" s="48" t="s">
        <v>28496</v>
      </c>
      <c r="C2775" s="48" t="s">
        <v>9741</v>
      </c>
      <c r="D2775" s="49" t="s">
        <v>3498</v>
      </c>
      <c r="E2775" s="1"/>
      <c r="F2775" s="1"/>
    </row>
    <row r="2776" spans="1:6" ht="12.75" customHeight="1" x14ac:dyDescent="0.25">
      <c r="A2776" s="48" t="s">
        <v>28497</v>
      </c>
      <c r="B2776" s="48" t="s">
        <v>28498</v>
      </c>
      <c r="C2776" s="48" t="s">
        <v>9741</v>
      </c>
      <c r="D2776" s="49" t="s">
        <v>28499</v>
      </c>
      <c r="E2776" s="1"/>
      <c r="F2776" s="1"/>
    </row>
    <row r="2777" spans="1:6" ht="12.75" customHeight="1" x14ac:dyDescent="0.25">
      <c r="A2777" s="48" t="s">
        <v>28500</v>
      </c>
      <c r="B2777" s="48" t="s">
        <v>28501</v>
      </c>
      <c r="C2777" s="48" t="s">
        <v>9741</v>
      </c>
      <c r="D2777" s="49" t="s">
        <v>28502</v>
      </c>
      <c r="E2777" s="1"/>
      <c r="F2777" s="1"/>
    </row>
    <row r="2778" spans="1:6" ht="12.75" customHeight="1" x14ac:dyDescent="0.25">
      <c r="A2778" s="48" t="s">
        <v>28503</v>
      </c>
      <c r="B2778" s="48" t="s">
        <v>28504</v>
      </c>
      <c r="C2778" s="48" t="s">
        <v>9741</v>
      </c>
      <c r="D2778" s="49" t="s">
        <v>28505</v>
      </c>
      <c r="E2778" s="1"/>
      <c r="F2778" s="1"/>
    </row>
    <row r="2779" spans="1:6" ht="12.75" customHeight="1" x14ac:dyDescent="0.25">
      <c r="A2779" s="48" t="s">
        <v>28506</v>
      </c>
      <c r="B2779" s="48" t="s">
        <v>28507</v>
      </c>
      <c r="C2779" s="48" t="s">
        <v>9741</v>
      </c>
      <c r="D2779" s="49" t="s">
        <v>2086</v>
      </c>
      <c r="E2779" s="1"/>
      <c r="F2779" s="1"/>
    </row>
    <row r="2780" spans="1:6" ht="12.75" customHeight="1" x14ac:dyDescent="0.25">
      <c r="A2780" s="48" t="s">
        <v>28508</v>
      </c>
      <c r="B2780" s="48" t="s">
        <v>28509</v>
      </c>
      <c r="C2780" s="48" t="s">
        <v>9741</v>
      </c>
      <c r="D2780" s="49" t="s">
        <v>2926</v>
      </c>
      <c r="E2780" s="1"/>
      <c r="F2780" s="1"/>
    </row>
    <row r="2781" spans="1:6" ht="12.75" customHeight="1" x14ac:dyDescent="0.25">
      <c r="A2781" s="48" t="s">
        <v>28510</v>
      </c>
      <c r="B2781" s="48" t="s">
        <v>28511</v>
      </c>
      <c r="C2781" s="48" t="s">
        <v>9741</v>
      </c>
      <c r="D2781" s="49" t="s">
        <v>4961</v>
      </c>
      <c r="E2781" s="1"/>
      <c r="F2781" s="1"/>
    </row>
    <row r="2782" spans="1:6" ht="12.75" customHeight="1" x14ac:dyDescent="0.25">
      <c r="A2782" s="48" t="s">
        <v>28512</v>
      </c>
      <c r="B2782" s="48" t="s">
        <v>28513</v>
      </c>
      <c r="C2782" s="48" t="s">
        <v>9741</v>
      </c>
      <c r="D2782" s="49" t="s">
        <v>28514</v>
      </c>
      <c r="E2782" s="1"/>
      <c r="F2782" s="1"/>
    </row>
    <row r="2783" spans="1:6" ht="12.75" customHeight="1" x14ac:dyDescent="0.25">
      <c r="A2783" s="48" t="s">
        <v>28515</v>
      </c>
      <c r="B2783" s="48" t="s">
        <v>28516</v>
      </c>
      <c r="C2783" s="48" t="s">
        <v>9741</v>
      </c>
      <c r="D2783" s="49" t="s">
        <v>5271</v>
      </c>
      <c r="E2783" s="1"/>
      <c r="F2783" s="1"/>
    </row>
    <row r="2784" spans="1:6" ht="12.75" customHeight="1" x14ac:dyDescent="0.25">
      <c r="A2784" s="48" t="s">
        <v>28517</v>
      </c>
      <c r="B2784" s="48" t="s">
        <v>28518</v>
      </c>
      <c r="C2784" s="48" t="s">
        <v>9741</v>
      </c>
      <c r="D2784" s="49" t="s">
        <v>5584</v>
      </c>
      <c r="E2784" s="1"/>
      <c r="F2784" s="1"/>
    </row>
    <row r="2785" spans="1:6" ht="12.75" customHeight="1" x14ac:dyDescent="0.25">
      <c r="A2785" s="48" t="s">
        <v>28519</v>
      </c>
      <c r="B2785" s="48" t="s">
        <v>28520</v>
      </c>
      <c r="C2785" s="48" t="s">
        <v>9741</v>
      </c>
      <c r="D2785" s="49" t="s">
        <v>1777</v>
      </c>
      <c r="E2785" s="1"/>
      <c r="F2785" s="1"/>
    </row>
    <row r="2786" spans="1:6" ht="12.75" customHeight="1" x14ac:dyDescent="0.25">
      <c r="A2786" s="48" t="s">
        <v>28521</v>
      </c>
      <c r="B2786" s="48" t="s">
        <v>28522</v>
      </c>
      <c r="C2786" s="48" t="s">
        <v>9741</v>
      </c>
      <c r="D2786" s="49" t="s">
        <v>716</v>
      </c>
      <c r="E2786" s="1"/>
      <c r="F2786" s="1"/>
    </row>
    <row r="2787" spans="1:6" ht="12.75" customHeight="1" x14ac:dyDescent="0.25">
      <c r="A2787" s="48" t="s">
        <v>28523</v>
      </c>
      <c r="B2787" s="48" t="s">
        <v>28524</v>
      </c>
      <c r="C2787" s="48" t="s">
        <v>9741</v>
      </c>
      <c r="D2787" s="49" t="s">
        <v>2048</v>
      </c>
      <c r="E2787" s="1"/>
      <c r="F2787" s="1"/>
    </row>
    <row r="2788" spans="1:6" ht="12.75" customHeight="1" x14ac:dyDescent="0.25">
      <c r="A2788" s="48" t="s">
        <v>28525</v>
      </c>
      <c r="B2788" s="48" t="s">
        <v>28526</v>
      </c>
      <c r="C2788" s="48" t="s">
        <v>9741</v>
      </c>
      <c r="D2788" s="49" t="s">
        <v>28527</v>
      </c>
      <c r="E2788" s="1"/>
      <c r="F2788" s="1"/>
    </row>
    <row r="2789" spans="1:6" ht="12.75" customHeight="1" x14ac:dyDescent="0.25">
      <c r="A2789" s="48" t="s">
        <v>28528</v>
      </c>
      <c r="B2789" s="48" t="s">
        <v>28529</v>
      </c>
      <c r="C2789" s="48" t="s">
        <v>9741</v>
      </c>
      <c r="D2789" s="49" t="s">
        <v>4537</v>
      </c>
      <c r="E2789" s="1"/>
      <c r="F2789" s="1"/>
    </row>
    <row r="2790" spans="1:6" ht="12.75" customHeight="1" x14ac:dyDescent="0.25">
      <c r="A2790" s="48" t="s">
        <v>28530</v>
      </c>
      <c r="B2790" s="48" t="s">
        <v>28531</v>
      </c>
      <c r="C2790" s="48" t="s">
        <v>9741</v>
      </c>
      <c r="D2790" s="49" t="s">
        <v>28532</v>
      </c>
      <c r="E2790" s="1"/>
      <c r="F2790" s="1"/>
    </row>
    <row r="2791" spans="1:6" ht="12.75" customHeight="1" x14ac:dyDescent="0.25">
      <c r="A2791" s="48" t="s">
        <v>28533</v>
      </c>
      <c r="B2791" s="48" t="s">
        <v>28534</v>
      </c>
      <c r="C2791" s="48" t="s">
        <v>9741</v>
      </c>
      <c r="D2791" s="49" t="s">
        <v>2054</v>
      </c>
      <c r="E2791" s="1"/>
      <c r="F2791" s="1"/>
    </row>
    <row r="2792" spans="1:6" ht="12.75" customHeight="1" x14ac:dyDescent="0.25">
      <c r="A2792" s="48" t="s">
        <v>28535</v>
      </c>
      <c r="B2792" s="48" t="s">
        <v>28536</v>
      </c>
      <c r="C2792" s="48" t="s">
        <v>9741</v>
      </c>
      <c r="D2792" s="49" t="s">
        <v>6808</v>
      </c>
      <c r="E2792" s="1"/>
      <c r="F2792" s="1"/>
    </row>
    <row r="2793" spans="1:6" ht="12.75" customHeight="1" x14ac:dyDescent="0.25">
      <c r="A2793" s="48" t="s">
        <v>28537</v>
      </c>
      <c r="B2793" s="48" t="s">
        <v>28538</v>
      </c>
      <c r="C2793" s="48" t="s">
        <v>9741</v>
      </c>
      <c r="D2793" s="49" t="s">
        <v>8993</v>
      </c>
      <c r="E2793" s="1"/>
      <c r="F2793" s="1"/>
    </row>
    <row r="2794" spans="1:6" ht="12.75" customHeight="1" x14ac:dyDescent="0.25">
      <c r="A2794" s="48" t="s">
        <v>28539</v>
      </c>
      <c r="B2794" s="48" t="s">
        <v>28540</v>
      </c>
      <c r="C2794" s="48" t="s">
        <v>9741</v>
      </c>
      <c r="D2794" s="49" t="s">
        <v>6116</v>
      </c>
      <c r="E2794" s="1"/>
      <c r="F2794" s="1"/>
    </row>
    <row r="2795" spans="1:6" ht="12.75" customHeight="1" x14ac:dyDescent="0.25">
      <c r="A2795" s="48" t="s">
        <v>28541</v>
      </c>
      <c r="B2795" s="48" t="s">
        <v>28542</v>
      </c>
      <c r="C2795" s="48" t="s">
        <v>9741</v>
      </c>
      <c r="D2795" s="49" t="s">
        <v>5205</v>
      </c>
      <c r="E2795" s="1"/>
      <c r="F2795" s="1"/>
    </row>
    <row r="2796" spans="1:6" ht="12.75" customHeight="1" x14ac:dyDescent="0.25">
      <c r="A2796" s="48" t="s">
        <v>28543</v>
      </c>
      <c r="B2796" s="48" t="s">
        <v>28544</v>
      </c>
      <c r="C2796" s="48" t="s">
        <v>9741</v>
      </c>
      <c r="D2796" s="49" t="s">
        <v>28545</v>
      </c>
      <c r="E2796" s="1"/>
      <c r="F2796" s="1"/>
    </row>
    <row r="2797" spans="1:6" ht="12.75" customHeight="1" x14ac:dyDescent="0.25">
      <c r="A2797" s="48" t="s">
        <v>28546</v>
      </c>
      <c r="B2797" s="48" t="s">
        <v>28547</v>
      </c>
      <c r="C2797" s="48" t="s">
        <v>9741</v>
      </c>
      <c r="D2797" s="49" t="s">
        <v>28548</v>
      </c>
      <c r="E2797" s="1"/>
      <c r="F2797" s="1"/>
    </row>
    <row r="2798" spans="1:6" ht="12.75" customHeight="1" x14ac:dyDescent="0.25">
      <c r="A2798" s="48" t="s">
        <v>28549</v>
      </c>
      <c r="B2798" s="48" t="s">
        <v>28550</v>
      </c>
      <c r="C2798" s="48" t="s">
        <v>9741</v>
      </c>
      <c r="D2798" s="49" t="s">
        <v>28551</v>
      </c>
      <c r="E2798" s="1"/>
      <c r="F2798" s="1"/>
    </row>
    <row r="2799" spans="1:6" ht="12.75" customHeight="1" x14ac:dyDescent="0.25">
      <c r="A2799" s="48" t="s">
        <v>28552</v>
      </c>
      <c r="B2799" s="48" t="s">
        <v>28553</v>
      </c>
      <c r="C2799" s="48" t="s">
        <v>9741</v>
      </c>
      <c r="D2799" s="49" t="s">
        <v>2682</v>
      </c>
      <c r="E2799" s="1"/>
      <c r="F2799" s="1"/>
    </row>
    <row r="2800" spans="1:6" ht="12.75" customHeight="1" x14ac:dyDescent="0.25">
      <c r="A2800" s="48" t="s">
        <v>28554</v>
      </c>
      <c r="B2800" s="48" t="s">
        <v>28555</v>
      </c>
      <c r="C2800" s="48" t="s">
        <v>9741</v>
      </c>
      <c r="D2800" s="49" t="s">
        <v>7613</v>
      </c>
      <c r="E2800" s="1"/>
      <c r="F2800" s="1"/>
    </row>
    <row r="2801" spans="1:6" ht="12.75" customHeight="1" x14ac:dyDescent="0.25">
      <c r="A2801" s="48" t="s">
        <v>28556</v>
      </c>
      <c r="B2801" s="48" t="s">
        <v>28557</v>
      </c>
      <c r="C2801" s="48" t="s">
        <v>9741</v>
      </c>
      <c r="D2801" s="49" t="s">
        <v>28558</v>
      </c>
      <c r="E2801" s="1"/>
      <c r="F2801" s="1"/>
    </row>
    <row r="2802" spans="1:6" ht="12.75" customHeight="1" x14ac:dyDescent="0.25">
      <c r="A2802" s="48" t="s">
        <v>28559</v>
      </c>
      <c r="B2802" s="48" t="s">
        <v>28560</v>
      </c>
      <c r="C2802" s="48" t="s">
        <v>9741</v>
      </c>
      <c r="D2802" s="49" t="s">
        <v>28561</v>
      </c>
      <c r="E2802" s="1"/>
      <c r="F2802" s="1"/>
    </row>
    <row r="2803" spans="1:6" ht="12.75" customHeight="1" x14ac:dyDescent="0.25">
      <c r="A2803" s="48" t="s">
        <v>28562</v>
      </c>
      <c r="B2803" s="48" t="s">
        <v>28563</v>
      </c>
      <c r="C2803" s="48" t="s">
        <v>9741</v>
      </c>
      <c r="D2803" s="49" t="s">
        <v>28564</v>
      </c>
      <c r="E2803" s="1"/>
      <c r="F2803" s="1"/>
    </row>
    <row r="2804" spans="1:6" ht="12.75" customHeight="1" x14ac:dyDescent="0.25">
      <c r="A2804" s="48" t="s">
        <v>28565</v>
      </c>
      <c r="B2804" s="48" t="s">
        <v>28566</v>
      </c>
      <c r="C2804" s="48" t="s">
        <v>9741</v>
      </c>
      <c r="D2804" s="49" t="s">
        <v>24561</v>
      </c>
      <c r="E2804" s="1"/>
      <c r="F2804" s="1"/>
    </row>
    <row r="2805" spans="1:6" ht="12.75" customHeight="1" x14ac:dyDescent="0.25">
      <c r="A2805" s="48" t="s">
        <v>28567</v>
      </c>
      <c r="B2805" s="48" t="s">
        <v>28568</v>
      </c>
      <c r="C2805" s="48" t="s">
        <v>9741</v>
      </c>
      <c r="D2805" s="49" t="s">
        <v>1222</v>
      </c>
      <c r="E2805" s="1"/>
      <c r="F2805" s="1"/>
    </row>
    <row r="2806" spans="1:6" ht="12.75" customHeight="1" x14ac:dyDescent="0.25">
      <c r="A2806" s="48" t="s">
        <v>28569</v>
      </c>
      <c r="B2806" s="48" t="s">
        <v>28570</v>
      </c>
      <c r="C2806" s="48" t="s">
        <v>9741</v>
      </c>
      <c r="D2806" s="49" t="s">
        <v>28571</v>
      </c>
      <c r="E2806" s="1"/>
      <c r="F2806" s="1"/>
    </row>
    <row r="2807" spans="1:6" ht="12.75" customHeight="1" x14ac:dyDescent="0.25">
      <c r="A2807" s="48" t="s">
        <v>28572</v>
      </c>
      <c r="B2807" s="48" t="s">
        <v>28573</v>
      </c>
      <c r="C2807" s="48" t="s">
        <v>9741</v>
      </c>
      <c r="D2807" s="49" t="s">
        <v>23736</v>
      </c>
      <c r="E2807" s="1"/>
      <c r="F2807" s="1"/>
    </row>
    <row r="2808" spans="1:6" ht="12.75" customHeight="1" x14ac:dyDescent="0.25">
      <c r="A2808" s="48" t="s">
        <v>28574</v>
      </c>
      <c r="B2808" s="48" t="s">
        <v>28575</v>
      </c>
      <c r="C2808" s="48" t="s">
        <v>9741</v>
      </c>
      <c r="D2808" s="49" t="s">
        <v>2433</v>
      </c>
      <c r="E2808" s="1"/>
      <c r="F2808" s="1"/>
    </row>
    <row r="2809" spans="1:6" ht="12.75" customHeight="1" x14ac:dyDescent="0.25">
      <c r="A2809" s="48" t="s">
        <v>28576</v>
      </c>
      <c r="B2809" s="48" t="s">
        <v>28577</v>
      </c>
      <c r="C2809" s="48" t="s">
        <v>9741</v>
      </c>
      <c r="D2809" s="49" t="s">
        <v>1210</v>
      </c>
      <c r="E2809" s="1"/>
      <c r="F2809" s="1"/>
    </row>
    <row r="2810" spans="1:6" ht="12.75" customHeight="1" x14ac:dyDescent="0.25">
      <c r="A2810" s="48" t="s">
        <v>28578</v>
      </c>
      <c r="B2810" s="48" t="s">
        <v>28579</v>
      </c>
      <c r="C2810" s="48" t="s">
        <v>9741</v>
      </c>
      <c r="D2810" s="49" t="s">
        <v>7437</v>
      </c>
      <c r="E2810" s="1"/>
      <c r="F2810" s="1"/>
    </row>
    <row r="2811" spans="1:6" ht="12.75" customHeight="1" x14ac:dyDescent="0.25">
      <c r="A2811" s="48" t="s">
        <v>28580</v>
      </c>
      <c r="B2811" s="48" t="s">
        <v>28581</v>
      </c>
      <c r="C2811" s="48" t="s">
        <v>9308</v>
      </c>
      <c r="D2811" s="49" t="s">
        <v>2881</v>
      </c>
      <c r="E2811" s="1"/>
      <c r="F2811" s="1"/>
    </row>
    <row r="2812" spans="1:6" ht="12.75" customHeight="1" x14ac:dyDescent="0.25">
      <c r="A2812" s="48" t="s">
        <v>28582</v>
      </c>
      <c r="B2812" s="48" t="s">
        <v>28583</v>
      </c>
      <c r="C2812" s="48" t="s">
        <v>9308</v>
      </c>
      <c r="D2812" s="49" t="s">
        <v>3873</v>
      </c>
      <c r="E2812" s="1"/>
      <c r="F2812" s="1"/>
    </row>
    <row r="2813" spans="1:6" ht="12.75" customHeight="1" x14ac:dyDescent="0.25">
      <c r="A2813" s="48" t="s">
        <v>28584</v>
      </c>
      <c r="B2813" s="48" t="s">
        <v>28585</v>
      </c>
      <c r="C2813" s="48" t="s">
        <v>9308</v>
      </c>
      <c r="D2813" s="49" t="s">
        <v>28586</v>
      </c>
      <c r="E2813" s="1"/>
      <c r="F2813" s="1"/>
    </row>
    <row r="2814" spans="1:6" ht="12.75" customHeight="1" x14ac:dyDescent="0.25">
      <c r="A2814" s="48" t="s">
        <v>28587</v>
      </c>
      <c r="B2814" s="48" t="s">
        <v>28588</v>
      </c>
      <c r="C2814" s="48" t="s">
        <v>9308</v>
      </c>
      <c r="D2814" s="49" t="s">
        <v>2214</v>
      </c>
      <c r="E2814" s="1"/>
      <c r="F2814" s="1"/>
    </row>
    <row r="2815" spans="1:6" ht="12.75" customHeight="1" x14ac:dyDescent="0.25">
      <c r="A2815" s="48" t="s">
        <v>28589</v>
      </c>
      <c r="B2815" s="48" t="s">
        <v>28590</v>
      </c>
      <c r="C2815" s="48" t="s">
        <v>9308</v>
      </c>
      <c r="D2815" s="49" t="s">
        <v>28591</v>
      </c>
      <c r="E2815" s="1"/>
      <c r="F2815" s="1"/>
    </row>
    <row r="2816" spans="1:6" ht="12.75" customHeight="1" x14ac:dyDescent="0.25">
      <c r="A2816" s="48" t="s">
        <v>28592</v>
      </c>
      <c r="B2816" s="48" t="s">
        <v>28593</v>
      </c>
      <c r="C2816" s="48" t="s">
        <v>9308</v>
      </c>
      <c r="D2816" s="49" t="s">
        <v>3988</v>
      </c>
      <c r="E2816" s="1"/>
      <c r="F2816" s="1"/>
    </row>
    <row r="2817" spans="1:6" ht="12.75" customHeight="1" x14ac:dyDescent="0.25">
      <c r="A2817" s="48" t="s">
        <v>28594</v>
      </c>
      <c r="B2817" s="48" t="s">
        <v>28595</v>
      </c>
      <c r="C2817" s="48" t="s">
        <v>9308</v>
      </c>
      <c r="D2817" s="49" t="s">
        <v>27844</v>
      </c>
      <c r="E2817" s="1"/>
      <c r="F2817" s="1"/>
    </row>
    <row r="2818" spans="1:6" ht="12.75" customHeight="1" x14ac:dyDescent="0.25">
      <c r="A2818" s="48" t="s">
        <v>28596</v>
      </c>
      <c r="B2818" s="48" t="s">
        <v>28597</v>
      </c>
      <c r="C2818" s="48" t="s">
        <v>9308</v>
      </c>
      <c r="D2818" s="49" t="s">
        <v>2414</v>
      </c>
      <c r="E2818" s="1"/>
      <c r="F2818" s="1"/>
    </row>
    <row r="2819" spans="1:6" ht="12.75" customHeight="1" x14ac:dyDescent="0.25">
      <c r="A2819" s="48" t="s">
        <v>28598</v>
      </c>
      <c r="B2819" s="48" t="s">
        <v>28599</v>
      </c>
      <c r="C2819" s="48" t="s">
        <v>9308</v>
      </c>
      <c r="D2819" s="49" t="s">
        <v>3859</v>
      </c>
      <c r="E2819" s="1"/>
      <c r="F2819" s="1"/>
    </row>
    <row r="2820" spans="1:6" ht="12.75" customHeight="1" x14ac:dyDescent="0.25">
      <c r="A2820" s="48" t="s">
        <v>28600</v>
      </c>
      <c r="B2820" s="48" t="s">
        <v>28601</v>
      </c>
      <c r="C2820" s="48" t="s">
        <v>9308</v>
      </c>
      <c r="D2820" s="49" t="s">
        <v>28602</v>
      </c>
      <c r="E2820" s="1"/>
      <c r="F2820" s="1"/>
    </row>
    <row r="2821" spans="1:6" ht="12.75" customHeight="1" x14ac:dyDescent="0.25">
      <c r="A2821" s="48" t="s">
        <v>28603</v>
      </c>
      <c r="B2821" s="48" t="s">
        <v>28604</v>
      </c>
      <c r="C2821" s="48" t="s">
        <v>9308</v>
      </c>
      <c r="D2821" s="49" t="s">
        <v>28605</v>
      </c>
      <c r="E2821" s="1"/>
      <c r="F2821" s="1"/>
    </row>
    <row r="2822" spans="1:6" ht="12.75" customHeight="1" x14ac:dyDescent="0.25">
      <c r="A2822" s="48" t="s">
        <v>28606</v>
      </c>
      <c r="B2822" s="48" t="s">
        <v>28607</v>
      </c>
      <c r="C2822" s="48" t="s">
        <v>9308</v>
      </c>
      <c r="D2822" s="49" t="s">
        <v>4380</v>
      </c>
      <c r="E2822" s="1"/>
      <c r="F2822" s="1"/>
    </row>
    <row r="2823" spans="1:6" ht="12.75" customHeight="1" x14ac:dyDescent="0.25">
      <c r="A2823" s="48" t="s">
        <v>28608</v>
      </c>
      <c r="B2823" s="48" t="s">
        <v>28609</v>
      </c>
      <c r="C2823" s="48" t="s">
        <v>9308</v>
      </c>
      <c r="D2823" s="49" t="s">
        <v>2417</v>
      </c>
      <c r="E2823" s="1"/>
      <c r="F2823" s="1"/>
    </row>
    <row r="2824" spans="1:6" ht="12.75" customHeight="1" x14ac:dyDescent="0.25">
      <c r="A2824" s="48" t="s">
        <v>28610</v>
      </c>
      <c r="B2824" s="48" t="s">
        <v>28611</v>
      </c>
      <c r="C2824" s="48" t="s">
        <v>9308</v>
      </c>
      <c r="D2824" s="49" t="s">
        <v>4304</v>
      </c>
      <c r="E2824" s="1"/>
      <c r="F2824" s="1"/>
    </row>
    <row r="2825" spans="1:6" ht="12.75" customHeight="1" x14ac:dyDescent="0.25">
      <c r="A2825" s="48" t="s">
        <v>28612</v>
      </c>
      <c r="B2825" s="48" t="s">
        <v>28613</v>
      </c>
      <c r="C2825" s="48" t="s">
        <v>9308</v>
      </c>
      <c r="D2825" s="49" t="s">
        <v>28614</v>
      </c>
      <c r="E2825" s="1"/>
      <c r="F2825" s="1"/>
    </row>
    <row r="2826" spans="1:6" ht="12.75" customHeight="1" x14ac:dyDescent="0.25">
      <c r="A2826" s="48" t="s">
        <v>28615</v>
      </c>
      <c r="B2826" s="48" t="s">
        <v>28616</v>
      </c>
      <c r="C2826" s="48" t="s">
        <v>9308</v>
      </c>
      <c r="D2826" s="49" t="s">
        <v>28617</v>
      </c>
      <c r="E2826" s="1"/>
      <c r="F2826" s="1"/>
    </row>
    <row r="2827" spans="1:6" ht="12.75" customHeight="1" x14ac:dyDescent="0.25">
      <c r="A2827" s="48" t="s">
        <v>28618</v>
      </c>
      <c r="B2827" s="48" t="s">
        <v>28619</v>
      </c>
      <c r="C2827" s="48" t="s">
        <v>9308</v>
      </c>
      <c r="D2827" s="49" t="s">
        <v>28620</v>
      </c>
      <c r="E2827" s="1"/>
      <c r="F2827" s="1"/>
    </row>
    <row r="2828" spans="1:6" ht="12.75" customHeight="1" x14ac:dyDescent="0.25">
      <c r="A2828" s="48" t="s">
        <v>28621</v>
      </c>
      <c r="B2828" s="48" t="s">
        <v>28622</v>
      </c>
      <c r="C2828" s="48" t="s">
        <v>9308</v>
      </c>
      <c r="D2828" s="49" t="s">
        <v>4280</v>
      </c>
      <c r="E2828" s="1"/>
      <c r="F2828" s="1"/>
    </row>
    <row r="2829" spans="1:6" ht="12.75" customHeight="1" x14ac:dyDescent="0.25">
      <c r="A2829" s="48" t="s">
        <v>28623</v>
      </c>
      <c r="B2829" s="48" t="s">
        <v>28624</v>
      </c>
      <c r="C2829" s="48" t="s">
        <v>9308</v>
      </c>
      <c r="D2829" s="49" t="s">
        <v>28625</v>
      </c>
      <c r="E2829" s="1"/>
      <c r="F2829" s="1"/>
    </row>
    <row r="2830" spans="1:6" ht="12.75" customHeight="1" x14ac:dyDescent="0.25">
      <c r="A2830" s="48" t="s">
        <v>28626</v>
      </c>
      <c r="B2830" s="48" t="s">
        <v>28627</v>
      </c>
      <c r="C2830" s="48" t="s">
        <v>9308</v>
      </c>
      <c r="D2830" s="49" t="s">
        <v>9065</v>
      </c>
      <c r="E2830" s="1"/>
      <c r="F2830" s="1"/>
    </row>
    <row r="2831" spans="1:6" ht="12.75" customHeight="1" x14ac:dyDescent="0.25">
      <c r="A2831" s="48" t="s">
        <v>28628</v>
      </c>
      <c r="B2831" s="48" t="s">
        <v>28629</v>
      </c>
      <c r="C2831" s="48" t="s">
        <v>9308</v>
      </c>
      <c r="D2831" s="49" t="s">
        <v>28630</v>
      </c>
      <c r="E2831" s="1"/>
      <c r="F2831" s="1"/>
    </row>
    <row r="2832" spans="1:6" ht="12.75" customHeight="1" x14ac:dyDescent="0.25">
      <c r="A2832" s="48" t="s">
        <v>28631</v>
      </c>
      <c r="B2832" s="48" t="s">
        <v>28632</v>
      </c>
      <c r="C2832" s="48" t="s">
        <v>9308</v>
      </c>
      <c r="D2832" s="49" t="s">
        <v>5094</v>
      </c>
      <c r="E2832" s="1"/>
      <c r="F2832" s="1"/>
    </row>
    <row r="2833" spans="1:6" ht="12.75" customHeight="1" x14ac:dyDescent="0.25">
      <c r="A2833" s="48" t="s">
        <v>28633</v>
      </c>
      <c r="B2833" s="48" t="s">
        <v>28634</v>
      </c>
      <c r="C2833" s="48" t="s">
        <v>9308</v>
      </c>
      <c r="D2833" s="49" t="s">
        <v>28635</v>
      </c>
      <c r="E2833" s="1"/>
      <c r="F2833" s="1"/>
    </row>
    <row r="2834" spans="1:6" ht="12.75" customHeight="1" x14ac:dyDescent="0.25">
      <c r="A2834" s="48" t="s">
        <v>28636</v>
      </c>
      <c r="B2834" s="48" t="s">
        <v>28637</v>
      </c>
      <c r="C2834" s="48" t="s">
        <v>9308</v>
      </c>
      <c r="D2834" s="49" t="s">
        <v>4445</v>
      </c>
      <c r="E2834" s="1"/>
      <c r="F2834" s="1"/>
    </row>
    <row r="2835" spans="1:6" ht="12.75" customHeight="1" x14ac:dyDescent="0.25">
      <c r="A2835" s="48" t="s">
        <v>28638</v>
      </c>
      <c r="B2835" s="48" t="s">
        <v>28639</v>
      </c>
      <c r="C2835" s="48" t="s">
        <v>9308</v>
      </c>
      <c r="D2835" s="49" t="s">
        <v>996</v>
      </c>
      <c r="E2835" s="1"/>
      <c r="F2835" s="1"/>
    </row>
    <row r="2836" spans="1:6" ht="12.75" customHeight="1" x14ac:dyDescent="0.25">
      <c r="A2836" s="48" t="s">
        <v>28640</v>
      </c>
      <c r="B2836" s="48" t="s">
        <v>28641</v>
      </c>
      <c r="C2836" s="48" t="s">
        <v>9308</v>
      </c>
      <c r="D2836" s="49" t="s">
        <v>28642</v>
      </c>
      <c r="E2836" s="1"/>
      <c r="F2836" s="1"/>
    </row>
    <row r="2837" spans="1:6" ht="12.75" customHeight="1" x14ac:dyDescent="0.25">
      <c r="A2837" s="48" t="s">
        <v>28643</v>
      </c>
      <c r="B2837" s="48" t="s">
        <v>28644</v>
      </c>
      <c r="C2837" s="48" t="s">
        <v>9308</v>
      </c>
      <c r="D2837" s="49" t="s">
        <v>28645</v>
      </c>
      <c r="E2837" s="1"/>
      <c r="F2837" s="1"/>
    </row>
    <row r="2838" spans="1:6" ht="12.75" customHeight="1" x14ac:dyDescent="0.25">
      <c r="A2838" s="48" t="s">
        <v>28646</v>
      </c>
      <c r="B2838" s="48" t="s">
        <v>28647</v>
      </c>
      <c r="C2838" s="48" t="s">
        <v>9308</v>
      </c>
      <c r="D2838" s="49" t="s">
        <v>28648</v>
      </c>
      <c r="E2838" s="1"/>
      <c r="F2838" s="1"/>
    </row>
    <row r="2839" spans="1:6" ht="12.75" customHeight="1" x14ac:dyDescent="0.25">
      <c r="A2839" s="48" t="s">
        <v>28649</v>
      </c>
      <c r="B2839" s="48" t="s">
        <v>28650</v>
      </c>
      <c r="C2839" s="48" t="s">
        <v>9308</v>
      </c>
      <c r="D2839" s="49" t="s">
        <v>28651</v>
      </c>
      <c r="E2839" s="1"/>
      <c r="F2839" s="1"/>
    </row>
    <row r="2840" spans="1:6" ht="12.75" customHeight="1" x14ac:dyDescent="0.25">
      <c r="A2840" s="48" t="s">
        <v>28652</v>
      </c>
      <c r="B2840" s="48" t="s">
        <v>28653</v>
      </c>
      <c r="C2840" s="48" t="s">
        <v>9308</v>
      </c>
      <c r="D2840" s="49" t="s">
        <v>1515</v>
      </c>
      <c r="E2840" s="1"/>
      <c r="F2840" s="1"/>
    </row>
    <row r="2841" spans="1:6" ht="12.75" customHeight="1" x14ac:dyDescent="0.25">
      <c r="A2841" s="48" t="s">
        <v>28654</v>
      </c>
      <c r="B2841" s="48" t="s">
        <v>28655</v>
      </c>
      <c r="C2841" s="48" t="s">
        <v>9308</v>
      </c>
      <c r="D2841" s="49" t="s">
        <v>2451</v>
      </c>
      <c r="E2841" s="1"/>
      <c r="F2841" s="1"/>
    </row>
    <row r="2842" spans="1:6" ht="12.75" customHeight="1" x14ac:dyDescent="0.25">
      <c r="A2842" s="48" t="s">
        <v>28656</v>
      </c>
      <c r="B2842" s="48" t="s">
        <v>28657</v>
      </c>
      <c r="C2842" s="48" t="s">
        <v>9308</v>
      </c>
      <c r="D2842" s="49" t="s">
        <v>5947</v>
      </c>
      <c r="E2842" s="1"/>
      <c r="F2842" s="1"/>
    </row>
    <row r="2843" spans="1:6" ht="12.75" customHeight="1" x14ac:dyDescent="0.25">
      <c r="A2843" s="48" t="s">
        <v>28658</v>
      </c>
      <c r="B2843" s="48" t="s">
        <v>28659</v>
      </c>
      <c r="C2843" s="48" t="s">
        <v>9308</v>
      </c>
      <c r="D2843" s="49" t="s">
        <v>28660</v>
      </c>
      <c r="E2843" s="1"/>
      <c r="F2843" s="1"/>
    </row>
    <row r="2844" spans="1:6" ht="12.75" customHeight="1" x14ac:dyDescent="0.25">
      <c r="A2844" s="48" t="s">
        <v>28661</v>
      </c>
      <c r="B2844" s="48" t="s">
        <v>28662</v>
      </c>
      <c r="C2844" s="48" t="s">
        <v>9308</v>
      </c>
      <c r="D2844" s="49" t="s">
        <v>6280</v>
      </c>
      <c r="E2844" s="1"/>
      <c r="F2844" s="1"/>
    </row>
    <row r="2845" spans="1:6" ht="12.75" customHeight="1" x14ac:dyDescent="0.25">
      <c r="A2845" s="48" t="s">
        <v>28663</v>
      </c>
      <c r="B2845" s="48" t="s">
        <v>28664</v>
      </c>
      <c r="C2845" s="48" t="s">
        <v>9308</v>
      </c>
      <c r="D2845" s="49" t="s">
        <v>28665</v>
      </c>
      <c r="E2845" s="1"/>
      <c r="F2845" s="1"/>
    </row>
    <row r="2846" spans="1:6" ht="12.75" customHeight="1" x14ac:dyDescent="0.25">
      <c r="A2846" s="48" t="s">
        <v>28666</v>
      </c>
      <c r="B2846" s="48" t="s">
        <v>28667</v>
      </c>
      <c r="C2846" s="48" t="s">
        <v>9308</v>
      </c>
      <c r="D2846" s="49" t="s">
        <v>28668</v>
      </c>
      <c r="E2846" s="1"/>
      <c r="F2846" s="1"/>
    </row>
    <row r="2847" spans="1:6" ht="12.75" customHeight="1" x14ac:dyDescent="0.25">
      <c r="A2847" s="48" t="s">
        <v>28669</v>
      </c>
      <c r="B2847" s="48" t="s">
        <v>28670</v>
      </c>
      <c r="C2847" s="48" t="s">
        <v>9308</v>
      </c>
      <c r="D2847" s="49" t="s">
        <v>28671</v>
      </c>
      <c r="E2847" s="1"/>
      <c r="F2847" s="1"/>
    </row>
    <row r="2848" spans="1:6" ht="12.75" customHeight="1" x14ac:dyDescent="0.25">
      <c r="A2848" s="48" t="s">
        <v>28672</v>
      </c>
      <c r="B2848" s="48" t="s">
        <v>28673</v>
      </c>
      <c r="C2848" s="48" t="s">
        <v>9308</v>
      </c>
      <c r="D2848" s="49" t="s">
        <v>1435</v>
      </c>
      <c r="E2848" s="1"/>
      <c r="F2848" s="1"/>
    </row>
    <row r="2849" spans="1:6" ht="12.75" customHeight="1" x14ac:dyDescent="0.25">
      <c r="A2849" s="48" t="s">
        <v>28674</v>
      </c>
      <c r="B2849" s="48" t="s">
        <v>28675</v>
      </c>
      <c r="C2849" s="48" t="s">
        <v>9308</v>
      </c>
      <c r="D2849" s="49" t="s">
        <v>28676</v>
      </c>
      <c r="E2849" s="1"/>
      <c r="F2849" s="1"/>
    </row>
    <row r="2850" spans="1:6" ht="12.75" customHeight="1" x14ac:dyDescent="0.25">
      <c r="A2850" s="48" t="s">
        <v>28677</v>
      </c>
      <c r="B2850" s="48" t="s">
        <v>28678</v>
      </c>
      <c r="C2850" s="48" t="s">
        <v>9308</v>
      </c>
      <c r="D2850" s="49" t="s">
        <v>24116</v>
      </c>
      <c r="E2850" s="1"/>
      <c r="F2850" s="1"/>
    </row>
    <row r="2851" spans="1:6" ht="12.75" customHeight="1" x14ac:dyDescent="0.25">
      <c r="A2851" s="48" t="s">
        <v>28679</v>
      </c>
      <c r="B2851" s="48" t="s">
        <v>28680</v>
      </c>
      <c r="C2851" s="48" t="s">
        <v>9308</v>
      </c>
      <c r="D2851" s="49" t="s">
        <v>28681</v>
      </c>
      <c r="E2851" s="1"/>
      <c r="F2851" s="1"/>
    </row>
    <row r="2852" spans="1:6" ht="12.75" customHeight="1" x14ac:dyDescent="0.25">
      <c r="A2852" s="48" t="s">
        <v>28682</v>
      </c>
      <c r="B2852" s="48" t="s">
        <v>28683</v>
      </c>
      <c r="C2852" s="48" t="s">
        <v>9308</v>
      </c>
      <c r="D2852" s="49" t="s">
        <v>6192</v>
      </c>
      <c r="E2852" s="1"/>
      <c r="F2852" s="1"/>
    </row>
    <row r="2853" spans="1:6" ht="12.75" customHeight="1" x14ac:dyDescent="0.25">
      <c r="A2853" s="48" t="s">
        <v>28684</v>
      </c>
      <c r="B2853" s="48" t="s">
        <v>28685</v>
      </c>
      <c r="C2853" s="48" t="s">
        <v>9308</v>
      </c>
      <c r="D2853" s="49" t="s">
        <v>28686</v>
      </c>
      <c r="E2853" s="1"/>
      <c r="F2853" s="1"/>
    </row>
    <row r="2854" spans="1:6" ht="12.75" customHeight="1" x14ac:dyDescent="0.25">
      <c r="A2854" s="48" t="s">
        <v>28687</v>
      </c>
      <c r="B2854" s="48" t="s">
        <v>28688</v>
      </c>
      <c r="C2854" s="48" t="s">
        <v>9308</v>
      </c>
      <c r="D2854" s="49" t="s">
        <v>28689</v>
      </c>
      <c r="E2854" s="1"/>
      <c r="F2854" s="1"/>
    </row>
    <row r="2855" spans="1:6" ht="12.75" customHeight="1" x14ac:dyDescent="0.25">
      <c r="A2855" s="48" t="s">
        <v>28690</v>
      </c>
      <c r="B2855" s="48" t="s">
        <v>28691</v>
      </c>
      <c r="C2855" s="48" t="s">
        <v>9308</v>
      </c>
      <c r="D2855" s="49" t="s">
        <v>26157</v>
      </c>
      <c r="E2855" s="1"/>
      <c r="F2855" s="1"/>
    </row>
    <row r="2856" spans="1:6" ht="12.75" customHeight="1" x14ac:dyDescent="0.25">
      <c r="A2856" s="48" t="s">
        <v>28692</v>
      </c>
      <c r="B2856" s="48" t="s">
        <v>28693</v>
      </c>
      <c r="C2856" s="48" t="s">
        <v>9308</v>
      </c>
      <c r="D2856" s="49" t="s">
        <v>28694</v>
      </c>
      <c r="E2856" s="1"/>
      <c r="F2856" s="1"/>
    </row>
    <row r="2857" spans="1:6" ht="12.75" customHeight="1" x14ac:dyDescent="0.25">
      <c r="A2857" s="48" t="s">
        <v>28695</v>
      </c>
      <c r="B2857" s="48" t="s">
        <v>28696</v>
      </c>
      <c r="C2857" s="48" t="s">
        <v>9308</v>
      </c>
      <c r="D2857" s="49" t="s">
        <v>7669</v>
      </c>
      <c r="E2857" s="1"/>
      <c r="F2857" s="1"/>
    </row>
    <row r="2858" spans="1:6" ht="12.75" customHeight="1" x14ac:dyDescent="0.25">
      <c r="A2858" s="48" t="s">
        <v>28697</v>
      </c>
      <c r="B2858" s="48" t="s">
        <v>28698</v>
      </c>
      <c r="C2858" s="48" t="s">
        <v>9308</v>
      </c>
      <c r="D2858" s="49" t="s">
        <v>28699</v>
      </c>
      <c r="E2858" s="1"/>
      <c r="F2858" s="1"/>
    </row>
    <row r="2859" spans="1:6" ht="12.75" customHeight="1" x14ac:dyDescent="0.25">
      <c r="A2859" s="48" t="s">
        <v>28700</v>
      </c>
      <c r="B2859" s="48" t="s">
        <v>28701</v>
      </c>
      <c r="C2859" s="48" t="s">
        <v>9308</v>
      </c>
      <c r="D2859" s="49" t="s">
        <v>643</v>
      </c>
      <c r="E2859" s="1"/>
      <c r="F2859" s="1"/>
    </row>
    <row r="2860" spans="1:6" ht="12.75" customHeight="1" x14ac:dyDescent="0.25">
      <c r="A2860" s="48" t="s">
        <v>28702</v>
      </c>
      <c r="B2860" s="48" t="s">
        <v>28703</v>
      </c>
      <c r="C2860" s="48" t="s">
        <v>9308</v>
      </c>
      <c r="D2860" s="49" t="s">
        <v>28704</v>
      </c>
      <c r="E2860" s="1"/>
      <c r="F2860" s="1"/>
    </row>
    <row r="2861" spans="1:6" ht="12.75" customHeight="1" x14ac:dyDescent="0.25">
      <c r="A2861" s="48" t="s">
        <v>28705</v>
      </c>
      <c r="B2861" s="48" t="s">
        <v>28706</v>
      </c>
      <c r="C2861" s="48" t="s">
        <v>9741</v>
      </c>
      <c r="D2861" s="49" t="s">
        <v>23768</v>
      </c>
      <c r="E2861" s="1"/>
      <c r="F2861" s="1"/>
    </row>
    <row r="2862" spans="1:6" ht="12.75" customHeight="1" x14ac:dyDescent="0.25">
      <c r="A2862" s="48" t="s">
        <v>28707</v>
      </c>
      <c r="B2862" s="48" t="s">
        <v>28708</v>
      </c>
      <c r="C2862" s="48" t="s">
        <v>9741</v>
      </c>
      <c r="D2862" s="49" t="s">
        <v>28709</v>
      </c>
      <c r="E2862" s="1"/>
      <c r="F2862" s="1"/>
    </row>
    <row r="2863" spans="1:6" ht="12.75" customHeight="1" x14ac:dyDescent="0.25">
      <c r="A2863" s="48" t="s">
        <v>28710</v>
      </c>
      <c r="B2863" s="48" t="s">
        <v>28711</v>
      </c>
      <c r="C2863" s="48" t="s">
        <v>9741</v>
      </c>
      <c r="D2863" s="49" t="s">
        <v>939</v>
      </c>
      <c r="E2863" s="1"/>
      <c r="F2863" s="1"/>
    </row>
    <row r="2864" spans="1:6" ht="12.75" customHeight="1" x14ac:dyDescent="0.25">
      <c r="A2864" s="48" t="s">
        <v>28712</v>
      </c>
      <c r="B2864" s="48" t="s">
        <v>28713</v>
      </c>
      <c r="C2864" s="48" t="s">
        <v>9741</v>
      </c>
      <c r="D2864" s="49" t="s">
        <v>36</v>
      </c>
      <c r="E2864" s="1"/>
      <c r="F2864" s="1"/>
    </row>
    <row r="2865" spans="1:6" ht="12.75" customHeight="1" x14ac:dyDescent="0.25">
      <c r="A2865" s="48" t="s">
        <v>28714</v>
      </c>
      <c r="B2865" s="48" t="s">
        <v>28715</v>
      </c>
      <c r="C2865" s="48" t="s">
        <v>9741</v>
      </c>
      <c r="D2865" s="49" t="s">
        <v>1153</v>
      </c>
      <c r="E2865" s="1"/>
      <c r="F2865" s="1"/>
    </row>
    <row r="2866" spans="1:6" ht="12.75" customHeight="1" x14ac:dyDescent="0.25">
      <c r="A2866" s="48" t="s">
        <v>28716</v>
      </c>
      <c r="B2866" s="48" t="s">
        <v>28717</v>
      </c>
      <c r="C2866" s="48" t="s">
        <v>9741</v>
      </c>
      <c r="D2866" s="49" t="s">
        <v>24102</v>
      </c>
      <c r="E2866" s="1"/>
      <c r="F2866" s="1"/>
    </row>
    <row r="2867" spans="1:6" ht="12.75" customHeight="1" x14ac:dyDescent="0.25">
      <c r="A2867" s="48" t="s">
        <v>28718</v>
      </c>
      <c r="B2867" s="48" t="s">
        <v>28719</v>
      </c>
      <c r="C2867" s="48" t="s">
        <v>9741</v>
      </c>
      <c r="D2867" s="49" t="s">
        <v>28720</v>
      </c>
      <c r="E2867" s="1"/>
      <c r="F2867" s="1"/>
    </row>
    <row r="2868" spans="1:6" ht="12.75" customHeight="1" x14ac:dyDescent="0.25">
      <c r="A2868" s="48" t="s">
        <v>28721</v>
      </c>
      <c r="B2868" s="48" t="s">
        <v>28722</v>
      </c>
      <c r="C2868" s="48" t="s">
        <v>9741</v>
      </c>
      <c r="D2868" s="49" t="s">
        <v>22520</v>
      </c>
      <c r="E2868" s="1"/>
      <c r="F2868" s="1"/>
    </row>
    <row r="2869" spans="1:6" ht="12.75" customHeight="1" x14ac:dyDescent="0.25">
      <c r="A2869" s="48" t="s">
        <v>28723</v>
      </c>
      <c r="B2869" s="48" t="s">
        <v>28724</v>
      </c>
      <c r="C2869" s="48" t="s">
        <v>9741</v>
      </c>
      <c r="D2869" s="49" t="s">
        <v>260</v>
      </c>
      <c r="E2869" s="1"/>
      <c r="F2869" s="1"/>
    </row>
    <row r="2870" spans="1:6" ht="12.75" customHeight="1" x14ac:dyDescent="0.25">
      <c r="A2870" s="48" t="s">
        <v>28725</v>
      </c>
      <c r="B2870" s="48" t="s">
        <v>28726</v>
      </c>
      <c r="C2870" s="48" t="s">
        <v>9741</v>
      </c>
      <c r="D2870" s="49" t="s">
        <v>28727</v>
      </c>
      <c r="E2870" s="1"/>
      <c r="F2870" s="1"/>
    </row>
    <row r="2871" spans="1:6" ht="12.75" customHeight="1" x14ac:dyDescent="0.25">
      <c r="A2871" s="48" t="s">
        <v>28728</v>
      </c>
      <c r="B2871" s="48" t="s">
        <v>28729</v>
      </c>
      <c r="C2871" s="48" t="s">
        <v>9741</v>
      </c>
      <c r="D2871" s="49" t="s">
        <v>101</v>
      </c>
      <c r="E2871" s="1"/>
      <c r="F2871" s="1"/>
    </row>
    <row r="2872" spans="1:6" ht="12.75" customHeight="1" x14ac:dyDescent="0.25">
      <c r="A2872" s="48" t="s">
        <v>28730</v>
      </c>
      <c r="B2872" s="48" t="s">
        <v>28731</v>
      </c>
      <c r="C2872" s="48" t="s">
        <v>9741</v>
      </c>
      <c r="D2872" s="49" t="s">
        <v>3349</v>
      </c>
      <c r="E2872" s="1"/>
      <c r="F2872" s="1"/>
    </row>
    <row r="2873" spans="1:6" ht="12.75" customHeight="1" x14ac:dyDescent="0.25">
      <c r="A2873" s="48" t="s">
        <v>28732</v>
      </c>
      <c r="B2873" s="48" t="s">
        <v>28733</v>
      </c>
      <c r="C2873" s="48" t="s">
        <v>9741</v>
      </c>
      <c r="D2873" s="49" t="s">
        <v>7451</v>
      </c>
      <c r="E2873" s="1"/>
      <c r="F2873" s="1"/>
    </row>
    <row r="2874" spans="1:6" ht="12.75" customHeight="1" x14ac:dyDescent="0.25">
      <c r="A2874" s="48" t="s">
        <v>28734</v>
      </c>
      <c r="B2874" s="48" t="s">
        <v>28735</v>
      </c>
      <c r="C2874" s="48" t="s">
        <v>9741</v>
      </c>
      <c r="D2874" s="49" t="s">
        <v>22523</v>
      </c>
      <c r="E2874" s="1"/>
      <c r="F2874" s="1"/>
    </row>
    <row r="2875" spans="1:6" ht="12.75" customHeight="1" x14ac:dyDescent="0.25">
      <c r="A2875" s="48" t="s">
        <v>28736</v>
      </c>
      <c r="B2875" s="48" t="s">
        <v>28737</v>
      </c>
      <c r="C2875" s="48" t="s">
        <v>9741</v>
      </c>
      <c r="D2875" s="49" t="s">
        <v>2459</v>
      </c>
      <c r="E2875" s="1"/>
      <c r="F2875" s="1"/>
    </row>
    <row r="2876" spans="1:6" ht="12.75" customHeight="1" x14ac:dyDescent="0.25">
      <c r="A2876" s="48" t="s">
        <v>28738</v>
      </c>
      <c r="B2876" s="48" t="s">
        <v>28739</v>
      </c>
      <c r="C2876" s="48" t="s">
        <v>9741</v>
      </c>
      <c r="D2876" s="49" t="s">
        <v>28740</v>
      </c>
      <c r="E2876" s="1"/>
      <c r="F2876" s="1"/>
    </row>
    <row r="2877" spans="1:6" ht="12.75" customHeight="1" x14ac:dyDescent="0.25">
      <c r="A2877" s="48" t="s">
        <v>28741</v>
      </c>
      <c r="B2877" s="48" t="s">
        <v>28742</v>
      </c>
      <c r="C2877" s="48" t="s">
        <v>9741</v>
      </c>
      <c r="D2877" s="49" t="s">
        <v>8060</v>
      </c>
      <c r="E2877" s="1"/>
      <c r="F2877" s="1"/>
    </row>
    <row r="2878" spans="1:6" ht="12.75" customHeight="1" x14ac:dyDescent="0.25">
      <c r="A2878" s="48" t="s">
        <v>28743</v>
      </c>
      <c r="B2878" s="48" t="s">
        <v>28744</v>
      </c>
      <c r="C2878" s="48" t="s">
        <v>9741</v>
      </c>
      <c r="D2878" s="49" t="s">
        <v>28745</v>
      </c>
      <c r="E2878" s="1"/>
      <c r="F2878" s="1"/>
    </row>
    <row r="2879" spans="1:6" ht="12.75" customHeight="1" x14ac:dyDescent="0.25">
      <c r="A2879" s="48" t="s">
        <v>28746</v>
      </c>
      <c r="B2879" s="48" t="s">
        <v>28747</v>
      </c>
      <c r="C2879" s="48" t="s">
        <v>9741</v>
      </c>
      <c r="D2879" s="49" t="s">
        <v>28748</v>
      </c>
      <c r="E2879" s="1"/>
      <c r="F2879" s="1"/>
    </row>
    <row r="2880" spans="1:6" ht="12.75" customHeight="1" x14ac:dyDescent="0.25">
      <c r="A2880" s="48" t="s">
        <v>28749</v>
      </c>
      <c r="B2880" s="48" t="s">
        <v>28750</v>
      </c>
      <c r="C2880" s="48" t="s">
        <v>9741</v>
      </c>
      <c r="D2880" s="49" t="s">
        <v>28751</v>
      </c>
      <c r="E2880" s="1"/>
      <c r="F2880" s="1"/>
    </row>
    <row r="2881" spans="1:6" ht="12.75" customHeight="1" x14ac:dyDescent="0.25">
      <c r="A2881" s="48" t="s">
        <v>28752</v>
      </c>
      <c r="B2881" s="48" t="s">
        <v>28753</v>
      </c>
      <c r="C2881" s="48" t="s">
        <v>9741</v>
      </c>
      <c r="D2881" s="49" t="s">
        <v>28754</v>
      </c>
      <c r="E2881" s="1"/>
      <c r="F2881" s="1"/>
    </row>
    <row r="2882" spans="1:6" ht="12.75" customHeight="1" x14ac:dyDescent="0.25">
      <c r="A2882" s="48" t="s">
        <v>28755</v>
      </c>
      <c r="B2882" s="48" t="s">
        <v>28756</v>
      </c>
      <c r="C2882" s="48" t="s">
        <v>9741</v>
      </c>
      <c r="D2882" s="49" t="s">
        <v>28757</v>
      </c>
      <c r="E2882" s="1"/>
      <c r="F2882" s="1"/>
    </row>
    <row r="2883" spans="1:6" ht="12.75" customHeight="1" x14ac:dyDescent="0.25">
      <c r="A2883" s="48" t="s">
        <v>28758</v>
      </c>
      <c r="B2883" s="48" t="s">
        <v>28759</v>
      </c>
      <c r="C2883" s="48" t="s">
        <v>9741</v>
      </c>
      <c r="D2883" s="49" t="s">
        <v>28760</v>
      </c>
      <c r="E2883" s="1"/>
      <c r="F2883" s="1"/>
    </row>
    <row r="2884" spans="1:6" ht="12.75" customHeight="1" x14ac:dyDescent="0.25">
      <c r="A2884" s="48" t="s">
        <v>28761</v>
      </c>
      <c r="B2884" s="48" t="s">
        <v>28762</v>
      </c>
      <c r="C2884" s="48" t="s">
        <v>9741</v>
      </c>
      <c r="D2884" s="49" t="s">
        <v>28763</v>
      </c>
      <c r="E2884" s="1"/>
      <c r="F2884" s="1"/>
    </row>
    <row r="2885" spans="1:6" ht="12.75" customHeight="1" x14ac:dyDescent="0.25">
      <c r="A2885" s="48" t="s">
        <v>28764</v>
      </c>
      <c r="B2885" s="48" t="s">
        <v>28765</v>
      </c>
      <c r="C2885" s="48" t="s">
        <v>9741</v>
      </c>
      <c r="D2885" s="49" t="s">
        <v>28766</v>
      </c>
      <c r="E2885" s="1"/>
      <c r="F2885" s="1"/>
    </row>
    <row r="2886" spans="1:6" ht="12.75" customHeight="1" x14ac:dyDescent="0.25">
      <c r="A2886" s="48" t="s">
        <v>28767</v>
      </c>
      <c r="B2886" s="48" t="s">
        <v>28768</v>
      </c>
      <c r="C2886" s="48" t="s">
        <v>9741</v>
      </c>
      <c r="D2886" s="49" t="s">
        <v>28769</v>
      </c>
      <c r="E2886" s="1"/>
      <c r="F2886" s="1"/>
    </row>
    <row r="2887" spans="1:6" ht="12.75" customHeight="1" x14ac:dyDescent="0.25">
      <c r="A2887" s="48" t="s">
        <v>28770</v>
      </c>
      <c r="B2887" s="48" t="s">
        <v>28771</v>
      </c>
      <c r="C2887" s="48" t="s">
        <v>9741</v>
      </c>
      <c r="D2887" s="49" t="s">
        <v>28772</v>
      </c>
      <c r="E2887" s="1"/>
      <c r="F2887" s="1"/>
    </row>
    <row r="2888" spans="1:6" ht="12.75" customHeight="1" x14ac:dyDescent="0.25">
      <c r="A2888" s="48" t="s">
        <v>28773</v>
      </c>
      <c r="B2888" s="48" t="s">
        <v>28774</v>
      </c>
      <c r="C2888" s="48" t="s">
        <v>9741</v>
      </c>
      <c r="D2888" s="49" t="s">
        <v>28775</v>
      </c>
      <c r="E2888" s="1"/>
      <c r="F2888" s="1"/>
    </row>
    <row r="2889" spans="1:6" ht="12.75" customHeight="1" x14ac:dyDescent="0.25">
      <c r="A2889" s="48" t="s">
        <v>28776</v>
      </c>
      <c r="B2889" s="48" t="s">
        <v>28777</v>
      </c>
      <c r="C2889" s="48" t="s">
        <v>9741</v>
      </c>
      <c r="D2889" s="49" t="s">
        <v>5241</v>
      </c>
      <c r="E2889" s="1"/>
      <c r="F2889" s="1"/>
    </row>
    <row r="2890" spans="1:6" ht="12.75" customHeight="1" x14ac:dyDescent="0.25">
      <c r="A2890" s="48" t="s">
        <v>28778</v>
      </c>
      <c r="B2890" s="48" t="s">
        <v>28779</v>
      </c>
      <c r="C2890" s="48" t="s">
        <v>9741</v>
      </c>
      <c r="D2890" s="49" t="s">
        <v>7537</v>
      </c>
      <c r="E2890" s="1"/>
      <c r="F2890" s="1"/>
    </row>
    <row r="2891" spans="1:6" ht="12.75" customHeight="1" x14ac:dyDescent="0.25">
      <c r="A2891" s="48" t="s">
        <v>28780</v>
      </c>
      <c r="B2891" s="48" t="s">
        <v>28781</v>
      </c>
      <c r="C2891" s="48" t="s">
        <v>9741</v>
      </c>
      <c r="D2891" s="49" t="s">
        <v>28782</v>
      </c>
      <c r="E2891" s="1"/>
      <c r="F2891" s="1"/>
    </row>
    <row r="2892" spans="1:6" ht="12.75" customHeight="1" x14ac:dyDescent="0.25">
      <c r="A2892" s="48" t="s">
        <v>28783</v>
      </c>
      <c r="B2892" s="48" t="s">
        <v>28784</v>
      </c>
      <c r="C2892" s="48" t="s">
        <v>9741</v>
      </c>
      <c r="D2892" s="49" t="s">
        <v>28785</v>
      </c>
      <c r="E2892" s="1"/>
      <c r="F2892" s="1"/>
    </row>
    <row r="2893" spans="1:6" ht="12.75" customHeight="1" x14ac:dyDescent="0.25">
      <c r="A2893" s="48" t="s">
        <v>28786</v>
      </c>
      <c r="B2893" s="48" t="s">
        <v>28787</v>
      </c>
      <c r="C2893" s="48" t="s">
        <v>9308</v>
      </c>
      <c r="D2893" s="49" t="s">
        <v>6116</v>
      </c>
      <c r="E2893" s="1"/>
      <c r="F2893" s="1"/>
    </row>
    <row r="2894" spans="1:6" ht="12.75" customHeight="1" x14ac:dyDescent="0.25">
      <c r="A2894" s="48" t="s">
        <v>28788</v>
      </c>
      <c r="B2894" s="48" t="s">
        <v>28789</v>
      </c>
      <c r="C2894" s="48" t="s">
        <v>9308</v>
      </c>
      <c r="D2894" s="49" t="s">
        <v>2498</v>
      </c>
      <c r="E2894" s="1"/>
      <c r="F2894" s="1"/>
    </row>
    <row r="2895" spans="1:6" ht="12.75" customHeight="1" x14ac:dyDescent="0.25">
      <c r="A2895" s="48" t="s">
        <v>28790</v>
      </c>
      <c r="B2895" s="48" t="s">
        <v>28791</v>
      </c>
      <c r="C2895" s="48" t="s">
        <v>9308</v>
      </c>
      <c r="D2895" s="49" t="s">
        <v>28792</v>
      </c>
      <c r="E2895" s="1"/>
      <c r="F2895" s="1"/>
    </row>
    <row r="2896" spans="1:6" ht="12.75" customHeight="1" x14ac:dyDescent="0.25">
      <c r="A2896" s="48" t="s">
        <v>28793</v>
      </c>
      <c r="B2896" s="48" t="s">
        <v>28794</v>
      </c>
      <c r="C2896" s="48" t="s">
        <v>9308</v>
      </c>
      <c r="D2896" s="49" t="s">
        <v>4860</v>
      </c>
      <c r="E2896" s="1"/>
      <c r="F2896" s="1"/>
    </row>
    <row r="2897" spans="1:6" ht="12.75" customHeight="1" x14ac:dyDescent="0.25">
      <c r="A2897" s="48" t="s">
        <v>28795</v>
      </c>
      <c r="B2897" s="48" t="s">
        <v>28796</v>
      </c>
      <c r="C2897" s="48" t="s">
        <v>9308</v>
      </c>
      <c r="D2897" s="49" t="s">
        <v>27657</v>
      </c>
      <c r="E2897" s="1"/>
      <c r="F2897" s="1"/>
    </row>
    <row r="2898" spans="1:6" ht="12.75" customHeight="1" x14ac:dyDescent="0.25">
      <c r="A2898" s="48" t="s">
        <v>28797</v>
      </c>
      <c r="B2898" s="48" t="s">
        <v>28798</v>
      </c>
      <c r="C2898" s="48" t="s">
        <v>9308</v>
      </c>
      <c r="D2898" s="49" t="s">
        <v>4913</v>
      </c>
      <c r="E2898" s="1"/>
      <c r="F2898" s="1"/>
    </row>
    <row r="2899" spans="1:6" ht="12.75" customHeight="1" x14ac:dyDescent="0.25">
      <c r="A2899" s="48" t="s">
        <v>28799</v>
      </c>
      <c r="B2899" s="48" t="s">
        <v>28800</v>
      </c>
      <c r="C2899" s="48" t="s">
        <v>9308</v>
      </c>
      <c r="D2899" s="49" t="s">
        <v>28801</v>
      </c>
      <c r="E2899" s="1"/>
      <c r="F2899" s="1"/>
    </row>
    <row r="2900" spans="1:6" ht="12.75" customHeight="1" x14ac:dyDescent="0.25">
      <c r="A2900" s="48" t="s">
        <v>28802</v>
      </c>
      <c r="B2900" s="48" t="s">
        <v>28803</v>
      </c>
      <c r="C2900" s="48" t="s">
        <v>9308</v>
      </c>
      <c r="D2900" s="49" t="s">
        <v>7205</v>
      </c>
      <c r="E2900" s="1"/>
      <c r="F2900" s="1"/>
    </row>
    <row r="2901" spans="1:6" ht="12.75" customHeight="1" x14ac:dyDescent="0.25">
      <c r="A2901" s="48" t="s">
        <v>28804</v>
      </c>
      <c r="B2901" s="48" t="s">
        <v>28805</v>
      </c>
      <c r="C2901" s="48" t="s">
        <v>9308</v>
      </c>
      <c r="D2901" s="49" t="s">
        <v>28806</v>
      </c>
      <c r="E2901" s="1"/>
      <c r="F2901" s="1"/>
    </row>
    <row r="2902" spans="1:6" ht="12.75" customHeight="1" x14ac:dyDescent="0.25">
      <c r="A2902" s="48" t="s">
        <v>28807</v>
      </c>
      <c r="B2902" s="48" t="s">
        <v>28808</v>
      </c>
      <c r="C2902" s="48" t="s">
        <v>9308</v>
      </c>
      <c r="D2902" s="49" t="s">
        <v>2218</v>
      </c>
      <c r="E2902" s="1"/>
      <c r="F2902" s="1"/>
    </row>
    <row r="2903" spans="1:6" ht="12.75" customHeight="1" x14ac:dyDescent="0.25">
      <c r="A2903" s="48" t="s">
        <v>28809</v>
      </c>
      <c r="B2903" s="48" t="s">
        <v>28810</v>
      </c>
      <c r="C2903" s="48" t="s">
        <v>9308</v>
      </c>
      <c r="D2903" s="49" t="s">
        <v>28811</v>
      </c>
      <c r="E2903" s="1"/>
      <c r="F2903" s="1"/>
    </row>
    <row r="2904" spans="1:6" ht="12.75" customHeight="1" x14ac:dyDescent="0.25">
      <c r="A2904" s="48" t="s">
        <v>28812</v>
      </c>
      <c r="B2904" s="48" t="s">
        <v>28813</v>
      </c>
      <c r="C2904" s="48" t="s">
        <v>9308</v>
      </c>
      <c r="D2904" s="49" t="s">
        <v>7015</v>
      </c>
      <c r="E2904" s="1"/>
      <c r="F2904" s="1"/>
    </row>
    <row r="2905" spans="1:6" ht="12.75" customHeight="1" x14ac:dyDescent="0.25">
      <c r="A2905" s="48" t="s">
        <v>28814</v>
      </c>
      <c r="B2905" s="48" t="s">
        <v>28815</v>
      </c>
      <c r="C2905" s="48" t="s">
        <v>9308</v>
      </c>
      <c r="D2905" s="49" t="s">
        <v>2060</v>
      </c>
      <c r="E2905" s="1"/>
      <c r="F2905" s="1"/>
    </row>
    <row r="2906" spans="1:6" ht="12.75" customHeight="1" x14ac:dyDescent="0.25">
      <c r="A2906" s="48" t="s">
        <v>28816</v>
      </c>
      <c r="B2906" s="48" t="s">
        <v>28817</v>
      </c>
      <c r="C2906" s="48" t="s">
        <v>9308</v>
      </c>
      <c r="D2906" s="49" t="s">
        <v>3112</v>
      </c>
      <c r="E2906" s="1"/>
      <c r="F2906" s="1"/>
    </row>
    <row r="2907" spans="1:6" ht="12.75" customHeight="1" x14ac:dyDescent="0.25">
      <c r="A2907" s="48" t="s">
        <v>28818</v>
      </c>
      <c r="B2907" s="48" t="s">
        <v>28819</v>
      </c>
      <c r="C2907" s="48" t="s">
        <v>9308</v>
      </c>
      <c r="D2907" s="49" t="s">
        <v>8118</v>
      </c>
      <c r="E2907" s="1"/>
      <c r="F2907" s="1"/>
    </row>
    <row r="2908" spans="1:6" ht="12.75" customHeight="1" x14ac:dyDescent="0.25">
      <c r="A2908" s="48" t="s">
        <v>28820</v>
      </c>
      <c r="B2908" s="48" t="s">
        <v>28821</v>
      </c>
      <c r="C2908" s="48" t="s">
        <v>9308</v>
      </c>
      <c r="D2908" s="49" t="s">
        <v>28822</v>
      </c>
      <c r="E2908" s="1"/>
      <c r="F2908" s="1"/>
    </row>
    <row r="2909" spans="1:6" ht="12.75" customHeight="1" x14ac:dyDescent="0.25">
      <c r="A2909" s="48" t="s">
        <v>28823</v>
      </c>
      <c r="B2909" s="48" t="s">
        <v>28824</v>
      </c>
      <c r="C2909" s="48" t="s">
        <v>9308</v>
      </c>
      <c r="D2909" s="49" t="s">
        <v>22599</v>
      </c>
      <c r="E2909" s="1"/>
      <c r="F2909" s="1"/>
    </row>
    <row r="2910" spans="1:6" ht="12.75" customHeight="1" x14ac:dyDescent="0.25">
      <c r="A2910" s="48" t="s">
        <v>28825</v>
      </c>
      <c r="B2910" s="48" t="s">
        <v>28826</v>
      </c>
      <c r="C2910" s="48" t="s">
        <v>9308</v>
      </c>
      <c r="D2910" s="49" t="s">
        <v>4965</v>
      </c>
      <c r="E2910" s="1"/>
      <c r="F2910" s="1"/>
    </row>
    <row r="2911" spans="1:6" ht="12.75" customHeight="1" x14ac:dyDescent="0.25">
      <c r="A2911" s="48" t="s">
        <v>28827</v>
      </c>
      <c r="B2911" s="48" t="s">
        <v>28828</v>
      </c>
      <c r="C2911" s="48" t="s">
        <v>9308</v>
      </c>
      <c r="D2911" s="49" t="s">
        <v>28829</v>
      </c>
      <c r="E2911" s="1"/>
      <c r="F2911" s="1"/>
    </row>
    <row r="2912" spans="1:6" ht="12.75" customHeight="1" x14ac:dyDescent="0.25">
      <c r="A2912" s="48" t="s">
        <v>28830</v>
      </c>
      <c r="B2912" s="48" t="s">
        <v>28831</v>
      </c>
      <c r="C2912" s="48" t="s">
        <v>9308</v>
      </c>
      <c r="D2912" s="49" t="s">
        <v>1137</v>
      </c>
      <c r="E2912" s="1"/>
      <c r="F2912" s="1"/>
    </row>
    <row r="2913" spans="1:6" ht="12.75" customHeight="1" x14ac:dyDescent="0.25">
      <c r="A2913" s="48" t="s">
        <v>28832</v>
      </c>
      <c r="B2913" s="48" t="s">
        <v>28833</v>
      </c>
      <c r="C2913" s="48" t="s">
        <v>9308</v>
      </c>
      <c r="D2913" s="49" t="s">
        <v>28834</v>
      </c>
      <c r="E2913" s="1"/>
      <c r="F2913" s="1"/>
    </row>
    <row r="2914" spans="1:6" ht="12.75" customHeight="1" x14ac:dyDescent="0.25">
      <c r="A2914" s="48" t="s">
        <v>28835</v>
      </c>
      <c r="B2914" s="48" t="s">
        <v>28836</v>
      </c>
      <c r="C2914" s="48" t="s">
        <v>9308</v>
      </c>
      <c r="D2914" s="49" t="s">
        <v>28837</v>
      </c>
      <c r="E2914" s="1"/>
      <c r="F2914" s="1"/>
    </row>
    <row r="2915" spans="1:6" ht="12.75" customHeight="1" x14ac:dyDescent="0.25">
      <c r="A2915" s="48" t="s">
        <v>28838</v>
      </c>
      <c r="B2915" s="48" t="s">
        <v>28839</v>
      </c>
      <c r="C2915" s="48" t="s">
        <v>9308</v>
      </c>
      <c r="D2915" s="49" t="s">
        <v>8529</v>
      </c>
      <c r="E2915" s="1"/>
      <c r="F2915" s="1"/>
    </row>
    <row r="2916" spans="1:6" ht="12.75" customHeight="1" x14ac:dyDescent="0.25">
      <c r="A2916" s="48" t="s">
        <v>28840</v>
      </c>
      <c r="B2916" s="48" t="s">
        <v>28841</v>
      </c>
      <c r="C2916" s="48" t="s">
        <v>9308</v>
      </c>
      <c r="D2916" s="49" t="s">
        <v>28842</v>
      </c>
      <c r="E2916" s="1"/>
      <c r="F2916" s="1"/>
    </row>
    <row r="2917" spans="1:6" ht="12.75" customHeight="1" x14ac:dyDescent="0.25">
      <c r="A2917" s="48" t="s">
        <v>28843</v>
      </c>
      <c r="B2917" s="48" t="s">
        <v>28844</v>
      </c>
      <c r="C2917" s="48" t="s">
        <v>9308</v>
      </c>
      <c r="D2917" s="49" t="s">
        <v>28845</v>
      </c>
      <c r="E2917" s="1"/>
      <c r="F2917" s="1"/>
    </row>
    <row r="2918" spans="1:6" ht="12.75" customHeight="1" x14ac:dyDescent="0.25">
      <c r="A2918" s="48" t="s">
        <v>28846</v>
      </c>
      <c r="B2918" s="48" t="s">
        <v>28847</v>
      </c>
      <c r="C2918" s="48" t="s">
        <v>9308</v>
      </c>
      <c r="D2918" s="49" t="s">
        <v>28848</v>
      </c>
      <c r="E2918" s="1"/>
      <c r="F2918" s="1"/>
    </row>
    <row r="2919" spans="1:6" ht="12.75" customHeight="1" x14ac:dyDescent="0.25">
      <c r="A2919" s="48" t="s">
        <v>28849</v>
      </c>
      <c r="B2919" s="48" t="s">
        <v>28850</v>
      </c>
      <c r="C2919" s="48" t="s">
        <v>9308</v>
      </c>
      <c r="D2919" s="49" t="s">
        <v>28851</v>
      </c>
      <c r="E2919" s="1"/>
      <c r="F2919" s="1"/>
    </row>
    <row r="2920" spans="1:6" ht="12.75" customHeight="1" x14ac:dyDescent="0.25">
      <c r="A2920" s="48" t="s">
        <v>28852</v>
      </c>
      <c r="B2920" s="48" t="s">
        <v>28853</v>
      </c>
      <c r="C2920" s="48" t="s">
        <v>9308</v>
      </c>
      <c r="D2920" s="49" t="s">
        <v>28854</v>
      </c>
      <c r="E2920" s="1"/>
      <c r="F2920" s="1"/>
    </row>
    <row r="2921" spans="1:6" ht="12.75" customHeight="1" x14ac:dyDescent="0.25">
      <c r="A2921" s="48" t="s">
        <v>28855</v>
      </c>
      <c r="B2921" s="48" t="s">
        <v>28856</v>
      </c>
      <c r="C2921" s="48" t="s">
        <v>9308</v>
      </c>
      <c r="D2921" s="49" t="s">
        <v>28857</v>
      </c>
      <c r="E2921" s="1"/>
      <c r="F2921" s="1"/>
    </row>
    <row r="2922" spans="1:6" ht="12.75" customHeight="1" x14ac:dyDescent="0.25">
      <c r="A2922" s="48" t="s">
        <v>28858</v>
      </c>
      <c r="B2922" s="48" t="s">
        <v>28859</v>
      </c>
      <c r="C2922" s="48" t="s">
        <v>9308</v>
      </c>
      <c r="D2922" s="49" t="s">
        <v>28860</v>
      </c>
      <c r="E2922" s="1"/>
      <c r="F2922" s="1"/>
    </row>
    <row r="2923" spans="1:6" ht="12.75" customHeight="1" x14ac:dyDescent="0.25">
      <c r="A2923" s="48" t="s">
        <v>28861</v>
      </c>
      <c r="B2923" s="48" t="s">
        <v>28862</v>
      </c>
      <c r="C2923" s="48" t="s">
        <v>9308</v>
      </c>
      <c r="D2923" s="49" t="s">
        <v>27029</v>
      </c>
      <c r="E2923" s="1"/>
      <c r="F2923" s="1"/>
    </row>
    <row r="2924" spans="1:6" ht="12.75" customHeight="1" x14ac:dyDescent="0.25">
      <c r="A2924" s="48" t="s">
        <v>28863</v>
      </c>
      <c r="B2924" s="48" t="s">
        <v>28864</v>
      </c>
      <c r="C2924" s="48" t="s">
        <v>9308</v>
      </c>
      <c r="D2924" s="49" t="s">
        <v>28865</v>
      </c>
      <c r="E2924" s="1"/>
      <c r="F2924" s="1"/>
    </row>
    <row r="2925" spans="1:6" ht="12.75" customHeight="1" x14ac:dyDescent="0.25">
      <c r="A2925" s="48" t="s">
        <v>28866</v>
      </c>
      <c r="B2925" s="48" t="s">
        <v>28867</v>
      </c>
      <c r="C2925" s="48" t="s">
        <v>9308</v>
      </c>
      <c r="D2925" s="49" t="s">
        <v>28868</v>
      </c>
      <c r="E2925" s="1"/>
      <c r="F2925" s="1"/>
    </row>
    <row r="2926" spans="1:6" ht="12.75" customHeight="1" x14ac:dyDescent="0.25">
      <c r="A2926" s="48" t="s">
        <v>28869</v>
      </c>
      <c r="B2926" s="48" t="s">
        <v>28870</v>
      </c>
      <c r="C2926" s="48" t="s">
        <v>9308</v>
      </c>
      <c r="D2926" s="49" t="s">
        <v>866</v>
      </c>
      <c r="E2926" s="1"/>
      <c r="F2926" s="1"/>
    </row>
    <row r="2927" spans="1:6" ht="12.75" customHeight="1" x14ac:dyDescent="0.25">
      <c r="A2927" s="48" t="s">
        <v>28871</v>
      </c>
      <c r="B2927" s="48" t="s">
        <v>28872</v>
      </c>
      <c r="C2927" s="48" t="s">
        <v>9308</v>
      </c>
      <c r="D2927" s="49" t="s">
        <v>28873</v>
      </c>
      <c r="E2927" s="1"/>
      <c r="F2927" s="1"/>
    </row>
    <row r="2928" spans="1:6" ht="12.75" customHeight="1" x14ac:dyDescent="0.25">
      <c r="A2928" s="48" t="s">
        <v>28874</v>
      </c>
      <c r="B2928" s="48" t="s">
        <v>28875</v>
      </c>
      <c r="C2928" s="48" t="s">
        <v>9308</v>
      </c>
      <c r="D2928" s="49" t="s">
        <v>28876</v>
      </c>
      <c r="E2928" s="1"/>
      <c r="F2928" s="1"/>
    </row>
    <row r="2929" spans="1:6" ht="12.75" customHeight="1" x14ac:dyDescent="0.25">
      <c r="A2929" s="48" t="s">
        <v>28877</v>
      </c>
      <c r="B2929" s="48" t="s">
        <v>28878</v>
      </c>
      <c r="C2929" s="48" t="s">
        <v>9308</v>
      </c>
      <c r="D2929" s="49" t="s">
        <v>28879</v>
      </c>
      <c r="E2929" s="1"/>
      <c r="F2929" s="1"/>
    </row>
    <row r="2930" spans="1:6" ht="12.75" customHeight="1" x14ac:dyDescent="0.25">
      <c r="A2930" s="48" t="s">
        <v>28880</v>
      </c>
      <c r="B2930" s="48" t="s">
        <v>28881</v>
      </c>
      <c r="C2930" s="48" t="s">
        <v>9308</v>
      </c>
      <c r="D2930" s="49" t="s">
        <v>28882</v>
      </c>
      <c r="E2930" s="1"/>
      <c r="F2930" s="1"/>
    </row>
    <row r="2931" spans="1:6" ht="12.75" customHeight="1" x14ac:dyDescent="0.25">
      <c r="A2931" s="48" t="s">
        <v>28883</v>
      </c>
      <c r="B2931" s="48" t="s">
        <v>28884</v>
      </c>
      <c r="C2931" s="48" t="s">
        <v>9308</v>
      </c>
      <c r="D2931" s="49" t="s">
        <v>28885</v>
      </c>
      <c r="E2931" s="1"/>
      <c r="F2931" s="1"/>
    </row>
    <row r="2932" spans="1:6" ht="12.75" customHeight="1" x14ac:dyDescent="0.25">
      <c r="A2932" s="48" t="s">
        <v>28886</v>
      </c>
      <c r="B2932" s="48" t="s">
        <v>28887</v>
      </c>
      <c r="C2932" s="48" t="s">
        <v>9308</v>
      </c>
      <c r="D2932" s="49" t="s">
        <v>28888</v>
      </c>
      <c r="E2932" s="1"/>
      <c r="F2932" s="1"/>
    </row>
    <row r="2933" spans="1:6" ht="12.75" customHeight="1" x14ac:dyDescent="0.25">
      <c r="A2933" s="48" t="s">
        <v>28889</v>
      </c>
      <c r="B2933" s="48" t="s">
        <v>28890</v>
      </c>
      <c r="C2933" s="48" t="s">
        <v>9308</v>
      </c>
      <c r="D2933" s="49" t="s">
        <v>28891</v>
      </c>
      <c r="E2933" s="1"/>
      <c r="F2933" s="1"/>
    </row>
    <row r="2934" spans="1:6" ht="12.75" customHeight="1" x14ac:dyDescent="0.25">
      <c r="A2934" s="48" t="s">
        <v>28892</v>
      </c>
      <c r="B2934" s="48" t="s">
        <v>28893</v>
      </c>
      <c r="C2934" s="48" t="s">
        <v>9308</v>
      </c>
      <c r="D2934" s="49" t="s">
        <v>4280</v>
      </c>
      <c r="E2934" s="1"/>
      <c r="F2934" s="1"/>
    </row>
    <row r="2935" spans="1:6" ht="12.75" customHeight="1" x14ac:dyDescent="0.25">
      <c r="A2935" s="48" t="s">
        <v>28894</v>
      </c>
      <c r="B2935" s="48" t="s">
        <v>28895</v>
      </c>
      <c r="C2935" s="48" t="s">
        <v>9308</v>
      </c>
      <c r="D2935" s="49" t="s">
        <v>28896</v>
      </c>
      <c r="E2935" s="1"/>
      <c r="F2935" s="1"/>
    </row>
    <row r="2936" spans="1:6" ht="12.75" customHeight="1" x14ac:dyDescent="0.25">
      <c r="A2936" s="48" t="s">
        <v>28897</v>
      </c>
      <c r="B2936" s="48" t="s">
        <v>28898</v>
      </c>
      <c r="C2936" s="48" t="s">
        <v>9308</v>
      </c>
      <c r="D2936" s="49" t="s">
        <v>28899</v>
      </c>
      <c r="E2936" s="1"/>
      <c r="F2936" s="1"/>
    </row>
    <row r="2937" spans="1:6" ht="12.75" customHeight="1" x14ac:dyDescent="0.25">
      <c r="A2937" s="48" t="s">
        <v>28900</v>
      </c>
      <c r="B2937" s="48" t="s">
        <v>28901</v>
      </c>
      <c r="C2937" s="48" t="s">
        <v>9308</v>
      </c>
      <c r="D2937" s="49" t="s">
        <v>28902</v>
      </c>
      <c r="E2937" s="1"/>
      <c r="F2937" s="1"/>
    </row>
    <row r="2938" spans="1:6" ht="12.75" customHeight="1" x14ac:dyDescent="0.25">
      <c r="A2938" s="48" t="s">
        <v>28903</v>
      </c>
      <c r="B2938" s="48" t="s">
        <v>28904</v>
      </c>
      <c r="C2938" s="48" t="s">
        <v>9308</v>
      </c>
      <c r="D2938" s="49" t="s">
        <v>28905</v>
      </c>
      <c r="E2938" s="1"/>
      <c r="F2938" s="1"/>
    </row>
    <row r="2939" spans="1:6" ht="12.75" customHeight="1" x14ac:dyDescent="0.25">
      <c r="A2939" s="48" t="s">
        <v>28906</v>
      </c>
      <c r="B2939" s="48" t="s">
        <v>28907</v>
      </c>
      <c r="C2939" s="48" t="s">
        <v>9308</v>
      </c>
      <c r="D2939" s="49" t="s">
        <v>28908</v>
      </c>
      <c r="E2939" s="1"/>
      <c r="F2939" s="1"/>
    </row>
    <row r="2940" spans="1:6" ht="12.75" customHeight="1" x14ac:dyDescent="0.25">
      <c r="A2940" s="48" t="s">
        <v>28909</v>
      </c>
      <c r="B2940" s="48" t="s">
        <v>28910</v>
      </c>
      <c r="C2940" s="48" t="s">
        <v>9308</v>
      </c>
      <c r="D2940" s="49" t="s">
        <v>28911</v>
      </c>
      <c r="E2940" s="1"/>
      <c r="F2940" s="1"/>
    </row>
    <row r="2941" spans="1:6" ht="12.75" customHeight="1" x14ac:dyDescent="0.25">
      <c r="A2941" s="48" t="s">
        <v>28912</v>
      </c>
      <c r="B2941" s="48" t="s">
        <v>28913</v>
      </c>
      <c r="C2941" s="48" t="s">
        <v>9308</v>
      </c>
      <c r="D2941" s="49" t="s">
        <v>28914</v>
      </c>
      <c r="E2941" s="1"/>
      <c r="F2941" s="1"/>
    </row>
    <row r="2942" spans="1:6" ht="12.75" customHeight="1" x14ac:dyDescent="0.25">
      <c r="A2942" s="48" t="s">
        <v>28915</v>
      </c>
      <c r="B2942" s="48" t="s">
        <v>28916</v>
      </c>
      <c r="C2942" s="48" t="s">
        <v>9308</v>
      </c>
      <c r="D2942" s="49" t="s">
        <v>28917</v>
      </c>
      <c r="E2942" s="1"/>
      <c r="F2942" s="1"/>
    </row>
    <row r="2943" spans="1:6" ht="12.75" customHeight="1" x14ac:dyDescent="0.25">
      <c r="A2943" s="48" t="s">
        <v>28918</v>
      </c>
      <c r="B2943" s="48" t="s">
        <v>28919</v>
      </c>
      <c r="C2943" s="48" t="s">
        <v>9308</v>
      </c>
      <c r="D2943" s="49" t="s">
        <v>28920</v>
      </c>
      <c r="E2943" s="1"/>
      <c r="F2943" s="1"/>
    </row>
    <row r="2944" spans="1:6" ht="12.75" customHeight="1" x14ac:dyDescent="0.25">
      <c r="A2944" s="48" t="s">
        <v>28921</v>
      </c>
      <c r="B2944" s="48" t="s">
        <v>28922</v>
      </c>
      <c r="C2944" s="48" t="s">
        <v>9308</v>
      </c>
      <c r="D2944" s="49" t="s">
        <v>28923</v>
      </c>
      <c r="E2944" s="1"/>
      <c r="F2944" s="1"/>
    </row>
    <row r="2945" spans="1:6" ht="12.75" customHeight="1" x14ac:dyDescent="0.25">
      <c r="A2945" s="48" t="s">
        <v>28924</v>
      </c>
      <c r="B2945" s="48" t="s">
        <v>28925</v>
      </c>
      <c r="C2945" s="48" t="s">
        <v>9308</v>
      </c>
      <c r="D2945" s="49" t="s">
        <v>28926</v>
      </c>
      <c r="E2945" s="1"/>
      <c r="F2945" s="1"/>
    </row>
    <row r="2946" spans="1:6" ht="12.75" customHeight="1" x14ac:dyDescent="0.25">
      <c r="A2946" s="48" t="s">
        <v>28927</v>
      </c>
      <c r="B2946" s="48" t="s">
        <v>28928</v>
      </c>
      <c r="C2946" s="48" t="s">
        <v>9308</v>
      </c>
      <c r="D2946" s="49" t="s">
        <v>28929</v>
      </c>
      <c r="E2946" s="1"/>
      <c r="F2946" s="1"/>
    </row>
    <row r="2947" spans="1:6" ht="12.75" customHeight="1" x14ac:dyDescent="0.25">
      <c r="A2947" s="48" t="s">
        <v>28930</v>
      </c>
      <c r="B2947" s="48" t="s">
        <v>28931</v>
      </c>
      <c r="C2947" s="48" t="s">
        <v>9308</v>
      </c>
      <c r="D2947" s="49" t="s">
        <v>28932</v>
      </c>
      <c r="E2947" s="1"/>
      <c r="F2947" s="1"/>
    </row>
    <row r="2948" spans="1:6" ht="12.75" customHeight="1" x14ac:dyDescent="0.25">
      <c r="A2948" s="48" t="s">
        <v>28933</v>
      </c>
      <c r="B2948" s="48" t="s">
        <v>28934</v>
      </c>
      <c r="C2948" s="48" t="s">
        <v>9308</v>
      </c>
      <c r="D2948" s="49" t="s">
        <v>28935</v>
      </c>
      <c r="E2948" s="1"/>
      <c r="F2948" s="1"/>
    </row>
    <row r="2949" spans="1:6" ht="12.75" customHeight="1" x14ac:dyDescent="0.25">
      <c r="A2949" s="48" t="s">
        <v>28936</v>
      </c>
      <c r="B2949" s="48" t="s">
        <v>28937</v>
      </c>
      <c r="C2949" s="48" t="s">
        <v>9308</v>
      </c>
      <c r="D2949" s="49" t="s">
        <v>28938</v>
      </c>
      <c r="E2949" s="1"/>
      <c r="F2949" s="1"/>
    </row>
    <row r="2950" spans="1:6" ht="12.75" customHeight="1" x14ac:dyDescent="0.25">
      <c r="A2950" s="48" t="s">
        <v>28939</v>
      </c>
      <c r="B2950" s="48" t="s">
        <v>28940</v>
      </c>
      <c r="C2950" s="48" t="s">
        <v>9308</v>
      </c>
      <c r="D2950" s="49" t="s">
        <v>28941</v>
      </c>
      <c r="E2950" s="1"/>
      <c r="F2950" s="1"/>
    </row>
    <row r="2951" spans="1:6" ht="12.75" customHeight="1" x14ac:dyDescent="0.25">
      <c r="A2951" s="48" t="s">
        <v>28942</v>
      </c>
      <c r="B2951" s="48" t="s">
        <v>28943</v>
      </c>
      <c r="C2951" s="48" t="s">
        <v>9308</v>
      </c>
      <c r="D2951" s="49" t="s">
        <v>28944</v>
      </c>
      <c r="E2951" s="1"/>
      <c r="F2951" s="1"/>
    </row>
    <row r="2952" spans="1:6" ht="12.75" customHeight="1" x14ac:dyDescent="0.25">
      <c r="A2952" s="48" t="s">
        <v>28945</v>
      </c>
      <c r="B2952" s="48" t="s">
        <v>28946</v>
      </c>
      <c r="C2952" s="48" t="s">
        <v>9308</v>
      </c>
      <c r="D2952" s="49" t="s">
        <v>28947</v>
      </c>
      <c r="E2952" s="1"/>
      <c r="F2952" s="1"/>
    </row>
    <row r="2953" spans="1:6" ht="12.75" customHeight="1" x14ac:dyDescent="0.25">
      <c r="A2953" s="48" t="s">
        <v>28948</v>
      </c>
      <c r="B2953" s="48" t="s">
        <v>28949</v>
      </c>
      <c r="C2953" s="48" t="s">
        <v>9308</v>
      </c>
      <c r="D2953" s="49" t="s">
        <v>28950</v>
      </c>
      <c r="E2953" s="1"/>
      <c r="F2953" s="1"/>
    </row>
    <row r="2954" spans="1:6" ht="12.75" customHeight="1" x14ac:dyDescent="0.25">
      <c r="A2954" s="48" t="s">
        <v>28951</v>
      </c>
      <c r="B2954" s="48" t="s">
        <v>28952</v>
      </c>
      <c r="C2954" s="48" t="s">
        <v>9308</v>
      </c>
      <c r="D2954" s="49" t="s">
        <v>28953</v>
      </c>
      <c r="E2954" s="1"/>
      <c r="F2954" s="1"/>
    </row>
    <row r="2955" spans="1:6" ht="12.75" customHeight="1" x14ac:dyDescent="0.25">
      <c r="A2955" s="48" t="s">
        <v>28954</v>
      </c>
      <c r="B2955" s="48" t="s">
        <v>28955</v>
      </c>
      <c r="C2955" s="48" t="s">
        <v>9308</v>
      </c>
      <c r="D2955" s="49" t="s">
        <v>415</v>
      </c>
      <c r="E2955" s="1"/>
      <c r="F2955" s="1"/>
    </row>
    <row r="2956" spans="1:6" ht="12.75" customHeight="1" x14ac:dyDescent="0.25">
      <c r="A2956" s="48" t="s">
        <v>28956</v>
      </c>
      <c r="B2956" s="48" t="s">
        <v>28957</v>
      </c>
      <c r="C2956" s="48" t="s">
        <v>9308</v>
      </c>
      <c r="D2956" s="49" t="s">
        <v>28958</v>
      </c>
      <c r="E2956" s="1"/>
      <c r="F2956" s="1"/>
    </row>
    <row r="2957" spans="1:6" ht="12.75" customHeight="1" x14ac:dyDescent="0.25">
      <c r="A2957" s="48" t="s">
        <v>28959</v>
      </c>
      <c r="B2957" s="48" t="s">
        <v>28960</v>
      </c>
      <c r="C2957" s="48" t="s">
        <v>9308</v>
      </c>
      <c r="D2957" s="49" t="s">
        <v>28961</v>
      </c>
      <c r="E2957" s="1"/>
      <c r="F2957" s="1"/>
    </row>
    <row r="2958" spans="1:6" ht="12.75" customHeight="1" x14ac:dyDescent="0.25">
      <c r="A2958" s="48" t="s">
        <v>28962</v>
      </c>
      <c r="B2958" s="48" t="s">
        <v>28963</v>
      </c>
      <c r="C2958" s="48" t="s">
        <v>9308</v>
      </c>
      <c r="D2958" s="49" t="s">
        <v>597</v>
      </c>
      <c r="E2958" s="1"/>
      <c r="F2958" s="1"/>
    </row>
    <row r="2959" spans="1:6" ht="12.75" customHeight="1" x14ac:dyDescent="0.25">
      <c r="A2959" s="48" t="s">
        <v>28964</v>
      </c>
      <c r="B2959" s="48" t="s">
        <v>28965</v>
      </c>
      <c r="C2959" s="48" t="s">
        <v>9308</v>
      </c>
      <c r="D2959" s="49" t="s">
        <v>28966</v>
      </c>
      <c r="E2959" s="1"/>
      <c r="F2959" s="1"/>
    </row>
    <row r="2960" spans="1:6" ht="12.75" customHeight="1" x14ac:dyDescent="0.25">
      <c r="A2960" s="48" t="s">
        <v>28967</v>
      </c>
      <c r="B2960" s="48" t="s">
        <v>28968</v>
      </c>
      <c r="C2960" s="48" t="s">
        <v>9308</v>
      </c>
      <c r="D2960" s="49" t="s">
        <v>28969</v>
      </c>
      <c r="E2960" s="1"/>
      <c r="F2960" s="1"/>
    </row>
    <row r="2961" spans="1:6" ht="12.75" customHeight="1" x14ac:dyDescent="0.25">
      <c r="A2961" s="48" t="s">
        <v>28970</v>
      </c>
      <c r="B2961" s="48" t="s">
        <v>28971</v>
      </c>
      <c r="C2961" s="48" t="s">
        <v>9308</v>
      </c>
      <c r="D2961" s="49" t="s">
        <v>28972</v>
      </c>
      <c r="E2961" s="1"/>
      <c r="F2961" s="1"/>
    </row>
    <row r="2962" spans="1:6" ht="12.75" customHeight="1" x14ac:dyDescent="0.25">
      <c r="A2962" s="48" t="s">
        <v>28973</v>
      </c>
      <c r="B2962" s="48" t="s">
        <v>28974</v>
      </c>
      <c r="C2962" s="48" t="s">
        <v>9308</v>
      </c>
      <c r="D2962" s="49" t="s">
        <v>28975</v>
      </c>
      <c r="E2962" s="1"/>
      <c r="F2962" s="1"/>
    </row>
    <row r="2963" spans="1:6" ht="12.75" customHeight="1" x14ac:dyDescent="0.25">
      <c r="A2963" s="48" t="s">
        <v>28976</v>
      </c>
      <c r="B2963" s="48" t="s">
        <v>28977</v>
      </c>
      <c r="C2963" s="48" t="s">
        <v>9308</v>
      </c>
      <c r="D2963" s="49" t="s">
        <v>28978</v>
      </c>
      <c r="E2963" s="1"/>
      <c r="F2963" s="1"/>
    </row>
    <row r="2964" spans="1:6" ht="12.75" customHeight="1" x14ac:dyDescent="0.25">
      <c r="A2964" s="48" t="s">
        <v>28979</v>
      </c>
      <c r="B2964" s="48" t="s">
        <v>28980</v>
      </c>
      <c r="C2964" s="48" t="s">
        <v>9308</v>
      </c>
      <c r="D2964" s="49" t="s">
        <v>28645</v>
      </c>
      <c r="E2964" s="1"/>
      <c r="F2964" s="1"/>
    </row>
    <row r="2965" spans="1:6" ht="12.75" customHeight="1" x14ac:dyDescent="0.25">
      <c r="A2965" s="48" t="s">
        <v>28981</v>
      </c>
      <c r="B2965" s="48" t="s">
        <v>28982</v>
      </c>
      <c r="C2965" s="48" t="s">
        <v>9308</v>
      </c>
      <c r="D2965" s="49" t="s">
        <v>643</v>
      </c>
      <c r="E2965" s="1"/>
      <c r="F2965" s="1"/>
    </row>
    <row r="2966" spans="1:6" ht="12.75" customHeight="1" x14ac:dyDescent="0.25">
      <c r="A2966" s="48" t="s">
        <v>28983</v>
      </c>
      <c r="B2966" s="48" t="s">
        <v>28984</v>
      </c>
      <c r="C2966" s="48" t="s">
        <v>9308</v>
      </c>
      <c r="D2966" s="49" t="s">
        <v>6663</v>
      </c>
      <c r="E2966" s="1"/>
      <c r="F2966" s="1"/>
    </row>
    <row r="2967" spans="1:6" ht="12.75" customHeight="1" x14ac:dyDescent="0.25">
      <c r="A2967" s="48" t="s">
        <v>28985</v>
      </c>
      <c r="B2967" s="48" t="s">
        <v>28986</v>
      </c>
      <c r="C2967" s="48" t="s">
        <v>9308</v>
      </c>
      <c r="D2967" s="49" t="s">
        <v>6663</v>
      </c>
      <c r="E2967" s="1"/>
      <c r="F2967" s="1"/>
    </row>
    <row r="2968" spans="1:6" ht="12.75" customHeight="1" x14ac:dyDescent="0.25">
      <c r="A2968" s="48" t="s">
        <v>28987</v>
      </c>
      <c r="B2968" s="48" t="s">
        <v>28988</v>
      </c>
      <c r="C2968" s="48" t="s">
        <v>9308</v>
      </c>
      <c r="D2968" s="49" t="s">
        <v>4522</v>
      </c>
      <c r="E2968" s="1"/>
      <c r="F2968" s="1"/>
    </row>
    <row r="2969" spans="1:6" ht="12.75" customHeight="1" x14ac:dyDescent="0.25">
      <c r="A2969" s="48" t="s">
        <v>28989</v>
      </c>
      <c r="B2969" s="48" t="s">
        <v>28990</v>
      </c>
      <c r="C2969" s="48" t="s">
        <v>9308</v>
      </c>
      <c r="D2969" s="49" t="s">
        <v>28686</v>
      </c>
      <c r="E2969" s="1"/>
      <c r="F2969" s="1"/>
    </row>
    <row r="2970" spans="1:6" ht="12.75" customHeight="1" x14ac:dyDescent="0.25">
      <c r="A2970" s="48" t="s">
        <v>28991</v>
      </c>
      <c r="B2970" s="48" t="s">
        <v>28992</v>
      </c>
      <c r="C2970" s="48" t="s">
        <v>9308</v>
      </c>
      <c r="D2970" s="49" t="s">
        <v>7598</v>
      </c>
      <c r="E2970" s="1"/>
      <c r="F2970" s="1"/>
    </row>
    <row r="2971" spans="1:6" ht="12.75" customHeight="1" x14ac:dyDescent="0.25">
      <c r="A2971" s="48" t="s">
        <v>28993</v>
      </c>
      <c r="B2971" s="48" t="s">
        <v>28994</v>
      </c>
      <c r="C2971" s="48" t="s">
        <v>9308</v>
      </c>
      <c r="D2971" s="49" t="s">
        <v>28995</v>
      </c>
      <c r="E2971" s="1"/>
      <c r="F2971" s="1"/>
    </row>
    <row r="2972" spans="1:6" ht="12.75" customHeight="1" x14ac:dyDescent="0.25">
      <c r="A2972" s="48" t="s">
        <v>28996</v>
      </c>
      <c r="B2972" s="48" t="s">
        <v>28997</v>
      </c>
      <c r="C2972" s="48" t="s">
        <v>9308</v>
      </c>
      <c r="D2972" s="49" t="s">
        <v>28998</v>
      </c>
      <c r="E2972" s="1"/>
      <c r="F2972" s="1"/>
    </row>
    <row r="2973" spans="1:6" ht="12.75" customHeight="1" x14ac:dyDescent="0.25">
      <c r="A2973" s="48" t="s">
        <v>28999</v>
      </c>
      <c r="B2973" s="48" t="s">
        <v>29000</v>
      </c>
      <c r="C2973" s="48" t="s">
        <v>9308</v>
      </c>
      <c r="D2973" s="49" t="s">
        <v>7981</v>
      </c>
      <c r="E2973" s="1"/>
      <c r="F2973" s="1"/>
    </row>
    <row r="2974" spans="1:6" ht="12.75" customHeight="1" x14ac:dyDescent="0.25">
      <c r="A2974" s="48" t="s">
        <v>29001</v>
      </c>
      <c r="B2974" s="48" t="s">
        <v>29002</v>
      </c>
      <c r="C2974" s="48" t="s">
        <v>9308</v>
      </c>
      <c r="D2974" s="49" t="s">
        <v>7981</v>
      </c>
      <c r="E2974" s="1"/>
      <c r="F2974" s="1"/>
    </row>
    <row r="2975" spans="1:6" ht="12.75" customHeight="1" x14ac:dyDescent="0.25">
      <c r="A2975" s="48" t="s">
        <v>29003</v>
      </c>
      <c r="B2975" s="48" t="s">
        <v>29004</v>
      </c>
      <c r="C2975" s="48" t="s">
        <v>9308</v>
      </c>
      <c r="D2975" s="49" t="s">
        <v>8664</v>
      </c>
      <c r="E2975" s="1"/>
      <c r="F2975" s="1"/>
    </row>
    <row r="2976" spans="1:6" ht="12.75" customHeight="1" x14ac:dyDescent="0.25">
      <c r="A2976" s="48" t="s">
        <v>29005</v>
      </c>
      <c r="B2976" s="48" t="s">
        <v>29006</v>
      </c>
      <c r="C2976" s="48" t="s">
        <v>9308</v>
      </c>
      <c r="D2976" s="49" t="s">
        <v>29007</v>
      </c>
      <c r="E2976" s="1"/>
      <c r="F2976" s="1"/>
    </row>
    <row r="2977" spans="1:6" ht="12.75" customHeight="1" x14ac:dyDescent="0.25">
      <c r="A2977" s="48" t="s">
        <v>29008</v>
      </c>
      <c r="B2977" s="48" t="s">
        <v>29009</v>
      </c>
      <c r="C2977" s="48" t="s">
        <v>9308</v>
      </c>
      <c r="D2977" s="49" t="s">
        <v>6893</v>
      </c>
      <c r="E2977" s="1"/>
      <c r="F2977" s="1"/>
    </row>
    <row r="2978" spans="1:6" ht="12.75" customHeight="1" x14ac:dyDescent="0.25">
      <c r="A2978" s="48" t="s">
        <v>29010</v>
      </c>
      <c r="B2978" s="48" t="s">
        <v>29011</v>
      </c>
      <c r="C2978" s="48" t="s">
        <v>9308</v>
      </c>
      <c r="D2978" s="49" t="s">
        <v>29012</v>
      </c>
      <c r="E2978" s="1"/>
      <c r="F2978" s="1"/>
    </row>
    <row r="2979" spans="1:6" ht="12.75" customHeight="1" x14ac:dyDescent="0.25">
      <c r="A2979" s="48" t="s">
        <v>29013</v>
      </c>
      <c r="B2979" s="48" t="s">
        <v>29014</v>
      </c>
      <c r="C2979" s="48" t="s">
        <v>9308</v>
      </c>
      <c r="D2979" s="49" t="s">
        <v>29015</v>
      </c>
      <c r="E2979" s="1"/>
      <c r="F2979" s="1"/>
    </row>
    <row r="2980" spans="1:6" ht="12.75" customHeight="1" x14ac:dyDescent="0.25">
      <c r="A2980" s="48" t="s">
        <v>29016</v>
      </c>
      <c r="B2980" s="48" t="s">
        <v>29017</v>
      </c>
      <c r="C2980" s="48" t="s">
        <v>9308</v>
      </c>
      <c r="D2980" s="49" t="s">
        <v>29018</v>
      </c>
      <c r="E2980" s="1"/>
      <c r="F2980" s="1"/>
    </row>
    <row r="2981" spans="1:6" ht="12.75" customHeight="1" x14ac:dyDescent="0.25">
      <c r="A2981" s="48" t="s">
        <v>29019</v>
      </c>
      <c r="B2981" s="48" t="s">
        <v>29020</v>
      </c>
      <c r="C2981" s="48" t="s">
        <v>9308</v>
      </c>
      <c r="D2981" s="49" t="s">
        <v>29018</v>
      </c>
      <c r="E2981" s="1"/>
      <c r="F2981" s="1"/>
    </row>
    <row r="2982" spans="1:6" ht="12.75" customHeight="1" x14ac:dyDescent="0.25">
      <c r="A2982" s="48" t="s">
        <v>29021</v>
      </c>
      <c r="B2982" s="48" t="s">
        <v>29022</v>
      </c>
      <c r="C2982" s="48" t="s">
        <v>9308</v>
      </c>
      <c r="D2982" s="49" t="s">
        <v>29023</v>
      </c>
      <c r="E2982" s="1"/>
      <c r="F2982" s="1"/>
    </row>
    <row r="2983" spans="1:6" ht="12.75" customHeight="1" x14ac:dyDescent="0.25">
      <c r="A2983" s="48" t="s">
        <v>29024</v>
      </c>
      <c r="B2983" s="48" t="s">
        <v>29025</v>
      </c>
      <c r="C2983" s="48" t="s">
        <v>9308</v>
      </c>
      <c r="D2983" s="49" t="s">
        <v>29026</v>
      </c>
      <c r="E2983" s="1"/>
      <c r="F2983" s="1"/>
    </row>
    <row r="2984" spans="1:6" ht="12.75" customHeight="1" x14ac:dyDescent="0.25">
      <c r="A2984" s="48" t="s">
        <v>29027</v>
      </c>
      <c r="B2984" s="48" t="s">
        <v>29028</v>
      </c>
      <c r="C2984" s="48" t="s">
        <v>9308</v>
      </c>
      <c r="D2984" s="49" t="s">
        <v>29029</v>
      </c>
      <c r="E2984" s="1"/>
      <c r="F2984" s="1"/>
    </row>
    <row r="2985" spans="1:6" ht="12.75" customHeight="1" x14ac:dyDescent="0.25">
      <c r="A2985" s="48" t="s">
        <v>29030</v>
      </c>
      <c r="B2985" s="48" t="s">
        <v>29031</v>
      </c>
      <c r="C2985" s="48" t="s">
        <v>9308</v>
      </c>
      <c r="D2985" s="49" t="s">
        <v>29032</v>
      </c>
      <c r="E2985" s="1"/>
      <c r="F2985" s="1"/>
    </row>
    <row r="2986" spans="1:6" ht="12.75" customHeight="1" x14ac:dyDescent="0.25">
      <c r="A2986" s="48" t="s">
        <v>29033</v>
      </c>
      <c r="B2986" s="48" t="s">
        <v>29034</v>
      </c>
      <c r="C2986" s="48" t="s">
        <v>9308</v>
      </c>
      <c r="D2986" s="49" t="s">
        <v>29035</v>
      </c>
      <c r="E2986" s="1"/>
      <c r="F2986" s="1"/>
    </row>
    <row r="2987" spans="1:6" ht="12.75" customHeight="1" x14ac:dyDescent="0.25">
      <c r="A2987" s="48" t="s">
        <v>29036</v>
      </c>
      <c r="B2987" s="48" t="s">
        <v>29037</v>
      </c>
      <c r="C2987" s="48" t="s">
        <v>9308</v>
      </c>
      <c r="D2987" s="49" t="s">
        <v>29038</v>
      </c>
      <c r="E2987" s="1"/>
      <c r="F2987" s="1"/>
    </row>
    <row r="2988" spans="1:6" ht="12.75" customHeight="1" x14ac:dyDescent="0.25">
      <c r="A2988" s="48" t="s">
        <v>29039</v>
      </c>
      <c r="B2988" s="48" t="s">
        <v>29040</v>
      </c>
      <c r="C2988" s="48" t="s">
        <v>9308</v>
      </c>
      <c r="D2988" s="49" t="s">
        <v>29041</v>
      </c>
      <c r="E2988" s="1"/>
      <c r="F2988" s="1"/>
    </row>
    <row r="2989" spans="1:6" ht="12.75" customHeight="1" x14ac:dyDescent="0.25">
      <c r="A2989" s="48" t="s">
        <v>29042</v>
      </c>
      <c r="B2989" s="48" t="s">
        <v>29043</v>
      </c>
      <c r="C2989" s="48" t="s">
        <v>9308</v>
      </c>
      <c r="D2989" s="49" t="s">
        <v>29044</v>
      </c>
      <c r="E2989" s="1"/>
      <c r="F2989" s="1"/>
    </row>
    <row r="2990" spans="1:6" ht="12.75" customHeight="1" x14ac:dyDescent="0.25">
      <c r="A2990" s="48" t="s">
        <v>29045</v>
      </c>
      <c r="B2990" s="48" t="s">
        <v>29046</v>
      </c>
      <c r="C2990" s="48" t="s">
        <v>9308</v>
      </c>
      <c r="D2990" s="49" t="s">
        <v>21100</v>
      </c>
      <c r="E2990" s="1"/>
      <c r="F2990" s="1"/>
    </row>
    <row r="2991" spans="1:6" ht="12.75" customHeight="1" x14ac:dyDescent="0.25">
      <c r="A2991" s="48" t="s">
        <v>29047</v>
      </c>
      <c r="B2991" s="48" t="s">
        <v>29048</v>
      </c>
      <c r="C2991" s="48" t="s">
        <v>9308</v>
      </c>
      <c r="D2991" s="49" t="s">
        <v>29049</v>
      </c>
      <c r="E2991" s="1"/>
      <c r="F2991" s="1"/>
    </row>
    <row r="2992" spans="1:6" ht="12.75" customHeight="1" x14ac:dyDescent="0.25">
      <c r="A2992" s="48" t="s">
        <v>29050</v>
      </c>
      <c r="B2992" s="48" t="s">
        <v>29051</v>
      </c>
      <c r="C2992" s="48" t="s">
        <v>9308</v>
      </c>
      <c r="D2992" s="49" t="s">
        <v>29052</v>
      </c>
      <c r="E2992" s="1"/>
      <c r="F2992" s="1"/>
    </row>
    <row r="2993" spans="1:6" ht="12.75" customHeight="1" x14ac:dyDescent="0.25">
      <c r="A2993" s="48" t="s">
        <v>29053</v>
      </c>
      <c r="B2993" s="48" t="s">
        <v>29054</v>
      </c>
      <c r="C2993" s="48" t="s">
        <v>9308</v>
      </c>
      <c r="D2993" s="49" t="s">
        <v>29055</v>
      </c>
      <c r="E2993" s="1"/>
      <c r="F2993" s="1"/>
    </row>
    <row r="2994" spans="1:6" ht="12.75" customHeight="1" x14ac:dyDescent="0.25">
      <c r="A2994" s="48" t="s">
        <v>29056</v>
      </c>
      <c r="B2994" s="48" t="s">
        <v>29057</v>
      </c>
      <c r="C2994" s="48" t="s">
        <v>9308</v>
      </c>
      <c r="D2994" s="49" t="s">
        <v>29058</v>
      </c>
      <c r="E2994" s="1"/>
      <c r="F2994" s="1"/>
    </row>
    <row r="2995" spans="1:6" ht="12.75" customHeight="1" x14ac:dyDescent="0.25">
      <c r="A2995" s="48" t="s">
        <v>29059</v>
      </c>
      <c r="B2995" s="48" t="s">
        <v>29060</v>
      </c>
      <c r="C2995" s="48" t="s">
        <v>9308</v>
      </c>
      <c r="D2995" s="49" t="s">
        <v>29061</v>
      </c>
      <c r="E2995" s="1"/>
      <c r="F2995" s="1"/>
    </row>
    <row r="2996" spans="1:6" ht="12.75" customHeight="1" x14ac:dyDescent="0.25">
      <c r="A2996" s="48" t="s">
        <v>29062</v>
      </c>
      <c r="B2996" s="48" t="s">
        <v>29063</v>
      </c>
      <c r="C2996" s="48" t="s">
        <v>9308</v>
      </c>
      <c r="D2996" s="49" t="s">
        <v>29064</v>
      </c>
      <c r="E2996" s="1"/>
      <c r="F2996" s="1"/>
    </row>
    <row r="2997" spans="1:6" ht="12.75" customHeight="1" x14ac:dyDescent="0.25">
      <c r="A2997" s="48" t="s">
        <v>29065</v>
      </c>
      <c r="B2997" s="48" t="s">
        <v>29066</v>
      </c>
      <c r="C2997" s="48" t="s">
        <v>9308</v>
      </c>
      <c r="D2997" s="49" t="s">
        <v>29067</v>
      </c>
      <c r="E2997" s="1"/>
      <c r="F2997" s="1"/>
    </row>
    <row r="2998" spans="1:6" ht="12.75" customHeight="1" x14ac:dyDescent="0.25">
      <c r="A2998" s="48" t="s">
        <v>29068</v>
      </c>
      <c r="B2998" s="48" t="s">
        <v>29069</v>
      </c>
      <c r="C2998" s="48" t="s">
        <v>9308</v>
      </c>
      <c r="D2998" s="49" t="s">
        <v>8946</v>
      </c>
      <c r="E2998" s="1"/>
      <c r="F2998" s="1"/>
    </row>
    <row r="2999" spans="1:6" ht="12.75" customHeight="1" x14ac:dyDescent="0.25">
      <c r="A2999" s="48" t="s">
        <v>29070</v>
      </c>
      <c r="B2999" s="48" t="s">
        <v>29071</v>
      </c>
      <c r="C2999" s="48" t="s">
        <v>9308</v>
      </c>
      <c r="D2999" s="49" t="s">
        <v>24442</v>
      </c>
      <c r="E2999" s="1"/>
      <c r="F2999" s="1"/>
    </row>
    <row r="3000" spans="1:6" ht="12.75" customHeight="1" x14ac:dyDescent="0.25">
      <c r="A3000" s="48" t="s">
        <v>29072</v>
      </c>
      <c r="B3000" s="48" t="s">
        <v>29073</v>
      </c>
      <c r="C3000" s="48" t="s">
        <v>9308</v>
      </c>
      <c r="D3000" s="49" t="s">
        <v>29074</v>
      </c>
      <c r="E3000" s="1"/>
      <c r="F3000" s="1"/>
    </row>
    <row r="3001" spans="1:6" ht="12.75" customHeight="1" x14ac:dyDescent="0.25">
      <c r="A3001" s="48" t="s">
        <v>29075</v>
      </c>
      <c r="B3001" s="48" t="s">
        <v>29076</v>
      </c>
      <c r="C3001" s="48" t="s">
        <v>9308</v>
      </c>
      <c r="D3001" s="49" t="s">
        <v>29077</v>
      </c>
      <c r="E3001" s="1"/>
      <c r="F3001" s="1"/>
    </row>
    <row r="3002" spans="1:6" ht="12.75" customHeight="1" x14ac:dyDescent="0.25">
      <c r="A3002" s="48" t="s">
        <v>29078</v>
      </c>
      <c r="B3002" s="48" t="s">
        <v>29079</v>
      </c>
      <c r="C3002" s="48" t="s">
        <v>9308</v>
      </c>
      <c r="D3002" s="49" t="s">
        <v>29080</v>
      </c>
      <c r="E3002" s="1"/>
      <c r="F3002" s="1"/>
    </row>
    <row r="3003" spans="1:6" ht="12.75" customHeight="1" x14ac:dyDescent="0.25">
      <c r="A3003" s="48" t="s">
        <v>29081</v>
      </c>
      <c r="B3003" s="48" t="s">
        <v>29082</v>
      </c>
      <c r="C3003" s="48" t="s">
        <v>9308</v>
      </c>
      <c r="D3003" s="49" t="s">
        <v>29083</v>
      </c>
      <c r="E3003" s="1"/>
      <c r="F3003" s="1"/>
    </row>
    <row r="3004" spans="1:6" ht="12.75" customHeight="1" x14ac:dyDescent="0.25">
      <c r="A3004" s="48" t="s">
        <v>29084</v>
      </c>
      <c r="B3004" s="48" t="s">
        <v>29085</v>
      </c>
      <c r="C3004" s="48" t="s">
        <v>9308</v>
      </c>
      <c r="D3004" s="49" t="s">
        <v>29086</v>
      </c>
      <c r="E3004" s="1"/>
      <c r="F3004" s="1"/>
    </row>
    <row r="3005" spans="1:6" ht="12.75" customHeight="1" x14ac:dyDescent="0.25">
      <c r="A3005" s="48" t="s">
        <v>29087</v>
      </c>
      <c r="B3005" s="48" t="s">
        <v>29088</v>
      </c>
      <c r="C3005" s="48" t="s">
        <v>9308</v>
      </c>
      <c r="D3005" s="49" t="s">
        <v>29089</v>
      </c>
      <c r="E3005" s="1"/>
      <c r="F3005" s="1"/>
    </row>
    <row r="3006" spans="1:6" ht="12.75" customHeight="1" x14ac:dyDescent="0.25">
      <c r="A3006" s="48" t="s">
        <v>29090</v>
      </c>
      <c r="B3006" s="48" t="s">
        <v>29091</v>
      </c>
      <c r="C3006" s="48" t="s">
        <v>9308</v>
      </c>
      <c r="D3006" s="49" t="s">
        <v>29092</v>
      </c>
      <c r="E3006" s="1"/>
      <c r="F3006" s="1"/>
    </row>
    <row r="3007" spans="1:6" ht="12.75" customHeight="1" x14ac:dyDescent="0.25">
      <c r="A3007" s="48" t="s">
        <v>29093</v>
      </c>
      <c r="B3007" s="48" t="s">
        <v>29094</v>
      </c>
      <c r="C3007" s="48" t="s">
        <v>9308</v>
      </c>
      <c r="D3007" s="49" t="s">
        <v>29095</v>
      </c>
      <c r="E3007" s="1"/>
      <c r="F3007" s="1"/>
    </row>
    <row r="3008" spans="1:6" ht="12.75" customHeight="1" x14ac:dyDescent="0.25">
      <c r="A3008" s="48" t="s">
        <v>29096</v>
      </c>
      <c r="B3008" s="48" t="s">
        <v>29097</v>
      </c>
      <c r="C3008" s="48" t="s">
        <v>9308</v>
      </c>
      <c r="D3008" s="49" t="s">
        <v>29098</v>
      </c>
      <c r="E3008" s="1"/>
      <c r="F3008" s="1"/>
    </row>
    <row r="3009" spans="1:6" ht="12.75" customHeight="1" x14ac:dyDescent="0.25">
      <c r="A3009" s="48" t="s">
        <v>29099</v>
      </c>
      <c r="B3009" s="48" t="s">
        <v>29100</v>
      </c>
      <c r="C3009" s="48" t="s">
        <v>9308</v>
      </c>
      <c r="D3009" s="49" t="s">
        <v>29101</v>
      </c>
      <c r="E3009" s="1"/>
      <c r="F3009" s="1"/>
    </row>
    <row r="3010" spans="1:6" ht="12.75" customHeight="1" x14ac:dyDescent="0.25">
      <c r="A3010" s="48" t="s">
        <v>29102</v>
      </c>
      <c r="B3010" s="48" t="s">
        <v>29103</v>
      </c>
      <c r="C3010" s="48" t="s">
        <v>9308</v>
      </c>
      <c r="D3010" s="49" t="s">
        <v>29104</v>
      </c>
      <c r="E3010" s="1"/>
      <c r="F3010" s="1"/>
    </row>
    <row r="3011" spans="1:6" ht="12.75" customHeight="1" x14ac:dyDescent="0.25">
      <c r="A3011" s="48" t="s">
        <v>29105</v>
      </c>
      <c r="B3011" s="48" t="s">
        <v>29106</v>
      </c>
      <c r="C3011" s="48" t="s">
        <v>9308</v>
      </c>
      <c r="D3011" s="49" t="s">
        <v>29107</v>
      </c>
      <c r="E3011" s="1"/>
      <c r="F3011" s="1"/>
    </row>
    <row r="3012" spans="1:6" ht="12.75" customHeight="1" x14ac:dyDescent="0.25">
      <c r="A3012" s="48" t="s">
        <v>29108</v>
      </c>
      <c r="B3012" s="48" t="s">
        <v>29109</v>
      </c>
      <c r="C3012" s="48" t="s">
        <v>9308</v>
      </c>
      <c r="D3012" s="49" t="s">
        <v>29110</v>
      </c>
      <c r="E3012" s="1"/>
      <c r="F3012" s="1"/>
    </row>
    <row r="3013" spans="1:6" ht="12.75" customHeight="1" x14ac:dyDescent="0.25">
      <c r="A3013" s="48" t="s">
        <v>29111</v>
      </c>
      <c r="B3013" s="48" t="s">
        <v>29112</v>
      </c>
      <c r="C3013" s="48" t="s">
        <v>9308</v>
      </c>
      <c r="D3013" s="49" t="s">
        <v>29113</v>
      </c>
      <c r="E3013" s="1"/>
      <c r="F3013" s="1"/>
    </row>
    <row r="3014" spans="1:6" ht="12.75" customHeight="1" x14ac:dyDescent="0.25">
      <c r="A3014" s="48" t="s">
        <v>29114</v>
      </c>
      <c r="B3014" s="48" t="s">
        <v>29115</v>
      </c>
      <c r="C3014" s="48" t="s">
        <v>9308</v>
      </c>
      <c r="D3014" s="49" t="s">
        <v>29116</v>
      </c>
      <c r="E3014" s="1"/>
      <c r="F3014" s="1"/>
    </row>
    <row r="3015" spans="1:6" ht="12.75" customHeight="1" x14ac:dyDescent="0.25">
      <c r="A3015" s="48" t="s">
        <v>29117</v>
      </c>
      <c r="B3015" s="48" t="s">
        <v>29118</v>
      </c>
      <c r="C3015" s="48" t="s">
        <v>9308</v>
      </c>
      <c r="D3015" s="49" t="s">
        <v>29119</v>
      </c>
      <c r="E3015" s="1"/>
      <c r="F3015" s="1"/>
    </row>
    <row r="3016" spans="1:6" ht="12.75" customHeight="1" x14ac:dyDescent="0.25">
      <c r="A3016" s="48" t="s">
        <v>29120</v>
      </c>
      <c r="B3016" s="48" t="s">
        <v>29121</v>
      </c>
      <c r="C3016" s="48" t="s">
        <v>9308</v>
      </c>
      <c r="D3016" s="49" t="s">
        <v>2071</v>
      </c>
      <c r="E3016" s="1"/>
      <c r="F3016" s="1"/>
    </row>
    <row r="3017" spans="1:6" ht="12.75" customHeight="1" x14ac:dyDescent="0.25">
      <c r="A3017" s="48" t="s">
        <v>29122</v>
      </c>
      <c r="B3017" s="48" t="s">
        <v>29123</v>
      </c>
      <c r="C3017" s="48" t="s">
        <v>9308</v>
      </c>
      <c r="D3017" s="49" t="s">
        <v>28772</v>
      </c>
      <c r="E3017" s="1"/>
      <c r="F3017" s="1"/>
    </row>
    <row r="3018" spans="1:6" ht="12.75" customHeight="1" x14ac:dyDescent="0.25">
      <c r="A3018" s="48" t="s">
        <v>29124</v>
      </c>
      <c r="B3018" s="48" t="s">
        <v>29125</v>
      </c>
      <c r="C3018" s="48" t="s">
        <v>9308</v>
      </c>
      <c r="D3018" s="49" t="s">
        <v>27807</v>
      </c>
      <c r="E3018" s="1"/>
      <c r="F3018" s="1"/>
    </row>
    <row r="3019" spans="1:6" ht="12.75" customHeight="1" x14ac:dyDescent="0.25">
      <c r="A3019" s="48" t="s">
        <v>29126</v>
      </c>
      <c r="B3019" s="48" t="s">
        <v>29127</v>
      </c>
      <c r="C3019" s="48" t="s">
        <v>9308</v>
      </c>
      <c r="D3019" s="49" t="s">
        <v>29128</v>
      </c>
      <c r="E3019" s="1"/>
      <c r="F3019" s="1"/>
    </row>
    <row r="3020" spans="1:6" ht="12.75" customHeight="1" x14ac:dyDescent="0.25">
      <c r="A3020" s="48" t="s">
        <v>29129</v>
      </c>
      <c r="B3020" s="48" t="s">
        <v>29130</v>
      </c>
      <c r="C3020" s="48" t="s">
        <v>9308</v>
      </c>
      <c r="D3020" s="49" t="s">
        <v>2366</v>
      </c>
      <c r="E3020" s="1"/>
      <c r="F3020" s="1"/>
    </row>
    <row r="3021" spans="1:6" ht="12.75" customHeight="1" x14ac:dyDescent="0.25">
      <c r="A3021" s="48" t="s">
        <v>29131</v>
      </c>
      <c r="B3021" s="48" t="s">
        <v>29132</v>
      </c>
      <c r="C3021" s="48" t="s">
        <v>9308</v>
      </c>
      <c r="D3021" s="49" t="s">
        <v>28548</v>
      </c>
      <c r="E3021" s="1"/>
      <c r="F3021" s="1"/>
    </row>
    <row r="3022" spans="1:6" ht="12.75" customHeight="1" x14ac:dyDescent="0.25">
      <c r="A3022" s="48" t="s">
        <v>29133</v>
      </c>
      <c r="B3022" s="48" t="s">
        <v>29134</v>
      </c>
      <c r="C3022" s="48" t="s">
        <v>9308</v>
      </c>
      <c r="D3022" s="49" t="s">
        <v>3033</v>
      </c>
      <c r="E3022" s="1"/>
      <c r="F3022" s="1"/>
    </row>
    <row r="3023" spans="1:6" ht="12.75" customHeight="1" x14ac:dyDescent="0.25">
      <c r="A3023" s="48" t="s">
        <v>29135</v>
      </c>
      <c r="B3023" s="48" t="s">
        <v>29136</v>
      </c>
      <c r="C3023" s="48" t="s">
        <v>9308</v>
      </c>
      <c r="D3023" s="49" t="s">
        <v>29137</v>
      </c>
      <c r="E3023" s="1"/>
      <c r="F3023" s="1"/>
    </row>
    <row r="3024" spans="1:6" ht="12.75" customHeight="1" x14ac:dyDescent="0.25">
      <c r="A3024" s="48" t="s">
        <v>29138</v>
      </c>
      <c r="B3024" s="48" t="s">
        <v>29139</v>
      </c>
      <c r="C3024" s="48" t="s">
        <v>9308</v>
      </c>
      <c r="D3024" s="49" t="s">
        <v>29140</v>
      </c>
      <c r="E3024" s="1"/>
      <c r="F3024" s="1"/>
    </row>
    <row r="3025" spans="1:6" ht="12.75" customHeight="1" x14ac:dyDescent="0.25">
      <c r="A3025" s="48" t="s">
        <v>29141</v>
      </c>
      <c r="B3025" s="48" t="s">
        <v>29142</v>
      </c>
      <c r="C3025" s="48" t="s">
        <v>9308</v>
      </c>
      <c r="D3025" s="49" t="s">
        <v>29143</v>
      </c>
      <c r="E3025" s="1"/>
      <c r="F3025" s="1"/>
    </row>
    <row r="3026" spans="1:6" ht="12.75" customHeight="1" x14ac:dyDescent="0.25">
      <c r="A3026" s="48" t="s">
        <v>29144</v>
      </c>
      <c r="B3026" s="48" t="s">
        <v>29145</v>
      </c>
      <c r="C3026" s="48" t="s">
        <v>9308</v>
      </c>
      <c r="D3026" s="49" t="s">
        <v>29146</v>
      </c>
      <c r="E3026" s="1"/>
      <c r="F3026" s="1"/>
    </row>
    <row r="3027" spans="1:6" ht="12.75" customHeight="1" x14ac:dyDescent="0.25">
      <c r="A3027" s="48" t="s">
        <v>29147</v>
      </c>
      <c r="B3027" s="48" t="s">
        <v>29148</v>
      </c>
      <c r="C3027" s="48" t="s">
        <v>9308</v>
      </c>
      <c r="D3027" s="49" t="s">
        <v>29149</v>
      </c>
      <c r="E3027" s="1"/>
      <c r="F3027" s="1"/>
    </row>
    <row r="3028" spans="1:6" ht="12.75" customHeight="1" x14ac:dyDescent="0.25">
      <c r="A3028" s="48" t="s">
        <v>29150</v>
      </c>
      <c r="B3028" s="48" t="s">
        <v>29151</v>
      </c>
      <c r="C3028" s="48" t="s">
        <v>9308</v>
      </c>
      <c r="D3028" s="49" t="s">
        <v>29152</v>
      </c>
      <c r="E3028" s="1"/>
      <c r="F3028" s="1"/>
    </row>
    <row r="3029" spans="1:6" ht="12.75" customHeight="1" x14ac:dyDescent="0.25">
      <c r="A3029" s="48" t="s">
        <v>29153</v>
      </c>
      <c r="B3029" s="48" t="s">
        <v>29154</v>
      </c>
      <c r="C3029" s="48" t="s">
        <v>9308</v>
      </c>
      <c r="D3029" s="49" t="s">
        <v>29155</v>
      </c>
      <c r="E3029" s="1"/>
      <c r="F3029" s="1"/>
    </row>
    <row r="3030" spans="1:6" ht="12.75" customHeight="1" x14ac:dyDescent="0.25">
      <c r="A3030" s="48" t="s">
        <v>29156</v>
      </c>
      <c r="B3030" s="48" t="s">
        <v>29157</v>
      </c>
      <c r="C3030" s="48" t="s">
        <v>9308</v>
      </c>
      <c r="D3030" s="49" t="s">
        <v>29158</v>
      </c>
      <c r="E3030" s="1"/>
      <c r="F3030" s="1"/>
    </row>
    <row r="3031" spans="1:6" ht="12.75" customHeight="1" x14ac:dyDescent="0.25">
      <c r="A3031" s="48" t="s">
        <v>29159</v>
      </c>
      <c r="B3031" s="48" t="s">
        <v>29160</v>
      </c>
      <c r="C3031" s="48" t="s">
        <v>9308</v>
      </c>
      <c r="D3031" s="49" t="s">
        <v>29161</v>
      </c>
      <c r="E3031" s="1"/>
      <c r="F3031" s="1"/>
    </row>
    <row r="3032" spans="1:6" ht="12.75" customHeight="1" x14ac:dyDescent="0.25">
      <c r="A3032" s="48" t="s">
        <v>29162</v>
      </c>
      <c r="B3032" s="48" t="s">
        <v>29163</v>
      </c>
      <c r="C3032" s="48" t="s">
        <v>9308</v>
      </c>
      <c r="D3032" s="49" t="s">
        <v>29164</v>
      </c>
      <c r="E3032" s="1"/>
      <c r="F3032" s="1"/>
    </row>
    <row r="3033" spans="1:6" ht="12.75" customHeight="1" x14ac:dyDescent="0.25">
      <c r="A3033" s="48" t="s">
        <v>29165</v>
      </c>
      <c r="B3033" s="48" t="s">
        <v>29166</v>
      </c>
      <c r="C3033" s="48" t="s">
        <v>9308</v>
      </c>
      <c r="D3033" s="49" t="s">
        <v>26567</v>
      </c>
      <c r="E3033" s="1"/>
      <c r="F3033" s="1"/>
    </row>
    <row r="3034" spans="1:6" ht="12.75" customHeight="1" x14ac:dyDescent="0.25">
      <c r="A3034" s="48" t="s">
        <v>29167</v>
      </c>
      <c r="B3034" s="48" t="s">
        <v>29168</v>
      </c>
      <c r="C3034" s="48" t="s">
        <v>9308</v>
      </c>
      <c r="D3034" s="49" t="s">
        <v>21731</v>
      </c>
      <c r="E3034" s="1"/>
      <c r="F3034" s="1"/>
    </row>
    <row r="3035" spans="1:6" ht="12.75" customHeight="1" x14ac:dyDescent="0.25">
      <c r="A3035" s="48" t="s">
        <v>29169</v>
      </c>
      <c r="B3035" s="48" t="s">
        <v>29170</v>
      </c>
      <c r="C3035" s="48" t="s">
        <v>9308</v>
      </c>
      <c r="D3035" s="49" t="s">
        <v>29171</v>
      </c>
      <c r="E3035" s="1"/>
      <c r="F3035" s="1"/>
    </row>
    <row r="3036" spans="1:6" ht="12.75" customHeight="1" x14ac:dyDescent="0.25">
      <c r="A3036" s="48" t="s">
        <v>29172</v>
      </c>
      <c r="B3036" s="48" t="s">
        <v>29173</v>
      </c>
      <c r="C3036" s="48" t="s">
        <v>9308</v>
      </c>
      <c r="D3036" s="49" t="s">
        <v>29174</v>
      </c>
      <c r="E3036" s="1"/>
      <c r="F3036" s="1"/>
    </row>
    <row r="3037" spans="1:6" ht="12.75" customHeight="1" x14ac:dyDescent="0.25">
      <c r="A3037" s="48" t="s">
        <v>29175</v>
      </c>
      <c r="B3037" s="48" t="s">
        <v>29176</v>
      </c>
      <c r="C3037" s="48" t="s">
        <v>9308</v>
      </c>
      <c r="D3037" s="49" t="s">
        <v>1914</v>
      </c>
      <c r="E3037" s="1"/>
      <c r="F3037" s="1"/>
    </row>
    <row r="3038" spans="1:6" ht="12.75" customHeight="1" x14ac:dyDescent="0.25">
      <c r="A3038" s="48" t="s">
        <v>29177</v>
      </c>
      <c r="B3038" s="48" t="s">
        <v>29178</v>
      </c>
      <c r="C3038" s="48" t="s">
        <v>9308</v>
      </c>
      <c r="D3038" s="49" t="s">
        <v>29179</v>
      </c>
      <c r="E3038" s="1"/>
      <c r="F3038" s="1"/>
    </row>
    <row r="3039" spans="1:6" ht="12.75" customHeight="1" x14ac:dyDescent="0.25">
      <c r="A3039" s="48" t="s">
        <v>29180</v>
      </c>
      <c r="B3039" s="48" t="s">
        <v>29181</v>
      </c>
      <c r="C3039" s="48" t="s">
        <v>9308</v>
      </c>
      <c r="D3039" s="49" t="s">
        <v>29182</v>
      </c>
      <c r="E3039" s="1"/>
      <c r="F3039" s="1"/>
    </row>
    <row r="3040" spans="1:6" ht="12.75" customHeight="1" x14ac:dyDescent="0.25">
      <c r="A3040" s="48" t="s">
        <v>29183</v>
      </c>
      <c r="B3040" s="48" t="s">
        <v>29184</v>
      </c>
      <c r="C3040" s="48" t="s">
        <v>9308</v>
      </c>
      <c r="D3040" s="49" t="s">
        <v>29185</v>
      </c>
      <c r="E3040" s="1"/>
      <c r="F3040" s="1"/>
    </row>
    <row r="3041" spans="1:6" ht="12.75" customHeight="1" x14ac:dyDescent="0.25">
      <c r="A3041" s="48" t="s">
        <v>29186</v>
      </c>
      <c r="B3041" s="48" t="s">
        <v>29187</v>
      </c>
      <c r="C3041" s="48" t="s">
        <v>9308</v>
      </c>
      <c r="D3041" s="49" t="s">
        <v>29188</v>
      </c>
      <c r="E3041" s="1"/>
      <c r="F3041" s="1"/>
    </row>
    <row r="3042" spans="1:6" ht="12.75" customHeight="1" x14ac:dyDescent="0.25">
      <c r="A3042" s="48" t="s">
        <v>29189</v>
      </c>
      <c r="B3042" s="48" t="s">
        <v>29190</v>
      </c>
      <c r="C3042" s="48" t="s">
        <v>9308</v>
      </c>
      <c r="D3042" s="49" t="s">
        <v>29191</v>
      </c>
      <c r="E3042" s="1"/>
      <c r="F3042" s="1"/>
    </row>
    <row r="3043" spans="1:6" ht="12.75" customHeight="1" x14ac:dyDescent="0.25">
      <c r="A3043" s="48" t="s">
        <v>29192</v>
      </c>
      <c r="B3043" s="48" t="s">
        <v>29193</v>
      </c>
      <c r="C3043" s="48" t="s">
        <v>9308</v>
      </c>
      <c r="D3043" s="49" t="s">
        <v>29194</v>
      </c>
      <c r="E3043" s="1"/>
      <c r="F3043" s="1"/>
    </row>
    <row r="3044" spans="1:6" ht="12.75" customHeight="1" x14ac:dyDescent="0.25">
      <c r="A3044" s="48" t="s">
        <v>29195</v>
      </c>
      <c r="B3044" s="48" t="s">
        <v>29196</v>
      </c>
      <c r="C3044" s="48" t="s">
        <v>9308</v>
      </c>
      <c r="D3044" s="49" t="s">
        <v>29197</v>
      </c>
      <c r="E3044" s="1"/>
      <c r="F3044" s="1"/>
    </row>
    <row r="3045" spans="1:6" ht="12.75" customHeight="1" x14ac:dyDescent="0.25">
      <c r="A3045" s="48" t="s">
        <v>29198</v>
      </c>
      <c r="B3045" s="48" t="s">
        <v>29199</v>
      </c>
      <c r="C3045" s="48" t="s">
        <v>9308</v>
      </c>
      <c r="D3045" s="49" t="s">
        <v>29200</v>
      </c>
      <c r="E3045" s="1"/>
      <c r="F3045" s="1"/>
    </row>
    <row r="3046" spans="1:6" ht="12.75" customHeight="1" x14ac:dyDescent="0.25">
      <c r="A3046" s="48" t="s">
        <v>29201</v>
      </c>
      <c r="B3046" s="48" t="s">
        <v>29202</v>
      </c>
      <c r="C3046" s="48" t="s">
        <v>9308</v>
      </c>
      <c r="D3046" s="49" t="s">
        <v>29203</v>
      </c>
      <c r="E3046" s="1"/>
      <c r="F3046" s="1"/>
    </row>
    <row r="3047" spans="1:6" ht="12.75" customHeight="1" x14ac:dyDescent="0.25">
      <c r="A3047" s="48" t="s">
        <v>29204</v>
      </c>
      <c r="B3047" s="48" t="s">
        <v>29205</v>
      </c>
      <c r="C3047" s="48" t="s">
        <v>9308</v>
      </c>
      <c r="D3047" s="49" t="s">
        <v>2600</v>
      </c>
      <c r="E3047" s="1"/>
      <c r="F3047" s="1"/>
    </row>
    <row r="3048" spans="1:6" ht="12.75" customHeight="1" x14ac:dyDescent="0.25">
      <c r="A3048" s="48" t="s">
        <v>29206</v>
      </c>
      <c r="B3048" s="48" t="s">
        <v>29207</v>
      </c>
      <c r="C3048" s="48" t="s">
        <v>9308</v>
      </c>
      <c r="D3048" s="49" t="s">
        <v>29208</v>
      </c>
      <c r="E3048" s="1"/>
      <c r="F3048" s="1"/>
    </row>
    <row r="3049" spans="1:6" ht="12.75" customHeight="1" x14ac:dyDescent="0.25">
      <c r="A3049" s="48" t="s">
        <v>29209</v>
      </c>
      <c r="B3049" s="48" t="s">
        <v>29210</v>
      </c>
      <c r="C3049" s="48" t="s">
        <v>9308</v>
      </c>
      <c r="D3049" s="49" t="s">
        <v>29211</v>
      </c>
      <c r="E3049" s="1"/>
      <c r="F3049" s="1"/>
    </row>
    <row r="3050" spans="1:6" ht="12.75" customHeight="1" x14ac:dyDescent="0.25">
      <c r="A3050" s="48" t="s">
        <v>29212</v>
      </c>
      <c r="B3050" s="48" t="s">
        <v>29213</v>
      </c>
      <c r="C3050" s="48" t="s">
        <v>9308</v>
      </c>
      <c r="D3050" s="49" t="s">
        <v>29214</v>
      </c>
      <c r="E3050" s="1"/>
      <c r="F3050" s="1"/>
    </row>
    <row r="3051" spans="1:6" ht="12.75" customHeight="1" x14ac:dyDescent="0.25">
      <c r="A3051" s="48" t="s">
        <v>29215</v>
      </c>
      <c r="B3051" s="48" t="s">
        <v>29216</v>
      </c>
      <c r="C3051" s="48" t="s">
        <v>9308</v>
      </c>
      <c r="D3051" s="49" t="s">
        <v>29217</v>
      </c>
      <c r="E3051" s="1"/>
      <c r="F3051" s="1"/>
    </row>
    <row r="3052" spans="1:6" ht="12.75" customHeight="1" x14ac:dyDescent="0.25">
      <c r="A3052" s="48" t="s">
        <v>29218</v>
      </c>
      <c r="B3052" s="48" t="s">
        <v>29219</v>
      </c>
      <c r="C3052" s="48" t="s">
        <v>9308</v>
      </c>
      <c r="D3052" s="49" t="s">
        <v>29220</v>
      </c>
      <c r="E3052" s="1"/>
      <c r="F3052" s="1"/>
    </row>
    <row r="3053" spans="1:6" ht="12.75" customHeight="1" x14ac:dyDescent="0.25">
      <c r="A3053" s="48" t="s">
        <v>29221</v>
      </c>
      <c r="B3053" s="48" t="s">
        <v>29222</v>
      </c>
      <c r="C3053" s="48" t="s">
        <v>9308</v>
      </c>
      <c r="D3053" s="49" t="s">
        <v>29223</v>
      </c>
      <c r="E3053" s="1"/>
      <c r="F3053" s="1"/>
    </row>
    <row r="3054" spans="1:6" ht="12.75" customHeight="1" x14ac:dyDescent="0.25">
      <c r="A3054" s="48" t="s">
        <v>29224</v>
      </c>
      <c r="B3054" s="48" t="s">
        <v>29225</v>
      </c>
      <c r="C3054" s="48" t="s">
        <v>9308</v>
      </c>
      <c r="D3054" s="49" t="s">
        <v>6852</v>
      </c>
      <c r="E3054" s="1"/>
      <c r="F3054" s="1"/>
    </row>
    <row r="3055" spans="1:6" ht="12.75" customHeight="1" x14ac:dyDescent="0.25">
      <c r="A3055" s="48" t="s">
        <v>29226</v>
      </c>
      <c r="B3055" s="48" t="s">
        <v>29227</v>
      </c>
      <c r="C3055" s="48" t="s">
        <v>9308</v>
      </c>
      <c r="D3055" s="49" t="s">
        <v>591</v>
      </c>
      <c r="E3055" s="1"/>
      <c r="F3055" s="1"/>
    </row>
    <row r="3056" spans="1:6" ht="12.75" customHeight="1" x14ac:dyDescent="0.25">
      <c r="A3056" s="48" t="s">
        <v>29228</v>
      </c>
      <c r="B3056" s="48" t="s">
        <v>29229</v>
      </c>
      <c r="C3056" s="48" t="s">
        <v>9308</v>
      </c>
      <c r="D3056" s="49" t="s">
        <v>29230</v>
      </c>
      <c r="E3056" s="1"/>
      <c r="F3056" s="1"/>
    </row>
    <row r="3057" spans="1:6" ht="12.75" customHeight="1" x14ac:dyDescent="0.25">
      <c r="A3057" s="48" t="s">
        <v>29231</v>
      </c>
      <c r="B3057" s="48" t="s">
        <v>29232</v>
      </c>
      <c r="C3057" s="48" t="s">
        <v>9308</v>
      </c>
      <c r="D3057" s="49" t="s">
        <v>29233</v>
      </c>
      <c r="E3057" s="1"/>
      <c r="F3057" s="1"/>
    </row>
    <row r="3058" spans="1:6" ht="12.75" customHeight="1" x14ac:dyDescent="0.25">
      <c r="A3058" s="48" t="s">
        <v>29234</v>
      </c>
      <c r="B3058" s="48" t="s">
        <v>29235</v>
      </c>
      <c r="C3058" s="48" t="s">
        <v>9308</v>
      </c>
      <c r="D3058" s="49" t="s">
        <v>29236</v>
      </c>
      <c r="E3058" s="1"/>
      <c r="F3058" s="1"/>
    </row>
    <row r="3059" spans="1:6" ht="12.75" customHeight="1" x14ac:dyDescent="0.25">
      <c r="A3059" s="48" t="s">
        <v>29237</v>
      </c>
      <c r="B3059" s="48" t="s">
        <v>29238</v>
      </c>
      <c r="C3059" s="48" t="s">
        <v>9308</v>
      </c>
      <c r="D3059" s="49" t="s">
        <v>7676</v>
      </c>
      <c r="E3059" s="1"/>
      <c r="F3059" s="1"/>
    </row>
    <row r="3060" spans="1:6" ht="12.75" customHeight="1" x14ac:dyDescent="0.25">
      <c r="A3060" s="48" t="s">
        <v>29239</v>
      </c>
      <c r="B3060" s="48" t="s">
        <v>29240</v>
      </c>
      <c r="C3060" s="48" t="s">
        <v>9308</v>
      </c>
      <c r="D3060" s="49" t="s">
        <v>29241</v>
      </c>
      <c r="E3060" s="1"/>
      <c r="F3060" s="1"/>
    </row>
    <row r="3061" spans="1:6" ht="12.75" customHeight="1" x14ac:dyDescent="0.25">
      <c r="A3061" s="48" t="s">
        <v>29242</v>
      </c>
      <c r="B3061" s="48" t="s">
        <v>29243</v>
      </c>
      <c r="C3061" s="48" t="s">
        <v>9308</v>
      </c>
      <c r="D3061" s="49" t="s">
        <v>21468</v>
      </c>
      <c r="E3061" s="1"/>
      <c r="F3061" s="1"/>
    </row>
    <row r="3062" spans="1:6" ht="12.75" customHeight="1" x14ac:dyDescent="0.25">
      <c r="A3062" s="48" t="s">
        <v>29244</v>
      </c>
      <c r="B3062" s="48" t="s">
        <v>29245</v>
      </c>
      <c r="C3062" s="48" t="s">
        <v>9308</v>
      </c>
      <c r="D3062" s="49" t="s">
        <v>29246</v>
      </c>
      <c r="E3062" s="1"/>
      <c r="F3062" s="1"/>
    </row>
    <row r="3063" spans="1:6" ht="12.75" customHeight="1" x14ac:dyDescent="0.25">
      <c r="A3063" s="48" t="s">
        <v>29247</v>
      </c>
      <c r="B3063" s="48" t="s">
        <v>29248</v>
      </c>
      <c r="C3063" s="48" t="s">
        <v>9308</v>
      </c>
      <c r="D3063" s="49" t="s">
        <v>7661</v>
      </c>
      <c r="E3063" s="1"/>
      <c r="F3063" s="1"/>
    </row>
    <row r="3064" spans="1:6" ht="12.75" customHeight="1" x14ac:dyDescent="0.25">
      <c r="A3064" s="48" t="s">
        <v>29249</v>
      </c>
      <c r="B3064" s="48" t="s">
        <v>29250</v>
      </c>
      <c r="C3064" s="48" t="s">
        <v>9308</v>
      </c>
      <c r="D3064" s="49" t="s">
        <v>29251</v>
      </c>
      <c r="E3064" s="1"/>
      <c r="F3064" s="1"/>
    </row>
    <row r="3065" spans="1:6" ht="12.75" customHeight="1" x14ac:dyDescent="0.25">
      <c r="A3065" s="48" t="s">
        <v>29252</v>
      </c>
      <c r="B3065" s="48" t="s">
        <v>29253</v>
      </c>
      <c r="C3065" s="48" t="s">
        <v>9308</v>
      </c>
      <c r="D3065" s="49" t="s">
        <v>29254</v>
      </c>
      <c r="E3065" s="1"/>
      <c r="F3065" s="1"/>
    </row>
    <row r="3066" spans="1:6" ht="12.75" customHeight="1" x14ac:dyDescent="0.25">
      <c r="A3066" s="48" t="s">
        <v>29255</v>
      </c>
      <c r="B3066" s="48" t="s">
        <v>29256</v>
      </c>
      <c r="C3066" s="48" t="s">
        <v>9308</v>
      </c>
      <c r="D3066" s="49" t="s">
        <v>29257</v>
      </c>
      <c r="E3066" s="1"/>
      <c r="F3066" s="1"/>
    </row>
    <row r="3067" spans="1:6" ht="12.75" customHeight="1" x14ac:dyDescent="0.25">
      <c r="A3067" s="48" t="s">
        <v>29258</v>
      </c>
      <c r="B3067" s="48" t="s">
        <v>29259</v>
      </c>
      <c r="C3067" s="48" t="s">
        <v>9308</v>
      </c>
      <c r="D3067" s="49" t="s">
        <v>27874</v>
      </c>
      <c r="E3067" s="1"/>
      <c r="F3067" s="1"/>
    </row>
    <row r="3068" spans="1:6" ht="12.75" customHeight="1" x14ac:dyDescent="0.25">
      <c r="A3068" s="48" t="s">
        <v>29260</v>
      </c>
      <c r="B3068" s="48" t="s">
        <v>29261</v>
      </c>
      <c r="C3068" s="48" t="s">
        <v>9308</v>
      </c>
      <c r="D3068" s="49" t="s">
        <v>2346</v>
      </c>
      <c r="E3068" s="1"/>
      <c r="F3068" s="1"/>
    </row>
    <row r="3069" spans="1:6" ht="12.75" customHeight="1" x14ac:dyDescent="0.25">
      <c r="A3069" s="48" t="s">
        <v>29262</v>
      </c>
      <c r="B3069" s="48" t="s">
        <v>29263</v>
      </c>
      <c r="C3069" s="48" t="s">
        <v>9308</v>
      </c>
      <c r="D3069" s="49" t="s">
        <v>29264</v>
      </c>
      <c r="E3069" s="1"/>
      <c r="F3069" s="1"/>
    </row>
    <row r="3070" spans="1:6" ht="12.75" customHeight="1" x14ac:dyDescent="0.25">
      <c r="A3070" s="48" t="s">
        <v>29265</v>
      </c>
      <c r="B3070" s="48" t="s">
        <v>29266</v>
      </c>
      <c r="C3070" s="48" t="s">
        <v>9308</v>
      </c>
      <c r="D3070" s="49" t="s">
        <v>29267</v>
      </c>
      <c r="E3070" s="1"/>
      <c r="F3070" s="1"/>
    </row>
    <row r="3071" spans="1:6" ht="12.75" customHeight="1" x14ac:dyDescent="0.25">
      <c r="A3071" s="48" t="s">
        <v>29268</v>
      </c>
      <c r="B3071" s="48" t="s">
        <v>29269</v>
      </c>
      <c r="C3071" s="48" t="s">
        <v>9308</v>
      </c>
      <c r="D3071" s="49" t="s">
        <v>29270</v>
      </c>
      <c r="E3071" s="1"/>
      <c r="F3071" s="1"/>
    </row>
    <row r="3072" spans="1:6" ht="12.75" customHeight="1" x14ac:dyDescent="0.25">
      <c r="A3072" s="48" t="s">
        <v>29271</v>
      </c>
      <c r="B3072" s="48" t="s">
        <v>29272</v>
      </c>
      <c r="C3072" s="48" t="s">
        <v>9308</v>
      </c>
      <c r="D3072" s="49" t="s">
        <v>29273</v>
      </c>
      <c r="E3072" s="1"/>
      <c r="F3072" s="1"/>
    </row>
    <row r="3073" spans="1:6" ht="12.75" customHeight="1" x14ac:dyDescent="0.25">
      <c r="A3073" s="48" t="s">
        <v>29274</v>
      </c>
      <c r="B3073" s="48" t="s">
        <v>29275</v>
      </c>
      <c r="C3073" s="48" t="s">
        <v>9308</v>
      </c>
      <c r="D3073" s="49" t="s">
        <v>29276</v>
      </c>
      <c r="E3073" s="1"/>
      <c r="F3073" s="1"/>
    </row>
    <row r="3074" spans="1:6" ht="12.75" customHeight="1" x14ac:dyDescent="0.25">
      <c r="A3074" s="48" t="s">
        <v>29277</v>
      </c>
      <c r="B3074" s="48" t="s">
        <v>29278</v>
      </c>
      <c r="C3074" s="48" t="s">
        <v>9308</v>
      </c>
      <c r="D3074" s="49" t="s">
        <v>2161</v>
      </c>
      <c r="E3074" s="1"/>
      <c r="F3074" s="1"/>
    </row>
    <row r="3075" spans="1:6" ht="12.75" customHeight="1" x14ac:dyDescent="0.25">
      <c r="A3075" s="48" t="s">
        <v>29279</v>
      </c>
      <c r="B3075" s="48" t="s">
        <v>29280</v>
      </c>
      <c r="C3075" s="48" t="s">
        <v>9308</v>
      </c>
      <c r="D3075" s="49" t="s">
        <v>29281</v>
      </c>
      <c r="E3075" s="1"/>
      <c r="F3075" s="1"/>
    </row>
    <row r="3076" spans="1:6" ht="12.75" customHeight="1" x14ac:dyDescent="0.25">
      <c r="A3076" s="48" t="s">
        <v>29282</v>
      </c>
      <c r="B3076" s="48" t="s">
        <v>29283</v>
      </c>
      <c r="C3076" s="48" t="s">
        <v>9308</v>
      </c>
      <c r="D3076" s="49" t="s">
        <v>22419</v>
      </c>
      <c r="E3076" s="1"/>
      <c r="F3076" s="1"/>
    </row>
    <row r="3077" spans="1:6" ht="12.75" customHeight="1" x14ac:dyDescent="0.25">
      <c r="A3077" s="48" t="s">
        <v>29284</v>
      </c>
      <c r="B3077" s="48" t="s">
        <v>29285</v>
      </c>
      <c r="C3077" s="48" t="s">
        <v>9308</v>
      </c>
      <c r="D3077" s="49" t="s">
        <v>29286</v>
      </c>
      <c r="E3077" s="1"/>
      <c r="F3077" s="1"/>
    </row>
    <row r="3078" spans="1:6" ht="12.75" customHeight="1" x14ac:dyDescent="0.25">
      <c r="A3078" s="48" t="s">
        <v>29287</v>
      </c>
      <c r="B3078" s="48" t="s">
        <v>29288</v>
      </c>
      <c r="C3078" s="48" t="s">
        <v>9308</v>
      </c>
      <c r="D3078" s="49" t="s">
        <v>29289</v>
      </c>
      <c r="E3078" s="1"/>
      <c r="F3078" s="1"/>
    </row>
    <row r="3079" spans="1:6" ht="12.75" customHeight="1" x14ac:dyDescent="0.25">
      <c r="A3079" s="48" t="s">
        <v>29290</v>
      </c>
      <c r="B3079" s="48" t="s">
        <v>29291</v>
      </c>
      <c r="C3079" s="48" t="s">
        <v>9308</v>
      </c>
      <c r="D3079" s="49" t="s">
        <v>7443</v>
      </c>
      <c r="E3079" s="1"/>
      <c r="F3079" s="1"/>
    </row>
    <row r="3080" spans="1:6" ht="12.75" customHeight="1" x14ac:dyDescent="0.25">
      <c r="A3080" s="48" t="s">
        <v>29292</v>
      </c>
      <c r="B3080" s="48" t="s">
        <v>29293</v>
      </c>
      <c r="C3080" s="48" t="s">
        <v>9308</v>
      </c>
      <c r="D3080" s="49" t="s">
        <v>29294</v>
      </c>
      <c r="E3080" s="1"/>
      <c r="F3080" s="1"/>
    </row>
    <row r="3081" spans="1:6" ht="12.75" customHeight="1" x14ac:dyDescent="0.25">
      <c r="A3081" s="48" t="s">
        <v>29295</v>
      </c>
      <c r="B3081" s="48" t="s">
        <v>29296</v>
      </c>
      <c r="C3081" s="48" t="s">
        <v>9308</v>
      </c>
      <c r="D3081" s="49" t="s">
        <v>29297</v>
      </c>
      <c r="E3081" s="1"/>
      <c r="F3081" s="1"/>
    </row>
    <row r="3082" spans="1:6" ht="12.75" customHeight="1" x14ac:dyDescent="0.25">
      <c r="A3082" s="48" t="s">
        <v>29298</v>
      </c>
      <c r="B3082" s="48" t="s">
        <v>29299</v>
      </c>
      <c r="C3082" s="48" t="s">
        <v>9308</v>
      </c>
      <c r="D3082" s="49" t="s">
        <v>29300</v>
      </c>
      <c r="E3082" s="1"/>
      <c r="F3082" s="1"/>
    </row>
    <row r="3083" spans="1:6" ht="12.75" customHeight="1" x14ac:dyDescent="0.25">
      <c r="A3083" s="48" t="s">
        <v>29301</v>
      </c>
      <c r="B3083" s="48" t="s">
        <v>29302</v>
      </c>
      <c r="C3083" s="48" t="s">
        <v>9308</v>
      </c>
      <c r="D3083" s="49" t="s">
        <v>29303</v>
      </c>
      <c r="E3083" s="1"/>
      <c r="F3083" s="1"/>
    </row>
    <row r="3084" spans="1:6" ht="12.75" customHeight="1" x14ac:dyDescent="0.25">
      <c r="A3084" s="48" t="s">
        <v>29304</v>
      </c>
      <c r="B3084" s="48" t="s">
        <v>29305</v>
      </c>
      <c r="C3084" s="48" t="s">
        <v>9308</v>
      </c>
      <c r="D3084" s="49" t="s">
        <v>29306</v>
      </c>
      <c r="E3084" s="1"/>
      <c r="F3084" s="1"/>
    </row>
    <row r="3085" spans="1:6" ht="12.75" customHeight="1" x14ac:dyDescent="0.25">
      <c r="A3085" s="48" t="s">
        <v>29307</v>
      </c>
      <c r="B3085" s="48" t="s">
        <v>29308</v>
      </c>
      <c r="C3085" s="48" t="s">
        <v>9308</v>
      </c>
      <c r="D3085" s="49" t="s">
        <v>29309</v>
      </c>
      <c r="E3085" s="1"/>
      <c r="F3085" s="1"/>
    </row>
    <row r="3086" spans="1:6" ht="12.75" customHeight="1" x14ac:dyDescent="0.25">
      <c r="A3086" s="48" t="s">
        <v>29310</v>
      </c>
      <c r="B3086" s="48" t="s">
        <v>29311</v>
      </c>
      <c r="C3086" s="48" t="s">
        <v>9308</v>
      </c>
      <c r="D3086" s="49" t="s">
        <v>29312</v>
      </c>
      <c r="E3086" s="1"/>
      <c r="F3086" s="1"/>
    </row>
    <row r="3087" spans="1:6" ht="12.75" customHeight="1" x14ac:dyDescent="0.25">
      <c r="A3087" s="48" t="s">
        <v>29313</v>
      </c>
      <c r="B3087" s="48" t="s">
        <v>29314</v>
      </c>
      <c r="C3087" s="48" t="s">
        <v>9308</v>
      </c>
      <c r="D3087" s="49" t="s">
        <v>29315</v>
      </c>
      <c r="E3087" s="1"/>
      <c r="F3087" s="1"/>
    </row>
    <row r="3088" spans="1:6" ht="12.75" customHeight="1" x14ac:dyDescent="0.25">
      <c r="A3088" s="48" t="s">
        <v>29316</v>
      </c>
      <c r="B3088" s="48" t="s">
        <v>29317</v>
      </c>
      <c r="C3088" s="48" t="s">
        <v>9308</v>
      </c>
      <c r="D3088" s="49" t="s">
        <v>27032</v>
      </c>
      <c r="E3088" s="1"/>
      <c r="F3088" s="1"/>
    </row>
    <row r="3089" spans="1:6" ht="12.75" customHeight="1" x14ac:dyDescent="0.25">
      <c r="A3089" s="48" t="s">
        <v>29318</v>
      </c>
      <c r="B3089" s="48" t="s">
        <v>29319</v>
      </c>
      <c r="C3089" s="48" t="s">
        <v>9308</v>
      </c>
      <c r="D3089" s="49" t="s">
        <v>29320</v>
      </c>
      <c r="E3089" s="1"/>
      <c r="F3089" s="1"/>
    </row>
    <row r="3090" spans="1:6" ht="12.75" customHeight="1" x14ac:dyDescent="0.25">
      <c r="A3090" s="48" t="s">
        <v>29321</v>
      </c>
      <c r="B3090" s="48" t="s">
        <v>29322</v>
      </c>
      <c r="C3090" s="48" t="s">
        <v>9308</v>
      </c>
      <c r="D3090" s="49" t="s">
        <v>29323</v>
      </c>
      <c r="E3090" s="1"/>
      <c r="F3090" s="1"/>
    </row>
    <row r="3091" spans="1:6" ht="12.75" customHeight="1" x14ac:dyDescent="0.25">
      <c r="A3091" s="48" t="s">
        <v>29324</v>
      </c>
      <c r="B3091" s="48" t="s">
        <v>29325</v>
      </c>
      <c r="C3091" s="48" t="s">
        <v>9308</v>
      </c>
      <c r="D3091" s="49" t="s">
        <v>6921</v>
      </c>
      <c r="E3091" s="1"/>
      <c r="F3091" s="1"/>
    </row>
    <row r="3092" spans="1:6" ht="12.75" customHeight="1" x14ac:dyDescent="0.25">
      <c r="A3092" s="48" t="s">
        <v>29326</v>
      </c>
      <c r="B3092" s="48" t="s">
        <v>29327</v>
      </c>
      <c r="C3092" s="48" t="s">
        <v>9308</v>
      </c>
      <c r="D3092" s="49" t="s">
        <v>29328</v>
      </c>
      <c r="E3092" s="1"/>
      <c r="F3092" s="1"/>
    </row>
    <row r="3093" spans="1:6" ht="12.75" customHeight="1" x14ac:dyDescent="0.25">
      <c r="A3093" s="48" t="s">
        <v>29329</v>
      </c>
      <c r="B3093" s="48" t="s">
        <v>29330</v>
      </c>
      <c r="C3093" s="48" t="s">
        <v>9308</v>
      </c>
      <c r="D3093" s="49" t="s">
        <v>29331</v>
      </c>
      <c r="E3093" s="1"/>
      <c r="F3093" s="1"/>
    </row>
    <row r="3094" spans="1:6" ht="12.75" customHeight="1" x14ac:dyDescent="0.25">
      <c r="A3094" s="48" t="s">
        <v>29332</v>
      </c>
      <c r="B3094" s="48" t="s">
        <v>29333</v>
      </c>
      <c r="C3094" s="48" t="s">
        <v>9308</v>
      </c>
      <c r="D3094" s="49" t="s">
        <v>29334</v>
      </c>
      <c r="E3094" s="1"/>
      <c r="F3094" s="1"/>
    </row>
    <row r="3095" spans="1:6" ht="12.75" customHeight="1" x14ac:dyDescent="0.25">
      <c r="A3095" s="48" t="s">
        <v>29335</v>
      </c>
      <c r="B3095" s="48" t="s">
        <v>29336</v>
      </c>
      <c r="C3095" s="48" t="s">
        <v>9308</v>
      </c>
      <c r="D3095" s="49" t="s">
        <v>29337</v>
      </c>
      <c r="E3095" s="1"/>
      <c r="F3095" s="1"/>
    </row>
    <row r="3096" spans="1:6" ht="12.75" customHeight="1" x14ac:dyDescent="0.25">
      <c r="A3096" s="48" t="s">
        <v>29338</v>
      </c>
      <c r="B3096" s="48" t="s">
        <v>29339</v>
      </c>
      <c r="C3096" s="48" t="s">
        <v>9308</v>
      </c>
      <c r="D3096" s="49" t="s">
        <v>29340</v>
      </c>
      <c r="E3096" s="1"/>
      <c r="F3096" s="1"/>
    </row>
    <row r="3097" spans="1:6" ht="12.75" customHeight="1" x14ac:dyDescent="0.25">
      <c r="A3097" s="48" t="s">
        <v>29341</v>
      </c>
      <c r="B3097" s="48" t="s">
        <v>29342</v>
      </c>
      <c r="C3097" s="48" t="s">
        <v>9308</v>
      </c>
      <c r="D3097" s="49" t="s">
        <v>29343</v>
      </c>
      <c r="E3097" s="1"/>
      <c r="F3097" s="1"/>
    </row>
    <row r="3098" spans="1:6" ht="12.75" customHeight="1" x14ac:dyDescent="0.25">
      <c r="A3098" s="48" t="s">
        <v>29344</v>
      </c>
      <c r="B3098" s="48" t="s">
        <v>29345</v>
      </c>
      <c r="C3098" s="48" t="s">
        <v>9308</v>
      </c>
      <c r="D3098" s="49" t="s">
        <v>29346</v>
      </c>
      <c r="E3098" s="1"/>
      <c r="F3098" s="1"/>
    </row>
    <row r="3099" spans="1:6" ht="12.75" customHeight="1" x14ac:dyDescent="0.25">
      <c r="A3099" s="48" t="s">
        <v>29347</v>
      </c>
      <c r="B3099" s="48" t="s">
        <v>29348</v>
      </c>
      <c r="C3099" s="48" t="s">
        <v>9308</v>
      </c>
      <c r="D3099" s="49" t="s">
        <v>29349</v>
      </c>
      <c r="E3099" s="1"/>
      <c r="F3099" s="1"/>
    </row>
    <row r="3100" spans="1:6" ht="12.75" customHeight="1" x14ac:dyDescent="0.25">
      <c r="A3100" s="48" t="s">
        <v>29350</v>
      </c>
      <c r="B3100" s="48" t="s">
        <v>29351</v>
      </c>
      <c r="C3100" s="48" t="s">
        <v>9308</v>
      </c>
      <c r="D3100" s="49" t="s">
        <v>7441</v>
      </c>
      <c r="E3100" s="1"/>
      <c r="F3100" s="1"/>
    </row>
    <row r="3101" spans="1:6" ht="12.75" customHeight="1" x14ac:dyDescent="0.25">
      <c r="A3101" s="48" t="s">
        <v>29352</v>
      </c>
      <c r="B3101" s="48" t="s">
        <v>29353</v>
      </c>
      <c r="C3101" s="48" t="s">
        <v>9308</v>
      </c>
      <c r="D3101" s="49" t="s">
        <v>29354</v>
      </c>
      <c r="E3101" s="1"/>
      <c r="F3101" s="1"/>
    </row>
    <row r="3102" spans="1:6" ht="12.75" customHeight="1" x14ac:dyDescent="0.25">
      <c r="A3102" s="48" t="s">
        <v>29355</v>
      </c>
      <c r="B3102" s="48" t="s">
        <v>29356</v>
      </c>
      <c r="C3102" s="48" t="s">
        <v>9308</v>
      </c>
      <c r="D3102" s="49" t="s">
        <v>1327</v>
      </c>
      <c r="E3102" s="1"/>
      <c r="F3102" s="1"/>
    </row>
    <row r="3103" spans="1:6" ht="12.75" customHeight="1" x14ac:dyDescent="0.25">
      <c r="A3103" s="48" t="s">
        <v>29357</v>
      </c>
      <c r="B3103" s="48" t="s">
        <v>29358</v>
      </c>
      <c r="C3103" s="48" t="s">
        <v>9308</v>
      </c>
      <c r="D3103" s="49" t="s">
        <v>29359</v>
      </c>
      <c r="E3103" s="1"/>
      <c r="F3103" s="1"/>
    </row>
    <row r="3104" spans="1:6" ht="12.75" customHeight="1" x14ac:dyDescent="0.25">
      <c r="A3104" s="48" t="s">
        <v>29360</v>
      </c>
      <c r="B3104" s="48" t="s">
        <v>29361</v>
      </c>
      <c r="C3104" s="48" t="s">
        <v>9308</v>
      </c>
      <c r="D3104" s="49" t="s">
        <v>29362</v>
      </c>
      <c r="E3104" s="1"/>
      <c r="F3104" s="1"/>
    </row>
    <row r="3105" spans="1:6" ht="12.75" customHeight="1" x14ac:dyDescent="0.25">
      <c r="A3105" s="48" t="s">
        <v>29363</v>
      </c>
      <c r="B3105" s="48" t="s">
        <v>29364</v>
      </c>
      <c r="C3105" s="48" t="s">
        <v>9308</v>
      </c>
      <c r="D3105" s="49" t="s">
        <v>29365</v>
      </c>
      <c r="E3105" s="1"/>
      <c r="F3105" s="1"/>
    </row>
    <row r="3106" spans="1:6" ht="12.75" customHeight="1" x14ac:dyDescent="0.25">
      <c r="A3106" s="48" t="s">
        <v>29366</v>
      </c>
      <c r="B3106" s="48" t="s">
        <v>29367</v>
      </c>
      <c r="C3106" s="48" t="s">
        <v>9308</v>
      </c>
      <c r="D3106" s="49" t="s">
        <v>29368</v>
      </c>
      <c r="E3106" s="1"/>
      <c r="F3106" s="1"/>
    </row>
    <row r="3107" spans="1:6" ht="12.75" customHeight="1" x14ac:dyDescent="0.25">
      <c r="A3107" s="48" t="s">
        <v>29369</v>
      </c>
      <c r="B3107" s="48" t="s">
        <v>29370</v>
      </c>
      <c r="C3107" s="48" t="s">
        <v>9308</v>
      </c>
      <c r="D3107" s="49" t="s">
        <v>29371</v>
      </c>
      <c r="E3107" s="1"/>
      <c r="F3107" s="1"/>
    </row>
    <row r="3108" spans="1:6" ht="12.75" customHeight="1" x14ac:dyDescent="0.25">
      <c r="A3108" s="48" t="s">
        <v>29372</v>
      </c>
      <c r="B3108" s="48" t="s">
        <v>29373</v>
      </c>
      <c r="C3108" s="48" t="s">
        <v>9308</v>
      </c>
      <c r="D3108" s="49" t="s">
        <v>852</v>
      </c>
      <c r="E3108" s="1"/>
      <c r="F3108" s="1"/>
    </row>
    <row r="3109" spans="1:6" ht="12.75" customHeight="1" x14ac:dyDescent="0.25">
      <c r="A3109" s="48" t="s">
        <v>29374</v>
      </c>
      <c r="B3109" s="48" t="s">
        <v>29375</v>
      </c>
      <c r="C3109" s="48" t="s">
        <v>9308</v>
      </c>
      <c r="D3109" s="49" t="s">
        <v>29376</v>
      </c>
      <c r="E3109" s="1"/>
      <c r="F3109" s="1"/>
    </row>
    <row r="3110" spans="1:6" ht="12.75" customHeight="1" x14ac:dyDescent="0.25">
      <c r="A3110" s="48" t="s">
        <v>29377</v>
      </c>
      <c r="B3110" s="48" t="s">
        <v>29378</v>
      </c>
      <c r="C3110" s="48" t="s">
        <v>9308</v>
      </c>
      <c r="D3110" s="49" t="s">
        <v>29379</v>
      </c>
      <c r="E3110" s="1"/>
      <c r="F3110" s="1"/>
    </row>
    <row r="3111" spans="1:6" ht="12.75" customHeight="1" x14ac:dyDescent="0.25">
      <c r="A3111" s="48" t="s">
        <v>29380</v>
      </c>
      <c r="B3111" s="48" t="s">
        <v>29381</v>
      </c>
      <c r="C3111" s="48" t="s">
        <v>9308</v>
      </c>
      <c r="D3111" s="49" t="s">
        <v>29382</v>
      </c>
      <c r="E3111" s="1"/>
      <c r="F3111" s="1"/>
    </row>
    <row r="3112" spans="1:6" ht="12.75" customHeight="1" x14ac:dyDescent="0.25">
      <c r="A3112" s="48" t="s">
        <v>29383</v>
      </c>
      <c r="B3112" s="48" t="s">
        <v>29384</v>
      </c>
      <c r="C3112" s="48" t="s">
        <v>9308</v>
      </c>
      <c r="D3112" s="49" t="s">
        <v>29385</v>
      </c>
      <c r="E3112" s="1"/>
      <c r="F3112" s="1"/>
    </row>
    <row r="3113" spans="1:6" ht="12.75" customHeight="1" x14ac:dyDescent="0.25">
      <c r="A3113" s="48" t="s">
        <v>29386</v>
      </c>
      <c r="B3113" s="48" t="s">
        <v>29387</v>
      </c>
      <c r="C3113" s="48" t="s">
        <v>9308</v>
      </c>
      <c r="D3113" s="49" t="s">
        <v>25059</v>
      </c>
      <c r="E3113" s="1"/>
      <c r="F3113" s="1"/>
    </row>
    <row r="3114" spans="1:6" ht="12.75" customHeight="1" x14ac:dyDescent="0.25">
      <c r="A3114" s="48" t="s">
        <v>29388</v>
      </c>
      <c r="B3114" s="48" t="s">
        <v>29389</v>
      </c>
      <c r="C3114" s="48" t="s">
        <v>9308</v>
      </c>
      <c r="D3114" s="49" t="s">
        <v>29390</v>
      </c>
      <c r="E3114" s="1"/>
      <c r="F3114" s="1"/>
    </row>
    <row r="3115" spans="1:6" ht="12.75" customHeight="1" x14ac:dyDescent="0.25">
      <c r="A3115" s="48" t="s">
        <v>29391</v>
      </c>
      <c r="B3115" s="48" t="s">
        <v>29392</v>
      </c>
      <c r="C3115" s="48" t="s">
        <v>9308</v>
      </c>
      <c r="D3115" s="49" t="s">
        <v>29393</v>
      </c>
      <c r="E3115" s="1"/>
      <c r="F3115" s="1"/>
    </row>
    <row r="3116" spans="1:6" ht="12.75" customHeight="1" x14ac:dyDescent="0.25">
      <c r="A3116" s="48" t="s">
        <v>29394</v>
      </c>
      <c r="B3116" s="48" t="s">
        <v>29395</v>
      </c>
      <c r="C3116" s="48" t="s">
        <v>9308</v>
      </c>
      <c r="D3116" s="49" t="s">
        <v>6627</v>
      </c>
      <c r="E3116" s="1"/>
      <c r="F3116" s="1"/>
    </row>
    <row r="3117" spans="1:6" ht="12.75" customHeight="1" x14ac:dyDescent="0.25">
      <c r="A3117" s="48" t="s">
        <v>29396</v>
      </c>
      <c r="B3117" s="48" t="s">
        <v>29397</v>
      </c>
      <c r="C3117" s="48" t="s">
        <v>9308</v>
      </c>
      <c r="D3117" s="49" t="s">
        <v>29398</v>
      </c>
      <c r="E3117" s="1"/>
      <c r="F3117" s="1"/>
    </row>
    <row r="3118" spans="1:6" ht="12.75" customHeight="1" x14ac:dyDescent="0.25">
      <c r="A3118" s="48" t="s">
        <v>29399</v>
      </c>
      <c r="B3118" s="48" t="s">
        <v>29400</v>
      </c>
      <c r="C3118" s="48" t="s">
        <v>9308</v>
      </c>
      <c r="D3118" s="49" t="s">
        <v>23634</v>
      </c>
      <c r="E3118" s="1"/>
      <c r="F3118" s="1"/>
    </row>
    <row r="3119" spans="1:6" ht="12.75" customHeight="1" x14ac:dyDescent="0.25">
      <c r="A3119" s="48" t="s">
        <v>29401</v>
      </c>
      <c r="B3119" s="48" t="s">
        <v>29402</v>
      </c>
      <c r="C3119" s="48" t="s">
        <v>9308</v>
      </c>
      <c r="D3119" s="49" t="s">
        <v>7174</v>
      </c>
      <c r="E3119" s="1"/>
      <c r="F3119" s="1"/>
    </row>
    <row r="3120" spans="1:6" ht="12.75" customHeight="1" x14ac:dyDescent="0.25">
      <c r="A3120" s="48" t="s">
        <v>29403</v>
      </c>
      <c r="B3120" s="48" t="s">
        <v>29404</v>
      </c>
      <c r="C3120" s="48" t="s">
        <v>9308</v>
      </c>
      <c r="D3120" s="49" t="s">
        <v>29405</v>
      </c>
      <c r="E3120" s="1"/>
      <c r="F3120" s="1"/>
    </row>
    <row r="3121" spans="1:6" ht="12.75" customHeight="1" x14ac:dyDescent="0.25">
      <c r="A3121" s="48" t="s">
        <v>29406</v>
      </c>
      <c r="B3121" s="48" t="s">
        <v>29407</v>
      </c>
      <c r="C3121" s="48" t="s">
        <v>9308</v>
      </c>
      <c r="D3121" s="49" t="s">
        <v>29408</v>
      </c>
      <c r="E3121" s="1"/>
      <c r="F3121" s="1"/>
    </row>
    <row r="3122" spans="1:6" ht="12.75" customHeight="1" x14ac:dyDescent="0.25">
      <c r="A3122" s="48" t="s">
        <v>29409</v>
      </c>
      <c r="B3122" s="48" t="s">
        <v>29410</v>
      </c>
      <c r="C3122" s="48" t="s">
        <v>9308</v>
      </c>
      <c r="D3122" s="49" t="s">
        <v>8607</v>
      </c>
      <c r="E3122" s="1"/>
      <c r="F3122" s="1"/>
    </row>
    <row r="3123" spans="1:6" ht="12.75" customHeight="1" x14ac:dyDescent="0.25">
      <c r="A3123" s="48" t="s">
        <v>29411</v>
      </c>
      <c r="B3123" s="48" t="s">
        <v>29412</v>
      </c>
      <c r="C3123" s="48" t="s">
        <v>9308</v>
      </c>
      <c r="D3123" s="49" t="s">
        <v>22701</v>
      </c>
      <c r="E3123" s="1"/>
      <c r="F3123" s="1"/>
    </row>
    <row r="3124" spans="1:6" ht="12.75" customHeight="1" x14ac:dyDescent="0.25">
      <c r="A3124" s="48" t="s">
        <v>29413</v>
      </c>
      <c r="B3124" s="48" t="s">
        <v>29414</v>
      </c>
      <c r="C3124" s="48" t="s">
        <v>9308</v>
      </c>
      <c r="D3124" s="49" t="s">
        <v>29415</v>
      </c>
      <c r="E3124" s="1"/>
      <c r="F3124" s="1"/>
    </row>
    <row r="3125" spans="1:6" ht="12.75" customHeight="1" x14ac:dyDescent="0.25">
      <c r="A3125" s="48" t="s">
        <v>29416</v>
      </c>
      <c r="B3125" s="48" t="s">
        <v>29417</v>
      </c>
      <c r="C3125" s="48" t="s">
        <v>9308</v>
      </c>
      <c r="D3125" s="49" t="s">
        <v>29418</v>
      </c>
      <c r="E3125" s="1"/>
      <c r="F3125" s="1"/>
    </row>
    <row r="3126" spans="1:6" ht="12.75" customHeight="1" x14ac:dyDescent="0.25">
      <c r="A3126" s="48" t="s">
        <v>29419</v>
      </c>
      <c r="B3126" s="48" t="s">
        <v>29420</v>
      </c>
      <c r="C3126" s="48" t="s">
        <v>9308</v>
      </c>
      <c r="D3126" s="49" t="s">
        <v>25818</v>
      </c>
      <c r="E3126" s="1"/>
      <c r="F3126" s="1"/>
    </row>
    <row r="3127" spans="1:6" ht="12.75" customHeight="1" x14ac:dyDescent="0.25">
      <c r="A3127" s="48" t="s">
        <v>29421</v>
      </c>
      <c r="B3127" s="48" t="s">
        <v>29422</v>
      </c>
      <c r="C3127" s="48" t="s">
        <v>9308</v>
      </c>
      <c r="D3127" s="49" t="s">
        <v>29423</v>
      </c>
      <c r="E3127" s="1"/>
      <c r="F3127" s="1"/>
    </row>
    <row r="3128" spans="1:6" ht="12.75" customHeight="1" x14ac:dyDescent="0.25">
      <c r="A3128" s="48" t="s">
        <v>29424</v>
      </c>
      <c r="B3128" s="48" t="s">
        <v>29425</v>
      </c>
      <c r="C3128" s="48" t="s">
        <v>9308</v>
      </c>
      <c r="D3128" s="49" t="s">
        <v>29426</v>
      </c>
      <c r="E3128" s="1"/>
      <c r="F3128" s="1"/>
    </row>
    <row r="3129" spans="1:6" ht="12.75" customHeight="1" x14ac:dyDescent="0.25">
      <c r="A3129" s="48" t="s">
        <v>29427</v>
      </c>
      <c r="B3129" s="48" t="s">
        <v>29428</v>
      </c>
      <c r="C3129" s="48" t="s">
        <v>9308</v>
      </c>
      <c r="D3129" s="49" t="s">
        <v>29429</v>
      </c>
      <c r="E3129" s="1"/>
      <c r="F3129" s="1"/>
    </row>
    <row r="3130" spans="1:6" ht="12.75" customHeight="1" x14ac:dyDescent="0.25">
      <c r="A3130" s="48" t="s">
        <v>29430</v>
      </c>
      <c r="B3130" s="48" t="s">
        <v>29431</v>
      </c>
      <c r="C3130" s="48" t="s">
        <v>9308</v>
      </c>
      <c r="D3130" s="49" t="s">
        <v>6337</v>
      </c>
      <c r="E3130" s="1"/>
      <c r="F3130" s="1"/>
    </row>
    <row r="3131" spans="1:6" ht="12.75" customHeight="1" x14ac:dyDescent="0.25">
      <c r="A3131" s="48" t="s">
        <v>29432</v>
      </c>
      <c r="B3131" s="48" t="s">
        <v>29433</v>
      </c>
      <c r="C3131" s="48" t="s">
        <v>9308</v>
      </c>
      <c r="D3131" s="49" t="s">
        <v>2470</v>
      </c>
      <c r="E3131" s="1"/>
      <c r="F3131" s="1"/>
    </row>
    <row r="3132" spans="1:6" ht="12.75" customHeight="1" x14ac:dyDescent="0.25">
      <c r="A3132" s="48" t="s">
        <v>29434</v>
      </c>
      <c r="B3132" s="48" t="s">
        <v>29435</v>
      </c>
      <c r="C3132" s="48" t="s">
        <v>9308</v>
      </c>
      <c r="D3132" s="49" t="s">
        <v>29365</v>
      </c>
      <c r="E3132" s="1"/>
      <c r="F3132" s="1"/>
    </row>
    <row r="3133" spans="1:6" ht="12.75" customHeight="1" x14ac:dyDescent="0.25">
      <c r="A3133" s="48" t="s">
        <v>29436</v>
      </c>
      <c r="B3133" s="48" t="s">
        <v>29437</v>
      </c>
      <c r="C3133" s="48" t="s">
        <v>9308</v>
      </c>
      <c r="D3133" s="49" t="s">
        <v>29438</v>
      </c>
      <c r="E3133" s="1"/>
      <c r="F3133" s="1"/>
    </row>
    <row r="3134" spans="1:6" ht="12.75" customHeight="1" x14ac:dyDescent="0.25">
      <c r="A3134" s="48" t="s">
        <v>29439</v>
      </c>
      <c r="B3134" s="48" t="s">
        <v>29440</v>
      </c>
      <c r="C3134" s="48" t="s">
        <v>9308</v>
      </c>
      <c r="D3134" s="49" t="s">
        <v>29441</v>
      </c>
      <c r="E3134" s="1"/>
      <c r="F3134" s="1"/>
    </row>
    <row r="3135" spans="1:6" ht="12.75" customHeight="1" x14ac:dyDescent="0.25">
      <c r="A3135" s="48" t="s">
        <v>29442</v>
      </c>
      <c r="B3135" s="48" t="s">
        <v>29443</v>
      </c>
      <c r="C3135" s="48" t="s">
        <v>9308</v>
      </c>
      <c r="D3135" s="49" t="s">
        <v>3081</v>
      </c>
      <c r="E3135" s="1"/>
      <c r="F3135" s="1"/>
    </row>
    <row r="3136" spans="1:6" ht="12.75" customHeight="1" x14ac:dyDescent="0.25">
      <c r="A3136" s="48" t="s">
        <v>29444</v>
      </c>
      <c r="B3136" s="48" t="s">
        <v>29445</v>
      </c>
      <c r="C3136" s="48" t="s">
        <v>9308</v>
      </c>
      <c r="D3136" s="49" t="s">
        <v>29446</v>
      </c>
      <c r="E3136" s="1"/>
      <c r="F3136" s="1"/>
    </row>
    <row r="3137" spans="1:6" ht="12.75" customHeight="1" x14ac:dyDescent="0.25">
      <c r="A3137" s="48" t="s">
        <v>29447</v>
      </c>
      <c r="B3137" s="48" t="s">
        <v>29448</v>
      </c>
      <c r="C3137" s="48" t="s">
        <v>9308</v>
      </c>
      <c r="D3137" s="49" t="s">
        <v>29449</v>
      </c>
      <c r="E3137" s="1"/>
      <c r="F3137" s="1"/>
    </row>
    <row r="3138" spans="1:6" ht="12.75" customHeight="1" x14ac:dyDescent="0.25">
      <c r="A3138" s="48" t="s">
        <v>29450</v>
      </c>
      <c r="B3138" s="48" t="s">
        <v>29451</v>
      </c>
      <c r="C3138" s="48" t="s">
        <v>9308</v>
      </c>
      <c r="D3138" s="49" t="s">
        <v>29452</v>
      </c>
      <c r="E3138" s="1"/>
      <c r="F3138" s="1"/>
    </row>
    <row r="3139" spans="1:6" ht="12.75" customHeight="1" x14ac:dyDescent="0.25">
      <c r="A3139" s="48" t="s">
        <v>29453</v>
      </c>
      <c r="B3139" s="48" t="s">
        <v>29454</v>
      </c>
      <c r="C3139" s="48" t="s">
        <v>9308</v>
      </c>
      <c r="D3139" s="49" t="s">
        <v>29455</v>
      </c>
      <c r="E3139" s="1"/>
      <c r="F3139" s="1"/>
    </row>
    <row r="3140" spans="1:6" ht="12.75" customHeight="1" x14ac:dyDescent="0.25">
      <c r="A3140" s="48" t="s">
        <v>29456</v>
      </c>
      <c r="B3140" s="48" t="s">
        <v>29457</v>
      </c>
      <c r="C3140" s="48" t="s">
        <v>9308</v>
      </c>
      <c r="D3140" s="49" t="s">
        <v>29458</v>
      </c>
      <c r="E3140" s="1"/>
      <c r="F3140" s="1"/>
    </row>
    <row r="3141" spans="1:6" ht="12.75" customHeight="1" x14ac:dyDescent="0.25">
      <c r="A3141" s="48" t="s">
        <v>29459</v>
      </c>
      <c r="B3141" s="48" t="s">
        <v>29460</v>
      </c>
      <c r="C3141" s="48" t="s">
        <v>9308</v>
      </c>
      <c r="D3141" s="49" t="s">
        <v>29461</v>
      </c>
      <c r="E3141" s="1"/>
      <c r="F3141" s="1"/>
    </row>
    <row r="3142" spans="1:6" ht="12.75" customHeight="1" x14ac:dyDescent="0.25">
      <c r="A3142" s="48" t="s">
        <v>29462</v>
      </c>
      <c r="B3142" s="48" t="s">
        <v>29463</v>
      </c>
      <c r="C3142" s="48" t="s">
        <v>9308</v>
      </c>
      <c r="D3142" s="49" t="s">
        <v>29464</v>
      </c>
      <c r="E3142" s="1"/>
      <c r="F3142" s="1"/>
    </row>
    <row r="3143" spans="1:6" ht="12.75" customHeight="1" x14ac:dyDescent="0.25">
      <c r="A3143" s="48" t="s">
        <v>29465</v>
      </c>
      <c r="B3143" s="48" t="s">
        <v>29466</v>
      </c>
      <c r="C3143" s="48" t="s">
        <v>9308</v>
      </c>
      <c r="D3143" s="49" t="s">
        <v>29467</v>
      </c>
      <c r="E3143" s="1"/>
      <c r="F3143" s="1"/>
    </row>
    <row r="3144" spans="1:6" ht="12.75" customHeight="1" x14ac:dyDescent="0.25">
      <c r="A3144" s="48" t="s">
        <v>29468</v>
      </c>
      <c r="B3144" s="48" t="s">
        <v>29469</v>
      </c>
      <c r="C3144" s="48" t="s">
        <v>9308</v>
      </c>
      <c r="D3144" s="49" t="s">
        <v>29470</v>
      </c>
      <c r="E3144" s="1"/>
      <c r="F3144" s="1"/>
    </row>
    <row r="3145" spans="1:6" ht="12.75" customHeight="1" x14ac:dyDescent="0.25">
      <c r="A3145" s="48" t="s">
        <v>29471</v>
      </c>
      <c r="B3145" s="48" t="s">
        <v>29472</v>
      </c>
      <c r="C3145" s="48" t="s">
        <v>9308</v>
      </c>
      <c r="D3145" s="49" t="s">
        <v>29473</v>
      </c>
      <c r="E3145" s="1"/>
      <c r="F3145" s="1"/>
    </row>
    <row r="3146" spans="1:6" ht="12.75" customHeight="1" x14ac:dyDescent="0.25">
      <c r="A3146" s="48" t="s">
        <v>29474</v>
      </c>
      <c r="B3146" s="48" t="s">
        <v>29475</v>
      </c>
      <c r="C3146" s="48" t="s">
        <v>9308</v>
      </c>
      <c r="D3146" s="49" t="s">
        <v>29476</v>
      </c>
      <c r="E3146" s="1"/>
      <c r="F3146" s="1"/>
    </row>
    <row r="3147" spans="1:6" ht="12.75" customHeight="1" x14ac:dyDescent="0.25">
      <c r="A3147" s="48" t="s">
        <v>29477</v>
      </c>
      <c r="B3147" s="48" t="s">
        <v>29478</v>
      </c>
      <c r="C3147" s="48" t="s">
        <v>9308</v>
      </c>
      <c r="D3147" s="49" t="s">
        <v>29479</v>
      </c>
      <c r="E3147" s="1"/>
      <c r="F3147" s="1"/>
    </row>
    <row r="3148" spans="1:6" ht="12.75" customHeight="1" x14ac:dyDescent="0.25">
      <c r="A3148" s="48" t="s">
        <v>29480</v>
      </c>
      <c r="B3148" s="48" t="s">
        <v>29481</v>
      </c>
      <c r="C3148" s="48" t="s">
        <v>9308</v>
      </c>
      <c r="D3148" s="49" t="s">
        <v>29482</v>
      </c>
      <c r="E3148" s="1"/>
      <c r="F3148" s="1"/>
    </row>
    <row r="3149" spans="1:6" ht="12.75" customHeight="1" x14ac:dyDescent="0.25">
      <c r="A3149" s="48" t="s">
        <v>29483</v>
      </c>
      <c r="B3149" s="48" t="s">
        <v>29484</v>
      </c>
      <c r="C3149" s="48" t="s">
        <v>9308</v>
      </c>
      <c r="D3149" s="49" t="s">
        <v>29485</v>
      </c>
      <c r="E3149" s="1"/>
      <c r="F3149" s="1"/>
    </row>
    <row r="3150" spans="1:6" ht="12.75" customHeight="1" x14ac:dyDescent="0.25">
      <c r="A3150" s="48" t="s">
        <v>29486</v>
      </c>
      <c r="B3150" s="48" t="s">
        <v>29487</v>
      </c>
      <c r="C3150" s="48" t="s">
        <v>9308</v>
      </c>
      <c r="D3150" s="49" t="s">
        <v>29488</v>
      </c>
      <c r="E3150" s="1"/>
      <c r="F3150" s="1"/>
    </row>
    <row r="3151" spans="1:6" ht="12.75" customHeight="1" x14ac:dyDescent="0.25">
      <c r="A3151" s="48" t="s">
        <v>29489</v>
      </c>
      <c r="B3151" s="48" t="s">
        <v>29490</v>
      </c>
      <c r="C3151" s="48" t="s">
        <v>9308</v>
      </c>
      <c r="D3151" s="49" t="s">
        <v>29491</v>
      </c>
      <c r="E3151" s="1"/>
      <c r="F3151" s="1"/>
    </row>
    <row r="3152" spans="1:6" ht="12.75" customHeight="1" x14ac:dyDescent="0.25">
      <c r="A3152" s="48" t="s">
        <v>29492</v>
      </c>
      <c r="B3152" s="48" t="s">
        <v>29493</v>
      </c>
      <c r="C3152" s="48" t="s">
        <v>9308</v>
      </c>
      <c r="D3152" s="49" t="s">
        <v>29494</v>
      </c>
      <c r="E3152" s="1"/>
      <c r="F3152" s="1"/>
    </row>
    <row r="3153" spans="1:6" ht="12.75" customHeight="1" x14ac:dyDescent="0.25">
      <c r="A3153" s="48" t="s">
        <v>29495</v>
      </c>
      <c r="B3153" s="48" t="s">
        <v>29496</v>
      </c>
      <c r="C3153" s="48" t="s">
        <v>9308</v>
      </c>
      <c r="D3153" s="49" t="s">
        <v>29497</v>
      </c>
      <c r="E3153" s="1"/>
      <c r="F3153" s="1"/>
    </row>
    <row r="3154" spans="1:6" ht="12.75" customHeight="1" x14ac:dyDescent="0.25">
      <c r="A3154" s="48" t="s">
        <v>29498</v>
      </c>
      <c r="B3154" s="48" t="s">
        <v>29499</v>
      </c>
      <c r="C3154" s="48" t="s">
        <v>9308</v>
      </c>
      <c r="D3154" s="49" t="s">
        <v>29500</v>
      </c>
      <c r="E3154" s="1"/>
      <c r="F3154" s="1"/>
    </row>
    <row r="3155" spans="1:6" ht="12.75" customHeight="1" x14ac:dyDescent="0.25">
      <c r="A3155" s="48" t="s">
        <v>29501</v>
      </c>
      <c r="B3155" s="48" t="s">
        <v>29502</v>
      </c>
      <c r="C3155" s="48" t="s">
        <v>9308</v>
      </c>
      <c r="D3155" s="49" t="s">
        <v>29503</v>
      </c>
      <c r="E3155" s="1"/>
      <c r="F3155" s="1"/>
    </row>
    <row r="3156" spans="1:6" ht="12.75" customHeight="1" x14ac:dyDescent="0.25">
      <c r="A3156" s="48" t="s">
        <v>29504</v>
      </c>
      <c r="B3156" s="48" t="s">
        <v>29505</v>
      </c>
      <c r="C3156" s="48" t="s">
        <v>9308</v>
      </c>
      <c r="D3156" s="49" t="s">
        <v>29506</v>
      </c>
      <c r="E3156" s="1"/>
      <c r="F3156" s="1"/>
    </row>
    <row r="3157" spans="1:6" ht="12.75" customHeight="1" x14ac:dyDescent="0.25">
      <c r="A3157" s="48" t="s">
        <v>29507</v>
      </c>
      <c r="B3157" s="48" t="s">
        <v>29508</v>
      </c>
      <c r="C3157" s="48" t="s">
        <v>9308</v>
      </c>
      <c r="D3157" s="49" t="s">
        <v>29509</v>
      </c>
      <c r="E3157" s="1"/>
      <c r="F3157" s="1"/>
    </row>
    <row r="3158" spans="1:6" ht="12.75" customHeight="1" x14ac:dyDescent="0.25">
      <c r="A3158" s="48" t="s">
        <v>29510</v>
      </c>
      <c r="B3158" s="48" t="s">
        <v>29511</v>
      </c>
      <c r="C3158" s="48" t="s">
        <v>9308</v>
      </c>
      <c r="D3158" s="49" t="s">
        <v>29512</v>
      </c>
      <c r="E3158" s="1"/>
      <c r="F3158" s="1"/>
    </row>
    <row r="3159" spans="1:6" ht="12.75" customHeight="1" x14ac:dyDescent="0.25">
      <c r="A3159" s="48" t="s">
        <v>29513</v>
      </c>
      <c r="B3159" s="48" t="s">
        <v>29514</v>
      </c>
      <c r="C3159" s="48" t="s">
        <v>9308</v>
      </c>
      <c r="D3159" s="49" t="s">
        <v>29515</v>
      </c>
      <c r="E3159" s="1"/>
      <c r="F3159" s="1"/>
    </row>
    <row r="3160" spans="1:6" ht="12.75" customHeight="1" x14ac:dyDescent="0.25">
      <c r="A3160" s="48" t="s">
        <v>29516</v>
      </c>
      <c r="B3160" s="48" t="s">
        <v>29517</v>
      </c>
      <c r="C3160" s="48" t="s">
        <v>9308</v>
      </c>
      <c r="D3160" s="49" t="s">
        <v>29518</v>
      </c>
      <c r="E3160" s="1"/>
      <c r="F3160" s="1"/>
    </row>
    <row r="3161" spans="1:6" ht="12.75" customHeight="1" x14ac:dyDescent="0.25">
      <c r="A3161" s="48" t="s">
        <v>29519</v>
      </c>
      <c r="B3161" s="48" t="s">
        <v>29520</v>
      </c>
      <c r="C3161" s="48" t="s">
        <v>9308</v>
      </c>
      <c r="D3161" s="49" t="s">
        <v>29521</v>
      </c>
      <c r="E3161" s="1"/>
      <c r="F3161" s="1"/>
    </row>
    <row r="3162" spans="1:6" ht="12.75" customHeight="1" x14ac:dyDescent="0.25">
      <c r="A3162" s="48" t="s">
        <v>29522</v>
      </c>
      <c r="B3162" s="48" t="s">
        <v>29523</v>
      </c>
      <c r="C3162" s="48" t="s">
        <v>9308</v>
      </c>
      <c r="D3162" s="49" t="s">
        <v>29524</v>
      </c>
      <c r="E3162" s="1"/>
      <c r="F3162" s="1"/>
    </row>
    <row r="3163" spans="1:6" ht="12.75" customHeight="1" x14ac:dyDescent="0.25">
      <c r="A3163" s="48" t="s">
        <v>29525</v>
      </c>
      <c r="B3163" s="48" t="s">
        <v>29526</v>
      </c>
      <c r="C3163" s="48" t="s">
        <v>9308</v>
      </c>
      <c r="D3163" s="49" t="s">
        <v>29527</v>
      </c>
      <c r="E3163" s="1"/>
      <c r="F3163" s="1"/>
    </row>
    <row r="3164" spans="1:6" ht="12.75" customHeight="1" x14ac:dyDescent="0.25">
      <c r="A3164" s="48" t="s">
        <v>29528</v>
      </c>
      <c r="B3164" s="48" t="s">
        <v>29529</v>
      </c>
      <c r="C3164" s="48" t="s">
        <v>9308</v>
      </c>
      <c r="D3164" s="49" t="s">
        <v>29530</v>
      </c>
      <c r="E3164" s="1"/>
      <c r="F3164" s="1"/>
    </row>
    <row r="3165" spans="1:6" ht="12.75" customHeight="1" x14ac:dyDescent="0.25">
      <c r="A3165" s="48" t="s">
        <v>29531</v>
      </c>
      <c r="B3165" s="48" t="s">
        <v>29532</v>
      </c>
      <c r="C3165" s="48" t="s">
        <v>9308</v>
      </c>
      <c r="D3165" s="49" t="s">
        <v>29533</v>
      </c>
      <c r="E3165" s="1"/>
      <c r="F3165" s="1"/>
    </row>
    <row r="3166" spans="1:6" ht="12.75" customHeight="1" x14ac:dyDescent="0.25">
      <c r="A3166" s="48" t="s">
        <v>29534</v>
      </c>
      <c r="B3166" s="48" t="s">
        <v>29535</v>
      </c>
      <c r="C3166" s="48" t="s">
        <v>9308</v>
      </c>
      <c r="D3166" s="49" t="s">
        <v>29536</v>
      </c>
      <c r="E3166" s="1"/>
      <c r="F3166" s="1"/>
    </row>
    <row r="3167" spans="1:6" ht="12.75" customHeight="1" x14ac:dyDescent="0.25">
      <c r="A3167" s="48" t="s">
        <v>29537</v>
      </c>
      <c r="B3167" s="48" t="s">
        <v>29538</v>
      </c>
      <c r="C3167" s="48" t="s">
        <v>9308</v>
      </c>
      <c r="D3167" s="49" t="s">
        <v>29539</v>
      </c>
      <c r="E3167" s="1"/>
      <c r="F3167" s="1"/>
    </row>
    <row r="3168" spans="1:6" ht="12.75" customHeight="1" x14ac:dyDescent="0.25">
      <c r="A3168" s="48" t="s">
        <v>29540</v>
      </c>
      <c r="B3168" s="48" t="s">
        <v>29541</v>
      </c>
      <c r="C3168" s="48" t="s">
        <v>9308</v>
      </c>
      <c r="D3168" s="49" t="s">
        <v>29542</v>
      </c>
      <c r="E3168" s="1"/>
      <c r="F3168" s="1"/>
    </row>
    <row r="3169" spans="1:6" ht="12.75" customHeight="1" x14ac:dyDescent="0.25">
      <c r="A3169" s="48" t="s">
        <v>29543</v>
      </c>
      <c r="B3169" s="48" t="s">
        <v>29544</v>
      </c>
      <c r="C3169" s="48" t="s">
        <v>9308</v>
      </c>
      <c r="D3169" s="49" t="s">
        <v>29545</v>
      </c>
      <c r="E3169" s="1"/>
      <c r="F3169" s="1"/>
    </row>
    <row r="3170" spans="1:6" ht="12.75" customHeight="1" x14ac:dyDescent="0.25">
      <c r="A3170" s="48" t="s">
        <v>29546</v>
      </c>
      <c r="B3170" s="48" t="s">
        <v>29547</v>
      </c>
      <c r="C3170" s="48" t="s">
        <v>9308</v>
      </c>
      <c r="D3170" s="49" t="s">
        <v>29548</v>
      </c>
      <c r="E3170" s="1"/>
      <c r="F3170" s="1"/>
    </row>
    <row r="3171" spans="1:6" ht="12.75" customHeight="1" x14ac:dyDescent="0.25">
      <c r="A3171" s="48" t="s">
        <v>29549</v>
      </c>
      <c r="B3171" s="48" t="s">
        <v>29550</v>
      </c>
      <c r="C3171" s="48" t="s">
        <v>9308</v>
      </c>
      <c r="D3171" s="49" t="s">
        <v>29551</v>
      </c>
      <c r="E3171" s="1"/>
      <c r="F3171" s="1"/>
    </row>
    <row r="3172" spans="1:6" ht="12.75" customHeight="1" x14ac:dyDescent="0.25">
      <c r="A3172" s="48" t="s">
        <v>29552</v>
      </c>
      <c r="B3172" s="48" t="s">
        <v>29553</v>
      </c>
      <c r="C3172" s="48" t="s">
        <v>9308</v>
      </c>
      <c r="D3172" s="49" t="s">
        <v>29554</v>
      </c>
      <c r="E3172" s="1"/>
      <c r="F3172" s="1"/>
    </row>
    <row r="3173" spans="1:6" ht="12.75" customHeight="1" x14ac:dyDescent="0.25">
      <c r="A3173" s="48" t="s">
        <v>29555</v>
      </c>
      <c r="B3173" s="48" t="s">
        <v>29556</v>
      </c>
      <c r="C3173" s="48" t="s">
        <v>9308</v>
      </c>
      <c r="D3173" s="49" t="s">
        <v>29557</v>
      </c>
      <c r="E3173" s="1"/>
      <c r="F3173" s="1"/>
    </row>
    <row r="3174" spans="1:6" ht="12.75" customHeight="1" x14ac:dyDescent="0.25">
      <c r="A3174" s="48" t="s">
        <v>29558</v>
      </c>
      <c r="B3174" s="48" t="s">
        <v>29559</v>
      </c>
      <c r="C3174" s="48" t="s">
        <v>9308</v>
      </c>
      <c r="D3174" s="49" t="s">
        <v>29560</v>
      </c>
      <c r="E3174" s="1"/>
      <c r="F3174" s="1"/>
    </row>
    <row r="3175" spans="1:6" ht="12.75" customHeight="1" x14ac:dyDescent="0.25">
      <c r="A3175" s="48" t="s">
        <v>29561</v>
      </c>
      <c r="B3175" s="48" t="s">
        <v>29562</v>
      </c>
      <c r="C3175" s="48" t="s">
        <v>9308</v>
      </c>
      <c r="D3175" s="49" t="s">
        <v>29563</v>
      </c>
      <c r="E3175" s="1"/>
      <c r="F3175" s="1"/>
    </row>
    <row r="3176" spans="1:6" ht="12.75" customHeight="1" x14ac:dyDescent="0.25">
      <c r="A3176" s="48" t="s">
        <v>29564</v>
      </c>
      <c r="B3176" s="48" t="s">
        <v>29565</v>
      </c>
      <c r="C3176" s="48" t="s">
        <v>9308</v>
      </c>
      <c r="D3176" s="49" t="s">
        <v>29566</v>
      </c>
      <c r="E3176" s="1"/>
      <c r="F3176" s="1"/>
    </row>
    <row r="3177" spans="1:6" ht="12.75" customHeight="1" x14ac:dyDescent="0.25">
      <c r="A3177" s="48" t="s">
        <v>29567</v>
      </c>
      <c r="B3177" s="48" t="s">
        <v>29568</v>
      </c>
      <c r="C3177" s="48" t="s">
        <v>9308</v>
      </c>
      <c r="D3177" s="49" t="s">
        <v>29569</v>
      </c>
      <c r="E3177" s="1"/>
      <c r="F3177" s="1"/>
    </row>
    <row r="3178" spans="1:6" ht="12.75" customHeight="1" x14ac:dyDescent="0.25">
      <c r="A3178" s="48" t="s">
        <v>29570</v>
      </c>
      <c r="B3178" s="48" t="s">
        <v>29571</v>
      </c>
      <c r="C3178" s="48" t="s">
        <v>9308</v>
      </c>
      <c r="D3178" s="49" t="s">
        <v>29572</v>
      </c>
      <c r="E3178" s="1"/>
      <c r="F3178" s="1"/>
    </row>
    <row r="3179" spans="1:6" ht="12.75" customHeight="1" x14ac:dyDescent="0.25">
      <c r="A3179" s="48" t="s">
        <v>29573</v>
      </c>
      <c r="B3179" s="48" t="s">
        <v>29574</v>
      </c>
      <c r="C3179" s="48" t="s">
        <v>9308</v>
      </c>
      <c r="D3179" s="49" t="s">
        <v>29575</v>
      </c>
      <c r="E3179" s="1"/>
      <c r="F3179" s="1"/>
    </row>
    <row r="3180" spans="1:6" ht="12.75" customHeight="1" x14ac:dyDescent="0.25">
      <c r="A3180" s="48" t="s">
        <v>29576</v>
      </c>
      <c r="B3180" s="48" t="s">
        <v>29577</v>
      </c>
      <c r="C3180" s="48" t="s">
        <v>9308</v>
      </c>
      <c r="D3180" s="49" t="s">
        <v>29578</v>
      </c>
      <c r="E3180" s="1"/>
      <c r="F3180" s="1"/>
    </row>
    <row r="3181" spans="1:6" ht="12.75" customHeight="1" x14ac:dyDescent="0.25">
      <c r="A3181" s="48" t="s">
        <v>29579</v>
      </c>
      <c r="B3181" s="48" t="s">
        <v>29580</v>
      </c>
      <c r="C3181" s="48" t="s">
        <v>9308</v>
      </c>
      <c r="D3181" s="49" t="s">
        <v>29581</v>
      </c>
      <c r="E3181" s="1"/>
      <c r="F3181" s="1"/>
    </row>
    <row r="3182" spans="1:6" ht="12.75" customHeight="1" x14ac:dyDescent="0.25">
      <c r="A3182" s="48" t="s">
        <v>29582</v>
      </c>
      <c r="B3182" s="48" t="s">
        <v>29583</v>
      </c>
      <c r="C3182" s="48" t="s">
        <v>9308</v>
      </c>
      <c r="D3182" s="49" t="s">
        <v>29584</v>
      </c>
      <c r="E3182" s="1"/>
      <c r="F3182" s="1"/>
    </row>
    <row r="3183" spans="1:6" ht="12.75" customHeight="1" x14ac:dyDescent="0.25">
      <c r="A3183" s="48" t="s">
        <v>29585</v>
      </c>
      <c r="B3183" s="48" t="s">
        <v>29586</v>
      </c>
      <c r="C3183" s="48" t="s">
        <v>9308</v>
      </c>
      <c r="D3183" s="49" t="s">
        <v>29587</v>
      </c>
      <c r="E3183" s="1"/>
      <c r="F3183" s="1"/>
    </row>
    <row r="3184" spans="1:6" ht="12.75" customHeight="1" x14ac:dyDescent="0.25">
      <c r="A3184" s="48" t="s">
        <v>29588</v>
      </c>
      <c r="B3184" s="48" t="s">
        <v>29589</v>
      </c>
      <c r="C3184" s="48" t="s">
        <v>9308</v>
      </c>
      <c r="D3184" s="49" t="s">
        <v>29590</v>
      </c>
      <c r="E3184" s="1"/>
      <c r="F3184" s="1"/>
    </row>
    <row r="3185" spans="1:6" ht="12.75" customHeight="1" x14ac:dyDescent="0.25">
      <c r="A3185" s="48" t="s">
        <v>29591</v>
      </c>
      <c r="B3185" s="48" t="s">
        <v>29592</v>
      </c>
      <c r="C3185" s="48" t="s">
        <v>9308</v>
      </c>
      <c r="D3185" s="49" t="s">
        <v>29593</v>
      </c>
      <c r="E3185" s="1"/>
      <c r="F3185" s="1"/>
    </row>
    <row r="3186" spans="1:6" ht="12.75" customHeight="1" x14ac:dyDescent="0.25">
      <c r="A3186" s="48" t="s">
        <v>29594</v>
      </c>
      <c r="B3186" s="48" t="s">
        <v>29595</v>
      </c>
      <c r="C3186" s="48" t="s">
        <v>9308</v>
      </c>
      <c r="D3186" s="49" t="s">
        <v>29596</v>
      </c>
      <c r="E3186" s="1"/>
      <c r="F3186" s="1"/>
    </row>
    <row r="3187" spans="1:6" ht="12.75" customHeight="1" x14ac:dyDescent="0.25">
      <c r="A3187" s="48" t="s">
        <v>29597</v>
      </c>
      <c r="B3187" s="48" t="s">
        <v>29598</v>
      </c>
      <c r="C3187" s="48" t="s">
        <v>9308</v>
      </c>
      <c r="D3187" s="49" t="s">
        <v>29599</v>
      </c>
      <c r="E3187" s="1"/>
      <c r="F3187" s="1"/>
    </row>
    <row r="3188" spans="1:6" ht="12.75" customHeight="1" x14ac:dyDescent="0.25">
      <c r="A3188" s="48" t="s">
        <v>29600</v>
      </c>
      <c r="B3188" s="48" t="s">
        <v>29601</v>
      </c>
      <c r="C3188" s="48" t="s">
        <v>9308</v>
      </c>
      <c r="D3188" s="49" t="s">
        <v>29602</v>
      </c>
      <c r="E3188" s="1"/>
      <c r="F3188" s="1"/>
    </row>
    <row r="3189" spans="1:6" ht="12.75" customHeight="1" x14ac:dyDescent="0.25">
      <c r="A3189" s="48" t="s">
        <v>29603</v>
      </c>
      <c r="B3189" s="48" t="s">
        <v>29604</v>
      </c>
      <c r="C3189" s="48" t="s">
        <v>9308</v>
      </c>
      <c r="D3189" s="49" t="s">
        <v>29605</v>
      </c>
      <c r="E3189" s="1"/>
      <c r="F3189" s="1"/>
    </row>
    <row r="3190" spans="1:6" ht="12.75" customHeight="1" x14ac:dyDescent="0.25">
      <c r="A3190" s="48" t="s">
        <v>29606</v>
      </c>
      <c r="B3190" s="48" t="s">
        <v>29607</v>
      </c>
      <c r="C3190" s="48" t="s">
        <v>9308</v>
      </c>
      <c r="D3190" s="49" t="s">
        <v>21008</v>
      </c>
      <c r="E3190" s="1"/>
      <c r="F3190" s="1"/>
    </row>
    <row r="3191" spans="1:6" ht="12.75" customHeight="1" x14ac:dyDescent="0.25">
      <c r="A3191" s="48" t="s">
        <v>29608</v>
      </c>
      <c r="B3191" s="48" t="s">
        <v>29609</v>
      </c>
      <c r="C3191" s="48" t="s">
        <v>9308</v>
      </c>
      <c r="D3191" s="49" t="s">
        <v>29610</v>
      </c>
      <c r="E3191" s="1"/>
      <c r="F3191" s="1"/>
    </row>
    <row r="3192" spans="1:6" ht="12.75" customHeight="1" x14ac:dyDescent="0.25">
      <c r="A3192" s="48" t="s">
        <v>29611</v>
      </c>
      <c r="B3192" s="48" t="s">
        <v>29612</v>
      </c>
      <c r="C3192" s="48" t="s">
        <v>9308</v>
      </c>
      <c r="D3192" s="49" t="s">
        <v>29613</v>
      </c>
      <c r="E3192" s="1"/>
      <c r="F3192" s="1"/>
    </row>
    <row r="3193" spans="1:6" ht="12.75" customHeight="1" x14ac:dyDescent="0.25">
      <c r="A3193" s="48" t="s">
        <v>29614</v>
      </c>
      <c r="B3193" s="48" t="s">
        <v>29615</v>
      </c>
      <c r="C3193" s="48" t="s">
        <v>9308</v>
      </c>
      <c r="D3193" s="49" t="s">
        <v>238</v>
      </c>
      <c r="E3193" s="1"/>
      <c r="F3193" s="1"/>
    </row>
    <row r="3194" spans="1:6" ht="12.75" customHeight="1" x14ac:dyDescent="0.25">
      <c r="A3194" s="48" t="s">
        <v>29616</v>
      </c>
      <c r="B3194" s="48" t="s">
        <v>29617</v>
      </c>
      <c r="C3194" s="48" t="s">
        <v>9308</v>
      </c>
      <c r="D3194" s="49" t="s">
        <v>29236</v>
      </c>
      <c r="E3194" s="1"/>
      <c r="F3194" s="1"/>
    </row>
    <row r="3195" spans="1:6" ht="12.75" customHeight="1" x14ac:dyDescent="0.25">
      <c r="A3195" s="48" t="s">
        <v>29618</v>
      </c>
      <c r="B3195" s="48" t="s">
        <v>29619</v>
      </c>
      <c r="C3195" s="48" t="s">
        <v>9308</v>
      </c>
      <c r="D3195" s="49" t="s">
        <v>29620</v>
      </c>
      <c r="E3195" s="1"/>
      <c r="F3195" s="1"/>
    </row>
    <row r="3196" spans="1:6" ht="12.75" customHeight="1" x14ac:dyDescent="0.25">
      <c r="A3196" s="48" t="s">
        <v>29621</v>
      </c>
      <c r="B3196" s="48" t="s">
        <v>29622</v>
      </c>
      <c r="C3196" s="48" t="s">
        <v>9308</v>
      </c>
      <c r="D3196" s="49" t="s">
        <v>29623</v>
      </c>
      <c r="E3196" s="1"/>
      <c r="F3196" s="1"/>
    </row>
    <row r="3197" spans="1:6" ht="12.75" customHeight="1" x14ac:dyDescent="0.25">
      <c r="A3197" s="48" t="s">
        <v>29624</v>
      </c>
      <c r="B3197" s="48" t="s">
        <v>29625</v>
      </c>
      <c r="C3197" s="48" t="s">
        <v>9308</v>
      </c>
      <c r="D3197" s="49" t="s">
        <v>6891</v>
      </c>
      <c r="E3197" s="1"/>
      <c r="F3197" s="1"/>
    </row>
    <row r="3198" spans="1:6" ht="12.75" customHeight="1" x14ac:dyDescent="0.25">
      <c r="A3198" s="48" t="s">
        <v>29626</v>
      </c>
      <c r="B3198" s="48" t="s">
        <v>29627</v>
      </c>
      <c r="C3198" s="48" t="s">
        <v>9308</v>
      </c>
      <c r="D3198" s="49" t="s">
        <v>29628</v>
      </c>
      <c r="E3198" s="1"/>
      <c r="F3198" s="1"/>
    </row>
    <row r="3199" spans="1:6" ht="12.75" customHeight="1" x14ac:dyDescent="0.25">
      <c r="A3199" s="48" t="s">
        <v>29629</v>
      </c>
      <c r="B3199" s="48" t="s">
        <v>29630</v>
      </c>
      <c r="C3199" s="48" t="s">
        <v>9308</v>
      </c>
      <c r="D3199" s="49" t="s">
        <v>29631</v>
      </c>
      <c r="E3199" s="1"/>
      <c r="F3199" s="1"/>
    </row>
    <row r="3200" spans="1:6" ht="12.75" customHeight="1" x14ac:dyDescent="0.25">
      <c r="A3200" s="48" t="s">
        <v>29632</v>
      </c>
      <c r="B3200" s="48" t="s">
        <v>29633</v>
      </c>
      <c r="C3200" s="48" t="s">
        <v>9308</v>
      </c>
      <c r="D3200" s="49" t="s">
        <v>2076</v>
      </c>
      <c r="E3200" s="1"/>
      <c r="F3200" s="1"/>
    </row>
    <row r="3201" spans="1:6" ht="12.75" customHeight="1" x14ac:dyDescent="0.25">
      <c r="A3201" s="48" t="s">
        <v>29634</v>
      </c>
      <c r="B3201" s="48" t="s">
        <v>29635</v>
      </c>
      <c r="C3201" s="48" t="s">
        <v>9308</v>
      </c>
      <c r="D3201" s="49" t="s">
        <v>29636</v>
      </c>
      <c r="E3201" s="1"/>
      <c r="F3201" s="1"/>
    </row>
    <row r="3202" spans="1:6" ht="12.75" customHeight="1" x14ac:dyDescent="0.25">
      <c r="A3202" s="48" t="s">
        <v>29637</v>
      </c>
      <c r="B3202" s="48" t="s">
        <v>29638</v>
      </c>
      <c r="C3202" s="48" t="s">
        <v>9308</v>
      </c>
      <c r="D3202" s="49" t="s">
        <v>29639</v>
      </c>
      <c r="E3202" s="1"/>
      <c r="F3202" s="1"/>
    </row>
    <row r="3203" spans="1:6" ht="12.75" customHeight="1" x14ac:dyDescent="0.25">
      <c r="A3203" s="48" t="s">
        <v>29640</v>
      </c>
      <c r="B3203" s="48" t="s">
        <v>29641</v>
      </c>
      <c r="C3203" s="48" t="s">
        <v>9308</v>
      </c>
      <c r="D3203" s="49" t="s">
        <v>4978</v>
      </c>
      <c r="E3203" s="1"/>
      <c r="F3203" s="1"/>
    </row>
    <row r="3204" spans="1:6" ht="12.75" customHeight="1" x14ac:dyDescent="0.25">
      <c r="A3204" s="48" t="s">
        <v>29642</v>
      </c>
      <c r="B3204" s="48" t="s">
        <v>29643</v>
      </c>
      <c r="C3204" s="48" t="s">
        <v>9308</v>
      </c>
      <c r="D3204" s="49" t="s">
        <v>1897</v>
      </c>
      <c r="E3204" s="1"/>
      <c r="F3204" s="1"/>
    </row>
    <row r="3205" spans="1:6" ht="12.75" customHeight="1" x14ac:dyDescent="0.25">
      <c r="A3205" s="48" t="s">
        <v>29644</v>
      </c>
      <c r="B3205" s="48" t="s">
        <v>29645</v>
      </c>
      <c r="C3205" s="48" t="s">
        <v>9308</v>
      </c>
      <c r="D3205" s="49" t="s">
        <v>2534</v>
      </c>
      <c r="E3205" s="1"/>
      <c r="F3205" s="1"/>
    </row>
    <row r="3206" spans="1:6" ht="12.75" customHeight="1" x14ac:dyDescent="0.25">
      <c r="A3206" s="48" t="s">
        <v>29646</v>
      </c>
      <c r="B3206" s="48" t="s">
        <v>29647</v>
      </c>
      <c r="C3206" s="48" t="s">
        <v>9741</v>
      </c>
      <c r="D3206" s="49" t="s">
        <v>1133</v>
      </c>
      <c r="E3206" s="1"/>
      <c r="F3206" s="1"/>
    </row>
    <row r="3207" spans="1:6" ht="12.75" customHeight="1" x14ac:dyDescent="0.25">
      <c r="A3207" s="48" t="s">
        <v>29648</v>
      </c>
      <c r="B3207" s="48" t="s">
        <v>29649</v>
      </c>
      <c r="C3207" s="48" t="s">
        <v>9741</v>
      </c>
      <c r="D3207" s="49" t="s">
        <v>2522</v>
      </c>
      <c r="E3207" s="1"/>
      <c r="F3207" s="1"/>
    </row>
    <row r="3208" spans="1:6" ht="12.75" customHeight="1" x14ac:dyDescent="0.25">
      <c r="A3208" s="48" t="s">
        <v>29650</v>
      </c>
      <c r="B3208" s="48" t="s">
        <v>29651</v>
      </c>
      <c r="C3208" s="48" t="s">
        <v>9741</v>
      </c>
      <c r="D3208" s="49" t="s">
        <v>29652</v>
      </c>
      <c r="E3208" s="1"/>
      <c r="F3208" s="1"/>
    </row>
    <row r="3209" spans="1:6" ht="12.75" customHeight="1" x14ac:dyDescent="0.25">
      <c r="A3209" s="48" t="s">
        <v>29653</v>
      </c>
      <c r="B3209" s="48" t="s">
        <v>29654</v>
      </c>
      <c r="C3209" s="48" t="s">
        <v>9741</v>
      </c>
      <c r="D3209" s="49" t="s">
        <v>23775</v>
      </c>
      <c r="E3209" s="1"/>
      <c r="F3209" s="1"/>
    </row>
    <row r="3210" spans="1:6" ht="12.75" customHeight="1" x14ac:dyDescent="0.25">
      <c r="A3210" s="48" t="s">
        <v>29655</v>
      </c>
      <c r="B3210" s="48" t="s">
        <v>29656</v>
      </c>
      <c r="C3210" s="48" t="s">
        <v>9741</v>
      </c>
      <c r="D3210" s="49" t="s">
        <v>29657</v>
      </c>
      <c r="E3210" s="1"/>
      <c r="F3210" s="1"/>
    </row>
    <row r="3211" spans="1:6" ht="12.75" customHeight="1" x14ac:dyDescent="0.25">
      <c r="A3211" s="48" t="s">
        <v>29658</v>
      </c>
      <c r="B3211" s="48" t="s">
        <v>29659</v>
      </c>
      <c r="C3211" s="48" t="s">
        <v>9741</v>
      </c>
      <c r="D3211" s="49" t="s">
        <v>29660</v>
      </c>
      <c r="E3211" s="1"/>
      <c r="F3211" s="1"/>
    </row>
    <row r="3212" spans="1:6" ht="12.75" customHeight="1" x14ac:dyDescent="0.25">
      <c r="A3212" s="48" t="s">
        <v>29661</v>
      </c>
      <c r="B3212" s="48" t="s">
        <v>29662</v>
      </c>
      <c r="C3212" s="48" t="s">
        <v>9741</v>
      </c>
      <c r="D3212" s="49" t="s">
        <v>29663</v>
      </c>
      <c r="E3212" s="1"/>
      <c r="F3212" s="1"/>
    </row>
    <row r="3213" spans="1:6" ht="12.75" customHeight="1" x14ac:dyDescent="0.25">
      <c r="A3213" s="48" t="s">
        <v>29664</v>
      </c>
      <c r="B3213" s="48" t="s">
        <v>29665</v>
      </c>
      <c r="C3213" s="48" t="s">
        <v>9741</v>
      </c>
      <c r="D3213" s="49" t="s">
        <v>29666</v>
      </c>
      <c r="E3213" s="1"/>
      <c r="F3213" s="1"/>
    </row>
    <row r="3214" spans="1:6" ht="12.75" customHeight="1" x14ac:dyDescent="0.25">
      <c r="A3214" s="48" t="s">
        <v>29667</v>
      </c>
      <c r="B3214" s="48" t="s">
        <v>29668</v>
      </c>
      <c r="C3214" s="48" t="s">
        <v>9308</v>
      </c>
      <c r="D3214" s="49" t="s">
        <v>29669</v>
      </c>
      <c r="E3214" s="1"/>
      <c r="F3214" s="1"/>
    </row>
    <row r="3215" spans="1:6" ht="12.75" customHeight="1" x14ac:dyDescent="0.25">
      <c r="A3215" s="48" t="s">
        <v>29670</v>
      </c>
      <c r="B3215" s="48" t="s">
        <v>29671</v>
      </c>
      <c r="C3215" s="48" t="s">
        <v>9308</v>
      </c>
      <c r="D3215" s="49" t="s">
        <v>29672</v>
      </c>
      <c r="E3215" s="1"/>
      <c r="F3215" s="1"/>
    </row>
    <row r="3216" spans="1:6" ht="12.75" customHeight="1" x14ac:dyDescent="0.25">
      <c r="A3216" s="48" t="s">
        <v>29673</v>
      </c>
      <c r="B3216" s="48" t="s">
        <v>29674</v>
      </c>
      <c r="C3216" s="48" t="s">
        <v>9308</v>
      </c>
      <c r="D3216" s="49" t="s">
        <v>29675</v>
      </c>
      <c r="E3216" s="1"/>
      <c r="F3216" s="1"/>
    </row>
    <row r="3217" spans="1:6" ht="12.75" customHeight="1" x14ac:dyDescent="0.25">
      <c r="A3217" s="48" t="s">
        <v>29676</v>
      </c>
      <c r="B3217" s="48" t="s">
        <v>29677</v>
      </c>
      <c r="C3217" s="48" t="s">
        <v>9308</v>
      </c>
      <c r="D3217" s="49" t="s">
        <v>29678</v>
      </c>
      <c r="E3217" s="1"/>
      <c r="F3217" s="1"/>
    </row>
    <row r="3218" spans="1:6" ht="12.75" customHeight="1" x14ac:dyDescent="0.25">
      <c r="A3218" s="48" t="s">
        <v>29679</v>
      </c>
      <c r="B3218" s="48" t="s">
        <v>29680</v>
      </c>
      <c r="C3218" s="48" t="s">
        <v>9308</v>
      </c>
      <c r="D3218" s="49" t="s">
        <v>8064</v>
      </c>
      <c r="E3218" s="1"/>
      <c r="F3218" s="1"/>
    </row>
    <row r="3219" spans="1:6" ht="12.75" customHeight="1" x14ac:dyDescent="0.25">
      <c r="A3219" s="48" t="s">
        <v>29681</v>
      </c>
      <c r="B3219" s="48" t="s">
        <v>29682</v>
      </c>
      <c r="C3219" s="48" t="s">
        <v>9308</v>
      </c>
      <c r="D3219" s="49" t="s">
        <v>28905</v>
      </c>
      <c r="E3219" s="1"/>
      <c r="F3219" s="1"/>
    </row>
    <row r="3220" spans="1:6" ht="12.75" customHeight="1" x14ac:dyDescent="0.25">
      <c r="A3220" s="48" t="s">
        <v>29683</v>
      </c>
      <c r="B3220" s="48" t="s">
        <v>29684</v>
      </c>
      <c r="C3220" s="48" t="s">
        <v>9308</v>
      </c>
      <c r="D3220" s="49" t="s">
        <v>29685</v>
      </c>
      <c r="E3220" s="1"/>
      <c r="F3220" s="1"/>
    </row>
    <row r="3221" spans="1:6" ht="12.75" customHeight="1" x14ac:dyDescent="0.25">
      <c r="A3221" s="48" t="s">
        <v>29686</v>
      </c>
      <c r="B3221" s="48" t="s">
        <v>29687</v>
      </c>
      <c r="C3221" s="48" t="s">
        <v>9308</v>
      </c>
      <c r="D3221" s="49" t="s">
        <v>29688</v>
      </c>
      <c r="E3221" s="1"/>
      <c r="F3221" s="1"/>
    </row>
    <row r="3222" spans="1:6" ht="12.75" customHeight="1" x14ac:dyDescent="0.25">
      <c r="A3222" s="48" t="s">
        <v>29689</v>
      </c>
      <c r="B3222" s="48" t="s">
        <v>29690</v>
      </c>
      <c r="C3222" s="48" t="s">
        <v>9308</v>
      </c>
      <c r="D3222" s="49" t="s">
        <v>29691</v>
      </c>
      <c r="E3222" s="1"/>
      <c r="F3222" s="1"/>
    </row>
    <row r="3223" spans="1:6" ht="12.75" customHeight="1" x14ac:dyDescent="0.25">
      <c r="A3223" s="48" t="s">
        <v>29692</v>
      </c>
      <c r="B3223" s="48" t="s">
        <v>29693</v>
      </c>
      <c r="C3223" s="48" t="s">
        <v>9308</v>
      </c>
      <c r="D3223" s="49" t="s">
        <v>26640</v>
      </c>
      <c r="E3223" s="1"/>
      <c r="F3223" s="1"/>
    </row>
    <row r="3224" spans="1:6" ht="12.75" customHeight="1" x14ac:dyDescent="0.25">
      <c r="A3224" s="48" t="s">
        <v>29694</v>
      </c>
      <c r="B3224" s="48" t="s">
        <v>29695</v>
      </c>
      <c r="C3224" s="48" t="s">
        <v>9308</v>
      </c>
      <c r="D3224" s="49" t="s">
        <v>29696</v>
      </c>
      <c r="E3224" s="1"/>
      <c r="F3224" s="1"/>
    </row>
    <row r="3225" spans="1:6" ht="12.75" customHeight="1" x14ac:dyDescent="0.25">
      <c r="A3225" s="48" t="s">
        <v>29697</v>
      </c>
      <c r="B3225" s="48" t="s">
        <v>29698</v>
      </c>
      <c r="C3225" s="48" t="s">
        <v>9308</v>
      </c>
      <c r="D3225" s="49" t="s">
        <v>29699</v>
      </c>
      <c r="E3225" s="1"/>
      <c r="F3225" s="1"/>
    </row>
    <row r="3226" spans="1:6" ht="12.75" customHeight="1" x14ac:dyDescent="0.25">
      <c r="A3226" s="48" t="s">
        <v>29700</v>
      </c>
      <c r="B3226" s="48" t="s">
        <v>29701</v>
      </c>
      <c r="C3226" s="48" t="s">
        <v>9308</v>
      </c>
      <c r="D3226" s="49" t="s">
        <v>29702</v>
      </c>
      <c r="E3226" s="1"/>
      <c r="F3226" s="1"/>
    </row>
    <row r="3227" spans="1:6" ht="12.75" customHeight="1" x14ac:dyDescent="0.25">
      <c r="A3227" s="48" t="s">
        <v>29703</v>
      </c>
      <c r="B3227" s="48" t="s">
        <v>29704</v>
      </c>
      <c r="C3227" s="48" t="s">
        <v>9308</v>
      </c>
      <c r="D3227" s="49" t="s">
        <v>29705</v>
      </c>
      <c r="E3227" s="1"/>
      <c r="F3227" s="1"/>
    </row>
    <row r="3228" spans="1:6" ht="12.75" customHeight="1" x14ac:dyDescent="0.25">
      <c r="A3228" s="48" t="s">
        <v>29706</v>
      </c>
      <c r="B3228" s="48" t="s">
        <v>29707</v>
      </c>
      <c r="C3228" s="48" t="s">
        <v>9308</v>
      </c>
      <c r="D3228" s="49" t="s">
        <v>8632</v>
      </c>
      <c r="E3228" s="1"/>
      <c r="F3228" s="1"/>
    </row>
    <row r="3229" spans="1:6" ht="12.75" customHeight="1" x14ac:dyDescent="0.25">
      <c r="A3229" s="48" t="s">
        <v>29708</v>
      </c>
      <c r="B3229" s="48" t="s">
        <v>29709</v>
      </c>
      <c r="C3229" s="48" t="s">
        <v>9308</v>
      </c>
      <c r="D3229" s="49" t="s">
        <v>29710</v>
      </c>
      <c r="E3229" s="1"/>
      <c r="F3229" s="1"/>
    </row>
    <row r="3230" spans="1:6" ht="12.75" customHeight="1" x14ac:dyDescent="0.25">
      <c r="A3230" s="48" t="s">
        <v>29711</v>
      </c>
      <c r="B3230" s="48" t="s">
        <v>29712</v>
      </c>
      <c r="C3230" s="48" t="s">
        <v>9308</v>
      </c>
      <c r="D3230" s="49" t="s">
        <v>29713</v>
      </c>
      <c r="E3230" s="1"/>
      <c r="F3230" s="1"/>
    </row>
    <row r="3231" spans="1:6" ht="12.75" customHeight="1" x14ac:dyDescent="0.25">
      <c r="A3231" s="48" t="s">
        <v>29714</v>
      </c>
      <c r="B3231" s="48" t="s">
        <v>29715</v>
      </c>
      <c r="C3231" s="48" t="s">
        <v>9308</v>
      </c>
      <c r="D3231" s="49" t="s">
        <v>29716</v>
      </c>
      <c r="E3231" s="1"/>
      <c r="F3231" s="1"/>
    </row>
    <row r="3232" spans="1:6" ht="12.75" customHeight="1" x14ac:dyDescent="0.25">
      <c r="A3232" s="48" t="s">
        <v>29717</v>
      </c>
      <c r="B3232" s="48" t="s">
        <v>29718</v>
      </c>
      <c r="C3232" s="48" t="s">
        <v>9308</v>
      </c>
      <c r="D3232" s="49" t="s">
        <v>29719</v>
      </c>
      <c r="E3232" s="1"/>
      <c r="F3232" s="1"/>
    </row>
    <row r="3233" spans="1:6" ht="12.75" customHeight="1" x14ac:dyDescent="0.25">
      <c r="A3233" s="48" t="s">
        <v>29720</v>
      </c>
      <c r="B3233" s="48" t="s">
        <v>29721</v>
      </c>
      <c r="C3233" s="48" t="s">
        <v>9308</v>
      </c>
      <c r="D3233" s="49" t="s">
        <v>29722</v>
      </c>
      <c r="E3233" s="1"/>
      <c r="F3233" s="1"/>
    </row>
    <row r="3234" spans="1:6" ht="12.75" customHeight="1" x14ac:dyDescent="0.25">
      <c r="A3234" s="48" t="s">
        <v>29723</v>
      </c>
      <c r="B3234" s="48" t="s">
        <v>29724</v>
      </c>
      <c r="C3234" s="48" t="s">
        <v>9308</v>
      </c>
      <c r="D3234" s="49" t="s">
        <v>29725</v>
      </c>
      <c r="E3234" s="1"/>
      <c r="F3234" s="1"/>
    </row>
    <row r="3235" spans="1:6" ht="12.75" customHeight="1" x14ac:dyDescent="0.25">
      <c r="A3235" s="48" t="s">
        <v>29726</v>
      </c>
      <c r="B3235" s="48" t="s">
        <v>29727</v>
      </c>
      <c r="C3235" s="48" t="s">
        <v>9308</v>
      </c>
      <c r="D3235" s="49" t="s">
        <v>29728</v>
      </c>
      <c r="E3235" s="1"/>
      <c r="F3235" s="1"/>
    </row>
    <row r="3236" spans="1:6" ht="12.75" customHeight="1" x14ac:dyDescent="0.25">
      <c r="A3236" s="48" t="s">
        <v>29729</v>
      </c>
      <c r="B3236" s="48" t="s">
        <v>29730</v>
      </c>
      <c r="C3236" s="48" t="s">
        <v>9308</v>
      </c>
      <c r="D3236" s="49" t="s">
        <v>29731</v>
      </c>
      <c r="E3236" s="1"/>
      <c r="F3236" s="1"/>
    </row>
    <row r="3237" spans="1:6" ht="12.75" customHeight="1" x14ac:dyDescent="0.25">
      <c r="A3237" s="48" t="s">
        <v>29732</v>
      </c>
      <c r="B3237" s="48" t="s">
        <v>29733</v>
      </c>
      <c r="C3237" s="48" t="s">
        <v>9308</v>
      </c>
      <c r="D3237" s="49" t="s">
        <v>29734</v>
      </c>
      <c r="E3237" s="1"/>
      <c r="F3237" s="1"/>
    </row>
    <row r="3238" spans="1:6" ht="12.75" customHeight="1" x14ac:dyDescent="0.25">
      <c r="A3238" s="48" t="s">
        <v>29735</v>
      </c>
      <c r="B3238" s="48" t="s">
        <v>29736</v>
      </c>
      <c r="C3238" s="48" t="s">
        <v>9308</v>
      </c>
      <c r="D3238" s="49" t="s">
        <v>29737</v>
      </c>
      <c r="E3238" s="1"/>
      <c r="F3238" s="1"/>
    </row>
    <row r="3239" spans="1:6" ht="12.75" customHeight="1" x14ac:dyDescent="0.25">
      <c r="A3239" s="48" t="s">
        <v>29738</v>
      </c>
      <c r="B3239" s="48" t="s">
        <v>29739</v>
      </c>
      <c r="C3239" s="48" t="s">
        <v>9308</v>
      </c>
      <c r="D3239" s="49" t="s">
        <v>29740</v>
      </c>
      <c r="E3239" s="1"/>
      <c r="F3239" s="1"/>
    </row>
    <row r="3240" spans="1:6" ht="12.75" customHeight="1" x14ac:dyDescent="0.25">
      <c r="A3240" s="48" t="s">
        <v>29741</v>
      </c>
      <c r="B3240" s="48" t="s">
        <v>29742</v>
      </c>
      <c r="C3240" s="48" t="s">
        <v>9308</v>
      </c>
      <c r="D3240" s="49" t="s">
        <v>29743</v>
      </c>
      <c r="E3240" s="1"/>
      <c r="F3240" s="1"/>
    </row>
    <row r="3241" spans="1:6" ht="12.75" customHeight="1" x14ac:dyDescent="0.25">
      <c r="A3241" s="48" t="s">
        <v>29744</v>
      </c>
      <c r="B3241" s="48" t="s">
        <v>29745</v>
      </c>
      <c r="C3241" s="48" t="s">
        <v>9308</v>
      </c>
      <c r="D3241" s="49" t="s">
        <v>29746</v>
      </c>
      <c r="E3241" s="1"/>
      <c r="F3241" s="1"/>
    </row>
    <row r="3242" spans="1:6" ht="12.75" customHeight="1" x14ac:dyDescent="0.25">
      <c r="A3242" s="48" t="s">
        <v>29747</v>
      </c>
      <c r="B3242" s="48" t="s">
        <v>29748</v>
      </c>
      <c r="C3242" s="48" t="s">
        <v>9308</v>
      </c>
      <c r="D3242" s="49" t="s">
        <v>29749</v>
      </c>
      <c r="E3242" s="1"/>
      <c r="F3242" s="1"/>
    </row>
    <row r="3243" spans="1:6" ht="12.75" customHeight="1" x14ac:dyDescent="0.25">
      <c r="A3243" s="48" t="s">
        <v>29750</v>
      </c>
      <c r="B3243" s="48" t="s">
        <v>29751</v>
      </c>
      <c r="C3243" s="48" t="s">
        <v>9308</v>
      </c>
      <c r="D3243" s="49" t="s">
        <v>29752</v>
      </c>
      <c r="E3243" s="1"/>
      <c r="F3243" s="1"/>
    </row>
    <row r="3244" spans="1:6" ht="12.75" customHeight="1" x14ac:dyDescent="0.25">
      <c r="A3244" s="48" t="s">
        <v>29753</v>
      </c>
      <c r="B3244" s="48" t="s">
        <v>29754</v>
      </c>
      <c r="C3244" s="48" t="s">
        <v>9308</v>
      </c>
      <c r="D3244" s="49" t="s">
        <v>21149</v>
      </c>
      <c r="E3244" s="1"/>
      <c r="F3244" s="1"/>
    </row>
    <row r="3245" spans="1:6" ht="12.75" customHeight="1" x14ac:dyDescent="0.25">
      <c r="A3245" s="48" t="s">
        <v>29755</v>
      </c>
      <c r="B3245" s="48" t="s">
        <v>29756</v>
      </c>
      <c r="C3245" s="48" t="s">
        <v>9308</v>
      </c>
      <c r="D3245" s="49" t="s">
        <v>29757</v>
      </c>
      <c r="E3245" s="1"/>
      <c r="F3245" s="1"/>
    </row>
    <row r="3246" spans="1:6" ht="12.75" customHeight="1" x14ac:dyDescent="0.25">
      <c r="A3246" s="48" t="s">
        <v>29758</v>
      </c>
      <c r="B3246" s="48" t="s">
        <v>29759</v>
      </c>
      <c r="C3246" s="48" t="s">
        <v>9308</v>
      </c>
      <c r="D3246" s="49" t="s">
        <v>29760</v>
      </c>
      <c r="E3246" s="1"/>
      <c r="F3246" s="1"/>
    </row>
    <row r="3247" spans="1:6" ht="12.75" customHeight="1" x14ac:dyDescent="0.25">
      <c r="A3247" s="48" t="s">
        <v>29761</v>
      </c>
      <c r="B3247" s="48" t="s">
        <v>29762</v>
      </c>
      <c r="C3247" s="48" t="s">
        <v>9308</v>
      </c>
      <c r="D3247" s="49" t="s">
        <v>29763</v>
      </c>
      <c r="E3247" s="1"/>
      <c r="F3247" s="1"/>
    </row>
    <row r="3248" spans="1:6" ht="12.75" customHeight="1" x14ac:dyDescent="0.25">
      <c r="A3248" s="48" t="s">
        <v>29764</v>
      </c>
      <c r="B3248" s="48" t="s">
        <v>29765</v>
      </c>
      <c r="C3248" s="48" t="s">
        <v>9308</v>
      </c>
      <c r="D3248" s="49" t="s">
        <v>29766</v>
      </c>
      <c r="E3248" s="1"/>
      <c r="F3248" s="1"/>
    </row>
    <row r="3249" spans="1:6" ht="12.75" customHeight="1" x14ac:dyDescent="0.25">
      <c r="A3249" s="48" t="s">
        <v>29767</v>
      </c>
      <c r="B3249" s="48" t="s">
        <v>29768</v>
      </c>
      <c r="C3249" s="48" t="s">
        <v>9308</v>
      </c>
      <c r="D3249" s="49" t="s">
        <v>29769</v>
      </c>
      <c r="E3249" s="1"/>
      <c r="F3249" s="1"/>
    </row>
    <row r="3250" spans="1:6" ht="12.75" customHeight="1" x14ac:dyDescent="0.25">
      <c r="A3250" s="48" t="s">
        <v>29770</v>
      </c>
      <c r="B3250" s="48" t="s">
        <v>29771</v>
      </c>
      <c r="C3250" s="48" t="s">
        <v>9308</v>
      </c>
      <c r="D3250" s="49" t="s">
        <v>29772</v>
      </c>
      <c r="E3250" s="1"/>
      <c r="F3250" s="1"/>
    </row>
    <row r="3251" spans="1:6" ht="12.75" customHeight="1" x14ac:dyDescent="0.25">
      <c r="A3251" s="48" t="s">
        <v>29773</v>
      </c>
      <c r="B3251" s="48" t="s">
        <v>29774</v>
      </c>
      <c r="C3251" s="48" t="s">
        <v>9308</v>
      </c>
      <c r="D3251" s="49" t="s">
        <v>29775</v>
      </c>
      <c r="E3251" s="1"/>
      <c r="F3251" s="1"/>
    </row>
    <row r="3252" spans="1:6" ht="12.75" customHeight="1" x14ac:dyDescent="0.25">
      <c r="A3252" s="48" t="s">
        <v>29776</v>
      </c>
      <c r="B3252" s="48" t="s">
        <v>29777</v>
      </c>
      <c r="C3252" s="48" t="s">
        <v>9308</v>
      </c>
      <c r="D3252" s="49" t="s">
        <v>29778</v>
      </c>
      <c r="E3252" s="1"/>
      <c r="F3252" s="1"/>
    </row>
    <row r="3253" spans="1:6" ht="12.75" customHeight="1" x14ac:dyDescent="0.25">
      <c r="A3253" s="48" t="s">
        <v>29779</v>
      </c>
      <c r="B3253" s="48" t="s">
        <v>29780</v>
      </c>
      <c r="C3253" s="48" t="s">
        <v>9308</v>
      </c>
      <c r="D3253" s="49" t="s">
        <v>29781</v>
      </c>
      <c r="E3253" s="1"/>
      <c r="F3253" s="1"/>
    </row>
    <row r="3254" spans="1:6" ht="12.75" customHeight="1" x14ac:dyDescent="0.25">
      <c r="A3254" s="48" t="s">
        <v>29782</v>
      </c>
      <c r="B3254" s="48" t="s">
        <v>29783</v>
      </c>
      <c r="C3254" s="48" t="s">
        <v>9308</v>
      </c>
      <c r="D3254" s="49" t="s">
        <v>29784</v>
      </c>
      <c r="E3254" s="1"/>
      <c r="F3254" s="1"/>
    </row>
    <row r="3255" spans="1:6" ht="12.75" customHeight="1" x14ac:dyDescent="0.25">
      <c r="A3255" s="48" t="s">
        <v>29785</v>
      </c>
      <c r="B3255" s="48" t="s">
        <v>29786</v>
      </c>
      <c r="C3255" s="48" t="s">
        <v>9308</v>
      </c>
      <c r="D3255" s="49" t="s">
        <v>29787</v>
      </c>
      <c r="E3255" s="1"/>
      <c r="F3255" s="1"/>
    </row>
    <row r="3256" spans="1:6" ht="12.75" customHeight="1" x14ac:dyDescent="0.25">
      <c r="A3256" s="48" t="s">
        <v>29788</v>
      </c>
      <c r="B3256" s="48" t="s">
        <v>29789</v>
      </c>
      <c r="C3256" s="48" t="s">
        <v>9308</v>
      </c>
      <c r="D3256" s="49" t="s">
        <v>29790</v>
      </c>
      <c r="E3256" s="1"/>
      <c r="F3256" s="1"/>
    </row>
    <row r="3257" spans="1:6" ht="12.75" customHeight="1" x14ac:dyDescent="0.25">
      <c r="A3257" s="48" t="s">
        <v>29791</v>
      </c>
      <c r="B3257" s="48" t="s">
        <v>29792</v>
      </c>
      <c r="C3257" s="48" t="s">
        <v>9308</v>
      </c>
      <c r="D3257" s="49" t="s">
        <v>29793</v>
      </c>
      <c r="E3257" s="1"/>
      <c r="F3257" s="1"/>
    </row>
    <row r="3258" spans="1:6" ht="12.75" customHeight="1" x14ac:dyDescent="0.25">
      <c r="A3258" s="48" t="s">
        <v>29794</v>
      </c>
      <c r="B3258" s="48" t="s">
        <v>29795</v>
      </c>
      <c r="C3258" s="48" t="s">
        <v>9308</v>
      </c>
      <c r="D3258" s="49" t="s">
        <v>29796</v>
      </c>
      <c r="E3258" s="1"/>
      <c r="F3258" s="1"/>
    </row>
    <row r="3259" spans="1:6" ht="12.75" customHeight="1" x14ac:dyDescent="0.25">
      <c r="A3259" s="48" t="s">
        <v>29797</v>
      </c>
      <c r="B3259" s="48" t="s">
        <v>29798</v>
      </c>
      <c r="C3259" s="48" t="s">
        <v>9308</v>
      </c>
      <c r="D3259" s="49" t="s">
        <v>29799</v>
      </c>
      <c r="E3259" s="1"/>
      <c r="F3259" s="1"/>
    </row>
    <row r="3260" spans="1:6" ht="12.75" customHeight="1" x14ac:dyDescent="0.25">
      <c r="A3260" s="48" t="s">
        <v>29800</v>
      </c>
      <c r="B3260" s="48" t="s">
        <v>29801</v>
      </c>
      <c r="C3260" s="48" t="s">
        <v>9308</v>
      </c>
      <c r="D3260" s="49" t="s">
        <v>29802</v>
      </c>
      <c r="E3260" s="1"/>
      <c r="F3260" s="1"/>
    </row>
    <row r="3261" spans="1:6" ht="12.75" customHeight="1" x14ac:dyDescent="0.25">
      <c r="A3261" s="48" t="s">
        <v>29803</v>
      </c>
      <c r="B3261" s="48" t="s">
        <v>29804</v>
      </c>
      <c r="C3261" s="48" t="s">
        <v>9308</v>
      </c>
      <c r="D3261" s="49" t="s">
        <v>29805</v>
      </c>
      <c r="E3261" s="1"/>
      <c r="F3261" s="1"/>
    </row>
    <row r="3262" spans="1:6" ht="12.75" customHeight="1" x14ac:dyDescent="0.25">
      <c r="A3262" s="48" t="s">
        <v>29806</v>
      </c>
      <c r="B3262" s="48" t="s">
        <v>29807</v>
      </c>
      <c r="C3262" s="48" t="s">
        <v>9308</v>
      </c>
      <c r="D3262" s="49" t="s">
        <v>29808</v>
      </c>
      <c r="E3262" s="1"/>
      <c r="F3262" s="1"/>
    </row>
    <row r="3263" spans="1:6" ht="12.75" customHeight="1" x14ac:dyDescent="0.25">
      <c r="A3263" s="48" t="s">
        <v>29809</v>
      </c>
      <c r="B3263" s="48" t="s">
        <v>29810</v>
      </c>
      <c r="C3263" s="48" t="s">
        <v>9308</v>
      </c>
      <c r="D3263" s="49" t="s">
        <v>29811</v>
      </c>
      <c r="E3263" s="1"/>
      <c r="F3263" s="1"/>
    </row>
    <row r="3264" spans="1:6" ht="12.75" customHeight="1" x14ac:dyDescent="0.25">
      <c r="A3264" s="48" t="s">
        <v>29812</v>
      </c>
      <c r="B3264" s="48" t="s">
        <v>29813</v>
      </c>
      <c r="C3264" s="48" t="s">
        <v>9308</v>
      </c>
      <c r="D3264" s="49" t="s">
        <v>29814</v>
      </c>
      <c r="E3264" s="1"/>
      <c r="F3264" s="1"/>
    </row>
    <row r="3265" spans="1:6" ht="12.75" customHeight="1" x14ac:dyDescent="0.25">
      <c r="A3265" s="48" t="s">
        <v>29815</v>
      </c>
      <c r="B3265" s="48" t="s">
        <v>29816</v>
      </c>
      <c r="C3265" s="48" t="s">
        <v>9308</v>
      </c>
      <c r="D3265" s="49" t="s">
        <v>29817</v>
      </c>
      <c r="E3265" s="1"/>
      <c r="F3265" s="1"/>
    </row>
    <row r="3266" spans="1:6" ht="12.75" customHeight="1" x14ac:dyDescent="0.25">
      <c r="A3266" s="48" t="s">
        <v>29818</v>
      </c>
      <c r="B3266" s="48" t="s">
        <v>29819</v>
      </c>
      <c r="C3266" s="48" t="s">
        <v>9308</v>
      </c>
      <c r="D3266" s="49" t="s">
        <v>29820</v>
      </c>
      <c r="E3266" s="1"/>
      <c r="F3266" s="1"/>
    </row>
    <row r="3267" spans="1:6" ht="12.75" customHeight="1" x14ac:dyDescent="0.25">
      <c r="A3267" s="48" t="s">
        <v>29821</v>
      </c>
      <c r="B3267" s="48" t="s">
        <v>29822</v>
      </c>
      <c r="C3267" s="48" t="s">
        <v>9308</v>
      </c>
      <c r="D3267" s="49" t="s">
        <v>29823</v>
      </c>
      <c r="E3267" s="1"/>
      <c r="F3267" s="1"/>
    </row>
    <row r="3268" spans="1:6" ht="12.75" customHeight="1" x14ac:dyDescent="0.25">
      <c r="A3268" s="48" t="s">
        <v>29824</v>
      </c>
      <c r="B3268" s="48" t="s">
        <v>29825</v>
      </c>
      <c r="C3268" s="48" t="s">
        <v>9308</v>
      </c>
      <c r="D3268" s="49" t="s">
        <v>29826</v>
      </c>
      <c r="E3268" s="1"/>
      <c r="F3268" s="1"/>
    </row>
    <row r="3269" spans="1:6" ht="12.75" customHeight="1" x14ac:dyDescent="0.25">
      <c r="A3269" s="48" t="s">
        <v>29827</v>
      </c>
      <c r="B3269" s="48" t="s">
        <v>29828</v>
      </c>
      <c r="C3269" s="48" t="s">
        <v>9308</v>
      </c>
      <c r="D3269" s="49" t="s">
        <v>29829</v>
      </c>
      <c r="E3269" s="1"/>
      <c r="F3269" s="1"/>
    </row>
    <row r="3270" spans="1:6" ht="12.75" customHeight="1" x14ac:dyDescent="0.25">
      <c r="A3270" s="48" t="s">
        <v>29830</v>
      </c>
      <c r="B3270" s="48" t="s">
        <v>29831</v>
      </c>
      <c r="C3270" s="48" t="s">
        <v>9308</v>
      </c>
      <c r="D3270" s="49" t="s">
        <v>29832</v>
      </c>
      <c r="E3270" s="1"/>
      <c r="F3270" s="1"/>
    </row>
    <row r="3271" spans="1:6" ht="12.75" customHeight="1" x14ac:dyDescent="0.25">
      <c r="A3271" s="48" t="s">
        <v>29833</v>
      </c>
      <c r="B3271" s="48" t="s">
        <v>29834</v>
      </c>
      <c r="C3271" s="48" t="s">
        <v>9308</v>
      </c>
      <c r="D3271" s="49" t="s">
        <v>29835</v>
      </c>
      <c r="E3271" s="1"/>
      <c r="F3271" s="1"/>
    </row>
    <row r="3272" spans="1:6" ht="12.75" customHeight="1" x14ac:dyDescent="0.25">
      <c r="A3272" s="48" t="s">
        <v>29836</v>
      </c>
      <c r="B3272" s="48" t="s">
        <v>29837</v>
      </c>
      <c r="C3272" s="48" t="s">
        <v>9308</v>
      </c>
      <c r="D3272" s="49" t="s">
        <v>29838</v>
      </c>
      <c r="E3272" s="1"/>
      <c r="F3272" s="1"/>
    </row>
    <row r="3273" spans="1:6" ht="12.75" customHeight="1" x14ac:dyDescent="0.25">
      <c r="A3273" s="48" t="s">
        <v>29839</v>
      </c>
      <c r="B3273" s="48" t="s">
        <v>29840</v>
      </c>
      <c r="C3273" s="48" t="s">
        <v>9308</v>
      </c>
      <c r="D3273" s="49" t="s">
        <v>29841</v>
      </c>
      <c r="E3273" s="1"/>
      <c r="F3273" s="1"/>
    </row>
    <row r="3274" spans="1:6" ht="12.75" customHeight="1" x14ac:dyDescent="0.25">
      <c r="A3274" s="48" t="s">
        <v>29842</v>
      </c>
      <c r="B3274" s="48" t="s">
        <v>29843</v>
      </c>
      <c r="C3274" s="48" t="s">
        <v>9308</v>
      </c>
      <c r="D3274" s="49" t="s">
        <v>29844</v>
      </c>
      <c r="E3274" s="1"/>
      <c r="F3274" s="1"/>
    </row>
    <row r="3275" spans="1:6" ht="12.75" customHeight="1" x14ac:dyDescent="0.25">
      <c r="A3275" s="48" t="s">
        <v>29845</v>
      </c>
      <c r="B3275" s="48" t="s">
        <v>29846</v>
      </c>
      <c r="C3275" s="48" t="s">
        <v>9308</v>
      </c>
      <c r="D3275" s="49" t="s">
        <v>29847</v>
      </c>
      <c r="E3275" s="1"/>
      <c r="F3275" s="1"/>
    </row>
    <row r="3276" spans="1:6" ht="12.75" customHeight="1" x14ac:dyDescent="0.25">
      <c r="A3276" s="48" t="s">
        <v>29848</v>
      </c>
      <c r="B3276" s="48" t="s">
        <v>29849</v>
      </c>
      <c r="C3276" s="48" t="s">
        <v>9308</v>
      </c>
      <c r="D3276" s="49" t="s">
        <v>29850</v>
      </c>
      <c r="E3276" s="1"/>
      <c r="F3276" s="1"/>
    </row>
    <row r="3277" spans="1:6" ht="12.75" customHeight="1" x14ac:dyDescent="0.25">
      <c r="A3277" s="48" t="s">
        <v>29851</v>
      </c>
      <c r="B3277" s="48" t="s">
        <v>29852</v>
      </c>
      <c r="C3277" s="48" t="s">
        <v>9308</v>
      </c>
      <c r="D3277" s="49" t="s">
        <v>29853</v>
      </c>
      <c r="E3277" s="1"/>
      <c r="F3277" s="1"/>
    </row>
    <row r="3278" spans="1:6" ht="12.75" customHeight="1" x14ac:dyDescent="0.25">
      <c r="A3278" s="48" t="s">
        <v>29854</v>
      </c>
      <c r="B3278" s="48" t="s">
        <v>29855</v>
      </c>
      <c r="C3278" s="48" t="s">
        <v>9308</v>
      </c>
      <c r="D3278" s="49" t="s">
        <v>29856</v>
      </c>
      <c r="E3278" s="1"/>
      <c r="F3278" s="1"/>
    </row>
    <row r="3279" spans="1:6" ht="12.75" customHeight="1" x14ac:dyDescent="0.25">
      <c r="A3279" s="48" t="s">
        <v>29857</v>
      </c>
      <c r="B3279" s="48" t="s">
        <v>29858</v>
      </c>
      <c r="C3279" s="48" t="s">
        <v>9308</v>
      </c>
      <c r="D3279" s="49" t="s">
        <v>29859</v>
      </c>
      <c r="E3279" s="1"/>
      <c r="F3279" s="1"/>
    </row>
    <row r="3280" spans="1:6" ht="12.75" customHeight="1" x14ac:dyDescent="0.25">
      <c r="A3280" s="48" t="s">
        <v>29860</v>
      </c>
      <c r="B3280" s="48" t="s">
        <v>29861</v>
      </c>
      <c r="C3280" s="48" t="s">
        <v>9308</v>
      </c>
      <c r="D3280" s="49" t="s">
        <v>29862</v>
      </c>
      <c r="E3280" s="1"/>
      <c r="F3280" s="1"/>
    </row>
    <row r="3281" spans="1:6" ht="12.75" customHeight="1" x14ac:dyDescent="0.25">
      <c r="A3281" s="48" t="s">
        <v>29863</v>
      </c>
      <c r="B3281" s="48" t="s">
        <v>29864</v>
      </c>
      <c r="C3281" s="48" t="s">
        <v>9308</v>
      </c>
      <c r="D3281" s="49" t="s">
        <v>29865</v>
      </c>
      <c r="E3281" s="1"/>
      <c r="F3281" s="1"/>
    </row>
    <row r="3282" spans="1:6" ht="12.75" customHeight="1" x14ac:dyDescent="0.25">
      <c r="A3282" s="48" t="s">
        <v>29866</v>
      </c>
      <c r="B3282" s="48" t="s">
        <v>29867</v>
      </c>
      <c r="C3282" s="48" t="s">
        <v>9308</v>
      </c>
      <c r="D3282" s="49" t="s">
        <v>29868</v>
      </c>
      <c r="E3282" s="1"/>
      <c r="F3282" s="1"/>
    </row>
    <row r="3283" spans="1:6" ht="12.75" customHeight="1" x14ac:dyDescent="0.25">
      <c r="A3283" s="48" t="s">
        <v>29869</v>
      </c>
      <c r="B3283" s="48" t="s">
        <v>29870</v>
      </c>
      <c r="C3283" s="48" t="s">
        <v>9308</v>
      </c>
      <c r="D3283" s="49" t="s">
        <v>29871</v>
      </c>
      <c r="E3283" s="1"/>
      <c r="F3283" s="1"/>
    </row>
    <row r="3284" spans="1:6" ht="12.75" customHeight="1" x14ac:dyDescent="0.25">
      <c r="A3284" s="48" t="s">
        <v>29872</v>
      </c>
      <c r="B3284" s="48" t="s">
        <v>29873</v>
      </c>
      <c r="C3284" s="48" t="s">
        <v>9308</v>
      </c>
      <c r="D3284" s="49" t="s">
        <v>29874</v>
      </c>
      <c r="E3284" s="1"/>
      <c r="F3284" s="1"/>
    </row>
    <row r="3285" spans="1:6" ht="12.75" customHeight="1" x14ac:dyDescent="0.25">
      <c r="A3285" s="48" t="s">
        <v>29875</v>
      </c>
      <c r="B3285" s="48" t="s">
        <v>29876</v>
      </c>
      <c r="C3285" s="48" t="s">
        <v>9308</v>
      </c>
      <c r="D3285" s="49" t="s">
        <v>29877</v>
      </c>
      <c r="E3285" s="1"/>
      <c r="F3285" s="1"/>
    </row>
    <row r="3286" spans="1:6" ht="12.75" customHeight="1" x14ac:dyDescent="0.25">
      <c r="A3286" s="48" t="s">
        <v>29878</v>
      </c>
      <c r="B3286" s="48" t="s">
        <v>29879</v>
      </c>
      <c r="C3286" s="48" t="s">
        <v>9308</v>
      </c>
      <c r="D3286" s="49" t="s">
        <v>29880</v>
      </c>
      <c r="E3286" s="1"/>
      <c r="F3286" s="1"/>
    </row>
    <row r="3287" spans="1:6" ht="12.75" customHeight="1" x14ac:dyDescent="0.25">
      <c r="A3287" s="48" t="s">
        <v>29881</v>
      </c>
      <c r="B3287" s="48" t="s">
        <v>29882</v>
      </c>
      <c r="C3287" s="48" t="s">
        <v>9308</v>
      </c>
      <c r="D3287" s="49" t="s">
        <v>29883</v>
      </c>
      <c r="E3287" s="1"/>
      <c r="F3287" s="1"/>
    </row>
    <row r="3288" spans="1:6" ht="12.75" customHeight="1" x14ac:dyDescent="0.25">
      <c r="A3288" s="48" t="s">
        <v>29884</v>
      </c>
      <c r="B3288" s="48" t="s">
        <v>29885</v>
      </c>
      <c r="C3288" s="48" t="s">
        <v>9308</v>
      </c>
      <c r="D3288" s="49" t="s">
        <v>29886</v>
      </c>
      <c r="E3288" s="1"/>
      <c r="F3288" s="1"/>
    </row>
    <row r="3289" spans="1:6" ht="12.75" customHeight="1" x14ac:dyDescent="0.25">
      <c r="A3289" s="48" t="s">
        <v>29887</v>
      </c>
      <c r="B3289" s="48" t="s">
        <v>29888</v>
      </c>
      <c r="C3289" s="48" t="s">
        <v>9308</v>
      </c>
      <c r="D3289" s="49" t="s">
        <v>29889</v>
      </c>
      <c r="E3289" s="1"/>
      <c r="F3289" s="1"/>
    </row>
    <row r="3290" spans="1:6" ht="12.75" customHeight="1" x14ac:dyDescent="0.25">
      <c r="A3290" s="48" t="s">
        <v>29890</v>
      </c>
      <c r="B3290" s="48" t="s">
        <v>29891</v>
      </c>
      <c r="C3290" s="48" t="s">
        <v>9308</v>
      </c>
      <c r="D3290" s="49" t="s">
        <v>29892</v>
      </c>
      <c r="E3290" s="1"/>
      <c r="F3290" s="1"/>
    </row>
    <row r="3291" spans="1:6" ht="12.75" customHeight="1" x14ac:dyDescent="0.25">
      <c r="A3291" s="48" t="s">
        <v>29893</v>
      </c>
      <c r="B3291" s="48" t="s">
        <v>29894</v>
      </c>
      <c r="C3291" s="48" t="s">
        <v>9308</v>
      </c>
      <c r="D3291" s="49" t="s">
        <v>29895</v>
      </c>
      <c r="E3291" s="1"/>
      <c r="F3291" s="1"/>
    </row>
    <row r="3292" spans="1:6" ht="12.75" customHeight="1" x14ac:dyDescent="0.25">
      <c r="A3292" s="48" t="s">
        <v>29896</v>
      </c>
      <c r="B3292" s="48" t="s">
        <v>29897</v>
      </c>
      <c r="C3292" s="48" t="s">
        <v>9308</v>
      </c>
      <c r="D3292" s="49" t="s">
        <v>29898</v>
      </c>
      <c r="E3292" s="1"/>
      <c r="F3292" s="1"/>
    </row>
    <row r="3293" spans="1:6" ht="12.75" customHeight="1" x14ac:dyDescent="0.25">
      <c r="A3293" s="48" t="s">
        <v>29899</v>
      </c>
      <c r="B3293" s="48" t="s">
        <v>29900</v>
      </c>
      <c r="C3293" s="48" t="s">
        <v>9308</v>
      </c>
      <c r="D3293" s="49" t="s">
        <v>29901</v>
      </c>
      <c r="E3293" s="1"/>
      <c r="F3293" s="1"/>
    </row>
    <row r="3294" spans="1:6" ht="12.75" customHeight="1" x14ac:dyDescent="0.25">
      <c r="A3294" s="48" t="s">
        <v>29902</v>
      </c>
      <c r="B3294" s="48" t="s">
        <v>29903</v>
      </c>
      <c r="C3294" s="48" t="s">
        <v>9308</v>
      </c>
      <c r="D3294" s="49" t="s">
        <v>29904</v>
      </c>
      <c r="E3294" s="1"/>
      <c r="F3294" s="1"/>
    </row>
    <row r="3295" spans="1:6" ht="12.75" customHeight="1" x14ac:dyDescent="0.25">
      <c r="A3295" s="48" t="s">
        <v>29905</v>
      </c>
      <c r="B3295" s="48" t="s">
        <v>29906</v>
      </c>
      <c r="C3295" s="48" t="s">
        <v>9308</v>
      </c>
      <c r="D3295" s="49" t="s">
        <v>29907</v>
      </c>
      <c r="E3295" s="1"/>
      <c r="F3295" s="1"/>
    </row>
    <row r="3296" spans="1:6" ht="12.75" customHeight="1" x14ac:dyDescent="0.25">
      <c r="A3296" s="48" t="s">
        <v>29908</v>
      </c>
      <c r="B3296" s="48" t="s">
        <v>29909</v>
      </c>
      <c r="C3296" s="48" t="s">
        <v>9308</v>
      </c>
      <c r="D3296" s="49" t="s">
        <v>29910</v>
      </c>
      <c r="E3296" s="1"/>
      <c r="F3296" s="1"/>
    </row>
    <row r="3297" spans="1:6" ht="12.75" customHeight="1" x14ac:dyDescent="0.25">
      <c r="A3297" s="48" t="s">
        <v>29911</v>
      </c>
      <c r="B3297" s="48" t="s">
        <v>29912</v>
      </c>
      <c r="C3297" s="48" t="s">
        <v>9308</v>
      </c>
      <c r="D3297" s="49" t="s">
        <v>29913</v>
      </c>
      <c r="E3297" s="1"/>
      <c r="F3297" s="1"/>
    </row>
    <row r="3298" spans="1:6" ht="12.75" customHeight="1" x14ac:dyDescent="0.25">
      <c r="A3298" s="48" t="s">
        <v>29914</v>
      </c>
      <c r="B3298" s="48" t="s">
        <v>29915</v>
      </c>
      <c r="C3298" s="48" t="s">
        <v>9308</v>
      </c>
      <c r="D3298" s="49" t="s">
        <v>29916</v>
      </c>
      <c r="E3298" s="1"/>
      <c r="F3298" s="1"/>
    </row>
    <row r="3299" spans="1:6" ht="12.75" customHeight="1" x14ac:dyDescent="0.25">
      <c r="A3299" s="48" t="s">
        <v>29917</v>
      </c>
      <c r="B3299" s="48" t="s">
        <v>29918</v>
      </c>
      <c r="C3299" s="48" t="s">
        <v>9308</v>
      </c>
      <c r="D3299" s="49" t="s">
        <v>29919</v>
      </c>
      <c r="E3299" s="1"/>
      <c r="F3299" s="1"/>
    </row>
    <row r="3300" spans="1:6" ht="12.75" customHeight="1" x14ac:dyDescent="0.25">
      <c r="A3300" s="48" t="s">
        <v>29920</v>
      </c>
      <c r="B3300" s="48" t="s">
        <v>29921</v>
      </c>
      <c r="C3300" s="48" t="s">
        <v>9308</v>
      </c>
      <c r="D3300" s="49" t="s">
        <v>29922</v>
      </c>
      <c r="E3300" s="1"/>
      <c r="F3300" s="1"/>
    </row>
    <row r="3301" spans="1:6" ht="12.75" customHeight="1" x14ac:dyDescent="0.25">
      <c r="A3301" s="48" t="s">
        <v>29923</v>
      </c>
      <c r="B3301" s="48" t="s">
        <v>29924</v>
      </c>
      <c r="C3301" s="48" t="s">
        <v>9308</v>
      </c>
      <c r="D3301" s="49" t="s">
        <v>29925</v>
      </c>
      <c r="E3301" s="1"/>
      <c r="F3301" s="1"/>
    </row>
    <row r="3302" spans="1:6" ht="12.75" customHeight="1" x14ac:dyDescent="0.25">
      <c r="A3302" s="48" t="s">
        <v>29926</v>
      </c>
      <c r="B3302" s="48" t="s">
        <v>29927</v>
      </c>
      <c r="C3302" s="48" t="s">
        <v>9308</v>
      </c>
      <c r="D3302" s="49" t="s">
        <v>29928</v>
      </c>
      <c r="E3302" s="1"/>
      <c r="F3302" s="1"/>
    </row>
    <row r="3303" spans="1:6" ht="12.75" customHeight="1" x14ac:dyDescent="0.25">
      <c r="A3303" s="48" t="s">
        <v>29929</v>
      </c>
      <c r="B3303" s="48" t="s">
        <v>29930</v>
      </c>
      <c r="C3303" s="48" t="s">
        <v>9308</v>
      </c>
      <c r="D3303" s="49" t="s">
        <v>29931</v>
      </c>
      <c r="E3303" s="1"/>
      <c r="F3303" s="1"/>
    </row>
    <row r="3304" spans="1:6" ht="12.75" customHeight="1" x14ac:dyDescent="0.25">
      <c r="A3304" s="48" t="s">
        <v>29932</v>
      </c>
      <c r="B3304" s="48" t="s">
        <v>29933</v>
      </c>
      <c r="C3304" s="48" t="s">
        <v>9308</v>
      </c>
      <c r="D3304" s="49" t="s">
        <v>29934</v>
      </c>
      <c r="E3304" s="1"/>
      <c r="F3304" s="1"/>
    </row>
    <row r="3305" spans="1:6" ht="12.75" customHeight="1" x14ac:dyDescent="0.25">
      <c r="A3305" s="48" t="s">
        <v>29935</v>
      </c>
      <c r="B3305" s="48" t="s">
        <v>29936</v>
      </c>
      <c r="C3305" s="48" t="s">
        <v>9308</v>
      </c>
      <c r="D3305" s="49" t="s">
        <v>29937</v>
      </c>
      <c r="E3305" s="1"/>
      <c r="F3305" s="1"/>
    </row>
    <row r="3306" spans="1:6" ht="12.75" customHeight="1" x14ac:dyDescent="0.25">
      <c r="A3306" s="48" t="s">
        <v>29938</v>
      </c>
      <c r="B3306" s="48" t="s">
        <v>29939</v>
      </c>
      <c r="C3306" s="48" t="s">
        <v>9308</v>
      </c>
      <c r="D3306" s="49" t="s">
        <v>29940</v>
      </c>
      <c r="E3306" s="1"/>
      <c r="F3306" s="1"/>
    </row>
    <row r="3307" spans="1:6" ht="12.75" customHeight="1" x14ac:dyDescent="0.25">
      <c r="A3307" s="48" t="s">
        <v>29941</v>
      </c>
      <c r="B3307" s="48" t="s">
        <v>29942</v>
      </c>
      <c r="C3307" s="48" t="s">
        <v>9308</v>
      </c>
      <c r="D3307" s="49" t="s">
        <v>29943</v>
      </c>
      <c r="E3307" s="1"/>
      <c r="F3307" s="1"/>
    </row>
    <row r="3308" spans="1:6" ht="12.75" customHeight="1" x14ac:dyDescent="0.25">
      <c r="A3308" s="48" t="s">
        <v>29944</v>
      </c>
      <c r="B3308" s="48" t="s">
        <v>29945</v>
      </c>
      <c r="C3308" s="48" t="s">
        <v>9308</v>
      </c>
      <c r="D3308" s="49" t="s">
        <v>29946</v>
      </c>
      <c r="E3308" s="1"/>
      <c r="F3308" s="1"/>
    </row>
    <row r="3309" spans="1:6" ht="12.75" customHeight="1" x14ac:dyDescent="0.25">
      <c r="A3309" s="48" t="s">
        <v>29947</v>
      </c>
      <c r="B3309" s="48" t="s">
        <v>29948</v>
      </c>
      <c r="C3309" s="48" t="s">
        <v>9308</v>
      </c>
      <c r="D3309" s="49" t="s">
        <v>29949</v>
      </c>
      <c r="E3309" s="1"/>
      <c r="F3309" s="1"/>
    </row>
    <row r="3310" spans="1:6" ht="12.75" customHeight="1" x14ac:dyDescent="0.25">
      <c r="A3310" s="48" t="s">
        <v>29950</v>
      </c>
      <c r="B3310" s="48" t="s">
        <v>29951</v>
      </c>
      <c r="C3310" s="48" t="s">
        <v>9308</v>
      </c>
      <c r="D3310" s="49" t="s">
        <v>29952</v>
      </c>
      <c r="E3310" s="1"/>
      <c r="F3310" s="1"/>
    </row>
    <row r="3311" spans="1:6" ht="12.75" customHeight="1" x14ac:dyDescent="0.25">
      <c r="A3311" s="48" t="s">
        <v>29953</v>
      </c>
      <c r="B3311" s="48" t="s">
        <v>29954</v>
      </c>
      <c r="C3311" s="48" t="s">
        <v>9308</v>
      </c>
      <c r="D3311" s="49" t="s">
        <v>29955</v>
      </c>
      <c r="E3311" s="1"/>
      <c r="F3311" s="1"/>
    </row>
    <row r="3312" spans="1:6" ht="12.75" customHeight="1" x14ac:dyDescent="0.25">
      <c r="A3312" s="48" t="s">
        <v>29956</v>
      </c>
      <c r="B3312" s="48" t="s">
        <v>29957</v>
      </c>
      <c r="C3312" s="48" t="s">
        <v>9308</v>
      </c>
      <c r="D3312" s="49" t="s">
        <v>29958</v>
      </c>
      <c r="E3312" s="1"/>
      <c r="F3312" s="1"/>
    </row>
    <row r="3313" spans="1:6" ht="12.75" customHeight="1" x14ac:dyDescent="0.25">
      <c r="A3313" s="48" t="s">
        <v>29959</v>
      </c>
      <c r="B3313" s="48" t="s">
        <v>29960</v>
      </c>
      <c r="C3313" s="48" t="s">
        <v>9308</v>
      </c>
      <c r="D3313" s="49" t="s">
        <v>29961</v>
      </c>
      <c r="E3313" s="1"/>
      <c r="F3313" s="1"/>
    </row>
    <row r="3314" spans="1:6" ht="12.75" customHeight="1" x14ac:dyDescent="0.25">
      <c r="A3314" s="48" t="s">
        <v>29962</v>
      </c>
      <c r="B3314" s="48" t="s">
        <v>29963</v>
      </c>
      <c r="C3314" s="48" t="s">
        <v>9308</v>
      </c>
      <c r="D3314" s="49" t="s">
        <v>29964</v>
      </c>
      <c r="E3314" s="1"/>
      <c r="F3314" s="1"/>
    </row>
    <row r="3315" spans="1:6" ht="12.75" customHeight="1" x14ac:dyDescent="0.25">
      <c r="A3315" s="48" t="s">
        <v>29965</v>
      </c>
      <c r="B3315" s="48" t="s">
        <v>29966</v>
      </c>
      <c r="C3315" s="48" t="s">
        <v>9308</v>
      </c>
      <c r="D3315" s="49" t="s">
        <v>29967</v>
      </c>
      <c r="E3315" s="1"/>
      <c r="F3315" s="1"/>
    </row>
    <row r="3316" spans="1:6" ht="12.75" customHeight="1" x14ac:dyDescent="0.25">
      <c r="A3316" s="48" t="s">
        <v>29968</v>
      </c>
      <c r="B3316" s="48" t="s">
        <v>29969</v>
      </c>
      <c r="C3316" s="48" t="s">
        <v>9308</v>
      </c>
      <c r="D3316" s="49" t="s">
        <v>29970</v>
      </c>
      <c r="E3316" s="1"/>
      <c r="F3316" s="1"/>
    </row>
    <row r="3317" spans="1:6" ht="12.75" customHeight="1" x14ac:dyDescent="0.25">
      <c r="A3317" s="48" t="s">
        <v>29971</v>
      </c>
      <c r="B3317" s="48" t="s">
        <v>29972</v>
      </c>
      <c r="C3317" s="48" t="s">
        <v>9308</v>
      </c>
      <c r="D3317" s="49" t="s">
        <v>7238</v>
      </c>
      <c r="E3317" s="1"/>
      <c r="F3317" s="1"/>
    </row>
    <row r="3318" spans="1:6" ht="12.75" customHeight="1" x14ac:dyDescent="0.25">
      <c r="A3318" s="48" t="s">
        <v>29973</v>
      </c>
      <c r="B3318" s="48" t="s">
        <v>29974</v>
      </c>
      <c r="C3318" s="48" t="s">
        <v>9308</v>
      </c>
      <c r="D3318" s="49" t="s">
        <v>29975</v>
      </c>
      <c r="E3318" s="1"/>
      <c r="F3318" s="1"/>
    </row>
    <row r="3319" spans="1:6" ht="12.75" customHeight="1" x14ac:dyDescent="0.25">
      <c r="A3319" s="48" t="s">
        <v>29976</v>
      </c>
      <c r="B3319" s="48" t="s">
        <v>29977</v>
      </c>
      <c r="C3319" s="48" t="s">
        <v>9308</v>
      </c>
      <c r="D3319" s="49" t="s">
        <v>29978</v>
      </c>
      <c r="E3319" s="1"/>
      <c r="F3319" s="1"/>
    </row>
    <row r="3320" spans="1:6" ht="12.75" customHeight="1" x14ac:dyDescent="0.25">
      <c r="A3320" s="48" t="s">
        <v>29979</v>
      </c>
      <c r="B3320" s="48" t="s">
        <v>29980</v>
      </c>
      <c r="C3320" s="48" t="s">
        <v>9308</v>
      </c>
      <c r="D3320" s="49" t="s">
        <v>29981</v>
      </c>
      <c r="E3320" s="1"/>
      <c r="F3320" s="1"/>
    </row>
    <row r="3321" spans="1:6" ht="12.75" customHeight="1" x14ac:dyDescent="0.25">
      <c r="A3321" s="48" t="s">
        <v>29982</v>
      </c>
      <c r="B3321" s="48" t="s">
        <v>29983</v>
      </c>
      <c r="C3321" s="48" t="s">
        <v>9308</v>
      </c>
      <c r="D3321" s="49" t="s">
        <v>29984</v>
      </c>
      <c r="E3321" s="1"/>
      <c r="F3321" s="1"/>
    </row>
    <row r="3322" spans="1:6" ht="12.75" customHeight="1" x14ac:dyDescent="0.25">
      <c r="A3322" s="48" t="s">
        <v>29985</v>
      </c>
      <c r="B3322" s="48" t="s">
        <v>29986</v>
      </c>
      <c r="C3322" s="48" t="s">
        <v>9741</v>
      </c>
      <c r="D3322" s="49" t="s">
        <v>29987</v>
      </c>
      <c r="E3322" s="1"/>
      <c r="F3322" s="1"/>
    </row>
    <row r="3323" spans="1:6" ht="12.75" customHeight="1" x14ac:dyDescent="0.25">
      <c r="A3323" s="48" t="s">
        <v>29988</v>
      </c>
      <c r="B3323" s="48" t="s">
        <v>29989</v>
      </c>
      <c r="C3323" s="48" t="s">
        <v>9741</v>
      </c>
      <c r="D3323" s="49" t="s">
        <v>29990</v>
      </c>
      <c r="E3323" s="1"/>
      <c r="F3323" s="1"/>
    </row>
    <row r="3324" spans="1:6" ht="12.75" customHeight="1" x14ac:dyDescent="0.25">
      <c r="A3324" s="48" t="s">
        <v>29991</v>
      </c>
      <c r="B3324" s="48" t="s">
        <v>29992</v>
      </c>
      <c r="C3324" s="48" t="s">
        <v>9741</v>
      </c>
      <c r="D3324" s="49" t="s">
        <v>29993</v>
      </c>
      <c r="E3324" s="1"/>
      <c r="F3324" s="1"/>
    </row>
    <row r="3325" spans="1:6" ht="12.75" customHeight="1" x14ac:dyDescent="0.25">
      <c r="A3325" s="48" t="s">
        <v>29994</v>
      </c>
      <c r="B3325" s="48" t="s">
        <v>29995</v>
      </c>
      <c r="C3325" s="48" t="s">
        <v>9741</v>
      </c>
      <c r="D3325" s="49" t="s">
        <v>29996</v>
      </c>
      <c r="E3325" s="1"/>
      <c r="F3325" s="1"/>
    </row>
    <row r="3326" spans="1:6" ht="12.75" customHeight="1" x14ac:dyDescent="0.25">
      <c r="A3326" s="48" t="s">
        <v>29997</v>
      </c>
      <c r="B3326" s="48" t="s">
        <v>29998</v>
      </c>
      <c r="C3326" s="48" t="s">
        <v>9741</v>
      </c>
      <c r="D3326" s="49" t="s">
        <v>29999</v>
      </c>
      <c r="E3326" s="1"/>
      <c r="F3326" s="1"/>
    </row>
    <row r="3327" spans="1:6" ht="12.75" customHeight="1" x14ac:dyDescent="0.25">
      <c r="A3327" s="48" t="s">
        <v>30000</v>
      </c>
      <c r="B3327" s="48" t="s">
        <v>30001</v>
      </c>
      <c r="C3327" s="48" t="s">
        <v>9741</v>
      </c>
      <c r="D3327" s="49" t="s">
        <v>30002</v>
      </c>
      <c r="E3327" s="1"/>
      <c r="F3327" s="1"/>
    </row>
    <row r="3328" spans="1:6" ht="12.75" customHeight="1" x14ac:dyDescent="0.25">
      <c r="A3328" s="48" t="s">
        <v>30003</v>
      </c>
      <c r="B3328" s="48" t="s">
        <v>30004</v>
      </c>
      <c r="C3328" s="48" t="s">
        <v>9741</v>
      </c>
      <c r="D3328" s="49" t="s">
        <v>30005</v>
      </c>
      <c r="E3328" s="1"/>
      <c r="F3328" s="1"/>
    </row>
    <row r="3329" spans="1:6" ht="12.75" customHeight="1" x14ac:dyDescent="0.25">
      <c r="A3329" s="48" t="s">
        <v>30006</v>
      </c>
      <c r="B3329" s="48" t="s">
        <v>30007</v>
      </c>
      <c r="C3329" s="48" t="s">
        <v>9308</v>
      </c>
      <c r="D3329" s="49" t="s">
        <v>30008</v>
      </c>
      <c r="E3329" s="1"/>
      <c r="F3329" s="1"/>
    </row>
    <row r="3330" spans="1:6" ht="12.75" customHeight="1" x14ac:dyDescent="0.25">
      <c r="A3330" s="48" t="s">
        <v>30009</v>
      </c>
      <c r="B3330" s="48" t="s">
        <v>30010</v>
      </c>
      <c r="C3330" s="48" t="s">
        <v>9308</v>
      </c>
      <c r="D3330" s="49" t="s">
        <v>30011</v>
      </c>
      <c r="E3330" s="1"/>
      <c r="F3330" s="1"/>
    </row>
    <row r="3331" spans="1:6" ht="12.75" customHeight="1" x14ac:dyDescent="0.25">
      <c r="A3331" s="48" t="s">
        <v>30012</v>
      </c>
      <c r="B3331" s="48" t="s">
        <v>30013</v>
      </c>
      <c r="C3331" s="48" t="s">
        <v>9308</v>
      </c>
      <c r="D3331" s="49" t="s">
        <v>30014</v>
      </c>
      <c r="E3331" s="1"/>
      <c r="F3331" s="1"/>
    </row>
    <row r="3332" spans="1:6" ht="12.75" customHeight="1" x14ac:dyDescent="0.25">
      <c r="A3332" s="48" t="s">
        <v>30015</v>
      </c>
      <c r="B3332" s="48" t="s">
        <v>30016</v>
      </c>
      <c r="C3332" s="48" t="s">
        <v>9308</v>
      </c>
      <c r="D3332" s="49" t="s">
        <v>30017</v>
      </c>
      <c r="E3332" s="1"/>
      <c r="F3332" s="1"/>
    </row>
    <row r="3333" spans="1:6" ht="12.75" customHeight="1" x14ac:dyDescent="0.25">
      <c r="A3333" s="48" t="s">
        <v>30018</v>
      </c>
      <c r="B3333" s="48" t="s">
        <v>30019</v>
      </c>
      <c r="C3333" s="48" t="s">
        <v>9308</v>
      </c>
      <c r="D3333" s="49" t="s">
        <v>30020</v>
      </c>
      <c r="E3333" s="1"/>
      <c r="F3333" s="1"/>
    </row>
    <row r="3334" spans="1:6" ht="12.75" customHeight="1" x14ac:dyDescent="0.25">
      <c r="A3334" s="48" t="s">
        <v>30021</v>
      </c>
      <c r="B3334" s="48" t="s">
        <v>30022</v>
      </c>
      <c r="C3334" s="48" t="s">
        <v>9308</v>
      </c>
      <c r="D3334" s="49" t="s">
        <v>30023</v>
      </c>
      <c r="E3334" s="1"/>
      <c r="F3334" s="1"/>
    </row>
    <row r="3335" spans="1:6" ht="12.75" customHeight="1" x14ac:dyDescent="0.25">
      <c r="A3335" s="48" t="s">
        <v>30024</v>
      </c>
      <c r="B3335" s="48" t="s">
        <v>30025</v>
      </c>
      <c r="C3335" s="48" t="s">
        <v>9308</v>
      </c>
      <c r="D3335" s="49" t="s">
        <v>26133</v>
      </c>
      <c r="E3335" s="1"/>
      <c r="F3335" s="1"/>
    </row>
    <row r="3336" spans="1:6" ht="12.75" customHeight="1" x14ac:dyDescent="0.25">
      <c r="A3336" s="48" t="s">
        <v>30026</v>
      </c>
      <c r="B3336" s="48" t="s">
        <v>30027</v>
      </c>
      <c r="C3336" s="48" t="s">
        <v>9308</v>
      </c>
      <c r="D3336" s="49" t="s">
        <v>23249</v>
      </c>
      <c r="E3336" s="1"/>
      <c r="F3336" s="1"/>
    </row>
    <row r="3337" spans="1:6" ht="12.75" customHeight="1" x14ac:dyDescent="0.25">
      <c r="A3337" s="48" t="s">
        <v>30028</v>
      </c>
      <c r="B3337" s="48" t="s">
        <v>30029</v>
      </c>
      <c r="C3337" s="48" t="s">
        <v>9308</v>
      </c>
      <c r="D3337" s="49" t="s">
        <v>23496</v>
      </c>
      <c r="E3337" s="1"/>
      <c r="F3337" s="1"/>
    </row>
    <row r="3338" spans="1:6" ht="12.75" customHeight="1" x14ac:dyDescent="0.25">
      <c r="A3338" s="48" t="s">
        <v>30030</v>
      </c>
      <c r="B3338" s="48" t="s">
        <v>30031</v>
      </c>
      <c r="C3338" s="48" t="s">
        <v>9308</v>
      </c>
      <c r="D3338" s="49" t="s">
        <v>30032</v>
      </c>
      <c r="E3338" s="1"/>
      <c r="F3338" s="1"/>
    </row>
    <row r="3339" spans="1:6" ht="12.75" customHeight="1" x14ac:dyDescent="0.25">
      <c r="A3339" s="48" t="s">
        <v>30033</v>
      </c>
      <c r="B3339" s="48" t="s">
        <v>30034</v>
      </c>
      <c r="C3339" s="48" t="s">
        <v>9308</v>
      </c>
      <c r="D3339" s="49" t="s">
        <v>30035</v>
      </c>
      <c r="E3339" s="1"/>
      <c r="F3339" s="1"/>
    </row>
    <row r="3340" spans="1:6" ht="12.75" customHeight="1" x14ac:dyDescent="0.25">
      <c r="A3340" s="48" t="s">
        <v>30036</v>
      </c>
      <c r="B3340" s="48" t="s">
        <v>30037</v>
      </c>
      <c r="C3340" s="48" t="s">
        <v>9308</v>
      </c>
      <c r="D3340" s="49" t="s">
        <v>22865</v>
      </c>
      <c r="E3340" s="1"/>
      <c r="F3340" s="1"/>
    </row>
    <row r="3341" spans="1:6" ht="12.75" customHeight="1" x14ac:dyDescent="0.25">
      <c r="A3341" s="48" t="s">
        <v>30038</v>
      </c>
      <c r="B3341" s="48" t="s">
        <v>30039</v>
      </c>
      <c r="C3341" s="48" t="s">
        <v>9308</v>
      </c>
      <c r="D3341" s="49" t="s">
        <v>7613</v>
      </c>
      <c r="E3341" s="1"/>
      <c r="F3341" s="1"/>
    </row>
    <row r="3342" spans="1:6" ht="12.75" customHeight="1" x14ac:dyDescent="0.25">
      <c r="A3342" s="48" t="s">
        <v>30040</v>
      </c>
      <c r="B3342" s="48" t="s">
        <v>30041</v>
      </c>
      <c r="C3342" s="48" t="s">
        <v>9308</v>
      </c>
      <c r="D3342" s="49" t="s">
        <v>30042</v>
      </c>
      <c r="E3342" s="1"/>
      <c r="F3342" s="1"/>
    </row>
    <row r="3343" spans="1:6" ht="12.75" customHeight="1" x14ac:dyDescent="0.25">
      <c r="A3343" s="48" t="s">
        <v>30043</v>
      </c>
      <c r="B3343" s="48" t="s">
        <v>30044</v>
      </c>
      <c r="C3343" s="48" t="s">
        <v>9308</v>
      </c>
      <c r="D3343" s="49" t="s">
        <v>30045</v>
      </c>
      <c r="E3343" s="1"/>
      <c r="F3343" s="1"/>
    </row>
    <row r="3344" spans="1:6" ht="12.75" customHeight="1" x14ac:dyDescent="0.25">
      <c r="A3344" s="48" t="s">
        <v>30046</v>
      </c>
      <c r="B3344" s="48" t="s">
        <v>30047</v>
      </c>
      <c r="C3344" s="48" t="s">
        <v>9896</v>
      </c>
      <c r="D3344" s="49" t="s">
        <v>30048</v>
      </c>
      <c r="E3344" s="1"/>
      <c r="F3344" s="1"/>
    </row>
    <row r="3345" spans="1:6" ht="12.75" customHeight="1" x14ac:dyDescent="0.25">
      <c r="A3345" s="48" t="s">
        <v>30049</v>
      </c>
      <c r="B3345" s="48" t="s">
        <v>30050</v>
      </c>
      <c r="C3345" s="48" t="s">
        <v>9896</v>
      </c>
      <c r="D3345" s="49" t="s">
        <v>30051</v>
      </c>
      <c r="E3345" s="1"/>
      <c r="F3345" s="1"/>
    </row>
    <row r="3346" spans="1:6" ht="12.75" customHeight="1" x14ac:dyDescent="0.25">
      <c r="A3346" s="48" t="s">
        <v>30052</v>
      </c>
      <c r="B3346" s="48" t="s">
        <v>30053</v>
      </c>
      <c r="C3346" s="48" t="s">
        <v>9308</v>
      </c>
      <c r="D3346" s="49" t="s">
        <v>30054</v>
      </c>
      <c r="E3346" s="1"/>
      <c r="F3346" s="1"/>
    </row>
    <row r="3347" spans="1:6" ht="12.75" customHeight="1" x14ac:dyDescent="0.25">
      <c r="A3347" s="48" t="s">
        <v>30055</v>
      </c>
      <c r="B3347" s="48" t="s">
        <v>30056</v>
      </c>
      <c r="C3347" s="48" t="s">
        <v>9308</v>
      </c>
      <c r="D3347" s="49" t="s">
        <v>30057</v>
      </c>
      <c r="E3347" s="1"/>
      <c r="F3347" s="1"/>
    </row>
    <row r="3348" spans="1:6" ht="12.75" customHeight="1" x14ac:dyDescent="0.25">
      <c r="A3348" s="48" t="s">
        <v>30058</v>
      </c>
      <c r="B3348" s="48" t="s">
        <v>30059</v>
      </c>
      <c r="C3348" s="48" t="s">
        <v>9308</v>
      </c>
      <c r="D3348" s="49" t="s">
        <v>30060</v>
      </c>
      <c r="E3348" s="1"/>
      <c r="F3348" s="1"/>
    </row>
    <row r="3349" spans="1:6" ht="12.75" customHeight="1" x14ac:dyDescent="0.25">
      <c r="A3349" s="48" t="s">
        <v>30061</v>
      </c>
      <c r="B3349" s="48" t="s">
        <v>30062</v>
      </c>
      <c r="C3349" s="48" t="s">
        <v>9308</v>
      </c>
      <c r="D3349" s="49" t="s">
        <v>3353</v>
      </c>
      <c r="E3349" s="1"/>
      <c r="F3349" s="1"/>
    </row>
    <row r="3350" spans="1:6" ht="12.75" customHeight="1" x14ac:dyDescent="0.25">
      <c r="A3350" s="48" t="s">
        <v>30063</v>
      </c>
      <c r="B3350" s="48" t="s">
        <v>30064</v>
      </c>
      <c r="C3350" s="48" t="s">
        <v>9308</v>
      </c>
      <c r="D3350" s="49" t="s">
        <v>30065</v>
      </c>
      <c r="E3350" s="1"/>
      <c r="F3350" s="1"/>
    </row>
    <row r="3351" spans="1:6" ht="12.75" customHeight="1" x14ac:dyDescent="0.25">
      <c r="A3351" s="48" t="s">
        <v>30066</v>
      </c>
      <c r="B3351" s="48" t="s">
        <v>30067</v>
      </c>
      <c r="C3351" s="48" t="s">
        <v>9308</v>
      </c>
      <c r="D3351" s="49" t="s">
        <v>30068</v>
      </c>
      <c r="E3351" s="1"/>
      <c r="F3351" s="1"/>
    </row>
    <row r="3352" spans="1:6" ht="12.75" customHeight="1" x14ac:dyDescent="0.25">
      <c r="A3352" s="48" t="s">
        <v>30069</v>
      </c>
      <c r="B3352" s="48" t="s">
        <v>30070</v>
      </c>
      <c r="C3352" s="48" t="s">
        <v>9741</v>
      </c>
      <c r="D3352" s="49" t="s">
        <v>30071</v>
      </c>
      <c r="E3352" s="1"/>
      <c r="F3352" s="1"/>
    </row>
    <row r="3353" spans="1:6" ht="12.75" customHeight="1" x14ac:dyDescent="0.25">
      <c r="A3353" s="48" t="s">
        <v>30072</v>
      </c>
      <c r="B3353" s="48" t="s">
        <v>30073</v>
      </c>
      <c r="C3353" s="48" t="s">
        <v>9741</v>
      </c>
      <c r="D3353" s="49" t="s">
        <v>28645</v>
      </c>
      <c r="E3353" s="1"/>
      <c r="F3353" s="1"/>
    </row>
    <row r="3354" spans="1:6" ht="12.75" customHeight="1" x14ac:dyDescent="0.25">
      <c r="A3354" s="48" t="s">
        <v>30074</v>
      </c>
      <c r="B3354" s="48" t="s">
        <v>30075</v>
      </c>
      <c r="C3354" s="48" t="s">
        <v>9741</v>
      </c>
      <c r="D3354" s="49" t="s">
        <v>9002</v>
      </c>
      <c r="E3354" s="1"/>
      <c r="F3354" s="1"/>
    </row>
    <row r="3355" spans="1:6" ht="12.75" customHeight="1" x14ac:dyDescent="0.25">
      <c r="A3355" s="48" t="s">
        <v>30076</v>
      </c>
      <c r="B3355" s="48" t="s">
        <v>30077</v>
      </c>
      <c r="C3355" s="48" t="s">
        <v>9308</v>
      </c>
      <c r="D3355" s="49" t="s">
        <v>30078</v>
      </c>
      <c r="E3355" s="1"/>
      <c r="F3355" s="1"/>
    </row>
    <row r="3356" spans="1:6" ht="12.75" customHeight="1" x14ac:dyDescent="0.25">
      <c r="A3356" s="48" t="s">
        <v>30079</v>
      </c>
      <c r="B3356" s="48" t="s">
        <v>30080</v>
      </c>
      <c r="C3356" s="48" t="s">
        <v>9308</v>
      </c>
      <c r="D3356" s="49" t="s">
        <v>3587</v>
      </c>
      <c r="E3356" s="1"/>
      <c r="F3356" s="1"/>
    </row>
    <row r="3357" spans="1:6" ht="12.75" customHeight="1" x14ac:dyDescent="0.25">
      <c r="A3357" s="48" t="s">
        <v>30081</v>
      </c>
      <c r="B3357" s="48" t="s">
        <v>30082</v>
      </c>
      <c r="C3357" s="48" t="s">
        <v>9308</v>
      </c>
      <c r="D3357" s="49" t="s">
        <v>1472</v>
      </c>
      <c r="E3357" s="1"/>
      <c r="F3357" s="1"/>
    </row>
    <row r="3358" spans="1:6" ht="12.75" customHeight="1" x14ac:dyDescent="0.25">
      <c r="A3358" s="48" t="s">
        <v>30083</v>
      </c>
      <c r="B3358" s="48" t="s">
        <v>30084</v>
      </c>
      <c r="C3358" s="48" t="s">
        <v>9308</v>
      </c>
      <c r="D3358" s="49" t="s">
        <v>621</v>
      </c>
      <c r="E3358" s="1"/>
      <c r="F3358" s="1"/>
    </row>
    <row r="3359" spans="1:6" ht="12.75" customHeight="1" x14ac:dyDescent="0.25">
      <c r="A3359" s="48" t="s">
        <v>30085</v>
      </c>
      <c r="B3359" s="48" t="s">
        <v>30086</v>
      </c>
      <c r="C3359" s="48" t="s">
        <v>9308</v>
      </c>
      <c r="D3359" s="49" t="s">
        <v>30087</v>
      </c>
      <c r="E3359" s="1"/>
      <c r="F3359" s="1"/>
    </row>
    <row r="3360" spans="1:6" ht="12.75" customHeight="1" x14ac:dyDescent="0.25">
      <c r="A3360" s="48" t="s">
        <v>30088</v>
      </c>
      <c r="B3360" s="48" t="s">
        <v>30089</v>
      </c>
      <c r="C3360" s="48" t="s">
        <v>9308</v>
      </c>
      <c r="D3360" s="49" t="s">
        <v>126</v>
      </c>
      <c r="E3360" s="1"/>
      <c r="F3360" s="1"/>
    </row>
    <row r="3361" spans="1:6" ht="12.75" customHeight="1" x14ac:dyDescent="0.25">
      <c r="A3361" s="48" t="s">
        <v>30090</v>
      </c>
      <c r="B3361" s="48" t="s">
        <v>30091</v>
      </c>
      <c r="C3361" s="48" t="s">
        <v>9741</v>
      </c>
      <c r="D3361" s="49" t="s">
        <v>117</v>
      </c>
      <c r="E3361" s="1"/>
      <c r="F3361" s="1"/>
    </row>
    <row r="3362" spans="1:6" ht="12.75" customHeight="1" x14ac:dyDescent="0.25">
      <c r="A3362" s="48" t="s">
        <v>30092</v>
      </c>
      <c r="B3362" s="48" t="s">
        <v>30093</v>
      </c>
      <c r="C3362" s="48" t="s">
        <v>9741</v>
      </c>
      <c r="D3362" s="49" t="s">
        <v>27745</v>
      </c>
      <c r="E3362" s="1"/>
      <c r="F3362" s="1"/>
    </row>
    <row r="3363" spans="1:6" ht="12.75" customHeight="1" x14ac:dyDescent="0.25">
      <c r="A3363" s="48" t="s">
        <v>30094</v>
      </c>
      <c r="B3363" s="48" t="s">
        <v>30095</v>
      </c>
      <c r="C3363" s="48" t="s">
        <v>9308</v>
      </c>
      <c r="D3363" s="49" t="s">
        <v>30096</v>
      </c>
      <c r="E3363" s="1"/>
      <c r="F3363" s="1"/>
    </row>
    <row r="3364" spans="1:6" ht="12.75" customHeight="1" x14ac:dyDescent="0.25">
      <c r="A3364" s="48" t="s">
        <v>30097</v>
      </c>
      <c r="B3364" s="48" t="s">
        <v>30098</v>
      </c>
      <c r="C3364" s="48" t="s">
        <v>9308</v>
      </c>
      <c r="D3364" s="49" t="s">
        <v>30099</v>
      </c>
      <c r="E3364" s="1"/>
      <c r="F3364" s="1"/>
    </row>
    <row r="3365" spans="1:6" ht="12.75" customHeight="1" x14ac:dyDescent="0.25">
      <c r="A3365" s="48" t="s">
        <v>30100</v>
      </c>
      <c r="B3365" s="48" t="s">
        <v>30101</v>
      </c>
      <c r="C3365" s="48" t="s">
        <v>9308</v>
      </c>
      <c r="D3365" s="49" t="s">
        <v>30102</v>
      </c>
      <c r="E3365" s="1"/>
      <c r="F3365" s="1"/>
    </row>
    <row r="3366" spans="1:6" ht="12.75" customHeight="1" x14ac:dyDescent="0.25">
      <c r="A3366" s="48" t="s">
        <v>30103</v>
      </c>
      <c r="B3366" s="48" t="s">
        <v>30104</v>
      </c>
      <c r="C3366" s="48" t="s">
        <v>9308</v>
      </c>
      <c r="D3366" s="49" t="s">
        <v>30105</v>
      </c>
      <c r="E3366" s="1"/>
      <c r="F3366" s="1"/>
    </row>
    <row r="3367" spans="1:6" ht="12.75" customHeight="1" x14ac:dyDescent="0.25">
      <c r="A3367" s="48" t="s">
        <v>30106</v>
      </c>
      <c r="B3367" s="48" t="s">
        <v>30107</v>
      </c>
      <c r="C3367" s="48" t="s">
        <v>9308</v>
      </c>
      <c r="D3367" s="49" t="s">
        <v>30108</v>
      </c>
      <c r="E3367" s="1"/>
      <c r="F3367" s="1"/>
    </row>
    <row r="3368" spans="1:6" ht="12.75" customHeight="1" x14ac:dyDescent="0.25">
      <c r="A3368" s="48" t="s">
        <v>30109</v>
      </c>
      <c r="B3368" s="48" t="s">
        <v>30110</v>
      </c>
      <c r="C3368" s="48" t="s">
        <v>9308</v>
      </c>
      <c r="D3368" s="49" t="s">
        <v>30111</v>
      </c>
      <c r="E3368" s="1"/>
      <c r="F3368" s="1"/>
    </row>
    <row r="3369" spans="1:6" ht="12.75" customHeight="1" x14ac:dyDescent="0.25">
      <c r="A3369" s="48" t="s">
        <v>30112</v>
      </c>
      <c r="B3369" s="48" t="s">
        <v>30113</v>
      </c>
      <c r="C3369" s="48" t="s">
        <v>9308</v>
      </c>
      <c r="D3369" s="49" t="s">
        <v>30114</v>
      </c>
      <c r="E3369" s="1"/>
      <c r="F3369" s="1"/>
    </row>
    <row r="3370" spans="1:6" ht="12.75" customHeight="1" x14ac:dyDescent="0.25">
      <c r="A3370" s="48" t="s">
        <v>30115</v>
      </c>
      <c r="B3370" s="48" t="s">
        <v>30116</v>
      </c>
      <c r="C3370" s="48" t="s">
        <v>9308</v>
      </c>
      <c r="D3370" s="49" t="s">
        <v>30117</v>
      </c>
      <c r="E3370" s="1"/>
      <c r="F3370" s="1"/>
    </row>
    <row r="3371" spans="1:6" ht="12.75" customHeight="1" x14ac:dyDescent="0.25">
      <c r="A3371" s="48" t="s">
        <v>30118</v>
      </c>
      <c r="B3371" s="48" t="s">
        <v>30119</v>
      </c>
      <c r="C3371" s="48" t="s">
        <v>9308</v>
      </c>
      <c r="D3371" s="49" t="s">
        <v>30120</v>
      </c>
      <c r="E3371" s="1"/>
      <c r="F3371" s="1"/>
    </row>
    <row r="3372" spans="1:6" ht="12.75" customHeight="1" x14ac:dyDescent="0.25">
      <c r="A3372" s="48" t="s">
        <v>30121</v>
      </c>
      <c r="B3372" s="48" t="s">
        <v>30122</v>
      </c>
      <c r="C3372" s="48" t="s">
        <v>9308</v>
      </c>
      <c r="D3372" s="49" t="s">
        <v>30123</v>
      </c>
      <c r="E3372" s="1"/>
      <c r="F3372" s="1"/>
    </row>
    <row r="3373" spans="1:6" ht="12.75" customHeight="1" x14ac:dyDescent="0.25">
      <c r="A3373" s="48" t="s">
        <v>30124</v>
      </c>
      <c r="B3373" s="48" t="s">
        <v>30125</v>
      </c>
      <c r="C3373" s="48" t="s">
        <v>9308</v>
      </c>
      <c r="D3373" s="49" t="s">
        <v>30126</v>
      </c>
      <c r="E3373" s="1"/>
      <c r="F3373" s="1"/>
    </row>
    <row r="3374" spans="1:6" ht="12.75" customHeight="1" x14ac:dyDescent="0.25">
      <c r="A3374" s="48" t="s">
        <v>30127</v>
      </c>
      <c r="B3374" s="48" t="s">
        <v>30128</v>
      </c>
      <c r="C3374" s="48" t="s">
        <v>9308</v>
      </c>
      <c r="D3374" s="49" t="s">
        <v>30129</v>
      </c>
      <c r="E3374" s="1"/>
      <c r="F3374" s="1"/>
    </row>
    <row r="3375" spans="1:6" ht="12.75" customHeight="1" x14ac:dyDescent="0.25">
      <c r="A3375" s="48" t="s">
        <v>30130</v>
      </c>
      <c r="B3375" s="48" t="s">
        <v>30131</v>
      </c>
      <c r="C3375" s="48" t="s">
        <v>9308</v>
      </c>
      <c r="D3375" s="49" t="s">
        <v>30132</v>
      </c>
      <c r="E3375" s="1"/>
      <c r="F3375" s="1"/>
    </row>
    <row r="3376" spans="1:6" ht="12.75" customHeight="1" x14ac:dyDescent="0.25">
      <c r="A3376" s="48" t="s">
        <v>30133</v>
      </c>
      <c r="B3376" s="48" t="s">
        <v>30134</v>
      </c>
      <c r="C3376" s="48" t="s">
        <v>9308</v>
      </c>
      <c r="D3376" s="49" t="s">
        <v>30135</v>
      </c>
      <c r="E3376" s="1"/>
      <c r="F3376" s="1"/>
    </row>
    <row r="3377" spans="1:6" ht="12.75" customHeight="1" x14ac:dyDescent="0.25">
      <c r="A3377" s="48" t="s">
        <v>30136</v>
      </c>
      <c r="B3377" s="48" t="s">
        <v>30137</v>
      </c>
      <c r="C3377" s="48" t="s">
        <v>9741</v>
      </c>
      <c r="D3377" s="49" t="s">
        <v>30138</v>
      </c>
      <c r="E3377" s="1"/>
      <c r="F3377" s="1"/>
    </row>
    <row r="3378" spans="1:6" ht="12.75" customHeight="1" x14ac:dyDescent="0.25">
      <c r="A3378" s="48" t="s">
        <v>30139</v>
      </c>
      <c r="B3378" s="48" t="s">
        <v>30140</v>
      </c>
      <c r="C3378" s="48" t="s">
        <v>9741</v>
      </c>
      <c r="D3378" s="49" t="s">
        <v>30141</v>
      </c>
      <c r="E3378" s="1"/>
      <c r="F3378" s="1"/>
    </row>
    <row r="3379" spans="1:6" ht="12.75" customHeight="1" x14ac:dyDescent="0.25">
      <c r="A3379" s="48" t="s">
        <v>30142</v>
      </c>
      <c r="B3379" s="48" t="s">
        <v>30143</v>
      </c>
      <c r="C3379" s="48" t="s">
        <v>9741</v>
      </c>
      <c r="D3379" s="49" t="s">
        <v>1845</v>
      </c>
      <c r="E3379" s="1"/>
      <c r="F3379" s="1"/>
    </row>
    <row r="3380" spans="1:6" ht="12.75" customHeight="1" x14ac:dyDescent="0.25">
      <c r="A3380" s="48" t="s">
        <v>30144</v>
      </c>
      <c r="B3380" s="48" t="s">
        <v>30145</v>
      </c>
      <c r="C3380" s="48" t="s">
        <v>9741</v>
      </c>
      <c r="D3380" s="49" t="s">
        <v>2897</v>
      </c>
      <c r="E3380" s="1"/>
      <c r="F3380" s="1"/>
    </row>
    <row r="3381" spans="1:6" ht="12.75" customHeight="1" x14ac:dyDescent="0.25">
      <c r="A3381" s="48" t="s">
        <v>30146</v>
      </c>
      <c r="B3381" s="48" t="s">
        <v>30147</v>
      </c>
      <c r="C3381" s="48" t="s">
        <v>9741</v>
      </c>
      <c r="D3381" s="49" t="s">
        <v>1847</v>
      </c>
      <c r="E3381" s="1"/>
      <c r="F3381" s="1"/>
    </row>
    <row r="3382" spans="1:6" ht="12.75" customHeight="1" x14ac:dyDescent="0.25">
      <c r="A3382" s="48" t="s">
        <v>30148</v>
      </c>
      <c r="B3382" s="48" t="s">
        <v>30149</v>
      </c>
      <c r="C3382" s="48" t="s">
        <v>9741</v>
      </c>
      <c r="D3382" s="49" t="s">
        <v>4299</v>
      </c>
      <c r="E3382" s="1"/>
      <c r="F3382" s="1"/>
    </row>
    <row r="3383" spans="1:6" ht="12.75" customHeight="1" x14ac:dyDescent="0.25">
      <c r="A3383" s="48" t="s">
        <v>30150</v>
      </c>
      <c r="B3383" s="48" t="s">
        <v>30151</v>
      </c>
      <c r="C3383" s="48" t="s">
        <v>9741</v>
      </c>
      <c r="D3383" s="49" t="s">
        <v>2516</v>
      </c>
      <c r="E3383" s="1"/>
      <c r="F3383" s="1"/>
    </row>
    <row r="3384" spans="1:6" ht="12.75" customHeight="1" x14ac:dyDescent="0.25">
      <c r="A3384" s="48" t="s">
        <v>30152</v>
      </c>
      <c r="B3384" s="48" t="s">
        <v>30153</v>
      </c>
      <c r="C3384" s="48" t="s">
        <v>9741</v>
      </c>
      <c r="D3384" s="49" t="s">
        <v>1285</v>
      </c>
      <c r="E3384" s="1"/>
      <c r="F3384" s="1"/>
    </row>
    <row r="3385" spans="1:6" ht="12.75" customHeight="1" x14ac:dyDescent="0.25">
      <c r="A3385" s="48" t="s">
        <v>30154</v>
      </c>
      <c r="B3385" s="48" t="s">
        <v>30155</v>
      </c>
      <c r="C3385" s="48" t="s">
        <v>9741</v>
      </c>
      <c r="D3385" s="49" t="s">
        <v>5805</v>
      </c>
      <c r="E3385" s="1"/>
      <c r="F3385" s="1"/>
    </row>
    <row r="3386" spans="1:6" ht="12.75" customHeight="1" x14ac:dyDescent="0.25">
      <c r="A3386" s="48" t="s">
        <v>30156</v>
      </c>
      <c r="B3386" s="48" t="s">
        <v>30157</v>
      </c>
      <c r="C3386" s="48" t="s">
        <v>9741</v>
      </c>
      <c r="D3386" s="49" t="s">
        <v>30158</v>
      </c>
      <c r="E3386" s="1"/>
      <c r="F3386" s="1"/>
    </row>
    <row r="3387" spans="1:6" ht="12.75" customHeight="1" x14ac:dyDescent="0.25">
      <c r="A3387" s="48" t="s">
        <v>30159</v>
      </c>
      <c r="B3387" s="48" t="s">
        <v>30160</v>
      </c>
      <c r="C3387" s="48" t="s">
        <v>9741</v>
      </c>
      <c r="D3387" s="49" t="s">
        <v>30161</v>
      </c>
      <c r="E3387" s="1"/>
      <c r="F3387" s="1"/>
    </row>
    <row r="3388" spans="1:6" ht="12.75" customHeight="1" x14ac:dyDescent="0.25">
      <c r="A3388" s="48" t="s">
        <v>30162</v>
      </c>
      <c r="B3388" s="48" t="s">
        <v>30163</v>
      </c>
      <c r="C3388" s="48" t="s">
        <v>9741</v>
      </c>
      <c r="D3388" s="49" t="s">
        <v>30164</v>
      </c>
      <c r="E3388" s="1"/>
      <c r="F3388" s="1"/>
    </row>
    <row r="3389" spans="1:6" ht="12.75" customHeight="1" x14ac:dyDescent="0.25">
      <c r="A3389" s="48" t="s">
        <v>30165</v>
      </c>
      <c r="B3389" s="48" t="s">
        <v>30166</v>
      </c>
      <c r="C3389" s="48" t="s">
        <v>9741</v>
      </c>
      <c r="D3389" s="49" t="s">
        <v>30167</v>
      </c>
      <c r="E3389" s="1"/>
      <c r="F3389" s="1"/>
    </row>
    <row r="3390" spans="1:6" ht="12.75" customHeight="1" x14ac:dyDescent="0.25">
      <c r="A3390" s="48" t="s">
        <v>30168</v>
      </c>
      <c r="B3390" s="48" t="s">
        <v>30169</v>
      </c>
      <c r="C3390" s="48" t="s">
        <v>9741</v>
      </c>
      <c r="D3390" s="49" t="s">
        <v>1529</v>
      </c>
      <c r="E3390" s="1"/>
      <c r="F3390" s="1"/>
    </row>
    <row r="3391" spans="1:6" ht="12.75" customHeight="1" x14ac:dyDescent="0.25">
      <c r="A3391" s="48" t="s">
        <v>30170</v>
      </c>
      <c r="B3391" s="48" t="s">
        <v>30171</v>
      </c>
      <c r="C3391" s="48" t="s">
        <v>9741</v>
      </c>
      <c r="D3391" s="49" t="s">
        <v>6388</v>
      </c>
      <c r="E3391" s="1"/>
      <c r="F3391" s="1"/>
    </row>
    <row r="3392" spans="1:6" ht="12.75" customHeight="1" x14ac:dyDescent="0.25">
      <c r="A3392" s="48" t="s">
        <v>30172</v>
      </c>
      <c r="B3392" s="48" t="s">
        <v>30173</v>
      </c>
      <c r="C3392" s="48" t="s">
        <v>9741</v>
      </c>
      <c r="D3392" s="49" t="s">
        <v>2209</v>
      </c>
      <c r="E3392" s="1"/>
      <c r="F3392" s="1"/>
    </row>
    <row r="3393" spans="1:6" ht="12.75" customHeight="1" x14ac:dyDescent="0.25">
      <c r="A3393" s="48" t="s">
        <v>30174</v>
      </c>
      <c r="B3393" s="48" t="s">
        <v>30175</v>
      </c>
      <c r="C3393" s="48" t="s">
        <v>9741</v>
      </c>
      <c r="D3393" s="49" t="s">
        <v>2836</v>
      </c>
      <c r="E3393" s="1"/>
      <c r="F3393" s="1"/>
    </row>
    <row r="3394" spans="1:6" ht="12.75" customHeight="1" x14ac:dyDescent="0.25">
      <c r="A3394" s="48" t="s">
        <v>30176</v>
      </c>
      <c r="B3394" s="48" t="s">
        <v>30177</v>
      </c>
      <c r="C3394" s="48" t="s">
        <v>9741</v>
      </c>
      <c r="D3394" s="49" t="s">
        <v>30178</v>
      </c>
      <c r="E3394" s="1"/>
      <c r="F3394" s="1"/>
    </row>
    <row r="3395" spans="1:6" ht="12.75" customHeight="1" x14ac:dyDescent="0.25">
      <c r="A3395" s="48" t="s">
        <v>30179</v>
      </c>
      <c r="B3395" s="48" t="s">
        <v>30180</v>
      </c>
      <c r="C3395" s="48" t="s">
        <v>9741</v>
      </c>
      <c r="D3395" s="49" t="s">
        <v>2528</v>
      </c>
      <c r="E3395" s="1"/>
      <c r="F3395" s="1"/>
    </row>
    <row r="3396" spans="1:6" ht="12.75" customHeight="1" x14ac:dyDescent="0.25">
      <c r="A3396" s="48" t="s">
        <v>30181</v>
      </c>
      <c r="B3396" s="48" t="s">
        <v>30182</v>
      </c>
      <c r="C3396" s="48" t="s">
        <v>9741</v>
      </c>
      <c r="D3396" s="49" t="s">
        <v>27847</v>
      </c>
      <c r="E3396" s="1"/>
      <c r="F3396" s="1"/>
    </row>
    <row r="3397" spans="1:6" ht="12.75" customHeight="1" x14ac:dyDescent="0.25">
      <c r="A3397" s="48" t="s">
        <v>30183</v>
      </c>
      <c r="B3397" s="48" t="s">
        <v>30184</v>
      </c>
      <c r="C3397" s="48" t="s">
        <v>9741</v>
      </c>
      <c r="D3397" s="49" t="s">
        <v>2713</v>
      </c>
      <c r="E3397" s="1"/>
      <c r="F3397" s="1"/>
    </row>
    <row r="3398" spans="1:6" ht="12.75" customHeight="1" x14ac:dyDescent="0.25">
      <c r="A3398" s="48" t="s">
        <v>30185</v>
      </c>
      <c r="B3398" s="48" t="s">
        <v>30186</v>
      </c>
      <c r="C3398" s="48" t="s">
        <v>9741</v>
      </c>
      <c r="D3398" s="49" t="s">
        <v>4403</v>
      </c>
      <c r="E3398" s="1"/>
      <c r="F3398" s="1"/>
    </row>
    <row r="3399" spans="1:6" ht="12.75" customHeight="1" x14ac:dyDescent="0.25">
      <c r="A3399" s="48" t="s">
        <v>30187</v>
      </c>
      <c r="B3399" s="48" t="s">
        <v>30188</v>
      </c>
      <c r="C3399" s="48" t="s">
        <v>9741</v>
      </c>
      <c r="D3399" s="49" t="s">
        <v>315</v>
      </c>
      <c r="E3399" s="1"/>
      <c r="F3399" s="1"/>
    </row>
    <row r="3400" spans="1:6" ht="12.75" customHeight="1" x14ac:dyDescent="0.25">
      <c r="A3400" s="48" t="s">
        <v>30189</v>
      </c>
      <c r="B3400" s="48" t="s">
        <v>30190</v>
      </c>
      <c r="C3400" s="48" t="s">
        <v>9741</v>
      </c>
      <c r="D3400" s="49" t="s">
        <v>23778</v>
      </c>
      <c r="E3400" s="1"/>
      <c r="F3400" s="1"/>
    </row>
    <row r="3401" spans="1:6" ht="12.75" customHeight="1" x14ac:dyDescent="0.25">
      <c r="A3401" s="48" t="s">
        <v>30191</v>
      </c>
      <c r="B3401" s="48" t="s">
        <v>30192</v>
      </c>
      <c r="C3401" s="48" t="s">
        <v>9741</v>
      </c>
      <c r="D3401" s="49" t="s">
        <v>30193</v>
      </c>
      <c r="E3401" s="1"/>
      <c r="F3401" s="1"/>
    </row>
    <row r="3402" spans="1:6" ht="12.75" customHeight="1" x14ac:dyDescent="0.25">
      <c r="A3402" s="48" t="s">
        <v>30194</v>
      </c>
      <c r="B3402" s="48" t="s">
        <v>30195</v>
      </c>
      <c r="C3402" s="48" t="s">
        <v>9741</v>
      </c>
      <c r="D3402" s="49" t="s">
        <v>4527</v>
      </c>
      <c r="E3402" s="1"/>
      <c r="F3402" s="1"/>
    </row>
    <row r="3403" spans="1:6" ht="12.75" customHeight="1" x14ac:dyDescent="0.25">
      <c r="A3403" s="48" t="s">
        <v>30196</v>
      </c>
      <c r="B3403" s="48" t="s">
        <v>30197</v>
      </c>
      <c r="C3403" s="48" t="s">
        <v>9741</v>
      </c>
      <c r="D3403" s="49" t="s">
        <v>1673</v>
      </c>
      <c r="E3403" s="1"/>
      <c r="F3403" s="1"/>
    </row>
    <row r="3404" spans="1:6" ht="12.75" customHeight="1" x14ac:dyDescent="0.25">
      <c r="A3404" s="48" t="s">
        <v>30198</v>
      </c>
      <c r="B3404" s="48" t="s">
        <v>30199</v>
      </c>
      <c r="C3404" s="48" t="s">
        <v>9741</v>
      </c>
      <c r="D3404" s="49" t="s">
        <v>23875</v>
      </c>
      <c r="E3404" s="1"/>
      <c r="F3404" s="1"/>
    </row>
    <row r="3405" spans="1:6" ht="12.75" customHeight="1" x14ac:dyDescent="0.25">
      <c r="A3405" s="48" t="s">
        <v>30200</v>
      </c>
      <c r="B3405" s="48" t="s">
        <v>30201</v>
      </c>
      <c r="C3405" s="48" t="s">
        <v>9741</v>
      </c>
      <c r="D3405" s="49" t="s">
        <v>319</v>
      </c>
      <c r="E3405" s="1"/>
      <c r="F3405" s="1"/>
    </row>
    <row r="3406" spans="1:6" ht="12.75" customHeight="1" x14ac:dyDescent="0.25">
      <c r="A3406" s="48" t="s">
        <v>30202</v>
      </c>
      <c r="B3406" s="48" t="s">
        <v>30203</v>
      </c>
      <c r="C3406" s="48" t="s">
        <v>9741</v>
      </c>
      <c r="D3406" s="49" t="s">
        <v>347</v>
      </c>
      <c r="E3406" s="1"/>
      <c r="F3406" s="1"/>
    </row>
    <row r="3407" spans="1:6" ht="12.75" customHeight="1" x14ac:dyDescent="0.25">
      <c r="A3407" s="48" t="s">
        <v>30204</v>
      </c>
      <c r="B3407" s="48" t="s">
        <v>30205</v>
      </c>
      <c r="C3407" s="48" t="s">
        <v>9741</v>
      </c>
      <c r="D3407" s="49" t="s">
        <v>3917</v>
      </c>
      <c r="E3407" s="1"/>
      <c r="F3407" s="1"/>
    </row>
    <row r="3408" spans="1:6" ht="12.75" customHeight="1" x14ac:dyDescent="0.25">
      <c r="A3408" s="48" t="s">
        <v>30206</v>
      </c>
      <c r="B3408" s="48" t="s">
        <v>30207</v>
      </c>
      <c r="C3408" s="48" t="s">
        <v>9741</v>
      </c>
      <c r="D3408" s="49" t="s">
        <v>3138</v>
      </c>
      <c r="E3408" s="1"/>
      <c r="F3408" s="1"/>
    </row>
    <row r="3409" spans="1:6" ht="12.75" customHeight="1" x14ac:dyDescent="0.25">
      <c r="A3409" s="48" t="s">
        <v>30208</v>
      </c>
      <c r="B3409" s="48" t="s">
        <v>30209</v>
      </c>
      <c r="C3409" s="48" t="s">
        <v>9741</v>
      </c>
      <c r="D3409" s="49" t="s">
        <v>30210</v>
      </c>
      <c r="E3409" s="1"/>
      <c r="F3409" s="1"/>
    </row>
    <row r="3410" spans="1:6" ht="12.75" customHeight="1" x14ac:dyDescent="0.25">
      <c r="A3410" s="48" t="s">
        <v>30211</v>
      </c>
      <c r="B3410" s="48" t="s">
        <v>30212</v>
      </c>
      <c r="C3410" s="48" t="s">
        <v>9741</v>
      </c>
      <c r="D3410" s="49" t="s">
        <v>1485</v>
      </c>
      <c r="E3410" s="1"/>
      <c r="F3410" s="1"/>
    </row>
    <row r="3411" spans="1:6" ht="12.75" customHeight="1" x14ac:dyDescent="0.25">
      <c r="A3411" s="48" t="s">
        <v>30213</v>
      </c>
      <c r="B3411" s="48" t="s">
        <v>30214</v>
      </c>
      <c r="C3411" s="48" t="s">
        <v>9741</v>
      </c>
      <c r="D3411" s="49" t="s">
        <v>30215</v>
      </c>
      <c r="E3411" s="1"/>
      <c r="F3411" s="1"/>
    </row>
    <row r="3412" spans="1:6" ht="12.75" customHeight="1" x14ac:dyDescent="0.25">
      <c r="A3412" s="48" t="s">
        <v>30216</v>
      </c>
      <c r="B3412" s="48" t="s">
        <v>30217</v>
      </c>
      <c r="C3412" s="48" t="s">
        <v>9741</v>
      </c>
      <c r="D3412" s="49" t="s">
        <v>30218</v>
      </c>
      <c r="E3412" s="1"/>
      <c r="F3412" s="1"/>
    </row>
    <row r="3413" spans="1:6" ht="12.75" customHeight="1" x14ac:dyDescent="0.25">
      <c r="A3413" s="48" t="s">
        <v>30219</v>
      </c>
      <c r="B3413" s="48" t="s">
        <v>30220</v>
      </c>
      <c r="C3413" s="48" t="s">
        <v>9308</v>
      </c>
      <c r="D3413" s="49" t="s">
        <v>6644</v>
      </c>
      <c r="E3413" s="1"/>
      <c r="F3413" s="1"/>
    </row>
    <row r="3414" spans="1:6" ht="12.75" customHeight="1" x14ac:dyDescent="0.25">
      <c r="A3414" s="48" t="s">
        <v>30221</v>
      </c>
      <c r="B3414" s="48" t="s">
        <v>30222</v>
      </c>
      <c r="C3414" s="48" t="s">
        <v>9308</v>
      </c>
      <c r="D3414" s="49" t="s">
        <v>30223</v>
      </c>
      <c r="E3414" s="1"/>
      <c r="F3414" s="1"/>
    </row>
    <row r="3415" spans="1:6" ht="12.75" customHeight="1" x14ac:dyDescent="0.25">
      <c r="A3415" s="48" t="s">
        <v>30224</v>
      </c>
      <c r="B3415" s="48" t="s">
        <v>30225</v>
      </c>
      <c r="C3415" s="48" t="s">
        <v>9308</v>
      </c>
      <c r="D3415" s="49" t="s">
        <v>30226</v>
      </c>
      <c r="E3415" s="1"/>
      <c r="F3415" s="1"/>
    </row>
    <row r="3416" spans="1:6" ht="12.75" customHeight="1" x14ac:dyDescent="0.25">
      <c r="A3416" s="48" t="s">
        <v>30227</v>
      </c>
      <c r="B3416" s="48" t="s">
        <v>30228</v>
      </c>
      <c r="C3416" s="48" t="s">
        <v>9308</v>
      </c>
      <c r="D3416" s="49" t="s">
        <v>30229</v>
      </c>
      <c r="E3416" s="1"/>
      <c r="F3416" s="1"/>
    </row>
    <row r="3417" spans="1:6" ht="12.75" customHeight="1" x14ac:dyDescent="0.25">
      <c r="A3417" s="48" t="s">
        <v>30230</v>
      </c>
      <c r="B3417" s="48" t="s">
        <v>30231</v>
      </c>
      <c r="C3417" s="48" t="s">
        <v>9308</v>
      </c>
      <c r="D3417" s="49" t="s">
        <v>30232</v>
      </c>
      <c r="E3417" s="1"/>
      <c r="F3417" s="1"/>
    </row>
    <row r="3418" spans="1:6" ht="12.75" customHeight="1" x14ac:dyDescent="0.25">
      <c r="A3418" s="48" t="s">
        <v>30233</v>
      </c>
      <c r="B3418" s="48" t="s">
        <v>30234</v>
      </c>
      <c r="C3418" s="48" t="s">
        <v>9308</v>
      </c>
      <c r="D3418" s="49" t="s">
        <v>30235</v>
      </c>
      <c r="E3418" s="1"/>
      <c r="F3418" s="1"/>
    </row>
    <row r="3419" spans="1:6" ht="12.75" customHeight="1" x14ac:dyDescent="0.25">
      <c r="A3419" s="48" t="s">
        <v>30236</v>
      </c>
      <c r="B3419" s="48" t="s">
        <v>30237</v>
      </c>
      <c r="C3419" s="48" t="s">
        <v>9308</v>
      </c>
      <c r="D3419" s="49" t="s">
        <v>30238</v>
      </c>
      <c r="E3419" s="1"/>
      <c r="F3419" s="1"/>
    </row>
    <row r="3420" spans="1:6" ht="12.75" customHeight="1" x14ac:dyDescent="0.25">
      <c r="A3420" s="48" t="s">
        <v>30239</v>
      </c>
      <c r="B3420" s="48" t="s">
        <v>30240</v>
      </c>
      <c r="C3420" s="48" t="s">
        <v>9308</v>
      </c>
      <c r="D3420" s="49" t="s">
        <v>30241</v>
      </c>
      <c r="E3420" s="1"/>
      <c r="F3420" s="1"/>
    </row>
    <row r="3421" spans="1:6" ht="12.75" customHeight="1" x14ac:dyDescent="0.25">
      <c r="A3421" s="48" t="s">
        <v>30242</v>
      </c>
      <c r="B3421" s="48" t="s">
        <v>30243</v>
      </c>
      <c r="C3421" s="48" t="s">
        <v>9308</v>
      </c>
      <c r="D3421" s="49" t="s">
        <v>30244</v>
      </c>
      <c r="E3421" s="1"/>
      <c r="F3421" s="1"/>
    </row>
    <row r="3422" spans="1:6" ht="12.75" customHeight="1" x14ac:dyDescent="0.25">
      <c r="A3422" s="48" t="s">
        <v>30245</v>
      </c>
      <c r="B3422" s="48" t="s">
        <v>30246</v>
      </c>
      <c r="C3422" s="48" t="s">
        <v>9784</v>
      </c>
      <c r="D3422" s="49" t="s">
        <v>8682</v>
      </c>
      <c r="E3422" s="1"/>
      <c r="F3422" s="1"/>
    </row>
    <row r="3423" spans="1:6" ht="12.75" customHeight="1" x14ac:dyDescent="0.25">
      <c r="A3423" s="48" t="s">
        <v>30247</v>
      </c>
      <c r="B3423" s="48" t="s">
        <v>30248</v>
      </c>
      <c r="C3423" s="48" t="s">
        <v>9308</v>
      </c>
      <c r="D3423" s="49" t="s">
        <v>30249</v>
      </c>
      <c r="E3423" s="1"/>
      <c r="F3423" s="1"/>
    </row>
    <row r="3424" spans="1:6" ht="12.75" customHeight="1" x14ac:dyDescent="0.25">
      <c r="A3424" s="48" t="s">
        <v>30250</v>
      </c>
      <c r="B3424" s="48" t="s">
        <v>30251</v>
      </c>
      <c r="C3424" s="48" t="s">
        <v>9308</v>
      </c>
      <c r="D3424" s="49" t="s">
        <v>30252</v>
      </c>
      <c r="E3424" s="1"/>
      <c r="F3424" s="1"/>
    </row>
    <row r="3425" spans="1:6" ht="12.75" customHeight="1" x14ac:dyDescent="0.25">
      <c r="A3425" s="48" t="s">
        <v>30253</v>
      </c>
      <c r="B3425" s="48" t="s">
        <v>30254</v>
      </c>
      <c r="C3425" s="48" t="s">
        <v>9308</v>
      </c>
      <c r="D3425" s="49" t="s">
        <v>30255</v>
      </c>
      <c r="E3425" s="1"/>
      <c r="F3425" s="1"/>
    </row>
    <row r="3426" spans="1:6" ht="12.75" customHeight="1" x14ac:dyDescent="0.25">
      <c r="A3426" s="48" t="s">
        <v>30256</v>
      </c>
      <c r="B3426" s="48" t="s">
        <v>30257</v>
      </c>
      <c r="C3426" s="48" t="s">
        <v>9308</v>
      </c>
      <c r="D3426" s="49" t="s">
        <v>30258</v>
      </c>
      <c r="E3426" s="1"/>
      <c r="F3426" s="1"/>
    </row>
    <row r="3427" spans="1:6" ht="12.75" customHeight="1" x14ac:dyDescent="0.25">
      <c r="A3427" s="48" t="s">
        <v>30259</v>
      </c>
      <c r="B3427" s="48" t="s">
        <v>30260</v>
      </c>
      <c r="C3427" s="48" t="s">
        <v>9308</v>
      </c>
      <c r="D3427" s="49" t="s">
        <v>30261</v>
      </c>
      <c r="E3427" s="1"/>
      <c r="F3427" s="1"/>
    </row>
    <row r="3428" spans="1:6" ht="12.75" customHeight="1" x14ac:dyDescent="0.25">
      <c r="A3428" s="48" t="s">
        <v>30262</v>
      </c>
      <c r="B3428" s="48" t="s">
        <v>30263</v>
      </c>
      <c r="C3428" s="48" t="s">
        <v>9308</v>
      </c>
      <c r="D3428" s="49" t="s">
        <v>30264</v>
      </c>
      <c r="E3428" s="1"/>
      <c r="F3428" s="1"/>
    </row>
    <row r="3429" spans="1:6" ht="12.75" customHeight="1" x14ac:dyDescent="0.25">
      <c r="A3429" s="48" t="s">
        <v>30265</v>
      </c>
      <c r="B3429" s="48" t="s">
        <v>30266</v>
      </c>
      <c r="C3429" s="48" t="s">
        <v>9308</v>
      </c>
      <c r="D3429" s="49" t="s">
        <v>30267</v>
      </c>
      <c r="E3429" s="1"/>
      <c r="F3429" s="1"/>
    </row>
    <row r="3430" spans="1:6" ht="12.75" customHeight="1" x14ac:dyDescent="0.25">
      <c r="A3430" s="48" t="s">
        <v>30268</v>
      </c>
      <c r="B3430" s="48" t="s">
        <v>30269</v>
      </c>
      <c r="C3430" s="48" t="s">
        <v>9308</v>
      </c>
      <c r="D3430" s="49" t="s">
        <v>30270</v>
      </c>
      <c r="E3430" s="1"/>
      <c r="F3430" s="1"/>
    </row>
    <row r="3431" spans="1:6" ht="12.75" customHeight="1" x14ac:dyDescent="0.25">
      <c r="A3431" s="48" t="s">
        <v>30271</v>
      </c>
      <c r="B3431" s="48" t="s">
        <v>30272</v>
      </c>
      <c r="C3431" s="48" t="s">
        <v>9308</v>
      </c>
      <c r="D3431" s="49" t="s">
        <v>30273</v>
      </c>
      <c r="E3431" s="1"/>
      <c r="F3431" s="1"/>
    </row>
    <row r="3432" spans="1:6" ht="12.75" customHeight="1" x14ac:dyDescent="0.25">
      <c r="A3432" s="48" t="s">
        <v>30274</v>
      </c>
      <c r="B3432" s="48" t="s">
        <v>30275</v>
      </c>
      <c r="C3432" s="48" t="s">
        <v>9308</v>
      </c>
      <c r="D3432" s="49" t="s">
        <v>30276</v>
      </c>
      <c r="E3432" s="1"/>
      <c r="F3432" s="1"/>
    </row>
    <row r="3433" spans="1:6" ht="12.75" customHeight="1" x14ac:dyDescent="0.25">
      <c r="A3433" s="48" t="s">
        <v>30277</v>
      </c>
      <c r="B3433" s="48" t="s">
        <v>30278</v>
      </c>
      <c r="C3433" s="48" t="s">
        <v>9308</v>
      </c>
      <c r="D3433" s="49" t="s">
        <v>30279</v>
      </c>
      <c r="E3433" s="1"/>
      <c r="F3433" s="1"/>
    </row>
    <row r="3434" spans="1:6" ht="12.75" customHeight="1" x14ac:dyDescent="0.25">
      <c r="A3434" s="48" t="s">
        <v>30280</v>
      </c>
      <c r="B3434" s="48" t="s">
        <v>30281</v>
      </c>
      <c r="C3434" s="48" t="s">
        <v>9308</v>
      </c>
      <c r="D3434" s="49" t="s">
        <v>30282</v>
      </c>
      <c r="E3434" s="1"/>
      <c r="F3434" s="1"/>
    </row>
    <row r="3435" spans="1:6" ht="12.75" customHeight="1" x14ac:dyDescent="0.25">
      <c r="A3435" s="48" t="s">
        <v>30283</v>
      </c>
      <c r="B3435" s="48" t="s">
        <v>30284</v>
      </c>
      <c r="C3435" s="48" t="s">
        <v>9308</v>
      </c>
      <c r="D3435" s="49" t="s">
        <v>30285</v>
      </c>
      <c r="E3435" s="1"/>
      <c r="F3435" s="1"/>
    </row>
    <row r="3436" spans="1:6" ht="12.75" customHeight="1" x14ac:dyDescent="0.25">
      <c r="A3436" s="48" t="s">
        <v>30286</v>
      </c>
      <c r="B3436" s="48" t="s">
        <v>30287</v>
      </c>
      <c r="C3436" s="48" t="s">
        <v>9308</v>
      </c>
      <c r="D3436" s="49" t="s">
        <v>30288</v>
      </c>
      <c r="E3436" s="1"/>
      <c r="F3436" s="1"/>
    </row>
    <row r="3437" spans="1:6" ht="12.75" customHeight="1" x14ac:dyDescent="0.25">
      <c r="A3437" s="48" t="s">
        <v>30289</v>
      </c>
      <c r="B3437" s="48" t="s">
        <v>30290</v>
      </c>
      <c r="C3437" s="48" t="s">
        <v>9308</v>
      </c>
      <c r="D3437" s="49" t="s">
        <v>30291</v>
      </c>
      <c r="E3437" s="1"/>
      <c r="F3437" s="1"/>
    </row>
    <row r="3438" spans="1:6" ht="12.75" customHeight="1" x14ac:dyDescent="0.25">
      <c r="A3438" s="48" t="s">
        <v>30292</v>
      </c>
      <c r="B3438" s="48" t="s">
        <v>30293</v>
      </c>
      <c r="C3438" s="48" t="s">
        <v>9308</v>
      </c>
      <c r="D3438" s="49" t="s">
        <v>30294</v>
      </c>
      <c r="E3438" s="1"/>
      <c r="F3438" s="1"/>
    </row>
    <row r="3439" spans="1:6" ht="12.75" customHeight="1" x14ac:dyDescent="0.25">
      <c r="A3439" s="48" t="s">
        <v>30295</v>
      </c>
      <c r="B3439" s="48" t="s">
        <v>30296</v>
      </c>
      <c r="C3439" s="48" t="s">
        <v>9308</v>
      </c>
      <c r="D3439" s="49" t="s">
        <v>30297</v>
      </c>
      <c r="E3439" s="1"/>
      <c r="F3439" s="1"/>
    </row>
    <row r="3440" spans="1:6" ht="12.75" customHeight="1" x14ac:dyDescent="0.25">
      <c r="A3440" s="48" t="s">
        <v>30298</v>
      </c>
      <c r="B3440" s="48" t="s">
        <v>30299</v>
      </c>
      <c r="C3440" s="48" t="s">
        <v>9308</v>
      </c>
      <c r="D3440" s="49" t="s">
        <v>30300</v>
      </c>
      <c r="E3440" s="1"/>
      <c r="F3440" s="1"/>
    </row>
    <row r="3441" spans="1:6" ht="12.75" customHeight="1" x14ac:dyDescent="0.25">
      <c r="A3441" s="48" t="s">
        <v>30301</v>
      </c>
      <c r="B3441" s="48" t="s">
        <v>30302</v>
      </c>
      <c r="C3441" s="48" t="s">
        <v>9308</v>
      </c>
      <c r="D3441" s="49" t="s">
        <v>30303</v>
      </c>
      <c r="E3441" s="1"/>
      <c r="F3441" s="1"/>
    </row>
    <row r="3442" spans="1:6" ht="12.75" customHeight="1" x14ac:dyDescent="0.25">
      <c r="A3442" s="48" t="s">
        <v>30304</v>
      </c>
      <c r="B3442" s="48" t="s">
        <v>30305</v>
      </c>
      <c r="C3442" s="48" t="s">
        <v>9308</v>
      </c>
      <c r="D3442" s="49" t="s">
        <v>30306</v>
      </c>
      <c r="E3442" s="1"/>
      <c r="F3442" s="1"/>
    </row>
    <row r="3443" spans="1:6" ht="12.75" customHeight="1" x14ac:dyDescent="0.25">
      <c r="A3443" s="48" t="s">
        <v>30307</v>
      </c>
      <c r="B3443" s="48" t="s">
        <v>30308</v>
      </c>
      <c r="C3443" s="48" t="s">
        <v>9308</v>
      </c>
      <c r="D3443" s="49" t="s">
        <v>30309</v>
      </c>
      <c r="E3443" s="1"/>
      <c r="F3443" s="1"/>
    </row>
    <row r="3444" spans="1:6" ht="12.75" customHeight="1" x14ac:dyDescent="0.25">
      <c r="A3444" s="48" t="s">
        <v>30310</v>
      </c>
      <c r="B3444" s="48" t="s">
        <v>30311</v>
      </c>
      <c r="C3444" s="48" t="s">
        <v>9308</v>
      </c>
      <c r="D3444" s="49" t="s">
        <v>30312</v>
      </c>
      <c r="E3444" s="1"/>
      <c r="F3444" s="1"/>
    </row>
    <row r="3445" spans="1:6" ht="12.75" customHeight="1" x14ac:dyDescent="0.25">
      <c r="A3445" s="48" t="s">
        <v>30313</v>
      </c>
      <c r="B3445" s="48" t="s">
        <v>30314</v>
      </c>
      <c r="C3445" s="48" t="s">
        <v>9308</v>
      </c>
      <c r="D3445" s="49" t="s">
        <v>30315</v>
      </c>
      <c r="E3445" s="1"/>
      <c r="F3445" s="1"/>
    </row>
    <row r="3446" spans="1:6" ht="12.75" customHeight="1" x14ac:dyDescent="0.25">
      <c r="A3446" s="48" t="s">
        <v>30316</v>
      </c>
      <c r="B3446" s="48" t="s">
        <v>30317</v>
      </c>
      <c r="C3446" s="48" t="s">
        <v>9308</v>
      </c>
      <c r="D3446" s="49" t="s">
        <v>30318</v>
      </c>
      <c r="E3446" s="1"/>
      <c r="F3446" s="1"/>
    </row>
    <row r="3447" spans="1:6" ht="12.75" customHeight="1" x14ac:dyDescent="0.25">
      <c r="A3447" s="48" t="s">
        <v>30319</v>
      </c>
      <c r="B3447" s="48" t="s">
        <v>30320</v>
      </c>
      <c r="C3447" s="48" t="s">
        <v>9308</v>
      </c>
      <c r="D3447" s="49" t="s">
        <v>30321</v>
      </c>
      <c r="E3447" s="1"/>
      <c r="F3447" s="1"/>
    </row>
    <row r="3448" spans="1:6" ht="12.75" customHeight="1" x14ac:dyDescent="0.25">
      <c r="A3448" s="48" t="s">
        <v>30322</v>
      </c>
      <c r="B3448" s="48" t="s">
        <v>30323</v>
      </c>
      <c r="C3448" s="48" t="s">
        <v>9308</v>
      </c>
      <c r="D3448" s="49" t="s">
        <v>30324</v>
      </c>
      <c r="E3448" s="1"/>
      <c r="F3448" s="1"/>
    </row>
    <row r="3449" spans="1:6" ht="12.75" customHeight="1" x14ac:dyDescent="0.25">
      <c r="A3449" s="48" t="s">
        <v>30325</v>
      </c>
      <c r="B3449" s="48" t="s">
        <v>30326</v>
      </c>
      <c r="C3449" s="48" t="s">
        <v>9308</v>
      </c>
      <c r="D3449" s="49" t="s">
        <v>30327</v>
      </c>
      <c r="E3449" s="1"/>
      <c r="F3449" s="1"/>
    </row>
    <row r="3450" spans="1:6" ht="12.75" customHeight="1" x14ac:dyDescent="0.25">
      <c r="A3450" s="48" t="s">
        <v>30328</v>
      </c>
      <c r="B3450" s="48" t="s">
        <v>30329</v>
      </c>
      <c r="C3450" s="48" t="s">
        <v>9308</v>
      </c>
      <c r="D3450" s="49" t="s">
        <v>30330</v>
      </c>
      <c r="E3450" s="1"/>
      <c r="F3450" s="1"/>
    </row>
    <row r="3451" spans="1:6" ht="12.75" customHeight="1" x14ac:dyDescent="0.25">
      <c r="A3451" s="48" t="s">
        <v>30331</v>
      </c>
      <c r="B3451" s="48" t="s">
        <v>30332</v>
      </c>
      <c r="C3451" s="48" t="s">
        <v>9308</v>
      </c>
      <c r="D3451" s="49" t="s">
        <v>30333</v>
      </c>
      <c r="E3451" s="1"/>
      <c r="F3451" s="1"/>
    </row>
    <row r="3452" spans="1:6" ht="12.75" customHeight="1" x14ac:dyDescent="0.25">
      <c r="A3452" s="48" t="s">
        <v>30334</v>
      </c>
      <c r="B3452" s="48" t="s">
        <v>30335</v>
      </c>
      <c r="C3452" s="48" t="s">
        <v>9308</v>
      </c>
      <c r="D3452" s="49" t="s">
        <v>30336</v>
      </c>
      <c r="E3452" s="1"/>
      <c r="F3452" s="1"/>
    </row>
    <row r="3453" spans="1:6" ht="12.75" customHeight="1" x14ac:dyDescent="0.25">
      <c r="A3453" s="48" t="s">
        <v>30337</v>
      </c>
      <c r="B3453" s="48" t="s">
        <v>30338</v>
      </c>
      <c r="C3453" s="48" t="s">
        <v>9308</v>
      </c>
      <c r="D3453" s="49" t="s">
        <v>30339</v>
      </c>
      <c r="E3453" s="1"/>
      <c r="F3453" s="1"/>
    </row>
    <row r="3454" spans="1:6" ht="12.75" customHeight="1" x14ac:dyDescent="0.25">
      <c r="A3454" s="48" t="s">
        <v>30340</v>
      </c>
      <c r="B3454" s="48" t="s">
        <v>30341</v>
      </c>
      <c r="C3454" s="48" t="s">
        <v>9308</v>
      </c>
      <c r="D3454" s="49" t="s">
        <v>30342</v>
      </c>
      <c r="E3454" s="1"/>
      <c r="F3454" s="1"/>
    </row>
    <row r="3455" spans="1:6" ht="12.75" customHeight="1" x14ac:dyDescent="0.25">
      <c r="A3455" s="48" t="s">
        <v>30343</v>
      </c>
      <c r="B3455" s="48" t="s">
        <v>30344</v>
      </c>
      <c r="C3455" s="48" t="s">
        <v>9308</v>
      </c>
      <c r="D3455" s="49" t="s">
        <v>30345</v>
      </c>
      <c r="E3455" s="1"/>
      <c r="F3455" s="1"/>
    </row>
    <row r="3456" spans="1:6" ht="12.75" customHeight="1" x14ac:dyDescent="0.25">
      <c r="A3456" s="48" t="s">
        <v>30346</v>
      </c>
      <c r="B3456" s="48" t="s">
        <v>30347</v>
      </c>
      <c r="C3456" s="48" t="s">
        <v>9308</v>
      </c>
      <c r="D3456" s="49" t="s">
        <v>30348</v>
      </c>
      <c r="E3456" s="1"/>
      <c r="F3456" s="1"/>
    </row>
    <row r="3457" spans="1:6" ht="12.75" customHeight="1" x14ac:dyDescent="0.25">
      <c r="A3457" s="48" t="s">
        <v>30349</v>
      </c>
      <c r="B3457" s="48" t="s">
        <v>30350</v>
      </c>
      <c r="C3457" s="48" t="s">
        <v>9308</v>
      </c>
      <c r="D3457" s="49" t="s">
        <v>30351</v>
      </c>
      <c r="E3457" s="1"/>
      <c r="F3457" s="1"/>
    </row>
    <row r="3458" spans="1:6" ht="12.75" customHeight="1" x14ac:dyDescent="0.25">
      <c r="A3458" s="48" t="s">
        <v>30352</v>
      </c>
      <c r="B3458" s="48" t="s">
        <v>30353</v>
      </c>
      <c r="C3458" s="48" t="s">
        <v>9308</v>
      </c>
      <c r="D3458" s="49" t="s">
        <v>6147</v>
      </c>
      <c r="E3458" s="1"/>
      <c r="F3458" s="1"/>
    </row>
    <row r="3459" spans="1:6" ht="12.75" customHeight="1" x14ac:dyDescent="0.25">
      <c r="A3459" s="48" t="s">
        <v>30354</v>
      </c>
      <c r="B3459" s="48" t="s">
        <v>30355</v>
      </c>
      <c r="C3459" s="48" t="s">
        <v>9741</v>
      </c>
      <c r="D3459" s="49" t="s">
        <v>22108</v>
      </c>
      <c r="E3459" s="1"/>
      <c r="F3459" s="1"/>
    </row>
    <row r="3460" spans="1:6" ht="12.75" customHeight="1" x14ac:dyDescent="0.25">
      <c r="A3460" s="48" t="s">
        <v>30356</v>
      </c>
      <c r="B3460" s="48" t="s">
        <v>30357</v>
      </c>
      <c r="C3460" s="48" t="s">
        <v>9741</v>
      </c>
      <c r="D3460" s="49" t="s">
        <v>30358</v>
      </c>
      <c r="E3460" s="1"/>
      <c r="F3460" s="1"/>
    </row>
    <row r="3461" spans="1:6" ht="12.75" customHeight="1" x14ac:dyDescent="0.25">
      <c r="A3461" s="48" t="s">
        <v>30359</v>
      </c>
      <c r="B3461" s="48" t="s">
        <v>30360</v>
      </c>
      <c r="C3461" s="48" t="s">
        <v>9741</v>
      </c>
      <c r="D3461" s="49" t="s">
        <v>30361</v>
      </c>
      <c r="E3461" s="1"/>
      <c r="F3461" s="1"/>
    </row>
    <row r="3462" spans="1:6" ht="12.75" customHeight="1" x14ac:dyDescent="0.25">
      <c r="A3462" s="48" t="s">
        <v>30362</v>
      </c>
      <c r="B3462" s="48" t="s">
        <v>30363</v>
      </c>
      <c r="C3462" s="48" t="s">
        <v>9741</v>
      </c>
      <c r="D3462" s="49" t="s">
        <v>4485</v>
      </c>
      <c r="E3462" s="1"/>
      <c r="F3462" s="1"/>
    </row>
    <row r="3463" spans="1:6" ht="12.75" customHeight="1" x14ac:dyDescent="0.25">
      <c r="A3463" s="48" t="s">
        <v>30364</v>
      </c>
      <c r="B3463" s="48" t="s">
        <v>30365</v>
      </c>
      <c r="C3463" s="48" t="s">
        <v>9308</v>
      </c>
      <c r="D3463" s="49" t="s">
        <v>30366</v>
      </c>
      <c r="E3463" s="1"/>
      <c r="F3463" s="1"/>
    </row>
    <row r="3464" spans="1:6" ht="12.75" customHeight="1" x14ac:dyDescent="0.25">
      <c r="A3464" s="48" t="s">
        <v>30367</v>
      </c>
      <c r="B3464" s="48" t="s">
        <v>30368</v>
      </c>
      <c r="C3464" s="48" t="s">
        <v>9308</v>
      </c>
      <c r="D3464" s="49" t="s">
        <v>30369</v>
      </c>
      <c r="E3464" s="1"/>
      <c r="F3464" s="1"/>
    </row>
    <row r="3465" spans="1:6" ht="12.75" customHeight="1" x14ac:dyDescent="0.25">
      <c r="A3465" s="48" t="s">
        <v>30370</v>
      </c>
      <c r="B3465" s="48" t="s">
        <v>30371</v>
      </c>
      <c r="C3465" s="48" t="s">
        <v>9741</v>
      </c>
      <c r="D3465" s="49" t="s">
        <v>5990</v>
      </c>
      <c r="E3465" s="1"/>
      <c r="F3465" s="1"/>
    </row>
    <row r="3466" spans="1:6" ht="12.75" customHeight="1" x14ac:dyDescent="0.25">
      <c r="A3466" s="48" t="s">
        <v>30372</v>
      </c>
      <c r="B3466" s="48" t="s">
        <v>30373</v>
      </c>
      <c r="C3466" s="48" t="s">
        <v>9741</v>
      </c>
      <c r="D3466" s="49" t="s">
        <v>1462</v>
      </c>
      <c r="E3466" s="1"/>
      <c r="F3466" s="1"/>
    </row>
    <row r="3467" spans="1:6" ht="12.75" customHeight="1" x14ac:dyDescent="0.25">
      <c r="A3467" s="48" t="s">
        <v>30374</v>
      </c>
      <c r="B3467" s="48" t="s">
        <v>30375</v>
      </c>
      <c r="C3467" s="48" t="s">
        <v>9741</v>
      </c>
      <c r="D3467" s="49" t="s">
        <v>30376</v>
      </c>
      <c r="E3467" s="1"/>
      <c r="F3467" s="1"/>
    </row>
    <row r="3468" spans="1:6" ht="12.75" customHeight="1" x14ac:dyDescent="0.25">
      <c r="A3468" s="48" t="s">
        <v>30377</v>
      </c>
      <c r="B3468" s="48" t="s">
        <v>30378</v>
      </c>
      <c r="C3468" s="48" t="s">
        <v>9741</v>
      </c>
      <c r="D3468" s="49" t="s">
        <v>7435</v>
      </c>
      <c r="E3468" s="1"/>
      <c r="F3468" s="1"/>
    </row>
    <row r="3469" spans="1:6" ht="12.75" customHeight="1" x14ac:dyDescent="0.25">
      <c r="A3469" s="48" t="s">
        <v>30379</v>
      </c>
      <c r="B3469" s="48" t="s">
        <v>30380</v>
      </c>
      <c r="C3469" s="48" t="s">
        <v>9741</v>
      </c>
      <c r="D3469" s="49" t="s">
        <v>30381</v>
      </c>
      <c r="E3469" s="1"/>
      <c r="F3469" s="1"/>
    </row>
    <row r="3470" spans="1:6" ht="12.75" customHeight="1" x14ac:dyDescent="0.25">
      <c r="A3470" s="48" t="s">
        <v>30382</v>
      </c>
      <c r="B3470" s="48" t="s">
        <v>30383</v>
      </c>
      <c r="C3470" s="48" t="s">
        <v>9741</v>
      </c>
      <c r="D3470" s="49" t="s">
        <v>4078</v>
      </c>
      <c r="E3470" s="1"/>
      <c r="F3470" s="1"/>
    </row>
    <row r="3471" spans="1:6" ht="12.75" customHeight="1" x14ac:dyDescent="0.25">
      <c r="A3471" s="48" t="s">
        <v>30384</v>
      </c>
      <c r="B3471" s="48" t="s">
        <v>30385</v>
      </c>
      <c r="C3471" s="48" t="s">
        <v>9741</v>
      </c>
      <c r="D3471" s="49" t="s">
        <v>4416</v>
      </c>
      <c r="E3471" s="1"/>
      <c r="F3471" s="1"/>
    </row>
    <row r="3472" spans="1:6" ht="12.75" customHeight="1" x14ac:dyDescent="0.25">
      <c r="A3472" s="48" t="s">
        <v>30386</v>
      </c>
      <c r="B3472" s="48" t="s">
        <v>30387</v>
      </c>
      <c r="C3472" s="48" t="s">
        <v>9308</v>
      </c>
      <c r="D3472" s="49" t="s">
        <v>30388</v>
      </c>
      <c r="E3472" s="1"/>
      <c r="F3472" s="1"/>
    </row>
    <row r="3473" spans="1:6" ht="12.75" customHeight="1" x14ac:dyDescent="0.25">
      <c r="A3473" s="48" t="s">
        <v>30389</v>
      </c>
      <c r="B3473" s="48" t="s">
        <v>30390</v>
      </c>
      <c r="C3473" s="48" t="s">
        <v>9308</v>
      </c>
      <c r="D3473" s="49" t="s">
        <v>30391</v>
      </c>
      <c r="E3473" s="1"/>
      <c r="F3473" s="1"/>
    </row>
    <row r="3474" spans="1:6" ht="12.75" customHeight="1" x14ac:dyDescent="0.25">
      <c r="A3474" s="48" t="s">
        <v>30392</v>
      </c>
      <c r="B3474" s="48" t="s">
        <v>30393</v>
      </c>
      <c r="C3474" s="48" t="s">
        <v>9308</v>
      </c>
      <c r="D3474" s="49" t="s">
        <v>30394</v>
      </c>
      <c r="E3474" s="1"/>
      <c r="F3474" s="1"/>
    </row>
    <row r="3475" spans="1:6" ht="12.75" customHeight="1" x14ac:dyDescent="0.25">
      <c r="A3475" s="48" t="s">
        <v>30395</v>
      </c>
      <c r="B3475" s="48" t="s">
        <v>30396</v>
      </c>
      <c r="C3475" s="48" t="s">
        <v>9308</v>
      </c>
      <c r="D3475" s="49" t="s">
        <v>30397</v>
      </c>
      <c r="E3475" s="1"/>
      <c r="F3475" s="1"/>
    </row>
    <row r="3476" spans="1:6" ht="12.75" customHeight="1" x14ac:dyDescent="0.25">
      <c r="A3476" s="48" t="s">
        <v>30398</v>
      </c>
      <c r="B3476" s="48" t="s">
        <v>30399</v>
      </c>
      <c r="C3476" s="48" t="s">
        <v>9308</v>
      </c>
      <c r="D3476" s="49" t="s">
        <v>30400</v>
      </c>
      <c r="E3476" s="1"/>
      <c r="F3476" s="1"/>
    </row>
    <row r="3477" spans="1:6" ht="12.75" customHeight="1" x14ac:dyDescent="0.25">
      <c r="A3477" s="48" t="s">
        <v>30401</v>
      </c>
      <c r="B3477" s="48" t="s">
        <v>30402</v>
      </c>
      <c r="C3477" s="48" t="s">
        <v>9308</v>
      </c>
      <c r="D3477" s="49" t="s">
        <v>30403</v>
      </c>
      <c r="E3477" s="1"/>
      <c r="F3477" s="1"/>
    </row>
    <row r="3478" spans="1:6" ht="12.75" customHeight="1" x14ac:dyDescent="0.25">
      <c r="A3478" s="48" t="s">
        <v>30404</v>
      </c>
      <c r="B3478" s="48" t="s">
        <v>30405</v>
      </c>
      <c r="C3478" s="48" t="s">
        <v>9308</v>
      </c>
      <c r="D3478" s="49" t="s">
        <v>5413</v>
      </c>
      <c r="E3478" s="1"/>
      <c r="F3478" s="1"/>
    </row>
    <row r="3479" spans="1:6" ht="12.75" customHeight="1" x14ac:dyDescent="0.25">
      <c r="A3479" s="48" t="s">
        <v>30406</v>
      </c>
      <c r="B3479" s="48" t="s">
        <v>30407</v>
      </c>
      <c r="C3479" s="48" t="s">
        <v>9308</v>
      </c>
      <c r="D3479" s="49" t="s">
        <v>30408</v>
      </c>
      <c r="E3479" s="1"/>
      <c r="F3479" s="1"/>
    </row>
    <row r="3480" spans="1:6" ht="12.75" customHeight="1" x14ac:dyDescent="0.25">
      <c r="A3480" s="48" t="s">
        <v>30409</v>
      </c>
      <c r="B3480" s="48" t="s">
        <v>30410</v>
      </c>
      <c r="C3480" s="48" t="s">
        <v>9741</v>
      </c>
      <c r="D3480" s="49" t="s">
        <v>9065</v>
      </c>
      <c r="E3480" s="1"/>
      <c r="F3480" s="1"/>
    </row>
    <row r="3481" spans="1:6" ht="12.75" customHeight="1" x14ac:dyDescent="0.25">
      <c r="A3481" s="48" t="s">
        <v>30411</v>
      </c>
      <c r="B3481" s="48" t="s">
        <v>30412</v>
      </c>
      <c r="C3481" s="48" t="s">
        <v>9741</v>
      </c>
      <c r="D3481" s="49" t="s">
        <v>30413</v>
      </c>
      <c r="E3481" s="1"/>
      <c r="F3481" s="1"/>
    </row>
    <row r="3482" spans="1:6" ht="12.75" customHeight="1" x14ac:dyDescent="0.25">
      <c r="A3482" s="48" t="s">
        <v>30414</v>
      </c>
      <c r="B3482" s="48" t="s">
        <v>30415</v>
      </c>
      <c r="C3482" s="48" t="s">
        <v>9308</v>
      </c>
      <c r="D3482" s="49" t="s">
        <v>30416</v>
      </c>
      <c r="E3482" s="1"/>
      <c r="F3482" s="1"/>
    </row>
    <row r="3483" spans="1:6" ht="12.75" customHeight="1" x14ac:dyDescent="0.25">
      <c r="A3483" s="48" t="s">
        <v>30417</v>
      </c>
      <c r="B3483" s="48" t="s">
        <v>30418</v>
      </c>
      <c r="C3483" s="48" t="s">
        <v>9741</v>
      </c>
      <c r="D3483" s="49" t="s">
        <v>30419</v>
      </c>
      <c r="E3483" s="1"/>
      <c r="F3483" s="1"/>
    </row>
    <row r="3484" spans="1:6" ht="12.75" customHeight="1" x14ac:dyDescent="0.25">
      <c r="A3484" s="48" t="s">
        <v>30420</v>
      </c>
      <c r="B3484" s="48" t="s">
        <v>30421</v>
      </c>
      <c r="C3484" s="48" t="s">
        <v>9741</v>
      </c>
      <c r="D3484" s="49" t="s">
        <v>5273</v>
      </c>
      <c r="E3484" s="1"/>
      <c r="F3484" s="1"/>
    </row>
    <row r="3485" spans="1:6" ht="12.75" customHeight="1" x14ac:dyDescent="0.25">
      <c r="A3485" s="48" t="s">
        <v>30422</v>
      </c>
      <c r="B3485" s="48" t="s">
        <v>30423</v>
      </c>
      <c r="C3485" s="48" t="s">
        <v>9741</v>
      </c>
      <c r="D3485" s="49" t="s">
        <v>30424</v>
      </c>
      <c r="E3485" s="1"/>
      <c r="F3485" s="1"/>
    </row>
    <row r="3486" spans="1:6" ht="12.75" customHeight="1" x14ac:dyDescent="0.25">
      <c r="A3486" s="48" t="s">
        <v>30425</v>
      </c>
      <c r="B3486" s="48" t="s">
        <v>30426</v>
      </c>
      <c r="C3486" s="48" t="s">
        <v>9741</v>
      </c>
      <c r="D3486" s="49" t="s">
        <v>5593</v>
      </c>
      <c r="E3486" s="1"/>
      <c r="F3486" s="1"/>
    </row>
    <row r="3487" spans="1:6" ht="12.75" customHeight="1" x14ac:dyDescent="0.25">
      <c r="A3487" s="48" t="s">
        <v>30427</v>
      </c>
      <c r="B3487" s="48" t="s">
        <v>30428</v>
      </c>
      <c r="C3487" s="48" t="s">
        <v>9741</v>
      </c>
      <c r="D3487" s="49" t="s">
        <v>28514</v>
      </c>
      <c r="E3487" s="1"/>
      <c r="F3487" s="1"/>
    </row>
    <row r="3488" spans="1:6" ht="12.75" customHeight="1" x14ac:dyDescent="0.25">
      <c r="A3488" s="48" t="s">
        <v>30429</v>
      </c>
      <c r="B3488" s="48" t="s">
        <v>30430</v>
      </c>
      <c r="C3488" s="48" t="s">
        <v>9741</v>
      </c>
      <c r="D3488" s="49" t="s">
        <v>30431</v>
      </c>
      <c r="E3488" s="1"/>
      <c r="F3488" s="1"/>
    </row>
    <row r="3489" spans="1:6" ht="12.75" customHeight="1" x14ac:dyDescent="0.25">
      <c r="A3489" s="48" t="s">
        <v>30432</v>
      </c>
      <c r="B3489" s="48" t="s">
        <v>30433</v>
      </c>
      <c r="C3489" s="48" t="s">
        <v>9741</v>
      </c>
      <c r="D3489" s="49" t="s">
        <v>30434</v>
      </c>
      <c r="E3489" s="1"/>
      <c r="F3489" s="1"/>
    </row>
    <row r="3490" spans="1:6" ht="12.75" customHeight="1" x14ac:dyDescent="0.25">
      <c r="A3490" s="48" t="s">
        <v>30435</v>
      </c>
      <c r="B3490" s="48" t="s">
        <v>30436</v>
      </c>
      <c r="C3490" s="48" t="s">
        <v>9741</v>
      </c>
      <c r="D3490" s="49" t="s">
        <v>8189</v>
      </c>
      <c r="E3490" s="1"/>
      <c r="F3490" s="1"/>
    </row>
    <row r="3491" spans="1:6" ht="12.75" customHeight="1" x14ac:dyDescent="0.25">
      <c r="A3491" s="48" t="s">
        <v>30437</v>
      </c>
      <c r="B3491" s="48" t="s">
        <v>30438</v>
      </c>
      <c r="C3491" s="48" t="s">
        <v>9741</v>
      </c>
      <c r="D3491" s="49" t="s">
        <v>3181</v>
      </c>
      <c r="E3491" s="1"/>
      <c r="F3491" s="1"/>
    </row>
    <row r="3492" spans="1:6" ht="12.75" customHeight="1" x14ac:dyDescent="0.25">
      <c r="A3492" s="48" t="s">
        <v>30439</v>
      </c>
      <c r="B3492" s="48" t="s">
        <v>30440</v>
      </c>
      <c r="C3492" s="48" t="s">
        <v>9741</v>
      </c>
      <c r="D3492" s="49" t="s">
        <v>2394</v>
      </c>
      <c r="E3492" s="1"/>
      <c r="F3492" s="1"/>
    </row>
    <row r="3493" spans="1:6" ht="12.75" customHeight="1" x14ac:dyDescent="0.25">
      <c r="A3493" s="48" t="s">
        <v>30441</v>
      </c>
      <c r="B3493" s="48" t="s">
        <v>30442</v>
      </c>
      <c r="C3493" s="48" t="s">
        <v>9741</v>
      </c>
      <c r="D3493" s="49" t="s">
        <v>30443</v>
      </c>
      <c r="E3493" s="1"/>
      <c r="F3493" s="1"/>
    </row>
    <row r="3494" spans="1:6" ht="12.75" customHeight="1" x14ac:dyDescent="0.25">
      <c r="A3494" s="48" t="s">
        <v>30444</v>
      </c>
      <c r="B3494" s="48" t="s">
        <v>30445</v>
      </c>
      <c r="C3494" s="48" t="s">
        <v>9741</v>
      </c>
      <c r="D3494" s="49" t="s">
        <v>30446</v>
      </c>
      <c r="E3494" s="1"/>
      <c r="F3494" s="1"/>
    </row>
    <row r="3495" spans="1:6" ht="12.75" customHeight="1" x14ac:dyDescent="0.25">
      <c r="A3495" s="48" t="s">
        <v>30447</v>
      </c>
      <c r="B3495" s="48" t="s">
        <v>30448</v>
      </c>
      <c r="C3495" s="48" t="s">
        <v>9741</v>
      </c>
      <c r="D3495" s="49" t="s">
        <v>30449</v>
      </c>
      <c r="E3495" s="1"/>
      <c r="F3495" s="1"/>
    </row>
    <row r="3496" spans="1:6" ht="12.75" customHeight="1" x14ac:dyDescent="0.25">
      <c r="A3496" s="48" t="s">
        <v>30450</v>
      </c>
      <c r="B3496" s="48" t="s">
        <v>30451</v>
      </c>
      <c r="C3496" s="48" t="s">
        <v>9741</v>
      </c>
      <c r="D3496" s="49" t="s">
        <v>30452</v>
      </c>
      <c r="E3496" s="1"/>
      <c r="F3496" s="1"/>
    </row>
    <row r="3497" spans="1:6" ht="12.75" customHeight="1" x14ac:dyDescent="0.25">
      <c r="A3497" s="48" t="s">
        <v>30453</v>
      </c>
      <c r="B3497" s="48" t="s">
        <v>30454</v>
      </c>
      <c r="C3497" s="48" t="s">
        <v>9741</v>
      </c>
      <c r="D3497" s="49" t="s">
        <v>30455</v>
      </c>
      <c r="E3497" s="1"/>
      <c r="F3497" s="1"/>
    </row>
    <row r="3498" spans="1:6" ht="12.75" customHeight="1" x14ac:dyDescent="0.25">
      <c r="A3498" s="48" t="s">
        <v>30456</v>
      </c>
      <c r="B3498" s="48" t="s">
        <v>30457</v>
      </c>
      <c r="C3498" s="48" t="s">
        <v>9741</v>
      </c>
      <c r="D3498" s="49" t="s">
        <v>30458</v>
      </c>
      <c r="E3498" s="1"/>
      <c r="F3498" s="1"/>
    </row>
    <row r="3499" spans="1:6" ht="12.75" customHeight="1" x14ac:dyDescent="0.25">
      <c r="A3499" s="48" t="s">
        <v>30459</v>
      </c>
      <c r="B3499" s="48" t="s">
        <v>30460</v>
      </c>
      <c r="C3499" s="48" t="s">
        <v>9741</v>
      </c>
      <c r="D3499" s="49" t="s">
        <v>30461</v>
      </c>
      <c r="E3499" s="1"/>
      <c r="F3499" s="1"/>
    </row>
    <row r="3500" spans="1:6" ht="12.75" customHeight="1" x14ac:dyDescent="0.25">
      <c r="A3500" s="48" t="s">
        <v>30462</v>
      </c>
      <c r="B3500" s="48" t="s">
        <v>30463</v>
      </c>
      <c r="C3500" s="48" t="s">
        <v>9741</v>
      </c>
      <c r="D3500" s="49" t="s">
        <v>30464</v>
      </c>
      <c r="E3500" s="1"/>
      <c r="F3500" s="1"/>
    </row>
    <row r="3501" spans="1:6" ht="12.75" customHeight="1" x14ac:dyDescent="0.25">
      <c r="A3501" s="48" t="s">
        <v>30465</v>
      </c>
      <c r="B3501" s="48" t="s">
        <v>30466</v>
      </c>
      <c r="C3501" s="48" t="s">
        <v>9741</v>
      </c>
      <c r="D3501" s="49" t="s">
        <v>30467</v>
      </c>
      <c r="E3501" s="1"/>
      <c r="F3501" s="1"/>
    </row>
    <row r="3502" spans="1:6" ht="12.75" customHeight="1" x14ac:dyDescent="0.25">
      <c r="A3502" s="48" t="s">
        <v>30468</v>
      </c>
      <c r="B3502" s="48" t="s">
        <v>30469</v>
      </c>
      <c r="C3502" s="48" t="s">
        <v>9741</v>
      </c>
      <c r="D3502" s="49" t="s">
        <v>30470</v>
      </c>
      <c r="E3502" s="1"/>
      <c r="F3502" s="1"/>
    </row>
    <row r="3503" spans="1:6" ht="12.75" customHeight="1" x14ac:dyDescent="0.25">
      <c r="A3503" s="48" t="s">
        <v>30471</v>
      </c>
      <c r="B3503" s="48" t="s">
        <v>30472</v>
      </c>
      <c r="C3503" s="48" t="s">
        <v>9741</v>
      </c>
      <c r="D3503" s="49" t="s">
        <v>2378</v>
      </c>
      <c r="E3503" s="1"/>
      <c r="F3503" s="1"/>
    </row>
    <row r="3504" spans="1:6" ht="12.75" customHeight="1" x14ac:dyDescent="0.25">
      <c r="A3504" s="48" t="s">
        <v>30473</v>
      </c>
      <c r="B3504" s="48" t="s">
        <v>30474</v>
      </c>
      <c r="C3504" s="48" t="s">
        <v>9741</v>
      </c>
      <c r="D3504" s="49" t="s">
        <v>30475</v>
      </c>
      <c r="E3504" s="1"/>
      <c r="F3504" s="1"/>
    </row>
    <row r="3505" spans="1:6" ht="12.75" customHeight="1" x14ac:dyDescent="0.25">
      <c r="A3505" s="48" t="s">
        <v>30476</v>
      </c>
      <c r="B3505" s="48" t="s">
        <v>30477</v>
      </c>
      <c r="C3505" s="48" t="s">
        <v>9741</v>
      </c>
      <c r="D3505" s="49" t="s">
        <v>30478</v>
      </c>
      <c r="E3505" s="1"/>
      <c r="F3505" s="1"/>
    </row>
    <row r="3506" spans="1:6" ht="12.75" customHeight="1" x14ac:dyDescent="0.25">
      <c r="A3506" s="48" t="s">
        <v>30479</v>
      </c>
      <c r="B3506" s="48" t="s">
        <v>30480</v>
      </c>
      <c r="C3506" s="48" t="s">
        <v>9741</v>
      </c>
      <c r="D3506" s="49" t="s">
        <v>30481</v>
      </c>
      <c r="E3506" s="1"/>
      <c r="F3506" s="1"/>
    </row>
    <row r="3507" spans="1:6" ht="12.75" customHeight="1" x14ac:dyDescent="0.25">
      <c r="A3507" s="48" t="s">
        <v>30482</v>
      </c>
      <c r="B3507" s="48" t="s">
        <v>30483</v>
      </c>
      <c r="C3507" s="48" t="s">
        <v>9741</v>
      </c>
      <c r="D3507" s="49" t="s">
        <v>4662</v>
      </c>
      <c r="E3507" s="1"/>
      <c r="F3507" s="1"/>
    </row>
    <row r="3508" spans="1:6" ht="12.75" customHeight="1" x14ac:dyDescent="0.25">
      <c r="A3508" s="48" t="s">
        <v>30484</v>
      </c>
      <c r="B3508" s="48" t="s">
        <v>30485</v>
      </c>
      <c r="C3508" s="48" t="s">
        <v>9741</v>
      </c>
      <c r="D3508" s="49" t="s">
        <v>30486</v>
      </c>
      <c r="E3508" s="1"/>
      <c r="F3508" s="1"/>
    </row>
    <row r="3509" spans="1:6" ht="12.75" customHeight="1" x14ac:dyDescent="0.25">
      <c r="A3509" s="48" t="s">
        <v>30487</v>
      </c>
      <c r="B3509" s="48" t="s">
        <v>30488</v>
      </c>
      <c r="C3509" s="48" t="s">
        <v>9741</v>
      </c>
      <c r="D3509" s="49" t="s">
        <v>20915</v>
      </c>
      <c r="E3509" s="1"/>
      <c r="F3509" s="1"/>
    </row>
    <row r="3510" spans="1:6" ht="12.75" customHeight="1" x14ac:dyDescent="0.25">
      <c r="A3510" s="48" t="s">
        <v>30489</v>
      </c>
      <c r="B3510" s="48" t="s">
        <v>30490</v>
      </c>
      <c r="C3510" s="48" t="s">
        <v>9741</v>
      </c>
      <c r="D3510" s="49" t="s">
        <v>30491</v>
      </c>
      <c r="E3510" s="1"/>
      <c r="F3510" s="1"/>
    </row>
    <row r="3511" spans="1:6" ht="12.75" customHeight="1" x14ac:dyDescent="0.25">
      <c r="A3511" s="48" t="s">
        <v>30492</v>
      </c>
      <c r="B3511" s="48" t="s">
        <v>30493</v>
      </c>
      <c r="C3511" s="48" t="s">
        <v>9741</v>
      </c>
      <c r="D3511" s="49" t="s">
        <v>30494</v>
      </c>
      <c r="E3511" s="1"/>
      <c r="F3511" s="1"/>
    </row>
    <row r="3512" spans="1:6" ht="12.75" customHeight="1" x14ac:dyDescent="0.25">
      <c r="A3512" s="48" t="s">
        <v>30495</v>
      </c>
      <c r="B3512" s="48" t="s">
        <v>30496</v>
      </c>
      <c r="C3512" s="48" t="s">
        <v>9741</v>
      </c>
      <c r="D3512" s="49" t="s">
        <v>30458</v>
      </c>
      <c r="E3512" s="1"/>
      <c r="F3512" s="1"/>
    </row>
    <row r="3513" spans="1:6" ht="12.75" customHeight="1" x14ac:dyDescent="0.25">
      <c r="A3513" s="48" t="s">
        <v>30497</v>
      </c>
      <c r="B3513" s="48" t="s">
        <v>30498</v>
      </c>
      <c r="C3513" s="48" t="s">
        <v>9741</v>
      </c>
      <c r="D3513" s="49" t="s">
        <v>30499</v>
      </c>
      <c r="E3513" s="1"/>
      <c r="F3513" s="1"/>
    </row>
    <row r="3514" spans="1:6" ht="12.75" customHeight="1" x14ac:dyDescent="0.25">
      <c r="A3514" s="48" t="s">
        <v>30500</v>
      </c>
      <c r="B3514" s="48" t="s">
        <v>30501</v>
      </c>
      <c r="C3514" s="48" t="s">
        <v>9741</v>
      </c>
      <c r="D3514" s="49" t="s">
        <v>30502</v>
      </c>
      <c r="E3514" s="1"/>
      <c r="F3514" s="1"/>
    </row>
    <row r="3515" spans="1:6" ht="12.75" customHeight="1" x14ac:dyDescent="0.25">
      <c r="A3515" s="48" t="s">
        <v>30503</v>
      </c>
      <c r="B3515" s="48" t="s">
        <v>30504</v>
      </c>
      <c r="C3515" s="48" t="s">
        <v>9741</v>
      </c>
      <c r="D3515" s="49" t="s">
        <v>30505</v>
      </c>
      <c r="E3515" s="1"/>
      <c r="F3515" s="1"/>
    </row>
    <row r="3516" spans="1:6" ht="12.75" customHeight="1" x14ac:dyDescent="0.25">
      <c r="A3516" s="48" t="s">
        <v>30506</v>
      </c>
      <c r="B3516" s="48" t="s">
        <v>30507</v>
      </c>
      <c r="C3516" s="48" t="s">
        <v>9741</v>
      </c>
      <c r="D3516" s="49" t="s">
        <v>30508</v>
      </c>
      <c r="E3516" s="1"/>
      <c r="F3516" s="1"/>
    </row>
    <row r="3517" spans="1:6" ht="12.75" customHeight="1" x14ac:dyDescent="0.25">
      <c r="A3517" s="48" t="s">
        <v>30509</v>
      </c>
      <c r="B3517" s="48" t="s">
        <v>30510</v>
      </c>
      <c r="C3517" s="48" t="s">
        <v>9741</v>
      </c>
      <c r="D3517" s="49" t="s">
        <v>30511</v>
      </c>
      <c r="E3517" s="1"/>
      <c r="F3517" s="1"/>
    </row>
    <row r="3518" spans="1:6" ht="12.75" customHeight="1" x14ac:dyDescent="0.25">
      <c r="A3518" s="48" t="s">
        <v>30512</v>
      </c>
      <c r="B3518" s="48" t="s">
        <v>30513</v>
      </c>
      <c r="C3518" s="48" t="s">
        <v>9741</v>
      </c>
      <c r="D3518" s="49" t="s">
        <v>1539</v>
      </c>
      <c r="E3518" s="1"/>
      <c r="F3518" s="1"/>
    </row>
    <row r="3519" spans="1:6" ht="12.75" customHeight="1" x14ac:dyDescent="0.25">
      <c r="A3519" s="48" t="s">
        <v>30514</v>
      </c>
      <c r="B3519" s="48" t="s">
        <v>30515</v>
      </c>
      <c r="C3519" s="48" t="s">
        <v>9741</v>
      </c>
      <c r="D3519" s="49" t="s">
        <v>1787</v>
      </c>
      <c r="E3519" s="1"/>
      <c r="F3519" s="1"/>
    </row>
    <row r="3520" spans="1:6" ht="12.75" customHeight="1" x14ac:dyDescent="0.25">
      <c r="A3520" s="48" t="s">
        <v>30516</v>
      </c>
      <c r="B3520" s="48" t="s">
        <v>30517</v>
      </c>
      <c r="C3520" s="48" t="s">
        <v>9741</v>
      </c>
      <c r="D3520" s="49" t="s">
        <v>30518</v>
      </c>
      <c r="E3520" s="1"/>
      <c r="F3520" s="1"/>
    </row>
    <row r="3521" spans="1:6" ht="12.75" customHeight="1" x14ac:dyDescent="0.25">
      <c r="A3521" s="48" t="s">
        <v>30519</v>
      </c>
      <c r="B3521" s="48" t="s">
        <v>30520</v>
      </c>
      <c r="C3521" s="48" t="s">
        <v>9741</v>
      </c>
      <c r="D3521" s="49" t="s">
        <v>6209</v>
      </c>
      <c r="E3521" s="1"/>
      <c r="F3521" s="1"/>
    </row>
    <row r="3522" spans="1:6" ht="12.75" customHeight="1" x14ac:dyDescent="0.25">
      <c r="A3522" s="48" t="s">
        <v>30521</v>
      </c>
      <c r="B3522" s="48" t="s">
        <v>30522</v>
      </c>
      <c r="C3522" s="48" t="s">
        <v>9741</v>
      </c>
      <c r="D3522" s="49" t="s">
        <v>9041</v>
      </c>
      <c r="E3522" s="1"/>
      <c r="F3522" s="1"/>
    </row>
    <row r="3523" spans="1:6" ht="12.75" customHeight="1" x14ac:dyDescent="0.25">
      <c r="A3523" s="48" t="s">
        <v>30523</v>
      </c>
      <c r="B3523" s="48" t="s">
        <v>30524</v>
      </c>
      <c r="C3523" s="48" t="s">
        <v>9741</v>
      </c>
      <c r="D3523" s="49" t="s">
        <v>30525</v>
      </c>
      <c r="E3523" s="1"/>
      <c r="F3523" s="1"/>
    </row>
    <row r="3524" spans="1:6" ht="12.75" customHeight="1" x14ac:dyDescent="0.25">
      <c r="A3524" s="48" t="s">
        <v>30526</v>
      </c>
      <c r="B3524" s="48" t="s">
        <v>30527</v>
      </c>
      <c r="C3524" s="48" t="s">
        <v>9741</v>
      </c>
      <c r="D3524" s="49" t="s">
        <v>30528</v>
      </c>
      <c r="E3524" s="1"/>
      <c r="F3524" s="1"/>
    </row>
    <row r="3525" spans="1:6" ht="12.75" customHeight="1" x14ac:dyDescent="0.25">
      <c r="A3525" s="48" t="s">
        <v>30529</v>
      </c>
      <c r="B3525" s="48" t="s">
        <v>30530</v>
      </c>
      <c r="C3525" s="48" t="s">
        <v>9741</v>
      </c>
      <c r="D3525" s="49" t="s">
        <v>7730</v>
      </c>
      <c r="E3525" s="1"/>
      <c r="F3525" s="1"/>
    </row>
    <row r="3526" spans="1:6" ht="12.75" customHeight="1" x14ac:dyDescent="0.25">
      <c r="A3526" s="48" t="s">
        <v>30531</v>
      </c>
      <c r="B3526" s="48" t="s">
        <v>30532</v>
      </c>
      <c r="C3526" s="48" t="s">
        <v>9741</v>
      </c>
      <c r="D3526" s="49" t="s">
        <v>30533</v>
      </c>
      <c r="E3526" s="1"/>
      <c r="F3526" s="1"/>
    </row>
    <row r="3527" spans="1:6" ht="12.75" customHeight="1" x14ac:dyDescent="0.25">
      <c r="A3527" s="48" t="s">
        <v>30534</v>
      </c>
      <c r="B3527" s="48" t="s">
        <v>30535</v>
      </c>
      <c r="C3527" s="48" t="s">
        <v>9741</v>
      </c>
      <c r="D3527" s="49" t="s">
        <v>6461</v>
      </c>
      <c r="E3527" s="1"/>
      <c r="F3527" s="1"/>
    </row>
    <row r="3528" spans="1:6" ht="12.75" customHeight="1" x14ac:dyDescent="0.25">
      <c r="A3528" s="48" t="s">
        <v>30536</v>
      </c>
      <c r="B3528" s="48" t="s">
        <v>30537</v>
      </c>
      <c r="C3528" s="48" t="s">
        <v>9741</v>
      </c>
      <c r="D3528" s="49" t="s">
        <v>2338</v>
      </c>
      <c r="E3528" s="1"/>
      <c r="F3528" s="1"/>
    </row>
    <row r="3529" spans="1:6" ht="12.75" customHeight="1" x14ac:dyDescent="0.25">
      <c r="A3529" s="48" t="s">
        <v>30538</v>
      </c>
      <c r="B3529" s="48" t="s">
        <v>30539</v>
      </c>
      <c r="C3529" s="48" t="s">
        <v>9741</v>
      </c>
      <c r="D3529" s="49" t="s">
        <v>30540</v>
      </c>
      <c r="E3529" s="1"/>
      <c r="F3529" s="1"/>
    </row>
    <row r="3530" spans="1:6" ht="12.75" customHeight="1" x14ac:dyDescent="0.25">
      <c r="A3530" s="48" t="s">
        <v>30541</v>
      </c>
      <c r="B3530" s="48" t="s">
        <v>30542</v>
      </c>
      <c r="C3530" s="48" t="s">
        <v>9741</v>
      </c>
      <c r="D3530" s="49" t="s">
        <v>30543</v>
      </c>
      <c r="E3530" s="1"/>
      <c r="F3530" s="1"/>
    </row>
    <row r="3531" spans="1:6" ht="12.75" customHeight="1" x14ac:dyDescent="0.25">
      <c r="A3531" s="48" t="s">
        <v>30544</v>
      </c>
      <c r="B3531" s="48" t="s">
        <v>30545</v>
      </c>
      <c r="C3531" s="48" t="s">
        <v>9741</v>
      </c>
      <c r="D3531" s="49" t="s">
        <v>30546</v>
      </c>
      <c r="E3531" s="1"/>
      <c r="F3531" s="1"/>
    </row>
    <row r="3532" spans="1:6" ht="12.75" customHeight="1" x14ac:dyDescent="0.25">
      <c r="A3532" s="48" t="s">
        <v>30547</v>
      </c>
      <c r="B3532" s="48" t="s">
        <v>30548</v>
      </c>
      <c r="C3532" s="48" t="s">
        <v>9741</v>
      </c>
      <c r="D3532" s="49" t="s">
        <v>30549</v>
      </c>
      <c r="E3532" s="1"/>
      <c r="F3532" s="1"/>
    </row>
    <row r="3533" spans="1:6" ht="12.75" customHeight="1" x14ac:dyDescent="0.25">
      <c r="A3533" s="48" t="s">
        <v>30550</v>
      </c>
      <c r="B3533" s="48" t="s">
        <v>30551</v>
      </c>
      <c r="C3533" s="48" t="s">
        <v>9741</v>
      </c>
      <c r="D3533" s="49" t="s">
        <v>30552</v>
      </c>
      <c r="E3533" s="1"/>
      <c r="F3533" s="1"/>
    </row>
    <row r="3534" spans="1:6" ht="12.75" customHeight="1" x14ac:dyDescent="0.25">
      <c r="A3534" s="48" t="s">
        <v>30553</v>
      </c>
      <c r="B3534" s="48" t="s">
        <v>30554</v>
      </c>
      <c r="C3534" s="48" t="s">
        <v>9741</v>
      </c>
      <c r="D3534" s="49" t="s">
        <v>30555</v>
      </c>
      <c r="E3534" s="1"/>
      <c r="F3534" s="1"/>
    </row>
    <row r="3535" spans="1:6" ht="12.75" customHeight="1" x14ac:dyDescent="0.25">
      <c r="A3535" s="48" t="s">
        <v>30556</v>
      </c>
      <c r="B3535" s="48" t="s">
        <v>30557</v>
      </c>
      <c r="C3535" s="48" t="s">
        <v>9741</v>
      </c>
      <c r="D3535" s="49" t="s">
        <v>30558</v>
      </c>
      <c r="E3535" s="1"/>
      <c r="F3535" s="1"/>
    </row>
    <row r="3536" spans="1:6" ht="12.75" customHeight="1" x14ac:dyDescent="0.25">
      <c r="A3536" s="48" t="s">
        <v>30559</v>
      </c>
      <c r="B3536" s="48" t="s">
        <v>30560</v>
      </c>
      <c r="C3536" s="48" t="s">
        <v>9741</v>
      </c>
      <c r="D3536" s="49" t="s">
        <v>30561</v>
      </c>
      <c r="E3536" s="1"/>
      <c r="F3536" s="1"/>
    </row>
    <row r="3537" spans="1:6" ht="12.75" customHeight="1" x14ac:dyDescent="0.25">
      <c r="A3537" s="48" t="s">
        <v>30562</v>
      </c>
      <c r="B3537" s="48" t="s">
        <v>30563</v>
      </c>
      <c r="C3537" s="48" t="s">
        <v>9741</v>
      </c>
      <c r="D3537" s="49" t="s">
        <v>30564</v>
      </c>
      <c r="E3537" s="1"/>
      <c r="F3537" s="1"/>
    </row>
    <row r="3538" spans="1:6" ht="12.75" customHeight="1" x14ac:dyDescent="0.25">
      <c r="A3538" s="48" t="s">
        <v>30565</v>
      </c>
      <c r="B3538" s="48" t="s">
        <v>30566</v>
      </c>
      <c r="C3538" s="48" t="s">
        <v>9741</v>
      </c>
      <c r="D3538" s="49" t="s">
        <v>30567</v>
      </c>
      <c r="E3538" s="1"/>
      <c r="F3538" s="1"/>
    </row>
    <row r="3539" spans="1:6" ht="12.75" customHeight="1" x14ac:dyDescent="0.25">
      <c r="A3539" s="48" t="s">
        <v>30568</v>
      </c>
      <c r="B3539" s="48" t="s">
        <v>30569</v>
      </c>
      <c r="C3539" s="48" t="s">
        <v>9741</v>
      </c>
      <c r="D3539" s="49" t="s">
        <v>30570</v>
      </c>
      <c r="E3539" s="1"/>
      <c r="F3539" s="1"/>
    </row>
    <row r="3540" spans="1:6" ht="12.75" customHeight="1" x14ac:dyDescent="0.25">
      <c r="A3540" s="48" t="s">
        <v>30571</v>
      </c>
      <c r="B3540" s="48" t="s">
        <v>30572</v>
      </c>
      <c r="C3540" s="48" t="s">
        <v>9741</v>
      </c>
      <c r="D3540" s="49" t="s">
        <v>30573</v>
      </c>
      <c r="E3540" s="1"/>
      <c r="F3540" s="1"/>
    </row>
    <row r="3541" spans="1:6" ht="12.75" customHeight="1" x14ac:dyDescent="0.25">
      <c r="A3541" s="48" t="s">
        <v>30574</v>
      </c>
      <c r="B3541" s="48" t="s">
        <v>30575</v>
      </c>
      <c r="C3541" s="48" t="s">
        <v>9741</v>
      </c>
      <c r="D3541" s="49" t="s">
        <v>30576</v>
      </c>
      <c r="E3541" s="1"/>
      <c r="F3541" s="1"/>
    </row>
    <row r="3542" spans="1:6" ht="12.75" customHeight="1" x14ac:dyDescent="0.25">
      <c r="A3542" s="48" t="s">
        <v>30577</v>
      </c>
      <c r="B3542" s="48" t="s">
        <v>30578</v>
      </c>
      <c r="C3542" s="48" t="s">
        <v>9741</v>
      </c>
      <c r="D3542" s="49" t="s">
        <v>30579</v>
      </c>
      <c r="E3542" s="1"/>
      <c r="F3542" s="1"/>
    </row>
    <row r="3543" spans="1:6" ht="12.75" customHeight="1" x14ac:dyDescent="0.25">
      <c r="A3543" s="48" t="s">
        <v>30580</v>
      </c>
      <c r="B3543" s="48" t="s">
        <v>30581</v>
      </c>
      <c r="C3543" s="48" t="s">
        <v>9741</v>
      </c>
      <c r="D3543" s="49" t="s">
        <v>3548</v>
      </c>
      <c r="E3543" s="1"/>
      <c r="F3543" s="1"/>
    </row>
    <row r="3544" spans="1:6" ht="12.75" customHeight="1" x14ac:dyDescent="0.25">
      <c r="A3544" s="48" t="s">
        <v>30582</v>
      </c>
      <c r="B3544" s="48" t="s">
        <v>30583</v>
      </c>
      <c r="C3544" s="48" t="s">
        <v>9741</v>
      </c>
      <c r="D3544" s="49" t="s">
        <v>30584</v>
      </c>
      <c r="E3544" s="1"/>
      <c r="F3544" s="1"/>
    </row>
    <row r="3545" spans="1:6" ht="12.75" customHeight="1" x14ac:dyDescent="0.25">
      <c r="A3545" s="48" t="s">
        <v>30585</v>
      </c>
      <c r="B3545" s="48" t="s">
        <v>30586</v>
      </c>
      <c r="C3545" s="48" t="s">
        <v>9741</v>
      </c>
      <c r="D3545" s="49" t="s">
        <v>30587</v>
      </c>
      <c r="E3545" s="1"/>
      <c r="F3545" s="1"/>
    </row>
    <row r="3546" spans="1:6" ht="12.75" customHeight="1" x14ac:dyDescent="0.25">
      <c r="A3546" s="48" t="s">
        <v>30588</v>
      </c>
      <c r="B3546" s="48" t="s">
        <v>30589</v>
      </c>
      <c r="C3546" s="48" t="s">
        <v>9741</v>
      </c>
      <c r="D3546" s="49" t="s">
        <v>30590</v>
      </c>
      <c r="E3546" s="1"/>
      <c r="F3546" s="1"/>
    </row>
    <row r="3547" spans="1:6" ht="12.75" customHeight="1" x14ac:dyDescent="0.25">
      <c r="A3547" s="48" t="s">
        <v>30591</v>
      </c>
      <c r="B3547" s="48" t="s">
        <v>30592</v>
      </c>
      <c r="C3547" s="48" t="s">
        <v>9741</v>
      </c>
      <c r="D3547" s="49" t="s">
        <v>30593</v>
      </c>
      <c r="E3547" s="1"/>
      <c r="F3547" s="1"/>
    </row>
    <row r="3548" spans="1:6" ht="12.75" customHeight="1" x14ac:dyDescent="0.25">
      <c r="A3548" s="48" t="s">
        <v>30594</v>
      </c>
      <c r="B3548" s="48" t="s">
        <v>30595</v>
      </c>
      <c r="C3548" s="48" t="s">
        <v>9741</v>
      </c>
      <c r="D3548" s="49" t="s">
        <v>30596</v>
      </c>
      <c r="E3548" s="1"/>
      <c r="F3548" s="1"/>
    </row>
    <row r="3549" spans="1:6" ht="12.75" customHeight="1" x14ac:dyDescent="0.25">
      <c r="A3549" s="48" t="s">
        <v>30597</v>
      </c>
      <c r="B3549" s="48" t="s">
        <v>30598</v>
      </c>
      <c r="C3549" s="48" t="s">
        <v>9741</v>
      </c>
      <c r="D3549" s="49" t="s">
        <v>25013</v>
      </c>
      <c r="E3549" s="1"/>
      <c r="F3549" s="1"/>
    </row>
    <row r="3550" spans="1:6" ht="12.75" customHeight="1" x14ac:dyDescent="0.25">
      <c r="A3550" s="48" t="s">
        <v>30599</v>
      </c>
      <c r="B3550" s="48" t="s">
        <v>30600</v>
      </c>
      <c r="C3550" s="48" t="s">
        <v>9741</v>
      </c>
      <c r="D3550" s="49" t="s">
        <v>30601</v>
      </c>
      <c r="E3550" s="1"/>
      <c r="F3550" s="1"/>
    </row>
    <row r="3551" spans="1:6" ht="12.75" customHeight="1" x14ac:dyDescent="0.25">
      <c r="A3551" s="48" t="s">
        <v>30602</v>
      </c>
      <c r="B3551" s="48" t="s">
        <v>30603</v>
      </c>
      <c r="C3551" s="48" t="s">
        <v>9741</v>
      </c>
      <c r="D3551" s="49" t="s">
        <v>30604</v>
      </c>
      <c r="E3551" s="1"/>
      <c r="F3551" s="1"/>
    </row>
    <row r="3552" spans="1:6" ht="12.75" customHeight="1" x14ac:dyDescent="0.25">
      <c r="A3552" s="48" t="s">
        <v>30605</v>
      </c>
      <c r="B3552" s="48" t="s">
        <v>30606</v>
      </c>
      <c r="C3552" s="48" t="s">
        <v>9741</v>
      </c>
      <c r="D3552" s="49" t="s">
        <v>30607</v>
      </c>
      <c r="E3552" s="1"/>
      <c r="F3552" s="1"/>
    </row>
    <row r="3553" spans="1:6" ht="12.75" customHeight="1" x14ac:dyDescent="0.25">
      <c r="A3553" s="48" t="s">
        <v>30608</v>
      </c>
      <c r="B3553" s="48" t="s">
        <v>30609</v>
      </c>
      <c r="C3553" s="48" t="s">
        <v>9741</v>
      </c>
      <c r="D3553" s="49" t="s">
        <v>30610</v>
      </c>
      <c r="E3553" s="1"/>
      <c r="F3553" s="1"/>
    </row>
    <row r="3554" spans="1:6" ht="12.75" customHeight="1" x14ac:dyDescent="0.25">
      <c r="A3554" s="48" t="s">
        <v>30611</v>
      </c>
      <c r="B3554" s="48" t="s">
        <v>30612</v>
      </c>
      <c r="C3554" s="48" t="s">
        <v>9741</v>
      </c>
      <c r="D3554" s="49" t="s">
        <v>30613</v>
      </c>
      <c r="E3554" s="1"/>
      <c r="F3554" s="1"/>
    </row>
    <row r="3555" spans="1:6" ht="12.75" customHeight="1" x14ac:dyDescent="0.25">
      <c r="A3555" s="48" t="s">
        <v>30614</v>
      </c>
      <c r="B3555" s="48" t="s">
        <v>30615</v>
      </c>
      <c r="C3555" s="48" t="s">
        <v>9741</v>
      </c>
      <c r="D3555" s="49" t="s">
        <v>30616</v>
      </c>
      <c r="E3555" s="1"/>
      <c r="F3555" s="1"/>
    </row>
    <row r="3556" spans="1:6" ht="12.75" customHeight="1" x14ac:dyDescent="0.25">
      <c r="A3556" s="48" t="s">
        <v>30617</v>
      </c>
      <c r="B3556" s="48" t="s">
        <v>30618</v>
      </c>
      <c r="C3556" s="48" t="s">
        <v>9741</v>
      </c>
      <c r="D3556" s="49" t="s">
        <v>30619</v>
      </c>
      <c r="E3556" s="1"/>
      <c r="F3556" s="1"/>
    </row>
    <row r="3557" spans="1:6" ht="12.75" customHeight="1" x14ac:dyDescent="0.25">
      <c r="A3557" s="48" t="s">
        <v>30620</v>
      </c>
      <c r="B3557" s="48" t="s">
        <v>30621</v>
      </c>
      <c r="C3557" s="48" t="s">
        <v>9741</v>
      </c>
      <c r="D3557" s="49" t="s">
        <v>30622</v>
      </c>
      <c r="E3557" s="1"/>
      <c r="F3557" s="1"/>
    </row>
    <row r="3558" spans="1:6" ht="12.75" customHeight="1" x14ac:dyDescent="0.25">
      <c r="A3558" s="48" t="s">
        <v>30623</v>
      </c>
      <c r="B3558" s="48" t="s">
        <v>30624</v>
      </c>
      <c r="C3558" s="48" t="s">
        <v>9741</v>
      </c>
      <c r="D3558" s="49" t="s">
        <v>30625</v>
      </c>
      <c r="E3558" s="1"/>
      <c r="F3558" s="1"/>
    </row>
    <row r="3559" spans="1:6" ht="12.75" customHeight="1" x14ac:dyDescent="0.25">
      <c r="A3559" s="48" t="s">
        <v>30626</v>
      </c>
      <c r="B3559" s="48" t="s">
        <v>30627</v>
      </c>
      <c r="C3559" s="48" t="s">
        <v>9741</v>
      </c>
      <c r="D3559" s="49" t="s">
        <v>29710</v>
      </c>
      <c r="E3559" s="1"/>
      <c r="F3559" s="1"/>
    </row>
    <row r="3560" spans="1:6" ht="12.75" customHeight="1" x14ac:dyDescent="0.25">
      <c r="A3560" s="48" t="s">
        <v>30628</v>
      </c>
      <c r="B3560" s="48" t="s">
        <v>30629</v>
      </c>
      <c r="C3560" s="48" t="s">
        <v>9741</v>
      </c>
      <c r="D3560" s="49" t="s">
        <v>30630</v>
      </c>
      <c r="E3560" s="1"/>
      <c r="F3560" s="1"/>
    </row>
    <row r="3561" spans="1:6" ht="12.75" customHeight="1" x14ac:dyDescent="0.25">
      <c r="A3561" s="48" t="s">
        <v>30631</v>
      </c>
      <c r="B3561" s="48" t="s">
        <v>30632</v>
      </c>
      <c r="C3561" s="48" t="s">
        <v>9741</v>
      </c>
      <c r="D3561" s="49" t="s">
        <v>30633</v>
      </c>
      <c r="E3561" s="1"/>
      <c r="F3561" s="1"/>
    </row>
    <row r="3562" spans="1:6" ht="12.75" customHeight="1" x14ac:dyDescent="0.25">
      <c r="A3562" s="48" t="s">
        <v>30634</v>
      </c>
      <c r="B3562" s="48" t="s">
        <v>30635</v>
      </c>
      <c r="C3562" s="48" t="s">
        <v>9741</v>
      </c>
      <c r="D3562" s="49" t="s">
        <v>30636</v>
      </c>
      <c r="E3562" s="1"/>
      <c r="F3562" s="1"/>
    </row>
    <row r="3563" spans="1:6" ht="12.75" customHeight="1" x14ac:dyDescent="0.25">
      <c r="A3563" s="48" t="s">
        <v>30637</v>
      </c>
      <c r="B3563" s="48" t="s">
        <v>30638</v>
      </c>
      <c r="C3563" s="48" t="s">
        <v>9741</v>
      </c>
      <c r="D3563" s="49" t="s">
        <v>30639</v>
      </c>
      <c r="E3563" s="1"/>
      <c r="F3563" s="1"/>
    </row>
    <row r="3564" spans="1:6" ht="12.75" customHeight="1" x14ac:dyDescent="0.25">
      <c r="A3564" s="48" t="s">
        <v>30640</v>
      </c>
      <c r="B3564" s="48" t="s">
        <v>30641</v>
      </c>
      <c r="C3564" s="48" t="s">
        <v>9741</v>
      </c>
      <c r="D3564" s="49" t="s">
        <v>30642</v>
      </c>
      <c r="E3564" s="1"/>
      <c r="F3564" s="1"/>
    </row>
    <row r="3565" spans="1:6" ht="12.75" customHeight="1" x14ac:dyDescent="0.25">
      <c r="A3565" s="48" t="s">
        <v>30643</v>
      </c>
      <c r="B3565" s="48" t="s">
        <v>30644</v>
      </c>
      <c r="C3565" s="48" t="s">
        <v>9741</v>
      </c>
      <c r="D3565" s="49" t="s">
        <v>30645</v>
      </c>
      <c r="E3565" s="1"/>
      <c r="F3565" s="1"/>
    </row>
    <row r="3566" spans="1:6" ht="12.75" customHeight="1" x14ac:dyDescent="0.25">
      <c r="A3566" s="48" t="s">
        <v>30646</v>
      </c>
      <c r="B3566" s="48" t="s">
        <v>30647</v>
      </c>
      <c r="C3566" s="48" t="s">
        <v>9741</v>
      </c>
      <c r="D3566" s="49" t="s">
        <v>30648</v>
      </c>
      <c r="E3566" s="1"/>
      <c r="F3566" s="1"/>
    </row>
    <row r="3567" spans="1:6" ht="12.75" customHeight="1" x14ac:dyDescent="0.25">
      <c r="A3567" s="48" t="s">
        <v>30649</v>
      </c>
      <c r="B3567" s="48" t="s">
        <v>30650</v>
      </c>
      <c r="C3567" s="48" t="s">
        <v>9741</v>
      </c>
      <c r="D3567" s="49" t="s">
        <v>30651</v>
      </c>
      <c r="E3567" s="1"/>
      <c r="F3567" s="1"/>
    </row>
    <row r="3568" spans="1:6" ht="12.75" customHeight="1" x14ac:dyDescent="0.25">
      <c r="A3568" s="48" t="s">
        <v>30652</v>
      </c>
      <c r="B3568" s="48" t="s">
        <v>30653</v>
      </c>
      <c r="C3568" s="48" t="s">
        <v>9741</v>
      </c>
      <c r="D3568" s="49" t="s">
        <v>30654</v>
      </c>
      <c r="E3568" s="1"/>
      <c r="F3568" s="1"/>
    </row>
    <row r="3569" spans="1:6" ht="12.75" customHeight="1" x14ac:dyDescent="0.25">
      <c r="A3569" s="48" t="s">
        <v>30655</v>
      </c>
      <c r="B3569" s="48" t="s">
        <v>30656</v>
      </c>
      <c r="C3569" s="48" t="s">
        <v>9741</v>
      </c>
      <c r="D3569" s="49" t="s">
        <v>30657</v>
      </c>
      <c r="E3569" s="1"/>
      <c r="F3569" s="1"/>
    </row>
    <row r="3570" spans="1:6" ht="12.75" customHeight="1" x14ac:dyDescent="0.25">
      <c r="A3570" s="48" t="s">
        <v>30658</v>
      </c>
      <c r="B3570" s="48" t="s">
        <v>30659</v>
      </c>
      <c r="C3570" s="48" t="s">
        <v>9741</v>
      </c>
      <c r="D3570" s="49" t="s">
        <v>30660</v>
      </c>
      <c r="E3570" s="1"/>
      <c r="F3570" s="1"/>
    </row>
    <row r="3571" spans="1:6" ht="12.75" customHeight="1" x14ac:dyDescent="0.25">
      <c r="A3571" s="48" t="s">
        <v>30661</v>
      </c>
      <c r="B3571" s="48" t="s">
        <v>30662</v>
      </c>
      <c r="C3571" s="48" t="s">
        <v>9741</v>
      </c>
      <c r="D3571" s="49" t="s">
        <v>5113</v>
      </c>
      <c r="E3571" s="1"/>
      <c r="F3571" s="1"/>
    </row>
    <row r="3572" spans="1:6" ht="12.75" customHeight="1" x14ac:dyDescent="0.25">
      <c r="A3572" s="48" t="s">
        <v>30663</v>
      </c>
      <c r="B3572" s="48" t="s">
        <v>30664</v>
      </c>
      <c r="C3572" s="48" t="s">
        <v>9741</v>
      </c>
      <c r="D3572" s="49" t="s">
        <v>5366</v>
      </c>
      <c r="E3572" s="1"/>
      <c r="F3572" s="1"/>
    </row>
    <row r="3573" spans="1:6" ht="12.75" customHeight="1" x14ac:dyDescent="0.25">
      <c r="A3573" s="48" t="s">
        <v>30665</v>
      </c>
      <c r="B3573" s="48" t="s">
        <v>30666</v>
      </c>
      <c r="C3573" s="48" t="s">
        <v>9741</v>
      </c>
      <c r="D3573" s="49" t="s">
        <v>30667</v>
      </c>
      <c r="E3573" s="1"/>
      <c r="F3573" s="1"/>
    </row>
    <row r="3574" spans="1:6" ht="12.75" customHeight="1" x14ac:dyDescent="0.25">
      <c r="A3574" s="48" t="s">
        <v>30668</v>
      </c>
      <c r="B3574" s="48" t="s">
        <v>30669</v>
      </c>
      <c r="C3574" s="48" t="s">
        <v>9741</v>
      </c>
      <c r="D3574" s="49" t="s">
        <v>2169</v>
      </c>
      <c r="E3574" s="1"/>
      <c r="F3574" s="1"/>
    </row>
    <row r="3575" spans="1:6" ht="12.75" customHeight="1" x14ac:dyDescent="0.25">
      <c r="A3575" s="48" t="s">
        <v>30670</v>
      </c>
      <c r="B3575" s="48" t="s">
        <v>30671</v>
      </c>
      <c r="C3575" s="48" t="s">
        <v>9741</v>
      </c>
      <c r="D3575" s="49" t="s">
        <v>30672</v>
      </c>
      <c r="E3575" s="1"/>
      <c r="F3575" s="1"/>
    </row>
    <row r="3576" spans="1:6" ht="12.75" customHeight="1" x14ac:dyDescent="0.25">
      <c r="A3576" s="48" t="s">
        <v>30673</v>
      </c>
      <c r="B3576" s="48" t="s">
        <v>30674</v>
      </c>
      <c r="C3576" s="48" t="s">
        <v>9741</v>
      </c>
      <c r="D3576" s="49" t="s">
        <v>5732</v>
      </c>
      <c r="E3576" s="1"/>
      <c r="F3576" s="1"/>
    </row>
    <row r="3577" spans="1:6" ht="12.75" customHeight="1" x14ac:dyDescent="0.25">
      <c r="A3577" s="48" t="s">
        <v>30675</v>
      </c>
      <c r="B3577" s="48" t="s">
        <v>30676</v>
      </c>
      <c r="C3577" s="48" t="s">
        <v>9741</v>
      </c>
      <c r="D3577" s="49" t="s">
        <v>30677</v>
      </c>
      <c r="E3577" s="1"/>
      <c r="F3577" s="1"/>
    </row>
    <row r="3578" spans="1:6" ht="12.75" customHeight="1" x14ac:dyDescent="0.25">
      <c r="A3578" s="48" t="s">
        <v>30678</v>
      </c>
      <c r="B3578" s="48" t="s">
        <v>30679</v>
      </c>
      <c r="C3578" s="48" t="s">
        <v>9741</v>
      </c>
      <c r="D3578" s="49" t="s">
        <v>30680</v>
      </c>
      <c r="E3578" s="1"/>
      <c r="F3578" s="1"/>
    </row>
    <row r="3579" spans="1:6" ht="12.75" customHeight="1" x14ac:dyDescent="0.25">
      <c r="A3579" s="48" t="s">
        <v>30681</v>
      </c>
      <c r="B3579" s="48" t="s">
        <v>30682</v>
      </c>
      <c r="C3579" s="48" t="s">
        <v>9741</v>
      </c>
      <c r="D3579" s="49" t="s">
        <v>30683</v>
      </c>
      <c r="E3579" s="1"/>
      <c r="F3579" s="1"/>
    </row>
    <row r="3580" spans="1:6" ht="12.75" customHeight="1" x14ac:dyDescent="0.25">
      <c r="A3580" s="48" t="s">
        <v>30684</v>
      </c>
      <c r="B3580" s="48" t="s">
        <v>30685</v>
      </c>
      <c r="C3580" s="48" t="s">
        <v>9741</v>
      </c>
      <c r="D3580" s="49" t="s">
        <v>30686</v>
      </c>
      <c r="E3580" s="1"/>
      <c r="F3580" s="1"/>
    </row>
    <row r="3581" spans="1:6" ht="12.75" customHeight="1" x14ac:dyDescent="0.25">
      <c r="A3581" s="48" t="s">
        <v>30687</v>
      </c>
      <c r="B3581" s="48" t="s">
        <v>30688</v>
      </c>
      <c r="C3581" s="48" t="s">
        <v>9741</v>
      </c>
      <c r="D3581" s="49" t="s">
        <v>30689</v>
      </c>
      <c r="E3581" s="1"/>
      <c r="F3581" s="1"/>
    </row>
    <row r="3582" spans="1:6" ht="12.75" customHeight="1" x14ac:dyDescent="0.25">
      <c r="A3582" s="48" t="s">
        <v>30690</v>
      </c>
      <c r="B3582" s="48" t="s">
        <v>30691</v>
      </c>
      <c r="C3582" s="48" t="s">
        <v>9741</v>
      </c>
      <c r="D3582" s="49" t="s">
        <v>30692</v>
      </c>
      <c r="E3582" s="1"/>
      <c r="F3582" s="1"/>
    </row>
    <row r="3583" spans="1:6" ht="12.75" customHeight="1" x14ac:dyDescent="0.25">
      <c r="A3583" s="48" t="s">
        <v>30693</v>
      </c>
      <c r="B3583" s="48" t="s">
        <v>30694</v>
      </c>
      <c r="C3583" s="48" t="s">
        <v>9741</v>
      </c>
      <c r="D3583" s="49" t="s">
        <v>30695</v>
      </c>
      <c r="E3583" s="1"/>
      <c r="F3583" s="1"/>
    </row>
    <row r="3584" spans="1:6" ht="12.75" customHeight="1" x14ac:dyDescent="0.25">
      <c r="A3584" s="48" t="s">
        <v>30696</v>
      </c>
      <c r="B3584" s="48" t="s">
        <v>30697</v>
      </c>
      <c r="C3584" s="48" t="s">
        <v>9741</v>
      </c>
      <c r="D3584" s="49" t="s">
        <v>30698</v>
      </c>
      <c r="E3584" s="1"/>
      <c r="F3584" s="1"/>
    </row>
    <row r="3585" spans="1:6" ht="12.75" customHeight="1" x14ac:dyDescent="0.25">
      <c r="A3585" s="48" t="s">
        <v>30699</v>
      </c>
      <c r="B3585" s="48" t="s">
        <v>30700</v>
      </c>
      <c r="C3585" s="48" t="s">
        <v>9741</v>
      </c>
      <c r="D3585" s="49" t="s">
        <v>30701</v>
      </c>
      <c r="E3585" s="1"/>
      <c r="F3585" s="1"/>
    </row>
    <row r="3586" spans="1:6" ht="12.75" customHeight="1" x14ac:dyDescent="0.25">
      <c r="A3586" s="48" t="s">
        <v>30702</v>
      </c>
      <c r="B3586" s="48" t="s">
        <v>30703</v>
      </c>
      <c r="C3586" s="48" t="s">
        <v>9741</v>
      </c>
      <c r="D3586" s="49" t="s">
        <v>8189</v>
      </c>
      <c r="E3586" s="1"/>
      <c r="F3586" s="1"/>
    </row>
    <row r="3587" spans="1:6" ht="12.75" customHeight="1" x14ac:dyDescent="0.25">
      <c r="A3587" s="48" t="s">
        <v>30704</v>
      </c>
      <c r="B3587" s="48" t="s">
        <v>30705</v>
      </c>
      <c r="C3587" s="48" t="s">
        <v>9741</v>
      </c>
      <c r="D3587" s="49" t="s">
        <v>30706</v>
      </c>
      <c r="E3587" s="1"/>
      <c r="F3587" s="1"/>
    </row>
    <row r="3588" spans="1:6" ht="12.75" customHeight="1" x14ac:dyDescent="0.25">
      <c r="A3588" s="48" t="s">
        <v>30707</v>
      </c>
      <c r="B3588" s="48" t="s">
        <v>30708</v>
      </c>
      <c r="C3588" s="48" t="s">
        <v>9741</v>
      </c>
      <c r="D3588" s="49" t="s">
        <v>30709</v>
      </c>
      <c r="E3588" s="1"/>
      <c r="F3588" s="1"/>
    </row>
    <row r="3589" spans="1:6" ht="12.75" customHeight="1" x14ac:dyDescent="0.25">
      <c r="A3589" s="48" t="s">
        <v>30710</v>
      </c>
      <c r="B3589" s="48" t="s">
        <v>30711</v>
      </c>
      <c r="C3589" s="48" t="s">
        <v>9741</v>
      </c>
      <c r="D3589" s="49" t="s">
        <v>8595</v>
      </c>
      <c r="E3589" s="1"/>
      <c r="F3589" s="1"/>
    </row>
    <row r="3590" spans="1:6" ht="12.75" customHeight="1" x14ac:dyDescent="0.25">
      <c r="A3590" s="48" t="s">
        <v>30712</v>
      </c>
      <c r="B3590" s="48" t="s">
        <v>30713</v>
      </c>
      <c r="C3590" s="48" t="s">
        <v>9741</v>
      </c>
      <c r="D3590" s="49" t="s">
        <v>9078</v>
      </c>
      <c r="E3590" s="1"/>
      <c r="F3590" s="1"/>
    </row>
    <row r="3591" spans="1:6" ht="12.75" customHeight="1" x14ac:dyDescent="0.25">
      <c r="A3591" s="48" t="s">
        <v>30714</v>
      </c>
      <c r="B3591" s="48" t="s">
        <v>30715</v>
      </c>
      <c r="C3591" s="48" t="s">
        <v>9741</v>
      </c>
      <c r="D3591" s="49" t="s">
        <v>30716</v>
      </c>
      <c r="E3591" s="1"/>
      <c r="F3591" s="1"/>
    </row>
    <row r="3592" spans="1:6" ht="12.75" customHeight="1" x14ac:dyDescent="0.25">
      <c r="A3592" s="48" t="s">
        <v>30717</v>
      </c>
      <c r="B3592" s="48" t="s">
        <v>30718</v>
      </c>
      <c r="C3592" s="48" t="s">
        <v>9741</v>
      </c>
      <c r="D3592" s="49" t="s">
        <v>30719</v>
      </c>
      <c r="E3592" s="1"/>
      <c r="F3592" s="1"/>
    </row>
    <row r="3593" spans="1:6" ht="12.75" customHeight="1" x14ac:dyDescent="0.25">
      <c r="A3593" s="48" t="s">
        <v>30720</v>
      </c>
      <c r="B3593" s="48" t="s">
        <v>30721</v>
      </c>
      <c r="C3593" s="48" t="s">
        <v>9741</v>
      </c>
      <c r="D3593" s="49" t="s">
        <v>30722</v>
      </c>
      <c r="E3593" s="1"/>
      <c r="F3593" s="1"/>
    </row>
    <row r="3594" spans="1:6" ht="12.75" customHeight="1" x14ac:dyDescent="0.25">
      <c r="A3594" s="48" t="s">
        <v>30723</v>
      </c>
      <c r="B3594" s="48" t="s">
        <v>30724</v>
      </c>
      <c r="C3594" s="48" t="s">
        <v>9741</v>
      </c>
      <c r="D3594" s="49" t="s">
        <v>28896</v>
      </c>
      <c r="E3594" s="1"/>
      <c r="F3594" s="1"/>
    </row>
    <row r="3595" spans="1:6" ht="12.75" customHeight="1" x14ac:dyDescent="0.25">
      <c r="A3595" s="48" t="s">
        <v>30725</v>
      </c>
      <c r="B3595" s="48" t="s">
        <v>30726</v>
      </c>
      <c r="C3595" s="48" t="s">
        <v>9741</v>
      </c>
      <c r="D3595" s="49" t="s">
        <v>2684</v>
      </c>
      <c r="E3595" s="1"/>
      <c r="F3595" s="1"/>
    </row>
    <row r="3596" spans="1:6" ht="12.75" customHeight="1" x14ac:dyDescent="0.25">
      <c r="A3596" s="48" t="s">
        <v>30727</v>
      </c>
      <c r="B3596" s="48" t="s">
        <v>30728</v>
      </c>
      <c r="C3596" s="48" t="s">
        <v>9741</v>
      </c>
      <c r="D3596" s="49" t="s">
        <v>30729</v>
      </c>
      <c r="E3596" s="1"/>
      <c r="F3596" s="1"/>
    </row>
    <row r="3597" spans="1:6" ht="12.75" customHeight="1" x14ac:dyDescent="0.25">
      <c r="A3597" s="48" t="s">
        <v>30730</v>
      </c>
      <c r="B3597" s="48" t="s">
        <v>30731</v>
      </c>
      <c r="C3597" s="48" t="s">
        <v>9741</v>
      </c>
      <c r="D3597" s="49" t="s">
        <v>30732</v>
      </c>
      <c r="E3597" s="1"/>
      <c r="F3597" s="1"/>
    </row>
    <row r="3598" spans="1:6" ht="12.75" customHeight="1" x14ac:dyDescent="0.25">
      <c r="A3598" s="48" t="s">
        <v>30733</v>
      </c>
      <c r="B3598" s="48" t="s">
        <v>30734</v>
      </c>
      <c r="C3598" s="48" t="s">
        <v>9741</v>
      </c>
      <c r="D3598" s="49" t="s">
        <v>30735</v>
      </c>
      <c r="E3598" s="1"/>
      <c r="F3598" s="1"/>
    </row>
    <row r="3599" spans="1:6" ht="12.75" customHeight="1" x14ac:dyDescent="0.25">
      <c r="A3599" s="48" t="s">
        <v>30736</v>
      </c>
      <c r="B3599" s="48" t="s">
        <v>30737</v>
      </c>
      <c r="C3599" s="48" t="s">
        <v>9741</v>
      </c>
      <c r="D3599" s="49" t="s">
        <v>30738</v>
      </c>
      <c r="E3599" s="1"/>
      <c r="F3599" s="1"/>
    </row>
    <row r="3600" spans="1:6" ht="12.75" customHeight="1" x14ac:dyDescent="0.25">
      <c r="A3600" s="48" t="s">
        <v>30739</v>
      </c>
      <c r="B3600" s="48" t="s">
        <v>30740</v>
      </c>
      <c r="C3600" s="48" t="s">
        <v>9741</v>
      </c>
      <c r="D3600" s="49" t="s">
        <v>30741</v>
      </c>
      <c r="E3600" s="1"/>
      <c r="F3600" s="1"/>
    </row>
    <row r="3601" spans="1:6" ht="12.75" customHeight="1" x14ac:dyDescent="0.25">
      <c r="A3601" s="48" t="s">
        <v>30742</v>
      </c>
      <c r="B3601" s="48" t="s">
        <v>30743</v>
      </c>
      <c r="C3601" s="48" t="s">
        <v>9741</v>
      </c>
      <c r="D3601" s="49" t="s">
        <v>30744</v>
      </c>
      <c r="E3601" s="1"/>
      <c r="F3601" s="1"/>
    </row>
    <row r="3602" spans="1:6" ht="12.75" customHeight="1" x14ac:dyDescent="0.25">
      <c r="A3602" s="48" t="s">
        <v>30745</v>
      </c>
      <c r="B3602" s="48" t="s">
        <v>30746</v>
      </c>
      <c r="C3602" s="48" t="s">
        <v>9741</v>
      </c>
      <c r="D3602" s="49" t="s">
        <v>30747</v>
      </c>
      <c r="E3602" s="1"/>
      <c r="F3602" s="1"/>
    </row>
    <row r="3603" spans="1:6" ht="12.75" customHeight="1" x14ac:dyDescent="0.25">
      <c r="A3603" s="48" t="s">
        <v>30748</v>
      </c>
      <c r="B3603" s="48" t="s">
        <v>30749</v>
      </c>
      <c r="C3603" s="48" t="s">
        <v>9741</v>
      </c>
      <c r="D3603" s="49" t="s">
        <v>30750</v>
      </c>
      <c r="E3603" s="1"/>
      <c r="F3603" s="1"/>
    </row>
    <row r="3604" spans="1:6" ht="12.75" customHeight="1" x14ac:dyDescent="0.25">
      <c r="A3604" s="48" t="s">
        <v>30751</v>
      </c>
      <c r="B3604" s="48" t="s">
        <v>30752</v>
      </c>
      <c r="C3604" s="48" t="s">
        <v>9741</v>
      </c>
      <c r="D3604" s="49" t="s">
        <v>6289</v>
      </c>
      <c r="E3604" s="1"/>
      <c r="F3604" s="1"/>
    </row>
    <row r="3605" spans="1:6" ht="12.75" customHeight="1" x14ac:dyDescent="0.25">
      <c r="A3605" s="48" t="s">
        <v>30753</v>
      </c>
      <c r="B3605" s="48" t="s">
        <v>30754</v>
      </c>
      <c r="C3605" s="48" t="s">
        <v>9741</v>
      </c>
      <c r="D3605" s="49" t="s">
        <v>5803</v>
      </c>
      <c r="E3605" s="1"/>
      <c r="F3605" s="1"/>
    </row>
    <row r="3606" spans="1:6" ht="12.75" customHeight="1" x14ac:dyDescent="0.25">
      <c r="A3606" s="48" t="s">
        <v>30755</v>
      </c>
      <c r="B3606" s="48" t="s">
        <v>30756</v>
      </c>
      <c r="C3606" s="48" t="s">
        <v>9741</v>
      </c>
      <c r="D3606" s="49" t="s">
        <v>30757</v>
      </c>
      <c r="E3606" s="1"/>
      <c r="F3606" s="1"/>
    </row>
    <row r="3607" spans="1:6" ht="12.75" customHeight="1" x14ac:dyDescent="0.25">
      <c r="A3607" s="48" t="s">
        <v>30758</v>
      </c>
      <c r="B3607" s="48" t="s">
        <v>30759</v>
      </c>
      <c r="C3607" s="48" t="s">
        <v>9741</v>
      </c>
      <c r="D3607" s="49" t="s">
        <v>30760</v>
      </c>
      <c r="E3607" s="1"/>
      <c r="F3607" s="1"/>
    </row>
    <row r="3608" spans="1:6" ht="12.75" customHeight="1" x14ac:dyDescent="0.25">
      <c r="A3608" s="48" t="s">
        <v>30761</v>
      </c>
      <c r="B3608" s="48" t="s">
        <v>30762</v>
      </c>
      <c r="C3608" s="48" t="s">
        <v>9741</v>
      </c>
      <c r="D3608" s="49" t="s">
        <v>30763</v>
      </c>
      <c r="E3608" s="1"/>
      <c r="F3608" s="1"/>
    </row>
    <row r="3609" spans="1:6" ht="12.75" customHeight="1" x14ac:dyDescent="0.25">
      <c r="A3609" s="48" t="s">
        <v>30764</v>
      </c>
      <c r="B3609" s="48" t="s">
        <v>30765</v>
      </c>
      <c r="C3609" s="48" t="s">
        <v>9741</v>
      </c>
      <c r="D3609" s="49" t="s">
        <v>30766</v>
      </c>
      <c r="E3609" s="1"/>
      <c r="F3609" s="1"/>
    </row>
    <row r="3610" spans="1:6" ht="12.75" customHeight="1" x14ac:dyDescent="0.25">
      <c r="A3610" s="48" t="s">
        <v>30767</v>
      </c>
      <c r="B3610" s="48" t="s">
        <v>30768</v>
      </c>
      <c r="C3610" s="48" t="s">
        <v>9741</v>
      </c>
      <c r="D3610" s="49" t="s">
        <v>30769</v>
      </c>
      <c r="E3610" s="1"/>
      <c r="F3610" s="1"/>
    </row>
    <row r="3611" spans="1:6" ht="12.75" customHeight="1" x14ac:dyDescent="0.25">
      <c r="A3611" s="48" t="s">
        <v>30770</v>
      </c>
      <c r="B3611" s="48" t="s">
        <v>30771</v>
      </c>
      <c r="C3611" s="48" t="s">
        <v>9741</v>
      </c>
      <c r="D3611" s="49" t="s">
        <v>7611</v>
      </c>
      <c r="E3611" s="1"/>
      <c r="F3611" s="1"/>
    </row>
    <row r="3612" spans="1:6" ht="12.75" customHeight="1" x14ac:dyDescent="0.25">
      <c r="A3612" s="48" t="s">
        <v>30772</v>
      </c>
      <c r="B3612" s="48" t="s">
        <v>30773</v>
      </c>
      <c r="C3612" s="48" t="s">
        <v>9741</v>
      </c>
      <c r="D3612" s="49" t="s">
        <v>1515</v>
      </c>
      <c r="E3612" s="1"/>
      <c r="F3612" s="1"/>
    </row>
    <row r="3613" spans="1:6" ht="12.75" customHeight="1" x14ac:dyDescent="0.25">
      <c r="A3613" s="48" t="s">
        <v>30774</v>
      </c>
      <c r="B3613" s="48" t="s">
        <v>30775</v>
      </c>
      <c r="C3613" s="48" t="s">
        <v>9741</v>
      </c>
      <c r="D3613" s="49" t="s">
        <v>5409</v>
      </c>
      <c r="E3613" s="1"/>
      <c r="F3613" s="1"/>
    </row>
    <row r="3614" spans="1:6" ht="12.75" customHeight="1" x14ac:dyDescent="0.25">
      <c r="A3614" s="48" t="s">
        <v>30776</v>
      </c>
      <c r="B3614" s="48" t="s">
        <v>30777</v>
      </c>
      <c r="C3614" s="48" t="s">
        <v>9741</v>
      </c>
      <c r="D3614" s="49" t="s">
        <v>30778</v>
      </c>
      <c r="E3614" s="1"/>
      <c r="F3614" s="1"/>
    </row>
    <row r="3615" spans="1:6" ht="12.75" customHeight="1" x14ac:dyDescent="0.25">
      <c r="A3615" s="48" t="s">
        <v>30779</v>
      </c>
      <c r="B3615" s="48" t="s">
        <v>30780</v>
      </c>
      <c r="C3615" s="48" t="s">
        <v>9741</v>
      </c>
      <c r="D3615" s="49" t="s">
        <v>30781</v>
      </c>
      <c r="E3615" s="1"/>
      <c r="F3615" s="1"/>
    </row>
    <row r="3616" spans="1:6" ht="12.75" customHeight="1" x14ac:dyDescent="0.25">
      <c r="A3616" s="48" t="s">
        <v>30782</v>
      </c>
      <c r="B3616" s="48" t="s">
        <v>30783</v>
      </c>
      <c r="C3616" s="48" t="s">
        <v>9741</v>
      </c>
      <c r="D3616" s="49" t="s">
        <v>22677</v>
      </c>
      <c r="E3616" s="1"/>
      <c r="F3616" s="1"/>
    </row>
    <row r="3617" spans="1:6" ht="12.75" customHeight="1" x14ac:dyDescent="0.25">
      <c r="A3617" s="48" t="s">
        <v>30784</v>
      </c>
      <c r="B3617" s="48" t="s">
        <v>30785</v>
      </c>
      <c r="C3617" s="48" t="s">
        <v>9741</v>
      </c>
      <c r="D3617" s="49" t="s">
        <v>30786</v>
      </c>
      <c r="E3617" s="1"/>
      <c r="F3617" s="1"/>
    </row>
    <row r="3618" spans="1:6" ht="12.75" customHeight="1" x14ac:dyDescent="0.25">
      <c r="A3618" s="48" t="s">
        <v>30787</v>
      </c>
      <c r="B3618" s="48" t="s">
        <v>30788</v>
      </c>
      <c r="C3618" s="48" t="s">
        <v>9741</v>
      </c>
      <c r="D3618" s="49" t="s">
        <v>30789</v>
      </c>
      <c r="E3618" s="1"/>
      <c r="F3618" s="1"/>
    </row>
    <row r="3619" spans="1:6" ht="12.75" customHeight="1" x14ac:dyDescent="0.25">
      <c r="A3619" s="48" t="s">
        <v>30790</v>
      </c>
      <c r="B3619" s="48" t="s">
        <v>30791</v>
      </c>
      <c r="C3619" s="48" t="s">
        <v>9741</v>
      </c>
      <c r="D3619" s="49" t="s">
        <v>30792</v>
      </c>
      <c r="E3619" s="1"/>
      <c r="F3619" s="1"/>
    </row>
    <row r="3620" spans="1:6" ht="12.75" customHeight="1" x14ac:dyDescent="0.25">
      <c r="A3620" s="48" t="s">
        <v>30793</v>
      </c>
      <c r="B3620" s="48" t="s">
        <v>30794</v>
      </c>
      <c r="C3620" s="48" t="s">
        <v>9741</v>
      </c>
      <c r="D3620" s="49" t="s">
        <v>23121</v>
      </c>
      <c r="E3620" s="1"/>
      <c r="F3620" s="1"/>
    </row>
    <row r="3621" spans="1:6" ht="12.75" customHeight="1" x14ac:dyDescent="0.25">
      <c r="A3621" s="48" t="s">
        <v>30795</v>
      </c>
      <c r="B3621" s="48" t="s">
        <v>30796</v>
      </c>
      <c r="C3621" s="48" t="s">
        <v>9741</v>
      </c>
      <c r="D3621" s="49" t="s">
        <v>30797</v>
      </c>
      <c r="E3621" s="1"/>
      <c r="F3621" s="1"/>
    </row>
    <row r="3622" spans="1:6" ht="12.75" customHeight="1" x14ac:dyDescent="0.25">
      <c r="A3622" s="48" t="s">
        <v>30798</v>
      </c>
      <c r="B3622" s="48" t="s">
        <v>30799</v>
      </c>
      <c r="C3622" s="48" t="s">
        <v>9741</v>
      </c>
      <c r="D3622" s="49" t="s">
        <v>30800</v>
      </c>
      <c r="E3622" s="1"/>
      <c r="F3622" s="1"/>
    </row>
    <row r="3623" spans="1:6" ht="12.75" customHeight="1" x14ac:dyDescent="0.25">
      <c r="A3623" s="48" t="s">
        <v>30801</v>
      </c>
      <c r="B3623" s="48" t="s">
        <v>30802</v>
      </c>
      <c r="C3623" s="48" t="s">
        <v>9741</v>
      </c>
      <c r="D3623" s="49" t="s">
        <v>30803</v>
      </c>
      <c r="E3623" s="1"/>
      <c r="F3623" s="1"/>
    </row>
    <row r="3624" spans="1:6" ht="12.75" customHeight="1" x14ac:dyDescent="0.25">
      <c r="A3624" s="48" t="s">
        <v>30804</v>
      </c>
      <c r="B3624" s="48" t="s">
        <v>30805</v>
      </c>
      <c r="C3624" s="48" t="s">
        <v>9741</v>
      </c>
      <c r="D3624" s="49" t="s">
        <v>30806</v>
      </c>
      <c r="E3624" s="1"/>
      <c r="F3624" s="1"/>
    </row>
    <row r="3625" spans="1:6" ht="12.75" customHeight="1" x14ac:dyDescent="0.25">
      <c r="A3625" s="48" t="s">
        <v>30807</v>
      </c>
      <c r="B3625" s="48" t="s">
        <v>30808</v>
      </c>
      <c r="C3625" s="48" t="s">
        <v>9741</v>
      </c>
      <c r="D3625" s="49" t="s">
        <v>30809</v>
      </c>
      <c r="E3625" s="1"/>
      <c r="F3625" s="1"/>
    </row>
    <row r="3626" spans="1:6" ht="12.75" customHeight="1" x14ac:dyDescent="0.25">
      <c r="A3626" s="48" t="s">
        <v>30810</v>
      </c>
      <c r="B3626" s="48" t="s">
        <v>30811</v>
      </c>
      <c r="C3626" s="48" t="s">
        <v>9741</v>
      </c>
      <c r="D3626" s="49" t="s">
        <v>30812</v>
      </c>
      <c r="E3626" s="1"/>
      <c r="F3626" s="1"/>
    </row>
    <row r="3627" spans="1:6" ht="12.75" customHeight="1" x14ac:dyDescent="0.25">
      <c r="A3627" s="48" t="s">
        <v>30813</v>
      </c>
      <c r="B3627" s="48" t="s">
        <v>30814</v>
      </c>
      <c r="C3627" s="48" t="s">
        <v>9741</v>
      </c>
      <c r="D3627" s="49" t="s">
        <v>4748</v>
      </c>
      <c r="E3627" s="1"/>
      <c r="F3627" s="1"/>
    </row>
    <row r="3628" spans="1:6" ht="12.75" customHeight="1" x14ac:dyDescent="0.25">
      <c r="A3628" s="48" t="s">
        <v>30815</v>
      </c>
      <c r="B3628" s="48" t="s">
        <v>30816</v>
      </c>
      <c r="C3628" s="48" t="s">
        <v>9741</v>
      </c>
      <c r="D3628" s="49" t="s">
        <v>30817</v>
      </c>
      <c r="E3628" s="1"/>
      <c r="F3628" s="1"/>
    </row>
    <row r="3629" spans="1:6" ht="12.75" customHeight="1" x14ac:dyDescent="0.25">
      <c r="A3629" s="48" t="s">
        <v>30818</v>
      </c>
      <c r="B3629" s="48" t="s">
        <v>30819</v>
      </c>
      <c r="C3629" s="48" t="s">
        <v>9741</v>
      </c>
      <c r="D3629" s="49" t="s">
        <v>8969</v>
      </c>
      <c r="E3629" s="1"/>
      <c r="F3629" s="1"/>
    </row>
    <row r="3630" spans="1:6" ht="12.75" customHeight="1" x14ac:dyDescent="0.25">
      <c r="A3630" s="48" t="s">
        <v>30820</v>
      </c>
      <c r="B3630" s="48" t="s">
        <v>30821</v>
      </c>
      <c r="C3630" s="48" t="s">
        <v>9741</v>
      </c>
      <c r="D3630" s="49" t="s">
        <v>30822</v>
      </c>
      <c r="E3630" s="1"/>
      <c r="F3630" s="1"/>
    </row>
    <row r="3631" spans="1:6" ht="12.75" customHeight="1" x14ac:dyDescent="0.25">
      <c r="A3631" s="48" t="s">
        <v>30823</v>
      </c>
      <c r="B3631" s="48" t="s">
        <v>30824</v>
      </c>
      <c r="C3631" s="48" t="s">
        <v>9741</v>
      </c>
      <c r="D3631" s="49" t="s">
        <v>30825</v>
      </c>
      <c r="E3631" s="1"/>
      <c r="F3631" s="1"/>
    </row>
    <row r="3632" spans="1:6" ht="12.75" customHeight="1" x14ac:dyDescent="0.25">
      <c r="A3632" s="48" t="s">
        <v>30826</v>
      </c>
      <c r="B3632" s="48" t="s">
        <v>30827</v>
      </c>
      <c r="C3632" s="48" t="s">
        <v>9741</v>
      </c>
      <c r="D3632" s="49" t="s">
        <v>30828</v>
      </c>
      <c r="E3632" s="1"/>
      <c r="F3632" s="1"/>
    </row>
    <row r="3633" spans="1:6" ht="12.75" customHeight="1" x14ac:dyDescent="0.25">
      <c r="A3633" s="48" t="s">
        <v>30829</v>
      </c>
      <c r="B3633" s="48" t="s">
        <v>30830</v>
      </c>
      <c r="C3633" s="48" t="s">
        <v>9741</v>
      </c>
      <c r="D3633" s="49" t="s">
        <v>30831</v>
      </c>
      <c r="E3633" s="1"/>
      <c r="F3633" s="1"/>
    </row>
    <row r="3634" spans="1:6" ht="12.75" customHeight="1" x14ac:dyDescent="0.25">
      <c r="A3634" s="48" t="s">
        <v>30832</v>
      </c>
      <c r="B3634" s="48" t="s">
        <v>30833</v>
      </c>
      <c r="C3634" s="48" t="s">
        <v>9741</v>
      </c>
      <c r="D3634" s="49" t="s">
        <v>30834</v>
      </c>
      <c r="E3634" s="1"/>
      <c r="F3634" s="1"/>
    </row>
    <row r="3635" spans="1:6" ht="12.75" customHeight="1" x14ac:dyDescent="0.25">
      <c r="A3635" s="48" t="s">
        <v>30835</v>
      </c>
      <c r="B3635" s="48" t="s">
        <v>30836</v>
      </c>
      <c r="C3635" s="48" t="s">
        <v>9741</v>
      </c>
      <c r="D3635" s="49" t="s">
        <v>30837</v>
      </c>
      <c r="E3635" s="1"/>
      <c r="F3635" s="1"/>
    </row>
    <row r="3636" spans="1:6" ht="12.75" customHeight="1" x14ac:dyDescent="0.25">
      <c r="A3636" s="48" t="s">
        <v>30838</v>
      </c>
      <c r="B3636" s="48" t="s">
        <v>30839</v>
      </c>
      <c r="C3636" s="48" t="s">
        <v>9741</v>
      </c>
      <c r="D3636" s="49" t="s">
        <v>5779</v>
      </c>
      <c r="E3636" s="1"/>
      <c r="F3636" s="1"/>
    </row>
    <row r="3637" spans="1:6" ht="12.75" customHeight="1" x14ac:dyDescent="0.25">
      <c r="A3637" s="48" t="s">
        <v>30840</v>
      </c>
      <c r="B3637" s="48" t="s">
        <v>30841</v>
      </c>
      <c r="C3637" s="48" t="s">
        <v>9741</v>
      </c>
      <c r="D3637" s="49" t="s">
        <v>6347</v>
      </c>
      <c r="E3637" s="1"/>
      <c r="F3637" s="1"/>
    </row>
    <row r="3638" spans="1:6" ht="12.75" customHeight="1" x14ac:dyDescent="0.25">
      <c r="A3638" s="48" t="s">
        <v>30842</v>
      </c>
      <c r="B3638" s="48" t="s">
        <v>30843</v>
      </c>
      <c r="C3638" s="48" t="s">
        <v>9741</v>
      </c>
      <c r="D3638" s="49" t="s">
        <v>2730</v>
      </c>
      <c r="E3638" s="1"/>
      <c r="F3638" s="1"/>
    </row>
    <row r="3639" spans="1:6" ht="12.75" customHeight="1" x14ac:dyDescent="0.25">
      <c r="A3639" s="48" t="s">
        <v>30844</v>
      </c>
      <c r="B3639" s="48" t="s">
        <v>30845</v>
      </c>
      <c r="C3639" s="48" t="s">
        <v>9741</v>
      </c>
      <c r="D3639" s="49" t="s">
        <v>591</v>
      </c>
      <c r="E3639" s="1"/>
      <c r="F3639" s="1"/>
    </row>
    <row r="3640" spans="1:6" ht="12.75" customHeight="1" x14ac:dyDescent="0.25">
      <c r="A3640" s="48" t="s">
        <v>30846</v>
      </c>
      <c r="B3640" s="48" t="s">
        <v>30847</v>
      </c>
      <c r="C3640" s="48" t="s">
        <v>9741</v>
      </c>
      <c r="D3640" s="49" t="s">
        <v>30848</v>
      </c>
      <c r="E3640" s="1"/>
      <c r="F3640" s="1"/>
    </row>
    <row r="3641" spans="1:6" ht="12.75" customHeight="1" x14ac:dyDescent="0.25">
      <c r="A3641" s="48" t="s">
        <v>30849</v>
      </c>
      <c r="B3641" s="48" t="s">
        <v>30850</v>
      </c>
      <c r="C3641" s="48" t="s">
        <v>9741</v>
      </c>
      <c r="D3641" s="49" t="s">
        <v>28998</v>
      </c>
      <c r="E3641" s="1"/>
      <c r="F3641" s="1"/>
    </row>
    <row r="3642" spans="1:6" ht="12.75" customHeight="1" x14ac:dyDescent="0.25">
      <c r="A3642" s="48" t="s">
        <v>30851</v>
      </c>
      <c r="B3642" s="48" t="s">
        <v>30852</v>
      </c>
      <c r="C3642" s="48" t="s">
        <v>9741</v>
      </c>
      <c r="D3642" s="49" t="s">
        <v>30853</v>
      </c>
      <c r="E3642" s="1"/>
      <c r="F3642" s="1"/>
    </row>
    <row r="3643" spans="1:6" ht="12.75" customHeight="1" x14ac:dyDescent="0.25">
      <c r="A3643" s="48" t="s">
        <v>30854</v>
      </c>
      <c r="B3643" s="48" t="s">
        <v>30855</v>
      </c>
      <c r="C3643" s="48" t="s">
        <v>9741</v>
      </c>
      <c r="D3643" s="49" t="s">
        <v>30856</v>
      </c>
      <c r="E3643" s="1"/>
      <c r="F3643" s="1"/>
    </row>
    <row r="3644" spans="1:6" ht="12.75" customHeight="1" x14ac:dyDescent="0.25">
      <c r="A3644" s="48" t="s">
        <v>30857</v>
      </c>
      <c r="B3644" s="48" t="s">
        <v>30858</v>
      </c>
      <c r="C3644" s="48" t="s">
        <v>9741</v>
      </c>
      <c r="D3644" s="49" t="s">
        <v>30859</v>
      </c>
      <c r="E3644" s="1"/>
      <c r="F3644" s="1"/>
    </row>
    <row r="3645" spans="1:6" ht="12.75" customHeight="1" x14ac:dyDescent="0.25">
      <c r="A3645" s="48" t="s">
        <v>30860</v>
      </c>
      <c r="B3645" s="48" t="s">
        <v>30861</v>
      </c>
      <c r="C3645" s="48" t="s">
        <v>9741</v>
      </c>
      <c r="D3645" s="49" t="s">
        <v>30862</v>
      </c>
      <c r="E3645" s="1"/>
      <c r="F3645" s="1"/>
    </row>
    <row r="3646" spans="1:6" ht="12.75" customHeight="1" x14ac:dyDescent="0.25">
      <c r="A3646" s="48" t="s">
        <v>30863</v>
      </c>
      <c r="B3646" s="48" t="s">
        <v>30864</v>
      </c>
      <c r="C3646" s="48" t="s">
        <v>9741</v>
      </c>
      <c r="D3646" s="49" t="s">
        <v>7910</v>
      </c>
      <c r="E3646" s="1"/>
      <c r="F3646" s="1"/>
    </row>
    <row r="3647" spans="1:6" ht="12.75" customHeight="1" x14ac:dyDescent="0.25">
      <c r="A3647" s="48" t="s">
        <v>30865</v>
      </c>
      <c r="B3647" s="48" t="s">
        <v>30866</v>
      </c>
      <c r="C3647" s="48" t="s">
        <v>9741</v>
      </c>
      <c r="D3647" s="49" t="s">
        <v>30867</v>
      </c>
      <c r="E3647" s="1"/>
      <c r="F3647" s="1"/>
    </row>
    <row r="3648" spans="1:6" ht="12.75" customHeight="1" x14ac:dyDescent="0.25">
      <c r="A3648" s="48" t="s">
        <v>30868</v>
      </c>
      <c r="B3648" s="48" t="s">
        <v>30869</v>
      </c>
      <c r="C3648" s="48" t="s">
        <v>9741</v>
      </c>
      <c r="D3648" s="49" t="s">
        <v>5398</v>
      </c>
      <c r="E3648" s="1"/>
      <c r="F3648" s="1"/>
    </row>
    <row r="3649" spans="1:6" ht="12.75" customHeight="1" x14ac:dyDescent="0.25">
      <c r="A3649" s="48" t="s">
        <v>30870</v>
      </c>
      <c r="B3649" s="48" t="s">
        <v>30871</v>
      </c>
      <c r="C3649" s="48" t="s">
        <v>9741</v>
      </c>
      <c r="D3649" s="49" t="s">
        <v>641</v>
      </c>
      <c r="E3649" s="1"/>
      <c r="F3649" s="1"/>
    </row>
    <row r="3650" spans="1:6" ht="12.75" customHeight="1" x14ac:dyDescent="0.25">
      <c r="A3650" s="48" t="s">
        <v>30872</v>
      </c>
      <c r="B3650" s="48" t="s">
        <v>30873</v>
      </c>
      <c r="C3650" s="48" t="s">
        <v>9741</v>
      </c>
      <c r="D3650" s="49" t="s">
        <v>30874</v>
      </c>
      <c r="E3650" s="1"/>
      <c r="F3650" s="1"/>
    </row>
    <row r="3651" spans="1:6" ht="12.75" customHeight="1" x14ac:dyDescent="0.25">
      <c r="A3651" s="48" t="s">
        <v>30875</v>
      </c>
      <c r="B3651" s="48" t="s">
        <v>30876</v>
      </c>
      <c r="C3651" s="48" t="s">
        <v>9741</v>
      </c>
      <c r="D3651" s="49" t="s">
        <v>30877</v>
      </c>
      <c r="E3651" s="1"/>
      <c r="F3651" s="1"/>
    </row>
    <row r="3652" spans="1:6" ht="12.75" customHeight="1" x14ac:dyDescent="0.25">
      <c r="A3652" s="48" t="s">
        <v>30878</v>
      </c>
      <c r="B3652" s="48" t="s">
        <v>30879</v>
      </c>
      <c r="C3652" s="48" t="s">
        <v>9741</v>
      </c>
      <c r="D3652" s="49" t="s">
        <v>30880</v>
      </c>
      <c r="E3652" s="1"/>
      <c r="F3652" s="1"/>
    </row>
    <row r="3653" spans="1:6" ht="12.75" customHeight="1" x14ac:dyDescent="0.25">
      <c r="A3653" s="48" t="s">
        <v>30881</v>
      </c>
      <c r="B3653" s="48" t="s">
        <v>30882</v>
      </c>
      <c r="C3653" s="48" t="s">
        <v>9741</v>
      </c>
      <c r="D3653" s="49" t="s">
        <v>30883</v>
      </c>
      <c r="E3653" s="1"/>
      <c r="F3653" s="1"/>
    </row>
    <row r="3654" spans="1:6" ht="12.75" customHeight="1" x14ac:dyDescent="0.25">
      <c r="A3654" s="48" t="s">
        <v>30884</v>
      </c>
      <c r="B3654" s="48" t="s">
        <v>30885</v>
      </c>
      <c r="C3654" s="48" t="s">
        <v>9741</v>
      </c>
      <c r="D3654" s="49" t="s">
        <v>3930</v>
      </c>
      <c r="E3654" s="1"/>
      <c r="F3654" s="1"/>
    </row>
    <row r="3655" spans="1:6" ht="12.75" customHeight="1" x14ac:dyDescent="0.25">
      <c r="A3655" s="48" t="s">
        <v>30886</v>
      </c>
      <c r="B3655" s="48" t="s">
        <v>30887</v>
      </c>
      <c r="C3655" s="48" t="s">
        <v>9741</v>
      </c>
      <c r="D3655" s="49" t="s">
        <v>30888</v>
      </c>
      <c r="E3655" s="1"/>
      <c r="F3655" s="1"/>
    </row>
    <row r="3656" spans="1:6" ht="12.75" customHeight="1" x14ac:dyDescent="0.25">
      <c r="A3656" s="48" t="s">
        <v>30889</v>
      </c>
      <c r="B3656" s="48" t="s">
        <v>30890</v>
      </c>
      <c r="C3656" s="48" t="s">
        <v>9741</v>
      </c>
      <c r="D3656" s="49" t="s">
        <v>30891</v>
      </c>
      <c r="E3656" s="1"/>
      <c r="F3656" s="1"/>
    </row>
    <row r="3657" spans="1:6" ht="12.75" customHeight="1" x14ac:dyDescent="0.25">
      <c r="A3657" s="48" t="s">
        <v>30892</v>
      </c>
      <c r="B3657" s="48" t="s">
        <v>30893</v>
      </c>
      <c r="C3657" s="48" t="s">
        <v>9741</v>
      </c>
      <c r="D3657" s="49" t="s">
        <v>30894</v>
      </c>
      <c r="E3657" s="1"/>
      <c r="F3657" s="1"/>
    </row>
    <row r="3658" spans="1:6" ht="12.75" customHeight="1" x14ac:dyDescent="0.25">
      <c r="A3658" s="48" t="s">
        <v>30895</v>
      </c>
      <c r="B3658" s="48" t="s">
        <v>30896</v>
      </c>
      <c r="C3658" s="48" t="s">
        <v>9741</v>
      </c>
      <c r="D3658" s="49" t="s">
        <v>30897</v>
      </c>
      <c r="E3658" s="1"/>
      <c r="F3658" s="1"/>
    </row>
    <row r="3659" spans="1:6" ht="12.75" customHeight="1" x14ac:dyDescent="0.25">
      <c r="A3659" s="48" t="s">
        <v>30898</v>
      </c>
      <c r="B3659" s="48" t="s">
        <v>30899</v>
      </c>
      <c r="C3659" s="48" t="s">
        <v>9741</v>
      </c>
      <c r="D3659" s="49" t="s">
        <v>30900</v>
      </c>
      <c r="E3659" s="1"/>
      <c r="F3659" s="1"/>
    </row>
    <row r="3660" spans="1:6" ht="12.75" customHeight="1" x14ac:dyDescent="0.25">
      <c r="A3660" s="48" t="s">
        <v>30901</v>
      </c>
      <c r="B3660" s="48" t="s">
        <v>30902</v>
      </c>
      <c r="C3660" s="48" t="s">
        <v>9741</v>
      </c>
      <c r="D3660" s="49" t="s">
        <v>30903</v>
      </c>
      <c r="E3660" s="1"/>
      <c r="F3660" s="1"/>
    </row>
    <row r="3661" spans="1:6" ht="12.75" customHeight="1" x14ac:dyDescent="0.25">
      <c r="A3661" s="48" t="s">
        <v>30904</v>
      </c>
      <c r="B3661" s="48" t="s">
        <v>30905</v>
      </c>
      <c r="C3661" s="48" t="s">
        <v>9741</v>
      </c>
      <c r="D3661" s="49" t="s">
        <v>6461</v>
      </c>
      <c r="E3661" s="1"/>
      <c r="F3661" s="1"/>
    </row>
    <row r="3662" spans="1:6" ht="12.75" customHeight="1" x14ac:dyDescent="0.25">
      <c r="A3662" s="48" t="s">
        <v>30906</v>
      </c>
      <c r="B3662" s="48" t="s">
        <v>30907</v>
      </c>
      <c r="C3662" s="48" t="s">
        <v>9741</v>
      </c>
      <c r="D3662" s="49" t="s">
        <v>30908</v>
      </c>
      <c r="E3662" s="1"/>
      <c r="F3662" s="1"/>
    </row>
    <row r="3663" spans="1:6" ht="12.75" customHeight="1" x14ac:dyDescent="0.25">
      <c r="A3663" s="48" t="s">
        <v>30909</v>
      </c>
      <c r="B3663" s="48" t="s">
        <v>30910</v>
      </c>
      <c r="C3663" s="48" t="s">
        <v>9741</v>
      </c>
      <c r="D3663" s="49" t="s">
        <v>30911</v>
      </c>
      <c r="E3663" s="1"/>
      <c r="F3663" s="1"/>
    </row>
    <row r="3664" spans="1:6" ht="12.75" customHeight="1" x14ac:dyDescent="0.25">
      <c r="A3664" s="48" t="s">
        <v>30912</v>
      </c>
      <c r="B3664" s="48" t="s">
        <v>30913</v>
      </c>
      <c r="C3664" s="48" t="s">
        <v>9741</v>
      </c>
      <c r="D3664" s="49" t="s">
        <v>30914</v>
      </c>
      <c r="E3664" s="1"/>
      <c r="F3664" s="1"/>
    </row>
    <row r="3665" spans="1:6" ht="12.75" customHeight="1" x14ac:dyDescent="0.25">
      <c r="A3665" s="48" t="s">
        <v>30915</v>
      </c>
      <c r="B3665" s="48" t="s">
        <v>30916</v>
      </c>
      <c r="C3665" s="48" t="s">
        <v>9741</v>
      </c>
      <c r="D3665" s="49" t="s">
        <v>30917</v>
      </c>
      <c r="E3665" s="1"/>
      <c r="F3665" s="1"/>
    </row>
    <row r="3666" spans="1:6" ht="12.75" customHeight="1" x14ac:dyDescent="0.25">
      <c r="A3666" s="48" t="s">
        <v>30918</v>
      </c>
      <c r="B3666" s="48" t="s">
        <v>30919</v>
      </c>
      <c r="C3666" s="48" t="s">
        <v>9741</v>
      </c>
      <c r="D3666" s="49" t="s">
        <v>30920</v>
      </c>
      <c r="E3666" s="1"/>
      <c r="F3666" s="1"/>
    </row>
    <row r="3667" spans="1:6" ht="12.75" customHeight="1" x14ac:dyDescent="0.25">
      <c r="A3667" s="48" t="s">
        <v>30921</v>
      </c>
      <c r="B3667" s="48" t="s">
        <v>30922</v>
      </c>
      <c r="C3667" s="48" t="s">
        <v>9741</v>
      </c>
      <c r="D3667" s="49" t="s">
        <v>30923</v>
      </c>
      <c r="E3667" s="1"/>
      <c r="F3667" s="1"/>
    </row>
    <row r="3668" spans="1:6" ht="12.75" customHeight="1" x14ac:dyDescent="0.25">
      <c r="A3668" s="48" t="s">
        <v>30924</v>
      </c>
      <c r="B3668" s="48" t="s">
        <v>30925</v>
      </c>
      <c r="C3668" s="48" t="s">
        <v>9741</v>
      </c>
      <c r="D3668" s="49" t="s">
        <v>30926</v>
      </c>
      <c r="E3668" s="1"/>
      <c r="F3668" s="1"/>
    </row>
    <row r="3669" spans="1:6" ht="12.75" customHeight="1" x14ac:dyDescent="0.25">
      <c r="A3669" s="48" t="s">
        <v>30927</v>
      </c>
      <c r="B3669" s="48" t="s">
        <v>30928</v>
      </c>
      <c r="C3669" s="48" t="s">
        <v>9741</v>
      </c>
      <c r="D3669" s="49" t="s">
        <v>30929</v>
      </c>
      <c r="E3669" s="1"/>
      <c r="F3669" s="1"/>
    </row>
    <row r="3670" spans="1:6" ht="12.75" customHeight="1" x14ac:dyDescent="0.25">
      <c r="A3670" s="48" t="s">
        <v>30930</v>
      </c>
      <c r="B3670" s="48" t="s">
        <v>30931</v>
      </c>
      <c r="C3670" s="48" t="s">
        <v>9741</v>
      </c>
      <c r="D3670" s="49" t="s">
        <v>30932</v>
      </c>
      <c r="E3670" s="1"/>
      <c r="F3670" s="1"/>
    </row>
    <row r="3671" spans="1:6" ht="12.75" customHeight="1" x14ac:dyDescent="0.25">
      <c r="A3671" s="48" t="s">
        <v>30933</v>
      </c>
      <c r="B3671" s="48" t="s">
        <v>30934</v>
      </c>
      <c r="C3671" s="48" t="s">
        <v>9741</v>
      </c>
      <c r="D3671" s="49" t="s">
        <v>30935</v>
      </c>
      <c r="E3671" s="1"/>
      <c r="F3671" s="1"/>
    </row>
    <row r="3672" spans="1:6" ht="12.75" customHeight="1" x14ac:dyDescent="0.25">
      <c r="A3672" s="48" t="s">
        <v>30936</v>
      </c>
      <c r="B3672" s="48" t="s">
        <v>30937</v>
      </c>
      <c r="C3672" s="48" t="s">
        <v>9741</v>
      </c>
      <c r="D3672" s="49" t="s">
        <v>30938</v>
      </c>
      <c r="E3672" s="1"/>
      <c r="F3672" s="1"/>
    </row>
    <row r="3673" spans="1:6" ht="12.75" customHeight="1" x14ac:dyDescent="0.25">
      <c r="A3673" s="48" t="s">
        <v>30939</v>
      </c>
      <c r="B3673" s="48" t="s">
        <v>30940</v>
      </c>
      <c r="C3673" s="48" t="s">
        <v>9741</v>
      </c>
      <c r="D3673" s="49" t="s">
        <v>30941</v>
      </c>
      <c r="E3673" s="1"/>
      <c r="F3673" s="1"/>
    </row>
    <row r="3674" spans="1:6" ht="12.75" customHeight="1" x14ac:dyDescent="0.25">
      <c r="A3674" s="48" t="s">
        <v>30942</v>
      </c>
      <c r="B3674" s="48" t="s">
        <v>30943</v>
      </c>
      <c r="C3674" s="48" t="s">
        <v>9741</v>
      </c>
      <c r="D3674" s="49" t="s">
        <v>30944</v>
      </c>
      <c r="E3674" s="1"/>
      <c r="F3674" s="1"/>
    </row>
    <row r="3675" spans="1:6" ht="12.75" customHeight="1" x14ac:dyDescent="0.25">
      <c r="A3675" s="48" t="s">
        <v>30945</v>
      </c>
      <c r="B3675" s="48" t="s">
        <v>30946</v>
      </c>
      <c r="C3675" s="48" t="s">
        <v>9741</v>
      </c>
      <c r="D3675" s="49" t="s">
        <v>8834</v>
      </c>
      <c r="E3675" s="1"/>
      <c r="F3675" s="1"/>
    </row>
    <row r="3676" spans="1:6" ht="12.75" customHeight="1" x14ac:dyDescent="0.25">
      <c r="A3676" s="48" t="s">
        <v>30947</v>
      </c>
      <c r="B3676" s="48" t="s">
        <v>30948</v>
      </c>
      <c r="C3676" s="48" t="s">
        <v>9741</v>
      </c>
      <c r="D3676" s="49" t="s">
        <v>30949</v>
      </c>
      <c r="E3676" s="1"/>
      <c r="F3676" s="1"/>
    </row>
    <row r="3677" spans="1:6" ht="12.75" customHeight="1" x14ac:dyDescent="0.25">
      <c r="A3677" s="48" t="s">
        <v>30950</v>
      </c>
      <c r="B3677" s="48" t="s">
        <v>30951</v>
      </c>
      <c r="C3677" s="48" t="s">
        <v>9741</v>
      </c>
      <c r="D3677" s="49" t="s">
        <v>30952</v>
      </c>
      <c r="E3677" s="1"/>
      <c r="F3677" s="1"/>
    </row>
    <row r="3678" spans="1:6" ht="12.75" customHeight="1" x14ac:dyDescent="0.25">
      <c r="A3678" s="48" t="s">
        <v>30953</v>
      </c>
      <c r="B3678" s="48" t="s">
        <v>30954</v>
      </c>
      <c r="C3678" s="48" t="s">
        <v>9308</v>
      </c>
      <c r="D3678" s="49" t="s">
        <v>30955</v>
      </c>
      <c r="E3678" s="1"/>
      <c r="F3678" s="1"/>
    </row>
    <row r="3679" spans="1:6" ht="12.75" customHeight="1" x14ac:dyDescent="0.25">
      <c r="A3679" s="48" t="s">
        <v>30956</v>
      </c>
      <c r="B3679" s="48" t="s">
        <v>30957</v>
      </c>
      <c r="C3679" s="48" t="s">
        <v>9741</v>
      </c>
      <c r="D3679" s="49" t="s">
        <v>30958</v>
      </c>
      <c r="E3679" s="1"/>
      <c r="F3679" s="1"/>
    </row>
    <row r="3680" spans="1:6" ht="12.75" customHeight="1" x14ac:dyDescent="0.25">
      <c r="A3680" s="48" t="s">
        <v>30959</v>
      </c>
      <c r="B3680" s="48" t="s">
        <v>30960</v>
      </c>
      <c r="C3680" s="48" t="s">
        <v>9741</v>
      </c>
      <c r="D3680" s="49" t="s">
        <v>30961</v>
      </c>
      <c r="E3680" s="1"/>
      <c r="F3680" s="1"/>
    </row>
    <row r="3681" spans="1:6" ht="12.75" customHeight="1" x14ac:dyDescent="0.25">
      <c r="A3681" s="48" t="s">
        <v>30962</v>
      </c>
      <c r="B3681" s="48" t="s">
        <v>30963</v>
      </c>
      <c r="C3681" s="48" t="s">
        <v>9741</v>
      </c>
      <c r="D3681" s="49" t="s">
        <v>30964</v>
      </c>
      <c r="E3681" s="1"/>
      <c r="F3681" s="1"/>
    </row>
    <row r="3682" spans="1:6" ht="12.75" customHeight="1" x14ac:dyDescent="0.25">
      <c r="A3682" s="48" t="s">
        <v>30965</v>
      </c>
      <c r="B3682" s="48" t="s">
        <v>30966</v>
      </c>
      <c r="C3682" s="48" t="s">
        <v>9741</v>
      </c>
      <c r="D3682" s="49" t="s">
        <v>4587</v>
      </c>
      <c r="E3682" s="1"/>
      <c r="F3682" s="1"/>
    </row>
    <row r="3683" spans="1:6" ht="12.75" customHeight="1" x14ac:dyDescent="0.25">
      <c r="A3683" s="48" t="s">
        <v>30967</v>
      </c>
      <c r="B3683" s="48" t="s">
        <v>30968</v>
      </c>
      <c r="C3683" s="48" t="s">
        <v>9741</v>
      </c>
      <c r="D3683" s="49" t="s">
        <v>30969</v>
      </c>
      <c r="E3683" s="1"/>
      <c r="F3683" s="1"/>
    </row>
    <row r="3684" spans="1:6" ht="12.75" customHeight="1" x14ac:dyDescent="0.25">
      <c r="A3684" s="48" t="s">
        <v>30970</v>
      </c>
      <c r="B3684" s="48" t="s">
        <v>30971</v>
      </c>
      <c r="C3684" s="48" t="s">
        <v>9741</v>
      </c>
      <c r="D3684" s="49" t="s">
        <v>1272</v>
      </c>
      <c r="E3684" s="1"/>
      <c r="F3684" s="1"/>
    </row>
    <row r="3685" spans="1:6" ht="12.75" customHeight="1" x14ac:dyDescent="0.25">
      <c r="A3685" s="48" t="s">
        <v>30972</v>
      </c>
      <c r="B3685" s="48" t="s">
        <v>30973</v>
      </c>
      <c r="C3685" s="48" t="s">
        <v>9741</v>
      </c>
      <c r="D3685" s="49" t="s">
        <v>30974</v>
      </c>
      <c r="E3685" s="1"/>
      <c r="F3685" s="1"/>
    </row>
    <row r="3686" spans="1:6" ht="12.75" customHeight="1" x14ac:dyDescent="0.25">
      <c r="A3686" s="48" t="s">
        <v>30975</v>
      </c>
      <c r="B3686" s="48" t="s">
        <v>30976</v>
      </c>
      <c r="C3686" s="48" t="s">
        <v>9741</v>
      </c>
      <c r="D3686" s="49" t="s">
        <v>25241</v>
      </c>
      <c r="E3686" s="1"/>
      <c r="F3686" s="1"/>
    </row>
    <row r="3687" spans="1:6" ht="12.75" customHeight="1" x14ac:dyDescent="0.25">
      <c r="A3687" s="48" t="s">
        <v>30977</v>
      </c>
      <c r="B3687" s="48" t="s">
        <v>30978</v>
      </c>
      <c r="C3687" s="48" t="s">
        <v>9741</v>
      </c>
      <c r="D3687" s="49" t="s">
        <v>30979</v>
      </c>
      <c r="E3687" s="1"/>
      <c r="F3687" s="1"/>
    </row>
    <row r="3688" spans="1:6" ht="12.75" customHeight="1" x14ac:dyDescent="0.25">
      <c r="A3688" s="48" t="s">
        <v>30980</v>
      </c>
      <c r="B3688" s="48" t="s">
        <v>30981</v>
      </c>
      <c r="C3688" s="48" t="s">
        <v>9741</v>
      </c>
      <c r="D3688" s="49" t="s">
        <v>4865</v>
      </c>
      <c r="E3688" s="1"/>
      <c r="F3688" s="1"/>
    </row>
    <row r="3689" spans="1:6" ht="12.75" customHeight="1" x14ac:dyDescent="0.25">
      <c r="A3689" s="48" t="s">
        <v>30982</v>
      </c>
      <c r="B3689" s="48" t="s">
        <v>30983</v>
      </c>
      <c r="C3689" s="48" t="s">
        <v>9741</v>
      </c>
      <c r="D3689" s="49" t="s">
        <v>363</v>
      </c>
      <c r="E3689" s="1"/>
      <c r="F3689" s="1"/>
    </row>
    <row r="3690" spans="1:6" ht="12.75" customHeight="1" x14ac:dyDescent="0.25">
      <c r="A3690" s="48" t="s">
        <v>30984</v>
      </c>
      <c r="B3690" s="48" t="s">
        <v>30985</v>
      </c>
      <c r="C3690" s="48" t="s">
        <v>9741</v>
      </c>
      <c r="D3690" s="49" t="s">
        <v>30986</v>
      </c>
      <c r="E3690" s="1"/>
      <c r="F3690" s="1"/>
    </row>
    <row r="3691" spans="1:6" ht="12.75" customHeight="1" x14ac:dyDescent="0.25">
      <c r="A3691" s="48" t="s">
        <v>30987</v>
      </c>
      <c r="B3691" s="48" t="s">
        <v>30988</v>
      </c>
      <c r="C3691" s="48" t="s">
        <v>9741</v>
      </c>
      <c r="D3691" s="49" t="s">
        <v>30989</v>
      </c>
      <c r="E3691" s="1"/>
      <c r="F3691" s="1"/>
    </row>
    <row r="3692" spans="1:6" ht="12.75" customHeight="1" x14ac:dyDescent="0.25">
      <c r="A3692" s="48" t="s">
        <v>30990</v>
      </c>
      <c r="B3692" s="48" t="s">
        <v>30991</v>
      </c>
      <c r="C3692" s="48" t="s">
        <v>9741</v>
      </c>
      <c r="D3692" s="49" t="s">
        <v>30992</v>
      </c>
      <c r="E3692" s="1"/>
      <c r="F3692" s="1"/>
    </row>
    <row r="3693" spans="1:6" ht="12.75" customHeight="1" x14ac:dyDescent="0.25">
      <c r="A3693" s="48" t="s">
        <v>30993</v>
      </c>
      <c r="B3693" s="48" t="s">
        <v>30994</v>
      </c>
      <c r="C3693" s="48" t="s">
        <v>9741</v>
      </c>
      <c r="D3693" s="49" t="s">
        <v>30995</v>
      </c>
      <c r="E3693" s="1"/>
      <c r="F3693" s="1"/>
    </row>
    <row r="3694" spans="1:6" ht="12.75" customHeight="1" x14ac:dyDescent="0.25">
      <c r="A3694" s="48" t="s">
        <v>30996</v>
      </c>
      <c r="B3694" s="48" t="s">
        <v>30997</v>
      </c>
      <c r="C3694" s="48" t="s">
        <v>9741</v>
      </c>
      <c r="D3694" s="49" t="s">
        <v>30998</v>
      </c>
      <c r="E3694" s="1"/>
      <c r="F3694" s="1"/>
    </row>
    <row r="3695" spans="1:6" ht="12.75" customHeight="1" x14ac:dyDescent="0.25">
      <c r="A3695" s="48" t="s">
        <v>30999</v>
      </c>
      <c r="B3695" s="48" t="s">
        <v>31000</v>
      </c>
      <c r="C3695" s="48" t="s">
        <v>9741</v>
      </c>
      <c r="D3695" s="49" t="s">
        <v>31001</v>
      </c>
      <c r="E3695" s="1"/>
      <c r="F3695" s="1"/>
    </row>
    <row r="3696" spans="1:6" ht="12.75" customHeight="1" x14ac:dyDescent="0.25">
      <c r="A3696" s="48" t="s">
        <v>31002</v>
      </c>
      <c r="B3696" s="48" t="s">
        <v>31003</v>
      </c>
      <c r="C3696" s="48" t="s">
        <v>9308</v>
      </c>
      <c r="D3696" s="49" t="s">
        <v>31004</v>
      </c>
      <c r="E3696" s="1"/>
      <c r="F3696" s="1"/>
    </row>
    <row r="3697" spans="1:6" ht="12.75" customHeight="1" x14ac:dyDescent="0.25">
      <c r="A3697" s="48" t="s">
        <v>31005</v>
      </c>
      <c r="B3697" s="48" t="s">
        <v>31006</v>
      </c>
      <c r="C3697" s="48" t="s">
        <v>9308</v>
      </c>
      <c r="D3697" s="49" t="s">
        <v>31007</v>
      </c>
      <c r="E3697" s="1"/>
      <c r="F3697" s="1"/>
    </row>
    <row r="3698" spans="1:6" ht="12.75" customHeight="1" x14ac:dyDescent="0.25">
      <c r="A3698" s="48" t="s">
        <v>31008</v>
      </c>
      <c r="B3698" s="48" t="s">
        <v>31009</v>
      </c>
      <c r="C3698" s="48" t="s">
        <v>9308</v>
      </c>
      <c r="D3698" s="49" t="s">
        <v>31010</v>
      </c>
      <c r="E3698" s="1"/>
      <c r="F3698" s="1"/>
    </row>
    <row r="3699" spans="1:6" ht="12.75" customHeight="1" x14ac:dyDescent="0.25">
      <c r="A3699" s="48" t="s">
        <v>31011</v>
      </c>
      <c r="B3699" s="48" t="s">
        <v>31012</v>
      </c>
      <c r="C3699" s="48" t="s">
        <v>9308</v>
      </c>
      <c r="D3699" s="49" t="s">
        <v>31010</v>
      </c>
      <c r="E3699" s="1"/>
      <c r="F3699" s="1"/>
    </row>
    <row r="3700" spans="1:6" ht="12.75" customHeight="1" x14ac:dyDescent="0.25">
      <c r="A3700" s="48" t="s">
        <v>31013</v>
      </c>
      <c r="B3700" s="48" t="s">
        <v>31014</v>
      </c>
      <c r="C3700" s="48" t="s">
        <v>9308</v>
      </c>
      <c r="D3700" s="49" t="s">
        <v>31010</v>
      </c>
      <c r="E3700" s="1"/>
      <c r="F3700" s="1"/>
    </row>
    <row r="3701" spans="1:6" ht="12.75" customHeight="1" x14ac:dyDescent="0.25">
      <c r="A3701" s="48" t="s">
        <v>31015</v>
      </c>
      <c r="B3701" s="48" t="s">
        <v>31016</v>
      </c>
      <c r="C3701" s="48" t="s">
        <v>9308</v>
      </c>
      <c r="D3701" s="49" t="s">
        <v>31017</v>
      </c>
      <c r="E3701" s="1"/>
      <c r="F3701" s="1"/>
    </row>
    <row r="3702" spans="1:6" ht="12.75" customHeight="1" x14ac:dyDescent="0.25">
      <c r="A3702" s="48" t="s">
        <v>31018</v>
      </c>
      <c r="B3702" s="48" t="s">
        <v>31019</v>
      </c>
      <c r="C3702" s="48" t="s">
        <v>9308</v>
      </c>
      <c r="D3702" s="49" t="s">
        <v>31020</v>
      </c>
      <c r="E3702" s="1"/>
      <c r="F3702" s="1"/>
    </row>
    <row r="3703" spans="1:6" ht="12.75" customHeight="1" x14ac:dyDescent="0.25">
      <c r="A3703" s="48" t="s">
        <v>31021</v>
      </c>
      <c r="B3703" s="48" t="s">
        <v>31022</v>
      </c>
      <c r="C3703" s="48" t="s">
        <v>9308</v>
      </c>
      <c r="D3703" s="49" t="s">
        <v>31023</v>
      </c>
      <c r="E3703" s="1"/>
      <c r="F3703" s="1"/>
    </row>
    <row r="3704" spans="1:6" ht="12.75" customHeight="1" x14ac:dyDescent="0.25">
      <c r="A3704" s="48" t="s">
        <v>31024</v>
      </c>
      <c r="B3704" s="48" t="s">
        <v>31025</v>
      </c>
      <c r="C3704" s="48" t="s">
        <v>9741</v>
      </c>
      <c r="D3704" s="49" t="s">
        <v>31026</v>
      </c>
      <c r="E3704" s="1"/>
      <c r="F3704" s="1"/>
    </row>
    <row r="3705" spans="1:6" ht="12.75" customHeight="1" x14ac:dyDescent="0.25">
      <c r="A3705" s="48" t="s">
        <v>31027</v>
      </c>
      <c r="B3705" s="48" t="s">
        <v>31028</v>
      </c>
      <c r="C3705" s="48" t="s">
        <v>9308</v>
      </c>
      <c r="D3705" s="49" t="s">
        <v>31029</v>
      </c>
      <c r="E3705" s="1"/>
      <c r="F3705" s="1"/>
    </row>
    <row r="3706" spans="1:6" ht="12.75" customHeight="1" x14ac:dyDescent="0.25">
      <c r="A3706" s="48" t="s">
        <v>31030</v>
      </c>
      <c r="B3706" s="48" t="s">
        <v>31031</v>
      </c>
      <c r="C3706" s="48" t="s">
        <v>9308</v>
      </c>
      <c r="D3706" s="49" t="s">
        <v>5147</v>
      </c>
      <c r="E3706" s="1"/>
      <c r="F3706" s="1"/>
    </row>
    <row r="3707" spans="1:6" ht="12.75" customHeight="1" x14ac:dyDescent="0.25">
      <c r="A3707" s="48" t="s">
        <v>31032</v>
      </c>
      <c r="B3707" s="48" t="s">
        <v>31033</v>
      </c>
      <c r="C3707" s="48" t="s">
        <v>9308</v>
      </c>
      <c r="D3707" s="49" t="s">
        <v>31034</v>
      </c>
      <c r="E3707" s="1"/>
      <c r="F3707" s="1"/>
    </row>
    <row r="3708" spans="1:6" ht="12.75" customHeight="1" x14ac:dyDescent="0.25">
      <c r="A3708" s="48" t="s">
        <v>31035</v>
      </c>
      <c r="B3708" s="48" t="s">
        <v>31036</v>
      </c>
      <c r="C3708" s="48" t="s">
        <v>9308</v>
      </c>
      <c r="D3708" s="49" t="s">
        <v>31034</v>
      </c>
      <c r="E3708" s="1"/>
      <c r="F3708" s="1"/>
    </row>
    <row r="3709" spans="1:6" ht="12.75" customHeight="1" x14ac:dyDescent="0.25">
      <c r="A3709" s="48" t="s">
        <v>31037</v>
      </c>
      <c r="B3709" s="48" t="s">
        <v>31038</v>
      </c>
      <c r="C3709" s="48" t="s">
        <v>9308</v>
      </c>
      <c r="D3709" s="49" t="s">
        <v>31034</v>
      </c>
      <c r="E3709" s="1"/>
      <c r="F3709" s="1"/>
    </row>
    <row r="3710" spans="1:6" ht="12.75" customHeight="1" x14ac:dyDescent="0.25">
      <c r="A3710" s="48" t="s">
        <v>31039</v>
      </c>
      <c r="B3710" s="48" t="s">
        <v>31040</v>
      </c>
      <c r="C3710" s="48" t="s">
        <v>9308</v>
      </c>
      <c r="D3710" s="49" t="s">
        <v>31041</v>
      </c>
      <c r="E3710" s="1"/>
      <c r="F3710" s="1"/>
    </row>
    <row r="3711" spans="1:6" ht="12.75" customHeight="1" x14ac:dyDescent="0.25">
      <c r="A3711" s="48" t="s">
        <v>31042</v>
      </c>
      <c r="B3711" s="48" t="s">
        <v>31043</v>
      </c>
      <c r="C3711" s="48" t="s">
        <v>9308</v>
      </c>
      <c r="D3711" s="49" t="s">
        <v>31044</v>
      </c>
      <c r="E3711" s="1"/>
      <c r="F3711" s="1"/>
    </row>
    <row r="3712" spans="1:6" ht="12.75" customHeight="1" x14ac:dyDescent="0.25">
      <c r="A3712" s="48" t="s">
        <v>31045</v>
      </c>
      <c r="B3712" s="48" t="s">
        <v>31046</v>
      </c>
      <c r="C3712" s="48" t="s">
        <v>9308</v>
      </c>
      <c r="D3712" s="49" t="s">
        <v>31047</v>
      </c>
      <c r="E3712" s="1"/>
      <c r="F3712" s="1"/>
    </row>
    <row r="3713" spans="1:6" ht="12.75" customHeight="1" x14ac:dyDescent="0.25">
      <c r="A3713" s="48" t="s">
        <v>31048</v>
      </c>
      <c r="B3713" s="48" t="s">
        <v>31049</v>
      </c>
      <c r="C3713" s="48" t="s">
        <v>9741</v>
      </c>
      <c r="D3713" s="49" t="s">
        <v>31050</v>
      </c>
      <c r="E3713" s="1"/>
      <c r="F3713" s="1"/>
    </row>
    <row r="3714" spans="1:6" ht="12.75" customHeight="1" x14ac:dyDescent="0.25">
      <c r="A3714" s="48" t="s">
        <v>31051</v>
      </c>
      <c r="B3714" s="48" t="s">
        <v>31052</v>
      </c>
      <c r="C3714" s="48" t="s">
        <v>9741</v>
      </c>
      <c r="D3714" s="49" t="s">
        <v>31053</v>
      </c>
      <c r="E3714" s="1"/>
      <c r="F3714" s="1"/>
    </row>
    <row r="3715" spans="1:6" ht="12.75" customHeight="1" x14ac:dyDescent="0.25">
      <c r="A3715" s="48" t="s">
        <v>31054</v>
      </c>
      <c r="B3715" s="48" t="s">
        <v>31055</v>
      </c>
      <c r="C3715" s="48" t="s">
        <v>9741</v>
      </c>
      <c r="D3715" s="49" t="s">
        <v>31056</v>
      </c>
      <c r="E3715" s="1"/>
      <c r="F3715" s="1"/>
    </row>
    <row r="3716" spans="1:6" ht="12.75" customHeight="1" x14ac:dyDescent="0.25">
      <c r="A3716" s="48" t="s">
        <v>31057</v>
      </c>
      <c r="B3716" s="48" t="s">
        <v>31058</v>
      </c>
      <c r="C3716" s="48" t="s">
        <v>9741</v>
      </c>
      <c r="D3716" s="49" t="s">
        <v>31059</v>
      </c>
      <c r="E3716" s="1"/>
      <c r="F3716" s="1"/>
    </row>
    <row r="3717" spans="1:6" ht="12.75" customHeight="1" x14ac:dyDescent="0.25">
      <c r="A3717" s="48" t="s">
        <v>31060</v>
      </c>
      <c r="B3717" s="48" t="s">
        <v>31061</v>
      </c>
      <c r="C3717" s="48" t="s">
        <v>9741</v>
      </c>
      <c r="D3717" s="49" t="s">
        <v>31062</v>
      </c>
      <c r="E3717" s="1"/>
      <c r="F3717" s="1"/>
    </row>
    <row r="3718" spans="1:6" ht="12.75" customHeight="1" x14ac:dyDescent="0.25">
      <c r="A3718" s="48" t="s">
        <v>31063</v>
      </c>
      <c r="B3718" s="48" t="s">
        <v>31064</v>
      </c>
      <c r="C3718" s="48" t="s">
        <v>9741</v>
      </c>
      <c r="D3718" s="49" t="s">
        <v>31065</v>
      </c>
      <c r="E3718" s="1"/>
      <c r="F3718" s="1"/>
    </row>
    <row r="3719" spans="1:6" ht="12.75" customHeight="1" x14ac:dyDescent="0.25">
      <c r="A3719" s="48" t="s">
        <v>31066</v>
      </c>
      <c r="B3719" s="48" t="s">
        <v>31067</v>
      </c>
      <c r="C3719" s="48" t="s">
        <v>9741</v>
      </c>
      <c r="D3719" s="49" t="s">
        <v>31068</v>
      </c>
      <c r="E3719" s="1"/>
      <c r="F3719" s="1"/>
    </row>
    <row r="3720" spans="1:6" ht="12.75" customHeight="1" x14ac:dyDescent="0.25">
      <c r="A3720" s="48" t="s">
        <v>31069</v>
      </c>
      <c r="B3720" s="48" t="s">
        <v>31070</v>
      </c>
      <c r="C3720" s="48" t="s">
        <v>9741</v>
      </c>
      <c r="D3720" s="49" t="s">
        <v>26513</v>
      </c>
      <c r="E3720" s="1"/>
      <c r="F3720" s="1"/>
    </row>
    <row r="3721" spans="1:6" ht="12.75" customHeight="1" x14ac:dyDescent="0.25">
      <c r="A3721" s="48" t="s">
        <v>31071</v>
      </c>
      <c r="B3721" s="48" t="s">
        <v>31072</v>
      </c>
      <c r="C3721" s="48" t="s">
        <v>9741</v>
      </c>
      <c r="D3721" s="49" t="s">
        <v>31073</v>
      </c>
      <c r="E3721" s="1"/>
      <c r="F3721" s="1"/>
    </row>
    <row r="3722" spans="1:6" ht="12.75" customHeight="1" x14ac:dyDescent="0.25">
      <c r="A3722" s="48" t="s">
        <v>31074</v>
      </c>
      <c r="B3722" s="48" t="s">
        <v>31075</v>
      </c>
      <c r="C3722" s="48" t="s">
        <v>9741</v>
      </c>
      <c r="D3722" s="49" t="s">
        <v>31076</v>
      </c>
      <c r="E3722" s="1"/>
      <c r="F3722" s="1"/>
    </row>
    <row r="3723" spans="1:6" ht="12.75" customHeight="1" x14ac:dyDescent="0.25">
      <c r="A3723" s="48" t="s">
        <v>31077</v>
      </c>
      <c r="B3723" s="48" t="s">
        <v>31078</v>
      </c>
      <c r="C3723" s="48" t="s">
        <v>9741</v>
      </c>
      <c r="D3723" s="49" t="s">
        <v>31079</v>
      </c>
      <c r="E3723" s="1"/>
      <c r="F3723" s="1"/>
    </row>
    <row r="3724" spans="1:6" ht="12.75" customHeight="1" x14ac:dyDescent="0.25">
      <c r="A3724" s="48" t="s">
        <v>31080</v>
      </c>
      <c r="B3724" s="48" t="s">
        <v>31081</v>
      </c>
      <c r="C3724" s="48" t="s">
        <v>9741</v>
      </c>
      <c r="D3724" s="49" t="s">
        <v>31082</v>
      </c>
      <c r="E3724" s="1"/>
      <c r="F3724" s="1"/>
    </row>
    <row r="3725" spans="1:6" ht="12.75" customHeight="1" x14ac:dyDescent="0.25">
      <c r="A3725" s="48" t="s">
        <v>31083</v>
      </c>
      <c r="B3725" s="48" t="s">
        <v>31084</v>
      </c>
      <c r="C3725" s="48" t="s">
        <v>9741</v>
      </c>
      <c r="D3725" s="49" t="s">
        <v>31085</v>
      </c>
      <c r="E3725" s="1"/>
      <c r="F3725" s="1"/>
    </row>
    <row r="3726" spans="1:6" ht="12.75" customHeight="1" x14ac:dyDescent="0.25">
      <c r="A3726" s="48" t="s">
        <v>31086</v>
      </c>
      <c r="B3726" s="48" t="s">
        <v>31087</v>
      </c>
      <c r="C3726" s="48" t="s">
        <v>9741</v>
      </c>
      <c r="D3726" s="49" t="s">
        <v>31088</v>
      </c>
      <c r="E3726" s="1"/>
      <c r="F3726" s="1"/>
    </row>
    <row r="3727" spans="1:6" ht="12.75" customHeight="1" x14ac:dyDescent="0.25">
      <c r="A3727" s="48" t="s">
        <v>31089</v>
      </c>
      <c r="B3727" s="48" t="s">
        <v>31090</v>
      </c>
      <c r="C3727" s="48" t="s">
        <v>9741</v>
      </c>
      <c r="D3727" s="49" t="s">
        <v>31091</v>
      </c>
      <c r="E3727" s="1"/>
      <c r="F3727" s="1"/>
    </row>
    <row r="3728" spans="1:6" ht="12.75" customHeight="1" x14ac:dyDescent="0.25">
      <c r="A3728" s="48" t="s">
        <v>31092</v>
      </c>
      <c r="B3728" s="48" t="s">
        <v>31093</v>
      </c>
      <c r="C3728" s="48" t="s">
        <v>9741</v>
      </c>
      <c r="D3728" s="49" t="s">
        <v>31094</v>
      </c>
      <c r="E3728" s="1"/>
      <c r="F3728" s="1"/>
    </row>
    <row r="3729" spans="1:6" ht="12.75" customHeight="1" x14ac:dyDescent="0.25">
      <c r="A3729" s="48" t="s">
        <v>31095</v>
      </c>
      <c r="B3729" s="48" t="s">
        <v>31096</v>
      </c>
      <c r="C3729" s="48" t="s">
        <v>9741</v>
      </c>
      <c r="D3729" s="49" t="s">
        <v>266</v>
      </c>
      <c r="E3729" s="1"/>
      <c r="F3729" s="1"/>
    </row>
    <row r="3730" spans="1:6" ht="12.75" customHeight="1" x14ac:dyDescent="0.25">
      <c r="A3730" s="48" t="s">
        <v>31097</v>
      </c>
      <c r="B3730" s="48" t="s">
        <v>31098</v>
      </c>
      <c r="C3730" s="48" t="s">
        <v>9741</v>
      </c>
      <c r="D3730" s="49" t="s">
        <v>31099</v>
      </c>
      <c r="E3730" s="1"/>
      <c r="F3730" s="1"/>
    </row>
    <row r="3731" spans="1:6" ht="12.75" customHeight="1" x14ac:dyDescent="0.25">
      <c r="A3731" s="48" t="s">
        <v>31100</v>
      </c>
      <c r="B3731" s="48" t="s">
        <v>31101</v>
      </c>
      <c r="C3731" s="48" t="s">
        <v>9741</v>
      </c>
      <c r="D3731" s="49" t="s">
        <v>702</v>
      </c>
      <c r="E3731" s="1"/>
      <c r="F3731" s="1"/>
    </row>
    <row r="3732" spans="1:6" ht="12.75" customHeight="1" x14ac:dyDescent="0.25">
      <c r="A3732" s="48" t="s">
        <v>31102</v>
      </c>
      <c r="B3732" s="48" t="s">
        <v>31103</v>
      </c>
      <c r="C3732" s="48" t="s">
        <v>9741</v>
      </c>
      <c r="D3732" s="49" t="s">
        <v>6649</v>
      </c>
      <c r="E3732" s="1"/>
      <c r="F3732" s="1"/>
    </row>
    <row r="3733" spans="1:6" ht="12.75" customHeight="1" x14ac:dyDescent="0.25">
      <c r="A3733" s="48" t="s">
        <v>31104</v>
      </c>
      <c r="B3733" s="48" t="s">
        <v>31105</v>
      </c>
      <c r="C3733" s="48" t="s">
        <v>9308</v>
      </c>
      <c r="D3733" s="49" t="s">
        <v>4177</v>
      </c>
      <c r="E3733" s="1"/>
      <c r="F3733" s="1"/>
    </row>
    <row r="3734" spans="1:6" ht="12.75" customHeight="1" x14ac:dyDescent="0.25">
      <c r="A3734" s="48" t="s">
        <v>31106</v>
      </c>
      <c r="B3734" s="48" t="s">
        <v>31107</v>
      </c>
      <c r="C3734" s="48" t="s">
        <v>9308</v>
      </c>
      <c r="D3734" s="49" t="s">
        <v>30376</v>
      </c>
      <c r="E3734" s="1"/>
      <c r="F3734" s="1"/>
    </row>
    <row r="3735" spans="1:6" ht="12.75" customHeight="1" x14ac:dyDescent="0.25">
      <c r="A3735" s="48" t="s">
        <v>31108</v>
      </c>
      <c r="B3735" s="48" t="s">
        <v>31109</v>
      </c>
      <c r="C3735" s="48" t="s">
        <v>9308</v>
      </c>
      <c r="D3735" s="49" t="s">
        <v>25897</v>
      </c>
      <c r="E3735" s="1"/>
      <c r="F3735" s="1"/>
    </row>
    <row r="3736" spans="1:6" ht="12.75" customHeight="1" x14ac:dyDescent="0.25">
      <c r="A3736" s="48" t="s">
        <v>31110</v>
      </c>
      <c r="B3736" s="48" t="s">
        <v>31111</v>
      </c>
      <c r="C3736" s="48" t="s">
        <v>9308</v>
      </c>
      <c r="D3736" s="49" t="s">
        <v>4751</v>
      </c>
      <c r="E3736" s="1"/>
      <c r="F3736" s="1"/>
    </row>
    <row r="3737" spans="1:6" ht="12.75" customHeight="1" x14ac:dyDescent="0.25">
      <c r="A3737" s="48" t="s">
        <v>31112</v>
      </c>
      <c r="B3737" s="48" t="s">
        <v>31113</v>
      </c>
      <c r="C3737" s="48" t="s">
        <v>9308</v>
      </c>
      <c r="D3737" s="49" t="s">
        <v>23379</v>
      </c>
      <c r="E3737" s="1"/>
      <c r="F3737" s="1"/>
    </row>
    <row r="3738" spans="1:6" ht="12.75" customHeight="1" x14ac:dyDescent="0.25">
      <c r="A3738" s="48" t="s">
        <v>31114</v>
      </c>
      <c r="B3738" s="48" t="s">
        <v>31115</v>
      </c>
      <c r="C3738" s="48" t="s">
        <v>9308</v>
      </c>
      <c r="D3738" s="49" t="s">
        <v>28586</v>
      </c>
      <c r="E3738" s="1"/>
      <c r="F3738" s="1"/>
    </row>
    <row r="3739" spans="1:6" ht="12.75" customHeight="1" x14ac:dyDescent="0.25">
      <c r="A3739" s="48" t="s">
        <v>31116</v>
      </c>
      <c r="B3739" s="48" t="s">
        <v>31117</v>
      </c>
      <c r="C3739" s="48" t="s">
        <v>9308</v>
      </c>
      <c r="D3739" s="49" t="s">
        <v>27657</v>
      </c>
      <c r="E3739" s="1"/>
      <c r="F3739" s="1"/>
    </row>
    <row r="3740" spans="1:6" ht="12.75" customHeight="1" x14ac:dyDescent="0.25">
      <c r="A3740" s="48" t="s">
        <v>31118</v>
      </c>
      <c r="B3740" s="48" t="s">
        <v>31119</v>
      </c>
      <c r="C3740" s="48" t="s">
        <v>9308</v>
      </c>
      <c r="D3740" s="49" t="s">
        <v>31120</v>
      </c>
      <c r="E3740" s="1"/>
      <c r="F3740" s="1"/>
    </row>
    <row r="3741" spans="1:6" ht="12.75" customHeight="1" x14ac:dyDescent="0.25">
      <c r="A3741" s="48" t="s">
        <v>31121</v>
      </c>
      <c r="B3741" s="48" t="s">
        <v>31122</v>
      </c>
      <c r="C3741" s="48" t="s">
        <v>9308</v>
      </c>
      <c r="D3741" s="49" t="s">
        <v>8617</v>
      </c>
      <c r="E3741" s="1"/>
      <c r="F3741" s="1"/>
    </row>
    <row r="3742" spans="1:6" ht="12.75" customHeight="1" x14ac:dyDescent="0.25">
      <c r="A3742" s="48" t="s">
        <v>31123</v>
      </c>
      <c r="B3742" s="48" t="s">
        <v>31124</v>
      </c>
      <c r="C3742" s="48" t="s">
        <v>9308</v>
      </c>
      <c r="D3742" s="49" t="s">
        <v>5154</v>
      </c>
      <c r="E3742" s="1"/>
      <c r="F3742" s="1"/>
    </row>
    <row r="3743" spans="1:6" ht="12.75" customHeight="1" x14ac:dyDescent="0.25">
      <c r="A3743" s="48" t="s">
        <v>31125</v>
      </c>
      <c r="B3743" s="48" t="s">
        <v>31126</v>
      </c>
      <c r="C3743" s="48" t="s">
        <v>9308</v>
      </c>
      <c r="D3743" s="49" t="s">
        <v>31127</v>
      </c>
      <c r="E3743" s="1"/>
      <c r="F3743" s="1"/>
    </row>
    <row r="3744" spans="1:6" ht="12.75" customHeight="1" x14ac:dyDescent="0.25">
      <c r="A3744" s="48" t="s">
        <v>31128</v>
      </c>
      <c r="B3744" s="48" t="s">
        <v>31129</v>
      </c>
      <c r="C3744" s="48" t="s">
        <v>9308</v>
      </c>
      <c r="D3744" s="49" t="s">
        <v>8944</v>
      </c>
      <c r="E3744" s="1"/>
      <c r="F3744" s="1"/>
    </row>
    <row r="3745" spans="1:6" ht="12.75" customHeight="1" x14ac:dyDescent="0.25">
      <c r="A3745" s="48" t="s">
        <v>31130</v>
      </c>
      <c r="B3745" s="48" t="s">
        <v>31131</v>
      </c>
      <c r="C3745" s="48" t="s">
        <v>9308</v>
      </c>
      <c r="D3745" s="49" t="s">
        <v>8960</v>
      </c>
      <c r="E3745" s="1"/>
      <c r="F3745" s="1"/>
    </row>
    <row r="3746" spans="1:6" ht="12.75" customHeight="1" x14ac:dyDescent="0.25">
      <c r="A3746" s="48" t="s">
        <v>31132</v>
      </c>
      <c r="B3746" s="48" t="s">
        <v>31133</v>
      </c>
      <c r="C3746" s="48" t="s">
        <v>9308</v>
      </c>
      <c r="D3746" s="49" t="s">
        <v>31134</v>
      </c>
      <c r="E3746" s="1"/>
      <c r="F3746" s="1"/>
    </row>
    <row r="3747" spans="1:6" ht="12.75" customHeight="1" x14ac:dyDescent="0.25">
      <c r="A3747" s="48" t="s">
        <v>31135</v>
      </c>
      <c r="B3747" s="48" t="s">
        <v>31136</v>
      </c>
      <c r="C3747" s="48" t="s">
        <v>9308</v>
      </c>
      <c r="D3747" s="49" t="s">
        <v>29408</v>
      </c>
      <c r="E3747" s="1"/>
      <c r="F3747" s="1"/>
    </row>
    <row r="3748" spans="1:6" ht="12.75" customHeight="1" x14ac:dyDescent="0.25">
      <c r="A3748" s="48" t="s">
        <v>31137</v>
      </c>
      <c r="B3748" s="48" t="s">
        <v>31138</v>
      </c>
      <c r="C3748" s="48" t="s">
        <v>9308</v>
      </c>
      <c r="D3748" s="49" t="s">
        <v>134</v>
      </c>
      <c r="E3748" s="1"/>
      <c r="F3748" s="1"/>
    </row>
    <row r="3749" spans="1:6" ht="12.75" customHeight="1" x14ac:dyDescent="0.25">
      <c r="A3749" s="48" t="s">
        <v>31139</v>
      </c>
      <c r="B3749" s="48" t="s">
        <v>31140</v>
      </c>
      <c r="C3749" s="48" t="s">
        <v>9308</v>
      </c>
      <c r="D3749" s="49" t="s">
        <v>31141</v>
      </c>
      <c r="E3749" s="1"/>
      <c r="F3749" s="1"/>
    </row>
    <row r="3750" spans="1:6" ht="12.75" customHeight="1" x14ac:dyDescent="0.25">
      <c r="A3750" s="48" t="s">
        <v>31142</v>
      </c>
      <c r="B3750" s="48" t="s">
        <v>31143</v>
      </c>
      <c r="C3750" s="48" t="s">
        <v>9308</v>
      </c>
      <c r="D3750" s="49" t="s">
        <v>6026</v>
      </c>
      <c r="E3750" s="1"/>
      <c r="F3750" s="1"/>
    </row>
    <row r="3751" spans="1:6" ht="12.75" customHeight="1" x14ac:dyDescent="0.25">
      <c r="A3751" s="48" t="s">
        <v>31144</v>
      </c>
      <c r="B3751" s="48" t="s">
        <v>31145</v>
      </c>
      <c r="C3751" s="48" t="s">
        <v>9308</v>
      </c>
      <c r="D3751" s="49" t="s">
        <v>7855</v>
      </c>
      <c r="E3751" s="1"/>
      <c r="F3751" s="1"/>
    </row>
    <row r="3752" spans="1:6" ht="12.75" customHeight="1" x14ac:dyDescent="0.25">
      <c r="A3752" s="48" t="s">
        <v>31146</v>
      </c>
      <c r="B3752" s="48" t="s">
        <v>31147</v>
      </c>
      <c r="C3752" s="48" t="s">
        <v>9308</v>
      </c>
      <c r="D3752" s="49" t="s">
        <v>6808</v>
      </c>
      <c r="E3752" s="1"/>
      <c r="F3752" s="1"/>
    </row>
    <row r="3753" spans="1:6" ht="12.75" customHeight="1" x14ac:dyDescent="0.25">
      <c r="A3753" s="48" t="s">
        <v>31148</v>
      </c>
      <c r="B3753" s="48" t="s">
        <v>31149</v>
      </c>
      <c r="C3753" s="48" t="s">
        <v>9308</v>
      </c>
      <c r="D3753" s="49" t="s">
        <v>2855</v>
      </c>
      <c r="E3753" s="1"/>
      <c r="F3753" s="1"/>
    </row>
    <row r="3754" spans="1:6" ht="12.75" customHeight="1" x14ac:dyDescent="0.25">
      <c r="A3754" s="48" t="s">
        <v>31150</v>
      </c>
      <c r="B3754" s="48" t="s">
        <v>31151</v>
      </c>
      <c r="C3754" s="48" t="s">
        <v>9308</v>
      </c>
      <c r="D3754" s="49" t="s">
        <v>2682</v>
      </c>
      <c r="E3754" s="1"/>
      <c r="F3754" s="1"/>
    </row>
    <row r="3755" spans="1:6" ht="12.75" customHeight="1" x14ac:dyDescent="0.25">
      <c r="A3755" s="48" t="s">
        <v>31152</v>
      </c>
      <c r="B3755" s="48" t="s">
        <v>31153</v>
      </c>
      <c r="C3755" s="48" t="s">
        <v>9308</v>
      </c>
      <c r="D3755" s="49" t="s">
        <v>2067</v>
      </c>
      <c r="E3755" s="1"/>
      <c r="F3755" s="1"/>
    </row>
    <row r="3756" spans="1:6" ht="12.75" customHeight="1" x14ac:dyDescent="0.25">
      <c r="A3756" s="48" t="s">
        <v>31154</v>
      </c>
      <c r="B3756" s="48" t="s">
        <v>31155</v>
      </c>
      <c r="C3756" s="48" t="s">
        <v>9308</v>
      </c>
      <c r="D3756" s="49" t="s">
        <v>31156</v>
      </c>
      <c r="E3756" s="1"/>
      <c r="F3756" s="1"/>
    </row>
    <row r="3757" spans="1:6" ht="12.75" customHeight="1" x14ac:dyDescent="0.25">
      <c r="A3757" s="48" t="s">
        <v>31157</v>
      </c>
      <c r="B3757" s="48" t="s">
        <v>31158</v>
      </c>
      <c r="C3757" s="48" t="s">
        <v>9308</v>
      </c>
      <c r="D3757" s="49" t="s">
        <v>28545</v>
      </c>
      <c r="E3757" s="1"/>
      <c r="F3757" s="1"/>
    </row>
    <row r="3758" spans="1:6" ht="12.75" customHeight="1" x14ac:dyDescent="0.25">
      <c r="A3758" s="48" t="s">
        <v>31159</v>
      </c>
      <c r="B3758" s="48" t="s">
        <v>31160</v>
      </c>
      <c r="C3758" s="48" t="s">
        <v>9308</v>
      </c>
      <c r="D3758" s="49" t="s">
        <v>311</v>
      </c>
      <c r="E3758" s="1"/>
      <c r="F3758" s="1"/>
    </row>
    <row r="3759" spans="1:6" ht="12.75" customHeight="1" x14ac:dyDescent="0.25">
      <c r="A3759" s="48" t="s">
        <v>31161</v>
      </c>
      <c r="B3759" s="48" t="s">
        <v>31162</v>
      </c>
      <c r="C3759" s="48" t="s">
        <v>9308</v>
      </c>
      <c r="D3759" s="49" t="s">
        <v>194</v>
      </c>
      <c r="E3759" s="1"/>
      <c r="F3759" s="1"/>
    </row>
    <row r="3760" spans="1:6" ht="12.75" customHeight="1" x14ac:dyDescent="0.25">
      <c r="A3760" s="48" t="s">
        <v>31163</v>
      </c>
      <c r="B3760" s="48" t="s">
        <v>31164</v>
      </c>
      <c r="C3760" s="48" t="s">
        <v>9308</v>
      </c>
      <c r="D3760" s="49" t="s">
        <v>2209</v>
      </c>
      <c r="E3760" s="1"/>
      <c r="F3760" s="1"/>
    </row>
    <row r="3761" spans="1:6" ht="12.75" customHeight="1" x14ac:dyDescent="0.25">
      <c r="A3761" s="48" t="s">
        <v>31165</v>
      </c>
      <c r="B3761" s="48" t="s">
        <v>31166</v>
      </c>
      <c r="C3761" s="48" t="s">
        <v>9308</v>
      </c>
      <c r="D3761" s="49" t="s">
        <v>25897</v>
      </c>
      <c r="E3761" s="1"/>
      <c r="F3761" s="1"/>
    </row>
    <row r="3762" spans="1:6" ht="12.75" customHeight="1" x14ac:dyDescent="0.25">
      <c r="A3762" s="48" t="s">
        <v>31167</v>
      </c>
      <c r="B3762" s="48" t="s">
        <v>31168</v>
      </c>
      <c r="C3762" s="48" t="s">
        <v>9308</v>
      </c>
      <c r="D3762" s="49" t="s">
        <v>31169</v>
      </c>
      <c r="E3762" s="1"/>
      <c r="F3762" s="1"/>
    </row>
    <row r="3763" spans="1:6" ht="12.75" customHeight="1" x14ac:dyDescent="0.25">
      <c r="A3763" s="48" t="s">
        <v>31170</v>
      </c>
      <c r="B3763" s="48" t="s">
        <v>31171</v>
      </c>
      <c r="C3763" s="48" t="s">
        <v>9308</v>
      </c>
      <c r="D3763" s="49" t="s">
        <v>2540</v>
      </c>
      <c r="E3763" s="1"/>
      <c r="F3763" s="1"/>
    </row>
    <row r="3764" spans="1:6" ht="12.75" customHeight="1" x14ac:dyDescent="0.25">
      <c r="A3764" s="48" t="s">
        <v>31172</v>
      </c>
      <c r="B3764" s="48" t="s">
        <v>31173</v>
      </c>
      <c r="C3764" s="48" t="s">
        <v>9308</v>
      </c>
      <c r="D3764" s="49" t="s">
        <v>7678</v>
      </c>
      <c r="E3764" s="1"/>
      <c r="F3764" s="1"/>
    </row>
    <row r="3765" spans="1:6" ht="12.75" customHeight="1" x14ac:dyDescent="0.25">
      <c r="A3765" s="48" t="s">
        <v>31174</v>
      </c>
      <c r="B3765" s="48" t="s">
        <v>31175</v>
      </c>
      <c r="C3765" s="48" t="s">
        <v>9308</v>
      </c>
      <c r="D3765" s="49" t="s">
        <v>4480</v>
      </c>
      <c r="E3765" s="1"/>
      <c r="F3765" s="1"/>
    </row>
    <row r="3766" spans="1:6" ht="12.75" customHeight="1" x14ac:dyDescent="0.25">
      <c r="A3766" s="48" t="s">
        <v>31176</v>
      </c>
      <c r="B3766" s="48" t="s">
        <v>31177</v>
      </c>
      <c r="C3766" s="48" t="s">
        <v>9308</v>
      </c>
      <c r="D3766" s="49" t="s">
        <v>22882</v>
      </c>
      <c r="E3766" s="1"/>
      <c r="F3766" s="1"/>
    </row>
    <row r="3767" spans="1:6" ht="12.75" customHeight="1" x14ac:dyDescent="0.25">
      <c r="A3767" s="48" t="s">
        <v>31178</v>
      </c>
      <c r="B3767" s="48" t="s">
        <v>31179</v>
      </c>
      <c r="C3767" s="48" t="s">
        <v>9308</v>
      </c>
      <c r="D3767" s="49" t="s">
        <v>82</v>
      </c>
      <c r="E3767" s="1"/>
      <c r="F3767" s="1"/>
    </row>
    <row r="3768" spans="1:6" ht="12.75" customHeight="1" x14ac:dyDescent="0.25">
      <c r="A3768" s="48" t="s">
        <v>31180</v>
      </c>
      <c r="B3768" s="48" t="s">
        <v>31181</v>
      </c>
      <c r="C3768" s="48" t="s">
        <v>9308</v>
      </c>
      <c r="D3768" s="49" t="s">
        <v>31182</v>
      </c>
      <c r="E3768" s="1"/>
      <c r="F3768" s="1"/>
    </row>
    <row r="3769" spans="1:6" ht="12.75" customHeight="1" x14ac:dyDescent="0.25">
      <c r="A3769" s="48" t="s">
        <v>31183</v>
      </c>
      <c r="B3769" s="48" t="s">
        <v>31184</v>
      </c>
      <c r="C3769" s="48" t="s">
        <v>9308</v>
      </c>
      <c r="D3769" s="49" t="s">
        <v>31185</v>
      </c>
      <c r="E3769" s="1"/>
      <c r="F3769" s="1"/>
    </row>
    <row r="3770" spans="1:6" ht="12.75" customHeight="1" x14ac:dyDescent="0.25">
      <c r="A3770" s="48" t="s">
        <v>31186</v>
      </c>
      <c r="B3770" s="48" t="s">
        <v>31187</v>
      </c>
      <c r="C3770" s="48" t="s">
        <v>9308</v>
      </c>
      <c r="D3770" s="49" t="s">
        <v>2438</v>
      </c>
      <c r="E3770" s="1"/>
      <c r="F3770" s="1"/>
    </row>
    <row r="3771" spans="1:6" ht="12.75" customHeight="1" x14ac:dyDescent="0.25">
      <c r="A3771" s="48" t="s">
        <v>31188</v>
      </c>
      <c r="B3771" s="48" t="s">
        <v>31189</v>
      </c>
      <c r="C3771" s="48" t="s">
        <v>9308</v>
      </c>
      <c r="D3771" s="49" t="s">
        <v>2440</v>
      </c>
      <c r="E3771" s="1"/>
      <c r="F3771" s="1"/>
    </row>
    <row r="3772" spans="1:6" ht="12.75" customHeight="1" x14ac:dyDescent="0.25">
      <c r="A3772" s="48" t="s">
        <v>31190</v>
      </c>
      <c r="B3772" s="48" t="s">
        <v>31191</v>
      </c>
      <c r="C3772" s="48" t="s">
        <v>9308</v>
      </c>
      <c r="D3772" s="49" t="s">
        <v>31192</v>
      </c>
      <c r="E3772" s="1"/>
      <c r="F3772" s="1"/>
    </row>
    <row r="3773" spans="1:6" ht="12.75" customHeight="1" x14ac:dyDescent="0.25">
      <c r="A3773" s="48" t="s">
        <v>31193</v>
      </c>
      <c r="B3773" s="48" t="s">
        <v>31194</v>
      </c>
      <c r="C3773" s="48" t="s">
        <v>9308</v>
      </c>
      <c r="D3773" s="49" t="s">
        <v>31195</v>
      </c>
      <c r="E3773" s="1"/>
      <c r="F3773" s="1"/>
    </row>
    <row r="3774" spans="1:6" ht="12.75" customHeight="1" x14ac:dyDescent="0.25">
      <c r="A3774" s="48" t="s">
        <v>31196</v>
      </c>
      <c r="B3774" s="48" t="s">
        <v>31197</v>
      </c>
      <c r="C3774" s="48" t="s">
        <v>9308</v>
      </c>
      <c r="D3774" s="49" t="s">
        <v>3383</v>
      </c>
      <c r="E3774" s="1"/>
      <c r="F3774" s="1"/>
    </row>
    <row r="3775" spans="1:6" ht="12.75" customHeight="1" x14ac:dyDescent="0.25">
      <c r="A3775" s="48" t="s">
        <v>31198</v>
      </c>
      <c r="B3775" s="48" t="s">
        <v>31199</v>
      </c>
      <c r="C3775" s="48" t="s">
        <v>9308</v>
      </c>
      <c r="D3775" s="49" t="s">
        <v>2881</v>
      </c>
      <c r="E3775" s="1"/>
      <c r="F3775" s="1"/>
    </row>
    <row r="3776" spans="1:6" ht="12.75" customHeight="1" x14ac:dyDescent="0.25">
      <c r="A3776" s="48" t="s">
        <v>31200</v>
      </c>
      <c r="B3776" s="48" t="s">
        <v>31201</v>
      </c>
      <c r="C3776" s="48" t="s">
        <v>9308</v>
      </c>
      <c r="D3776" s="49" t="s">
        <v>252</v>
      </c>
      <c r="E3776" s="1"/>
      <c r="F3776" s="1"/>
    </row>
    <row r="3777" spans="1:6" ht="12.75" customHeight="1" x14ac:dyDescent="0.25">
      <c r="A3777" s="48" t="s">
        <v>31202</v>
      </c>
      <c r="B3777" s="48" t="s">
        <v>31203</v>
      </c>
      <c r="C3777" s="48" t="s">
        <v>9308</v>
      </c>
      <c r="D3777" s="49" t="s">
        <v>31204</v>
      </c>
      <c r="E3777" s="1"/>
      <c r="F3777" s="1"/>
    </row>
    <row r="3778" spans="1:6" ht="12.75" customHeight="1" x14ac:dyDescent="0.25">
      <c r="A3778" s="48" t="s">
        <v>31205</v>
      </c>
      <c r="B3778" s="48" t="s">
        <v>31206</v>
      </c>
      <c r="C3778" s="48" t="s">
        <v>9308</v>
      </c>
      <c r="D3778" s="49" t="s">
        <v>22523</v>
      </c>
      <c r="E3778" s="1"/>
      <c r="F3778" s="1"/>
    </row>
    <row r="3779" spans="1:6" ht="12.75" customHeight="1" x14ac:dyDescent="0.25">
      <c r="A3779" s="48" t="s">
        <v>31207</v>
      </c>
      <c r="B3779" s="48" t="s">
        <v>31208</v>
      </c>
      <c r="C3779" s="48" t="s">
        <v>9308</v>
      </c>
      <c r="D3779" s="49" t="s">
        <v>6842</v>
      </c>
      <c r="E3779" s="1"/>
      <c r="F3779" s="1"/>
    </row>
    <row r="3780" spans="1:6" ht="12.75" customHeight="1" x14ac:dyDescent="0.25">
      <c r="A3780" s="48" t="s">
        <v>31209</v>
      </c>
      <c r="B3780" s="48" t="s">
        <v>31210</v>
      </c>
      <c r="C3780" s="48" t="s">
        <v>9308</v>
      </c>
      <c r="D3780" s="49" t="s">
        <v>31211</v>
      </c>
      <c r="E3780" s="1"/>
      <c r="F3780" s="1"/>
    </row>
    <row r="3781" spans="1:6" ht="12.75" customHeight="1" x14ac:dyDescent="0.25">
      <c r="A3781" s="48" t="s">
        <v>31212</v>
      </c>
      <c r="B3781" s="48" t="s">
        <v>31213</v>
      </c>
      <c r="C3781" s="48" t="s">
        <v>9308</v>
      </c>
      <c r="D3781" s="49" t="s">
        <v>3811</v>
      </c>
      <c r="E3781" s="1"/>
      <c r="F3781" s="1"/>
    </row>
    <row r="3782" spans="1:6" ht="12.75" customHeight="1" x14ac:dyDescent="0.25">
      <c r="A3782" s="48" t="s">
        <v>31214</v>
      </c>
      <c r="B3782" s="48" t="s">
        <v>31215</v>
      </c>
      <c r="C3782" s="48" t="s">
        <v>9308</v>
      </c>
      <c r="D3782" s="49" t="s">
        <v>286</v>
      </c>
      <c r="E3782" s="1"/>
      <c r="F3782" s="1"/>
    </row>
    <row r="3783" spans="1:6" ht="12.75" customHeight="1" x14ac:dyDescent="0.25">
      <c r="A3783" s="48" t="s">
        <v>31216</v>
      </c>
      <c r="B3783" s="48" t="s">
        <v>31217</v>
      </c>
      <c r="C3783" s="48" t="s">
        <v>9308</v>
      </c>
      <c r="D3783" s="49" t="s">
        <v>7926</v>
      </c>
      <c r="E3783" s="1"/>
      <c r="F3783" s="1"/>
    </row>
    <row r="3784" spans="1:6" ht="12.75" customHeight="1" x14ac:dyDescent="0.25">
      <c r="A3784" s="48" t="s">
        <v>31218</v>
      </c>
      <c r="B3784" s="48" t="s">
        <v>31219</v>
      </c>
      <c r="C3784" s="48" t="s">
        <v>9308</v>
      </c>
      <c r="D3784" s="49" t="s">
        <v>5269</v>
      </c>
      <c r="E3784" s="1"/>
      <c r="F3784" s="1"/>
    </row>
    <row r="3785" spans="1:6" ht="12.75" customHeight="1" x14ac:dyDescent="0.25">
      <c r="A3785" s="48" t="s">
        <v>31220</v>
      </c>
      <c r="B3785" s="48" t="s">
        <v>31221</v>
      </c>
      <c r="C3785" s="48" t="s">
        <v>9308</v>
      </c>
      <c r="D3785" s="49" t="s">
        <v>5589</v>
      </c>
      <c r="E3785" s="1"/>
      <c r="F3785" s="1"/>
    </row>
    <row r="3786" spans="1:6" ht="12.75" customHeight="1" x14ac:dyDescent="0.25">
      <c r="A3786" s="48" t="s">
        <v>31222</v>
      </c>
      <c r="B3786" s="48" t="s">
        <v>31223</v>
      </c>
      <c r="C3786" s="48" t="s">
        <v>9308</v>
      </c>
      <c r="D3786" s="49" t="s">
        <v>7658</v>
      </c>
      <c r="E3786" s="1"/>
      <c r="F3786" s="1"/>
    </row>
    <row r="3787" spans="1:6" ht="12.75" customHeight="1" x14ac:dyDescent="0.25">
      <c r="A3787" s="48" t="s">
        <v>31224</v>
      </c>
      <c r="B3787" s="48" t="s">
        <v>31225</v>
      </c>
      <c r="C3787" s="48" t="s">
        <v>9308</v>
      </c>
      <c r="D3787" s="49" t="s">
        <v>4458</v>
      </c>
      <c r="E3787" s="1"/>
      <c r="F3787" s="1"/>
    </row>
    <row r="3788" spans="1:6" ht="12.75" customHeight="1" x14ac:dyDescent="0.25">
      <c r="A3788" s="48" t="s">
        <v>31226</v>
      </c>
      <c r="B3788" s="48" t="s">
        <v>31227</v>
      </c>
      <c r="C3788" s="48" t="s">
        <v>9308</v>
      </c>
      <c r="D3788" s="49" t="s">
        <v>1889</v>
      </c>
      <c r="E3788" s="1"/>
      <c r="F3788" s="1"/>
    </row>
    <row r="3789" spans="1:6" ht="12.75" customHeight="1" x14ac:dyDescent="0.25">
      <c r="A3789" s="48" t="s">
        <v>31228</v>
      </c>
      <c r="B3789" s="48" t="s">
        <v>31229</v>
      </c>
      <c r="C3789" s="48" t="s">
        <v>9308</v>
      </c>
      <c r="D3789" s="49" t="s">
        <v>1285</v>
      </c>
      <c r="E3789" s="1"/>
      <c r="F3789" s="1"/>
    </row>
    <row r="3790" spans="1:6" ht="12.75" customHeight="1" x14ac:dyDescent="0.25">
      <c r="A3790" s="48" t="s">
        <v>31230</v>
      </c>
      <c r="B3790" s="48" t="s">
        <v>31231</v>
      </c>
      <c r="C3790" s="48" t="s">
        <v>9308</v>
      </c>
      <c r="D3790" s="49" t="s">
        <v>4559</v>
      </c>
      <c r="E3790" s="1"/>
      <c r="F3790" s="1"/>
    </row>
    <row r="3791" spans="1:6" ht="12.75" customHeight="1" x14ac:dyDescent="0.25">
      <c r="A3791" s="48" t="s">
        <v>31232</v>
      </c>
      <c r="B3791" s="48" t="s">
        <v>31233</v>
      </c>
      <c r="C3791" s="48" t="s">
        <v>9308</v>
      </c>
      <c r="D3791" s="49" t="s">
        <v>31234</v>
      </c>
      <c r="E3791" s="1"/>
      <c r="F3791" s="1"/>
    </row>
    <row r="3792" spans="1:6" ht="12.75" customHeight="1" x14ac:dyDescent="0.25">
      <c r="A3792" s="48" t="s">
        <v>31235</v>
      </c>
      <c r="B3792" s="48" t="s">
        <v>31236</v>
      </c>
      <c r="C3792" s="48" t="s">
        <v>9308</v>
      </c>
      <c r="D3792" s="49" t="s">
        <v>31237</v>
      </c>
      <c r="E3792" s="1"/>
      <c r="F3792" s="1"/>
    </row>
    <row r="3793" spans="1:6" ht="12.75" customHeight="1" x14ac:dyDescent="0.25">
      <c r="A3793" s="48" t="s">
        <v>31238</v>
      </c>
      <c r="B3793" s="48" t="s">
        <v>31239</v>
      </c>
      <c r="C3793" s="48" t="s">
        <v>9308</v>
      </c>
      <c r="D3793" s="49" t="s">
        <v>31240</v>
      </c>
      <c r="E3793" s="1"/>
      <c r="F3793" s="1"/>
    </row>
    <row r="3794" spans="1:6" ht="12.75" customHeight="1" x14ac:dyDescent="0.25">
      <c r="A3794" s="48" t="s">
        <v>31241</v>
      </c>
      <c r="B3794" s="48" t="s">
        <v>31242</v>
      </c>
      <c r="C3794" s="48" t="s">
        <v>9308</v>
      </c>
      <c r="D3794" s="49" t="s">
        <v>28476</v>
      </c>
      <c r="E3794" s="1"/>
      <c r="F3794" s="1"/>
    </row>
    <row r="3795" spans="1:6" ht="12.75" customHeight="1" x14ac:dyDescent="0.25">
      <c r="A3795" s="48" t="s">
        <v>31243</v>
      </c>
      <c r="B3795" s="48" t="s">
        <v>31244</v>
      </c>
      <c r="C3795" s="48" t="s">
        <v>9308</v>
      </c>
      <c r="D3795" s="49" t="s">
        <v>4758</v>
      </c>
      <c r="E3795" s="1"/>
      <c r="F3795" s="1"/>
    </row>
    <row r="3796" spans="1:6" ht="12.75" customHeight="1" x14ac:dyDescent="0.25">
      <c r="A3796" s="48" t="s">
        <v>31245</v>
      </c>
      <c r="B3796" s="48" t="s">
        <v>31246</v>
      </c>
      <c r="C3796" s="48" t="s">
        <v>9308</v>
      </c>
      <c r="D3796" s="49" t="s">
        <v>7894</v>
      </c>
      <c r="E3796" s="1"/>
      <c r="F3796" s="1"/>
    </row>
    <row r="3797" spans="1:6" ht="12.75" customHeight="1" x14ac:dyDescent="0.25">
      <c r="A3797" s="48" t="s">
        <v>31247</v>
      </c>
      <c r="B3797" s="48" t="s">
        <v>31248</v>
      </c>
      <c r="C3797" s="48" t="s">
        <v>9308</v>
      </c>
      <c r="D3797" s="49" t="s">
        <v>3394</v>
      </c>
      <c r="E3797" s="1"/>
      <c r="F3797" s="1"/>
    </row>
    <row r="3798" spans="1:6" ht="12.75" customHeight="1" x14ac:dyDescent="0.25">
      <c r="A3798" s="48" t="s">
        <v>31249</v>
      </c>
      <c r="B3798" s="48" t="s">
        <v>31250</v>
      </c>
      <c r="C3798" s="48" t="s">
        <v>9308</v>
      </c>
      <c r="D3798" s="49" t="s">
        <v>22405</v>
      </c>
      <c r="E3798" s="1"/>
      <c r="F3798" s="1"/>
    </row>
    <row r="3799" spans="1:6" ht="12.75" customHeight="1" x14ac:dyDescent="0.25">
      <c r="A3799" s="48" t="s">
        <v>31251</v>
      </c>
      <c r="B3799" s="48" t="s">
        <v>31252</v>
      </c>
      <c r="C3799" s="48" t="s">
        <v>9308</v>
      </c>
      <c r="D3799" s="49" t="s">
        <v>22353</v>
      </c>
      <c r="E3799" s="1"/>
      <c r="F3799" s="1"/>
    </row>
    <row r="3800" spans="1:6" ht="12.75" customHeight="1" x14ac:dyDescent="0.25">
      <c r="A3800" s="48" t="s">
        <v>31253</v>
      </c>
      <c r="B3800" s="48" t="s">
        <v>31254</v>
      </c>
      <c r="C3800" s="48" t="s">
        <v>9308</v>
      </c>
      <c r="D3800" s="49" t="s">
        <v>1363</v>
      </c>
      <c r="E3800" s="1"/>
      <c r="F3800" s="1"/>
    </row>
    <row r="3801" spans="1:6" ht="12.75" customHeight="1" x14ac:dyDescent="0.25">
      <c r="A3801" s="48" t="s">
        <v>31255</v>
      </c>
      <c r="B3801" s="48" t="s">
        <v>31256</v>
      </c>
      <c r="C3801" s="48" t="s">
        <v>9308</v>
      </c>
      <c r="D3801" s="49" t="s">
        <v>31257</v>
      </c>
      <c r="E3801" s="1"/>
      <c r="F3801" s="1"/>
    </row>
    <row r="3802" spans="1:6" ht="12.75" customHeight="1" x14ac:dyDescent="0.25">
      <c r="A3802" s="48" t="s">
        <v>31258</v>
      </c>
      <c r="B3802" s="48" t="s">
        <v>31259</v>
      </c>
      <c r="C3802" s="48" t="s">
        <v>9308</v>
      </c>
      <c r="D3802" s="49" t="s">
        <v>31260</v>
      </c>
      <c r="E3802" s="1"/>
      <c r="F3802" s="1"/>
    </row>
    <row r="3803" spans="1:6" ht="12.75" customHeight="1" x14ac:dyDescent="0.25">
      <c r="A3803" s="48" t="s">
        <v>31261</v>
      </c>
      <c r="B3803" s="48" t="s">
        <v>31262</v>
      </c>
      <c r="C3803" s="48" t="s">
        <v>9308</v>
      </c>
      <c r="D3803" s="49" t="s">
        <v>3811</v>
      </c>
      <c r="E3803" s="1"/>
      <c r="F3803" s="1"/>
    </row>
    <row r="3804" spans="1:6" ht="12.75" customHeight="1" x14ac:dyDescent="0.25">
      <c r="A3804" s="48" t="s">
        <v>31263</v>
      </c>
      <c r="B3804" s="48" t="s">
        <v>31264</v>
      </c>
      <c r="C3804" s="48" t="s">
        <v>9308</v>
      </c>
      <c r="D3804" s="49" t="s">
        <v>4522</v>
      </c>
      <c r="E3804" s="1"/>
      <c r="F3804" s="1"/>
    </row>
    <row r="3805" spans="1:6" ht="12.75" customHeight="1" x14ac:dyDescent="0.25">
      <c r="A3805" s="48" t="s">
        <v>31265</v>
      </c>
      <c r="B3805" s="48" t="s">
        <v>31266</v>
      </c>
      <c r="C3805" s="48" t="s">
        <v>9308</v>
      </c>
      <c r="D3805" s="49" t="s">
        <v>23615</v>
      </c>
      <c r="E3805" s="1"/>
      <c r="F3805" s="1"/>
    </row>
    <row r="3806" spans="1:6" ht="12.75" customHeight="1" x14ac:dyDescent="0.25">
      <c r="A3806" s="48" t="s">
        <v>31267</v>
      </c>
      <c r="B3806" s="48" t="s">
        <v>31268</v>
      </c>
      <c r="C3806" s="48" t="s">
        <v>9308</v>
      </c>
      <c r="D3806" s="49" t="s">
        <v>31269</v>
      </c>
      <c r="E3806" s="1"/>
      <c r="F3806" s="1"/>
    </row>
    <row r="3807" spans="1:6" ht="12.75" customHeight="1" x14ac:dyDescent="0.25">
      <c r="A3807" s="48" t="s">
        <v>31270</v>
      </c>
      <c r="B3807" s="48" t="s">
        <v>31271</v>
      </c>
      <c r="C3807" s="48" t="s">
        <v>9308</v>
      </c>
      <c r="D3807" s="49" t="s">
        <v>23499</v>
      </c>
      <c r="E3807" s="1"/>
      <c r="F3807" s="1"/>
    </row>
    <row r="3808" spans="1:6" ht="12.75" customHeight="1" x14ac:dyDescent="0.25">
      <c r="A3808" s="48" t="s">
        <v>31272</v>
      </c>
      <c r="B3808" s="48" t="s">
        <v>31273</v>
      </c>
      <c r="C3808" s="48" t="s">
        <v>9308</v>
      </c>
      <c r="D3808" s="49" t="s">
        <v>2474</v>
      </c>
      <c r="E3808" s="1"/>
      <c r="F3808" s="1"/>
    </row>
    <row r="3809" spans="1:6" ht="12.75" customHeight="1" x14ac:dyDescent="0.25">
      <c r="A3809" s="48" t="s">
        <v>31274</v>
      </c>
      <c r="B3809" s="48" t="s">
        <v>31275</v>
      </c>
      <c r="C3809" s="48" t="s">
        <v>9308</v>
      </c>
      <c r="D3809" s="49" t="s">
        <v>31276</v>
      </c>
      <c r="E3809" s="1"/>
      <c r="F3809" s="1"/>
    </row>
    <row r="3810" spans="1:6" ht="12.75" customHeight="1" x14ac:dyDescent="0.25">
      <c r="A3810" s="48" t="s">
        <v>31277</v>
      </c>
      <c r="B3810" s="48" t="s">
        <v>31278</v>
      </c>
      <c r="C3810" s="48" t="s">
        <v>9308</v>
      </c>
      <c r="D3810" s="49" t="s">
        <v>31279</v>
      </c>
      <c r="E3810" s="1"/>
      <c r="F3810" s="1"/>
    </row>
    <row r="3811" spans="1:6" ht="12.75" customHeight="1" x14ac:dyDescent="0.25">
      <c r="A3811" s="48" t="s">
        <v>31280</v>
      </c>
      <c r="B3811" s="48" t="s">
        <v>31281</v>
      </c>
      <c r="C3811" s="48" t="s">
        <v>9308</v>
      </c>
      <c r="D3811" s="49" t="s">
        <v>2466</v>
      </c>
      <c r="E3811" s="1"/>
      <c r="F3811" s="1"/>
    </row>
    <row r="3812" spans="1:6" ht="12.75" customHeight="1" x14ac:dyDescent="0.25">
      <c r="A3812" s="48" t="s">
        <v>31282</v>
      </c>
      <c r="B3812" s="48" t="s">
        <v>31283</v>
      </c>
      <c r="C3812" s="48" t="s">
        <v>9308</v>
      </c>
      <c r="D3812" s="49" t="s">
        <v>31284</v>
      </c>
      <c r="E3812" s="1"/>
      <c r="F3812" s="1"/>
    </row>
    <row r="3813" spans="1:6" ht="12.75" customHeight="1" x14ac:dyDescent="0.25">
      <c r="A3813" s="48" t="s">
        <v>31285</v>
      </c>
      <c r="B3813" s="48" t="s">
        <v>31286</v>
      </c>
      <c r="C3813" s="48" t="s">
        <v>9308</v>
      </c>
      <c r="D3813" s="49" t="s">
        <v>2561</v>
      </c>
      <c r="E3813" s="1"/>
      <c r="F3813" s="1"/>
    </row>
    <row r="3814" spans="1:6" ht="12.75" customHeight="1" x14ac:dyDescent="0.25">
      <c r="A3814" s="48" t="s">
        <v>31287</v>
      </c>
      <c r="B3814" s="48" t="s">
        <v>31288</v>
      </c>
      <c r="C3814" s="48" t="s">
        <v>9308</v>
      </c>
      <c r="D3814" s="49" t="s">
        <v>31289</v>
      </c>
      <c r="E3814" s="1"/>
      <c r="F3814" s="1"/>
    </row>
    <row r="3815" spans="1:6" ht="12.75" customHeight="1" x14ac:dyDescent="0.25">
      <c r="A3815" s="48" t="s">
        <v>31290</v>
      </c>
      <c r="B3815" s="48" t="s">
        <v>31291</v>
      </c>
      <c r="C3815" s="48" t="s">
        <v>9308</v>
      </c>
      <c r="D3815" s="49" t="s">
        <v>394</v>
      </c>
      <c r="E3815" s="1"/>
      <c r="F3815" s="1"/>
    </row>
    <row r="3816" spans="1:6" ht="12.75" customHeight="1" x14ac:dyDescent="0.25">
      <c r="A3816" s="48" t="s">
        <v>31292</v>
      </c>
      <c r="B3816" s="48" t="s">
        <v>31293</v>
      </c>
      <c r="C3816" s="48" t="s">
        <v>9308</v>
      </c>
      <c r="D3816" s="49" t="s">
        <v>105</v>
      </c>
      <c r="E3816" s="1"/>
      <c r="F3816" s="1"/>
    </row>
    <row r="3817" spans="1:6" ht="12.75" customHeight="1" x14ac:dyDescent="0.25">
      <c r="A3817" s="48" t="s">
        <v>31294</v>
      </c>
      <c r="B3817" s="48" t="s">
        <v>31295</v>
      </c>
      <c r="C3817" s="48" t="s">
        <v>9308</v>
      </c>
      <c r="D3817" s="49" t="s">
        <v>31296</v>
      </c>
      <c r="E3817" s="1"/>
      <c r="F3817" s="1"/>
    </row>
    <row r="3818" spans="1:6" ht="12.75" customHeight="1" x14ac:dyDescent="0.25">
      <c r="A3818" s="48" t="s">
        <v>31297</v>
      </c>
      <c r="B3818" s="48" t="s">
        <v>31298</v>
      </c>
      <c r="C3818" s="48" t="s">
        <v>9308</v>
      </c>
      <c r="D3818" s="49" t="s">
        <v>2784</v>
      </c>
      <c r="E3818" s="1"/>
      <c r="F3818" s="1"/>
    </row>
    <row r="3819" spans="1:6" ht="12.75" customHeight="1" x14ac:dyDescent="0.25">
      <c r="A3819" s="48" t="s">
        <v>31299</v>
      </c>
      <c r="B3819" s="48" t="s">
        <v>31300</v>
      </c>
      <c r="C3819" s="48" t="s">
        <v>9308</v>
      </c>
      <c r="D3819" s="49" t="s">
        <v>2740</v>
      </c>
      <c r="E3819" s="1"/>
      <c r="F3819" s="1"/>
    </row>
    <row r="3820" spans="1:6" ht="12.75" customHeight="1" x14ac:dyDescent="0.25">
      <c r="A3820" s="48" t="s">
        <v>31301</v>
      </c>
      <c r="B3820" s="48" t="s">
        <v>31302</v>
      </c>
      <c r="C3820" s="48" t="s">
        <v>9308</v>
      </c>
      <c r="D3820" s="49" t="s">
        <v>2417</v>
      </c>
      <c r="E3820" s="1"/>
      <c r="F3820" s="1"/>
    </row>
    <row r="3821" spans="1:6" ht="12.75" customHeight="1" x14ac:dyDescent="0.25">
      <c r="A3821" s="48" t="s">
        <v>31303</v>
      </c>
      <c r="B3821" s="48" t="s">
        <v>31304</v>
      </c>
      <c r="C3821" s="48" t="s">
        <v>9308</v>
      </c>
      <c r="D3821" s="49" t="s">
        <v>31305</v>
      </c>
      <c r="E3821" s="1"/>
      <c r="F3821" s="1"/>
    </row>
    <row r="3822" spans="1:6" ht="12.75" customHeight="1" x14ac:dyDescent="0.25">
      <c r="A3822" s="48" t="s">
        <v>31306</v>
      </c>
      <c r="B3822" s="48" t="s">
        <v>31307</v>
      </c>
      <c r="C3822" s="48" t="s">
        <v>9308</v>
      </c>
      <c r="D3822" s="49" t="s">
        <v>31308</v>
      </c>
      <c r="E3822" s="1"/>
      <c r="F3822" s="1"/>
    </row>
    <row r="3823" spans="1:6" ht="12.75" customHeight="1" x14ac:dyDescent="0.25">
      <c r="A3823" s="48" t="s">
        <v>31309</v>
      </c>
      <c r="B3823" s="48" t="s">
        <v>31310</v>
      </c>
      <c r="C3823" s="48" t="s">
        <v>9308</v>
      </c>
      <c r="D3823" s="49" t="s">
        <v>3865</v>
      </c>
      <c r="E3823" s="1"/>
      <c r="F3823" s="1"/>
    </row>
    <row r="3824" spans="1:6" ht="12.75" customHeight="1" x14ac:dyDescent="0.25">
      <c r="A3824" s="48" t="s">
        <v>31311</v>
      </c>
      <c r="B3824" s="48" t="s">
        <v>31312</v>
      </c>
      <c r="C3824" s="48" t="s">
        <v>9308</v>
      </c>
      <c r="D3824" s="49" t="s">
        <v>9031</v>
      </c>
      <c r="E3824" s="1"/>
      <c r="F3824" s="1"/>
    </row>
    <row r="3825" spans="1:6" ht="12.75" customHeight="1" x14ac:dyDescent="0.25">
      <c r="A3825" s="48" t="s">
        <v>31313</v>
      </c>
      <c r="B3825" s="48" t="s">
        <v>31314</v>
      </c>
      <c r="C3825" s="48" t="s">
        <v>9308</v>
      </c>
      <c r="D3825" s="49" t="s">
        <v>22353</v>
      </c>
      <c r="E3825" s="1"/>
      <c r="F3825" s="1"/>
    </row>
    <row r="3826" spans="1:6" ht="12.75" customHeight="1" x14ac:dyDescent="0.25">
      <c r="A3826" s="48" t="s">
        <v>31315</v>
      </c>
      <c r="B3826" s="48" t="s">
        <v>31316</v>
      </c>
      <c r="C3826" s="48" t="s">
        <v>9308</v>
      </c>
      <c r="D3826" s="49" t="s">
        <v>3633</v>
      </c>
      <c r="E3826" s="1"/>
      <c r="F3826" s="1"/>
    </row>
    <row r="3827" spans="1:6" ht="12.75" customHeight="1" x14ac:dyDescent="0.25">
      <c r="A3827" s="48" t="s">
        <v>31317</v>
      </c>
      <c r="B3827" s="48" t="s">
        <v>31318</v>
      </c>
      <c r="C3827" s="48" t="s">
        <v>9308</v>
      </c>
      <c r="D3827" s="49" t="s">
        <v>31319</v>
      </c>
      <c r="E3827" s="1"/>
      <c r="F3827" s="1"/>
    </row>
    <row r="3828" spans="1:6" ht="12.75" customHeight="1" x14ac:dyDescent="0.25">
      <c r="A3828" s="48" t="s">
        <v>31320</v>
      </c>
      <c r="B3828" s="48" t="s">
        <v>31321</v>
      </c>
      <c r="C3828" s="48" t="s">
        <v>9308</v>
      </c>
      <c r="D3828" s="49" t="s">
        <v>31322</v>
      </c>
      <c r="E3828" s="1"/>
      <c r="F3828" s="1"/>
    </row>
    <row r="3829" spans="1:6" ht="12.75" customHeight="1" x14ac:dyDescent="0.25">
      <c r="A3829" s="48" t="s">
        <v>31323</v>
      </c>
      <c r="B3829" s="48" t="s">
        <v>31324</v>
      </c>
      <c r="C3829" s="48" t="s">
        <v>9308</v>
      </c>
      <c r="D3829" s="49" t="s">
        <v>4808</v>
      </c>
      <c r="E3829" s="1"/>
      <c r="F3829" s="1"/>
    </row>
    <row r="3830" spans="1:6" ht="12.75" customHeight="1" x14ac:dyDescent="0.25">
      <c r="A3830" s="48" t="s">
        <v>31325</v>
      </c>
      <c r="B3830" s="48" t="s">
        <v>31326</v>
      </c>
      <c r="C3830" s="48" t="s">
        <v>9308</v>
      </c>
      <c r="D3830" s="49" t="s">
        <v>31327</v>
      </c>
      <c r="E3830" s="1"/>
      <c r="F3830" s="1"/>
    </row>
    <row r="3831" spans="1:6" ht="12.75" customHeight="1" x14ac:dyDescent="0.25">
      <c r="A3831" s="48" t="s">
        <v>31328</v>
      </c>
      <c r="B3831" s="48" t="s">
        <v>31329</v>
      </c>
      <c r="C3831" s="48" t="s">
        <v>9308</v>
      </c>
      <c r="D3831" s="49" t="s">
        <v>31330</v>
      </c>
      <c r="E3831" s="1"/>
      <c r="F3831" s="1"/>
    </row>
    <row r="3832" spans="1:6" ht="12.75" customHeight="1" x14ac:dyDescent="0.25">
      <c r="A3832" s="48" t="s">
        <v>31331</v>
      </c>
      <c r="B3832" s="48" t="s">
        <v>31332</v>
      </c>
      <c r="C3832" s="48" t="s">
        <v>9308</v>
      </c>
      <c r="D3832" s="49" t="s">
        <v>31333</v>
      </c>
      <c r="E3832" s="1"/>
      <c r="F3832" s="1"/>
    </row>
    <row r="3833" spans="1:6" ht="12.75" customHeight="1" x14ac:dyDescent="0.25">
      <c r="A3833" s="48" t="s">
        <v>31334</v>
      </c>
      <c r="B3833" s="48" t="s">
        <v>31335</v>
      </c>
      <c r="C3833" s="48" t="s">
        <v>9308</v>
      </c>
      <c r="D3833" s="49" t="s">
        <v>3331</v>
      </c>
      <c r="E3833" s="1"/>
      <c r="F3833" s="1"/>
    </row>
    <row r="3834" spans="1:6" ht="12.75" customHeight="1" x14ac:dyDescent="0.25">
      <c r="A3834" s="48" t="s">
        <v>31336</v>
      </c>
      <c r="B3834" s="48" t="s">
        <v>31337</v>
      </c>
      <c r="C3834" s="48" t="s">
        <v>9308</v>
      </c>
      <c r="D3834" s="49" t="s">
        <v>31338</v>
      </c>
      <c r="E3834" s="1"/>
      <c r="F3834" s="1"/>
    </row>
    <row r="3835" spans="1:6" ht="12.75" customHeight="1" x14ac:dyDescent="0.25">
      <c r="A3835" s="48" t="s">
        <v>31339</v>
      </c>
      <c r="B3835" s="48" t="s">
        <v>31340</v>
      </c>
      <c r="C3835" s="48" t="s">
        <v>9308</v>
      </c>
      <c r="D3835" s="49" t="s">
        <v>23484</v>
      </c>
      <c r="E3835" s="1"/>
      <c r="F3835" s="1"/>
    </row>
    <row r="3836" spans="1:6" ht="12.75" customHeight="1" x14ac:dyDescent="0.25">
      <c r="A3836" s="48" t="s">
        <v>31341</v>
      </c>
      <c r="B3836" s="48" t="s">
        <v>31342</v>
      </c>
      <c r="C3836" s="48" t="s">
        <v>9308</v>
      </c>
      <c r="D3836" s="49" t="s">
        <v>1233</v>
      </c>
      <c r="E3836" s="1"/>
      <c r="F3836" s="1"/>
    </row>
    <row r="3837" spans="1:6" ht="12.75" customHeight="1" x14ac:dyDescent="0.25">
      <c r="A3837" s="48" t="s">
        <v>31343</v>
      </c>
      <c r="B3837" s="48" t="s">
        <v>31344</v>
      </c>
      <c r="C3837" s="48" t="s">
        <v>9308</v>
      </c>
      <c r="D3837" s="49" t="s">
        <v>2044</v>
      </c>
      <c r="E3837" s="1"/>
      <c r="F3837" s="1"/>
    </row>
    <row r="3838" spans="1:6" ht="12.75" customHeight="1" x14ac:dyDescent="0.25">
      <c r="A3838" s="48" t="s">
        <v>31345</v>
      </c>
      <c r="B3838" s="48" t="s">
        <v>31346</v>
      </c>
      <c r="C3838" s="48" t="s">
        <v>9308</v>
      </c>
      <c r="D3838" s="49" t="s">
        <v>31347</v>
      </c>
      <c r="E3838" s="1"/>
      <c r="F3838" s="1"/>
    </row>
    <row r="3839" spans="1:6" ht="12.75" customHeight="1" x14ac:dyDescent="0.25">
      <c r="A3839" s="48" t="s">
        <v>31348</v>
      </c>
      <c r="B3839" s="48" t="s">
        <v>31349</v>
      </c>
      <c r="C3839" s="48" t="s">
        <v>9308</v>
      </c>
      <c r="D3839" s="49" t="s">
        <v>31350</v>
      </c>
      <c r="E3839" s="1"/>
      <c r="F3839" s="1"/>
    </row>
    <row r="3840" spans="1:6" ht="12.75" customHeight="1" x14ac:dyDescent="0.25">
      <c r="A3840" s="48" t="s">
        <v>31351</v>
      </c>
      <c r="B3840" s="48" t="s">
        <v>31352</v>
      </c>
      <c r="C3840" s="48" t="s">
        <v>9308</v>
      </c>
      <c r="D3840" s="49" t="s">
        <v>31353</v>
      </c>
      <c r="E3840" s="1"/>
      <c r="F3840" s="1"/>
    </row>
    <row r="3841" spans="1:6" ht="12.75" customHeight="1" x14ac:dyDescent="0.25">
      <c r="A3841" s="48" t="s">
        <v>31354</v>
      </c>
      <c r="B3841" s="48" t="s">
        <v>31355</v>
      </c>
      <c r="C3841" s="48" t="s">
        <v>9308</v>
      </c>
      <c r="D3841" s="49" t="s">
        <v>2206</v>
      </c>
      <c r="E3841" s="1"/>
      <c r="F3841" s="1"/>
    </row>
    <row r="3842" spans="1:6" ht="12.75" customHeight="1" x14ac:dyDescent="0.25">
      <c r="A3842" s="48" t="s">
        <v>31356</v>
      </c>
      <c r="B3842" s="48" t="s">
        <v>31357</v>
      </c>
      <c r="C3842" s="48" t="s">
        <v>9308</v>
      </c>
      <c r="D3842" s="49" t="s">
        <v>31358</v>
      </c>
      <c r="E3842" s="1"/>
      <c r="F3842" s="1"/>
    </row>
    <row r="3843" spans="1:6" ht="12.75" customHeight="1" x14ac:dyDescent="0.25">
      <c r="A3843" s="48" t="s">
        <v>31359</v>
      </c>
      <c r="B3843" s="48" t="s">
        <v>31360</v>
      </c>
      <c r="C3843" s="48" t="s">
        <v>9308</v>
      </c>
      <c r="D3843" s="49" t="s">
        <v>2159</v>
      </c>
      <c r="E3843" s="1"/>
      <c r="F3843" s="1"/>
    </row>
    <row r="3844" spans="1:6" ht="12.75" customHeight="1" x14ac:dyDescent="0.25">
      <c r="A3844" s="48" t="s">
        <v>31361</v>
      </c>
      <c r="B3844" s="48" t="s">
        <v>31362</v>
      </c>
      <c r="C3844" s="48" t="s">
        <v>9308</v>
      </c>
      <c r="D3844" s="49" t="s">
        <v>31363</v>
      </c>
      <c r="E3844" s="1"/>
      <c r="F3844" s="1"/>
    </row>
    <row r="3845" spans="1:6" ht="12.75" customHeight="1" x14ac:dyDescent="0.25">
      <c r="A3845" s="48" t="s">
        <v>31364</v>
      </c>
      <c r="B3845" s="48" t="s">
        <v>31365</v>
      </c>
      <c r="C3845" s="48" t="s">
        <v>9308</v>
      </c>
      <c r="D3845" s="49" t="s">
        <v>31366</v>
      </c>
      <c r="E3845" s="1"/>
      <c r="F3845" s="1"/>
    </row>
    <row r="3846" spans="1:6" ht="12.75" customHeight="1" x14ac:dyDescent="0.25">
      <c r="A3846" s="48" t="s">
        <v>31367</v>
      </c>
      <c r="B3846" s="48" t="s">
        <v>31368</v>
      </c>
      <c r="C3846" s="48" t="s">
        <v>9308</v>
      </c>
      <c r="D3846" s="49" t="s">
        <v>31369</v>
      </c>
      <c r="E3846" s="1"/>
      <c r="F3846" s="1"/>
    </row>
    <row r="3847" spans="1:6" ht="12.75" customHeight="1" x14ac:dyDescent="0.25">
      <c r="A3847" s="48" t="s">
        <v>31370</v>
      </c>
      <c r="B3847" s="48" t="s">
        <v>31371</v>
      </c>
      <c r="C3847" s="48" t="s">
        <v>9308</v>
      </c>
      <c r="D3847" s="49" t="s">
        <v>31372</v>
      </c>
      <c r="E3847" s="1"/>
      <c r="F3847" s="1"/>
    </row>
    <row r="3848" spans="1:6" ht="12.75" customHeight="1" x14ac:dyDescent="0.25">
      <c r="A3848" s="48" t="s">
        <v>31373</v>
      </c>
      <c r="B3848" s="48" t="s">
        <v>31374</v>
      </c>
      <c r="C3848" s="48" t="s">
        <v>9308</v>
      </c>
      <c r="D3848" s="49" t="s">
        <v>3556</v>
      </c>
      <c r="E3848" s="1"/>
      <c r="F3848" s="1"/>
    </row>
    <row r="3849" spans="1:6" ht="12.75" customHeight="1" x14ac:dyDescent="0.25">
      <c r="A3849" s="48" t="s">
        <v>31375</v>
      </c>
      <c r="B3849" s="48" t="s">
        <v>31376</v>
      </c>
      <c r="C3849" s="48" t="s">
        <v>9308</v>
      </c>
      <c r="D3849" s="49" t="s">
        <v>23684</v>
      </c>
      <c r="E3849" s="1"/>
      <c r="F3849" s="1"/>
    </row>
    <row r="3850" spans="1:6" ht="12.75" customHeight="1" x14ac:dyDescent="0.25">
      <c r="A3850" s="48" t="s">
        <v>31377</v>
      </c>
      <c r="B3850" s="48" t="s">
        <v>31378</v>
      </c>
      <c r="C3850" s="48" t="s">
        <v>9308</v>
      </c>
      <c r="D3850" s="49" t="s">
        <v>31379</v>
      </c>
      <c r="E3850" s="1"/>
      <c r="F3850" s="1"/>
    </row>
    <row r="3851" spans="1:6" ht="12.75" customHeight="1" x14ac:dyDescent="0.25">
      <c r="A3851" s="48" t="s">
        <v>31380</v>
      </c>
      <c r="B3851" s="48" t="s">
        <v>31381</v>
      </c>
      <c r="C3851" s="48" t="s">
        <v>9308</v>
      </c>
      <c r="D3851" s="49" t="s">
        <v>4873</v>
      </c>
      <c r="E3851" s="1"/>
      <c r="F3851" s="1"/>
    </row>
    <row r="3852" spans="1:6" ht="12.75" customHeight="1" x14ac:dyDescent="0.25">
      <c r="A3852" s="48" t="s">
        <v>31382</v>
      </c>
      <c r="B3852" s="48" t="s">
        <v>31383</v>
      </c>
      <c r="C3852" s="48" t="s">
        <v>9308</v>
      </c>
      <c r="D3852" s="49" t="s">
        <v>8062</v>
      </c>
      <c r="E3852" s="1"/>
      <c r="F3852" s="1"/>
    </row>
    <row r="3853" spans="1:6" ht="12.75" customHeight="1" x14ac:dyDescent="0.25">
      <c r="A3853" s="48" t="s">
        <v>31384</v>
      </c>
      <c r="B3853" s="48" t="s">
        <v>31385</v>
      </c>
      <c r="C3853" s="48" t="s">
        <v>9308</v>
      </c>
      <c r="D3853" s="49" t="s">
        <v>3465</v>
      </c>
      <c r="E3853" s="1"/>
      <c r="F3853" s="1"/>
    </row>
    <row r="3854" spans="1:6" ht="12.75" customHeight="1" x14ac:dyDescent="0.25">
      <c r="A3854" s="48" t="s">
        <v>31386</v>
      </c>
      <c r="B3854" s="48" t="s">
        <v>31387</v>
      </c>
      <c r="C3854" s="48" t="s">
        <v>9308</v>
      </c>
      <c r="D3854" s="49" t="s">
        <v>31388</v>
      </c>
      <c r="E3854" s="1"/>
      <c r="F3854" s="1"/>
    </row>
    <row r="3855" spans="1:6" ht="12.75" customHeight="1" x14ac:dyDescent="0.25">
      <c r="A3855" s="48" t="s">
        <v>31389</v>
      </c>
      <c r="B3855" s="48" t="s">
        <v>31390</v>
      </c>
      <c r="C3855" s="48" t="s">
        <v>9308</v>
      </c>
      <c r="D3855" s="49" t="s">
        <v>7188</v>
      </c>
      <c r="E3855" s="1"/>
      <c r="F3855" s="1"/>
    </row>
    <row r="3856" spans="1:6" ht="12.75" customHeight="1" x14ac:dyDescent="0.25">
      <c r="A3856" s="48" t="s">
        <v>31391</v>
      </c>
      <c r="B3856" s="48" t="s">
        <v>31392</v>
      </c>
      <c r="C3856" s="48" t="s">
        <v>9308</v>
      </c>
      <c r="D3856" s="49" t="s">
        <v>2060</v>
      </c>
      <c r="E3856" s="1"/>
      <c r="F3856" s="1"/>
    </row>
    <row r="3857" spans="1:6" ht="12.75" customHeight="1" x14ac:dyDescent="0.25">
      <c r="A3857" s="48" t="s">
        <v>31393</v>
      </c>
      <c r="B3857" s="48" t="s">
        <v>31394</v>
      </c>
      <c r="C3857" s="48" t="s">
        <v>9308</v>
      </c>
      <c r="D3857" s="49" t="s">
        <v>268</v>
      </c>
      <c r="E3857" s="1"/>
      <c r="F3857" s="1"/>
    </row>
    <row r="3858" spans="1:6" ht="12.75" customHeight="1" x14ac:dyDescent="0.25">
      <c r="A3858" s="48" t="s">
        <v>31395</v>
      </c>
      <c r="B3858" s="48" t="s">
        <v>31396</v>
      </c>
      <c r="C3858" s="48" t="s">
        <v>9308</v>
      </c>
      <c r="D3858" s="49" t="s">
        <v>5031</v>
      </c>
      <c r="E3858" s="1"/>
      <c r="F3858" s="1"/>
    </row>
    <row r="3859" spans="1:6" ht="12.75" customHeight="1" x14ac:dyDescent="0.25">
      <c r="A3859" s="48" t="s">
        <v>31397</v>
      </c>
      <c r="B3859" s="48" t="s">
        <v>31398</v>
      </c>
      <c r="C3859" s="48" t="s">
        <v>9308</v>
      </c>
      <c r="D3859" s="49" t="s">
        <v>28775</v>
      </c>
      <c r="E3859" s="1"/>
      <c r="F3859" s="1"/>
    </row>
    <row r="3860" spans="1:6" ht="12.75" customHeight="1" x14ac:dyDescent="0.25">
      <c r="A3860" s="48" t="s">
        <v>31399</v>
      </c>
      <c r="B3860" s="48" t="s">
        <v>31400</v>
      </c>
      <c r="C3860" s="48" t="s">
        <v>9308</v>
      </c>
      <c r="D3860" s="49" t="s">
        <v>28298</v>
      </c>
      <c r="E3860" s="1"/>
      <c r="F3860" s="1"/>
    </row>
    <row r="3861" spans="1:6" ht="12.75" customHeight="1" x14ac:dyDescent="0.25">
      <c r="A3861" s="48" t="s">
        <v>31401</v>
      </c>
      <c r="B3861" s="48" t="s">
        <v>31402</v>
      </c>
      <c r="C3861" s="48" t="s">
        <v>9308</v>
      </c>
      <c r="D3861" s="49" t="s">
        <v>2406</v>
      </c>
      <c r="E3861" s="1"/>
      <c r="F3861" s="1"/>
    </row>
    <row r="3862" spans="1:6" ht="12.75" customHeight="1" x14ac:dyDescent="0.25">
      <c r="A3862" s="48" t="s">
        <v>31403</v>
      </c>
      <c r="B3862" s="48" t="s">
        <v>31404</v>
      </c>
      <c r="C3862" s="48" t="s">
        <v>9308</v>
      </c>
      <c r="D3862" s="49" t="s">
        <v>31405</v>
      </c>
      <c r="E3862" s="1"/>
      <c r="F3862" s="1"/>
    </row>
    <row r="3863" spans="1:6" ht="12.75" customHeight="1" x14ac:dyDescent="0.25">
      <c r="A3863" s="48" t="s">
        <v>31406</v>
      </c>
      <c r="B3863" s="48" t="s">
        <v>31407</v>
      </c>
      <c r="C3863" s="48" t="s">
        <v>9308</v>
      </c>
      <c r="D3863" s="49" t="s">
        <v>31408</v>
      </c>
      <c r="E3863" s="1"/>
      <c r="F3863" s="1"/>
    </row>
    <row r="3864" spans="1:6" ht="12.75" customHeight="1" x14ac:dyDescent="0.25">
      <c r="A3864" s="48" t="s">
        <v>31409</v>
      </c>
      <c r="B3864" s="48" t="s">
        <v>31410</v>
      </c>
      <c r="C3864" s="48" t="s">
        <v>9308</v>
      </c>
      <c r="D3864" s="49" t="s">
        <v>4080</v>
      </c>
      <c r="E3864" s="1"/>
      <c r="F3864" s="1"/>
    </row>
    <row r="3865" spans="1:6" ht="12.75" customHeight="1" x14ac:dyDescent="0.25">
      <c r="A3865" s="48" t="s">
        <v>31411</v>
      </c>
      <c r="B3865" s="48" t="s">
        <v>31412</v>
      </c>
      <c r="C3865" s="48" t="s">
        <v>9308</v>
      </c>
      <c r="D3865" s="49" t="s">
        <v>31413</v>
      </c>
      <c r="E3865" s="1"/>
      <c r="F3865" s="1"/>
    </row>
    <row r="3866" spans="1:6" ht="12.75" customHeight="1" x14ac:dyDescent="0.25">
      <c r="A3866" s="48" t="s">
        <v>31414</v>
      </c>
      <c r="B3866" s="48" t="s">
        <v>31415</v>
      </c>
      <c r="C3866" s="48" t="s">
        <v>9308</v>
      </c>
      <c r="D3866" s="49" t="s">
        <v>2054</v>
      </c>
      <c r="E3866" s="1"/>
      <c r="F3866" s="1"/>
    </row>
    <row r="3867" spans="1:6" ht="12.75" customHeight="1" x14ac:dyDescent="0.25">
      <c r="A3867" s="48" t="s">
        <v>31416</v>
      </c>
      <c r="B3867" s="48" t="s">
        <v>31417</v>
      </c>
      <c r="C3867" s="48" t="s">
        <v>9308</v>
      </c>
      <c r="D3867" s="49" t="s">
        <v>3246</v>
      </c>
      <c r="E3867" s="1"/>
      <c r="F3867" s="1"/>
    </row>
    <row r="3868" spans="1:6" ht="12.75" customHeight="1" x14ac:dyDescent="0.25">
      <c r="A3868" s="48" t="s">
        <v>31418</v>
      </c>
      <c r="B3868" s="48" t="s">
        <v>31419</v>
      </c>
      <c r="C3868" s="48" t="s">
        <v>9308</v>
      </c>
      <c r="D3868" s="49" t="s">
        <v>31420</v>
      </c>
      <c r="E3868" s="1"/>
      <c r="F3868" s="1"/>
    </row>
    <row r="3869" spans="1:6" ht="12.75" customHeight="1" x14ac:dyDescent="0.25">
      <c r="A3869" s="48" t="s">
        <v>31421</v>
      </c>
      <c r="B3869" s="48" t="s">
        <v>31422</v>
      </c>
      <c r="C3869" s="48" t="s">
        <v>9308</v>
      </c>
      <c r="D3869" s="49" t="s">
        <v>31423</v>
      </c>
      <c r="E3869" s="1"/>
      <c r="F3869" s="1"/>
    </row>
    <row r="3870" spans="1:6" ht="12.75" customHeight="1" x14ac:dyDescent="0.25">
      <c r="A3870" s="48" t="s">
        <v>31424</v>
      </c>
      <c r="B3870" s="48" t="s">
        <v>31425</v>
      </c>
      <c r="C3870" s="48" t="s">
        <v>9308</v>
      </c>
      <c r="D3870" s="49" t="s">
        <v>31426</v>
      </c>
      <c r="E3870" s="1"/>
      <c r="F3870" s="1"/>
    </row>
    <row r="3871" spans="1:6" ht="12.75" customHeight="1" x14ac:dyDescent="0.25">
      <c r="A3871" s="48" t="s">
        <v>31427</v>
      </c>
      <c r="B3871" s="48" t="s">
        <v>31428</v>
      </c>
      <c r="C3871" s="48" t="s">
        <v>9308</v>
      </c>
      <c r="D3871" s="49" t="s">
        <v>31429</v>
      </c>
      <c r="E3871" s="1"/>
      <c r="F3871" s="1"/>
    </row>
    <row r="3872" spans="1:6" ht="12.75" customHeight="1" x14ac:dyDescent="0.25">
      <c r="A3872" s="48" t="s">
        <v>31430</v>
      </c>
      <c r="B3872" s="48" t="s">
        <v>31431</v>
      </c>
      <c r="C3872" s="48" t="s">
        <v>9308</v>
      </c>
      <c r="D3872" s="49" t="s">
        <v>31432</v>
      </c>
      <c r="E3872" s="1"/>
      <c r="F3872" s="1"/>
    </row>
    <row r="3873" spans="1:6" ht="12.75" customHeight="1" x14ac:dyDescent="0.25">
      <c r="A3873" s="48" t="s">
        <v>31433</v>
      </c>
      <c r="B3873" s="48" t="s">
        <v>31434</v>
      </c>
      <c r="C3873" s="48" t="s">
        <v>9308</v>
      </c>
      <c r="D3873" s="49" t="s">
        <v>5276</v>
      </c>
      <c r="E3873" s="1"/>
      <c r="F3873" s="1"/>
    </row>
    <row r="3874" spans="1:6" ht="12.75" customHeight="1" x14ac:dyDescent="0.25">
      <c r="A3874" s="48" t="s">
        <v>31435</v>
      </c>
      <c r="B3874" s="48" t="s">
        <v>31436</v>
      </c>
      <c r="C3874" s="48" t="s">
        <v>9308</v>
      </c>
      <c r="D3874" s="49" t="s">
        <v>649</v>
      </c>
      <c r="E3874" s="1"/>
      <c r="F3874" s="1"/>
    </row>
    <row r="3875" spans="1:6" ht="12.75" customHeight="1" x14ac:dyDescent="0.25">
      <c r="A3875" s="48" t="s">
        <v>31437</v>
      </c>
      <c r="B3875" s="48" t="s">
        <v>31438</v>
      </c>
      <c r="C3875" s="48" t="s">
        <v>9308</v>
      </c>
      <c r="D3875" s="49" t="s">
        <v>31439</v>
      </c>
      <c r="E3875" s="1"/>
      <c r="F3875" s="1"/>
    </row>
    <row r="3876" spans="1:6" ht="12.75" customHeight="1" x14ac:dyDescent="0.25">
      <c r="A3876" s="48" t="s">
        <v>31440</v>
      </c>
      <c r="B3876" s="48" t="s">
        <v>31441</v>
      </c>
      <c r="C3876" s="48" t="s">
        <v>9308</v>
      </c>
      <c r="D3876" s="49" t="s">
        <v>4740</v>
      </c>
      <c r="E3876" s="1"/>
      <c r="F3876" s="1"/>
    </row>
    <row r="3877" spans="1:6" ht="12.75" customHeight="1" x14ac:dyDescent="0.25">
      <c r="A3877" s="48" t="s">
        <v>31442</v>
      </c>
      <c r="B3877" s="48" t="s">
        <v>31443</v>
      </c>
      <c r="C3877" s="48" t="s">
        <v>9308</v>
      </c>
      <c r="D3877" s="49" t="s">
        <v>2516</v>
      </c>
      <c r="E3877" s="1"/>
      <c r="F3877" s="1"/>
    </row>
    <row r="3878" spans="1:6" ht="12.75" customHeight="1" x14ac:dyDescent="0.25">
      <c r="A3878" s="48" t="s">
        <v>31444</v>
      </c>
      <c r="B3878" s="48" t="s">
        <v>31445</v>
      </c>
      <c r="C3878" s="48" t="s">
        <v>9308</v>
      </c>
      <c r="D3878" s="49" t="s">
        <v>31446</v>
      </c>
      <c r="E3878" s="1"/>
      <c r="F3878" s="1"/>
    </row>
    <row r="3879" spans="1:6" ht="12.75" customHeight="1" x14ac:dyDescent="0.25">
      <c r="A3879" s="48" t="s">
        <v>31447</v>
      </c>
      <c r="B3879" s="48" t="s">
        <v>31448</v>
      </c>
      <c r="C3879" s="48" t="s">
        <v>9308</v>
      </c>
      <c r="D3879" s="49" t="s">
        <v>4537</v>
      </c>
      <c r="E3879" s="1"/>
      <c r="F3879" s="1"/>
    </row>
    <row r="3880" spans="1:6" ht="12.75" customHeight="1" x14ac:dyDescent="0.25">
      <c r="A3880" s="48" t="s">
        <v>31449</v>
      </c>
      <c r="B3880" s="48" t="s">
        <v>31450</v>
      </c>
      <c r="C3880" s="48" t="s">
        <v>9308</v>
      </c>
      <c r="D3880" s="49" t="s">
        <v>3425</v>
      </c>
      <c r="E3880" s="1"/>
      <c r="F3880" s="1"/>
    </row>
    <row r="3881" spans="1:6" ht="12.75" customHeight="1" x14ac:dyDescent="0.25">
      <c r="A3881" s="48" t="s">
        <v>31451</v>
      </c>
      <c r="B3881" s="48" t="s">
        <v>31452</v>
      </c>
      <c r="C3881" s="48" t="s">
        <v>9308</v>
      </c>
      <c r="D3881" s="49" t="s">
        <v>31453</v>
      </c>
      <c r="E3881" s="1"/>
      <c r="F3881" s="1"/>
    </row>
    <row r="3882" spans="1:6" ht="12.75" customHeight="1" x14ac:dyDescent="0.25">
      <c r="A3882" s="48" t="s">
        <v>31454</v>
      </c>
      <c r="B3882" s="48" t="s">
        <v>31455</v>
      </c>
      <c r="C3882" s="48" t="s">
        <v>9308</v>
      </c>
      <c r="D3882" s="49" t="s">
        <v>31456</v>
      </c>
      <c r="E3882" s="1"/>
      <c r="F3882" s="1"/>
    </row>
    <row r="3883" spans="1:6" ht="12.75" customHeight="1" x14ac:dyDescent="0.25">
      <c r="A3883" s="48" t="s">
        <v>31457</v>
      </c>
      <c r="B3883" s="48" t="s">
        <v>31458</v>
      </c>
      <c r="C3883" s="48" t="s">
        <v>9308</v>
      </c>
      <c r="D3883" s="49" t="s">
        <v>31459</v>
      </c>
      <c r="E3883" s="1"/>
      <c r="F3883" s="1"/>
    </row>
    <row r="3884" spans="1:6" ht="12.75" customHeight="1" x14ac:dyDescent="0.25">
      <c r="A3884" s="48" t="s">
        <v>31460</v>
      </c>
      <c r="B3884" s="48" t="s">
        <v>31461</v>
      </c>
      <c r="C3884" s="48" t="s">
        <v>9308</v>
      </c>
      <c r="D3884" s="49" t="s">
        <v>31462</v>
      </c>
      <c r="E3884" s="1"/>
      <c r="F3884" s="1"/>
    </row>
    <row r="3885" spans="1:6" ht="12.75" customHeight="1" x14ac:dyDescent="0.25">
      <c r="A3885" s="48" t="s">
        <v>31463</v>
      </c>
      <c r="B3885" s="48" t="s">
        <v>31464</v>
      </c>
      <c r="C3885" s="48" t="s">
        <v>9308</v>
      </c>
      <c r="D3885" s="49" t="s">
        <v>31465</v>
      </c>
      <c r="E3885" s="1"/>
      <c r="F3885" s="1"/>
    </row>
    <row r="3886" spans="1:6" ht="12.75" customHeight="1" x14ac:dyDescent="0.25">
      <c r="A3886" s="48" t="s">
        <v>31466</v>
      </c>
      <c r="B3886" s="48" t="s">
        <v>31467</v>
      </c>
      <c r="C3886" s="48" t="s">
        <v>9308</v>
      </c>
      <c r="D3886" s="49" t="s">
        <v>31468</v>
      </c>
      <c r="E3886" s="1"/>
      <c r="F3886" s="1"/>
    </row>
    <row r="3887" spans="1:6" ht="12.75" customHeight="1" x14ac:dyDescent="0.25">
      <c r="A3887" s="48" t="s">
        <v>31469</v>
      </c>
      <c r="B3887" s="48" t="s">
        <v>31470</v>
      </c>
      <c r="C3887" s="48" t="s">
        <v>9308</v>
      </c>
      <c r="D3887" s="49" t="s">
        <v>28775</v>
      </c>
      <c r="E3887" s="1"/>
      <c r="F3887" s="1"/>
    </row>
    <row r="3888" spans="1:6" ht="12.75" customHeight="1" x14ac:dyDescent="0.25">
      <c r="A3888" s="48" t="s">
        <v>31471</v>
      </c>
      <c r="B3888" s="48" t="s">
        <v>31472</v>
      </c>
      <c r="C3888" s="48" t="s">
        <v>9308</v>
      </c>
      <c r="D3888" s="49" t="s">
        <v>31473</v>
      </c>
      <c r="E3888" s="1"/>
      <c r="F3888" s="1"/>
    </row>
    <row r="3889" spans="1:6" ht="12.75" customHeight="1" x14ac:dyDescent="0.25">
      <c r="A3889" s="48" t="s">
        <v>31474</v>
      </c>
      <c r="B3889" s="48" t="s">
        <v>31475</v>
      </c>
      <c r="C3889" s="48" t="s">
        <v>9308</v>
      </c>
      <c r="D3889" s="49" t="s">
        <v>24837</v>
      </c>
      <c r="E3889" s="1"/>
      <c r="F3889" s="1"/>
    </row>
    <row r="3890" spans="1:6" ht="12.75" customHeight="1" x14ac:dyDescent="0.25">
      <c r="A3890" s="48" t="s">
        <v>31476</v>
      </c>
      <c r="B3890" s="48" t="s">
        <v>31477</v>
      </c>
      <c r="C3890" s="48" t="s">
        <v>9308</v>
      </c>
      <c r="D3890" s="49" t="s">
        <v>2065</v>
      </c>
      <c r="E3890" s="1"/>
      <c r="F3890" s="1"/>
    </row>
    <row r="3891" spans="1:6" ht="12.75" customHeight="1" x14ac:dyDescent="0.25">
      <c r="A3891" s="48" t="s">
        <v>31478</v>
      </c>
      <c r="B3891" s="48" t="s">
        <v>31479</v>
      </c>
      <c r="C3891" s="48" t="s">
        <v>9308</v>
      </c>
      <c r="D3891" s="49" t="s">
        <v>4917</v>
      </c>
      <c r="E3891" s="1"/>
      <c r="F3891" s="1"/>
    </row>
    <row r="3892" spans="1:6" ht="12.75" customHeight="1" x14ac:dyDescent="0.25">
      <c r="A3892" s="48" t="s">
        <v>31480</v>
      </c>
      <c r="B3892" s="48" t="s">
        <v>31481</v>
      </c>
      <c r="C3892" s="48" t="s">
        <v>9308</v>
      </c>
      <c r="D3892" s="49" t="s">
        <v>31482</v>
      </c>
      <c r="E3892" s="1"/>
      <c r="F3892" s="1"/>
    </row>
    <row r="3893" spans="1:6" ht="12.75" customHeight="1" x14ac:dyDescent="0.25">
      <c r="A3893" s="48" t="s">
        <v>31483</v>
      </c>
      <c r="B3893" s="48" t="s">
        <v>31484</v>
      </c>
      <c r="C3893" s="48" t="s">
        <v>9308</v>
      </c>
      <c r="D3893" s="49" t="s">
        <v>6319</v>
      </c>
      <c r="E3893" s="1"/>
      <c r="F3893" s="1"/>
    </row>
    <row r="3894" spans="1:6" ht="12.75" customHeight="1" x14ac:dyDescent="0.25">
      <c r="A3894" s="48" t="s">
        <v>31485</v>
      </c>
      <c r="B3894" s="48" t="s">
        <v>31486</v>
      </c>
      <c r="C3894" s="48" t="s">
        <v>9308</v>
      </c>
      <c r="D3894" s="49" t="s">
        <v>31487</v>
      </c>
      <c r="E3894" s="1"/>
      <c r="F3894" s="1"/>
    </row>
    <row r="3895" spans="1:6" ht="12.75" customHeight="1" x14ac:dyDescent="0.25">
      <c r="A3895" s="48" t="s">
        <v>31488</v>
      </c>
      <c r="B3895" s="48" t="s">
        <v>31489</v>
      </c>
      <c r="C3895" s="48" t="s">
        <v>9308</v>
      </c>
      <c r="D3895" s="49" t="s">
        <v>23312</v>
      </c>
      <c r="E3895" s="1"/>
      <c r="F3895" s="1"/>
    </row>
    <row r="3896" spans="1:6" ht="12.75" customHeight="1" x14ac:dyDescent="0.25">
      <c r="A3896" s="48" t="s">
        <v>31490</v>
      </c>
      <c r="B3896" s="48" t="s">
        <v>31491</v>
      </c>
      <c r="C3896" s="48" t="s">
        <v>9308</v>
      </c>
      <c r="D3896" s="49" t="s">
        <v>29270</v>
      </c>
      <c r="E3896" s="1"/>
      <c r="F3896" s="1"/>
    </row>
    <row r="3897" spans="1:6" ht="12.75" customHeight="1" x14ac:dyDescent="0.25">
      <c r="A3897" s="48" t="s">
        <v>31492</v>
      </c>
      <c r="B3897" s="48" t="s">
        <v>31493</v>
      </c>
      <c r="C3897" s="48" t="s">
        <v>9308</v>
      </c>
      <c r="D3897" s="49" t="s">
        <v>31494</v>
      </c>
      <c r="E3897" s="1"/>
      <c r="F3897" s="1"/>
    </row>
    <row r="3898" spans="1:6" ht="12.75" customHeight="1" x14ac:dyDescent="0.25">
      <c r="A3898" s="48" t="s">
        <v>31495</v>
      </c>
      <c r="B3898" s="48" t="s">
        <v>31496</v>
      </c>
      <c r="C3898" s="48" t="s">
        <v>9308</v>
      </c>
      <c r="D3898" s="49" t="s">
        <v>1240</v>
      </c>
      <c r="E3898" s="1"/>
      <c r="F3898" s="1"/>
    </row>
    <row r="3899" spans="1:6" ht="12.75" customHeight="1" x14ac:dyDescent="0.25">
      <c r="A3899" s="48" t="s">
        <v>31497</v>
      </c>
      <c r="B3899" s="48" t="s">
        <v>31498</v>
      </c>
      <c r="C3899" s="48" t="s">
        <v>9308</v>
      </c>
      <c r="D3899" s="49" t="s">
        <v>31499</v>
      </c>
      <c r="E3899" s="1"/>
      <c r="F3899" s="1"/>
    </row>
    <row r="3900" spans="1:6" ht="12.75" customHeight="1" x14ac:dyDescent="0.25">
      <c r="A3900" s="48" t="s">
        <v>31500</v>
      </c>
      <c r="B3900" s="48" t="s">
        <v>31501</v>
      </c>
      <c r="C3900" s="48" t="s">
        <v>9308</v>
      </c>
      <c r="D3900" s="49" t="s">
        <v>31502</v>
      </c>
      <c r="E3900" s="1"/>
      <c r="F3900" s="1"/>
    </row>
    <row r="3901" spans="1:6" ht="12.75" customHeight="1" x14ac:dyDescent="0.25">
      <c r="A3901" s="48" t="s">
        <v>31503</v>
      </c>
      <c r="B3901" s="48" t="s">
        <v>31504</v>
      </c>
      <c r="C3901" s="48" t="s">
        <v>9308</v>
      </c>
      <c r="D3901" s="49" t="s">
        <v>31505</v>
      </c>
      <c r="E3901" s="1"/>
      <c r="F3901" s="1"/>
    </row>
    <row r="3902" spans="1:6" ht="12.75" customHeight="1" x14ac:dyDescent="0.25">
      <c r="A3902" s="48" t="s">
        <v>31506</v>
      </c>
      <c r="B3902" s="48" t="s">
        <v>31507</v>
      </c>
      <c r="C3902" s="48" t="s">
        <v>9308</v>
      </c>
      <c r="D3902" s="49" t="s">
        <v>31508</v>
      </c>
      <c r="E3902" s="1"/>
      <c r="F3902" s="1"/>
    </row>
    <row r="3903" spans="1:6" ht="12.75" customHeight="1" x14ac:dyDescent="0.25">
      <c r="A3903" s="48" t="s">
        <v>31509</v>
      </c>
      <c r="B3903" s="48" t="s">
        <v>31510</v>
      </c>
      <c r="C3903" s="48" t="s">
        <v>9308</v>
      </c>
      <c r="D3903" s="49" t="s">
        <v>31511</v>
      </c>
      <c r="E3903" s="1"/>
      <c r="F3903" s="1"/>
    </row>
    <row r="3904" spans="1:6" ht="12.75" customHeight="1" x14ac:dyDescent="0.25">
      <c r="A3904" s="48" t="s">
        <v>31512</v>
      </c>
      <c r="B3904" s="48" t="s">
        <v>31513</v>
      </c>
      <c r="C3904" s="48" t="s">
        <v>9308</v>
      </c>
      <c r="D3904" s="49" t="s">
        <v>766</v>
      </c>
      <c r="E3904" s="1"/>
      <c r="F3904" s="1"/>
    </row>
    <row r="3905" spans="1:6" ht="12.75" customHeight="1" x14ac:dyDescent="0.25">
      <c r="A3905" s="48" t="s">
        <v>31514</v>
      </c>
      <c r="B3905" s="48" t="s">
        <v>31515</v>
      </c>
      <c r="C3905" s="48" t="s">
        <v>9308</v>
      </c>
      <c r="D3905" s="49" t="s">
        <v>2516</v>
      </c>
      <c r="E3905" s="1"/>
      <c r="F3905" s="1"/>
    </row>
    <row r="3906" spans="1:6" ht="12.75" customHeight="1" x14ac:dyDescent="0.25">
      <c r="A3906" s="48" t="s">
        <v>31516</v>
      </c>
      <c r="B3906" s="48" t="s">
        <v>31517</v>
      </c>
      <c r="C3906" s="48" t="s">
        <v>9308</v>
      </c>
      <c r="D3906" s="49" t="s">
        <v>31518</v>
      </c>
      <c r="E3906" s="1"/>
      <c r="F3906" s="1"/>
    </row>
    <row r="3907" spans="1:6" ht="12.75" customHeight="1" x14ac:dyDescent="0.25">
      <c r="A3907" s="48" t="s">
        <v>31519</v>
      </c>
      <c r="B3907" s="48" t="s">
        <v>31520</v>
      </c>
      <c r="C3907" s="48" t="s">
        <v>9308</v>
      </c>
      <c r="D3907" s="49" t="s">
        <v>3781</v>
      </c>
      <c r="E3907" s="1"/>
      <c r="F3907" s="1"/>
    </row>
    <row r="3908" spans="1:6" ht="12.75" customHeight="1" x14ac:dyDescent="0.25">
      <c r="A3908" s="48" t="s">
        <v>31521</v>
      </c>
      <c r="B3908" s="48" t="s">
        <v>31522</v>
      </c>
      <c r="C3908" s="48" t="s">
        <v>9308</v>
      </c>
      <c r="D3908" s="49" t="s">
        <v>2753</v>
      </c>
      <c r="E3908" s="1"/>
      <c r="F3908" s="1"/>
    </row>
    <row r="3909" spans="1:6" ht="12.75" customHeight="1" x14ac:dyDescent="0.25">
      <c r="A3909" s="48" t="s">
        <v>31523</v>
      </c>
      <c r="B3909" s="48" t="s">
        <v>31524</v>
      </c>
      <c r="C3909" s="48" t="s">
        <v>9308</v>
      </c>
      <c r="D3909" s="49" t="s">
        <v>31525</v>
      </c>
      <c r="E3909" s="1"/>
      <c r="F3909" s="1"/>
    </row>
    <row r="3910" spans="1:6" ht="12.75" customHeight="1" x14ac:dyDescent="0.25">
      <c r="A3910" s="48" t="s">
        <v>31526</v>
      </c>
      <c r="B3910" s="48" t="s">
        <v>31527</v>
      </c>
      <c r="C3910" s="48" t="s">
        <v>9308</v>
      </c>
      <c r="D3910" s="49" t="s">
        <v>28888</v>
      </c>
      <c r="E3910" s="1"/>
      <c r="F3910" s="1"/>
    </row>
    <row r="3911" spans="1:6" ht="12.75" customHeight="1" x14ac:dyDescent="0.25">
      <c r="A3911" s="48" t="s">
        <v>31528</v>
      </c>
      <c r="B3911" s="48" t="s">
        <v>31529</v>
      </c>
      <c r="C3911" s="48" t="s">
        <v>9308</v>
      </c>
      <c r="D3911" s="49" t="s">
        <v>2983</v>
      </c>
      <c r="E3911" s="1"/>
      <c r="F3911" s="1"/>
    </row>
    <row r="3912" spans="1:6" ht="12.75" customHeight="1" x14ac:dyDescent="0.25">
      <c r="A3912" s="48" t="s">
        <v>31530</v>
      </c>
      <c r="B3912" s="48" t="s">
        <v>31531</v>
      </c>
      <c r="C3912" s="48" t="s">
        <v>9308</v>
      </c>
      <c r="D3912" s="49" t="s">
        <v>256</v>
      </c>
      <c r="E3912" s="1"/>
      <c r="F3912" s="1"/>
    </row>
    <row r="3913" spans="1:6" ht="12.75" customHeight="1" x14ac:dyDescent="0.25">
      <c r="A3913" s="48" t="s">
        <v>31532</v>
      </c>
      <c r="B3913" s="48" t="s">
        <v>31533</v>
      </c>
      <c r="C3913" s="48" t="s">
        <v>9308</v>
      </c>
      <c r="D3913" s="49" t="s">
        <v>4266</v>
      </c>
      <c r="E3913" s="1"/>
      <c r="F3913" s="1"/>
    </row>
    <row r="3914" spans="1:6" ht="12.75" customHeight="1" x14ac:dyDescent="0.25">
      <c r="A3914" s="48" t="s">
        <v>31534</v>
      </c>
      <c r="B3914" s="48" t="s">
        <v>31535</v>
      </c>
      <c r="C3914" s="48" t="s">
        <v>9308</v>
      </c>
      <c r="D3914" s="49" t="s">
        <v>1453</v>
      </c>
      <c r="E3914" s="1"/>
      <c r="F3914" s="1"/>
    </row>
    <row r="3915" spans="1:6" ht="12.75" customHeight="1" x14ac:dyDescent="0.25">
      <c r="A3915" s="48" t="s">
        <v>31536</v>
      </c>
      <c r="B3915" s="48" t="s">
        <v>31537</v>
      </c>
      <c r="C3915" s="48" t="s">
        <v>9308</v>
      </c>
      <c r="D3915" s="49" t="s">
        <v>2808</v>
      </c>
      <c r="E3915" s="1"/>
      <c r="F3915" s="1"/>
    </row>
    <row r="3916" spans="1:6" ht="12.75" customHeight="1" x14ac:dyDescent="0.25">
      <c r="A3916" s="48" t="s">
        <v>31538</v>
      </c>
      <c r="B3916" s="48" t="s">
        <v>31539</v>
      </c>
      <c r="C3916" s="48" t="s">
        <v>9308</v>
      </c>
      <c r="D3916" s="49" t="s">
        <v>31540</v>
      </c>
      <c r="E3916" s="1"/>
      <c r="F3916" s="1"/>
    </row>
    <row r="3917" spans="1:6" ht="12.75" customHeight="1" x14ac:dyDescent="0.25">
      <c r="A3917" s="48" t="s">
        <v>31541</v>
      </c>
      <c r="B3917" s="48" t="s">
        <v>31542</v>
      </c>
      <c r="C3917" s="48" t="s">
        <v>9308</v>
      </c>
      <c r="D3917" s="49" t="s">
        <v>31543</v>
      </c>
      <c r="E3917" s="1"/>
      <c r="F3917" s="1"/>
    </row>
    <row r="3918" spans="1:6" ht="12.75" customHeight="1" x14ac:dyDescent="0.25">
      <c r="A3918" s="48" t="s">
        <v>31544</v>
      </c>
      <c r="B3918" s="48" t="s">
        <v>31545</v>
      </c>
      <c r="C3918" s="48" t="s">
        <v>9308</v>
      </c>
      <c r="D3918" s="49" t="s">
        <v>31546</v>
      </c>
      <c r="E3918" s="1"/>
      <c r="F3918" s="1"/>
    </row>
    <row r="3919" spans="1:6" ht="12.75" customHeight="1" x14ac:dyDescent="0.25">
      <c r="A3919" s="48" t="s">
        <v>31547</v>
      </c>
      <c r="B3919" s="48" t="s">
        <v>31548</v>
      </c>
      <c r="C3919" s="48" t="s">
        <v>9308</v>
      </c>
      <c r="D3919" s="49" t="s">
        <v>24113</v>
      </c>
      <c r="E3919" s="1"/>
      <c r="F3919" s="1"/>
    </row>
    <row r="3920" spans="1:6" ht="12.75" customHeight="1" x14ac:dyDescent="0.25">
      <c r="A3920" s="48" t="s">
        <v>31549</v>
      </c>
      <c r="B3920" s="48" t="s">
        <v>31550</v>
      </c>
      <c r="C3920" s="48" t="s">
        <v>9308</v>
      </c>
      <c r="D3920" s="49" t="s">
        <v>31551</v>
      </c>
      <c r="E3920" s="1"/>
      <c r="F3920" s="1"/>
    </row>
    <row r="3921" spans="1:6" ht="12.75" customHeight="1" x14ac:dyDescent="0.25">
      <c r="A3921" s="48" t="s">
        <v>31552</v>
      </c>
      <c r="B3921" s="48" t="s">
        <v>31553</v>
      </c>
      <c r="C3921" s="48" t="s">
        <v>9308</v>
      </c>
      <c r="D3921" s="49" t="s">
        <v>31554</v>
      </c>
      <c r="E3921" s="1"/>
      <c r="F3921" s="1"/>
    </row>
    <row r="3922" spans="1:6" ht="12.75" customHeight="1" x14ac:dyDescent="0.25">
      <c r="A3922" s="48" t="s">
        <v>31555</v>
      </c>
      <c r="B3922" s="48" t="s">
        <v>31556</v>
      </c>
      <c r="C3922" s="48" t="s">
        <v>9308</v>
      </c>
      <c r="D3922" s="49" t="s">
        <v>86</v>
      </c>
      <c r="E3922" s="1"/>
      <c r="F3922" s="1"/>
    </row>
    <row r="3923" spans="1:6" ht="12.75" customHeight="1" x14ac:dyDescent="0.25">
      <c r="A3923" s="48" t="s">
        <v>31557</v>
      </c>
      <c r="B3923" s="48" t="s">
        <v>31558</v>
      </c>
      <c r="C3923" s="48" t="s">
        <v>9308</v>
      </c>
      <c r="D3923" s="49" t="s">
        <v>4063</v>
      </c>
      <c r="E3923" s="1"/>
      <c r="F3923" s="1"/>
    </row>
    <row r="3924" spans="1:6" ht="12.75" customHeight="1" x14ac:dyDescent="0.25">
      <c r="A3924" s="48" t="s">
        <v>31559</v>
      </c>
      <c r="B3924" s="48" t="s">
        <v>31560</v>
      </c>
      <c r="C3924" s="48" t="s">
        <v>9308</v>
      </c>
      <c r="D3924" s="49" t="s">
        <v>31099</v>
      </c>
      <c r="E3924" s="1"/>
      <c r="F3924" s="1"/>
    </row>
    <row r="3925" spans="1:6" ht="12.75" customHeight="1" x14ac:dyDescent="0.25">
      <c r="A3925" s="48" t="s">
        <v>31561</v>
      </c>
      <c r="B3925" s="48" t="s">
        <v>31562</v>
      </c>
      <c r="C3925" s="48" t="s">
        <v>9308</v>
      </c>
      <c r="D3925" s="49" t="s">
        <v>31563</v>
      </c>
      <c r="E3925" s="1"/>
      <c r="F3925" s="1"/>
    </row>
    <row r="3926" spans="1:6" ht="12.75" customHeight="1" x14ac:dyDescent="0.25">
      <c r="A3926" s="48" t="s">
        <v>31564</v>
      </c>
      <c r="B3926" s="48" t="s">
        <v>31565</v>
      </c>
      <c r="C3926" s="48" t="s">
        <v>9308</v>
      </c>
      <c r="D3926" s="49" t="s">
        <v>31566</v>
      </c>
      <c r="E3926" s="1"/>
      <c r="F3926" s="1"/>
    </row>
    <row r="3927" spans="1:6" ht="12.75" customHeight="1" x14ac:dyDescent="0.25">
      <c r="A3927" s="48" t="s">
        <v>31567</v>
      </c>
      <c r="B3927" s="48" t="s">
        <v>31568</v>
      </c>
      <c r="C3927" s="48" t="s">
        <v>9308</v>
      </c>
      <c r="D3927" s="49" t="s">
        <v>31569</v>
      </c>
      <c r="E3927" s="1"/>
      <c r="F3927" s="1"/>
    </row>
    <row r="3928" spans="1:6" ht="12.75" customHeight="1" x14ac:dyDescent="0.25">
      <c r="A3928" s="48" t="s">
        <v>31570</v>
      </c>
      <c r="B3928" s="48" t="s">
        <v>31571</v>
      </c>
      <c r="C3928" s="48" t="s">
        <v>9308</v>
      </c>
      <c r="D3928" s="49" t="s">
        <v>31572</v>
      </c>
      <c r="E3928" s="1"/>
      <c r="F3928" s="1"/>
    </row>
    <row r="3929" spans="1:6" ht="12.75" customHeight="1" x14ac:dyDescent="0.25">
      <c r="A3929" s="48" t="s">
        <v>31573</v>
      </c>
      <c r="B3929" s="48" t="s">
        <v>31574</v>
      </c>
      <c r="C3929" s="48" t="s">
        <v>9308</v>
      </c>
      <c r="D3929" s="49" t="s">
        <v>31575</v>
      </c>
      <c r="E3929" s="1"/>
      <c r="F3929" s="1"/>
    </row>
    <row r="3930" spans="1:6" ht="12.75" customHeight="1" x14ac:dyDescent="0.25">
      <c r="A3930" s="48" t="s">
        <v>31576</v>
      </c>
      <c r="B3930" s="48" t="s">
        <v>31577</v>
      </c>
      <c r="C3930" s="48" t="s">
        <v>9308</v>
      </c>
      <c r="D3930" s="49" t="s">
        <v>31578</v>
      </c>
      <c r="E3930" s="1"/>
      <c r="F3930" s="1"/>
    </row>
    <row r="3931" spans="1:6" ht="12.75" customHeight="1" x14ac:dyDescent="0.25">
      <c r="A3931" s="48" t="s">
        <v>31579</v>
      </c>
      <c r="B3931" s="48" t="s">
        <v>31580</v>
      </c>
      <c r="C3931" s="48" t="s">
        <v>9308</v>
      </c>
      <c r="D3931" s="49" t="s">
        <v>31581</v>
      </c>
      <c r="E3931" s="1"/>
      <c r="F3931" s="1"/>
    </row>
    <row r="3932" spans="1:6" ht="12.75" customHeight="1" x14ac:dyDescent="0.25">
      <c r="A3932" s="48" t="s">
        <v>31582</v>
      </c>
      <c r="B3932" s="48" t="s">
        <v>31583</v>
      </c>
      <c r="C3932" s="48" t="s">
        <v>9308</v>
      </c>
      <c r="D3932" s="49" t="s">
        <v>821</v>
      </c>
      <c r="E3932" s="1"/>
      <c r="F3932" s="1"/>
    </row>
    <row r="3933" spans="1:6" ht="12.75" customHeight="1" x14ac:dyDescent="0.25">
      <c r="A3933" s="48" t="s">
        <v>31584</v>
      </c>
      <c r="B3933" s="48" t="s">
        <v>31585</v>
      </c>
      <c r="C3933" s="48" t="s">
        <v>9308</v>
      </c>
      <c r="D3933" s="49" t="s">
        <v>3500</v>
      </c>
      <c r="E3933" s="1"/>
      <c r="F3933" s="1"/>
    </row>
    <row r="3934" spans="1:6" ht="12.75" customHeight="1" x14ac:dyDescent="0.25">
      <c r="A3934" s="48" t="s">
        <v>31586</v>
      </c>
      <c r="B3934" s="48" t="s">
        <v>31587</v>
      </c>
      <c r="C3934" s="48" t="s">
        <v>9308</v>
      </c>
      <c r="D3934" s="49" t="s">
        <v>31588</v>
      </c>
      <c r="E3934" s="1"/>
      <c r="F3934" s="1"/>
    </row>
    <row r="3935" spans="1:6" ht="12.75" customHeight="1" x14ac:dyDescent="0.25">
      <c r="A3935" s="48" t="s">
        <v>31589</v>
      </c>
      <c r="B3935" s="48" t="s">
        <v>31590</v>
      </c>
      <c r="C3935" s="48" t="s">
        <v>9308</v>
      </c>
      <c r="D3935" s="49" t="s">
        <v>23901</v>
      </c>
      <c r="E3935" s="1"/>
      <c r="F3935" s="1"/>
    </row>
    <row r="3936" spans="1:6" ht="12.75" customHeight="1" x14ac:dyDescent="0.25">
      <c r="A3936" s="48" t="s">
        <v>31591</v>
      </c>
      <c r="B3936" s="48" t="s">
        <v>31592</v>
      </c>
      <c r="C3936" s="48" t="s">
        <v>9308</v>
      </c>
      <c r="D3936" s="49" t="s">
        <v>31593</v>
      </c>
      <c r="E3936" s="1"/>
      <c r="F3936" s="1"/>
    </row>
    <row r="3937" spans="1:6" ht="12.75" customHeight="1" x14ac:dyDescent="0.25">
      <c r="A3937" s="48" t="s">
        <v>31594</v>
      </c>
      <c r="B3937" s="48" t="s">
        <v>31595</v>
      </c>
      <c r="C3937" s="48" t="s">
        <v>9308</v>
      </c>
      <c r="D3937" s="49" t="s">
        <v>2907</v>
      </c>
      <c r="E3937" s="1"/>
      <c r="F3937" s="1"/>
    </row>
    <row r="3938" spans="1:6" ht="12.75" customHeight="1" x14ac:dyDescent="0.25">
      <c r="A3938" s="48" t="s">
        <v>31596</v>
      </c>
      <c r="B3938" s="48" t="s">
        <v>31597</v>
      </c>
      <c r="C3938" s="48" t="s">
        <v>9308</v>
      </c>
      <c r="D3938" s="49" t="s">
        <v>158</v>
      </c>
      <c r="E3938" s="1"/>
      <c r="F3938" s="1"/>
    </row>
    <row r="3939" spans="1:6" ht="12.75" customHeight="1" x14ac:dyDescent="0.25">
      <c r="A3939" s="48" t="s">
        <v>31598</v>
      </c>
      <c r="B3939" s="48" t="s">
        <v>31599</v>
      </c>
      <c r="C3939" s="48" t="s">
        <v>9308</v>
      </c>
      <c r="D3939" s="49" t="s">
        <v>31099</v>
      </c>
      <c r="E3939" s="1"/>
      <c r="F3939" s="1"/>
    </row>
    <row r="3940" spans="1:6" ht="12.75" customHeight="1" x14ac:dyDescent="0.25">
      <c r="A3940" s="48" t="s">
        <v>31600</v>
      </c>
      <c r="B3940" s="48" t="s">
        <v>31601</v>
      </c>
      <c r="C3940" s="48" t="s">
        <v>9308</v>
      </c>
      <c r="D3940" s="49" t="s">
        <v>31602</v>
      </c>
      <c r="E3940" s="1"/>
      <c r="F3940" s="1"/>
    </row>
    <row r="3941" spans="1:6" ht="12.75" customHeight="1" x14ac:dyDescent="0.25">
      <c r="A3941" s="48" t="s">
        <v>31603</v>
      </c>
      <c r="B3941" s="48" t="s">
        <v>31604</v>
      </c>
      <c r="C3941" s="48" t="s">
        <v>9308</v>
      </c>
      <c r="D3941" s="49" t="s">
        <v>27874</v>
      </c>
      <c r="E3941" s="1"/>
      <c r="F3941" s="1"/>
    </row>
    <row r="3942" spans="1:6" ht="12.75" customHeight="1" x14ac:dyDescent="0.25">
      <c r="A3942" s="48" t="s">
        <v>31605</v>
      </c>
      <c r="B3942" s="48" t="s">
        <v>31606</v>
      </c>
      <c r="C3942" s="48" t="s">
        <v>9308</v>
      </c>
      <c r="D3942" s="49" t="s">
        <v>31607</v>
      </c>
      <c r="E3942" s="1"/>
      <c r="F3942" s="1"/>
    </row>
    <row r="3943" spans="1:6" ht="12.75" customHeight="1" x14ac:dyDescent="0.25">
      <c r="A3943" s="48" t="s">
        <v>31608</v>
      </c>
      <c r="B3943" s="48" t="s">
        <v>31609</v>
      </c>
      <c r="C3943" s="48" t="s">
        <v>9308</v>
      </c>
      <c r="D3943" s="49" t="s">
        <v>31610</v>
      </c>
      <c r="E3943" s="1"/>
      <c r="F3943" s="1"/>
    </row>
    <row r="3944" spans="1:6" ht="12.75" customHeight="1" x14ac:dyDescent="0.25">
      <c r="A3944" s="48" t="s">
        <v>31611</v>
      </c>
      <c r="B3944" s="48" t="s">
        <v>31612</v>
      </c>
      <c r="C3944" s="48" t="s">
        <v>9308</v>
      </c>
      <c r="D3944" s="49" t="s">
        <v>31613</v>
      </c>
      <c r="E3944" s="1"/>
      <c r="F3944" s="1"/>
    </row>
    <row r="3945" spans="1:6" ht="12.75" customHeight="1" x14ac:dyDescent="0.25">
      <c r="A3945" s="48" t="s">
        <v>31614</v>
      </c>
      <c r="B3945" s="48" t="s">
        <v>31615</v>
      </c>
      <c r="C3945" s="48" t="s">
        <v>9308</v>
      </c>
      <c r="D3945" s="49" t="s">
        <v>24427</v>
      </c>
      <c r="E3945" s="1"/>
      <c r="F3945" s="1"/>
    </row>
    <row r="3946" spans="1:6" ht="12.75" customHeight="1" x14ac:dyDescent="0.25">
      <c r="A3946" s="48" t="s">
        <v>31616</v>
      </c>
      <c r="B3946" s="48" t="s">
        <v>31617</v>
      </c>
      <c r="C3946" s="48" t="s">
        <v>9308</v>
      </c>
      <c r="D3946" s="49" t="s">
        <v>31618</v>
      </c>
      <c r="E3946" s="1"/>
      <c r="F3946" s="1"/>
    </row>
    <row r="3947" spans="1:6" ht="12.75" customHeight="1" x14ac:dyDescent="0.25">
      <c r="A3947" s="48" t="s">
        <v>31619</v>
      </c>
      <c r="B3947" s="48" t="s">
        <v>31620</v>
      </c>
      <c r="C3947" s="48" t="s">
        <v>9308</v>
      </c>
      <c r="D3947" s="49" t="s">
        <v>31621</v>
      </c>
      <c r="E3947" s="1"/>
      <c r="F3947" s="1"/>
    </row>
    <row r="3948" spans="1:6" ht="12.75" customHeight="1" x14ac:dyDescent="0.25">
      <c r="A3948" s="48" t="s">
        <v>31622</v>
      </c>
      <c r="B3948" s="48" t="s">
        <v>31623</v>
      </c>
      <c r="C3948" s="48" t="s">
        <v>9308</v>
      </c>
      <c r="D3948" s="49" t="s">
        <v>4270</v>
      </c>
      <c r="E3948" s="1"/>
      <c r="F3948" s="1"/>
    </row>
    <row r="3949" spans="1:6" ht="12.75" customHeight="1" x14ac:dyDescent="0.25">
      <c r="A3949" s="48" t="s">
        <v>31624</v>
      </c>
      <c r="B3949" s="48" t="s">
        <v>31625</v>
      </c>
      <c r="C3949" s="48" t="s">
        <v>9308</v>
      </c>
      <c r="D3949" s="49" t="s">
        <v>86</v>
      </c>
      <c r="E3949" s="1"/>
      <c r="F3949" s="1"/>
    </row>
    <row r="3950" spans="1:6" ht="12.75" customHeight="1" x14ac:dyDescent="0.25">
      <c r="A3950" s="48" t="s">
        <v>31626</v>
      </c>
      <c r="B3950" s="48" t="s">
        <v>31627</v>
      </c>
      <c r="C3950" s="48" t="s">
        <v>9308</v>
      </c>
      <c r="D3950" s="49" t="s">
        <v>4604</v>
      </c>
      <c r="E3950" s="1"/>
      <c r="F3950" s="1"/>
    </row>
    <row r="3951" spans="1:6" ht="12.75" customHeight="1" x14ac:dyDescent="0.25">
      <c r="A3951" s="48" t="s">
        <v>31628</v>
      </c>
      <c r="B3951" s="48" t="s">
        <v>31629</v>
      </c>
      <c r="C3951" s="48" t="s">
        <v>9308</v>
      </c>
      <c r="D3951" s="49" t="s">
        <v>3031</v>
      </c>
      <c r="E3951" s="1"/>
      <c r="F3951" s="1"/>
    </row>
    <row r="3952" spans="1:6" ht="12.75" customHeight="1" x14ac:dyDescent="0.25">
      <c r="A3952" s="48" t="s">
        <v>31630</v>
      </c>
      <c r="B3952" s="48" t="s">
        <v>31631</v>
      </c>
      <c r="C3952" s="48" t="s">
        <v>9308</v>
      </c>
      <c r="D3952" s="49" t="s">
        <v>31632</v>
      </c>
      <c r="E3952" s="1"/>
      <c r="F3952" s="1"/>
    </row>
    <row r="3953" spans="1:6" ht="12.75" customHeight="1" x14ac:dyDescent="0.25">
      <c r="A3953" s="48" t="s">
        <v>31633</v>
      </c>
      <c r="B3953" s="48" t="s">
        <v>31634</v>
      </c>
      <c r="C3953" s="48" t="s">
        <v>9308</v>
      </c>
      <c r="D3953" s="49" t="s">
        <v>23379</v>
      </c>
      <c r="E3953" s="1"/>
      <c r="F3953" s="1"/>
    </row>
    <row r="3954" spans="1:6" ht="12.75" customHeight="1" x14ac:dyDescent="0.25">
      <c r="A3954" s="48" t="s">
        <v>31635</v>
      </c>
      <c r="B3954" s="48" t="s">
        <v>31636</v>
      </c>
      <c r="C3954" s="48" t="s">
        <v>9308</v>
      </c>
      <c r="D3954" s="49" t="s">
        <v>31637</v>
      </c>
      <c r="E3954" s="1"/>
      <c r="F3954" s="1"/>
    </row>
    <row r="3955" spans="1:6" ht="12.75" customHeight="1" x14ac:dyDescent="0.25">
      <c r="A3955" s="48" t="s">
        <v>31638</v>
      </c>
      <c r="B3955" s="48" t="s">
        <v>31639</v>
      </c>
      <c r="C3955" s="48" t="s">
        <v>9308</v>
      </c>
      <c r="D3955" s="49" t="s">
        <v>31640</v>
      </c>
      <c r="E3955" s="1"/>
      <c r="F3955" s="1"/>
    </row>
    <row r="3956" spans="1:6" ht="12.75" customHeight="1" x14ac:dyDescent="0.25">
      <c r="A3956" s="48" t="s">
        <v>31641</v>
      </c>
      <c r="B3956" s="48" t="s">
        <v>31642</v>
      </c>
      <c r="C3956" s="48" t="s">
        <v>9308</v>
      </c>
      <c r="D3956" s="49" t="s">
        <v>31643</v>
      </c>
      <c r="E3956" s="1"/>
      <c r="F3956" s="1"/>
    </row>
    <row r="3957" spans="1:6" ht="12.75" customHeight="1" x14ac:dyDescent="0.25">
      <c r="A3957" s="48" t="s">
        <v>31644</v>
      </c>
      <c r="B3957" s="48" t="s">
        <v>31645</v>
      </c>
      <c r="C3957" s="48" t="s">
        <v>9308</v>
      </c>
      <c r="D3957" s="49" t="s">
        <v>31646</v>
      </c>
      <c r="E3957" s="1"/>
      <c r="F3957" s="1"/>
    </row>
    <row r="3958" spans="1:6" ht="12.75" customHeight="1" x14ac:dyDescent="0.25">
      <c r="A3958" s="48" t="s">
        <v>31647</v>
      </c>
      <c r="B3958" s="48" t="s">
        <v>31648</v>
      </c>
      <c r="C3958" s="48" t="s">
        <v>9308</v>
      </c>
      <c r="D3958" s="49" t="s">
        <v>8842</v>
      </c>
      <c r="E3958" s="1"/>
      <c r="F3958" s="1"/>
    </row>
    <row r="3959" spans="1:6" ht="12.75" customHeight="1" x14ac:dyDescent="0.25">
      <c r="A3959" s="48" t="s">
        <v>31649</v>
      </c>
      <c r="B3959" s="48" t="s">
        <v>31650</v>
      </c>
      <c r="C3959" s="48" t="s">
        <v>9308</v>
      </c>
      <c r="D3959" s="49" t="s">
        <v>4873</v>
      </c>
      <c r="E3959" s="1"/>
      <c r="F3959" s="1"/>
    </row>
    <row r="3960" spans="1:6" ht="12.75" customHeight="1" x14ac:dyDescent="0.25">
      <c r="A3960" s="48" t="s">
        <v>31651</v>
      </c>
      <c r="B3960" s="48" t="s">
        <v>31652</v>
      </c>
      <c r="C3960" s="48" t="s">
        <v>9308</v>
      </c>
      <c r="D3960" s="49" t="s">
        <v>1543</v>
      </c>
      <c r="E3960" s="1"/>
      <c r="F3960" s="1"/>
    </row>
    <row r="3961" spans="1:6" ht="12.75" customHeight="1" x14ac:dyDescent="0.25">
      <c r="A3961" s="48" t="s">
        <v>31653</v>
      </c>
      <c r="B3961" s="48" t="s">
        <v>31654</v>
      </c>
      <c r="C3961" s="48" t="s">
        <v>9308</v>
      </c>
      <c r="D3961" s="49" t="s">
        <v>6981</v>
      </c>
      <c r="E3961" s="1"/>
      <c r="F3961" s="1"/>
    </row>
    <row r="3962" spans="1:6" ht="12.75" customHeight="1" x14ac:dyDescent="0.25">
      <c r="A3962" s="48" t="s">
        <v>31655</v>
      </c>
      <c r="B3962" s="48" t="s">
        <v>31656</v>
      </c>
      <c r="C3962" s="48" t="s">
        <v>9308</v>
      </c>
      <c r="D3962" s="49" t="s">
        <v>27350</v>
      </c>
      <c r="E3962" s="1"/>
      <c r="F3962" s="1"/>
    </row>
    <row r="3963" spans="1:6" ht="12.75" customHeight="1" x14ac:dyDescent="0.25">
      <c r="A3963" s="48" t="s">
        <v>31657</v>
      </c>
      <c r="B3963" s="48" t="s">
        <v>31658</v>
      </c>
      <c r="C3963" s="48" t="s">
        <v>9308</v>
      </c>
      <c r="D3963" s="49" t="s">
        <v>31659</v>
      </c>
      <c r="E3963" s="1"/>
      <c r="F3963" s="1"/>
    </row>
    <row r="3964" spans="1:6" ht="12.75" customHeight="1" x14ac:dyDescent="0.25">
      <c r="A3964" s="48" t="s">
        <v>31660</v>
      </c>
      <c r="B3964" s="48" t="s">
        <v>31661</v>
      </c>
      <c r="C3964" s="48" t="s">
        <v>9308</v>
      </c>
      <c r="D3964" s="49" t="s">
        <v>31662</v>
      </c>
      <c r="E3964" s="1"/>
      <c r="F3964" s="1"/>
    </row>
    <row r="3965" spans="1:6" ht="12.75" customHeight="1" x14ac:dyDescent="0.25">
      <c r="A3965" s="48" t="s">
        <v>31663</v>
      </c>
      <c r="B3965" s="48" t="s">
        <v>31664</v>
      </c>
      <c r="C3965" s="48" t="s">
        <v>9308</v>
      </c>
      <c r="D3965" s="49" t="s">
        <v>31665</v>
      </c>
      <c r="E3965" s="1"/>
      <c r="F3965" s="1"/>
    </row>
    <row r="3966" spans="1:6" ht="12.75" customHeight="1" x14ac:dyDescent="0.25">
      <c r="A3966" s="48" t="s">
        <v>31666</v>
      </c>
      <c r="B3966" s="48" t="s">
        <v>31667</v>
      </c>
      <c r="C3966" s="48" t="s">
        <v>9308</v>
      </c>
      <c r="D3966" s="49" t="s">
        <v>31668</v>
      </c>
      <c r="E3966" s="1"/>
      <c r="F3966" s="1"/>
    </row>
    <row r="3967" spans="1:6" ht="12.75" customHeight="1" x14ac:dyDescent="0.25">
      <c r="A3967" s="48" t="s">
        <v>31669</v>
      </c>
      <c r="B3967" s="48" t="s">
        <v>31670</v>
      </c>
      <c r="C3967" s="48" t="s">
        <v>9308</v>
      </c>
      <c r="D3967" s="49" t="s">
        <v>31511</v>
      </c>
      <c r="E3967" s="1"/>
      <c r="F3967" s="1"/>
    </row>
    <row r="3968" spans="1:6" ht="12.75" customHeight="1" x14ac:dyDescent="0.25">
      <c r="A3968" s="48" t="s">
        <v>31671</v>
      </c>
      <c r="B3968" s="48" t="s">
        <v>31672</v>
      </c>
      <c r="C3968" s="48" t="s">
        <v>9308</v>
      </c>
      <c r="D3968" s="49" t="s">
        <v>31673</v>
      </c>
      <c r="E3968" s="1"/>
      <c r="F3968" s="1"/>
    </row>
    <row r="3969" spans="1:6" ht="12.75" customHeight="1" x14ac:dyDescent="0.25">
      <c r="A3969" s="48" t="s">
        <v>31674</v>
      </c>
      <c r="B3969" s="48" t="s">
        <v>31675</v>
      </c>
      <c r="C3969" s="48" t="s">
        <v>9308</v>
      </c>
      <c r="D3969" s="49" t="s">
        <v>8788</v>
      </c>
      <c r="E3969" s="1"/>
      <c r="F3969" s="1"/>
    </row>
    <row r="3970" spans="1:6" ht="12.75" customHeight="1" x14ac:dyDescent="0.25">
      <c r="A3970" s="48" t="s">
        <v>31676</v>
      </c>
      <c r="B3970" s="48" t="s">
        <v>31677</v>
      </c>
      <c r="C3970" s="48" t="s">
        <v>9308</v>
      </c>
      <c r="D3970" s="49" t="s">
        <v>20915</v>
      </c>
      <c r="E3970" s="1"/>
      <c r="F3970" s="1"/>
    </row>
    <row r="3971" spans="1:6" ht="12.75" customHeight="1" x14ac:dyDescent="0.25">
      <c r="A3971" s="48" t="s">
        <v>31678</v>
      </c>
      <c r="B3971" s="48" t="s">
        <v>31679</v>
      </c>
      <c r="C3971" s="48" t="s">
        <v>9308</v>
      </c>
      <c r="D3971" s="49" t="s">
        <v>31680</v>
      </c>
      <c r="E3971" s="1"/>
      <c r="F3971" s="1"/>
    </row>
    <row r="3972" spans="1:6" ht="12.75" customHeight="1" x14ac:dyDescent="0.25">
      <c r="A3972" s="48" t="s">
        <v>31681</v>
      </c>
      <c r="B3972" s="48" t="s">
        <v>31682</v>
      </c>
      <c r="C3972" s="48" t="s">
        <v>9308</v>
      </c>
      <c r="D3972" s="49" t="s">
        <v>27745</v>
      </c>
      <c r="E3972" s="1"/>
      <c r="F3972" s="1"/>
    </row>
    <row r="3973" spans="1:6" ht="12.75" customHeight="1" x14ac:dyDescent="0.25">
      <c r="A3973" s="48" t="s">
        <v>31683</v>
      </c>
      <c r="B3973" s="48" t="s">
        <v>31684</v>
      </c>
      <c r="C3973" s="48" t="s">
        <v>9308</v>
      </c>
      <c r="D3973" s="49" t="s">
        <v>31685</v>
      </c>
      <c r="E3973" s="1"/>
      <c r="F3973" s="1"/>
    </row>
    <row r="3974" spans="1:6" ht="12.75" customHeight="1" x14ac:dyDescent="0.25">
      <c r="A3974" s="48" t="s">
        <v>31686</v>
      </c>
      <c r="B3974" s="48" t="s">
        <v>31687</v>
      </c>
      <c r="C3974" s="48" t="s">
        <v>9308</v>
      </c>
      <c r="D3974" s="49" t="s">
        <v>31688</v>
      </c>
      <c r="E3974" s="1"/>
      <c r="F3974" s="1"/>
    </row>
    <row r="3975" spans="1:6" ht="12.75" customHeight="1" x14ac:dyDescent="0.25">
      <c r="A3975" s="48" t="s">
        <v>31689</v>
      </c>
      <c r="B3975" s="48" t="s">
        <v>31690</v>
      </c>
      <c r="C3975" s="48" t="s">
        <v>9308</v>
      </c>
      <c r="D3975" s="49" t="s">
        <v>31691</v>
      </c>
      <c r="E3975" s="1"/>
      <c r="F3975" s="1"/>
    </row>
    <row r="3976" spans="1:6" ht="12.75" customHeight="1" x14ac:dyDescent="0.25">
      <c r="A3976" s="48" t="s">
        <v>31692</v>
      </c>
      <c r="B3976" s="48" t="s">
        <v>31693</v>
      </c>
      <c r="C3976" s="48" t="s">
        <v>9308</v>
      </c>
      <c r="D3976" s="49" t="s">
        <v>1787</v>
      </c>
      <c r="E3976" s="1"/>
      <c r="F3976" s="1"/>
    </row>
    <row r="3977" spans="1:6" ht="12.75" customHeight="1" x14ac:dyDescent="0.25">
      <c r="A3977" s="48" t="s">
        <v>31694</v>
      </c>
      <c r="B3977" s="48" t="s">
        <v>31695</v>
      </c>
      <c r="C3977" s="48" t="s">
        <v>9308</v>
      </c>
      <c r="D3977" s="49" t="s">
        <v>31696</v>
      </c>
      <c r="E3977" s="1"/>
      <c r="F3977" s="1"/>
    </row>
    <row r="3978" spans="1:6" ht="12.75" customHeight="1" x14ac:dyDescent="0.25">
      <c r="A3978" s="48" t="s">
        <v>31697</v>
      </c>
      <c r="B3978" s="48" t="s">
        <v>31698</v>
      </c>
      <c r="C3978" s="48" t="s">
        <v>9308</v>
      </c>
      <c r="D3978" s="49" t="s">
        <v>31699</v>
      </c>
      <c r="E3978" s="1"/>
      <c r="F3978" s="1"/>
    </row>
    <row r="3979" spans="1:6" ht="12.75" customHeight="1" x14ac:dyDescent="0.25">
      <c r="A3979" s="48" t="s">
        <v>31700</v>
      </c>
      <c r="B3979" s="48" t="s">
        <v>31701</v>
      </c>
      <c r="C3979" s="48" t="s">
        <v>9308</v>
      </c>
      <c r="D3979" s="49" t="s">
        <v>2646</v>
      </c>
      <c r="E3979" s="1"/>
      <c r="F3979" s="1"/>
    </row>
    <row r="3980" spans="1:6" ht="12.75" customHeight="1" x14ac:dyDescent="0.25">
      <c r="A3980" s="48" t="s">
        <v>31702</v>
      </c>
      <c r="B3980" s="48" t="s">
        <v>31703</v>
      </c>
      <c r="C3980" s="48" t="s">
        <v>9308</v>
      </c>
      <c r="D3980" s="49" t="s">
        <v>31704</v>
      </c>
      <c r="E3980" s="1"/>
      <c r="F3980" s="1"/>
    </row>
    <row r="3981" spans="1:6" ht="12.75" customHeight="1" x14ac:dyDescent="0.25">
      <c r="A3981" s="48" t="s">
        <v>31705</v>
      </c>
      <c r="B3981" s="48" t="s">
        <v>31706</v>
      </c>
      <c r="C3981" s="48" t="s">
        <v>9308</v>
      </c>
      <c r="D3981" s="49" t="s">
        <v>1715</v>
      </c>
      <c r="E3981" s="1"/>
      <c r="F3981" s="1"/>
    </row>
    <row r="3982" spans="1:6" ht="12.75" customHeight="1" x14ac:dyDescent="0.25">
      <c r="A3982" s="48" t="s">
        <v>31707</v>
      </c>
      <c r="B3982" s="48" t="s">
        <v>31708</v>
      </c>
      <c r="C3982" s="48" t="s">
        <v>9308</v>
      </c>
      <c r="D3982" s="49" t="s">
        <v>31709</v>
      </c>
      <c r="E3982" s="1"/>
      <c r="F3982" s="1"/>
    </row>
    <row r="3983" spans="1:6" ht="12.75" customHeight="1" x14ac:dyDescent="0.25">
      <c r="A3983" s="48" t="s">
        <v>31710</v>
      </c>
      <c r="B3983" s="48" t="s">
        <v>31711</v>
      </c>
      <c r="C3983" s="48" t="s">
        <v>9308</v>
      </c>
      <c r="D3983" s="49" t="s">
        <v>22758</v>
      </c>
      <c r="E3983" s="1"/>
      <c r="F3983" s="1"/>
    </row>
    <row r="3984" spans="1:6" ht="12.75" customHeight="1" x14ac:dyDescent="0.25">
      <c r="A3984" s="48" t="s">
        <v>31712</v>
      </c>
      <c r="B3984" s="48" t="s">
        <v>31713</v>
      </c>
      <c r="C3984" s="48" t="s">
        <v>9308</v>
      </c>
      <c r="D3984" s="49" t="s">
        <v>3760</v>
      </c>
      <c r="E3984" s="1"/>
      <c r="F3984" s="1"/>
    </row>
    <row r="3985" spans="1:6" ht="12.75" customHeight="1" x14ac:dyDescent="0.25">
      <c r="A3985" s="48" t="s">
        <v>31714</v>
      </c>
      <c r="B3985" s="48" t="s">
        <v>31715</v>
      </c>
      <c r="C3985" s="48" t="s">
        <v>9308</v>
      </c>
      <c r="D3985" s="49" t="s">
        <v>31716</v>
      </c>
      <c r="E3985" s="1"/>
      <c r="F3985" s="1"/>
    </row>
    <row r="3986" spans="1:6" ht="12.75" customHeight="1" x14ac:dyDescent="0.25">
      <c r="A3986" s="48" t="s">
        <v>31717</v>
      </c>
      <c r="B3986" s="48" t="s">
        <v>31718</v>
      </c>
      <c r="C3986" s="48" t="s">
        <v>9308</v>
      </c>
      <c r="D3986" s="49" t="s">
        <v>31719</v>
      </c>
      <c r="E3986" s="1"/>
      <c r="F3986" s="1"/>
    </row>
    <row r="3987" spans="1:6" ht="12.75" customHeight="1" x14ac:dyDescent="0.25">
      <c r="A3987" s="48" t="s">
        <v>31720</v>
      </c>
      <c r="B3987" s="48" t="s">
        <v>31721</v>
      </c>
      <c r="C3987" s="48" t="s">
        <v>9308</v>
      </c>
      <c r="D3987" s="49" t="s">
        <v>31722</v>
      </c>
      <c r="E3987" s="1"/>
      <c r="F3987" s="1"/>
    </row>
    <row r="3988" spans="1:6" ht="12.75" customHeight="1" x14ac:dyDescent="0.25">
      <c r="A3988" s="48" t="s">
        <v>31723</v>
      </c>
      <c r="B3988" s="48" t="s">
        <v>31724</v>
      </c>
      <c r="C3988" s="48" t="s">
        <v>9308</v>
      </c>
      <c r="D3988" s="49" t="s">
        <v>31725</v>
      </c>
      <c r="E3988" s="1"/>
      <c r="F3988" s="1"/>
    </row>
    <row r="3989" spans="1:6" ht="12.75" customHeight="1" x14ac:dyDescent="0.25">
      <c r="A3989" s="48" t="s">
        <v>31726</v>
      </c>
      <c r="B3989" s="48" t="s">
        <v>31727</v>
      </c>
      <c r="C3989" s="48" t="s">
        <v>9308</v>
      </c>
      <c r="D3989" s="49" t="s">
        <v>31728</v>
      </c>
      <c r="E3989" s="1"/>
      <c r="F3989" s="1"/>
    </row>
    <row r="3990" spans="1:6" ht="12.75" customHeight="1" x14ac:dyDescent="0.25">
      <c r="A3990" s="48" t="s">
        <v>31729</v>
      </c>
      <c r="B3990" s="48" t="s">
        <v>31730</v>
      </c>
      <c r="C3990" s="48" t="s">
        <v>9308</v>
      </c>
      <c r="D3990" s="49" t="s">
        <v>6370</v>
      </c>
      <c r="E3990" s="1"/>
      <c r="F3990" s="1"/>
    </row>
    <row r="3991" spans="1:6" ht="12.75" customHeight="1" x14ac:dyDescent="0.25">
      <c r="A3991" s="48" t="s">
        <v>31731</v>
      </c>
      <c r="B3991" s="48" t="s">
        <v>31732</v>
      </c>
      <c r="C3991" s="48" t="s">
        <v>9308</v>
      </c>
      <c r="D3991" s="49" t="s">
        <v>31733</v>
      </c>
      <c r="E3991" s="1"/>
      <c r="F3991" s="1"/>
    </row>
    <row r="3992" spans="1:6" ht="12.75" customHeight="1" x14ac:dyDescent="0.25">
      <c r="A3992" s="48" t="s">
        <v>31734</v>
      </c>
      <c r="B3992" s="48" t="s">
        <v>31735</v>
      </c>
      <c r="C3992" s="48" t="s">
        <v>9308</v>
      </c>
      <c r="D3992" s="49" t="s">
        <v>31736</v>
      </c>
      <c r="E3992" s="1"/>
      <c r="F3992" s="1"/>
    </row>
    <row r="3993" spans="1:6" ht="12.75" customHeight="1" x14ac:dyDescent="0.25">
      <c r="A3993" s="48" t="s">
        <v>31737</v>
      </c>
      <c r="B3993" s="48" t="s">
        <v>31738</v>
      </c>
      <c r="C3993" s="48" t="s">
        <v>9308</v>
      </c>
      <c r="D3993" s="49" t="s">
        <v>8973</v>
      </c>
      <c r="E3993" s="1"/>
      <c r="F3993" s="1"/>
    </row>
    <row r="3994" spans="1:6" ht="12.75" customHeight="1" x14ac:dyDescent="0.25">
      <c r="A3994" s="48" t="s">
        <v>31739</v>
      </c>
      <c r="B3994" s="48" t="s">
        <v>31740</v>
      </c>
      <c r="C3994" s="48" t="s">
        <v>9308</v>
      </c>
      <c r="D3994" s="49" t="s">
        <v>31741</v>
      </c>
      <c r="E3994" s="1"/>
      <c r="F3994" s="1"/>
    </row>
    <row r="3995" spans="1:6" ht="12.75" customHeight="1" x14ac:dyDescent="0.25">
      <c r="A3995" s="48" t="s">
        <v>31742</v>
      </c>
      <c r="B3995" s="48" t="s">
        <v>31743</v>
      </c>
      <c r="C3995" s="48" t="s">
        <v>9308</v>
      </c>
      <c r="D3995" s="49" t="s">
        <v>31744</v>
      </c>
      <c r="E3995" s="1"/>
      <c r="F3995" s="1"/>
    </row>
    <row r="3996" spans="1:6" ht="12.75" customHeight="1" x14ac:dyDescent="0.25">
      <c r="A3996" s="48" t="s">
        <v>31745</v>
      </c>
      <c r="B3996" s="48" t="s">
        <v>31746</v>
      </c>
      <c r="C3996" s="48" t="s">
        <v>9308</v>
      </c>
      <c r="D3996" s="49" t="s">
        <v>31747</v>
      </c>
      <c r="E3996" s="1"/>
      <c r="F3996" s="1"/>
    </row>
    <row r="3997" spans="1:6" ht="12.75" customHeight="1" x14ac:dyDescent="0.25">
      <c r="A3997" s="48" t="s">
        <v>31748</v>
      </c>
      <c r="B3997" s="48" t="s">
        <v>31749</v>
      </c>
      <c r="C3997" s="48" t="s">
        <v>9308</v>
      </c>
      <c r="D3997" s="49" t="s">
        <v>31750</v>
      </c>
      <c r="E3997" s="1"/>
      <c r="F3997" s="1"/>
    </row>
    <row r="3998" spans="1:6" ht="12.75" customHeight="1" x14ac:dyDescent="0.25">
      <c r="A3998" s="48" t="s">
        <v>31751</v>
      </c>
      <c r="B3998" s="48" t="s">
        <v>31752</v>
      </c>
      <c r="C3998" s="48" t="s">
        <v>9308</v>
      </c>
      <c r="D3998" s="49" t="s">
        <v>2913</v>
      </c>
      <c r="E3998" s="1"/>
      <c r="F3998" s="1"/>
    </row>
    <row r="3999" spans="1:6" ht="12.75" customHeight="1" x14ac:dyDescent="0.25">
      <c r="A3999" s="48" t="s">
        <v>31753</v>
      </c>
      <c r="B3999" s="48" t="s">
        <v>31754</v>
      </c>
      <c r="C3999" s="48" t="s">
        <v>9308</v>
      </c>
      <c r="D3999" s="49" t="s">
        <v>31755</v>
      </c>
      <c r="E3999" s="1"/>
      <c r="F3999" s="1"/>
    </row>
    <row r="4000" spans="1:6" ht="12.75" customHeight="1" x14ac:dyDescent="0.25">
      <c r="A4000" s="48" t="s">
        <v>31756</v>
      </c>
      <c r="B4000" s="48" t="s">
        <v>31757</v>
      </c>
      <c r="C4000" s="48" t="s">
        <v>9741</v>
      </c>
      <c r="D4000" s="49" t="s">
        <v>31758</v>
      </c>
      <c r="E4000" s="1"/>
      <c r="F4000" s="1"/>
    </row>
    <row r="4001" spans="1:6" ht="12.75" customHeight="1" x14ac:dyDescent="0.25">
      <c r="A4001" s="48" t="s">
        <v>31759</v>
      </c>
      <c r="B4001" s="48" t="s">
        <v>31760</v>
      </c>
      <c r="C4001" s="48" t="s">
        <v>9308</v>
      </c>
      <c r="D4001" s="49" t="s">
        <v>7829</v>
      </c>
      <c r="E4001" s="1"/>
      <c r="F4001" s="1"/>
    </row>
    <row r="4002" spans="1:6" ht="12.75" customHeight="1" x14ac:dyDescent="0.25">
      <c r="A4002" s="48" t="s">
        <v>31761</v>
      </c>
      <c r="B4002" s="48" t="s">
        <v>31762</v>
      </c>
      <c r="C4002" s="48" t="s">
        <v>9308</v>
      </c>
      <c r="D4002" s="49" t="s">
        <v>23804</v>
      </c>
      <c r="E4002" s="1"/>
      <c r="F4002" s="1"/>
    </row>
    <row r="4003" spans="1:6" ht="12.75" customHeight="1" x14ac:dyDescent="0.25">
      <c r="A4003" s="48" t="s">
        <v>31763</v>
      </c>
      <c r="B4003" s="48" t="s">
        <v>31764</v>
      </c>
      <c r="C4003" s="48" t="s">
        <v>9308</v>
      </c>
      <c r="D4003" s="49" t="s">
        <v>2331</v>
      </c>
      <c r="E4003" s="1"/>
      <c r="F4003" s="1"/>
    </row>
    <row r="4004" spans="1:6" ht="12.75" customHeight="1" x14ac:dyDescent="0.25">
      <c r="A4004" s="48" t="s">
        <v>31765</v>
      </c>
      <c r="B4004" s="48" t="s">
        <v>31766</v>
      </c>
      <c r="C4004" s="48" t="s">
        <v>9308</v>
      </c>
      <c r="D4004" s="49" t="s">
        <v>31767</v>
      </c>
      <c r="E4004" s="1"/>
      <c r="F4004" s="1"/>
    </row>
    <row r="4005" spans="1:6" ht="12.75" customHeight="1" x14ac:dyDescent="0.25">
      <c r="A4005" s="48" t="s">
        <v>31768</v>
      </c>
      <c r="B4005" s="48" t="s">
        <v>31769</v>
      </c>
      <c r="C4005" s="48" t="s">
        <v>9308</v>
      </c>
      <c r="D4005" s="49" t="s">
        <v>3475</v>
      </c>
      <c r="E4005" s="1"/>
      <c r="F4005" s="1"/>
    </row>
    <row r="4006" spans="1:6" ht="12.75" customHeight="1" x14ac:dyDescent="0.25">
      <c r="A4006" s="48" t="s">
        <v>31770</v>
      </c>
      <c r="B4006" s="48" t="s">
        <v>31771</v>
      </c>
      <c r="C4006" s="48" t="s">
        <v>9308</v>
      </c>
      <c r="D4006" s="49" t="s">
        <v>21431</v>
      </c>
      <c r="E4006" s="1"/>
      <c r="F4006" s="1"/>
    </row>
    <row r="4007" spans="1:6" ht="12.75" customHeight="1" x14ac:dyDescent="0.25">
      <c r="A4007" s="48" t="s">
        <v>31772</v>
      </c>
      <c r="B4007" s="48" t="s">
        <v>31773</v>
      </c>
      <c r="C4007" s="48" t="s">
        <v>9308</v>
      </c>
      <c r="D4007" s="49" t="s">
        <v>8826</v>
      </c>
      <c r="E4007" s="1"/>
      <c r="F4007" s="1"/>
    </row>
    <row r="4008" spans="1:6" ht="12.75" customHeight="1" x14ac:dyDescent="0.25">
      <c r="A4008" s="48" t="s">
        <v>31774</v>
      </c>
      <c r="B4008" s="48" t="s">
        <v>31775</v>
      </c>
      <c r="C4008" s="48" t="s">
        <v>9308</v>
      </c>
      <c r="D4008" s="49" t="s">
        <v>3161</v>
      </c>
      <c r="E4008" s="1"/>
      <c r="F4008" s="1"/>
    </row>
    <row r="4009" spans="1:6" ht="12.75" customHeight="1" x14ac:dyDescent="0.25">
      <c r="A4009" s="48" t="s">
        <v>31776</v>
      </c>
      <c r="B4009" s="48" t="s">
        <v>31777</v>
      </c>
      <c r="C4009" s="48" t="s">
        <v>9308</v>
      </c>
      <c r="D4009" s="49" t="s">
        <v>7516</v>
      </c>
      <c r="E4009" s="1"/>
      <c r="F4009" s="1"/>
    </row>
    <row r="4010" spans="1:6" ht="12.75" customHeight="1" x14ac:dyDescent="0.25">
      <c r="A4010" s="48" t="s">
        <v>31778</v>
      </c>
      <c r="B4010" s="48" t="s">
        <v>31779</v>
      </c>
      <c r="C4010" s="48" t="s">
        <v>9308</v>
      </c>
      <c r="D4010" s="49" t="s">
        <v>31780</v>
      </c>
      <c r="E4010" s="1"/>
      <c r="F4010" s="1"/>
    </row>
    <row r="4011" spans="1:6" ht="12.75" customHeight="1" x14ac:dyDescent="0.25">
      <c r="A4011" s="48" t="s">
        <v>31781</v>
      </c>
      <c r="B4011" s="48" t="s">
        <v>31782</v>
      </c>
      <c r="C4011" s="48" t="s">
        <v>9308</v>
      </c>
      <c r="D4011" s="49" t="s">
        <v>4087</v>
      </c>
      <c r="E4011" s="1"/>
      <c r="F4011" s="1"/>
    </row>
    <row r="4012" spans="1:6" ht="12.75" customHeight="1" x14ac:dyDescent="0.25">
      <c r="A4012" s="48" t="s">
        <v>31783</v>
      </c>
      <c r="B4012" s="48" t="s">
        <v>31784</v>
      </c>
      <c r="C4012" s="48" t="s">
        <v>9308</v>
      </c>
      <c r="D4012" s="49" t="s">
        <v>31785</v>
      </c>
      <c r="E4012" s="1"/>
      <c r="F4012" s="1"/>
    </row>
    <row r="4013" spans="1:6" ht="12.75" customHeight="1" x14ac:dyDescent="0.25">
      <c r="A4013" s="48" t="s">
        <v>31786</v>
      </c>
      <c r="B4013" s="48" t="s">
        <v>31787</v>
      </c>
      <c r="C4013" s="48" t="s">
        <v>9308</v>
      </c>
      <c r="D4013" s="49" t="s">
        <v>2376</v>
      </c>
      <c r="E4013" s="1"/>
      <c r="F4013" s="1"/>
    </row>
    <row r="4014" spans="1:6" ht="12.75" customHeight="1" x14ac:dyDescent="0.25">
      <c r="A4014" s="48" t="s">
        <v>31788</v>
      </c>
      <c r="B4014" s="48" t="s">
        <v>31789</v>
      </c>
      <c r="C4014" s="48" t="s">
        <v>9308</v>
      </c>
      <c r="D4014" s="49" t="s">
        <v>31790</v>
      </c>
      <c r="E4014" s="1"/>
      <c r="F4014" s="1"/>
    </row>
    <row r="4015" spans="1:6" ht="12.75" customHeight="1" x14ac:dyDescent="0.25">
      <c r="A4015" s="48" t="s">
        <v>31791</v>
      </c>
      <c r="B4015" s="48" t="s">
        <v>31792</v>
      </c>
      <c r="C4015" s="48" t="s">
        <v>9308</v>
      </c>
      <c r="D4015" s="49" t="s">
        <v>31793</v>
      </c>
      <c r="E4015" s="1"/>
      <c r="F4015" s="1"/>
    </row>
    <row r="4016" spans="1:6" ht="12.75" customHeight="1" x14ac:dyDescent="0.25">
      <c r="A4016" s="48" t="s">
        <v>31794</v>
      </c>
      <c r="B4016" s="48" t="s">
        <v>31795</v>
      </c>
      <c r="C4016" s="48" t="s">
        <v>9308</v>
      </c>
      <c r="D4016" s="49" t="s">
        <v>31796</v>
      </c>
      <c r="E4016" s="1"/>
      <c r="F4016" s="1"/>
    </row>
    <row r="4017" spans="1:6" ht="12.75" customHeight="1" x14ac:dyDescent="0.25">
      <c r="A4017" s="48" t="s">
        <v>31797</v>
      </c>
      <c r="B4017" s="48" t="s">
        <v>31798</v>
      </c>
      <c r="C4017" s="48" t="s">
        <v>9308</v>
      </c>
      <c r="D4017" s="49" t="s">
        <v>31799</v>
      </c>
      <c r="E4017" s="1"/>
      <c r="F4017" s="1"/>
    </row>
    <row r="4018" spans="1:6" ht="12.75" customHeight="1" x14ac:dyDescent="0.25">
      <c r="A4018" s="48" t="s">
        <v>31800</v>
      </c>
      <c r="B4018" s="48" t="s">
        <v>31801</v>
      </c>
      <c r="C4018" s="48" t="s">
        <v>9308</v>
      </c>
      <c r="D4018" s="49" t="s">
        <v>31322</v>
      </c>
      <c r="E4018" s="1"/>
      <c r="F4018" s="1"/>
    </row>
    <row r="4019" spans="1:6" ht="12.75" customHeight="1" x14ac:dyDescent="0.25">
      <c r="A4019" s="48" t="s">
        <v>31802</v>
      </c>
      <c r="B4019" s="48" t="s">
        <v>31803</v>
      </c>
      <c r="C4019" s="48" t="s">
        <v>9308</v>
      </c>
      <c r="D4019" s="49" t="s">
        <v>31804</v>
      </c>
      <c r="E4019" s="1"/>
      <c r="F4019" s="1"/>
    </row>
    <row r="4020" spans="1:6" ht="12.75" customHeight="1" x14ac:dyDescent="0.25">
      <c r="A4020" s="48" t="s">
        <v>31805</v>
      </c>
      <c r="B4020" s="48" t="s">
        <v>31806</v>
      </c>
      <c r="C4020" s="48" t="s">
        <v>9308</v>
      </c>
      <c r="D4020" s="49" t="s">
        <v>7684</v>
      </c>
      <c r="E4020" s="1"/>
      <c r="F4020" s="1"/>
    </row>
    <row r="4021" spans="1:6" ht="12.75" customHeight="1" x14ac:dyDescent="0.25">
      <c r="A4021" s="48" t="s">
        <v>31807</v>
      </c>
      <c r="B4021" s="48" t="s">
        <v>31808</v>
      </c>
      <c r="C4021" s="48" t="s">
        <v>9308</v>
      </c>
      <c r="D4021" s="49" t="s">
        <v>6107</v>
      </c>
      <c r="E4021" s="1"/>
      <c r="F4021" s="1"/>
    </row>
    <row r="4022" spans="1:6" ht="12.75" customHeight="1" x14ac:dyDescent="0.25">
      <c r="A4022" s="48" t="s">
        <v>31809</v>
      </c>
      <c r="B4022" s="48" t="s">
        <v>31810</v>
      </c>
      <c r="C4022" s="48" t="s">
        <v>9308</v>
      </c>
      <c r="D4022" s="49" t="s">
        <v>4662</v>
      </c>
      <c r="E4022" s="1"/>
      <c r="F4022" s="1"/>
    </row>
    <row r="4023" spans="1:6" ht="12.75" customHeight="1" x14ac:dyDescent="0.25">
      <c r="A4023" s="48" t="s">
        <v>31811</v>
      </c>
      <c r="B4023" s="48" t="s">
        <v>31812</v>
      </c>
      <c r="C4023" s="48" t="s">
        <v>9308</v>
      </c>
      <c r="D4023" s="49" t="s">
        <v>31813</v>
      </c>
      <c r="E4023" s="1"/>
      <c r="F4023" s="1"/>
    </row>
    <row r="4024" spans="1:6" ht="12.75" customHeight="1" x14ac:dyDescent="0.25">
      <c r="A4024" s="48" t="s">
        <v>31814</v>
      </c>
      <c r="B4024" s="48" t="s">
        <v>31815</v>
      </c>
      <c r="C4024" s="48" t="s">
        <v>9308</v>
      </c>
      <c r="D4024" s="49" t="s">
        <v>31816</v>
      </c>
      <c r="E4024" s="1"/>
      <c r="F4024" s="1"/>
    </row>
    <row r="4025" spans="1:6" ht="12.75" customHeight="1" x14ac:dyDescent="0.25">
      <c r="A4025" s="48" t="s">
        <v>31817</v>
      </c>
      <c r="B4025" s="48" t="s">
        <v>31818</v>
      </c>
      <c r="C4025" s="48" t="s">
        <v>9308</v>
      </c>
      <c r="D4025" s="49" t="s">
        <v>9044</v>
      </c>
      <c r="E4025" s="1"/>
      <c r="F4025" s="1"/>
    </row>
    <row r="4026" spans="1:6" ht="12.75" customHeight="1" x14ac:dyDescent="0.25">
      <c r="A4026" s="48" t="s">
        <v>31819</v>
      </c>
      <c r="B4026" s="48" t="s">
        <v>31820</v>
      </c>
      <c r="C4026" s="48" t="s">
        <v>9308</v>
      </c>
      <c r="D4026" s="49" t="s">
        <v>6694</v>
      </c>
      <c r="E4026" s="1"/>
      <c r="F4026" s="1"/>
    </row>
    <row r="4027" spans="1:6" ht="12.75" customHeight="1" x14ac:dyDescent="0.25">
      <c r="A4027" s="48" t="s">
        <v>31821</v>
      </c>
      <c r="B4027" s="48" t="s">
        <v>31822</v>
      </c>
      <c r="C4027" s="48" t="s">
        <v>9308</v>
      </c>
      <c r="D4027" s="49" t="s">
        <v>31823</v>
      </c>
      <c r="E4027" s="1"/>
      <c r="F4027" s="1"/>
    </row>
    <row r="4028" spans="1:6" ht="12.75" customHeight="1" x14ac:dyDescent="0.25">
      <c r="A4028" s="48" t="s">
        <v>31824</v>
      </c>
      <c r="B4028" s="48" t="s">
        <v>31825</v>
      </c>
      <c r="C4028" s="48" t="s">
        <v>9308</v>
      </c>
      <c r="D4028" s="49" t="s">
        <v>31826</v>
      </c>
      <c r="E4028" s="1"/>
      <c r="F4028" s="1"/>
    </row>
    <row r="4029" spans="1:6" ht="12.75" customHeight="1" x14ac:dyDescent="0.25">
      <c r="A4029" s="48" t="s">
        <v>31827</v>
      </c>
      <c r="B4029" s="48" t="s">
        <v>31828</v>
      </c>
      <c r="C4029" s="48" t="s">
        <v>9308</v>
      </c>
      <c r="D4029" s="49" t="s">
        <v>31829</v>
      </c>
      <c r="E4029" s="1"/>
      <c r="F4029" s="1"/>
    </row>
    <row r="4030" spans="1:6" ht="12.75" customHeight="1" x14ac:dyDescent="0.25">
      <c r="A4030" s="48" t="s">
        <v>31830</v>
      </c>
      <c r="B4030" s="48" t="s">
        <v>31831</v>
      </c>
      <c r="C4030" s="48" t="s">
        <v>9308</v>
      </c>
      <c r="D4030" s="49" t="s">
        <v>31832</v>
      </c>
      <c r="E4030" s="1"/>
      <c r="F4030" s="1"/>
    </row>
    <row r="4031" spans="1:6" ht="12.75" customHeight="1" x14ac:dyDescent="0.25">
      <c r="A4031" s="48" t="s">
        <v>31833</v>
      </c>
      <c r="B4031" s="48" t="s">
        <v>31834</v>
      </c>
      <c r="C4031" s="48" t="s">
        <v>9308</v>
      </c>
      <c r="D4031" s="49" t="s">
        <v>23363</v>
      </c>
      <c r="E4031" s="1"/>
      <c r="F4031" s="1"/>
    </row>
    <row r="4032" spans="1:6" ht="12.75" customHeight="1" x14ac:dyDescent="0.25">
      <c r="A4032" s="48" t="s">
        <v>31835</v>
      </c>
      <c r="B4032" s="48" t="s">
        <v>31836</v>
      </c>
      <c r="C4032" s="48" t="s">
        <v>9308</v>
      </c>
      <c r="D4032" s="49" t="s">
        <v>31837</v>
      </c>
      <c r="E4032" s="1"/>
      <c r="F4032" s="1"/>
    </row>
    <row r="4033" spans="1:6" ht="12.75" customHeight="1" x14ac:dyDescent="0.25">
      <c r="A4033" s="48" t="s">
        <v>31838</v>
      </c>
      <c r="B4033" s="48" t="s">
        <v>31839</v>
      </c>
      <c r="C4033" s="48" t="s">
        <v>9308</v>
      </c>
      <c r="D4033" s="49" t="s">
        <v>31840</v>
      </c>
      <c r="E4033" s="1"/>
      <c r="F4033" s="1"/>
    </row>
    <row r="4034" spans="1:6" ht="12.75" customHeight="1" x14ac:dyDescent="0.25">
      <c r="A4034" s="48" t="s">
        <v>31841</v>
      </c>
      <c r="B4034" s="48" t="s">
        <v>31842</v>
      </c>
      <c r="C4034" s="48" t="s">
        <v>9308</v>
      </c>
      <c r="D4034" s="49" t="s">
        <v>31308</v>
      </c>
      <c r="E4034" s="1"/>
      <c r="F4034" s="1"/>
    </row>
    <row r="4035" spans="1:6" ht="12.75" customHeight="1" x14ac:dyDescent="0.25">
      <c r="A4035" s="48" t="s">
        <v>31843</v>
      </c>
      <c r="B4035" s="48" t="s">
        <v>31844</v>
      </c>
      <c r="C4035" s="48" t="s">
        <v>9308</v>
      </c>
      <c r="D4035" s="49" t="s">
        <v>31845</v>
      </c>
      <c r="E4035" s="1"/>
      <c r="F4035" s="1"/>
    </row>
    <row r="4036" spans="1:6" ht="12.75" customHeight="1" x14ac:dyDescent="0.25">
      <c r="A4036" s="48" t="s">
        <v>31846</v>
      </c>
      <c r="B4036" s="48" t="s">
        <v>31847</v>
      </c>
      <c r="C4036" s="48" t="s">
        <v>9308</v>
      </c>
      <c r="D4036" s="49" t="s">
        <v>31848</v>
      </c>
      <c r="E4036" s="1"/>
      <c r="F4036" s="1"/>
    </row>
    <row r="4037" spans="1:6" ht="12.75" customHeight="1" x14ac:dyDescent="0.25">
      <c r="A4037" s="48" t="s">
        <v>31849</v>
      </c>
      <c r="B4037" s="48" t="s">
        <v>31850</v>
      </c>
      <c r="C4037" s="48" t="s">
        <v>9308</v>
      </c>
      <c r="D4037" s="49" t="s">
        <v>24116</v>
      </c>
      <c r="E4037" s="1"/>
      <c r="F4037" s="1"/>
    </row>
    <row r="4038" spans="1:6" ht="12.75" customHeight="1" x14ac:dyDescent="0.25">
      <c r="A4038" s="48" t="s">
        <v>31851</v>
      </c>
      <c r="B4038" s="48" t="s">
        <v>31852</v>
      </c>
      <c r="C4038" s="48" t="s">
        <v>9308</v>
      </c>
      <c r="D4038" s="49" t="s">
        <v>31853</v>
      </c>
      <c r="E4038" s="1"/>
      <c r="F4038" s="1"/>
    </row>
    <row r="4039" spans="1:6" ht="12.75" customHeight="1" x14ac:dyDescent="0.25">
      <c r="A4039" s="48" t="s">
        <v>31854</v>
      </c>
      <c r="B4039" s="48" t="s">
        <v>31855</v>
      </c>
      <c r="C4039" s="48" t="s">
        <v>9308</v>
      </c>
      <c r="D4039" s="49" t="s">
        <v>31856</v>
      </c>
      <c r="E4039" s="1"/>
      <c r="F4039" s="1"/>
    </row>
    <row r="4040" spans="1:6" ht="12.75" customHeight="1" x14ac:dyDescent="0.25">
      <c r="A4040" s="48" t="s">
        <v>31857</v>
      </c>
      <c r="B4040" s="48" t="s">
        <v>31858</v>
      </c>
      <c r="C4040" s="48" t="s">
        <v>9308</v>
      </c>
      <c r="D4040" s="49" t="s">
        <v>5597</v>
      </c>
      <c r="E4040" s="1"/>
      <c r="F4040" s="1"/>
    </row>
    <row r="4041" spans="1:6" ht="12.75" customHeight="1" x14ac:dyDescent="0.25">
      <c r="A4041" s="48" t="s">
        <v>31859</v>
      </c>
      <c r="B4041" s="48" t="s">
        <v>31860</v>
      </c>
      <c r="C4041" s="48" t="s">
        <v>9308</v>
      </c>
      <c r="D4041" s="49" t="s">
        <v>31861</v>
      </c>
      <c r="E4041" s="1"/>
      <c r="F4041" s="1"/>
    </row>
    <row r="4042" spans="1:6" ht="12.75" customHeight="1" x14ac:dyDescent="0.25">
      <c r="A4042" s="48" t="s">
        <v>31862</v>
      </c>
      <c r="B4042" s="48" t="s">
        <v>31863</v>
      </c>
      <c r="C4042" s="48" t="s">
        <v>9308</v>
      </c>
      <c r="D4042" s="49" t="s">
        <v>31864</v>
      </c>
      <c r="E4042" s="1"/>
      <c r="F4042" s="1"/>
    </row>
    <row r="4043" spans="1:6" ht="12.75" customHeight="1" x14ac:dyDescent="0.25">
      <c r="A4043" s="48" t="s">
        <v>31865</v>
      </c>
      <c r="B4043" s="48" t="s">
        <v>31866</v>
      </c>
      <c r="C4043" s="48" t="s">
        <v>9308</v>
      </c>
      <c r="D4043" s="49" t="s">
        <v>31867</v>
      </c>
      <c r="E4043" s="1"/>
      <c r="F4043" s="1"/>
    </row>
    <row r="4044" spans="1:6" ht="12.75" customHeight="1" x14ac:dyDescent="0.25">
      <c r="A4044" s="48" t="s">
        <v>31868</v>
      </c>
      <c r="B4044" s="48" t="s">
        <v>31869</v>
      </c>
      <c r="C4044" s="48" t="s">
        <v>9308</v>
      </c>
      <c r="D4044" s="49" t="s">
        <v>8617</v>
      </c>
      <c r="E4044" s="1"/>
      <c r="F4044" s="1"/>
    </row>
    <row r="4045" spans="1:6" ht="12.75" customHeight="1" x14ac:dyDescent="0.25">
      <c r="A4045" s="48" t="s">
        <v>31870</v>
      </c>
      <c r="B4045" s="48" t="s">
        <v>31871</v>
      </c>
      <c r="C4045" s="48" t="s">
        <v>9308</v>
      </c>
      <c r="D4045" s="49" t="s">
        <v>31872</v>
      </c>
      <c r="E4045" s="1"/>
      <c r="F4045" s="1"/>
    </row>
    <row r="4046" spans="1:6" ht="12.75" customHeight="1" x14ac:dyDescent="0.25">
      <c r="A4046" s="48" t="s">
        <v>31873</v>
      </c>
      <c r="B4046" s="48" t="s">
        <v>31874</v>
      </c>
      <c r="C4046" s="48" t="s">
        <v>9308</v>
      </c>
      <c r="D4046" s="49" t="s">
        <v>31875</v>
      </c>
      <c r="E4046" s="1"/>
      <c r="F4046" s="1"/>
    </row>
    <row r="4047" spans="1:6" ht="12.75" customHeight="1" x14ac:dyDescent="0.25">
      <c r="A4047" s="48" t="s">
        <v>31876</v>
      </c>
      <c r="B4047" s="48" t="s">
        <v>31877</v>
      </c>
      <c r="C4047" s="48" t="s">
        <v>9308</v>
      </c>
      <c r="D4047" s="49" t="s">
        <v>28438</v>
      </c>
      <c r="E4047" s="1"/>
      <c r="F4047" s="1"/>
    </row>
    <row r="4048" spans="1:6" ht="12.75" customHeight="1" x14ac:dyDescent="0.25">
      <c r="A4048" s="48" t="s">
        <v>31878</v>
      </c>
      <c r="B4048" s="48" t="s">
        <v>31879</v>
      </c>
      <c r="C4048" s="48" t="s">
        <v>9741</v>
      </c>
      <c r="D4048" s="49" t="s">
        <v>31880</v>
      </c>
      <c r="E4048" s="1"/>
      <c r="F4048" s="1"/>
    </row>
    <row r="4049" spans="1:6" ht="12.75" customHeight="1" x14ac:dyDescent="0.25">
      <c r="A4049" s="48" t="s">
        <v>31881</v>
      </c>
      <c r="B4049" s="48" t="s">
        <v>31882</v>
      </c>
      <c r="C4049" s="48" t="s">
        <v>9308</v>
      </c>
      <c r="D4049" s="49" t="s">
        <v>26960</v>
      </c>
      <c r="E4049" s="1"/>
      <c r="F4049" s="1"/>
    </row>
    <row r="4050" spans="1:6" ht="12.75" customHeight="1" x14ac:dyDescent="0.25">
      <c r="A4050" s="48" t="s">
        <v>31883</v>
      </c>
      <c r="B4050" s="48" t="s">
        <v>31884</v>
      </c>
      <c r="C4050" s="48" t="s">
        <v>9308</v>
      </c>
      <c r="D4050" s="49" t="s">
        <v>31885</v>
      </c>
      <c r="E4050" s="1"/>
      <c r="F4050" s="1"/>
    </row>
    <row r="4051" spans="1:6" ht="12.75" customHeight="1" x14ac:dyDescent="0.25">
      <c r="A4051" s="48" t="s">
        <v>31886</v>
      </c>
      <c r="B4051" s="48" t="s">
        <v>31887</v>
      </c>
      <c r="C4051" s="48" t="s">
        <v>9308</v>
      </c>
      <c r="D4051" s="49" t="s">
        <v>31888</v>
      </c>
      <c r="E4051" s="1"/>
      <c r="F4051" s="1"/>
    </row>
    <row r="4052" spans="1:6" ht="12.75" customHeight="1" x14ac:dyDescent="0.25">
      <c r="A4052" s="48" t="s">
        <v>31889</v>
      </c>
      <c r="B4052" s="48" t="s">
        <v>31890</v>
      </c>
      <c r="C4052" s="48" t="s">
        <v>9308</v>
      </c>
      <c r="D4052" s="49" t="s">
        <v>2165</v>
      </c>
      <c r="E4052" s="1"/>
      <c r="F4052" s="1"/>
    </row>
    <row r="4053" spans="1:6" ht="12.75" customHeight="1" x14ac:dyDescent="0.25">
      <c r="A4053" s="48" t="s">
        <v>31891</v>
      </c>
      <c r="B4053" s="48" t="s">
        <v>31892</v>
      </c>
      <c r="C4053" s="48" t="s">
        <v>9308</v>
      </c>
      <c r="D4053" s="49" t="s">
        <v>31893</v>
      </c>
      <c r="E4053" s="1"/>
      <c r="F4053" s="1"/>
    </row>
    <row r="4054" spans="1:6" ht="12.75" customHeight="1" x14ac:dyDescent="0.25">
      <c r="A4054" s="48" t="s">
        <v>31894</v>
      </c>
      <c r="B4054" s="48" t="s">
        <v>31895</v>
      </c>
      <c r="C4054" s="48" t="s">
        <v>9308</v>
      </c>
      <c r="D4054" s="49" t="s">
        <v>28868</v>
      </c>
      <c r="E4054" s="1"/>
      <c r="F4054" s="1"/>
    </row>
    <row r="4055" spans="1:6" ht="12.75" customHeight="1" x14ac:dyDescent="0.25">
      <c r="A4055" s="48" t="s">
        <v>31896</v>
      </c>
      <c r="B4055" s="48" t="s">
        <v>31897</v>
      </c>
      <c r="C4055" s="48" t="s">
        <v>9308</v>
      </c>
      <c r="D4055" s="49" t="s">
        <v>31898</v>
      </c>
      <c r="E4055" s="1"/>
      <c r="F4055" s="1"/>
    </row>
    <row r="4056" spans="1:6" ht="12.75" customHeight="1" x14ac:dyDescent="0.25">
      <c r="A4056" s="48" t="s">
        <v>31899</v>
      </c>
      <c r="B4056" s="48" t="s">
        <v>31900</v>
      </c>
      <c r="C4056" s="48" t="s">
        <v>9308</v>
      </c>
      <c r="D4056" s="49" t="s">
        <v>22215</v>
      </c>
      <c r="E4056" s="1"/>
      <c r="F4056" s="1"/>
    </row>
    <row r="4057" spans="1:6" ht="12.75" customHeight="1" x14ac:dyDescent="0.25">
      <c r="A4057" s="48" t="s">
        <v>31901</v>
      </c>
      <c r="B4057" s="48" t="s">
        <v>31902</v>
      </c>
      <c r="C4057" s="48" t="s">
        <v>9308</v>
      </c>
      <c r="D4057" s="49" t="s">
        <v>31903</v>
      </c>
      <c r="E4057" s="1"/>
      <c r="F4057" s="1"/>
    </row>
    <row r="4058" spans="1:6" ht="12.75" customHeight="1" x14ac:dyDescent="0.25">
      <c r="A4058" s="48" t="s">
        <v>31904</v>
      </c>
      <c r="B4058" s="48" t="s">
        <v>31905</v>
      </c>
      <c r="C4058" s="48" t="s">
        <v>9308</v>
      </c>
      <c r="D4058" s="49" t="s">
        <v>827</v>
      </c>
      <c r="E4058" s="1"/>
      <c r="F4058" s="1"/>
    </row>
    <row r="4059" spans="1:6" ht="12.75" customHeight="1" x14ac:dyDescent="0.25">
      <c r="A4059" s="48" t="s">
        <v>31906</v>
      </c>
      <c r="B4059" s="48" t="s">
        <v>31907</v>
      </c>
      <c r="C4059" s="48" t="s">
        <v>9308</v>
      </c>
      <c r="D4059" s="49" t="s">
        <v>31908</v>
      </c>
      <c r="E4059" s="1"/>
      <c r="F4059" s="1"/>
    </row>
    <row r="4060" spans="1:6" ht="12.75" customHeight="1" x14ac:dyDescent="0.25">
      <c r="A4060" s="48" t="s">
        <v>31909</v>
      </c>
      <c r="B4060" s="48" t="s">
        <v>31910</v>
      </c>
      <c r="C4060" s="48" t="s">
        <v>9308</v>
      </c>
      <c r="D4060" s="49" t="s">
        <v>23137</v>
      </c>
      <c r="E4060" s="1"/>
      <c r="F4060" s="1"/>
    </row>
    <row r="4061" spans="1:6" ht="12.75" customHeight="1" x14ac:dyDescent="0.25">
      <c r="A4061" s="48" t="s">
        <v>31911</v>
      </c>
      <c r="B4061" s="48" t="s">
        <v>31912</v>
      </c>
      <c r="C4061" s="48" t="s">
        <v>9308</v>
      </c>
      <c r="D4061" s="49" t="s">
        <v>88</v>
      </c>
      <c r="E4061" s="1"/>
      <c r="F4061" s="1"/>
    </row>
    <row r="4062" spans="1:6" ht="12.75" customHeight="1" x14ac:dyDescent="0.25">
      <c r="A4062" s="48" t="s">
        <v>31913</v>
      </c>
      <c r="B4062" s="48" t="s">
        <v>31914</v>
      </c>
      <c r="C4062" s="48" t="s">
        <v>9308</v>
      </c>
      <c r="D4062" s="49" t="s">
        <v>31915</v>
      </c>
      <c r="E4062" s="1"/>
      <c r="F4062" s="1"/>
    </row>
    <row r="4063" spans="1:6" ht="12.75" customHeight="1" x14ac:dyDescent="0.25">
      <c r="A4063" s="48" t="s">
        <v>31916</v>
      </c>
      <c r="B4063" s="48" t="s">
        <v>31917</v>
      </c>
      <c r="C4063" s="48" t="s">
        <v>9308</v>
      </c>
      <c r="D4063" s="49" t="s">
        <v>31918</v>
      </c>
      <c r="E4063" s="1"/>
      <c r="F4063" s="1"/>
    </row>
    <row r="4064" spans="1:6" ht="12.75" customHeight="1" x14ac:dyDescent="0.25">
      <c r="A4064" s="48" t="s">
        <v>31919</v>
      </c>
      <c r="B4064" s="48" t="s">
        <v>31920</v>
      </c>
      <c r="C4064" s="48" t="s">
        <v>9308</v>
      </c>
      <c r="D4064" s="49" t="s">
        <v>31921</v>
      </c>
      <c r="E4064" s="1"/>
      <c r="F4064" s="1"/>
    </row>
    <row r="4065" spans="1:6" ht="12.75" customHeight="1" x14ac:dyDescent="0.25">
      <c r="A4065" s="48" t="s">
        <v>31922</v>
      </c>
      <c r="B4065" s="48" t="s">
        <v>31923</v>
      </c>
      <c r="C4065" s="48" t="s">
        <v>9308</v>
      </c>
      <c r="D4065" s="49" t="s">
        <v>31924</v>
      </c>
      <c r="E4065" s="1"/>
      <c r="F4065" s="1"/>
    </row>
    <row r="4066" spans="1:6" ht="12.75" customHeight="1" x14ac:dyDescent="0.25">
      <c r="A4066" s="48" t="s">
        <v>31925</v>
      </c>
      <c r="B4066" s="48" t="s">
        <v>31926</v>
      </c>
      <c r="C4066" s="48" t="s">
        <v>9308</v>
      </c>
      <c r="D4066" s="49" t="s">
        <v>31927</v>
      </c>
      <c r="E4066" s="1"/>
      <c r="F4066" s="1"/>
    </row>
    <row r="4067" spans="1:6" ht="12.75" customHeight="1" x14ac:dyDescent="0.25">
      <c r="A4067" s="48" t="s">
        <v>31928</v>
      </c>
      <c r="B4067" s="48" t="s">
        <v>31929</v>
      </c>
      <c r="C4067" s="48" t="s">
        <v>9308</v>
      </c>
      <c r="D4067" s="49" t="s">
        <v>31930</v>
      </c>
      <c r="E4067" s="1"/>
      <c r="F4067" s="1"/>
    </row>
    <row r="4068" spans="1:6" ht="12.75" customHeight="1" x14ac:dyDescent="0.25">
      <c r="A4068" s="48" t="s">
        <v>31931</v>
      </c>
      <c r="B4068" s="48" t="s">
        <v>31932</v>
      </c>
      <c r="C4068" s="48" t="s">
        <v>9308</v>
      </c>
      <c r="D4068" s="49" t="s">
        <v>23901</v>
      </c>
      <c r="E4068" s="1"/>
      <c r="F4068" s="1"/>
    </row>
    <row r="4069" spans="1:6" ht="12.75" customHeight="1" x14ac:dyDescent="0.25">
      <c r="A4069" s="48" t="s">
        <v>31933</v>
      </c>
      <c r="B4069" s="48" t="s">
        <v>31934</v>
      </c>
      <c r="C4069" s="48" t="s">
        <v>9308</v>
      </c>
      <c r="D4069" s="49" t="s">
        <v>31861</v>
      </c>
      <c r="E4069" s="1"/>
      <c r="F4069" s="1"/>
    </row>
    <row r="4070" spans="1:6" ht="12.75" customHeight="1" x14ac:dyDescent="0.25">
      <c r="A4070" s="48" t="s">
        <v>31935</v>
      </c>
      <c r="B4070" s="48" t="s">
        <v>31936</v>
      </c>
      <c r="C4070" s="48" t="s">
        <v>9308</v>
      </c>
      <c r="D4070" s="49" t="s">
        <v>31937</v>
      </c>
      <c r="E4070" s="1"/>
      <c r="F4070" s="1"/>
    </row>
    <row r="4071" spans="1:6" ht="12.75" customHeight="1" x14ac:dyDescent="0.25">
      <c r="A4071" s="48" t="s">
        <v>31938</v>
      </c>
      <c r="B4071" s="48" t="s">
        <v>31939</v>
      </c>
      <c r="C4071" s="48" t="s">
        <v>9308</v>
      </c>
      <c r="D4071" s="49" t="s">
        <v>31940</v>
      </c>
      <c r="E4071" s="1"/>
      <c r="F4071" s="1"/>
    </row>
    <row r="4072" spans="1:6" ht="12.75" customHeight="1" x14ac:dyDescent="0.25">
      <c r="A4072" s="48" t="s">
        <v>31941</v>
      </c>
      <c r="B4072" s="48" t="s">
        <v>31942</v>
      </c>
      <c r="C4072" s="48" t="s">
        <v>9308</v>
      </c>
      <c r="D4072" s="49" t="s">
        <v>7926</v>
      </c>
      <c r="E4072" s="1"/>
      <c r="F4072" s="1"/>
    </row>
    <row r="4073" spans="1:6" ht="12.75" customHeight="1" x14ac:dyDescent="0.25">
      <c r="A4073" s="48" t="s">
        <v>31943</v>
      </c>
      <c r="B4073" s="48" t="s">
        <v>31944</v>
      </c>
      <c r="C4073" s="48" t="s">
        <v>9308</v>
      </c>
      <c r="D4073" s="49" t="s">
        <v>3368</v>
      </c>
      <c r="E4073" s="1"/>
      <c r="F4073" s="1"/>
    </row>
    <row r="4074" spans="1:6" ht="12.75" customHeight="1" x14ac:dyDescent="0.25">
      <c r="A4074" s="48" t="s">
        <v>31945</v>
      </c>
      <c r="B4074" s="48" t="s">
        <v>31946</v>
      </c>
      <c r="C4074" s="48" t="s">
        <v>9308</v>
      </c>
      <c r="D4074" s="49" t="s">
        <v>657</v>
      </c>
      <c r="E4074" s="1"/>
      <c r="F4074" s="1"/>
    </row>
    <row r="4075" spans="1:6" ht="12.75" customHeight="1" x14ac:dyDescent="0.25">
      <c r="A4075" s="48" t="s">
        <v>31947</v>
      </c>
      <c r="B4075" s="48" t="s">
        <v>31948</v>
      </c>
      <c r="C4075" s="48" t="s">
        <v>9308</v>
      </c>
      <c r="D4075" s="49" t="s">
        <v>5805</v>
      </c>
      <c r="E4075" s="1"/>
      <c r="F4075" s="1"/>
    </row>
    <row r="4076" spans="1:6" ht="12.75" customHeight="1" x14ac:dyDescent="0.25">
      <c r="A4076" s="48" t="s">
        <v>31949</v>
      </c>
      <c r="B4076" s="48" t="s">
        <v>31950</v>
      </c>
      <c r="C4076" s="48" t="s">
        <v>9308</v>
      </c>
      <c r="D4076" s="49" t="s">
        <v>31951</v>
      </c>
      <c r="E4076" s="1"/>
      <c r="F4076" s="1"/>
    </row>
    <row r="4077" spans="1:6" ht="12.75" customHeight="1" x14ac:dyDescent="0.25">
      <c r="A4077" s="48" t="s">
        <v>31952</v>
      </c>
      <c r="B4077" s="48" t="s">
        <v>31953</v>
      </c>
      <c r="C4077" s="48" t="s">
        <v>9308</v>
      </c>
      <c r="D4077" s="49" t="s">
        <v>27804</v>
      </c>
      <c r="E4077" s="1"/>
      <c r="F4077" s="1"/>
    </row>
    <row r="4078" spans="1:6" ht="12.75" customHeight="1" x14ac:dyDescent="0.25">
      <c r="A4078" s="48" t="s">
        <v>31954</v>
      </c>
      <c r="B4078" s="48" t="s">
        <v>31955</v>
      </c>
      <c r="C4078" s="48" t="s">
        <v>9308</v>
      </c>
      <c r="D4078" s="49" t="s">
        <v>31956</v>
      </c>
      <c r="E4078" s="1"/>
      <c r="F4078" s="1"/>
    </row>
    <row r="4079" spans="1:6" ht="12.75" customHeight="1" x14ac:dyDescent="0.25">
      <c r="A4079" s="48" t="s">
        <v>31957</v>
      </c>
      <c r="B4079" s="48" t="s">
        <v>31958</v>
      </c>
      <c r="C4079" s="48" t="s">
        <v>9308</v>
      </c>
      <c r="D4079" s="49" t="s">
        <v>289</v>
      </c>
      <c r="E4079" s="1"/>
      <c r="F4079" s="1"/>
    </row>
    <row r="4080" spans="1:6" ht="12.75" customHeight="1" x14ac:dyDescent="0.25">
      <c r="A4080" s="48" t="s">
        <v>31959</v>
      </c>
      <c r="B4080" s="48" t="s">
        <v>31960</v>
      </c>
      <c r="C4080" s="48" t="s">
        <v>9308</v>
      </c>
      <c r="D4080" s="49" t="s">
        <v>5930</v>
      </c>
      <c r="E4080" s="1"/>
      <c r="F4080" s="1"/>
    </row>
    <row r="4081" spans="1:6" ht="12.75" customHeight="1" x14ac:dyDescent="0.25">
      <c r="A4081" s="48" t="s">
        <v>31961</v>
      </c>
      <c r="B4081" s="48" t="s">
        <v>31962</v>
      </c>
      <c r="C4081" s="48" t="s">
        <v>9308</v>
      </c>
      <c r="D4081" s="49" t="s">
        <v>21689</v>
      </c>
      <c r="E4081" s="1"/>
      <c r="F4081" s="1"/>
    </row>
    <row r="4082" spans="1:6" ht="12.75" customHeight="1" x14ac:dyDescent="0.25">
      <c r="A4082" s="48" t="s">
        <v>31963</v>
      </c>
      <c r="B4082" s="48" t="s">
        <v>31964</v>
      </c>
      <c r="C4082" s="48" t="s">
        <v>9308</v>
      </c>
      <c r="D4082" s="49" t="s">
        <v>31965</v>
      </c>
      <c r="E4082" s="1"/>
      <c r="F4082" s="1"/>
    </row>
    <row r="4083" spans="1:6" ht="12.75" customHeight="1" x14ac:dyDescent="0.25">
      <c r="A4083" s="48" t="s">
        <v>31966</v>
      </c>
      <c r="B4083" s="48" t="s">
        <v>31967</v>
      </c>
      <c r="C4083" s="48" t="s">
        <v>9308</v>
      </c>
      <c r="D4083" s="49" t="s">
        <v>31968</v>
      </c>
      <c r="E4083" s="1"/>
      <c r="F4083" s="1"/>
    </row>
    <row r="4084" spans="1:6" ht="12.75" customHeight="1" x14ac:dyDescent="0.25">
      <c r="A4084" s="48" t="s">
        <v>31969</v>
      </c>
      <c r="B4084" s="48" t="s">
        <v>31970</v>
      </c>
      <c r="C4084" s="48" t="s">
        <v>9308</v>
      </c>
      <c r="D4084" s="49" t="s">
        <v>952</v>
      </c>
      <c r="E4084" s="1"/>
      <c r="F4084" s="1"/>
    </row>
    <row r="4085" spans="1:6" ht="12.75" customHeight="1" x14ac:dyDescent="0.25">
      <c r="A4085" s="48" t="s">
        <v>31971</v>
      </c>
      <c r="B4085" s="48" t="s">
        <v>31972</v>
      </c>
      <c r="C4085" s="48" t="s">
        <v>9308</v>
      </c>
      <c r="D4085" s="49" t="s">
        <v>3520</v>
      </c>
      <c r="E4085" s="1"/>
      <c r="F4085" s="1"/>
    </row>
    <row r="4086" spans="1:6" ht="12.75" customHeight="1" x14ac:dyDescent="0.25">
      <c r="A4086" s="48" t="s">
        <v>31973</v>
      </c>
      <c r="B4086" s="48" t="s">
        <v>31974</v>
      </c>
      <c r="C4086" s="48" t="s">
        <v>9308</v>
      </c>
      <c r="D4086" s="49" t="s">
        <v>31908</v>
      </c>
      <c r="E4086" s="1"/>
      <c r="F4086" s="1"/>
    </row>
    <row r="4087" spans="1:6" ht="12.75" customHeight="1" x14ac:dyDescent="0.25">
      <c r="A4087" s="48" t="s">
        <v>31975</v>
      </c>
      <c r="B4087" s="48" t="s">
        <v>31976</v>
      </c>
      <c r="C4087" s="48" t="s">
        <v>9308</v>
      </c>
      <c r="D4087" s="49" t="s">
        <v>31977</v>
      </c>
      <c r="E4087" s="1"/>
      <c r="F4087" s="1"/>
    </row>
    <row r="4088" spans="1:6" ht="12.75" customHeight="1" x14ac:dyDescent="0.25">
      <c r="A4088" s="48" t="s">
        <v>31978</v>
      </c>
      <c r="B4088" s="48" t="s">
        <v>31979</v>
      </c>
      <c r="C4088" s="48" t="s">
        <v>9308</v>
      </c>
      <c r="D4088" s="49" t="s">
        <v>31980</v>
      </c>
      <c r="E4088" s="1"/>
      <c r="F4088" s="1"/>
    </row>
    <row r="4089" spans="1:6" ht="12.75" customHeight="1" x14ac:dyDescent="0.25">
      <c r="A4089" s="48" t="s">
        <v>31981</v>
      </c>
      <c r="B4089" s="48" t="s">
        <v>31982</v>
      </c>
      <c r="C4089" s="48" t="s">
        <v>9308</v>
      </c>
      <c r="D4089" s="49" t="s">
        <v>31983</v>
      </c>
      <c r="E4089" s="1"/>
      <c r="F4089" s="1"/>
    </row>
    <row r="4090" spans="1:6" ht="12.75" customHeight="1" x14ac:dyDescent="0.25">
      <c r="A4090" s="48" t="s">
        <v>31984</v>
      </c>
      <c r="B4090" s="48" t="s">
        <v>31985</v>
      </c>
      <c r="C4090" s="48" t="s">
        <v>9308</v>
      </c>
      <c r="D4090" s="49" t="s">
        <v>4310</v>
      </c>
      <c r="E4090" s="1"/>
      <c r="F4090" s="1"/>
    </row>
    <row r="4091" spans="1:6" ht="12.75" customHeight="1" x14ac:dyDescent="0.25">
      <c r="A4091" s="48" t="s">
        <v>31986</v>
      </c>
      <c r="B4091" s="48" t="s">
        <v>31987</v>
      </c>
      <c r="C4091" s="48" t="s">
        <v>9308</v>
      </c>
      <c r="D4091" s="49" t="s">
        <v>31988</v>
      </c>
      <c r="E4091" s="1"/>
      <c r="F4091" s="1"/>
    </row>
    <row r="4092" spans="1:6" ht="12.75" customHeight="1" x14ac:dyDescent="0.25">
      <c r="A4092" s="48" t="s">
        <v>31989</v>
      </c>
      <c r="B4092" s="48" t="s">
        <v>31990</v>
      </c>
      <c r="C4092" s="48" t="s">
        <v>9308</v>
      </c>
      <c r="D4092" s="49" t="s">
        <v>3966</v>
      </c>
      <c r="E4092" s="1"/>
      <c r="F4092" s="1"/>
    </row>
    <row r="4093" spans="1:6" ht="12.75" customHeight="1" x14ac:dyDescent="0.25">
      <c r="A4093" s="48" t="s">
        <v>31991</v>
      </c>
      <c r="B4093" s="48" t="s">
        <v>31992</v>
      </c>
      <c r="C4093" s="48" t="s">
        <v>9308</v>
      </c>
      <c r="D4093" s="49" t="s">
        <v>6310</v>
      </c>
      <c r="E4093" s="1"/>
      <c r="F4093" s="1"/>
    </row>
    <row r="4094" spans="1:6" ht="12.75" customHeight="1" x14ac:dyDescent="0.25">
      <c r="A4094" s="48" t="s">
        <v>31993</v>
      </c>
      <c r="B4094" s="48" t="s">
        <v>31994</v>
      </c>
      <c r="C4094" s="48" t="s">
        <v>9308</v>
      </c>
      <c r="D4094" s="49" t="s">
        <v>3421</v>
      </c>
      <c r="E4094" s="1"/>
      <c r="F4094" s="1"/>
    </row>
    <row r="4095" spans="1:6" ht="12.75" customHeight="1" x14ac:dyDescent="0.25">
      <c r="A4095" s="48" t="s">
        <v>31995</v>
      </c>
      <c r="B4095" s="48" t="s">
        <v>31996</v>
      </c>
      <c r="C4095" s="48" t="s">
        <v>9308</v>
      </c>
      <c r="D4095" s="49" t="s">
        <v>5727</v>
      </c>
      <c r="E4095" s="1"/>
      <c r="F4095" s="1"/>
    </row>
    <row r="4096" spans="1:6" ht="12.75" customHeight="1" x14ac:dyDescent="0.25">
      <c r="A4096" s="48" t="s">
        <v>31997</v>
      </c>
      <c r="B4096" s="48" t="s">
        <v>31998</v>
      </c>
      <c r="C4096" s="48" t="s">
        <v>9308</v>
      </c>
      <c r="D4096" s="49" t="s">
        <v>31999</v>
      </c>
      <c r="E4096" s="1"/>
      <c r="F4096" s="1"/>
    </row>
    <row r="4097" spans="1:6" ht="12.75" customHeight="1" x14ac:dyDescent="0.25">
      <c r="A4097" s="48" t="s">
        <v>32000</v>
      </c>
      <c r="B4097" s="48" t="s">
        <v>32001</v>
      </c>
      <c r="C4097" s="48" t="s">
        <v>9308</v>
      </c>
      <c r="D4097" s="49" t="s">
        <v>2496</v>
      </c>
      <c r="E4097" s="1"/>
      <c r="F4097" s="1"/>
    </row>
    <row r="4098" spans="1:6" ht="12.75" customHeight="1" x14ac:dyDescent="0.25">
      <c r="A4098" s="48" t="s">
        <v>32002</v>
      </c>
      <c r="B4098" s="48" t="s">
        <v>32003</v>
      </c>
      <c r="C4098" s="48" t="s">
        <v>9308</v>
      </c>
      <c r="D4098" s="49" t="s">
        <v>32004</v>
      </c>
      <c r="E4098" s="1"/>
      <c r="F4098" s="1"/>
    </row>
    <row r="4099" spans="1:6" ht="12.75" customHeight="1" x14ac:dyDescent="0.25">
      <c r="A4099" s="48" t="s">
        <v>32005</v>
      </c>
      <c r="B4099" s="48" t="s">
        <v>32006</v>
      </c>
      <c r="C4099" s="48" t="s">
        <v>9308</v>
      </c>
      <c r="D4099" s="49" t="s">
        <v>32007</v>
      </c>
      <c r="E4099" s="1"/>
      <c r="F4099" s="1"/>
    </row>
    <row r="4100" spans="1:6" ht="12.75" customHeight="1" x14ac:dyDescent="0.25">
      <c r="A4100" s="48" t="s">
        <v>32008</v>
      </c>
      <c r="B4100" s="48" t="s">
        <v>32009</v>
      </c>
      <c r="C4100" s="48" t="s">
        <v>9308</v>
      </c>
      <c r="D4100" s="49" t="s">
        <v>21465</v>
      </c>
      <c r="E4100" s="1"/>
      <c r="F4100" s="1"/>
    </row>
    <row r="4101" spans="1:6" ht="12.75" customHeight="1" x14ac:dyDescent="0.25">
      <c r="A4101" s="48" t="s">
        <v>32010</v>
      </c>
      <c r="B4101" s="48" t="s">
        <v>32011</v>
      </c>
      <c r="C4101" s="48" t="s">
        <v>9308</v>
      </c>
      <c r="D4101" s="49" t="s">
        <v>22718</v>
      </c>
      <c r="E4101" s="1"/>
      <c r="F4101" s="1"/>
    </row>
    <row r="4102" spans="1:6" ht="12.75" customHeight="1" x14ac:dyDescent="0.25">
      <c r="A4102" s="48" t="s">
        <v>32012</v>
      </c>
      <c r="B4102" s="48" t="s">
        <v>32013</v>
      </c>
      <c r="C4102" s="48" t="s">
        <v>9308</v>
      </c>
      <c r="D4102" s="49" t="s">
        <v>32014</v>
      </c>
      <c r="E4102" s="1"/>
      <c r="F4102" s="1"/>
    </row>
    <row r="4103" spans="1:6" ht="12.75" customHeight="1" x14ac:dyDescent="0.25">
      <c r="A4103" s="48" t="s">
        <v>32015</v>
      </c>
      <c r="B4103" s="48" t="s">
        <v>32016</v>
      </c>
      <c r="C4103" s="48" t="s">
        <v>9308</v>
      </c>
      <c r="D4103" s="49" t="s">
        <v>32017</v>
      </c>
      <c r="E4103" s="1"/>
      <c r="F4103" s="1"/>
    </row>
    <row r="4104" spans="1:6" ht="12.75" customHeight="1" x14ac:dyDescent="0.25">
      <c r="A4104" s="48" t="s">
        <v>32018</v>
      </c>
      <c r="B4104" s="48" t="s">
        <v>32019</v>
      </c>
      <c r="C4104" s="48" t="s">
        <v>9308</v>
      </c>
      <c r="D4104" s="49" t="s">
        <v>32020</v>
      </c>
      <c r="E4104" s="1"/>
      <c r="F4104" s="1"/>
    </row>
    <row r="4105" spans="1:6" ht="12.75" customHeight="1" x14ac:dyDescent="0.25">
      <c r="A4105" s="48" t="s">
        <v>32021</v>
      </c>
      <c r="B4105" s="48" t="s">
        <v>32022</v>
      </c>
      <c r="C4105" s="48" t="s">
        <v>9308</v>
      </c>
      <c r="D4105" s="49" t="s">
        <v>32023</v>
      </c>
      <c r="E4105" s="1"/>
      <c r="F4105" s="1"/>
    </row>
    <row r="4106" spans="1:6" ht="12.75" customHeight="1" x14ac:dyDescent="0.25">
      <c r="A4106" s="48" t="s">
        <v>32024</v>
      </c>
      <c r="B4106" s="48" t="s">
        <v>32025</v>
      </c>
      <c r="C4106" s="48" t="s">
        <v>9308</v>
      </c>
      <c r="D4106" s="49" t="s">
        <v>32026</v>
      </c>
      <c r="E4106" s="1"/>
      <c r="F4106" s="1"/>
    </row>
    <row r="4107" spans="1:6" ht="12.75" customHeight="1" x14ac:dyDescent="0.25">
      <c r="A4107" s="48" t="s">
        <v>32027</v>
      </c>
      <c r="B4107" s="48" t="s">
        <v>32028</v>
      </c>
      <c r="C4107" s="48" t="s">
        <v>9308</v>
      </c>
      <c r="D4107" s="49" t="s">
        <v>32029</v>
      </c>
      <c r="E4107" s="1"/>
      <c r="F4107" s="1"/>
    </row>
    <row r="4108" spans="1:6" ht="12.75" customHeight="1" x14ac:dyDescent="0.25">
      <c r="A4108" s="48" t="s">
        <v>32030</v>
      </c>
      <c r="B4108" s="48" t="s">
        <v>32031</v>
      </c>
      <c r="C4108" s="48" t="s">
        <v>9308</v>
      </c>
      <c r="D4108" s="49" t="s">
        <v>32032</v>
      </c>
      <c r="E4108" s="1"/>
      <c r="F4108" s="1"/>
    </row>
    <row r="4109" spans="1:6" ht="12.75" customHeight="1" x14ac:dyDescent="0.25">
      <c r="A4109" s="48" t="s">
        <v>32033</v>
      </c>
      <c r="B4109" s="48" t="s">
        <v>32034</v>
      </c>
      <c r="C4109" s="48" t="s">
        <v>9308</v>
      </c>
      <c r="D4109" s="49" t="s">
        <v>32035</v>
      </c>
      <c r="E4109" s="1"/>
      <c r="F4109" s="1"/>
    </row>
    <row r="4110" spans="1:6" ht="12.75" customHeight="1" x14ac:dyDescent="0.25">
      <c r="A4110" s="48" t="s">
        <v>32036</v>
      </c>
      <c r="B4110" s="48" t="s">
        <v>32037</v>
      </c>
      <c r="C4110" s="48" t="s">
        <v>9308</v>
      </c>
      <c r="D4110" s="49" t="s">
        <v>32038</v>
      </c>
      <c r="E4110" s="1"/>
      <c r="F4110" s="1"/>
    </row>
    <row r="4111" spans="1:6" ht="12.75" customHeight="1" x14ac:dyDescent="0.25">
      <c r="A4111" s="48" t="s">
        <v>32039</v>
      </c>
      <c r="B4111" s="48" t="s">
        <v>32040</v>
      </c>
      <c r="C4111" s="48" t="s">
        <v>9308</v>
      </c>
      <c r="D4111" s="49" t="s">
        <v>32041</v>
      </c>
      <c r="E4111" s="1"/>
      <c r="F4111" s="1"/>
    </row>
    <row r="4112" spans="1:6" ht="12.75" customHeight="1" x14ac:dyDescent="0.25">
      <c r="A4112" s="48" t="s">
        <v>32042</v>
      </c>
      <c r="B4112" s="48" t="s">
        <v>32043</v>
      </c>
      <c r="C4112" s="48" t="s">
        <v>9308</v>
      </c>
      <c r="D4112" s="49" t="s">
        <v>32044</v>
      </c>
      <c r="E4112" s="1"/>
      <c r="F4112" s="1"/>
    </row>
    <row r="4113" spans="1:6" ht="12.75" customHeight="1" x14ac:dyDescent="0.25">
      <c r="A4113" s="48" t="s">
        <v>32045</v>
      </c>
      <c r="B4113" s="48" t="s">
        <v>32046</v>
      </c>
      <c r="C4113" s="48" t="s">
        <v>9308</v>
      </c>
      <c r="D4113" s="49" t="s">
        <v>2161</v>
      </c>
      <c r="E4113" s="1"/>
      <c r="F4113" s="1"/>
    </row>
    <row r="4114" spans="1:6" ht="12.75" customHeight="1" x14ac:dyDescent="0.25">
      <c r="A4114" s="48" t="s">
        <v>32047</v>
      </c>
      <c r="B4114" s="48" t="s">
        <v>32048</v>
      </c>
      <c r="C4114" s="48" t="s">
        <v>9308</v>
      </c>
      <c r="D4114" s="49" t="s">
        <v>32049</v>
      </c>
      <c r="E4114" s="1"/>
      <c r="F4114" s="1"/>
    </row>
    <row r="4115" spans="1:6" ht="12.75" customHeight="1" x14ac:dyDescent="0.25">
      <c r="A4115" s="48" t="s">
        <v>32050</v>
      </c>
      <c r="B4115" s="48" t="s">
        <v>32051</v>
      </c>
      <c r="C4115" s="48" t="s">
        <v>9308</v>
      </c>
      <c r="D4115" s="49" t="s">
        <v>32052</v>
      </c>
      <c r="E4115" s="1"/>
      <c r="F4115" s="1"/>
    </row>
    <row r="4116" spans="1:6" ht="12.75" customHeight="1" x14ac:dyDescent="0.25">
      <c r="A4116" s="48" t="s">
        <v>32053</v>
      </c>
      <c r="B4116" s="48" t="s">
        <v>32054</v>
      </c>
      <c r="C4116" s="48" t="s">
        <v>9308</v>
      </c>
      <c r="D4116" s="49" t="s">
        <v>32055</v>
      </c>
      <c r="E4116" s="1"/>
      <c r="F4116" s="1"/>
    </row>
    <row r="4117" spans="1:6" ht="12.75" customHeight="1" x14ac:dyDescent="0.25">
      <c r="A4117" s="48" t="s">
        <v>32056</v>
      </c>
      <c r="B4117" s="48" t="s">
        <v>32057</v>
      </c>
      <c r="C4117" s="48" t="s">
        <v>9308</v>
      </c>
      <c r="D4117" s="49" t="s">
        <v>32058</v>
      </c>
      <c r="E4117" s="1"/>
      <c r="F4117" s="1"/>
    </row>
    <row r="4118" spans="1:6" ht="12.75" customHeight="1" x14ac:dyDescent="0.25">
      <c r="A4118" s="48" t="s">
        <v>32059</v>
      </c>
      <c r="B4118" s="48" t="s">
        <v>32060</v>
      </c>
      <c r="C4118" s="48" t="s">
        <v>9308</v>
      </c>
      <c r="D4118" s="49" t="s">
        <v>30424</v>
      </c>
      <c r="E4118" s="1"/>
      <c r="F4118" s="1"/>
    </row>
    <row r="4119" spans="1:6" ht="12.75" customHeight="1" x14ac:dyDescent="0.25">
      <c r="A4119" s="48" t="s">
        <v>32061</v>
      </c>
      <c r="B4119" s="48" t="s">
        <v>32062</v>
      </c>
      <c r="C4119" s="48" t="s">
        <v>9308</v>
      </c>
      <c r="D4119" s="49" t="s">
        <v>32063</v>
      </c>
      <c r="E4119" s="1"/>
      <c r="F4119" s="1"/>
    </row>
    <row r="4120" spans="1:6" ht="12.75" customHeight="1" x14ac:dyDescent="0.25">
      <c r="A4120" s="48" t="s">
        <v>32064</v>
      </c>
      <c r="B4120" s="48" t="s">
        <v>32065</v>
      </c>
      <c r="C4120" s="48" t="s">
        <v>9308</v>
      </c>
      <c r="D4120" s="49" t="s">
        <v>32066</v>
      </c>
      <c r="E4120" s="1"/>
      <c r="F4120" s="1"/>
    </row>
    <row r="4121" spans="1:6" ht="12.75" customHeight="1" x14ac:dyDescent="0.25">
      <c r="A4121" s="48" t="s">
        <v>32067</v>
      </c>
      <c r="B4121" s="48" t="s">
        <v>32068</v>
      </c>
      <c r="C4121" s="48" t="s">
        <v>9308</v>
      </c>
      <c r="D4121" s="49" t="s">
        <v>32069</v>
      </c>
      <c r="E4121" s="1"/>
      <c r="F4121" s="1"/>
    </row>
    <row r="4122" spans="1:6" ht="12.75" customHeight="1" x14ac:dyDescent="0.25">
      <c r="A4122" s="48" t="s">
        <v>32070</v>
      </c>
      <c r="B4122" s="48" t="s">
        <v>32071</v>
      </c>
      <c r="C4122" s="48" t="s">
        <v>9308</v>
      </c>
      <c r="D4122" s="49" t="s">
        <v>32072</v>
      </c>
      <c r="E4122" s="1"/>
      <c r="F4122" s="1"/>
    </row>
    <row r="4123" spans="1:6" ht="12.75" customHeight="1" x14ac:dyDescent="0.25">
      <c r="A4123" s="48" t="s">
        <v>32073</v>
      </c>
      <c r="B4123" s="48" t="s">
        <v>32074</v>
      </c>
      <c r="C4123" s="48" t="s">
        <v>9308</v>
      </c>
      <c r="D4123" s="49" t="s">
        <v>32075</v>
      </c>
      <c r="E4123" s="1"/>
      <c r="F4123" s="1"/>
    </row>
    <row r="4124" spans="1:6" ht="12.75" customHeight="1" x14ac:dyDescent="0.25">
      <c r="A4124" s="48" t="s">
        <v>32076</v>
      </c>
      <c r="B4124" s="48" t="s">
        <v>32077</v>
      </c>
      <c r="C4124" s="48" t="s">
        <v>9308</v>
      </c>
      <c r="D4124" s="49" t="s">
        <v>6483</v>
      </c>
      <c r="E4124" s="1"/>
      <c r="F4124" s="1"/>
    </row>
    <row r="4125" spans="1:6" ht="12.75" customHeight="1" x14ac:dyDescent="0.25">
      <c r="A4125" s="48" t="s">
        <v>32078</v>
      </c>
      <c r="B4125" s="48" t="s">
        <v>32079</v>
      </c>
      <c r="C4125" s="48" t="s">
        <v>9308</v>
      </c>
      <c r="D4125" s="49" t="s">
        <v>32080</v>
      </c>
      <c r="E4125" s="1"/>
      <c r="F4125" s="1"/>
    </row>
    <row r="4126" spans="1:6" ht="12.75" customHeight="1" x14ac:dyDescent="0.25">
      <c r="A4126" s="48" t="s">
        <v>32081</v>
      </c>
      <c r="B4126" s="48" t="s">
        <v>32082</v>
      </c>
      <c r="C4126" s="48" t="s">
        <v>9308</v>
      </c>
      <c r="D4126" s="49" t="s">
        <v>32083</v>
      </c>
      <c r="E4126" s="1"/>
      <c r="F4126" s="1"/>
    </row>
    <row r="4127" spans="1:6" ht="12.75" customHeight="1" x14ac:dyDescent="0.25">
      <c r="A4127" s="48" t="s">
        <v>32084</v>
      </c>
      <c r="B4127" s="48" t="s">
        <v>32085</v>
      </c>
      <c r="C4127" s="48" t="s">
        <v>9308</v>
      </c>
      <c r="D4127" s="49" t="s">
        <v>2648</v>
      </c>
      <c r="E4127" s="1"/>
      <c r="F4127" s="1"/>
    </row>
    <row r="4128" spans="1:6" ht="12.75" customHeight="1" x14ac:dyDescent="0.25">
      <c r="A4128" s="48" t="s">
        <v>32086</v>
      </c>
      <c r="B4128" s="48" t="s">
        <v>32087</v>
      </c>
      <c r="C4128" s="48" t="s">
        <v>9308</v>
      </c>
      <c r="D4128" s="49" t="s">
        <v>3498</v>
      </c>
      <c r="E4128" s="1"/>
      <c r="F4128" s="1"/>
    </row>
    <row r="4129" spans="1:6" ht="12.75" customHeight="1" x14ac:dyDescent="0.25">
      <c r="A4129" s="48" t="s">
        <v>32088</v>
      </c>
      <c r="B4129" s="48" t="s">
        <v>32089</v>
      </c>
      <c r="C4129" s="48" t="s">
        <v>9308</v>
      </c>
      <c r="D4129" s="49" t="s">
        <v>5171</v>
      </c>
      <c r="E4129" s="1"/>
      <c r="F4129" s="1"/>
    </row>
    <row r="4130" spans="1:6" ht="12.75" customHeight="1" x14ac:dyDescent="0.25">
      <c r="A4130" s="48" t="s">
        <v>32090</v>
      </c>
      <c r="B4130" s="48" t="s">
        <v>32091</v>
      </c>
      <c r="C4130" s="48" t="s">
        <v>9308</v>
      </c>
      <c r="D4130" s="49" t="s">
        <v>32092</v>
      </c>
      <c r="E4130" s="1"/>
      <c r="F4130" s="1"/>
    </row>
    <row r="4131" spans="1:6" ht="12.75" customHeight="1" x14ac:dyDescent="0.25">
      <c r="A4131" s="48" t="s">
        <v>32093</v>
      </c>
      <c r="B4131" s="48" t="s">
        <v>32094</v>
      </c>
      <c r="C4131" s="48" t="s">
        <v>9308</v>
      </c>
      <c r="D4131" s="49" t="s">
        <v>32095</v>
      </c>
      <c r="E4131" s="1"/>
      <c r="F4131" s="1"/>
    </row>
    <row r="4132" spans="1:6" ht="12.75" customHeight="1" x14ac:dyDescent="0.25">
      <c r="A4132" s="48" t="s">
        <v>32096</v>
      </c>
      <c r="B4132" s="48" t="s">
        <v>32097</v>
      </c>
      <c r="C4132" s="48" t="s">
        <v>9308</v>
      </c>
      <c r="D4132" s="49" t="s">
        <v>5390</v>
      </c>
      <c r="E4132" s="1"/>
      <c r="F4132" s="1"/>
    </row>
    <row r="4133" spans="1:6" ht="12.75" customHeight="1" x14ac:dyDescent="0.25">
      <c r="A4133" s="48" t="s">
        <v>32098</v>
      </c>
      <c r="B4133" s="48" t="s">
        <v>32099</v>
      </c>
      <c r="C4133" s="48" t="s">
        <v>9308</v>
      </c>
      <c r="D4133" s="49" t="s">
        <v>3173</v>
      </c>
      <c r="E4133" s="1"/>
      <c r="F4133" s="1"/>
    </row>
    <row r="4134" spans="1:6" ht="12.75" customHeight="1" x14ac:dyDescent="0.25">
      <c r="A4134" s="48" t="s">
        <v>32100</v>
      </c>
      <c r="B4134" s="48" t="s">
        <v>32101</v>
      </c>
      <c r="C4134" s="48" t="s">
        <v>9308</v>
      </c>
      <c r="D4134" s="49" t="s">
        <v>31099</v>
      </c>
      <c r="E4134" s="1"/>
      <c r="F4134" s="1"/>
    </row>
    <row r="4135" spans="1:6" ht="12.75" customHeight="1" x14ac:dyDescent="0.25">
      <c r="A4135" s="48" t="s">
        <v>32102</v>
      </c>
      <c r="B4135" s="48" t="s">
        <v>32103</v>
      </c>
      <c r="C4135" s="48" t="s">
        <v>9308</v>
      </c>
      <c r="D4135" s="49" t="s">
        <v>32104</v>
      </c>
      <c r="E4135" s="1"/>
      <c r="F4135" s="1"/>
    </row>
    <row r="4136" spans="1:6" ht="12.75" customHeight="1" x14ac:dyDescent="0.25">
      <c r="A4136" s="48" t="s">
        <v>32105</v>
      </c>
      <c r="B4136" s="48" t="s">
        <v>32106</v>
      </c>
      <c r="C4136" s="48" t="s">
        <v>9308</v>
      </c>
      <c r="D4136" s="49" t="s">
        <v>32107</v>
      </c>
      <c r="E4136" s="1"/>
      <c r="F4136" s="1"/>
    </row>
    <row r="4137" spans="1:6" ht="12.75" customHeight="1" x14ac:dyDescent="0.25">
      <c r="A4137" s="48" t="s">
        <v>32108</v>
      </c>
      <c r="B4137" s="48" t="s">
        <v>32109</v>
      </c>
      <c r="C4137" s="48" t="s">
        <v>9308</v>
      </c>
      <c r="D4137" s="49" t="s">
        <v>32110</v>
      </c>
      <c r="E4137" s="1"/>
      <c r="F4137" s="1"/>
    </row>
    <row r="4138" spans="1:6" ht="12.75" customHeight="1" x14ac:dyDescent="0.25">
      <c r="A4138" s="48" t="s">
        <v>32111</v>
      </c>
      <c r="B4138" s="48" t="s">
        <v>32112</v>
      </c>
      <c r="C4138" s="48" t="s">
        <v>9308</v>
      </c>
      <c r="D4138" s="49" t="s">
        <v>32113</v>
      </c>
      <c r="E4138" s="1"/>
      <c r="F4138" s="1"/>
    </row>
    <row r="4139" spans="1:6" ht="12.75" customHeight="1" x14ac:dyDescent="0.25">
      <c r="A4139" s="48" t="s">
        <v>32114</v>
      </c>
      <c r="B4139" s="48" t="s">
        <v>32115</v>
      </c>
      <c r="C4139" s="48" t="s">
        <v>9308</v>
      </c>
      <c r="D4139" s="49" t="s">
        <v>32116</v>
      </c>
      <c r="E4139" s="1"/>
      <c r="F4139" s="1"/>
    </row>
    <row r="4140" spans="1:6" ht="12.75" customHeight="1" x14ac:dyDescent="0.25">
      <c r="A4140" s="48" t="s">
        <v>32117</v>
      </c>
      <c r="B4140" s="48" t="s">
        <v>32118</v>
      </c>
      <c r="C4140" s="48" t="s">
        <v>9308</v>
      </c>
      <c r="D4140" s="49" t="s">
        <v>32119</v>
      </c>
      <c r="E4140" s="1"/>
      <c r="F4140" s="1"/>
    </row>
    <row r="4141" spans="1:6" ht="12.75" customHeight="1" x14ac:dyDescent="0.25">
      <c r="A4141" s="48" t="s">
        <v>32120</v>
      </c>
      <c r="B4141" s="48" t="s">
        <v>32121</v>
      </c>
      <c r="C4141" s="48" t="s">
        <v>9308</v>
      </c>
      <c r="D4141" s="49" t="s">
        <v>27678</v>
      </c>
      <c r="E4141" s="1"/>
      <c r="F4141" s="1"/>
    </row>
    <row r="4142" spans="1:6" ht="12.75" customHeight="1" x14ac:dyDescent="0.25">
      <c r="A4142" s="48" t="s">
        <v>32122</v>
      </c>
      <c r="B4142" s="48" t="s">
        <v>32123</v>
      </c>
      <c r="C4142" s="48" t="s">
        <v>9308</v>
      </c>
      <c r="D4142" s="49" t="s">
        <v>1150</v>
      </c>
      <c r="E4142" s="1"/>
      <c r="F4142" s="1"/>
    </row>
    <row r="4143" spans="1:6" ht="12.75" customHeight="1" x14ac:dyDescent="0.25">
      <c r="A4143" s="48" t="s">
        <v>32124</v>
      </c>
      <c r="B4143" s="48" t="s">
        <v>32125</v>
      </c>
      <c r="C4143" s="48" t="s">
        <v>9308</v>
      </c>
      <c r="D4143" s="49" t="s">
        <v>8192</v>
      </c>
      <c r="E4143" s="1"/>
      <c r="F4143" s="1"/>
    </row>
    <row r="4144" spans="1:6" ht="12.75" customHeight="1" x14ac:dyDescent="0.25">
      <c r="A4144" s="48" t="s">
        <v>32126</v>
      </c>
      <c r="B4144" s="48" t="s">
        <v>32127</v>
      </c>
      <c r="C4144" s="48" t="s">
        <v>9308</v>
      </c>
      <c r="D4144" s="49" t="s">
        <v>30458</v>
      </c>
      <c r="E4144" s="1"/>
      <c r="F4144" s="1"/>
    </row>
    <row r="4145" spans="1:6" ht="12.75" customHeight="1" x14ac:dyDescent="0.25">
      <c r="A4145" s="48" t="s">
        <v>32128</v>
      </c>
      <c r="B4145" s="48" t="s">
        <v>32129</v>
      </c>
      <c r="C4145" s="48" t="s">
        <v>9308</v>
      </c>
      <c r="D4145" s="49" t="s">
        <v>32130</v>
      </c>
      <c r="E4145" s="1"/>
      <c r="F4145" s="1"/>
    </row>
    <row r="4146" spans="1:6" ht="12.75" customHeight="1" x14ac:dyDescent="0.25">
      <c r="A4146" s="48" t="s">
        <v>32131</v>
      </c>
      <c r="B4146" s="48" t="s">
        <v>32132</v>
      </c>
      <c r="C4146" s="48" t="s">
        <v>9308</v>
      </c>
      <c r="D4146" s="49" t="s">
        <v>32133</v>
      </c>
      <c r="E4146" s="1"/>
      <c r="F4146" s="1"/>
    </row>
    <row r="4147" spans="1:6" ht="12.75" customHeight="1" x14ac:dyDescent="0.25">
      <c r="A4147" s="48" t="s">
        <v>32134</v>
      </c>
      <c r="B4147" s="48" t="s">
        <v>32135</v>
      </c>
      <c r="C4147" s="48" t="s">
        <v>9308</v>
      </c>
      <c r="D4147" s="49" t="s">
        <v>32136</v>
      </c>
      <c r="E4147" s="1"/>
      <c r="F4147" s="1"/>
    </row>
    <row r="4148" spans="1:6" ht="12.75" customHeight="1" x14ac:dyDescent="0.25">
      <c r="A4148" s="48" t="s">
        <v>32137</v>
      </c>
      <c r="B4148" s="48" t="s">
        <v>32138</v>
      </c>
      <c r="C4148" s="48" t="s">
        <v>9308</v>
      </c>
      <c r="D4148" s="49" t="s">
        <v>1678</v>
      </c>
      <c r="E4148" s="1"/>
      <c r="F4148" s="1"/>
    </row>
    <row r="4149" spans="1:6" ht="12.75" customHeight="1" x14ac:dyDescent="0.25">
      <c r="A4149" s="48" t="s">
        <v>32139</v>
      </c>
      <c r="B4149" s="48" t="s">
        <v>32140</v>
      </c>
      <c r="C4149" s="48" t="s">
        <v>9308</v>
      </c>
      <c r="D4149" s="49" t="s">
        <v>32141</v>
      </c>
      <c r="E4149" s="1"/>
      <c r="F4149" s="1"/>
    </row>
    <row r="4150" spans="1:6" ht="12.75" customHeight="1" x14ac:dyDescent="0.25">
      <c r="A4150" s="48" t="s">
        <v>32142</v>
      </c>
      <c r="B4150" s="48" t="s">
        <v>32143</v>
      </c>
      <c r="C4150" s="48" t="s">
        <v>9308</v>
      </c>
      <c r="D4150" s="49" t="s">
        <v>32144</v>
      </c>
      <c r="E4150" s="1"/>
      <c r="F4150" s="1"/>
    </row>
    <row r="4151" spans="1:6" ht="12.75" customHeight="1" x14ac:dyDescent="0.25">
      <c r="A4151" s="48" t="s">
        <v>32145</v>
      </c>
      <c r="B4151" s="48" t="s">
        <v>32146</v>
      </c>
      <c r="C4151" s="48" t="s">
        <v>9308</v>
      </c>
      <c r="D4151" s="49" t="s">
        <v>32147</v>
      </c>
      <c r="E4151" s="1"/>
      <c r="F4151" s="1"/>
    </row>
    <row r="4152" spans="1:6" ht="12.75" customHeight="1" x14ac:dyDescent="0.25">
      <c r="A4152" s="48" t="s">
        <v>32148</v>
      </c>
      <c r="B4152" s="48" t="s">
        <v>32149</v>
      </c>
      <c r="C4152" s="48" t="s">
        <v>9308</v>
      </c>
      <c r="D4152" s="49" t="s">
        <v>32150</v>
      </c>
      <c r="E4152" s="1"/>
      <c r="F4152" s="1"/>
    </row>
    <row r="4153" spans="1:6" ht="12.75" customHeight="1" x14ac:dyDescent="0.25">
      <c r="A4153" s="48" t="s">
        <v>32151</v>
      </c>
      <c r="B4153" s="48" t="s">
        <v>32152</v>
      </c>
      <c r="C4153" s="48" t="s">
        <v>9308</v>
      </c>
      <c r="D4153" s="49" t="s">
        <v>5205</v>
      </c>
      <c r="E4153" s="1"/>
      <c r="F4153" s="1"/>
    </row>
    <row r="4154" spans="1:6" ht="12.75" customHeight="1" x14ac:dyDescent="0.25">
      <c r="A4154" s="48" t="s">
        <v>32153</v>
      </c>
      <c r="B4154" s="48" t="s">
        <v>32154</v>
      </c>
      <c r="C4154" s="48" t="s">
        <v>9308</v>
      </c>
      <c r="D4154" s="49" t="s">
        <v>4312</v>
      </c>
      <c r="E4154" s="1"/>
      <c r="F4154" s="1"/>
    </row>
    <row r="4155" spans="1:6" ht="12.75" customHeight="1" x14ac:dyDescent="0.25">
      <c r="A4155" s="48" t="s">
        <v>32155</v>
      </c>
      <c r="B4155" s="48" t="s">
        <v>32156</v>
      </c>
      <c r="C4155" s="48" t="s">
        <v>9308</v>
      </c>
      <c r="D4155" s="49" t="s">
        <v>32157</v>
      </c>
      <c r="E4155" s="1"/>
      <c r="F4155" s="1"/>
    </row>
    <row r="4156" spans="1:6" ht="12.75" customHeight="1" x14ac:dyDescent="0.25">
      <c r="A4156" s="48" t="s">
        <v>32158</v>
      </c>
      <c r="B4156" s="48" t="s">
        <v>32159</v>
      </c>
      <c r="C4156" s="48" t="s">
        <v>9308</v>
      </c>
      <c r="D4156" s="49" t="s">
        <v>28775</v>
      </c>
      <c r="E4156" s="1"/>
      <c r="F4156" s="1"/>
    </row>
    <row r="4157" spans="1:6" ht="12.75" customHeight="1" x14ac:dyDescent="0.25">
      <c r="A4157" s="48" t="s">
        <v>32160</v>
      </c>
      <c r="B4157" s="48" t="s">
        <v>32161</v>
      </c>
      <c r="C4157" s="48" t="s">
        <v>9308</v>
      </c>
      <c r="D4157" s="49" t="s">
        <v>3467</v>
      </c>
      <c r="E4157" s="1"/>
      <c r="F4157" s="1"/>
    </row>
    <row r="4158" spans="1:6" ht="12.75" customHeight="1" x14ac:dyDescent="0.25">
      <c r="A4158" s="48" t="s">
        <v>32162</v>
      </c>
      <c r="B4158" s="48" t="s">
        <v>32163</v>
      </c>
      <c r="C4158" s="48" t="s">
        <v>9308</v>
      </c>
      <c r="D4158" s="49" t="s">
        <v>32164</v>
      </c>
      <c r="E4158" s="1"/>
      <c r="F4158" s="1"/>
    </row>
    <row r="4159" spans="1:6" ht="12.75" customHeight="1" x14ac:dyDescent="0.25">
      <c r="A4159" s="48" t="s">
        <v>32165</v>
      </c>
      <c r="B4159" s="48" t="s">
        <v>32166</v>
      </c>
      <c r="C4159" s="48" t="s">
        <v>9308</v>
      </c>
      <c r="D4159" s="49" t="s">
        <v>26953</v>
      </c>
      <c r="E4159" s="1"/>
      <c r="F4159" s="1"/>
    </row>
    <row r="4160" spans="1:6" ht="12.75" customHeight="1" x14ac:dyDescent="0.25">
      <c r="A4160" s="48" t="s">
        <v>32167</v>
      </c>
      <c r="B4160" s="48" t="s">
        <v>32168</v>
      </c>
      <c r="C4160" s="48" t="s">
        <v>9308</v>
      </c>
      <c r="D4160" s="49" t="s">
        <v>200</v>
      </c>
      <c r="E4160" s="1"/>
      <c r="F4160" s="1"/>
    </row>
    <row r="4161" spans="1:6" ht="12.75" customHeight="1" x14ac:dyDescent="0.25">
      <c r="A4161" s="48" t="s">
        <v>32169</v>
      </c>
      <c r="B4161" s="48" t="s">
        <v>32170</v>
      </c>
      <c r="C4161" s="48" t="s">
        <v>9308</v>
      </c>
      <c r="D4161" s="49" t="s">
        <v>32014</v>
      </c>
      <c r="E4161" s="1"/>
      <c r="F4161" s="1"/>
    </row>
    <row r="4162" spans="1:6" ht="12.75" customHeight="1" x14ac:dyDescent="0.25">
      <c r="A4162" s="48" t="s">
        <v>32171</v>
      </c>
      <c r="B4162" s="48" t="s">
        <v>32172</v>
      </c>
      <c r="C4162" s="48" t="s">
        <v>9308</v>
      </c>
      <c r="D4162" s="49" t="s">
        <v>26206</v>
      </c>
      <c r="E4162" s="1"/>
      <c r="F4162" s="1"/>
    </row>
    <row r="4163" spans="1:6" ht="12.75" customHeight="1" x14ac:dyDescent="0.25">
      <c r="A4163" s="48" t="s">
        <v>32173</v>
      </c>
      <c r="B4163" s="48" t="s">
        <v>32174</v>
      </c>
      <c r="C4163" s="48" t="s">
        <v>9308</v>
      </c>
      <c r="D4163" s="49" t="s">
        <v>32175</v>
      </c>
      <c r="E4163" s="1"/>
      <c r="F4163" s="1"/>
    </row>
    <row r="4164" spans="1:6" ht="12.75" customHeight="1" x14ac:dyDescent="0.25">
      <c r="A4164" s="48" t="s">
        <v>32176</v>
      </c>
      <c r="B4164" s="48" t="s">
        <v>32177</v>
      </c>
      <c r="C4164" s="48" t="s">
        <v>9308</v>
      </c>
      <c r="D4164" s="49" t="s">
        <v>2342</v>
      </c>
      <c r="E4164" s="1"/>
      <c r="F4164" s="1"/>
    </row>
    <row r="4165" spans="1:6" ht="12.75" customHeight="1" x14ac:dyDescent="0.25">
      <c r="A4165" s="48" t="s">
        <v>32178</v>
      </c>
      <c r="B4165" s="48" t="s">
        <v>32179</v>
      </c>
      <c r="C4165" s="48" t="s">
        <v>9308</v>
      </c>
      <c r="D4165" s="49" t="s">
        <v>32180</v>
      </c>
      <c r="E4165" s="1"/>
      <c r="F4165" s="1"/>
    </row>
    <row r="4166" spans="1:6" ht="12.75" customHeight="1" x14ac:dyDescent="0.25">
      <c r="A4166" s="48" t="s">
        <v>32181</v>
      </c>
      <c r="B4166" s="48" t="s">
        <v>32182</v>
      </c>
      <c r="C4166" s="48" t="s">
        <v>9308</v>
      </c>
      <c r="D4166" s="49" t="s">
        <v>260</v>
      </c>
      <c r="E4166" s="1"/>
      <c r="F4166" s="1"/>
    </row>
    <row r="4167" spans="1:6" ht="12.75" customHeight="1" x14ac:dyDescent="0.25">
      <c r="A4167" s="48" t="s">
        <v>32183</v>
      </c>
      <c r="B4167" s="48" t="s">
        <v>32184</v>
      </c>
      <c r="C4167" s="48" t="s">
        <v>9308</v>
      </c>
      <c r="D4167" s="49" t="s">
        <v>32185</v>
      </c>
      <c r="E4167" s="1"/>
      <c r="F4167" s="1"/>
    </row>
    <row r="4168" spans="1:6" ht="12.75" customHeight="1" x14ac:dyDescent="0.25">
      <c r="A4168" s="48" t="s">
        <v>32186</v>
      </c>
      <c r="B4168" s="48" t="s">
        <v>32187</v>
      </c>
      <c r="C4168" s="48" t="s">
        <v>9308</v>
      </c>
      <c r="D4168" s="49" t="s">
        <v>32188</v>
      </c>
      <c r="E4168" s="1"/>
      <c r="F4168" s="1"/>
    </row>
    <row r="4169" spans="1:6" ht="12.75" customHeight="1" x14ac:dyDescent="0.25">
      <c r="A4169" s="48" t="s">
        <v>32189</v>
      </c>
      <c r="B4169" s="48" t="s">
        <v>32190</v>
      </c>
      <c r="C4169" s="48" t="s">
        <v>9308</v>
      </c>
      <c r="D4169" s="49" t="s">
        <v>2191</v>
      </c>
      <c r="E4169" s="1"/>
      <c r="F4169" s="1"/>
    </row>
    <row r="4170" spans="1:6" ht="12.75" customHeight="1" x14ac:dyDescent="0.25">
      <c r="A4170" s="48" t="s">
        <v>32191</v>
      </c>
      <c r="B4170" s="48" t="s">
        <v>32192</v>
      </c>
      <c r="C4170" s="48" t="s">
        <v>9308</v>
      </c>
      <c r="D4170" s="49" t="s">
        <v>32193</v>
      </c>
      <c r="E4170" s="1"/>
      <c r="F4170" s="1"/>
    </row>
    <row r="4171" spans="1:6" ht="12.75" customHeight="1" x14ac:dyDescent="0.25">
      <c r="A4171" s="48" t="s">
        <v>32194</v>
      </c>
      <c r="B4171" s="48" t="s">
        <v>32195</v>
      </c>
      <c r="C4171" s="48" t="s">
        <v>9308</v>
      </c>
      <c r="D4171" s="49" t="s">
        <v>32196</v>
      </c>
      <c r="E4171" s="1"/>
      <c r="F4171" s="1"/>
    </row>
    <row r="4172" spans="1:6" ht="12.75" customHeight="1" x14ac:dyDescent="0.25">
      <c r="A4172" s="48" t="s">
        <v>32197</v>
      </c>
      <c r="B4172" s="48" t="s">
        <v>32198</v>
      </c>
      <c r="C4172" s="48" t="s">
        <v>9308</v>
      </c>
      <c r="D4172" s="49" t="s">
        <v>32199</v>
      </c>
      <c r="E4172" s="1"/>
      <c r="F4172" s="1"/>
    </row>
    <row r="4173" spans="1:6" ht="12.75" customHeight="1" x14ac:dyDescent="0.25">
      <c r="A4173" s="48" t="s">
        <v>32200</v>
      </c>
      <c r="B4173" s="48" t="s">
        <v>32201</v>
      </c>
      <c r="C4173" s="48" t="s">
        <v>9308</v>
      </c>
      <c r="D4173" s="49" t="s">
        <v>32202</v>
      </c>
      <c r="E4173" s="1"/>
      <c r="F4173" s="1"/>
    </row>
    <row r="4174" spans="1:6" ht="12.75" customHeight="1" x14ac:dyDescent="0.25">
      <c r="A4174" s="48" t="s">
        <v>32203</v>
      </c>
      <c r="B4174" s="48" t="s">
        <v>32204</v>
      </c>
      <c r="C4174" s="48" t="s">
        <v>9308</v>
      </c>
      <c r="D4174" s="49" t="s">
        <v>32205</v>
      </c>
      <c r="E4174" s="1"/>
      <c r="F4174" s="1"/>
    </row>
    <row r="4175" spans="1:6" ht="12.75" customHeight="1" x14ac:dyDescent="0.25">
      <c r="A4175" s="48" t="s">
        <v>32206</v>
      </c>
      <c r="B4175" s="48" t="s">
        <v>32207</v>
      </c>
      <c r="C4175" s="48" t="s">
        <v>9308</v>
      </c>
      <c r="D4175" s="49" t="s">
        <v>32208</v>
      </c>
      <c r="E4175" s="1"/>
      <c r="F4175" s="1"/>
    </row>
    <row r="4176" spans="1:6" ht="12.75" customHeight="1" x14ac:dyDescent="0.25">
      <c r="A4176" s="48" t="s">
        <v>32209</v>
      </c>
      <c r="B4176" s="48" t="s">
        <v>32210</v>
      </c>
      <c r="C4176" s="48" t="s">
        <v>9308</v>
      </c>
      <c r="D4176" s="49" t="s">
        <v>32211</v>
      </c>
      <c r="E4176" s="1"/>
      <c r="F4176" s="1"/>
    </row>
    <row r="4177" spans="1:6" ht="12.75" customHeight="1" x14ac:dyDescent="0.25">
      <c r="A4177" s="48" t="s">
        <v>32212</v>
      </c>
      <c r="B4177" s="48" t="s">
        <v>32213</v>
      </c>
      <c r="C4177" s="48" t="s">
        <v>9308</v>
      </c>
      <c r="D4177" s="49" t="s">
        <v>32214</v>
      </c>
      <c r="E4177" s="1"/>
      <c r="F4177" s="1"/>
    </row>
    <row r="4178" spans="1:6" ht="12.75" customHeight="1" x14ac:dyDescent="0.25">
      <c r="A4178" s="48" t="s">
        <v>32215</v>
      </c>
      <c r="B4178" s="48" t="s">
        <v>32216</v>
      </c>
      <c r="C4178" s="48" t="s">
        <v>9308</v>
      </c>
      <c r="D4178" s="49" t="s">
        <v>32217</v>
      </c>
      <c r="E4178" s="1"/>
      <c r="F4178" s="1"/>
    </row>
    <row r="4179" spans="1:6" ht="12.75" customHeight="1" x14ac:dyDescent="0.25">
      <c r="A4179" s="48" t="s">
        <v>32218</v>
      </c>
      <c r="B4179" s="48" t="s">
        <v>32219</v>
      </c>
      <c r="C4179" s="48" t="s">
        <v>9308</v>
      </c>
      <c r="D4179" s="49" t="s">
        <v>32220</v>
      </c>
      <c r="E4179" s="1"/>
      <c r="F4179" s="1"/>
    </row>
    <row r="4180" spans="1:6" ht="12.75" customHeight="1" x14ac:dyDescent="0.25">
      <c r="A4180" s="48" t="s">
        <v>32221</v>
      </c>
      <c r="B4180" s="48" t="s">
        <v>32222</v>
      </c>
      <c r="C4180" s="48" t="s">
        <v>9308</v>
      </c>
      <c r="D4180" s="49" t="s">
        <v>32223</v>
      </c>
      <c r="E4180" s="1"/>
      <c r="F4180" s="1"/>
    </row>
    <row r="4181" spans="1:6" ht="12.75" customHeight="1" x14ac:dyDescent="0.25">
      <c r="A4181" s="48" t="s">
        <v>32224</v>
      </c>
      <c r="B4181" s="48" t="s">
        <v>32225</v>
      </c>
      <c r="C4181" s="48" t="s">
        <v>9308</v>
      </c>
      <c r="D4181" s="49" t="s">
        <v>32226</v>
      </c>
      <c r="E4181" s="1"/>
      <c r="F4181" s="1"/>
    </row>
    <row r="4182" spans="1:6" ht="12.75" customHeight="1" x14ac:dyDescent="0.25">
      <c r="A4182" s="48" t="s">
        <v>32227</v>
      </c>
      <c r="B4182" s="48" t="s">
        <v>32228</v>
      </c>
      <c r="C4182" s="48" t="s">
        <v>9308</v>
      </c>
      <c r="D4182" s="49" t="s">
        <v>32229</v>
      </c>
      <c r="E4182" s="1"/>
      <c r="F4182" s="1"/>
    </row>
    <row r="4183" spans="1:6" ht="12.75" customHeight="1" x14ac:dyDescent="0.25">
      <c r="A4183" s="48" t="s">
        <v>32230</v>
      </c>
      <c r="B4183" s="48" t="s">
        <v>32231</v>
      </c>
      <c r="C4183" s="48" t="s">
        <v>9308</v>
      </c>
      <c r="D4183" s="49" t="s">
        <v>32232</v>
      </c>
      <c r="E4183" s="1"/>
      <c r="F4183" s="1"/>
    </row>
    <row r="4184" spans="1:6" ht="12.75" customHeight="1" x14ac:dyDescent="0.25">
      <c r="A4184" s="48" t="s">
        <v>32233</v>
      </c>
      <c r="B4184" s="48" t="s">
        <v>32234</v>
      </c>
      <c r="C4184" s="48" t="s">
        <v>9308</v>
      </c>
      <c r="D4184" s="49" t="s">
        <v>32235</v>
      </c>
      <c r="E4184" s="1"/>
      <c r="F4184" s="1"/>
    </row>
    <row r="4185" spans="1:6" ht="12.75" customHeight="1" x14ac:dyDescent="0.25">
      <c r="A4185" s="48" t="s">
        <v>32236</v>
      </c>
      <c r="B4185" s="48" t="s">
        <v>32237</v>
      </c>
      <c r="C4185" s="48" t="s">
        <v>9308</v>
      </c>
      <c r="D4185" s="49" t="s">
        <v>32238</v>
      </c>
      <c r="E4185" s="1"/>
      <c r="F4185" s="1"/>
    </row>
    <row r="4186" spans="1:6" ht="12.75" customHeight="1" x14ac:dyDescent="0.25">
      <c r="A4186" s="48" t="s">
        <v>32239</v>
      </c>
      <c r="B4186" s="48" t="s">
        <v>32240</v>
      </c>
      <c r="C4186" s="48" t="s">
        <v>9308</v>
      </c>
      <c r="D4186" s="49" t="s">
        <v>32241</v>
      </c>
      <c r="E4186" s="1"/>
      <c r="F4186" s="1"/>
    </row>
    <row r="4187" spans="1:6" ht="12.75" customHeight="1" x14ac:dyDescent="0.25">
      <c r="A4187" s="48" t="s">
        <v>32242</v>
      </c>
      <c r="B4187" s="48" t="s">
        <v>32243</v>
      </c>
      <c r="C4187" s="48" t="s">
        <v>9308</v>
      </c>
      <c r="D4187" s="49" t="s">
        <v>5984</v>
      </c>
      <c r="E4187" s="1"/>
      <c r="F4187" s="1"/>
    </row>
    <row r="4188" spans="1:6" ht="12.75" customHeight="1" x14ac:dyDescent="0.25">
      <c r="A4188" s="48" t="s">
        <v>32244</v>
      </c>
      <c r="B4188" s="48" t="s">
        <v>32245</v>
      </c>
      <c r="C4188" s="48" t="s">
        <v>9308</v>
      </c>
      <c r="D4188" s="49" t="s">
        <v>32246</v>
      </c>
      <c r="E4188" s="1"/>
      <c r="F4188" s="1"/>
    </row>
    <row r="4189" spans="1:6" ht="12.75" customHeight="1" x14ac:dyDescent="0.25">
      <c r="A4189" s="48" t="s">
        <v>32247</v>
      </c>
      <c r="B4189" s="48" t="s">
        <v>32248</v>
      </c>
      <c r="C4189" s="48" t="s">
        <v>9308</v>
      </c>
      <c r="D4189" s="49" t="s">
        <v>2512</v>
      </c>
      <c r="E4189" s="1"/>
      <c r="F4189" s="1"/>
    </row>
    <row r="4190" spans="1:6" ht="12.75" customHeight="1" x14ac:dyDescent="0.25">
      <c r="A4190" s="48" t="s">
        <v>32249</v>
      </c>
      <c r="B4190" s="48" t="s">
        <v>32250</v>
      </c>
      <c r="C4190" s="48" t="s">
        <v>9308</v>
      </c>
      <c r="D4190" s="49" t="s">
        <v>30567</v>
      </c>
      <c r="E4190" s="1"/>
      <c r="F4190" s="1"/>
    </row>
    <row r="4191" spans="1:6" ht="12.75" customHeight="1" x14ac:dyDescent="0.25">
      <c r="A4191" s="48" t="s">
        <v>32251</v>
      </c>
      <c r="B4191" s="48" t="s">
        <v>32252</v>
      </c>
      <c r="C4191" s="48" t="s">
        <v>9308</v>
      </c>
      <c r="D4191" s="49" t="s">
        <v>32253</v>
      </c>
      <c r="E4191" s="1"/>
      <c r="F4191" s="1"/>
    </row>
    <row r="4192" spans="1:6" ht="12.75" customHeight="1" x14ac:dyDescent="0.25">
      <c r="A4192" s="48" t="s">
        <v>32254</v>
      </c>
      <c r="B4192" s="48" t="s">
        <v>32255</v>
      </c>
      <c r="C4192" s="48" t="s">
        <v>9308</v>
      </c>
      <c r="D4192" s="49" t="s">
        <v>32256</v>
      </c>
      <c r="E4192" s="1"/>
      <c r="F4192" s="1"/>
    </row>
    <row r="4193" spans="1:6" ht="12.75" customHeight="1" x14ac:dyDescent="0.25">
      <c r="A4193" s="48" t="s">
        <v>32257</v>
      </c>
      <c r="B4193" s="48" t="s">
        <v>32258</v>
      </c>
      <c r="C4193" s="48" t="s">
        <v>9308</v>
      </c>
      <c r="D4193" s="49" t="s">
        <v>32259</v>
      </c>
      <c r="E4193" s="1"/>
      <c r="F4193" s="1"/>
    </row>
    <row r="4194" spans="1:6" ht="12.75" customHeight="1" x14ac:dyDescent="0.25">
      <c r="A4194" s="48" t="s">
        <v>32260</v>
      </c>
      <c r="B4194" s="48" t="s">
        <v>32261</v>
      </c>
      <c r="C4194" s="48" t="s">
        <v>9308</v>
      </c>
      <c r="D4194" s="49" t="s">
        <v>32262</v>
      </c>
      <c r="E4194" s="1"/>
      <c r="F4194" s="1"/>
    </row>
    <row r="4195" spans="1:6" ht="12.75" customHeight="1" x14ac:dyDescent="0.25">
      <c r="A4195" s="48" t="s">
        <v>32263</v>
      </c>
      <c r="B4195" s="48" t="s">
        <v>32264</v>
      </c>
      <c r="C4195" s="48" t="s">
        <v>9308</v>
      </c>
      <c r="D4195" s="49" t="s">
        <v>32265</v>
      </c>
      <c r="E4195" s="1"/>
      <c r="F4195" s="1"/>
    </row>
    <row r="4196" spans="1:6" ht="12.75" customHeight="1" x14ac:dyDescent="0.25">
      <c r="A4196" s="48" t="s">
        <v>32266</v>
      </c>
      <c r="B4196" s="48" t="s">
        <v>32267</v>
      </c>
      <c r="C4196" s="48" t="s">
        <v>9308</v>
      </c>
      <c r="D4196" s="49" t="s">
        <v>32268</v>
      </c>
      <c r="E4196" s="1"/>
      <c r="F4196" s="1"/>
    </row>
    <row r="4197" spans="1:6" ht="12.75" customHeight="1" x14ac:dyDescent="0.25">
      <c r="A4197" s="48" t="s">
        <v>32269</v>
      </c>
      <c r="B4197" s="48" t="s">
        <v>32270</v>
      </c>
      <c r="C4197" s="48" t="s">
        <v>9308</v>
      </c>
      <c r="D4197" s="49" t="s">
        <v>32271</v>
      </c>
      <c r="E4197" s="1"/>
      <c r="F4197" s="1"/>
    </row>
    <row r="4198" spans="1:6" ht="12.75" customHeight="1" x14ac:dyDescent="0.25">
      <c r="A4198" s="48" t="s">
        <v>32272</v>
      </c>
      <c r="B4198" s="48" t="s">
        <v>32273</v>
      </c>
      <c r="C4198" s="48" t="s">
        <v>9308</v>
      </c>
      <c r="D4198" s="49" t="s">
        <v>27086</v>
      </c>
      <c r="E4198" s="1"/>
      <c r="F4198" s="1"/>
    </row>
    <row r="4199" spans="1:6" ht="12.75" customHeight="1" x14ac:dyDescent="0.25">
      <c r="A4199" s="48" t="s">
        <v>32274</v>
      </c>
      <c r="B4199" s="48" t="s">
        <v>32275</v>
      </c>
      <c r="C4199" s="48" t="s">
        <v>9308</v>
      </c>
      <c r="D4199" s="49" t="s">
        <v>1242</v>
      </c>
      <c r="E4199" s="1"/>
      <c r="F4199" s="1"/>
    </row>
    <row r="4200" spans="1:6" ht="12.75" customHeight="1" x14ac:dyDescent="0.25">
      <c r="A4200" s="48" t="s">
        <v>32276</v>
      </c>
      <c r="B4200" s="48" t="s">
        <v>32277</v>
      </c>
      <c r="C4200" s="48" t="s">
        <v>9308</v>
      </c>
      <c r="D4200" s="49" t="s">
        <v>32278</v>
      </c>
      <c r="E4200" s="1"/>
      <c r="F4200" s="1"/>
    </row>
    <row r="4201" spans="1:6" ht="12.75" customHeight="1" x14ac:dyDescent="0.25">
      <c r="A4201" s="48" t="s">
        <v>32279</v>
      </c>
      <c r="B4201" s="48" t="s">
        <v>32280</v>
      </c>
      <c r="C4201" s="48" t="s">
        <v>9308</v>
      </c>
      <c r="D4201" s="49" t="s">
        <v>32281</v>
      </c>
      <c r="E4201" s="1"/>
      <c r="F4201" s="1"/>
    </row>
    <row r="4202" spans="1:6" ht="12.75" customHeight="1" x14ac:dyDescent="0.25">
      <c r="A4202" s="48" t="s">
        <v>32282</v>
      </c>
      <c r="B4202" s="48" t="s">
        <v>32283</v>
      </c>
      <c r="C4202" s="48" t="s">
        <v>9308</v>
      </c>
      <c r="D4202" s="49" t="s">
        <v>8767</v>
      </c>
      <c r="E4202" s="1"/>
      <c r="F4202" s="1"/>
    </row>
    <row r="4203" spans="1:6" ht="12.75" customHeight="1" x14ac:dyDescent="0.25">
      <c r="A4203" s="48" t="s">
        <v>32284</v>
      </c>
      <c r="B4203" s="48" t="s">
        <v>32285</v>
      </c>
      <c r="C4203" s="48" t="s">
        <v>9308</v>
      </c>
      <c r="D4203" s="49" t="s">
        <v>32286</v>
      </c>
      <c r="E4203" s="1"/>
      <c r="F4203" s="1"/>
    </row>
    <row r="4204" spans="1:6" ht="12.75" customHeight="1" x14ac:dyDescent="0.25">
      <c r="A4204" s="48" t="s">
        <v>32287</v>
      </c>
      <c r="B4204" s="48" t="s">
        <v>32288</v>
      </c>
      <c r="C4204" s="48" t="s">
        <v>9308</v>
      </c>
      <c r="D4204" s="49" t="s">
        <v>32289</v>
      </c>
      <c r="E4204" s="1"/>
      <c r="F4204" s="1"/>
    </row>
    <row r="4205" spans="1:6" ht="12.75" customHeight="1" x14ac:dyDescent="0.25">
      <c r="A4205" s="48" t="s">
        <v>32290</v>
      </c>
      <c r="B4205" s="48" t="s">
        <v>32291</v>
      </c>
      <c r="C4205" s="48" t="s">
        <v>9308</v>
      </c>
      <c r="D4205" s="49" t="s">
        <v>32292</v>
      </c>
      <c r="E4205" s="1"/>
      <c r="F4205" s="1"/>
    </row>
    <row r="4206" spans="1:6" ht="12.75" customHeight="1" x14ac:dyDescent="0.25">
      <c r="A4206" s="48" t="s">
        <v>32293</v>
      </c>
      <c r="B4206" s="48" t="s">
        <v>32294</v>
      </c>
      <c r="C4206" s="48" t="s">
        <v>9308</v>
      </c>
      <c r="D4206" s="49" t="s">
        <v>30944</v>
      </c>
      <c r="E4206" s="1"/>
      <c r="F4206" s="1"/>
    </row>
    <row r="4207" spans="1:6" ht="12.75" customHeight="1" x14ac:dyDescent="0.25">
      <c r="A4207" s="48" t="s">
        <v>32295</v>
      </c>
      <c r="B4207" s="48" t="s">
        <v>32296</v>
      </c>
      <c r="C4207" s="48" t="s">
        <v>9308</v>
      </c>
      <c r="D4207" s="49" t="s">
        <v>32297</v>
      </c>
      <c r="E4207" s="1"/>
      <c r="F4207" s="1"/>
    </row>
    <row r="4208" spans="1:6" ht="12.75" customHeight="1" x14ac:dyDescent="0.25">
      <c r="A4208" s="48" t="s">
        <v>32298</v>
      </c>
      <c r="B4208" s="48" t="s">
        <v>32299</v>
      </c>
      <c r="C4208" s="48" t="s">
        <v>9308</v>
      </c>
      <c r="D4208" s="49" t="s">
        <v>32300</v>
      </c>
      <c r="E4208" s="1"/>
      <c r="F4208" s="1"/>
    </row>
    <row r="4209" spans="1:6" ht="12.75" customHeight="1" x14ac:dyDescent="0.25">
      <c r="A4209" s="48" t="s">
        <v>32301</v>
      </c>
      <c r="B4209" s="48" t="s">
        <v>32302</v>
      </c>
      <c r="C4209" s="48" t="s">
        <v>9308</v>
      </c>
      <c r="D4209" s="49" t="s">
        <v>27109</v>
      </c>
      <c r="E4209" s="1"/>
      <c r="F4209" s="1"/>
    </row>
    <row r="4210" spans="1:6" ht="12.75" customHeight="1" x14ac:dyDescent="0.25">
      <c r="A4210" s="48" t="s">
        <v>32303</v>
      </c>
      <c r="B4210" s="48" t="s">
        <v>32304</v>
      </c>
      <c r="C4210" s="48" t="s">
        <v>9308</v>
      </c>
      <c r="D4210" s="49" t="s">
        <v>32305</v>
      </c>
      <c r="E4210" s="1"/>
      <c r="F4210" s="1"/>
    </row>
    <row r="4211" spans="1:6" ht="12.75" customHeight="1" x14ac:dyDescent="0.25">
      <c r="A4211" s="48" t="s">
        <v>32306</v>
      </c>
      <c r="B4211" s="48" t="s">
        <v>32307</v>
      </c>
      <c r="C4211" s="48" t="s">
        <v>9308</v>
      </c>
      <c r="D4211" s="49" t="s">
        <v>32308</v>
      </c>
      <c r="E4211" s="1"/>
      <c r="F4211" s="1"/>
    </row>
    <row r="4212" spans="1:6" ht="12.75" customHeight="1" x14ac:dyDescent="0.25">
      <c r="A4212" s="48" t="s">
        <v>32309</v>
      </c>
      <c r="B4212" s="48" t="s">
        <v>32310</v>
      </c>
      <c r="C4212" s="48" t="s">
        <v>9308</v>
      </c>
      <c r="D4212" s="49" t="s">
        <v>32311</v>
      </c>
      <c r="E4212" s="1"/>
      <c r="F4212" s="1"/>
    </row>
    <row r="4213" spans="1:6" ht="12.75" customHeight="1" x14ac:dyDescent="0.25">
      <c r="A4213" s="48" t="s">
        <v>32312</v>
      </c>
      <c r="B4213" s="48" t="s">
        <v>32313</v>
      </c>
      <c r="C4213" s="48" t="s">
        <v>9308</v>
      </c>
      <c r="D4213" s="49" t="s">
        <v>32314</v>
      </c>
      <c r="E4213" s="1"/>
      <c r="F4213" s="1"/>
    </row>
    <row r="4214" spans="1:6" ht="12.75" customHeight="1" x14ac:dyDescent="0.25">
      <c r="A4214" s="48" t="s">
        <v>32315</v>
      </c>
      <c r="B4214" s="48" t="s">
        <v>32316</v>
      </c>
      <c r="C4214" s="48" t="s">
        <v>9308</v>
      </c>
      <c r="D4214" s="49" t="s">
        <v>32317</v>
      </c>
      <c r="E4214" s="1"/>
      <c r="F4214" s="1"/>
    </row>
    <row r="4215" spans="1:6" ht="12.75" customHeight="1" x14ac:dyDescent="0.25">
      <c r="A4215" s="48" t="s">
        <v>32318</v>
      </c>
      <c r="B4215" s="48" t="s">
        <v>32319</v>
      </c>
      <c r="C4215" s="48" t="s">
        <v>9308</v>
      </c>
      <c r="D4215" s="49" t="s">
        <v>32320</v>
      </c>
      <c r="E4215" s="1"/>
      <c r="F4215" s="1"/>
    </row>
    <row r="4216" spans="1:6" ht="12.75" customHeight="1" x14ac:dyDescent="0.25">
      <c r="A4216" s="48" t="s">
        <v>32321</v>
      </c>
      <c r="B4216" s="48" t="s">
        <v>32322</v>
      </c>
      <c r="C4216" s="48" t="s">
        <v>9308</v>
      </c>
      <c r="D4216" s="49" t="s">
        <v>24569</v>
      </c>
      <c r="E4216" s="1"/>
      <c r="F4216" s="1"/>
    </row>
    <row r="4217" spans="1:6" ht="12.75" customHeight="1" x14ac:dyDescent="0.25">
      <c r="A4217" s="48" t="s">
        <v>32323</v>
      </c>
      <c r="B4217" s="48" t="s">
        <v>32324</v>
      </c>
      <c r="C4217" s="48" t="s">
        <v>9308</v>
      </c>
      <c r="D4217" s="49" t="s">
        <v>2470</v>
      </c>
      <c r="E4217" s="1"/>
      <c r="F4217" s="1"/>
    </row>
    <row r="4218" spans="1:6" ht="12.75" customHeight="1" x14ac:dyDescent="0.25">
      <c r="A4218" s="48" t="s">
        <v>32325</v>
      </c>
      <c r="B4218" s="48" t="s">
        <v>32326</v>
      </c>
      <c r="C4218" s="48" t="s">
        <v>9308</v>
      </c>
      <c r="D4218" s="49" t="s">
        <v>32327</v>
      </c>
      <c r="E4218" s="1"/>
      <c r="F4218" s="1"/>
    </row>
    <row r="4219" spans="1:6" ht="12.75" customHeight="1" x14ac:dyDescent="0.25">
      <c r="A4219" s="48" t="s">
        <v>32328</v>
      </c>
      <c r="B4219" s="48" t="s">
        <v>32329</v>
      </c>
      <c r="C4219" s="48" t="s">
        <v>9308</v>
      </c>
      <c r="D4219" s="49" t="s">
        <v>32330</v>
      </c>
      <c r="E4219" s="1"/>
      <c r="F4219" s="1"/>
    </row>
    <row r="4220" spans="1:6" ht="12.75" customHeight="1" x14ac:dyDescent="0.25">
      <c r="A4220" s="48" t="s">
        <v>32331</v>
      </c>
      <c r="B4220" s="48" t="s">
        <v>32332</v>
      </c>
      <c r="C4220" s="48" t="s">
        <v>9308</v>
      </c>
      <c r="D4220" s="49" t="s">
        <v>32333</v>
      </c>
      <c r="E4220" s="1"/>
      <c r="F4220" s="1"/>
    </row>
    <row r="4221" spans="1:6" ht="12.75" customHeight="1" x14ac:dyDescent="0.25">
      <c r="A4221" s="48" t="s">
        <v>32334</v>
      </c>
      <c r="B4221" s="48" t="s">
        <v>32335</v>
      </c>
      <c r="C4221" s="48" t="s">
        <v>9308</v>
      </c>
      <c r="D4221" s="49" t="s">
        <v>32336</v>
      </c>
      <c r="E4221" s="1"/>
      <c r="F4221" s="1"/>
    </row>
    <row r="4222" spans="1:6" ht="12.75" customHeight="1" x14ac:dyDescent="0.25">
      <c r="A4222" s="48" t="s">
        <v>32337</v>
      </c>
      <c r="B4222" s="48" t="s">
        <v>32338</v>
      </c>
      <c r="C4222" s="48" t="s">
        <v>9308</v>
      </c>
      <c r="D4222" s="49" t="s">
        <v>32339</v>
      </c>
      <c r="E4222" s="1"/>
      <c r="F4222" s="1"/>
    </row>
    <row r="4223" spans="1:6" ht="12.75" customHeight="1" x14ac:dyDescent="0.25">
      <c r="A4223" s="48" t="s">
        <v>32340</v>
      </c>
      <c r="B4223" s="48" t="s">
        <v>32341</v>
      </c>
      <c r="C4223" s="48" t="s">
        <v>9308</v>
      </c>
      <c r="D4223" s="49" t="s">
        <v>32342</v>
      </c>
      <c r="E4223" s="1"/>
      <c r="F4223" s="1"/>
    </row>
    <row r="4224" spans="1:6" ht="12.75" customHeight="1" x14ac:dyDescent="0.25">
      <c r="A4224" s="48" t="s">
        <v>32343</v>
      </c>
      <c r="B4224" s="48" t="s">
        <v>32344</v>
      </c>
      <c r="C4224" s="48" t="s">
        <v>9308</v>
      </c>
      <c r="D4224" s="49" t="s">
        <v>7352</v>
      </c>
      <c r="E4224" s="1"/>
      <c r="F4224" s="1"/>
    </row>
    <row r="4225" spans="1:6" ht="12.75" customHeight="1" x14ac:dyDescent="0.25">
      <c r="A4225" s="48" t="s">
        <v>32345</v>
      </c>
      <c r="B4225" s="48" t="s">
        <v>32346</v>
      </c>
      <c r="C4225" s="48" t="s">
        <v>9308</v>
      </c>
      <c r="D4225" s="49" t="s">
        <v>29217</v>
      </c>
      <c r="E4225" s="1"/>
      <c r="F4225" s="1"/>
    </row>
    <row r="4226" spans="1:6" ht="12.75" customHeight="1" x14ac:dyDescent="0.25">
      <c r="A4226" s="48" t="s">
        <v>32347</v>
      </c>
      <c r="B4226" s="48" t="s">
        <v>32348</v>
      </c>
      <c r="C4226" s="48" t="s">
        <v>9308</v>
      </c>
      <c r="D4226" s="49" t="s">
        <v>6065</v>
      </c>
      <c r="E4226" s="1"/>
      <c r="F4226" s="1"/>
    </row>
    <row r="4227" spans="1:6" ht="12.75" customHeight="1" x14ac:dyDescent="0.25">
      <c r="A4227" s="48" t="s">
        <v>32349</v>
      </c>
      <c r="B4227" s="48" t="s">
        <v>32350</v>
      </c>
      <c r="C4227" s="48" t="s">
        <v>9308</v>
      </c>
      <c r="D4227" s="49" t="s">
        <v>32351</v>
      </c>
      <c r="E4227" s="1"/>
      <c r="F4227" s="1"/>
    </row>
    <row r="4228" spans="1:6" ht="12.75" customHeight="1" x14ac:dyDescent="0.25">
      <c r="A4228" s="48" t="s">
        <v>32352</v>
      </c>
      <c r="B4228" s="48" t="s">
        <v>32353</v>
      </c>
      <c r="C4228" s="48" t="s">
        <v>9308</v>
      </c>
      <c r="D4228" s="49" t="s">
        <v>24854</v>
      </c>
      <c r="E4228" s="1"/>
      <c r="F4228" s="1"/>
    </row>
    <row r="4229" spans="1:6" ht="12.75" customHeight="1" x14ac:dyDescent="0.25">
      <c r="A4229" s="48" t="s">
        <v>32354</v>
      </c>
      <c r="B4229" s="48" t="s">
        <v>32355</v>
      </c>
      <c r="C4229" s="48" t="s">
        <v>9308</v>
      </c>
      <c r="D4229" s="49" t="s">
        <v>32356</v>
      </c>
      <c r="E4229" s="1"/>
      <c r="F4229" s="1"/>
    </row>
    <row r="4230" spans="1:6" ht="12.75" customHeight="1" x14ac:dyDescent="0.25">
      <c r="A4230" s="48" t="s">
        <v>32357</v>
      </c>
      <c r="B4230" s="48" t="s">
        <v>32358</v>
      </c>
      <c r="C4230" s="48" t="s">
        <v>9308</v>
      </c>
      <c r="D4230" s="49" t="s">
        <v>32359</v>
      </c>
      <c r="E4230" s="1"/>
      <c r="F4230" s="1"/>
    </row>
    <row r="4231" spans="1:6" ht="12.75" customHeight="1" x14ac:dyDescent="0.25">
      <c r="A4231" s="48" t="s">
        <v>32360</v>
      </c>
      <c r="B4231" s="48" t="s">
        <v>32361</v>
      </c>
      <c r="C4231" s="48" t="s">
        <v>9308</v>
      </c>
      <c r="D4231" s="49" t="s">
        <v>32362</v>
      </c>
      <c r="E4231" s="1"/>
      <c r="F4231" s="1"/>
    </row>
    <row r="4232" spans="1:6" ht="12.75" customHeight="1" x14ac:dyDescent="0.25">
      <c r="A4232" s="48" t="s">
        <v>32363</v>
      </c>
      <c r="B4232" s="48" t="s">
        <v>32364</v>
      </c>
      <c r="C4232" s="48" t="s">
        <v>9308</v>
      </c>
      <c r="D4232" s="49" t="s">
        <v>30952</v>
      </c>
      <c r="E4232" s="1"/>
      <c r="F4232" s="1"/>
    </row>
    <row r="4233" spans="1:6" ht="12.75" customHeight="1" x14ac:dyDescent="0.25">
      <c r="A4233" s="48" t="s">
        <v>32365</v>
      </c>
      <c r="B4233" s="48" t="s">
        <v>32366</v>
      </c>
      <c r="C4233" s="48" t="s">
        <v>9308</v>
      </c>
      <c r="D4233" s="49" t="s">
        <v>32367</v>
      </c>
      <c r="E4233" s="1"/>
      <c r="F4233" s="1"/>
    </row>
    <row r="4234" spans="1:6" ht="12.75" customHeight="1" x14ac:dyDescent="0.25">
      <c r="A4234" s="48" t="s">
        <v>32368</v>
      </c>
      <c r="B4234" s="48" t="s">
        <v>32369</v>
      </c>
      <c r="C4234" s="48" t="s">
        <v>9308</v>
      </c>
      <c r="D4234" s="49" t="s">
        <v>32370</v>
      </c>
      <c r="E4234" s="1"/>
      <c r="F4234" s="1"/>
    </row>
    <row r="4235" spans="1:6" ht="12.75" customHeight="1" x14ac:dyDescent="0.25">
      <c r="A4235" s="48" t="s">
        <v>32371</v>
      </c>
      <c r="B4235" s="48" t="s">
        <v>32372</v>
      </c>
      <c r="C4235" s="48" t="s">
        <v>9308</v>
      </c>
      <c r="D4235" s="49" t="s">
        <v>32373</v>
      </c>
      <c r="E4235" s="1"/>
      <c r="F4235" s="1"/>
    </row>
    <row r="4236" spans="1:6" ht="12.75" customHeight="1" x14ac:dyDescent="0.25">
      <c r="A4236" s="48" t="s">
        <v>32374</v>
      </c>
      <c r="B4236" s="48" t="s">
        <v>32375</v>
      </c>
      <c r="C4236" s="48" t="s">
        <v>9308</v>
      </c>
      <c r="D4236" s="49" t="s">
        <v>32376</v>
      </c>
      <c r="E4236" s="1"/>
      <c r="F4236" s="1"/>
    </row>
    <row r="4237" spans="1:6" ht="12.75" customHeight="1" x14ac:dyDescent="0.25">
      <c r="A4237" s="48" t="s">
        <v>32377</v>
      </c>
      <c r="B4237" s="48" t="s">
        <v>32378</v>
      </c>
      <c r="C4237" s="48" t="s">
        <v>9308</v>
      </c>
      <c r="D4237" s="49" t="s">
        <v>32379</v>
      </c>
      <c r="E4237" s="1"/>
      <c r="F4237" s="1"/>
    </row>
    <row r="4238" spans="1:6" ht="12.75" customHeight="1" x14ac:dyDescent="0.25">
      <c r="A4238" s="48" t="s">
        <v>32380</v>
      </c>
      <c r="B4238" s="48" t="s">
        <v>32381</v>
      </c>
      <c r="C4238" s="48" t="s">
        <v>9308</v>
      </c>
      <c r="D4238" s="49" t="s">
        <v>3270</v>
      </c>
      <c r="E4238" s="1"/>
      <c r="F4238" s="1"/>
    </row>
    <row r="4239" spans="1:6" ht="12.75" customHeight="1" x14ac:dyDescent="0.25">
      <c r="A4239" s="48" t="s">
        <v>32382</v>
      </c>
      <c r="B4239" s="48" t="s">
        <v>32383</v>
      </c>
      <c r="C4239" s="48" t="s">
        <v>9308</v>
      </c>
      <c r="D4239" s="49" t="s">
        <v>32384</v>
      </c>
      <c r="E4239" s="1"/>
      <c r="F4239" s="1"/>
    </row>
    <row r="4240" spans="1:6" ht="12.75" customHeight="1" x14ac:dyDescent="0.25">
      <c r="A4240" s="48" t="s">
        <v>32385</v>
      </c>
      <c r="B4240" s="48" t="s">
        <v>32386</v>
      </c>
      <c r="C4240" s="48" t="s">
        <v>9308</v>
      </c>
      <c r="D4240" s="49" t="s">
        <v>32387</v>
      </c>
      <c r="E4240" s="1"/>
      <c r="F4240" s="1"/>
    </row>
    <row r="4241" spans="1:6" ht="12.75" customHeight="1" x14ac:dyDescent="0.25">
      <c r="A4241" s="48" t="s">
        <v>32388</v>
      </c>
      <c r="B4241" s="48" t="s">
        <v>32389</v>
      </c>
      <c r="C4241" s="48" t="s">
        <v>9308</v>
      </c>
      <c r="D4241" s="49" t="s">
        <v>1012</v>
      </c>
      <c r="E4241" s="1"/>
      <c r="F4241" s="1"/>
    </row>
    <row r="4242" spans="1:6" ht="12.75" customHeight="1" x14ac:dyDescent="0.25">
      <c r="A4242" s="48" t="s">
        <v>32390</v>
      </c>
      <c r="B4242" s="48" t="s">
        <v>32391</v>
      </c>
      <c r="C4242" s="48" t="s">
        <v>9308</v>
      </c>
      <c r="D4242" s="49" t="s">
        <v>32392</v>
      </c>
      <c r="E4242" s="1"/>
      <c r="F4242" s="1"/>
    </row>
    <row r="4243" spans="1:6" ht="12.75" customHeight="1" x14ac:dyDescent="0.25">
      <c r="A4243" s="48" t="s">
        <v>32393</v>
      </c>
      <c r="B4243" s="48" t="s">
        <v>32394</v>
      </c>
      <c r="C4243" s="48" t="s">
        <v>9308</v>
      </c>
      <c r="D4243" s="49" t="s">
        <v>29696</v>
      </c>
      <c r="E4243" s="1"/>
      <c r="F4243" s="1"/>
    </row>
    <row r="4244" spans="1:6" ht="12.75" customHeight="1" x14ac:dyDescent="0.25">
      <c r="A4244" s="48" t="s">
        <v>32395</v>
      </c>
      <c r="B4244" s="48" t="s">
        <v>32396</v>
      </c>
      <c r="C4244" s="48" t="s">
        <v>9308</v>
      </c>
      <c r="D4244" s="49" t="s">
        <v>32397</v>
      </c>
      <c r="E4244" s="1"/>
      <c r="F4244" s="1"/>
    </row>
    <row r="4245" spans="1:6" ht="12.75" customHeight="1" x14ac:dyDescent="0.25">
      <c r="A4245" s="48" t="s">
        <v>32398</v>
      </c>
      <c r="B4245" s="48" t="s">
        <v>32399</v>
      </c>
      <c r="C4245" s="48" t="s">
        <v>9308</v>
      </c>
      <c r="D4245" s="49" t="s">
        <v>32400</v>
      </c>
      <c r="E4245" s="1"/>
      <c r="F4245" s="1"/>
    </row>
    <row r="4246" spans="1:6" ht="12.75" customHeight="1" x14ac:dyDescent="0.25">
      <c r="A4246" s="48" t="s">
        <v>32401</v>
      </c>
      <c r="B4246" s="48" t="s">
        <v>32402</v>
      </c>
      <c r="C4246" s="48" t="s">
        <v>9308</v>
      </c>
      <c r="D4246" s="49" t="s">
        <v>30867</v>
      </c>
      <c r="E4246" s="1"/>
      <c r="F4246" s="1"/>
    </row>
    <row r="4247" spans="1:6" ht="12.75" customHeight="1" x14ac:dyDescent="0.25">
      <c r="A4247" s="48" t="s">
        <v>32403</v>
      </c>
      <c r="B4247" s="48" t="s">
        <v>32404</v>
      </c>
      <c r="C4247" s="48" t="s">
        <v>9308</v>
      </c>
      <c r="D4247" s="49" t="s">
        <v>5001</v>
      </c>
      <c r="E4247" s="1"/>
      <c r="F4247" s="1"/>
    </row>
    <row r="4248" spans="1:6" ht="12.75" customHeight="1" x14ac:dyDescent="0.25">
      <c r="A4248" s="48" t="s">
        <v>32405</v>
      </c>
      <c r="B4248" s="48" t="s">
        <v>32406</v>
      </c>
      <c r="C4248" s="48" t="s">
        <v>9308</v>
      </c>
      <c r="D4248" s="49" t="s">
        <v>32407</v>
      </c>
      <c r="E4248" s="1"/>
      <c r="F4248" s="1"/>
    </row>
    <row r="4249" spans="1:6" ht="12.75" customHeight="1" x14ac:dyDescent="0.25">
      <c r="A4249" s="48" t="s">
        <v>32408</v>
      </c>
      <c r="B4249" s="48" t="s">
        <v>32409</v>
      </c>
      <c r="C4249" s="48" t="s">
        <v>9308</v>
      </c>
      <c r="D4249" s="49" t="s">
        <v>32410</v>
      </c>
      <c r="E4249" s="1"/>
      <c r="F4249" s="1"/>
    </row>
    <row r="4250" spans="1:6" ht="12.75" customHeight="1" x14ac:dyDescent="0.25">
      <c r="A4250" s="48" t="s">
        <v>32411</v>
      </c>
      <c r="B4250" s="48" t="s">
        <v>32412</v>
      </c>
      <c r="C4250" s="48" t="s">
        <v>9308</v>
      </c>
      <c r="D4250" s="49" t="s">
        <v>6979</v>
      </c>
      <c r="E4250" s="1"/>
      <c r="F4250" s="1"/>
    </row>
    <row r="4251" spans="1:6" ht="12.75" customHeight="1" x14ac:dyDescent="0.25">
      <c r="A4251" s="48" t="s">
        <v>32413</v>
      </c>
      <c r="B4251" s="48" t="s">
        <v>32414</v>
      </c>
      <c r="C4251" s="48" t="s">
        <v>9308</v>
      </c>
      <c r="D4251" s="49" t="s">
        <v>32415</v>
      </c>
      <c r="E4251" s="1"/>
      <c r="F4251" s="1"/>
    </row>
    <row r="4252" spans="1:6" ht="12.75" customHeight="1" x14ac:dyDescent="0.25">
      <c r="A4252" s="48" t="s">
        <v>32416</v>
      </c>
      <c r="B4252" s="48" t="s">
        <v>32417</v>
      </c>
      <c r="C4252" s="48" t="s">
        <v>9308</v>
      </c>
      <c r="D4252" s="49" t="s">
        <v>31744</v>
      </c>
      <c r="E4252" s="1"/>
      <c r="F4252" s="1"/>
    </row>
    <row r="4253" spans="1:6" ht="12.75" customHeight="1" x14ac:dyDescent="0.25">
      <c r="A4253" s="48" t="s">
        <v>32418</v>
      </c>
      <c r="B4253" s="48" t="s">
        <v>32419</v>
      </c>
      <c r="C4253" s="48" t="s">
        <v>9308</v>
      </c>
      <c r="D4253" s="49" t="s">
        <v>5038</v>
      </c>
      <c r="E4253" s="1"/>
      <c r="F4253" s="1"/>
    </row>
    <row r="4254" spans="1:6" ht="12.75" customHeight="1" x14ac:dyDescent="0.25">
      <c r="A4254" s="48" t="s">
        <v>32420</v>
      </c>
      <c r="B4254" s="48" t="s">
        <v>32421</v>
      </c>
      <c r="C4254" s="48" t="s">
        <v>9308</v>
      </c>
      <c r="D4254" s="49" t="s">
        <v>32422</v>
      </c>
      <c r="E4254" s="1"/>
      <c r="F4254" s="1"/>
    </row>
    <row r="4255" spans="1:6" ht="12.75" customHeight="1" x14ac:dyDescent="0.25">
      <c r="A4255" s="48" t="s">
        <v>32423</v>
      </c>
      <c r="B4255" s="48" t="s">
        <v>32424</v>
      </c>
      <c r="C4255" s="48" t="s">
        <v>9308</v>
      </c>
      <c r="D4255" s="49" t="s">
        <v>2173</v>
      </c>
      <c r="E4255" s="1"/>
      <c r="F4255" s="1"/>
    </row>
    <row r="4256" spans="1:6" ht="12.75" customHeight="1" x14ac:dyDescent="0.25">
      <c r="A4256" s="48" t="s">
        <v>32425</v>
      </c>
      <c r="B4256" s="48" t="s">
        <v>32426</v>
      </c>
      <c r="C4256" s="48" t="s">
        <v>9308</v>
      </c>
      <c r="D4256" s="49" t="s">
        <v>32427</v>
      </c>
      <c r="E4256" s="1"/>
      <c r="F4256" s="1"/>
    </row>
    <row r="4257" spans="1:6" ht="12.75" customHeight="1" x14ac:dyDescent="0.25">
      <c r="A4257" s="48" t="s">
        <v>32428</v>
      </c>
      <c r="B4257" s="48" t="s">
        <v>32429</v>
      </c>
      <c r="C4257" s="48" t="s">
        <v>9308</v>
      </c>
      <c r="D4257" s="49" t="s">
        <v>1545</v>
      </c>
      <c r="E4257" s="1"/>
      <c r="F4257" s="1"/>
    </row>
    <row r="4258" spans="1:6" ht="12.75" customHeight="1" x14ac:dyDescent="0.25">
      <c r="A4258" s="48" t="s">
        <v>32430</v>
      </c>
      <c r="B4258" s="48" t="s">
        <v>32431</v>
      </c>
      <c r="C4258" s="48" t="s">
        <v>9308</v>
      </c>
      <c r="D4258" s="49" t="s">
        <v>415</v>
      </c>
      <c r="E4258" s="1"/>
      <c r="F4258" s="1"/>
    </row>
    <row r="4259" spans="1:6" ht="12.75" customHeight="1" x14ac:dyDescent="0.25">
      <c r="A4259" s="48" t="s">
        <v>32432</v>
      </c>
      <c r="B4259" s="48" t="s">
        <v>32433</v>
      </c>
      <c r="C4259" s="48" t="s">
        <v>9308</v>
      </c>
      <c r="D4259" s="49" t="s">
        <v>32434</v>
      </c>
      <c r="E4259" s="1"/>
      <c r="F4259" s="1"/>
    </row>
    <row r="4260" spans="1:6" ht="12.75" customHeight="1" x14ac:dyDescent="0.25">
      <c r="A4260" s="48" t="s">
        <v>32435</v>
      </c>
      <c r="B4260" s="48" t="s">
        <v>32436</v>
      </c>
      <c r="C4260" s="48" t="s">
        <v>9308</v>
      </c>
      <c r="D4260" s="49" t="s">
        <v>32437</v>
      </c>
      <c r="E4260" s="1"/>
      <c r="F4260" s="1"/>
    </row>
    <row r="4261" spans="1:6" ht="12.75" customHeight="1" x14ac:dyDescent="0.25">
      <c r="A4261" s="48" t="s">
        <v>32438</v>
      </c>
      <c r="B4261" s="48" t="s">
        <v>32439</v>
      </c>
      <c r="C4261" s="48" t="s">
        <v>9308</v>
      </c>
      <c r="D4261" s="49" t="s">
        <v>2010</v>
      </c>
      <c r="E4261" s="1"/>
      <c r="F4261" s="1"/>
    </row>
    <row r="4262" spans="1:6" ht="12.75" customHeight="1" x14ac:dyDescent="0.25">
      <c r="A4262" s="48" t="s">
        <v>32440</v>
      </c>
      <c r="B4262" s="48" t="s">
        <v>32441</v>
      </c>
      <c r="C4262" s="48" t="s">
        <v>9308</v>
      </c>
      <c r="D4262" s="49" t="s">
        <v>27173</v>
      </c>
      <c r="E4262" s="1"/>
      <c r="F4262" s="1"/>
    </row>
    <row r="4263" spans="1:6" ht="12.75" customHeight="1" x14ac:dyDescent="0.25">
      <c r="A4263" s="48" t="s">
        <v>32442</v>
      </c>
      <c r="B4263" s="48" t="s">
        <v>32443</v>
      </c>
      <c r="C4263" s="48" t="s">
        <v>9308</v>
      </c>
      <c r="D4263" s="49" t="s">
        <v>32444</v>
      </c>
      <c r="E4263" s="1"/>
      <c r="F4263" s="1"/>
    </row>
    <row r="4264" spans="1:6" ht="12.75" customHeight="1" x14ac:dyDescent="0.25">
      <c r="A4264" s="48" t="s">
        <v>32445</v>
      </c>
      <c r="B4264" s="48" t="s">
        <v>32446</v>
      </c>
      <c r="C4264" s="48" t="s">
        <v>9308</v>
      </c>
      <c r="D4264" s="49" t="s">
        <v>32447</v>
      </c>
      <c r="E4264" s="1"/>
      <c r="F4264" s="1"/>
    </row>
    <row r="4265" spans="1:6" ht="12.75" customHeight="1" x14ac:dyDescent="0.25">
      <c r="A4265" s="48" t="s">
        <v>32448</v>
      </c>
      <c r="B4265" s="48" t="s">
        <v>32449</v>
      </c>
      <c r="C4265" s="48" t="s">
        <v>9308</v>
      </c>
      <c r="D4265" s="49" t="s">
        <v>32450</v>
      </c>
      <c r="E4265" s="1"/>
      <c r="F4265" s="1"/>
    </row>
    <row r="4266" spans="1:6" ht="12.75" customHeight="1" x14ac:dyDescent="0.25">
      <c r="A4266" s="48" t="s">
        <v>32451</v>
      </c>
      <c r="B4266" s="48" t="s">
        <v>32452</v>
      </c>
      <c r="C4266" s="48" t="s">
        <v>9308</v>
      </c>
      <c r="D4266" s="49" t="s">
        <v>30619</v>
      </c>
      <c r="E4266" s="1"/>
      <c r="F4266" s="1"/>
    </row>
    <row r="4267" spans="1:6" ht="12.75" customHeight="1" x14ac:dyDescent="0.25">
      <c r="A4267" s="48" t="s">
        <v>32453</v>
      </c>
      <c r="B4267" s="48" t="s">
        <v>32454</v>
      </c>
      <c r="C4267" s="48" t="s">
        <v>9308</v>
      </c>
      <c r="D4267" s="49" t="s">
        <v>3941</v>
      </c>
      <c r="E4267" s="1"/>
      <c r="F4267" s="1"/>
    </row>
    <row r="4268" spans="1:6" ht="12.75" customHeight="1" x14ac:dyDescent="0.25">
      <c r="A4268" s="48" t="s">
        <v>32455</v>
      </c>
      <c r="B4268" s="48" t="s">
        <v>32456</v>
      </c>
      <c r="C4268" s="48" t="s">
        <v>9308</v>
      </c>
      <c r="D4268" s="49" t="s">
        <v>32457</v>
      </c>
      <c r="E4268" s="1"/>
      <c r="F4268" s="1"/>
    </row>
    <row r="4269" spans="1:6" ht="12.75" customHeight="1" x14ac:dyDescent="0.25">
      <c r="A4269" s="48" t="s">
        <v>32458</v>
      </c>
      <c r="B4269" s="48" t="s">
        <v>32459</v>
      </c>
      <c r="C4269" s="48" t="s">
        <v>9308</v>
      </c>
      <c r="D4269" s="49" t="s">
        <v>32460</v>
      </c>
      <c r="E4269" s="1"/>
      <c r="F4269" s="1"/>
    </row>
    <row r="4270" spans="1:6" ht="12.75" customHeight="1" x14ac:dyDescent="0.25">
      <c r="A4270" s="48" t="s">
        <v>32461</v>
      </c>
      <c r="B4270" s="48" t="s">
        <v>32462</v>
      </c>
      <c r="C4270" s="48" t="s">
        <v>9308</v>
      </c>
      <c r="D4270" s="49" t="s">
        <v>24617</v>
      </c>
      <c r="E4270" s="1"/>
      <c r="F4270" s="1"/>
    </row>
    <row r="4271" spans="1:6" ht="12.75" customHeight="1" x14ac:dyDescent="0.25">
      <c r="A4271" s="48" t="s">
        <v>32463</v>
      </c>
      <c r="B4271" s="48" t="s">
        <v>32464</v>
      </c>
      <c r="C4271" s="48" t="s">
        <v>9308</v>
      </c>
      <c r="D4271" s="49" t="s">
        <v>32465</v>
      </c>
      <c r="E4271" s="1"/>
      <c r="F4271" s="1"/>
    </row>
    <row r="4272" spans="1:6" ht="12.75" customHeight="1" x14ac:dyDescent="0.25">
      <c r="A4272" s="48" t="s">
        <v>32466</v>
      </c>
      <c r="B4272" s="48" t="s">
        <v>32467</v>
      </c>
      <c r="C4272" s="48" t="s">
        <v>9308</v>
      </c>
      <c r="D4272" s="49" t="s">
        <v>32468</v>
      </c>
      <c r="E4272" s="1"/>
      <c r="F4272" s="1"/>
    </row>
    <row r="4273" spans="1:6" ht="12.75" customHeight="1" x14ac:dyDescent="0.25">
      <c r="A4273" s="48" t="s">
        <v>32469</v>
      </c>
      <c r="B4273" s="48" t="s">
        <v>32470</v>
      </c>
      <c r="C4273" s="48" t="s">
        <v>9308</v>
      </c>
      <c r="D4273" s="49" t="s">
        <v>32471</v>
      </c>
      <c r="E4273" s="1"/>
      <c r="F4273" s="1"/>
    </row>
    <row r="4274" spans="1:6" ht="12.75" customHeight="1" x14ac:dyDescent="0.25">
      <c r="A4274" s="48" t="s">
        <v>32472</v>
      </c>
      <c r="B4274" s="48" t="s">
        <v>32473</v>
      </c>
      <c r="C4274" s="48" t="s">
        <v>9308</v>
      </c>
      <c r="D4274" s="49" t="s">
        <v>32474</v>
      </c>
      <c r="E4274" s="1"/>
      <c r="F4274" s="1"/>
    </row>
    <row r="4275" spans="1:6" ht="12.75" customHeight="1" x14ac:dyDescent="0.25">
      <c r="A4275" s="48" t="s">
        <v>32475</v>
      </c>
      <c r="B4275" s="48" t="s">
        <v>32476</v>
      </c>
      <c r="C4275" s="48" t="s">
        <v>9308</v>
      </c>
      <c r="D4275" s="49" t="s">
        <v>32477</v>
      </c>
      <c r="E4275" s="1"/>
      <c r="F4275" s="1"/>
    </row>
    <row r="4276" spans="1:6" ht="12.75" customHeight="1" x14ac:dyDescent="0.25">
      <c r="A4276" s="48" t="s">
        <v>32478</v>
      </c>
      <c r="B4276" s="48" t="s">
        <v>32479</v>
      </c>
      <c r="C4276" s="48" t="s">
        <v>9308</v>
      </c>
      <c r="D4276" s="49" t="s">
        <v>32480</v>
      </c>
      <c r="E4276" s="1"/>
      <c r="F4276" s="1"/>
    </row>
    <row r="4277" spans="1:6" ht="12.75" customHeight="1" x14ac:dyDescent="0.25">
      <c r="A4277" s="48" t="s">
        <v>32481</v>
      </c>
      <c r="B4277" s="48" t="s">
        <v>32482</v>
      </c>
      <c r="C4277" s="48" t="s">
        <v>9308</v>
      </c>
      <c r="D4277" s="49" t="s">
        <v>32483</v>
      </c>
      <c r="E4277" s="1"/>
      <c r="F4277" s="1"/>
    </row>
    <row r="4278" spans="1:6" ht="12.75" customHeight="1" x14ac:dyDescent="0.25">
      <c r="A4278" s="48" t="s">
        <v>32484</v>
      </c>
      <c r="B4278" s="48" t="s">
        <v>32485</v>
      </c>
      <c r="C4278" s="48" t="s">
        <v>9308</v>
      </c>
      <c r="D4278" s="49" t="s">
        <v>1379</v>
      </c>
      <c r="E4278" s="1"/>
      <c r="F4278" s="1"/>
    </row>
    <row r="4279" spans="1:6" ht="12.75" customHeight="1" x14ac:dyDescent="0.25">
      <c r="A4279" s="48" t="s">
        <v>32486</v>
      </c>
      <c r="B4279" s="48" t="s">
        <v>32487</v>
      </c>
      <c r="C4279" s="48" t="s">
        <v>9308</v>
      </c>
      <c r="D4279" s="49" t="s">
        <v>32488</v>
      </c>
      <c r="E4279" s="1"/>
      <c r="F4279" s="1"/>
    </row>
    <row r="4280" spans="1:6" ht="12.75" customHeight="1" x14ac:dyDescent="0.25">
      <c r="A4280" s="48" t="s">
        <v>32489</v>
      </c>
      <c r="B4280" s="48" t="s">
        <v>32490</v>
      </c>
      <c r="C4280" s="48" t="s">
        <v>9308</v>
      </c>
      <c r="D4280" s="49" t="s">
        <v>32488</v>
      </c>
      <c r="E4280" s="1"/>
      <c r="F4280" s="1"/>
    </row>
    <row r="4281" spans="1:6" ht="12.75" customHeight="1" x14ac:dyDescent="0.25">
      <c r="A4281" s="48" t="s">
        <v>32491</v>
      </c>
      <c r="B4281" s="48" t="s">
        <v>32492</v>
      </c>
      <c r="C4281" s="48" t="s">
        <v>9308</v>
      </c>
      <c r="D4281" s="49" t="s">
        <v>32488</v>
      </c>
      <c r="E4281" s="1"/>
      <c r="F4281" s="1"/>
    </row>
    <row r="4282" spans="1:6" ht="12.75" customHeight="1" x14ac:dyDescent="0.25">
      <c r="A4282" s="48" t="s">
        <v>32493</v>
      </c>
      <c r="B4282" s="48" t="s">
        <v>32494</v>
      </c>
      <c r="C4282" s="48" t="s">
        <v>9308</v>
      </c>
      <c r="D4282" s="49" t="s">
        <v>32495</v>
      </c>
      <c r="E4282" s="1"/>
      <c r="F4282" s="1"/>
    </row>
    <row r="4283" spans="1:6" ht="12.75" customHeight="1" x14ac:dyDescent="0.25">
      <c r="A4283" s="48" t="s">
        <v>32496</v>
      </c>
      <c r="B4283" s="48" t="s">
        <v>32497</v>
      </c>
      <c r="C4283" s="48" t="s">
        <v>9308</v>
      </c>
      <c r="D4283" s="49" t="s">
        <v>32495</v>
      </c>
      <c r="E4283" s="1"/>
      <c r="F4283" s="1"/>
    </row>
    <row r="4284" spans="1:6" ht="12.75" customHeight="1" x14ac:dyDescent="0.25">
      <c r="A4284" s="48" t="s">
        <v>32498</v>
      </c>
      <c r="B4284" s="48" t="s">
        <v>32499</v>
      </c>
      <c r="C4284" s="48" t="s">
        <v>9308</v>
      </c>
      <c r="D4284" s="49" t="s">
        <v>32500</v>
      </c>
      <c r="E4284" s="1"/>
      <c r="F4284" s="1"/>
    </row>
    <row r="4285" spans="1:6" ht="12.75" customHeight="1" x14ac:dyDescent="0.25">
      <c r="A4285" s="48" t="s">
        <v>32501</v>
      </c>
      <c r="B4285" s="48" t="s">
        <v>32502</v>
      </c>
      <c r="C4285" s="48" t="s">
        <v>9308</v>
      </c>
      <c r="D4285" s="49" t="s">
        <v>32503</v>
      </c>
      <c r="E4285" s="1"/>
      <c r="F4285" s="1"/>
    </row>
    <row r="4286" spans="1:6" ht="12.75" customHeight="1" x14ac:dyDescent="0.25">
      <c r="A4286" s="48" t="s">
        <v>32504</v>
      </c>
      <c r="B4286" s="48" t="s">
        <v>32505</v>
      </c>
      <c r="C4286" s="48" t="s">
        <v>9308</v>
      </c>
      <c r="D4286" s="49" t="s">
        <v>32503</v>
      </c>
      <c r="E4286" s="1"/>
      <c r="F4286" s="1"/>
    </row>
    <row r="4287" spans="1:6" ht="12.75" customHeight="1" x14ac:dyDescent="0.25">
      <c r="A4287" s="48" t="s">
        <v>32506</v>
      </c>
      <c r="B4287" s="48" t="s">
        <v>32507</v>
      </c>
      <c r="C4287" s="48" t="s">
        <v>9308</v>
      </c>
      <c r="D4287" s="49" t="s">
        <v>32508</v>
      </c>
      <c r="E4287" s="1"/>
      <c r="F4287" s="1"/>
    </row>
    <row r="4288" spans="1:6" ht="12.75" customHeight="1" x14ac:dyDescent="0.25">
      <c r="A4288" s="48" t="s">
        <v>32509</v>
      </c>
      <c r="B4288" s="48" t="s">
        <v>32510</v>
      </c>
      <c r="C4288" s="48" t="s">
        <v>9308</v>
      </c>
      <c r="D4288" s="49" t="s">
        <v>32511</v>
      </c>
      <c r="E4288" s="1"/>
      <c r="F4288" s="1"/>
    </row>
    <row r="4289" spans="1:6" ht="12.75" customHeight="1" x14ac:dyDescent="0.25">
      <c r="A4289" s="48" t="s">
        <v>32512</v>
      </c>
      <c r="B4289" s="48" t="s">
        <v>32513</v>
      </c>
      <c r="C4289" s="48" t="s">
        <v>9308</v>
      </c>
      <c r="D4289" s="49" t="s">
        <v>22731</v>
      </c>
      <c r="E4289" s="1"/>
      <c r="F4289" s="1"/>
    </row>
    <row r="4290" spans="1:6" ht="12.75" customHeight="1" x14ac:dyDescent="0.25">
      <c r="A4290" s="48" t="s">
        <v>32514</v>
      </c>
      <c r="B4290" s="48" t="s">
        <v>32515</v>
      </c>
      <c r="C4290" s="48" t="s">
        <v>9308</v>
      </c>
      <c r="D4290" s="49" t="s">
        <v>32516</v>
      </c>
      <c r="E4290" s="1"/>
      <c r="F4290" s="1"/>
    </row>
    <row r="4291" spans="1:6" ht="12.75" customHeight="1" x14ac:dyDescent="0.25">
      <c r="A4291" s="48" t="s">
        <v>32517</v>
      </c>
      <c r="B4291" s="48" t="s">
        <v>32518</v>
      </c>
      <c r="C4291" s="48" t="s">
        <v>9308</v>
      </c>
      <c r="D4291" s="49" t="s">
        <v>32516</v>
      </c>
      <c r="E4291" s="1"/>
      <c r="F4291" s="1"/>
    </row>
    <row r="4292" spans="1:6" ht="12.75" customHeight="1" x14ac:dyDescent="0.25">
      <c r="A4292" s="48" t="s">
        <v>32519</v>
      </c>
      <c r="B4292" s="48" t="s">
        <v>32520</v>
      </c>
      <c r="C4292" s="48" t="s">
        <v>9308</v>
      </c>
      <c r="D4292" s="49" t="s">
        <v>32521</v>
      </c>
      <c r="E4292" s="1"/>
      <c r="F4292" s="1"/>
    </row>
    <row r="4293" spans="1:6" ht="12.75" customHeight="1" x14ac:dyDescent="0.25">
      <c r="A4293" s="48" t="s">
        <v>32522</v>
      </c>
      <c r="B4293" s="48" t="s">
        <v>32523</v>
      </c>
      <c r="C4293" s="48" t="s">
        <v>9308</v>
      </c>
      <c r="D4293" s="49" t="s">
        <v>32521</v>
      </c>
      <c r="E4293" s="1"/>
      <c r="F4293" s="1"/>
    </row>
    <row r="4294" spans="1:6" ht="12.75" customHeight="1" x14ac:dyDescent="0.25">
      <c r="A4294" s="48" t="s">
        <v>32524</v>
      </c>
      <c r="B4294" s="48" t="s">
        <v>32525</v>
      </c>
      <c r="C4294" s="48" t="s">
        <v>9308</v>
      </c>
      <c r="D4294" s="49" t="s">
        <v>32521</v>
      </c>
      <c r="E4294" s="1"/>
      <c r="F4294" s="1"/>
    </row>
    <row r="4295" spans="1:6" ht="12.75" customHeight="1" x14ac:dyDescent="0.25">
      <c r="A4295" s="48" t="s">
        <v>32526</v>
      </c>
      <c r="B4295" s="48" t="s">
        <v>32527</v>
      </c>
      <c r="C4295" s="48" t="s">
        <v>9308</v>
      </c>
      <c r="D4295" s="49" t="s">
        <v>32528</v>
      </c>
      <c r="E4295" s="1"/>
      <c r="F4295" s="1"/>
    </row>
    <row r="4296" spans="1:6" ht="12.75" customHeight="1" x14ac:dyDescent="0.25">
      <c r="A4296" s="48" t="s">
        <v>32529</v>
      </c>
      <c r="B4296" s="48" t="s">
        <v>32530</v>
      </c>
      <c r="C4296" s="48" t="s">
        <v>9308</v>
      </c>
      <c r="D4296" s="49" t="s">
        <v>32528</v>
      </c>
      <c r="E4296" s="1"/>
      <c r="F4296" s="1"/>
    </row>
    <row r="4297" spans="1:6" ht="12.75" customHeight="1" x14ac:dyDescent="0.25">
      <c r="A4297" s="48" t="s">
        <v>32531</v>
      </c>
      <c r="B4297" s="48" t="s">
        <v>32532</v>
      </c>
      <c r="C4297" s="48" t="s">
        <v>9308</v>
      </c>
      <c r="D4297" s="49" t="s">
        <v>32528</v>
      </c>
      <c r="E4297" s="1"/>
      <c r="F4297" s="1"/>
    </row>
    <row r="4298" spans="1:6" ht="12.75" customHeight="1" x14ac:dyDescent="0.25">
      <c r="A4298" s="48" t="s">
        <v>32533</v>
      </c>
      <c r="B4298" s="48" t="s">
        <v>32534</v>
      </c>
      <c r="C4298" s="48" t="s">
        <v>9308</v>
      </c>
      <c r="D4298" s="49" t="s">
        <v>32535</v>
      </c>
      <c r="E4298" s="1"/>
      <c r="F4298" s="1"/>
    </row>
    <row r="4299" spans="1:6" ht="12.75" customHeight="1" x14ac:dyDescent="0.25">
      <c r="A4299" s="48" t="s">
        <v>32536</v>
      </c>
      <c r="B4299" s="48" t="s">
        <v>32537</v>
      </c>
      <c r="C4299" s="48" t="s">
        <v>9308</v>
      </c>
      <c r="D4299" s="49" t="s">
        <v>32535</v>
      </c>
      <c r="E4299" s="1"/>
      <c r="F4299" s="1"/>
    </row>
    <row r="4300" spans="1:6" ht="12.75" customHeight="1" x14ac:dyDescent="0.25">
      <c r="A4300" s="48" t="s">
        <v>32538</v>
      </c>
      <c r="B4300" s="48" t="s">
        <v>32539</v>
      </c>
      <c r="C4300" s="48" t="s">
        <v>9308</v>
      </c>
      <c r="D4300" s="49" t="s">
        <v>32540</v>
      </c>
      <c r="E4300" s="1"/>
      <c r="F4300" s="1"/>
    </row>
    <row r="4301" spans="1:6" ht="12.75" customHeight="1" x14ac:dyDescent="0.25">
      <c r="A4301" s="48" t="s">
        <v>32541</v>
      </c>
      <c r="B4301" s="48" t="s">
        <v>32542</v>
      </c>
      <c r="C4301" s="48" t="s">
        <v>9308</v>
      </c>
      <c r="D4301" s="49" t="s">
        <v>32540</v>
      </c>
      <c r="E4301" s="1"/>
      <c r="F4301" s="1"/>
    </row>
    <row r="4302" spans="1:6" ht="12.75" customHeight="1" x14ac:dyDescent="0.25">
      <c r="A4302" s="48" t="s">
        <v>32543</v>
      </c>
      <c r="B4302" s="48" t="s">
        <v>32544</v>
      </c>
      <c r="C4302" s="48" t="s">
        <v>9308</v>
      </c>
      <c r="D4302" s="49" t="s">
        <v>32545</v>
      </c>
      <c r="E4302" s="1"/>
      <c r="F4302" s="1"/>
    </row>
    <row r="4303" spans="1:6" ht="12.75" customHeight="1" x14ac:dyDescent="0.25">
      <c r="A4303" s="48" t="s">
        <v>32546</v>
      </c>
      <c r="B4303" s="48" t="s">
        <v>32547</v>
      </c>
      <c r="C4303" s="48" t="s">
        <v>9308</v>
      </c>
      <c r="D4303" s="49" t="s">
        <v>32548</v>
      </c>
      <c r="E4303" s="1"/>
      <c r="F4303" s="1"/>
    </row>
    <row r="4304" spans="1:6" ht="12.75" customHeight="1" x14ac:dyDescent="0.25">
      <c r="A4304" s="48" t="s">
        <v>32549</v>
      </c>
      <c r="B4304" s="48" t="s">
        <v>32550</v>
      </c>
      <c r="C4304" s="48" t="s">
        <v>9308</v>
      </c>
      <c r="D4304" s="49" t="s">
        <v>32007</v>
      </c>
      <c r="E4304" s="1"/>
      <c r="F4304" s="1"/>
    </row>
    <row r="4305" spans="1:6" ht="12.75" customHeight="1" x14ac:dyDescent="0.25">
      <c r="A4305" s="48" t="s">
        <v>32551</v>
      </c>
      <c r="B4305" s="48" t="s">
        <v>32552</v>
      </c>
      <c r="C4305" s="48" t="s">
        <v>9308</v>
      </c>
      <c r="D4305" s="49" t="s">
        <v>9067</v>
      </c>
      <c r="E4305" s="1"/>
      <c r="F4305" s="1"/>
    </row>
    <row r="4306" spans="1:6" ht="12.75" customHeight="1" x14ac:dyDescent="0.25">
      <c r="A4306" s="48" t="s">
        <v>32553</v>
      </c>
      <c r="B4306" s="48" t="s">
        <v>32554</v>
      </c>
      <c r="C4306" s="48" t="s">
        <v>9308</v>
      </c>
      <c r="D4306" s="49" t="s">
        <v>9067</v>
      </c>
      <c r="E4306" s="1"/>
      <c r="F4306" s="1"/>
    </row>
    <row r="4307" spans="1:6" ht="12.75" customHeight="1" x14ac:dyDescent="0.25">
      <c r="A4307" s="48" t="s">
        <v>32555</v>
      </c>
      <c r="B4307" s="48" t="s">
        <v>32556</v>
      </c>
      <c r="C4307" s="48" t="s">
        <v>9308</v>
      </c>
      <c r="D4307" s="49" t="s">
        <v>6786</v>
      </c>
      <c r="E4307" s="1"/>
      <c r="F4307" s="1"/>
    </row>
    <row r="4308" spans="1:6" ht="12.75" customHeight="1" x14ac:dyDescent="0.25">
      <c r="A4308" s="48" t="s">
        <v>32557</v>
      </c>
      <c r="B4308" s="48" t="s">
        <v>32558</v>
      </c>
      <c r="C4308" s="48" t="s">
        <v>9308</v>
      </c>
      <c r="D4308" s="49" t="s">
        <v>6786</v>
      </c>
      <c r="E4308" s="1"/>
      <c r="F4308" s="1"/>
    </row>
    <row r="4309" spans="1:6" ht="12.75" customHeight="1" x14ac:dyDescent="0.25">
      <c r="A4309" s="48" t="s">
        <v>32559</v>
      </c>
      <c r="B4309" s="48" t="s">
        <v>32560</v>
      </c>
      <c r="C4309" s="48" t="s">
        <v>9308</v>
      </c>
      <c r="D4309" s="49" t="s">
        <v>6786</v>
      </c>
      <c r="E4309" s="1"/>
      <c r="F4309" s="1"/>
    </row>
    <row r="4310" spans="1:6" ht="12.75" customHeight="1" x14ac:dyDescent="0.25">
      <c r="A4310" s="48" t="s">
        <v>32561</v>
      </c>
      <c r="B4310" s="48" t="s">
        <v>32562</v>
      </c>
      <c r="C4310" s="48" t="s">
        <v>9308</v>
      </c>
      <c r="D4310" s="49" t="s">
        <v>3473</v>
      </c>
      <c r="E4310" s="1"/>
      <c r="F4310" s="1"/>
    </row>
    <row r="4311" spans="1:6" ht="12.75" customHeight="1" x14ac:dyDescent="0.25">
      <c r="A4311" s="48" t="s">
        <v>32563</v>
      </c>
      <c r="B4311" s="48" t="s">
        <v>32564</v>
      </c>
      <c r="C4311" s="48" t="s">
        <v>9308</v>
      </c>
      <c r="D4311" s="49" t="s">
        <v>3473</v>
      </c>
      <c r="E4311" s="1"/>
      <c r="F4311" s="1"/>
    </row>
    <row r="4312" spans="1:6" ht="12.75" customHeight="1" x14ac:dyDescent="0.25">
      <c r="A4312" s="48" t="s">
        <v>32565</v>
      </c>
      <c r="B4312" s="48" t="s">
        <v>32566</v>
      </c>
      <c r="C4312" s="48" t="s">
        <v>9308</v>
      </c>
      <c r="D4312" s="49" t="s">
        <v>3473</v>
      </c>
      <c r="E4312" s="1"/>
      <c r="F4312" s="1"/>
    </row>
    <row r="4313" spans="1:6" ht="12.75" customHeight="1" x14ac:dyDescent="0.25">
      <c r="A4313" s="48" t="s">
        <v>32567</v>
      </c>
      <c r="B4313" s="48" t="s">
        <v>32568</v>
      </c>
      <c r="C4313" s="48" t="s">
        <v>9308</v>
      </c>
      <c r="D4313" s="49" t="s">
        <v>32202</v>
      </c>
      <c r="E4313" s="1"/>
      <c r="F4313" s="1"/>
    </row>
    <row r="4314" spans="1:6" ht="12.75" customHeight="1" x14ac:dyDescent="0.25">
      <c r="A4314" s="48" t="s">
        <v>32569</v>
      </c>
      <c r="B4314" s="48" t="s">
        <v>32570</v>
      </c>
      <c r="C4314" s="48" t="s">
        <v>9308</v>
      </c>
      <c r="D4314" s="49" t="s">
        <v>32202</v>
      </c>
      <c r="E4314" s="1"/>
      <c r="F4314" s="1"/>
    </row>
    <row r="4315" spans="1:6" ht="12.75" customHeight="1" x14ac:dyDescent="0.25">
      <c r="A4315" s="48" t="s">
        <v>32571</v>
      </c>
      <c r="B4315" s="48" t="s">
        <v>32572</v>
      </c>
      <c r="C4315" s="48" t="s">
        <v>9308</v>
      </c>
      <c r="D4315" s="49" t="s">
        <v>32573</v>
      </c>
      <c r="E4315" s="1"/>
      <c r="F4315" s="1"/>
    </row>
    <row r="4316" spans="1:6" ht="12.75" customHeight="1" x14ac:dyDescent="0.25">
      <c r="A4316" s="48" t="s">
        <v>32574</v>
      </c>
      <c r="B4316" s="48" t="s">
        <v>32575</v>
      </c>
      <c r="C4316" s="48" t="s">
        <v>9308</v>
      </c>
      <c r="D4316" s="49" t="s">
        <v>32573</v>
      </c>
      <c r="E4316" s="1"/>
      <c r="F4316" s="1"/>
    </row>
    <row r="4317" spans="1:6" ht="12.75" customHeight="1" x14ac:dyDescent="0.25">
      <c r="A4317" s="48" t="s">
        <v>32576</v>
      </c>
      <c r="B4317" s="48" t="s">
        <v>32577</v>
      </c>
      <c r="C4317" s="48" t="s">
        <v>9308</v>
      </c>
      <c r="D4317" s="49" t="s">
        <v>32578</v>
      </c>
      <c r="E4317" s="1"/>
      <c r="F4317" s="1"/>
    </row>
    <row r="4318" spans="1:6" ht="12.75" customHeight="1" x14ac:dyDescent="0.25">
      <c r="A4318" s="48" t="s">
        <v>32579</v>
      </c>
      <c r="B4318" s="48" t="s">
        <v>32580</v>
      </c>
      <c r="C4318" s="48" t="s">
        <v>9308</v>
      </c>
      <c r="D4318" s="49" t="s">
        <v>5584</v>
      </c>
      <c r="E4318" s="1"/>
      <c r="F4318" s="1"/>
    </row>
    <row r="4319" spans="1:6" ht="12.75" customHeight="1" x14ac:dyDescent="0.25">
      <c r="A4319" s="48" t="s">
        <v>32581</v>
      </c>
      <c r="B4319" s="48" t="s">
        <v>32582</v>
      </c>
      <c r="C4319" s="48" t="s">
        <v>9308</v>
      </c>
      <c r="D4319" s="49" t="s">
        <v>32583</v>
      </c>
      <c r="E4319" s="1"/>
      <c r="F4319" s="1"/>
    </row>
    <row r="4320" spans="1:6" ht="12.75" customHeight="1" x14ac:dyDescent="0.25">
      <c r="A4320" s="48" t="s">
        <v>32584</v>
      </c>
      <c r="B4320" s="48" t="s">
        <v>32585</v>
      </c>
      <c r="C4320" s="48" t="s">
        <v>9308</v>
      </c>
      <c r="D4320" s="49" t="s">
        <v>32586</v>
      </c>
      <c r="E4320" s="1"/>
      <c r="F4320" s="1"/>
    </row>
    <row r="4321" spans="1:6" ht="12.75" customHeight="1" x14ac:dyDescent="0.25">
      <c r="A4321" s="48" t="s">
        <v>32587</v>
      </c>
      <c r="B4321" s="48" t="s">
        <v>32588</v>
      </c>
      <c r="C4321" s="48" t="s">
        <v>9308</v>
      </c>
      <c r="D4321" s="49" t="s">
        <v>32589</v>
      </c>
      <c r="E4321" s="1"/>
      <c r="F4321" s="1"/>
    </row>
    <row r="4322" spans="1:6" ht="12.75" customHeight="1" x14ac:dyDescent="0.25">
      <c r="A4322" s="48" t="s">
        <v>32590</v>
      </c>
      <c r="B4322" s="48" t="s">
        <v>32591</v>
      </c>
      <c r="C4322" s="48" t="s">
        <v>9308</v>
      </c>
      <c r="D4322" s="49" t="s">
        <v>1150</v>
      </c>
      <c r="E4322" s="1"/>
      <c r="F4322" s="1"/>
    </row>
    <row r="4323" spans="1:6" ht="12.75" customHeight="1" x14ac:dyDescent="0.25">
      <c r="A4323" s="48" t="s">
        <v>32592</v>
      </c>
      <c r="B4323" s="48" t="s">
        <v>32593</v>
      </c>
      <c r="C4323" s="48" t="s">
        <v>9308</v>
      </c>
      <c r="D4323" s="49" t="s">
        <v>7922</v>
      </c>
      <c r="E4323" s="1"/>
      <c r="F4323" s="1"/>
    </row>
    <row r="4324" spans="1:6" ht="12.75" customHeight="1" x14ac:dyDescent="0.25">
      <c r="A4324" s="48" t="s">
        <v>32594</v>
      </c>
      <c r="B4324" s="48" t="s">
        <v>32595</v>
      </c>
      <c r="C4324" s="48" t="s">
        <v>9308</v>
      </c>
      <c r="D4324" s="49" t="s">
        <v>32596</v>
      </c>
      <c r="E4324" s="1"/>
      <c r="F4324" s="1"/>
    </row>
    <row r="4325" spans="1:6" ht="12.75" customHeight="1" x14ac:dyDescent="0.25">
      <c r="A4325" s="48" t="s">
        <v>32597</v>
      </c>
      <c r="B4325" s="48" t="s">
        <v>32598</v>
      </c>
      <c r="C4325" s="48" t="s">
        <v>9308</v>
      </c>
      <c r="D4325" s="49" t="s">
        <v>4264</v>
      </c>
      <c r="E4325" s="1"/>
      <c r="F4325" s="1"/>
    </row>
    <row r="4326" spans="1:6" ht="12.75" customHeight="1" x14ac:dyDescent="0.25">
      <c r="A4326" s="48" t="s">
        <v>32599</v>
      </c>
      <c r="B4326" s="48" t="s">
        <v>32600</v>
      </c>
      <c r="C4326" s="48" t="s">
        <v>9308</v>
      </c>
      <c r="D4326" s="49" t="s">
        <v>32601</v>
      </c>
      <c r="E4326" s="1"/>
      <c r="F4326" s="1"/>
    </row>
    <row r="4327" spans="1:6" ht="12.75" customHeight="1" x14ac:dyDescent="0.25">
      <c r="A4327" s="48" t="s">
        <v>32602</v>
      </c>
      <c r="B4327" s="48" t="s">
        <v>32603</v>
      </c>
      <c r="C4327" s="48" t="s">
        <v>9308</v>
      </c>
      <c r="D4327" s="49" t="s">
        <v>32604</v>
      </c>
      <c r="E4327" s="1"/>
      <c r="F4327" s="1"/>
    </row>
    <row r="4328" spans="1:6" ht="12.75" customHeight="1" x14ac:dyDescent="0.25">
      <c r="A4328" s="48" t="s">
        <v>32605</v>
      </c>
      <c r="B4328" s="48" t="s">
        <v>32606</v>
      </c>
      <c r="C4328" s="48" t="s">
        <v>9308</v>
      </c>
      <c r="D4328" s="49" t="s">
        <v>2538</v>
      </c>
      <c r="E4328" s="1"/>
      <c r="F4328" s="1"/>
    </row>
    <row r="4329" spans="1:6" ht="12.75" customHeight="1" x14ac:dyDescent="0.25">
      <c r="A4329" s="48" t="s">
        <v>32607</v>
      </c>
      <c r="B4329" s="48" t="s">
        <v>32608</v>
      </c>
      <c r="C4329" s="48" t="s">
        <v>9308</v>
      </c>
      <c r="D4329" s="49" t="s">
        <v>32609</v>
      </c>
      <c r="E4329" s="1"/>
      <c r="F4329" s="1"/>
    </row>
    <row r="4330" spans="1:6" ht="12.75" customHeight="1" x14ac:dyDescent="0.25">
      <c r="A4330" s="48" t="s">
        <v>32610</v>
      </c>
      <c r="B4330" s="48" t="s">
        <v>32611</v>
      </c>
      <c r="C4330" s="48" t="s">
        <v>9308</v>
      </c>
      <c r="D4330" s="49" t="s">
        <v>32612</v>
      </c>
      <c r="E4330" s="1"/>
      <c r="F4330" s="1"/>
    </row>
    <row r="4331" spans="1:6" ht="12.75" customHeight="1" x14ac:dyDescent="0.25">
      <c r="A4331" s="48" t="s">
        <v>32613</v>
      </c>
      <c r="B4331" s="48" t="s">
        <v>32614</v>
      </c>
      <c r="C4331" s="48" t="s">
        <v>9308</v>
      </c>
      <c r="D4331" s="49" t="s">
        <v>32615</v>
      </c>
      <c r="E4331" s="1"/>
      <c r="F4331" s="1"/>
    </row>
    <row r="4332" spans="1:6" ht="12.75" customHeight="1" x14ac:dyDescent="0.25">
      <c r="A4332" s="48" t="s">
        <v>32616</v>
      </c>
      <c r="B4332" s="48" t="s">
        <v>32617</v>
      </c>
      <c r="C4332" s="48" t="s">
        <v>9308</v>
      </c>
      <c r="D4332" s="49" t="s">
        <v>32618</v>
      </c>
      <c r="E4332" s="1"/>
      <c r="F4332" s="1"/>
    </row>
    <row r="4333" spans="1:6" ht="12.75" customHeight="1" x14ac:dyDescent="0.25">
      <c r="A4333" s="48" t="s">
        <v>32619</v>
      </c>
      <c r="B4333" s="48" t="s">
        <v>32620</v>
      </c>
      <c r="C4333" s="48" t="s">
        <v>9308</v>
      </c>
      <c r="D4333" s="49" t="s">
        <v>32437</v>
      </c>
      <c r="E4333" s="1"/>
      <c r="F4333" s="1"/>
    </row>
    <row r="4334" spans="1:6" ht="12.75" customHeight="1" x14ac:dyDescent="0.25">
      <c r="A4334" s="48" t="s">
        <v>32621</v>
      </c>
      <c r="B4334" s="48" t="s">
        <v>32622</v>
      </c>
      <c r="C4334" s="48" t="s">
        <v>9308</v>
      </c>
      <c r="D4334" s="49" t="s">
        <v>32623</v>
      </c>
      <c r="E4334" s="1"/>
      <c r="F4334" s="1"/>
    </row>
    <row r="4335" spans="1:6" ht="12.75" customHeight="1" x14ac:dyDescent="0.25">
      <c r="A4335" s="48" t="s">
        <v>32624</v>
      </c>
      <c r="B4335" s="48" t="s">
        <v>32625</v>
      </c>
      <c r="C4335" s="48" t="s">
        <v>9308</v>
      </c>
      <c r="D4335" s="49" t="s">
        <v>32626</v>
      </c>
      <c r="E4335" s="1"/>
      <c r="F4335" s="1"/>
    </row>
    <row r="4336" spans="1:6" ht="12.75" customHeight="1" x14ac:dyDescent="0.25">
      <c r="A4336" s="48" t="s">
        <v>32627</v>
      </c>
      <c r="B4336" s="48" t="s">
        <v>32628</v>
      </c>
      <c r="C4336" s="48" t="s">
        <v>9308</v>
      </c>
      <c r="D4336" s="49" t="s">
        <v>32133</v>
      </c>
      <c r="E4336" s="1"/>
      <c r="F4336" s="1"/>
    </row>
    <row r="4337" spans="1:6" ht="12.75" customHeight="1" x14ac:dyDescent="0.25">
      <c r="A4337" s="48" t="s">
        <v>32629</v>
      </c>
      <c r="B4337" s="48" t="s">
        <v>32630</v>
      </c>
      <c r="C4337" s="48" t="s">
        <v>9308</v>
      </c>
      <c r="D4337" s="49" t="s">
        <v>32631</v>
      </c>
      <c r="E4337" s="1"/>
      <c r="F4337" s="1"/>
    </row>
    <row r="4338" spans="1:6" ht="12.75" customHeight="1" x14ac:dyDescent="0.25">
      <c r="A4338" s="48" t="s">
        <v>32632</v>
      </c>
      <c r="B4338" s="48" t="s">
        <v>32633</v>
      </c>
      <c r="C4338" s="48" t="s">
        <v>9308</v>
      </c>
      <c r="D4338" s="49" t="s">
        <v>32634</v>
      </c>
      <c r="E4338" s="1"/>
      <c r="F4338" s="1"/>
    </row>
    <row r="4339" spans="1:6" ht="12.75" customHeight="1" x14ac:dyDescent="0.25">
      <c r="A4339" s="48" t="s">
        <v>32635</v>
      </c>
      <c r="B4339" s="48" t="s">
        <v>32636</v>
      </c>
      <c r="C4339" s="48" t="s">
        <v>9308</v>
      </c>
      <c r="D4339" s="49" t="s">
        <v>2350</v>
      </c>
      <c r="E4339" s="1"/>
      <c r="F4339" s="1"/>
    </row>
    <row r="4340" spans="1:6" ht="12.75" customHeight="1" x14ac:dyDescent="0.25">
      <c r="A4340" s="48" t="s">
        <v>32637</v>
      </c>
      <c r="B4340" s="48" t="s">
        <v>32638</v>
      </c>
      <c r="C4340" s="48" t="s">
        <v>9308</v>
      </c>
      <c r="D4340" s="49" t="s">
        <v>32639</v>
      </c>
      <c r="E4340" s="1"/>
      <c r="F4340" s="1"/>
    </row>
    <row r="4341" spans="1:6" ht="12.75" customHeight="1" x14ac:dyDescent="0.25">
      <c r="A4341" s="48" t="s">
        <v>32640</v>
      </c>
      <c r="B4341" s="48" t="s">
        <v>32641</v>
      </c>
      <c r="C4341" s="48" t="s">
        <v>9308</v>
      </c>
      <c r="D4341" s="49" t="s">
        <v>23536</v>
      </c>
      <c r="E4341" s="1"/>
      <c r="F4341" s="1"/>
    </row>
    <row r="4342" spans="1:6" ht="12.75" customHeight="1" x14ac:dyDescent="0.25">
      <c r="A4342" s="48" t="s">
        <v>32642</v>
      </c>
      <c r="B4342" s="48" t="s">
        <v>32643</v>
      </c>
      <c r="C4342" s="48" t="s">
        <v>9308</v>
      </c>
      <c r="D4342" s="49" t="s">
        <v>32644</v>
      </c>
      <c r="E4342" s="1"/>
      <c r="F4342" s="1"/>
    </row>
    <row r="4343" spans="1:6" ht="12.75" customHeight="1" x14ac:dyDescent="0.25">
      <c r="A4343" s="48" t="s">
        <v>32645</v>
      </c>
      <c r="B4343" s="48" t="s">
        <v>32646</v>
      </c>
      <c r="C4343" s="48" t="s">
        <v>9308</v>
      </c>
      <c r="D4343" s="49" t="s">
        <v>32647</v>
      </c>
      <c r="E4343" s="1"/>
      <c r="F4343" s="1"/>
    </row>
    <row r="4344" spans="1:6" ht="12.75" customHeight="1" x14ac:dyDescent="0.25">
      <c r="A4344" s="48" t="s">
        <v>32648</v>
      </c>
      <c r="B4344" s="48" t="s">
        <v>32649</v>
      </c>
      <c r="C4344" s="48" t="s">
        <v>9308</v>
      </c>
      <c r="D4344" s="49" t="s">
        <v>24063</v>
      </c>
      <c r="E4344" s="1"/>
      <c r="F4344" s="1"/>
    </row>
    <row r="4345" spans="1:6" ht="12.75" customHeight="1" x14ac:dyDescent="0.25">
      <c r="A4345" s="48" t="s">
        <v>32650</v>
      </c>
      <c r="B4345" s="48" t="s">
        <v>32651</v>
      </c>
      <c r="C4345" s="48" t="s">
        <v>9308</v>
      </c>
      <c r="D4345" s="49" t="s">
        <v>4480</v>
      </c>
      <c r="E4345" s="1"/>
      <c r="F4345" s="1"/>
    </row>
    <row r="4346" spans="1:6" ht="12.75" customHeight="1" x14ac:dyDescent="0.25">
      <c r="A4346" s="48" t="s">
        <v>32652</v>
      </c>
      <c r="B4346" s="48" t="s">
        <v>32653</v>
      </c>
      <c r="C4346" s="48" t="s">
        <v>9308</v>
      </c>
      <c r="D4346" s="49" t="s">
        <v>32654</v>
      </c>
      <c r="E4346" s="1"/>
      <c r="F4346" s="1"/>
    </row>
    <row r="4347" spans="1:6" ht="12.75" customHeight="1" x14ac:dyDescent="0.25">
      <c r="A4347" s="48" t="s">
        <v>32655</v>
      </c>
      <c r="B4347" s="48" t="s">
        <v>32656</v>
      </c>
      <c r="C4347" s="48" t="s">
        <v>9308</v>
      </c>
      <c r="D4347" s="49" t="s">
        <v>24434</v>
      </c>
      <c r="E4347" s="1"/>
      <c r="F4347" s="1"/>
    </row>
    <row r="4348" spans="1:6" ht="12.75" customHeight="1" x14ac:dyDescent="0.25">
      <c r="A4348" s="48" t="s">
        <v>32657</v>
      </c>
      <c r="B4348" s="48" t="s">
        <v>32658</v>
      </c>
      <c r="C4348" s="48" t="s">
        <v>9308</v>
      </c>
      <c r="D4348" s="49" t="s">
        <v>32659</v>
      </c>
      <c r="E4348" s="1"/>
      <c r="F4348" s="1"/>
    </row>
    <row r="4349" spans="1:6" ht="12.75" customHeight="1" x14ac:dyDescent="0.25">
      <c r="A4349" s="48" t="s">
        <v>32660</v>
      </c>
      <c r="B4349" s="48" t="s">
        <v>32661</v>
      </c>
      <c r="C4349" s="48" t="s">
        <v>9308</v>
      </c>
      <c r="D4349" s="49" t="s">
        <v>32662</v>
      </c>
      <c r="E4349" s="1"/>
      <c r="F4349" s="1"/>
    </row>
    <row r="4350" spans="1:6" ht="12.75" customHeight="1" x14ac:dyDescent="0.25">
      <c r="A4350" s="48" t="s">
        <v>32663</v>
      </c>
      <c r="B4350" s="48" t="s">
        <v>32664</v>
      </c>
      <c r="C4350" s="48" t="s">
        <v>9308</v>
      </c>
      <c r="D4350" s="49" t="s">
        <v>31785</v>
      </c>
      <c r="E4350" s="1"/>
      <c r="F4350" s="1"/>
    </row>
    <row r="4351" spans="1:6" ht="12.75" customHeight="1" x14ac:dyDescent="0.25">
      <c r="A4351" s="48" t="s">
        <v>32665</v>
      </c>
      <c r="B4351" s="48" t="s">
        <v>32666</v>
      </c>
      <c r="C4351" s="48" t="s">
        <v>9308</v>
      </c>
      <c r="D4351" s="49" t="s">
        <v>32667</v>
      </c>
      <c r="E4351" s="1"/>
      <c r="F4351" s="1"/>
    </row>
    <row r="4352" spans="1:6" ht="12.75" customHeight="1" x14ac:dyDescent="0.25">
      <c r="A4352" s="48" t="s">
        <v>32668</v>
      </c>
      <c r="B4352" s="48" t="s">
        <v>32669</v>
      </c>
      <c r="C4352" s="48" t="s">
        <v>9308</v>
      </c>
      <c r="D4352" s="49" t="s">
        <v>3932</v>
      </c>
      <c r="E4352" s="1"/>
      <c r="F4352" s="1"/>
    </row>
    <row r="4353" spans="1:6" ht="12.75" customHeight="1" x14ac:dyDescent="0.25">
      <c r="A4353" s="48" t="s">
        <v>32670</v>
      </c>
      <c r="B4353" s="48" t="s">
        <v>32671</v>
      </c>
      <c r="C4353" s="48" t="s">
        <v>9308</v>
      </c>
      <c r="D4353" s="49" t="s">
        <v>1220</v>
      </c>
      <c r="E4353" s="1"/>
      <c r="F4353" s="1"/>
    </row>
    <row r="4354" spans="1:6" ht="12.75" customHeight="1" x14ac:dyDescent="0.25">
      <c r="A4354" s="48" t="s">
        <v>32672</v>
      </c>
      <c r="B4354" s="48" t="s">
        <v>32673</v>
      </c>
      <c r="C4354" s="48" t="s">
        <v>9308</v>
      </c>
      <c r="D4354" s="49" t="s">
        <v>32674</v>
      </c>
      <c r="E4354" s="1"/>
      <c r="F4354" s="1"/>
    </row>
    <row r="4355" spans="1:6" ht="12.75" customHeight="1" x14ac:dyDescent="0.25">
      <c r="A4355" s="48" t="s">
        <v>32675</v>
      </c>
      <c r="B4355" s="48" t="s">
        <v>32676</v>
      </c>
      <c r="C4355" s="48" t="s">
        <v>9308</v>
      </c>
      <c r="D4355" s="49" t="s">
        <v>32164</v>
      </c>
      <c r="E4355" s="1"/>
      <c r="F4355" s="1"/>
    </row>
    <row r="4356" spans="1:6" ht="12.75" customHeight="1" x14ac:dyDescent="0.25">
      <c r="A4356" s="48" t="s">
        <v>32677</v>
      </c>
      <c r="B4356" s="48" t="s">
        <v>32678</v>
      </c>
      <c r="C4356" s="48" t="s">
        <v>9308</v>
      </c>
      <c r="D4356" s="49" t="s">
        <v>5138</v>
      </c>
      <c r="E4356" s="1"/>
      <c r="F4356" s="1"/>
    </row>
    <row r="4357" spans="1:6" ht="12.75" customHeight="1" x14ac:dyDescent="0.25">
      <c r="A4357" s="48" t="s">
        <v>32679</v>
      </c>
      <c r="B4357" s="48" t="s">
        <v>32680</v>
      </c>
      <c r="C4357" s="48" t="s">
        <v>9308</v>
      </c>
      <c r="D4357" s="49" t="s">
        <v>32681</v>
      </c>
      <c r="E4357" s="1"/>
      <c r="F4357" s="1"/>
    </row>
    <row r="4358" spans="1:6" ht="12.75" customHeight="1" x14ac:dyDescent="0.25">
      <c r="A4358" s="48" t="s">
        <v>32682</v>
      </c>
      <c r="B4358" s="48" t="s">
        <v>32683</v>
      </c>
      <c r="C4358" s="48" t="s">
        <v>9308</v>
      </c>
      <c r="D4358" s="49" t="s">
        <v>2792</v>
      </c>
      <c r="E4358" s="1"/>
      <c r="F4358" s="1"/>
    </row>
    <row r="4359" spans="1:6" ht="12.75" customHeight="1" x14ac:dyDescent="0.25">
      <c r="A4359" s="48" t="s">
        <v>32684</v>
      </c>
      <c r="B4359" s="48" t="s">
        <v>32685</v>
      </c>
      <c r="C4359" s="48" t="s">
        <v>9308</v>
      </c>
      <c r="D4359" s="49" t="s">
        <v>32686</v>
      </c>
      <c r="E4359" s="1"/>
      <c r="F4359" s="1"/>
    </row>
    <row r="4360" spans="1:6" ht="12.75" customHeight="1" x14ac:dyDescent="0.25">
      <c r="A4360" s="48" t="s">
        <v>32687</v>
      </c>
      <c r="B4360" s="48" t="s">
        <v>32688</v>
      </c>
      <c r="C4360" s="48" t="s">
        <v>9308</v>
      </c>
      <c r="D4360" s="49" t="s">
        <v>7669</v>
      </c>
      <c r="E4360" s="1"/>
      <c r="F4360" s="1"/>
    </row>
    <row r="4361" spans="1:6" ht="12.75" customHeight="1" x14ac:dyDescent="0.25">
      <c r="A4361" s="48" t="s">
        <v>32689</v>
      </c>
      <c r="B4361" s="48" t="s">
        <v>32690</v>
      </c>
      <c r="C4361" s="48" t="s">
        <v>9308</v>
      </c>
      <c r="D4361" s="49" t="s">
        <v>3398</v>
      </c>
      <c r="E4361" s="1"/>
      <c r="F4361" s="1"/>
    </row>
    <row r="4362" spans="1:6" ht="12.75" customHeight="1" x14ac:dyDescent="0.25">
      <c r="A4362" s="48" t="s">
        <v>32691</v>
      </c>
      <c r="B4362" s="48" t="s">
        <v>32692</v>
      </c>
      <c r="C4362" s="48" t="s">
        <v>9308</v>
      </c>
      <c r="D4362" s="49" t="s">
        <v>32693</v>
      </c>
      <c r="E4362" s="1"/>
      <c r="F4362" s="1"/>
    </row>
    <row r="4363" spans="1:6" ht="12.75" customHeight="1" x14ac:dyDescent="0.25">
      <c r="A4363" s="48" t="s">
        <v>32694</v>
      </c>
      <c r="B4363" s="48" t="s">
        <v>32695</v>
      </c>
      <c r="C4363" s="48" t="s">
        <v>9308</v>
      </c>
      <c r="D4363" s="49" t="s">
        <v>7613</v>
      </c>
      <c r="E4363" s="1"/>
      <c r="F4363" s="1"/>
    </row>
    <row r="4364" spans="1:6" ht="12.75" customHeight="1" x14ac:dyDescent="0.25">
      <c r="A4364" s="48" t="s">
        <v>32696</v>
      </c>
      <c r="B4364" s="48" t="s">
        <v>32697</v>
      </c>
      <c r="C4364" s="48" t="s">
        <v>9308</v>
      </c>
      <c r="D4364" s="49" t="s">
        <v>32698</v>
      </c>
      <c r="E4364" s="1"/>
      <c r="F4364" s="1"/>
    </row>
    <row r="4365" spans="1:6" ht="12.75" customHeight="1" x14ac:dyDescent="0.25">
      <c r="A4365" s="48" t="s">
        <v>32699</v>
      </c>
      <c r="B4365" s="48" t="s">
        <v>32700</v>
      </c>
      <c r="C4365" s="48" t="s">
        <v>9308</v>
      </c>
      <c r="D4365" s="49" t="s">
        <v>32701</v>
      </c>
      <c r="E4365" s="1"/>
      <c r="F4365" s="1"/>
    </row>
    <row r="4366" spans="1:6" ht="12.75" customHeight="1" x14ac:dyDescent="0.25">
      <c r="A4366" s="48" t="s">
        <v>32702</v>
      </c>
      <c r="B4366" s="48" t="s">
        <v>32703</v>
      </c>
      <c r="C4366" s="48" t="s">
        <v>9308</v>
      </c>
      <c r="D4366" s="49" t="s">
        <v>4126</v>
      </c>
      <c r="E4366" s="1"/>
      <c r="F4366" s="1"/>
    </row>
    <row r="4367" spans="1:6" ht="12.75" customHeight="1" x14ac:dyDescent="0.25">
      <c r="A4367" s="48" t="s">
        <v>32704</v>
      </c>
      <c r="B4367" s="48" t="s">
        <v>32705</v>
      </c>
      <c r="C4367" s="48" t="s">
        <v>9308</v>
      </c>
      <c r="D4367" s="49" t="s">
        <v>32706</v>
      </c>
      <c r="E4367" s="1"/>
      <c r="F4367" s="1"/>
    </row>
    <row r="4368" spans="1:6" ht="12.75" customHeight="1" x14ac:dyDescent="0.25">
      <c r="A4368" s="48" t="s">
        <v>32707</v>
      </c>
      <c r="B4368" s="48" t="s">
        <v>32708</v>
      </c>
      <c r="C4368" s="48" t="s">
        <v>9308</v>
      </c>
      <c r="D4368" s="49" t="s">
        <v>32709</v>
      </c>
      <c r="E4368" s="1"/>
      <c r="F4368" s="1"/>
    </row>
    <row r="4369" spans="1:6" ht="12.75" customHeight="1" x14ac:dyDescent="0.25">
      <c r="A4369" s="48" t="s">
        <v>32710</v>
      </c>
      <c r="B4369" s="48" t="s">
        <v>32711</v>
      </c>
      <c r="C4369" s="48" t="s">
        <v>9308</v>
      </c>
      <c r="D4369" s="49" t="s">
        <v>32712</v>
      </c>
      <c r="E4369" s="1"/>
      <c r="F4369" s="1"/>
    </row>
    <row r="4370" spans="1:6" ht="12.75" customHeight="1" x14ac:dyDescent="0.25">
      <c r="A4370" s="48" t="s">
        <v>32713</v>
      </c>
      <c r="B4370" s="48" t="s">
        <v>32714</v>
      </c>
      <c r="C4370" s="48" t="s">
        <v>9308</v>
      </c>
      <c r="D4370" s="49" t="s">
        <v>5482</v>
      </c>
      <c r="E4370" s="1"/>
      <c r="F4370" s="1"/>
    </row>
    <row r="4371" spans="1:6" ht="12.75" customHeight="1" x14ac:dyDescent="0.25">
      <c r="A4371" s="48" t="s">
        <v>32715</v>
      </c>
      <c r="B4371" s="48" t="s">
        <v>32716</v>
      </c>
      <c r="C4371" s="48" t="s">
        <v>9308</v>
      </c>
      <c r="D4371" s="49" t="s">
        <v>2463</v>
      </c>
      <c r="E4371" s="1"/>
      <c r="F4371" s="1"/>
    </row>
    <row r="4372" spans="1:6" ht="12.75" customHeight="1" x14ac:dyDescent="0.25">
      <c r="A4372" s="48" t="s">
        <v>32717</v>
      </c>
      <c r="B4372" s="48" t="s">
        <v>32718</v>
      </c>
      <c r="C4372" s="48" t="s">
        <v>9308</v>
      </c>
      <c r="D4372" s="49" t="s">
        <v>32719</v>
      </c>
      <c r="E4372" s="1"/>
      <c r="F4372" s="1"/>
    </row>
    <row r="4373" spans="1:6" ht="12.75" customHeight="1" x14ac:dyDescent="0.25">
      <c r="A4373" s="48" t="s">
        <v>32720</v>
      </c>
      <c r="B4373" s="48" t="s">
        <v>32721</v>
      </c>
      <c r="C4373" s="48" t="s">
        <v>9308</v>
      </c>
      <c r="D4373" s="49" t="s">
        <v>4535</v>
      </c>
      <c r="E4373" s="1"/>
      <c r="F4373" s="1"/>
    </row>
    <row r="4374" spans="1:6" ht="12.75" customHeight="1" x14ac:dyDescent="0.25">
      <c r="A4374" s="48" t="s">
        <v>32722</v>
      </c>
      <c r="B4374" s="48" t="s">
        <v>32723</v>
      </c>
      <c r="C4374" s="48" t="s">
        <v>9308</v>
      </c>
      <c r="D4374" s="49" t="s">
        <v>3990</v>
      </c>
      <c r="E4374" s="1"/>
      <c r="F4374" s="1"/>
    </row>
    <row r="4375" spans="1:6" ht="12.75" customHeight="1" x14ac:dyDescent="0.25">
      <c r="A4375" s="48" t="s">
        <v>32724</v>
      </c>
      <c r="B4375" s="48" t="s">
        <v>32725</v>
      </c>
      <c r="C4375" s="48" t="s">
        <v>9308</v>
      </c>
      <c r="D4375" s="49" t="s">
        <v>32726</v>
      </c>
      <c r="E4375" s="1"/>
      <c r="F4375" s="1"/>
    </row>
    <row r="4376" spans="1:6" ht="12.75" customHeight="1" x14ac:dyDescent="0.25">
      <c r="A4376" s="48" t="s">
        <v>32727</v>
      </c>
      <c r="B4376" s="48" t="s">
        <v>32728</v>
      </c>
      <c r="C4376" s="48" t="s">
        <v>9308</v>
      </c>
      <c r="D4376" s="49" t="s">
        <v>32185</v>
      </c>
      <c r="E4376" s="1"/>
      <c r="F4376" s="1"/>
    </row>
    <row r="4377" spans="1:6" ht="12.75" customHeight="1" x14ac:dyDescent="0.25">
      <c r="A4377" s="48" t="s">
        <v>32729</v>
      </c>
      <c r="B4377" s="48" t="s">
        <v>32730</v>
      </c>
      <c r="C4377" s="48" t="s">
        <v>9308</v>
      </c>
      <c r="D4377" s="49" t="s">
        <v>20966</v>
      </c>
      <c r="E4377" s="1"/>
      <c r="F4377" s="1"/>
    </row>
    <row r="4378" spans="1:6" ht="12.75" customHeight="1" x14ac:dyDescent="0.25">
      <c r="A4378" s="48" t="s">
        <v>32731</v>
      </c>
      <c r="B4378" s="48" t="s">
        <v>32732</v>
      </c>
      <c r="C4378" s="48" t="s">
        <v>9308</v>
      </c>
      <c r="D4378" s="49" t="s">
        <v>32733</v>
      </c>
      <c r="E4378" s="1"/>
      <c r="F4378" s="1"/>
    </row>
    <row r="4379" spans="1:6" ht="12.75" customHeight="1" x14ac:dyDescent="0.25">
      <c r="A4379" s="48" t="s">
        <v>32734</v>
      </c>
      <c r="B4379" s="48" t="s">
        <v>32735</v>
      </c>
      <c r="C4379" s="48" t="s">
        <v>9308</v>
      </c>
      <c r="D4379" s="49" t="s">
        <v>32736</v>
      </c>
      <c r="E4379" s="1"/>
      <c r="F4379" s="1"/>
    </row>
    <row r="4380" spans="1:6" ht="12.75" customHeight="1" x14ac:dyDescent="0.25">
      <c r="A4380" s="48" t="s">
        <v>32737</v>
      </c>
      <c r="B4380" s="48" t="s">
        <v>32738</v>
      </c>
      <c r="C4380" s="48" t="s">
        <v>9308</v>
      </c>
      <c r="D4380" s="49" t="s">
        <v>32739</v>
      </c>
      <c r="E4380" s="1"/>
      <c r="F4380" s="1"/>
    </row>
    <row r="4381" spans="1:6" ht="12.75" customHeight="1" x14ac:dyDescent="0.25">
      <c r="A4381" s="48" t="s">
        <v>32740</v>
      </c>
      <c r="B4381" s="48" t="s">
        <v>32741</v>
      </c>
      <c r="C4381" s="48" t="s">
        <v>9308</v>
      </c>
      <c r="D4381" s="49" t="s">
        <v>32742</v>
      </c>
      <c r="E4381" s="1"/>
      <c r="F4381" s="1"/>
    </row>
    <row r="4382" spans="1:6" ht="12.75" customHeight="1" x14ac:dyDescent="0.25">
      <c r="A4382" s="48" t="s">
        <v>32743</v>
      </c>
      <c r="B4382" s="48" t="s">
        <v>32744</v>
      </c>
      <c r="C4382" s="48" t="s">
        <v>9308</v>
      </c>
      <c r="D4382" s="49" t="s">
        <v>31319</v>
      </c>
      <c r="E4382" s="1"/>
      <c r="F4382" s="1"/>
    </row>
    <row r="4383" spans="1:6" ht="12.75" customHeight="1" x14ac:dyDescent="0.25">
      <c r="A4383" s="48" t="s">
        <v>32745</v>
      </c>
      <c r="B4383" s="48" t="s">
        <v>32746</v>
      </c>
      <c r="C4383" s="48" t="s">
        <v>9308</v>
      </c>
      <c r="D4383" s="49" t="s">
        <v>8669</v>
      </c>
      <c r="E4383" s="1"/>
      <c r="F4383" s="1"/>
    </row>
    <row r="4384" spans="1:6" ht="12.75" customHeight="1" x14ac:dyDescent="0.25">
      <c r="A4384" s="48" t="s">
        <v>32747</v>
      </c>
      <c r="B4384" s="48" t="s">
        <v>32748</v>
      </c>
      <c r="C4384" s="48" t="s">
        <v>9308</v>
      </c>
      <c r="D4384" s="49" t="s">
        <v>2528</v>
      </c>
      <c r="E4384" s="1"/>
      <c r="F4384" s="1"/>
    </row>
    <row r="4385" spans="1:6" ht="12.75" customHeight="1" x14ac:dyDescent="0.25">
      <c r="A4385" s="48" t="s">
        <v>32749</v>
      </c>
      <c r="B4385" s="48" t="s">
        <v>32750</v>
      </c>
      <c r="C4385" s="48" t="s">
        <v>9308</v>
      </c>
      <c r="D4385" s="49" t="s">
        <v>32751</v>
      </c>
      <c r="E4385" s="1"/>
      <c r="F4385" s="1"/>
    </row>
    <row r="4386" spans="1:6" ht="12.75" customHeight="1" x14ac:dyDescent="0.25">
      <c r="A4386" s="48" t="s">
        <v>32752</v>
      </c>
      <c r="B4386" s="48" t="s">
        <v>32753</v>
      </c>
      <c r="C4386" s="48" t="s">
        <v>9308</v>
      </c>
      <c r="D4386" s="49" t="s">
        <v>32754</v>
      </c>
      <c r="E4386" s="1"/>
      <c r="F4386" s="1"/>
    </row>
    <row r="4387" spans="1:6" ht="12.75" customHeight="1" x14ac:dyDescent="0.25">
      <c r="A4387" s="48" t="s">
        <v>32755</v>
      </c>
      <c r="B4387" s="48" t="s">
        <v>32756</v>
      </c>
      <c r="C4387" s="48" t="s">
        <v>9308</v>
      </c>
      <c r="D4387" s="49" t="s">
        <v>32757</v>
      </c>
      <c r="E4387" s="1"/>
      <c r="F4387" s="1"/>
    </row>
    <row r="4388" spans="1:6" ht="12.75" customHeight="1" x14ac:dyDescent="0.25">
      <c r="A4388" s="48" t="s">
        <v>32758</v>
      </c>
      <c r="B4388" s="48" t="s">
        <v>32759</v>
      </c>
      <c r="C4388" s="48" t="s">
        <v>9308</v>
      </c>
      <c r="D4388" s="49" t="s">
        <v>32760</v>
      </c>
      <c r="E4388" s="1"/>
      <c r="F4388" s="1"/>
    </row>
    <row r="4389" spans="1:6" ht="12.75" customHeight="1" x14ac:dyDescent="0.25">
      <c r="A4389" s="48" t="s">
        <v>32761</v>
      </c>
      <c r="B4389" s="48" t="s">
        <v>32762</v>
      </c>
      <c r="C4389" s="48" t="s">
        <v>9308</v>
      </c>
      <c r="D4389" s="49" t="s">
        <v>32763</v>
      </c>
      <c r="E4389" s="1"/>
      <c r="F4389" s="1"/>
    </row>
    <row r="4390" spans="1:6" ht="12.75" customHeight="1" x14ac:dyDescent="0.25">
      <c r="A4390" s="48" t="s">
        <v>32764</v>
      </c>
      <c r="B4390" s="48" t="s">
        <v>32765</v>
      </c>
      <c r="C4390" s="48" t="s">
        <v>9308</v>
      </c>
      <c r="D4390" s="49" t="s">
        <v>32639</v>
      </c>
      <c r="E4390" s="1"/>
      <c r="F4390" s="1"/>
    </row>
    <row r="4391" spans="1:6" ht="12.75" customHeight="1" x14ac:dyDescent="0.25">
      <c r="A4391" s="48" t="s">
        <v>32766</v>
      </c>
      <c r="B4391" s="48" t="s">
        <v>32767</v>
      </c>
      <c r="C4391" s="48" t="s">
        <v>9308</v>
      </c>
      <c r="D4391" s="49" t="s">
        <v>32768</v>
      </c>
      <c r="E4391" s="1"/>
      <c r="F4391" s="1"/>
    </row>
    <row r="4392" spans="1:6" ht="12.75" customHeight="1" x14ac:dyDescent="0.25">
      <c r="A4392" s="48" t="s">
        <v>32769</v>
      </c>
      <c r="B4392" s="48" t="s">
        <v>32770</v>
      </c>
      <c r="C4392" s="48" t="s">
        <v>9308</v>
      </c>
      <c r="D4392" s="49" t="s">
        <v>32771</v>
      </c>
      <c r="E4392" s="1"/>
      <c r="F4392" s="1"/>
    </row>
    <row r="4393" spans="1:6" ht="12.75" customHeight="1" x14ac:dyDescent="0.25">
      <c r="A4393" s="48" t="s">
        <v>32772</v>
      </c>
      <c r="B4393" s="48" t="s">
        <v>32773</v>
      </c>
      <c r="C4393" s="48" t="s">
        <v>9308</v>
      </c>
      <c r="D4393" s="49" t="s">
        <v>32774</v>
      </c>
      <c r="E4393" s="1"/>
      <c r="F4393" s="1"/>
    </row>
    <row r="4394" spans="1:6" ht="12.75" customHeight="1" x14ac:dyDescent="0.25">
      <c r="A4394" s="48" t="s">
        <v>32775</v>
      </c>
      <c r="B4394" s="48" t="s">
        <v>32776</v>
      </c>
      <c r="C4394" s="48" t="s">
        <v>9308</v>
      </c>
      <c r="D4394" s="49" t="s">
        <v>32777</v>
      </c>
      <c r="E4394" s="1"/>
      <c r="F4394" s="1"/>
    </row>
    <row r="4395" spans="1:6" ht="12.75" customHeight="1" x14ac:dyDescent="0.25">
      <c r="A4395" s="48" t="s">
        <v>32778</v>
      </c>
      <c r="B4395" s="48" t="s">
        <v>32779</v>
      </c>
      <c r="C4395" s="48" t="s">
        <v>9308</v>
      </c>
      <c r="D4395" s="49" t="s">
        <v>32780</v>
      </c>
      <c r="E4395" s="1"/>
      <c r="F4395" s="1"/>
    </row>
    <row r="4396" spans="1:6" ht="12.75" customHeight="1" x14ac:dyDescent="0.25">
      <c r="A4396" s="48" t="s">
        <v>32781</v>
      </c>
      <c r="B4396" s="48" t="s">
        <v>32782</v>
      </c>
      <c r="C4396" s="48" t="s">
        <v>9308</v>
      </c>
      <c r="D4396" s="49" t="s">
        <v>32783</v>
      </c>
      <c r="E4396" s="1"/>
      <c r="F4396" s="1"/>
    </row>
    <row r="4397" spans="1:6" ht="12.75" customHeight="1" x14ac:dyDescent="0.25">
      <c r="A4397" s="48" t="s">
        <v>32784</v>
      </c>
      <c r="B4397" s="48" t="s">
        <v>32785</v>
      </c>
      <c r="C4397" s="48" t="s">
        <v>9308</v>
      </c>
      <c r="D4397" s="49" t="s">
        <v>4882</v>
      </c>
      <c r="E4397" s="1"/>
      <c r="F4397" s="1"/>
    </row>
    <row r="4398" spans="1:6" ht="12.75" customHeight="1" x14ac:dyDescent="0.25">
      <c r="A4398" s="48" t="s">
        <v>32786</v>
      </c>
      <c r="B4398" s="48" t="s">
        <v>32787</v>
      </c>
      <c r="C4398" s="48" t="s">
        <v>9308</v>
      </c>
      <c r="D4398" s="49" t="s">
        <v>32788</v>
      </c>
      <c r="E4398" s="1"/>
      <c r="F4398" s="1"/>
    </row>
    <row r="4399" spans="1:6" ht="12.75" customHeight="1" x14ac:dyDescent="0.25">
      <c r="A4399" s="48" t="s">
        <v>32789</v>
      </c>
      <c r="B4399" s="48" t="s">
        <v>32790</v>
      </c>
      <c r="C4399" s="48" t="s">
        <v>9308</v>
      </c>
      <c r="D4399" s="49" t="s">
        <v>6914</v>
      </c>
      <c r="E4399" s="1"/>
      <c r="F4399" s="1"/>
    </row>
    <row r="4400" spans="1:6" ht="12.75" customHeight="1" x14ac:dyDescent="0.25">
      <c r="A4400" s="48" t="s">
        <v>32791</v>
      </c>
      <c r="B4400" s="48" t="s">
        <v>32792</v>
      </c>
      <c r="C4400" s="48" t="s">
        <v>9308</v>
      </c>
      <c r="D4400" s="49" t="s">
        <v>32793</v>
      </c>
      <c r="E4400" s="1"/>
      <c r="F4400" s="1"/>
    </row>
    <row r="4401" spans="1:6" ht="12.75" customHeight="1" x14ac:dyDescent="0.25">
      <c r="A4401" s="48" t="s">
        <v>32794</v>
      </c>
      <c r="B4401" s="48" t="s">
        <v>32795</v>
      </c>
      <c r="C4401" s="48" t="s">
        <v>9308</v>
      </c>
      <c r="D4401" s="49" t="s">
        <v>32796</v>
      </c>
      <c r="E4401" s="1"/>
      <c r="F4401" s="1"/>
    </row>
    <row r="4402" spans="1:6" ht="12.75" customHeight="1" x14ac:dyDescent="0.25">
      <c r="A4402" s="48" t="s">
        <v>32797</v>
      </c>
      <c r="B4402" s="48" t="s">
        <v>32798</v>
      </c>
      <c r="C4402" s="48" t="s">
        <v>9308</v>
      </c>
      <c r="D4402" s="49" t="s">
        <v>32799</v>
      </c>
      <c r="E4402" s="1"/>
      <c r="F4402" s="1"/>
    </row>
    <row r="4403" spans="1:6" ht="12.75" customHeight="1" x14ac:dyDescent="0.25">
      <c r="A4403" s="48" t="s">
        <v>32800</v>
      </c>
      <c r="B4403" s="48" t="s">
        <v>32801</v>
      </c>
      <c r="C4403" s="48" t="s">
        <v>9308</v>
      </c>
      <c r="D4403" s="49" t="s">
        <v>669</v>
      </c>
      <c r="E4403" s="1"/>
      <c r="F4403" s="1"/>
    </row>
    <row r="4404" spans="1:6" ht="12.75" customHeight="1" x14ac:dyDescent="0.25">
      <c r="A4404" s="48" t="s">
        <v>32802</v>
      </c>
      <c r="B4404" s="48" t="s">
        <v>32803</v>
      </c>
      <c r="C4404" s="48" t="s">
        <v>9308</v>
      </c>
      <c r="D4404" s="49" t="s">
        <v>32804</v>
      </c>
      <c r="E4404" s="1"/>
      <c r="F4404" s="1"/>
    </row>
    <row r="4405" spans="1:6" ht="12.75" customHeight="1" x14ac:dyDescent="0.25">
      <c r="A4405" s="48" t="s">
        <v>32805</v>
      </c>
      <c r="B4405" s="48" t="s">
        <v>32806</v>
      </c>
      <c r="C4405" s="48" t="s">
        <v>9308</v>
      </c>
      <c r="D4405" s="49" t="s">
        <v>32807</v>
      </c>
      <c r="E4405" s="1"/>
      <c r="F4405" s="1"/>
    </row>
    <row r="4406" spans="1:6" ht="12.75" customHeight="1" x14ac:dyDescent="0.25">
      <c r="A4406" s="48" t="s">
        <v>32808</v>
      </c>
      <c r="B4406" s="48" t="s">
        <v>32809</v>
      </c>
      <c r="C4406" s="48" t="s">
        <v>9308</v>
      </c>
      <c r="D4406" s="49" t="s">
        <v>32810</v>
      </c>
      <c r="E4406" s="1"/>
      <c r="F4406" s="1"/>
    </row>
    <row r="4407" spans="1:6" ht="12.75" customHeight="1" x14ac:dyDescent="0.25">
      <c r="A4407" s="48" t="s">
        <v>32811</v>
      </c>
      <c r="B4407" s="48" t="s">
        <v>32812</v>
      </c>
      <c r="C4407" s="48" t="s">
        <v>9308</v>
      </c>
      <c r="D4407" s="49" t="s">
        <v>32813</v>
      </c>
      <c r="E4407" s="1"/>
      <c r="F4407" s="1"/>
    </row>
    <row r="4408" spans="1:6" ht="12.75" customHeight="1" x14ac:dyDescent="0.25">
      <c r="A4408" s="48" t="s">
        <v>32814</v>
      </c>
      <c r="B4408" s="48" t="s">
        <v>32815</v>
      </c>
      <c r="C4408" s="48" t="s">
        <v>9308</v>
      </c>
      <c r="D4408" s="49" t="s">
        <v>32816</v>
      </c>
      <c r="E4408" s="1"/>
      <c r="F4408" s="1"/>
    </row>
    <row r="4409" spans="1:6" ht="12.75" customHeight="1" x14ac:dyDescent="0.25">
      <c r="A4409" s="48" t="s">
        <v>32817</v>
      </c>
      <c r="B4409" s="48" t="s">
        <v>32818</v>
      </c>
      <c r="C4409" s="48" t="s">
        <v>9308</v>
      </c>
      <c r="D4409" s="49" t="s">
        <v>32819</v>
      </c>
      <c r="E4409" s="1"/>
      <c r="F4409" s="1"/>
    </row>
    <row r="4410" spans="1:6" ht="12.75" customHeight="1" x14ac:dyDescent="0.25">
      <c r="A4410" s="48" t="s">
        <v>32820</v>
      </c>
      <c r="B4410" s="48" t="s">
        <v>32821</v>
      </c>
      <c r="C4410" s="48" t="s">
        <v>9308</v>
      </c>
      <c r="D4410" s="49" t="s">
        <v>32822</v>
      </c>
      <c r="E4410" s="1"/>
      <c r="F4410" s="1"/>
    </row>
    <row r="4411" spans="1:6" ht="12.75" customHeight="1" x14ac:dyDescent="0.25">
      <c r="A4411" s="48" t="s">
        <v>32823</v>
      </c>
      <c r="B4411" s="48" t="s">
        <v>32824</v>
      </c>
      <c r="C4411" s="48" t="s">
        <v>9308</v>
      </c>
      <c r="D4411" s="49" t="s">
        <v>32825</v>
      </c>
      <c r="E4411" s="1"/>
      <c r="F4411" s="1"/>
    </row>
    <row r="4412" spans="1:6" ht="12.75" customHeight="1" x14ac:dyDescent="0.25">
      <c r="A4412" s="48" t="s">
        <v>32826</v>
      </c>
      <c r="B4412" s="48" t="s">
        <v>32827</v>
      </c>
      <c r="C4412" s="48" t="s">
        <v>9308</v>
      </c>
      <c r="D4412" s="49" t="s">
        <v>22206</v>
      </c>
      <c r="E4412" s="1"/>
      <c r="F4412" s="1"/>
    </row>
    <row r="4413" spans="1:6" ht="12.75" customHeight="1" x14ac:dyDescent="0.25">
      <c r="A4413" s="48" t="s">
        <v>32828</v>
      </c>
      <c r="B4413" s="48" t="s">
        <v>32829</v>
      </c>
      <c r="C4413" s="48" t="s">
        <v>9308</v>
      </c>
      <c r="D4413" s="49" t="s">
        <v>32830</v>
      </c>
      <c r="E4413" s="1"/>
      <c r="F4413" s="1"/>
    </row>
    <row r="4414" spans="1:6" ht="12.75" customHeight="1" x14ac:dyDescent="0.25">
      <c r="A4414" s="48" t="s">
        <v>32831</v>
      </c>
      <c r="B4414" s="48" t="s">
        <v>32832</v>
      </c>
      <c r="C4414" s="48" t="s">
        <v>9308</v>
      </c>
      <c r="D4414" s="49" t="s">
        <v>32833</v>
      </c>
      <c r="E4414" s="1"/>
      <c r="F4414" s="1"/>
    </row>
    <row r="4415" spans="1:6" ht="12.75" customHeight="1" x14ac:dyDescent="0.25">
      <c r="A4415" s="48" t="s">
        <v>32834</v>
      </c>
      <c r="B4415" s="48" t="s">
        <v>32835</v>
      </c>
      <c r="C4415" s="48" t="s">
        <v>9308</v>
      </c>
      <c r="D4415" s="49" t="s">
        <v>32836</v>
      </c>
      <c r="E4415" s="1"/>
      <c r="F4415" s="1"/>
    </row>
    <row r="4416" spans="1:6" ht="12.75" customHeight="1" x14ac:dyDescent="0.25">
      <c r="A4416" s="48" t="s">
        <v>32837</v>
      </c>
      <c r="B4416" s="48" t="s">
        <v>32838</v>
      </c>
      <c r="C4416" s="48" t="s">
        <v>9308</v>
      </c>
      <c r="D4416" s="49" t="s">
        <v>32839</v>
      </c>
      <c r="E4416" s="1"/>
      <c r="F4416" s="1"/>
    </row>
    <row r="4417" spans="1:6" ht="12.75" customHeight="1" x14ac:dyDescent="0.25">
      <c r="A4417" s="48" t="s">
        <v>32840</v>
      </c>
      <c r="B4417" s="48" t="s">
        <v>32841</v>
      </c>
      <c r="C4417" s="48" t="s">
        <v>9308</v>
      </c>
      <c r="D4417" s="49" t="s">
        <v>32842</v>
      </c>
      <c r="E4417" s="1"/>
      <c r="F4417" s="1"/>
    </row>
    <row r="4418" spans="1:6" ht="12.75" customHeight="1" x14ac:dyDescent="0.25">
      <c r="A4418" s="48" t="s">
        <v>32843</v>
      </c>
      <c r="B4418" s="48" t="s">
        <v>32844</v>
      </c>
      <c r="C4418" s="48" t="s">
        <v>9308</v>
      </c>
      <c r="D4418" s="49" t="s">
        <v>32845</v>
      </c>
      <c r="E4418" s="1"/>
      <c r="F4418" s="1"/>
    </row>
    <row r="4419" spans="1:6" ht="12.75" customHeight="1" x14ac:dyDescent="0.25">
      <c r="A4419" s="48" t="s">
        <v>32846</v>
      </c>
      <c r="B4419" s="48" t="s">
        <v>32847</v>
      </c>
      <c r="C4419" s="48" t="s">
        <v>9308</v>
      </c>
      <c r="D4419" s="49" t="s">
        <v>32848</v>
      </c>
      <c r="E4419" s="1"/>
      <c r="F4419" s="1"/>
    </row>
    <row r="4420" spans="1:6" ht="12.75" customHeight="1" x14ac:dyDescent="0.25">
      <c r="A4420" s="48" t="s">
        <v>32849</v>
      </c>
      <c r="B4420" s="48" t="s">
        <v>32850</v>
      </c>
      <c r="C4420" s="48" t="s">
        <v>9308</v>
      </c>
      <c r="D4420" s="49" t="s">
        <v>262</v>
      </c>
      <c r="E4420" s="1"/>
      <c r="F4420" s="1"/>
    </row>
    <row r="4421" spans="1:6" ht="12.75" customHeight="1" x14ac:dyDescent="0.25">
      <c r="A4421" s="48" t="s">
        <v>32851</v>
      </c>
      <c r="B4421" s="48" t="s">
        <v>32852</v>
      </c>
      <c r="C4421" s="48" t="s">
        <v>9308</v>
      </c>
      <c r="D4421" s="49" t="s">
        <v>32853</v>
      </c>
      <c r="E4421" s="1"/>
      <c r="F4421" s="1"/>
    </row>
    <row r="4422" spans="1:6" ht="12.75" customHeight="1" x14ac:dyDescent="0.25">
      <c r="A4422" s="48" t="s">
        <v>32854</v>
      </c>
      <c r="B4422" s="48" t="s">
        <v>32855</v>
      </c>
      <c r="C4422" s="48" t="s">
        <v>9308</v>
      </c>
      <c r="D4422" s="49" t="s">
        <v>7831</v>
      </c>
      <c r="E4422" s="1"/>
      <c r="F4422" s="1"/>
    </row>
    <row r="4423" spans="1:6" ht="12.75" customHeight="1" x14ac:dyDescent="0.25">
      <c r="A4423" s="48" t="s">
        <v>32856</v>
      </c>
      <c r="B4423" s="48" t="s">
        <v>32857</v>
      </c>
      <c r="C4423" s="48" t="s">
        <v>9308</v>
      </c>
      <c r="D4423" s="49" t="s">
        <v>23363</v>
      </c>
      <c r="E4423" s="1"/>
      <c r="F4423" s="1"/>
    </row>
    <row r="4424" spans="1:6" ht="12.75" customHeight="1" x14ac:dyDescent="0.25">
      <c r="A4424" s="48" t="s">
        <v>32858</v>
      </c>
      <c r="B4424" s="48" t="s">
        <v>32859</v>
      </c>
      <c r="C4424" s="48" t="s">
        <v>9308</v>
      </c>
      <c r="D4424" s="49" t="s">
        <v>6858</v>
      </c>
      <c r="E4424" s="1"/>
      <c r="F4424" s="1"/>
    </row>
    <row r="4425" spans="1:6" ht="12.75" customHeight="1" x14ac:dyDescent="0.25">
      <c r="A4425" s="48" t="s">
        <v>32860</v>
      </c>
      <c r="B4425" s="48" t="s">
        <v>32861</v>
      </c>
      <c r="C4425" s="48" t="s">
        <v>9308</v>
      </c>
      <c r="D4425" s="49" t="s">
        <v>5205</v>
      </c>
      <c r="E4425" s="1"/>
      <c r="F4425" s="1"/>
    </row>
    <row r="4426" spans="1:6" ht="12.75" customHeight="1" x14ac:dyDescent="0.25">
      <c r="A4426" s="48" t="s">
        <v>32862</v>
      </c>
      <c r="B4426" s="48" t="s">
        <v>32863</v>
      </c>
      <c r="C4426" s="48" t="s">
        <v>9308</v>
      </c>
      <c r="D4426" s="49" t="s">
        <v>32864</v>
      </c>
      <c r="E4426" s="1"/>
      <c r="F4426" s="1"/>
    </row>
    <row r="4427" spans="1:6" ht="12.75" customHeight="1" x14ac:dyDescent="0.25">
      <c r="A4427" s="48" t="s">
        <v>32865</v>
      </c>
      <c r="B4427" s="48" t="s">
        <v>32866</v>
      </c>
      <c r="C4427" s="48" t="s">
        <v>9308</v>
      </c>
      <c r="D4427" s="49" t="s">
        <v>32867</v>
      </c>
      <c r="E4427" s="1"/>
      <c r="F4427" s="1"/>
    </row>
    <row r="4428" spans="1:6" ht="12.75" customHeight="1" x14ac:dyDescent="0.25">
      <c r="A4428" s="48" t="s">
        <v>32868</v>
      </c>
      <c r="B4428" s="48" t="s">
        <v>32869</v>
      </c>
      <c r="C4428" s="48" t="s">
        <v>9308</v>
      </c>
      <c r="D4428" s="49" t="s">
        <v>32870</v>
      </c>
      <c r="E4428" s="1"/>
      <c r="F4428" s="1"/>
    </row>
    <row r="4429" spans="1:6" ht="12.75" customHeight="1" x14ac:dyDescent="0.25">
      <c r="A4429" s="48" t="s">
        <v>32871</v>
      </c>
      <c r="B4429" s="48" t="s">
        <v>32872</v>
      </c>
      <c r="C4429" s="48" t="s">
        <v>9308</v>
      </c>
      <c r="D4429" s="49" t="s">
        <v>3419</v>
      </c>
      <c r="E4429" s="1"/>
      <c r="F4429" s="1"/>
    </row>
    <row r="4430" spans="1:6" ht="12.75" customHeight="1" x14ac:dyDescent="0.25">
      <c r="A4430" s="48" t="s">
        <v>32873</v>
      </c>
      <c r="B4430" s="48" t="s">
        <v>32874</v>
      </c>
      <c r="C4430" s="48" t="s">
        <v>9308</v>
      </c>
      <c r="D4430" s="49" t="s">
        <v>4215</v>
      </c>
      <c r="E4430" s="1"/>
      <c r="F4430" s="1"/>
    </row>
    <row r="4431" spans="1:6" ht="12.75" customHeight="1" x14ac:dyDescent="0.25">
      <c r="A4431" s="48" t="s">
        <v>32875</v>
      </c>
      <c r="B4431" s="48" t="s">
        <v>32876</v>
      </c>
      <c r="C4431" s="48" t="s">
        <v>9308</v>
      </c>
      <c r="D4431" s="49" t="s">
        <v>32877</v>
      </c>
      <c r="E4431" s="1"/>
      <c r="F4431" s="1"/>
    </row>
    <row r="4432" spans="1:6" ht="12.75" customHeight="1" x14ac:dyDescent="0.25">
      <c r="A4432" s="48" t="s">
        <v>32878</v>
      </c>
      <c r="B4432" s="48" t="s">
        <v>32879</v>
      </c>
      <c r="C4432" s="48" t="s">
        <v>9308</v>
      </c>
      <c r="D4432" s="49" t="s">
        <v>32880</v>
      </c>
      <c r="E4432" s="1"/>
      <c r="F4432" s="1"/>
    </row>
    <row r="4433" spans="1:6" ht="12.75" customHeight="1" x14ac:dyDescent="0.25">
      <c r="A4433" s="48" t="s">
        <v>32881</v>
      </c>
      <c r="B4433" s="48" t="s">
        <v>32882</v>
      </c>
      <c r="C4433" s="48" t="s">
        <v>9308</v>
      </c>
      <c r="D4433" s="49" t="s">
        <v>32883</v>
      </c>
      <c r="E4433" s="1"/>
      <c r="F4433" s="1"/>
    </row>
    <row r="4434" spans="1:6" ht="12.75" customHeight="1" x14ac:dyDescent="0.25">
      <c r="A4434" s="48" t="s">
        <v>32884</v>
      </c>
      <c r="B4434" s="48" t="s">
        <v>32885</v>
      </c>
      <c r="C4434" s="48" t="s">
        <v>9308</v>
      </c>
      <c r="D4434" s="49" t="s">
        <v>32886</v>
      </c>
      <c r="E4434" s="1"/>
      <c r="F4434" s="1"/>
    </row>
    <row r="4435" spans="1:6" ht="12.75" customHeight="1" x14ac:dyDescent="0.25">
      <c r="A4435" s="48" t="s">
        <v>32887</v>
      </c>
      <c r="B4435" s="48" t="s">
        <v>32888</v>
      </c>
      <c r="C4435" s="48" t="s">
        <v>9308</v>
      </c>
      <c r="D4435" s="49" t="s">
        <v>32889</v>
      </c>
      <c r="E4435" s="1"/>
      <c r="F4435" s="1"/>
    </row>
    <row r="4436" spans="1:6" ht="12.75" customHeight="1" x14ac:dyDescent="0.25">
      <c r="A4436" s="48" t="s">
        <v>32890</v>
      </c>
      <c r="B4436" s="48" t="s">
        <v>32891</v>
      </c>
      <c r="C4436" s="48" t="s">
        <v>9308</v>
      </c>
      <c r="D4436" s="49" t="s">
        <v>7106</v>
      </c>
      <c r="E4436" s="1"/>
      <c r="F4436" s="1"/>
    </row>
    <row r="4437" spans="1:6" ht="12.75" customHeight="1" x14ac:dyDescent="0.25">
      <c r="A4437" s="48" t="s">
        <v>32892</v>
      </c>
      <c r="B4437" s="48" t="s">
        <v>32893</v>
      </c>
      <c r="C4437" s="48" t="s">
        <v>9308</v>
      </c>
      <c r="D4437" s="49" t="s">
        <v>32894</v>
      </c>
      <c r="E4437" s="1"/>
      <c r="F4437" s="1"/>
    </row>
    <row r="4438" spans="1:6" ht="12.75" customHeight="1" x14ac:dyDescent="0.25">
      <c r="A4438" s="48" t="s">
        <v>32895</v>
      </c>
      <c r="B4438" s="48" t="s">
        <v>32896</v>
      </c>
      <c r="C4438" s="48" t="s">
        <v>9308</v>
      </c>
      <c r="D4438" s="49" t="s">
        <v>2740</v>
      </c>
      <c r="E4438" s="1"/>
      <c r="F4438" s="1"/>
    </row>
    <row r="4439" spans="1:6" ht="12.75" customHeight="1" x14ac:dyDescent="0.25">
      <c r="A4439" s="48" t="s">
        <v>32897</v>
      </c>
      <c r="B4439" s="48" t="s">
        <v>32898</v>
      </c>
      <c r="C4439" s="48" t="s">
        <v>9308</v>
      </c>
      <c r="D4439" s="49" t="s">
        <v>292</v>
      </c>
      <c r="E4439" s="1"/>
      <c r="F4439" s="1"/>
    </row>
    <row r="4440" spans="1:6" ht="12.75" customHeight="1" x14ac:dyDescent="0.25">
      <c r="A4440" s="48" t="s">
        <v>32899</v>
      </c>
      <c r="B4440" s="48" t="s">
        <v>32900</v>
      </c>
      <c r="C4440" s="48" t="s">
        <v>9308</v>
      </c>
      <c r="D4440" s="49" t="s">
        <v>5159</v>
      </c>
      <c r="E4440" s="1"/>
      <c r="F4440" s="1"/>
    </row>
    <row r="4441" spans="1:6" ht="12.75" customHeight="1" x14ac:dyDescent="0.25">
      <c r="A4441" s="48" t="s">
        <v>32901</v>
      </c>
      <c r="B4441" s="48" t="s">
        <v>32902</v>
      </c>
      <c r="C4441" s="48" t="s">
        <v>9308</v>
      </c>
      <c r="D4441" s="49" t="s">
        <v>32903</v>
      </c>
      <c r="E4441" s="1"/>
      <c r="F4441" s="1"/>
    </row>
    <row r="4442" spans="1:6" ht="12.75" customHeight="1" x14ac:dyDescent="0.25">
      <c r="A4442" s="48" t="s">
        <v>32904</v>
      </c>
      <c r="B4442" s="48" t="s">
        <v>32905</v>
      </c>
      <c r="C4442" s="48" t="s">
        <v>9308</v>
      </c>
      <c r="D4442" s="49" t="s">
        <v>32906</v>
      </c>
      <c r="E4442" s="1"/>
      <c r="F4442" s="1"/>
    </row>
    <row r="4443" spans="1:6" ht="12.75" customHeight="1" x14ac:dyDescent="0.25">
      <c r="A4443" s="48" t="s">
        <v>32907</v>
      </c>
      <c r="B4443" s="48" t="s">
        <v>32908</v>
      </c>
      <c r="C4443" s="48" t="s">
        <v>9308</v>
      </c>
      <c r="D4443" s="49" t="s">
        <v>32909</v>
      </c>
      <c r="E4443" s="1"/>
      <c r="F4443" s="1"/>
    </row>
    <row r="4444" spans="1:6" ht="12.75" customHeight="1" x14ac:dyDescent="0.25">
      <c r="A4444" s="48" t="s">
        <v>32910</v>
      </c>
      <c r="B4444" s="48" t="s">
        <v>32911</v>
      </c>
      <c r="C4444" s="48" t="s">
        <v>9308</v>
      </c>
      <c r="D4444" s="49" t="s">
        <v>2989</v>
      </c>
      <c r="E4444" s="1"/>
      <c r="F4444" s="1"/>
    </row>
    <row r="4445" spans="1:6" ht="12.75" customHeight="1" x14ac:dyDescent="0.25">
      <c r="A4445" s="48" t="s">
        <v>32912</v>
      </c>
      <c r="B4445" s="48" t="s">
        <v>32913</v>
      </c>
      <c r="C4445" s="48" t="s">
        <v>9308</v>
      </c>
      <c r="D4445" s="49" t="s">
        <v>32754</v>
      </c>
      <c r="E4445" s="1"/>
      <c r="F4445" s="1"/>
    </row>
    <row r="4446" spans="1:6" ht="12.75" customHeight="1" x14ac:dyDescent="0.25">
      <c r="A4446" s="48" t="s">
        <v>32914</v>
      </c>
      <c r="B4446" s="48" t="s">
        <v>32915</v>
      </c>
      <c r="C4446" s="48" t="s">
        <v>9308</v>
      </c>
      <c r="D4446" s="49" t="s">
        <v>32916</v>
      </c>
      <c r="E4446" s="1"/>
      <c r="F4446" s="1"/>
    </row>
    <row r="4447" spans="1:6" ht="12.75" customHeight="1" x14ac:dyDescent="0.25">
      <c r="A4447" s="48" t="s">
        <v>32917</v>
      </c>
      <c r="B4447" s="48" t="s">
        <v>32918</v>
      </c>
      <c r="C4447" s="48" t="s">
        <v>9308</v>
      </c>
      <c r="D4447" s="49" t="s">
        <v>3790</v>
      </c>
      <c r="E4447" s="1"/>
      <c r="F4447" s="1"/>
    </row>
    <row r="4448" spans="1:6" ht="12.75" customHeight="1" x14ac:dyDescent="0.25">
      <c r="A4448" s="48" t="s">
        <v>32919</v>
      </c>
      <c r="B4448" s="48" t="s">
        <v>32920</v>
      </c>
      <c r="C4448" s="48" t="s">
        <v>9308</v>
      </c>
      <c r="D4448" s="49" t="s">
        <v>32921</v>
      </c>
      <c r="E4448" s="1"/>
      <c r="F4448" s="1"/>
    </row>
    <row r="4449" spans="1:6" ht="12.75" customHeight="1" x14ac:dyDescent="0.25">
      <c r="A4449" s="48" t="s">
        <v>32922</v>
      </c>
      <c r="B4449" s="48" t="s">
        <v>32923</v>
      </c>
      <c r="C4449" s="48" t="s">
        <v>9308</v>
      </c>
      <c r="D4449" s="49" t="s">
        <v>32924</v>
      </c>
      <c r="E4449" s="1"/>
      <c r="F4449" s="1"/>
    </row>
    <row r="4450" spans="1:6" ht="12.75" customHeight="1" x14ac:dyDescent="0.25">
      <c r="A4450" s="48" t="s">
        <v>32925</v>
      </c>
      <c r="B4450" s="48" t="s">
        <v>32926</v>
      </c>
      <c r="C4450" s="48" t="s">
        <v>9308</v>
      </c>
      <c r="D4450" s="49" t="s">
        <v>32927</v>
      </c>
      <c r="E4450" s="1"/>
      <c r="F4450" s="1"/>
    </row>
    <row r="4451" spans="1:6" ht="12.75" customHeight="1" x14ac:dyDescent="0.25">
      <c r="A4451" s="48" t="s">
        <v>32928</v>
      </c>
      <c r="B4451" s="48" t="s">
        <v>32929</v>
      </c>
      <c r="C4451" s="48" t="s">
        <v>9308</v>
      </c>
      <c r="D4451" s="49" t="s">
        <v>32930</v>
      </c>
      <c r="E4451" s="1"/>
      <c r="F4451" s="1"/>
    </row>
    <row r="4452" spans="1:6" ht="12.75" customHeight="1" x14ac:dyDescent="0.25">
      <c r="A4452" s="48" t="s">
        <v>32931</v>
      </c>
      <c r="B4452" s="48" t="s">
        <v>32932</v>
      </c>
      <c r="C4452" s="48" t="s">
        <v>9308</v>
      </c>
      <c r="D4452" s="49" t="s">
        <v>6093</v>
      </c>
      <c r="E4452" s="1"/>
      <c r="F4452" s="1"/>
    </row>
    <row r="4453" spans="1:6" ht="12.75" customHeight="1" x14ac:dyDescent="0.25">
      <c r="A4453" s="48" t="s">
        <v>32933</v>
      </c>
      <c r="B4453" s="48" t="s">
        <v>32934</v>
      </c>
      <c r="C4453" s="48" t="s">
        <v>9308</v>
      </c>
      <c r="D4453" s="49" t="s">
        <v>32935</v>
      </c>
      <c r="E4453" s="1"/>
      <c r="F4453" s="1"/>
    </row>
    <row r="4454" spans="1:6" ht="12.75" customHeight="1" x14ac:dyDescent="0.25">
      <c r="A4454" s="48" t="s">
        <v>32936</v>
      </c>
      <c r="B4454" s="48" t="s">
        <v>32937</v>
      </c>
      <c r="C4454" s="48" t="s">
        <v>9308</v>
      </c>
      <c r="D4454" s="49" t="s">
        <v>1912</v>
      </c>
      <c r="E4454" s="1"/>
      <c r="F4454" s="1"/>
    </row>
    <row r="4455" spans="1:6" ht="12.75" customHeight="1" x14ac:dyDescent="0.25">
      <c r="A4455" s="48" t="s">
        <v>32938</v>
      </c>
      <c r="B4455" s="48" t="s">
        <v>32939</v>
      </c>
      <c r="C4455" s="48" t="s">
        <v>9308</v>
      </c>
      <c r="D4455" s="49" t="s">
        <v>28298</v>
      </c>
      <c r="E4455" s="1"/>
      <c r="F4455" s="1"/>
    </row>
    <row r="4456" spans="1:6" ht="12.75" customHeight="1" x14ac:dyDescent="0.25">
      <c r="A4456" s="48" t="s">
        <v>32940</v>
      </c>
      <c r="B4456" s="48" t="s">
        <v>32941</v>
      </c>
      <c r="C4456" s="48" t="s">
        <v>9308</v>
      </c>
      <c r="D4456" s="49" t="s">
        <v>32942</v>
      </c>
      <c r="E4456" s="1"/>
      <c r="F4456" s="1"/>
    </row>
    <row r="4457" spans="1:6" ht="12.75" customHeight="1" x14ac:dyDescent="0.25">
      <c r="A4457" s="48" t="s">
        <v>32943</v>
      </c>
      <c r="B4457" s="48" t="s">
        <v>32944</v>
      </c>
      <c r="C4457" s="48" t="s">
        <v>9308</v>
      </c>
      <c r="D4457" s="49" t="s">
        <v>32945</v>
      </c>
      <c r="E4457" s="1"/>
      <c r="F4457" s="1"/>
    </row>
    <row r="4458" spans="1:6" ht="12.75" customHeight="1" x14ac:dyDescent="0.25">
      <c r="A4458" s="48" t="s">
        <v>32946</v>
      </c>
      <c r="B4458" s="48" t="s">
        <v>32947</v>
      </c>
      <c r="C4458" s="48" t="s">
        <v>9308</v>
      </c>
      <c r="D4458" s="49" t="s">
        <v>32948</v>
      </c>
      <c r="E4458" s="1"/>
      <c r="F4458" s="1"/>
    </row>
    <row r="4459" spans="1:6" ht="12.75" customHeight="1" x14ac:dyDescent="0.25">
      <c r="A4459" s="48" t="s">
        <v>32949</v>
      </c>
      <c r="B4459" s="48" t="s">
        <v>32950</v>
      </c>
      <c r="C4459" s="48" t="s">
        <v>9308</v>
      </c>
      <c r="D4459" s="49" t="s">
        <v>32951</v>
      </c>
      <c r="E4459" s="1"/>
      <c r="F4459" s="1"/>
    </row>
    <row r="4460" spans="1:6" ht="12.75" customHeight="1" x14ac:dyDescent="0.25">
      <c r="A4460" s="48" t="s">
        <v>32952</v>
      </c>
      <c r="B4460" s="48" t="s">
        <v>32953</v>
      </c>
      <c r="C4460" s="48" t="s">
        <v>9308</v>
      </c>
      <c r="D4460" s="49" t="s">
        <v>32954</v>
      </c>
      <c r="E4460" s="1"/>
      <c r="F4460" s="1"/>
    </row>
    <row r="4461" spans="1:6" ht="12.75" customHeight="1" x14ac:dyDescent="0.25">
      <c r="A4461" s="48" t="s">
        <v>32955</v>
      </c>
      <c r="B4461" s="48" t="s">
        <v>32956</v>
      </c>
      <c r="C4461" s="48" t="s">
        <v>9308</v>
      </c>
      <c r="D4461" s="49" t="s">
        <v>27617</v>
      </c>
      <c r="E4461" s="1"/>
      <c r="F4461" s="1"/>
    </row>
    <row r="4462" spans="1:6" ht="12.75" customHeight="1" x14ac:dyDescent="0.25">
      <c r="A4462" s="48" t="s">
        <v>32957</v>
      </c>
      <c r="B4462" s="48" t="s">
        <v>32958</v>
      </c>
      <c r="C4462" s="48" t="s">
        <v>9308</v>
      </c>
      <c r="D4462" s="49" t="s">
        <v>32959</v>
      </c>
      <c r="E4462" s="1"/>
      <c r="F4462" s="1"/>
    </row>
    <row r="4463" spans="1:6" ht="12.75" customHeight="1" x14ac:dyDescent="0.25">
      <c r="A4463" s="48" t="s">
        <v>32960</v>
      </c>
      <c r="B4463" s="48" t="s">
        <v>32961</v>
      </c>
      <c r="C4463" s="48" t="s">
        <v>9308</v>
      </c>
      <c r="D4463" s="49" t="s">
        <v>32962</v>
      </c>
      <c r="E4463" s="1"/>
      <c r="F4463" s="1"/>
    </row>
    <row r="4464" spans="1:6" ht="12.75" customHeight="1" x14ac:dyDescent="0.25">
      <c r="A4464" s="48" t="s">
        <v>32963</v>
      </c>
      <c r="B4464" s="48" t="s">
        <v>32964</v>
      </c>
      <c r="C4464" s="48" t="s">
        <v>9308</v>
      </c>
      <c r="D4464" s="49" t="s">
        <v>32965</v>
      </c>
      <c r="E4464" s="1"/>
      <c r="F4464" s="1"/>
    </row>
    <row r="4465" spans="1:6" ht="12.75" customHeight="1" x14ac:dyDescent="0.25">
      <c r="A4465" s="48" t="s">
        <v>32966</v>
      </c>
      <c r="B4465" s="48" t="s">
        <v>32967</v>
      </c>
      <c r="C4465" s="48" t="s">
        <v>9308</v>
      </c>
      <c r="D4465" s="49" t="s">
        <v>32968</v>
      </c>
      <c r="E4465" s="1"/>
      <c r="F4465" s="1"/>
    </row>
    <row r="4466" spans="1:6" ht="12.75" customHeight="1" x14ac:dyDescent="0.25">
      <c r="A4466" s="48" t="s">
        <v>32969</v>
      </c>
      <c r="B4466" s="48" t="s">
        <v>32970</v>
      </c>
      <c r="C4466" s="48" t="s">
        <v>9308</v>
      </c>
      <c r="D4466" s="49" t="s">
        <v>32971</v>
      </c>
      <c r="E4466" s="1"/>
      <c r="F4466" s="1"/>
    </row>
    <row r="4467" spans="1:6" ht="12.75" customHeight="1" x14ac:dyDescent="0.25">
      <c r="A4467" s="48" t="s">
        <v>32972</v>
      </c>
      <c r="B4467" s="48" t="s">
        <v>32973</v>
      </c>
      <c r="C4467" s="48" t="s">
        <v>9308</v>
      </c>
      <c r="D4467" s="49" t="s">
        <v>3855</v>
      </c>
      <c r="E4467" s="1"/>
      <c r="F4467" s="1"/>
    </row>
    <row r="4468" spans="1:6" ht="12.75" customHeight="1" x14ac:dyDescent="0.25">
      <c r="A4468" s="48" t="s">
        <v>32974</v>
      </c>
      <c r="B4468" s="48" t="s">
        <v>32975</v>
      </c>
      <c r="C4468" s="48" t="s">
        <v>9308</v>
      </c>
      <c r="D4468" s="49" t="s">
        <v>32976</v>
      </c>
      <c r="E4468" s="1"/>
      <c r="F4468" s="1"/>
    </row>
    <row r="4469" spans="1:6" ht="12.75" customHeight="1" x14ac:dyDescent="0.25">
      <c r="A4469" s="48" t="s">
        <v>32977</v>
      </c>
      <c r="B4469" s="48" t="s">
        <v>32978</v>
      </c>
      <c r="C4469" s="48" t="s">
        <v>9308</v>
      </c>
      <c r="D4469" s="49" t="s">
        <v>32979</v>
      </c>
      <c r="E4469" s="1"/>
      <c r="F4469" s="1"/>
    </row>
    <row r="4470" spans="1:6" ht="12.75" customHeight="1" x14ac:dyDescent="0.25">
      <c r="A4470" s="48" t="s">
        <v>32980</v>
      </c>
      <c r="B4470" s="48" t="s">
        <v>32981</v>
      </c>
      <c r="C4470" s="48" t="s">
        <v>9308</v>
      </c>
      <c r="D4470" s="49" t="s">
        <v>32982</v>
      </c>
      <c r="E4470" s="1"/>
      <c r="F4470" s="1"/>
    </row>
    <row r="4471" spans="1:6" ht="12.75" customHeight="1" x14ac:dyDescent="0.25">
      <c r="A4471" s="48" t="s">
        <v>32983</v>
      </c>
      <c r="B4471" s="48" t="s">
        <v>32984</v>
      </c>
      <c r="C4471" s="48" t="s">
        <v>9308</v>
      </c>
      <c r="D4471" s="49" t="s">
        <v>32985</v>
      </c>
      <c r="E4471" s="1"/>
      <c r="F4471" s="1"/>
    </row>
    <row r="4472" spans="1:6" ht="12.75" customHeight="1" x14ac:dyDescent="0.25">
      <c r="A4472" s="48" t="s">
        <v>32986</v>
      </c>
      <c r="B4472" s="48" t="s">
        <v>32987</v>
      </c>
      <c r="C4472" s="48" t="s">
        <v>9308</v>
      </c>
      <c r="D4472" s="49" t="s">
        <v>32988</v>
      </c>
      <c r="E4472" s="1"/>
      <c r="F4472" s="1"/>
    </row>
    <row r="4473" spans="1:6" ht="12.75" customHeight="1" x14ac:dyDescent="0.25">
      <c r="A4473" s="48" t="s">
        <v>32989</v>
      </c>
      <c r="B4473" s="48" t="s">
        <v>32990</v>
      </c>
      <c r="C4473" s="48" t="s">
        <v>9308</v>
      </c>
      <c r="D4473" s="49" t="s">
        <v>32991</v>
      </c>
      <c r="E4473" s="1"/>
      <c r="F4473" s="1"/>
    </row>
    <row r="4474" spans="1:6" ht="12.75" customHeight="1" x14ac:dyDescent="0.25">
      <c r="A4474" s="48" t="s">
        <v>32992</v>
      </c>
      <c r="B4474" s="48" t="s">
        <v>32993</v>
      </c>
      <c r="C4474" s="48" t="s">
        <v>9308</v>
      </c>
      <c r="D4474" s="49" t="s">
        <v>32994</v>
      </c>
      <c r="E4474" s="1"/>
      <c r="F4474" s="1"/>
    </row>
    <row r="4475" spans="1:6" ht="12.75" customHeight="1" x14ac:dyDescent="0.25">
      <c r="A4475" s="48" t="s">
        <v>32995</v>
      </c>
      <c r="B4475" s="48" t="s">
        <v>32996</v>
      </c>
      <c r="C4475" s="48" t="s">
        <v>9308</v>
      </c>
      <c r="D4475" s="49" t="s">
        <v>32997</v>
      </c>
      <c r="E4475" s="1"/>
      <c r="F4475" s="1"/>
    </row>
    <row r="4476" spans="1:6" ht="12.75" customHeight="1" x14ac:dyDescent="0.25">
      <c r="A4476" s="48" t="s">
        <v>32998</v>
      </c>
      <c r="B4476" s="48" t="s">
        <v>32999</v>
      </c>
      <c r="C4476" s="48" t="s">
        <v>9308</v>
      </c>
      <c r="D4476" s="49" t="s">
        <v>33000</v>
      </c>
      <c r="E4476" s="1"/>
      <c r="F4476" s="1"/>
    </row>
    <row r="4477" spans="1:6" ht="12.75" customHeight="1" x14ac:dyDescent="0.25">
      <c r="A4477" s="48" t="s">
        <v>33001</v>
      </c>
      <c r="B4477" s="48" t="s">
        <v>33002</v>
      </c>
      <c r="C4477" s="48" t="s">
        <v>9308</v>
      </c>
      <c r="D4477" s="49" t="s">
        <v>33003</v>
      </c>
      <c r="E4477" s="1"/>
      <c r="F4477" s="1"/>
    </row>
    <row r="4478" spans="1:6" ht="12.75" customHeight="1" x14ac:dyDescent="0.25">
      <c r="A4478" s="48" t="s">
        <v>33004</v>
      </c>
      <c r="B4478" s="48" t="s">
        <v>33005</v>
      </c>
      <c r="C4478" s="48" t="s">
        <v>9308</v>
      </c>
      <c r="D4478" s="49" t="s">
        <v>5764</v>
      </c>
      <c r="E4478" s="1"/>
      <c r="F4478" s="1"/>
    </row>
    <row r="4479" spans="1:6" ht="12.75" customHeight="1" x14ac:dyDescent="0.25">
      <c r="A4479" s="48" t="s">
        <v>33006</v>
      </c>
      <c r="B4479" s="48" t="s">
        <v>33007</v>
      </c>
      <c r="C4479" s="48" t="s">
        <v>9308</v>
      </c>
      <c r="D4479" s="49" t="s">
        <v>28561</v>
      </c>
      <c r="E4479" s="1"/>
      <c r="F4479" s="1"/>
    </row>
    <row r="4480" spans="1:6" ht="12.75" customHeight="1" x14ac:dyDescent="0.25">
      <c r="A4480" s="48" t="s">
        <v>33008</v>
      </c>
      <c r="B4480" s="48" t="s">
        <v>33009</v>
      </c>
      <c r="C4480" s="48" t="s">
        <v>9308</v>
      </c>
      <c r="D4480" s="49" t="s">
        <v>33010</v>
      </c>
      <c r="E4480" s="1"/>
      <c r="F4480" s="1"/>
    </row>
    <row r="4481" spans="1:6" ht="12.75" customHeight="1" x14ac:dyDescent="0.25">
      <c r="A4481" s="48" t="s">
        <v>33011</v>
      </c>
      <c r="B4481" s="48" t="s">
        <v>33012</v>
      </c>
      <c r="C4481" s="48" t="s">
        <v>9308</v>
      </c>
      <c r="D4481" s="49" t="s">
        <v>4577</v>
      </c>
      <c r="E4481" s="1"/>
      <c r="F4481" s="1"/>
    </row>
    <row r="4482" spans="1:6" ht="12.75" customHeight="1" x14ac:dyDescent="0.25">
      <c r="A4482" s="48" t="s">
        <v>33013</v>
      </c>
      <c r="B4482" s="48" t="s">
        <v>33014</v>
      </c>
      <c r="C4482" s="48" t="s">
        <v>9308</v>
      </c>
      <c r="D4482" s="49" t="s">
        <v>33015</v>
      </c>
      <c r="E4482" s="1"/>
      <c r="F4482" s="1"/>
    </row>
    <row r="4483" spans="1:6" ht="12.75" customHeight="1" x14ac:dyDescent="0.25">
      <c r="A4483" s="48" t="s">
        <v>33016</v>
      </c>
      <c r="B4483" s="48" t="s">
        <v>33017</v>
      </c>
      <c r="C4483" s="48" t="s">
        <v>9308</v>
      </c>
      <c r="D4483" s="49" t="s">
        <v>4953</v>
      </c>
      <c r="E4483" s="1"/>
      <c r="F4483" s="1"/>
    </row>
    <row r="4484" spans="1:6" ht="12.75" customHeight="1" x14ac:dyDescent="0.25">
      <c r="A4484" s="48" t="s">
        <v>33018</v>
      </c>
      <c r="B4484" s="48" t="s">
        <v>33019</v>
      </c>
      <c r="C4484" s="48" t="s">
        <v>9308</v>
      </c>
      <c r="D4484" s="49" t="s">
        <v>29143</v>
      </c>
      <c r="E4484" s="1"/>
      <c r="F4484" s="1"/>
    </row>
    <row r="4485" spans="1:6" ht="12.75" customHeight="1" x14ac:dyDescent="0.25">
      <c r="A4485" s="48" t="s">
        <v>33020</v>
      </c>
      <c r="B4485" s="48" t="s">
        <v>33021</v>
      </c>
      <c r="C4485" s="48" t="s">
        <v>9308</v>
      </c>
      <c r="D4485" s="49" t="s">
        <v>33022</v>
      </c>
      <c r="E4485" s="1"/>
      <c r="F4485" s="1"/>
    </row>
    <row r="4486" spans="1:6" ht="12.75" customHeight="1" x14ac:dyDescent="0.25">
      <c r="A4486" s="48" t="s">
        <v>33023</v>
      </c>
      <c r="B4486" s="48" t="s">
        <v>33024</v>
      </c>
      <c r="C4486" s="48" t="s">
        <v>9308</v>
      </c>
      <c r="D4486" s="49" t="s">
        <v>33025</v>
      </c>
      <c r="E4486" s="1"/>
      <c r="F4486" s="1"/>
    </row>
    <row r="4487" spans="1:6" ht="12.75" customHeight="1" x14ac:dyDescent="0.25">
      <c r="A4487" s="48" t="s">
        <v>33026</v>
      </c>
      <c r="B4487" s="48" t="s">
        <v>33027</v>
      </c>
      <c r="C4487" s="48" t="s">
        <v>9308</v>
      </c>
      <c r="D4487" s="49" t="s">
        <v>33028</v>
      </c>
      <c r="E4487" s="1"/>
      <c r="F4487" s="1"/>
    </row>
    <row r="4488" spans="1:6" ht="12.75" customHeight="1" x14ac:dyDescent="0.25">
      <c r="A4488" s="48" t="s">
        <v>33029</v>
      </c>
      <c r="B4488" s="48" t="s">
        <v>33030</v>
      </c>
      <c r="C4488" s="48" t="s">
        <v>9308</v>
      </c>
      <c r="D4488" s="49" t="s">
        <v>33031</v>
      </c>
      <c r="E4488" s="1"/>
      <c r="F4488" s="1"/>
    </row>
    <row r="4489" spans="1:6" ht="12.75" customHeight="1" x14ac:dyDescent="0.25">
      <c r="A4489" s="48" t="s">
        <v>33032</v>
      </c>
      <c r="B4489" s="48" t="s">
        <v>33033</v>
      </c>
      <c r="C4489" s="48" t="s">
        <v>9308</v>
      </c>
      <c r="D4489" s="49" t="s">
        <v>33034</v>
      </c>
      <c r="E4489" s="1"/>
      <c r="F4489" s="1"/>
    </row>
    <row r="4490" spans="1:6" ht="12.75" customHeight="1" x14ac:dyDescent="0.25">
      <c r="A4490" s="48" t="s">
        <v>33035</v>
      </c>
      <c r="B4490" s="48" t="s">
        <v>33036</v>
      </c>
      <c r="C4490" s="48" t="s">
        <v>9308</v>
      </c>
      <c r="D4490" s="49" t="s">
        <v>33037</v>
      </c>
      <c r="E4490" s="1"/>
      <c r="F4490" s="1"/>
    </row>
    <row r="4491" spans="1:6" ht="12.75" customHeight="1" x14ac:dyDescent="0.25">
      <c r="A4491" s="48" t="s">
        <v>33038</v>
      </c>
      <c r="B4491" s="48" t="s">
        <v>33039</v>
      </c>
      <c r="C4491" s="48" t="s">
        <v>9308</v>
      </c>
      <c r="D4491" s="49" t="s">
        <v>33040</v>
      </c>
      <c r="E4491" s="1"/>
      <c r="F4491" s="1"/>
    </row>
    <row r="4492" spans="1:6" ht="12.75" customHeight="1" x14ac:dyDescent="0.25">
      <c r="A4492" s="48" t="s">
        <v>33041</v>
      </c>
      <c r="B4492" s="48" t="s">
        <v>33042</v>
      </c>
      <c r="C4492" s="48" t="s">
        <v>9308</v>
      </c>
      <c r="D4492" s="49" t="s">
        <v>7544</v>
      </c>
      <c r="E4492" s="1"/>
      <c r="F4492" s="1"/>
    </row>
    <row r="4493" spans="1:6" ht="12.75" customHeight="1" x14ac:dyDescent="0.25">
      <c r="A4493" s="48" t="s">
        <v>33043</v>
      </c>
      <c r="B4493" s="48" t="s">
        <v>33044</v>
      </c>
      <c r="C4493" s="48" t="s">
        <v>9308</v>
      </c>
      <c r="D4493" s="49" t="s">
        <v>5686</v>
      </c>
      <c r="E4493" s="1"/>
      <c r="F4493" s="1"/>
    </row>
    <row r="4494" spans="1:6" ht="12.75" customHeight="1" x14ac:dyDescent="0.25">
      <c r="A4494" s="48" t="s">
        <v>33045</v>
      </c>
      <c r="B4494" s="48" t="s">
        <v>33046</v>
      </c>
      <c r="C4494" s="48" t="s">
        <v>9308</v>
      </c>
      <c r="D4494" s="49" t="s">
        <v>1539</v>
      </c>
      <c r="E4494" s="1"/>
      <c r="F4494" s="1"/>
    </row>
    <row r="4495" spans="1:6" ht="12.75" customHeight="1" x14ac:dyDescent="0.25">
      <c r="A4495" s="48" t="s">
        <v>33047</v>
      </c>
      <c r="B4495" s="48" t="s">
        <v>33048</v>
      </c>
      <c r="C4495" s="48" t="s">
        <v>9308</v>
      </c>
      <c r="D4495" s="49" t="s">
        <v>33049</v>
      </c>
      <c r="E4495" s="1"/>
      <c r="F4495" s="1"/>
    </row>
    <row r="4496" spans="1:6" ht="12.75" customHeight="1" x14ac:dyDescent="0.25">
      <c r="A4496" s="48" t="s">
        <v>33050</v>
      </c>
      <c r="B4496" s="48" t="s">
        <v>33051</v>
      </c>
      <c r="C4496" s="48" t="s">
        <v>9308</v>
      </c>
      <c r="D4496" s="49" t="s">
        <v>33052</v>
      </c>
      <c r="E4496" s="1"/>
      <c r="F4496" s="1"/>
    </row>
    <row r="4497" spans="1:6" ht="12.75" customHeight="1" x14ac:dyDescent="0.25">
      <c r="A4497" s="48" t="s">
        <v>33053</v>
      </c>
      <c r="B4497" s="48" t="s">
        <v>33054</v>
      </c>
      <c r="C4497" s="48" t="s">
        <v>9308</v>
      </c>
      <c r="D4497" s="49" t="s">
        <v>33055</v>
      </c>
      <c r="E4497" s="1"/>
      <c r="F4497" s="1"/>
    </row>
    <row r="4498" spans="1:6" ht="12.75" customHeight="1" x14ac:dyDescent="0.25">
      <c r="A4498" s="48" t="s">
        <v>33056</v>
      </c>
      <c r="B4498" s="48" t="s">
        <v>33057</v>
      </c>
      <c r="C4498" s="48" t="s">
        <v>9308</v>
      </c>
      <c r="D4498" s="49" t="s">
        <v>33058</v>
      </c>
      <c r="E4498" s="1"/>
      <c r="F4498" s="1"/>
    </row>
    <row r="4499" spans="1:6" ht="12.75" customHeight="1" x14ac:dyDescent="0.25">
      <c r="A4499" s="48" t="s">
        <v>33059</v>
      </c>
      <c r="B4499" s="48" t="s">
        <v>33060</v>
      </c>
      <c r="C4499" s="48" t="s">
        <v>9308</v>
      </c>
      <c r="D4499" s="49" t="s">
        <v>33061</v>
      </c>
      <c r="E4499" s="1"/>
      <c r="F4499" s="1"/>
    </row>
    <row r="4500" spans="1:6" ht="12.75" customHeight="1" x14ac:dyDescent="0.25">
      <c r="A4500" s="48" t="s">
        <v>33062</v>
      </c>
      <c r="B4500" s="48" t="s">
        <v>33063</v>
      </c>
      <c r="C4500" s="48" t="s">
        <v>9308</v>
      </c>
      <c r="D4500" s="49" t="s">
        <v>26871</v>
      </c>
      <c r="E4500" s="1"/>
      <c r="F4500" s="1"/>
    </row>
    <row r="4501" spans="1:6" ht="12.75" customHeight="1" x14ac:dyDescent="0.25">
      <c r="A4501" s="48" t="s">
        <v>33064</v>
      </c>
      <c r="B4501" s="48" t="s">
        <v>33065</v>
      </c>
      <c r="C4501" s="48" t="s">
        <v>9308</v>
      </c>
      <c r="D4501" s="49" t="s">
        <v>9041</v>
      </c>
      <c r="E4501" s="1"/>
      <c r="F4501" s="1"/>
    </row>
    <row r="4502" spans="1:6" ht="12.75" customHeight="1" x14ac:dyDescent="0.25">
      <c r="A4502" s="48" t="s">
        <v>33066</v>
      </c>
      <c r="B4502" s="48" t="s">
        <v>33067</v>
      </c>
      <c r="C4502" s="48" t="s">
        <v>9308</v>
      </c>
      <c r="D4502" s="49" t="s">
        <v>2823</v>
      </c>
      <c r="E4502" s="1"/>
      <c r="F4502" s="1"/>
    </row>
    <row r="4503" spans="1:6" ht="12.75" customHeight="1" x14ac:dyDescent="0.25">
      <c r="A4503" s="48" t="s">
        <v>33068</v>
      </c>
      <c r="B4503" s="48" t="s">
        <v>33069</v>
      </c>
      <c r="C4503" s="48" t="s">
        <v>9308</v>
      </c>
      <c r="D4503" s="49" t="s">
        <v>33070</v>
      </c>
      <c r="E4503" s="1"/>
      <c r="F4503" s="1"/>
    </row>
    <row r="4504" spans="1:6" ht="12.75" customHeight="1" x14ac:dyDescent="0.25">
      <c r="A4504" s="48" t="s">
        <v>33071</v>
      </c>
      <c r="B4504" s="48" t="s">
        <v>33072</v>
      </c>
      <c r="C4504" s="48" t="s">
        <v>9308</v>
      </c>
      <c r="D4504" s="49" t="s">
        <v>25868</v>
      </c>
      <c r="E4504" s="1"/>
      <c r="F4504" s="1"/>
    </row>
    <row r="4505" spans="1:6" ht="12.75" customHeight="1" x14ac:dyDescent="0.25">
      <c r="A4505" s="48" t="s">
        <v>33073</v>
      </c>
      <c r="B4505" s="48" t="s">
        <v>33074</v>
      </c>
      <c r="C4505" s="48" t="s">
        <v>9308</v>
      </c>
      <c r="D4505" s="49" t="s">
        <v>33075</v>
      </c>
      <c r="E4505" s="1"/>
      <c r="F4505" s="1"/>
    </row>
    <row r="4506" spans="1:6" ht="12.75" customHeight="1" x14ac:dyDescent="0.25">
      <c r="A4506" s="48" t="s">
        <v>33076</v>
      </c>
      <c r="B4506" s="48" t="s">
        <v>33077</v>
      </c>
      <c r="C4506" s="48" t="s">
        <v>9308</v>
      </c>
      <c r="D4506" s="49" t="s">
        <v>33078</v>
      </c>
      <c r="E4506" s="1"/>
      <c r="F4506" s="1"/>
    </row>
    <row r="4507" spans="1:6" ht="12.75" customHeight="1" x14ac:dyDescent="0.25">
      <c r="A4507" s="48" t="s">
        <v>33079</v>
      </c>
      <c r="B4507" s="48" t="s">
        <v>33080</v>
      </c>
      <c r="C4507" s="48" t="s">
        <v>9308</v>
      </c>
      <c r="D4507" s="49" t="s">
        <v>33081</v>
      </c>
      <c r="E4507" s="1"/>
      <c r="F4507" s="1"/>
    </row>
    <row r="4508" spans="1:6" ht="12.75" customHeight="1" x14ac:dyDescent="0.25">
      <c r="A4508" s="48" t="s">
        <v>33082</v>
      </c>
      <c r="B4508" s="48" t="s">
        <v>33083</v>
      </c>
      <c r="C4508" s="48" t="s">
        <v>9308</v>
      </c>
      <c r="D4508" s="49" t="s">
        <v>33084</v>
      </c>
      <c r="E4508" s="1"/>
      <c r="F4508" s="1"/>
    </row>
    <row r="4509" spans="1:6" ht="12.75" customHeight="1" x14ac:dyDescent="0.25">
      <c r="A4509" s="48" t="s">
        <v>33085</v>
      </c>
      <c r="B4509" s="48" t="s">
        <v>33086</v>
      </c>
      <c r="C4509" s="48" t="s">
        <v>9308</v>
      </c>
      <c r="D4509" s="49" t="s">
        <v>33087</v>
      </c>
      <c r="E4509" s="1"/>
      <c r="F4509" s="1"/>
    </row>
    <row r="4510" spans="1:6" ht="12.75" customHeight="1" x14ac:dyDescent="0.25">
      <c r="A4510" s="48" t="s">
        <v>33088</v>
      </c>
      <c r="B4510" s="48" t="s">
        <v>33089</v>
      </c>
      <c r="C4510" s="48" t="s">
        <v>9308</v>
      </c>
      <c r="D4510" s="49" t="s">
        <v>33090</v>
      </c>
      <c r="E4510" s="1"/>
      <c r="F4510" s="1"/>
    </row>
    <row r="4511" spans="1:6" ht="12.75" customHeight="1" x14ac:dyDescent="0.25">
      <c r="A4511" s="48" t="s">
        <v>33091</v>
      </c>
      <c r="B4511" s="48" t="s">
        <v>33092</v>
      </c>
      <c r="C4511" s="48" t="s">
        <v>9308</v>
      </c>
      <c r="D4511" s="49" t="s">
        <v>8462</v>
      </c>
      <c r="E4511" s="1"/>
      <c r="F4511" s="1"/>
    </row>
    <row r="4512" spans="1:6" ht="12.75" customHeight="1" x14ac:dyDescent="0.25">
      <c r="A4512" s="48" t="s">
        <v>33093</v>
      </c>
      <c r="B4512" s="48" t="s">
        <v>33094</v>
      </c>
      <c r="C4512" s="48" t="s">
        <v>9308</v>
      </c>
      <c r="D4512" s="49" t="s">
        <v>33095</v>
      </c>
      <c r="E4512" s="1"/>
      <c r="F4512" s="1"/>
    </row>
    <row r="4513" spans="1:6" ht="12.75" customHeight="1" x14ac:dyDescent="0.25">
      <c r="A4513" s="48" t="s">
        <v>33096</v>
      </c>
      <c r="B4513" s="48" t="s">
        <v>33097</v>
      </c>
      <c r="C4513" s="48" t="s">
        <v>9308</v>
      </c>
      <c r="D4513" s="49" t="s">
        <v>33098</v>
      </c>
      <c r="E4513" s="1"/>
      <c r="F4513" s="1"/>
    </row>
    <row r="4514" spans="1:6" ht="12.75" customHeight="1" x14ac:dyDescent="0.25">
      <c r="A4514" s="48" t="s">
        <v>33099</v>
      </c>
      <c r="B4514" s="48" t="s">
        <v>33100</v>
      </c>
      <c r="C4514" s="48" t="s">
        <v>9308</v>
      </c>
      <c r="D4514" s="49" t="s">
        <v>248</v>
      </c>
      <c r="E4514" s="1"/>
      <c r="F4514" s="1"/>
    </row>
    <row r="4515" spans="1:6" ht="12.75" customHeight="1" x14ac:dyDescent="0.25">
      <c r="A4515" s="48" t="s">
        <v>33101</v>
      </c>
      <c r="B4515" s="48" t="s">
        <v>33102</v>
      </c>
      <c r="C4515" s="48" t="s">
        <v>9308</v>
      </c>
      <c r="D4515" s="49" t="s">
        <v>33103</v>
      </c>
      <c r="E4515" s="1"/>
      <c r="F4515" s="1"/>
    </row>
    <row r="4516" spans="1:6" ht="12.75" customHeight="1" x14ac:dyDescent="0.25">
      <c r="A4516" s="48" t="s">
        <v>33104</v>
      </c>
      <c r="B4516" s="48" t="s">
        <v>33105</v>
      </c>
      <c r="C4516" s="48" t="s">
        <v>9308</v>
      </c>
      <c r="D4516" s="49" t="s">
        <v>29246</v>
      </c>
      <c r="E4516" s="1"/>
      <c r="F4516" s="1"/>
    </row>
    <row r="4517" spans="1:6" ht="12.75" customHeight="1" x14ac:dyDescent="0.25">
      <c r="A4517" s="48" t="s">
        <v>33106</v>
      </c>
      <c r="B4517" s="48" t="s">
        <v>33107</v>
      </c>
      <c r="C4517" s="48" t="s">
        <v>9308</v>
      </c>
      <c r="D4517" s="49" t="s">
        <v>26510</v>
      </c>
      <c r="E4517" s="1"/>
      <c r="F4517" s="1"/>
    </row>
    <row r="4518" spans="1:6" ht="12.75" customHeight="1" x14ac:dyDescent="0.25">
      <c r="A4518" s="48" t="s">
        <v>33108</v>
      </c>
      <c r="B4518" s="48" t="s">
        <v>33109</v>
      </c>
      <c r="C4518" s="48" t="s">
        <v>9308</v>
      </c>
      <c r="D4518" s="49" t="s">
        <v>33110</v>
      </c>
      <c r="E4518" s="1"/>
      <c r="F4518" s="1"/>
    </row>
    <row r="4519" spans="1:6" ht="12.75" customHeight="1" x14ac:dyDescent="0.25">
      <c r="A4519" s="48" t="s">
        <v>33111</v>
      </c>
      <c r="B4519" s="48" t="s">
        <v>33112</v>
      </c>
      <c r="C4519" s="48" t="s">
        <v>9308</v>
      </c>
      <c r="D4519" s="49" t="s">
        <v>33113</v>
      </c>
      <c r="E4519" s="1"/>
      <c r="F4519" s="1"/>
    </row>
    <row r="4520" spans="1:6" ht="12.75" customHeight="1" x14ac:dyDescent="0.25">
      <c r="A4520" s="48" t="s">
        <v>33114</v>
      </c>
      <c r="B4520" s="48" t="s">
        <v>33115</v>
      </c>
      <c r="C4520" s="48" t="s">
        <v>9308</v>
      </c>
      <c r="D4520" s="49" t="s">
        <v>20904</v>
      </c>
      <c r="E4520" s="1"/>
      <c r="F4520" s="1"/>
    </row>
    <row r="4521" spans="1:6" ht="12.75" customHeight="1" x14ac:dyDescent="0.25">
      <c r="A4521" s="48" t="s">
        <v>33116</v>
      </c>
      <c r="B4521" s="48" t="s">
        <v>33117</v>
      </c>
      <c r="C4521" s="48" t="s">
        <v>9308</v>
      </c>
      <c r="D4521" s="49" t="s">
        <v>33118</v>
      </c>
      <c r="E4521" s="1"/>
      <c r="F4521" s="1"/>
    </row>
    <row r="4522" spans="1:6" ht="12.75" customHeight="1" x14ac:dyDescent="0.25">
      <c r="A4522" s="48" t="s">
        <v>33119</v>
      </c>
      <c r="B4522" s="48" t="s">
        <v>33120</v>
      </c>
      <c r="C4522" s="48" t="s">
        <v>9308</v>
      </c>
      <c r="D4522" s="49" t="s">
        <v>33121</v>
      </c>
      <c r="E4522" s="1"/>
      <c r="F4522" s="1"/>
    </row>
    <row r="4523" spans="1:6" ht="12.75" customHeight="1" x14ac:dyDescent="0.25">
      <c r="A4523" s="48" t="s">
        <v>33122</v>
      </c>
      <c r="B4523" s="48" t="s">
        <v>33123</v>
      </c>
      <c r="C4523" s="48" t="s">
        <v>9308</v>
      </c>
      <c r="D4523" s="49" t="s">
        <v>33124</v>
      </c>
      <c r="E4523" s="1"/>
      <c r="F4523" s="1"/>
    </row>
    <row r="4524" spans="1:6" ht="12.75" customHeight="1" x14ac:dyDescent="0.25">
      <c r="A4524" s="48" t="s">
        <v>33125</v>
      </c>
      <c r="B4524" s="48" t="s">
        <v>33126</v>
      </c>
      <c r="C4524" s="48" t="s">
        <v>9308</v>
      </c>
      <c r="D4524" s="49" t="s">
        <v>33127</v>
      </c>
      <c r="E4524" s="1"/>
      <c r="F4524" s="1"/>
    </row>
    <row r="4525" spans="1:6" ht="12.75" customHeight="1" x14ac:dyDescent="0.25">
      <c r="A4525" s="48" t="s">
        <v>33128</v>
      </c>
      <c r="B4525" s="48" t="s">
        <v>33129</v>
      </c>
      <c r="C4525" s="48" t="s">
        <v>9308</v>
      </c>
      <c r="D4525" s="49" t="s">
        <v>33130</v>
      </c>
      <c r="E4525" s="1"/>
      <c r="F4525" s="1"/>
    </row>
    <row r="4526" spans="1:6" ht="12.75" customHeight="1" x14ac:dyDescent="0.25">
      <c r="A4526" s="48" t="s">
        <v>33131</v>
      </c>
      <c r="B4526" s="48" t="s">
        <v>33132</v>
      </c>
      <c r="C4526" s="48" t="s">
        <v>9308</v>
      </c>
      <c r="D4526" s="49" t="s">
        <v>4865</v>
      </c>
      <c r="E4526" s="1"/>
      <c r="F4526" s="1"/>
    </row>
    <row r="4527" spans="1:6" ht="12.75" customHeight="1" x14ac:dyDescent="0.25">
      <c r="A4527" s="48" t="s">
        <v>33133</v>
      </c>
      <c r="B4527" s="48" t="s">
        <v>33134</v>
      </c>
      <c r="C4527" s="48" t="s">
        <v>9308</v>
      </c>
      <c r="D4527" s="49" t="s">
        <v>22888</v>
      </c>
      <c r="E4527" s="1"/>
      <c r="F4527" s="1"/>
    </row>
    <row r="4528" spans="1:6" ht="12.75" customHeight="1" x14ac:dyDescent="0.25">
      <c r="A4528" s="48" t="s">
        <v>33135</v>
      </c>
      <c r="B4528" s="48" t="s">
        <v>33136</v>
      </c>
      <c r="C4528" s="48" t="s">
        <v>9308</v>
      </c>
      <c r="D4528" s="49" t="s">
        <v>33137</v>
      </c>
      <c r="E4528" s="1"/>
      <c r="F4528" s="1"/>
    </row>
    <row r="4529" spans="1:6" ht="12.75" customHeight="1" x14ac:dyDescent="0.25">
      <c r="A4529" s="48" t="s">
        <v>33138</v>
      </c>
      <c r="B4529" s="48" t="s">
        <v>33139</v>
      </c>
      <c r="C4529" s="48" t="s">
        <v>9308</v>
      </c>
      <c r="D4529" s="49" t="s">
        <v>33140</v>
      </c>
      <c r="E4529" s="1"/>
      <c r="F4529" s="1"/>
    </row>
    <row r="4530" spans="1:6" ht="12.75" customHeight="1" x14ac:dyDescent="0.25">
      <c r="A4530" s="48" t="s">
        <v>33141</v>
      </c>
      <c r="B4530" s="48" t="s">
        <v>33142</v>
      </c>
      <c r="C4530" s="48" t="s">
        <v>9308</v>
      </c>
      <c r="D4530" s="49" t="s">
        <v>2117</v>
      </c>
      <c r="E4530" s="1"/>
      <c r="F4530" s="1"/>
    </row>
    <row r="4531" spans="1:6" ht="12.75" customHeight="1" x14ac:dyDescent="0.25">
      <c r="A4531" s="48" t="s">
        <v>33143</v>
      </c>
      <c r="B4531" s="48" t="s">
        <v>33144</v>
      </c>
      <c r="C4531" s="48" t="s">
        <v>9308</v>
      </c>
      <c r="D4531" s="49" t="s">
        <v>3687</v>
      </c>
      <c r="E4531" s="1"/>
      <c r="F4531" s="1"/>
    </row>
    <row r="4532" spans="1:6" ht="12.75" customHeight="1" x14ac:dyDescent="0.25">
      <c r="A4532" s="48" t="s">
        <v>33145</v>
      </c>
      <c r="B4532" s="48" t="s">
        <v>33146</v>
      </c>
      <c r="C4532" s="48" t="s">
        <v>9308</v>
      </c>
      <c r="D4532" s="49" t="s">
        <v>33147</v>
      </c>
      <c r="E4532" s="1"/>
      <c r="F4532" s="1"/>
    </row>
    <row r="4533" spans="1:6" ht="12.75" customHeight="1" x14ac:dyDescent="0.25">
      <c r="A4533" s="48" t="s">
        <v>33148</v>
      </c>
      <c r="B4533" s="48" t="s">
        <v>33149</v>
      </c>
      <c r="C4533" s="48" t="s">
        <v>9308</v>
      </c>
      <c r="D4533" s="49" t="s">
        <v>28499</v>
      </c>
      <c r="E4533" s="1"/>
      <c r="F4533" s="1"/>
    </row>
    <row r="4534" spans="1:6" ht="12.75" customHeight="1" x14ac:dyDescent="0.25">
      <c r="A4534" s="48" t="s">
        <v>33150</v>
      </c>
      <c r="B4534" s="48" t="s">
        <v>33151</v>
      </c>
      <c r="C4534" s="48" t="s">
        <v>9308</v>
      </c>
      <c r="D4534" s="49" t="s">
        <v>31284</v>
      </c>
      <c r="E4534" s="1"/>
      <c r="F4534" s="1"/>
    </row>
    <row r="4535" spans="1:6" ht="12.75" customHeight="1" x14ac:dyDescent="0.25">
      <c r="A4535" s="48" t="s">
        <v>33152</v>
      </c>
      <c r="B4535" s="48" t="s">
        <v>33153</v>
      </c>
      <c r="C4535" s="48" t="s">
        <v>9308</v>
      </c>
      <c r="D4535" s="49" t="s">
        <v>274</v>
      </c>
      <c r="E4535" s="1"/>
      <c r="F4535" s="1"/>
    </row>
    <row r="4536" spans="1:6" ht="12.75" customHeight="1" x14ac:dyDescent="0.25">
      <c r="A4536" s="48" t="s">
        <v>33154</v>
      </c>
      <c r="B4536" s="48" t="s">
        <v>33155</v>
      </c>
      <c r="C4536" s="48" t="s">
        <v>9308</v>
      </c>
      <c r="D4536" s="49" t="s">
        <v>33156</v>
      </c>
      <c r="E4536" s="1"/>
      <c r="F4536" s="1"/>
    </row>
    <row r="4537" spans="1:6" ht="12.75" customHeight="1" x14ac:dyDescent="0.25">
      <c r="A4537" s="48" t="s">
        <v>33157</v>
      </c>
      <c r="B4537" s="48" t="s">
        <v>33158</v>
      </c>
      <c r="C4537" s="48" t="s">
        <v>9308</v>
      </c>
      <c r="D4537" s="49" t="s">
        <v>33159</v>
      </c>
      <c r="E4537" s="1"/>
      <c r="F4537" s="1"/>
    </row>
    <row r="4538" spans="1:6" ht="12.75" customHeight="1" x14ac:dyDescent="0.25">
      <c r="A4538" s="48" t="s">
        <v>33160</v>
      </c>
      <c r="B4538" s="48" t="s">
        <v>33161</v>
      </c>
      <c r="C4538" s="48" t="s">
        <v>9308</v>
      </c>
      <c r="D4538" s="49" t="s">
        <v>4480</v>
      </c>
      <c r="E4538" s="1"/>
      <c r="F4538" s="1"/>
    </row>
    <row r="4539" spans="1:6" ht="12.75" customHeight="1" x14ac:dyDescent="0.25">
      <c r="A4539" s="48" t="s">
        <v>33162</v>
      </c>
      <c r="B4539" s="48" t="s">
        <v>33163</v>
      </c>
      <c r="C4539" s="48" t="s">
        <v>9308</v>
      </c>
      <c r="D4539" s="49" t="s">
        <v>25928</v>
      </c>
      <c r="E4539" s="1"/>
      <c r="F4539" s="1"/>
    </row>
    <row r="4540" spans="1:6" ht="12.75" customHeight="1" x14ac:dyDescent="0.25">
      <c r="A4540" s="48" t="s">
        <v>33164</v>
      </c>
      <c r="B4540" s="48" t="s">
        <v>33165</v>
      </c>
      <c r="C4540" s="48" t="s">
        <v>9308</v>
      </c>
      <c r="D4540" s="49" t="s">
        <v>6847</v>
      </c>
      <c r="E4540" s="1"/>
      <c r="F4540" s="1"/>
    </row>
    <row r="4541" spans="1:6" ht="12.75" customHeight="1" x14ac:dyDescent="0.25">
      <c r="A4541" s="48" t="s">
        <v>33166</v>
      </c>
      <c r="B4541" s="48" t="s">
        <v>33167</v>
      </c>
      <c r="C4541" s="48" t="s">
        <v>9308</v>
      </c>
      <c r="D4541" s="49" t="s">
        <v>27761</v>
      </c>
      <c r="E4541" s="1"/>
      <c r="F4541" s="1"/>
    </row>
    <row r="4542" spans="1:6" ht="12.75" customHeight="1" x14ac:dyDescent="0.25">
      <c r="A4542" s="48" t="s">
        <v>33168</v>
      </c>
      <c r="B4542" s="48" t="s">
        <v>33169</v>
      </c>
      <c r="C4542" s="48" t="s">
        <v>9308</v>
      </c>
      <c r="D4542" s="49" t="s">
        <v>33170</v>
      </c>
      <c r="E4542" s="1"/>
      <c r="F4542" s="1"/>
    </row>
    <row r="4543" spans="1:6" ht="12.75" customHeight="1" x14ac:dyDescent="0.25">
      <c r="A4543" s="48" t="s">
        <v>33171</v>
      </c>
      <c r="B4543" s="48" t="s">
        <v>33172</v>
      </c>
      <c r="C4543" s="48" t="s">
        <v>9308</v>
      </c>
      <c r="D4543" s="49" t="s">
        <v>28304</v>
      </c>
      <c r="E4543" s="1"/>
      <c r="F4543" s="1"/>
    </row>
    <row r="4544" spans="1:6" ht="12.75" customHeight="1" x14ac:dyDescent="0.25">
      <c r="A4544" s="48" t="s">
        <v>33173</v>
      </c>
      <c r="B4544" s="48" t="s">
        <v>33174</v>
      </c>
      <c r="C4544" s="48" t="s">
        <v>9308</v>
      </c>
      <c r="D4544" s="49" t="s">
        <v>23701</v>
      </c>
      <c r="E4544" s="1"/>
      <c r="F4544" s="1"/>
    </row>
    <row r="4545" spans="1:6" ht="12.75" customHeight="1" x14ac:dyDescent="0.25">
      <c r="A4545" s="48" t="s">
        <v>33175</v>
      </c>
      <c r="B4545" s="48" t="s">
        <v>33176</v>
      </c>
      <c r="C4545" s="48" t="s">
        <v>9308</v>
      </c>
      <c r="D4545" s="49" t="s">
        <v>33177</v>
      </c>
      <c r="E4545" s="1"/>
      <c r="F4545" s="1"/>
    </row>
    <row r="4546" spans="1:6" ht="12.75" customHeight="1" x14ac:dyDescent="0.25">
      <c r="A4546" s="48" t="s">
        <v>33178</v>
      </c>
      <c r="B4546" s="48" t="s">
        <v>33179</v>
      </c>
      <c r="C4546" s="48" t="s">
        <v>9308</v>
      </c>
      <c r="D4546" s="49" t="s">
        <v>29639</v>
      </c>
      <c r="E4546" s="1"/>
      <c r="F4546" s="1"/>
    </row>
    <row r="4547" spans="1:6" ht="12.75" customHeight="1" x14ac:dyDescent="0.25">
      <c r="A4547" s="48" t="s">
        <v>33180</v>
      </c>
      <c r="B4547" s="48" t="s">
        <v>33181</v>
      </c>
      <c r="C4547" s="48" t="s">
        <v>9308</v>
      </c>
      <c r="D4547" s="49" t="s">
        <v>3498</v>
      </c>
      <c r="E4547" s="1"/>
      <c r="F4547" s="1"/>
    </row>
    <row r="4548" spans="1:6" ht="12.75" customHeight="1" x14ac:dyDescent="0.25">
      <c r="A4548" s="48" t="s">
        <v>33182</v>
      </c>
      <c r="B4548" s="48" t="s">
        <v>33183</v>
      </c>
      <c r="C4548" s="48" t="s">
        <v>9308</v>
      </c>
      <c r="D4548" s="49" t="s">
        <v>250</v>
      </c>
      <c r="E4548" s="1"/>
      <c r="F4548" s="1"/>
    </row>
    <row r="4549" spans="1:6" ht="12.75" customHeight="1" x14ac:dyDescent="0.25">
      <c r="A4549" s="48" t="s">
        <v>33184</v>
      </c>
      <c r="B4549" s="48" t="s">
        <v>33185</v>
      </c>
      <c r="C4549" s="48" t="s">
        <v>9308</v>
      </c>
      <c r="D4549" s="49" t="s">
        <v>33186</v>
      </c>
      <c r="E4549" s="1"/>
      <c r="F4549" s="1"/>
    </row>
    <row r="4550" spans="1:6" ht="12.75" customHeight="1" x14ac:dyDescent="0.25">
      <c r="A4550" s="48" t="s">
        <v>33187</v>
      </c>
      <c r="B4550" s="48" t="s">
        <v>33188</v>
      </c>
      <c r="C4550" s="48" t="s">
        <v>9308</v>
      </c>
      <c r="D4550" s="49" t="s">
        <v>27723</v>
      </c>
      <c r="E4550" s="1"/>
      <c r="F4550" s="1"/>
    </row>
    <row r="4551" spans="1:6" ht="12.75" customHeight="1" x14ac:dyDescent="0.25">
      <c r="A4551" s="48" t="s">
        <v>33189</v>
      </c>
      <c r="B4551" s="48" t="s">
        <v>33190</v>
      </c>
      <c r="C4551" s="48" t="s">
        <v>9308</v>
      </c>
      <c r="D4551" s="49" t="s">
        <v>26963</v>
      </c>
      <c r="E4551" s="1"/>
      <c r="F4551" s="1"/>
    </row>
    <row r="4552" spans="1:6" ht="12.75" customHeight="1" x14ac:dyDescent="0.25">
      <c r="A4552" s="48" t="s">
        <v>33191</v>
      </c>
      <c r="B4552" s="48" t="s">
        <v>33192</v>
      </c>
      <c r="C4552" s="48" t="s">
        <v>9308</v>
      </c>
      <c r="D4552" s="49" t="s">
        <v>30706</v>
      </c>
      <c r="E4552" s="1"/>
      <c r="F4552" s="1"/>
    </row>
    <row r="4553" spans="1:6" ht="12.75" customHeight="1" x14ac:dyDescent="0.25">
      <c r="A4553" s="48" t="s">
        <v>33193</v>
      </c>
      <c r="B4553" s="48" t="s">
        <v>33194</v>
      </c>
      <c r="C4553" s="48" t="s">
        <v>9308</v>
      </c>
      <c r="D4553" s="49" t="s">
        <v>8189</v>
      </c>
      <c r="E4553" s="1"/>
      <c r="F4553" s="1"/>
    </row>
    <row r="4554" spans="1:6" ht="12.75" customHeight="1" x14ac:dyDescent="0.25">
      <c r="A4554" s="48" t="s">
        <v>33195</v>
      </c>
      <c r="B4554" s="48" t="s">
        <v>33196</v>
      </c>
      <c r="C4554" s="48" t="s">
        <v>9308</v>
      </c>
      <c r="D4554" s="49" t="s">
        <v>2756</v>
      </c>
      <c r="E4554" s="1"/>
      <c r="F4554" s="1"/>
    </row>
    <row r="4555" spans="1:6" ht="12.75" customHeight="1" x14ac:dyDescent="0.25">
      <c r="A4555" s="48" t="s">
        <v>33197</v>
      </c>
      <c r="B4555" s="48" t="s">
        <v>33198</v>
      </c>
      <c r="C4555" s="48" t="s">
        <v>9308</v>
      </c>
      <c r="D4555" s="49" t="s">
        <v>33199</v>
      </c>
      <c r="E4555" s="1"/>
      <c r="F4555" s="1"/>
    </row>
    <row r="4556" spans="1:6" ht="12.75" customHeight="1" x14ac:dyDescent="0.25">
      <c r="A4556" s="48" t="s">
        <v>33200</v>
      </c>
      <c r="B4556" s="48" t="s">
        <v>33201</v>
      </c>
      <c r="C4556" s="48" t="s">
        <v>9308</v>
      </c>
      <c r="D4556" s="49" t="s">
        <v>5239</v>
      </c>
      <c r="E4556" s="1"/>
      <c r="F4556" s="1"/>
    </row>
    <row r="4557" spans="1:6" ht="12.75" customHeight="1" x14ac:dyDescent="0.25">
      <c r="A4557" s="48" t="s">
        <v>33202</v>
      </c>
      <c r="B4557" s="48" t="s">
        <v>33203</v>
      </c>
      <c r="C4557" s="48" t="s">
        <v>9308</v>
      </c>
      <c r="D4557" s="49" t="s">
        <v>5132</v>
      </c>
      <c r="E4557" s="1"/>
      <c r="F4557" s="1"/>
    </row>
    <row r="4558" spans="1:6" ht="12.75" customHeight="1" x14ac:dyDescent="0.25">
      <c r="A4558" s="48" t="s">
        <v>33204</v>
      </c>
      <c r="B4558" s="48" t="s">
        <v>33205</v>
      </c>
      <c r="C4558" s="48" t="s">
        <v>9308</v>
      </c>
      <c r="D4558" s="49" t="s">
        <v>4388</v>
      </c>
      <c r="E4558" s="1"/>
      <c r="F4558" s="1"/>
    </row>
    <row r="4559" spans="1:6" ht="12.75" customHeight="1" x14ac:dyDescent="0.25">
      <c r="A4559" s="48" t="s">
        <v>33206</v>
      </c>
      <c r="B4559" s="48" t="s">
        <v>33207</v>
      </c>
      <c r="C4559" s="48" t="s">
        <v>9308</v>
      </c>
      <c r="D4559" s="49" t="s">
        <v>7928</v>
      </c>
      <c r="E4559" s="1"/>
      <c r="F4559" s="1"/>
    </row>
    <row r="4560" spans="1:6" ht="12.75" customHeight="1" x14ac:dyDescent="0.25">
      <c r="A4560" s="48" t="s">
        <v>33208</v>
      </c>
      <c r="B4560" s="48" t="s">
        <v>33209</v>
      </c>
      <c r="C4560" s="48" t="s">
        <v>9308</v>
      </c>
      <c r="D4560" s="49" t="s">
        <v>7193</v>
      </c>
      <c r="E4560" s="1"/>
      <c r="F4560" s="1"/>
    </row>
    <row r="4561" spans="1:6" ht="12.75" customHeight="1" x14ac:dyDescent="0.25">
      <c r="A4561" s="48" t="s">
        <v>33210</v>
      </c>
      <c r="B4561" s="48" t="s">
        <v>33211</v>
      </c>
      <c r="C4561" s="48" t="s">
        <v>9308</v>
      </c>
      <c r="D4561" s="49" t="s">
        <v>6291</v>
      </c>
      <c r="E4561" s="1"/>
      <c r="F4561" s="1"/>
    </row>
    <row r="4562" spans="1:6" ht="12.75" customHeight="1" x14ac:dyDescent="0.25">
      <c r="A4562" s="48" t="s">
        <v>33212</v>
      </c>
      <c r="B4562" s="48" t="s">
        <v>33213</v>
      </c>
      <c r="C4562" s="48" t="s">
        <v>9308</v>
      </c>
      <c r="D4562" s="49" t="s">
        <v>33214</v>
      </c>
      <c r="E4562" s="1"/>
      <c r="F4562" s="1"/>
    </row>
    <row r="4563" spans="1:6" ht="12.75" customHeight="1" x14ac:dyDescent="0.25">
      <c r="A4563" s="48" t="s">
        <v>33215</v>
      </c>
      <c r="B4563" s="48" t="s">
        <v>33216</v>
      </c>
      <c r="C4563" s="48" t="s">
        <v>9308</v>
      </c>
      <c r="D4563" s="49" t="s">
        <v>33217</v>
      </c>
      <c r="E4563" s="1"/>
      <c r="F4563" s="1"/>
    </row>
    <row r="4564" spans="1:6" ht="12.75" customHeight="1" x14ac:dyDescent="0.25">
      <c r="A4564" s="48" t="s">
        <v>33218</v>
      </c>
      <c r="B4564" s="48" t="s">
        <v>33219</v>
      </c>
      <c r="C4564" s="48" t="s">
        <v>9308</v>
      </c>
      <c r="D4564" s="49" t="s">
        <v>33220</v>
      </c>
      <c r="E4564" s="1"/>
      <c r="F4564" s="1"/>
    </row>
    <row r="4565" spans="1:6" ht="12.75" customHeight="1" x14ac:dyDescent="0.25">
      <c r="A4565" s="48" t="s">
        <v>33221</v>
      </c>
      <c r="B4565" s="48" t="s">
        <v>33222</v>
      </c>
      <c r="C4565" s="48" t="s">
        <v>9308</v>
      </c>
      <c r="D4565" s="49" t="s">
        <v>33223</v>
      </c>
      <c r="E4565" s="1"/>
      <c r="F4565" s="1"/>
    </row>
    <row r="4566" spans="1:6" ht="12.75" customHeight="1" x14ac:dyDescent="0.25">
      <c r="A4566" s="48" t="s">
        <v>33224</v>
      </c>
      <c r="B4566" s="48" t="s">
        <v>33225</v>
      </c>
      <c r="C4566" s="48" t="s">
        <v>9308</v>
      </c>
      <c r="D4566" s="49" t="s">
        <v>24512</v>
      </c>
      <c r="E4566" s="1"/>
      <c r="F4566" s="1"/>
    </row>
    <row r="4567" spans="1:6" ht="12.75" customHeight="1" x14ac:dyDescent="0.25">
      <c r="A4567" s="48" t="s">
        <v>33226</v>
      </c>
      <c r="B4567" s="48" t="s">
        <v>33227</v>
      </c>
      <c r="C4567" s="48" t="s">
        <v>9308</v>
      </c>
      <c r="D4567" s="49" t="s">
        <v>22563</v>
      </c>
      <c r="E4567" s="1"/>
      <c r="F4567" s="1"/>
    </row>
    <row r="4568" spans="1:6" ht="12.75" customHeight="1" x14ac:dyDescent="0.25">
      <c r="A4568" s="48" t="s">
        <v>33228</v>
      </c>
      <c r="B4568" s="48" t="s">
        <v>33229</v>
      </c>
      <c r="C4568" s="48" t="s">
        <v>9308</v>
      </c>
      <c r="D4568" s="49" t="s">
        <v>33230</v>
      </c>
      <c r="E4568" s="1"/>
      <c r="F4568" s="1"/>
    </row>
    <row r="4569" spans="1:6" ht="12.75" customHeight="1" x14ac:dyDescent="0.25">
      <c r="A4569" s="48" t="s">
        <v>33231</v>
      </c>
      <c r="B4569" s="48" t="s">
        <v>33232</v>
      </c>
      <c r="C4569" s="48" t="s">
        <v>9308</v>
      </c>
      <c r="D4569" s="49" t="s">
        <v>33233</v>
      </c>
      <c r="E4569" s="1"/>
      <c r="F4569" s="1"/>
    </row>
    <row r="4570" spans="1:6" ht="12.75" customHeight="1" x14ac:dyDescent="0.25">
      <c r="A4570" s="48" t="s">
        <v>33234</v>
      </c>
      <c r="B4570" s="48" t="s">
        <v>33235</v>
      </c>
      <c r="C4570" s="48" t="s">
        <v>9308</v>
      </c>
      <c r="D4570" s="49" t="s">
        <v>33236</v>
      </c>
      <c r="E4570" s="1"/>
      <c r="F4570" s="1"/>
    </row>
    <row r="4571" spans="1:6" ht="12.75" customHeight="1" x14ac:dyDescent="0.25">
      <c r="A4571" s="48" t="s">
        <v>33237</v>
      </c>
      <c r="B4571" s="48" t="s">
        <v>33238</v>
      </c>
      <c r="C4571" s="48" t="s">
        <v>9308</v>
      </c>
      <c r="D4571" s="49" t="s">
        <v>33239</v>
      </c>
      <c r="E4571" s="1"/>
      <c r="F4571" s="1"/>
    </row>
    <row r="4572" spans="1:6" ht="12.75" customHeight="1" x14ac:dyDescent="0.25">
      <c r="A4572" s="48" t="s">
        <v>33240</v>
      </c>
      <c r="B4572" s="48" t="s">
        <v>33241</v>
      </c>
      <c r="C4572" s="48" t="s">
        <v>9308</v>
      </c>
      <c r="D4572" s="49" t="s">
        <v>2756</v>
      </c>
      <c r="E4572" s="1"/>
      <c r="F4572" s="1"/>
    </row>
    <row r="4573" spans="1:6" ht="12.75" customHeight="1" x14ac:dyDescent="0.25">
      <c r="A4573" s="48" t="s">
        <v>33242</v>
      </c>
      <c r="B4573" s="48" t="s">
        <v>33243</v>
      </c>
      <c r="C4573" s="48" t="s">
        <v>9308</v>
      </c>
      <c r="D4573" s="49" t="s">
        <v>33244</v>
      </c>
      <c r="E4573" s="1"/>
      <c r="F4573" s="1"/>
    </row>
    <row r="4574" spans="1:6" ht="12.75" customHeight="1" x14ac:dyDescent="0.25">
      <c r="A4574" s="48" t="s">
        <v>33245</v>
      </c>
      <c r="B4574" s="48" t="s">
        <v>33246</v>
      </c>
      <c r="C4574" s="48" t="s">
        <v>9308</v>
      </c>
      <c r="D4574" s="49" t="s">
        <v>24763</v>
      </c>
      <c r="E4574" s="1"/>
      <c r="F4574" s="1"/>
    </row>
    <row r="4575" spans="1:6" ht="12.75" customHeight="1" x14ac:dyDescent="0.25">
      <c r="A4575" s="48" t="s">
        <v>33247</v>
      </c>
      <c r="B4575" s="48" t="s">
        <v>33248</v>
      </c>
      <c r="C4575" s="48" t="s">
        <v>9308</v>
      </c>
      <c r="D4575" s="49" t="s">
        <v>33249</v>
      </c>
      <c r="E4575" s="1"/>
      <c r="F4575" s="1"/>
    </row>
    <row r="4576" spans="1:6" ht="12.75" customHeight="1" x14ac:dyDescent="0.25">
      <c r="A4576" s="48" t="s">
        <v>33250</v>
      </c>
      <c r="B4576" s="48" t="s">
        <v>33251</v>
      </c>
      <c r="C4576" s="48" t="s">
        <v>9308</v>
      </c>
      <c r="D4576" s="49" t="s">
        <v>33252</v>
      </c>
      <c r="E4576" s="1"/>
      <c r="F4576" s="1"/>
    </row>
    <row r="4577" spans="1:6" ht="12.75" customHeight="1" x14ac:dyDescent="0.25">
      <c r="A4577" s="48" t="s">
        <v>33253</v>
      </c>
      <c r="B4577" s="48" t="s">
        <v>33254</v>
      </c>
      <c r="C4577" s="48" t="s">
        <v>9308</v>
      </c>
      <c r="D4577" s="49" t="s">
        <v>20907</v>
      </c>
      <c r="E4577" s="1"/>
      <c r="F4577" s="1"/>
    </row>
    <row r="4578" spans="1:6" ht="12.75" customHeight="1" x14ac:dyDescent="0.25">
      <c r="A4578" s="48" t="s">
        <v>33255</v>
      </c>
      <c r="B4578" s="48" t="s">
        <v>33256</v>
      </c>
      <c r="C4578" s="48" t="s">
        <v>9308</v>
      </c>
      <c r="D4578" s="49" t="s">
        <v>9036</v>
      </c>
      <c r="E4578" s="1"/>
      <c r="F4578" s="1"/>
    </row>
    <row r="4579" spans="1:6" ht="12.75" customHeight="1" x14ac:dyDescent="0.25">
      <c r="A4579" s="48" t="s">
        <v>33257</v>
      </c>
      <c r="B4579" s="48" t="s">
        <v>33258</v>
      </c>
      <c r="C4579" s="48" t="s">
        <v>9308</v>
      </c>
      <c r="D4579" s="49" t="s">
        <v>33259</v>
      </c>
      <c r="E4579" s="1"/>
      <c r="F4579" s="1"/>
    </row>
    <row r="4580" spans="1:6" ht="12.75" customHeight="1" x14ac:dyDescent="0.25">
      <c r="A4580" s="48" t="s">
        <v>33260</v>
      </c>
      <c r="B4580" s="48" t="s">
        <v>33261</v>
      </c>
      <c r="C4580" s="48" t="s">
        <v>9308</v>
      </c>
      <c r="D4580" s="49" t="s">
        <v>33262</v>
      </c>
      <c r="E4580" s="1"/>
      <c r="F4580" s="1"/>
    </row>
    <row r="4581" spans="1:6" ht="12.75" customHeight="1" x14ac:dyDescent="0.25">
      <c r="A4581" s="48" t="s">
        <v>33263</v>
      </c>
      <c r="B4581" s="48" t="s">
        <v>33264</v>
      </c>
      <c r="C4581" s="48" t="s">
        <v>9308</v>
      </c>
      <c r="D4581" s="49" t="s">
        <v>31338</v>
      </c>
      <c r="E4581" s="1"/>
      <c r="F4581" s="1"/>
    </row>
    <row r="4582" spans="1:6" ht="12.75" customHeight="1" x14ac:dyDescent="0.25">
      <c r="A4582" s="48" t="s">
        <v>33265</v>
      </c>
      <c r="B4582" s="48" t="s">
        <v>33266</v>
      </c>
      <c r="C4582" s="48" t="s">
        <v>9308</v>
      </c>
      <c r="D4582" s="49" t="s">
        <v>3451</v>
      </c>
      <c r="E4582" s="1"/>
      <c r="F4582" s="1"/>
    </row>
    <row r="4583" spans="1:6" ht="12.75" customHeight="1" x14ac:dyDescent="0.25">
      <c r="A4583" s="48" t="s">
        <v>33267</v>
      </c>
      <c r="B4583" s="48" t="s">
        <v>33268</v>
      </c>
      <c r="C4583" s="48" t="s">
        <v>9308</v>
      </c>
      <c r="D4583" s="49" t="s">
        <v>2742</v>
      </c>
      <c r="E4583" s="1"/>
      <c r="F4583" s="1"/>
    </row>
    <row r="4584" spans="1:6" ht="12.75" customHeight="1" x14ac:dyDescent="0.25">
      <c r="A4584" s="48" t="s">
        <v>33269</v>
      </c>
      <c r="B4584" s="48" t="s">
        <v>33270</v>
      </c>
      <c r="C4584" s="48" t="s">
        <v>9308</v>
      </c>
      <c r="D4584" s="49" t="s">
        <v>33271</v>
      </c>
      <c r="E4584" s="1"/>
      <c r="F4584" s="1"/>
    </row>
    <row r="4585" spans="1:6" ht="12.75" customHeight="1" x14ac:dyDescent="0.25">
      <c r="A4585" s="48" t="s">
        <v>33272</v>
      </c>
      <c r="B4585" s="48" t="s">
        <v>33273</v>
      </c>
      <c r="C4585" s="48" t="s">
        <v>9308</v>
      </c>
      <c r="D4585" s="49" t="s">
        <v>33274</v>
      </c>
      <c r="E4585" s="1"/>
      <c r="F4585" s="1"/>
    </row>
    <row r="4586" spans="1:6" ht="12.75" customHeight="1" x14ac:dyDescent="0.25">
      <c r="A4586" s="48" t="s">
        <v>33275</v>
      </c>
      <c r="B4586" s="48" t="s">
        <v>33276</v>
      </c>
      <c r="C4586" s="48" t="s">
        <v>9308</v>
      </c>
      <c r="D4586" s="49" t="s">
        <v>33277</v>
      </c>
      <c r="E4586" s="1"/>
      <c r="F4586" s="1"/>
    </row>
    <row r="4587" spans="1:6" ht="12.75" customHeight="1" x14ac:dyDescent="0.25">
      <c r="A4587" s="48" t="s">
        <v>33278</v>
      </c>
      <c r="B4587" s="48" t="s">
        <v>33279</v>
      </c>
      <c r="C4587" s="48" t="s">
        <v>9308</v>
      </c>
      <c r="D4587" s="49" t="s">
        <v>33280</v>
      </c>
      <c r="E4587" s="1"/>
      <c r="F4587" s="1"/>
    </row>
    <row r="4588" spans="1:6" ht="12.75" customHeight="1" x14ac:dyDescent="0.25">
      <c r="A4588" s="48" t="s">
        <v>33281</v>
      </c>
      <c r="B4588" s="48" t="s">
        <v>33282</v>
      </c>
      <c r="C4588" s="48" t="s">
        <v>9308</v>
      </c>
      <c r="D4588" s="49" t="s">
        <v>33283</v>
      </c>
      <c r="E4588" s="1"/>
      <c r="F4588" s="1"/>
    </row>
    <row r="4589" spans="1:6" ht="12.75" customHeight="1" x14ac:dyDescent="0.25">
      <c r="A4589" s="48" t="s">
        <v>33284</v>
      </c>
      <c r="B4589" s="48" t="s">
        <v>33285</v>
      </c>
      <c r="C4589" s="48" t="s">
        <v>9308</v>
      </c>
      <c r="D4589" s="49" t="s">
        <v>33286</v>
      </c>
      <c r="E4589" s="1"/>
      <c r="F4589" s="1"/>
    </row>
    <row r="4590" spans="1:6" ht="12.75" customHeight="1" x14ac:dyDescent="0.25">
      <c r="A4590" s="48" t="s">
        <v>33287</v>
      </c>
      <c r="B4590" s="48" t="s">
        <v>33288</v>
      </c>
      <c r="C4590" s="48" t="s">
        <v>9308</v>
      </c>
      <c r="D4590" s="49" t="s">
        <v>311</v>
      </c>
      <c r="E4590" s="1"/>
      <c r="F4590" s="1"/>
    </row>
    <row r="4591" spans="1:6" ht="12.75" customHeight="1" x14ac:dyDescent="0.25">
      <c r="A4591" s="48" t="s">
        <v>33289</v>
      </c>
      <c r="B4591" s="48" t="s">
        <v>33290</v>
      </c>
      <c r="C4591" s="48" t="s">
        <v>9308</v>
      </c>
      <c r="D4591" s="49" t="s">
        <v>1492</v>
      </c>
      <c r="E4591" s="1"/>
      <c r="F4591" s="1"/>
    </row>
    <row r="4592" spans="1:6" ht="12.75" customHeight="1" x14ac:dyDescent="0.25">
      <c r="A4592" s="48" t="s">
        <v>33291</v>
      </c>
      <c r="B4592" s="48" t="s">
        <v>33292</v>
      </c>
      <c r="C4592" s="48" t="s">
        <v>9308</v>
      </c>
      <c r="D4592" s="49" t="s">
        <v>8496</v>
      </c>
      <c r="E4592" s="1"/>
      <c r="F4592" s="1"/>
    </row>
    <row r="4593" spans="1:6" ht="12.75" customHeight="1" x14ac:dyDescent="0.25">
      <c r="A4593" s="48" t="s">
        <v>33293</v>
      </c>
      <c r="B4593" s="48" t="s">
        <v>33294</v>
      </c>
      <c r="C4593" s="48" t="s">
        <v>9308</v>
      </c>
      <c r="D4593" s="49" t="s">
        <v>22249</v>
      </c>
      <c r="E4593" s="1"/>
      <c r="F4593" s="1"/>
    </row>
    <row r="4594" spans="1:6" ht="12.75" customHeight="1" x14ac:dyDescent="0.25">
      <c r="A4594" s="48" t="s">
        <v>33295</v>
      </c>
      <c r="B4594" s="48" t="s">
        <v>33296</v>
      </c>
      <c r="C4594" s="48" t="s">
        <v>9308</v>
      </c>
      <c r="D4594" s="49" t="s">
        <v>28792</v>
      </c>
      <c r="E4594" s="1"/>
      <c r="F4594" s="1"/>
    </row>
    <row r="4595" spans="1:6" ht="12.75" customHeight="1" x14ac:dyDescent="0.25">
      <c r="A4595" s="48" t="s">
        <v>33297</v>
      </c>
      <c r="B4595" s="48" t="s">
        <v>33298</v>
      </c>
      <c r="C4595" s="48" t="s">
        <v>9308</v>
      </c>
      <c r="D4595" s="49" t="s">
        <v>7722</v>
      </c>
      <c r="E4595" s="1"/>
      <c r="F4595" s="1"/>
    </row>
    <row r="4596" spans="1:6" ht="12.75" customHeight="1" x14ac:dyDescent="0.25">
      <c r="A4596" s="48" t="s">
        <v>33299</v>
      </c>
      <c r="B4596" s="48" t="s">
        <v>33300</v>
      </c>
      <c r="C4596" s="48" t="s">
        <v>9308</v>
      </c>
      <c r="D4596" s="49" t="s">
        <v>33301</v>
      </c>
      <c r="E4596" s="1"/>
      <c r="F4596" s="1"/>
    </row>
    <row r="4597" spans="1:6" ht="12.75" customHeight="1" x14ac:dyDescent="0.25">
      <c r="A4597" s="48" t="s">
        <v>33302</v>
      </c>
      <c r="B4597" s="48" t="s">
        <v>33303</v>
      </c>
      <c r="C4597" s="48" t="s">
        <v>9308</v>
      </c>
      <c r="D4597" s="49" t="s">
        <v>33304</v>
      </c>
      <c r="E4597" s="1"/>
      <c r="F4597" s="1"/>
    </row>
    <row r="4598" spans="1:6" ht="12.75" customHeight="1" x14ac:dyDescent="0.25">
      <c r="A4598" s="48" t="s">
        <v>33305</v>
      </c>
      <c r="B4598" s="48" t="s">
        <v>33306</v>
      </c>
      <c r="C4598" s="48" t="s">
        <v>9308</v>
      </c>
      <c r="D4598" s="49" t="s">
        <v>33307</v>
      </c>
      <c r="E4598" s="1"/>
      <c r="F4598" s="1"/>
    </row>
    <row r="4599" spans="1:6" ht="12.75" customHeight="1" x14ac:dyDescent="0.25">
      <c r="A4599" s="48" t="s">
        <v>33308</v>
      </c>
      <c r="B4599" s="48" t="s">
        <v>33309</v>
      </c>
      <c r="C4599" s="48" t="s">
        <v>9308</v>
      </c>
      <c r="D4599" s="49" t="s">
        <v>33310</v>
      </c>
      <c r="E4599" s="1"/>
      <c r="F4599" s="1"/>
    </row>
    <row r="4600" spans="1:6" ht="12.75" customHeight="1" x14ac:dyDescent="0.25">
      <c r="A4600" s="48" t="s">
        <v>33311</v>
      </c>
      <c r="B4600" s="48" t="s">
        <v>33312</v>
      </c>
      <c r="C4600" s="48" t="s">
        <v>9308</v>
      </c>
      <c r="D4600" s="49" t="s">
        <v>33313</v>
      </c>
      <c r="E4600" s="1"/>
      <c r="F4600" s="1"/>
    </row>
    <row r="4601" spans="1:6" ht="12.75" customHeight="1" x14ac:dyDescent="0.25">
      <c r="A4601" s="48" t="s">
        <v>33314</v>
      </c>
      <c r="B4601" s="48" t="s">
        <v>33315</v>
      </c>
      <c r="C4601" s="48" t="s">
        <v>9308</v>
      </c>
      <c r="D4601" s="49" t="s">
        <v>124</v>
      </c>
      <c r="E4601" s="1"/>
      <c r="F4601" s="1"/>
    </row>
    <row r="4602" spans="1:6" ht="12.75" customHeight="1" x14ac:dyDescent="0.25">
      <c r="A4602" s="48" t="s">
        <v>33316</v>
      </c>
      <c r="B4602" s="48" t="s">
        <v>33317</v>
      </c>
      <c r="C4602" s="48" t="s">
        <v>9308</v>
      </c>
      <c r="D4602" s="49" t="s">
        <v>1922</v>
      </c>
      <c r="E4602" s="1"/>
      <c r="F4602" s="1"/>
    </row>
    <row r="4603" spans="1:6" ht="12.75" customHeight="1" x14ac:dyDescent="0.25">
      <c r="A4603" s="48" t="s">
        <v>33318</v>
      </c>
      <c r="B4603" s="48" t="s">
        <v>33319</v>
      </c>
      <c r="C4603" s="48" t="s">
        <v>9308</v>
      </c>
      <c r="D4603" s="49" t="s">
        <v>7188</v>
      </c>
      <c r="E4603" s="1"/>
      <c r="F4603" s="1"/>
    </row>
    <row r="4604" spans="1:6" ht="12.75" customHeight="1" x14ac:dyDescent="0.25">
      <c r="A4604" s="48" t="s">
        <v>33320</v>
      </c>
      <c r="B4604" s="48" t="s">
        <v>33321</v>
      </c>
      <c r="C4604" s="48" t="s">
        <v>9308</v>
      </c>
      <c r="D4604" s="49" t="s">
        <v>274</v>
      </c>
      <c r="E4604" s="1"/>
      <c r="F4604" s="1"/>
    </row>
    <row r="4605" spans="1:6" ht="12.75" customHeight="1" x14ac:dyDescent="0.25">
      <c r="A4605" s="48" t="s">
        <v>33322</v>
      </c>
      <c r="B4605" s="48" t="s">
        <v>33323</v>
      </c>
      <c r="C4605" s="48" t="s">
        <v>9308</v>
      </c>
      <c r="D4605" s="49" t="s">
        <v>2538</v>
      </c>
      <c r="E4605" s="1"/>
      <c r="F4605" s="1"/>
    </row>
    <row r="4606" spans="1:6" ht="12.75" customHeight="1" x14ac:dyDescent="0.25">
      <c r="A4606" s="48" t="s">
        <v>33324</v>
      </c>
      <c r="B4606" s="48" t="s">
        <v>33325</v>
      </c>
      <c r="C4606" s="48" t="s">
        <v>9308</v>
      </c>
      <c r="D4606" s="49" t="s">
        <v>33326</v>
      </c>
      <c r="E4606" s="1"/>
      <c r="F4606" s="1"/>
    </row>
    <row r="4607" spans="1:6" ht="12.75" customHeight="1" x14ac:dyDescent="0.25">
      <c r="A4607" s="48" t="s">
        <v>33327</v>
      </c>
      <c r="B4607" s="48" t="s">
        <v>33328</v>
      </c>
      <c r="C4607" s="48" t="s">
        <v>9308</v>
      </c>
      <c r="D4607" s="49" t="s">
        <v>33329</v>
      </c>
      <c r="E4607" s="1"/>
      <c r="F4607" s="1"/>
    </row>
    <row r="4608" spans="1:6" ht="12.75" customHeight="1" x14ac:dyDescent="0.25">
      <c r="A4608" s="48" t="s">
        <v>33330</v>
      </c>
      <c r="B4608" s="48" t="s">
        <v>33331</v>
      </c>
      <c r="C4608" s="48" t="s">
        <v>9308</v>
      </c>
      <c r="D4608" s="49" t="s">
        <v>33332</v>
      </c>
      <c r="E4608" s="1"/>
      <c r="F4608" s="1"/>
    </row>
    <row r="4609" spans="1:6" ht="12.75" customHeight="1" x14ac:dyDescent="0.25">
      <c r="A4609" s="48" t="s">
        <v>33333</v>
      </c>
      <c r="B4609" s="48" t="s">
        <v>33334</v>
      </c>
      <c r="C4609" s="48" t="s">
        <v>9308</v>
      </c>
      <c r="D4609" s="49" t="s">
        <v>33335</v>
      </c>
      <c r="E4609" s="1"/>
      <c r="F4609" s="1"/>
    </row>
    <row r="4610" spans="1:6" ht="12.75" customHeight="1" x14ac:dyDescent="0.25">
      <c r="A4610" s="48" t="s">
        <v>33336</v>
      </c>
      <c r="B4610" s="48" t="s">
        <v>33337</v>
      </c>
      <c r="C4610" s="48" t="s">
        <v>9308</v>
      </c>
      <c r="D4610" s="49" t="s">
        <v>33338</v>
      </c>
      <c r="E4610" s="1"/>
      <c r="F4610" s="1"/>
    </row>
    <row r="4611" spans="1:6" ht="12.75" customHeight="1" x14ac:dyDescent="0.25">
      <c r="A4611" s="48" t="s">
        <v>33339</v>
      </c>
      <c r="B4611" s="48" t="s">
        <v>33340</v>
      </c>
      <c r="C4611" s="48" t="s">
        <v>9308</v>
      </c>
      <c r="D4611" s="49" t="s">
        <v>6280</v>
      </c>
      <c r="E4611" s="1"/>
      <c r="F4611" s="1"/>
    </row>
    <row r="4612" spans="1:6" ht="12.75" customHeight="1" x14ac:dyDescent="0.25">
      <c r="A4612" s="48" t="s">
        <v>33341</v>
      </c>
      <c r="B4612" s="48" t="s">
        <v>33342</v>
      </c>
      <c r="C4612" s="48" t="s">
        <v>9308</v>
      </c>
      <c r="D4612" s="49" t="s">
        <v>30178</v>
      </c>
      <c r="E4612" s="1"/>
      <c r="F4612" s="1"/>
    </row>
    <row r="4613" spans="1:6" ht="12.75" customHeight="1" x14ac:dyDescent="0.25">
      <c r="A4613" s="48" t="s">
        <v>33343</v>
      </c>
      <c r="B4613" s="48" t="s">
        <v>33344</v>
      </c>
      <c r="C4613" s="48" t="s">
        <v>9308</v>
      </c>
      <c r="D4613" s="49" t="s">
        <v>4407</v>
      </c>
      <c r="E4613" s="1"/>
      <c r="F4613" s="1"/>
    </row>
    <row r="4614" spans="1:6" ht="12.75" customHeight="1" x14ac:dyDescent="0.25">
      <c r="A4614" s="48" t="s">
        <v>33345</v>
      </c>
      <c r="B4614" s="48" t="s">
        <v>33346</v>
      </c>
      <c r="C4614" s="48" t="s">
        <v>9308</v>
      </c>
      <c r="D4614" s="49" t="s">
        <v>22783</v>
      </c>
      <c r="E4614" s="1"/>
      <c r="F4614" s="1"/>
    </row>
    <row r="4615" spans="1:6" ht="12.75" customHeight="1" x14ac:dyDescent="0.25">
      <c r="A4615" s="48" t="s">
        <v>33347</v>
      </c>
      <c r="B4615" s="48" t="s">
        <v>33348</v>
      </c>
      <c r="C4615" s="48" t="s">
        <v>9308</v>
      </c>
      <c r="D4615" s="49" t="s">
        <v>33349</v>
      </c>
      <c r="E4615" s="1"/>
      <c r="F4615" s="1"/>
    </row>
    <row r="4616" spans="1:6" ht="12.75" customHeight="1" x14ac:dyDescent="0.25">
      <c r="A4616" s="48" t="s">
        <v>33350</v>
      </c>
      <c r="B4616" s="48" t="s">
        <v>33351</v>
      </c>
      <c r="C4616" s="48" t="s">
        <v>9308</v>
      </c>
      <c r="D4616" s="49" t="s">
        <v>33352</v>
      </c>
      <c r="E4616" s="1"/>
      <c r="F4616" s="1"/>
    </row>
    <row r="4617" spans="1:6" ht="12.75" customHeight="1" x14ac:dyDescent="0.25">
      <c r="A4617" s="48" t="s">
        <v>33353</v>
      </c>
      <c r="B4617" s="48" t="s">
        <v>33354</v>
      </c>
      <c r="C4617" s="48" t="s">
        <v>9308</v>
      </c>
      <c r="D4617" s="49" t="s">
        <v>33355</v>
      </c>
      <c r="E4617" s="1"/>
      <c r="F4617" s="1"/>
    </row>
    <row r="4618" spans="1:6" ht="12.75" customHeight="1" x14ac:dyDescent="0.25">
      <c r="A4618" s="48" t="s">
        <v>33356</v>
      </c>
      <c r="B4618" s="48" t="s">
        <v>33357</v>
      </c>
      <c r="C4618" s="48" t="s">
        <v>9308</v>
      </c>
      <c r="D4618" s="49" t="s">
        <v>33358</v>
      </c>
      <c r="E4618" s="1"/>
      <c r="F4618" s="1"/>
    </row>
    <row r="4619" spans="1:6" ht="12.75" customHeight="1" x14ac:dyDescent="0.25">
      <c r="A4619" s="48" t="s">
        <v>33359</v>
      </c>
      <c r="B4619" s="48" t="s">
        <v>33360</v>
      </c>
      <c r="C4619" s="48" t="s">
        <v>9308</v>
      </c>
      <c r="D4619" s="49" t="s">
        <v>33361</v>
      </c>
      <c r="E4619" s="1"/>
      <c r="F4619" s="1"/>
    </row>
    <row r="4620" spans="1:6" ht="12.75" customHeight="1" x14ac:dyDescent="0.25">
      <c r="A4620" s="48" t="s">
        <v>33362</v>
      </c>
      <c r="B4620" s="48" t="s">
        <v>33363</v>
      </c>
      <c r="C4620" s="48" t="s">
        <v>9308</v>
      </c>
      <c r="D4620" s="49" t="s">
        <v>33364</v>
      </c>
      <c r="E4620" s="1"/>
      <c r="F4620" s="1"/>
    </row>
    <row r="4621" spans="1:6" ht="12.75" customHeight="1" x14ac:dyDescent="0.25">
      <c r="A4621" s="48" t="s">
        <v>33365</v>
      </c>
      <c r="B4621" s="48" t="s">
        <v>33366</v>
      </c>
      <c r="C4621" s="48" t="s">
        <v>9308</v>
      </c>
      <c r="D4621" s="49" t="s">
        <v>33367</v>
      </c>
      <c r="E4621" s="1"/>
      <c r="F4621" s="1"/>
    </row>
    <row r="4622" spans="1:6" ht="12.75" customHeight="1" x14ac:dyDescent="0.25">
      <c r="A4622" s="48" t="s">
        <v>33368</v>
      </c>
      <c r="B4622" s="48" t="s">
        <v>33369</v>
      </c>
      <c r="C4622" s="48" t="s">
        <v>9308</v>
      </c>
      <c r="D4622" s="49" t="s">
        <v>33370</v>
      </c>
      <c r="E4622" s="1"/>
      <c r="F4622" s="1"/>
    </row>
    <row r="4623" spans="1:6" ht="12.75" customHeight="1" x14ac:dyDescent="0.25">
      <c r="A4623" s="48" t="s">
        <v>33371</v>
      </c>
      <c r="B4623" s="48" t="s">
        <v>33372</v>
      </c>
      <c r="C4623" s="48" t="s">
        <v>9308</v>
      </c>
      <c r="D4623" s="49" t="s">
        <v>33373</v>
      </c>
      <c r="E4623" s="1"/>
      <c r="F4623" s="1"/>
    </row>
    <row r="4624" spans="1:6" ht="12.75" customHeight="1" x14ac:dyDescent="0.25">
      <c r="A4624" s="48" t="s">
        <v>33374</v>
      </c>
      <c r="B4624" s="48" t="s">
        <v>33375</v>
      </c>
      <c r="C4624" s="48" t="s">
        <v>9308</v>
      </c>
      <c r="D4624" s="49" t="s">
        <v>6049</v>
      </c>
      <c r="E4624" s="1"/>
      <c r="F4624" s="1"/>
    </row>
    <row r="4625" spans="1:6" ht="12.75" customHeight="1" x14ac:dyDescent="0.25">
      <c r="A4625" s="48" t="s">
        <v>33376</v>
      </c>
      <c r="B4625" s="48" t="s">
        <v>33377</v>
      </c>
      <c r="C4625" s="48" t="s">
        <v>9308</v>
      </c>
      <c r="D4625" s="49" t="s">
        <v>33378</v>
      </c>
      <c r="E4625" s="1"/>
      <c r="F4625" s="1"/>
    </row>
    <row r="4626" spans="1:6" ht="12.75" customHeight="1" x14ac:dyDescent="0.25">
      <c r="A4626" s="48" t="s">
        <v>33379</v>
      </c>
      <c r="B4626" s="48" t="s">
        <v>33380</v>
      </c>
      <c r="C4626" s="48" t="s">
        <v>9308</v>
      </c>
      <c r="D4626" s="49" t="s">
        <v>9041</v>
      </c>
      <c r="E4626" s="1"/>
      <c r="F4626" s="1"/>
    </row>
    <row r="4627" spans="1:6" ht="12.75" customHeight="1" x14ac:dyDescent="0.25">
      <c r="A4627" s="48" t="s">
        <v>33381</v>
      </c>
      <c r="B4627" s="48" t="s">
        <v>33382</v>
      </c>
      <c r="C4627" s="48" t="s">
        <v>9308</v>
      </c>
      <c r="D4627" s="49" t="s">
        <v>5686</v>
      </c>
      <c r="E4627" s="1"/>
      <c r="F4627" s="1"/>
    </row>
    <row r="4628" spans="1:6" ht="12.75" customHeight="1" x14ac:dyDescent="0.25">
      <c r="A4628" s="48" t="s">
        <v>33383</v>
      </c>
      <c r="B4628" s="48" t="s">
        <v>33384</v>
      </c>
      <c r="C4628" s="48" t="s">
        <v>9308</v>
      </c>
      <c r="D4628" s="49" t="s">
        <v>21459</v>
      </c>
      <c r="E4628" s="1"/>
      <c r="F4628" s="1"/>
    </row>
    <row r="4629" spans="1:6" ht="12.75" customHeight="1" x14ac:dyDescent="0.25">
      <c r="A4629" s="48" t="s">
        <v>33385</v>
      </c>
      <c r="B4629" s="48" t="s">
        <v>33386</v>
      </c>
      <c r="C4629" s="48" t="s">
        <v>9308</v>
      </c>
      <c r="D4629" s="49" t="s">
        <v>1944</v>
      </c>
      <c r="E4629" s="1"/>
      <c r="F4629" s="1"/>
    </row>
    <row r="4630" spans="1:6" ht="12.75" customHeight="1" x14ac:dyDescent="0.25">
      <c r="A4630" s="48" t="s">
        <v>33387</v>
      </c>
      <c r="B4630" s="48" t="s">
        <v>33388</v>
      </c>
      <c r="C4630" s="48" t="s">
        <v>9308</v>
      </c>
      <c r="D4630" s="49" t="s">
        <v>1760</v>
      </c>
      <c r="E4630" s="1"/>
      <c r="F4630" s="1"/>
    </row>
    <row r="4631" spans="1:6" ht="12.75" customHeight="1" x14ac:dyDescent="0.25">
      <c r="A4631" s="48" t="s">
        <v>33389</v>
      </c>
      <c r="B4631" s="48" t="s">
        <v>33390</v>
      </c>
      <c r="C4631" s="48" t="s">
        <v>9308</v>
      </c>
      <c r="D4631" s="49" t="s">
        <v>8987</v>
      </c>
      <c r="E4631" s="1"/>
      <c r="F4631" s="1"/>
    </row>
    <row r="4632" spans="1:6" ht="12.75" customHeight="1" x14ac:dyDescent="0.25">
      <c r="A4632" s="48" t="s">
        <v>33391</v>
      </c>
      <c r="B4632" s="48" t="s">
        <v>33392</v>
      </c>
      <c r="C4632" s="48" t="s">
        <v>9308</v>
      </c>
      <c r="D4632" s="49" t="s">
        <v>33393</v>
      </c>
      <c r="E4632" s="1"/>
      <c r="F4632" s="1"/>
    </row>
    <row r="4633" spans="1:6" ht="12.75" customHeight="1" x14ac:dyDescent="0.25">
      <c r="A4633" s="48" t="s">
        <v>33394</v>
      </c>
      <c r="B4633" s="48" t="s">
        <v>33395</v>
      </c>
      <c r="C4633" s="48" t="s">
        <v>9308</v>
      </c>
      <c r="D4633" s="49" t="s">
        <v>33396</v>
      </c>
      <c r="E4633" s="1"/>
      <c r="F4633" s="1"/>
    </row>
    <row r="4634" spans="1:6" ht="12.75" customHeight="1" x14ac:dyDescent="0.25">
      <c r="A4634" s="48" t="s">
        <v>33397</v>
      </c>
      <c r="B4634" s="48" t="s">
        <v>33398</v>
      </c>
      <c r="C4634" s="48" t="s">
        <v>9308</v>
      </c>
      <c r="D4634" s="49" t="s">
        <v>9049</v>
      </c>
      <c r="E4634" s="1"/>
      <c r="F4634" s="1"/>
    </row>
    <row r="4635" spans="1:6" ht="12.75" customHeight="1" x14ac:dyDescent="0.25">
      <c r="A4635" s="48" t="s">
        <v>33399</v>
      </c>
      <c r="B4635" s="48" t="s">
        <v>33400</v>
      </c>
      <c r="C4635" s="48" t="s">
        <v>9308</v>
      </c>
      <c r="D4635" s="49" t="s">
        <v>1571</v>
      </c>
      <c r="E4635" s="1"/>
      <c r="F4635" s="1"/>
    </row>
    <row r="4636" spans="1:6" ht="12.75" customHeight="1" x14ac:dyDescent="0.25">
      <c r="A4636" s="48" t="s">
        <v>33401</v>
      </c>
      <c r="B4636" s="48" t="s">
        <v>33402</v>
      </c>
      <c r="C4636" s="48" t="s">
        <v>9308</v>
      </c>
      <c r="D4636" s="49" t="s">
        <v>1283</v>
      </c>
      <c r="E4636" s="1"/>
      <c r="F4636" s="1"/>
    </row>
    <row r="4637" spans="1:6" ht="12.75" customHeight="1" x14ac:dyDescent="0.25">
      <c r="A4637" s="48" t="s">
        <v>33403</v>
      </c>
      <c r="B4637" s="48" t="s">
        <v>33404</v>
      </c>
      <c r="C4637" s="48" t="s">
        <v>9308</v>
      </c>
      <c r="D4637" s="49" t="s">
        <v>33405</v>
      </c>
      <c r="E4637" s="1"/>
      <c r="F4637" s="1"/>
    </row>
    <row r="4638" spans="1:6" ht="12.75" customHeight="1" x14ac:dyDescent="0.25">
      <c r="A4638" s="48" t="s">
        <v>33406</v>
      </c>
      <c r="B4638" s="48" t="s">
        <v>33407</v>
      </c>
      <c r="C4638" s="48" t="s">
        <v>9308</v>
      </c>
      <c r="D4638" s="49" t="s">
        <v>21083</v>
      </c>
      <c r="E4638" s="1"/>
      <c r="F4638" s="1"/>
    </row>
    <row r="4639" spans="1:6" ht="12.75" customHeight="1" x14ac:dyDescent="0.25">
      <c r="A4639" s="48" t="s">
        <v>33408</v>
      </c>
      <c r="B4639" s="48" t="s">
        <v>33409</v>
      </c>
      <c r="C4639" s="48" t="s">
        <v>9308</v>
      </c>
      <c r="D4639" s="49" t="s">
        <v>28891</v>
      </c>
      <c r="E4639" s="1"/>
      <c r="F4639" s="1"/>
    </row>
    <row r="4640" spans="1:6" ht="12.75" customHeight="1" x14ac:dyDescent="0.25">
      <c r="A4640" s="48" t="s">
        <v>33410</v>
      </c>
      <c r="B4640" s="48" t="s">
        <v>33411</v>
      </c>
      <c r="C4640" s="48" t="s">
        <v>9308</v>
      </c>
      <c r="D4640" s="49" t="s">
        <v>821</v>
      </c>
      <c r="E4640" s="1"/>
      <c r="F4640" s="1"/>
    </row>
    <row r="4641" spans="1:6" ht="12.75" customHeight="1" x14ac:dyDescent="0.25">
      <c r="A4641" s="48" t="s">
        <v>33412</v>
      </c>
      <c r="B4641" s="48" t="s">
        <v>33413</v>
      </c>
      <c r="C4641" s="48" t="s">
        <v>9308</v>
      </c>
      <c r="D4641" s="49" t="s">
        <v>33414</v>
      </c>
      <c r="E4641" s="1"/>
      <c r="F4641" s="1"/>
    </row>
    <row r="4642" spans="1:6" ht="12.75" customHeight="1" x14ac:dyDescent="0.25">
      <c r="A4642" s="48" t="s">
        <v>33415</v>
      </c>
      <c r="B4642" s="48" t="s">
        <v>33416</v>
      </c>
      <c r="C4642" s="48" t="s">
        <v>9308</v>
      </c>
      <c r="D4642" s="49" t="s">
        <v>33417</v>
      </c>
      <c r="E4642" s="1"/>
      <c r="F4642" s="1"/>
    </row>
    <row r="4643" spans="1:6" ht="12.75" customHeight="1" x14ac:dyDescent="0.25">
      <c r="A4643" s="48" t="s">
        <v>33418</v>
      </c>
      <c r="B4643" s="48" t="s">
        <v>33419</v>
      </c>
      <c r="C4643" s="48" t="s">
        <v>9308</v>
      </c>
      <c r="D4643" s="49" t="s">
        <v>2571</v>
      </c>
      <c r="E4643" s="1"/>
      <c r="F4643" s="1"/>
    </row>
    <row r="4644" spans="1:6" ht="12.75" customHeight="1" x14ac:dyDescent="0.25">
      <c r="A4644" s="48" t="s">
        <v>33420</v>
      </c>
      <c r="B4644" s="48" t="s">
        <v>33421</v>
      </c>
      <c r="C4644" s="48" t="s">
        <v>9308</v>
      </c>
      <c r="D4644" s="49" t="s">
        <v>5409</v>
      </c>
      <c r="E4644" s="1"/>
      <c r="F4644" s="1"/>
    </row>
    <row r="4645" spans="1:6" ht="12.75" customHeight="1" x14ac:dyDescent="0.25">
      <c r="A4645" s="48" t="s">
        <v>33422</v>
      </c>
      <c r="B4645" s="48" t="s">
        <v>33423</v>
      </c>
      <c r="C4645" s="48" t="s">
        <v>9308</v>
      </c>
      <c r="D4645" s="49" t="s">
        <v>33424</v>
      </c>
      <c r="E4645" s="1"/>
      <c r="F4645" s="1"/>
    </row>
    <row r="4646" spans="1:6" ht="12.75" customHeight="1" x14ac:dyDescent="0.25">
      <c r="A4646" s="48" t="s">
        <v>33425</v>
      </c>
      <c r="B4646" s="48" t="s">
        <v>33426</v>
      </c>
      <c r="C4646" s="48" t="s">
        <v>9308</v>
      </c>
      <c r="D4646" s="49" t="s">
        <v>5445</v>
      </c>
      <c r="E4646" s="1"/>
      <c r="F4646" s="1"/>
    </row>
    <row r="4647" spans="1:6" ht="12.75" customHeight="1" x14ac:dyDescent="0.25">
      <c r="A4647" s="48" t="s">
        <v>33427</v>
      </c>
      <c r="B4647" s="48" t="s">
        <v>33428</v>
      </c>
      <c r="C4647" s="48" t="s">
        <v>9308</v>
      </c>
      <c r="D4647" s="49" t="s">
        <v>33429</v>
      </c>
      <c r="E4647" s="1"/>
      <c r="F4647" s="1"/>
    </row>
    <row r="4648" spans="1:6" ht="12.75" customHeight="1" x14ac:dyDescent="0.25">
      <c r="A4648" s="48" t="s">
        <v>33430</v>
      </c>
      <c r="B4648" s="48" t="s">
        <v>33431</v>
      </c>
      <c r="C4648" s="48" t="s">
        <v>9308</v>
      </c>
      <c r="D4648" s="49" t="s">
        <v>30792</v>
      </c>
      <c r="E4648" s="1"/>
      <c r="F4648" s="1"/>
    </row>
    <row r="4649" spans="1:6" ht="12.75" customHeight="1" x14ac:dyDescent="0.25">
      <c r="A4649" s="48" t="s">
        <v>33432</v>
      </c>
      <c r="B4649" s="48" t="s">
        <v>33433</v>
      </c>
      <c r="C4649" s="48" t="s">
        <v>9308</v>
      </c>
      <c r="D4649" s="49" t="s">
        <v>33434</v>
      </c>
      <c r="E4649" s="1"/>
      <c r="F4649" s="1"/>
    </row>
    <row r="4650" spans="1:6" ht="12.75" customHeight="1" x14ac:dyDescent="0.25">
      <c r="A4650" s="48" t="s">
        <v>33435</v>
      </c>
      <c r="B4650" s="48" t="s">
        <v>33436</v>
      </c>
      <c r="C4650" s="48" t="s">
        <v>9308</v>
      </c>
      <c r="D4650" s="49" t="s">
        <v>33393</v>
      </c>
      <c r="E4650" s="1"/>
      <c r="F4650" s="1"/>
    </row>
    <row r="4651" spans="1:6" ht="12.75" customHeight="1" x14ac:dyDescent="0.25">
      <c r="A4651" s="48" t="s">
        <v>33437</v>
      </c>
      <c r="B4651" s="48" t="s">
        <v>33438</v>
      </c>
      <c r="C4651" s="48" t="s">
        <v>9308</v>
      </c>
      <c r="D4651" s="49" t="s">
        <v>33252</v>
      </c>
      <c r="E4651" s="1"/>
      <c r="F4651" s="1"/>
    </row>
    <row r="4652" spans="1:6" ht="12.75" customHeight="1" x14ac:dyDescent="0.25">
      <c r="A4652" s="48" t="s">
        <v>33439</v>
      </c>
      <c r="B4652" s="48" t="s">
        <v>33440</v>
      </c>
      <c r="C4652" s="48" t="s">
        <v>9308</v>
      </c>
      <c r="D4652" s="49" t="s">
        <v>9034</v>
      </c>
      <c r="E4652" s="1"/>
      <c r="F4652" s="1"/>
    </row>
    <row r="4653" spans="1:6" ht="12.75" customHeight="1" x14ac:dyDescent="0.25">
      <c r="A4653" s="48" t="s">
        <v>33441</v>
      </c>
      <c r="B4653" s="48" t="s">
        <v>33442</v>
      </c>
      <c r="C4653" s="48" t="s">
        <v>9308</v>
      </c>
      <c r="D4653" s="49" t="s">
        <v>33443</v>
      </c>
      <c r="E4653" s="1"/>
      <c r="F4653" s="1"/>
    </row>
    <row r="4654" spans="1:6" ht="12.75" customHeight="1" x14ac:dyDescent="0.25">
      <c r="A4654" s="48" t="s">
        <v>33444</v>
      </c>
      <c r="B4654" s="48" t="s">
        <v>33445</v>
      </c>
      <c r="C4654" s="48" t="s">
        <v>9308</v>
      </c>
      <c r="D4654" s="49" t="s">
        <v>33446</v>
      </c>
      <c r="E4654" s="1"/>
      <c r="F4654" s="1"/>
    </row>
    <row r="4655" spans="1:6" ht="12.75" customHeight="1" x14ac:dyDescent="0.25">
      <c r="A4655" s="48" t="s">
        <v>33447</v>
      </c>
      <c r="B4655" s="48" t="s">
        <v>33448</v>
      </c>
      <c r="C4655" s="48" t="s">
        <v>9308</v>
      </c>
      <c r="D4655" s="49" t="s">
        <v>3386</v>
      </c>
      <c r="E4655" s="1"/>
      <c r="F4655" s="1"/>
    </row>
    <row r="4656" spans="1:6" ht="12.75" customHeight="1" x14ac:dyDescent="0.25">
      <c r="A4656" s="48" t="s">
        <v>33449</v>
      </c>
      <c r="B4656" s="48" t="s">
        <v>33450</v>
      </c>
      <c r="C4656" s="48" t="s">
        <v>9308</v>
      </c>
      <c r="D4656" s="49" t="s">
        <v>6869</v>
      </c>
      <c r="E4656" s="1"/>
      <c r="F4656" s="1"/>
    </row>
    <row r="4657" spans="1:6" ht="12.75" customHeight="1" x14ac:dyDescent="0.25">
      <c r="A4657" s="48" t="s">
        <v>33451</v>
      </c>
      <c r="B4657" s="48" t="s">
        <v>33452</v>
      </c>
      <c r="C4657" s="48" t="s">
        <v>9308</v>
      </c>
      <c r="D4657" s="49" t="s">
        <v>33453</v>
      </c>
      <c r="E4657" s="1"/>
      <c r="F4657" s="1"/>
    </row>
    <row r="4658" spans="1:6" ht="12.75" customHeight="1" x14ac:dyDescent="0.25">
      <c r="A4658" s="48" t="s">
        <v>33454</v>
      </c>
      <c r="B4658" s="48" t="s">
        <v>33455</v>
      </c>
      <c r="C4658" s="48" t="s">
        <v>9308</v>
      </c>
      <c r="D4658" s="49" t="s">
        <v>32604</v>
      </c>
      <c r="E4658" s="1"/>
      <c r="F4658" s="1"/>
    </row>
    <row r="4659" spans="1:6" ht="12.75" customHeight="1" x14ac:dyDescent="0.25">
      <c r="A4659" s="48" t="s">
        <v>33456</v>
      </c>
      <c r="B4659" s="48" t="s">
        <v>33457</v>
      </c>
      <c r="C4659" s="48" t="s">
        <v>9308</v>
      </c>
      <c r="D4659" s="49" t="s">
        <v>33458</v>
      </c>
      <c r="E4659" s="1"/>
      <c r="F4659" s="1"/>
    </row>
    <row r="4660" spans="1:6" ht="12.75" customHeight="1" x14ac:dyDescent="0.25">
      <c r="A4660" s="48" t="s">
        <v>33459</v>
      </c>
      <c r="B4660" s="48" t="s">
        <v>33460</v>
      </c>
      <c r="C4660" s="48" t="s">
        <v>9308</v>
      </c>
      <c r="D4660" s="49" t="s">
        <v>33461</v>
      </c>
      <c r="E4660" s="1"/>
      <c r="F4660" s="1"/>
    </row>
    <row r="4661" spans="1:6" ht="12.75" customHeight="1" x14ac:dyDescent="0.25">
      <c r="A4661" s="48" t="s">
        <v>33462</v>
      </c>
      <c r="B4661" s="48" t="s">
        <v>33463</v>
      </c>
      <c r="C4661" s="48" t="s">
        <v>9308</v>
      </c>
      <c r="D4661" s="49" t="s">
        <v>7676</v>
      </c>
      <c r="E4661" s="1"/>
      <c r="F4661" s="1"/>
    </row>
    <row r="4662" spans="1:6" ht="12.75" customHeight="1" x14ac:dyDescent="0.25">
      <c r="A4662" s="48" t="s">
        <v>33464</v>
      </c>
      <c r="B4662" s="48" t="s">
        <v>33465</v>
      </c>
      <c r="C4662" s="48" t="s">
        <v>9308</v>
      </c>
      <c r="D4662" s="49" t="s">
        <v>5376</v>
      </c>
      <c r="E4662" s="1"/>
      <c r="F4662" s="1"/>
    </row>
    <row r="4663" spans="1:6" ht="12.75" customHeight="1" x14ac:dyDescent="0.25">
      <c r="A4663" s="48" t="s">
        <v>33466</v>
      </c>
      <c r="B4663" s="48" t="s">
        <v>33467</v>
      </c>
      <c r="C4663" s="48" t="s">
        <v>9308</v>
      </c>
      <c r="D4663" s="49" t="s">
        <v>33468</v>
      </c>
      <c r="E4663" s="1"/>
      <c r="F4663" s="1"/>
    </row>
    <row r="4664" spans="1:6" ht="12.75" customHeight="1" x14ac:dyDescent="0.25">
      <c r="A4664" s="48" t="s">
        <v>33469</v>
      </c>
      <c r="B4664" s="48" t="s">
        <v>33470</v>
      </c>
      <c r="C4664" s="48" t="s">
        <v>9308</v>
      </c>
      <c r="D4664" s="49" t="s">
        <v>31688</v>
      </c>
      <c r="E4664" s="1"/>
      <c r="F4664" s="1"/>
    </row>
    <row r="4665" spans="1:6" ht="12.75" customHeight="1" x14ac:dyDescent="0.25">
      <c r="A4665" s="48" t="s">
        <v>33471</v>
      </c>
      <c r="B4665" s="48" t="s">
        <v>33472</v>
      </c>
      <c r="C4665" s="48" t="s">
        <v>9308</v>
      </c>
      <c r="D4665" s="49" t="s">
        <v>33473</v>
      </c>
      <c r="E4665" s="1"/>
      <c r="F4665" s="1"/>
    </row>
    <row r="4666" spans="1:6" ht="12.75" customHeight="1" x14ac:dyDescent="0.25">
      <c r="A4666" s="48" t="s">
        <v>33474</v>
      </c>
      <c r="B4666" s="48" t="s">
        <v>33475</v>
      </c>
      <c r="C4666" s="48" t="s">
        <v>9308</v>
      </c>
      <c r="D4666" s="49" t="s">
        <v>33476</v>
      </c>
      <c r="E4666" s="1"/>
      <c r="F4666" s="1"/>
    </row>
    <row r="4667" spans="1:6" ht="12.75" customHeight="1" x14ac:dyDescent="0.25">
      <c r="A4667" s="48" t="s">
        <v>33477</v>
      </c>
      <c r="B4667" s="48" t="s">
        <v>33478</v>
      </c>
      <c r="C4667" s="48" t="s">
        <v>9308</v>
      </c>
      <c r="D4667" s="49" t="s">
        <v>31848</v>
      </c>
      <c r="E4667" s="1"/>
      <c r="F4667" s="1"/>
    </row>
    <row r="4668" spans="1:6" ht="12.75" customHeight="1" x14ac:dyDescent="0.25">
      <c r="A4668" s="48" t="s">
        <v>33479</v>
      </c>
      <c r="B4668" s="48" t="s">
        <v>33480</v>
      </c>
      <c r="C4668" s="48" t="s">
        <v>9308</v>
      </c>
      <c r="D4668" s="49" t="s">
        <v>33481</v>
      </c>
      <c r="E4668" s="1"/>
      <c r="F4668" s="1"/>
    </row>
    <row r="4669" spans="1:6" ht="12.75" customHeight="1" x14ac:dyDescent="0.25">
      <c r="A4669" s="48" t="s">
        <v>33482</v>
      </c>
      <c r="B4669" s="48" t="s">
        <v>33483</v>
      </c>
      <c r="C4669" s="48" t="s">
        <v>9308</v>
      </c>
      <c r="D4669" s="49" t="s">
        <v>33484</v>
      </c>
      <c r="E4669" s="1"/>
      <c r="F4669" s="1"/>
    </row>
    <row r="4670" spans="1:6" ht="12.75" customHeight="1" x14ac:dyDescent="0.25">
      <c r="A4670" s="48" t="s">
        <v>33485</v>
      </c>
      <c r="B4670" s="48" t="s">
        <v>33486</v>
      </c>
      <c r="C4670" s="48" t="s">
        <v>9308</v>
      </c>
      <c r="D4670" s="49" t="s">
        <v>33487</v>
      </c>
      <c r="E4670" s="1"/>
      <c r="F4670" s="1"/>
    </row>
    <row r="4671" spans="1:6" ht="12.75" customHeight="1" x14ac:dyDescent="0.25">
      <c r="A4671" s="48" t="s">
        <v>33488</v>
      </c>
      <c r="B4671" s="48" t="s">
        <v>33489</v>
      </c>
      <c r="C4671" s="48" t="s">
        <v>9308</v>
      </c>
      <c r="D4671" s="49" t="s">
        <v>29254</v>
      </c>
      <c r="E4671" s="1"/>
      <c r="F4671" s="1"/>
    </row>
    <row r="4672" spans="1:6" ht="12.75" customHeight="1" x14ac:dyDescent="0.25">
      <c r="A4672" s="48" t="s">
        <v>33490</v>
      </c>
      <c r="B4672" s="48" t="s">
        <v>33491</v>
      </c>
      <c r="C4672" s="48" t="s">
        <v>9308</v>
      </c>
      <c r="D4672" s="49" t="s">
        <v>33492</v>
      </c>
      <c r="E4672" s="1"/>
      <c r="F4672" s="1"/>
    </row>
    <row r="4673" spans="1:6" ht="12.75" customHeight="1" x14ac:dyDescent="0.25">
      <c r="A4673" s="48" t="s">
        <v>33493</v>
      </c>
      <c r="B4673" s="48" t="s">
        <v>33494</v>
      </c>
      <c r="C4673" s="48" t="s">
        <v>9308</v>
      </c>
      <c r="D4673" s="49" t="s">
        <v>32877</v>
      </c>
      <c r="E4673" s="1"/>
      <c r="F4673" s="1"/>
    </row>
    <row r="4674" spans="1:6" ht="12.75" customHeight="1" x14ac:dyDescent="0.25">
      <c r="A4674" s="48" t="s">
        <v>33495</v>
      </c>
      <c r="B4674" s="48" t="s">
        <v>33496</v>
      </c>
      <c r="C4674" s="48" t="s">
        <v>9308</v>
      </c>
      <c r="D4674" s="49" t="s">
        <v>33497</v>
      </c>
      <c r="E4674" s="1"/>
      <c r="F4674" s="1"/>
    </row>
    <row r="4675" spans="1:6" ht="12.75" customHeight="1" x14ac:dyDescent="0.25">
      <c r="A4675" s="48" t="s">
        <v>33498</v>
      </c>
      <c r="B4675" s="48" t="s">
        <v>33499</v>
      </c>
      <c r="C4675" s="48" t="s">
        <v>9308</v>
      </c>
      <c r="D4675" s="49" t="s">
        <v>33500</v>
      </c>
      <c r="E4675" s="1"/>
      <c r="F4675" s="1"/>
    </row>
    <row r="4676" spans="1:6" ht="12.75" customHeight="1" x14ac:dyDescent="0.25">
      <c r="A4676" s="48" t="s">
        <v>33501</v>
      </c>
      <c r="B4676" s="48" t="s">
        <v>33502</v>
      </c>
      <c r="C4676" s="48" t="s">
        <v>9308</v>
      </c>
      <c r="D4676" s="49" t="s">
        <v>33503</v>
      </c>
      <c r="E4676" s="1"/>
      <c r="F4676" s="1"/>
    </row>
    <row r="4677" spans="1:6" ht="12.75" customHeight="1" x14ac:dyDescent="0.25">
      <c r="A4677" s="48" t="s">
        <v>33504</v>
      </c>
      <c r="B4677" s="48" t="s">
        <v>33505</v>
      </c>
      <c r="C4677" s="48" t="s">
        <v>9308</v>
      </c>
      <c r="D4677" s="49" t="s">
        <v>4529</v>
      </c>
      <c r="E4677" s="1"/>
      <c r="F4677" s="1"/>
    </row>
    <row r="4678" spans="1:6" ht="12.75" customHeight="1" x14ac:dyDescent="0.25">
      <c r="A4678" s="48" t="s">
        <v>33506</v>
      </c>
      <c r="B4678" s="48" t="s">
        <v>33507</v>
      </c>
      <c r="C4678" s="48" t="s">
        <v>9308</v>
      </c>
      <c r="D4678" s="49" t="s">
        <v>33508</v>
      </c>
      <c r="E4678" s="1"/>
      <c r="F4678" s="1"/>
    </row>
    <row r="4679" spans="1:6" ht="12.75" customHeight="1" x14ac:dyDescent="0.25">
      <c r="A4679" s="48" t="s">
        <v>33509</v>
      </c>
      <c r="B4679" s="48" t="s">
        <v>33510</v>
      </c>
      <c r="C4679" s="48" t="s">
        <v>9308</v>
      </c>
      <c r="D4679" s="49" t="s">
        <v>22734</v>
      </c>
      <c r="E4679" s="1"/>
      <c r="F4679" s="1"/>
    </row>
    <row r="4680" spans="1:6" ht="12.75" customHeight="1" x14ac:dyDescent="0.25">
      <c r="A4680" s="48" t="s">
        <v>33511</v>
      </c>
      <c r="B4680" s="48" t="s">
        <v>33512</v>
      </c>
      <c r="C4680" s="48" t="s">
        <v>9308</v>
      </c>
      <c r="D4680" s="49" t="s">
        <v>33513</v>
      </c>
      <c r="E4680" s="1"/>
      <c r="F4680" s="1"/>
    </row>
    <row r="4681" spans="1:6" ht="12.75" customHeight="1" x14ac:dyDescent="0.25">
      <c r="A4681" s="48" t="s">
        <v>33514</v>
      </c>
      <c r="B4681" s="48" t="s">
        <v>33515</v>
      </c>
      <c r="C4681" s="48" t="s">
        <v>9308</v>
      </c>
      <c r="D4681" s="49" t="s">
        <v>33516</v>
      </c>
      <c r="E4681" s="1"/>
      <c r="F4681" s="1"/>
    </row>
    <row r="4682" spans="1:6" ht="12.75" customHeight="1" x14ac:dyDescent="0.25">
      <c r="A4682" s="48" t="s">
        <v>33517</v>
      </c>
      <c r="B4682" s="48" t="s">
        <v>33518</v>
      </c>
      <c r="C4682" s="48" t="s">
        <v>9308</v>
      </c>
      <c r="D4682" s="49" t="s">
        <v>5541</v>
      </c>
      <c r="E4682" s="1"/>
      <c r="F4682" s="1"/>
    </row>
    <row r="4683" spans="1:6" ht="12.75" customHeight="1" x14ac:dyDescent="0.25">
      <c r="A4683" s="48" t="s">
        <v>33519</v>
      </c>
      <c r="B4683" s="48" t="s">
        <v>33520</v>
      </c>
      <c r="C4683" s="48" t="s">
        <v>9308</v>
      </c>
      <c r="D4683" s="49" t="s">
        <v>28908</v>
      </c>
      <c r="E4683" s="1"/>
      <c r="F4683" s="1"/>
    </row>
    <row r="4684" spans="1:6" ht="12.75" customHeight="1" x14ac:dyDescent="0.25">
      <c r="A4684" s="48" t="s">
        <v>33521</v>
      </c>
      <c r="B4684" s="48" t="s">
        <v>33522</v>
      </c>
      <c r="C4684" s="48" t="s">
        <v>9308</v>
      </c>
      <c r="D4684" s="49" t="s">
        <v>33523</v>
      </c>
      <c r="E4684" s="1"/>
      <c r="F4684" s="1"/>
    </row>
    <row r="4685" spans="1:6" ht="12.75" customHeight="1" x14ac:dyDescent="0.25">
      <c r="A4685" s="48" t="s">
        <v>33524</v>
      </c>
      <c r="B4685" s="48" t="s">
        <v>33525</v>
      </c>
      <c r="C4685" s="48" t="s">
        <v>9308</v>
      </c>
      <c r="D4685" s="49" t="s">
        <v>33526</v>
      </c>
      <c r="E4685" s="1"/>
      <c r="F4685" s="1"/>
    </row>
    <row r="4686" spans="1:6" ht="12.75" customHeight="1" x14ac:dyDescent="0.25">
      <c r="A4686" s="48" t="s">
        <v>33527</v>
      </c>
      <c r="B4686" s="48" t="s">
        <v>33528</v>
      </c>
      <c r="C4686" s="48" t="s">
        <v>9308</v>
      </c>
      <c r="D4686" s="49" t="s">
        <v>33529</v>
      </c>
      <c r="E4686" s="1"/>
      <c r="F4686" s="1"/>
    </row>
    <row r="4687" spans="1:6" ht="12.75" customHeight="1" x14ac:dyDescent="0.25">
      <c r="A4687" s="48" t="s">
        <v>33530</v>
      </c>
      <c r="B4687" s="48" t="s">
        <v>33531</v>
      </c>
      <c r="C4687" s="48" t="s">
        <v>9308</v>
      </c>
      <c r="D4687" s="49" t="s">
        <v>33532</v>
      </c>
      <c r="E4687" s="1"/>
      <c r="F4687" s="1"/>
    </row>
    <row r="4688" spans="1:6" ht="12.75" customHeight="1" x14ac:dyDescent="0.25">
      <c r="A4688" s="48" t="s">
        <v>33533</v>
      </c>
      <c r="B4688" s="48" t="s">
        <v>33534</v>
      </c>
      <c r="C4688" s="48" t="s">
        <v>9308</v>
      </c>
      <c r="D4688" s="49" t="s">
        <v>33535</v>
      </c>
      <c r="E4688" s="1"/>
      <c r="F4688" s="1"/>
    </row>
    <row r="4689" spans="1:6" ht="12.75" customHeight="1" x14ac:dyDescent="0.25">
      <c r="A4689" s="48" t="s">
        <v>33536</v>
      </c>
      <c r="B4689" s="48" t="s">
        <v>33537</v>
      </c>
      <c r="C4689" s="48" t="s">
        <v>9308</v>
      </c>
      <c r="D4689" s="49" t="s">
        <v>2121</v>
      </c>
      <c r="E4689" s="1"/>
      <c r="F4689" s="1"/>
    </row>
    <row r="4690" spans="1:6" ht="12.75" customHeight="1" x14ac:dyDescent="0.25">
      <c r="A4690" s="48" t="s">
        <v>33538</v>
      </c>
      <c r="B4690" s="48" t="s">
        <v>33539</v>
      </c>
      <c r="C4690" s="48" t="s">
        <v>9308</v>
      </c>
      <c r="D4690" s="49" t="s">
        <v>3689</v>
      </c>
      <c r="E4690" s="1"/>
      <c r="F4690" s="1"/>
    </row>
    <row r="4691" spans="1:6" ht="12.75" customHeight="1" x14ac:dyDescent="0.25">
      <c r="A4691" s="48" t="s">
        <v>33540</v>
      </c>
      <c r="B4691" s="48" t="s">
        <v>33541</v>
      </c>
      <c r="C4691" s="48" t="s">
        <v>9308</v>
      </c>
      <c r="D4691" s="49" t="s">
        <v>29379</v>
      </c>
      <c r="E4691" s="1"/>
      <c r="F4691" s="1"/>
    </row>
    <row r="4692" spans="1:6" ht="12.75" customHeight="1" x14ac:dyDescent="0.25">
      <c r="A4692" s="48" t="s">
        <v>33542</v>
      </c>
      <c r="B4692" s="48" t="s">
        <v>33543</v>
      </c>
      <c r="C4692" s="48" t="s">
        <v>9308</v>
      </c>
      <c r="D4692" s="49" t="s">
        <v>22795</v>
      </c>
      <c r="E4692" s="1"/>
      <c r="F4692" s="1"/>
    </row>
    <row r="4693" spans="1:6" ht="12.75" customHeight="1" x14ac:dyDescent="0.25">
      <c r="A4693" s="48" t="s">
        <v>33544</v>
      </c>
      <c r="B4693" s="48" t="s">
        <v>33545</v>
      </c>
      <c r="C4693" s="48" t="s">
        <v>9308</v>
      </c>
      <c r="D4693" s="49" t="s">
        <v>33546</v>
      </c>
      <c r="E4693" s="1"/>
      <c r="F4693" s="1"/>
    </row>
    <row r="4694" spans="1:6" ht="12.75" customHeight="1" x14ac:dyDescent="0.25">
      <c r="A4694" s="48" t="s">
        <v>33547</v>
      </c>
      <c r="B4694" s="48" t="s">
        <v>33548</v>
      </c>
      <c r="C4694" s="48" t="s">
        <v>9308</v>
      </c>
      <c r="D4694" s="49" t="s">
        <v>9076</v>
      </c>
      <c r="E4694" s="1"/>
      <c r="F4694" s="1"/>
    </row>
    <row r="4695" spans="1:6" ht="12.75" customHeight="1" x14ac:dyDescent="0.25">
      <c r="A4695" s="48" t="s">
        <v>33549</v>
      </c>
      <c r="B4695" s="48" t="s">
        <v>33550</v>
      </c>
      <c r="C4695" s="48" t="s">
        <v>9308</v>
      </c>
      <c r="D4695" s="49" t="s">
        <v>33551</v>
      </c>
      <c r="E4695" s="1"/>
      <c r="F4695" s="1"/>
    </row>
    <row r="4696" spans="1:6" ht="12.75" customHeight="1" x14ac:dyDescent="0.25">
      <c r="A4696" s="48" t="s">
        <v>33552</v>
      </c>
      <c r="B4696" s="48" t="s">
        <v>33553</v>
      </c>
      <c r="C4696" s="48" t="s">
        <v>9308</v>
      </c>
      <c r="D4696" s="49" t="s">
        <v>7680</v>
      </c>
      <c r="E4696" s="1"/>
      <c r="F4696" s="1"/>
    </row>
    <row r="4697" spans="1:6" ht="12.75" customHeight="1" x14ac:dyDescent="0.25">
      <c r="A4697" s="48" t="s">
        <v>33554</v>
      </c>
      <c r="B4697" s="48" t="s">
        <v>33555</v>
      </c>
      <c r="C4697" s="48" t="s">
        <v>9308</v>
      </c>
      <c r="D4697" s="49" t="s">
        <v>33556</v>
      </c>
      <c r="E4697" s="1"/>
      <c r="F4697" s="1"/>
    </row>
    <row r="4698" spans="1:6" ht="12.75" customHeight="1" x14ac:dyDescent="0.25">
      <c r="A4698" s="48" t="s">
        <v>33557</v>
      </c>
      <c r="B4698" s="48" t="s">
        <v>33558</v>
      </c>
      <c r="C4698" s="48" t="s">
        <v>9308</v>
      </c>
      <c r="D4698" s="49" t="s">
        <v>4719</v>
      </c>
      <c r="E4698" s="1"/>
      <c r="F4698" s="1"/>
    </row>
    <row r="4699" spans="1:6" ht="12.75" customHeight="1" x14ac:dyDescent="0.25">
      <c r="A4699" s="48" t="s">
        <v>33559</v>
      </c>
      <c r="B4699" s="48" t="s">
        <v>33560</v>
      </c>
      <c r="C4699" s="48" t="s">
        <v>9308</v>
      </c>
      <c r="D4699" s="49" t="s">
        <v>33561</v>
      </c>
      <c r="E4699" s="1"/>
      <c r="F4699" s="1"/>
    </row>
    <row r="4700" spans="1:6" ht="12.75" customHeight="1" x14ac:dyDescent="0.25">
      <c r="A4700" s="48" t="s">
        <v>33562</v>
      </c>
      <c r="B4700" s="48" t="s">
        <v>33563</v>
      </c>
      <c r="C4700" s="48" t="s">
        <v>9308</v>
      </c>
      <c r="D4700" s="49" t="s">
        <v>33564</v>
      </c>
      <c r="E4700" s="1"/>
      <c r="F4700" s="1"/>
    </row>
    <row r="4701" spans="1:6" ht="12.75" customHeight="1" x14ac:dyDescent="0.25">
      <c r="A4701" s="48" t="s">
        <v>33565</v>
      </c>
      <c r="B4701" s="48" t="s">
        <v>33566</v>
      </c>
      <c r="C4701" s="48" t="s">
        <v>9308</v>
      </c>
      <c r="D4701" s="49" t="s">
        <v>33567</v>
      </c>
      <c r="E4701" s="1"/>
      <c r="F4701" s="1"/>
    </row>
    <row r="4702" spans="1:6" ht="12.75" customHeight="1" x14ac:dyDescent="0.25">
      <c r="A4702" s="48" t="s">
        <v>33568</v>
      </c>
      <c r="B4702" s="48" t="s">
        <v>33569</v>
      </c>
      <c r="C4702" s="48" t="s">
        <v>9308</v>
      </c>
      <c r="D4702" s="49" t="s">
        <v>33570</v>
      </c>
      <c r="E4702" s="1"/>
      <c r="F4702" s="1"/>
    </row>
    <row r="4703" spans="1:6" ht="12.75" customHeight="1" x14ac:dyDescent="0.25">
      <c r="A4703" s="48" t="s">
        <v>33571</v>
      </c>
      <c r="B4703" s="48" t="s">
        <v>33572</v>
      </c>
      <c r="C4703" s="48" t="s">
        <v>9308</v>
      </c>
      <c r="D4703" s="49" t="s">
        <v>8932</v>
      </c>
      <c r="E4703" s="1"/>
      <c r="F4703" s="1"/>
    </row>
    <row r="4704" spans="1:6" ht="12.75" customHeight="1" x14ac:dyDescent="0.25">
      <c r="A4704" s="48" t="s">
        <v>33573</v>
      </c>
      <c r="B4704" s="48" t="s">
        <v>33574</v>
      </c>
      <c r="C4704" s="48" t="s">
        <v>9308</v>
      </c>
      <c r="D4704" s="49" t="s">
        <v>33575</v>
      </c>
      <c r="E4704" s="1"/>
      <c r="F4704" s="1"/>
    </row>
    <row r="4705" spans="1:6" ht="12.75" customHeight="1" x14ac:dyDescent="0.25">
      <c r="A4705" s="48" t="s">
        <v>33576</v>
      </c>
      <c r="B4705" s="48" t="s">
        <v>33577</v>
      </c>
      <c r="C4705" s="48" t="s">
        <v>9308</v>
      </c>
      <c r="D4705" s="49" t="s">
        <v>33578</v>
      </c>
      <c r="E4705" s="1"/>
      <c r="F4705" s="1"/>
    </row>
    <row r="4706" spans="1:6" ht="12.75" customHeight="1" x14ac:dyDescent="0.25">
      <c r="A4706" s="48" t="s">
        <v>33579</v>
      </c>
      <c r="B4706" s="48" t="s">
        <v>33580</v>
      </c>
      <c r="C4706" s="48" t="s">
        <v>9308</v>
      </c>
      <c r="D4706" s="49" t="s">
        <v>33581</v>
      </c>
      <c r="E4706" s="1"/>
      <c r="F4706" s="1"/>
    </row>
    <row r="4707" spans="1:6" ht="12.75" customHeight="1" x14ac:dyDescent="0.25">
      <c r="A4707" s="48" t="s">
        <v>33582</v>
      </c>
      <c r="B4707" s="48" t="s">
        <v>33583</v>
      </c>
      <c r="C4707" s="48" t="s">
        <v>9308</v>
      </c>
      <c r="D4707" s="49" t="s">
        <v>33584</v>
      </c>
      <c r="E4707" s="1"/>
      <c r="F4707" s="1"/>
    </row>
    <row r="4708" spans="1:6" ht="12.75" customHeight="1" x14ac:dyDescent="0.25">
      <c r="A4708" s="48" t="s">
        <v>33585</v>
      </c>
      <c r="B4708" s="48" t="s">
        <v>33586</v>
      </c>
      <c r="C4708" s="48" t="s">
        <v>9308</v>
      </c>
      <c r="D4708" s="49" t="s">
        <v>33587</v>
      </c>
      <c r="E4708" s="1"/>
      <c r="F4708" s="1"/>
    </row>
    <row r="4709" spans="1:6" ht="12.75" customHeight="1" x14ac:dyDescent="0.25">
      <c r="A4709" s="48" t="s">
        <v>33588</v>
      </c>
      <c r="B4709" s="48" t="s">
        <v>33589</v>
      </c>
      <c r="C4709" s="48" t="s">
        <v>9308</v>
      </c>
      <c r="D4709" s="49" t="s">
        <v>33587</v>
      </c>
      <c r="E4709" s="1"/>
      <c r="F4709" s="1"/>
    </row>
    <row r="4710" spans="1:6" ht="12.75" customHeight="1" x14ac:dyDescent="0.25">
      <c r="A4710" s="48" t="s">
        <v>33590</v>
      </c>
      <c r="B4710" s="48" t="s">
        <v>33591</v>
      </c>
      <c r="C4710" s="48" t="s">
        <v>9308</v>
      </c>
      <c r="D4710" s="49" t="s">
        <v>33592</v>
      </c>
      <c r="E4710" s="1"/>
      <c r="F4710" s="1"/>
    </row>
    <row r="4711" spans="1:6" ht="12.75" customHeight="1" x14ac:dyDescent="0.25">
      <c r="A4711" s="48" t="s">
        <v>33593</v>
      </c>
      <c r="B4711" s="48" t="s">
        <v>33594</v>
      </c>
      <c r="C4711" s="48" t="s">
        <v>9308</v>
      </c>
      <c r="D4711" s="49" t="s">
        <v>33595</v>
      </c>
      <c r="E4711" s="1"/>
      <c r="F4711" s="1"/>
    </row>
    <row r="4712" spans="1:6" ht="12.75" customHeight="1" x14ac:dyDescent="0.25">
      <c r="A4712" s="48" t="s">
        <v>33596</v>
      </c>
      <c r="B4712" s="48" t="s">
        <v>33597</v>
      </c>
      <c r="C4712" s="48" t="s">
        <v>9308</v>
      </c>
      <c r="D4712" s="49" t="s">
        <v>33598</v>
      </c>
      <c r="E4712" s="1"/>
      <c r="F4712" s="1"/>
    </row>
    <row r="4713" spans="1:6" ht="12.75" customHeight="1" x14ac:dyDescent="0.25">
      <c r="A4713" s="48" t="s">
        <v>33599</v>
      </c>
      <c r="B4713" s="48" t="s">
        <v>33600</v>
      </c>
      <c r="C4713" s="48" t="s">
        <v>9308</v>
      </c>
      <c r="D4713" s="49" t="s">
        <v>33601</v>
      </c>
      <c r="E4713" s="1"/>
      <c r="F4713" s="1"/>
    </row>
    <row r="4714" spans="1:6" ht="12.75" customHeight="1" x14ac:dyDescent="0.25">
      <c r="A4714" s="48" t="s">
        <v>33602</v>
      </c>
      <c r="B4714" s="48" t="s">
        <v>33603</v>
      </c>
      <c r="C4714" s="48" t="s">
        <v>9308</v>
      </c>
      <c r="D4714" s="49" t="s">
        <v>33604</v>
      </c>
      <c r="E4714" s="1"/>
      <c r="F4714" s="1"/>
    </row>
    <row r="4715" spans="1:6" ht="12.75" customHeight="1" x14ac:dyDescent="0.25">
      <c r="A4715" s="48" t="s">
        <v>33605</v>
      </c>
      <c r="B4715" s="48" t="s">
        <v>33606</v>
      </c>
      <c r="C4715" s="48" t="s">
        <v>9308</v>
      </c>
      <c r="D4715" s="49" t="s">
        <v>33607</v>
      </c>
      <c r="E4715" s="1"/>
      <c r="F4715" s="1"/>
    </row>
    <row r="4716" spans="1:6" ht="12.75" customHeight="1" x14ac:dyDescent="0.25">
      <c r="A4716" s="48" t="s">
        <v>33608</v>
      </c>
      <c r="B4716" s="48" t="s">
        <v>33609</v>
      </c>
      <c r="C4716" s="48" t="s">
        <v>9308</v>
      </c>
      <c r="D4716" s="49" t="s">
        <v>33610</v>
      </c>
      <c r="E4716" s="1"/>
      <c r="F4716" s="1"/>
    </row>
    <row r="4717" spans="1:6" ht="12.75" customHeight="1" x14ac:dyDescent="0.25">
      <c r="A4717" s="48" t="s">
        <v>33611</v>
      </c>
      <c r="B4717" s="48" t="s">
        <v>33612</v>
      </c>
      <c r="C4717" s="48" t="s">
        <v>9308</v>
      </c>
      <c r="D4717" s="49" t="s">
        <v>33613</v>
      </c>
      <c r="E4717" s="1"/>
      <c r="F4717" s="1"/>
    </row>
    <row r="4718" spans="1:6" ht="12.75" customHeight="1" x14ac:dyDescent="0.25">
      <c r="A4718" s="48" t="s">
        <v>33614</v>
      </c>
      <c r="B4718" s="48" t="s">
        <v>33615</v>
      </c>
      <c r="C4718" s="48" t="s">
        <v>9308</v>
      </c>
      <c r="D4718" s="49" t="s">
        <v>33616</v>
      </c>
      <c r="E4718" s="1"/>
      <c r="F4718" s="1"/>
    </row>
    <row r="4719" spans="1:6" ht="12.75" customHeight="1" x14ac:dyDescent="0.25">
      <c r="A4719" s="48" t="s">
        <v>33617</v>
      </c>
      <c r="B4719" s="48" t="s">
        <v>33618</v>
      </c>
      <c r="C4719" s="48" t="s">
        <v>9308</v>
      </c>
      <c r="D4719" s="49" t="s">
        <v>33619</v>
      </c>
      <c r="E4719" s="1"/>
      <c r="F4719" s="1"/>
    </row>
    <row r="4720" spans="1:6" ht="12.75" customHeight="1" x14ac:dyDescent="0.25">
      <c r="A4720" s="48" t="s">
        <v>33620</v>
      </c>
      <c r="B4720" s="48" t="s">
        <v>33621</v>
      </c>
      <c r="C4720" s="48" t="s">
        <v>9308</v>
      </c>
      <c r="D4720" s="49" t="s">
        <v>33622</v>
      </c>
      <c r="E4720" s="1"/>
      <c r="F4720" s="1"/>
    </row>
    <row r="4721" spans="1:6" ht="12.75" customHeight="1" x14ac:dyDescent="0.25">
      <c r="A4721" s="48" t="s">
        <v>33623</v>
      </c>
      <c r="B4721" s="48" t="s">
        <v>33624</v>
      </c>
      <c r="C4721" s="48" t="s">
        <v>9308</v>
      </c>
      <c r="D4721" s="49" t="s">
        <v>33625</v>
      </c>
      <c r="E4721" s="1"/>
      <c r="F4721" s="1"/>
    </row>
    <row r="4722" spans="1:6" ht="12.75" customHeight="1" x14ac:dyDescent="0.25">
      <c r="A4722" s="48" t="s">
        <v>33626</v>
      </c>
      <c r="B4722" s="48" t="s">
        <v>33627</v>
      </c>
      <c r="C4722" s="48" t="s">
        <v>9308</v>
      </c>
      <c r="D4722" s="49" t="s">
        <v>33628</v>
      </c>
      <c r="E4722" s="1"/>
      <c r="F4722" s="1"/>
    </row>
    <row r="4723" spans="1:6" ht="12.75" customHeight="1" x14ac:dyDescent="0.25">
      <c r="A4723" s="48" t="s">
        <v>33629</v>
      </c>
      <c r="B4723" s="48" t="s">
        <v>33630</v>
      </c>
      <c r="C4723" s="48" t="s">
        <v>9308</v>
      </c>
      <c r="D4723" s="49" t="s">
        <v>33631</v>
      </c>
      <c r="E4723" s="1"/>
      <c r="F4723" s="1"/>
    </row>
    <row r="4724" spans="1:6" ht="12.75" customHeight="1" x14ac:dyDescent="0.25">
      <c r="A4724" s="48" t="s">
        <v>33632</v>
      </c>
      <c r="B4724" s="48" t="s">
        <v>33633</v>
      </c>
      <c r="C4724" s="48" t="s">
        <v>9308</v>
      </c>
      <c r="D4724" s="49" t="s">
        <v>7863</v>
      </c>
      <c r="E4724" s="1"/>
      <c r="F4724" s="1"/>
    </row>
    <row r="4725" spans="1:6" ht="12.75" customHeight="1" x14ac:dyDescent="0.25">
      <c r="A4725" s="48" t="s">
        <v>33634</v>
      </c>
      <c r="B4725" s="48" t="s">
        <v>33635</v>
      </c>
      <c r="C4725" s="48" t="s">
        <v>9308</v>
      </c>
      <c r="D4725" s="49" t="s">
        <v>33636</v>
      </c>
      <c r="E4725" s="1"/>
      <c r="F4725" s="1"/>
    </row>
    <row r="4726" spans="1:6" ht="12.75" customHeight="1" x14ac:dyDescent="0.25">
      <c r="A4726" s="48" t="s">
        <v>33637</v>
      </c>
      <c r="B4726" s="48" t="s">
        <v>33638</v>
      </c>
      <c r="C4726" s="48" t="s">
        <v>9308</v>
      </c>
      <c r="D4726" s="49" t="s">
        <v>8516</v>
      </c>
      <c r="E4726" s="1"/>
      <c r="F4726" s="1"/>
    </row>
    <row r="4727" spans="1:6" ht="12.75" customHeight="1" x14ac:dyDescent="0.25">
      <c r="A4727" s="48" t="s">
        <v>33639</v>
      </c>
      <c r="B4727" s="48" t="s">
        <v>33640</v>
      </c>
      <c r="C4727" s="48" t="s">
        <v>9308</v>
      </c>
      <c r="D4727" s="49" t="s">
        <v>33641</v>
      </c>
      <c r="E4727" s="1"/>
      <c r="F4727" s="1"/>
    </row>
    <row r="4728" spans="1:6" ht="12.75" customHeight="1" x14ac:dyDescent="0.25">
      <c r="A4728" s="48" t="s">
        <v>33642</v>
      </c>
      <c r="B4728" s="48" t="s">
        <v>33643</v>
      </c>
      <c r="C4728" s="48" t="s">
        <v>9308</v>
      </c>
      <c r="D4728" s="49" t="s">
        <v>33644</v>
      </c>
      <c r="E4728" s="1"/>
      <c r="F4728" s="1"/>
    </row>
    <row r="4729" spans="1:6" ht="12.75" customHeight="1" x14ac:dyDescent="0.25">
      <c r="A4729" s="48" t="s">
        <v>33645</v>
      </c>
      <c r="B4729" s="48" t="s">
        <v>33646</v>
      </c>
      <c r="C4729" s="48" t="s">
        <v>9308</v>
      </c>
      <c r="D4729" s="49" t="s">
        <v>33647</v>
      </c>
      <c r="E4729" s="1"/>
      <c r="F4729" s="1"/>
    </row>
    <row r="4730" spans="1:6" ht="12.75" customHeight="1" x14ac:dyDescent="0.25">
      <c r="A4730" s="48" t="s">
        <v>33648</v>
      </c>
      <c r="B4730" s="48" t="s">
        <v>33649</v>
      </c>
      <c r="C4730" s="48" t="s">
        <v>9308</v>
      </c>
      <c r="D4730" s="49" t="s">
        <v>33650</v>
      </c>
      <c r="E4730" s="1"/>
      <c r="F4730" s="1"/>
    </row>
    <row r="4731" spans="1:6" ht="12.75" customHeight="1" x14ac:dyDescent="0.25">
      <c r="A4731" s="48" t="s">
        <v>33651</v>
      </c>
      <c r="B4731" s="48" t="s">
        <v>33652</v>
      </c>
      <c r="C4731" s="48" t="s">
        <v>9308</v>
      </c>
      <c r="D4731" s="49" t="s">
        <v>33653</v>
      </c>
      <c r="E4731" s="1"/>
      <c r="F4731" s="1"/>
    </row>
    <row r="4732" spans="1:6" ht="12.75" customHeight="1" x14ac:dyDescent="0.25">
      <c r="A4732" s="48" t="s">
        <v>33654</v>
      </c>
      <c r="B4732" s="48" t="s">
        <v>33655</v>
      </c>
      <c r="C4732" s="48" t="s">
        <v>9308</v>
      </c>
      <c r="D4732" s="49" t="s">
        <v>33656</v>
      </c>
      <c r="E4732" s="1"/>
      <c r="F4732" s="1"/>
    </row>
    <row r="4733" spans="1:6" ht="12.75" customHeight="1" x14ac:dyDescent="0.25">
      <c r="A4733" s="48" t="s">
        <v>33657</v>
      </c>
      <c r="B4733" s="48" t="s">
        <v>33658</v>
      </c>
      <c r="C4733" s="48" t="s">
        <v>9308</v>
      </c>
      <c r="D4733" s="49" t="s">
        <v>2884</v>
      </c>
      <c r="E4733" s="1"/>
      <c r="F4733" s="1"/>
    </row>
    <row r="4734" spans="1:6" ht="12.75" customHeight="1" x14ac:dyDescent="0.25">
      <c r="A4734" s="48" t="s">
        <v>33659</v>
      </c>
      <c r="B4734" s="48" t="s">
        <v>33660</v>
      </c>
      <c r="C4734" s="48" t="s">
        <v>9308</v>
      </c>
      <c r="D4734" s="49" t="s">
        <v>2884</v>
      </c>
      <c r="E4734" s="1"/>
      <c r="F4734" s="1"/>
    </row>
    <row r="4735" spans="1:6" ht="12.75" customHeight="1" x14ac:dyDescent="0.25">
      <c r="A4735" s="48" t="s">
        <v>33661</v>
      </c>
      <c r="B4735" s="48" t="s">
        <v>33662</v>
      </c>
      <c r="C4735" s="48" t="s">
        <v>9308</v>
      </c>
      <c r="D4735" s="49" t="s">
        <v>33663</v>
      </c>
      <c r="E4735" s="1"/>
      <c r="F4735" s="1"/>
    </row>
    <row r="4736" spans="1:6" ht="12.75" customHeight="1" x14ac:dyDescent="0.25">
      <c r="A4736" s="48" t="s">
        <v>33664</v>
      </c>
      <c r="B4736" s="48" t="s">
        <v>33665</v>
      </c>
      <c r="C4736" s="48" t="s">
        <v>9308</v>
      </c>
      <c r="D4736" s="49" t="s">
        <v>33663</v>
      </c>
      <c r="E4736" s="1"/>
      <c r="F4736" s="1"/>
    </row>
    <row r="4737" spans="1:6" ht="12.75" customHeight="1" x14ac:dyDescent="0.25">
      <c r="A4737" s="48" t="s">
        <v>33666</v>
      </c>
      <c r="B4737" s="48" t="s">
        <v>33667</v>
      </c>
      <c r="C4737" s="48" t="s">
        <v>9308</v>
      </c>
      <c r="D4737" s="49" t="s">
        <v>33668</v>
      </c>
      <c r="E4737" s="1"/>
      <c r="F4737" s="1"/>
    </row>
    <row r="4738" spans="1:6" ht="12.75" customHeight="1" x14ac:dyDescent="0.25">
      <c r="A4738" s="48" t="s">
        <v>33669</v>
      </c>
      <c r="B4738" s="48" t="s">
        <v>33670</v>
      </c>
      <c r="C4738" s="48" t="s">
        <v>9308</v>
      </c>
      <c r="D4738" s="49" t="s">
        <v>33668</v>
      </c>
      <c r="E4738" s="1"/>
      <c r="F4738" s="1"/>
    </row>
    <row r="4739" spans="1:6" ht="12.75" customHeight="1" x14ac:dyDescent="0.25">
      <c r="A4739" s="48" t="s">
        <v>33671</v>
      </c>
      <c r="B4739" s="48" t="s">
        <v>33672</v>
      </c>
      <c r="C4739" s="48" t="s">
        <v>9308</v>
      </c>
      <c r="D4739" s="49" t="s">
        <v>33673</v>
      </c>
      <c r="E4739" s="1"/>
      <c r="F4739" s="1"/>
    </row>
    <row r="4740" spans="1:6" ht="12.75" customHeight="1" x14ac:dyDescent="0.25">
      <c r="A4740" s="48" t="s">
        <v>33674</v>
      </c>
      <c r="B4740" s="48" t="s">
        <v>33675</v>
      </c>
      <c r="C4740" s="48" t="s">
        <v>9308</v>
      </c>
      <c r="D4740" s="49" t="s">
        <v>33676</v>
      </c>
      <c r="E4740" s="1"/>
      <c r="F4740" s="1"/>
    </row>
    <row r="4741" spans="1:6" ht="12.75" customHeight="1" x14ac:dyDescent="0.25">
      <c r="A4741" s="48" t="s">
        <v>33677</v>
      </c>
      <c r="B4741" s="48" t="s">
        <v>33678</v>
      </c>
      <c r="C4741" s="48" t="s">
        <v>9308</v>
      </c>
      <c r="D4741" s="49" t="s">
        <v>33679</v>
      </c>
      <c r="E4741" s="1"/>
      <c r="F4741" s="1"/>
    </row>
    <row r="4742" spans="1:6" ht="12.75" customHeight="1" x14ac:dyDescent="0.25">
      <c r="A4742" s="48" t="s">
        <v>33680</v>
      </c>
      <c r="B4742" s="48" t="s">
        <v>33681</v>
      </c>
      <c r="C4742" s="48" t="s">
        <v>9308</v>
      </c>
      <c r="D4742" s="49" t="s">
        <v>33682</v>
      </c>
      <c r="E4742" s="1"/>
      <c r="F4742" s="1"/>
    </row>
    <row r="4743" spans="1:6" ht="12.75" customHeight="1" x14ac:dyDescent="0.25">
      <c r="A4743" s="48" t="s">
        <v>33683</v>
      </c>
      <c r="B4743" s="48" t="s">
        <v>33684</v>
      </c>
      <c r="C4743" s="48" t="s">
        <v>9308</v>
      </c>
      <c r="D4743" s="49" t="s">
        <v>33685</v>
      </c>
      <c r="E4743" s="1"/>
      <c r="F4743" s="1"/>
    </row>
    <row r="4744" spans="1:6" ht="12.75" customHeight="1" x14ac:dyDescent="0.25">
      <c r="A4744" s="48" t="s">
        <v>33686</v>
      </c>
      <c r="B4744" s="48" t="s">
        <v>33687</v>
      </c>
      <c r="C4744" s="48" t="s">
        <v>9308</v>
      </c>
      <c r="D4744" s="49" t="s">
        <v>33688</v>
      </c>
      <c r="E4744" s="1"/>
      <c r="F4744" s="1"/>
    </row>
    <row r="4745" spans="1:6" ht="12.75" customHeight="1" x14ac:dyDescent="0.25">
      <c r="A4745" s="48" t="s">
        <v>33689</v>
      </c>
      <c r="B4745" s="48" t="s">
        <v>33690</v>
      </c>
      <c r="C4745" s="48" t="s">
        <v>9308</v>
      </c>
      <c r="D4745" s="49" t="s">
        <v>33691</v>
      </c>
      <c r="E4745" s="1"/>
      <c r="F4745" s="1"/>
    </row>
    <row r="4746" spans="1:6" ht="12.75" customHeight="1" x14ac:dyDescent="0.25">
      <c r="A4746" s="48" t="s">
        <v>33692</v>
      </c>
      <c r="B4746" s="48" t="s">
        <v>33693</v>
      </c>
      <c r="C4746" s="48" t="s">
        <v>9308</v>
      </c>
      <c r="D4746" s="49" t="s">
        <v>6639</v>
      </c>
      <c r="E4746" s="1"/>
      <c r="F4746" s="1"/>
    </row>
    <row r="4747" spans="1:6" ht="12.75" customHeight="1" x14ac:dyDescent="0.25">
      <c r="A4747" s="48" t="s">
        <v>33694</v>
      </c>
      <c r="B4747" s="48" t="s">
        <v>33695</v>
      </c>
      <c r="C4747" s="48" t="s">
        <v>9308</v>
      </c>
      <c r="D4747" s="49" t="s">
        <v>33696</v>
      </c>
      <c r="E4747" s="1"/>
      <c r="F4747" s="1"/>
    </row>
    <row r="4748" spans="1:6" ht="12.75" customHeight="1" x14ac:dyDescent="0.25">
      <c r="A4748" s="48" t="s">
        <v>33697</v>
      </c>
      <c r="B4748" s="48" t="s">
        <v>33698</v>
      </c>
      <c r="C4748" s="48" t="s">
        <v>9308</v>
      </c>
      <c r="D4748" s="49" t="s">
        <v>33699</v>
      </c>
      <c r="E4748" s="1"/>
      <c r="F4748" s="1"/>
    </row>
    <row r="4749" spans="1:6" ht="12.75" customHeight="1" x14ac:dyDescent="0.25">
      <c r="A4749" s="48" t="s">
        <v>33700</v>
      </c>
      <c r="B4749" s="48" t="s">
        <v>33701</v>
      </c>
      <c r="C4749" s="48" t="s">
        <v>9308</v>
      </c>
      <c r="D4749" s="49" t="s">
        <v>33702</v>
      </c>
      <c r="E4749" s="1"/>
      <c r="F4749" s="1"/>
    </row>
    <row r="4750" spans="1:6" ht="12.75" customHeight="1" x14ac:dyDescent="0.25">
      <c r="A4750" s="48" t="s">
        <v>33703</v>
      </c>
      <c r="B4750" s="48" t="s">
        <v>33704</v>
      </c>
      <c r="C4750" s="48" t="s">
        <v>9308</v>
      </c>
      <c r="D4750" s="49" t="s">
        <v>33705</v>
      </c>
      <c r="E4750" s="1"/>
      <c r="F4750" s="1"/>
    </row>
    <row r="4751" spans="1:6" ht="12.75" customHeight="1" x14ac:dyDescent="0.25">
      <c r="A4751" s="48" t="s">
        <v>33706</v>
      </c>
      <c r="B4751" s="48" t="s">
        <v>33707</v>
      </c>
      <c r="C4751" s="48" t="s">
        <v>9308</v>
      </c>
      <c r="D4751" s="49" t="s">
        <v>6043</v>
      </c>
      <c r="E4751" s="1"/>
      <c r="F4751" s="1"/>
    </row>
    <row r="4752" spans="1:6" ht="12.75" customHeight="1" x14ac:dyDescent="0.25">
      <c r="A4752" s="48" t="s">
        <v>33708</v>
      </c>
      <c r="B4752" s="48" t="s">
        <v>33709</v>
      </c>
      <c r="C4752" s="48" t="s">
        <v>9308</v>
      </c>
      <c r="D4752" s="49" t="s">
        <v>28376</v>
      </c>
      <c r="E4752" s="1"/>
      <c r="F4752" s="1"/>
    </row>
    <row r="4753" spans="1:6" ht="12.75" customHeight="1" x14ac:dyDescent="0.25">
      <c r="A4753" s="48" t="s">
        <v>33710</v>
      </c>
      <c r="B4753" s="48" t="s">
        <v>33711</v>
      </c>
      <c r="C4753" s="48" t="s">
        <v>9308</v>
      </c>
      <c r="D4753" s="49" t="s">
        <v>33712</v>
      </c>
      <c r="E4753" s="1"/>
      <c r="F4753" s="1"/>
    </row>
    <row r="4754" spans="1:6" ht="12.75" customHeight="1" x14ac:dyDescent="0.25">
      <c r="A4754" s="48" t="s">
        <v>33713</v>
      </c>
      <c r="B4754" s="48" t="s">
        <v>33714</v>
      </c>
      <c r="C4754" s="48" t="s">
        <v>9308</v>
      </c>
      <c r="D4754" s="49" t="s">
        <v>1867</v>
      </c>
      <c r="E4754" s="1"/>
      <c r="F4754" s="1"/>
    </row>
    <row r="4755" spans="1:6" ht="12.75" customHeight="1" x14ac:dyDescent="0.25">
      <c r="A4755" s="48" t="s">
        <v>33715</v>
      </c>
      <c r="B4755" s="48" t="s">
        <v>33716</v>
      </c>
      <c r="C4755" s="48" t="s">
        <v>9308</v>
      </c>
      <c r="D4755" s="49" t="s">
        <v>33717</v>
      </c>
      <c r="E4755" s="1"/>
      <c r="F4755" s="1"/>
    </row>
    <row r="4756" spans="1:6" ht="12.75" customHeight="1" x14ac:dyDescent="0.25">
      <c r="A4756" s="48" t="s">
        <v>33718</v>
      </c>
      <c r="B4756" s="48" t="s">
        <v>33719</v>
      </c>
      <c r="C4756" s="48" t="s">
        <v>9308</v>
      </c>
      <c r="D4756" s="49" t="s">
        <v>33720</v>
      </c>
      <c r="E4756" s="1"/>
      <c r="F4756" s="1"/>
    </row>
    <row r="4757" spans="1:6" ht="12.75" customHeight="1" x14ac:dyDescent="0.25">
      <c r="A4757" s="48" t="s">
        <v>33721</v>
      </c>
      <c r="B4757" s="48" t="s">
        <v>33722</v>
      </c>
      <c r="C4757" s="48" t="s">
        <v>9308</v>
      </c>
      <c r="D4757" s="49" t="s">
        <v>33723</v>
      </c>
      <c r="E4757" s="1"/>
      <c r="F4757" s="1"/>
    </row>
    <row r="4758" spans="1:6" ht="12.75" customHeight="1" x14ac:dyDescent="0.25">
      <c r="A4758" s="48" t="s">
        <v>33724</v>
      </c>
      <c r="B4758" s="48" t="s">
        <v>33725</v>
      </c>
      <c r="C4758" s="48" t="s">
        <v>9308</v>
      </c>
      <c r="D4758" s="49" t="s">
        <v>33726</v>
      </c>
      <c r="E4758" s="1"/>
      <c r="F4758" s="1"/>
    </row>
    <row r="4759" spans="1:6" ht="12.75" customHeight="1" x14ac:dyDescent="0.25">
      <c r="A4759" s="48" t="s">
        <v>33727</v>
      </c>
      <c r="B4759" s="48" t="s">
        <v>33728</v>
      </c>
      <c r="C4759" s="48" t="s">
        <v>9308</v>
      </c>
      <c r="D4759" s="49" t="s">
        <v>33729</v>
      </c>
      <c r="E4759" s="1"/>
      <c r="F4759" s="1"/>
    </row>
    <row r="4760" spans="1:6" ht="12.75" customHeight="1" x14ac:dyDescent="0.25">
      <c r="A4760" s="48" t="s">
        <v>33730</v>
      </c>
      <c r="B4760" s="48" t="s">
        <v>33731</v>
      </c>
      <c r="C4760" s="48" t="s">
        <v>9308</v>
      </c>
      <c r="D4760" s="49" t="s">
        <v>33732</v>
      </c>
      <c r="E4760" s="1"/>
      <c r="F4760" s="1"/>
    </row>
    <row r="4761" spans="1:6" ht="12.75" customHeight="1" x14ac:dyDescent="0.25">
      <c r="A4761" s="48" t="s">
        <v>33733</v>
      </c>
      <c r="B4761" s="48" t="s">
        <v>33734</v>
      </c>
      <c r="C4761" s="48" t="s">
        <v>9308</v>
      </c>
      <c r="D4761" s="49" t="s">
        <v>33735</v>
      </c>
      <c r="E4761" s="1"/>
      <c r="F4761" s="1"/>
    </row>
    <row r="4762" spans="1:6" ht="12.75" customHeight="1" x14ac:dyDescent="0.25">
      <c r="A4762" s="48" t="s">
        <v>33736</v>
      </c>
      <c r="B4762" s="48" t="s">
        <v>33737</v>
      </c>
      <c r="C4762" s="48" t="s">
        <v>9308</v>
      </c>
      <c r="D4762" s="49" t="s">
        <v>33738</v>
      </c>
      <c r="E4762" s="1"/>
      <c r="F4762" s="1"/>
    </row>
    <row r="4763" spans="1:6" ht="12.75" customHeight="1" x14ac:dyDescent="0.25">
      <c r="A4763" s="48" t="s">
        <v>33739</v>
      </c>
      <c r="B4763" s="48" t="s">
        <v>33740</v>
      </c>
      <c r="C4763" s="48" t="s">
        <v>9308</v>
      </c>
      <c r="D4763" s="49" t="s">
        <v>33741</v>
      </c>
      <c r="E4763" s="1"/>
      <c r="F4763" s="1"/>
    </row>
    <row r="4764" spans="1:6" ht="12.75" customHeight="1" x14ac:dyDescent="0.25">
      <c r="A4764" s="48" t="s">
        <v>33742</v>
      </c>
      <c r="B4764" s="48" t="s">
        <v>33743</v>
      </c>
      <c r="C4764" s="48" t="s">
        <v>9308</v>
      </c>
      <c r="D4764" s="49" t="s">
        <v>33741</v>
      </c>
      <c r="E4764" s="1"/>
      <c r="F4764" s="1"/>
    </row>
    <row r="4765" spans="1:6" ht="12.75" customHeight="1" x14ac:dyDescent="0.25">
      <c r="A4765" s="48" t="s">
        <v>33744</v>
      </c>
      <c r="B4765" s="48" t="s">
        <v>33745</v>
      </c>
      <c r="C4765" s="48" t="s">
        <v>9308</v>
      </c>
      <c r="D4765" s="49" t="s">
        <v>33746</v>
      </c>
      <c r="E4765" s="1"/>
      <c r="F4765" s="1"/>
    </row>
    <row r="4766" spans="1:6" ht="12.75" customHeight="1" x14ac:dyDescent="0.25">
      <c r="A4766" s="48" t="s">
        <v>33747</v>
      </c>
      <c r="B4766" s="48" t="s">
        <v>33748</v>
      </c>
      <c r="C4766" s="48" t="s">
        <v>9308</v>
      </c>
      <c r="D4766" s="49" t="s">
        <v>33746</v>
      </c>
      <c r="E4766" s="1"/>
      <c r="F4766" s="1"/>
    </row>
    <row r="4767" spans="1:6" ht="12.75" customHeight="1" x14ac:dyDescent="0.25">
      <c r="A4767" s="48" t="s">
        <v>33749</v>
      </c>
      <c r="B4767" s="48" t="s">
        <v>33750</v>
      </c>
      <c r="C4767" s="48" t="s">
        <v>9308</v>
      </c>
      <c r="D4767" s="49" t="s">
        <v>33751</v>
      </c>
      <c r="E4767" s="1"/>
      <c r="F4767" s="1"/>
    </row>
    <row r="4768" spans="1:6" ht="12.75" customHeight="1" x14ac:dyDescent="0.25">
      <c r="A4768" s="48" t="s">
        <v>33752</v>
      </c>
      <c r="B4768" s="48" t="s">
        <v>33753</v>
      </c>
      <c r="C4768" s="48" t="s">
        <v>9308</v>
      </c>
      <c r="D4768" s="49" t="s">
        <v>33751</v>
      </c>
      <c r="E4768" s="1"/>
      <c r="F4768" s="1"/>
    </row>
    <row r="4769" spans="1:6" ht="12.75" customHeight="1" x14ac:dyDescent="0.25">
      <c r="A4769" s="48" t="s">
        <v>33754</v>
      </c>
      <c r="B4769" s="48" t="s">
        <v>33755</v>
      </c>
      <c r="C4769" s="48" t="s">
        <v>9308</v>
      </c>
      <c r="D4769" s="49" t="s">
        <v>33756</v>
      </c>
      <c r="E4769" s="1"/>
      <c r="F4769" s="1"/>
    </row>
    <row r="4770" spans="1:6" ht="12.75" customHeight="1" x14ac:dyDescent="0.25">
      <c r="A4770" s="48" t="s">
        <v>33757</v>
      </c>
      <c r="B4770" s="48" t="s">
        <v>33758</v>
      </c>
      <c r="C4770" s="48" t="s">
        <v>9308</v>
      </c>
      <c r="D4770" s="49" t="s">
        <v>33759</v>
      </c>
      <c r="E4770" s="1"/>
      <c r="F4770" s="1"/>
    </row>
    <row r="4771" spans="1:6" ht="12.75" customHeight="1" x14ac:dyDescent="0.25">
      <c r="A4771" s="48" t="s">
        <v>33760</v>
      </c>
      <c r="B4771" s="48" t="s">
        <v>33761</v>
      </c>
      <c r="C4771" s="48" t="s">
        <v>9308</v>
      </c>
      <c r="D4771" s="49" t="s">
        <v>33762</v>
      </c>
      <c r="E4771" s="1"/>
      <c r="F4771" s="1"/>
    </row>
    <row r="4772" spans="1:6" ht="12.75" customHeight="1" x14ac:dyDescent="0.25">
      <c r="A4772" s="48" t="s">
        <v>33763</v>
      </c>
      <c r="B4772" s="48" t="s">
        <v>33764</v>
      </c>
      <c r="C4772" s="48" t="s">
        <v>9308</v>
      </c>
      <c r="D4772" s="49" t="s">
        <v>33765</v>
      </c>
      <c r="E4772" s="1"/>
      <c r="F4772" s="1"/>
    </row>
    <row r="4773" spans="1:6" ht="12.75" customHeight="1" x14ac:dyDescent="0.25">
      <c r="A4773" s="48" t="s">
        <v>33766</v>
      </c>
      <c r="B4773" s="48" t="s">
        <v>33767</v>
      </c>
      <c r="C4773" s="48" t="s">
        <v>9308</v>
      </c>
      <c r="D4773" s="49" t="s">
        <v>33768</v>
      </c>
      <c r="E4773" s="1"/>
      <c r="F4773" s="1"/>
    </row>
    <row r="4774" spans="1:6" ht="12.75" customHeight="1" x14ac:dyDescent="0.25">
      <c r="A4774" s="48" t="s">
        <v>33769</v>
      </c>
      <c r="B4774" s="48" t="s">
        <v>33770</v>
      </c>
      <c r="C4774" s="48" t="s">
        <v>9308</v>
      </c>
      <c r="D4774" s="49" t="s">
        <v>33771</v>
      </c>
      <c r="E4774" s="1"/>
      <c r="F4774" s="1"/>
    </row>
    <row r="4775" spans="1:6" ht="12.75" customHeight="1" x14ac:dyDescent="0.25">
      <c r="A4775" s="48" t="s">
        <v>33772</v>
      </c>
      <c r="B4775" s="48" t="s">
        <v>33773</v>
      </c>
      <c r="C4775" s="48" t="s">
        <v>9308</v>
      </c>
      <c r="D4775" s="49" t="s">
        <v>33774</v>
      </c>
      <c r="E4775" s="1"/>
      <c r="F4775" s="1"/>
    </row>
    <row r="4776" spans="1:6" ht="12.75" customHeight="1" x14ac:dyDescent="0.25">
      <c r="A4776" s="48" t="s">
        <v>33775</v>
      </c>
      <c r="B4776" s="48" t="s">
        <v>33776</v>
      </c>
      <c r="C4776" s="48" t="s">
        <v>9308</v>
      </c>
      <c r="D4776" s="49" t="s">
        <v>33777</v>
      </c>
      <c r="E4776" s="1"/>
      <c r="F4776" s="1"/>
    </row>
    <row r="4777" spans="1:6" ht="12.75" customHeight="1" x14ac:dyDescent="0.25">
      <c r="A4777" s="48" t="s">
        <v>33778</v>
      </c>
      <c r="B4777" s="48" t="s">
        <v>33779</v>
      </c>
      <c r="C4777" s="48" t="s">
        <v>9308</v>
      </c>
      <c r="D4777" s="49" t="s">
        <v>33780</v>
      </c>
      <c r="E4777" s="1"/>
      <c r="F4777" s="1"/>
    </row>
    <row r="4778" spans="1:6" ht="12.75" customHeight="1" x14ac:dyDescent="0.25">
      <c r="A4778" s="48" t="s">
        <v>33781</v>
      </c>
      <c r="B4778" s="48" t="s">
        <v>33782</v>
      </c>
      <c r="C4778" s="48" t="s">
        <v>9308</v>
      </c>
      <c r="D4778" s="49" t="s">
        <v>33783</v>
      </c>
      <c r="E4778" s="1"/>
      <c r="F4778" s="1"/>
    </row>
    <row r="4779" spans="1:6" ht="12.75" customHeight="1" x14ac:dyDescent="0.25">
      <c r="A4779" s="48" t="s">
        <v>33784</v>
      </c>
      <c r="B4779" s="48" t="s">
        <v>33785</v>
      </c>
      <c r="C4779" s="48" t="s">
        <v>9308</v>
      </c>
      <c r="D4779" s="49" t="s">
        <v>33786</v>
      </c>
      <c r="E4779" s="1"/>
      <c r="F4779" s="1"/>
    </row>
    <row r="4780" spans="1:6" ht="12.75" customHeight="1" x14ac:dyDescent="0.25">
      <c r="A4780" s="48" t="s">
        <v>33787</v>
      </c>
      <c r="B4780" s="48" t="s">
        <v>33788</v>
      </c>
      <c r="C4780" s="48" t="s">
        <v>9308</v>
      </c>
      <c r="D4780" s="49" t="s">
        <v>33789</v>
      </c>
      <c r="E4780" s="1"/>
      <c r="F4780" s="1"/>
    </row>
    <row r="4781" spans="1:6" ht="12.75" customHeight="1" x14ac:dyDescent="0.25">
      <c r="A4781" s="48" t="s">
        <v>33790</v>
      </c>
      <c r="B4781" s="48" t="s">
        <v>33791</v>
      </c>
      <c r="C4781" s="48" t="s">
        <v>9308</v>
      </c>
      <c r="D4781" s="49" t="s">
        <v>33792</v>
      </c>
      <c r="E4781" s="1"/>
      <c r="F4781" s="1"/>
    </row>
    <row r="4782" spans="1:6" ht="12.75" customHeight="1" x14ac:dyDescent="0.25">
      <c r="A4782" s="48" t="s">
        <v>33793</v>
      </c>
      <c r="B4782" s="48" t="s">
        <v>33794</v>
      </c>
      <c r="C4782" s="48" t="s">
        <v>9308</v>
      </c>
      <c r="D4782" s="49" t="s">
        <v>21595</v>
      </c>
      <c r="E4782" s="1"/>
      <c r="F4782" s="1"/>
    </row>
    <row r="4783" spans="1:6" ht="12.75" customHeight="1" x14ac:dyDescent="0.25">
      <c r="A4783" s="48" t="s">
        <v>33795</v>
      </c>
      <c r="B4783" s="48" t="s">
        <v>33796</v>
      </c>
      <c r="C4783" s="48" t="s">
        <v>9308</v>
      </c>
      <c r="D4783" s="49" t="s">
        <v>33797</v>
      </c>
      <c r="E4783" s="1"/>
      <c r="F4783" s="1"/>
    </row>
    <row r="4784" spans="1:6" ht="12.75" customHeight="1" x14ac:dyDescent="0.25">
      <c r="A4784" s="48" t="s">
        <v>33798</v>
      </c>
      <c r="B4784" s="48" t="s">
        <v>33799</v>
      </c>
      <c r="C4784" s="48" t="s">
        <v>9308</v>
      </c>
      <c r="D4784" s="49" t="s">
        <v>1006</v>
      </c>
      <c r="E4784" s="1"/>
      <c r="F4784" s="1"/>
    </row>
    <row r="4785" spans="1:6" ht="12.75" customHeight="1" x14ac:dyDescent="0.25">
      <c r="A4785" s="48" t="s">
        <v>33800</v>
      </c>
      <c r="B4785" s="48" t="s">
        <v>33801</v>
      </c>
      <c r="C4785" s="48" t="s">
        <v>9308</v>
      </c>
      <c r="D4785" s="49" t="s">
        <v>33802</v>
      </c>
      <c r="E4785" s="1"/>
      <c r="F4785" s="1"/>
    </row>
    <row r="4786" spans="1:6" ht="12.75" customHeight="1" x14ac:dyDescent="0.25">
      <c r="A4786" s="48" t="s">
        <v>33803</v>
      </c>
      <c r="B4786" s="48" t="s">
        <v>33804</v>
      </c>
      <c r="C4786" s="48" t="s">
        <v>9308</v>
      </c>
      <c r="D4786" s="49" t="s">
        <v>33805</v>
      </c>
      <c r="E4786" s="1"/>
      <c r="F4786" s="1"/>
    </row>
    <row r="4787" spans="1:6" ht="12.75" customHeight="1" x14ac:dyDescent="0.25">
      <c r="A4787" s="48" t="s">
        <v>33806</v>
      </c>
      <c r="B4787" s="48" t="s">
        <v>33807</v>
      </c>
      <c r="C4787" s="48" t="s">
        <v>9308</v>
      </c>
      <c r="D4787" s="49" t="s">
        <v>33805</v>
      </c>
      <c r="E4787" s="1"/>
      <c r="F4787" s="1"/>
    </row>
    <row r="4788" spans="1:6" ht="12.75" customHeight="1" x14ac:dyDescent="0.25">
      <c r="A4788" s="48" t="s">
        <v>33808</v>
      </c>
      <c r="B4788" s="48" t="s">
        <v>33809</v>
      </c>
      <c r="C4788" s="48" t="s">
        <v>9308</v>
      </c>
      <c r="D4788" s="49" t="s">
        <v>28438</v>
      </c>
      <c r="E4788" s="1"/>
      <c r="F4788" s="1"/>
    </row>
    <row r="4789" spans="1:6" ht="12.75" customHeight="1" x14ac:dyDescent="0.25">
      <c r="A4789" s="48" t="s">
        <v>33810</v>
      </c>
      <c r="B4789" s="48" t="s">
        <v>33811</v>
      </c>
      <c r="C4789" s="48" t="s">
        <v>9308</v>
      </c>
      <c r="D4789" s="49" t="s">
        <v>28438</v>
      </c>
      <c r="E4789" s="1"/>
      <c r="F4789" s="1"/>
    </row>
    <row r="4790" spans="1:6" ht="12.75" customHeight="1" x14ac:dyDescent="0.25">
      <c r="A4790" s="48" t="s">
        <v>33812</v>
      </c>
      <c r="B4790" s="48" t="s">
        <v>33813</v>
      </c>
      <c r="C4790" s="48" t="s">
        <v>9308</v>
      </c>
      <c r="D4790" s="49" t="s">
        <v>33814</v>
      </c>
      <c r="E4790" s="1"/>
      <c r="F4790" s="1"/>
    </row>
    <row r="4791" spans="1:6" ht="12.75" customHeight="1" x14ac:dyDescent="0.25">
      <c r="A4791" s="48" t="s">
        <v>33815</v>
      </c>
      <c r="B4791" s="48" t="s">
        <v>33816</v>
      </c>
      <c r="C4791" s="48" t="s">
        <v>9308</v>
      </c>
      <c r="D4791" s="49" t="s">
        <v>33814</v>
      </c>
      <c r="E4791" s="1"/>
      <c r="F4791" s="1"/>
    </row>
    <row r="4792" spans="1:6" ht="12.75" customHeight="1" x14ac:dyDescent="0.25">
      <c r="A4792" s="48" t="s">
        <v>33817</v>
      </c>
      <c r="B4792" s="48" t="s">
        <v>33818</v>
      </c>
      <c r="C4792" s="48" t="s">
        <v>9308</v>
      </c>
      <c r="D4792" s="49" t="s">
        <v>33819</v>
      </c>
      <c r="E4792" s="1"/>
      <c r="F4792" s="1"/>
    </row>
    <row r="4793" spans="1:6" ht="12.75" customHeight="1" x14ac:dyDescent="0.25">
      <c r="A4793" s="48" t="s">
        <v>33820</v>
      </c>
      <c r="B4793" s="48" t="s">
        <v>33821</v>
      </c>
      <c r="C4793" s="48" t="s">
        <v>9308</v>
      </c>
      <c r="D4793" s="49" t="s">
        <v>33822</v>
      </c>
      <c r="E4793" s="1"/>
      <c r="F4793" s="1"/>
    </row>
    <row r="4794" spans="1:6" ht="12.75" customHeight="1" x14ac:dyDescent="0.25">
      <c r="A4794" s="48" t="s">
        <v>33823</v>
      </c>
      <c r="B4794" s="48" t="s">
        <v>33824</v>
      </c>
      <c r="C4794" s="48" t="s">
        <v>9308</v>
      </c>
      <c r="D4794" s="49" t="s">
        <v>30914</v>
      </c>
      <c r="E4794" s="1"/>
      <c r="F4794" s="1"/>
    </row>
    <row r="4795" spans="1:6" ht="12.75" customHeight="1" x14ac:dyDescent="0.25">
      <c r="A4795" s="48" t="s">
        <v>33825</v>
      </c>
      <c r="B4795" s="48" t="s">
        <v>33826</v>
      </c>
      <c r="C4795" s="48" t="s">
        <v>9308</v>
      </c>
      <c r="D4795" s="49" t="s">
        <v>4107</v>
      </c>
      <c r="E4795" s="1"/>
      <c r="F4795" s="1"/>
    </row>
    <row r="4796" spans="1:6" ht="12.75" customHeight="1" x14ac:dyDescent="0.25">
      <c r="A4796" s="48" t="s">
        <v>33827</v>
      </c>
      <c r="B4796" s="48" t="s">
        <v>33828</v>
      </c>
      <c r="C4796" s="48" t="s">
        <v>9308</v>
      </c>
      <c r="D4796" s="49" t="s">
        <v>33829</v>
      </c>
      <c r="E4796" s="1"/>
      <c r="F4796" s="1"/>
    </row>
    <row r="4797" spans="1:6" ht="12.75" customHeight="1" x14ac:dyDescent="0.25">
      <c r="A4797" s="48" t="s">
        <v>33830</v>
      </c>
      <c r="B4797" s="48" t="s">
        <v>33831</v>
      </c>
      <c r="C4797" s="48" t="s">
        <v>9308</v>
      </c>
      <c r="D4797" s="49" t="s">
        <v>33832</v>
      </c>
      <c r="E4797" s="1"/>
      <c r="F4797" s="1"/>
    </row>
    <row r="4798" spans="1:6" ht="12.75" customHeight="1" x14ac:dyDescent="0.25">
      <c r="A4798" s="48" t="s">
        <v>33833</v>
      </c>
      <c r="B4798" s="48" t="s">
        <v>33834</v>
      </c>
      <c r="C4798" s="48" t="s">
        <v>9308</v>
      </c>
      <c r="D4798" s="49" t="s">
        <v>33835</v>
      </c>
      <c r="E4798" s="1"/>
      <c r="F4798" s="1"/>
    </row>
    <row r="4799" spans="1:6" ht="12.75" customHeight="1" x14ac:dyDescent="0.25">
      <c r="A4799" s="48" t="s">
        <v>33836</v>
      </c>
      <c r="B4799" s="48" t="s">
        <v>33837</v>
      </c>
      <c r="C4799" s="48" t="s">
        <v>9308</v>
      </c>
      <c r="D4799" s="49" t="s">
        <v>8593</v>
      </c>
      <c r="E4799" s="1"/>
      <c r="F4799" s="1"/>
    </row>
    <row r="4800" spans="1:6" ht="12.75" customHeight="1" x14ac:dyDescent="0.25">
      <c r="A4800" s="48" t="s">
        <v>33838</v>
      </c>
      <c r="B4800" s="48" t="s">
        <v>33839</v>
      </c>
      <c r="C4800" s="48" t="s">
        <v>9308</v>
      </c>
      <c r="D4800" s="49" t="s">
        <v>33840</v>
      </c>
      <c r="E4800" s="1"/>
      <c r="F4800" s="1"/>
    </row>
    <row r="4801" spans="1:6" ht="12.75" customHeight="1" x14ac:dyDescent="0.25">
      <c r="A4801" s="48" t="s">
        <v>33841</v>
      </c>
      <c r="B4801" s="48" t="s">
        <v>33842</v>
      </c>
      <c r="C4801" s="48" t="s">
        <v>9308</v>
      </c>
      <c r="D4801" s="49" t="s">
        <v>33840</v>
      </c>
      <c r="E4801" s="1"/>
      <c r="F4801" s="1"/>
    </row>
    <row r="4802" spans="1:6" ht="12.75" customHeight="1" x14ac:dyDescent="0.25">
      <c r="A4802" s="48" t="s">
        <v>33843</v>
      </c>
      <c r="B4802" s="48" t="s">
        <v>33844</v>
      </c>
      <c r="C4802" s="48" t="s">
        <v>9308</v>
      </c>
      <c r="D4802" s="49" t="s">
        <v>33845</v>
      </c>
      <c r="E4802" s="1"/>
      <c r="F4802" s="1"/>
    </row>
    <row r="4803" spans="1:6" ht="12.75" customHeight="1" x14ac:dyDescent="0.25">
      <c r="A4803" s="48" t="s">
        <v>33846</v>
      </c>
      <c r="B4803" s="48" t="s">
        <v>33847</v>
      </c>
      <c r="C4803" s="48" t="s">
        <v>9308</v>
      </c>
      <c r="D4803" s="49" t="s">
        <v>33848</v>
      </c>
      <c r="E4803" s="1"/>
      <c r="F4803" s="1"/>
    </row>
    <row r="4804" spans="1:6" ht="12.75" customHeight="1" x14ac:dyDescent="0.25">
      <c r="A4804" s="48" t="s">
        <v>33849</v>
      </c>
      <c r="B4804" s="48" t="s">
        <v>33850</v>
      </c>
      <c r="C4804" s="48" t="s">
        <v>9308</v>
      </c>
      <c r="D4804" s="49" t="s">
        <v>33851</v>
      </c>
      <c r="E4804" s="1"/>
      <c r="F4804" s="1"/>
    </row>
    <row r="4805" spans="1:6" ht="12.75" customHeight="1" x14ac:dyDescent="0.25">
      <c r="A4805" s="48" t="s">
        <v>33852</v>
      </c>
      <c r="B4805" s="48" t="s">
        <v>33853</v>
      </c>
      <c r="C4805" s="48" t="s">
        <v>9308</v>
      </c>
      <c r="D4805" s="49" t="s">
        <v>8585</v>
      </c>
      <c r="E4805" s="1"/>
      <c r="F4805" s="1"/>
    </row>
    <row r="4806" spans="1:6" ht="12.75" customHeight="1" x14ac:dyDescent="0.25">
      <c r="A4806" s="48" t="s">
        <v>33854</v>
      </c>
      <c r="B4806" s="48" t="s">
        <v>33855</v>
      </c>
      <c r="C4806" s="48" t="s">
        <v>9308</v>
      </c>
      <c r="D4806" s="49" t="s">
        <v>2960</v>
      </c>
      <c r="E4806" s="1"/>
      <c r="F4806" s="1"/>
    </row>
    <row r="4807" spans="1:6" ht="12.75" customHeight="1" x14ac:dyDescent="0.25">
      <c r="A4807" s="48" t="s">
        <v>33856</v>
      </c>
      <c r="B4807" s="48" t="s">
        <v>33857</v>
      </c>
      <c r="C4807" s="48" t="s">
        <v>9308</v>
      </c>
      <c r="D4807" s="49" t="s">
        <v>5936</v>
      </c>
      <c r="E4807" s="1"/>
      <c r="F4807" s="1"/>
    </row>
    <row r="4808" spans="1:6" ht="12.75" customHeight="1" x14ac:dyDescent="0.25">
      <c r="A4808" s="48" t="s">
        <v>33858</v>
      </c>
      <c r="B4808" s="48" t="s">
        <v>33859</v>
      </c>
      <c r="C4808" s="48" t="s">
        <v>9308</v>
      </c>
      <c r="D4808" s="49" t="s">
        <v>33860</v>
      </c>
      <c r="E4808" s="1"/>
      <c r="F4808" s="1"/>
    </row>
    <row r="4809" spans="1:6" ht="12.75" customHeight="1" x14ac:dyDescent="0.25">
      <c r="A4809" s="48" t="s">
        <v>33861</v>
      </c>
      <c r="B4809" s="48" t="s">
        <v>33862</v>
      </c>
      <c r="C4809" s="48" t="s">
        <v>9308</v>
      </c>
      <c r="D4809" s="49" t="s">
        <v>966</v>
      </c>
      <c r="E4809" s="1"/>
      <c r="F4809" s="1"/>
    </row>
    <row r="4810" spans="1:6" ht="12.75" customHeight="1" x14ac:dyDescent="0.25">
      <c r="A4810" s="48" t="s">
        <v>33863</v>
      </c>
      <c r="B4810" s="48" t="s">
        <v>33864</v>
      </c>
      <c r="C4810" s="48" t="s">
        <v>9308</v>
      </c>
      <c r="D4810" s="49" t="s">
        <v>33865</v>
      </c>
      <c r="E4810" s="1"/>
      <c r="F4810" s="1"/>
    </row>
    <row r="4811" spans="1:6" ht="12.75" customHeight="1" x14ac:dyDescent="0.25">
      <c r="A4811" s="48" t="s">
        <v>33866</v>
      </c>
      <c r="B4811" s="48" t="s">
        <v>33867</v>
      </c>
      <c r="C4811" s="48" t="s">
        <v>9308</v>
      </c>
      <c r="D4811" s="49" t="s">
        <v>24898</v>
      </c>
      <c r="E4811" s="1"/>
      <c r="F4811" s="1"/>
    </row>
    <row r="4812" spans="1:6" ht="12.75" customHeight="1" x14ac:dyDescent="0.25">
      <c r="A4812" s="48" t="s">
        <v>33868</v>
      </c>
      <c r="B4812" s="48" t="s">
        <v>33869</v>
      </c>
      <c r="C4812" s="48" t="s">
        <v>9308</v>
      </c>
      <c r="D4812" s="49" t="s">
        <v>33870</v>
      </c>
      <c r="E4812" s="1"/>
      <c r="F4812" s="1"/>
    </row>
    <row r="4813" spans="1:6" ht="12.75" customHeight="1" x14ac:dyDescent="0.25">
      <c r="A4813" s="48" t="s">
        <v>33871</v>
      </c>
      <c r="B4813" s="48" t="s">
        <v>33872</v>
      </c>
      <c r="C4813" s="48" t="s">
        <v>9308</v>
      </c>
      <c r="D4813" s="49" t="s">
        <v>33873</v>
      </c>
      <c r="E4813" s="1"/>
      <c r="F4813" s="1"/>
    </row>
    <row r="4814" spans="1:6" ht="12.75" customHeight="1" x14ac:dyDescent="0.25">
      <c r="A4814" s="48" t="s">
        <v>33874</v>
      </c>
      <c r="B4814" s="48" t="s">
        <v>33875</v>
      </c>
      <c r="C4814" s="48" t="s">
        <v>9308</v>
      </c>
      <c r="D4814" s="49" t="s">
        <v>1938</v>
      </c>
      <c r="E4814" s="1"/>
      <c r="F4814" s="1"/>
    </row>
    <row r="4815" spans="1:6" ht="12.75" customHeight="1" x14ac:dyDescent="0.25">
      <c r="A4815" s="48" t="s">
        <v>33876</v>
      </c>
      <c r="B4815" s="48" t="s">
        <v>33877</v>
      </c>
      <c r="C4815" s="48" t="s">
        <v>9308</v>
      </c>
      <c r="D4815" s="49" t="s">
        <v>4128</v>
      </c>
      <c r="E4815" s="1"/>
      <c r="F4815" s="1"/>
    </row>
    <row r="4816" spans="1:6" ht="12.75" customHeight="1" x14ac:dyDescent="0.25">
      <c r="A4816" s="48" t="s">
        <v>33878</v>
      </c>
      <c r="B4816" s="48" t="s">
        <v>33879</v>
      </c>
      <c r="C4816" s="48" t="s">
        <v>9308</v>
      </c>
      <c r="D4816" s="49" t="s">
        <v>33880</v>
      </c>
      <c r="E4816" s="1"/>
      <c r="F4816" s="1"/>
    </row>
    <row r="4817" spans="1:6" ht="12.75" customHeight="1" x14ac:dyDescent="0.25">
      <c r="A4817" s="48" t="s">
        <v>33881</v>
      </c>
      <c r="B4817" s="48" t="s">
        <v>33882</v>
      </c>
      <c r="C4817" s="48" t="s">
        <v>9308</v>
      </c>
      <c r="D4817" s="49" t="s">
        <v>33883</v>
      </c>
      <c r="E4817" s="1"/>
      <c r="F4817" s="1"/>
    </row>
    <row r="4818" spans="1:6" ht="12.75" customHeight="1" x14ac:dyDescent="0.25">
      <c r="A4818" s="48" t="s">
        <v>33884</v>
      </c>
      <c r="B4818" s="48" t="s">
        <v>33885</v>
      </c>
      <c r="C4818" s="48" t="s">
        <v>9308</v>
      </c>
      <c r="D4818" s="49" t="s">
        <v>33883</v>
      </c>
      <c r="E4818" s="1"/>
      <c r="F4818" s="1"/>
    </row>
    <row r="4819" spans="1:6" ht="12.75" customHeight="1" x14ac:dyDescent="0.25">
      <c r="A4819" s="48" t="s">
        <v>33886</v>
      </c>
      <c r="B4819" s="48" t="s">
        <v>33887</v>
      </c>
      <c r="C4819" s="48" t="s">
        <v>9308</v>
      </c>
      <c r="D4819" s="49" t="s">
        <v>33888</v>
      </c>
      <c r="E4819" s="1"/>
      <c r="F4819" s="1"/>
    </row>
    <row r="4820" spans="1:6" ht="12.75" customHeight="1" x14ac:dyDescent="0.25">
      <c r="A4820" s="48" t="s">
        <v>33889</v>
      </c>
      <c r="B4820" s="48" t="s">
        <v>33890</v>
      </c>
      <c r="C4820" s="48" t="s">
        <v>9308</v>
      </c>
      <c r="D4820" s="49" t="s">
        <v>33891</v>
      </c>
      <c r="E4820" s="1"/>
      <c r="F4820" s="1"/>
    </row>
    <row r="4821" spans="1:6" ht="12.75" customHeight="1" x14ac:dyDescent="0.25">
      <c r="A4821" s="48" t="s">
        <v>33892</v>
      </c>
      <c r="B4821" s="48" t="s">
        <v>33893</v>
      </c>
      <c r="C4821" s="48" t="s">
        <v>9308</v>
      </c>
      <c r="D4821" s="49" t="s">
        <v>5067</v>
      </c>
      <c r="E4821" s="1"/>
      <c r="F4821" s="1"/>
    </row>
    <row r="4822" spans="1:6" ht="12.75" customHeight="1" x14ac:dyDescent="0.25">
      <c r="A4822" s="48" t="s">
        <v>33894</v>
      </c>
      <c r="B4822" s="48" t="s">
        <v>33895</v>
      </c>
      <c r="C4822" s="48" t="s">
        <v>9308</v>
      </c>
      <c r="D4822" s="49" t="s">
        <v>33896</v>
      </c>
      <c r="E4822" s="1"/>
      <c r="F4822" s="1"/>
    </row>
    <row r="4823" spans="1:6" ht="12.75" customHeight="1" x14ac:dyDescent="0.25">
      <c r="A4823" s="48" t="s">
        <v>33897</v>
      </c>
      <c r="B4823" s="48" t="s">
        <v>33898</v>
      </c>
      <c r="C4823" s="48" t="s">
        <v>9308</v>
      </c>
      <c r="D4823" s="49" t="s">
        <v>33899</v>
      </c>
      <c r="E4823" s="1"/>
      <c r="F4823" s="1"/>
    </row>
    <row r="4824" spans="1:6" ht="12.75" customHeight="1" x14ac:dyDescent="0.25">
      <c r="A4824" s="48" t="s">
        <v>33900</v>
      </c>
      <c r="B4824" s="48" t="s">
        <v>33901</v>
      </c>
      <c r="C4824" s="48" t="s">
        <v>9308</v>
      </c>
      <c r="D4824" s="49" t="s">
        <v>33902</v>
      </c>
      <c r="E4824" s="1"/>
      <c r="F4824" s="1"/>
    </row>
    <row r="4825" spans="1:6" ht="12.75" customHeight="1" x14ac:dyDescent="0.25">
      <c r="A4825" s="48" t="s">
        <v>33903</v>
      </c>
      <c r="B4825" s="48" t="s">
        <v>33904</v>
      </c>
      <c r="C4825" s="48" t="s">
        <v>9308</v>
      </c>
      <c r="D4825" s="49" t="s">
        <v>33905</v>
      </c>
      <c r="E4825" s="1"/>
      <c r="F4825" s="1"/>
    </row>
    <row r="4826" spans="1:6" ht="12.75" customHeight="1" x14ac:dyDescent="0.25">
      <c r="A4826" s="48" t="s">
        <v>33906</v>
      </c>
      <c r="B4826" s="48" t="s">
        <v>33907</v>
      </c>
      <c r="C4826" s="48" t="s">
        <v>9308</v>
      </c>
      <c r="D4826" s="49" t="s">
        <v>8944</v>
      </c>
      <c r="E4826" s="1"/>
      <c r="F4826" s="1"/>
    </row>
    <row r="4827" spans="1:6" ht="12.75" customHeight="1" x14ac:dyDescent="0.25">
      <c r="A4827" s="48" t="s">
        <v>33908</v>
      </c>
      <c r="B4827" s="48" t="s">
        <v>33909</v>
      </c>
      <c r="C4827" s="48" t="s">
        <v>9308</v>
      </c>
      <c r="D4827" s="49" t="s">
        <v>2202</v>
      </c>
      <c r="E4827" s="1"/>
      <c r="F4827" s="1"/>
    </row>
    <row r="4828" spans="1:6" ht="12.75" customHeight="1" x14ac:dyDescent="0.25">
      <c r="A4828" s="48" t="s">
        <v>33910</v>
      </c>
      <c r="B4828" s="48" t="s">
        <v>33911</v>
      </c>
      <c r="C4828" s="48" t="s">
        <v>9308</v>
      </c>
      <c r="D4828" s="49" t="s">
        <v>8153</v>
      </c>
      <c r="E4828" s="1"/>
      <c r="F4828" s="1"/>
    </row>
    <row r="4829" spans="1:6" ht="12.75" customHeight="1" x14ac:dyDescent="0.25">
      <c r="A4829" s="48" t="s">
        <v>33912</v>
      </c>
      <c r="B4829" s="48" t="s">
        <v>33913</v>
      </c>
      <c r="C4829" s="48" t="s">
        <v>9308</v>
      </c>
      <c r="D4829" s="49" t="s">
        <v>23249</v>
      </c>
      <c r="E4829" s="1"/>
      <c r="F4829" s="1"/>
    </row>
    <row r="4830" spans="1:6" ht="12.75" customHeight="1" x14ac:dyDescent="0.25">
      <c r="A4830" s="48" t="s">
        <v>33914</v>
      </c>
      <c r="B4830" s="48" t="s">
        <v>33915</v>
      </c>
      <c r="C4830" s="48" t="s">
        <v>9308</v>
      </c>
      <c r="D4830" s="49" t="s">
        <v>33487</v>
      </c>
      <c r="E4830" s="1"/>
      <c r="F4830" s="1"/>
    </row>
    <row r="4831" spans="1:6" ht="12.75" customHeight="1" x14ac:dyDescent="0.25">
      <c r="A4831" s="48" t="s">
        <v>33916</v>
      </c>
      <c r="B4831" s="48" t="s">
        <v>33917</v>
      </c>
      <c r="C4831" s="48" t="s">
        <v>9308</v>
      </c>
      <c r="D4831" s="49" t="s">
        <v>33918</v>
      </c>
      <c r="E4831" s="1"/>
      <c r="F4831" s="1"/>
    </row>
    <row r="4832" spans="1:6" ht="12.75" customHeight="1" x14ac:dyDescent="0.25">
      <c r="A4832" s="48" t="s">
        <v>33919</v>
      </c>
      <c r="B4832" s="48" t="s">
        <v>33920</v>
      </c>
      <c r="C4832" s="48" t="s">
        <v>9308</v>
      </c>
      <c r="D4832" s="49" t="s">
        <v>33921</v>
      </c>
      <c r="E4832" s="1"/>
      <c r="F4832" s="1"/>
    </row>
    <row r="4833" spans="1:6" ht="12.75" customHeight="1" x14ac:dyDescent="0.25">
      <c r="A4833" s="48" t="s">
        <v>33922</v>
      </c>
      <c r="B4833" s="48" t="s">
        <v>33923</v>
      </c>
      <c r="C4833" s="48" t="s">
        <v>9308</v>
      </c>
      <c r="D4833" s="49" t="s">
        <v>33924</v>
      </c>
      <c r="E4833" s="1"/>
      <c r="F4833" s="1"/>
    </row>
    <row r="4834" spans="1:6" ht="12.75" customHeight="1" x14ac:dyDescent="0.25">
      <c r="A4834" s="48" t="s">
        <v>33925</v>
      </c>
      <c r="B4834" s="48" t="s">
        <v>33926</v>
      </c>
      <c r="C4834" s="48" t="s">
        <v>9308</v>
      </c>
      <c r="D4834" s="49" t="s">
        <v>33927</v>
      </c>
      <c r="E4834" s="1"/>
      <c r="F4834" s="1"/>
    </row>
    <row r="4835" spans="1:6" ht="12.75" customHeight="1" x14ac:dyDescent="0.25">
      <c r="A4835" s="48" t="s">
        <v>33928</v>
      </c>
      <c r="B4835" s="48" t="s">
        <v>33929</v>
      </c>
      <c r="C4835" s="48" t="s">
        <v>9308</v>
      </c>
      <c r="D4835" s="49" t="s">
        <v>3500</v>
      </c>
      <c r="E4835" s="1"/>
      <c r="F4835" s="1"/>
    </row>
    <row r="4836" spans="1:6" ht="12.75" customHeight="1" x14ac:dyDescent="0.25">
      <c r="A4836" s="48" t="s">
        <v>33930</v>
      </c>
      <c r="B4836" s="48" t="s">
        <v>33931</v>
      </c>
      <c r="C4836" s="48" t="s">
        <v>9308</v>
      </c>
      <c r="D4836" s="49" t="s">
        <v>6093</v>
      </c>
      <c r="E4836" s="1"/>
      <c r="F4836" s="1"/>
    </row>
    <row r="4837" spans="1:6" ht="12.75" customHeight="1" x14ac:dyDescent="0.25">
      <c r="A4837" s="48" t="s">
        <v>33932</v>
      </c>
      <c r="B4837" s="48" t="s">
        <v>33933</v>
      </c>
      <c r="C4837" s="48" t="s">
        <v>9308</v>
      </c>
      <c r="D4837" s="49" t="s">
        <v>33934</v>
      </c>
      <c r="E4837" s="1"/>
      <c r="F4837" s="1"/>
    </row>
    <row r="4838" spans="1:6" ht="12.75" customHeight="1" x14ac:dyDescent="0.25">
      <c r="A4838" s="48" t="s">
        <v>33935</v>
      </c>
      <c r="B4838" s="48" t="s">
        <v>33936</v>
      </c>
      <c r="C4838" s="48" t="s">
        <v>9308</v>
      </c>
      <c r="D4838" s="49" t="s">
        <v>33937</v>
      </c>
      <c r="E4838" s="1"/>
      <c r="F4838" s="1"/>
    </row>
    <row r="4839" spans="1:6" ht="12.75" customHeight="1" x14ac:dyDescent="0.25">
      <c r="A4839" s="48" t="s">
        <v>33938</v>
      </c>
      <c r="B4839" s="48" t="s">
        <v>33939</v>
      </c>
      <c r="C4839" s="48" t="s">
        <v>9308</v>
      </c>
      <c r="D4839" s="49" t="s">
        <v>256</v>
      </c>
      <c r="E4839" s="1"/>
      <c r="F4839" s="1"/>
    </row>
    <row r="4840" spans="1:6" ht="12.75" customHeight="1" x14ac:dyDescent="0.25">
      <c r="A4840" s="48" t="s">
        <v>33940</v>
      </c>
      <c r="B4840" s="48" t="s">
        <v>33941</v>
      </c>
      <c r="C4840" s="48" t="s">
        <v>9308</v>
      </c>
      <c r="D4840" s="49" t="s">
        <v>5177</v>
      </c>
      <c r="E4840" s="1"/>
      <c r="F4840" s="1"/>
    </row>
    <row r="4841" spans="1:6" ht="12.75" customHeight="1" x14ac:dyDescent="0.25">
      <c r="A4841" s="48" t="s">
        <v>33942</v>
      </c>
      <c r="B4841" s="48" t="s">
        <v>33943</v>
      </c>
      <c r="C4841" s="48" t="s">
        <v>9308</v>
      </c>
      <c r="D4841" s="49" t="s">
        <v>33944</v>
      </c>
      <c r="E4841" s="1"/>
      <c r="F4841" s="1"/>
    </row>
    <row r="4842" spans="1:6" ht="12.75" customHeight="1" x14ac:dyDescent="0.25">
      <c r="A4842" s="48" t="s">
        <v>33945</v>
      </c>
      <c r="B4842" s="48" t="s">
        <v>33946</v>
      </c>
      <c r="C4842" s="48" t="s">
        <v>9308</v>
      </c>
      <c r="D4842" s="49" t="s">
        <v>33947</v>
      </c>
      <c r="E4842" s="1"/>
      <c r="F4842" s="1"/>
    </row>
    <row r="4843" spans="1:6" ht="12.75" customHeight="1" x14ac:dyDescent="0.25">
      <c r="A4843" s="48" t="s">
        <v>33948</v>
      </c>
      <c r="B4843" s="48" t="s">
        <v>33949</v>
      </c>
      <c r="C4843" s="48" t="s">
        <v>9308</v>
      </c>
      <c r="D4843" s="49" t="s">
        <v>7406</v>
      </c>
      <c r="E4843" s="1"/>
      <c r="F4843" s="1"/>
    </row>
    <row r="4844" spans="1:6" ht="12.75" customHeight="1" x14ac:dyDescent="0.25">
      <c r="A4844" s="48" t="s">
        <v>33950</v>
      </c>
      <c r="B4844" s="48" t="s">
        <v>33951</v>
      </c>
      <c r="C4844" s="48" t="s">
        <v>9308</v>
      </c>
      <c r="D4844" s="49" t="s">
        <v>33952</v>
      </c>
      <c r="E4844" s="1"/>
      <c r="F4844" s="1"/>
    </row>
    <row r="4845" spans="1:6" ht="12.75" customHeight="1" x14ac:dyDescent="0.25">
      <c r="A4845" s="48" t="s">
        <v>33953</v>
      </c>
      <c r="B4845" s="48" t="s">
        <v>33954</v>
      </c>
      <c r="C4845" s="48" t="s">
        <v>9308</v>
      </c>
      <c r="D4845" s="49" t="s">
        <v>33955</v>
      </c>
      <c r="E4845" s="1"/>
      <c r="F4845" s="1"/>
    </row>
    <row r="4846" spans="1:6" ht="12.75" customHeight="1" x14ac:dyDescent="0.25">
      <c r="A4846" s="48" t="s">
        <v>33956</v>
      </c>
      <c r="B4846" s="48" t="s">
        <v>33957</v>
      </c>
      <c r="C4846" s="48" t="s">
        <v>9308</v>
      </c>
      <c r="D4846" s="49" t="s">
        <v>8607</v>
      </c>
      <c r="E4846" s="1"/>
      <c r="F4846" s="1"/>
    </row>
    <row r="4847" spans="1:6" ht="12.75" customHeight="1" x14ac:dyDescent="0.25">
      <c r="A4847" s="48" t="s">
        <v>33958</v>
      </c>
      <c r="B4847" s="48" t="s">
        <v>33959</v>
      </c>
      <c r="C4847" s="48" t="s">
        <v>9308</v>
      </c>
      <c r="D4847" s="49" t="s">
        <v>23807</v>
      </c>
      <c r="E4847" s="1"/>
      <c r="F4847" s="1"/>
    </row>
    <row r="4848" spans="1:6" ht="12.75" customHeight="1" x14ac:dyDescent="0.25">
      <c r="A4848" s="48" t="s">
        <v>33960</v>
      </c>
      <c r="B4848" s="48" t="s">
        <v>33961</v>
      </c>
      <c r="C4848" s="48" t="s">
        <v>9308</v>
      </c>
      <c r="D4848" s="49" t="s">
        <v>23807</v>
      </c>
      <c r="E4848" s="1"/>
      <c r="F4848" s="1"/>
    </row>
    <row r="4849" spans="1:6" ht="12.75" customHeight="1" x14ac:dyDescent="0.25">
      <c r="A4849" s="48" t="s">
        <v>33962</v>
      </c>
      <c r="B4849" s="48" t="s">
        <v>33963</v>
      </c>
      <c r="C4849" s="48" t="s">
        <v>9308</v>
      </c>
      <c r="D4849" s="49" t="s">
        <v>33964</v>
      </c>
      <c r="E4849" s="1"/>
      <c r="F4849" s="1"/>
    </row>
    <row r="4850" spans="1:6" ht="12.75" customHeight="1" x14ac:dyDescent="0.25">
      <c r="A4850" s="48" t="s">
        <v>33965</v>
      </c>
      <c r="B4850" s="48" t="s">
        <v>33966</v>
      </c>
      <c r="C4850" s="48" t="s">
        <v>9308</v>
      </c>
      <c r="D4850" s="49" t="s">
        <v>33967</v>
      </c>
      <c r="E4850" s="1"/>
      <c r="F4850" s="1"/>
    </row>
    <row r="4851" spans="1:6" ht="12.75" customHeight="1" x14ac:dyDescent="0.25">
      <c r="A4851" s="48" t="s">
        <v>33968</v>
      </c>
      <c r="B4851" s="48" t="s">
        <v>33969</v>
      </c>
      <c r="C4851" s="48" t="s">
        <v>9308</v>
      </c>
      <c r="D4851" s="49" t="s">
        <v>33970</v>
      </c>
      <c r="E4851" s="1"/>
      <c r="F4851" s="1"/>
    </row>
    <row r="4852" spans="1:6" ht="12.75" customHeight="1" x14ac:dyDescent="0.25">
      <c r="A4852" s="48" t="s">
        <v>33971</v>
      </c>
      <c r="B4852" s="48" t="s">
        <v>33972</v>
      </c>
      <c r="C4852" s="48" t="s">
        <v>9308</v>
      </c>
      <c r="D4852" s="49" t="s">
        <v>833</v>
      </c>
      <c r="E4852" s="1"/>
      <c r="F4852" s="1"/>
    </row>
    <row r="4853" spans="1:6" ht="12.75" customHeight="1" x14ac:dyDescent="0.25">
      <c r="A4853" s="48" t="s">
        <v>33973</v>
      </c>
      <c r="B4853" s="48" t="s">
        <v>33974</v>
      </c>
      <c r="C4853" s="48" t="s">
        <v>9308</v>
      </c>
      <c r="D4853" s="49" t="s">
        <v>33975</v>
      </c>
      <c r="E4853" s="1"/>
      <c r="F4853" s="1"/>
    </row>
    <row r="4854" spans="1:6" ht="12.75" customHeight="1" x14ac:dyDescent="0.25">
      <c r="A4854" s="48" t="s">
        <v>33976</v>
      </c>
      <c r="B4854" s="48" t="s">
        <v>33977</v>
      </c>
      <c r="C4854" s="48" t="s">
        <v>9308</v>
      </c>
      <c r="D4854" s="49" t="s">
        <v>33978</v>
      </c>
      <c r="E4854" s="1"/>
      <c r="F4854" s="1"/>
    </row>
    <row r="4855" spans="1:6" ht="12.75" customHeight="1" x14ac:dyDescent="0.25">
      <c r="A4855" s="48" t="s">
        <v>33979</v>
      </c>
      <c r="B4855" s="48" t="s">
        <v>33980</v>
      </c>
      <c r="C4855" s="48" t="s">
        <v>9308</v>
      </c>
      <c r="D4855" s="49" t="s">
        <v>33981</v>
      </c>
      <c r="E4855" s="1"/>
      <c r="F4855" s="1"/>
    </row>
    <row r="4856" spans="1:6" ht="12.75" customHeight="1" x14ac:dyDescent="0.25">
      <c r="A4856" s="48" t="s">
        <v>33982</v>
      </c>
      <c r="B4856" s="48" t="s">
        <v>33983</v>
      </c>
      <c r="C4856" s="48" t="s">
        <v>9308</v>
      </c>
      <c r="D4856" s="49" t="s">
        <v>33984</v>
      </c>
      <c r="E4856" s="1"/>
      <c r="F4856" s="1"/>
    </row>
    <row r="4857" spans="1:6" ht="12.75" customHeight="1" x14ac:dyDescent="0.25">
      <c r="A4857" s="48" t="s">
        <v>33985</v>
      </c>
      <c r="B4857" s="48" t="s">
        <v>33986</v>
      </c>
      <c r="C4857" s="48" t="s">
        <v>9308</v>
      </c>
      <c r="D4857" s="49" t="s">
        <v>26953</v>
      </c>
      <c r="E4857" s="1"/>
      <c r="F4857" s="1"/>
    </row>
    <row r="4858" spans="1:6" ht="12.75" customHeight="1" x14ac:dyDescent="0.25">
      <c r="A4858" s="48" t="s">
        <v>33987</v>
      </c>
      <c r="B4858" s="48" t="s">
        <v>33988</v>
      </c>
      <c r="C4858" s="48" t="s">
        <v>9308</v>
      </c>
      <c r="D4858" s="49" t="s">
        <v>23612</v>
      </c>
      <c r="E4858" s="1"/>
      <c r="F4858" s="1"/>
    </row>
    <row r="4859" spans="1:6" ht="12.75" customHeight="1" x14ac:dyDescent="0.25">
      <c r="A4859" s="48" t="s">
        <v>33989</v>
      </c>
      <c r="B4859" s="48" t="s">
        <v>33990</v>
      </c>
      <c r="C4859" s="48" t="s">
        <v>9308</v>
      </c>
      <c r="D4859" s="49" t="s">
        <v>1499</v>
      </c>
      <c r="E4859" s="1"/>
      <c r="F4859" s="1"/>
    </row>
    <row r="4860" spans="1:6" ht="12.75" customHeight="1" x14ac:dyDescent="0.25">
      <c r="A4860" s="48" t="s">
        <v>33991</v>
      </c>
      <c r="B4860" s="48" t="s">
        <v>33992</v>
      </c>
      <c r="C4860" s="48" t="s">
        <v>9308</v>
      </c>
      <c r="D4860" s="49" t="s">
        <v>3331</v>
      </c>
      <c r="E4860" s="1"/>
      <c r="F4860" s="1"/>
    </row>
    <row r="4861" spans="1:6" ht="12.75" customHeight="1" x14ac:dyDescent="0.25">
      <c r="A4861" s="48" t="s">
        <v>33993</v>
      </c>
      <c r="B4861" s="48" t="s">
        <v>33994</v>
      </c>
      <c r="C4861" s="48" t="s">
        <v>9308</v>
      </c>
      <c r="D4861" s="49" t="s">
        <v>33995</v>
      </c>
      <c r="E4861" s="1"/>
      <c r="F4861" s="1"/>
    </row>
    <row r="4862" spans="1:6" ht="12.75" customHeight="1" x14ac:dyDescent="0.25">
      <c r="A4862" s="48" t="s">
        <v>33996</v>
      </c>
      <c r="B4862" s="48" t="s">
        <v>33997</v>
      </c>
      <c r="C4862" s="48" t="s">
        <v>9308</v>
      </c>
      <c r="D4862" s="49" t="s">
        <v>1137</v>
      </c>
      <c r="E4862" s="1"/>
      <c r="F4862" s="1"/>
    </row>
    <row r="4863" spans="1:6" ht="12.75" customHeight="1" x14ac:dyDescent="0.25">
      <c r="A4863" s="48" t="s">
        <v>33998</v>
      </c>
      <c r="B4863" s="48" t="s">
        <v>33999</v>
      </c>
      <c r="C4863" s="48" t="s">
        <v>9308</v>
      </c>
      <c r="D4863" s="49" t="s">
        <v>34000</v>
      </c>
      <c r="E4863" s="1"/>
      <c r="F4863" s="1"/>
    </row>
    <row r="4864" spans="1:6" ht="12.75" customHeight="1" x14ac:dyDescent="0.25">
      <c r="A4864" s="48" t="s">
        <v>34001</v>
      </c>
      <c r="B4864" s="48" t="s">
        <v>34002</v>
      </c>
      <c r="C4864" s="48" t="s">
        <v>9308</v>
      </c>
      <c r="D4864" s="49" t="s">
        <v>34003</v>
      </c>
      <c r="E4864" s="1"/>
      <c r="F4864" s="1"/>
    </row>
    <row r="4865" spans="1:6" ht="12.75" customHeight="1" x14ac:dyDescent="0.25">
      <c r="A4865" s="48" t="s">
        <v>34004</v>
      </c>
      <c r="B4865" s="48" t="s">
        <v>34005</v>
      </c>
      <c r="C4865" s="48" t="s">
        <v>9308</v>
      </c>
      <c r="D4865" s="49" t="s">
        <v>34006</v>
      </c>
      <c r="E4865" s="1"/>
      <c r="F4865" s="1"/>
    </row>
    <row r="4866" spans="1:6" ht="12.75" customHeight="1" x14ac:dyDescent="0.25">
      <c r="A4866" s="48" t="s">
        <v>34007</v>
      </c>
      <c r="B4866" s="48" t="s">
        <v>34008</v>
      </c>
      <c r="C4866" s="48" t="s">
        <v>9308</v>
      </c>
      <c r="D4866" s="49" t="s">
        <v>2408</v>
      </c>
      <c r="E4866" s="1"/>
      <c r="F4866" s="1"/>
    </row>
    <row r="4867" spans="1:6" ht="12.75" customHeight="1" x14ac:dyDescent="0.25">
      <c r="A4867" s="48" t="s">
        <v>34009</v>
      </c>
      <c r="B4867" s="48" t="s">
        <v>34010</v>
      </c>
      <c r="C4867" s="48" t="s">
        <v>9308</v>
      </c>
      <c r="D4867" s="49" t="s">
        <v>34011</v>
      </c>
      <c r="E4867" s="1"/>
      <c r="F4867" s="1"/>
    </row>
    <row r="4868" spans="1:6" ht="12.75" customHeight="1" x14ac:dyDescent="0.25">
      <c r="A4868" s="48" t="s">
        <v>34012</v>
      </c>
      <c r="B4868" s="48" t="s">
        <v>34013</v>
      </c>
      <c r="C4868" s="48" t="s">
        <v>9308</v>
      </c>
      <c r="D4868" s="49" t="s">
        <v>34014</v>
      </c>
      <c r="E4868" s="1"/>
      <c r="F4868" s="1"/>
    </row>
    <row r="4869" spans="1:6" ht="12.75" customHeight="1" x14ac:dyDescent="0.25">
      <c r="A4869" s="48" t="s">
        <v>34015</v>
      </c>
      <c r="B4869" s="48" t="s">
        <v>34016</v>
      </c>
      <c r="C4869" s="48" t="s">
        <v>9308</v>
      </c>
      <c r="D4869" s="49" t="s">
        <v>34017</v>
      </c>
      <c r="E4869" s="1"/>
      <c r="F4869" s="1"/>
    </row>
    <row r="4870" spans="1:6" ht="12.75" customHeight="1" x14ac:dyDescent="0.25">
      <c r="A4870" s="48" t="s">
        <v>34018</v>
      </c>
      <c r="B4870" s="48" t="s">
        <v>34019</v>
      </c>
      <c r="C4870" s="48" t="s">
        <v>9308</v>
      </c>
      <c r="D4870" s="49" t="s">
        <v>1150</v>
      </c>
      <c r="E4870" s="1"/>
      <c r="F4870" s="1"/>
    </row>
    <row r="4871" spans="1:6" ht="12.75" customHeight="1" x14ac:dyDescent="0.25">
      <c r="A4871" s="48" t="s">
        <v>34020</v>
      </c>
      <c r="B4871" s="48" t="s">
        <v>34021</v>
      </c>
      <c r="C4871" s="48" t="s">
        <v>9308</v>
      </c>
      <c r="D4871" s="49" t="s">
        <v>2165</v>
      </c>
      <c r="E4871" s="1"/>
      <c r="F4871" s="1"/>
    </row>
    <row r="4872" spans="1:6" ht="12.75" customHeight="1" x14ac:dyDescent="0.25">
      <c r="A4872" s="48" t="s">
        <v>34022</v>
      </c>
      <c r="B4872" s="48" t="s">
        <v>34023</v>
      </c>
      <c r="C4872" s="48" t="s">
        <v>9308</v>
      </c>
      <c r="D4872" s="49" t="s">
        <v>34024</v>
      </c>
      <c r="E4872" s="1"/>
      <c r="F4872" s="1"/>
    </row>
    <row r="4873" spans="1:6" ht="12.75" customHeight="1" x14ac:dyDescent="0.25">
      <c r="A4873" s="48" t="s">
        <v>34025</v>
      </c>
      <c r="B4873" s="48" t="s">
        <v>34026</v>
      </c>
      <c r="C4873" s="48" t="s">
        <v>9308</v>
      </c>
      <c r="D4873" s="49" t="s">
        <v>34027</v>
      </c>
      <c r="E4873" s="1"/>
      <c r="F4873" s="1"/>
    </row>
    <row r="4874" spans="1:6" ht="12.75" customHeight="1" x14ac:dyDescent="0.25">
      <c r="A4874" s="48" t="s">
        <v>34028</v>
      </c>
      <c r="B4874" s="48" t="s">
        <v>34029</v>
      </c>
      <c r="C4874" s="48" t="s">
        <v>9308</v>
      </c>
      <c r="D4874" s="49" t="s">
        <v>33952</v>
      </c>
      <c r="E4874" s="1"/>
      <c r="F4874" s="1"/>
    </row>
    <row r="4875" spans="1:6" ht="12.75" customHeight="1" x14ac:dyDescent="0.25">
      <c r="A4875" s="48" t="s">
        <v>34030</v>
      </c>
      <c r="B4875" s="48" t="s">
        <v>34031</v>
      </c>
      <c r="C4875" s="48" t="s">
        <v>9308</v>
      </c>
      <c r="D4875" s="49" t="s">
        <v>5201</v>
      </c>
      <c r="E4875" s="1"/>
      <c r="F4875" s="1"/>
    </row>
    <row r="4876" spans="1:6" ht="12.75" customHeight="1" x14ac:dyDescent="0.25">
      <c r="A4876" s="48" t="s">
        <v>34032</v>
      </c>
      <c r="B4876" s="48" t="s">
        <v>34033</v>
      </c>
      <c r="C4876" s="48" t="s">
        <v>9308</v>
      </c>
      <c r="D4876" s="49" t="s">
        <v>31195</v>
      </c>
      <c r="E4876" s="1"/>
      <c r="F4876" s="1"/>
    </row>
    <row r="4877" spans="1:6" ht="12.75" customHeight="1" x14ac:dyDescent="0.25">
      <c r="A4877" s="48" t="s">
        <v>34034</v>
      </c>
      <c r="B4877" s="48" t="s">
        <v>34035</v>
      </c>
      <c r="C4877" s="48" t="s">
        <v>9308</v>
      </c>
      <c r="D4877" s="49" t="s">
        <v>1220</v>
      </c>
      <c r="E4877" s="1"/>
      <c r="F4877" s="1"/>
    </row>
    <row r="4878" spans="1:6" ht="12.75" customHeight="1" x14ac:dyDescent="0.25">
      <c r="A4878" s="48" t="s">
        <v>34036</v>
      </c>
      <c r="B4878" s="48" t="s">
        <v>34037</v>
      </c>
      <c r="C4878" s="48" t="s">
        <v>9308</v>
      </c>
      <c r="D4878" s="49" t="s">
        <v>1220</v>
      </c>
      <c r="E4878" s="1"/>
      <c r="F4878" s="1"/>
    </row>
    <row r="4879" spans="1:6" ht="12.75" customHeight="1" x14ac:dyDescent="0.25">
      <c r="A4879" s="48" t="s">
        <v>34038</v>
      </c>
      <c r="B4879" s="48" t="s">
        <v>34039</v>
      </c>
      <c r="C4879" s="48" t="s">
        <v>9308</v>
      </c>
      <c r="D4879" s="49" t="s">
        <v>34040</v>
      </c>
      <c r="E4879" s="1"/>
      <c r="F4879" s="1"/>
    </row>
    <row r="4880" spans="1:6" ht="12.75" customHeight="1" x14ac:dyDescent="0.25">
      <c r="A4880" s="48" t="s">
        <v>34041</v>
      </c>
      <c r="B4880" s="48" t="s">
        <v>34042</v>
      </c>
      <c r="C4880" s="48" t="s">
        <v>9308</v>
      </c>
      <c r="D4880" s="49" t="s">
        <v>34043</v>
      </c>
      <c r="E4880" s="1"/>
      <c r="F4880" s="1"/>
    </row>
    <row r="4881" spans="1:6" ht="12.75" customHeight="1" x14ac:dyDescent="0.25">
      <c r="A4881" s="48" t="s">
        <v>34044</v>
      </c>
      <c r="B4881" s="48" t="s">
        <v>34045</v>
      </c>
      <c r="C4881" s="48" t="s">
        <v>9308</v>
      </c>
      <c r="D4881" s="49" t="s">
        <v>34046</v>
      </c>
      <c r="E4881" s="1"/>
      <c r="F4881" s="1"/>
    </row>
    <row r="4882" spans="1:6" ht="12.75" customHeight="1" x14ac:dyDescent="0.25">
      <c r="A4882" s="48" t="s">
        <v>34047</v>
      </c>
      <c r="B4882" s="48" t="s">
        <v>34048</v>
      </c>
      <c r="C4882" s="48" t="s">
        <v>9308</v>
      </c>
      <c r="D4882" s="49" t="s">
        <v>34049</v>
      </c>
      <c r="E4882" s="1"/>
      <c r="F4882" s="1"/>
    </row>
    <row r="4883" spans="1:6" ht="12.75" customHeight="1" x14ac:dyDescent="0.25">
      <c r="A4883" s="48" t="s">
        <v>34050</v>
      </c>
      <c r="B4883" s="48" t="s">
        <v>34051</v>
      </c>
      <c r="C4883" s="48" t="s">
        <v>9308</v>
      </c>
      <c r="D4883" s="49" t="s">
        <v>2396</v>
      </c>
      <c r="E4883" s="1"/>
      <c r="F4883" s="1"/>
    </row>
    <row r="4884" spans="1:6" ht="12.75" customHeight="1" x14ac:dyDescent="0.25">
      <c r="A4884" s="48" t="s">
        <v>34052</v>
      </c>
      <c r="B4884" s="48" t="s">
        <v>34053</v>
      </c>
      <c r="C4884" s="48" t="s">
        <v>9308</v>
      </c>
      <c r="D4884" s="49" t="s">
        <v>24410</v>
      </c>
      <c r="E4884" s="1"/>
      <c r="F4884" s="1"/>
    </row>
    <row r="4885" spans="1:6" ht="12.75" customHeight="1" x14ac:dyDescent="0.25">
      <c r="A4885" s="48" t="s">
        <v>34054</v>
      </c>
      <c r="B4885" s="48" t="s">
        <v>34055</v>
      </c>
      <c r="C4885" s="48" t="s">
        <v>9308</v>
      </c>
      <c r="D4885" s="49" t="s">
        <v>34056</v>
      </c>
      <c r="E4885" s="1"/>
      <c r="F4885" s="1"/>
    </row>
    <row r="4886" spans="1:6" ht="12.75" customHeight="1" x14ac:dyDescent="0.25">
      <c r="A4886" s="48" t="s">
        <v>34057</v>
      </c>
      <c r="B4886" s="48" t="s">
        <v>34058</v>
      </c>
      <c r="C4886" s="48" t="s">
        <v>9308</v>
      </c>
      <c r="D4886" s="49" t="s">
        <v>23701</v>
      </c>
      <c r="E4886" s="1"/>
      <c r="F4886" s="1"/>
    </row>
    <row r="4887" spans="1:6" ht="12.75" customHeight="1" x14ac:dyDescent="0.25">
      <c r="A4887" s="48" t="s">
        <v>34059</v>
      </c>
      <c r="B4887" s="48" t="s">
        <v>34060</v>
      </c>
      <c r="C4887" s="48" t="s">
        <v>9308</v>
      </c>
      <c r="D4887" s="49" t="s">
        <v>34061</v>
      </c>
      <c r="E4887" s="1"/>
      <c r="F4887" s="1"/>
    </row>
    <row r="4888" spans="1:6" ht="12.75" customHeight="1" x14ac:dyDescent="0.25">
      <c r="A4888" s="48" t="s">
        <v>34062</v>
      </c>
      <c r="B4888" s="48" t="s">
        <v>34063</v>
      </c>
      <c r="C4888" s="48" t="s">
        <v>9308</v>
      </c>
      <c r="D4888" s="49" t="s">
        <v>2050</v>
      </c>
      <c r="E4888" s="1"/>
      <c r="F4888" s="1"/>
    </row>
    <row r="4889" spans="1:6" ht="12.75" customHeight="1" x14ac:dyDescent="0.25">
      <c r="A4889" s="48" t="s">
        <v>34064</v>
      </c>
      <c r="B4889" s="48" t="s">
        <v>34065</v>
      </c>
      <c r="C4889" s="48" t="s">
        <v>9308</v>
      </c>
      <c r="D4889" s="49" t="s">
        <v>7058</v>
      </c>
      <c r="E4889" s="1"/>
      <c r="F4889" s="1"/>
    </row>
    <row r="4890" spans="1:6" ht="12.75" customHeight="1" x14ac:dyDescent="0.25">
      <c r="A4890" s="48" t="s">
        <v>34066</v>
      </c>
      <c r="B4890" s="48" t="s">
        <v>34067</v>
      </c>
      <c r="C4890" s="48" t="s">
        <v>9308</v>
      </c>
      <c r="D4890" s="49" t="s">
        <v>4740</v>
      </c>
      <c r="E4890" s="1"/>
      <c r="F4890" s="1"/>
    </row>
    <row r="4891" spans="1:6" ht="12.75" customHeight="1" x14ac:dyDescent="0.25">
      <c r="A4891" s="48" t="s">
        <v>34068</v>
      </c>
      <c r="B4891" s="48" t="s">
        <v>34069</v>
      </c>
      <c r="C4891" s="48" t="s">
        <v>9308</v>
      </c>
      <c r="D4891" s="49" t="s">
        <v>23904</v>
      </c>
      <c r="E4891" s="1"/>
      <c r="F4891" s="1"/>
    </row>
    <row r="4892" spans="1:6" ht="12.75" customHeight="1" x14ac:dyDescent="0.25">
      <c r="A4892" s="48" t="s">
        <v>34070</v>
      </c>
      <c r="B4892" s="48" t="s">
        <v>34071</v>
      </c>
      <c r="C4892" s="48" t="s">
        <v>9308</v>
      </c>
      <c r="D4892" s="49" t="s">
        <v>34072</v>
      </c>
      <c r="E4892" s="1"/>
      <c r="F4892" s="1"/>
    </row>
    <row r="4893" spans="1:6" ht="12.75" customHeight="1" x14ac:dyDescent="0.25">
      <c r="A4893" s="48" t="s">
        <v>34073</v>
      </c>
      <c r="B4893" s="48" t="s">
        <v>34074</v>
      </c>
      <c r="C4893" s="48" t="s">
        <v>9308</v>
      </c>
      <c r="D4893" s="49" t="s">
        <v>27844</v>
      </c>
      <c r="E4893" s="1"/>
      <c r="F4893" s="1"/>
    </row>
    <row r="4894" spans="1:6" ht="12.75" customHeight="1" x14ac:dyDescent="0.25">
      <c r="A4894" s="48" t="s">
        <v>34075</v>
      </c>
      <c r="B4894" s="48" t="s">
        <v>34076</v>
      </c>
      <c r="C4894" s="48" t="s">
        <v>9308</v>
      </c>
      <c r="D4894" s="49" t="s">
        <v>34077</v>
      </c>
      <c r="E4894" s="1"/>
      <c r="F4894" s="1"/>
    </row>
    <row r="4895" spans="1:6" ht="12.75" customHeight="1" x14ac:dyDescent="0.25">
      <c r="A4895" s="48" t="s">
        <v>34078</v>
      </c>
      <c r="B4895" s="48" t="s">
        <v>34079</v>
      </c>
      <c r="C4895" s="48" t="s">
        <v>9308</v>
      </c>
      <c r="D4895" s="49" t="s">
        <v>4316</v>
      </c>
      <c r="E4895" s="1"/>
      <c r="F4895" s="1"/>
    </row>
    <row r="4896" spans="1:6" ht="12.75" customHeight="1" x14ac:dyDescent="0.25">
      <c r="A4896" s="48" t="s">
        <v>34080</v>
      </c>
      <c r="B4896" s="48" t="s">
        <v>34081</v>
      </c>
      <c r="C4896" s="48" t="s">
        <v>9308</v>
      </c>
      <c r="D4896" s="49" t="s">
        <v>1849</v>
      </c>
      <c r="E4896" s="1"/>
      <c r="F4896" s="1"/>
    </row>
    <row r="4897" spans="1:6" ht="12.75" customHeight="1" x14ac:dyDescent="0.25">
      <c r="A4897" s="48" t="s">
        <v>34082</v>
      </c>
      <c r="B4897" s="48" t="s">
        <v>34083</v>
      </c>
      <c r="C4897" s="48" t="s">
        <v>9308</v>
      </c>
      <c r="D4897" s="49" t="s">
        <v>2048</v>
      </c>
      <c r="E4897" s="1"/>
      <c r="F4897" s="1"/>
    </row>
    <row r="4898" spans="1:6" ht="12.75" customHeight="1" x14ac:dyDescent="0.25">
      <c r="A4898" s="48" t="s">
        <v>34084</v>
      </c>
      <c r="B4898" s="48" t="s">
        <v>34085</v>
      </c>
      <c r="C4898" s="48" t="s">
        <v>9308</v>
      </c>
      <c r="D4898" s="49" t="s">
        <v>2440</v>
      </c>
      <c r="E4898" s="1"/>
      <c r="F4898" s="1"/>
    </row>
    <row r="4899" spans="1:6" ht="12.75" customHeight="1" x14ac:dyDescent="0.25">
      <c r="A4899" s="48" t="s">
        <v>34086</v>
      </c>
      <c r="B4899" s="48" t="s">
        <v>34087</v>
      </c>
      <c r="C4899" s="48" t="s">
        <v>9308</v>
      </c>
      <c r="D4899" s="49" t="s">
        <v>31240</v>
      </c>
      <c r="E4899" s="1"/>
      <c r="F4899" s="1"/>
    </row>
    <row r="4900" spans="1:6" ht="12.75" customHeight="1" x14ac:dyDescent="0.25">
      <c r="A4900" s="48" t="s">
        <v>34088</v>
      </c>
      <c r="B4900" s="48" t="s">
        <v>34089</v>
      </c>
      <c r="C4900" s="48" t="s">
        <v>9308</v>
      </c>
      <c r="D4900" s="49" t="s">
        <v>34090</v>
      </c>
      <c r="E4900" s="1"/>
      <c r="F4900" s="1"/>
    </row>
    <row r="4901" spans="1:6" ht="12.75" customHeight="1" x14ac:dyDescent="0.25">
      <c r="A4901" s="48" t="s">
        <v>34091</v>
      </c>
      <c r="B4901" s="48" t="s">
        <v>34092</v>
      </c>
      <c r="C4901" s="48" t="s">
        <v>9308</v>
      </c>
      <c r="D4901" s="49" t="s">
        <v>27767</v>
      </c>
      <c r="E4901" s="1"/>
      <c r="F4901" s="1"/>
    </row>
    <row r="4902" spans="1:6" ht="12.75" customHeight="1" x14ac:dyDescent="0.25">
      <c r="A4902" s="48" t="s">
        <v>34093</v>
      </c>
      <c r="B4902" s="48" t="s">
        <v>34094</v>
      </c>
      <c r="C4902" s="48" t="s">
        <v>9308</v>
      </c>
      <c r="D4902" s="49" t="s">
        <v>2474</v>
      </c>
      <c r="E4902" s="1"/>
      <c r="F4902" s="1"/>
    </row>
    <row r="4903" spans="1:6" ht="12.75" customHeight="1" x14ac:dyDescent="0.25">
      <c r="A4903" s="48" t="s">
        <v>34095</v>
      </c>
      <c r="B4903" s="48" t="s">
        <v>34096</v>
      </c>
      <c r="C4903" s="48" t="s">
        <v>9308</v>
      </c>
      <c r="D4903" s="49" t="s">
        <v>34097</v>
      </c>
      <c r="E4903" s="1"/>
      <c r="F4903" s="1"/>
    </row>
    <row r="4904" spans="1:6" ht="12.75" customHeight="1" x14ac:dyDescent="0.25">
      <c r="A4904" s="48" t="s">
        <v>34098</v>
      </c>
      <c r="B4904" s="48" t="s">
        <v>34099</v>
      </c>
      <c r="C4904" s="48" t="s">
        <v>9308</v>
      </c>
      <c r="D4904" s="49" t="s">
        <v>2329</v>
      </c>
      <c r="E4904" s="1"/>
      <c r="F4904" s="1"/>
    </row>
    <row r="4905" spans="1:6" ht="12.75" customHeight="1" x14ac:dyDescent="0.25">
      <c r="A4905" s="48" t="s">
        <v>34100</v>
      </c>
      <c r="B4905" s="48" t="s">
        <v>34101</v>
      </c>
      <c r="C4905" s="48" t="s">
        <v>9308</v>
      </c>
      <c r="D4905" s="49" t="s">
        <v>21954</v>
      </c>
      <c r="E4905" s="1"/>
      <c r="F4905" s="1"/>
    </row>
    <row r="4906" spans="1:6" ht="12.75" customHeight="1" x14ac:dyDescent="0.25">
      <c r="A4906" s="48" t="s">
        <v>34102</v>
      </c>
      <c r="B4906" s="48" t="s">
        <v>34103</v>
      </c>
      <c r="C4906" s="48" t="s">
        <v>9308</v>
      </c>
      <c r="D4906" s="49" t="s">
        <v>34104</v>
      </c>
      <c r="E4906" s="1"/>
      <c r="F4906" s="1"/>
    </row>
    <row r="4907" spans="1:6" ht="12.75" customHeight="1" x14ac:dyDescent="0.25">
      <c r="A4907" s="48" t="s">
        <v>34105</v>
      </c>
      <c r="B4907" s="48" t="s">
        <v>34106</v>
      </c>
      <c r="C4907" s="48" t="s">
        <v>9308</v>
      </c>
      <c r="D4907" s="49" t="s">
        <v>3368</v>
      </c>
      <c r="E4907" s="1"/>
      <c r="F4907" s="1"/>
    </row>
    <row r="4908" spans="1:6" ht="12.75" customHeight="1" x14ac:dyDescent="0.25">
      <c r="A4908" s="48" t="s">
        <v>34107</v>
      </c>
      <c r="B4908" s="48" t="s">
        <v>34108</v>
      </c>
      <c r="C4908" s="48" t="s">
        <v>9308</v>
      </c>
      <c r="D4908" s="49" t="s">
        <v>2204</v>
      </c>
      <c r="E4908" s="1"/>
      <c r="F4908" s="1"/>
    </row>
    <row r="4909" spans="1:6" ht="12.75" customHeight="1" x14ac:dyDescent="0.25">
      <c r="A4909" s="48" t="s">
        <v>34109</v>
      </c>
      <c r="B4909" s="48" t="s">
        <v>34110</v>
      </c>
      <c r="C4909" s="48" t="s">
        <v>9308</v>
      </c>
      <c r="D4909" s="49" t="s">
        <v>34111</v>
      </c>
      <c r="E4909" s="1"/>
      <c r="F4909" s="1"/>
    </row>
    <row r="4910" spans="1:6" ht="12.75" customHeight="1" x14ac:dyDescent="0.25">
      <c r="A4910" s="48" t="s">
        <v>34112</v>
      </c>
      <c r="B4910" s="48" t="s">
        <v>34113</v>
      </c>
      <c r="C4910" s="48" t="s">
        <v>9308</v>
      </c>
      <c r="D4910" s="49" t="s">
        <v>1936</v>
      </c>
      <c r="E4910" s="1"/>
      <c r="F4910" s="1"/>
    </row>
    <row r="4911" spans="1:6" ht="12.75" customHeight="1" x14ac:dyDescent="0.25">
      <c r="A4911" s="48" t="s">
        <v>34114</v>
      </c>
      <c r="B4911" s="48" t="s">
        <v>34115</v>
      </c>
      <c r="C4911" s="48" t="s">
        <v>9308</v>
      </c>
      <c r="D4911" s="49" t="s">
        <v>2869</v>
      </c>
      <c r="E4911" s="1"/>
      <c r="F4911" s="1"/>
    </row>
    <row r="4912" spans="1:6" ht="12.75" customHeight="1" x14ac:dyDescent="0.25">
      <c r="A4912" s="48" t="s">
        <v>34116</v>
      </c>
      <c r="B4912" s="48" t="s">
        <v>34117</v>
      </c>
      <c r="C4912" s="48" t="s">
        <v>9308</v>
      </c>
      <c r="D4912" s="49" t="s">
        <v>4934</v>
      </c>
      <c r="E4912" s="1"/>
      <c r="F4912" s="1"/>
    </row>
    <row r="4913" spans="1:6" ht="12.75" customHeight="1" x14ac:dyDescent="0.25">
      <c r="A4913" s="48" t="s">
        <v>34118</v>
      </c>
      <c r="B4913" s="48" t="s">
        <v>34119</v>
      </c>
      <c r="C4913" s="48" t="s">
        <v>9308</v>
      </c>
      <c r="D4913" s="49" t="s">
        <v>31790</v>
      </c>
      <c r="E4913" s="1"/>
      <c r="F4913" s="1"/>
    </row>
    <row r="4914" spans="1:6" ht="12.75" customHeight="1" x14ac:dyDescent="0.25">
      <c r="A4914" s="48" t="s">
        <v>34120</v>
      </c>
      <c r="B4914" s="48" t="s">
        <v>34121</v>
      </c>
      <c r="C4914" s="48" t="s">
        <v>9308</v>
      </c>
      <c r="D4914" s="49" t="s">
        <v>34122</v>
      </c>
      <c r="E4914" s="1"/>
      <c r="F4914" s="1"/>
    </row>
    <row r="4915" spans="1:6" ht="12.75" customHeight="1" x14ac:dyDescent="0.25">
      <c r="A4915" s="48" t="s">
        <v>34123</v>
      </c>
      <c r="B4915" s="48" t="s">
        <v>34124</v>
      </c>
      <c r="C4915" s="48" t="s">
        <v>9308</v>
      </c>
      <c r="D4915" s="49" t="s">
        <v>411</v>
      </c>
      <c r="E4915" s="1"/>
      <c r="F4915" s="1"/>
    </row>
    <row r="4916" spans="1:6" ht="12.75" customHeight="1" x14ac:dyDescent="0.25">
      <c r="A4916" s="48" t="s">
        <v>34125</v>
      </c>
      <c r="B4916" s="48" t="s">
        <v>34126</v>
      </c>
      <c r="C4916" s="48" t="s">
        <v>9308</v>
      </c>
      <c r="D4916" s="49" t="s">
        <v>34127</v>
      </c>
      <c r="E4916" s="1"/>
      <c r="F4916" s="1"/>
    </row>
    <row r="4917" spans="1:6" ht="12.75" customHeight="1" x14ac:dyDescent="0.25">
      <c r="A4917" s="48" t="s">
        <v>34128</v>
      </c>
      <c r="B4917" s="48" t="s">
        <v>34129</v>
      </c>
      <c r="C4917" s="48" t="s">
        <v>9308</v>
      </c>
      <c r="D4917" s="49" t="s">
        <v>24427</v>
      </c>
      <c r="E4917" s="1"/>
      <c r="F4917" s="1"/>
    </row>
    <row r="4918" spans="1:6" ht="12.75" customHeight="1" x14ac:dyDescent="0.25">
      <c r="A4918" s="48" t="s">
        <v>34130</v>
      </c>
      <c r="B4918" s="48" t="s">
        <v>34131</v>
      </c>
      <c r="C4918" s="48" t="s">
        <v>9308</v>
      </c>
      <c r="D4918" s="49" t="s">
        <v>6192</v>
      </c>
      <c r="E4918" s="1"/>
      <c r="F4918" s="1"/>
    </row>
    <row r="4919" spans="1:6" ht="12.75" customHeight="1" x14ac:dyDescent="0.25">
      <c r="A4919" s="48" t="s">
        <v>34132</v>
      </c>
      <c r="B4919" s="48" t="s">
        <v>34133</v>
      </c>
      <c r="C4919" s="48" t="s">
        <v>9308</v>
      </c>
      <c r="D4919" s="49" t="s">
        <v>6801</v>
      </c>
      <c r="E4919" s="1"/>
      <c r="F4919" s="1"/>
    </row>
    <row r="4920" spans="1:6" ht="12.75" customHeight="1" x14ac:dyDescent="0.25">
      <c r="A4920" s="48" t="s">
        <v>34134</v>
      </c>
      <c r="B4920" s="48" t="s">
        <v>34135</v>
      </c>
      <c r="C4920" s="48" t="s">
        <v>9308</v>
      </c>
      <c r="D4920" s="49" t="s">
        <v>34136</v>
      </c>
      <c r="E4920" s="1"/>
      <c r="F4920" s="1"/>
    </row>
    <row r="4921" spans="1:6" ht="12.75" customHeight="1" x14ac:dyDescent="0.25">
      <c r="A4921" s="48" t="s">
        <v>34137</v>
      </c>
      <c r="B4921" s="48" t="s">
        <v>34138</v>
      </c>
      <c r="C4921" s="48" t="s">
        <v>9308</v>
      </c>
      <c r="D4921" s="49" t="s">
        <v>34139</v>
      </c>
      <c r="E4921" s="1"/>
      <c r="F4921" s="1"/>
    </row>
    <row r="4922" spans="1:6" ht="12.75" customHeight="1" x14ac:dyDescent="0.25">
      <c r="A4922" s="48" t="s">
        <v>34140</v>
      </c>
      <c r="B4922" s="48" t="s">
        <v>34141</v>
      </c>
      <c r="C4922" s="48" t="s">
        <v>9308</v>
      </c>
      <c r="D4922" s="49" t="s">
        <v>2065</v>
      </c>
      <c r="E4922" s="1"/>
      <c r="F4922" s="1"/>
    </row>
    <row r="4923" spans="1:6" ht="12.75" customHeight="1" x14ac:dyDescent="0.25">
      <c r="A4923" s="48" t="s">
        <v>34142</v>
      </c>
      <c r="B4923" s="48" t="s">
        <v>34143</v>
      </c>
      <c r="C4923" s="48" t="s">
        <v>9308</v>
      </c>
      <c r="D4923" s="49" t="s">
        <v>34144</v>
      </c>
      <c r="E4923" s="1"/>
      <c r="F4923" s="1"/>
    </row>
    <row r="4924" spans="1:6" ht="12.75" customHeight="1" x14ac:dyDescent="0.25">
      <c r="A4924" s="48" t="s">
        <v>34145</v>
      </c>
      <c r="B4924" s="48" t="s">
        <v>34146</v>
      </c>
      <c r="C4924" s="48" t="s">
        <v>9308</v>
      </c>
      <c r="D4924" s="49" t="s">
        <v>4316</v>
      </c>
      <c r="E4924" s="1"/>
      <c r="F4924" s="1"/>
    </row>
    <row r="4925" spans="1:6" ht="12.75" customHeight="1" x14ac:dyDescent="0.25">
      <c r="A4925" s="48" t="s">
        <v>34147</v>
      </c>
      <c r="B4925" s="48" t="s">
        <v>34148</v>
      </c>
      <c r="C4925" s="48" t="s">
        <v>9308</v>
      </c>
      <c r="D4925" s="49" t="s">
        <v>34149</v>
      </c>
      <c r="E4925" s="1"/>
      <c r="F4925" s="1"/>
    </row>
    <row r="4926" spans="1:6" ht="12.75" customHeight="1" x14ac:dyDescent="0.25">
      <c r="A4926" s="48" t="s">
        <v>34150</v>
      </c>
      <c r="B4926" s="48" t="s">
        <v>34151</v>
      </c>
      <c r="C4926" s="48" t="s">
        <v>9308</v>
      </c>
      <c r="D4926" s="49" t="s">
        <v>34152</v>
      </c>
      <c r="E4926" s="1"/>
      <c r="F4926" s="1"/>
    </row>
    <row r="4927" spans="1:6" ht="12.75" customHeight="1" x14ac:dyDescent="0.25">
      <c r="A4927" s="48" t="s">
        <v>34153</v>
      </c>
      <c r="B4927" s="48" t="s">
        <v>34154</v>
      </c>
      <c r="C4927" s="48" t="s">
        <v>9308</v>
      </c>
      <c r="D4927" s="49" t="s">
        <v>593</v>
      </c>
      <c r="E4927" s="1"/>
      <c r="F4927" s="1"/>
    </row>
    <row r="4928" spans="1:6" ht="12.75" customHeight="1" x14ac:dyDescent="0.25">
      <c r="A4928" s="48" t="s">
        <v>34155</v>
      </c>
      <c r="B4928" s="48" t="s">
        <v>34156</v>
      </c>
      <c r="C4928" s="48" t="s">
        <v>9308</v>
      </c>
      <c r="D4928" s="49" t="s">
        <v>5755</v>
      </c>
      <c r="E4928" s="1"/>
      <c r="F4928" s="1"/>
    </row>
    <row r="4929" spans="1:6" ht="12.75" customHeight="1" x14ac:dyDescent="0.25">
      <c r="A4929" s="48" t="s">
        <v>34157</v>
      </c>
      <c r="B4929" s="48" t="s">
        <v>34158</v>
      </c>
      <c r="C4929" s="48" t="s">
        <v>9308</v>
      </c>
      <c r="D4929" s="49" t="s">
        <v>22856</v>
      </c>
      <c r="E4929" s="1"/>
      <c r="F4929" s="1"/>
    </row>
    <row r="4930" spans="1:6" ht="12.75" customHeight="1" x14ac:dyDescent="0.25">
      <c r="A4930" s="48" t="s">
        <v>34159</v>
      </c>
      <c r="B4930" s="48" t="s">
        <v>34160</v>
      </c>
      <c r="C4930" s="48" t="s">
        <v>9308</v>
      </c>
      <c r="D4930" s="49" t="s">
        <v>34161</v>
      </c>
      <c r="E4930" s="1"/>
      <c r="F4930" s="1"/>
    </row>
    <row r="4931" spans="1:6" ht="12.75" customHeight="1" x14ac:dyDescent="0.25">
      <c r="A4931" s="48" t="s">
        <v>34162</v>
      </c>
      <c r="B4931" s="48" t="s">
        <v>34163</v>
      </c>
      <c r="C4931" s="48" t="s">
        <v>9308</v>
      </c>
      <c r="D4931" s="49" t="s">
        <v>34164</v>
      </c>
      <c r="E4931" s="1"/>
      <c r="F4931" s="1"/>
    </row>
    <row r="4932" spans="1:6" ht="12.75" customHeight="1" x14ac:dyDescent="0.25">
      <c r="A4932" s="48" t="s">
        <v>34165</v>
      </c>
      <c r="B4932" s="48" t="s">
        <v>34166</v>
      </c>
      <c r="C4932" s="48" t="s">
        <v>9308</v>
      </c>
      <c r="D4932" s="49" t="s">
        <v>34167</v>
      </c>
      <c r="E4932" s="1"/>
      <c r="F4932" s="1"/>
    </row>
    <row r="4933" spans="1:6" ht="12.75" customHeight="1" x14ac:dyDescent="0.25">
      <c r="A4933" s="48" t="s">
        <v>34168</v>
      </c>
      <c r="B4933" s="48" t="s">
        <v>34169</v>
      </c>
      <c r="C4933" s="48" t="s">
        <v>9308</v>
      </c>
      <c r="D4933" s="49" t="s">
        <v>6339</v>
      </c>
      <c r="E4933" s="1"/>
      <c r="F4933" s="1"/>
    </row>
    <row r="4934" spans="1:6" ht="12.75" customHeight="1" x14ac:dyDescent="0.25">
      <c r="A4934" s="48" t="s">
        <v>34170</v>
      </c>
      <c r="B4934" s="48" t="s">
        <v>34171</v>
      </c>
      <c r="C4934" s="48" t="s">
        <v>9308</v>
      </c>
      <c r="D4934" s="49" t="s">
        <v>34172</v>
      </c>
      <c r="E4934" s="1"/>
      <c r="F4934" s="1"/>
    </row>
    <row r="4935" spans="1:6" ht="12.75" customHeight="1" x14ac:dyDescent="0.25">
      <c r="A4935" s="48" t="s">
        <v>34173</v>
      </c>
      <c r="B4935" s="48" t="s">
        <v>34174</v>
      </c>
      <c r="C4935" s="48" t="s">
        <v>9308</v>
      </c>
      <c r="D4935" s="49" t="s">
        <v>34175</v>
      </c>
      <c r="E4935" s="1"/>
      <c r="F4935" s="1"/>
    </row>
    <row r="4936" spans="1:6" ht="12.75" customHeight="1" x14ac:dyDescent="0.25">
      <c r="A4936" s="48" t="s">
        <v>34176</v>
      </c>
      <c r="B4936" s="48" t="s">
        <v>34177</v>
      </c>
      <c r="C4936" s="48" t="s">
        <v>9308</v>
      </c>
      <c r="D4936" s="49" t="s">
        <v>34178</v>
      </c>
      <c r="E4936" s="1"/>
      <c r="F4936" s="1"/>
    </row>
    <row r="4937" spans="1:6" ht="12.75" customHeight="1" x14ac:dyDescent="0.25">
      <c r="A4937" s="48" t="s">
        <v>34179</v>
      </c>
      <c r="B4937" s="48" t="s">
        <v>34180</v>
      </c>
      <c r="C4937" s="48" t="s">
        <v>9308</v>
      </c>
      <c r="D4937" s="49" t="s">
        <v>3453</v>
      </c>
      <c r="E4937" s="1"/>
      <c r="F4937" s="1"/>
    </row>
    <row r="4938" spans="1:6" ht="12.75" customHeight="1" x14ac:dyDescent="0.25">
      <c r="A4938" s="48" t="s">
        <v>34181</v>
      </c>
      <c r="B4938" s="48" t="s">
        <v>34182</v>
      </c>
      <c r="C4938" s="48" t="s">
        <v>9308</v>
      </c>
      <c r="D4938" s="49" t="s">
        <v>34183</v>
      </c>
      <c r="E4938" s="1"/>
      <c r="F4938" s="1"/>
    </row>
    <row r="4939" spans="1:6" ht="12.75" customHeight="1" x14ac:dyDescent="0.25">
      <c r="A4939" s="48" t="s">
        <v>34184</v>
      </c>
      <c r="B4939" s="48" t="s">
        <v>34185</v>
      </c>
      <c r="C4939" s="48" t="s">
        <v>9308</v>
      </c>
      <c r="D4939" s="49" t="s">
        <v>32864</v>
      </c>
      <c r="E4939" s="1"/>
      <c r="F4939" s="1"/>
    </row>
    <row r="4940" spans="1:6" ht="12.75" customHeight="1" x14ac:dyDescent="0.25">
      <c r="A4940" s="48" t="s">
        <v>34186</v>
      </c>
      <c r="B4940" s="48" t="s">
        <v>34187</v>
      </c>
      <c r="C4940" s="48" t="s">
        <v>9308</v>
      </c>
      <c r="D4940" s="49" t="s">
        <v>34188</v>
      </c>
      <c r="E4940" s="1"/>
      <c r="F4940" s="1"/>
    </row>
    <row r="4941" spans="1:6" ht="12.75" customHeight="1" x14ac:dyDescent="0.25">
      <c r="A4941" s="48" t="s">
        <v>34189</v>
      </c>
      <c r="B4941" s="48" t="s">
        <v>34190</v>
      </c>
      <c r="C4941" s="48" t="s">
        <v>9308</v>
      </c>
      <c r="D4941" s="49" t="s">
        <v>33975</v>
      </c>
      <c r="E4941" s="1"/>
      <c r="F4941" s="1"/>
    </row>
    <row r="4942" spans="1:6" ht="12.75" customHeight="1" x14ac:dyDescent="0.25">
      <c r="A4942" s="48" t="s">
        <v>34191</v>
      </c>
      <c r="B4942" s="48" t="s">
        <v>34192</v>
      </c>
      <c r="C4942" s="48" t="s">
        <v>9308</v>
      </c>
      <c r="D4942" s="49" t="s">
        <v>34193</v>
      </c>
      <c r="E4942" s="1"/>
      <c r="F4942" s="1"/>
    </row>
    <row r="4943" spans="1:6" ht="12.75" customHeight="1" x14ac:dyDescent="0.25">
      <c r="A4943" s="48" t="s">
        <v>34194</v>
      </c>
      <c r="B4943" s="48" t="s">
        <v>34195</v>
      </c>
      <c r="C4943" s="48" t="s">
        <v>9308</v>
      </c>
      <c r="D4943" s="49" t="s">
        <v>21428</v>
      </c>
      <c r="E4943" s="1"/>
      <c r="F4943" s="1"/>
    </row>
    <row r="4944" spans="1:6" ht="12.75" customHeight="1" x14ac:dyDescent="0.25">
      <c r="A4944" s="48" t="s">
        <v>34196</v>
      </c>
      <c r="B4944" s="48" t="s">
        <v>34197</v>
      </c>
      <c r="C4944" s="48" t="s">
        <v>9308</v>
      </c>
      <c r="D4944" s="49" t="s">
        <v>7555</v>
      </c>
      <c r="E4944" s="1"/>
      <c r="F4944" s="1"/>
    </row>
    <row r="4945" spans="1:6" ht="12.75" customHeight="1" x14ac:dyDescent="0.25">
      <c r="A4945" s="48" t="s">
        <v>34198</v>
      </c>
      <c r="B4945" s="48" t="s">
        <v>34199</v>
      </c>
      <c r="C4945" s="48" t="s">
        <v>9308</v>
      </c>
      <c r="D4945" s="49" t="s">
        <v>1663</v>
      </c>
      <c r="E4945" s="1"/>
      <c r="F4945" s="1"/>
    </row>
    <row r="4946" spans="1:6" ht="12.75" customHeight="1" x14ac:dyDescent="0.25">
      <c r="A4946" s="48" t="s">
        <v>34200</v>
      </c>
      <c r="B4946" s="48" t="s">
        <v>34201</v>
      </c>
      <c r="C4946" s="48" t="s">
        <v>9308</v>
      </c>
      <c r="D4946" s="49" t="s">
        <v>3328</v>
      </c>
      <c r="E4946" s="1"/>
      <c r="F4946" s="1"/>
    </row>
    <row r="4947" spans="1:6" ht="12.75" customHeight="1" x14ac:dyDescent="0.25">
      <c r="A4947" s="48" t="s">
        <v>34202</v>
      </c>
      <c r="B4947" s="48" t="s">
        <v>34203</v>
      </c>
      <c r="C4947" s="48" t="s">
        <v>9308</v>
      </c>
      <c r="D4947" s="49" t="s">
        <v>34204</v>
      </c>
      <c r="E4947" s="1"/>
      <c r="F4947" s="1"/>
    </row>
    <row r="4948" spans="1:6" ht="12.75" customHeight="1" x14ac:dyDescent="0.25">
      <c r="A4948" s="48" t="s">
        <v>34205</v>
      </c>
      <c r="B4948" s="48" t="s">
        <v>34206</v>
      </c>
      <c r="C4948" s="48" t="s">
        <v>9308</v>
      </c>
      <c r="D4948" s="49" t="s">
        <v>34207</v>
      </c>
      <c r="E4948" s="1"/>
      <c r="F4948" s="1"/>
    </row>
    <row r="4949" spans="1:6" ht="12.75" customHeight="1" x14ac:dyDescent="0.25">
      <c r="A4949" s="48" t="s">
        <v>34208</v>
      </c>
      <c r="B4949" s="48" t="s">
        <v>34209</v>
      </c>
      <c r="C4949" s="48" t="s">
        <v>9308</v>
      </c>
      <c r="D4949" s="49" t="s">
        <v>27094</v>
      </c>
      <c r="E4949" s="1"/>
      <c r="F4949" s="1"/>
    </row>
    <row r="4950" spans="1:6" ht="12.75" customHeight="1" x14ac:dyDescent="0.25">
      <c r="A4950" s="48" t="s">
        <v>34210</v>
      </c>
      <c r="B4950" s="48" t="s">
        <v>34211</v>
      </c>
      <c r="C4950" s="48" t="s">
        <v>9308</v>
      </c>
      <c r="D4950" s="49" t="s">
        <v>34212</v>
      </c>
      <c r="E4950" s="1"/>
      <c r="F4950" s="1"/>
    </row>
    <row r="4951" spans="1:6" ht="12.75" customHeight="1" x14ac:dyDescent="0.25">
      <c r="A4951" s="48" t="s">
        <v>34213</v>
      </c>
      <c r="B4951" s="48" t="s">
        <v>34214</v>
      </c>
      <c r="C4951" s="48" t="s">
        <v>9308</v>
      </c>
      <c r="D4951" s="49" t="s">
        <v>30769</v>
      </c>
      <c r="E4951" s="1"/>
      <c r="F4951" s="1"/>
    </row>
    <row r="4952" spans="1:6" ht="12.75" customHeight="1" x14ac:dyDescent="0.25">
      <c r="A4952" s="48" t="s">
        <v>34215</v>
      </c>
      <c r="B4952" s="48" t="s">
        <v>34216</v>
      </c>
      <c r="C4952" s="48" t="s">
        <v>9308</v>
      </c>
      <c r="D4952" s="49" t="s">
        <v>34217</v>
      </c>
      <c r="E4952" s="1"/>
      <c r="F4952" s="1"/>
    </row>
    <row r="4953" spans="1:6" ht="12.75" customHeight="1" x14ac:dyDescent="0.25">
      <c r="A4953" s="48" t="s">
        <v>34218</v>
      </c>
      <c r="B4953" s="48" t="s">
        <v>34219</v>
      </c>
      <c r="C4953" s="48" t="s">
        <v>9308</v>
      </c>
      <c r="D4953" s="49" t="s">
        <v>34220</v>
      </c>
      <c r="E4953" s="1"/>
      <c r="F4953" s="1"/>
    </row>
    <row r="4954" spans="1:6" ht="12.75" customHeight="1" x14ac:dyDescent="0.25">
      <c r="A4954" s="48" t="s">
        <v>34221</v>
      </c>
      <c r="B4954" s="48" t="s">
        <v>34222</v>
      </c>
      <c r="C4954" s="48" t="s">
        <v>9308</v>
      </c>
      <c r="D4954" s="49" t="s">
        <v>32623</v>
      </c>
      <c r="E4954" s="1"/>
      <c r="F4954" s="1"/>
    </row>
    <row r="4955" spans="1:6" ht="12.75" customHeight="1" x14ac:dyDescent="0.25">
      <c r="A4955" s="48" t="s">
        <v>34223</v>
      </c>
      <c r="B4955" s="48" t="s">
        <v>34224</v>
      </c>
      <c r="C4955" s="48" t="s">
        <v>9308</v>
      </c>
      <c r="D4955" s="49" t="s">
        <v>34225</v>
      </c>
      <c r="E4955" s="1"/>
      <c r="F4955" s="1"/>
    </row>
    <row r="4956" spans="1:6" ht="12.75" customHeight="1" x14ac:dyDescent="0.25">
      <c r="A4956" s="48" t="s">
        <v>34226</v>
      </c>
      <c r="B4956" s="48" t="s">
        <v>34227</v>
      </c>
      <c r="C4956" s="48" t="s">
        <v>9308</v>
      </c>
      <c r="D4956" s="49" t="s">
        <v>34228</v>
      </c>
      <c r="E4956" s="1"/>
      <c r="F4956" s="1"/>
    </row>
    <row r="4957" spans="1:6" ht="12.75" customHeight="1" x14ac:dyDescent="0.25">
      <c r="A4957" s="48" t="s">
        <v>34229</v>
      </c>
      <c r="B4957" s="48" t="s">
        <v>34230</v>
      </c>
      <c r="C4957" s="48" t="s">
        <v>9308</v>
      </c>
      <c r="D4957" s="49" t="s">
        <v>3459</v>
      </c>
      <c r="E4957" s="1"/>
      <c r="F4957" s="1"/>
    </row>
    <row r="4958" spans="1:6" ht="12.75" customHeight="1" x14ac:dyDescent="0.25">
      <c r="A4958" s="48" t="s">
        <v>34231</v>
      </c>
      <c r="B4958" s="48" t="s">
        <v>34232</v>
      </c>
      <c r="C4958" s="48" t="s">
        <v>9308</v>
      </c>
      <c r="D4958" s="49" t="s">
        <v>34233</v>
      </c>
      <c r="E4958" s="1"/>
      <c r="F4958" s="1"/>
    </row>
    <row r="4959" spans="1:6" ht="12.75" customHeight="1" x14ac:dyDescent="0.25">
      <c r="A4959" s="48" t="s">
        <v>34234</v>
      </c>
      <c r="B4959" s="48" t="s">
        <v>34235</v>
      </c>
      <c r="C4959" s="48" t="s">
        <v>9308</v>
      </c>
      <c r="D4959" s="49" t="s">
        <v>34236</v>
      </c>
      <c r="E4959" s="1"/>
      <c r="F4959" s="1"/>
    </row>
    <row r="4960" spans="1:6" ht="12.75" customHeight="1" x14ac:dyDescent="0.25">
      <c r="A4960" s="48" t="s">
        <v>34237</v>
      </c>
      <c r="B4960" s="48" t="s">
        <v>34238</v>
      </c>
      <c r="C4960" s="48" t="s">
        <v>9308</v>
      </c>
      <c r="D4960" s="49" t="s">
        <v>34239</v>
      </c>
      <c r="E4960" s="1"/>
      <c r="F4960" s="1"/>
    </row>
    <row r="4961" spans="1:6" ht="12.75" customHeight="1" x14ac:dyDescent="0.25">
      <c r="A4961" s="48" t="s">
        <v>34240</v>
      </c>
      <c r="B4961" s="48" t="s">
        <v>34241</v>
      </c>
      <c r="C4961" s="48" t="s">
        <v>9308</v>
      </c>
      <c r="D4961" s="49" t="s">
        <v>34242</v>
      </c>
      <c r="E4961" s="1"/>
      <c r="F4961" s="1"/>
    </row>
    <row r="4962" spans="1:6" ht="12.75" customHeight="1" x14ac:dyDescent="0.25">
      <c r="A4962" s="48" t="s">
        <v>34243</v>
      </c>
      <c r="B4962" s="48" t="s">
        <v>34244</v>
      </c>
      <c r="C4962" s="48" t="s">
        <v>9308</v>
      </c>
      <c r="D4962" s="49" t="s">
        <v>34245</v>
      </c>
      <c r="E4962" s="1"/>
      <c r="F4962" s="1"/>
    </row>
    <row r="4963" spans="1:6" ht="12.75" customHeight="1" x14ac:dyDescent="0.25">
      <c r="A4963" s="48" t="s">
        <v>34246</v>
      </c>
      <c r="B4963" s="48" t="s">
        <v>34247</v>
      </c>
      <c r="C4963" s="48" t="s">
        <v>9308</v>
      </c>
      <c r="D4963" s="49" t="s">
        <v>34248</v>
      </c>
      <c r="E4963" s="1"/>
      <c r="F4963" s="1"/>
    </row>
    <row r="4964" spans="1:6" ht="12.75" customHeight="1" x14ac:dyDescent="0.25">
      <c r="A4964" s="48" t="s">
        <v>34249</v>
      </c>
      <c r="B4964" s="48" t="s">
        <v>34250</v>
      </c>
      <c r="C4964" s="48" t="s">
        <v>9308</v>
      </c>
      <c r="D4964" s="49" t="s">
        <v>789</v>
      </c>
      <c r="E4964" s="1"/>
      <c r="F4964" s="1"/>
    </row>
    <row r="4965" spans="1:6" ht="12.75" customHeight="1" x14ac:dyDescent="0.25">
      <c r="A4965" s="48" t="s">
        <v>34251</v>
      </c>
      <c r="B4965" s="48" t="s">
        <v>34252</v>
      </c>
      <c r="C4965" s="48" t="s">
        <v>9308</v>
      </c>
      <c r="D4965" s="49" t="s">
        <v>34253</v>
      </c>
      <c r="E4965" s="1"/>
      <c r="F4965" s="1"/>
    </row>
    <row r="4966" spans="1:6" ht="12.75" customHeight="1" x14ac:dyDescent="0.25">
      <c r="A4966" s="48" t="s">
        <v>34254</v>
      </c>
      <c r="B4966" s="48" t="s">
        <v>34255</v>
      </c>
      <c r="C4966" s="48" t="s">
        <v>9308</v>
      </c>
      <c r="D4966" s="49" t="s">
        <v>34256</v>
      </c>
      <c r="E4966" s="1"/>
      <c r="F4966" s="1"/>
    </row>
    <row r="4967" spans="1:6" ht="12.75" customHeight="1" x14ac:dyDescent="0.25">
      <c r="A4967" s="48" t="s">
        <v>34257</v>
      </c>
      <c r="B4967" s="48" t="s">
        <v>34258</v>
      </c>
      <c r="C4967" s="48" t="s">
        <v>9308</v>
      </c>
      <c r="D4967" s="49" t="s">
        <v>34259</v>
      </c>
      <c r="E4967" s="1"/>
      <c r="F4967" s="1"/>
    </row>
    <row r="4968" spans="1:6" ht="12.75" customHeight="1" x14ac:dyDescent="0.25">
      <c r="A4968" s="48" t="s">
        <v>34260</v>
      </c>
      <c r="B4968" s="48" t="s">
        <v>34261</v>
      </c>
      <c r="C4968" s="48" t="s">
        <v>9308</v>
      </c>
      <c r="D4968" s="49" t="s">
        <v>34262</v>
      </c>
      <c r="E4968" s="1"/>
      <c r="F4968" s="1"/>
    </row>
    <row r="4969" spans="1:6" ht="12.75" customHeight="1" x14ac:dyDescent="0.25">
      <c r="A4969" s="48" t="s">
        <v>34263</v>
      </c>
      <c r="B4969" s="48" t="s">
        <v>34264</v>
      </c>
      <c r="C4969" s="48" t="s">
        <v>9308</v>
      </c>
      <c r="D4969" s="49" t="s">
        <v>34265</v>
      </c>
      <c r="E4969" s="1"/>
      <c r="F4969" s="1"/>
    </row>
    <row r="4970" spans="1:6" ht="12.75" customHeight="1" x14ac:dyDescent="0.25">
      <c r="A4970" s="48" t="s">
        <v>34266</v>
      </c>
      <c r="B4970" s="48" t="s">
        <v>34267</v>
      </c>
      <c r="C4970" s="48" t="s">
        <v>9308</v>
      </c>
      <c r="D4970" s="49" t="s">
        <v>34268</v>
      </c>
      <c r="E4970" s="1"/>
      <c r="F4970" s="1"/>
    </row>
    <row r="4971" spans="1:6" ht="12.75" customHeight="1" x14ac:dyDescent="0.25">
      <c r="A4971" s="48" t="s">
        <v>34269</v>
      </c>
      <c r="B4971" s="48" t="s">
        <v>34270</v>
      </c>
      <c r="C4971" s="48" t="s">
        <v>9308</v>
      </c>
      <c r="D4971" s="49" t="s">
        <v>34271</v>
      </c>
      <c r="E4971" s="1"/>
      <c r="F4971" s="1"/>
    </row>
    <row r="4972" spans="1:6" ht="12.75" customHeight="1" x14ac:dyDescent="0.25">
      <c r="A4972" s="48" t="s">
        <v>34272</v>
      </c>
      <c r="B4972" s="48" t="s">
        <v>34273</v>
      </c>
      <c r="C4972" s="48" t="s">
        <v>9308</v>
      </c>
      <c r="D4972" s="49" t="s">
        <v>2067</v>
      </c>
      <c r="E4972" s="1"/>
      <c r="F4972" s="1"/>
    </row>
    <row r="4973" spans="1:6" ht="12.75" customHeight="1" x14ac:dyDescent="0.25">
      <c r="A4973" s="48" t="s">
        <v>34274</v>
      </c>
      <c r="B4973" s="48" t="s">
        <v>34275</v>
      </c>
      <c r="C4973" s="48" t="s">
        <v>9308</v>
      </c>
      <c r="D4973" s="49" t="s">
        <v>34276</v>
      </c>
      <c r="E4973" s="1"/>
      <c r="F4973" s="1"/>
    </row>
    <row r="4974" spans="1:6" ht="12.75" customHeight="1" x14ac:dyDescent="0.25">
      <c r="A4974" s="48" t="s">
        <v>34277</v>
      </c>
      <c r="B4974" s="48" t="s">
        <v>34278</v>
      </c>
      <c r="C4974" s="48" t="s">
        <v>9308</v>
      </c>
      <c r="D4974" s="49" t="s">
        <v>34279</v>
      </c>
      <c r="E4974" s="1"/>
      <c r="F4974" s="1"/>
    </row>
    <row r="4975" spans="1:6" ht="12.75" customHeight="1" x14ac:dyDescent="0.25">
      <c r="A4975" s="48" t="s">
        <v>34280</v>
      </c>
      <c r="B4975" s="48" t="s">
        <v>34281</v>
      </c>
      <c r="C4975" s="48" t="s">
        <v>9308</v>
      </c>
      <c r="D4975" s="49" t="s">
        <v>1494</v>
      </c>
      <c r="E4975" s="1"/>
      <c r="F4975" s="1"/>
    </row>
    <row r="4976" spans="1:6" ht="12.75" customHeight="1" x14ac:dyDescent="0.25">
      <c r="A4976" s="48" t="s">
        <v>34282</v>
      </c>
      <c r="B4976" s="48" t="s">
        <v>34283</v>
      </c>
      <c r="C4976" s="48" t="s">
        <v>9308</v>
      </c>
      <c r="D4976" s="49" t="s">
        <v>30464</v>
      </c>
      <c r="E4976" s="1"/>
      <c r="F4976" s="1"/>
    </row>
    <row r="4977" spans="1:6" ht="12.75" customHeight="1" x14ac:dyDescent="0.25">
      <c r="A4977" s="48" t="s">
        <v>34284</v>
      </c>
      <c r="B4977" s="48" t="s">
        <v>34285</v>
      </c>
      <c r="C4977" s="48" t="s">
        <v>9308</v>
      </c>
      <c r="D4977" s="49" t="s">
        <v>34286</v>
      </c>
      <c r="E4977" s="1"/>
      <c r="F4977" s="1"/>
    </row>
    <row r="4978" spans="1:6" ht="12.75" customHeight="1" x14ac:dyDescent="0.25">
      <c r="A4978" s="48" t="s">
        <v>34287</v>
      </c>
      <c r="B4978" s="48" t="s">
        <v>34288</v>
      </c>
      <c r="C4978" s="48" t="s">
        <v>9308</v>
      </c>
      <c r="D4978" s="49" t="s">
        <v>1543</v>
      </c>
      <c r="E4978" s="1"/>
      <c r="F4978" s="1"/>
    </row>
    <row r="4979" spans="1:6" ht="12.75" customHeight="1" x14ac:dyDescent="0.25">
      <c r="A4979" s="48" t="s">
        <v>34289</v>
      </c>
      <c r="B4979" s="48" t="s">
        <v>34290</v>
      </c>
      <c r="C4979" s="48" t="s">
        <v>9308</v>
      </c>
      <c r="D4979" s="49" t="s">
        <v>31134</v>
      </c>
      <c r="E4979" s="1"/>
      <c r="F4979" s="1"/>
    </row>
    <row r="4980" spans="1:6" ht="12.75" customHeight="1" x14ac:dyDescent="0.25">
      <c r="A4980" s="48" t="s">
        <v>34291</v>
      </c>
      <c r="B4980" s="48" t="s">
        <v>34292</v>
      </c>
      <c r="C4980" s="48" t="s">
        <v>9308</v>
      </c>
      <c r="D4980" s="49" t="s">
        <v>8518</v>
      </c>
      <c r="E4980" s="1"/>
      <c r="F4980" s="1"/>
    </row>
    <row r="4981" spans="1:6" ht="12.75" customHeight="1" x14ac:dyDescent="0.25">
      <c r="A4981" s="48" t="s">
        <v>34293</v>
      </c>
      <c r="B4981" s="48" t="s">
        <v>34294</v>
      </c>
      <c r="C4981" s="48" t="s">
        <v>9308</v>
      </c>
      <c r="D4981" s="49" t="s">
        <v>7154</v>
      </c>
      <c r="E4981" s="1"/>
      <c r="F4981" s="1"/>
    </row>
    <row r="4982" spans="1:6" ht="12.75" customHeight="1" x14ac:dyDescent="0.25">
      <c r="A4982" s="48" t="s">
        <v>34295</v>
      </c>
      <c r="B4982" s="48" t="s">
        <v>34296</v>
      </c>
      <c r="C4982" s="48" t="s">
        <v>9308</v>
      </c>
      <c r="D4982" s="49" t="s">
        <v>8863</v>
      </c>
      <c r="E4982" s="1"/>
      <c r="F4982" s="1"/>
    </row>
    <row r="4983" spans="1:6" ht="12.75" customHeight="1" x14ac:dyDescent="0.25">
      <c r="A4983" s="48" t="s">
        <v>34297</v>
      </c>
      <c r="B4983" s="48" t="s">
        <v>34298</v>
      </c>
      <c r="C4983" s="48" t="s">
        <v>9308</v>
      </c>
      <c r="D4983" s="49" t="s">
        <v>5243</v>
      </c>
      <c r="E4983" s="1"/>
      <c r="F4983" s="1"/>
    </row>
    <row r="4984" spans="1:6" ht="12.75" customHeight="1" x14ac:dyDescent="0.25">
      <c r="A4984" s="48" t="s">
        <v>34299</v>
      </c>
      <c r="B4984" s="48" t="s">
        <v>34300</v>
      </c>
      <c r="C4984" s="48" t="s">
        <v>9308</v>
      </c>
      <c r="D4984" s="49" t="s">
        <v>27863</v>
      </c>
      <c r="E4984" s="1"/>
      <c r="F4984" s="1"/>
    </row>
    <row r="4985" spans="1:6" ht="12.75" customHeight="1" x14ac:dyDescent="0.25">
      <c r="A4985" s="48" t="s">
        <v>34301</v>
      </c>
      <c r="B4985" s="48" t="s">
        <v>34302</v>
      </c>
      <c r="C4985" s="48" t="s">
        <v>9308</v>
      </c>
      <c r="D4985" s="49" t="s">
        <v>28527</v>
      </c>
      <c r="E4985" s="1"/>
      <c r="F4985" s="1"/>
    </row>
    <row r="4986" spans="1:6" ht="12.75" customHeight="1" x14ac:dyDescent="0.25">
      <c r="A4986" s="48" t="s">
        <v>34303</v>
      </c>
      <c r="B4986" s="48" t="s">
        <v>34304</v>
      </c>
      <c r="C4986" s="48" t="s">
        <v>9308</v>
      </c>
      <c r="D4986" s="49" t="s">
        <v>34305</v>
      </c>
      <c r="E4986" s="1"/>
      <c r="F4986" s="1"/>
    </row>
    <row r="4987" spans="1:6" ht="12.75" customHeight="1" x14ac:dyDescent="0.25">
      <c r="A4987" s="48" t="s">
        <v>34306</v>
      </c>
      <c r="B4987" s="48" t="s">
        <v>34307</v>
      </c>
      <c r="C4987" s="48" t="s">
        <v>9308</v>
      </c>
      <c r="D4987" s="49" t="s">
        <v>4550</v>
      </c>
      <c r="E4987" s="1"/>
      <c r="F4987" s="1"/>
    </row>
    <row r="4988" spans="1:6" ht="12.75" customHeight="1" x14ac:dyDescent="0.25">
      <c r="A4988" s="48" t="s">
        <v>34308</v>
      </c>
      <c r="B4988" s="48" t="s">
        <v>34309</v>
      </c>
      <c r="C4988" s="48" t="s">
        <v>9308</v>
      </c>
      <c r="D4988" s="49" t="s">
        <v>23183</v>
      </c>
      <c r="E4988" s="1"/>
      <c r="F4988" s="1"/>
    </row>
    <row r="4989" spans="1:6" ht="12.75" customHeight="1" x14ac:dyDescent="0.25">
      <c r="A4989" s="48" t="s">
        <v>34310</v>
      </c>
      <c r="B4989" s="48" t="s">
        <v>34311</v>
      </c>
      <c r="C4989" s="48" t="s">
        <v>9308</v>
      </c>
      <c r="D4989" s="49" t="s">
        <v>32662</v>
      </c>
      <c r="E4989" s="1"/>
      <c r="F4989" s="1"/>
    </row>
    <row r="4990" spans="1:6" ht="12.75" customHeight="1" x14ac:dyDescent="0.25">
      <c r="A4990" s="48" t="s">
        <v>34312</v>
      </c>
      <c r="B4990" s="48" t="s">
        <v>34313</v>
      </c>
      <c r="C4990" s="48" t="s">
        <v>9308</v>
      </c>
      <c r="D4990" s="49" t="s">
        <v>82</v>
      </c>
      <c r="E4990" s="1"/>
      <c r="F4990" s="1"/>
    </row>
    <row r="4991" spans="1:6" ht="12.75" customHeight="1" x14ac:dyDescent="0.25">
      <c r="A4991" s="48" t="s">
        <v>34314</v>
      </c>
      <c r="B4991" s="48" t="s">
        <v>34315</v>
      </c>
      <c r="C4991" s="48" t="s">
        <v>9308</v>
      </c>
      <c r="D4991" s="49" t="s">
        <v>34316</v>
      </c>
      <c r="E4991" s="1"/>
      <c r="F4991" s="1"/>
    </row>
    <row r="4992" spans="1:6" ht="12.75" customHeight="1" x14ac:dyDescent="0.25">
      <c r="A4992" s="48" t="s">
        <v>34317</v>
      </c>
      <c r="B4992" s="48" t="s">
        <v>34318</v>
      </c>
      <c r="C4992" s="48" t="s">
        <v>9308</v>
      </c>
      <c r="D4992" s="49" t="s">
        <v>34319</v>
      </c>
      <c r="E4992" s="1"/>
      <c r="F4992" s="1"/>
    </row>
    <row r="4993" spans="1:6" ht="12.75" customHeight="1" x14ac:dyDescent="0.25">
      <c r="A4993" s="48" t="s">
        <v>34320</v>
      </c>
      <c r="B4993" s="48" t="s">
        <v>34321</v>
      </c>
      <c r="C4993" s="48" t="s">
        <v>9308</v>
      </c>
      <c r="D4993" s="49" t="s">
        <v>34322</v>
      </c>
      <c r="E4993" s="1"/>
      <c r="F4993" s="1"/>
    </row>
    <row r="4994" spans="1:6" ht="12.75" customHeight="1" x14ac:dyDescent="0.25">
      <c r="A4994" s="48" t="s">
        <v>34323</v>
      </c>
      <c r="B4994" s="48" t="s">
        <v>34324</v>
      </c>
      <c r="C4994" s="48" t="s">
        <v>9308</v>
      </c>
      <c r="D4994" s="49" t="s">
        <v>34325</v>
      </c>
      <c r="E4994" s="1"/>
      <c r="F4994" s="1"/>
    </row>
    <row r="4995" spans="1:6" ht="12.75" customHeight="1" x14ac:dyDescent="0.25">
      <c r="A4995" s="48" t="s">
        <v>34326</v>
      </c>
      <c r="B4995" s="48" t="s">
        <v>34327</v>
      </c>
      <c r="C4995" s="48" t="s">
        <v>9308</v>
      </c>
      <c r="D4995" s="49" t="s">
        <v>7975</v>
      </c>
      <c r="E4995" s="1"/>
      <c r="F4995" s="1"/>
    </row>
    <row r="4996" spans="1:6" ht="12.75" customHeight="1" x14ac:dyDescent="0.25">
      <c r="A4996" s="48" t="s">
        <v>34328</v>
      </c>
      <c r="B4996" s="48" t="s">
        <v>34329</v>
      </c>
      <c r="C4996" s="48" t="s">
        <v>9308</v>
      </c>
      <c r="D4996" s="49" t="s">
        <v>1489</v>
      </c>
      <c r="E4996" s="1"/>
      <c r="F4996" s="1"/>
    </row>
    <row r="4997" spans="1:6" ht="12.75" customHeight="1" x14ac:dyDescent="0.25">
      <c r="A4997" s="48" t="s">
        <v>34330</v>
      </c>
      <c r="B4997" s="48" t="s">
        <v>34331</v>
      </c>
      <c r="C4997" s="48" t="s">
        <v>9308</v>
      </c>
      <c r="D4997" s="49" t="s">
        <v>32647</v>
      </c>
      <c r="E4997" s="1"/>
      <c r="F4997" s="1"/>
    </row>
    <row r="4998" spans="1:6" ht="12.75" customHeight="1" x14ac:dyDescent="0.25">
      <c r="A4998" s="48" t="s">
        <v>34332</v>
      </c>
      <c r="B4998" s="48" t="s">
        <v>34333</v>
      </c>
      <c r="C4998" s="48" t="s">
        <v>9308</v>
      </c>
      <c r="D4998" s="49" t="s">
        <v>34334</v>
      </c>
      <c r="E4998" s="1"/>
      <c r="F4998" s="1"/>
    </row>
    <row r="4999" spans="1:6" ht="12.75" customHeight="1" x14ac:dyDescent="0.25">
      <c r="A4999" s="48" t="s">
        <v>34335</v>
      </c>
      <c r="B4999" s="48" t="s">
        <v>34336</v>
      </c>
      <c r="C4999" s="48" t="s">
        <v>9308</v>
      </c>
      <c r="D4999" s="49" t="s">
        <v>34337</v>
      </c>
      <c r="E4999" s="1"/>
      <c r="F4999" s="1"/>
    </row>
    <row r="5000" spans="1:6" ht="12.75" customHeight="1" x14ac:dyDescent="0.25">
      <c r="A5000" s="48" t="s">
        <v>34338</v>
      </c>
      <c r="B5000" s="48" t="s">
        <v>34339</v>
      </c>
      <c r="C5000" s="48" t="s">
        <v>9308</v>
      </c>
      <c r="D5000" s="49" t="s">
        <v>34340</v>
      </c>
      <c r="E5000" s="1"/>
      <c r="F5000" s="1"/>
    </row>
    <row r="5001" spans="1:6" ht="12.75" customHeight="1" x14ac:dyDescent="0.25">
      <c r="A5001" s="48" t="s">
        <v>34341</v>
      </c>
      <c r="B5001" s="48" t="s">
        <v>34342</v>
      </c>
      <c r="C5001" s="48" t="s">
        <v>9308</v>
      </c>
      <c r="D5001" s="49" t="s">
        <v>6700</v>
      </c>
      <c r="E5001" s="1"/>
      <c r="F5001" s="1"/>
    </row>
    <row r="5002" spans="1:6" ht="12.75" customHeight="1" x14ac:dyDescent="0.25">
      <c r="A5002" s="48" t="s">
        <v>34343</v>
      </c>
      <c r="B5002" s="48" t="s">
        <v>34344</v>
      </c>
      <c r="C5002" s="48" t="s">
        <v>9308</v>
      </c>
      <c r="D5002" s="49" t="s">
        <v>242</v>
      </c>
      <c r="E5002" s="1"/>
      <c r="F5002" s="1"/>
    </row>
    <row r="5003" spans="1:6" ht="12.75" customHeight="1" x14ac:dyDescent="0.25">
      <c r="A5003" s="48" t="s">
        <v>34345</v>
      </c>
      <c r="B5003" s="48" t="s">
        <v>34346</v>
      </c>
      <c r="C5003" s="48" t="s">
        <v>9308</v>
      </c>
      <c r="D5003" s="49" t="s">
        <v>28792</v>
      </c>
      <c r="E5003" s="1"/>
      <c r="F5003" s="1"/>
    </row>
    <row r="5004" spans="1:6" ht="12.75" customHeight="1" x14ac:dyDescent="0.25">
      <c r="A5004" s="48" t="s">
        <v>34347</v>
      </c>
      <c r="B5004" s="48" t="s">
        <v>34348</v>
      </c>
      <c r="C5004" s="48" t="s">
        <v>9308</v>
      </c>
      <c r="D5004" s="49" t="s">
        <v>34349</v>
      </c>
      <c r="E5004" s="1"/>
      <c r="F5004" s="1"/>
    </row>
    <row r="5005" spans="1:6" ht="12.75" customHeight="1" x14ac:dyDescent="0.25">
      <c r="A5005" s="48" t="s">
        <v>34350</v>
      </c>
      <c r="B5005" s="48" t="s">
        <v>34351</v>
      </c>
      <c r="C5005" s="48" t="s">
        <v>9308</v>
      </c>
      <c r="D5005" s="49" t="s">
        <v>8987</v>
      </c>
      <c r="E5005" s="1"/>
      <c r="F5005" s="1"/>
    </row>
    <row r="5006" spans="1:6" ht="12.75" customHeight="1" x14ac:dyDescent="0.25">
      <c r="A5006" s="48" t="s">
        <v>34352</v>
      </c>
      <c r="B5006" s="48" t="s">
        <v>34353</v>
      </c>
      <c r="C5006" s="48" t="s">
        <v>9308</v>
      </c>
      <c r="D5006" s="49" t="s">
        <v>1571</v>
      </c>
      <c r="E5006" s="1"/>
      <c r="F5006" s="1"/>
    </row>
    <row r="5007" spans="1:6" ht="12.75" customHeight="1" x14ac:dyDescent="0.25">
      <c r="A5007" s="48" t="s">
        <v>34354</v>
      </c>
      <c r="B5007" s="48" t="s">
        <v>34355</v>
      </c>
      <c r="C5007" s="48" t="s">
        <v>9308</v>
      </c>
      <c r="D5007" s="49" t="s">
        <v>1283</v>
      </c>
      <c r="E5007" s="1"/>
      <c r="F5007" s="1"/>
    </row>
    <row r="5008" spans="1:6" ht="12.75" customHeight="1" x14ac:dyDescent="0.25">
      <c r="A5008" s="48" t="s">
        <v>34356</v>
      </c>
      <c r="B5008" s="48" t="s">
        <v>34357</v>
      </c>
      <c r="C5008" s="48" t="s">
        <v>9308</v>
      </c>
      <c r="D5008" s="49" t="s">
        <v>28891</v>
      </c>
      <c r="E5008" s="1"/>
      <c r="F5008" s="1"/>
    </row>
    <row r="5009" spans="1:6" ht="12.75" customHeight="1" x14ac:dyDescent="0.25">
      <c r="A5009" s="48" t="s">
        <v>34358</v>
      </c>
      <c r="B5009" s="48" t="s">
        <v>34359</v>
      </c>
      <c r="C5009" s="48" t="s">
        <v>9308</v>
      </c>
      <c r="D5009" s="49" t="s">
        <v>1777</v>
      </c>
      <c r="E5009" s="1"/>
      <c r="F5009" s="1"/>
    </row>
    <row r="5010" spans="1:6" ht="12.75" customHeight="1" x14ac:dyDescent="0.25">
      <c r="A5010" s="48" t="s">
        <v>34360</v>
      </c>
      <c r="B5010" s="48" t="s">
        <v>34361</v>
      </c>
      <c r="C5010" s="48" t="s">
        <v>9308</v>
      </c>
      <c r="D5010" s="49" t="s">
        <v>8944</v>
      </c>
      <c r="E5010" s="1"/>
      <c r="F5010" s="1"/>
    </row>
    <row r="5011" spans="1:6" ht="12.75" customHeight="1" x14ac:dyDescent="0.25">
      <c r="A5011" s="48" t="s">
        <v>34362</v>
      </c>
      <c r="B5011" s="48" t="s">
        <v>34363</v>
      </c>
      <c r="C5011" s="48" t="s">
        <v>9308</v>
      </c>
      <c r="D5011" s="49" t="s">
        <v>33487</v>
      </c>
      <c r="E5011" s="1"/>
      <c r="F5011" s="1"/>
    </row>
    <row r="5012" spans="1:6" ht="12.75" customHeight="1" x14ac:dyDescent="0.25">
      <c r="A5012" s="48" t="s">
        <v>34364</v>
      </c>
      <c r="B5012" s="48" t="s">
        <v>34365</v>
      </c>
      <c r="C5012" s="48" t="s">
        <v>9308</v>
      </c>
      <c r="D5012" s="49" t="s">
        <v>34366</v>
      </c>
      <c r="E5012" s="1"/>
      <c r="F5012" s="1"/>
    </row>
    <row r="5013" spans="1:6" ht="12.75" customHeight="1" x14ac:dyDescent="0.25">
      <c r="A5013" s="48" t="s">
        <v>34367</v>
      </c>
      <c r="B5013" s="48" t="s">
        <v>34368</v>
      </c>
      <c r="C5013" s="48" t="s">
        <v>9308</v>
      </c>
      <c r="D5013" s="49" t="s">
        <v>34369</v>
      </c>
      <c r="E5013" s="1"/>
      <c r="F5013" s="1"/>
    </row>
    <row r="5014" spans="1:6" ht="12.75" customHeight="1" x14ac:dyDescent="0.25">
      <c r="A5014" s="48" t="s">
        <v>34370</v>
      </c>
      <c r="B5014" s="48" t="s">
        <v>34371</v>
      </c>
      <c r="C5014" s="48" t="s">
        <v>9308</v>
      </c>
      <c r="D5014" s="49" t="s">
        <v>34372</v>
      </c>
      <c r="E5014" s="1"/>
      <c r="F5014" s="1"/>
    </row>
    <row r="5015" spans="1:6" ht="12.75" customHeight="1" x14ac:dyDescent="0.25">
      <c r="A5015" s="48" t="s">
        <v>34373</v>
      </c>
      <c r="B5015" s="48" t="s">
        <v>34374</v>
      </c>
      <c r="C5015" s="48" t="s">
        <v>9308</v>
      </c>
      <c r="D5015" s="49" t="s">
        <v>34375</v>
      </c>
      <c r="E5015" s="1"/>
      <c r="F5015" s="1"/>
    </row>
    <row r="5016" spans="1:6" ht="12.75" customHeight="1" x14ac:dyDescent="0.25">
      <c r="A5016" s="48" t="s">
        <v>34376</v>
      </c>
      <c r="B5016" s="48" t="s">
        <v>34377</v>
      </c>
      <c r="C5016" s="48" t="s">
        <v>9308</v>
      </c>
      <c r="D5016" s="49" t="s">
        <v>34378</v>
      </c>
      <c r="E5016" s="1"/>
      <c r="F5016" s="1"/>
    </row>
    <row r="5017" spans="1:6" ht="12.75" customHeight="1" x14ac:dyDescent="0.25">
      <c r="A5017" s="48" t="s">
        <v>34379</v>
      </c>
      <c r="B5017" s="48" t="s">
        <v>34380</v>
      </c>
      <c r="C5017" s="48" t="s">
        <v>9308</v>
      </c>
      <c r="D5017" s="49" t="s">
        <v>34381</v>
      </c>
      <c r="E5017" s="1"/>
      <c r="F5017" s="1"/>
    </row>
    <row r="5018" spans="1:6" ht="12.75" customHeight="1" x14ac:dyDescent="0.25">
      <c r="A5018" s="48" t="s">
        <v>34382</v>
      </c>
      <c r="B5018" s="48" t="s">
        <v>34383</v>
      </c>
      <c r="C5018" s="48" t="s">
        <v>9308</v>
      </c>
      <c r="D5018" s="49" t="s">
        <v>34384</v>
      </c>
      <c r="E5018" s="1"/>
      <c r="F5018" s="1"/>
    </row>
    <row r="5019" spans="1:6" ht="12.75" customHeight="1" x14ac:dyDescent="0.25">
      <c r="A5019" s="48" t="s">
        <v>34385</v>
      </c>
      <c r="B5019" s="48" t="s">
        <v>34386</v>
      </c>
      <c r="C5019" s="48" t="s">
        <v>9308</v>
      </c>
      <c r="D5019" s="49" t="s">
        <v>34387</v>
      </c>
      <c r="E5019" s="1"/>
      <c r="F5019" s="1"/>
    </row>
    <row r="5020" spans="1:6" ht="12.75" customHeight="1" x14ac:dyDescent="0.25">
      <c r="A5020" s="48" t="s">
        <v>34388</v>
      </c>
      <c r="B5020" s="48" t="s">
        <v>34389</v>
      </c>
      <c r="C5020" s="48" t="s">
        <v>9308</v>
      </c>
      <c r="D5020" s="49" t="s">
        <v>34390</v>
      </c>
      <c r="E5020" s="1"/>
      <c r="F5020" s="1"/>
    </row>
    <row r="5021" spans="1:6" ht="12.75" customHeight="1" x14ac:dyDescent="0.25">
      <c r="A5021" s="48" t="s">
        <v>34391</v>
      </c>
      <c r="B5021" s="48" t="s">
        <v>34392</v>
      </c>
      <c r="C5021" s="48" t="s">
        <v>9308</v>
      </c>
      <c r="D5021" s="49" t="s">
        <v>34393</v>
      </c>
      <c r="E5021" s="1"/>
      <c r="F5021" s="1"/>
    </row>
    <row r="5022" spans="1:6" ht="12.75" customHeight="1" x14ac:dyDescent="0.25">
      <c r="A5022" s="48" t="s">
        <v>34394</v>
      </c>
      <c r="B5022" s="48" t="s">
        <v>34395</v>
      </c>
      <c r="C5022" s="48" t="s">
        <v>9308</v>
      </c>
      <c r="D5022" s="49" t="s">
        <v>34396</v>
      </c>
      <c r="E5022" s="1"/>
      <c r="F5022" s="1"/>
    </row>
    <row r="5023" spans="1:6" ht="12.75" customHeight="1" x14ac:dyDescent="0.25">
      <c r="A5023" s="48" t="s">
        <v>34397</v>
      </c>
      <c r="B5023" s="48" t="s">
        <v>34398</v>
      </c>
      <c r="C5023" s="48" t="s">
        <v>9308</v>
      </c>
      <c r="D5023" s="49" t="s">
        <v>29763</v>
      </c>
      <c r="E5023" s="1"/>
      <c r="F5023" s="1"/>
    </row>
    <row r="5024" spans="1:6" ht="12.75" customHeight="1" x14ac:dyDescent="0.25">
      <c r="A5024" s="48" t="s">
        <v>34399</v>
      </c>
      <c r="B5024" s="48" t="s">
        <v>34400</v>
      </c>
      <c r="C5024" s="48" t="s">
        <v>9308</v>
      </c>
      <c r="D5024" s="49" t="s">
        <v>34401</v>
      </c>
      <c r="E5024" s="1"/>
      <c r="F5024" s="1"/>
    </row>
    <row r="5025" spans="1:6" ht="12.75" customHeight="1" x14ac:dyDescent="0.25">
      <c r="A5025" s="48" t="s">
        <v>34402</v>
      </c>
      <c r="B5025" s="48" t="s">
        <v>34403</v>
      </c>
      <c r="C5025" s="48" t="s">
        <v>9308</v>
      </c>
      <c r="D5025" s="49" t="s">
        <v>34404</v>
      </c>
      <c r="E5025" s="1"/>
      <c r="F5025" s="1"/>
    </row>
    <row r="5026" spans="1:6" ht="12.75" customHeight="1" x14ac:dyDescent="0.25">
      <c r="A5026" s="48" t="s">
        <v>34405</v>
      </c>
      <c r="B5026" s="48" t="s">
        <v>34406</v>
      </c>
      <c r="C5026" s="48" t="s">
        <v>9308</v>
      </c>
      <c r="D5026" s="49" t="s">
        <v>34407</v>
      </c>
      <c r="E5026" s="1"/>
      <c r="F5026" s="1"/>
    </row>
    <row r="5027" spans="1:6" ht="12.75" customHeight="1" x14ac:dyDescent="0.25">
      <c r="A5027" s="48" t="s">
        <v>34408</v>
      </c>
      <c r="B5027" s="48" t="s">
        <v>34409</v>
      </c>
      <c r="C5027" s="48" t="s">
        <v>9308</v>
      </c>
      <c r="D5027" s="49" t="s">
        <v>34410</v>
      </c>
      <c r="E5027" s="1"/>
      <c r="F5027" s="1"/>
    </row>
    <row r="5028" spans="1:6" ht="12.75" customHeight="1" x14ac:dyDescent="0.25">
      <c r="A5028" s="48" t="s">
        <v>34411</v>
      </c>
      <c r="B5028" s="48" t="s">
        <v>34412</v>
      </c>
      <c r="C5028" s="48" t="s">
        <v>9308</v>
      </c>
      <c r="D5028" s="49" t="s">
        <v>34413</v>
      </c>
      <c r="E5028" s="1"/>
      <c r="F5028" s="1"/>
    </row>
    <row r="5029" spans="1:6" ht="12.75" customHeight="1" x14ac:dyDescent="0.25">
      <c r="A5029" s="48" t="s">
        <v>34414</v>
      </c>
      <c r="B5029" s="48" t="s">
        <v>34415</v>
      </c>
      <c r="C5029" s="48" t="s">
        <v>9308</v>
      </c>
      <c r="D5029" s="49" t="s">
        <v>34416</v>
      </c>
      <c r="E5029" s="1"/>
      <c r="F5029" s="1"/>
    </row>
    <row r="5030" spans="1:6" ht="12.75" customHeight="1" x14ac:dyDescent="0.25">
      <c r="A5030" s="48" t="s">
        <v>34417</v>
      </c>
      <c r="B5030" s="48" t="s">
        <v>34418</v>
      </c>
      <c r="C5030" s="48" t="s">
        <v>9308</v>
      </c>
      <c r="D5030" s="49" t="s">
        <v>34419</v>
      </c>
      <c r="E5030" s="1"/>
      <c r="F5030" s="1"/>
    </row>
    <row r="5031" spans="1:6" ht="12.75" customHeight="1" x14ac:dyDescent="0.25">
      <c r="A5031" s="48" t="s">
        <v>34420</v>
      </c>
      <c r="B5031" s="48" t="s">
        <v>34421</v>
      </c>
      <c r="C5031" s="48" t="s">
        <v>9308</v>
      </c>
      <c r="D5031" s="49" t="s">
        <v>34422</v>
      </c>
      <c r="E5031" s="1"/>
      <c r="F5031" s="1"/>
    </row>
    <row r="5032" spans="1:6" ht="12.75" customHeight="1" x14ac:dyDescent="0.25">
      <c r="A5032" s="48" t="s">
        <v>34423</v>
      </c>
      <c r="B5032" s="48" t="s">
        <v>34424</v>
      </c>
      <c r="C5032" s="48" t="s">
        <v>9308</v>
      </c>
      <c r="D5032" s="49" t="s">
        <v>34425</v>
      </c>
      <c r="E5032" s="1"/>
      <c r="F5032" s="1"/>
    </row>
    <row r="5033" spans="1:6" ht="12.75" customHeight="1" x14ac:dyDescent="0.25">
      <c r="A5033" s="48" t="s">
        <v>34426</v>
      </c>
      <c r="B5033" s="48" t="s">
        <v>34427</v>
      </c>
      <c r="C5033" s="48" t="s">
        <v>9308</v>
      </c>
      <c r="D5033" s="49" t="s">
        <v>34428</v>
      </c>
      <c r="E5033" s="1"/>
      <c r="F5033" s="1"/>
    </row>
    <row r="5034" spans="1:6" ht="12.75" customHeight="1" x14ac:dyDescent="0.25">
      <c r="A5034" s="48" t="s">
        <v>34429</v>
      </c>
      <c r="B5034" s="48" t="s">
        <v>34430</v>
      </c>
      <c r="C5034" s="48" t="s">
        <v>9308</v>
      </c>
      <c r="D5034" s="49" t="s">
        <v>34431</v>
      </c>
      <c r="E5034" s="1"/>
      <c r="F5034" s="1"/>
    </row>
    <row r="5035" spans="1:6" ht="12.75" customHeight="1" x14ac:dyDescent="0.25">
      <c r="A5035" s="48" t="s">
        <v>34432</v>
      </c>
      <c r="B5035" s="48" t="s">
        <v>34433</v>
      </c>
      <c r="C5035" s="48" t="s">
        <v>9308</v>
      </c>
      <c r="D5035" s="49" t="s">
        <v>34434</v>
      </c>
      <c r="E5035" s="1"/>
      <c r="F5035" s="1"/>
    </row>
    <row r="5036" spans="1:6" ht="12.75" customHeight="1" x14ac:dyDescent="0.25">
      <c r="A5036" s="48" t="s">
        <v>34435</v>
      </c>
      <c r="B5036" s="48" t="s">
        <v>34436</v>
      </c>
      <c r="C5036" s="48" t="s">
        <v>9308</v>
      </c>
      <c r="D5036" s="49" t="s">
        <v>34437</v>
      </c>
      <c r="E5036" s="1"/>
      <c r="F5036" s="1"/>
    </row>
    <row r="5037" spans="1:6" ht="12.75" customHeight="1" x14ac:dyDescent="0.25">
      <c r="A5037" s="48" t="s">
        <v>34438</v>
      </c>
      <c r="B5037" s="48" t="s">
        <v>34439</v>
      </c>
      <c r="C5037" s="48" t="s">
        <v>9308</v>
      </c>
      <c r="D5037" s="49" t="s">
        <v>34440</v>
      </c>
      <c r="E5037" s="1"/>
      <c r="F5037" s="1"/>
    </row>
    <row r="5038" spans="1:6" ht="12.75" customHeight="1" x14ac:dyDescent="0.25">
      <c r="A5038" s="48" t="s">
        <v>34441</v>
      </c>
      <c r="B5038" s="48" t="s">
        <v>34442</v>
      </c>
      <c r="C5038" s="48" t="s">
        <v>9308</v>
      </c>
      <c r="D5038" s="49" t="s">
        <v>34443</v>
      </c>
      <c r="E5038" s="1"/>
      <c r="F5038" s="1"/>
    </row>
    <row r="5039" spans="1:6" ht="12.75" customHeight="1" x14ac:dyDescent="0.25">
      <c r="A5039" s="48" t="s">
        <v>34444</v>
      </c>
      <c r="B5039" s="48" t="s">
        <v>34445</v>
      </c>
      <c r="C5039" s="48" t="s">
        <v>9308</v>
      </c>
      <c r="D5039" s="49" t="s">
        <v>34446</v>
      </c>
      <c r="E5039" s="1"/>
      <c r="F5039" s="1"/>
    </row>
    <row r="5040" spans="1:6" ht="12.75" customHeight="1" x14ac:dyDescent="0.25">
      <c r="A5040" s="48" t="s">
        <v>34447</v>
      </c>
      <c r="B5040" s="48" t="s">
        <v>34448</v>
      </c>
      <c r="C5040" s="48" t="s">
        <v>9308</v>
      </c>
      <c r="D5040" s="49" t="s">
        <v>34449</v>
      </c>
      <c r="E5040" s="1"/>
      <c r="F5040" s="1"/>
    </row>
    <row r="5041" spans="1:6" ht="12.75" customHeight="1" x14ac:dyDescent="0.25">
      <c r="A5041" s="48" t="s">
        <v>34450</v>
      </c>
      <c r="B5041" s="48" t="s">
        <v>34451</v>
      </c>
      <c r="C5041" s="48" t="s">
        <v>9308</v>
      </c>
      <c r="D5041" s="49" t="s">
        <v>1476</v>
      </c>
      <c r="E5041" s="1"/>
      <c r="F5041" s="1"/>
    </row>
    <row r="5042" spans="1:6" ht="12.75" customHeight="1" x14ac:dyDescent="0.25">
      <c r="A5042" s="48" t="s">
        <v>34452</v>
      </c>
      <c r="B5042" s="48" t="s">
        <v>34453</v>
      </c>
      <c r="C5042" s="48" t="s">
        <v>9308</v>
      </c>
      <c r="D5042" s="49" t="s">
        <v>941</v>
      </c>
      <c r="E5042" s="1"/>
      <c r="F5042" s="1"/>
    </row>
    <row r="5043" spans="1:6" ht="12.75" customHeight="1" x14ac:dyDescent="0.25">
      <c r="A5043" s="48" t="s">
        <v>34454</v>
      </c>
      <c r="B5043" s="48" t="s">
        <v>34455</v>
      </c>
      <c r="C5043" s="48" t="s">
        <v>9308</v>
      </c>
      <c r="D5043" s="49" t="s">
        <v>939</v>
      </c>
      <c r="E5043" s="1"/>
      <c r="F5043" s="1"/>
    </row>
    <row r="5044" spans="1:6" ht="12.75" customHeight="1" x14ac:dyDescent="0.25">
      <c r="A5044" s="48" t="s">
        <v>34456</v>
      </c>
      <c r="B5044" s="48" t="s">
        <v>34457</v>
      </c>
      <c r="C5044" s="48" t="s">
        <v>9308</v>
      </c>
      <c r="D5044" s="49" t="s">
        <v>34458</v>
      </c>
      <c r="E5044" s="1"/>
      <c r="F5044" s="1"/>
    </row>
    <row r="5045" spans="1:6" ht="12.75" customHeight="1" x14ac:dyDescent="0.25">
      <c r="A5045" s="48" t="s">
        <v>34459</v>
      </c>
      <c r="B5045" s="48" t="s">
        <v>34460</v>
      </c>
      <c r="C5045" s="48" t="s">
        <v>9308</v>
      </c>
      <c r="D5045" s="49" t="s">
        <v>937</v>
      </c>
      <c r="E5045" s="1"/>
      <c r="F5045" s="1"/>
    </row>
    <row r="5046" spans="1:6" ht="12.75" customHeight="1" x14ac:dyDescent="0.25">
      <c r="A5046" s="48" t="s">
        <v>34461</v>
      </c>
      <c r="B5046" s="48" t="s">
        <v>34462</v>
      </c>
      <c r="C5046" s="48" t="s">
        <v>9308</v>
      </c>
      <c r="D5046" s="49" t="s">
        <v>34463</v>
      </c>
      <c r="E5046" s="1"/>
      <c r="F5046" s="1"/>
    </row>
    <row r="5047" spans="1:6" ht="12.75" customHeight="1" x14ac:dyDescent="0.25">
      <c r="A5047" s="48" t="s">
        <v>34464</v>
      </c>
      <c r="B5047" s="48" t="s">
        <v>34465</v>
      </c>
      <c r="C5047" s="48" t="s">
        <v>9308</v>
      </c>
      <c r="D5047" s="49" t="s">
        <v>2841</v>
      </c>
      <c r="E5047" s="1"/>
      <c r="F5047" s="1"/>
    </row>
    <row r="5048" spans="1:6" ht="12.75" customHeight="1" x14ac:dyDescent="0.25">
      <c r="A5048" s="48" t="s">
        <v>34466</v>
      </c>
      <c r="B5048" s="48" t="s">
        <v>34467</v>
      </c>
      <c r="C5048" s="48" t="s">
        <v>9308</v>
      </c>
      <c r="D5048" s="49" t="s">
        <v>34468</v>
      </c>
      <c r="E5048" s="1"/>
      <c r="F5048" s="1"/>
    </row>
    <row r="5049" spans="1:6" ht="12.75" customHeight="1" x14ac:dyDescent="0.25">
      <c r="A5049" s="48" t="s">
        <v>34469</v>
      </c>
      <c r="B5049" s="48" t="s">
        <v>34470</v>
      </c>
      <c r="C5049" s="48" t="s">
        <v>9308</v>
      </c>
      <c r="D5049" s="49" t="s">
        <v>34458</v>
      </c>
      <c r="E5049" s="1"/>
      <c r="F5049" s="1"/>
    </row>
    <row r="5050" spans="1:6" ht="12.75" customHeight="1" x14ac:dyDescent="0.25">
      <c r="A5050" s="48" t="s">
        <v>34471</v>
      </c>
      <c r="B5050" s="48" t="s">
        <v>34472</v>
      </c>
      <c r="C5050" s="48" t="s">
        <v>9308</v>
      </c>
      <c r="D5050" s="49" t="s">
        <v>34473</v>
      </c>
      <c r="E5050" s="1"/>
      <c r="F5050" s="1"/>
    </row>
    <row r="5051" spans="1:6" ht="12.75" customHeight="1" x14ac:dyDescent="0.25">
      <c r="A5051" s="48" t="s">
        <v>34474</v>
      </c>
      <c r="B5051" s="48" t="s">
        <v>34475</v>
      </c>
      <c r="C5051" s="48" t="s">
        <v>9308</v>
      </c>
      <c r="D5051" s="49" t="s">
        <v>4454</v>
      </c>
      <c r="E5051" s="1"/>
      <c r="F5051" s="1"/>
    </row>
    <row r="5052" spans="1:6" ht="12.75" customHeight="1" x14ac:dyDescent="0.25">
      <c r="A5052" s="48" t="s">
        <v>34476</v>
      </c>
      <c r="B5052" s="48" t="s">
        <v>34477</v>
      </c>
      <c r="C5052" s="48" t="s">
        <v>9308</v>
      </c>
      <c r="D5052" s="49" t="s">
        <v>252</v>
      </c>
      <c r="E5052" s="1"/>
      <c r="F5052" s="1"/>
    </row>
    <row r="5053" spans="1:6" ht="12.75" customHeight="1" x14ac:dyDescent="0.25">
      <c r="A5053" s="48" t="s">
        <v>34478</v>
      </c>
      <c r="B5053" s="48" t="s">
        <v>34479</v>
      </c>
      <c r="C5053" s="48" t="s">
        <v>9308</v>
      </c>
      <c r="D5053" s="49" t="s">
        <v>34473</v>
      </c>
      <c r="E5053" s="1"/>
      <c r="F5053" s="1"/>
    </row>
    <row r="5054" spans="1:6" ht="12.75" customHeight="1" x14ac:dyDescent="0.25">
      <c r="A5054" s="48" t="s">
        <v>34480</v>
      </c>
      <c r="B5054" s="48" t="s">
        <v>34481</v>
      </c>
      <c r="C5054" s="48" t="s">
        <v>9308</v>
      </c>
      <c r="D5054" s="49" t="s">
        <v>2713</v>
      </c>
      <c r="E5054" s="1"/>
      <c r="F5054" s="1"/>
    </row>
    <row r="5055" spans="1:6" ht="12.75" customHeight="1" x14ac:dyDescent="0.25">
      <c r="A5055" s="48" t="s">
        <v>34482</v>
      </c>
      <c r="B5055" s="48" t="s">
        <v>34483</v>
      </c>
      <c r="C5055" s="48" t="s">
        <v>9308</v>
      </c>
      <c r="D5055" s="49" t="s">
        <v>2784</v>
      </c>
      <c r="E5055" s="1"/>
      <c r="F5055" s="1"/>
    </row>
    <row r="5056" spans="1:6" ht="12.75" customHeight="1" x14ac:dyDescent="0.25">
      <c r="A5056" s="48" t="s">
        <v>34484</v>
      </c>
      <c r="B5056" s="48" t="s">
        <v>34485</v>
      </c>
      <c r="C5056" s="48" t="s">
        <v>9308</v>
      </c>
      <c r="D5056" s="49" t="s">
        <v>34486</v>
      </c>
      <c r="E5056" s="1"/>
      <c r="F5056" s="1"/>
    </row>
    <row r="5057" spans="1:6" ht="12.75" customHeight="1" x14ac:dyDescent="0.25">
      <c r="A5057" s="48" t="s">
        <v>34487</v>
      </c>
      <c r="B5057" s="48" t="s">
        <v>34488</v>
      </c>
      <c r="C5057" s="48" t="s">
        <v>9308</v>
      </c>
      <c r="D5057" s="49" t="s">
        <v>34489</v>
      </c>
      <c r="E5057" s="1"/>
      <c r="F5057" s="1"/>
    </row>
    <row r="5058" spans="1:6" ht="12.75" customHeight="1" x14ac:dyDescent="0.25">
      <c r="A5058" s="48" t="s">
        <v>34490</v>
      </c>
      <c r="B5058" s="48" t="s">
        <v>34491</v>
      </c>
      <c r="C5058" s="48" t="s">
        <v>9308</v>
      </c>
      <c r="D5058" s="49" t="s">
        <v>34492</v>
      </c>
      <c r="E5058" s="1"/>
      <c r="F5058" s="1"/>
    </row>
    <row r="5059" spans="1:6" ht="12.75" customHeight="1" x14ac:dyDescent="0.25">
      <c r="A5059" s="48" t="s">
        <v>34493</v>
      </c>
      <c r="B5059" s="48" t="s">
        <v>34494</v>
      </c>
      <c r="C5059" s="48" t="s">
        <v>9308</v>
      </c>
      <c r="D5059" s="49" t="s">
        <v>34495</v>
      </c>
      <c r="E5059" s="1"/>
      <c r="F5059" s="1"/>
    </row>
    <row r="5060" spans="1:6" ht="12.75" customHeight="1" x14ac:dyDescent="0.25">
      <c r="A5060" s="48" t="s">
        <v>34496</v>
      </c>
      <c r="B5060" s="48" t="s">
        <v>34497</v>
      </c>
      <c r="C5060" s="48" t="s">
        <v>9308</v>
      </c>
      <c r="D5060" s="49" t="s">
        <v>34498</v>
      </c>
      <c r="E5060" s="1"/>
      <c r="F5060" s="1"/>
    </row>
    <row r="5061" spans="1:6" ht="12.75" customHeight="1" x14ac:dyDescent="0.25">
      <c r="A5061" s="48" t="s">
        <v>34499</v>
      </c>
      <c r="B5061" s="48" t="s">
        <v>34500</v>
      </c>
      <c r="C5061" s="48" t="s">
        <v>9308</v>
      </c>
      <c r="D5061" s="49" t="s">
        <v>34501</v>
      </c>
      <c r="E5061" s="1"/>
      <c r="F5061" s="1"/>
    </row>
    <row r="5062" spans="1:6" ht="12.75" customHeight="1" x14ac:dyDescent="0.25">
      <c r="A5062" s="48" t="s">
        <v>34502</v>
      </c>
      <c r="B5062" s="48" t="s">
        <v>34503</v>
      </c>
      <c r="C5062" s="48" t="s">
        <v>9308</v>
      </c>
      <c r="D5062" s="49" t="s">
        <v>34504</v>
      </c>
      <c r="E5062" s="1"/>
      <c r="F5062" s="1"/>
    </row>
    <row r="5063" spans="1:6" ht="12.75" customHeight="1" x14ac:dyDescent="0.25">
      <c r="A5063" s="48" t="s">
        <v>34505</v>
      </c>
      <c r="B5063" s="48" t="s">
        <v>34506</v>
      </c>
      <c r="C5063" s="48" t="s">
        <v>9308</v>
      </c>
      <c r="D5063" s="49" t="s">
        <v>34507</v>
      </c>
      <c r="E5063" s="1"/>
      <c r="F5063" s="1"/>
    </row>
    <row r="5064" spans="1:6" ht="12.75" customHeight="1" x14ac:dyDescent="0.25">
      <c r="A5064" s="48" t="s">
        <v>34508</v>
      </c>
      <c r="B5064" s="48" t="s">
        <v>34509</v>
      </c>
      <c r="C5064" s="48" t="s">
        <v>9308</v>
      </c>
      <c r="D5064" s="49" t="s">
        <v>34510</v>
      </c>
      <c r="E5064" s="1"/>
      <c r="F5064" s="1"/>
    </row>
    <row r="5065" spans="1:6" ht="12.75" customHeight="1" x14ac:dyDescent="0.25">
      <c r="A5065" s="48" t="s">
        <v>34511</v>
      </c>
      <c r="B5065" s="48" t="s">
        <v>34512</v>
      </c>
      <c r="C5065" s="48" t="s">
        <v>9308</v>
      </c>
      <c r="D5065" s="49" t="s">
        <v>34513</v>
      </c>
      <c r="E5065" s="1"/>
      <c r="F5065" s="1"/>
    </row>
    <row r="5066" spans="1:6" ht="12.75" customHeight="1" x14ac:dyDescent="0.25">
      <c r="A5066" s="48" t="s">
        <v>34514</v>
      </c>
      <c r="B5066" s="48" t="s">
        <v>34515</v>
      </c>
      <c r="C5066" s="48" t="s">
        <v>9308</v>
      </c>
      <c r="D5066" s="49" t="s">
        <v>34516</v>
      </c>
      <c r="E5066" s="1"/>
      <c r="F5066" s="1"/>
    </row>
    <row r="5067" spans="1:6" ht="12.75" customHeight="1" x14ac:dyDescent="0.25">
      <c r="A5067" s="48" t="s">
        <v>34517</v>
      </c>
      <c r="B5067" s="48" t="s">
        <v>34518</v>
      </c>
      <c r="C5067" s="48" t="s">
        <v>9308</v>
      </c>
      <c r="D5067" s="49" t="s">
        <v>34519</v>
      </c>
      <c r="E5067" s="1"/>
      <c r="F5067" s="1"/>
    </row>
    <row r="5068" spans="1:6" ht="12.75" customHeight="1" x14ac:dyDescent="0.25">
      <c r="A5068" s="48" t="s">
        <v>34520</v>
      </c>
      <c r="B5068" s="48" t="s">
        <v>34521</v>
      </c>
      <c r="C5068" s="48" t="s">
        <v>9308</v>
      </c>
      <c r="D5068" s="49" t="s">
        <v>34522</v>
      </c>
      <c r="E5068" s="1"/>
      <c r="F5068" s="1"/>
    </row>
    <row r="5069" spans="1:6" ht="12.75" customHeight="1" x14ac:dyDescent="0.25">
      <c r="A5069" s="48" t="s">
        <v>34523</v>
      </c>
      <c r="B5069" s="48" t="s">
        <v>34524</v>
      </c>
      <c r="C5069" s="48" t="s">
        <v>9308</v>
      </c>
      <c r="D5069" s="49" t="s">
        <v>34525</v>
      </c>
      <c r="E5069" s="1"/>
      <c r="F5069" s="1"/>
    </row>
    <row r="5070" spans="1:6" ht="12.75" customHeight="1" x14ac:dyDescent="0.25">
      <c r="A5070" s="48" t="s">
        <v>34526</v>
      </c>
      <c r="B5070" s="48" t="s">
        <v>34527</v>
      </c>
      <c r="C5070" s="48" t="s">
        <v>9308</v>
      </c>
      <c r="D5070" s="49" t="s">
        <v>34528</v>
      </c>
      <c r="E5070" s="1"/>
      <c r="F5070" s="1"/>
    </row>
    <row r="5071" spans="1:6" ht="12.75" customHeight="1" x14ac:dyDescent="0.25">
      <c r="A5071" s="48" t="s">
        <v>34529</v>
      </c>
      <c r="B5071" s="48" t="s">
        <v>34530</v>
      </c>
      <c r="C5071" s="48" t="s">
        <v>9308</v>
      </c>
      <c r="D5071" s="49" t="s">
        <v>34531</v>
      </c>
      <c r="E5071" s="1"/>
      <c r="F5071" s="1"/>
    </row>
    <row r="5072" spans="1:6" ht="12.75" customHeight="1" x14ac:dyDescent="0.25">
      <c r="A5072" s="48" t="s">
        <v>34532</v>
      </c>
      <c r="B5072" s="48" t="s">
        <v>34533</v>
      </c>
      <c r="C5072" s="48" t="s">
        <v>9308</v>
      </c>
      <c r="D5072" s="49" t="s">
        <v>34534</v>
      </c>
      <c r="E5072" s="1"/>
      <c r="F5072" s="1"/>
    </row>
    <row r="5073" spans="1:6" ht="12.75" customHeight="1" x14ac:dyDescent="0.25">
      <c r="A5073" s="48" t="s">
        <v>34535</v>
      </c>
      <c r="B5073" s="48" t="s">
        <v>34536</v>
      </c>
      <c r="C5073" s="48" t="s">
        <v>9308</v>
      </c>
      <c r="D5073" s="49" t="s">
        <v>34537</v>
      </c>
      <c r="E5073" s="1"/>
      <c r="F5073" s="1"/>
    </row>
    <row r="5074" spans="1:6" ht="12.75" customHeight="1" x14ac:dyDescent="0.25">
      <c r="A5074" s="48" t="s">
        <v>34538</v>
      </c>
      <c r="B5074" s="48" t="s">
        <v>34539</v>
      </c>
      <c r="C5074" s="48" t="s">
        <v>9308</v>
      </c>
      <c r="D5074" s="49" t="s">
        <v>34540</v>
      </c>
      <c r="E5074" s="1"/>
      <c r="F5074" s="1"/>
    </row>
    <row r="5075" spans="1:6" ht="12.75" customHeight="1" x14ac:dyDescent="0.25">
      <c r="A5075" s="48" t="s">
        <v>34541</v>
      </c>
      <c r="B5075" s="48" t="s">
        <v>34542</v>
      </c>
      <c r="C5075" s="48" t="s">
        <v>9308</v>
      </c>
      <c r="D5075" s="49" t="s">
        <v>34543</v>
      </c>
      <c r="E5075" s="1"/>
      <c r="F5075" s="1"/>
    </row>
    <row r="5076" spans="1:6" ht="12.75" customHeight="1" x14ac:dyDescent="0.25">
      <c r="A5076" s="48" t="s">
        <v>34544</v>
      </c>
      <c r="B5076" s="48" t="s">
        <v>34545</v>
      </c>
      <c r="C5076" s="48" t="s">
        <v>9308</v>
      </c>
      <c r="D5076" s="49" t="s">
        <v>34546</v>
      </c>
      <c r="E5076" s="1"/>
      <c r="F5076" s="1"/>
    </row>
    <row r="5077" spans="1:6" ht="12.75" customHeight="1" x14ac:dyDescent="0.25">
      <c r="A5077" s="48" t="s">
        <v>34547</v>
      </c>
      <c r="B5077" s="48" t="s">
        <v>34548</v>
      </c>
      <c r="C5077" s="48" t="s">
        <v>9308</v>
      </c>
      <c r="D5077" s="49" t="s">
        <v>34549</v>
      </c>
      <c r="E5077" s="1"/>
      <c r="F5077" s="1"/>
    </row>
    <row r="5078" spans="1:6" ht="12.75" customHeight="1" x14ac:dyDescent="0.25">
      <c r="A5078" s="48" t="s">
        <v>34550</v>
      </c>
      <c r="B5078" s="48" t="s">
        <v>34551</v>
      </c>
      <c r="C5078" s="48" t="s">
        <v>9308</v>
      </c>
      <c r="D5078" s="49" t="s">
        <v>34552</v>
      </c>
      <c r="E5078" s="1"/>
      <c r="F5078" s="1"/>
    </row>
    <row r="5079" spans="1:6" ht="12.75" customHeight="1" x14ac:dyDescent="0.25">
      <c r="A5079" s="48" t="s">
        <v>34553</v>
      </c>
      <c r="B5079" s="48" t="s">
        <v>34554</v>
      </c>
      <c r="C5079" s="48" t="s">
        <v>9308</v>
      </c>
      <c r="D5079" s="49" t="s">
        <v>34555</v>
      </c>
      <c r="E5079" s="1"/>
      <c r="F5079" s="1"/>
    </row>
    <row r="5080" spans="1:6" ht="12.75" customHeight="1" x14ac:dyDescent="0.25">
      <c r="A5080" s="48" t="s">
        <v>34556</v>
      </c>
      <c r="B5080" s="48" t="s">
        <v>34557</v>
      </c>
      <c r="C5080" s="48" t="s">
        <v>9308</v>
      </c>
      <c r="D5080" s="49" t="s">
        <v>34558</v>
      </c>
      <c r="E5080" s="1"/>
      <c r="F5080" s="1"/>
    </row>
    <row r="5081" spans="1:6" ht="12.75" customHeight="1" x14ac:dyDescent="0.25">
      <c r="A5081" s="48" t="s">
        <v>34559</v>
      </c>
      <c r="B5081" s="48" t="s">
        <v>34560</v>
      </c>
      <c r="C5081" s="48" t="s">
        <v>9308</v>
      </c>
      <c r="D5081" s="49" t="s">
        <v>29152</v>
      </c>
      <c r="E5081" s="1"/>
      <c r="F5081" s="1"/>
    </row>
    <row r="5082" spans="1:6" ht="12.75" customHeight="1" x14ac:dyDescent="0.25">
      <c r="A5082" s="48" t="s">
        <v>34561</v>
      </c>
      <c r="B5082" s="48" t="s">
        <v>34562</v>
      </c>
      <c r="C5082" s="48" t="s">
        <v>9308</v>
      </c>
      <c r="D5082" s="49" t="s">
        <v>34563</v>
      </c>
      <c r="E5082" s="1"/>
      <c r="F5082" s="1"/>
    </row>
    <row r="5083" spans="1:6" ht="12.75" customHeight="1" x14ac:dyDescent="0.25">
      <c r="A5083" s="48" t="s">
        <v>34564</v>
      </c>
      <c r="B5083" s="48" t="s">
        <v>34565</v>
      </c>
      <c r="C5083" s="48" t="s">
        <v>9308</v>
      </c>
      <c r="D5083" s="49" t="s">
        <v>4280</v>
      </c>
      <c r="E5083" s="1"/>
      <c r="F5083" s="1"/>
    </row>
    <row r="5084" spans="1:6" ht="12.75" customHeight="1" x14ac:dyDescent="0.25">
      <c r="A5084" s="48" t="s">
        <v>34566</v>
      </c>
      <c r="B5084" s="48" t="s">
        <v>34567</v>
      </c>
      <c r="C5084" s="48" t="s">
        <v>9308</v>
      </c>
      <c r="D5084" s="49" t="s">
        <v>28298</v>
      </c>
      <c r="E5084" s="1"/>
      <c r="F5084" s="1"/>
    </row>
    <row r="5085" spans="1:6" ht="12.75" customHeight="1" x14ac:dyDescent="0.25">
      <c r="A5085" s="48" t="s">
        <v>34568</v>
      </c>
      <c r="B5085" s="48" t="s">
        <v>34569</v>
      </c>
      <c r="C5085" s="48" t="s">
        <v>9308</v>
      </c>
      <c r="D5085" s="49" t="s">
        <v>2987</v>
      </c>
      <c r="E5085" s="1"/>
      <c r="F5085" s="1"/>
    </row>
    <row r="5086" spans="1:6" ht="12.75" customHeight="1" x14ac:dyDescent="0.25">
      <c r="A5086" s="48" t="s">
        <v>34570</v>
      </c>
      <c r="B5086" s="48" t="s">
        <v>34571</v>
      </c>
      <c r="C5086" s="48" t="s">
        <v>9308</v>
      </c>
      <c r="D5086" s="49" t="s">
        <v>23203</v>
      </c>
      <c r="E5086" s="1"/>
      <c r="F5086" s="1"/>
    </row>
    <row r="5087" spans="1:6" ht="12.75" customHeight="1" x14ac:dyDescent="0.25">
      <c r="A5087" s="48" t="s">
        <v>34572</v>
      </c>
      <c r="B5087" s="48" t="s">
        <v>34573</v>
      </c>
      <c r="C5087" s="48" t="s">
        <v>9308</v>
      </c>
      <c r="D5087" s="49" t="s">
        <v>21473</v>
      </c>
      <c r="E5087" s="1"/>
      <c r="F5087" s="1"/>
    </row>
    <row r="5088" spans="1:6" ht="12.75" customHeight="1" x14ac:dyDescent="0.25">
      <c r="A5088" s="48" t="s">
        <v>34574</v>
      </c>
      <c r="B5088" s="48" t="s">
        <v>34575</v>
      </c>
      <c r="C5088" s="48" t="s">
        <v>9308</v>
      </c>
      <c r="D5088" s="49" t="s">
        <v>34576</v>
      </c>
      <c r="E5088" s="1"/>
      <c r="F5088" s="1"/>
    </row>
    <row r="5089" spans="1:6" ht="12.75" customHeight="1" x14ac:dyDescent="0.25">
      <c r="A5089" s="48" t="s">
        <v>34577</v>
      </c>
      <c r="B5089" s="48" t="s">
        <v>34578</v>
      </c>
      <c r="C5089" s="48" t="s">
        <v>9308</v>
      </c>
      <c r="D5089" s="49" t="s">
        <v>34579</v>
      </c>
      <c r="E5089" s="1"/>
      <c r="F5089" s="1"/>
    </row>
    <row r="5090" spans="1:6" ht="12.75" customHeight="1" x14ac:dyDescent="0.25">
      <c r="A5090" s="48" t="s">
        <v>34580</v>
      </c>
      <c r="B5090" s="48" t="s">
        <v>34581</v>
      </c>
      <c r="C5090" s="48" t="s">
        <v>9308</v>
      </c>
      <c r="D5090" s="49" t="s">
        <v>34582</v>
      </c>
      <c r="E5090" s="1"/>
      <c r="F5090" s="1"/>
    </row>
    <row r="5091" spans="1:6" ht="12.75" customHeight="1" x14ac:dyDescent="0.25">
      <c r="A5091" s="48" t="s">
        <v>34583</v>
      </c>
      <c r="B5091" s="48" t="s">
        <v>34584</v>
      </c>
      <c r="C5091" s="48" t="s">
        <v>9308</v>
      </c>
      <c r="D5091" s="49" t="s">
        <v>34585</v>
      </c>
      <c r="E5091" s="1"/>
      <c r="F5091" s="1"/>
    </row>
    <row r="5092" spans="1:6" ht="12.75" customHeight="1" x14ac:dyDescent="0.25">
      <c r="A5092" s="48" t="s">
        <v>34586</v>
      </c>
      <c r="B5092" s="48" t="s">
        <v>34587</v>
      </c>
      <c r="C5092" s="48" t="s">
        <v>9308</v>
      </c>
      <c r="D5092" s="49" t="s">
        <v>34588</v>
      </c>
      <c r="E5092" s="1"/>
      <c r="F5092" s="1"/>
    </row>
    <row r="5093" spans="1:6" ht="12.75" customHeight="1" x14ac:dyDescent="0.25">
      <c r="A5093" s="48" t="s">
        <v>34589</v>
      </c>
      <c r="B5093" s="48" t="s">
        <v>34590</v>
      </c>
      <c r="C5093" s="48" t="s">
        <v>9308</v>
      </c>
      <c r="D5093" s="49" t="s">
        <v>34591</v>
      </c>
      <c r="E5093" s="1"/>
      <c r="F5093" s="1"/>
    </row>
    <row r="5094" spans="1:6" ht="12.75" customHeight="1" x14ac:dyDescent="0.25">
      <c r="A5094" s="48" t="s">
        <v>34592</v>
      </c>
      <c r="B5094" s="48" t="s">
        <v>34593</v>
      </c>
      <c r="C5094" s="48" t="s">
        <v>9308</v>
      </c>
      <c r="D5094" s="49" t="s">
        <v>34594</v>
      </c>
      <c r="E5094" s="1"/>
      <c r="F5094" s="1"/>
    </row>
    <row r="5095" spans="1:6" ht="12.75" customHeight="1" x14ac:dyDescent="0.25">
      <c r="A5095" s="48" t="s">
        <v>34595</v>
      </c>
      <c r="B5095" s="48" t="s">
        <v>34596</v>
      </c>
      <c r="C5095" s="48" t="s">
        <v>9308</v>
      </c>
      <c r="D5095" s="49" t="s">
        <v>4753</v>
      </c>
      <c r="E5095" s="1"/>
      <c r="F5095" s="1"/>
    </row>
    <row r="5096" spans="1:6" ht="12.75" customHeight="1" x14ac:dyDescent="0.25">
      <c r="A5096" s="48" t="s">
        <v>34597</v>
      </c>
      <c r="B5096" s="48" t="s">
        <v>34598</v>
      </c>
      <c r="C5096" s="48" t="s">
        <v>9308</v>
      </c>
      <c r="D5096" s="49" t="s">
        <v>34599</v>
      </c>
      <c r="E5096" s="1"/>
      <c r="F5096" s="1"/>
    </row>
    <row r="5097" spans="1:6" ht="12.75" customHeight="1" x14ac:dyDescent="0.25">
      <c r="A5097" s="48" t="s">
        <v>34600</v>
      </c>
      <c r="B5097" s="48" t="s">
        <v>34601</v>
      </c>
      <c r="C5097" s="48" t="s">
        <v>9308</v>
      </c>
      <c r="D5097" s="49" t="s">
        <v>34602</v>
      </c>
      <c r="E5097" s="1"/>
      <c r="F5097" s="1"/>
    </row>
    <row r="5098" spans="1:6" ht="12.75" customHeight="1" x14ac:dyDescent="0.25">
      <c r="A5098" s="48" t="s">
        <v>34603</v>
      </c>
      <c r="B5098" s="48" t="s">
        <v>34604</v>
      </c>
      <c r="C5098" s="48" t="s">
        <v>9308</v>
      </c>
      <c r="D5098" s="49" t="s">
        <v>6086</v>
      </c>
      <c r="E5098" s="1"/>
      <c r="F5098" s="1"/>
    </row>
    <row r="5099" spans="1:6" ht="12.75" customHeight="1" x14ac:dyDescent="0.25">
      <c r="A5099" s="48" t="s">
        <v>34605</v>
      </c>
      <c r="B5099" s="48" t="s">
        <v>34606</v>
      </c>
      <c r="C5099" s="48" t="s">
        <v>9308</v>
      </c>
      <c r="D5099" s="49" t="s">
        <v>25919</v>
      </c>
      <c r="E5099" s="1"/>
      <c r="F5099" s="1"/>
    </row>
    <row r="5100" spans="1:6" ht="12.75" customHeight="1" x14ac:dyDescent="0.25">
      <c r="A5100" s="48" t="s">
        <v>34607</v>
      </c>
      <c r="B5100" s="48" t="s">
        <v>34608</v>
      </c>
      <c r="C5100" s="48" t="s">
        <v>9308</v>
      </c>
      <c r="D5100" s="49" t="s">
        <v>6093</v>
      </c>
      <c r="E5100" s="1"/>
      <c r="F5100" s="1"/>
    </row>
    <row r="5101" spans="1:6" ht="12.75" customHeight="1" x14ac:dyDescent="0.25">
      <c r="A5101" s="48" t="s">
        <v>34609</v>
      </c>
      <c r="B5101" s="48" t="s">
        <v>34610</v>
      </c>
      <c r="C5101" s="48" t="s">
        <v>9308</v>
      </c>
      <c r="D5101" s="49" t="s">
        <v>3436</v>
      </c>
      <c r="E5101" s="1"/>
      <c r="F5101" s="1"/>
    </row>
    <row r="5102" spans="1:6" ht="12.75" customHeight="1" x14ac:dyDescent="0.25">
      <c r="A5102" s="48" t="s">
        <v>34611</v>
      </c>
      <c r="B5102" s="48" t="s">
        <v>34612</v>
      </c>
      <c r="C5102" s="48" t="s">
        <v>9308</v>
      </c>
      <c r="D5102" s="49" t="s">
        <v>34613</v>
      </c>
      <c r="E5102" s="1"/>
      <c r="F5102" s="1"/>
    </row>
    <row r="5103" spans="1:6" ht="12.75" customHeight="1" x14ac:dyDescent="0.25">
      <c r="A5103" s="48" t="s">
        <v>34614</v>
      </c>
      <c r="B5103" s="48" t="s">
        <v>34615</v>
      </c>
      <c r="C5103" s="48" t="s">
        <v>9308</v>
      </c>
      <c r="D5103" s="49" t="s">
        <v>7383</v>
      </c>
      <c r="E5103" s="1"/>
      <c r="F5103" s="1"/>
    </row>
    <row r="5104" spans="1:6" ht="12.75" customHeight="1" x14ac:dyDescent="0.25">
      <c r="A5104" s="48" t="s">
        <v>34616</v>
      </c>
      <c r="B5104" s="48" t="s">
        <v>34617</v>
      </c>
      <c r="C5104" s="48" t="s">
        <v>9308</v>
      </c>
      <c r="D5104" s="49" t="s">
        <v>34618</v>
      </c>
      <c r="E5104" s="1"/>
      <c r="F5104" s="1"/>
    </row>
    <row r="5105" spans="1:6" ht="12.75" customHeight="1" x14ac:dyDescent="0.25">
      <c r="A5105" s="48" t="s">
        <v>34619</v>
      </c>
      <c r="B5105" s="48" t="s">
        <v>34620</v>
      </c>
      <c r="C5105" s="48" t="s">
        <v>9308</v>
      </c>
      <c r="D5105" s="49" t="s">
        <v>34621</v>
      </c>
      <c r="E5105" s="1"/>
      <c r="F5105" s="1"/>
    </row>
    <row r="5106" spans="1:6" ht="12.75" customHeight="1" x14ac:dyDescent="0.25">
      <c r="A5106" s="48" t="s">
        <v>34622</v>
      </c>
      <c r="B5106" s="48" t="s">
        <v>34623</v>
      </c>
      <c r="C5106" s="48" t="s">
        <v>9308</v>
      </c>
      <c r="D5106" s="49" t="s">
        <v>34624</v>
      </c>
      <c r="E5106" s="1"/>
      <c r="F5106" s="1"/>
    </row>
    <row r="5107" spans="1:6" ht="12.75" customHeight="1" x14ac:dyDescent="0.25">
      <c r="A5107" s="48" t="s">
        <v>34625</v>
      </c>
      <c r="B5107" s="48" t="s">
        <v>34626</v>
      </c>
      <c r="C5107" s="48" t="s">
        <v>9308</v>
      </c>
      <c r="D5107" s="49" t="s">
        <v>34627</v>
      </c>
      <c r="E5107" s="1"/>
      <c r="F5107" s="1"/>
    </row>
    <row r="5108" spans="1:6" ht="12.75" customHeight="1" x14ac:dyDescent="0.25">
      <c r="A5108" s="48" t="s">
        <v>34628</v>
      </c>
      <c r="B5108" s="48" t="s">
        <v>34629</v>
      </c>
      <c r="C5108" s="48" t="s">
        <v>9308</v>
      </c>
      <c r="D5108" s="49" t="s">
        <v>34630</v>
      </c>
      <c r="E5108" s="1"/>
      <c r="F5108" s="1"/>
    </row>
    <row r="5109" spans="1:6" ht="12.75" customHeight="1" x14ac:dyDescent="0.25">
      <c r="A5109" s="48" t="s">
        <v>34631</v>
      </c>
      <c r="B5109" s="48" t="s">
        <v>34632</v>
      </c>
      <c r="C5109" s="48" t="s">
        <v>9308</v>
      </c>
      <c r="D5109" s="49" t="s">
        <v>34633</v>
      </c>
      <c r="E5109" s="1"/>
      <c r="F5109" s="1"/>
    </row>
    <row r="5110" spans="1:6" ht="12.75" customHeight="1" x14ac:dyDescent="0.25">
      <c r="A5110" s="48" t="s">
        <v>34634</v>
      </c>
      <c r="B5110" s="48" t="s">
        <v>34635</v>
      </c>
      <c r="C5110" s="48" t="s">
        <v>9308</v>
      </c>
      <c r="D5110" s="49" t="s">
        <v>34636</v>
      </c>
      <c r="E5110" s="1"/>
      <c r="F5110" s="1"/>
    </row>
    <row r="5111" spans="1:6" ht="12.75" customHeight="1" x14ac:dyDescent="0.25">
      <c r="A5111" s="48" t="s">
        <v>34637</v>
      </c>
      <c r="B5111" s="48" t="s">
        <v>34638</v>
      </c>
      <c r="C5111" s="48" t="s">
        <v>9308</v>
      </c>
      <c r="D5111" s="49" t="s">
        <v>34639</v>
      </c>
      <c r="E5111" s="1"/>
      <c r="F5111" s="1"/>
    </row>
    <row r="5112" spans="1:6" ht="12.75" customHeight="1" x14ac:dyDescent="0.25">
      <c r="A5112" s="48" t="s">
        <v>34640</v>
      </c>
      <c r="B5112" s="48" t="s">
        <v>34641</v>
      </c>
      <c r="C5112" s="48" t="s">
        <v>9308</v>
      </c>
      <c r="D5112" s="49" t="s">
        <v>34642</v>
      </c>
      <c r="E5112" s="1"/>
      <c r="F5112" s="1"/>
    </row>
    <row r="5113" spans="1:6" ht="12.75" customHeight="1" x14ac:dyDescent="0.25">
      <c r="A5113" s="48" t="s">
        <v>34643</v>
      </c>
      <c r="B5113" s="48" t="s">
        <v>34644</v>
      </c>
      <c r="C5113" s="48" t="s">
        <v>9308</v>
      </c>
      <c r="D5113" s="49" t="s">
        <v>34645</v>
      </c>
      <c r="E5113" s="1"/>
      <c r="F5113" s="1"/>
    </row>
    <row r="5114" spans="1:6" ht="12.75" customHeight="1" x14ac:dyDescent="0.25">
      <c r="A5114" s="48" t="s">
        <v>34646</v>
      </c>
      <c r="B5114" s="48" t="s">
        <v>34647</v>
      </c>
      <c r="C5114" s="48" t="s">
        <v>9308</v>
      </c>
      <c r="D5114" s="49" t="s">
        <v>34648</v>
      </c>
      <c r="E5114" s="1"/>
      <c r="F5114" s="1"/>
    </row>
    <row r="5115" spans="1:6" ht="12.75" customHeight="1" x14ac:dyDescent="0.25">
      <c r="A5115" s="48" t="s">
        <v>34649</v>
      </c>
      <c r="B5115" s="48" t="s">
        <v>34650</v>
      </c>
      <c r="C5115" s="48" t="s">
        <v>9308</v>
      </c>
      <c r="D5115" s="49" t="s">
        <v>34651</v>
      </c>
      <c r="E5115" s="1"/>
      <c r="F5115" s="1"/>
    </row>
    <row r="5116" spans="1:6" ht="12.75" customHeight="1" x14ac:dyDescent="0.25">
      <c r="A5116" s="48" t="s">
        <v>34652</v>
      </c>
      <c r="B5116" s="48" t="s">
        <v>34653</v>
      </c>
      <c r="C5116" s="48" t="s">
        <v>9308</v>
      </c>
      <c r="D5116" s="49" t="s">
        <v>34654</v>
      </c>
      <c r="E5116" s="1"/>
      <c r="F5116" s="1"/>
    </row>
    <row r="5117" spans="1:6" ht="12.75" customHeight="1" x14ac:dyDescent="0.25">
      <c r="A5117" s="48" t="s">
        <v>34655</v>
      </c>
      <c r="B5117" s="48" t="s">
        <v>34656</v>
      </c>
      <c r="C5117" s="48" t="s">
        <v>9308</v>
      </c>
      <c r="D5117" s="49" t="s">
        <v>34657</v>
      </c>
      <c r="E5117" s="1"/>
      <c r="F5117" s="1"/>
    </row>
    <row r="5118" spans="1:6" ht="12.75" customHeight="1" x14ac:dyDescent="0.25">
      <c r="A5118" s="48" t="s">
        <v>34658</v>
      </c>
      <c r="B5118" s="48" t="s">
        <v>34659</v>
      </c>
      <c r="C5118" s="48" t="s">
        <v>9308</v>
      </c>
      <c r="D5118" s="49" t="s">
        <v>34660</v>
      </c>
      <c r="E5118" s="1"/>
      <c r="F5118" s="1"/>
    </row>
    <row r="5119" spans="1:6" ht="12.75" customHeight="1" x14ac:dyDescent="0.25">
      <c r="A5119" s="48" t="s">
        <v>34661</v>
      </c>
      <c r="B5119" s="48" t="s">
        <v>34662</v>
      </c>
      <c r="C5119" s="48" t="s">
        <v>9308</v>
      </c>
      <c r="D5119" s="49" t="s">
        <v>34663</v>
      </c>
      <c r="E5119" s="1"/>
      <c r="F5119" s="1"/>
    </row>
    <row r="5120" spans="1:6" ht="12.75" customHeight="1" x14ac:dyDescent="0.25">
      <c r="A5120" s="48" t="s">
        <v>34664</v>
      </c>
      <c r="B5120" s="48" t="s">
        <v>34665</v>
      </c>
      <c r="C5120" s="48" t="s">
        <v>9308</v>
      </c>
      <c r="D5120" s="49" t="s">
        <v>4573</v>
      </c>
      <c r="E5120" s="1"/>
      <c r="F5120" s="1"/>
    </row>
    <row r="5121" spans="1:6" ht="12.75" customHeight="1" x14ac:dyDescent="0.25">
      <c r="A5121" s="48" t="s">
        <v>34666</v>
      </c>
      <c r="B5121" s="48" t="s">
        <v>34667</v>
      </c>
      <c r="C5121" s="48" t="s">
        <v>9308</v>
      </c>
      <c r="D5121" s="49" t="s">
        <v>1325</v>
      </c>
      <c r="E5121" s="1"/>
      <c r="F5121" s="1"/>
    </row>
    <row r="5122" spans="1:6" ht="12.75" customHeight="1" x14ac:dyDescent="0.25">
      <c r="A5122" s="48" t="s">
        <v>34668</v>
      </c>
      <c r="B5122" s="48" t="s">
        <v>34669</v>
      </c>
      <c r="C5122" s="48" t="s">
        <v>9308</v>
      </c>
      <c r="D5122" s="49" t="s">
        <v>4782</v>
      </c>
      <c r="E5122" s="1"/>
      <c r="F5122" s="1"/>
    </row>
    <row r="5123" spans="1:6" ht="12.75" customHeight="1" x14ac:dyDescent="0.25">
      <c r="A5123" s="48" t="s">
        <v>34670</v>
      </c>
      <c r="B5123" s="48" t="s">
        <v>34671</v>
      </c>
      <c r="C5123" s="48" t="s">
        <v>9308</v>
      </c>
      <c r="D5123" s="49" t="s">
        <v>34672</v>
      </c>
      <c r="E5123" s="1"/>
      <c r="F5123" s="1"/>
    </row>
    <row r="5124" spans="1:6" ht="12.75" customHeight="1" x14ac:dyDescent="0.25">
      <c r="A5124" s="48" t="s">
        <v>34673</v>
      </c>
      <c r="B5124" s="48" t="s">
        <v>34674</v>
      </c>
      <c r="C5124" s="48" t="s">
        <v>9308</v>
      </c>
      <c r="D5124" s="49" t="s">
        <v>31888</v>
      </c>
      <c r="E5124" s="1"/>
      <c r="F5124" s="1"/>
    </row>
    <row r="5125" spans="1:6" ht="12.75" customHeight="1" x14ac:dyDescent="0.25">
      <c r="A5125" s="48" t="s">
        <v>34675</v>
      </c>
      <c r="B5125" s="48" t="s">
        <v>34676</v>
      </c>
      <c r="C5125" s="48" t="s">
        <v>9308</v>
      </c>
      <c r="D5125" s="49" t="s">
        <v>34677</v>
      </c>
      <c r="E5125" s="1"/>
      <c r="F5125" s="1"/>
    </row>
    <row r="5126" spans="1:6" ht="12.75" customHeight="1" x14ac:dyDescent="0.25">
      <c r="A5126" s="48" t="s">
        <v>34678</v>
      </c>
      <c r="B5126" s="48" t="s">
        <v>34679</v>
      </c>
      <c r="C5126" s="48" t="s">
        <v>9308</v>
      </c>
      <c r="D5126" s="49" t="s">
        <v>34680</v>
      </c>
      <c r="E5126" s="1"/>
      <c r="F5126" s="1"/>
    </row>
    <row r="5127" spans="1:6" ht="12.75" customHeight="1" x14ac:dyDescent="0.25">
      <c r="A5127" s="48" t="s">
        <v>34681</v>
      </c>
      <c r="B5127" s="48" t="s">
        <v>34682</v>
      </c>
      <c r="C5127" s="48" t="s">
        <v>9308</v>
      </c>
      <c r="D5127" s="49" t="s">
        <v>34683</v>
      </c>
      <c r="E5127" s="1"/>
      <c r="F5127" s="1"/>
    </row>
    <row r="5128" spans="1:6" ht="12.75" customHeight="1" x14ac:dyDescent="0.25">
      <c r="A5128" s="48" t="s">
        <v>34684</v>
      </c>
      <c r="B5128" s="48" t="s">
        <v>34685</v>
      </c>
      <c r="C5128" s="48" t="s">
        <v>9308</v>
      </c>
      <c r="D5128" s="49" t="s">
        <v>34686</v>
      </c>
      <c r="E5128" s="1"/>
      <c r="F5128" s="1"/>
    </row>
    <row r="5129" spans="1:6" ht="12.75" customHeight="1" x14ac:dyDescent="0.25">
      <c r="A5129" s="48" t="s">
        <v>34687</v>
      </c>
      <c r="B5129" s="48" t="s">
        <v>34688</v>
      </c>
      <c r="C5129" s="48" t="s">
        <v>9308</v>
      </c>
      <c r="D5129" s="49" t="s">
        <v>34689</v>
      </c>
      <c r="E5129" s="1"/>
      <c r="F5129" s="1"/>
    </row>
    <row r="5130" spans="1:6" ht="12.75" customHeight="1" x14ac:dyDescent="0.25">
      <c r="A5130" s="48" t="s">
        <v>34690</v>
      </c>
      <c r="B5130" s="48" t="s">
        <v>34691</v>
      </c>
      <c r="C5130" s="48" t="s">
        <v>9308</v>
      </c>
      <c r="D5130" s="49" t="s">
        <v>34692</v>
      </c>
      <c r="E5130" s="1"/>
      <c r="F5130" s="1"/>
    </row>
    <row r="5131" spans="1:6" ht="12.75" customHeight="1" x14ac:dyDescent="0.25">
      <c r="A5131" s="48" t="s">
        <v>34693</v>
      </c>
      <c r="B5131" s="48" t="s">
        <v>34694</v>
      </c>
      <c r="C5131" s="48" t="s">
        <v>9308</v>
      </c>
      <c r="D5131" s="49" t="s">
        <v>34695</v>
      </c>
      <c r="E5131" s="1"/>
      <c r="F5131" s="1"/>
    </row>
    <row r="5132" spans="1:6" ht="12.75" customHeight="1" x14ac:dyDescent="0.25">
      <c r="A5132" s="48" t="s">
        <v>34696</v>
      </c>
      <c r="B5132" s="48" t="s">
        <v>34697</v>
      </c>
      <c r="C5132" s="48" t="s">
        <v>9308</v>
      </c>
      <c r="D5132" s="49" t="s">
        <v>34698</v>
      </c>
      <c r="E5132" s="1"/>
      <c r="F5132" s="1"/>
    </row>
    <row r="5133" spans="1:6" ht="12.75" customHeight="1" x14ac:dyDescent="0.25">
      <c r="A5133" s="48" t="s">
        <v>34699</v>
      </c>
      <c r="B5133" s="48" t="s">
        <v>34700</v>
      </c>
      <c r="C5133" s="48" t="s">
        <v>9308</v>
      </c>
      <c r="D5133" s="49" t="s">
        <v>34701</v>
      </c>
      <c r="E5133" s="1"/>
      <c r="F5133" s="1"/>
    </row>
    <row r="5134" spans="1:6" ht="12.75" customHeight="1" x14ac:dyDescent="0.25">
      <c r="A5134" s="48" t="s">
        <v>34702</v>
      </c>
      <c r="B5134" s="48" t="s">
        <v>34703</v>
      </c>
      <c r="C5134" s="48" t="s">
        <v>9308</v>
      </c>
      <c r="D5134" s="49" t="s">
        <v>34704</v>
      </c>
      <c r="E5134" s="1"/>
      <c r="F5134" s="1"/>
    </row>
    <row r="5135" spans="1:6" ht="12.75" customHeight="1" x14ac:dyDescent="0.25">
      <c r="A5135" s="48" t="s">
        <v>34705</v>
      </c>
      <c r="B5135" s="48" t="s">
        <v>34706</v>
      </c>
      <c r="C5135" s="48" t="s">
        <v>9308</v>
      </c>
      <c r="D5135" s="49" t="s">
        <v>34707</v>
      </c>
      <c r="E5135" s="1"/>
      <c r="F5135" s="1"/>
    </row>
    <row r="5136" spans="1:6" ht="12.75" customHeight="1" x14ac:dyDescent="0.25">
      <c r="A5136" s="48" t="s">
        <v>34708</v>
      </c>
      <c r="B5136" s="48" t="s">
        <v>34709</v>
      </c>
      <c r="C5136" s="48" t="s">
        <v>9308</v>
      </c>
      <c r="D5136" s="49" t="s">
        <v>34710</v>
      </c>
      <c r="E5136" s="1"/>
      <c r="F5136" s="1"/>
    </row>
    <row r="5137" spans="1:6" ht="12.75" customHeight="1" x14ac:dyDescent="0.25">
      <c r="A5137" s="48" t="s">
        <v>34711</v>
      </c>
      <c r="B5137" s="48" t="s">
        <v>34712</v>
      </c>
      <c r="C5137" s="48" t="s">
        <v>9308</v>
      </c>
      <c r="D5137" s="49" t="s">
        <v>34713</v>
      </c>
      <c r="E5137" s="1"/>
      <c r="F5137" s="1"/>
    </row>
    <row r="5138" spans="1:6" ht="12.75" customHeight="1" x14ac:dyDescent="0.25">
      <c r="A5138" s="48" t="s">
        <v>34714</v>
      </c>
      <c r="B5138" s="48" t="s">
        <v>34715</v>
      </c>
      <c r="C5138" s="48" t="s">
        <v>9308</v>
      </c>
      <c r="D5138" s="49" t="s">
        <v>34716</v>
      </c>
      <c r="E5138" s="1"/>
      <c r="F5138" s="1"/>
    </row>
    <row r="5139" spans="1:6" ht="12.75" customHeight="1" x14ac:dyDescent="0.25">
      <c r="A5139" s="48" t="s">
        <v>34717</v>
      </c>
      <c r="B5139" s="48" t="s">
        <v>34718</v>
      </c>
      <c r="C5139" s="48" t="s">
        <v>9308</v>
      </c>
      <c r="D5139" s="49" t="s">
        <v>34719</v>
      </c>
      <c r="E5139" s="1"/>
      <c r="F5139" s="1"/>
    </row>
    <row r="5140" spans="1:6" ht="12.75" customHeight="1" x14ac:dyDescent="0.25">
      <c r="A5140" s="48" t="s">
        <v>34720</v>
      </c>
      <c r="B5140" s="48" t="s">
        <v>34721</v>
      </c>
      <c r="C5140" s="48" t="s">
        <v>9308</v>
      </c>
      <c r="D5140" s="49" t="s">
        <v>34722</v>
      </c>
      <c r="E5140" s="1"/>
      <c r="F5140" s="1"/>
    </row>
    <row r="5141" spans="1:6" ht="12.75" customHeight="1" x14ac:dyDescent="0.25">
      <c r="A5141" s="48" t="s">
        <v>34723</v>
      </c>
      <c r="B5141" s="48" t="s">
        <v>34724</v>
      </c>
      <c r="C5141" s="48" t="s">
        <v>9308</v>
      </c>
      <c r="D5141" s="49" t="s">
        <v>34725</v>
      </c>
      <c r="E5141" s="1"/>
      <c r="F5141" s="1"/>
    </row>
    <row r="5142" spans="1:6" ht="12.75" customHeight="1" x14ac:dyDescent="0.25">
      <c r="A5142" s="48" t="s">
        <v>34726</v>
      </c>
      <c r="B5142" s="48" t="s">
        <v>34727</v>
      </c>
      <c r="C5142" s="48" t="s">
        <v>9308</v>
      </c>
      <c r="D5142" s="49" t="s">
        <v>34728</v>
      </c>
      <c r="E5142" s="1"/>
      <c r="F5142" s="1"/>
    </row>
    <row r="5143" spans="1:6" ht="12.75" customHeight="1" x14ac:dyDescent="0.25">
      <c r="A5143" s="48" t="s">
        <v>34729</v>
      </c>
      <c r="B5143" s="48" t="s">
        <v>34730</v>
      </c>
      <c r="C5143" s="48" t="s">
        <v>9308</v>
      </c>
      <c r="D5143" s="49" t="s">
        <v>34731</v>
      </c>
      <c r="E5143" s="1"/>
      <c r="F5143" s="1"/>
    </row>
    <row r="5144" spans="1:6" ht="12.75" customHeight="1" x14ac:dyDescent="0.25">
      <c r="A5144" s="48" t="s">
        <v>34732</v>
      </c>
      <c r="B5144" s="48" t="s">
        <v>34733</v>
      </c>
      <c r="C5144" s="48" t="s">
        <v>9308</v>
      </c>
      <c r="D5144" s="49" t="s">
        <v>34734</v>
      </c>
      <c r="E5144" s="1"/>
      <c r="F5144" s="1"/>
    </row>
    <row r="5145" spans="1:6" ht="12.75" customHeight="1" x14ac:dyDescent="0.25">
      <c r="A5145" s="48" t="s">
        <v>34735</v>
      </c>
      <c r="B5145" s="48" t="s">
        <v>34736</v>
      </c>
      <c r="C5145" s="48" t="s">
        <v>9308</v>
      </c>
      <c r="D5145" s="49" t="s">
        <v>34737</v>
      </c>
      <c r="E5145" s="1"/>
      <c r="F5145" s="1"/>
    </row>
    <row r="5146" spans="1:6" ht="12.75" customHeight="1" x14ac:dyDescent="0.25">
      <c r="A5146" s="48" t="s">
        <v>34738</v>
      </c>
      <c r="B5146" s="48" t="s">
        <v>34739</v>
      </c>
      <c r="C5146" s="48" t="s">
        <v>9308</v>
      </c>
      <c r="D5146" s="49" t="s">
        <v>34740</v>
      </c>
      <c r="E5146" s="1"/>
      <c r="F5146" s="1"/>
    </row>
    <row r="5147" spans="1:6" ht="12.75" customHeight="1" x14ac:dyDescent="0.25">
      <c r="A5147" s="48" t="s">
        <v>34741</v>
      </c>
      <c r="B5147" s="48" t="s">
        <v>34742</v>
      </c>
      <c r="C5147" s="48" t="s">
        <v>9308</v>
      </c>
      <c r="D5147" s="49" t="s">
        <v>34743</v>
      </c>
      <c r="E5147" s="1"/>
      <c r="F5147" s="1"/>
    </row>
    <row r="5148" spans="1:6" ht="12.75" customHeight="1" x14ac:dyDescent="0.25">
      <c r="A5148" s="48" t="s">
        <v>34744</v>
      </c>
      <c r="B5148" s="48" t="s">
        <v>34745</v>
      </c>
      <c r="C5148" s="48" t="s">
        <v>9308</v>
      </c>
      <c r="D5148" s="49" t="s">
        <v>34746</v>
      </c>
      <c r="E5148" s="1"/>
      <c r="F5148" s="1"/>
    </row>
    <row r="5149" spans="1:6" ht="12.75" customHeight="1" x14ac:dyDescent="0.25">
      <c r="A5149" s="48" t="s">
        <v>34747</v>
      </c>
      <c r="B5149" s="48" t="s">
        <v>34748</v>
      </c>
      <c r="C5149" s="48" t="s">
        <v>9308</v>
      </c>
      <c r="D5149" s="49" t="s">
        <v>34749</v>
      </c>
      <c r="E5149" s="1"/>
      <c r="F5149" s="1"/>
    </row>
    <row r="5150" spans="1:6" ht="12.75" customHeight="1" x14ac:dyDescent="0.25">
      <c r="A5150" s="48" t="s">
        <v>34750</v>
      </c>
      <c r="B5150" s="48" t="s">
        <v>34751</v>
      </c>
      <c r="C5150" s="48" t="s">
        <v>9308</v>
      </c>
      <c r="D5150" s="49" t="s">
        <v>34752</v>
      </c>
      <c r="E5150" s="1"/>
      <c r="F5150" s="1"/>
    </row>
    <row r="5151" spans="1:6" ht="12.75" customHeight="1" x14ac:dyDescent="0.25">
      <c r="A5151" s="48" t="s">
        <v>34753</v>
      </c>
      <c r="B5151" s="48" t="s">
        <v>34754</v>
      </c>
      <c r="C5151" s="48" t="s">
        <v>9308</v>
      </c>
      <c r="D5151" s="49" t="s">
        <v>34755</v>
      </c>
      <c r="E5151" s="1"/>
      <c r="F5151" s="1"/>
    </row>
    <row r="5152" spans="1:6" ht="12.75" customHeight="1" x14ac:dyDescent="0.25">
      <c r="A5152" s="48" t="s">
        <v>34756</v>
      </c>
      <c r="B5152" s="48" t="s">
        <v>34757</v>
      </c>
      <c r="C5152" s="48" t="s">
        <v>9308</v>
      </c>
      <c r="D5152" s="49" t="s">
        <v>34758</v>
      </c>
      <c r="E5152" s="1"/>
      <c r="F5152" s="1"/>
    </row>
    <row r="5153" spans="1:6" ht="12.75" customHeight="1" x14ac:dyDescent="0.25">
      <c r="A5153" s="48" t="s">
        <v>34759</v>
      </c>
      <c r="B5153" s="48" t="s">
        <v>34760</v>
      </c>
      <c r="C5153" s="48" t="s">
        <v>9308</v>
      </c>
      <c r="D5153" s="49" t="s">
        <v>34761</v>
      </c>
      <c r="E5153" s="1"/>
      <c r="F5153" s="1"/>
    </row>
    <row r="5154" spans="1:6" ht="12.75" customHeight="1" x14ac:dyDescent="0.25">
      <c r="A5154" s="48" t="s">
        <v>34762</v>
      </c>
      <c r="B5154" s="48" t="s">
        <v>34763</v>
      </c>
      <c r="C5154" s="48" t="s">
        <v>9308</v>
      </c>
      <c r="D5154" s="49" t="s">
        <v>34764</v>
      </c>
      <c r="E5154" s="1"/>
      <c r="F5154" s="1"/>
    </row>
    <row r="5155" spans="1:6" ht="12.75" customHeight="1" x14ac:dyDescent="0.25">
      <c r="A5155" s="48" t="s">
        <v>34765</v>
      </c>
      <c r="B5155" s="48" t="s">
        <v>34766</v>
      </c>
      <c r="C5155" s="48" t="s">
        <v>9308</v>
      </c>
      <c r="D5155" s="49" t="s">
        <v>34767</v>
      </c>
      <c r="E5155" s="1"/>
      <c r="F5155" s="1"/>
    </row>
    <row r="5156" spans="1:6" ht="12.75" customHeight="1" x14ac:dyDescent="0.25">
      <c r="A5156" s="48" t="s">
        <v>34768</v>
      </c>
      <c r="B5156" s="48" t="s">
        <v>34769</v>
      </c>
      <c r="C5156" s="48" t="s">
        <v>9308</v>
      </c>
      <c r="D5156" s="49" t="s">
        <v>34770</v>
      </c>
      <c r="E5156" s="1"/>
      <c r="F5156" s="1"/>
    </row>
    <row r="5157" spans="1:6" ht="12.75" customHeight="1" x14ac:dyDescent="0.25">
      <c r="A5157" s="48" t="s">
        <v>34771</v>
      </c>
      <c r="B5157" s="48" t="s">
        <v>34772</v>
      </c>
      <c r="C5157" s="48" t="s">
        <v>9308</v>
      </c>
      <c r="D5157" s="49" t="s">
        <v>34773</v>
      </c>
      <c r="E5157" s="1"/>
      <c r="F5157" s="1"/>
    </row>
    <row r="5158" spans="1:6" ht="12.75" customHeight="1" x14ac:dyDescent="0.25">
      <c r="A5158" s="48" t="s">
        <v>34774</v>
      </c>
      <c r="B5158" s="48" t="s">
        <v>34775</v>
      </c>
      <c r="C5158" s="48" t="s">
        <v>9308</v>
      </c>
      <c r="D5158" s="49" t="s">
        <v>7172</v>
      </c>
      <c r="E5158" s="1"/>
      <c r="F5158" s="1"/>
    </row>
    <row r="5159" spans="1:6" ht="12.75" customHeight="1" x14ac:dyDescent="0.25">
      <c r="A5159" s="48" t="s">
        <v>34776</v>
      </c>
      <c r="B5159" s="48" t="s">
        <v>34777</v>
      </c>
      <c r="C5159" s="48" t="s">
        <v>9308</v>
      </c>
      <c r="D5159" s="49" t="s">
        <v>34778</v>
      </c>
      <c r="E5159" s="1"/>
      <c r="F5159" s="1"/>
    </row>
    <row r="5160" spans="1:6" ht="12.75" customHeight="1" x14ac:dyDescent="0.25">
      <c r="A5160" s="48" t="s">
        <v>34779</v>
      </c>
      <c r="B5160" s="48" t="s">
        <v>34780</v>
      </c>
      <c r="C5160" s="48" t="s">
        <v>9308</v>
      </c>
      <c r="D5160" s="49" t="s">
        <v>34781</v>
      </c>
      <c r="E5160" s="1"/>
      <c r="F5160" s="1"/>
    </row>
    <row r="5161" spans="1:6" ht="12.75" customHeight="1" x14ac:dyDescent="0.25">
      <c r="A5161" s="48" t="s">
        <v>34782</v>
      </c>
      <c r="B5161" s="48" t="s">
        <v>34783</v>
      </c>
      <c r="C5161" s="48" t="s">
        <v>9308</v>
      </c>
      <c r="D5161" s="49" t="s">
        <v>8857</v>
      </c>
      <c r="E5161" s="1"/>
      <c r="F5161" s="1"/>
    </row>
    <row r="5162" spans="1:6" ht="12.75" customHeight="1" x14ac:dyDescent="0.25">
      <c r="A5162" s="48" t="s">
        <v>34784</v>
      </c>
      <c r="B5162" s="48" t="s">
        <v>34785</v>
      </c>
      <c r="C5162" s="48" t="s">
        <v>9308</v>
      </c>
      <c r="D5162" s="49" t="s">
        <v>34786</v>
      </c>
      <c r="E5162" s="1"/>
      <c r="F5162" s="1"/>
    </row>
    <row r="5163" spans="1:6" ht="12.75" customHeight="1" x14ac:dyDescent="0.25">
      <c r="A5163" s="48" t="s">
        <v>34787</v>
      </c>
      <c r="B5163" s="48" t="s">
        <v>34788</v>
      </c>
      <c r="C5163" s="48" t="s">
        <v>9308</v>
      </c>
      <c r="D5163" s="49" t="s">
        <v>21700</v>
      </c>
      <c r="E5163" s="1"/>
      <c r="F5163" s="1"/>
    </row>
    <row r="5164" spans="1:6" ht="12.75" customHeight="1" x14ac:dyDescent="0.25">
      <c r="A5164" s="48" t="s">
        <v>34789</v>
      </c>
      <c r="B5164" s="48" t="s">
        <v>34790</v>
      </c>
      <c r="C5164" s="48" t="s">
        <v>9308</v>
      </c>
      <c r="D5164" s="49" t="s">
        <v>34791</v>
      </c>
      <c r="E5164" s="1"/>
      <c r="F5164" s="1"/>
    </row>
    <row r="5165" spans="1:6" ht="12.75" customHeight="1" x14ac:dyDescent="0.25">
      <c r="A5165" s="48" t="s">
        <v>34792</v>
      </c>
      <c r="B5165" s="48" t="s">
        <v>34793</v>
      </c>
      <c r="C5165" s="48" t="s">
        <v>9308</v>
      </c>
      <c r="D5165" s="49" t="s">
        <v>34794</v>
      </c>
      <c r="E5165" s="1"/>
      <c r="F5165" s="1"/>
    </row>
    <row r="5166" spans="1:6" ht="12.75" customHeight="1" x14ac:dyDescent="0.25">
      <c r="A5166" s="48" t="s">
        <v>34795</v>
      </c>
      <c r="B5166" s="48" t="s">
        <v>34796</v>
      </c>
      <c r="C5166" s="48" t="s">
        <v>9308</v>
      </c>
      <c r="D5166" s="49" t="s">
        <v>34797</v>
      </c>
      <c r="E5166" s="1"/>
      <c r="F5166" s="1"/>
    </row>
    <row r="5167" spans="1:6" ht="12.75" customHeight="1" x14ac:dyDescent="0.25">
      <c r="A5167" s="48" t="s">
        <v>34798</v>
      </c>
      <c r="B5167" s="48" t="s">
        <v>34799</v>
      </c>
      <c r="C5167" s="48" t="s">
        <v>9308</v>
      </c>
      <c r="D5167" s="49" t="s">
        <v>34800</v>
      </c>
      <c r="E5167" s="1"/>
      <c r="F5167" s="1"/>
    </row>
    <row r="5168" spans="1:6" ht="12.75" customHeight="1" x14ac:dyDescent="0.25">
      <c r="A5168" s="48" t="s">
        <v>34801</v>
      </c>
      <c r="B5168" s="48" t="s">
        <v>34802</v>
      </c>
      <c r="C5168" s="48" t="s">
        <v>9308</v>
      </c>
      <c r="D5168" s="49" t="s">
        <v>34803</v>
      </c>
      <c r="E5168" s="1"/>
      <c r="F5168" s="1"/>
    </row>
    <row r="5169" spans="1:6" ht="12.75" customHeight="1" x14ac:dyDescent="0.25">
      <c r="A5169" s="48" t="s">
        <v>34804</v>
      </c>
      <c r="B5169" s="48" t="s">
        <v>34805</v>
      </c>
      <c r="C5169" s="48" t="s">
        <v>9308</v>
      </c>
      <c r="D5169" s="49" t="s">
        <v>34806</v>
      </c>
      <c r="E5169" s="1"/>
      <c r="F5169" s="1"/>
    </row>
    <row r="5170" spans="1:6" ht="12.75" customHeight="1" x14ac:dyDescent="0.25">
      <c r="A5170" s="48" t="s">
        <v>34807</v>
      </c>
      <c r="B5170" s="48" t="s">
        <v>34808</v>
      </c>
      <c r="C5170" s="48" t="s">
        <v>9308</v>
      </c>
      <c r="D5170" s="49" t="s">
        <v>34809</v>
      </c>
      <c r="E5170" s="1"/>
      <c r="F5170" s="1"/>
    </row>
    <row r="5171" spans="1:6" ht="12.75" customHeight="1" x14ac:dyDescent="0.25">
      <c r="A5171" s="48" t="s">
        <v>34810</v>
      </c>
      <c r="B5171" s="48" t="s">
        <v>34811</v>
      </c>
      <c r="C5171" s="48" t="s">
        <v>9308</v>
      </c>
      <c r="D5171" s="49" t="s">
        <v>34812</v>
      </c>
      <c r="E5171" s="1"/>
      <c r="F5171" s="1"/>
    </row>
    <row r="5172" spans="1:6" ht="12.75" customHeight="1" x14ac:dyDescent="0.25">
      <c r="A5172" s="48" t="s">
        <v>34813</v>
      </c>
      <c r="B5172" s="48" t="s">
        <v>34814</v>
      </c>
      <c r="C5172" s="48" t="s">
        <v>9308</v>
      </c>
      <c r="D5172" s="49" t="s">
        <v>34815</v>
      </c>
      <c r="E5172" s="1"/>
      <c r="F5172" s="1"/>
    </row>
    <row r="5173" spans="1:6" ht="12.75" customHeight="1" x14ac:dyDescent="0.25">
      <c r="A5173" s="48" t="s">
        <v>34816</v>
      </c>
      <c r="B5173" s="48" t="s">
        <v>34817</v>
      </c>
      <c r="C5173" s="48" t="s">
        <v>9308</v>
      </c>
      <c r="D5173" s="49" t="s">
        <v>34818</v>
      </c>
      <c r="E5173" s="1"/>
      <c r="F5173" s="1"/>
    </row>
    <row r="5174" spans="1:6" ht="12.75" customHeight="1" x14ac:dyDescent="0.25">
      <c r="A5174" s="48" t="s">
        <v>34819</v>
      </c>
      <c r="B5174" s="48" t="s">
        <v>34820</v>
      </c>
      <c r="C5174" s="48" t="s">
        <v>9308</v>
      </c>
      <c r="D5174" s="49" t="s">
        <v>34821</v>
      </c>
      <c r="E5174" s="1"/>
      <c r="F5174" s="1"/>
    </row>
    <row r="5175" spans="1:6" ht="12.75" customHeight="1" x14ac:dyDescent="0.25">
      <c r="A5175" s="48" t="s">
        <v>34822</v>
      </c>
      <c r="B5175" s="48" t="s">
        <v>34823</v>
      </c>
      <c r="C5175" s="48" t="s">
        <v>9308</v>
      </c>
      <c r="D5175" s="49" t="s">
        <v>6040</v>
      </c>
      <c r="E5175" s="1"/>
      <c r="F5175" s="1"/>
    </row>
    <row r="5176" spans="1:6" ht="12.75" customHeight="1" x14ac:dyDescent="0.25">
      <c r="A5176" s="48" t="s">
        <v>34824</v>
      </c>
      <c r="B5176" s="48" t="s">
        <v>34825</v>
      </c>
      <c r="C5176" s="48" t="s">
        <v>9308</v>
      </c>
      <c r="D5176" s="49" t="s">
        <v>32014</v>
      </c>
      <c r="E5176" s="1"/>
      <c r="F5176" s="1"/>
    </row>
    <row r="5177" spans="1:6" ht="12.75" customHeight="1" x14ac:dyDescent="0.25">
      <c r="A5177" s="48" t="s">
        <v>34826</v>
      </c>
      <c r="B5177" s="48" t="s">
        <v>34827</v>
      </c>
      <c r="C5177" s="48" t="s">
        <v>9308</v>
      </c>
      <c r="D5177" s="49" t="s">
        <v>34828</v>
      </c>
      <c r="E5177" s="1"/>
      <c r="F5177" s="1"/>
    </row>
    <row r="5178" spans="1:6" ht="12.75" customHeight="1" x14ac:dyDescent="0.25">
      <c r="A5178" s="48" t="s">
        <v>34829</v>
      </c>
      <c r="B5178" s="48" t="s">
        <v>34830</v>
      </c>
      <c r="C5178" s="48" t="s">
        <v>9308</v>
      </c>
      <c r="D5178" s="49" t="s">
        <v>34831</v>
      </c>
      <c r="E5178" s="1"/>
      <c r="F5178" s="1"/>
    </row>
    <row r="5179" spans="1:6" ht="12.75" customHeight="1" x14ac:dyDescent="0.25">
      <c r="A5179" s="48" t="s">
        <v>34832</v>
      </c>
      <c r="B5179" s="48" t="s">
        <v>34833</v>
      </c>
      <c r="C5179" s="48" t="s">
        <v>9308</v>
      </c>
      <c r="D5179" s="49" t="s">
        <v>34834</v>
      </c>
      <c r="E5179" s="1"/>
      <c r="F5179" s="1"/>
    </row>
    <row r="5180" spans="1:6" ht="12.75" customHeight="1" x14ac:dyDescent="0.25">
      <c r="A5180" s="48" t="s">
        <v>34835</v>
      </c>
      <c r="B5180" s="48" t="s">
        <v>34836</v>
      </c>
      <c r="C5180" s="48" t="s">
        <v>9308</v>
      </c>
      <c r="D5180" s="49" t="s">
        <v>34837</v>
      </c>
      <c r="E5180" s="1"/>
      <c r="F5180" s="1"/>
    </row>
    <row r="5181" spans="1:6" ht="12.75" customHeight="1" x14ac:dyDescent="0.25">
      <c r="A5181" s="48" t="s">
        <v>34838</v>
      </c>
      <c r="B5181" s="48" t="s">
        <v>34839</v>
      </c>
      <c r="C5181" s="48" t="s">
        <v>9308</v>
      </c>
      <c r="D5181" s="49" t="s">
        <v>34840</v>
      </c>
      <c r="E5181" s="1"/>
      <c r="F5181" s="1"/>
    </row>
    <row r="5182" spans="1:6" ht="12.75" customHeight="1" x14ac:dyDescent="0.25">
      <c r="A5182" s="48" t="s">
        <v>34841</v>
      </c>
      <c r="B5182" s="48" t="s">
        <v>34842</v>
      </c>
      <c r="C5182" s="48" t="s">
        <v>9308</v>
      </c>
      <c r="D5182" s="49" t="s">
        <v>34843</v>
      </c>
      <c r="E5182" s="1"/>
      <c r="F5182" s="1"/>
    </row>
    <row r="5183" spans="1:6" ht="12.75" customHeight="1" x14ac:dyDescent="0.25">
      <c r="A5183" s="48" t="s">
        <v>34844</v>
      </c>
      <c r="B5183" s="48" t="s">
        <v>34845</v>
      </c>
      <c r="C5183" s="48" t="s">
        <v>9308</v>
      </c>
      <c r="D5183" s="49" t="s">
        <v>34846</v>
      </c>
      <c r="E5183" s="1"/>
      <c r="F5183" s="1"/>
    </row>
    <row r="5184" spans="1:6" ht="12.75" customHeight="1" x14ac:dyDescent="0.25">
      <c r="A5184" s="48" t="s">
        <v>34847</v>
      </c>
      <c r="B5184" s="48" t="s">
        <v>34848</v>
      </c>
      <c r="C5184" s="48" t="s">
        <v>9308</v>
      </c>
      <c r="D5184" s="49" t="s">
        <v>34849</v>
      </c>
      <c r="E5184" s="1"/>
      <c r="F5184" s="1"/>
    </row>
    <row r="5185" spans="1:6" ht="12.75" customHeight="1" x14ac:dyDescent="0.25">
      <c r="A5185" s="48" t="s">
        <v>34850</v>
      </c>
      <c r="B5185" s="48" t="s">
        <v>34851</v>
      </c>
      <c r="C5185" s="48" t="s">
        <v>9308</v>
      </c>
      <c r="D5185" s="49" t="s">
        <v>34852</v>
      </c>
      <c r="E5185" s="1"/>
      <c r="F5185" s="1"/>
    </row>
    <row r="5186" spans="1:6" ht="12.75" customHeight="1" x14ac:dyDescent="0.25">
      <c r="A5186" s="48" t="s">
        <v>34853</v>
      </c>
      <c r="B5186" s="48" t="s">
        <v>34854</v>
      </c>
      <c r="C5186" s="48" t="s">
        <v>9308</v>
      </c>
      <c r="D5186" s="49" t="s">
        <v>34855</v>
      </c>
      <c r="E5186" s="1"/>
      <c r="F5186" s="1"/>
    </row>
    <row r="5187" spans="1:6" ht="12.75" customHeight="1" x14ac:dyDescent="0.25">
      <c r="A5187" s="48" t="s">
        <v>34856</v>
      </c>
      <c r="B5187" s="48" t="s">
        <v>34857</v>
      </c>
      <c r="C5187" s="48" t="s">
        <v>9308</v>
      </c>
      <c r="D5187" s="49" t="s">
        <v>34858</v>
      </c>
      <c r="E5187" s="1"/>
      <c r="F5187" s="1"/>
    </row>
    <row r="5188" spans="1:6" ht="12.75" customHeight="1" x14ac:dyDescent="0.25">
      <c r="A5188" s="48" t="s">
        <v>34859</v>
      </c>
      <c r="B5188" s="48" t="s">
        <v>34860</v>
      </c>
      <c r="C5188" s="48" t="s">
        <v>9308</v>
      </c>
      <c r="D5188" s="49" t="s">
        <v>34837</v>
      </c>
      <c r="E5188" s="1"/>
      <c r="F5188" s="1"/>
    </row>
    <row r="5189" spans="1:6" ht="12.75" customHeight="1" x14ac:dyDescent="0.25">
      <c r="A5189" s="48" t="s">
        <v>34861</v>
      </c>
      <c r="B5189" s="48" t="s">
        <v>34862</v>
      </c>
      <c r="C5189" s="48" t="s">
        <v>9308</v>
      </c>
      <c r="D5189" s="49" t="s">
        <v>34863</v>
      </c>
      <c r="E5189" s="1"/>
      <c r="F5189" s="1"/>
    </row>
    <row r="5190" spans="1:6" ht="12.75" customHeight="1" x14ac:dyDescent="0.25">
      <c r="A5190" s="48" t="s">
        <v>34864</v>
      </c>
      <c r="B5190" s="48" t="s">
        <v>34865</v>
      </c>
      <c r="C5190" s="48" t="s">
        <v>9308</v>
      </c>
      <c r="D5190" s="49" t="s">
        <v>34866</v>
      </c>
      <c r="E5190" s="1"/>
      <c r="F5190" s="1"/>
    </row>
    <row r="5191" spans="1:6" ht="12.75" customHeight="1" x14ac:dyDescent="0.25">
      <c r="A5191" s="48" t="s">
        <v>34867</v>
      </c>
      <c r="B5191" s="48" t="s">
        <v>34868</v>
      </c>
      <c r="C5191" s="48" t="s">
        <v>9308</v>
      </c>
      <c r="D5191" s="49" t="s">
        <v>34869</v>
      </c>
      <c r="E5191" s="1"/>
      <c r="F5191" s="1"/>
    </row>
    <row r="5192" spans="1:6" ht="12.75" customHeight="1" x14ac:dyDescent="0.25">
      <c r="A5192" s="48" t="s">
        <v>34870</v>
      </c>
      <c r="B5192" s="48" t="s">
        <v>34871</v>
      </c>
      <c r="C5192" s="48" t="s">
        <v>9308</v>
      </c>
      <c r="D5192" s="49" t="s">
        <v>34872</v>
      </c>
      <c r="E5192" s="1"/>
      <c r="F5192" s="1"/>
    </row>
    <row r="5193" spans="1:6" ht="12.75" customHeight="1" x14ac:dyDescent="0.25">
      <c r="A5193" s="48" t="s">
        <v>34873</v>
      </c>
      <c r="B5193" s="48" t="s">
        <v>34874</v>
      </c>
      <c r="C5193" s="48" t="s">
        <v>9308</v>
      </c>
      <c r="D5193" s="49" t="s">
        <v>34875</v>
      </c>
      <c r="E5193" s="1"/>
      <c r="F5193" s="1"/>
    </row>
    <row r="5194" spans="1:6" ht="12.75" customHeight="1" x14ac:dyDescent="0.25">
      <c r="A5194" s="48" t="s">
        <v>34876</v>
      </c>
      <c r="B5194" s="48" t="s">
        <v>34877</v>
      </c>
      <c r="C5194" s="48" t="s">
        <v>9308</v>
      </c>
      <c r="D5194" s="49" t="s">
        <v>34878</v>
      </c>
      <c r="E5194" s="1"/>
      <c r="F5194" s="1"/>
    </row>
    <row r="5195" spans="1:6" ht="12.75" customHeight="1" x14ac:dyDescent="0.25">
      <c r="A5195" s="48" t="s">
        <v>34879</v>
      </c>
      <c r="B5195" s="48" t="s">
        <v>34880</v>
      </c>
      <c r="C5195" s="48" t="s">
        <v>9308</v>
      </c>
      <c r="D5195" s="49" t="s">
        <v>34881</v>
      </c>
      <c r="E5195" s="1"/>
      <c r="F5195" s="1"/>
    </row>
    <row r="5196" spans="1:6" ht="12.75" customHeight="1" x14ac:dyDescent="0.25">
      <c r="A5196" s="48" t="s">
        <v>34882</v>
      </c>
      <c r="B5196" s="48" t="s">
        <v>34883</v>
      </c>
      <c r="C5196" s="48" t="s">
        <v>9308</v>
      </c>
      <c r="D5196" s="49" t="s">
        <v>34884</v>
      </c>
      <c r="E5196" s="1"/>
      <c r="F5196" s="1"/>
    </row>
    <row r="5197" spans="1:6" ht="12.75" customHeight="1" x14ac:dyDescent="0.25">
      <c r="A5197" s="48" t="s">
        <v>34885</v>
      </c>
      <c r="B5197" s="48" t="s">
        <v>34886</v>
      </c>
      <c r="C5197" s="48" t="s">
        <v>9308</v>
      </c>
      <c r="D5197" s="49" t="s">
        <v>34887</v>
      </c>
      <c r="E5197" s="1"/>
      <c r="F5197" s="1"/>
    </row>
    <row r="5198" spans="1:6" ht="12.75" customHeight="1" x14ac:dyDescent="0.25">
      <c r="A5198" s="48" t="s">
        <v>34888</v>
      </c>
      <c r="B5198" s="48" t="s">
        <v>34889</v>
      </c>
      <c r="C5198" s="48" t="s">
        <v>9308</v>
      </c>
      <c r="D5198" s="49" t="s">
        <v>34890</v>
      </c>
      <c r="E5198" s="1"/>
      <c r="F5198" s="1"/>
    </row>
    <row r="5199" spans="1:6" ht="12.75" customHeight="1" x14ac:dyDescent="0.25">
      <c r="A5199" s="48" t="s">
        <v>34891</v>
      </c>
      <c r="B5199" s="48" t="s">
        <v>34892</v>
      </c>
      <c r="C5199" s="48" t="s">
        <v>9308</v>
      </c>
      <c r="D5199" s="49" t="s">
        <v>34893</v>
      </c>
      <c r="E5199" s="1"/>
      <c r="F5199" s="1"/>
    </row>
    <row r="5200" spans="1:6" ht="12.75" customHeight="1" x14ac:dyDescent="0.25">
      <c r="A5200" s="48" t="s">
        <v>34894</v>
      </c>
      <c r="B5200" s="48" t="s">
        <v>34895</v>
      </c>
      <c r="C5200" s="48" t="s">
        <v>9308</v>
      </c>
      <c r="D5200" s="49" t="s">
        <v>34896</v>
      </c>
      <c r="E5200" s="1"/>
      <c r="F5200" s="1"/>
    </row>
    <row r="5201" spans="1:6" ht="12.75" customHeight="1" x14ac:dyDescent="0.25">
      <c r="A5201" s="48" t="s">
        <v>34897</v>
      </c>
      <c r="B5201" s="48" t="s">
        <v>34898</v>
      </c>
      <c r="C5201" s="48" t="s">
        <v>9308</v>
      </c>
      <c r="D5201" s="49" t="s">
        <v>34899</v>
      </c>
      <c r="E5201" s="1"/>
      <c r="F5201" s="1"/>
    </row>
    <row r="5202" spans="1:6" ht="12.75" customHeight="1" x14ac:dyDescent="0.25">
      <c r="A5202" s="48" t="s">
        <v>34900</v>
      </c>
      <c r="B5202" s="48" t="s">
        <v>34901</v>
      </c>
      <c r="C5202" s="48" t="s">
        <v>9308</v>
      </c>
      <c r="D5202" s="49" t="s">
        <v>34902</v>
      </c>
      <c r="E5202" s="1"/>
      <c r="F5202" s="1"/>
    </row>
    <row r="5203" spans="1:6" ht="12.75" customHeight="1" x14ac:dyDescent="0.25">
      <c r="A5203" s="48" t="s">
        <v>34903</v>
      </c>
      <c r="B5203" s="48" t="s">
        <v>34904</v>
      </c>
      <c r="C5203" s="48" t="s">
        <v>9308</v>
      </c>
      <c r="D5203" s="49" t="s">
        <v>34905</v>
      </c>
      <c r="E5203" s="1"/>
      <c r="F5203" s="1"/>
    </row>
    <row r="5204" spans="1:6" ht="12.75" customHeight="1" x14ac:dyDescent="0.25">
      <c r="A5204" s="48" t="s">
        <v>34906</v>
      </c>
      <c r="B5204" s="48" t="s">
        <v>34907</v>
      </c>
      <c r="C5204" s="48" t="s">
        <v>9308</v>
      </c>
      <c r="D5204" s="49" t="s">
        <v>34908</v>
      </c>
      <c r="E5204" s="1"/>
      <c r="F5204" s="1"/>
    </row>
    <row r="5205" spans="1:6" ht="12.75" customHeight="1" x14ac:dyDescent="0.25">
      <c r="A5205" s="48" t="s">
        <v>34909</v>
      </c>
      <c r="B5205" s="48" t="s">
        <v>34910</v>
      </c>
      <c r="C5205" s="48" t="s">
        <v>9308</v>
      </c>
      <c r="D5205" s="49" t="s">
        <v>34911</v>
      </c>
      <c r="E5205" s="1"/>
      <c r="F5205" s="1"/>
    </row>
    <row r="5206" spans="1:6" ht="12.75" customHeight="1" x14ac:dyDescent="0.25">
      <c r="A5206" s="48" t="s">
        <v>34912</v>
      </c>
      <c r="B5206" s="48" t="s">
        <v>34913</v>
      </c>
      <c r="C5206" s="48" t="s">
        <v>9308</v>
      </c>
      <c r="D5206" s="49" t="s">
        <v>34914</v>
      </c>
      <c r="E5206" s="1"/>
      <c r="F5206" s="1"/>
    </row>
    <row r="5207" spans="1:6" ht="12.75" customHeight="1" x14ac:dyDescent="0.25">
      <c r="A5207" s="48" t="s">
        <v>34915</v>
      </c>
      <c r="B5207" s="48" t="s">
        <v>34916</v>
      </c>
      <c r="C5207" s="48" t="s">
        <v>9308</v>
      </c>
      <c r="D5207" s="49" t="s">
        <v>34917</v>
      </c>
      <c r="E5207" s="1"/>
      <c r="F5207" s="1"/>
    </row>
    <row r="5208" spans="1:6" ht="12.75" customHeight="1" x14ac:dyDescent="0.25">
      <c r="A5208" s="48" t="s">
        <v>34918</v>
      </c>
      <c r="B5208" s="48" t="s">
        <v>34919</v>
      </c>
      <c r="C5208" s="48" t="s">
        <v>9308</v>
      </c>
      <c r="D5208" s="49" t="s">
        <v>34920</v>
      </c>
      <c r="E5208" s="1"/>
      <c r="F5208" s="1"/>
    </row>
    <row r="5209" spans="1:6" ht="12.75" customHeight="1" x14ac:dyDescent="0.25">
      <c r="A5209" s="48" t="s">
        <v>34921</v>
      </c>
      <c r="B5209" s="48" t="s">
        <v>34922</v>
      </c>
      <c r="C5209" s="48" t="s">
        <v>9308</v>
      </c>
      <c r="D5209" s="49" t="s">
        <v>34923</v>
      </c>
      <c r="E5209" s="1"/>
      <c r="F5209" s="1"/>
    </row>
    <row r="5210" spans="1:6" ht="12.75" customHeight="1" x14ac:dyDescent="0.25">
      <c r="A5210" s="48" t="s">
        <v>34924</v>
      </c>
      <c r="B5210" s="48" t="s">
        <v>34925</v>
      </c>
      <c r="C5210" s="48" t="s">
        <v>9308</v>
      </c>
      <c r="D5210" s="49" t="s">
        <v>34926</v>
      </c>
      <c r="E5210" s="1"/>
      <c r="F5210" s="1"/>
    </row>
    <row r="5211" spans="1:6" ht="12.75" customHeight="1" x14ac:dyDescent="0.25">
      <c r="A5211" s="48" t="s">
        <v>34927</v>
      </c>
      <c r="B5211" s="48" t="s">
        <v>34928</v>
      </c>
      <c r="C5211" s="48" t="s">
        <v>9308</v>
      </c>
      <c r="D5211" s="49" t="s">
        <v>34929</v>
      </c>
      <c r="E5211" s="1"/>
      <c r="F5211" s="1"/>
    </row>
    <row r="5212" spans="1:6" ht="12.75" customHeight="1" x14ac:dyDescent="0.25">
      <c r="A5212" s="48" t="s">
        <v>34930</v>
      </c>
      <c r="B5212" s="48" t="s">
        <v>34931</v>
      </c>
      <c r="C5212" s="48" t="s">
        <v>9308</v>
      </c>
      <c r="D5212" s="49" t="s">
        <v>34932</v>
      </c>
      <c r="E5212" s="1"/>
      <c r="F5212" s="1"/>
    </row>
    <row r="5213" spans="1:6" ht="12.75" customHeight="1" x14ac:dyDescent="0.25">
      <c r="A5213" s="48" t="s">
        <v>34933</v>
      </c>
      <c r="B5213" s="48" t="s">
        <v>34934</v>
      </c>
      <c r="C5213" s="48" t="s">
        <v>9308</v>
      </c>
      <c r="D5213" s="49" t="s">
        <v>34935</v>
      </c>
      <c r="E5213" s="1"/>
      <c r="F5213" s="1"/>
    </row>
    <row r="5214" spans="1:6" ht="12.75" customHeight="1" x14ac:dyDescent="0.25">
      <c r="A5214" s="48" t="s">
        <v>34936</v>
      </c>
      <c r="B5214" s="48" t="s">
        <v>34937</v>
      </c>
      <c r="C5214" s="48" t="s">
        <v>9308</v>
      </c>
      <c r="D5214" s="49" t="s">
        <v>34938</v>
      </c>
      <c r="E5214" s="1"/>
      <c r="F5214" s="1"/>
    </row>
    <row r="5215" spans="1:6" ht="12.75" customHeight="1" x14ac:dyDescent="0.25">
      <c r="A5215" s="48" t="s">
        <v>34939</v>
      </c>
      <c r="B5215" s="48" t="s">
        <v>34940</v>
      </c>
      <c r="C5215" s="48" t="s">
        <v>9308</v>
      </c>
      <c r="D5215" s="49" t="s">
        <v>34941</v>
      </c>
      <c r="E5215" s="1"/>
      <c r="F5215" s="1"/>
    </row>
    <row r="5216" spans="1:6" ht="12.75" customHeight="1" x14ac:dyDescent="0.25">
      <c r="A5216" s="48" t="s">
        <v>34942</v>
      </c>
      <c r="B5216" s="48" t="s">
        <v>34943</v>
      </c>
      <c r="C5216" s="48" t="s">
        <v>9308</v>
      </c>
      <c r="D5216" s="49" t="s">
        <v>34944</v>
      </c>
      <c r="E5216" s="1"/>
      <c r="F5216" s="1"/>
    </row>
    <row r="5217" spans="1:6" ht="12.75" customHeight="1" x14ac:dyDescent="0.25">
      <c r="A5217" s="48" t="s">
        <v>34945</v>
      </c>
      <c r="B5217" s="48" t="s">
        <v>34946</v>
      </c>
      <c r="C5217" s="48" t="s">
        <v>9308</v>
      </c>
      <c r="D5217" s="49" t="s">
        <v>34947</v>
      </c>
      <c r="E5217" s="1"/>
      <c r="F5217" s="1"/>
    </row>
    <row r="5218" spans="1:6" ht="12.75" customHeight="1" x14ac:dyDescent="0.25">
      <c r="A5218" s="48" t="s">
        <v>34948</v>
      </c>
      <c r="B5218" s="48" t="s">
        <v>34949</v>
      </c>
      <c r="C5218" s="48" t="s">
        <v>9308</v>
      </c>
      <c r="D5218" s="49" t="s">
        <v>34950</v>
      </c>
      <c r="E5218" s="1"/>
      <c r="F5218" s="1"/>
    </row>
    <row r="5219" spans="1:6" ht="12.75" customHeight="1" x14ac:dyDescent="0.25">
      <c r="A5219" s="48" t="s">
        <v>34951</v>
      </c>
      <c r="B5219" s="48" t="s">
        <v>34952</v>
      </c>
      <c r="C5219" s="48" t="s">
        <v>9308</v>
      </c>
      <c r="D5219" s="49" t="s">
        <v>34953</v>
      </c>
      <c r="E5219" s="1"/>
      <c r="F5219" s="1"/>
    </row>
    <row r="5220" spans="1:6" ht="12.75" customHeight="1" x14ac:dyDescent="0.25">
      <c r="A5220" s="48" t="s">
        <v>34954</v>
      </c>
      <c r="B5220" s="48" t="s">
        <v>34955</v>
      </c>
      <c r="C5220" s="48" t="s">
        <v>9308</v>
      </c>
      <c r="D5220" s="49" t="s">
        <v>34956</v>
      </c>
      <c r="E5220" s="1"/>
      <c r="F5220" s="1"/>
    </row>
    <row r="5221" spans="1:6" ht="12.75" customHeight="1" x14ac:dyDescent="0.25">
      <c r="A5221" s="48" t="s">
        <v>34957</v>
      </c>
      <c r="B5221" s="48" t="s">
        <v>34958</v>
      </c>
      <c r="C5221" s="48" t="s">
        <v>9308</v>
      </c>
      <c r="D5221" s="49" t="s">
        <v>34959</v>
      </c>
      <c r="E5221" s="1"/>
      <c r="F5221" s="1"/>
    </row>
    <row r="5222" spans="1:6" ht="12.75" customHeight="1" x14ac:dyDescent="0.25">
      <c r="A5222" s="48" t="s">
        <v>34960</v>
      </c>
      <c r="B5222" s="48" t="s">
        <v>34961</v>
      </c>
      <c r="C5222" s="48" t="s">
        <v>9308</v>
      </c>
      <c r="D5222" s="49" t="s">
        <v>34962</v>
      </c>
      <c r="E5222" s="1"/>
      <c r="F5222" s="1"/>
    </row>
    <row r="5223" spans="1:6" ht="12.75" customHeight="1" x14ac:dyDescent="0.25">
      <c r="A5223" s="48" t="s">
        <v>34963</v>
      </c>
      <c r="B5223" s="48" t="s">
        <v>34964</v>
      </c>
      <c r="C5223" s="48" t="s">
        <v>9308</v>
      </c>
      <c r="D5223" s="49" t="s">
        <v>34965</v>
      </c>
      <c r="E5223" s="1"/>
      <c r="F5223" s="1"/>
    </row>
    <row r="5224" spans="1:6" ht="12.75" customHeight="1" x14ac:dyDescent="0.25">
      <c r="A5224" s="48" t="s">
        <v>34966</v>
      </c>
      <c r="B5224" s="48" t="s">
        <v>34967</v>
      </c>
      <c r="C5224" s="48" t="s">
        <v>9308</v>
      </c>
      <c r="D5224" s="49" t="s">
        <v>34968</v>
      </c>
      <c r="E5224" s="1"/>
      <c r="F5224" s="1"/>
    </row>
    <row r="5225" spans="1:6" ht="12.75" customHeight="1" x14ac:dyDescent="0.25">
      <c r="A5225" s="48" t="s">
        <v>34969</v>
      </c>
      <c r="B5225" s="48" t="s">
        <v>34970</v>
      </c>
      <c r="C5225" s="48" t="s">
        <v>9308</v>
      </c>
      <c r="D5225" s="49" t="s">
        <v>34971</v>
      </c>
      <c r="E5225" s="1"/>
      <c r="F5225" s="1"/>
    </row>
    <row r="5226" spans="1:6" ht="12.75" customHeight="1" x14ac:dyDescent="0.25">
      <c r="A5226" s="48" t="s">
        <v>34972</v>
      </c>
      <c r="B5226" s="48" t="s">
        <v>34973</v>
      </c>
      <c r="C5226" s="48" t="s">
        <v>9308</v>
      </c>
      <c r="D5226" s="49" t="s">
        <v>34974</v>
      </c>
      <c r="E5226" s="1"/>
      <c r="F5226" s="1"/>
    </row>
    <row r="5227" spans="1:6" ht="12.75" customHeight="1" x14ac:dyDescent="0.25">
      <c r="A5227" s="48" t="s">
        <v>34975</v>
      </c>
      <c r="B5227" s="48" t="s">
        <v>34976</v>
      </c>
      <c r="C5227" s="48" t="s">
        <v>9308</v>
      </c>
      <c r="D5227" s="49" t="s">
        <v>34977</v>
      </c>
      <c r="E5227" s="1"/>
      <c r="F5227" s="1"/>
    </row>
    <row r="5228" spans="1:6" ht="12.75" customHeight="1" x14ac:dyDescent="0.25">
      <c r="A5228" s="48" t="s">
        <v>34978</v>
      </c>
      <c r="B5228" s="48" t="s">
        <v>34979</v>
      </c>
      <c r="C5228" s="48" t="s">
        <v>9308</v>
      </c>
      <c r="D5228" s="49" t="s">
        <v>34980</v>
      </c>
      <c r="E5228" s="1"/>
      <c r="F5228" s="1"/>
    </row>
    <row r="5229" spans="1:6" ht="12.75" customHeight="1" x14ac:dyDescent="0.25">
      <c r="A5229" s="48" t="s">
        <v>34981</v>
      </c>
      <c r="B5229" s="48" t="s">
        <v>34982</v>
      </c>
      <c r="C5229" s="48" t="s">
        <v>9308</v>
      </c>
      <c r="D5229" s="49" t="s">
        <v>34983</v>
      </c>
      <c r="E5229" s="1"/>
      <c r="F5229" s="1"/>
    </row>
    <row r="5230" spans="1:6" ht="12.75" customHeight="1" x14ac:dyDescent="0.25">
      <c r="A5230" s="48" t="s">
        <v>34984</v>
      </c>
      <c r="B5230" s="48" t="s">
        <v>34985</v>
      </c>
      <c r="C5230" s="48" t="s">
        <v>9308</v>
      </c>
      <c r="D5230" s="49" t="s">
        <v>34986</v>
      </c>
      <c r="E5230" s="1"/>
      <c r="F5230" s="1"/>
    </row>
    <row r="5231" spans="1:6" ht="12.75" customHeight="1" x14ac:dyDescent="0.25">
      <c r="A5231" s="48" t="s">
        <v>34987</v>
      </c>
      <c r="B5231" s="48" t="s">
        <v>34988</v>
      </c>
      <c r="C5231" s="48" t="s">
        <v>9308</v>
      </c>
      <c r="D5231" s="49" t="s">
        <v>34989</v>
      </c>
      <c r="E5231" s="1"/>
      <c r="F5231" s="1"/>
    </row>
    <row r="5232" spans="1:6" ht="12.75" customHeight="1" x14ac:dyDescent="0.25">
      <c r="A5232" s="48" t="s">
        <v>34990</v>
      </c>
      <c r="B5232" s="48" t="s">
        <v>34991</v>
      </c>
      <c r="C5232" s="48" t="s">
        <v>9308</v>
      </c>
      <c r="D5232" s="49" t="s">
        <v>34992</v>
      </c>
      <c r="E5232" s="1"/>
      <c r="F5232" s="1"/>
    </row>
    <row r="5233" spans="1:6" ht="12.75" customHeight="1" x14ac:dyDescent="0.25">
      <c r="A5233" s="48" t="s">
        <v>34993</v>
      </c>
      <c r="B5233" s="48" t="s">
        <v>34994</v>
      </c>
      <c r="C5233" s="48" t="s">
        <v>9308</v>
      </c>
      <c r="D5233" s="49" t="s">
        <v>34995</v>
      </c>
      <c r="E5233" s="1"/>
      <c r="F5233" s="1"/>
    </row>
    <row r="5234" spans="1:6" ht="12.75" customHeight="1" x14ac:dyDescent="0.25">
      <c r="A5234" s="48" t="s">
        <v>34996</v>
      </c>
      <c r="B5234" s="48" t="s">
        <v>34997</v>
      </c>
      <c r="C5234" s="48" t="s">
        <v>9308</v>
      </c>
      <c r="D5234" s="49" t="s">
        <v>34998</v>
      </c>
      <c r="E5234" s="1"/>
      <c r="F5234" s="1"/>
    </row>
    <row r="5235" spans="1:6" ht="12.75" customHeight="1" x14ac:dyDescent="0.25">
      <c r="A5235" s="48" t="s">
        <v>34999</v>
      </c>
      <c r="B5235" s="48" t="s">
        <v>35000</v>
      </c>
      <c r="C5235" s="48" t="s">
        <v>9308</v>
      </c>
      <c r="D5235" s="49" t="s">
        <v>35001</v>
      </c>
      <c r="E5235" s="1"/>
      <c r="F5235" s="1"/>
    </row>
    <row r="5236" spans="1:6" ht="12.75" customHeight="1" x14ac:dyDescent="0.25">
      <c r="A5236" s="48" t="s">
        <v>35002</v>
      </c>
      <c r="B5236" s="48" t="s">
        <v>35003</v>
      </c>
      <c r="C5236" s="48" t="s">
        <v>9308</v>
      </c>
      <c r="D5236" s="49" t="s">
        <v>35004</v>
      </c>
      <c r="E5236" s="1"/>
      <c r="F5236" s="1"/>
    </row>
    <row r="5237" spans="1:6" ht="12.75" customHeight="1" x14ac:dyDescent="0.25">
      <c r="A5237" s="48" t="s">
        <v>35005</v>
      </c>
      <c r="B5237" s="48" t="s">
        <v>35006</v>
      </c>
      <c r="C5237" s="48" t="s">
        <v>9308</v>
      </c>
      <c r="D5237" s="49" t="s">
        <v>35007</v>
      </c>
      <c r="E5237" s="1"/>
      <c r="F5237" s="1"/>
    </row>
    <row r="5238" spans="1:6" ht="12.75" customHeight="1" x14ac:dyDescent="0.25">
      <c r="A5238" s="48" t="s">
        <v>35008</v>
      </c>
      <c r="B5238" s="48" t="s">
        <v>35009</v>
      </c>
      <c r="C5238" s="48" t="s">
        <v>9308</v>
      </c>
      <c r="D5238" s="49" t="s">
        <v>35010</v>
      </c>
      <c r="E5238" s="1"/>
      <c r="F5238" s="1"/>
    </row>
    <row r="5239" spans="1:6" ht="12.75" customHeight="1" x14ac:dyDescent="0.25">
      <c r="A5239" s="48" t="s">
        <v>35011</v>
      </c>
      <c r="B5239" s="48" t="s">
        <v>35012</v>
      </c>
      <c r="C5239" s="48" t="s">
        <v>9308</v>
      </c>
      <c r="D5239" s="49" t="s">
        <v>35013</v>
      </c>
      <c r="E5239" s="1"/>
      <c r="F5239" s="1"/>
    </row>
    <row r="5240" spans="1:6" ht="12.75" customHeight="1" x14ac:dyDescent="0.25">
      <c r="A5240" s="48" t="s">
        <v>35014</v>
      </c>
      <c r="B5240" s="48" t="s">
        <v>35015</v>
      </c>
      <c r="C5240" s="48" t="s">
        <v>9308</v>
      </c>
      <c r="D5240" s="49" t="s">
        <v>35016</v>
      </c>
      <c r="E5240" s="1"/>
      <c r="F5240" s="1"/>
    </row>
    <row r="5241" spans="1:6" ht="12.75" customHeight="1" x14ac:dyDescent="0.25">
      <c r="A5241" s="48" t="s">
        <v>35017</v>
      </c>
      <c r="B5241" s="48" t="s">
        <v>35018</v>
      </c>
      <c r="C5241" s="48" t="s">
        <v>9308</v>
      </c>
      <c r="D5241" s="49" t="s">
        <v>35019</v>
      </c>
      <c r="E5241" s="1"/>
      <c r="F5241" s="1"/>
    </row>
    <row r="5242" spans="1:6" ht="12.75" customHeight="1" x14ac:dyDescent="0.25">
      <c r="A5242" s="48" t="s">
        <v>35020</v>
      </c>
      <c r="B5242" s="48" t="s">
        <v>35021</v>
      </c>
      <c r="C5242" s="48" t="s">
        <v>9308</v>
      </c>
      <c r="D5242" s="49" t="s">
        <v>30164</v>
      </c>
      <c r="E5242" s="1"/>
      <c r="F5242" s="1"/>
    </row>
    <row r="5243" spans="1:6" ht="12.75" customHeight="1" x14ac:dyDescent="0.25">
      <c r="A5243" s="48" t="s">
        <v>35022</v>
      </c>
      <c r="B5243" s="48" t="s">
        <v>35023</v>
      </c>
      <c r="C5243" s="48" t="s">
        <v>9308</v>
      </c>
      <c r="D5243" s="49" t="s">
        <v>35024</v>
      </c>
      <c r="E5243" s="1"/>
      <c r="F5243" s="1"/>
    </row>
    <row r="5244" spans="1:6" ht="12.75" customHeight="1" x14ac:dyDescent="0.25">
      <c r="A5244" s="48" t="s">
        <v>35025</v>
      </c>
      <c r="B5244" s="48" t="s">
        <v>35026</v>
      </c>
      <c r="C5244" s="48" t="s">
        <v>9308</v>
      </c>
      <c r="D5244" s="49" t="s">
        <v>35027</v>
      </c>
      <c r="E5244" s="1"/>
      <c r="F5244" s="1"/>
    </row>
    <row r="5245" spans="1:6" ht="12.75" customHeight="1" x14ac:dyDescent="0.25">
      <c r="A5245" s="48" t="s">
        <v>35028</v>
      </c>
      <c r="B5245" s="48" t="s">
        <v>35029</v>
      </c>
      <c r="C5245" s="48" t="s">
        <v>9308</v>
      </c>
      <c r="D5245" s="49" t="s">
        <v>35030</v>
      </c>
      <c r="E5245" s="1"/>
      <c r="F5245" s="1"/>
    </row>
    <row r="5246" spans="1:6" ht="12.75" customHeight="1" x14ac:dyDescent="0.25">
      <c r="A5246" s="48" t="s">
        <v>35031</v>
      </c>
      <c r="B5246" s="48" t="s">
        <v>35032</v>
      </c>
      <c r="C5246" s="48" t="s">
        <v>9308</v>
      </c>
      <c r="D5246" s="49" t="s">
        <v>35033</v>
      </c>
      <c r="E5246" s="1"/>
      <c r="F5246" s="1"/>
    </row>
    <row r="5247" spans="1:6" ht="12.75" customHeight="1" x14ac:dyDescent="0.25">
      <c r="A5247" s="48" t="s">
        <v>35034</v>
      </c>
      <c r="B5247" s="48" t="s">
        <v>35035</v>
      </c>
      <c r="C5247" s="48" t="s">
        <v>9308</v>
      </c>
      <c r="D5247" s="49" t="s">
        <v>35036</v>
      </c>
      <c r="E5247" s="1"/>
      <c r="F5247" s="1"/>
    </row>
    <row r="5248" spans="1:6" ht="12.75" customHeight="1" x14ac:dyDescent="0.25">
      <c r="A5248" s="48" t="s">
        <v>35037</v>
      </c>
      <c r="B5248" s="48" t="s">
        <v>35038</v>
      </c>
      <c r="C5248" s="48" t="s">
        <v>9308</v>
      </c>
      <c r="D5248" s="49" t="s">
        <v>35039</v>
      </c>
      <c r="E5248" s="1"/>
      <c r="F5248" s="1"/>
    </row>
    <row r="5249" spans="1:6" ht="12.75" customHeight="1" x14ac:dyDescent="0.25">
      <c r="A5249" s="48" t="s">
        <v>35040</v>
      </c>
      <c r="B5249" s="48" t="s">
        <v>35041</v>
      </c>
      <c r="C5249" s="48" t="s">
        <v>9308</v>
      </c>
      <c r="D5249" s="49" t="s">
        <v>35042</v>
      </c>
      <c r="E5249" s="1"/>
      <c r="F5249" s="1"/>
    </row>
    <row r="5250" spans="1:6" ht="12.75" customHeight="1" x14ac:dyDescent="0.25">
      <c r="A5250" s="48" t="s">
        <v>35043</v>
      </c>
      <c r="B5250" s="48" t="s">
        <v>35044</v>
      </c>
      <c r="C5250" s="48" t="s">
        <v>9308</v>
      </c>
      <c r="D5250" s="49" t="s">
        <v>35045</v>
      </c>
      <c r="E5250" s="1"/>
      <c r="F5250" s="1"/>
    </row>
    <row r="5251" spans="1:6" ht="12.75" customHeight="1" x14ac:dyDescent="0.25">
      <c r="A5251" s="48" t="s">
        <v>35046</v>
      </c>
      <c r="B5251" s="48" t="s">
        <v>35047</v>
      </c>
      <c r="C5251" s="48" t="s">
        <v>9308</v>
      </c>
      <c r="D5251" s="49" t="s">
        <v>30008</v>
      </c>
      <c r="E5251" s="1"/>
      <c r="F5251" s="1"/>
    </row>
    <row r="5252" spans="1:6" ht="12.75" customHeight="1" x14ac:dyDescent="0.25">
      <c r="A5252" s="48" t="s">
        <v>35048</v>
      </c>
      <c r="B5252" s="48" t="s">
        <v>35049</v>
      </c>
      <c r="C5252" s="48" t="s">
        <v>9308</v>
      </c>
      <c r="D5252" s="49" t="s">
        <v>26151</v>
      </c>
      <c r="E5252" s="1"/>
      <c r="F5252" s="1"/>
    </row>
    <row r="5253" spans="1:6" ht="12.75" customHeight="1" x14ac:dyDescent="0.25">
      <c r="A5253" s="48" t="s">
        <v>35050</v>
      </c>
      <c r="B5253" s="48" t="s">
        <v>35051</v>
      </c>
      <c r="C5253" s="48" t="s">
        <v>9308</v>
      </c>
      <c r="D5253" s="49" t="s">
        <v>35052</v>
      </c>
      <c r="E5253" s="1"/>
      <c r="F5253" s="1"/>
    </row>
    <row r="5254" spans="1:6" ht="12.75" customHeight="1" x14ac:dyDescent="0.25">
      <c r="A5254" s="48" t="s">
        <v>35053</v>
      </c>
      <c r="B5254" s="48" t="s">
        <v>35054</v>
      </c>
      <c r="C5254" s="48" t="s">
        <v>9308</v>
      </c>
      <c r="D5254" s="49" t="s">
        <v>35055</v>
      </c>
      <c r="E5254" s="1"/>
      <c r="F5254" s="1"/>
    </row>
    <row r="5255" spans="1:6" ht="12.75" customHeight="1" x14ac:dyDescent="0.25">
      <c r="A5255" s="48" t="s">
        <v>35056</v>
      </c>
      <c r="B5255" s="48" t="s">
        <v>35057</v>
      </c>
      <c r="C5255" s="48" t="s">
        <v>9308</v>
      </c>
      <c r="D5255" s="49" t="s">
        <v>35058</v>
      </c>
      <c r="E5255" s="1"/>
      <c r="F5255" s="1"/>
    </row>
    <row r="5256" spans="1:6" ht="12.75" customHeight="1" x14ac:dyDescent="0.25">
      <c r="A5256" s="48" t="s">
        <v>35059</v>
      </c>
      <c r="B5256" s="48" t="s">
        <v>35060</v>
      </c>
      <c r="C5256" s="48" t="s">
        <v>9308</v>
      </c>
      <c r="D5256" s="49" t="s">
        <v>23860</v>
      </c>
      <c r="E5256" s="1"/>
      <c r="F5256" s="1"/>
    </row>
    <row r="5257" spans="1:6" ht="12.75" customHeight="1" x14ac:dyDescent="0.25">
      <c r="A5257" s="48" t="s">
        <v>35061</v>
      </c>
      <c r="B5257" s="48" t="s">
        <v>35062</v>
      </c>
      <c r="C5257" s="48" t="s">
        <v>9308</v>
      </c>
      <c r="D5257" s="49" t="s">
        <v>35063</v>
      </c>
      <c r="E5257" s="1"/>
      <c r="F5257" s="1"/>
    </row>
    <row r="5258" spans="1:6" ht="12.75" customHeight="1" x14ac:dyDescent="0.25">
      <c r="A5258" s="48" t="s">
        <v>35064</v>
      </c>
      <c r="B5258" s="48" t="s">
        <v>35065</v>
      </c>
      <c r="C5258" s="48" t="s">
        <v>9308</v>
      </c>
      <c r="D5258" s="49" t="s">
        <v>35066</v>
      </c>
      <c r="E5258" s="1"/>
      <c r="F5258" s="1"/>
    </row>
    <row r="5259" spans="1:6" ht="12.75" customHeight="1" x14ac:dyDescent="0.25">
      <c r="A5259" s="48" t="s">
        <v>35067</v>
      </c>
      <c r="B5259" s="48" t="s">
        <v>35068</v>
      </c>
      <c r="C5259" s="48" t="s">
        <v>9308</v>
      </c>
      <c r="D5259" s="49" t="s">
        <v>35069</v>
      </c>
      <c r="E5259" s="1"/>
      <c r="F5259" s="1"/>
    </row>
    <row r="5260" spans="1:6" ht="12.75" customHeight="1" x14ac:dyDescent="0.25">
      <c r="A5260" s="48" t="s">
        <v>35070</v>
      </c>
      <c r="B5260" s="48" t="s">
        <v>35071</v>
      </c>
      <c r="C5260" s="48" t="s">
        <v>9308</v>
      </c>
      <c r="D5260" s="49" t="s">
        <v>1214</v>
      </c>
      <c r="E5260" s="1"/>
      <c r="F5260" s="1"/>
    </row>
    <row r="5261" spans="1:6" ht="12.75" customHeight="1" x14ac:dyDescent="0.25">
      <c r="A5261" s="48" t="s">
        <v>35072</v>
      </c>
      <c r="B5261" s="48" t="s">
        <v>35073</v>
      </c>
      <c r="C5261" s="48" t="s">
        <v>9308</v>
      </c>
      <c r="D5261" s="49" t="s">
        <v>30763</v>
      </c>
      <c r="E5261" s="1"/>
      <c r="F5261" s="1"/>
    </row>
    <row r="5262" spans="1:6" ht="12.75" customHeight="1" x14ac:dyDescent="0.25">
      <c r="A5262" s="48" t="s">
        <v>35074</v>
      </c>
      <c r="B5262" s="48" t="s">
        <v>35075</v>
      </c>
      <c r="C5262" s="48" t="s">
        <v>9308</v>
      </c>
      <c r="D5262" s="49" t="s">
        <v>31898</v>
      </c>
      <c r="E5262" s="1"/>
      <c r="F5262" s="1"/>
    </row>
    <row r="5263" spans="1:6" ht="12.75" customHeight="1" x14ac:dyDescent="0.25">
      <c r="A5263" s="48" t="s">
        <v>35076</v>
      </c>
      <c r="B5263" s="48" t="s">
        <v>35077</v>
      </c>
      <c r="C5263" s="48" t="s">
        <v>9308</v>
      </c>
      <c r="D5263" s="49" t="s">
        <v>35078</v>
      </c>
      <c r="E5263" s="1"/>
      <c r="F5263" s="1"/>
    </row>
    <row r="5264" spans="1:6" ht="12.75" customHeight="1" x14ac:dyDescent="0.25">
      <c r="A5264" s="48" t="s">
        <v>35079</v>
      </c>
      <c r="B5264" s="48" t="s">
        <v>35080</v>
      </c>
      <c r="C5264" s="48" t="s">
        <v>9308</v>
      </c>
      <c r="D5264" s="49" t="s">
        <v>5376</v>
      </c>
      <c r="E5264" s="1"/>
      <c r="F5264" s="1"/>
    </row>
    <row r="5265" spans="1:6" ht="12.75" customHeight="1" x14ac:dyDescent="0.25">
      <c r="A5265" s="48" t="s">
        <v>35081</v>
      </c>
      <c r="B5265" s="48" t="s">
        <v>35082</v>
      </c>
      <c r="C5265" s="48" t="s">
        <v>9308</v>
      </c>
      <c r="D5265" s="49" t="s">
        <v>35083</v>
      </c>
      <c r="E5265" s="1"/>
      <c r="F5265" s="1"/>
    </row>
    <row r="5266" spans="1:6" ht="12.75" customHeight="1" x14ac:dyDescent="0.25">
      <c r="A5266" s="48" t="s">
        <v>35084</v>
      </c>
      <c r="B5266" s="48" t="s">
        <v>35085</v>
      </c>
      <c r="C5266" s="48" t="s">
        <v>9308</v>
      </c>
      <c r="D5266" s="49" t="s">
        <v>35086</v>
      </c>
      <c r="E5266" s="1"/>
      <c r="F5266" s="1"/>
    </row>
    <row r="5267" spans="1:6" ht="12.75" customHeight="1" x14ac:dyDescent="0.25">
      <c r="A5267" s="48" t="s">
        <v>35087</v>
      </c>
      <c r="B5267" s="48" t="s">
        <v>35088</v>
      </c>
      <c r="C5267" s="48" t="s">
        <v>9308</v>
      </c>
      <c r="D5267" s="49" t="s">
        <v>21029</v>
      </c>
      <c r="E5267" s="1"/>
      <c r="F5267" s="1"/>
    </row>
    <row r="5268" spans="1:6" ht="12.75" customHeight="1" x14ac:dyDescent="0.25">
      <c r="A5268" s="48" t="s">
        <v>35089</v>
      </c>
      <c r="B5268" s="48" t="s">
        <v>35090</v>
      </c>
      <c r="C5268" s="48" t="s">
        <v>9308</v>
      </c>
      <c r="D5268" s="49" t="s">
        <v>35091</v>
      </c>
      <c r="E5268" s="1"/>
      <c r="F5268" s="1"/>
    </row>
    <row r="5269" spans="1:6" ht="12.75" customHeight="1" x14ac:dyDescent="0.25">
      <c r="A5269" s="48" t="s">
        <v>35092</v>
      </c>
      <c r="B5269" s="48" t="s">
        <v>35093</v>
      </c>
      <c r="C5269" s="48" t="s">
        <v>9308</v>
      </c>
      <c r="D5269" s="49" t="s">
        <v>35094</v>
      </c>
      <c r="E5269" s="1"/>
      <c r="F5269" s="1"/>
    </row>
    <row r="5270" spans="1:6" ht="12.75" customHeight="1" x14ac:dyDescent="0.25">
      <c r="A5270" s="48" t="s">
        <v>35095</v>
      </c>
      <c r="B5270" s="48" t="s">
        <v>35096</v>
      </c>
      <c r="C5270" s="48" t="s">
        <v>9308</v>
      </c>
      <c r="D5270" s="49" t="s">
        <v>35097</v>
      </c>
      <c r="E5270" s="1"/>
      <c r="F5270" s="1"/>
    </row>
    <row r="5271" spans="1:6" ht="12.75" customHeight="1" x14ac:dyDescent="0.25">
      <c r="A5271" s="48" t="s">
        <v>35098</v>
      </c>
      <c r="B5271" s="48" t="s">
        <v>35099</v>
      </c>
      <c r="C5271" s="48" t="s">
        <v>9308</v>
      </c>
      <c r="D5271" s="49" t="s">
        <v>35100</v>
      </c>
      <c r="E5271" s="1"/>
      <c r="F5271" s="1"/>
    </row>
    <row r="5272" spans="1:6" ht="12.75" customHeight="1" x14ac:dyDescent="0.25">
      <c r="A5272" s="48" t="s">
        <v>35101</v>
      </c>
      <c r="B5272" s="48" t="s">
        <v>35102</v>
      </c>
      <c r="C5272" s="48" t="s">
        <v>9308</v>
      </c>
      <c r="D5272" s="49" t="s">
        <v>35103</v>
      </c>
      <c r="E5272" s="1"/>
      <c r="F5272" s="1"/>
    </row>
    <row r="5273" spans="1:6" ht="12.75" customHeight="1" x14ac:dyDescent="0.25">
      <c r="A5273" s="48" t="s">
        <v>35104</v>
      </c>
      <c r="B5273" s="48" t="s">
        <v>35105</v>
      </c>
      <c r="C5273" s="48" t="s">
        <v>9308</v>
      </c>
      <c r="D5273" s="49" t="s">
        <v>6821</v>
      </c>
      <c r="E5273" s="1"/>
      <c r="F5273" s="1"/>
    </row>
    <row r="5274" spans="1:6" ht="12.75" customHeight="1" x14ac:dyDescent="0.25">
      <c r="A5274" s="48" t="s">
        <v>35106</v>
      </c>
      <c r="B5274" s="48" t="s">
        <v>35107</v>
      </c>
      <c r="C5274" s="48" t="s">
        <v>9308</v>
      </c>
      <c r="D5274" s="49" t="s">
        <v>35108</v>
      </c>
      <c r="E5274" s="1"/>
      <c r="F5274" s="1"/>
    </row>
    <row r="5275" spans="1:6" ht="12.75" customHeight="1" x14ac:dyDescent="0.25">
      <c r="A5275" s="48" t="s">
        <v>35109</v>
      </c>
      <c r="B5275" s="48" t="s">
        <v>35110</v>
      </c>
      <c r="C5275" s="48" t="s">
        <v>9308</v>
      </c>
      <c r="D5275" s="49" t="s">
        <v>35111</v>
      </c>
      <c r="E5275" s="1"/>
      <c r="F5275" s="1"/>
    </row>
    <row r="5276" spans="1:6" ht="12.75" customHeight="1" x14ac:dyDescent="0.25">
      <c r="A5276" s="48" t="s">
        <v>35112</v>
      </c>
      <c r="B5276" s="48" t="s">
        <v>35113</v>
      </c>
      <c r="C5276" s="48" t="s">
        <v>9308</v>
      </c>
      <c r="D5276" s="49" t="s">
        <v>35114</v>
      </c>
      <c r="E5276" s="1"/>
      <c r="F5276" s="1"/>
    </row>
    <row r="5277" spans="1:6" ht="12.75" customHeight="1" x14ac:dyDescent="0.25">
      <c r="A5277" s="48" t="s">
        <v>35115</v>
      </c>
      <c r="B5277" s="48" t="s">
        <v>35116</v>
      </c>
      <c r="C5277" s="48" t="s">
        <v>9308</v>
      </c>
      <c r="D5277" s="49" t="s">
        <v>35117</v>
      </c>
      <c r="E5277" s="1"/>
      <c r="F5277" s="1"/>
    </row>
    <row r="5278" spans="1:6" ht="12.75" customHeight="1" x14ac:dyDescent="0.25">
      <c r="A5278" s="48" t="s">
        <v>35118</v>
      </c>
      <c r="B5278" s="48" t="s">
        <v>35119</v>
      </c>
      <c r="C5278" s="48" t="s">
        <v>9308</v>
      </c>
      <c r="D5278" s="49" t="s">
        <v>35120</v>
      </c>
      <c r="E5278" s="1"/>
      <c r="F5278" s="1"/>
    </row>
    <row r="5279" spans="1:6" ht="12.75" customHeight="1" x14ac:dyDescent="0.25">
      <c r="A5279" s="48" t="s">
        <v>35121</v>
      </c>
      <c r="B5279" s="48" t="s">
        <v>35122</v>
      </c>
      <c r="C5279" s="48" t="s">
        <v>9308</v>
      </c>
      <c r="D5279" s="49" t="s">
        <v>35123</v>
      </c>
      <c r="E5279" s="1"/>
      <c r="F5279" s="1"/>
    </row>
    <row r="5280" spans="1:6" ht="12.75" customHeight="1" x14ac:dyDescent="0.25">
      <c r="A5280" s="48" t="s">
        <v>35124</v>
      </c>
      <c r="B5280" s="48" t="s">
        <v>35125</v>
      </c>
      <c r="C5280" s="48" t="s">
        <v>9308</v>
      </c>
      <c r="D5280" s="49" t="s">
        <v>35126</v>
      </c>
      <c r="E5280" s="1"/>
      <c r="F5280" s="1"/>
    </row>
    <row r="5281" spans="1:6" ht="12.75" customHeight="1" x14ac:dyDescent="0.25">
      <c r="A5281" s="48" t="s">
        <v>35127</v>
      </c>
      <c r="B5281" s="48" t="s">
        <v>35128</v>
      </c>
      <c r="C5281" s="48" t="s">
        <v>9308</v>
      </c>
      <c r="D5281" s="49" t="s">
        <v>35129</v>
      </c>
      <c r="E5281" s="1"/>
      <c r="F5281" s="1"/>
    </row>
    <row r="5282" spans="1:6" ht="12.75" customHeight="1" x14ac:dyDescent="0.25">
      <c r="A5282" s="48" t="s">
        <v>35130</v>
      </c>
      <c r="B5282" s="48" t="s">
        <v>35131</v>
      </c>
      <c r="C5282" s="48" t="s">
        <v>9308</v>
      </c>
      <c r="D5282" s="49" t="s">
        <v>35132</v>
      </c>
      <c r="E5282" s="1"/>
      <c r="F5282" s="1"/>
    </row>
    <row r="5283" spans="1:6" ht="12.75" customHeight="1" x14ac:dyDescent="0.25">
      <c r="A5283" s="48" t="s">
        <v>35133</v>
      </c>
      <c r="B5283" s="48" t="s">
        <v>35134</v>
      </c>
      <c r="C5283" s="48" t="s">
        <v>9308</v>
      </c>
      <c r="D5283" s="49" t="s">
        <v>35135</v>
      </c>
      <c r="E5283" s="1"/>
      <c r="F5283" s="1"/>
    </row>
    <row r="5284" spans="1:6" ht="12.75" customHeight="1" x14ac:dyDescent="0.25">
      <c r="A5284" s="48" t="s">
        <v>35136</v>
      </c>
      <c r="B5284" s="48" t="s">
        <v>35137</v>
      </c>
      <c r="C5284" s="48" t="s">
        <v>9308</v>
      </c>
      <c r="D5284" s="49" t="s">
        <v>8916</v>
      </c>
      <c r="E5284" s="1"/>
      <c r="F5284" s="1"/>
    </row>
    <row r="5285" spans="1:6" ht="12.75" customHeight="1" x14ac:dyDescent="0.25">
      <c r="A5285" s="48" t="s">
        <v>35138</v>
      </c>
      <c r="B5285" s="48" t="s">
        <v>35139</v>
      </c>
      <c r="C5285" s="48" t="s">
        <v>9308</v>
      </c>
      <c r="D5285" s="49" t="s">
        <v>35140</v>
      </c>
      <c r="E5285" s="1"/>
      <c r="F5285" s="1"/>
    </row>
    <row r="5286" spans="1:6" ht="12.75" customHeight="1" x14ac:dyDescent="0.25">
      <c r="A5286" s="48" t="s">
        <v>35141</v>
      </c>
      <c r="B5286" s="48" t="s">
        <v>35142</v>
      </c>
      <c r="C5286" s="48" t="s">
        <v>9308</v>
      </c>
      <c r="D5286" s="49" t="s">
        <v>35143</v>
      </c>
      <c r="E5286" s="1"/>
      <c r="F5286" s="1"/>
    </row>
    <row r="5287" spans="1:6" ht="12.75" customHeight="1" x14ac:dyDescent="0.25">
      <c r="A5287" s="48" t="s">
        <v>35144</v>
      </c>
      <c r="B5287" s="48" t="s">
        <v>35145</v>
      </c>
      <c r="C5287" s="48" t="s">
        <v>9308</v>
      </c>
      <c r="D5287" s="49" t="s">
        <v>35146</v>
      </c>
      <c r="E5287" s="1"/>
      <c r="F5287" s="1"/>
    </row>
    <row r="5288" spans="1:6" ht="12.75" customHeight="1" x14ac:dyDescent="0.25">
      <c r="A5288" s="48" t="s">
        <v>35147</v>
      </c>
      <c r="B5288" s="48" t="s">
        <v>35148</v>
      </c>
      <c r="C5288" s="48" t="s">
        <v>9308</v>
      </c>
      <c r="D5288" s="49" t="s">
        <v>22563</v>
      </c>
      <c r="E5288" s="1"/>
      <c r="F5288" s="1"/>
    </row>
    <row r="5289" spans="1:6" ht="12.75" customHeight="1" x14ac:dyDescent="0.25">
      <c r="A5289" s="48" t="s">
        <v>35149</v>
      </c>
      <c r="B5289" s="48" t="s">
        <v>35150</v>
      </c>
      <c r="C5289" s="48" t="s">
        <v>9308</v>
      </c>
      <c r="D5289" s="49" t="s">
        <v>35151</v>
      </c>
      <c r="E5289" s="1"/>
      <c r="F5289" s="1"/>
    </row>
    <row r="5290" spans="1:6" ht="12.75" customHeight="1" x14ac:dyDescent="0.25">
      <c r="A5290" s="48" t="s">
        <v>35152</v>
      </c>
      <c r="B5290" s="48" t="s">
        <v>35153</v>
      </c>
      <c r="C5290" s="48" t="s">
        <v>9308</v>
      </c>
      <c r="D5290" s="49" t="s">
        <v>35154</v>
      </c>
      <c r="E5290" s="1"/>
      <c r="F5290" s="1"/>
    </row>
    <row r="5291" spans="1:6" ht="12.75" customHeight="1" x14ac:dyDescent="0.25">
      <c r="A5291" s="48" t="s">
        <v>35155</v>
      </c>
      <c r="B5291" s="48" t="s">
        <v>35156</v>
      </c>
      <c r="C5291" s="48" t="s">
        <v>9308</v>
      </c>
      <c r="D5291" s="49" t="s">
        <v>35157</v>
      </c>
      <c r="E5291" s="1"/>
      <c r="F5291" s="1"/>
    </row>
    <row r="5292" spans="1:6" ht="12.75" customHeight="1" x14ac:dyDescent="0.25">
      <c r="A5292" s="48" t="s">
        <v>35158</v>
      </c>
      <c r="B5292" s="48" t="s">
        <v>35159</v>
      </c>
      <c r="C5292" s="48" t="s">
        <v>9308</v>
      </c>
      <c r="D5292" s="49" t="s">
        <v>35160</v>
      </c>
      <c r="E5292" s="1"/>
      <c r="F5292" s="1"/>
    </row>
    <row r="5293" spans="1:6" ht="12.75" customHeight="1" x14ac:dyDescent="0.25">
      <c r="A5293" s="48" t="s">
        <v>35161</v>
      </c>
      <c r="B5293" s="48" t="s">
        <v>35162</v>
      </c>
      <c r="C5293" s="48" t="s">
        <v>9308</v>
      </c>
      <c r="D5293" s="49" t="s">
        <v>35163</v>
      </c>
      <c r="E5293" s="1"/>
      <c r="F5293" s="1"/>
    </row>
    <row r="5294" spans="1:6" ht="12.75" customHeight="1" x14ac:dyDescent="0.25">
      <c r="A5294" s="48" t="s">
        <v>35164</v>
      </c>
      <c r="B5294" s="48" t="s">
        <v>35165</v>
      </c>
      <c r="C5294" s="48" t="s">
        <v>9308</v>
      </c>
      <c r="D5294" s="49" t="s">
        <v>35166</v>
      </c>
      <c r="E5294" s="1"/>
      <c r="F5294" s="1"/>
    </row>
    <row r="5295" spans="1:6" ht="12.75" customHeight="1" x14ac:dyDescent="0.25">
      <c r="A5295" s="48" t="s">
        <v>35167</v>
      </c>
      <c r="B5295" s="48" t="s">
        <v>35168</v>
      </c>
      <c r="C5295" s="48" t="s">
        <v>9308</v>
      </c>
      <c r="D5295" s="49" t="s">
        <v>35169</v>
      </c>
      <c r="E5295" s="1"/>
      <c r="F5295" s="1"/>
    </row>
    <row r="5296" spans="1:6" ht="12.75" customHeight="1" x14ac:dyDescent="0.25">
      <c r="A5296" s="48" t="s">
        <v>35170</v>
      </c>
      <c r="B5296" s="48" t="s">
        <v>35171</v>
      </c>
      <c r="C5296" s="48" t="s">
        <v>9308</v>
      </c>
      <c r="D5296" s="49" t="s">
        <v>35172</v>
      </c>
      <c r="E5296" s="1"/>
      <c r="F5296" s="1"/>
    </row>
    <row r="5297" spans="1:6" ht="12.75" customHeight="1" x14ac:dyDescent="0.25">
      <c r="A5297" s="48" t="s">
        <v>35173</v>
      </c>
      <c r="B5297" s="48" t="s">
        <v>35174</v>
      </c>
      <c r="C5297" s="48" t="s">
        <v>9308</v>
      </c>
      <c r="D5297" s="49" t="s">
        <v>3018</v>
      </c>
      <c r="E5297" s="1"/>
      <c r="F5297" s="1"/>
    </row>
    <row r="5298" spans="1:6" ht="12.75" customHeight="1" x14ac:dyDescent="0.25">
      <c r="A5298" s="48" t="s">
        <v>35175</v>
      </c>
      <c r="B5298" s="48" t="s">
        <v>35176</v>
      </c>
      <c r="C5298" s="48" t="s">
        <v>9308</v>
      </c>
      <c r="D5298" s="49" t="s">
        <v>35177</v>
      </c>
      <c r="E5298" s="1"/>
      <c r="F5298" s="1"/>
    </row>
    <row r="5299" spans="1:6" ht="12.75" customHeight="1" x14ac:dyDescent="0.25">
      <c r="A5299" s="48" t="s">
        <v>35178</v>
      </c>
      <c r="B5299" s="48" t="s">
        <v>35179</v>
      </c>
      <c r="C5299" s="48" t="s">
        <v>9308</v>
      </c>
      <c r="D5299" s="49" t="s">
        <v>35180</v>
      </c>
      <c r="E5299" s="1"/>
      <c r="F5299" s="1"/>
    </row>
    <row r="5300" spans="1:6" ht="12.75" customHeight="1" x14ac:dyDescent="0.25">
      <c r="A5300" s="48" t="s">
        <v>35181</v>
      </c>
      <c r="B5300" s="48" t="s">
        <v>35182</v>
      </c>
      <c r="C5300" s="48" t="s">
        <v>9308</v>
      </c>
      <c r="D5300" s="49" t="s">
        <v>35183</v>
      </c>
      <c r="E5300" s="1"/>
      <c r="F5300" s="1"/>
    </row>
    <row r="5301" spans="1:6" ht="12.75" customHeight="1" x14ac:dyDescent="0.25">
      <c r="A5301" s="48" t="s">
        <v>35184</v>
      </c>
      <c r="B5301" s="48" t="s">
        <v>35185</v>
      </c>
      <c r="C5301" s="48" t="s">
        <v>9308</v>
      </c>
      <c r="D5301" s="49" t="s">
        <v>35186</v>
      </c>
      <c r="E5301" s="1"/>
      <c r="F5301" s="1"/>
    </row>
    <row r="5302" spans="1:6" ht="12.75" customHeight="1" x14ac:dyDescent="0.25">
      <c r="A5302" s="48" t="s">
        <v>35187</v>
      </c>
      <c r="B5302" s="48" t="s">
        <v>35188</v>
      </c>
      <c r="C5302" s="48" t="s">
        <v>9308</v>
      </c>
      <c r="D5302" s="49" t="s">
        <v>35189</v>
      </c>
      <c r="E5302" s="1"/>
      <c r="F5302" s="1"/>
    </row>
    <row r="5303" spans="1:6" ht="12.75" customHeight="1" x14ac:dyDescent="0.25">
      <c r="A5303" s="48" t="s">
        <v>35190</v>
      </c>
      <c r="B5303" s="48" t="s">
        <v>35191</v>
      </c>
      <c r="C5303" s="48" t="s">
        <v>9308</v>
      </c>
      <c r="D5303" s="49" t="s">
        <v>35192</v>
      </c>
      <c r="E5303" s="1"/>
      <c r="F5303" s="1"/>
    </row>
    <row r="5304" spans="1:6" ht="12.75" customHeight="1" x14ac:dyDescent="0.25">
      <c r="A5304" s="48" t="s">
        <v>35193</v>
      </c>
      <c r="B5304" s="48" t="s">
        <v>35194</v>
      </c>
      <c r="C5304" s="48" t="s">
        <v>9308</v>
      </c>
      <c r="D5304" s="49" t="s">
        <v>35195</v>
      </c>
      <c r="E5304" s="1"/>
      <c r="F5304" s="1"/>
    </row>
    <row r="5305" spans="1:6" ht="12.75" customHeight="1" x14ac:dyDescent="0.25">
      <c r="A5305" s="48" t="s">
        <v>35196</v>
      </c>
      <c r="B5305" s="48" t="s">
        <v>35197</v>
      </c>
      <c r="C5305" s="48" t="s">
        <v>9308</v>
      </c>
      <c r="D5305" s="49" t="s">
        <v>35198</v>
      </c>
      <c r="E5305" s="1"/>
      <c r="F5305" s="1"/>
    </row>
    <row r="5306" spans="1:6" ht="12.75" customHeight="1" x14ac:dyDescent="0.25">
      <c r="A5306" s="48" t="s">
        <v>35199</v>
      </c>
      <c r="B5306" s="48" t="s">
        <v>35200</v>
      </c>
      <c r="C5306" s="48" t="s">
        <v>9308</v>
      </c>
      <c r="D5306" s="49" t="s">
        <v>35201</v>
      </c>
      <c r="E5306" s="1"/>
      <c r="F5306" s="1"/>
    </row>
    <row r="5307" spans="1:6" ht="12.75" customHeight="1" x14ac:dyDescent="0.25">
      <c r="A5307" s="48" t="s">
        <v>35202</v>
      </c>
      <c r="B5307" s="48" t="s">
        <v>35203</v>
      </c>
      <c r="C5307" s="48" t="s">
        <v>9308</v>
      </c>
      <c r="D5307" s="49" t="s">
        <v>35204</v>
      </c>
      <c r="E5307" s="1"/>
      <c r="F5307" s="1"/>
    </row>
    <row r="5308" spans="1:6" ht="12.75" customHeight="1" x14ac:dyDescent="0.25">
      <c r="A5308" s="48" t="s">
        <v>35205</v>
      </c>
      <c r="B5308" s="48" t="s">
        <v>35206</v>
      </c>
      <c r="C5308" s="48" t="s">
        <v>9308</v>
      </c>
      <c r="D5308" s="49" t="s">
        <v>35207</v>
      </c>
      <c r="E5308" s="1"/>
      <c r="F5308" s="1"/>
    </row>
    <row r="5309" spans="1:6" ht="12.75" customHeight="1" x14ac:dyDescent="0.25">
      <c r="A5309" s="48" t="s">
        <v>35208</v>
      </c>
      <c r="B5309" s="48" t="s">
        <v>35209</v>
      </c>
      <c r="C5309" s="48" t="s">
        <v>9308</v>
      </c>
      <c r="D5309" s="49" t="s">
        <v>35210</v>
      </c>
      <c r="E5309" s="1"/>
      <c r="F5309" s="1"/>
    </row>
    <row r="5310" spans="1:6" ht="12.75" customHeight="1" x14ac:dyDescent="0.25">
      <c r="A5310" s="48" t="s">
        <v>35211</v>
      </c>
      <c r="B5310" s="48" t="s">
        <v>35212</v>
      </c>
      <c r="C5310" s="48" t="s">
        <v>9308</v>
      </c>
      <c r="D5310" s="49" t="s">
        <v>35213</v>
      </c>
      <c r="E5310" s="1"/>
      <c r="F5310" s="1"/>
    </row>
    <row r="5311" spans="1:6" ht="12.75" customHeight="1" x14ac:dyDescent="0.25">
      <c r="A5311" s="48" t="s">
        <v>35214</v>
      </c>
      <c r="B5311" s="48" t="s">
        <v>35215</v>
      </c>
      <c r="C5311" s="48" t="s">
        <v>9308</v>
      </c>
      <c r="D5311" s="49" t="s">
        <v>35216</v>
      </c>
      <c r="E5311" s="1"/>
      <c r="F5311" s="1"/>
    </row>
    <row r="5312" spans="1:6" ht="12.75" customHeight="1" x14ac:dyDescent="0.25">
      <c r="A5312" s="48" t="s">
        <v>35217</v>
      </c>
      <c r="B5312" s="48" t="s">
        <v>35218</v>
      </c>
      <c r="C5312" s="48" t="s">
        <v>9308</v>
      </c>
      <c r="D5312" s="49" t="s">
        <v>35219</v>
      </c>
      <c r="E5312" s="1"/>
      <c r="F5312" s="1"/>
    </row>
    <row r="5313" spans="1:6" ht="12.75" customHeight="1" x14ac:dyDescent="0.25">
      <c r="A5313" s="48" t="s">
        <v>35220</v>
      </c>
      <c r="B5313" s="48" t="s">
        <v>35221</v>
      </c>
      <c r="C5313" s="48" t="s">
        <v>9308</v>
      </c>
      <c r="D5313" s="49" t="s">
        <v>35222</v>
      </c>
      <c r="E5313" s="1"/>
      <c r="F5313" s="1"/>
    </row>
    <row r="5314" spans="1:6" ht="12.75" customHeight="1" x14ac:dyDescent="0.25">
      <c r="A5314" s="48" t="s">
        <v>35223</v>
      </c>
      <c r="B5314" s="48" t="s">
        <v>35224</v>
      </c>
      <c r="C5314" s="48" t="s">
        <v>9308</v>
      </c>
      <c r="D5314" s="49" t="s">
        <v>35225</v>
      </c>
      <c r="E5314" s="1"/>
      <c r="F5314" s="1"/>
    </row>
    <row r="5315" spans="1:6" ht="12.75" customHeight="1" x14ac:dyDescent="0.25">
      <c r="A5315" s="48" t="s">
        <v>35226</v>
      </c>
      <c r="B5315" s="48" t="s">
        <v>35227</v>
      </c>
      <c r="C5315" s="48" t="s">
        <v>9308</v>
      </c>
      <c r="D5315" s="49" t="s">
        <v>35228</v>
      </c>
      <c r="E5315" s="1"/>
      <c r="F5315" s="1"/>
    </row>
    <row r="5316" spans="1:6" ht="12.75" customHeight="1" x14ac:dyDescent="0.25">
      <c r="A5316" s="48" t="s">
        <v>35229</v>
      </c>
      <c r="B5316" s="48" t="s">
        <v>35230</v>
      </c>
      <c r="C5316" s="48" t="s">
        <v>9308</v>
      </c>
      <c r="D5316" s="49" t="s">
        <v>35231</v>
      </c>
      <c r="E5316" s="1"/>
      <c r="F5316" s="1"/>
    </row>
    <row r="5317" spans="1:6" ht="12.75" customHeight="1" x14ac:dyDescent="0.25">
      <c r="A5317" s="48" t="s">
        <v>35232</v>
      </c>
      <c r="B5317" s="48" t="s">
        <v>35233</v>
      </c>
      <c r="C5317" s="48" t="s">
        <v>9308</v>
      </c>
      <c r="D5317" s="49" t="s">
        <v>8819</v>
      </c>
      <c r="E5317" s="1"/>
      <c r="F5317" s="1"/>
    </row>
    <row r="5318" spans="1:6" ht="12.75" customHeight="1" x14ac:dyDescent="0.25">
      <c r="A5318" s="48" t="s">
        <v>35234</v>
      </c>
      <c r="B5318" s="48" t="s">
        <v>35235</v>
      </c>
      <c r="C5318" s="48" t="s">
        <v>9308</v>
      </c>
      <c r="D5318" s="49" t="s">
        <v>2561</v>
      </c>
      <c r="E5318" s="1"/>
      <c r="F5318" s="1"/>
    </row>
    <row r="5319" spans="1:6" ht="12.75" customHeight="1" x14ac:dyDescent="0.25">
      <c r="A5319" s="48" t="s">
        <v>35236</v>
      </c>
      <c r="B5319" s="48" t="s">
        <v>35237</v>
      </c>
      <c r="C5319" s="48" t="s">
        <v>9308</v>
      </c>
      <c r="D5319" s="49" t="s">
        <v>35238</v>
      </c>
      <c r="E5319" s="1"/>
      <c r="F5319" s="1"/>
    </row>
    <row r="5320" spans="1:6" ht="12.75" customHeight="1" x14ac:dyDescent="0.25">
      <c r="A5320" s="48" t="s">
        <v>35239</v>
      </c>
      <c r="B5320" s="48" t="s">
        <v>35240</v>
      </c>
      <c r="C5320" s="48" t="s">
        <v>9308</v>
      </c>
      <c r="D5320" s="49" t="s">
        <v>35241</v>
      </c>
      <c r="E5320" s="1"/>
      <c r="F5320" s="1"/>
    </row>
    <row r="5321" spans="1:6" ht="12.75" customHeight="1" x14ac:dyDescent="0.25">
      <c r="A5321" s="48" t="s">
        <v>35242</v>
      </c>
      <c r="B5321" s="48" t="s">
        <v>35243</v>
      </c>
      <c r="C5321" s="48" t="s">
        <v>9308</v>
      </c>
      <c r="D5321" s="49" t="s">
        <v>35244</v>
      </c>
      <c r="E5321" s="1"/>
      <c r="F5321" s="1"/>
    </row>
    <row r="5322" spans="1:6" ht="12.75" customHeight="1" x14ac:dyDescent="0.25">
      <c r="A5322" s="48" t="s">
        <v>35245</v>
      </c>
      <c r="B5322" s="48" t="s">
        <v>35246</v>
      </c>
      <c r="C5322" s="48" t="s">
        <v>9308</v>
      </c>
      <c r="D5322" s="49" t="s">
        <v>35247</v>
      </c>
      <c r="E5322" s="1"/>
      <c r="F5322" s="1"/>
    </row>
    <row r="5323" spans="1:6" ht="12.75" customHeight="1" x14ac:dyDescent="0.25">
      <c r="A5323" s="48" t="s">
        <v>35248</v>
      </c>
      <c r="B5323" s="48" t="s">
        <v>35249</v>
      </c>
      <c r="C5323" s="48" t="s">
        <v>9308</v>
      </c>
      <c r="D5323" s="49" t="s">
        <v>35250</v>
      </c>
      <c r="E5323" s="1"/>
      <c r="F5323" s="1"/>
    </row>
    <row r="5324" spans="1:6" ht="12.75" customHeight="1" x14ac:dyDescent="0.25">
      <c r="A5324" s="48" t="s">
        <v>35251</v>
      </c>
      <c r="B5324" s="48" t="s">
        <v>35252</v>
      </c>
      <c r="C5324" s="48" t="s">
        <v>9308</v>
      </c>
      <c r="D5324" s="49" t="s">
        <v>35253</v>
      </c>
      <c r="E5324" s="1"/>
      <c r="F5324" s="1"/>
    </row>
    <row r="5325" spans="1:6" ht="12.75" customHeight="1" x14ac:dyDescent="0.25">
      <c r="A5325" s="48" t="s">
        <v>35254</v>
      </c>
      <c r="B5325" s="48" t="s">
        <v>35255</v>
      </c>
      <c r="C5325" s="48" t="s">
        <v>9308</v>
      </c>
      <c r="D5325" s="49" t="s">
        <v>3520</v>
      </c>
      <c r="E5325" s="1"/>
      <c r="F5325" s="1"/>
    </row>
    <row r="5326" spans="1:6" ht="12.75" customHeight="1" x14ac:dyDescent="0.25">
      <c r="A5326" s="48" t="s">
        <v>35256</v>
      </c>
      <c r="B5326" s="48" t="s">
        <v>35257</v>
      </c>
      <c r="C5326" s="48" t="s">
        <v>9308</v>
      </c>
      <c r="D5326" s="49" t="s">
        <v>35258</v>
      </c>
      <c r="E5326" s="1"/>
      <c r="F5326" s="1"/>
    </row>
    <row r="5327" spans="1:6" ht="12.75" customHeight="1" x14ac:dyDescent="0.25">
      <c r="A5327" s="48" t="s">
        <v>35259</v>
      </c>
      <c r="B5327" s="48" t="s">
        <v>35260</v>
      </c>
      <c r="C5327" s="48" t="s">
        <v>9308</v>
      </c>
      <c r="D5327" s="49" t="s">
        <v>27647</v>
      </c>
      <c r="E5327" s="1"/>
      <c r="F5327" s="1"/>
    </row>
    <row r="5328" spans="1:6" ht="12.75" customHeight="1" x14ac:dyDescent="0.25">
      <c r="A5328" s="48" t="s">
        <v>35261</v>
      </c>
      <c r="B5328" s="48" t="s">
        <v>35262</v>
      </c>
      <c r="C5328" s="48" t="s">
        <v>9308</v>
      </c>
      <c r="D5328" s="49" t="s">
        <v>35263</v>
      </c>
      <c r="E5328" s="1"/>
      <c r="F5328" s="1"/>
    </row>
    <row r="5329" spans="1:6" ht="12.75" customHeight="1" x14ac:dyDescent="0.25">
      <c r="A5329" s="48" t="s">
        <v>35264</v>
      </c>
      <c r="B5329" s="48" t="s">
        <v>35265</v>
      </c>
      <c r="C5329" s="48" t="s">
        <v>9308</v>
      </c>
      <c r="D5329" s="49" t="s">
        <v>1135</v>
      </c>
      <c r="E5329" s="1"/>
      <c r="F5329" s="1"/>
    </row>
    <row r="5330" spans="1:6" ht="12.75" customHeight="1" x14ac:dyDescent="0.25">
      <c r="A5330" s="48" t="s">
        <v>35266</v>
      </c>
      <c r="B5330" s="48" t="s">
        <v>35267</v>
      </c>
      <c r="C5330" s="48" t="s">
        <v>9308</v>
      </c>
      <c r="D5330" s="49" t="s">
        <v>35268</v>
      </c>
      <c r="E5330" s="1"/>
      <c r="F5330" s="1"/>
    </row>
    <row r="5331" spans="1:6" ht="12.75" customHeight="1" x14ac:dyDescent="0.25">
      <c r="A5331" s="48" t="s">
        <v>35269</v>
      </c>
      <c r="B5331" s="48" t="s">
        <v>35270</v>
      </c>
      <c r="C5331" s="48" t="s">
        <v>9308</v>
      </c>
      <c r="D5331" s="49" t="s">
        <v>35271</v>
      </c>
      <c r="E5331" s="1"/>
      <c r="F5331" s="1"/>
    </row>
    <row r="5332" spans="1:6" ht="12.75" customHeight="1" x14ac:dyDescent="0.25">
      <c r="A5332" s="48" t="s">
        <v>35272</v>
      </c>
      <c r="B5332" s="48" t="s">
        <v>35273</v>
      </c>
      <c r="C5332" s="48" t="s">
        <v>9308</v>
      </c>
      <c r="D5332" s="49" t="s">
        <v>35274</v>
      </c>
      <c r="E5332" s="1"/>
      <c r="F5332" s="1"/>
    </row>
    <row r="5333" spans="1:6" ht="12.75" customHeight="1" x14ac:dyDescent="0.25">
      <c r="A5333" s="48" t="s">
        <v>35275</v>
      </c>
      <c r="B5333" s="48" t="s">
        <v>35276</v>
      </c>
      <c r="C5333" s="48" t="s">
        <v>9308</v>
      </c>
      <c r="D5333" s="49" t="s">
        <v>23180</v>
      </c>
      <c r="E5333" s="1"/>
      <c r="F5333" s="1"/>
    </row>
    <row r="5334" spans="1:6" ht="12.75" customHeight="1" x14ac:dyDescent="0.25">
      <c r="A5334" s="48" t="s">
        <v>35277</v>
      </c>
      <c r="B5334" s="48" t="s">
        <v>35278</v>
      </c>
      <c r="C5334" s="48" t="s">
        <v>9308</v>
      </c>
      <c r="D5334" s="49" t="s">
        <v>35279</v>
      </c>
      <c r="E5334" s="1"/>
      <c r="F5334" s="1"/>
    </row>
    <row r="5335" spans="1:6" ht="12.75" customHeight="1" x14ac:dyDescent="0.25">
      <c r="A5335" s="48" t="s">
        <v>35280</v>
      </c>
      <c r="B5335" s="48" t="s">
        <v>35281</v>
      </c>
      <c r="C5335" s="48" t="s">
        <v>9308</v>
      </c>
      <c r="D5335" s="49" t="s">
        <v>35282</v>
      </c>
      <c r="E5335" s="1"/>
      <c r="F5335" s="1"/>
    </row>
    <row r="5336" spans="1:6" ht="12.75" customHeight="1" x14ac:dyDescent="0.25">
      <c r="A5336" s="48" t="s">
        <v>35283</v>
      </c>
      <c r="B5336" s="48" t="s">
        <v>35284</v>
      </c>
      <c r="C5336" s="48" t="s">
        <v>9308</v>
      </c>
      <c r="D5336" s="49" t="s">
        <v>35285</v>
      </c>
      <c r="E5336" s="1"/>
      <c r="F5336" s="1"/>
    </row>
    <row r="5337" spans="1:6" ht="12.75" customHeight="1" x14ac:dyDescent="0.25">
      <c r="A5337" s="48" t="s">
        <v>35286</v>
      </c>
      <c r="B5337" s="48" t="s">
        <v>35287</v>
      </c>
      <c r="C5337" s="48" t="s">
        <v>9308</v>
      </c>
      <c r="D5337" s="49" t="s">
        <v>35288</v>
      </c>
      <c r="E5337" s="1"/>
      <c r="F5337" s="1"/>
    </row>
    <row r="5338" spans="1:6" ht="12.75" customHeight="1" x14ac:dyDescent="0.25">
      <c r="A5338" s="48" t="s">
        <v>35289</v>
      </c>
      <c r="B5338" s="48" t="s">
        <v>35290</v>
      </c>
      <c r="C5338" s="48" t="s">
        <v>9308</v>
      </c>
      <c r="D5338" s="49" t="s">
        <v>35291</v>
      </c>
      <c r="E5338" s="1"/>
      <c r="F5338" s="1"/>
    </row>
    <row r="5339" spans="1:6" ht="12.75" customHeight="1" x14ac:dyDescent="0.25">
      <c r="A5339" s="48" t="s">
        <v>35292</v>
      </c>
      <c r="B5339" s="48" t="s">
        <v>35293</v>
      </c>
      <c r="C5339" s="48" t="s">
        <v>9308</v>
      </c>
      <c r="D5339" s="49" t="s">
        <v>35294</v>
      </c>
      <c r="E5339" s="1"/>
      <c r="F5339" s="1"/>
    </row>
    <row r="5340" spans="1:6" ht="12.75" customHeight="1" x14ac:dyDescent="0.25">
      <c r="A5340" s="48" t="s">
        <v>35295</v>
      </c>
      <c r="B5340" s="48" t="s">
        <v>35296</v>
      </c>
      <c r="C5340" s="48" t="s">
        <v>9308</v>
      </c>
      <c r="D5340" s="49" t="s">
        <v>35297</v>
      </c>
      <c r="E5340" s="1"/>
      <c r="F5340" s="1"/>
    </row>
    <row r="5341" spans="1:6" ht="12.75" customHeight="1" x14ac:dyDescent="0.25">
      <c r="A5341" s="48" t="s">
        <v>35298</v>
      </c>
      <c r="B5341" s="48" t="s">
        <v>35299</v>
      </c>
      <c r="C5341" s="48" t="s">
        <v>9308</v>
      </c>
      <c r="D5341" s="49" t="s">
        <v>35300</v>
      </c>
      <c r="E5341" s="1"/>
      <c r="F5341" s="1"/>
    </row>
    <row r="5342" spans="1:6" ht="12.75" customHeight="1" x14ac:dyDescent="0.25">
      <c r="A5342" s="48" t="s">
        <v>35301</v>
      </c>
      <c r="B5342" s="48" t="s">
        <v>35302</v>
      </c>
      <c r="C5342" s="48" t="s">
        <v>9308</v>
      </c>
      <c r="D5342" s="49" t="s">
        <v>6477</v>
      </c>
      <c r="E5342" s="1"/>
      <c r="F5342" s="1"/>
    </row>
    <row r="5343" spans="1:6" ht="12.75" customHeight="1" x14ac:dyDescent="0.25">
      <c r="A5343" s="48" t="s">
        <v>35303</v>
      </c>
      <c r="B5343" s="48" t="s">
        <v>35304</v>
      </c>
      <c r="C5343" s="48" t="s">
        <v>9308</v>
      </c>
      <c r="D5343" s="49" t="s">
        <v>35305</v>
      </c>
      <c r="E5343" s="1"/>
      <c r="F5343" s="1"/>
    </row>
    <row r="5344" spans="1:6" ht="12.75" customHeight="1" x14ac:dyDescent="0.25">
      <c r="A5344" s="48" t="s">
        <v>35306</v>
      </c>
      <c r="B5344" s="48" t="s">
        <v>35307</v>
      </c>
      <c r="C5344" s="48" t="s">
        <v>9308</v>
      </c>
      <c r="D5344" s="49" t="s">
        <v>35308</v>
      </c>
      <c r="E5344" s="1"/>
      <c r="F5344" s="1"/>
    </row>
    <row r="5345" spans="1:6" ht="12.75" customHeight="1" x14ac:dyDescent="0.25">
      <c r="A5345" s="48" t="s">
        <v>35309</v>
      </c>
      <c r="B5345" s="48" t="s">
        <v>35310</v>
      </c>
      <c r="C5345" s="48" t="s">
        <v>9308</v>
      </c>
      <c r="D5345" s="49" t="s">
        <v>35311</v>
      </c>
      <c r="E5345" s="1"/>
      <c r="F5345" s="1"/>
    </row>
    <row r="5346" spans="1:6" ht="12.75" customHeight="1" x14ac:dyDescent="0.25">
      <c r="A5346" s="48" t="s">
        <v>35312</v>
      </c>
      <c r="B5346" s="48" t="s">
        <v>35313</v>
      </c>
      <c r="C5346" s="48" t="s">
        <v>9308</v>
      </c>
      <c r="D5346" s="49" t="s">
        <v>35314</v>
      </c>
      <c r="E5346" s="1"/>
      <c r="F5346" s="1"/>
    </row>
    <row r="5347" spans="1:6" ht="12.75" customHeight="1" x14ac:dyDescent="0.25">
      <c r="A5347" s="48" t="s">
        <v>35315</v>
      </c>
      <c r="B5347" s="48" t="s">
        <v>35316</v>
      </c>
      <c r="C5347" s="48" t="s">
        <v>9308</v>
      </c>
      <c r="D5347" s="49" t="s">
        <v>35317</v>
      </c>
      <c r="E5347" s="1"/>
      <c r="F5347" s="1"/>
    </row>
    <row r="5348" spans="1:6" ht="12.75" customHeight="1" x14ac:dyDescent="0.25">
      <c r="A5348" s="48" t="s">
        <v>35318</v>
      </c>
      <c r="B5348" s="48" t="s">
        <v>35319</v>
      </c>
      <c r="C5348" s="48" t="s">
        <v>9308</v>
      </c>
      <c r="D5348" s="49" t="s">
        <v>35320</v>
      </c>
      <c r="E5348" s="1"/>
      <c r="F5348" s="1"/>
    </row>
    <row r="5349" spans="1:6" ht="12.75" customHeight="1" x14ac:dyDescent="0.25">
      <c r="A5349" s="48" t="s">
        <v>35321</v>
      </c>
      <c r="B5349" s="48" t="s">
        <v>35322</v>
      </c>
      <c r="C5349" s="48" t="s">
        <v>9308</v>
      </c>
      <c r="D5349" s="49" t="s">
        <v>35323</v>
      </c>
      <c r="E5349" s="1"/>
      <c r="F5349" s="1"/>
    </row>
    <row r="5350" spans="1:6" ht="12.75" customHeight="1" x14ac:dyDescent="0.25">
      <c r="A5350" s="48" t="s">
        <v>35324</v>
      </c>
      <c r="B5350" s="48" t="s">
        <v>35325</v>
      </c>
      <c r="C5350" s="48" t="s">
        <v>9308</v>
      </c>
      <c r="D5350" s="49" t="s">
        <v>35326</v>
      </c>
      <c r="E5350" s="1"/>
      <c r="F5350" s="1"/>
    </row>
    <row r="5351" spans="1:6" ht="12.75" customHeight="1" x14ac:dyDescent="0.25">
      <c r="A5351" s="48" t="s">
        <v>35327</v>
      </c>
      <c r="B5351" s="48" t="s">
        <v>35328</v>
      </c>
      <c r="C5351" s="48" t="s">
        <v>9308</v>
      </c>
      <c r="D5351" s="49" t="s">
        <v>35329</v>
      </c>
      <c r="E5351" s="1"/>
      <c r="F5351" s="1"/>
    </row>
    <row r="5352" spans="1:6" ht="12.75" customHeight="1" x14ac:dyDescent="0.25">
      <c r="A5352" s="48" t="s">
        <v>35330</v>
      </c>
      <c r="B5352" s="48" t="s">
        <v>35331</v>
      </c>
      <c r="C5352" s="48" t="s">
        <v>9308</v>
      </c>
      <c r="D5352" s="49" t="s">
        <v>35332</v>
      </c>
      <c r="E5352" s="1"/>
      <c r="F5352" s="1"/>
    </row>
    <row r="5353" spans="1:6" ht="12.75" customHeight="1" x14ac:dyDescent="0.25">
      <c r="A5353" s="48" t="s">
        <v>35333</v>
      </c>
      <c r="B5353" s="48" t="s">
        <v>35334</v>
      </c>
      <c r="C5353" s="48" t="s">
        <v>9308</v>
      </c>
      <c r="D5353" s="49" t="s">
        <v>35335</v>
      </c>
      <c r="E5353" s="1"/>
      <c r="F5353" s="1"/>
    </row>
    <row r="5354" spans="1:6" ht="12.75" customHeight="1" x14ac:dyDescent="0.25">
      <c r="A5354" s="48" t="s">
        <v>35336</v>
      </c>
      <c r="B5354" s="48" t="s">
        <v>35337</v>
      </c>
      <c r="C5354" s="48" t="s">
        <v>9308</v>
      </c>
      <c r="D5354" s="49" t="s">
        <v>35338</v>
      </c>
      <c r="E5354" s="1"/>
      <c r="F5354" s="1"/>
    </row>
    <row r="5355" spans="1:6" ht="12.75" customHeight="1" x14ac:dyDescent="0.25">
      <c r="A5355" s="48" t="s">
        <v>35339</v>
      </c>
      <c r="B5355" s="48" t="s">
        <v>35340</v>
      </c>
      <c r="C5355" s="48" t="s">
        <v>9308</v>
      </c>
      <c r="D5355" s="49" t="s">
        <v>35341</v>
      </c>
      <c r="E5355" s="1"/>
      <c r="F5355" s="1"/>
    </row>
    <row r="5356" spans="1:6" ht="12.75" customHeight="1" x14ac:dyDescent="0.25">
      <c r="A5356" s="48" t="s">
        <v>35342</v>
      </c>
      <c r="B5356" s="48" t="s">
        <v>35343</v>
      </c>
      <c r="C5356" s="48" t="s">
        <v>9308</v>
      </c>
      <c r="D5356" s="49" t="s">
        <v>35344</v>
      </c>
      <c r="E5356" s="1"/>
      <c r="F5356" s="1"/>
    </row>
    <row r="5357" spans="1:6" ht="12.75" customHeight="1" x14ac:dyDescent="0.25">
      <c r="A5357" s="48" t="s">
        <v>35345</v>
      </c>
      <c r="B5357" s="48" t="s">
        <v>35346</v>
      </c>
      <c r="C5357" s="48" t="s">
        <v>9308</v>
      </c>
      <c r="D5357" s="49" t="s">
        <v>35347</v>
      </c>
      <c r="E5357" s="1"/>
      <c r="F5357" s="1"/>
    </row>
    <row r="5358" spans="1:6" ht="12.75" customHeight="1" x14ac:dyDescent="0.25">
      <c r="A5358" s="48" t="s">
        <v>35348</v>
      </c>
      <c r="B5358" s="48" t="s">
        <v>35349</v>
      </c>
      <c r="C5358" s="48" t="s">
        <v>9308</v>
      </c>
      <c r="D5358" s="49" t="s">
        <v>35350</v>
      </c>
      <c r="E5358" s="1"/>
      <c r="F5358" s="1"/>
    </row>
    <row r="5359" spans="1:6" ht="12.75" customHeight="1" x14ac:dyDescent="0.25">
      <c r="A5359" s="48" t="s">
        <v>35351</v>
      </c>
      <c r="B5359" s="48" t="s">
        <v>35352</v>
      </c>
      <c r="C5359" s="48" t="s">
        <v>9308</v>
      </c>
      <c r="D5359" s="49" t="s">
        <v>35353</v>
      </c>
      <c r="E5359" s="1"/>
      <c r="F5359" s="1"/>
    </row>
    <row r="5360" spans="1:6" ht="12.75" customHeight="1" x14ac:dyDescent="0.25">
      <c r="A5360" s="48" t="s">
        <v>35354</v>
      </c>
      <c r="B5360" s="48" t="s">
        <v>35355</v>
      </c>
      <c r="C5360" s="48" t="s">
        <v>9308</v>
      </c>
      <c r="D5360" s="49" t="s">
        <v>35356</v>
      </c>
      <c r="E5360" s="1"/>
      <c r="F5360" s="1"/>
    </row>
    <row r="5361" spans="1:6" ht="12.75" customHeight="1" x14ac:dyDescent="0.25">
      <c r="A5361" s="48" t="s">
        <v>35357</v>
      </c>
      <c r="B5361" s="48" t="s">
        <v>35358</v>
      </c>
      <c r="C5361" s="48" t="s">
        <v>9308</v>
      </c>
      <c r="D5361" s="49" t="s">
        <v>35359</v>
      </c>
      <c r="E5361" s="1"/>
      <c r="F5361" s="1"/>
    </row>
    <row r="5362" spans="1:6" ht="12.75" customHeight="1" x14ac:dyDescent="0.25">
      <c r="A5362" s="48" t="s">
        <v>35360</v>
      </c>
      <c r="B5362" s="48" t="s">
        <v>35361</v>
      </c>
      <c r="C5362" s="48" t="s">
        <v>9308</v>
      </c>
      <c r="D5362" s="49" t="s">
        <v>35362</v>
      </c>
      <c r="E5362" s="1"/>
      <c r="F5362" s="1"/>
    </row>
    <row r="5363" spans="1:6" ht="12.75" customHeight="1" x14ac:dyDescent="0.25">
      <c r="A5363" s="48" t="s">
        <v>35363</v>
      </c>
      <c r="B5363" s="48" t="s">
        <v>35364</v>
      </c>
      <c r="C5363" s="48" t="s">
        <v>9308</v>
      </c>
      <c r="D5363" s="49" t="s">
        <v>35365</v>
      </c>
      <c r="E5363" s="1"/>
      <c r="F5363" s="1"/>
    </row>
    <row r="5364" spans="1:6" ht="12.75" customHeight="1" x14ac:dyDescent="0.25">
      <c r="A5364" s="48" t="s">
        <v>35366</v>
      </c>
      <c r="B5364" s="48" t="s">
        <v>35367</v>
      </c>
      <c r="C5364" s="48" t="s">
        <v>9308</v>
      </c>
      <c r="D5364" s="49" t="s">
        <v>35368</v>
      </c>
      <c r="E5364" s="1"/>
      <c r="F5364" s="1"/>
    </row>
    <row r="5365" spans="1:6" ht="12.75" customHeight="1" x14ac:dyDescent="0.25">
      <c r="A5365" s="48" t="s">
        <v>35369</v>
      </c>
      <c r="B5365" s="48" t="s">
        <v>35370</v>
      </c>
      <c r="C5365" s="48" t="s">
        <v>9308</v>
      </c>
      <c r="D5365" s="49" t="s">
        <v>35371</v>
      </c>
      <c r="E5365" s="1"/>
      <c r="F5365" s="1"/>
    </row>
    <row r="5366" spans="1:6" ht="12.75" customHeight="1" x14ac:dyDescent="0.25">
      <c r="A5366" s="48" t="s">
        <v>35372</v>
      </c>
      <c r="B5366" s="48" t="s">
        <v>35373</v>
      </c>
      <c r="C5366" s="48" t="s">
        <v>9308</v>
      </c>
      <c r="D5366" s="49" t="s">
        <v>35374</v>
      </c>
      <c r="E5366" s="1"/>
      <c r="F5366" s="1"/>
    </row>
    <row r="5367" spans="1:6" ht="12.75" customHeight="1" x14ac:dyDescent="0.25">
      <c r="A5367" s="48" t="s">
        <v>35375</v>
      </c>
      <c r="B5367" s="48" t="s">
        <v>35376</v>
      </c>
      <c r="C5367" s="48" t="s">
        <v>9308</v>
      </c>
      <c r="D5367" s="49" t="s">
        <v>35377</v>
      </c>
      <c r="E5367" s="1"/>
      <c r="F5367" s="1"/>
    </row>
    <row r="5368" spans="1:6" ht="12.75" customHeight="1" x14ac:dyDescent="0.25">
      <c r="A5368" s="48" t="s">
        <v>35378</v>
      </c>
      <c r="B5368" s="48" t="s">
        <v>35379</v>
      </c>
      <c r="C5368" s="48" t="s">
        <v>9308</v>
      </c>
      <c r="D5368" s="49" t="s">
        <v>35380</v>
      </c>
      <c r="E5368" s="1"/>
      <c r="F5368" s="1"/>
    </row>
    <row r="5369" spans="1:6" ht="12.75" customHeight="1" x14ac:dyDescent="0.25">
      <c r="A5369" s="48" t="s">
        <v>35381</v>
      </c>
      <c r="B5369" s="48" t="s">
        <v>35382</v>
      </c>
      <c r="C5369" s="48" t="s">
        <v>9308</v>
      </c>
      <c r="D5369" s="49" t="s">
        <v>35383</v>
      </c>
      <c r="E5369" s="1"/>
      <c r="F5369" s="1"/>
    </row>
    <row r="5370" spans="1:6" ht="12.75" customHeight="1" x14ac:dyDescent="0.25">
      <c r="A5370" s="48" t="s">
        <v>35384</v>
      </c>
      <c r="B5370" s="48" t="s">
        <v>35385</v>
      </c>
      <c r="C5370" s="48" t="s">
        <v>9308</v>
      </c>
      <c r="D5370" s="49" t="s">
        <v>35386</v>
      </c>
      <c r="E5370" s="1"/>
      <c r="F5370" s="1"/>
    </row>
    <row r="5371" spans="1:6" ht="12.75" customHeight="1" x14ac:dyDescent="0.25">
      <c r="A5371" s="48" t="s">
        <v>35387</v>
      </c>
      <c r="B5371" s="48" t="s">
        <v>35388</v>
      </c>
      <c r="C5371" s="48" t="s">
        <v>9308</v>
      </c>
      <c r="D5371" s="49" t="s">
        <v>35389</v>
      </c>
      <c r="E5371" s="1"/>
      <c r="F5371" s="1"/>
    </row>
    <row r="5372" spans="1:6" ht="12.75" customHeight="1" x14ac:dyDescent="0.25">
      <c r="A5372" s="48" t="s">
        <v>35390</v>
      </c>
      <c r="B5372" s="48" t="s">
        <v>35391</v>
      </c>
      <c r="C5372" s="48" t="s">
        <v>9308</v>
      </c>
      <c r="D5372" s="49" t="s">
        <v>35392</v>
      </c>
      <c r="E5372" s="1"/>
      <c r="F5372" s="1"/>
    </row>
    <row r="5373" spans="1:6" ht="12.75" customHeight="1" x14ac:dyDescent="0.25">
      <c r="A5373" s="48" t="s">
        <v>35393</v>
      </c>
      <c r="B5373" s="48" t="s">
        <v>35394</v>
      </c>
      <c r="C5373" s="48" t="s">
        <v>9308</v>
      </c>
      <c r="D5373" s="49" t="s">
        <v>35395</v>
      </c>
      <c r="E5373" s="1"/>
      <c r="F5373" s="1"/>
    </row>
    <row r="5374" spans="1:6" ht="12.75" customHeight="1" x14ac:dyDescent="0.25">
      <c r="A5374" s="48" t="s">
        <v>35396</v>
      </c>
      <c r="B5374" s="48" t="s">
        <v>35397</v>
      </c>
      <c r="C5374" s="48" t="s">
        <v>9308</v>
      </c>
      <c r="D5374" s="49" t="s">
        <v>2614</v>
      </c>
      <c r="E5374" s="1"/>
      <c r="F5374" s="1"/>
    </row>
    <row r="5375" spans="1:6" ht="12.75" customHeight="1" x14ac:dyDescent="0.25">
      <c r="A5375" s="48" t="s">
        <v>35398</v>
      </c>
      <c r="B5375" s="48" t="s">
        <v>35399</v>
      </c>
      <c r="C5375" s="48" t="s">
        <v>9308</v>
      </c>
      <c r="D5375" s="49" t="s">
        <v>35400</v>
      </c>
      <c r="E5375" s="1"/>
      <c r="F5375" s="1"/>
    </row>
    <row r="5376" spans="1:6" ht="12.75" customHeight="1" x14ac:dyDescent="0.25">
      <c r="A5376" s="48" t="s">
        <v>35401</v>
      </c>
      <c r="B5376" s="48" t="s">
        <v>35402</v>
      </c>
      <c r="C5376" s="48" t="s">
        <v>9308</v>
      </c>
      <c r="D5376" s="49" t="s">
        <v>35403</v>
      </c>
      <c r="E5376" s="1"/>
      <c r="F5376" s="1"/>
    </row>
    <row r="5377" spans="1:6" ht="12.75" customHeight="1" x14ac:dyDescent="0.25">
      <c r="A5377" s="48" t="s">
        <v>35404</v>
      </c>
      <c r="B5377" s="48" t="s">
        <v>35405</v>
      </c>
      <c r="C5377" s="48" t="s">
        <v>9308</v>
      </c>
      <c r="D5377" s="49" t="s">
        <v>1537</v>
      </c>
      <c r="E5377" s="1"/>
      <c r="F5377" s="1"/>
    </row>
    <row r="5378" spans="1:6" ht="12.75" customHeight="1" x14ac:dyDescent="0.25">
      <c r="A5378" s="48" t="s">
        <v>35406</v>
      </c>
      <c r="B5378" s="48" t="s">
        <v>35407</v>
      </c>
      <c r="C5378" s="48" t="s">
        <v>9308</v>
      </c>
      <c r="D5378" s="49" t="s">
        <v>35408</v>
      </c>
      <c r="E5378" s="1"/>
      <c r="F5378" s="1"/>
    </row>
    <row r="5379" spans="1:6" ht="12.75" customHeight="1" x14ac:dyDescent="0.25">
      <c r="A5379" s="48" t="s">
        <v>35409</v>
      </c>
      <c r="B5379" s="48" t="s">
        <v>35410</v>
      </c>
      <c r="C5379" s="48" t="s">
        <v>9308</v>
      </c>
      <c r="D5379" s="49" t="s">
        <v>22859</v>
      </c>
      <c r="E5379" s="1"/>
      <c r="F5379" s="1"/>
    </row>
    <row r="5380" spans="1:6" ht="12.75" customHeight="1" x14ac:dyDescent="0.25">
      <c r="A5380" s="48" t="s">
        <v>35411</v>
      </c>
      <c r="B5380" s="48" t="s">
        <v>35412</v>
      </c>
      <c r="C5380" s="48" t="s">
        <v>9308</v>
      </c>
      <c r="D5380" s="49" t="s">
        <v>28586</v>
      </c>
      <c r="E5380" s="1"/>
      <c r="F5380" s="1"/>
    </row>
    <row r="5381" spans="1:6" ht="12.75" customHeight="1" x14ac:dyDescent="0.25">
      <c r="A5381" s="48" t="s">
        <v>35413</v>
      </c>
      <c r="B5381" s="48" t="s">
        <v>35414</v>
      </c>
      <c r="C5381" s="48" t="s">
        <v>9308</v>
      </c>
      <c r="D5381" s="49" t="s">
        <v>35415</v>
      </c>
      <c r="E5381" s="1"/>
      <c r="F5381" s="1"/>
    </row>
    <row r="5382" spans="1:6" ht="12.75" customHeight="1" x14ac:dyDescent="0.25">
      <c r="A5382" s="48" t="s">
        <v>35416</v>
      </c>
      <c r="B5382" s="48" t="s">
        <v>35417</v>
      </c>
      <c r="C5382" s="48" t="s">
        <v>9308</v>
      </c>
      <c r="D5382" s="49" t="s">
        <v>35418</v>
      </c>
      <c r="E5382" s="1"/>
      <c r="F5382" s="1"/>
    </row>
    <row r="5383" spans="1:6" ht="12.75" customHeight="1" x14ac:dyDescent="0.25">
      <c r="A5383" s="48" t="s">
        <v>35419</v>
      </c>
      <c r="B5383" s="48" t="s">
        <v>35420</v>
      </c>
      <c r="C5383" s="48" t="s">
        <v>9741</v>
      </c>
      <c r="D5383" s="49" t="s">
        <v>30210</v>
      </c>
      <c r="E5383" s="1"/>
      <c r="F5383" s="1"/>
    </row>
    <row r="5384" spans="1:6" ht="12.75" customHeight="1" x14ac:dyDescent="0.25">
      <c r="A5384" s="48" t="s">
        <v>35421</v>
      </c>
      <c r="B5384" s="48" t="s">
        <v>35422</v>
      </c>
      <c r="C5384" s="48" t="s">
        <v>9741</v>
      </c>
      <c r="D5384" s="49" t="s">
        <v>35423</v>
      </c>
      <c r="E5384" s="1"/>
      <c r="F5384" s="1"/>
    </row>
    <row r="5385" spans="1:6" ht="12.75" customHeight="1" x14ac:dyDescent="0.25">
      <c r="A5385" s="48" t="s">
        <v>35424</v>
      </c>
      <c r="B5385" s="48" t="s">
        <v>35425</v>
      </c>
      <c r="C5385" s="48" t="s">
        <v>9741</v>
      </c>
      <c r="D5385" s="49" t="s">
        <v>35426</v>
      </c>
      <c r="E5385" s="1"/>
      <c r="F5385" s="1"/>
    </row>
    <row r="5386" spans="1:6" ht="12.75" customHeight="1" x14ac:dyDescent="0.25">
      <c r="A5386" s="48" t="s">
        <v>35427</v>
      </c>
      <c r="B5386" s="48" t="s">
        <v>35428</v>
      </c>
      <c r="C5386" s="48" t="s">
        <v>9741</v>
      </c>
      <c r="D5386" s="49" t="s">
        <v>32578</v>
      </c>
      <c r="E5386" s="1"/>
      <c r="F5386" s="1"/>
    </row>
    <row r="5387" spans="1:6" ht="12.75" customHeight="1" x14ac:dyDescent="0.25">
      <c r="A5387" s="48" t="s">
        <v>35429</v>
      </c>
      <c r="B5387" s="48" t="s">
        <v>35430</v>
      </c>
      <c r="C5387" s="48" t="s">
        <v>9741</v>
      </c>
      <c r="D5387" s="49" t="s">
        <v>23368</v>
      </c>
      <c r="E5387" s="1"/>
      <c r="F5387" s="1"/>
    </row>
    <row r="5388" spans="1:6" ht="12.75" customHeight="1" x14ac:dyDescent="0.25">
      <c r="A5388" s="48" t="s">
        <v>35431</v>
      </c>
      <c r="B5388" s="48" t="s">
        <v>35432</v>
      </c>
      <c r="C5388" s="48" t="s">
        <v>9308</v>
      </c>
      <c r="D5388" s="49" t="s">
        <v>35433</v>
      </c>
      <c r="E5388" s="1"/>
      <c r="F5388" s="1"/>
    </row>
    <row r="5389" spans="1:6" ht="12.75" customHeight="1" x14ac:dyDescent="0.25">
      <c r="A5389" s="48" t="s">
        <v>35434</v>
      </c>
      <c r="B5389" s="48" t="s">
        <v>35435</v>
      </c>
      <c r="C5389" s="48" t="s">
        <v>9308</v>
      </c>
      <c r="D5389" s="49" t="s">
        <v>21757</v>
      </c>
      <c r="E5389" s="1"/>
      <c r="F5389" s="1"/>
    </row>
    <row r="5390" spans="1:6" ht="12.75" customHeight="1" x14ac:dyDescent="0.25">
      <c r="A5390" s="48" t="s">
        <v>35436</v>
      </c>
      <c r="B5390" s="48" t="s">
        <v>35437</v>
      </c>
      <c r="C5390" s="48" t="s">
        <v>9308</v>
      </c>
      <c r="D5390" s="49" t="s">
        <v>35438</v>
      </c>
      <c r="E5390" s="1"/>
      <c r="F5390" s="1"/>
    </row>
    <row r="5391" spans="1:6" ht="12.75" customHeight="1" x14ac:dyDescent="0.25">
      <c r="A5391" s="48" t="s">
        <v>35439</v>
      </c>
      <c r="B5391" s="48" t="s">
        <v>35440</v>
      </c>
      <c r="C5391" s="48" t="s">
        <v>9308</v>
      </c>
      <c r="D5391" s="49" t="s">
        <v>22394</v>
      </c>
      <c r="E5391" s="1"/>
      <c r="F5391" s="1"/>
    </row>
    <row r="5392" spans="1:6" ht="12.75" customHeight="1" x14ac:dyDescent="0.25">
      <c r="A5392" s="48" t="s">
        <v>35441</v>
      </c>
      <c r="B5392" s="48" t="s">
        <v>35442</v>
      </c>
      <c r="C5392" s="48" t="s">
        <v>9308</v>
      </c>
      <c r="D5392" s="49" t="s">
        <v>35443</v>
      </c>
      <c r="E5392" s="1"/>
      <c r="F5392" s="1"/>
    </row>
    <row r="5393" spans="1:6" ht="12.75" customHeight="1" x14ac:dyDescent="0.25">
      <c r="A5393" s="48" t="s">
        <v>35444</v>
      </c>
      <c r="B5393" s="48" t="s">
        <v>35445</v>
      </c>
      <c r="C5393" s="48" t="s">
        <v>9308</v>
      </c>
      <c r="D5393" s="49" t="s">
        <v>22582</v>
      </c>
      <c r="E5393" s="1"/>
      <c r="F5393" s="1"/>
    </row>
    <row r="5394" spans="1:6" ht="12.75" customHeight="1" x14ac:dyDescent="0.25">
      <c r="A5394" s="48" t="s">
        <v>35446</v>
      </c>
      <c r="B5394" s="48" t="s">
        <v>35447</v>
      </c>
      <c r="C5394" s="48" t="s">
        <v>9308</v>
      </c>
      <c r="D5394" s="49" t="s">
        <v>2417</v>
      </c>
      <c r="E5394" s="1"/>
      <c r="F5394" s="1"/>
    </row>
    <row r="5395" spans="1:6" ht="12.75" customHeight="1" x14ac:dyDescent="0.25">
      <c r="A5395" s="48" t="s">
        <v>35448</v>
      </c>
      <c r="B5395" s="48" t="s">
        <v>35449</v>
      </c>
      <c r="C5395" s="48" t="s">
        <v>9308</v>
      </c>
      <c r="D5395" s="49" t="s">
        <v>35450</v>
      </c>
      <c r="E5395" s="1"/>
      <c r="F5395" s="1"/>
    </row>
    <row r="5396" spans="1:6" ht="12.75" customHeight="1" x14ac:dyDescent="0.25">
      <c r="A5396" s="48" t="s">
        <v>35451</v>
      </c>
      <c r="B5396" s="48" t="s">
        <v>35452</v>
      </c>
      <c r="C5396" s="48" t="s">
        <v>9308</v>
      </c>
      <c r="D5396" s="49" t="s">
        <v>35453</v>
      </c>
      <c r="E5396" s="1"/>
      <c r="F5396" s="1"/>
    </row>
    <row r="5397" spans="1:6" ht="12.75" customHeight="1" x14ac:dyDescent="0.25">
      <c r="A5397" s="48" t="s">
        <v>35454</v>
      </c>
      <c r="B5397" s="48" t="s">
        <v>35455</v>
      </c>
      <c r="C5397" s="48" t="s">
        <v>9741</v>
      </c>
      <c r="D5397" s="49" t="s">
        <v>35456</v>
      </c>
      <c r="E5397" s="1"/>
      <c r="F5397" s="1"/>
    </row>
    <row r="5398" spans="1:6" ht="12.75" customHeight="1" x14ac:dyDescent="0.25">
      <c r="A5398" s="48" t="s">
        <v>35457</v>
      </c>
      <c r="B5398" s="48" t="s">
        <v>35458</v>
      </c>
      <c r="C5398" s="48" t="s">
        <v>9741</v>
      </c>
      <c r="D5398" s="49" t="s">
        <v>5038</v>
      </c>
      <c r="E5398" s="1"/>
      <c r="F5398" s="1"/>
    </row>
    <row r="5399" spans="1:6" ht="12.75" customHeight="1" x14ac:dyDescent="0.25">
      <c r="A5399" s="48" t="s">
        <v>35459</v>
      </c>
      <c r="B5399" s="48" t="s">
        <v>35460</v>
      </c>
      <c r="C5399" s="48" t="s">
        <v>9741</v>
      </c>
      <c r="D5399" s="49" t="s">
        <v>3673</v>
      </c>
      <c r="E5399" s="1"/>
      <c r="F5399" s="1"/>
    </row>
    <row r="5400" spans="1:6" ht="12.75" customHeight="1" x14ac:dyDescent="0.25">
      <c r="A5400" s="48" t="s">
        <v>35461</v>
      </c>
      <c r="B5400" s="48" t="s">
        <v>35462</v>
      </c>
      <c r="C5400" s="48" t="s">
        <v>9741</v>
      </c>
      <c r="D5400" s="49" t="s">
        <v>4401</v>
      </c>
      <c r="E5400" s="1"/>
      <c r="F5400" s="1"/>
    </row>
    <row r="5401" spans="1:6" ht="12.75" customHeight="1" x14ac:dyDescent="0.25">
      <c r="A5401" s="48" t="s">
        <v>35463</v>
      </c>
      <c r="B5401" s="48" t="s">
        <v>35464</v>
      </c>
      <c r="C5401" s="48" t="s">
        <v>9741</v>
      </c>
      <c r="D5401" s="49" t="s">
        <v>35465</v>
      </c>
      <c r="E5401" s="1"/>
      <c r="F5401" s="1"/>
    </row>
    <row r="5402" spans="1:6" ht="12.75" customHeight="1" x14ac:dyDescent="0.25">
      <c r="A5402" s="48" t="s">
        <v>35466</v>
      </c>
      <c r="B5402" s="48" t="s">
        <v>35467</v>
      </c>
      <c r="C5402" s="48" t="s">
        <v>9741</v>
      </c>
      <c r="D5402" s="49" t="s">
        <v>35468</v>
      </c>
      <c r="E5402" s="1"/>
      <c r="F5402" s="1"/>
    </row>
    <row r="5403" spans="1:6" ht="12.75" customHeight="1" x14ac:dyDescent="0.25">
      <c r="A5403" s="48" t="s">
        <v>35469</v>
      </c>
      <c r="B5403" s="48" t="s">
        <v>35470</v>
      </c>
      <c r="C5403" s="48" t="s">
        <v>9741</v>
      </c>
      <c r="D5403" s="49" t="s">
        <v>35471</v>
      </c>
      <c r="E5403" s="1"/>
      <c r="F5403" s="1"/>
    </row>
    <row r="5404" spans="1:6" ht="12.75" customHeight="1" x14ac:dyDescent="0.25">
      <c r="A5404" s="48" t="s">
        <v>35472</v>
      </c>
      <c r="B5404" s="48" t="s">
        <v>35473</v>
      </c>
      <c r="C5404" s="48" t="s">
        <v>9741</v>
      </c>
      <c r="D5404" s="49" t="s">
        <v>31465</v>
      </c>
      <c r="E5404" s="1"/>
      <c r="F5404" s="1"/>
    </row>
    <row r="5405" spans="1:6" ht="12.75" customHeight="1" x14ac:dyDescent="0.25">
      <c r="A5405" s="48" t="s">
        <v>35474</v>
      </c>
      <c r="B5405" s="48" t="s">
        <v>35475</v>
      </c>
      <c r="C5405" s="48" t="s">
        <v>9741</v>
      </c>
      <c r="D5405" s="49" t="s">
        <v>8960</v>
      </c>
      <c r="E5405" s="1"/>
      <c r="F5405" s="1"/>
    </row>
    <row r="5406" spans="1:6" ht="12.75" customHeight="1" x14ac:dyDescent="0.25">
      <c r="A5406" s="48" t="s">
        <v>35476</v>
      </c>
      <c r="B5406" s="48" t="s">
        <v>35477</v>
      </c>
      <c r="C5406" s="48" t="s">
        <v>9741</v>
      </c>
      <c r="D5406" s="49" t="s">
        <v>3138</v>
      </c>
      <c r="E5406" s="1"/>
      <c r="F5406" s="1"/>
    </row>
    <row r="5407" spans="1:6" ht="12.75" customHeight="1" x14ac:dyDescent="0.25">
      <c r="A5407" s="48" t="s">
        <v>35478</v>
      </c>
      <c r="B5407" s="48" t="s">
        <v>35479</v>
      </c>
      <c r="C5407" s="48" t="s">
        <v>9741</v>
      </c>
      <c r="D5407" s="49" t="s">
        <v>27863</v>
      </c>
      <c r="E5407" s="1"/>
      <c r="F5407" s="1"/>
    </row>
    <row r="5408" spans="1:6" ht="12.75" customHeight="1" x14ac:dyDescent="0.25">
      <c r="A5408" s="48" t="s">
        <v>35480</v>
      </c>
      <c r="B5408" s="48" t="s">
        <v>35481</v>
      </c>
      <c r="C5408" s="48" t="s">
        <v>9741</v>
      </c>
      <c r="D5408" s="49" t="s">
        <v>27863</v>
      </c>
      <c r="E5408" s="1"/>
      <c r="F5408" s="1"/>
    </row>
    <row r="5409" spans="1:6" ht="12.75" customHeight="1" x14ac:dyDescent="0.25">
      <c r="A5409" s="48" t="s">
        <v>35482</v>
      </c>
      <c r="B5409" s="48" t="s">
        <v>35483</v>
      </c>
      <c r="C5409" s="48" t="s">
        <v>9741</v>
      </c>
      <c r="D5409" s="49" t="s">
        <v>3502</v>
      </c>
      <c r="E5409" s="1"/>
      <c r="F5409" s="1"/>
    </row>
    <row r="5410" spans="1:6" ht="12.75" customHeight="1" x14ac:dyDescent="0.25">
      <c r="A5410" s="48" t="s">
        <v>35484</v>
      </c>
      <c r="B5410" s="48" t="s">
        <v>35485</v>
      </c>
      <c r="C5410" s="48" t="s">
        <v>9741</v>
      </c>
      <c r="D5410" s="49" t="s">
        <v>31192</v>
      </c>
      <c r="E5410" s="1"/>
      <c r="F5410" s="1"/>
    </row>
    <row r="5411" spans="1:6" ht="12.75" customHeight="1" x14ac:dyDescent="0.25">
      <c r="A5411" s="48" t="s">
        <v>35486</v>
      </c>
      <c r="B5411" s="48" t="s">
        <v>35487</v>
      </c>
      <c r="C5411" s="48" t="s">
        <v>9741</v>
      </c>
      <c r="D5411" s="49" t="s">
        <v>352</v>
      </c>
      <c r="E5411" s="1"/>
      <c r="F5411" s="1"/>
    </row>
    <row r="5412" spans="1:6" ht="12.75" customHeight="1" x14ac:dyDescent="0.25">
      <c r="A5412" s="48" t="s">
        <v>35488</v>
      </c>
      <c r="B5412" s="48" t="s">
        <v>35489</v>
      </c>
      <c r="C5412" s="48" t="s">
        <v>9741</v>
      </c>
      <c r="D5412" s="49" t="s">
        <v>35490</v>
      </c>
      <c r="E5412" s="1"/>
      <c r="F5412" s="1"/>
    </row>
    <row r="5413" spans="1:6" ht="12.75" customHeight="1" x14ac:dyDescent="0.25">
      <c r="A5413" s="48" t="s">
        <v>35491</v>
      </c>
      <c r="B5413" s="48" t="s">
        <v>35492</v>
      </c>
      <c r="C5413" s="48" t="s">
        <v>9741</v>
      </c>
      <c r="D5413" s="49" t="s">
        <v>109</v>
      </c>
      <c r="E5413" s="1"/>
      <c r="F5413" s="1"/>
    </row>
    <row r="5414" spans="1:6" ht="12.75" customHeight="1" x14ac:dyDescent="0.25">
      <c r="A5414" s="48" t="s">
        <v>35493</v>
      </c>
      <c r="B5414" s="48" t="s">
        <v>35494</v>
      </c>
      <c r="C5414" s="48" t="s">
        <v>9741</v>
      </c>
      <c r="D5414" s="49" t="s">
        <v>35495</v>
      </c>
      <c r="E5414" s="1"/>
      <c r="F5414" s="1"/>
    </row>
    <row r="5415" spans="1:6" ht="12.75" customHeight="1" x14ac:dyDescent="0.25">
      <c r="A5415" s="48" t="s">
        <v>35496</v>
      </c>
      <c r="B5415" s="48" t="s">
        <v>35497</v>
      </c>
      <c r="C5415" s="48" t="s">
        <v>9741</v>
      </c>
      <c r="D5415" s="49" t="s">
        <v>35495</v>
      </c>
      <c r="E5415" s="1"/>
      <c r="F5415" s="1"/>
    </row>
    <row r="5416" spans="1:6" ht="12.75" customHeight="1" x14ac:dyDescent="0.25">
      <c r="A5416" s="48" t="s">
        <v>35498</v>
      </c>
      <c r="B5416" s="48" t="s">
        <v>35499</v>
      </c>
      <c r="C5416" s="48" t="s">
        <v>9741</v>
      </c>
      <c r="D5416" s="49" t="s">
        <v>28801</v>
      </c>
      <c r="E5416" s="1"/>
      <c r="F5416" s="1"/>
    </row>
    <row r="5417" spans="1:6" ht="12.75" customHeight="1" x14ac:dyDescent="0.25">
      <c r="A5417" s="48" t="s">
        <v>35500</v>
      </c>
      <c r="B5417" s="48" t="s">
        <v>35501</v>
      </c>
      <c r="C5417" s="48" t="s">
        <v>9741</v>
      </c>
      <c r="D5417" s="49" t="s">
        <v>8496</v>
      </c>
      <c r="E5417" s="1"/>
      <c r="F5417" s="1"/>
    </row>
    <row r="5418" spans="1:6" ht="12.75" customHeight="1" x14ac:dyDescent="0.25">
      <c r="A5418" s="48" t="s">
        <v>35502</v>
      </c>
      <c r="B5418" s="48" t="s">
        <v>35503</v>
      </c>
      <c r="C5418" s="48" t="s">
        <v>9741</v>
      </c>
      <c r="D5418" s="49" t="s">
        <v>35504</v>
      </c>
      <c r="E5418" s="1"/>
      <c r="F5418" s="1"/>
    </row>
    <row r="5419" spans="1:6" ht="12.75" customHeight="1" x14ac:dyDescent="0.25">
      <c r="A5419" s="48" t="s">
        <v>35505</v>
      </c>
      <c r="B5419" s="48" t="s">
        <v>35506</v>
      </c>
      <c r="C5419" s="48" t="s">
        <v>9741</v>
      </c>
      <c r="D5419" s="49" t="s">
        <v>35504</v>
      </c>
      <c r="E5419" s="1"/>
      <c r="F5419" s="1"/>
    </row>
    <row r="5420" spans="1:6" ht="12.75" customHeight="1" x14ac:dyDescent="0.25">
      <c r="A5420" s="48" t="s">
        <v>35507</v>
      </c>
      <c r="B5420" s="48" t="s">
        <v>35508</v>
      </c>
      <c r="C5420" s="48" t="s">
        <v>9741</v>
      </c>
      <c r="D5420" s="49" t="s">
        <v>35509</v>
      </c>
      <c r="E5420" s="1"/>
      <c r="F5420" s="1"/>
    </row>
    <row r="5421" spans="1:6" ht="12.75" customHeight="1" x14ac:dyDescent="0.25">
      <c r="A5421" s="48" t="s">
        <v>35510</v>
      </c>
      <c r="B5421" s="48" t="s">
        <v>35511</v>
      </c>
      <c r="C5421" s="48" t="s">
        <v>9741</v>
      </c>
      <c r="D5421" s="49" t="s">
        <v>35512</v>
      </c>
      <c r="E5421" s="1"/>
      <c r="F5421" s="1"/>
    </row>
    <row r="5422" spans="1:6" ht="12.75" customHeight="1" x14ac:dyDescent="0.25">
      <c r="A5422" s="48" t="s">
        <v>35513</v>
      </c>
      <c r="B5422" s="48" t="s">
        <v>35514</v>
      </c>
      <c r="C5422" s="48" t="s">
        <v>9308</v>
      </c>
      <c r="D5422" s="49" t="s">
        <v>2459</v>
      </c>
      <c r="E5422" s="1"/>
      <c r="F5422" s="1"/>
    </row>
    <row r="5423" spans="1:6" ht="12.75" customHeight="1" x14ac:dyDescent="0.25">
      <c r="A5423" s="48" t="s">
        <v>35515</v>
      </c>
      <c r="B5423" s="48" t="s">
        <v>35516</v>
      </c>
      <c r="C5423" s="48" t="s">
        <v>9308</v>
      </c>
      <c r="D5423" s="49" t="s">
        <v>35517</v>
      </c>
      <c r="E5423" s="1"/>
      <c r="F5423" s="1"/>
    </row>
    <row r="5424" spans="1:6" ht="12.75" customHeight="1" x14ac:dyDescent="0.25">
      <c r="A5424" s="48" t="s">
        <v>35518</v>
      </c>
      <c r="B5424" s="48" t="s">
        <v>35519</v>
      </c>
      <c r="C5424" s="48" t="s">
        <v>9308</v>
      </c>
      <c r="D5424" s="49" t="s">
        <v>3129</v>
      </c>
      <c r="E5424" s="1"/>
      <c r="F5424" s="1"/>
    </row>
    <row r="5425" spans="1:6" ht="12.75" customHeight="1" x14ac:dyDescent="0.25">
      <c r="A5425" s="48" t="s">
        <v>35520</v>
      </c>
      <c r="B5425" s="48" t="s">
        <v>35521</v>
      </c>
      <c r="C5425" s="48" t="s">
        <v>9308</v>
      </c>
      <c r="D5425" s="49" t="s">
        <v>2423</v>
      </c>
      <c r="E5425" s="1"/>
      <c r="F5425" s="1"/>
    </row>
    <row r="5426" spans="1:6" ht="12.75" customHeight="1" x14ac:dyDescent="0.25">
      <c r="A5426" s="48" t="s">
        <v>35522</v>
      </c>
      <c r="B5426" s="48" t="s">
        <v>35523</v>
      </c>
      <c r="C5426" s="48" t="s">
        <v>9308</v>
      </c>
      <c r="D5426" s="49" t="s">
        <v>28660</v>
      </c>
      <c r="E5426" s="1"/>
      <c r="F5426" s="1"/>
    </row>
    <row r="5427" spans="1:6" ht="12.75" customHeight="1" x14ac:dyDescent="0.25">
      <c r="A5427" s="48" t="s">
        <v>35524</v>
      </c>
      <c r="B5427" s="48" t="s">
        <v>35525</v>
      </c>
      <c r="C5427" s="48" t="s">
        <v>9741</v>
      </c>
      <c r="D5427" s="49" t="s">
        <v>31204</v>
      </c>
      <c r="E5427" s="1"/>
      <c r="F5427" s="1"/>
    </row>
    <row r="5428" spans="1:6" ht="12.75" customHeight="1" x14ac:dyDescent="0.25">
      <c r="A5428" s="48" t="s">
        <v>35526</v>
      </c>
      <c r="B5428" s="48" t="s">
        <v>35527</v>
      </c>
      <c r="C5428" s="48" t="s">
        <v>9308</v>
      </c>
      <c r="D5428" s="49" t="s">
        <v>35528</v>
      </c>
      <c r="E5428" s="1"/>
      <c r="F5428" s="1"/>
    </row>
    <row r="5429" spans="1:6" ht="12.75" customHeight="1" x14ac:dyDescent="0.25">
      <c r="A5429" s="48" t="s">
        <v>35529</v>
      </c>
      <c r="B5429" s="48" t="s">
        <v>35530</v>
      </c>
      <c r="C5429" s="48" t="s">
        <v>9308</v>
      </c>
      <c r="D5429" s="49" t="s">
        <v>35531</v>
      </c>
      <c r="E5429" s="1"/>
      <c r="F5429" s="1"/>
    </row>
    <row r="5430" spans="1:6" ht="12.75" customHeight="1" x14ac:dyDescent="0.25">
      <c r="A5430" s="48" t="s">
        <v>35532</v>
      </c>
      <c r="B5430" s="48" t="s">
        <v>35533</v>
      </c>
      <c r="C5430" s="48" t="s">
        <v>9308</v>
      </c>
      <c r="D5430" s="49" t="s">
        <v>35534</v>
      </c>
      <c r="E5430" s="1"/>
      <c r="F5430" s="1"/>
    </row>
    <row r="5431" spans="1:6" ht="12.75" customHeight="1" x14ac:dyDescent="0.25">
      <c r="A5431" s="48" t="s">
        <v>35535</v>
      </c>
      <c r="B5431" s="48" t="s">
        <v>35536</v>
      </c>
      <c r="C5431" s="48" t="s">
        <v>9308</v>
      </c>
      <c r="D5431" s="49" t="s">
        <v>35537</v>
      </c>
      <c r="E5431" s="1"/>
      <c r="F5431" s="1"/>
    </row>
    <row r="5432" spans="1:6" ht="12.75" customHeight="1" x14ac:dyDescent="0.25">
      <c r="A5432" s="48" t="s">
        <v>35538</v>
      </c>
      <c r="B5432" s="48" t="s">
        <v>35539</v>
      </c>
      <c r="C5432" s="48" t="s">
        <v>9308</v>
      </c>
      <c r="D5432" s="49" t="s">
        <v>7174</v>
      </c>
      <c r="E5432" s="1"/>
      <c r="F5432" s="1"/>
    </row>
    <row r="5433" spans="1:6" ht="12.75" customHeight="1" x14ac:dyDescent="0.25">
      <c r="A5433" s="48" t="s">
        <v>35540</v>
      </c>
      <c r="B5433" s="48" t="s">
        <v>35541</v>
      </c>
      <c r="C5433" s="48" t="s">
        <v>9784</v>
      </c>
      <c r="D5433" s="49" t="s">
        <v>21598</v>
      </c>
      <c r="E5433" s="1"/>
      <c r="F5433" s="1"/>
    </row>
    <row r="5434" spans="1:6" ht="12.75" customHeight="1" x14ac:dyDescent="0.25">
      <c r="A5434" s="48" t="s">
        <v>35542</v>
      </c>
      <c r="B5434" s="48" t="s">
        <v>35543</v>
      </c>
      <c r="C5434" s="48" t="s">
        <v>9784</v>
      </c>
      <c r="D5434" s="49" t="s">
        <v>35544</v>
      </c>
      <c r="E5434" s="1"/>
      <c r="F5434" s="1"/>
    </row>
    <row r="5435" spans="1:6" ht="12.75" customHeight="1" x14ac:dyDescent="0.25">
      <c r="A5435" s="48" t="s">
        <v>35545</v>
      </c>
      <c r="B5435" s="48" t="s">
        <v>35546</v>
      </c>
      <c r="C5435" s="48" t="s">
        <v>9741</v>
      </c>
      <c r="D5435" s="49" t="s">
        <v>32342</v>
      </c>
      <c r="E5435" s="1"/>
      <c r="F5435" s="1"/>
    </row>
    <row r="5436" spans="1:6" ht="12.75" customHeight="1" x14ac:dyDescent="0.25">
      <c r="A5436" s="48" t="s">
        <v>35547</v>
      </c>
      <c r="B5436" s="48" t="s">
        <v>35548</v>
      </c>
      <c r="C5436" s="48" t="s">
        <v>9741</v>
      </c>
      <c r="D5436" s="49" t="s">
        <v>35549</v>
      </c>
      <c r="E5436" s="1"/>
      <c r="F5436" s="1"/>
    </row>
    <row r="5437" spans="1:6" ht="12.75" customHeight="1" x14ac:dyDescent="0.25">
      <c r="A5437" s="48" t="s">
        <v>35550</v>
      </c>
      <c r="B5437" s="48" t="s">
        <v>35551</v>
      </c>
      <c r="C5437" s="48" t="s">
        <v>9308</v>
      </c>
      <c r="D5437" s="49" t="s">
        <v>35552</v>
      </c>
      <c r="E5437" s="1"/>
      <c r="F5437" s="1"/>
    </row>
    <row r="5438" spans="1:6" ht="12.75" customHeight="1" x14ac:dyDescent="0.25">
      <c r="A5438" s="48" t="s">
        <v>35553</v>
      </c>
      <c r="B5438" s="48" t="s">
        <v>35554</v>
      </c>
      <c r="C5438" s="48" t="s">
        <v>9308</v>
      </c>
      <c r="D5438" s="49" t="s">
        <v>35555</v>
      </c>
      <c r="E5438" s="1"/>
      <c r="F5438" s="1"/>
    </row>
    <row r="5439" spans="1:6" ht="12.75" customHeight="1" x14ac:dyDescent="0.25">
      <c r="A5439" s="48" t="s">
        <v>35556</v>
      </c>
      <c r="B5439" s="48" t="s">
        <v>35557</v>
      </c>
      <c r="C5439" s="48" t="s">
        <v>9308</v>
      </c>
      <c r="D5439" s="49" t="s">
        <v>35558</v>
      </c>
      <c r="E5439" s="1"/>
      <c r="F5439" s="1"/>
    </row>
    <row r="5440" spans="1:6" ht="12.75" customHeight="1" x14ac:dyDescent="0.25">
      <c r="A5440" s="48" t="s">
        <v>35559</v>
      </c>
      <c r="B5440" s="48" t="s">
        <v>35560</v>
      </c>
      <c r="C5440" s="48" t="s">
        <v>9308</v>
      </c>
      <c r="D5440" s="49" t="s">
        <v>35561</v>
      </c>
      <c r="E5440" s="1"/>
      <c r="F5440" s="1"/>
    </row>
    <row r="5441" spans="1:6" ht="12.75" customHeight="1" x14ac:dyDescent="0.25">
      <c r="A5441" s="48" t="s">
        <v>35562</v>
      </c>
      <c r="B5441" s="48" t="s">
        <v>35563</v>
      </c>
      <c r="C5441" s="48" t="s">
        <v>9308</v>
      </c>
      <c r="D5441" s="49" t="s">
        <v>35564</v>
      </c>
      <c r="E5441" s="1"/>
      <c r="F5441" s="1"/>
    </row>
    <row r="5442" spans="1:6" ht="12.75" customHeight="1" x14ac:dyDescent="0.25">
      <c r="A5442" s="48" t="s">
        <v>35565</v>
      </c>
      <c r="B5442" s="48" t="s">
        <v>35566</v>
      </c>
      <c r="C5442" s="48" t="s">
        <v>9308</v>
      </c>
      <c r="D5442" s="49" t="s">
        <v>35567</v>
      </c>
      <c r="E5442" s="1"/>
      <c r="F5442" s="1"/>
    </row>
    <row r="5443" spans="1:6" ht="12.75" customHeight="1" x14ac:dyDescent="0.25">
      <c r="A5443" s="48" t="s">
        <v>35568</v>
      </c>
      <c r="B5443" s="48" t="s">
        <v>35569</v>
      </c>
      <c r="C5443" s="48" t="s">
        <v>9308</v>
      </c>
      <c r="D5443" s="49" t="s">
        <v>35570</v>
      </c>
      <c r="E5443" s="1"/>
      <c r="F5443" s="1"/>
    </row>
    <row r="5444" spans="1:6" ht="12.75" customHeight="1" x14ac:dyDescent="0.25">
      <c r="A5444" s="48" t="s">
        <v>35571</v>
      </c>
      <c r="B5444" s="48" t="s">
        <v>35572</v>
      </c>
      <c r="C5444" s="48" t="s">
        <v>9308</v>
      </c>
      <c r="D5444" s="49" t="s">
        <v>35573</v>
      </c>
      <c r="E5444" s="1"/>
      <c r="F5444" s="1"/>
    </row>
    <row r="5445" spans="1:6" ht="12.75" customHeight="1" x14ac:dyDescent="0.25">
      <c r="A5445" s="48" t="s">
        <v>35574</v>
      </c>
      <c r="B5445" s="48" t="s">
        <v>35575</v>
      </c>
      <c r="C5445" s="48" t="s">
        <v>9308</v>
      </c>
      <c r="D5445" s="49" t="s">
        <v>35576</v>
      </c>
      <c r="E5445" s="1"/>
      <c r="F5445" s="1"/>
    </row>
    <row r="5446" spans="1:6" ht="12.75" customHeight="1" x14ac:dyDescent="0.25">
      <c r="A5446" s="48" t="s">
        <v>35577</v>
      </c>
      <c r="B5446" s="48" t="s">
        <v>35578</v>
      </c>
      <c r="C5446" s="48" t="s">
        <v>9308</v>
      </c>
      <c r="D5446" s="49" t="s">
        <v>35579</v>
      </c>
      <c r="E5446" s="1"/>
      <c r="F5446" s="1"/>
    </row>
    <row r="5447" spans="1:6" ht="12.75" customHeight="1" x14ac:dyDescent="0.25">
      <c r="A5447" s="48" t="s">
        <v>35580</v>
      </c>
      <c r="B5447" s="48" t="s">
        <v>35581</v>
      </c>
      <c r="C5447" s="48" t="s">
        <v>9308</v>
      </c>
      <c r="D5447" s="49" t="s">
        <v>35582</v>
      </c>
      <c r="E5447" s="1"/>
      <c r="F5447" s="1"/>
    </row>
    <row r="5448" spans="1:6" ht="12.75" customHeight="1" x14ac:dyDescent="0.25">
      <c r="A5448" s="48" t="s">
        <v>35583</v>
      </c>
      <c r="B5448" s="48" t="s">
        <v>35584</v>
      </c>
      <c r="C5448" s="48" t="s">
        <v>9308</v>
      </c>
      <c r="D5448" s="49" t="s">
        <v>35585</v>
      </c>
      <c r="E5448" s="1"/>
      <c r="F5448" s="1"/>
    </row>
    <row r="5449" spans="1:6" ht="12.75" customHeight="1" x14ac:dyDescent="0.25">
      <c r="A5449" s="48" t="s">
        <v>35586</v>
      </c>
      <c r="B5449" s="48" t="s">
        <v>35587</v>
      </c>
      <c r="C5449" s="48" t="s">
        <v>9308</v>
      </c>
      <c r="D5449" s="49" t="s">
        <v>35588</v>
      </c>
      <c r="E5449" s="1"/>
      <c r="F5449" s="1"/>
    </row>
    <row r="5450" spans="1:6" ht="12.75" customHeight="1" x14ac:dyDescent="0.25">
      <c r="A5450" s="48" t="s">
        <v>35589</v>
      </c>
      <c r="B5450" s="48" t="s">
        <v>35590</v>
      </c>
      <c r="C5450" s="48" t="s">
        <v>9308</v>
      </c>
      <c r="D5450" s="49" t="s">
        <v>35591</v>
      </c>
      <c r="E5450" s="1"/>
      <c r="F5450" s="1"/>
    </row>
    <row r="5451" spans="1:6" ht="12.75" customHeight="1" x14ac:dyDescent="0.25">
      <c r="A5451" s="48" t="s">
        <v>35592</v>
      </c>
      <c r="B5451" s="48" t="s">
        <v>35593</v>
      </c>
      <c r="C5451" s="48" t="s">
        <v>9308</v>
      </c>
      <c r="D5451" s="49" t="s">
        <v>35594</v>
      </c>
      <c r="E5451" s="1"/>
      <c r="F5451" s="1"/>
    </row>
    <row r="5452" spans="1:6" ht="12.75" customHeight="1" x14ac:dyDescent="0.25">
      <c r="A5452" s="48" t="s">
        <v>35595</v>
      </c>
      <c r="B5452" s="48" t="s">
        <v>35596</v>
      </c>
      <c r="C5452" s="48" t="s">
        <v>9308</v>
      </c>
      <c r="D5452" s="49" t="s">
        <v>35597</v>
      </c>
      <c r="E5452" s="1"/>
      <c r="F5452" s="1"/>
    </row>
    <row r="5453" spans="1:6" ht="12.75" customHeight="1" x14ac:dyDescent="0.25">
      <c r="A5453" s="48" t="s">
        <v>35598</v>
      </c>
      <c r="B5453" s="48" t="s">
        <v>35599</v>
      </c>
      <c r="C5453" s="48" t="s">
        <v>9308</v>
      </c>
      <c r="D5453" s="49" t="s">
        <v>35600</v>
      </c>
      <c r="E5453" s="1"/>
      <c r="F5453" s="1"/>
    </row>
    <row r="5454" spans="1:6" ht="12.75" customHeight="1" x14ac:dyDescent="0.25">
      <c r="A5454" s="48" t="s">
        <v>35601</v>
      </c>
      <c r="B5454" s="48" t="s">
        <v>35602</v>
      </c>
      <c r="C5454" s="48" t="s">
        <v>9308</v>
      </c>
      <c r="D5454" s="49" t="s">
        <v>35603</v>
      </c>
      <c r="E5454" s="1"/>
      <c r="F5454" s="1"/>
    </row>
    <row r="5455" spans="1:6" ht="12.75" customHeight="1" x14ac:dyDescent="0.25">
      <c r="A5455" s="48" t="s">
        <v>35604</v>
      </c>
      <c r="B5455" s="48" t="s">
        <v>35605</v>
      </c>
      <c r="C5455" s="48" t="s">
        <v>9308</v>
      </c>
      <c r="D5455" s="49" t="s">
        <v>35606</v>
      </c>
      <c r="E5455" s="1"/>
      <c r="F5455" s="1"/>
    </row>
    <row r="5456" spans="1:6" ht="12.75" customHeight="1" x14ac:dyDescent="0.25">
      <c r="A5456" s="48" t="s">
        <v>35607</v>
      </c>
      <c r="B5456" s="48" t="s">
        <v>35608</v>
      </c>
      <c r="C5456" s="48" t="s">
        <v>9308</v>
      </c>
      <c r="D5456" s="49" t="s">
        <v>35609</v>
      </c>
      <c r="E5456" s="1"/>
      <c r="F5456" s="1"/>
    </row>
    <row r="5457" spans="1:6" ht="12.75" customHeight="1" x14ac:dyDescent="0.25">
      <c r="A5457" s="48" t="s">
        <v>35610</v>
      </c>
      <c r="B5457" s="48" t="s">
        <v>35611</v>
      </c>
      <c r="C5457" s="48" t="s">
        <v>9308</v>
      </c>
      <c r="D5457" s="49" t="s">
        <v>35612</v>
      </c>
      <c r="E5457" s="1"/>
      <c r="F5457" s="1"/>
    </row>
    <row r="5458" spans="1:6" ht="12.75" customHeight="1" x14ac:dyDescent="0.25">
      <c r="A5458" s="48" t="s">
        <v>35613</v>
      </c>
      <c r="B5458" s="48" t="s">
        <v>35614</v>
      </c>
      <c r="C5458" s="48" t="s">
        <v>9308</v>
      </c>
      <c r="D5458" s="49" t="s">
        <v>4978</v>
      </c>
      <c r="E5458" s="1"/>
      <c r="F5458" s="1"/>
    </row>
    <row r="5459" spans="1:6" ht="12.75" customHeight="1" x14ac:dyDescent="0.25">
      <c r="A5459" s="48" t="s">
        <v>35615</v>
      </c>
      <c r="B5459" s="48" t="s">
        <v>35616</v>
      </c>
      <c r="C5459" s="48" t="s">
        <v>9308</v>
      </c>
      <c r="D5459" s="49" t="s">
        <v>35617</v>
      </c>
      <c r="E5459" s="1"/>
      <c r="F5459" s="1"/>
    </row>
    <row r="5460" spans="1:6" ht="12.75" customHeight="1" x14ac:dyDescent="0.25">
      <c r="A5460" s="48" t="s">
        <v>35618</v>
      </c>
      <c r="B5460" s="48" t="s">
        <v>35619</v>
      </c>
      <c r="C5460" s="48" t="s">
        <v>9308</v>
      </c>
      <c r="D5460" s="49" t="s">
        <v>35620</v>
      </c>
      <c r="E5460" s="1"/>
      <c r="F5460" s="1"/>
    </row>
    <row r="5461" spans="1:6" ht="12.75" customHeight="1" x14ac:dyDescent="0.25">
      <c r="A5461" s="48" t="s">
        <v>35621</v>
      </c>
      <c r="B5461" s="48" t="s">
        <v>35622</v>
      </c>
      <c r="C5461" s="48" t="s">
        <v>9308</v>
      </c>
      <c r="D5461" s="49" t="s">
        <v>35623</v>
      </c>
      <c r="E5461" s="1"/>
      <c r="F5461" s="1"/>
    </row>
    <row r="5462" spans="1:6" ht="12.75" customHeight="1" x14ac:dyDescent="0.25">
      <c r="A5462" s="48" t="s">
        <v>35624</v>
      </c>
      <c r="B5462" s="48" t="s">
        <v>35625</v>
      </c>
      <c r="C5462" s="48" t="s">
        <v>9308</v>
      </c>
      <c r="D5462" s="49" t="s">
        <v>35626</v>
      </c>
      <c r="E5462" s="1"/>
      <c r="F5462" s="1"/>
    </row>
    <row r="5463" spans="1:6" ht="12.75" customHeight="1" x14ac:dyDescent="0.25">
      <c r="A5463" s="48" t="s">
        <v>35627</v>
      </c>
      <c r="B5463" s="48" t="s">
        <v>35628</v>
      </c>
      <c r="C5463" s="48" t="s">
        <v>9308</v>
      </c>
      <c r="D5463" s="49" t="s">
        <v>35629</v>
      </c>
      <c r="E5463" s="1"/>
      <c r="F5463" s="1"/>
    </row>
    <row r="5464" spans="1:6" ht="12.75" customHeight="1" x14ac:dyDescent="0.25">
      <c r="A5464" s="48" t="s">
        <v>35630</v>
      </c>
      <c r="B5464" s="48" t="s">
        <v>35631</v>
      </c>
      <c r="C5464" s="48" t="s">
        <v>9308</v>
      </c>
      <c r="D5464" s="49" t="s">
        <v>35632</v>
      </c>
      <c r="E5464" s="1"/>
      <c r="F5464" s="1"/>
    </row>
    <row r="5465" spans="1:6" ht="12.75" customHeight="1" x14ac:dyDescent="0.25">
      <c r="A5465" s="48" t="s">
        <v>35633</v>
      </c>
      <c r="B5465" s="48" t="s">
        <v>35634</v>
      </c>
      <c r="C5465" s="48" t="s">
        <v>9308</v>
      </c>
      <c r="D5465" s="49" t="s">
        <v>35635</v>
      </c>
      <c r="E5465" s="1"/>
      <c r="F5465" s="1"/>
    </row>
    <row r="5466" spans="1:6" ht="12.75" customHeight="1" x14ac:dyDescent="0.25">
      <c r="A5466" s="48" t="s">
        <v>35636</v>
      </c>
      <c r="B5466" s="48" t="s">
        <v>35637</v>
      </c>
      <c r="C5466" s="48" t="s">
        <v>9308</v>
      </c>
      <c r="D5466" s="49" t="s">
        <v>35638</v>
      </c>
      <c r="E5466" s="1"/>
      <c r="F5466" s="1"/>
    </row>
    <row r="5467" spans="1:6" ht="12.75" customHeight="1" x14ac:dyDescent="0.25">
      <c r="A5467" s="48" t="s">
        <v>35639</v>
      </c>
      <c r="B5467" s="48" t="s">
        <v>35640</v>
      </c>
      <c r="C5467" s="48" t="s">
        <v>9308</v>
      </c>
      <c r="D5467" s="49" t="s">
        <v>35641</v>
      </c>
      <c r="E5467" s="1"/>
      <c r="F5467" s="1"/>
    </row>
    <row r="5468" spans="1:6" ht="12.75" customHeight="1" x14ac:dyDescent="0.25">
      <c r="A5468" s="48" t="s">
        <v>35642</v>
      </c>
      <c r="B5468" s="48" t="s">
        <v>35643</v>
      </c>
      <c r="C5468" s="48" t="s">
        <v>9308</v>
      </c>
      <c r="D5468" s="49" t="s">
        <v>35644</v>
      </c>
      <c r="E5468" s="1"/>
      <c r="F5468" s="1"/>
    </row>
    <row r="5469" spans="1:6" ht="12.75" customHeight="1" x14ac:dyDescent="0.25">
      <c r="A5469" s="48" t="s">
        <v>35645</v>
      </c>
      <c r="B5469" s="48" t="s">
        <v>35646</v>
      </c>
      <c r="C5469" s="48" t="s">
        <v>9308</v>
      </c>
      <c r="D5469" s="49" t="s">
        <v>35647</v>
      </c>
      <c r="E5469" s="1"/>
      <c r="F5469" s="1"/>
    </row>
    <row r="5470" spans="1:6" ht="12.75" customHeight="1" x14ac:dyDescent="0.25">
      <c r="A5470" s="48" t="s">
        <v>35648</v>
      </c>
      <c r="B5470" s="48" t="s">
        <v>35649</v>
      </c>
      <c r="C5470" s="48" t="s">
        <v>9308</v>
      </c>
      <c r="D5470" s="49" t="s">
        <v>35650</v>
      </c>
      <c r="E5470" s="1"/>
      <c r="F5470" s="1"/>
    </row>
    <row r="5471" spans="1:6" ht="12.75" customHeight="1" x14ac:dyDescent="0.25">
      <c r="A5471" s="48" t="s">
        <v>35651</v>
      </c>
      <c r="B5471" s="48" t="s">
        <v>35652</v>
      </c>
      <c r="C5471" s="48" t="s">
        <v>35653</v>
      </c>
      <c r="D5471" s="49" t="s">
        <v>35654</v>
      </c>
      <c r="E5471" s="1"/>
      <c r="F5471" s="1"/>
    </row>
    <row r="5472" spans="1:6" ht="12.75" customHeight="1" x14ac:dyDescent="0.25">
      <c r="A5472" s="48" t="s">
        <v>35655</v>
      </c>
      <c r="B5472" s="48" t="s">
        <v>35656</v>
      </c>
      <c r="C5472" s="48" t="s">
        <v>35653</v>
      </c>
      <c r="D5472" s="49" t="s">
        <v>35657</v>
      </c>
      <c r="E5472" s="1"/>
      <c r="F5472" s="1"/>
    </row>
    <row r="5473" spans="1:6" ht="12.75" customHeight="1" x14ac:dyDescent="0.25">
      <c r="A5473" s="48" t="s">
        <v>35658</v>
      </c>
      <c r="B5473" s="48" t="s">
        <v>35659</v>
      </c>
      <c r="C5473" s="48" t="s">
        <v>35653</v>
      </c>
      <c r="D5473" s="49" t="s">
        <v>35660</v>
      </c>
      <c r="E5473" s="1"/>
      <c r="F5473" s="1"/>
    </row>
    <row r="5474" spans="1:6" ht="12.75" customHeight="1" x14ac:dyDescent="0.25">
      <c r="A5474" s="48" t="s">
        <v>35661</v>
      </c>
      <c r="B5474" s="48" t="s">
        <v>35662</v>
      </c>
      <c r="C5474" s="48" t="s">
        <v>9308</v>
      </c>
      <c r="D5474" s="49" t="s">
        <v>35663</v>
      </c>
      <c r="E5474" s="1"/>
      <c r="F5474" s="1"/>
    </row>
    <row r="5475" spans="1:6" ht="12.75" customHeight="1" x14ac:dyDescent="0.25">
      <c r="A5475" s="48" t="s">
        <v>35664</v>
      </c>
      <c r="B5475" s="48" t="s">
        <v>35665</v>
      </c>
      <c r="C5475" s="48" t="s">
        <v>9308</v>
      </c>
      <c r="D5475" s="49" t="s">
        <v>4926</v>
      </c>
      <c r="E5475" s="1"/>
      <c r="F5475" s="1"/>
    </row>
    <row r="5476" spans="1:6" ht="12.75" customHeight="1" x14ac:dyDescent="0.25">
      <c r="A5476" s="48" t="s">
        <v>35666</v>
      </c>
      <c r="B5476" s="48" t="s">
        <v>35667</v>
      </c>
      <c r="C5476" s="48" t="s">
        <v>9308</v>
      </c>
      <c r="D5476" s="49" t="s">
        <v>35668</v>
      </c>
      <c r="E5476" s="1"/>
      <c r="F5476" s="1"/>
    </row>
    <row r="5477" spans="1:6" ht="12.75" customHeight="1" x14ac:dyDescent="0.25">
      <c r="A5477" s="48" t="s">
        <v>35669</v>
      </c>
      <c r="B5477" s="48" t="s">
        <v>35670</v>
      </c>
      <c r="C5477" s="48" t="s">
        <v>9308</v>
      </c>
      <c r="D5477" s="49" t="s">
        <v>35671</v>
      </c>
      <c r="E5477" s="1"/>
      <c r="F5477" s="1"/>
    </row>
    <row r="5478" spans="1:6" ht="12.75" customHeight="1" x14ac:dyDescent="0.25">
      <c r="A5478" s="48" t="s">
        <v>35672</v>
      </c>
      <c r="B5478" s="48" t="s">
        <v>35673</v>
      </c>
      <c r="C5478" s="48" t="s">
        <v>35674</v>
      </c>
      <c r="D5478" s="49" t="s">
        <v>1431</v>
      </c>
      <c r="E5478" s="1"/>
      <c r="F5478" s="1"/>
    </row>
    <row r="5479" spans="1:6" ht="12.75" customHeight="1" x14ac:dyDescent="0.25">
      <c r="A5479" s="48" t="s">
        <v>35675</v>
      </c>
      <c r="B5479" s="48" t="s">
        <v>35676</v>
      </c>
      <c r="C5479" s="48" t="s">
        <v>9308</v>
      </c>
      <c r="D5479" s="49" t="s">
        <v>35677</v>
      </c>
      <c r="E5479" s="1"/>
      <c r="F5479" s="1"/>
    </row>
    <row r="5480" spans="1:6" ht="12.75" customHeight="1" x14ac:dyDescent="0.25">
      <c r="A5480" s="48" t="s">
        <v>35678</v>
      </c>
      <c r="B5480" s="48" t="s">
        <v>35679</v>
      </c>
      <c r="C5480" s="48" t="s">
        <v>9308</v>
      </c>
      <c r="D5480" s="49" t="s">
        <v>35680</v>
      </c>
      <c r="E5480" s="1"/>
      <c r="F5480" s="1"/>
    </row>
    <row r="5481" spans="1:6" ht="12.75" customHeight="1" x14ac:dyDescent="0.25">
      <c r="A5481" s="48" t="s">
        <v>35681</v>
      </c>
      <c r="B5481" s="48" t="s">
        <v>35682</v>
      </c>
      <c r="C5481" s="48" t="s">
        <v>9308</v>
      </c>
      <c r="D5481" s="49" t="s">
        <v>35683</v>
      </c>
      <c r="E5481" s="1"/>
      <c r="F5481" s="1"/>
    </row>
    <row r="5482" spans="1:6" ht="12.75" customHeight="1" x14ac:dyDescent="0.25">
      <c r="A5482" s="48" t="s">
        <v>35684</v>
      </c>
      <c r="B5482" s="48" t="s">
        <v>35685</v>
      </c>
      <c r="C5482" s="48" t="s">
        <v>9308</v>
      </c>
      <c r="D5482" s="49" t="s">
        <v>35686</v>
      </c>
      <c r="E5482" s="1"/>
      <c r="F5482" s="1"/>
    </row>
    <row r="5483" spans="1:6" ht="12.75" customHeight="1" x14ac:dyDescent="0.25">
      <c r="A5483" s="48" t="s">
        <v>35687</v>
      </c>
      <c r="B5483" s="48" t="s">
        <v>35688</v>
      </c>
      <c r="C5483" s="48" t="s">
        <v>9308</v>
      </c>
      <c r="D5483" s="49" t="s">
        <v>35689</v>
      </c>
      <c r="E5483" s="1"/>
      <c r="F5483" s="1"/>
    </row>
    <row r="5484" spans="1:6" ht="12.75" customHeight="1" x14ac:dyDescent="0.25">
      <c r="A5484" s="48" t="s">
        <v>35690</v>
      </c>
      <c r="B5484" s="48" t="s">
        <v>35691</v>
      </c>
      <c r="C5484" s="48" t="s">
        <v>9308</v>
      </c>
      <c r="D5484" s="49" t="s">
        <v>35692</v>
      </c>
      <c r="E5484" s="1"/>
      <c r="F5484" s="1"/>
    </row>
    <row r="5485" spans="1:6" ht="12.75" customHeight="1" x14ac:dyDescent="0.25">
      <c r="A5485" s="48" t="s">
        <v>35693</v>
      </c>
      <c r="B5485" s="48" t="s">
        <v>35694</v>
      </c>
      <c r="C5485" s="48" t="s">
        <v>9308</v>
      </c>
      <c r="D5485" s="49" t="s">
        <v>35695</v>
      </c>
      <c r="E5485" s="1"/>
      <c r="F5485" s="1"/>
    </row>
    <row r="5486" spans="1:6" ht="12.75" customHeight="1" x14ac:dyDescent="0.25">
      <c r="A5486" s="48" t="s">
        <v>35696</v>
      </c>
      <c r="B5486" s="48" t="s">
        <v>35697</v>
      </c>
      <c r="C5486" s="48" t="s">
        <v>9308</v>
      </c>
      <c r="D5486" s="49" t="s">
        <v>8394</v>
      </c>
      <c r="E5486" s="1"/>
      <c r="F5486" s="1"/>
    </row>
    <row r="5487" spans="1:6" ht="12.75" customHeight="1" x14ac:dyDescent="0.25">
      <c r="A5487" s="48" t="s">
        <v>35698</v>
      </c>
      <c r="B5487" s="48" t="s">
        <v>35699</v>
      </c>
      <c r="C5487" s="48" t="s">
        <v>9308</v>
      </c>
      <c r="D5487" s="49" t="s">
        <v>679</v>
      </c>
      <c r="E5487" s="1"/>
      <c r="F5487" s="1"/>
    </row>
    <row r="5488" spans="1:6" ht="12.75" customHeight="1" x14ac:dyDescent="0.25">
      <c r="A5488" s="48" t="s">
        <v>35700</v>
      </c>
      <c r="B5488" s="48" t="s">
        <v>35701</v>
      </c>
      <c r="C5488" s="48" t="s">
        <v>9308</v>
      </c>
      <c r="D5488" s="49" t="s">
        <v>5539</v>
      </c>
      <c r="E5488" s="1"/>
      <c r="F5488" s="1"/>
    </row>
    <row r="5489" spans="1:6" ht="12.75" customHeight="1" x14ac:dyDescent="0.25">
      <c r="A5489" s="48" t="s">
        <v>35702</v>
      </c>
      <c r="B5489" s="48" t="s">
        <v>35703</v>
      </c>
      <c r="C5489" s="48" t="s">
        <v>9308</v>
      </c>
      <c r="D5489" s="49" t="s">
        <v>4496</v>
      </c>
      <c r="E5489" s="1"/>
      <c r="F5489" s="1"/>
    </row>
    <row r="5490" spans="1:6" ht="12.75" customHeight="1" x14ac:dyDescent="0.25">
      <c r="A5490" s="48" t="s">
        <v>35704</v>
      </c>
      <c r="B5490" s="48" t="s">
        <v>35705</v>
      </c>
      <c r="C5490" s="48" t="s">
        <v>9308</v>
      </c>
      <c r="D5490" s="49" t="s">
        <v>23851</v>
      </c>
      <c r="E5490" s="1"/>
      <c r="F5490" s="1"/>
    </row>
    <row r="5491" spans="1:6" ht="12.75" customHeight="1" x14ac:dyDescent="0.25">
      <c r="A5491" s="48" t="s">
        <v>35706</v>
      </c>
      <c r="B5491" s="48" t="s">
        <v>35707</v>
      </c>
      <c r="C5491" s="48" t="s">
        <v>9308</v>
      </c>
      <c r="D5491" s="49" t="s">
        <v>35708</v>
      </c>
      <c r="E5491" s="1"/>
      <c r="F5491" s="1"/>
    </row>
    <row r="5492" spans="1:6" ht="12.75" customHeight="1" x14ac:dyDescent="0.25">
      <c r="A5492" s="48" t="s">
        <v>35709</v>
      </c>
      <c r="B5492" s="48" t="s">
        <v>35710</v>
      </c>
      <c r="C5492" s="48" t="s">
        <v>9308</v>
      </c>
      <c r="D5492" s="49" t="s">
        <v>3873</v>
      </c>
      <c r="E5492" s="1"/>
      <c r="F5492" s="1"/>
    </row>
    <row r="5493" spans="1:6" ht="12.75" customHeight="1" x14ac:dyDescent="0.25">
      <c r="A5493" s="48" t="s">
        <v>35711</v>
      </c>
      <c r="B5493" s="48" t="s">
        <v>35712</v>
      </c>
      <c r="C5493" s="48" t="s">
        <v>9741</v>
      </c>
      <c r="D5493" s="49" t="s">
        <v>35713</v>
      </c>
      <c r="E5493" s="1"/>
      <c r="F5493" s="1"/>
    </row>
    <row r="5494" spans="1:6" ht="12.75" customHeight="1" x14ac:dyDescent="0.25">
      <c r="A5494" s="48" t="s">
        <v>35714</v>
      </c>
      <c r="B5494" s="48" t="s">
        <v>35715</v>
      </c>
      <c r="C5494" s="48" t="s">
        <v>9741</v>
      </c>
      <c r="D5494" s="49" t="s">
        <v>6842</v>
      </c>
      <c r="E5494" s="1"/>
      <c r="F5494" s="1"/>
    </row>
    <row r="5495" spans="1:6" ht="12.75" customHeight="1" x14ac:dyDescent="0.25">
      <c r="A5495" s="48" t="s">
        <v>35716</v>
      </c>
      <c r="B5495" s="48" t="s">
        <v>35717</v>
      </c>
      <c r="C5495" s="48" t="s">
        <v>9308</v>
      </c>
      <c r="D5495" s="49" t="s">
        <v>35718</v>
      </c>
      <c r="E5495" s="1"/>
      <c r="F5495" s="1"/>
    </row>
    <row r="5496" spans="1:6" ht="12.75" customHeight="1" x14ac:dyDescent="0.25">
      <c r="A5496" s="48" t="s">
        <v>35719</v>
      </c>
      <c r="B5496" s="48" t="s">
        <v>35720</v>
      </c>
      <c r="C5496" s="48" t="s">
        <v>9308</v>
      </c>
      <c r="D5496" s="49" t="s">
        <v>23391</v>
      </c>
      <c r="E5496" s="1"/>
      <c r="F5496" s="1"/>
    </row>
    <row r="5497" spans="1:6" ht="12.75" customHeight="1" x14ac:dyDescent="0.25">
      <c r="A5497" s="48" t="s">
        <v>35721</v>
      </c>
      <c r="B5497" s="48" t="s">
        <v>35722</v>
      </c>
      <c r="C5497" s="48" t="s">
        <v>9308</v>
      </c>
      <c r="D5497" s="49" t="s">
        <v>23106</v>
      </c>
      <c r="E5497" s="1"/>
      <c r="F5497" s="1"/>
    </row>
    <row r="5498" spans="1:6" ht="12.75" customHeight="1" x14ac:dyDescent="0.25">
      <c r="A5498" s="48" t="s">
        <v>35723</v>
      </c>
      <c r="B5498" s="48" t="s">
        <v>35724</v>
      </c>
      <c r="C5498" s="48" t="s">
        <v>9741</v>
      </c>
      <c r="D5498" s="49" t="s">
        <v>7359</v>
      </c>
      <c r="E5498" s="1"/>
      <c r="F5498" s="1"/>
    </row>
    <row r="5499" spans="1:6" ht="12.75" customHeight="1" x14ac:dyDescent="0.25">
      <c r="A5499" s="48" t="s">
        <v>35725</v>
      </c>
      <c r="B5499" s="48" t="s">
        <v>35726</v>
      </c>
      <c r="C5499" s="48" t="s">
        <v>9741</v>
      </c>
      <c r="D5499" s="49" t="s">
        <v>27723</v>
      </c>
      <c r="E5499" s="1"/>
      <c r="F5499" s="1"/>
    </row>
    <row r="5500" spans="1:6" ht="12.75" customHeight="1" x14ac:dyDescent="0.25">
      <c r="A5500" s="48" t="s">
        <v>35727</v>
      </c>
      <c r="B5500" s="48" t="s">
        <v>35728</v>
      </c>
      <c r="C5500" s="48" t="s">
        <v>9741</v>
      </c>
      <c r="D5500" s="49" t="s">
        <v>21718</v>
      </c>
      <c r="E5500" s="1"/>
      <c r="F5500" s="1"/>
    </row>
    <row r="5501" spans="1:6" ht="12.75" customHeight="1" x14ac:dyDescent="0.25">
      <c r="A5501" s="48" t="s">
        <v>35729</v>
      </c>
      <c r="B5501" s="48" t="s">
        <v>35730</v>
      </c>
      <c r="C5501" s="48" t="s">
        <v>9308</v>
      </c>
      <c r="D5501" s="49" t="s">
        <v>30452</v>
      </c>
      <c r="E5501" s="1"/>
      <c r="F5501" s="1"/>
    </row>
    <row r="5502" spans="1:6" ht="12.75" customHeight="1" x14ac:dyDescent="0.25">
      <c r="A5502" s="48" t="s">
        <v>35731</v>
      </c>
      <c r="B5502" s="48" t="s">
        <v>35732</v>
      </c>
      <c r="C5502" s="48" t="s">
        <v>9308</v>
      </c>
      <c r="D5502" s="49" t="s">
        <v>3020</v>
      </c>
      <c r="E5502" s="1"/>
      <c r="F5502" s="1"/>
    </row>
    <row r="5503" spans="1:6" ht="12.75" customHeight="1" x14ac:dyDescent="0.25">
      <c r="A5503" s="48" t="s">
        <v>35733</v>
      </c>
      <c r="B5503" s="48" t="s">
        <v>35734</v>
      </c>
      <c r="C5503" s="48" t="s">
        <v>9308</v>
      </c>
      <c r="D5503" s="49" t="s">
        <v>2496</v>
      </c>
      <c r="E5503" s="1"/>
      <c r="F5503" s="1"/>
    </row>
    <row r="5504" spans="1:6" ht="12.75" customHeight="1" x14ac:dyDescent="0.25">
      <c r="A5504" s="48" t="s">
        <v>35735</v>
      </c>
      <c r="B5504" s="48" t="s">
        <v>35736</v>
      </c>
      <c r="C5504" s="48" t="s">
        <v>9308</v>
      </c>
      <c r="D5504" s="49" t="s">
        <v>35737</v>
      </c>
      <c r="E5504" s="1"/>
      <c r="F5504" s="1"/>
    </row>
    <row r="5505" spans="1:6" ht="12.75" customHeight="1" x14ac:dyDescent="0.25">
      <c r="A5505" s="48" t="s">
        <v>35738</v>
      </c>
      <c r="B5505" s="48" t="s">
        <v>35739</v>
      </c>
      <c r="C5505" s="48" t="s">
        <v>9308</v>
      </c>
      <c r="D5505" s="49" t="s">
        <v>35740</v>
      </c>
      <c r="E5505" s="1"/>
      <c r="F5505" s="1"/>
    </row>
    <row r="5506" spans="1:6" ht="12.75" customHeight="1" x14ac:dyDescent="0.25">
      <c r="A5506" s="48" t="s">
        <v>35741</v>
      </c>
      <c r="B5506" s="48" t="s">
        <v>35742</v>
      </c>
      <c r="C5506" s="48" t="s">
        <v>9308</v>
      </c>
      <c r="D5506" s="49" t="s">
        <v>35743</v>
      </c>
      <c r="E5506" s="1"/>
      <c r="F5506" s="1"/>
    </row>
    <row r="5507" spans="1:6" ht="12.75" customHeight="1" x14ac:dyDescent="0.25">
      <c r="A5507" s="48" t="s">
        <v>35744</v>
      </c>
      <c r="B5507" s="48" t="s">
        <v>35745</v>
      </c>
      <c r="C5507" s="48" t="s">
        <v>9308</v>
      </c>
      <c r="D5507" s="49" t="s">
        <v>4431</v>
      </c>
      <c r="E5507" s="1"/>
      <c r="F5507" s="1"/>
    </row>
    <row r="5508" spans="1:6" ht="12.75" customHeight="1" x14ac:dyDescent="0.25">
      <c r="A5508" s="48" t="s">
        <v>35746</v>
      </c>
      <c r="B5508" s="48" t="s">
        <v>35747</v>
      </c>
      <c r="C5508" s="48" t="s">
        <v>9308</v>
      </c>
      <c r="D5508" s="49" t="s">
        <v>3410</v>
      </c>
      <c r="E5508" s="1"/>
      <c r="F5508" s="1"/>
    </row>
    <row r="5509" spans="1:6" ht="12.75" customHeight="1" x14ac:dyDescent="0.25">
      <c r="A5509" s="48" t="s">
        <v>35748</v>
      </c>
      <c r="B5509" s="48" t="s">
        <v>35749</v>
      </c>
      <c r="C5509" s="48" t="s">
        <v>9308</v>
      </c>
      <c r="D5509" s="49" t="s">
        <v>22523</v>
      </c>
      <c r="E5509" s="1"/>
      <c r="F5509" s="1"/>
    </row>
    <row r="5510" spans="1:6" ht="12.75" customHeight="1" x14ac:dyDescent="0.25">
      <c r="A5510" s="48" t="s">
        <v>35750</v>
      </c>
      <c r="B5510" s="48" t="s">
        <v>35751</v>
      </c>
      <c r="C5510" s="48" t="s">
        <v>9308</v>
      </c>
      <c r="D5510" s="49" t="s">
        <v>35752</v>
      </c>
      <c r="E5510" s="1"/>
      <c r="F5510" s="1"/>
    </row>
    <row r="5511" spans="1:6" ht="12.75" customHeight="1" x14ac:dyDescent="0.25">
      <c r="A5511" s="48" t="s">
        <v>35753</v>
      </c>
      <c r="B5511" s="48" t="s">
        <v>35754</v>
      </c>
      <c r="C5511" s="48" t="s">
        <v>9308</v>
      </c>
      <c r="D5511" s="49" t="s">
        <v>6343</v>
      </c>
      <c r="E5511" s="1"/>
      <c r="F5511" s="1"/>
    </row>
    <row r="5512" spans="1:6" ht="12.75" customHeight="1" x14ac:dyDescent="0.25">
      <c r="A5512" s="48" t="s">
        <v>35755</v>
      </c>
      <c r="B5512" s="48" t="s">
        <v>35756</v>
      </c>
      <c r="C5512" s="48" t="s">
        <v>9308</v>
      </c>
      <c r="D5512" s="49" t="s">
        <v>5764</v>
      </c>
      <c r="E5512" s="1"/>
      <c r="F5512" s="1"/>
    </row>
    <row r="5513" spans="1:6" ht="12.75" customHeight="1" x14ac:dyDescent="0.25">
      <c r="A5513" s="48" t="s">
        <v>35757</v>
      </c>
      <c r="B5513" s="48" t="s">
        <v>35758</v>
      </c>
      <c r="C5513" s="48" t="s">
        <v>9308</v>
      </c>
      <c r="D5513" s="49" t="s">
        <v>4472</v>
      </c>
      <c r="E5513" s="1"/>
      <c r="F5513" s="1"/>
    </row>
    <row r="5514" spans="1:6" ht="12.75" customHeight="1" x14ac:dyDescent="0.25">
      <c r="A5514" s="48" t="s">
        <v>35759</v>
      </c>
      <c r="B5514" s="48" t="s">
        <v>35760</v>
      </c>
      <c r="C5514" s="48" t="s">
        <v>9308</v>
      </c>
      <c r="D5514" s="49" t="s">
        <v>28591</v>
      </c>
      <c r="E5514" s="1"/>
      <c r="F5514" s="1"/>
    </row>
    <row r="5515" spans="1:6" ht="12.75" customHeight="1" x14ac:dyDescent="0.25">
      <c r="A5515" s="48" t="s">
        <v>35761</v>
      </c>
      <c r="B5515" s="48" t="s">
        <v>35762</v>
      </c>
      <c r="C5515" s="48" t="s">
        <v>9308</v>
      </c>
      <c r="D5515" s="49" t="s">
        <v>8697</v>
      </c>
      <c r="E5515" s="1"/>
      <c r="F5515" s="1"/>
    </row>
    <row r="5516" spans="1:6" ht="12.75" customHeight="1" x14ac:dyDescent="0.25">
      <c r="A5516" s="48" t="s">
        <v>35763</v>
      </c>
      <c r="B5516" s="48" t="s">
        <v>35764</v>
      </c>
      <c r="C5516" s="48" t="s">
        <v>9308</v>
      </c>
      <c r="D5516" s="49" t="s">
        <v>35765</v>
      </c>
      <c r="E5516" s="1"/>
      <c r="F5516" s="1"/>
    </row>
    <row r="5517" spans="1:6" ht="12.75" customHeight="1" x14ac:dyDescent="0.25">
      <c r="A5517" s="48" t="s">
        <v>35766</v>
      </c>
      <c r="B5517" s="48" t="s">
        <v>35767</v>
      </c>
      <c r="C5517" s="48" t="s">
        <v>9308</v>
      </c>
      <c r="D5517" s="49" t="s">
        <v>8826</v>
      </c>
      <c r="E5517" s="1"/>
      <c r="F5517" s="1"/>
    </row>
    <row r="5518" spans="1:6" ht="12.75" customHeight="1" x14ac:dyDescent="0.25">
      <c r="A5518" s="48" t="s">
        <v>35768</v>
      </c>
      <c r="B5518" s="48" t="s">
        <v>35769</v>
      </c>
      <c r="C5518" s="48" t="s">
        <v>9308</v>
      </c>
      <c r="D5518" s="49" t="s">
        <v>35770</v>
      </c>
      <c r="E5518" s="1"/>
      <c r="F5518" s="1"/>
    </row>
    <row r="5519" spans="1:6" ht="12.75" customHeight="1" x14ac:dyDescent="0.25">
      <c r="A5519" s="48" t="s">
        <v>35771</v>
      </c>
      <c r="B5519" s="48" t="s">
        <v>35772</v>
      </c>
      <c r="C5519" s="48" t="s">
        <v>9308</v>
      </c>
      <c r="D5519" s="49" t="s">
        <v>9041</v>
      </c>
      <c r="E5519" s="1"/>
      <c r="F5519" s="1"/>
    </row>
    <row r="5520" spans="1:6" ht="12.75" customHeight="1" x14ac:dyDescent="0.25">
      <c r="A5520" s="48" t="s">
        <v>35773</v>
      </c>
      <c r="B5520" s="48" t="s">
        <v>35774</v>
      </c>
      <c r="C5520" s="48" t="s">
        <v>9308</v>
      </c>
      <c r="D5520" s="49" t="s">
        <v>26871</v>
      </c>
      <c r="E5520" s="1"/>
      <c r="F5520" s="1"/>
    </row>
    <row r="5521" spans="1:6" ht="12.75" customHeight="1" x14ac:dyDescent="0.25">
      <c r="A5521" s="48" t="s">
        <v>35775</v>
      </c>
      <c r="B5521" s="48" t="s">
        <v>35776</v>
      </c>
      <c r="C5521" s="48" t="s">
        <v>9308</v>
      </c>
      <c r="D5521" s="49" t="s">
        <v>35777</v>
      </c>
      <c r="E5521" s="1"/>
      <c r="F5521" s="1"/>
    </row>
    <row r="5522" spans="1:6" ht="12.75" customHeight="1" x14ac:dyDescent="0.25">
      <c r="A5522" s="48" t="s">
        <v>35778</v>
      </c>
      <c r="B5522" s="48" t="s">
        <v>35779</v>
      </c>
      <c r="C5522" s="48" t="s">
        <v>9308</v>
      </c>
      <c r="D5522" s="49" t="s">
        <v>35780</v>
      </c>
      <c r="E5522" s="1"/>
      <c r="F5522" s="1"/>
    </row>
    <row r="5523" spans="1:6" ht="12.75" customHeight="1" x14ac:dyDescent="0.25">
      <c r="A5523" s="48" t="s">
        <v>35781</v>
      </c>
      <c r="B5523" s="48" t="s">
        <v>35782</v>
      </c>
      <c r="C5523" s="48" t="s">
        <v>9308</v>
      </c>
      <c r="D5523" s="49" t="s">
        <v>20946</v>
      </c>
      <c r="E5523" s="1"/>
      <c r="F5523" s="1"/>
    </row>
    <row r="5524" spans="1:6" ht="12.75" customHeight="1" x14ac:dyDescent="0.25">
      <c r="A5524" s="48" t="s">
        <v>35783</v>
      </c>
      <c r="B5524" s="48" t="s">
        <v>35784</v>
      </c>
      <c r="C5524" s="48" t="s">
        <v>9741</v>
      </c>
      <c r="D5524" s="49" t="s">
        <v>8054</v>
      </c>
      <c r="E5524" s="1"/>
      <c r="F5524" s="1"/>
    </row>
    <row r="5525" spans="1:6" ht="12.75" customHeight="1" x14ac:dyDescent="0.25">
      <c r="A5525" s="48" t="s">
        <v>35785</v>
      </c>
      <c r="B5525" s="48" t="s">
        <v>35786</v>
      </c>
      <c r="C5525" s="48" t="s">
        <v>9741</v>
      </c>
      <c r="D5525" s="49" t="s">
        <v>35787</v>
      </c>
      <c r="E5525" s="1"/>
      <c r="F5525" s="1"/>
    </row>
    <row r="5526" spans="1:6" ht="12.75" customHeight="1" x14ac:dyDescent="0.25">
      <c r="A5526" s="48" t="s">
        <v>35788</v>
      </c>
      <c r="B5526" s="48" t="s">
        <v>35789</v>
      </c>
      <c r="C5526" s="48" t="s">
        <v>9308</v>
      </c>
      <c r="D5526" s="49" t="s">
        <v>35790</v>
      </c>
      <c r="E5526" s="1"/>
      <c r="F5526" s="1"/>
    </row>
    <row r="5527" spans="1:6" ht="12.75" customHeight="1" x14ac:dyDescent="0.25">
      <c r="A5527" s="48" t="s">
        <v>35791</v>
      </c>
      <c r="B5527" s="48" t="s">
        <v>35792</v>
      </c>
      <c r="C5527" s="48" t="s">
        <v>9308</v>
      </c>
      <c r="D5527" s="49" t="s">
        <v>35793</v>
      </c>
      <c r="E5527" s="1"/>
      <c r="F5527" s="1"/>
    </row>
    <row r="5528" spans="1:6" ht="12.75" customHeight="1" x14ac:dyDescent="0.25">
      <c r="A5528" s="48" t="s">
        <v>35794</v>
      </c>
      <c r="B5528" s="48" t="s">
        <v>35795</v>
      </c>
      <c r="C5528" s="48" t="s">
        <v>9308</v>
      </c>
      <c r="D5528" s="49" t="s">
        <v>35796</v>
      </c>
      <c r="E5528" s="1"/>
      <c r="F5528" s="1"/>
    </row>
    <row r="5529" spans="1:6" ht="12.75" customHeight="1" x14ac:dyDescent="0.25">
      <c r="A5529" s="48" t="s">
        <v>35797</v>
      </c>
      <c r="B5529" s="48" t="s">
        <v>35798</v>
      </c>
      <c r="C5529" s="48" t="s">
        <v>9308</v>
      </c>
      <c r="D5529" s="49" t="s">
        <v>35799</v>
      </c>
      <c r="E5529" s="1"/>
      <c r="F5529" s="1"/>
    </row>
    <row r="5530" spans="1:6" ht="12.75" customHeight="1" x14ac:dyDescent="0.25">
      <c r="A5530" s="48" t="s">
        <v>35800</v>
      </c>
      <c r="B5530" s="48" t="s">
        <v>35801</v>
      </c>
      <c r="C5530" s="48" t="s">
        <v>9308</v>
      </c>
      <c r="D5530" s="49" t="s">
        <v>35802</v>
      </c>
      <c r="E5530" s="1"/>
      <c r="F5530" s="1"/>
    </row>
    <row r="5531" spans="1:6" ht="12.75" customHeight="1" x14ac:dyDescent="0.25">
      <c r="A5531" s="48" t="s">
        <v>35803</v>
      </c>
      <c r="B5531" s="48" t="s">
        <v>35804</v>
      </c>
      <c r="C5531" s="48" t="s">
        <v>9308</v>
      </c>
      <c r="D5531" s="49" t="s">
        <v>35805</v>
      </c>
      <c r="E5531" s="1"/>
      <c r="F5531" s="1"/>
    </row>
    <row r="5532" spans="1:6" ht="12.75" customHeight="1" x14ac:dyDescent="0.25">
      <c r="A5532" s="48" t="s">
        <v>35806</v>
      </c>
      <c r="B5532" s="48" t="s">
        <v>35807</v>
      </c>
      <c r="C5532" s="48" t="s">
        <v>9308</v>
      </c>
      <c r="D5532" s="49" t="s">
        <v>35808</v>
      </c>
      <c r="E5532" s="1"/>
      <c r="F5532" s="1"/>
    </row>
    <row r="5533" spans="1:6" ht="12.75" customHeight="1" x14ac:dyDescent="0.25">
      <c r="A5533" s="48" t="s">
        <v>35809</v>
      </c>
      <c r="B5533" s="48" t="s">
        <v>35810</v>
      </c>
      <c r="C5533" s="48" t="s">
        <v>9308</v>
      </c>
      <c r="D5533" s="49" t="s">
        <v>35811</v>
      </c>
      <c r="E5533" s="1"/>
      <c r="F5533" s="1"/>
    </row>
    <row r="5534" spans="1:6" ht="12.75" customHeight="1" x14ac:dyDescent="0.25">
      <c r="A5534" s="48" t="s">
        <v>35812</v>
      </c>
      <c r="B5534" s="48" t="s">
        <v>35813</v>
      </c>
      <c r="C5534" s="48" t="s">
        <v>9308</v>
      </c>
      <c r="D5534" s="49" t="s">
        <v>35814</v>
      </c>
      <c r="E5534" s="1"/>
      <c r="F5534" s="1"/>
    </row>
    <row r="5535" spans="1:6" ht="12.75" customHeight="1" x14ac:dyDescent="0.25">
      <c r="A5535" s="48" t="s">
        <v>35815</v>
      </c>
      <c r="B5535" s="48" t="s">
        <v>35816</v>
      </c>
      <c r="C5535" s="48" t="s">
        <v>9308</v>
      </c>
      <c r="D5535" s="49" t="s">
        <v>34279</v>
      </c>
      <c r="E5535" s="1"/>
      <c r="F5535" s="1"/>
    </row>
    <row r="5536" spans="1:6" ht="12.75" customHeight="1" x14ac:dyDescent="0.25">
      <c r="A5536" s="48" t="s">
        <v>35817</v>
      </c>
      <c r="B5536" s="48" t="s">
        <v>35818</v>
      </c>
      <c r="C5536" s="48" t="s">
        <v>9308</v>
      </c>
      <c r="D5536" s="49" t="s">
        <v>35819</v>
      </c>
      <c r="E5536" s="1"/>
      <c r="F5536" s="1"/>
    </row>
    <row r="5537" spans="1:6" ht="12.75" customHeight="1" x14ac:dyDescent="0.25">
      <c r="A5537" s="48" t="s">
        <v>35820</v>
      </c>
      <c r="B5537" s="48" t="s">
        <v>35821</v>
      </c>
      <c r="C5537" s="48" t="s">
        <v>9308</v>
      </c>
      <c r="D5537" s="49" t="s">
        <v>35822</v>
      </c>
      <c r="E5537" s="1"/>
      <c r="F5537" s="1"/>
    </row>
    <row r="5538" spans="1:6" ht="12.75" customHeight="1" x14ac:dyDescent="0.25">
      <c r="A5538" s="48" t="s">
        <v>35823</v>
      </c>
      <c r="B5538" s="48" t="s">
        <v>35824</v>
      </c>
      <c r="C5538" s="48" t="s">
        <v>9308</v>
      </c>
      <c r="D5538" s="49" t="s">
        <v>35825</v>
      </c>
      <c r="E5538" s="1"/>
      <c r="F5538" s="1"/>
    </row>
    <row r="5539" spans="1:6" ht="12.75" customHeight="1" x14ac:dyDescent="0.25">
      <c r="A5539" s="48" t="s">
        <v>35826</v>
      </c>
      <c r="B5539" s="48" t="s">
        <v>35827</v>
      </c>
      <c r="C5539" s="48" t="s">
        <v>9308</v>
      </c>
      <c r="D5539" s="49" t="s">
        <v>35828</v>
      </c>
      <c r="E5539" s="1"/>
      <c r="F5539" s="1"/>
    </row>
    <row r="5540" spans="1:6" ht="12.75" customHeight="1" x14ac:dyDescent="0.25">
      <c r="A5540" s="48" t="s">
        <v>35829</v>
      </c>
      <c r="B5540" s="48" t="s">
        <v>35830</v>
      </c>
      <c r="C5540" s="48" t="s">
        <v>9308</v>
      </c>
      <c r="D5540" s="49" t="s">
        <v>35831</v>
      </c>
      <c r="E5540" s="1"/>
      <c r="F5540" s="1"/>
    </row>
    <row r="5541" spans="1:6" ht="12.75" customHeight="1" x14ac:dyDescent="0.25">
      <c r="A5541" s="48" t="s">
        <v>35832</v>
      </c>
      <c r="B5541" s="48" t="s">
        <v>35833</v>
      </c>
      <c r="C5541" s="48" t="s">
        <v>9741</v>
      </c>
      <c r="D5541" s="49" t="s">
        <v>35834</v>
      </c>
      <c r="E5541" s="1"/>
      <c r="F5541" s="1"/>
    </row>
    <row r="5542" spans="1:6" ht="12.75" customHeight="1" x14ac:dyDescent="0.25">
      <c r="A5542" s="48" t="s">
        <v>35835</v>
      </c>
      <c r="B5542" s="48" t="s">
        <v>35836</v>
      </c>
      <c r="C5542" s="48" t="s">
        <v>9741</v>
      </c>
      <c r="D5542" s="49" t="s">
        <v>35837</v>
      </c>
      <c r="E5542" s="1"/>
      <c r="F5542" s="1"/>
    </row>
    <row r="5543" spans="1:6" ht="12.75" customHeight="1" x14ac:dyDescent="0.25">
      <c r="A5543" s="48" t="s">
        <v>35838</v>
      </c>
      <c r="B5543" s="48" t="s">
        <v>35839</v>
      </c>
      <c r="C5543" s="48" t="s">
        <v>9308</v>
      </c>
      <c r="D5543" s="49" t="s">
        <v>35840</v>
      </c>
      <c r="E5543" s="1"/>
      <c r="F5543" s="1"/>
    </row>
    <row r="5544" spans="1:6" ht="12.75" customHeight="1" x14ac:dyDescent="0.25">
      <c r="A5544" s="48" t="s">
        <v>35841</v>
      </c>
      <c r="B5544" s="48" t="s">
        <v>35842</v>
      </c>
      <c r="C5544" s="48" t="s">
        <v>9308</v>
      </c>
      <c r="D5544" s="49" t="s">
        <v>35843</v>
      </c>
      <c r="E5544" s="1"/>
      <c r="F5544" s="1"/>
    </row>
    <row r="5545" spans="1:6" ht="12.75" customHeight="1" x14ac:dyDescent="0.25">
      <c r="A5545" s="48" t="s">
        <v>35844</v>
      </c>
      <c r="B5545" s="48" t="s">
        <v>35845</v>
      </c>
      <c r="C5545" s="48" t="s">
        <v>9308</v>
      </c>
      <c r="D5545" s="49" t="s">
        <v>35846</v>
      </c>
      <c r="E5545" s="1"/>
      <c r="F5545" s="1"/>
    </row>
    <row r="5546" spans="1:6" ht="12.75" customHeight="1" x14ac:dyDescent="0.25">
      <c r="A5546" s="48" t="s">
        <v>35847</v>
      </c>
      <c r="B5546" s="48" t="s">
        <v>35848</v>
      </c>
      <c r="C5546" s="48" t="s">
        <v>9308</v>
      </c>
      <c r="D5546" s="49" t="s">
        <v>35849</v>
      </c>
      <c r="E5546" s="1"/>
      <c r="F5546" s="1"/>
    </row>
    <row r="5547" spans="1:6" ht="12.75" customHeight="1" x14ac:dyDescent="0.25">
      <c r="A5547" s="48" t="s">
        <v>35850</v>
      </c>
      <c r="B5547" s="48" t="s">
        <v>35851</v>
      </c>
      <c r="C5547" s="48" t="s">
        <v>9308</v>
      </c>
      <c r="D5547" s="49" t="s">
        <v>35852</v>
      </c>
      <c r="E5547" s="1"/>
      <c r="F5547" s="1"/>
    </row>
    <row r="5548" spans="1:6" ht="12.75" customHeight="1" x14ac:dyDescent="0.25">
      <c r="A5548" s="48" t="s">
        <v>35853</v>
      </c>
      <c r="B5548" s="48" t="s">
        <v>35854</v>
      </c>
      <c r="C5548" s="48" t="s">
        <v>9308</v>
      </c>
      <c r="D5548" s="49" t="s">
        <v>35855</v>
      </c>
      <c r="E5548" s="1"/>
      <c r="F5548" s="1"/>
    </row>
    <row r="5549" spans="1:6" ht="12.75" customHeight="1" x14ac:dyDescent="0.25">
      <c r="A5549" s="48" t="s">
        <v>35856</v>
      </c>
      <c r="B5549" s="48" t="s">
        <v>35857</v>
      </c>
      <c r="C5549" s="48" t="s">
        <v>9896</v>
      </c>
      <c r="D5549" s="49" t="s">
        <v>35858</v>
      </c>
      <c r="E5549" s="1"/>
      <c r="F5549" s="1"/>
    </row>
    <row r="5550" spans="1:6" ht="12.75" customHeight="1" x14ac:dyDescent="0.25">
      <c r="A5550" s="48" t="s">
        <v>35859</v>
      </c>
      <c r="B5550" s="48" t="s">
        <v>35860</v>
      </c>
      <c r="C5550" s="48" t="s">
        <v>9896</v>
      </c>
      <c r="D5550" s="49" t="s">
        <v>35861</v>
      </c>
      <c r="E5550" s="1"/>
      <c r="F5550" s="1"/>
    </row>
    <row r="5551" spans="1:6" ht="12.75" customHeight="1" x14ac:dyDescent="0.25">
      <c r="A5551" s="48" t="s">
        <v>35862</v>
      </c>
      <c r="B5551" s="48" t="s">
        <v>35863</v>
      </c>
      <c r="C5551" s="48" t="s">
        <v>9896</v>
      </c>
      <c r="D5551" s="49" t="s">
        <v>35864</v>
      </c>
      <c r="E5551" s="1"/>
      <c r="F5551" s="1"/>
    </row>
    <row r="5552" spans="1:6" ht="12.75" customHeight="1" x14ac:dyDescent="0.25">
      <c r="A5552" s="48" t="s">
        <v>35865</v>
      </c>
      <c r="B5552" s="48" t="s">
        <v>35866</v>
      </c>
      <c r="C5552" s="48" t="s">
        <v>9896</v>
      </c>
      <c r="D5552" s="49" t="s">
        <v>35867</v>
      </c>
      <c r="E5552" s="1"/>
      <c r="F5552" s="1"/>
    </row>
    <row r="5553" spans="1:6" ht="12.75" customHeight="1" x14ac:dyDescent="0.25">
      <c r="A5553" s="48" t="s">
        <v>35868</v>
      </c>
      <c r="B5553" s="48" t="s">
        <v>35869</v>
      </c>
      <c r="C5553" s="48" t="s">
        <v>9896</v>
      </c>
      <c r="D5553" s="49" t="s">
        <v>35870</v>
      </c>
      <c r="E5553" s="1"/>
      <c r="F5553" s="1"/>
    </row>
    <row r="5554" spans="1:6" ht="12.75" customHeight="1" x14ac:dyDescent="0.25">
      <c r="A5554" s="48" t="s">
        <v>35871</v>
      </c>
      <c r="B5554" s="48" t="s">
        <v>35872</v>
      </c>
      <c r="C5554" s="48" t="s">
        <v>9896</v>
      </c>
      <c r="D5554" s="49" t="s">
        <v>35873</v>
      </c>
      <c r="E5554" s="1"/>
      <c r="F5554" s="1"/>
    </row>
    <row r="5555" spans="1:6" ht="12.75" customHeight="1" x14ac:dyDescent="0.25">
      <c r="A5555" s="48" t="s">
        <v>35874</v>
      </c>
      <c r="B5555" s="48" t="s">
        <v>35875</v>
      </c>
      <c r="C5555" s="48" t="s">
        <v>9896</v>
      </c>
      <c r="D5555" s="49" t="s">
        <v>35876</v>
      </c>
      <c r="E5555" s="1"/>
      <c r="F5555" s="1"/>
    </row>
    <row r="5556" spans="1:6" ht="12.75" customHeight="1" x14ac:dyDescent="0.25">
      <c r="A5556" s="48" t="s">
        <v>35877</v>
      </c>
      <c r="B5556" s="48" t="s">
        <v>35878</v>
      </c>
      <c r="C5556" s="48" t="s">
        <v>9896</v>
      </c>
      <c r="D5556" s="49" t="s">
        <v>35879</v>
      </c>
      <c r="E5556" s="1"/>
      <c r="F5556" s="1"/>
    </row>
    <row r="5557" spans="1:6" ht="12.75" customHeight="1" x14ac:dyDescent="0.25">
      <c r="A5557" s="48" t="s">
        <v>35880</v>
      </c>
      <c r="B5557" s="48" t="s">
        <v>35881</v>
      </c>
      <c r="C5557" s="48" t="s">
        <v>9784</v>
      </c>
      <c r="D5557" s="49" t="s">
        <v>35882</v>
      </c>
      <c r="E5557" s="1"/>
      <c r="F5557" s="1"/>
    </row>
    <row r="5558" spans="1:6" ht="12.75" customHeight="1" x14ac:dyDescent="0.25">
      <c r="A5558" s="48" t="s">
        <v>35883</v>
      </c>
      <c r="B5558" s="48" t="s">
        <v>35884</v>
      </c>
      <c r="C5558" s="48" t="s">
        <v>9896</v>
      </c>
      <c r="D5558" s="49" t="s">
        <v>35885</v>
      </c>
      <c r="E5558" s="1"/>
      <c r="F5558" s="1"/>
    </row>
    <row r="5559" spans="1:6" ht="12.75" customHeight="1" x14ac:dyDescent="0.25">
      <c r="A5559" s="48" t="s">
        <v>35886</v>
      </c>
      <c r="B5559" s="48" t="s">
        <v>35887</v>
      </c>
      <c r="C5559" s="48" t="s">
        <v>9896</v>
      </c>
      <c r="D5559" s="49" t="s">
        <v>35888</v>
      </c>
      <c r="E5559" s="1"/>
      <c r="F5559" s="1"/>
    </row>
    <row r="5560" spans="1:6" ht="12.75" customHeight="1" x14ac:dyDescent="0.25">
      <c r="A5560" s="48" t="s">
        <v>35889</v>
      </c>
      <c r="B5560" s="48" t="s">
        <v>35890</v>
      </c>
      <c r="C5560" s="48" t="s">
        <v>9896</v>
      </c>
      <c r="D5560" s="49" t="s">
        <v>6179</v>
      </c>
      <c r="E5560" s="1"/>
      <c r="F5560" s="1"/>
    </row>
    <row r="5561" spans="1:6" ht="12.75" customHeight="1" x14ac:dyDescent="0.25">
      <c r="A5561" s="48" t="s">
        <v>35891</v>
      </c>
      <c r="B5561" s="48" t="s">
        <v>35892</v>
      </c>
      <c r="C5561" s="48" t="s">
        <v>9896</v>
      </c>
      <c r="D5561" s="49" t="s">
        <v>23556</v>
      </c>
      <c r="E5561" s="1"/>
      <c r="F5561" s="1"/>
    </row>
    <row r="5562" spans="1:6" ht="12.75" customHeight="1" x14ac:dyDescent="0.25">
      <c r="A5562" s="48" t="s">
        <v>35893</v>
      </c>
      <c r="B5562" s="48" t="s">
        <v>35894</v>
      </c>
      <c r="C5562" s="48" t="s">
        <v>9896</v>
      </c>
      <c r="D5562" s="49" t="s">
        <v>1270</v>
      </c>
      <c r="E5562" s="1"/>
      <c r="F5562" s="1"/>
    </row>
    <row r="5563" spans="1:6" ht="12.75" customHeight="1" x14ac:dyDescent="0.25">
      <c r="A5563" s="48" t="s">
        <v>35895</v>
      </c>
      <c r="B5563" s="48" t="s">
        <v>35896</v>
      </c>
      <c r="C5563" s="48" t="s">
        <v>9896</v>
      </c>
      <c r="D5563" s="49" t="s">
        <v>35897</v>
      </c>
      <c r="E5563" s="1"/>
      <c r="F5563" s="1"/>
    </row>
    <row r="5564" spans="1:6" ht="12.75" customHeight="1" x14ac:dyDescent="0.25">
      <c r="A5564" s="48" t="s">
        <v>35898</v>
      </c>
      <c r="B5564" s="48" t="s">
        <v>35899</v>
      </c>
      <c r="C5564" s="48" t="s">
        <v>9896</v>
      </c>
      <c r="D5564" s="49" t="s">
        <v>6126</v>
      </c>
      <c r="E5564" s="1"/>
      <c r="F5564" s="1"/>
    </row>
    <row r="5565" spans="1:6" ht="12.75" customHeight="1" x14ac:dyDescent="0.25">
      <c r="A5565" s="48" t="s">
        <v>35900</v>
      </c>
      <c r="B5565" s="48" t="s">
        <v>35901</v>
      </c>
      <c r="C5565" s="48" t="s">
        <v>9896</v>
      </c>
      <c r="D5565" s="49" t="s">
        <v>23013</v>
      </c>
      <c r="E5565" s="1"/>
      <c r="F5565" s="1"/>
    </row>
    <row r="5566" spans="1:6" ht="12.75" customHeight="1" x14ac:dyDescent="0.25">
      <c r="A5566" s="48" t="s">
        <v>35902</v>
      </c>
      <c r="B5566" s="48" t="s">
        <v>35903</v>
      </c>
      <c r="C5566" s="48" t="s">
        <v>9896</v>
      </c>
      <c r="D5566" s="49" t="s">
        <v>138</v>
      </c>
      <c r="E5566" s="1"/>
      <c r="F5566" s="1"/>
    </row>
    <row r="5567" spans="1:6" ht="12.75" customHeight="1" x14ac:dyDescent="0.25">
      <c r="A5567" s="48" t="s">
        <v>35904</v>
      </c>
      <c r="B5567" s="48" t="s">
        <v>35905</v>
      </c>
      <c r="C5567" s="48" t="s">
        <v>9896</v>
      </c>
      <c r="D5567" s="49" t="s">
        <v>23124</v>
      </c>
      <c r="E5567" s="1"/>
      <c r="F5567" s="1"/>
    </row>
    <row r="5568" spans="1:6" ht="12.75" customHeight="1" x14ac:dyDescent="0.25">
      <c r="A5568" s="48" t="s">
        <v>35906</v>
      </c>
      <c r="B5568" s="48" t="s">
        <v>35907</v>
      </c>
      <c r="C5568" s="48" t="s">
        <v>9896</v>
      </c>
      <c r="D5568" s="49" t="s">
        <v>702</v>
      </c>
      <c r="E5568" s="1"/>
      <c r="F5568" s="1"/>
    </row>
    <row r="5569" spans="1:6" ht="12.75" customHeight="1" x14ac:dyDescent="0.25">
      <c r="A5569" s="48" t="s">
        <v>35908</v>
      </c>
      <c r="B5569" s="48" t="s">
        <v>35909</v>
      </c>
      <c r="C5569" s="48" t="s">
        <v>9896</v>
      </c>
      <c r="D5569" s="49" t="s">
        <v>35910</v>
      </c>
      <c r="E5569" s="1"/>
      <c r="F5569" s="1"/>
    </row>
    <row r="5570" spans="1:6" ht="12.75" customHeight="1" x14ac:dyDescent="0.25">
      <c r="A5570" s="48" t="s">
        <v>35911</v>
      </c>
      <c r="B5570" s="48" t="s">
        <v>35912</v>
      </c>
      <c r="C5570" s="48" t="s">
        <v>9896</v>
      </c>
      <c r="D5570" s="49" t="s">
        <v>35752</v>
      </c>
      <c r="E5570" s="1"/>
      <c r="F5570" s="1"/>
    </row>
    <row r="5571" spans="1:6" ht="12.75" customHeight="1" x14ac:dyDescent="0.25">
      <c r="A5571" s="48" t="s">
        <v>35913</v>
      </c>
      <c r="B5571" s="48" t="s">
        <v>35914</v>
      </c>
      <c r="C5571" s="48" t="s">
        <v>9896</v>
      </c>
      <c r="D5571" s="49" t="s">
        <v>5568</v>
      </c>
      <c r="E5571" s="1"/>
      <c r="F5571" s="1"/>
    </row>
    <row r="5572" spans="1:6" ht="12.75" customHeight="1" x14ac:dyDescent="0.25">
      <c r="A5572" s="48" t="s">
        <v>35915</v>
      </c>
      <c r="B5572" s="48" t="s">
        <v>35916</v>
      </c>
      <c r="C5572" s="48" t="s">
        <v>9896</v>
      </c>
      <c r="D5572" s="49" t="s">
        <v>4380</v>
      </c>
      <c r="E5572" s="1"/>
      <c r="F5572" s="1"/>
    </row>
    <row r="5573" spans="1:6" ht="12.75" customHeight="1" x14ac:dyDescent="0.25">
      <c r="A5573" s="48" t="s">
        <v>35917</v>
      </c>
      <c r="B5573" s="48" t="s">
        <v>35918</v>
      </c>
      <c r="C5573" s="48" t="s">
        <v>9896</v>
      </c>
      <c r="D5573" s="49" t="s">
        <v>35919</v>
      </c>
      <c r="E5573" s="1"/>
      <c r="F5573" s="1"/>
    </row>
    <row r="5574" spans="1:6" ht="12.75" customHeight="1" x14ac:dyDescent="0.25">
      <c r="A5574" s="48" t="s">
        <v>35920</v>
      </c>
      <c r="B5574" s="48" t="s">
        <v>35921</v>
      </c>
      <c r="C5574" s="48" t="s">
        <v>9896</v>
      </c>
      <c r="D5574" s="49" t="s">
        <v>1222</v>
      </c>
      <c r="E5574" s="1"/>
      <c r="F5574" s="1"/>
    </row>
    <row r="5575" spans="1:6" ht="12.75" customHeight="1" x14ac:dyDescent="0.25">
      <c r="A5575" s="48" t="s">
        <v>35922</v>
      </c>
      <c r="B5575" s="48" t="s">
        <v>35923</v>
      </c>
      <c r="C5575" s="48" t="s">
        <v>9896</v>
      </c>
      <c r="D5575" s="49" t="s">
        <v>35924</v>
      </c>
      <c r="E5575" s="1"/>
      <c r="F5575" s="1"/>
    </row>
    <row r="5576" spans="1:6" ht="12.75" customHeight="1" x14ac:dyDescent="0.25">
      <c r="A5576" s="48" t="s">
        <v>35925</v>
      </c>
      <c r="B5576" s="48" t="s">
        <v>35926</v>
      </c>
      <c r="C5576" s="48" t="s">
        <v>9896</v>
      </c>
      <c r="D5576" s="49" t="s">
        <v>35927</v>
      </c>
      <c r="E5576" s="1"/>
      <c r="F5576" s="1"/>
    </row>
    <row r="5577" spans="1:6" ht="12.75" customHeight="1" x14ac:dyDescent="0.25">
      <c r="A5577" s="48" t="s">
        <v>35928</v>
      </c>
      <c r="B5577" s="48" t="s">
        <v>35929</v>
      </c>
      <c r="C5577" s="48" t="s">
        <v>9896</v>
      </c>
      <c r="D5577" s="49" t="s">
        <v>4069</v>
      </c>
      <c r="E5577" s="1"/>
      <c r="F5577" s="1"/>
    </row>
    <row r="5578" spans="1:6" ht="12.75" customHeight="1" x14ac:dyDescent="0.25">
      <c r="A5578" s="48" t="s">
        <v>35930</v>
      </c>
      <c r="B5578" s="48" t="s">
        <v>35931</v>
      </c>
      <c r="C5578" s="48" t="s">
        <v>9896</v>
      </c>
      <c r="D5578" s="49" t="s">
        <v>33424</v>
      </c>
      <c r="E5578" s="1"/>
      <c r="F5578" s="1"/>
    </row>
    <row r="5579" spans="1:6" ht="12.75" customHeight="1" x14ac:dyDescent="0.25">
      <c r="A5579" s="48" t="s">
        <v>35932</v>
      </c>
      <c r="B5579" s="48" t="s">
        <v>35933</v>
      </c>
      <c r="C5579" s="48" t="s">
        <v>9896</v>
      </c>
      <c r="D5579" s="49" t="s">
        <v>28301</v>
      </c>
      <c r="E5579" s="1"/>
      <c r="F5579" s="1"/>
    </row>
    <row r="5580" spans="1:6" ht="12.75" customHeight="1" x14ac:dyDescent="0.25">
      <c r="A5580" s="48" t="s">
        <v>35934</v>
      </c>
      <c r="B5580" s="48" t="s">
        <v>35935</v>
      </c>
      <c r="C5580" s="48" t="s">
        <v>9896</v>
      </c>
      <c r="D5580" s="49" t="s">
        <v>819</v>
      </c>
      <c r="E5580" s="1"/>
      <c r="F5580" s="1"/>
    </row>
    <row r="5581" spans="1:6" ht="12.75" customHeight="1" x14ac:dyDescent="0.25">
      <c r="A5581" s="48" t="s">
        <v>35936</v>
      </c>
      <c r="B5581" s="48" t="s">
        <v>35937</v>
      </c>
      <c r="C5581" s="48" t="s">
        <v>9896</v>
      </c>
      <c r="D5581" s="49" t="s">
        <v>35938</v>
      </c>
      <c r="E5581" s="1"/>
      <c r="F5581" s="1"/>
    </row>
    <row r="5582" spans="1:6" ht="12.75" customHeight="1" x14ac:dyDescent="0.25">
      <c r="A5582" s="48" t="s">
        <v>35939</v>
      </c>
      <c r="B5582" s="48" t="s">
        <v>35940</v>
      </c>
      <c r="C5582" s="48" t="s">
        <v>9896</v>
      </c>
      <c r="D5582" s="49" t="s">
        <v>4932</v>
      </c>
      <c r="E5582" s="1"/>
      <c r="F5582" s="1"/>
    </row>
    <row r="5583" spans="1:6" ht="12.75" customHeight="1" x14ac:dyDescent="0.25">
      <c r="A5583" s="48" t="s">
        <v>35941</v>
      </c>
      <c r="B5583" s="48" t="s">
        <v>35942</v>
      </c>
      <c r="C5583" s="48" t="s">
        <v>9896</v>
      </c>
      <c r="D5583" s="49" t="s">
        <v>5831</v>
      </c>
      <c r="E5583" s="1"/>
      <c r="F5583" s="1"/>
    </row>
    <row r="5584" spans="1:6" ht="12.75" customHeight="1" x14ac:dyDescent="0.25">
      <c r="A5584" s="48" t="s">
        <v>35943</v>
      </c>
      <c r="B5584" s="48" t="s">
        <v>35944</v>
      </c>
      <c r="C5584" s="48" t="s">
        <v>9896</v>
      </c>
      <c r="D5584" s="49" t="s">
        <v>33338</v>
      </c>
      <c r="E5584" s="1"/>
      <c r="F5584" s="1"/>
    </row>
    <row r="5585" spans="1:6" ht="12.75" customHeight="1" x14ac:dyDescent="0.25">
      <c r="A5585" s="48" t="s">
        <v>35945</v>
      </c>
      <c r="B5585" s="48" t="s">
        <v>35946</v>
      </c>
      <c r="C5585" s="48" t="s">
        <v>9896</v>
      </c>
      <c r="D5585" s="49" t="s">
        <v>4278</v>
      </c>
      <c r="E5585" s="1"/>
      <c r="F5585" s="1"/>
    </row>
    <row r="5586" spans="1:6" ht="12.75" customHeight="1" x14ac:dyDescent="0.25">
      <c r="A5586" s="48" t="s">
        <v>35947</v>
      </c>
      <c r="B5586" s="48" t="s">
        <v>35948</v>
      </c>
      <c r="C5586" s="48" t="s">
        <v>9896</v>
      </c>
      <c r="D5586" s="49" t="s">
        <v>5445</v>
      </c>
      <c r="E5586" s="1"/>
      <c r="F5586" s="1"/>
    </row>
    <row r="5587" spans="1:6" ht="12.75" customHeight="1" x14ac:dyDescent="0.25">
      <c r="A5587" s="48" t="s">
        <v>35949</v>
      </c>
      <c r="B5587" s="48" t="s">
        <v>35950</v>
      </c>
      <c r="C5587" s="48" t="s">
        <v>9896</v>
      </c>
      <c r="D5587" s="49" t="s">
        <v>35951</v>
      </c>
      <c r="E5587" s="1"/>
      <c r="F5587" s="1"/>
    </row>
    <row r="5588" spans="1:6" ht="12.75" customHeight="1" x14ac:dyDescent="0.25">
      <c r="A5588" s="48" t="s">
        <v>35952</v>
      </c>
      <c r="B5588" s="48" t="s">
        <v>35953</v>
      </c>
      <c r="C5588" s="48" t="s">
        <v>9896</v>
      </c>
      <c r="D5588" s="49" t="s">
        <v>5177</v>
      </c>
      <c r="E5588" s="1"/>
      <c r="F5588" s="1"/>
    </row>
    <row r="5589" spans="1:6" ht="12.75" customHeight="1" x14ac:dyDescent="0.25">
      <c r="A5589" s="48" t="s">
        <v>35954</v>
      </c>
      <c r="B5589" s="48" t="s">
        <v>35955</v>
      </c>
      <c r="C5589" s="48" t="s">
        <v>9896</v>
      </c>
      <c r="D5589" s="49" t="s">
        <v>5942</v>
      </c>
      <c r="E5589" s="1"/>
      <c r="F5589" s="1"/>
    </row>
    <row r="5590" spans="1:6" ht="12.75" customHeight="1" x14ac:dyDescent="0.25">
      <c r="A5590" s="48" t="s">
        <v>35956</v>
      </c>
      <c r="B5590" s="48" t="s">
        <v>35957</v>
      </c>
      <c r="C5590" s="48" t="s">
        <v>9896</v>
      </c>
      <c r="D5590" s="49" t="s">
        <v>34149</v>
      </c>
      <c r="E5590" s="1"/>
      <c r="F5590" s="1"/>
    </row>
    <row r="5591" spans="1:6" ht="12.75" customHeight="1" x14ac:dyDescent="0.25">
      <c r="A5591" s="48" t="s">
        <v>35958</v>
      </c>
      <c r="B5591" s="48" t="s">
        <v>35959</v>
      </c>
      <c r="C5591" s="48" t="s">
        <v>9896</v>
      </c>
      <c r="D5591" s="49" t="s">
        <v>2893</v>
      </c>
      <c r="E5591" s="1"/>
      <c r="F5591" s="1"/>
    </row>
    <row r="5592" spans="1:6" ht="12.75" customHeight="1" x14ac:dyDescent="0.25">
      <c r="A5592" s="48" t="s">
        <v>35960</v>
      </c>
      <c r="B5592" s="48" t="s">
        <v>35961</v>
      </c>
      <c r="C5592" s="48" t="s">
        <v>9896</v>
      </c>
      <c r="D5592" s="49" t="s">
        <v>368</v>
      </c>
      <c r="E5592" s="1"/>
      <c r="F5592" s="1"/>
    </row>
    <row r="5593" spans="1:6" ht="12.75" customHeight="1" x14ac:dyDescent="0.25">
      <c r="A5593" s="48" t="s">
        <v>35962</v>
      </c>
      <c r="B5593" s="48" t="s">
        <v>35963</v>
      </c>
      <c r="C5593" s="48" t="s">
        <v>9896</v>
      </c>
      <c r="D5593" s="49" t="s">
        <v>3855</v>
      </c>
      <c r="E5593" s="1"/>
      <c r="F5593" s="1"/>
    </row>
    <row r="5594" spans="1:6" ht="12.75" customHeight="1" x14ac:dyDescent="0.25">
      <c r="A5594" s="48" t="s">
        <v>35964</v>
      </c>
      <c r="B5594" s="48" t="s">
        <v>35965</v>
      </c>
      <c r="C5594" s="48" t="s">
        <v>9896</v>
      </c>
      <c r="D5594" s="49" t="s">
        <v>35966</v>
      </c>
      <c r="E5594" s="1"/>
      <c r="F5594" s="1"/>
    </row>
    <row r="5595" spans="1:6" ht="12.75" customHeight="1" x14ac:dyDescent="0.25">
      <c r="A5595" s="48" t="s">
        <v>35967</v>
      </c>
      <c r="B5595" s="48" t="s">
        <v>35968</v>
      </c>
      <c r="C5595" s="48" t="s">
        <v>9896</v>
      </c>
      <c r="D5595" s="49" t="s">
        <v>28645</v>
      </c>
      <c r="E5595" s="1"/>
      <c r="F5595" s="1"/>
    </row>
    <row r="5596" spans="1:6" ht="12.75" customHeight="1" x14ac:dyDescent="0.25">
      <c r="A5596" s="48" t="s">
        <v>35969</v>
      </c>
      <c r="B5596" s="48" t="s">
        <v>35970</v>
      </c>
      <c r="C5596" s="48" t="s">
        <v>9896</v>
      </c>
      <c r="D5596" s="49" t="s">
        <v>35971</v>
      </c>
      <c r="E5596" s="1"/>
      <c r="F5596" s="1"/>
    </row>
    <row r="5597" spans="1:6" ht="12.75" customHeight="1" x14ac:dyDescent="0.25">
      <c r="A5597" s="48" t="s">
        <v>35972</v>
      </c>
      <c r="B5597" s="48" t="s">
        <v>35973</v>
      </c>
      <c r="C5597" s="48" t="s">
        <v>9896</v>
      </c>
      <c r="D5597" s="49" t="s">
        <v>6678</v>
      </c>
      <c r="E5597" s="1"/>
      <c r="F5597" s="1"/>
    </row>
    <row r="5598" spans="1:6" ht="12.75" customHeight="1" x14ac:dyDescent="0.25">
      <c r="A5598" s="48" t="s">
        <v>35974</v>
      </c>
      <c r="B5598" s="48" t="s">
        <v>35975</v>
      </c>
      <c r="C5598" s="48" t="s">
        <v>9896</v>
      </c>
      <c r="D5598" s="49" t="s">
        <v>27761</v>
      </c>
      <c r="E5598" s="1"/>
      <c r="F5598" s="1"/>
    </row>
    <row r="5599" spans="1:6" ht="12.75" customHeight="1" x14ac:dyDescent="0.25">
      <c r="A5599" s="48" t="s">
        <v>35976</v>
      </c>
      <c r="B5599" s="48" t="s">
        <v>35977</v>
      </c>
      <c r="C5599" s="48" t="s">
        <v>9896</v>
      </c>
      <c r="D5599" s="49" t="s">
        <v>27839</v>
      </c>
      <c r="E5599" s="1"/>
      <c r="F5599" s="1"/>
    </row>
    <row r="5600" spans="1:6" ht="12.75" customHeight="1" x14ac:dyDescent="0.25">
      <c r="A5600" s="48" t="s">
        <v>35978</v>
      </c>
      <c r="B5600" s="48" t="s">
        <v>35979</v>
      </c>
      <c r="C5600" s="48" t="s">
        <v>9896</v>
      </c>
      <c r="D5600" s="49" t="s">
        <v>28699</v>
      </c>
      <c r="E5600" s="1"/>
      <c r="F5600" s="1"/>
    </row>
    <row r="5601" spans="1:6" ht="12.75" customHeight="1" x14ac:dyDescent="0.25">
      <c r="A5601" s="48" t="s">
        <v>35980</v>
      </c>
      <c r="B5601" s="48" t="s">
        <v>35981</v>
      </c>
      <c r="C5601" s="48" t="s">
        <v>9896</v>
      </c>
      <c r="D5601" s="49" t="s">
        <v>2060</v>
      </c>
      <c r="E5601" s="1"/>
      <c r="F5601" s="1"/>
    </row>
    <row r="5602" spans="1:6" ht="12.75" customHeight="1" x14ac:dyDescent="0.25">
      <c r="A5602" s="48" t="s">
        <v>35982</v>
      </c>
      <c r="B5602" s="48" t="s">
        <v>35983</v>
      </c>
      <c r="C5602" s="48" t="s">
        <v>9896</v>
      </c>
      <c r="D5602" s="49" t="s">
        <v>2715</v>
      </c>
      <c r="E5602" s="1"/>
      <c r="F5602" s="1"/>
    </row>
    <row r="5603" spans="1:6" ht="12.75" customHeight="1" x14ac:dyDescent="0.25">
      <c r="A5603" s="48" t="s">
        <v>35984</v>
      </c>
      <c r="B5603" s="48" t="s">
        <v>35985</v>
      </c>
      <c r="C5603" s="48" t="s">
        <v>9896</v>
      </c>
      <c r="D5603" s="49" t="s">
        <v>5327</v>
      </c>
      <c r="E5603" s="1"/>
      <c r="F5603" s="1"/>
    </row>
    <row r="5604" spans="1:6" ht="12.75" customHeight="1" x14ac:dyDescent="0.25">
      <c r="A5604" s="48" t="s">
        <v>35986</v>
      </c>
      <c r="B5604" s="48" t="s">
        <v>35987</v>
      </c>
      <c r="C5604" s="48" t="s">
        <v>9896</v>
      </c>
      <c r="D5604" s="49" t="s">
        <v>3110</v>
      </c>
      <c r="E5604" s="1"/>
      <c r="F5604" s="1"/>
    </row>
    <row r="5605" spans="1:6" ht="12.75" customHeight="1" x14ac:dyDescent="0.25">
      <c r="A5605" s="48" t="s">
        <v>35988</v>
      </c>
      <c r="B5605" s="48" t="s">
        <v>35989</v>
      </c>
      <c r="C5605" s="48" t="s">
        <v>9896</v>
      </c>
      <c r="D5605" s="49" t="s">
        <v>35990</v>
      </c>
      <c r="E5605" s="1"/>
      <c r="F5605" s="1"/>
    </row>
    <row r="5606" spans="1:6" ht="12.75" customHeight="1" x14ac:dyDescent="0.25">
      <c r="A5606" s="48" t="s">
        <v>35991</v>
      </c>
      <c r="B5606" s="48" t="s">
        <v>35992</v>
      </c>
      <c r="C5606" s="48" t="s">
        <v>9896</v>
      </c>
      <c r="D5606" s="49" t="s">
        <v>35993</v>
      </c>
      <c r="E5606" s="1"/>
      <c r="F5606" s="1"/>
    </row>
    <row r="5607" spans="1:6" ht="12.75" customHeight="1" x14ac:dyDescent="0.25">
      <c r="A5607" s="48" t="s">
        <v>35994</v>
      </c>
      <c r="B5607" s="48" t="s">
        <v>35995</v>
      </c>
      <c r="C5607" s="48" t="s">
        <v>9896</v>
      </c>
      <c r="D5607" s="49" t="s">
        <v>35996</v>
      </c>
      <c r="E5607" s="1"/>
      <c r="F5607" s="1"/>
    </row>
    <row r="5608" spans="1:6" ht="12.75" customHeight="1" x14ac:dyDescent="0.25">
      <c r="A5608" s="48" t="s">
        <v>35997</v>
      </c>
      <c r="B5608" s="48" t="s">
        <v>35998</v>
      </c>
      <c r="C5608" s="48" t="s">
        <v>9896</v>
      </c>
      <c r="D5608" s="49" t="s">
        <v>7494</v>
      </c>
      <c r="E5608" s="1"/>
      <c r="F5608" s="1"/>
    </row>
    <row r="5609" spans="1:6" ht="12.75" customHeight="1" x14ac:dyDescent="0.25">
      <c r="A5609" s="48" t="s">
        <v>35999</v>
      </c>
      <c r="B5609" s="48" t="s">
        <v>36000</v>
      </c>
      <c r="C5609" s="48" t="s">
        <v>9896</v>
      </c>
      <c r="D5609" s="49" t="s">
        <v>31426</v>
      </c>
      <c r="E5609" s="1"/>
      <c r="F5609" s="1"/>
    </row>
    <row r="5610" spans="1:6" ht="12.75" customHeight="1" x14ac:dyDescent="0.25">
      <c r="A5610" s="48" t="s">
        <v>36001</v>
      </c>
      <c r="B5610" s="48" t="s">
        <v>36002</v>
      </c>
      <c r="C5610" s="48" t="s">
        <v>9896</v>
      </c>
      <c r="D5610" s="49" t="s">
        <v>4128</v>
      </c>
      <c r="E5610" s="1"/>
      <c r="F5610" s="1"/>
    </row>
    <row r="5611" spans="1:6" ht="12.75" customHeight="1" x14ac:dyDescent="0.25">
      <c r="A5611" s="48" t="s">
        <v>36003</v>
      </c>
      <c r="B5611" s="48" t="s">
        <v>36004</v>
      </c>
      <c r="C5611" s="48" t="s">
        <v>9896</v>
      </c>
      <c r="D5611" s="49" t="s">
        <v>7170</v>
      </c>
      <c r="E5611" s="1"/>
      <c r="F5611" s="1"/>
    </row>
    <row r="5612" spans="1:6" ht="12.75" customHeight="1" x14ac:dyDescent="0.25">
      <c r="A5612" s="48" t="s">
        <v>36005</v>
      </c>
      <c r="B5612" s="48" t="s">
        <v>36006</v>
      </c>
      <c r="C5612" s="48" t="s">
        <v>9896</v>
      </c>
      <c r="D5612" s="49" t="s">
        <v>23118</v>
      </c>
      <c r="E5612" s="1"/>
      <c r="F5612" s="1"/>
    </row>
    <row r="5613" spans="1:6" ht="12.75" customHeight="1" x14ac:dyDescent="0.25">
      <c r="A5613" s="48" t="s">
        <v>36007</v>
      </c>
      <c r="B5613" s="48" t="s">
        <v>36008</v>
      </c>
      <c r="C5613" s="48" t="s">
        <v>9896</v>
      </c>
      <c r="D5613" s="49" t="s">
        <v>700</v>
      </c>
      <c r="E5613" s="1"/>
      <c r="F5613" s="1"/>
    </row>
    <row r="5614" spans="1:6" ht="12.75" customHeight="1" x14ac:dyDescent="0.25">
      <c r="A5614" s="48" t="s">
        <v>36009</v>
      </c>
      <c r="B5614" s="48" t="s">
        <v>36010</v>
      </c>
      <c r="C5614" s="48" t="s">
        <v>9896</v>
      </c>
      <c r="D5614" s="49" t="s">
        <v>2362</v>
      </c>
      <c r="E5614" s="1"/>
      <c r="F5614" s="1"/>
    </row>
    <row r="5615" spans="1:6" ht="12.75" customHeight="1" x14ac:dyDescent="0.25">
      <c r="A5615" s="48" t="s">
        <v>36011</v>
      </c>
      <c r="B5615" s="48" t="s">
        <v>36012</v>
      </c>
      <c r="C5615" s="48" t="s">
        <v>9896</v>
      </c>
      <c r="D5615" s="49" t="s">
        <v>32903</v>
      </c>
      <c r="E5615" s="1"/>
      <c r="F5615" s="1"/>
    </row>
    <row r="5616" spans="1:6" ht="12.75" customHeight="1" x14ac:dyDescent="0.25">
      <c r="A5616" s="48" t="s">
        <v>36013</v>
      </c>
      <c r="B5616" s="48" t="s">
        <v>36014</v>
      </c>
      <c r="C5616" s="48" t="s">
        <v>9896</v>
      </c>
      <c r="D5616" s="49" t="s">
        <v>9073</v>
      </c>
      <c r="E5616" s="1"/>
      <c r="F5616" s="1"/>
    </row>
    <row r="5617" spans="1:6" ht="12.75" customHeight="1" x14ac:dyDescent="0.25">
      <c r="A5617" s="48" t="s">
        <v>36015</v>
      </c>
      <c r="B5617" s="48" t="s">
        <v>36016</v>
      </c>
      <c r="C5617" s="48" t="s">
        <v>9896</v>
      </c>
      <c r="D5617" s="49" t="s">
        <v>36017</v>
      </c>
      <c r="E5617" s="1"/>
      <c r="F5617" s="1"/>
    </row>
    <row r="5618" spans="1:6" ht="12.75" customHeight="1" x14ac:dyDescent="0.25">
      <c r="A5618" s="48" t="s">
        <v>36018</v>
      </c>
      <c r="B5618" s="48" t="s">
        <v>36019</v>
      </c>
      <c r="C5618" s="48" t="s">
        <v>9896</v>
      </c>
      <c r="D5618" s="49" t="s">
        <v>36020</v>
      </c>
      <c r="E5618" s="1"/>
      <c r="F5618" s="1"/>
    </row>
    <row r="5619" spans="1:6" ht="12.75" customHeight="1" x14ac:dyDescent="0.25">
      <c r="A5619" s="48" t="s">
        <v>36021</v>
      </c>
      <c r="B5619" s="48" t="s">
        <v>36022</v>
      </c>
      <c r="C5619" s="48" t="s">
        <v>9896</v>
      </c>
      <c r="D5619" s="49" t="s">
        <v>966</v>
      </c>
      <c r="E5619" s="1"/>
      <c r="F5619" s="1"/>
    </row>
    <row r="5620" spans="1:6" ht="12.75" customHeight="1" x14ac:dyDescent="0.25">
      <c r="A5620" s="48" t="s">
        <v>36023</v>
      </c>
      <c r="B5620" s="48" t="s">
        <v>36024</v>
      </c>
      <c r="C5620" s="48" t="s">
        <v>9896</v>
      </c>
      <c r="D5620" s="49" t="s">
        <v>1457</v>
      </c>
      <c r="E5620" s="1"/>
      <c r="F5620" s="1"/>
    </row>
    <row r="5621" spans="1:6" ht="12.75" customHeight="1" x14ac:dyDescent="0.25">
      <c r="A5621" s="48" t="s">
        <v>36025</v>
      </c>
      <c r="B5621" s="48" t="s">
        <v>36026</v>
      </c>
      <c r="C5621" s="48" t="s">
        <v>9896</v>
      </c>
      <c r="D5621" s="49" t="s">
        <v>36027</v>
      </c>
      <c r="E5621" s="1"/>
      <c r="F5621" s="1"/>
    </row>
    <row r="5622" spans="1:6" ht="12.75" customHeight="1" x14ac:dyDescent="0.25">
      <c r="A5622" s="48" t="s">
        <v>36028</v>
      </c>
      <c r="B5622" s="48" t="s">
        <v>36029</v>
      </c>
      <c r="C5622" s="48" t="s">
        <v>9896</v>
      </c>
      <c r="D5622" s="49" t="s">
        <v>27657</v>
      </c>
      <c r="E5622" s="1"/>
      <c r="F5622" s="1"/>
    </row>
    <row r="5623" spans="1:6" ht="12.75" customHeight="1" x14ac:dyDescent="0.25">
      <c r="A5623" s="48" t="s">
        <v>36030</v>
      </c>
      <c r="B5623" s="48" t="s">
        <v>36031</v>
      </c>
      <c r="C5623" s="48" t="s">
        <v>9896</v>
      </c>
      <c r="D5623" s="49" t="s">
        <v>31853</v>
      </c>
      <c r="E5623" s="1"/>
      <c r="F5623" s="1"/>
    </row>
    <row r="5624" spans="1:6" ht="12.75" customHeight="1" x14ac:dyDescent="0.25">
      <c r="A5624" s="48" t="s">
        <v>36032</v>
      </c>
      <c r="B5624" s="48" t="s">
        <v>36033</v>
      </c>
      <c r="C5624" s="48" t="s">
        <v>9896</v>
      </c>
      <c r="D5624" s="49" t="s">
        <v>23778</v>
      </c>
      <c r="E5624" s="1"/>
      <c r="F5624" s="1"/>
    </row>
    <row r="5625" spans="1:6" ht="12.75" customHeight="1" x14ac:dyDescent="0.25">
      <c r="A5625" s="48" t="s">
        <v>36034</v>
      </c>
      <c r="B5625" s="48" t="s">
        <v>36035</v>
      </c>
      <c r="C5625" s="48" t="s">
        <v>9896</v>
      </c>
      <c r="D5625" s="49" t="s">
        <v>5764</v>
      </c>
      <c r="E5625" s="1"/>
      <c r="F5625" s="1"/>
    </row>
    <row r="5626" spans="1:6" ht="12.75" customHeight="1" x14ac:dyDescent="0.25">
      <c r="A5626" s="48" t="s">
        <v>36036</v>
      </c>
      <c r="B5626" s="48" t="s">
        <v>36037</v>
      </c>
      <c r="C5626" s="48" t="s">
        <v>9896</v>
      </c>
      <c r="D5626" s="49" t="s">
        <v>30178</v>
      </c>
      <c r="E5626" s="1"/>
      <c r="F5626" s="1"/>
    </row>
    <row r="5627" spans="1:6" ht="12.75" customHeight="1" x14ac:dyDescent="0.25">
      <c r="A5627" s="48" t="s">
        <v>36038</v>
      </c>
      <c r="B5627" s="48" t="s">
        <v>36039</v>
      </c>
      <c r="C5627" s="48" t="s">
        <v>9896</v>
      </c>
      <c r="D5627" s="49" t="s">
        <v>36040</v>
      </c>
      <c r="E5627" s="1"/>
      <c r="F5627" s="1"/>
    </row>
    <row r="5628" spans="1:6" ht="12.75" customHeight="1" x14ac:dyDescent="0.25">
      <c r="A5628" s="48" t="s">
        <v>36041</v>
      </c>
      <c r="B5628" s="48" t="s">
        <v>36042</v>
      </c>
      <c r="C5628" s="48" t="s">
        <v>9896</v>
      </c>
      <c r="D5628" s="49" t="s">
        <v>1932</v>
      </c>
      <c r="E5628" s="1"/>
      <c r="F5628" s="1"/>
    </row>
    <row r="5629" spans="1:6" ht="12.75" customHeight="1" x14ac:dyDescent="0.25">
      <c r="A5629" s="48" t="s">
        <v>36043</v>
      </c>
      <c r="B5629" s="48" t="s">
        <v>36044</v>
      </c>
      <c r="C5629" s="48" t="s">
        <v>9896</v>
      </c>
      <c r="D5629" s="49" t="s">
        <v>5646</v>
      </c>
      <c r="E5629" s="1"/>
      <c r="F5629" s="1"/>
    </row>
    <row r="5630" spans="1:6" ht="12.75" customHeight="1" x14ac:dyDescent="0.25">
      <c r="A5630" s="48" t="s">
        <v>36045</v>
      </c>
      <c r="B5630" s="48" t="s">
        <v>36046</v>
      </c>
      <c r="C5630" s="48" t="s">
        <v>9896</v>
      </c>
      <c r="D5630" s="49" t="s">
        <v>23281</v>
      </c>
      <c r="E5630" s="1"/>
      <c r="F5630" s="1"/>
    </row>
    <row r="5631" spans="1:6" ht="12.75" customHeight="1" x14ac:dyDescent="0.25">
      <c r="A5631" s="48" t="s">
        <v>36047</v>
      </c>
      <c r="B5631" s="48" t="s">
        <v>36048</v>
      </c>
      <c r="C5631" s="48" t="s">
        <v>9896</v>
      </c>
      <c r="D5631" s="49" t="s">
        <v>1885</v>
      </c>
      <c r="E5631" s="1"/>
      <c r="F5631" s="1"/>
    </row>
    <row r="5632" spans="1:6" ht="12.75" customHeight="1" x14ac:dyDescent="0.25">
      <c r="A5632" s="48" t="s">
        <v>36049</v>
      </c>
      <c r="B5632" s="48" t="s">
        <v>36050</v>
      </c>
      <c r="C5632" s="48" t="s">
        <v>9896</v>
      </c>
      <c r="D5632" s="49" t="s">
        <v>36051</v>
      </c>
      <c r="E5632" s="1"/>
      <c r="F5632" s="1"/>
    </row>
    <row r="5633" spans="1:6" ht="12.75" customHeight="1" x14ac:dyDescent="0.25">
      <c r="A5633" s="48" t="s">
        <v>36052</v>
      </c>
      <c r="B5633" s="48" t="s">
        <v>36053</v>
      </c>
      <c r="C5633" s="48" t="s">
        <v>9896</v>
      </c>
      <c r="D5633" s="49" t="s">
        <v>36054</v>
      </c>
      <c r="E5633" s="1"/>
      <c r="F5633" s="1"/>
    </row>
    <row r="5634" spans="1:6" ht="12.75" customHeight="1" x14ac:dyDescent="0.25">
      <c r="A5634" s="48" t="s">
        <v>36055</v>
      </c>
      <c r="B5634" s="48" t="s">
        <v>36056</v>
      </c>
      <c r="C5634" s="48" t="s">
        <v>9896</v>
      </c>
      <c r="D5634" s="49" t="s">
        <v>3795</v>
      </c>
      <c r="E5634" s="1"/>
      <c r="F5634" s="1"/>
    </row>
    <row r="5635" spans="1:6" ht="12.75" customHeight="1" x14ac:dyDescent="0.25">
      <c r="A5635" s="48" t="s">
        <v>36057</v>
      </c>
      <c r="B5635" s="48" t="s">
        <v>36058</v>
      </c>
      <c r="C5635" s="48" t="s">
        <v>9896</v>
      </c>
      <c r="D5635" s="49" t="s">
        <v>36059</v>
      </c>
      <c r="E5635" s="1"/>
      <c r="F5635" s="1"/>
    </row>
    <row r="5636" spans="1:6" ht="12.75" customHeight="1" x14ac:dyDescent="0.25">
      <c r="A5636" s="48" t="s">
        <v>36060</v>
      </c>
      <c r="B5636" s="48" t="s">
        <v>36061</v>
      </c>
      <c r="C5636" s="48" t="s">
        <v>9896</v>
      </c>
      <c r="D5636" s="49" t="s">
        <v>36062</v>
      </c>
      <c r="E5636" s="1"/>
      <c r="F5636" s="1"/>
    </row>
    <row r="5637" spans="1:6" ht="12.75" customHeight="1" x14ac:dyDescent="0.25">
      <c r="A5637" s="48" t="s">
        <v>36063</v>
      </c>
      <c r="B5637" s="48" t="s">
        <v>36064</v>
      </c>
      <c r="C5637" s="48" t="s">
        <v>9896</v>
      </c>
      <c r="D5637" s="49" t="s">
        <v>3039</v>
      </c>
      <c r="E5637" s="1"/>
      <c r="F5637" s="1"/>
    </row>
    <row r="5638" spans="1:6" ht="12.75" customHeight="1" x14ac:dyDescent="0.25">
      <c r="A5638" s="48" t="s">
        <v>36065</v>
      </c>
      <c r="B5638" s="48" t="s">
        <v>36066</v>
      </c>
      <c r="C5638" s="48" t="s">
        <v>9896</v>
      </c>
      <c r="D5638" s="49" t="s">
        <v>2438</v>
      </c>
      <c r="E5638" s="1"/>
      <c r="F5638" s="1"/>
    </row>
    <row r="5639" spans="1:6" ht="12.75" customHeight="1" x14ac:dyDescent="0.25">
      <c r="A5639" s="48" t="s">
        <v>36067</v>
      </c>
      <c r="B5639" s="48" t="s">
        <v>36068</v>
      </c>
      <c r="C5639" s="48" t="s">
        <v>9896</v>
      </c>
      <c r="D5639" s="49" t="s">
        <v>4604</v>
      </c>
      <c r="E5639" s="1"/>
      <c r="F5639" s="1"/>
    </row>
    <row r="5640" spans="1:6" ht="12.75" customHeight="1" x14ac:dyDescent="0.25">
      <c r="A5640" s="48" t="s">
        <v>36069</v>
      </c>
      <c r="B5640" s="48" t="s">
        <v>36070</v>
      </c>
      <c r="C5640" s="48" t="s">
        <v>9896</v>
      </c>
      <c r="D5640" s="49" t="s">
        <v>30464</v>
      </c>
      <c r="E5640" s="1"/>
      <c r="F5640" s="1"/>
    </row>
    <row r="5641" spans="1:6" ht="12.75" customHeight="1" x14ac:dyDescent="0.25">
      <c r="A5641" s="48" t="s">
        <v>36071</v>
      </c>
      <c r="B5641" s="48" t="s">
        <v>36072</v>
      </c>
      <c r="C5641" s="48" t="s">
        <v>9896</v>
      </c>
      <c r="D5641" s="49" t="s">
        <v>36073</v>
      </c>
      <c r="E5641" s="1"/>
      <c r="F5641" s="1"/>
    </row>
    <row r="5642" spans="1:6" ht="12.75" customHeight="1" x14ac:dyDescent="0.25">
      <c r="A5642" s="48" t="s">
        <v>36074</v>
      </c>
      <c r="B5642" s="48" t="s">
        <v>36075</v>
      </c>
      <c r="C5642" s="48" t="s">
        <v>9896</v>
      </c>
      <c r="D5642" s="49" t="s">
        <v>33414</v>
      </c>
      <c r="E5642" s="1"/>
      <c r="F5642" s="1"/>
    </row>
    <row r="5643" spans="1:6" ht="12.75" customHeight="1" x14ac:dyDescent="0.25">
      <c r="A5643" s="48" t="s">
        <v>36076</v>
      </c>
      <c r="B5643" s="48" t="s">
        <v>36077</v>
      </c>
      <c r="C5643" s="48" t="s">
        <v>9896</v>
      </c>
      <c r="D5643" s="49" t="s">
        <v>4282</v>
      </c>
      <c r="E5643" s="1"/>
      <c r="F5643" s="1"/>
    </row>
    <row r="5644" spans="1:6" ht="12.75" customHeight="1" x14ac:dyDescent="0.25">
      <c r="A5644" s="48" t="s">
        <v>36078</v>
      </c>
      <c r="B5644" s="48" t="s">
        <v>36079</v>
      </c>
      <c r="C5644" s="48" t="s">
        <v>9896</v>
      </c>
      <c r="D5644" s="49" t="s">
        <v>3463</v>
      </c>
      <c r="E5644" s="1"/>
      <c r="F5644" s="1"/>
    </row>
    <row r="5645" spans="1:6" ht="12.75" customHeight="1" x14ac:dyDescent="0.25">
      <c r="A5645" s="48" t="s">
        <v>36080</v>
      </c>
      <c r="B5645" s="48" t="s">
        <v>36081</v>
      </c>
      <c r="C5645" s="48" t="s">
        <v>9896</v>
      </c>
      <c r="D5645" s="49" t="s">
        <v>36082</v>
      </c>
      <c r="E5645" s="1"/>
      <c r="F5645" s="1"/>
    </row>
    <row r="5646" spans="1:6" ht="12.75" customHeight="1" x14ac:dyDescent="0.25">
      <c r="A5646" s="48" t="s">
        <v>36083</v>
      </c>
      <c r="B5646" s="48" t="s">
        <v>36084</v>
      </c>
      <c r="C5646" s="48" t="s">
        <v>9896</v>
      </c>
      <c r="D5646" s="49" t="s">
        <v>2504</v>
      </c>
      <c r="E5646" s="1"/>
      <c r="F5646" s="1"/>
    </row>
    <row r="5647" spans="1:6" ht="12.75" customHeight="1" x14ac:dyDescent="0.25">
      <c r="A5647" s="48" t="s">
        <v>36085</v>
      </c>
      <c r="B5647" s="48" t="s">
        <v>36086</v>
      </c>
      <c r="C5647" s="48" t="s">
        <v>9896</v>
      </c>
      <c r="D5647" s="49" t="s">
        <v>2408</v>
      </c>
      <c r="E5647" s="1"/>
      <c r="F5647" s="1"/>
    </row>
    <row r="5648" spans="1:6" ht="12.75" customHeight="1" x14ac:dyDescent="0.25">
      <c r="A5648" s="48" t="s">
        <v>36087</v>
      </c>
      <c r="B5648" s="48" t="s">
        <v>36088</v>
      </c>
      <c r="C5648" s="48" t="s">
        <v>9896</v>
      </c>
      <c r="D5648" s="49" t="s">
        <v>748</v>
      </c>
      <c r="E5648" s="1"/>
      <c r="F5648" s="1"/>
    </row>
    <row r="5649" spans="1:6" ht="12.75" customHeight="1" x14ac:dyDescent="0.25">
      <c r="A5649" s="48" t="s">
        <v>36089</v>
      </c>
      <c r="B5649" s="48" t="s">
        <v>36090</v>
      </c>
      <c r="C5649" s="48" t="s">
        <v>9896</v>
      </c>
      <c r="D5649" s="49" t="s">
        <v>6285</v>
      </c>
      <c r="E5649" s="1"/>
      <c r="F5649" s="1"/>
    </row>
    <row r="5650" spans="1:6" ht="12.75" customHeight="1" x14ac:dyDescent="0.25">
      <c r="A5650" s="48" t="s">
        <v>36091</v>
      </c>
      <c r="B5650" s="48" t="s">
        <v>36092</v>
      </c>
      <c r="C5650" s="48" t="s">
        <v>9896</v>
      </c>
      <c r="D5650" s="49" t="s">
        <v>21954</v>
      </c>
      <c r="E5650" s="1"/>
      <c r="F5650" s="1"/>
    </row>
    <row r="5651" spans="1:6" ht="12.75" customHeight="1" x14ac:dyDescent="0.25">
      <c r="A5651" s="48" t="s">
        <v>36093</v>
      </c>
      <c r="B5651" s="48" t="s">
        <v>36094</v>
      </c>
      <c r="C5651" s="48" t="s">
        <v>9896</v>
      </c>
      <c r="D5651" s="49" t="s">
        <v>23249</v>
      </c>
      <c r="E5651" s="1"/>
      <c r="F5651" s="1"/>
    </row>
    <row r="5652" spans="1:6" ht="12.75" customHeight="1" x14ac:dyDescent="0.25">
      <c r="A5652" s="48" t="s">
        <v>36095</v>
      </c>
      <c r="B5652" s="48" t="s">
        <v>36096</v>
      </c>
      <c r="C5652" s="48" t="s">
        <v>9896</v>
      </c>
      <c r="D5652" s="49" t="s">
        <v>36097</v>
      </c>
      <c r="E5652" s="1"/>
      <c r="F5652" s="1"/>
    </row>
    <row r="5653" spans="1:6" ht="12.75" customHeight="1" x14ac:dyDescent="0.25">
      <c r="A5653" s="48" t="s">
        <v>36098</v>
      </c>
      <c r="B5653" s="48" t="s">
        <v>36099</v>
      </c>
      <c r="C5653" s="48" t="s">
        <v>9896</v>
      </c>
      <c r="D5653" s="49" t="s">
        <v>7655</v>
      </c>
      <c r="E5653" s="1"/>
      <c r="F5653" s="1"/>
    </row>
    <row r="5654" spans="1:6" ht="12.75" customHeight="1" x14ac:dyDescent="0.25">
      <c r="A5654" s="48" t="s">
        <v>36100</v>
      </c>
      <c r="B5654" s="48" t="s">
        <v>36101</v>
      </c>
      <c r="C5654" s="48" t="s">
        <v>9896</v>
      </c>
      <c r="D5654" s="49" t="s">
        <v>3328</v>
      </c>
      <c r="E5654" s="1"/>
      <c r="F5654" s="1"/>
    </row>
    <row r="5655" spans="1:6" ht="12.75" customHeight="1" x14ac:dyDescent="0.25">
      <c r="A5655" s="48" t="s">
        <v>36102</v>
      </c>
      <c r="B5655" s="48" t="s">
        <v>36103</v>
      </c>
      <c r="C5655" s="48" t="s">
        <v>9896</v>
      </c>
      <c r="D5655" s="49" t="s">
        <v>36104</v>
      </c>
      <c r="E5655" s="1"/>
      <c r="F5655" s="1"/>
    </row>
    <row r="5656" spans="1:6" ht="12.75" customHeight="1" x14ac:dyDescent="0.25">
      <c r="A5656" s="48" t="s">
        <v>36105</v>
      </c>
      <c r="B5656" s="48" t="s">
        <v>36106</v>
      </c>
      <c r="C5656" s="48" t="s">
        <v>9896</v>
      </c>
      <c r="D5656" s="49" t="s">
        <v>24926</v>
      </c>
      <c r="E5656" s="1"/>
      <c r="F5656" s="1"/>
    </row>
    <row r="5657" spans="1:6" ht="12.75" customHeight="1" x14ac:dyDescent="0.25">
      <c r="A5657" s="48" t="s">
        <v>36107</v>
      </c>
      <c r="B5657" s="48" t="s">
        <v>36108</v>
      </c>
      <c r="C5657" s="48" t="s">
        <v>9896</v>
      </c>
      <c r="D5657" s="49" t="s">
        <v>36109</v>
      </c>
      <c r="E5657" s="1"/>
      <c r="F5657" s="1"/>
    </row>
    <row r="5658" spans="1:6" ht="12.75" customHeight="1" x14ac:dyDescent="0.25">
      <c r="A5658" s="48" t="s">
        <v>36110</v>
      </c>
      <c r="B5658" s="48" t="s">
        <v>36111</v>
      </c>
      <c r="C5658" s="48" t="s">
        <v>9896</v>
      </c>
      <c r="D5658" s="49" t="s">
        <v>31588</v>
      </c>
      <c r="E5658" s="1"/>
      <c r="F5658" s="1"/>
    </row>
    <row r="5659" spans="1:6" ht="12.75" customHeight="1" x14ac:dyDescent="0.25">
      <c r="A5659" s="48" t="s">
        <v>36112</v>
      </c>
      <c r="B5659" s="48" t="s">
        <v>36113</v>
      </c>
      <c r="C5659" s="48" t="s">
        <v>9896</v>
      </c>
      <c r="D5659" s="49" t="s">
        <v>36114</v>
      </c>
      <c r="E5659" s="1"/>
      <c r="F5659" s="1"/>
    </row>
    <row r="5660" spans="1:6" ht="12.75" customHeight="1" x14ac:dyDescent="0.25">
      <c r="A5660" s="48" t="s">
        <v>36115</v>
      </c>
      <c r="B5660" s="48" t="s">
        <v>36116</v>
      </c>
      <c r="C5660" s="48" t="s">
        <v>9896</v>
      </c>
      <c r="D5660" s="49" t="s">
        <v>36117</v>
      </c>
      <c r="E5660" s="1"/>
      <c r="F5660" s="1"/>
    </row>
    <row r="5661" spans="1:6" ht="12.75" customHeight="1" x14ac:dyDescent="0.25">
      <c r="A5661" s="48" t="s">
        <v>36118</v>
      </c>
      <c r="B5661" s="48" t="s">
        <v>36119</v>
      </c>
      <c r="C5661" s="48" t="s">
        <v>9896</v>
      </c>
      <c r="D5661" s="49" t="s">
        <v>188</v>
      </c>
      <c r="E5661" s="1"/>
      <c r="F5661" s="1"/>
    </row>
    <row r="5662" spans="1:6" ht="12.75" customHeight="1" x14ac:dyDescent="0.25">
      <c r="A5662" s="48" t="s">
        <v>36120</v>
      </c>
      <c r="B5662" s="48" t="s">
        <v>36121</v>
      </c>
      <c r="C5662" s="48" t="s">
        <v>9896</v>
      </c>
      <c r="D5662" s="49" t="s">
        <v>3966</v>
      </c>
      <c r="E5662" s="1"/>
      <c r="F5662" s="1"/>
    </row>
    <row r="5663" spans="1:6" ht="12.75" customHeight="1" x14ac:dyDescent="0.25">
      <c r="A5663" s="48" t="s">
        <v>36122</v>
      </c>
      <c r="B5663" s="48" t="s">
        <v>36123</v>
      </c>
      <c r="C5663" s="48" t="s">
        <v>9896</v>
      </c>
      <c r="D5663" s="49" t="s">
        <v>36124</v>
      </c>
      <c r="E5663" s="1"/>
      <c r="F5663" s="1"/>
    </row>
    <row r="5664" spans="1:6" ht="12.75" customHeight="1" x14ac:dyDescent="0.25">
      <c r="A5664" s="48" t="s">
        <v>36125</v>
      </c>
      <c r="B5664" s="48" t="s">
        <v>36126</v>
      </c>
      <c r="C5664" s="48" t="s">
        <v>9896</v>
      </c>
      <c r="D5664" s="49" t="s">
        <v>21978</v>
      </c>
      <c r="E5664" s="1"/>
      <c r="F5664" s="1"/>
    </row>
    <row r="5665" spans="1:6" ht="12.75" customHeight="1" x14ac:dyDescent="0.25">
      <c r="A5665" s="48" t="s">
        <v>36127</v>
      </c>
      <c r="B5665" s="48" t="s">
        <v>36128</v>
      </c>
      <c r="C5665" s="48" t="s">
        <v>9896</v>
      </c>
      <c r="D5665" s="49" t="s">
        <v>4063</v>
      </c>
      <c r="E5665" s="1"/>
      <c r="F5665" s="1"/>
    </row>
    <row r="5666" spans="1:6" ht="12.75" customHeight="1" x14ac:dyDescent="0.25">
      <c r="A5666" s="48" t="s">
        <v>36129</v>
      </c>
      <c r="B5666" s="48" t="s">
        <v>36130</v>
      </c>
      <c r="C5666" s="48" t="s">
        <v>9896</v>
      </c>
      <c r="D5666" s="49" t="s">
        <v>9031</v>
      </c>
      <c r="E5666" s="1"/>
      <c r="F5666" s="1"/>
    </row>
    <row r="5667" spans="1:6" ht="12.75" customHeight="1" x14ac:dyDescent="0.25">
      <c r="A5667" s="48" t="s">
        <v>36131</v>
      </c>
      <c r="B5667" s="48" t="s">
        <v>36132</v>
      </c>
      <c r="C5667" s="48" t="s">
        <v>9896</v>
      </c>
      <c r="D5667" s="49" t="s">
        <v>36133</v>
      </c>
      <c r="E5667" s="1"/>
      <c r="F5667" s="1"/>
    </row>
    <row r="5668" spans="1:6" ht="12.75" customHeight="1" x14ac:dyDescent="0.25">
      <c r="A5668" s="48" t="s">
        <v>36134</v>
      </c>
      <c r="B5668" s="48" t="s">
        <v>36135</v>
      </c>
      <c r="C5668" s="48" t="s">
        <v>9896</v>
      </c>
      <c r="D5668" s="49" t="s">
        <v>36136</v>
      </c>
      <c r="E5668" s="1"/>
      <c r="F5668" s="1"/>
    </row>
    <row r="5669" spans="1:6" ht="12.75" customHeight="1" x14ac:dyDescent="0.25">
      <c r="A5669" s="48" t="s">
        <v>36137</v>
      </c>
      <c r="B5669" s="48" t="s">
        <v>36138</v>
      </c>
      <c r="C5669" s="48" t="s">
        <v>9896</v>
      </c>
      <c r="D5669" s="49" t="s">
        <v>5889</v>
      </c>
      <c r="E5669" s="1"/>
      <c r="F5669" s="1"/>
    </row>
    <row r="5670" spans="1:6" ht="12.75" customHeight="1" x14ac:dyDescent="0.25">
      <c r="A5670" s="48" t="s">
        <v>36139</v>
      </c>
      <c r="B5670" s="48" t="s">
        <v>36140</v>
      </c>
      <c r="C5670" s="48" t="s">
        <v>9896</v>
      </c>
      <c r="D5670" s="49" t="s">
        <v>36141</v>
      </c>
      <c r="E5670" s="1"/>
      <c r="F5670" s="1"/>
    </row>
    <row r="5671" spans="1:6" ht="12.75" customHeight="1" x14ac:dyDescent="0.25">
      <c r="A5671" s="48" t="s">
        <v>36142</v>
      </c>
      <c r="B5671" s="48" t="s">
        <v>36143</v>
      </c>
      <c r="C5671" s="48" t="s">
        <v>9896</v>
      </c>
      <c r="D5671" s="49" t="s">
        <v>36144</v>
      </c>
      <c r="E5671" s="1"/>
      <c r="F5671" s="1"/>
    </row>
    <row r="5672" spans="1:6" ht="12.75" customHeight="1" x14ac:dyDescent="0.25">
      <c r="A5672" s="48" t="s">
        <v>36145</v>
      </c>
      <c r="B5672" s="48" t="s">
        <v>36146</v>
      </c>
      <c r="C5672" s="48" t="s">
        <v>9896</v>
      </c>
      <c r="D5672" s="49" t="s">
        <v>36147</v>
      </c>
      <c r="E5672" s="1"/>
      <c r="F5672" s="1"/>
    </row>
    <row r="5673" spans="1:6" ht="12.75" customHeight="1" x14ac:dyDescent="0.25">
      <c r="A5673" s="48" t="s">
        <v>36148</v>
      </c>
      <c r="B5673" s="48" t="s">
        <v>36149</v>
      </c>
      <c r="C5673" s="48" t="s">
        <v>9896</v>
      </c>
      <c r="D5673" s="49" t="s">
        <v>36150</v>
      </c>
      <c r="E5673" s="1"/>
      <c r="F5673" s="1"/>
    </row>
    <row r="5674" spans="1:6" ht="12.75" customHeight="1" x14ac:dyDescent="0.25">
      <c r="A5674" s="48" t="s">
        <v>36151</v>
      </c>
      <c r="B5674" s="48" t="s">
        <v>36152</v>
      </c>
      <c r="C5674" s="48" t="s">
        <v>9896</v>
      </c>
      <c r="D5674" s="49" t="s">
        <v>5040</v>
      </c>
      <c r="E5674" s="1"/>
      <c r="F5674" s="1"/>
    </row>
    <row r="5675" spans="1:6" ht="12.75" customHeight="1" x14ac:dyDescent="0.25">
      <c r="A5675" s="48" t="s">
        <v>36153</v>
      </c>
      <c r="B5675" s="48" t="s">
        <v>36154</v>
      </c>
      <c r="C5675" s="48" t="s">
        <v>9896</v>
      </c>
      <c r="D5675" s="49" t="s">
        <v>36155</v>
      </c>
      <c r="E5675" s="1"/>
      <c r="F5675" s="1"/>
    </row>
    <row r="5676" spans="1:6" ht="12.75" customHeight="1" x14ac:dyDescent="0.25">
      <c r="A5676" s="48" t="s">
        <v>36156</v>
      </c>
      <c r="B5676" s="48" t="s">
        <v>36157</v>
      </c>
      <c r="C5676" s="48" t="s">
        <v>9896</v>
      </c>
      <c r="D5676" s="49" t="s">
        <v>24769</v>
      </c>
      <c r="E5676" s="1"/>
      <c r="F5676" s="1"/>
    </row>
    <row r="5677" spans="1:6" ht="12.75" customHeight="1" x14ac:dyDescent="0.25">
      <c r="A5677" s="48" t="s">
        <v>36158</v>
      </c>
      <c r="B5677" s="48" t="s">
        <v>36159</v>
      </c>
      <c r="C5677" s="48" t="s">
        <v>9896</v>
      </c>
      <c r="D5677" s="49" t="s">
        <v>3353</v>
      </c>
      <c r="E5677" s="1"/>
      <c r="F5677" s="1"/>
    </row>
    <row r="5678" spans="1:6" ht="12.75" customHeight="1" x14ac:dyDescent="0.25">
      <c r="A5678" s="48" t="s">
        <v>36160</v>
      </c>
      <c r="B5678" s="48" t="s">
        <v>36161</v>
      </c>
      <c r="C5678" s="48" t="s">
        <v>9896</v>
      </c>
      <c r="D5678" s="49" t="s">
        <v>23778</v>
      </c>
      <c r="E5678" s="1"/>
      <c r="F5678" s="1"/>
    </row>
    <row r="5679" spans="1:6" ht="12.75" customHeight="1" x14ac:dyDescent="0.25">
      <c r="A5679" s="48" t="s">
        <v>36162</v>
      </c>
      <c r="B5679" s="48" t="s">
        <v>36163</v>
      </c>
      <c r="C5679" s="48" t="s">
        <v>9896</v>
      </c>
      <c r="D5679" s="49" t="s">
        <v>2534</v>
      </c>
      <c r="E5679" s="1"/>
      <c r="F5679" s="1"/>
    </row>
    <row r="5680" spans="1:6" ht="12.75" customHeight="1" x14ac:dyDescent="0.25">
      <c r="A5680" s="48" t="s">
        <v>36164</v>
      </c>
      <c r="B5680" s="48" t="s">
        <v>36165</v>
      </c>
      <c r="C5680" s="48" t="s">
        <v>9896</v>
      </c>
      <c r="D5680" s="49" t="s">
        <v>23025</v>
      </c>
      <c r="E5680" s="1"/>
      <c r="F5680" s="1"/>
    </row>
    <row r="5681" spans="1:6" ht="12.75" customHeight="1" x14ac:dyDescent="0.25">
      <c r="A5681" s="48" t="s">
        <v>36166</v>
      </c>
      <c r="B5681" s="48" t="s">
        <v>36167</v>
      </c>
      <c r="C5681" s="48" t="s">
        <v>9896</v>
      </c>
      <c r="D5681" s="49" t="s">
        <v>20938</v>
      </c>
      <c r="E5681" s="1"/>
      <c r="F5681" s="1"/>
    </row>
    <row r="5682" spans="1:6" ht="12.75" customHeight="1" x14ac:dyDescent="0.25">
      <c r="A5682" s="48" t="s">
        <v>36168</v>
      </c>
      <c r="B5682" s="48" t="s">
        <v>36169</v>
      </c>
      <c r="C5682" s="48" t="s">
        <v>9896</v>
      </c>
      <c r="D5682" s="49" t="s">
        <v>30434</v>
      </c>
      <c r="E5682" s="1"/>
      <c r="F5682" s="1"/>
    </row>
    <row r="5683" spans="1:6" ht="12.75" customHeight="1" x14ac:dyDescent="0.25">
      <c r="A5683" s="48" t="s">
        <v>36170</v>
      </c>
      <c r="B5683" s="48" t="s">
        <v>36171</v>
      </c>
      <c r="C5683" s="48" t="s">
        <v>9896</v>
      </c>
      <c r="D5683" s="49" t="s">
        <v>4416</v>
      </c>
      <c r="E5683" s="1"/>
      <c r="F5683" s="1"/>
    </row>
    <row r="5684" spans="1:6" ht="12.75" customHeight="1" x14ac:dyDescent="0.25">
      <c r="A5684" s="48" t="s">
        <v>36172</v>
      </c>
      <c r="B5684" s="48" t="s">
        <v>36173</v>
      </c>
      <c r="C5684" s="48" t="s">
        <v>9896</v>
      </c>
      <c r="D5684" s="49" t="s">
        <v>26818</v>
      </c>
      <c r="E5684" s="1"/>
      <c r="F5684" s="1"/>
    </row>
    <row r="5685" spans="1:6" ht="12.75" customHeight="1" x14ac:dyDescent="0.25">
      <c r="A5685" s="48" t="s">
        <v>36174</v>
      </c>
      <c r="B5685" s="48" t="s">
        <v>36175</v>
      </c>
      <c r="C5685" s="48" t="s">
        <v>9896</v>
      </c>
      <c r="D5685" s="49" t="s">
        <v>3177</v>
      </c>
      <c r="E5685" s="1"/>
      <c r="F5685" s="1"/>
    </row>
    <row r="5686" spans="1:6" ht="12.75" customHeight="1" x14ac:dyDescent="0.25">
      <c r="A5686" s="48" t="s">
        <v>36176</v>
      </c>
      <c r="B5686" s="48" t="s">
        <v>36177</v>
      </c>
      <c r="C5686" s="48" t="s">
        <v>9896</v>
      </c>
      <c r="D5686" s="49" t="s">
        <v>2182</v>
      </c>
      <c r="E5686" s="1"/>
      <c r="F5686" s="1"/>
    </row>
    <row r="5687" spans="1:6" ht="12.75" customHeight="1" x14ac:dyDescent="0.25">
      <c r="A5687" s="48" t="s">
        <v>36178</v>
      </c>
      <c r="B5687" s="48" t="s">
        <v>36179</v>
      </c>
      <c r="C5687" s="48" t="s">
        <v>9896</v>
      </c>
      <c r="D5687" s="49" t="s">
        <v>22168</v>
      </c>
      <c r="E5687" s="1"/>
      <c r="F5687" s="1"/>
    </row>
    <row r="5688" spans="1:6" ht="12.75" customHeight="1" x14ac:dyDescent="0.25">
      <c r="A5688" s="48" t="s">
        <v>36180</v>
      </c>
      <c r="B5688" s="48" t="s">
        <v>36181</v>
      </c>
      <c r="C5688" s="48" t="s">
        <v>9896</v>
      </c>
      <c r="D5688" s="49" t="s">
        <v>36182</v>
      </c>
      <c r="E5688" s="1"/>
      <c r="F5688" s="1"/>
    </row>
    <row r="5689" spans="1:6" ht="12.75" customHeight="1" x14ac:dyDescent="0.25">
      <c r="A5689" s="48" t="s">
        <v>36183</v>
      </c>
      <c r="B5689" s="48" t="s">
        <v>36184</v>
      </c>
      <c r="C5689" s="48" t="s">
        <v>9896</v>
      </c>
      <c r="D5689" s="49" t="s">
        <v>3410</v>
      </c>
      <c r="E5689" s="1"/>
      <c r="F5689" s="1"/>
    </row>
    <row r="5690" spans="1:6" ht="12.75" customHeight="1" x14ac:dyDescent="0.25">
      <c r="A5690" s="48" t="s">
        <v>36185</v>
      </c>
      <c r="B5690" s="48" t="s">
        <v>36186</v>
      </c>
      <c r="C5690" s="48" t="s">
        <v>9896</v>
      </c>
      <c r="D5690" s="49" t="s">
        <v>23368</v>
      </c>
      <c r="E5690" s="1"/>
      <c r="F5690" s="1"/>
    </row>
    <row r="5691" spans="1:6" ht="12.75" customHeight="1" x14ac:dyDescent="0.25">
      <c r="A5691" s="48" t="s">
        <v>36187</v>
      </c>
      <c r="B5691" s="48" t="s">
        <v>36188</v>
      </c>
      <c r="C5691" s="48" t="s">
        <v>9896</v>
      </c>
      <c r="D5691" s="49" t="s">
        <v>7056</v>
      </c>
      <c r="E5691" s="1"/>
      <c r="F5691" s="1"/>
    </row>
    <row r="5692" spans="1:6" ht="12.75" customHeight="1" x14ac:dyDescent="0.25">
      <c r="A5692" s="48" t="s">
        <v>36189</v>
      </c>
      <c r="B5692" s="48" t="s">
        <v>36190</v>
      </c>
      <c r="C5692" s="48" t="s">
        <v>9896</v>
      </c>
      <c r="D5692" s="49" t="s">
        <v>36191</v>
      </c>
      <c r="E5692" s="1"/>
      <c r="F5692" s="1"/>
    </row>
    <row r="5693" spans="1:6" ht="12.75" customHeight="1" x14ac:dyDescent="0.25">
      <c r="A5693" s="48" t="s">
        <v>36192</v>
      </c>
      <c r="B5693" s="48" t="s">
        <v>36193</v>
      </c>
      <c r="C5693" s="48" t="s">
        <v>9896</v>
      </c>
      <c r="D5693" s="49" t="s">
        <v>8508</v>
      </c>
      <c r="E5693" s="1"/>
      <c r="F5693" s="1"/>
    </row>
    <row r="5694" spans="1:6" ht="12.75" customHeight="1" x14ac:dyDescent="0.25">
      <c r="A5694" s="48" t="s">
        <v>36194</v>
      </c>
      <c r="B5694" s="48" t="s">
        <v>36195</v>
      </c>
      <c r="C5694" s="48" t="s">
        <v>9896</v>
      </c>
      <c r="D5694" s="49" t="s">
        <v>3811</v>
      </c>
      <c r="E5694" s="1"/>
      <c r="F5694" s="1"/>
    </row>
    <row r="5695" spans="1:6" ht="12.75" customHeight="1" x14ac:dyDescent="0.25">
      <c r="A5695" s="48" t="s">
        <v>36196</v>
      </c>
      <c r="B5695" s="48" t="s">
        <v>36197</v>
      </c>
      <c r="C5695" s="48" t="s">
        <v>9896</v>
      </c>
      <c r="D5695" s="49" t="s">
        <v>7910</v>
      </c>
      <c r="E5695" s="1"/>
      <c r="F5695" s="1"/>
    </row>
    <row r="5696" spans="1:6" ht="12.75" customHeight="1" x14ac:dyDescent="0.25">
      <c r="A5696" s="48" t="s">
        <v>36198</v>
      </c>
      <c r="B5696" s="48" t="s">
        <v>36199</v>
      </c>
      <c r="C5696" s="48" t="s">
        <v>9896</v>
      </c>
      <c r="D5696" s="49" t="s">
        <v>3542</v>
      </c>
      <c r="E5696" s="1"/>
      <c r="F5696" s="1"/>
    </row>
    <row r="5697" spans="1:6" ht="12.75" customHeight="1" x14ac:dyDescent="0.25">
      <c r="A5697" s="48" t="s">
        <v>36200</v>
      </c>
      <c r="B5697" s="48" t="s">
        <v>36201</v>
      </c>
      <c r="C5697" s="48" t="s">
        <v>9896</v>
      </c>
      <c r="D5697" s="49" t="s">
        <v>22501</v>
      </c>
      <c r="E5697" s="1"/>
      <c r="F5697" s="1"/>
    </row>
    <row r="5698" spans="1:6" ht="12.75" customHeight="1" x14ac:dyDescent="0.25">
      <c r="A5698" s="48" t="s">
        <v>36202</v>
      </c>
      <c r="B5698" s="48" t="s">
        <v>36203</v>
      </c>
      <c r="C5698" s="48" t="s">
        <v>9896</v>
      </c>
      <c r="D5698" s="49" t="s">
        <v>962</v>
      </c>
      <c r="E5698" s="1"/>
      <c r="F5698" s="1"/>
    </row>
    <row r="5699" spans="1:6" ht="12.75" customHeight="1" x14ac:dyDescent="0.25">
      <c r="A5699" s="48" t="s">
        <v>36204</v>
      </c>
      <c r="B5699" s="48" t="s">
        <v>36205</v>
      </c>
      <c r="C5699" s="48" t="s">
        <v>9896</v>
      </c>
      <c r="D5699" s="49" t="s">
        <v>31350</v>
      </c>
      <c r="E5699" s="1"/>
      <c r="F5699" s="1"/>
    </row>
    <row r="5700" spans="1:6" ht="12.75" customHeight="1" x14ac:dyDescent="0.25">
      <c r="A5700" s="48" t="s">
        <v>36206</v>
      </c>
      <c r="B5700" s="48" t="s">
        <v>36207</v>
      </c>
      <c r="C5700" s="48" t="s">
        <v>9896</v>
      </c>
      <c r="D5700" s="49" t="s">
        <v>5084</v>
      </c>
      <c r="E5700" s="1"/>
      <c r="F5700" s="1"/>
    </row>
    <row r="5701" spans="1:6" ht="12.75" customHeight="1" x14ac:dyDescent="0.25">
      <c r="A5701" s="48" t="s">
        <v>36208</v>
      </c>
      <c r="B5701" s="48" t="s">
        <v>36209</v>
      </c>
      <c r="C5701" s="48" t="s">
        <v>9896</v>
      </c>
      <c r="D5701" s="49" t="s">
        <v>3865</v>
      </c>
      <c r="E5701" s="1"/>
      <c r="F5701" s="1"/>
    </row>
    <row r="5702" spans="1:6" ht="12.75" customHeight="1" x14ac:dyDescent="0.25">
      <c r="A5702" s="48" t="s">
        <v>36210</v>
      </c>
      <c r="B5702" s="48" t="s">
        <v>36211</v>
      </c>
      <c r="C5702" s="48" t="s">
        <v>9896</v>
      </c>
      <c r="D5702" s="49" t="s">
        <v>36212</v>
      </c>
      <c r="E5702" s="1"/>
      <c r="F5702" s="1"/>
    </row>
    <row r="5703" spans="1:6" ht="12.75" customHeight="1" x14ac:dyDescent="0.25">
      <c r="A5703" s="48" t="s">
        <v>36213</v>
      </c>
      <c r="B5703" s="48" t="s">
        <v>36214</v>
      </c>
      <c r="C5703" s="48" t="s">
        <v>9896</v>
      </c>
      <c r="D5703" s="49" t="s">
        <v>6026</v>
      </c>
      <c r="E5703" s="1"/>
      <c r="F5703" s="1"/>
    </row>
    <row r="5704" spans="1:6" ht="12.75" customHeight="1" x14ac:dyDescent="0.25">
      <c r="A5704" s="48" t="s">
        <v>36215</v>
      </c>
      <c r="B5704" s="48" t="s">
        <v>36216</v>
      </c>
      <c r="C5704" s="48" t="s">
        <v>9896</v>
      </c>
      <c r="D5704" s="49" t="s">
        <v>3434</v>
      </c>
      <c r="E5704" s="1"/>
      <c r="F5704" s="1"/>
    </row>
    <row r="5705" spans="1:6" ht="12.75" customHeight="1" x14ac:dyDescent="0.25">
      <c r="A5705" s="48" t="s">
        <v>36217</v>
      </c>
      <c r="B5705" s="48" t="s">
        <v>36218</v>
      </c>
      <c r="C5705" s="48" t="s">
        <v>9896</v>
      </c>
      <c r="D5705" s="49" t="s">
        <v>2073</v>
      </c>
      <c r="E5705" s="1"/>
      <c r="F5705" s="1"/>
    </row>
    <row r="5706" spans="1:6" ht="12.75" customHeight="1" x14ac:dyDescent="0.25">
      <c r="A5706" s="48" t="s">
        <v>36219</v>
      </c>
      <c r="B5706" s="48" t="s">
        <v>36220</v>
      </c>
      <c r="C5706" s="48" t="s">
        <v>9896</v>
      </c>
      <c r="D5706" s="49" t="s">
        <v>7487</v>
      </c>
      <c r="E5706" s="1"/>
      <c r="F5706" s="1"/>
    </row>
    <row r="5707" spans="1:6" ht="12.75" customHeight="1" x14ac:dyDescent="0.25">
      <c r="A5707" s="48" t="s">
        <v>36221</v>
      </c>
      <c r="B5707" s="48" t="s">
        <v>36222</v>
      </c>
      <c r="C5707" s="48" t="s">
        <v>9896</v>
      </c>
      <c r="D5707" s="49" t="s">
        <v>36223</v>
      </c>
      <c r="E5707" s="1"/>
      <c r="F5707" s="1"/>
    </row>
    <row r="5708" spans="1:6" ht="12.75" customHeight="1" x14ac:dyDescent="0.25">
      <c r="A5708" s="48" t="s">
        <v>36224</v>
      </c>
      <c r="B5708" s="48" t="s">
        <v>36225</v>
      </c>
      <c r="C5708" s="48" t="s">
        <v>9896</v>
      </c>
      <c r="D5708" s="49" t="s">
        <v>36226</v>
      </c>
      <c r="E5708" s="1"/>
      <c r="F5708" s="1"/>
    </row>
    <row r="5709" spans="1:6" ht="12.75" customHeight="1" x14ac:dyDescent="0.25">
      <c r="A5709" s="48" t="s">
        <v>36227</v>
      </c>
      <c r="B5709" s="48" t="s">
        <v>36228</v>
      </c>
      <c r="C5709" s="48" t="s">
        <v>9896</v>
      </c>
      <c r="D5709" s="49" t="s">
        <v>1195</v>
      </c>
      <c r="E5709" s="1"/>
      <c r="F5709" s="1"/>
    </row>
    <row r="5710" spans="1:6" ht="12.75" customHeight="1" x14ac:dyDescent="0.25">
      <c r="A5710" s="48" t="s">
        <v>36229</v>
      </c>
      <c r="B5710" s="48" t="s">
        <v>36230</v>
      </c>
      <c r="C5710" s="48" t="s">
        <v>9896</v>
      </c>
      <c r="D5710" s="49" t="s">
        <v>2855</v>
      </c>
      <c r="E5710" s="1"/>
      <c r="F5710" s="1"/>
    </row>
    <row r="5711" spans="1:6" ht="12.75" customHeight="1" x14ac:dyDescent="0.25">
      <c r="A5711" s="48" t="s">
        <v>36231</v>
      </c>
      <c r="B5711" s="48" t="s">
        <v>36232</v>
      </c>
      <c r="C5711" s="48" t="s">
        <v>9896</v>
      </c>
      <c r="D5711" s="49" t="s">
        <v>6136</v>
      </c>
      <c r="E5711" s="1"/>
      <c r="F5711" s="1"/>
    </row>
    <row r="5712" spans="1:6" ht="12.75" customHeight="1" x14ac:dyDescent="0.25">
      <c r="A5712" s="48" t="s">
        <v>36233</v>
      </c>
      <c r="B5712" s="48" t="s">
        <v>36234</v>
      </c>
      <c r="C5712" s="48" t="s">
        <v>9896</v>
      </c>
      <c r="D5712" s="49" t="s">
        <v>272</v>
      </c>
      <c r="E5712" s="1"/>
      <c r="F5712" s="1"/>
    </row>
    <row r="5713" spans="1:6" ht="12.75" customHeight="1" x14ac:dyDescent="0.25">
      <c r="A5713" s="48" t="s">
        <v>36235</v>
      </c>
      <c r="B5713" s="48" t="s">
        <v>36236</v>
      </c>
      <c r="C5713" s="48" t="s">
        <v>9896</v>
      </c>
      <c r="D5713" s="49" t="s">
        <v>35490</v>
      </c>
      <c r="E5713" s="1"/>
      <c r="F5713" s="1"/>
    </row>
    <row r="5714" spans="1:6" ht="12.75" customHeight="1" x14ac:dyDescent="0.25">
      <c r="A5714" s="48" t="s">
        <v>36237</v>
      </c>
      <c r="B5714" s="48" t="s">
        <v>36238</v>
      </c>
      <c r="C5714" s="48" t="s">
        <v>9896</v>
      </c>
      <c r="D5714" s="49" t="s">
        <v>4762</v>
      </c>
      <c r="E5714" s="1"/>
      <c r="F5714" s="1"/>
    </row>
    <row r="5715" spans="1:6" ht="12.75" customHeight="1" x14ac:dyDescent="0.25">
      <c r="A5715" s="48" t="s">
        <v>36239</v>
      </c>
      <c r="B5715" s="48" t="s">
        <v>36240</v>
      </c>
      <c r="C5715" s="48" t="s">
        <v>9896</v>
      </c>
      <c r="D5715" s="49" t="s">
        <v>5023</v>
      </c>
      <c r="E5715" s="1"/>
      <c r="F5715" s="1"/>
    </row>
    <row r="5716" spans="1:6" ht="12.75" customHeight="1" x14ac:dyDescent="0.25">
      <c r="A5716" s="48" t="s">
        <v>36241</v>
      </c>
      <c r="B5716" s="48" t="s">
        <v>36242</v>
      </c>
      <c r="C5716" s="48" t="s">
        <v>9896</v>
      </c>
      <c r="D5716" s="49" t="s">
        <v>36062</v>
      </c>
      <c r="E5716" s="1"/>
      <c r="F5716" s="1"/>
    </row>
    <row r="5717" spans="1:6" ht="12.75" customHeight="1" x14ac:dyDescent="0.25">
      <c r="A5717" s="48" t="s">
        <v>36243</v>
      </c>
      <c r="B5717" s="48" t="s">
        <v>36244</v>
      </c>
      <c r="C5717" s="48" t="s">
        <v>9896</v>
      </c>
      <c r="D5717" s="49" t="s">
        <v>8967</v>
      </c>
      <c r="E5717" s="1"/>
      <c r="F5717" s="1"/>
    </row>
    <row r="5718" spans="1:6" ht="12.75" customHeight="1" x14ac:dyDescent="0.25">
      <c r="A5718" s="48" t="s">
        <v>36245</v>
      </c>
      <c r="B5718" s="48" t="s">
        <v>36246</v>
      </c>
      <c r="C5718" s="48" t="s">
        <v>9896</v>
      </c>
      <c r="D5718" s="49" t="s">
        <v>26963</v>
      </c>
      <c r="E5718" s="1"/>
      <c r="F5718" s="1"/>
    </row>
    <row r="5719" spans="1:6" ht="12.75" customHeight="1" x14ac:dyDescent="0.25">
      <c r="A5719" s="48" t="s">
        <v>36247</v>
      </c>
      <c r="B5719" s="48" t="s">
        <v>36248</v>
      </c>
      <c r="C5719" s="48" t="s">
        <v>9896</v>
      </c>
      <c r="D5719" s="49" t="s">
        <v>3811</v>
      </c>
      <c r="E5719" s="1"/>
      <c r="F5719" s="1"/>
    </row>
    <row r="5720" spans="1:6" ht="12.75" customHeight="1" x14ac:dyDescent="0.25">
      <c r="A5720" s="48" t="s">
        <v>36249</v>
      </c>
      <c r="B5720" s="48" t="s">
        <v>36250</v>
      </c>
      <c r="C5720" s="48" t="s">
        <v>9896</v>
      </c>
      <c r="D5720" s="49" t="s">
        <v>7451</v>
      </c>
      <c r="E5720" s="1"/>
      <c r="F5720" s="1"/>
    </row>
    <row r="5721" spans="1:6" ht="12.75" customHeight="1" x14ac:dyDescent="0.25">
      <c r="A5721" s="48" t="s">
        <v>36251</v>
      </c>
      <c r="B5721" s="48" t="s">
        <v>36252</v>
      </c>
      <c r="C5721" s="48" t="s">
        <v>9896</v>
      </c>
      <c r="D5721" s="49" t="s">
        <v>1261</v>
      </c>
      <c r="E5721" s="1"/>
      <c r="F5721" s="1"/>
    </row>
    <row r="5722" spans="1:6" ht="12.75" customHeight="1" x14ac:dyDescent="0.25">
      <c r="A5722" s="48" t="s">
        <v>36253</v>
      </c>
      <c r="B5722" s="48" t="s">
        <v>36254</v>
      </c>
      <c r="C5722" s="48" t="s">
        <v>9896</v>
      </c>
      <c r="D5722" s="49" t="s">
        <v>27647</v>
      </c>
      <c r="E5722" s="1"/>
      <c r="F5722" s="1"/>
    </row>
    <row r="5723" spans="1:6" ht="12.75" customHeight="1" x14ac:dyDescent="0.25">
      <c r="A5723" s="48" t="s">
        <v>36255</v>
      </c>
      <c r="B5723" s="48" t="s">
        <v>36256</v>
      </c>
      <c r="C5723" s="48" t="s">
        <v>9896</v>
      </c>
      <c r="D5723" s="49" t="s">
        <v>36257</v>
      </c>
      <c r="E5723" s="1"/>
      <c r="F5723" s="1"/>
    </row>
    <row r="5724" spans="1:6" ht="12.75" customHeight="1" x14ac:dyDescent="0.25">
      <c r="A5724" s="48" t="s">
        <v>36258</v>
      </c>
      <c r="B5724" s="48" t="s">
        <v>36259</v>
      </c>
      <c r="C5724" s="48" t="s">
        <v>9896</v>
      </c>
      <c r="D5724" s="49" t="s">
        <v>31350</v>
      </c>
      <c r="E5724" s="1"/>
      <c r="F5724" s="1"/>
    </row>
    <row r="5725" spans="1:6" ht="12.75" customHeight="1" x14ac:dyDescent="0.25">
      <c r="A5725" s="48" t="s">
        <v>36260</v>
      </c>
      <c r="B5725" s="48" t="s">
        <v>36261</v>
      </c>
      <c r="C5725" s="48" t="s">
        <v>9896</v>
      </c>
      <c r="D5725" s="49" t="s">
        <v>31785</v>
      </c>
      <c r="E5725" s="1"/>
      <c r="F5725" s="1"/>
    </row>
    <row r="5726" spans="1:6" ht="12.75" customHeight="1" x14ac:dyDescent="0.25">
      <c r="A5726" s="48" t="s">
        <v>36262</v>
      </c>
      <c r="B5726" s="48" t="s">
        <v>36263</v>
      </c>
      <c r="C5726" s="48" t="s">
        <v>9896</v>
      </c>
      <c r="D5726" s="49" t="s">
        <v>5021</v>
      </c>
      <c r="E5726" s="1"/>
      <c r="F5726" s="1"/>
    </row>
    <row r="5727" spans="1:6" ht="12.75" customHeight="1" x14ac:dyDescent="0.25">
      <c r="A5727" s="48" t="s">
        <v>36264</v>
      </c>
      <c r="B5727" s="48" t="s">
        <v>36265</v>
      </c>
      <c r="C5727" s="48" t="s">
        <v>9896</v>
      </c>
      <c r="D5727" s="49" t="s">
        <v>80</v>
      </c>
      <c r="E5727" s="1"/>
      <c r="F5727" s="1"/>
    </row>
    <row r="5728" spans="1:6" ht="12.75" customHeight="1" x14ac:dyDescent="0.25">
      <c r="A5728" s="48" t="s">
        <v>36266</v>
      </c>
      <c r="B5728" s="48" t="s">
        <v>36267</v>
      </c>
      <c r="C5728" s="48" t="s">
        <v>9896</v>
      </c>
      <c r="D5728" s="49" t="s">
        <v>23346</v>
      </c>
      <c r="E5728" s="1"/>
      <c r="F5728" s="1"/>
    </row>
    <row r="5729" spans="1:6" ht="12.75" customHeight="1" x14ac:dyDescent="0.25">
      <c r="A5729" s="48" t="s">
        <v>36268</v>
      </c>
      <c r="B5729" s="48" t="s">
        <v>36269</v>
      </c>
      <c r="C5729" s="48" t="s">
        <v>9896</v>
      </c>
      <c r="D5729" s="49" t="s">
        <v>36270</v>
      </c>
      <c r="E5729" s="1"/>
      <c r="F5729" s="1"/>
    </row>
    <row r="5730" spans="1:6" ht="12.75" customHeight="1" x14ac:dyDescent="0.25">
      <c r="A5730" s="48" t="s">
        <v>36271</v>
      </c>
      <c r="B5730" s="48" t="s">
        <v>36272</v>
      </c>
      <c r="C5730" s="48" t="s">
        <v>9896</v>
      </c>
      <c r="D5730" s="49" t="s">
        <v>4820</v>
      </c>
      <c r="E5730" s="1"/>
      <c r="F5730" s="1"/>
    </row>
    <row r="5731" spans="1:6" ht="12.75" customHeight="1" x14ac:dyDescent="0.25">
      <c r="A5731" s="48" t="s">
        <v>36273</v>
      </c>
      <c r="B5731" s="48" t="s">
        <v>36274</v>
      </c>
      <c r="C5731" s="48" t="s">
        <v>9896</v>
      </c>
      <c r="D5731" s="49" t="s">
        <v>23824</v>
      </c>
      <c r="E5731" s="1"/>
      <c r="F5731" s="1"/>
    </row>
    <row r="5732" spans="1:6" ht="12.75" customHeight="1" x14ac:dyDescent="0.25">
      <c r="A5732" s="48" t="s">
        <v>36275</v>
      </c>
      <c r="B5732" s="48" t="s">
        <v>36276</v>
      </c>
      <c r="C5732" s="48" t="s">
        <v>9896</v>
      </c>
      <c r="D5732" s="49" t="s">
        <v>36223</v>
      </c>
      <c r="E5732" s="1"/>
      <c r="F5732" s="1"/>
    </row>
    <row r="5733" spans="1:6" ht="12.75" customHeight="1" x14ac:dyDescent="0.25">
      <c r="A5733" s="48" t="s">
        <v>36277</v>
      </c>
      <c r="B5733" s="48" t="s">
        <v>36278</v>
      </c>
      <c r="C5733" s="48" t="s">
        <v>9896</v>
      </c>
      <c r="D5733" s="49" t="s">
        <v>3919</v>
      </c>
      <c r="E5733" s="1"/>
      <c r="F5733" s="1"/>
    </row>
    <row r="5734" spans="1:6" ht="12.75" customHeight="1" x14ac:dyDescent="0.25">
      <c r="A5734" s="48" t="s">
        <v>36279</v>
      </c>
      <c r="B5734" s="48" t="s">
        <v>36280</v>
      </c>
      <c r="C5734" s="48" t="s">
        <v>9896</v>
      </c>
      <c r="D5734" s="49" t="s">
        <v>2962</v>
      </c>
      <c r="E5734" s="1"/>
      <c r="F5734" s="1"/>
    </row>
    <row r="5735" spans="1:6" ht="12.75" customHeight="1" x14ac:dyDescent="0.25">
      <c r="A5735" s="48" t="s">
        <v>36281</v>
      </c>
      <c r="B5735" s="48" t="s">
        <v>36282</v>
      </c>
      <c r="C5735" s="48" t="s">
        <v>9896</v>
      </c>
      <c r="D5735" s="49" t="s">
        <v>36283</v>
      </c>
      <c r="E5735" s="1"/>
      <c r="F5735" s="1"/>
    </row>
    <row r="5736" spans="1:6" ht="12.75" customHeight="1" x14ac:dyDescent="0.25">
      <c r="A5736" s="48" t="s">
        <v>36284</v>
      </c>
      <c r="B5736" s="48" t="s">
        <v>36285</v>
      </c>
      <c r="C5736" s="48" t="s">
        <v>9896</v>
      </c>
      <c r="D5736" s="49" t="s">
        <v>36286</v>
      </c>
      <c r="E5736" s="1"/>
      <c r="F5736" s="1"/>
    </row>
    <row r="5737" spans="1:6" ht="12.75" customHeight="1" x14ac:dyDescent="0.25">
      <c r="A5737" s="48" t="s">
        <v>36287</v>
      </c>
      <c r="B5737" s="48" t="s">
        <v>36288</v>
      </c>
      <c r="C5737" s="48" t="s">
        <v>9896</v>
      </c>
      <c r="D5737" s="49" t="s">
        <v>134</v>
      </c>
      <c r="E5737" s="1"/>
      <c r="F5737" s="1"/>
    </row>
    <row r="5738" spans="1:6" ht="12.75" customHeight="1" x14ac:dyDescent="0.25">
      <c r="A5738" s="48" t="s">
        <v>36289</v>
      </c>
      <c r="B5738" s="48" t="s">
        <v>36290</v>
      </c>
      <c r="C5738" s="48" t="s">
        <v>9896</v>
      </c>
      <c r="D5738" s="49" t="s">
        <v>21443</v>
      </c>
      <c r="E5738" s="1"/>
      <c r="F5738" s="1"/>
    </row>
    <row r="5739" spans="1:6" ht="12.75" customHeight="1" x14ac:dyDescent="0.25">
      <c r="A5739" s="48" t="s">
        <v>36291</v>
      </c>
      <c r="B5739" s="48" t="s">
        <v>36292</v>
      </c>
      <c r="C5739" s="48" t="s">
        <v>9896</v>
      </c>
      <c r="D5739" s="49" t="s">
        <v>6670</v>
      </c>
      <c r="E5739" s="1"/>
      <c r="F5739" s="1"/>
    </row>
    <row r="5740" spans="1:6" ht="12.75" customHeight="1" x14ac:dyDescent="0.25">
      <c r="A5740" s="48" t="s">
        <v>36293</v>
      </c>
      <c r="B5740" s="48" t="s">
        <v>36294</v>
      </c>
      <c r="C5740" s="48" t="s">
        <v>9896</v>
      </c>
      <c r="D5740" s="49" t="s">
        <v>36295</v>
      </c>
      <c r="E5740" s="1"/>
      <c r="F5740" s="1"/>
    </row>
    <row r="5741" spans="1:6" ht="12.75" customHeight="1" x14ac:dyDescent="0.25">
      <c r="A5741" s="48" t="s">
        <v>36296</v>
      </c>
      <c r="B5741" s="48" t="s">
        <v>36297</v>
      </c>
      <c r="C5741" s="48" t="s">
        <v>9896</v>
      </c>
      <c r="D5741" s="49" t="s">
        <v>36117</v>
      </c>
      <c r="E5741" s="1"/>
      <c r="F5741" s="1"/>
    </row>
    <row r="5742" spans="1:6" ht="12.75" customHeight="1" x14ac:dyDescent="0.25">
      <c r="A5742" s="48" t="s">
        <v>36298</v>
      </c>
      <c r="B5742" s="48" t="s">
        <v>36299</v>
      </c>
      <c r="C5742" s="48" t="s">
        <v>9896</v>
      </c>
      <c r="D5742" s="49" t="s">
        <v>7015</v>
      </c>
      <c r="E5742" s="1"/>
      <c r="F5742" s="1"/>
    </row>
    <row r="5743" spans="1:6" ht="12.75" customHeight="1" x14ac:dyDescent="0.25">
      <c r="A5743" s="48" t="s">
        <v>36300</v>
      </c>
      <c r="B5743" s="48" t="s">
        <v>36301</v>
      </c>
      <c r="C5743" s="48" t="s">
        <v>9896</v>
      </c>
      <c r="D5743" s="49" t="s">
        <v>36302</v>
      </c>
      <c r="E5743" s="1"/>
      <c r="F5743" s="1"/>
    </row>
    <row r="5744" spans="1:6" ht="12.75" customHeight="1" x14ac:dyDescent="0.25">
      <c r="A5744" s="48" t="s">
        <v>36303</v>
      </c>
      <c r="B5744" s="48" t="s">
        <v>36304</v>
      </c>
      <c r="C5744" s="48" t="s">
        <v>9896</v>
      </c>
      <c r="D5744" s="49" t="s">
        <v>8826</v>
      </c>
      <c r="E5744" s="1"/>
      <c r="F5744" s="1"/>
    </row>
    <row r="5745" spans="1:6" ht="12.75" customHeight="1" x14ac:dyDescent="0.25">
      <c r="A5745" s="48" t="s">
        <v>36305</v>
      </c>
      <c r="B5745" s="48" t="s">
        <v>36306</v>
      </c>
      <c r="C5745" s="48" t="s">
        <v>9896</v>
      </c>
      <c r="D5745" s="49" t="s">
        <v>1156</v>
      </c>
      <c r="E5745" s="1"/>
      <c r="F5745" s="1"/>
    </row>
    <row r="5746" spans="1:6" ht="12.75" customHeight="1" x14ac:dyDescent="0.25">
      <c r="A5746" s="48" t="s">
        <v>36307</v>
      </c>
      <c r="B5746" s="48" t="s">
        <v>36308</v>
      </c>
      <c r="C5746" s="48" t="s">
        <v>9896</v>
      </c>
      <c r="D5746" s="49" t="s">
        <v>36309</v>
      </c>
      <c r="E5746" s="1"/>
      <c r="F5746" s="1"/>
    </row>
    <row r="5747" spans="1:6" ht="12.75" customHeight="1" x14ac:dyDescent="0.25">
      <c r="A5747" s="48" t="s">
        <v>36310</v>
      </c>
      <c r="B5747" s="48" t="s">
        <v>36311</v>
      </c>
      <c r="C5747" s="48" t="s">
        <v>9896</v>
      </c>
      <c r="D5747" s="49" t="s">
        <v>36312</v>
      </c>
      <c r="E5747" s="1"/>
      <c r="F5747" s="1"/>
    </row>
    <row r="5748" spans="1:6" ht="12.75" customHeight="1" x14ac:dyDescent="0.25">
      <c r="A5748" s="48" t="s">
        <v>36313</v>
      </c>
      <c r="B5748" s="48" t="s">
        <v>36314</v>
      </c>
      <c r="C5748" s="48" t="s">
        <v>9896</v>
      </c>
      <c r="D5748" s="49" t="s">
        <v>1099</v>
      </c>
      <c r="E5748" s="1"/>
      <c r="F5748" s="1"/>
    </row>
    <row r="5749" spans="1:6" ht="12.75" customHeight="1" x14ac:dyDescent="0.25">
      <c r="A5749" s="48" t="s">
        <v>36315</v>
      </c>
      <c r="B5749" s="48" t="s">
        <v>36316</v>
      </c>
      <c r="C5749" s="48" t="s">
        <v>9896</v>
      </c>
      <c r="D5749" s="49" t="s">
        <v>36317</v>
      </c>
      <c r="E5749" s="1"/>
      <c r="F5749" s="1"/>
    </row>
    <row r="5750" spans="1:6" ht="12.75" customHeight="1" x14ac:dyDescent="0.25">
      <c r="A5750" s="48" t="s">
        <v>36318</v>
      </c>
      <c r="B5750" s="48" t="s">
        <v>36319</v>
      </c>
      <c r="C5750" s="48" t="s">
        <v>9896</v>
      </c>
      <c r="D5750" s="49" t="s">
        <v>36320</v>
      </c>
      <c r="E5750" s="1"/>
      <c r="F5750" s="1"/>
    </row>
    <row r="5751" spans="1:6" ht="12.75" customHeight="1" x14ac:dyDescent="0.25">
      <c r="A5751" s="48" t="s">
        <v>36321</v>
      </c>
      <c r="B5751" s="48" t="s">
        <v>36322</v>
      </c>
      <c r="C5751" s="48" t="s">
        <v>9896</v>
      </c>
      <c r="D5751" s="49" t="s">
        <v>36323</v>
      </c>
      <c r="E5751" s="1"/>
      <c r="F5751" s="1"/>
    </row>
    <row r="5752" spans="1:6" ht="12.75" customHeight="1" x14ac:dyDescent="0.25">
      <c r="A5752" s="48" t="s">
        <v>36324</v>
      </c>
      <c r="B5752" s="48" t="s">
        <v>36325</v>
      </c>
      <c r="C5752" s="48" t="s">
        <v>9896</v>
      </c>
      <c r="D5752" s="49" t="s">
        <v>36326</v>
      </c>
      <c r="E5752" s="1"/>
      <c r="F5752" s="1"/>
    </row>
    <row r="5753" spans="1:6" ht="12.75" customHeight="1" x14ac:dyDescent="0.25">
      <c r="A5753" s="48" t="s">
        <v>36327</v>
      </c>
      <c r="B5753" s="48" t="s">
        <v>36328</v>
      </c>
      <c r="C5753" s="48" t="s">
        <v>9896</v>
      </c>
      <c r="D5753" s="49" t="s">
        <v>36329</v>
      </c>
      <c r="E5753" s="1"/>
      <c r="F5753" s="1"/>
    </row>
    <row r="5754" spans="1:6" ht="12.75" customHeight="1" x14ac:dyDescent="0.25">
      <c r="A5754" s="48" t="s">
        <v>36330</v>
      </c>
      <c r="B5754" s="48" t="s">
        <v>36331</v>
      </c>
      <c r="C5754" s="48" t="s">
        <v>9896</v>
      </c>
      <c r="D5754" s="49" t="s">
        <v>36332</v>
      </c>
      <c r="E5754" s="1"/>
      <c r="F5754" s="1"/>
    </row>
    <row r="5755" spans="1:6" ht="12.75" customHeight="1" x14ac:dyDescent="0.25">
      <c r="A5755" s="48" t="s">
        <v>36333</v>
      </c>
      <c r="B5755" s="48" t="s">
        <v>36334</v>
      </c>
      <c r="C5755" s="48" t="s">
        <v>9896</v>
      </c>
      <c r="D5755" s="49" t="s">
        <v>2594</v>
      </c>
      <c r="E5755" s="1"/>
      <c r="F5755" s="1"/>
    </row>
    <row r="5756" spans="1:6" ht="12.75" customHeight="1" x14ac:dyDescent="0.25">
      <c r="A5756" s="48" t="s">
        <v>36335</v>
      </c>
      <c r="B5756" s="48" t="s">
        <v>36336</v>
      </c>
      <c r="C5756" s="48" t="s">
        <v>9896</v>
      </c>
      <c r="D5756" s="49" t="s">
        <v>36337</v>
      </c>
      <c r="E5756" s="1"/>
      <c r="F5756" s="1"/>
    </row>
    <row r="5757" spans="1:6" ht="12.75" customHeight="1" x14ac:dyDescent="0.25">
      <c r="A5757" s="48" t="s">
        <v>36338</v>
      </c>
      <c r="B5757" s="48" t="s">
        <v>36339</v>
      </c>
      <c r="C5757" s="48" t="s">
        <v>9896</v>
      </c>
      <c r="D5757" s="49" t="s">
        <v>36340</v>
      </c>
      <c r="E5757" s="1"/>
      <c r="F5757" s="1"/>
    </row>
    <row r="5758" spans="1:6" ht="12.75" customHeight="1" x14ac:dyDescent="0.25">
      <c r="A5758" s="48" t="s">
        <v>36341</v>
      </c>
      <c r="B5758" s="48" t="s">
        <v>36342</v>
      </c>
      <c r="C5758" s="48" t="s">
        <v>9896</v>
      </c>
      <c r="D5758" s="49" t="s">
        <v>36343</v>
      </c>
      <c r="E5758" s="1"/>
      <c r="F5758" s="1"/>
    </row>
    <row r="5759" spans="1:6" ht="12.75" customHeight="1" x14ac:dyDescent="0.25">
      <c r="A5759" s="48" t="s">
        <v>36344</v>
      </c>
      <c r="B5759" s="48" t="s">
        <v>36345</v>
      </c>
      <c r="C5759" s="48" t="s">
        <v>9896</v>
      </c>
      <c r="D5759" s="49" t="s">
        <v>192</v>
      </c>
      <c r="E5759" s="1"/>
      <c r="F5759" s="1"/>
    </row>
    <row r="5760" spans="1:6" ht="12.75" customHeight="1" x14ac:dyDescent="0.25">
      <c r="A5760" s="48" t="s">
        <v>36346</v>
      </c>
      <c r="B5760" s="48" t="s">
        <v>36347</v>
      </c>
      <c r="C5760" s="48" t="s">
        <v>9896</v>
      </c>
      <c r="D5760" s="49" t="s">
        <v>28413</v>
      </c>
      <c r="E5760" s="1"/>
      <c r="F5760" s="1"/>
    </row>
    <row r="5761" spans="1:6" ht="12.75" customHeight="1" x14ac:dyDescent="0.25">
      <c r="A5761" s="48" t="s">
        <v>36348</v>
      </c>
      <c r="B5761" s="48" t="s">
        <v>36349</v>
      </c>
      <c r="C5761" s="48" t="s">
        <v>9896</v>
      </c>
      <c r="D5761" s="49" t="s">
        <v>36350</v>
      </c>
      <c r="E5761" s="1"/>
      <c r="F5761" s="1"/>
    </row>
    <row r="5762" spans="1:6" ht="12.75" customHeight="1" x14ac:dyDescent="0.25">
      <c r="A5762" s="48" t="s">
        <v>36351</v>
      </c>
      <c r="B5762" s="48" t="s">
        <v>36352</v>
      </c>
      <c r="C5762" s="48" t="s">
        <v>9896</v>
      </c>
      <c r="D5762" s="49" t="s">
        <v>31405</v>
      </c>
      <c r="E5762" s="1"/>
      <c r="F5762" s="1"/>
    </row>
    <row r="5763" spans="1:6" ht="12.75" customHeight="1" x14ac:dyDescent="0.25">
      <c r="A5763" s="48" t="s">
        <v>36353</v>
      </c>
      <c r="B5763" s="48" t="s">
        <v>36354</v>
      </c>
      <c r="C5763" s="48" t="s">
        <v>9896</v>
      </c>
      <c r="D5763" s="49" t="s">
        <v>3246</v>
      </c>
      <c r="E5763" s="1"/>
      <c r="F5763" s="1"/>
    </row>
    <row r="5764" spans="1:6" ht="12.75" customHeight="1" x14ac:dyDescent="0.25">
      <c r="A5764" s="48" t="s">
        <v>36355</v>
      </c>
      <c r="B5764" s="48" t="s">
        <v>36356</v>
      </c>
      <c r="C5764" s="48" t="s">
        <v>9896</v>
      </c>
      <c r="D5764" s="49" t="s">
        <v>2453</v>
      </c>
      <c r="E5764" s="1"/>
      <c r="F5764" s="1"/>
    </row>
    <row r="5765" spans="1:6" ht="12.75" customHeight="1" x14ac:dyDescent="0.25">
      <c r="A5765" s="48" t="s">
        <v>36357</v>
      </c>
      <c r="B5765" s="48" t="s">
        <v>36358</v>
      </c>
      <c r="C5765" s="48" t="s">
        <v>9896</v>
      </c>
      <c r="D5765" s="49" t="s">
        <v>36359</v>
      </c>
      <c r="E5765" s="1"/>
      <c r="F5765" s="1"/>
    </row>
    <row r="5766" spans="1:6" ht="12.75" customHeight="1" x14ac:dyDescent="0.25">
      <c r="A5766" s="48" t="s">
        <v>36360</v>
      </c>
      <c r="B5766" s="48" t="s">
        <v>36361</v>
      </c>
      <c r="C5766" s="48" t="s">
        <v>9896</v>
      </c>
      <c r="D5766" s="49" t="s">
        <v>28876</v>
      </c>
      <c r="E5766" s="1"/>
      <c r="F5766" s="1"/>
    </row>
    <row r="5767" spans="1:6" ht="12.75" customHeight="1" x14ac:dyDescent="0.25">
      <c r="A5767" s="48" t="s">
        <v>36362</v>
      </c>
      <c r="B5767" s="48" t="s">
        <v>36363</v>
      </c>
      <c r="C5767" s="48" t="s">
        <v>9896</v>
      </c>
      <c r="D5767" s="49" t="s">
        <v>36364</v>
      </c>
      <c r="E5767" s="1"/>
      <c r="F5767" s="1"/>
    </row>
    <row r="5768" spans="1:6" ht="12.75" customHeight="1" x14ac:dyDescent="0.25">
      <c r="A5768" s="48" t="s">
        <v>36365</v>
      </c>
      <c r="B5768" s="48" t="s">
        <v>36366</v>
      </c>
      <c r="C5768" s="48" t="s">
        <v>9896</v>
      </c>
      <c r="D5768" s="49" t="s">
        <v>4107</v>
      </c>
      <c r="E5768" s="1"/>
      <c r="F5768" s="1"/>
    </row>
    <row r="5769" spans="1:6" ht="12.75" customHeight="1" x14ac:dyDescent="0.25">
      <c r="A5769" s="48" t="s">
        <v>36367</v>
      </c>
      <c r="B5769" s="48" t="s">
        <v>36368</v>
      </c>
      <c r="C5769" s="48" t="s">
        <v>9896</v>
      </c>
      <c r="D5769" s="49" t="s">
        <v>4388</v>
      </c>
      <c r="E5769" s="1"/>
      <c r="F5769" s="1"/>
    </row>
    <row r="5770" spans="1:6" ht="12.75" customHeight="1" x14ac:dyDescent="0.25">
      <c r="A5770" s="48" t="s">
        <v>36369</v>
      </c>
      <c r="B5770" s="48" t="s">
        <v>36370</v>
      </c>
      <c r="C5770" s="48" t="s">
        <v>9896</v>
      </c>
      <c r="D5770" s="49" t="s">
        <v>36371</v>
      </c>
      <c r="E5770" s="1"/>
      <c r="F5770" s="1"/>
    </row>
    <row r="5771" spans="1:6" ht="12.75" customHeight="1" x14ac:dyDescent="0.25">
      <c r="A5771" s="48" t="s">
        <v>36372</v>
      </c>
      <c r="B5771" s="48" t="s">
        <v>36373</v>
      </c>
      <c r="C5771" s="48" t="s">
        <v>9896</v>
      </c>
      <c r="D5771" s="49" t="s">
        <v>4863</v>
      </c>
      <c r="E5771" s="1"/>
      <c r="F5771" s="1"/>
    </row>
    <row r="5772" spans="1:6" ht="12.75" customHeight="1" x14ac:dyDescent="0.25">
      <c r="A5772" s="48" t="s">
        <v>36374</v>
      </c>
      <c r="B5772" s="48" t="s">
        <v>36375</v>
      </c>
      <c r="C5772" s="48" t="s">
        <v>9896</v>
      </c>
      <c r="D5772" s="49" t="s">
        <v>26213</v>
      </c>
      <c r="E5772" s="1"/>
      <c r="F5772" s="1"/>
    </row>
    <row r="5773" spans="1:6" ht="12.75" customHeight="1" x14ac:dyDescent="0.25">
      <c r="A5773" s="48" t="s">
        <v>36376</v>
      </c>
      <c r="B5773" s="48" t="s">
        <v>36377</v>
      </c>
      <c r="C5773" s="48" t="s">
        <v>9896</v>
      </c>
      <c r="D5773" s="49" t="s">
        <v>27665</v>
      </c>
      <c r="E5773" s="1"/>
      <c r="F5773" s="1"/>
    </row>
    <row r="5774" spans="1:6" ht="12.75" customHeight="1" x14ac:dyDescent="0.25">
      <c r="A5774" s="48" t="s">
        <v>36378</v>
      </c>
      <c r="B5774" s="48" t="s">
        <v>36379</v>
      </c>
      <c r="C5774" s="48" t="s">
        <v>9896</v>
      </c>
      <c r="D5774" s="49" t="s">
        <v>36380</v>
      </c>
      <c r="E5774" s="1"/>
      <c r="F5774" s="1"/>
    </row>
    <row r="5775" spans="1:6" ht="12.75" customHeight="1" x14ac:dyDescent="0.25">
      <c r="A5775" s="48" t="s">
        <v>36381</v>
      </c>
      <c r="B5775" s="48" t="s">
        <v>36382</v>
      </c>
      <c r="C5775" s="48" t="s">
        <v>9896</v>
      </c>
      <c r="D5775" s="49" t="s">
        <v>3861</v>
      </c>
      <c r="E5775" s="1"/>
      <c r="F5775" s="1"/>
    </row>
    <row r="5776" spans="1:6" ht="12.75" customHeight="1" x14ac:dyDescent="0.25">
      <c r="A5776" s="48" t="s">
        <v>36383</v>
      </c>
      <c r="B5776" s="48" t="s">
        <v>36384</v>
      </c>
      <c r="C5776" s="48" t="s">
        <v>9896</v>
      </c>
      <c r="D5776" s="49" t="s">
        <v>36385</v>
      </c>
      <c r="E5776" s="1"/>
      <c r="F5776" s="1"/>
    </row>
    <row r="5777" spans="1:6" ht="12.75" customHeight="1" x14ac:dyDescent="0.25">
      <c r="A5777" s="48" t="s">
        <v>36386</v>
      </c>
      <c r="B5777" s="48" t="s">
        <v>36387</v>
      </c>
      <c r="C5777" s="48" t="s">
        <v>9896</v>
      </c>
      <c r="D5777" s="49" t="s">
        <v>1494</v>
      </c>
      <c r="E5777" s="1"/>
      <c r="F5777" s="1"/>
    </row>
    <row r="5778" spans="1:6" ht="12.75" customHeight="1" x14ac:dyDescent="0.25">
      <c r="A5778" s="48" t="s">
        <v>36388</v>
      </c>
      <c r="B5778" s="48" t="s">
        <v>36389</v>
      </c>
      <c r="C5778" s="48" t="s">
        <v>9896</v>
      </c>
      <c r="D5778" s="49" t="s">
        <v>28822</v>
      </c>
      <c r="E5778" s="1"/>
      <c r="F5778" s="1"/>
    </row>
    <row r="5779" spans="1:6" ht="12.75" customHeight="1" x14ac:dyDescent="0.25">
      <c r="A5779" s="48" t="s">
        <v>36390</v>
      </c>
      <c r="B5779" s="48" t="s">
        <v>36391</v>
      </c>
      <c r="C5779" s="48" t="s">
        <v>9896</v>
      </c>
      <c r="D5779" s="49" t="s">
        <v>2084</v>
      </c>
      <c r="E5779" s="1"/>
      <c r="F5779" s="1"/>
    </row>
    <row r="5780" spans="1:6" ht="12.75" customHeight="1" x14ac:dyDescent="0.25">
      <c r="A5780" s="48" t="s">
        <v>36392</v>
      </c>
      <c r="B5780" s="48" t="s">
        <v>36393</v>
      </c>
      <c r="C5780" s="48" t="s">
        <v>9896</v>
      </c>
      <c r="D5780" s="49" t="s">
        <v>36394</v>
      </c>
      <c r="E5780" s="1"/>
      <c r="F5780" s="1"/>
    </row>
    <row r="5781" spans="1:6" ht="12.75" customHeight="1" x14ac:dyDescent="0.25">
      <c r="A5781" s="48" t="s">
        <v>36395</v>
      </c>
      <c r="B5781" s="48" t="s">
        <v>36396</v>
      </c>
      <c r="C5781" s="48" t="s">
        <v>9896</v>
      </c>
      <c r="D5781" s="49" t="s">
        <v>36397</v>
      </c>
      <c r="E5781" s="1"/>
      <c r="F5781" s="1"/>
    </row>
    <row r="5782" spans="1:6" ht="12.75" customHeight="1" x14ac:dyDescent="0.25">
      <c r="A5782" s="48" t="s">
        <v>36398</v>
      </c>
      <c r="B5782" s="48" t="s">
        <v>36399</v>
      </c>
      <c r="C5782" s="48" t="s">
        <v>9896</v>
      </c>
      <c r="D5782" s="49" t="s">
        <v>36400</v>
      </c>
      <c r="E5782" s="1"/>
      <c r="F5782" s="1"/>
    </row>
    <row r="5783" spans="1:6" ht="12.75" customHeight="1" x14ac:dyDescent="0.25">
      <c r="A5783" s="48" t="s">
        <v>36401</v>
      </c>
      <c r="B5783" s="48" t="s">
        <v>36402</v>
      </c>
      <c r="C5783" s="48" t="s">
        <v>9896</v>
      </c>
      <c r="D5783" s="49" t="s">
        <v>31646</v>
      </c>
      <c r="E5783" s="1"/>
      <c r="F5783" s="1"/>
    </row>
    <row r="5784" spans="1:6" ht="12.75" customHeight="1" x14ac:dyDescent="0.25">
      <c r="A5784" s="48" t="s">
        <v>36403</v>
      </c>
      <c r="B5784" s="48" t="s">
        <v>36404</v>
      </c>
      <c r="C5784" s="48" t="s">
        <v>9896</v>
      </c>
      <c r="D5784" s="49" t="s">
        <v>30763</v>
      </c>
      <c r="E5784" s="1"/>
      <c r="F5784" s="1"/>
    </row>
    <row r="5785" spans="1:6" ht="12.75" customHeight="1" x14ac:dyDescent="0.25">
      <c r="A5785" s="48" t="s">
        <v>36405</v>
      </c>
      <c r="B5785" s="48" t="s">
        <v>36406</v>
      </c>
      <c r="C5785" s="48" t="s">
        <v>9784</v>
      </c>
      <c r="D5785" s="49" t="s">
        <v>8697</v>
      </c>
      <c r="E5785" s="1"/>
      <c r="F5785" s="1"/>
    </row>
    <row r="5786" spans="1:6" ht="12.75" customHeight="1" x14ac:dyDescent="0.25">
      <c r="A5786" s="48" t="s">
        <v>36407</v>
      </c>
      <c r="B5786" s="48" t="s">
        <v>36408</v>
      </c>
      <c r="C5786" s="48" t="s">
        <v>36409</v>
      </c>
      <c r="D5786" s="49" t="s">
        <v>5331</v>
      </c>
      <c r="E5786" s="1"/>
      <c r="F5786" s="1"/>
    </row>
    <row r="5787" spans="1:6" ht="12.75" customHeight="1" x14ac:dyDescent="0.25">
      <c r="A5787" s="48" t="s">
        <v>36410</v>
      </c>
      <c r="B5787" s="48" t="s">
        <v>36411</v>
      </c>
      <c r="C5787" s="48" t="s">
        <v>36409</v>
      </c>
      <c r="D5787" s="49" t="s">
        <v>4875</v>
      </c>
      <c r="E5787" s="1"/>
      <c r="F5787" s="1"/>
    </row>
    <row r="5788" spans="1:6" ht="12.75" customHeight="1" x14ac:dyDescent="0.25">
      <c r="A5788" s="48" t="s">
        <v>36412</v>
      </c>
      <c r="B5788" s="48" t="s">
        <v>36413</v>
      </c>
      <c r="C5788" s="48" t="s">
        <v>36409</v>
      </c>
      <c r="D5788" s="49" t="s">
        <v>7702</v>
      </c>
      <c r="E5788" s="1"/>
      <c r="F5788" s="1"/>
    </row>
    <row r="5789" spans="1:6" ht="12.75" customHeight="1" x14ac:dyDescent="0.25">
      <c r="A5789" s="48" t="s">
        <v>36414</v>
      </c>
      <c r="B5789" s="48" t="s">
        <v>36415</v>
      </c>
      <c r="C5789" s="48" t="s">
        <v>36409</v>
      </c>
      <c r="D5789" s="49" t="s">
        <v>36416</v>
      </c>
      <c r="E5789" s="1"/>
      <c r="F5789" s="1"/>
    </row>
    <row r="5790" spans="1:6" ht="12.75" customHeight="1" x14ac:dyDescent="0.25">
      <c r="A5790" s="48" t="s">
        <v>36417</v>
      </c>
      <c r="B5790" s="48" t="s">
        <v>36418</v>
      </c>
      <c r="C5790" s="48" t="s">
        <v>9784</v>
      </c>
      <c r="D5790" s="49" t="s">
        <v>32853</v>
      </c>
      <c r="E5790" s="1"/>
      <c r="F5790" s="1"/>
    </row>
    <row r="5791" spans="1:6" ht="12.75" customHeight="1" x14ac:dyDescent="0.25">
      <c r="A5791" s="48" t="s">
        <v>36419</v>
      </c>
      <c r="B5791" s="48" t="s">
        <v>36420</v>
      </c>
      <c r="C5791" s="48" t="s">
        <v>9784</v>
      </c>
      <c r="D5791" s="49" t="s">
        <v>347</v>
      </c>
      <c r="E5791" s="1"/>
      <c r="F5791" s="1"/>
    </row>
    <row r="5792" spans="1:6" ht="12.75" customHeight="1" x14ac:dyDescent="0.25">
      <c r="A5792" s="48" t="s">
        <v>36421</v>
      </c>
      <c r="B5792" s="48" t="s">
        <v>36422</v>
      </c>
      <c r="C5792" s="48" t="s">
        <v>9896</v>
      </c>
      <c r="D5792" s="49" t="s">
        <v>21290</v>
      </c>
      <c r="E5792" s="1"/>
      <c r="F5792" s="1"/>
    </row>
    <row r="5793" spans="1:6" ht="12.75" customHeight="1" x14ac:dyDescent="0.25">
      <c r="A5793" s="48" t="s">
        <v>36423</v>
      </c>
      <c r="B5793" s="48" t="s">
        <v>36424</v>
      </c>
      <c r="C5793" s="48" t="s">
        <v>9896</v>
      </c>
      <c r="D5793" s="49" t="s">
        <v>36425</v>
      </c>
      <c r="E5793" s="1"/>
      <c r="F5793" s="1"/>
    </row>
    <row r="5794" spans="1:6" ht="12.75" customHeight="1" x14ac:dyDescent="0.25">
      <c r="A5794" s="48" t="s">
        <v>36426</v>
      </c>
      <c r="B5794" s="48" t="s">
        <v>36427</v>
      </c>
      <c r="C5794" s="48" t="s">
        <v>9896</v>
      </c>
      <c r="D5794" s="49" t="s">
        <v>36428</v>
      </c>
      <c r="E5794" s="1"/>
      <c r="F5794" s="1"/>
    </row>
    <row r="5795" spans="1:6" ht="12.75" customHeight="1" x14ac:dyDescent="0.25">
      <c r="A5795" s="48" t="s">
        <v>36429</v>
      </c>
      <c r="B5795" s="48" t="s">
        <v>36430</v>
      </c>
      <c r="C5795" s="48" t="s">
        <v>9896</v>
      </c>
      <c r="D5795" s="49" t="s">
        <v>36431</v>
      </c>
      <c r="E5795" s="1"/>
      <c r="F5795" s="1"/>
    </row>
    <row r="5796" spans="1:6" ht="12.75" customHeight="1" x14ac:dyDescent="0.25">
      <c r="A5796" s="48" t="s">
        <v>36432</v>
      </c>
      <c r="B5796" s="48" t="s">
        <v>36433</v>
      </c>
      <c r="C5796" s="48" t="s">
        <v>9896</v>
      </c>
      <c r="D5796" s="49" t="s">
        <v>36434</v>
      </c>
      <c r="E5796" s="1"/>
      <c r="F5796" s="1"/>
    </row>
    <row r="5797" spans="1:6" ht="12.75" customHeight="1" x14ac:dyDescent="0.25">
      <c r="A5797" s="48" t="s">
        <v>36435</v>
      </c>
      <c r="B5797" s="48" t="s">
        <v>36436</v>
      </c>
      <c r="C5797" s="48" t="s">
        <v>9896</v>
      </c>
      <c r="D5797" s="49" t="s">
        <v>36437</v>
      </c>
      <c r="E5797" s="1"/>
      <c r="F5797" s="1"/>
    </row>
    <row r="5798" spans="1:6" ht="12.75" customHeight="1" x14ac:dyDescent="0.25">
      <c r="A5798" s="48" t="s">
        <v>36438</v>
      </c>
      <c r="B5798" s="48" t="s">
        <v>36439</v>
      </c>
      <c r="C5798" s="48" t="s">
        <v>9896</v>
      </c>
      <c r="D5798" s="49" t="s">
        <v>36440</v>
      </c>
      <c r="E5798" s="1"/>
      <c r="F5798" s="1"/>
    </row>
    <row r="5799" spans="1:6" ht="12.75" customHeight="1" x14ac:dyDescent="0.25">
      <c r="A5799" s="48" t="s">
        <v>36441</v>
      </c>
      <c r="B5799" s="48" t="s">
        <v>36442</v>
      </c>
      <c r="C5799" s="48" t="s">
        <v>9896</v>
      </c>
      <c r="D5799" s="49" t="s">
        <v>36443</v>
      </c>
      <c r="E5799" s="1"/>
      <c r="F5799" s="1"/>
    </row>
    <row r="5800" spans="1:6" ht="12.75" customHeight="1" x14ac:dyDescent="0.25">
      <c r="A5800" s="48" t="s">
        <v>36444</v>
      </c>
      <c r="B5800" s="48" t="s">
        <v>36445</v>
      </c>
      <c r="C5800" s="48" t="s">
        <v>9784</v>
      </c>
      <c r="D5800" s="49" t="s">
        <v>36446</v>
      </c>
      <c r="E5800" s="1"/>
      <c r="F5800" s="1"/>
    </row>
    <row r="5801" spans="1:6" ht="12.75" customHeight="1" x14ac:dyDescent="0.25">
      <c r="A5801" s="48" t="s">
        <v>36447</v>
      </c>
      <c r="B5801" s="48" t="s">
        <v>36448</v>
      </c>
      <c r="C5801" s="48" t="s">
        <v>9784</v>
      </c>
      <c r="D5801" s="49" t="s">
        <v>36449</v>
      </c>
      <c r="E5801" s="1"/>
      <c r="F5801" s="1"/>
    </row>
    <row r="5802" spans="1:6" ht="12.75" customHeight="1" x14ac:dyDescent="0.25">
      <c r="A5802" s="48" t="s">
        <v>36450</v>
      </c>
      <c r="B5802" s="48" t="s">
        <v>36451</v>
      </c>
      <c r="C5802" s="48" t="s">
        <v>9784</v>
      </c>
      <c r="D5802" s="49" t="s">
        <v>36452</v>
      </c>
      <c r="E5802" s="1"/>
      <c r="F5802" s="1"/>
    </row>
    <row r="5803" spans="1:6" ht="12.75" customHeight="1" x14ac:dyDescent="0.25">
      <c r="A5803" s="48" t="s">
        <v>36453</v>
      </c>
      <c r="B5803" s="48" t="s">
        <v>36454</v>
      </c>
      <c r="C5803" s="48" t="s">
        <v>9784</v>
      </c>
      <c r="D5803" s="49" t="s">
        <v>36455</v>
      </c>
      <c r="E5803" s="1"/>
      <c r="F5803" s="1"/>
    </row>
    <row r="5804" spans="1:6" ht="12.75" customHeight="1" x14ac:dyDescent="0.25">
      <c r="A5804" s="48" t="s">
        <v>36456</v>
      </c>
      <c r="B5804" s="48" t="s">
        <v>36457</v>
      </c>
      <c r="C5804" s="48" t="s">
        <v>9784</v>
      </c>
      <c r="D5804" s="49" t="s">
        <v>36458</v>
      </c>
      <c r="E5804" s="1"/>
      <c r="F5804" s="1"/>
    </row>
    <row r="5805" spans="1:6" ht="12.75" customHeight="1" x14ac:dyDescent="0.25">
      <c r="A5805" s="48" t="s">
        <v>36459</v>
      </c>
      <c r="B5805" s="48" t="s">
        <v>36460</v>
      </c>
      <c r="C5805" s="48" t="s">
        <v>9784</v>
      </c>
      <c r="D5805" s="49" t="s">
        <v>36461</v>
      </c>
      <c r="E5805" s="1"/>
      <c r="F5805" s="1"/>
    </row>
    <row r="5806" spans="1:6" ht="12.75" customHeight="1" x14ac:dyDescent="0.25">
      <c r="A5806" s="48" t="s">
        <v>36462</v>
      </c>
      <c r="B5806" s="48" t="s">
        <v>36463</v>
      </c>
      <c r="C5806" s="48" t="s">
        <v>9784</v>
      </c>
      <c r="D5806" s="49" t="s">
        <v>36464</v>
      </c>
      <c r="E5806" s="1"/>
      <c r="F5806" s="1"/>
    </row>
    <row r="5807" spans="1:6" ht="12.75" customHeight="1" x14ac:dyDescent="0.25">
      <c r="A5807" s="48" t="s">
        <v>36465</v>
      </c>
      <c r="B5807" s="48" t="s">
        <v>36466</v>
      </c>
      <c r="C5807" s="48" t="s">
        <v>9784</v>
      </c>
      <c r="D5807" s="49" t="s">
        <v>36467</v>
      </c>
      <c r="E5807" s="1"/>
      <c r="F5807" s="1"/>
    </row>
    <row r="5808" spans="1:6" ht="12.75" customHeight="1" x14ac:dyDescent="0.25">
      <c r="A5808" s="48" t="s">
        <v>36468</v>
      </c>
      <c r="B5808" s="48" t="s">
        <v>36469</v>
      </c>
      <c r="C5808" s="48" t="s">
        <v>9784</v>
      </c>
      <c r="D5808" s="49" t="s">
        <v>36470</v>
      </c>
      <c r="E5808" s="1"/>
      <c r="F5808" s="1"/>
    </row>
    <row r="5809" spans="1:6" ht="12.75" customHeight="1" x14ac:dyDescent="0.25">
      <c r="A5809" s="48" t="s">
        <v>36471</v>
      </c>
      <c r="B5809" s="48" t="s">
        <v>36472</v>
      </c>
      <c r="C5809" s="48" t="s">
        <v>9784</v>
      </c>
      <c r="D5809" s="49" t="s">
        <v>36473</v>
      </c>
      <c r="E5809" s="1"/>
      <c r="F5809" s="1"/>
    </row>
    <row r="5810" spans="1:6" ht="12.75" customHeight="1" x14ac:dyDescent="0.25">
      <c r="A5810" s="48" t="s">
        <v>36474</v>
      </c>
      <c r="B5810" s="48" t="s">
        <v>36475</v>
      </c>
      <c r="C5810" s="48" t="s">
        <v>9784</v>
      </c>
      <c r="D5810" s="49" t="s">
        <v>36476</v>
      </c>
      <c r="E5810" s="1"/>
      <c r="F5810" s="1"/>
    </row>
    <row r="5811" spans="1:6" ht="12.75" customHeight="1" x14ac:dyDescent="0.25">
      <c r="A5811" s="48" t="s">
        <v>36477</v>
      </c>
      <c r="B5811" s="48" t="s">
        <v>36478</v>
      </c>
      <c r="C5811" s="48" t="s">
        <v>9784</v>
      </c>
      <c r="D5811" s="49" t="s">
        <v>36479</v>
      </c>
      <c r="E5811" s="1"/>
      <c r="F5811" s="1"/>
    </row>
    <row r="5812" spans="1:6" ht="12.75" customHeight="1" x14ac:dyDescent="0.25">
      <c r="A5812" s="48" t="s">
        <v>36480</v>
      </c>
      <c r="B5812" s="48" t="s">
        <v>36481</v>
      </c>
      <c r="C5812" s="48" t="s">
        <v>9784</v>
      </c>
      <c r="D5812" s="49" t="s">
        <v>36482</v>
      </c>
      <c r="E5812" s="1"/>
      <c r="F5812" s="1"/>
    </row>
    <row r="5813" spans="1:6" ht="12.75" customHeight="1" x14ac:dyDescent="0.25">
      <c r="A5813" s="48" t="s">
        <v>36483</v>
      </c>
      <c r="B5813" s="48" t="s">
        <v>36484</v>
      </c>
      <c r="C5813" s="48" t="s">
        <v>9784</v>
      </c>
      <c r="D5813" s="49" t="s">
        <v>36485</v>
      </c>
      <c r="E5813" s="1"/>
      <c r="F5813" s="1"/>
    </row>
    <row r="5814" spans="1:6" ht="12.75" customHeight="1" x14ac:dyDescent="0.25">
      <c r="A5814" s="48" t="s">
        <v>36486</v>
      </c>
      <c r="B5814" s="48" t="s">
        <v>36487</v>
      </c>
      <c r="C5814" s="48" t="s">
        <v>9784</v>
      </c>
      <c r="D5814" s="49" t="s">
        <v>36488</v>
      </c>
      <c r="E5814" s="1"/>
      <c r="F5814" s="1"/>
    </row>
    <row r="5815" spans="1:6" ht="12.75" customHeight="1" x14ac:dyDescent="0.25">
      <c r="A5815" s="48" t="s">
        <v>36489</v>
      </c>
      <c r="B5815" s="48" t="s">
        <v>36490</v>
      </c>
      <c r="C5815" s="48" t="s">
        <v>9784</v>
      </c>
      <c r="D5815" s="49" t="s">
        <v>36491</v>
      </c>
      <c r="E5815" s="1"/>
      <c r="F5815" s="1"/>
    </row>
    <row r="5816" spans="1:6" ht="12.75" customHeight="1" x14ac:dyDescent="0.25">
      <c r="A5816" s="48" t="s">
        <v>36492</v>
      </c>
      <c r="B5816" s="48" t="s">
        <v>36493</v>
      </c>
      <c r="C5816" s="48" t="s">
        <v>9784</v>
      </c>
      <c r="D5816" s="49" t="s">
        <v>36494</v>
      </c>
      <c r="E5816" s="1"/>
      <c r="F5816" s="1"/>
    </row>
    <row r="5817" spans="1:6" ht="12.75" customHeight="1" x14ac:dyDescent="0.25">
      <c r="A5817" s="48" t="s">
        <v>36495</v>
      </c>
      <c r="B5817" s="48" t="s">
        <v>36496</v>
      </c>
      <c r="C5817" s="48" t="s">
        <v>9784</v>
      </c>
      <c r="D5817" s="49" t="s">
        <v>36497</v>
      </c>
      <c r="E5817" s="1"/>
      <c r="F5817" s="1"/>
    </row>
    <row r="5818" spans="1:6" ht="12.75" customHeight="1" x14ac:dyDescent="0.25">
      <c r="A5818" s="48" t="s">
        <v>36498</v>
      </c>
      <c r="B5818" s="48" t="s">
        <v>36499</v>
      </c>
      <c r="C5818" s="48" t="s">
        <v>9784</v>
      </c>
      <c r="D5818" s="49" t="s">
        <v>33349</v>
      </c>
      <c r="E5818" s="1"/>
      <c r="F5818" s="1"/>
    </row>
    <row r="5819" spans="1:6" ht="12.75" customHeight="1" x14ac:dyDescent="0.25">
      <c r="A5819" s="48" t="s">
        <v>36500</v>
      </c>
      <c r="B5819" s="48" t="s">
        <v>36501</v>
      </c>
      <c r="C5819" s="48" t="s">
        <v>9784</v>
      </c>
      <c r="D5819" s="49" t="s">
        <v>36502</v>
      </c>
      <c r="E5819" s="1"/>
      <c r="F5819" s="1"/>
    </row>
    <row r="5820" spans="1:6" ht="12.75" customHeight="1" x14ac:dyDescent="0.25">
      <c r="A5820" s="48" t="s">
        <v>36503</v>
      </c>
      <c r="B5820" s="48" t="s">
        <v>36504</v>
      </c>
      <c r="C5820" s="48" t="s">
        <v>9784</v>
      </c>
      <c r="D5820" s="49" t="s">
        <v>36505</v>
      </c>
      <c r="E5820" s="1"/>
      <c r="F5820" s="1"/>
    </row>
    <row r="5821" spans="1:6" ht="12.75" customHeight="1" x14ac:dyDescent="0.25">
      <c r="A5821" s="48" t="s">
        <v>36506</v>
      </c>
      <c r="B5821" s="48" t="s">
        <v>36507</v>
      </c>
      <c r="C5821" s="48" t="s">
        <v>9784</v>
      </c>
      <c r="D5821" s="49" t="s">
        <v>36508</v>
      </c>
      <c r="E5821" s="1"/>
      <c r="F5821" s="1"/>
    </row>
    <row r="5822" spans="1:6" ht="12.75" customHeight="1" x14ac:dyDescent="0.25">
      <c r="A5822" s="48" t="s">
        <v>36509</v>
      </c>
      <c r="B5822" s="48" t="s">
        <v>36510</v>
      </c>
      <c r="C5822" s="48" t="s">
        <v>9784</v>
      </c>
      <c r="D5822" s="49" t="s">
        <v>32733</v>
      </c>
      <c r="E5822" s="1"/>
      <c r="F5822" s="1"/>
    </row>
    <row r="5823" spans="1:6" ht="12.75" customHeight="1" x14ac:dyDescent="0.25">
      <c r="A5823" s="48" t="s">
        <v>36511</v>
      </c>
      <c r="B5823" s="48" t="s">
        <v>36512</v>
      </c>
      <c r="C5823" s="48" t="s">
        <v>9784</v>
      </c>
      <c r="D5823" s="49" t="s">
        <v>36513</v>
      </c>
      <c r="E5823" s="1"/>
      <c r="F5823" s="1"/>
    </row>
    <row r="5824" spans="1:6" ht="12.75" customHeight="1" x14ac:dyDescent="0.25">
      <c r="A5824" s="48" t="s">
        <v>36514</v>
      </c>
      <c r="B5824" s="48" t="s">
        <v>36515</v>
      </c>
      <c r="C5824" s="48" t="s">
        <v>9784</v>
      </c>
      <c r="D5824" s="49" t="s">
        <v>36516</v>
      </c>
      <c r="E5824" s="1"/>
      <c r="F5824" s="1"/>
    </row>
    <row r="5825" spans="1:6" ht="12.75" customHeight="1" x14ac:dyDescent="0.25">
      <c r="A5825" s="48" t="s">
        <v>36517</v>
      </c>
      <c r="B5825" s="48" t="s">
        <v>36518</v>
      </c>
      <c r="C5825" s="48" t="s">
        <v>9784</v>
      </c>
      <c r="D5825" s="49" t="s">
        <v>7278</v>
      </c>
      <c r="E5825" s="1"/>
      <c r="F5825" s="1"/>
    </row>
    <row r="5826" spans="1:6" ht="12.75" customHeight="1" x14ac:dyDescent="0.25">
      <c r="A5826" s="48" t="s">
        <v>36519</v>
      </c>
      <c r="B5826" s="48" t="s">
        <v>36520</v>
      </c>
      <c r="C5826" s="48" t="s">
        <v>9784</v>
      </c>
      <c r="D5826" s="49" t="s">
        <v>36521</v>
      </c>
      <c r="E5826" s="1"/>
      <c r="F5826" s="1"/>
    </row>
    <row r="5827" spans="1:6" ht="12.75" customHeight="1" x14ac:dyDescent="0.25">
      <c r="A5827" s="48" t="s">
        <v>36522</v>
      </c>
      <c r="B5827" s="48" t="s">
        <v>36523</v>
      </c>
      <c r="C5827" s="48" t="s">
        <v>9784</v>
      </c>
      <c r="D5827" s="49" t="s">
        <v>36524</v>
      </c>
      <c r="E5827" s="1"/>
      <c r="F5827" s="1"/>
    </row>
    <row r="5828" spans="1:6" ht="12.75" customHeight="1" x14ac:dyDescent="0.25">
      <c r="A5828" s="48" t="s">
        <v>36525</v>
      </c>
      <c r="B5828" s="48" t="s">
        <v>36526</v>
      </c>
      <c r="C5828" s="48" t="s">
        <v>9784</v>
      </c>
      <c r="D5828" s="49" t="s">
        <v>36527</v>
      </c>
      <c r="E5828" s="1"/>
      <c r="F5828" s="1"/>
    </row>
    <row r="5829" spans="1:6" ht="12.75" customHeight="1" x14ac:dyDescent="0.25">
      <c r="A5829" s="48" t="s">
        <v>36528</v>
      </c>
      <c r="B5829" s="48" t="s">
        <v>36529</v>
      </c>
      <c r="C5829" s="48" t="s">
        <v>9784</v>
      </c>
      <c r="D5829" s="49" t="s">
        <v>36530</v>
      </c>
      <c r="E5829" s="1"/>
      <c r="F5829" s="1"/>
    </row>
    <row r="5830" spans="1:6" ht="12.75" customHeight="1" x14ac:dyDescent="0.25">
      <c r="A5830" s="48" t="s">
        <v>36531</v>
      </c>
      <c r="B5830" s="48" t="s">
        <v>36532</v>
      </c>
      <c r="C5830" s="48" t="s">
        <v>9784</v>
      </c>
      <c r="D5830" s="49" t="s">
        <v>36326</v>
      </c>
      <c r="E5830" s="1"/>
      <c r="F5830" s="1"/>
    </row>
    <row r="5831" spans="1:6" ht="12.75" customHeight="1" x14ac:dyDescent="0.25">
      <c r="A5831" s="48" t="s">
        <v>36533</v>
      </c>
      <c r="B5831" s="48" t="s">
        <v>36534</v>
      </c>
      <c r="C5831" s="48" t="s">
        <v>9784</v>
      </c>
      <c r="D5831" s="49" t="s">
        <v>36535</v>
      </c>
      <c r="E5831" s="1"/>
      <c r="F5831" s="1"/>
    </row>
    <row r="5832" spans="1:6" ht="12.75" customHeight="1" x14ac:dyDescent="0.25">
      <c r="A5832" s="48" t="s">
        <v>36536</v>
      </c>
      <c r="B5832" s="48" t="s">
        <v>36537</v>
      </c>
      <c r="C5832" s="48" t="s">
        <v>9784</v>
      </c>
      <c r="D5832" s="49" t="s">
        <v>36538</v>
      </c>
      <c r="E5832" s="1"/>
      <c r="F5832" s="1"/>
    </row>
    <row r="5833" spans="1:6" ht="12.75" customHeight="1" x14ac:dyDescent="0.25">
      <c r="A5833" s="48" t="s">
        <v>36539</v>
      </c>
      <c r="B5833" s="48" t="s">
        <v>36540</v>
      </c>
      <c r="C5833" s="48" t="s">
        <v>9784</v>
      </c>
      <c r="D5833" s="49" t="s">
        <v>36541</v>
      </c>
      <c r="E5833" s="1"/>
      <c r="F5833" s="1"/>
    </row>
    <row r="5834" spans="1:6" ht="12.75" customHeight="1" x14ac:dyDescent="0.25">
      <c r="A5834" s="48" t="s">
        <v>36542</v>
      </c>
      <c r="B5834" s="48" t="s">
        <v>36543</v>
      </c>
      <c r="C5834" s="48" t="s">
        <v>9784</v>
      </c>
      <c r="D5834" s="49" t="s">
        <v>36544</v>
      </c>
      <c r="E5834" s="1"/>
      <c r="F5834" s="1"/>
    </row>
    <row r="5835" spans="1:6" ht="12.75" customHeight="1" x14ac:dyDescent="0.25">
      <c r="A5835" s="48" t="s">
        <v>36545</v>
      </c>
      <c r="B5835" s="48" t="s">
        <v>36546</v>
      </c>
      <c r="C5835" s="48" t="s">
        <v>9784</v>
      </c>
      <c r="D5835" s="49" t="s">
        <v>36547</v>
      </c>
      <c r="E5835" s="1"/>
      <c r="F5835" s="1"/>
    </row>
    <row r="5836" spans="1:6" ht="12.75" customHeight="1" x14ac:dyDescent="0.25">
      <c r="A5836" s="48" t="s">
        <v>36548</v>
      </c>
      <c r="B5836" s="48" t="s">
        <v>36549</v>
      </c>
      <c r="C5836" s="48" t="s">
        <v>9784</v>
      </c>
      <c r="D5836" s="49" t="s">
        <v>36550</v>
      </c>
      <c r="E5836" s="1"/>
      <c r="F5836" s="1"/>
    </row>
    <row r="5837" spans="1:6" ht="12.75" customHeight="1" x14ac:dyDescent="0.25">
      <c r="A5837" s="48" t="s">
        <v>36551</v>
      </c>
      <c r="B5837" s="48" t="s">
        <v>36552</v>
      </c>
      <c r="C5837" s="48" t="s">
        <v>9784</v>
      </c>
      <c r="D5837" s="49" t="s">
        <v>36553</v>
      </c>
      <c r="E5837" s="1"/>
      <c r="F5837" s="1"/>
    </row>
    <row r="5838" spans="1:6" ht="12.75" customHeight="1" x14ac:dyDescent="0.25">
      <c r="A5838" s="48" t="s">
        <v>36554</v>
      </c>
      <c r="B5838" s="48" t="s">
        <v>36555</v>
      </c>
      <c r="C5838" s="48" t="s">
        <v>9784</v>
      </c>
      <c r="D5838" s="49" t="s">
        <v>36556</v>
      </c>
      <c r="E5838" s="1"/>
      <c r="F5838" s="1"/>
    </row>
    <row r="5839" spans="1:6" ht="12.75" customHeight="1" x14ac:dyDescent="0.25">
      <c r="A5839" s="48" t="s">
        <v>36557</v>
      </c>
      <c r="B5839" s="48" t="s">
        <v>36558</v>
      </c>
      <c r="C5839" s="48" t="s">
        <v>9784</v>
      </c>
      <c r="D5839" s="49" t="s">
        <v>36559</v>
      </c>
      <c r="E5839" s="1"/>
      <c r="F5839" s="1"/>
    </row>
    <row r="5840" spans="1:6" ht="12.75" customHeight="1" x14ac:dyDescent="0.25">
      <c r="A5840" s="48" t="s">
        <v>36560</v>
      </c>
      <c r="B5840" s="48" t="s">
        <v>36561</v>
      </c>
      <c r="C5840" s="48" t="s">
        <v>9784</v>
      </c>
      <c r="D5840" s="49" t="s">
        <v>36562</v>
      </c>
      <c r="E5840" s="1"/>
      <c r="F5840" s="1"/>
    </row>
    <row r="5841" spans="1:6" ht="12.75" customHeight="1" x14ac:dyDescent="0.25">
      <c r="A5841" s="48" t="s">
        <v>36563</v>
      </c>
      <c r="B5841" s="48" t="s">
        <v>36564</v>
      </c>
      <c r="C5841" s="48" t="s">
        <v>9784</v>
      </c>
      <c r="D5841" s="49" t="s">
        <v>36565</v>
      </c>
      <c r="E5841" s="1"/>
      <c r="F5841" s="1"/>
    </row>
    <row r="5842" spans="1:6" ht="12.75" customHeight="1" x14ac:dyDescent="0.25">
      <c r="A5842" s="48" t="s">
        <v>36566</v>
      </c>
      <c r="B5842" s="48" t="s">
        <v>36567</v>
      </c>
      <c r="C5842" s="48" t="s">
        <v>9784</v>
      </c>
      <c r="D5842" s="49" t="s">
        <v>36568</v>
      </c>
      <c r="E5842" s="1"/>
      <c r="F5842" s="1"/>
    </row>
    <row r="5843" spans="1:6" ht="12.75" customHeight="1" x14ac:dyDescent="0.25">
      <c r="A5843" s="48" t="s">
        <v>36569</v>
      </c>
      <c r="B5843" s="48" t="s">
        <v>36570</v>
      </c>
      <c r="C5843" s="48" t="s">
        <v>9784</v>
      </c>
      <c r="D5843" s="49" t="s">
        <v>36571</v>
      </c>
      <c r="E5843" s="1"/>
      <c r="F5843" s="1"/>
    </row>
    <row r="5844" spans="1:6" ht="12.75" customHeight="1" x14ac:dyDescent="0.25">
      <c r="A5844" s="48" t="s">
        <v>36572</v>
      </c>
      <c r="B5844" s="48" t="s">
        <v>36573</v>
      </c>
      <c r="C5844" s="48" t="s">
        <v>9784</v>
      </c>
      <c r="D5844" s="49" t="s">
        <v>36574</v>
      </c>
      <c r="E5844" s="1"/>
      <c r="F5844" s="1"/>
    </row>
    <row r="5845" spans="1:6" ht="12.75" customHeight="1" x14ac:dyDescent="0.25">
      <c r="A5845" s="48" t="s">
        <v>36575</v>
      </c>
      <c r="B5845" s="48" t="s">
        <v>36576</v>
      </c>
      <c r="C5845" s="48" t="s">
        <v>9784</v>
      </c>
      <c r="D5845" s="49" t="s">
        <v>36577</v>
      </c>
      <c r="E5845" s="1"/>
      <c r="F5845" s="1"/>
    </row>
    <row r="5846" spans="1:6" ht="12.75" customHeight="1" x14ac:dyDescent="0.25">
      <c r="A5846" s="48" t="s">
        <v>36578</v>
      </c>
      <c r="B5846" s="48" t="s">
        <v>36579</v>
      </c>
      <c r="C5846" s="48" t="s">
        <v>9784</v>
      </c>
      <c r="D5846" s="49" t="s">
        <v>32116</v>
      </c>
      <c r="E5846" s="1"/>
      <c r="F5846" s="1"/>
    </row>
    <row r="5847" spans="1:6" ht="12.75" customHeight="1" x14ac:dyDescent="0.25">
      <c r="A5847" s="48" t="s">
        <v>36580</v>
      </c>
      <c r="B5847" s="48" t="s">
        <v>36581</v>
      </c>
      <c r="C5847" s="48" t="s">
        <v>9784</v>
      </c>
      <c r="D5847" s="49" t="s">
        <v>36582</v>
      </c>
      <c r="E5847" s="1"/>
      <c r="F5847" s="1"/>
    </row>
    <row r="5848" spans="1:6" ht="12.75" customHeight="1" x14ac:dyDescent="0.25">
      <c r="A5848" s="48" t="s">
        <v>36583</v>
      </c>
      <c r="B5848" s="48" t="s">
        <v>36584</v>
      </c>
      <c r="C5848" s="48" t="s">
        <v>9784</v>
      </c>
      <c r="D5848" s="49" t="s">
        <v>36585</v>
      </c>
      <c r="E5848" s="1"/>
      <c r="F5848" s="1"/>
    </row>
    <row r="5849" spans="1:6" ht="12.75" customHeight="1" x14ac:dyDescent="0.25">
      <c r="A5849" s="48" t="s">
        <v>36586</v>
      </c>
      <c r="B5849" s="48" t="s">
        <v>36587</v>
      </c>
      <c r="C5849" s="48" t="s">
        <v>9784</v>
      </c>
      <c r="D5849" s="49" t="s">
        <v>36588</v>
      </c>
      <c r="E5849" s="1"/>
      <c r="F5849" s="1"/>
    </row>
    <row r="5850" spans="1:6" ht="12.75" customHeight="1" x14ac:dyDescent="0.25">
      <c r="A5850" s="48" t="s">
        <v>36589</v>
      </c>
      <c r="B5850" s="48" t="s">
        <v>36590</v>
      </c>
      <c r="C5850" s="48" t="s">
        <v>9784</v>
      </c>
      <c r="D5850" s="49" t="s">
        <v>36591</v>
      </c>
      <c r="E5850" s="1"/>
      <c r="F5850" s="1"/>
    </row>
    <row r="5851" spans="1:6" ht="12.75" customHeight="1" x14ac:dyDescent="0.25">
      <c r="A5851" s="48" t="s">
        <v>36592</v>
      </c>
      <c r="B5851" s="48" t="s">
        <v>36593</v>
      </c>
      <c r="C5851" s="48" t="s">
        <v>9784</v>
      </c>
      <c r="D5851" s="49" t="s">
        <v>36594</v>
      </c>
      <c r="E5851" s="1"/>
      <c r="F5851" s="1"/>
    </row>
    <row r="5852" spans="1:6" ht="12.75" customHeight="1" x14ac:dyDescent="0.25">
      <c r="A5852" s="48" t="s">
        <v>36595</v>
      </c>
      <c r="B5852" s="48" t="s">
        <v>36596</v>
      </c>
      <c r="C5852" s="48" t="s">
        <v>9784</v>
      </c>
      <c r="D5852" s="49" t="s">
        <v>36597</v>
      </c>
      <c r="E5852" s="1"/>
      <c r="F5852" s="1"/>
    </row>
    <row r="5853" spans="1:6" ht="12.75" customHeight="1" x14ac:dyDescent="0.25">
      <c r="A5853" s="48" t="s">
        <v>36598</v>
      </c>
      <c r="B5853" s="48" t="s">
        <v>36599</v>
      </c>
      <c r="C5853" s="48" t="s">
        <v>9784</v>
      </c>
      <c r="D5853" s="49" t="s">
        <v>36600</v>
      </c>
      <c r="E5853" s="1"/>
      <c r="F5853" s="1"/>
    </row>
    <row r="5854" spans="1:6" ht="12.75" customHeight="1" x14ac:dyDescent="0.25">
      <c r="A5854" s="48" t="s">
        <v>36601</v>
      </c>
      <c r="B5854" s="48" t="s">
        <v>36602</v>
      </c>
      <c r="C5854" s="48" t="s">
        <v>9784</v>
      </c>
      <c r="D5854" s="49" t="s">
        <v>36603</v>
      </c>
      <c r="E5854" s="1"/>
      <c r="F5854" s="1"/>
    </row>
    <row r="5855" spans="1:6" ht="12.75" customHeight="1" x14ac:dyDescent="0.25">
      <c r="A5855" s="48" t="s">
        <v>36604</v>
      </c>
      <c r="B5855" s="48" t="s">
        <v>36605</v>
      </c>
      <c r="C5855" s="48" t="s">
        <v>9784</v>
      </c>
      <c r="D5855" s="49" t="s">
        <v>36606</v>
      </c>
      <c r="E5855" s="1"/>
      <c r="F5855" s="1"/>
    </row>
    <row r="5856" spans="1:6" ht="12.75" customHeight="1" x14ac:dyDescent="0.25">
      <c r="A5856" s="48" t="s">
        <v>36607</v>
      </c>
      <c r="B5856" s="48" t="s">
        <v>36608</v>
      </c>
      <c r="C5856" s="48" t="s">
        <v>9784</v>
      </c>
      <c r="D5856" s="49" t="s">
        <v>36609</v>
      </c>
      <c r="E5856" s="1"/>
      <c r="F5856" s="1"/>
    </row>
    <row r="5857" spans="1:6" ht="12.75" customHeight="1" x14ac:dyDescent="0.25">
      <c r="A5857" s="48" t="s">
        <v>36610</v>
      </c>
      <c r="B5857" s="48" t="s">
        <v>36611</v>
      </c>
      <c r="C5857" s="48" t="s">
        <v>9784</v>
      </c>
      <c r="D5857" s="49" t="s">
        <v>36612</v>
      </c>
      <c r="E5857" s="1"/>
      <c r="F5857" s="1"/>
    </row>
    <row r="5858" spans="1:6" ht="12.75" customHeight="1" x14ac:dyDescent="0.25">
      <c r="A5858" s="48" t="s">
        <v>36613</v>
      </c>
      <c r="B5858" s="48" t="s">
        <v>36614</v>
      </c>
      <c r="C5858" s="48" t="s">
        <v>9784</v>
      </c>
      <c r="D5858" s="49" t="s">
        <v>36615</v>
      </c>
      <c r="E5858" s="1"/>
      <c r="F5858" s="1"/>
    </row>
    <row r="5859" spans="1:6" ht="12.75" customHeight="1" x14ac:dyDescent="0.25">
      <c r="A5859" s="48" t="s">
        <v>36616</v>
      </c>
      <c r="B5859" s="48" t="s">
        <v>36617</v>
      </c>
      <c r="C5859" s="48" t="s">
        <v>9784</v>
      </c>
      <c r="D5859" s="49" t="s">
        <v>36618</v>
      </c>
      <c r="E5859" s="1"/>
      <c r="F5859" s="1"/>
    </row>
    <row r="5860" spans="1:6" ht="12.75" customHeight="1" x14ac:dyDescent="0.25">
      <c r="A5860" s="48" t="s">
        <v>36619</v>
      </c>
      <c r="B5860" s="48" t="s">
        <v>36620</v>
      </c>
      <c r="C5860" s="48" t="s">
        <v>9784</v>
      </c>
      <c r="D5860" s="49" t="s">
        <v>36621</v>
      </c>
      <c r="E5860" s="1"/>
      <c r="F5860" s="1"/>
    </row>
    <row r="5861" spans="1:6" ht="12.75" customHeight="1" x14ac:dyDescent="0.25">
      <c r="A5861" s="48" t="s">
        <v>36622</v>
      </c>
      <c r="B5861" s="48" t="s">
        <v>36623</v>
      </c>
      <c r="C5861" s="48" t="s">
        <v>9784</v>
      </c>
      <c r="D5861" s="49" t="s">
        <v>36624</v>
      </c>
      <c r="E5861" s="1"/>
      <c r="F5861" s="1"/>
    </row>
    <row r="5862" spans="1:6" ht="12.75" customHeight="1" x14ac:dyDescent="0.25">
      <c r="A5862" s="48" t="s">
        <v>36625</v>
      </c>
      <c r="B5862" s="48" t="s">
        <v>36626</v>
      </c>
      <c r="C5862" s="48" t="s">
        <v>9784</v>
      </c>
      <c r="D5862" s="49" t="s">
        <v>36627</v>
      </c>
      <c r="E5862" s="1"/>
      <c r="F5862" s="1"/>
    </row>
    <row r="5863" spans="1:6" ht="12.75" customHeight="1" x14ac:dyDescent="0.25">
      <c r="A5863" s="48" t="s">
        <v>36628</v>
      </c>
      <c r="B5863" s="48" t="s">
        <v>36629</v>
      </c>
      <c r="C5863" s="48" t="s">
        <v>9784</v>
      </c>
      <c r="D5863" s="49" t="s">
        <v>36630</v>
      </c>
      <c r="E5863" s="1"/>
      <c r="F5863" s="1"/>
    </row>
    <row r="5864" spans="1:6" ht="12.75" customHeight="1" x14ac:dyDescent="0.25">
      <c r="A5864" s="48" t="s">
        <v>36631</v>
      </c>
      <c r="B5864" s="48" t="s">
        <v>36632</v>
      </c>
      <c r="C5864" s="48" t="s">
        <v>9784</v>
      </c>
      <c r="D5864" s="49" t="s">
        <v>36633</v>
      </c>
      <c r="E5864" s="1"/>
      <c r="F5864" s="1"/>
    </row>
    <row r="5865" spans="1:6" ht="12.75" customHeight="1" x14ac:dyDescent="0.25">
      <c r="A5865" s="48" t="s">
        <v>36634</v>
      </c>
      <c r="B5865" s="48" t="s">
        <v>36635</v>
      </c>
      <c r="C5865" s="48" t="s">
        <v>9784</v>
      </c>
      <c r="D5865" s="49" t="s">
        <v>36636</v>
      </c>
      <c r="E5865" s="1"/>
      <c r="F5865" s="1"/>
    </row>
    <row r="5866" spans="1:6" ht="12.75" customHeight="1" x14ac:dyDescent="0.25">
      <c r="A5866" s="48" t="s">
        <v>36637</v>
      </c>
      <c r="B5866" s="48" t="s">
        <v>36638</v>
      </c>
      <c r="C5866" s="48" t="s">
        <v>9784</v>
      </c>
      <c r="D5866" s="49" t="s">
        <v>36639</v>
      </c>
      <c r="E5866" s="1"/>
      <c r="F5866" s="1"/>
    </row>
    <row r="5867" spans="1:6" ht="12.75" customHeight="1" x14ac:dyDescent="0.25">
      <c r="A5867" s="48" t="s">
        <v>36640</v>
      </c>
      <c r="B5867" s="48" t="s">
        <v>36641</v>
      </c>
      <c r="C5867" s="48" t="s">
        <v>9784</v>
      </c>
      <c r="D5867" s="49" t="s">
        <v>36642</v>
      </c>
      <c r="E5867" s="1"/>
      <c r="F5867" s="1"/>
    </row>
    <row r="5868" spans="1:6" ht="12.75" customHeight="1" x14ac:dyDescent="0.25">
      <c r="A5868" s="48" t="s">
        <v>36643</v>
      </c>
      <c r="B5868" s="48" t="s">
        <v>36644</v>
      </c>
      <c r="C5868" s="48" t="s">
        <v>9784</v>
      </c>
      <c r="D5868" s="49" t="s">
        <v>5144</v>
      </c>
      <c r="E5868" s="1"/>
      <c r="F5868" s="1"/>
    </row>
    <row r="5869" spans="1:6" ht="12.75" customHeight="1" x14ac:dyDescent="0.25">
      <c r="A5869" s="48" t="s">
        <v>36645</v>
      </c>
      <c r="B5869" s="48" t="s">
        <v>36646</v>
      </c>
      <c r="C5869" s="48" t="s">
        <v>9741</v>
      </c>
      <c r="D5869" s="49" t="s">
        <v>36647</v>
      </c>
      <c r="E5869" s="1"/>
      <c r="F5869" s="1"/>
    </row>
    <row r="5870" spans="1:6" ht="12.75" customHeight="1" x14ac:dyDescent="0.25">
      <c r="A5870" s="48" t="s">
        <v>36648</v>
      </c>
      <c r="B5870" s="48" t="s">
        <v>36649</v>
      </c>
      <c r="C5870" s="48" t="s">
        <v>9741</v>
      </c>
      <c r="D5870" s="49" t="s">
        <v>36650</v>
      </c>
      <c r="E5870" s="1"/>
      <c r="F5870" s="1"/>
    </row>
    <row r="5871" spans="1:6" ht="12.75" customHeight="1" x14ac:dyDescent="0.25">
      <c r="A5871" s="48" t="s">
        <v>36651</v>
      </c>
      <c r="B5871" s="48" t="s">
        <v>36652</v>
      </c>
      <c r="C5871" s="48" t="s">
        <v>9784</v>
      </c>
      <c r="D5871" s="49" t="s">
        <v>36653</v>
      </c>
      <c r="E5871" s="1"/>
      <c r="F5871" s="1"/>
    </row>
    <row r="5872" spans="1:6" ht="12.75" customHeight="1" x14ac:dyDescent="0.25">
      <c r="A5872" s="48" t="s">
        <v>36654</v>
      </c>
      <c r="B5872" s="48" t="s">
        <v>36655</v>
      </c>
      <c r="C5872" s="48" t="s">
        <v>9784</v>
      </c>
      <c r="D5872" s="49" t="s">
        <v>36656</v>
      </c>
      <c r="E5872" s="1"/>
      <c r="F5872" s="1"/>
    </row>
    <row r="5873" spans="1:6" ht="12.75" customHeight="1" x14ac:dyDescent="0.25">
      <c r="A5873" s="48" t="s">
        <v>36657</v>
      </c>
      <c r="B5873" s="48" t="s">
        <v>36658</v>
      </c>
      <c r="C5873" s="48" t="s">
        <v>9784</v>
      </c>
      <c r="D5873" s="49" t="s">
        <v>36659</v>
      </c>
      <c r="E5873" s="1"/>
      <c r="F5873" s="1"/>
    </row>
    <row r="5874" spans="1:6" ht="12.75" customHeight="1" x14ac:dyDescent="0.25">
      <c r="A5874" s="48" t="s">
        <v>36660</v>
      </c>
      <c r="B5874" s="48" t="s">
        <v>36661</v>
      </c>
      <c r="C5874" s="48" t="s">
        <v>9784</v>
      </c>
      <c r="D5874" s="49" t="s">
        <v>36662</v>
      </c>
      <c r="E5874" s="1"/>
      <c r="F5874" s="1"/>
    </row>
    <row r="5875" spans="1:6" ht="12.75" customHeight="1" x14ac:dyDescent="0.25">
      <c r="A5875" s="48" t="s">
        <v>36663</v>
      </c>
      <c r="B5875" s="48" t="s">
        <v>36664</v>
      </c>
      <c r="C5875" s="48" t="s">
        <v>9784</v>
      </c>
      <c r="D5875" s="49" t="s">
        <v>36665</v>
      </c>
      <c r="E5875" s="1"/>
      <c r="F5875" s="1"/>
    </row>
    <row r="5876" spans="1:6" ht="12.75" customHeight="1" x14ac:dyDescent="0.25">
      <c r="A5876" s="48" t="s">
        <v>36666</v>
      </c>
      <c r="B5876" s="48" t="s">
        <v>36667</v>
      </c>
      <c r="C5876" s="48" t="s">
        <v>9784</v>
      </c>
      <c r="D5876" s="49" t="s">
        <v>36668</v>
      </c>
      <c r="E5876" s="1"/>
      <c r="F5876" s="1"/>
    </row>
    <row r="5877" spans="1:6" ht="12.75" customHeight="1" x14ac:dyDescent="0.25">
      <c r="A5877" s="48" t="s">
        <v>36669</v>
      </c>
      <c r="B5877" s="48" t="s">
        <v>36670</v>
      </c>
      <c r="C5877" s="48" t="s">
        <v>9784</v>
      </c>
      <c r="D5877" s="49" t="s">
        <v>36671</v>
      </c>
      <c r="E5877" s="1"/>
      <c r="F5877" s="1"/>
    </row>
    <row r="5878" spans="1:6" ht="12.75" customHeight="1" x14ac:dyDescent="0.25">
      <c r="A5878" s="48" t="s">
        <v>36672</v>
      </c>
      <c r="B5878" s="48" t="s">
        <v>36673</v>
      </c>
      <c r="C5878" s="48" t="s">
        <v>9784</v>
      </c>
      <c r="D5878" s="49" t="s">
        <v>36674</v>
      </c>
      <c r="E5878" s="1"/>
      <c r="F5878" s="1"/>
    </row>
    <row r="5879" spans="1:6" ht="12.75" customHeight="1" x14ac:dyDescent="0.25">
      <c r="A5879" s="48" t="s">
        <v>36675</v>
      </c>
      <c r="B5879" s="48" t="s">
        <v>36676</v>
      </c>
      <c r="C5879" s="48" t="s">
        <v>9784</v>
      </c>
      <c r="D5879" s="49" t="s">
        <v>36677</v>
      </c>
      <c r="E5879" s="1"/>
      <c r="F5879" s="1"/>
    </row>
    <row r="5880" spans="1:6" ht="12.75" customHeight="1" x14ac:dyDescent="0.25">
      <c r="A5880" s="48" t="s">
        <v>36678</v>
      </c>
      <c r="B5880" s="48" t="s">
        <v>36679</v>
      </c>
      <c r="C5880" s="48" t="s">
        <v>9784</v>
      </c>
      <c r="D5880" s="49" t="s">
        <v>36680</v>
      </c>
      <c r="E5880" s="1"/>
      <c r="F5880" s="1"/>
    </row>
    <row r="5881" spans="1:6" ht="12.75" customHeight="1" x14ac:dyDescent="0.25">
      <c r="A5881" s="48" t="s">
        <v>36681</v>
      </c>
      <c r="B5881" s="48" t="s">
        <v>36682</v>
      </c>
      <c r="C5881" s="48" t="s">
        <v>9784</v>
      </c>
      <c r="D5881" s="49" t="s">
        <v>36683</v>
      </c>
      <c r="E5881" s="1"/>
      <c r="F5881" s="1"/>
    </row>
    <row r="5882" spans="1:6" ht="12.75" customHeight="1" x14ac:dyDescent="0.25">
      <c r="A5882" s="48" t="s">
        <v>36684</v>
      </c>
      <c r="B5882" s="48" t="s">
        <v>36685</v>
      </c>
      <c r="C5882" s="48" t="s">
        <v>9784</v>
      </c>
      <c r="D5882" s="49" t="s">
        <v>36686</v>
      </c>
      <c r="E5882" s="1"/>
      <c r="F5882" s="1"/>
    </row>
    <row r="5883" spans="1:6" ht="12.75" customHeight="1" x14ac:dyDescent="0.25">
      <c r="A5883" s="48" t="s">
        <v>36687</v>
      </c>
      <c r="B5883" s="48" t="s">
        <v>36688</v>
      </c>
      <c r="C5883" s="48" t="s">
        <v>9784</v>
      </c>
      <c r="D5883" s="49" t="s">
        <v>36689</v>
      </c>
      <c r="E5883" s="1"/>
      <c r="F5883" s="1"/>
    </row>
    <row r="5884" spans="1:6" ht="12.75" customHeight="1" x14ac:dyDescent="0.25">
      <c r="A5884" s="48" t="s">
        <v>36690</v>
      </c>
      <c r="B5884" s="48" t="s">
        <v>36691</v>
      </c>
      <c r="C5884" s="48" t="s">
        <v>9784</v>
      </c>
      <c r="D5884" s="49" t="s">
        <v>36692</v>
      </c>
      <c r="E5884" s="1"/>
      <c r="F5884" s="1"/>
    </row>
    <row r="5885" spans="1:6" ht="12.75" customHeight="1" x14ac:dyDescent="0.25">
      <c r="A5885" s="48" t="s">
        <v>36693</v>
      </c>
      <c r="B5885" s="48" t="s">
        <v>36694</v>
      </c>
      <c r="C5885" s="48" t="s">
        <v>9784</v>
      </c>
      <c r="D5885" s="49" t="s">
        <v>32379</v>
      </c>
      <c r="E5885" s="1"/>
      <c r="F5885" s="1"/>
    </row>
    <row r="5886" spans="1:6" ht="12.75" customHeight="1" x14ac:dyDescent="0.25">
      <c r="A5886" s="48" t="s">
        <v>36695</v>
      </c>
      <c r="B5886" s="48" t="s">
        <v>36696</v>
      </c>
      <c r="C5886" s="48" t="s">
        <v>9784</v>
      </c>
      <c r="D5886" s="49" t="s">
        <v>36697</v>
      </c>
      <c r="E5886" s="1"/>
      <c r="F5886" s="1"/>
    </row>
    <row r="5887" spans="1:6" ht="12.75" customHeight="1" x14ac:dyDescent="0.25">
      <c r="A5887" s="48" t="s">
        <v>36698</v>
      </c>
      <c r="B5887" s="48" t="s">
        <v>36699</v>
      </c>
      <c r="C5887" s="48" t="s">
        <v>9784</v>
      </c>
      <c r="D5887" s="49" t="s">
        <v>36700</v>
      </c>
      <c r="E5887" s="1"/>
      <c r="F5887" s="1"/>
    </row>
    <row r="5888" spans="1:6" ht="12.75" customHeight="1" x14ac:dyDescent="0.25">
      <c r="A5888" s="48" t="s">
        <v>36701</v>
      </c>
      <c r="B5888" s="48" t="s">
        <v>36702</v>
      </c>
      <c r="C5888" s="48" t="s">
        <v>9784</v>
      </c>
      <c r="D5888" s="49" t="s">
        <v>21089</v>
      </c>
      <c r="E5888" s="1"/>
      <c r="F5888" s="1"/>
    </row>
    <row r="5889" spans="1:6" ht="12.75" customHeight="1" x14ac:dyDescent="0.25">
      <c r="A5889" s="48" t="s">
        <v>36703</v>
      </c>
      <c r="B5889" s="48" t="s">
        <v>36704</v>
      </c>
      <c r="C5889" s="48" t="s">
        <v>9784</v>
      </c>
      <c r="D5889" s="49" t="s">
        <v>36705</v>
      </c>
      <c r="E5889" s="1"/>
      <c r="F5889" s="1"/>
    </row>
    <row r="5890" spans="1:6" ht="12.75" customHeight="1" x14ac:dyDescent="0.25">
      <c r="A5890" s="48" t="s">
        <v>36706</v>
      </c>
      <c r="B5890" s="48" t="s">
        <v>36707</v>
      </c>
      <c r="C5890" s="48" t="s">
        <v>9784</v>
      </c>
      <c r="D5890" s="49" t="s">
        <v>24547</v>
      </c>
      <c r="E5890" s="1"/>
      <c r="F5890" s="1"/>
    </row>
    <row r="5891" spans="1:6" ht="12.75" customHeight="1" x14ac:dyDescent="0.25">
      <c r="A5891" s="48" t="s">
        <v>36708</v>
      </c>
      <c r="B5891" s="48" t="s">
        <v>36709</v>
      </c>
      <c r="C5891" s="48" t="s">
        <v>9784</v>
      </c>
      <c r="D5891" s="49" t="s">
        <v>36710</v>
      </c>
      <c r="E5891" s="1"/>
      <c r="F5891" s="1"/>
    </row>
    <row r="5892" spans="1:6" ht="12.75" customHeight="1" x14ac:dyDescent="0.25">
      <c r="A5892" s="48" t="s">
        <v>36711</v>
      </c>
      <c r="B5892" s="48" t="s">
        <v>36712</v>
      </c>
      <c r="C5892" s="48" t="s">
        <v>9784</v>
      </c>
      <c r="D5892" s="49" t="s">
        <v>36713</v>
      </c>
      <c r="E5892" s="1"/>
      <c r="F5892" s="1"/>
    </row>
    <row r="5893" spans="1:6" ht="12.75" customHeight="1" x14ac:dyDescent="0.25">
      <c r="A5893" s="48" t="s">
        <v>36714</v>
      </c>
      <c r="B5893" s="48" t="s">
        <v>36715</v>
      </c>
      <c r="C5893" s="48" t="s">
        <v>9896</v>
      </c>
      <c r="D5893" s="49" t="s">
        <v>36716</v>
      </c>
      <c r="E5893" s="1"/>
      <c r="F5893" s="1"/>
    </row>
    <row r="5894" spans="1:6" ht="12.75" customHeight="1" x14ac:dyDescent="0.25">
      <c r="A5894" s="48" t="s">
        <v>36717</v>
      </c>
      <c r="B5894" s="48" t="s">
        <v>36718</v>
      </c>
      <c r="C5894" s="48" t="s">
        <v>9896</v>
      </c>
      <c r="D5894" s="49" t="s">
        <v>36719</v>
      </c>
      <c r="E5894" s="1"/>
      <c r="F5894" s="1"/>
    </row>
    <row r="5895" spans="1:6" ht="12.75" customHeight="1" x14ac:dyDescent="0.25">
      <c r="A5895" s="48" t="s">
        <v>36720</v>
      </c>
      <c r="B5895" s="48" t="s">
        <v>36721</v>
      </c>
      <c r="C5895" s="48" t="s">
        <v>9896</v>
      </c>
      <c r="D5895" s="49" t="s">
        <v>36722</v>
      </c>
      <c r="E5895" s="1"/>
      <c r="F5895" s="1"/>
    </row>
    <row r="5896" spans="1:6" ht="12.75" customHeight="1" x14ac:dyDescent="0.25">
      <c r="A5896" s="48" t="s">
        <v>36723</v>
      </c>
      <c r="B5896" s="48" t="s">
        <v>36724</v>
      </c>
      <c r="C5896" s="48" t="s">
        <v>9896</v>
      </c>
      <c r="D5896" s="49" t="s">
        <v>22009</v>
      </c>
      <c r="E5896" s="1"/>
      <c r="F5896" s="1"/>
    </row>
    <row r="5897" spans="1:6" ht="12.75" customHeight="1" x14ac:dyDescent="0.25">
      <c r="A5897" s="48" t="s">
        <v>36725</v>
      </c>
      <c r="B5897" s="48" t="s">
        <v>36726</v>
      </c>
      <c r="C5897" s="48" t="s">
        <v>9896</v>
      </c>
      <c r="D5897" s="49" t="s">
        <v>36727</v>
      </c>
      <c r="E5897" s="1"/>
      <c r="F5897" s="1"/>
    </row>
    <row r="5898" spans="1:6" ht="12.75" customHeight="1" x14ac:dyDescent="0.25">
      <c r="A5898" s="48" t="s">
        <v>36728</v>
      </c>
      <c r="B5898" s="48" t="s">
        <v>36729</v>
      </c>
      <c r="C5898" s="48" t="s">
        <v>9896</v>
      </c>
      <c r="D5898" s="49" t="s">
        <v>36730</v>
      </c>
      <c r="E5898" s="1"/>
      <c r="F5898" s="1"/>
    </row>
    <row r="5899" spans="1:6" ht="12.75" customHeight="1" x14ac:dyDescent="0.25">
      <c r="A5899" s="48" t="s">
        <v>36731</v>
      </c>
      <c r="B5899" s="48" t="s">
        <v>36732</v>
      </c>
      <c r="C5899" s="48" t="s">
        <v>9896</v>
      </c>
      <c r="D5899" s="49" t="s">
        <v>36733</v>
      </c>
      <c r="E5899" s="1"/>
      <c r="F5899" s="1"/>
    </row>
    <row r="5900" spans="1:6" ht="12.75" customHeight="1" x14ac:dyDescent="0.25">
      <c r="A5900" s="48" t="s">
        <v>36734</v>
      </c>
      <c r="B5900" s="48" t="s">
        <v>36735</v>
      </c>
      <c r="C5900" s="48" t="s">
        <v>9896</v>
      </c>
      <c r="D5900" s="49" t="s">
        <v>26889</v>
      </c>
      <c r="E5900" s="1"/>
      <c r="F5900" s="1"/>
    </row>
    <row r="5901" spans="1:6" ht="12.75" customHeight="1" x14ac:dyDescent="0.25">
      <c r="A5901" s="48" t="s">
        <v>36736</v>
      </c>
      <c r="B5901" s="48" t="s">
        <v>36737</v>
      </c>
      <c r="C5901" s="48" t="s">
        <v>9896</v>
      </c>
      <c r="D5901" s="49" t="s">
        <v>36738</v>
      </c>
      <c r="E5901" s="1"/>
      <c r="F5901" s="1"/>
    </row>
    <row r="5902" spans="1:6" ht="12.75" customHeight="1" x14ac:dyDescent="0.25">
      <c r="A5902" s="48" t="s">
        <v>36739</v>
      </c>
      <c r="B5902" s="48" t="s">
        <v>36740</v>
      </c>
      <c r="C5902" s="48" t="s">
        <v>9896</v>
      </c>
      <c r="D5902" s="49" t="s">
        <v>36741</v>
      </c>
      <c r="E5902" s="1"/>
      <c r="F5902" s="1"/>
    </row>
    <row r="5903" spans="1:6" ht="12.75" customHeight="1" x14ac:dyDescent="0.25">
      <c r="A5903" s="48" t="s">
        <v>36742</v>
      </c>
      <c r="B5903" s="48" t="s">
        <v>36743</v>
      </c>
      <c r="C5903" s="48" t="s">
        <v>9896</v>
      </c>
      <c r="D5903" s="49" t="s">
        <v>36744</v>
      </c>
      <c r="E5903" s="1"/>
      <c r="F5903" s="1"/>
    </row>
    <row r="5904" spans="1:6" ht="12.75" customHeight="1" x14ac:dyDescent="0.25">
      <c r="A5904" s="48" t="s">
        <v>36745</v>
      </c>
      <c r="B5904" s="48" t="s">
        <v>36746</v>
      </c>
      <c r="C5904" s="48" t="s">
        <v>9896</v>
      </c>
      <c r="D5904" s="49" t="s">
        <v>30923</v>
      </c>
      <c r="E5904" s="1"/>
      <c r="F5904" s="1"/>
    </row>
    <row r="5905" spans="1:6" ht="12.75" customHeight="1" x14ac:dyDescent="0.25">
      <c r="A5905" s="48" t="s">
        <v>36747</v>
      </c>
      <c r="B5905" s="48" t="s">
        <v>36748</v>
      </c>
      <c r="C5905" s="48" t="s">
        <v>9896</v>
      </c>
      <c r="D5905" s="49" t="s">
        <v>36749</v>
      </c>
      <c r="E5905" s="1"/>
      <c r="F5905" s="1"/>
    </row>
    <row r="5906" spans="1:6" ht="12.75" customHeight="1" x14ac:dyDescent="0.25">
      <c r="A5906" s="48" t="s">
        <v>36750</v>
      </c>
      <c r="B5906" s="48" t="s">
        <v>36751</v>
      </c>
      <c r="C5906" s="48" t="s">
        <v>9896</v>
      </c>
      <c r="D5906" s="49" t="s">
        <v>36752</v>
      </c>
      <c r="E5906" s="1"/>
      <c r="F5906" s="1"/>
    </row>
    <row r="5907" spans="1:6" ht="12.75" customHeight="1" x14ac:dyDescent="0.25">
      <c r="A5907" s="48" t="s">
        <v>36753</v>
      </c>
      <c r="B5907" s="48" t="s">
        <v>36754</v>
      </c>
      <c r="C5907" s="48" t="s">
        <v>9896</v>
      </c>
      <c r="D5907" s="49" t="s">
        <v>7633</v>
      </c>
      <c r="E5907" s="1"/>
      <c r="F5907" s="1"/>
    </row>
    <row r="5908" spans="1:6" ht="12.75" customHeight="1" x14ac:dyDescent="0.25">
      <c r="A5908" s="48" t="s">
        <v>36755</v>
      </c>
      <c r="B5908" s="48" t="s">
        <v>36756</v>
      </c>
      <c r="C5908" s="48" t="s">
        <v>9896</v>
      </c>
      <c r="D5908" s="49" t="s">
        <v>36757</v>
      </c>
      <c r="E5908" s="1"/>
      <c r="F5908" s="1"/>
    </row>
    <row r="5909" spans="1:6" ht="12.75" customHeight="1" x14ac:dyDescent="0.25">
      <c r="A5909" s="48" t="s">
        <v>36758</v>
      </c>
      <c r="B5909" s="48" t="s">
        <v>36759</v>
      </c>
      <c r="C5909" s="48" t="s">
        <v>9896</v>
      </c>
      <c r="D5909" s="49" t="s">
        <v>36760</v>
      </c>
      <c r="E5909" s="1"/>
      <c r="F5909" s="1"/>
    </row>
    <row r="5910" spans="1:6" ht="12.75" customHeight="1" x14ac:dyDescent="0.25">
      <c r="A5910" s="48" t="s">
        <v>36761</v>
      </c>
      <c r="B5910" s="48" t="s">
        <v>36762</v>
      </c>
      <c r="C5910" s="48" t="s">
        <v>9896</v>
      </c>
      <c r="D5910" s="49" t="s">
        <v>36763</v>
      </c>
      <c r="E5910" s="1"/>
      <c r="F5910" s="1"/>
    </row>
    <row r="5911" spans="1:6" ht="12.75" customHeight="1" x14ac:dyDescent="0.25">
      <c r="A5911" s="48" t="s">
        <v>36764</v>
      </c>
      <c r="B5911" s="48" t="s">
        <v>36765</v>
      </c>
      <c r="C5911" s="48" t="s">
        <v>9896</v>
      </c>
      <c r="D5911" s="49" t="s">
        <v>36766</v>
      </c>
      <c r="E5911" s="1"/>
      <c r="F5911" s="1"/>
    </row>
    <row r="5912" spans="1:6" ht="12.75" customHeight="1" x14ac:dyDescent="0.25">
      <c r="A5912" s="48" t="s">
        <v>36767</v>
      </c>
      <c r="B5912" s="48" t="s">
        <v>36768</v>
      </c>
      <c r="C5912" s="48" t="s">
        <v>9896</v>
      </c>
      <c r="D5912" s="49" t="s">
        <v>36769</v>
      </c>
      <c r="E5912" s="1"/>
      <c r="F5912" s="1"/>
    </row>
    <row r="5913" spans="1:6" ht="12.75" customHeight="1" x14ac:dyDescent="0.25">
      <c r="A5913" s="48" t="s">
        <v>36770</v>
      </c>
      <c r="B5913" s="48" t="s">
        <v>36771</v>
      </c>
      <c r="C5913" s="48" t="s">
        <v>9896</v>
      </c>
      <c r="D5913" s="49" t="s">
        <v>36772</v>
      </c>
      <c r="E5913" s="1"/>
      <c r="F5913" s="1"/>
    </row>
    <row r="5914" spans="1:6" ht="12.75" customHeight="1" x14ac:dyDescent="0.25">
      <c r="A5914" s="48" t="s">
        <v>36773</v>
      </c>
      <c r="B5914" s="48" t="s">
        <v>36774</v>
      </c>
      <c r="C5914" s="48" t="s">
        <v>9896</v>
      </c>
      <c r="D5914" s="49" t="s">
        <v>36775</v>
      </c>
      <c r="E5914" s="1"/>
      <c r="F5914" s="1"/>
    </row>
    <row r="5915" spans="1:6" ht="12.75" customHeight="1" x14ac:dyDescent="0.25">
      <c r="A5915" s="48" t="s">
        <v>36776</v>
      </c>
      <c r="B5915" s="48" t="s">
        <v>36777</v>
      </c>
      <c r="C5915" s="48" t="s">
        <v>9896</v>
      </c>
      <c r="D5915" s="49" t="s">
        <v>36778</v>
      </c>
      <c r="E5915" s="1"/>
      <c r="F5915" s="1"/>
    </row>
    <row r="5916" spans="1:6" ht="12.75" customHeight="1" x14ac:dyDescent="0.25">
      <c r="A5916" s="48" t="s">
        <v>36779</v>
      </c>
      <c r="B5916" s="48" t="s">
        <v>36780</v>
      </c>
      <c r="C5916" s="48" t="s">
        <v>9896</v>
      </c>
      <c r="D5916" s="49" t="s">
        <v>36781</v>
      </c>
      <c r="E5916" s="1"/>
      <c r="F5916" s="1"/>
    </row>
    <row r="5917" spans="1:6" ht="12.75" customHeight="1" x14ac:dyDescent="0.25">
      <c r="A5917" s="48" t="s">
        <v>36782</v>
      </c>
      <c r="B5917" s="48" t="s">
        <v>36783</v>
      </c>
      <c r="C5917" s="48" t="s">
        <v>9896</v>
      </c>
      <c r="D5917" s="49" t="s">
        <v>23309</v>
      </c>
      <c r="E5917" s="1"/>
      <c r="F5917" s="1"/>
    </row>
    <row r="5918" spans="1:6" ht="12.75" customHeight="1" x14ac:dyDescent="0.25">
      <c r="A5918" s="48" t="s">
        <v>36784</v>
      </c>
      <c r="B5918" s="48" t="s">
        <v>36785</v>
      </c>
      <c r="C5918" s="48" t="s">
        <v>9896</v>
      </c>
      <c r="D5918" s="49" t="s">
        <v>36786</v>
      </c>
      <c r="E5918" s="1"/>
      <c r="F5918" s="1"/>
    </row>
    <row r="5919" spans="1:6" ht="12.75" customHeight="1" x14ac:dyDescent="0.25">
      <c r="A5919" s="48" t="s">
        <v>36787</v>
      </c>
      <c r="B5919" s="48" t="s">
        <v>36788</v>
      </c>
      <c r="C5919" s="48" t="s">
        <v>9896</v>
      </c>
      <c r="D5919" s="49" t="s">
        <v>36789</v>
      </c>
      <c r="E5919" s="1"/>
      <c r="F5919" s="1"/>
    </row>
    <row r="5920" spans="1:6" ht="12.75" customHeight="1" x14ac:dyDescent="0.25">
      <c r="A5920" s="48" t="s">
        <v>36790</v>
      </c>
      <c r="B5920" s="48" t="s">
        <v>36791</v>
      </c>
      <c r="C5920" s="48" t="s">
        <v>9896</v>
      </c>
      <c r="D5920" s="49" t="s">
        <v>36792</v>
      </c>
      <c r="E5920" s="1"/>
      <c r="F5920" s="1"/>
    </row>
    <row r="5921" spans="1:6" ht="12.75" customHeight="1" x14ac:dyDescent="0.25">
      <c r="A5921" s="48" t="s">
        <v>36793</v>
      </c>
      <c r="B5921" s="48" t="s">
        <v>36794</v>
      </c>
      <c r="C5921" s="48" t="s">
        <v>9784</v>
      </c>
      <c r="D5921" s="49" t="s">
        <v>35172</v>
      </c>
      <c r="E5921" s="1"/>
      <c r="F5921" s="1"/>
    </row>
    <row r="5922" spans="1:6" ht="12.75" customHeight="1" x14ac:dyDescent="0.25">
      <c r="A5922" s="48" t="s">
        <v>36795</v>
      </c>
      <c r="B5922" s="48" t="s">
        <v>36796</v>
      </c>
      <c r="C5922" s="48" t="s">
        <v>9784</v>
      </c>
      <c r="D5922" s="49" t="s">
        <v>36797</v>
      </c>
      <c r="E5922" s="1"/>
      <c r="F5922" s="1"/>
    </row>
    <row r="5923" spans="1:6" ht="12.75" customHeight="1" x14ac:dyDescent="0.25">
      <c r="A5923" s="48" t="s">
        <v>36798</v>
      </c>
      <c r="B5923" s="48" t="s">
        <v>36799</v>
      </c>
      <c r="C5923" s="48" t="s">
        <v>9784</v>
      </c>
      <c r="D5923" s="49" t="s">
        <v>36800</v>
      </c>
      <c r="E5923" s="1"/>
      <c r="F5923" s="1"/>
    </row>
    <row r="5924" spans="1:6" ht="12.75" customHeight="1" x14ac:dyDescent="0.25">
      <c r="A5924" s="48" t="s">
        <v>36801</v>
      </c>
      <c r="B5924" s="48" t="s">
        <v>36802</v>
      </c>
      <c r="C5924" s="48" t="s">
        <v>9784</v>
      </c>
      <c r="D5924" s="49" t="s">
        <v>36803</v>
      </c>
      <c r="E5924" s="1"/>
      <c r="F5924" s="1"/>
    </row>
    <row r="5925" spans="1:6" ht="12.75" customHeight="1" x14ac:dyDescent="0.25">
      <c r="A5925" s="48" t="s">
        <v>36804</v>
      </c>
      <c r="B5925" s="48" t="s">
        <v>36805</v>
      </c>
      <c r="C5925" s="48" t="s">
        <v>9784</v>
      </c>
      <c r="D5925" s="49" t="s">
        <v>34178</v>
      </c>
      <c r="E5925" s="1"/>
      <c r="F5925" s="1"/>
    </row>
    <row r="5926" spans="1:6" ht="12.75" customHeight="1" x14ac:dyDescent="0.25">
      <c r="A5926" s="48" t="s">
        <v>36806</v>
      </c>
      <c r="B5926" s="48" t="s">
        <v>36807</v>
      </c>
      <c r="C5926" s="48" t="s">
        <v>9784</v>
      </c>
      <c r="D5926" s="49" t="s">
        <v>36808</v>
      </c>
      <c r="E5926" s="1"/>
      <c r="F5926" s="1"/>
    </row>
    <row r="5927" spans="1:6" ht="12.75" customHeight="1" x14ac:dyDescent="0.25">
      <c r="A5927" s="48" t="s">
        <v>36809</v>
      </c>
      <c r="B5927" s="48" t="s">
        <v>36810</v>
      </c>
      <c r="C5927" s="48" t="s">
        <v>9784</v>
      </c>
      <c r="D5927" s="49" t="s">
        <v>36811</v>
      </c>
      <c r="E5927" s="1"/>
      <c r="F5927" s="1"/>
    </row>
    <row r="5928" spans="1:6" ht="12.75" customHeight="1" x14ac:dyDescent="0.25">
      <c r="A5928" s="48" t="s">
        <v>36812</v>
      </c>
      <c r="B5928" s="48" t="s">
        <v>36813</v>
      </c>
      <c r="C5928" s="48" t="s">
        <v>9784</v>
      </c>
      <c r="D5928" s="49" t="s">
        <v>36814</v>
      </c>
      <c r="E5928" s="1"/>
      <c r="F5928" s="1"/>
    </row>
    <row r="5929" spans="1:6" ht="12.75" customHeight="1" x14ac:dyDescent="0.25">
      <c r="A5929" s="48" t="s">
        <v>36815</v>
      </c>
      <c r="B5929" s="48" t="s">
        <v>36816</v>
      </c>
      <c r="C5929" s="48" t="s">
        <v>9784</v>
      </c>
      <c r="D5929" s="49" t="s">
        <v>36817</v>
      </c>
      <c r="E5929" s="1"/>
      <c r="F5929" s="1"/>
    </row>
    <row r="5930" spans="1:6" ht="12.75" customHeight="1" x14ac:dyDescent="0.25">
      <c r="A5930" s="48" t="s">
        <v>36818</v>
      </c>
      <c r="B5930" s="48" t="s">
        <v>36819</v>
      </c>
      <c r="C5930" s="48" t="s">
        <v>9784</v>
      </c>
      <c r="D5930" s="49" t="s">
        <v>36820</v>
      </c>
      <c r="E5930" s="1"/>
      <c r="F5930" s="1"/>
    </row>
    <row r="5931" spans="1:6" ht="12.75" customHeight="1" x14ac:dyDescent="0.25">
      <c r="A5931" s="48" t="s">
        <v>36821</v>
      </c>
      <c r="B5931" s="48" t="s">
        <v>36822</v>
      </c>
      <c r="C5931" s="48" t="s">
        <v>9784</v>
      </c>
      <c r="D5931" s="49" t="s">
        <v>36823</v>
      </c>
      <c r="E5931" s="1"/>
      <c r="F5931" s="1"/>
    </row>
    <row r="5932" spans="1:6" ht="12.75" customHeight="1" x14ac:dyDescent="0.25">
      <c r="A5932" s="48" t="s">
        <v>36824</v>
      </c>
      <c r="B5932" s="48" t="s">
        <v>36825</v>
      </c>
      <c r="C5932" s="48" t="s">
        <v>9784</v>
      </c>
      <c r="D5932" s="49" t="s">
        <v>30961</v>
      </c>
      <c r="E5932" s="1"/>
      <c r="F5932" s="1"/>
    </row>
    <row r="5933" spans="1:6" ht="12.75" customHeight="1" x14ac:dyDescent="0.25">
      <c r="A5933" s="48" t="s">
        <v>36826</v>
      </c>
      <c r="B5933" s="48" t="s">
        <v>36827</v>
      </c>
      <c r="C5933" s="48" t="s">
        <v>9784</v>
      </c>
      <c r="D5933" s="49" t="s">
        <v>36828</v>
      </c>
      <c r="E5933" s="1"/>
      <c r="F5933" s="1"/>
    </row>
    <row r="5934" spans="1:6" ht="12.75" customHeight="1" x14ac:dyDescent="0.25">
      <c r="A5934" s="48" t="s">
        <v>36829</v>
      </c>
      <c r="B5934" s="48" t="s">
        <v>36830</v>
      </c>
      <c r="C5934" s="48" t="s">
        <v>9784</v>
      </c>
      <c r="D5934" s="49" t="s">
        <v>33921</v>
      </c>
      <c r="E5934" s="1"/>
      <c r="F5934" s="1"/>
    </row>
    <row r="5935" spans="1:6" ht="12.75" customHeight="1" x14ac:dyDescent="0.25">
      <c r="A5935" s="48" t="s">
        <v>36831</v>
      </c>
      <c r="B5935" s="48" t="s">
        <v>36832</v>
      </c>
      <c r="C5935" s="48" t="s">
        <v>9784</v>
      </c>
      <c r="D5935" s="49" t="s">
        <v>36833</v>
      </c>
      <c r="E5935" s="1"/>
      <c r="F5935" s="1"/>
    </row>
    <row r="5936" spans="1:6" ht="12.75" customHeight="1" x14ac:dyDescent="0.25">
      <c r="A5936" s="48" t="s">
        <v>36834</v>
      </c>
      <c r="B5936" s="48" t="s">
        <v>36835</v>
      </c>
      <c r="C5936" s="48" t="s">
        <v>9784</v>
      </c>
      <c r="D5936" s="49" t="s">
        <v>36836</v>
      </c>
      <c r="E5936" s="1"/>
      <c r="F5936" s="1"/>
    </row>
    <row r="5937" spans="1:6" ht="12.75" customHeight="1" x14ac:dyDescent="0.25">
      <c r="A5937" s="48" t="s">
        <v>36837</v>
      </c>
      <c r="B5937" s="48" t="s">
        <v>36838</v>
      </c>
      <c r="C5937" s="48" t="s">
        <v>9784</v>
      </c>
      <c r="D5937" s="49" t="s">
        <v>36839</v>
      </c>
      <c r="E5937" s="1"/>
      <c r="F5937" s="1"/>
    </row>
    <row r="5938" spans="1:6" ht="12.75" customHeight="1" x14ac:dyDescent="0.25">
      <c r="A5938" s="48" t="s">
        <v>36840</v>
      </c>
      <c r="B5938" s="48" t="s">
        <v>36841</v>
      </c>
      <c r="C5938" s="48" t="s">
        <v>9784</v>
      </c>
      <c r="D5938" s="49" t="s">
        <v>29757</v>
      </c>
      <c r="E5938" s="1"/>
      <c r="F5938" s="1"/>
    </row>
    <row r="5939" spans="1:6" ht="12.75" customHeight="1" x14ac:dyDescent="0.25">
      <c r="A5939" s="48" t="s">
        <v>36842</v>
      </c>
      <c r="B5939" s="48" t="s">
        <v>36843</v>
      </c>
      <c r="C5939" s="48" t="s">
        <v>9784</v>
      </c>
      <c r="D5939" s="49" t="s">
        <v>36844</v>
      </c>
      <c r="E5939" s="1"/>
      <c r="F5939" s="1"/>
    </row>
    <row r="5940" spans="1:6" ht="12.75" customHeight="1" x14ac:dyDescent="0.25">
      <c r="A5940" s="48" t="s">
        <v>36845</v>
      </c>
      <c r="B5940" s="48" t="s">
        <v>36846</v>
      </c>
      <c r="C5940" s="48" t="s">
        <v>9896</v>
      </c>
      <c r="D5940" s="49" t="s">
        <v>36847</v>
      </c>
      <c r="E5940" s="1"/>
      <c r="F5940" s="1"/>
    </row>
    <row r="5941" spans="1:6" ht="12.75" customHeight="1" x14ac:dyDescent="0.25">
      <c r="A5941" s="48" t="s">
        <v>36848</v>
      </c>
      <c r="B5941" s="48" t="s">
        <v>36849</v>
      </c>
      <c r="C5941" s="48" t="s">
        <v>9784</v>
      </c>
      <c r="D5941" s="49" t="s">
        <v>22888</v>
      </c>
      <c r="E5941" s="1"/>
      <c r="F5941" s="1"/>
    </row>
    <row r="5942" spans="1:6" ht="12.75" customHeight="1" x14ac:dyDescent="0.25">
      <c r="A5942" s="48" t="s">
        <v>36850</v>
      </c>
      <c r="B5942" s="48" t="s">
        <v>36851</v>
      </c>
      <c r="C5942" s="48" t="s">
        <v>9784</v>
      </c>
      <c r="D5942" s="49" t="s">
        <v>36852</v>
      </c>
      <c r="E5942" s="1"/>
      <c r="F5942" s="1"/>
    </row>
    <row r="5943" spans="1:6" ht="12.75" customHeight="1" x14ac:dyDescent="0.25">
      <c r="A5943" s="48" t="s">
        <v>36853</v>
      </c>
      <c r="B5943" s="48" t="s">
        <v>36854</v>
      </c>
      <c r="C5943" s="48" t="s">
        <v>9784</v>
      </c>
      <c r="D5943" s="49" t="s">
        <v>36855</v>
      </c>
      <c r="E5943" s="1"/>
      <c r="F5943" s="1"/>
    </row>
    <row r="5944" spans="1:6" ht="12.75" customHeight="1" x14ac:dyDescent="0.25">
      <c r="A5944" s="48" t="s">
        <v>36856</v>
      </c>
      <c r="B5944" s="48" t="s">
        <v>36857</v>
      </c>
      <c r="C5944" s="48" t="s">
        <v>9896</v>
      </c>
      <c r="D5944" s="49" t="s">
        <v>36270</v>
      </c>
      <c r="E5944" s="1"/>
      <c r="F5944" s="1"/>
    </row>
    <row r="5945" spans="1:6" ht="12.75" customHeight="1" x14ac:dyDescent="0.25">
      <c r="A5945" s="48" t="s">
        <v>36858</v>
      </c>
      <c r="B5945" s="48" t="s">
        <v>36859</v>
      </c>
      <c r="C5945" s="48" t="s">
        <v>9896</v>
      </c>
      <c r="D5945" s="49" t="s">
        <v>29276</v>
      </c>
      <c r="E5945" s="1"/>
      <c r="F5945" s="1"/>
    </row>
    <row r="5946" spans="1:6" ht="12.75" customHeight="1" x14ac:dyDescent="0.25">
      <c r="A5946" s="48" t="s">
        <v>36860</v>
      </c>
      <c r="B5946" s="48" t="s">
        <v>36861</v>
      </c>
      <c r="C5946" s="48" t="s">
        <v>9896</v>
      </c>
      <c r="D5946" s="49" t="s">
        <v>36862</v>
      </c>
      <c r="E5946" s="1"/>
      <c r="F5946" s="1"/>
    </row>
    <row r="5947" spans="1:6" ht="12.75" customHeight="1" x14ac:dyDescent="0.25">
      <c r="A5947" s="48" t="s">
        <v>36863</v>
      </c>
      <c r="B5947" s="48" t="s">
        <v>36864</v>
      </c>
      <c r="C5947" s="48" t="s">
        <v>9896</v>
      </c>
      <c r="D5947" s="49" t="s">
        <v>36865</v>
      </c>
      <c r="E5947" s="1"/>
      <c r="F5947" s="1"/>
    </row>
    <row r="5948" spans="1:6" ht="12.75" customHeight="1" x14ac:dyDescent="0.25">
      <c r="A5948" s="48" t="s">
        <v>36866</v>
      </c>
      <c r="B5948" s="48" t="s">
        <v>36867</v>
      </c>
      <c r="C5948" s="48" t="s">
        <v>9896</v>
      </c>
      <c r="D5948" s="49" t="s">
        <v>36868</v>
      </c>
      <c r="E5948" s="1"/>
      <c r="F5948" s="1"/>
    </row>
    <row r="5949" spans="1:6" ht="12.75" customHeight="1" x14ac:dyDescent="0.25">
      <c r="A5949" s="48" t="s">
        <v>36869</v>
      </c>
      <c r="B5949" s="48" t="s">
        <v>36870</v>
      </c>
      <c r="C5949" s="48" t="s">
        <v>9896</v>
      </c>
      <c r="D5949" s="49" t="s">
        <v>36871</v>
      </c>
      <c r="E5949" s="1"/>
      <c r="F5949" s="1"/>
    </row>
    <row r="5950" spans="1:6" ht="12.75" customHeight="1" x14ac:dyDescent="0.25">
      <c r="A5950" s="48" t="s">
        <v>36872</v>
      </c>
      <c r="B5950" s="48" t="s">
        <v>36873</v>
      </c>
      <c r="C5950" s="48" t="s">
        <v>9896</v>
      </c>
      <c r="D5950" s="49" t="s">
        <v>36874</v>
      </c>
      <c r="E5950" s="1"/>
      <c r="F5950" s="1"/>
    </row>
    <row r="5951" spans="1:6" ht="12.75" customHeight="1" x14ac:dyDescent="0.25">
      <c r="A5951" s="48" t="s">
        <v>36875</v>
      </c>
      <c r="B5951" s="48" t="s">
        <v>36876</v>
      </c>
      <c r="C5951" s="48" t="s">
        <v>9896</v>
      </c>
      <c r="D5951" s="49" t="s">
        <v>36877</v>
      </c>
      <c r="E5951" s="1"/>
      <c r="F5951" s="1"/>
    </row>
    <row r="5952" spans="1:6" ht="12.75" customHeight="1" x14ac:dyDescent="0.25">
      <c r="A5952" s="48" t="s">
        <v>36878</v>
      </c>
      <c r="B5952" s="48" t="s">
        <v>36879</v>
      </c>
      <c r="C5952" s="48" t="s">
        <v>9896</v>
      </c>
      <c r="D5952" s="49" t="s">
        <v>36880</v>
      </c>
      <c r="E5952" s="1"/>
      <c r="F5952" s="1"/>
    </row>
    <row r="5953" spans="1:6" ht="12.75" customHeight="1" x14ac:dyDescent="0.25">
      <c r="A5953" s="48" t="s">
        <v>36881</v>
      </c>
      <c r="B5953" s="48" t="s">
        <v>36882</v>
      </c>
      <c r="C5953" s="48" t="s">
        <v>9896</v>
      </c>
      <c r="D5953" s="49" t="s">
        <v>36883</v>
      </c>
      <c r="E5953" s="1"/>
      <c r="F5953" s="1"/>
    </row>
    <row r="5954" spans="1:6" ht="12.75" customHeight="1" x14ac:dyDescent="0.25">
      <c r="A5954" s="48" t="s">
        <v>36884</v>
      </c>
      <c r="B5954" s="48" t="s">
        <v>36885</v>
      </c>
      <c r="C5954" s="48" t="s">
        <v>9896</v>
      </c>
      <c r="D5954" s="49" t="s">
        <v>36886</v>
      </c>
      <c r="E5954" s="1"/>
      <c r="F5954" s="1"/>
    </row>
    <row r="5955" spans="1:6" ht="12.75" customHeight="1" x14ac:dyDescent="0.25">
      <c r="A5955" s="48" t="s">
        <v>36887</v>
      </c>
      <c r="B5955" s="48" t="s">
        <v>36888</v>
      </c>
      <c r="C5955" s="48" t="s">
        <v>9896</v>
      </c>
      <c r="D5955" s="49" t="s">
        <v>36889</v>
      </c>
      <c r="E5955" s="1"/>
      <c r="F5955" s="1"/>
    </row>
    <row r="5956" spans="1:6" ht="12.75" customHeight="1" x14ac:dyDescent="0.25">
      <c r="A5956" s="48" t="s">
        <v>36890</v>
      </c>
      <c r="B5956" s="48" t="s">
        <v>36891</v>
      </c>
      <c r="C5956" s="48" t="s">
        <v>9896</v>
      </c>
      <c r="D5956" s="49" t="s">
        <v>36892</v>
      </c>
      <c r="E5956" s="1"/>
      <c r="F5956" s="1"/>
    </row>
    <row r="5957" spans="1:6" ht="12.75" customHeight="1" x14ac:dyDescent="0.25">
      <c r="A5957" s="48" t="s">
        <v>36893</v>
      </c>
      <c r="B5957" s="48" t="s">
        <v>36894</v>
      </c>
      <c r="C5957" s="48" t="s">
        <v>9896</v>
      </c>
      <c r="D5957" s="49" t="s">
        <v>36895</v>
      </c>
      <c r="E5957" s="1"/>
      <c r="F5957" s="1"/>
    </row>
    <row r="5958" spans="1:6" ht="12.75" customHeight="1" x14ac:dyDescent="0.25">
      <c r="A5958" s="48" t="s">
        <v>36896</v>
      </c>
      <c r="B5958" s="48" t="s">
        <v>36897</v>
      </c>
      <c r="C5958" s="48" t="s">
        <v>9896</v>
      </c>
      <c r="D5958" s="49" t="s">
        <v>36898</v>
      </c>
      <c r="E5958" s="1"/>
      <c r="F5958" s="1"/>
    </row>
    <row r="5959" spans="1:6" ht="12.75" customHeight="1" x14ac:dyDescent="0.25">
      <c r="A5959" s="48" t="s">
        <v>36899</v>
      </c>
      <c r="B5959" s="48" t="s">
        <v>36900</v>
      </c>
      <c r="C5959" s="48" t="s">
        <v>9896</v>
      </c>
      <c r="D5959" s="49" t="s">
        <v>36901</v>
      </c>
      <c r="E5959" s="1"/>
      <c r="F5959" s="1"/>
    </row>
    <row r="5960" spans="1:6" ht="12.75" customHeight="1" x14ac:dyDescent="0.25">
      <c r="A5960" s="48" t="s">
        <v>36902</v>
      </c>
      <c r="B5960" s="48" t="s">
        <v>36903</v>
      </c>
      <c r="C5960" s="48" t="s">
        <v>9896</v>
      </c>
      <c r="D5960" s="49" t="s">
        <v>36904</v>
      </c>
      <c r="E5960" s="1"/>
      <c r="F5960" s="1"/>
    </row>
    <row r="5961" spans="1:6" ht="12.75" customHeight="1" x14ac:dyDescent="0.25">
      <c r="A5961" s="48" t="s">
        <v>36905</v>
      </c>
      <c r="B5961" s="48" t="s">
        <v>36906</v>
      </c>
      <c r="C5961" s="48" t="s">
        <v>9896</v>
      </c>
      <c r="D5961" s="49" t="s">
        <v>26978</v>
      </c>
      <c r="E5961" s="1"/>
      <c r="F5961" s="1"/>
    </row>
    <row r="5962" spans="1:6" ht="12.75" customHeight="1" x14ac:dyDescent="0.25">
      <c r="A5962" s="48" t="s">
        <v>36907</v>
      </c>
      <c r="B5962" s="48" t="s">
        <v>36908</v>
      </c>
      <c r="C5962" s="48" t="s">
        <v>9896</v>
      </c>
      <c r="D5962" s="49" t="s">
        <v>36909</v>
      </c>
      <c r="E5962" s="1"/>
      <c r="F5962" s="1"/>
    </row>
    <row r="5963" spans="1:6" ht="12.75" customHeight="1" x14ac:dyDescent="0.25">
      <c r="A5963" s="48" t="s">
        <v>36910</v>
      </c>
      <c r="B5963" s="48" t="s">
        <v>36911</v>
      </c>
      <c r="C5963" s="48" t="s">
        <v>9896</v>
      </c>
      <c r="D5963" s="49" t="s">
        <v>36912</v>
      </c>
      <c r="E5963" s="1"/>
      <c r="F5963" s="1"/>
    </row>
    <row r="5964" spans="1:6" ht="12.75" customHeight="1" x14ac:dyDescent="0.25">
      <c r="A5964" s="48" t="s">
        <v>36913</v>
      </c>
      <c r="B5964" s="48" t="s">
        <v>36914</v>
      </c>
      <c r="C5964" s="48" t="s">
        <v>9896</v>
      </c>
      <c r="D5964" s="49" t="s">
        <v>1293</v>
      </c>
      <c r="E5964" s="1"/>
      <c r="F5964" s="1"/>
    </row>
    <row r="5965" spans="1:6" ht="12.75" customHeight="1" x14ac:dyDescent="0.25">
      <c r="A5965" s="48" t="s">
        <v>36915</v>
      </c>
      <c r="B5965" s="48" t="s">
        <v>36916</v>
      </c>
      <c r="C5965" s="48" t="s">
        <v>9784</v>
      </c>
      <c r="D5965" s="49" t="s">
        <v>36917</v>
      </c>
      <c r="E5965" s="1"/>
      <c r="F5965" s="1"/>
    </row>
    <row r="5966" spans="1:6" ht="12.75" customHeight="1" x14ac:dyDescent="0.25">
      <c r="A5966" s="48" t="s">
        <v>36918</v>
      </c>
      <c r="B5966" s="48" t="s">
        <v>36919</v>
      </c>
      <c r="C5966" s="48" t="s">
        <v>9896</v>
      </c>
      <c r="D5966" s="49" t="s">
        <v>3504</v>
      </c>
      <c r="E5966" s="1"/>
      <c r="F5966" s="1"/>
    </row>
    <row r="5967" spans="1:6" ht="12.75" customHeight="1" x14ac:dyDescent="0.25">
      <c r="A5967" s="48" t="s">
        <v>36920</v>
      </c>
      <c r="B5967" s="48" t="s">
        <v>36921</v>
      </c>
      <c r="C5967" s="48" t="s">
        <v>9896</v>
      </c>
      <c r="D5967" s="49" t="s">
        <v>30961</v>
      </c>
      <c r="E5967" s="1"/>
      <c r="F5967" s="1"/>
    </row>
    <row r="5968" spans="1:6" ht="12.75" customHeight="1" x14ac:dyDescent="0.25">
      <c r="A5968" s="48" t="s">
        <v>36922</v>
      </c>
      <c r="B5968" s="48" t="s">
        <v>36923</v>
      </c>
      <c r="C5968" s="48" t="s">
        <v>9784</v>
      </c>
      <c r="D5968" s="49" t="s">
        <v>36924</v>
      </c>
      <c r="E5968" s="1"/>
      <c r="F5968" s="1"/>
    </row>
    <row r="5969" spans="1:6" ht="12.75" customHeight="1" x14ac:dyDescent="0.25">
      <c r="A5969" s="48" t="s">
        <v>36925</v>
      </c>
      <c r="B5969" s="48" t="s">
        <v>36926</v>
      </c>
      <c r="C5969" s="48" t="s">
        <v>9784</v>
      </c>
      <c r="D5969" s="49" t="s">
        <v>36927</v>
      </c>
      <c r="E5969" s="1"/>
      <c r="F5969" s="1"/>
    </row>
    <row r="5970" spans="1:6" ht="12.75" customHeight="1" x14ac:dyDescent="0.25">
      <c r="A5970" s="48" t="s">
        <v>36928</v>
      </c>
      <c r="B5970" s="48" t="s">
        <v>36929</v>
      </c>
      <c r="C5970" s="48" t="s">
        <v>9784</v>
      </c>
      <c r="D5970" s="49" t="s">
        <v>36930</v>
      </c>
      <c r="E5970" s="1"/>
      <c r="F5970" s="1"/>
    </row>
    <row r="5971" spans="1:6" ht="12.75" customHeight="1" x14ac:dyDescent="0.25">
      <c r="A5971" s="48" t="s">
        <v>36931</v>
      </c>
      <c r="B5971" s="48" t="s">
        <v>36932</v>
      </c>
      <c r="C5971" s="48" t="s">
        <v>9784</v>
      </c>
      <c r="D5971" s="49" t="s">
        <v>333</v>
      </c>
      <c r="E5971" s="1"/>
      <c r="F5971" s="1"/>
    </row>
    <row r="5972" spans="1:6" ht="12.75" customHeight="1" x14ac:dyDescent="0.25">
      <c r="A5972" s="48" t="s">
        <v>36933</v>
      </c>
      <c r="B5972" s="48" t="s">
        <v>36934</v>
      </c>
      <c r="C5972" s="48" t="s">
        <v>9784</v>
      </c>
      <c r="D5972" s="49" t="s">
        <v>36935</v>
      </c>
      <c r="E5972" s="1"/>
      <c r="F5972" s="1"/>
    </row>
    <row r="5973" spans="1:6" ht="12.75" customHeight="1" x14ac:dyDescent="0.25">
      <c r="A5973" s="48" t="s">
        <v>36936</v>
      </c>
      <c r="B5973" s="48" t="s">
        <v>36937</v>
      </c>
      <c r="C5973" s="48" t="s">
        <v>9784</v>
      </c>
      <c r="D5973" s="49" t="s">
        <v>36938</v>
      </c>
      <c r="E5973" s="1"/>
      <c r="F5973" s="1"/>
    </row>
    <row r="5974" spans="1:6" ht="12.75" customHeight="1" x14ac:dyDescent="0.25">
      <c r="A5974" s="48" t="s">
        <v>36939</v>
      </c>
      <c r="B5974" s="48" t="s">
        <v>36940</v>
      </c>
      <c r="C5974" s="48" t="s">
        <v>9784</v>
      </c>
      <c r="D5974" s="49" t="s">
        <v>2380</v>
      </c>
      <c r="E5974" s="1"/>
      <c r="F5974" s="1"/>
    </row>
    <row r="5975" spans="1:6" ht="12.75" customHeight="1" x14ac:dyDescent="0.25">
      <c r="A5975" s="48" t="s">
        <v>36941</v>
      </c>
      <c r="B5975" s="48" t="s">
        <v>36942</v>
      </c>
      <c r="C5975" s="48" t="s">
        <v>9784</v>
      </c>
      <c r="D5975" s="49" t="s">
        <v>36943</v>
      </c>
      <c r="E5975" s="1"/>
      <c r="F5975" s="1"/>
    </row>
    <row r="5976" spans="1:6" ht="12.75" customHeight="1" x14ac:dyDescent="0.25">
      <c r="A5976" s="48" t="s">
        <v>36944</v>
      </c>
      <c r="B5976" s="48" t="s">
        <v>36945</v>
      </c>
      <c r="C5976" s="48" t="s">
        <v>9784</v>
      </c>
      <c r="D5976" s="49" t="s">
        <v>8128</v>
      </c>
      <c r="E5976" s="1"/>
      <c r="F5976" s="1"/>
    </row>
    <row r="5977" spans="1:6" ht="12.75" customHeight="1" x14ac:dyDescent="0.25">
      <c r="A5977" s="48" t="s">
        <v>36946</v>
      </c>
      <c r="B5977" s="48" t="s">
        <v>36947</v>
      </c>
      <c r="C5977" s="48" t="s">
        <v>9784</v>
      </c>
      <c r="D5977" s="49" t="s">
        <v>36948</v>
      </c>
      <c r="E5977" s="1"/>
      <c r="F5977" s="1"/>
    </row>
    <row r="5978" spans="1:6" ht="12.75" customHeight="1" x14ac:dyDescent="0.25">
      <c r="A5978" s="48" t="s">
        <v>36949</v>
      </c>
      <c r="B5978" s="48" t="s">
        <v>36950</v>
      </c>
      <c r="C5978" s="48" t="s">
        <v>9784</v>
      </c>
      <c r="D5978" s="49" t="s">
        <v>36951</v>
      </c>
      <c r="E5978" s="1"/>
      <c r="F5978" s="1"/>
    </row>
    <row r="5979" spans="1:6" ht="12.75" customHeight="1" x14ac:dyDescent="0.25">
      <c r="A5979" s="48" t="s">
        <v>36952</v>
      </c>
      <c r="B5979" s="48" t="s">
        <v>36953</v>
      </c>
      <c r="C5979" s="48" t="s">
        <v>9784</v>
      </c>
      <c r="D5979" s="49" t="s">
        <v>36954</v>
      </c>
      <c r="E5979" s="1"/>
      <c r="F5979" s="1"/>
    </row>
    <row r="5980" spans="1:6" ht="12.75" customHeight="1" x14ac:dyDescent="0.25">
      <c r="A5980" s="48" t="s">
        <v>36955</v>
      </c>
      <c r="B5980" s="48" t="s">
        <v>36956</v>
      </c>
      <c r="C5980" s="48" t="s">
        <v>9784</v>
      </c>
      <c r="D5980" s="49" t="s">
        <v>36957</v>
      </c>
      <c r="E5980" s="1"/>
      <c r="F5980" s="1"/>
    </row>
    <row r="5981" spans="1:6" ht="12.75" customHeight="1" x14ac:dyDescent="0.25">
      <c r="A5981" s="48" t="s">
        <v>36958</v>
      </c>
      <c r="B5981" s="48" t="s">
        <v>36959</v>
      </c>
      <c r="C5981" s="48" t="s">
        <v>9784</v>
      </c>
      <c r="D5981" s="49" t="s">
        <v>30719</v>
      </c>
      <c r="E5981" s="1"/>
      <c r="F5981" s="1"/>
    </row>
    <row r="5982" spans="1:6" ht="12.75" customHeight="1" x14ac:dyDescent="0.25">
      <c r="A5982" s="48" t="s">
        <v>36960</v>
      </c>
      <c r="B5982" s="48" t="s">
        <v>36961</v>
      </c>
      <c r="C5982" s="48" t="s">
        <v>9784</v>
      </c>
      <c r="D5982" s="49" t="s">
        <v>36962</v>
      </c>
      <c r="E5982" s="1"/>
      <c r="F5982" s="1"/>
    </row>
    <row r="5983" spans="1:6" ht="12.75" customHeight="1" x14ac:dyDescent="0.25">
      <c r="A5983" s="48" t="s">
        <v>36963</v>
      </c>
      <c r="B5983" s="48" t="s">
        <v>36964</v>
      </c>
      <c r="C5983" s="48" t="s">
        <v>9784</v>
      </c>
      <c r="D5983" s="49" t="s">
        <v>36965</v>
      </c>
      <c r="E5983" s="1"/>
      <c r="F5983" s="1"/>
    </row>
    <row r="5984" spans="1:6" ht="12.75" customHeight="1" x14ac:dyDescent="0.25">
      <c r="A5984" s="48" t="s">
        <v>36966</v>
      </c>
      <c r="B5984" s="48" t="s">
        <v>36967</v>
      </c>
      <c r="C5984" s="48" t="s">
        <v>9784</v>
      </c>
      <c r="D5984" s="49" t="s">
        <v>36968</v>
      </c>
      <c r="E5984" s="1"/>
      <c r="F5984" s="1"/>
    </row>
    <row r="5985" spans="1:6" ht="12.75" customHeight="1" x14ac:dyDescent="0.25">
      <c r="A5985" s="48" t="s">
        <v>36969</v>
      </c>
      <c r="B5985" s="48" t="s">
        <v>36970</v>
      </c>
      <c r="C5985" s="48" t="s">
        <v>9784</v>
      </c>
      <c r="D5985" s="49" t="s">
        <v>36971</v>
      </c>
      <c r="E5985" s="1"/>
      <c r="F5985" s="1"/>
    </row>
    <row r="5986" spans="1:6" ht="12.75" customHeight="1" x14ac:dyDescent="0.25">
      <c r="A5986" s="48" t="s">
        <v>36972</v>
      </c>
      <c r="B5986" s="48" t="s">
        <v>36973</v>
      </c>
      <c r="C5986" s="48" t="s">
        <v>9784</v>
      </c>
      <c r="D5986" s="49" t="s">
        <v>36974</v>
      </c>
      <c r="E5986" s="1"/>
      <c r="F5986" s="1"/>
    </row>
    <row r="5987" spans="1:6" ht="12.75" customHeight="1" x14ac:dyDescent="0.25">
      <c r="A5987" s="48" t="s">
        <v>36975</v>
      </c>
      <c r="B5987" s="48" t="s">
        <v>36976</v>
      </c>
      <c r="C5987" s="48" t="s">
        <v>9784</v>
      </c>
      <c r="D5987" s="49" t="s">
        <v>36977</v>
      </c>
      <c r="E5987" s="1"/>
      <c r="F5987" s="1"/>
    </row>
    <row r="5988" spans="1:6" ht="12.75" customHeight="1" x14ac:dyDescent="0.25">
      <c r="A5988" s="48" t="s">
        <v>36978</v>
      </c>
      <c r="B5988" s="48" t="s">
        <v>36979</v>
      </c>
      <c r="C5988" s="48" t="s">
        <v>9784</v>
      </c>
      <c r="D5988" s="49" t="s">
        <v>36980</v>
      </c>
      <c r="E5988" s="1"/>
      <c r="F5988" s="1"/>
    </row>
    <row r="5989" spans="1:6" ht="12.75" customHeight="1" x14ac:dyDescent="0.25">
      <c r="A5989" s="48" t="s">
        <v>36981</v>
      </c>
      <c r="B5989" s="48" t="s">
        <v>36982</v>
      </c>
      <c r="C5989" s="48" t="s">
        <v>9784</v>
      </c>
      <c r="D5989" s="49" t="s">
        <v>36983</v>
      </c>
      <c r="E5989" s="1"/>
      <c r="F5989" s="1"/>
    </row>
    <row r="5990" spans="1:6" ht="12.75" customHeight="1" x14ac:dyDescent="0.25">
      <c r="A5990" s="48" t="s">
        <v>36984</v>
      </c>
      <c r="B5990" s="48" t="s">
        <v>36985</v>
      </c>
      <c r="C5990" s="48" t="s">
        <v>9784</v>
      </c>
      <c r="D5990" s="49" t="s">
        <v>36986</v>
      </c>
      <c r="E5990" s="1"/>
      <c r="F5990" s="1"/>
    </row>
    <row r="5991" spans="1:6" ht="12.75" customHeight="1" x14ac:dyDescent="0.25">
      <c r="A5991" s="48" t="s">
        <v>36987</v>
      </c>
      <c r="B5991" s="48" t="s">
        <v>36988</v>
      </c>
      <c r="C5991" s="48" t="s">
        <v>9784</v>
      </c>
      <c r="D5991" s="49" t="s">
        <v>36989</v>
      </c>
      <c r="E5991" s="1"/>
      <c r="F5991" s="1"/>
    </row>
    <row r="5992" spans="1:6" ht="12.75" customHeight="1" x14ac:dyDescent="0.25">
      <c r="A5992" s="48" t="s">
        <v>36990</v>
      </c>
      <c r="B5992" s="48" t="s">
        <v>36991</v>
      </c>
      <c r="C5992" s="48" t="s">
        <v>9784</v>
      </c>
      <c r="D5992" s="49" t="s">
        <v>2964</v>
      </c>
      <c r="E5992" s="1"/>
      <c r="F5992" s="1"/>
    </row>
    <row r="5993" spans="1:6" ht="12.75" customHeight="1" x14ac:dyDescent="0.25">
      <c r="A5993" s="48" t="s">
        <v>36992</v>
      </c>
      <c r="B5993" s="48" t="s">
        <v>36993</v>
      </c>
      <c r="C5993" s="48" t="s">
        <v>9741</v>
      </c>
      <c r="D5993" s="49" t="s">
        <v>23048</v>
      </c>
      <c r="E5993" s="1"/>
      <c r="F5993" s="1"/>
    </row>
    <row r="5994" spans="1:6" ht="12.75" customHeight="1" x14ac:dyDescent="0.25">
      <c r="A5994" s="48" t="s">
        <v>36994</v>
      </c>
      <c r="B5994" s="48" t="s">
        <v>36995</v>
      </c>
      <c r="C5994" s="48" t="s">
        <v>9674</v>
      </c>
      <c r="D5994" s="49" t="s">
        <v>28848</v>
      </c>
      <c r="E5994" s="1"/>
      <c r="F5994" s="1"/>
    </row>
    <row r="5995" spans="1:6" ht="12.75" customHeight="1" x14ac:dyDescent="0.25">
      <c r="A5995" s="48" t="s">
        <v>36996</v>
      </c>
      <c r="B5995" s="48" t="s">
        <v>36997</v>
      </c>
      <c r="C5995" s="48" t="s">
        <v>9674</v>
      </c>
      <c r="D5995" s="49" t="s">
        <v>3073</v>
      </c>
      <c r="E5995" s="1"/>
      <c r="F5995" s="1"/>
    </row>
    <row r="5996" spans="1:6" ht="12.75" customHeight="1" x14ac:dyDescent="0.25">
      <c r="A5996" s="48" t="s">
        <v>36998</v>
      </c>
      <c r="B5996" s="48" t="s">
        <v>36999</v>
      </c>
      <c r="C5996" s="48" t="s">
        <v>9674</v>
      </c>
      <c r="D5996" s="49" t="s">
        <v>256</v>
      </c>
      <c r="E5996" s="1"/>
      <c r="F5996" s="1"/>
    </row>
    <row r="5997" spans="1:6" ht="12.75" customHeight="1" x14ac:dyDescent="0.25">
      <c r="A5997" s="48" t="s">
        <v>37000</v>
      </c>
      <c r="B5997" s="48" t="s">
        <v>37001</v>
      </c>
      <c r="C5997" s="48" t="s">
        <v>9674</v>
      </c>
      <c r="D5997" s="49" t="s">
        <v>37002</v>
      </c>
      <c r="E5997" s="1"/>
      <c r="F5997" s="1"/>
    </row>
    <row r="5998" spans="1:6" ht="12.75" customHeight="1" x14ac:dyDescent="0.25">
      <c r="A5998" s="48" t="s">
        <v>37003</v>
      </c>
      <c r="B5998" s="48" t="s">
        <v>37004</v>
      </c>
      <c r="C5998" s="48" t="s">
        <v>9674</v>
      </c>
      <c r="D5998" s="49" t="s">
        <v>3633</v>
      </c>
      <c r="E5998" s="1"/>
      <c r="F5998" s="1"/>
    </row>
    <row r="5999" spans="1:6" ht="12.75" customHeight="1" x14ac:dyDescent="0.25">
      <c r="A5999" s="48" t="s">
        <v>37005</v>
      </c>
      <c r="B5999" s="48" t="s">
        <v>37006</v>
      </c>
      <c r="C5999" s="48" t="s">
        <v>9674</v>
      </c>
      <c r="D5999" s="49" t="s">
        <v>27770</v>
      </c>
      <c r="E5999" s="1"/>
      <c r="F5999" s="1"/>
    </row>
    <row r="6000" spans="1:6" ht="12.75" customHeight="1" x14ac:dyDescent="0.25">
      <c r="A6000" s="48" t="s">
        <v>37007</v>
      </c>
      <c r="B6000" s="48" t="s">
        <v>37008</v>
      </c>
      <c r="C6000" s="48" t="s">
        <v>9784</v>
      </c>
      <c r="D6000" s="49" t="s">
        <v>4136</v>
      </c>
      <c r="E6000" s="1"/>
      <c r="F6000" s="1"/>
    </row>
    <row r="6001" spans="1:6" ht="12.75" customHeight="1" x14ac:dyDescent="0.25">
      <c r="A6001" s="48" t="s">
        <v>37009</v>
      </c>
      <c r="B6001" s="48" t="s">
        <v>37010</v>
      </c>
      <c r="C6001" s="48" t="s">
        <v>9784</v>
      </c>
      <c r="D6001" s="49" t="s">
        <v>25894</v>
      </c>
      <c r="E6001" s="1"/>
      <c r="F6001" s="1"/>
    </row>
    <row r="6002" spans="1:6" ht="12.75" customHeight="1" x14ac:dyDescent="0.25">
      <c r="A6002" s="48" t="s">
        <v>37011</v>
      </c>
      <c r="B6002" s="48" t="s">
        <v>37012</v>
      </c>
      <c r="C6002" s="48" t="s">
        <v>9784</v>
      </c>
      <c r="D6002" s="49" t="s">
        <v>30446</v>
      </c>
      <c r="E6002" s="1"/>
      <c r="F6002" s="1"/>
    </row>
    <row r="6003" spans="1:6" ht="12.75" customHeight="1" x14ac:dyDescent="0.25">
      <c r="A6003" s="48" t="s">
        <v>37013</v>
      </c>
      <c r="B6003" s="48" t="s">
        <v>37014</v>
      </c>
      <c r="C6003" s="48" t="s">
        <v>9784</v>
      </c>
      <c r="D6003" s="49" t="s">
        <v>33720</v>
      </c>
      <c r="E6003" s="1"/>
      <c r="F6003" s="1"/>
    </row>
    <row r="6004" spans="1:6" ht="12.75" customHeight="1" x14ac:dyDescent="0.25">
      <c r="A6004" s="48" t="s">
        <v>37015</v>
      </c>
      <c r="B6004" s="48" t="s">
        <v>37016</v>
      </c>
      <c r="C6004" s="48" t="s">
        <v>9784</v>
      </c>
      <c r="D6004" s="49" t="s">
        <v>37017</v>
      </c>
      <c r="E6004" s="1"/>
      <c r="F6004" s="1"/>
    </row>
    <row r="6005" spans="1:6" ht="12.75" customHeight="1" x14ac:dyDescent="0.25">
      <c r="A6005" s="48" t="s">
        <v>37018</v>
      </c>
      <c r="B6005" s="48" t="s">
        <v>37019</v>
      </c>
      <c r="C6005" s="48" t="s">
        <v>9784</v>
      </c>
      <c r="D6005" s="49" t="s">
        <v>37020</v>
      </c>
      <c r="E6005" s="1"/>
      <c r="F6005" s="1"/>
    </row>
    <row r="6006" spans="1:6" ht="12.75" customHeight="1" x14ac:dyDescent="0.25">
      <c r="A6006" s="48" t="s">
        <v>37021</v>
      </c>
      <c r="B6006" s="48" t="s">
        <v>37022</v>
      </c>
      <c r="C6006" s="48" t="s">
        <v>9784</v>
      </c>
      <c r="D6006" s="49" t="s">
        <v>37023</v>
      </c>
      <c r="E6006" s="1"/>
      <c r="F6006" s="1"/>
    </row>
    <row r="6007" spans="1:6" ht="12.75" customHeight="1" x14ac:dyDescent="0.25">
      <c r="A6007" s="48" t="s">
        <v>37024</v>
      </c>
      <c r="B6007" s="48" t="s">
        <v>37025</v>
      </c>
      <c r="C6007" s="48" t="s">
        <v>9784</v>
      </c>
      <c r="D6007" s="49" t="s">
        <v>37026</v>
      </c>
      <c r="E6007" s="1"/>
      <c r="F6007" s="1"/>
    </row>
    <row r="6008" spans="1:6" ht="12.75" customHeight="1" x14ac:dyDescent="0.25">
      <c r="A6008" s="48" t="s">
        <v>37027</v>
      </c>
      <c r="B6008" s="48" t="s">
        <v>37028</v>
      </c>
      <c r="C6008" s="48" t="s">
        <v>9784</v>
      </c>
      <c r="D6008" s="49" t="s">
        <v>37029</v>
      </c>
      <c r="E6008" s="1"/>
      <c r="F6008" s="1"/>
    </row>
    <row r="6009" spans="1:6" ht="12.75" customHeight="1" x14ac:dyDescent="0.25">
      <c r="A6009" s="48" t="s">
        <v>37030</v>
      </c>
      <c r="B6009" s="48" t="s">
        <v>37031</v>
      </c>
      <c r="C6009" s="48" t="s">
        <v>9784</v>
      </c>
      <c r="D6009" s="49" t="s">
        <v>37032</v>
      </c>
      <c r="E6009" s="1"/>
      <c r="F6009" s="1"/>
    </row>
    <row r="6010" spans="1:6" ht="12.75" customHeight="1" x14ac:dyDescent="0.25">
      <c r="A6010" s="48" t="s">
        <v>37033</v>
      </c>
      <c r="B6010" s="48" t="s">
        <v>37034</v>
      </c>
      <c r="C6010" s="48" t="s">
        <v>9784</v>
      </c>
      <c r="D6010" s="49" t="s">
        <v>37035</v>
      </c>
      <c r="E6010" s="1"/>
      <c r="F6010" s="1"/>
    </row>
    <row r="6011" spans="1:6" ht="12.75" customHeight="1" x14ac:dyDescent="0.25">
      <c r="A6011" s="48" t="s">
        <v>37036</v>
      </c>
      <c r="B6011" s="48" t="s">
        <v>37037</v>
      </c>
      <c r="C6011" s="48" t="s">
        <v>9784</v>
      </c>
      <c r="D6011" s="49" t="s">
        <v>37038</v>
      </c>
      <c r="E6011" s="1"/>
      <c r="F6011" s="1"/>
    </row>
    <row r="6012" spans="1:6" ht="12.75" customHeight="1" x14ac:dyDescent="0.25">
      <c r="A6012" s="48" t="s">
        <v>37039</v>
      </c>
      <c r="B6012" s="48" t="s">
        <v>37040</v>
      </c>
      <c r="C6012" s="48" t="s">
        <v>9784</v>
      </c>
      <c r="D6012" s="49" t="s">
        <v>37041</v>
      </c>
      <c r="E6012" s="1"/>
      <c r="F6012" s="1"/>
    </row>
    <row r="6013" spans="1:6" ht="12.75" customHeight="1" x14ac:dyDescent="0.25">
      <c r="A6013" s="48" t="s">
        <v>37042</v>
      </c>
      <c r="B6013" s="48" t="s">
        <v>37043</v>
      </c>
      <c r="C6013" s="48" t="s">
        <v>9784</v>
      </c>
      <c r="D6013" s="49" t="s">
        <v>37044</v>
      </c>
      <c r="E6013" s="1"/>
      <c r="F6013" s="1"/>
    </row>
    <row r="6014" spans="1:6" ht="12.75" customHeight="1" x14ac:dyDescent="0.25">
      <c r="A6014" s="48" t="s">
        <v>37045</v>
      </c>
      <c r="B6014" s="48" t="s">
        <v>37046</v>
      </c>
      <c r="C6014" s="48" t="s">
        <v>9784</v>
      </c>
      <c r="D6014" s="49" t="s">
        <v>37047</v>
      </c>
      <c r="E6014" s="1"/>
      <c r="F6014" s="1"/>
    </row>
    <row r="6015" spans="1:6" ht="12.75" customHeight="1" x14ac:dyDescent="0.25">
      <c r="A6015" s="48" t="s">
        <v>37048</v>
      </c>
      <c r="B6015" s="48" t="s">
        <v>37049</v>
      </c>
      <c r="C6015" s="48" t="s">
        <v>9784</v>
      </c>
      <c r="D6015" s="49" t="s">
        <v>37050</v>
      </c>
      <c r="E6015" s="1"/>
      <c r="F6015" s="1"/>
    </row>
    <row r="6016" spans="1:6" ht="12.75" customHeight="1" x14ac:dyDescent="0.25">
      <c r="A6016" s="48" t="s">
        <v>37051</v>
      </c>
      <c r="B6016" s="48" t="s">
        <v>37052</v>
      </c>
      <c r="C6016" s="48" t="s">
        <v>9784</v>
      </c>
      <c r="D6016" s="49" t="s">
        <v>37053</v>
      </c>
      <c r="E6016" s="1"/>
      <c r="F6016" s="1"/>
    </row>
    <row r="6017" spans="1:6" ht="12.75" customHeight="1" x14ac:dyDescent="0.25">
      <c r="A6017" s="48" t="s">
        <v>37054</v>
      </c>
      <c r="B6017" s="48" t="s">
        <v>37055</v>
      </c>
      <c r="C6017" s="48" t="s">
        <v>9784</v>
      </c>
      <c r="D6017" s="49" t="s">
        <v>37056</v>
      </c>
      <c r="E6017" s="1"/>
      <c r="F6017" s="1"/>
    </row>
    <row r="6018" spans="1:6" ht="12.75" customHeight="1" x14ac:dyDescent="0.25">
      <c r="A6018" s="48" t="s">
        <v>37057</v>
      </c>
      <c r="B6018" s="48" t="s">
        <v>37058</v>
      </c>
      <c r="C6018" s="48" t="s">
        <v>9784</v>
      </c>
      <c r="D6018" s="49" t="s">
        <v>2956</v>
      </c>
      <c r="E6018" s="1"/>
      <c r="F6018" s="1"/>
    </row>
    <row r="6019" spans="1:6" ht="12.75" customHeight="1" x14ac:dyDescent="0.25">
      <c r="A6019" s="48" t="s">
        <v>37059</v>
      </c>
      <c r="B6019" s="48" t="s">
        <v>37060</v>
      </c>
      <c r="C6019" s="48" t="s">
        <v>9784</v>
      </c>
      <c r="D6019" s="49" t="s">
        <v>37061</v>
      </c>
      <c r="E6019" s="1"/>
      <c r="F6019" s="1"/>
    </row>
    <row r="6020" spans="1:6" ht="12.75" customHeight="1" x14ac:dyDescent="0.25">
      <c r="A6020" s="48" t="s">
        <v>37062</v>
      </c>
      <c r="B6020" s="48" t="s">
        <v>37063</v>
      </c>
      <c r="C6020" s="48" t="s">
        <v>9784</v>
      </c>
      <c r="D6020" s="49" t="s">
        <v>37064</v>
      </c>
      <c r="E6020" s="1"/>
      <c r="F6020" s="1"/>
    </row>
    <row r="6021" spans="1:6" ht="12.75" customHeight="1" x14ac:dyDescent="0.25">
      <c r="A6021" s="48" t="s">
        <v>37065</v>
      </c>
      <c r="B6021" s="48" t="s">
        <v>37066</v>
      </c>
      <c r="C6021" s="48" t="s">
        <v>9308</v>
      </c>
      <c r="D6021" s="49" t="s">
        <v>30011</v>
      </c>
      <c r="E6021" s="1"/>
      <c r="F6021" s="1"/>
    </row>
    <row r="6022" spans="1:6" ht="12.75" customHeight="1" x14ac:dyDescent="0.25">
      <c r="A6022" s="48" t="s">
        <v>37067</v>
      </c>
      <c r="B6022" s="48" t="s">
        <v>37068</v>
      </c>
      <c r="C6022" s="48" t="s">
        <v>9308</v>
      </c>
      <c r="D6022" s="49" t="s">
        <v>37069</v>
      </c>
      <c r="E6022" s="1"/>
      <c r="F6022" s="1"/>
    </row>
    <row r="6023" spans="1:6" ht="12.75" customHeight="1" x14ac:dyDescent="0.25">
      <c r="A6023" s="48" t="s">
        <v>37070</v>
      </c>
      <c r="B6023" s="48" t="s">
        <v>37071</v>
      </c>
      <c r="C6023" s="48" t="s">
        <v>9308</v>
      </c>
      <c r="D6023" s="49" t="s">
        <v>37072</v>
      </c>
      <c r="E6023" s="1"/>
      <c r="F6023" s="1"/>
    </row>
    <row r="6024" spans="1:6" ht="12.75" customHeight="1" x14ac:dyDescent="0.25">
      <c r="A6024" s="48" t="s">
        <v>37073</v>
      </c>
      <c r="B6024" s="48" t="s">
        <v>37074</v>
      </c>
      <c r="C6024" s="48" t="s">
        <v>9308</v>
      </c>
      <c r="D6024" s="49" t="s">
        <v>37075</v>
      </c>
      <c r="E6024" s="1"/>
      <c r="F6024" s="1"/>
    </row>
    <row r="6025" spans="1:6" ht="12.75" customHeight="1" x14ac:dyDescent="0.25">
      <c r="A6025" s="48" t="s">
        <v>37076</v>
      </c>
      <c r="B6025" s="48" t="s">
        <v>37077</v>
      </c>
      <c r="C6025" s="48" t="s">
        <v>9896</v>
      </c>
      <c r="D6025" s="49" t="s">
        <v>37078</v>
      </c>
      <c r="E6025" s="1"/>
      <c r="F6025" s="1"/>
    </row>
    <row r="6026" spans="1:6" ht="12.75" customHeight="1" x14ac:dyDescent="0.25">
      <c r="A6026" s="48" t="s">
        <v>37079</v>
      </c>
      <c r="B6026" s="48" t="s">
        <v>37080</v>
      </c>
      <c r="C6026" s="48" t="s">
        <v>9896</v>
      </c>
      <c r="D6026" s="49" t="s">
        <v>37081</v>
      </c>
      <c r="E6026" s="1"/>
      <c r="F6026" s="1"/>
    </row>
    <row r="6027" spans="1:6" ht="12.75" customHeight="1" x14ac:dyDescent="0.25">
      <c r="A6027" s="48" t="s">
        <v>37082</v>
      </c>
      <c r="B6027" s="48" t="s">
        <v>37083</v>
      </c>
      <c r="C6027" s="48" t="s">
        <v>9784</v>
      </c>
      <c r="D6027" s="49" t="s">
        <v>37084</v>
      </c>
      <c r="E6027" s="1"/>
      <c r="F6027" s="1"/>
    </row>
    <row r="6028" spans="1:6" ht="12.75" customHeight="1" x14ac:dyDescent="0.25">
      <c r="A6028" s="48" t="s">
        <v>37085</v>
      </c>
      <c r="B6028" s="48" t="s">
        <v>37086</v>
      </c>
      <c r="C6028" s="48" t="s">
        <v>9896</v>
      </c>
      <c r="D6028" s="49" t="s">
        <v>37087</v>
      </c>
      <c r="E6028" s="1"/>
      <c r="F6028" s="1"/>
    </row>
    <row r="6029" spans="1:6" ht="12.75" customHeight="1" x14ac:dyDescent="0.25">
      <c r="A6029" s="48" t="s">
        <v>37088</v>
      </c>
      <c r="B6029" s="48" t="s">
        <v>37089</v>
      </c>
      <c r="C6029" s="48" t="s">
        <v>9896</v>
      </c>
      <c r="D6029" s="49" t="s">
        <v>37090</v>
      </c>
      <c r="E6029" s="1"/>
      <c r="F6029" s="1"/>
    </row>
    <row r="6030" spans="1:6" ht="12.75" customHeight="1" x14ac:dyDescent="0.25">
      <c r="A6030" s="48" t="s">
        <v>37091</v>
      </c>
      <c r="B6030" s="48" t="s">
        <v>37092</v>
      </c>
      <c r="C6030" s="48" t="s">
        <v>9896</v>
      </c>
      <c r="D6030" s="49" t="s">
        <v>37093</v>
      </c>
      <c r="E6030" s="1"/>
      <c r="F6030" s="1"/>
    </row>
    <row r="6031" spans="1:6" ht="12.75" customHeight="1" x14ac:dyDescent="0.25">
      <c r="A6031" s="48" t="s">
        <v>37094</v>
      </c>
      <c r="B6031" s="48" t="s">
        <v>37095</v>
      </c>
      <c r="C6031" s="48" t="s">
        <v>9784</v>
      </c>
      <c r="D6031" s="49" t="s">
        <v>7511</v>
      </c>
      <c r="E6031" s="1"/>
      <c r="F6031" s="1"/>
    </row>
    <row r="6032" spans="1:6" ht="12.75" customHeight="1" x14ac:dyDescent="0.25">
      <c r="A6032" s="48" t="s">
        <v>37096</v>
      </c>
      <c r="B6032" s="48" t="s">
        <v>37097</v>
      </c>
      <c r="C6032" s="48" t="s">
        <v>9784</v>
      </c>
      <c r="D6032" s="49" t="s">
        <v>388</v>
      </c>
      <c r="E6032" s="1"/>
      <c r="F6032" s="1"/>
    </row>
    <row r="6033" spans="1:6" ht="12.75" customHeight="1" x14ac:dyDescent="0.25">
      <c r="A6033" s="48" t="s">
        <v>37098</v>
      </c>
      <c r="B6033" s="48" t="s">
        <v>37099</v>
      </c>
      <c r="C6033" s="48" t="s">
        <v>9784</v>
      </c>
      <c r="D6033" s="49" t="s">
        <v>3673</v>
      </c>
      <c r="E6033" s="1"/>
      <c r="F6033" s="1"/>
    </row>
    <row r="6034" spans="1:6" ht="12.75" customHeight="1" x14ac:dyDescent="0.25">
      <c r="A6034" s="48" t="s">
        <v>37100</v>
      </c>
      <c r="B6034" s="48" t="s">
        <v>37101</v>
      </c>
      <c r="C6034" s="48" t="s">
        <v>9784</v>
      </c>
      <c r="D6034" s="49" t="s">
        <v>24070</v>
      </c>
      <c r="E6034" s="1"/>
      <c r="F6034" s="1"/>
    </row>
    <row r="6035" spans="1:6" ht="12.75" customHeight="1" x14ac:dyDescent="0.25">
      <c r="A6035" s="48" t="s">
        <v>37102</v>
      </c>
      <c r="B6035" s="48" t="s">
        <v>37103</v>
      </c>
      <c r="C6035" s="48" t="s">
        <v>9784</v>
      </c>
      <c r="D6035" s="49" t="s">
        <v>990</v>
      </c>
      <c r="E6035" s="1"/>
      <c r="F6035" s="1"/>
    </row>
    <row r="6036" spans="1:6" ht="12.75" customHeight="1" x14ac:dyDescent="0.25">
      <c r="A6036" s="48" t="s">
        <v>37104</v>
      </c>
      <c r="B6036" s="48" t="s">
        <v>37105</v>
      </c>
      <c r="C6036" s="48" t="s">
        <v>9784</v>
      </c>
      <c r="D6036" s="49" t="s">
        <v>6975</v>
      </c>
      <c r="E6036" s="1"/>
      <c r="F6036" s="1"/>
    </row>
    <row r="6037" spans="1:6" ht="12.75" customHeight="1" x14ac:dyDescent="0.25">
      <c r="A6037" s="48" t="s">
        <v>37106</v>
      </c>
      <c r="B6037" s="48" t="s">
        <v>37107</v>
      </c>
      <c r="C6037" s="48" t="s">
        <v>9784</v>
      </c>
      <c r="D6037" s="49" t="s">
        <v>5482</v>
      </c>
      <c r="E6037" s="1"/>
      <c r="F6037" s="1"/>
    </row>
    <row r="6038" spans="1:6" ht="12.75" customHeight="1" x14ac:dyDescent="0.25">
      <c r="A6038" s="48" t="s">
        <v>37108</v>
      </c>
      <c r="B6038" s="48" t="s">
        <v>37109</v>
      </c>
      <c r="C6038" s="48" t="s">
        <v>9784</v>
      </c>
      <c r="D6038" s="49" t="s">
        <v>5945</v>
      </c>
      <c r="E6038" s="1"/>
      <c r="F6038" s="1"/>
    </row>
    <row r="6039" spans="1:6" ht="12.75" customHeight="1" x14ac:dyDescent="0.25">
      <c r="A6039" s="48" t="s">
        <v>37110</v>
      </c>
      <c r="B6039" s="48" t="s">
        <v>37111</v>
      </c>
      <c r="C6039" s="48" t="s">
        <v>9784</v>
      </c>
      <c r="D6039" s="49" t="s">
        <v>641</v>
      </c>
      <c r="E6039" s="1"/>
      <c r="F6039" s="1"/>
    </row>
    <row r="6040" spans="1:6" ht="12.75" customHeight="1" x14ac:dyDescent="0.25">
      <c r="A6040" s="48" t="s">
        <v>37112</v>
      </c>
      <c r="B6040" s="48" t="s">
        <v>37113</v>
      </c>
      <c r="C6040" s="48" t="s">
        <v>9784</v>
      </c>
      <c r="D6040" s="49" t="s">
        <v>22740</v>
      </c>
      <c r="E6040" s="1"/>
      <c r="F6040" s="1"/>
    </row>
    <row r="6041" spans="1:6" ht="12.75" customHeight="1" x14ac:dyDescent="0.25">
      <c r="A6041" s="48" t="s">
        <v>37114</v>
      </c>
      <c r="B6041" s="48" t="s">
        <v>37115</v>
      </c>
      <c r="C6041" s="48" t="s">
        <v>9784</v>
      </c>
      <c r="D6041" s="49" t="s">
        <v>37116</v>
      </c>
      <c r="E6041" s="1"/>
      <c r="F6041" s="1"/>
    </row>
    <row r="6042" spans="1:6" ht="12.75" customHeight="1" x14ac:dyDescent="0.25">
      <c r="A6042" s="48" t="s">
        <v>37117</v>
      </c>
      <c r="B6042" s="48" t="s">
        <v>37118</v>
      </c>
      <c r="C6042" s="48" t="s">
        <v>9784</v>
      </c>
      <c r="D6042" s="49" t="s">
        <v>30452</v>
      </c>
      <c r="E6042" s="1"/>
      <c r="F6042" s="1"/>
    </row>
    <row r="6043" spans="1:6" ht="12.75" customHeight="1" x14ac:dyDescent="0.25">
      <c r="A6043" s="48" t="s">
        <v>37119</v>
      </c>
      <c r="B6043" s="48" t="s">
        <v>37120</v>
      </c>
      <c r="C6043" s="48" t="s">
        <v>9784</v>
      </c>
      <c r="D6043" s="49" t="s">
        <v>4266</v>
      </c>
      <c r="E6043" s="1"/>
      <c r="F6043" s="1"/>
    </row>
    <row r="6044" spans="1:6" ht="12.75" customHeight="1" x14ac:dyDescent="0.25">
      <c r="A6044" s="48" t="s">
        <v>37121</v>
      </c>
      <c r="B6044" s="48" t="s">
        <v>37122</v>
      </c>
      <c r="C6044" s="48" t="s">
        <v>9784</v>
      </c>
      <c r="D6044" s="49" t="s">
        <v>20969</v>
      </c>
      <c r="E6044" s="1"/>
      <c r="F6044" s="1"/>
    </row>
    <row r="6045" spans="1:6" ht="12.75" customHeight="1" x14ac:dyDescent="0.25">
      <c r="A6045" s="48" t="s">
        <v>37123</v>
      </c>
      <c r="B6045" s="48" t="s">
        <v>37124</v>
      </c>
      <c r="C6045" s="48" t="s">
        <v>9784</v>
      </c>
      <c r="D6045" s="49" t="s">
        <v>37125</v>
      </c>
      <c r="E6045" s="1"/>
      <c r="F6045" s="1"/>
    </row>
    <row r="6046" spans="1:6" ht="12.75" customHeight="1" x14ac:dyDescent="0.25">
      <c r="A6046" s="48" t="s">
        <v>37126</v>
      </c>
      <c r="B6046" s="48" t="s">
        <v>37127</v>
      </c>
      <c r="C6046" s="48" t="s">
        <v>9784</v>
      </c>
      <c r="D6046" s="49" t="s">
        <v>22116</v>
      </c>
      <c r="E6046" s="1"/>
      <c r="F6046" s="1"/>
    </row>
    <row r="6047" spans="1:6" ht="12.75" customHeight="1" x14ac:dyDescent="0.25">
      <c r="A6047" s="48" t="s">
        <v>37128</v>
      </c>
      <c r="B6047" s="48" t="s">
        <v>37129</v>
      </c>
      <c r="C6047" s="48" t="s">
        <v>9784</v>
      </c>
      <c r="D6047" s="49" t="s">
        <v>53</v>
      </c>
      <c r="E6047" s="1"/>
      <c r="F6047" s="1"/>
    </row>
    <row r="6048" spans="1:6" ht="12.75" customHeight="1" x14ac:dyDescent="0.25">
      <c r="A6048" s="48" t="s">
        <v>37130</v>
      </c>
      <c r="B6048" s="48" t="s">
        <v>37131</v>
      </c>
      <c r="C6048" s="48" t="s">
        <v>9784</v>
      </c>
      <c r="D6048" s="49" t="s">
        <v>3138</v>
      </c>
      <c r="E6048" s="1"/>
      <c r="F6048" s="1"/>
    </row>
    <row r="6049" spans="1:6" ht="12.75" customHeight="1" x14ac:dyDescent="0.25">
      <c r="A6049" s="48" t="s">
        <v>37132</v>
      </c>
      <c r="B6049" s="48" t="s">
        <v>37133</v>
      </c>
      <c r="C6049" s="48" t="s">
        <v>9784</v>
      </c>
      <c r="D6049" s="49" t="s">
        <v>7205</v>
      </c>
      <c r="E6049" s="1"/>
      <c r="F6049" s="1"/>
    </row>
    <row r="6050" spans="1:6" ht="12.75" customHeight="1" x14ac:dyDescent="0.25">
      <c r="A6050" s="48" t="s">
        <v>37134</v>
      </c>
      <c r="B6050" s="48" t="s">
        <v>37135</v>
      </c>
      <c r="C6050" s="48" t="s">
        <v>9784</v>
      </c>
      <c r="D6050" s="49" t="s">
        <v>5212</v>
      </c>
      <c r="E6050" s="1"/>
      <c r="F6050" s="1"/>
    </row>
    <row r="6051" spans="1:6" ht="12.75" customHeight="1" x14ac:dyDescent="0.25">
      <c r="A6051" s="48" t="s">
        <v>37136</v>
      </c>
      <c r="B6051" s="48" t="s">
        <v>37137</v>
      </c>
      <c r="C6051" s="48" t="s">
        <v>9784</v>
      </c>
      <c r="D6051" s="49" t="s">
        <v>33015</v>
      </c>
      <c r="E6051" s="1"/>
      <c r="F6051" s="1"/>
    </row>
    <row r="6052" spans="1:6" ht="12.75" customHeight="1" x14ac:dyDescent="0.25">
      <c r="A6052" s="48" t="s">
        <v>37138</v>
      </c>
      <c r="B6052" s="48" t="s">
        <v>37139</v>
      </c>
      <c r="C6052" s="48" t="s">
        <v>9784</v>
      </c>
      <c r="D6052" s="49" t="s">
        <v>3434</v>
      </c>
      <c r="E6052" s="1"/>
      <c r="F6052" s="1"/>
    </row>
    <row r="6053" spans="1:6" ht="12.75" customHeight="1" x14ac:dyDescent="0.25">
      <c r="A6053" s="48" t="s">
        <v>37140</v>
      </c>
      <c r="B6053" s="48" t="s">
        <v>37141</v>
      </c>
      <c r="C6053" s="48" t="s">
        <v>9784</v>
      </c>
      <c r="D6053" s="49" t="s">
        <v>33049</v>
      </c>
      <c r="E6053" s="1"/>
      <c r="F6053" s="1"/>
    </row>
    <row r="6054" spans="1:6" ht="12.75" customHeight="1" x14ac:dyDescent="0.25">
      <c r="A6054" s="48" t="s">
        <v>37142</v>
      </c>
      <c r="B6054" s="48" t="s">
        <v>37143</v>
      </c>
      <c r="C6054" s="48" t="s">
        <v>9784</v>
      </c>
      <c r="D6054" s="49" t="s">
        <v>37144</v>
      </c>
      <c r="E6054" s="1"/>
      <c r="F6054" s="1"/>
    </row>
    <row r="6055" spans="1:6" ht="12.75" customHeight="1" x14ac:dyDescent="0.25">
      <c r="A6055" s="48" t="s">
        <v>37145</v>
      </c>
      <c r="B6055" s="48" t="s">
        <v>37146</v>
      </c>
      <c r="C6055" s="48" t="s">
        <v>9784</v>
      </c>
      <c r="D6055" s="49" t="s">
        <v>2344</v>
      </c>
      <c r="E6055" s="1"/>
      <c r="F6055" s="1"/>
    </row>
    <row r="6056" spans="1:6" ht="12.75" customHeight="1" x14ac:dyDescent="0.25">
      <c r="A6056" s="48" t="s">
        <v>37147</v>
      </c>
      <c r="B6056" s="48" t="s">
        <v>37148</v>
      </c>
      <c r="C6056" s="48" t="s">
        <v>9784</v>
      </c>
      <c r="D6056" s="49" t="s">
        <v>2331</v>
      </c>
      <c r="E6056" s="1"/>
      <c r="F6056" s="1"/>
    </row>
    <row r="6057" spans="1:6" ht="12.75" customHeight="1" x14ac:dyDescent="0.25">
      <c r="A6057" s="48" t="s">
        <v>37149</v>
      </c>
      <c r="B6057" s="48" t="s">
        <v>37150</v>
      </c>
      <c r="C6057" s="48" t="s">
        <v>9784</v>
      </c>
      <c r="D6057" s="49" t="s">
        <v>698</v>
      </c>
      <c r="E6057" s="1"/>
      <c r="F6057" s="1"/>
    </row>
    <row r="6058" spans="1:6" ht="12.75" customHeight="1" x14ac:dyDescent="0.25">
      <c r="A6058" s="48" t="s">
        <v>37151</v>
      </c>
      <c r="B6058" s="48" t="s">
        <v>37152</v>
      </c>
      <c r="C6058" s="48" t="s">
        <v>9784</v>
      </c>
      <c r="D6058" s="49" t="s">
        <v>37153</v>
      </c>
      <c r="E6058" s="1"/>
      <c r="F6058" s="1"/>
    </row>
    <row r="6059" spans="1:6" ht="12.75" customHeight="1" x14ac:dyDescent="0.25">
      <c r="A6059" s="48" t="s">
        <v>37154</v>
      </c>
      <c r="B6059" s="48" t="s">
        <v>37155</v>
      </c>
      <c r="C6059" s="48" t="s">
        <v>9784</v>
      </c>
      <c r="D6059" s="49" t="s">
        <v>33443</v>
      </c>
      <c r="E6059" s="1"/>
      <c r="F6059" s="1"/>
    </row>
    <row r="6060" spans="1:6" ht="12.75" customHeight="1" x14ac:dyDescent="0.25">
      <c r="A6060" s="48" t="s">
        <v>37156</v>
      </c>
      <c r="B6060" s="48" t="s">
        <v>37157</v>
      </c>
      <c r="C6060" s="48" t="s">
        <v>9784</v>
      </c>
      <c r="D6060" s="49" t="s">
        <v>28873</v>
      </c>
      <c r="E6060" s="1"/>
      <c r="F6060" s="1"/>
    </row>
    <row r="6061" spans="1:6" ht="12.75" customHeight="1" x14ac:dyDescent="0.25">
      <c r="A6061" s="48" t="s">
        <v>37158</v>
      </c>
      <c r="B6061" s="48" t="s">
        <v>37159</v>
      </c>
      <c r="C6061" s="48" t="s">
        <v>9784</v>
      </c>
      <c r="D6061" s="49" t="s">
        <v>37160</v>
      </c>
      <c r="E6061" s="1"/>
      <c r="F6061" s="1"/>
    </row>
    <row r="6062" spans="1:6" ht="12.75" customHeight="1" x14ac:dyDescent="0.25">
      <c r="A6062" s="48" t="s">
        <v>37161</v>
      </c>
      <c r="B6062" s="48" t="s">
        <v>37162</v>
      </c>
      <c r="C6062" s="48" t="s">
        <v>9784</v>
      </c>
      <c r="D6062" s="49" t="s">
        <v>37163</v>
      </c>
      <c r="E6062" s="1"/>
      <c r="F6062" s="1"/>
    </row>
    <row r="6063" spans="1:6" ht="12.75" customHeight="1" x14ac:dyDescent="0.25">
      <c r="A6063" s="48" t="s">
        <v>37164</v>
      </c>
      <c r="B6063" s="48" t="s">
        <v>37165</v>
      </c>
      <c r="C6063" s="48" t="s">
        <v>9784</v>
      </c>
      <c r="D6063" s="49" t="s">
        <v>37166</v>
      </c>
      <c r="E6063" s="1"/>
      <c r="F6063" s="1"/>
    </row>
    <row r="6064" spans="1:6" ht="12.75" customHeight="1" x14ac:dyDescent="0.25">
      <c r="A6064" s="48" t="s">
        <v>37167</v>
      </c>
      <c r="B6064" s="48" t="s">
        <v>37168</v>
      </c>
      <c r="C6064" s="48" t="s">
        <v>9784</v>
      </c>
      <c r="D6064" s="49" t="s">
        <v>37169</v>
      </c>
      <c r="E6064" s="1"/>
      <c r="F6064" s="1"/>
    </row>
    <row r="6065" spans="1:6" ht="12.75" customHeight="1" x14ac:dyDescent="0.25">
      <c r="A6065" s="48" t="s">
        <v>37170</v>
      </c>
      <c r="B6065" s="48" t="s">
        <v>37171</v>
      </c>
      <c r="C6065" s="48" t="s">
        <v>9784</v>
      </c>
      <c r="D6065" s="49" t="s">
        <v>37172</v>
      </c>
      <c r="E6065" s="1"/>
      <c r="F6065" s="1"/>
    </row>
    <row r="6066" spans="1:6" ht="12.75" customHeight="1" x14ac:dyDescent="0.25">
      <c r="A6066" s="48" t="s">
        <v>37173</v>
      </c>
      <c r="B6066" s="48" t="s">
        <v>37174</v>
      </c>
      <c r="C6066" s="48" t="s">
        <v>9784</v>
      </c>
      <c r="D6066" s="49" t="s">
        <v>7580</v>
      </c>
      <c r="E6066" s="1"/>
      <c r="F6066" s="1"/>
    </row>
    <row r="6067" spans="1:6" ht="12.75" customHeight="1" x14ac:dyDescent="0.25">
      <c r="A6067" s="48" t="s">
        <v>37175</v>
      </c>
      <c r="B6067" s="48" t="s">
        <v>37176</v>
      </c>
      <c r="C6067" s="48" t="s">
        <v>9784</v>
      </c>
      <c r="D6067" s="49" t="s">
        <v>7633</v>
      </c>
      <c r="E6067" s="1"/>
      <c r="F6067" s="1"/>
    </row>
    <row r="6068" spans="1:6" ht="12.75" customHeight="1" x14ac:dyDescent="0.25">
      <c r="A6068" s="48" t="s">
        <v>37177</v>
      </c>
      <c r="B6068" s="48" t="s">
        <v>37178</v>
      </c>
      <c r="C6068" s="48" t="s">
        <v>9784</v>
      </c>
      <c r="D6068" s="49" t="s">
        <v>37179</v>
      </c>
      <c r="E6068" s="1"/>
      <c r="F6068" s="1"/>
    </row>
    <row r="6069" spans="1:6" ht="12.75" customHeight="1" x14ac:dyDescent="0.25">
      <c r="A6069" s="48" t="s">
        <v>37180</v>
      </c>
      <c r="B6069" s="48" t="s">
        <v>37181</v>
      </c>
      <c r="C6069" s="48" t="s">
        <v>9784</v>
      </c>
      <c r="D6069" s="49" t="s">
        <v>32023</v>
      </c>
      <c r="E6069" s="1"/>
      <c r="F6069" s="1"/>
    </row>
    <row r="6070" spans="1:6" ht="12.75" customHeight="1" x14ac:dyDescent="0.25">
      <c r="A6070" s="48" t="s">
        <v>37182</v>
      </c>
      <c r="B6070" s="48" t="s">
        <v>37183</v>
      </c>
      <c r="C6070" s="48" t="s">
        <v>9784</v>
      </c>
      <c r="D6070" s="49" t="s">
        <v>1349</v>
      </c>
      <c r="E6070" s="1"/>
      <c r="F6070" s="1"/>
    </row>
    <row r="6071" spans="1:6" ht="12.75" customHeight="1" x14ac:dyDescent="0.25">
      <c r="A6071" s="48" t="s">
        <v>37184</v>
      </c>
      <c r="B6071" s="48" t="s">
        <v>37185</v>
      </c>
      <c r="C6071" s="48" t="s">
        <v>9784</v>
      </c>
      <c r="D6071" s="49" t="s">
        <v>37186</v>
      </c>
      <c r="E6071" s="1"/>
      <c r="F6071" s="1"/>
    </row>
    <row r="6072" spans="1:6" ht="12.75" customHeight="1" x14ac:dyDescent="0.25">
      <c r="A6072" s="48" t="s">
        <v>37187</v>
      </c>
      <c r="B6072" s="48" t="s">
        <v>37188</v>
      </c>
      <c r="C6072" s="48" t="s">
        <v>9784</v>
      </c>
      <c r="D6072" s="49" t="s">
        <v>3863</v>
      </c>
      <c r="E6072" s="1"/>
      <c r="F6072" s="1"/>
    </row>
    <row r="6073" spans="1:6" ht="12.75" customHeight="1" x14ac:dyDescent="0.25">
      <c r="A6073" s="48" t="s">
        <v>37189</v>
      </c>
      <c r="B6073" s="48" t="s">
        <v>37190</v>
      </c>
      <c r="C6073" s="48" t="s">
        <v>9784</v>
      </c>
      <c r="D6073" s="49" t="s">
        <v>8276</v>
      </c>
      <c r="E6073" s="1"/>
      <c r="F6073" s="1"/>
    </row>
    <row r="6074" spans="1:6" ht="12.75" customHeight="1" x14ac:dyDescent="0.25">
      <c r="A6074" s="48" t="s">
        <v>37191</v>
      </c>
      <c r="B6074" s="48" t="s">
        <v>37192</v>
      </c>
      <c r="C6074" s="48" t="s">
        <v>9784</v>
      </c>
      <c r="D6074" s="49" t="s">
        <v>1261</v>
      </c>
      <c r="E6074" s="1"/>
      <c r="F6074" s="1"/>
    </row>
    <row r="6075" spans="1:6" ht="12.75" customHeight="1" x14ac:dyDescent="0.25">
      <c r="A6075" s="48" t="s">
        <v>37193</v>
      </c>
      <c r="B6075" s="48" t="s">
        <v>37194</v>
      </c>
      <c r="C6075" s="48" t="s">
        <v>9784</v>
      </c>
      <c r="D6075" s="49" t="s">
        <v>2559</v>
      </c>
      <c r="E6075" s="1"/>
      <c r="F6075" s="1"/>
    </row>
    <row r="6076" spans="1:6" ht="12.75" customHeight="1" x14ac:dyDescent="0.25">
      <c r="A6076" s="48" t="s">
        <v>37195</v>
      </c>
      <c r="B6076" s="48" t="s">
        <v>37196</v>
      </c>
      <c r="C6076" s="48" t="s">
        <v>9784</v>
      </c>
      <c r="D6076" s="49" t="s">
        <v>37197</v>
      </c>
      <c r="E6076" s="1"/>
      <c r="F6076" s="1"/>
    </row>
    <row r="6077" spans="1:6" ht="12.75" customHeight="1" x14ac:dyDescent="0.25">
      <c r="A6077" s="48" t="s">
        <v>37198</v>
      </c>
      <c r="B6077" s="48" t="s">
        <v>37199</v>
      </c>
      <c r="C6077" s="48" t="s">
        <v>9784</v>
      </c>
      <c r="D6077" s="49" t="s">
        <v>37200</v>
      </c>
      <c r="E6077" s="1"/>
      <c r="F6077" s="1"/>
    </row>
    <row r="6078" spans="1:6" ht="12.75" customHeight="1" x14ac:dyDescent="0.25">
      <c r="A6078" s="48" t="s">
        <v>37201</v>
      </c>
      <c r="B6078" s="48" t="s">
        <v>37202</v>
      </c>
      <c r="C6078" s="48" t="s">
        <v>9784</v>
      </c>
      <c r="D6078" s="49" t="s">
        <v>5827</v>
      </c>
      <c r="E6078" s="1"/>
      <c r="F6078" s="1"/>
    </row>
    <row r="6079" spans="1:6" ht="12.75" customHeight="1" x14ac:dyDescent="0.25">
      <c r="A6079" s="48" t="s">
        <v>37203</v>
      </c>
      <c r="B6079" s="48" t="s">
        <v>37204</v>
      </c>
      <c r="C6079" s="48" t="s">
        <v>9784</v>
      </c>
      <c r="D6079" s="49" t="s">
        <v>4662</v>
      </c>
      <c r="E6079" s="1"/>
      <c r="F6079" s="1"/>
    </row>
    <row r="6080" spans="1:6" ht="12.75" customHeight="1" x14ac:dyDescent="0.25">
      <c r="A6080" s="48" t="s">
        <v>37205</v>
      </c>
      <c r="B6080" s="48" t="s">
        <v>37206</v>
      </c>
      <c r="C6080" s="48" t="s">
        <v>9784</v>
      </c>
      <c r="D6080" s="49" t="s">
        <v>3383</v>
      </c>
      <c r="E6080" s="1"/>
      <c r="F6080" s="1"/>
    </row>
    <row r="6081" spans="1:6" ht="12.75" customHeight="1" x14ac:dyDescent="0.25">
      <c r="A6081" s="48" t="s">
        <v>37207</v>
      </c>
      <c r="B6081" s="48" t="s">
        <v>37208</v>
      </c>
      <c r="C6081" s="48" t="s">
        <v>9784</v>
      </c>
      <c r="D6081" s="49" t="s">
        <v>37209</v>
      </c>
      <c r="E6081" s="1"/>
      <c r="F6081" s="1"/>
    </row>
    <row r="6082" spans="1:6" ht="12.75" customHeight="1" x14ac:dyDescent="0.25">
      <c r="A6082" s="48" t="s">
        <v>37210</v>
      </c>
      <c r="B6082" s="48" t="s">
        <v>37211</v>
      </c>
      <c r="C6082" s="48" t="s">
        <v>9784</v>
      </c>
      <c r="D6082" s="49" t="s">
        <v>30193</v>
      </c>
      <c r="E6082" s="1"/>
      <c r="F6082" s="1"/>
    </row>
    <row r="6083" spans="1:6" ht="12.75" customHeight="1" x14ac:dyDescent="0.25">
      <c r="A6083" s="48" t="s">
        <v>37212</v>
      </c>
      <c r="B6083" s="48" t="s">
        <v>37213</v>
      </c>
      <c r="C6083" s="48" t="s">
        <v>9784</v>
      </c>
      <c r="D6083" s="49" t="s">
        <v>37214</v>
      </c>
      <c r="E6083" s="1"/>
      <c r="F6083" s="1"/>
    </row>
    <row r="6084" spans="1:6" ht="12.75" customHeight="1" x14ac:dyDescent="0.25">
      <c r="A6084" s="48" t="s">
        <v>37215</v>
      </c>
      <c r="B6084" s="48" t="s">
        <v>37216</v>
      </c>
      <c r="C6084" s="48" t="s">
        <v>9784</v>
      </c>
      <c r="D6084" s="49" t="s">
        <v>2076</v>
      </c>
      <c r="E6084" s="1"/>
      <c r="F6084" s="1"/>
    </row>
    <row r="6085" spans="1:6" ht="12.75" customHeight="1" x14ac:dyDescent="0.25">
      <c r="A6085" s="48" t="s">
        <v>37217</v>
      </c>
      <c r="B6085" s="48" t="s">
        <v>37218</v>
      </c>
      <c r="C6085" s="48" t="s">
        <v>9784</v>
      </c>
      <c r="D6085" s="49" t="s">
        <v>2084</v>
      </c>
      <c r="E6085" s="1"/>
      <c r="F6085" s="1"/>
    </row>
    <row r="6086" spans="1:6" ht="12.75" customHeight="1" x14ac:dyDescent="0.25">
      <c r="A6086" s="48" t="s">
        <v>37219</v>
      </c>
      <c r="B6086" s="48" t="s">
        <v>37220</v>
      </c>
      <c r="C6086" s="48" t="s">
        <v>9784</v>
      </c>
      <c r="D6086" s="49" t="s">
        <v>22520</v>
      </c>
      <c r="E6086" s="1"/>
      <c r="F6086" s="1"/>
    </row>
    <row r="6087" spans="1:6" ht="12.75" customHeight="1" x14ac:dyDescent="0.25">
      <c r="A6087" s="48" t="s">
        <v>37221</v>
      </c>
      <c r="B6087" s="48" t="s">
        <v>37222</v>
      </c>
      <c r="C6087" s="48" t="s">
        <v>9784</v>
      </c>
      <c r="D6087" s="49" t="s">
        <v>1261</v>
      </c>
      <c r="E6087" s="1"/>
      <c r="F6087" s="1"/>
    </row>
    <row r="6088" spans="1:6" ht="12.75" customHeight="1" x14ac:dyDescent="0.25">
      <c r="A6088" s="48" t="s">
        <v>37223</v>
      </c>
      <c r="B6088" s="48" t="s">
        <v>37224</v>
      </c>
      <c r="C6088" s="48" t="s">
        <v>9784</v>
      </c>
      <c r="D6088" s="49" t="s">
        <v>2211</v>
      </c>
      <c r="E6088" s="1"/>
      <c r="F6088" s="1"/>
    </row>
    <row r="6089" spans="1:6" ht="12.75" customHeight="1" x14ac:dyDescent="0.25">
      <c r="A6089" s="48" t="s">
        <v>37225</v>
      </c>
      <c r="B6089" s="48" t="s">
        <v>37226</v>
      </c>
      <c r="C6089" s="48" t="s">
        <v>9784</v>
      </c>
      <c r="D6089" s="49" t="s">
        <v>5831</v>
      </c>
      <c r="E6089" s="1"/>
      <c r="F6089" s="1"/>
    </row>
    <row r="6090" spans="1:6" ht="12.75" customHeight="1" x14ac:dyDescent="0.25">
      <c r="A6090" s="48" t="s">
        <v>37227</v>
      </c>
      <c r="B6090" s="48" t="s">
        <v>37228</v>
      </c>
      <c r="C6090" s="48" t="s">
        <v>9784</v>
      </c>
      <c r="D6090" s="49" t="s">
        <v>4091</v>
      </c>
      <c r="E6090" s="1"/>
      <c r="F6090" s="1"/>
    </row>
    <row r="6091" spans="1:6" ht="12.75" customHeight="1" x14ac:dyDescent="0.25">
      <c r="A6091" s="48" t="s">
        <v>37229</v>
      </c>
      <c r="B6091" s="48" t="s">
        <v>37230</v>
      </c>
      <c r="C6091" s="48" t="s">
        <v>9784</v>
      </c>
      <c r="D6091" s="49" t="s">
        <v>28648</v>
      </c>
      <c r="E6091" s="1"/>
      <c r="F6091" s="1"/>
    </row>
    <row r="6092" spans="1:6" ht="12.75" customHeight="1" x14ac:dyDescent="0.25">
      <c r="A6092" s="48" t="s">
        <v>37231</v>
      </c>
      <c r="B6092" s="48" t="s">
        <v>37232</v>
      </c>
      <c r="C6092" s="48" t="s">
        <v>9784</v>
      </c>
      <c r="D6092" s="49" t="s">
        <v>8274</v>
      </c>
      <c r="E6092" s="1"/>
      <c r="F6092" s="1"/>
    </row>
    <row r="6093" spans="1:6" ht="12.75" customHeight="1" x14ac:dyDescent="0.25">
      <c r="A6093" s="48" t="s">
        <v>37233</v>
      </c>
      <c r="B6093" s="48" t="s">
        <v>37234</v>
      </c>
      <c r="C6093" s="48" t="s">
        <v>9784</v>
      </c>
      <c r="D6093" s="49" t="s">
        <v>2165</v>
      </c>
      <c r="E6093" s="1"/>
      <c r="F6093" s="1"/>
    </row>
    <row r="6094" spans="1:6" ht="12.75" customHeight="1" x14ac:dyDescent="0.25">
      <c r="A6094" s="48" t="s">
        <v>37235</v>
      </c>
      <c r="B6094" s="48" t="s">
        <v>37236</v>
      </c>
      <c r="C6094" s="48" t="s">
        <v>9784</v>
      </c>
      <c r="D6094" s="49" t="s">
        <v>4860</v>
      </c>
      <c r="E6094" s="1"/>
      <c r="F6094" s="1"/>
    </row>
    <row r="6095" spans="1:6" ht="12.75" customHeight="1" x14ac:dyDescent="0.25">
      <c r="A6095" s="48" t="s">
        <v>37237</v>
      </c>
      <c r="B6095" s="48" t="s">
        <v>37238</v>
      </c>
      <c r="C6095" s="48" t="s">
        <v>9784</v>
      </c>
      <c r="D6095" s="49" t="s">
        <v>9041</v>
      </c>
      <c r="E6095" s="1"/>
      <c r="F6095" s="1"/>
    </row>
    <row r="6096" spans="1:6" ht="12.75" customHeight="1" x14ac:dyDescent="0.25">
      <c r="A6096" s="48" t="s">
        <v>37239</v>
      </c>
      <c r="B6096" s="48" t="s">
        <v>37240</v>
      </c>
      <c r="C6096" s="48" t="s">
        <v>9784</v>
      </c>
      <c r="D6096" s="49" t="s">
        <v>37241</v>
      </c>
      <c r="E6096" s="1"/>
      <c r="F6096" s="1"/>
    </row>
    <row r="6097" spans="1:6" ht="12.75" customHeight="1" x14ac:dyDescent="0.25">
      <c r="A6097" s="48" t="s">
        <v>37242</v>
      </c>
      <c r="B6097" s="48" t="s">
        <v>37243</v>
      </c>
      <c r="C6097" s="48" t="s">
        <v>9784</v>
      </c>
      <c r="D6097" s="49" t="s">
        <v>3175</v>
      </c>
      <c r="E6097" s="1"/>
      <c r="F6097" s="1"/>
    </row>
    <row r="6098" spans="1:6" ht="12.75" customHeight="1" x14ac:dyDescent="0.25">
      <c r="A6098" s="48" t="s">
        <v>37244</v>
      </c>
      <c r="B6098" s="48" t="s">
        <v>37245</v>
      </c>
      <c r="C6098" s="48" t="s">
        <v>9784</v>
      </c>
      <c r="D6098" s="49" t="s">
        <v>37246</v>
      </c>
      <c r="E6098" s="1"/>
      <c r="F6098" s="1"/>
    </row>
    <row r="6099" spans="1:6" ht="12.75" customHeight="1" x14ac:dyDescent="0.25">
      <c r="A6099" s="48" t="s">
        <v>37247</v>
      </c>
      <c r="B6099" s="48" t="s">
        <v>37248</v>
      </c>
      <c r="C6099" s="48" t="s">
        <v>9784</v>
      </c>
      <c r="D6099" s="49" t="s">
        <v>23186</v>
      </c>
      <c r="E6099" s="1"/>
      <c r="F6099" s="1"/>
    </row>
    <row r="6100" spans="1:6" ht="12.75" customHeight="1" x14ac:dyDescent="0.25">
      <c r="A6100" s="48" t="s">
        <v>37249</v>
      </c>
      <c r="B6100" s="48" t="s">
        <v>37250</v>
      </c>
      <c r="C6100" s="48" t="s">
        <v>9784</v>
      </c>
      <c r="D6100" s="49" t="s">
        <v>36371</v>
      </c>
      <c r="E6100" s="1"/>
      <c r="F6100" s="1"/>
    </row>
    <row r="6101" spans="1:6" ht="12.75" customHeight="1" x14ac:dyDescent="0.25">
      <c r="A6101" s="48" t="s">
        <v>37251</v>
      </c>
      <c r="B6101" s="48" t="s">
        <v>37252</v>
      </c>
      <c r="C6101" s="48" t="s">
        <v>9784</v>
      </c>
      <c r="D6101" s="49" t="s">
        <v>37253</v>
      </c>
      <c r="E6101" s="1"/>
      <c r="F6101" s="1"/>
    </row>
    <row r="6102" spans="1:6" ht="12.75" customHeight="1" x14ac:dyDescent="0.25">
      <c r="A6102" s="48" t="s">
        <v>37254</v>
      </c>
      <c r="B6102" s="48" t="s">
        <v>37255</v>
      </c>
      <c r="C6102" s="48" t="s">
        <v>9784</v>
      </c>
      <c r="D6102" s="49" t="s">
        <v>37256</v>
      </c>
      <c r="E6102" s="1"/>
      <c r="F6102" s="1"/>
    </row>
    <row r="6103" spans="1:6" ht="12.75" customHeight="1" x14ac:dyDescent="0.25">
      <c r="A6103" s="48" t="s">
        <v>37257</v>
      </c>
      <c r="B6103" s="48" t="s">
        <v>37258</v>
      </c>
      <c r="C6103" s="48" t="s">
        <v>9784</v>
      </c>
      <c r="D6103" s="49" t="s">
        <v>37259</v>
      </c>
      <c r="E6103" s="1"/>
      <c r="F6103" s="1"/>
    </row>
    <row r="6104" spans="1:6" ht="12.75" customHeight="1" x14ac:dyDescent="0.25">
      <c r="A6104" s="48" t="s">
        <v>37260</v>
      </c>
      <c r="B6104" s="48" t="s">
        <v>37261</v>
      </c>
      <c r="C6104" s="48" t="s">
        <v>9784</v>
      </c>
      <c r="D6104" s="49" t="s">
        <v>2346</v>
      </c>
      <c r="E6104" s="1"/>
      <c r="F6104" s="1"/>
    </row>
    <row r="6105" spans="1:6" ht="12.75" customHeight="1" x14ac:dyDescent="0.25">
      <c r="A6105" s="48" t="s">
        <v>37262</v>
      </c>
      <c r="B6105" s="48" t="s">
        <v>37263</v>
      </c>
      <c r="C6105" s="48" t="s">
        <v>9784</v>
      </c>
      <c r="D6105" s="49" t="s">
        <v>34599</v>
      </c>
      <c r="E6105" s="1"/>
      <c r="F6105" s="1"/>
    </row>
    <row r="6106" spans="1:6" ht="12.75" customHeight="1" x14ac:dyDescent="0.25">
      <c r="A6106" s="48" t="s">
        <v>37264</v>
      </c>
      <c r="B6106" s="48" t="s">
        <v>37265</v>
      </c>
      <c r="C6106" s="48" t="s">
        <v>9784</v>
      </c>
      <c r="D6106" s="49" t="s">
        <v>7106</v>
      </c>
      <c r="E6106" s="1"/>
      <c r="F6106" s="1"/>
    </row>
    <row r="6107" spans="1:6" ht="12.75" customHeight="1" x14ac:dyDescent="0.25">
      <c r="A6107" s="48" t="s">
        <v>37266</v>
      </c>
      <c r="B6107" s="48" t="s">
        <v>37267</v>
      </c>
      <c r="C6107" s="48" t="s">
        <v>9741</v>
      </c>
      <c r="D6107" s="49" t="s">
        <v>2500</v>
      </c>
      <c r="E6107" s="1"/>
      <c r="F6107" s="1"/>
    </row>
    <row r="6108" spans="1:6" ht="12.75" customHeight="1" x14ac:dyDescent="0.25">
      <c r="A6108" s="48" t="s">
        <v>37268</v>
      </c>
      <c r="B6108" s="48" t="s">
        <v>37269</v>
      </c>
      <c r="C6108" s="48" t="s">
        <v>9784</v>
      </c>
      <c r="D6108" s="49" t="s">
        <v>5154</v>
      </c>
      <c r="E6108" s="1"/>
      <c r="F6108" s="1"/>
    </row>
    <row r="6109" spans="1:6" ht="12.75" customHeight="1" x14ac:dyDescent="0.25">
      <c r="A6109" s="48" t="s">
        <v>37270</v>
      </c>
      <c r="B6109" s="48" t="s">
        <v>37271</v>
      </c>
      <c r="C6109" s="48" t="s">
        <v>9784</v>
      </c>
      <c r="D6109" s="49" t="s">
        <v>5730</v>
      </c>
      <c r="E6109" s="1"/>
      <c r="F6109" s="1"/>
    </row>
    <row r="6110" spans="1:6" ht="12.75" customHeight="1" x14ac:dyDescent="0.25">
      <c r="A6110" s="48" t="s">
        <v>37272</v>
      </c>
      <c r="B6110" s="48" t="s">
        <v>37273</v>
      </c>
      <c r="C6110" s="48" t="s">
        <v>9784</v>
      </c>
      <c r="D6110" s="49" t="s">
        <v>37274</v>
      </c>
      <c r="E6110" s="1"/>
      <c r="F6110" s="1"/>
    </row>
    <row r="6111" spans="1:6" ht="12.75" customHeight="1" x14ac:dyDescent="0.25">
      <c r="A6111" s="48" t="s">
        <v>37275</v>
      </c>
      <c r="B6111" s="48" t="s">
        <v>37276</v>
      </c>
      <c r="C6111" s="48" t="s">
        <v>9784</v>
      </c>
      <c r="D6111" s="49" t="s">
        <v>3998</v>
      </c>
      <c r="E6111" s="1"/>
      <c r="F6111" s="1"/>
    </row>
    <row r="6112" spans="1:6" ht="12.75" customHeight="1" x14ac:dyDescent="0.25">
      <c r="A6112" s="48" t="s">
        <v>37277</v>
      </c>
      <c r="B6112" s="48" t="s">
        <v>37278</v>
      </c>
      <c r="C6112" s="48" t="s">
        <v>9784</v>
      </c>
      <c r="D6112" s="49" t="s">
        <v>1946</v>
      </c>
      <c r="E6112" s="1"/>
      <c r="F6112" s="1"/>
    </row>
    <row r="6113" spans="1:6" ht="12.75" customHeight="1" x14ac:dyDescent="0.25">
      <c r="A6113" s="48" t="s">
        <v>37279</v>
      </c>
      <c r="B6113" s="48" t="s">
        <v>37280</v>
      </c>
      <c r="C6113" s="48" t="s">
        <v>9784</v>
      </c>
      <c r="D6113" s="49" t="s">
        <v>33147</v>
      </c>
      <c r="E6113" s="1"/>
      <c r="F6113" s="1"/>
    </row>
    <row r="6114" spans="1:6" ht="12.75" customHeight="1" x14ac:dyDescent="0.25">
      <c r="A6114" s="48" t="s">
        <v>37281</v>
      </c>
      <c r="B6114" s="48" t="s">
        <v>37282</v>
      </c>
      <c r="C6114" s="48" t="s">
        <v>9784</v>
      </c>
      <c r="D6114" s="49" t="s">
        <v>37283</v>
      </c>
      <c r="E6114" s="1"/>
      <c r="F6114" s="1"/>
    </row>
    <row r="6115" spans="1:6" ht="12.75" customHeight="1" x14ac:dyDescent="0.25">
      <c r="A6115" s="48" t="s">
        <v>37284</v>
      </c>
      <c r="B6115" s="48" t="s">
        <v>37285</v>
      </c>
      <c r="C6115" s="48" t="s">
        <v>9784</v>
      </c>
      <c r="D6115" s="49" t="s">
        <v>37286</v>
      </c>
      <c r="E6115" s="1"/>
      <c r="F6115" s="1"/>
    </row>
    <row r="6116" spans="1:6" ht="12.75" customHeight="1" x14ac:dyDescent="0.25">
      <c r="A6116" s="48" t="s">
        <v>37287</v>
      </c>
      <c r="B6116" s="48" t="s">
        <v>37288</v>
      </c>
      <c r="C6116" s="48" t="s">
        <v>9784</v>
      </c>
      <c r="D6116" s="49" t="s">
        <v>37289</v>
      </c>
      <c r="E6116" s="1"/>
      <c r="F6116" s="1"/>
    </row>
    <row r="6117" spans="1:6" ht="12.75" customHeight="1" x14ac:dyDescent="0.25">
      <c r="A6117" s="48" t="s">
        <v>37290</v>
      </c>
      <c r="B6117" s="48" t="s">
        <v>37291</v>
      </c>
      <c r="C6117" s="48" t="s">
        <v>9784</v>
      </c>
      <c r="D6117" s="49" t="s">
        <v>37283</v>
      </c>
      <c r="E6117" s="1"/>
      <c r="F6117" s="1"/>
    </row>
    <row r="6118" spans="1:6" ht="12.75" customHeight="1" x14ac:dyDescent="0.25">
      <c r="A6118" s="48" t="s">
        <v>37292</v>
      </c>
      <c r="B6118" s="48" t="s">
        <v>37293</v>
      </c>
      <c r="C6118" s="48" t="s">
        <v>9784</v>
      </c>
      <c r="D6118" s="49" t="s">
        <v>31610</v>
      </c>
      <c r="E6118" s="1"/>
      <c r="F6118" s="1"/>
    </row>
    <row r="6119" spans="1:6" ht="12.75" customHeight="1" x14ac:dyDescent="0.25">
      <c r="A6119" s="48" t="s">
        <v>37294</v>
      </c>
      <c r="B6119" s="48" t="s">
        <v>37295</v>
      </c>
      <c r="C6119" s="48" t="s">
        <v>9784</v>
      </c>
      <c r="D6119" s="49" t="s">
        <v>4183</v>
      </c>
      <c r="E6119" s="1"/>
      <c r="F6119" s="1"/>
    </row>
    <row r="6120" spans="1:6" ht="12.75" customHeight="1" x14ac:dyDescent="0.25">
      <c r="A6120" s="48" t="s">
        <v>37296</v>
      </c>
      <c r="B6120" s="48" t="s">
        <v>37297</v>
      </c>
      <c r="C6120" s="48" t="s">
        <v>9784</v>
      </c>
      <c r="D6120" s="49" t="s">
        <v>194</v>
      </c>
      <c r="E6120" s="1"/>
      <c r="F6120" s="1"/>
    </row>
    <row r="6121" spans="1:6" ht="12.75" customHeight="1" x14ac:dyDescent="0.25">
      <c r="A6121" s="48" t="s">
        <v>37298</v>
      </c>
      <c r="B6121" s="48" t="s">
        <v>37299</v>
      </c>
      <c r="C6121" s="48" t="s">
        <v>9784</v>
      </c>
      <c r="D6121" s="49" t="s">
        <v>30706</v>
      </c>
      <c r="E6121" s="1"/>
      <c r="F6121" s="1"/>
    </row>
    <row r="6122" spans="1:6" ht="12.75" customHeight="1" x14ac:dyDescent="0.25">
      <c r="A6122" s="48" t="s">
        <v>37300</v>
      </c>
      <c r="B6122" s="48" t="s">
        <v>37301</v>
      </c>
      <c r="C6122" s="48" t="s">
        <v>9784</v>
      </c>
      <c r="D6122" s="49" t="s">
        <v>2960</v>
      </c>
      <c r="E6122" s="1"/>
      <c r="F6122" s="1"/>
    </row>
    <row r="6123" spans="1:6" ht="12.75" customHeight="1" x14ac:dyDescent="0.25">
      <c r="A6123" s="48" t="s">
        <v>37302</v>
      </c>
      <c r="B6123" s="48" t="s">
        <v>37303</v>
      </c>
      <c r="C6123" s="48" t="s">
        <v>9784</v>
      </c>
      <c r="D6123" s="49" t="s">
        <v>37304</v>
      </c>
      <c r="E6123" s="1"/>
      <c r="F6123" s="1"/>
    </row>
    <row r="6124" spans="1:6" ht="12.75" customHeight="1" x14ac:dyDescent="0.25">
      <c r="A6124" s="48" t="s">
        <v>37305</v>
      </c>
      <c r="B6124" s="48" t="s">
        <v>37306</v>
      </c>
      <c r="C6124" s="48" t="s">
        <v>9784</v>
      </c>
      <c r="D6124" s="49" t="s">
        <v>409</v>
      </c>
      <c r="E6124" s="1"/>
      <c r="F6124" s="1"/>
    </row>
    <row r="6125" spans="1:6" ht="12.75" customHeight="1" x14ac:dyDescent="0.25">
      <c r="A6125" s="48" t="s">
        <v>37307</v>
      </c>
      <c r="B6125" s="48" t="s">
        <v>37308</v>
      </c>
      <c r="C6125" s="48" t="s">
        <v>9784</v>
      </c>
      <c r="D6125" s="49" t="s">
        <v>28514</v>
      </c>
      <c r="E6125" s="1"/>
      <c r="F6125" s="1"/>
    </row>
    <row r="6126" spans="1:6" ht="12.75" customHeight="1" x14ac:dyDescent="0.25">
      <c r="A6126" s="48" t="s">
        <v>37309</v>
      </c>
      <c r="B6126" s="48" t="s">
        <v>37310</v>
      </c>
      <c r="C6126" s="48" t="s">
        <v>9784</v>
      </c>
      <c r="D6126" s="49" t="s">
        <v>24569</v>
      </c>
      <c r="E6126" s="1"/>
      <c r="F6126" s="1"/>
    </row>
    <row r="6127" spans="1:6" ht="12.75" customHeight="1" x14ac:dyDescent="0.25">
      <c r="A6127" s="48" t="s">
        <v>37311</v>
      </c>
      <c r="B6127" s="48" t="s">
        <v>37312</v>
      </c>
      <c r="C6127" s="48" t="s">
        <v>9784</v>
      </c>
      <c r="D6127" s="49" t="s">
        <v>4592</v>
      </c>
      <c r="E6127" s="1"/>
      <c r="F6127" s="1"/>
    </row>
    <row r="6128" spans="1:6" ht="12.75" customHeight="1" x14ac:dyDescent="0.25">
      <c r="A6128" s="48" t="s">
        <v>37313</v>
      </c>
      <c r="B6128" s="48" t="s">
        <v>37314</v>
      </c>
      <c r="C6128" s="48" t="s">
        <v>9784</v>
      </c>
      <c r="D6128" s="49" t="s">
        <v>28822</v>
      </c>
      <c r="E6128" s="1"/>
      <c r="F6128" s="1"/>
    </row>
    <row r="6129" spans="1:6" ht="12.75" customHeight="1" x14ac:dyDescent="0.25">
      <c r="A6129" s="48" t="s">
        <v>37315</v>
      </c>
      <c r="B6129" s="48" t="s">
        <v>37316</v>
      </c>
      <c r="C6129" s="48" t="s">
        <v>9784</v>
      </c>
      <c r="D6129" s="49" t="s">
        <v>37317</v>
      </c>
      <c r="E6129" s="1"/>
      <c r="F6129" s="1"/>
    </row>
    <row r="6130" spans="1:6" ht="12.75" customHeight="1" x14ac:dyDescent="0.25">
      <c r="A6130" s="48" t="s">
        <v>37318</v>
      </c>
      <c r="B6130" s="48" t="s">
        <v>37319</v>
      </c>
      <c r="C6130" s="48" t="s">
        <v>9784</v>
      </c>
      <c r="D6130" s="49" t="s">
        <v>37320</v>
      </c>
      <c r="E6130" s="1"/>
      <c r="F6130" s="1"/>
    </row>
    <row r="6131" spans="1:6" ht="12.75" customHeight="1" x14ac:dyDescent="0.25">
      <c r="A6131" s="48" t="s">
        <v>37321</v>
      </c>
      <c r="B6131" s="48" t="s">
        <v>37322</v>
      </c>
      <c r="C6131" s="48" t="s">
        <v>9784</v>
      </c>
      <c r="D6131" s="49" t="s">
        <v>1218</v>
      </c>
      <c r="E6131" s="1"/>
      <c r="F6131" s="1"/>
    </row>
    <row r="6132" spans="1:6" ht="12.75" customHeight="1" x14ac:dyDescent="0.25">
      <c r="A6132" s="48" t="s">
        <v>37323</v>
      </c>
      <c r="B6132" s="48" t="s">
        <v>37324</v>
      </c>
      <c r="C6132" s="48" t="s">
        <v>9784</v>
      </c>
      <c r="D6132" s="49" t="s">
        <v>2899</v>
      </c>
      <c r="E6132" s="1"/>
      <c r="F6132" s="1"/>
    </row>
    <row r="6133" spans="1:6" ht="12.75" customHeight="1" x14ac:dyDescent="0.25">
      <c r="A6133" s="48" t="s">
        <v>37325</v>
      </c>
      <c r="B6133" s="48" t="s">
        <v>37326</v>
      </c>
      <c r="C6133" s="48" t="s">
        <v>9784</v>
      </c>
      <c r="D6133" s="49" t="s">
        <v>36212</v>
      </c>
      <c r="E6133" s="1"/>
      <c r="F6133" s="1"/>
    </row>
    <row r="6134" spans="1:6" ht="12.75" customHeight="1" x14ac:dyDescent="0.25">
      <c r="A6134" s="48" t="s">
        <v>37327</v>
      </c>
      <c r="B6134" s="48" t="s">
        <v>37328</v>
      </c>
      <c r="C6134" s="48" t="s">
        <v>9784</v>
      </c>
      <c r="D6134" s="49" t="s">
        <v>31908</v>
      </c>
      <c r="E6134" s="1"/>
      <c r="F6134" s="1"/>
    </row>
    <row r="6135" spans="1:6" ht="12.75" customHeight="1" x14ac:dyDescent="0.25">
      <c r="A6135" s="48" t="s">
        <v>37329</v>
      </c>
      <c r="B6135" s="48" t="s">
        <v>37330</v>
      </c>
      <c r="C6135" s="48" t="s">
        <v>9784</v>
      </c>
      <c r="D6135" s="49" t="s">
        <v>26133</v>
      </c>
      <c r="E6135" s="1"/>
      <c r="F6135" s="1"/>
    </row>
    <row r="6136" spans="1:6" ht="12.75" customHeight="1" x14ac:dyDescent="0.25">
      <c r="A6136" s="48" t="s">
        <v>37331</v>
      </c>
      <c r="B6136" s="48" t="s">
        <v>37332</v>
      </c>
      <c r="C6136" s="48" t="s">
        <v>9784</v>
      </c>
      <c r="D6136" s="49" t="s">
        <v>37333</v>
      </c>
      <c r="E6136" s="1"/>
      <c r="F6136" s="1"/>
    </row>
    <row r="6137" spans="1:6" ht="12.75" customHeight="1" x14ac:dyDescent="0.25">
      <c r="A6137" s="48" t="s">
        <v>37334</v>
      </c>
      <c r="B6137" s="48" t="s">
        <v>37335</v>
      </c>
      <c r="C6137" s="48" t="s">
        <v>9784</v>
      </c>
      <c r="D6137" s="49" t="s">
        <v>8260</v>
      </c>
      <c r="E6137" s="1"/>
      <c r="F6137" s="1"/>
    </row>
    <row r="6138" spans="1:6" ht="12.75" customHeight="1" x14ac:dyDescent="0.25">
      <c r="A6138" s="48" t="s">
        <v>37336</v>
      </c>
      <c r="B6138" s="48" t="s">
        <v>37337</v>
      </c>
      <c r="C6138" s="48" t="s">
        <v>9784</v>
      </c>
      <c r="D6138" s="49" t="s">
        <v>37338</v>
      </c>
      <c r="E6138" s="1"/>
      <c r="F6138" s="1"/>
    </row>
    <row r="6139" spans="1:6" ht="12.75" customHeight="1" x14ac:dyDescent="0.25">
      <c r="A6139" s="48" t="s">
        <v>37339</v>
      </c>
      <c r="B6139" s="48" t="s">
        <v>37340</v>
      </c>
      <c r="C6139" s="48" t="s">
        <v>9784</v>
      </c>
      <c r="D6139" s="49" t="s">
        <v>37341</v>
      </c>
      <c r="E6139" s="1"/>
      <c r="F6139" s="1"/>
    </row>
    <row r="6140" spans="1:6" ht="12.75" customHeight="1" x14ac:dyDescent="0.25">
      <c r="A6140" s="48" t="s">
        <v>37342</v>
      </c>
      <c r="B6140" s="48" t="s">
        <v>37343</v>
      </c>
      <c r="C6140" s="48" t="s">
        <v>9784</v>
      </c>
      <c r="D6140" s="49" t="s">
        <v>31755</v>
      </c>
      <c r="E6140" s="1"/>
      <c r="F6140" s="1"/>
    </row>
    <row r="6141" spans="1:6" ht="12.75" customHeight="1" x14ac:dyDescent="0.25">
      <c r="A6141" s="48" t="s">
        <v>37344</v>
      </c>
      <c r="B6141" s="48" t="s">
        <v>37345</v>
      </c>
      <c r="C6141" s="48" t="s">
        <v>9784</v>
      </c>
      <c r="D6141" s="49" t="s">
        <v>28438</v>
      </c>
      <c r="E6141" s="1"/>
      <c r="F6141" s="1"/>
    </row>
    <row r="6142" spans="1:6" ht="12.75" customHeight="1" x14ac:dyDescent="0.25">
      <c r="A6142" s="48" t="s">
        <v>37346</v>
      </c>
      <c r="B6142" s="48" t="s">
        <v>37347</v>
      </c>
      <c r="C6142" s="48" t="s">
        <v>9784</v>
      </c>
      <c r="D6142" s="49" t="s">
        <v>37348</v>
      </c>
      <c r="E6142" s="1"/>
      <c r="F6142" s="1"/>
    </row>
    <row r="6143" spans="1:6" ht="12.75" customHeight="1" x14ac:dyDescent="0.25">
      <c r="A6143" s="48" t="s">
        <v>37349</v>
      </c>
      <c r="B6143" s="48" t="s">
        <v>37350</v>
      </c>
      <c r="C6143" s="48" t="s">
        <v>9784</v>
      </c>
      <c r="D6143" s="49" t="s">
        <v>37351</v>
      </c>
      <c r="E6143" s="1"/>
      <c r="F6143" s="1"/>
    </row>
    <row r="6144" spans="1:6" ht="12.75" customHeight="1" x14ac:dyDescent="0.25">
      <c r="A6144" s="48" t="s">
        <v>37352</v>
      </c>
      <c r="B6144" s="48" t="s">
        <v>37353</v>
      </c>
      <c r="C6144" s="48" t="s">
        <v>9784</v>
      </c>
      <c r="D6144" s="49" t="s">
        <v>37354</v>
      </c>
      <c r="E6144" s="1"/>
      <c r="F6144" s="1"/>
    </row>
    <row r="6145" spans="1:6" ht="12.75" customHeight="1" x14ac:dyDescent="0.25">
      <c r="A6145" s="48" t="s">
        <v>37355</v>
      </c>
      <c r="B6145" s="48" t="s">
        <v>37356</v>
      </c>
      <c r="C6145" s="48" t="s">
        <v>9784</v>
      </c>
      <c r="D6145" s="49" t="s">
        <v>25221</v>
      </c>
      <c r="E6145" s="1"/>
      <c r="F6145" s="1"/>
    </row>
    <row r="6146" spans="1:6" ht="12.75" customHeight="1" x14ac:dyDescent="0.25">
      <c r="A6146" s="48" t="s">
        <v>37357</v>
      </c>
      <c r="B6146" s="48" t="s">
        <v>37358</v>
      </c>
      <c r="C6146" s="48" t="s">
        <v>9784</v>
      </c>
      <c r="D6146" s="49" t="s">
        <v>1004</v>
      </c>
      <c r="E6146" s="1"/>
      <c r="F6146" s="1"/>
    </row>
    <row r="6147" spans="1:6" ht="12.75" customHeight="1" x14ac:dyDescent="0.25">
      <c r="A6147" s="48" t="s">
        <v>37359</v>
      </c>
      <c r="B6147" s="48" t="s">
        <v>37360</v>
      </c>
      <c r="C6147" s="48" t="s">
        <v>9784</v>
      </c>
      <c r="D6147" s="49" t="s">
        <v>37361</v>
      </c>
      <c r="E6147" s="1"/>
      <c r="F6147" s="1"/>
    </row>
    <row r="6148" spans="1:6" ht="12.75" customHeight="1" x14ac:dyDescent="0.25">
      <c r="A6148" s="48" t="s">
        <v>37362</v>
      </c>
      <c r="B6148" s="48" t="s">
        <v>37363</v>
      </c>
      <c r="C6148" s="48" t="s">
        <v>9784</v>
      </c>
      <c r="D6148" s="49" t="s">
        <v>2951</v>
      </c>
      <c r="E6148" s="1"/>
      <c r="F6148" s="1"/>
    </row>
    <row r="6149" spans="1:6" ht="12.75" customHeight="1" x14ac:dyDescent="0.25">
      <c r="A6149" s="48" t="s">
        <v>37364</v>
      </c>
      <c r="B6149" s="48" t="s">
        <v>37365</v>
      </c>
      <c r="C6149" s="48" t="s">
        <v>9784</v>
      </c>
      <c r="D6149" s="49" t="s">
        <v>2538</v>
      </c>
      <c r="E6149" s="1"/>
      <c r="F6149" s="1"/>
    </row>
    <row r="6150" spans="1:6" ht="12.75" customHeight="1" x14ac:dyDescent="0.25">
      <c r="A6150" s="48" t="s">
        <v>37366</v>
      </c>
      <c r="B6150" s="48" t="s">
        <v>37367</v>
      </c>
      <c r="C6150" s="48" t="s">
        <v>9784</v>
      </c>
      <c r="D6150" s="49" t="s">
        <v>37368</v>
      </c>
      <c r="E6150" s="1"/>
      <c r="F6150" s="1"/>
    </row>
    <row r="6151" spans="1:6" ht="12.75" customHeight="1" x14ac:dyDescent="0.25">
      <c r="A6151" s="48" t="s">
        <v>37369</v>
      </c>
      <c r="B6151" s="48" t="s">
        <v>37370</v>
      </c>
      <c r="C6151" s="48" t="s">
        <v>9741</v>
      </c>
      <c r="D6151" s="49" t="s">
        <v>37371</v>
      </c>
      <c r="E6151" s="1"/>
      <c r="F6151" s="1"/>
    </row>
    <row r="6152" spans="1:6" ht="12.75" customHeight="1" x14ac:dyDescent="0.25">
      <c r="A6152" s="48" t="s">
        <v>37372</v>
      </c>
      <c r="B6152" s="48" t="s">
        <v>37373</v>
      </c>
      <c r="C6152" s="48" t="s">
        <v>9741</v>
      </c>
      <c r="D6152" s="49" t="s">
        <v>34305</v>
      </c>
      <c r="E6152" s="1"/>
      <c r="F6152" s="1"/>
    </row>
    <row r="6153" spans="1:6" ht="12.75" customHeight="1" x14ac:dyDescent="0.25">
      <c r="A6153" s="48" t="s">
        <v>37374</v>
      </c>
      <c r="B6153" s="48" t="s">
        <v>37375</v>
      </c>
      <c r="C6153" s="48" t="s">
        <v>9741</v>
      </c>
      <c r="D6153" s="49" t="s">
        <v>1383</v>
      </c>
      <c r="E6153" s="1"/>
      <c r="F6153" s="1"/>
    </row>
    <row r="6154" spans="1:6" ht="12.75" customHeight="1" x14ac:dyDescent="0.25">
      <c r="A6154" s="48" t="s">
        <v>37376</v>
      </c>
      <c r="B6154" s="48" t="s">
        <v>37377</v>
      </c>
      <c r="C6154" s="48" t="s">
        <v>9784</v>
      </c>
      <c r="D6154" s="49" t="s">
        <v>3906</v>
      </c>
      <c r="E6154" s="1"/>
      <c r="F6154" s="1"/>
    </row>
    <row r="6155" spans="1:6" ht="12.75" customHeight="1" x14ac:dyDescent="0.25">
      <c r="A6155" s="48" t="s">
        <v>37378</v>
      </c>
      <c r="B6155" s="48" t="s">
        <v>37379</v>
      </c>
      <c r="C6155" s="48" t="s">
        <v>9741</v>
      </c>
      <c r="D6155" s="49" t="s">
        <v>21117</v>
      </c>
      <c r="E6155" s="1"/>
      <c r="F6155" s="1"/>
    </row>
    <row r="6156" spans="1:6" ht="12.75" customHeight="1" x14ac:dyDescent="0.25">
      <c r="A6156" s="48" t="s">
        <v>37380</v>
      </c>
      <c r="B6156" s="48" t="s">
        <v>37381</v>
      </c>
      <c r="C6156" s="48" t="s">
        <v>9784</v>
      </c>
      <c r="D6156" s="49" t="s">
        <v>30709</v>
      </c>
      <c r="E6156" s="1"/>
      <c r="F6156" s="1"/>
    </row>
    <row r="6157" spans="1:6" ht="12.75" customHeight="1" x14ac:dyDescent="0.25">
      <c r="A6157" s="48" t="s">
        <v>37382</v>
      </c>
      <c r="B6157" s="48" t="s">
        <v>37383</v>
      </c>
      <c r="C6157" s="48" t="s">
        <v>9741</v>
      </c>
      <c r="D6157" s="49" t="s">
        <v>5094</v>
      </c>
      <c r="E6157" s="1"/>
      <c r="F6157" s="1"/>
    </row>
    <row r="6158" spans="1:6" ht="12.75" customHeight="1" x14ac:dyDescent="0.25">
      <c r="A6158" s="48" t="s">
        <v>37384</v>
      </c>
      <c r="B6158" s="48" t="s">
        <v>37385</v>
      </c>
      <c r="C6158" s="48" t="s">
        <v>9741</v>
      </c>
      <c r="D6158" s="49" t="s">
        <v>8826</v>
      </c>
      <c r="E6158" s="1"/>
      <c r="F6158" s="1"/>
    </row>
    <row r="6159" spans="1:6" ht="12.75" customHeight="1" x14ac:dyDescent="0.25">
      <c r="A6159" s="48" t="s">
        <v>37386</v>
      </c>
      <c r="B6159" s="48" t="s">
        <v>37387</v>
      </c>
      <c r="C6159" s="48" t="s">
        <v>9741</v>
      </c>
      <c r="D6159" s="49" t="s">
        <v>37388</v>
      </c>
      <c r="E6159" s="1"/>
      <c r="F6159" s="1"/>
    </row>
    <row r="6160" spans="1:6" ht="12.75" customHeight="1" x14ac:dyDescent="0.25">
      <c r="A6160" s="48" t="s">
        <v>37389</v>
      </c>
      <c r="B6160" s="48" t="s">
        <v>37390</v>
      </c>
      <c r="C6160" s="48" t="s">
        <v>9741</v>
      </c>
      <c r="D6160" s="49" t="s">
        <v>37391</v>
      </c>
      <c r="E6160" s="1"/>
      <c r="F6160" s="1"/>
    </row>
    <row r="6161" spans="1:6" ht="12.75" customHeight="1" x14ac:dyDescent="0.25">
      <c r="A6161" s="48" t="s">
        <v>37392</v>
      </c>
      <c r="B6161" s="48" t="s">
        <v>37393</v>
      </c>
      <c r="C6161" s="48" t="s">
        <v>9784</v>
      </c>
      <c r="D6161" s="49" t="s">
        <v>37394</v>
      </c>
      <c r="E6161" s="1"/>
      <c r="F6161" s="1"/>
    </row>
    <row r="6162" spans="1:6" ht="12.75" customHeight="1" x14ac:dyDescent="0.25">
      <c r="A6162" s="48" t="s">
        <v>37395</v>
      </c>
      <c r="B6162" s="48" t="s">
        <v>37396</v>
      </c>
      <c r="C6162" s="48" t="s">
        <v>9784</v>
      </c>
      <c r="D6162" s="49" t="s">
        <v>4592</v>
      </c>
      <c r="E6162" s="1"/>
      <c r="F6162" s="1"/>
    </row>
    <row r="6163" spans="1:6" ht="12.75" customHeight="1" x14ac:dyDescent="0.25">
      <c r="A6163" s="48" t="s">
        <v>37397</v>
      </c>
      <c r="B6163" s="48" t="s">
        <v>37398</v>
      </c>
      <c r="C6163" s="48" t="s">
        <v>9741</v>
      </c>
      <c r="D6163" s="49" t="s">
        <v>31134</v>
      </c>
      <c r="E6163" s="1"/>
      <c r="F6163" s="1"/>
    </row>
    <row r="6164" spans="1:6" ht="12.75" customHeight="1" x14ac:dyDescent="0.25">
      <c r="A6164" s="48" t="s">
        <v>37399</v>
      </c>
      <c r="B6164" s="48" t="s">
        <v>37400</v>
      </c>
      <c r="C6164" s="48" t="s">
        <v>9784</v>
      </c>
      <c r="D6164" s="49" t="s">
        <v>37401</v>
      </c>
      <c r="E6164" s="1"/>
      <c r="F6164" s="1"/>
    </row>
    <row r="6165" spans="1:6" ht="12.75" customHeight="1" x14ac:dyDescent="0.25">
      <c r="A6165" s="48" t="s">
        <v>37402</v>
      </c>
      <c r="B6165" s="48" t="s">
        <v>37403</v>
      </c>
      <c r="C6165" s="48" t="s">
        <v>9784</v>
      </c>
      <c r="D6165" s="49" t="s">
        <v>37404</v>
      </c>
      <c r="E6165" s="1"/>
      <c r="F6165" s="1"/>
    </row>
    <row r="6166" spans="1:6" ht="12.75" customHeight="1" x14ac:dyDescent="0.25">
      <c r="A6166" s="48" t="s">
        <v>37405</v>
      </c>
      <c r="B6166" s="48" t="s">
        <v>37406</v>
      </c>
      <c r="C6166" s="48" t="s">
        <v>9784</v>
      </c>
      <c r="D6166" s="49" t="s">
        <v>37407</v>
      </c>
      <c r="E6166" s="1"/>
      <c r="F6166" s="1"/>
    </row>
    <row r="6167" spans="1:6" ht="12.75" customHeight="1" x14ac:dyDescent="0.25">
      <c r="A6167" s="48" t="s">
        <v>37408</v>
      </c>
      <c r="B6167" s="48" t="s">
        <v>37409</v>
      </c>
      <c r="C6167" s="48" t="s">
        <v>9784</v>
      </c>
      <c r="D6167" s="49" t="s">
        <v>37410</v>
      </c>
      <c r="E6167" s="1"/>
      <c r="F6167" s="1"/>
    </row>
    <row r="6168" spans="1:6" ht="12.75" customHeight="1" x14ac:dyDescent="0.25">
      <c r="A6168" s="48" t="s">
        <v>37411</v>
      </c>
      <c r="B6168" s="48" t="s">
        <v>37412</v>
      </c>
      <c r="C6168" s="48" t="s">
        <v>9784</v>
      </c>
      <c r="D6168" s="49" t="s">
        <v>37413</v>
      </c>
      <c r="E6168" s="1"/>
      <c r="F6168" s="1"/>
    </row>
    <row r="6169" spans="1:6" ht="12.75" customHeight="1" x14ac:dyDescent="0.25">
      <c r="A6169" s="48" t="s">
        <v>37414</v>
      </c>
      <c r="B6169" s="48" t="s">
        <v>37415</v>
      </c>
      <c r="C6169" s="48" t="s">
        <v>9784</v>
      </c>
      <c r="D6169" s="49" t="s">
        <v>37416</v>
      </c>
      <c r="E6169" s="1"/>
      <c r="F6169" s="1"/>
    </row>
    <row r="6170" spans="1:6" ht="12.75" customHeight="1" x14ac:dyDescent="0.25">
      <c r="A6170" s="48" t="s">
        <v>37417</v>
      </c>
      <c r="B6170" s="48" t="s">
        <v>37418</v>
      </c>
      <c r="C6170" s="48" t="s">
        <v>9784</v>
      </c>
      <c r="D6170" s="49" t="s">
        <v>37419</v>
      </c>
      <c r="E6170" s="1"/>
      <c r="F6170" s="1"/>
    </row>
    <row r="6171" spans="1:6" ht="12.75" customHeight="1" x14ac:dyDescent="0.25">
      <c r="A6171" s="48" t="s">
        <v>37420</v>
      </c>
      <c r="B6171" s="48" t="s">
        <v>37421</v>
      </c>
      <c r="C6171" s="48" t="s">
        <v>9784</v>
      </c>
      <c r="D6171" s="49" t="s">
        <v>37422</v>
      </c>
      <c r="E6171" s="1"/>
      <c r="F6171" s="1"/>
    </row>
    <row r="6172" spans="1:6" ht="12.75" customHeight="1" x14ac:dyDescent="0.25">
      <c r="A6172" s="48" t="s">
        <v>37423</v>
      </c>
      <c r="B6172" s="48" t="s">
        <v>37424</v>
      </c>
      <c r="C6172" s="48" t="s">
        <v>9784</v>
      </c>
      <c r="D6172" s="49" t="s">
        <v>3459</v>
      </c>
      <c r="E6172" s="1"/>
      <c r="F6172" s="1"/>
    </row>
    <row r="6173" spans="1:6" ht="12.75" customHeight="1" x14ac:dyDescent="0.25">
      <c r="A6173" s="48" t="s">
        <v>37425</v>
      </c>
      <c r="B6173" s="48" t="s">
        <v>37426</v>
      </c>
      <c r="C6173" s="48" t="s">
        <v>9784</v>
      </c>
      <c r="D6173" s="49" t="s">
        <v>37427</v>
      </c>
      <c r="E6173" s="1"/>
      <c r="F6173" s="1"/>
    </row>
    <row r="6174" spans="1:6" ht="12.75" customHeight="1" x14ac:dyDescent="0.25">
      <c r="A6174" s="48" t="s">
        <v>37428</v>
      </c>
      <c r="B6174" s="48" t="s">
        <v>37429</v>
      </c>
      <c r="C6174" s="48" t="s">
        <v>9784</v>
      </c>
      <c r="D6174" s="49" t="s">
        <v>37430</v>
      </c>
      <c r="E6174" s="1"/>
      <c r="F6174" s="1"/>
    </row>
    <row r="6175" spans="1:6" ht="12.75" customHeight="1" x14ac:dyDescent="0.25">
      <c r="A6175" s="48" t="s">
        <v>37431</v>
      </c>
      <c r="B6175" s="48" t="s">
        <v>37432</v>
      </c>
      <c r="C6175" s="48" t="s">
        <v>9784</v>
      </c>
      <c r="D6175" s="49" t="s">
        <v>37433</v>
      </c>
      <c r="E6175" s="1"/>
      <c r="F6175" s="1"/>
    </row>
    <row r="6176" spans="1:6" ht="12.75" customHeight="1" x14ac:dyDescent="0.25">
      <c r="A6176" s="48" t="s">
        <v>37434</v>
      </c>
      <c r="B6176" s="48" t="s">
        <v>37435</v>
      </c>
      <c r="C6176" s="48" t="s">
        <v>9784</v>
      </c>
      <c r="D6176" s="49" t="s">
        <v>37436</v>
      </c>
      <c r="E6176" s="1"/>
      <c r="F6176" s="1"/>
    </row>
    <row r="6177" spans="1:6" ht="12.75" customHeight="1" x14ac:dyDescent="0.25">
      <c r="A6177" s="48" t="s">
        <v>37437</v>
      </c>
      <c r="B6177" s="48" t="s">
        <v>37438</v>
      </c>
      <c r="C6177" s="48" t="s">
        <v>9784</v>
      </c>
      <c r="D6177" s="49" t="s">
        <v>37439</v>
      </c>
      <c r="E6177" s="1"/>
      <c r="F6177" s="1"/>
    </row>
    <row r="6178" spans="1:6" ht="12.75" customHeight="1" x14ac:dyDescent="0.25">
      <c r="A6178" s="48" t="s">
        <v>37440</v>
      </c>
      <c r="B6178" s="48" t="s">
        <v>37441</v>
      </c>
      <c r="C6178" s="48" t="s">
        <v>9784</v>
      </c>
      <c r="D6178" s="49" t="s">
        <v>37442</v>
      </c>
      <c r="E6178" s="1"/>
      <c r="F6178" s="1"/>
    </row>
    <row r="6179" spans="1:6" ht="12.75" customHeight="1" x14ac:dyDescent="0.25">
      <c r="A6179" s="48" t="s">
        <v>37443</v>
      </c>
      <c r="B6179" s="48" t="s">
        <v>37444</v>
      </c>
      <c r="C6179" s="48" t="s">
        <v>9784</v>
      </c>
      <c r="D6179" s="49" t="s">
        <v>37445</v>
      </c>
      <c r="E6179" s="1"/>
      <c r="F6179" s="1"/>
    </row>
    <row r="6180" spans="1:6" ht="12.75" customHeight="1" x14ac:dyDescent="0.25">
      <c r="A6180" s="48" t="s">
        <v>37446</v>
      </c>
      <c r="B6180" s="48" t="s">
        <v>37447</v>
      </c>
      <c r="C6180" s="48" t="s">
        <v>9784</v>
      </c>
      <c r="D6180" s="49" t="s">
        <v>37448</v>
      </c>
      <c r="E6180" s="1"/>
      <c r="F6180" s="1"/>
    </row>
    <row r="6181" spans="1:6" ht="12.75" customHeight="1" x14ac:dyDescent="0.25">
      <c r="A6181" s="48" t="s">
        <v>37449</v>
      </c>
      <c r="B6181" s="48" t="s">
        <v>37450</v>
      </c>
      <c r="C6181" s="48" t="s">
        <v>9784</v>
      </c>
      <c r="D6181" s="49" t="s">
        <v>37451</v>
      </c>
      <c r="E6181" s="1"/>
      <c r="F6181" s="1"/>
    </row>
    <row r="6182" spans="1:6" ht="12.75" customHeight="1" x14ac:dyDescent="0.25">
      <c r="A6182" s="48" t="s">
        <v>37452</v>
      </c>
      <c r="B6182" s="48" t="s">
        <v>37453</v>
      </c>
      <c r="C6182" s="48" t="s">
        <v>9784</v>
      </c>
      <c r="D6182" s="49" t="s">
        <v>37454</v>
      </c>
      <c r="E6182" s="1"/>
      <c r="F6182" s="1"/>
    </row>
    <row r="6183" spans="1:6" ht="12.75" customHeight="1" x14ac:dyDescent="0.25">
      <c r="A6183" s="48" t="s">
        <v>37455</v>
      </c>
      <c r="B6183" s="48" t="s">
        <v>37456</v>
      </c>
      <c r="C6183" s="48" t="s">
        <v>9784</v>
      </c>
      <c r="D6183" s="49" t="s">
        <v>37457</v>
      </c>
      <c r="E6183" s="1"/>
      <c r="F6183" s="1"/>
    </row>
    <row r="6184" spans="1:6" ht="12.75" customHeight="1" x14ac:dyDescent="0.25">
      <c r="A6184" s="48" t="s">
        <v>37458</v>
      </c>
      <c r="B6184" s="48" t="s">
        <v>37459</v>
      </c>
      <c r="C6184" s="48" t="s">
        <v>9784</v>
      </c>
      <c r="D6184" s="49" t="s">
        <v>37460</v>
      </c>
      <c r="E6184" s="1"/>
      <c r="F6184" s="1"/>
    </row>
    <row r="6185" spans="1:6" ht="12.75" customHeight="1" x14ac:dyDescent="0.25">
      <c r="A6185" s="48" t="s">
        <v>37461</v>
      </c>
      <c r="B6185" s="48" t="s">
        <v>37462</v>
      </c>
      <c r="C6185" s="48" t="s">
        <v>9784</v>
      </c>
      <c r="D6185" s="49" t="s">
        <v>37463</v>
      </c>
      <c r="E6185" s="1"/>
      <c r="F6185" s="1"/>
    </row>
    <row r="6186" spans="1:6" ht="12.75" customHeight="1" x14ac:dyDescent="0.25">
      <c r="A6186" s="48" t="s">
        <v>37464</v>
      </c>
      <c r="B6186" s="48" t="s">
        <v>37465</v>
      </c>
      <c r="C6186" s="48" t="s">
        <v>9784</v>
      </c>
      <c r="D6186" s="49" t="s">
        <v>37466</v>
      </c>
      <c r="E6186" s="1"/>
      <c r="F6186" s="1"/>
    </row>
    <row r="6187" spans="1:6" ht="12.75" customHeight="1" x14ac:dyDescent="0.25">
      <c r="A6187" s="48" t="s">
        <v>37467</v>
      </c>
      <c r="B6187" s="48" t="s">
        <v>37468</v>
      </c>
      <c r="C6187" s="48" t="s">
        <v>9784</v>
      </c>
      <c r="D6187" s="49" t="s">
        <v>30525</v>
      </c>
      <c r="E6187" s="1"/>
      <c r="F6187" s="1"/>
    </row>
    <row r="6188" spans="1:6" ht="12.75" customHeight="1" x14ac:dyDescent="0.25">
      <c r="A6188" s="48" t="s">
        <v>37469</v>
      </c>
      <c r="B6188" s="48" t="s">
        <v>37470</v>
      </c>
      <c r="C6188" s="48" t="s">
        <v>9784</v>
      </c>
      <c r="D6188" s="49" t="s">
        <v>28122</v>
      </c>
      <c r="E6188" s="1"/>
      <c r="F6188" s="1"/>
    </row>
    <row r="6189" spans="1:6" ht="12.75" customHeight="1" x14ac:dyDescent="0.25">
      <c r="A6189" s="48" t="s">
        <v>37471</v>
      </c>
      <c r="B6189" s="48" t="s">
        <v>37472</v>
      </c>
      <c r="C6189" s="48" t="s">
        <v>9784</v>
      </c>
      <c r="D6189" s="49" t="s">
        <v>1879</v>
      </c>
      <c r="E6189" s="1"/>
      <c r="F6189" s="1"/>
    </row>
    <row r="6190" spans="1:6" ht="12.75" customHeight="1" x14ac:dyDescent="0.25">
      <c r="A6190" s="48" t="s">
        <v>37473</v>
      </c>
      <c r="B6190" s="48" t="s">
        <v>37474</v>
      </c>
      <c r="C6190" s="48" t="s">
        <v>9784</v>
      </c>
      <c r="D6190" s="49" t="s">
        <v>21468</v>
      </c>
      <c r="E6190" s="1"/>
      <c r="F6190" s="1"/>
    </row>
    <row r="6191" spans="1:6" ht="12.75" customHeight="1" x14ac:dyDescent="0.25">
      <c r="A6191" s="48" t="s">
        <v>37475</v>
      </c>
      <c r="B6191" s="48" t="s">
        <v>37476</v>
      </c>
      <c r="C6191" s="48" t="s">
        <v>9784</v>
      </c>
      <c r="D6191" s="49" t="s">
        <v>37477</v>
      </c>
      <c r="E6191" s="1"/>
      <c r="F6191" s="1"/>
    </row>
    <row r="6192" spans="1:6" ht="12.75" customHeight="1" x14ac:dyDescent="0.25">
      <c r="A6192" s="48" t="s">
        <v>37478</v>
      </c>
      <c r="B6192" s="48" t="s">
        <v>37479</v>
      </c>
      <c r="C6192" s="48" t="s">
        <v>9784</v>
      </c>
      <c r="D6192" s="49" t="s">
        <v>37480</v>
      </c>
      <c r="E6192" s="1"/>
      <c r="F6192" s="1"/>
    </row>
    <row r="6193" spans="1:6" ht="12.75" customHeight="1" x14ac:dyDescent="0.25">
      <c r="A6193" s="48" t="s">
        <v>37481</v>
      </c>
      <c r="B6193" s="48" t="s">
        <v>37482</v>
      </c>
      <c r="C6193" s="48" t="s">
        <v>9784</v>
      </c>
      <c r="D6193" s="49" t="s">
        <v>37483</v>
      </c>
      <c r="E6193" s="1"/>
      <c r="F6193" s="1"/>
    </row>
    <row r="6194" spans="1:6" ht="12.75" customHeight="1" x14ac:dyDescent="0.25">
      <c r="A6194" s="48" t="s">
        <v>37484</v>
      </c>
      <c r="B6194" s="48" t="s">
        <v>37485</v>
      </c>
      <c r="C6194" s="48" t="s">
        <v>9784</v>
      </c>
      <c r="D6194" s="49" t="s">
        <v>37486</v>
      </c>
      <c r="E6194" s="1"/>
      <c r="F6194" s="1"/>
    </row>
    <row r="6195" spans="1:6" ht="12.75" customHeight="1" x14ac:dyDescent="0.25">
      <c r="A6195" s="48" t="s">
        <v>37487</v>
      </c>
      <c r="B6195" s="48" t="s">
        <v>37488</v>
      </c>
      <c r="C6195" s="48" t="s">
        <v>9784</v>
      </c>
      <c r="D6195" s="49" t="s">
        <v>23754</v>
      </c>
      <c r="E6195" s="1"/>
      <c r="F6195" s="1"/>
    </row>
    <row r="6196" spans="1:6" ht="12.75" customHeight="1" x14ac:dyDescent="0.25">
      <c r="A6196" s="48" t="s">
        <v>37489</v>
      </c>
      <c r="B6196" s="48" t="s">
        <v>37490</v>
      </c>
      <c r="C6196" s="48" t="s">
        <v>9784</v>
      </c>
      <c r="D6196" s="49" t="s">
        <v>37491</v>
      </c>
      <c r="E6196" s="1"/>
      <c r="F6196" s="1"/>
    </row>
    <row r="6197" spans="1:6" ht="12.75" customHeight="1" x14ac:dyDescent="0.25">
      <c r="A6197" s="48" t="s">
        <v>37492</v>
      </c>
      <c r="B6197" s="48" t="s">
        <v>37493</v>
      </c>
      <c r="C6197" s="48" t="s">
        <v>9784</v>
      </c>
      <c r="D6197" s="49" t="s">
        <v>37494</v>
      </c>
      <c r="E6197" s="1"/>
      <c r="F6197" s="1"/>
    </row>
    <row r="6198" spans="1:6" ht="12.75" customHeight="1" x14ac:dyDescent="0.25">
      <c r="A6198" s="48" t="s">
        <v>37495</v>
      </c>
      <c r="B6198" s="48" t="s">
        <v>37496</v>
      </c>
      <c r="C6198" s="48" t="s">
        <v>9784</v>
      </c>
      <c r="D6198" s="49" t="s">
        <v>37497</v>
      </c>
      <c r="E6198" s="1"/>
      <c r="F6198" s="1"/>
    </row>
    <row r="6199" spans="1:6" ht="12.75" customHeight="1" x14ac:dyDescent="0.25">
      <c r="A6199" s="48" t="s">
        <v>37498</v>
      </c>
      <c r="B6199" s="48" t="s">
        <v>37499</v>
      </c>
      <c r="C6199" s="48" t="s">
        <v>9784</v>
      </c>
      <c r="D6199" s="49" t="s">
        <v>36317</v>
      </c>
      <c r="E6199" s="1"/>
      <c r="F6199" s="1"/>
    </row>
    <row r="6200" spans="1:6" ht="12.75" customHeight="1" x14ac:dyDescent="0.25">
      <c r="A6200" s="48" t="s">
        <v>37500</v>
      </c>
      <c r="B6200" s="48" t="s">
        <v>37501</v>
      </c>
      <c r="C6200" s="48" t="s">
        <v>9784</v>
      </c>
      <c r="D6200" s="49" t="s">
        <v>3425</v>
      </c>
      <c r="E6200" s="1"/>
      <c r="F6200" s="1"/>
    </row>
    <row r="6201" spans="1:6" ht="12.75" customHeight="1" x14ac:dyDescent="0.25">
      <c r="A6201" s="48" t="s">
        <v>37502</v>
      </c>
      <c r="B6201" s="48" t="s">
        <v>37503</v>
      </c>
      <c r="C6201" s="48" t="s">
        <v>9784</v>
      </c>
      <c r="D6201" s="49" t="s">
        <v>37504</v>
      </c>
      <c r="E6201" s="1"/>
      <c r="F6201" s="1"/>
    </row>
    <row r="6202" spans="1:6" ht="12.75" customHeight="1" x14ac:dyDescent="0.25">
      <c r="A6202" s="48" t="s">
        <v>37505</v>
      </c>
      <c r="B6202" s="48" t="s">
        <v>37506</v>
      </c>
      <c r="C6202" s="48" t="s">
        <v>9784</v>
      </c>
      <c r="D6202" s="49" t="s">
        <v>37507</v>
      </c>
      <c r="E6202" s="1"/>
      <c r="F6202" s="1"/>
    </row>
    <row r="6203" spans="1:6" ht="12.75" customHeight="1" x14ac:dyDescent="0.25">
      <c r="A6203" s="48" t="s">
        <v>37508</v>
      </c>
      <c r="B6203" s="48" t="s">
        <v>37509</v>
      </c>
      <c r="C6203" s="48" t="s">
        <v>9784</v>
      </c>
      <c r="D6203" s="49" t="s">
        <v>37510</v>
      </c>
      <c r="E6203" s="1"/>
      <c r="F6203" s="1"/>
    </row>
    <row r="6204" spans="1:6" ht="12.75" customHeight="1" x14ac:dyDescent="0.25">
      <c r="A6204" s="48" t="s">
        <v>37511</v>
      </c>
      <c r="B6204" s="48" t="s">
        <v>37512</v>
      </c>
      <c r="C6204" s="48" t="s">
        <v>9784</v>
      </c>
      <c r="D6204" s="49" t="s">
        <v>37513</v>
      </c>
      <c r="E6204" s="1"/>
      <c r="F6204" s="1"/>
    </row>
    <row r="6205" spans="1:6" ht="12.75" customHeight="1" x14ac:dyDescent="0.25">
      <c r="A6205" s="48" t="s">
        <v>37514</v>
      </c>
      <c r="B6205" s="48" t="s">
        <v>37515</v>
      </c>
      <c r="C6205" s="48" t="s">
        <v>9784</v>
      </c>
      <c r="D6205" s="49" t="s">
        <v>37516</v>
      </c>
      <c r="E6205" s="1"/>
      <c r="F6205" s="1"/>
    </row>
    <row r="6206" spans="1:6" ht="12.75" customHeight="1" x14ac:dyDescent="0.25">
      <c r="A6206" s="48" t="s">
        <v>37517</v>
      </c>
      <c r="B6206" s="48" t="s">
        <v>37518</v>
      </c>
      <c r="C6206" s="48" t="s">
        <v>9784</v>
      </c>
      <c r="D6206" s="49" t="s">
        <v>37519</v>
      </c>
      <c r="E6206" s="1"/>
      <c r="F6206" s="1"/>
    </row>
    <row r="6207" spans="1:6" ht="12.75" customHeight="1" x14ac:dyDescent="0.25">
      <c r="A6207" s="48" t="s">
        <v>37520</v>
      </c>
      <c r="B6207" s="48" t="s">
        <v>37521</v>
      </c>
      <c r="C6207" s="48" t="s">
        <v>9784</v>
      </c>
      <c r="D6207" s="49" t="s">
        <v>37522</v>
      </c>
      <c r="E6207" s="1"/>
      <c r="F6207" s="1"/>
    </row>
    <row r="6208" spans="1:6" ht="12.75" customHeight="1" x14ac:dyDescent="0.25">
      <c r="A6208" s="48" t="s">
        <v>37523</v>
      </c>
      <c r="B6208" s="48" t="s">
        <v>37524</v>
      </c>
      <c r="C6208" s="48" t="s">
        <v>9784</v>
      </c>
      <c r="D6208" s="49" t="s">
        <v>37525</v>
      </c>
      <c r="E6208" s="1"/>
      <c r="F6208" s="1"/>
    </row>
    <row r="6209" spans="1:6" ht="12.75" customHeight="1" x14ac:dyDescent="0.25">
      <c r="A6209" s="48" t="s">
        <v>37526</v>
      </c>
      <c r="B6209" s="48" t="s">
        <v>37527</v>
      </c>
      <c r="C6209" s="48" t="s">
        <v>9784</v>
      </c>
      <c r="D6209" s="49" t="s">
        <v>37528</v>
      </c>
      <c r="E6209" s="1"/>
      <c r="F6209" s="1"/>
    </row>
    <row r="6210" spans="1:6" ht="12.75" customHeight="1" x14ac:dyDescent="0.25">
      <c r="A6210" s="48" t="s">
        <v>37529</v>
      </c>
      <c r="B6210" s="48" t="s">
        <v>37530</v>
      </c>
      <c r="C6210" s="48" t="s">
        <v>9784</v>
      </c>
      <c r="D6210" s="49" t="s">
        <v>37531</v>
      </c>
      <c r="E6210" s="1"/>
      <c r="F6210" s="1"/>
    </row>
    <row r="6211" spans="1:6" ht="12.75" customHeight="1" x14ac:dyDescent="0.25">
      <c r="A6211" s="48" t="s">
        <v>37532</v>
      </c>
      <c r="B6211" s="48" t="s">
        <v>37533</v>
      </c>
      <c r="C6211" s="48" t="s">
        <v>9784</v>
      </c>
      <c r="D6211" s="49" t="s">
        <v>37534</v>
      </c>
      <c r="E6211" s="1"/>
      <c r="F6211" s="1"/>
    </row>
    <row r="6212" spans="1:6" ht="12.75" customHeight="1" x14ac:dyDescent="0.25">
      <c r="A6212" s="48" t="s">
        <v>37535</v>
      </c>
      <c r="B6212" s="48" t="s">
        <v>37536</v>
      </c>
      <c r="C6212" s="48" t="s">
        <v>9784</v>
      </c>
      <c r="D6212" s="49" t="s">
        <v>7071</v>
      </c>
      <c r="E6212" s="1"/>
      <c r="F6212" s="1"/>
    </row>
    <row r="6213" spans="1:6" ht="12.75" customHeight="1" x14ac:dyDescent="0.25">
      <c r="A6213" s="48" t="s">
        <v>37537</v>
      </c>
      <c r="B6213" s="48" t="s">
        <v>37538</v>
      </c>
      <c r="C6213" s="48" t="s">
        <v>9784</v>
      </c>
      <c r="D6213" s="49" t="s">
        <v>33851</v>
      </c>
      <c r="E6213" s="1"/>
      <c r="F6213" s="1"/>
    </row>
    <row r="6214" spans="1:6" ht="12.75" customHeight="1" x14ac:dyDescent="0.25">
      <c r="A6214" s="48" t="s">
        <v>37539</v>
      </c>
      <c r="B6214" s="48" t="s">
        <v>37540</v>
      </c>
      <c r="C6214" s="48" t="s">
        <v>9784</v>
      </c>
      <c r="D6214" s="49" t="s">
        <v>37541</v>
      </c>
      <c r="E6214" s="1"/>
      <c r="F6214" s="1"/>
    </row>
    <row r="6215" spans="1:6" ht="12.75" customHeight="1" x14ac:dyDescent="0.25">
      <c r="A6215" s="48" t="s">
        <v>37542</v>
      </c>
      <c r="B6215" s="48" t="s">
        <v>37543</v>
      </c>
      <c r="C6215" s="48" t="s">
        <v>9784</v>
      </c>
      <c r="D6215" s="49" t="s">
        <v>6981</v>
      </c>
      <c r="E6215" s="1"/>
      <c r="F6215" s="1"/>
    </row>
    <row r="6216" spans="1:6" ht="12.75" customHeight="1" x14ac:dyDescent="0.25">
      <c r="A6216" s="48" t="s">
        <v>37544</v>
      </c>
      <c r="B6216" s="48" t="s">
        <v>37545</v>
      </c>
      <c r="C6216" s="48" t="s">
        <v>9741</v>
      </c>
      <c r="D6216" s="49" t="s">
        <v>25230</v>
      </c>
      <c r="E6216" s="1"/>
      <c r="F6216" s="1"/>
    </row>
    <row r="6217" spans="1:6" ht="12.75" customHeight="1" x14ac:dyDescent="0.25">
      <c r="A6217" s="48" t="s">
        <v>37546</v>
      </c>
      <c r="B6217" s="48" t="s">
        <v>37547</v>
      </c>
      <c r="C6217" s="48" t="s">
        <v>9741</v>
      </c>
      <c r="D6217" s="49" t="s">
        <v>4097</v>
      </c>
      <c r="E6217" s="1"/>
      <c r="F6217" s="1"/>
    </row>
    <row r="6218" spans="1:6" ht="12.75" customHeight="1" x14ac:dyDescent="0.25">
      <c r="A6218" s="48" t="s">
        <v>37548</v>
      </c>
      <c r="B6218" s="48" t="s">
        <v>37549</v>
      </c>
      <c r="C6218" s="48" t="s">
        <v>9741</v>
      </c>
      <c r="D6218" s="49" t="s">
        <v>22532</v>
      </c>
      <c r="E6218" s="1"/>
      <c r="F6218" s="1"/>
    </row>
    <row r="6219" spans="1:6" ht="12.75" customHeight="1" x14ac:dyDescent="0.25">
      <c r="A6219" s="48" t="s">
        <v>37550</v>
      </c>
      <c r="B6219" s="48" t="s">
        <v>37551</v>
      </c>
      <c r="C6219" s="48" t="s">
        <v>9741</v>
      </c>
      <c r="D6219" s="49" t="s">
        <v>37552</v>
      </c>
      <c r="E6219" s="1"/>
      <c r="F6219" s="1"/>
    </row>
    <row r="6220" spans="1:6" ht="12.75" customHeight="1" x14ac:dyDescent="0.25">
      <c r="A6220" s="48" t="s">
        <v>37553</v>
      </c>
      <c r="B6220" s="48" t="s">
        <v>37554</v>
      </c>
      <c r="C6220" s="48" t="s">
        <v>9784</v>
      </c>
      <c r="D6220" s="49" t="s">
        <v>37050</v>
      </c>
      <c r="E6220" s="1"/>
      <c r="F6220" s="1"/>
    </row>
    <row r="6221" spans="1:6" ht="12.75" customHeight="1" x14ac:dyDescent="0.25">
      <c r="A6221" s="48" t="s">
        <v>37555</v>
      </c>
      <c r="B6221" s="48" t="s">
        <v>37556</v>
      </c>
      <c r="C6221" s="48" t="s">
        <v>9784</v>
      </c>
      <c r="D6221" s="49" t="s">
        <v>37557</v>
      </c>
      <c r="E6221" s="1"/>
      <c r="F6221" s="1"/>
    </row>
    <row r="6222" spans="1:6" ht="12.75" customHeight="1" x14ac:dyDescent="0.25">
      <c r="A6222" s="48" t="s">
        <v>37558</v>
      </c>
      <c r="B6222" s="48" t="s">
        <v>37559</v>
      </c>
      <c r="C6222" s="48" t="s">
        <v>9784</v>
      </c>
      <c r="D6222" s="49" t="s">
        <v>37560</v>
      </c>
      <c r="E6222" s="1"/>
      <c r="F6222" s="1"/>
    </row>
    <row r="6223" spans="1:6" ht="12.75" customHeight="1" x14ac:dyDescent="0.25">
      <c r="A6223" s="48" t="s">
        <v>37561</v>
      </c>
      <c r="B6223" s="48" t="s">
        <v>37562</v>
      </c>
      <c r="C6223" s="48" t="s">
        <v>9784</v>
      </c>
      <c r="D6223" s="49" t="s">
        <v>3744</v>
      </c>
      <c r="E6223" s="1"/>
      <c r="F6223" s="1"/>
    </row>
    <row r="6224" spans="1:6" ht="12.75" customHeight="1" x14ac:dyDescent="0.25">
      <c r="A6224" s="48" t="s">
        <v>37563</v>
      </c>
      <c r="B6224" s="48" t="s">
        <v>37564</v>
      </c>
      <c r="C6224" s="48" t="s">
        <v>9784</v>
      </c>
      <c r="D6224" s="49" t="s">
        <v>877</v>
      </c>
      <c r="E6224" s="1"/>
      <c r="F6224" s="1"/>
    </row>
    <row r="6225" spans="1:6" ht="12.75" customHeight="1" x14ac:dyDescent="0.25">
      <c r="A6225" s="48" t="s">
        <v>37565</v>
      </c>
      <c r="B6225" s="48" t="s">
        <v>37566</v>
      </c>
      <c r="C6225" s="48" t="s">
        <v>9784</v>
      </c>
      <c r="D6225" s="49" t="s">
        <v>37567</v>
      </c>
      <c r="E6225" s="1"/>
      <c r="F6225" s="1"/>
    </row>
    <row r="6226" spans="1:6" ht="12.75" customHeight="1" x14ac:dyDescent="0.25">
      <c r="A6226" s="48" t="s">
        <v>37568</v>
      </c>
      <c r="B6226" s="48" t="s">
        <v>37569</v>
      </c>
      <c r="C6226" s="48" t="s">
        <v>9741</v>
      </c>
      <c r="D6226" s="49" t="s">
        <v>37570</v>
      </c>
      <c r="E6226" s="1"/>
      <c r="F6226" s="1"/>
    </row>
    <row r="6227" spans="1:6" ht="12.75" customHeight="1" x14ac:dyDescent="0.25">
      <c r="A6227" s="48" t="s">
        <v>37571</v>
      </c>
      <c r="B6227" s="48" t="s">
        <v>37572</v>
      </c>
      <c r="C6227" s="48" t="s">
        <v>9784</v>
      </c>
      <c r="D6227" s="49" t="s">
        <v>37573</v>
      </c>
      <c r="E6227" s="1"/>
      <c r="F6227" s="1"/>
    </row>
    <row r="6228" spans="1:6" ht="12.75" customHeight="1" x14ac:dyDescent="0.25">
      <c r="A6228" s="48" t="s">
        <v>37574</v>
      </c>
      <c r="B6228" s="48" t="s">
        <v>37575</v>
      </c>
      <c r="C6228" s="48" t="s">
        <v>9784</v>
      </c>
      <c r="D6228" s="49" t="s">
        <v>37576</v>
      </c>
      <c r="E6228" s="1"/>
      <c r="F6228" s="1"/>
    </row>
    <row r="6229" spans="1:6" ht="12.75" customHeight="1" x14ac:dyDescent="0.25">
      <c r="A6229" s="48" t="s">
        <v>37577</v>
      </c>
      <c r="B6229" s="48" t="s">
        <v>37578</v>
      </c>
      <c r="C6229" s="48" t="s">
        <v>9784</v>
      </c>
      <c r="D6229" s="49" t="s">
        <v>37579</v>
      </c>
      <c r="E6229" s="1"/>
      <c r="F6229" s="1"/>
    </row>
    <row r="6230" spans="1:6" ht="12.75" customHeight="1" x14ac:dyDescent="0.25">
      <c r="A6230" s="48" t="s">
        <v>37580</v>
      </c>
      <c r="B6230" s="48" t="s">
        <v>37581</v>
      </c>
      <c r="C6230" s="48" t="s">
        <v>9784</v>
      </c>
      <c r="D6230" s="49" t="s">
        <v>37582</v>
      </c>
      <c r="E6230" s="1"/>
      <c r="F6230" s="1"/>
    </row>
    <row r="6231" spans="1:6" ht="12.75" customHeight="1" x14ac:dyDescent="0.25">
      <c r="A6231" s="48" t="s">
        <v>37583</v>
      </c>
      <c r="B6231" s="48" t="s">
        <v>37584</v>
      </c>
      <c r="C6231" s="48" t="s">
        <v>9784</v>
      </c>
      <c r="D6231" s="49" t="s">
        <v>37585</v>
      </c>
      <c r="E6231" s="1"/>
      <c r="F6231" s="1"/>
    </row>
    <row r="6232" spans="1:6" ht="12.75" customHeight="1" x14ac:dyDescent="0.25">
      <c r="A6232" s="48" t="s">
        <v>37586</v>
      </c>
      <c r="B6232" s="48" t="s">
        <v>37587</v>
      </c>
      <c r="C6232" s="48" t="s">
        <v>9784</v>
      </c>
      <c r="D6232" s="49" t="s">
        <v>37588</v>
      </c>
      <c r="E6232" s="1"/>
      <c r="F6232" s="1"/>
    </row>
    <row r="6233" spans="1:6" ht="12.75" customHeight="1" x14ac:dyDescent="0.25">
      <c r="A6233" s="48" t="s">
        <v>37589</v>
      </c>
      <c r="B6233" s="48" t="s">
        <v>37590</v>
      </c>
      <c r="C6233" s="48" t="s">
        <v>9784</v>
      </c>
      <c r="D6233" s="49" t="s">
        <v>1004</v>
      </c>
      <c r="E6233" s="1"/>
      <c r="F6233" s="1"/>
    </row>
    <row r="6234" spans="1:6" ht="12.75" customHeight="1" x14ac:dyDescent="0.25">
      <c r="A6234" s="48" t="s">
        <v>37591</v>
      </c>
      <c r="B6234" s="48" t="s">
        <v>37592</v>
      </c>
      <c r="C6234" s="48" t="s">
        <v>9784</v>
      </c>
      <c r="D6234" s="49" t="s">
        <v>37593</v>
      </c>
      <c r="E6234" s="1"/>
      <c r="F6234" s="1"/>
    </row>
    <row r="6235" spans="1:6" ht="12.75" customHeight="1" x14ac:dyDescent="0.25">
      <c r="A6235" s="48" t="s">
        <v>37594</v>
      </c>
      <c r="B6235" s="48" t="s">
        <v>37595</v>
      </c>
      <c r="C6235" s="48" t="s">
        <v>9784</v>
      </c>
      <c r="D6235" s="49" t="s">
        <v>37596</v>
      </c>
      <c r="E6235" s="1"/>
      <c r="F6235" s="1"/>
    </row>
    <row r="6236" spans="1:6" ht="12.75" customHeight="1" x14ac:dyDescent="0.25">
      <c r="A6236" s="48" t="s">
        <v>37597</v>
      </c>
      <c r="B6236" s="48" t="s">
        <v>37598</v>
      </c>
      <c r="C6236" s="48" t="s">
        <v>9784</v>
      </c>
      <c r="D6236" s="49" t="s">
        <v>37599</v>
      </c>
      <c r="E6236" s="1"/>
      <c r="F6236" s="1"/>
    </row>
    <row r="6237" spans="1:6" ht="12.75" customHeight="1" x14ac:dyDescent="0.25">
      <c r="A6237" s="48" t="s">
        <v>37600</v>
      </c>
      <c r="B6237" s="48" t="s">
        <v>37601</v>
      </c>
      <c r="C6237" s="48" t="s">
        <v>9741</v>
      </c>
      <c r="D6237" s="49" t="s">
        <v>25857</v>
      </c>
      <c r="E6237" s="1"/>
      <c r="F6237" s="1"/>
    </row>
    <row r="6238" spans="1:6" ht="12.75" customHeight="1" x14ac:dyDescent="0.25">
      <c r="A6238" s="48" t="s">
        <v>37602</v>
      </c>
      <c r="B6238" s="48" t="s">
        <v>37603</v>
      </c>
      <c r="C6238" s="48" t="s">
        <v>9741</v>
      </c>
      <c r="D6238" s="49" t="s">
        <v>37604</v>
      </c>
      <c r="E6238" s="1"/>
      <c r="F6238" s="1"/>
    </row>
    <row r="6239" spans="1:6" ht="12.75" customHeight="1" x14ac:dyDescent="0.25">
      <c r="A6239" s="48" t="s">
        <v>37605</v>
      </c>
      <c r="B6239" s="48" t="s">
        <v>37606</v>
      </c>
      <c r="C6239" s="48" t="s">
        <v>9741</v>
      </c>
      <c r="D6239" s="49" t="s">
        <v>37607</v>
      </c>
      <c r="E6239" s="1"/>
      <c r="F6239" s="1"/>
    </row>
    <row r="6240" spans="1:6" ht="12.75" customHeight="1" x14ac:dyDescent="0.25">
      <c r="A6240" s="48" t="s">
        <v>37608</v>
      </c>
      <c r="B6240" s="48" t="s">
        <v>37609</v>
      </c>
      <c r="C6240" s="48" t="s">
        <v>9741</v>
      </c>
      <c r="D6240" s="49" t="s">
        <v>37610</v>
      </c>
      <c r="E6240" s="1"/>
      <c r="F6240" s="1"/>
    </row>
    <row r="6241" spans="1:6" ht="12.75" customHeight="1" x14ac:dyDescent="0.25">
      <c r="A6241" s="48" t="s">
        <v>37611</v>
      </c>
      <c r="B6241" s="48" t="s">
        <v>37612</v>
      </c>
      <c r="C6241" s="48" t="s">
        <v>9741</v>
      </c>
      <c r="D6241" s="49" t="s">
        <v>119</v>
      </c>
      <c r="E6241" s="1"/>
      <c r="F6241" s="1"/>
    </row>
    <row r="6242" spans="1:6" ht="12.75" customHeight="1" x14ac:dyDescent="0.25">
      <c r="A6242" s="48" t="s">
        <v>37613</v>
      </c>
      <c r="B6242" s="48" t="s">
        <v>37614</v>
      </c>
      <c r="C6242" s="48" t="s">
        <v>9741</v>
      </c>
      <c r="D6242" s="49" t="s">
        <v>30376</v>
      </c>
      <c r="E6242" s="1"/>
      <c r="F6242" s="1"/>
    </row>
    <row r="6243" spans="1:6" ht="12.75" customHeight="1" x14ac:dyDescent="0.25">
      <c r="A6243" s="48" t="s">
        <v>37615</v>
      </c>
      <c r="B6243" s="48" t="s">
        <v>37616</v>
      </c>
      <c r="C6243" s="48" t="s">
        <v>9741</v>
      </c>
      <c r="D6243" s="49" t="s">
        <v>825</v>
      </c>
      <c r="E6243" s="1"/>
      <c r="F6243" s="1"/>
    </row>
    <row r="6244" spans="1:6" ht="12.75" customHeight="1" x14ac:dyDescent="0.25">
      <c r="A6244" s="48" t="s">
        <v>37617</v>
      </c>
      <c r="B6244" s="48" t="s">
        <v>37618</v>
      </c>
      <c r="C6244" s="48" t="s">
        <v>9741</v>
      </c>
      <c r="D6244" s="49" t="s">
        <v>5284</v>
      </c>
      <c r="E6244" s="1"/>
      <c r="F6244" s="1"/>
    </row>
    <row r="6245" spans="1:6" ht="12.75" customHeight="1" x14ac:dyDescent="0.25">
      <c r="A6245" s="48" t="s">
        <v>37619</v>
      </c>
      <c r="B6245" s="48" t="s">
        <v>37620</v>
      </c>
      <c r="C6245" s="48" t="s">
        <v>9741</v>
      </c>
      <c r="D6245" s="49" t="s">
        <v>37621</v>
      </c>
      <c r="E6245" s="1"/>
      <c r="F6245" s="1"/>
    </row>
    <row r="6246" spans="1:6" ht="12.75" customHeight="1" x14ac:dyDescent="0.25">
      <c r="A6246" s="48" t="s">
        <v>37622</v>
      </c>
      <c r="B6246" s="48" t="s">
        <v>37623</v>
      </c>
      <c r="C6246" s="48" t="s">
        <v>9741</v>
      </c>
      <c r="D6246" s="49" t="s">
        <v>2468</v>
      </c>
      <c r="E6246" s="1"/>
      <c r="F6246" s="1"/>
    </row>
    <row r="6247" spans="1:6" ht="12.75" customHeight="1" x14ac:dyDescent="0.25">
      <c r="A6247" s="48" t="s">
        <v>37624</v>
      </c>
      <c r="B6247" s="48" t="s">
        <v>37625</v>
      </c>
      <c r="C6247" s="48" t="s">
        <v>9896</v>
      </c>
      <c r="D6247" s="49" t="s">
        <v>37626</v>
      </c>
      <c r="E6247" s="1"/>
      <c r="F6247" s="1"/>
    </row>
    <row r="6248" spans="1:6" ht="12.75" customHeight="1" x14ac:dyDescent="0.25">
      <c r="A6248" s="48" t="s">
        <v>37627</v>
      </c>
      <c r="B6248" s="48" t="s">
        <v>37628</v>
      </c>
      <c r="C6248" s="48" t="s">
        <v>9896</v>
      </c>
      <c r="D6248" s="49" t="s">
        <v>37629</v>
      </c>
      <c r="E6248" s="1"/>
      <c r="F6248" s="1"/>
    </row>
    <row r="6249" spans="1:6" ht="12.75" customHeight="1" x14ac:dyDescent="0.25">
      <c r="A6249" s="48" t="s">
        <v>37630</v>
      </c>
      <c r="B6249" s="48" t="s">
        <v>37631</v>
      </c>
      <c r="C6249" s="48" t="s">
        <v>9784</v>
      </c>
      <c r="D6249" s="49" t="s">
        <v>37632</v>
      </c>
      <c r="E6249" s="1"/>
      <c r="F6249" s="1"/>
    </row>
    <row r="6250" spans="1:6" ht="12.75" customHeight="1" x14ac:dyDescent="0.25">
      <c r="A6250" s="48" t="s">
        <v>37633</v>
      </c>
      <c r="B6250" s="48" t="s">
        <v>37634</v>
      </c>
      <c r="C6250" s="48" t="s">
        <v>9784</v>
      </c>
      <c r="D6250" s="49" t="s">
        <v>37635</v>
      </c>
      <c r="E6250" s="1"/>
      <c r="F6250" s="1"/>
    </row>
    <row r="6251" spans="1:6" ht="12.75" customHeight="1" x14ac:dyDescent="0.25">
      <c r="A6251" s="48" t="s">
        <v>37636</v>
      </c>
      <c r="B6251" s="48" t="s">
        <v>37637</v>
      </c>
      <c r="C6251" s="48" t="s">
        <v>9784</v>
      </c>
      <c r="D6251" s="49" t="s">
        <v>37638</v>
      </c>
      <c r="E6251" s="1"/>
      <c r="F6251" s="1"/>
    </row>
    <row r="6252" spans="1:6" ht="12.75" customHeight="1" x14ac:dyDescent="0.25">
      <c r="A6252" s="48" t="s">
        <v>37639</v>
      </c>
      <c r="B6252" s="48" t="s">
        <v>37640</v>
      </c>
      <c r="C6252" s="48" t="s">
        <v>9784</v>
      </c>
      <c r="D6252" s="49" t="s">
        <v>37641</v>
      </c>
      <c r="E6252" s="1"/>
      <c r="F6252" s="1"/>
    </row>
    <row r="6253" spans="1:6" ht="12.75" customHeight="1" x14ac:dyDescent="0.25">
      <c r="A6253" s="48" t="s">
        <v>37642</v>
      </c>
      <c r="B6253" s="48" t="s">
        <v>37643</v>
      </c>
      <c r="C6253" s="48" t="s">
        <v>9784</v>
      </c>
      <c r="D6253" s="49" t="s">
        <v>37644</v>
      </c>
      <c r="E6253" s="1"/>
      <c r="F6253" s="1"/>
    </row>
    <row r="6254" spans="1:6" ht="12.75" customHeight="1" x14ac:dyDescent="0.25">
      <c r="A6254" s="48" t="s">
        <v>37645</v>
      </c>
      <c r="B6254" s="48" t="s">
        <v>37646</v>
      </c>
      <c r="C6254" s="48" t="s">
        <v>9896</v>
      </c>
      <c r="D6254" s="49" t="s">
        <v>37647</v>
      </c>
      <c r="E6254" s="1"/>
      <c r="F6254" s="1"/>
    </row>
    <row r="6255" spans="1:6" ht="12.75" customHeight="1" x14ac:dyDescent="0.25">
      <c r="A6255" s="48" t="s">
        <v>37648</v>
      </c>
      <c r="B6255" s="48" t="s">
        <v>37649</v>
      </c>
      <c r="C6255" s="48" t="s">
        <v>9784</v>
      </c>
      <c r="D6255" s="49" t="s">
        <v>37650</v>
      </c>
      <c r="E6255" s="1"/>
      <c r="F6255" s="1"/>
    </row>
    <row r="6256" spans="1:6" ht="12.75" customHeight="1" x14ac:dyDescent="0.25">
      <c r="A6256" s="48" t="s">
        <v>37651</v>
      </c>
      <c r="B6256" s="48" t="s">
        <v>37652</v>
      </c>
      <c r="C6256" s="48" t="s">
        <v>9784</v>
      </c>
      <c r="D6256" s="49" t="s">
        <v>37653</v>
      </c>
      <c r="E6256" s="1"/>
      <c r="F6256" s="1"/>
    </row>
    <row r="6257" spans="1:6" ht="12.75" customHeight="1" x14ac:dyDescent="0.25">
      <c r="A6257" s="48" t="s">
        <v>37654</v>
      </c>
      <c r="B6257" s="48" t="s">
        <v>37655</v>
      </c>
      <c r="C6257" s="48" t="s">
        <v>9784</v>
      </c>
      <c r="D6257" s="49" t="s">
        <v>37656</v>
      </c>
      <c r="E6257" s="1"/>
      <c r="F6257" s="1"/>
    </row>
    <row r="6258" spans="1:6" ht="12.75" customHeight="1" x14ac:dyDescent="0.25">
      <c r="A6258" s="48" t="s">
        <v>37657</v>
      </c>
      <c r="B6258" s="48" t="s">
        <v>37658</v>
      </c>
      <c r="C6258" s="48" t="s">
        <v>9784</v>
      </c>
      <c r="D6258" s="49" t="s">
        <v>37659</v>
      </c>
      <c r="E6258" s="1"/>
      <c r="F6258" s="1"/>
    </row>
    <row r="6259" spans="1:6" ht="12.75" customHeight="1" x14ac:dyDescent="0.25">
      <c r="A6259" s="48" t="s">
        <v>37660</v>
      </c>
      <c r="B6259" s="48" t="s">
        <v>37658</v>
      </c>
      <c r="C6259" s="48" t="s">
        <v>9784</v>
      </c>
      <c r="D6259" s="49" t="s">
        <v>37661</v>
      </c>
      <c r="E6259" s="1"/>
      <c r="F6259" s="1"/>
    </row>
    <row r="6260" spans="1:6" ht="12.75" customHeight="1" x14ac:dyDescent="0.25">
      <c r="A6260" s="48" t="s">
        <v>37662</v>
      </c>
      <c r="B6260" s="48" t="s">
        <v>37663</v>
      </c>
      <c r="C6260" s="48" t="s">
        <v>9784</v>
      </c>
      <c r="D6260" s="49" t="s">
        <v>5090</v>
      </c>
      <c r="E6260" s="1"/>
      <c r="F6260" s="1"/>
    </row>
    <row r="6261" spans="1:6" ht="12.75" customHeight="1" x14ac:dyDescent="0.25">
      <c r="A6261" s="48" t="s">
        <v>37664</v>
      </c>
      <c r="B6261" s="48" t="s">
        <v>37665</v>
      </c>
      <c r="C6261" s="48" t="s">
        <v>9784</v>
      </c>
      <c r="D6261" s="49" t="s">
        <v>37666</v>
      </c>
      <c r="E6261" s="1"/>
      <c r="F6261" s="1"/>
    </row>
    <row r="6262" spans="1:6" ht="12.75" customHeight="1" x14ac:dyDescent="0.25">
      <c r="A6262" s="48" t="s">
        <v>37667</v>
      </c>
      <c r="B6262" s="48" t="s">
        <v>37668</v>
      </c>
      <c r="C6262" s="48" t="s">
        <v>9784</v>
      </c>
      <c r="D6262" s="49" t="s">
        <v>28694</v>
      </c>
      <c r="E6262" s="1"/>
      <c r="F6262" s="1"/>
    </row>
    <row r="6263" spans="1:6" ht="12.75" customHeight="1" x14ac:dyDescent="0.25">
      <c r="A6263" s="48" t="s">
        <v>37669</v>
      </c>
      <c r="B6263" s="48" t="s">
        <v>37670</v>
      </c>
      <c r="C6263" s="48" t="s">
        <v>9784</v>
      </c>
      <c r="D6263" s="49" t="s">
        <v>37671</v>
      </c>
      <c r="E6263" s="1"/>
      <c r="F6263" s="1"/>
    </row>
    <row r="6264" spans="1:6" ht="12.75" customHeight="1" x14ac:dyDescent="0.25">
      <c r="A6264" s="48" t="s">
        <v>37672</v>
      </c>
      <c r="B6264" s="48" t="s">
        <v>37673</v>
      </c>
      <c r="C6264" s="48" t="s">
        <v>9784</v>
      </c>
      <c r="D6264" s="49" t="s">
        <v>37674</v>
      </c>
      <c r="E6264" s="1"/>
      <c r="F6264" s="1"/>
    </row>
    <row r="6265" spans="1:6" ht="12.75" customHeight="1" x14ac:dyDescent="0.25">
      <c r="A6265" s="48" t="s">
        <v>37675</v>
      </c>
      <c r="B6265" s="48" t="s">
        <v>37676</v>
      </c>
      <c r="C6265" s="48" t="s">
        <v>9784</v>
      </c>
      <c r="D6265" s="49" t="s">
        <v>37677</v>
      </c>
      <c r="E6265" s="1"/>
      <c r="F6265" s="1"/>
    </row>
    <row r="6266" spans="1:6" ht="12.75" customHeight="1" x14ac:dyDescent="0.25">
      <c r="A6266" s="48" t="s">
        <v>37678</v>
      </c>
      <c r="B6266" s="48" t="s">
        <v>37679</v>
      </c>
      <c r="C6266" s="48" t="s">
        <v>9784</v>
      </c>
      <c r="D6266" s="49" t="s">
        <v>8214</v>
      </c>
      <c r="E6266" s="1"/>
      <c r="F6266" s="1"/>
    </row>
    <row r="6267" spans="1:6" ht="12.75" customHeight="1" x14ac:dyDescent="0.25">
      <c r="A6267" s="48" t="s">
        <v>37680</v>
      </c>
      <c r="B6267" s="48" t="s">
        <v>37681</v>
      </c>
      <c r="C6267" s="48" t="s">
        <v>9784</v>
      </c>
      <c r="D6267" s="49" t="s">
        <v>37682</v>
      </c>
      <c r="E6267" s="1"/>
      <c r="F6267" s="1"/>
    </row>
    <row r="6268" spans="1:6" ht="12.75" customHeight="1" x14ac:dyDescent="0.25">
      <c r="A6268" s="48" t="s">
        <v>37683</v>
      </c>
      <c r="B6268" s="48" t="s">
        <v>37684</v>
      </c>
      <c r="C6268" s="48" t="s">
        <v>9784</v>
      </c>
      <c r="D6268" s="49" t="s">
        <v>37685</v>
      </c>
      <c r="E6268" s="1"/>
      <c r="F6268" s="1"/>
    </row>
    <row r="6269" spans="1:6" ht="12.75" customHeight="1" x14ac:dyDescent="0.25">
      <c r="A6269" s="48" t="s">
        <v>37686</v>
      </c>
      <c r="B6269" s="48" t="s">
        <v>37687</v>
      </c>
      <c r="C6269" s="48" t="s">
        <v>9784</v>
      </c>
      <c r="D6269" s="49" t="s">
        <v>37688</v>
      </c>
      <c r="E6269" s="1"/>
      <c r="F6269" s="1"/>
    </row>
    <row r="6270" spans="1:6" ht="12.75" customHeight="1" x14ac:dyDescent="0.25">
      <c r="A6270" s="48" t="s">
        <v>37689</v>
      </c>
      <c r="B6270" s="48" t="s">
        <v>37690</v>
      </c>
      <c r="C6270" s="48" t="s">
        <v>9784</v>
      </c>
      <c r="D6270" s="49" t="s">
        <v>37691</v>
      </c>
      <c r="E6270" s="1"/>
      <c r="F6270" s="1"/>
    </row>
    <row r="6271" spans="1:6" ht="12.75" customHeight="1" x14ac:dyDescent="0.25">
      <c r="A6271" s="48" t="s">
        <v>37692</v>
      </c>
      <c r="B6271" s="48" t="s">
        <v>37693</v>
      </c>
      <c r="C6271" s="48" t="s">
        <v>9784</v>
      </c>
      <c r="D6271" s="49" t="s">
        <v>37694</v>
      </c>
      <c r="E6271" s="1"/>
      <c r="F6271" s="1"/>
    </row>
    <row r="6272" spans="1:6" ht="12.75" customHeight="1" x14ac:dyDescent="0.25">
      <c r="A6272" s="48" t="s">
        <v>37695</v>
      </c>
      <c r="B6272" s="48" t="s">
        <v>37696</v>
      </c>
      <c r="C6272" s="48" t="s">
        <v>9784</v>
      </c>
      <c r="D6272" s="49" t="s">
        <v>37697</v>
      </c>
      <c r="E6272" s="1"/>
      <c r="F6272" s="1"/>
    </row>
    <row r="6273" spans="1:6" ht="12.75" customHeight="1" x14ac:dyDescent="0.25">
      <c r="A6273" s="48" t="s">
        <v>37698</v>
      </c>
      <c r="B6273" s="48" t="s">
        <v>37699</v>
      </c>
      <c r="C6273" s="48" t="s">
        <v>9784</v>
      </c>
      <c r="D6273" s="49" t="s">
        <v>32521</v>
      </c>
      <c r="E6273" s="1"/>
      <c r="F6273" s="1"/>
    </row>
    <row r="6274" spans="1:6" ht="12.75" customHeight="1" x14ac:dyDescent="0.25">
      <c r="A6274" s="48" t="s">
        <v>37700</v>
      </c>
      <c r="B6274" s="48" t="s">
        <v>37701</v>
      </c>
      <c r="C6274" s="48" t="s">
        <v>9784</v>
      </c>
      <c r="D6274" s="49" t="s">
        <v>37702</v>
      </c>
      <c r="E6274" s="1"/>
      <c r="F6274" s="1"/>
    </row>
    <row r="6275" spans="1:6" ht="12.75" customHeight="1" x14ac:dyDescent="0.25">
      <c r="A6275" s="48" t="s">
        <v>37703</v>
      </c>
      <c r="B6275" s="48" t="s">
        <v>37704</v>
      </c>
      <c r="C6275" s="48" t="s">
        <v>9784</v>
      </c>
      <c r="D6275" s="49" t="s">
        <v>37705</v>
      </c>
      <c r="E6275" s="1"/>
      <c r="F6275" s="1"/>
    </row>
    <row r="6276" spans="1:6" ht="12.75" customHeight="1" x14ac:dyDescent="0.25">
      <c r="A6276" s="48" t="s">
        <v>37706</v>
      </c>
      <c r="B6276" s="48" t="s">
        <v>37707</v>
      </c>
      <c r="C6276" s="48" t="s">
        <v>9784</v>
      </c>
      <c r="D6276" s="49" t="s">
        <v>37708</v>
      </c>
      <c r="E6276" s="1"/>
      <c r="F6276" s="1"/>
    </row>
    <row r="6277" spans="1:6" ht="12.75" customHeight="1" x14ac:dyDescent="0.25">
      <c r="A6277" s="48" t="s">
        <v>37709</v>
      </c>
      <c r="B6277" s="48" t="s">
        <v>37710</v>
      </c>
      <c r="C6277" s="48" t="s">
        <v>9784</v>
      </c>
      <c r="D6277" s="49" t="s">
        <v>37711</v>
      </c>
      <c r="E6277" s="1"/>
      <c r="F6277" s="1"/>
    </row>
    <row r="6278" spans="1:6" ht="12.75" customHeight="1" x14ac:dyDescent="0.25">
      <c r="A6278" s="48" t="s">
        <v>37712</v>
      </c>
      <c r="B6278" s="48" t="s">
        <v>37713</v>
      </c>
      <c r="C6278" s="48" t="s">
        <v>9784</v>
      </c>
      <c r="D6278" s="49" t="s">
        <v>37714</v>
      </c>
      <c r="E6278" s="1"/>
      <c r="F6278" s="1"/>
    </row>
    <row r="6279" spans="1:6" ht="12.75" customHeight="1" x14ac:dyDescent="0.25">
      <c r="A6279" s="48" t="s">
        <v>37715</v>
      </c>
      <c r="B6279" s="48" t="s">
        <v>37716</v>
      </c>
      <c r="C6279" s="48" t="s">
        <v>9784</v>
      </c>
      <c r="D6279" s="49" t="s">
        <v>37717</v>
      </c>
      <c r="E6279" s="1"/>
      <c r="F6279" s="1"/>
    </row>
    <row r="6280" spans="1:6" ht="12.75" customHeight="1" x14ac:dyDescent="0.25">
      <c r="A6280" s="48" t="s">
        <v>37718</v>
      </c>
      <c r="B6280" s="48" t="s">
        <v>37719</v>
      </c>
      <c r="C6280" s="48" t="s">
        <v>9784</v>
      </c>
      <c r="D6280" s="49" t="s">
        <v>37720</v>
      </c>
      <c r="E6280" s="1"/>
      <c r="F6280" s="1"/>
    </row>
    <row r="6281" spans="1:6" ht="12.75" customHeight="1" x14ac:dyDescent="0.25">
      <c r="A6281" s="48" t="s">
        <v>37721</v>
      </c>
      <c r="B6281" s="48" t="s">
        <v>37722</v>
      </c>
      <c r="C6281" s="48" t="s">
        <v>9784</v>
      </c>
      <c r="D6281" s="49" t="s">
        <v>37723</v>
      </c>
      <c r="E6281" s="1"/>
      <c r="F6281" s="1"/>
    </row>
    <row r="6282" spans="1:6" ht="12.75" customHeight="1" x14ac:dyDescent="0.25">
      <c r="A6282" s="48" t="s">
        <v>37724</v>
      </c>
      <c r="B6282" s="48" t="s">
        <v>37725</v>
      </c>
      <c r="C6282" s="48" t="s">
        <v>9784</v>
      </c>
      <c r="D6282" s="49" t="s">
        <v>37726</v>
      </c>
      <c r="E6282" s="1"/>
      <c r="F6282" s="1"/>
    </row>
    <row r="6283" spans="1:6" ht="12.75" customHeight="1" x14ac:dyDescent="0.25">
      <c r="A6283" s="48" t="s">
        <v>37727</v>
      </c>
      <c r="B6283" s="48" t="s">
        <v>37728</v>
      </c>
      <c r="C6283" s="48" t="s">
        <v>9784</v>
      </c>
      <c r="D6283" s="49" t="s">
        <v>3960</v>
      </c>
      <c r="E6283" s="1"/>
      <c r="F6283" s="1"/>
    </row>
    <row r="6284" spans="1:6" ht="12.75" customHeight="1" x14ac:dyDescent="0.25">
      <c r="A6284" s="48" t="s">
        <v>37729</v>
      </c>
      <c r="B6284" s="48" t="s">
        <v>37730</v>
      </c>
      <c r="C6284" s="48" t="s">
        <v>9784</v>
      </c>
      <c r="D6284" s="49" t="s">
        <v>37731</v>
      </c>
      <c r="E6284" s="1"/>
      <c r="F6284" s="1"/>
    </row>
    <row r="6285" spans="1:6" ht="12.75" customHeight="1" x14ac:dyDescent="0.25">
      <c r="A6285" s="48" t="s">
        <v>37732</v>
      </c>
      <c r="B6285" s="48" t="s">
        <v>37733</v>
      </c>
      <c r="C6285" s="48" t="s">
        <v>9784</v>
      </c>
      <c r="D6285" s="49" t="s">
        <v>37734</v>
      </c>
      <c r="E6285" s="1"/>
      <c r="F6285" s="1"/>
    </row>
    <row r="6286" spans="1:6" ht="12.75" customHeight="1" x14ac:dyDescent="0.25">
      <c r="A6286" s="48" t="s">
        <v>37735</v>
      </c>
      <c r="B6286" s="48" t="s">
        <v>37736</v>
      </c>
      <c r="C6286" s="48" t="s">
        <v>9784</v>
      </c>
      <c r="D6286" s="49" t="s">
        <v>37737</v>
      </c>
      <c r="E6286" s="1"/>
      <c r="F6286" s="1"/>
    </row>
    <row r="6287" spans="1:6" ht="12.75" customHeight="1" x14ac:dyDescent="0.25">
      <c r="A6287" s="48" t="s">
        <v>37738</v>
      </c>
      <c r="B6287" s="48" t="s">
        <v>37739</v>
      </c>
      <c r="C6287" s="48" t="s">
        <v>9784</v>
      </c>
      <c r="D6287" s="49" t="s">
        <v>37740</v>
      </c>
      <c r="E6287" s="1"/>
      <c r="F6287" s="1"/>
    </row>
    <row r="6288" spans="1:6" ht="12.75" customHeight="1" x14ac:dyDescent="0.25">
      <c r="A6288" s="48" t="s">
        <v>37741</v>
      </c>
      <c r="B6288" s="48" t="s">
        <v>37742</v>
      </c>
      <c r="C6288" s="48" t="s">
        <v>9784</v>
      </c>
      <c r="D6288" s="49" t="s">
        <v>23200</v>
      </c>
      <c r="E6288" s="1"/>
      <c r="F6288" s="1"/>
    </row>
    <row r="6289" spans="1:6" ht="12.75" customHeight="1" x14ac:dyDescent="0.25">
      <c r="A6289" s="48" t="s">
        <v>37743</v>
      </c>
      <c r="B6289" s="48" t="s">
        <v>37744</v>
      </c>
      <c r="C6289" s="48" t="s">
        <v>9784</v>
      </c>
      <c r="D6289" s="49" t="s">
        <v>37745</v>
      </c>
      <c r="E6289" s="1"/>
      <c r="F6289" s="1"/>
    </row>
    <row r="6290" spans="1:6" ht="12.75" customHeight="1" x14ac:dyDescent="0.25">
      <c r="A6290" s="48" t="s">
        <v>37746</v>
      </c>
      <c r="B6290" s="48" t="s">
        <v>37747</v>
      </c>
      <c r="C6290" s="48" t="s">
        <v>9784</v>
      </c>
      <c r="D6290" s="49" t="s">
        <v>37748</v>
      </c>
      <c r="E6290" s="1"/>
      <c r="F6290" s="1"/>
    </row>
    <row r="6291" spans="1:6" ht="12.75" customHeight="1" x14ac:dyDescent="0.25">
      <c r="A6291" s="48" t="s">
        <v>37749</v>
      </c>
      <c r="B6291" s="48" t="s">
        <v>37750</v>
      </c>
      <c r="C6291" s="48" t="s">
        <v>9784</v>
      </c>
      <c r="D6291" s="49" t="s">
        <v>37751</v>
      </c>
      <c r="E6291" s="1"/>
      <c r="F6291" s="1"/>
    </row>
    <row r="6292" spans="1:6" ht="12.75" customHeight="1" x14ac:dyDescent="0.25">
      <c r="A6292" s="48" t="s">
        <v>37752</v>
      </c>
      <c r="B6292" s="48" t="s">
        <v>37753</v>
      </c>
      <c r="C6292" s="48" t="s">
        <v>9784</v>
      </c>
      <c r="D6292" s="49" t="s">
        <v>3536</v>
      </c>
      <c r="E6292" s="1"/>
      <c r="F6292" s="1"/>
    </row>
    <row r="6293" spans="1:6" ht="12.75" customHeight="1" x14ac:dyDescent="0.25">
      <c r="A6293" s="48" t="s">
        <v>37754</v>
      </c>
      <c r="B6293" s="48" t="s">
        <v>37755</v>
      </c>
      <c r="C6293" s="48" t="s">
        <v>9784</v>
      </c>
      <c r="D6293" s="49" t="s">
        <v>37756</v>
      </c>
      <c r="E6293" s="1"/>
      <c r="F6293" s="1"/>
    </row>
    <row r="6294" spans="1:6" ht="12.75" customHeight="1" x14ac:dyDescent="0.25">
      <c r="A6294" s="48" t="s">
        <v>37757</v>
      </c>
      <c r="B6294" s="48" t="s">
        <v>37758</v>
      </c>
      <c r="C6294" s="48" t="s">
        <v>9784</v>
      </c>
      <c r="D6294" s="49" t="s">
        <v>37759</v>
      </c>
      <c r="E6294" s="1"/>
      <c r="F6294" s="1"/>
    </row>
    <row r="6295" spans="1:6" ht="12.75" customHeight="1" x14ac:dyDescent="0.25">
      <c r="A6295" s="48" t="s">
        <v>37760</v>
      </c>
      <c r="B6295" s="48" t="s">
        <v>37761</v>
      </c>
      <c r="C6295" s="48" t="s">
        <v>9784</v>
      </c>
      <c r="D6295" s="49" t="s">
        <v>37762</v>
      </c>
      <c r="E6295" s="1"/>
      <c r="F6295" s="1"/>
    </row>
    <row r="6296" spans="1:6" ht="12.75" customHeight="1" x14ac:dyDescent="0.25">
      <c r="A6296" s="48" t="s">
        <v>37763</v>
      </c>
      <c r="B6296" s="48" t="s">
        <v>37764</v>
      </c>
      <c r="C6296" s="48" t="s">
        <v>9784</v>
      </c>
      <c r="D6296" s="49" t="s">
        <v>144</v>
      </c>
      <c r="E6296" s="1"/>
      <c r="F6296" s="1"/>
    </row>
    <row r="6297" spans="1:6" ht="12.75" customHeight="1" x14ac:dyDescent="0.25">
      <c r="A6297" s="48" t="s">
        <v>37765</v>
      </c>
      <c r="B6297" s="48" t="s">
        <v>37766</v>
      </c>
      <c r="C6297" s="48" t="s">
        <v>9784</v>
      </c>
      <c r="D6297" s="49" t="s">
        <v>5891</v>
      </c>
      <c r="E6297" s="1"/>
      <c r="F6297" s="1"/>
    </row>
    <row r="6298" spans="1:6" ht="12.75" customHeight="1" x14ac:dyDescent="0.25">
      <c r="A6298" s="48" t="s">
        <v>37767</v>
      </c>
      <c r="B6298" s="48" t="s">
        <v>37768</v>
      </c>
      <c r="C6298" s="48" t="s">
        <v>9784</v>
      </c>
      <c r="D6298" s="49" t="s">
        <v>1503</v>
      </c>
      <c r="E6298" s="1"/>
      <c r="F6298" s="1"/>
    </row>
    <row r="6299" spans="1:6" ht="12.75" customHeight="1" x14ac:dyDescent="0.25">
      <c r="A6299" s="48" t="s">
        <v>37769</v>
      </c>
      <c r="B6299" s="48" t="s">
        <v>37770</v>
      </c>
      <c r="C6299" s="48" t="s">
        <v>9784</v>
      </c>
      <c r="D6299" s="49" t="s">
        <v>4582</v>
      </c>
      <c r="E6299" s="1"/>
      <c r="F6299" s="1"/>
    </row>
    <row r="6300" spans="1:6" ht="12.75" customHeight="1" x14ac:dyDescent="0.25">
      <c r="A6300" s="48" t="s">
        <v>37771</v>
      </c>
      <c r="B6300" s="48" t="s">
        <v>37772</v>
      </c>
      <c r="C6300" s="48" t="s">
        <v>9784</v>
      </c>
      <c r="D6300" s="49" t="s">
        <v>26922</v>
      </c>
      <c r="E6300" s="1"/>
      <c r="F6300" s="1"/>
    </row>
    <row r="6301" spans="1:6" ht="12.75" customHeight="1" x14ac:dyDescent="0.25">
      <c r="A6301" s="48" t="s">
        <v>37773</v>
      </c>
      <c r="B6301" s="48" t="s">
        <v>37774</v>
      </c>
      <c r="C6301" s="48" t="s">
        <v>9784</v>
      </c>
      <c r="D6301" s="49" t="s">
        <v>37775</v>
      </c>
      <c r="E6301" s="1"/>
      <c r="F6301" s="1"/>
    </row>
    <row r="6302" spans="1:6" ht="12.75" customHeight="1" x14ac:dyDescent="0.25">
      <c r="A6302" s="48" t="s">
        <v>37776</v>
      </c>
      <c r="B6302" s="48" t="s">
        <v>37777</v>
      </c>
      <c r="C6302" s="48" t="s">
        <v>9784</v>
      </c>
      <c r="D6302" s="49" t="s">
        <v>37778</v>
      </c>
      <c r="E6302" s="1"/>
      <c r="F6302" s="1"/>
    </row>
    <row r="6303" spans="1:6" ht="12.75" customHeight="1" x14ac:dyDescent="0.25">
      <c r="A6303" s="48" t="s">
        <v>37779</v>
      </c>
      <c r="B6303" s="48" t="s">
        <v>37780</v>
      </c>
      <c r="C6303" s="48" t="s">
        <v>9784</v>
      </c>
      <c r="D6303" s="49" t="s">
        <v>37781</v>
      </c>
      <c r="E6303" s="1"/>
      <c r="F6303" s="1"/>
    </row>
    <row r="6304" spans="1:6" ht="12.75" customHeight="1" x14ac:dyDescent="0.25">
      <c r="A6304" s="48" t="s">
        <v>37782</v>
      </c>
      <c r="B6304" s="48" t="s">
        <v>37783</v>
      </c>
      <c r="C6304" s="48" t="s">
        <v>9784</v>
      </c>
      <c r="D6304" s="49" t="s">
        <v>37784</v>
      </c>
      <c r="E6304" s="1"/>
      <c r="F6304" s="1"/>
    </row>
    <row r="6305" spans="1:6" ht="12.75" customHeight="1" x14ac:dyDescent="0.25">
      <c r="A6305" s="48" t="s">
        <v>37785</v>
      </c>
      <c r="B6305" s="48" t="s">
        <v>37786</v>
      </c>
      <c r="C6305" s="48" t="s">
        <v>9784</v>
      </c>
      <c r="D6305" s="49" t="s">
        <v>37787</v>
      </c>
      <c r="E6305" s="1"/>
      <c r="F6305" s="1"/>
    </row>
    <row r="6306" spans="1:6" ht="12.75" customHeight="1" x14ac:dyDescent="0.25">
      <c r="A6306" s="48" t="s">
        <v>37788</v>
      </c>
      <c r="B6306" s="48" t="s">
        <v>37789</v>
      </c>
      <c r="C6306" s="48" t="s">
        <v>9784</v>
      </c>
      <c r="D6306" s="49" t="s">
        <v>31456</v>
      </c>
      <c r="E6306" s="1"/>
      <c r="F6306" s="1"/>
    </row>
    <row r="6307" spans="1:6" ht="12.75" customHeight="1" x14ac:dyDescent="0.25">
      <c r="A6307" s="48" t="s">
        <v>37790</v>
      </c>
      <c r="B6307" s="48" t="s">
        <v>37791</v>
      </c>
      <c r="C6307" s="48" t="s">
        <v>9784</v>
      </c>
      <c r="D6307" s="49" t="s">
        <v>37792</v>
      </c>
      <c r="E6307" s="1"/>
      <c r="F6307" s="1"/>
    </row>
    <row r="6308" spans="1:6" ht="12.75" customHeight="1" x14ac:dyDescent="0.25">
      <c r="A6308" s="48" t="s">
        <v>37793</v>
      </c>
      <c r="B6308" s="48" t="s">
        <v>37794</v>
      </c>
      <c r="C6308" s="48" t="s">
        <v>9784</v>
      </c>
      <c r="D6308" s="49" t="s">
        <v>37795</v>
      </c>
      <c r="E6308" s="1"/>
      <c r="F6308" s="1"/>
    </row>
    <row r="6309" spans="1:6" ht="12.75" customHeight="1" x14ac:dyDescent="0.25">
      <c r="A6309" s="48" t="s">
        <v>37796</v>
      </c>
      <c r="B6309" s="48" t="s">
        <v>37797</v>
      </c>
      <c r="C6309" s="48" t="s">
        <v>9784</v>
      </c>
      <c r="D6309" s="49" t="s">
        <v>37798</v>
      </c>
      <c r="E6309" s="1"/>
      <c r="F6309" s="1"/>
    </row>
    <row r="6310" spans="1:6" ht="12.75" customHeight="1" x14ac:dyDescent="0.25">
      <c r="A6310" s="48" t="s">
        <v>37799</v>
      </c>
      <c r="B6310" s="48" t="s">
        <v>37800</v>
      </c>
      <c r="C6310" s="48" t="s">
        <v>9784</v>
      </c>
      <c r="D6310" s="49" t="s">
        <v>37801</v>
      </c>
      <c r="E6310" s="1"/>
      <c r="F6310" s="1"/>
    </row>
    <row r="6311" spans="1:6" ht="12.75" customHeight="1" x14ac:dyDescent="0.25">
      <c r="A6311" s="48" t="s">
        <v>37802</v>
      </c>
      <c r="B6311" s="48" t="s">
        <v>37803</v>
      </c>
      <c r="C6311" s="48" t="s">
        <v>9784</v>
      </c>
      <c r="D6311" s="49" t="s">
        <v>26183</v>
      </c>
      <c r="E6311" s="1"/>
      <c r="F6311" s="1"/>
    </row>
    <row r="6312" spans="1:6" ht="12.75" customHeight="1" x14ac:dyDescent="0.25">
      <c r="A6312" s="48" t="s">
        <v>37804</v>
      </c>
      <c r="B6312" s="48" t="s">
        <v>37805</v>
      </c>
      <c r="C6312" s="48" t="s">
        <v>9784</v>
      </c>
      <c r="D6312" s="49" t="s">
        <v>37806</v>
      </c>
      <c r="E6312" s="1"/>
      <c r="F6312" s="1"/>
    </row>
    <row r="6313" spans="1:6" ht="12.75" customHeight="1" x14ac:dyDescent="0.25">
      <c r="A6313" s="48" t="s">
        <v>37807</v>
      </c>
      <c r="B6313" s="48" t="s">
        <v>37808</v>
      </c>
      <c r="C6313" s="48" t="s">
        <v>9784</v>
      </c>
      <c r="D6313" s="49" t="s">
        <v>37809</v>
      </c>
      <c r="E6313" s="1"/>
      <c r="F6313" s="1"/>
    </row>
    <row r="6314" spans="1:6" ht="12.75" customHeight="1" x14ac:dyDescent="0.25">
      <c r="A6314" s="48" t="s">
        <v>37810</v>
      </c>
      <c r="B6314" s="48" t="s">
        <v>37811</v>
      </c>
      <c r="C6314" s="48" t="s">
        <v>9784</v>
      </c>
      <c r="D6314" s="49" t="s">
        <v>37812</v>
      </c>
      <c r="E6314" s="1"/>
      <c r="F6314" s="1"/>
    </row>
    <row r="6315" spans="1:6" ht="12.75" customHeight="1" x14ac:dyDescent="0.25">
      <c r="A6315" s="48" t="s">
        <v>37813</v>
      </c>
      <c r="B6315" s="48" t="s">
        <v>37814</v>
      </c>
      <c r="C6315" s="48" t="s">
        <v>9784</v>
      </c>
      <c r="D6315" s="49" t="s">
        <v>37815</v>
      </c>
      <c r="E6315" s="1"/>
      <c r="F6315" s="1"/>
    </row>
    <row r="6316" spans="1:6" ht="12.75" customHeight="1" x14ac:dyDescent="0.25">
      <c r="A6316" s="48" t="s">
        <v>37816</v>
      </c>
      <c r="B6316" s="48" t="s">
        <v>37817</v>
      </c>
      <c r="C6316" s="48" t="s">
        <v>9784</v>
      </c>
      <c r="D6316" s="49" t="s">
        <v>6958</v>
      </c>
      <c r="E6316" s="1"/>
      <c r="F6316" s="1"/>
    </row>
    <row r="6317" spans="1:6" ht="12.75" customHeight="1" x14ac:dyDescent="0.25">
      <c r="A6317" s="48" t="s">
        <v>37818</v>
      </c>
      <c r="B6317" s="48" t="s">
        <v>37819</v>
      </c>
      <c r="C6317" s="48" t="s">
        <v>9784</v>
      </c>
      <c r="D6317" s="49" t="s">
        <v>37820</v>
      </c>
      <c r="E6317" s="1"/>
      <c r="F6317" s="1"/>
    </row>
    <row r="6318" spans="1:6" ht="12.75" customHeight="1" x14ac:dyDescent="0.25">
      <c r="A6318" s="48" t="s">
        <v>37821</v>
      </c>
      <c r="B6318" s="48" t="s">
        <v>37822</v>
      </c>
      <c r="C6318" s="48" t="s">
        <v>9784</v>
      </c>
      <c r="D6318" s="49" t="s">
        <v>30167</v>
      </c>
      <c r="E6318" s="1"/>
      <c r="F6318" s="1"/>
    </row>
    <row r="6319" spans="1:6" ht="12.75" customHeight="1" x14ac:dyDescent="0.25">
      <c r="A6319" s="48" t="s">
        <v>37823</v>
      </c>
      <c r="B6319" s="48" t="s">
        <v>37824</v>
      </c>
      <c r="C6319" s="48" t="s">
        <v>9741</v>
      </c>
      <c r="D6319" s="49" t="s">
        <v>32623</v>
      </c>
      <c r="E6319" s="1"/>
      <c r="F6319" s="1"/>
    </row>
    <row r="6320" spans="1:6" ht="12.75" customHeight="1" x14ac:dyDescent="0.25">
      <c r="A6320" s="48" t="s">
        <v>37825</v>
      </c>
      <c r="B6320" s="48" t="s">
        <v>37826</v>
      </c>
      <c r="C6320" s="48" t="s">
        <v>9784</v>
      </c>
      <c r="D6320" s="49" t="s">
        <v>7433</v>
      </c>
      <c r="E6320" s="1"/>
      <c r="F6320" s="1"/>
    </row>
    <row r="6321" spans="1:6" ht="12.75" customHeight="1" x14ac:dyDescent="0.25">
      <c r="A6321" s="48" t="s">
        <v>37827</v>
      </c>
      <c r="B6321" s="48" t="s">
        <v>37828</v>
      </c>
      <c r="C6321" s="48" t="s">
        <v>9784</v>
      </c>
      <c r="D6321" s="49" t="s">
        <v>1443</v>
      </c>
      <c r="E6321" s="1"/>
      <c r="F6321" s="1"/>
    </row>
    <row r="6322" spans="1:6" ht="12.75" customHeight="1" x14ac:dyDescent="0.25">
      <c r="A6322" s="48" t="s">
        <v>37829</v>
      </c>
      <c r="B6322" s="48" t="s">
        <v>37830</v>
      </c>
      <c r="C6322" s="48" t="s">
        <v>9784</v>
      </c>
      <c r="D6322" s="49" t="s">
        <v>35490</v>
      </c>
      <c r="E6322" s="1"/>
      <c r="F6322" s="1"/>
    </row>
    <row r="6323" spans="1:6" ht="12.75" customHeight="1" x14ac:dyDescent="0.25">
      <c r="A6323" s="48" t="s">
        <v>37831</v>
      </c>
      <c r="B6323" s="48" t="s">
        <v>37832</v>
      </c>
      <c r="C6323" s="48" t="s">
        <v>9784</v>
      </c>
      <c r="D6323" s="49" t="s">
        <v>138</v>
      </c>
      <c r="E6323" s="1"/>
      <c r="F6323" s="1"/>
    </row>
    <row r="6324" spans="1:6" ht="12.75" customHeight="1" x14ac:dyDescent="0.25">
      <c r="A6324" s="48" t="s">
        <v>37833</v>
      </c>
      <c r="B6324" s="48" t="s">
        <v>37834</v>
      </c>
      <c r="C6324" s="48" t="s">
        <v>9784</v>
      </c>
      <c r="D6324" s="49" t="s">
        <v>2052</v>
      </c>
      <c r="E6324" s="1"/>
      <c r="F6324" s="1"/>
    </row>
    <row r="6325" spans="1:6" ht="12.75" customHeight="1" x14ac:dyDescent="0.25">
      <c r="A6325" s="48" t="s">
        <v>37835</v>
      </c>
      <c r="B6325" s="48" t="s">
        <v>37836</v>
      </c>
      <c r="C6325" s="48" t="s">
        <v>9784</v>
      </c>
      <c r="D6325" s="49" t="s">
        <v>3919</v>
      </c>
      <c r="E6325" s="1"/>
      <c r="F6325" s="1"/>
    </row>
    <row r="6326" spans="1:6" ht="12.75" customHeight="1" x14ac:dyDescent="0.25">
      <c r="A6326" s="48" t="s">
        <v>37837</v>
      </c>
      <c r="B6326" s="48" t="s">
        <v>37838</v>
      </c>
      <c r="C6326" s="48" t="s">
        <v>9784</v>
      </c>
      <c r="D6326" s="49" t="s">
        <v>26963</v>
      </c>
      <c r="E6326" s="1"/>
      <c r="F6326" s="1"/>
    </row>
    <row r="6327" spans="1:6" ht="12.75" customHeight="1" x14ac:dyDescent="0.25">
      <c r="A6327" s="48" t="s">
        <v>37839</v>
      </c>
      <c r="B6327" s="48" t="s">
        <v>37840</v>
      </c>
      <c r="C6327" s="48" t="s">
        <v>9784</v>
      </c>
      <c r="D6327" s="49" t="s">
        <v>8993</v>
      </c>
      <c r="E6327" s="1"/>
      <c r="F6327" s="1"/>
    </row>
    <row r="6328" spans="1:6" ht="12.75" customHeight="1" x14ac:dyDescent="0.25">
      <c r="A6328" s="48" t="s">
        <v>37841</v>
      </c>
      <c r="B6328" s="48" t="s">
        <v>37842</v>
      </c>
      <c r="C6328" s="48" t="s">
        <v>9784</v>
      </c>
      <c r="D6328" s="49" t="s">
        <v>6128</v>
      </c>
      <c r="E6328" s="1"/>
      <c r="F6328" s="1"/>
    </row>
    <row r="6329" spans="1:6" ht="12.75" customHeight="1" x14ac:dyDescent="0.25">
      <c r="A6329" s="48" t="s">
        <v>37843</v>
      </c>
      <c r="B6329" s="48" t="s">
        <v>37844</v>
      </c>
      <c r="C6329" s="48" t="s">
        <v>9784</v>
      </c>
      <c r="D6329" s="49" t="s">
        <v>37845</v>
      </c>
      <c r="E6329" s="1"/>
      <c r="F6329" s="1"/>
    </row>
    <row r="6330" spans="1:6" ht="12.75" customHeight="1" x14ac:dyDescent="0.25">
      <c r="A6330" s="48" t="s">
        <v>37846</v>
      </c>
      <c r="B6330" s="48" t="s">
        <v>37847</v>
      </c>
      <c r="C6330" s="48" t="s">
        <v>9784</v>
      </c>
      <c r="D6330" s="49" t="s">
        <v>6847</v>
      </c>
      <c r="E6330" s="1"/>
      <c r="F6330" s="1"/>
    </row>
    <row r="6331" spans="1:6" ht="12.75" customHeight="1" x14ac:dyDescent="0.25">
      <c r="A6331" s="48" t="s">
        <v>37848</v>
      </c>
      <c r="B6331" s="48" t="s">
        <v>37849</v>
      </c>
      <c r="C6331" s="48" t="s">
        <v>9784</v>
      </c>
      <c r="D6331" s="49" t="s">
        <v>5094</v>
      </c>
      <c r="E6331" s="1"/>
      <c r="F6331" s="1"/>
    </row>
    <row r="6332" spans="1:6" ht="12.75" customHeight="1" x14ac:dyDescent="0.25">
      <c r="A6332" s="48" t="s">
        <v>37850</v>
      </c>
      <c r="B6332" s="48" t="s">
        <v>37851</v>
      </c>
      <c r="C6332" s="48" t="s">
        <v>9784</v>
      </c>
      <c r="D6332" s="49" t="s">
        <v>37852</v>
      </c>
      <c r="E6332" s="1"/>
      <c r="F6332" s="1"/>
    </row>
    <row r="6333" spans="1:6" ht="12.75" customHeight="1" x14ac:dyDescent="0.25">
      <c r="A6333" s="48" t="s">
        <v>37853</v>
      </c>
      <c r="B6333" s="48" t="s">
        <v>37854</v>
      </c>
      <c r="C6333" s="48" t="s">
        <v>9784</v>
      </c>
      <c r="D6333" s="49" t="s">
        <v>21443</v>
      </c>
      <c r="E6333" s="1"/>
      <c r="F6333" s="1"/>
    </row>
    <row r="6334" spans="1:6" ht="12.75" customHeight="1" x14ac:dyDescent="0.25">
      <c r="A6334" s="48" t="s">
        <v>37855</v>
      </c>
      <c r="B6334" s="48" t="s">
        <v>37856</v>
      </c>
      <c r="C6334" s="48" t="s">
        <v>9784</v>
      </c>
      <c r="D6334" s="49" t="s">
        <v>392</v>
      </c>
      <c r="E6334" s="1"/>
      <c r="F6334" s="1"/>
    </row>
    <row r="6335" spans="1:6" ht="12.75" customHeight="1" x14ac:dyDescent="0.25">
      <c r="A6335" s="48" t="s">
        <v>37857</v>
      </c>
      <c r="B6335" s="48" t="s">
        <v>37858</v>
      </c>
      <c r="C6335" s="48" t="s">
        <v>9784</v>
      </c>
      <c r="D6335" s="49" t="s">
        <v>37859</v>
      </c>
      <c r="E6335" s="1"/>
      <c r="F6335" s="1"/>
    </row>
    <row r="6336" spans="1:6" ht="12.75" customHeight="1" x14ac:dyDescent="0.25">
      <c r="A6336" s="48" t="s">
        <v>37860</v>
      </c>
      <c r="B6336" s="48" t="s">
        <v>37861</v>
      </c>
      <c r="C6336" s="48" t="s">
        <v>9784</v>
      </c>
      <c r="D6336" s="49" t="s">
        <v>37862</v>
      </c>
      <c r="E6336" s="1"/>
      <c r="F6336" s="1"/>
    </row>
    <row r="6337" spans="1:6" ht="12.75" customHeight="1" x14ac:dyDescent="0.25">
      <c r="A6337" s="48" t="s">
        <v>37863</v>
      </c>
      <c r="B6337" s="48" t="s">
        <v>37864</v>
      </c>
      <c r="C6337" s="48" t="s">
        <v>9784</v>
      </c>
      <c r="D6337" s="49" t="s">
        <v>2713</v>
      </c>
      <c r="E6337" s="1"/>
      <c r="F6337" s="1"/>
    </row>
    <row r="6338" spans="1:6" ht="12.75" customHeight="1" x14ac:dyDescent="0.25">
      <c r="A6338" s="48" t="s">
        <v>37865</v>
      </c>
      <c r="B6338" s="48" t="s">
        <v>37866</v>
      </c>
      <c r="C6338" s="48" t="s">
        <v>9784</v>
      </c>
      <c r="D6338" s="49" t="s">
        <v>37867</v>
      </c>
      <c r="E6338" s="1"/>
      <c r="F6338" s="1"/>
    </row>
    <row r="6339" spans="1:6" ht="12.75" customHeight="1" x14ac:dyDescent="0.25">
      <c r="A6339" s="48" t="s">
        <v>37868</v>
      </c>
      <c r="B6339" s="48" t="s">
        <v>37869</v>
      </c>
      <c r="C6339" s="48" t="s">
        <v>9784</v>
      </c>
      <c r="D6339" s="49" t="s">
        <v>37870</v>
      </c>
      <c r="E6339" s="1"/>
      <c r="F6339" s="1"/>
    </row>
    <row r="6340" spans="1:6" ht="12.75" customHeight="1" x14ac:dyDescent="0.25">
      <c r="A6340" s="48" t="s">
        <v>37871</v>
      </c>
      <c r="B6340" s="48" t="s">
        <v>37872</v>
      </c>
      <c r="C6340" s="48" t="s">
        <v>9784</v>
      </c>
      <c r="D6340" s="49" t="s">
        <v>30376</v>
      </c>
      <c r="E6340" s="1"/>
      <c r="F6340" s="1"/>
    </row>
    <row r="6341" spans="1:6" ht="12.75" customHeight="1" x14ac:dyDescent="0.25">
      <c r="A6341" s="48" t="s">
        <v>37873</v>
      </c>
      <c r="B6341" s="48" t="s">
        <v>37874</v>
      </c>
      <c r="C6341" s="48" t="s">
        <v>9784</v>
      </c>
      <c r="D6341" s="49" t="s">
        <v>37084</v>
      </c>
      <c r="E6341" s="1"/>
      <c r="F6341" s="1"/>
    </row>
    <row r="6342" spans="1:6" ht="12.75" customHeight="1" x14ac:dyDescent="0.25">
      <c r="A6342" s="48" t="s">
        <v>37875</v>
      </c>
      <c r="B6342" s="48" t="s">
        <v>37876</v>
      </c>
      <c r="C6342" s="48" t="s">
        <v>9784</v>
      </c>
      <c r="D6342" s="49" t="s">
        <v>37877</v>
      </c>
      <c r="E6342" s="1"/>
      <c r="F6342" s="1"/>
    </row>
    <row r="6343" spans="1:6" ht="12.75" customHeight="1" x14ac:dyDescent="0.25">
      <c r="A6343" s="48" t="s">
        <v>37878</v>
      </c>
      <c r="B6343" s="48" t="s">
        <v>37879</v>
      </c>
      <c r="C6343" s="48" t="s">
        <v>9784</v>
      </c>
      <c r="D6343" s="49" t="s">
        <v>32853</v>
      </c>
      <c r="E6343" s="1"/>
      <c r="F6343" s="1"/>
    </row>
    <row r="6344" spans="1:6" ht="12.75" customHeight="1" x14ac:dyDescent="0.25">
      <c r="A6344" s="48" t="s">
        <v>37880</v>
      </c>
      <c r="B6344" s="48" t="s">
        <v>37881</v>
      </c>
      <c r="C6344" s="48" t="s">
        <v>9784</v>
      </c>
      <c r="D6344" s="49" t="s">
        <v>5947</v>
      </c>
      <c r="E6344" s="1"/>
      <c r="F6344" s="1"/>
    </row>
    <row r="6345" spans="1:6" ht="12.75" customHeight="1" x14ac:dyDescent="0.25">
      <c r="A6345" s="48" t="s">
        <v>37882</v>
      </c>
      <c r="B6345" s="48" t="s">
        <v>37883</v>
      </c>
      <c r="C6345" s="48" t="s">
        <v>9784</v>
      </c>
      <c r="D6345" s="49" t="s">
        <v>37884</v>
      </c>
      <c r="E6345" s="1"/>
      <c r="F6345" s="1"/>
    </row>
    <row r="6346" spans="1:6" ht="12.75" customHeight="1" x14ac:dyDescent="0.25">
      <c r="A6346" s="48" t="s">
        <v>37885</v>
      </c>
      <c r="B6346" s="48" t="s">
        <v>37886</v>
      </c>
      <c r="C6346" s="48" t="s">
        <v>9784</v>
      </c>
      <c r="D6346" s="49" t="s">
        <v>4959</v>
      </c>
      <c r="E6346" s="1"/>
      <c r="F6346" s="1"/>
    </row>
    <row r="6347" spans="1:6" ht="12.75" customHeight="1" x14ac:dyDescent="0.25">
      <c r="A6347" s="48" t="s">
        <v>37887</v>
      </c>
      <c r="B6347" s="48" t="s">
        <v>37888</v>
      </c>
      <c r="C6347" s="48" t="s">
        <v>9784</v>
      </c>
      <c r="D6347" s="49" t="s">
        <v>4959</v>
      </c>
      <c r="E6347" s="1"/>
      <c r="F6347" s="1"/>
    </row>
    <row r="6348" spans="1:6" ht="12.75" customHeight="1" x14ac:dyDescent="0.25">
      <c r="A6348" s="48" t="s">
        <v>37889</v>
      </c>
      <c r="B6348" s="48" t="s">
        <v>37890</v>
      </c>
      <c r="C6348" s="48" t="s">
        <v>9784</v>
      </c>
      <c r="D6348" s="49" t="s">
        <v>3181</v>
      </c>
      <c r="E6348" s="1"/>
      <c r="F6348" s="1"/>
    </row>
    <row r="6349" spans="1:6" ht="12.75" customHeight="1" x14ac:dyDescent="0.25">
      <c r="A6349" s="48" t="s">
        <v>37891</v>
      </c>
      <c r="B6349" s="48" t="s">
        <v>37892</v>
      </c>
      <c r="C6349" s="48" t="s">
        <v>9784</v>
      </c>
      <c r="D6349" s="49" t="s">
        <v>37893</v>
      </c>
      <c r="E6349" s="1"/>
      <c r="F6349" s="1"/>
    </row>
    <row r="6350" spans="1:6" ht="12.75" customHeight="1" x14ac:dyDescent="0.25">
      <c r="A6350" s="48" t="s">
        <v>37894</v>
      </c>
      <c r="B6350" s="48" t="s">
        <v>37895</v>
      </c>
      <c r="C6350" s="48" t="s">
        <v>9784</v>
      </c>
      <c r="D6350" s="49" t="s">
        <v>28686</v>
      </c>
      <c r="E6350" s="1"/>
      <c r="F6350" s="1"/>
    </row>
    <row r="6351" spans="1:6" ht="12.75" customHeight="1" x14ac:dyDescent="0.25">
      <c r="A6351" s="48" t="s">
        <v>37896</v>
      </c>
      <c r="B6351" s="48" t="s">
        <v>37897</v>
      </c>
      <c r="C6351" s="48" t="s">
        <v>9784</v>
      </c>
      <c r="D6351" s="49" t="s">
        <v>37898</v>
      </c>
      <c r="E6351" s="1"/>
      <c r="F6351" s="1"/>
    </row>
    <row r="6352" spans="1:6" ht="12.75" customHeight="1" x14ac:dyDescent="0.25">
      <c r="A6352" s="48" t="s">
        <v>37899</v>
      </c>
      <c r="B6352" s="48" t="s">
        <v>37900</v>
      </c>
      <c r="C6352" s="48" t="s">
        <v>9784</v>
      </c>
      <c r="D6352" s="49" t="s">
        <v>37901</v>
      </c>
      <c r="E6352" s="1"/>
      <c r="F6352" s="1"/>
    </row>
    <row r="6353" spans="1:6" ht="12.75" customHeight="1" x14ac:dyDescent="0.25">
      <c r="A6353" s="48" t="s">
        <v>37902</v>
      </c>
      <c r="B6353" s="48" t="s">
        <v>37903</v>
      </c>
      <c r="C6353" s="48" t="s">
        <v>9784</v>
      </c>
      <c r="D6353" s="49" t="s">
        <v>31546</v>
      </c>
      <c r="E6353" s="1"/>
      <c r="F6353" s="1"/>
    </row>
    <row r="6354" spans="1:6" ht="12.75" customHeight="1" x14ac:dyDescent="0.25">
      <c r="A6354" s="48" t="s">
        <v>37904</v>
      </c>
      <c r="B6354" s="48" t="s">
        <v>37905</v>
      </c>
      <c r="C6354" s="48" t="s">
        <v>9784</v>
      </c>
      <c r="D6354" s="49" t="s">
        <v>21459</v>
      </c>
      <c r="E6354" s="1"/>
      <c r="F6354" s="1"/>
    </row>
    <row r="6355" spans="1:6" ht="12.75" customHeight="1" x14ac:dyDescent="0.25">
      <c r="A6355" s="48" t="s">
        <v>37906</v>
      </c>
      <c r="B6355" s="48" t="s">
        <v>37907</v>
      </c>
      <c r="C6355" s="48" t="s">
        <v>9784</v>
      </c>
      <c r="D6355" s="49" t="s">
        <v>28686</v>
      </c>
      <c r="E6355" s="1"/>
      <c r="F6355" s="1"/>
    </row>
    <row r="6356" spans="1:6" ht="12.75" customHeight="1" x14ac:dyDescent="0.25">
      <c r="A6356" s="48" t="s">
        <v>37908</v>
      </c>
      <c r="B6356" s="48" t="s">
        <v>37909</v>
      </c>
      <c r="C6356" s="48" t="s">
        <v>9784</v>
      </c>
      <c r="D6356" s="49" t="s">
        <v>37910</v>
      </c>
      <c r="E6356" s="1"/>
      <c r="F6356" s="1"/>
    </row>
    <row r="6357" spans="1:6" ht="12.75" customHeight="1" x14ac:dyDescent="0.25">
      <c r="A6357" s="48" t="s">
        <v>37911</v>
      </c>
      <c r="B6357" s="48" t="s">
        <v>37912</v>
      </c>
      <c r="C6357" s="48" t="s">
        <v>9784</v>
      </c>
      <c r="D6357" s="49" t="s">
        <v>31333</v>
      </c>
      <c r="E6357" s="1"/>
      <c r="F6357" s="1"/>
    </row>
    <row r="6358" spans="1:6" ht="12.75" customHeight="1" x14ac:dyDescent="0.25">
      <c r="A6358" s="48" t="s">
        <v>37913</v>
      </c>
      <c r="B6358" s="48" t="s">
        <v>37914</v>
      </c>
      <c r="C6358" s="48" t="s">
        <v>9784</v>
      </c>
      <c r="D6358" s="49" t="s">
        <v>37915</v>
      </c>
      <c r="E6358" s="1"/>
      <c r="F6358" s="1"/>
    </row>
    <row r="6359" spans="1:6" ht="12.75" customHeight="1" x14ac:dyDescent="0.25">
      <c r="A6359" s="48" t="s">
        <v>37916</v>
      </c>
      <c r="B6359" s="48" t="s">
        <v>37917</v>
      </c>
      <c r="C6359" s="48" t="s">
        <v>9784</v>
      </c>
      <c r="D6359" s="49" t="s">
        <v>30518</v>
      </c>
      <c r="E6359" s="1"/>
      <c r="F6359" s="1"/>
    </row>
    <row r="6360" spans="1:6" ht="12.75" customHeight="1" x14ac:dyDescent="0.25">
      <c r="A6360" s="48" t="s">
        <v>37918</v>
      </c>
      <c r="B6360" s="48" t="s">
        <v>37919</v>
      </c>
      <c r="C6360" s="48" t="s">
        <v>9784</v>
      </c>
      <c r="D6360" s="49" t="s">
        <v>37920</v>
      </c>
      <c r="E6360" s="1"/>
      <c r="F6360" s="1"/>
    </row>
    <row r="6361" spans="1:6" ht="12.75" customHeight="1" x14ac:dyDescent="0.25">
      <c r="A6361" s="48" t="s">
        <v>37921</v>
      </c>
      <c r="B6361" s="48" t="s">
        <v>37922</v>
      </c>
      <c r="C6361" s="48" t="s">
        <v>9784</v>
      </c>
      <c r="D6361" s="49" t="s">
        <v>4606</v>
      </c>
      <c r="E6361" s="1"/>
      <c r="F6361" s="1"/>
    </row>
    <row r="6362" spans="1:6" ht="12.75" customHeight="1" x14ac:dyDescent="0.25">
      <c r="A6362" s="48" t="s">
        <v>37923</v>
      </c>
      <c r="B6362" s="48" t="s">
        <v>37924</v>
      </c>
      <c r="C6362" s="48" t="s">
        <v>9784</v>
      </c>
      <c r="D6362" s="49" t="s">
        <v>1794</v>
      </c>
      <c r="E6362" s="1"/>
      <c r="F6362" s="1"/>
    </row>
    <row r="6363" spans="1:6" ht="12.75" customHeight="1" x14ac:dyDescent="0.25">
      <c r="A6363" s="48" t="s">
        <v>37925</v>
      </c>
      <c r="B6363" s="48" t="s">
        <v>37926</v>
      </c>
      <c r="C6363" s="48" t="s">
        <v>9784</v>
      </c>
      <c r="D6363" s="49" t="s">
        <v>4772</v>
      </c>
      <c r="E6363" s="1"/>
      <c r="F6363" s="1"/>
    </row>
    <row r="6364" spans="1:6" ht="12.75" customHeight="1" x14ac:dyDescent="0.25">
      <c r="A6364" s="48" t="s">
        <v>37927</v>
      </c>
      <c r="B6364" s="48" t="s">
        <v>37928</v>
      </c>
      <c r="C6364" s="48" t="s">
        <v>9784</v>
      </c>
      <c r="D6364" s="49" t="s">
        <v>32356</v>
      </c>
      <c r="E6364" s="1"/>
      <c r="F6364" s="1"/>
    </row>
    <row r="6365" spans="1:6" ht="12.75" customHeight="1" x14ac:dyDescent="0.25">
      <c r="A6365" s="48" t="s">
        <v>37929</v>
      </c>
      <c r="B6365" s="48" t="s">
        <v>37930</v>
      </c>
      <c r="C6365" s="48" t="s">
        <v>9784</v>
      </c>
      <c r="D6365" s="49" t="s">
        <v>37931</v>
      </c>
      <c r="E6365" s="1"/>
      <c r="F6365" s="1"/>
    </row>
    <row r="6366" spans="1:6" ht="12.75" customHeight="1" x14ac:dyDescent="0.25">
      <c r="A6366" s="48" t="s">
        <v>37932</v>
      </c>
      <c r="B6366" s="48" t="s">
        <v>37933</v>
      </c>
      <c r="C6366" s="48" t="s">
        <v>9784</v>
      </c>
      <c r="D6366" s="49" t="s">
        <v>37934</v>
      </c>
      <c r="E6366" s="1"/>
      <c r="F6366" s="1"/>
    </row>
    <row r="6367" spans="1:6" ht="12.75" customHeight="1" x14ac:dyDescent="0.25">
      <c r="A6367" s="48" t="s">
        <v>37935</v>
      </c>
      <c r="B6367" s="48" t="s">
        <v>37936</v>
      </c>
      <c r="C6367" s="48" t="s">
        <v>9784</v>
      </c>
      <c r="D6367" s="49" t="s">
        <v>37937</v>
      </c>
      <c r="E6367" s="1"/>
      <c r="F6367" s="1"/>
    </row>
    <row r="6368" spans="1:6" ht="12.75" customHeight="1" x14ac:dyDescent="0.25">
      <c r="A6368" s="48" t="s">
        <v>37938</v>
      </c>
      <c r="B6368" s="48" t="s">
        <v>37939</v>
      </c>
      <c r="C6368" s="48" t="s">
        <v>9784</v>
      </c>
      <c r="D6368" s="49" t="s">
        <v>37940</v>
      </c>
      <c r="E6368" s="1"/>
      <c r="F6368" s="1"/>
    </row>
    <row r="6369" spans="1:6" ht="12.75" customHeight="1" x14ac:dyDescent="0.25">
      <c r="A6369" s="48" t="s">
        <v>37941</v>
      </c>
      <c r="B6369" s="48" t="s">
        <v>37942</v>
      </c>
      <c r="C6369" s="48" t="s">
        <v>9784</v>
      </c>
      <c r="D6369" s="49" t="s">
        <v>37943</v>
      </c>
      <c r="E6369" s="1"/>
      <c r="F6369" s="1"/>
    </row>
    <row r="6370" spans="1:6" ht="12.75" customHeight="1" x14ac:dyDescent="0.25">
      <c r="A6370" s="48" t="s">
        <v>37944</v>
      </c>
      <c r="B6370" s="48" t="s">
        <v>37945</v>
      </c>
      <c r="C6370" s="48" t="s">
        <v>9784</v>
      </c>
      <c r="D6370" s="49" t="s">
        <v>8788</v>
      </c>
      <c r="E6370" s="1"/>
      <c r="F6370" s="1"/>
    </row>
    <row r="6371" spans="1:6" ht="12.75" customHeight="1" x14ac:dyDescent="0.25">
      <c r="A6371" s="48" t="s">
        <v>37946</v>
      </c>
      <c r="B6371" s="48" t="s">
        <v>37947</v>
      </c>
      <c r="C6371" s="48" t="s">
        <v>9784</v>
      </c>
      <c r="D6371" s="49" t="s">
        <v>37948</v>
      </c>
      <c r="E6371" s="1"/>
      <c r="F6371" s="1"/>
    </row>
    <row r="6372" spans="1:6" ht="12.75" customHeight="1" x14ac:dyDescent="0.25">
      <c r="A6372" s="48" t="s">
        <v>37949</v>
      </c>
      <c r="B6372" s="48" t="s">
        <v>37950</v>
      </c>
      <c r="C6372" s="48" t="s">
        <v>9784</v>
      </c>
      <c r="D6372" s="49" t="s">
        <v>37951</v>
      </c>
      <c r="E6372" s="1"/>
      <c r="F6372" s="1"/>
    </row>
    <row r="6373" spans="1:6" ht="12.75" customHeight="1" x14ac:dyDescent="0.25">
      <c r="A6373" s="48" t="s">
        <v>37952</v>
      </c>
      <c r="B6373" s="48" t="s">
        <v>37953</v>
      </c>
      <c r="C6373" s="48" t="s">
        <v>9784</v>
      </c>
      <c r="D6373" s="49" t="s">
        <v>1174</v>
      </c>
      <c r="E6373" s="1"/>
      <c r="F6373" s="1"/>
    </row>
    <row r="6374" spans="1:6" ht="12.75" customHeight="1" x14ac:dyDescent="0.25">
      <c r="A6374" s="48" t="s">
        <v>37954</v>
      </c>
      <c r="B6374" s="48" t="s">
        <v>37955</v>
      </c>
      <c r="C6374" s="48" t="s">
        <v>9784</v>
      </c>
      <c r="D6374" s="49" t="s">
        <v>4980</v>
      </c>
      <c r="E6374" s="1"/>
      <c r="F6374" s="1"/>
    </row>
    <row r="6375" spans="1:6" ht="12.75" customHeight="1" x14ac:dyDescent="0.25">
      <c r="A6375" s="48" t="s">
        <v>37956</v>
      </c>
      <c r="B6375" s="48" t="s">
        <v>37957</v>
      </c>
      <c r="C6375" s="48" t="s">
        <v>9784</v>
      </c>
      <c r="D6375" s="49" t="s">
        <v>5930</v>
      </c>
      <c r="E6375" s="1"/>
      <c r="F6375" s="1"/>
    </row>
    <row r="6376" spans="1:6" ht="12.75" customHeight="1" x14ac:dyDescent="0.25">
      <c r="A6376" s="48" t="s">
        <v>37958</v>
      </c>
      <c r="B6376" s="48" t="s">
        <v>37959</v>
      </c>
      <c r="C6376" s="48" t="s">
        <v>9784</v>
      </c>
      <c r="D6376" s="49" t="s">
        <v>37341</v>
      </c>
      <c r="E6376" s="1"/>
      <c r="F6376" s="1"/>
    </row>
    <row r="6377" spans="1:6" ht="12.75" customHeight="1" x14ac:dyDescent="0.25">
      <c r="A6377" s="48" t="s">
        <v>37960</v>
      </c>
      <c r="B6377" s="48" t="s">
        <v>37961</v>
      </c>
      <c r="C6377" s="48" t="s">
        <v>9784</v>
      </c>
      <c r="D6377" s="49" t="s">
        <v>6337</v>
      </c>
      <c r="E6377" s="1"/>
      <c r="F6377" s="1"/>
    </row>
    <row r="6378" spans="1:6" ht="12.75" customHeight="1" x14ac:dyDescent="0.25">
      <c r="A6378" s="48" t="s">
        <v>37962</v>
      </c>
      <c r="B6378" s="48" t="s">
        <v>37963</v>
      </c>
      <c r="C6378" s="48" t="s">
        <v>9784</v>
      </c>
      <c r="D6378" s="49" t="s">
        <v>31793</v>
      </c>
      <c r="E6378" s="1"/>
      <c r="F6378" s="1"/>
    </row>
    <row r="6379" spans="1:6" ht="12.75" customHeight="1" x14ac:dyDescent="0.25">
      <c r="A6379" s="48" t="s">
        <v>37964</v>
      </c>
      <c r="B6379" s="48" t="s">
        <v>37965</v>
      </c>
      <c r="C6379" s="48" t="s">
        <v>9784</v>
      </c>
      <c r="D6379" s="49" t="s">
        <v>5302</v>
      </c>
      <c r="E6379" s="1"/>
      <c r="F6379" s="1"/>
    </row>
    <row r="6380" spans="1:6" ht="12.75" customHeight="1" x14ac:dyDescent="0.25">
      <c r="A6380" s="48" t="s">
        <v>37966</v>
      </c>
      <c r="B6380" s="48" t="s">
        <v>37967</v>
      </c>
      <c r="C6380" s="48" t="s">
        <v>9784</v>
      </c>
      <c r="D6380" s="49" t="s">
        <v>37968</v>
      </c>
      <c r="E6380" s="1"/>
      <c r="F6380" s="1"/>
    </row>
    <row r="6381" spans="1:6" ht="12.75" customHeight="1" x14ac:dyDescent="0.25">
      <c r="A6381" s="48" t="s">
        <v>37969</v>
      </c>
      <c r="B6381" s="48" t="s">
        <v>37970</v>
      </c>
      <c r="C6381" s="48" t="s">
        <v>9784</v>
      </c>
      <c r="D6381" s="49" t="s">
        <v>31722</v>
      </c>
      <c r="E6381" s="1"/>
      <c r="F6381" s="1"/>
    </row>
    <row r="6382" spans="1:6" ht="12.75" customHeight="1" x14ac:dyDescent="0.25">
      <c r="A6382" s="48" t="s">
        <v>37971</v>
      </c>
      <c r="B6382" s="48" t="s">
        <v>37972</v>
      </c>
      <c r="C6382" s="48" t="s">
        <v>9784</v>
      </c>
      <c r="D6382" s="49" t="s">
        <v>31744</v>
      </c>
      <c r="E6382" s="1"/>
      <c r="F6382" s="1"/>
    </row>
    <row r="6383" spans="1:6" ht="12.75" customHeight="1" x14ac:dyDescent="0.25">
      <c r="A6383" s="48" t="s">
        <v>37973</v>
      </c>
      <c r="B6383" s="48" t="s">
        <v>37974</v>
      </c>
      <c r="C6383" s="48" t="s">
        <v>9784</v>
      </c>
      <c r="D6383" s="49" t="s">
        <v>37975</v>
      </c>
      <c r="E6383" s="1"/>
      <c r="F6383" s="1"/>
    </row>
    <row r="6384" spans="1:6" ht="12.75" customHeight="1" x14ac:dyDescent="0.25">
      <c r="A6384" s="48" t="s">
        <v>37976</v>
      </c>
      <c r="B6384" s="48" t="s">
        <v>37977</v>
      </c>
      <c r="C6384" s="48" t="s">
        <v>9784</v>
      </c>
      <c r="D6384" s="49" t="s">
        <v>37978</v>
      </c>
      <c r="E6384" s="1"/>
      <c r="F6384" s="1"/>
    </row>
    <row r="6385" spans="1:6" ht="12.75" customHeight="1" x14ac:dyDescent="0.25">
      <c r="A6385" s="48" t="s">
        <v>37979</v>
      </c>
      <c r="B6385" s="48" t="s">
        <v>37980</v>
      </c>
      <c r="C6385" s="48" t="s">
        <v>9784</v>
      </c>
      <c r="D6385" s="49" t="s">
        <v>37981</v>
      </c>
      <c r="E6385" s="1"/>
      <c r="F6385" s="1"/>
    </row>
    <row r="6386" spans="1:6" ht="12.75" customHeight="1" x14ac:dyDescent="0.25">
      <c r="A6386" s="48" t="s">
        <v>37982</v>
      </c>
      <c r="B6386" s="48" t="s">
        <v>37983</v>
      </c>
      <c r="C6386" s="48" t="s">
        <v>9784</v>
      </c>
      <c r="D6386" s="49" t="s">
        <v>28834</v>
      </c>
      <c r="E6386" s="1"/>
      <c r="F6386" s="1"/>
    </row>
    <row r="6387" spans="1:6" ht="12.75" customHeight="1" x14ac:dyDescent="0.25">
      <c r="A6387" s="48" t="s">
        <v>37984</v>
      </c>
      <c r="B6387" s="48" t="s">
        <v>37985</v>
      </c>
      <c r="C6387" s="48" t="s">
        <v>9784</v>
      </c>
      <c r="D6387" s="49" t="s">
        <v>37986</v>
      </c>
      <c r="E6387" s="1"/>
      <c r="F6387" s="1"/>
    </row>
    <row r="6388" spans="1:6" ht="12.75" customHeight="1" x14ac:dyDescent="0.25">
      <c r="A6388" s="48" t="s">
        <v>37987</v>
      </c>
      <c r="B6388" s="48" t="s">
        <v>37988</v>
      </c>
      <c r="C6388" s="48" t="s">
        <v>9784</v>
      </c>
      <c r="D6388" s="49" t="s">
        <v>37989</v>
      </c>
      <c r="E6388" s="1"/>
      <c r="F6388" s="1"/>
    </row>
    <row r="6389" spans="1:6" ht="12.75" customHeight="1" x14ac:dyDescent="0.25">
      <c r="A6389" s="48" t="s">
        <v>37990</v>
      </c>
      <c r="B6389" s="48" t="s">
        <v>37991</v>
      </c>
      <c r="C6389" s="48" t="s">
        <v>9784</v>
      </c>
      <c r="D6389" s="49" t="s">
        <v>37992</v>
      </c>
      <c r="E6389" s="1"/>
      <c r="F6389" s="1"/>
    </row>
    <row r="6390" spans="1:6" ht="12.75" customHeight="1" x14ac:dyDescent="0.25">
      <c r="A6390" s="48" t="s">
        <v>37993</v>
      </c>
      <c r="B6390" s="48" t="s">
        <v>37994</v>
      </c>
      <c r="C6390" s="48" t="s">
        <v>9784</v>
      </c>
      <c r="D6390" s="49" t="s">
        <v>37995</v>
      </c>
      <c r="E6390" s="1"/>
      <c r="F6390" s="1"/>
    </row>
    <row r="6391" spans="1:6" ht="12.75" customHeight="1" x14ac:dyDescent="0.25">
      <c r="A6391" s="48" t="s">
        <v>37996</v>
      </c>
      <c r="B6391" s="48" t="s">
        <v>37997</v>
      </c>
      <c r="C6391" s="48" t="s">
        <v>9784</v>
      </c>
      <c r="D6391" s="49" t="s">
        <v>37998</v>
      </c>
      <c r="E6391" s="1"/>
      <c r="F6391" s="1"/>
    </row>
    <row r="6392" spans="1:6" ht="12.75" customHeight="1" x14ac:dyDescent="0.25">
      <c r="A6392" s="48" t="s">
        <v>37999</v>
      </c>
      <c r="B6392" s="48" t="s">
        <v>38000</v>
      </c>
      <c r="C6392" s="48" t="s">
        <v>9784</v>
      </c>
      <c r="D6392" s="49" t="s">
        <v>38001</v>
      </c>
      <c r="E6392" s="1"/>
      <c r="F6392" s="1"/>
    </row>
    <row r="6393" spans="1:6" ht="12.75" customHeight="1" x14ac:dyDescent="0.25">
      <c r="A6393" s="48" t="s">
        <v>38002</v>
      </c>
      <c r="B6393" s="48" t="s">
        <v>38003</v>
      </c>
      <c r="C6393" s="48" t="s">
        <v>9784</v>
      </c>
      <c r="D6393" s="49" t="s">
        <v>38004</v>
      </c>
      <c r="E6393" s="1"/>
      <c r="F6393" s="1"/>
    </row>
    <row r="6394" spans="1:6" ht="12.75" customHeight="1" x14ac:dyDescent="0.25">
      <c r="A6394" s="48" t="s">
        <v>38005</v>
      </c>
      <c r="B6394" s="48" t="s">
        <v>38006</v>
      </c>
      <c r="C6394" s="48" t="s">
        <v>9784</v>
      </c>
      <c r="D6394" s="49" t="s">
        <v>38007</v>
      </c>
      <c r="E6394" s="1"/>
      <c r="F6394" s="1"/>
    </row>
    <row r="6395" spans="1:6" ht="12.75" customHeight="1" x14ac:dyDescent="0.25">
      <c r="A6395" s="48" t="s">
        <v>38008</v>
      </c>
      <c r="B6395" s="48" t="s">
        <v>38009</v>
      </c>
      <c r="C6395" s="48" t="s">
        <v>9784</v>
      </c>
      <c r="D6395" s="49" t="s">
        <v>8767</v>
      </c>
      <c r="E6395" s="1"/>
      <c r="F6395" s="1"/>
    </row>
    <row r="6396" spans="1:6" ht="12.75" customHeight="1" x14ac:dyDescent="0.25">
      <c r="A6396" s="48" t="s">
        <v>38010</v>
      </c>
      <c r="B6396" s="48" t="s">
        <v>38011</v>
      </c>
      <c r="C6396" s="48" t="s">
        <v>9784</v>
      </c>
      <c r="D6396" s="49" t="s">
        <v>38012</v>
      </c>
      <c r="E6396" s="1"/>
      <c r="F6396" s="1"/>
    </row>
    <row r="6397" spans="1:6" ht="12.75" customHeight="1" x14ac:dyDescent="0.25">
      <c r="A6397" s="48" t="s">
        <v>38013</v>
      </c>
      <c r="B6397" s="48" t="s">
        <v>38014</v>
      </c>
      <c r="C6397" s="48" t="s">
        <v>9784</v>
      </c>
      <c r="D6397" s="49" t="s">
        <v>38015</v>
      </c>
      <c r="E6397" s="1"/>
      <c r="F6397" s="1"/>
    </row>
    <row r="6398" spans="1:6" ht="12.75" customHeight="1" x14ac:dyDescent="0.25">
      <c r="A6398" s="48" t="s">
        <v>38016</v>
      </c>
      <c r="B6398" s="48" t="s">
        <v>38017</v>
      </c>
      <c r="C6398" s="48" t="s">
        <v>9784</v>
      </c>
      <c r="D6398" s="49" t="s">
        <v>38018</v>
      </c>
      <c r="E6398" s="1"/>
      <c r="F6398" s="1"/>
    </row>
    <row r="6399" spans="1:6" ht="12.75" customHeight="1" x14ac:dyDescent="0.25">
      <c r="A6399" s="48" t="s">
        <v>38019</v>
      </c>
      <c r="B6399" s="48" t="s">
        <v>38020</v>
      </c>
      <c r="C6399" s="48" t="s">
        <v>9784</v>
      </c>
      <c r="D6399" s="49" t="s">
        <v>1449</v>
      </c>
      <c r="E6399" s="1"/>
      <c r="F6399" s="1"/>
    </row>
    <row r="6400" spans="1:6" ht="12.75" customHeight="1" x14ac:dyDescent="0.25">
      <c r="A6400" s="48" t="s">
        <v>38021</v>
      </c>
      <c r="B6400" s="48" t="s">
        <v>38022</v>
      </c>
      <c r="C6400" s="48" t="s">
        <v>9784</v>
      </c>
      <c r="D6400" s="49" t="s">
        <v>38023</v>
      </c>
      <c r="E6400" s="1"/>
      <c r="F6400" s="1"/>
    </row>
    <row r="6401" spans="1:6" ht="12.75" customHeight="1" x14ac:dyDescent="0.25">
      <c r="A6401" s="48" t="s">
        <v>38024</v>
      </c>
      <c r="B6401" s="48" t="s">
        <v>38025</v>
      </c>
      <c r="C6401" s="48" t="s">
        <v>9784</v>
      </c>
      <c r="D6401" s="49" t="s">
        <v>8529</v>
      </c>
      <c r="E6401" s="1"/>
      <c r="F6401" s="1"/>
    </row>
    <row r="6402" spans="1:6" ht="12.75" customHeight="1" x14ac:dyDescent="0.25">
      <c r="A6402" s="48" t="s">
        <v>38026</v>
      </c>
      <c r="B6402" s="48" t="s">
        <v>38027</v>
      </c>
      <c r="C6402" s="48" t="s">
        <v>9784</v>
      </c>
      <c r="D6402" s="49" t="s">
        <v>1012</v>
      </c>
      <c r="E6402" s="1"/>
      <c r="F6402" s="1"/>
    </row>
    <row r="6403" spans="1:6" ht="12.75" customHeight="1" x14ac:dyDescent="0.25">
      <c r="A6403" s="48" t="s">
        <v>38028</v>
      </c>
      <c r="B6403" s="48" t="s">
        <v>38029</v>
      </c>
      <c r="C6403" s="48" t="s">
        <v>9784</v>
      </c>
      <c r="D6403" s="49" t="s">
        <v>38030</v>
      </c>
      <c r="E6403" s="1"/>
      <c r="F6403" s="1"/>
    </row>
    <row r="6404" spans="1:6" ht="12.75" customHeight="1" x14ac:dyDescent="0.25">
      <c r="A6404" s="48" t="s">
        <v>38031</v>
      </c>
      <c r="B6404" s="48" t="s">
        <v>38032</v>
      </c>
      <c r="C6404" s="48" t="s">
        <v>9784</v>
      </c>
      <c r="D6404" s="49" t="s">
        <v>38033</v>
      </c>
      <c r="E6404" s="1"/>
      <c r="F6404" s="1"/>
    </row>
    <row r="6405" spans="1:6" ht="12.75" customHeight="1" x14ac:dyDescent="0.25">
      <c r="A6405" s="48" t="s">
        <v>38034</v>
      </c>
      <c r="B6405" s="48" t="s">
        <v>38035</v>
      </c>
      <c r="C6405" s="48" t="s">
        <v>9784</v>
      </c>
      <c r="D6405" s="49" t="s">
        <v>38036</v>
      </c>
      <c r="E6405" s="1"/>
      <c r="F6405" s="1"/>
    </row>
    <row r="6406" spans="1:6" ht="12.75" customHeight="1" x14ac:dyDescent="0.25">
      <c r="A6406" s="48" t="s">
        <v>38037</v>
      </c>
      <c r="B6406" s="48" t="s">
        <v>38038</v>
      </c>
      <c r="C6406" s="48" t="s">
        <v>9784</v>
      </c>
      <c r="D6406" s="49" t="s">
        <v>38039</v>
      </c>
      <c r="E6406" s="1"/>
      <c r="F6406" s="1"/>
    </row>
    <row r="6407" spans="1:6" ht="12.75" customHeight="1" x14ac:dyDescent="0.25">
      <c r="A6407" s="48" t="s">
        <v>38040</v>
      </c>
      <c r="B6407" s="48" t="s">
        <v>38041</v>
      </c>
      <c r="C6407" s="48" t="s">
        <v>9784</v>
      </c>
      <c r="D6407" s="49" t="s">
        <v>38042</v>
      </c>
      <c r="E6407" s="1"/>
      <c r="F6407" s="1"/>
    </row>
    <row r="6408" spans="1:6" ht="12.75" customHeight="1" x14ac:dyDescent="0.25">
      <c r="A6408" s="48" t="s">
        <v>38043</v>
      </c>
      <c r="B6408" s="48" t="s">
        <v>38044</v>
      </c>
      <c r="C6408" s="48" t="s">
        <v>9784</v>
      </c>
      <c r="D6408" s="49" t="s">
        <v>38045</v>
      </c>
      <c r="E6408" s="1"/>
      <c r="F6408" s="1"/>
    </row>
    <row r="6409" spans="1:6" ht="12.75" customHeight="1" x14ac:dyDescent="0.25">
      <c r="A6409" s="48" t="s">
        <v>38046</v>
      </c>
      <c r="B6409" s="48" t="s">
        <v>38047</v>
      </c>
      <c r="C6409" s="48" t="s">
        <v>9784</v>
      </c>
      <c r="D6409" s="49" t="s">
        <v>923</v>
      </c>
      <c r="E6409" s="1"/>
      <c r="F6409" s="1"/>
    </row>
    <row r="6410" spans="1:6" ht="12.75" customHeight="1" x14ac:dyDescent="0.25">
      <c r="A6410" s="48" t="s">
        <v>38048</v>
      </c>
      <c r="B6410" s="48" t="s">
        <v>38049</v>
      </c>
      <c r="C6410" s="48" t="s">
        <v>9784</v>
      </c>
      <c r="D6410" s="49" t="s">
        <v>38050</v>
      </c>
      <c r="E6410" s="1"/>
      <c r="F6410" s="1"/>
    </row>
    <row r="6411" spans="1:6" ht="12.75" customHeight="1" x14ac:dyDescent="0.25">
      <c r="A6411" s="48" t="s">
        <v>38051</v>
      </c>
      <c r="B6411" s="48" t="s">
        <v>38052</v>
      </c>
      <c r="C6411" s="48" t="s">
        <v>9784</v>
      </c>
      <c r="D6411" s="49" t="s">
        <v>38053</v>
      </c>
      <c r="E6411" s="1"/>
      <c r="F6411" s="1"/>
    </row>
    <row r="6412" spans="1:6" ht="12.75" customHeight="1" x14ac:dyDescent="0.25">
      <c r="A6412" s="48" t="s">
        <v>38054</v>
      </c>
      <c r="B6412" s="48" t="s">
        <v>38055</v>
      </c>
      <c r="C6412" s="48" t="s">
        <v>9784</v>
      </c>
      <c r="D6412" s="49" t="s">
        <v>38056</v>
      </c>
      <c r="E6412" s="1"/>
      <c r="F6412" s="1"/>
    </row>
    <row r="6413" spans="1:6" ht="12.75" customHeight="1" x14ac:dyDescent="0.25">
      <c r="A6413" s="48" t="s">
        <v>38057</v>
      </c>
      <c r="B6413" s="48" t="s">
        <v>38058</v>
      </c>
      <c r="C6413" s="48" t="s">
        <v>9784</v>
      </c>
      <c r="D6413" s="49" t="s">
        <v>38059</v>
      </c>
      <c r="E6413" s="1"/>
      <c r="F6413" s="1"/>
    </row>
    <row r="6414" spans="1:6" ht="12.75" customHeight="1" x14ac:dyDescent="0.25">
      <c r="A6414" s="48" t="s">
        <v>38060</v>
      </c>
      <c r="B6414" s="48" t="s">
        <v>38061</v>
      </c>
      <c r="C6414" s="48" t="s">
        <v>9784</v>
      </c>
      <c r="D6414" s="49" t="s">
        <v>36521</v>
      </c>
      <c r="E6414" s="1"/>
      <c r="F6414" s="1"/>
    </row>
    <row r="6415" spans="1:6" ht="12.75" customHeight="1" x14ac:dyDescent="0.25">
      <c r="A6415" s="48" t="s">
        <v>38062</v>
      </c>
      <c r="B6415" s="48" t="s">
        <v>38063</v>
      </c>
      <c r="C6415" s="48" t="s">
        <v>9784</v>
      </c>
      <c r="D6415" s="49" t="s">
        <v>38064</v>
      </c>
      <c r="E6415" s="1"/>
      <c r="F6415" s="1"/>
    </row>
    <row r="6416" spans="1:6" ht="12.75" customHeight="1" x14ac:dyDescent="0.25">
      <c r="A6416" s="48" t="s">
        <v>38065</v>
      </c>
      <c r="B6416" s="48" t="s">
        <v>38066</v>
      </c>
      <c r="C6416" s="48" t="s">
        <v>9784</v>
      </c>
      <c r="D6416" s="49" t="s">
        <v>21482</v>
      </c>
      <c r="E6416" s="1"/>
      <c r="F6416" s="1"/>
    </row>
    <row r="6417" spans="1:6" ht="12.75" customHeight="1" x14ac:dyDescent="0.25">
      <c r="A6417" s="48" t="s">
        <v>38067</v>
      </c>
      <c r="B6417" s="48" t="s">
        <v>38068</v>
      </c>
      <c r="C6417" s="48" t="s">
        <v>9784</v>
      </c>
      <c r="D6417" s="49" t="s">
        <v>38069</v>
      </c>
      <c r="E6417" s="1"/>
      <c r="F6417" s="1"/>
    </row>
    <row r="6418" spans="1:6" ht="12.75" customHeight="1" x14ac:dyDescent="0.25">
      <c r="A6418" s="48" t="s">
        <v>38070</v>
      </c>
      <c r="B6418" s="48" t="s">
        <v>38071</v>
      </c>
      <c r="C6418" s="48" t="s">
        <v>9784</v>
      </c>
      <c r="D6418" s="49" t="s">
        <v>8139</v>
      </c>
      <c r="E6418" s="1"/>
      <c r="F6418" s="1"/>
    </row>
    <row r="6419" spans="1:6" ht="12.75" customHeight="1" x14ac:dyDescent="0.25">
      <c r="A6419" s="48" t="s">
        <v>38072</v>
      </c>
      <c r="B6419" s="48" t="s">
        <v>38073</v>
      </c>
      <c r="C6419" s="48" t="s">
        <v>9784</v>
      </c>
      <c r="D6419" s="49" t="s">
        <v>38074</v>
      </c>
      <c r="E6419" s="1"/>
      <c r="F6419" s="1"/>
    </row>
    <row r="6420" spans="1:6" ht="12.75" customHeight="1" x14ac:dyDescent="0.25">
      <c r="A6420" s="48" t="s">
        <v>38075</v>
      </c>
      <c r="B6420" s="48" t="s">
        <v>38076</v>
      </c>
      <c r="C6420" s="48" t="s">
        <v>9784</v>
      </c>
      <c r="D6420" s="49" t="s">
        <v>38077</v>
      </c>
      <c r="E6420" s="1"/>
      <c r="F6420" s="1"/>
    </row>
    <row r="6421" spans="1:6" ht="12.75" customHeight="1" x14ac:dyDescent="0.25">
      <c r="A6421" s="48" t="s">
        <v>38078</v>
      </c>
      <c r="B6421" s="48" t="s">
        <v>38079</v>
      </c>
      <c r="C6421" s="48" t="s">
        <v>9784</v>
      </c>
      <c r="D6421" s="49" t="s">
        <v>21966</v>
      </c>
      <c r="E6421" s="1"/>
      <c r="F6421" s="1"/>
    </row>
    <row r="6422" spans="1:6" ht="12.75" customHeight="1" x14ac:dyDescent="0.25">
      <c r="A6422" s="48" t="s">
        <v>38080</v>
      </c>
      <c r="B6422" s="48" t="s">
        <v>38081</v>
      </c>
      <c r="C6422" s="48" t="s">
        <v>9784</v>
      </c>
      <c r="D6422" s="49" t="s">
        <v>38082</v>
      </c>
      <c r="E6422" s="1"/>
      <c r="F6422" s="1"/>
    </row>
    <row r="6423" spans="1:6" ht="12.75" customHeight="1" x14ac:dyDescent="0.25">
      <c r="A6423" s="48" t="s">
        <v>38083</v>
      </c>
      <c r="B6423" s="48" t="s">
        <v>38084</v>
      </c>
      <c r="C6423" s="48" t="s">
        <v>9784</v>
      </c>
      <c r="D6423" s="49" t="s">
        <v>38085</v>
      </c>
      <c r="E6423" s="1"/>
      <c r="F6423" s="1"/>
    </row>
    <row r="6424" spans="1:6" ht="12.75" customHeight="1" x14ac:dyDescent="0.25">
      <c r="A6424" s="48" t="s">
        <v>38086</v>
      </c>
      <c r="B6424" s="48" t="s">
        <v>38087</v>
      </c>
      <c r="C6424" s="48" t="s">
        <v>9784</v>
      </c>
      <c r="D6424" s="49" t="s">
        <v>38088</v>
      </c>
      <c r="E6424" s="1"/>
      <c r="F6424" s="1"/>
    </row>
    <row r="6425" spans="1:6" ht="12.75" customHeight="1" x14ac:dyDescent="0.25">
      <c r="A6425" s="48" t="s">
        <v>38089</v>
      </c>
      <c r="B6425" s="48" t="s">
        <v>38090</v>
      </c>
      <c r="C6425" s="48" t="s">
        <v>9784</v>
      </c>
      <c r="D6425" s="49" t="s">
        <v>38091</v>
      </c>
      <c r="E6425" s="1"/>
      <c r="F6425" s="1"/>
    </row>
    <row r="6426" spans="1:6" ht="12.75" customHeight="1" x14ac:dyDescent="0.25">
      <c r="A6426" s="48" t="s">
        <v>38092</v>
      </c>
      <c r="B6426" s="48" t="s">
        <v>38093</v>
      </c>
      <c r="C6426" s="48" t="s">
        <v>9784</v>
      </c>
      <c r="D6426" s="49" t="s">
        <v>38094</v>
      </c>
      <c r="E6426" s="1"/>
      <c r="F6426" s="1"/>
    </row>
    <row r="6427" spans="1:6" ht="12.75" customHeight="1" x14ac:dyDescent="0.25">
      <c r="A6427" s="48" t="s">
        <v>38095</v>
      </c>
      <c r="B6427" s="48" t="s">
        <v>38096</v>
      </c>
      <c r="C6427" s="48" t="s">
        <v>9784</v>
      </c>
      <c r="D6427" s="49" t="s">
        <v>38097</v>
      </c>
      <c r="E6427" s="1"/>
      <c r="F6427" s="1"/>
    </row>
    <row r="6428" spans="1:6" ht="12.75" customHeight="1" x14ac:dyDescent="0.25">
      <c r="A6428" s="48" t="s">
        <v>38098</v>
      </c>
      <c r="B6428" s="48" t="s">
        <v>38099</v>
      </c>
      <c r="C6428" s="48" t="s">
        <v>9784</v>
      </c>
      <c r="D6428" s="49" t="s">
        <v>38100</v>
      </c>
      <c r="E6428" s="1"/>
      <c r="F6428" s="1"/>
    </row>
    <row r="6429" spans="1:6" ht="12.75" customHeight="1" x14ac:dyDescent="0.25">
      <c r="A6429" s="48" t="s">
        <v>38101</v>
      </c>
      <c r="B6429" s="48" t="s">
        <v>38102</v>
      </c>
      <c r="C6429" s="48" t="s">
        <v>9784</v>
      </c>
      <c r="D6429" s="49" t="s">
        <v>38103</v>
      </c>
      <c r="E6429" s="1"/>
      <c r="F6429" s="1"/>
    </row>
    <row r="6430" spans="1:6" ht="12.75" customHeight="1" x14ac:dyDescent="0.25">
      <c r="A6430" s="48" t="s">
        <v>38104</v>
      </c>
      <c r="B6430" s="48" t="s">
        <v>38105</v>
      </c>
      <c r="C6430" s="48" t="s">
        <v>9784</v>
      </c>
      <c r="D6430" s="49" t="s">
        <v>38106</v>
      </c>
      <c r="E6430" s="1"/>
      <c r="F6430" s="1"/>
    </row>
    <row r="6431" spans="1:6" ht="12.75" customHeight="1" x14ac:dyDescent="0.25">
      <c r="A6431" s="48" t="s">
        <v>38107</v>
      </c>
      <c r="B6431" s="48" t="s">
        <v>38108</v>
      </c>
      <c r="C6431" s="48" t="s">
        <v>9784</v>
      </c>
      <c r="D6431" s="49" t="s">
        <v>38109</v>
      </c>
      <c r="E6431" s="1"/>
      <c r="F6431" s="1"/>
    </row>
    <row r="6432" spans="1:6" ht="12.75" customHeight="1" x14ac:dyDescent="0.25">
      <c r="A6432" s="48" t="s">
        <v>38110</v>
      </c>
      <c r="B6432" s="48" t="s">
        <v>38111</v>
      </c>
      <c r="C6432" s="48" t="s">
        <v>9784</v>
      </c>
      <c r="D6432" s="49" t="s">
        <v>38112</v>
      </c>
      <c r="E6432" s="1"/>
      <c r="F6432" s="1"/>
    </row>
    <row r="6433" spans="1:6" ht="12.75" customHeight="1" x14ac:dyDescent="0.25">
      <c r="A6433" s="48" t="s">
        <v>38113</v>
      </c>
      <c r="B6433" s="48" t="s">
        <v>38114</v>
      </c>
      <c r="C6433" s="48" t="s">
        <v>9784</v>
      </c>
      <c r="D6433" s="49" t="s">
        <v>38115</v>
      </c>
      <c r="E6433" s="1"/>
      <c r="F6433" s="1"/>
    </row>
    <row r="6434" spans="1:6" ht="12.75" customHeight="1" x14ac:dyDescent="0.25">
      <c r="A6434" s="48" t="s">
        <v>38116</v>
      </c>
      <c r="B6434" s="48" t="s">
        <v>38117</v>
      </c>
      <c r="C6434" s="48" t="s">
        <v>9784</v>
      </c>
      <c r="D6434" s="49" t="s">
        <v>38118</v>
      </c>
      <c r="E6434" s="1"/>
      <c r="F6434" s="1"/>
    </row>
    <row r="6435" spans="1:6" ht="12.75" customHeight="1" x14ac:dyDescent="0.25">
      <c r="A6435" s="48" t="s">
        <v>38119</v>
      </c>
      <c r="B6435" s="48" t="s">
        <v>38120</v>
      </c>
      <c r="C6435" s="48" t="s">
        <v>9784</v>
      </c>
      <c r="D6435" s="49" t="s">
        <v>38121</v>
      </c>
      <c r="E6435" s="1"/>
      <c r="F6435" s="1"/>
    </row>
    <row r="6436" spans="1:6" ht="12.75" customHeight="1" x14ac:dyDescent="0.25">
      <c r="A6436" s="48" t="s">
        <v>38122</v>
      </c>
      <c r="B6436" s="48" t="s">
        <v>38123</v>
      </c>
      <c r="C6436" s="48" t="s">
        <v>9784</v>
      </c>
      <c r="D6436" s="49" t="s">
        <v>38124</v>
      </c>
      <c r="E6436" s="1"/>
      <c r="F6436" s="1"/>
    </row>
    <row r="6437" spans="1:6" ht="12.75" customHeight="1" x14ac:dyDescent="0.25">
      <c r="A6437" s="48" t="s">
        <v>38125</v>
      </c>
      <c r="B6437" s="48" t="s">
        <v>38126</v>
      </c>
      <c r="C6437" s="48" t="s">
        <v>9784</v>
      </c>
      <c r="D6437" s="49" t="s">
        <v>38127</v>
      </c>
      <c r="E6437" s="1"/>
      <c r="F6437" s="1"/>
    </row>
    <row r="6438" spans="1:6" ht="12.75" customHeight="1" x14ac:dyDescent="0.25">
      <c r="A6438" s="48" t="s">
        <v>38128</v>
      </c>
      <c r="B6438" s="48" t="s">
        <v>38129</v>
      </c>
      <c r="C6438" s="48" t="s">
        <v>9784</v>
      </c>
      <c r="D6438" s="49" t="s">
        <v>38130</v>
      </c>
      <c r="E6438" s="1"/>
      <c r="F6438" s="1"/>
    </row>
    <row r="6439" spans="1:6" ht="12.75" customHeight="1" x14ac:dyDescent="0.25">
      <c r="A6439" s="48" t="s">
        <v>38131</v>
      </c>
      <c r="B6439" s="48" t="s">
        <v>38132</v>
      </c>
      <c r="C6439" s="48" t="s">
        <v>9784</v>
      </c>
      <c r="D6439" s="49" t="s">
        <v>38133</v>
      </c>
      <c r="E6439" s="1"/>
      <c r="F6439" s="1"/>
    </row>
    <row r="6440" spans="1:6" ht="12.75" customHeight="1" x14ac:dyDescent="0.25">
      <c r="A6440" s="48" t="s">
        <v>38134</v>
      </c>
      <c r="B6440" s="48" t="s">
        <v>38135</v>
      </c>
      <c r="C6440" s="48" t="s">
        <v>9784</v>
      </c>
      <c r="D6440" s="49" t="s">
        <v>38136</v>
      </c>
      <c r="E6440" s="1"/>
      <c r="F6440" s="1"/>
    </row>
    <row r="6441" spans="1:6" ht="12.75" customHeight="1" x14ac:dyDescent="0.25">
      <c r="A6441" s="48" t="s">
        <v>38137</v>
      </c>
      <c r="B6441" s="48" t="s">
        <v>38138</v>
      </c>
      <c r="C6441" s="48" t="s">
        <v>9784</v>
      </c>
      <c r="D6441" s="49" t="s">
        <v>1960</v>
      </c>
      <c r="E6441" s="1"/>
      <c r="F6441" s="1"/>
    </row>
    <row r="6442" spans="1:6" ht="12.75" customHeight="1" x14ac:dyDescent="0.25">
      <c r="A6442" s="48" t="s">
        <v>38139</v>
      </c>
      <c r="B6442" s="48" t="s">
        <v>38140</v>
      </c>
      <c r="C6442" s="48" t="s">
        <v>9784</v>
      </c>
      <c r="D6442" s="49" t="s">
        <v>38141</v>
      </c>
      <c r="E6442" s="1"/>
      <c r="F6442" s="1"/>
    </row>
    <row r="6443" spans="1:6" ht="12.75" customHeight="1" x14ac:dyDescent="0.25">
      <c r="A6443" s="48" t="s">
        <v>38142</v>
      </c>
      <c r="B6443" s="48" t="s">
        <v>38143</v>
      </c>
      <c r="C6443" s="48" t="s">
        <v>9784</v>
      </c>
      <c r="D6443" s="49" t="s">
        <v>38144</v>
      </c>
      <c r="E6443" s="1"/>
      <c r="F6443" s="1"/>
    </row>
    <row r="6444" spans="1:6" ht="12.75" customHeight="1" x14ac:dyDescent="0.25">
      <c r="A6444" s="48" t="s">
        <v>38145</v>
      </c>
      <c r="B6444" s="48" t="s">
        <v>38146</v>
      </c>
      <c r="C6444" s="48" t="s">
        <v>9784</v>
      </c>
      <c r="D6444" s="49" t="s">
        <v>38147</v>
      </c>
      <c r="E6444" s="1"/>
      <c r="F6444" s="1"/>
    </row>
    <row r="6445" spans="1:6" ht="12.75" customHeight="1" x14ac:dyDescent="0.25">
      <c r="A6445" s="48" t="s">
        <v>38148</v>
      </c>
      <c r="B6445" s="48" t="s">
        <v>38149</v>
      </c>
      <c r="C6445" s="48" t="s">
        <v>9784</v>
      </c>
      <c r="D6445" s="49" t="s">
        <v>38150</v>
      </c>
      <c r="E6445" s="1"/>
      <c r="F6445" s="1"/>
    </row>
    <row r="6446" spans="1:6" ht="12.75" customHeight="1" x14ac:dyDescent="0.25">
      <c r="A6446" s="48" t="s">
        <v>38151</v>
      </c>
      <c r="B6446" s="48" t="s">
        <v>38152</v>
      </c>
      <c r="C6446" s="48" t="s">
        <v>9784</v>
      </c>
      <c r="D6446" s="49" t="s">
        <v>38153</v>
      </c>
      <c r="E6446" s="1"/>
      <c r="F6446" s="1"/>
    </row>
    <row r="6447" spans="1:6" ht="12.75" customHeight="1" x14ac:dyDescent="0.25">
      <c r="A6447" s="48" t="s">
        <v>38154</v>
      </c>
      <c r="B6447" s="48" t="s">
        <v>38155</v>
      </c>
      <c r="C6447" s="48" t="s">
        <v>9784</v>
      </c>
      <c r="D6447" s="49" t="s">
        <v>35024</v>
      </c>
      <c r="E6447" s="1"/>
      <c r="F6447" s="1"/>
    </row>
    <row r="6448" spans="1:6" ht="12.75" customHeight="1" x14ac:dyDescent="0.25">
      <c r="A6448" s="48" t="s">
        <v>38156</v>
      </c>
      <c r="B6448" s="48" t="s">
        <v>38157</v>
      </c>
      <c r="C6448" s="48" t="s">
        <v>9784</v>
      </c>
      <c r="D6448" s="49" t="s">
        <v>38158</v>
      </c>
      <c r="E6448" s="1"/>
      <c r="F6448" s="1"/>
    </row>
    <row r="6449" spans="1:6" ht="12.75" customHeight="1" x14ac:dyDescent="0.25">
      <c r="A6449" s="48" t="s">
        <v>38159</v>
      </c>
      <c r="B6449" s="48" t="s">
        <v>38160</v>
      </c>
      <c r="C6449" s="48" t="s">
        <v>9784</v>
      </c>
      <c r="D6449" s="49" t="s">
        <v>38161</v>
      </c>
      <c r="E6449" s="1"/>
      <c r="F6449" s="1"/>
    </row>
    <row r="6450" spans="1:6" ht="12.75" customHeight="1" x14ac:dyDescent="0.25">
      <c r="A6450" s="48" t="s">
        <v>38162</v>
      </c>
      <c r="B6450" s="48" t="s">
        <v>38163</v>
      </c>
      <c r="C6450" s="48" t="s">
        <v>9784</v>
      </c>
      <c r="D6450" s="49" t="s">
        <v>38164</v>
      </c>
      <c r="E6450" s="1"/>
      <c r="F6450" s="1"/>
    </row>
    <row r="6451" spans="1:6" ht="12.75" customHeight="1" x14ac:dyDescent="0.25">
      <c r="A6451" s="48" t="s">
        <v>38165</v>
      </c>
      <c r="B6451" s="48" t="s">
        <v>38166</v>
      </c>
      <c r="C6451" s="48" t="s">
        <v>9784</v>
      </c>
      <c r="D6451" s="49" t="s">
        <v>38167</v>
      </c>
      <c r="E6451" s="1"/>
      <c r="F6451" s="1"/>
    </row>
    <row r="6452" spans="1:6" ht="12.75" customHeight="1" x14ac:dyDescent="0.25">
      <c r="A6452" s="48" t="s">
        <v>38168</v>
      </c>
      <c r="B6452" s="48" t="s">
        <v>38169</v>
      </c>
      <c r="C6452" s="48" t="s">
        <v>9784</v>
      </c>
      <c r="D6452" s="49" t="s">
        <v>38170</v>
      </c>
      <c r="E6452" s="1"/>
      <c r="F6452" s="1"/>
    </row>
    <row r="6453" spans="1:6" ht="12.75" customHeight="1" x14ac:dyDescent="0.25">
      <c r="A6453" s="48" t="s">
        <v>38171</v>
      </c>
      <c r="B6453" s="48" t="s">
        <v>38172</v>
      </c>
      <c r="C6453" s="48" t="s">
        <v>9784</v>
      </c>
      <c r="D6453" s="49" t="s">
        <v>38173</v>
      </c>
      <c r="E6453" s="1"/>
      <c r="F6453" s="1"/>
    </row>
    <row r="6454" spans="1:6" ht="12.75" customHeight="1" x14ac:dyDescent="0.25">
      <c r="A6454" s="48" t="s">
        <v>38174</v>
      </c>
      <c r="B6454" s="48" t="s">
        <v>38175</v>
      </c>
      <c r="C6454" s="48" t="s">
        <v>9784</v>
      </c>
      <c r="D6454" s="49" t="s">
        <v>38176</v>
      </c>
      <c r="E6454" s="1"/>
      <c r="F6454" s="1"/>
    </row>
    <row r="6455" spans="1:6" ht="12.75" customHeight="1" x14ac:dyDescent="0.25">
      <c r="A6455" s="48" t="s">
        <v>38177</v>
      </c>
      <c r="B6455" s="48" t="s">
        <v>38178</v>
      </c>
      <c r="C6455" s="48" t="s">
        <v>9784</v>
      </c>
      <c r="D6455" s="49" t="s">
        <v>35585</v>
      </c>
      <c r="E6455" s="1"/>
      <c r="F6455" s="1"/>
    </row>
    <row r="6456" spans="1:6" ht="12.75" customHeight="1" x14ac:dyDescent="0.25">
      <c r="A6456" s="48" t="s">
        <v>38179</v>
      </c>
      <c r="B6456" s="48" t="s">
        <v>38180</v>
      </c>
      <c r="C6456" s="48" t="s">
        <v>9784</v>
      </c>
      <c r="D6456" s="49" t="s">
        <v>6866</v>
      </c>
      <c r="E6456" s="1"/>
      <c r="F6456" s="1"/>
    </row>
    <row r="6457" spans="1:6" ht="12.75" customHeight="1" x14ac:dyDescent="0.25">
      <c r="A6457" s="48" t="s">
        <v>38181</v>
      </c>
      <c r="B6457" s="48" t="s">
        <v>38182</v>
      </c>
      <c r="C6457" s="48" t="s">
        <v>9784</v>
      </c>
      <c r="D6457" s="49" t="s">
        <v>9062</v>
      </c>
      <c r="E6457" s="1"/>
      <c r="F6457" s="1"/>
    </row>
    <row r="6458" spans="1:6" ht="12.75" customHeight="1" x14ac:dyDescent="0.25">
      <c r="A6458" s="48" t="s">
        <v>38183</v>
      </c>
      <c r="B6458" s="48" t="s">
        <v>38184</v>
      </c>
      <c r="C6458" s="48" t="s">
        <v>9784</v>
      </c>
      <c r="D6458" s="49" t="s">
        <v>38185</v>
      </c>
      <c r="E6458" s="1"/>
      <c r="F6458" s="1"/>
    </row>
    <row r="6459" spans="1:6" ht="12.75" customHeight="1" x14ac:dyDescent="0.25">
      <c r="A6459" s="48" t="s">
        <v>38186</v>
      </c>
      <c r="B6459" s="48" t="s">
        <v>38187</v>
      </c>
      <c r="C6459" s="48" t="s">
        <v>9784</v>
      </c>
      <c r="D6459" s="49" t="s">
        <v>38188</v>
      </c>
      <c r="E6459" s="1"/>
      <c r="F6459" s="1"/>
    </row>
    <row r="6460" spans="1:6" ht="12.75" customHeight="1" x14ac:dyDescent="0.25">
      <c r="A6460" s="48" t="s">
        <v>38189</v>
      </c>
      <c r="B6460" s="48" t="s">
        <v>38190</v>
      </c>
      <c r="C6460" s="48" t="s">
        <v>9784</v>
      </c>
      <c r="D6460" s="49" t="s">
        <v>38191</v>
      </c>
      <c r="E6460" s="1"/>
      <c r="F6460" s="1"/>
    </row>
    <row r="6461" spans="1:6" ht="12.75" customHeight="1" x14ac:dyDescent="0.25">
      <c r="A6461" s="48" t="s">
        <v>38192</v>
      </c>
      <c r="B6461" s="48" t="s">
        <v>38193</v>
      </c>
      <c r="C6461" s="48" t="s">
        <v>9784</v>
      </c>
      <c r="D6461" s="49" t="s">
        <v>38194</v>
      </c>
      <c r="E6461" s="1"/>
      <c r="F6461" s="1"/>
    </row>
    <row r="6462" spans="1:6" ht="12.75" customHeight="1" x14ac:dyDescent="0.25">
      <c r="A6462" s="48" t="s">
        <v>38195</v>
      </c>
      <c r="B6462" s="48" t="s">
        <v>38196</v>
      </c>
      <c r="C6462" s="48" t="s">
        <v>9784</v>
      </c>
      <c r="D6462" s="49" t="s">
        <v>32415</v>
      </c>
      <c r="E6462" s="1"/>
      <c r="F6462" s="1"/>
    </row>
    <row r="6463" spans="1:6" ht="12.75" customHeight="1" x14ac:dyDescent="0.25">
      <c r="A6463" s="48" t="s">
        <v>38197</v>
      </c>
      <c r="B6463" s="48" t="s">
        <v>38198</v>
      </c>
      <c r="C6463" s="48" t="s">
        <v>9784</v>
      </c>
      <c r="D6463" s="49" t="s">
        <v>38199</v>
      </c>
      <c r="E6463" s="1"/>
      <c r="F6463" s="1"/>
    </row>
    <row r="6464" spans="1:6" ht="12.75" customHeight="1" x14ac:dyDescent="0.25">
      <c r="A6464" s="48" t="s">
        <v>38200</v>
      </c>
      <c r="B6464" s="48" t="s">
        <v>38201</v>
      </c>
      <c r="C6464" s="48" t="s">
        <v>9784</v>
      </c>
      <c r="D6464" s="49" t="s">
        <v>38202</v>
      </c>
      <c r="E6464" s="1"/>
      <c r="F6464" s="1"/>
    </row>
    <row r="6465" spans="1:6" ht="12.75" customHeight="1" x14ac:dyDescent="0.25">
      <c r="A6465" s="48" t="s">
        <v>38203</v>
      </c>
      <c r="B6465" s="48" t="s">
        <v>38204</v>
      </c>
      <c r="C6465" s="48" t="s">
        <v>9784</v>
      </c>
      <c r="D6465" s="49" t="s">
        <v>38205</v>
      </c>
      <c r="E6465" s="1"/>
      <c r="F6465" s="1"/>
    </row>
    <row r="6466" spans="1:6" ht="12.75" customHeight="1" x14ac:dyDescent="0.25">
      <c r="A6466" s="48" t="s">
        <v>38206</v>
      </c>
      <c r="B6466" s="48" t="s">
        <v>38207</v>
      </c>
      <c r="C6466" s="48" t="s">
        <v>9784</v>
      </c>
      <c r="D6466" s="49" t="s">
        <v>38208</v>
      </c>
      <c r="E6466" s="1"/>
      <c r="F6466" s="1"/>
    </row>
    <row r="6467" spans="1:6" ht="12.75" customHeight="1" x14ac:dyDescent="0.25">
      <c r="A6467" s="48" t="s">
        <v>38209</v>
      </c>
      <c r="B6467" s="48" t="s">
        <v>38210</v>
      </c>
      <c r="C6467" s="48" t="s">
        <v>9784</v>
      </c>
      <c r="D6467" s="49" t="s">
        <v>38211</v>
      </c>
      <c r="E6467" s="1"/>
      <c r="F6467" s="1"/>
    </row>
    <row r="6468" spans="1:6" ht="12.75" customHeight="1" x14ac:dyDescent="0.25">
      <c r="A6468" s="48" t="s">
        <v>38212</v>
      </c>
      <c r="B6468" s="48" t="s">
        <v>38213</v>
      </c>
      <c r="C6468" s="48" t="s">
        <v>9784</v>
      </c>
      <c r="D6468" s="49" t="s">
        <v>30716</v>
      </c>
      <c r="E6468" s="1"/>
      <c r="F6468" s="1"/>
    </row>
    <row r="6469" spans="1:6" ht="12.75" customHeight="1" x14ac:dyDescent="0.25">
      <c r="A6469" s="48" t="s">
        <v>38214</v>
      </c>
      <c r="B6469" s="48" t="s">
        <v>38215</v>
      </c>
      <c r="C6469" s="48" t="s">
        <v>9784</v>
      </c>
      <c r="D6469" s="49" t="s">
        <v>38216</v>
      </c>
      <c r="E6469" s="1"/>
      <c r="F6469" s="1"/>
    </row>
    <row r="6470" spans="1:6" ht="12.75" customHeight="1" x14ac:dyDescent="0.25">
      <c r="A6470" s="48" t="s">
        <v>38217</v>
      </c>
      <c r="B6470" s="48" t="s">
        <v>38218</v>
      </c>
      <c r="C6470" s="48" t="s">
        <v>9784</v>
      </c>
      <c r="D6470" s="49" t="s">
        <v>38219</v>
      </c>
      <c r="E6470" s="1"/>
      <c r="F6470" s="1"/>
    </row>
    <row r="6471" spans="1:6" ht="12.75" customHeight="1" x14ac:dyDescent="0.25">
      <c r="A6471" s="48" t="s">
        <v>38220</v>
      </c>
      <c r="B6471" s="48" t="s">
        <v>38221</v>
      </c>
      <c r="C6471" s="48" t="s">
        <v>9784</v>
      </c>
      <c r="D6471" s="49" t="s">
        <v>38222</v>
      </c>
      <c r="E6471" s="1"/>
      <c r="F6471" s="1"/>
    </row>
    <row r="6472" spans="1:6" ht="12.75" customHeight="1" x14ac:dyDescent="0.25">
      <c r="A6472" s="48" t="s">
        <v>38223</v>
      </c>
      <c r="B6472" s="48" t="s">
        <v>38224</v>
      </c>
      <c r="C6472" s="48" t="s">
        <v>9784</v>
      </c>
      <c r="D6472" s="49" t="s">
        <v>38225</v>
      </c>
      <c r="E6472" s="1"/>
      <c r="F6472" s="1"/>
    </row>
    <row r="6473" spans="1:6" ht="12.75" customHeight="1" x14ac:dyDescent="0.25">
      <c r="A6473" s="48" t="s">
        <v>38226</v>
      </c>
      <c r="B6473" s="48" t="s">
        <v>38227</v>
      </c>
      <c r="C6473" s="48" t="s">
        <v>9784</v>
      </c>
      <c r="D6473" s="49" t="s">
        <v>38228</v>
      </c>
      <c r="E6473" s="1"/>
      <c r="F6473" s="1"/>
    </row>
    <row r="6474" spans="1:6" ht="12.75" customHeight="1" x14ac:dyDescent="0.25">
      <c r="A6474" s="48" t="s">
        <v>38229</v>
      </c>
      <c r="B6474" s="48" t="s">
        <v>38230</v>
      </c>
      <c r="C6474" s="48" t="s">
        <v>9784</v>
      </c>
      <c r="D6474" s="49" t="s">
        <v>38231</v>
      </c>
      <c r="E6474" s="1"/>
      <c r="F6474" s="1"/>
    </row>
    <row r="6475" spans="1:6" ht="12.75" customHeight="1" x14ac:dyDescent="0.25">
      <c r="A6475" s="48" t="s">
        <v>38232</v>
      </c>
      <c r="B6475" s="48" t="s">
        <v>38233</v>
      </c>
      <c r="C6475" s="48" t="s">
        <v>9784</v>
      </c>
      <c r="D6475" s="49" t="s">
        <v>38234</v>
      </c>
      <c r="E6475" s="1"/>
      <c r="F6475" s="1"/>
    </row>
    <row r="6476" spans="1:6" ht="12.75" customHeight="1" x14ac:dyDescent="0.25">
      <c r="A6476" s="48" t="s">
        <v>38235</v>
      </c>
      <c r="B6476" s="48" t="s">
        <v>38236</v>
      </c>
      <c r="C6476" s="48" t="s">
        <v>9784</v>
      </c>
      <c r="D6476" s="49" t="s">
        <v>38237</v>
      </c>
      <c r="E6476" s="1"/>
      <c r="F6476" s="1"/>
    </row>
    <row r="6477" spans="1:6" ht="12.75" customHeight="1" x14ac:dyDescent="0.25">
      <c r="A6477" s="48" t="s">
        <v>38238</v>
      </c>
      <c r="B6477" s="48" t="s">
        <v>38239</v>
      </c>
      <c r="C6477" s="48" t="s">
        <v>9784</v>
      </c>
      <c r="D6477" s="49" t="s">
        <v>35036</v>
      </c>
      <c r="E6477" s="1"/>
      <c r="F6477" s="1"/>
    </row>
    <row r="6478" spans="1:6" ht="12.75" customHeight="1" x14ac:dyDescent="0.25">
      <c r="A6478" s="48" t="s">
        <v>38240</v>
      </c>
      <c r="B6478" s="48" t="s">
        <v>38241</v>
      </c>
      <c r="C6478" s="48" t="s">
        <v>9784</v>
      </c>
      <c r="D6478" s="49" t="s">
        <v>38242</v>
      </c>
      <c r="E6478" s="1"/>
      <c r="F6478" s="1"/>
    </row>
    <row r="6479" spans="1:6" ht="12.75" customHeight="1" x14ac:dyDescent="0.25">
      <c r="A6479" s="48" t="s">
        <v>38243</v>
      </c>
      <c r="B6479" s="48" t="s">
        <v>38244</v>
      </c>
      <c r="C6479" s="48" t="s">
        <v>9784</v>
      </c>
      <c r="D6479" s="49" t="s">
        <v>38245</v>
      </c>
      <c r="E6479" s="1"/>
      <c r="F6479" s="1"/>
    </row>
    <row r="6480" spans="1:6" ht="12.75" customHeight="1" x14ac:dyDescent="0.25">
      <c r="A6480" s="48" t="s">
        <v>38246</v>
      </c>
      <c r="B6480" s="48" t="s">
        <v>38247</v>
      </c>
      <c r="C6480" s="48" t="s">
        <v>9784</v>
      </c>
      <c r="D6480" s="49" t="s">
        <v>38248</v>
      </c>
      <c r="E6480" s="1"/>
      <c r="F6480" s="1"/>
    </row>
    <row r="6481" spans="1:6" ht="12.75" customHeight="1" x14ac:dyDescent="0.25">
      <c r="A6481" s="48" t="s">
        <v>38249</v>
      </c>
      <c r="B6481" s="48" t="s">
        <v>38250</v>
      </c>
      <c r="C6481" s="48" t="s">
        <v>9784</v>
      </c>
      <c r="D6481" s="49" t="s">
        <v>38251</v>
      </c>
      <c r="E6481" s="1"/>
      <c r="F6481" s="1"/>
    </row>
    <row r="6482" spans="1:6" ht="12.75" customHeight="1" x14ac:dyDescent="0.25">
      <c r="A6482" s="48" t="s">
        <v>38252</v>
      </c>
      <c r="B6482" s="48" t="s">
        <v>38253</v>
      </c>
      <c r="C6482" s="48" t="s">
        <v>9784</v>
      </c>
      <c r="D6482" s="49" t="s">
        <v>38254</v>
      </c>
      <c r="E6482" s="1"/>
      <c r="F6482" s="1"/>
    </row>
    <row r="6483" spans="1:6" ht="12.75" customHeight="1" x14ac:dyDescent="0.25">
      <c r="A6483" s="48" t="s">
        <v>38255</v>
      </c>
      <c r="B6483" s="48" t="s">
        <v>38256</v>
      </c>
      <c r="C6483" s="48" t="s">
        <v>9784</v>
      </c>
      <c r="D6483" s="49" t="s">
        <v>30680</v>
      </c>
      <c r="E6483" s="1"/>
      <c r="F6483" s="1"/>
    </row>
    <row r="6484" spans="1:6" ht="12.75" customHeight="1" x14ac:dyDescent="0.25">
      <c r="A6484" s="48" t="s">
        <v>38257</v>
      </c>
      <c r="B6484" s="48" t="s">
        <v>38258</v>
      </c>
      <c r="C6484" s="48" t="s">
        <v>9784</v>
      </c>
      <c r="D6484" s="49" t="s">
        <v>38259</v>
      </c>
      <c r="E6484" s="1"/>
      <c r="F6484" s="1"/>
    </row>
    <row r="6485" spans="1:6" ht="12.75" customHeight="1" x14ac:dyDescent="0.25">
      <c r="A6485" s="48" t="s">
        <v>38260</v>
      </c>
      <c r="B6485" s="48" t="s">
        <v>38261</v>
      </c>
      <c r="C6485" s="48" t="s">
        <v>9784</v>
      </c>
      <c r="D6485" s="49" t="s">
        <v>30660</v>
      </c>
      <c r="E6485" s="1"/>
      <c r="F6485" s="1"/>
    </row>
    <row r="6486" spans="1:6" ht="12.75" customHeight="1" x14ac:dyDescent="0.25">
      <c r="A6486" s="48" t="s">
        <v>38262</v>
      </c>
      <c r="B6486" s="48" t="s">
        <v>38263</v>
      </c>
      <c r="C6486" s="48" t="s">
        <v>9784</v>
      </c>
      <c r="D6486" s="49" t="s">
        <v>38264</v>
      </c>
      <c r="E6486" s="1"/>
      <c r="F6486" s="1"/>
    </row>
    <row r="6487" spans="1:6" ht="12.75" customHeight="1" x14ac:dyDescent="0.25">
      <c r="A6487" s="48" t="s">
        <v>38265</v>
      </c>
      <c r="B6487" s="48" t="s">
        <v>38266</v>
      </c>
      <c r="C6487" s="48" t="s">
        <v>9784</v>
      </c>
      <c r="D6487" s="49" t="s">
        <v>38267</v>
      </c>
      <c r="E6487" s="1"/>
      <c r="F6487" s="1"/>
    </row>
    <row r="6488" spans="1:6" ht="12.75" customHeight="1" x14ac:dyDescent="0.25">
      <c r="A6488" s="48" t="s">
        <v>38268</v>
      </c>
      <c r="B6488" s="48" t="s">
        <v>38269</v>
      </c>
      <c r="C6488" s="48" t="s">
        <v>9784</v>
      </c>
      <c r="D6488" s="49" t="s">
        <v>38270</v>
      </c>
      <c r="E6488" s="1"/>
      <c r="F6488" s="1"/>
    </row>
    <row r="6489" spans="1:6" ht="12.75" customHeight="1" x14ac:dyDescent="0.25">
      <c r="A6489" s="48" t="s">
        <v>38271</v>
      </c>
      <c r="B6489" s="48" t="s">
        <v>38272</v>
      </c>
      <c r="C6489" s="48" t="s">
        <v>9784</v>
      </c>
      <c r="D6489" s="49" t="s">
        <v>38273</v>
      </c>
      <c r="E6489" s="1"/>
      <c r="F6489" s="1"/>
    </row>
    <row r="6490" spans="1:6" ht="12.75" customHeight="1" x14ac:dyDescent="0.25">
      <c r="A6490" s="48" t="s">
        <v>38274</v>
      </c>
      <c r="B6490" s="48" t="s">
        <v>38275</v>
      </c>
      <c r="C6490" s="48" t="s">
        <v>9784</v>
      </c>
      <c r="D6490" s="49" t="s">
        <v>38276</v>
      </c>
      <c r="E6490" s="1"/>
      <c r="F6490" s="1"/>
    </row>
    <row r="6491" spans="1:6" ht="12.75" customHeight="1" x14ac:dyDescent="0.25">
      <c r="A6491" s="48" t="s">
        <v>38277</v>
      </c>
      <c r="B6491" s="48" t="s">
        <v>38278</v>
      </c>
      <c r="C6491" s="48" t="s">
        <v>9784</v>
      </c>
      <c r="D6491" s="49" t="s">
        <v>32573</v>
      </c>
      <c r="E6491" s="1"/>
      <c r="F6491" s="1"/>
    </row>
    <row r="6492" spans="1:6" ht="12.75" customHeight="1" x14ac:dyDescent="0.25">
      <c r="A6492" s="48" t="s">
        <v>38279</v>
      </c>
      <c r="B6492" s="48" t="s">
        <v>38280</v>
      </c>
      <c r="C6492" s="48" t="s">
        <v>9784</v>
      </c>
      <c r="D6492" s="49" t="s">
        <v>7647</v>
      </c>
      <c r="E6492" s="1"/>
      <c r="F6492" s="1"/>
    </row>
    <row r="6493" spans="1:6" ht="12.75" customHeight="1" x14ac:dyDescent="0.25">
      <c r="A6493" s="48" t="s">
        <v>38281</v>
      </c>
      <c r="B6493" s="48" t="s">
        <v>38282</v>
      </c>
      <c r="C6493" s="48" t="s">
        <v>9784</v>
      </c>
      <c r="D6493" s="49" t="s">
        <v>2684</v>
      </c>
      <c r="E6493" s="1"/>
      <c r="F6493" s="1"/>
    </row>
    <row r="6494" spans="1:6" ht="12.75" customHeight="1" x14ac:dyDescent="0.25">
      <c r="A6494" s="48" t="s">
        <v>38283</v>
      </c>
      <c r="B6494" s="48" t="s">
        <v>38284</v>
      </c>
      <c r="C6494" s="48" t="s">
        <v>9784</v>
      </c>
      <c r="D6494" s="49" t="s">
        <v>38285</v>
      </c>
      <c r="E6494" s="1"/>
      <c r="F6494" s="1"/>
    </row>
    <row r="6495" spans="1:6" ht="12.75" customHeight="1" x14ac:dyDescent="0.25">
      <c r="A6495" s="48" t="s">
        <v>38286</v>
      </c>
      <c r="B6495" s="48" t="s">
        <v>38287</v>
      </c>
      <c r="C6495" s="48" t="s">
        <v>9784</v>
      </c>
      <c r="D6495" s="49" t="s">
        <v>22517</v>
      </c>
      <c r="E6495" s="1"/>
      <c r="F6495" s="1"/>
    </row>
    <row r="6496" spans="1:6" ht="12.75" customHeight="1" x14ac:dyDescent="0.25">
      <c r="A6496" s="48" t="s">
        <v>38288</v>
      </c>
      <c r="B6496" s="48" t="s">
        <v>38289</v>
      </c>
      <c r="C6496" s="48" t="s">
        <v>9784</v>
      </c>
      <c r="D6496" s="49" t="s">
        <v>30458</v>
      </c>
      <c r="E6496" s="1"/>
      <c r="F6496" s="1"/>
    </row>
    <row r="6497" spans="1:6" ht="12.75" customHeight="1" x14ac:dyDescent="0.25">
      <c r="A6497" s="48" t="s">
        <v>38290</v>
      </c>
      <c r="B6497" s="48" t="s">
        <v>38291</v>
      </c>
      <c r="C6497" s="48" t="s">
        <v>9784</v>
      </c>
      <c r="D6497" s="49" t="s">
        <v>23272</v>
      </c>
      <c r="E6497" s="1"/>
      <c r="F6497" s="1"/>
    </row>
    <row r="6498" spans="1:6" ht="12.75" customHeight="1" x14ac:dyDescent="0.25">
      <c r="A6498" s="48" t="s">
        <v>38292</v>
      </c>
      <c r="B6498" s="48" t="s">
        <v>38293</v>
      </c>
      <c r="C6498" s="48" t="s">
        <v>9784</v>
      </c>
      <c r="D6498" s="49" t="s">
        <v>38294</v>
      </c>
      <c r="E6498" s="1"/>
      <c r="F6498" s="1"/>
    </row>
    <row r="6499" spans="1:6" ht="12.75" customHeight="1" x14ac:dyDescent="0.25">
      <c r="A6499" s="48" t="s">
        <v>38295</v>
      </c>
      <c r="B6499" s="48" t="s">
        <v>38296</v>
      </c>
      <c r="C6499" s="48" t="s">
        <v>9784</v>
      </c>
      <c r="D6499" s="49" t="s">
        <v>38297</v>
      </c>
      <c r="E6499" s="1"/>
      <c r="F6499" s="1"/>
    </row>
    <row r="6500" spans="1:6" ht="12.75" customHeight="1" x14ac:dyDescent="0.25">
      <c r="A6500" s="48" t="s">
        <v>38298</v>
      </c>
      <c r="B6500" s="48" t="s">
        <v>38299</v>
      </c>
      <c r="C6500" s="48" t="s">
        <v>9784</v>
      </c>
      <c r="D6500" s="49" t="s">
        <v>21094</v>
      </c>
      <c r="E6500" s="1"/>
      <c r="F6500" s="1"/>
    </row>
    <row r="6501" spans="1:6" ht="12.75" customHeight="1" x14ac:dyDescent="0.25">
      <c r="A6501" s="48" t="s">
        <v>38300</v>
      </c>
      <c r="B6501" s="48" t="s">
        <v>38301</v>
      </c>
      <c r="C6501" s="48" t="s">
        <v>9784</v>
      </c>
      <c r="D6501" s="49" t="s">
        <v>7091</v>
      </c>
      <c r="E6501" s="1"/>
      <c r="F6501" s="1"/>
    </row>
    <row r="6502" spans="1:6" ht="12.75" customHeight="1" x14ac:dyDescent="0.25">
      <c r="A6502" s="48" t="s">
        <v>38302</v>
      </c>
      <c r="B6502" s="48" t="s">
        <v>38303</v>
      </c>
      <c r="C6502" s="48" t="s">
        <v>9784</v>
      </c>
      <c r="D6502" s="49" t="s">
        <v>38304</v>
      </c>
      <c r="E6502" s="1"/>
      <c r="F6502" s="1"/>
    </row>
    <row r="6503" spans="1:6" ht="12.75" customHeight="1" x14ac:dyDescent="0.25">
      <c r="A6503" s="48" t="s">
        <v>38305</v>
      </c>
      <c r="B6503" s="48" t="s">
        <v>38306</v>
      </c>
      <c r="C6503" s="48" t="s">
        <v>9784</v>
      </c>
      <c r="D6503" s="49" t="s">
        <v>38307</v>
      </c>
      <c r="E6503" s="1"/>
      <c r="F6503" s="1"/>
    </row>
    <row r="6504" spans="1:6" ht="12.75" customHeight="1" x14ac:dyDescent="0.25">
      <c r="A6504" s="48" t="s">
        <v>38308</v>
      </c>
      <c r="B6504" s="48" t="s">
        <v>38309</v>
      </c>
      <c r="C6504" s="48" t="s">
        <v>9784</v>
      </c>
      <c r="D6504" s="49" t="s">
        <v>4053</v>
      </c>
      <c r="E6504" s="1"/>
      <c r="F6504" s="1"/>
    </row>
    <row r="6505" spans="1:6" ht="12.75" customHeight="1" x14ac:dyDescent="0.25">
      <c r="A6505" s="48" t="s">
        <v>38310</v>
      </c>
      <c r="B6505" s="48" t="s">
        <v>38311</v>
      </c>
      <c r="C6505" s="48" t="s">
        <v>9784</v>
      </c>
      <c r="D6505" s="49" t="s">
        <v>38312</v>
      </c>
      <c r="E6505" s="1"/>
      <c r="F6505" s="1"/>
    </row>
    <row r="6506" spans="1:6" ht="12.75" customHeight="1" x14ac:dyDescent="0.25">
      <c r="A6506" s="48" t="s">
        <v>38313</v>
      </c>
      <c r="B6506" s="48" t="s">
        <v>38314</v>
      </c>
      <c r="C6506" s="48" t="s">
        <v>9784</v>
      </c>
      <c r="D6506" s="49" t="s">
        <v>38315</v>
      </c>
      <c r="E6506" s="1"/>
      <c r="F6506" s="1"/>
    </row>
    <row r="6507" spans="1:6" ht="12.75" customHeight="1" x14ac:dyDescent="0.25">
      <c r="A6507" s="48" t="s">
        <v>38316</v>
      </c>
      <c r="B6507" s="48" t="s">
        <v>38317</v>
      </c>
      <c r="C6507" s="48" t="s">
        <v>9784</v>
      </c>
      <c r="D6507" s="49" t="s">
        <v>25249</v>
      </c>
      <c r="E6507" s="1"/>
      <c r="F6507" s="1"/>
    </row>
    <row r="6508" spans="1:6" ht="12.75" customHeight="1" x14ac:dyDescent="0.25">
      <c r="A6508" s="48" t="s">
        <v>38318</v>
      </c>
      <c r="B6508" s="48" t="s">
        <v>38319</v>
      </c>
      <c r="C6508" s="48" t="s">
        <v>9784</v>
      </c>
      <c r="D6508" s="49" t="s">
        <v>38320</v>
      </c>
      <c r="E6508" s="1"/>
      <c r="F6508" s="1"/>
    </row>
    <row r="6509" spans="1:6" ht="12.75" customHeight="1" x14ac:dyDescent="0.25">
      <c r="A6509" s="48" t="s">
        <v>38321</v>
      </c>
      <c r="B6509" s="48" t="s">
        <v>38322</v>
      </c>
      <c r="C6509" s="48" t="s">
        <v>9784</v>
      </c>
      <c r="D6509" s="49" t="s">
        <v>38323</v>
      </c>
      <c r="E6509" s="1"/>
      <c r="F6509" s="1"/>
    </row>
    <row r="6510" spans="1:6" ht="12.75" customHeight="1" x14ac:dyDescent="0.25">
      <c r="A6510" s="48" t="s">
        <v>38324</v>
      </c>
      <c r="B6510" s="48" t="s">
        <v>38325</v>
      </c>
      <c r="C6510" s="48" t="s">
        <v>9784</v>
      </c>
      <c r="D6510" s="49" t="s">
        <v>38326</v>
      </c>
      <c r="E6510" s="1"/>
      <c r="F6510" s="1"/>
    </row>
    <row r="6511" spans="1:6" ht="12.75" customHeight="1" x14ac:dyDescent="0.25">
      <c r="A6511" s="48" t="s">
        <v>38327</v>
      </c>
      <c r="B6511" s="48" t="s">
        <v>38328</v>
      </c>
      <c r="C6511" s="48" t="s">
        <v>9784</v>
      </c>
      <c r="D6511" s="49" t="s">
        <v>7682</v>
      </c>
      <c r="E6511" s="1"/>
      <c r="F6511" s="1"/>
    </row>
    <row r="6512" spans="1:6" ht="12.75" customHeight="1" x14ac:dyDescent="0.25">
      <c r="A6512" s="48" t="s">
        <v>38329</v>
      </c>
      <c r="B6512" s="48" t="s">
        <v>38330</v>
      </c>
      <c r="C6512" s="48" t="s">
        <v>9784</v>
      </c>
      <c r="D6512" s="49" t="s">
        <v>38331</v>
      </c>
      <c r="E6512" s="1"/>
      <c r="F6512" s="1"/>
    </row>
    <row r="6513" spans="1:6" ht="12.75" customHeight="1" x14ac:dyDescent="0.25">
      <c r="A6513" s="48" t="s">
        <v>38332</v>
      </c>
      <c r="B6513" s="48" t="s">
        <v>38333</v>
      </c>
      <c r="C6513" s="48" t="s">
        <v>9784</v>
      </c>
      <c r="D6513" s="49" t="s">
        <v>38334</v>
      </c>
      <c r="E6513" s="1"/>
      <c r="F6513" s="1"/>
    </row>
    <row r="6514" spans="1:6" ht="12.75" customHeight="1" x14ac:dyDescent="0.25">
      <c r="A6514" s="48" t="s">
        <v>38335</v>
      </c>
      <c r="B6514" s="48" t="s">
        <v>38336</v>
      </c>
      <c r="C6514" s="48" t="s">
        <v>9784</v>
      </c>
      <c r="D6514" s="49" t="s">
        <v>38337</v>
      </c>
      <c r="E6514" s="1"/>
      <c r="F6514" s="1"/>
    </row>
    <row r="6515" spans="1:6" ht="12.75" customHeight="1" x14ac:dyDescent="0.25">
      <c r="A6515" s="48" t="s">
        <v>38338</v>
      </c>
      <c r="B6515" s="48" t="s">
        <v>38339</v>
      </c>
      <c r="C6515" s="48" t="s">
        <v>9784</v>
      </c>
      <c r="D6515" s="49" t="s">
        <v>38340</v>
      </c>
      <c r="E6515" s="1"/>
      <c r="F6515" s="1"/>
    </row>
    <row r="6516" spans="1:6" ht="12.75" customHeight="1" x14ac:dyDescent="0.25">
      <c r="A6516" s="48" t="s">
        <v>38341</v>
      </c>
      <c r="B6516" s="48" t="s">
        <v>38342</v>
      </c>
      <c r="C6516" s="48" t="s">
        <v>9784</v>
      </c>
      <c r="D6516" s="49" t="s">
        <v>38343</v>
      </c>
      <c r="E6516" s="1"/>
      <c r="F6516" s="1"/>
    </row>
    <row r="6517" spans="1:6" ht="12.75" customHeight="1" x14ac:dyDescent="0.25">
      <c r="A6517" s="48" t="s">
        <v>38344</v>
      </c>
      <c r="B6517" s="48" t="s">
        <v>38345</v>
      </c>
      <c r="C6517" s="48" t="s">
        <v>9784</v>
      </c>
      <c r="D6517" s="49" t="s">
        <v>38346</v>
      </c>
      <c r="E6517" s="1"/>
      <c r="F6517" s="1"/>
    </row>
    <row r="6518" spans="1:6" ht="12.75" customHeight="1" x14ac:dyDescent="0.25">
      <c r="A6518" s="48" t="s">
        <v>38347</v>
      </c>
      <c r="B6518" s="48" t="s">
        <v>38348</v>
      </c>
      <c r="C6518" s="48" t="s">
        <v>9784</v>
      </c>
      <c r="D6518" s="49" t="s">
        <v>36461</v>
      </c>
      <c r="E6518" s="1"/>
      <c r="F6518" s="1"/>
    </row>
    <row r="6519" spans="1:6" ht="12.75" customHeight="1" x14ac:dyDescent="0.25">
      <c r="A6519" s="48" t="s">
        <v>38349</v>
      </c>
      <c r="B6519" s="48" t="s">
        <v>38350</v>
      </c>
      <c r="C6519" s="48" t="s">
        <v>9784</v>
      </c>
      <c r="D6519" s="49" t="s">
        <v>30543</v>
      </c>
      <c r="E6519" s="1"/>
      <c r="F6519" s="1"/>
    </row>
    <row r="6520" spans="1:6" ht="12.75" customHeight="1" x14ac:dyDescent="0.25">
      <c r="A6520" s="48" t="s">
        <v>38351</v>
      </c>
      <c r="B6520" s="48" t="s">
        <v>38352</v>
      </c>
      <c r="C6520" s="48" t="s">
        <v>9784</v>
      </c>
      <c r="D6520" s="49" t="s">
        <v>38353</v>
      </c>
      <c r="E6520" s="1"/>
      <c r="F6520" s="1"/>
    </row>
    <row r="6521" spans="1:6" ht="12.75" customHeight="1" x14ac:dyDescent="0.25">
      <c r="A6521" s="48" t="s">
        <v>38354</v>
      </c>
      <c r="B6521" s="48" t="s">
        <v>38355</v>
      </c>
      <c r="C6521" s="48" t="s">
        <v>9784</v>
      </c>
      <c r="D6521" s="49" t="s">
        <v>26898</v>
      </c>
      <c r="E6521" s="1"/>
      <c r="F6521" s="1"/>
    </row>
    <row r="6522" spans="1:6" ht="12.75" customHeight="1" x14ac:dyDescent="0.25">
      <c r="A6522" s="48" t="s">
        <v>38356</v>
      </c>
      <c r="B6522" s="48" t="s">
        <v>38357</v>
      </c>
      <c r="C6522" s="48" t="s">
        <v>9784</v>
      </c>
      <c r="D6522" s="49" t="s">
        <v>38358</v>
      </c>
      <c r="E6522" s="1"/>
      <c r="F6522" s="1"/>
    </row>
    <row r="6523" spans="1:6" ht="12.75" customHeight="1" x14ac:dyDescent="0.25">
      <c r="A6523" s="48" t="s">
        <v>38359</v>
      </c>
      <c r="B6523" s="48" t="s">
        <v>38360</v>
      </c>
      <c r="C6523" s="48" t="s">
        <v>9784</v>
      </c>
      <c r="D6523" s="49" t="s">
        <v>38361</v>
      </c>
      <c r="E6523" s="1"/>
      <c r="F6523" s="1"/>
    </row>
    <row r="6524" spans="1:6" ht="12.75" customHeight="1" x14ac:dyDescent="0.25">
      <c r="A6524" s="48" t="s">
        <v>38362</v>
      </c>
      <c r="B6524" s="48" t="s">
        <v>38363</v>
      </c>
      <c r="C6524" s="48" t="s">
        <v>9784</v>
      </c>
      <c r="D6524" s="49" t="s">
        <v>38364</v>
      </c>
      <c r="E6524" s="1"/>
      <c r="F6524" s="1"/>
    </row>
    <row r="6525" spans="1:6" ht="12.75" customHeight="1" x14ac:dyDescent="0.25">
      <c r="A6525" s="48" t="s">
        <v>38365</v>
      </c>
      <c r="B6525" s="48" t="s">
        <v>38366</v>
      </c>
      <c r="C6525" s="48" t="s">
        <v>9784</v>
      </c>
      <c r="D6525" s="49" t="s">
        <v>38367</v>
      </c>
      <c r="E6525" s="1"/>
      <c r="F6525" s="1"/>
    </row>
    <row r="6526" spans="1:6" ht="12.75" customHeight="1" x14ac:dyDescent="0.25">
      <c r="A6526" s="48" t="s">
        <v>38368</v>
      </c>
      <c r="B6526" s="48" t="s">
        <v>38369</v>
      </c>
      <c r="C6526" s="48" t="s">
        <v>9784</v>
      </c>
      <c r="D6526" s="49" t="s">
        <v>38370</v>
      </c>
      <c r="E6526" s="1"/>
      <c r="F6526" s="1"/>
    </row>
    <row r="6527" spans="1:6" ht="12.75" customHeight="1" x14ac:dyDescent="0.25">
      <c r="A6527" s="48" t="s">
        <v>38371</v>
      </c>
      <c r="B6527" s="48" t="s">
        <v>38372</v>
      </c>
      <c r="C6527" s="48" t="s">
        <v>9784</v>
      </c>
      <c r="D6527" s="49" t="s">
        <v>38373</v>
      </c>
      <c r="E6527" s="1"/>
      <c r="F6527" s="1"/>
    </row>
    <row r="6528" spans="1:6" ht="12.75" customHeight="1" x14ac:dyDescent="0.25">
      <c r="A6528" s="48" t="s">
        <v>38374</v>
      </c>
      <c r="B6528" s="48" t="s">
        <v>38375</v>
      </c>
      <c r="C6528" s="48" t="s">
        <v>9784</v>
      </c>
      <c r="D6528" s="49" t="s">
        <v>31602</v>
      </c>
      <c r="E6528" s="1"/>
      <c r="F6528" s="1"/>
    </row>
    <row r="6529" spans="1:6" ht="12.75" customHeight="1" x14ac:dyDescent="0.25">
      <c r="A6529" s="48" t="s">
        <v>38376</v>
      </c>
      <c r="B6529" s="48" t="s">
        <v>38377</v>
      </c>
      <c r="C6529" s="48" t="s">
        <v>9784</v>
      </c>
      <c r="D6529" s="49" t="s">
        <v>21008</v>
      </c>
      <c r="E6529" s="1"/>
      <c r="F6529" s="1"/>
    </row>
    <row r="6530" spans="1:6" ht="12.75" customHeight="1" x14ac:dyDescent="0.25">
      <c r="A6530" s="48" t="s">
        <v>38378</v>
      </c>
      <c r="B6530" s="48" t="s">
        <v>38379</v>
      </c>
      <c r="C6530" s="48" t="s">
        <v>9784</v>
      </c>
      <c r="D6530" s="49" t="s">
        <v>38380</v>
      </c>
      <c r="E6530" s="1"/>
      <c r="F6530" s="1"/>
    </row>
    <row r="6531" spans="1:6" ht="12.75" customHeight="1" x14ac:dyDescent="0.25">
      <c r="A6531" s="48" t="s">
        <v>38381</v>
      </c>
      <c r="B6531" s="48" t="s">
        <v>38382</v>
      </c>
      <c r="C6531" s="48" t="s">
        <v>9784</v>
      </c>
      <c r="D6531" s="49" t="s">
        <v>38383</v>
      </c>
      <c r="E6531" s="1"/>
      <c r="F6531" s="1"/>
    </row>
    <row r="6532" spans="1:6" ht="12.75" customHeight="1" x14ac:dyDescent="0.25">
      <c r="A6532" s="48" t="s">
        <v>38384</v>
      </c>
      <c r="B6532" s="48" t="s">
        <v>38385</v>
      </c>
      <c r="C6532" s="48" t="s">
        <v>9784</v>
      </c>
      <c r="D6532" s="49" t="s">
        <v>38386</v>
      </c>
      <c r="E6532" s="1"/>
      <c r="F6532" s="1"/>
    </row>
    <row r="6533" spans="1:6" ht="12.75" customHeight="1" x14ac:dyDescent="0.25">
      <c r="A6533" s="48" t="s">
        <v>38387</v>
      </c>
      <c r="B6533" s="48" t="s">
        <v>38388</v>
      </c>
      <c r="C6533" s="48" t="s">
        <v>9784</v>
      </c>
      <c r="D6533" s="49" t="s">
        <v>32880</v>
      </c>
      <c r="E6533" s="1"/>
      <c r="F6533" s="1"/>
    </row>
    <row r="6534" spans="1:6" ht="12.75" customHeight="1" x14ac:dyDescent="0.25">
      <c r="A6534" s="48" t="s">
        <v>38389</v>
      </c>
      <c r="B6534" s="48" t="s">
        <v>38390</v>
      </c>
      <c r="C6534" s="48" t="s">
        <v>9784</v>
      </c>
      <c r="D6534" s="49" t="s">
        <v>38391</v>
      </c>
      <c r="E6534" s="1"/>
      <c r="F6534" s="1"/>
    </row>
    <row r="6535" spans="1:6" ht="12.75" customHeight="1" x14ac:dyDescent="0.25">
      <c r="A6535" s="48" t="s">
        <v>38392</v>
      </c>
      <c r="B6535" s="48" t="s">
        <v>38393</v>
      </c>
      <c r="C6535" s="48" t="s">
        <v>9784</v>
      </c>
      <c r="D6535" s="49" t="s">
        <v>38394</v>
      </c>
      <c r="E6535" s="1"/>
      <c r="F6535" s="1"/>
    </row>
    <row r="6536" spans="1:6" ht="12.75" customHeight="1" x14ac:dyDescent="0.25">
      <c r="A6536" s="48" t="s">
        <v>38395</v>
      </c>
      <c r="B6536" s="48" t="s">
        <v>38396</v>
      </c>
      <c r="C6536" s="48" t="s">
        <v>9784</v>
      </c>
      <c r="D6536" s="49" t="s">
        <v>38397</v>
      </c>
      <c r="E6536" s="1"/>
      <c r="F6536" s="1"/>
    </row>
    <row r="6537" spans="1:6" ht="12.75" customHeight="1" x14ac:dyDescent="0.25">
      <c r="A6537" s="48" t="s">
        <v>38398</v>
      </c>
      <c r="B6537" s="48" t="s">
        <v>38399</v>
      </c>
      <c r="C6537" s="48" t="s">
        <v>9784</v>
      </c>
      <c r="D6537" s="49" t="s">
        <v>38400</v>
      </c>
      <c r="E6537" s="1"/>
      <c r="F6537" s="1"/>
    </row>
    <row r="6538" spans="1:6" ht="12.75" customHeight="1" x14ac:dyDescent="0.25">
      <c r="A6538" s="48" t="s">
        <v>38401</v>
      </c>
      <c r="B6538" s="48" t="s">
        <v>38402</v>
      </c>
      <c r="C6538" s="48" t="s">
        <v>9784</v>
      </c>
      <c r="D6538" s="49" t="s">
        <v>38403</v>
      </c>
      <c r="E6538" s="1"/>
      <c r="F6538" s="1"/>
    </row>
    <row r="6539" spans="1:6" ht="12.75" customHeight="1" x14ac:dyDescent="0.25">
      <c r="A6539" s="48" t="s">
        <v>38404</v>
      </c>
      <c r="B6539" s="48" t="s">
        <v>38405</v>
      </c>
      <c r="C6539" s="48" t="s">
        <v>9784</v>
      </c>
      <c r="D6539" s="49" t="s">
        <v>21604</v>
      </c>
      <c r="E6539" s="1"/>
      <c r="F6539" s="1"/>
    </row>
    <row r="6540" spans="1:6" ht="12.75" customHeight="1" x14ac:dyDescent="0.25">
      <c r="A6540" s="48" t="s">
        <v>38406</v>
      </c>
      <c r="B6540" s="48" t="s">
        <v>38407</v>
      </c>
      <c r="C6540" s="48" t="s">
        <v>9784</v>
      </c>
      <c r="D6540" s="49" t="s">
        <v>38408</v>
      </c>
      <c r="E6540" s="1"/>
      <c r="F6540" s="1"/>
    </row>
    <row r="6541" spans="1:6" ht="12.75" customHeight="1" x14ac:dyDescent="0.25">
      <c r="A6541" s="48" t="s">
        <v>38409</v>
      </c>
      <c r="B6541" s="48" t="s">
        <v>38410</v>
      </c>
      <c r="C6541" s="48" t="s">
        <v>9784</v>
      </c>
      <c r="D6541" s="49" t="s">
        <v>38411</v>
      </c>
      <c r="E6541" s="1"/>
      <c r="F6541" s="1"/>
    </row>
    <row r="6542" spans="1:6" ht="12.75" customHeight="1" x14ac:dyDescent="0.25">
      <c r="A6542" s="48" t="s">
        <v>38412</v>
      </c>
      <c r="B6542" s="48" t="s">
        <v>38413</v>
      </c>
      <c r="C6542" s="48" t="s">
        <v>9784</v>
      </c>
      <c r="D6542" s="49" t="s">
        <v>38414</v>
      </c>
      <c r="E6542" s="1"/>
      <c r="F6542" s="1"/>
    </row>
    <row r="6543" spans="1:6" ht="12.75" customHeight="1" x14ac:dyDescent="0.25">
      <c r="A6543" s="48" t="s">
        <v>38415</v>
      </c>
      <c r="B6543" s="48" t="s">
        <v>38416</v>
      </c>
      <c r="C6543" s="48" t="s">
        <v>9784</v>
      </c>
      <c r="D6543" s="49" t="s">
        <v>38417</v>
      </c>
      <c r="E6543" s="1"/>
      <c r="F6543" s="1"/>
    </row>
    <row r="6544" spans="1:6" ht="12.75" customHeight="1" x14ac:dyDescent="0.25">
      <c r="A6544" s="48" t="s">
        <v>38418</v>
      </c>
      <c r="B6544" s="48" t="s">
        <v>38419</v>
      </c>
      <c r="C6544" s="48" t="s">
        <v>9784</v>
      </c>
      <c r="D6544" s="49" t="s">
        <v>38420</v>
      </c>
      <c r="E6544" s="1"/>
      <c r="F6544" s="1"/>
    </row>
    <row r="6545" spans="1:6" ht="12.75" customHeight="1" x14ac:dyDescent="0.25">
      <c r="A6545" s="48" t="s">
        <v>38421</v>
      </c>
      <c r="B6545" s="48" t="s">
        <v>38422</v>
      </c>
      <c r="C6545" s="48" t="s">
        <v>9784</v>
      </c>
      <c r="D6545" s="49" t="s">
        <v>38423</v>
      </c>
      <c r="E6545" s="1"/>
      <c r="F6545" s="1"/>
    </row>
    <row r="6546" spans="1:6" ht="12.75" customHeight="1" x14ac:dyDescent="0.25">
      <c r="A6546" s="48" t="s">
        <v>38424</v>
      </c>
      <c r="B6546" s="48" t="s">
        <v>38425</v>
      </c>
      <c r="C6546" s="48" t="s">
        <v>9784</v>
      </c>
      <c r="D6546" s="49" t="s">
        <v>38423</v>
      </c>
      <c r="E6546" s="1"/>
      <c r="F6546" s="1"/>
    </row>
    <row r="6547" spans="1:6" ht="12.75" customHeight="1" x14ac:dyDescent="0.25">
      <c r="A6547" s="48" t="s">
        <v>38426</v>
      </c>
      <c r="B6547" s="48" t="s">
        <v>38427</v>
      </c>
      <c r="C6547" s="48" t="s">
        <v>9784</v>
      </c>
      <c r="D6547" s="49" t="s">
        <v>38428</v>
      </c>
      <c r="E6547" s="1"/>
      <c r="F6547" s="1"/>
    </row>
    <row r="6548" spans="1:6" ht="12.75" customHeight="1" x14ac:dyDescent="0.25">
      <c r="A6548" s="48" t="s">
        <v>38429</v>
      </c>
      <c r="B6548" s="48" t="s">
        <v>38430</v>
      </c>
      <c r="C6548" s="48" t="s">
        <v>9784</v>
      </c>
      <c r="D6548" s="49" t="s">
        <v>38431</v>
      </c>
      <c r="E6548" s="1"/>
      <c r="F6548" s="1"/>
    </row>
    <row r="6549" spans="1:6" ht="12.75" customHeight="1" x14ac:dyDescent="0.25">
      <c r="A6549" s="48" t="s">
        <v>38432</v>
      </c>
      <c r="B6549" s="48" t="s">
        <v>38433</v>
      </c>
      <c r="C6549" s="48" t="s">
        <v>9784</v>
      </c>
      <c r="D6549" s="49" t="s">
        <v>30800</v>
      </c>
      <c r="E6549" s="1"/>
      <c r="F6549" s="1"/>
    </row>
    <row r="6550" spans="1:6" ht="12.75" customHeight="1" x14ac:dyDescent="0.25">
      <c r="A6550" s="48" t="s">
        <v>38434</v>
      </c>
      <c r="B6550" s="48" t="s">
        <v>38435</v>
      </c>
      <c r="C6550" s="48" t="s">
        <v>9784</v>
      </c>
      <c r="D6550" s="49" t="s">
        <v>38436</v>
      </c>
      <c r="E6550" s="1"/>
      <c r="F6550" s="1"/>
    </row>
    <row r="6551" spans="1:6" ht="12.75" customHeight="1" x14ac:dyDescent="0.25">
      <c r="A6551" s="48" t="s">
        <v>38437</v>
      </c>
      <c r="B6551" s="48" t="s">
        <v>38438</v>
      </c>
      <c r="C6551" s="48" t="s">
        <v>9784</v>
      </c>
      <c r="D6551" s="49" t="s">
        <v>38439</v>
      </c>
      <c r="E6551" s="1"/>
      <c r="F6551" s="1"/>
    </row>
    <row r="6552" spans="1:6" ht="12.75" customHeight="1" x14ac:dyDescent="0.25">
      <c r="A6552" s="48" t="s">
        <v>38440</v>
      </c>
      <c r="B6552" s="48" t="s">
        <v>38441</v>
      </c>
      <c r="C6552" s="48" t="s">
        <v>9784</v>
      </c>
      <c r="D6552" s="49" t="s">
        <v>38442</v>
      </c>
      <c r="E6552" s="1"/>
      <c r="F6552" s="1"/>
    </row>
    <row r="6553" spans="1:6" ht="12.75" customHeight="1" x14ac:dyDescent="0.25">
      <c r="A6553" s="48" t="s">
        <v>38443</v>
      </c>
      <c r="B6553" s="48" t="s">
        <v>38444</v>
      </c>
      <c r="C6553" s="48" t="s">
        <v>9784</v>
      </c>
      <c r="D6553" s="49" t="s">
        <v>38445</v>
      </c>
      <c r="E6553" s="1"/>
      <c r="F6553" s="1"/>
    </row>
    <row r="6554" spans="1:6" ht="12.75" customHeight="1" x14ac:dyDescent="0.25">
      <c r="A6554" s="48" t="s">
        <v>38446</v>
      </c>
      <c r="B6554" s="48" t="s">
        <v>38447</v>
      </c>
      <c r="C6554" s="48" t="s">
        <v>9784</v>
      </c>
      <c r="D6554" s="49" t="s">
        <v>37951</v>
      </c>
      <c r="E6554" s="1"/>
      <c r="F6554" s="1"/>
    </row>
    <row r="6555" spans="1:6" ht="12.75" customHeight="1" x14ac:dyDescent="0.25">
      <c r="A6555" s="48" t="s">
        <v>38448</v>
      </c>
      <c r="B6555" s="48" t="s">
        <v>38449</v>
      </c>
      <c r="C6555" s="48" t="s">
        <v>9784</v>
      </c>
      <c r="D6555" s="49" t="s">
        <v>38450</v>
      </c>
      <c r="E6555" s="1"/>
      <c r="F6555" s="1"/>
    </row>
    <row r="6556" spans="1:6" ht="12.75" customHeight="1" x14ac:dyDescent="0.25">
      <c r="A6556" s="48" t="s">
        <v>38451</v>
      </c>
      <c r="B6556" s="48" t="s">
        <v>38452</v>
      </c>
      <c r="C6556" s="48" t="s">
        <v>9784</v>
      </c>
      <c r="D6556" s="49" t="s">
        <v>38453</v>
      </c>
      <c r="E6556" s="1"/>
      <c r="F6556" s="1"/>
    </row>
    <row r="6557" spans="1:6" ht="12.75" customHeight="1" x14ac:dyDescent="0.25">
      <c r="A6557" s="48" t="s">
        <v>38454</v>
      </c>
      <c r="B6557" s="48" t="s">
        <v>38455</v>
      </c>
      <c r="C6557" s="48" t="s">
        <v>9784</v>
      </c>
      <c r="D6557" s="49" t="s">
        <v>38456</v>
      </c>
      <c r="E6557" s="1"/>
      <c r="F6557" s="1"/>
    </row>
    <row r="6558" spans="1:6" ht="12.75" customHeight="1" x14ac:dyDescent="0.25">
      <c r="A6558" s="48" t="s">
        <v>38457</v>
      </c>
      <c r="B6558" s="48" t="s">
        <v>38458</v>
      </c>
      <c r="C6558" s="48" t="s">
        <v>9784</v>
      </c>
      <c r="D6558" s="49" t="s">
        <v>38459</v>
      </c>
      <c r="E6558" s="1"/>
      <c r="F6558" s="1"/>
    </row>
    <row r="6559" spans="1:6" ht="12.75" customHeight="1" x14ac:dyDescent="0.25">
      <c r="A6559" s="48" t="s">
        <v>38460</v>
      </c>
      <c r="B6559" s="48" t="s">
        <v>38461</v>
      </c>
      <c r="C6559" s="48" t="s">
        <v>9741</v>
      </c>
      <c r="D6559" s="49" t="s">
        <v>38462</v>
      </c>
      <c r="E6559" s="1"/>
      <c r="F6559" s="1"/>
    </row>
    <row r="6560" spans="1:6" ht="12.75" customHeight="1" x14ac:dyDescent="0.25">
      <c r="A6560" s="48" t="s">
        <v>38463</v>
      </c>
      <c r="B6560" s="48" t="s">
        <v>38464</v>
      </c>
      <c r="C6560" s="48" t="s">
        <v>9741</v>
      </c>
      <c r="D6560" s="49" t="s">
        <v>38465</v>
      </c>
      <c r="E6560" s="1"/>
      <c r="F6560" s="1"/>
    </row>
    <row r="6561" spans="1:6" ht="12.75" customHeight="1" x14ac:dyDescent="0.25">
      <c r="A6561" s="48" t="s">
        <v>38466</v>
      </c>
      <c r="B6561" s="48" t="s">
        <v>38467</v>
      </c>
      <c r="C6561" s="48" t="s">
        <v>9741</v>
      </c>
      <c r="D6561" s="49" t="s">
        <v>38468</v>
      </c>
      <c r="E6561" s="1"/>
      <c r="F6561" s="1"/>
    </row>
    <row r="6562" spans="1:6" ht="12.75" customHeight="1" x14ac:dyDescent="0.25">
      <c r="A6562" s="48" t="s">
        <v>38469</v>
      </c>
      <c r="B6562" s="48" t="s">
        <v>38470</v>
      </c>
      <c r="C6562" s="48" t="s">
        <v>9741</v>
      </c>
      <c r="D6562" s="49" t="s">
        <v>38471</v>
      </c>
      <c r="E6562" s="1"/>
      <c r="F6562" s="1"/>
    </row>
    <row r="6563" spans="1:6" ht="12.75" customHeight="1" x14ac:dyDescent="0.25">
      <c r="A6563" s="48" t="s">
        <v>38472</v>
      </c>
      <c r="B6563" s="48" t="s">
        <v>38473</v>
      </c>
      <c r="C6563" s="48" t="s">
        <v>9784</v>
      </c>
      <c r="D6563" s="49" t="s">
        <v>38474</v>
      </c>
      <c r="E6563" s="1"/>
      <c r="F6563" s="1"/>
    </row>
    <row r="6564" spans="1:6" ht="12.75" customHeight="1" x14ac:dyDescent="0.25">
      <c r="A6564" s="48" t="s">
        <v>38475</v>
      </c>
      <c r="B6564" s="48" t="s">
        <v>38476</v>
      </c>
      <c r="C6564" s="48" t="s">
        <v>9741</v>
      </c>
      <c r="D6564" s="49" t="s">
        <v>38477</v>
      </c>
      <c r="E6564" s="1"/>
      <c r="F6564" s="1"/>
    </row>
    <row r="6565" spans="1:6" ht="12.75" customHeight="1" x14ac:dyDescent="0.25">
      <c r="A6565" s="48" t="s">
        <v>38478</v>
      </c>
      <c r="B6565" s="48" t="s">
        <v>38479</v>
      </c>
      <c r="C6565" s="48" t="s">
        <v>9784</v>
      </c>
      <c r="D6565" s="49" t="s">
        <v>38480</v>
      </c>
      <c r="E6565" s="1"/>
      <c r="F6565" s="1"/>
    </row>
    <row r="6566" spans="1:6" ht="12.75" customHeight="1" x14ac:dyDescent="0.25">
      <c r="A6566" s="48" t="s">
        <v>38481</v>
      </c>
      <c r="B6566" s="48" t="s">
        <v>38482</v>
      </c>
      <c r="C6566" s="48" t="s">
        <v>9784</v>
      </c>
      <c r="D6566" s="49" t="s">
        <v>38483</v>
      </c>
      <c r="E6566" s="1"/>
      <c r="F6566" s="1"/>
    </row>
    <row r="6567" spans="1:6" ht="12.75" customHeight="1" x14ac:dyDescent="0.25">
      <c r="A6567" s="48" t="s">
        <v>38484</v>
      </c>
      <c r="B6567" s="48" t="s">
        <v>38485</v>
      </c>
      <c r="C6567" s="48" t="s">
        <v>9784</v>
      </c>
      <c r="D6567" s="49" t="s">
        <v>38486</v>
      </c>
      <c r="E6567" s="1"/>
      <c r="F6567" s="1"/>
    </row>
    <row r="6568" spans="1:6" ht="12.75" customHeight="1" x14ac:dyDescent="0.25">
      <c r="A6568" s="48" t="s">
        <v>38487</v>
      </c>
      <c r="B6568" s="48" t="s">
        <v>38488</v>
      </c>
      <c r="C6568" s="48" t="s">
        <v>9784</v>
      </c>
      <c r="D6568" s="49" t="s">
        <v>38489</v>
      </c>
      <c r="E6568" s="1"/>
      <c r="F6568" s="1"/>
    </row>
    <row r="6569" spans="1:6" ht="12.75" customHeight="1" x14ac:dyDescent="0.25">
      <c r="A6569" s="48" t="s">
        <v>38490</v>
      </c>
      <c r="B6569" s="48" t="s">
        <v>38491</v>
      </c>
      <c r="C6569" s="48" t="s">
        <v>9784</v>
      </c>
      <c r="D6569" s="49" t="s">
        <v>38492</v>
      </c>
      <c r="E6569" s="1"/>
      <c r="F6569" s="1"/>
    </row>
    <row r="6570" spans="1:6" ht="12.75" customHeight="1" x14ac:dyDescent="0.25">
      <c r="A6570" s="48" t="s">
        <v>38493</v>
      </c>
      <c r="B6570" s="48" t="s">
        <v>38494</v>
      </c>
      <c r="C6570" s="48" t="s">
        <v>9741</v>
      </c>
      <c r="D6570" s="49" t="s">
        <v>38495</v>
      </c>
      <c r="E6570" s="1"/>
      <c r="F6570" s="1"/>
    </row>
    <row r="6571" spans="1:6" ht="12.75" customHeight="1" x14ac:dyDescent="0.25">
      <c r="A6571" s="48" t="s">
        <v>38496</v>
      </c>
      <c r="B6571" s="48" t="s">
        <v>38497</v>
      </c>
      <c r="C6571" s="48" t="s">
        <v>9741</v>
      </c>
      <c r="D6571" s="49" t="s">
        <v>36828</v>
      </c>
      <c r="E6571" s="1"/>
      <c r="F6571" s="1"/>
    </row>
    <row r="6572" spans="1:6" ht="12.75" customHeight="1" x14ac:dyDescent="0.25">
      <c r="A6572" s="48" t="s">
        <v>38498</v>
      </c>
      <c r="B6572" s="48" t="s">
        <v>38499</v>
      </c>
      <c r="C6572" s="48" t="s">
        <v>9784</v>
      </c>
      <c r="D6572" s="49" t="s">
        <v>38500</v>
      </c>
      <c r="E6572" s="1"/>
      <c r="F6572" s="1"/>
    </row>
    <row r="6573" spans="1:6" ht="12.75" customHeight="1" x14ac:dyDescent="0.25">
      <c r="A6573" s="48" t="s">
        <v>38501</v>
      </c>
      <c r="B6573" s="48" t="s">
        <v>38502</v>
      </c>
      <c r="C6573" s="48" t="s">
        <v>9784</v>
      </c>
      <c r="D6573" s="49" t="s">
        <v>22517</v>
      </c>
      <c r="E6573" s="1"/>
      <c r="F6573" s="1"/>
    </row>
    <row r="6574" spans="1:6" ht="12.75" customHeight="1" x14ac:dyDescent="0.25">
      <c r="A6574" s="48" t="s">
        <v>38503</v>
      </c>
      <c r="B6574" s="48" t="s">
        <v>38504</v>
      </c>
      <c r="C6574" s="48" t="s">
        <v>9784</v>
      </c>
      <c r="D6574" s="49" t="s">
        <v>38505</v>
      </c>
      <c r="E6574" s="1"/>
      <c r="F6574" s="1"/>
    </row>
    <row r="6575" spans="1:6" ht="12.75" customHeight="1" x14ac:dyDescent="0.25">
      <c r="A6575" s="48" t="s">
        <v>38506</v>
      </c>
      <c r="B6575" s="48" t="s">
        <v>38507</v>
      </c>
      <c r="C6575" s="48" t="s">
        <v>9741</v>
      </c>
      <c r="D6575" s="49" t="s">
        <v>4820</v>
      </c>
      <c r="E6575" s="1"/>
      <c r="F6575" s="1"/>
    </row>
    <row r="6576" spans="1:6" ht="12.75" customHeight="1" x14ac:dyDescent="0.25">
      <c r="A6576" s="48" t="s">
        <v>38508</v>
      </c>
      <c r="B6576" s="48" t="s">
        <v>38509</v>
      </c>
      <c r="C6576" s="48" t="s">
        <v>9784</v>
      </c>
      <c r="D6576" s="49" t="s">
        <v>38510</v>
      </c>
      <c r="E6576" s="1"/>
      <c r="F6576" s="1"/>
    </row>
    <row r="6577" spans="1:6" ht="12.75" customHeight="1" x14ac:dyDescent="0.25">
      <c r="A6577" s="48" t="s">
        <v>38511</v>
      </c>
      <c r="B6577" s="48" t="s">
        <v>38512</v>
      </c>
      <c r="C6577" s="48" t="s">
        <v>9784</v>
      </c>
      <c r="D6577" s="49" t="s">
        <v>25845</v>
      </c>
      <c r="E6577" s="1"/>
      <c r="F6577" s="1"/>
    </row>
    <row r="6578" spans="1:6" ht="12.75" customHeight="1" x14ac:dyDescent="0.25">
      <c r="A6578" s="48" t="s">
        <v>38513</v>
      </c>
      <c r="B6578" s="48" t="s">
        <v>38514</v>
      </c>
      <c r="C6578" s="48" t="s">
        <v>9784</v>
      </c>
      <c r="D6578" s="49" t="s">
        <v>1492</v>
      </c>
      <c r="E6578" s="1"/>
      <c r="F6578" s="1"/>
    </row>
    <row r="6579" spans="1:6" ht="12.75" customHeight="1" x14ac:dyDescent="0.25">
      <c r="A6579" s="48" t="s">
        <v>38515</v>
      </c>
      <c r="B6579" s="48" t="s">
        <v>38516</v>
      </c>
      <c r="C6579" s="48" t="s">
        <v>9784</v>
      </c>
      <c r="D6579" s="49" t="s">
        <v>6842</v>
      </c>
      <c r="E6579" s="1"/>
      <c r="F6579" s="1"/>
    </row>
    <row r="6580" spans="1:6" ht="12.75" customHeight="1" x14ac:dyDescent="0.25">
      <c r="A6580" s="48" t="s">
        <v>38517</v>
      </c>
      <c r="B6580" s="48" t="s">
        <v>38518</v>
      </c>
      <c r="C6580" s="48" t="s">
        <v>9784</v>
      </c>
      <c r="D6580" s="49" t="s">
        <v>38519</v>
      </c>
      <c r="E6580" s="1"/>
      <c r="F6580" s="1"/>
    </row>
    <row r="6581" spans="1:6" ht="12.75" customHeight="1" x14ac:dyDescent="0.25">
      <c r="A6581" s="48" t="s">
        <v>38520</v>
      </c>
      <c r="B6581" s="48" t="s">
        <v>38521</v>
      </c>
      <c r="C6581" s="48" t="s">
        <v>9784</v>
      </c>
      <c r="D6581" s="49" t="s">
        <v>1853</v>
      </c>
      <c r="E6581" s="1"/>
      <c r="F6581" s="1"/>
    </row>
    <row r="6582" spans="1:6" ht="12.75" customHeight="1" x14ac:dyDescent="0.25">
      <c r="A6582" s="48" t="s">
        <v>38522</v>
      </c>
      <c r="B6582" s="48" t="s">
        <v>38523</v>
      </c>
      <c r="C6582" s="48" t="s">
        <v>9784</v>
      </c>
      <c r="D6582" s="49" t="s">
        <v>2661</v>
      </c>
      <c r="E6582" s="1"/>
      <c r="F6582" s="1"/>
    </row>
    <row r="6583" spans="1:6" ht="12.75" customHeight="1" x14ac:dyDescent="0.25">
      <c r="A6583" s="48" t="s">
        <v>38524</v>
      </c>
      <c r="B6583" s="48" t="s">
        <v>38525</v>
      </c>
      <c r="C6583" s="48" t="s">
        <v>9784</v>
      </c>
      <c r="D6583" s="49" t="s">
        <v>3119</v>
      </c>
      <c r="E6583" s="1"/>
      <c r="F6583" s="1"/>
    </row>
    <row r="6584" spans="1:6" ht="12.75" customHeight="1" x14ac:dyDescent="0.25">
      <c r="A6584" s="48" t="s">
        <v>38526</v>
      </c>
      <c r="B6584" s="48" t="s">
        <v>38527</v>
      </c>
      <c r="C6584" s="48" t="s">
        <v>9784</v>
      </c>
      <c r="D6584" s="49" t="s">
        <v>931</v>
      </c>
      <c r="E6584" s="1"/>
      <c r="F6584" s="1"/>
    </row>
    <row r="6585" spans="1:6" ht="12.75" customHeight="1" x14ac:dyDescent="0.25">
      <c r="A6585" s="48" t="s">
        <v>38528</v>
      </c>
      <c r="B6585" s="48" t="s">
        <v>38529</v>
      </c>
      <c r="C6585" s="48" t="s">
        <v>9784</v>
      </c>
      <c r="D6585" s="49" t="s">
        <v>38530</v>
      </c>
      <c r="E6585" s="1"/>
      <c r="F6585" s="1"/>
    </row>
    <row r="6586" spans="1:6" ht="12.75" customHeight="1" x14ac:dyDescent="0.25">
      <c r="A6586" s="48" t="s">
        <v>38531</v>
      </c>
      <c r="B6586" s="48" t="s">
        <v>38532</v>
      </c>
      <c r="C6586" s="48" t="s">
        <v>9784</v>
      </c>
      <c r="D6586" s="49" t="s">
        <v>28635</v>
      </c>
      <c r="E6586" s="1"/>
      <c r="F6586" s="1"/>
    </row>
    <row r="6587" spans="1:6" ht="12.75" customHeight="1" x14ac:dyDescent="0.25">
      <c r="A6587" s="48" t="s">
        <v>38533</v>
      </c>
      <c r="B6587" s="48" t="s">
        <v>38534</v>
      </c>
      <c r="C6587" s="48" t="s">
        <v>9784</v>
      </c>
      <c r="D6587" s="49" t="s">
        <v>2656</v>
      </c>
      <c r="E6587" s="1"/>
      <c r="F6587" s="1"/>
    </row>
    <row r="6588" spans="1:6" ht="12.75" customHeight="1" x14ac:dyDescent="0.25">
      <c r="A6588" s="48" t="s">
        <v>38535</v>
      </c>
      <c r="B6588" s="48" t="s">
        <v>38536</v>
      </c>
      <c r="C6588" s="48" t="s">
        <v>9784</v>
      </c>
      <c r="D6588" s="49" t="s">
        <v>948</v>
      </c>
      <c r="E6588" s="1"/>
      <c r="F6588" s="1"/>
    </row>
    <row r="6589" spans="1:6" ht="12.75" customHeight="1" x14ac:dyDescent="0.25">
      <c r="A6589" s="48" t="s">
        <v>38537</v>
      </c>
      <c r="B6589" s="48" t="s">
        <v>38538</v>
      </c>
      <c r="C6589" s="48" t="s">
        <v>9784</v>
      </c>
      <c r="D6589" s="49" t="s">
        <v>1851</v>
      </c>
      <c r="E6589" s="1"/>
      <c r="F6589" s="1"/>
    </row>
    <row r="6590" spans="1:6" ht="12.75" customHeight="1" x14ac:dyDescent="0.25">
      <c r="A6590" s="48" t="s">
        <v>38539</v>
      </c>
      <c r="B6590" s="48" t="s">
        <v>38540</v>
      </c>
      <c r="C6590" s="48" t="s">
        <v>9784</v>
      </c>
      <c r="D6590" s="49" t="s">
        <v>6840</v>
      </c>
      <c r="E6590" s="1"/>
      <c r="F6590" s="1"/>
    </row>
    <row r="6591" spans="1:6" ht="12.75" customHeight="1" x14ac:dyDescent="0.25">
      <c r="A6591" s="48" t="s">
        <v>38541</v>
      </c>
      <c r="B6591" s="48" t="s">
        <v>38542</v>
      </c>
      <c r="C6591" s="48" t="s">
        <v>9784</v>
      </c>
      <c r="D6591" s="49" t="s">
        <v>3859</v>
      </c>
      <c r="E6591" s="1"/>
      <c r="F6591" s="1"/>
    </row>
    <row r="6592" spans="1:6" ht="12.75" customHeight="1" x14ac:dyDescent="0.25">
      <c r="A6592" s="48" t="s">
        <v>38543</v>
      </c>
      <c r="B6592" s="48" t="s">
        <v>38544</v>
      </c>
      <c r="C6592" s="48" t="s">
        <v>9784</v>
      </c>
      <c r="D6592" s="49" t="s">
        <v>6712</v>
      </c>
      <c r="E6592" s="1"/>
      <c r="F6592" s="1"/>
    </row>
    <row r="6593" spans="1:6" ht="12.75" customHeight="1" x14ac:dyDescent="0.25">
      <c r="A6593" s="48" t="s">
        <v>38545</v>
      </c>
      <c r="B6593" s="48" t="s">
        <v>38546</v>
      </c>
      <c r="C6593" s="48" t="s">
        <v>9784</v>
      </c>
      <c r="D6593" s="49" t="s">
        <v>38547</v>
      </c>
      <c r="E6593" s="1"/>
      <c r="F6593" s="1"/>
    </row>
    <row r="6594" spans="1:6" ht="12.75" customHeight="1" x14ac:dyDescent="0.25">
      <c r="A6594" s="48" t="s">
        <v>38548</v>
      </c>
      <c r="B6594" s="48" t="s">
        <v>38549</v>
      </c>
      <c r="C6594" s="48" t="s">
        <v>9784</v>
      </c>
      <c r="D6594" s="49" t="s">
        <v>9056</v>
      </c>
      <c r="E6594" s="1"/>
      <c r="F6594" s="1"/>
    </row>
    <row r="6595" spans="1:6" ht="12.75" customHeight="1" x14ac:dyDescent="0.25">
      <c r="A6595" s="48" t="s">
        <v>38550</v>
      </c>
      <c r="B6595" s="48" t="s">
        <v>38551</v>
      </c>
      <c r="C6595" s="48" t="s">
        <v>9784</v>
      </c>
      <c r="D6595" s="49" t="s">
        <v>26736</v>
      </c>
      <c r="E6595" s="1"/>
      <c r="F6595" s="1"/>
    </row>
    <row r="6596" spans="1:6" ht="12.75" customHeight="1" x14ac:dyDescent="0.25">
      <c r="A6596" s="48" t="s">
        <v>38552</v>
      </c>
      <c r="B6596" s="48" t="s">
        <v>38553</v>
      </c>
      <c r="C6596" s="48" t="s">
        <v>9784</v>
      </c>
      <c r="D6596" s="49" t="s">
        <v>37160</v>
      </c>
      <c r="E6596" s="1"/>
      <c r="F6596" s="1"/>
    </row>
    <row r="6597" spans="1:6" ht="12.75" customHeight="1" x14ac:dyDescent="0.25">
      <c r="A6597" s="48" t="s">
        <v>38554</v>
      </c>
      <c r="B6597" s="48" t="s">
        <v>38555</v>
      </c>
      <c r="C6597" s="48" t="s">
        <v>9896</v>
      </c>
      <c r="D6597" s="49" t="s">
        <v>38556</v>
      </c>
      <c r="E6597" s="1"/>
      <c r="F6597" s="1"/>
    </row>
    <row r="6598" spans="1:6" ht="12.75" customHeight="1" x14ac:dyDescent="0.25">
      <c r="A6598" s="48" t="s">
        <v>38557</v>
      </c>
      <c r="B6598" s="48" t="s">
        <v>38558</v>
      </c>
      <c r="C6598" s="48" t="s">
        <v>9896</v>
      </c>
      <c r="D6598" s="49" t="s">
        <v>38559</v>
      </c>
      <c r="E6598" s="1"/>
      <c r="F6598" s="1"/>
    </row>
    <row r="6599" spans="1:6" ht="12.75" customHeight="1" x14ac:dyDescent="0.25">
      <c r="A6599" s="48" t="s">
        <v>38560</v>
      </c>
      <c r="B6599" s="48" t="s">
        <v>38561</v>
      </c>
      <c r="C6599" s="48" t="s">
        <v>9896</v>
      </c>
      <c r="D6599" s="49" t="s">
        <v>38562</v>
      </c>
      <c r="E6599" s="1"/>
      <c r="F6599" s="1"/>
    </row>
    <row r="6600" spans="1:6" ht="12.75" customHeight="1" x14ac:dyDescent="0.25">
      <c r="A6600" s="48" t="s">
        <v>38563</v>
      </c>
      <c r="B6600" s="48" t="s">
        <v>38564</v>
      </c>
      <c r="C6600" s="48" t="s">
        <v>9896</v>
      </c>
      <c r="D6600" s="49" t="s">
        <v>38565</v>
      </c>
      <c r="E6600" s="1"/>
      <c r="F6600" s="1"/>
    </row>
    <row r="6601" spans="1:6" ht="12.75" customHeight="1" x14ac:dyDescent="0.25">
      <c r="A6601" s="48" t="s">
        <v>38566</v>
      </c>
      <c r="B6601" s="48" t="s">
        <v>38567</v>
      </c>
      <c r="C6601" s="48" t="s">
        <v>9896</v>
      </c>
      <c r="D6601" s="49" t="s">
        <v>38568</v>
      </c>
      <c r="E6601" s="1"/>
      <c r="F6601" s="1"/>
    </row>
    <row r="6602" spans="1:6" ht="12.75" customHeight="1" x14ac:dyDescent="0.25">
      <c r="A6602" s="48" t="s">
        <v>38569</v>
      </c>
      <c r="B6602" s="48" t="s">
        <v>38570</v>
      </c>
      <c r="C6602" s="48" t="s">
        <v>9896</v>
      </c>
      <c r="D6602" s="49" t="s">
        <v>38571</v>
      </c>
      <c r="E6602" s="1"/>
      <c r="F6602" s="1"/>
    </row>
    <row r="6603" spans="1:6" ht="12.75" customHeight="1" x14ac:dyDescent="0.25">
      <c r="A6603" s="48" t="s">
        <v>38572</v>
      </c>
      <c r="B6603" s="48" t="s">
        <v>38573</v>
      </c>
      <c r="C6603" s="48" t="s">
        <v>9896</v>
      </c>
      <c r="D6603" s="49" t="s">
        <v>38574</v>
      </c>
      <c r="E6603" s="1"/>
      <c r="F6603" s="1"/>
    </row>
    <row r="6604" spans="1:6" ht="12.75" customHeight="1" x14ac:dyDescent="0.25">
      <c r="A6604" s="48" t="s">
        <v>38575</v>
      </c>
      <c r="B6604" s="48" t="s">
        <v>38576</v>
      </c>
      <c r="C6604" s="48" t="s">
        <v>9896</v>
      </c>
      <c r="D6604" s="49" t="s">
        <v>38577</v>
      </c>
      <c r="E6604" s="1"/>
      <c r="F6604" s="1"/>
    </row>
    <row r="6605" spans="1:6" ht="12.75" customHeight="1" x14ac:dyDescent="0.25">
      <c r="A6605" s="48" t="s">
        <v>38578</v>
      </c>
      <c r="B6605" s="48" t="s">
        <v>38579</v>
      </c>
      <c r="C6605" s="48" t="s">
        <v>9896</v>
      </c>
      <c r="D6605" s="49" t="s">
        <v>38580</v>
      </c>
      <c r="E6605" s="1"/>
      <c r="F6605" s="1"/>
    </row>
    <row r="6606" spans="1:6" ht="12.75" customHeight="1" x14ac:dyDescent="0.25">
      <c r="A6606" s="48" t="s">
        <v>38581</v>
      </c>
      <c r="B6606" s="48" t="s">
        <v>38582</v>
      </c>
      <c r="C6606" s="48" t="s">
        <v>9896</v>
      </c>
      <c r="D6606" s="49" t="s">
        <v>38583</v>
      </c>
      <c r="E6606" s="1"/>
      <c r="F6606" s="1"/>
    </row>
    <row r="6607" spans="1:6" ht="12.75" customHeight="1" x14ac:dyDescent="0.25">
      <c r="A6607" s="48" t="s">
        <v>38584</v>
      </c>
      <c r="B6607" s="48" t="s">
        <v>38585</v>
      </c>
      <c r="C6607" s="48" t="s">
        <v>9896</v>
      </c>
      <c r="D6607" s="49" t="s">
        <v>5443</v>
      </c>
      <c r="E6607" s="1"/>
      <c r="F6607" s="1"/>
    </row>
    <row r="6608" spans="1:6" ht="12.75" customHeight="1" x14ac:dyDescent="0.25">
      <c r="A6608" s="48" t="s">
        <v>38586</v>
      </c>
      <c r="B6608" s="48" t="s">
        <v>38587</v>
      </c>
      <c r="C6608" s="48" t="s">
        <v>9896</v>
      </c>
      <c r="D6608" s="49" t="s">
        <v>38588</v>
      </c>
      <c r="E6608" s="1"/>
      <c r="F6608" s="1"/>
    </row>
    <row r="6609" spans="1:6" ht="12.75" customHeight="1" x14ac:dyDescent="0.25">
      <c r="A6609" s="48" t="s">
        <v>38589</v>
      </c>
      <c r="B6609" s="48" t="s">
        <v>38590</v>
      </c>
      <c r="C6609" s="48" t="s">
        <v>9896</v>
      </c>
      <c r="D6609" s="49" t="s">
        <v>38591</v>
      </c>
      <c r="E6609" s="1"/>
      <c r="F6609" s="1"/>
    </row>
    <row r="6610" spans="1:6" ht="12.75" customHeight="1" x14ac:dyDescent="0.25">
      <c r="A6610" s="48" t="s">
        <v>38592</v>
      </c>
      <c r="B6610" s="48" t="s">
        <v>38593</v>
      </c>
      <c r="C6610" s="48" t="s">
        <v>9896</v>
      </c>
      <c r="D6610" s="49" t="s">
        <v>38594</v>
      </c>
      <c r="E6610" s="1"/>
      <c r="F6610" s="1"/>
    </row>
    <row r="6611" spans="1:6" ht="12.75" customHeight="1" x14ac:dyDescent="0.25">
      <c r="A6611" s="48" t="s">
        <v>38595</v>
      </c>
      <c r="B6611" s="48" t="s">
        <v>38596</v>
      </c>
      <c r="C6611" s="48" t="s">
        <v>9896</v>
      </c>
      <c r="D6611" s="49" t="s">
        <v>38597</v>
      </c>
      <c r="E6611" s="1"/>
      <c r="F6611" s="1"/>
    </row>
    <row r="6612" spans="1:6" ht="12.75" customHeight="1" x14ac:dyDescent="0.25">
      <c r="A6612" s="48" t="s">
        <v>38598</v>
      </c>
      <c r="B6612" s="48" t="s">
        <v>38599</v>
      </c>
      <c r="C6612" s="48" t="s">
        <v>9896</v>
      </c>
      <c r="D6612" s="49" t="s">
        <v>38600</v>
      </c>
      <c r="E6612" s="1"/>
      <c r="F6612" s="1"/>
    </row>
    <row r="6613" spans="1:6" ht="12.75" customHeight="1" x14ac:dyDescent="0.25">
      <c r="A6613" s="48" t="s">
        <v>38601</v>
      </c>
      <c r="B6613" s="48" t="s">
        <v>38602</v>
      </c>
      <c r="C6613" s="48" t="s">
        <v>9896</v>
      </c>
      <c r="D6613" s="49" t="s">
        <v>38603</v>
      </c>
      <c r="E6613" s="1"/>
      <c r="F6613" s="1"/>
    </row>
    <row r="6614" spans="1:6" ht="12.75" customHeight="1" x14ac:dyDescent="0.25">
      <c r="A6614" s="48" t="s">
        <v>38604</v>
      </c>
      <c r="B6614" s="48" t="s">
        <v>38605</v>
      </c>
      <c r="C6614" s="48" t="s">
        <v>9896</v>
      </c>
      <c r="D6614" s="49" t="s">
        <v>38606</v>
      </c>
      <c r="E6614" s="1"/>
      <c r="F6614" s="1"/>
    </row>
    <row r="6615" spans="1:6" ht="12.75" customHeight="1" x14ac:dyDescent="0.25">
      <c r="A6615" s="48" t="s">
        <v>38607</v>
      </c>
      <c r="B6615" s="48" t="s">
        <v>38608</v>
      </c>
      <c r="C6615" s="48" t="s">
        <v>9896</v>
      </c>
      <c r="D6615" s="49" t="s">
        <v>38609</v>
      </c>
      <c r="E6615" s="1"/>
      <c r="F6615" s="1"/>
    </row>
    <row r="6616" spans="1:6" ht="12.75" customHeight="1" x14ac:dyDescent="0.25">
      <c r="A6616" s="48" t="s">
        <v>38610</v>
      </c>
      <c r="B6616" s="48" t="s">
        <v>38611</v>
      </c>
      <c r="C6616" s="48" t="s">
        <v>9896</v>
      </c>
      <c r="D6616" s="49" t="s">
        <v>38612</v>
      </c>
      <c r="E6616" s="1"/>
      <c r="F6616" s="1"/>
    </row>
    <row r="6617" spans="1:6" ht="12.75" customHeight="1" x14ac:dyDescent="0.25">
      <c r="A6617" s="48" t="s">
        <v>38613</v>
      </c>
      <c r="B6617" s="48" t="s">
        <v>38614</v>
      </c>
      <c r="C6617" s="48" t="s">
        <v>9896</v>
      </c>
      <c r="D6617" s="49" t="s">
        <v>38615</v>
      </c>
      <c r="E6617" s="1"/>
      <c r="F6617" s="1"/>
    </row>
    <row r="6618" spans="1:6" ht="12.75" customHeight="1" x14ac:dyDescent="0.25">
      <c r="A6618" s="48" t="s">
        <v>38616</v>
      </c>
      <c r="B6618" s="48" t="s">
        <v>38617</v>
      </c>
      <c r="C6618" s="48" t="s">
        <v>9896</v>
      </c>
      <c r="D6618" s="49" t="s">
        <v>21640</v>
      </c>
      <c r="E6618" s="1"/>
      <c r="F6618" s="1"/>
    </row>
    <row r="6619" spans="1:6" ht="12.75" customHeight="1" x14ac:dyDescent="0.25">
      <c r="A6619" s="48" t="s">
        <v>38618</v>
      </c>
      <c r="B6619" s="48" t="s">
        <v>38619</v>
      </c>
      <c r="C6619" s="48" t="s">
        <v>9896</v>
      </c>
      <c r="D6619" s="49" t="s">
        <v>38620</v>
      </c>
      <c r="E6619" s="1"/>
      <c r="F6619" s="1"/>
    </row>
    <row r="6620" spans="1:6" ht="12.75" customHeight="1" x14ac:dyDescent="0.25">
      <c r="A6620" s="48" t="s">
        <v>38621</v>
      </c>
      <c r="B6620" s="48" t="s">
        <v>38622</v>
      </c>
      <c r="C6620" s="48" t="s">
        <v>9896</v>
      </c>
      <c r="D6620" s="49" t="s">
        <v>38623</v>
      </c>
      <c r="E6620" s="1"/>
      <c r="F6620" s="1"/>
    </row>
    <row r="6621" spans="1:6" ht="12.75" customHeight="1" x14ac:dyDescent="0.25">
      <c r="A6621" s="48" t="s">
        <v>38624</v>
      </c>
      <c r="B6621" s="48" t="s">
        <v>38625</v>
      </c>
      <c r="C6621" s="48" t="s">
        <v>9896</v>
      </c>
      <c r="D6621" s="49" t="s">
        <v>38626</v>
      </c>
      <c r="E6621" s="1"/>
      <c r="F6621" s="1"/>
    </row>
    <row r="6622" spans="1:6" ht="12.75" customHeight="1" x14ac:dyDescent="0.25">
      <c r="A6622" s="48" t="s">
        <v>38627</v>
      </c>
      <c r="B6622" s="48" t="s">
        <v>38628</v>
      </c>
      <c r="C6622" s="48" t="s">
        <v>9896</v>
      </c>
      <c r="D6622" s="49" t="s">
        <v>38629</v>
      </c>
      <c r="E6622" s="1"/>
      <c r="F6622" s="1"/>
    </row>
    <row r="6623" spans="1:6" ht="12.75" customHeight="1" x14ac:dyDescent="0.25">
      <c r="A6623" s="48" t="s">
        <v>38630</v>
      </c>
      <c r="B6623" s="48" t="s">
        <v>38631</v>
      </c>
      <c r="C6623" s="48" t="s">
        <v>9896</v>
      </c>
      <c r="D6623" s="49" t="s">
        <v>38632</v>
      </c>
      <c r="E6623" s="1"/>
      <c r="F6623" s="1"/>
    </row>
    <row r="6624" spans="1:6" ht="12.75" customHeight="1" x14ac:dyDescent="0.25">
      <c r="A6624" s="48" t="s">
        <v>38633</v>
      </c>
      <c r="B6624" s="48" t="s">
        <v>38634</v>
      </c>
      <c r="C6624" s="48" t="s">
        <v>9896</v>
      </c>
      <c r="D6624" s="49" t="s">
        <v>38635</v>
      </c>
      <c r="E6624" s="1"/>
      <c r="F6624" s="1"/>
    </row>
    <row r="6625" spans="1:6" ht="12.75" customHeight="1" x14ac:dyDescent="0.25">
      <c r="A6625" s="48" t="s">
        <v>38636</v>
      </c>
      <c r="B6625" s="48" t="s">
        <v>38637</v>
      </c>
      <c r="C6625" s="48" t="s">
        <v>9896</v>
      </c>
      <c r="D6625" s="49" t="s">
        <v>38638</v>
      </c>
      <c r="E6625" s="1"/>
      <c r="F6625" s="1"/>
    </row>
    <row r="6626" spans="1:6" ht="12.75" customHeight="1" x14ac:dyDescent="0.25">
      <c r="A6626" s="48" t="s">
        <v>38639</v>
      </c>
      <c r="B6626" s="48" t="s">
        <v>38640</v>
      </c>
      <c r="C6626" s="48" t="s">
        <v>9896</v>
      </c>
      <c r="D6626" s="49" t="s">
        <v>38641</v>
      </c>
      <c r="E6626" s="1"/>
      <c r="F6626" s="1"/>
    </row>
    <row r="6627" spans="1:6" ht="12.75" customHeight="1" x14ac:dyDescent="0.25">
      <c r="A6627" s="48" t="s">
        <v>38642</v>
      </c>
      <c r="B6627" s="48" t="s">
        <v>38643</v>
      </c>
      <c r="C6627" s="48" t="s">
        <v>9896</v>
      </c>
      <c r="D6627" s="49" t="s">
        <v>38644</v>
      </c>
      <c r="E6627" s="1"/>
      <c r="F6627" s="1"/>
    </row>
    <row r="6628" spans="1:6" ht="12.75" customHeight="1" x14ac:dyDescent="0.25">
      <c r="A6628" s="48" t="s">
        <v>38645</v>
      </c>
      <c r="B6628" s="48" t="s">
        <v>38646</v>
      </c>
      <c r="C6628" s="48" t="s">
        <v>9896</v>
      </c>
      <c r="D6628" s="49" t="s">
        <v>38647</v>
      </c>
      <c r="E6628" s="1"/>
      <c r="F6628" s="1"/>
    </row>
    <row r="6629" spans="1:6" ht="12.75" customHeight="1" x14ac:dyDescent="0.25">
      <c r="A6629" s="48" t="s">
        <v>38648</v>
      </c>
      <c r="B6629" s="48" t="s">
        <v>38649</v>
      </c>
      <c r="C6629" s="48" t="s">
        <v>9896</v>
      </c>
      <c r="D6629" s="49" t="s">
        <v>38650</v>
      </c>
      <c r="E6629" s="1"/>
      <c r="F6629" s="1"/>
    </row>
    <row r="6630" spans="1:6" ht="12.75" customHeight="1" x14ac:dyDescent="0.25">
      <c r="A6630" s="48" t="s">
        <v>38651</v>
      </c>
      <c r="B6630" s="48" t="s">
        <v>38652</v>
      </c>
      <c r="C6630" s="48" t="s">
        <v>9896</v>
      </c>
      <c r="D6630" s="49" t="s">
        <v>1409</v>
      </c>
      <c r="E6630" s="1"/>
      <c r="F6630" s="1"/>
    </row>
    <row r="6631" spans="1:6" ht="12.75" customHeight="1" x14ac:dyDescent="0.25">
      <c r="A6631" s="48" t="s">
        <v>38653</v>
      </c>
      <c r="B6631" s="48" t="s">
        <v>38654</v>
      </c>
      <c r="C6631" s="48" t="s">
        <v>9896</v>
      </c>
      <c r="D6631" s="49" t="s">
        <v>38655</v>
      </c>
      <c r="E6631" s="1"/>
      <c r="F6631" s="1"/>
    </row>
    <row r="6632" spans="1:6" ht="12.75" customHeight="1" x14ac:dyDescent="0.25">
      <c r="A6632" s="48" t="s">
        <v>38656</v>
      </c>
      <c r="B6632" s="48" t="s">
        <v>38657</v>
      </c>
      <c r="C6632" s="48" t="s">
        <v>9896</v>
      </c>
      <c r="D6632" s="49" t="s">
        <v>38658</v>
      </c>
      <c r="E6632" s="1"/>
      <c r="F6632" s="1"/>
    </row>
    <row r="6633" spans="1:6" ht="12.75" customHeight="1" x14ac:dyDescent="0.25">
      <c r="A6633" s="48" t="s">
        <v>38659</v>
      </c>
      <c r="B6633" s="48" t="s">
        <v>38660</v>
      </c>
      <c r="C6633" s="48" t="s">
        <v>9896</v>
      </c>
      <c r="D6633" s="49" t="s">
        <v>38661</v>
      </c>
      <c r="E6633" s="1"/>
      <c r="F6633" s="1"/>
    </row>
    <row r="6634" spans="1:6" ht="12.75" customHeight="1" x14ac:dyDescent="0.25">
      <c r="A6634" s="48" t="s">
        <v>38662</v>
      </c>
      <c r="B6634" s="48" t="s">
        <v>38663</v>
      </c>
      <c r="C6634" s="48" t="s">
        <v>9896</v>
      </c>
      <c r="D6634" s="49" t="s">
        <v>38664</v>
      </c>
      <c r="E6634" s="1"/>
      <c r="F6634" s="1"/>
    </row>
    <row r="6635" spans="1:6" ht="12.75" customHeight="1" x14ac:dyDescent="0.25">
      <c r="A6635" s="48" t="s">
        <v>38665</v>
      </c>
      <c r="B6635" s="48" t="s">
        <v>38666</v>
      </c>
      <c r="C6635" s="48" t="s">
        <v>9896</v>
      </c>
      <c r="D6635" s="49" t="s">
        <v>38667</v>
      </c>
      <c r="E6635" s="1"/>
      <c r="F6635" s="1"/>
    </row>
    <row r="6636" spans="1:6" ht="12.75" customHeight="1" x14ac:dyDescent="0.25">
      <c r="A6636" s="48" t="s">
        <v>38668</v>
      </c>
      <c r="B6636" s="48" t="s">
        <v>38669</v>
      </c>
      <c r="C6636" s="48" t="s">
        <v>9896</v>
      </c>
      <c r="D6636" s="49" t="s">
        <v>38670</v>
      </c>
      <c r="E6636" s="1"/>
      <c r="F6636" s="1"/>
    </row>
    <row r="6637" spans="1:6" ht="12.75" customHeight="1" x14ac:dyDescent="0.25">
      <c r="A6637" s="48" t="s">
        <v>38671</v>
      </c>
      <c r="B6637" s="48" t="s">
        <v>38672</v>
      </c>
      <c r="C6637" s="48" t="s">
        <v>9896</v>
      </c>
      <c r="D6637" s="49" t="s">
        <v>38673</v>
      </c>
      <c r="E6637" s="1"/>
      <c r="F6637" s="1"/>
    </row>
    <row r="6638" spans="1:6" ht="12.75" customHeight="1" x14ac:dyDescent="0.25">
      <c r="A6638" s="48" t="s">
        <v>38674</v>
      </c>
      <c r="B6638" s="48" t="s">
        <v>38675</v>
      </c>
      <c r="C6638" s="48" t="s">
        <v>9896</v>
      </c>
      <c r="D6638" s="49" t="s">
        <v>38676</v>
      </c>
      <c r="E6638" s="1"/>
      <c r="F6638" s="1"/>
    </row>
    <row r="6639" spans="1:6" ht="12.75" customHeight="1" x14ac:dyDescent="0.25">
      <c r="A6639" s="48" t="s">
        <v>38677</v>
      </c>
      <c r="B6639" s="48" t="s">
        <v>38678</v>
      </c>
      <c r="C6639" s="48" t="s">
        <v>9896</v>
      </c>
      <c r="D6639" s="49" t="s">
        <v>38679</v>
      </c>
      <c r="E6639" s="1"/>
      <c r="F6639" s="1"/>
    </row>
    <row r="6640" spans="1:6" ht="12.75" customHeight="1" x14ac:dyDescent="0.25">
      <c r="A6640" s="48" t="s">
        <v>38680</v>
      </c>
      <c r="B6640" s="48" t="s">
        <v>38681</v>
      </c>
      <c r="C6640" s="48" t="s">
        <v>9896</v>
      </c>
      <c r="D6640" s="49" t="s">
        <v>38682</v>
      </c>
      <c r="E6640" s="1"/>
      <c r="F6640" s="1"/>
    </row>
    <row r="6641" spans="1:6" ht="12.75" customHeight="1" x14ac:dyDescent="0.25">
      <c r="A6641" s="48" t="s">
        <v>38683</v>
      </c>
      <c r="B6641" s="48" t="s">
        <v>38684</v>
      </c>
      <c r="C6641" s="48" t="s">
        <v>9896</v>
      </c>
      <c r="D6641" s="49" t="s">
        <v>38685</v>
      </c>
      <c r="E6641" s="1"/>
      <c r="F6641" s="1"/>
    </row>
    <row r="6642" spans="1:6" ht="12.75" customHeight="1" x14ac:dyDescent="0.25">
      <c r="A6642" s="48" t="s">
        <v>38686</v>
      </c>
      <c r="B6642" s="48" t="s">
        <v>38687</v>
      </c>
      <c r="C6642" s="48" t="s">
        <v>9896</v>
      </c>
      <c r="D6642" s="49" t="s">
        <v>38688</v>
      </c>
      <c r="E6642" s="1"/>
      <c r="F6642" s="1"/>
    </row>
    <row r="6643" spans="1:6" ht="12.75" customHeight="1" x14ac:dyDescent="0.25">
      <c r="A6643" s="48" t="s">
        <v>38689</v>
      </c>
      <c r="B6643" s="48" t="s">
        <v>38690</v>
      </c>
      <c r="C6643" s="48" t="s">
        <v>9896</v>
      </c>
      <c r="D6643" s="49" t="s">
        <v>38691</v>
      </c>
      <c r="E6643" s="1"/>
      <c r="F6643" s="1"/>
    </row>
    <row r="6644" spans="1:6" ht="12.75" customHeight="1" x14ac:dyDescent="0.25">
      <c r="A6644" s="48" t="s">
        <v>38692</v>
      </c>
      <c r="B6644" s="48" t="s">
        <v>38693</v>
      </c>
      <c r="C6644" s="48" t="s">
        <v>9896</v>
      </c>
      <c r="D6644" s="49" t="s">
        <v>38694</v>
      </c>
      <c r="E6644" s="1"/>
      <c r="F6644" s="1"/>
    </row>
    <row r="6645" spans="1:6" ht="12.75" customHeight="1" x14ac:dyDescent="0.25">
      <c r="A6645" s="48" t="s">
        <v>38695</v>
      </c>
      <c r="B6645" s="48" t="s">
        <v>38696</v>
      </c>
      <c r="C6645" s="48" t="s">
        <v>9896</v>
      </c>
      <c r="D6645" s="49" t="s">
        <v>38697</v>
      </c>
      <c r="E6645" s="1"/>
      <c r="F6645" s="1"/>
    </row>
    <row r="6646" spans="1:6" ht="12.75" customHeight="1" x14ac:dyDescent="0.25">
      <c r="A6646" s="48" t="s">
        <v>38698</v>
      </c>
      <c r="B6646" s="48" t="s">
        <v>38699</v>
      </c>
      <c r="C6646" s="48" t="s">
        <v>9896</v>
      </c>
      <c r="D6646" s="49" t="s">
        <v>38700</v>
      </c>
      <c r="E6646" s="1"/>
      <c r="F6646" s="1"/>
    </row>
    <row r="6647" spans="1:6" ht="12.75" customHeight="1" x14ac:dyDescent="0.25">
      <c r="A6647" s="48" t="s">
        <v>38701</v>
      </c>
      <c r="B6647" s="48" t="s">
        <v>38702</v>
      </c>
      <c r="C6647" s="48" t="s">
        <v>9896</v>
      </c>
      <c r="D6647" s="49" t="s">
        <v>38703</v>
      </c>
      <c r="E6647" s="1"/>
      <c r="F6647" s="1"/>
    </row>
    <row r="6648" spans="1:6" ht="12.75" customHeight="1" x14ac:dyDescent="0.25">
      <c r="A6648" s="48" t="s">
        <v>38704</v>
      </c>
      <c r="B6648" s="48" t="s">
        <v>38705</v>
      </c>
      <c r="C6648" s="48" t="s">
        <v>9896</v>
      </c>
      <c r="D6648" s="49" t="s">
        <v>38706</v>
      </c>
      <c r="E6648" s="1"/>
      <c r="F6648" s="1"/>
    </row>
    <row r="6649" spans="1:6" ht="12.75" customHeight="1" x14ac:dyDescent="0.25">
      <c r="A6649" s="48" t="s">
        <v>38707</v>
      </c>
      <c r="B6649" s="48" t="s">
        <v>38708</v>
      </c>
      <c r="C6649" s="48" t="s">
        <v>9896</v>
      </c>
      <c r="D6649" s="49" t="s">
        <v>38709</v>
      </c>
      <c r="E6649" s="1"/>
      <c r="F6649" s="1"/>
    </row>
    <row r="6650" spans="1:6" ht="12.75" customHeight="1" x14ac:dyDescent="0.25">
      <c r="A6650" s="48" t="s">
        <v>38710</v>
      </c>
      <c r="B6650" s="48" t="s">
        <v>38711</v>
      </c>
      <c r="C6650" s="48" t="s">
        <v>9896</v>
      </c>
      <c r="D6650" s="49" t="s">
        <v>38712</v>
      </c>
      <c r="E6650" s="1"/>
      <c r="F6650" s="1"/>
    </row>
    <row r="6651" spans="1:6" ht="12.75" customHeight="1" x14ac:dyDescent="0.25">
      <c r="A6651" s="48" t="s">
        <v>38713</v>
      </c>
      <c r="B6651" s="48" t="s">
        <v>38714</v>
      </c>
      <c r="C6651" s="48" t="s">
        <v>9896</v>
      </c>
      <c r="D6651" s="49" t="s">
        <v>38715</v>
      </c>
      <c r="E6651" s="1"/>
      <c r="F6651" s="1"/>
    </row>
    <row r="6652" spans="1:6" ht="12.75" customHeight="1" x14ac:dyDescent="0.25">
      <c r="A6652" s="48" t="s">
        <v>38716</v>
      </c>
      <c r="B6652" s="48" t="s">
        <v>38717</v>
      </c>
      <c r="C6652" s="48" t="s">
        <v>9896</v>
      </c>
      <c r="D6652" s="49" t="s">
        <v>38718</v>
      </c>
      <c r="E6652" s="1"/>
      <c r="F6652" s="1"/>
    </row>
    <row r="6653" spans="1:6" ht="12.75" customHeight="1" x14ac:dyDescent="0.25">
      <c r="A6653" s="48" t="s">
        <v>38719</v>
      </c>
      <c r="B6653" s="48" t="s">
        <v>38720</v>
      </c>
      <c r="C6653" s="48" t="s">
        <v>9896</v>
      </c>
      <c r="D6653" s="49" t="s">
        <v>38721</v>
      </c>
      <c r="E6653" s="1"/>
      <c r="F6653" s="1"/>
    </row>
    <row r="6654" spans="1:6" ht="12.75" customHeight="1" x14ac:dyDescent="0.25">
      <c r="A6654" s="48" t="s">
        <v>38722</v>
      </c>
      <c r="B6654" s="48" t="s">
        <v>38723</v>
      </c>
      <c r="C6654" s="48" t="s">
        <v>9896</v>
      </c>
      <c r="D6654" s="49" t="s">
        <v>38724</v>
      </c>
      <c r="E6654" s="1"/>
      <c r="F6654" s="1"/>
    </row>
    <row r="6655" spans="1:6" ht="12.75" customHeight="1" x14ac:dyDescent="0.25">
      <c r="A6655" s="48" t="s">
        <v>38725</v>
      </c>
      <c r="B6655" s="48" t="s">
        <v>38726</v>
      </c>
      <c r="C6655" s="48" t="s">
        <v>9896</v>
      </c>
      <c r="D6655" s="49" t="s">
        <v>38727</v>
      </c>
      <c r="E6655" s="1"/>
      <c r="F6655" s="1"/>
    </row>
    <row r="6656" spans="1:6" ht="12.75" customHeight="1" x14ac:dyDescent="0.25">
      <c r="A6656" s="48" t="s">
        <v>38728</v>
      </c>
      <c r="B6656" s="48" t="s">
        <v>38729</v>
      </c>
      <c r="C6656" s="48" t="s">
        <v>9896</v>
      </c>
      <c r="D6656" s="49" t="s">
        <v>38730</v>
      </c>
      <c r="E6656" s="1"/>
      <c r="F6656" s="1"/>
    </row>
    <row r="6657" spans="1:6" ht="12.75" customHeight="1" x14ac:dyDescent="0.25">
      <c r="A6657" s="48" t="s">
        <v>38731</v>
      </c>
      <c r="B6657" s="48" t="s">
        <v>38732</v>
      </c>
      <c r="C6657" s="48" t="s">
        <v>9896</v>
      </c>
      <c r="D6657" s="49" t="s">
        <v>38733</v>
      </c>
      <c r="E6657" s="1"/>
      <c r="F6657" s="1"/>
    </row>
    <row r="6658" spans="1:6" ht="12.75" customHeight="1" x14ac:dyDescent="0.25">
      <c r="A6658" s="48" t="s">
        <v>38734</v>
      </c>
      <c r="B6658" s="48" t="s">
        <v>38735</v>
      </c>
      <c r="C6658" s="48" t="s">
        <v>9896</v>
      </c>
      <c r="D6658" s="49" t="s">
        <v>38736</v>
      </c>
      <c r="E6658" s="1"/>
      <c r="F6658" s="1"/>
    </row>
    <row r="6659" spans="1:6" ht="12.75" customHeight="1" x14ac:dyDescent="0.25">
      <c r="A6659" s="48" t="s">
        <v>38737</v>
      </c>
      <c r="B6659" s="48" t="s">
        <v>38738</v>
      </c>
      <c r="C6659" s="48" t="s">
        <v>9896</v>
      </c>
      <c r="D6659" s="49" t="s">
        <v>38739</v>
      </c>
      <c r="E6659" s="1"/>
      <c r="F6659" s="1"/>
    </row>
    <row r="6660" spans="1:6" ht="12.75" customHeight="1" x14ac:dyDescent="0.25">
      <c r="A6660" s="48" t="s">
        <v>38740</v>
      </c>
      <c r="B6660" s="48" t="s">
        <v>38741</v>
      </c>
      <c r="C6660" s="48" t="s">
        <v>9896</v>
      </c>
      <c r="D6660" s="49" t="s">
        <v>38742</v>
      </c>
      <c r="E6660" s="1"/>
      <c r="F6660" s="1"/>
    </row>
    <row r="6661" spans="1:6" ht="12.75" customHeight="1" x14ac:dyDescent="0.25">
      <c r="A6661" s="48" t="s">
        <v>38743</v>
      </c>
      <c r="B6661" s="48" t="s">
        <v>38744</v>
      </c>
      <c r="C6661" s="48" t="s">
        <v>9896</v>
      </c>
      <c r="D6661" s="49" t="s">
        <v>38745</v>
      </c>
      <c r="E6661" s="1"/>
      <c r="F6661" s="1"/>
    </row>
    <row r="6662" spans="1:6" ht="12.75" customHeight="1" x14ac:dyDescent="0.25">
      <c r="A6662" s="48" t="s">
        <v>38746</v>
      </c>
      <c r="B6662" s="48" t="s">
        <v>38747</v>
      </c>
      <c r="C6662" s="48" t="s">
        <v>9896</v>
      </c>
      <c r="D6662" s="49" t="s">
        <v>38748</v>
      </c>
      <c r="E6662" s="1"/>
      <c r="F6662" s="1"/>
    </row>
    <row r="6663" spans="1:6" ht="12.75" customHeight="1" x14ac:dyDescent="0.25">
      <c r="A6663" s="48" t="s">
        <v>38749</v>
      </c>
      <c r="B6663" s="48" t="s">
        <v>38750</v>
      </c>
      <c r="C6663" s="48" t="s">
        <v>9896</v>
      </c>
      <c r="D6663" s="49" t="s">
        <v>38751</v>
      </c>
      <c r="E6663" s="1"/>
      <c r="F6663" s="1"/>
    </row>
    <row r="6664" spans="1:6" ht="12.75" customHeight="1" x14ac:dyDescent="0.25">
      <c r="A6664" s="48" t="s">
        <v>38752</v>
      </c>
      <c r="B6664" s="48" t="s">
        <v>38753</v>
      </c>
      <c r="C6664" s="48" t="s">
        <v>9896</v>
      </c>
      <c r="D6664" s="49" t="s">
        <v>38754</v>
      </c>
      <c r="E6664" s="1"/>
      <c r="F6664" s="1"/>
    </row>
    <row r="6665" spans="1:6" ht="12.75" customHeight="1" x14ac:dyDescent="0.25">
      <c r="A6665" s="48" t="s">
        <v>38755</v>
      </c>
      <c r="B6665" s="48" t="s">
        <v>38756</v>
      </c>
      <c r="C6665" s="48" t="s">
        <v>9896</v>
      </c>
      <c r="D6665" s="49" t="s">
        <v>38757</v>
      </c>
      <c r="E6665" s="1"/>
      <c r="F6665" s="1"/>
    </row>
    <row r="6666" spans="1:6" ht="12.75" customHeight="1" x14ac:dyDescent="0.25">
      <c r="A6666" s="48" t="s">
        <v>38758</v>
      </c>
      <c r="B6666" s="48" t="s">
        <v>38759</v>
      </c>
      <c r="C6666" s="48" t="s">
        <v>9896</v>
      </c>
      <c r="D6666" s="49" t="s">
        <v>38760</v>
      </c>
      <c r="E6666" s="1"/>
      <c r="F6666" s="1"/>
    </row>
    <row r="6667" spans="1:6" ht="12.75" customHeight="1" x14ac:dyDescent="0.25">
      <c r="A6667" s="48" t="s">
        <v>38761</v>
      </c>
      <c r="B6667" s="48" t="s">
        <v>38762</v>
      </c>
      <c r="C6667" s="48" t="s">
        <v>9896</v>
      </c>
      <c r="D6667" s="49" t="s">
        <v>38763</v>
      </c>
      <c r="E6667" s="1"/>
      <c r="F6667" s="1"/>
    </row>
    <row r="6668" spans="1:6" ht="12.75" customHeight="1" x14ac:dyDescent="0.25">
      <c r="A6668" s="48" t="s">
        <v>38764</v>
      </c>
      <c r="B6668" s="48" t="s">
        <v>38765</v>
      </c>
      <c r="C6668" s="48" t="s">
        <v>9896</v>
      </c>
      <c r="D6668" s="49" t="s">
        <v>38766</v>
      </c>
      <c r="E6668" s="1"/>
      <c r="F6668" s="1"/>
    </row>
    <row r="6669" spans="1:6" ht="12.75" customHeight="1" x14ac:dyDescent="0.25">
      <c r="A6669" s="48" t="s">
        <v>38767</v>
      </c>
      <c r="B6669" s="48" t="s">
        <v>38768</v>
      </c>
      <c r="C6669" s="48" t="s">
        <v>9896</v>
      </c>
      <c r="D6669" s="49" t="s">
        <v>38769</v>
      </c>
      <c r="E6669" s="1"/>
      <c r="F6669" s="1"/>
    </row>
    <row r="6670" spans="1:6" ht="12.75" customHeight="1" x14ac:dyDescent="0.25">
      <c r="A6670" s="48" t="s">
        <v>38770</v>
      </c>
      <c r="B6670" s="48" t="s">
        <v>38771</v>
      </c>
      <c r="C6670" s="48" t="s">
        <v>9896</v>
      </c>
      <c r="D6670" s="49" t="s">
        <v>38772</v>
      </c>
      <c r="E6670" s="1"/>
      <c r="F6670" s="1"/>
    </row>
    <row r="6671" spans="1:6" ht="12.75" customHeight="1" x14ac:dyDescent="0.25">
      <c r="A6671" s="48" t="s">
        <v>38773</v>
      </c>
      <c r="B6671" s="48" t="s">
        <v>38774</v>
      </c>
      <c r="C6671" s="48" t="s">
        <v>9896</v>
      </c>
      <c r="D6671" s="49" t="s">
        <v>38775</v>
      </c>
      <c r="E6671" s="1"/>
      <c r="F6671" s="1"/>
    </row>
    <row r="6672" spans="1:6" ht="12.75" customHeight="1" x14ac:dyDescent="0.25">
      <c r="A6672" s="48" t="s">
        <v>38776</v>
      </c>
      <c r="B6672" s="48" t="s">
        <v>38777</v>
      </c>
      <c r="C6672" s="48" t="s">
        <v>9896</v>
      </c>
      <c r="D6672" s="49" t="s">
        <v>38778</v>
      </c>
      <c r="E6672" s="1"/>
      <c r="F6672" s="1"/>
    </row>
    <row r="6673" spans="1:6" ht="12.75" customHeight="1" x14ac:dyDescent="0.25">
      <c r="A6673" s="48" t="s">
        <v>38779</v>
      </c>
      <c r="B6673" s="48" t="s">
        <v>38780</v>
      </c>
      <c r="C6673" s="48" t="s">
        <v>9896</v>
      </c>
      <c r="D6673" s="49" t="s">
        <v>38781</v>
      </c>
      <c r="E6673" s="1"/>
      <c r="F6673" s="1"/>
    </row>
    <row r="6674" spans="1:6" ht="12.75" customHeight="1" x14ac:dyDescent="0.25">
      <c r="A6674" s="48" t="s">
        <v>38782</v>
      </c>
      <c r="B6674" s="48" t="s">
        <v>38783</v>
      </c>
      <c r="C6674" s="48" t="s">
        <v>9896</v>
      </c>
      <c r="D6674" s="49" t="s">
        <v>38784</v>
      </c>
      <c r="E6674" s="1"/>
      <c r="F6674" s="1"/>
    </row>
    <row r="6675" spans="1:6" ht="12.75" customHeight="1" x14ac:dyDescent="0.25">
      <c r="A6675" s="48" t="s">
        <v>38785</v>
      </c>
      <c r="B6675" s="48" t="s">
        <v>38786</v>
      </c>
      <c r="C6675" s="48" t="s">
        <v>9896</v>
      </c>
      <c r="D6675" s="49" t="s">
        <v>38787</v>
      </c>
      <c r="E6675" s="1"/>
      <c r="F6675" s="1"/>
    </row>
    <row r="6676" spans="1:6" ht="12.75" customHeight="1" x14ac:dyDescent="0.25">
      <c r="A6676" s="48" t="s">
        <v>38788</v>
      </c>
      <c r="B6676" s="48" t="s">
        <v>38789</v>
      </c>
      <c r="C6676" s="48" t="s">
        <v>9896</v>
      </c>
      <c r="D6676" s="49" t="s">
        <v>38790</v>
      </c>
      <c r="E6676" s="1"/>
      <c r="F6676" s="1"/>
    </row>
    <row r="6677" spans="1:6" ht="12.75" customHeight="1" x14ac:dyDescent="0.25">
      <c r="A6677" s="48" t="s">
        <v>38791</v>
      </c>
      <c r="B6677" s="48" t="s">
        <v>38792</v>
      </c>
      <c r="C6677" s="48" t="s">
        <v>9896</v>
      </c>
      <c r="D6677" s="49" t="s">
        <v>38793</v>
      </c>
      <c r="E6677" s="1"/>
      <c r="F6677" s="1"/>
    </row>
    <row r="6678" spans="1:6" ht="12.75" customHeight="1" x14ac:dyDescent="0.25">
      <c r="A6678" s="48" t="s">
        <v>38794</v>
      </c>
      <c r="B6678" s="48" t="s">
        <v>38795</v>
      </c>
      <c r="C6678" s="48" t="s">
        <v>9896</v>
      </c>
      <c r="D6678" s="49" t="s">
        <v>38796</v>
      </c>
      <c r="E6678" s="1"/>
      <c r="F6678" s="1"/>
    </row>
    <row r="6679" spans="1:6" ht="12.75" customHeight="1" x14ac:dyDescent="0.25">
      <c r="A6679" s="48" t="s">
        <v>38797</v>
      </c>
      <c r="B6679" s="48" t="s">
        <v>38798</v>
      </c>
      <c r="C6679" s="48" t="s">
        <v>9896</v>
      </c>
      <c r="D6679" s="49" t="s">
        <v>38799</v>
      </c>
      <c r="E6679" s="1"/>
      <c r="F6679" s="1"/>
    </row>
    <row r="6680" spans="1:6" ht="12.75" customHeight="1" x14ac:dyDescent="0.25">
      <c r="A6680" s="48" t="s">
        <v>38800</v>
      </c>
      <c r="B6680" s="48" t="s">
        <v>38801</v>
      </c>
      <c r="C6680" s="48" t="s">
        <v>9896</v>
      </c>
      <c r="D6680" s="49" t="s">
        <v>38802</v>
      </c>
      <c r="E6680" s="1"/>
      <c r="F6680" s="1"/>
    </row>
    <row r="6681" spans="1:6" ht="12.75" customHeight="1" x14ac:dyDescent="0.25">
      <c r="A6681" s="48" t="s">
        <v>38803</v>
      </c>
      <c r="B6681" s="48" t="s">
        <v>38804</v>
      </c>
      <c r="C6681" s="48" t="s">
        <v>9896</v>
      </c>
      <c r="D6681" s="49" t="s">
        <v>38805</v>
      </c>
      <c r="E6681" s="1"/>
      <c r="F6681" s="1"/>
    </row>
    <row r="6682" spans="1:6" ht="12.75" customHeight="1" x14ac:dyDescent="0.25">
      <c r="A6682" s="48" t="s">
        <v>38806</v>
      </c>
      <c r="B6682" s="48" t="s">
        <v>38807</v>
      </c>
      <c r="C6682" s="48" t="s">
        <v>9896</v>
      </c>
      <c r="D6682" s="49" t="s">
        <v>38808</v>
      </c>
      <c r="E6682" s="1"/>
      <c r="F6682" s="1"/>
    </row>
    <row r="6683" spans="1:6" ht="12.75" customHeight="1" x14ac:dyDescent="0.25">
      <c r="A6683" s="48" t="s">
        <v>38809</v>
      </c>
      <c r="B6683" s="48" t="s">
        <v>38810</v>
      </c>
      <c r="C6683" s="48" t="s">
        <v>9896</v>
      </c>
      <c r="D6683" s="49" t="s">
        <v>38811</v>
      </c>
      <c r="E6683" s="1"/>
      <c r="F6683" s="1"/>
    </row>
    <row r="6684" spans="1:6" ht="12.75" customHeight="1" x14ac:dyDescent="0.25">
      <c r="A6684" s="48" t="s">
        <v>38812</v>
      </c>
      <c r="B6684" s="48" t="s">
        <v>38813</v>
      </c>
      <c r="C6684" s="48" t="s">
        <v>9896</v>
      </c>
      <c r="D6684" s="49" t="s">
        <v>38814</v>
      </c>
      <c r="E6684" s="1"/>
      <c r="F6684" s="1"/>
    </row>
    <row r="6685" spans="1:6" ht="12.75" customHeight="1" x14ac:dyDescent="0.25">
      <c r="A6685" s="48" t="s">
        <v>38815</v>
      </c>
      <c r="B6685" s="48" t="s">
        <v>38816</v>
      </c>
      <c r="C6685" s="48" t="s">
        <v>9896</v>
      </c>
      <c r="D6685" s="49" t="s">
        <v>38817</v>
      </c>
      <c r="E6685" s="1"/>
      <c r="F6685" s="1"/>
    </row>
    <row r="6686" spans="1:6" ht="12.75" customHeight="1" x14ac:dyDescent="0.25">
      <c r="A6686" s="48" t="s">
        <v>38818</v>
      </c>
      <c r="B6686" s="48" t="s">
        <v>38819</v>
      </c>
      <c r="C6686" s="48" t="s">
        <v>9896</v>
      </c>
      <c r="D6686" s="49" t="s">
        <v>38820</v>
      </c>
      <c r="E6686" s="1"/>
      <c r="F6686" s="1"/>
    </row>
    <row r="6687" spans="1:6" ht="12.75" customHeight="1" x14ac:dyDescent="0.25">
      <c r="A6687" s="48" t="s">
        <v>38821</v>
      </c>
      <c r="B6687" s="48" t="s">
        <v>38822</v>
      </c>
      <c r="C6687" s="48" t="s">
        <v>9896</v>
      </c>
      <c r="D6687" s="49" t="s">
        <v>38823</v>
      </c>
      <c r="E6687" s="1"/>
      <c r="F6687" s="1"/>
    </row>
    <row r="6688" spans="1:6" ht="12.75" customHeight="1" x14ac:dyDescent="0.25">
      <c r="A6688" s="48" t="s">
        <v>38824</v>
      </c>
      <c r="B6688" s="48" t="s">
        <v>38825</v>
      </c>
      <c r="C6688" s="48" t="s">
        <v>9896</v>
      </c>
      <c r="D6688" s="49" t="s">
        <v>38826</v>
      </c>
      <c r="E6688" s="1"/>
      <c r="F6688" s="1"/>
    </row>
    <row r="6689" spans="1:6" ht="12.75" customHeight="1" x14ac:dyDescent="0.25">
      <c r="A6689" s="48" t="s">
        <v>38827</v>
      </c>
      <c r="B6689" s="48" t="s">
        <v>38828</v>
      </c>
      <c r="C6689" s="48" t="s">
        <v>9896</v>
      </c>
      <c r="D6689" s="49" t="s">
        <v>38829</v>
      </c>
      <c r="E6689" s="1"/>
      <c r="F6689" s="1"/>
    </row>
    <row r="6690" spans="1:6" ht="12.75" customHeight="1" x14ac:dyDescent="0.25">
      <c r="A6690" s="48" t="s">
        <v>38830</v>
      </c>
      <c r="B6690" s="48" t="s">
        <v>38831</v>
      </c>
      <c r="C6690" s="48" t="s">
        <v>9896</v>
      </c>
      <c r="D6690" s="49" t="s">
        <v>38832</v>
      </c>
      <c r="E6690" s="1"/>
      <c r="F6690" s="1"/>
    </row>
    <row r="6691" spans="1:6" ht="12.75" customHeight="1" x14ac:dyDescent="0.25">
      <c r="A6691" s="48" t="s">
        <v>38833</v>
      </c>
      <c r="B6691" s="48" t="s">
        <v>38834</v>
      </c>
      <c r="C6691" s="48" t="s">
        <v>9896</v>
      </c>
      <c r="D6691" s="49" t="s">
        <v>38835</v>
      </c>
      <c r="E6691" s="1"/>
      <c r="F6691" s="1"/>
    </row>
    <row r="6692" spans="1:6" ht="12.75" customHeight="1" x14ac:dyDescent="0.25">
      <c r="A6692" s="48" t="s">
        <v>38836</v>
      </c>
      <c r="B6692" s="48" t="s">
        <v>38837</v>
      </c>
      <c r="C6692" s="48" t="s">
        <v>9896</v>
      </c>
      <c r="D6692" s="49" t="s">
        <v>38838</v>
      </c>
      <c r="E6692" s="1"/>
      <c r="F6692" s="1"/>
    </row>
    <row r="6693" spans="1:6" ht="12.75" customHeight="1" x14ac:dyDescent="0.25">
      <c r="A6693" s="48" t="s">
        <v>38839</v>
      </c>
      <c r="B6693" s="48" t="s">
        <v>38840</v>
      </c>
      <c r="C6693" s="48" t="s">
        <v>9896</v>
      </c>
      <c r="D6693" s="49" t="s">
        <v>38841</v>
      </c>
      <c r="E6693" s="1"/>
      <c r="F6693" s="1"/>
    </row>
    <row r="6694" spans="1:6" ht="12.75" customHeight="1" x14ac:dyDescent="0.25">
      <c r="A6694" s="48" t="s">
        <v>38842</v>
      </c>
      <c r="B6694" s="48" t="s">
        <v>38843</v>
      </c>
      <c r="C6694" s="48" t="s">
        <v>9896</v>
      </c>
      <c r="D6694" s="49" t="s">
        <v>38844</v>
      </c>
      <c r="E6694" s="1"/>
      <c r="F6694" s="1"/>
    </row>
    <row r="6695" spans="1:6" ht="12.75" customHeight="1" x14ac:dyDescent="0.25">
      <c r="A6695" s="48" t="s">
        <v>38845</v>
      </c>
      <c r="B6695" s="48" t="s">
        <v>38846</v>
      </c>
      <c r="C6695" s="48" t="s">
        <v>9896</v>
      </c>
      <c r="D6695" s="49" t="s">
        <v>38847</v>
      </c>
      <c r="E6695" s="1"/>
      <c r="F6695" s="1"/>
    </row>
    <row r="6696" spans="1:6" ht="12.75" customHeight="1" x14ac:dyDescent="0.25">
      <c r="A6696" s="48" t="s">
        <v>38848</v>
      </c>
      <c r="B6696" s="48" t="s">
        <v>38849</v>
      </c>
      <c r="C6696" s="48" t="s">
        <v>9896</v>
      </c>
      <c r="D6696" s="49" t="s">
        <v>38850</v>
      </c>
      <c r="E6696" s="1"/>
      <c r="F6696" s="1"/>
    </row>
    <row r="6697" spans="1:6" ht="12.75" customHeight="1" x14ac:dyDescent="0.25">
      <c r="A6697" s="48" t="s">
        <v>38851</v>
      </c>
      <c r="B6697" s="48" t="s">
        <v>38852</v>
      </c>
      <c r="C6697" s="48" t="s">
        <v>9896</v>
      </c>
      <c r="D6697" s="49" t="s">
        <v>38853</v>
      </c>
      <c r="E6697" s="1"/>
      <c r="F6697" s="1"/>
    </row>
    <row r="6698" spans="1:6" ht="12.75" customHeight="1" x14ac:dyDescent="0.25">
      <c r="A6698" s="48" t="s">
        <v>38854</v>
      </c>
      <c r="B6698" s="48" t="s">
        <v>38855</v>
      </c>
      <c r="C6698" s="48" t="s">
        <v>9896</v>
      </c>
      <c r="D6698" s="49" t="s">
        <v>38856</v>
      </c>
      <c r="E6698" s="1"/>
      <c r="F6698" s="1"/>
    </row>
    <row r="6699" spans="1:6" ht="12.75" customHeight="1" x14ac:dyDescent="0.25">
      <c r="A6699" s="48" t="s">
        <v>38857</v>
      </c>
      <c r="B6699" s="48" t="s">
        <v>38858</v>
      </c>
      <c r="C6699" s="48" t="s">
        <v>9896</v>
      </c>
      <c r="D6699" s="49" t="s">
        <v>38859</v>
      </c>
      <c r="E6699" s="1"/>
      <c r="F6699" s="1"/>
    </row>
    <row r="6700" spans="1:6" ht="12.75" customHeight="1" x14ac:dyDescent="0.25">
      <c r="A6700" s="48" t="s">
        <v>38860</v>
      </c>
      <c r="B6700" s="48" t="s">
        <v>38861</v>
      </c>
      <c r="C6700" s="48" t="s">
        <v>9896</v>
      </c>
      <c r="D6700" s="49" t="s">
        <v>38862</v>
      </c>
      <c r="E6700" s="1"/>
      <c r="F6700" s="1"/>
    </row>
    <row r="6701" spans="1:6" ht="12.75" customHeight="1" x14ac:dyDescent="0.25">
      <c r="A6701" s="48" t="s">
        <v>38863</v>
      </c>
      <c r="B6701" s="48" t="s">
        <v>38864</v>
      </c>
      <c r="C6701" s="48" t="s">
        <v>9896</v>
      </c>
      <c r="D6701" s="49" t="s">
        <v>38865</v>
      </c>
      <c r="E6701" s="1"/>
      <c r="F6701" s="1"/>
    </row>
    <row r="6702" spans="1:6" ht="12.75" customHeight="1" x14ac:dyDescent="0.25">
      <c r="A6702" s="48" t="s">
        <v>38866</v>
      </c>
      <c r="B6702" s="48" t="s">
        <v>38867</v>
      </c>
      <c r="C6702" s="48" t="s">
        <v>9896</v>
      </c>
      <c r="D6702" s="49" t="s">
        <v>38868</v>
      </c>
      <c r="E6702" s="1"/>
      <c r="F6702" s="1"/>
    </row>
    <row r="6703" spans="1:6" ht="12.75" customHeight="1" x14ac:dyDescent="0.25">
      <c r="A6703" s="48" t="s">
        <v>38869</v>
      </c>
      <c r="B6703" s="48" t="s">
        <v>38870</v>
      </c>
      <c r="C6703" s="48" t="s">
        <v>9896</v>
      </c>
      <c r="D6703" s="49" t="s">
        <v>38871</v>
      </c>
      <c r="E6703" s="1"/>
      <c r="F6703" s="1"/>
    </row>
    <row r="6704" spans="1:6" ht="12.75" customHeight="1" x14ac:dyDescent="0.25">
      <c r="A6704" s="48" t="s">
        <v>38872</v>
      </c>
      <c r="B6704" s="48" t="s">
        <v>38873</v>
      </c>
      <c r="C6704" s="48" t="s">
        <v>9896</v>
      </c>
      <c r="D6704" s="49" t="s">
        <v>38874</v>
      </c>
      <c r="E6704" s="1"/>
      <c r="F6704" s="1"/>
    </row>
    <row r="6705" spans="1:6" ht="12.75" customHeight="1" x14ac:dyDescent="0.25">
      <c r="A6705" s="48" t="s">
        <v>38875</v>
      </c>
      <c r="B6705" s="48" t="s">
        <v>38876</v>
      </c>
      <c r="C6705" s="48" t="s">
        <v>9896</v>
      </c>
      <c r="D6705" s="49" t="s">
        <v>38877</v>
      </c>
      <c r="E6705" s="1"/>
      <c r="F6705" s="1"/>
    </row>
    <row r="6706" spans="1:6" ht="12.75" customHeight="1" x14ac:dyDescent="0.25">
      <c r="A6706" s="48" t="s">
        <v>38878</v>
      </c>
      <c r="B6706" s="48" t="s">
        <v>38879</v>
      </c>
      <c r="C6706" s="48" t="s">
        <v>9896</v>
      </c>
      <c r="D6706" s="49" t="s">
        <v>38880</v>
      </c>
      <c r="E6706" s="1"/>
      <c r="F6706" s="1"/>
    </row>
    <row r="6707" spans="1:6" ht="12.75" customHeight="1" x14ac:dyDescent="0.25">
      <c r="A6707" s="48" t="s">
        <v>38881</v>
      </c>
      <c r="B6707" s="48" t="s">
        <v>38882</v>
      </c>
      <c r="C6707" s="48" t="s">
        <v>9896</v>
      </c>
      <c r="D6707" s="49" t="s">
        <v>38883</v>
      </c>
      <c r="E6707" s="1"/>
      <c r="F6707" s="1"/>
    </row>
    <row r="6708" spans="1:6" ht="12.75" customHeight="1" x14ac:dyDescent="0.25">
      <c r="A6708" s="48" t="s">
        <v>38884</v>
      </c>
      <c r="B6708" s="48" t="s">
        <v>38885</v>
      </c>
      <c r="C6708" s="48" t="s">
        <v>9896</v>
      </c>
      <c r="D6708" s="49" t="s">
        <v>38886</v>
      </c>
      <c r="E6708" s="1"/>
      <c r="F6708" s="1"/>
    </row>
    <row r="6709" spans="1:6" ht="12.75" customHeight="1" x14ac:dyDescent="0.25">
      <c r="A6709" s="48" t="s">
        <v>38887</v>
      </c>
      <c r="B6709" s="48" t="s">
        <v>38888</v>
      </c>
      <c r="C6709" s="48" t="s">
        <v>9896</v>
      </c>
      <c r="D6709" s="49" t="s">
        <v>38889</v>
      </c>
      <c r="E6709" s="1"/>
      <c r="F6709" s="1"/>
    </row>
    <row r="6710" spans="1:6" ht="12.75" customHeight="1" x14ac:dyDescent="0.25">
      <c r="A6710" s="48" t="s">
        <v>38890</v>
      </c>
      <c r="B6710" s="48" t="s">
        <v>38891</v>
      </c>
      <c r="C6710" s="48" t="s">
        <v>9896</v>
      </c>
      <c r="D6710" s="49" t="s">
        <v>38892</v>
      </c>
      <c r="E6710" s="1"/>
      <c r="F6710" s="1"/>
    </row>
    <row r="6711" spans="1:6" ht="12.75" customHeight="1" x14ac:dyDescent="0.25">
      <c r="A6711" s="48" t="s">
        <v>38893</v>
      </c>
      <c r="B6711" s="48" t="s">
        <v>38894</v>
      </c>
      <c r="C6711" s="48" t="s">
        <v>9896</v>
      </c>
      <c r="D6711" s="49" t="s">
        <v>38895</v>
      </c>
      <c r="E6711" s="1"/>
      <c r="F6711" s="1"/>
    </row>
    <row r="6712" spans="1:6" ht="12.75" customHeight="1" x14ac:dyDescent="0.25">
      <c r="A6712" s="48" t="s">
        <v>38896</v>
      </c>
      <c r="B6712" s="48" t="s">
        <v>38897</v>
      </c>
      <c r="C6712" s="48" t="s">
        <v>9896</v>
      </c>
      <c r="D6712" s="49" t="s">
        <v>38898</v>
      </c>
      <c r="E6712" s="1"/>
      <c r="F6712" s="1"/>
    </row>
    <row r="6713" spans="1:6" ht="12.75" customHeight="1" x14ac:dyDescent="0.25">
      <c r="A6713" s="48" t="s">
        <v>38899</v>
      </c>
      <c r="B6713" s="48" t="s">
        <v>38900</v>
      </c>
      <c r="C6713" s="48" t="s">
        <v>9896</v>
      </c>
      <c r="D6713" s="49" t="s">
        <v>38901</v>
      </c>
      <c r="E6713" s="1"/>
      <c r="F6713" s="1"/>
    </row>
    <row r="6714" spans="1:6" ht="12.75" customHeight="1" x14ac:dyDescent="0.25">
      <c r="A6714" s="48" t="s">
        <v>38902</v>
      </c>
      <c r="B6714" s="48" t="s">
        <v>38903</v>
      </c>
      <c r="C6714" s="48" t="s">
        <v>9896</v>
      </c>
      <c r="D6714" s="49" t="s">
        <v>38904</v>
      </c>
      <c r="E6714" s="1"/>
      <c r="F6714" s="1"/>
    </row>
    <row r="6715" spans="1:6" ht="12.75" customHeight="1" x14ac:dyDescent="0.25">
      <c r="A6715" s="48" t="s">
        <v>38905</v>
      </c>
      <c r="B6715" s="48" t="s">
        <v>38906</v>
      </c>
      <c r="C6715" s="48" t="s">
        <v>9896</v>
      </c>
      <c r="D6715" s="49" t="s">
        <v>38907</v>
      </c>
      <c r="E6715" s="1"/>
      <c r="F6715" s="1"/>
    </row>
    <row r="6716" spans="1:6" ht="12.75" customHeight="1" x14ac:dyDescent="0.25">
      <c r="A6716" s="48" t="s">
        <v>38908</v>
      </c>
      <c r="B6716" s="48" t="s">
        <v>38909</v>
      </c>
      <c r="C6716" s="48" t="s">
        <v>9896</v>
      </c>
      <c r="D6716" s="49" t="s">
        <v>38910</v>
      </c>
      <c r="E6716" s="1"/>
      <c r="F6716" s="1"/>
    </row>
    <row r="6717" spans="1:6" ht="12.75" customHeight="1" x14ac:dyDescent="0.25">
      <c r="A6717" s="48" t="s">
        <v>38911</v>
      </c>
      <c r="B6717" s="48" t="s">
        <v>38912</v>
      </c>
      <c r="C6717" s="48" t="s">
        <v>9896</v>
      </c>
      <c r="D6717" s="49" t="s">
        <v>38913</v>
      </c>
      <c r="E6717" s="1"/>
      <c r="F6717" s="1"/>
    </row>
    <row r="6718" spans="1:6" ht="12.75" customHeight="1" x14ac:dyDescent="0.25">
      <c r="A6718" s="48" t="s">
        <v>38914</v>
      </c>
      <c r="B6718" s="48" t="s">
        <v>38915</v>
      </c>
      <c r="C6718" s="48" t="s">
        <v>9896</v>
      </c>
      <c r="D6718" s="49" t="s">
        <v>38916</v>
      </c>
      <c r="E6718" s="1"/>
      <c r="F6718" s="1"/>
    </row>
    <row r="6719" spans="1:6" ht="12.75" customHeight="1" x14ac:dyDescent="0.25">
      <c r="A6719" s="48" t="s">
        <v>38917</v>
      </c>
      <c r="B6719" s="48" t="s">
        <v>38918</v>
      </c>
      <c r="C6719" s="48" t="s">
        <v>9896</v>
      </c>
      <c r="D6719" s="49" t="s">
        <v>38919</v>
      </c>
      <c r="E6719" s="1"/>
      <c r="F6719" s="1"/>
    </row>
    <row r="6720" spans="1:6" ht="12.75" customHeight="1" x14ac:dyDescent="0.25">
      <c r="A6720" s="48" t="s">
        <v>38920</v>
      </c>
      <c r="B6720" s="48" t="s">
        <v>38921</v>
      </c>
      <c r="C6720" s="48" t="s">
        <v>9896</v>
      </c>
      <c r="D6720" s="49" t="s">
        <v>38922</v>
      </c>
      <c r="E6720" s="1"/>
      <c r="F6720" s="1"/>
    </row>
    <row r="6721" spans="1:6" ht="12.75" customHeight="1" x14ac:dyDescent="0.25">
      <c r="A6721" s="48" t="s">
        <v>38923</v>
      </c>
      <c r="B6721" s="48" t="s">
        <v>38924</v>
      </c>
      <c r="C6721" s="48" t="s">
        <v>9896</v>
      </c>
      <c r="D6721" s="49" t="s">
        <v>38925</v>
      </c>
      <c r="E6721" s="1"/>
      <c r="F6721" s="1"/>
    </row>
    <row r="6722" spans="1:6" ht="12.75" customHeight="1" x14ac:dyDescent="0.25">
      <c r="A6722" s="48" t="s">
        <v>38926</v>
      </c>
      <c r="B6722" s="48" t="s">
        <v>38927</v>
      </c>
      <c r="C6722" s="48" t="s">
        <v>9896</v>
      </c>
      <c r="D6722" s="49" t="s">
        <v>38928</v>
      </c>
      <c r="E6722" s="1"/>
      <c r="F6722" s="1"/>
    </row>
    <row r="6723" spans="1:6" ht="12.75" customHeight="1" x14ac:dyDescent="0.25">
      <c r="A6723" s="48" t="s">
        <v>38929</v>
      </c>
      <c r="B6723" s="48" t="s">
        <v>38930</v>
      </c>
      <c r="C6723" s="48" t="s">
        <v>9896</v>
      </c>
      <c r="D6723" s="49" t="s">
        <v>38931</v>
      </c>
      <c r="E6723" s="1"/>
      <c r="F6723" s="1"/>
    </row>
    <row r="6724" spans="1:6" ht="12.75" customHeight="1" x14ac:dyDescent="0.25">
      <c r="A6724" s="48" t="s">
        <v>38932</v>
      </c>
      <c r="B6724" s="48" t="s">
        <v>38933</v>
      </c>
      <c r="C6724" s="48" t="s">
        <v>9896</v>
      </c>
      <c r="D6724" s="49" t="s">
        <v>38934</v>
      </c>
      <c r="E6724" s="1"/>
      <c r="F6724" s="1"/>
    </row>
    <row r="6725" spans="1:6" ht="12.75" customHeight="1" x14ac:dyDescent="0.25">
      <c r="A6725" s="48" t="s">
        <v>38935</v>
      </c>
      <c r="B6725" s="48" t="s">
        <v>38936</v>
      </c>
      <c r="C6725" s="48" t="s">
        <v>9896</v>
      </c>
      <c r="D6725" s="49" t="s">
        <v>38937</v>
      </c>
      <c r="E6725" s="1"/>
      <c r="F6725" s="1"/>
    </row>
    <row r="6726" spans="1:6" ht="12.75" customHeight="1" x14ac:dyDescent="0.25">
      <c r="A6726" s="48" t="s">
        <v>38938</v>
      </c>
      <c r="B6726" s="48" t="s">
        <v>38939</v>
      </c>
      <c r="C6726" s="48" t="s">
        <v>9896</v>
      </c>
      <c r="D6726" s="49" t="s">
        <v>38940</v>
      </c>
      <c r="E6726" s="1"/>
      <c r="F6726" s="1"/>
    </row>
    <row r="6727" spans="1:6" ht="12.75" customHeight="1" x14ac:dyDescent="0.25">
      <c r="A6727" s="48" t="s">
        <v>38941</v>
      </c>
      <c r="B6727" s="48" t="s">
        <v>38942</v>
      </c>
      <c r="C6727" s="48" t="s">
        <v>9896</v>
      </c>
      <c r="D6727" s="49" t="s">
        <v>38943</v>
      </c>
      <c r="E6727" s="1"/>
      <c r="F6727" s="1"/>
    </row>
    <row r="6728" spans="1:6" ht="12.75" customHeight="1" x14ac:dyDescent="0.25">
      <c r="A6728" s="48" t="s">
        <v>38944</v>
      </c>
      <c r="B6728" s="48" t="s">
        <v>38945</v>
      </c>
      <c r="C6728" s="48" t="s">
        <v>9896</v>
      </c>
      <c r="D6728" s="49" t="s">
        <v>38946</v>
      </c>
      <c r="E6728" s="1"/>
      <c r="F6728" s="1"/>
    </row>
    <row r="6729" spans="1:6" ht="12.75" customHeight="1" x14ac:dyDescent="0.25">
      <c r="A6729" s="48" t="s">
        <v>38947</v>
      </c>
      <c r="B6729" s="48" t="s">
        <v>38948</v>
      </c>
      <c r="C6729" s="48" t="s">
        <v>9896</v>
      </c>
      <c r="D6729" s="49" t="s">
        <v>38949</v>
      </c>
      <c r="E6729" s="1"/>
      <c r="F6729" s="1"/>
    </row>
    <row r="6730" spans="1:6" ht="12.75" customHeight="1" x14ac:dyDescent="0.25">
      <c r="A6730" s="48" t="s">
        <v>38950</v>
      </c>
      <c r="B6730" s="48" t="s">
        <v>38951</v>
      </c>
      <c r="C6730" s="48" t="s">
        <v>9896</v>
      </c>
      <c r="D6730" s="49" t="s">
        <v>38952</v>
      </c>
      <c r="E6730" s="1"/>
      <c r="F6730" s="1"/>
    </row>
    <row r="6731" spans="1:6" ht="12.75" customHeight="1" x14ac:dyDescent="0.25">
      <c r="A6731" s="48" t="s">
        <v>38953</v>
      </c>
      <c r="B6731" s="48" t="s">
        <v>38954</v>
      </c>
      <c r="C6731" s="48" t="s">
        <v>9896</v>
      </c>
      <c r="D6731" s="49" t="s">
        <v>38955</v>
      </c>
      <c r="E6731" s="1"/>
      <c r="F6731" s="1"/>
    </row>
    <row r="6732" spans="1:6" ht="12.75" customHeight="1" x14ac:dyDescent="0.25">
      <c r="A6732" s="48" t="s">
        <v>38956</v>
      </c>
      <c r="B6732" s="48" t="s">
        <v>38957</v>
      </c>
      <c r="C6732" s="48" t="s">
        <v>9896</v>
      </c>
      <c r="D6732" s="49" t="s">
        <v>38958</v>
      </c>
      <c r="E6732" s="1"/>
      <c r="F6732" s="1"/>
    </row>
    <row r="6733" spans="1:6" ht="12.75" customHeight="1" x14ac:dyDescent="0.25">
      <c r="A6733" s="48" t="s">
        <v>38959</v>
      </c>
      <c r="B6733" s="48" t="s">
        <v>38960</v>
      </c>
      <c r="C6733" s="48" t="s">
        <v>9896</v>
      </c>
      <c r="D6733" s="49" t="s">
        <v>38961</v>
      </c>
      <c r="E6733" s="1"/>
      <c r="F6733" s="1"/>
    </row>
    <row r="6734" spans="1:6" ht="12.75" customHeight="1" x14ac:dyDescent="0.25">
      <c r="A6734" s="48" t="s">
        <v>38962</v>
      </c>
      <c r="B6734" s="48" t="s">
        <v>38963</v>
      </c>
      <c r="C6734" s="48" t="s">
        <v>9896</v>
      </c>
      <c r="D6734" s="49" t="s">
        <v>38964</v>
      </c>
      <c r="E6734" s="1"/>
      <c r="F6734" s="1"/>
    </row>
    <row r="6735" spans="1:6" ht="12.75" customHeight="1" x14ac:dyDescent="0.25">
      <c r="A6735" s="48" t="s">
        <v>38965</v>
      </c>
      <c r="B6735" s="48" t="s">
        <v>38966</v>
      </c>
      <c r="C6735" s="48" t="s">
        <v>9896</v>
      </c>
      <c r="D6735" s="49" t="s">
        <v>38967</v>
      </c>
      <c r="E6735" s="1"/>
      <c r="F6735" s="1"/>
    </row>
    <row r="6736" spans="1:6" ht="12.75" customHeight="1" x14ac:dyDescent="0.25">
      <c r="A6736" s="48" t="s">
        <v>38968</v>
      </c>
      <c r="B6736" s="48" t="s">
        <v>38969</v>
      </c>
      <c r="C6736" s="48" t="s">
        <v>9896</v>
      </c>
      <c r="D6736" s="49" t="s">
        <v>38970</v>
      </c>
      <c r="E6736" s="1"/>
      <c r="F6736" s="1"/>
    </row>
    <row r="6737" spans="1:6" ht="12.75" customHeight="1" x14ac:dyDescent="0.25">
      <c r="A6737" s="48" t="s">
        <v>38971</v>
      </c>
      <c r="B6737" s="48" t="s">
        <v>38972</v>
      </c>
      <c r="C6737" s="48" t="s">
        <v>9896</v>
      </c>
      <c r="D6737" s="49" t="s">
        <v>38973</v>
      </c>
      <c r="E6737" s="1"/>
      <c r="F6737" s="1"/>
    </row>
    <row r="6738" spans="1:6" ht="12.75" customHeight="1" x14ac:dyDescent="0.25">
      <c r="A6738" s="48" t="s">
        <v>38974</v>
      </c>
      <c r="B6738" s="48" t="s">
        <v>38975</v>
      </c>
      <c r="C6738" s="48" t="s">
        <v>9896</v>
      </c>
      <c r="D6738" s="49" t="s">
        <v>38976</v>
      </c>
      <c r="E6738" s="1"/>
      <c r="F6738" s="1"/>
    </row>
    <row r="6739" spans="1:6" ht="12.75" customHeight="1" x14ac:dyDescent="0.25">
      <c r="A6739" s="48" t="s">
        <v>38977</v>
      </c>
      <c r="B6739" s="48" t="s">
        <v>38978</v>
      </c>
      <c r="C6739" s="48" t="s">
        <v>9896</v>
      </c>
      <c r="D6739" s="49" t="s">
        <v>38979</v>
      </c>
      <c r="E6739" s="1"/>
      <c r="F6739" s="1"/>
    </row>
    <row r="6740" spans="1:6" ht="12.75" customHeight="1" x14ac:dyDescent="0.25">
      <c r="A6740" s="48" t="s">
        <v>38980</v>
      </c>
      <c r="B6740" s="48" t="s">
        <v>38981</v>
      </c>
      <c r="C6740" s="48" t="s">
        <v>9896</v>
      </c>
      <c r="D6740" s="49" t="s">
        <v>38982</v>
      </c>
      <c r="E6740" s="1"/>
      <c r="F6740" s="1"/>
    </row>
    <row r="6741" spans="1:6" ht="12.75" customHeight="1" x14ac:dyDescent="0.25">
      <c r="A6741" s="48" t="s">
        <v>38983</v>
      </c>
      <c r="B6741" s="48" t="s">
        <v>38984</v>
      </c>
      <c r="C6741" s="48" t="s">
        <v>9896</v>
      </c>
      <c r="D6741" s="49" t="s">
        <v>37246</v>
      </c>
      <c r="E6741" s="1"/>
      <c r="F6741" s="1"/>
    </row>
    <row r="6742" spans="1:6" ht="12.75" customHeight="1" x14ac:dyDescent="0.25">
      <c r="A6742" s="48" t="s">
        <v>38985</v>
      </c>
      <c r="B6742" s="48" t="s">
        <v>38986</v>
      </c>
      <c r="C6742" s="48" t="s">
        <v>9896</v>
      </c>
      <c r="D6742" s="49" t="s">
        <v>38987</v>
      </c>
      <c r="E6742" s="1"/>
      <c r="F6742" s="1"/>
    </row>
    <row r="6743" spans="1:6" ht="12.75" customHeight="1" x14ac:dyDescent="0.25">
      <c r="A6743" s="48" t="s">
        <v>38988</v>
      </c>
      <c r="B6743" s="48" t="s">
        <v>38989</v>
      </c>
      <c r="C6743" s="48" t="s">
        <v>9896</v>
      </c>
      <c r="D6743" s="49" t="s">
        <v>38990</v>
      </c>
      <c r="E6743" s="1"/>
      <c r="F6743" s="1"/>
    </row>
    <row r="6744" spans="1:6" ht="12.75" customHeight="1" x14ac:dyDescent="0.25">
      <c r="A6744" s="48" t="s">
        <v>38991</v>
      </c>
      <c r="B6744" s="48" t="s">
        <v>38992</v>
      </c>
      <c r="C6744" s="48" t="s">
        <v>38993</v>
      </c>
      <c r="D6744" s="49" t="s">
        <v>617</v>
      </c>
      <c r="E6744" s="1"/>
      <c r="F6744" s="1"/>
    </row>
    <row r="6745" spans="1:6" ht="12.75" customHeight="1" x14ac:dyDescent="0.25">
      <c r="A6745" s="48" t="s">
        <v>38994</v>
      </c>
      <c r="B6745" s="48" t="s">
        <v>38995</v>
      </c>
      <c r="C6745" s="48" t="s">
        <v>38993</v>
      </c>
      <c r="D6745" s="49" t="s">
        <v>22427</v>
      </c>
      <c r="E6745" s="1"/>
      <c r="F6745" s="1"/>
    </row>
    <row r="6746" spans="1:6" ht="12.75" customHeight="1" x14ac:dyDescent="0.25">
      <c r="A6746" s="48" t="s">
        <v>38996</v>
      </c>
      <c r="B6746" s="48" t="s">
        <v>38997</v>
      </c>
      <c r="C6746" s="48" t="s">
        <v>38993</v>
      </c>
      <c r="D6746" s="49" t="s">
        <v>1526</v>
      </c>
      <c r="E6746" s="1"/>
      <c r="F6746" s="1"/>
    </row>
    <row r="6747" spans="1:6" ht="12.75" customHeight="1" x14ac:dyDescent="0.25">
      <c r="A6747" s="48" t="s">
        <v>38998</v>
      </c>
      <c r="B6747" s="48" t="s">
        <v>38999</v>
      </c>
      <c r="C6747" s="48" t="s">
        <v>38993</v>
      </c>
      <c r="D6747" s="49" t="s">
        <v>5904</v>
      </c>
      <c r="E6747" s="1"/>
      <c r="F6747" s="1"/>
    </row>
    <row r="6748" spans="1:6" ht="12.75" customHeight="1" x14ac:dyDescent="0.25">
      <c r="A6748" s="48" t="s">
        <v>39000</v>
      </c>
      <c r="B6748" s="48" t="s">
        <v>39001</v>
      </c>
      <c r="C6748" s="48" t="s">
        <v>38993</v>
      </c>
      <c r="D6748" s="49" t="s">
        <v>5986</v>
      </c>
      <c r="E6748" s="1"/>
      <c r="F6748" s="1"/>
    </row>
    <row r="6749" spans="1:6" ht="12.75" customHeight="1" x14ac:dyDescent="0.25">
      <c r="A6749" s="48" t="s">
        <v>39002</v>
      </c>
      <c r="B6749" s="48" t="s">
        <v>39003</v>
      </c>
      <c r="C6749" s="48" t="s">
        <v>38993</v>
      </c>
      <c r="D6749" s="49" t="s">
        <v>39004</v>
      </c>
      <c r="E6749" s="1"/>
      <c r="F6749" s="1"/>
    </row>
    <row r="6750" spans="1:6" ht="12.75" customHeight="1" x14ac:dyDescent="0.25">
      <c r="A6750" s="48" t="s">
        <v>39005</v>
      </c>
      <c r="B6750" s="48" t="s">
        <v>39006</v>
      </c>
      <c r="C6750" s="48" t="s">
        <v>38993</v>
      </c>
      <c r="D6750" s="49" t="s">
        <v>1111</v>
      </c>
      <c r="E6750" s="1"/>
      <c r="F6750" s="1"/>
    </row>
    <row r="6751" spans="1:6" ht="12.75" customHeight="1" x14ac:dyDescent="0.25">
      <c r="A6751" s="48" t="s">
        <v>39007</v>
      </c>
      <c r="B6751" s="48" t="s">
        <v>39008</v>
      </c>
      <c r="C6751" s="48" t="s">
        <v>38993</v>
      </c>
      <c r="D6751" s="49" t="s">
        <v>3817</v>
      </c>
      <c r="E6751" s="1"/>
      <c r="F6751" s="1"/>
    </row>
    <row r="6752" spans="1:6" ht="12.75" customHeight="1" x14ac:dyDescent="0.25">
      <c r="A6752" s="48" t="s">
        <v>39009</v>
      </c>
      <c r="B6752" s="48" t="s">
        <v>39010</v>
      </c>
      <c r="C6752" s="48" t="s">
        <v>38993</v>
      </c>
      <c r="D6752" s="49" t="s">
        <v>3569</v>
      </c>
      <c r="E6752" s="1"/>
      <c r="F6752" s="1"/>
    </row>
    <row r="6753" spans="1:6" ht="12.75" customHeight="1" x14ac:dyDescent="0.25">
      <c r="A6753" s="48" t="s">
        <v>39011</v>
      </c>
      <c r="B6753" s="48" t="s">
        <v>39012</v>
      </c>
      <c r="C6753" s="48" t="s">
        <v>38993</v>
      </c>
      <c r="D6753" s="49" t="s">
        <v>3824</v>
      </c>
      <c r="E6753" s="1"/>
      <c r="F6753" s="1"/>
    </row>
    <row r="6754" spans="1:6" ht="12.75" customHeight="1" x14ac:dyDescent="0.25">
      <c r="A6754" s="48" t="s">
        <v>39013</v>
      </c>
      <c r="B6754" s="48" t="s">
        <v>39014</v>
      </c>
      <c r="C6754" s="48" t="s">
        <v>39015</v>
      </c>
      <c r="D6754" s="49" t="s">
        <v>39016</v>
      </c>
      <c r="E6754" s="1"/>
      <c r="F6754" s="1"/>
    </row>
    <row r="6755" spans="1:6" ht="12.75" customHeight="1" x14ac:dyDescent="0.25">
      <c r="A6755" s="48" t="s">
        <v>39017</v>
      </c>
      <c r="B6755" s="48" t="s">
        <v>39018</v>
      </c>
      <c r="C6755" s="48" t="s">
        <v>39015</v>
      </c>
      <c r="D6755" s="49" t="s">
        <v>39019</v>
      </c>
      <c r="E6755" s="1"/>
      <c r="F6755" s="1"/>
    </row>
    <row r="6756" spans="1:6" ht="12.75" customHeight="1" x14ac:dyDescent="0.25">
      <c r="A6756" s="48" t="s">
        <v>39020</v>
      </c>
      <c r="B6756" s="48" t="s">
        <v>39021</v>
      </c>
      <c r="C6756" s="48" t="s">
        <v>39015</v>
      </c>
      <c r="D6756" s="49" t="s">
        <v>39022</v>
      </c>
      <c r="E6756" s="1"/>
      <c r="F6756" s="1"/>
    </row>
    <row r="6757" spans="1:6" ht="12.75" customHeight="1" x14ac:dyDescent="0.25">
      <c r="A6757" s="48" t="s">
        <v>39023</v>
      </c>
      <c r="B6757" s="48" t="s">
        <v>39024</v>
      </c>
      <c r="C6757" s="48" t="s">
        <v>39025</v>
      </c>
      <c r="D6757" s="49" t="s">
        <v>4561</v>
      </c>
      <c r="E6757" s="1"/>
      <c r="F6757" s="1"/>
    </row>
    <row r="6758" spans="1:6" ht="12.75" customHeight="1" x14ac:dyDescent="0.25">
      <c r="A6758" s="48" t="s">
        <v>39026</v>
      </c>
      <c r="B6758" s="48" t="s">
        <v>39027</v>
      </c>
      <c r="C6758" s="48" t="s">
        <v>39025</v>
      </c>
      <c r="D6758" s="49" t="s">
        <v>23183</v>
      </c>
      <c r="E6758" s="1"/>
      <c r="F6758" s="1"/>
    </row>
    <row r="6759" spans="1:6" ht="12.75" customHeight="1" x14ac:dyDescent="0.25">
      <c r="A6759" s="48" t="s">
        <v>39028</v>
      </c>
      <c r="B6759" s="48" t="s">
        <v>39029</v>
      </c>
      <c r="C6759" s="48" t="s">
        <v>39025</v>
      </c>
      <c r="D6759" s="49" t="s">
        <v>36020</v>
      </c>
      <c r="E6759" s="1"/>
      <c r="F6759" s="1"/>
    </row>
    <row r="6760" spans="1:6" ht="12.75" customHeight="1" x14ac:dyDescent="0.25">
      <c r="A6760" s="48" t="s">
        <v>39030</v>
      </c>
      <c r="B6760" s="48" t="s">
        <v>39031</v>
      </c>
      <c r="C6760" s="48" t="s">
        <v>39025</v>
      </c>
      <c r="D6760" s="49" t="s">
        <v>35780</v>
      </c>
      <c r="E6760" s="1"/>
      <c r="F6760" s="1"/>
    </row>
    <row r="6761" spans="1:6" ht="12.75" customHeight="1" x14ac:dyDescent="0.25">
      <c r="A6761" s="48" t="s">
        <v>39032</v>
      </c>
      <c r="B6761" s="48" t="s">
        <v>39033</v>
      </c>
      <c r="C6761" s="48" t="s">
        <v>39025</v>
      </c>
      <c r="D6761" s="49" t="s">
        <v>39034</v>
      </c>
      <c r="E6761" s="1"/>
      <c r="F6761" s="1"/>
    </row>
    <row r="6762" spans="1:6" ht="12.75" customHeight="1" x14ac:dyDescent="0.25">
      <c r="A6762" s="48" t="s">
        <v>39035</v>
      </c>
      <c r="B6762" s="48" t="s">
        <v>39036</v>
      </c>
      <c r="C6762" s="48" t="s">
        <v>39025</v>
      </c>
      <c r="D6762" s="49" t="s">
        <v>3660</v>
      </c>
      <c r="E6762" s="1"/>
      <c r="F6762" s="1"/>
    </row>
    <row r="6763" spans="1:6" ht="12.75" customHeight="1" x14ac:dyDescent="0.25">
      <c r="A6763" s="48" t="s">
        <v>39037</v>
      </c>
      <c r="B6763" s="48" t="s">
        <v>39038</v>
      </c>
      <c r="C6763" s="48" t="s">
        <v>39025</v>
      </c>
      <c r="D6763" s="49" t="s">
        <v>39039</v>
      </c>
      <c r="E6763" s="1"/>
      <c r="F6763" s="1"/>
    </row>
    <row r="6764" spans="1:6" ht="12.75" customHeight="1" x14ac:dyDescent="0.25">
      <c r="A6764" s="48" t="s">
        <v>39040</v>
      </c>
      <c r="B6764" s="48" t="s">
        <v>39041</v>
      </c>
      <c r="C6764" s="48" t="s">
        <v>39025</v>
      </c>
      <c r="D6764" s="49" t="s">
        <v>7047</v>
      </c>
      <c r="E6764" s="1"/>
      <c r="F6764" s="1"/>
    </row>
    <row r="6765" spans="1:6" ht="12.75" customHeight="1" x14ac:dyDescent="0.25">
      <c r="A6765" s="48" t="s">
        <v>39042</v>
      </c>
      <c r="B6765" s="48" t="s">
        <v>39043</v>
      </c>
      <c r="C6765" s="48" t="s">
        <v>39025</v>
      </c>
      <c r="D6765" s="49" t="s">
        <v>18</v>
      </c>
      <c r="E6765" s="1"/>
      <c r="F6765" s="1"/>
    </row>
    <row r="6766" spans="1:6" ht="12.75" customHeight="1" x14ac:dyDescent="0.25">
      <c r="A6766" s="48" t="s">
        <v>39044</v>
      </c>
      <c r="B6766" s="48" t="s">
        <v>39045</v>
      </c>
      <c r="C6766" s="48" t="s">
        <v>39025</v>
      </c>
      <c r="D6766" s="49" t="s">
        <v>1853</v>
      </c>
      <c r="E6766" s="1"/>
      <c r="F6766" s="1"/>
    </row>
    <row r="6767" spans="1:6" ht="12.75" customHeight="1" x14ac:dyDescent="0.25">
      <c r="A6767" s="48" t="s">
        <v>39046</v>
      </c>
      <c r="B6767" s="48" t="s">
        <v>39047</v>
      </c>
      <c r="C6767" s="48" t="s">
        <v>39025</v>
      </c>
      <c r="D6767" s="49" t="s">
        <v>3675</v>
      </c>
      <c r="E6767" s="1"/>
      <c r="F6767" s="1"/>
    </row>
    <row r="6768" spans="1:6" ht="12.75" customHeight="1" x14ac:dyDescent="0.25">
      <c r="A6768" s="48" t="s">
        <v>39048</v>
      </c>
      <c r="B6768" s="48" t="s">
        <v>39049</v>
      </c>
      <c r="C6768" s="48" t="s">
        <v>39025</v>
      </c>
      <c r="D6768" s="49" t="s">
        <v>75</v>
      </c>
      <c r="E6768" s="1"/>
      <c r="F6768" s="1"/>
    </row>
    <row r="6769" spans="1:6" ht="12.75" customHeight="1" x14ac:dyDescent="0.25">
      <c r="A6769" s="48" t="s">
        <v>39050</v>
      </c>
      <c r="B6769" s="48" t="s">
        <v>39051</v>
      </c>
      <c r="C6769" s="48" t="s">
        <v>39052</v>
      </c>
      <c r="D6769" s="49" t="s">
        <v>39053</v>
      </c>
      <c r="E6769" s="1"/>
      <c r="F6769" s="1"/>
    </row>
    <row r="6770" spans="1:6" ht="12.75" customHeight="1" x14ac:dyDescent="0.25">
      <c r="A6770" s="48" t="s">
        <v>39054</v>
      </c>
      <c r="B6770" s="48" t="s">
        <v>39055</v>
      </c>
      <c r="C6770" s="48" t="s">
        <v>39052</v>
      </c>
      <c r="D6770" s="49" t="s">
        <v>39056</v>
      </c>
      <c r="E6770" s="1"/>
      <c r="F6770" s="1"/>
    </row>
    <row r="6771" spans="1:6" ht="12.75" customHeight="1" x14ac:dyDescent="0.25">
      <c r="A6771" s="48" t="s">
        <v>39057</v>
      </c>
      <c r="B6771" s="48" t="s">
        <v>39058</v>
      </c>
      <c r="C6771" s="48" t="s">
        <v>39052</v>
      </c>
      <c r="D6771" s="49" t="s">
        <v>2065</v>
      </c>
      <c r="E6771" s="1"/>
      <c r="F6771" s="1"/>
    </row>
    <row r="6772" spans="1:6" ht="12.75" customHeight="1" x14ac:dyDescent="0.25">
      <c r="A6772" s="48" t="s">
        <v>39059</v>
      </c>
      <c r="B6772" s="48" t="s">
        <v>39060</v>
      </c>
      <c r="C6772" s="48" t="s">
        <v>39052</v>
      </c>
      <c r="D6772" s="49" t="s">
        <v>2788</v>
      </c>
      <c r="E6772" s="1"/>
      <c r="F6772" s="1"/>
    </row>
    <row r="6773" spans="1:6" ht="12.75" customHeight="1" x14ac:dyDescent="0.25">
      <c r="A6773" s="48" t="s">
        <v>39061</v>
      </c>
      <c r="B6773" s="48" t="s">
        <v>39062</v>
      </c>
      <c r="C6773" s="48" t="s">
        <v>39052</v>
      </c>
      <c r="D6773" s="49" t="s">
        <v>1853</v>
      </c>
      <c r="E6773" s="1"/>
      <c r="F6773" s="1"/>
    </row>
    <row r="6774" spans="1:6" ht="12.75" customHeight="1" x14ac:dyDescent="0.25">
      <c r="A6774" s="48" t="s">
        <v>39063</v>
      </c>
      <c r="B6774" s="48" t="s">
        <v>39064</v>
      </c>
      <c r="C6774" s="48" t="s">
        <v>39065</v>
      </c>
      <c r="D6774" s="49" t="s">
        <v>5323</v>
      </c>
      <c r="E6774" s="1"/>
      <c r="F6774" s="1"/>
    </row>
    <row r="6775" spans="1:6" ht="12.75" customHeight="1" x14ac:dyDescent="0.25">
      <c r="A6775" s="48" t="s">
        <v>39066</v>
      </c>
      <c r="B6775" s="48" t="s">
        <v>39067</v>
      </c>
      <c r="C6775" s="48" t="s">
        <v>39065</v>
      </c>
      <c r="D6775" s="49" t="s">
        <v>24175</v>
      </c>
      <c r="E6775" s="1"/>
      <c r="F6775" s="1"/>
    </row>
    <row r="6776" spans="1:6" ht="12.75" customHeight="1" x14ac:dyDescent="0.25">
      <c r="A6776" s="48" t="s">
        <v>39068</v>
      </c>
      <c r="B6776" s="48" t="s">
        <v>39069</v>
      </c>
      <c r="C6776" s="48" t="s">
        <v>39065</v>
      </c>
      <c r="D6776" s="49" t="s">
        <v>3532</v>
      </c>
      <c r="E6776" s="1"/>
      <c r="F6776" s="1"/>
    </row>
    <row r="6777" spans="1:6" ht="12.75" customHeight="1" x14ac:dyDescent="0.25">
      <c r="A6777" s="48" t="s">
        <v>39070</v>
      </c>
      <c r="B6777" s="48" t="s">
        <v>39071</v>
      </c>
      <c r="C6777" s="48" t="s">
        <v>39065</v>
      </c>
      <c r="D6777" s="49" t="s">
        <v>5986</v>
      </c>
      <c r="E6777" s="1"/>
      <c r="F6777" s="1"/>
    </row>
    <row r="6778" spans="1:6" ht="12.75" customHeight="1" x14ac:dyDescent="0.25">
      <c r="A6778" s="48" t="s">
        <v>39072</v>
      </c>
      <c r="B6778" s="48" t="s">
        <v>39073</v>
      </c>
      <c r="C6778" s="48" t="s">
        <v>9674</v>
      </c>
      <c r="D6778" s="49" t="s">
        <v>3827</v>
      </c>
      <c r="E6778" s="1"/>
      <c r="F6778" s="1"/>
    </row>
    <row r="6779" spans="1:6" ht="12.75" customHeight="1" x14ac:dyDescent="0.25">
      <c r="A6779" s="48" t="s">
        <v>39074</v>
      </c>
      <c r="B6779" s="48" t="s">
        <v>39075</v>
      </c>
      <c r="C6779" s="48" t="s">
        <v>9674</v>
      </c>
      <c r="D6779" s="49" t="s">
        <v>23928</v>
      </c>
      <c r="E6779" s="1"/>
      <c r="F6779" s="1"/>
    </row>
    <row r="6780" spans="1:6" ht="12.75" customHeight="1" x14ac:dyDescent="0.25">
      <c r="A6780" s="48" t="s">
        <v>39076</v>
      </c>
      <c r="B6780" s="48" t="s">
        <v>39077</v>
      </c>
      <c r="C6780" s="48" t="s">
        <v>9674</v>
      </c>
      <c r="D6780" s="49" t="s">
        <v>23923</v>
      </c>
      <c r="E6780" s="1"/>
      <c r="F6780" s="1"/>
    </row>
    <row r="6781" spans="1:6" ht="12.75" customHeight="1" x14ac:dyDescent="0.25">
      <c r="A6781" s="48" t="s">
        <v>39078</v>
      </c>
      <c r="B6781" s="48" t="s">
        <v>39079</v>
      </c>
      <c r="C6781" s="48" t="s">
        <v>9308</v>
      </c>
      <c r="D6781" s="49" t="s">
        <v>3901</v>
      </c>
      <c r="E6781" s="1"/>
      <c r="F6781" s="1"/>
    </row>
    <row r="6782" spans="1:6" ht="12.75" customHeight="1" x14ac:dyDescent="0.25">
      <c r="A6782" s="48" t="s">
        <v>39080</v>
      </c>
      <c r="B6782" s="48" t="s">
        <v>39081</v>
      </c>
      <c r="C6782" s="48" t="s">
        <v>9308</v>
      </c>
      <c r="D6782" s="49" t="s">
        <v>23521</v>
      </c>
      <c r="E6782" s="1"/>
      <c r="F6782" s="1"/>
    </row>
    <row r="6783" spans="1:6" ht="12.75" customHeight="1" x14ac:dyDescent="0.25">
      <c r="A6783" s="48" t="s">
        <v>39082</v>
      </c>
      <c r="B6783" s="48" t="s">
        <v>39083</v>
      </c>
      <c r="C6783" s="48" t="s">
        <v>9784</v>
      </c>
      <c r="D6783" s="49" t="s">
        <v>1125</v>
      </c>
      <c r="E6783" s="1"/>
      <c r="F6783" s="1"/>
    </row>
    <row r="6784" spans="1:6" ht="12.75" customHeight="1" x14ac:dyDescent="0.25">
      <c r="A6784" s="48" t="s">
        <v>39084</v>
      </c>
      <c r="B6784" s="48" t="s">
        <v>39085</v>
      </c>
      <c r="C6784" s="48" t="s">
        <v>9861</v>
      </c>
      <c r="D6784" s="49" t="s">
        <v>23923</v>
      </c>
      <c r="E6784" s="1"/>
      <c r="F6784" s="1"/>
    </row>
    <row r="6785" spans="1:6" ht="12.75" customHeight="1" x14ac:dyDescent="0.25">
      <c r="A6785" s="48" t="s">
        <v>39086</v>
      </c>
      <c r="B6785" s="48" t="s">
        <v>39087</v>
      </c>
      <c r="C6785" s="48" t="s">
        <v>39088</v>
      </c>
      <c r="D6785" s="49" t="s">
        <v>6366</v>
      </c>
      <c r="E6785" s="1"/>
      <c r="F6785" s="1"/>
    </row>
    <row r="6786" spans="1:6" ht="12.75" customHeight="1" x14ac:dyDescent="0.25">
      <c r="A6786" s="48" t="s">
        <v>39089</v>
      </c>
      <c r="B6786" s="48" t="s">
        <v>39090</v>
      </c>
      <c r="C6786" s="48" t="s">
        <v>39088</v>
      </c>
      <c r="D6786" s="49" t="s">
        <v>8435</v>
      </c>
      <c r="E6786" s="1"/>
      <c r="F6786" s="1"/>
    </row>
    <row r="6787" spans="1:6" ht="12.75" customHeight="1" x14ac:dyDescent="0.25">
      <c r="A6787" s="48" t="s">
        <v>39091</v>
      </c>
      <c r="B6787" s="48" t="s">
        <v>39092</v>
      </c>
      <c r="C6787" s="48" t="s">
        <v>39088</v>
      </c>
      <c r="D6787" s="49" t="s">
        <v>4959</v>
      </c>
      <c r="E6787" s="1"/>
      <c r="F6787" s="1"/>
    </row>
    <row r="6788" spans="1:6" ht="12.75" customHeight="1" x14ac:dyDescent="0.25">
      <c r="A6788" s="48" t="s">
        <v>39093</v>
      </c>
      <c r="B6788" s="48" t="s">
        <v>39094</v>
      </c>
      <c r="C6788" s="48" t="s">
        <v>39088</v>
      </c>
      <c r="D6788" s="49" t="s">
        <v>39095</v>
      </c>
      <c r="E6788" s="1"/>
      <c r="F6788" s="1"/>
    </row>
    <row r="6789" spans="1:6" ht="12.75" customHeight="1" x14ac:dyDescent="0.25">
      <c r="A6789" s="48" t="s">
        <v>39096</v>
      </c>
      <c r="B6789" s="48" t="s">
        <v>39097</v>
      </c>
      <c r="C6789" s="48" t="s">
        <v>39088</v>
      </c>
      <c r="D6789" s="49" t="s">
        <v>30138</v>
      </c>
      <c r="E6789" s="1"/>
      <c r="F6789" s="1"/>
    </row>
    <row r="6790" spans="1:6" ht="12.75" customHeight="1" x14ac:dyDescent="0.25">
      <c r="A6790" s="48" t="s">
        <v>39098</v>
      </c>
      <c r="B6790" s="48" t="s">
        <v>39099</v>
      </c>
      <c r="C6790" s="48" t="s">
        <v>39088</v>
      </c>
      <c r="D6790" s="49" t="s">
        <v>39095</v>
      </c>
      <c r="E6790" s="1"/>
      <c r="F6790" s="1"/>
    </row>
    <row r="6791" spans="1:6" ht="12.75" customHeight="1" x14ac:dyDescent="0.25">
      <c r="A6791" s="48" t="s">
        <v>39100</v>
      </c>
      <c r="B6791" s="48" t="s">
        <v>39101</v>
      </c>
      <c r="C6791" s="48" t="s">
        <v>39088</v>
      </c>
      <c r="D6791" s="49" t="s">
        <v>28476</v>
      </c>
      <c r="E6791" s="1"/>
      <c r="F6791" s="1"/>
    </row>
    <row r="6792" spans="1:6" ht="12.75" customHeight="1" x14ac:dyDescent="0.25">
      <c r="A6792" s="48" t="s">
        <v>39102</v>
      </c>
      <c r="B6792" s="48" t="s">
        <v>39103</v>
      </c>
      <c r="C6792" s="48" t="s">
        <v>39088</v>
      </c>
      <c r="D6792" s="49" t="s">
        <v>386</v>
      </c>
      <c r="E6792" s="1"/>
      <c r="F6792" s="1"/>
    </row>
    <row r="6793" spans="1:6" ht="12.75" customHeight="1" x14ac:dyDescent="0.25">
      <c r="A6793" s="48" t="s">
        <v>39104</v>
      </c>
      <c r="B6793" s="48" t="s">
        <v>39105</v>
      </c>
      <c r="C6793" s="48" t="s">
        <v>39088</v>
      </c>
      <c r="D6793" s="49" t="s">
        <v>30138</v>
      </c>
      <c r="E6793" s="1"/>
      <c r="F6793" s="1"/>
    </row>
    <row r="6794" spans="1:6" ht="12.75" customHeight="1" x14ac:dyDescent="0.25">
      <c r="A6794" s="48" t="s">
        <v>39106</v>
      </c>
      <c r="B6794" s="48" t="s">
        <v>39107</v>
      </c>
      <c r="C6794" s="48" t="s">
        <v>39088</v>
      </c>
      <c r="D6794" s="49" t="s">
        <v>1929</v>
      </c>
      <c r="E6794" s="1"/>
      <c r="F6794" s="1"/>
    </row>
    <row r="6795" spans="1:6" ht="12.75" customHeight="1" x14ac:dyDescent="0.25">
      <c r="A6795" s="48" t="s">
        <v>39108</v>
      </c>
      <c r="B6795" s="48" t="s">
        <v>39109</v>
      </c>
      <c r="C6795" s="48" t="s">
        <v>39088</v>
      </c>
      <c r="D6795" s="49" t="s">
        <v>1472</v>
      </c>
      <c r="E6795" s="1"/>
      <c r="F6795" s="1"/>
    </row>
    <row r="6796" spans="1:6" ht="12.75" customHeight="1" x14ac:dyDescent="0.25">
      <c r="A6796" s="48" t="s">
        <v>39110</v>
      </c>
      <c r="B6796" s="48" t="s">
        <v>39111</v>
      </c>
      <c r="C6796" s="48" t="s">
        <v>39088</v>
      </c>
      <c r="D6796" s="49" t="s">
        <v>8435</v>
      </c>
      <c r="E6796" s="1"/>
      <c r="F6796" s="1"/>
    </row>
    <row r="6797" spans="1:6" ht="12.75" customHeight="1" x14ac:dyDescent="0.25">
      <c r="A6797" s="48" t="s">
        <v>39112</v>
      </c>
      <c r="B6797" s="48" t="s">
        <v>39113</v>
      </c>
      <c r="C6797" s="48" t="s">
        <v>39088</v>
      </c>
      <c r="D6797" s="49" t="s">
        <v>27824</v>
      </c>
      <c r="E6797" s="1"/>
      <c r="F6797" s="1"/>
    </row>
    <row r="6798" spans="1:6" ht="12.75" customHeight="1" x14ac:dyDescent="0.25">
      <c r="A6798" s="48" t="s">
        <v>39114</v>
      </c>
      <c r="B6798" s="48" t="s">
        <v>39115</v>
      </c>
      <c r="C6798" s="48" t="s">
        <v>39088</v>
      </c>
      <c r="D6798" s="49" t="s">
        <v>1472</v>
      </c>
      <c r="E6798" s="1"/>
      <c r="F6798" s="1"/>
    </row>
    <row r="6799" spans="1:6" ht="12.75" customHeight="1" x14ac:dyDescent="0.25">
      <c r="A6799" s="48" t="s">
        <v>39116</v>
      </c>
      <c r="B6799" s="48" t="s">
        <v>39117</v>
      </c>
      <c r="C6799" s="48" t="s">
        <v>39088</v>
      </c>
      <c r="D6799" s="49" t="s">
        <v>39118</v>
      </c>
      <c r="E6799" s="1"/>
      <c r="F6799" s="1"/>
    </row>
    <row r="6800" spans="1:6" ht="12.75" customHeight="1" x14ac:dyDescent="0.25">
      <c r="A6800" s="48" t="s">
        <v>39119</v>
      </c>
      <c r="B6800" s="48" t="s">
        <v>39120</v>
      </c>
      <c r="C6800" s="48" t="s">
        <v>39088</v>
      </c>
      <c r="D6800" s="49" t="s">
        <v>27824</v>
      </c>
      <c r="E6800" s="1"/>
      <c r="F6800" s="1"/>
    </row>
    <row r="6801" spans="1:6" ht="12.75" customHeight="1" x14ac:dyDescent="0.25">
      <c r="A6801" s="48" t="s">
        <v>39121</v>
      </c>
      <c r="B6801" s="48" t="s">
        <v>39122</v>
      </c>
      <c r="C6801" s="48" t="s">
        <v>39088</v>
      </c>
      <c r="D6801" s="49" t="s">
        <v>28476</v>
      </c>
      <c r="E6801" s="1"/>
      <c r="F6801" s="1"/>
    </row>
    <row r="6802" spans="1:6" ht="12.75" customHeight="1" x14ac:dyDescent="0.25">
      <c r="A6802" s="48" t="s">
        <v>39123</v>
      </c>
      <c r="B6802" s="48" t="s">
        <v>39124</v>
      </c>
      <c r="C6802" s="48" t="s">
        <v>39088</v>
      </c>
      <c r="D6802" s="49" t="s">
        <v>6337</v>
      </c>
      <c r="E6802" s="1"/>
      <c r="F6802" s="1"/>
    </row>
    <row r="6803" spans="1:6" ht="12.75" customHeight="1" x14ac:dyDescent="0.25">
      <c r="A6803" s="48" t="s">
        <v>39125</v>
      </c>
      <c r="B6803" s="48" t="s">
        <v>39126</v>
      </c>
      <c r="C6803" s="48" t="s">
        <v>39088</v>
      </c>
      <c r="D6803" s="49" t="s">
        <v>39127</v>
      </c>
      <c r="E6803" s="1"/>
      <c r="F6803" s="1"/>
    </row>
    <row r="6804" spans="1:6" ht="12.75" customHeight="1" x14ac:dyDescent="0.25">
      <c r="A6804" s="48" t="s">
        <v>39128</v>
      </c>
      <c r="B6804" s="48" t="s">
        <v>39129</v>
      </c>
      <c r="C6804" s="48" t="s">
        <v>39088</v>
      </c>
      <c r="D6804" s="49" t="s">
        <v>5286</v>
      </c>
      <c r="E6804" s="1"/>
      <c r="F6804" s="1"/>
    </row>
    <row r="6805" spans="1:6" ht="12.75" customHeight="1" x14ac:dyDescent="0.25">
      <c r="A6805" s="48" t="s">
        <v>39130</v>
      </c>
      <c r="B6805" s="48" t="s">
        <v>39131</v>
      </c>
      <c r="C6805" s="48" t="s">
        <v>39088</v>
      </c>
      <c r="D6805" s="49" t="s">
        <v>23267</v>
      </c>
      <c r="E6805" s="1"/>
      <c r="F6805" s="1"/>
    </row>
    <row r="6806" spans="1:6" ht="12.75" customHeight="1" x14ac:dyDescent="0.25">
      <c r="A6806" s="48" t="s">
        <v>39132</v>
      </c>
      <c r="B6806" s="48" t="s">
        <v>39133</v>
      </c>
      <c r="C6806" s="48" t="s">
        <v>39088</v>
      </c>
      <c r="D6806" s="49" t="s">
        <v>4959</v>
      </c>
      <c r="E6806" s="1"/>
      <c r="F6806" s="1"/>
    </row>
    <row r="6807" spans="1:6" ht="12.75" customHeight="1" x14ac:dyDescent="0.25">
      <c r="A6807" s="48" t="s">
        <v>39134</v>
      </c>
      <c r="B6807" s="48" t="s">
        <v>39135</v>
      </c>
      <c r="C6807" s="48" t="s">
        <v>39088</v>
      </c>
      <c r="D6807" s="49" t="s">
        <v>5286</v>
      </c>
      <c r="E6807" s="1"/>
      <c r="F6807" s="1"/>
    </row>
    <row r="6808" spans="1:6" ht="12.75" customHeight="1" x14ac:dyDescent="0.25">
      <c r="A6808" s="48" t="s">
        <v>39136</v>
      </c>
      <c r="B6808" s="48" t="s">
        <v>39137</v>
      </c>
      <c r="C6808" s="48" t="s">
        <v>39088</v>
      </c>
      <c r="D6808" s="49" t="s">
        <v>6337</v>
      </c>
      <c r="E6808" s="1"/>
      <c r="F6808" s="1"/>
    </row>
    <row r="6809" spans="1:6" ht="12.75" customHeight="1" x14ac:dyDescent="0.25">
      <c r="A6809" s="48" t="s">
        <v>39138</v>
      </c>
      <c r="B6809" s="48" t="s">
        <v>39139</v>
      </c>
      <c r="C6809" s="48" t="s">
        <v>38993</v>
      </c>
      <c r="D6809" s="49" t="s">
        <v>3919</v>
      </c>
      <c r="E6809" s="1"/>
      <c r="F6809" s="1"/>
    </row>
    <row r="6810" spans="1:6" ht="12.75" customHeight="1" x14ac:dyDescent="0.25">
      <c r="A6810" s="48" t="s">
        <v>39140</v>
      </c>
      <c r="B6810" s="48" t="s">
        <v>39141</v>
      </c>
      <c r="C6810" s="48" t="s">
        <v>38993</v>
      </c>
      <c r="D6810" s="49" t="s">
        <v>931</v>
      </c>
      <c r="E6810" s="1"/>
      <c r="F6810" s="1"/>
    </row>
    <row r="6811" spans="1:6" ht="12.75" customHeight="1" x14ac:dyDescent="0.25">
      <c r="A6811" s="48" t="s">
        <v>39142</v>
      </c>
      <c r="B6811" s="48" t="s">
        <v>39143</v>
      </c>
      <c r="C6811" s="48" t="s">
        <v>38993</v>
      </c>
      <c r="D6811" s="49" t="s">
        <v>2853</v>
      </c>
      <c r="E6811" s="1"/>
      <c r="F6811" s="1"/>
    </row>
    <row r="6812" spans="1:6" ht="12.75" customHeight="1" x14ac:dyDescent="0.25">
      <c r="A6812" s="48" t="s">
        <v>39144</v>
      </c>
      <c r="B6812" s="48" t="s">
        <v>39145</v>
      </c>
      <c r="C6812" s="48" t="s">
        <v>38993</v>
      </c>
      <c r="D6812" s="49" t="s">
        <v>7702</v>
      </c>
      <c r="E6812" s="1"/>
      <c r="F6812" s="1"/>
    </row>
    <row r="6813" spans="1:6" ht="12.75" customHeight="1" x14ac:dyDescent="0.25">
      <c r="A6813" s="48" t="s">
        <v>39146</v>
      </c>
      <c r="B6813" s="48" t="s">
        <v>39147</v>
      </c>
      <c r="C6813" s="48" t="s">
        <v>39052</v>
      </c>
      <c r="D6813" s="49" t="s">
        <v>39148</v>
      </c>
      <c r="E6813" s="1"/>
      <c r="F6813" s="1"/>
    </row>
    <row r="6814" spans="1:6" ht="12.75" customHeight="1" x14ac:dyDescent="0.25">
      <c r="A6814" s="48" t="s">
        <v>39149</v>
      </c>
      <c r="B6814" s="48" t="s">
        <v>39150</v>
      </c>
      <c r="C6814" s="48" t="s">
        <v>9784</v>
      </c>
      <c r="D6814" s="49" t="s">
        <v>2184</v>
      </c>
      <c r="E6814" s="1"/>
      <c r="F6814" s="1"/>
    </row>
    <row r="6815" spans="1:6" ht="12.75" customHeight="1" x14ac:dyDescent="0.25">
      <c r="A6815" s="48" t="s">
        <v>39151</v>
      </c>
      <c r="B6815" s="48" t="s">
        <v>39152</v>
      </c>
      <c r="C6815" s="48" t="s">
        <v>39025</v>
      </c>
      <c r="D6815" s="49" t="s">
        <v>29398</v>
      </c>
      <c r="E6815" s="1"/>
      <c r="F6815" s="1"/>
    </row>
    <row r="6816" spans="1:6" ht="12.75" customHeight="1" x14ac:dyDescent="0.25">
      <c r="A6816" s="48" t="s">
        <v>39153</v>
      </c>
      <c r="B6816" s="48" t="s">
        <v>39154</v>
      </c>
      <c r="C6816" s="48" t="s">
        <v>9308</v>
      </c>
      <c r="D6816" s="49" t="s">
        <v>28</v>
      </c>
      <c r="E6816" s="1"/>
      <c r="F6816" s="1"/>
    </row>
    <row r="6817" spans="1:6" ht="12.75" customHeight="1" x14ac:dyDescent="0.25">
      <c r="A6817" s="48" t="s">
        <v>39155</v>
      </c>
      <c r="B6817" s="48" t="s">
        <v>39156</v>
      </c>
      <c r="C6817" s="48" t="s">
        <v>39025</v>
      </c>
      <c r="D6817" s="49" t="s">
        <v>29398</v>
      </c>
      <c r="E6817" s="1"/>
      <c r="F6817" s="1"/>
    </row>
    <row r="6818" spans="1:6" ht="12.75" customHeight="1" x14ac:dyDescent="0.25">
      <c r="A6818" s="48" t="s">
        <v>39157</v>
      </c>
      <c r="B6818" s="48" t="s">
        <v>39158</v>
      </c>
      <c r="C6818" s="48" t="s">
        <v>9308</v>
      </c>
      <c r="D6818" s="49" t="s">
        <v>28</v>
      </c>
      <c r="E6818" s="1"/>
      <c r="F6818" s="1"/>
    </row>
    <row r="6819" spans="1:6" ht="12.75" customHeight="1" x14ac:dyDescent="0.25">
      <c r="A6819" s="48" t="s">
        <v>39159</v>
      </c>
      <c r="B6819" s="48" t="s">
        <v>39160</v>
      </c>
      <c r="C6819" s="48" t="s">
        <v>39025</v>
      </c>
      <c r="D6819" s="49" t="s">
        <v>39161</v>
      </c>
      <c r="E6819" s="1"/>
      <c r="F6819" s="1"/>
    </row>
    <row r="6820" spans="1:6" ht="12.75" customHeight="1" x14ac:dyDescent="0.25">
      <c r="A6820" s="48" t="s">
        <v>39162</v>
      </c>
      <c r="B6820" s="48" t="s">
        <v>39163</v>
      </c>
      <c r="C6820" s="48" t="s">
        <v>39052</v>
      </c>
      <c r="D6820" s="49" t="s">
        <v>39164</v>
      </c>
      <c r="E6820" s="1"/>
      <c r="F6820" s="1"/>
    </row>
    <row r="6821" spans="1:6" ht="12.75" customHeight="1" x14ac:dyDescent="0.25">
      <c r="A6821" s="48" t="s">
        <v>39165</v>
      </c>
      <c r="B6821" s="48" t="s">
        <v>39166</v>
      </c>
      <c r="C6821" s="48" t="s">
        <v>9784</v>
      </c>
      <c r="D6821" s="49" t="s">
        <v>3565</v>
      </c>
      <c r="E6821" s="1"/>
      <c r="F6821" s="1"/>
    </row>
    <row r="6822" spans="1:6" ht="12.75" customHeight="1" x14ac:dyDescent="0.25">
      <c r="A6822" s="48" t="s">
        <v>39167</v>
      </c>
      <c r="B6822" s="48" t="s">
        <v>39168</v>
      </c>
      <c r="C6822" s="48" t="s">
        <v>38993</v>
      </c>
      <c r="D6822" s="49" t="s">
        <v>6114</v>
      </c>
      <c r="E6822" s="1"/>
      <c r="F6822" s="1"/>
    </row>
    <row r="6823" spans="1:6" ht="12.75" customHeight="1" x14ac:dyDescent="0.25">
      <c r="A6823" s="48" t="s">
        <v>39169</v>
      </c>
      <c r="B6823" s="48" t="s">
        <v>39170</v>
      </c>
      <c r="C6823" s="48" t="s">
        <v>39052</v>
      </c>
      <c r="D6823" s="49" t="s">
        <v>39171</v>
      </c>
      <c r="E6823" s="1"/>
      <c r="F6823" s="1"/>
    </row>
    <row r="6824" spans="1:6" ht="12.75" customHeight="1" x14ac:dyDescent="0.25">
      <c r="A6824" s="48" t="s">
        <v>39172</v>
      </c>
      <c r="B6824" s="48" t="s">
        <v>39173</v>
      </c>
      <c r="C6824" s="48" t="s">
        <v>39052</v>
      </c>
      <c r="D6824" s="49" t="s">
        <v>28642</v>
      </c>
      <c r="E6824" s="1"/>
      <c r="F6824" s="1"/>
    </row>
    <row r="6825" spans="1:6" ht="12.75" customHeight="1" x14ac:dyDescent="0.25">
      <c r="A6825" s="48" t="s">
        <v>39174</v>
      </c>
      <c r="B6825" s="48" t="s">
        <v>39175</v>
      </c>
      <c r="C6825" s="48" t="s">
        <v>39052</v>
      </c>
      <c r="D6825" s="49" t="s">
        <v>31602</v>
      </c>
      <c r="E6825" s="1"/>
      <c r="F6825" s="1"/>
    </row>
    <row r="6826" spans="1:6" ht="12.75" customHeight="1" x14ac:dyDescent="0.25">
      <c r="A6826" s="48" t="s">
        <v>39176</v>
      </c>
      <c r="B6826" s="48" t="s">
        <v>39177</v>
      </c>
      <c r="C6826" s="48" t="s">
        <v>39052</v>
      </c>
      <c r="D6826" s="49" t="s">
        <v>4642</v>
      </c>
      <c r="E6826" s="1"/>
      <c r="F6826" s="1"/>
    </row>
    <row r="6827" spans="1:6" ht="12.75" customHeight="1" x14ac:dyDescent="0.25">
      <c r="A6827" s="48" t="s">
        <v>39178</v>
      </c>
      <c r="B6827" s="48" t="s">
        <v>39179</v>
      </c>
      <c r="C6827" s="48" t="s">
        <v>39025</v>
      </c>
      <c r="D6827" s="49" t="s">
        <v>7071</v>
      </c>
      <c r="E6827" s="1"/>
      <c r="F6827" s="1"/>
    </row>
    <row r="6828" spans="1:6" ht="12.75" customHeight="1" x14ac:dyDescent="0.25">
      <c r="A6828" s="48" t="s">
        <v>39180</v>
      </c>
      <c r="B6828" s="48" t="s">
        <v>39181</v>
      </c>
      <c r="C6828" s="48" t="s">
        <v>9308</v>
      </c>
      <c r="D6828" s="49" t="s">
        <v>73</v>
      </c>
      <c r="E6828" s="1"/>
      <c r="F6828" s="1"/>
    </row>
    <row r="6829" spans="1:6" ht="12.75" customHeight="1" x14ac:dyDescent="0.25">
      <c r="A6829" s="48" t="s">
        <v>39182</v>
      </c>
      <c r="B6829" s="48" t="s">
        <v>39183</v>
      </c>
      <c r="C6829" s="48" t="s">
        <v>39025</v>
      </c>
      <c r="D6829" s="49" t="s">
        <v>34167</v>
      </c>
      <c r="E6829" s="1"/>
      <c r="F6829" s="1"/>
    </row>
    <row r="6830" spans="1:6" ht="12.75" customHeight="1" x14ac:dyDescent="0.25">
      <c r="A6830" s="48" t="s">
        <v>39184</v>
      </c>
      <c r="B6830" s="48" t="s">
        <v>39185</v>
      </c>
      <c r="C6830" s="48" t="s">
        <v>39025</v>
      </c>
      <c r="D6830" s="49" t="s">
        <v>6933</v>
      </c>
      <c r="E6830" s="1"/>
      <c r="F6830" s="1"/>
    </row>
    <row r="6831" spans="1:6" ht="12.75" customHeight="1" x14ac:dyDescent="0.25">
      <c r="A6831" s="48" t="s">
        <v>39186</v>
      </c>
      <c r="B6831" s="48" t="s">
        <v>39187</v>
      </c>
      <c r="C6831" s="48" t="s">
        <v>39052</v>
      </c>
      <c r="D6831" s="49" t="s">
        <v>37491</v>
      </c>
      <c r="E6831" s="1"/>
      <c r="F6831" s="1"/>
    </row>
    <row r="6832" spans="1:6" ht="12.75" customHeight="1" x14ac:dyDescent="0.25">
      <c r="A6832" s="48" t="s">
        <v>39188</v>
      </c>
      <c r="B6832" s="48" t="s">
        <v>39189</v>
      </c>
      <c r="C6832" s="48" t="s">
        <v>39052</v>
      </c>
      <c r="D6832" s="49" t="s">
        <v>39190</v>
      </c>
      <c r="E6832" s="1"/>
      <c r="F6832" s="1"/>
    </row>
    <row r="6833" spans="1:6" ht="12.75" customHeight="1" x14ac:dyDescent="0.25">
      <c r="A6833" s="48" t="s">
        <v>39191</v>
      </c>
      <c r="B6833" s="48" t="s">
        <v>39192</v>
      </c>
      <c r="C6833" s="48" t="s">
        <v>39052</v>
      </c>
      <c r="D6833" s="49" t="s">
        <v>27742</v>
      </c>
      <c r="E6833" s="1"/>
      <c r="F6833" s="1"/>
    </row>
    <row r="6834" spans="1:6" ht="12.75" customHeight="1" x14ac:dyDescent="0.25">
      <c r="A6834" s="48" t="s">
        <v>39193</v>
      </c>
      <c r="B6834" s="48" t="s">
        <v>39194</v>
      </c>
      <c r="C6834" s="48" t="s">
        <v>39088</v>
      </c>
      <c r="D6834" s="49" t="s">
        <v>2392</v>
      </c>
      <c r="E6834" s="1"/>
      <c r="F6834" s="1"/>
    </row>
    <row r="6835" spans="1:6" ht="12.75" customHeight="1" x14ac:dyDescent="0.25">
      <c r="A6835" s="48" t="s">
        <v>39195</v>
      </c>
      <c r="B6835" s="48" t="s">
        <v>39196</v>
      </c>
      <c r="C6835" s="48" t="s">
        <v>39088</v>
      </c>
      <c r="D6835" s="49" t="s">
        <v>32864</v>
      </c>
      <c r="E6835" s="1"/>
      <c r="F6835" s="1"/>
    </row>
    <row r="6836" spans="1:6" ht="12.75" customHeight="1" x14ac:dyDescent="0.25">
      <c r="A6836" s="48" t="s">
        <v>39197</v>
      </c>
      <c r="B6836" s="48" t="s">
        <v>39198</v>
      </c>
      <c r="C6836" s="48" t="s">
        <v>39088</v>
      </c>
      <c r="D6836" s="49" t="s">
        <v>27824</v>
      </c>
      <c r="E6836" s="1"/>
      <c r="F6836" s="1"/>
    </row>
    <row r="6837" spans="1:6" ht="12.75" customHeight="1" x14ac:dyDescent="0.25">
      <c r="A6837" s="48" t="s">
        <v>39199</v>
      </c>
      <c r="B6837" s="48" t="s">
        <v>39200</v>
      </c>
      <c r="C6837" s="48" t="s">
        <v>9784</v>
      </c>
      <c r="D6837" s="49" t="s">
        <v>3813</v>
      </c>
      <c r="E6837" s="1"/>
      <c r="F6837" s="1"/>
    </row>
    <row r="6838" spans="1:6" ht="12.75" customHeight="1" x14ac:dyDescent="0.25">
      <c r="A6838" s="48" t="s">
        <v>39201</v>
      </c>
      <c r="B6838" s="48" t="s">
        <v>39202</v>
      </c>
      <c r="C6838" s="48" t="s">
        <v>9784</v>
      </c>
      <c r="D6838" s="49" t="s">
        <v>21168</v>
      </c>
      <c r="E6838" s="1"/>
      <c r="F6838" s="1"/>
    </row>
    <row r="6839" spans="1:6" ht="12.75" customHeight="1" x14ac:dyDescent="0.25">
      <c r="A6839" s="48" t="s">
        <v>39203</v>
      </c>
      <c r="B6839" s="48" t="s">
        <v>39204</v>
      </c>
      <c r="C6839" s="48" t="s">
        <v>9784</v>
      </c>
      <c r="D6839" s="49" t="s">
        <v>931</v>
      </c>
      <c r="E6839" s="1"/>
      <c r="F6839" s="1"/>
    </row>
    <row r="6840" spans="1:6" ht="12.75" customHeight="1" x14ac:dyDescent="0.25">
      <c r="A6840" s="48" t="s">
        <v>39205</v>
      </c>
      <c r="B6840" s="48" t="s">
        <v>39206</v>
      </c>
      <c r="C6840" s="48" t="s">
        <v>9784</v>
      </c>
      <c r="D6840" s="49" t="s">
        <v>1511</v>
      </c>
      <c r="E6840" s="1"/>
      <c r="F6840" s="1"/>
    </row>
    <row r="6841" spans="1:6" ht="12.75" customHeight="1" x14ac:dyDescent="0.25">
      <c r="A6841" s="48" t="s">
        <v>39207</v>
      </c>
      <c r="B6841" s="48" t="s">
        <v>39208</v>
      </c>
      <c r="C6841" s="48" t="s">
        <v>9784</v>
      </c>
      <c r="D6841" s="49" t="s">
        <v>36416</v>
      </c>
      <c r="E6841" s="1"/>
      <c r="F6841" s="1"/>
    </row>
    <row r="6842" spans="1:6" ht="12.75" customHeight="1" x14ac:dyDescent="0.25">
      <c r="A6842" s="48" t="s">
        <v>39209</v>
      </c>
      <c r="B6842" s="48" t="s">
        <v>39210</v>
      </c>
      <c r="C6842" s="48" t="s">
        <v>9784</v>
      </c>
      <c r="D6842" s="49" t="s">
        <v>5980</v>
      </c>
      <c r="E6842" s="1"/>
      <c r="F6842" s="1"/>
    </row>
    <row r="6843" spans="1:6" ht="12.75" customHeight="1" x14ac:dyDescent="0.25">
      <c r="A6843" s="48" t="s">
        <v>39211</v>
      </c>
      <c r="B6843" s="48" t="s">
        <v>39212</v>
      </c>
      <c r="C6843" s="48" t="s">
        <v>9784</v>
      </c>
      <c r="D6843" s="49" t="s">
        <v>22174</v>
      </c>
      <c r="E6843" s="1"/>
      <c r="F6843" s="1"/>
    </row>
    <row r="6844" spans="1:6" ht="12.75" customHeight="1" x14ac:dyDescent="0.25">
      <c r="A6844" s="48" t="s">
        <v>39213</v>
      </c>
      <c r="B6844" s="48" t="s">
        <v>39214</v>
      </c>
      <c r="C6844" s="48" t="s">
        <v>9784</v>
      </c>
      <c r="D6844" s="49" t="s">
        <v>218</v>
      </c>
      <c r="E6844" s="1"/>
      <c r="F6844" s="1"/>
    </row>
    <row r="6845" spans="1:6" ht="12.75" customHeight="1" x14ac:dyDescent="0.25">
      <c r="A6845" s="48" t="s">
        <v>39215</v>
      </c>
      <c r="B6845" s="48" t="s">
        <v>39216</v>
      </c>
      <c r="C6845" s="48" t="s">
        <v>9784</v>
      </c>
      <c r="D6845" s="49" t="s">
        <v>5253</v>
      </c>
      <c r="E6845" s="1"/>
      <c r="F6845" s="1"/>
    </row>
    <row r="6846" spans="1:6" ht="12.75" customHeight="1" x14ac:dyDescent="0.25">
      <c r="A6846" s="48" t="s">
        <v>39217</v>
      </c>
      <c r="B6846" s="48" t="s">
        <v>39218</v>
      </c>
      <c r="C6846" s="48" t="s">
        <v>9784</v>
      </c>
      <c r="D6846" s="49" t="s">
        <v>8855</v>
      </c>
      <c r="E6846" s="1"/>
      <c r="F6846" s="1"/>
    </row>
    <row r="6847" spans="1:6" ht="12.75" customHeight="1" x14ac:dyDescent="0.25">
      <c r="A6847" s="48" t="s">
        <v>39219</v>
      </c>
      <c r="B6847" s="48" t="s">
        <v>39220</v>
      </c>
      <c r="C6847" s="48" t="s">
        <v>9784</v>
      </c>
      <c r="D6847" s="49" t="s">
        <v>1770</v>
      </c>
      <c r="E6847" s="1"/>
      <c r="F6847" s="1"/>
    </row>
    <row r="6848" spans="1:6" ht="12.75" customHeight="1" x14ac:dyDescent="0.25">
      <c r="A6848" s="48" t="s">
        <v>39221</v>
      </c>
      <c r="B6848" s="48" t="s">
        <v>39222</v>
      </c>
      <c r="C6848" s="48" t="s">
        <v>9784</v>
      </c>
      <c r="D6848" s="49" t="s">
        <v>10</v>
      </c>
      <c r="E6848" s="1"/>
      <c r="F6848" s="1"/>
    </row>
    <row r="6849" spans="1:6" ht="12.75" customHeight="1" x14ac:dyDescent="0.25">
      <c r="A6849" s="48" t="s">
        <v>39223</v>
      </c>
      <c r="B6849" s="48" t="s">
        <v>39224</v>
      </c>
      <c r="C6849" s="48" t="s">
        <v>9784</v>
      </c>
      <c r="D6849" s="49" t="s">
        <v>32</v>
      </c>
      <c r="E6849" s="1"/>
      <c r="F6849" s="1"/>
    </row>
    <row r="6850" spans="1:6" ht="12.75" customHeight="1" x14ac:dyDescent="0.25">
      <c r="A6850" s="48" t="s">
        <v>39225</v>
      </c>
      <c r="B6850" s="48" t="s">
        <v>39226</v>
      </c>
      <c r="C6850" s="48" t="s">
        <v>9308</v>
      </c>
      <c r="D6850" s="49" t="s">
        <v>2081</v>
      </c>
      <c r="E6850" s="1"/>
      <c r="F6850" s="1"/>
    </row>
    <row r="6851" spans="1:6" ht="12.75" customHeight="1" x14ac:dyDescent="0.25">
      <c r="A6851" s="48" t="s">
        <v>39227</v>
      </c>
      <c r="B6851" s="48" t="s">
        <v>39228</v>
      </c>
      <c r="C6851" s="48" t="s">
        <v>9308</v>
      </c>
      <c r="D6851" s="49" t="s">
        <v>23499</v>
      </c>
      <c r="E6851" s="1"/>
      <c r="F6851" s="1"/>
    </row>
    <row r="6852" spans="1:6" ht="12.75" customHeight="1" x14ac:dyDescent="0.25">
      <c r="A6852" s="48" t="s">
        <v>39229</v>
      </c>
      <c r="B6852" s="48" t="s">
        <v>39230</v>
      </c>
      <c r="C6852" s="48" t="s">
        <v>9308</v>
      </c>
      <c r="D6852" s="49" t="s">
        <v>39231</v>
      </c>
      <c r="E6852" s="1"/>
      <c r="F6852" s="1"/>
    </row>
    <row r="6853" spans="1:6" ht="12.75" customHeight="1" x14ac:dyDescent="0.25">
      <c r="A6853" s="48" t="s">
        <v>39232</v>
      </c>
      <c r="B6853" s="48" t="s">
        <v>39233</v>
      </c>
      <c r="C6853" s="48" t="s">
        <v>9308</v>
      </c>
      <c r="D6853" s="49" t="s">
        <v>39231</v>
      </c>
      <c r="E6853" s="1"/>
      <c r="F6853" s="1"/>
    </row>
    <row r="6854" spans="1:6" ht="12.75" customHeight="1" x14ac:dyDescent="0.25">
      <c r="A6854" s="48" t="s">
        <v>39234</v>
      </c>
      <c r="B6854" s="48" t="s">
        <v>39235</v>
      </c>
      <c r="C6854" s="48" t="s">
        <v>9784</v>
      </c>
      <c r="D6854" s="49" t="s">
        <v>5271</v>
      </c>
      <c r="E6854" s="1"/>
      <c r="F6854" s="1"/>
    </row>
    <row r="6855" spans="1:6" ht="12.75" customHeight="1" x14ac:dyDescent="0.25">
      <c r="A6855" s="48" t="s">
        <v>39236</v>
      </c>
      <c r="B6855" s="48" t="s">
        <v>39237</v>
      </c>
      <c r="C6855" s="48" t="s">
        <v>9784</v>
      </c>
      <c r="D6855" s="49" t="s">
        <v>5167</v>
      </c>
      <c r="E6855" s="1"/>
      <c r="F6855" s="1"/>
    </row>
    <row r="6856" spans="1:6" ht="12.75" customHeight="1" x14ac:dyDescent="0.25">
      <c r="A6856" s="48" t="s">
        <v>39238</v>
      </c>
      <c r="B6856" s="48" t="s">
        <v>39239</v>
      </c>
      <c r="C6856" s="48" t="s">
        <v>9784</v>
      </c>
      <c r="D6856" s="49" t="s">
        <v>5721</v>
      </c>
      <c r="E6856" s="1"/>
      <c r="F6856" s="1"/>
    </row>
    <row r="6857" spans="1:6" ht="12.75" customHeight="1" x14ac:dyDescent="0.25">
      <c r="A6857" s="48" t="s">
        <v>39240</v>
      </c>
      <c r="B6857" s="48" t="s">
        <v>39241</v>
      </c>
      <c r="C6857" s="48" t="s">
        <v>9784</v>
      </c>
      <c r="D6857" s="49" t="s">
        <v>10</v>
      </c>
      <c r="E6857" s="1"/>
      <c r="F6857" s="1"/>
    </row>
    <row r="6858" spans="1:6" ht="12.75" customHeight="1" x14ac:dyDescent="0.25">
      <c r="A6858" s="48" t="s">
        <v>39242</v>
      </c>
      <c r="B6858" s="48" t="s">
        <v>39243</v>
      </c>
      <c r="C6858" s="48" t="s">
        <v>9784</v>
      </c>
      <c r="D6858" s="49" t="s">
        <v>4848</v>
      </c>
      <c r="E6858" s="1"/>
      <c r="F6858" s="1"/>
    </row>
    <row r="6859" spans="1:6" ht="12.75" customHeight="1" x14ac:dyDescent="0.25">
      <c r="A6859" s="48" t="s">
        <v>39244</v>
      </c>
      <c r="B6859" s="48" t="s">
        <v>39245</v>
      </c>
      <c r="C6859" s="48" t="s">
        <v>9784</v>
      </c>
      <c r="D6859" s="49" t="s">
        <v>1858</v>
      </c>
      <c r="E6859" s="1"/>
      <c r="F6859" s="1"/>
    </row>
    <row r="6860" spans="1:6" ht="12.75" customHeight="1" x14ac:dyDescent="0.25">
      <c r="A6860" s="48" t="s">
        <v>39246</v>
      </c>
      <c r="B6860" s="48" t="s">
        <v>39247</v>
      </c>
      <c r="C6860" s="48" t="s">
        <v>9784</v>
      </c>
      <c r="D6860" s="49" t="s">
        <v>939</v>
      </c>
      <c r="E6860" s="1"/>
      <c r="F6860" s="1"/>
    </row>
    <row r="6861" spans="1:6" ht="12.75" customHeight="1" x14ac:dyDescent="0.25">
      <c r="A6861" s="48" t="s">
        <v>39248</v>
      </c>
      <c r="B6861" s="48" t="s">
        <v>39249</v>
      </c>
      <c r="C6861" s="48" t="s">
        <v>9784</v>
      </c>
      <c r="D6861" s="49" t="s">
        <v>883</v>
      </c>
      <c r="E6861" s="1"/>
      <c r="F6861" s="1"/>
    </row>
    <row r="6862" spans="1:6" ht="12.75" customHeight="1" x14ac:dyDescent="0.25">
      <c r="A6862" s="48" t="s">
        <v>39250</v>
      </c>
      <c r="B6862" s="48" t="s">
        <v>39251</v>
      </c>
      <c r="C6862" s="48" t="s">
        <v>9741</v>
      </c>
      <c r="D6862" s="49" t="s">
        <v>39252</v>
      </c>
      <c r="E6862" s="1"/>
      <c r="F6862" s="1"/>
    </row>
    <row r="6863" spans="1:6" ht="12.75" customHeight="1" x14ac:dyDescent="0.25">
      <c r="A6863" s="48" t="s">
        <v>39253</v>
      </c>
      <c r="B6863" s="48" t="s">
        <v>39254</v>
      </c>
      <c r="C6863" s="48" t="s">
        <v>9741</v>
      </c>
      <c r="D6863" s="49" t="s">
        <v>39255</v>
      </c>
      <c r="E6863" s="1"/>
      <c r="F6863" s="1"/>
    </row>
    <row r="6864" spans="1:6" ht="12.75" customHeight="1" x14ac:dyDescent="0.25">
      <c r="A6864" s="48" t="s">
        <v>39256</v>
      </c>
      <c r="B6864" s="48" t="s">
        <v>39257</v>
      </c>
      <c r="C6864" s="48" t="s">
        <v>9741</v>
      </c>
      <c r="D6864" s="49" t="s">
        <v>32754</v>
      </c>
      <c r="E6864" s="1"/>
      <c r="F6864" s="1"/>
    </row>
    <row r="6865" spans="1:6" ht="12.75" customHeight="1" x14ac:dyDescent="0.25">
      <c r="A6865" s="48" t="s">
        <v>39258</v>
      </c>
      <c r="B6865" s="48" t="s">
        <v>39259</v>
      </c>
      <c r="C6865" s="48" t="s">
        <v>9741</v>
      </c>
      <c r="D6865" s="49" t="s">
        <v>39260</v>
      </c>
      <c r="E6865" s="1"/>
      <c r="F6865" s="1"/>
    </row>
    <row r="6866" spans="1:6" ht="12.75" customHeight="1" x14ac:dyDescent="0.25">
      <c r="A6866" s="48" t="s">
        <v>39261</v>
      </c>
      <c r="B6866" s="48" t="s">
        <v>39262</v>
      </c>
      <c r="C6866" s="48" t="s">
        <v>9741</v>
      </c>
      <c r="D6866" s="49" t="s">
        <v>39263</v>
      </c>
      <c r="E6866" s="1"/>
      <c r="F6866" s="1"/>
    </row>
    <row r="6867" spans="1:6" ht="12.75" customHeight="1" x14ac:dyDescent="0.25">
      <c r="A6867" s="48" t="s">
        <v>39264</v>
      </c>
      <c r="B6867" s="48" t="s">
        <v>39265</v>
      </c>
      <c r="C6867" s="48" t="s">
        <v>9741</v>
      </c>
      <c r="D6867" s="49" t="s">
        <v>39266</v>
      </c>
      <c r="E6867" s="1"/>
      <c r="F6867" s="1"/>
    </row>
    <row r="6868" spans="1:6" ht="12.75" customHeight="1" x14ac:dyDescent="0.25">
      <c r="A6868" s="48" t="s">
        <v>39267</v>
      </c>
      <c r="B6868" s="48" t="s">
        <v>39268</v>
      </c>
      <c r="C6868" s="48" t="s">
        <v>9741</v>
      </c>
      <c r="D6868" s="49" t="s">
        <v>3756</v>
      </c>
      <c r="E6868" s="1"/>
      <c r="F6868" s="1"/>
    </row>
    <row r="6869" spans="1:6" ht="12.75" customHeight="1" x14ac:dyDescent="0.25">
      <c r="A6869" s="48" t="s">
        <v>39269</v>
      </c>
      <c r="B6869" s="48" t="s">
        <v>39270</v>
      </c>
      <c r="C6869" s="48" t="s">
        <v>9741</v>
      </c>
      <c r="D6869" s="49" t="s">
        <v>32954</v>
      </c>
      <c r="E6869" s="1"/>
      <c r="F6869" s="1"/>
    </row>
    <row r="6870" spans="1:6" ht="12.75" customHeight="1" x14ac:dyDescent="0.25">
      <c r="A6870" s="48" t="s">
        <v>39271</v>
      </c>
      <c r="B6870" s="48" t="s">
        <v>39272</v>
      </c>
      <c r="C6870" s="48" t="s">
        <v>9741</v>
      </c>
      <c r="D6870" s="49" t="s">
        <v>24398</v>
      </c>
      <c r="E6870" s="1"/>
      <c r="F6870" s="1"/>
    </row>
    <row r="6871" spans="1:6" ht="12.75" customHeight="1" x14ac:dyDescent="0.25">
      <c r="A6871" s="48" t="s">
        <v>39273</v>
      </c>
      <c r="B6871" s="48" t="s">
        <v>39274</v>
      </c>
      <c r="C6871" s="48" t="s">
        <v>9741</v>
      </c>
      <c r="D6871" s="49" t="s">
        <v>39275</v>
      </c>
      <c r="E6871" s="1"/>
      <c r="F6871" s="1"/>
    </row>
    <row r="6872" spans="1:6" ht="12.75" customHeight="1" x14ac:dyDescent="0.25">
      <c r="A6872" s="48" t="s">
        <v>39276</v>
      </c>
      <c r="B6872" s="48" t="s">
        <v>39277</v>
      </c>
      <c r="C6872" s="48" t="s">
        <v>9741</v>
      </c>
      <c r="D6872" s="49" t="s">
        <v>39278</v>
      </c>
      <c r="E6872" s="1"/>
      <c r="F6872" s="1"/>
    </row>
    <row r="6873" spans="1:6" ht="12.75" customHeight="1" x14ac:dyDescent="0.25">
      <c r="A6873" s="48" t="s">
        <v>39279</v>
      </c>
      <c r="B6873" s="48" t="s">
        <v>39280</v>
      </c>
      <c r="C6873" s="48" t="s">
        <v>9741</v>
      </c>
      <c r="D6873" s="49" t="s">
        <v>39281</v>
      </c>
      <c r="E6873" s="1"/>
      <c r="F6873" s="1"/>
    </row>
    <row r="6874" spans="1:6" ht="12.75" customHeight="1" x14ac:dyDescent="0.25">
      <c r="A6874" s="48" t="s">
        <v>39282</v>
      </c>
      <c r="B6874" s="48" t="s">
        <v>39283</v>
      </c>
      <c r="C6874" s="48" t="s">
        <v>9741</v>
      </c>
      <c r="D6874" s="49" t="s">
        <v>39284</v>
      </c>
      <c r="E6874" s="1"/>
      <c r="F6874" s="1"/>
    </row>
    <row r="6875" spans="1:6" ht="12.75" customHeight="1" x14ac:dyDescent="0.25">
      <c r="A6875" s="48" t="s">
        <v>39285</v>
      </c>
      <c r="B6875" s="48" t="s">
        <v>39286</v>
      </c>
      <c r="C6875" s="48" t="s">
        <v>9784</v>
      </c>
      <c r="D6875" s="49" t="s">
        <v>39287</v>
      </c>
      <c r="E6875" s="1"/>
      <c r="F6875" s="1"/>
    </row>
    <row r="6876" spans="1:6" ht="12.75" customHeight="1" x14ac:dyDescent="0.25">
      <c r="A6876" s="48" t="s">
        <v>39288</v>
      </c>
      <c r="B6876" s="48" t="s">
        <v>39289</v>
      </c>
      <c r="C6876" s="48" t="s">
        <v>9784</v>
      </c>
      <c r="D6876" s="49" t="s">
        <v>32188</v>
      </c>
      <c r="E6876" s="1"/>
      <c r="F6876" s="1"/>
    </row>
    <row r="6877" spans="1:6" ht="12.75" customHeight="1" x14ac:dyDescent="0.25">
      <c r="A6877" s="48" t="s">
        <v>39290</v>
      </c>
      <c r="B6877" s="48" t="s">
        <v>39291</v>
      </c>
      <c r="C6877" s="48" t="s">
        <v>9784</v>
      </c>
      <c r="D6877" s="49" t="s">
        <v>35189</v>
      </c>
      <c r="E6877" s="1"/>
      <c r="F6877" s="1"/>
    </row>
    <row r="6878" spans="1:6" ht="12.75" customHeight="1" x14ac:dyDescent="0.25">
      <c r="A6878" s="48" t="s">
        <v>39292</v>
      </c>
      <c r="B6878" s="48" t="s">
        <v>39293</v>
      </c>
      <c r="C6878" s="48" t="s">
        <v>9784</v>
      </c>
      <c r="D6878" s="49" t="s">
        <v>6993</v>
      </c>
      <c r="E6878" s="1"/>
      <c r="F6878" s="1"/>
    </row>
    <row r="6879" spans="1:6" ht="12.75" customHeight="1" x14ac:dyDescent="0.25">
      <c r="A6879" s="48" t="s">
        <v>39294</v>
      </c>
      <c r="B6879" s="48" t="s">
        <v>39295</v>
      </c>
      <c r="C6879" s="48" t="s">
        <v>9784</v>
      </c>
      <c r="D6879" s="49" t="s">
        <v>36917</v>
      </c>
      <c r="E6879" s="1"/>
      <c r="F6879" s="1"/>
    </row>
    <row r="6880" spans="1:6" ht="12.75" customHeight="1" x14ac:dyDescent="0.25">
      <c r="A6880" s="48" t="s">
        <v>39296</v>
      </c>
      <c r="B6880" s="48" t="s">
        <v>39297</v>
      </c>
      <c r="C6880" s="48" t="s">
        <v>9784</v>
      </c>
      <c r="D6880" s="49" t="s">
        <v>22706</v>
      </c>
      <c r="E6880" s="1"/>
      <c r="F6880" s="1"/>
    </row>
    <row r="6881" spans="1:6" ht="12.75" customHeight="1" x14ac:dyDescent="0.25">
      <c r="A6881" s="48" t="s">
        <v>39298</v>
      </c>
      <c r="B6881" s="48" t="s">
        <v>39299</v>
      </c>
      <c r="C6881" s="48" t="s">
        <v>9308</v>
      </c>
      <c r="D6881" s="49" t="s">
        <v>39300</v>
      </c>
      <c r="E6881" s="1"/>
      <c r="F6881" s="1"/>
    </row>
    <row r="6882" spans="1:6" ht="12.75" customHeight="1" x14ac:dyDescent="0.25">
      <c r="A6882" s="48" t="s">
        <v>39301</v>
      </c>
      <c r="B6882" s="48" t="s">
        <v>39302</v>
      </c>
      <c r="C6882" s="48" t="s">
        <v>9784</v>
      </c>
      <c r="D6882" s="49" t="s">
        <v>7514</v>
      </c>
      <c r="E6882" s="1"/>
      <c r="F6882" s="1"/>
    </row>
    <row r="6883" spans="1:6" ht="12.75" customHeight="1" x14ac:dyDescent="0.25">
      <c r="A6883" s="48" t="s">
        <v>39303</v>
      </c>
      <c r="B6883" s="48" t="s">
        <v>39304</v>
      </c>
      <c r="C6883" s="48" t="s">
        <v>9784</v>
      </c>
      <c r="D6883" s="49" t="s">
        <v>2414</v>
      </c>
      <c r="E6883" s="1"/>
      <c r="F6883" s="1"/>
    </row>
    <row r="6884" spans="1:6" ht="12.75" customHeight="1" x14ac:dyDescent="0.25">
      <c r="A6884" s="48" t="s">
        <v>39305</v>
      </c>
      <c r="B6884" s="48" t="s">
        <v>39306</v>
      </c>
      <c r="C6884" s="48" t="s">
        <v>9741</v>
      </c>
      <c r="D6884" s="49" t="s">
        <v>39307</v>
      </c>
      <c r="E6884" s="1"/>
      <c r="F6884" s="1"/>
    </row>
    <row r="6885" spans="1:6" ht="12.75" customHeight="1" x14ac:dyDescent="0.25">
      <c r="A6885" s="48" t="s">
        <v>39308</v>
      </c>
      <c r="B6885" s="48" t="s">
        <v>39309</v>
      </c>
      <c r="C6885" s="48" t="s">
        <v>9896</v>
      </c>
      <c r="D6885" s="49" t="s">
        <v>382</v>
      </c>
      <c r="E6885" s="1"/>
      <c r="F6885" s="1"/>
    </row>
    <row r="6886" spans="1:6" ht="12.75" customHeight="1" x14ac:dyDescent="0.25">
      <c r="A6886" s="48" t="s">
        <v>39310</v>
      </c>
      <c r="B6886" s="48" t="s">
        <v>39311</v>
      </c>
      <c r="C6886" s="48" t="s">
        <v>9784</v>
      </c>
      <c r="D6886" s="49" t="s">
        <v>39312</v>
      </c>
      <c r="E6886" s="1"/>
      <c r="F6886" s="1"/>
    </row>
    <row r="6887" spans="1:6" ht="12.75" customHeight="1" x14ac:dyDescent="0.25">
      <c r="A6887" s="48" t="s">
        <v>39313</v>
      </c>
      <c r="B6887" s="48" t="s">
        <v>39314</v>
      </c>
      <c r="C6887" s="48" t="s">
        <v>9741</v>
      </c>
      <c r="D6887" s="49" t="s">
        <v>39315</v>
      </c>
      <c r="E6887" s="1"/>
      <c r="F6887" s="1"/>
    </row>
    <row r="6888" spans="1:6" ht="12.75" customHeight="1" x14ac:dyDescent="0.25">
      <c r="A6888" s="48" t="s">
        <v>39316</v>
      </c>
      <c r="B6888" s="48" t="s">
        <v>39317</v>
      </c>
      <c r="C6888" s="48" t="s">
        <v>9896</v>
      </c>
      <c r="D6888" s="49" t="s">
        <v>39318</v>
      </c>
      <c r="E6888" s="1"/>
      <c r="F6888" s="1"/>
    </row>
    <row r="6889" spans="1:6" ht="12.75" customHeight="1" x14ac:dyDescent="0.25">
      <c r="A6889" s="48" t="s">
        <v>39319</v>
      </c>
      <c r="B6889" s="48" t="s">
        <v>39320</v>
      </c>
      <c r="C6889" s="48" t="s">
        <v>9896</v>
      </c>
      <c r="D6889" s="49" t="s">
        <v>32339</v>
      </c>
      <c r="E6889" s="1"/>
      <c r="F6889" s="1"/>
    </row>
    <row r="6890" spans="1:6" ht="12.75" customHeight="1" x14ac:dyDescent="0.25">
      <c r="A6890" s="48" t="s">
        <v>39321</v>
      </c>
      <c r="B6890" s="48" t="s">
        <v>39322</v>
      </c>
      <c r="C6890" s="48" t="s">
        <v>9896</v>
      </c>
      <c r="D6890" s="49" t="s">
        <v>39323</v>
      </c>
      <c r="E6890" s="1"/>
      <c r="F6890" s="1"/>
    </row>
    <row r="6891" spans="1:6" ht="12.75" customHeight="1" x14ac:dyDescent="0.25">
      <c r="A6891" s="48" t="s">
        <v>39324</v>
      </c>
      <c r="B6891" s="48" t="s">
        <v>39325</v>
      </c>
      <c r="C6891" s="48" t="s">
        <v>9896</v>
      </c>
      <c r="D6891" s="49" t="s">
        <v>39326</v>
      </c>
      <c r="E6891" s="1"/>
      <c r="F6891" s="1"/>
    </row>
    <row r="6892" spans="1:6" ht="12.75" customHeight="1" x14ac:dyDescent="0.25">
      <c r="A6892" s="48" t="s">
        <v>39327</v>
      </c>
      <c r="B6892" s="48" t="s">
        <v>39328</v>
      </c>
      <c r="C6892" s="48" t="s">
        <v>9896</v>
      </c>
      <c r="D6892" s="49" t="s">
        <v>39329</v>
      </c>
      <c r="E6892" s="1"/>
      <c r="F6892" s="1"/>
    </row>
    <row r="6893" spans="1:6" ht="12.75" customHeight="1" x14ac:dyDescent="0.25">
      <c r="A6893" s="48" t="s">
        <v>39330</v>
      </c>
      <c r="B6893" s="48" t="s">
        <v>39331</v>
      </c>
      <c r="C6893" s="48" t="s">
        <v>9896</v>
      </c>
      <c r="D6893" s="49" t="s">
        <v>39332</v>
      </c>
      <c r="E6893" s="1"/>
      <c r="F6893" s="1"/>
    </row>
    <row r="6894" spans="1:6" ht="12.75" customHeight="1" x14ac:dyDescent="0.25">
      <c r="A6894" s="48" t="s">
        <v>39333</v>
      </c>
      <c r="B6894" s="48" t="s">
        <v>39334</v>
      </c>
      <c r="C6894" s="48" t="s">
        <v>9896</v>
      </c>
      <c r="D6894" s="49" t="s">
        <v>39335</v>
      </c>
      <c r="E6894" s="1"/>
      <c r="F6894" s="1"/>
    </row>
    <row r="6895" spans="1:6" ht="12.75" customHeight="1" x14ac:dyDescent="0.25">
      <c r="A6895" s="48" t="s">
        <v>39336</v>
      </c>
      <c r="B6895" s="48" t="s">
        <v>39337</v>
      </c>
      <c r="C6895" s="48" t="s">
        <v>9896</v>
      </c>
      <c r="D6895" s="49" t="s">
        <v>39338</v>
      </c>
      <c r="E6895" s="1"/>
      <c r="F6895" s="1"/>
    </row>
    <row r="6896" spans="1:6" ht="12.75" customHeight="1" x14ac:dyDescent="0.25">
      <c r="A6896" s="48" t="s">
        <v>39339</v>
      </c>
      <c r="B6896" s="48" t="s">
        <v>39340</v>
      </c>
      <c r="C6896" s="48" t="s">
        <v>9896</v>
      </c>
      <c r="D6896" s="49" t="s">
        <v>39341</v>
      </c>
      <c r="E6896" s="1"/>
      <c r="F6896" s="1"/>
    </row>
    <row r="6897" spans="1:6" ht="12.75" customHeight="1" x14ac:dyDescent="0.25">
      <c r="A6897" s="48" t="s">
        <v>39342</v>
      </c>
      <c r="B6897" s="48" t="s">
        <v>39343</v>
      </c>
      <c r="C6897" s="48" t="s">
        <v>9784</v>
      </c>
      <c r="D6897" s="49" t="s">
        <v>3414</v>
      </c>
      <c r="E6897" s="1"/>
      <c r="F6897" s="1"/>
    </row>
    <row r="6898" spans="1:6" ht="12.75" customHeight="1" x14ac:dyDescent="0.25">
      <c r="A6898" s="48" t="s">
        <v>39344</v>
      </c>
      <c r="B6898" s="48" t="s">
        <v>39345</v>
      </c>
      <c r="C6898" s="48" t="s">
        <v>9741</v>
      </c>
      <c r="D6898" s="49" t="s">
        <v>3660</v>
      </c>
      <c r="E6898" s="1"/>
      <c r="F6898" s="1"/>
    </row>
    <row r="6899" spans="1:6" ht="12.75" customHeight="1" x14ac:dyDescent="0.25">
      <c r="A6899" s="48" t="s">
        <v>39346</v>
      </c>
      <c r="B6899" s="48" t="s">
        <v>39347</v>
      </c>
      <c r="C6899" s="48" t="s">
        <v>9784</v>
      </c>
      <c r="D6899" s="49" t="s">
        <v>37179</v>
      </c>
      <c r="E6899" s="1"/>
      <c r="F6899" s="1"/>
    </row>
    <row r="6900" spans="1:6" ht="12.75" customHeight="1" x14ac:dyDescent="0.25">
      <c r="A6900" s="48" t="s">
        <v>39348</v>
      </c>
      <c r="B6900" s="48" t="s">
        <v>39349</v>
      </c>
      <c r="C6900" s="48" t="s">
        <v>9784</v>
      </c>
      <c r="D6900" s="49" t="s">
        <v>2648</v>
      </c>
      <c r="E6900" s="1"/>
      <c r="F6900" s="1"/>
    </row>
    <row r="6901" spans="1:6" ht="12.75" customHeight="1" x14ac:dyDescent="0.25">
      <c r="A6901" s="48" t="s">
        <v>39350</v>
      </c>
      <c r="B6901" s="48" t="s">
        <v>39351</v>
      </c>
      <c r="C6901" s="48" t="s">
        <v>9784</v>
      </c>
      <c r="D6901" s="49" t="s">
        <v>26739</v>
      </c>
      <c r="E6901" s="1"/>
      <c r="F6901" s="1"/>
    </row>
    <row r="6902" spans="1:6" ht="12.75" customHeight="1" x14ac:dyDescent="0.25">
      <c r="A6902" s="48" t="s">
        <v>39352</v>
      </c>
      <c r="B6902" s="48" t="s">
        <v>39353</v>
      </c>
      <c r="C6902" s="48" t="s">
        <v>9784</v>
      </c>
      <c r="D6902" s="49" t="s">
        <v>8828</v>
      </c>
      <c r="E6902" s="1"/>
      <c r="F6902" s="1"/>
    </row>
    <row r="6903" spans="1:6" ht="12.75" customHeight="1" x14ac:dyDescent="0.25">
      <c r="A6903" s="48" t="s">
        <v>39354</v>
      </c>
      <c r="B6903" s="48" t="s">
        <v>39355</v>
      </c>
      <c r="C6903" s="48" t="s">
        <v>9784</v>
      </c>
      <c r="D6903" s="49" t="s">
        <v>39356</v>
      </c>
      <c r="E6903" s="1"/>
      <c r="F6903" s="1"/>
    </row>
    <row r="6904" spans="1:6" ht="12.75" customHeight="1" x14ac:dyDescent="0.25">
      <c r="A6904" s="48" t="s">
        <v>39357</v>
      </c>
      <c r="B6904" s="48" t="s">
        <v>39358</v>
      </c>
      <c r="C6904" s="48" t="s">
        <v>9784</v>
      </c>
      <c r="D6904" s="49" t="s">
        <v>376</v>
      </c>
      <c r="E6904" s="1"/>
      <c r="F6904" s="1"/>
    </row>
    <row r="6905" spans="1:6" ht="12.75" customHeight="1" x14ac:dyDescent="0.25">
      <c r="A6905" s="48" t="s">
        <v>39359</v>
      </c>
      <c r="B6905" s="48" t="s">
        <v>39360</v>
      </c>
      <c r="C6905" s="48" t="s">
        <v>9784</v>
      </c>
      <c r="D6905" s="49" t="s">
        <v>35966</v>
      </c>
      <c r="E6905" s="1"/>
      <c r="F6905" s="1"/>
    </row>
    <row r="6906" spans="1:6" ht="12.75" customHeight="1" x14ac:dyDescent="0.25">
      <c r="A6906" s="48" t="s">
        <v>39361</v>
      </c>
      <c r="B6906" s="48" t="s">
        <v>39362</v>
      </c>
      <c r="C6906" s="48" t="s">
        <v>9784</v>
      </c>
      <c r="D6906" s="49" t="s">
        <v>5969</v>
      </c>
      <c r="E6906" s="1"/>
      <c r="F6906" s="1"/>
    </row>
    <row r="6907" spans="1:6" ht="12.75" customHeight="1" x14ac:dyDescent="0.25">
      <c r="A6907" s="48" t="s">
        <v>39363</v>
      </c>
      <c r="B6907" s="48" t="s">
        <v>39364</v>
      </c>
      <c r="C6907" s="48" t="s">
        <v>9784</v>
      </c>
      <c r="D6907" s="49" t="s">
        <v>1529</v>
      </c>
      <c r="E6907" s="1"/>
      <c r="F6907" s="1"/>
    </row>
    <row r="6908" spans="1:6" ht="12.75" customHeight="1" x14ac:dyDescent="0.25">
      <c r="A6908" s="48" t="s">
        <v>39365</v>
      </c>
      <c r="B6908" s="48" t="s">
        <v>39366</v>
      </c>
      <c r="C6908" s="48" t="s">
        <v>9784</v>
      </c>
      <c r="D6908" s="49" t="s">
        <v>2964</v>
      </c>
      <c r="E6908" s="1"/>
      <c r="F6908" s="1"/>
    </row>
    <row r="6909" spans="1:6" ht="12.75" customHeight="1" x14ac:dyDescent="0.25">
      <c r="A6909" s="48" t="s">
        <v>39367</v>
      </c>
      <c r="B6909" s="48" t="s">
        <v>39368</v>
      </c>
      <c r="C6909" s="48" t="s">
        <v>9784</v>
      </c>
      <c r="D6909" s="49" t="s">
        <v>39369</v>
      </c>
      <c r="E6909" s="1"/>
      <c r="F6909" s="1"/>
    </row>
    <row r="6910" spans="1:6" ht="12.75" customHeight="1" x14ac:dyDescent="0.25">
      <c r="A6910" s="48" t="s">
        <v>39370</v>
      </c>
      <c r="B6910" s="48" t="s">
        <v>39371</v>
      </c>
      <c r="C6910" s="48" t="s">
        <v>9784</v>
      </c>
      <c r="D6910" s="49" t="s">
        <v>27778</v>
      </c>
      <c r="E6910" s="1"/>
      <c r="F6910" s="1"/>
    </row>
    <row r="6911" spans="1:6" ht="12.75" customHeight="1" x14ac:dyDescent="0.25">
      <c r="A6911" s="48" t="s">
        <v>39372</v>
      </c>
      <c r="B6911" s="48" t="s">
        <v>39373</v>
      </c>
      <c r="C6911" s="48" t="s">
        <v>9784</v>
      </c>
      <c r="D6911" s="49" t="s">
        <v>31790</v>
      </c>
      <c r="E6911" s="1"/>
      <c r="F6911" s="1"/>
    </row>
    <row r="6912" spans="1:6" ht="12.75" customHeight="1" x14ac:dyDescent="0.25">
      <c r="A6912" s="48" t="s">
        <v>39374</v>
      </c>
      <c r="B6912" s="48" t="s">
        <v>39375</v>
      </c>
      <c r="C6912" s="48" t="s">
        <v>9784</v>
      </c>
      <c r="D6912" s="49" t="s">
        <v>1482</v>
      </c>
      <c r="E6912" s="1"/>
      <c r="F6912" s="1"/>
    </row>
    <row r="6913" spans="1:6" ht="12.75" customHeight="1" x14ac:dyDescent="0.25">
      <c r="A6913" s="48" t="s">
        <v>39376</v>
      </c>
      <c r="B6913" s="48" t="s">
        <v>39377</v>
      </c>
      <c r="C6913" s="48" t="s">
        <v>9784</v>
      </c>
      <c r="D6913" s="49" t="s">
        <v>6088</v>
      </c>
      <c r="E6913" s="1"/>
      <c r="F6913" s="1"/>
    </row>
    <row r="6914" spans="1:6" ht="12.75" customHeight="1" x14ac:dyDescent="0.25">
      <c r="A6914" s="48" t="s">
        <v>39378</v>
      </c>
      <c r="B6914" s="48" t="s">
        <v>39379</v>
      </c>
      <c r="C6914" s="48" t="s">
        <v>9784</v>
      </c>
      <c r="D6914" s="49" t="s">
        <v>39380</v>
      </c>
      <c r="E6914" s="1"/>
      <c r="F6914" s="1"/>
    </row>
    <row r="6915" spans="1:6" ht="12.75" customHeight="1" x14ac:dyDescent="0.25">
      <c r="A6915" s="48" t="s">
        <v>39381</v>
      </c>
      <c r="B6915" s="48" t="s">
        <v>39382</v>
      </c>
      <c r="C6915" s="48" t="s">
        <v>9784</v>
      </c>
      <c r="D6915" s="49" t="s">
        <v>23872</v>
      </c>
      <c r="E6915" s="1"/>
      <c r="F6915" s="1"/>
    </row>
    <row r="6916" spans="1:6" ht="12.75" customHeight="1" x14ac:dyDescent="0.25">
      <c r="A6916" s="48" t="s">
        <v>39383</v>
      </c>
      <c r="B6916" s="48" t="s">
        <v>39384</v>
      </c>
      <c r="C6916" s="48" t="s">
        <v>9308</v>
      </c>
      <c r="D6916" s="49" t="s">
        <v>21337</v>
      </c>
      <c r="E6916" s="1"/>
      <c r="F6916" s="1"/>
    </row>
    <row r="6917" spans="1:6" ht="12.75" customHeight="1" x14ac:dyDescent="0.25">
      <c r="A6917" s="48" t="s">
        <v>39385</v>
      </c>
      <c r="B6917" s="48" t="s">
        <v>39386</v>
      </c>
      <c r="C6917" s="48" t="s">
        <v>9308</v>
      </c>
      <c r="D6917" s="49" t="s">
        <v>39387</v>
      </c>
      <c r="E6917" s="1"/>
      <c r="F6917" s="1"/>
    </row>
    <row r="6918" spans="1:6" ht="12.75" customHeight="1" x14ac:dyDescent="0.25">
      <c r="A6918" s="48" t="s">
        <v>39388</v>
      </c>
      <c r="B6918" s="48" t="s">
        <v>39389</v>
      </c>
      <c r="C6918" s="48" t="s">
        <v>9308</v>
      </c>
      <c r="D6918" s="49" t="s">
        <v>39390</v>
      </c>
      <c r="E6918" s="1"/>
      <c r="F6918" s="1"/>
    </row>
    <row r="6919" spans="1:6" ht="12.75" customHeight="1" x14ac:dyDescent="0.25">
      <c r="A6919" s="48" t="s">
        <v>39391</v>
      </c>
      <c r="B6919" s="48" t="s">
        <v>39392</v>
      </c>
      <c r="C6919" s="48" t="s">
        <v>9308</v>
      </c>
      <c r="D6919" s="49" t="s">
        <v>39393</v>
      </c>
      <c r="E6919" s="1"/>
      <c r="F6919" s="1"/>
    </row>
    <row r="6920" spans="1:6" ht="12.75" customHeight="1" x14ac:dyDescent="0.25">
      <c r="A6920" s="48" t="s">
        <v>39394</v>
      </c>
      <c r="B6920" s="48" t="s">
        <v>39395</v>
      </c>
      <c r="C6920" s="48" t="s">
        <v>9784</v>
      </c>
      <c r="D6920" s="49" t="s">
        <v>39396</v>
      </c>
      <c r="E6920" s="1"/>
      <c r="F6920" s="1"/>
    </row>
    <row r="6921" spans="1:6" ht="12.75" customHeight="1" x14ac:dyDescent="0.25">
      <c r="A6921" s="48" t="s">
        <v>39397</v>
      </c>
      <c r="B6921" s="48" t="s">
        <v>39398</v>
      </c>
      <c r="C6921" s="48" t="s">
        <v>9308</v>
      </c>
      <c r="D6921" s="49" t="s">
        <v>39399</v>
      </c>
      <c r="E6921" s="1"/>
      <c r="F6921" s="1"/>
    </row>
    <row r="6922" spans="1:6" ht="12.75" customHeight="1" x14ac:dyDescent="0.25">
      <c r="A6922" s="48" t="s">
        <v>39400</v>
      </c>
      <c r="B6922" s="48" t="s">
        <v>39401</v>
      </c>
      <c r="C6922" s="48" t="s">
        <v>9308</v>
      </c>
      <c r="D6922" s="49" t="s">
        <v>39402</v>
      </c>
      <c r="E6922" s="1"/>
      <c r="F6922" s="1"/>
    </row>
    <row r="6923" spans="1:6" ht="12.75" customHeight="1" x14ac:dyDescent="0.25">
      <c r="A6923" s="48" t="s">
        <v>39403</v>
      </c>
      <c r="B6923" s="48" t="s">
        <v>39404</v>
      </c>
      <c r="C6923" s="48" t="s">
        <v>9308</v>
      </c>
      <c r="D6923" s="49" t="s">
        <v>39405</v>
      </c>
      <c r="E6923" s="1"/>
      <c r="F6923" s="1"/>
    </row>
    <row r="6924" spans="1:6" ht="12.75" customHeight="1" x14ac:dyDescent="0.25">
      <c r="A6924" s="48" t="s">
        <v>39406</v>
      </c>
      <c r="B6924" s="48" t="s">
        <v>39407</v>
      </c>
      <c r="C6924" s="48" t="s">
        <v>9308</v>
      </c>
      <c r="D6924" s="49" t="s">
        <v>39408</v>
      </c>
      <c r="E6924" s="1"/>
      <c r="F6924" s="1"/>
    </row>
    <row r="6925" spans="1:6" ht="12.75" customHeight="1" x14ac:dyDescent="0.25">
      <c r="A6925" s="48" t="s">
        <v>39409</v>
      </c>
      <c r="B6925" s="48" t="s">
        <v>39410</v>
      </c>
      <c r="C6925" s="48" t="s">
        <v>9308</v>
      </c>
      <c r="D6925" s="49" t="s">
        <v>24175</v>
      </c>
      <c r="E6925" s="1"/>
      <c r="F6925" s="1"/>
    </row>
    <row r="6926" spans="1:6" ht="12.75" customHeight="1" x14ac:dyDescent="0.25">
      <c r="A6926" s="48" t="s">
        <v>39411</v>
      </c>
      <c r="B6926" s="48" t="s">
        <v>39412</v>
      </c>
      <c r="C6926" s="48" t="s">
        <v>9741</v>
      </c>
      <c r="D6926" s="49" t="s">
        <v>65</v>
      </c>
      <c r="E6926" s="1"/>
      <c r="F6926" s="1"/>
    </row>
    <row r="6927" spans="1:6" ht="12.75" customHeight="1" x14ac:dyDescent="0.25">
      <c r="A6927" s="48" t="s">
        <v>39413</v>
      </c>
      <c r="B6927" s="48" t="s">
        <v>39414</v>
      </c>
      <c r="C6927" s="48" t="s">
        <v>9741</v>
      </c>
      <c r="D6927" s="49" t="s">
        <v>75</v>
      </c>
      <c r="E6927" s="1"/>
      <c r="F6927" s="1"/>
    </row>
    <row r="6928" spans="1:6" ht="12.75" customHeight="1" x14ac:dyDescent="0.25">
      <c r="A6928" s="48" t="s">
        <v>39415</v>
      </c>
      <c r="B6928" s="48" t="s">
        <v>39416</v>
      </c>
      <c r="C6928" s="48" t="s">
        <v>9308</v>
      </c>
      <c r="D6928" s="49" t="s">
        <v>2563</v>
      </c>
      <c r="E6928" s="1"/>
      <c r="F6928" s="1"/>
    </row>
    <row r="6929" spans="1:6" ht="12.75" customHeight="1" x14ac:dyDescent="0.25">
      <c r="A6929" s="48" t="s">
        <v>39417</v>
      </c>
      <c r="B6929" s="48" t="s">
        <v>39418</v>
      </c>
      <c r="C6929" s="48" t="s">
        <v>9308</v>
      </c>
      <c r="D6929" s="49" t="s">
        <v>587</v>
      </c>
      <c r="E6929" s="1"/>
      <c r="F6929" s="1"/>
    </row>
    <row r="6930" spans="1:6" ht="12.75" customHeight="1" x14ac:dyDescent="0.25">
      <c r="A6930" s="48" t="s">
        <v>39419</v>
      </c>
      <c r="B6930" s="48" t="s">
        <v>39420</v>
      </c>
      <c r="C6930" s="48" t="s">
        <v>9308</v>
      </c>
      <c r="D6930" s="49" t="s">
        <v>321</v>
      </c>
      <c r="E6930" s="1"/>
      <c r="F6930" s="1"/>
    </row>
    <row r="6931" spans="1:6" ht="12.75" customHeight="1" x14ac:dyDescent="0.25">
      <c r="A6931" s="48" t="s">
        <v>39421</v>
      </c>
      <c r="B6931" s="48" t="s">
        <v>39422</v>
      </c>
      <c r="C6931" s="48" t="s">
        <v>9308</v>
      </c>
      <c r="D6931" s="49" t="s">
        <v>27732</v>
      </c>
      <c r="E6931" s="1"/>
      <c r="F6931" s="1"/>
    </row>
    <row r="6932" spans="1:6" ht="12.75" customHeight="1" x14ac:dyDescent="0.25">
      <c r="A6932" s="48" t="s">
        <v>39423</v>
      </c>
      <c r="B6932" s="48" t="s">
        <v>39424</v>
      </c>
      <c r="C6932" s="48" t="s">
        <v>9896</v>
      </c>
      <c r="D6932" s="49" t="s">
        <v>39425</v>
      </c>
      <c r="E6932" s="1"/>
      <c r="F6932" s="1"/>
    </row>
    <row r="6933" spans="1:6" ht="12.75" customHeight="1" x14ac:dyDescent="0.25">
      <c r="A6933" s="48" t="s">
        <v>39426</v>
      </c>
      <c r="B6933" s="48" t="s">
        <v>39427</v>
      </c>
      <c r="C6933" s="48" t="s">
        <v>9896</v>
      </c>
      <c r="D6933" s="49" t="s">
        <v>22475</v>
      </c>
      <c r="E6933" s="1"/>
      <c r="F6933" s="1"/>
    </row>
    <row r="6934" spans="1:6" ht="12.75" customHeight="1" x14ac:dyDescent="0.25">
      <c r="A6934" s="48" t="s">
        <v>39428</v>
      </c>
      <c r="B6934" s="48" t="s">
        <v>39429</v>
      </c>
      <c r="C6934" s="48" t="s">
        <v>9784</v>
      </c>
      <c r="D6934" s="49" t="s">
        <v>121</v>
      </c>
      <c r="E6934" s="1"/>
      <c r="F6934" s="1"/>
    </row>
    <row r="6935" spans="1:6" ht="12.75" customHeight="1" x14ac:dyDescent="0.25">
      <c r="A6935" s="48" t="s">
        <v>39430</v>
      </c>
      <c r="B6935" s="48" t="s">
        <v>39431</v>
      </c>
      <c r="C6935" s="48" t="s">
        <v>9741</v>
      </c>
      <c r="D6935" s="49" t="s">
        <v>39004</v>
      </c>
      <c r="E6935" s="1"/>
      <c r="F6935" s="1"/>
    </row>
    <row r="6936" spans="1:6" ht="12.75" customHeight="1" x14ac:dyDescent="0.25">
      <c r="A6936" s="48" t="s">
        <v>39432</v>
      </c>
      <c r="B6936" s="48" t="s">
        <v>39433</v>
      </c>
      <c r="C6936" s="48" t="s">
        <v>9741</v>
      </c>
      <c r="D6936" s="49" t="s">
        <v>22447</v>
      </c>
      <c r="E6936" s="1"/>
      <c r="F6936" s="1"/>
    </row>
    <row r="6937" spans="1:6" ht="12.75" customHeight="1" x14ac:dyDescent="0.25">
      <c r="A6937" s="48" t="s">
        <v>39434</v>
      </c>
      <c r="B6937" s="48" t="s">
        <v>39435</v>
      </c>
      <c r="C6937" s="48" t="s">
        <v>9741</v>
      </c>
      <c r="D6937" s="49" t="s">
        <v>23016</v>
      </c>
      <c r="E6937" s="1"/>
      <c r="F6937" s="1"/>
    </row>
    <row r="6938" spans="1:6" ht="12.75" customHeight="1" x14ac:dyDescent="0.25">
      <c r="A6938" s="48" t="s">
        <v>39436</v>
      </c>
      <c r="B6938" s="48" t="s">
        <v>39437</v>
      </c>
      <c r="C6938" s="48" t="s">
        <v>9741</v>
      </c>
      <c r="D6938" s="49" t="s">
        <v>23941</v>
      </c>
      <c r="E6938" s="1"/>
      <c r="F6938" s="1"/>
    </row>
    <row r="6939" spans="1:6" ht="12.75" customHeight="1" x14ac:dyDescent="0.25">
      <c r="A6939" s="48" t="s">
        <v>39438</v>
      </c>
      <c r="B6939" s="48" t="s">
        <v>39439</v>
      </c>
      <c r="C6939" s="48" t="s">
        <v>9741</v>
      </c>
      <c r="D6939" s="49" t="s">
        <v>36073</v>
      </c>
      <c r="E6939" s="1"/>
      <c r="F6939" s="1"/>
    </row>
    <row r="6940" spans="1:6" ht="12.75" customHeight="1" x14ac:dyDescent="0.25">
      <c r="A6940" s="48" t="s">
        <v>39440</v>
      </c>
      <c r="B6940" s="48" t="s">
        <v>39441</v>
      </c>
      <c r="C6940" s="48" t="s">
        <v>9741</v>
      </c>
      <c r="D6940" s="49" t="s">
        <v>722</v>
      </c>
      <c r="E6940" s="1"/>
      <c r="F6940" s="1"/>
    </row>
    <row r="6941" spans="1:6" ht="12.75" customHeight="1" x14ac:dyDescent="0.25">
      <c r="A6941" s="48" t="s">
        <v>39442</v>
      </c>
      <c r="B6941" s="48" t="s">
        <v>39443</v>
      </c>
      <c r="C6941" s="48" t="s">
        <v>9308</v>
      </c>
      <c r="D6941" s="49" t="s">
        <v>26863</v>
      </c>
      <c r="E6941" s="1"/>
      <c r="F6941" s="1"/>
    </row>
    <row r="6942" spans="1:6" ht="12.75" customHeight="1" x14ac:dyDescent="0.25">
      <c r="A6942" s="48" t="s">
        <v>39444</v>
      </c>
      <c r="B6942" s="48" t="s">
        <v>39445</v>
      </c>
      <c r="C6942" s="48" t="s">
        <v>9784</v>
      </c>
      <c r="D6942" s="49" t="s">
        <v>39446</v>
      </c>
      <c r="E6942" s="1"/>
      <c r="F6942" s="1"/>
    </row>
    <row r="6943" spans="1:6" ht="12.75" customHeight="1" x14ac:dyDescent="0.25">
      <c r="A6943" s="48" t="s">
        <v>39447</v>
      </c>
      <c r="B6943" s="48" t="s">
        <v>39448</v>
      </c>
      <c r="C6943" s="48" t="s">
        <v>9741</v>
      </c>
      <c r="D6943" s="49" t="s">
        <v>2084</v>
      </c>
      <c r="E6943" s="1"/>
      <c r="F6943" s="1"/>
    </row>
    <row r="6944" spans="1:6" ht="12.75" customHeight="1" x14ac:dyDescent="0.25">
      <c r="A6944" s="48" t="s">
        <v>39449</v>
      </c>
      <c r="B6944" s="48" t="s">
        <v>39450</v>
      </c>
      <c r="C6944" s="48" t="s">
        <v>9784</v>
      </c>
      <c r="D6944" s="49" t="s">
        <v>21456</v>
      </c>
      <c r="E6944" s="1"/>
      <c r="F6944" s="1"/>
    </row>
    <row r="6945" spans="1:6" ht="12.75" customHeight="1" x14ac:dyDescent="0.25">
      <c r="A6945" s="48" t="s">
        <v>39451</v>
      </c>
      <c r="B6945" s="48" t="s">
        <v>39452</v>
      </c>
      <c r="C6945" s="48" t="s">
        <v>9784</v>
      </c>
      <c r="D6945" s="49" t="s">
        <v>23810</v>
      </c>
      <c r="E6945" s="1"/>
      <c r="F6945" s="1"/>
    </row>
    <row r="6946" spans="1:6" ht="12.75" customHeight="1" x14ac:dyDescent="0.25">
      <c r="A6946" s="48" t="s">
        <v>39453</v>
      </c>
      <c r="B6946" s="48" t="s">
        <v>39454</v>
      </c>
      <c r="C6946" s="48" t="s">
        <v>9741</v>
      </c>
      <c r="D6946" s="49" t="s">
        <v>23583</v>
      </c>
      <c r="E6946" s="1"/>
      <c r="F6946" s="1"/>
    </row>
    <row r="6947" spans="1:6" ht="12.75" customHeight="1" x14ac:dyDescent="0.25">
      <c r="A6947" s="48" t="s">
        <v>39455</v>
      </c>
      <c r="B6947" s="48" t="s">
        <v>39456</v>
      </c>
      <c r="C6947" s="48" t="s">
        <v>9097</v>
      </c>
      <c r="D6947" s="49" t="s">
        <v>7386</v>
      </c>
      <c r="E6947" s="1"/>
      <c r="F6947" s="1"/>
    </row>
    <row r="6948" spans="1:6" ht="12.75" customHeight="1" x14ac:dyDescent="0.25">
      <c r="A6948" s="48" t="s">
        <v>39457</v>
      </c>
      <c r="B6948" s="48" t="s">
        <v>39458</v>
      </c>
      <c r="C6948" s="48" t="s">
        <v>9308</v>
      </c>
      <c r="D6948" s="49" t="s">
        <v>39459</v>
      </c>
      <c r="E6948" s="1"/>
      <c r="F6948" s="1"/>
    </row>
    <row r="6949" spans="1:6" ht="12.75" customHeight="1" x14ac:dyDescent="0.25">
      <c r="A6949" s="48" t="s">
        <v>39460</v>
      </c>
      <c r="B6949" s="48" t="s">
        <v>39461</v>
      </c>
      <c r="C6949" s="48" t="s">
        <v>9741</v>
      </c>
      <c r="D6949" s="49" t="s">
        <v>39462</v>
      </c>
      <c r="E6949" s="1"/>
      <c r="F6949" s="1"/>
    </row>
    <row r="6950" spans="1:6" ht="12.75" customHeight="1" x14ac:dyDescent="0.25">
      <c r="A6950" s="48" t="s">
        <v>39463</v>
      </c>
      <c r="B6950" s="48" t="s">
        <v>39464</v>
      </c>
      <c r="C6950" s="48" t="s">
        <v>9308</v>
      </c>
      <c r="D6950" s="49" t="s">
        <v>39465</v>
      </c>
      <c r="E6950" s="1"/>
      <c r="F6950" s="1"/>
    </row>
    <row r="6951" spans="1:6" ht="12.75" customHeight="1" x14ac:dyDescent="0.25">
      <c r="A6951" s="48" t="s">
        <v>39466</v>
      </c>
      <c r="B6951" s="48" t="s">
        <v>39467</v>
      </c>
      <c r="C6951" s="48" t="s">
        <v>9308</v>
      </c>
      <c r="D6951" s="49" t="s">
        <v>8981</v>
      </c>
      <c r="E6951" s="1"/>
      <c r="F6951" s="1"/>
    </row>
    <row r="6952" spans="1:6" ht="12.75" customHeight="1" x14ac:dyDescent="0.25">
      <c r="A6952" s="48" t="s">
        <v>39468</v>
      </c>
      <c r="B6952" s="48" t="s">
        <v>39469</v>
      </c>
      <c r="C6952" s="48" t="s">
        <v>9308</v>
      </c>
      <c r="D6952" s="49" t="s">
        <v>5331</v>
      </c>
      <c r="E6952" s="1"/>
      <c r="F6952" s="1"/>
    </row>
    <row r="6953" spans="1:6" ht="12.75" customHeight="1" x14ac:dyDescent="0.25">
      <c r="A6953" s="48" t="s">
        <v>39470</v>
      </c>
      <c r="B6953" s="48" t="s">
        <v>39471</v>
      </c>
      <c r="C6953" s="48" t="s">
        <v>9741</v>
      </c>
      <c r="D6953" s="49" t="s">
        <v>22405</v>
      </c>
      <c r="E6953" s="1"/>
      <c r="F6953" s="1"/>
    </row>
    <row r="6954" spans="1:6" ht="12.75" customHeight="1" x14ac:dyDescent="0.25">
      <c r="A6954" s="48" t="s">
        <v>39472</v>
      </c>
      <c r="B6954" s="48" t="s">
        <v>39473</v>
      </c>
      <c r="C6954" s="48" t="s">
        <v>9741</v>
      </c>
      <c r="D6954" s="49" t="s">
        <v>65</v>
      </c>
      <c r="E6954" s="1"/>
      <c r="F6954" s="1"/>
    </row>
    <row r="6955" spans="1:6" ht="12.75" customHeight="1" x14ac:dyDescent="0.25">
      <c r="A6955" s="48" t="s">
        <v>39474</v>
      </c>
      <c r="B6955" s="48" t="s">
        <v>39475</v>
      </c>
      <c r="C6955" s="48" t="s">
        <v>39015</v>
      </c>
      <c r="D6955" s="49" t="s">
        <v>910</v>
      </c>
      <c r="E6955" s="1"/>
      <c r="F6955" s="1"/>
    </row>
    <row r="6956" spans="1:6" ht="12.75" customHeight="1" x14ac:dyDescent="0.25">
      <c r="A6956" s="48" t="s">
        <v>39476</v>
      </c>
      <c r="B6956" s="48" t="s">
        <v>39477</v>
      </c>
      <c r="C6956" s="48" t="s">
        <v>39015</v>
      </c>
      <c r="D6956" s="49" t="s">
        <v>39478</v>
      </c>
      <c r="E6956" s="1"/>
      <c r="F6956" s="1"/>
    </row>
    <row r="6957" spans="1:6" ht="12.75" customHeight="1" x14ac:dyDescent="0.25">
      <c r="A6957" s="48" t="s">
        <v>39479</v>
      </c>
      <c r="B6957" s="48" t="s">
        <v>39480</v>
      </c>
      <c r="C6957" s="48" t="s">
        <v>39015</v>
      </c>
      <c r="D6957" s="49" t="s">
        <v>23032</v>
      </c>
      <c r="E6957" s="1"/>
      <c r="F6957" s="1"/>
    </row>
    <row r="6958" spans="1:6" ht="12.75" customHeight="1" x14ac:dyDescent="0.25">
      <c r="A6958" s="48" t="s">
        <v>39481</v>
      </c>
      <c r="B6958" s="48" t="s">
        <v>39482</v>
      </c>
      <c r="C6958" s="48" t="s">
        <v>39015</v>
      </c>
      <c r="D6958" s="49" t="s">
        <v>2942</v>
      </c>
      <c r="E6958" s="1"/>
      <c r="F6958" s="1"/>
    </row>
    <row r="6959" spans="1:6" ht="12.75" customHeight="1" x14ac:dyDescent="0.25">
      <c r="A6959" s="48" t="s">
        <v>39483</v>
      </c>
      <c r="B6959" s="48" t="s">
        <v>39484</v>
      </c>
      <c r="C6959" s="48" t="s">
        <v>39015</v>
      </c>
      <c r="D6959" s="49" t="s">
        <v>23288</v>
      </c>
      <c r="E6959" s="1"/>
      <c r="F6959" s="1"/>
    </row>
    <row r="6960" spans="1:6" ht="12.75" customHeight="1" x14ac:dyDescent="0.25">
      <c r="A6960" s="48" t="s">
        <v>39485</v>
      </c>
      <c r="B6960" s="48" t="s">
        <v>39486</v>
      </c>
      <c r="C6960" s="48" t="s">
        <v>39015</v>
      </c>
      <c r="D6960" s="49" t="s">
        <v>1774</v>
      </c>
      <c r="E6960" s="1"/>
      <c r="F6960" s="1"/>
    </row>
    <row r="6961" spans="1:6" ht="12.75" customHeight="1" x14ac:dyDescent="0.25">
      <c r="A6961" s="48" t="s">
        <v>39487</v>
      </c>
      <c r="B6961" s="48" t="s">
        <v>39488</v>
      </c>
      <c r="C6961" s="48" t="s">
        <v>36409</v>
      </c>
      <c r="D6961" s="49" t="s">
        <v>39489</v>
      </c>
      <c r="E6961" s="1"/>
      <c r="F6961" s="1"/>
    </row>
    <row r="6962" spans="1:6" ht="12.75" customHeight="1" x14ac:dyDescent="0.25">
      <c r="A6962" s="48" t="s">
        <v>39490</v>
      </c>
      <c r="B6962" s="48" t="s">
        <v>39491</v>
      </c>
      <c r="C6962" s="48" t="s">
        <v>36409</v>
      </c>
      <c r="D6962" s="49" t="s">
        <v>1431</v>
      </c>
      <c r="E6962" s="1"/>
      <c r="F6962" s="1"/>
    </row>
    <row r="6963" spans="1:6" ht="12.75" customHeight="1" x14ac:dyDescent="0.25">
      <c r="A6963" s="48" t="s">
        <v>39492</v>
      </c>
      <c r="B6963" s="48" t="s">
        <v>39493</v>
      </c>
      <c r="C6963" s="48" t="s">
        <v>36409</v>
      </c>
      <c r="D6963" s="49" t="s">
        <v>26945</v>
      </c>
      <c r="E6963" s="1"/>
      <c r="F6963" s="1"/>
    </row>
    <row r="6964" spans="1:6" ht="12.75" customHeight="1" x14ac:dyDescent="0.25">
      <c r="A6964" s="48" t="s">
        <v>39494</v>
      </c>
      <c r="B6964" s="48" t="s">
        <v>39495</v>
      </c>
      <c r="C6964" s="48" t="s">
        <v>36409</v>
      </c>
      <c r="D6964" s="49" t="s">
        <v>5969</v>
      </c>
      <c r="E6964" s="1"/>
      <c r="F6964" s="1"/>
    </row>
    <row r="6965" spans="1:6" ht="12.75" customHeight="1" x14ac:dyDescent="0.25">
      <c r="A6965" s="48" t="s">
        <v>39496</v>
      </c>
      <c r="B6965" s="48" t="s">
        <v>39497</v>
      </c>
      <c r="C6965" s="48" t="s">
        <v>36409</v>
      </c>
      <c r="D6965" s="49" t="s">
        <v>5207</v>
      </c>
      <c r="E6965" s="1"/>
      <c r="F6965" s="1"/>
    </row>
    <row r="6966" spans="1:6" ht="12.75" customHeight="1" x14ac:dyDescent="0.25">
      <c r="A6966" s="48" t="s">
        <v>39498</v>
      </c>
      <c r="B6966" s="48" t="s">
        <v>39499</v>
      </c>
      <c r="C6966" s="48" t="s">
        <v>36409</v>
      </c>
      <c r="D6966" s="49" t="s">
        <v>1521</v>
      </c>
      <c r="E6966" s="1"/>
      <c r="F6966" s="1"/>
    </row>
    <row r="6967" spans="1:6" ht="12.75" customHeight="1" x14ac:dyDescent="0.25">
      <c r="A6967" s="48" t="s">
        <v>39500</v>
      </c>
      <c r="B6967" s="48" t="s">
        <v>39501</v>
      </c>
      <c r="C6967" s="48" t="s">
        <v>39015</v>
      </c>
      <c r="D6967" s="49" t="s">
        <v>284</v>
      </c>
      <c r="E6967" s="1"/>
      <c r="F6967" s="1"/>
    </row>
    <row r="6968" spans="1:6" ht="12.75" customHeight="1" x14ac:dyDescent="0.25">
      <c r="A6968" s="48" t="s">
        <v>39502</v>
      </c>
      <c r="B6968" s="48" t="s">
        <v>39503</v>
      </c>
      <c r="C6968" s="48" t="s">
        <v>39015</v>
      </c>
      <c r="D6968" s="49" t="s">
        <v>23875</v>
      </c>
      <c r="E6968" s="1"/>
      <c r="F6968" s="1"/>
    </row>
    <row r="6969" spans="1:6" ht="12.75" customHeight="1" x14ac:dyDescent="0.25">
      <c r="A6969" s="48" t="s">
        <v>39504</v>
      </c>
      <c r="B6969" s="48" t="s">
        <v>39505</v>
      </c>
      <c r="C6969" s="48" t="s">
        <v>39015</v>
      </c>
      <c r="D6969" s="49" t="s">
        <v>917</v>
      </c>
      <c r="E6969" s="1"/>
      <c r="F6969" s="1"/>
    </row>
    <row r="6970" spans="1:6" ht="12.75" customHeight="1" x14ac:dyDescent="0.25">
      <c r="A6970" s="48" t="s">
        <v>39506</v>
      </c>
      <c r="B6970" s="48" t="s">
        <v>39507</v>
      </c>
      <c r="C6970" s="48" t="s">
        <v>36409</v>
      </c>
      <c r="D6970" s="49" t="s">
        <v>5207</v>
      </c>
      <c r="E6970" s="1"/>
      <c r="F6970" s="1"/>
    </row>
    <row r="6971" spans="1:6" ht="12.75" customHeight="1" x14ac:dyDescent="0.25">
      <c r="A6971" s="48" t="s">
        <v>39508</v>
      </c>
      <c r="B6971" s="48" t="s">
        <v>39509</v>
      </c>
      <c r="C6971" s="48" t="s">
        <v>36409</v>
      </c>
      <c r="D6971" s="49" t="s">
        <v>6386</v>
      </c>
      <c r="E6971" s="1"/>
      <c r="F6971" s="1"/>
    </row>
    <row r="6972" spans="1:6" ht="12.75" customHeight="1" x14ac:dyDescent="0.25">
      <c r="A6972" s="48" t="s">
        <v>39510</v>
      </c>
      <c r="B6972" s="48" t="s">
        <v>39511</v>
      </c>
      <c r="C6972" s="48" t="s">
        <v>36409</v>
      </c>
      <c r="D6972" s="49" t="s">
        <v>23332</v>
      </c>
      <c r="E6972" s="1"/>
      <c r="F6972" s="1"/>
    </row>
    <row r="6973" spans="1:6" ht="12.75" customHeight="1" x14ac:dyDescent="0.25">
      <c r="A6973" s="48" t="s">
        <v>39512</v>
      </c>
      <c r="B6973" s="48" t="s">
        <v>39513</v>
      </c>
      <c r="C6973" s="48" t="s">
        <v>39015</v>
      </c>
      <c r="D6973" s="49" t="s">
        <v>4474</v>
      </c>
      <c r="E6973" s="1"/>
      <c r="F6973" s="1"/>
    </row>
    <row r="6974" spans="1:6" ht="12.75" customHeight="1" x14ac:dyDescent="0.25">
      <c r="A6974" s="48" t="s">
        <v>39514</v>
      </c>
      <c r="B6974" s="48" t="s">
        <v>39515</v>
      </c>
      <c r="C6974" s="48" t="s">
        <v>39015</v>
      </c>
      <c r="D6974" s="49" t="s">
        <v>677</v>
      </c>
      <c r="E6974" s="1"/>
      <c r="F6974" s="1"/>
    </row>
    <row r="6975" spans="1:6" ht="12.75" customHeight="1" x14ac:dyDescent="0.25">
      <c r="A6975" s="48" t="s">
        <v>39516</v>
      </c>
      <c r="B6975" s="48" t="s">
        <v>39517</v>
      </c>
      <c r="C6975" s="48" t="s">
        <v>39015</v>
      </c>
      <c r="D6975" s="49" t="s">
        <v>39518</v>
      </c>
      <c r="E6975" s="1"/>
      <c r="F6975" s="1"/>
    </row>
    <row r="6976" spans="1:6" ht="12.75" customHeight="1" x14ac:dyDescent="0.25">
      <c r="A6976" s="48" t="s">
        <v>39519</v>
      </c>
      <c r="B6976" s="48" t="s">
        <v>39520</v>
      </c>
      <c r="C6976" s="48" t="s">
        <v>36409</v>
      </c>
      <c r="D6976" s="49" t="s">
        <v>46</v>
      </c>
      <c r="E6976" s="1"/>
      <c r="F6976" s="1"/>
    </row>
    <row r="6977" spans="1:6" ht="12.75" customHeight="1" x14ac:dyDescent="0.25">
      <c r="A6977" s="48" t="s">
        <v>39521</v>
      </c>
      <c r="B6977" s="48" t="s">
        <v>39522</v>
      </c>
      <c r="C6977" s="48" t="s">
        <v>36409</v>
      </c>
      <c r="D6977" s="49" t="s">
        <v>5988</v>
      </c>
      <c r="E6977" s="1"/>
      <c r="F6977" s="1"/>
    </row>
    <row r="6978" spans="1:6" ht="12.75" customHeight="1" x14ac:dyDescent="0.25">
      <c r="A6978" s="48" t="s">
        <v>39523</v>
      </c>
      <c r="B6978" s="48" t="s">
        <v>39524</v>
      </c>
      <c r="C6978" s="48" t="s">
        <v>36409</v>
      </c>
      <c r="D6978" s="49" t="s">
        <v>5978</v>
      </c>
      <c r="E6978" s="1"/>
      <c r="F6978" s="1"/>
    </row>
    <row r="6979" spans="1:6" ht="12.75" customHeight="1" x14ac:dyDescent="0.25">
      <c r="A6979" s="48" t="s">
        <v>39525</v>
      </c>
      <c r="B6979" s="48" t="s">
        <v>39526</v>
      </c>
      <c r="C6979" s="48" t="s">
        <v>39015</v>
      </c>
      <c r="D6979" s="49" t="s">
        <v>39527</v>
      </c>
      <c r="E6979" s="1"/>
      <c r="F6979" s="1"/>
    </row>
    <row r="6980" spans="1:6" ht="12.75" customHeight="1" x14ac:dyDescent="0.25">
      <c r="A6980" s="48" t="s">
        <v>39528</v>
      </c>
      <c r="B6980" s="48" t="s">
        <v>39529</v>
      </c>
      <c r="C6980" s="48" t="s">
        <v>39015</v>
      </c>
      <c r="D6980" s="49" t="s">
        <v>978</v>
      </c>
      <c r="E6980" s="1"/>
      <c r="F6980" s="1"/>
    </row>
    <row r="6981" spans="1:6" ht="12.75" customHeight="1" x14ac:dyDescent="0.25">
      <c r="A6981" s="48" t="s">
        <v>39530</v>
      </c>
      <c r="B6981" s="48" t="s">
        <v>39531</v>
      </c>
      <c r="C6981" s="48" t="s">
        <v>39015</v>
      </c>
      <c r="D6981" s="49" t="s">
        <v>313</v>
      </c>
      <c r="E6981" s="1"/>
      <c r="F6981" s="1"/>
    </row>
    <row r="6982" spans="1:6" ht="12.75" customHeight="1" x14ac:dyDescent="0.25">
      <c r="A6982" s="48" t="s">
        <v>39532</v>
      </c>
      <c r="B6982" s="48" t="s">
        <v>39533</v>
      </c>
      <c r="C6982" s="48" t="s">
        <v>39015</v>
      </c>
      <c r="D6982" s="49" t="s">
        <v>1524</v>
      </c>
      <c r="E6982" s="1"/>
      <c r="F6982" s="1"/>
    </row>
    <row r="6983" spans="1:6" ht="12.75" customHeight="1" x14ac:dyDescent="0.25">
      <c r="A6983" s="48" t="s">
        <v>39534</v>
      </c>
      <c r="B6983" s="48" t="s">
        <v>39535</v>
      </c>
      <c r="C6983" s="48" t="s">
        <v>39015</v>
      </c>
      <c r="D6983" s="49" t="s">
        <v>2050</v>
      </c>
      <c r="E6983" s="1"/>
      <c r="F6983" s="1"/>
    </row>
    <row r="6984" spans="1:6" ht="12.75" customHeight="1" x14ac:dyDescent="0.25">
      <c r="A6984" s="48" t="s">
        <v>39536</v>
      </c>
      <c r="B6984" s="48" t="s">
        <v>39537</v>
      </c>
      <c r="C6984" s="48" t="s">
        <v>39015</v>
      </c>
      <c r="D6984" s="49" t="s">
        <v>55</v>
      </c>
      <c r="E6984" s="1"/>
      <c r="F6984" s="1"/>
    </row>
    <row r="6985" spans="1:6" ht="12.75" customHeight="1" x14ac:dyDescent="0.25">
      <c r="A6985" s="48" t="s">
        <v>39538</v>
      </c>
      <c r="B6985" s="48" t="s">
        <v>39539</v>
      </c>
      <c r="C6985" s="48" t="s">
        <v>39015</v>
      </c>
      <c r="D6985" s="49" t="s">
        <v>4301</v>
      </c>
      <c r="E6985" s="1"/>
      <c r="F6985" s="1"/>
    </row>
    <row r="6986" spans="1:6" ht="12.75" customHeight="1" x14ac:dyDescent="0.25">
      <c r="A6986" s="48" t="s">
        <v>39540</v>
      </c>
      <c r="B6986" s="48" t="s">
        <v>39541</v>
      </c>
      <c r="C6986" s="48" t="s">
        <v>39015</v>
      </c>
      <c r="D6986" s="49" t="s">
        <v>39542</v>
      </c>
      <c r="E6986" s="1"/>
      <c r="F6986" s="1"/>
    </row>
    <row r="6987" spans="1:6" ht="12.75" customHeight="1" x14ac:dyDescent="0.25">
      <c r="A6987" s="48" t="s">
        <v>39543</v>
      </c>
      <c r="B6987" s="48" t="s">
        <v>39544</v>
      </c>
      <c r="C6987" s="48" t="s">
        <v>36409</v>
      </c>
      <c r="D6987" s="49" t="s">
        <v>4762</v>
      </c>
      <c r="E6987" s="1"/>
      <c r="F6987" s="1"/>
    </row>
    <row r="6988" spans="1:6" ht="12.75" customHeight="1" x14ac:dyDescent="0.25">
      <c r="A6988" s="48" t="s">
        <v>39545</v>
      </c>
      <c r="B6988" s="48" t="s">
        <v>39546</v>
      </c>
      <c r="C6988" s="48" t="s">
        <v>36409</v>
      </c>
      <c r="D6988" s="49" t="s">
        <v>39547</v>
      </c>
      <c r="E6988" s="1"/>
      <c r="F6988" s="1"/>
    </row>
    <row r="6989" spans="1:6" ht="12.75" customHeight="1" x14ac:dyDescent="0.25">
      <c r="A6989" s="48" t="s">
        <v>39548</v>
      </c>
      <c r="B6989" s="48" t="s">
        <v>39549</v>
      </c>
      <c r="C6989" s="48" t="s">
        <v>36409</v>
      </c>
      <c r="D6989" s="49" t="s">
        <v>925</v>
      </c>
      <c r="E6989" s="1"/>
      <c r="F6989" s="1"/>
    </row>
    <row r="6990" spans="1:6" ht="12.75" customHeight="1" x14ac:dyDescent="0.25">
      <c r="A6990" s="48" t="s">
        <v>39550</v>
      </c>
      <c r="B6990" s="48" t="s">
        <v>39551</v>
      </c>
      <c r="C6990" s="48" t="s">
        <v>36409</v>
      </c>
      <c r="D6990" s="49" t="s">
        <v>1862</v>
      </c>
      <c r="E6990" s="1"/>
      <c r="F6990" s="1"/>
    </row>
    <row r="6991" spans="1:6" ht="12.75" customHeight="1" x14ac:dyDescent="0.25">
      <c r="A6991" s="48" t="s">
        <v>39552</v>
      </c>
      <c r="B6991" s="48" t="s">
        <v>39553</v>
      </c>
      <c r="C6991" s="48" t="s">
        <v>36409</v>
      </c>
      <c r="D6991" s="49" t="s">
        <v>628</v>
      </c>
      <c r="E6991" s="1"/>
      <c r="F6991" s="1"/>
    </row>
    <row r="6992" spans="1:6" ht="12.75" customHeight="1" x14ac:dyDescent="0.25">
      <c r="A6992" s="48" t="s">
        <v>39554</v>
      </c>
      <c r="B6992" s="48" t="s">
        <v>39555</v>
      </c>
      <c r="C6992" s="48" t="s">
        <v>36409</v>
      </c>
      <c r="D6992" s="49" t="s">
        <v>39556</v>
      </c>
      <c r="E6992" s="1"/>
      <c r="F6992" s="1"/>
    </row>
    <row r="6993" spans="1:6" ht="12.75" customHeight="1" x14ac:dyDescent="0.25">
      <c r="A6993" s="48" t="s">
        <v>39557</v>
      </c>
      <c r="B6993" s="48" t="s">
        <v>39558</v>
      </c>
      <c r="C6993" s="48" t="s">
        <v>36409</v>
      </c>
      <c r="D6993" s="49" t="s">
        <v>3677</v>
      </c>
      <c r="E6993" s="1"/>
      <c r="F6993" s="1"/>
    </row>
    <row r="6994" spans="1:6" ht="12.75" customHeight="1" x14ac:dyDescent="0.25">
      <c r="A6994" s="48" t="s">
        <v>39559</v>
      </c>
      <c r="B6994" s="48" t="s">
        <v>39560</v>
      </c>
      <c r="C6994" s="48" t="s">
        <v>36409</v>
      </c>
      <c r="D6994" s="49" t="s">
        <v>1774</v>
      </c>
      <c r="E6994" s="1"/>
      <c r="F6994" s="1"/>
    </row>
    <row r="6995" spans="1:6" ht="12.75" customHeight="1" x14ac:dyDescent="0.25">
      <c r="A6995" s="48" t="s">
        <v>39561</v>
      </c>
      <c r="B6995" s="48" t="s">
        <v>39562</v>
      </c>
      <c r="C6995" s="48" t="s">
        <v>36409</v>
      </c>
      <c r="D6995" s="49" t="s">
        <v>21443</v>
      </c>
      <c r="E6995" s="1"/>
      <c r="F6995" s="1"/>
    </row>
    <row r="6996" spans="1:6" ht="12.75" customHeight="1" x14ac:dyDescent="0.25">
      <c r="A6996" s="48" t="s">
        <v>39563</v>
      </c>
      <c r="B6996" s="48" t="s">
        <v>39564</v>
      </c>
      <c r="C6996" s="48" t="s">
        <v>36409</v>
      </c>
      <c r="D6996" s="49" t="s">
        <v>2786</v>
      </c>
      <c r="E6996" s="1"/>
      <c r="F6996" s="1"/>
    </row>
    <row r="6997" spans="1:6" ht="12.75" customHeight="1" x14ac:dyDescent="0.25">
      <c r="A6997" s="48" t="s">
        <v>39565</v>
      </c>
      <c r="B6997" s="48" t="s">
        <v>39566</v>
      </c>
      <c r="C6997" s="48" t="s">
        <v>36409</v>
      </c>
      <c r="D6997" s="49" t="s">
        <v>28709</v>
      </c>
      <c r="E6997" s="1"/>
      <c r="F6997" s="1"/>
    </row>
    <row r="6998" spans="1:6" ht="12.75" customHeight="1" x14ac:dyDescent="0.25">
      <c r="A6998" s="48" t="s">
        <v>39567</v>
      </c>
      <c r="B6998" s="48" t="s">
        <v>39568</v>
      </c>
      <c r="C6998" s="48" t="s">
        <v>36409</v>
      </c>
      <c r="D6998" s="49" t="s">
        <v>964</v>
      </c>
      <c r="E6998" s="1"/>
      <c r="F6998" s="1"/>
    </row>
    <row r="6999" spans="1:6" ht="12.75" customHeight="1" x14ac:dyDescent="0.25">
      <c r="A6999" s="48" t="s">
        <v>39569</v>
      </c>
      <c r="B6999" s="48" t="s">
        <v>39570</v>
      </c>
      <c r="C6999" s="48" t="s">
        <v>36409</v>
      </c>
      <c r="D6999" s="49" t="s">
        <v>22432</v>
      </c>
      <c r="E6999" s="1"/>
      <c r="F6999" s="1"/>
    </row>
    <row r="7000" spans="1:6" ht="12.75" customHeight="1" x14ac:dyDescent="0.25">
      <c r="A7000" s="48" t="s">
        <v>39571</v>
      </c>
      <c r="B7000" s="48" t="s">
        <v>39572</v>
      </c>
      <c r="C7000" s="48" t="s">
        <v>36409</v>
      </c>
      <c r="D7000" s="49" t="s">
        <v>31204</v>
      </c>
      <c r="E7000" s="1"/>
      <c r="F7000" s="1"/>
    </row>
    <row r="7001" spans="1:6" ht="12.75" customHeight="1" x14ac:dyDescent="0.25">
      <c r="A7001" s="48" t="s">
        <v>39573</v>
      </c>
      <c r="B7001" s="48" t="s">
        <v>39574</v>
      </c>
      <c r="C7001" s="48" t="s">
        <v>39015</v>
      </c>
      <c r="D7001" s="49" t="s">
        <v>4959</v>
      </c>
      <c r="E7001" s="1"/>
      <c r="F7001" s="1"/>
    </row>
    <row r="7002" spans="1:6" ht="12.75" customHeight="1" x14ac:dyDescent="0.25">
      <c r="A7002" s="48" t="s">
        <v>39575</v>
      </c>
      <c r="B7002" s="48" t="s">
        <v>39576</v>
      </c>
      <c r="C7002" s="48" t="s">
        <v>39015</v>
      </c>
      <c r="D7002" s="49" t="s">
        <v>4548</v>
      </c>
      <c r="E7002" s="1"/>
      <c r="F7002" s="1"/>
    </row>
    <row r="7003" spans="1:6" ht="12.75" customHeight="1" x14ac:dyDescent="0.25">
      <c r="A7003" s="48" t="s">
        <v>39577</v>
      </c>
      <c r="B7003" s="48" t="s">
        <v>39578</v>
      </c>
      <c r="C7003" s="48" t="s">
        <v>39015</v>
      </c>
      <c r="D7003" s="49" t="s">
        <v>5149</v>
      </c>
      <c r="E7003" s="1"/>
      <c r="F7003" s="1"/>
    </row>
    <row r="7004" spans="1:6" ht="12.75" customHeight="1" x14ac:dyDescent="0.25">
      <c r="A7004" s="48" t="s">
        <v>39579</v>
      </c>
      <c r="B7004" s="48" t="s">
        <v>39580</v>
      </c>
      <c r="C7004" s="48" t="s">
        <v>39015</v>
      </c>
      <c r="D7004" s="49" t="s">
        <v>30</v>
      </c>
      <c r="E7004" s="1"/>
      <c r="F7004" s="1"/>
    </row>
    <row r="7005" spans="1:6" ht="12.75" customHeight="1" x14ac:dyDescent="0.25">
      <c r="A7005" s="48" t="s">
        <v>39581</v>
      </c>
      <c r="B7005" s="48" t="s">
        <v>39582</v>
      </c>
      <c r="C7005" s="48" t="s">
        <v>39015</v>
      </c>
      <c r="D7005" s="49" t="s">
        <v>39583</v>
      </c>
      <c r="E7005" s="1"/>
      <c r="F7005" s="1"/>
    </row>
    <row r="7006" spans="1:6" ht="12.75" customHeight="1" x14ac:dyDescent="0.25">
      <c r="A7006" s="48" t="s">
        <v>39584</v>
      </c>
      <c r="B7006" s="48" t="s">
        <v>39585</v>
      </c>
      <c r="C7006" s="48" t="s">
        <v>39015</v>
      </c>
      <c r="D7006" s="49" t="s">
        <v>3906</v>
      </c>
      <c r="E7006" s="1"/>
      <c r="F7006" s="1"/>
    </row>
    <row r="7007" spans="1:6" ht="12.75" customHeight="1" x14ac:dyDescent="0.25">
      <c r="A7007" s="48" t="s">
        <v>39586</v>
      </c>
      <c r="B7007" s="48" t="s">
        <v>39587</v>
      </c>
      <c r="C7007" s="48" t="s">
        <v>39015</v>
      </c>
      <c r="D7007" s="49" t="s">
        <v>39588</v>
      </c>
      <c r="E7007" s="1"/>
      <c r="F7007" s="1"/>
    </row>
    <row r="7008" spans="1:6" ht="12.75" customHeight="1" x14ac:dyDescent="0.25">
      <c r="A7008" s="48" t="s">
        <v>39589</v>
      </c>
      <c r="B7008" s="48" t="s">
        <v>39590</v>
      </c>
      <c r="C7008" s="48" t="s">
        <v>39015</v>
      </c>
      <c r="D7008" s="49" t="s">
        <v>24</v>
      </c>
      <c r="E7008" s="1"/>
      <c r="F7008" s="1"/>
    </row>
    <row r="7009" spans="1:6" ht="12.75" customHeight="1" x14ac:dyDescent="0.25">
      <c r="A7009" s="48" t="s">
        <v>39591</v>
      </c>
      <c r="B7009" s="48" t="s">
        <v>39592</v>
      </c>
      <c r="C7009" s="48" t="s">
        <v>39015</v>
      </c>
      <c r="D7009" s="49" t="s">
        <v>3565</v>
      </c>
      <c r="E7009" s="1"/>
      <c r="F7009" s="1"/>
    </row>
    <row r="7010" spans="1:6" ht="12.75" customHeight="1" x14ac:dyDescent="0.25">
      <c r="A7010" s="48" t="s">
        <v>39593</v>
      </c>
      <c r="B7010" s="48" t="s">
        <v>39594</v>
      </c>
      <c r="C7010" s="48" t="s">
        <v>39015</v>
      </c>
      <c r="D7010" s="49" t="s">
        <v>28772</v>
      </c>
      <c r="E7010" s="1"/>
      <c r="F7010" s="1"/>
    </row>
    <row r="7011" spans="1:6" ht="12.75" customHeight="1" x14ac:dyDescent="0.25">
      <c r="A7011" s="48" t="s">
        <v>39595</v>
      </c>
      <c r="B7011" s="48" t="s">
        <v>39596</v>
      </c>
      <c r="C7011" s="48" t="s">
        <v>9896</v>
      </c>
      <c r="D7011" s="49" t="s">
        <v>7926</v>
      </c>
      <c r="E7011" s="1"/>
      <c r="F7011" s="1"/>
    </row>
    <row r="7012" spans="1:6" ht="12.75" customHeight="1" x14ac:dyDescent="0.25">
      <c r="A7012" s="48" t="s">
        <v>39597</v>
      </c>
      <c r="B7012" s="48" t="s">
        <v>39598</v>
      </c>
      <c r="C7012" s="48" t="s">
        <v>9896</v>
      </c>
      <c r="D7012" s="49" t="s">
        <v>31211</v>
      </c>
      <c r="E7012" s="1"/>
      <c r="F7012" s="1"/>
    </row>
    <row r="7013" spans="1:6" ht="12.75" customHeight="1" x14ac:dyDescent="0.25">
      <c r="A7013" s="48" t="s">
        <v>39599</v>
      </c>
      <c r="B7013" s="48" t="s">
        <v>39600</v>
      </c>
      <c r="C7013" s="48" t="s">
        <v>9896</v>
      </c>
      <c r="D7013" s="49" t="s">
        <v>6806</v>
      </c>
      <c r="E7013" s="1"/>
      <c r="F7013" s="1"/>
    </row>
    <row r="7014" spans="1:6" ht="12.75" customHeight="1" x14ac:dyDescent="0.25">
      <c r="A7014" s="48" t="s">
        <v>39601</v>
      </c>
      <c r="B7014" s="48" t="s">
        <v>39602</v>
      </c>
      <c r="C7014" s="48" t="s">
        <v>36409</v>
      </c>
      <c r="D7014" s="49" t="s">
        <v>673</v>
      </c>
      <c r="E7014" s="1"/>
      <c r="F7014" s="1"/>
    </row>
    <row r="7015" spans="1:6" ht="12.75" customHeight="1" x14ac:dyDescent="0.25">
      <c r="A7015" s="48" t="s">
        <v>39603</v>
      </c>
      <c r="B7015" s="48" t="s">
        <v>39604</v>
      </c>
      <c r="C7015" s="48" t="s">
        <v>36409</v>
      </c>
      <c r="D7015" s="49" t="s">
        <v>5995</v>
      </c>
      <c r="E7015" s="1"/>
      <c r="F7015" s="1"/>
    </row>
    <row r="7016" spans="1:6" ht="12.75" customHeight="1" x14ac:dyDescent="0.25">
      <c r="A7016" s="48" t="s">
        <v>39605</v>
      </c>
      <c r="B7016" s="48" t="s">
        <v>39606</v>
      </c>
      <c r="C7016" s="48" t="s">
        <v>36409</v>
      </c>
      <c r="D7016" s="49" t="s">
        <v>22489</v>
      </c>
      <c r="E7016" s="1"/>
      <c r="F7016" s="1"/>
    </row>
    <row r="7017" spans="1:6" ht="12.75" customHeight="1" x14ac:dyDescent="0.25">
      <c r="A7017" s="48" t="s">
        <v>39607</v>
      </c>
      <c r="B7017" s="48" t="s">
        <v>39608</v>
      </c>
      <c r="C7017" s="48" t="s">
        <v>36409</v>
      </c>
      <c r="D7017" s="49" t="s">
        <v>912</v>
      </c>
      <c r="E7017" s="1"/>
      <c r="F7017" s="1"/>
    </row>
    <row r="7018" spans="1:6" ht="12.75" customHeight="1" x14ac:dyDescent="0.25">
      <c r="A7018" s="48" t="s">
        <v>39609</v>
      </c>
      <c r="B7018" s="48" t="s">
        <v>39610</v>
      </c>
      <c r="C7018" s="48" t="s">
        <v>36409</v>
      </c>
      <c r="D7018" s="49" t="s">
        <v>7183</v>
      </c>
      <c r="E7018" s="1"/>
      <c r="F7018" s="1"/>
    </row>
    <row r="7019" spans="1:6" ht="12.75" customHeight="1" x14ac:dyDescent="0.25">
      <c r="A7019" s="48" t="s">
        <v>39611</v>
      </c>
      <c r="B7019" s="48" t="s">
        <v>39612</v>
      </c>
      <c r="C7019" s="48" t="s">
        <v>36409</v>
      </c>
      <c r="D7019" s="49" t="s">
        <v>39613</v>
      </c>
      <c r="E7019" s="1"/>
      <c r="F7019" s="1"/>
    </row>
    <row r="7020" spans="1:6" ht="12.75" customHeight="1" x14ac:dyDescent="0.25">
      <c r="A7020" s="48" t="s">
        <v>39614</v>
      </c>
      <c r="B7020" s="48" t="s">
        <v>39615</v>
      </c>
      <c r="C7020" s="48" t="s">
        <v>36409</v>
      </c>
      <c r="D7020" s="49" t="s">
        <v>34</v>
      </c>
      <c r="E7020" s="1"/>
      <c r="F7020" s="1"/>
    </row>
    <row r="7021" spans="1:6" ht="12.75" customHeight="1" x14ac:dyDescent="0.25">
      <c r="A7021" s="48" t="s">
        <v>39616</v>
      </c>
      <c r="B7021" s="48" t="s">
        <v>39617</v>
      </c>
      <c r="C7021" s="48" t="s">
        <v>36409</v>
      </c>
      <c r="D7021" s="49" t="s">
        <v>6390</v>
      </c>
      <c r="E7021" s="1"/>
      <c r="F7021" s="1"/>
    </row>
    <row r="7022" spans="1:6" ht="12.75" customHeight="1" x14ac:dyDescent="0.25">
      <c r="A7022" s="48" t="s">
        <v>39618</v>
      </c>
      <c r="B7022" s="48" t="s">
        <v>39619</v>
      </c>
      <c r="C7022" s="48" t="s">
        <v>9917</v>
      </c>
      <c r="D7022" s="49" t="s">
        <v>39620</v>
      </c>
      <c r="E7022" s="1"/>
      <c r="F7022" s="1"/>
    </row>
    <row r="7023" spans="1:6" ht="12.75" customHeight="1" x14ac:dyDescent="0.25">
      <c r="A7023" s="48" t="s">
        <v>39621</v>
      </c>
      <c r="B7023" s="48" t="s">
        <v>39622</v>
      </c>
      <c r="C7023" s="48" t="s">
        <v>9917</v>
      </c>
      <c r="D7023" s="49" t="s">
        <v>39623</v>
      </c>
      <c r="E7023" s="1"/>
      <c r="F7023" s="1"/>
    </row>
    <row r="7024" spans="1:6" ht="12.75" customHeight="1" x14ac:dyDescent="0.25">
      <c r="A7024" s="48" t="s">
        <v>39624</v>
      </c>
      <c r="B7024" s="48" t="s">
        <v>39625</v>
      </c>
      <c r="C7024" s="48" t="s">
        <v>9917</v>
      </c>
      <c r="D7024" s="49" t="s">
        <v>39626</v>
      </c>
      <c r="E7024" s="1"/>
      <c r="F7024" s="1"/>
    </row>
    <row r="7025" spans="1:6" ht="12.75" customHeight="1" x14ac:dyDescent="0.25">
      <c r="A7025" s="48" t="s">
        <v>39627</v>
      </c>
      <c r="B7025" s="48" t="s">
        <v>39628</v>
      </c>
      <c r="C7025" s="48" t="s">
        <v>9896</v>
      </c>
      <c r="D7025" s="49" t="s">
        <v>39629</v>
      </c>
      <c r="E7025" s="1"/>
      <c r="F7025" s="1"/>
    </row>
    <row r="7026" spans="1:6" ht="12.75" customHeight="1" x14ac:dyDescent="0.25">
      <c r="A7026" s="48" t="s">
        <v>39630</v>
      </c>
      <c r="B7026" s="48" t="s">
        <v>39631</v>
      </c>
      <c r="C7026" s="48" t="s">
        <v>9896</v>
      </c>
      <c r="D7026" s="49" t="s">
        <v>6804</v>
      </c>
      <c r="E7026" s="1"/>
      <c r="F7026" s="1"/>
    </row>
    <row r="7027" spans="1:6" ht="12.75" customHeight="1" x14ac:dyDescent="0.25">
      <c r="A7027" s="48" t="s">
        <v>39632</v>
      </c>
      <c r="B7027" s="48" t="s">
        <v>39633</v>
      </c>
      <c r="C7027" s="48" t="s">
        <v>9896</v>
      </c>
      <c r="D7027" s="49" t="s">
        <v>1195</v>
      </c>
      <c r="E7027" s="1"/>
      <c r="F7027" s="1"/>
    </row>
    <row r="7028" spans="1:6" ht="12.75" customHeight="1" x14ac:dyDescent="0.25">
      <c r="A7028" s="48" t="s">
        <v>39634</v>
      </c>
      <c r="B7028" s="48" t="s">
        <v>39635</v>
      </c>
      <c r="C7028" s="48" t="s">
        <v>9896</v>
      </c>
      <c r="D7028" s="49" t="s">
        <v>4760</v>
      </c>
      <c r="E7028" s="1"/>
      <c r="F7028" s="1"/>
    </row>
    <row r="7029" spans="1:6" ht="12.75" customHeight="1" x14ac:dyDescent="0.25">
      <c r="A7029" s="48" t="s">
        <v>39636</v>
      </c>
      <c r="B7029" s="48" t="s">
        <v>39637</v>
      </c>
      <c r="C7029" s="48" t="s">
        <v>9896</v>
      </c>
      <c r="D7029" s="49" t="s">
        <v>39638</v>
      </c>
      <c r="E7029" s="1"/>
      <c r="F7029" s="1"/>
    </row>
    <row r="7030" spans="1:6" ht="12.75" customHeight="1" x14ac:dyDescent="0.25">
      <c r="A7030" s="48" t="s">
        <v>39639</v>
      </c>
      <c r="B7030" s="48" t="s">
        <v>39640</v>
      </c>
      <c r="C7030" s="48" t="s">
        <v>9896</v>
      </c>
      <c r="D7030" s="49" t="s">
        <v>3904</v>
      </c>
      <c r="E7030" s="1"/>
      <c r="F7030" s="1"/>
    </row>
    <row r="7031" spans="1:6" ht="12.75" customHeight="1" x14ac:dyDescent="0.25">
      <c r="A7031" s="48" t="s">
        <v>39641</v>
      </c>
      <c r="B7031" s="48" t="s">
        <v>39642</v>
      </c>
      <c r="C7031" s="48" t="s">
        <v>9896</v>
      </c>
      <c r="D7031" s="49" t="s">
        <v>2877</v>
      </c>
      <c r="E7031" s="1"/>
      <c r="F7031" s="1"/>
    </row>
    <row r="7032" spans="1:6" ht="12.75" customHeight="1" x14ac:dyDescent="0.25">
      <c r="A7032" s="48" t="s">
        <v>39643</v>
      </c>
      <c r="B7032" s="48" t="s">
        <v>39644</v>
      </c>
      <c r="C7032" s="48" t="s">
        <v>9896</v>
      </c>
      <c r="D7032" s="49" t="s">
        <v>8613</v>
      </c>
      <c r="E7032" s="1"/>
      <c r="F7032" s="1"/>
    </row>
    <row r="7033" spans="1:6" ht="12.75" customHeight="1" x14ac:dyDescent="0.25">
      <c r="A7033" s="48" t="s">
        <v>39645</v>
      </c>
      <c r="B7033" s="48" t="s">
        <v>39646</v>
      </c>
      <c r="C7033" s="48" t="s">
        <v>9896</v>
      </c>
      <c r="D7033" s="49" t="s">
        <v>27710</v>
      </c>
      <c r="E7033" s="1"/>
      <c r="F7033" s="1"/>
    </row>
    <row r="7034" spans="1:6" ht="12.75" customHeight="1" x14ac:dyDescent="0.25">
      <c r="A7034" s="48" t="s">
        <v>39647</v>
      </c>
      <c r="B7034" s="48" t="s">
        <v>39648</v>
      </c>
      <c r="C7034" s="48" t="s">
        <v>9896</v>
      </c>
      <c r="D7034" s="49" t="s">
        <v>39649</v>
      </c>
      <c r="E7034" s="1"/>
      <c r="F7034" s="1"/>
    </row>
    <row r="7035" spans="1:6" ht="12.75" customHeight="1" x14ac:dyDescent="0.25">
      <c r="A7035" s="48" t="s">
        <v>39650</v>
      </c>
      <c r="B7035" s="48" t="s">
        <v>39651</v>
      </c>
      <c r="C7035" s="48" t="s">
        <v>9896</v>
      </c>
      <c r="D7035" s="49" t="s">
        <v>31211</v>
      </c>
      <c r="E7035" s="1"/>
      <c r="F7035" s="1"/>
    </row>
    <row r="7036" spans="1:6" ht="12.75" customHeight="1" x14ac:dyDescent="0.25">
      <c r="A7036" s="48" t="s">
        <v>39652</v>
      </c>
      <c r="B7036" s="48" t="s">
        <v>39653</v>
      </c>
      <c r="C7036" s="48" t="s">
        <v>9896</v>
      </c>
      <c r="D7036" s="49" t="s">
        <v>39654</v>
      </c>
      <c r="E7036" s="1"/>
      <c r="F7036" s="1"/>
    </row>
    <row r="7037" spans="1:6" ht="12.75" customHeight="1" x14ac:dyDescent="0.25">
      <c r="A7037" s="48" t="s">
        <v>39655</v>
      </c>
      <c r="B7037" s="48" t="s">
        <v>39656</v>
      </c>
      <c r="C7037" s="48" t="s">
        <v>9896</v>
      </c>
      <c r="D7037" s="49" t="s">
        <v>39657</v>
      </c>
      <c r="E7037" s="1"/>
      <c r="F7037" s="1"/>
    </row>
    <row r="7038" spans="1:6" ht="12.75" customHeight="1" x14ac:dyDescent="0.25">
      <c r="A7038" s="48" t="s">
        <v>39658</v>
      </c>
      <c r="B7038" s="48" t="s">
        <v>39659</v>
      </c>
      <c r="C7038" s="48" t="s">
        <v>9917</v>
      </c>
      <c r="D7038" s="49" t="s">
        <v>39660</v>
      </c>
      <c r="E7038" s="1"/>
      <c r="F7038" s="1"/>
    </row>
    <row r="7039" spans="1:6" ht="12.75" customHeight="1" x14ac:dyDescent="0.25">
      <c r="A7039" s="48" t="s">
        <v>39661</v>
      </c>
      <c r="B7039" s="48" t="s">
        <v>39662</v>
      </c>
      <c r="C7039" s="48" t="s">
        <v>9917</v>
      </c>
      <c r="D7039" s="49" t="s">
        <v>5046</v>
      </c>
      <c r="E7039" s="1"/>
      <c r="F7039" s="1"/>
    </row>
    <row r="7040" spans="1:6" ht="12.75" customHeight="1" x14ac:dyDescent="0.25">
      <c r="A7040" s="48" t="s">
        <v>39663</v>
      </c>
      <c r="B7040" s="48" t="s">
        <v>39664</v>
      </c>
      <c r="C7040" s="48" t="s">
        <v>9917</v>
      </c>
      <c r="D7040" s="49" t="s">
        <v>262</v>
      </c>
      <c r="E7040" s="1"/>
      <c r="F7040" s="1"/>
    </row>
    <row r="7041" spans="1:6" ht="12.75" customHeight="1" x14ac:dyDescent="0.25">
      <c r="A7041" s="48" t="s">
        <v>39665</v>
      </c>
      <c r="B7041" s="48" t="s">
        <v>39666</v>
      </c>
      <c r="C7041" s="48" t="s">
        <v>9917</v>
      </c>
      <c r="D7041" s="49" t="s">
        <v>4454</v>
      </c>
      <c r="E7041" s="1"/>
      <c r="F7041" s="1"/>
    </row>
    <row r="7042" spans="1:6" ht="12.75" customHeight="1" x14ac:dyDescent="0.25">
      <c r="A7042" s="48" t="s">
        <v>39667</v>
      </c>
      <c r="B7042" s="48" t="s">
        <v>39668</v>
      </c>
      <c r="C7042" s="48" t="s">
        <v>9917</v>
      </c>
      <c r="D7042" s="49" t="s">
        <v>1889</v>
      </c>
      <c r="E7042" s="1"/>
      <c r="F7042" s="1"/>
    </row>
    <row r="7043" spans="1:6" ht="12.75" customHeight="1" x14ac:dyDescent="0.25">
      <c r="A7043" s="48" t="s">
        <v>39669</v>
      </c>
      <c r="B7043" s="48" t="s">
        <v>39670</v>
      </c>
      <c r="C7043" s="48" t="s">
        <v>9917</v>
      </c>
      <c r="D7043" s="49" t="s">
        <v>39671</v>
      </c>
      <c r="E7043" s="1"/>
      <c r="F7043" s="1"/>
    </row>
    <row r="7044" spans="1:6" ht="12.75" customHeight="1" x14ac:dyDescent="0.25">
      <c r="A7044" s="48" t="s">
        <v>39672</v>
      </c>
      <c r="B7044" s="48" t="s">
        <v>39673</v>
      </c>
      <c r="C7044" s="48" t="s">
        <v>9917</v>
      </c>
      <c r="D7044" s="49" t="s">
        <v>38</v>
      </c>
      <c r="E7044" s="1"/>
      <c r="F7044" s="1"/>
    </row>
    <row r="7045" spans="1:6" ht="12.75" customHeight="1" x14ac:dyDescent="0.25">
      <c r="A7045" s="48" t="s">
        <v>39674</v>
      </c>
      <c r="B7045" s="48" t="s">
        <v>39675</v>
      </c>
      <c r="C7045" s="48" t="s">
        <v>9917</v>
      </c>
      <c r="D7045" s="49" t="s">
        <v>4228</v>
      </c>
      <c r="E7045" s="1"/>
      <c r="F7045" s="1"/>
    </row>
    <row r="7046" spans="1:6" ht="12.75" customHeight="1" x14ac:dyDescent="0.25">
      <c r="A7046" s="48" t="s">
        <v>39676</v>
      </c>
      <c r="B7046" s="48" t="s">
        <v>39677</v>
      </c>
      <c r="C7046" s="48" t="s">
        <v>9917</v>
      </c>
      <c r="D7046" s="49" t="s">
        <v>22394</v>
      </c>
      <c r="E7046" s="1"/>
      <c r="F7046" s="1"/>
    </row>
    <row r="7047" spans="1:6" ht="12.75" customHeight="1" x14ac:dyDescent="0.25">
      <c r="A7047" s="48" t="s">
        <v>39678</v>
      </c>
      <c r="B7047" s="48" t="s">
        <v>39679</v>
      </c>
      <c r="C7047" s="48" t="s">
        <v>9917</v>
      </c>
      <c r="D7047" s="49" t="s">
        <v>39095</v>
      </c>
      <c r="E7047" s="1"/>
      <c r="F7047" s="1"/>
    </row>
    <row r="7048" spans="1:6" ht="12.75" customHeight="1" x14ac:dyDescent="0.25">
      <c r="A7048" s="48" t="s">
        <v>39680</v>
      </c>
      <c r="B7048" s="48" t="s">
        <v>39681</v>
      </c>
      <c r="C7048" s="48" t="s">
        <v>9917</v>
      </c>
      <c r="D7048" s="49" t="s">
        <v>39231</v>
      </c>
      <c r="E7048" s="1"/>
      <c r="F7048" s="1"/>
    </row>
    <row r="7049" spans="1:6" ht="12.75" customHeight="1" x14ac:dyDescent="0.25">
      <c r="A7049" s="48" t="s">
        <v>39682</v>
      </c>
      <c r="B7049" s="48" t="s">
        <v>39683</v>
      </c>
      <c r="C7049" s="48" t="s">
        <v>9917</v>
      </c>
      <c r="D7049" s="49" t="s">
        <v>6986</v>
      </c>
      <c r="E7049" s="1"/>
      <c r="F7049" s="1"/>
    </row>
    <row r="7050" spans="1:6" ht="12.75" customHeight="1" x14ac:dyDescent="0.25">
      <c r="A7050" s="48" t="s">
        <v>39684</v>
      </c>
      <c r="B7050" s="48" t="s">
        <v>39685</v>
      </c>
      <c r="C7050" s="48" t="s">
        <v>9917</v>
      </c>
      <c r="D7050" s="49" t="s">
        <v>8490</v>
      </c>
      <c r="E7050" s="1"/>
      <c r="F7050" s="1"/>
    </row>
    <row r="7051" spans="1:6" ht="12.75" customHeight="1" x14ac:dyDescent="0.25">
      <c r="A7051" s="48" t="s">
        <v>39686</v>
      </c>
      <c r="B7051" s="48" t="s">
        <v>39687</v>
      </c>
      <c r="C7051" s="48" t="s">
        <v>9917</v>
      </c>
      <c r="D7051" s="49" t="s">
        <v>5799</v>
      </c>
      <c r="E7051" s="1"/>
      <c r="F7051" s="1"/>
    </row>
    <row r="7052" spans="1:6" ht="12.75" customHeight="1" x14ac:dyDescent="0.25">
      <c r="A7052" s="48" t="s">
        <v>39688</v>
      </c>
      <c r="B7052" s="48" t="s">
        <v>39689</v>
      </c>
      <c r="C7052" s="48" t="s">
        <v>9917</v>
      </c>
      <c r="D7052" s="49" t="s">
        <v>2661</v>
      </c>
      <c r="E7052" s="1"/>
      <c r="F7052" s="1"/>
    </row>
    <row r="7053" spans="1:6" ht="12.75" customHeight="1" x14ac:dyDescent="0.25">
      <c r="A7053" s="48" t="s">
        <v>39690</v>
      </c>
      <c r="B7053" s="48" t="s">
        <v>39691</v>
      </c>
      <c r="C7053" s="48" t="s">
        <v>9917</v>
      </c>
      <c r="D7053" s="49" t="s">
        <v>55</v>
      </c>
      <c r="E7053" s="1"/>
      <c r="F7053" s="1"/>
    </row>
    <row r="7054" spans="1:6" ht="12.75" customHeight="1" x14ac:dyDescent="0.25">
      <c r="A7054" s="48" t="s">
        <v>39692</v>
      </c>
      <c r="B7054" s="48" t="s">
        <v>39693</v>
      </c>
      <c r="C7054" s="48" t="s">
        <v>9896</v>
      </c>
      <c r="D7054" s="49" t="s">
        <v>2682</v>
      </c>
      <c r="E7054" s="1"/>
      <c r="F7054" s="1"/>
    </row>
    <row r="7055" spans="1:6" ht="12.75" customHeight="1" x14ac:dyDescent="0.25">
      <c r="A7055" s="48" t="s">
        <v>39694</v>
      </c>
      <c r="B7055" s="48" t="s">
        <v>39695</v>
      </c>
      <c r="C7055" s="48" t="s">
        <v>9896</v>
      </c>
      <c r="D7055" s="49" t="s">
        <v>5805</v>
      </c>
      <c r="E7055" s="1"/>
      <c r="F7055" s="1"/>
    </row>
    <row r="7056" spans="1:6" ht="12.75" customHeight="1" x14ac:dyDescent="0.25">
      <c r="A7056" s="48" t="s">
        <v>39696</v>
      </c>
      <c r="B7056" s="48" t="s">
        <v>39697</v>
      </c>
      <c r="C7056" s="48" t="s">
        <v>9896</v>
      </c>
      <c r="D7056" s="49" t="s">
        <v>1887</v>
      </c>
      <c r="E7056" s="1"/>
      <c r="F7056" s="1"/>
    </row>
    <row r="7057" spans="1:6" ht="12.75" customHeight="1" x14ac:dyDescent="0.25">
      <c r="A7057" s="48" t="s">
        <v>39698</v>
      </c>
      <c r="B7057" s="48" t="s">
        <v>39699</v>
      </c>
      <c r="C7057" s="48" t="s">
        <v>9896</v>
      </c>
      <c r="D7057" s="49" t="s">
        <v>28591</v>
      </c>
      <c r="E7057" s="1"/>
      <c r="F7057" s="1"/>
    </row>
    <row r="7058" spans="1:6" ht="12.75" customHeight="1" x14ac:dyDescent="0.25">
      <c r="A7058" s="48" t="s">
        <v>39700</v>
      </c>
      <c r="B7058" s="48" t="s">
        <v>39701</v>
      </c>
      <c r="C7058" s="48" t="s">
        <v>9917</v>
      </c>
      <c r="D7058" s="49" t="s">
        <v>39702</v>
      </c>
      <c r="E7058" s="1"/>
      <c r="F7058" s="1"/>
    </row>
    <row r="7059" spans="1:6" ht="12.75" customHeight="1" x14ac:dyDescent="0.25">
      <c r="A7059" s="48" t="s">
        <v>39703</v>
      </c>
      <c r="B7059" s="48" t="s">
        <v>39704</v>
      </c>
      <c r="C7059" s="48" t="s">
        <v>9917</v>
      </c>
      <c r="D7059" s="49" t="s">
        <v>39705</v>
      </c>
      <c r="E7059" s="1"/>
      <c r="F7059" s="1"/>
    </row>
    <row r="7060" spans="1:6" ht="12.75" customHeight="1" x14ac:dyDescent="0.25">
      <c r="A7060" s="48" t="s">
        <v>39706</v>
      </c>
      <c r="B7060" s="48" t="s">
        <v>39707</v>
      </c>
      <c r="C7060" s="48" t="s">
        <v>9917</v>
      </c>
      <c r="D7060" s="49" t="s">
        <v>39708</v>
      </c>
      <c r="E7060" s="1"/>
      <c r="F7060" s="1"/>
    </row>
    <row r="7061" spans="1:6" ht="12.75" customHeight="1" x14ac:dyDescent="0.25">
      <c r="A7061" s="48" t="s">
        <v>39709</v>
      </c>
      <c r="B7061" s="48" t="s">
        <v>39710</v>
      </c>
      <c r="C7061" s="48" t="s">
        <v>9917</v>
      </c>
      <c r="D7061" s="49" t="s">
        <v>28845</v>
      </c>
      <c r="E7061" s="1"/>
      <c r="F7061" s="1"/>
    </row>
    <row r="7062" spans="1:6" ht="12.75" customHeight="1" x14ac:dyDescent="0.25">
      <c r="A7062" s="48" t="s">
        <v>39711</v>
      </c>
      <c r="B7062" s="48" t="s">
        <v>39712</v>
      </c>
      <c r="C7062" s="48" t="s">
        <v>9917</v>
      </c>
      <c r="D7062" s="49" t="s">
        <v>39713</v>
      </c>
      <c r="E7062" s="1"/>
      <c r="F7062" s="1"/>
    </row>
    <row r="7063" spans="1:6" ht="12.75" customHeight="1" x14ac:dyDescent="0.25">
      <c r="A7063" s="48" t="s">
        <v>39714</v>
      </c>
      <c r="B7063" s="48" t="s">
        <v>39715</v>
      </c>
      <c r="C7063" s="48" t="s">
        <v>9917</v>
      </c>
      <c r="D7063" s="49" t="s">
        <v>39716</v>
      </c>
      <c r="E7063" s="1"/>
      <c r="F7063" s="1"/>
    </row>
    <row r="7064" spans="1:6" ht="12.75" customHeight="1" x14ac:dyDescent="0.25">
      <c r="A7064" s="48" t="s">
        <v>39717</v>
      </c>
      <c r="B7064" s="48" t="s">
        <v>39718</v>
      </c>
      <c r="C7064" s="48" t="s">
        <v>9917</v>
      </c>
      <c r="D7064" s="49" t="s">
        <v>28811</v>
      </c>
      <c r="E7064" s="1"/>
      <c r="F7064" s="1"/>
    </row>
    <row r="7065" spans="1:6" ht="12.75" customHeight="1" x14ac:dyDescent="0.25">
      <c r="A7065" s="48" t="s">
        <v>39719</v>
      </c>
      <c r="B7065" s="48" t="s">
        <v>39720</v>
      </c>
      <c r="C7065" s="48" t="s">
        <v>9917</v>
      </c>
      <c r="D7065" s="49" t="s">
        <v>23807</v>
      </c>
      <c r="E7065" s="1"/>
      <c r="F7065" s="1"/>
    </row>
    <row r="7066" spans="1:6" ht="12.75" customHeight="1" x14ac:dyDescent="0.25">
      <c r="A7066" s="48" t="s">
        <v>39721</v>
      </c>
      <c r="B7066" s="48" t="s">
        <v>39722</v>
      </c>
      <c r="C7066" s="48" t="s">
        <v>9917</v>
      </c>
      <c r="D7066" s="49" t="s">
        <v>7210</v>
      </c>
      <c r="E7066" s="1"/>
      <c r="F7066" s="1"/>
    </row>
    <row r="7067" spans="1:6" ht="12.75" customHeight="1" x14ac:dyDescent="0.25">
      <c r="A7067" s="48" t="s">
        <v>39723</v>
      </c>
      <c r="B7067" s="48" t="s">
        <v>39724</v>
      </c>
      <c r="C7067" s="48" t="s">
        <v>9917</v>
      </c>
      <c r="D7067" s="49" t="s">
        <v>32330</v>
      </c>
      <c r="E7067" s="1"/>
      <c r="F7067" s="1"/>
    </row>
    <row r="7068" spans="1:6" ht="12.75" customHeight="1" x14ac:dyDescent="0.25">
      <c r="A7068" s="48" t="s">
        <v>39725</v>
      </c>
      <c r="B7068" s="48" t="s">
        <v>39726</v>
      </c>
      <c r="C7068" s="48" t="s">
        <v>9917</v>
      </c>
      <c r="D7068" s="49" t="s">
        <v>146</v>
      </c>
      <c r="E7068" s="1"/>
      <c r="F7068" s="1"/>
    </row>
    <row r="7069" spans="1:6" ht="12.75" customHeight="1" x14ac:dyDescent="0.25">
      <c r="A7069" s="48" t="s">
        <v>39727</v>
      </c>
      <c r="B7069" s="48" t="s">
        <v>39728</v>
      </c>
      <c r="C7069" s="48" t="s">
        <v>9917</v>
      </c>
      <c r="D7069" s="49" t="s">
        <v>39729</v>
      </c>
      <c r="E7069" s="1"/>
      <c r="F7069" s="1"/>
    </row>
    <row r="7070" spans="1:6" ht="12.75" customHeight="1" x14ac:dyDescent="0.25">
      <c r="A7070" s="48" t="s">
        <v>39730</v>
      </c>
      <c r="B7070" s="48" t="s">
        <v>39731</v>
      </c>
      <c r="C7070" s="48" t="s">
        <v>9917</v>
      </c>
      <c r="D7070" s="49" t="s">
        <v>6317</v>
      </c>
      <c r="E7070" s="1"/>
      <c r="F7070" s="1"/>
    </row>
    <row r="7071" spans="1:6" ht="12.75" customHeight="1" x14ac:dyDescent="0.25">
      <c r="A7071" s="48" t="s">
        <v>39732</v>
      </c>
      <c r="B7071" s="48" t="s">
        <v>39733</v>
      </c>
      <c r="C7071" s="48" t="s">
        <v>9917</v>
      </c>
      <c r="D7071" s="49" t="s">
        <v>23689</v>
      </c>
      <c r="E7071" s="1"/>
      <c r="F7071" s="1"/>
    </row>
    <row r="7072" spans="1:6" ht="12.75" customHeight="1" x14ac:dyDescent="0.25">
      <c r="A7072" s="48" t="s">
        <v>39734</v>
      </c>
      <c r="B7072" s="48" t="s">
        <v>39735</v>
      </c>
      <c r="C7072" s="48" t="s">
        <v>9917</v>
      </c>
      <c r="D7072" s="49" t="s">
        <v>39736</v>
      </c>
      <c r="E7072" s="1"/>
      <c r="F7072" s="1"/>
    </row>
    <row r="7073" spans="1:6" ht="12.75" customHeight="1" x14ac:dyDescent="0.25">
      <c r="A7073" s="48" t="s">
        <v>39737</v>
      </c>
      <c r="B7073" s="48" t="s">
        <v>39738</v>
      </c>
      <c r="C7073" s="48" t="s">
        <v>9917</v>
      </c>
      <c r="D7073" s="49" t="s">
        <v>2773</v>
      </c>
      <c r="E7073" s="1"/>
      <c r="F7073" s="1"/>
    </row>
    <row r="7074" spans="1:6" ht="12.75" customHeight="1" x14ac:dyDescent="0.25">
      <c r="A7074" s="48" t="s">
        <v>39739</v>
      </c>
      <c r="B7074" s="48" t="s">
        <v>39740</v>
      </c>
      <c r="C7074" s="48" t="s">
        <v>9917</v>
      </c>
      <c r="D7074" s="49" t="s">
        <v>33792</v>
      </c>
      <c r="E7074" s="1"/>
      <c r="F7074" s="1"/>
    </row>
    <row r="7075" spans="1:6" ht="12.75" customHeight="1" x14ac:dyDescent="0.25">
      <c r="A7075" s="48" t="s">
        <v>39741</v>
      </c>
      <c r="B7075" s="48" t="s">
        <v>39742</v>
      </c>
      <c r="C7075" s="48" t="s">
        <v>9917</v>
      </c>
      <c r="D7075" s="49" t="s">
        <v>33338</v>
      </c>
      <c r="E7075" s="1"/>
      <c r="F7075" s="1"/>
    </row>
    <row r="7076" spans="1:6" ht="12.75" customHeight="1" x14ac:dyDescent="0.25">
      <c r="A7076" s="48" t="s">
        <v>39743</v>
      </c>
      <c r="B7076" s="48" t="s">
        <v>39744</v>
      </c>
      <c r="C7076" s="48" t="s">
        <v>9917</v>
      </c>
      <c r="D7076" s="49" t="s">
        <v>39745</v>
      </c>
      <c r="E7076" s="1"/>
      <c r="F7076" s="1"/>
    </row>
    <row r="7077" spans="1:6" ht="12.75" customHeight="1" x14ac:dyDescent="0.25">
      <c r="A7077" s="48" t="s">
        <v>39746</v>
      </c>
      <c r="B7077" s="48" t="s">
        <v>39747</v>
      </c>
      <c r="C7077" s="48" t="s">
        <v>9917</v>
      </c>
      <c r="D7077" s="49" t="s">
        <v>28481</v>
      </c>
      <c r="E7077" s="1"/>
      <c r="F7077" s="1"/>
    </row>
    <row r="7078" spans="1:6" ht="12.75" customHeight="1" x14ac:dyDescent="0.25">
      <c r="A7078" s="48" t="s">
        <v>39748</v>
      </c>
      <c r="B7078" s="48" t="s">
        <v>39749</v>
      </c>
      <c r="C7078" s="48" t="s">
        <v>9917</v>
      </c>
      <c r="D7078" s="49" t="s">
        <v>722</v>
      </c>
      <c r="E7078" s="1"/>
      <c r="F7078" s="1"/>
    </row>
    <row r="7079" spans="1:6" ht="12.75" customHeight="1" x14ac:dyDescent="0.25">
      <c r="A7079" s="48" t="s">
        <v>39750</v>
      </c>
      <c r="B7079" s="48" t="s">
        <v>39751</v>
      </c>
      <c r="C7079" s="48" t="s">
        <v>9917</v>
      </c>
      <c r="D7079" s="49" t="s">
        <v>5138</v>
      </c>
      <c r="E7079" s="1"/>
      <c r="F7079" s="1"/>
    </row>
    <row r="7080" spans="1:6" ht="12.75" customHeight="1" x14ac:dyDescent="0.25">
      <c r="A7080" s="48" t="s">
        <v>39752</v>
      </c>
      <c r="B7080" s="48" t="s">
        <v>39753</v>
      </c>
      <c r="C7080" s="48" t="s">
        <v>9917</v>
      </c>
      <c r="D7080" s="49" t="s">
        <v>39754</v>
      </c>
      <c r="E7080" s="1"/>
      <c r="F7080" s="1"/>
    </row>
    <row r="7081" spans="1:6" ht="12.75" customHeight="1" x14ac:dyDescent="0.25">
      <c r="A7081" s="48" t="s">
        <v>39755</v>
      </c>
      <c r="B7081" s="48" t="s">
        <v>39756</v>
      </c>
      <c r="C7081" s="48" t="s">
        <v>9917</v>
      </c>
      <c r="D7081" s="49" t="s">
        <v>6840</v>
      </c>
      <c r="E7081" s="1"/>
      <c r="F7081" s="1"/>
    </row>
    <row r="7082" spans="1:6" ht="12.75" customHeight="1" x14ac:dyDescent="0.25">
      <c r="A7082" s="48" t="s">
        <v>39757</v>
      </c>
      <c r="B7082" s="48" t="s">
        <v>39758</v>
      </c>
      <c r="C7082" s="48" t="s">
        <v>9917</v>
      </c>
      <c r="D7082" s="49" t="s">
        <v>39759</v>
      </c>
      <c r="E7082" s="1"/>
      <c r="F7082" s="1"/>
    </row>
    <row r="7083" spans="1:6" ht="12.75" customHeight="1" x14ac:dyDescent="0.25">
      <c r="A7083" s="48" t="s">
        <v>39760</v>
      </c>
      <c r="B7083" s="48" t="s">
        <v>39761</v>
      </c>
      <c r="C7083" s="48" t="s">
        <v>9917</v>
      </c>
      <c r="D7083" s="49" t="s">
        <v>39762</v>
      </c>
      <c r="E7083" s="1"/>
      <c r="F7083" s="1"/>
    </row>
    <row r="7084" spans="1:6" ht="12.75" customHeight="1" x14ac:dyDescent="0.25">
      <c r="A7084" s="48" t="s">
        <v>39763</v>
      </c>
      <c r="B7084" s="48" t="s">
        <v>39764</v>
      </c>
      <c r="C7084" s="48" t="s">
        <v>9917</v>
      </c>
      <c r="D7084" s="49" t="s">
        <v>32241</v>
      </c>
      <c r="E7084" s="1"/>
      <c r="F7084" s="1"/>
    </row>
    <row r="7085" spans="1:6" ht="12.75" customHeight="1" x14ac:dyDescent="0.25">
      <c r="A7085" s="48" t="s">
        <v>39765</v>
      </c>
      <c r="B7085" s="48" t="s">
        <v>39766</v>
      </c>
      <c r="C7085" s="48" t="s">
        <v>9917</v>
      </c>
      <c r="D7085" s="49" t="s">
        <v>23704</v>
      </c>
      <c r="E7085" s="1"/>
      <c r="F7085" s="1"/>
    </row>
    <row r="7086" spans="1:6" ht="12.75" customHeight="1" x14ac:dyDescent="0.25">
      <c r="A7086" s="48" t="s">
        <v>39767</v>
      </c>
      <c r="B7086" s="48" t="s">
        <v>39768</v>
      </c>
      <c r="C7086" s="48" t="s">
        <v>9917</v>
      </c>
      <c r="D7086" s="49" t="s">
        <v>39769</v>
      </c>
      <c r="E7086" s="1"/>
      <c r="F7086" s="1"/>
    </row>
    <row r="7087" spans="1:6" ht="12.75" customHeight="1" x14ac:dyDescent="0.25">
      <c r="A7087" s="48" t="s">
        <v>39770</v>
      </c>
      <c r="B7087" s="48" t="s">
        <v>39771</v>
      </c>
      <c r="C7087" s="48" t="s">
        <v>9917</v>
      </c>
      <c r="D7087" s="49" t="s">
        <v>39772</v>
      </c>
      <c r="E7087" s="1"/>
      <c r="F7087" s="1"/>
    </row>
    <row r="7088" spans="1:6" ht="12.75" customHeight="1" x14ac:dyDescent="0.25">
      <c r="A7088" s="48" t="s">
        <v>39773</v>
      </c>
      <c r="B7088" s="48" t="s">
        <v>39774</v>
      </c>
      <c r="C7088" s="48" t="s">
        <v>9917</v>
      </c>
      <c r="D7088" s="49" t="s">
        <v>39775</v>
      </c>
      <c r="E7088" s="1"/>
      <c r="F7088" s="1"/>
    </row>
    <row r="7089" spans="1:6" ht="12.75" customHeight="1" x14ac:dyDescent="0.25">
      <c r="A7089" s="48" t="s">
        <v>39776</v>
      </c>
      <c r="B7089" s="48" t="s">
        <v>39777</v>
      </c>
      <c r="C7089" s="48" t="s">
        <v>9917</v>
      </c>
      <c r="D7089" s="49" t="s">
        <v>22179</v>
      </c>
      <c r="E7089" s="1"/>
      <c r="F7089" s="1"/>
    </row>
    <row r="7090" spans="1:6" ht="12.75" customHeight="1" x14ac:dyDescent="0.25">
      <c r="A7090" s="48" t="s">
        <v>39778</v>
      </c>
      <c r="B7090" s="48" t="s">
        <v>39779</v>
      </c>
      <c r="C7090" s="48" t="s">
        <v>9917</v>
      </c>
      <c r="D7090" s="49" t="s">
        <v>2115</v>
      </c>
      <c r="E7090" s="1"/>
      <c r="F7090" s="1"/>
    </row>
    <row r="7091" spans="1:6" ht="12.75" customHeight="1" x14ac:dyDescent="0.25">
      <c r="A7091" s="48" t="s">
        <v>39780</v>
      </c>
      <c r="B7091" s="48" t="s">
        <v>39781</v>
      </c>
      <c r="C7091" s="48" t="s">
        <v>9741</v>
      </c>
      <c r="D7091" s="49" t="s">
        <v>1244</v>
      </c>
      <c r="E7091" s="1"/>
      <c r="F7091" s="1"/>
    </row>
    <row r="7092" spans="1:6" ht="12.75" customHeight="1" x14ac:dyDescent="0.25">
      <c r="A7092" s="48" t="s">
        <v>39782</v>
      </c>
      <c r="B7092" s="48" t="s">
        <v>39783</v>
      </c>
      <c r="C7092" s="48" t="s">
        <v>9741</v>
      </c>
      <c r="D7092" s="49" t="s">
        <v>39784</v>
      </c>
      <c r="E7092" s="1"/>
      <c r="F7092" s="1"/>
    </row>
    <row r="7093" spans="1:6" ht="12.75" customHeight="1" x14ac:dyDescent="0.25">
      <c r="A7093" s="48" t="s">
        <v>39785</v>
      </c>
      <c r="B7093" s="48" t="s">
        <v>39786</v>
      </c>
      <c r="C7093" s="48" t="s">
        <v>9741</v>
      </c>
      <c r="D7093" s="49" t="s">
        <v>6335</v>
      </c>
      <c r="E7093" s="1"/>
      <c r="F7093" s="1"/>
    </row>
    <row r="7094" spans="1:6" ht="12.75" customHeight="1" x14ac:dyDescent="0.25">
      <c r="A7094" s="48" t="s">
        <v>39787</v>
      </c>
      <c r="B7094" s="48" t="s">
        <v>39788</v>
      </c>
      <c r="C7094" s="48" t="s">
        <v>9741</v>
      </c>
      <c r="D7094" s="49" t="s">
        <v>39789</v>
      </c>
      <c r="E7094" s="1"/>
      <c r="F7094" s="1"/>
    </row>
    <row r="7095" spans="1:6" ht="12.75" customHeight="1" x14ac:dyDescent="0.25">
      <c r="A7095" s="48" t="s">
        <v>39790</v>
      </c>
      <c r="B7095" s="48" t="s">
        <v>39791</v>
      </c>
      <c r="C7095" s="48" t="s">
        <v>9741</v>
      </c>
      <c r="D7095" s="49" t="s">
        <v>39792</v>
      </c>
      <c r="E7095" s="1"/>
      <c r="F7095" s="1"/>
    </row>
    <row r="7096" spans="1:6" ht="12.75" customHeight="1" x14ac:dyDescent="0.25">
      <c r="A7096" s="48" t="s">
        <v>39793</v>
      </c>
      <c r="B7096" s="48" t="s">
        <v>39794</v>
      </c>
      <c r="C7096" s="48" t="s">
        <v>9741</v>
      </c>
      <c r="D7096" s="49" t="s">
        <v>23077</v>
      </c>
      <c r="E7096" s="1"/>
      <c r="F7096" s="1"/>
    </row>
    <row r="7097" spans="1:6" ht="12.75" customHeight="1" x14ac:dyDescent="0.25">
      <c r="A7097" s="48" t="s">
        <v>39795</v>
      </c>
      <c r="B7097" s="48" t="s">
        <v>39796</v>
      </c>
      <c r="C7097" s="48" t="s">
        <v>9741</v>
      </c>
      <c r="D7097" s="49" t="s">
        <v>39797</v>
      </c>
      <c r="E7097" s="1"/>
      <c r="F7097" s="1"/>
    </row>
    <row r="7098" spans="1:6" ht="12.75" customHeight="1" x14ac:dyDescent="0.25">
      <c r="A7098" s="48" t="s">
        <v>39798</v>
      </c>
      <c r="B7098" s="48" t="s">
        <v>39799</v>
      </c>
      <c r="C7098" s="48" t="s">
        <v>9741</v>
      </c>
      <c r="D7098" s="49" t="s">
        <v>39800</v>
      </c>
      <c r="E7098" s="1"/>
      <c r="F7098" s="1"/>
    </row>
    <row r="7099" spans="1:6" ht="12.75" customHeight="1" x14ac:dyDescent="0.25">
      <c r="A7099" s="48" t="s">
        <v>39801</v>
      </c>
      <c r="B7099" s="48" t="s">
        <v>39802</v>
      </c>
      <c r="C7099" s="48" t="s">
        <v>9741</v>
      </c>
      <c r="D7099" s="49" t="s">
        <v>39803</v>
      </c>
      <c r="E7099" s="1"/>
      <c r="F7099" s="1"/>
    </row>
    <row r="7100" spans="1:6" ht="12.75" customHeight="1" x14ac:dyDescent="0.25">
      <c r="A7100" s="48" t="s">
        <v>39804</v>
      </c>
      <c r="B7100" s="48" t="s">
        <v>39805</v>
      </c>
      <c r="C7100" s="48" t="s">
        <v>9741</v>
      </c>
      <c r="D7100" s="49" t="s">
        <v>39806</v>
      </c>
      <c r="E7100" s="1"/>
      <c r="F7100" s="1"/>
    </row>
    <row r="7101" spans="1:6" ht="12.75" customHeight="1" x14ac:dyDescent="0.25">
      <c r="A7101" s="48" t="s">
        <v>39807</v>
      </c>
      <c r="B7101" s="48" t="s">
        <v>39808</v>
      </c>
      <c r="C7101" s="48" t="s">
        <v>9741</v>
      </c>
      <c r="D7101" s="49" t="s">
        <v>39809</v>
      </c>
      <c r="E7101" s="1"/>
      <c r="F7101" s="1"/>
    </row>
    <row r="7102" spans="1:6" ht="12.75" customHeight="1" x14ac:dyDescent="0.25">
      <c r="A7102" s="48" t="s">
        <v>39810</v>
      </c>
      <c r="B7102" s="48" t="s">
        <v>39811</v>
      </c>
      <c r="C7102" s="48" t="s">
        <v>9741</v>
      </c>
      <c r="D7102" s="49" t="s">
        <v>39812</v>
      </c>
      <c r="E7102" s="1"/>
      <c r="F7102" s="1"/>
    </row>
    <row r="7103" spans="1:6" ht="12.75" customHeight="1" x14ac:dyDescent="0.25">
      <c r="A7103" s="48" t="s">
        <v>39813</v>
      </c>
      <c r="B7103" s="48" t="s">
        <v>39814</v>
      </c>
      <c r="C7103" s="48" t="s">
        <v>9741</v>
      </c>
      <c r="D7103" s="49" t="s">
        <v>39815</v>
      </c>
      <c r="E7103" s="1"/>
      <c r="F7103" s="1"/>
    </row>
    <row r="7104" spans="1:6" ht="12.75" customHeight="1" x14ac:dyDescent="0.25">
      <c r="A7104" s="48" t="s">
        <v>39816</v>
      </c>
      <c r="B7104" s="48" t="s">
        <v>39817</v>
      </c>
      <c r="C7104" s="48" t="s">
        <v>9741</v>
      </c>
      <c r="D7104" s="49" t="s">
        <v>34319</v>
      </c>
      <c r="E7104" s="1"/>
      <c r="F7104" s="1"/>
    </row>
    <row r="7105" spans="1:6" ht="12.75" customHeight="1" x14ac:dyDescent="0.25">
      <c r="A7105" s="48" t="s">
        <v>39818</v>
      </c>
      <c r="B7105" s="48" t="s">
        <v>39819</v>
      </c>
      <c r="C7105" s="48" t="s">
        <v>9741</v>
      </c>
      <c r="D7105" s="49" t="s">
        <v>39820</v>
      </c>
      <c r="E7105" s="1"/>
      <c r="F7105" s="1"/>
    </row>
    <row r="7106" spans="1:6" ht="12.75" customHeight="1" x14ac:dyDescent="0.25">
      <c r="A7106" s="48" t="s">
        <v>39821</v>
      </c>
      <c r="B7106" s="48" t="s">
        <v>39822</v>
      </c>
      <c r="C7106" s="48" t="s">
        <v>9741</v>
      </c>
      <c r="D7106" s="49" t="s">
        <v>39815</v>
      </c>
      <c r="E7106" s="1"/>
      <c r="F7106" s="1"/>
    </row>
    <row r="7107" spans="1:6" ht="12.75" customHeight="1" x14ac:dyDescent="0.25">
      <c r="A7107" s="48" t="s">
        <v>39823</v>
      </c>
      <c r="B7107" s="48" t="s">
        <v>39824</v>
      </c>
      <c r="C7107" s="48" t="s">
        <v>9784</v>
      </c>
      <c r="D7107" s="49" t="s">
        <v>39825</v>
      </c>
      <c r="E7107" s="1"/>
      <c r="F7107" s="1"/>
    </row>
    <row r="7108" spans="1:6" ht="12.75" customHeight="1" x14ac:dyDescent="0.25">
      <c r="A7108" s="48" t="s">
        <v>39826</v>
      </c>
      <c r="B7108" s="48" t="s">
        <v>39827</v>
      </c>
      <c r="C7108" s="48" t="s">
        <v>9784</v>
      </c>
      <c r="D7108" s="49" t="s">
        <v>39828</v>
      </c>
      <c r="E7108" s="1"/>
      <c r="F7108" s="1"/>
    </row>
    <row r="7109" spans="1:6" ht="12.75" customHeight="1" x14ac:dyDescent="0.25">
      <c r="A7109" s="48" t="s">
        <v>39829</v>
      </c>
      <c r="B7109" s="48" t="s">
        <v>39830</v>
      </c>
      <c r="C7109" s="48" t="s">
        <v>9784</v>
      </c>
      <c r="D7109" s="49" t="s">
        <v>30908</v>
      </c>
      <c r="E7109" s="1"/>
      <c r="F7109" s="1"/>
    </row>
    <row r="7110" spans="1:6" ht="12.75" customHeight="1" x14ac:dyDescent="0.25">
      <c r="A7110" s="48" t="s">
        <v>39831</v>
      </c>
      <c r="B7110" s="48" t="s">
        <v>39832</v>
      </c>
      <c r="C7110" s="48" t="s">
        <v>9308</v>
      </c>
      <c r="D7110" s="49" t="s">
        <v>39833</v>
      </c>
      <c r="E7110" s="1"/>
      <c r="F7110" s="1"/>
    </row>
    <row r="7111" spans="1:6" ht="12.75" customHeight="1" x14ac:dyDescent="0.25">
      <c r="A7111" s="48" t="s">
        <v>39834</v>
      </c>
      <c r="B7111" s="48" t="s">
        <v>39835</v>
      </c>
      <c r="C7111" s="48" t="s">
        <v>9308</v>
      </c>
      <c r="D7111" s="49" t="s">
        <v>39836</v>
      </c>
      <c r="E7111" s="1"/>
      <c r="F7111" s="1"/>
    </row>
    <row r="7112" spans="1:6" ht="12.75" customHeight="1" x14ac:dyDescent="0.25">
      <c r="A7112" s="48" t="s">
        <v>39837</v>
      </c>
      <c r="B7112" s="48" t="s">
        <v>39838</v>
      </c>
      <c r="C7112" s="48" t="s">
        <v>9308</v>
      </c>
      <c r="D7112" s="49" t="s">
        <v>36697</v>
      </c>
      <c r="E7112" s="1"/>
      <c r="F7112" s="1"/>
    </row>
    <row r="7113" spans="1:6" ht="12.75" customHeight="1" x14ac:dyDescent="0.25">
      <c r="A7113" s="48" t="s">
        <v>39839</v>
      </c>
      <c r="B7113" s="48" t="s">
        <v>39840</v>
      </c>
      <c r="C7113" s="48" t="s">
        <v>9308</v>
      </c>
      <c r="D7113" s="49" t="s">
        <v>39841</v>
      </c>
      <c r="E7113" s="1"/>
      <c r="F7113" s="1"/>
    </row>
    <row r="7114" spans="1:6" ht="12.75" customHeight="1" x14ac:dyDescent="0.25">
      <c r="A7114" s="48" t="s">
        <v>39842</v>
      </c>
      <c r="B7114" s="48" t="s">
        <v>39843</v>
      </c>
      <c r="C7114" s="48" t="s">
        <v>9784</v>
      </c>
      <c r="D7114" s="49" t="s">
        <v>6088</v>
      </c>
      <c r="E7114" s="1"/>
      <c r="F7114" s="1"/>
    </row>
    <row r="7115" spans="1:6" ht="12.75" customHeight="1" x14ac:dyDescent="0.25">
      <c r="A7115" s="48" t="s">
        <v>39844</v>
      </c>
      <c r="B7115" s="48" t="s">
        <v>39845</v>
      </c>
      <c r="C7115" s="48" t="s">
        <v>9784</v>
      </c>
      <c r="D7115" s="49" t="s">
        <v>3431</v>
      </c>
      <c r="E7115" s="1"/>
      <c r="F7115" s="1"/>
    </row>
    <row r="7116" spans="1:6" ht="12.75" customHeight="1" x14ac:dyDescent="0.25">
      <c r="A7116" s="48" t="s">
        <v>39846</v>
      </c>
      <c r="B7116" s="48" t="s">
        <v>39847</v>
      </c>
      <c r="C7116" s="48" t="s">
        <v>9784</v>
      </c>
      <c r="D7116" s="49" t="s">
        <v>2592</v>
      </c>
      <c r="E7116" s="1"/>
      <c r="F7116" s="1"/>
    </row>
    <row r="7117" spans="1:6" ht="12.75" customHeight="1" x14ac:dyDescent="0.25">
      <c r="A7117" s="48" t="s">
        <v>39848</v>
      </c>
      <c r="B7117" s="48" t="s">
        <v>39849</v>
      </c>
      <c r="C7117" s="48" t="s">
        <v>9741</v>
      </c>
      <c r="D7117" s="49" t="s">
        <v>39850</v>
      </c>
      <c r="E7117" s="1"/>
      <c r="F7117" s="1"/>
    </row>
    <row r="7118" spans="1:6" ht="12.75" customHeight="1" x14ac:dyDescent="0.25">
      <c r="A7118" s="48" t="s">
        <v>39851</v>
      </c>
      <c r="B7118" s="48" t="s">
        <v>39852</v>
      </c>
      <c r="C7118" s="48" t="s">
        <v>9784</v>
      </c>
      <c r="D7118" s="49" t="s">
        <v>5524</v>
      </c>
      <c r="E7118" s="1"/>
      <c r="F7118" s="1"/>
    </row>
    <row r="7119" spans="1:6" ht="12.75" customHeight="1" x14ac:dyDescent="0.25">
      <c r="A7119" s="48" t="s">
        <v>39853</v>
      </c>
      <c r="B7119" s="48" t="s">
        <v>39854</v>
      </c>
      <c r="C7119" s="48" t="s">
        <v>9784</v>
      </c>
      <c r="D7119" s="49" t="s">
        <v>28829</v>
      </c>
      <c r="E7119" s="1"/>
      <c r="F7119" s="1"/>
    </row>
    <row r="7120" spans="1:6" ht="12.75" customHeight="1" x14ac:dyDescent="0.25">
      <c r="A7120" s="48" t="s">
        <v>39855</v>
      </c>
      <c r="B7120" s="48" t="s">
        <v>39856</v>
      </c>
      <c r="C7120" s="48" t="s">
        <v>9784</v>
      </c>
      <c r="D7120" s="49" t="s">
        <v>264</v>
      </c>
      <c r="E7120" s="1"/>
      <c r="F7120" s="1"/>
    </row>
    <row r="7121" spans="1:6" ht="12.75" customHeight="1" x14ac:dyDescent="0.25">
      <c r="A7121" s="48" t="s">
        <v>39857</v>
      </c>
      <c r="B7121" s="48" t="s">
        <v>39858</v>
      </c>
      <c r="C7121" s="48" t="s">
        <v>9784</v>
      </c>
      <c r="D7121" s="49" t="s">
        <v>39859</v>
      </c>
      <c r="E7121" s="1"/>
      <c r="F7121" s="1"/>
    </row>
    <row r="7122" spans="1:6" ht="12.75" customHeight="1" x14ac:dyDescent="0.25">
      <c r="A7122" s="48" t="s">
        <v>39860</v>
      </c>
      <c r="B7122" s="48" t="s">
        <v>39861</v>
      </c>
      <c r="C7122" s="48" t="s">
        <v>9784</v>
      </c>
      <c r="D7122" s="49" t="s">
        <v>1135</v>
      </c>
      <c r="E7122" s="1"/>
      <c r="F7122" s="1"/>
    </row>
    <row r="7123" spans="1:6" ht="12.75" customHeight="1" x14ac:dyDescent="0.25">
      <c r="A7123" s="48" t="s">
        <v>39862</v>
      </c>
      <c r="B7123" s="48" t="s">
        <v>39863</v>
      </c>
      <c r="C7123" s="48" t="s">
        <v>9308</v>
      </c>
      <c r="D7123" s="49" t="s">
        <v>39864</v>
      </c>
      <c r="E7123" s="1"/>
      <c r="F7123" s="1"/>
    </row>
    <row r="7124" spans="1:6" ht="12.75" customHeight="1" x14ac:dyDescent="0.25">
      <c r="A7124" s="48" t="s">
        <v>39865</v>
      </c>
      <c r="B7124" s="48" t="s">
        <v>39866</v>
      </c>
      <c r="C7124" s="48" t="s">
        <v>9308</v>
      </c>
      <c r="D7124" s="49" t="s">
        <v>39867</v>
      </c>
      <c r="E7124" s="1"/>
      <c r="F7124" s="1"/>
    </row>
    <row r="7125" spans="1:6" ht="12.75" customHeight="1" x14ac:dyDescent="0.25">
      <c r="A7125" s="48" t="s">
        <v>39868</v>
      </c>
      <c r="B7125" s="48" t="s">
        <v>39869</v>
      </c>
      <c r="C7125" s="48" t="s">
        <v>9308</v>
      </c>
      <c r="D7125" s="49" t="s">
        <v>39870</v>
      </c>
      <c r="E7125" s="1"/>
      <c r="F7125" s="1"/>
    </row>
    <row r="7126" spans="1:6" ht="12.75" customHeight="1" x14ac:dyDescent="0.25">
      <c r="A7126" s="48" t="s">
        <v>39871</v>
      </c>
      <c r="B7126" s="48" t="s">
        <v>39872</v>
      </c>
      <c r="C7126" s="48" t="s">
        <v>9308</v>
      </c>
      <c r="D7126" s="49" t="s">
        <v>39873</v>
      </c>
      <c r="E7126" s="1"/>
      <c r="F7126" s="1"/>
    </row>
    <row r="7127" spans="1:6" ht="12.75" customHeight="1" x14ac:dyDescent="0.25">
      <c r="A7127" s="48" t="s">
        <v>39874</v>
      </c>
      <c r="B7127" s="48" t="s">
        <v>39875</v>
      </c>
      <c r="C7127" s="48" t="s">
        <v>9308</v>
      </c>
      <c r="D7127" s="49" t="s">
        <v>39876</v>
      </c>
      <c r="E7127" s="1"/>
      <c r="F7127" s="1"/>
    </row>
    <row r="7128" spans="1:6" ht="12.75" customHeight="1" x14ac:dyDescent="0.25">
      <c r="A7128" s="48" t="s">
        <v>39877</v>
      </c>
      <c r="B7128" s="48" t="s">
        <v>39878</v>
      </c>
      <c r="C7128" s="48" t="s">
        <v>9308</v>
      </c>
      <c r="D7128" s="49" t="s">
        <v>39879</v>
      </c>
      <c r="E7128" s="1"/>
      <c r="F7128" s="1"/>
    </row>
    <row r="7129" spans="1:6" ht="12.75" customHeight="1" x14ac:dyDescent="0.25">
      <c r="A7129" s="48" t="s">
        <v>39880</v>
      </c>
      <c r="B7129" s="48" t="s">
        <v>39881</v>
      </c>
      <c r="C7129" s="48" t="s">
        <v>9308</v>
      </c>
      <c r="D7129" s="49" t="s">
        <v>39882</v>
      </c>
      <c r="E7129" s="1"/>
      <c r="F7129" s="1"/>
    </row>
    <row r="7130" spans="1:6" ht="12.75" customHeight="1" x14ac:dyDescent="0.25">
      <c r="A7130" s="48" t="s">
        <v>39883</v>
      </c>
      <c r="B7130" s="48" t="s">
        <v>39884</v>
      </c>
      <c r="C7130" s="48" t="s">
        <v>9308</v>
      </c>
      <c r="D7130" s="49" t="s">
        <v>39885</v>
      </c>
      <c r="E7130" s="1"/>
      <c r="F7130" s="1"/>
    </row>
    <row r="7131" spans="1:6" ht="12.75" customHeight="1" x14ac:dyDescent="0.25">
      <c r="A7131" s="48" t="s">
        <v>39886</v>
      </c>
      <c r="B7131" s="48" t="s">
        <v>39887</v>
      </c>
      <c r="C7131" s="48" t="s">
        <v>9308</v>
      </c>
      <c r="D7131" s="49" t="s">
        <v>39888</v>
      </c>
      <c r="E7131" s="1"/>
      <c r="F7131" s="1"/>
    </row>
    <row r="7132" spans="1:6" ht="12.75" customHeight="1" x14ac:dyDescent="0.25">
      <c r="A7132" s="48" t="s">
        <v>39889</v>
      </c>
      <c r="B7132" s="48" t="s">
        <v>39890</v>
      </c>
      <c r="C7132" s="48" t="s">
        <v>9308</v>
      </c>
      <c r="D7132" s="49" t="s">
        <v>39891</v>
      </c>
      <c r="E7132" s="1"/>
      <c r="F7132" s="1"/>
    </row>
    <row r="7133" spans="1:6" ht="12.75" customHeight="1" x14ac:dyDescent="0.25">
      <c r="A7133" s="48" t="s">
        <v>39892</v>
      </c>
      <c r="B7133" s="48" t="s">
        <v>39893</v>
      </c>
      <c r="C7133" s="48" t="s">
        <v>9308</v>
      </c>
      <c r="D7133" s="49" t="s">
        <v>39894</v>
      </c>
      <c r="E7133" s="1"/>
      <c r="F7133" s="1"/>
    </row>
    <row r="7134" spans="1:6" ht="12.75" customHeight="1" x14ac:dyDescent="0.25">
      <c r="A7134" s="48" t="s">
        <v>39895</v>
      </c>
      <c r="B7134" s="48" t="s">
        <v>39896</v>
      </c>
      <c r="C7134" s="48" t="s">
        <v>9308</v>
      </c>
      <c r="D7134" s="49" t="s">
        <v>39897</v>
      </c>
      <c r="E7134" s="1"/>
      <c r="F7134" s="1"/>
    </row>
    <row r="7135" spans="1:6" ht="12.75" customHeight="1" x14ac:dyDescent="0.25">
      <c r="A7135" s="48" t="s">
        <v>39898</v>
      </c>
      <c r="B7135" s="48" t="s">
        <v>39899</v>
      </c>
      <c r="C7135" s="48" t="s">
        <v>9308</v>
      </c>
      <c r="D7135" s="49" t="s">
        <v>39900</v>
      </c>
      <c r="E7135" s="1"/>
      <c r="F7135" s="1"/>
    </row>
    <row r="7136" spans="1:6" ht="12.75" customHeight="1" x14ac:dyDescent="0.25">
      <c r="A7136" s="48" t="s">
        <v>39901</v>
      </c>
      <c r="B7136" s="48" t="s">
        <v>39902</v>
      </c>
      <c r="C7136" s="48" t="s">
        <v>9308</v>
      </c>
      <c r="D7136" s="49" t="s">
        <v>39903</v>
      </c>
      <c r="E7136" s="1"/>
      <c r="F7136" s="1"/>
    </row>
    <row r="7137" spans="1:6" ht="12.75" customHeight="1" x14ac:dyDescent="0.25">
      <c r="A7137" s="48" t="s">
        <v>39904</v>
      </c>
      <c r="B7137" s="48" t="s">
        <v>39905</v>
      </c>
      <c r="C7137" s="48" t="s">
        <v>9308</v>
      </c>
      <c r="D7137" s="49" t="s">
        <v>39906</v>
      </c>
      <c r="E7137" s="1"/>
      <c r="F7137" s="1"/>
    </row>
    <row r="7138" spans="1:6" ht="12.75" customHeight="1" x14ac:dyDescent="0.25">
      <c r="A7138" s="48" t="s">
        <v>39907</v>
      </c>
      <c r="B7138" s="48" t="s">
        <v>39908</v>
      </c>
      <c r="C7138" s="48" t="s">
        <v>9308</v>
      </c>
      <c r="D7138" s="49" t="s">
        <v>39909</v>
      </c>
      <c r="E7138" s="1"/>
      <c r="F7138" s="1"/>
    </row>
    <row r="7139" spans="1:6" ht="12.75" customHeight="1" x14ac:dyDescent="0.25">
      <c r="A7139" s="48" t="s">
        <v>39910</v>
      </c>
      <c r="B7139" s="48" t="s">
        <v>39911</v>
      </c>
      <c r="C7139" s="48" t="s">
        <v>9308</v>
      </c>
      <c r="D7139" s="49" t="s">
        <v>39912</v>
      </c>
      <c r="E7139" s="1"/>
      <c r="F7139" s="1"/>
    </row>
    <row r="7140" spans="1:6" ht="12.75" customHeight="1" x14ac:dyDescent="0.25">
      <c r="A7140" s="48" t="s">
        <v>39913</v>
      </c>
      <c r="B7140" s="48" t="s">
        <v>39914</v>
      </c>
      <c r="C7140" s="48" t="s">
        <v>9308</v>
      </c>
      <c r="D7140" s="49" t="s">
        <v>39915</v>
      </c>
      <c r="E7140" s="1"/>
      <c r="F7140" s="1"/>
    </row>
    <row r="7141" spans="1:6" ht="12.75" customHeight="1" x14ac:dyDescent="0.25">
      <c r="A7141" s="48" t="s">
        <v>39916</v>
      </c>
      <c r="B7141" s="48" t="s">
        <v>39917</v>
      </c>
      <c r="C7141" s="48" t="s">
        <v>9308</v>
      </c>
      <c r="D7141" s="49" t="s">
        <v>39918</v>
      </c>
      <c r="E7141" s="1"/>
      <c r="F7141" s="1"/>
    </row>
    <row r="7142" spans="1:6" ht="12.75" customHeight="1" x14ac:dyDescent="0.25">
      <c r="A7142" s="48" t="s">
        <v>39919</v>
      </c>
      <c r="B7142" s="48" t="s">
        <v>39920</v>
      </c>
      <c r="C7142" s="48" t="s">
        <v>9308</v>
      </c>
      <c r="D7142" s="49" t="s">
        <v>39921</v>
      </c>
      <c r="E7142" s="1"/>
      <c r="F7142" s="1"/>
    </row>
    <row r="7143" spans="1:6" ht="12.75" customHeight="1" x14ac:dyDescent="0.25">
      <c r="A7143" s="48" t="s">
        <v>39922</v>
      </c>
      <c r="B7143" s="48" t="s">
        <v>39923</v>
      </c>
      <c r="C7143" s="48" t="s">
        <v>9784</v>
      </c>
      <c r="D7143" s="49" t="s">
        <v>39924</v>
      </c>
      <c r="E7143" s="1"/>
      <c r="F7143" s="1"/>
    </row>
    <row r="7144" spans="1:6" ht="12.75" customHeight="1" x14ac:dyDescent="0.25">
      <c r="A7144" s="48" t="s">
        <v>39925</v>
      </c>
      <c r="B7144" s="48" t="s">
        <v>39926</v>
      </c>
      <c r="C7144" s="48" t="s">
        <v>9784</v>
      </c>
      <c r="D7144" s="49" t="s">
        <v>39927</v>
      </c>
      <c r="E7144" s="1"/>
      <c r="F7144" s="1"/>
    </row>
    <row r="7145" spans="1:6" ht="12.75" customHeight="1" x14ac:dyDescent="0.25">
      <c r="A7145" s="48" t="s">
        <v>39928</v>
      </c>
      <c r="B7145" s="48" t="s">
        <v>39929</v>
      </c>
      <c r="C7145" s="48" t="s">
        <v>9308</v>
      </c>
      <c r="D7145" s="49" t="s">
        <v>39930</v>
      </c>
      <c r="E7145" s="1"/>
      <c r="F7145" s="1"/>
    </row>
    <row r="7146" spans="1:6" ht="12.75" customHeight="1" x14ac:dyDescent="0.25">
      <c r="A7146" s="48" t="s">
        <v>39931</v>
      </c>
      <c r="B7146" s="48" t="s">
        <v>39932</v>
      </c>
      <c r="C7146" s="48" t="s">
        <v>9784</v>
      </c>
      <c r="D7146" s="49" t="s">
        <v>23966</v>
      </c>
      <c r="E7146" s="1"/>
      <c r="F7146" s="1"/>
    </row>
    <row r="7147" spans="1:6" ht="12.75" customHeight="1" x14ac:dyDescent="0.25">
      <c r="A7147" s="48" t="s">
        <v>39933</v>
      </c>
      <c r="B7147" s="48" t="s">
        <v>39934</v>
      </c>
      <c r="C7147" s="48" t="s">
        <v>9308</v>
      </c>
      <c r="D7147" s="49" t="s">
        <v>22345</v>
      </c>
      <c r="E7147" s="1"/>
      <c r="F7147" s="1"/>
    </row>
    <row r="7148" spans="1:6" ht="12.75" customHeight="1" x14ac:dyDescent="0.25">
      <c r="A7148" s="48" t="s">
        <v>39935</v>
      </c>
      <c r="B7148" s="48" t="s">
        <v>39936</v>
      </c>
      <c r="C7148" s="48" t="s">
        <v>9308</v>
      </c>
      <c r="D7148" s="49" t="s">
        <v>39937</v>
      </c>
      <c r="E7148" s="1"/>
      <c r="F7148" s="1"/>
    </row>
    <row r="7149" spans="1:6" ht="12.75" customHeight="1" x14ac:dyDescent="0.25">
      <c r="A7149" s="48" t="s">
        <v>39938</v>
      </c>
      <c r="B7149" s="48" t="s">
        <v>39939</v>
      </c>
      <c r="C7149" s="48" t="s">
        <v>9308</v>
      </c>
      <c r="D7149" s="49" t="s">
        <v>39940</v>
      </c>
      <c r="E7149" s="1"/>
      <c r="F7149" s="1"/>
    </row>
    <row r="7150" spans="1:6" ht="12.75" customHeight="1" x14ac:dyDescent="0.25">
      <c r="A7150" s="48" t="s">
        <v>39941</v>
      </c>
      <c r="B7150" s="48" t="s">
        <v>39942</v>
      </c>
      <c r="C7150" s="48" t="s">
        <v>9308</v>
      </c>
      <c r="D7150" s="49" t="s">
        <v>39943</v>
      </c>
      <c r="E7150" s="1"/>
      <c r="F7150" s="1"/>
    </row>
    <row r="7151" spans="1:6" ht="12.75" customHeight="1" x14ac:dyDescent="0.25">
      <c r="A7151" s="48" t="s">
        <v>39944</v>
      </c>
      <c r="B7151" s="48" t="s">
        <v>39945</v>
      </c>
      <c r="C7151" s="48" t="s">
        <v>9308</v>
      </c>
      <c r="D7151" s="49" t="s">
        <v>39946</v>
      </c>
      <c r="E7151" s="1"/>
      <c r="F7151" s="1"/>
    </row>
    <row r="7152" spans="1:6" ht="12.75" customHeight="1" x14ac:dyDescent="0.25">
      <c r="A7152" s="48" t="s">
        <v>39947</v>
      </c>
      <c r="B7152" s="48" t="s">
        <v>39948</v>
      </c>
      <c r="C7152" s="48" t="s">
        <v>9308</v>
      </c>
      <c r="D7152" s="49" t="s">
        <v>39949</v>
      </c>
      <c r="E7152" s="1"/>
      <c r="F7152" s="1"/>
    </row>
    <row r="7153" spans="1:6" ht="12.75" customHeight="1" x14ac:dyDescent="0.25">
      <c r="A7153" s="48" t="s">
        <v>39950</v>
      </c>
      <c r="B7153" s="48" t="s">
        <v>39951</v>
      </c>
      <c r="C7153" s="48" t="s">
        <v>9308</v>
      </c>
      <c r="D7153" s="49" t="s">
        <v>39952</v>
      </c>
      <c r="E7153" s="1"/>
      <c r="F7153" s="1"/>
    </row>
    <row r="7154" spans="1:6" ht="12.75" customHeight="1" x14ac:dyDescent="0.25">
      <c r="A7154" s="48" t="s">
        <v>39953</v>
      </c>
      <c r="B7154" s="48" t="s">
        <v>39954</v>
      </c>
      <c r="C7154" s="48" t="s">
        <v>9308</v>
      </c>
      <c r="D7154" s="49" t="s">
        <v>39955</v>
      </c>
      <c r="E7154" s="1"/>
      <c r="F7154" s="1"/>
    </row>
    <row r="7155" spans="1:6" ht="12.75" customHeight="1" x14ac:dyDescent="0.25">
      <c r="A7155" s="48" t="s">
        <v>39956</v>
      </c>
      <c r="B7155" s="48" t="s">
        <v>39957</v>
      </c>
      <c r="C7155" s="48" t="s">
        <v>9308</v>
      </c>
      <c r="D7155" s="49" t="s">
        <v>39958</v>
      </c>
      <c r="E7155" s="1"/>
      <c r="F7155" s="1"/>
    </row>
    <row r="7156" spans="1:6" ht="12.75" customHeight="1" x14ac:dyDescent="0.25">
      <c r="A7156" s="48" t="s">
        <v>39959</v>
      </c>
      <c r="B7156" s="48" t="s">
        <v>39960</v>
      </c>
      <c r="C7156" s="48" t="s">
        <v>9308</v>
      </c>
      <c r="D7156" s="49" t="s">
        <v>39961</v>
      </c>
      <c r="E7156" s="1"/>
      <c r="F7156" s="1"/>
    </row>
    <row r="7157" spans="1:6" ht="12.75" customHeight="1" x14ac:dyDescent="0.25">
      <c r="A7157" s="48" t="s">
        <v>39962</v>
      </c>
      <c r="B7157" s="48" t="s">
        <v>18409</v>
      </c>
      <c r="C7157" s="48" t="s">
        <v>9097</v>
      </c>
      <c r="D7157" s="49" t="s">
        <v>8496</v>
      </c>
      <c r="E7157" s="1"/>
      <c r="F7157" s="1"/>
    </row>
    <row r="7158" spans="1:6" ht="12.75" customHeight="1" x14ac:dyDescent="0.25">
      <c r="A7158" s="48" t="s">
        <v>39963</v>
      </c>
      <c r="B7158" s="48" t="s">
        <v>18414</v>
      </c>
      <c r="C7158" s="48" t="s">
        <v>9097</v>
      </c>
      <c r="D7158" s="49" t="s">
        <v>32136</v>
      </c>
      <c r="E7158" s="1"/>
      <c r="F7158" s="1"/>
    </row>
    <row r="7159" spans="1:6" ht="12.75" customHeight="1" x14ac:dyDescent="0.25">
      <c r="A7159" s="48" t="s">
        <v>39964</v>
      </c>
      <c r="B7159" s="48" t="s">
        <v>39965</v>
      </c>
      <c r="C7159" s="48" t="s">
        <v>9097</v>
      </c>
      <c r="D7159" s="49" t="s">
        <v>39966</v>
      </c>
      <c r="E7159" s="1"/>
      <c r="F7159" s="1"/>
    </row>
    <row r="7160" spans="1:6" ht="12.75" customHeight="1" x14ac:dyDescent="0.25">
      <c r="A7160" s="48" t="s">
        <v>39967</v>
      </c>
      <c r="B7160" s="48" t="s">
        <v>39968</v>
      </c>
      <c r="C7160" s="48" t="s">
        <v>9097</v>
      </c>
      <c r="D7160" s="49" t="s">
        <v>39969</v>
      </c>
      <c r="E7160" s="1"/>
      <c r="F7160" s="1"/>
    </row>
    <row r="7161" spans="1:6" ht="12.75" customHeight="1" x14ac:dyDescent="0.25">
      <c r="A7161" s="48" t="s">
        <v>39970</v>
      </c>
      <c r="B7161" s="48" t="s">
        <v>39971</v>
      </c>
      <c r="C7161" s="48" t="s">
        <v>9097</v>
      </c>
      <c r="D7161" s="49" t="s">
        <v>9026</v>
      </c>
      <c r="E7161" s="1"/>
      <c r="F7161" s="1"/>
    </row>
    <row r="7162" spans="1:6" ht="12.75" customHeight="1" x14ac:dyDescent="0.25">
      <c r="A7162" s="48" t="s">
        <v>39972</v>
      </c>
      <c r="B7162" s="48" t="s">
        <v>18422</v>
      </c>
      <c r="C7162" s="48" t="s">
        <v>9097</v>
      </c>
      <c r="D7162" s="49" t="s">
        <v>39973</v>
      </c>
      <c r="E7162" s="1"/>
      <c r="F7162" s="1"/>
    </row>
    <row r="7163" spans="1:6" ht="12.75" customHeight="1" x14ac:dyDescent="0.25">
      <c r="A7163" s="48" t="s">
        <v>39974</v>
      </c>
      <c r="B7163" s="48" t="s">
        <v>18430</v>
      </c>
      <c r="C7163" s="48" t="s">
        <v>9097</v>
      </c>
      <c r="D7163" s="49" t="s">
        <v>20963</v>
      </c>
      <c r="E7163" s="1"/>
      <c r="F7163" s="1"/>
    </row>
    <row r="7164" spans="1:6" ht="12.75" customHeight="1" x14ac:dyDescent="0.25">
      <c r="A7164" s="48" t="s">
        <v>39975</v>
      </c>
      <c r="B7164" s="48" t="s">
        <v>39976</v>
      </c>
      <c r="C7164" s="48" t="s">
        <v>9097</v>
      </c>
      <c r="D7164" s="49" t="s">
        <v>6649</v>
      </c>
      <c r="E7164" s="1"/>
      <c r="F7164" s="1"/>
    </row>
    <row r="7165" spans="1:6" ht="12.75" customHeight="1" x14ac:dyDescent="0.25">
      <c r="A7165" s="48" t="s">
        <v>39977</v>
      </c>
      <c r="B7165" s="48" t="s">
        <v>39978</v>
      </c>
      <c r="C7165" s="48" t="s">
        <v>9097</v>
      </c>
      <c r="D7165" s="49" t="s">
        <v>20907</v>
      </c>
      <c r="E7165" s="1"/>
      <c r="F7165" s="1"/>
    </row>
    <row r="7166" spans="1:6" ht="12.75" customHeight="1" x14ac:dyDescent="0.25">
      <c r="A7166" s="48" t="s">
        <v>39979</v>
      </c>
      <c r="B7166" s="48" t="s">
        <v>39980</v>
      </c>
      <c r="C7166" s="48" t="s">
        <v>9097</v>
      </c>
      <c r="D7166" s="49" t="s">
        <v>24898</v>
      </c>
      <c r="E7166" s="1"/>
      <c r="F7166" s="1"/>
    </row>
    <row r="7167" spans="1:6" ht="12.75" customHeight="1" x14ac:dyDescent="0.25">
      <c r="A7167" s="48" t="s">
        <v>39981</v>
      </c>
      <c r="B7167" s="48" t="s">
        <v>39982</v>
      </c>
      <c r="C7167" s="48" t="s">
        <v>9097</v>
      </c>
      <c r="D7167" s="49" t="s">
        <v>39983</v>
      </c>
      <c r="E7167" s="1"/>
      <c r="F7167" s="1"/>
    </row>
    <row r="7168" spans="1:6" ht="12.75" customHeight="1" x14ac:dyDescent="0.25">
      <c r="A7168" s="48" t="s">
        <v>39984</v>
      </c>
      <c r="B7168" s="48" t="s">
        <v>39985</v>
      </c>
      <c r="C7168" s="48" t="s">
        <v>9097</v>
      </c>
      <c r="D7168" s="49" t="s">
        <v>39966</v>
      </c>
      <c r="E7168" s="1"/>
      <c r="F7168" s="1"/>
    </row>
    <row r="7169" spans="1:6" ht="12.75" customHeight="1" x14ac:dyDescent="0.25">
      <c r="A7169" s="48" t="s">
        <v>39986</v>
      </c>
      <c r="B7169" s="48" t="s">
        <v>39987</v>
      </c>
      <c r="C7169" s="48" t="s">
        <v>9097</v>
      </c>
      <c r="D7169" s="49" t="s">
        <v>8496</v>
      </c>
      <c r="E7169" s="1"/>
      <c r="F7169" s="1"/>
    </row>
    <row r="7170" spans="1:6" ht="12.75" customHeight="1" x14ac:dyDescent="0.25">
      <c r="A7170" s="48" t="s">
        <v>39988</v>
      </c>
      <c r="B7170" s="48" t="s">
        <v>39989</v>
      </c>
      <c r="C7170" s="48" t="s">
        <v>9097</v>
      </c>
      <c r="D7170" s="49" t="s">
        <v>8691</v>
      </c>
      <c r="E7170" s="1"/>
      <c r="F7170" s="1"/>
    </row>
    <row r="7171" spans="1:6" ht="12.75" customHeight="1" x14ac:dyDescent="0.25">
      <c r="A7171" s="48" t="s">
        <v>39990</v>
      </c>
      <c r="B7171" s="48" t="s">
        <v>18434</v>
      </c>
      <c r="C7171" s="48" t="s">
        <v>9097</v>
      </c>
      <c r="D7171" s="49" t="s">
        <v>20958</v>
      </c>
      <c r="E7171" s="1"/>
      <c r="F7171" s="1"/>
    </row>
    <row r="7172" spans="1:6" ht="12.75" customHeight="1" x14ac:dyDescent="0.25">
      <c r="A7172" s="48" t="s">
        <v>39991</v>
      </c>
      <c r="B7172" s="48" t="s">
        <v>39992</v>
      </c>
      <c r="C7172" s="48" t="s">
        <v>9097</v>
      </c>
      <c r="D7172" s="49" t="s">
        <v>39993</v>
      </c>
      <c r="E7172" s="1"/>
      <c r="F7172" s="1"/>
    </row>
    <row r="7173" spans="1:6" ht="12.75" customHeight="1" x14ac:dyDescent="0.25">
      <c r="A7173" s="48" t="s">
        <v>39994</v>
      </c>
      <c r="B7173" s="48" t="s">
        <v>39995</v>
      </c>
      <c r="C7173" s="48" t="s">
        <v>9097</v>
      </c>
      <c r="D7173" s="49" t="s">
        <v>33995</v>
      </c>
      <c r="E7173" s="1"/>
      <c r="F7173" s="1"/>
    </row>
    <row r="7174" spans="1:6" ht="12.75" customHeight="1" x14ac:dyDescent="0.25">
      <c r="A7174" s="48" t="s">
        <v>39996</v>
      </c>
      <c r="B7174" s="48" t="s">
        <v>39997</v>
      </c>
      <c r="C7174" s="48" t="s">
        <v>9097</v>
      </c>
      <c r="D7174" s="49" t="s">
        <v>39998</v>
      </c>
      <c r="E7174" s="1"/>
      <c r="F7174" s="1"/>
    </row>
    <row r="7175" spans="1:6" ht="12.75" customHeight="1" x14ac:dyDescent="0.25">
      <c r="A7175" s="48" t="s">
        <v>39999</v>
      </c>
      <c r="B7175" s="48" t="s">
        <v>40000</v>
      </c>
      <c r="C7175" s="48" t="s">
        <v>9097</v>
      </c>
      <c r="D7175" s="49" t="s">
        <v>40001</v>
      </c>
      <c r="E7175" s="1"/>
      <c r="F7175" s="1"/>
    </row>
    <row r="7176" spans="1:6" ht="12.75" customHeight="1" x14ac:dyDescent="0.25">
      <c r="A7176" s="48" t="s">
        <v>40002</v>
      </c>
      <c r="B7176" s="48" t="s">
        <v>18440</v>
      </c>
      <c r="C7176" s="48" t="s">
        <v>9097</v>
      </c>
      <c r="D7176" s="49" t="s">
        <v>7028</v>
      </c>
      <c r="E7176" s="1"/>
      <c r="F7176" s="1"/>
    </row>
    <row r="7177" spans="1:6" ht="12.75" customHeight="1" x14ac:dyDescent="0.25">
      <c r="A7177" s="48" t="s">
        <v>40003</v>
      </c>
      <c r="B7177" s="48" t="s">
        <v>18442</v>
      </c>
      <c r="C7177" s="48" t="s">
        <v>9097</v>
      </c>
      <c r="D7177" s="49" t="s">
        <v>30158</v>
      </c>
      <c r="E7177" s="1"/>
      <c r="F7177" s="1"/>
    </row>
    <row r="7178" spans="1:6" ht="12.75" customHeight="1" x14ac:dyDescent="0.25">
      <c r="A7178" s="48" t="s">
        <v>40004</v>
      </c>
      <c r="B7178" s="48" t="s">
        <v>40005</v>
      </c>
      <c r="C7178" s="48" t="s">
        <v>9097</v>
      </c>
      <c r="D7178" s="49" t="s">
        <v>37283</v>
      </c>
      <c r="E7178" s="1"/>
      <c r="F7178" s="1"/>
    </row>
    <row r="7179" spans="1:6" ht="12.75" customHeight="1" x14ac:dyDescent="0.25">
      <c r="A7179" s="48" t="s">
        <v>40006</v>
      </c>
      <c r="B7179" s="48" t="s">
        <v>40007</v>
      </c>
      <c r="C7179" s="48" t="s">
        <v>9097</v>
      </c>
      <c r="D7179" s="49" t="s">
        <v>33481</v>
      </c>
      <c r="E7179" s="1"/>
      <c r="F7179" s="1"/>
    </row>
    <row r="7180" spans="1:6" ht="12.75" customHeight="1" x14ac:dyDescent="0.25">
      <c r="A7180" s="48" t="s">
        <v>40008</v>
      </c>
      <c r="B7180" s="48" t="s">
        <v>18446</v>
      </c>
      <c r="C7180" s="48" t="s">
        <v>9097</v>
      </c>
      <c r="D7180" s="49" t="s">
        <v>7613</v>
      </c>
      <c r="E7180" s="1"/>
      <c r="F7180" s="1"/>
    </row>
    <row r="7181" spans="1:6" ht="12.75" customHeight="1" x14ac:dyDescent="0.25">
      <c r="A7181" s="48" t="s">
        <v>40009</v>
      </c>
      <c r="B7181" s="48" t="s">
        <v>40010</v>
      </c>
      <c r="C7181" s="48" t="s">
        <v>9097</v>
      </c>
      <c r="D7181" s="49" t="s">
        <v>33797</v>
      </c>
      <c r="E7181" s="1"/>
      <c r="F7181" s="1"/>
    </row>
    <row r="7182" spans="1:6" ht="12.75" customHeight="1" x14ac:dyDescent="0.25">
      <c r="A7182" s="48" t="s">
        <v>40011</v>
      </c>
      <c r="B7182" s="48" t="s">
        <v>40012</v>
      </c>
      <c r="C7182" s="48" t="s">
        <v>9097</v>
      </c>
      <c r="D7182" s="49" t="s">
        <v>370</v>
      </c>
      <c r="E7182" s="1"/>
      <c r="F7182" s="1"/>
    </row>
    <row r="7183" spans="1:6" ht="12.75" customHeight="1" x14ac:dyDescent="0.25">
      <c r="A7183" s="48" t="s">
        <v>40013</v>
      </c>
      <c r="B7183" s="48" t="s">
        <v>40014</v>
      </c>
      <c r="C7183" s="48" t="s">
        <v>9097</v>
      </c>
      <c r="D7183" s="49" t="s">
        <v>40015</v>
      </c>
      <c r="E7183" s="1"/>
      <c r="F7183" s="1"/>
    </row>
    <row r="7184" spans="1:6" ht="12.75" customHeight="1" x14ac:dyDescent="0.25">
      <c r="A7184" s="48" t="s">
        <v>40016</v>
      </c>
      <c r="B7184" s="48" t="s">
        <v>18462</v>
      </c>
      <c r="C7184" s="48" t="s">
        <v>9097</v>
      </c>
      <c r="D7184" s="49" t="s">
        <v>40017</v>
      </c>
      <c r="E7184" s="1"/>
      <c r="F7184" s="1"/>
    </row>
    <row r="7185" spans="1:6" ht="12.75" customHeight="1" x14ac:dyDescent="0.25">
      <c r="A7185" s="48" t="s">
        <v>40018</v>
      </c>
      <c r="B7185" s="48" t="s">
        <v>18466</v>
      </c>
      <c r="C7185" s="48" t="s">
        <v>9097</v>
      </c>
      <c r="D7185" s="49" t="s">
        <v>7740</v>
      </c>
      <c r="E7185" s="1"/>
      <c r="F7185" s="1"/>
    </row>
    <row r="7186" spans="1:6" ht="12.75" customHeight="1" x14ac:dyDescent="0.25">
      <c r="A7186" s="48" t="s">
        <v>40019</v>
      </c>
      <c r="B7186" s="48" t="s">
        <v>40020</v>
      </c>
      <c r="C7186" s="48" t="s">
        <v>9097</v>
      </c>
      <c r="D7186" s="49" t="s">
        <v>33896</v>
      </c>
      <c r="E7186" s="1"/>
      <c r="F7186" s="1"/>
    </row>
    <row r="7187" spans="1:6" ht="12.75" customHeight="1" x14ac:dyDescent="0.25">
      <c r="A7187" s="48" t="s">
        <v>40021</v>
      </c>
      <c r="B7187" s="48" t="s">
        <v>18472</v>
      </c>
      <c r="C7187" s="48" t="s">
        <v>9097</v>
      </c>
      <c r="D7187" s="49" t="s">
        <v>23121</v>
      </c>
      <c r="E7187" s="1"/>
      <c r="F7187" s="1"/>
    </row>
    <row r="7188" spans="1:6" ht="12.75" customHeight="1" x14ac:dyDescent="0.25">
      <c r="A7188" s="48" t="s">
        <v>40022</v>
      </c>
      <c r="B7188" s="48" t="s">
        <v>40023</v>
      </c>
      <c r="C7188" s="48" t="s">
        <v>9097</v>
      </c>
      <c r="D7188" s="49" t="s">
        <v>40024</v>
      </c>
      <c r="E7188" s="1"/>
      <c r="F7188" s="1"/>
    </row>
    <row r="7189" spans="1:6" ht="12.75" customHeight="1" x14ac:dyDescent="0.25">
      <c r="A7189" s="48" t="s">
        <v>40025</v>
      </c>
      <c r="B7189" s="48" t="s">
        <v>40026</v>
      </c>
      <c r="C7189" s="48" t="s">
        <v>9097</v>
      </c>
      <c r="D7189" s="49" t="s">
        <v>3049</v>
      </c>
      <c r="E7189" s="1"/>
      <c r="F7189" s="1"/>
    </row>
    <row r="7190" spans="1:6" ht="12.75" customHeight="1" x14ac:dyDescent="0.25">
      <c r="A7190" s="48" t="s">
        <v>40027</v>
      </c>
      <c r="B7190" s="48" t="s">
        <v>40028</v>
      </c>
      <c r="C7190" s="48" t="s">
        <v>9097</v>
      </c>
      <c r="D7190" s="49" t="s">
        <v>25206</v>
      </c>
      <c r="E7190" s="1"/>
      <c r="F7190" s="1"/>
    </row>
    <row r="7191" spans="1:6" ht="12.75" customHeight="1" x14ac:dyDescent="0.25">
      <c r="A7191" s="48" t="s">
        <v>40029</v>
      </c>
      <c r="B7191" s="48" t="s">
        <v>40030</v>
      </c>
      <c r="C7191" s="48" t="s">
        <v>9097</v>
      </c>
      <c r="D7191" s="49" t="s">
        <v>26133</v>
      </c>
      <c r="E7191" s="1"/>
      <c r="F7191" s="1"/>
    </row>
    <row r="7192" spans="1:6" ht="12.75" customHeight="1" x14ac:dyDescent="0.25">
      <c r="A7192" s="48" t="s">
        <v>40031</v>
      </c>
      <c r="B7192" s="48" t="s">
        <v>40032</v>
      </c>
      <c r="C7192" s="48" t="s">
        <v>9097</v>
      </c>
      <c r="D7192" s="49" t="s">
        <v>40033</v>
      </c>
      <c r="E7192" s="1"/>
      <c r="F7192" s="1"/>
    </row>
    <row r="7193" spans="1:6" ht="12.75" customHeight="1" x14ac:dyDescent="0.25">
      <c r="A7193" s="48" t="s">
        <v>40034</v>
      </c>
      <c r="B7193" s="48" t="s">
        <v>40035</v>
      </c>
      <c r="C7193" s="48" t="s">
        <v>9097</v>
      </c>
      <c r="D7193" s="49" t="s">
        <v>33481</v>
      </c>
      <c r="E7193" s="1"/>
      <c r="F7193" s="1"/>
    </row>
    <row r="7194" spans="1:6" ht="12.75" customHeight="1" x14ac:dyDescent="0.25">
      <c r="A7194" s="48" t="s">
        <v>40036</v>
      </c>
      <c r="B7194" s="48" t="s">
        <v>40037</v>
      </c>
      <c r="C7194" s="48" t="s">
        <v>9097</v>
      </c>
      <c r="D7194" s="49" t="s">
        <v>2792</v>
      </c>
      <c r="E7194" s="1"/>
      <c r="F7194" s="1"/>
    </row>
    <row r="7195" spans="1:6" ht="12.75" customHeight="1" x14ac:dyDescent="0.25">
      <c r="A7195" s="48" t="s">
        <v>40038</v>
      </c>
      <c r="B7195" s="48" t="s">
        <v>40039</v>
      </c>
      <c r="C7195" s="48" t="s">
        <v>9097</v>
      </c>
      <c r="D7195" s="49" t="s">
        <v>40040</v>
      </c>
      <c r="E7195" s="1"/>
      <c r="F7195" s="1"/>
    </row>
    <row r="7196" spans="1:6" ht="12.75" customHeight="1" x14ac:dyDescent="0.25">
      <c r="A7196" s="48" t="s">
        <v>40041</v>
      </c>
      <c r="B7196" s="48" t="s">
        <v>40042</v>
      </c>
      <c r="C7196" s="48" t="s">
        <v>9097</v>
      </c>
      <c r="D7196" s="49" t="s">
        <v>40043</v>
      </c>
      <c r="E7196" s="1"/>
      <c r="F7196" s="1"/>
    </row>
    <row r="7197" spans="1:6" ht="12.75" customHeight="1" x14ac:dyDescent="0.25">
      <c r="A7197" s="48" t="s">
        <v>40044</v>
      </c>
      <c r="B7197" s="48" t="s">
        <v>40045</v>
      </c>
      <c r="C7197" s="48" t="s">
        <v>9097</v>
      </c>
      <c r="D7197" s="49" t="s">
        <v>2173</v>
      </c>
      <c r="E7197" s="1"/>
      <c r="F7197" s="1"/>
    </row>
    <row r="7198" spans="1:6" ht="12.75" customHeight="1" x14ac:dyDescent="0.25">
      <c r="A7198" s="48" t="s">
        <v>40046</v>
      </c>
      <c r="B7198" s="48" t="s">
        <v>40047</v>
      </c>
      <c r="C7198" s="48" t="s">
        <v>9097</v>
      </c>
      <c r="D7198" s="49" t="s">
        <v>8983</v>
      </c>
      <c r="E7198" s="1"/>
      <c r="F7198" s="1"/>
    </row>
    <row r="7199" spans="1:6" ht="12.75" customHeight="1" x14ac:dyDescent="0.25">
      <c r="A7199" s="48" t="s">
        <v>40048</v>
      </c>
      <c r="B7199" s="48" t="s">
        <v>40049</v>
      </c>
      <c r="C7199" s="48" t="s">
        <v>9097</v>
      </c>
      <c r="D7199" s="49" t="s">
        <v>29236</v>
      </c>
      <c r="E7199" s="1"/>
      <c r="F7199" s="1"/>
    </row>
    <row r="7200" spans="1:6" ht="12.75" customHeight="1" x14ac:dyDescent="0.25">
      <c r="A7200" s="48" t="s">
        <v>40050</v>
      </c>
      <c r="B7200" s="48" t="s">
        <v>40051</v>
      </c>
      <c r="C7200" s="48" t="s">
        <v>9097</v>
      </c>
      <c r="D7200" s="49" t="s">
        <v>2189</v>
      </c>
      <c r="E7200" s="1"/>
      <c r="F7200" s="1"/>
    </row>
    <row r="7201" spans="1:6" ht="12.75" customHeight="1" x14ac:dyDescent="0.25">
      <c r="A7201" s="48" t="s">
        <v>40052</v>
      </c>
      <c r="B7201" s="48" t="s">
        <v>40053</v>
      </c>
      <c r="C7201" s="48" t="s">
        <v>9097</v>
      </c>
      <c r="D7201" s="49" t="s">
        <v>29236</v>
      </c>
      <c r="E7201" s="1"/>
      <c r="F7201" s="1"/>
    </row>
    <row r="7202" spans="1:6" ht="12.75" customHeight="1" x14ac:dyDescent="0.25">
      <c r="A7202" s="48" t="s">
        <v>40054</v>
      </c>
      <c r="B7202" s="48" t="s">
        <v>40055</v>
      </c>
      <c r="C7202" s="48" t="s">
        <v>9097</v>
      </c>
      <c r="D7202" s="49" t="s">
        <v>21086</v>
      </c>
      <c r="E7202" s="1"/>
      <c r="F7202" s="1"/>
    </row>
    <row r="7203" spans="1:6" ht="12.75" customHeight="1" x14ac:dyDescent="0.25">
      <c r="A7203" s="48" t="s">
        <v>40056</v>
      </c>
      <c r="B7203" s="48" t="s">
        <v>40057</v>
      </c>
      <c r="C7203" s="48" t="s">
        <v>9097</v>
      </c>
      <c r="D7203" s="49" t="s">
        <v>4183</v>
      </c>
      <c r="E7203" s="1"/>
      <c r="F7203" s="1"/>
    </row>
    <row r="7204" spans="1:6" ht="12.75" customHeight="1" x14ac:dyDescent="0.25">
      <c r="A7204" s="48" t="s">
        <v>40058</v>
      </c>
      <c r="B7204" s="48" t="s">
        <v>40059</v>
      </c>
      <c r="C7204" s="48" t="s">
        <v>9097</v>
      </c>
      <c r="D7204" s="49" t="s">
        <v>40060</v>
      </c>
      <c r="E7204" s="1"/>
      <c r="F7204" s="1"/>
    </row>
    <row r="7205" spans="1:6" ht="12.75" customHeight="1" x14ac:dyDescent="0.25">
      <c r="A7205" s="48" t="s">
        <v>40061</v>
      </c>
      <c r="B7205" s="48" t="s">
        <v>40062</v>
      </c>
      <c r="C7205" s="48" t="s">
        <v>9097</v>
      </c>
      <c r="D7205" s="49" t="s">
        <v>2709</v>
      </c>
      <c r="E7205" s="1"/>
      <c r="F7205" s="1"/>
    </row>
    <row r="7206" spans="1:6" ht="12.75" customHeight="1" x14ac:dyDescent="0.25">
      <c r="A7206" s="48" t="s">
        <v>40063</v>
      </c>
      <c r="B7206" s="48" t="s">
        <v>40064</v>
      </c>
      <c r="C7206" s="48" t="s">
        <v>9097</v>
      </c>
      <c r="D7206" s="49" t="s">
        <v>5232</v>
      </c>
      <c r="E7206" s="1"/>
      <c r="F7206" s="1"/>
    </row>
    <row r="7207" spans="1:6" ht="12.75" customHeight="1" x14ac:dyDescent="0.25">
      <c r="A7207" s="48" t="s">
        <v>40065</v>
      </c>
      <c r="B7207" s="48" t="s">
        <v>40066</v>
      </c>
      <c r="C7207" s="48" t="s">
        <v>9097</v>
      </c>
      <c r="D7207" s="49" t="s">
        <v>31861</v>
      </c>
      <c r="E7207" s="1"/>
      <c r="F7207" s="1"/>
    </row>
    <row r="7208" spans="1:6" ht="12.75" customHeight="1" x14ac:dyDescent="0.25">
      <c r="A7208" s="48" t="s">
        <v>40067</v>
      </c>
      <c r="B7208" s="48" t="s">
        <v>40068</v>
      </c>
      <c r="C7208" s="48" t="s">
        <v>9097</v>
      </c>
      <c r="D7208" s="49" t="s">
        <v>31861</v>
      </c>
      <c r="E7208" s="1"/>
      <c r="F7208" s="1"/>
    </row>
    <row r="7209" spans="1:6" ht="12.75" customHeight="1" x14ac:dyDescent="0.25">
      <c r="A7209" s="48" t="s">
        <v>40069</v>
      </c>
      <c r="B7209" s="48" t="s">
        <v>40070</v>
      </c>
      <c r="C7209" s="48" t="s">
        <v>9097</v>
      </c>
      <c r="D7209" s="49" t="s">
        <v>29236</v>
      </c>
      <c r="E7209" s="1"/>
      <c r="F7209" s="1"/>
    </row>
    <row r="7210" spans="1:6" ht="12.75" customHeight="1" x14ac:dyDescent="0.25">
      <c r="A7210" s="48" t="s">
        <v>40071</v>
      </c>
      <c r="B7210" s="48" t="s">
        <v>40072</v>
      </c>
      <c r="C7210" s="48" t="s">
        <v>9097</v>
      </c>
      <c r="D7210" s="49" t="s">
        <v>29236</v>
      </c>
      <c r="E7210" s="1"/>
      <c r="F7210" s="1"/>
    </row>
    <row r="7211" spans="1:6" ht="12.75" customHeight="1" x14ac:dyDescent="0.25">
      <c r="A7211" s="48" t="s">
        <v>40073</v>
      </c>
      <c r="B7211" s="48" t="s">
        <v>40074</v>
      </c>
      <c r="C7211" s="48" t="s">
        <v>9097</v>
      </c>
      <c r="D7211" s="49" t="s">
        <v>9004</v>
      </c>
      <c r="E7211" s="1"/>
      <c r="F7211" s="1"/>
    </row>
    <row r="7212" spans="1:6" ht="12.75" customHeight="1" x14ac:dyDescent="0.25">
      <c r="A7212" s="48" t="s">
        <v>40075</v>
      </c>
      <c r="B7212" s="48" t="s">
        <v>40076</v>
      </c>
      <c r="C7212" s="48" t="s">
        <v>9097</v>
      </c>
      <c r="D7212" s="49" t="s">
        <v>31861</v>
      </c>
      <c r="E7212" s="1"/>
      <c r="F7212" s="1"/>
    </row>
    <row r="7213" spans="1:6" ht="12.75" customHeight="1" x14ac:dyDescent="0.25">
      <c r="A7213" s="48" t="s">
        <v>40077</v>
      </c>
      <c r="B7213" s="48" t="s">
        <v>40078</v>
      </c>
      <c r="C7213" s="48" t="s">
        <v>9097</v>
      </c>
      <c r="D7213" s="49" t="s">
        <v>144</v>
      </c>
      <c r="E7213" s="1"/>
      <c r="F7213" s="1"/>
    </row>
    <row r="7214" spans="1:6" ht="12.75" customHeight="1" x14ac:dyDescent="0.25">
      <c r="A7214" s="48" t="s">
        <v>40079</v>
      </c>
      <c r="B7214" s="48" t="s">
        <v>40080</v>
      </c>
      <c r="C7214" s="48" t="s">
        <v>9097</v>
      </c>
      <c r="D7214" s="49" t="s">
        <v>40081</v>
      </c>
      <c r="E7214" s="1"/>
      <c r="F7214" s="1"/>
    </row>
    <row r="7215" spans="1:6" ht="12.75" customHeight="1" x14ac:dyDescent="0.25">
      <c r="A7215" s="48" t="s">
        <v>40082</v>
      </c>
      <c r="B7215" s="48" t="s">
        <v>40083</v>
      </c>
      <c r="C7215" s="48" t="s">
        <v>9097</v>
      </c>
      <c r="D7215" s="49" t="s">
        <v>31823</v>
      </c>
      <c r="E7215" s="1"/>
      <c r="F7215" s="1"/>
    </row>
    <row r="7216" spans="1:6" ht="12.75" customHeight="1" x14ac:dyDescent="0.25">
      <c r="A7216" s="48" t="s">
        <v>40084</v>
      </c>
      <c r="B7216" s="48" t="s">
        <v>18480</v>
      </c>
      <c r="C7216" s="48" t="s">
        <v>9097</v>
      </c>
      <c r="D7216" s="49" t="s">
        <v>7740</v>
      </c>
      <c r="E7216" s="1"/>
      <c r="F7216" s="1"/>
    </row>
    <row r="7217" spans="1:6" ht="12.75" customHeight="1" x14ac:dyDescent="0.25">
      <c r="A7217" s="48" t="s">
        <v>40085</v>
      </c>
      <c r="B7217" s="48" t="s">
        <v>18482</v>
      </c>
      <c r="C7217" s="48" t="s">
        <v>9097</v>
      </c>
      <c r="D7217" s="49" t="s">
        <v>8239</v>
      </c>
      <c r="E7217" s="1"/>
      <c r="F7217" s="1"/>
    </row>
    <row r="7218" spans="1:6" ht="12.75" customHeight="1" x14ac:dyDescent="0.25">
      <c r="A7218" s="48" t="s">
        <v>40086</v>
      </c>
      <c r="B7218" s="48" t="s">
        <v>40087</v>
      </c>
      <c r="C7218" s="48" t="s">
        <v>9097</v>
      </c>
      <c r="D7218" s="49" t="s">
        <v>7633</v>
      </c>
      <c r="E7218" s="1"/>
      <c r="F7218" s="1"/>
    </row>
    <row r="7219" spans="1:6" ht="12.75" customHeight="1" x14ac:dyDescent="0.25">
      <c r="A7219" s="48" t="s">
        <v>40088</v>
      </c>
      <c r="B7219" s="48" t="s">
        <v>40089</v>
      </c>
      <c r="C7219" s="48" t="s">
        <v>9097</v>
      </c>
      <c r="D7219" s="49" t="s">
        <v>8239</v>
      </c>
      <c r="E7219" s="1"/>
      <c r="F7219" s="1"/>
    </row>
    <row r="7220" spans="1:6" ht="12.75" customHeight="1" x14ac:dyDescent="0.25">
      <c r="A7220" s="48" t="s">
        <v>40090</v>
      </c>
      <c r="B7220" s="48" t="s">
        <v>18484</v>
      </c>
      <c r="C7220" s="48" t="s">
        <v>9097</v>
      </c>
      <c r="D7220" s="49" t="s">
        <v>33508</v>
      </c>
      <c r="E7220" s="1"/>
      <c r="F7220" s="1"/>
    </row>
    <row r="7221" spans="1:6" ht="12.75" customHeight="1" x14ac:dyDescent="0.25">
      <c r="A7221" s="48" t="s">
        <v>40091</v>
      </c>
      <c r="B7221" s="48" t="s">
        <v>18488</v>
      </c>
      <c r="C7221" s="48" t="s">
        <v>9097</v>
      </c>
      <c r="D7221" s="49" t="s">
        <v>3982</v>
      </c>
      <c r="E7221" s="1"/>
      <c r="F7221" s="1"/>
    </row>
    <row r="7222" spans="1:6" ht="12.75" customHeight="1" x14ac:dyDescent="0.25">
      <c r="A7222" s="48" t="s">
        <v>40092</v>
      </c>
      <c r="B7222" s="48" t="s">
        <v>18492</v>
      </c>
      <c r="C7222" s="48" t="s">
        <v>9097</v>
      </c>
      <c r="D7222" s="49" t="s">
        <v>20963</v>
      </c>
      <c r="E7222" s="1"/>
      <c r="F7222" s="1"/>
    </row>
    <row r="7223" spans="1:6" ht="12.75" customHeight="1" x14ac:dyDescent="0.25">
      <c r="A7223" s="48" t="s">
        <v>40093</v>
      </c>
      <c r="B7223" s="48" t="s">
        <v>18494</v>
      </c>
      <c r="C7223" s="48" t="s">
        <v>9097</v>
      </c>
      <c r="D7223" s="49" t="s">
        <v>40094</v>
      </c>
      <c r="E7223" s="1"/>
      <c r="F7223" s="1"/>
    </row>
    <row r="7224" spans="1:6" ht="12.75" customHeight="1" x14ac:dyDescent="0.25">
      <c r="A7224" s="48" t="s">
        <v>40095</v>
      </c>
      <c r="B7224" s="48" t="s">
        <v>40096</v>
      </c>
      <c r="C7224" s="48" t="s">
        <v>9097</v>
      </c>
      <c r="D7224" s="49" t="s">
        <v>5801</v>
      </c>
      <c r="E7224" s="1"/>
      <c r="F7224" s="1"/>
    </row>
    <row r="7225" spans="1:6" ht="12.75" customHeight="1" x14ac:dyDescent="0.25">
      <c r="A7225" s="48" t="s">
        <v>40097</v>
      </c>
      <c r="B7225" s="48" t="s">
        <v>40098</v>
      </c>
      <c r="C7225" s="48" t="s">
        <v>9097</v>
      </c>
      <c r="D7225" s="49" t="s">
        <v>29257</v>
      </c>
      <c r="E7225" s="1"/>
      <c r="F7225" s="1"/>
    </row>
    <row r="7226" spans="1:6" ht="12.75" customHeight="1" x14ac:dyDescent="0.25">
      <c r="A7226" s="48" t="s">
        <v>40099</v>
      </c>
      <c r="B7226" s="48" t="s">
        <v>40100</v>
      </c>
      <c r="C7226" s="48" t="s">
        <v>9097</v>
      </c>
      <c r="D7226" s="49" t="s">
        <v>37283</v>
      </c>
      <c r="E7226" s="1"/>
      <c r="F7226" s="1"/>
    </row>
    <row r="7227" spans="1:6" ht="12.75" customHeight="1" x14ac:dyDescent="0.25">
      <c r="A7227" s="48" t="s">
        <v>40101</v>
      </c>
      <c r="B7227" s="48" t="s">
        <v>40102</v>
      </c>
      <c r="C7227" s="48" t="s">
        <v>9097</v>
      </c>
      <c r="D7227" s="49" t="s">
        <v>29270</v>
      </c>
      <c r="E7227" s="1"/>
      <c r="F7227" s="1"/>
    </row>
    <row r="7228" spans="1:6" ht="12.75" customHeight="1" x14ac:dyDescent="0.25">
      <c r="A7228" s="48" t="s">
        <v>40103</v>
      </c>
      <c r="B7228" s="48" t="s">
        <v>40104</v>
      </c>
      <c r="C7228" s="48" t="s">
        <v>9097</v>
      </c>
      <c r="D7228" s="49" t="s">
        <v>40105</v>
      </c>
      <c r="E7228" s="1"/>
      <c r="F7228" s="1"/>
    </row>
    <row r="7229" spans="1:6" ht="12.75" customHeight="1" x14ac:dyDescent="0.25">
      <c r="A7229" s="48" t="s">
        <v>40106</v>
      </c>
      <c r="B7229" s="48" t="s">
        <v>18500</v>
      </c>
      <c r="C7229" s="48" t="s">
        <v>9097</v>
      </c>
      <c r="D7229" s="49" t="s">
        <v>9044</v>
      </c>
      <c r="E7229" s="1"/>
      <c r="F7229" s="1"/>
    </row>
    <row r="7230" spans="1:6" ht="12.75" customHeight="1" x14ac:dyDescent="0.25">
      <c r="A7230" s="48" t="s">
        <v>40107</v>
      </c>
      <c r="B7230" s="48" t="s">
        <v>40108</v>
      </c>
      <c r="C7230" s="48" t="s">
        <v>9097</v>
      </c>
      <c r="D7230" s="49" t="s">
        <v>2709</v>
      </c>
      <c r="E7230" s="1"/>
      <c r="F7230" s="1"/>
    </row>
    <row r="7231" spans="1:6" ht="12.75" customHeight="1" x14ac:dyDescent="0.25">
      <c r="A7231" s="48" t="s">
        <v>40109</v>
      </c>
      <c r="B7231" s="48" t="s">
        <v>18504</v>
      </c>
      <c r="C7231" s="48" t="s">
        <v>9097</v>
      </c>
      <c r="D7231" s="49" t="s">
        <v>9026</v>
      </c>
      <c r="E7231" s="1"/>
      <c r="F7231" s="1"/>
    </row>
    <row r="7232" spans="1:6" ht="12.75" customHeight="1" x14ac:dyDescent="0.25">
      <c r="A7232" s="48" t="s">
        <v>40110</v>
      </c>
      <c r="B7232" s="48" t="s">
        <v>18508</v>
      </c>
      <c r="C7232" s="48" t="s">
        <v>9097</v>
      </c>
      <c r="D7232" s="49" t="s">
        <v>36828</v>
      </c>
      <c r="E7232" s="1"/>
      <c r="F7232" s="1"/>
    </row>
    <row r="7233" spans="1:6" ht="12.75" customHeight="1" x14ac:dyDescent="0.25">
      <c r="A7233" s="48" t="s">
        <v>40111</v>
      </c>
      <c r="B7233" s="48" t="s">
        <v>40112</v>
      </c>
      <c r="C7233" s="48" t="s">
        <v>9097</v>
      </c>
      <c r="D7233" s="49" t="s">
        <v>33880</v>
      </c>
      <c r="E7233" s="1"/>
      <c r="F7233" s="1"/>
    </row>
    <row r="7234" spans="1:6" ht="12.75" customHeight="1" x14ac:dyDescent="0.25">
      <c r="A7234" s="48" t="s">
        <v>40113</v>
      </c>
      <c r="B7234" s="48" t="s">
        <v>18468</v>
      </c>
      <c r="C7234" s="48" t="s">
        <v>9097</v>
      </c>
      <c r="D7234" s="49" t="s">
        <v>32903</v>
      </c>
      <c r="E7234" s="1"/>
      <c r="F7234" s="1"/>
    </row>
    <row r="7235" spans="1:6" ht="12.75" customHeight="1" x14ac:dyDescent="0.25">
      <c r="A7235" s="48" t="s">
        <v>40114</v>
      </c>
      <c r="B7235" s="48" t="s">
        <v>40115</v>
      </c>
      <c r="C7235" s="48" t="s">
        <v>9097</v>
      </c>
      <c r="D7235" s="49" t="s">
        <v>40116</v>
      </c>
      <c r="E7235" s="1"/>
      <c r="F7235" s="1"/>
    </row>
    <row r="7236" spans="1:6" ht="12.75" customHeight="1" x14ac:dyDescent="0.25">
      <c r="A7236" s="48" t="s">
        <v>40117</v>
      </c>
      <c r="B7236" s="48" t="s">
        <v>18426</v>
      </c>
      <c r="C7236" s="48" t="s">
        <v>9097</v>
      </c>
      <c r="D7236" s="49" t="s">
        <v>23186</v>
      </c>
      <c r="E7236" s="1"/>
      <c r="F7236" s="1"/>
    </row>
    <row r="7237" spans="1:6" ht="12.75" customHeight="1" x14ac:dyDescent="0.25">
      <c r="A7237" s="48" t="s">
        <v>40118</v>
      </c>
      <c r="B7237" s="48" t="s">
        <v>40119</v>
      </c>
      <c r="C7237" s="48" t="s">
        <v>9097</v>
      </c>
      <c r="D7237" s="49" t="s">
        <v>40120</v>
      </c>
      <c r="E7237" s="1"/>
      <c r="F7237" s="1"/>
    </row>
    <row r="7238" spans="1:6" ht="12.75" customHeight="1" x14ac:dyDescent="0.25">
      <c r="A7238" s="48" t="s">
        <v>40121</v>
      </c>
      <c r="B7238" s="48" t="s">
        <v>40122</v>
      </c>
      <c r="C7238" s="48" t="s">
        <v>9097</v>
      </c>
      <c r="D7238" s="49" t="s">
        <v>40123</v>
      </c>
      <c r="E7238" s="1"/>
      <c r="F7238" s="1"/>
    </row>
    <row r="7239" spans="1:6" ht="12.75" customHeight="1" x14ac:dyDescent="0.25">
      <c r="A7239" s="48" t="s">
        <v>40124</v>
      </c>
      <c r="B7239" s="48" t="s">
        <v>40125</v>
      </c>
      <c r="C7239" s="48" t="s">
        <v>9097</v>
      </c>
      <c r="D7239" s="49" t="s">
        <v>40126</v>
      </c>
      <c r="E7239" s="1"/>
      <c r="F7239" s="1"/>
    </row>
    <row r="7240" spans="1:6" ht="12.75" customHeight="1" x14ac:dyDescent="0.25">
      <c r="A7240" s="48" t="s">
        <v>40127</v>
      </c>
      <c r="B7240" s="48" t="s">
        <v>40128</v>
      </c>
      <c r="C7240" s="48" t="s">
        <v>9097</v>
      </c>
      <c r="D7240" s="49" t="s">
        <v>40129</v>
      </c>
      <c r="E7240" s="1"/>
      <c r="F7240" s="1"/>
    </row>
    <row r="7241" spans="1:6" ht="12.75" customHeight="1" x14ac:dyDescent="0.25">
      <c r="A7241" s="48" t="s">
        <v>40130</v>
      </c>
      <c r="B7241" s="48" t="s">
        <v>40131</v>
      </c>
      <c r="C7241" s="48" t="s">
        <v>9097</v>
      </c>
      <c r="D7241" s="49" t="s">
        <v>40132</v>
      </c>
      <c r="E7241" s="1"/>
      <c r="F7241" s="1"/>
    </row>
    <row r="7242" spans="1:6" ht="12.75" customHeight="1" x14ac:dyDescent="0.25">
      <c r="A7242" s="48" t="s">
        <v>40133</v>
      </c>
      <c r="B7242" s="48" t="s">
        <v>40134</v>
      </c>
      <c r="C7242" s="48" t="s">
        <v>9097</v>
      </c>
      <c r="D7242" s="49" t="s">
        <v>40135</v>
      </c>
      <c r="E7242" s="1"/>
      <c r="F7242" s="1"/>
    </row>
    <row r="7243" spans="1:6" ht="12.75" customHeight="1" x14ac:dyDescent="0.25">
      <c r="A7243" s="48" t="s">
        <v>40136</v>
      </c>
      <c r="B7243" s="48" t="s">
        <v>40137</v>
      </c>
      <c r="C7243" s="48" t="s">
        <v>9097</v>
      </c>
      <c r="D7243" s="49" t="s">
        <v>7640</v>
      </c>
      <c r="E7243" s="1"/>
      <c r="F7243" s="1"/>
    </row>
    <row r="7244" spans="1:6" ht="12.75" customHeight="1" x14ac:dyDescent="0.25">
      <c r="A7244" s="48" t="s">
        <v>40138</v>
      </c>
      <c r="B7244" s="48" t="s">
        <v>40139</v>
      </c>
      <c r="C7244" s="48" t="s">
        <v>9097</v>
      </c>
      <c r="D7244" s="49" t="s">
        <v>21089</v>
      </c>
      <c r="E7244" s="1"/>
      <c r="F7244" s="1"/>
    </row>
    <row r="7245" spans="1:6" ht="12.75" customHeight="1" x14ac:dyDescent="0.25">
      <c r="A7245" s="48" t="s">
        <v>40140</v>
      </c>
      <c r="B7245" s="48" t="s">
        <v>40141</v>
      </c>
      <c r="C7245" s="48" t="s">
        <v>9097</v>
      </c>
      <c r="D7245" s="49" t="s">
        <v>40142</v>
      </c>
      <c r="E7245" s="1"/>
      <c r="F7245" s="1"/>
    </row>
    <row r="7246" spans="1:6" ht="12.75" customHeight="1" x14ac:dyDescent="0.25">
      <c r="A7246" s="48" t="s">
        <v>40143</v>
      </c>
      <c r="B7246" s="48" t="s">
        <v>40144</v>
      </c>
      <c r="C7246" s="48" t="s">
        <v>9097</v>
      </c>
      <c r="D7246" s="49" t="s">
        <v>7744</v>
      </c>
      <c r="E7246" s="1"/>
      <c r="F7246" s="1"/>
    </row>
    <row r="7247" spans="1:6" ht="12.75" customHeight="1" x14ac:dyDescent="0.25">
      <c r="A7247" s="48" t="s">
        <v>40145</v>
      </c>
      <c r="B7247" s="48" t="s">
        <v>18452</v>
      </c>
      <c r="C7247" s="48" t="s">
        <v>9097</v>
      </c>
      <c r="D7247" s="49" t="s">
        <v>40146</v>
      </c>
      <c r="E7247" s="1"/>
      <c r="F7247" s="1"/>
    </row>
    <row r="7248" spans="1:6" ht="12.75" customHeight="1" x14ac:dyDescent="0.25">
      <c r="A7248" s="48" t="s">
        <v>40147</v>
      </c>
      <c r="B7248" s="48" t="s">
        <v>40148</v>
      </c>
      <c r="C7248" s="48" t="s">
        <v>9097</v>
      </c>
      <c r="D7248" s="49" t="s">
        <v>40149</v>
      </c>
      <c r="E7248" s="1"/>
      <c r="F7248" s="1"/>
    </row>
    <row r="7249" spans="1:6" ht="12.75" customHeight="1" x14ac:dyDescent="0.25">
      <c r="A7249" s="48" t="s">
        <v>40150</v>
      </c>
      <c r="B7249" s="48" t="s">
        <v>18474</v>
      </c>
      <c r="C7249" s="48" t="s">
        <v>9097</v>
      </c>
      <c r="D7249" s="49" t="s">
        <v>40151</v>
      </c>
      <c r="E7249" s="1"/>
      <c r="F7249" s="1"/>
    </row>
    <row r="7250" spans="1:6" ht="12.75" customHeight="1" x14ac:dyDescent="0.25">
      <c r="A7250" s="48" t="s">
        <v>40152</v>
      </c>
      <c r="B7250" s="48" t="s">
        <v>40153</v>
      </c>
      <c r="C7250" s="48" t="s">
        <v>9097</v>
      </c>
      <c r="D7250" s="49" t="s">
        <v>1347</v>
      </c>
      <c r="E7250" s="1"/>
      <c r="F7250" s="1"/>
    </row>
    <row r="7251" spans="1:6" ht="12.75" customHeight="1" x14ac:dyDescent="0.25">
      <c r="A7251" s="48" t="s">
        <v>40154</v>
      </c>
      <c r="B7251" s="48" t="s">
        <v>40155</v>
      </c>
      <c r="C7251" s="48" t="s">
        <v>9391</v>
      </c>
      <c r="D7251" s="49" t="s">
        <v>40156</v>
      </c>
      <c r="E7251" s="1"/>
      <c r="F7251" s="1"/>
    </row>
    <row r="7252" spans="1:6" ht="12.75" customHeight="1" x14ac:dyDescent="0.25">
      <c r="A7252" s="48" t="s">
        <v>40157</v>
      </c>
      <c r="B7252" s="48" t="s">
        <v>40115</v>
      </c>
      <c r="C7252" s="48" t="s">
        <v>9391</v>
      </c>
      <c r="D7252" s="49" t="s">
        <v>40158</v>
      </c>
      <c r="E7252" s="1"/>
      <c r="F7252" s="1"/>
    </row>
    <row r="7253" spans="1:6" ht="12.75" customHeight="1" x14ac:dyDescent="0.25">
      <c r="A7253" s="48" t="s">
        <v>40159</v>
      </c>
      <c r="B7253" s="48" t="s">
        <v>40137</v>
      </c>
      <c r="C7253" s="48" t="s">
        <v>9391</v>
      </c>
      <c r="D7253" s="49" t="s">
        <v>40160</v>
      </c>
      <c r="E7253" s="1"/>
      <c r="F7253" s="1"/>
    </row>
    <row r="7254" spans="1:6" ht="12.75" customHeight="1" x14ac:dyDescent="0.25">
      <c r="A7254" s="48" t="s">
        <v>40161</v>
      </c>
      <c r="B7254" s="48" t="s">
        <v>40139</v>
      </c>
      <c r="C7254" s="48" t="s">
        <v>9391</v>
      </c>
      <c r="D7254" s="49" t="s">
        <v>40162</v>
      </c>
      <c r="E7254" s="1"/>
      <c r="F7254" s="1"/>
    </row>
    <row r="7255" spans="1:6" ht="12.75" customHeight="1" x14ac:dyDescent="0.25">
      <c r="A7255" s="48" t="s">
        <v>40163</v>
      </c>
      <c r="B7255" s="48" t="s">
        <v>40131</v>
      </c>
      <c r="C7255" s="48" t="s">
        <v>9391</v>
      </c>
      <c r="D7255" s="49" t="s">
        <v>40164</v>
      </c>
      <c r="E7255" s="1"/>
      <c r="F7255" s="1"/>
    </row>
    <row r="7256" spans="1:6" ht="12.75" customHeight="1" x14ac:dyDescent="0.25">
      <c r="A7256" s="48" t="s">
        <v>40165</v>
      </c>
      <c r="B7256" s="48" t="s">
        <v>18426</v>
      </c>
      <c r="C7256" s="48" t="s">
        <v>9391</v>
      </c>
      <c r="D7256" s="49" t="s">
        <v>40166</v>
      </c>
      <c r="E7256" s="1"/>
      <c r="F7256" s="1"/>
    </row>
    <row r="7257" spans="1:6" ht="12.75" customHeight="1" x14ac:dyDescent="0.25">
      <c r="A7257" s="48" t="s">
        <v>40167</v>
      </c>
      <c r="B7257" s="48" t="s">
        <v>40119</v>
      </c>
      <c r="C7257" s="48" t="s">
        <v>9391</v>
      </c>
      <c r="D7257" s="49" t="s">
        <v>40168</v>
      </c>
      <c r="E7257" s="1"/>
      <c r="F7257" s="1"/>
    </row>
    <row r="7258" spans="1:6" ht="12.75" customHeight="1" x14ac:dyDescent="0.25">
      <c r="A7258" s="48" t="s">
        <v>40169</v>
      </c>
      <c r="B7258" s="48" t="s">
        <v>40144</v>
      </c>
      <c r="C7258" s="48" t="s">
        <v>9391</v>
      </c>
      <c r="D7258" s="49" t="s">
        <v>40170</v>
      </c>
      <c r="E7258" s="1"/>
      <c r="F7258" s="1"/>
    </row>
    <row r="7259" spans="1:6" ht="12.75" customHeight="1" x14ac:dyDescent="0.25">
      <c r="A7259" s="48" t="s">
        <v>40171</v>
      </c>
      <c r="B7259" s="48" t="s">
        <v>40134</v>
      </c>
      <c r="C7259" s="48" t="s">
        <v>9391</v>
      </c>
      <c r="D7259" s="49" t="s">
        <v>40172</v>
      </c>
      <c r="E7259" s="1"/>
      <c r="F7259" s="1"/>
    </row>
    <row r="7260" spans="1:6" ht="12.75" customHeight="1" x14ac:dyDescent="0.25">
      <c r="A7260" s="48" t="s">
        <v>40173</v>
      </c>
      <c r="B7260" s="48" t="s">
        <v>18452</v>
      </c>
      <c r="C7260" s="48" t="s">
        <v>9391</v>
      </c>
      <c r="D7260" s="49" t="s">
        <v>40174</v>
      </c>
      <c r="E7260" s="1"/>
      <c r="F7260" s="1"/>
    </row>
    <row r="7261" spans="1:6" ht="12.75" customHeight="1" x14ac:dyDescent="0.25">
      <c r="A7261" s="48" t="s">
        <v>40175</v>
      </c>
      <c r="B7261" s="48" t="s">
        <v>40148</v>
      </c>
      <c r="C7261" s="48" t="s">
        <v>9391</v>
      </c>
      <c r="D7261" s="49" t="s">
        <v>40176</v>
      </c>
      <c r="E7261" s="1"/>
      <c r="F7261" s="1"/>
    </row>
    <row r="7262" spans="1:6" ht="12.75" customHeight="1" x14ac:dyDescent="0.25">
      <c r="A7262" s="48" t="s">
        <v>40177</v>
      </c>
      <c r="B7262" s="48" t="s">
        <v>40178</v>
      </c>
      <c r="C7262" s="48" t="s">
        <v>9391</v>
      </c>
      <c r="D7262" s="49" t="s">
        <v>40179</v>
      </c>
      <c r="E7262" s="1"/>
      <c r="F7262" s="1"/>
    </row>
    <row r="7263" spans="1:6" ht="12.75" customHeight="1" x14ac:dyDescent="0.25">
      <c r="A7263" s="48" t="s">
        <v>40180</v>
      </c>
      <c r="B7263" s="48" t="s">
        <v>40181</v>
      </c>
      <c r="C7263" s="48" t="s">
        <v>9391</v>
      </c>
      <c r="D7263" s="49" t="s">
        <v>40182</v>
      </c>
      <c r="E7263" s="1"/>
      <c r="F7263" s="1"/>
    </row>
    <row r="7264" spans="1:6" ht="12.75" customHeight="1" x14ac:dyDescent="0.25">
      <c r="A7264" s="48" t="s">
        <v>40183</v>
      </c>
      <c r="B7264" s="48" t="s">
        <v>40184</v>
      </c>
      <c r="C7264" s="48" t="s">
        <v>9391</v>
      </c>
      <c r="D7264" s="49" t="s">
        <v>40185</v>
      </c>
      <c r="E7264" s="1"/>
      <c r="F7264" s="1"/>
    </row>
    <row r="7265" spans="1:6" ht="12.75" customHeight="1" x14ac:dyDescent="0.25">
      <c r="A7265" s="48" t="s">
        <v>40186</v>
      </c>
      <c r="B7265" s="48" t="s">
        <v>18448</v>
      </c>
      <c r="C7265" s="48" t="s">
        <v>9391</v>
      </c>
      <c r="D7265" s="49" t="s">
        <v>40187</v>
      </c>
      <c r="E7265" s="1"/>
      <c r="F7265" s="1"/>
    </row>
    <row r="7266" spans="1:6" ht="12.75" customHeight="1" x14ac:dyDescent="0.25">
      <c r="A7266" s="48" t="s">
        <v>40188</v>
      </c>
      <c r="B7266" s="48" t="s">
        <v>18474</v>
      </c>
      <c r="C7266" s="48" t="s">
        <v>9391</v>
      </c>
      <c r="D7266" s="49" t="s">
        <v>40189</v>
      </c>
      <c r="E7266" s="1"/>
      <c r="F7266" s="1"/>
    </row>
    <row r="7267" spans="1:6" ht="12.75" customHeight="1" x14ac:dyDescent="0.25">
      <c r="A7267" s="48" t="s">
        <v>40190</v>
      </c>
      <c r="B7267" s="48" t="s">
        <v>40153</v>
      </c>
      <c r="C7267" s="48" t="s">
        <v>9391</v>
      </c>
      <c r="D7267" s="49" t="s">
        <v>40191</v>
      </c>
      <c r="E7267" s="1"/>
      <c r="F7267" s="1"/>
    </row>
    <row r="7268" spans="1:6" ht="12.75" customHeight="1" x14ac:dyDescent="0.25">
      <c r="A7268" s="48" t="s">
        <v>40192</v>
      </c>
      <c r="B7268" s="48" t="s">
        <v>40193</v>
      </c>
      <c r="C7268" s="48" t="s">
        <v>9097</v>
      </c>
      <c r="D7268" s="49" t="s">
        <v>40194</v>
      </c>
      <c r="E7268" s="1"/>
      <c r="F7268" s="1"/>
    </row>
    <row r="7269" spans="1:6" ht="12.75" customHeight="1" x14ac:dyDescent="0.25">
      <c r="A7269" s="48" t="s">
        <v>40195</v>
      </c>
      <c r="B7269" s="48" t="s">
        <v>40196</v>
      </c>
      <c r="C7269" s="48" t="s">
        <v>9097</v>
      </c>
      <c r="D7269" s="49" t="s">
        <v>1121</v>
      </c>
      <c r="E7269" s="1"/>
      <c r="F7269" s="1"/>
    </row>
    <row r="7270" spans="1:6" ht="12.75" customHeight="1" x14ac:dyDescent="0.25">
      <c r="A7270" s="48" t="s">
        <v>40197</v>
      </c>
      <c r="B7270" s="48" t="s">
        <v>40198</v>
      </c>
      <c r="C7270" s="48" t="s">
        <v>9097</v>
      </c>
      <c r="D7270" s="49" t="s">
        <v>40194</v>
      </c>
      <c r="E7270" s="1"/>
      <c r="F7270" s="1"/>
    </row>
    <row r="7271" spans="1:6" ht="12.75" customHeight="1" x14ac:dyDescent="0.25">
      <c r="A7271" s="48" t="s">
        <v>40199</v>
      </c>
      <c r="B7271" s="48" t="s">
        <v>40200</v>
      </c>
      <c r="C7271" s="48" t="s">
        <v>9097</v>
      </c>
      <c r="D7271" s="49" t="s">
        <v>5919</v>
      </c>
      <c r="E7271" s="1"/>
      <c r="F7271" s="1"/>
    </row>
    <row r="7272" spans="1:6" ht="12.75" customHeight="1" x14ac:dyDescent="0.25">
      <c r="A7272" s="48" t="s">
        <v>40201</v>
      </c>
      <c r="B7272" s="48" t="s">
        <v>40202</v>
      </c>
      <c r="C7272" s="48" t="s">
        <v>9097</v>
      </c>
      <c r="D7272" s="49" t="s">
        <v>1121</v>
      </c>
      <c r="E7272" s="1"/>
      <c r="F7272" s="1"/>
    </row>
    <row r="7273" spans="1:6" ht="12.75" customHeight="1" x14ac:dyDescent="0.25">
      <c r="A7273" s="48" t="s">
        <v>40203</v>
      </c>
      <c r="B7273" s="48" t="s">
        <v>40204</v>
      </c>
      <c r="C7273" s="48" t="s">
        <v>9097</v>
      </c>
      <c r="D7273" s="49" t="s">
        <v>5919</v>
      </c>
      <c r="E7273" s="1"/>
      <c r="F7273" s="1"/>
    </row>
    <row r="7274" spans="1:6" ht="12.75" customHeight="1" x14ac:dyDescent="0.25">
      <c r="A7274" s="48" t="s">
        <v>40205</v>
      </c>
      <c r="B7274" s="48" t="s">
        <v>40206</v>
      </c>
      <c r="C7274" s="48" t="s">
        <v>9097</v>
      </c>
      <c r="D7274" s="49" t="s">
        <v>5904</v>
      </c>
      <c r="E7274" s="1"/>
      <c r="F7274" s="1"/>
    </row>
    <row r="7275" spans="1:6" ht="12.75" customHeight="1" x14ac:dyDescent="0.25">
      <c r="A7275" s="48" t="s">
        <v>40207</v>
      </c>
      <c r="B7275" s="48" t="s">
        <v>40208</v>
      </c>
      <c r="C7275" s="48" t="s">
        <v>9097</v>
      </c>
      <c r="D7275" s="49" t="s">
        <v>22737</v>
      </c>
      <c r="E7275" s="1"/>
      <c r="F7275" s="1"/>
    </row>
    <row r="7276" spans="1:6" ht="12.75" customHeight="1" x14ac:dyDescent="0.25">
      <c r="A7276" s="48" t="s">
        <v>40209</v>
      </c>
      <c r="B7276" s="48" t="s">
        <v>40210</v>
      </c>
      <c r="C7276" s="48" t="s">
        <v>9097</v>
      </c>
      <c r="D7276" s="49" t="s">
        <v>24175</v>
      </c>
      <c r="E7276" s="1"/>
      <c r="F7276" s="1"/>
    </row>
    <row r="7277" spans="1:6" ht="12.75" customHeight="1" x14ac:dyDescent="0.25">
      <c r="A7277" s="48" t="s">
        <v>40211</v>
      </c>
      <c r="B7277" s="48" t="s">
        <v>40212</v>
      </c>
      <c r="C7277" s="48" t="s">
        <v>9097</v>
      </c>
      <c r="D7277" s="49" t="s">
        <v>5986</v>
      </c>
      <c r="E7277" s="1"/>
      <c r="F7277" s="1"/>
    </row>
    <row r="7278" spans="1:6" ht="12.75" customHeight="1" x14ac:dyDescent="0.25">
      <c r="A7278" s="48" t="s">
        <v>40213</v>
      </c>
      <c r="B7278" s="48" t="s">
        <v>40214</v>
      </c>
      <c r="C7278" s="48" t="s">
        <v>9097</v>
      </c>
      <c r="D7278" s="49" t="s">
        <v>5921</v>
      </c>
      <c r="E7278" s="1"/>
      <c r="F7278" s="1"/>
    </row>
    <row r="7279" spans="1:6" ht="12.75" customHeight="1" x14ac:dyDescent="0.25">
      <c r="A7279" s="48" t="s">
        <v>40215</v>
      </c>
      <c r="B7279" s="48" t="s">
        <v>40216</v>
      </c>
      <c r="C7279" s="48" t="s">
        <v>9097</v>
      </c>
      <c r="D7279" s="49" t="s">
        <v>40194</v>
      </c>
      <c r="E7279" s="1"/>
      <c r="F7279" s="1"/>
    </row>
    <row r="7280" spans="1:6" ht="12.75" customHeight="1" x14ac:dyDescent="0.25">
      <c r="A7280" s="48" t="s">
        <v>40217</v>
      </c>
      <c r="B7280" s="48" t="s">
        <v>40218</v>
      </c>
      <c r="C7280" s="48" t="s">
        <v>9097</v>
      </c>
      <c r="D7280" s="49" t="s">
        <v>40194</v>
      </c>
      <c r="E7280" s="1"/>
      <c r="F7280" s="1"/>
    </row>
    <row r="7281" spans="1:6" ht="12.75" customHeight="1" x14ac:dyDescent="0.25">
      <c r="A7281" s="48" t="s">
        <v>40219</v>
      </c>
      <c r="B7281" s="48" t="s">
        <v>40220</v>
      </c>
      <c r="C7281" s="48" t="s">
        <v>9097</v>
      </c>
      <c r="D7281" s="49" t="s">
        <v>23521</v>
      </c>
      <c r="E7281" s="1"/>
      <c r="F7281" s="1"/>
    </row>
    <row r="7282" spans="1:6" ht="12.75" customHeight="1" x14ac:dyDescent="0.25">
      <c r="A7282" s="48" t="s">
        <v>40221</v>
      </c>
      <c r="B7282" s="48" t="s">
        <v>40222</v>
      </c>
      <c r="C7282" s="48" t="s">
        <v>9097</v>
      </c>
      <c r="D7282" s="49" t="s">
        <v>23521</v>
      </c>
      <c r="E7282" s="1"/>
      <c r="F7282" s="1"/>
    </row>
    <row r="7283" spans="1:6" ht="12.75" customHeight="1" x14ac:dyDescent="0.25">
      <c r="A7283" s="48" t="s">
        <v>40223</v>
      </c>
      <c r="B7283" s="48" t="s">
        <v>40224</v>
      </c>
      <c r="C7283" s="48" t="s">
        <v>9097</v>
      </c>
      <c r="D7283" s="49" t="s">
        <v>22737</v>
      </c>
      <c r="E7283" s="1"/>
      <c r="F7283" s="1"/>
    </row>
    <row r="7284" spans="1:6" ht="12.75" customHeight="1" x14ac:dyDescent="0.25">
      <c r="A7284" s="48" t="s">
        <v>40225</v>
      </c>
      <c r="B7284" s="48" t="s">
        <v>40226</v>
      </c>
      <c r="C7284" s="48" t="s">
        <v>9097</v>
      </c>
      <c r="D7284" s="49" t="s">
        <v>2592</v>
      </c>
      <c r="E7284" s="1"/>
      <c r="F7284" s="1"/>
    </row>
    <row r="7285" spans="1:6" ht="12.75" customHeight="1" x14ac:dyDescent="0.25">
      <c r="A7285" s="48" t="s">
        <v>40227</v>
      </c>
      <c r="B7285" s="48" t="s">
        <v>40228</v>
      </c>
      <c r="C7285" s="48" t="s">
        <v>9097</v>
      </c>
      <c r="D7285" s="49" t="s">
        <v>22408</v>
      </c>
      <c r="E7285" s="1"/>
      <c r="F7285" s="1"/>
    </row>
    <row r="7286" spans="1:6" ht="12.75" customHeight="1" x14ac:dyDescent="0.25">
      <c r="A7286" s="48" t="s">
        <v>40229</v>
      </c>
      <c r="B7286" s="48" t="s">
        <v>40230</v>
      </c>
      <c r="C7286" s="48" t="s">
        <v>9097</v>
      </c>
      <c r="D7286" s="49" t="s">
        <v>1119</v>
      </c>
      <c r="E7286" s="1"/>
      <c r="F7286" s="1"/>
    </row>
    <row r="7287" spans="1:6" ht="12.75" customHeight="1" x14ac:dyDescent="0.25">
      <c r="A7287" s="48" t="s">
        <v>40231</v>
      </c>
      <c r="B7287" s="48" t="s">
        <v>40232</v>
      </c>
      <c r="C7287" s="48" t="s">
        <v>9097</v>
      </c>
      <c r="D7287" s="49" t="s">
        <v>16</v>
      </c>
      <c r="E7287" s="1"/>
      <c r="F7287" s="1"/>
    </row>
    <row r="7288" spans="1:6" ht="12.75" customHeight="1" x14ac:dyDescent="0.25">
      <c r="A7288" s="48" t="s">
        <v>40233</v>
      </c>
      <c r="B7288" s="48" t="s">
        <v>40234</v>
      </c>
      <c r="C7288" s="48" t="s">
        <v>9097</v>
      </c>
      <c r="D7288" s="49" t="s">
        <v>23325</v>
      </c>
      <c r="E7288" s="1"/>
      <c r="F7288" s="1"/>
    </row>
    <row r="7289" spans="1:6" ht="12.75" customHeight="1" x14ac:dyDescent="0.25">
      <c r="A7289" s="48" t="s">
        <v>40235</v>
      </c>
      <c r="B7289" s="48" t="s">
        <v>40236</v>
      </c>
      <c r="C7289" s="48" t="s">
        <v>9097</v>
      </c>
      <c r="D7289" s="49" t="s">
        <v>5904</v>
      </c>
      <c r="E7289" s="1"/>
      <c r="F7289" s="1"/>
    </row>
    <row r="7290" spans="1:6" ht="12.75" customHeight="1" x14ac:dyDescent="0.25">
      <c r="A7290" s="48" t="s">
        <v>40237</v>
      </c>
      <c r="B7290" s="48" t="s">
        <v>40238</v>
      </c>
      <c r="C7290" s="48" t="s">
        <v>9097</v>
      </c>
      <c r="D7290" s="49" t="s">
        <v>5986</v>
      </c>
      <c r="E7290" s="1"/>
      <c r="F7290" s="1"/>
    </row>
    <row r="7291" spans="1:6" ht="12.75" customHeight="1" x14ac:dyDescent="0.25">
      <c r="A7291" s="48" t="s">
        <v>40239</v>
      </c>
      <c r="B7291" s="48" t="s">
        <v>40240</v>
      </c>
      <c r="C7291" s="48" t="s">
        <v>9097</v>
      </c>
      <c r="D7291" s="49" t="s">
        <v>4074</v>
      </c>
      <c r="E7291" s="1"/>
      <c r="F7291" s="1"/>
    </row>
    <row r="7292" spans="1:6" ht="12.75" customHeight="1" x14ac:dyDescent="0.25">
      <c r="A7292" s="48" t="s">
        <v>40241</v>
      </c>
      <c r="B7292" s="48" t="s">
        <v>40242</v>
      </c>
      <c r="C7292" s="48" t="s">
        <v>9097</v>
      </c>
      <c r="D7292" s="49" t="s">
        <v>5193</v>
      </c>
      <c r="E7292" s="1"/>
      <c r="F7292" s="1"/>
    </row>
    <row r="7293" spans="1:6" ht="12.75" customHeight="1" x14ac:dyDescent="0.25">
      <c r="A7293" s="48" t="s">
        <v>40243</v>
      </c>
      <c r="B7293" s="48" t="s">
        <v>40244</v>
      </c>
      <c r="C7293" s="48" t="s">
        <v>9097</v>
      </c>
      <c r="D7293" s="49" t="s">
        <v>40245</v>
      </c>
      <c r="E7293" s="1"/>
      <c r="F7293" s="1"/>
    </row>
    <row r="7294" spans="1:6" ht="12.75" customHeight="1" x14ac:dyDescent="0.25">
      <c r="A7294" s="48" t="s">
        <v>40246</v>
      </c>
      <c r="B7294" s="48" t="s">
        <v>40247</v>
      </c>
      <c r="C7294" s="48" t="s">
        <v>9097</v>
      </c>
      <c r="D7294" s="49" t="s">
        <v>23966</v>
      </c>
      <c r="E7294" s="1"/>
      <c r="F7294" s="1"/>
    </row>
    <row r="7295" spans="1:6" ht="12.75" customHeight="1" x14ac:dyDescent="0.25">
      <c r="A7295" s="48" t="s">
        <v>40248</v>
      </c>
      <c r="B7295" s="48" t="s">
        <v>40249</v>
      </c>
      <c r="C7295" s="48" t="s">
        <v>9097</v>
      </c>
      <c r="D7295" s="49" t="s">
        <v>23084</v>
      </c>
      <c r="E7295" s="1"/>
      <c r="F7295" s="1"/>
    </row>
    <row r="7296" spans="1:6" ht="12.75" customHeight="1" x14ac:dyDescent="0.25">
      <c r="A7296" s="48" t="s">
        <v>40250</v>
      </c>
      <c r="B7296" s="48" t="s">
        <v>40251</v>
      </c>
      <c r="C7296" s="48" t="s">
        <v>9097</v>
      </c>
      <c r="D7296" s="49" t="s">
        <v>75</v>
      </c>
      <c r="E7296" s="1"/>
      <c r="F7296" s="1"/>
    </row>
    <row r="7297" spans="1:6" ht="12.75" customHeight="1" x14ac:dyDescent="0.25">
      <c r="A7297" s="48" t="s">
        <v>40252</v>
      </c>
      <c r="B7297" s="48" t="s">
        <v>40253</v>
      </c>
      <c r="C7297" s="48" t="s">
        <v>9097</v>
      </c>
      <c r="D7297" s="49" t="s">
        <v>23048</v>
      </c>
      <c r="E7297" s="1"/>
      <c r="F7297" s="1"/>
    </row>
    <row r="7298" spans="1:6" ht="12.75" customHeight="1" x14ac:dyDescent="0.25">
      <c r="A7298" s="48" t="s">
        <v>40254</v>
      </c>
      <c r="B7298" s="48" t="s">
        <v>40255</v>
      </c>
      <c r="C7298" s="48" t="s">
        <v>9097</v>
      </c>
      <c r="D7298" s="49" t="s">
        <v>3901</v>
      </c>
      <c r="E7298" s="1"/>
      <c r="F7298" s="1"/>
    </row>
    <row r="7299" spans="1:6" ht="12.75" customHeight="1" x14ac:dyDescent="0.25">
      <c r="A7299" s="48" t="s">
        <v>40256</v>
      </c>
      <c r="B7299" s="48" t="s">
        <v>40257</v>
      </c>
      <c r="C7299" s="48" t="s">
        <v>9097</v>
      </c>
      <c r="D7299" s="49" t="s">
        <v>2592</v>
      </c>
      <c r="E7299" s="1"/>
      <c r="F7299" s="1"/>
    </row>
    <row r="7300" spans="1:6" ht="12.75" customHeight="1" x14ac:dyDescent="0.25">
      <c r="A7300" s="48" t="s">
        <v>40258</v>
      </c>
      <c r="B7300" s="48" t="s">
        <v>40259</v>
      </c>
      <c r="C7300" s="48" t="s">
        <v>9097</v>
      </c>
      <c r="D7300" s="49" t="s">
        <v>22737</v>
      </c>
      <c r="E7300" s="1"/>
      <c r="F7300" s="1"/>
    </row>
    <row r="7301" spans="1:6" ht="12.75" customHeight="1" x14ac:dyDescent="0.25">
      <c r="A7301" s="48" t="s">
        <v>40260</v>
      </c>
      <c r="B7301" s="48" t="s">
        <v>40261</v>
      </c>
      <c r="C7301" s="48" t="s">
        <v>9097</v>
      </c>
      <c r="D7301" s="49" t="s">
        <v>5986</v>
      </c>
      <c r="E7301" s="1"/>
      <c r="F7301" s="1"/>
    </row>
    <row r="7302" spans="1:6" ht="12.75" customHeight="1" x14ac:dyDescent="0.25">
      <c r="A7302" s="48" t="s">
        <v>40262</v>
      </c>
      <c r="B7302" s="48" t="s">
        <v>40263</v>
      </c>
      <c r="C7302" s="48" t="s">
        <v>9097</v>
      </c>
      <c r="D7302" s="49" t="s">
        <v>5904</v>
      </c>
      <c r="E7302" s="1"/>
      <c r="F7302" s="1"/>
    </row>
    <row r="7303" spans="1:6" ht="12.75" customHeight="1" x14ac:dyDescent="0.25">
      <c r="A7303" s="48" t="s">
        <v>40264</v>
      </c>
      <c r="B7303" s="48" t="s">
        <v>40265</v>
      </c>
      <c r="C7303" s="48" t="s">
        <v>9097</v>
      </c>
      <c r="D7303" s="49" t="s">
        <v>3817</v>
      </c>
      <c r="E7303" s="1"/>
      <c r="F7303" s="1"/>
    </row>
    <row r="7304" spans="1:6" ht="12.75" customHeight="1" x14ac:dyDescent="0.25">
      <c r="A7304" s="48" t="s">
        <v>40266</v>
      </c>
      <c r="B7304" s="48" t="s">
        <v>40267</v>
      </c>
      <c r="C7304" s="48" t="s">
        <v>9097</v>
      </c>
      <c r="D7304" s="49" t="s">
        <v>36917</v>
      </c>
      <c r="E7304" s="1"/>
      <c r="F7304" s="1"/>
    </row>
    <row r="7305" spans="1:6" ht="12.75" customHeight="1" x14ac:dyDescent="0.25">
      <c r="A7305" s="48" t="s">
        <v>40268</v>
      </c>
      <c r="B7305" s="48" t="s">
        <v>40269</v>
      </c>
      <c r="C7305" s="48" t="s">
        <v>9097</v>
      </c>
      <c r="D7305" s="49" t="s">
        <v>1119</v>
      </c>
      <c r="E7305" s="1"/>
      <c r="F7305" s="1"/>
    </row>
    <row r="7306" spans="1:6" ht="12.75" customHeight="1" x14ac:dyDescent="0.25">
      <c r="A7306" s="48" t="s">
        <v>40270</v>
      </c>
      <c r="B7306" s="48" t="s">
        <v>40271</v>
      </c>
      <c r="C7306" s="48" t="s">
        <v>9097</v>
      </c>
      <c r="D7306" s="49" t="s">
        <v>23521</v>
      </c>
      <c r="E7306" s="1"/>
      <c r="F7306" s="1"/>
    </row>
    <row r="7307" spans="1:6" ht="12.75" customHeight="1" x14ac:dyDescent="0.25">
      <c r="A7307" s="48" t="s">
        <v>40272</v>
      </c>
      <c r="B7307" s="48" t="s">
        <v>40273</v>
      </c>
      <c r="C7307" s="48" t="s">
        <v>9097</v>
      </c>
      <c r="D7307" s="49" t="s">
        <v>3824</v>
      </c>
      <c r="E7307" s="1"/>
      <c r="F7307" s="1"/>
    </row>
    <row r="7308" spans="1:6" ht="12.75" customHeight="1" x14ac:dyDescent="0.25">
      <c r="A7308" s="48" t="s">
        <v>40274</v>
      </c>
      <c r="B7308" s="48" t="s">
        <v>40275</v>
      </c>
      <c r="C7308" s="48" t="s">
        <v>9097</v>
      </c>
      <c r="D7308" s="49" t="s">
        <v>22486</v>
      </c>
      <c r="E7308" s="1"/>
      <c r="F7308" s="1"/>
    </row>
    <row r="7309" spans="1:6" ht="12.75" customHeight="1" x14ac:dyDescent="0.25">
      <c r="A7309" s="48" t="s">
        <v>40276</v>
      </c>
      <c r="B7309" s="48" t="s">
        <v>40277</v>
      </c>
      <c r="C7309" s="48" t="s">
        <v>9097</v>
      </c>
      <c r="D7309" s="49" t="s">
        <v>14</v>
      </c>
      <c r="E7309" s="1"/>
      <c r="F7309" s="1"/>
    </row>
    <row r="7310" spans="1:6" ht="12.75" customHeight="1" x14ac:dyDescent="0.25">
      <c r="A7310" s="48" t="s">
        <v>40278</v>
      </c>
      <c r="B7310" s="48" t="s">
        <v>40279</v>
      </c>
      <c r="C7310" s="48" t="s">
        <v>9097</v>
      </c>
      <c r="D7310" s="49" t="s">
        <v>1123</v>
      </c>
      <c r="E7310" s="1"/>
      <c r="F7310" s="1"/>
    </row>
    <row r="7311" spans="1:6" ht="12.75" customHeight="1" x14ac:dyDescent="0.25">
      <c r="A7311" s="48" t="s">
        <v>40280</v>
      </c>
      <c r="B7311" s="48" t="s">
        <v>40281</v>
      </c>
      <c r="C7311" s="48" t="s">
        <v>9097</v>
      </c>
      <c r="D7311" s="49" t="s">
        <v>16</v>
      </c>
      <c r="E7311" s="1"/>
      <c r="F7311" s="1"/>
    </row>
    <row r="7312" spans="1:6" ht="12.75" customHeight="1" x14ac:dyDescent="0.25">
      <c r="A7312" s="48" t="s">
        <v>40282</v>
      </c>
      <c r="B7312" s="48" t="s">
        <v>40283</v>
      </c>
      <c r="C7312" s="48" t="s">
        <v>9097</v>
      </c>
      <c r="D7312" s="49" t="s">
        <v>1123</v>
      </c>
      <c r="E7312" s="1"/>
      <c r="F7312" s="1"/>
    </row>
    <row r="7313" spans="1:6" ht="12.75" customHeight="1" x14ac:dyDescent="0.25">
      <c r="A7313" s="48" t="s">
        <v>40284</v>
      </c>
      <c r="B7313" s="48" t="s">
        <v>40285</v>
      </c>
      <c r="C7313" s="48" t="s">
        <v>9097</v>
      </c>
      <c r="D7313" s="49" t="s">
        <v>6392</v>
      </c>
      <c r="E7313" s="1"/>
      <c r="F7313" s="1"/>
    </row>
    <row r="7314" spans="1:6" ht="12.75" customHeight="1" x14ac:dyDescent="0.25">
      <c r="A7314" s="48" t="s">
        <v>40286</v>
      </c>
      <c r="B7314" s="48" t="s">
        <v>40287</v>
      </c>
      <c r="C7314" s="48" t="s">
        <v>9097</v>
      </c>
      <c r="D7314" s="49" t="s">
        <v>39004</v>
      </c>
      <c r="E7314" s="1"/>
      <c r="F7314" s="1"/>
    </row>
    <row r="7315" spans="1:6" ht="12.75" customHeight="1" x14ac:dyDescent="0.25">
      <c r="A7315" s="48" t="s">
        <v>40288</v>
      </c>
      <c r="B7315" s="48" t="s">
        <v>40289</v>
      </c>
      <c r="C7315" s="48" t="s">
        <v>9097</v>
      </c>
      <c r="D7315" s="49" t="s">
        <v>40290</v>
      </c>
      <c r="E7315" s="1"/>
      <c r="F7315" s="1"/>
    </row>
    <row r="7316" spans="1:6" ht="12.75" customHeight="1" x14ac:dyDescent="0.25">
      <c r="A7316" s="48" t="s">
        <v>40291</v>
      </c>
      <c r="B7316" s="48" t="s">
        <v>40292</v>
      </c>
      <c r="C7316" s="48" t="s">
        <v>9097</v>
      </c>
      <c r="D7316" s="49" t="s">
        <v>39004</v>
      </c>
      <c r="E7316" s="1"/>
      <c r="F7316" s="1"/>
    </row>
    <row r="7317" spans="1:6" ht="12.75" customHeight="1" x14ac:dyDescent="0.25">
      <c r="A7317" s="48" t="s">
        <v>40293</v>
      </c>
      <c r="B7317" s="48" t="s">
        <v>40294</v>
      </c>
      <c r="C7317" s="48" t="s">
        <v>9097</v>
      </c>
      <c r="D7317" s="49" t="s">
        <v>16</v>
      </c>
      <c r="E7317" s="1"/>
      <c r="F7317" s="1"/>
    </row>
    <row r="7318" spans="1:6" ht="12.75" customHeight="1" x14ac:dyDescent="0.25">
      <c r="A7318" s="48" t="s">
        <v>40295</v>
      </c>
      <c r="B7318" s="48" t="s">
        <v>40296</v>
      </c>
      <c r="C7318" s="48" t="s">
        <v>9097</v>
      </c>
      <c r="D7318" s="49" t="s">
        <v>5917</v>
      </c>
      <c r="E7318" s="1"/>
      <c r="F7318" s="1"/>
    </row>
    <row r="7319" spans="1:6" ht="12.75" customHeight="1" x14ac:dyDescent="0.25">
      <c r="A7319" s="48" t="s">
        <v>40297</v>
      </c>
      <c r="B7319" s="48" t="s">
        <v>40298</v>
      </c>
      <c r="C7319" s="48" t="s">
        <v>9097</v>
      </c>
      <c r="D7319" s="49" t="s">
        <v>5917</v>
      </c>
      <c r="E7319" s="1"/>
      <c r="F7319" s="1"/>
    </row>
    <row r="7320" spans="1:6" ht="12.75" customHeight="1" x14ac:dyDescent="0.25">
      <c r="A7320" s="48" t="s">
        <v>40299</v>
      </c>
      <c r="B7320" s="48" t="s">
        <v>40300</v>
      </c>
      <c r="C7320" s="48" t="s">
        <v>9097</v>
      </c>
      <c r="D7320" s="49" t="s">
        <v>1123</v>
      </c>
      <c r="E7320" s="1"/>
      <c r="F7320" s="1"/>
    </row>
    <row r="7321" spans="1:6" ht="12.75" customHeight="1" x14ac:dyDescent="0.25">
      <c r="A7321" s="48" t="s">
        <v>40301</v>
      </c>
      <c r="B7321" s="48" t="s">
        <v>40302</v>
      </c>
      <c r="C7321" s="48" t="s">
        <v>9097</v>
      </c>
      <c r="D7321" s="49" t="s">
        <v>1123</v>
      </c>
      <c r="E7321" s="1"/>
      <c r="F7321" s="1"/>
    </row>
    <row r="7322" spans="1:6" ht="12.75" customHeight="1" x14ac:dyDescent="0.25">
      <c r="A7322" s="48" t="s">
        <v>40303</v>
      </c>
      <c r="B7322" s="48" t="s">
        <v>40304</v>
      </c>
      <c r="C7322" s="48" t="s">
        <v>9097</v>
      </c>
      <c r="D7322" s="49" t="s">
        <v>40305</v>
      </c>
      <c r="E7322" s="1"/>
      <c r="F7322" s="1"/>
    </row>
    <row r="7323" spans="1:6" ht="12.75" customHeight="1" x14ac:dyDescent="0.25">
      <c r="A7323" s="48" t="s">
        <v>40306</v>
      </c>
      <c r="B7323" s="48" t="s">
        <v>40307</v>
      </c>
      <c r="C7323" s="48" t="s">
        <v>9097</v>
      </c>
      <c r="D7323" s="49" t="s">
        <v>5917</v>
      </c>
      <c r="E7323" s="1"/>
      <c r="F7323" s="1"/>
    </row>
    <row r="7324" spans="1:6" ht="12.75" customHeight="1" x14ac:dyDescent="0.25">
      <c r="A7324" s="48" t="s">
        <v>40308</v>
      </c>
      <c r="B7324" s="48" t="s">
        <v>40309</v>
      </c>
      <c r="C7324" s="48" t="s">
        <v>9097</v>
      </c>
      <c r="D7324" s="49" t="s">
        <v>23944</v>
      </c>
      <c r="E7324" s="1"/>
      <c r="F7324" s="1"/>
    </row>
    <row r="7325" spans="1:6" ht="12.75" customHeight="1" x14ac:dyDescent="0.25">
      <c r="A7325" s="48" t="s">
        <v>40310</v>
      </c>
      <c r="B7325" s="48" t="s">
        <v>40311</v>
      </c>
      <c r="C7325" s="48" t="s">
        <v>9097</v>
      </c>
      <c r="D7325" s="49" t="s">
        <v>3652</v>
      </c>
      <c r="E7325" s="1"/>
      <c r="F7325" s="1"/>
    </row>
    <row r="7326" spans="1:6" ht="12.75" customHeight="1" x14ac:dyDescent="0.25">
      <c r="A7326" s="48" t="s">
        <v>40312</v>
      </c>
      <c r="B7326" s="48" t="s">
        <v>40313</v>
      </c>
      <c r="C7326" s="48" t="s">
        <v>9097</v>
      </c>
      <c r="D7326" s="49" t="s">
        <v>3901</v>
      </c>
      <c r="E7326" s="1"/>
      <c r="F7326" s="1"/>
    </row>
    <row r="7327" spans="1:6" ht="12.75" customHeight="1" x14ac:dyDescent="0.25">
      <c r="A7327" s="48" t="s">
        <v>40314</v>
      </c>
      <c r="B7327" s="48" t="s">
        <v>40315</v>
      </c>
      <c r="C7327" s="48" t="s">
        <v>9097</v>
      </c>
      <c r="D7327" s="49" t="s">
        <v>75</v>
      </c>
      <c r="E7327" s="1"/>
      <c r="F7327" s="1"/>
    </row>
    <row r="7328" spans="1:6" ht="12.75" customHeight="1" x14ac:dyDescent="0.25">
      <c r="A7328" s="48" t="s">
        <v>40316</v>
      </c>
      <c r="B7328" s="48" t="s">
        <v>40317</v>
      </c>
      <c r="C7328" s="48" t="s">
        <v>9097</v>
      </c>
      <c r="D7328" s="49" t="s">
        <v>3901</v>
      </c>
      <c r="E7328" s="1"/>
      <c r="F7328" s="1"/>
    </row>
    <row r="7329" spans="1:6" ht="12.75" customHeight="1" x14ac:dyDescent="0.25">
      <c r="A7329" s="48" t="s">
        <v>40318</v>
      </c>
      <c r="B7329" s="48" t="s">
        <v>40319</v>
      </c>
      <c r="C7329" s="48" t="s">
        <v>9097</v>
      </c>
      <c r="D7329" s="49" t="s">
        <v>3654</v>
      </c>
      <c r="E7329" s="1"/>
      <c r="F7329" s="1"/>
    </row>
    <row r="7330" spans="1:6" ht="12.75" customHeight="1" x14ac:dyDescent="0.25">
      <c r="A7330" s="48" t="s">
        <v>40320</v>
      </c>
      <c r="B7330" s="48" t="s">
        <v>40321</v>
      </c>
      <c r="C7330" s="48" t="s">
        <v>9097</v>
      </c>
      <c r="D7330" s="49" t="s">
        <v>3901</v>
      </c>
      <c r="E7330" s="1"/>
      <c r="F7330" s="1"/>
    </row>
    <row r="7331" spans="1:6" ht="12.75" customHeight="1" x14ac:dyDescent="0.25">
      <c r="A7331" s="48" t="s">
        <v>40322</v>
      </c>
      <c r="B7331" s="48" t="s">
        <v>40323</v>
      </c>
      <c r="C7331" s="48" t="s">
        <v>9097</v>
      </c>
      <c r="D7331" s="49" t="s">
        <v>23332</v>
      </c>
      <c r="E7331" s="1"/>
      <c r="F7331" s="1"/>
    </row>
    <row r="7332" spans="1:6" ht="12.75" customHeight="1" x14ac:dyDescent="0.25">
      <c r="A7332" s="48" t="s">
        <v>40324</v>
      </c>
      <c r="B7332" s="48" t="s">
        <v>40325</v>
      </c>
      <c r="C7332" s="48" t="s">
        <v>9097</v>
      </c>
      <c r="D7332" s="49" t="s">
        <v>1117</v>
      </c>
      <c r="E7332" s="1"/>
      <c r="F7332" s="1"/>
    </row>
    <row r="7333" spans="1:6" ht="12.75" customHeight="1" x14ac:dyDescent="0.25">
      <c r="A7333" s="48" t="s">
        <v>40326</v>
      </c>
      <c r="B7333" s="48" t="s">
        <v>40327</v>
      </c>
      <c r="C7333" s="48" t="s">
        <v>9097</v>
      </c>
      <c r="D7333" s="49" t="s">
        <v>5904</v>
      </c>
      <c r="E7333" s="1"/>
      <c r="F7333" s="1"/>
    </row>
    <row r="7334" spans="1:6" ht="12.75" customHeight="1" x14ac:dyDescent="0.25">
      <c r="A7334" s="48" t="s">
        <v>40328</v>
      </c>
      <c r="B7334" s="48" t="s">
        <v>40329</v>
      </c>
      <c r="C7334" s="48" t="s">
        <v>9097</v>
      </c>
      <c r="D7334" s="49" t="s">
        <v>5917</v>
      </c>
      <c r="E7334" s="1"/>
      <c r="F7334" s="1"/>
    </row>
    <row r="7335" spans="1:6" ht="12.75" customHeight="1" x14ac:dyDescent="0.25">
      <c r="A7335" s="48" t="s">
        <v>40330</v>
      </c>
      <c r="B7335" s="48" t="s">
        <v>40331</v>
      </c>
      <c r="C7335" s="48" t="s">
        <v>9097</v>
      </c>
      <c r="D7335" s="49" t="s">
        <v>5904</v>
      </c>
      <c r="E7335" s="1"/>
      <c r="F7335" s="1"/>
    </row>
    <row r="7336" spans="1:6" ht="12.75" customHeight="1" x14ac:dyDescent="0.25">
      <c r="A7336" s="48" t="s">
        <v>40332</v>
      </c>
      <c r="B7336" s="48" t="s">
        <v>40333</v>
      </c>
      <c r="C7336" s="48" t="s">
        <v>9097</v>
      </c>
      <c r="D7336" s="49" t="s">
        <v>2592</v>
      </c>
      <c r="E7336" s="1"/>
      <c r="F7336" s="1"/>
    </row>
    <row r="7337" spans="1:6" ht="12.75" customHeight="1" x14ac:dyDescent="0.25">
      <c r="A7337" s="48" t="s">
        <v>40334</v>
      </c>
      <c r="B7337" s="48" t="s">
        <v>40335</v>
      </c>
      <c r="C7337" s="48" t="s">
        <v>9097</v>
      </c>
      <c r="D7337" s="49" t="s">
        <v>5904</v>
      </c>
      <c r="E7337" s="1"/>
      <c r="F7337" s="1"/>
    </row>
    <row r="7338" spans="1:6" ht="12.75" customHeight="1" x14ac:dyDescent="0.25">
      <c r="A7338" s="48" t="s">
        <v>40336</v>
      </c>
      <c r="B7338" s="48" t="s">
        <v>40337</v>
      </c>
      <c r="C7338" s="48" t="s">
        <v>9097</v>
      </c>
      <c r="D7338" s="49" t="s">
        <v>2592</v>
      </c>
      <c r="E7338" s="1"/>
      <c r="F7338" s="1"/>
    </row>
    <row r="7339" spans="1:6" ht="12.75" customHeight="1" x14ac:dyDescent="0.25">
      <c r="A7339" s="48" t="s">
        <v>40338</v>
      </c>
      <c r="B7339" s="48" t="s">
        <v>40339</v>
      </c>
      <c r="C7339" s="48" t="s">
        <v>9097</v>
      </c>
      <c r="D7339" s="49" t="s">
        <v>5986</v>
      </c>
      <c r="E7339" s="1"/>
      <c r="F7339" s="1"/>
    </row>
    <row r="7340" spans="1:6" ht="12.75" customHeight="1" x14ac:dyDescent="0.25">
      <c r="A7340" s="48" t="s">
        <v>40340</v>
      </c>
      <c r="B7340" s="48" t="s">
        <v>40341</v>
      </c>
      <c r="C7340" s="48" t="s">
        <v>9097</v>
      </c>
      <c r="D7340" s="49" t="s">
        <v>5904</v>
      </c>
      <c r="E7340" s="1"/>
      <c r="F7340" s="1"/>
    </row>
    <row r="7341" spans="1:6" ht="12.75" customHeight="1" x14ac:dyDescent="0.25">
      <c r="A7341" s="48" t="s">
        <v>40342</v>
      </c>
      <c r="B7341" s="48" t="s">
        <v>40343</v>
      </c>
      <c r="C7341" s="48" t="s">
        <v>9097</v>
      </c>
      <c r="D7341" s="49" t="s">
        <v>39004</v>
      </c>
      <c r="E7341" s="1"/>
      <c r="F7341" s="1"/>
    </row>
    <row r="7342" spans="1:6" ht="12.75" customHeight="1" x14ac:dyDescent="0.25">
      <c r="A7342" s="48" t="s">
        <v>40344</v>
      </c>
      <c r="B7342" s="48" t="s">
        <v>40345</v>
      </c>
      <c r="C7342" s="48" t="s">
        <v>9097</v>
      </c>
      <c r="D7342" s="49" t="s">
        <v>1121</v>
      </c>
      <c r="E7342" s="1"/>
      <c r="F7342" s="1"/>
    </row>
    <row r="7343" spans="1:6" ht="12.75" customHeight="1" x14ac:dyDescent="0.25">
      <c r="A7343" s="48" t="s">
        <v>40346</v>
      </c>
      <c r="B7343" s="48" t="s">
        <v>40347</v>
      </c>
      <c r="C7343" s="48" t="s">
        <v>9097</v>
      </c>
      <c r="D7343" s="49" t="s">
        <v>1119</v>
      </c>
      <c r="E7343" s="1"/>
      <c r="F7343" s="1"/>
    </row>
    <row r="7344" spans="1:6" ht="12.75" customHeight="1" x14ac:dyDescent="0.25">
      <c r="A7344" s="48" t="s">
        <v>40348</v>
      </c>
      <c r="B7344" s="48" t="s">
        <v>40349</v>
      </c>
      <c r="C7344" s="48" t="s">
        <v>9097</v>
      </c>
      <c r="D7344" s="49" t="s">
        <v>40194</v>
      </c>
      <c r="E7344" s="1"/>
      <c r="F7344" s="1"/>
    </row>
    <row r="7345" spans="1:6" ht="12.75" customHeight="1" x14ac:dyDescent="0.25">
      <c r="A7345" s="48" t="s">
        <v>40350</v>
      </c>
      <c r="B7345" s="48" t="s">
        <v>40351</v>
      </c>
      <c r="C7345" s="48" t="s">
        <v>9097</v>
      </c>
      <c r="D7345" s="49" t="s">
        <v>22706</v>
      </c>
      <c r="E7345" s="1"/>
      <c r="F7345" s="1"/>
    </row>
    <row r="7346" spans="1:6" ht="12.75" customHeight="1" x14ac:dyDescent="0.25">
      <c r="A7346" s="48" t="s">
        <v>40352</v>
      </c>
      <c r="B7346" s="48" t="s">
        <v>40353</v>
      </c>
      <c r="C7346" s="48" t="s">
        <v>9097</v>
      </c>
      <c r="D7346" s="49" t="s">
        <v>14</v>
      </c>
      <c r="E7346" s="1"/>
      <c r="F7346" s="1"/>
    </row>
    <row r="7347" spans="1:6" ht="12.75" customHeight="1" x14ac:dyDescent="0.25">
      <c r="A7347" s="48" t="s">
        <v>40354</v>
      </c>
      <c r="B7347" s="48" t="s">
        <v>40355</v>
      </c>
      <c r="C7347" s="48" t="s">
        <v>9097</v>
      </c>
      <c r="D7347" s="49" t="s">
        <v>36917</v>
      </c>
      <c r="E7347" s="1"/>
      <c r="F7347" s="1"/>
    </row>
    <row r="7348" spans="1:6" ht="12.75" customHeight="1" x14ac:dyDescent="0.25">
      <c r="A7348" s="48" t="s">
        <v>40356</v>
      </c>
      <c r="B7348" s="48" t="s">
        <v>40357</v>
      </c>
      <c r="C7348" s="48" t="s">
        <v>9097</v>
      </c>
      <c r="D7348" s="49" t="s">
        <v>23332</v>
      </c>
      <c r="E7348" s="1"/>
      <c r="F7348" s="1"/>
    </row>
    <row r="7349" spans="1:6" ht="12.75" customHeight="1" x14ac:dyDescent="0.25">
      <c r="A7349" s="48" t="s">
        <v>40358</v>
      </c>
      <c r="B7349" s="48" t="s">
        <v>40359</v>
      </c>
      <c r="C7349" s="48" t="s">
        <v>9097</v>
      </c>
      <c r="D7349" s="49" t="s">
        <v>3532</v>
      </c>
      <c r="E7349" s="1"/>
      <c r="F7349" s="1"/>
    </row>
    <row r="7350" spans="1:6" ht="12.75" customHeight="1" x14ac:dyDescent="0.25">
      <c r="A7350" s="48" t="s">
        <v>40360</v>
      </c>
      <c r="B7350" s="48" t="s">
        <v>40361</v>
      </c>
      <c r="C7350" s="48" t="s">
        <v>9097</v>
      </c>
      <c r="D7350" s="49" t="s">
        <v>23032</v>
      </c>
      <c r="E7350" s="1"/>
      <c r="F7350" s="1"/>
    </row>
    <row r="7351" spans="1:6" ht="12.75" customHeight="1" x14ac:dyDescent="0.25">
      <c r="A7351" s="48" t="s">
        <v>40362</v>
      </c>
      <c r="B7351" s="48" t="s">
        <v>40363</v>
      </c>
      <c r="C7351" s="48" t="s">
        <v>9097</v>
      </c>
      <c r="D7351" s="49" t="s">
        <v>3569</v>
      </c>
      <c r="E7351" s="1"/>
      <c r="F7351" s="1"/>
    </row>
    <row r="7352" spans="1:6" ht="12.75" customHeight="1" x14ac:dyDescent="0.25">
      <c r="A7352" s="48" t="s">
        <v>40364</v>
      </c>
      <c r="B7352" s="48" t="s">
        <v>40365</v>
      </c>
      <c r="C7352" s="48" t="s">
        <v>9097</v>
      </c>
      <c r="D7352" s="49" t="s">
        <v>40366</v>
      </c>
      <c r="E7352" s="1"/>
      <c r="F7352" s="1"/>
    </row>
    <row r="7353" spans="1:6" ht="12.75" customHeight="1" x14ac:dyDescent="0.25">
      <c r="A7353" s="48" t="s">
        <v>40367</v>
      </c>
      <c r="B7353" s="48" t="s">
        <v>40368</v>
      </c>
      <c r="C7353" s="48" t="s">
        <v>9097</v>
      </c>
      <c r="D7353" s="49" t="s">
        <v>3824</v>
      </c>
      <c r="E7353" s="1"/>
      <c r="F7353" s="1"/>
    </row>
    <row r="7354" spans="1:6" ht="12.75" customHeight="1" x14ac:dyDescent="0.25">
      <c r="A7354" s="48" t="s">
        <v>40369</v>
      </c>
      <c r="B7354" s="48" t="s">
        <v>40370</v>
      </c>
      <c r="C7354" s="48" t="s">
        <v>9097</v>
      </c>
      <c r="D7354" s="49" t="s">
        <v>40305</v>
      </c>
      <c r="E7354" s="1"/>
      <c r="F7354" s="1"/>
    </row>
    <row r="7355" spans="1:6" ht="12.75" customHeight="1" x14ac:dyDescent="0.25">
      <c r="A7355" s="48" t="s">
        <v>40371</v>
      </c>
      <c r="B7355" s="48" t="s">
        <v>40372</v>
      </c>
      <c r="C7355" s="48" t="s">
        <v>9097</v>
      </c>
      <c r="D7355" s="49" t="s">
        <v>22579</v>
      </c>
      <c r="E7355" s="1"/>
      <c r="F7355" s="1"/>
    </row>
    <row r="7356" spans="1:6" ht="12.75" customHeight="1" x14ac:dyDescent="0.25">
      <c r="A7356" s="48" t="s">
        <v>40373</v>
      </c>
      <c r="B7356" s="48" t="s">
        <v>40374</v>
      </c>
      <c r="C7356" s="48" t="s">
        <v>9097</v>
      </c>
      <c r="D7356" s="49" t="s">
        <v>1770</v>
      </c>
      <c r="E7356" s="1"/>
      <c r="F7356" s="1"/>
    </row>
    <row r="7357" spans="1:6" ht="12.75" customHeight="1" x14ac:dyDescent="0.25">
      <c r="A7357" s="48" t="s">
        <v>40375</v>
      </c>
      <c r="B7357" s="48" t="s">
        <v>40376</v>
      </c>
      <c r="C7357" s="48" t="s">
        <v>9097</v>
      </c>
      <c r="D7357" s="49" t="s">
        <v>4843</v>
      </c>
      <c r="E7357" s="1"/>
      <c r="F7357" s="1"/>
    </row>
    <row r="7358" spans="1:6" ht="12.75" customHeight="1" x14ac:dyDescent="0.25">
      <c r="A7358" s="48" t="s">
        <v>40377</v>
      </c>
      <c r="B7358" s="48" t="s">
        <v>40378</v>
      </c>
      <c r="C7358" s="48" t="s">
        <v>9097</v>
      </c>
      <c r="D7358" s="49" t="s">
        <v>40379</v>
      </c>
      <c r="E7358" s="1"/>
      <c r="F7358" s="1"/>
    </row>
    <row r="7359" spans="1:6" ht="12.75" customHeight="1" x14ac:dyDescent="0.25">
      <c r="A7359" s="48" t="s">
        <v>40380</v>
      </c>
      <c r="B7359" s="48" t="s">
        <v>40381</v>
      </c>
      <c r="C7359" s="48" t="s">
        <v>9097</v>
      </c>
      <c r="D7359" s="49" t="s">
        <v>1904</v>
      </c>
      <c r="E7359" s="1"/>
      <c r="F7359" s="1"/>
    </row>
    <row r="7360" spans="1:6" ht="12.75" customHeight="1" x14ac:dyDescent="0.25">
      <c r="A7360" s="48" t="s">
        <v>40382</v>
      </c>
      <c r="B7360" s="48" t="s">
        <v>40383</v>
      </c>
      <c r="C7360" s="48" t="s">
        <v>9097</v>
      </c>
      <c r="D7360" s="49" t="s">
        <v>321</v>
      </c>
      <c r="E7360" s="1"/>
      <c r="F7360" s="1"/>
    </row>
    <row r="7361" spans="1:6" ht="12.75" customHeight="1" x14ac:dyDescent="0.25">
      <c r="A7361" s="48" t="s">
        <v>40384</v>
      </c>
      <c r="B7361" s="48" t="s">
        <v>40385</v>
      </c>
      <c r="C7361" s="48" t="s">
        <v>9097</v>
      </c>
      <c r="D7361" s="49" t="s">
        <v>2592</v>
      </c>
      <c r="E7361" s="1"/>
      <c r="F7361" s="1"/>
    </row>
    <row r="7362" spans="1:6" ht="12.75" customHeight="1" x14ac:dyDescent="0.25">
      <c r="A7362" s="48" t="s">
        <v>40386</v>
      </c>
      <c r="B7362" s="48" t="s">
        <v>40387</v>
      </c>
      <c r="C7362" s="48" t="s">
        <v>9391</v>
      </c>
      <c r="D7362" s="49" t="s">
        <v>37160</v>
      </c>
      <c r="E7362" s="1"/>
      <c r="F7362" s="1"/>
    </row>
    <row r="7363" spans="1:6" ht="12.75" customHeight="1" x14ac:dyDescent="0.25">
      <c r="A7363" s="48" t="s">
        <v>40388</v>
      </c>
      <c r="B7363" s="48" t="s">
        <v>40389</v>
      </c>
      <c r="C7363" s="48" t="s">
        <v>9391</v>
      </c>
      <c r="D7363" s="49" t="s">
        <v>7120</v>
      </c>
      <c r="E7363" s="1"/>
      <c r="F7363" s="1"/>
    </row>
    <row r="7364" spans="1:6" ht="12.75" customHeight="1" x14ac:dyDescent="0.25">
      <c r="A7364" s="48" t="s">
        <v>40390</v>
      </c>
      <c r="B7364" s="48" t="s">
        <v>40391</v>
      </c>
      <c r="C7364" s="48" t="s">
        <v>9391</v>
      </c>
      <c r="D7364" s="49" t="s">
        <v>30989</v>
      </c>
      <c r="E7364" s="1"/>
      <c r="F7364" s="1"/>
    </row>
    <row r="7365" spans="1:6" ht="12.75" customHeight="1" x14ac:dyDescent="0.25">
      <c r="A7365" s="48" t="s">
        <v>40392</v>
      </c>
      <c r="B7365" s="48" t="s">
        <v>40393</v>
      </c>
      <c r="C7365" s="48" t="s">
        <v>9391</v>
      </c>
      <c r="D7365" s="49" t="s">
        <v>40394</v>
      </c>
      <c r="E7365" s="1"/>
      <c r="F7365" s="1"/>
    </row>
    <row r="7366" spans="1:6" ht="12.75" customHeight="1" x14ac:dyDescent="0.25">
      <c r="A7366" s="48" t="s">
        <v>40395</v>
      </c>
      <c r="B7366" s="48" t="s">
        <v>40396</v>
      </c>
      <c r="C7366" s="48" t="s">
        <v>9391</v>
      </c>
      <c r="D7366" s="49" t="s">
        <v>31840</v>
      </c>
      <c r="E7366" s="1"/>
      <c r="F7366" s="1"/>
    </row>
    <row r="7367" spans="1:6" ht="12.75" customHeight="1" x14ac:dyDescent="0.25">
      <c r="A7367" s="48" t="s">
        <v>40397</v>
      </c>
      <c r="B7367" s="48" t="s">
        <v>40398</v>
      </c>
      <c r="C7367" s="48" t="s">
        <v>9391</v>
      </c>
      <c r="D7367" s="49" t="s">
        <v>40399</v>
      </c>
      <c r="E7367" s="1"/>
      <c r="F7367" s="1"/>
    </row>
    <row r="7368" spans="1:6" ht="12.75" customHeight="1" x14ac:dyDescent="0.25">
      <c r="A7368" s="48" t="s">
        <v>40400</v>
      </c>
      <c r="B7368" s="48" t="s">
        <v>40401</v>
      </c>
      <c r="C7368" s="48" t="s">
        <v>9391</v>
      </c>
      <c r="D7368" s="49" t="s">
        <v>40402</v>
      </c>
      <c r="E7368" s="1"/>
      <c r="F7368" s="1"/>
    </row>
    <row r="7369" spans="1:6" ht="12.75" customHeight="1" x14ac:dyDescent="0.25">
      <c r="A7369" s="48" t="s">
        <v>40403</v>
      </c>
      <c r="B7369" s="48" t="s">
        <v>40404</v>
      </c>
      <c r="C7369" s="48" t="s">
        <v>9391</v>
      </c>
      <c r="D7369" s="49" t="s">
        <v>40405</v>
      </c>
      <c r="E7369" s="1"/>
      <c r="F7369" s="1"/>
    </row>
    <row r="7370" spans="1:6" ht="12.75" customHeight="1" x14ac:dyDescent="0.25">
      <c r="A7370" s="48" t="s">
        <v>40406</v>
      </c>
      <c r="B7370" s="48" t="s">
        <v>40407</v>
      </c>
      <c r="C7370" s="48" t="s">
        <v>9391</v>
      </c>
      <c r="D7370" s="49" t="s">
        <v>2476</v>
      </c>
      <c r="E7370" s="1"/>
      <c r="F7370" s="1"/>
    </row>
    <row r="7371" spans="1:6" ht="12.75" customHeight="1" x14ac:dyDescent="0.25">
      <c r="A7371" s="48" t="s">
        <v>40408</v>
      </c>
      <c r="B7371" s="48" t="s">
        <v>40409</v>
      </c>
      <c r="C7371" s="48" t="s">
        <v>9391</v>
      </c>
      <c r="D7371" s="49" t="s">
        <v>21198</v>
      </c>
      <c r="E7371" s="1"/>
      <c r="F7371" s="1"/>
    </row>
    <row r="7372" spans="1:6" ht="12.75" customHeight="1" x14ac:dyDescent="0.25">
      <c r="A7372" s="48" t="s">
        <v>40410</v>
      </c>
      <c r="B7372" s="48" t="s">
        <v>40411</v>
      </c>
      <c r="C7372" s="48" t="s">
        <v>9391</v>
      </c>
      <c r="D7372" s="49" t="s">
        <v>40412</v>
      </c>
      <c r="E7372" s="1"/>
      <c r="F7372" s="1"/>
    </row>
    <row r="7373" spans="1:6" ht="12.75" customHeight="1" x14ac:dyDescent="0.25">
      <c r="A7373" s="48" t="s">
        <v>40413</v>
      </c>
      <c r="B7373" s="48" t="s">
        <v>40414</v>
      </c>
      <c r="C7373" s="48" t="s">
        <v>9391</v>
      </c>
      <c r="D7373" s="49" t="s">
        <v>40415</v>
      </c>
      <c r="E7373" s="1"/>
      <c r="F7373" s="1"/>
    </row>
    <row r="7374" spans="1:6" ht="12.75" customHeight="1" x14ac:dyDescent="0.25">
      <c r="A7374" s="48" t="s">
        <v>40416</v>
      </c>
      <c r="B7374" s="48" t="s">
        <v>40417</v>
      </c>
      <c r="C7374" s="48" t="s">
        <v>9391</v>
      </c>
      <c r="D7374" s="49" t="s">
        <v>40418</v>
      </c>
      <c r="E7374" s="1"/>
      <c r="F7374" s="1"/>
    </row>
    <row r="7375" spans="1:6" ht="12.75" customHeight="1" x14ac:dyDescent="0.25">
      <c r="A7375" s="48" t="s">
        <v>40419</v>
      </c>
      <c r="B7375" s="48" t="s">
        <v>40420</v>
      </c>
      <c r="C7375" s="48" t="s">
        <v>9391</v>
      </c>
      <c r="D7375" s="49" t="s">
        <v>40421</v>
      </c>
      <c r="E7375" s="1"/>
      <c r="F7375" s="1"/>
    </row>
    <row r="7376" spans="1:6" ht="12.75" customHeight="1" x14ac:dyDescent="0.25">
      <c r="A7376" s="48" t="s">
        <v>40422</v>
      </c>
      <c r="B7376" s="48" t="s">
        <v>40423</v>
      </c>
      <c r="C7376" s="48" t="s">
        <v>9391</v>
      </c>
      <c r="D7376" s="49" t="s">
        <v>40424</v>
      </c>
      <c r="E7376" s="1"/>
      <c r="F7376" s="1"/>
    </row>
    <row r="7377" spans="1:6" ht="12.75" customHeight="1" x14ac:dyDescent="0.25">
      <c r="A7377" s="48" t="s">
        <v>40425</v>
      </c>
      <c r="B7377" s="48" t="s">
        <v>40426</v>
      </c>
      <c r="C7377" s="48" t="s">
        <v>9391</v>
      </c>
      <c r="D7377" s="49" t="s">
        <v>40427</v>
      </c>
      <c r="E7377" s="1"/>
      <c r="F7377" s="1"/>
    </row>
    <row r="7378" spans="1:6" ht="12.75" customHeight="1" x14ac:dyDescent="0.25">
      <c r="A7378" s="48" t="s">
        <v>40428</v>
      </c>
      <c r="B7378" s="48" t="s">
        <v>40429</v>
      </c>
      <c r="C7378" s="48" t="s">
        <v>9391</v>
      </c>
      <c r="D7378" s="49" t="s">
        <v>8646</v>
      </c>
      <c r="E7378" s="1"/>
      <c r="F7378" s="1"/>
    </row>
    <row r="7379" spans="1:6" ht="12.75" customHeight="1" x14ac:dyDescent="0.25">
      <c r="A7379" s="48" t="s">
        <v>40430</v>
      </c>
      <c r="B7379" s="48" t="s">
        <v>40431</v>
      </c>
      <c r="C7379" s="48" t="s">
        <v>9097</v>
      </c>
      <c r="D7379" s="49" t="s">
        <v>22706</v>
      </c>
      <c r="E7379" s="1"/>
      <c r="F7379" s="1"/>
    </row>
    <row r="7380" spans="1:6" ht="12.75" customHeight="1" x14ac:dyDescent="0.25">
      <c r="A7380" s="48" t="s">
        <v>40432</v>
      </c>
      <c r="B7380" s="48" t="s">
        <v>18506</v>
      </c>
      <c r="C7380" s="48" t="s">
        <v>9097</v>
      </c>
      <c r="D7380" s="49" t="s">
        <v>5725</v>
      </c>
      <c r="E7380" s="1"/>
      <c r="F7380" s="1"/>
    </row>
    <row r="7381" spans="1:6" ht="12.75" customHeight="1" x14ac:dyDescent="0.25">
      <c r="A7381" s="48" t="s">
        <v>40433</v>
      </c>
      <c r="B7381" s="48" t="s">
        <v>40434</v>
      </c>
      <c r="C7381" s="48" t="s">
        <v>9097</v>
      </c>
      <c r="D7381" s="49" t="s">
        <v>5960</v>
      </c>
      <c r="E7381" s="1"/>
      <c r="F7381" s="1"/>
    </row>
    <row r="7382" spans="1:6" ht="12.75" customHeight="1" x14ac:dyDescent="0.25">
      <c r="A7382" s="48" t="s">
        <v>40435</v>
      </c>
      <c r="B7382" s="48" t="s">
        <v>40436</v>
      </c>
      <c r="C7382" s="48" t="s">
        <v>9097</v>
      </c>
      <c r="D7382" s="49" t="s">
        <v>1121</v>
      </c>
      <c r="E7382" s="1"/>
      <c r="F7382" s="1"/>
    </row>
    <row r="7383" spans="1:6" ht="12.75" customHeight="1" x14ac:dyDescent="0.25">
      <c r="A7383" s="48" t="s">
        <v>40437</v>
      </c>
      <c r="B7383" s="48" t="s">
        <v>40438</v>
      </c>
      <c r="C7383" s="48" t="s">
        <v>9097</v>
      </c>
      <c r="D7383" s="49" t="s">
        <v>22579</v>
      </c>
      <c r="E7383" s="1"/>
      <c r="F7383" s="1"/>
    </row>
    <row r="7384" spans="1:6" ht="12.75" customHeight="1" x14ac:dyDescent="0.25">
      <c r="A7384" s="48" t="s">
        <v>40439</v>
      </c>
      <c r="B7384" s="48" t="s">
        <v>40440</v>
      </c>
      <c r="C7384" s="48" t="s">
        <v>9097</v>
      </c>
      <c r="D7384" s="49" t="s">
        <v>40441</v>
      </c>
      <c r="E7384" s="1"/>
      <c r="F7384" s="1"/>
    </row>
    <row r="7385" spans="1:6" ht="12.75" customHeight="1" x14ac:dyDescent="0.25">
      <c r="A7385" s="48" t="s">
        <v>40442</v>
      </c>
      <c r="B7385" s="48" t="s">
        <v>40443</v>
      </c>
      <c r="C7385" s="48" t="s">
        <v>9097</v>
      </c>
      <c r="D7385" s="49" t="s">
        <v>609</v>
      </c>
      <c r="E7385" s="1"/>
      <c r="F7385" s="1"/>
    </row>
    <row r="7386" spans="1:6" ht="12.75" customHeight="1" x14ac:dyDescent="0.25">
      <c r="A7386" s="48" t="s">
        <v>40444</v>
      </c>
      <c r="B7386" s="48" t="s">
        <v>40445</v>
      </c>
      <c r="C7386" s="48" t="s">
        <v>9097</v>
      </c>
      <c r="D7386" s="49" t="s">
        <v>917</v>
      </c>
      <c r="E7386" s="1"/>
      <c r="F7386" s="1"/>
    </row>
    <row r="7387" spans="1:6" ht="12.75" customHeight="1" x14ac:dyDescent="0.25">
      <c r="A7387" s="48" t="s">
        <v>40446</v>
      </c>
      <c r="B7387" s="48" t="s">
        <v>18432</v>
      </c>
      <c r="C7387" s="48" t="s">
        <v>9097</v>
      </c>
      <c r="D7387" s="49" t="s">
        <v>9000</v>
      </c>
      <c r="E7387" s="1"/>
      <c r="F7387" s="1"/>
    </row>
    <row r="7388" spans="1:6" ht="12.75" customHeight="1" x14ac:dyDescent="0.25">
      <c r="A7388" s="48" t="s">
        <v>40447</v>
      </c>
      <c r="B7388" s="48" t="s">
        <v>18418</v>
      </c>
      <c r="C7388" s="48" t="s">
        <v>9097</v>
      </c>
      <c r="D7388" s="49" t="s">
        <v>8828</v>
      </c>
      <c r="E7388" s="1"/>
      <c r="F7388" s="1"/>
    </row>
    <row r="7389" spans="1:6" ht="12.75" customHeight="1" x14ac:dyDescent="0.25">
      <c r="A7389" s="48" t="s">
        <v>40448</v>
      </c>
      <c r="B7389" s="48" t="s">
        <v>40449</v>
      </c>
      <c r="C7389" s="48" t="s">
        <v>9097</v>
      </c>
      <c r="D7389" s="49" t="s">
        <v>40450</v>
      </c>
      <c r="E7389" s="1"/>
      <c r="F7389" s="1"/>
    </row>
    <row r="7390" spans="1:6" ht="12.75" customHeight="1" x14ac:dyDescent="0.25">
      <c r="A7390" s="48" t="s">
        <v>40451</v>
      </c>
      <c r="B7390" s="48" t="s">
        <v>40452</v>
      </c>
      <c r="C7390" s="48" t="s">
        <v>9097</v>
      </c>
      <c r="D7390" s="49" t="s">
        <v>30760</v>
      </c>
      <c r="E7390" s="1"/>
      <c r="F7390" s="1"/>
    </row>
    <row r="7391" spans="1:6" ht="12.75" customHeight="1" x14ac:dyDescent="0.25">
      <c r="A7391" s="48" t="s">
        <v>40453</v>
      </c>
      <c r="B7391" s="48" t="s">
        <v>40454</v>
      </c>
      <c r="C7391" s="48" t="s">
        <v>9097</v>
      </c>
      <c r="D7391" s="49" t="s">
        <v>36833</v>
      </c>
      <c r="E7391" s="1"/>
      <c r="F7391" s="1"/>
    </row>
    <row r="7392" spans="1:6" ht="12.75" customHeight="1" x14ac:dyDescent="0.25">
      <c r="A7392" s="48" t="s">
        <v>40455</v>
      </c>
      <c r="B7392" s="48" t="s">
        <v>18498</v>
      </c>
      <c r="C7392" s="48" t="s">
        <v>9097</v>
      </c>
      <c r="D7392" s="49" t="s">
        <v>40456</v>
      </c>
      <c r="E7392" s="1"/>
      <c r="F7392" s="1"/>
    </row>
    <row r="7393" spans="1:6" ht="12.75" customHeight="1" x14ac:dyDescent="0.25">
      <c r="A7393" s="48" t="s">
        <v>40457</v>
      </c>
      <c r="B7393" s="48" t="s">
        <v>40458</v>
      </c>
      <c r="C7393" s="48" t="s">
        <v>9391</v>
      </c>
      <c r="D7393" s="49" t="s">
        <v>40459</v>
      </c>
      <c r="E7393" s="1"/>
      <c r="F7393" s="1"/>
    </row>
    <row r="7394" spans="1:6" ht="12.75" customHeight="1" x14ac:dyDescent="0.25">
      <c r="A7394" s="48" t="s">
        <v>40460</v>
      </c>
      <c r="B7394" s="48" t="s">
        <v>40461</v>
      </c>
      <c r="C7394" s="48" t="s">
        <v>9391</v>
      </c>
      <c r="D7394" s="49" t="s">
        <v>40462</v>
      </c>
      <c r="E7394" s="1"/>
      <c r="F7394" s="1"/>
    </row>
    <row r="7395" spans="1:6" ht="12.75" customHeight="1" x14ac:dyDescent="0.25">
      <c r="A7395" s="48" t="s">
        <v>40463</v>
      </c>
      <c r="B7395" s="48" t="s">
        <v>18432</v>
      </c>
      <c r="C7395" s="48" t="s">
        <v>9391</v>
      </c>
      <c r="D7395" s="49" t="s">
        <v>40464</v>
      </c>
      <c r="E7395" s="1"/>
      <c r="F7395" s="1"/>
    </row>
    <row r="7396" spans="1:6" ht="12.75" customHeight="1" x14ac:dyDescent="0.25">
      <c r="A7396" s="48" t="s">
        <v>40465</v>
      </c>
      <c r="B7396" s="48" t="s">
        <v>18498</v>
      </c>
      <c r="C7396" s="48" t="s">
        <v>9391</v>
      </c>
      <c r="D7396" s="49" t="s">
        <v>40466</v>
      </c>
      <c r="E7396" s="1"/>
      <c r="F7396" s="1"/>
    </row>
    <row r="7397" spans="1:6" ht="12.75" customHeight="1" x14ac:dyDescent="0.25">
      <c r="A7397" s="48" t="s">
        <v>40467</v>
      </c>
      <c r="B7397" s="48" t="s">
        <v>40468</v>
      </c>
      <c r="C7397" s="48" t="s">
        <v>9097</v>
      </c>
      <c r="D7397" s="49" t="s">
        <v>5052</v>
      </c>
      <c r="E7397" s="1"/>
      <c r="F7397" s="1"/>
    </row>
    <row r="7398" spans="1:6" ht="12.75" customHeight="1" x14ac:dyDescent="0.25">
      <c r="A7398" s="48" t="s">
        <v>40469</v>
      </c>
      <c r="B7398" s="48" t="s">
        <v>40468</v>
      </c>
      <c r="C7398" s="48" t="s">
        <v>9391</v>
      </c>
      <c r="D7398" s="49" t="s">
        <v>40470</v>
      </c>
      <c r="E7398" s="1"/>
      <c r="F7398" s="1"/>
    </row>
    <row r="7399" spans="1:6" ht="12.75" customHeight="1" x14ac:dyDescent="0.25">
      <c r="A7399" s="48" t="s">
        <v>40471</v>
      </c>
      <c r="B7399" s="48" t="s">
        <v>40472</v>
      </c>
      <c r="C7399" s="48" t="s">
        <v>9097</v>
      </c>
      <c r="D7399" s="49" t="s">
        <v>1187</v>
      </c>
      <c r="E7399" s="1"/>
      <c r="F7399" s="1"/>
    </row>
    <row r="7400" spans="1:6" ht="12.75" customHeight="1" x14ac:dyDescent="0.25">
      <c r="A7400" s="48" t="s">
        <v>40473</v>
      </c>
      <c r="B7400" s="48" t="s">
        <v>40474</v>
      </c>
      <c r="C7400" s="48" t="s">
        <v>9391</v>
      </c>
      <c r="D7400" s="49" t="s">
        <v>40475</v>
      </c>
      <c r="E7400" s="1"/>
      <c r="F7400" s="1"/>
    </row>
    <row r="7401" spans="1:6" ht="12.75" customHeight="1" x14ac:dyDescent="0.25">
      <c r="A7401" s="48" t="s">
        <v>40476</v>
      </c>
      <c r="B7401" s="48" t="s">
        <v>40477</v>
      </c>
      <c r="C7401" s="48" t="s">
        <v>9391</v>
      </c>
      <c r="D7401" s="49" t="s">
        <v>3127</v>
      </c>
      <c r="E7401" s="1"/>
      <c r="F7401" s="1"/>
    </row>
    <row r="7402" spans="1:6" ht="12.75" customHeight="1" x14ac:dyDescent="0.25">
      <c r="A7402" s="48" t="s">
        <v>40478</v>
      </c>
      <c r="B7402" s="48" t="s">
        <v>40479</v>
      </c>
      <c r="C7402" s="48" t="s">
        <v>9391</v>
      </c>
      <c r="D7402" s="49" t="s">
        <v>40480</v>
      </c>
      <c r="E7402" s="1"/>
      <c r="F7402" s="1"/>
    </row>
    <row r="7403" spans="1:6" ht="12.75" customHeight="1" x14ac:dyDescent="0.25">
      <c r="A7403" s="48" t="s">
        <v>40481</v>
      </c>
      <c r="B7403" s="48" t="s">
        <v>40482</v>
      </c>
      <c r="C7403" s="48" t="s">
        <v>9391</v>
      </c>
      <c r="D7403" s="49" t="s">
        <v>3127</v>
      </c>
      <c r="E7403" s="1"/>
      <c r="F7403" s="1"/>
    </row>
    <row r="7404" spans="1:6" ht="12.75" customHeight="1" x14ac:dyDescent="0.25">
      <c r="A7404" s="48" t="s">
        <v>40483</v>
      </c>
      <c r="B7404" s="48" t="s">
        <v>40484</v>
      </c>
      <c r="C7404" s="48" t="s">
        <v>9391</v>
      </c>
      <c r="D7404" s="49" t="s">
        <v>742</v>
      </c>
      <c r="E7404" s="1"/>
      <c r="F7404" s="1"/>
    </row>
    <row r="7405" spans="1:6" ht="12.75" customHeight="1" x14ac:dyDescent="0.25">
      <c r="A7405" s="48" t="s">
        <v>40485</v>
      </c>
      <c r="B7405" s="48" t="s">
        <v>40486</v>
      </c>
      <c r="C7405" s="48" t="s">
        <v>9391</v>
      </c>
      <c r="D7405" s="49" t="s">
        <v>88</v>
      </c>
      <c r="E7405" s="1"/>
      <c r="F7405" s="1"/>
    </row>
    <row r="7406" spans="1:6" ht="12.75" customHeight="1" x14ac:dyDescent="0.25">
      <c r="A7406" s="48" t="s">
        <v>40487</v>
      </c>
      <c r="B7406" s="48" t="s">
        <v>40488</v>
      </c>
      <c r="C7406" s="48" t="s">
        <v>9391</v>
      </c>
      <c r="D7406" s="49" t="s">
        <v>3127</v>
      </c>
      <c r="E7406" s="1"/>
      <c r="F7406" s="1"/>
    </row>
    <row r="7407" spans="1:6" ht="12.75" customHeight="1" x14ac:dyDescent="0.25">
      <c r="A7407" s="48" t="s">
        <v>40489</v>
      </c>
      <c r="B7407" s="48" t="s">
        <v>40490</v>
      </c>
      <c r="C7407" s="48" t="s">
        <v>9391</v>
      </c>
      <c r="D7407" s="49" t="s">
        <v>742</v>
      </c>
      <c r="E7407" s="1"/>
      <c r="F7407" s="1"/>
    </row>
    <row r="7408" spans="1:6" ht="12.75" customHeight="1" x14ac:dyDescent="0.25">
      <c r="A7408" s="48" t="s">
        <v>40491</v>
      </c>
      <c r="B7408" s="48" t="s">
        <v>40492</v>
      </c>
      <c r="C7408" s="48" t="s">
        <v>9391</v>
      </c>
      <c r="D7408" s="49" t="s">
        <v>40493</v>
      </c>
      <c r="E7408" s="1"/>
      <c r="F7408" s="1"/>
    </row>
    <row r="7409" spans="1:6" ht="12.75" customHeight="1" x14ac:dyDescent="0.25">
      <c r="A7409" s="48" t="s">
        <v>40494</v>
      </c>
      <c r="B7409" s="48" t="s">
        <v>40495</v>
      </c>
      <c r="C7409" s="48" t="s">
        <v>9391</v>
      </c>
      <c r="D7409" s="49" t="s">
        <v>40496</v>
      </c>
      <c r="E7409" s="1"/>
      <c r="F7409" s="1"/>
    </row>
    <row r="7410" spans="1:6" ht="12.75" customHeight="1" x14ac:dyDescent="0.25">
      <c r="A7410" s="48" t="s">
        <v>40497</v>
      </c>
      <c r="B7410" s="48" t="s">
        <v>40498</v>
      </c>
      <c r="C7410" s="48" t="s">
        <v>9391</v>
      </c>
      <c r="D7410" s="49" t="s">
        <v>30443</v>
      </c>
      <c r="E7410" s="1"/>
      <c r="F7410" s="1"/>
    </row>
    <row r="7411" spans="1:6" ht="12.75" customHeight="1" x14ac:dyDescent="0.25">
      <c r="A7411" s="48" t="s">
        <v>40499</v>
      </c>
      <c r="B7411" s="48" t="s">
        <v>40500</v>
      </c>
      <c r="C7411" s="48" t="s">
        <v>9391</v>
      </c>
      <c r="D7411" s="49" t="s">
        <v>40501</v>
      </c>
      <c r="E7411" s="1"/>
      <c r="F7411" s="1"/>
    </row>
    <row r="7412" spans="1:6" ht="12.75" customHeight="1" x14ac:dyDescent="0.25">
      <c r="A7412" s="48" t="s">
        <v>40502</v>
      </c>
      <c r="B7412" s="48" t="s">
        <v>40503</v>
      </c>
      <c r="C7412" s="48" t="s">
        <v>9391</v>
      </c>
      <c r="D7412" s="49" t="s">
        <v>40504</v>
      </c>
      <c r="E7412" s="1"/>
      <c r="F7412" s="1"/>
    </row>
    <row r="7413" spans="1:6" ht="12.75" customHeight="1" x14ac:dyDescent="0.25">
      <c r="A7413" s="48" t="s">
        <v>40505</v>
      </c>
      <c r="B7413" s="48" t="s">
        <v>40506</v>
      </c>
      <c r="C7413" s="48" t="s">
        <v>9391</v>
      </c>
      <c r="D7413" s="49" t="s">
        <v>3127</v>
      </c>
      <c r="E7413" s="1"/>
      <c r="F7413" s="1"/>
    </row>
    <row r="7414" spans="1:6" ht="12.75" customHeight="1" x14ac:dyDescent="0.25">
      <c r="A7414" s="48" t="s">
        <v>40507</v>
      </c>
      <c r="B7414" s="48" t="s">
        <v>40508</v>
      </c>
      <c r="C7414" s="48" t="s">
        <v>9391</v>
      </c>
      <c r="D7414" s="49" t="s">
        <v>88</v>
      </c>
      <c r="E7414" s="1"/>
      <c r="F7414" s="1"/>
    </row>
    <row r="7415" spans="1:6" ht="12.75" customHeight="1" x14ac:dyDescent="0.25">
      <c r="A7415" s="48" t="s">
        <v>40509</v>
      </c>
      <c r="B7415" s="48" t="s">
        <v>40510</v>
      </c>
      <c r="C7415" s="48" t="s">
        <v>9391</v>
      </c>
      <c r="D7415" s="49" t="s">
        <v>8832</v>
      </c>
      <c r="E7415" s="1"/>
      <c r="F7415" s="1"/>
    </row>
    <row r="7416" spans="1:6" ht="12.75" customHeight="1" x14ac:dyDescent="0.25">
      <c r="A7416" s="48" t="s">
        <v>40511</v>
      </c>
      <c r="B7416" s="48" t="s">
        <v>40512</v>
      </c>
      <c r="C7416" s="48" t="s">
        <v>9391</v>
      </c>
      <c r="D7416" s="49" t="s">
        <v>3013</v>
      </c>
      <c r="E7416" s="1"/>
      <c r="F7416" s="1"/>
    </row>
    <row r="7417" spans="1:6" ht="12.75" customHeight="1" x14ac:dyDescent="0.25">
      <c r="A7417" s="48" t="s">
        <v>40513</v>
      </c>
      <c r="B7417" s="48" t="s">
        <v>40514</v>
      </c>
      <c r="C7417" s="48" t="s">
        <v>9391</v>
      </c>
      <c r="D7417" s="49" t="s">
        <v>22607</v>
      </c>
      <c r="E7417" s="1"/>
      <c r="F7417" s="1"/>
    </row>
    <row r="7418" spans="1:6" ht="12.75" customHeight="1" x14ac:dyDescent="0.25">
      <c r="A7418" s="48" t="s">
        <v>40515</v>
      </c>
      <c r="B7418" s="48" t="s">
        <v>40516</v>
      </c>
      <c r="C7418" s="48" t="s">
        <v>9391</v>
      </c>
      <c r="D7418" s="49" t="s">
        <v>40517</v>
      </c>
      <c r="E7418" s="1"/>
      <c r="F7418" s="1"/>
    </row>
    <row r="7419" spans="1:6" ht="12.75" customHeight="1" x14ac:dyDescent="0.25">
      <c r="A7419" s="48" t="s">
        <v>40518</v>
      </c>
      <c r="B7419" s="48" t="s">
        <v>40519</v>
      </c>
      <c r="C7419" s="48" t="s">
        <v>9391</v>
      </c>
      <c r="D7419" s="49" t="s">
        <v>40520</v>
      </c>
      <c r="E7419" s="1"/>
      <c r="F7419" s="1"/>
    </row>
    <row r="7420" spans="1:6" ht="12.75" customHeight="1" x14ac:dyDescent="0.25">
      <c r="A7420" s="48" t="s">
        <v>40521</v>
      </c>
      <c r="B7420" s="48" t="s">
        <v>40522</v>
      </c>
      <c r="C7420" s="48" t="s">
        <v>9391</v>
      </c>
      <c r="D7420" s="49" t="s">
        <v>23715</v>
      </c>
      <c r="E7420" s="1"/>
      <c r="F7420" s="1"/>
    </row>
    <row r="7421" spans="1:6" ht="12.75" customHeight="1" x14ac:dyDescent="0.25">
      <c r="A7421" s="48" t="s">
        <v>40523</v>
      </c>
      <c r="B7421" s="48" t="s">
        <v>40524</v>
      </c>
      <c r="C7421" s="48" t="s">
        <v>9391</v>
      </c>
      <c r="D7421" s="49" t="s">
        <v>40525</v>
      </c>
      <c r="E7421" s="1"/>
      <c r="F7421" s="1"/>
    </row>
    <row r="7422" spans="1:6" ht="12.75" customHeight="1" x14ac:dyDescent="0.25">
      <c r="A7422" s="48" t="s">
        <v>40526</v>
      </c>
      <c r="B7422" s="48" t="s">
        <v>40527</v>
      </c>
      <c r="C7422" s="48" t="s">
        <v>9391</v>
      </c>
      <c r="D7422" s="49" t="s">
        <v>34316</v>
      </c>
      <c r="E7422" s="1"/>
      <c r="F7422" s="1"/>
    </row>
    <row r="7423" spans="1:6" ht="12.75" customHeight="1" x14ac:dyDescent="0.25">
      <c r="A7423" s="48" t="s">
        <v>40528</v>
      </c>
      <c r="B7423" s="48" t="s">
        <v>40529</v>
      </c>
      <c r="C7423" s="48" t="s">
        <v>9391</v>
      </c>
      <c r="D7423" s="49" t="s">
        <v>88</v>
      </c>
      <c r="E7423" s="1"/>
      <c r="F7423" s="1"/>
    </row>
    <row r="7424" spans="1:6" ht="12.75" customHeight="1" x14ac:dyDescent="0.25">
      <c r="A7424" s="48" t="s">
        <v>40530</v>
      </c>
      <c r="B7424" s="48" t="s">
        <v>40531</v>
      </c>
      <c r="C7424" s="48" t="s">
        <v>9391</v>
      </c>
      <c r="D7424" s="49" t="s">
        <v>40532</v>
      </c>
      <c r="E7424" s="1"/>
      <c r="F7424" s="1"/>
    </row>
    <row r="7425" spans="1:6" ht="12.75" customHeight="1" x14ac:dyDescent="0.25">
      <c r="A7425" s="48" t="s">
        <v>40533</v>
      </c>
      <c r="B7425" s="48" t="s">
        <v>40534</v>
      </c>
      <c r="C7425" s="48" t="s">
        <v>9391</v>
      </c>
      <c r="D7425" s="49" t="s">
        <v>40493</v>
      </c>
      <c r="E7425" s="1"/>
      <c r="F7425" s="1"/>
    </row>
    <row r="7426" spans="1:6" ht="12.75" customHeight="1" x14ac:dyDescent="0.25">
      <c r="A7426" s="48" t="s">
        <v>40535</v>
      </c>
      <c r="B7426" s="48" t="s">
        <v>40536</v>
      </c>
      <c r="C7426" s="48" t="s">
        <v>9391</v>
      </c>
      <c r="D7426" s="49" t="s">
        <v>26837</v>
      </c>
      <c r="E7426" s="1"/>
      <c r="F7426" s="1"/>
    </row>
    <row r="7427" spans="1:6" ht="12.75" customHeight="1" x14ac:dyDescent="0.25">
      <c r="A7427" s="48" t="s">
        <v>40537</v>
      </c>
      <c r="B7427" s="48" t="s">
        <v>40538</v>
      </c>
      <c r="C7427" s="48" t="s">
        <v>9391</v>
      </c>
      <c r="D7427" s="49" t="s">
        <v>30648</v>
      </c>
      <c r="E7427" s="1"/>
      <c r="F7427" s="1"/>
    </row>
    <row r="7428" spans="1:6" ht="12.75" customHeight="1" x14ac:dyDescent="0.25">
      <c r="A7428" s="48" t="s">
        <v>40539</v>
      </c>
      <c r="B7428" s="48" t="s">
        <v>40540</v>
      </c>
      <c r="C7428" s="48" t="s">
        <v>9391</v>
      </c>
      <c r="D7428" s="49" t="s">
        <v>40541</v>
      </c>
      <c r="E7428" s="1"/>
      <c r="F7428" s="1"/>
    </row>
    <row r="7429" spans="1:6" ht="12.75" customHeight="1" x14ac:dyDescent="0.25">
      <c r="A7429" s="48" t="s">
        <v>40542</v>
      </c>
      <c r="B7429" s="48" t="s">
        <v>40543</v>
      </c>
      <c r="C7429" s="48" t="s">
        <v>9391</v>
      </c>
      <c r="D7429" s="49" t="s">
        <v>40544</v>
      </c>
      <c r="E7429" s="1"/>
      <c r="F7429" s="1"/>
    </row>
    <row r="7430" spans="1:6" ht="12.75" customHeight="1" x14ac:dyDescent="0.25">
      <c r="A7430" s="48" t="s">
        <v>40545</v>
      </c>
      <c r="B7430" s="48" t="s">
        <v>40546</v>
      </c>
      <c r="C7430" s="48" t="s">
        <v>9391</v>
      </c>
      <c r="D7430" s="49" t="s">
        <v>40547</v>
      </c>
      <c r="E7430" s="1"/>
      <c r="F7430" s="1"/>
    </row>
    <row r="7431" spans="1:6" ht="12.75" customHeight="1" x14ac:dyDescent="0.25">
      <c r="A7431" s="48" t="s">
        <v>40548</v>
      </c>
      <c r="B7431" s="48" t="s">
        <v>40549</v>
      </c>
      <c r="C7431" s="48" t="s">
        <v>9391</v>
      </c>
      <c r="D7431" s="49" t="s">
        <v>40550</v>
      </c>
      <c r="E7431" s="1"/>
      <c r="F7431" s="1"/>
    </row>
    <row r="7432" spans="1:6" ht="12.75" customHeight="1" x14ac:dyDescent="0.25">
      <c r="A7432" s="48" t="s">
        <v>40551</v>
      </c>
      <c r="B7432" s="48" t="s">
        <v>40552</v>
      </c>
      <c r="C7432" s="48" t="s">
        <v>9391</v>
      </c>
      <c r="D7432" s="49" t="s">
        <v>40553</v>
      </c>
      <c r="E7432" s="1"/>
      <c r="F7432" s="1"/>
    </row>
    <row r="7433" spans="1:6" ht="12.75" customHeight="1" x14ac:dyDescent="0.25">
      <c r="A7433" s="48" t="s">
        <v>40554</v>
      </c>
      <c r="B7433" s="48" t="s">
        <v>40555</v>
      </c>
      <c r="C7433" s="48" t="s">
        <v>9391</v>
      </c>
      <c r="D7433" s="49" t="s">
        <v>40556</v>
      </c>
      <c r="E7433" s="1"/>
      <c r="F7433" s="1"/>
    </row>
    <row r="7434" spans="1:6" ht="12.75" customHeight="1" x14ac:dyDescent="0.25">
      <c r="A7434" s="48" t="s">
        <v>40557</v>
      </c>
      <c r="B7434" s="48" t="s">
        <v>40558</v>
      </c>
      <c r="C7434" s="48" t="s">
        <v>9391</v>
      </c>
      <c r="D7434" s="49" t="s">
        <v>2163</v>
      </c>
      <c r="E7434" s="1"/>
      <c r="F7434" s="1"/>
    </row>
    <row r="7435" spans="1:6" ht="12.75" customHeight="1" x14ac:dyDescent="0.25">
      <c r="A7435" s="48" t="s">
        <v>40559</v>
      </c>
      <c r="B7435" s="48" t="s">
        <v>40560</v>
      </c>
      <c r="C7435" s="48" t="s">
        <v>9391</v>
      </c>
      <c r="D7435" s="49" t="s">
        <v>23655</v>
      </c>
      <c r="E7435" s="1"/>
      <c r="F7435" s="1"/>
    </row>
    <row r="7436" spans="1:6" ht="12.75" customHeight="1" x14ac:dyDescent="0.25">
      <c r="A7436" s="48" t="s">
        <v>40561</v>
      </c>
      <c r="B7436" s="48" t="s">
        <v>40562</v>
      </c>
      <c r="C7436" s="48" t="s">
        <v>9391</v>
      </c>
      <c r="D7436" s="49" t="s">
        <v>5205</v>
      </c>
      <c r="E7436" s="1"/>
      <c r="F7436" s="1"/>
    </row>
    <row r="7437" spans="1:6" ht="12.75" customHeight="1" x14ac:dyDescent="0.25">
      <c r="A7437" s="48" t="s">
        <v>40563</v>
      </c>
      <c r="B7437" s="48" t="s">
        <v>40564</v>
      </c>
      <c r="C7437" s="48" t="s">
        <v>9391</v>
      </c>
      <c r="D7437" s="49" t="s">
        <v>40565</v>
      </c>
      <c r="E7437" s="1"/>
      <c r="F7437" s="1"/>
    </row>
    <row r="7438" spans="1:6" ht="12.75" customHeight="1" x14ac:dyDescent="0.25">
      <c r="A7438" s="48" t="s">
        <v>40566</v>
      </c>
      <c r="B7438" s="48" t="s">
        <v>40567</v>
      </c>
      <c r="C7438" s="48" t="s">
        <v>9391</v>
      </c>
      <c r="D7438" s="49" t="s">
        <v>40568</v>
      </c>
      <c r="E7438" s="1"/>
      <c r="F7438" s="1"/>
    </row>
    <row r="7439" spans="1:6" ht="12.75" customHeight="1" x14ac:dyDescent="0.25">
      <c r="A7439" s="48" t="s">
        <v>40569</v>
      </c>
      <c r="B7439" s="48" t="s">
        <v>40570</v>
      </c>
      <c r="C7439" s="48" t="s">
        <v>9391</v>
      </c>
      <c r="D7439" s="49" t="s">
        <v>23989</v>
      </c>
      <c r="E7439" s="1"/>
      <c r="F7439" s="1"/>
    </row>
    <row r="7440" spans="1:6" ht="12.75" customHeight="1" x14ac:dyDescent="0.25">
      <c r="A7440" s="48" t="s">
        <v>40571</v>
      </c>
      <c r="B7440" s="48" t="s">
        <v>40572</v>
      </c>
      <c r="C7440" s="48" t="s">
        <v>9391</v>
      </c>
      <c r="D7440" s="49" t="s">
        <v>40573</v>
      </c>
      <c r="E7440" s="1"/>
      <c r="F7440" s="1"/>
    </row>
    <row r="7441" spans="1:6" ht="12.75" customHeight="1" x14ac:dyDescent="0.25">
      <c r="A7441" s="48" t="s">
        <v>40574</v>
      </c>
      <c r="B7441" s="48" t="s">
        <v>40575</v>
      </c>
      <c r="C7441" s="48" t="s">
        <v>9391</v>
      </c>
      <c r="D7441" s="49" t="s">
        <v>40576</v>
      </c>
      <c r="E7441" s="1"/>
      <c r="F7441" s="1"/>
    </row>
    <row r="7442" spans="1:6" ht="12.75" customHeight="1" x14ac:dyDescent="0.25">
      <c r="A7442" s="48" t="s">
        <v>40577</v>
      </c>
      <c r="B7442" s="48" t="s">
        <v>40578</v>
      </c>
      <c r="C7442" s="48" t="s">
        <v>9391</v>
      </c>
      <c r="D7442" s="49" t="s">
        <v>23406</v>
      </c>
      <c r="E7442" s="1"/>
      <c r="F7442" s="1"/>
    </row>
    <row r="7443" spans="1:6" ht="12.75" customHeight="1" x14ac:dyDescent="0.25">
      <c r="A7443" s="48" t="s">
        <v>40579</v>
      </c>
      <c r="B7443" s="48" t="s">
        <v>40580</v>
      </c>
      <c r="C7443" s="48" t="s">
        <v>9391</v>
      </c>
      <c r="D7443" s="49" t="s">
        <v>40581</v>
      </c>
      <c r="E7443" s="1"/>
      <c r="F7443" s="1"/>
    </row>
    <row r="7444" spans="1:6" ht="12.75" customHeight="1" x14ac:dyDescent="0.25">
      <c r="A7444" s="48" t="s">
        <v>40582</v>
      </c>
      <c r="B7444" s="48" t="s">
        <v>40583</v>
      </c>
      <c r="C7444" s="48" t="s">
        <v>9391</v>
      </c>
      <c r="D7444" s="49" t="s">
        <v>40584</v>
      </c>
      <c r="E7444" s="1"/>
      <c r="F7444" s="1"/>
    </row>
    <row r="7445" spans="1:6" ht="12.75" customHeight="1" x14ac:dyDescent="0.25">
      <c r="A7445" s="48" t="s">
        <v>40585</v>
      </c>
      <c r="B7445" s="48" t="s">
        <v>40586</v>
      </c>
      <c r="C7445" s="48" t="s">
        <v>9391</v>
      </c>
      <c r="D7445" s="49" t="s">
        <v>40587</v>
      </c>
      <c r="E7445" s="1"/>
      <c r="F7445" s="1"/>
    </row>
    <row r="7446" spans="1:6" ht="12.75" customHeight="1" x14ac:dyDescent="0.25">
      <c r="A7446" s="48" t="s">
        <v>40588</v>
      </c>
      <c r="B7446" s="48" t="s">
        <v>40589</v>
      </c>
      <c r="C7446" s="48" t="s">
        <v>9391</v>
      </c>
      <c r="D7446" s="49" t="s">
        <v>411</v>
      </c>
      <c r="E7446" s="1"/>
      <c r="F7446" s="1"/>
    </row>
    <row r="7447" spans="1:6" ht="12.75" customHeight="1" x14ac:dyDescent="0.25">
      <c r="A7447" s="48" t="s">
        <v>40590</v>
      </c>
      <c r="B7447" s="48" t="s">
        <v>40591</v>
      </c>
      <c r="C7447" s="48" t="s">
        <v>9391</v>
      </c>
      <c r="D7447" s="49" t="s">
        <v>40592</v>
      </c>
      <c r="E7447" s="1"/>
      <c r="F7447" s="1"/>
    </row>
    <row r="7448" spans="1:6" ht="12.75" customHeight="1" x14ac:dyDescent="0.25">
      <c r="A7448" s="48" t="s">
        <v>40593</v>
      </c>
      <c r="B7448" s="48" t="s">
        <v>40594</v>
      </c>
      <c r="C7448" s="48" t="s">
        <v>9391</v>
      </c>
      <c r="D7448" s="49" t="s">
        <v>40595</v>
      </c>
      <c r="E7448" s="1"/>
      <c r="F7448" s="1"/>
    </row>
    <row r="7449" spans="1:6" ht="12.75" customHeight="1" x14ac:dyDescent="0.25">
      <c r="A7449" s="48" t="s">
        <v>40596</v>
      </c>
      <c r="B7449" s="48" t="s">
        <v>40597</v>
      </c>
      <c r="C7449" s="48" t="s">
        <v>9391</v>
      </c>
      <c r="D7449" s="49" t="s">
        <v>7410</v>
      </c>
      <c r="E7449" s="1"/>
      <c r="F7449" s="1"/>
    </row>
    <row r="7450" spans="1:6" ht="12.75" customHeight="1" x14ac:dyDescent="0.25">
      <c r="A7450" s="48" t="s">
        <v>40598</v>
      </c>
      <c r="B7450" s="48" t="s">
        <v>40599</v>
      </c>
      <c r="C7450" s="48" t="s">
        <v>9391</v>
      </c>
      <c r="D7450" s="49" t="s">
        <v>3998</v>
      </c>
      <c r="E7450" s="1"/>
      <c r="F7450" s="1"/>
    </row>
    <row r="7451" spans="1:6" ht="12.75" customHeight="1" x14ac:dyDescent="0.25">
      <c r="A7451" s="48" t="s">
        <v>40600</v>
      </c>
      <c r="B7451" s="48" t="s">
        <v>40601</v>
      </c>
      <c r="C7451" s="48" t="s">
        <v>9391</v>
      </c>
      <c r="D7451" s="49" t="s">
        <v>40595</v>
      </c>
      <c r="E7451" s="1"/>
      <c r="F7451" s="1"/>
    </row>
    <row r="7452" spans="1:6" ht="12.75" customHeight="1" x14ac:dyDescent="0.25">
      <c r="A7452" s="48" t="s">
        <v>40602</v>
      </c>
      <c r="B7452" s="48" t="s">
        <v>40603</v>
      </c>
      <c r="C7452" s="48" t="s">
        <v>9391</v>
      </c>
      <c r="D7452" s="49" t="s">
        <v>40604</v>
      </c>
      <c r="E7452" s="1"/>
      <c r="F7452" s="1"/>
    </row>
    <row r="7453" spans="1:6" ht="12.75" customHeight="1" x14ac:dyDescent="0.25">
      <c r="A7453" s="48" t="s">
        <v>40605</v>
      </c>
      <c r="B7453" s="48" t="s">
        <v>40606</v>
      </c>
      <c r="C7453" s="48" t="s">
        <v>9391</v>
      </c>
      <c r="D7453" s="49" t="s">
        <v>40607</v>
      </c>
      <c r="E7453" s="1"/>
      <c r="F7453" s="1"/>
    </row>
    <row r="7454" spans="1:6" ht="12.75" customHeight="1" x14ac:dyDescent="0.25">
      <c r="A7454" s="48" t="s">
        <v>40608</v>
      </c>
      <c r="B7454" s="48" t="s">
        <v>40609</v>
      </c>
      <c r="C7454" s="48" t="s">
        <v>9391</v>
      </c>
      <c r="D7454" s="49" t="s">
        <v>40610</v>
      </c>
      <c r="E7454" s="1"/>
      <c r="F7454" s="1"/>
    </row>
    <row r="7455" spans="1:6" ht="12.75" customHeight="1" x14ac:dyDescent="0.25">
      <c r="A7455" s="48" t="s">
        <v>40611</v>
      </c>
      <c r="B7455" s="48" t="s">
        <v>40612</v>
      </c>
      <c r="C7455" s="48" t="s">
        <v>9391</v>
      </c>
      <c r="D7455" s="49" t="s">
        <v>40613</v>
      </c>
      <c r="E7455" s="1"/>
      <c r="F7455" s="1"/>
    </row>
    <row r="7456" spans="1:6" ht="12.75" customHeight="1" x14ac:dyDescent="0.25">
      <c r="A7456" s="48" t="s">
        <v>40614</v>
      </c>
      <c r="B7456" s="48" t="s">
        <v>40615</v>
      </c>
      <c r="C7456" s="48" t="s">
        <v>9391</v>
      </c>
      <c r="D7456" s="49" t="s">
        <v>40616</v>
      </c>
      <c r="E7456" s="1"/>
      <c r="F7456" s="1"/>
    </row>
    <row r="7457" spans="1:6" ht="12.75" customHeight="1" x14ac:dyDescent="0.25">
      <c r="A7457" s="48" t="s">
        <v>40617</v>
      </c>
      <c r="B7457" s="48" t="s">
        <v>40618</v>
      </c>
      <c r="C7457" s="48" t="s">
        <v>9391</v>
      </c>
      <c r="D7457" s="49" t="s">
        <v>40619</v>
      </c>
      <c r="E7457" s="1"/>
      <c r="F7457" s="1"/>
    </row>
    <row r="7458" spans="1:6" ht="12.75" customHeight="1" x14ac:dyDescent="0.25">
      <c r="A7458" s="48" t="s">
        <v>40620</v>
      </c>
      <c r="B7458" s="48" t="s">
        <v>40621</v>
      </c>
      <c r="C7458" s="48" t="s">
        <v>9391</v>
      </c>
      <c r="D7458" s="49" t="s">
        <v>8529</v>
      </c>
      <c r="E7458" s="1"/>
      <c r="F7458" s="1"/>
    </row>
    <row r="7459" spans="1:6" ht="12.75" customHeight="1" x14ac:dyDescent="0.25">
      <c r="A7459" s="48" t="s">
        <v>40622</v>
      </c>
      <c r="B7459" s="48" t="s">
        <v>40623</v>
      </c>
      <c r="C7459" s="48" t="s">
        <v>9391</v>
      </c>
      <c r="D7459" s="49" t="s">
        <v>8529</v>
      </c>
      <c r="E7459" s="1"/>
      <c r="F7459" s="1"/>
    </row>
    <row r="7460" spans="1:6" ht="12.75" customHeight="1" x14ac:dyDescent="0.25">
      <c r="A7460" s="48" t="s">
        <v>40624</v>
      </c>
      <c r="B7460" s="48" t="s">
        <v>40625</v>
      </c>
      <c r="C7460" s="48" t="s">
        <v>9391</v>
      </c>
      <c r="D7460" s="49" t="s">
        <v>40595</v>
      </c>
      <c r="E7460" s="1"/>
      <c r="F7460" s="1"/>
    </row>
    <row r="7461" spans="1:6" ht="12.75" customHeight="1" x14ac:dyDescent="0.25">
      <c r="A7461" s="48" t="s">
        <v>40626</v>
      </c>
      <c r="B7461" s="48" t="s">
        <v>40627</v>
      </c>
      <c r="C7461" s="48" t="s">
        <v>9391</v>
      </c>
      <c r="D7461" s="49" t="s">
        <v>40595</v>
      </c>
      <c r="E7461" s="1"/>
      <c r="F7461" s="1"/>
    </row>
    <row r="7462" spans="1:6" ht="12.75" customHeight="1" x14ac:dyDescent="0.25">
      <c r="A7462" s="48" t="s">
        <v>40628</v>
      </c>
      <c r="B7462" s="48" t="s">
        <v>40629</v>
      </c>
      <c r="C7462" s="48" t="s">
        <v>9391</v>
      </c>
      <c r="D7462" s="49" t="s">
        <v>5690</v>
      </c>
      <c r="E7462" s="1"/>
      <c r="F7462" s="1"/>
    </row>
    <row r="7463" spans="1:6" ht="12.75" customHeight="1" x14ac:dyDescent="0.25">
      <c r="A7463" s="48" t="s">
        <v>40630</v>
      </c>
      <c r="B7463" s="48" t="s">
        <v>40631</v>
      </c>
      <c r="C7463" s="48" t="s">
        <v>9391</v>
      </c>
      <c r="D7463" s="49" t="s">
        <v>8529</v>
      </c>
      <c r="E7463" s="1"/>
      <c r="F7463" s="1"/>
    </row>
    <row r="7464" spans="1:6" ht="12.75" customHeight="1" x14ac:dyDescent="0.25">
      <c r="A7464" s="48" t="s">
        <v>40632</v>
      </c>
      <c r="B7464" s="48" t="s">
        <v>40633</v>
      </c>
      <c r="C7464" s="48" t="s">
        <v>9391</v>
      </c>
      <c r="D7464" s="49" t="s">
        <v>8052</v>
      </c>
      <c r="E7464" s="1"/>
      <c r="F7464" s="1"/>
    </row>
    <row r="7465" spans="1:6" ht="12.75" customHeight="1" x14ac:dyDescent="0.25">
      <c r="A7465" s="48" t="s">
        <v>40634</v>
      </c>
      <c r="B7465" s="48" t="s">
        <v>40635</v>
      </c>
      <c r="C7465" s="48" t="s">
        <v>9391</v>
      </c>
      <c r="D7465" s="49" t="s">
        <v>40556</v>
      </c>
      <c r="E7465" s="1"/>
      <c r="F7465" s="1"/>
    </row>
    <row r="7466" spans="1:6" ht="12.75" customHeight="1" x14ac:dyDescent="0.25">
      <c r="A7466" s="48" t="s">
        <v>40636</v>
      </c>
      <c r="B7466" s="48" t="s">
        <v>40637</v>
      </c>
      <c r="C7466" s="48" t="s">
        <v>9391</v>
      </c>
      <c r="D7466" s="49" t="s">
        <v>40638</v>
      </c>
      <c r="E7466" s="1"/>
      <c r="F7466" s="1"/>
    </row>
    <row r="7467" spans="1:6" ht="12.75" customHeight="1" x14ac:dyDescent="0.25">
      <c r="A7467" s="48" t="s">
        <v>40639</v>
      </c>
      <c r="B7467" s="48" t="s">
        <v>40640</v>
      </c>
      <c r="C7467" s="48" t="s">
        <v>9391</v>
      </c>
      <c r="D7467" s="49" t="s">
        <v>40641</v>
      </c>
      <c r="E7467" s="1"/>
      <c r="F7467" s="1"/>
    </row>
    <row r="7468" spans="1:6" ht="12.75" customHeight="1" x14ac:dyDescent="0.25">
      <c r="A7468" s="48" t="s">
        <v>40642</v>
      </c>
      <c r="B7468" s="48" t="s">
        <v>40643</v>
      </c>
      <c r="C7468" s="48" t="s">
        <v>9391</v>
      </c>
      <c r="D7468" s="49" t="s">
        <v>40638</v>
      </c>
      <c r="E7468" s="1"/>
      <c r="F7468" s="1"/>
    </row>
    <row r="7469" spans="1:6" ht="12.75" customHeight="1" x14ac:dyDescent="0.25">
      <c r="A7469" s="48" t="s">
        <v>40644</v>
      </c>
      <c r="B7469" s="48" t="s">
        <v>40645</v>
      </c>
      <c r="C7469" s="48" t="s">
        <v>9391</v>
      </c>
      <c r="D7469" s="49" t="s">
        <v>40646</v>
      </c>
      <c r="E7469" s="1"/>
      <c r="F7469" s="1"/>
    </row>
    <row r="7470" spans="1:6" ht="12.75" customHeight="1" x14ac:dyDescent="0.25">
      <c r="A7470" s="48" t="s">
        <v>40647</v>
      </c>
      <c r="B7470" s="48" t="s">
        <v>40648</v>
      </c>
      <c r="C7470" s="48" t="s">
        <v>9391</v>
      </c>
      <c r="D7470" s="49" t="s">
        <v>40493</v>
      </c>
      <c r="E7470" s="1"/>
      <c r="F7470" s="1"/>
    </row>
    <row r="7471" spans="1:6" ht="12.75" customHeight="1" x14ac:dyDescent="0.25">
      <c r="A7471" s="48" t="s">
        <v>40649</v>
      </c>
      <c r="B7471" s="48" t="s">
        <v>40650</v>
      </c>
      <c r="C7471" s="48" t="s">
        <v>9391</v>
      </c>
      <c r="D7471" s="49" t="s">
        <v>31413</v>
      </c>
      <c r="E7471" s="1"/>
      <c r="F7471" s="1"/>
    </row>
    <row r="7472" spans="1:6" ht="12.75" customHeight="1" x14ac:dyDescent="0.25">
      <c r="A7472" s="48" t="s">
        <v>40651</v>
      </c>
      <c r="B7472" s="48" t="s">
        <v>40652</v>
      </c>
      <c r="C7472" s="48" t="s">
        <v>9391</v>
      </c>
      <c r="D7472" s="49" t="s">
        <v>40493</v>
      </c>
      <c r="E7472" s="1"/>
      <c r="F7472" s="1"/>
    </row>
    <row r="7473" spans="1:6" ht="12.75" customHeight="1" x14ac:dyDescent="0.25">
      <c r="A7473" s="48" t="s">
        <v>40653</v>
      </c>
      <c r="B7473" s="48" t="s">
        <v>40654</v>
      </c>
      <c r="C7473" s="48" t="s">
        <v>9391</v>
      </c>
      <c r="D7473" s="49" t="s">
        <v>40655</v>
      </c>
      <c r="E7473" s="1"/>
      <c r="F7473" s="1"/>
    </row>
    <row r="7474" spans="1:6" ht="12.75" customHeight="1" x14ac:dyDescent="0.25">
      <c r="A7474" s="48" t="s">
        <v>40656</v>
      </c>
      <c r="B7474" s="48" t="s">
        <v>40657</v>
      </c>
      <c r="C7474" s="48" t="s">
        <v>9391</v>
      </c>
      <c r="D7474" s="49" t="s">
        <v>40493</v>
      </c>
      <c r="E7474" s="1"/>
      <c r="F7474" s="1"/>
    </row>
    <row r="7475" spans="1:6" ht="12.75" customHeight="1" x14ac:dyDescent="0.25">
      <c r="A7475" s="48" t="s">
        <v>40658</v>
      </c>
      <c r="B7475" s="48" t="s">
        <v>40659</v>
      </c>
      <c r="C7475" s="48" t="s">
        <v>9391</v>
      </c>
      <c r="D7475" s="49" t="s">
        <v>242</v>
      </c>
      <c r="E7475" s="1"/>
      <c r="F7475" s="1"/>
    </row>
    <row r="7476" spans="1:6" ht="12.75" customHeight="1" x14ac:dyDescent="0.25">
      <c r="A7476" s="48" t="s">
        <v>40660</v>
      </c>
      <c r="B7476" s="48" t="s">
        <v>40661</v>
      </c>
      <c r="C7476" s="48" t="s">
        <v>9391</v>
      </c>
      <c r="D7476" s="49" t="s">
        <v>28429</v>
      </c>
      <c r="E7476" s="1"/>
      <c r="F7476" s="1"/>
    </row>
    <row r="7477" spans="1:6" ht="12.75" customHeight="1" x14ac:dyDescent="0.25">
      <c r="A7477" s="48" t="s">
        <v>40662</v>
      </c>
      <c r="B7477" s="48" t="s">
        <v>40663</v>
      </c>
      <c r="C7477" s="48" t="s">
        <v>9391</v>
      </c>
      <c r="D7477" s="49" t="s">
        <v>20969</v>
      </c>
      <c r="E7477" s="1"/>
      <c r="F7477" s="1"/>
    </row>
    <row r="7478" spans="1:6" ht="12.75" customHeight="1" x14ac:dyDescent="0.25">
      <c r="A7478" s="48" t="s">
        <v>40664</v>
      </c>
      <c r="B7478" s="48" t="s">
        <v>40665</v>
      </c>
      <c r="C7478" s="48" t="s">
        <v>9391</v>
      </c>
      <c r="D7478" s="49" t="s">
        <v>7808</v>
      </c>
      <c r="E7478" s="1"/>
      <c r="F7478" s="1"/>
    </row>
    <row r="7479" spans="1:6" ht="12.75" customHeight="1" x14ac:dyDescent="0.25">
      <c r="A7479" s="48" t="s">
        <v>40666</v>
      </c>
      <c r="B7479" s="48" t="s">
        <v>40667</v>
      </c>
      <c r="C7479" s="48" t="s">
        <v>9391</v>
      </c>
      <c r="D7479" s="49" t="s">
        <v>2417</v>
      </c>
      <c r="E7479" s="1"/>
      <c r="F7479" s="1"/>
    </row>
    <row r="7480" spans="1:6" ht="12.75" customHeight="1" x14ac:dyDescent="0.25">
      <c r="A7480" s="48" t="s">
        <v>40668</v>
      </c>
      <c r="B7480" s="48" t="s">
        <v>18409</v>
      </c>
      <c r="C7480" s="48" t="s">
        <v>9391</v>
      </c>
      <c r="D7480" s="49" t="s">
        <v>40669</v>
      </c>
      <c r="E7480" s="1"/>
      <c r="F7480" s="1"/>
    </row>
    <row r="7481" spans="1:6" ht="12.75" customHeight="1" x14ac:dyDescent="0.25">
      <c r="A7481" s="48" t="s">
        <v>40670</v>
      </c>
      <c r="B7481" s="48" t="s">
        <v>18416</v>
      </c>
      <c r="C7481" s="48" t="s">
        <v>9391</v>
      </c>
      <c r="D7481" s="49" t="s">
        <v>40671</v>
      </c>
      <c r="E7481" s="1"/>
      <c r="F7481" s="1"/>
    </row>
    <row r="7482" spans="1:6" ht="12.75" customHeight="1" x14ac:dyDescent="0.25">
      <c r="A7482" s="48" t="s">
        <v>40672</v>
      </c>
      <c r="B7482" s="48" t="s">
        <v>40673</v>
      </c>
      <c r="C7482" s="48" t="s">
        <v>9391</v>
      </c>
      <c r="D7482" s="49" t="s">
        <v>40674</v>
      </c>
      <c r="E7482" s="1"/>
      <c r="F7482" s="1"/>
    </row>
    <row r="7483" spans="1:6" ht="12.75" customHeight="1" x14ac:dyDescent="0.25">
      <c r="A7483" s="48" t="s">
        <v>40675</v>
      </c>
      <c r="B7483" s="48" t="s">
        <v>39968</v>
      </c>
      <c r="C7483" s="48" t="s">
        <v>9391</v>
      </c>
      <c r="D7483" s="49" t="s">
        <v>40676</v>
      </c>
      <c r="E7483" s="1"/>
      <c r="F7483" s="1"/>
    </row>
    <row r="7484" spans="1:6" ht="12.75" customHeight="1" x14ac:dyDescent="0.25">
      <c r="A7484" s="48" t="s">
        <v>40677</v>
      </c>
      <c r="B7484" s="48" t="s">
        <v>18418</v>
      </c>
      <c r="C7484" s="48" t="s">
        <v>9391</v>
      </c>
      <c r="D7484" s="49" t="s">
        <v>40678</v>
      </c>
      <c r="E7484" s="1"/>
      <c r="F7484" s="1"/>
    </row>
    <row r="7485" spans="1:6" ht="12.75" customHeight="1" x14ac:dyDescent="0.25">
      <c r="A7485" s="48" t="s">
        <v>40679</v>
      </c>
      <c r="B7485" s="48" t="s">
        <v>40680</v>
      </c>
      <c r="C7485" s="48" t="s">
        <v>9391</v>
      </c>
      <c r="D7485" s="49" t="s">
        <v>40669</v>
      </c>
      <c r="E7485" s="1"/>
      <c r="F7485" s="1"/>
    </row>
    <row r="7486" spans="1:6" ht="12.75" customHeight="1" x14ac:dyDescent="0.25">
      <c r="A7486" s="48" t="s">
        <v>40681</v>
      </c>
      <c r="B7486" s="48" t="s">
        <v>18422</v>
      </c>
      <c r="C7486" s="48" t="s">
        <v>9391</v>
      </c>
      <c r="D7486" s="49" t="s">
        <v>40682</v>
      </c>
      <c r="E7486" s="1"/>
      <c r="F7486" s="1"/>
    </row>
    <row r="7487" spans="1:6" ht="12.75" customHeight="1" x14ac:dyDescent="0.25">
      <c r="A7487" s="48" t="s">
        <v>40683</v>
      </c>
      <c r="B7487" s="48" t="s">
        <v>18430</v>
      </c>
      <c r="C7487" s="48" t="s">
        <v>9391</v>
      </c>
      <c r="D7487" s="49" t="s">
        <v>40684</v>
      </c>
      <c r="E7487" s="1"/>
      <c r="F7487" s="1"/>
    </row>
    <row r="7488" spans="1:6" ht="12.75" customHeight="1" x14ac:dyDescent="0.25">
      <c r="A7488" s="48" t="s">
        <v>40685</v>
      </c>
      <c r="B7488" s="48" t="s">
        <v>40686</v>
      </c>
      <c r="C7488" s="48" t="s">
        <v>9391</v>
      </c>
      <c r="D7488" s="49" t="s">
        <v>40687</v>
      </c>
      <c r="E7488" s="1"/>
      <c r="F7488" s="1"/>
    </row>
    <row r="7489" spans="1:6" ht="12.75" customHeight="1" x14ac:dyDescent="0.25">
      <c r="A7489" s="48" t="s">
        <v>40688</v>
      </c>
      <c r="B7489" s="48" t="s">
        <v>40449</v>
      </c>
      <c r="C7489" s="48" t="s">
        <v>9391</v>
      </c>
      <c r="D7489" s="49" t="s">
        <v>40689</v>
      </c>
      <c r="E7489" s="1"/>
      <c r="F7489" s="1"/>
    </row>
    <row r="7490" spans="1:6" ht="12.75" customHeight="1" x14ac:dyDescent="0.25">
      <c r="A7490" s="48" t="s">
        <v>40690</v>
      </c>
      <c r="B7490" s="48" t="s">
        <v>39980</v>
      </c>
      <c r="C7490" s="48" t="s">
        <v>9391</v>
      </c>
      <c r="D7490" s="49" t="s">
        <v>40691</v>
      </c>
      <c r="E7490" s="1"/>
      <c r="F7490" s="1"/>
    </row>
    <row r="7491" spans="1:6" ht="12.75" customHeight="1" x14ac:dyDescent="0.25">
      <c r="A7491" s="48" t="s">
        <v>40692</v>
      </c>
      <c r="B7491" s="48" t="s">
        <v>40693</v>
      </c>
      <c r="C7491" s="48" t="s">
        <v>9391</v>
      </c>
      <c r="D7491" s="49" t="s">
        <v>40694</v>
      </c>
      <c r="E7491" s="1"/>
      <c r="F7491" s="1"/>
    </row>
    <row r="7492" spans="1:6" ht="12.75" customHeight="1" x14ac:dyDescent="0.25">
      <c r="A7492" s="48" t="s">
        <v>40695</v>
      </c>
      <c r="B7492" s="48" t="s">
        <v>39985</v>
      </c>
      <c r="C7492" s="48" t="s">
        <v>9391</v>
      </c>
      <c r="D7492" s="49" t="s">
        <v>40674</v>
      </c>
      <c r="E7492" s="1"/>
      <c r="F7492" s="1"/>
    </row>
    <row r="7493" spans="1:6" ht="12.75" customHeight="1" x14ac:dyDescent="0.25">
      <c r="A7493" s="48" t="s">
        <v>40696</v>
      </c>
      <c r="B7493" s="48" t="s">
        <v>40697</v>
      </c>
      <c r="C7493" s="48" t="s">
        <v>9391</v>
      </c>
      <c r="D7493" s="49" t="s">
        <v>40698</v>
      </c>
      <c r="E7493" s="1"/>
      <c r="F7493" s="1"/>
    </row>
    <row r="7494" spans="1:6" ht="12.75" customHeight="1" x14ac:dyDescent="0.25">
      <c r="A7494" s="48" t="s">
        <v>40699</v>
      </c>
      <c r="B7494" s="48" t="s">
        <v>39989</v>
      </c>
      <c r="C7494" s="48" t="s">
        <v>9391</v>
      </c>
      <c r="D7494" s="49" t="s">
        <v>40700</v>
      </c>
      <c r="E7494" s="1"/>
      <c r="F7494" s="1"/>
    </row>
    <row r="7495" spans="1:6" ht="12.75" customHeight="1" x14ac:dyDescent="0.25">
      <c r="A7495" s="48" t="s">
        <v>40701</v>
      </c>
      <c r="B7495" s="48" t="s">
        <v>18434</v>
      </c>
      <c r="C7495" s="48" t="s">
        <v>9391</v>
      </c>
      <c r="D7495" s="49" t="s">
        <v>40702</v>
      </c>
      <c r="E7495" s="1"/>
      <c r="F7495" s="1"/>
    </row>
    <row r="7496" spans="1:6" ht="12.75" customHeight="1" x14ac:dyDescent="0.25">
      <c r="A7496" s="48" t="s">
        <v>40703</v>
      </c>
      <c r="B7496" s="48" t="s">
        <v>40704</v>
      </c>
      <c r="C7496" s="48" t="s">
        <v>9391</v>
      </c>
      <c r="D7496" s="49" t="s">
        <v>40705</v>
      </c>
      <c r="E7496" s="1"/>
      <c r="F7496" s="1"/>
    </row>
    <row r="7497" spans="1:6" ht="12.75" customHeight="1" x14ac:dyDescent="0.25">
      <c r="A7497" s="48" t="s">
        <v>40706</v>
      </c>
      <c r="B7497" s="48" t="s">
        <v>40707</v>
      </c>
      <c r="C7497" s="48" t="s">
        <v>9391</v>
      </c>
      <c r="D7497" s="49" t="s">
        <v>40708</v>
      </c>
      <c r="E7497" s="1"/>
      <c r="F7497" s="1"/>
    </row>
    <row r="7498" spans="1:6" ht="12.75" customHeight="1" x14ac:dyDescent="0.25">
      <c r="A7498" s="48" t="s">
        <v>40709</v>
      </c>
      <c r="B7498" s="48" t="s">
        <v>40710</v>
      </c>
      <c r="C7498" s="48" t="s">
        <v>9391</v>
      </c>
      <c r="D7498" s="49" t="s">
        <v>40711</v>
      </c>
      <c r="E7498" s="1"/>
      <c r="F7498" s="1"/>
    </row>
    <row r="7499" spans="1:6" ht="12.75" customHeight="1" x14ac:dyDescent="0.25">
      <c r="A7499" s="48" t="s">
        <v>40712</v>
      </c>
      <c r="B7499" s="48" t="s">
        <v>18440</v>
      </c>
      <c r="C7499" s="48" t="s">
        <v>9391</v>
      </c>
      <c r="D7499" s="49" t="s">
        <v>40713</v>
      </c>
      <c r="E7499" s="1"/>
      <c r="F7499" s="1"/>
    </row>
    <row r="7500" spans="1:6" ht="12.75" customHeight="1" x14ac:dyDescent="0.25">
      <c r="A7500" s="48" t="s">
        <v>40714</v>
      </c>
      <c r="B7500" s="48" t="s">
        <v>40715</v>
      </c>
      <c r="C7500" s="48" t="s">
        <v>9391</v>
      </c>
      <c r="D7500" s="49" t="s">
        <v>40716</v>
      </c>
      <c r="E7500" s="1"/>
      <c r="F7500" s="1"/>
    </row>
    <row r="7501" spans="1:6" ht="12.75" customHeight="1" x14ac:dyDescent="0.25">
      <c r="A7501" s="48" t="s">
        <v>40717</v>
      </c>
      <c r="B7501" s="48" t="s">
        <v>40718</v>
      </c>
      <c r="C7501" s="48" t="s">
        <v>9391</v>
      </c>
      <c r="D7501" s="49" t="s">
        <v>40719</v>
      </c>
      <c r="E7501" s="1"/>
      <c r="F7501" s="1"/>
    </row>
    <row r="7502" spans="1:6" ht="12.75" customHeight="1" x14ac:dyDescent="0.25">
      <c r="A7502" s="48" t="s">
        <v>40720</v>
      </c>
      <c r="B7502" s="48" t="s">
        <v>40005</v>
      </c>
      <c r="C7502" s="48" t="s">
        <v>9391</v>
      </c>
      <c r="D7502" s="49" t="s">
        <v>40721</v>
      </c>
      <c r="E7502" s="1"/>
      <c r="F7502" s="1"/>
    </row>
    <row r="7503" spans="1:6" ht="12.75" customHeight="1" x14ac:dyDescent="0.25">
      <c r="A7503" s="48" t="s">
        <v>40722</v>
      </c>
      <c r="B7503" s="48" t="s">
        <v>40723</v>
      </c>
      <c r="C7503" s="48" t="s">
        <v>9391</v>
      </c>
      <c r="D7503" s="49" t="s">
        <v>40724</v>
      </c>
      <c r="E7503" s="1"/>
      <c r="F7503" s="1"/>
    </row>
    <row r="7504" spans="1:6" ht="12.75" customHeight="1" x14ac:dyDescent="0.25">
      <c r="A7504" s="48" t="s">
        <v>40725</v>
      </c>
      <c r="B7504" s="48" t="s">
        <v>18446</v>
      </c>
      <c r="C7504" s="48" t="s">
        <v>9391</v>
      </c>
      <c r="D7504" s="49" t="s">
        <v>40726</v>
      </c>
      <c r="E7504" s="1"/>
      <c r="F7504" s="1"/>
    </row>
    <row r="7505" spans="1:6" ht="12.75" customHeight="1" x14ac:dyDescent="0.25">
      <c r="A7505" s="48" t="s">
        <v>40727</v>
      </c>
      <c r="B7505" s="48" t="s">
        <v>40728</v>
      </c>
      <c r="C7505" s="48" t="s">
        <v>9391</v>
      </c>
      <c r="D7505" s="49" t="s">
        <v>40729</v>
      </c>
      <c r="E7505" s="1"/>
      <c r="F7505" s="1"/>
    </row>
    <row r="7506" spans="1:6" ht="12.75" customHeight="1" x14ac:dyDescent="0.25">
      <c r="A7506" s="48" t="s">
        <v>40730</v>
      </c>
      <c r="B7506" s="48" t="s">
        <v>40012</v>
      </c>
      <c r="C7506" s="48" t="s">
        <v>9391</v>
      </c>
      <c r="D7506" s="49" t="s">
        <v>40731</v>
      </c>
      <c r="E7506" s="1"/>
      <c r="F7506" s="1"/>
    </row>
    <row r="7507" spans="1:6" ht="12.75" customHeight="1" x14ac:dyDescent="0.25">
      <c r="A7507" s="48" t="s">
        <v>40732</v>
      </c>
      <c r="B7507" s="48" t="s">
        <v>40014</v>
      </c>
      <c r="C7507" s="48" t="s">
        <v>9391</v>
      </c>
      <c r="D7507" s="49" t="s">
        <v>40733</v>
      </c>
      <c r="E7507" s="1"/>
      <c r="F7507" s="1"/>
    </row>
    <row r="7508" spans="1:6" ht="12.75" customHeight="1" x14ac:dyDescent="0.25">
      <c r="A7508" s="48" t="s">
        <v>40734</v>
      </c>
      <c r="B7508" s="48" t="s">
        <v>18462</v>
      </c>
      <c r="C7508" s="48" t="s">
        <v>9391</v>
      </c>
      <c r="D7508" s="49" t="s">
        <v>40735</v>
      </c>
      <c r="E7508" s="1"/>
      <c r="F7508" s="1"/>
    </row>
    <row r="7509" spans="1:6" ht="12.75" customHeight="1" x14ac:dyDescent="0.25">
      <c r="A7509" s="48" t="s">
        <v>40736</v>
      </c>
      <c r="B7509" s="48" t="s">
        <v>18466</v>
      </c>
      <c r="C7509" s="48" t="s">
        <v>9391</v>
      </c>
      <c r="D7509" s="49" t="s">
        <v>40737</v>
      </c>
      <c r="E7509" s="1"/>
      <c r="F7509" s="1"/>
    </row>
    <row r="7510" spans="1:6" ht="12.75" customHeight="1" x14ac:dyDescent="0.25">
      <c r="A7510" s="48" t="s">
        <v>40738</v>
      </c>
      <c r="B7510" s="48" t="s">
        <v>40739</v>
      </c>
      <c r="C7510" s="48" t="s">
        <v>9391</v>
      </c>
      <c r="D7510" s="49" t="s">
        <v>40740</v>
      </c>
      <c r="E7510" s="1"/>
      <c r="F7510" s="1"/>
    </row>
    <row r="7511" spans="1:6" ht="12.75" customHeight="1" x14ac:dyDescent="0.25">
      <c r="A7511" s="48" t="s">
        <v>40741</v>
      </c>
      <c r="B7511" s="48" t="s">
        <v>18468</v>
      </c>
      <c r="C7511" s="48" t="s">
        <v>9391</v>
      </c>
      <c r="D7511" s="49" t="s">
        <v>40742</v>
      </c>
      <c r="E7511" s="1"/>
      <c r="F7511" s="1"/>
    </row>
    <row r="7512" spans="1:6" ht="12.75" customHeight="1" x14ac:dyDescent="0.25">
      <c r="A7512" s="48" t="s">
        <v>40743</v>
      </c>
      <c r="B7512" s="48" t="s">
        <v>40744</v>
      </c>
      <c r="C7512" s="48" t="s">
        <v>9391</v>
      </c>
      <c r="D7512" s="49" t="s">
        <v>40745</v>
      </c>
      <c r="E7512" s="1"/>
      <c r="F7512" s="1"/>
    </row>
    <row r="7513" spans="1:6" ht="12.75" customHeight="1" x14ac:dyDescent="0.25">
      <c r="A7513" s="48" t="s">
        <v>40746</v>
      </c>
      <c r="B7513" s="48" t="s">
        <v>40747</v>
      </c>
      <c r="C7513" s="48" t="s">
        <v>9391</v>
      </c>
      <c r="D7513" s="49" t="s">
        <v>40748</v>
      </c>
      <c r="E7513" s="1"/>
      <c r="F7513" s="1"/>
    </row>
    <row r="7514" spans="1:6" ht="12.75" customHeight="1" x14ac:dyDescent="0.25">
      <c r="A7514" s="48" t="s">
        <v>40749</v>
      </c>
      <c r="B7514" s="48" t="s">
        <v>18472</v>
      </c>
      <c r="C7514" s="48" t="s">
        <v>9391</v>
      </c>
      <c r="D7514" s="49" t="s">
        <v>40750</v>
      </c>
      <c r="E7514" s="1"/>
      <c r="F7514" s="1"/>
    </row>
    <row r="7515" spans="1:6" ht="12.75" customHeight="1" x14ac:dyDescent="0.25">
      <c r="A7515" s="48" t="s">
        <v>40751</v>
      </c>
      <c r="B7515" s="48" t="s">
        <v>40752</v>
      </c>
      <c r="C7515" s="48" t="s">
        <v>9391</v>
      </c>
      <c r="D7515" s="49" t="s">
        <v>40753</v>
      </c>
      <c r="E7515" s="1"/>
      <c r="F7515" s="1"/>
    </row>
    <row r="7516" spans="1:6" ht="12.75" customHeight="1" x14ac:dyDescent="0.25">
      <c r="A7516" s="48" t="s">
        <v>40754</v>
      </c>
      <c r="B7516" s="48" t="s">
        <v>40755</v>
      </c>
      <c r="C7516" s="48" t="s">
        <v>9391</v>
      </c>
      <c r="D7516" s="49" t="s">
        <v>40756</v>
      </c>
      <c r="E7516" s="1"/>
      <c r="F7516" s="1"/>
    </row>
    <row r="7517" spans="1:6" ht="12.75" customHeight="1" x14ac:dyDescent="0.25">
      <c r="A7517" s="48" t="s">
        <v>40757</v>
      </c>
      <c r="B7517" s="48" t="s">
        <v>40454</v>
      </c>
      <c r="C7517" s="48" t="s">
        <v>9391</v>
      </c>
      <c r="D7517" s="49" t="s">
        <v>40758</v>
      </c>
      <c r="E7517" s="1"/>
      <c r="F7517" s="1"/>
    </row>
    <row r="7518" spans="1:6" ht="12.75" customHeight="1" x14ac:dyDescent="0.25">
      <c r="A7518" s="48" t="s">
        <v>40759</v>
      </c>
      <c r="B7518" s="48" t="s">
        <v>40760</v>
      </c>
      <c r="C7518" s="48" t="s">
        <v>9391</v>
      </c>
      <c r="D7518" s="49" t="s">
        <v>40761</v>
      </c>
      <c r="E7518" s="1"/>
      <c r="F7518" s="1"/>
    </row>
    <row r="7519" spans="1:6" ht="12.75" customHeight="1" x14ac:dyDescent="0.25">
      <c r="A7519" s="48" t="s">
        <v>40762</v>
      </c>
      <c r="B7519" s="48" t="s">
        <v>40763</v>
      </c>
      <c r="C7519" s="48" t="s">
        <v>9391</v>
      </c>
      <c r="D7519" s="49" t="s">
        <v>40764</v>
      </c>
      <c r="E7519" s="1"/>
      <c r="F7519" s="1"/>
    </row>
    <row r="7520" spans="1:6" ht="12.75" customHeight="1" x14ac:dyDescent="0.25">
      <c r="A7520" s="48" t="s">
        <v>40765</v>
      </c>
      <c r="B7520" s="48" t="s">
        <v>40766</v>
      </c>
      <c r="C7520" s="48" t="s">
        <v>9391</v>
      </c>
      <c r="D7520" s="49" t="s">
        <v>40767</v>
      </c>
      <c r="E7520" s="1"/>
      <c r="F7520" s="1"/>
    </row>
    <row r="7521" spans="1:6" ht="12.75" customHeight="1" x14ac:dyDescent="0.25">
      <c r="A7521" s="48" t="s">
        <v>40768</v>
      </c>
      <c r="B7521" s="48" t="s">
        <v>40769</v>
      </c>
      <c r="C7521" s="48" t="s">
        <v>9391</v>
      </c>
      <c r="D7521" s="49" t="s">
        <v>40770</v>
      </c>
      <c r="E7521" s="1"/>
      <c r="F7521" s="1"/>
    </row>
    <row r="7522" spans="1:6" ht="12.75" customHeight="1" x14ac:dyDescent="0.25">
      <c r="A7522" s="48" t="s">
        <v>40771</v>
      </c>
      <c r="B7522" s="48" t="s">
        <v>40772</v>
      </c>
      <c r="C7522" s="48" t="s">
        <v>9391</v>
      </c>
      <c r="D7522" s="49" t="s">
        <v>40773</v>
      </c>
      <c r="E7522" s="1"/>
      <c r="F7522" s="1"/>
    </row>
    <row r="7523" spans="1:6" ht="12.75" customHeight="1" x14ac:dyDescent="0.25">
      <c r="A7523" s="48" t="s">
        <v>40774</v>
      </c>
      <c r="B7523" s="48" t="s">
        <v>40775</v>
      </c>
      <c r="C7523" s="48" t="s">
        <v>9391</v>
      </c>
      <c r="D7523" s="49" t="s">
        <v>40776</v>
      </c>
      <c r="E7523" s="1"/>
      <c r="F7523" s="1"/>
    </row>
    <row r="7524" spans="1:6" ht="12.75" customHeight="1" x14ac:dyDescent="0.25">
      <c r="A7524" s="48" t="s">
        <v>40777</v>
      </c>
      <c r="B7524" s="48" t="s">
        <v>40778</v>
      </c>
      <c r="C7524" s="48" t="s">
        <v>9391</v>
      </c>
      <c r="D7524" s="49" t="s">
        <v>40779</v>
      </c>
      <c r="E7524" s="1"/>
      <c r="F7524" s="1"/>
    </row>
    <row r="7525" spans="1:6" ht="12.75" customHeight="1" x14ac:dyDescent="0.25">
      <c r="A7525" s="48" t="s">
        <v>40780</v>
      </c>
      <c r="B7525" s="48" t="s">
        <v>40781</v>
      </c>
      <c r="C7525" s="48" t="s">
        <v>9391</v>
      </c>
      <c r="D7525" s="49" t="s">
        <v>40782</v>
      </c>
      <c r="E7525" s="1"/>
      <c r="F7525" s="1"/>
    </row>
    <row r="7526" spans="1:6" ht="12.75" customHeight="1" x14ac:dyDescent="0.25">
      <c r="A7526" s="48" t="s">
        <v>40783</v>
      </c>
      <c r="B7526" s="48" t="s">
        <v>40784</v>
      </c>
      <c r="C7526" s="48" t="s">
        <v>9391</v>
      </c>
      <c r="D7526" s="49" t="s">
        <v>40785</v>
      </c>
      <c r="E7526" s="1"/>
      <c r="F7526" s="1"/>
    </row>
    <row r="7527" spans="1:6" ht="12.75" customHeight="1" x14ac:dyDescent="0.25">
      <c r="A7527" s="48" t="s">
        <v>40786</v>
      </c>
      <c r="B7527" s="48" t="s">
        <v>40049</v>
      </c>
      <c r="C7527" s="48" t="s">
        <v>9391</v>
      </c>
      <c r="D7527" s="49" t="s">
        <v>40787</v>
      </c>
      <c r="E7527" s="1"/>
      <c r="F7527" s="1"/>
    </row>
    <row r="7528" spans="1:6" ht="12.75" customHeight="1" x14ac:dyDescent="0.25">
      <c r="A7528" s="48" t="s">
        <v>40788</v>
      </c>
      <c r="B7528" s="48" t="s">
        <v>18478</v>
      </c>
      <c r="C7528" s="48" t="s">
        <v>9391</v>
      </c>
      <c r="D7528" s="49" t="s">
        <v>40789</v>
      </c>
      <c r="E7528" s="1"/>
      <c r="F7528" s="1"/>
    </row>
    <row r="7529" spans="1:6" ht="12.75" customHeight="1" x14ac:dyDescent="0.25">
      <c r="A7529" s="48" t="s">
        <v>40790</v>
      </c>
      <c r="B7529" s="48" t="s">
        <v>40791</v>
      </c>
      <c r="C7529" s="48" t="s">
        <v>9391</v>
      </c>
      <c r="D7529" s="49" t="s">
        <v>40792</v>
      </c>
      <c r="E7529" s="1"/>
      <c r="F7529" s="1"/>
    </row>
    <row r="7530" spans="1:6" ht="12.75" customHeight="1" x14ac:dyDescent="0.25">
      <c r="A7530" s="48" t="s">
        <v>40793</v>
      </c>
      <c r="B7530" s="48" t="s">
        <v>40794</v>
      </c>
      <c r="C7530" s="48" t="s">
        <v>9391</v>
      </c>
      <c r="D7530" s="49" t="s">
        <v>40787</v>
      </c>
      <c r="E7530" s="1"/>
      <c r="F7530" s="1"/>
    </row>
    <row r="7531" spans="1:6" ht="12.75" customHeight="1" x14ac:dyDescent="0.25">
      <c r="A7531" s="48" t="s">
        <v>40795</v>
      </c>
      <c r="B7531" s="48" t="s">
        <v>40055</v>
      </c>
      <c r="C7531" s="48" t="s">
        <v>9391</v>
      </c>
      <c r="D7531" s="49" t="s">
        <v>40796</v>
      </c>
      <c r="E7531" s="1"/>
      <c r="F7531" s="1"/>
    </row>
    <row r="7532" spans="1:6" ht="12.75" customHeight="1" x14ac:dyDescent="0.25">
      <c r="A7532" s="48" t="s">
        <v>40797</v>
      </c>
      <c r="B7532" s="48" t="s">
        <v>40798</v>
      </c>
      <c r="C7532" s="48" t="s">
        <v>9391</v>
      </c>
      <c r="D7532" s="49" t="s">
        <v>40799</v>
      </c>
      <c r="E7532" s="1"/>
      <c r="F7532" s="1"/>
    </row>
    <row r="7533" spans="1:6" ht="12.75" customHeight="1" x14ac:dyDescent="0.25">
      <c r="A7533" s="48" t="s">
        <v>40800</v>
      </c>
      <c r="B7533" s="48" t="s">
        <v>40059</v>
      </c>
      <c r="C7533" s="48" t="s">
        <v>9391</v>
      </c>
      <c r="D7533" s="49" t="s">
        <v>40801</v>
      </c>
      <c r="E7533" s="1"/>
      <c r="F7533" s="1"/>
    </row>
    <row r="7534" spans="1:6" ht="12.75" customHeight="1" x14ac:dyDescent="0.25">
      <c r="A7534" s="48" t="s">
        <v>40802</v>
      </c>
      <c r="B7534" s="48" t="s">
        <v>40803</v>
      </c>
      <c r="C7534" s="48" t="s">
        <v>9391</v>
      </c>
      <c r="D7534" s="49" t="s">
        <v>40804</v>
      </c>
      <c r="E7534" s="1"/>
      <c r="F7534" s="1"/>
    </row>
    <row r="7535" spans="1:6" ht="12.75" customHeight="1" x14ac:dyDescent="0.25">
      <c r="A7535" s="48" t="s">
        <v>40805</v>
      </c>
      <c r="B7535" s="48" t="s">
        <v>40806</v>
      </c>
      <c r="C7535" s="48" t="s">
        <v>9391</v>
      </c>
      <c r="D7535" s="49" t="s">
        <v>40807</v>
      </c>
      <c r="E7535" s="1"/>
      <c r="F7535" s="1"/>
    </row>
    <row r="7536" spans="1:6" ht="12.75" customHeight="1" x14ac:dyDescent="0.25">
      <c r="A7536" s="48" t="s">
        <v>40808</v>
      </c>
      <c r="B7536" s="48" t="s">
        <v>40064</v>
      </c>
      <c r="C7536" s="48" t="s">
        <v>9391</v>
      </c>
      <c r="D7536" s="49" t="s">
        <v>40809</v>
      </c>
      <c r="E7536" s="1"/>
      <c r="F7536" s="1"/>
    </row>
    <row r="7537" spans="1:6" ht="12.75" customHeight="1" x14ac:dyDescent="0.25">
      <c r="A7537" s="48" t="s">
        <v>40810</v>
      </c>
      <c r="B7537" s="48" t="s">
        <v>40811</v>
      </c>
      <c r="C7537" s="48" t="s">
        <v>9391</v>
      </c>
      <c r="D7537" s="49" t="s">
        <v>40812</v>
      </c>
      <c r="E7537" s="1"/>
      <c r="F7537" s="1"/>
    </row>
    <row r="7538" spans="1:6" ht="12.75" customHeight="1" x14ac:dyDescent="0.25">
      <c r="A7538" s="48" t="s">
        <v>40813</v>
      </c>
      <c r="B7538" s="48" t="s">
        <v>40068</v>
      </c>
      <c r="C7538" s="48" t="s">
        <v>9391</v>
      </c>
      <c r="D7538" s="49" t="s">
        <v>40812</v>
      </c>
      <c r="E7538" s="1"/>
      <c r="F7538" s="1"/>
    </row>
    <row r="7539" spans="1:6" ht="12.75" customHeight="1" x14ac:dyDescent="0.25">
      <c r="A7539" s="48" t="s">
        <v>40814</v>
      </c>
      <c r="B7539" s="48" t="s">
        <v>40070</v>
      </c>
      <c r="C7539" s="48" t="s">
        <v>9391</v>
      </c>
      <c r="D7539" s="49" t="s">
        <v>40787</v>
      </c>
      <c r="E7539" s="1"/>
      <c r="F7539" s="1"/>
    </row>
    <row r="7540" spans="1:6" ht="12.75" customHeight="1" x14ac:dyDescent="0.25">
      <c r="A7540" s="48" t="s">
        <v>40815</v>
      </c>
      <c r="B7540" s="48" t="s">
        <v>40816</v>
      </c>
      <c r="C7540" s="48" t="s">
        <v>9391</v>
      </c>
      <c r="D7540" s="49" t="s">
        <v>40787</v>
      </c>
      <c r="E7540" s="1"/>
      <c r="F7540" s="1"/>
    </row>
    <row r="7541" spans="1:6" ht="12.75" customHeight="1" x14ac:dyDescent="0.25">
      <c r="A7541" s="48" t="s">
        <v>40817</v>
      </c>
      <c r="B7541" s="48" t="s">
        <v>40074</v>
      </c>
      <c r="C7541" s="48" t="s">
        <v>9391</v>
      </c>
      <c r="D7541" s="49" t="s">
        <v>40818</v>
      </c>
      <c r="E7541" s="1"/>
      <c r="F7541" s="1"/>
    </row>
    <row r="7542" spans="1:6" ht="12.75" customHeight="1" x14ac:dyDescent="0.25">
      <c r="A7542" s="48" t="s">
        <v>40819</v>
      </c>
      <c r="B7542" s="48" t="s">
        <v>40076</v>
      </c>
      <c r="C7542" s="48" t="s">
        <v>9391</v>
      </c>
      <c r="D7542" s="49" t="s">
        <v>40812</v>
      </c>
      <c r="E7542" s="1"/>
      <c r="F7542" s="1"/>
    </row>
    <row r="7543" spans="1:6" ht="12.75" customHeight="1" x14ac:dyDescent="0.25">
      <c r="A7543" s="48" t="s">
        <v>40820</v>
      </c>
      <c r="B7543" s="48" t="s">
        <v>40083</v>
      </c>
      <c r="C7543" s="48" t="s">
        <v>9391</v>
      </c>
      <c r="D7543" s="49" t="s">
        <v>40821</v>
      </c>
      <c r="E7543" s="1"/>
      <c r="F7543" s="1"/>
    </row>
    <row r="7544" spans="1:6" ht="12.75" customHeight="1" x14ac:dyDescent="0.25">
      <c r="A7544" s="48" t="s">
        <v>40822</v>
      </c>
      <c r="B7544" s="48" t="s">
        <v>18480</v>
      </c>
      <c r="C7544" s="48" t="s">
        <v>9391</v>
      </c>
      <c r="D7544" s="49" t="s">
        <v>40737</v>
      </c>
      <c r="E7544" s="1"/>
      <c r="F7544" s="1"/>
    </row>
    <row r="7545" spans="1:6" ht="12.75" customHeight="1" x14ac:dyDescent="0.25">
      <c r="A7545" s="48" t="s">
        <v>40823</v>
      </c>
      <c r="B7545" s="48" t="s">
        <v>18482</v>
      </c>
      <c r="C7545" s="48" t="s">
        <v>9391</v>
      </c>
      <c r="D7545" s="49" t="s">
        <v>40824</v>
      </c>
      <c r="E7545" s="1"/>
      <c r="F7545" s="1"/>
    </row>
    <row r="7546" spans="1:6" ht="12.75" customHeight="1" x14ac:dyDescent="0.25">
      <c r="A7546" s="48" t="s">
        <v>40825</v>
      </c>
      <c r="B7546" s="48" t="s">
        <v>40087</v>
      </c>
      <c r="C7546" s="48" t="s">
        <v>9391</v>
      </c>
      <c r="D7546" s="49" t="s">
        <v>40826</v>
      </c>
      <c r="E7546" s="1"/>
      <c r="F7546" s="1"/>
    </row>
    <row r="7547" spans="1:6" ht="12.75" customHeight="1" x14ac:dyDescent="0.25">
      <c r="A7547" s="48" t="s">
        <v>40827</v>
      </c>
      <c r="B7547" s="48" t="s">
        <v>40089</v>
      </c>
      <c r="C7547" s="48" t="s">
        <v>9391</v>
      </c>
      <c r="D7547" s="49" t="s">
        <v>40824</v>
      </c>
      <c r="E7547" s="1"/>
      <c r="F7547" s="1"/>
    </row>
    <row r="7548" spans="1:6" ht="12.75" customHeight="1" x14ac:dyDescent="0.25">
      <c r="A7548" s="48" t="s">
        <v>40828</v>
      </c>
      <c r="B7548" s="48" t="s">
        <v>40829</v>
      </c>
      <c r="C7548" s="48" t="s">
        <v>9391</v>
      </c>
      <c r="D7548" s="49" t="s">
        <v>40830</v>
      </c>
      <c r="E7548" s="1"/>
      <c r="F7548" s="1"/>
    </row>
    <row r="7549" spans="1:6" ht="12.75" customHeight="1" x14ac:dyDescent="0.25">
      <c r="A7549" s="48" t="s">
        <v>40831</v>
      </c>
      <c r="B7549" s="48" t="s">
        <v>18492</v>
      </c>
      <c r="C7549" s="48" t="s">
        <v>9391</v>
      </c>
      <c r="D7549" s="49" t="s">
        <v>40684</v>
      </c>
      <c r="E7549" s="1"/>
      <c r="F7549" s="1"/>
    </row>
    <row r="7550" spans="1:6" ht="12.75" customHeight="1" x14ac:dyDescent="0.25">
      <c r="A7550" s="48" t="s">
        <v>40832</v>
      </c>
      <c r="B7550" s="48" t="s">
        <v>40833</v>
      </c>
      <c r="C7550" s="48" t="s">
        <v>9391</v>
      </c>
      <c r="D7550" s="49" t="s">
        <v>40834</v>
      </c>
      <c r="E7550" s="1"/>
      <c r="F7550" s="1"/>
    </row>
    <row r="7551" spans="1:6" ht="12.75" customHeight="1" x14ac:dyDescent="0.25">
      <c r="A7551" s="48" t="s">
        <v>40835</v>
      </c>
      <c r="B7551" s="48" t="s">
        <v>40096</v>
      </c>
      <c r="C7551" s="48" t="s">
        <v>9391</v>
      </c>
      <c r="D7551" s="49" t="s">
        <v>40836</v>
      </c>
      <c r="E7551" s="1"/>
      <c r="F7551" s="1"/>
    </row>
    <row r="7552" spans="1:6" ht="12.75" customHeight="1" x14ac:dyDescent="0.25">
      <c r="A7552" s="48" t="s">
        <v>40837</v>
      </c>
      <c r="B7552" s="48" t="s">
        <v>40838</v>
      </c>
      <c r="C7552" s="48" t="s">
        <v>9391</v>
      </c>
      <c r="D7552" s="49" t="s">
        <v>40839</v>
      </c>
      <c r="E7552" s="1"/>
      <c r="F7552" s="1"/>
    </row>
    <row r="7553" spans="1:6" ht="12.75" customHeight="1" x14ac:dyDescent="0.25">
      <c r="A7553" s="48" t="s">
        <v>40840</v>
      </c>
      <c r="B7553" s="48" t="s">
        <v>40100</v>
      </c>
      <c r="C7553" s="48" t="s">
        <v>9391</v>
      </c>
      <c r="D7553" s="49" t="s">
        <v>40721</v>
      </c>
      <c r="E7553" s="1"/>
      <c r="F7553" s="1"/>
    </row>
    <row r="7554" spans="1:6" ht="12.75" customHeight="1" x14ac:dyDescent="0.25">
      <c r="A7554" s="48" t="s">
        <v>40841</v>
      </c>
      <c r="B7554" s="48" t="s">
        <v>40842</v>
      </c>
      <c r="C7554" s="48" t="s">
        <v>9391</v>
      </c>
      <c r="D7554" s="49" t="s">
        <v>40843</v>
      </c>
      <c r="E7554" s="1"/>
      <c r="F7554" s="1"/>
    </row>
    <row r="7555" spans="1:6" ht="12.75" customHeight="1" x14ac:dyDescent="0.25">
      <c r="A7555" s="48" t="s">
        <v>40844</v>
      </c>
      <c r="B7555" s="48" t="s">
        <v>40845</v>
      </c>
      <c r="C7555" s="48" t="s">
        <v>9391</v>
      </c>
      <c r="D7555" s="49" t="s">
        <v>40846</v>
      </c>
      <c r="E7555" s="1"/>
      <c r="F7555" s="1"/>
    </row>
    <row r="7556" spans="1:6" ht="12.75" customHeight="1" x14ac:dyDescent="0.25">
      <c r="A7556" s="48" t="s">
        <v>40847</v>
      </c>
      <c r="B7556" s="48" t="s">
        <v>40848</v>
      </c>
      <c r="C7556" s="48" t="s">
        <v>9391</v>
      </c>
      <c r="D7556" s="49" t="s">
        <v>40849</v>
      </c>
      <c r="E7556" s="1"/>
      <c r="F7556" s="1"/>
    </row>
    <row r="7557" spans="1:6" ht="12.75" customHeight="1" x14ac:dyDescent="0.25">
      <c r="A7557" s="48" t="s">
        <v>40850</v>
      </c>
      <c r="B7557" s="48" t="s">
        <v>18504</v>
      </c>
      <c r="C7557" s="48" t="s">
        <v>9391</v>
      </c>
      <c r="D7557" s="49" t="s">
        <v>40851</v>
      </c>
      <c r="E7557" s="1"/>
      <c r="F7557" s="1"/>
    </row>
    <row r="7558" spans="1:6" ht="12.75" customHeight="1" x14ac:dyDescent="0.25">
      <c r="A7558" s="48" t="s">
        <v>40852</v>
      </c>
      <c r="B7558" s="48" t="s">
        <v>18506</v>
      </c>
      <c r="C7558" s="48" t="s">
        <v>9391</v>
      </c>
      <c r="D7558" s="49" t="s">
        <v>40853</v>
      </c>
      <c r="E7558" s="1"/>
      <c r="F7558" s="1"/>
    </row>
  </sheetData>
  <pageMargins left="0.78740157499999996" right="0.78740157499999996" top="0.984251969" bottom="0.984251969" header="0" footer="0"/>
  <pageSetup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7"/>
  <dimension ref="A1:F7558"/>
  <sheetViews>
    <sheetView workbookViewId="0"/>
  </sheetViews>
  <sheetFormatPr defaultColWidth="14.42578125" defaultRowHeight="15" customHeight="1" x14ac:dyDescent="0.25"/>
  <cols>
    <col min="1" max="1" width="24.5703125" customWidth="1"/>
    <col min="2" max="2" width="48.7109375" customWidth="1"/>
    <col min="3" max="3" width="8.140625" customWidth="1"/>
    <col min="4" max="4" width="21.140625" customWidth="1"/>
    <col min="5" max="6" width="9.140625" customWidth="1"/>
  </cols>
  <sheetData>
    <row r="1" spans="1:6" ht="12.75" customHeight="1" x14ac:dyDescent="0.25">
      <c r="A1" s="48" t="s">
        <v>20885</v>
      </c>
      <c r="B1" s="50" t="s">
        <v>20886</v>
      </c>
      <c r="C1" s="48" t="s">
        <v>12464</v>
      </c>
      <c r="D1" s="48" t="s">
        <v>20887</v>
      </c>
      <c r="E1" s="1"/>
      <c r="F1" s="1"/>
    </row>
    <row r="2" spans="1:6" ht="12.75" customHeight="1" x14ac:dyDescent="0.25">
      <c r="A2" s="1"/>
      <c r="B2" s="51"/>
      <c r="C2" s="1"/>
      <c r="D2" s="1"/>
      <c r="E2" s="1"/>
      <c r="F2" s="1"/>
    </row>
    <row r="3" spans="1:6" ht="12.75" customHeight="1" x14ac:dyDescent="0.25">
      <c r="A3" s="48" t="s">
        <v>20888</v>
      </c>
      <c r="B3" s="50" t="s">
        <v>20889</v>
      </c>
      <c r="C3" s="48" t="s">
        <v>9741</v>
      </c>
      <c r="D3" s="49" t="s">
        <v>27844</v>
      </c>
      <c r="E3" s="1"/>
      <c r="F3" s="1"/>
    </row>
    <row r="4" spans="1:6" ht="12.75" customHeight="1" x14ac:dyDescent="0.25">
      <c r="A4" s="48" t="s">
        <v>20891</v>
      </c>
      <c r="B4" s="50" t="s">
        <v>20892</v>
      </c>
      <c r="C4" s="48" t="s">
        <v>9741</v>
      </c>
      <c r="D4" s="49" t="s">
        <v>25160</v>
      </c>
      <c r="E4" s="1"/>
      <c r="F4" s="1"/>
    </row>
    <row r="5" spans="1:6" ht="12.75" customHeight="1" x14ac:dyDescent="0.25">
      <c r="A5" s="48" t="s">
        <v>20894</v>
      </c>
      <c r="B5" s="50" t="s">
        <v>20895</v>
      </c>
      <c r="C5" s="48" t="s">
        <v>9741</v>
      </c>
      <c r="D5" s="49" t="s">
        <v>40854</v>
      </c>
      <c r="E5" s="1"/>
      <c r="F5" s="1"/>
    </row>
    <row r="6" spans="1:6" ht="12.75" customHeight="1" x14ac:dyDescent="0.25">
      <c r="A6" s="48" t="s">
        <v>20897</v>
      </c>
      <c r="B6" s="50" t="s">
        <v>20898</v>
      </c>
      <c r="C6" s="48" t="s">
        <v>9741</v>
      </c>
      <c r="D6" s="49" t="s">
        <v>27821</v>
      </c>
      <c r="E6" s="1"/>
      <c r="F6" s="1"/>
    </row>
    <row r="7" spans="1:6" ht="12.75" customHeight="1" x14ac:dyDescent="0.25">
      <c r="A7" s="48" t="s">
        <v>20899</v>
      </c>
      <c r="B7" s="50" t="s">
        <v>20900</v>
      </c>
      <c r="C7" s="48" t="s">
        <v>9741</v>
      </c>
      <c r="D7" s="49" t="s">
        <v>40855</v>
      </c>
      <c r="E7" s="1"/>
      <c r="F7" s="1"/>
    </row>
    <row r="8" spans="1:6" ht="12.75" customHeight="1" x14ac:dyDescent="0.25">
      <c r="A8" s="48" t="s">
        <v>20902</v>
      </c>
      <c r="B8" s="50" t="s">
        <v>20903</v>
      </c>
      <c r="C8" s="48" t="s">
        <v>9741</v>
      </c>
      <c r="D8" s="49" t="s">
        <v>2968</v>
      </c>
      <c r="E8" s="1"/>
      <c r="F8" s="1"/>
    </row>
    <row r="9" spans="1:6" ht="12.75" customHeight="1" x14ac:dyDescent="0.25">
      <c r="A9" s="48" t="s">
        <v>20905</v>
      </c>
      <c r="B9" s="50" t="s">
        <v>20906</v>
      </c>
      <c r="C9" s="48" t="s">
        <v>9741</v>
      </c>
      <c r="D9" s="49" t="s">
        <v>1841</v>
      </c>
      <c r="E9" s="1"/>
      <c r="F9" s="1"/>
    </row>
    <row r="10" spans="1:6" ht="12.75" customHeight="1" x14ac:dyDescent="0.25">
      <c r="A10" s="48" t="s">
        <v>20908</v>
      </c>
      <c r="B10" s="50" t="s">
        <v>20909</v>
      </c>
      <c r="C10" s="48" t="s">
        <v>9741</v>
      </c>
      <c r="D10" s="49" t="s">
        <v>32410</v>
      </c>
      <c r="E10" s="1"/>
      <c r="F10" s="1"/>
    </row>
    <row r="11" spans="1:6" ht="12.75" customHeight="1" x14ac:dyDescent="0.25">
      <c r="A11" s="48" t="s">
        <v>20910</v>
      </c>
      <c r="B11" s="50" t="s">
        <v>20911</v>
      </c>
      <c r="C11" s="48" t="s">
        <v>9741</v>
      </c>
      <c r="D11" s="49" t="s">
        <v>7143</v>
      </c>
      <c r="E11" s="1"/>
      <c r="F11" s="1"/>
    </row>
    <row r="12" spans="1:6" ht="12.75" customHeight="1" x14ac:dyDescent="0.25">
      <c r="A12" s="48" t="s">
        <v>20913</v>
      </c>
      <c r="B12" s="50" t="s">
        <v>20914</v>
      </c>
      <c r="C12" s="48" t="s">
        <v>9741</v>
      </c>
      <c r="D12" s="49" t="s">
        <v>823</v>
      </c>
      <c r="E12" s="1"/>
      <c r="F12" s="1"/>
    </row>
    <row r="13" spans="1:6" ht="12.75" customHeight="1" x14ac:dyDescent="0.25">
      <c r="A13" s="48" t="s">
        <v>20916</v>
      </c>
      <c r="B13" s="50" t="s">
        <v>20917</v>
      </c>
      <c r="C13" s="48" t="s">
        <v>9741</v>
      </c>
      <c r="D13" s="49" t="s">
        <v>40856</v>
      </c>
      <c r="E13" s="1"/>
      <c r="F13" s="1"/>
    </row>
    <row r="14" spans="1:6" ht="12.75" customHeight="1" x14ac:dyDescent="0.25">
      <c r="A14" s="48" t="s">
        <v>20919</v>
      </c>
      <c r="B14" s="50" t="s">
        <v>20920</v>
      </c>
      <c r="C14" s="48" t="s">
        <v>9741</v>
      </c>
      <c r="D14" s="49" t="s">
        <v>1503</v>
      </c>
      <c r="E14" s="1"/>
      <c r="F14" s="1"/>
    </row>
    <row r="15" spans="1:6" ht="12.75" customHeight="1" x14ac:dyDescent="0.25">
      <c r="A15" s="48" t="s">
        <v>20922</v>
      </c>
      <c r="B15" s="50" t="s">
        <v>20923</v>
      </c>
      <c r="C15" s="48" t="s">
        <v>9741</v>
      </c>
      <c r="D15" s="49" t="s">
        <v>40857</v>
      </c>
      <c r="E15" s="1"/>
      <c r="F15" s="1"/>
    </row>
    <row r="16" spans="1:6" ht="12.75" customHeight="1" x14ac:dyDescent="0.25">
      <c r="A16" s="48" t="s">
        <v>20925</v>
      </c>
      <c r="B16" s="50" t="s">
        <v>20926</v>
      </c>
      <c r="C16" s="48" t="s">
        <v>9741</v>
      </c>
      <c r="D16" s="49" t="s">
        <v>40858</v>
      </c>
      <c r="E16" s="1"/>
      <c r="F16" s="1"/>
    </row>
    <row r="17" spans="1:6" ht="12.75" customHeight="1" x14ac:dyDescent="0.25">
      <c r="A17" s="48" t="s">
        <v>20928</v>
      </c>
      <c r="B17" s="50" t="s">
        <v>20929</v>
      </c>
      <c r="C17" s="48" t="s">
        <v>9741</v>
      </c>
      <c r="D17" s="49" t="s">
        <v>4734</v>
      </c>
      <c r="E17" s="1"/>
      <c r="F17" s="1"/>
    </row>
    <row r="18" spans="1:6" ht="12.75" customHeight="1" x14ac:dyDescent="0.25">
      <c r="A18" s="48" t="s">
        <v>20931</v>
      </c>
      <c r="B18" s="50" t="s">
        <v>20932</v>
      </c>
      <c r="C18" s="48" t="s">
        <v>9741</v>
      </c>
      <c r="D18" s="49" t="s">
        <v>8763</v>
      </c>
      <c r="E18" s="1"/>
      <c r="F18" s="1"/>
    </row>
    <row r="19" spans="1:6" ht="12.75" customHeight="1" x14ac:dyDescent="0.25">
      <c r="A19" s="48" t="s">
        <v>20934</v>
      </c>
      <c r="B19" s="50" t="s">
        <v>20935</v>
      </c>
      <c r="C19" s="48" t="s">
        <v>9741</v>
      </c>
      <c r="D19" s="49" t="s">
        <v>40859</v>
      </c>
      <c r="E19" s="1"/>
      <c r="F19" s="1"/>
    </row>
    <row r="20" spans="1:6" ht="12.75" customHeight="1" x14ac:dyDescent="0.25">
      <c r="A20" s="48" t="s">
        <v>20936</v>
      </c>
      <c r="B20" s="50" t="s">
        <v>20937</v>
      </c>
      <c r="C20" s="48" t="s">
        <v>9741</v>
      </c>
      <c r="D20" s="49" t="s">
        <v>5990</v>
      </c>
      <c r="E20" s="1"/>
      <c r="F20" s="1"/>
    </row>
    <row r="21" spans="1:6" ht="12.75" customHeight="1" x14ac:dyDescent="0.25">
      <c r="A21" s="48" t="s">
        <v>20939</v>
      </c>
      <c r="B21" s="50" t="s">
        <v>20940</v>
      </c>
      <c r="C21" s="48" t="s">
        <v>9741</v>
      </c>
      <c r="D21" s="49" t="s">
        <v>5243</v>
      </c>
      <c r="E21" s="1"/>
      <c r="F21" s="1"/>
    </row>
    <row r="22" spans="1:6" ht="12.75" customHeight="1" x14ac:dyDescent="0.25">
      <c r="A22" s="48" t="s">
        <v>20941</v>
      </c>
      <c r="B22" s="50" t="s">
        <v>20942</v>
      </c>
      <c r="C22" s="48" t="s">
        <v>9741</v>
      </c>
      <c r="D22" s="49" t="s">
        <v>8697</v>
      </c>
      <c r="E22" s="1"/>
      <c r="F22" s="1"/>
    </row>
    <row r="23" spans="1:6" ht="12.75" customHeight="1" x14ac:dyDescent="0.25">
      <c r="A23" s="48" t="s">
        <v>20944</v>
      </c>
      <c r="B23" s="50" t="s">
        <v>20945</v>
      </c>
      <c r="C23" s="48" t="s">
        <v>9741</v>
      </c>
      <c r="D23" s="49" t="s">
        <v>3691</v>
      </c>
      <c r="E23" s="1"/>
      <c r="F23" s="1"/>
    </row>
    <row r="24" spans="1:6" ht="12.75" customHeight="1" x14ac:dyDescent="0.25">
      <c r="A24" s="48" t="s">
        <v>20947</v>
      </c>
      <c r="B24" s="50" t="s">
        <v>20948</v>
      </c>
      <c r="C24" s="48" t="s">
        <v>9741</v>
      </c>
      <c r="D24" s="49" t="s">
        <v>2073</v>
      </c>
      <c r="E24" s="1"/>
      <c r="F24" s="1"/>
    </row>
    <row r="25" spans="1:6" ht="12.75" customHeight="1" x14ac:dyDescent="0.25">
      <c r="A25" s="48" t="s">
        <v>20950</v>
      </c>
      <c r="B25" s="50" t="s">
        <v>20951</v>
      </c>
      <c r="C25" s="48" t="s">
        <v>9741</v>
      </c>
      <c r="D25" s="49" t="s">
        <v>2836</v>
      </c>
      <c r="E25" s="1"/>
      <c r="F25" s="1"/>
    </row>
    <row r="26" spans="1:6" ht="12.75" customHeight="1" x14ac:dyDescent="0.25">
      <c r="A26" s="48" t="s">
        <v>20952</v>
      </c>
      <c r="B26" s="50" t="s">
        <v>20953</v>
      </c>
      <c r="C26" s="48" t="s">
        <v>9741</v>
      </c>
      <c r="D26" s="49" t="s">
        <v>4388</v>
      </c>
      <c r="E26" s="1"/>
      <c r="F26" s="1"/>
    </row>
    <row r="27" spans="1:6" ht="12.75" customHeight="1" x14ac:dyDescent="0.25">
      <c r="A27" s="48" t="s">
        <v>20954</v>
      </c>
      <c r="B27" s="50" t="s">
        <v>20955</v>
      </c>
      <c r="C27" s="48" t="s">
        <v>9741</v>
      </c>
      <c r="D27" s="49" t="s">
        <v>4537</v>
      </c>
      <c r="E27" s="1"/>
      <c r="F27" s="1"/>
    </row>
    <row r="28" spans="1:6" ht="12.75" customHeight="1" x14ac:dyDescent="0.25">
      <c r="A28" s="48" t="s">
        <v>20956</v>
      </c>
      <c r="B28" s="50" t="s">
        <v>20957</v>
      </c>
      <c r="C28" s="48" t="s">
        <v>9741</v>
      </c>
      <c r="D28" s="49" t="s">
        <v>196</v>
      </c>
      <c r="E28" s="1"/>
      <c r="F28" s="1"/>
    </row>
    <row r="29" spans="1:6" ht="12.75" customHeight="1" x14ac:dyDescent="0.25">
      <c r="A29" s="48" t="s">
        <v>20959</v>
      </c>
      <c r="B29" s="50" t="s">
        <v>20960</v>
      </c>
      <c r="C29" s="48" t="s">
        <v>9741</v>
      </c>
      <c r="D29" s="49" t="s">
        <v>5075</v>
      </c>
      <c r="E29" s="1"/>
      <c r="F29" s="1"/>
    </row>
    <row r="30" spans="1:6" ht="12.75" customHeight="1" x14ac:dyDescent="0.25">
      <c r="A30" s="48" t="s">
        <v>20961</v>
      </c>
      <c r="B30" s="50" t="s">
        <v>20962</v>
      </c>
      <c r="C30" s="48" t="s">
        <v>9741</v>
      </c>
      <c r="D30" s="49" t="s">
        <v>37361</v>
      </c>
      <c r="E30" s="1"/>
      <c r="F30" s="1"/>
    </row>
    <row r="31" spans="1:6" ht="12.75" customHeight="1" x14ac:dyDescent="0.25">
      <c r="A31" s="48" t="s">
        <v>20964</v>
      </c>
      <c r="B31" s="50" t="s">
        <v>20965</v>
      </c>
      <c r="C31" s="48" t="s">
        <v>9741</v>
      </c>
      <c r="D31" s="49" t="s">
        <v>40860</v>
      </c>
      <c r="E31" s="1"/>
      <c r="F31" s="1"/>
    </row>
    <row r="32" spans="1:6" ht="12.75" customHeight="1" x14ac:dyDescent="0.25">
      <c r="A32" s="48" t="s">
        <v>20967</v>
      </c>
      <c r="B32" s="50" t="s">
        <v>20968</v>
      </c>
      <c r="C32" s="48" t="s">
        <v>9741</v>
      </c>
      <c r="D32" s="49" t="s">
        <v>836</v>
      </c>
      <c r="E32" s="1"/>
      <c r="F32" s="1"/>
    </row>
    <row r="33" spans="1:6" ht="12.75" customHeight="1" x14ac:dyDescent="0.25">
      <c r="A33" s="48" t="s">
        <v>20970</v>
      </c>
      <c r="B33" s="50" t="s">
        <v>20971</v>
      </c>
      <c r="C33" s="48" t="s">
        <v>9741</v>
      </c>
      <c r="D33" s="49" t="s">
        <v>5067</v>
      </c>
      <c r="E33" s="1"/>
      <c r="F33" s="1"/>
    </row>
    <row r="34" spans="1:6" ht="12.75" customHeight="1" x14ac:dyDescent="0.25">
      <c r="A34" s="48" t="s">
        <v>20972</v>
      </c>
      <c r="B34" s="50" t="s">
        <v>20973</v>
      </c>
      <c r="C34" s="48" t="s">
        <v>9741</v>
      </c>
      <c r="D34" s="49" t="s">
        <v>40861</v>
      </c>
      <c r="E34" s="1"/>
      <c r="F34" s="1"/>
    </row>
    <row r="35" spans="1:6" ht="12.75" customHeight="1" x14ac:dyDescent="0.25">
      <c r="A35" s="48" t="s">
        <v>20975</v>
      </c>
      <c r="B35" s="50" t="s">
        <v>20976</v>
      </c>
      <c r="C35" s="48" t="s">
        <v>9741</v>
      </c>
      <c r="D35" s="49" t="s">
        <v>7901</v>
      </c>
      <c r="E35" s="1"/>
      <c r="F35" s="1"/>
    </row>
    <row r="36" spans="1:6" ht="12.75" customHeight="1" x14ac:dyDescent="0.25">
      <c r="A36" s="48" t="s">
        <v>20978</v>
      </c>
      <c r="B36" s="50" t="s">
        <v>20979</v>
      </c>
      <c r="C36" s="48" t="s">
        <v>9741</v>
      </c>
      <c r="D36" s="49" t="s">
        <v>37333</v>
      </c>
      <c r="E36" s="1"/>
      <c r="F36" s="1"/>
    </row>
    <row r="37" spans="1:6" ht="12.75" customHeight="1" x14ac:dyDescent="0.25">
      <c r="A37" s="48" t="s">
        <v>20981</v>
      </c>
      <c r="B37" s="50" t="s">
        <v>20982</v>
      </c>
      <c r="C37" s="48" t="s">
        <v>9741</v>
      </c>
      <c r="D37" s="49" t="s">
        <v>40862</v>
      </c>
      <c r="E37" s="1"/>
      <c r="F37" s="1"/>
    </row>
    <row r="38" spans="1:6" ht="12.75" customHeight="1" x14ac:dyDescent="0.25">
      <c r="A38" s="48" t="s">
        <v>20984</v>
      </c>
      <c r="B38" s="50" t="s">
        <v>20985</v>
      </c>
      <c r="C38" s="48" t="s">
        <v>9741</v>
      </c>
      <c r="D38" s="49" t="s">
        <v>40863</v>
      </c>
      <c r="E38" s="1"/>
      <c r="F38" s="1"/>
    </row>
    <row r="39" spans="1:6" ht="12.75" customHeight="1" x14ac:dyDescent="0.25">
      <c r="A39" s="48" t="s">
        <v>20986</v>
      </c>
      <c r="B39" s="50" t="s">
        <v>20987</v>
      </c>
      <c r="C39" s="48" t="s">
        <v>9741</v>
      </c>
      <c r="D39" s="49" t="s">
        <v>40864</v>
      </c>
      <c r="E39" s="1"/>
      <c r="F39" s="1"/>
    </row>
    <row r="40" spans="1:6" ht="12.75" customHeight="1" x14ac:dyDescent="0.25">
      <c r="A40" s="48" t="s">
        <v>20988</v>
      </c>
      <c r="B40" s="50" t="s">
        <v>20989</v>
      </c>
      <c r="C40" s="48" t="s">
        <v>9741</v>
      </c>
      <c r="D40" s="49" t="s">
        <v>27617</v>
      </c>
      <c r="E40" s="1"/>
      <c r="F40" s="1"/>
    </row>
    <row r="41" spans="1:6" ht="12.75" customHeight="1" x14ac:dyDescent="0.25">
      <c r="A41" s="48" t="s">
        <v>20991</v>
      </c>
      <c r="B41" s="50" t="s">
        <v>20992</v>
      </c>
      <c r="C41" s="48" t="s">
        <v>9741</v>
      </c>
      <c r="D41" s="49" t="s">
        <v>40865</v>
      </c>
      <c r="E41" s="1"/>
      <c r="F41" s="1"/>
    </row>
    <row r="42" spans="1:6" ht="12.75" customHeight="1" x14ac:dyDescent="0.25">
      <c r="A42" s="48" t="s">
        <v>20994</v>
      </c>
      <c r="B42" s="50" t="s">
        <v>20995</v>
      </c>
      <c r="C42" s="48" t="s">
        <v>9741</v>
      </c>
      <c r="D42" s="49" t="s">
        <v>40866</v>
      </c>
      <c r="E42" s="1"/>
      <c r="F42" s="1"/>
    </row>
    <row r="43" spans="1:6" ht="12.75" customHeight="1" x14ac:dyDescent="0.25">
      <c r="A43" s="48" t="s">
        <v>20997</v>
      </c>
      <c r="B43" s="50" t="s">
        <v>20998</v>
      </c>
      <c r="C43" s="48" t="s">
        <v>9741</v>
      </c>
      <c r="D43" s="49" t="s">
        <v>4411</v>
      </c>
      <c r="E43" s="1"/>
      <c r="F43" s="1"/>
    </row>
    <row r="44" spans="1:6" ht="12.75" customHeight="1" x14ac:dyDescent="0.25">
      <c r="A44" s="48" t="s">
        <v>21000</v>
      </c>
      <c r="B44" s="50" t="s">
        <v>21001</v>
      </c>
      <c r="C44" s="48" t="s">
        <v>9741</v>
      </c>
      <c r="D44" s="49" t="s">
        <v>40867</v>
      </c>
      <c r="E44" s="1"/>
      <c r="F44" s="1"/>
    </row>
    <row r="45" spans="1:6" ht="12.75" customHeight="1" x14ac:dyDescent="0.25">
      <c r="A45" s="48" t="s">
        <v>21003</v>
      </c>
      <c r="B45" s="50" t="s">
        <v>21004</v>
      </c>
      <c r="C45" s="48" t="s">
        <v>9741</v>
      </c>
      <c r="D45" s="49" t="s">
        <v>36836</v>
      </c>
      <c r="E45" s="1"/>
      <c r="F45" s="1"/>
    </row>
    <row r="46" spans="1:6" ht="12.75" customHeight="1" x14ac:dyDescent="0.25">
      <c r="A46" s="48" t="s">
        <v>21006</v>
      </c>
      <c r="B46" s="50" t="s">
        <v>21007</v>
      </c>
      <c r="C46" s="48" t="s">
        <v>9741</v>
      </c>
      <c r="D46" s="49" t="s">
        <v>5224</v>
      </c>
      <c r="E46" s="1"/>
      <c r="F46" s="1"/>
    </row>
    <row r="47" spans="1:6" ht="12.75" customHeight="1" x14ac:dyDescent="0.25">
      <c r="A47" s="48" t="s">
        <v>21009</v>
      </c>
      <c r="B47" s="50" t="s">
        <v>21010</v>
      </c>
      <c r="C47" s="48" t="s">
        <v>9741</v>
      </c>
      <c r="D47" s="49" t="s">
        <v>40638</v>
      </c>
      <c r="E47" s="1"/>
      <c r="F47" s="1"/>
    </row>
    <row r="48" spans="1:6" ht="12.75" customHeight="1" x14ac:dyDescent="0.25">
      <c r="A48" s="48" t="s">
        <v>21012</v>
      </c>
      <c r="B48" s="50" t="s">
        <v>21013</v>
      </c>
      <c r="C48" s="48" t="s">
        <v>9741</v>
      </c>
      <c r="D48" s="49" t="s">
        <v>1952</v>
      </c>
      <c r="E48" s="1"/>
      <c r="F48" s="1"/>
    </row>
    <row r="49" spans="1:6" ht="12.75" customHeight="1" x14ac:dyDescent="0.25">
      <c r="A49" s="48" t="s">
        <v>21015</v>
      </c>
      <c r="B49" s="50" t="s">
        <v>21016</v>
      </c>
      <c r="C49" s="48" t="s">
        <v>9741</v>
      </c>
      <c r="D49" s="49" t="s">
        <v>289</v>
      </c>
      <c r="E49" s="1"/>
      <c r="F49" s="1"/>
    </row>
    <row r="50" spans="1:6" ht="12.75" customHeight="1" x14ac:dyDescent="0.25">
      <c r="A50" s="48" t="s">
        <v>21018</v>
      </c>
      <c r="B50" s="50" t="s">
        <v>21019</v>
      </c>
      <c r="C50" s="48" t="s">
        <v>9741</v>
      </c>
      <c r="D50" s="49" t="s">
        <v>40868</v>
      </c>
      <c r="E50" s="1"/>
      <c r="F50" s="1"/>
    </row>
    <row r="51" spans="1:6" ht="12.75" customHeight="1" x14ac:dyDescent="0.25">
      <c r="A51" s="48" t="s">
        <v>21021</v>
      </c>
      <c r="B51" s="50" t="s">
        <v>21022</v>
      </c>
      <c r="C51" s="48" t="s">
        <v>9741</v>
      </c>
      <c r="D51" s="49" t="s">
        <v>40869</v>
      </c>
      <c r="E51" s="1"/>
      <c r="F51" s="1"/>
    </row>
    <row r="52" spans="1:6" ht="12.75" customHeight="1" x14ac:dyDescent="0.25">
      <c r="A52" s="48" t="s">
        <v>21024</v>
      </c>
      <c r="B52" s="50" t="s">
        <v>21025</v>
      </c>
      <c r="C52" s="48" t="s">
        <v>9741</v>
      </c>
      <c r="D52" s="49" t="s">
        <v>21482</v>
      </c>
      <c r="E52" s="1"/>
      <c r="F52" s="1"/>
    </row>
    <row r="53" spans="1:6" ht="12.75" customHeight="1" x14ac:dyDescent="0.25">
      <c r="A53" s="48" t="s">
        <v>21027</v>
      </c>
      <c r="B53" s="50" t="s">
        <v>21028</v>
      </c>
      <c r="C53" s="48" t="s">
        <v>9741</v>
      </c>
      <c r="D53" s="49" t="s">
        <v>40870</v>
      </c>
      <c r="E53" s="1"/>
      <c r="F53" s="1"/>
    </row>
    <row r="54" spans="1:6" ht="12.75" customHeight="1" x14ac:dyDescent="0.25">
      <c r="A54" s="48" t="s">
        <v>21030</v>
      </c>
      <c r="B54" s="50" t="s">
        <v>21031</v>
      </c>
      <c r="C54" s="48" t="s">
        <v>9741</v>
      </c>
      <c r="D54" s="49" t="s">
        <v>40871</v>
      </c>
      <c r="E54" s="1"/>
      <c r="F54" s="1"/>
    </row>
    <row r="55" spans="1:6" ht="12.75" customHeight="1" x14ac:dyDescent="0.25">
      <c r="A55" s="48" t="s">
        <v>21033</v>
      </c>
      <c r="B55" s="50" t="s">
        <v>21034</v>
      </c>
      <c r="C55" s="48" t="s">
        <v>9741</v>
      </c>
      <c r="D55" s="49" t="s">
        <v>40872</v>
      </c>
      <c r="E55" s="1"/>
      <c r="F55" s="1"/>
    </row>
    <row r="56" spans="1:6" ht="12.75" customHeight="1" x14ac:dyDescent="0.25">
      <c r="A56" s="48" t="s">
        <v>21036</v>
      </c>
      <c r="B56" s="50" t="s">
        <v>21037</v>
      </c>
      <c r="C56" s="48" t="s">
        <v>9741</v>
      </c>
      <c r="D56" s="49" t="s">
        <v>40873</v>
      </c>
      <c r="E56" s="1"/>
      <c r="F56" s="1"/>
    </row>
    <row r="57" spans="1:6" ht="12.75" customHeight="1" x14ac:dyDescent="0.25">
      <c r="A57" s="48" t="s">
        <v>21039</v>
      </c>
      <c r="B57" s="50" t="s">
        <v>21040</v>
      </c>
      <c r="C57" s="48" t="s">
        <v>9741</v>
      </c>
      <c r="D57" s="49" t="s">
        <v>40874</v>
      </c>
      <c r="E57" s="1"/>
      <c r="F57" s="1"/>
    </row>
    <row r="58" spans="1:6" ht="12.75" customHeight="1" x14ac:dyDescent="0.25">
      <c r="A58" s="48" t="s">
        <v>21042</v>
      </c>
      <c r="B58" s="50" t="s">
        <v>21043</v>
      </c>
      <c r="C58" s="48" t="s">
        <v>9741</v>
      </c>
      <c r="D58" s="49" t="s">
        <v>27561</v>
      </c>
      <c r="E58" s="1"/>
      <c r="F58" s="1"/>
    </row>
    <row r="59" spans="1:6" ht="12.75" customHeight="1" x14ac:dyDescent="0.25">
      <c r="A59" s="48" t="s">
        <v>21045</v>
      </c>
      <c r="B59" s="50" t="s">
        <v>21046</v>
      </c>
      <c r="C59" s="48" t="s">
        <v>9741</v>
      </c>
      <c r="D59" s="49" t="s">
        <v>40875</v>
      </c>
      <c r="E59" s="1"/>
      <c r="F59" s="1"/>
    </row>
    <row r="60" spans="1:6" ht="12.75" customHeight="1" x14ac:dyDescent="0.25">
      <c r="A60" s="48" t="s">
        <v>21048</v>
      </c>
      <c r="B60" s="50" t="s">
        <v>21049</v>
      </c>
      <c r="C60" s="48" t="s">
        <v>9741</v>
      </c>
      <c r="D60" s="49" t="s">
        <v>40876</v>
      </c>
      <c r="E60" s="1"/>
      <c r="F60" s="1"/>
    </row>
    <row r="61" spans="1:6" ht="12.75" customHeight="1" x14ac:dyDescent="0.25">
      <c r="A61" s="48" t="s">
        <v>21051</v>
      </c>
      <c r="B61" s="50" t="s">
        <v>21052</v>
      </c>
      <c r="C61" s="48" t="s">
        <v>9741</v>
      </c>
      <c r="D61" s="49" t="s">
        <v>40877</v>
      </c>
      <c r="E61" s="1"/>
      <c r="F61" s="1"/>
    </row>
    <row r="62" spans="1:6" ht="12.75" customHeight="1" x14ac:dyDescent="0.25">
      <c r="A62" s="48" t="s">
        <v>21054</v>
      </c>
      <c r="B62" s="50" t="s">
        <v>21055</v>
      </c>
      <c r="C62" s="48" t="s">
        <v>9741</v>
      </c>
      <c r="D62" s="49" t="s">
        <v>40878</v>
      </c>
      <c r="E62" s="1"/>
      <c r="F62" s="1"/>
    </row>
    <row r="63" spans="1:6" ht="12.75" customHeight="1" x14ac:dyDescent="0.25">
      <c r="A63" s="48" t="s">
        <v>21057</v>
      </c>
      <c r="B63" s="50" t="s">
        <v>21058</v>
      </c>
      <c r="C63" s="48" t="s">
        <v>9741</v>
      </c>
      <c r="D63" s="49" t="s">
        <v>40879</v>
      </c>
      <c r="E63" s="1"/>
      <c r="F63" s="1"/>
    </row>
    <row r="64" spans="1:6" ht="12.75" customHeight="1" x14ac:dyDescent="0.25">
      <c r="A64" s="48" t="s">
        <v>21060</v>
      </c>
      <c r="B64" s="50" t="s">
        <v>21061</v>
      </c>
      <c r="C64" s="48" t="s">
        <v>9741</v>
      </c>
      <c r="D64" s="49" t="s">
        <v>40880</v>
      </c>
      <c r="E64" s="1"/>
      <c r="F64" s="1"/>
    </row>
    <row r="65" spans="1:6" ht="12.75" customHeight="1" x14ac:dyDescent="0.25">
      <c r="A65" s="48" t="s">
        <v>21063</v>
      </c>
      <c r="B65" s="50" t="s">
        <v>21064</v>
      </c>
      <c r="C65" s="48" t="s">
        <v>9741</v>
      </c>
      <c r="D65" s="49" t="s">
        <v>40881</v>
      </c>
      <c r="E65" s="1"/>
      <c r="F65" s="1"/>
    </row>
    <row r="66" spans="1:6" ht="12.75" customHeight="1" x14ac:dyDescent="0.25">
      <c r="A66" s="48" t="s">
        <v>21066</v>
      </c>
      <c r="B66" s="50" t="s">
        <v>21067</v>
      </c>
      <c r="C66" s="48" t="s">
        <v>9741</v>
      </c>
      <c r="D66" s="49" t="s">
        <v>40882</v>
      </c>
      <c r="E66" s="1"/>
      <c r="F66" s="1"/>
    </row>
    <row r="67" spans="1:6" ht="12.75" customHeight="1" x14ac:dyDescent="0.25">
      <c r="A67" s="48" t="s">
        <v>21069</v>
      </c>
      <c r="B67" s="50" t="s">
        <v>21070</v>
      </c>
      <c r="C67" s="48" t="s">
        <v>9741</v>
      </c>
      <c r="D67" s="49" t="s">
        <v>40883</v>
      </c>
      <c r="E67" s="1"/>
      <c r="F67" s="1"/>
    </row>
    <row r="68" spans="1:6" ht="12.75" customHeight="1" x14ac:dyDescent="0.25">
      <c r="A68" s="48" t="s">
        <v>21072</v>
      </c>
      <c r="B68" s="50" t="s">
        <v>21073</v>
      </c>
      <c r="C68" s="48" t="s">
        <v>9741</v>
      </c>
      <c r="D68" s="49" t="s">
        <v>40884</v>
      </c>
      <c r="E68" s="1"/>
      <c r="F68" s="1"/>
    </row>
    <row r="69" spans="1:6" ht="12.75" customHeight="1" x14ac:dyDescent="0.25">
      <c r="A69" s="48" t="s">
        <v>21075</v>
      </c>
      <c r="B69" s="50" t="s">
        <v>21076</v>
      </c>
      <c r="C69" s="48" t="s">
        <v>9308</v>
      </c>
      <c r="D69" s="49" t="s">
        <v>40885</v>
      </c>
      <c r="E69" s="1"/>
      <c r="F69" s="1"/>
    </row>
    <row r="70" spans="1:6" ht="12.75" customHeight="1" x14ac:dyDescent="0.25">
      <c r="A70" s="48" t="s">
        <v>21078</v>
      </c>
      <c r="B70" s="50" t="s">
        <v>21079</v>
      </c>
      <c r="C70" s="48" t="s">
        <v>9308</v>
      </c>
      <c r="D70" s="49" t="s">
        <v>40886</v>
      </c>
      <c r="E70" s="1"/>
      <c r="F70" s="1"/>
    </row>
    <row r="71" spans="1:6" ht="12.75" customHeight="1" x14ac:dyDescent="0.25">
      <c r="A71" s="48" t="s">
        <v>21081</v>
      </c>
      <c r="B71" s="50" t="s">
        <v>21082</v>
      </c>
      <c r="C71" s="48" t="s">
        <v>9308</v>
      </c>
      <c r="D71" s="49" t="s">
        <v>40887</v>
      </c>
      <c r="E71" s="1"/>
      <c r="F71" s="1"/>
    </row>
    <row r="72" spans="1:6" ht="12.75" customHeight="1" x14ac:dyDescent="0.25">
      <c r="A72" s="48" t="s">
        <v>21084</v>
      </c>
      <c r="B72" s="50" t="s">
        <v>21085</v>
      </c>
      <c r="C72" s="48" t="s">
        <v>9308</v>
      </c>
      <c r="D72" s="49" t="s">
        <v>40888</v>
      </c>
      <c r="E72" s="1"/>
      <c r="F72" s="1"/>
    </row>
    <row r="73" spans="1:6" ht="12.75" customHeight="1" x14ac:dyDescent="0.25">
      <c r="A73" s="48" t="s">
        <v>21087</v>
      </c>
      <c r="B73" s="50" t="s">
        <v>21088</v>
      </c>
      <c r="C73" s="48" t="s">
        <v>9308</v>
      </c>
      <c r="D73" s="49" t="s">
        <v>32336</v>
      </c>
      <c r="E73" s="1"/>
      <c r="F73" s="1"/>
    </row>
    <row r="74" spans="1:6" ht="12.75" customHeight="1" x14ac:dyDescent="0.25">
      <c r="A74" s="48" t="s">
        <v>21090</v>
      </c>
      <c r="B74" s="50" t="s">
        <v>21091</v>
      </c>
      <c r="C74" s="48" t="s">
        <v>9308</v>
      </c>
      <c r="D74" s="49" t="s">
        <v>40889</v>
      </c>
      <c r="E74" s="1"/>
      <c r="F74" s="1"/>
    </row>
    <row r="75" spans="1:6" ht="12.75" customHeight="1" x14ac:dyDescent="0.25">
      <c r="A75" s="48" t="s">
        <v>21092</v>
      </c>
      <c r="B75" s="50" t="s">
        <v>21093</v>
      </c>
      <c r="C75" s="48" t="s">
        <v>9308</v>
      </c>
      <c r="D75" s="49" t="s">
        <v>40890</v>
      </c>
      <c r="E75" s="1"/>
      <c r="F75" s="1"/>
    </row>
    <row r="76" spans="1:6" ht="12.75" customHeight="1" x14ac:dyDescent="0.25">
      <c r="A76" s="48" t="s">
        <v>21095</v>
      </c>
      <c r="B76" s="50" t="s">
        <v>21096</v>
      </c>
      <c r="C76" s="48" t="s">
        <v>9308</v>
      </c>
      <c r="D76" s="49" t="s">
        <v>40891</v>
      </c>
      <c r="E76" s="1"/>
      <c r="F76" s="1"/>
    </row>
    <row r="77" spans="1:6" ht="12.75" customHeight="1" x14ac:dyDescent="0.25">
      <c r="A77" s="48" t="s">
        <v>21098</v>
      </c>
      <c r="B77" s="50" t="s">
        <v>21099</v>
      </c>
      <c r="C77" s="48" t="s">
        <v>9308</v>
      </c>
      <c r="D77" s="49" t="s">
        <v>40892</v>
      </c>
      <c r="E77" s="1"/>
      <c r="F77" s="1"/>
    </row>
    <row r="78" spans="1:6" ht="12.75" customHeight="1" x14ac:dyDescent="0.25">
      <c r="A78" s="48" t="s">
        <v>21101</v>
      </c>
      <c r="B78" s="50" t="s">
        <v>21102</v>
      </c>
      <c r="C78" s="48" t="s">
        <v>9741</v>
      </c>
      <c r="D78" s="49" t="s">
        <v>685</v>
      </c>
      <c r="E78" s="1"/>
      <c r="F78" s="1"/>
    </row>
    <row r="79" spans="1:6" ht="12.75" customHeight="1" x14ac:dyDescent="0.25">
      <c r="A79" s="48" t="s">
        <v>21103</v>
      </c>
      <c r="B79" s="50" t="s">
        <v>21104</v>
      </c>
      <c r="C79" s="48" t="s">
        <v>9741</v>
      </c>
      <c r="D79" s="49" t="s">
        <v>40893</v>
      </c>
      <c r="E79" s="1"/>
      <c r="F79" s="1"/>
    </row>
    <row r="80" spans="1:6" ht="12.75" customHeight="1" x14ac:dyDescent="0.25">
      <c r="A80" s="48" t="s">
        <v>21105</v>
      </c>
      <c r="B80" s="50" t="s">
        <v>21106</v>
      </c>
      <c r="C80" s="48" t="s">
        <v>9741</v>
      </c>
      <c r="D80" s="49" t="s">
        <v>22174</v>
      </c>
      <c r="E80" s="1"/>
      <c r="F80" s="1"/>
    </row>
    <row r="81" spans="1:6" ht="12.75" customHeight="1" x14ac:dyDescent="0.25">
      <c r="A81" s="48" t="s">
        <v>21107</v>
      </c>
      <c r="B81" s="50" t="s">
        <v>21108</v>
      </c>
      <c r="C81" s="48" t="s">
        <v>9741</v>
      </c>
      <c r="D81" s="49" t="s">
        <v>40894</v>
      </c>
      <c r="E81" s="1"/>
      <c r="F81" s="1"/>
    </row>
    <row r="82" spans="1:6" ht="12.75" customHeight="1" x14ac:dyDescent="0.25">
      <c r="A82" s="48" t="s">
        <v>21109</v>
      </c>
      <c r="B82" s="50" t="s">
        <v>21110</v>
      </c>
      <c r="C82" s="48" t="s">
        <v>9741</v>
      </c>
      <c r="D82" s="49" t="s">
        <v>4456</v>
      </c>
      <c r="E82" s="1"/>
      <c r="F82" s="1"/>
    </row>
    <row r="83" spans="1:6" ht="12.75" customHeight="1" x14ac:dyDescent="0.25">
      <c r="A83" s="48" t="s">
        <v>21111</v>
      </c>
      <c r="B83" s="50" t="s">
        <v>21112</v>
      </c>
      <c r="C83" s="48" t="s">
        <v>9741</v>
      </c>
      <c r="D83" s="49" t="s">
        <v>23904</v>
      </c>
      <c r="E83" s="1"/>
      <c r="F83" s="1"/>
    </row>
    <row r="84" spans="1:6" ht="12.75" customHeight="1" x14ac:dyDescent="0.25">
      <c r="A84" s="48" t="s">
        <v>21113</v>
      </c>
      <c r="B84" s="50" t="s">
        <v>21114</v>
      </c>
      <c r="C84" s="48" t="s">
        <v>9741</v>
      </c>
      <c r="D84" s="49" t="s">
        <v>2567</v>
      </c>
      <c r="E84" s="1"/>
      <c r="F84" s="1"/>
    </row>
    <row r="85" spans="1:6" ht="12.75" customHeight="1" x14ac:dyDescent="0.25">
      <c r="A85" s="48" t="s">
        <v>21115</v>
      </c>
      <c r="B85" s="50" t="s">
        <v>21116</v>
      </c>
      <c r="C85" s="48" t="s">
        <v>9741</v>
      </c>
      <c r="D85" s="49" t="s">
        <v>1199</v>
      </c>
      <c r="E85" s="1"/>
      <c r="F85" s="1"/>
    </row>
    <row r="86" spans="1:6" ht="12.75" customHeight="1" x14ac:dyDescent="0.25">
      <c r="A86" s="48" t="s">
        <v>21118</v>
      </c>
      <c r="B86" s="50" t="s">
        <v>21119</v>
      </c>
      <c r="C86" s="48" t="s">
        <v>9741</v>
      </c>
      <c r="D86" s="49" t="s">
        <v>4228</v>
      </c>
      <c r="E86" s="1"/>
      <c r="F86" s="1"/>
    </row>
    <row r="87" spans="1:6" ht="12.75" customHeight="1" x14ac:dyDescent="0.25">
      <c r="A87" s="48" t="s">
        <v>21120</v>
      </c>
      <c r="B87" s="50" t="s">
        <v>21121</v>
      </c>
      <c r="C87" s="48" t="s">
        <v>9741</v>
      </c>
      <c r="D87" s="49" t="s">
        <v>3673</v>
      </c>
      <c r="E87" s="1"/>
      <c r="F87" s="1"/>
    </row>
    <row r="88" spans="1:6" ht="12.75" customHeight="1" x14ac:dyDescent="0.25">
      <c r="A88" s="48" t="s">
        <v>21122</v>
      </c>
      <c r="B88" s="50" t="s">
        <v>21123</v>
      </c>
      <c r="C88" s="48" t="s">
        <v>9741</v>
      </c>
      <c r="D88" s="49" t="s">
        <v>4416</v>
      </c>
      <c r="E88" s="1"/>
      <c r="F88" s="1"/>
    </row>
    <row r="89" spans="1:6" ht="12.75" customHeight="1" x14ac:dyDescent="0.25">
      <c r="A89" s="48" t="s">
        <v>21124</v>
      </c>
      <c r="B89" s="50" t="s">
        <v>21125</v>
      </c>
      <c r="C89" s="48" t="s">
        <v>9741</v>
      </c>
      <c r="D89" s="49" t="s">
        <v>23848</v>
      </c>
      <c r="E89" s="1"/>
      <c r="F89" s="1"/>
    </row>
    <row r="90" spans="1:6" ht="12.75" customHeight="1" x14ac:dyDescent="0.25">
      <c r="A90" s="48" t="s">
        <v>21126</v>
      </c>
      <c r="B90" s="50" t="s">
        <v>21127</v>
      </c>
      <c r="C90" s="48" t="s">
        <v>9741</v>
      </c>
      <c r="D90" s="49" t="s">
        <v>1156</v>
      </c>
      <c r="E90" s="1"/>
      <c r="F90" s="1"/>
    </row>
    <row r="91" spans="1:6" ht="12.75" customHeight="1" x14ac:dyDescent="0.25">
      <c r="A91" s="48" t="s">
        <v>21129</v>
      </c>
      <c r="B91" s="50" t="s">
        <v>21130</v>
      </c>
      <c r="C91" s="48" t="s">
        <v>9741</v>
      </c>
      <c r="D91" s="49" t="s">
        <v>28709</v>
      </c>
      <c r="E91" s="1"/>
      <c r="F91" s="1"/>
    </row>
    <row r="92" spans="1:6" ht="12.75" customHeight="1" x14ac:dyDescent="0.25">
      <c r="A92" s="48" t="s">
        <v>21131</v>
      </c>
      <c r="B92" s="50" t="s">
        <v>21132</v>
      </c>
      <c r="C92" s="48" t="s">
        <v>9741</v>
      </c>
      <c r="D92" s="49" t="s">
        <v>28620</v>
      </c>
      <c r="E92" s="1"/>
      <c r="F92" s="1"/>
    </row>
    <row r="93" spans="1:6" ht="12.75" customHeight="1" x14ac:dyDescent="0.25">
      <c r="A93" s="48" t="s">
        <v>21133</v>
      </c>
      <c r="B93" s="50" t="s">
        <v>21134</v>
      </c>
      <c r="C93" s="48" t="s">
        <v>9741</v>
      </c>
      <c r="D93" s="49" t="s">
        <v>40895</v>
      </c>
      <c r="E93" s="1"/>
      <c r="F93" s="1"/>
    </row>
    <row r="94" spans="1:6" ht="12.75" customHeight="1" x14ac:dyDescent="0.25">
      <c r="A94" s="48" t="s">
        <v>21136</v>
      </c>
      <c r="B94" s="50" t="s">
        <v>21137</v>
      </c>
      <c r="C94" s="48" t="s">
        <v>9741</v>
      </c>
      <c r="D94" s="49" t="s">
        <v>585</v>
      </c>
      <c r="E94" s="1"/>
      <c r="F94" s="1"/>
    </row>
    <row r="95" spans="1:6" ht="12.75" customHeight="1" x14ac:dyDescent="0.25">
      <c r="A95" s="48" t="s">
        <v>21138</v>
      </c>
      <c r="B95" s="50" t="s">
        <v>21139</v>
      </c>
      <c r="C95" s="48" t="s">
        <v>9741</v>
      </c>
      <c r="D95" s="49" t="s">
        <v>40896</v>
      </c>
      <c r="E95" s="1"/>
      <c r="F95" s="1"/>
    </row>
    <row r="96" spans="1:6" ht="12.75" customHeight="1" x14ac:dyDescent="0.25">
      <c r="A96" s="48" t="s">
        <v>21141</v>
      </c>
      <c r="B96" s="50" t="s">
        <v>21142</v>
      </c>
      <c r="C96" s="48" t="s">
        <v>9741</v>
      </c>
      <c r="D96" s="49" t="s">
        <v>615</v>
      </c>
      <c r="E96" s="1"/>
      <c r="F96" s="1"/>
    </row>
    <row r="97" spans="1:6" ht="12.75" customHeight="1" x14ac:dyDescent="0.25">
      <c r="A97" s="48" t="s">
        <v>21144</v>
      </c>
      <c r="B97" s="50" t="s">
        <v>21145</v>
      </c>
      <c r="C97" s="48" t="s">
        <v>9741</v>
      </c>
      <c r="D97" s="49" t="s">
        <v>40897</v>
      </c>
      <c r="E97" s="1"/>
      <c r="F97" s="1"/>
    </row>
    <row r="98" spans="1:6" ht="12.75" customHeight="1" x14ac:dyDescent="0.25">
      <c r="A98" s="48" t="s">
        <v>21147</v>
      </c>
      <c r="B98" s="50" t="s">
        <v>21148</v>
      </c>
      <c r="C98" s="48" t="s">
        <v>9741</v>
      </c>
      <c r="D98" s="49" t="s">
        <v>1402</v>
      </c>
      <c r="E98" s="1"/>
      <c r="F98" s="1"/>
    </row>
    <row r="99" spans="1:6" ht="12.75" customHeight="1" x14ac:dyDescent="0.25">
      <c r="A99" s="48" t="s">
        <v>21150</v>
      </c>
      <c r="B99" s="50" t="s">
        <v>21151</v>
      </c>
      <c r="C99" s="48" t="s">
        <v>9741</v>
      </c>
      <c r="D99" s="49" t="s">
        <v>30778</v>
      </c>
      <c r="E99" s="1"/>
      <c r="F99" s="1"/>
    </row>
    <row r="100" spans="1:6" ht="12.75" customHeight="1" x14ac:dyDescent="0.25">
      <c r="A100" s="48" t="s">
        <v>21153</v>
      </c>
      <c r="B100" s="50" t="s">
        <v>21154</v>
      </c>
      <c r="C100" s="48" t="s">
        <v>9741</v>
      </c>
      <c r="D100" s="49" t="s">
        <v>40898</v>
      </c>
      <c r="E100" s="1"/>
      <c r="F100" s="1"/>
    </row>
    <row r="101" spans="1:6" ht="12.75" customHeight="1" x14ac:dyDescent="0.25">
      <c r="A101" s="48" t="s">
        <v>21156</v>
      </c>
      <c r="B101" s="50" t="s">
        <v>21157</v>
      </c>
      <c r="C101" s="48" t="s">
        <v>9741</v>
      </c>
      <c r="D101" s="49" t="s">
        <v>28379</v>
      </c>
      <c r="E101" s="1"/>
      <c r="F101" s="1"/>
    </row>
    <row r="102" spans="1:6" ht="12.75" customHeight="1" x14ac:dyDescent="0.25">
      <c r="A102" s="48" t="s">
        <v>21158</v>
      </c>
      <c r="B102" s="50" t="s">
        <v>21159</v>
      </c>
      <c r="C102" s="48" t="s">
        <v>9741</v>
      </c>
      <c r="D102" s="49" t="s">
        <v>40899</v>
      </c>
      <c r="E102" s="1"/>
      <c r="F102" s="1"/>
    </row>
    <row r="103" spans="1:6" ht="12.75" customHeight="1" x14ac:dyDescent="0.25">
      <c r="A103" s="48" t="s">
        <v>21161</v>
      </c>
      <c r="B103" s="50" t="s">
        <v>21162</v>
      </c>
      <c r="C103" s="48" t="s">
        <v>9741</v>
      </c>
      <c r="D103" s="49" t="s">
        <v>40872</v>
      </c>
      <c r="E103" s="1"/>
      <c r="F103" s="1"/>
    </row>
    <row r="104" spans="1:6" ht="12.75" customHeight="1" x14ac:dyDescent="0.25">
      <c r="A104" s="48" t="s">
        <v>21164</v>
      </c>
      <c r="B104" s="50" t="s">
        <v>21165</v>
      </c>
      <c r="C104" s="48" t="s">
        <v>9741</v>
      </c>
      <c r="D104" s="49" t="s">
        <v>40900</v>
      </c>
      <c r="E104" s="1"/>
      <c r="F104" s="1"/>
    </row>
    <row r="105" spans="1:6" ht="12.75" customHeight="1" x14ac:dyDescent="0.25">
      <c r="A105" s="48" t="s">
        <v>21166</v>
      </c>
      <c r="B105" s="50" t="s">
        <v>21167</v>
      </c>
      <c r="C105" s="48" t="s">
        <v>9741</v>
      </c>
      <c r="D105" s="49" t="s">
        <v>4843</v>
      </c>
      <c r="E105" s="1"/>
      <c r="F105" s="1"/>
    </row>
    <row r="106" spans="1:6" ht="12.75" customHeight="1" x14ac:dyDescent="0.25">
      <c r="A106" s="48" t="s">
        <v>21169</v>
      </c>
      <c r="B106" s="50" t="s">
        <v>21170</v>
      </c>
      <c r="C106" s="48" t="s">
        <v>9741</v>
      </c>
      <c r="D106" s="49" t="s">
        <v>1910</v>
      </c>
      <c r="E106" s="1"/>
      <c r="F106" s="1"/>
    </row>
    <row r="107" spans="1:6" ht="12.75" customHeight="1" x14ac:dyDescent="0.25">
      <c r="A107" s="48" t="s">
        <v>21171</v>
      </c>
      <c r="B107" s="50" t="s">
        <v>21172</v>
      </c>
      <c r="C107" s="48" t="s">
        <v>9741</v>
      </c>
      <c r="D107" s="49" t="s">
        <v>1439</v>
      </c>
      <c r="E107" s="1"/>
      <c r="F107" s="1"/>
    </row>
    <row r="108" spans="1:6" ht="12.75" customHeight="1" x14ac:dyDescent="0.25">
      <c r="A108" s="48" t="s">
        <v>21173</v>
      </c>
      <c r="B108" s="50" t="s">
        <v>21174</v>
      </c>
      <c r="C108" s="48" t="s">
        <v>9741</v>
      </c>
      <c r="D108" s="49" t="s">
        <v>2184</v>
      </c>
      <c r="E108" s="1"/>
      <c r="F108" s="1"/>
    </row>
    <row r="109" spans="1:6" ht="12.75" customHeight="1" x14ac:dyDescent="0.25">
      <c r="A109" s="48" t="s">
        <v>21175</v>
      </c>
      <c r="B109" s="50" t="s">
        <v>21176</v>
      </c>
      <c r="C109" s="48" t="s">
        <v>9741</v>
      </c>
      <c r="D109" s="49" t="s">
        <v>40245</v>
      </c>
      <c r="E109" s="1"/>
      <c r="F109" s="1"/>
    </row>
    <row r="110" spans="1:6" ht="12.75" customHeight="1" x14ac:dyDescent="0.25">
      <c r="A110" s="48" t="s">
        <v>21177</v>
      </c>
      <c r="B110" s="50" t="s">
        <v>21178</v>
      </c>
      <c r="C110" s="48" t="s">
        <v>9741</v>
      </c>
      <c r="D110" s="49" t="s">
        <v>6386</v>
      </c>
      <c r="E110" s="1"/>
      <c r="F110" s="1"/>
    </row>
    <row r="111" spans="1:6" ht="12.75" customHeight="1" x14ac:dyDescent="0.25">
      <c r="A111" s="48" t="s">
        <v>21179</v>
      </c>
      <c r="B111" s="50" t="s">
        <v>21180</v>
      </c>
      <c r="C111" s="48" t="s">
        <v>9741</v>
      </c>
      <c r="D111" s="49" t="s">
        <v>40901</v>
      </c>
      <c r="E111" s="1"/>
      <c r="F111" s="1"/>
    </row>
    <row r="112" spans="1:6" ht="12.75" customHeight="1" x14ac:dyDescent="0.25">
      <c r="A112" s="48" t="s">
        <v>21181</v>
      </c>
      <c r="B112" s="50" t="s">
        <v>21182</v>
      </c>
      <c r="C112" s="48" t="s">
        <v>9308</v>
      </c>
      <c r="D112" s="49" t="s">
        <v>40902</v>
      </c>
      <c r="E112" s="1"/>
      <c r="F112" s="1"/>
    </row>
    <row r="113" spans="1:6" ht="12.75" customHeight="1" x14ac:dyDescent="0.25">
      <c r="A113" s="48" t="s">
        <v>21184</v>
      </c>
      <c r="B113" s="50" t="s">
        <v>21185</v>
      </c>
      <c r="C113" s="48" t="s">
        <v>9308</v>
      </c>
      <c r="D113" s="49" t="s">
        <v>40903</v>
      </c>
      <c r="E113" s="1"/>
      <c r="F113" s="1"/>
    </row>
    <row r="114" spans="1:6" ht="12.75" customHeight="1" x14ac:dyDescent="0.25">
      <c r="A114" s="48" t="s">
        <v>21187</v>
      </c>
      <c r="B114" s="50" t="s">
        <v>21188</v>
      </c>
      <c r="C114" s="48" t="s">
        <v>9308</v>
      </c>
      <c r="D114" s="49" t="s">
        <v>40904</v>
      </c>
      <c r="E114" s="1"/>
      <c r="F114" s="1"/>
    </row>
    <row r="115" spans="1:6" ht="12.75" customHeight="1" x14ac:dyDescent="0.25">
      <c r="A115" s="48" t="s">
        <v>21190</v>
      </c>
      <c r="B115" s="50" t="s">
        <v>21191</v>
      </c>
      <c r="C115" s="48" t="s">
        <v>9308</v>
      </c>
      <c r="D115" s="49" t="s">
        <v>40905</v>
      </c>
      <c r="E115" s="1"/>
      <c r="F115" s="1"/>
    </row>
    <row r="116" spans="1:6" ht="12.75" customHeight="1" x14ac:dyDescent="0.25">
      <c r="A116" s="48" t="s">
        <v>21193</v>
      </c>
      <c r="B116" s="50" t="s">
        <v>21194</v>
      </c>
      <c r="C116" s="48" t="s">
        <v>9308</v>
      </c>
      <c r="D116" s="49" t="s">
        <v>40906</v>
      </c>
      <c r="E116" s="1"/>
      <c r="F116" s="1"/>
    </row>
    <row r="117" spans="1:6" ht="12.75" customHeight="1" x14ac:dyDescent="0.25">
      <c r="A117" s="48" t="s">
        <v>21196</v>
      </c>
      <c r="B117" s="50" t="s">
        <v>21197</v>
      </c>
      <c r="C117" s="48" t="s">
        <v>9741</v>
      </c>
      <c r="D117" s="49" t="s">
        <v>40907</v>
      </c>
      <c r="E117" s="1"/>
      <c r="F117" s="1"/>
    </row>
    <row r="118" spans="1:6" ht="12.75" customHeight="1" x14ac:dyDescent="0.25">
      <c r="A118" s="48" t="s">
        <v>21199</v>
      </c>
      <c r="B118" s="50" t="s">
        <v>21200</v>
      </c>
      <c r="C118" s="48" t="s">
        <v>9741</v>
      </c>
      <c r="D118" s="49" t="s">
        <v>1261</v>
      </c>
      <c r="E118" s="1"/>
      <c r="F118" s="1"/>
    </row>
    <row r="119" spans="1:6" ht="12.75" customHeight="1" x14ac:dyDescent="0.25">
      <c r="A119" s="48" t="s">
        <v>21202</v>
      </c>
      <c r="B119" s="50" t="s">
        <v>21203</v>
      </c>
      <c r="C119" s="48" t="s">
        <v>9741</v>
      </c>
      <c r="D119" s="49" t="s">
        <v>40908</v>
      </c>
      <c r="E119" s="1"/>
      <c r="F119" s="1"/>
    </row>
    <row r="120" spans="1:6" ht="12.75" customHeight="1" x14ac:dyDescent="0.25">
      <c r="A120" s="48" t="s">
        <v>21205</v>
      </c>
      <c r="B120" s="50" t="s">
        <v>21206</v>
      </c>
      <c r="C120" s="48" t="s">
        <v>9741</v>
      </c>
      <c r="D120" s="49" t="s">
        <v>31234</v>
      </c>
      <c r="E120" s="1"/>
      <c r="F120" s="1"/>
    </row>
    <row r="121" spans="1:6" ht="12.75" customHeight="1" x14ac:dyDescent="0.25">
      <c r="A121" s="48" t="s">
        <v>21207</v>
      </c>
      <c r="B121" s="50" t="s">
        <v>21208</v>
      </c>
      <c r="C121" s="48" t="s">
        <v>9741</v>
      </c>
      <c r="D121" s="49" t="s">
        <v>40909</v>
      </c>
      <c r="E121" s="1"/>
      <c r="F121" s="1"/>
    </row>
    <row r="122" spans="1:6" ht="12.75" customHeight="1" x14ac:dyDescent="0.25">
      <c r="A122" s="48" t="s">
        <v>21210</v>
      </c>
      <c r="B122" s="50" t="s">
        <v>21211</v>
      </c>
      <c r="C122" s="48" t="s">
        <v>9741</v>
      </c>
      <c r="D122" s="49" t="s">
        <v>40910</v>
      </c>
      <c r="E122" s="1"/>
      <c r="F122" s="1"/>
    </row>
    <row r="123" spans="1:6" ht="12.75" customHeight="1" x14ac:dyDescent="0.25">
      <c r="A123" s="48" t="s">
        <v>21213</v>
      </c>
      <c r="B123" s="50" t="s">
        <v>21214</v>
      </c>
      <c r="C123" s="48" t="s">
        <v>9741</v>
      </c>
      <c r="D123" s="49" t="s">
        <v>40911</v>
      </c>
      <c r="E123" s="1"/>
      <c r="F123" s="1"/>
    </row>
    <row r="124" spans="1:6" ht="12.75" customHeight="1" x14ac:dyDescent="0.25">
      <c r="A124" s="48" t="s">
        <v>21216</v>
      </c>
      <c r="B124" s="50" t="s">
        <v>21217</v>
      </c>
      <c r="C124" s="48" t="s">
        <v>9741</v>
      </c>
      <c r="D124" s="49" t="s">
        <v>8967</v>
      </c>
      <c r="E124" s="1"/>
      <c r="F124" s="1"/>
    </row>
    <row r="125" spans="1:6" ht="12.75" customHeight="1" x14ac:dyDescent="0.25">
      <c r="A125" s="48" t="s">
        <v>21219</v>
      </c>
      <c r="B125" s="50" t="s">
        <v>21220</v>
      </c>
      <c r="C125" s="48" t="s">
        <v>9741</v>
      </c>
      <c r="D125" s="49" t="s">
        <v>40912</v>
      </c>
      <c r="E125" s="1"/>
      <c r="F125" s="1"/>
    </row>
    <row r="126" spans="1:6" ht="12.75" customHeight="1" x14ac:dyDescent="0.25">
      <c r="A126" s="48" t="s">
        <v>21222</v>
      </c>
      <c r="B126" s="50" t="s">
        <v>21223</v>
      </c>
      <c r="C126" s="48" t="s">
        <v>9741</v>
      </c>
      <c r="D126" s="49" t="s">
        <v>40913</v>
      </c>
      <c r="E126" s="1"/>
      <c r="F126" s="1"/>
    </row>
    <row r="127" spans="1:6" ht="12.75" customHeight="1" x14ac:dyDescent="0.25">
      <c r="A127" s="48" t="s">
        <v>21224</v>
      </c>
      <c r="B127" s="50" t="s">
        <v>21225</v>
      </c>
      <c r="C127" s="48" t="s">
        <v>9741</v>
      </c>
      <c r="D127" s="49" t="s">
        <v>40914</v>
      </c>
      <c r="E127" s="1"/>
      <c r="F127" s="1"/>
    </row>
    <row r="128" spans="1:6" ht="12.75" customHeight="1" x14ac:dyDescent="0.25">
      <c r="A128" s="48" t="s">
        <v>21227</v>
      </c>
      <c r="B128" s="50" t="s">
        <v>21228</v>
      </c>
      <c r="C128" s="48" t="s">
        <v>9741</v>
      </c>
      <c r="D128" s="49" t="s">
        <v>1559</v>
      </c>
      <c r="E128" s="1"/>
      <c r="F128" s="1"/>
    </row>
    <row r="129" spans="1:6" ht="12.75" customHeight="1" x14ac:dyDescent="0.25">
      <c r="A129" s="48" t="s">
        <v>21230</v>
      </c>
      <c r="B129" s="50" t="s">
        <v>21231</v>
      </c>
      <c r="C129" s="48" t="s">
        <v>9741</v>
      </c>
      <c r="D129" s="49" t="s">
        <v>40915</v>
      </c>
      <c r="E129" s="1"/>
      <c r="F129" s="1"/>
    </row>
    <row r="130" spans="1:6" ht="12.75" customHeight="1" x14ac:dyDescent="0.25">
      <c r="A130" s="48" t="s">
        <v>21233</v>
      </c>
      <c r="B130" s="50" t="s">
        <v>21234</v>
      </c>
      <c r="C130" s="48" t="s">
        <v>9741</v>
      </c>
      <c r="D130" s="49" t="s">
        <v>8998</v>
      </c>
      <c r="E130" s="1"/>
      <c r="F130" s="1"/>
    </row>
    <row r="131" spans="1:6" ht="12.75" customHeight="1" x14ac:dyDescent="0.25">
      <c r="A131" s="48" t="s">
        <v>21236</v>
      </c>
      <c r="B131" s="50" t="s">
        <v>21237</v>
      </c>
      <c r="C131" s="48" t="s">
        <v>9741</v>
      </c>
      <c r="D131" s="49" t="s">
        <v>40916</v>
      </c>
      <c r="E131" s="1"/>
      <c r="F131" s="1"/>
    </row>
    <row r="132" spans="1:6" ht="12.75" customHeight="1" x14ac:dyDescent="0.25">
      <c r="A132" s="48" t="s">
        <v>21239</v>
      </c>
      <c r="B132" s="50" t="s">
        <v>21240</v>
      </c>
      <c r="C132" s="48" t="s">
        <v>9741</v>
      </c>
      <c r="D132" s="49" t="s">
        <v>31796</v>
      </c>
      <c r="E132" s="1"/>
      <c r="F132" s="1"/>
    </row>
    <row r="133" spans="1:6" ht="12.75" customHeight="1" x14ac:dyDescent="0.25">
      <c r="A133" s="48" t="s">
        <v>21242</v>
      </c>
      <c r="B133" s="50" t="s">
        <v>21243</v>
      </c>
      <c r="C133" s="48" t="s">
        <v>9741</v>
      </c>
      <c r="D133" s="49" t="s">
        <v>40917</v>
      </c>
      <c r="E133" s="1"/>
      <c r="F133" s="1"/>
    </row>
    <row r="134" spans="1:6" ht="12.75" customHeight="1" x14ac:dyDescent="0.25">
      <c r="A134" s="48" t="s">
        <v>21245</v>
      </c>
      <c r="B134" s="50" t="s">
        <v>21246</v>
      </c>
      <c r="C134" s="48" t="s">
        <v>9741</v>
      </c>
      <c r="D134" s="49" t="s">
        <v>40918</v>
      </c>
      <c r="E134" s="1"/>
      <c r="F134" s="1"/>
    </row>
    <row r="135" spans="1:6" ht="12.75" customHeight="1" x14ac:dyDescent="0.25">
      <c r="A135" s="48" t="s">
        <v>21247</v>
      </c>
      <c r="B135" s="50" t="s">
        <v>21248</v>
      </c>
      <c r="C135" s="48" t="s">
        <v>9741</v>
      </c>
      <c r="D135" s="49" t="s">
        <v>40919</v>
      </c>
      <c r="E135" s="1"/>
      <c r="F135" s="1"/>
    </row>
    <row r="136" spans="1:6" ht="12.75" customHeight="1" x14ac:dyDescent="0.25">
      <c r="A136" s="48" t="s">
        <v>21250</v>
      </c>
      <c r="B136" s="50" t="s">
        <v>21251</v>
      </c>
      <c r="C136" s="48" t="s">
        <v>9741</v>
      </c>
      <c r="D136" s="49" t="s">
        <v>5409</v>
      </c>
      <c r="E136" s="1"/>
      <c r="F136" s="1"/>
    </row>
    <row r="137" spans="1:6" ht="12.75" customHeight="1" x14ac:dyDescent="0.25">
      <c r="A137" s="48" t="s">
        <v>21253</v>
      </c>
      <c r="B137" s="50" t="s">
        <v>21254</v>
      </c>
      <c r="C137" s="48" t="s">
        <v>9741</v>
      </c>
      <c r="D137" s="49" t="s">
        <v>40920</v>
      </c>
      <c r="E137" s="1"/>
      <c r="F137" s="1"/>
    </row>
    <row r="138" spans="1:6" ht="12.75" customHeight="1" x14ac:dyDescent="0.25">
      <c r="A138" s="48" t="s">
        <v>21256</v>
      </c>
      <c r="B138" s="50" t="s">
        <v>21257</v>
      </c>
      <c r="C138" s="48" t="s">
        <v>9741</v>
      </c>
      <c r="D138" s="49" t="s">
        <v>34011</v>
      </c>
      <c r="E138" s="1"/>
      <c r="F138" s="1"/>
    </row>
    <row r="139" spans="1:6" ht="12.75" customHeight="1" x14ac:dyDescent="0.25">
      <c r="A139" s="48" t="s">
        <v>21258</v>
      </c>
      <c r="B139" s="50" t="s">
        <v>21259</v>
      </c>
      <c r="C139" s="48" t="s">
        <v>9741</v>
      </c>
      <c r="D139" s="49" t="s">
        <v>40921</v>
      </c>
      <c r="E139" s="1"/>
      <c r="F139" s="1"/>
    </row>
    <row r="140" spans="1:6" ht="12.75" customHeight="1" x14ac:dyDescent="0.25">
      <c r="A140" s="48" t="s">
        <v>21261</v>
      </c>
      <c r="B140" s="50" t="s">
        <v>21262</v>
      </c>
      <c r="C140" s="48" t="s">
        <v>9741</v>
      </c>
      <c r="D140" s="49" t="s">
        <v>2919</v>
      </c>
      <c r="E140" s="1"/>
      <c r="F140" s="1"/>
    </row>
    <row r="141" spans="1:6" ht="12.75" customHeight="1" x14ac:dyDescent="0.25">
      <c r="A141" s="48" t="s">
        <v>21263</v>
      </c>
      <c r="B141" s="50" t="s">
        <v>21264</v>
      </c>
      <c r="C141" s="48" t="s">
        <v>9741</v>
      </c>
      <c r="D141" s="49" t="s">
        <v>40922</v>
      </c>
      <c r="E141" s="1"/>
      <c r="F141" s="1"/>
    </row>
    <row r="142" spans="1:6" ht="12.75" customHeight="1" x14ac:dyDescent="0.25">
      <c r="A142" s="48" t="s">
        <v>21266</v>
      </c>
      <c r="B142" s="50" t="s">
        <v>21267</v>
      </c>
      <c r="C142" s="48" t="s">
        <v>9741</v>
      </c>
      <c r="D142" s="49" t="s">
        <v>37901</v>
      </c>
      <c r="E142" s="1"/>
      <c r="F142" s="1"/>
    </row>
    <row r="143" spans="1:6" ht="12.75" customHeight="1" x14ac:dyDescent="0.25">
      <c r="A143" s="48" t="s">
        <v>21269</v>
      </c>
      <c r="B143" s="50" t="s">
        <v>21270</v>
      </c>
      <c r="C143" s="48" t="s">
        <v>9741</v>
      </c>
      <c r="D143" s="49" t="s">
        <v>40923</v>
      </c>
      <c r="E143" s="1"/>
      <c r="F143" s="1"/>
    </row>
    <row r="144" spans="1:6" ht="12.75" customHeight="1" x14ac:dyDescent="0.25">
      <c r="A144" s="48" t="s">
        <v>21271</v>
      </c>
      <c r="B144" s="50" t="s">
        <v>21272</v>
      </c>
      <c r="C144" s="48" t="s">
        <v>9741</v>
      </c>
      <c r="D144" s="49" t="s">
        <v>34152</v>
      </c>
      <c r="E144" s="1"/>
      <c r="F144" s="1"/>
    </row>
    <row r="145" spans="1:6" ht="12.75" customHeight="1" x14ac:dyDescent="0.25">
      <c r="A145" s="48" t="s">
        <v>21273</v>
      </c>
      <c r="B145" s="50" t="s">
        <v>21274</v>
      </c>
      <c r="C145" s="48" t="s">
        <v>9741</v>
      </c>
      <c r="D145" s="49" t="s">
        <v>40924</v>
      </c>
      <c r="E145" s="1"/>
      <c r="F145" s="1"/>
    </row>
    <row r="146" spans="1:6" ht="12.75" customHeight="1" x14ac:dyDescent="0.25">
      <c r="A146" s="48" t="s">
        <v>21276</v>
      </c>
      <c r="B146" s="50" t="s">
        <v>21277</v>
      </c>
      <c r="C146" s="48" t="s">
        <v>9741</v>
      </c>
      <c r="D146" s="49" t="s">
        <v>40925</v>
      </c>
      <c r="E146" s="1"/>
      <c r="F146" s="1"/>
    </row>
    <row r="147" spans="1:6" ht="12.75" customHeight="1" x14ac:dyDescent="0.25">
      <c r="A147" s="48" t="s">
        <v>21279</v>
      </c>
      <c r="B147" s="50" t="s">
        <v>21280</v>
      </c>
      <c r="C147" s="48" t="s">
        <v>9741</v>
      </c>
      <c r="D147" s="49" t="s">
        <v>40926</v>
      </c>
      <c r="E147" s="1"/>
      <c r="F147" s="1"/>
    </row>
    <row r="148" spans="1:6" ht="12.75" customHeight="1" x14ac:dyDescent="0.25">
      <c r="A148" s="48" t="s">
        <v>21282</v>
      </c>
      <c r="B148" s="50" t="s">
        <v>21283</v>
      </c>
      <c r="C148" s="48" t="s">
        <v>9741</v>
      </c>
      <c r="D148" s="49" t="s">
        <v>40927</v>
      </c>
      <c r="E148" s="1"/>
      <c r="F148" s="1"/>
    </row>
    <row r="149" spans="1:6" ht="12.75" customHeight="1" x14ac:dyDescent="0.25">
      <c r="A149" s="48" t="s">
        <v>21285</v>
      </c>
      <c r="B149" s="50" t="s">
        <v>21286</v>
      </c>
      <c r="C149" s="48" t="s">
        <v>9741</v>
      </c>
      <c r="D149" s="49" t="s">
        <v>40928</v>
      </c>
      <c r="E149" s="1"/>
      <c r="F149" s="1"/>
    </row>
    <row r="150" spans="1:6" ht="12.75" customHeight="1" x14ac:dyDescent="0.25">
      <c r="A150" s="48" t="s">
        <v>21288</v>
      </c>
      <c r="B150" s="50" t="s">
        <v>21289</v>
      </c>
      <c r="C150" s="48" t="s">
        <v>9741</v>
      </c>
      <c r="D150" s="49" t="s">
        <v>40929</v>
      </c>
      <c r="E150" s="1"/>
      <c r="F150" s="1"/>
    </row>
    <row r="151" spans="1:6" ht="12.75" customHeight="1" x14ac:dyDescent="0.25">
      <c r="A151" s="48" t="s">
        <v>21291</v>
      </c>
      <c r="B151" s="50" t="s">
        <v>21292</v>
      </c>
      <c r="C151" s="48" t="s">
        <v>9741</v>
      </c>
      <c r="D151" s="49" t="s">
        <v>40930</v>
      </c>
      <c r="E151" s="1"/>
      <c r="F151" s="1"/>
    </row>
    <row r="152" spans="1:6" ht="12.75" customHeight="1" x14ac:dyDescent="0.25">
      <c r="A152" s="48" t="s">
        <v>21294</v>
      </c>
      <c r="B152" s="50" t="s">
        <v>21295</v>
      </c>
      <c r="C152" s="48" t="s">
        <v>9741</v>
      </c>
      <c r="D152" s="49" t="s">
        <v>40931</v>
      </c>
      <c r="E152" s="1"/>
      <c r="F152" s="1"/>
    </row>
    <row r="153" spans="1:6" ht="12.75" customHeight="1" x14ac:dyDescent="0.25">
      <c r="A153" s="48" t="s">
        <v>21297</v>
      </c>
      <c r="B153" s="50" t="s">
        <v>21298</v>
      </c>
      <c r="C153" s="48" t="s">
        <v>9741</v>
      </c>
      <c r="D153" s="49" t="s">
        <v>40932</v>
      </c>
      <c r="E153" s="1"/>
      <c r="F153" s="1"/>
    </row>
    <row r="154" spans="1:6" ht="12.75" customHeight="1" x14ac:dyDescent="0.25">
      <c r="A154" s="48" t="s">
        <v>21300</v>
      </c>
      <c r="B154" s="50" t="s">
        <v>21301</v>
      </c>
      <c r="C154" s="48" t="s">
        <v>9741</v>
      </c>
      <c r="D154" s="49" t="s">
        <v>40933</v>
      </c>
      <c r="E154" s="1"/>
      <c r="F154" s="1"/>
    </row>
    <row r="155" spans="1:6" ht="12.75" customHeight="1" x14ac:dyDescent="0.25">
      <c r="A155" s="48" t="s">
        <v>21303</v>
      </c>
      <c r="B155" s="50" t="s">
        <v>21304</v>
      </c>
      <c r="C155" s="48" t="s">
        <v>9741</v>
      </c>
      <c r="D155" s="49" t="s">
        <v>40934</v>
      </c>
      <c r="E155" s="1"/>
      <c r="F155" s="1"/>
    </row>
    <row r="156" spans="1:6" ht="12.75" customHeight="1" x14ac:dyDescent="0.25">
      <c r="A156" s="48" t="s">
        <v>21306</v>
      </c>
      <c r="B156" s="50" t="s">
        <v>21307</v>
      </c>
      <c r="C156" s="48" t="s">
        <v>9741</v>
      </c>
      <c r="D156" s="49" t="s">
        <v>40935</v>
      </c>
      <c r="E156" s="1"/>
      <c r="F156" s="1"/>
    </row>
    <row r="157" spans="1:6" ht="12.75" customHeight="1" x14ac:dyDescent="0.25">
      <c r="A157" s="48" t="s">
        <v>21309</v>
      </c>
      <c r="B157" s="50" t="s">
        <v>21310</v>
      </c>
      <c r="C157" s="48" t="s">
        <v>9741</v>
      </c>
      <c r="D157" s="49" t="s">
        <v>40936</v>
      </c>
      <c r="E157" s="1"/>
      <c r="F157" s="1"/>
    </row>
    <row r="158" spans="1:6" ht="12.75" customHeight="1" x14ac:dyDescent="0.25">
      <c r="A158" s="48" t="s">
        <v>21312</v>
      </c>
      <c r="B158" s="50" t="s">
        <v>21313</v>
      </c>
      <c r="C158" s="48" t="s">
        <v>9741</v>
      </c>
      <c r="D158" s="49" t="s">
        <v>40937</v>
      </c>
      <c r="E158" s="1"/>
      <c r="F158" s="1"/>
    </row>
    <row r="159" spans="1:6" ht="12.75" customHeight="1" x14ac:dyDescent="0.25">
      <c r="A159" s="48" t="s">
        <v>21315</v>
      </c>
      <c r="B159" s="50" t="s">
        <v>21316</v>
      </c>
      <c r="C159" s="48" t="s">
        <v>9741</v>
      </c>
      <c r="D159" s="49" t="s">
        <v>40938</v>
      </c>
      <c r="E159" s="1"/>
      <c r="F159" s="1"/>
    </row>
    <row r="160" spans="1:6" ht="12.75" customHeight="1" x14ac:dyDescent="0.25">
      <c r="A160" s="48" t="s">
        <v>21318</v>
      </c>
      <c r="B160" s="50" t="s">
        <v>21319</v>
      </c>
      <c r="C160" s="48" t="s">
        <v>9741</v>
      </c>
      <c r="D160" s="49" t="s">
        <v>40939</v>
      </c>
      <c r="E160" s="1"/>
      <c r="F160" s="1"/>
    </row>
    <row r="161" spans="1:6" ht="12.75" customHeight="1" x14ac:dyDescent="0.25">
      <c r="A161" s="48" t="s">
        <v>21321</v>
      </c>
      <c r="B161" s="50" t="s">
        <v>21322</v>
      </c>
      <c r="C161" s="48" t="s">
        <v>9741</v>
      </c>
      <c r="D161" s="49" t="s">
        <v>40940</v>
      </c>
      <c r="E161" s="1"/>
      <c r="F161" s="1"/>
    </row>
    <row r="162" spans="1:6" ht="12.75" customHeight="1" x14ac:dyDescent="0.25">
      <c r="A162" s="48" t="s">
        <v>21324</v>
      </c>
      <c r="B162" s="50" t="s">
        <v>21325</v>
      </c>
      <c r="C162" s="48" t="s">
        <v>9741</v>
      </c>
      <c r="D162" s="49" t="s">
        <v>40941</v>
      </c>
      <c r="E162" s="1"/>
      <c r="F162" s="1"/>
    </row>
    <row r="163" spans="1:6" ht="12.75" customHeight="1" x14ac:dyDescent="0.25">
      <c r="A163" s="48" t="s">
        <v>21327</v>
      </c>
      <c r="B163" s="50" t="s">
        <v>21328</v>
      </c>
      <c r="C163" s="48" t="s">
        <v>9741</v>
      </c>
      <c r="D163" s="49" t="s">
        <v>40942</v>
      </c>
      <c r="E163" s="1"/>
      <c r="F163" s="1"/>
    </row>
    <row r="164" spans="1:6" ht="12.75" customHeight="1" x14ac:dyDescent="0.25">
      <c r="A164" s="48" t="s">
        <v>21330</v>
      </c>
      <c r="B164" s="50" t="s">
        <v>21331</v>
      </c>
      <c r="C164" s="48" t="s">
        <v>9741</v>
      </c>
      <c r="D164" s="49" t="s">
        <v>40943</v>
      </c>
      <c r="E164" s="1"/>
      <c r="F164" s="1"/>
    </row>
    <row r="165" spans="1:6" ht="12.75" customHeight="1" x14ac:dyDescent="0.25">
      <c r="A165" s="48" t="s">
        <v>21332</v>
      </c>
      <c r="B165" s="50" t="s">
        <v>21333</v>
      </c>
      <c r="C165" s="48" t="s">
        <v>9741</v>
      </c>
      <c r="D165" s="49" t="s">
        <v>40944</v>
      </c>
      <c r="E165" s="1"/>
      <c r="F165" s="1"/>
    </row>
    <row r="166" spans="1:6" ht="12.75" customHeight="1" x14ac:dyDescent="0.25">
      <c r="A166" s="48" t="s">
        <v>21335</v>
      </c>
      <c r="B166" s="50" t="s">
        <v>21336</v>
      </c>
      <c r="C166" s="48" t="s">
        <v>9741</v>
      </c>
      <c r="D166" s="49" t="s">
        <v>40945</v>
      </c>
      <c r="E166" s="1"/>
      <c r="F166" s="1"/>
    </row>
    <row r="167" spans="1:6" ht="12.75" customHeight="1" x14ac:dyDescent="0.25">
      <c r="A167" s="48" t="s">
        <v>21338</v>
      </c>
      <c r="B167" s="50" t="s">
        <v>21339</v>
      </c>
      <c r="C167" s="48" t="s">
        <v>9741</v>
      </c>
      <c r="D167" s="49" t="s">
        <v>38276</v>
      </c>
      <c r="E167" s="1"/>
      <c r="F167" s="1"/>
    </row>
    <row r="168" spans="1:6" ht="12.75" customHeight="1" x14ac:dyDescent="0.25">
      <c r="A168" s="48" t="s">
        <v>21341</v>
      </c>
      <c r="B168" s="50" t="s">
        <v>21342</v>
      </c>
      <c r="C168" s="48" t="s">
        <v>9741</v>
      </c>
      <c r="D168" s="49" t="s">
        <v>40946</v>
      </c>
      <c r="E168" s="1"/>
      <c r="F168" s="1"/>
    </row>
    <row r="169" spans="1:6" ht="12.75" customHeight="1" x14ac:dyDescent="0.25">
      <c r="A169" s="48" t="s">
        <v>21344</v>
      </c>
      <c r="B169" s="50" t="s">
        <v>21345</v>
      </c>
      <c r="C169" s="48" t="s">
        <v>9741</v>
      </c>
      <c r="D169" s="49" t="s">
        <v>38267</v>
      </c>
      <c r="E169" s="1"/>
      <c r="F169" s="1"/>
    </row>
    <row r="170" spans="1:6" ht="12.75" customHeight="1" x14ac:dyDescent="0.25">
      <c r="A170" s="48" t="s">
        <v>21347</v>
      </c>
      <c r="B170" s="50" t="s">
        <v>21348</v>
      </c>
      <c r="C170" s="48" t="s">
        <v>9741</v>
      </c>
      <c r="D170" s="49" t="s">
        <v>40947</v>
      </c>
      <c r="E170" s="1"/>
      <c r="F170" s="1"/>
    </row>
    <row r="171" spans="1:6" ht="12.75" customHeight="1" x14ac:dyDescent="0.25">
      <c r="A171" s="48" t="s">
        <v>21350</v>
      </c>
      <c r="B171" s="50" t="s">
        <v>21351</v>
      </c>
      <c r="C171" s="48" t="s">
        <v>9741</v>
      </c>
      <c r="D171" s="49" t="s">
        <v>40948</v>
      </c>
      <c r="E171" s="1"/>
      <c r="F171" s="1"/>
    </row>
    <row r="172" spans="1:6" ht="12.75" customHeight="1" x14ac:dyDescent="0.25">
      <c r="A172" s="48" t="s">
        <v>21353</v>
      </c>
      <c r="B172" s="50" t="s">
        <v>21354</v>
      </c>
      <c r="C172" s="48" t="s">
        <v>9741</v>
      </c>
      <c r="D172" s="49" t="s">
        <v>40949</v>
      </c>
      <c r="E172" s="1"/>
      <c r="F172" s="1"/>
    </row>
    <row r="173" spans="1:6" ht="12.75" customHeight="1" x14ac:dyDescent="0.25">
      <c r="A173" s="48" t="s">
        <v>21356</v>
      </c>
      <c r="B173" s="50" t="s">
        <v>21357</v>
      </c>
      <c r="C173" s="48" t="s">
        <v>9741</v>
      </c>
      <c r="D173" s="49" t="s">
        <v>40950</v>
      </c>
      <c r="E173" s="1"/>
      <c r="F173" s="1"/>
    </row>
    <row r="174" spans="1:6" ht="12.75" customHeight="1" x14ac:dyDescent="0.25">
      <c r="A174" s="48" t="s">
        <v>21359</v>
      </c>
      <c r="B174" s="50" t="s">
        <v>21360</v>
      </c>
      <c r="C174" s="48" t="s">
        <v>9741</v>
      </c>
      <c r="D174" s="49" t="s">
        <v>40951</v>
      </c>
      <c r="E174" s="1"/>
      <c r="F174" s="1"/>
    </row>
    <row r="175" spans="1:6" ht="12.75" customHeight="1" x14ac:dyDescent="0.25">
      <c r="A175" s="48" t="s">
        <v>21361</v>
      </c>
      <c r="B175" s="50" t="s">
        <v>21362</v>
      </c>
      <c r="C175" s="48" t="s">
        <v>9741</v>
      </c>
      <c r="D175" s="49" t="s">
        <v>40952</v>
      </c>
      <c r="E175" s="1"/>
      <c r="F175" s="1"/>
    </row>
    <row r="176" spans="1:6" ht="12.75" customHeight="1" x14ac:dyDescent="0.25">
      <c r="A176" s="48" t="s">
        <v>21364</v>
      </c>
      <c r="B176" s="50" t="s">
        <v>21365</v>
      </c>
      <c r="C176" s="48" t="s">
        <v>9741</v>
      </c>
      <c r="D176" s="49" t="s">
        <v>40953</v>
      </c>
      <c r="E176" s="1"/>
      <c r="F176" s="1"/>
    </row>
    <row r="177" spans="1:6" ht="12.75" customHeight="1" x14ac:dyDescent="0.25">
      <c r="A177" s="48" t="s">
        <v>21367</v>
      </c>
      <c r="B177" s="50" t="s">
        <v>21368</v>
      </c>
      <c r="C177" s="48" t="s">
        <v>9741</v>
      </c>
      <c r="D177" s="49" t="s">
        <v>28181</v>
      </c>
      <c r="E177" s="1"/>
      <c r="F177" s="1"/>
    </row>
    <row r="178" spans="1:6" ht="12.75" customHeight="1" x14ac:dyDescent="0.25">
      <c r="A178" s="48" t="s">
        <v>21370</v>
      </c>
      <c r="B178" s="50" t="s">
        <v>21371</v>
      </c>
      <c r="C178" s="48" t="s">
        <v>9741</v>
      </c>
      <c r="D178" s="49" t="s">
        <v>40954</v>
      </c>
      <c r="E178" s="1"/>
      <c r="F178" s="1"/>
    </row>
    <row r="179" spans="1:6" ht="12.75" customHeight="1" x14ac:dyDescent="0.25">
      <c r="A179" s="48" t="s">
        <v>21373</v>
      </c>
      <c r="B179" s="50" t="s">
        <v>21374</v>
      </c>
      <c r="C179" s="48" t="s">
        <v>9741</v>
      </c>
      <c r="D179" s="49" t="s">
        <v>40955</v>
      </c>
      <c r="E179" s="1"/>
      <c r="F179" s="1"/>
    </row>
    <row r="180" spans="1:6" ht="12.75" customHeight="1" x14ac:dyDescent="0.25">
      <c r="A180" s="48" t="s">
        <v>21376</v>
      </c>
      <c r="B180" s="50" t="s">
        <v>21377</v>
      </c>
      <c r="C180" s="48" t="s">
        <v>9741</v>
      </c>
      <c r="D180" s="49" t="s">
        <v>40956</v>
      </c>
      <c r="E180" s="1"/>
      <c r="F180" s="1"/>
    </row>
    <row r="181" spans="1:6" ht="12.75" customHeight="1" x14ac:dyDescent="0.25">
      <c r="A181" s="48" t="s">
        <v>21379</v>
      </c>
      <c r="B181" s="50" t="s">
        <v>21380</v>
      </c>
      <c r="C181" s="48" t="s">
        <v>9741</v>
      </c>
      <c r="D181" s="49" t="s">
        <v>40957</v>
      </c>
      <c r="E181" s="1"/>
      <c r="F181" s="1"/>
    </row>
    <row r="182" spans="1:6" ht="12.75" customHeight="1" x14ac:dyDescent="0.25">
      <c r="A182" s="48" t="s">
        <v>21382</v>
      </c>
      <c r="B182" s="50" t="s">
        <v>21383</v>
      </c>
      <c r="C182" s="48" t="s">
        <v>9741</v>
      </c>
      <c r="D182" s="49" t="s">
        <v>40958</v>
      </c>
      <c r="E182" s="1"/>
      <c r="F182" s="1"/>
    </row>
    <row r="183" spans="1:6" ht="12.75" customHeight="1" x14ac:dyDescent="0.25">
      <c r="A183" s="48" t="s">
        <v>21385</v>
      </c>
      <c r="B183" s="50" t="s">
        <v>21386</v>
      </c>
      <c r="C183" s="48" t="s">
        <v>9741</v>
      </c>
      <c r="D183" s="49" t="s">
        <v>40959</v>
      </c>
      <c r="E183" s="1"/>
      <c r="F183" s="1"/>
    </row>
    <row r="184" spans="1:6" ht="12.75" customHeight="1" x14ac:dyDescent="0.25">
      <c r="A184" s="48" t="s">
        <v>21388</v>
      </c>
      <c r="B184" s="50" t="s">
        <v>21389</v>
      </c>
      <c r="C184" s="48" t="s">
        <v>9741</v>
      </c>
      <c r="D184" s="49" t="s">
        <v>40960</v>
      </c>
      <c r="E184" s="1"/>
      <c r="F184" s="1"/>
    </row>
    <row r="185" spans="1:6" ht="12.75" customHeight="1" x14ac:dyDescent="0.25">
      <c r="A185" s="48" t="s">
        <v>21391</v>
      </c>
      <c r="B185" s="50" t="s">
        <v>21392</v>
      </c>
      <c r="C185" s="48" t="s">
        <v>9741</v>
      </c>
      <c r="D185" s="49" t="s">
        <v>40961</v>
      </c>
      <c r="E185" s="1"/>
      <c r="F185" s="1"/>
    </row>
    <row r="186" spans="1:6" ht="12.75" customHeight="1" x14ac:dyDescent="0.25">
      <c r="A186" s="48" t="s">
        <v>21394</v>
      </c>
      <c r="B186" s="50" t="s">
        <v>21395</v>
      </c>
      <c r="C186" s="48" t="s">
        <v>9741</v>
      </c>
      <c r="D186" s="49" t="s">
        <v>40962</v>
      </c>
      <c r="E186" s="1"/>
      <c r="F186" s="1"/>
    </row>
    <row r="187" spans="1:6" ht="12.75" customHeight="1" x14ac:dyDescent="0.25">
      <c r="A187" s="48" t="s">
        <v>21397</v>
      </c>
      <c r="B187" s="50" t="s">
        <v>21398</v>
      </c>
      <c r="C187" s="48" t="s">
        <v>9741</v>
      </c>
      <c r="D187" s="49" t="s">
        <v>40963</v>
      </c>
      <c r="E187" s="1"/>
      <c r="F187" s="1"/>
    </row>
    <row r="188" spans="1:6" ht="12.75" customHeight="1" x14ac:dyDescent="0.25">
      <c r="A188" s="48" t="s">
        <v>21400</v>
      </c>
      <c r="B188" s="50" t="s">
        <v>21401</v>
      </c>
      <c r="C188" s="48" t="s">
        <v>9741</v>
      </c>
      <c r="D188" s="49" t="s">
        <v>40964</v>
      </c>
      <c r="E188" s="1"/>
      <c r="F188" s="1"/>
    </row>
    <row r="189" spans="1:6" ht="12.75" customHeight="1" x14ac:dyDescent="0.25">
      <c r="A189" s="48" t="s">
        <v>21403</v>
      </c>
      <c r="B189" s="50" t="s">
        <v>21404</v>
      </c>
      <c r="C189" s="48" t="s">
        <v>9741</v>
      </c>
      <c r="D189" s="49" t="s">
        <v>37762</v>
      </c>
      <c r="E189" s="1"/>
      <c r="F189" s="1"/>
    </row>
    <row r="190" spans="1:6" ht="12.75" customHeight="1" x14ac:dyDescent="0.25">
      <c r="A190" s="48" t="s">
        <v>21406</v>
      </c>
      <c r="B190" s="50" t="s">
        <v>21407</v>
      </c>
      <c r="C190" s="48" t="s">
        <v>9741</v>
      </c>
      <c r="D190" s="49" t="s">
        <v>40965</v>
      </c>
      <c r="E190" s="1"/>
      <c r="F190" s="1"/>
    </row>
    <row r="191" spans="1:6" ht="12.75" customHeight="1" x14ac:dyDescent="0.25">
      <c r="A191" s="48" t="s">
        <v>21409</v>
      </c>
      <c r="B191" s="50" t="s">
        <v>21410</v>
      </c>
      <c r="C191" s="48" t="s">
        <v>9741</v>
      </c>
      <c r="D191" s="49" t="s">
        <v>40966</v>
      </c>
      <c r="E191" s="1"/>
      <c r="F191" s="1"/>
    </row>
    <row r="192" spans="1:6" ht="12.75" customHeight="1" x14ac:dyDescent="0.25">
      <c r="A192" s="48" t="s">
        <v>21412</v>
      </c>
      <c r="B192" s="50" t="s">
        <v>21413</v>
      </c>
      <c r="C192" s="48" t="s">
        <v>9741</v>
      </c>
      <c r="D192" s="49" t="s">
        <v>40967</v>
      </c>
      <c r="E192" s="1"/>
      <c r="F192" s="1"/>
    </row>
    <row r="193" spans="1:6" ht="12.75" customHeight="1" x14ac:dyDescent="0.25">
      <c r="A193" s="48" t="s">
        <v>21414</v>
      </c>
      <c r="B193" s="50" t="s">
        <v>21415</v>
      </c>
      <c r="C193" s="48" t="s">
        <v>9741</v>
      </c>
      <c r="D193" s="49" t="s">
        <v>40968</v>
      </c>
      <c r="E193" s="1"/>
      <c r="F193" s="1"/>
    </row>
    <row r="194" spans="1:6" ht="12.75" customHeight="1" x14ac:dyDescent="0.25">
      <c r="A194" s="48" t="s">
        <v>21417</v>
      </c>
      <c r="B194" s="50" t="s">
        <v>21418</v>
      </c>
      <c r="C194" s="48" t="s">
        <v>9741</v>
      </c>
      <c r="D194" s="49" t="s">
        <v>40969</v>
      </c>
      <c r="E194" s="1"/>
      <c r="F194" s="1"/>
    </row>
    <row r="195" spans="1:6" ht="12.75" customHeight="1" x14ac:dyDescent="0.25">
      <c r="A195" s="48" t="s">
        <v>21420</v>
      </c>
      <c r="B195" s="50" t="s">
        <v>21421</v>
      </c>
      <c r="C195" s="48" t="s">
        <v>9741</v>
      </c>
      <c r="D195" s="49" t="s">
        <v>1443</v>
      </c>
      <c r="E195" s="1"/>
      <c r="F195" s="1"/>
    </row>
    <row r="196" spans="1:6" ht="12.75" customHeight="1" x14ac:dyDescent="0.25">
      <c r="A196" s="48" t="s">
        <v>21422</v>
      </c>
      <c r="B196" s="50" t="s">
        <v>21423</v>
      </c>
      <c r="C196" s="48" t="s">
        <v>9741</v>
      </c>
      <c r="D196" s="49" t="s">
        <v>4753</v>
      </c>
      <c r="E196" s="1"/>
      <c r="F196" s="1"/>
    </row>
    <row r="197" spans="1:6" ht="12.75" customHeight="1" x14ac:dyDescent="0.25">
      <c r="A197" s="48" t="s">
        <v>21424</v>
      </c>
      <c r="B197" s="50" t="s">
        <v>21425</v>
      </c>
      <c r="C197" s="48" t="s">
        <v>9741</v>
      </c>
      <c r="D197" s="49" t="s">
        <v>8503</v>
      </c>
      <c r="E197" s="1"/>
      <c r="F197" s="1"/>
    </row>
    <row r="198" spans="1:6" ht="12.75" customHeight="1" x14ac:dyDescent="0.25">
      <c r="A198" s="48" t="s">
        <v>21426</v>
      </c>
      <c r="B198" s="50" t="s">
        <v>21427</v>
      </c>
      <c r="C198" s="48" t="s">
        <v>9741</v>
      </c>
      <c r="D198" s="49" t="s">
        <v>8987</v>
      </c>
      <c r="E198" s="1"/>
      <c r="F198" s="1"/>
    </row>
    <row r="199" spans="1:6" ht="12.75" customHeight="1" x14ac:dyDescent="0.25">
      <c r="A199" s="48" t="s">
        <v>21429</v>
      </c>
      <c r="B199" s="50" t="s">
        <v>21430</v>
      </c>
      <c r="C199" s="48" t="s">
        <v>9741</v>
      </c>
      <c r="D199" s="49" t="s">
        <v>40970</v>
      </c>
      <c r="E199" s="1"/>
      <c r="F199" s="1"/>
    </row>
    <row r="200" spans="1:6" ht="12.75" customHeight="1" x14ac:dyDescent="0.25">
      <c r="A200" s="48" t="s">
        <v>21432</v>
      </c>
      <c r="B200" s="50" t="s">
        <v>21433</v>
      </c>
      <c r="C200" s="48" t="s">
        <v>9741</v>
      </c>
      <c r="D200" s="49" t="s">
        <v>22740</v>
      </c>
      <c r="E200" s="1"/>
      <c r="F200" s="1"/>
    </row>
    <row r="201" spans="1:6" ht="12.75" customHeight="1" x14ac:dyDescent="0.25">
      <c r="A201" s="48" t="s">
        <v>21435</v>
      </c>
      <c r="B201" s="50" t="s">
        <v>21436</v>
      </c>
      <c r="C201" s="48" t="s">
        <v>9741</v>
      </c>
      <c r="D201" s="49" t="s">
        <v>5945</v>
      </c>
      <c r="E201" s="1"/>
      <c r="F201" s="1"/>
    </row>
    <row r="202" spans="1:6" ht="12.75" customHeight="1" x14ac:dyDescent="0.25">
      <c r="A202" s="48" t="s">
        <v>21437</v>
      </c>
      <c r="B202" s="50" t="s">
        <v>21438</v>
      </c>
      <c r="C202" s="48" t="s">
        <v>9741</v>
      </c>
      <c r="D202" s="49" t="s">
        <v>912</v>
      </c>
      <c r="E202" s="1"/>
      <c r="F202" s="1"/>
    </row>
    <row r="203" spans="1:6" ht="12.75" customHeight="1" x14ac:dyDescent="0.25">
      <c r="A203" s="48" t="s">
        <v>21439</v>
      </c>
      <c r="B203" s="50" t="s">
        <v>21440</v>
      </c>
      <c r="C203" s="48" t="s">
        <v>9741</v>
      </c>
      <c r="D203" s="49" t="s">
        <v>31289</v>
      </c>
      <c r="E203" s="1"/>
      <c r="F203" s="1"/>
    </row>
    <row r="204" spans="1:6" ht="12.75" customHeight="1" x14ac:dyDescent="0.25">
      <c r="A204" s="48" t="s">
        <v>21441</v>
      </c>
      <c r="B204" s="50" t="s">
        <v>21442</v>
      </c>
      <c r="C204" s="48" t="s">
        <v>9741</v>
      </c>
      <c r="D204" s="49" t="s">
        <v>3121</v>
      </c>
      <c r="E204" s="1"/>
      <c r="F204" s="1"/>
    </row>
    <row r="205" spans="1:6" ht="12.75" customHeight="1" x14ac:dyDescent="0.25">
      <c r="A205" s="48" t="s">
        <v>21444</v>
      </c>
      <c r="B205" s="50" t="s">
        <v>21445</v>
      </c>
      <c r="C205" s="48" t="s">
        <v>9741</v>
      </c>
      <c r="D205" s="49" t="s">
        <v>5173</v>
      </c>
      <c r="E205" s="1"/>
      <c r="F205" s="1"/>
    </row>
    <row r="206" spans="1:6" ht="12.75" customHeight="1" x14ac:dyDescent="0.25">
      <c r="A206" s="48" t="s">
        <v>21446</v>
      </c>
      <c r="B206" s="50" t="s">
        <v>21447</v>
      </c>
      <c r="C206" s="48" t="s">
        <v>9741</v>
      </c>
      <c r="D206" s="49" t="s">
        <v>1363</v>
      </c>
      <c r="E206" s="1"/>
      <c r="F206" s="1"/>
    </row>
    <row r="207" spans="1:6" ht="12.75" customHeight="1" x14ac:dyDescent="0.25">
      <c r="A207" s="48" t="s">
        <v>21448</v>
      </c>
      <c r="B207" s="50" t="s">
        <v>21449</v>
      </c>
      <c r="C207" s="48" t="s">
        <v>9741</v>
      </c>
      <c r="D207" s="49" t="s">
        <v>5371</v>
      </c>
      <c r="E207" s="1"/>
      <c r="F207" s="1"/>
    </row>
    <row r="208" spans="1:6" ht="12.75" customHeight="1" x14ac:dyDescent="0.25">
      <c r="A208" s="48" t="s">
        <v>21450</v>
      </c>
      <c r="B208" s="50" t="s">
        <v>21451</v>
      </c>
      <c r="C208" s="48" t="s">
        <v>9741</v>
      </c>
      <c r="D208" s="49" t="s">
        <v>2417</v>
      </c>
      <c r="E208" s="1"/>
      <c r="F208" s="1"/>
    </row>
    <row r="209" spans="1:6" ht="12.75" customHeight="1" x14ac:dyDescent="0.25">
      <c r="A209" s="48" t="s">
        <v>21452</v>
      </c>
      <c r="B209" s="50" t="s">
        <v>21453</v>
      </c>
      <c r="C209" s="48" t="s">
        <v>9741</v>
      </c>
      <c r="D209" s="49" t="s">
        <v>31120</v>
      </c>
      <c r="E209" s="1"/>
      <c r="F209" s="1"/>
    </row>
    <row r="210" spans="1:6" ht="12.75" customHeight="1" x14ac:dyDescent="0.25">
      <c r="A210" s="48" t="s">
        <v>21454</v>
      </c>
      <c r="B210" s="50" t="s">
        <v>21455</v>
      </c>
      <c r="C210" s="48" t="s">
        <v>9741</v>
      </c>
      <c r="D210" s="49" t="s">
        <v>23346</v>
      </c>
      <c r="E210" s="1"/>
      <c r="F210" s="1"/>
    </row>
    <row r="211" spans="1:6" ht="12.75" customHeight="1" x14ac:dyDescent="0.25">
      <c r="A211" s="48" t="s">
        <v>21457</v>
      </c>
      <c r="B211" s="50" t="s">
        <v>21458</v>
      </c>
      <c r="C211" s="48" t="s">
        <v>9741</v>
      </c>
      <c r="D211" s="49" t="s">
        <v>28476</v>
      </c>
      <c r="E211" s="1"/>
      <c r="F211" s="1"/>
    </row>
    <row r="212" spans="1:6" ht="12.75" customHeight="1" x14ac:dyDescent="0.25">
      <c r="A212" s="48" t="s">
        <v>21460</v>
      </c>
      <c r="B212" s="50" t="s">
        <v>21461</v>
      </c>
      <c r="C212" s="48" t="s">
        <v>9741</v>
      </c>
      <c r="D212" s="49" t="s">
        <v>5690</v>
      </c>
      <c r="E212" s="1"/>
      <c r="F212" s="1"/>
    </row>
    <row r="213" spans="1:6" ht="12.75" customHeight="1" x14ac:dyDescent="0.25">
      <c r="A213" s="48" t="s">
        <v>21463</v>
      </c>
      <c r="B213" s="50" t="s">
        <v>21464</v>
      </c>
      <c r="C213" s="48" t="s">
        <v>9741</v>
      </c>
      <c r="D213" s="49" t="s">
        <v>40971</v>
      </c>
      <c r="E213" s="1"/>
      <c r="F213" s="1"/>
    </row>
    <row r="214" spans="1:6" ht="12.75" customHeight="1" x14ac:dyDescent="0.25">
      <c r="A214" s="48" t="s">
        <v>21466</v>
      </c>
      <c r="B214" s="50" t="s">
        <v>21467</v>
      </c>
      <c r="C214" s="48" t="s">
        <v>9741</v>
      </c>
      <c r="D214" s="49" t="s">
        <v>34204</v>
      </c>
      <c r="E214" s="1"/>
      <c r="F214" s="1"/>
    </row>
    <row r="215" spans="1:6" ht="12.75" customHeight="1" x14ac:dyDescent="0.25">
      <c r="A215" s="48" t="s">
        <v>21469</v>
      </c>
      <c r="B215" s="50" t="s">
        <v>21470</v>
      </c>
      <c r="C215" s="48" t="s">
        <v>9741</v>
      </c>
      <c r="D215" s="49" t="s">
        <v>40972</v>
      </c>
      <c r="E215" s="1"/>
      <c r="F215" s="1"/>
    </row>
    <row r="216" spans="1:6" ht="12.75" customHeight="1" x14ac:dyDescent="0.25">
      <c r="A216" s="48" t="s">
        <v>21471</v>
      </c>
      <c r="B216" s="50" t="s">
        <v>21472</v>
      </c>
      <c r="C216" s="48" t="s">
        <v>9741</v>
      </c>
      <c r="D216" s="49" t="s">
        <v>40973</v>
      </c>
      <c r="E216" s="1"/>
      <c r="F216" s="1"/>
    </row>
    <row r="217" spans="1:6" ht="12.75" customHeight="1" x14ac:dyDescent="0.25">
      <c r="A217" s="48" t="s">
        <v>21474</v>
      </c>
      <c r="B217" s="50" t="s">
        <v>21475</v>
      </c>
      <c r="C217" s="48" t="s">
        <v>9741</v>
      </c>
      <c r="D217" s="49" t="s">
        <v>40974</v>
      </c>
      <c r="E217" s="1"/>
      <c r="F217" s="1"/>
    </row>
    <row r="218" spans="1:6" ht="12.75" customHeight="1" x14ac:dyDescent="0.25">
      <c r="A218" s="48" t="s">
        <v>21477</v>
      </c>
      <c r="B218" s="50" t="s">
        <v>21478</v>
      </c>
      <c r="C218" s="48" t="s">
        <v>9741</v>
      </c>
      <c r="D218" s="49" t="s">
        <v>1754</v>
      </c>
      <c r="E218" s="1"/>
      <c r="F218" s="1"/>
    </row>
    <row r="219" spans="1:6" ht="12.75" customHeight="1" x14ac:dyDescent="0.25">
      <c r="A219" s="48" t="s">
        <v>21480</v>
      </c>
      <c r="B219" s="50" t="s">
        <v>21481</v>
      </c>
      <c r="C219" s="48" t="s">
        <v>9741</v>
      </c>
      <c r="D219" s="49" t="s">
        <v>32144</v>
      </c>
      <c r="E219" s="1"/>
      <c r="F219" s="1"/>
    </row>
    <row r="220" spans="1:6" ht="12.75" customHeight="1" x14ac:dyDescent="0.25">
      <c r="A220" s="48" t="s">
        <v>21483</v>
      </c>
      <c r="B220" s="50" t="s">
        <v>21484</v>
      </c>
      <c r="C220" s="48" t="s">
        <v>9741</v>
      </c>
      <c r="D220" s="49" t="s">
        <v>40975</v>
      </c>
      <c r="E220" s="1"/>
      <c r="F220" s="1"/>
    </row>
    <row r="221" spans="1:6" ht="12.75" customHeight="1" x14ac:dyDescent="0.25">
      <c r="A221" s="48" t="s">
        <v>21486</v>
      </c>
      <c r="B221" s="50" t="s">
        <v>21487</v>
      </c>
      <c r="C221" s="48" t="s">
        <v>9741</v>
      </c>
      <c r="D221" s="49" t="s">
        <v>40976</v>
      </c>
      <c r="E221" s="1"/>
      <c r="F221" s="1"/>
    </row>
    <row r="222" spans="1:6" ht="12.75" customHeight="1" x14ac:dyDescent="0.25">
      <c r="A222" s="48" t="s">
        <v>21489</v>
      </c>
      <c r="B222" s="50" t="s">
        <v>21490</v>
      </c>
      <c r="C222" s="48" t="s">
        <v>9741</v>
      </c>
      <c r="D222" s="49" t="s">
        <v>40977</v>
      </c>
      <c r="E222" s="1"/>
      <c r="F222" s="1"/>
    </row>
    <row r="223" spans="1:6" ht="12.75" customHeight="1" x14ac:dyDescent="0.25">
      <c r="A223" s="48" t="s">
        <v>21492</v>
      </c>
      <c r="B223" s="50" t="s">
        <v>21493</v>
      </c>
      <c r="C223" s="48" t="s">
        <v>9741</v>
      </c>
      <c r="D223" s="49" t="s">
        <v>40978</v>
      </c>
      <c r="E223" s="1"/>
      <c r="F223" s="1"/>
    </row>
    <row r="224" spans="1:6" ht="12.75" customHeight="1" x14ac:dyDescent="0.25">
      <c r="A224" s="48" t="s">
        <v>21495</v>
      </c>
      <c r="B224" s="50" t="s">
        <v>21496</v>
      </c>
      <c r="C224" s="48" t="s">
        <v>9741</v>
      </c>
      <c r="D224" s="49" t="s">
        <v>40979</v>
      </c>
      <c r="E224" s="1"/>
      <c r="F224" s="1"/>
    </row>
    <row r="225" spans="1:6" ht="12.75" customHeight="1" x14ac:dyDescent="0.25">
      <c r="A225" s="48" t="s">
        <v>21498</v>
      </c>
      <c r="B225" s="50" t="s">
        <v>21499</v>
      </c>
      <c r="C225" s="48" t="s">
        <v>9308</v>
      </c>
      <c r="D225" s="49" t="s">
        <v>27268</v>
      </c>
      <c r="E225" s="1"/>
      <c r="F225" s="1"/>
    </row>
    <row r="226" spans="1:6" ht="12.75" customHeight="1" x14ac:dyDescent="0.25">
      <c r="A226" s="48" t="s">
        <v>21500</v>
      </c>
      <c r="B226" s="50" t="s">
        <v>21501</v>
      </c>
      <c r="C226" s="48" t="s">
        <v>9308</v>
      </c>
      <c r="D226" s="49" t="s">
        <v>40980</v>
      </c>
      <c r="E226" s="1"/>
      <c r="F226" s="1"/>
    </row>
    <row r="227" spans="1:6" ht="12.75" customHeight="1" x14ac:dyDescent="0.25">
      <c r="A227" s="48" t="s">
        <v>21503</v>
      </c>
      <c r="B227" s="50" t="s">
        <v>21504</v>
      </c>
      <c r="C227" s="48" t="s">
        <v>9308</v>
      </c>
      <c r="D227" s="49" t="s">
        <v>40981</v>
      </c>
      <c r="E227" s="1"/>
      <c r="F227" s="1"/>
    </row>
    <row r="228" spans="1:6" ht="12.75" customHeight="1" x14ac:dyDescent="0.25">
      <c r="A228" s="48" t="s">
        <v>21506</v>
      </c>
      <c r="B228" s="50" t="s">
        <v>21507</v>
      </c>
      <c r="C228" s="48" t="s">
        <v>9308</v>
      </c>
      <c r="D228" s="49" t="s">
        <v>40982</v>
      </c>
      <c r="E228" s="1"/>
      <c r="F228" s="1"/>
    </row>
    <row r="229" spans="1:6" ht="12.75" customHeight="1" x14ac:dyDescent="0.25">
      <c r="A229" s="48" t="s">
        <v>21509</v>
      </c>
      <c r="B229" s="50" t="s">
        <v>21510</v>
      </c>
      <c r="C229" s="48" t="s">
        <v>9308</v>
      </c>
      <c r="D229" s="49" t="s">
        <v>40983</v>
      </c>
      <c r="E229" s="1"/>
      <c r="F229" s="1"/>
    </row>
    <row r="230" spans="1:6" ht="12.75" customHeight="1" x14ac:dyDescent="0.25">
      <c r="A230" s="48" t="s">
        <v>21512</v>
      </c>
      <c r="B230" s="50" t="s">
        <v>21513</v>
      </c>
      <c r="C230" s="48" t="s">
        <v>9308</v>
      </c>
      <c r="D230" s="49" t="s">
        <v>40984</v>
      </c>
      <c r="E230" s="1"/>
      <c r="F230" s="1"/>
    </row>
    <row r="231" spans="1:6" ht="12.75" customHeight="1" x14ac:dyDescent="0.25">
      <c r="A231" s="48" t="s">
        <v>21515</v>
      </c>
      <c r="B231" s="50" t="s">
        <v>21516</v>
      </c>
      <c r="C231" s="48" t="s">
        <v>9308</v>
      </c>
      <c r="D231" s="49" t="s">
        <v>40985</v>
      </c>
      <c r="E231" s="1"/>
      <c r="F231" s="1"/>
    </row>
    <row r="232" spans="1:6" ht="12.75" customHeight="1" x14ac:dyDescent="0.25">
      <c r="A232" s="48" t="s">
        <v>21518</v>
      </c>
      <c r="B232" s="50" t="s">
        <v>21519</v>
      </c>
      <c r="C232" s="48" t="s">
        <v>9308</v>
      </c>
      <c r="D232" s="49" t="s">
        <v>40986</v>
      </c>
      <c r="E232" s="1"/>
      <c r="F232" s="1"/>
    </row>
    <row r="233" spans="1:6" ht="12.75" customHeight="1" x14ac:dyDescent="0.25">
      <c r="A233" s="48" t="s">
        <v>21521</v>
      </c>
      <c r="B233" s="50" t="s">
        <v>21522</v>
      </c>
      <c r="C233" s="48" t="s">
        <v>9308</v>
      </c>
      <c r="D233" s="49" t="s">
        <v>26993</v>
      </c>
      <c r="E233" s="1"/>
      <c r="F233" s="1"/>
    </row>
    <row r="234" spans="1:6" ht="12.75" customHeight="1" x14ac:dyDescent="0.25">
      <c r="A234" s="48" t="s">
        <v>21524</v>
      </c>
      <c r="B234" s="50" t="s">
        <v>21525</v>
      </c>
      <c r="C234" s="48" t="s">
        <v>9308</v>
      </c>
      <c r="D234" s="49" t="s">
        <v>40987</v>
      </c>
      <c r="E234" s="1"/>
      <c r="F234" s="1"/>
    </row>
    <row r="235" spans="1:6" ht="12.75" customHeight="1" x14ac:dyDescent="0.25">
      <c r="A235" s="48" t="s">
        <v>21527</v>
      </c>
      <c r="B235" s="50" t="s">
        <v>21528</v>
      </c>
      <c r="C235" s="48" t="s">
        <v>9308</v>
      </c>
      <c r="D235" s="49" t="s">
        <v>40988</v>
      </c>
      <c r="E235" s="1"/>
      <c r="F235" s="1"/>
    </row>
    <row r="236" spans="1:6" ht="12.75" customHeight="1" x14ac:dyDescent="0.25">
      <c r="A236" s="48" t="s">
        <v>21530</v>
      </c>
      <c r="B236" s="50" t="s">
        <v>21531</v>
      </c>
      <c r="C236" s="48" t="s">
        <v>9308</v>
      </c>
      <c r="D236" s="49" t="s">
        <v>40989</v>
      </c>
      <c r="E236" s="1"/>
      <c r="F236" s="1"/>
    </row>
    <row r="237" spans="1:6" ht="12.75" customHeight="1" x14ac:dyDescent="0.25">
      <c r="A237" s="48" t="s">
        <v>21533</v>
      </c>
      <c r="B237" s="50" t="s">
        <v>21534</v>
      </c>
      <c r="C237" s="48" t="s">
        <v>9308</v>
      </c>
      <c r="D237" s="49" t="s">
        <v>40990</v>
      </c>
      <c r="E237" s="1"/>
      <c r="F237" s="1"/>
    </row>
    <row r="238" spans="1:6" ht="12.75" customHeight="1" x14ac:dyDescent="0.25">
      <c r="A238" s="48" t="s">
        <v>21536</v>
      </c>
      <c r="B238" s="50" t="s">
        <v>21537</v>
      </c>
      <c r="C238" s="48" t="s">
        <v>9308</v>
      </c>
      <c r="D238" s="49" t="s">
        <v>39402</v>
      </c>
      <c r="E238" s="1"/>
      <c r="F238" s="1"/>
    </row>
    <row r="239" spans="1:6" ht="12.75" customHeight="1" x14ac:dyDescent="0.25">
      <c r="A239" s="48" t="s">
        <v>21539</v>
      </c>
      <c r="B239" s="50" t="s">
        <v>21540</v>
      </c>
      <c r="C239" s="48" t="s">
        <v>9308</v>
      </c>
      <c r="D239" s="49" t="s">
        <v>40991</v>
      </c>
      <c r="E239" s="1"/>
      <c r="F239" s="1"/>
    </row>
    <row r="240" spans="1:6" ht="12.75" customHeight="1" x14ac:dyDescent="0.25">
      <c r="A240" s="48" t="s">
        <v>21542</v>
      </c>
      <c r="B240" s="50" t="s">
        <v>21543</v>
      </c>
      <c r="C240" s="48" t="s">
        <v>9308</v>
      </c>
      <c r="D240" s="49" t="s">
        <v>40992</v>
      </c>
      <c r="E240" s="1"/>
      <c r="F240" s="1"/>
    </row>
    <row r="241" spans="1:6" ht="12.75" customHeight="1" x14ac:dyDescent="0.25">
      <c r="A241" s="48" t="s">
        <v>21545</v>
      </c>
      <c r="B241" s="50" t="s">
        <v>21546</v>
      </c>
      <c r="C241" s="48" t="s">
        <v>9308</v>
      </c>
      <c r="D241" s="49" t="s">
        <v>40993</v>
      </c>
      <c r="E241" s="1"/>
      <c r="F241" s="1"/>
    </row>
    <row r="242" spans="1:6" ht="12.75" customHeight="1" x14ac:dyDescent="0.25">
      <c r="A242" s="48" t="s">
        <v>21548</v>
      </c>
      <c r="B242" s="50" t="s">
        <v>21549</v>
      </c>
      <c r="C242" s="48" t="s">
        <v>9308</v>
      </c>
      <c r="D242" s="49" t="s">
        <v>5419</v>
      </c>
      <c r="E242" s="1"/>
      <c r="F242" s="1"/>
    </row>
    <row r="243" spans="1:6" ht="12.75" customHeight="1" x14ac:dyDescent="0.25">
      <c r="A243" s="48" t="s">
        <v>21551</v>
      </c>
      <c r="B243" s="50" t="s">
        <v>21552</v>
      </c>
      <c r="C243" s="48" t="s">
        <v>9308</v>
      </c>
      <c r="D243" s="49" t="s">
        <v>40994</v>
      </c>
      <c r="E243" s="1"/>
      <c r="F243" s="1"/>
    </row>
    <row r="244" spans="1:6" ht="12.75" customHeight="1" x14ac:dyDescent="0.25">
      <c r="A244" s="48" t="s">
        <v>21554</v>
      </c>
      <c r="B244" s="50" t="s">
        <v>21555</v>
      </c>
      <c r="C244" s="48" t="s">
        <v>9308</v>
      </c>
      <c r="D244" s="49" t="s">
        <v>3105</v>
      </c>
      <c r="E244" s="1"/>
      <c r="F244" s="1"/>
    </row>
    <row r="245" spans="1:6" ht="12.75" customHeight="1" x14ac:dyDescent="0.25">
      <c r="A245" s="48" t="s">
        <v>21557</v>
      </c>
      <c r="B245" s="50" t="s">
        <v>21558</v>
      </c>
      <c r="C245" s="48" t="s">
        <v>9308</v>
      </c>
      <c r="D245" s="49" t="s">
        <v>40995</v>
      </c>
      <c r="E245" s="1"/>
      <c r="F245" s="1"/>
    </row>
    <row r="246" spans="1:6" ht="12.75" customHeight="1" x14ac:dyDescent="0.25">
      <c r="A246" s="48" t="s">
        <v>21560</v>
      </c>
      <c r="B246" s="50" t="s">
        <v>21561</v>
      </c>
      <c r="C246" s="48" t="s">
        <v>9308</v>
      </c>
      <c r="D246" s="49" t="s">
        <v>40996</v>
      </c>
      <c r="E246" s="1"/>
      <c r="F246" s="1"/>
    </row>
    <row r="247" spans="1:6" ht="12.75" customHeight="1" x14ac:dyDescent="0.25">
      <c r="A247" s="48" t="s">
        <v>21563</v>
      </c>
      <c r="B247" s="50" t="s">
        <v>21564</v>
      </c>
      <c r="C247" s="48" t="s">
        <v>9308</v>
      </c>
      <c r="D247" s="49" t="s">
        <v>24600</v>
      </c>
      <c r="E247" s="1"/>
      <c r="F247" s="1"/>
    </row>
    <row r="248" spans="1:6" ht="12.75" customHeight="1" x14ac:dyDescent="0.25">
      <c r="A248" s="48" t="s">
        <v>21566</v>
      </c>
      <c r="B248" s="50" t="s">
        <v>21567</v>
      </c>
      <c r="C248" s="48" t="s">
        <v>9308</v>
      </c>
      <c r="D248" s="49" t="s">
        <v>40997</v>
      </c>
      <c r="E248" s="1"/>
      <c r="F248" s="1"/>
    </row>
    <row r="249" spans="1:6" ht="12.75" customHeight="1" x14ac:dyDescent="0.25">
      <c r="A249" s="48" t="s">
        <v>21569</v>
      </c>
      <c r="B249" s="50" t="s">
        <v>21570</v>
      </c>
      <c r="C249" s="48" t="s">
        <v>9308</v>
      </c>
      <c r="D249" s="49" t="s">
        <v>40998</v>
      </c>
      <c r="E249" s="1"/>
      <c r="F249" s="1"/>
    </row>
    <row r="250" spans="1:6" ht="12.75" customHeight="1" x14ac:dyDescent="0.25">
      <c r="A250" s="48" t="s">
        <v>21572</v>
      </c>
      <c r="B250" s="50" t="s">
        <v>21573</v>
      </c>
      <c r="C250" s="48" t="s">
        <v>9308</v>
      </c>
      <c r="D250" s="49" t="s">
        <v>40999</v>
      </c>
      <c r="E250" s="1"/>
      <c r="F250" s="1"/>
    </row>
    <row r="251" spans="1:6" ht="12.75" customHeight="1" x14ac:dyDescent="0.25">
      <c r="A251" s="48" t="s">
        <v>21575</v>
      </c>
      <c r="B251" s="50" t="s">
        <v>21576</v>
      </c>
      <c r="C251" s="48" t="s">
        <v>9308</v>
      </c>
      <c r="D251" s="49" t="s">
        <v>41000</v>
      </c>
      <c r="E251" s="1"/>
      <c r="F251" s="1"/>
    </row>
    <row r="252" spans="1:6" ht="12.75" customHeight="1" x14ac:dyDescent="0.25">
      <c r="A252" s="48" t="s">
        <v>21578</v>
      </c>
      <c r="B252" s="50" t="s">
        <v>21579</v>
      </c>
      <c r="C252" s="48" t="s">
        <v>9308</v>
      </c>
      <c r="D252" s="49" t="s">
        <v>41001</v>
      </c>
      <c r="E252" s="1"/>
      <c r="F252" s="1"/>
    </row>
    <row r="253" spans="1:6" ht="12.75" customHeight="1" x14ac:dyDescent="0.25">
      <c r="A253" s="48" t="s">
        <v>21581</v>
      </c>
      <c r="B253" s="50" t="s">
        <v>21582</v>
      </c>
      <c r="C253" s="48" t="s">
        <v>9308</v>
      </c>
      <c r="D253" s="49" t="s">
        <v>41002</v>
      </c>
      <c r="E253" s="1"/>
      <c r="F253" s="1"/>
    </row>
    <row r="254" spans="1:6" ht="12.75" customHeight="1" x14ac:dyDescent="0.25">
      <c r="A254" s="48" t="s">
        <v>21584</v>
      </c>
      <c r="B254" s="50" t="s">
        <v>21585</v>
      </c>
      <c r="C254" s="48" t="s">
        <v>9308</v>
      </c>
      <c r="D254" s="49" t="s">
        <v>41003</v>
      </c>
      <c r="E254" s="1"/>
      <c r="F254" s="1"/>
    </row>
    <row r="255" spans="1:6" ht="12.75" customHeight="1" x14ac:dyDescent="0.25">
      <c r="A255" s="48" t="s">
        <v>21587</v>
      </c>
      <c r="B255" s="50" t="s">
        <v>21588</v>
      </c>
      <c r="C255" s="48" t="s">
        <v>9308</v>
      </c>
      <c r="D255" s="49" t="s">
        <v>41004</v>
      </c>
      <c r="E255" s="1"/>
      <c r="F255" s="1"/>
    </row>
    <row r="256" spans="1:6" ht="12.75" customHeight="1" x14ac:dyDescent="0.25">
      <c r="A256" s="48" t="s">
        <v>21590</v>
      </c>
      <c r="B256" s="50" t="s">
        <v>21591</v>
      </c>
      <c r="C256" s="48" t="s">
        <v>9308</v>
      </c>
      <c r="D256" s="49" t="s">
        <v>41005</v>
      </c>
      <c r="E256" s="1"/>
      <c r="F256" s="1"/>
    </row>
    <row r="257" spans="1:6" ht="12.75" customHeight="1" x14ac:dyDescent="0.25">
      <c r="A257" s="48" t="s">
        <v>21593</v>
      </c>
      <c r="B257" s="50" t="s">
        <v>21594</v>
      </c>
      <c r="C257" s="48" t="s">
        <v>9308</v>
      </c>
      <c r="D257" s="49" t="s">
        <v>41006</v>
      </c>
      <c r="E257" s="1"/>
      <c r="F257" s="1"/>
    </row>
    <row r="258" spans="1:6" ht="12.75" customHeight="1" x14ac:dyDescent="0.25">
      <c r="A258" s="48" t="s">
        <v>21596</v>
      </c>
      <c r="B258" s="50" t="s">
        <v>21597</v>
      </c>
      <c r="C258" s="48" t="s">
        <v>9308</v>
      </c>
      <c r="D258" s="49" t="s">
        <v>41007</v>
      </c>
      <c r="E258" s="1"/>
      <c r="F258" s="1"/>
    </row>
    <row r="259" spans="1:6" ht="12.75" customHeight="1" x14ac:dyDescent="0.25">
      <c r="A259" s="48" t="s">
        <v>21599</v>
      </c>
      <c r="B259" s="50" t="s">
        <v>21600</v>
      </c>
      <c r="C259" s="48" t="s">
        <v>9308</v>
      </c>
      <c r="D259" s="49" t="s">
        <v>4921</v>
      </c>
      <c r="E259" s="1"/>
      <c r="F259" s="1"/>
    </row>
    <row r="260" spans="1:6" ht="12.75" customHeight="1" x14ac:dyDescent="0.25">
      <c r="A260" s="48" t="s">
        <v>21602</v>
      </c>
      <c r="B260" s="50" t="s">
        <v>21603</v>
      </c>
      <c r="C260" s="48" t="s">
        <v>9308</v>
      </c>
      <c r="D260" s="49" t="s">
        <v>864</v>
      </c>
      <c r="E260" s="1"/>
      <c r="F260" s="1"/>
    </row>
    <row r="261" spans="1:6" ht="12.75" customHeight="1" x14ac:dyDescent="0.25">
      <c r="A261" s="48" t="s">
        <v>21605</v>
      </c>
      <c r="B261" s="50" t="s">
        <v>21606</v>
      </c>
      <c r="C261" s="48" t="s">
        <v>9308</v>
      </c>
      <c r="D261" s="49" t="s">
        <v>41008</v>
      </c>
      <c r="E261" s="1"/>
      <c r="F261" s="1"/>
    </row>
    <row r="262" spans="1:6" ht="12.75" customHeight="1" x14ac:dyDescent="0.25">
      <c r="A262" s="48" t="s">
        <v>21608</v>
      </c>
      <c r="B262" s="50" t="s">
        <v>21609</v>
      </c>
      <c r="C262" s="48" t="s">
        <v>9308</v>
      </c>
      <c r="D262" s="49" t="s">
        <v>41009</v>
      </c>
      <c r="E262" s="1"/>
      <c r="F262" s="1"/>
    </row>
    <row r="263" spans="1:6" ht="12.75" customHeight="1" x14ac:dyDescent="0.25">
      <c r="A263" s="48" t="s">
        <v>21611</v>
      </c>
      <c r="B263" s="50" t="s">
        <v>21612</v>
      </c>
      <c r="C263" s="48" t="s">
        <v>9308</v>
      </c>
      <c r="D263" s="49" t="s">
        <v>41010</v>
      </c>
      <c r="E263" s="1"/>
      <c r="F263" s="1"/>
    </row>
    <row r="264" spans="1:6" ht="12.75" customHeight="1" x14ac:dyDescent="0.25">
      <c r="A264" s="48" t="s">
        <v>21614</v>
      </c>
      <c r="B264" s="50" t="s">
        <v>21615</v>
      </c>
      <c r="C264" s="48" t="s">
        <v>9308</v>
      </c>
      <c r="D264" s="49" t="s">
        <v>41011</v>
      </c>
      <c r="E264" s="1"/>
      <c r="F264" s="1"/>
    </row>
    <row r="265" spans="1:6" ht="12.75" customHeight="1" x14ac:dyDescent="0.25">
      <c r="A265" s="48" t="s">
        <v>21617</v>
      </c>
      <c r="B265" s="50" t="s">
        <v>21618</v>
      </c>
      <c r="C265" s="48" t="s">
        <v>9308</v>
      </c>
      <c r="D265" s="49" t="s">
        <v>36494</v>
      </c>
      <c r="E265" s="1"/>
      <c r="F265" s="1"/>
    </row>
    <row r="266" spans="1:6" ht="12.75" customHeight="1" x14ac:dyDescent="0.25">
      <c r="A266" s="48" t="s">
        <v>21620</v>
      </c>
      <c r="B266" s="50" t="s">
        <v>21621</v>
      </c>
      <c r="C266" s="48" t="s">
        <v>9308</v>
      </c>
      <c r="D266" s="49" t="s">
        <v>41012</v>
      </c>
      <c r="E266" s="1"/>
      <c r="F266" s="1"/>
    </row>
    <row r="267" spans="1:6" ht="12.75" customHeight="1" x14ac:dyDescent="0.25">
      <c r="A267" s="48" t="s">
        <v>21623</v>
      </c>
      <c r="B267" s="50" t="s">
        <v>21624</v>
      </c>
      <c r="C267" s="48" t="s">
        <v>9308</v>
      </c>
      <c r="D267" s="49" t="s">
        <v>41013</v>
      </c>
      <c r="E267" s="1"/>
      <c r="F267" s="1"/>
    </row>
    <row r="268" spans="1:6" ht="12.75" customHeight="1" x14ac:dyDescent="0.25">
      <c r="A268" s="48" t="s">
        <v>21626</v>
      </c>
      <c r="B268" s="50" t="s">
        <v>21627</v>
      </c>
      <c r="C268" s="48" t="s">
        <v>9308</v>
      </c>
      <c r="D268" s="49" t="s">
        <v>41014</v>
      </c>
      <c r="E268" s="1"/>
      <c r="F268" s="1"/>
    </row>
    <row r="269" spans="1:6" ht="12.75" customHeight="1" x14ac:dyDescent="0.25">
      <c r="A269" s="48" t="s">
        <v>21629</v>
      </c>
      <c r="B269" s="50" t="s">
        <v>21630</v>
      </c>
      <c r="C269" s="48" t="s">
        <v>9308</v>
      </c>
      <c r="D269" s="49" t="s">
        <v>41015</v>
      </c>
      <c r="E269" s="1"/>
      <c r="F269" s="1"/>
    </row>
    <row r="270" spans="1:6" ht="12.75" customHeight="1" x14ac:dyDescent="0.25">
      <c r="A270" s="48" t="s">
        <v>21632</v>
      </c>
      <c r="B270" s="50" t="s">
        <v>21633</v>
      </c>
      <c r="C270" s="48" t="s">
        <v>9308</v>
      </c>
      <c r="D270" s="49" t="s">
        <v>41016</v>
      </c>
      <c r="E270" s="1"/>
      <c r="F270" s="1"/>
    </row>
    <row r="271" spans="1:6" ht="12.75" customHeight="1" x14ac:dyDescent="0.25">
      <c r="A271" s="48" t="s">
        <v>21635</v>
      </c>
      <c r="B271" s="50" t="s">
        <v>21636</v>
      </c>
      <c r="C271" s="48" t="s">
        <v>9308</v>
      </c>
      <c r="D271" s="49" t="s">
        <v>41017</v>
      </c>
      <c r="E271" s="1"/>
      <c r="F271" s="1"/>
    </row>
    <row r="272" spans="1:6" ht="12.75" customHeight="1" x14ac:dyDescent="0.25">
      <c r="A272" s="48" t="s">
        <v>21638</v>
      </c>
      <c r="B272" s="50" t="s">
        <v>21639</v>
      </c>
      <c r="C272" s="48" t="s">
        <v>9308</v>
      </c>
      <c r="D272" s="49" t="s">
        <v>41018</v>
      </c>
      <c r="E272" s="1"/>
      <c r="F272" s="1"/>
    </row>
    <row r="273" spans="1:6" ht="12.75" customHeight="1" x14ac:dyDescent="0.25">
      <c r="A273" s="48" t="s">
        <v>21641</v>
      </c>
      <c r="B273" s="50" t="s">
        <v>21642</v>
      </c>
      <c r="C273" s="48" t="s">
        <v>9741</v>
      </c>
      <c r="D273" s="49" t="s">
        <v>41019</v>
      </c>
      <c r="E273" s="1"/>
      <c r="F273" s="1"/>
    </row>
    <row r="274" spans="1:6" ht="12.75" customHeight="1" x14ac:dyDescent="0.25">
      <c r="A274" s="48" t="s">
        <v>21643</v>
      </c>
      <c r="B274" s="50" t="s">
        <v>21644</v>
      </c>
      <c r="C274" s="48" t="s">
        <v>9741</v>
      </c>
      <c r="D274" s="49" t="s">
        <v>37867</v>
      </c>
      <c r="E274" s="1"/>
      <c r="F274" s="1"/>
    </row>
    <row r="275" spans="1:6" ht="12.75" customHeight="1" x14ac:dyDescent="0.25">
      <c r="A275" s="48" t="s">
        <v>21645</v>
      </c>
      <c r="B275" s="50" t="s">
        <v>21646</v>
      </c>
      <c r="C275" s="48" t="s">
        <v>9741</v>
      </c>
      <c r="D275" s="49" t="s">
        <v>41020</v>
      </c>
      <c r="E275" s="1"/>
      <c r="F275" s="1"/>
    </row>
    <row r="276" spans="1:6" ht="12.75" customHeight="1" x14ac:dyDescent="0.25">
      <c r="A276" s="48" t="s">
        <v>21648</v>
      </c>
      <c r="B276" s="50" t="s">
        <v>21649</v>
      </c>
      <c r="C276" s="48" t="s">
        <v>9741</v>
      </c>
      <c r="D276" s="49" t="s">
        <v>41021</v>
      </c>
      <c r="E276" s="1"/>
      <c r="F276" s="1"/>
    </row>
    <row r="277" spans="1:6" ht="12.75" customHeight="1" x14ac:dyDescent="0.25">
      <c r="A277" s="48" t="s">
        <v>21651</v>
      </c>
      <c r="B277" s="50" t="s">
        <v>21652</v>
      </c>
      <c r="C277" s="48" t="s">
        <v>9741</v>
      </c>
      <c r="D277" s="49" t="s">
        <v>32712</v>
      </c>
      <c r="E277" s="1"/>
      <c r="F277" s="1"/>
    </row>
    <row r="278" spans="1:6" ht="12.75" customHeight="1" x14ac:dyDescent="0.25">
      <c r="A278" s="48" t="s">
        <v>21654</v>
      </c>
      <c r="B278" s="50" t="s">
        <v>21655</v>
      </c>
      <c r="C278" s="48" t="s">
        <v>9741</v>
      </c>
      <c r="D278" s="49" t="s">
        <v>41022</v>
      </c>
      <c r="E278" s="1"/>
      <c r="F278" s="1"/>
    </row>
    <row r="279" spans="1:6" ht="12.75" customHeight="1" x14ac:dyDescent="0.25">
      <c r="A279" s="48" t="s">
        <v>21657</v>
      </c>
      <c r="B279" s="50" t="s">
        <v>21658</v>
      </c>
      <c r="C279" s="48" t="s">
        <v>9741</v>
      </c>
      <c r="D279" s="49" t="s">
        <v>41023</v>
      </c>
      <c r="E279" s="1"/>
      <c r="F279" s="1"/>
    </row>
    <row r="280" spans="1:6" ht="12.75" customHeight="1" x14ac:dyDescent="0.25">
      <c r="A280" s="48" t="s">
        <v>21660</v>
      </c>
      <c r="B280" s="50" t="s">
        <v>21661</v>
      </c>
      <c r="C280" s="48" t="s">
        <v>9741</v>
      </c>
      <c r="D280" s="49" t="s">
        <v>41024</v>
      </c>
      <c r="E280" s="1"/>
      <c r="F280" s="1"/>
    </row>
    <row r="281" spans="1:6" ht="12.75" customHeight="1" x14ac:dyDescent="0.25">
      <c r="A281" s="48" t="s">
        <v>21663</v>
      </c>
      <c r="B281" s="50" t="s">
        <v>21664</v>
      </c>
      <c r="C281" s="48" t="s">
        <v>9741</v>
      </c>
      <c r="D281" s="49" t="s">
        <v>41025</v>
      </c>
      <c r="E281" s="1"/>
      <c r="F281" s="1"/>
    </row>
    <row r="282" spans="1:6" ht="12.75" customHeight="1" x14ac:dyDescent="0.25">
      <c r="A282" s="48" t="s">
        <v>21666</v>
      </c>
      <c r="B282" s="50" t="s">
        <v>21667</v>
      </c>
      <c r="C282" s="48" t="s">
        <v>9741</v>
      </c>
      <c r="D282" s="49" t="s">
        <v>41026</v>
      </c>
      <c r="E282" s="1"/>
      <c r="F282" s="1"/>
    </row>
    <row r="283" spans="1:6" ht="12.75" customHeight="1" x14ac:dyDescent="0.25">
      <c r="A283" s="48" t="s">
        <v>21669</v>
      </c>
      <c r="B283" s="50" t="s">
        <v>21670</v>
      </c>
      <c r="C283" s="48" t="s">
        <v>9741</v>
      </c>
      <c r="D283" s="49" t="s">
        <v>41027</v>
      </c>
      <c r="E283" s="1"/>
      <c r="F283" s="1"/>
    </row>
    <row r="284" spans="1:6" ht="12.75" customHeight="1" x14ac:dyDescent="0.25">
      <c r="A284" s="48" t="s">
        <v>21672</v>
      </c>
      <c r="B284" s="50" t="s">
        <v>21673</v>
      </c>
      <c r="C284" s="48" t="s">
        <v>9741</v>
      </c>
      <c r="D284" s="49" t="s">
        <v>41028</v>
      </c>
      <c r="E284" s="1"/>
      <c r="F284" s="1"/>
    </row>
    <row r="285" spans="1:6" ht="12.75" customHeight="1" x14ac:dyDescent="0.25">
      <c r="A285" s="48" t="s">
        <v>21675</v>
      </c>
      <c r="B285" s="50" t="s">
        <v>21676</v>
      </c>
      <c r="C285" s="48" t="s">
        <v>9308</v>
      </c>
      <c r="D285" s="49" t="s">
        <v>5121</v>
      </c>
      <c r="E285" s="1"/>
      <c r="F285" s="1"/>
    </row>
    <row r="286" spans="1:6" ht="12.75" customHeight="1" x14ac:dyDescent="0.25">
      <c r="A286" s="48" t="s">
        <v>21677</v>
      </c>
      <c r="B286" s="50" t="s">
        <v>21678</v>
      </c>
      <c r="C286" s="48" t="s">
        <v>9308</v>
      </c>
      <c r="D286" s="49" t="s">
        <v>1908</v>
      </c>
      <c r="E286" s="1"/>
      <c r="F286" s="1"/>
    </row>
    <row r="287" spans="1:6" ht="12.75" customHeight="1" x14ac:dyDescent="0.25">
      <c r="A287" s="48" t="s">
        <v>21679</v>
      </c>
      <c r="B287" s="50" t="s">
        <v>21680</v>
      </c>
      <c r="C287" s="48" t="s">
        <v>9308</v>
      </c>
      <c r="D287" s="49" t="s">
        <v>41029</v>
      </c>
      <c r="E287" s="1"/>
      <c r="F287" s="1"/>
    </row>
    <row r="288" spans="1:6" ht="12.75" customHeight="1" x14ac:dyDescent="0.25">
      <c r="A288" s="48" t="s">
        <v>21681</v>
      </c>
      <c r="B288" s="50" t="s">
        <v>21682</v>
      </c>
      <c r="C288" s="48" t="s">
        <v>9308</v>
      </c>
      <c r="D288" s="49" t="s">
        <v>37371</v>
      </c>
      <c r="E288" s="1"/>
      <c r="F288" s="1"/>
    </row>
    <row r="289" spans="1:6" ht="12.75" customHeight="1" x14ac:dyDescent="0.25">
      <c r="A289" s="48" t="s">
        <v>21684</v>
      </c>
      <c r="B289" s="50" t="s">
        <v>21685</v>
      </c>
      <c r="C289" s="48" t="s">
        <v>9308</v>
      </c>
      <c r="D289" s="49" t="s">
        <v>4860</v>
      </c>
      <c r="E289" s="1"/>
      <c r="F289" s="1"/>
    </row>
    <row r="290" spans="1:6" ht="12.75" customHeight="1" x14ac:dyDescent="0.25">
      <c r="A290" s="48" t="s">
        <v>21687</v>
      </c>
      <c r="B290" s="50" t="s">
        <v>21688</v>
      </c>
      <c r="C290" s="48" t="s">
        <v>9308</v>
      </c>
      <c r="D290" s="49" t="s">
        <v>28969</v>
      </c>
      <c r="E290" s="1"/>
      <c r="F290" s="1"/>
    </row>
    <row r="291" spans="1:6" ht="12.75" customHeight="1" x14ac:dyDescent="0.25">
      <c r="A291" s="48" t="s">
        <v>21690</v>
      </c>
      <c r="B291" s="50" t="s">
        <v>21691</v>
      </c>
      <c r="C291" s="48" t="s">
        <v>9308</v>
      </c>
      <c r="D291" s="49" t="s">
        <v>41030</v>
      </c>
      <c r="E291" s="1"/>
      <c r="F291" s="1"/>
    </row>
    <row r="292" spans="1:6" ht="12.75" customHeight="1" x14ac:dyDescent="0.25">
      <c r="A292" s="48" t="s">
        <v>21693</v>
      </c>
      <c r="B292" s="50" t="s">
        <v>21694</v>
      </c>
      <c r="C292" s="48" t="s">
        <v>9308</v>
      </c>
      <c r="D292" s="49" t="s">
        <v>21978</v>
      </c>
      <c r="E292" s="1"/>
      <c r="F292" s="1"/>
    </row>
    <row r="293" spans="1:6" ht="12.75" customHeight="1" x14ac:dyDescent="0.25">
      <c r="A293" s="48" t="s">
        <v>21695</v>
      </c>
      <c r="B293" s="50" t="s">
        <v>21696</v>
      </c>
      <c r="C293" s="48" t="s">
        <v>9308</v>
      </c>
      <c r="D293" s="49" t="s">
        <v>34809</v>
      </c>
      <c r="E293" s="1"/>
      <c r="F293" s="1"/>
    </row>
    <row r="294" spans="1:6" ht="12.75" customHeight="1" x14ac:dyDescent="0.25">
      <c r="A294" s="48" t="s">
        <v>21698</v>
      </c>
      <c r="B294" s="50" t="s">
        <v>21699</v>
      </c>
      <c r="C294" s="48" t="s">
        <v>9308</v>
      </c>
      <c r="D294" s="49" t="s">
        <v>41031</v>
      </c>
      <c r="E294" s="1"/>
      <c r="F294" s="1"/>
    </row>
    <row r="295" spans="1:6" ht="12.75" customHeight="1" x14ac:dyDescent="0.25">
      <c r="A295" s="48" t="s">
        <v>21701</v>
      </c>
      <c r="B295" s="50" t="s">
        <v>21702</v>
      </c>
      <c r="C295" s="48" t="s">
        <v>9308</v>
      </c>
      <c r="D295" s="49" t="s">
        <v>2390</v>
      </c>
      <c r="E295" s="1"/>
      <c r="F295" s="1"/>
    </row>
    <row r="296" spans="1:6" ht="12.75" customHeight="1" x14ac:dyDescent="0.25">
      <c r="A296" s="48" t="s">
        <v>21704</v>
      </c>
      <c r="B296" s="50" t="s">
        <v>21705</v>
      </c>
      <c r="C296" s="48" t="s">
        <v>9308</v>
      </c>
      <c r="D296" s="49" t="s">
        <v>7530</v>
      </c>
      <c r="E296" s="1"/>
      <c r="F296" s="1"/>
    </row>
    <row r="297" spans="1:6" ht="12.75" customHeight="1" x14ac:dyDescent="0.25">
      <c r="A297" s="48" t="s">
        <v>21707</v>
      </c>
      <c r="B297" s="50" t="s">
        <v>21708</v>
      </c>
      <c r="C297" s="48" t="s">
        <v>9308</v>
      </c>
      <c r="D297" s="49" t="s">
        <v>41032</v>
      </c>
      <c r="E297" s="1"/>
      <c r="F297" s="1"/>
    </row>
    <row r="298" spans="1:6" ht="12.75" customHeight="1" x14ac:dyDescent="0.25">
      <c r="A298" s="48" t="s">
        <v>21710</v>
      </c>
      <c r="B298" s="50" t="s">
        <v>21711</v>
      </c>
      <c r="C298" s="48" t="s">
        <v>9308</v>
      </c>
      <c r="D298" s="49" t="s">
        <v>40646</v>
      </c>
      <c r="E298" s="1"/>
      <c r="F298" s="1"/>
    </row>
    <row r="299" spans="1:6" ht="12.75" customHeight="1" x14ac:dyDescent="0.25">
      <c r="A299" s="48" t="s">
        <v>21713</v>
      </c>
      <c r="B299" s="50" t="s">
        <v>21714</v>
      </c>
      <c r="C299" s="48" t="s">
        <v>9308</v>
      </c>
      <c r="D299" s="49" t="s">
        <v>2534</v>
      </c>
      <c r="E299" s="1"/>
      <c r="F299" s="1"/>
    </row>
    <row r="300" spans="1:6" ht="12.75" customHeight="1" x14ac:dyDescent="0.25">
      <c r="A300" s="48" t="s">
        <v>21716</v>
      </c>
      <c r="B300" s="50" t="s">
        <v>21717</v>
      </c>
      <c r="C300" s="48" t="s">
        <v>9308</v>
      </c>
      <c r="D300" s="49" t="s">
        <v>4978</v>
      </c>
      <c r="E300" s="1"/>
      <c r="F300" s="1"/>
    </row>
    <row r="301" spans="1:6" ht="12.75" customHeight="1" x14ac:dyDescent="0.25">
      <c r="A301" s="48" t="s">
        <v>21719</v>
      </c>
      <c r="B301" s="50" t="s">
        <v>21720</v>
      </c>
      <c r="C301" s="48" t="s">
        <v>9308</v>
      </c>
      <c r="D301" s="49" t="s">
        <v>41033</v>
      </c>
      <c r="E301" s="1"/>
      <c r="F301" s="1"/>
    </row>
    <row r="302" spans="1:6" ht="12.75" customHeight="1" x14ac:dyDescent="0.25">
      <c r="A302" s="48" t="s">
        <v>21722</v>
      </c>
      <c r="B302" s="50" t="s">
        <v>21723</v>
      </c>
      <c r="C302" s="48" t="s">
        <v>9308</v>
      </c>
      <c r="D302" s="49" t="s">
        <v>41030</v>
      </c>
      <c r="E302" s="1"/>
      <c r="F302" s="1"/>
    </row>
    <row r="303" spans="1:6" ht="12.75" customHeight="1" x14ac:dyDescent="0.25">
      <c r="A303" s="48" t="s">
        <v>21724</v>
      </c>
      <c r="B303" s="50" t="s">
        <v>21725</v>
      </c>
      <c r="C303" s="48" t="s">
        <v>9308</v>
      </c>
      <c r="D303" s="49" t="s">
        <v>41034</v>
      </c>
      <c r="E303" s="1"/>
      <c r="F303" s="1"/>
    </row>
    <row r="304" spans="1:6" ht="12.75" customHeight="1" x14ac:dyDescent="0.25">
      <c r="A304" s="48" t="s">
        <v>21726</v>
      </c>
      <c r="B304" s="50" t="s">
        <v>21727</v>
      </c>
      <c r="C304" s="48" t="s">
        <v>9308</v>
      </c>
      <c r="D304" s="49" t="s">
        <v>41035</v>
      </c>
      <c r="E304" s="1"/>
      <c r="F304" s="1"/>
    </row>
    <row r="305" spans="1:6" ht="12.75" customHeight="1" x14ac:dyDescent="0.25">
      <c r="A305" s="48" t="s">
        <v>21729</v>
      </c>
      <c r="B305" s="50" t="s">
        <v>21730</v>
      </c>
      <c r="C305" s="48" t="s">
        <v>9308</v>
      </c>
      <c r="D305" s="49" t="s">
        <v>41036</v>
      </c>
      <c r="E305" s="1"/>
      <c r="F305" s="1"/>
    </row>
    <row r="306" spans="1:6" ht="12.75" customHeight="1" x14ac:dyDescent="0.25">
      <c r="A306" s="48" t="s">
        <v>21732</v>
      </c>
      <c r="B306" s="50" t="s">
        <v>21733</v>
      </c>
      <c r="C306" s="48" t="s">
        <v>9308</v>
      </c>
      <c r="D306" s="49" t="s">
        <v>40646</v>
      </c>
      <c r="E306" s="1"/>
      <c r="F306" s="1"/>
    </row>
    <row r="307" spans="1:6" ht="12.75" customHeight="1" x14ac:dyDescent="0.25">
      <c r="A307" s="48" t="s">
        <v>21734</v>
      </c>
      <c r="B307" s="50" t="s">
        <v>21735</v>
      </c>
      <c r="C307" s="48" t="s">
        <v>9308</v>
      </c>
      <c r="D307" s="49" t="s">
        <v>41037</v>
      </c>
      <c r="E307" s="1"/>
      <c r="F307" s="1"/>
    </row>
    <row r="308" spans="1:6" ht="12.75" customHeight="1" x14ac:dyDescent="0.25">
      <c r="A308" s="48" t="s">
        <v>21737</v>
      </c>
      <c r="B308" s="50" t="s">
        <v>21738</v>
      </c>
      <c r="C308" s="48" t="s">
        <v>9308</v>
      </c>
      <c r="D308" s="49" t="s">
        <v>22441</v>
      </c>
      <c r="E308" s="1"/>
      <c r="F308" s="1"/>
    </row>
    <row r="309" spans="1:6" ht="12.75" customHeight="1" x14ac:dyDescent="0.25">
      <c r="A309" s="48" t="s">
        <v>21740</v>
      </c>
      <c r="B309" s="50" t="s">
        <v>21741</v>
      </c>
      <c r="C309" s="48" t="s">
        <v>9308</v>
      </c>
      <c r="D309" s="49" t="s">
        <v>41038</v>
      </c>
      <c r="E309" s="1"/>
      <c r="F309" s="1"/>
    </row>
    <row r="310" spans="1:6" ht="12.75" customHeight="1" x14ac:dyDescent="0.25">
      <c r="A310" s="48" t="s">
        <v>21743</v>
      </c>
      <c r="B310" s="50" t="s">
        <v>21744</v>
      </c>
      <c r="C310" s="48" t="s">
        <v>9308</v>
      </c>
      <c r="D310" s="49" t="s">
        <v>41039</v>
      </c>
      <c r="E310" s="1"/>
      <c r="F310" s="1"/>
    </row>
    <row r="311" spans="1:6" ht="12.75" customHeight="1" x14ac:dyDescent="0.25">
      <c r="A311" s="48" t="s">
        <v>21746</v>
      </c>
      <c r="B311" s="50" t="s">
        <v>21747</v>
      </c>
      <c r="C311" s="48" t="s">
        <v>9308</v>
      </c>
      <c r="D311" s="49" t="s">
        <v>41040</v>
      </c>
      <c r="E311" s="1"/>
      <c r="F311" s="1"/>
    </row>
    <row r="312" spans="1:6" ht="12.75" customHeight="1" x14ac:dyDescent="0.25">
      <c r="A312" s="48" t="s">
        <v>21749</v>
      </c>
      <c r="B312" s="50" t="s">
        <v>21750</v>
      </c>
      <c r="C312" s="48" t="s">
        <v>9308</v>
      </c>
      <c r="D312" s="49" t="s">
        <v>41041</v>
      </c>
      <c r="E312" s="1"/>
      <c r="F312" s="1"/>
    </row>
    <row r="313" spans="1:6" ht="12.75" customHeight="1" x14ac:dyDescent="0.25">
      <c r="A313" s="48" t="s">
        <v>21752</v>
      </c>
      <c r="B313" s="50" t="s">
        <v>21753</v>
      </c>
      <c r="C313" s="48" t="s">
        <v>9308</v>
      </c>
      <c r="D313" s="49" t="s">
        <v>4087</v>
      </c>
      <c r="E313" s="1"/>
      <c r="F313" s="1"/>
    </row>
    <row r="314" spans="1:6" ht="12.75" customHeight="1" x14ac:dyDescent="0.25">
      <c r="A314" s="48" t="s">
        <v>21755</v>
      </c>
      <c r="B314" s="50" t="s">
        <v>21756</v>
      </c>
      <c r="C314" s="48" t="s">
        <v>9308</v>
      </c>
      <c r="D314" s="49" t="s">
        <v>6116</v>
      </c>
      <c r="E314" s="1"/>
      <c r="F314" s="1"/>
    </row>
    <row r="315" spans="1:6" ht="12.75" customHeight="1" x14ac:dyDescent="0.25">
      <c r="A315" s="48" t="s">
        <v>21758</v>
      </c>
      <c r="B315" s="50" t="s">
        <v>21759</v>
      </c>
      <c r="C315" s="48" t="s">
        <v>9308</v>
      </c>
      <c r="D315" s="49" t="s">
        <v>41042</v>
      </c>
      <c r="E315" s="1"/>
      <c r="F315" s="1"/>
    </row>
    <row r="316" spans="1:6" ht="12.75" customHeight="1" x14ac:dyDescent="0.25">
      <c r="A316" s="48" t="s">
        <v>21761</v>
      </c>
      <c r="B316" s="50" t="s">
        <v>21762</v>
      </c>
      <c r="C316" s="48" t="s">
        <v>9308</v>
      </c>
      <c r="D316" s="49" t="s">
        <v>41043</v>
      </c>
      <c r="E316" s="1"/>
      <c r="F316" s="1"/>
    </row>
    <row r="317" spans="1:6" ht="12.75" customHeight="1" x14ac:dyDescent="0.25">
      <c r="A317" s="48" t="s">
        <v>21764</v>
      </c>
      <c r="B317" s="50" t="s">
        <v>21765</v>
      </c>
      <c r="C317" s="48" t="s">
        <v>9308</v>
      </c>
      <c r="D317" s="49" t="s">
        <v>41044</v>
      </c>
      <c r="E317" s="1"/>
      <c r="F317" s="1"/>
    </row>
    <row r="318" spans="1:6" ht="12.75" customHeight="1" x14ac:dyDescent="0.25">
      <c r="A318" s="48" t="s">
        <v>21767</v>
      </c>
      <c r="B318" s="50" t="s">
        <v>21768</v>
      </c>
      <c r="C318" s="48" t="s">
        <v>9308</v>
      </c>
      <c r="D318" s="49" t="s">
        <v>41045</v>
      </c>
      <c r="E318" s="1"/>
      <c r="F318" s="1"/>
    </row>
    <row r="319" spans="1:6" ht="12.75" customHeight="1" x14ac:dyDescent="0.25">
      <c r="A319" s="48" t="s">
        <v>21769</v>
      </c>
      <c r="B319" s="50" t="s">
        <v>21770</v>
      </c>
      <c r="C319" s="48" t="s">
        <v>9308</v>
      </c>
      <c r="D319" s="49" t="s">
        <v>41046</v>
      </c>
      <c r="E319" s="1"/>
      <c r="F319" s="1"/>
    </row>
    <row r="320" spans="1:6" ht="12.75" customHeight="1" x14ac:dyDescent="0.25">
      <c r="A320" s="48" t="s">
        <v>21772</v>
      </c>
      <c r="B320" s="50" t="s">
        <v>21773</v>
      </c>
      <c r="C320" s="48" t="s">
        <v>9308</v>
      </c>
      <c r="D320" s="49" t="s">
        <v>41047</v>
      </c>
      <c r="E320" s="1"/>
      <c r="F320" s="1"/>
    </row>
    <row r="321" spans="1:6" ht="12.75" customHeight="1" x14ac:dyDescent="0.25">
      <c r="A321" s="48" t="s">
        <v>21775</v>
      </c>
      <c r="B321" s="50" t="s">
        <v>21776</v>
      </c>
      <c r="C321" s="48" t="s">
        <v>9308</v>
      </c>
      <c r="D321" s="49" t="s">
        <v>37172</v>
      </c>
      <c r="E321" s="1"/>
      <c r="F321" s="1"/>
    </row>
    <row r="322" spans="1:6" ht="12.75" customHeight="1" x14ac:dyDescent="0.25">
      <c r="A322" s="48" t="s">
        <v>21778</v>
      </c>
      <c r="B322" s="50" t="s">
        <v>21779</v>
      </c>
      <c r="C322" s="48" t="s">
        <v>9308</v>
      </c>
      <c r="D322" s="49" t="s">
        <v>37723</v>
      </c>
      <c r="E322" s="1"/>
      <c r="F322" s="1"/>
    </row>
    <row r="323" spans="1:6" ht="12.75" customHeight="1" x14ac:dyDescent="0.25">
      <c r="A323" s="48" t="s">
        <v>21781</v>
      </c>
      <c r="B323" s="50" t="s">
        <v>21782</v>
      </c>
      <c r="C323" s="48" t="s">
        <v>9308</v>
      </c>
      <c r="D323" s="49" t="s">
        <v>41048</v>
      </c>
      <c r="E323" s="1"/>
      <c r="F323" s="1"/>
    </row>
    <row r="324" spans="1:6" ht="12.75" customHeight="1" x14ac:dyDescent="0.25">
      <c r="A324" s="48" t="s">
        <v>21784</v>
      </c>
      <c r="B324" s="50" t="s">
        <v>21785</v>
      </c>
      <c r="C324" s="48" t="s">
        <v>9308</v>
      </c>
      <c r="D324" s="49" t="s">
        <v>41049</v>
      </c>
      <c r="E324" s="1"/>
      <c r="F324" s="1"/>
    </row>
    <row r="325" spans="1:6" ht="12.75" customHeight="1" x14ac:dyDescent="0.25">
      <c r="A325" s="48" t="s">
        <v>21787</v>
      </c>
      <c r="B325" s="50" t="s">
        <v>21788</v>
      </c>
      <c r="C325" s="48" t="s">
        <v>9308</v>
      </c>
      <c r="D325" s="49" t="s">
        <v>41050</v>
      </c>
      <c r="E325" s="1"/>
      <c r="F325" s="1"/>
    </row>
    <row r="326" spans="1:6" ht="12.75" customHeight="1" x14ac:dyDescent="0.25">
      <c r="A326" s="48" t="s">
        <v>21790</v>
      </c>
      <c r="B326" s="50" t="s">
        <v>21791</v>
      </c>
      <c r="C326" s="48" t="s">
        <v>9308</v>
      </c>
      <c r="D326" s="49" t="s">
        <v>41050</v>
      </c>
      <c r="E326" s="1"/>
      <c r="F326" s="1"/>
    </row>
    <row r="327" spans="1:6" ht="12.75" customHeight="1" x14ac:dyDescent="0.25">
      <c r="A327" s="48" t="s">
        <v>21792</v>
      </c>
      <c r="B327" s="50" t="s">
        <v>21793</v>
      </c>
      <c r="C327" s="48" t="s">
        <v>9308</v>
      </c>
      <c r="D327" s="49" t="s">
        <v>41051</v>
      </c>
      <c r="E327" s="1"/>
      <c r="F327" s="1"/>
    </row>
    <row r="328" spans="1:6" ht="12.75" customHeight="1" x14ac:dyDescent="0.25">
      <c r="A328" s="48" t="s">
        <v>21795</v>
      </c>
      <c r="B328" s="50" t="s">
        <v>21796</v>
      </c>
      <c r="C328" s="48" t="s">
        <v>9308</v>
      </c>
      <c r="D328" s="49" t="s">
        <v>41052</v>
      </c>
      <c r="E328" s="1"/>
      <c r="F328" s="1"/>
    </row>
    <row r="329" spans="1:6" ht="12.75" customHeight="1" x14ac:dyDescent="0.25">
      <c r="A329" s="48" t="s">
        <v>21798</v>
      </c>
      <c r="B329" s="50" t="s">
        <v>21799</v>
      </c>
      <c r="C329" s="48" t="s">
        <v>9308</v>
      </c>
      <c r="D329" s="49" t="s">
        <v>41053</v>
      </c>
      <c r="E329" s="1"/>
      <c r="F329" s="1"/>
    </row>
    <row r="330" spans="1:6" ht="12.75" customHeight="1" x14ac:dyDescent="0.25">
      <c r="A330" s="48" t="s">
        <v>21801</v>
      </c>
      <c r="B330" s="50" t="s">
        <v>21802</v>
      </c>
      <c r="C330" s="48" t="s">
        <v>9308</v>
      </c>
      <c r="D330" s="49" t="s">
        <v>41054</v>
      </c>
      <c r="E330" s="1"/>
      <c r="F330" s="1"/>
    </row>
    <row r="331" spans="1:6" ht="12.75" customHeight="1" x14ac:dyDescent="0.25">
      <c r="A331" s="48" t="s">
        <v>21804</v>
      </c>
      <c r="B331" s="50" t="s">
        <v>21805</v>
      </c>
      <c r="C331" s="48" t="s">
        <v>9784</v>
      </c>
      <c r="D331" s="49" t="s">
        <v>41055</v>
      </c>
      <c r="E331" s="1"/>
      <c r="F331" s="1"/>
    </row>
    <row r="332" spans="1:6" ht="12.75" customHeight="1" x14ac:dyDescent="0.25">
      <c r="A332" s="48" t="s">
        <v>21807</v>
      </c>
      <c r="B332" s="50" t="s">
        <v>21808</v>
      </c>
      <c r="C332" s="48" t="s">
        <v>9784</v>
      </c>
      <c r="D332" s="49" t="s">
        <v>41056</v>
      </c>
      <c r="E332" s="1"/>
      <c r="F332" s="1"/>
    </row>
    <row r="333" spans="1:6" ht="12.75" customHeight="1" x14ac:dyDescent="0.25">
      <c r="A333" s="48" t="s">
        <v>21810</v>
      </c>
      <c r="B333" s="50" t="s">
        <v>21811</v>
      </c>
      <c r="C333" s="48" t="s">
        <v>9784</v>
      </c>
      <c r="D333" s="49" t="s">
        <v>41057</v>
      </c>
      <c r="E333" s="1"/>
      <c r="F333" s="1"/>
    </row>
    <row r="334" spans="1:6" ht="12.75" customHeight="1" x14ac:dyDescent="0.25">
      <c r="A334" s="48" t="s">
        <v>21813</v>
      </c>
      <c r="B334" s="50" t="s">
        <v>21814</v>
      </c>
      <c r="C334" s="48" t="s">
        <v>9784</v>
      </c>
      <c r="D334" s="49" t="s">
        <v>41058</v>
      </c>
      <c r="E334" s="1"/>
      <c r="F334" s="1"/>
    </row>
    <row r="335" spans="1:6" ht="12.75" customHeight="1" x14ac:dyDescent="0.25">
      <c r="A335" s="48" t="s">
        <v>21816</v>
      </c>
      <c r="B335" s="50" t="s">
        <v>21817</v>
      </c>
      <c r="C335" s="48" t="s">
        <v>9784</v>
      </c>
      <c r="D335" s="49" t="s">
        <v>41059</v>
      </c>
      <c r="E335" s="1"/>
      <c r="F335" s="1"/>
    </row>
    <row r="336" spans="1:6" ht="12.75" customHeight="1" x14ac:dyDescent="0.25">
      <c r="A336" s="48" t="s">
        <v>21819</v>
      </c>
      <c r="B336" s="50" t="s">
        <v>21820</v>
      </c>
      <c r="C336" s="48" t="s">
        <v>9784</v>
      </c>
      <c r="D336" s="49" t="s">
        <v>41060</v>
      </c>
      <c r="E336" s="1"/>
      <c r="F336" s="1"/>
    </row>
    <row r="337" spans="1:6" ht="12.75" customHeight="1" x14ac:dyDescent="0.25">
      <c r="A337" s="48" t="s">
        <v>21822</v>
      </c>
      <c r="B337" s="50" t="s">
        <v>21823</v>
      </c>
      <c r="C337" s="48" t="s">
        <v>9784</v>
      </c>
      <c r="D337" s="49" t="s">
        <v>41061</v>
      </c>
      <c r="E337" s="1"/>
      <c r="F337" s="1"/>
    </row>
    <row r="338" spans="1:6" ht="12.75" customHeight="1" x14ac:dyDescent="0.25">
      <c r="A338" s="48" t="s">
        <v>21825</v>
      </c>
      <c r="B338" s="50" t="s">
        <v>21826</v>
      </c>
      <c r="C338" s="48" t="s">
        <v>9784</v>
      </c>
      <c r="D338" s="49" t="s">
        <v>41062</v>
      </c>
      <c r="E338" s="1"/>
      <c r="F338" s="1"/>
    </row>
    <row r="339" spans="1:6" ht="12.75" customHeight="1" x14ac:dyDescent="0.25">
      <c r="A339" s="48" t="s">
        <v>21828</v>
      </c>
      <c r="B339" s="50" t="s">
        <v>21829</v>
      </c>
      <c r="C339" s="48" t="s">
        <v>9308</v>
      </c>
      <c r="D339" s="49" t="s">
        <v>41063</v>
      </c>
      <c r="E339" s="1"/>
      <c r="F339" s="1"/>
    </row>
    <row r="340" spans="1:6" ht="12.75" customHeight="1" x14ac:dyDescent="0.25">
      <c r="A340" s="48" t="s">
        <v>21831</v>
      </c>
      <c r="B340" s="50" t="s">
        <v>21832</v>
      </c>
      <c r="C340" s="48" t="s">
        <v>9308</v>
      </c>
      <c r="D340" s="49" t="s">
        <v>41064</v>
      </c>
      <c r="E340" s="1"/>
      <c r="F340" s="1"/>
    </row>
    <row r="341" spans="1:6" ht="12.75" customHeight="1" x14ac:dyDescent="0.25">
      <c r="A341" s="48" t="s">
        <v>21834</v>
      </c>
      <c r="B341" s="50" t="s">
        <v>21835</v>
      </c>
      <c r="C341" s="48" t="s">
        <v>9784</v>
      </c>
      <c r="D341" s="49" t="s">
        <v>41065</v>
      </c>
      <c r="E341" s="1"/>
      <c r="F341" s="1"/>
    </row>
    <row r="342" spans="1:6" ht="12.75" customHeight="1" x14ac:dyDescent="0.25">
      <c r="A342" s="48" t="s">
        <v>21837</v>
      </c>
      <c r="B342" s="50" t="s">
        <v>21838</v>
      </c>
      <c r="C342" s="48" t="s">
        <v>9784</v>
      </c>
      <c r="D342" s="49" t="s">
        <v>41066</v>
      </c>
      <c r="E342" s="1"/>
      <c r="F342" s="1"/>
    </row>
    <row r="343" spans="1:6" ht="12.75" customHeight="1" x14ac:dyDescent="0.25">
      <c r="A343" s="48" t="s">
        <v>21840</v>
      </c>
      <c r="B343" s="50" t="s">
        <v>21841</v>
      </c>
      <c r="C343" s="48" t="s">
        <v>9784</v>
      </c>
      <c r="D343" s="49" t="s">
        <v>41067</v>
      </c>
      <c r="E343" s="1"/>
      <c r="F343" s="1"/>
    </row>
    <row r="344" spans="1:6" ht="12.75" customHeight="1" x14ac:dyDescent="0.25">
      <c r="A344" s="48" t="s">
        <v>21843</v>
      </c>
      <c r="B344" s="50" t="s">
        <v>21844</v>
      </c>
      <c r="C344" s="48" t="s">
        <v>9784</v>
      </c>
      <c r="D344" s="49" t="s">
        <v>41068</v>
      </c>
      <c r="E344" s="1"/>
      <c r="F344" s="1"/>
    </row>
    <row r="345" spans="1:6" ht="12.75" customHeight="1" x14ac:dyDescent="0.25">
      <c r="A345" s="48" t="s">
        <v>21846</v>
      </c>
      <c r="B345" s="50" t="s">
        <v>21847</v>
      </c>
      <c r="C345" s="48" t="s">
        <v>9784</v>
      </c>
      <c r="D345" s="49" t="s">
        <v>41069</v>
      </c>
      <c r="E345" s="1"/>
      <c r="F345" s="1"/>
    </row>
    <row r="346" spans="1:6" ht="12.75" customHeight="1" x14ac:dyDescent="0.25">
      <c r="A346" s="48" t="s">
        <v>21849</v>
      </c>
      <c r="B346" s="50" t="s">
        <v>21850</v>
      </c>
      <c r="C346" s="48" t="s">
        <v>9784</v>
      </c>
      <c r="D346" s="49" t="s">
        <v>41070</v>
      </c>
      <c r="E346" s="1"/>
      <c r="F346" s="1"/>
    </row>
    <row r="347" spans="1:6" ht="12.75" customHeight="1" x14ac:dyDescent="0.25">
      <c r="A347" s="48" t="s">
        <v>21852</v>
      </c>
      <c r="B347" s="50" t="s">
        <v>21853</v>
      </c>
      <c r="C347" s="48" t="s">
        <v>9784</v>
      </c>
      <c r="D347" s="49" t="s">
        <v>3833</v>
      </c>
      <c r="E347" s="1"/>
      <c r="F347" s="1"/>
    </row>
    <row r="348" spans="1:6" ht="12.75" customHeight="1" x14ac:dyDescent="0.25">
      <c r="A348" s="48" t="s">
        <v>21855</v>
      </c>
      <c r="B348" s="50" t="s">
        <v>21856</v>
      </c>
      <c r="C348" s="48" t="s">
        <v>9784</v>
      </c>
      <c r="D348" s="49" t="s">
        <v>41071</v>
      </c>
      <c r="E348" s="1"/>
      <c r="F348" s="1"/>
    </row>
    <row r="349" spans="1:6" ht="12.75" customHeight="1" x14ac:dyDescent="0.25">
      <c r="A349" s="48" t="s">
        <v>21858</v>
      </c>
      <c r="B349" s="50" t="s">
        <v>21859</v>
      </c>
      <c r="C349" s="48" t="s">
        <v>9784</v>
      </c>
      <c r="D349" s="49" t="s">
        <v>41072</v>
      </c>
      <c r="E349" s="1"/>
      <c r="F349" s="1"/>
    </row>
    <row r="350" spans="1:6" ht="12.75" customHeight="1" x14ac:dyDescent="0.25">
      <c r="A350" s="48" t="s">
        <v>21861</v>
      </c>
      <c r="B350" s="50" t="s">
        <v>21862</v>
      </c>
      <c r="C350" s="48" t="s">
        <v>9784</v>
      </c>
      <c r="D350" s="49" t="s">
        <v>41073</v>
      </c>
      <c r="E350" s="1"/>
      <c r="F350" s="1"/>
    </row>
    <row r="351" spans="1:6" ht="12.75" customHeight="1" x14ac:dyDescent="0.25">
      <c r="A351" s="48" t="s">
        <v>21864</v>
      </c>
      <c r="B351" s="50" t="s">
        <v>21865</v>
      </c>
      <c r="C351" s="48" t="s">
        <v>9784</v>
      </c>
      <c r="D351" s="49" t="s">
        <v>41074</v>
      </c>
      <c r="E351" s="1"/>
      <c r="F351" s="1"/>
    </row>
    <row r="352" spans="1:6" ht="12.75" customHeight="1" x14ac:dyDescent="0.25">
      <c r="A352" s="48" t="s">
        <v>21867</v>
      </c>
      <c r="B352" s="50" t="s">
        <v>21868</v>
      </c>
      <c r="C352" s="48" t="s">
        <v>9784</v>
      </c>
      <c r="D352" s="49" t="s">
        <v>41075</v>
      </c>
      <c r="E352" s="1"/>
      <c r="F352" s="1"/>
    </row>
    <row r="353" spans="1:6" ht="12.75" customHeight="1" x14ac:dyDescent="0.25">
      <c r="A353" s="48" t="s">
        <v>21870</v>
      </c>
      <c r="B353" s="50" t="s">
        <v>21871</v>
      </c>
      <c r="C353" s="48" t="s">
        <v>9784</v>
      </c>
      <c r="D353" s="49" t="s">
        <v>41076</v>
      </c>
      <c r="E353" s="1"/>
      <c r="F353" s="1"/>
    </row>
    <row r="354" spans="1:6" ht="12.75" customHeight="1" x14ac:dyDescent="0.25">
      <c r="A354" s="48" t="s">
        <v>21873</v>
      </c>
      <c r="B354" s="50" t="s">
        <v>21874</v>
      </c>
      <c r="C354" s="48" t="s">
        <v>9784</v>
      </c>
      <c r="D354" s="49" t="s">
        <v>41077</v>
      </c>
      <c r="E354" s="1"/>
      <c r="F354" s="1"/>
    </row>
    <row r="355" spans="1:6" ht="12.75" customHeight="1" x14ac:dyDescent="0.25">
      <c r="A355" s="48" t="s">
        <v>21876</v>
      </c>
      <c r="B355" s="50" t="s">
        <v>21877</v>
      </c>
      <c r="C355" s="48" t="s">
        <v>9784</v>
      </c>
      <c r="D355" s="49" t="s">
        <v>41078</v>
      </c>
      <c r="E355" s="1"/>
      <c r="F355" s="1"/>
    </row>
    <row r="356" spans="1:6" ht="12.75" customHeight="1" x14ac:dyDescent="0.25">
      <c r="A356" s="48" t="s">
        <v>21879</v>
      </c>
      <c r="B356" s="50" t="s">
        <v>21880</v>
      </c>
      <c r="C356" s="48" t="s">
        <v>9784</v>
      </c>
      <c r="D356" s="49" t="s">
        <v>41079</v>
      </c>
      <c r="E356" s="1"/>
      <c r="F356" s="1"/>
    </row>
    <row r="357" spans="1:6" ht="12.75" customHeight="1" x14ac:dyDescent="0.25">
      <c r="A357" s="48" t="s">
        <v>21882</v>
      </c>
      <c r="B357" s="50" t="s">
        <v>21883</v>
      </c>
      <c r="C357" s="48" t="s">
        <v>9784</v>
      </c>
      <c r="D357" s="49" t="s">
        <v>41080</v>
      </c>
      <c r="E357" s="1"/>
      <c r="F357" s="1"/>
    </row>
    <row r="358" spans="1:6" ht="12.75" customHeight="1" x14ac:dyDescent="0.25">
      <c r="A358" s="48" t="s">
        <v>21885</v>
      </c>
      <c r="B358" s="50" t="s">
        <v>21886</v>
      </c>
      <c r="C358" s="48" t="s">
        <v>9784</v>
      </c>
      <c r="D358" s="49" t="s">
        <v>41081</v>
      </c>
      <c r="E358" s="1"/>
      <c r="F358" s="1"/>
    </row>
    <row r="359" spans="1:6" ht="12.75" customHeight="1" x14ac:dyDescent="0.25">
      <c r="A359" s="48" t="s">
        <v>21888</v>
      </c>
      <c r="B359" s="50" t="s">
        <v>21889</v>
      </c>
      <c r="C359" s="48" t="s">
        <v>9784</v>
      </c>
      <c r="D359" s="49" t="s">
        <v>41082</v>
      </c>
      <c r="E359" s="1"/>
      <c r="F359" s="1"/>
    </row>
    <row r="360" spans="1:6" ht="12.75" customHeight="1" x14ac:dyDescent="0.25">
      <c r="A360" s="48" t="s">
        <v>21891</v>
      </c>
      <c r="B360" s="50" t="s">
        <v>21892</v>
      </c>
      <c r="C360" s="48" t="s">
        <v>9784</v>
      </c>
      <c r="D360" s="49" t="s">
        <v>41083</v>
      </c>
      <c r="E360" s="1"/>
      <c r="F360" s="1"/>
    </row>
    <row r="361" spans="1:6" ht="12.75" customHeight="1" x14ac:dyDescent="0.25">
      <c r="A361" s="48" t="s">
        <v>21894</v>
      </c>
      <c r="B361" s="50" t="s">
        <v>21895</v>
      </c>
      <c r="C361" s="48" t="s">
        <v>9784</v>
      </c>
      <c r="D361" s="49" t="s">
        <v>7564</v>
      </c>
      <c r="E361" s="1"/>
      <c r="F361" s="1"/>
    </row>
    <row r="362" spans="1:6" ht="12.75" customHeight="1" x14ac:dyDescent="0.25">
      <c r="A362" s="48" t="s">
        <v>21897</v>
      </c>
      <c r="B362" s="50" t="s">
        <v>21898</v>
      </c>
      <c r="C362" s="48" t="s">
        <v>9784</v>
      </c>
      <c r="D362" s="49" t="s">
        <v>41084</v>
      </c>
      <c r="E362" s="1"/>
      <c r="F362" s="1"/>
    </row>
    <row r="363" spans="1:6" ht="12.75" customHeight="1" x14ac:dyDescent="0.25">
      <c r="A363" s="48" t="s">
        <v>21899</v>
      </c>
      <c r="B363" s="50" t="s">
        <v>21900</v>
      </c>
      <c r="C363" s="48" t="s">
        <v>9784</v>
      </c>
      <c r="D363" s="49" t="s">
        <v>41085</v>
      </c>
      <c r="E363" s="1"/>
      <c r="F363" s="1"/>
    </row>
    <row r="364" spans="1:6" ht="12.75" customHeight="1" x14ac:dyDescent="0.25">
      <c r="A364" s="48" t="s">
        <v>21902</v>
      </c>
      <c r="B364" s="50" t="s">
        <v>21903</v>
      </c>
      <c r="C364" s="48" t="s">
        <v>9308</v>
      </c>
      <c r="D364" s="49" t="s">
        <v>41086</v>
      </c>
      <c r="E364" s="1"/>
      <c r="F364" s="1"/>
    </row>
    <row r="365" spans="1:6" ht="12.75" customHeight="1" x14ac:dyDescent="0.25">
      <c r="A365" s="48" t="s">
        <v>21905</v>
      </c>
      <c r="B365" s="50" t="s">
        <v>21906</v>
      </c>
      <c r="C365" s="48" t="s">
        <v>9308</v>
      </c>
      <c r="D365" s="49" t="s">
        <v>41087</v>
      </c>
      <c r="E365" s="1"/>
      <c r="F365" s="1"/>
    </row>
    <row r="366" spans="1:6" ht="12.75" customHeight="1" x14ac:dyDescent="0.25">
      <c r="A366" s="48" t="s">
        <v>21908</v>
      </c>
      <c r="B366" s="50" t="s">
        <v>21909</v>
      </c>
      <c r="C366" s="48" t="s">
        <v>21910</v>
      </c>
      <c r="D366" s="49" t="s">
        <v>41088</v>
      </c>
      <c r="E366" s="1"/>
      <c r="F366" s="1"/>
    </row>
    <row r="367" spans="1:6" ht="12.75" customHeight="1" x14ac:dyDescent="0.25">
      <c r="A367" s="48" t="s">
        <v>21912</v>
      </c>
      <c r="B367" s="50" t="s">
        <v>21913</v>
      </c>
      <c r="C367" s="48" t="s">
        <v>21910</v>
      </c>
      <c r="D367" s="49" t="s">
        <v>41089</v>
      </c>
      <c r="E367" s="1"/>
      <c r="F367" s="1"/>
    </row>
    <row r="368" spans="1:6" ht="12.75" customHeight="1" x14ac:dyDescent="0.25">
      <c r="A368" s="48" t="s">
        <v>21915</v>
      </c>
      <c r="B368" s="50" t="s">
        <v>21916</v>
      </c>
      <c r="C368" s="48" t="s">
        <v>21910</v>
      </c>
      <c r="D368" s="49" t="s">
        <v>41090</v>
      </c>
      <c r="E368" s="1"/>
      <c r="F368" s="1"/>
    </row>
    <row r="369" spans="1:6" ht="12.75" customHeight="1" x14ac:dyDescent="0.25">
      <c r="A369" s="48" t="s">
        <v>21918</v>
      </c>
      <c r="B369" s="50" t="s">
        <v>21919</v>
      </c>
      <c r="C369" s="48" t="s">
        <v>21910</v>
      </c>
      <c r="D369" s="49" t="s">
        <v>41091</v>
      </c>
      <c r="E369" s="1"/>
      <c r="F369" s="1"/>
    </row>
    <row r="370" spans="1:6" ht="12.75" customHeight="1" x14ac:dyDescent="0.25">
      <c r="A370" s="48" t="s">
        <v>21921</v>
      </c>
      <c r="B370" s="50" t="s">
        <v>21922</v>
      </c>
      <c r="C370" s="48" t="s">
        <v>21910</v>
      </c>
      <c r="D370" s="49" t="s">
        <v>21923</v>
      </c>
      <c r="E370" s="1"/>
      <c r="F370" s="1"/>
    </row>
    <row r="371" spans="1:6" ht="12.75" customHeight="1" x14ac:dyDescent="0.25">
      <c r="A371" s="48" t="s">
        <v>21924</v>
      </c>
      <c r="B371" s="50" t="s">
        <v>21925</v>
      </c>
      <c r="C371" s="48" t="s">
        <v>21910</v>
      </c>
      <c r="D371" s="49" t="s">
        <v>4183</v>
      </c>
      <c r="E371" s="1"/>
      <c r="F371" s="1"/>
    </row>
    <row r="372" spans="1:6" ht="12.75" customHeight="1" x14ac:dyDescent="0.25">
      <c r="A372" s="48" t="s">
        <v>21926</v>
      </c>
      <c r="B372" s="50" t="s">
        <v>21927</v>
      </c>
      <c r="C372" s="48" t="s">
        <v>21910</v>
      </c>
      <c r="D372" s="49" t="s">
        <v>41092</v>
      </c>
      <c r="E372" s="1"/>
      <c r="F372" s="1"/>
    </row>
    <row r="373" spans="1:6" ht="12.75" customHeight="1" x14ac:dyDescent="0.25">
      <c r="A373" s="48" t="s">
        <v>21929</v>
      </c>
      <c r="B373" s="50" t="s">
        <v>21930</v>
      </c>
      <c r="C373" s="48" t="s">
        <v>21910</v>
      </c>
      <c r="D373" s="49" t="s">
        <v>41093</v>
      </c>
      <c r="E373" s="1"/>
      <c r="F373" s="1"/>
    </row>
    <row r="374" spans="1:6" ht="12.75" customHeight="1" x14ac:dyDescent="0.25">
      <c r="A374" s="48" t="s">
        <v>21932</v>
      </c>
      <c r="B374" s="50" t="s">
        <v>21933</v>
      </c>
      <c r="C374" s="48" t="s">
        <v>21910</v>
      </c>
      <c r="D374" s="49" t="s">
        <v>41094</v>
      </c>
      <c r="E374" s="1"/>
      <c r="F374" s="1"/>
    </row>
    <row r="375" spans="1:6" ht="12.75" customHeight="1" x14ac:dyDescent="0.25">
      <c r="A375" s="48" t="s">
        <v>21935</v>
      </c>
      <c r="B375" s="50" t="s">
        <v>21936</v>
      </c>
      <c r="C375" s="48" t="s">
        <v>21910</v>
      </c>
      <c r="D375" s="49" t="s">
        <v>41095</v>
      </c>
      <c r="E375" s="1"/>
      <c r="F375" s="1"/>
    </row>
    <row r="376" spans="1:6" ht="12.75" customHeight="1" x14ac:dyDescent="0.25">
      <c r="A376" s="48" t="s">
        <v>21938</v>
      </c>
      <c r="B376" s="50" t="s">
        <v>21939</v>
      </c>
      <c r="C376" s="48" t="s">
        <v>21910</v>
      </c>
      <c r="D376" s="49" t="s">
        <v>7574</v>
      </c>
      <c r="E376" s="1"/>
      <c r="F376" s="1"/>
    </row>
    <row r="377" spans="1:6" ht="12.75" customHeight="1" x14ac:dyDescent="0.25">
      <c r="A377" s="48" t="s">
        <v>21940</v>
      </c>
      <c r="B377" s="50" t="s">
        <v>21941</v>
      </c>
      <c r="C377" s="48" t="s">
        <v>21910</v>
      </c>
      <c r="D377" s="49" t="s">
        <v>36677</v>
      </c>
      <c r="E377" s="1"/>
      <c r="F377" s="1"/>
    </row>
    <row r="378" spans="1:6" ht="12.75" customHeight="1" x14ac:dyDescent="0.25">
      <c r="A378" s="48" t="s">
        <v>21943</v>
      </c>
      <c r="B378" s="50" t="s">
        <v>21944</v>
      </c>
      <c r="C378" s="48" t="s">
        <v>21910</v>
      </c>
      <c r="D378" s="49" t="s">
        <v>41096</v>
      </c>
      <c r="E378" s="1"/>
      <c r="F378" s="1"/>
    </row>
    <row r="379" spans="1:6" ht="12.75" customHeight="1" x14ac:dyDescent="0.25">
      <c r="A379" s="48" t="s">
        <v>21946</v>
      </c>
      <c r="B379" s="50" t="s">
        <v>21947</v>
      </c>
      <c r="C379" s="48" t="s">
        <v>21910</v>
      </c>
      <c r="D379" s="49" t="s">
        <v>41097</v>
      </c>
      <c r="E379" s="1"/>
      <c r="F379" s="1"/>
    </row>
    <row r="380" spans="1:6" ht="12.75" customHeight="1" x14ac:dyDescent="0.25">
      <c r="A380" s="48" t="s">
        <v>21949</v>
      </c>
      <c r="B380" s="50" t="s">
        <v>21950</v>
      </c>
      <c r="C380" s="48" t="s">
        <v>21910</v>
      </c>
      <c r="D380" s="49" t="s">
        <v>41098</v>
      </c>
      <c r="E380" s="1"/>
      <c r="F380" s="1"/>
    </row>
    <row r="381" spans="1:6" ht="12.75" customHeight="1" x14ac:dyDescent="0.25">
      <c r="A381" s="48" t="s">
        <v>21952</v>
      </c>
      <c r="B381" s="50" t="s">
        <v>21953</v>
      </c>
      <c r="C381" s="48" t="s">
        <v>21910</v>
      </c>
      <c r="D381" s="49" t="s">
        <v>21954</v>
      </c>
      <c r="E381" s="1"/>
      <c r="F381" s="1"/>
    </row>
    <row r="382" spans="1:6" ht="12.75" customHeight="1" x14ac:dyDescent="0.25">
      <c r="A382" s="48" t="s">
        <v>21955</v>
      </c>
      <c r="B382" s="50" t="s">
        <v>21956</v>
      </c>
      <c r="C382" s="48" t="s">
        <v>21910</v>
      </c>
      <c r="D382" s="49" t="s">
        <v>41099</v>
      </c>
      <c r="E382" s="1"/>
      <c r="F382" s="1"/>
    </row>
    <row r="383" spans="1:6" ht="12.75" customHeight="1" x14ac:dyDescent="0.25">
      <c r="A383" s="48" t="s">
        <v>21958</v>
      </c>
      <c r="B383" s="50" t="s">
        <v>21959</v>
      </c>
      <c r="C383" s="48" t="s">
        <v>21910</v>
      </c>
      <c r="D383" s="49" t="s">
        <v>41100</v>
      </c>
      <c r="E383" s="1"/>
      <c r="F383" s="1"/>
    </row>
    <row r="384" spans="1:6" ht="12.75" customHeight="1" x14ac:dyDescent="0.25">
      <c r="A384" s="48" t="s">
        <v>21961</v>
      </c>
      <c r="B384" s="50" t="s">
        <v>21962</v>
      </c>
      <c r="C384" s="48" t="s">
        <v>21910</v>
      </c>
      <c r="D384" s="49" t="s">
        <v>41101</v>
      </c>
      <c r="E384" s="1"/>
      <c r="F384" s="1"/>
    </row>
    <row r="385" spans="1:6" ht="12.75" customHeight="1" x14ac:dyDescent="0.25">
      <c r="A385" s="48" t="s">
        <v>21964</v>
      </c>
      <c r="B385" s="50" t="s">
        <v>21965</v>
      </c>
      <c r="C385" s="48" t="s">
        <v>21910</v>
      </c>
      <c r="D385" s="49" t="s">
        <v>41102</v>
      </c>
      <c r="E385" s="1"/>
      <c r="F385" s="1"/>
    </row>
    <row r="386" spans="1:6" ht="12.75" customHeight="1" x14ac:dyDescent="0.25">
      <c r="A386" s="48" t="s">
        <v>21967</v>
      </c>
      <c r="B386" s="50" t="s">
        <v>21968</v>
      </c>
      <c r="C386" s="48" t="s">
        <v>21910</v>
      </c>
      <c r="D386" s="49" t="s">
        <v>41103</v>
      </c>
      <c r="E386" s="1"/>
      <c r="F386" s="1"/>
    </row>
    <row r="387" spans="1:6" ht="12.75" customHeight="1" x14ac:dyDescent="0.25">
      <c r="A387" s="48" t="s">
        <v>21970</v>
      </c>
      <c r="B387" s="50" t="s">
        <v>21971</v>
      </c>
      <c r="C387" s="48" t="s">
        <v>21910</v>
      </c>
      <c r="D387" s="49" t="s">
        <v>41104</v>
      </c>
      <c r="E387" s="1"/>
      <c r="F387" s="1"/>
    </row>
    <row r="388" spans="1:6" ht="12.75" customHeight="1" x14ac:dyDescent="0.25">
      <c r="A388" s="48" t="s">
        <v>21973</v>
      </c>
      <c r="B388" s="50" t="s">
        <v>21974</v>
      </c>
      <c r="C388" s="48" t="s">
        <v>21910</v>
      </c>
      <c r="D388" s="49" t="s">
        <v>41105</v>
      </c>
      <c r="E388" s="1"/>
      <c r="F388" s="1"/>
    </row>
    <row r="389" spans="1:6" ht="12.75" customHeight="1" x14ac:dyDescent="0.25">
      <c r="A389" s="48" t="s">
        <v>21976</v>
      </c>
      <c r="B389" s="50" t="s">
        <v>21977</v>
      </c>
      <c r="C389" s="48" t="s">
        <v>21910</v>
      </c>
      <c r="D389" s="49" t="s">
        <v>31602</v>
      </c>
      <c r="E389" s="1"/>
      <c r="F389" s="1"/>
    </row>
    <row r="390" spans="1:6" ht="12.75" customHeight="1" x14ac:dyDescent="0.25">
      <c r="A390" s="48" t="s">
        <v>21979</v>
      </c>
      <c r="B390" s="50" t="s">
        <v>21980</v>
      </c>
      <c r="C390" s="48" t="s">
        <v>21910</v>
      </c>
      <c r="D390" s="49" t="s">
        <v>5171</v>
      </c>
      <c r="E390" s="1"/>
      <c r="F390" s="1"/>
    </row>
    <row r="391" spans="1:6" ht="12.75" customHeight="1" x14ac:dyDescent="0.25">
      <c r="A391" s="48" t="s">
        <v>21981</v>
      </c>
      <c r="B391" s="50" t="s">
        <v>21982</v>
      </c>
      <c r="C391" s="48" t="s">
        <v>21910</v>
      </c>
      <c r="D391" s="49" t="s">
        <v>41106</v>
      </c>
      <c r="E391" s="1"/>
      <c r="F391" s="1"/>
    </row>
    <row r="392" spans="1:6" ht="12.75" customHeight="1" x14ac:dyDescent="0.25">
      <c r="A392" s="48" t="s">
        <v>21984</v>
      </c>
      <c r="B392" s="50" t="s">
        <v>21985</v>
      </c>
      <c r="C392" s="48" t="s">
        <v>21910</v>
      </c>
      <c r="D392" s="49" t="s">
        <v>41107</v>
      </c>
      <c r="E392" s="1"/>
      <c r="F392" s="1"/>
    </row>
    <row r="393" spans="1:6" ht="12.75" customHeight="1" x14ac:dyDescent="0.25">
      <c r="A393" s="48" t="s">
        <v>21987</v>
      </c>
      <c r="B393" s="50" t="s">
        <v>21988</v>
      </c>
      <c r="C393" s="48" t="s">
        <v>21910</v>
      </c>
      <c r="D393" s="49" t="s">
        <v>41108</v>
      </c>
      <c r="E393" s="1"/>
      <c r="F393" s="1"/>
    </row>
    <row r="394" spans="1:6" ht="12.75" customHeight="1" x14ac:dyDescent="0.25">
      <c r="A394" s="48" t="s">
        <v>21990</v>
      </c>
      <c r="B394" s="50" t="s">
        <v>21991</v>
      </c>
      <c r="C394" s="48" t="s">
        <v>21910</v>
      </c>
      <c r="D394" s="49" t="s">
        <v>41109</v>
      </c>
      <c r="E394" s="1"/>
      <c r="F394" s="1"/>
    </row>
    <row r="395" spans="1:6" ht="12.75" customHeight="1" x14ac:dyDescent="0.25">
      <c r="A395" s="48" t="s">
        <v>21993</v>
      </c>
      <c r="B395" s="50" t="s">
        <v>21994</v>
      </c>
      <c r="C395" s="48" t="s">
        <v>21910</v>
      </c>
      <c r="D395" s="49" t="s">
        <v>21995</v>
      </c>
      <c r="E395" s="1"/>
      <c r="F395" s="1"/>
    </row>
    <row r="396" spans="1:6" ht="12.75" customHeight="1" x14ac:dyDescent="0.25">
      <c r="A396" s="48" t="s">
        <v>21996</v>
      </c>
      <c r="B396" s="50" t="s">
        <v>21997</v>
      </c>
      <c r="C396" s="48" t="s">
        <v>21910</v>
      </c>
      <c r="D396" s="49" t="s">
        <v>41110</v>
      </c>
      <c r="E396" s="1"/>
      <c r="F396" s="1"/>
    </row>
    <row r="397" spans="1:6" ht="12.75" customHeight="1" x14ac:dyDescent="0.25">
      <c r="A397" s="48" t="s">
        <v>21999</v>
      </c>
      <c r="B397" s="50" t="s">
        <v>22000</v>
      </c>
      <c r="C397" s="48" t="s">
        <v>21910</v>
      </c>
      <c r="D397" s="49" t="s">
        <v>41111</v>
      </c>
      <c r="E397" s="1"/>
      <c r="F397" s="1"/>
    </row>
    <row r="398" spans="1:6" ht="12.75" customHeight="1" x14ac:dyDescent="0.25">
      <c r="A398" s="48" t="s">
        <v>22002</v>
      </c>
      <c r="B398" s="50" t="s">
        <v>22003</v>
      </c>
      <c r="C398" s="48" t="s">
        <v>21910</v>
      </c>
      <c r="D398" s="49" t="s">
        <v>22004</v>
      </c>
      <c r="E398" s="1"/>
      <c r="F398" s="1"/>
    </row>
    <row r="399" spans="1:6" ht="12.75" customHeight="1" x14ac:dyDescent="0.25">
      <c r="A399" s="48" t="s">
        <v>22005</v>
      </c>
      <c r="B399" s="50" t="s">
        <v>22006</v>
      </c>
      <c r="C399" s="48" t="s">
        <v>21910</v>
      </c>
      <c r="D399" s="49" t="s">
        <v>1214</v>
      </c>
      <c r="E399" s="1"/>
      <c r="F399" s="1"/>
    </row>
    <row r="400" spans="1:6" ht="12.75" customHeight="1" x14ac:dyDescent="0.25">
      <c r="A400" s="48" t="s">
        <v>22007</v>
      </c>
      <c r="B400" s="50" t="s">
        <v>22008</v>
      </c>
      <c r="C400" s="48" t="s">
        <v>21910</v>
      </c>
      <c r="D400" s="49" t="s">
        <v>41112</v>
      </c>
      <c r="E400" s="1"/>
      <c r="F400" s="1"/>
    </row>
    <row r="401" spans="1:6" ht="12.75" customHeight="1" x14ac:dyDescent="0.25">
      <c r="A401" s="48" t="s">
        <v>22010</v>
      </c>
      <c r="B401" s="50" t="s">
        <v>22011</v>
      </c>
      <c r="C401" s="48" t="s">
        <v>21910</v>
      </c>
      <c r="D401" s="49" t="s">
        <v>41113</v>
      </c>
      <c r="E401" s="1"/>
      <c r="F401" s="1"/>
    </row>
    <row r="402" spans="1:6" ht="12.75" customHeight="1" x14ac:dyDescent="0.25">
      <c r="A402" s="48" t="s">
        <v>22013</v>
      </c>
      <c r="B402" s="50" t="s">
        <v>22014</v>
      </c>
      <c r="C402" s="48" t="s">
        <v>21910</v>
      </c>
      <c r="D402" s="49" t="s">
        <v>22015</v>
      </c>
      <c r="E402" s="1"/>
      <c r="F402" s="1"/>
    </row>
    <row r="403" spans="1:6" ht="12.75" customHeight="1" x14ac:dyDescent="0.25">
      <c r="A403" s="48" t="s">
        <v>22016</v>
      </c>
      <c r="B403" s="50" t="s">
        <v>22017</v>
      </c>
      <c r="C403" s="48" t="s">
        <v>21910</v>
      </c>
      <c r="D403" s="49" t="s">
        <v>41114</v>
      </c>
      <c r="E403" s="1"/>
      <c r="F403" s="1"/>
    </row>
    <row r="404" spans="1:6" ht="12.75" customHeight="1" x14ac:dyDescent="0.25">
      <c r="A404" s="48" t="s">
        <v>22019</v>
      </c>
      <c r="B404" s="50" t="s">
        <v>22020</v>
      </c>
      <c r="C404" s="48" t="s">
        <v>21910</v>
      </c>
      <c r="D404" s="49" t="s">
        <v>41115</v>
      </c>
      <c r="E404" s="1"/>
      <c r="F404" s="1"/>
    </row>
    <row r="405" spans="1:6" ht="12.75" customHeight="1" x14ac:dyDescent="0.25">
      <c r="A405" s="48" t="s">
        <v>22022</v>
      </c>
      <c r="B405" s="50" t="s">
        <v>22023</v>
      </c>
      <c r="C405" s="48" t="s">
        <v>21910</v>
      </c>
      <c r="D405" s="49" t="s">
        <v>5449</v>
      </c>
      <c r="E405" s="1"/>
      <c r="F405" s="1"/>
    </row>
    <row r="406" spans="1:6" ht="12.75" customHeight="1" x14ac:dyDescent="0.25">
      <c r="A406" s="48" t="s">
        <v>22024</v>
      </c>
      <c r="B406" s="50" t="s">
        <v>22025</v>
      </c>
      <c r="C406" s="48" t="s">
        <v>21910</v>
      </c>
      <c r="D406" s="49" t="s">
        <v>41116</v>
      </c>
      <c r="E406" s="1"/>
      <c r="F406" s="1"/>
    </row>
    <row r="407" spans="1:6" ht="12.75" customHeight="1" x14ac:dyDescent="0.25">
      <c r="A407" s="48" t="s">
        <v>22027</v>
      </c>
      <c r="B407" s="50" t="s">
        <v>22028</v>
      </c>
      <c r="C407" s="48" t="s">
        <v>21910</v>
      </c>
      <c r="D407" s="49" t="s">
        <v>41117</v>
      </c>
      <c r="E407" s="1"/>
      <c r="F407" s="1"/>
    </row>
    <row r="408" spans="1:6" ht="12.75" customHeight="1" x14ac:dyDescent="0.25">
      <c r="A408" s="48" t="s">
        <v>22030</v>
      </c>
      <c r="B408" s="50" t="s">
        <v>22031</v>
      </c>
      <c r="C408" s="48" t="s">
        <v>21910</v>
      </c>
      <c r="D408" s="49" t="s">
        <v>1131</v>
      </c>
      <c r="E408" s="1"/>
      <c r="F408" s="1"/>
    </row>
    <row r="409" spans="1:6" ht="12.75" customHeight="1" x14ac:dyDescent="0.25">
      <c r="A409" s="48" t="s">
        <v>22032</v>
      </c>
      <c r="B409" s="50" t="s">
        <v>22033</v>
      </c>
      <c r="C409" s="48" t="s">
        <v>21910</v>
      </c>
      <c r="D409" s="49" t="s">
        <v>22034</v>
      </c>
      <c r="E409" s="1"/>
      <c r="F409" s="1"/>
    </row>
    <row r="410" spans="1:6" ht="12.75" customHeight="1" x14ac:dyDescent="0.25">
      <c r="A410" s="48" t="s">
        <v>22035</v>
      </c>
      <c r="B410" s="50" t="s">
        <v>22036</v>
      </c>
      <c r="C410" s="48" t="s">
        <v>21910</v>
      </c>
      <c r="D410" s="49" t="s">
        <v>7514</v>
      </c>
      <c r="E410" s="1"/>
      <c r="F410" s="1"/>
    </row>
    <row r="411" spans="1:6" ht="12.75" customHeight="1" x14ac:dyDescent="0.25">
      <c r="A411" s="48" t="s">
        <v>22037</v>
      </c>
      <c r="B411" s="50" t="s">
        <v>22038</v>
      </c>
      <c r="C411" s="48" t="s">
        <v>21910</v>
      </c>
      <c r="D411" s="49" t="s">
        <v>22039</v>
      </c>
      <c r="E411" s="1"/>
      <c r="F411" s="1"/>
    </row>
    <row r="412" spans="1:6" ht="12.75" customHeight="1" x14ac:dyDescent="0.25">
      <c r="A412" s="48" t="s">
        <v>22040</v>
      </c>
      <c r="B412" s="50" t="s">
        <v>22041</v>
      </c>
      <c r="C412" s="48" t="s">
        <v>21910</v>
      </c>
      <c r="D412" s="49" t="s">
        <v>22042</v>
      </c>
      <c r="E412" s="1"/>
      <c r="F412" s="1"/>
    </row>
    <row r="413" spans="1:6" ht="12.75" customHeight="1" x14ac:dyDescent="0.25">
      <c r="A413" s="48" t="s">
        <v>22043</v>
      </c>
      <c r="B413" s="50" t="s">
        <v>22044</v>
      </c>
      <c r="C413" s="48" t="s">
        <v>21910</v>
      </c>
      <c r="D413" s="49" t="s">
        <v>22045</v>
      </c>
      <c r="E413" s="1"/>
      <c r="F413" s="1"/>
    </row>
    <row r="414" spans="1:6" ht="12.75" customHeight="1" x14ac:dyDescent="0.25">
      <c r="A414" s="48" t="s">
        <v>22046</v>
      </c>
      <c r="B414" s="50" t="s">
        <v>22047</v>
      </c>
      <c r="C414" s="48" t="s">
        <v>21910</v>
      </c>
      <c r="D414" s="49" t="s">
        <v>613</v>
      </c>
      <c r="E414" s="1"/>
      <c r="F414" s="1"/>
    </row>
    <row r="415" spans="1:6" ht="12.75" customHeight="1" x14ac:dyDescent="0.25">
      <c r="A415" s="48" t="s">
        <v>22048</v>
      </c>
      <c r="B415" s="50" t="s">
        <v>22049</v>
      </c>
      <c r="C415" s="48" t="s">
        <v>21910</v>
      </c>
      <c r="D415" s="49" t="s">
        <v>36434</v>
      </c>
      <c r="E415" s="1"/>
      <c r="F415" s="1"/>
    </row>
    <row r="416" spans="1:6" ht="12.75" customHeight="1" x14ac:dyDescent="0.25">
      <c r="A416" s="48" t="s">
        <v>22051</v>
      </c>
      <c r="B416" s="50" t="s">
        <v>22052</v>
      </c>
      <c r="C416" s="48" t="s">
        <v>21910</v>
      </c>
      <c r="D416" s="49" t="s">
        <v>41118</v>
      </c>
      <c r="E416" s="1"/>
      <c r="F416" s="1"/>
    </row>
    <row r="417" spans="1:6" ht="12.75" customHeight="1" x14ac:dyDescent="0.25">
      <c r="A417" s="48" t="s">
        <v>22054</v>
      </c>
      <c r="B417" s="50" t="s">
        <v>22055</v>
      </c>
      <c r="C417" s="48" t="s">
        <v>21910</v>
      </c>
      <c r="D417" s="49" t="s">
        <v>3681</v>
      </c>
      <c r="E417" s="1"/>
      <c r="F417" s="1"/>
    </row>
    <row r="418" spans="1:6" ht="12.75" customHeight="1" x14ac:dyDescent="0.25">
      <c r="A418" s="48" t="s">
        <v>22056</v>
      </c>
      <c r="B418" s="50" t="s">
        <v>22057</v>
      </c>
      <c r="C418" s="48" t="s">
        <v>21910</v>
      </c>
      <c r="D418" s="49" t="s">
        <v>22058</v>
      </c>
      <c r="E418" s="1"/>
      <c r="F418" s="1"/>
    </row>
    <row r="419" spans="1:6" ht="12.75" customHeight="1" x14ac:dyDescent="0.25">
      <c r="A419" s="48" t="s">
        <v>22059</v>
      </c>
      <c r="B419" s="50" t="s">
        <v>22060</v>
      </c>
      <c r="C419" s="48" t="s">
        <v>21910</v>
      </c>
      <c r="D419" s="49" t="s">
        <v>41119</v>
      </c>
      <c r="E419" s="1"/>
      <c r="F419" s="1"/>
    </row>
    <row r="420" spans="1:6" ht="12.75" customHeight="1" x14ac:dyDescent="0.25">
      <c r="A420" s="48" t="s">
        <v>22062</v>
      </c>
      <c r="B420" s="50" t="s">
        <v>22063</v>
      </c>
      <c r="C420" s="48" t="s">
        <v>21910</v>
      </c>
      <c r="D420" s="49" t="s">
        <v>41120</v>
      </c>
      <c r="E420" s="1"/>
      <c r="F420" s="1"/>
    </row>
    <row r="421" spans="1:6" ht="12.75" customHeight="1" x14ac:dyDescent="0.25">
      <c r="A421" s="48" t="s">
        <v>22065</v>
      </c>
      <c r="B421" s="50" t="s">
        <v>22066</v>
      </c>
      <c r="C421" s="48" t="s">
        <v>21910</v>
      </c>
      <c r="D421" s="49" t="s">
        <v>4841</v>
      </c>
      <c r="E421" s="1"/>
      <c r="F421" s="1"/>
    </row>
    <row r="422" spans="1:6" ht="12.75" customHeight="1" x14ac:dyDescent="0.25">
      <c r="A422" s="48" t="s">
        <v>22067</v>
      </c>
      <c r="B422" s="50" t="s">
        <v>22068</v>
      </c>
      <c r="C422" s="48" t="s">
        <v>21910</v>
      </c>
      <c r="D422" s="49" t="s">
        <v>41121</v>
      </c>
      <c r="E422" s="1"/>
      <c r="F422" s="1"/>
    </row>
    <row r="423" spans="1:6" ht="12.75" customHeight="1" x14ac:dyDescent="0.25">
      <c r="A423" s="48" t="s">
        <v>22070</v>
      </c>
      <c r="B423" s="50" t="s">
        <v>22071</v>
      </c>
      <c r="C423" s="48" t="s">
        <v>21910</v>
      </c>
      <c r="D423" s="49" t="s">
        <v>41122</v>
      </c>
      <c r="E423" s="1"/>
      <c r="F423" s="1"/>
    </row>
    <row r="424" spans="1:6" ht="12.75" customHeight="1" x14ac:dyDescent="0.25">
      <c r="A424" s="48" t="s">
        <v>22073</v>
      </c>
      <c r="B424" s="50" t="s">
        <v>22074</v>
      </c>
      <c r="C424" s="48" t="s">
        <v>21910</v>
      </c>
      <c r="D424" s="49" t="s">
        <v>41123</v>
      </c>
      <c r="E424" s="1"/>
      <c r="F424" s="1"/>
    </row>
    <row r="425" spans="1:6" ht="12.75" customHeight="1" x14ac:dyDescent="0.25">
      <c r="A425" s="48" t="s">
        <v>22076</v>
      </c>
      <c r="B425" s="50" t="s">
        <v>22077</v>
      </c>
      <c r="C425" s="48" t="s">
        <v>21910</v>
      </c>
      <c r="D425" s="49" t="s">
        <v>41124</v>
      </c>
      <c r="E425" s="1"/>
      <c r="F425" s="1"/>
    </row>
    <row r="426" spans="1:6" ht="12.75" customHeight="1" x14ac:dyDescent="0.25">
      <c r="A426" s="48" t="s">
        <v>22079</v>
      </c>
      <c r="B426" s="50" t="s">
        <v>22080</v>
      </c>
      <c r="C426" s="48" t="s">
        <v>21910</v>
      </c>
      <c r="D426" s="49" t="s">
        <v>7631</v>
      </c>
      <c r="E426" s="1"/>
      <c r="F426" s="1"/>
    </row>
    <row r="427" spans="1:6" ht="12.75" customHeight="1" x14ac:dyDescent="0.25">
      <c r="A427" s="48" t="s">
        <v>22082</v>
      </c>
      <c r="B427" s="50" t="s">
        <v>22083</v>
      </c>
      <c r="C427" s="48" t="s">
        <v>21910</v>
      </c>
      <c r="D427" s="49" t="s">
        <v>22084</v>
      </c>
      <c r="E427" s="1"/>
      <c r="F427" s="1"/>
    </row>
    <row r="428" spans="1:6" ht="12.75" customHeight="1" x14ac:dyDescent="0.25">
      <c r="A428" s="48" t="s">
        <v>22085</v>
      </c>
      <c r="B428" s="50" t="s">
        <v>22086</v>
      </c>
      <c r="C428" s="48" t="s">
        <v>21910</v>
      </c>
      <c r="D428" s="49" t="s">
        <v>41125</v>
      </c>
      <c r="E428" s="1"/>
      <c r="F428" s="1"/>
    </row>
    <row r="429" spans="1:6" ht="12.75" customHeight="1" x14ac:dyDescent="0.25">
      <c r="A429" s="48" t="s">
        <v>22088</v>
      </c>
      <c r="B429" s="50" t="s">
        <v>22089</v>
      </c>
      <c r="C429" s="48" t="s">
        <v>21910</v>
      </c>
      <c r="D429" s="49" t="s">
        <v>41126</v>
      </c>
      <c r="E429" s="1"/>
      <c r="F429" s="1"/>
    </row>
    <row r="430" spans="1:6" ht="12.75" customHeight="1" x14ac:dyDescent="0.25">
      <c r="A430" s="48" t="s">
        <v>22091</v>
      </c>
      <c r="B430" s="50" t="s">
        <v>22092</v>
      </c>
      <c r="C430" s="48" t="s">
        <v>21910</v>
      </c>
      <c r="D430" s="49" t="s">
        <v>8252</v>
      </c>
      <c r="E430" s="1"/>
      <c r="F430" s="1"/>
    </row>
    <row r="431" spans="1:6" ht="12.75" customHeight="1" x14ac:dyDescent="0.25">
      <c r="A431" s="48" t="s">
        <v>22094</v>
      </c>
      <c r="B431" s="50" t="s">
        <v>22095</v>
      </c>
      <c r="C431" s="48" t="s">
        <v>21910</v>
      </c>
      <c r="D431" s="49" t="s">
        <v>22096</v>
      </c>
      <c r="E431" s="1"/>
      <c r="F431" s="1"/>
    </row>
    <row r="432" spans="1:6" ht="12.75" customHeight="1" x14ac:dyDescent="0.25">
      <c r="A432" s="48" t="s">
        <v>22097</v>
      </c>
      <c r="B432" s="50" t="s">
        <v>22098</v>
      </c>
      <c r="C432" s="48" t="s">
        <v>21910</v>
      </c>
      <c r="D432" s="49" t="s">
        <v>22099</v>
      </c>
      <c r="E432" s="1"/>
      <c r="F432" s="1"/>
    </row>
    <row r="433" spans="1:6" ht="12.75" customHeight="1" x14ac:dyDescent="0.25">
      <c r="A433" s="48" t="s">
        <v>22100</v>
      </c>
      <c r="B433" s="50" t="s">
        <v>22101</v>
      </c>
      <c r="C433" s="48" t="s">
        <v>21910</v>
      </c>
      <c r="D433" s="49" t="s">
        <v>41127</v>
      </c>
      <c r="E433" s="1"/>
      <c r="F433" s="1"/>
    </row>
    <row r="434" spans="1:6" ht="12.75" customHeight="1" x14ac:dyDescent="0.25">
      <c r="A434" s="48" t="s">
        <v>22103</v>
      </c>
      <c r="B434" s="50" t="s">
        <v>22104</v>
      </c>
      <c r="C434" s="48" t="s">
        <v>21910</v>
      </c>
      <c r="D434" s="49" t="s">
        <v>22105</v>
      </c>
      <c r="E434" s="1"/>
      <c r="F434" s="1"/>
    </row>
    <row r="435" spans="1:6" ht="12.75" customHeight="1" x14ac:dyDescent="0.25">
      <c r="A435" s="48" t="s">
        <v>22106</v>
      </c>
      <c r="B435" s="50" t="s">
        <v>22107</v>
      </c>
      <c r="C435" s="48" t="s">
        <v>21910</v>
      </c>
      <c r="D435" s="49" t="s">
        <v>22108</v>
      </c>
      <c r="E435" s="1"/>
      <c r="F435" s="1"/>
    </row>
    <row r="436" spans="1:6" ht="12.75" customHeight="1" x14ac:dyDescent="0.25">
      <c r="A436" s="48" t="s">
        <v>22109</v>
      </c>
      <c r="B436" s="50" t="s">
        <v>22110</v>
      </c>
      <c r="C436" s="48" t="s">
        <v>21910</v>
      </c>
      <c r="D436" s="49" t="s">
        <v>2540</v>
      </c>
      <c r="E436" s="1"/>
      <c r="F436" s="1"/>
    </row>
    <row r="437" spans="1:6" ht="12.75" customHeight="1" x14ac:dyDescent="0.25">
      <c r="A437" s="48" t="s">
        <v>22111</v>
      </c>
      <c r="B437" s="50" t="s">
        <v>22112</v>
      </c>
      <c r="C437" s="48" t="s">
        <v>21910</v>
      </c>
      <c r="D437" s="49" t="s">
        <v>22113</v>
      </c>
      <c r="E437" s="1"/>
      <c r="F437" s="1"/>
    </row>
    <row r="438" spans="1:6" ht="12.75" customHeight="1" x14ac:dyDescent="0.25">
      <c r="A438" s="48" t="s">
        <v>22114</v>
      </c>
      <c r="B438" s="50" t="s">
        <v>22115</v>
      </c>
      <c r="C438" s="48" t="s">
        <v>21910</v>
      </c>
      <c r="D438" s="49" t="s">
        <v>22116</v>
      </c>
      <c r="E438" s="1"/>
      <c r="F438" s="1"/>
    </row>
    <row r="439" spans="1:6" ht="12.75" customHeight="1" x14ac:dyDescent="0.25">
      <c r="A439" s="48" t="s">
        <v>22117</v>
      </c>
      <c r="B439" s="50" t="s">
        <v>22118</v>
      </c>
      <c r="C439" s="48" t="s">
        <v>21910</v>
      </c>
      <c r="D439" s="49" t="s">
        <v>22119</v>
      </c>
      <c r="E439" s="1"/>
      <c r="F439" s="1"/>
    </row>
    <row r="440" spans="1:6" ht="12.75" customHeight="1" x14ac:dyDescent="0.25">
      <c r="A440" s="48" t="s">
        <v>22120</v>
      </c>
      <c r="B440" s="50" t="s">
        <v>22121</v>
      </c>
      <c r="C440" s="48" t="s">
        <v>21910</v>
      </c>
      <c r="D440" s="49" t="s">
        <v>41128</v>
      </c>
      <c r="E440" s="1"/>
      <c r="F440" s="1"/>
    </row>
    <row r="441" spans="1:6" ht="12.75" customHeight="1" x14ac:dyDescent="0.25">
      <c r="A441" s="48" t="s">
        <v>22123</v>
      </c>
      <c r="B441" s="50" t="s">
        <v>22124</v>
      </c>
      <c r="C441" s="48" t="s">
        <v>21910</v>
      </c>
      <c r="D441" s="49" t="s">
        <v>41129</v>
      </c>
      <c r="E441" s="1"/>
      <c r="F441" s="1"/>
    </row>
    <row r="442" spans="1:6" ht="12.75" customHeight="1" x14ac:dyDescent="0.25">
      <c r="A442" s="48" t="s">
        <v>22126</v>
      </c>
      <c r="B442" s="50" t="s">
        <v>22127</v>
      </c>
      <c r="C442" s="48" t="s">
        <v>21910</v>
      </c>
      <c r="D442" s="49" t="s">
        <v>41130</v>
      </c>
      <c r="E442" s="1"/>
      <c r="F442" s="1"/>
    </row>
    <row r="443" spans="1:6" ht="12.75" customHeight="1" x14ac:dyDescent="0.25">
      <c r="A443" s="48" t="s">
        <v>22129</v>
      </c>
      <c r="B443" s="50" t="s">
        <v>22130</v>
      </c>
      <c r="C443" s="48" t="s">
        <v>21910</v>
      </c>
      <c r="D443" s="49" t="s">
        <v>41131</v>
      </c>
      <c r="E443" s="1"/>
      <c r="F443" s="1"/>
    </row>
    <row r="444" spans="1:6" ht="12.75" customHeight="1" x14ac:dyDescent="0.25">
      <c r="A444" s="48" t="s">
        <v>22132</v>
      </c>
      <c r="B444" s="50" t="s">
        <v>22133</v>
      </c>
      <c r="C444" s="48" t="s">
        <v>21910</v>
      </c>
      <c r="D444" s="49" t="s">
        <v>22134</v>
      </c>
      <c r="E444" s="1"/>
      <c r="F444" s="1"/>
    </row>
    <row r="445" spans="1:6" ht="12.75" customHeight="1" x14ac:dyDescent="0.25">
      <c r="A445" s="48" t="s">
        <v>22135</v>
      </c>
      <c r="B445" s="50" t="s">
        <v>22136</v>
      </c>
      <c r="C445" s="48" t="s">
        <v>21910</v>
      </c>
      <c r="D445" s="49" t="s">
        <v>22137</v>
      </c>
      <c r="E445" s="1"/>
      <c r="F445" s="1"/>
    </row>
    <row r="446" spans="1:6" ht="12.75" customHeight="1" x14ac:dyDescent="0.25">
      <c r="A446" s="48" t="s">
        <v>22138</v>
      </c>
      <c r="B446" s="50" t="s">
        <v>22139</v>
      </c>
      <c r="C446" s="48" t="s">
        <v>21910</v>
      </c>
      <c r="D446" s="49" t="s">
        <v>22140</v>
      </c>
      <c r="E446" s="1"/>
      <c r="F446" s="1"/>
    </row>
    <row r="447" spans="1:6" ht="12.75" customHeight="1" x14ac:dyDescent="0.25">
      <c r="A447" s="48" t="s">
        <v>22141</v>
      </c>
      <c r="B447" s="50" t="s">
        <v>22142</v>
      </c>
      <c r="C447" s="48" t="s">
        <v>21910</v>
      </c>
      <c r="D447" s="49" t="s">
        <v>41132</v>
      </c>
      <c r="E447" s="1"/>
      <c r="F447" s="1"/>
    </row>
    <row r="448" spans="1:6" ht="12.75" customHeight="1" x14ac:dyDescent="0.25">
      <c r="A448" s="48" t="s">
        <v>22144</v>
      </c>
      <c r="B448" s="50" t="s">
        <v>22145</v>
      </c>
      <c r="C448" s="48" t="s">
        <v>21910</v>
      </c>
      <c r="D448" s="49" t="s">
        <v>22146</v>
      </c>
      <c r="E448" s="1"/>
      <c r="F448" s="1"/>
    </row>
    <row r="449" spans="1:6" ht="12.75" customHeight="1" x14ac:dyDescent="0.25">
      <c r="A449" s="48" t="s">
        <v>22147</v>
      </c>
      <c r="B449" s="50" t="s">
        <v>22148</v>
      </c>
      <c r="C449" s="48" t="s">
        <v>21910</v>
      </c>
      <c r="D449" s="49" t="s">
        <v>3024</v>
      </c>
      <c r="E449" s="1"/>
      <c r="F449" s="1"/>
    </row>
    <row r="450" spans="1:6" ht="12.75" customHeight="1" x14ac:dyDescent="0.25">
      <c r="A450" s="48" t="s">
        <v>22149</v>
      </c>
      <c r="B450" s="50" t="s">
        <v>22150</v>
      </c>
      <c r="C450" s="48" t="s">
        <v>21910</v>
      </c>
      <c r="D450" s="49" t="s">
        <v>2050</v>
      </c>
      <c r="E450" s="1"/>
      <c r="F450" s="1"/>
    </row>
    <row r="451" spans="1:6" ht="12.75" customHeight="1" x14ac:dyDescent="0.25">
      <c r="A451" s="48" t="s">
        <v>22151</v>
      </c>
      <c r="B451" s="50" t="s">
        <v>22152</v>
      </c>
      <c r="C451" s="48" t="s">
        <v>21910</v>
      </c>
      <c r="D451" s="49" t="s">
        <v>8522</v>
      </c>
      <c r="E451" s="1"/>
      <c r="F451" s="1"/>
    </row>
    <row r="452" spans="1:6" ht="12.75" customHeight="1" x14ac:dyDescent="0.25">
      <c r="A452" s="48" t="s">
        <v>22153</v>
      </c>
      <c r="B452" s="50" t="s">
        <v>22154</v>
      </c>
      <c r="C452" s="48" t="s">
        <v>21910</v>
      </c>
      <c r="D452" s="49" t="s">
        <v>41133</v>
      </c>
      <c r="E452" s="1"/>
      <c r="F452" s="1"/>
    </row>
    <row r="453" spans="1:6" ht="12.75" customHeight="1" x14ac:dyDescent="0.25">
      <c r="A453" s="48" t="s">
        <v>22156</v>
      </c>
      <c r="B453" s="50" t="s">
        <v>22157</v>
      </c>
      <c r="C453" s="48" t="s">
        <v>21910</v>
      </c>
      <c r="D453" s="49" t="s">
        <v>37910</v>
      </c>
      <c r="E453" s="1"/>
      <c r="F453" s="1"/>
    </row>
    <row r="454" spans="1:6" ht="12.75" customHeight="1" x14ac:dyDescent="0.25">
      <c r="A454" s="48" t="s">
        <v>22158</v>
      </c>
      <c r="B454" s="50" t="s">
        <v>22159</v>
      </c>
      <c r="C454" s="48" t="s">
        <v>21910</v>
      </c>
      <c r="D454" s="49" t="s">
        <v>41134</v>
      </c>
      <c r="E454" s="1"/>
      <c r="F454" s="1"/>
    </row>
    <row r="455" spans="1:6" ht="12.75" customHeight="1" x14ac:dyDescent="0.25">
      <c r="A455" s="48" t="s">
        <v>22161</v>
      </c>
      <c r="B455" s="50" t="s">
        <v>22162</v>
      </c>
      <c r="C455" s="48" t="s">
        <v>21910</v>
      </c>
      <c r="D455" s="49" t="s">
        <v>41135</v>
      </c>
      <c r="E455" s="1"/>
      <c r="F455" s="1"/>
    </row>
    <row r="456" spans="1:6" ht="12.75" customHeight="1" x14ac:dyDescent="0.25">
      <c r="A456" s="48" t="s">
        <v>22164</v>
      </c>
      <c r="B456" s="50" t="s">
        <v>22165</v>
      </c>
      <c r="C456" s="48" t="s">
        <v>21910</v>
      </c>
      <c r="D456" s="49" t="s">
        <v>41136</v>
      </c>
      <c r="E456" s="1"/>
      <c r="F456" s="1"/>
    </row>
    <row r="457" spans="1:6" ht="12.75" customHeight="1" x14ac:dyDescent="0.25">
      <c r="A457" s="48" t="s">
        <v>22166</v>
      </c>
      <c r="B457" s="50" t="s">
        <v>22167</v>
      </c>
      <c r="C457" s="48" t="s">
        <v>21910</v>
      </c>
      <c r="D457" s="49" t="s">
        <v>22168</v>
      </c>
      <c r="E457" s="1"/>
      <c r="F457" s="1"/>
    </row>
    <row r="458" spans="1:6" ht="12.75" customHeight="1" x14ac:dyDescent="0.25">
      <c r="A458" s="48" t="s">
        <v>22169</v>
      </c>
      <c r="B458" s="50" t="s">
        <v>22170</v>
      </c>
      <c r="C458" s="48" t="s">
        <v>21910</v>
      </c>
      <c r="D458" s="49" t="s">
        <v>41137</v>
      </c>
      <c r="E458" s="1"/>
      <c r="F458" s="1"/>
    </row>
    <row r="459" spans="1:6" ht="12.75" customHeight="1" x14ac:dyDescent="0.25">
      <c r="A459" s="48" t="s">
        <v>22172</v>
      </c>
      <c r="B459" s="50" t="s">
        <v>22173</v>
      </c>
      <c r="C459" s="48" t="s">
        <v>21910</v>
      </c>
      <c r="D459" s="49" t="s">
        <v>22174</v>
      </c>
      <c r="E459" s="1"/>
      <c r="F459" s="1"/>
    </row>
    <row r="460" spans="1:6" ht="12.75" customHeight="1" x14ac:dyDescent="0.25">
      <c r="A460" s="48" t="s">
        <v>22175</v>
      </c>
      <c r="B460" s="50" t="s">
        <v>22176</v>
      </c>
      <c r="C460" s="48" t="s">
        <v>21910</v>
      </c>
      <c r="D460" s="49" t="s">
        <v>1417</v>
      </c>
      <c r="E460" s="1"/>
      <c r="F460" s="1"/>
    </row>
    <row r="461" spans="1:6" ht="12.75" customHeight="1" x14ac:dyDescent="0.25">
      <c r="A461" s="48" t="s">
        <v>22177</v>
      </c>
      <c r="B461" s="50" t="s">
        <v>22178</v>
      </c>
      <c r="C461" s="48" t="s">
        <v>21910</v>
      </c>
      <c r="D461" s="49" t="s">
        <v>41138</v>
      </c>
      <c r="E461" s="1"/>
      <c r="F461" s="1"/>
    </row>
    <row r="462" spans="1:6" ht="12.75" customHeight="1" x14ac:dyDescent="0.25">
      <c r="A462" s="48" t="s">
        <v>22180</v>
      </c>
      <c r="B462" s="50" t="s">
        <v>22181</v>
      </c>
      <c r="C462" s="48" t="s">
        <v>21910</v>
      </c>
      <c r="D462" s="49" t="s">
        <v>25169</v>
      </c>
      <c r="E462" s="1"/>
      <c r="F462" s="1"/>
    </row>
    <row r="463" spans="1:6" ht="12.75" customHeight="1" x14ac:dyDescent="0.25">
      <c r="A463" s="48" t="s">
        <v>22183</v>
      </c>
      <c r="B463" s="50" t="s">
        <v>22184</v>
      </c>
      <c r="C463" s="48" t="s">
        <v>21910</v>
      </c>
      <c r="D463" s="49" t="s">
        <v>41139</v>
      </c>
      <c r="E463" s="1"/>
      <c r="F463" s="1"/>
    </row>
    <row r="464" spans="1:6" ht="12.75" customHeight="1" x14ac:dyDescent="0.25">
      <c r="A464" s="48" t="s">
        <v>22186</v>
      </c>
      <c r="B464" s="50" t="s">
        <v>22187</v>
      </c>
      <c r="C464" s="48" t="s">
        <v>21910</v>
      </c>
      <c r="D464" s="49" t="s">
        <v>22188</v>
      </c>
      <c r="E464" s="1"/>
      <c r="F464" s="1"/>
    </row>
    <row r="465" spans="1:6" ht="12.75" customHeight="1" x14ac:dyDescent="0.25">
      <c r="A465" s="48" t="s">
        <v>22189</v>
      </c>
      <c r="B465" s="50" t="s">
        <v>22190</v>
      </c>
      <c r="C465" s="48" t="s">
        <v>21910</v>
      </c>
      <c r="D465" s="49" t="s">
        <v>4482</v>
      </c>
      <c r="E465" s="1"/>
      <c r="F465" s="1"/>
    </row>
    <row r="466" spans="1:6" ht="12.75" customHeight="1" x14ac:dyDescent="0.25">
      <c r="A466" s="48" t="s">
        <v>22191</v>
      </c>
      <c r="B466" s="50" t="s">
        <v>22192</v>
      </c>
      <c r="C466" s="48" t="s">
        <v>21910</v>
      </c>
      <c r="D466" s="49" t="s">
        <v>41140</v>
      </c>
      <c r="E466" s="1"/>
      <c r="F466" s="1"/>
    </row>
    <row r="467" spans="1:6" ht="12.75" customHeight="1" x14ac:dyDescent="0.25">
      <c r="A467" s="48" t="s">
        <v>22194</v>
      </c>
      <c r="B467" s="50" t="s">
        <v>22195</v>
      </c>
      <c r="C467" s="48" t="s">
        <v>21910</v>
      </c>
      <c r="D467" s="49" t="s">
        <v>41141</v>
      </c>
      <c r="E467" s="1"/>
      <c r="F467" s="1"/>
    </row>
    <row r="468" spans="1:6" ht="12.75" customHeight="1" x14ac:dyDescent="0.25">
      <c r="A468" s="48" t="s">
        <v>22197</v>
      </c>
      <c r="B468" s="50" t="s">
        <v>22198</v>
      </c>
      <c r="C468" s="48" t="s">
        <v>21910</v>
      </c>
      <c r="D468" s="49" t="s">
        <v>944</v>
      </c>
      <c r="E468" s="1"/>
      <c r="F468" s="1"/>
    </row>
    <row r="469" spans="1:6" ht="12.75" customHeight="1" x14ac:dyDescent="0.25">
      <c r="A469" s="48" t="s">
        <v>22199</v>
      </c>
      <c r="B469" s="50" t="s">
        <v>22200</v>
      </c>
      <c r="C469" s="48" t="s">
        <v>21910</v>
      </c>
      <c r="D469" s="49" t="s">
        <v>41142</v>
      </c>
      <c r="E469" s="1"/>
      <c r="F469" s="1"/>
    </row>
    <row r="470" spans="1:6" ht="12.75" customHeight="1" x14ac:dyDescent="0.25">
      <c r="A470" s="48" t="s">
        <v>22202</v>
      </c>
      <c r="B470" s="50" t="s">
        <v>22203</v>
      </c>
      <c r="C470" s="48" t="s">
        <v>21910</v>
      </c>
      <c r="D470" s="49" t="s">
        <v>28829</v>
      </c>
      <c r="E470" s="1"/>
      <c r="F470" s="1"/>
    </row>
    <row r="471" spans="1:6" ht="12.75" customHeight="1" x14ac:dyDescent="0.25">
      <c r="A471" s="48" t="s">
        <v>22204</v>
      </c>
      <c r="B471" s="50" t="s">
        <v>22205</v>
      </c>
      <c r="C471" s="48" t="s">
        <v>21910</v>
      </c>
      <c r="D471" s="49" t="s">
        <v>41143</v>
      </c>
      <c r="E471" s="1"/>
      <c r="F471" s="1"/>
    </row>
    <row r="472" spans="1:6" ht="12.75" customHeight="1" x14ac:dyDescent="0.25">
      <c r="A472" s="48" t="s">
        <v>22207</v>
      </c>
      <c r="B472" s="50" t="s">
        <v>22208</v>
      </c>
      <c r="C472" s="48" t="s">
        <v>21910</v>
      </c>
      <c r="D472" s="49" t="s">
        <v>41144</v>
      </c>
      <c r="E472" s="1"/>
      <c r="F472" s="1"/>
    </row>
    <row r="473" spans="1:6" ht="12.75" customHeight="1" x14ac:dyDescent="0.25">
      <c r="A473" s="48" t="s">
        <v>22210</v>
      </c>
      <c r="B473" s="50" t="s">
        <v>22211</v>
      </c>
      <c r="C473" s="48" t="s">
        <v>21910</v>
      </c>
      <c r="D473" s="49" t="s">
        <v>41145</v>
      </c>
      <c r="E473" s="1"/>
      <c r="F473" s="1"/>
    </row>
    <row r="474" spans="1:6" ht="12.75" customHeight="1" x14ac:dyDescent="0.25">
      <c r="A474" s="48" t="s">
        <v>22213</v>
      </c>
      <c r="B474" s="50" t="s">
        <v>22214</v>
      </c>
      <c r="C474" s="48" t="s">
        <v>21910</v>
      </c>
      <c r="D474" s="49" t="s">
        <v>22215</v>
      </c>
      <c r="E474" s="1"/>
      <c r="F474" s="1"/>
    </row>
    <row r="475" spans="1:6" ht="12.75" customHeight="1" x14ac:dyDescent="0.25">
      <c r="A475" s="48" t="s">
        <v>22216</v>
      </c>
      <c r="B475" s="50" t="s">
        <v>22217</v>
      </c>
      <c r="C475" s="48" t="s">
        <v>21910</v>
      </c>
      <c r="D475" s="49" t="s">
        <v>22218</v>
      </c>
      <c r="E475" s="1"/>
      <c r="F475" s="1"/>
    </row>
    <row r="476" spans="1:6" ht="12.75" customHeight="1" x14ac:dyDescent="0.25">
      <c r="A476" s="48" t="s">
        <v>22219</v>
      </c>
      <c r="B476" s="50" t="s">
        <v>22220</v>
      </c>
      <c r="C476" s="48" t="s">
        <v>21910</v>
      </c>
      <c r="D476" s="49" t="s">
        <v>22221</v>
      </c>
      <c r="E476" s="1"/>
      <c r="F476" s="1"/>
    </row>
    <row r="477" spans="1:6" ht="12.75" customHeight="1" x14ac:dyDescent="0.25">
      <c r="A477" s="48" t="s">
        <v>22222</v>
      </c>
      <c r="B477" s="50" t="s">
        <v>22223</v>
      </c>
      <c r="C477" s="48" t="s">
        <v>21910</v>
      </c>
      <c r="D477" s="49" t="s">
        <v>41146</v>
      </c>
      <c r="E477" s="1"/>
      <c r="F477" s="1"/>
    </row>
    <row r="478" spans="1:6" ht="12.75" customHeight="1" x14ac:dyDescent="0.25">
      <c r="A478" s="48" t="s">
        <v>22225</v>
      </c>
      <c r="B478" s="50" t="s">
        <v>22226</v>
      </c>
      <c r="C478" s="48" t="s">
        <v>21910</v>
      </c>
      <c r="D478" s="49" t="s">
        <v>41147</v>
      </c>
      <c r="E478" s="1"/>
      <c r="F478" s="1"/>
    </row>
    <row r="479" spans="1:6" ht="12.75" customHeight="1" x14ac:dyDescent="0.25">
      <c r="A479" s="48" t="s">
        <v>22228</v>
      </c>
      <c r="B479" s="50" t="s">
        <v>22229</v>
      </c>
      <c r="C479" s="48" t="s">
        <v>21910</v>
      </c>
      <c r="D479" s="49" t="s">
        <v>41148</v>
      </c>
      <c r="E479" s="1"/>
      <c r="F479" s="1"/>
    </row>
    <row r="480" spans="1:6" ht="12.75" customHeight="1" x14ac:dyDescent="0.25">
      <c r="A480" s="48" t="s">
        <v>22231</v>
      </c>
      <c r="B480" s="50" t="s">
        <v>22232</v>
      </c>
      <c r="C480" s="48" t="s">
        <v>21910</v>
      </c>
      <c r="D480" s="49" t="s">
        <v>41149</v>
      </c>
      <c r="E480" s="1"/>
      <c r="F480" s="1"/>
    </row>
    <row r="481" spans="1:6" ht="12.75" customHeight="1" x14ac:dyDescent="0.25">
      <c r="A481" s="48" t="s">
        <v>22234</v>
      </c>
      <c r="B481" s="50" t="s">
        <v>22235</v>
      </c>
      <c r="C481" s="48" t="s">
        <v>21910</v>
      </c>
      <c r="D481" s="49" t="s">
        <v>41150</v>
      </c>
      <c r="E481" s="1"/>
      <c r="F481" s="1"/>
    </row>
    <row r="482" spans="1:6" ht="12.75" customHeight="1" x14ac:dyDescent="0.25">
      <c r="A482" s="48" t="s">
        <v>22237</v>
      </c>
      <c r="B482" s="50" t="s">
        <v>22238</v>
      </c>
      <c r="C482" s="48" t="s">
        <v>21910</v>
      </c>
      <c r="D482" s="49" t="s">
        <v>3809</v>
      </c>
      <c r="E482" s="1"/>
      <c r="F482" s="1"/>
    </row>
    <row r="483" spans="1:6" ht="12.75" customHeight="1" x14ac:dyDescent="0.25">
      <c r="A483" s="48" t="s">
        <v>22239</v>
      </c>
      <c r="B483" s="50" t="s">
        <v>22240</v>
      </c>
      <c r="C483" s="48" t="s">
        <v>21910</v>
      </c>
      <c r="D483" s="49" t="s">
        <v>41151</v>
      </c>
      <c r="E483" s="1"/>
      <c r="F483" s="1"/>
    </row>
    <row r="484" spans="1:6" ht="12.75" customHeight="1" x14ac:dyDescent="0.25">
      <c r="A484" s="48" t="s">
        <v>22242</v>
      </c>
      <c r="B484" s="50" t="s">
        <v>22243</v>
      </c>
      <c r="C484" s="48" t="s">
        <v>21910</v>
      </c>
      <c r="D484" s="49" t="s">
        <v>35415</v>
      </c>
      <c r="E484" s="1"/>
      <c r="F484" s="1"/>
    </row>
    <row r="485" spans="1:6" ht="12.75" customHeight="1" x14ac:dyDescent="0.25">
      <c r="A485" s="48" t="s">
        <v>22245</v>
      </c>
      <c r="B485" s="50" t="s">
        <v>22246</v>
      </c>
      <c r="C485" s="48" t="s">
        <v>21910</v>
      </c>
      <c r="D485" s="49" t="s">
        <v>3850</v>
      </c>
      <c r="E485" s="1"/>
      <c r="F485" s="1"/>
    </row>
    <row r="486" spans="1:6" ht="12.75" customHeight="1" x14ac:dyDescent="0.25">
      <c r="A486" s="48" t="s">
        <v>22247</v>
      </c>
      <c r="B486" s="50" t="s">
        <v>22248</v>
      </c>
      <c r="C486" s="48" t="s">
        <v>21910</v>
      </c>
      <c r="D486" s="49" t="s">
        <v>22249</v>
      </c>
      <c r="E486" s="1"/>
      <c r="F486" s="1"/>
    </row>
    <row r="487" spans="1:6" ht="12.75" customHeight="1" x14ac:dyDescent="0.25">
      <c r="A487" s="48" t="s">
        <v>22250</v>
      </c>
      <c r="B487" s="50" t="s">
        <v>22251</v>
      </c>
      <c r="C487" s="48" t="s">
        <v>21910</v>
      </c>
      <c r="D487" s="49" t="s">
        <v>22252</v>
      </c>
      <c r="E487" s="1"/>
      <c r="F487" s="1"/>
    </row>
    <row r="488" spans="1:6" ht="12.75" customHeight="1" x14ac:dyDescent="0.25">
      <c r="A488" s="48" t="s">
        <v>22253</v>
      </c>
      <c r="B488" s="50" t="s">
        <v>22254</v>
      </c>
      <c r="C488" s="48" t="s">
        <v>21910</v>
      </c>
      <c r="D488" s="49" t="s">
        <v>7451</v>
      </c>
      <c r="E488" s="1"/>
      <c r="F488" s="1"/>
    </row>
    <row r="489" spans="1:6" ht="12.75" customHeight="1" x14ac:dyDescent="0.25">
      <c r="A489" s="48" t="s">
        <v>22255</v>
      </c>
      <c r="B489" s="50" t="s">
        <v>22256</v>
      </c>
      <c r="C489" s="48" t="s">
        <v>21910</v>
      </c>
      <c r="D489" s="49" t="s">
        <v>41152</v>
      </c>
      <c r="E489" s="1"/>
      <c r="F489" s="1"/>
    </row>
    <row r="490" spans="1:6" ht="12.75" customHeight="1" x14ac:dyDescent="0.25">
      <c r="A490" s="48" t="s">
        <v>22257</v>
      </c>
      <c r="B490" s="50" t="s">
        <v>22258</v>
      </c>
      <c r="C490" s="48" t="s">
        <v>21910</v>
      </c>
      <c r="D490" s="49" t="s">
        <v>41153</v>
      </c>
      <c r="E490" s="1"/>
      <c r="F490" s="1"/>
    </row>
    <row r="491" spans="1:6" ht="12.75" customHeight="1" x14ac:dyDescent="0.25">
      <c r="A491" s="48" t="s">
        <v>22260</v>
      </c>
      <c r="B491" s="50" t="s">
        <v>22261</v>
      </c>
      <c r="C491" s="48" t="s">
        <v>21910</v>
      </c>
      <c r="D491" s="49" t="s">
        <v>41154</v>
      </c>
      <c r="E491" s="1"/>
      <c r="F491" s="1"/>
    </row>
    <row r="492" spans="1:6" ht="12.75" customHeight="1" x14ac:dyDescent="0.25">
      <c r="A492" s="48" t="s">
        <v>22263</v>
      </c>
      <c r="B492" s="50" t="s">
        <v>22264</v>
      </c>
      <c r="C492" s="48" t="s">
        <v>21910</v>
      </c>
      <c r="D492" s="49" t="s">
        <v>41155</v>
      </c>
      <c r="E492" s="1"/>
      <c r="F492" s="1"/>
    </row>
    <row r="493" spans="1:6" ht="12.75" customHeight="1" x14ac:dyDescent="0.25">
      <c r="A493" s="48" t="s">
        <v>22266</v>
      </c>
      <c r="B493" s="50" t="s">
        <v>22267</v>
      </c>
      <c r="C493" s="48" t="s">
        <v>21910</v>
      </c>
      <c r="D493" s="49" t="s">
        <v>41156</v>
      </c>
      <c r="E493" s="1"/>
      <c r="F493" s="1"/>
    </row>
    <row r="494" spans="1:6" ht="12.75" customHeight="1" x14ac:dyDescent="0.25">
      <c r="A494" s="48" t="s">
        <v>22269</v>
      </c>
      <c r="B494" s="50" t="s">
        <v>22270</v>
      </c>
      <c r="C494" s="48" t="s">
        <v>21910</v>
      </c>
      <c r="D494" s="49" t="s">
        <v>41157</v>
      </c>
      <c r="E494" s="1"/>
      <c r="F494" s="1"/>
    </row>
    <row r="495" spans="1:6" ht="12.75" customHeight="1" x14ac:dyDescent="0.25">
      <c r="A495" s="48" t="s">
        <v>22272</v>
      </c>
      <c r="B495" s="50" t="s">
        <v>22273</v>
      </c>
      <c r="C495" s="48" t="s">
        <v>21910</v>
      </c>
      <c r="D495" s="49" t="s">
        <v>22274</v>
      </c>
      <c r="E495" s="1"/>
      <c r="F495" s="1"/>
    </row>
    <row r="496" spans="1:6" ht="12.75" customHeight="1" x14ac:dyDescent="0.25">
      <c r="A496" s="48" t="s">
        <v>22275</v>
      </c>
      <c r="B496" s="50" t="s">
        <v>22276</v>
      </c>
      <c r="C496" s="48" t="s">
        <v>21910</v>
      </c>
      <c r="D496" s="49" t="s">
        <v>41158</v>
      </c>
      <c r="E496" s="1"/>
      <c r="F496" s="1"/>
    </row>
    <row r="497" spans="1:6" ht="12.75" customHeight="1" x14ac:dyDescent="0.25">
      <c r="A497" s="48" t="s">
        <v>22278</v>
      </c>
      <c r="B497" s="50" t="s">
        <v>22279</v>
      </c>
      <c r="C497" s="48" t="s">
        <v>21910</v>
      </c>
      <c r="D497" s="49" t="s">
        <v>41159</v>
      </c>
      <c r="E497" s="1"/>
      <c r="F497" s="1"/>
    </row>
    <row r="498" spans="1:6" ht="12.75" customHeight="1" x14ac:dyDescent="0.25">
      <c r="A498" s="48" t="s">
        <v>22281</v>
      </c>
      <c r="B498" s="50" t="s">
        <v>22282</v>
      </c>
      <c r="C498" s="48" t="s">
        <v>21910</v>
      </c>
      <c r="D498" s="49" t="s">
        <v>41160</v>
      </c>
      <c r="E498" s="1"/>
      <c r="F498" s="1"/>
    </row>
    <row r="499" spans="1:6" ht="12.75" customHeight="1" x14ac:dyDescent="0.25">
      <c r="A499" s="48" t="s">
        <v>22284</v>
      </c>
      <c r="B499" s="50" t="s">
        <v>22285</v>
      </c>
      <c r="C499" s="48" t="s">
        <v>21910</v>
      </c>
      <c r="D499" s="49" t="s">
        <v>41161</v>
      </c>
      <c r="E499" s="1"/>
      <c r="F499" s="1"/>
    </row>
    <row r="500" spans="1:6" ht="12.75" customHeight="1" x14ac:dyDescent="0.25">
      <c r="A500" s="48" t="s">
        <v>22286</v>
      </c>
      <c r="B500" s="50" t="s">
        <v>22287</v>
      </c>
      <c r="C500" s="48" t="s">
        <v>21910</v>
      </c>
      <c r="D500" s="49" t="s">
        <v>41162</v>
      </c>
      <c r="E500" s="1"/>
      <c r="F500" s="1"/>
    </row>
    <row r="501" spans="1:6" ht="12.75" customHeight="1" x14ac:dyDescent="0.25">
      <c r="A501" s="48" t="s">
        <v>22289</v>
      </c>
      <c r="B501" s="50" t="s">
        <v>22290</v>
      </c>
      <c r="C501" s="48" t="s">
        <v>21910</v>
      </c>
      <c r="D501" s="49" t="s">
        <v>41163</v>
      </c>
      <c r="E501" s="1"/>
      <c r="F501" s="1"/>
    </row>
    <row r="502" spans="1:6" ht="12.75" customHeight="1" x14ac:dyDescent="0.25">
      <c r="A502" s="48" t="s">
        <v>22292</v>
      </c>
      <c r="B502" s="50" t="s">
        <v>22293</v>
      </c>
      <c r="C502" s="48" t="s">
        <v>21910</v>
      </c>
      <c r="D502" s="49" t="s">
        <v>41164</v>
      </c>
      <c r="E502" s="1"/>
      <c r="F502" s="1"/>
    </row>
    <row r="503" spans="1:6" ht="12.75" customHeight="1" x14ac:dyDescent="0.25">
      <c r="A503" s="48" t="s">
        <v>22294</v>
      </c>
      <c r="B503" s="50" t="s">
        <v>22295</v>
      </c>
      <c r="C503" s="48" t="s">
        <v>21910</v>
      </c>
      <c r="D503" s="49" t="s">
        <v>41165</v>
      </c>
      <c r="E503" s="1"/>
      <c r="F503" s="1"/>
    </row>
    <row r="504" spans="1:6" ht="12.75" customHeight="1" x14ac:dyDescent="0.25">
      <c r="A504" s="48" t="s">
        <v>22297</v>
      </c>
      <c r="B504" s="50" t="s">
        <v>22298</v>
      </c>
      <c r="C504" s="48" t="s">
        <v>21910</v>
      </c>
      <c r="D504" s="49" t="s">
        <v>925</v>
      </c>
      <c r="E504" s="1"/>
      <c r="F504" s="1"/>
    </row>
    <row r="505" spans="1:6" ht="12.75" customHeight="1" x14ac:dyDescent="0.25">
      <c r="A505" s="48" t="s">
        <v>22299</v>
      </c>
      <c r="B505" s="50" t="s">
        <v>22300</v>
      </c>
      <c r="C505" s="48" t="s">
        <v>21910</v>
      </c>
      <c r="D505" s="49" t="s">
        <v>5167</v>
      </c>
      <c r="E505" s="1"/>
      <c r="F505" s="1"/>
    </row>
    <row r="506" spans="1:6" ht="12.75" customHeight="1" x14ac:dyDescent="0.25">
      <c r="A506" s="48" t="s">
        <v>22301</v>
      </c>
      <c r="B506" s="50" t="s">
        <v>22302</v>
      </c>
      <c r="C506" s="48" t="s">
        <v>21910</v>
      </c>
      <c r="D506" s="49" t="s">
        <v>41166</v>
      </c>
      <c r="E506" s="1"/>
      <c r="F506" s="1"/>
    </row>
    <row r="507" spans="1:6" ht="12.75" customHeight="1" x14ac:dyDescent="0.25">
      <c r="A507" s="48" t="s">
        <v>22304</v>
      </c>
      <c r="B507" s="50" t="s">
        <v>22305</v>
      </c>
      <c r="C507" s="48" t="s">
        <v>21910</v>
      </c>
      <c r="D507" s="49" t="s">
        <v>41167</v>
      </c>
      <c r="E507" s="1"/>
      <c r="F507" s="1"/>
    </row>
    <row r="508" spans="1:6" ht="12.75" customHeight="1" x14ac:dyDescent="0.25">
      <c r="A508" s="48" t="s">
        <v>22307</v>
      </c>
      <c r="B508" s="50" t="s">
        <v>22308</v>
      </c>
      <c r="C508" s="48" t="s">
        <v>21910</v>
      </c>
      <c r="D508" s="49" t="s">
        <v>3994</v>
      </c>
      <c r="E508" s="1"/>
      <c r="F508" s="1"/>
    </row>
    <row r="509" spans="1:6" ht="12.75" customHeight="1" x14ac:dyDescent="0.25">
      <c r="A509" s="48" t="s">
        <v>22309</v>
      </c>
      <c r="B509" s="50" t="s">
        <v>22310</v>
      </c>
      <c r="C509" s="48" t="s">
        <v>21910</v>
      </c>
      <c r="D509" s="49" t="s">
        <v>2184</v>
      </c>
      <c r="E509" s="1"/>
      <c r="F509" s="1"/>
    </row>
    <row r="510" spans="1:6" ht="12.75" customHeight="1" x14ac:dyDescent="0.25">
      <c r="A510" s="48" t="s">
        <v>22311</v>
      </c>
      <c r="B510" s="50" t="s">
        <v>22312</v>
      </c>
      <c r="C510" s="48" t="s">
        <v>21910</v>
      </c>
      <c r="D510" s="49" t="s">
        <v>1301</v>
      </c>
      <c r="E510" s="1"/>
      <c r="F510" s="1"/>
    </row>
    <row r="511" spans="1:6" ht="12.75" customHeight="1" x14ac:dyDescent="0.25">
      <c r="A511" s="48" t="s">
        <v>22313</v>
      </c>
      <c r="B511" s="50" t="s">
        <v>22314</v>
      </c>
      <c r="C511" s="48" t="s">
        <v>22315</v>
      </c>
      <c r="D511" s="49" t="s">
        <v>41168</v>
      </c>
      <c r="E511" s="1"/>
      <c r="F511" s="1"/>
    </row>
    <row r="512" spans="1:6" ht="12.75" customHeight="1" x14ac:dyDescent="0.25">
      <c r="A512" s="48" t="s">
        <v>22317</v>
      </c>
      <c r="B512" s="50" t="s">
        <v>22318</v>
      </c>
      <c r="C512" s="48" t="s">
        <v>22315</v>
      </c>
      <c r="D512" s="49" t="s">
        <v>41169</v>
      </c>
      <c r="E512" s="1"/>
      <c r="F512" s="1"/>
    </row>
    <row r="513" spans="1:6" ht="12.75" customHeight="1" x14ac:dyDescent="0.25">
      <c r="A513" s="48" t="s">
        <v>22320</v>
      </c>
      <c r="B513" s="50" t="s">
        <v>22321</v>
      </c>
      <c r="C513" s="48" t="s">
        <v>22315</v>
      </c>
      <c r="D513" s="49" t="s">
        <v>41170</v>
      </c>
      <c r="E513" s="1"/>
      <c r="F513" s="1"/>
    </row>
    <row r="514" spans="1:6" ht="12.75" customHeight="1" x14ac:dyDescent="0.25">
      <c r="A514" s="48" t="s">
        <v>22323</v>
      </c>
      <c r="B514" s="50" t="s">
        <v>22324</v>
      </c>
      <c r="C514" s="48" t="s">
        <v>22315</v>
      </c>
      <c r="D514" s="49" t="s">
        <v>41171</v>
      </c>
      <c r="E514" s="1"/>
      <c r="F514" s="1"/>
    </row>
    <row r="515" spans="1:6" ht="12.75" customHeight="1" x14ac:dyDescent="0.25">
      <c r="A515" s="48" t="s">
        <v>22326</v>
      </c>
      <c r="B515" s="50" t="s">
        <v>22327</v>
      </c>
      <c r="C515" s="48" t="s">
        <v>22315</v>
      </c>
      <c r="D515" s="49" t="s">
        <v>7542</v>
      </c>
      <c r="E515" s="1"/>
      <c r="F515" s="1"/>
    </row>
    <row r="516" spans="1:6" ht="12.75" customHeight="1" x14ac:dyDescent="0.25">
      <c r="A516" s="48" t="s">
        <v>22328</v>
      </c>
      <c r="B516" s="50" t="s">
        <v>22329</v>
      </c>
      <c r="C516" s="48" t="s">
        <v>22315</v>
      </c>
      <c r="D516" s="49" t="s">
        <v>3654</v>
      </c>
      <c r="E516" s="1"/>
      <c r="F516" s="1"/>
    </row>
    <row r="517" spans="1:6" ht="12.75" customHeight="1" x14ac:dyDescent="0.25">
      <c r="A517" s="48" t="s">
        <v>22330</v>
      </c>
      <c r="B517" s="50" t="s">
        <v>22331</v>
      </c>
      <c r="C517" s="48" t="s">
        <v>22315</v>
      </c>
      <c r="D517" s="49" t="s">
        <v>25818</v>
      </c>
      <c r="E517" s="1"/>
      <c r="F517" s="1"/>
    </row>
    <row r="518" spans="1:6" ht="12.75" customHeight="1" x14ac:dyDescent="0.25">
      <c r="A518" s="48" t="s">
        <v>22332</v>
      </c>
      <c r="B518" s="50" t="s">
        <v>22333</v>
      </c>
      <c r="C518" s="48" t="s">
        <v>22315</v>
      </c>
      <c r="D518" s="49" t="s">
        <v>41172</v>
      </c>
      <c r="E518" s="1"/>
      <c r="F518" s="1"/>
    </row>
    <row r="519" spans="1:6" ht="12.75" customHeight="1" x14ac:dyDescent="0.25">
      <c r="A519" s="48" t="s">
        <v>22335</v>
      </c>
      <c r="B519" s="50" t="s">
        <v>22336</v>
      </c>
      <c r="C519" s="48" t="s">
        <v>22315</v>
      </c>
      <c r="D519" s="49" t="s">
        <v>6243</v>
      </c>
      <c r="E519" s="1"/>
      <c r="F519" s="1"/>
    </row>
    <row r="520" spans="1:6" ht="12.75" customHeight="1" x14ac:dyDescent="0.25">
      <c r="A520" s="48" t="s">
        <v>22337</v>
      </c>
      <c r="B520" s="50" t="s">
        <v>22338</v>
      </c>
      <c r="C520" s="48" t="s">
        <v>22315</v>
      </c>
      <c r="D520" s="49" t="s">
        <v>22339</v>
      </c>
      <c r="E520" s="1"/>
      <c r="F520" s="1"/>
    </row>
    <row r="521" spans="1:6" ht="12.75" customHeight="1" x14ac:dyDescent="0.25">
      <c r="A521" s="48" t="s">
        <v>22340</v>
      </c>
      <c r="B521" s="50" t="s">
        <v>22341</v>
      </c>
      <c r="C521" s="48" t="s">
        <v>22315</v>
      </c>
      <c r="D521" s="49" t="s">
        <v>41173</v>
      </c>
      <c r="E521" s="1"/>
      <c r="F521" s="1"/>
    </row>
    <row r="522" spans="1:6" ht="12.75" customHeight="1" x14ac:dyDescent="0.25">
      <c r="A522" s="48" t="s">
        <v>22343</v>
      </c>
      <c r="B522" s="50" t="s">
        <v>22344</v>
      </c>
      <c r="C522" s="48" t="s">
        <v>22315</v>
      </c>
      <c r="D522" s="49" t="s">
        <v>41174</v>
      </c>
      <c r="E522" s="1"/>
      <c r="F522" s="1"/>
    </row>
    <row r="523" spans="1:6" ht="12.75" customHeight="1" x14ac:dyDescent="0.25">
      <c r="A523" s="48" t="s">
        <v>22346</v>
      </c>
      <c r="B523" s="50" t="s">
        <v>22347</v>
      </c>
      <c r="C523" s="48" t="s">
        <v>22315</v>
      </c>
      <c r="D523" s="49" t="s">
        <v>41175</v>
      </c>
      <c r="E523" s="1"/>
      <c r="F523" s="1"/>
    </row>
    <row r="524" spans="1:6" ht="12.75" customHeight="1" x14ac:dyDescent="0.25">
      <c r="A524" s="48" t="s">
        <v>22349</v>
      </c>
      <c r="B524" s="50" t="s">
        <v>22350</v>
      </c>
      <c r="C524" s="48" t="s">
        <v>22315</v>
      </c>
      <c r="D524" s="49" t="s">
        <v>41176</v>
      </c>
      <c r="E524" s="1"/>
      <c r="F524" s="1"/>
    </row>
    <row r="525" spans="1:6" ht="12.75" customHeight="1" x14ac:dyDescent="0.25">
      <c r="A525" s="48" t="s">
        <v>22351</v>
      </c>
      <c r="B525" s="50" t="s">
        <v>22352</v>
      </c>
      <c r="C525" s="48" t="s">
        <v>22315</v>
      </c>
      <c r="D525" s="49" t="s">
        <v>22353</v>
      </c>
      <c r="E525" s="1"/>
      <c r="F525" s="1"/>
    </row>
    <row r="526" spans="1:6" ht="12.75" customHeight="1" x14ac:dyDescent="0.25">
      <c r="A526" s="48" t="s">
        <v>22354</v>
      </c>
      <c r="B526" s="50" t="s">
        <v>22355</v>
      </c>
      <c r="C526" s="48" t="s">
        <v>22315</v>
      </c>
      <c r="D526" s="49" t="s">
        <v>41177</v>
      </c>
      <c r="E526" s="1"/>
      <c r="F526" s="1"/>
    </row>
    <row r="527" spans="1:6" ht="12.75" customHeight="1" x14ac:dyDescent="0.25">
      <c r="A527" s="48" t="s">
        <v>22357</v>
      </c>
      <c r="B527" s="50" t="s">
        <v>22358</v>
      </c>
      <c r="C527" s="48" t="s">
        <v>22315</v>
      </c>
      <c r="D527" s="49" t="s">
        <v>41178</v>
      </c>
      <c r="E527" s="1"/>
      <c r="F527" s="1"/>
    </row>
    <row r="528" spans="1:6" ht="12.75" customHeight="1" x14ac:dyDescent="0.25">
      <c r="A528" s="48" t="s">
        <v>22359</v>
      </c>
      <c r="B528" s="50" t="s">
        <v>22360</v>
      </c>
      <c r="C528" s="48" t="s">
        <v>22315</v>
      </c>
      <c r="D528" s="49" t="s">
        <v>41179</v>
      </c>
      <c r="E528" s="1"/>
      <c r="F528" s="1"/>
    </row>
    <row r="529" spans="1:6" ht="12.75" customHeight="1" x14ac:dyDescent="0.25">
      <c r="A529" s="48" t="s">
        <v>22362</v>
      </c>
      <c r="B529" s="50" t="s">
        <v>22363</v>
      </c>
      <c r="C529" s="48" t="s">
        <v>22315</v>
      </c>
      <c r="D529" s="49" t="s">
        <v>41180</v>
      </c>
      <c r="E529" s="1"/>
      <c r="F529" s="1"/>
    </row>
    <row r="530" spans="1:6" ht="12.75" customHeight="1" x14ac:dyDescent="0.25">
      <c r="A530" s="48" t="s">
        <v>22365</v>
      </c>
      <c r="B530" s="50" t="s">
        <v>22366</v>
      </c>
      <c r="C530" s="48" t="s">
        <v>22315</v>
      </c>
      <c r="D530" s="49" t="s">
        <v>41181</v>
      </c>
      <c r="E530" s="1"/>
      <c r="F530" s="1"/>
    </row>
    <row r="531" spans="1:6" ht="12.75" customHeight="1" x14ac:dyDescent="0.25">
      <c r="A531" s="48" t="s">
        <v>22368</v>
      </c>
      <c r="B531" s="50" t="s">
        <v>22369</v>
      </c>
      <c r="C531" s="48" t="s">
        <v>22315</v>
      </c>
      <c r="D531" s="49" t="s">
        <v>41182</v>
      </c>
      <c r="E531" s="1"/>
      <c r="F531" s="1"/>
    </row>
    <row r="532" spans="1:6" ht="12.75" customHeight="1" x14ac:dyDescent="0.25">
      <c r="A532" s="48" t="s">
        <v>22371</v>
      </c>
      <c r="B532" s="50" t="s">
        <v>22372</v>
      </c>
      <c r="C532" s="48" t="s">
        <v>22315</v>
      </c>
      <c r="D532" s="49" t="s">
        <v>41183</v>
      </c>
      <c r="E532" s="1"/>
      <c r="F532" s="1"/>
    </row>
    <row r="533" spans="1:6" ht="12.75" customHeight="1" x14ac:dyDescent="0.25">
      <c r="A533" s="48" t="s">
        <v>22373</v>
      </c>
      <c r="B533" s="50" t="s">
        <v>22374</v>
      </c>
      <c r="C533" s="48" t="s">
        <v>22315</v>
      </c>
      <c r="D533" s="49" t="s">
        <v>36104</v>
      </c>
      <c r="E533" s="1"/>
      <c r="F533" s="1"/>
    </row>
    <row r="534" spans="1:6" ht="12.75" customHeight="1" x14ac:dyDescent="0.25">
      <c r="A534" s="48" t="s">
        <v>22375</v>
      </c>
      <c r="B534" s="50" t="s">
        <v>22376</v>
      </c>
      <c r="C534" s="48" t="s">
        <v>22315</v>
      </c>
      <c r="D534" s="49" t="s">
        <v>22377</v>
      </c>
      <c r="E534" s="1"/>
      <c r="F534" s="1"/>
    </row>
    <row r="535" spans="1:6" ht="12.75" customHeight="1" x14ac:dyDescent="0.25">
      <c r="A535" s="48" t="s">
        <v>22378</v>
      </c>
      <c r="B535" s="50" t="s">
        <v>22379</v>
      </c>
      <c r="C535" s="48" t="s">
        <v>22315</v>
      </c>
      <c r="D535" s="49" t="s">
        <v>37661</v>
      </c>
      <c r="E535" s="1"/>
      <c r="F535" s="1"/>
    </row>
    <row r="536" spans="1:6" ht="12.75" customHeight="1" x14ac:dyDescent="0.25">
      <c r="A536" s="48" t="s">
        <v>22381</v>
      </c>
      <c r="B536" s="50" t="s">
        <v>22382</v>
      </c>
      <c r="C536" s="48" t="s">
        <v>22315</v>
      </c>
      <c r="D536" s="49" t="s">
        <v>41184</v>
      </c>
      <c r="E536" s="1"/>
      <c r="F536" s="1"/>
    </row>
    <row r="537" spans="1:6" ht="12.75" customHeight="1" x14ac:dyDescent="0.25">
      <c r="A537" s="48" t="s">
        <v>22384</v>
      </c>
      <c r="B537" s="50" t="s">
        <v>22385</v>
      </c>
      <c r="C537" s="48" t="s">
        <v>22315</v>
      </c>
      <c r="D537" s="49" t="s">
        <v>41185</v>
      </c>
      <c r="E537" s="1"/>
      <c r="F537" s="1"/>
    </row>
    <row r="538" spans="1:6" ht="12.75" customHeight="1" x14ac:dyDescent="0.25">
      <c r="A538" s="48" t="s">
        <v>22387</v>
      </c>
      <c r="B538" s="50" t="s">
        <v>22388</v>
      </c>
      <c r="C538" s="48" t="s">
        <v>22315</v>
      </c>
      <c r="D538" s="49" t="s">
        <v>41186</v>
      </c>
      <c r="E538" s="1"/>
      <c r="F538" s="1"/>
    </row>
    <row r="539" spans="1:6" ht="12.75" customHeight="1" x14ac:dyDescent="0.25">
      <c r="A539" s="48" t="s">
        <v>22390</v>
      </c>
      <c r="B539" s="50" t="s">
        <v>22391</v>
      </c>
      <c r="C539" s="48" t="s">
        <v>22315</v>
      </c>
      <c r="D539" s="49" t="s">
        <v>37893</v>
      </c>
      <c r="E539" s="1"/>
      <c r="F539" s="1"/>
    </row>
    <row r="540" spans="1:6" ht="12.75" customHeight="1" x14ac:dyDescent="0.25">
      <c r="A540" s="48" t="s">
        <v>22392</v>
      </c>
      <c r="B540" s="50" t="s">
        <v>22393</v>
      </c>
      <c r="C540" s="48" t="s">
        <v>22315</v>
      </c>
      <c r="D540" s="49" t="s">
        <v>22394</v>
      </c>
      <c r="E540" s="1"/>
      <c r="F540" s="1"/>
    </row>
    <row r="541" spans="1:6" ht="12.75" customHeight="1" x14ac:dyDescent="0.25">
      <c r="A541" s="48" t="s">
        <v>22395</v>
      </c>
      <c r="B541" s="50" t="s">
        <v>22396</v>
      </c>
      <c r="C541" s="48" t="s">
        <v>22315</v>
      </c>
      <c r="D541" s="49" t="s">
        <v>41187</v>
      </c>
      <c r="E541" s="1"/>
      <c r="F541" s="1"/>
    </row>
    <row r="542" spans="1:6" ht="12.75" customHeight="1" x14ac:dyDescent="0.25">
      <c r="A542" s="48" t="s">
        <v>22398</v>
      </c>
      <c r="B542" s="50" t="s">
        <v>22399</v>
      </c>
      <c r="C542" s="48" t="s">
        <v>22315</v>
      </c>
      <c r="D542" s="49" t="s">
        <v>41188</v>
      </c>
      <c r="E542" s="1"/>
      <c r="F542" s="1"/>
    </row>
    <row r="543" spans="1:6" ht="12.75" customHeight="1" x14ac:dyDescent="0.25">
      <c r="A543" s="48" t="s">
        <v>22400</v>
      </c>
      <c r="B543" s="50" t="s">
        <v>22401</v>
      </c>
      <c r="C543" s="48" t="s">
        <v>22315</v>
      </c>
      <c r="D543" s="49" t="s">
        <v>41189</v>
      </c>
      <c r="E543" s="1"/>
      <c r="F543" s="1"/>
    </row>
    <row r="544" spans="1:6" ht="12.75" customHeight="1" x14ac:dyDescent="0.25">
      <c r="A544" s="48" t="s">
        <v>22403</v>
      </c>
      <c r="B544" s="50" t="s">
        <v>22404</v>
      </c>
      <c r="C544" s="48" t="s">
        <v>22315</v>
      </c>
      <c r="D544" s="49" t="s">
        <v>22405</v>
      </c>
      <c r="E544" s="1"/>
      <c r="F544" s="1"/>
    </row>
    <row r="545" spans="1:6" ht="12.75" customHeight="1" x14ac:dyDescent="0.25">
      <c r="A545" s="48" t="s">
        <v>22406</v>
      </c>
      <c r="B545" s="50" t="s">
        <v>22407</v>
      </c>
      <c r="C545" s="48" t="s">
        <v>22315</v>
      </c>
      <c r="D545" s="49" t="s">
        <v>22408</v>
      </c>
      <c r="E545" s="1"/>
      <c r="F545" s="1"/>
    </row>
    <row r="546" spans="1:6" ht="12.75" customHeight="1" x14ac:dyDescent="0.25">
      <c r="A546" s="48" t="s">
        <v>22409</v>
      </c>
      <c r="B546" s="50" t="s">
        <v>22410</v>
      </c>
      <c r="C546" s="48" t="s">
        <v>22315</v>
      </c>
      <c r="D546" s="49" t="s">
        <v>4546</v>
      </c>
      <c r="E546" s="1"/>
      <c r="F546" s="1"/>
    </row>
    <row r="547" spans="1:6" ht="12.75" customHeight="1" x14ac:dyDescent="0.25">
      <c r="A547" s="48" t="s">
        <v>22412</v>
      </c>
      <c r="B547" s="50" t="s">
        <v>22413</v>
      </c>
      <c r="C547" s="48" t="s">
        <v>22315</v>
      </c>
      <c r="D547" s="49" t="s">
        <v>38445</v>
      </c>
      <c r="E547" s="1"/>
      <c r="F547" s="1"/>
    </row>
    <row r="548" spans="1:6" ht="12.75" customHeight="1" x14ac:dyDescent="0.25">
      <c r="A548" s="48" t="s">
        <v>22415</v>
      </c>
      <c r="B548" s="50" t="s">
        <v>22416</v>
      </c>
      <c r="C548" s="48" t="s">
        <v>22315</v>
      </c>
      <c r="D548" s="49" t="s">
        <v>20943</v>
      </c>
      <c r="E548" s="1"/>
      <c r="F548" s="1"/>
    </row>
    <row r="549" spans="1:6" ht="12.75" customHeight="1" x14ac:dyDescent="0.25">
      <c r="A549" s="48" t="s">
        <v>22417</v>
      </c>
      <c r="B549" s="50" t="s">
        <v>22418</v>
      </c>
      <c r="C549" s="48" t="s">
        <v>22315</v>
      </c>
      <c r="D549" s="49" t="s">
        <v>28882</v>
      </c>
      <c r="E549" s="1"/>
      <c r="F549" s="1"/>
    </row>
    <row r="550" spans="1:6" ht="12.75" customHeight="1" x14ac:dyDescent="0.25">
      <c r="A550" s="48" t="s">
        <v>22420</v>
      </c>
      <c r="B550" s="50" t="s">
        <v>22421</v>
      </c>
      <c r="C550" s="48" t="s">
        <v>22315</v>
      </c>
      <c r="D550" s="49" t="s">
        <v>41190</v>
      </c>
      <c r="E550" s="1"/>
      <c r="F550" s="1"/>
    </row>
    <row r="551" spans="1:6" ht="12.75" customHeight="1" x14ac:dyDescent="0.25">
      <c r="A551" s="48" t="s">
        <v>22423</v>
      </c>
      <c r="B551" s="50" t="s">
        <v>22424</v>
      </c>
      <c r="C551" s="48" t="s">
        <v>22315</v>
      </c>
      <c r="D551" s="49" t="s">
        <v>1187</v>
      </c>
      <c r="E551" s="1"/>
      <c r="F551" s="1"/>
    </row>
    <row r="552" spans="1:6" ht="12.75" customHeight="1" x14ac:dyDescent="0.25">
      <c r="A552" s="48" t="s">
        <v>22425</v>
      </c>
      <c r="B552" s="50" t="s">
        <v>22426</v>
      </c>
      <c r="C552" s="48" t="s">
        <v>22315</v>
      </c>
      <c r="D552" s="49" t="s">
        <v>22427</v>
      </c>
      <c r="E552" s="1"/>
      <c r="F552" s="1"/>
    </row>
    <row r="553" spans="1:6" ht="12.75" customHeight="1" x14ac:dyDescent="0.25">
      <c r="A553" s="48" t="s">
        <v>22428</v>
      </c>
      <c r="B553" s="50" t="s">
        <v>22429</v>
      </c>
      <c r="C553" s="48" t="s">
        <v>22315</v>
      </c>
      <c r="D553" s="49" t="s">
        <v>7183</v>
      </c>
      <c r="E553" s="1"/>
      <c r="F553" s="1"/>
    </row>
    <row r="554" spans="1:6" ht="12.75" customHeight="1" x14ac:dyDescent="0.25">
      <c r="A554" s="48" t="s">
        <v>22430</v>
      </c>
      <c r="B554" s="50" t="s">
        <v>22431</v>
      </c>
      <c r="C554" s="48" t="s">
        <v>22315</v>
      </c>
      <c r="D554" s="49" t="s">
        <v>22432</v>
      </c>
      <c r="E554" s="1"/>
      <c r="F554" s="1"/>
    </row>
    <row r="555" spans="1:6" ht="12.75" customHeight="1" x14ac:dyDescent="0.25">
      <c r="A555" s="48" t="s">
        <v>22433</v>
      </c>
      <c r="B555" s="50" t="s">
        <v>22434</v>
      </c>
      <c r="C555" s="48" t="s">
        <v>22315</v>
      </c>
      <c r="D555" s="49" t="s">
        <v>5591</v>
      </c>
      <c r="E555" s="1"/>
      <c r="F555" s="1"/>
    </row>
    <row r="556" spans="1:6" ht="12.75" customHeight="1" x14ac:dyDescent="0.25">
      <c r="A556" s="48" t="s">
        <v>22435</v>
      </c>
      <c r="B556" s="50" t="s">
        <v>22436</v>
      </c>
      <c r="C556" s="48" t="s">
        <v>22315</v>
      </c>
      <c r="D556" s="49" t="s">
        <v>7534</v>
      </c>
      <c r="E556" s="1"/>
      <c r="F556" s="1"/>
    </row>
    <row r="557" spans="1:6" ht="12.75" customHeight="1" x14ac:dyDescent="0.25">
      <c r="A557" s="48" t="s">
        <v>22437</v>
      </c>
      <c r="B557" s="50" t="s">
        <v>22438</v>
      </c>
      <c r="C557" s="48" t="s">
        <v>22315</v>
      </c>
      <c r="D557" s="49" t="s">
        <v>5964</v>
      </c>
      <c r="E557" s="1"/>
      <c r="F557" s="1"/>
    </row>
    <row r="558" spans="1:6" ht="12.75" customHeight="1" x14ac:dyDescent="0.25">
      <c r="A558" s="48" t="s">
        <v>22439</v>
      </c>
      <c r="B558" s="50" t="s">
        <v>22440</v>
      </c>
      <c r="C558" s="48" t="s">
        <v>22315</v>
      </c>
      <c r="D558" s="49" t="s">
        <v>35120</v>
      </c>
      <c r="E558" s="1"/>
      <c r="F558" s="1"/>
    </row>
    <row r="559" spans="1:6" ht="12.75" customHeight="1" x14ac:dyDescent="0.25">
      <c r="A559" s="48" t="s">
        <v>22442</v>
      </c>
      <c r="B559" s="50" t="s">
        <v>22443</v>
      </c>
      <c r="C559" s="48" t="s">
        <v>22315</v>
      </c>
      <c r="D559" s="49" t="s">
        <v>41191</v>
      </c>
      <c r="E559" s="1"/>
      <c r="F559" s="1"/>
    </row>
    <row r="560" spans="1:6" ht="12.75" customHeight="1" x14ac:dyDescent="0.25">
      <c r="A560" s="48" t="s">
        <v>22445</v>
      </c>
      <c r="B560" s="50" t="s">
        <v>22446</v>
      </c>
      <c r="C560" s="48" t="s">
        <v>22315</v>
      </c>
      <c r="D560" s="49" t="s">
        <v>22447</v>
      </c>
      <c r="E560" s="1"/>
      <c r="F560" s="1"/>
    </row>
    <row r="561" spans="1:6" ht="12.75" customHeight="1" x14ac:dyDescent="0.25">
      <c r="A561" s="48" t="s">
        <v>22448</v>
      </c>
      <c r="B561" s="50" t="s">
        <v>22449</v>
      </c>
      <c r="C561" s="48" t="s">
        <v>22315</v>
      </c>
      <c r="D561" s="49" t="s">
        <v>22450</v>
      </c>
      <c r="E561" s="1"/>
      <c r="F561" s="1"/>
    </row>
    <row r="562" spans="1:6" ht="12.75" customHeight="1" x14ac:dyDescent="0.25">
      <c r="A562" s="48" t="s">
        <v>22451</v>
      </c>
      <c r="B562" s="50" t="s">
        <v>22452</v>
      </c>
      <c r="C562" s="48" t="s">
        <v>22315</v>
      </c>
      <c r="D562" s="49" t="s">
        <v>22319</v>
      </c>
      <c r="E562" s="1"/>
      <c r="F562" s="1"/>
    </row>
    <row r="563" spans="1:6" ht="12.75" customHeight="1" x14ac:dyDescent="0.25">
      <c r="A563" s="48" t="s">
        <v>22454</v>
      </c>
      <c r="B563" s="50" t="s">
        <v>22455</v>
      </c>
      <c r="C563" s="48" t="s">
        <v>22315</v>
      </c>
      <c r="D563" s="49" t="s">
        <v>3134</v>
      </c>
      <c r="E563" s="1"/>
      <c r="F563" s="1"/>
    </row>
    <row r="564" spans="1:6" ht="12.75" customHeight="1" x14ac:dyDescent="0.25">
      <c r="A564" s="48" t="s">
        <v>22457</v>
      </c>
      <c r="B564" s="50" t="s">
        <v>22458</v>
      </c>
      <c r="C564" s="48" t="s">
        <v>22315</v>
      </c>
      <c r="D564" s="49" t="s">
        <v>41192</v>
      </c>
      <c r="E564" s="1"/>
      <c r="F564" s="1"/>
    </row>
    <row r="565" spans="1:6" ht="12.75" customHeight="1" x14ac:dyDescent="0.25">
      <c r="A565" s="48" t="s">
        <v>22460</v>
      </c>
      <c r="B565" s="50" t="s">
        <v>22461</v>
      </c>
      <c r="C565" s="48" t="s">
        <v>22315</v>
      </c>
      <c r="D565" s="49" t="s">
        <v>7848</v>
      </c>
      <c r="E565" s="1"/>
      <c r="F565" s="1"/>
    </row>
    <row r="566" spans="1:6" ht="12.75" customHeight="1" x14ac:dyDescent="0.25">
      <c r="A566" s="48" t="s">
        <v>22462</v>
      </c>
      <c r="B566" s="50" t="s">
        <v>22463</v>
      </c>
      <c r="C566" s="48" t="s">
        <v>22315</v>
      </c>
      <c r="D566" s="49" t="s">
        <v>41193</v>
      </c>
      <c r="E566" s="1"/>
      <c r="F566" s="1"/>
    </row>
    <row r="567" spans="1:6" ht="12.75" customHeight="1" x14ac:dyDescent="0.25">
      <c r="A567" s="48" t="s">
        <v>22464</v>
      </c>
      <c r="B567" s="50" t="s">
        <v>22465</v>
      </c>
      <c r="C567" s="48" t="s">
        <v>22315</v>
      </c>
      <c r="D567" s="49" t="s">
        <v>41194</v>
      </c>
      <c r="E567" s="1"/>
      <c r="F567" s="1"/>
    </row>
    <row r="568" spans="1:6" ht="12.75" customHeight="1" x14ac:dyDescent="0.25">
      <c r="A568" s="48" t="s">
        <v>22467</v>
      </c>
      <c r="B568" s="50" t="s">
        <v>22468</v>
      </c>
      <c r="C568" s="48" t="s">
        <v>22315</v>
      </c>
      <c r="D568" s="49" t="s">
        <v>41195</v>
      </c>
      <c r="E568" s="1"/>
      <c r="F568" s="1"/>
    </row>
    <row r="569" spans="1:6" ht="12.75" customHeight="1" x14ac:dyDescent="0.25">
      <c r="A569" s="48" t="s">
        <v>22470</v>
      </c>
      <c r="B569" s="50" t="s">
        <v>22471</v>
      </c>
      <c r="C569" s="48" t="s">
        <v>22315</v>
      </c>
      <c r="D569" s="49" t="s">
        <v>39775</v>
      </c>
      <c r="E569" s="1"/>
      <c r="F569" s="1"/>
    </row>
    <row r="570" spans="1:6" ht="12.75" customHeight="1" x14ac:dyDescent="0.25">
      <c r="A570" s="48" t="s">
        <v>22473</v>
      </c>
      <c r="B570" s="50" t="s">
        <v>22474</v>
      </c>
      <c r="C570" s="48" t="s">
        <v>22315</v>
      </c>
      <c r="D570" s="49" t="s">
        <v>41196</v>
      </c>
      <c r="E570" s="1"/>
      <c r="F570" s="1"/>
    </row>
    <row r="571" spans="1:6" ht="12.75" customHeight="1" x14ac:dyDescent="0.25">
      <c r="A571" s="48" t="s">
        <v>22476</v>
      </c>
      <c r="B571" s="50" t="s">
        <v>22477</v>
      </c>
      <c r="C571" s="48" t="s">
        <v>22315</v>
      </c>
      <c r="D571" s="49" t="s">
        <v>3677</v>
      </c>
      <c r="E571" s="1"/>
      <c r="F571" s="1"/>
    </row>
    <row r="572" spans="1:6" ht="12.75" customHeight="1" x14ac:dyDescent="0.25">
      <c r="A572" s="48" t="s">
        <v>22478</v>
      </c>
      <c r="B572" s="50" t="s">
        <v>22479</v>
      </c>
      <c r="C572" s="48" t="s">
        <v>22315</v>
      </c>
      <c r="D572" s="49" t="s">
        <v>706</v>
      </c>
      <c r="E572" s="1"/>
      <c r="F572" s="1"/>
    </row>
    <row r="573" spans="1:6" ht="12.75" customHeight="1" x14ac:dyDescent="0.25">
      <c r="A573" s="48" t="s">
        <v>22481</v>
      </c>
      <c r="B573" s="50" t="s">
        <v>22482</v>
      </c>
      <c r="C573" s="48" t="s">
        <v>22315</v>
      </c>
      <c r="D573" s="49" t="s">
        <v>41197</v>
      </c>
      <c r="E573" s="1"/>
      <c r="F573" s="1"/>
    </row>
    <row r="574" spans="1:6" ht="12.75" customHeight="1" x14ac:dyDescent="0.25">
      <c r="A574" s="48" t="s">
        <v>22484</v>
      </c>
      <c r="B574" s="50" t="s">
        <v>22485</v>
      </c>
      <c r="C574" s="48" t="s">
        <v>22315</v>
      </c>
      <c r="D574" s="49" t="s">
        <v>22486</v>
      </c>
      <c r="E574" s="1"/>
      <c r="F574" s="1"/>
    </row>
    <row r="575" spans="1:6" ht="12.75" customHeight="1" x14ac:dyDescent="0.25">
      <c r="A575" s="48" t="s">
        <v>22487</v>
      </c>
      <c r="B575" s="50" t="s">
        <v>22488</v>
      </c>
      <c r="C575" s="48" t="s">
        <v>22315</v>
      </c>
      <c r="D575" s="49" t="s">
        <v>22489</v>
      </c>
      <c r="E575" s="1"/>
      <c r="F575" s="1"/>
    </row>
    <row r="576" spans="1:6" ht="12.75" customHeight="1" x14ac:dyDescent="0.25">
      <c r="A576" s="48" t="s">
        <v>22490</v>
      </c>
      <c r="B576" s="50" t="s">
        <v>22491</v>
      </c>
      <c r="C576" s="48" t="s">
        <v>22315</v>
      </c>
      <c r="D576" s="49" t="s">
        <v>41198</v>
      </c>
      <c r="E576" s="1"/>
      <c r="F576" s="1"/>
    </row>
    <row r="577" spans="1:6" ht="12.75" customHeight="1" x14ac:dyDescent="0.25">
      <c r="A577" s="48" t="s">
        <v>22493</v>
      </c>
      <c r="B577" s="50" t="s">
        <v>22494</v>
      </c>
      <c r="C577" s="48" t="s">
        <v>22315</v>
      </c>
      <c r="D577" s="49" t="s">
        <v>5799</v>
      </c>
      <c r="E577" s="1"/>
      <c r="F577" s="1"/>
    </row>
    <row r="578" spans="1:6" ht="12.75" customHeight="1" x14ac:dyDescent="0.25">
      <c r="A578" s="48" t="s">
        <v>22495</v>
      </c>
      <c r="B578" s="50" t="s">
        <v>22496</v>
      </c>
      <c r="C578" s="48" t="s">
        <v>22315</v>
      </c>
      <c r="D578" s="49" t="s">
        <v>7451</v>
      </c>
      <c r="E578" s="1"/>
      <c r="F578" s="1"/>
    </row>
    <row r="579" spans="1:6" ht="12.75" customHeight="1" x14ac:dyDescent="0.25">
      <c r="A579" s="48" t="s">
        <v>22497</v>
      </c>
      <c r="B579" s="50" t="s">
        <v>22498</v>
      </c>
      <c r="C579" s="48" t="s">
        <v>22315</v>
      </c>
      <c r="D579" s="49" t="s">
        <v>22432</v>
      </c>
      <c r="E579" s="1"/>
      <c r="F579" s="1"/>
    </row>
    <row r="580" spans="1:6" ht="12.75" customHeight="1" x14ac:dyDescent="0.25">
      <c r="A580" s="48" t="s">
        <v>22499</v>
      </c>
      <c r="B580" s="50" t="s">
        <v>22500</v>
      </c>
      <c r="C580" s="48" t="s">
        <v>22315</v>
      </c>
      <c r="D580" s="49" t="s">
        <v>22501</v>
      </c>
      <c r="E580" s="1"/>
      <c r="F580" s="1"/>
    </row>
    <row r="581" spans="1:6" ht="12.75" customHeight="1" x14ac:dyDescent="0.25">
      <c r="A581" s="48" t="s">
        <v>22502</v>
      </c>
      <c r="B581" s="50" t="s">
        <v>22503</v>
      </c>
      <c r="C581" s="48" t="s">
        <v>22315</v>
      </c>
      <c r="D581" s="49" t="s">
        <v>121</v>
      </c>
      <c r="E581" s="1"/>
      <c r="F581" s="1"/>
    </row>
    <row r="582" spans="1:6" ht="12.75" customHeight="1" x14ac:dyDescent="0.25">
      <c r="A582" s="48" t="s">
        <v>22504</v>
      </c>
      <c r="B582" s="50" t="s">
        <v>22505</v>
      </c>
      <c r="C582" s="48" t="s">
        <v>22315</v>
      </c>
      <c r="D582" s="49" t="s">
        <v>2557</v>
      </c>
      <c r="E582" s="1"/>
      <c r="F582" s="1"/>
    </row>
    <row r="583" spans="1:6" ht="12.75" customHeight="1" x14ac:dyDescent="0.25">
      <c r="A583" s="48" t="s">
        <v>22506</v>
      </c>
      <c r="B583" s="50" t="s">
        <v>22507</v>
      </c>
      <c r="C583" s="48" t="s">
        <v>22315</v>
      </c>
      <c r="D583" s="49" t="s">
        <v>41199</v>
      </c>
      <c r="E583" s="1"/>
      <c r="F583" s="1"/>
    </row>
    <row r="584" spans="1:6" ht="12.75" customHeight="1" x14ac:dyDescent="0.25">
      <c r="A584" s="48" t="s">
        <v>22509</v>
      </c>
      <c r="B584" s="50" t="s">
        <v>22510</v>
      </c>
      <c r="C584" s="48" t="s">
        <v>22315</v>
      </c>
      <c r="D584" s="49" t="s">
        <v>41200</v>
      </c>
      <c r="E584" s="1"/>
      <c r="F584" s="1"/>
    </row>
    <row r="585" spans="1:6" ht="12.75" customHeight="1" x14ac:dyDescent="0.25">
      <c r="A585" s="48" t="s">
        <v>22512</v>
      </c>
      <c r="B585" s="50" t="s">
        <v>22513</v>
      </c>
      <c r="C585" s="48" t="s">
        <v>22315</v>
      </c>
      <c r="D585" s="49" t="s">
        <v>41201</v>
      </c>
      <c r="E585" s="1"/>
      <c r="F585" s="1"/>
    </row>
    <row r="586" spans="1:6" ht="12.75" customHeight="1" x14ac:dyDescent="0.25">
      <c r="A586" s="48" t="s">
        <v>22515</v>
      </c>
      <c r="B586" s="50" t="s">
        <v>22516</v>
      </c>
      <c r="C586" s="48" t="s">
        <v>22315</v>
      </c>
      <c r="D586" s="49" t="s">
        <v>41202</v>
      </c>
      <c r="E586" s="1"/>
      <c r="F586" s="1"/>
    </row>
    <row r="587" spans="1:6" ht="12.75" customHeight="1" x14ac:dyDescent="0.25">
      <c r="A587" s="48" t="s">
        <v>22518</v>
      </c>
      <c r="B587" s="50" t="s">
        <v>22519</v>
      </c>
      <c r="C587" s="48" t="s">
        <v>22315</v>
      </c>
      <c r="D587" s="49" t="s">
        <v>22520</v>
      </c>
      <c r="E587" s="1"/>
      <c r="F587" s="1"/>
    </row>
    <row r="588" spans="1:6" ht="12.75" customHeight="1" x14ac:dyDescent="0.25">
      <c r="A588" s="48" t="s">
        <v>22521</v>
      </c>
      <c r="B588" s="50" t="s">
        <v>22522</v>
      </c>
      <c r="C588" s="48" t="s">
        <v>22315</v>
      </c>
      <c r="D588" s="49" t="s">
        <v>22523</v>
      </c>
      <c r="E588" s="1"/>
      <c r="F588" s="1"/>
    </row>
    <row r="589" spans="1:6" ht="12.75" customHeight="1" x14ac:dyDescent="0.25">
      <c r="A589" s="48" t="s">
        <v>22524</v>
      </c>
      <c r="B589" s="50" t="s">
        <v>22525</v>
      </c>
      <c r="C589" s="48" t="s">
        <v>22315</v>
      </c>
      <c r="D589" s="49" t="s">
        <v>22526</v>
      </c>
      <c r="E589" s="1"/>
      <c r="F589" s="1"/>
    </row>
    <row r="590" spans="1:6" ht="12.75" customHeight="1" x14ac:dyDescent="0.25">
      <c r="A590" s="48" t="s">
        <v>22527</v>
      </c>
      <c r="B590" s="50" t="s">
        <v>22528</v>
      </c>
      <c r="C590" s="48" t="s">
        <v>22315</v>
      </c>
      <c r="D590" s="49" t="s">
        <v>22529</v>
      </c>
      <c r="E590" s="1"/>
      <c r="F590" s="1"/>
    </row>
    <row r="591" spans="1:6" ht="12.75" customHeight="1" x14ac:dyDescent="0.25">
      <c r="A591" s="48" t="s">
        <v>22530</v>
      </c>
      <c r="B591" s="50" t="s">
        <v>22531</v>
      </c>
      <c r="C591" s="48" t="s">
        <v>22315</v>
      </c>
      <c r="D591" s="49" t="s">
        <v>5226</v>
      </c>
      <c r="E591" s="1"/>
      <c r="F591" s="1"/>
    </row>
    <row r="592" spans="1:6" ht="12.75" customHeight="1" x14ac:dyDescent="0.25">
      <c r="A592" s="48" t="s">
        <v>22533</v>
      </c>
      <c r="B592" s="50" t="s">
        <v>22534</v>
      </c>
      <c r="C592" s="48" t="s">
        <v>22315</v>
      </c>
      <c r="D592" s="49" t="s">
        <v>22535</v>
      </c>
      <c r="E592" s="1"/>
      <c r="F592" s="1"/>
    </row>
    <row r="593" spans="1:6" ht="12.75" customHeight="1" x14ac:dyDescent="0.25">
      <c r="A593" s="48" t="s">
        <v>22536</v>
      </c>
      <c r="B593" s="50" t="s">
        <v>22537</v>
      </c>
      <c r="C593" s="48" t="s">
        <v>22315</v>
      </c>
      <c r="D593" s="49" t="s">
        <v>10</v>
      </c>
      <c r="E593" s="1"/>
      <c r="F593" s="1"/>
    </row>
    <row r="594" spans="1:6" ht="12.75" customHeight="1" x14ac:dyDescent="0.25">
      <c r="A594" s="48" t="s">
        <v>22538</v>
      </c>
      <c r="B594" s="50" t="s">
        <v>22539</v>
      </c>
      <c r="C594" s="48" t="s">
        <v>22315</v>
      </c>
      <c r="D594" s="49" t="s">
        <v>27199</v>
      </c>
      <c r="E594" s="1"/>
      <c r="F594" s="1"/>
    </row>
    <row r="595" spans="1:6" ht="12.75" customHeight="1" x14ac:dyDescent="0.25">
      <c r="A595" s="48" t="s">
        <v>22541</v>
      </c>
      <c r="B595" s="50" t="s">
        <v>22542</v>
      </c>
      <c r="C595" s="48" t="s">
        <v>22315</v>
      </c>
      <c r="D595" s="49" t="s">
        <v>41203</v>
      </c>
      <c r="E595" s="1"/>
      <c r="F595" s="1"/>
    </row>
    <row r="596" spans="1:6" ht="12.75" customHeight="1" x14ac:dyDescent="0.25">
      <c r="A596" s="48" t="s">
        <v>22544</v>
      </c>
      <c r="B596" s="50" t="s">
        <v>22545</v>
      </c>
      <c r="C596" s="48" t="s">
        <v>22315</v>
      </c>
      <c r="D596" s="49" t="s">
        <v>41204</v>
      </c>
      <c r="E596" s="1"/>
      <c r="F596" s="1"/>
    </row>
    <row r="597" spans="1:6" ht="12.75" customHeight="1" x14ac:dyDescent="0.25">
      <c r="A597" s="48" t="s">
        <v>22547</v>
      </c>
      <c r="B597" s="50" t="s">
        <v>22548</v>
      </c>
      <c r="C597" s="48" t="s">
        <v>22315</v>
      </c>
      <c r="D597" s="49" t="s">
        <v>21978</v>
      </c>
      <c r="E597" s="1"/>
      <c r="F597" s="1"/>
    </row>
    <row r="598" spans="1:6" ht="12.75" customHeight="1" x14ac:dyDescent="0.25">
      <c r="A598" s="48" t="s">
        <v>22550</v>
      </c>
      <c r="B598" s="50" t="s">
        <v>22551</v>
      </c>
      <c r="C598" s="48" t="s">
        <v>22315</v>
      </c>
      <c r="D598" s="49" t="s">
        <v>41205</v>
      </c>
      <c r="E598" s="1"/>
      <c r="F598" s="1"/>
    </row>
    <row r="599" spans="1:6" ht="12.75" customHeight="1" x14ac:dyDescent="0.25">
      <c r="A599" s="48" t="s">
        <v>22553</v>
      </c>
      <c r="B599" s="50" t="s">
        <v>22554</v>
      </c>
      <c r="C599" s="48" t="s">
        <v>22315</v>
      </c>
      <c r="D599" s="49" t="s">
        <v>41206</v>
      </c>
      <c r="E599" s="1"/>
      <c r="F599" s="1"/>
    </row>
    <row r="600" spans="1:6" ht="12.75" customHeight="1" x14ac:dyDescent="0.25">
      <c r="A600" s="48" t="s">
        <v>22556</v>
      </c>
      <c r="B600" s="50" t="s">
        <v>22557</v>
      </c>
      <c r="C600" s="48" t="s">
        <v>22315</v>
      </c>
      <c r="D600" s="49" t="s">
        <v>41207</v>
      </c>
      <c r="E600" s="1"/>
      <c r="F600" s="1"/>
    </row>
    <row r="601" spans="1:6" ht="12.75" customHeight="1" x14ac:dyDescent="0.25">
      <c r="A601" s="48" t="s">
        <v>22559</v>
      </c>
      <c r="B601" s="50" t="s">
        <v>22560</v>
      </c>
      <c r="C601" s="48" t="s">
        <v>22315</v>
      </c>
      <c r="D601" s="49" t="s">
        <v>3498</v>
      </c>
      <c r="E601" s="1"/>
      <c r="F601" s="1"/>
    </row>
    <row r="602" spans="1:6" ht="12.75" customHeight="1" x14ac:dyDescent="0.25">
      <c r="A602" s="48" t="s">
        <v>22561</v>
      </c>
      <c r="B602" s="50" t="s">
        <v>22562</v>
      </c>
      <c r="C602" s="48" t="s">
        <v>22315</v>
      </c>
      <c r="D602" s="49" t="s">
        <v>41208</v>
      </c>
      <c r="E602" s="1"/>
      <c r="F602" s="1"/>
    </row>
    <row r="603" spans="1:6" ht="12.75" customHeight="1" x14ac:dyDescent="0.25">
      <c r="A603" s="48" t="s">
        <v>22564</v>
      </c>
      <c r="B603" s="50" t="s">
        <v>22565</v>
      </c>
      <c r="C603" s="48" t="s">
        <v>22315</v>
      </c>
      <c r="D603" s="49" t="s">
        <v>22566</v>
      </c>
      <c r="E603" s="1"/>
      <c r="F603" s="1"/>
    </row>
    <row r="604" spans="1:6" ht="12.75" customHeight="1" x14ac:dyDescent="0.25">
      <c r="A604" s="48" t="s">
        <v>22567</v>
      </c>
      <c r="B604" s="50" t="s">
        <v>22568</v>
      </c>
      <c r="C604" s="48" t="s">
        <v>22315</v>
      </c>
      <c r="D604" s="49" t="s">
        <v>3901</v>
      </c>
      <c r="E604" s="1"/>
      <c r="F604" s="1"/>
    </row>
    <row r="605" spans="1:6" ht="12.75" customHeight="1" x14ac:dyDescent="0.25">
      <c r="A605" s="48" t="s">
        <v>22569</v>
      </c>
      <c r="B605" s="50" t="s">
        <v>22570</v>
      </c>
      <c r="C605" s="48" t="s">
        <v>22315</v>
      </c>
      <c r="D605" s="49" t="s">
        <v>41209</v>
      </c>
      <c r="E605" s="1"/>
      <c r="F605" s="1"/>
    </row>
    <row r="606" spans="1:6" ht="12.75" customHeight="1" x14ac:dyDescent="0.25">
      <c r="A606" s="48" t="s">
        <v>22572</v>
      </c>
      <c r="B606" s="50" t="s">
        <v>22573</v>
      </c>
      <c r="C606" s="48" t="s">
        <v>22315</v>
      </c>
      <c r="D606" s="49" t="s">
        <v>33481</v>
      </c>
      <c r="E606" s="1"/>
      <c r="F606" s="1"/>
    </row>
    <row r="607" spans="1:6" ht="12.75" customHeight="1" x14ac:dyDescent="0.25">
      <c r="A607" s="48" t="s">
        <v>22574</v>
      </c>
      <c r="B607" s="50" t="s">
        <v>22575</v>
      </c>
      <c r="C607" s="48" t="s">
        <v>22315</v>
      </c>
      <c r="D607" s="49" t="s">
        <v>41210</v>
      </c>
      <c r="E607" s="1"/>
      <c r="F607" s="1"/>
    </row>
    <row r="608" spans="1:6" ht="12.75" customHeight="1" x14ac:dyDescent="0.25">
      <c r="A608" s="48" t="s">
        <v>22577</v>
      </c>
      <c r="B608" s="50" t="s">
        <v>22578</v>
      </c>
      <c r="C608" s="48" t="s">
        <v>22315</v>
      </c>
      <c r="D608" s="49" t="s">
        <v>22579</v>
      </c>
      <c r="E608" s="1"/>
      <c r="F608" s="1"/>
    </row>
    <row r="609" spans="1:6" ht="12.75" customHeight="1" x14ac:dyDescent="0.25">
      <c r="A609" s="48" t="s">
        <v>22580</v>
      </c>
      <c r="B609" s="50" t="s">
        <v>22581</v>
      </c>
      <c r="C609" s="48" t="s">
        <v>22315</v>
      </c>
      <c r="D609" s="49" t="s">
        <v>22582</v>
      </c>
      <c r="E609" s="1"/>
      <c r="F609" s="1"/>
    </row>
    <row r="610" spans="1:6" ht="12.75" customHeight="1" x14ac:dyDescent="0.25">
      <c r="A610" s="48" t="s">
        <v>22583</v>
      </c>
      <c r="B610" s="50" t="s">
        <v>22584</v>
      </c>
      <c r="C610" s="48" t="s">
        <v>22315</v>
      </c>
      <c r="D610" s="49" t="s">
        <v>41211</v>
      </c>
      <c r="E610" s="1"/>
      <c r="F610" s="1"/>
    </row>
    <row r="611" spans="1:6" ht="12.75" customHeight="1" x14ac:dyDescent="0.25">
      <c r="A611" s="48" t="s">
        <v>22586</v>
      </c>
      <c r="B611" s="50" t="s">
        <v>22587</v>
      </c>
      <c r="C611" s="48" t="s">
        <v>22315</v>
      </c>
      <c r="D611" s="49" t="s">
        <v>41212</v>
      </c>
      <c r="E611" s="1"/>
      <c r="F611" s="1"/>
    </row>
    <row r="612" spans="1:6" ht="12.75" customHeight="1" x14ac:dyDescent="0.25">
      <c r="A612" s="48" t="s">
        <v>22589</v>
      </c>
      <c r="B612" s="50" t="s">
        <v>22590</v>
      </c>
      <c r="C612" s="48" t="s">
        <v>22315</v>
      </c>
      <c r="D612" s="49" t="s">
        <v>1521</v>
      </c>
      <c r="E612" s="1"/>
      <c r="F612" s="1"/>
    </row>
    <row r="613" spans="1:6" ht="12.75" customHeight="1" x14ac:dyDescent="0.25">
      <c r="A613" s="48" t="s">
        <v>22591</v>
      </c>
      <c r="B613" s="50" t="s">
        <v>22592</v>
      </c>
      <c r="C613" s="48" t="s">
        <v>22315</v>
      </c>
      <c r="D613" s="49" t="s">
        <v>30481</v>
      </c>
      <c r="E613" s="1"/>
      <c r="F613" s="1"/>
    </row>
    <row r="614" spans="1:6" ht="12.75" customHeight="1" x14ac:dyDescent="0.25">
      <c r="A614" s="48" t="s">
        <v>22594</v>
      </c>
      <c r="B614" s="50" t="s">
        <v>22595</v>
      </c>
      <c r="C614" s="48" t="s">
        <v>22315</v>
      </c>
      <c r="D614" s="49" t="s">
        <v>41213</v>
      </c>
      <c r="E614" s="1"/>
      <c r="F614" s="1"/>
    </row>
    <row r="615" spans="1:6" ht="12.75" customHeight="1" x14ac:dyDescent="0.25">
      <c r="A615" s="48" t="s">
        <v>22597</v>
      </c>
      <c r="B615" s="50" t="s">
        <v>22598</v>
      </c>
      <c r="C615" s="48" t="s">
        <v>22315</v>
      </c>
      <c r="D615" s="49" t="s">
        <v>3964</v>
      </c>
      <c r="E615" s="1"/>
      <c r="F615" s="1"/>
    </row>
    <row r="616" spans="1:6" ht="12.75" customHeight="1" x14ac:dyDescent="0.25">
      <c r="A616" s="48" t="s">
        <v>22600</v>
      </c>
      <c r="B616" s="50" t="s">
        <v>22601</v>
      </c>
      <c r="C616" s="48" t="s">
        <v>22315</v>
      </c>
      <c r="D616" s="49" t="s">
        <v>41214</v>
      </c>
      <c r="E616" s="1"/>
      <c r="F616" s="1"/>
    </row>
    <row r="617" spans="1:6" ht="12.75" customHeight="1" x14ac:dyDescent="0.25">
      <c r="A617" s="48" t="s">
        <v>22603</v>
      </c>
      <c r="B617" s="50" t="s">
        <v>22604</v>
      </c>
      <c r="C617" s="48" t="s">
        <v>22315</v>
      </c>
      <c r="D617" s="49" t="s">
        <v>25851</v>
      </c>
      <c r="E617" s="1"/>
      <c r="F617" s="1"/>
    </row>
    <row r="618" spans="1:6" ht="12.75" customHeight="1" x14ac:dyDescent="0.25">
      <c r="A618" s="48" t="s">
        <v>22605</v>
      </c>
      <c r="B618" s="50" t="s">
        <v>22606</v>
      </c>
      <c r="C618" s="48" t="s">
        <v>22315</v>
      </c>
      <c r="D618" s="49" t="s">
        <v>32330</v>
      </c>
      <c r="E618" s="1"/>
      <c r="F618" s="1"/>
    </row>
    <row r="619" spans="1:6" ht="12.75" customHeight="1" x14ac:dyDescent="0.25">
      <c r="A619" s="48" t="s">
        <v>22608</v>
      </c>
      <c r="B619" s="50" t="s">
        <v>22609</v>
      </c>
      <c r="C619" s="48" t="s">
        <v>22315</v>
      </c>
      <c r="D619" s="49" t="s">
        <v>22610</v>
      </c>
      <c r="E619" s="1"/>
      <c r="F619" s="1"/>
    </row>
    <row r="620" spans="1:6" ht="12.75" customHeight="1" x14ac:dyDescent="0.25">
      <c r="A620" s="48" t="s">
        <v>22611</v>
      </c>
      <c r="B620" s="50" t="s">
        <v>22612</v>
      </c>
      <c r="C620" s="48" t="s">
        <v>22315</v>
      </c>
      <c r="D620" s="49" t="s">
        <v>4464</v>
      </c>
      <c r="E620" s="1"/>
      <c r="F620" s="1"/>
    </row>
    <row r="621" spans="1:6" ht="12.75" customHeight="1" x14ac:dyDescent="0.25">
      <c r="A621" s="48" t="s">
        <v>22613</v>
      </c>
      <c r="B621" s="50" t="s">
        <v>22614</v>
      </c>
      <c r="C621" s="48" t="s">
        <v>22315</v>
      </c>
      <c r="D621" s="49" t="s">
        <v>22615</v>
      </c>
      <c r="E621" s="1"/>
      <c r="F621" s="1"/>
    </row>
    <row r="622" spans="1:6" ht="12.75" customHeight="1" x14ac:dyDescent="0.25">
      <c r="A622" s="48" t="s">
        <v>22616</v>
      </c>
      <c r="B622" s="50" t="s">
        <v>22617</v>
      </c>
      <c r="C622" s="48" t="s">
        <v>22315</v>
      </c>
      <c r="D622" s="49" t="s">
        <v>41215</v>
      </c>
      <c r="E622" s="1"/>
      <c r="F622" s="1"/>
    </row>
    <row r="623" spans="1:6" ht="12.75" customHeight="1" x14ac:dyDescent="0.25">
      <c r="A623" s="48" t="s">
        <v>22619</v>
      </c>
      <c r="B623" s="50" t="s">
        <v>22620</v>
      </c>
      <c r="C623" s="48" t="s">
        <v>22315</v>
      </c>
      <c r="D623" s="49" t="s">
        <v>41216</v>
      </c>
      <c r="E623" s="1"/>
      <c r="F623" s="1"/>
    </row>
    <row r="624" spans="1:6" ht="12.75" customHeight="1" x14ac:dyDescent="0.25">
      <c r="A624" s="48" t="s">
        <v>22622</v>
      </c>
      <c r="B624" s="50" t="s">
        <v>22623</v>
      </c>
      <c r="C624" s="48" t="s">
        <v>22315</v>
      </c>
      <c r="D624" s="49" t="s">
        <v>41217</v>
      </c>
      <c r="E624" s="1"/>
      <c r="F624" s="1"/>
    </row>
    <row r="625" spans="1:6" ht="12.75" customHeight="1" x14ac:dyDescent="0.25">
      <c r="A625" s="48" t="s">
        <v>22625</v>
      </c>
      <c r="B625" s="50" t="s">
        <v>22626</v>
      </c>
      <c r="C625" s="48" t="s">
        <v>22315</v>
      </c>
      <c r="D625" s="49" t="s">
        <v>41218</v>
      </c>
      <c r="E625" s="1"/>
      <c r="F625" s="1"/>
    </row>
    <row r="626" spans="1:6" ht="12.75" customHeight="1" x14ac:dyDescent="0.25">
      <c r="A626" s="48" t="s">
        <v>22628</v>
      </c>
      <c r="B626" s="50" t="s">
        <v>22629</v>
      </c>
      <c r="C626" s="48" t="s">
        <v>22315</v>
      </c>
      <c r="D626" s="49" t="s">
        <v>22630</v>
      </c>
      <c r="E626" s="1"/>
      <c r="F626" s="1"/>
    </row>
    <row r="627" spans="1:6" ht="12.75" customHeight="1" x14ac:dyDescent="0.25">
      <c r="A627" s="48" t="s">
        <v>22631</v>
      </c>
      <c r="B627" s="50" t="s">
        <v>22632</v>
      </c>
      <c r="C627" s="48" t="s">
        <v>22315</v>
      </c>
      <c r="D627" s="49" t="s">
        <v>21550</v>
      </c>
      <c r="E627" s="1"/>
      <c r="F627" s="1"/>
    </row>
    <row r="628" spans="1:6" ht="12.75" customHeight="1" x14ac:dyDescent="0.25">
      <c r="A628" s="48" t="s">
        <v>22634</v>
      </c>
      <c r="B628" s="50" t="s">
        <v>22635</v>
      </c>
      <c r="C628" s="48" t="s">
        <v>22315</v>
      </c>
      <c r="D628" s="49" t="s">
        <v>8607</v>
      </c>
      <c r="E628" s="1"/>
      <c r="F628" s="1"/>
    </row>
    <row r="629" spans="1:6" ht="12.75" customHeight="1" x14ac:dyDescent="0.25">
      <c r="A629" s="48" t="s">
        <v>22637</v>
      </c>
      <c r="B629" s="50" t="s">
        <v>22638</v>
      </c>
      <c r="C629" s="48" t="s">
        <v>22315</v>
      </c>
      <c r="D629" s="49" t="s">
        <v>917</v>
      </c>
      <c r="E629" s="1"/>
      <c r="F629" s="1"/>
    </row>
    <row r="630" spans="1:6" ht="12.75" customHeight="1" x14ac:dyDescent="0.25">
      <c r="A630" s="48" t="s">
        <v>22639</v>
      </c>
      <c r="B630" s="50" t="s">
        <v>22640</v>
      </c>
      <c r="C630" s="48" t="s">
        <v>22315</v>
      </c>
      <c r="D630" s="49" t="s">
        <v>1417</v>
      </c>
      <c r="E630" s="1"/>
      <c r="F630" s="1"/>
    </row>
    <row r="631" spans="1:6" ht="12.75" customHeight="1" x14ac:dyDescent="0.25">
      <c r="A631" s="48" t="s">
        <v>22641</v>
      </c>
      <c r="B631" s="50" t="s">
        <v>22642</v>
      </c>
      <c r="C631" s="48" t="s">
        <v>22315</v>
      </c>
      <c r="D631" s="49" t="s">
        <v>1125</v>
      </c>
      <c r="E631" s="1"/>
      <c r="F631" s="1"/>
    </row>
    <row r="632" spans="1:6" ht="12.75" customHeight="1" x14ac:dyDescent="0.25">
      <c r="A632" s="48" t="s">
        <v>22643</v>
      </c>
      <c r="B632" s="50" t="s">
        <v>22644</v>
      </c>
      <c r="C632" s="48" t="s">
        <v>22315</v>
      </c>
      <c r="D632" s="49" t="s">
        <v>1187</v>
      </c>
      <c r="E632" s="1"/>
      <c r="F632" s="1"/>
    </row>
    <row r="633" spans="1:6" ht="12.75" customHeight="1" x14ac:dyDescent="0.25">
      <c r="A633" s="48" t="s">
        <v>22645</v>
      </c>
      <c r="B633" s="50" t="s">
        <v>22646</v>
      </c>
      <c r="C633" s="48" t="s">
        <v>22315</v>
      </c>
      <c r="D633" s="49" t="s">
        <v>21954</v>
      </c>
      <c r="E633" s="1"/>
      <c r="F633" s="1"/>
    </row>
    <row r="634" spans="1:6" ht="12.75" customHeight="1" x14ac:dyDescent="0.25">
      <c r="A634" s="48" t="s">
        <v>22648</v>
      </c>
      <c r="B634" s="50" t="s">
        <v>22649</v>
      </c>
      <c r="C634" s="48" t="s">
        <v>22315</v>
      </c>
      <c r="D634" s="49" t="s">
        <v>41219</v>
      </c>
      <c r="E634" s="1"/>
      <c r="F634" s="1"/>
    </row>
    <row r="635" spans="1:6" ht="12.75" customHeight="1" x14ac:dyDescent="0.25">
      <c r="A635" s="48" t="s">
        <v>22651</v>
      </c>
      <c r="B635" s="50" t="s">
        <v>22652</v>
      </c>
      <c r="C635" s="48" t="s">
        <v>22315</v>
      </c>
      <c r="D635" s="49" t="s">
        <v>33087</v>
      </c>
      <c r="E635" s="1"/>
      <c r="F635" s="1"/>
    </row>
    <row r="636" spans="1:6" ht="12.75" customHeight="1" x14ac:dyDescent="0.25">
      <c r="A636" s="48" t="s">
        <v>22654</v>
      </c>
      <c r="B636" s="50" t="s">
        <v>22655</v>
      </c>
      <c r="C636" s="48" t="s">
        <v>22315</v>
      </c>
      <c r="D636" s="49" t="s">
        <v>29623</v>
      </c>
      <c r="E636" s="1"/>
      <c r="F636" s="1"/>
    </row>
    <row r="637" spans="1:6" ht="12.75" customHeight="1" x14ac:dyDescent="0.25">
      <c r="A637" s="48" t="s">
        <v>22657</v>
      </c>
      <c r="B637" s="50" t="s">
        <v>22658</v>
      </c>
      <c r="C637" s="48" t="s">
        <v>22315</v>
      </c>
      <c r="D637" s="49" t="s">
        <v>41220</v>
      </c>
      <c r="E637" s="1"/>
      <c r="F637" s="1"/>
    </row>
    <row r="638" spans="1:6" ht="12.75" customHeight="1" x14ac:dyDescent="0.25">
      <c r="A638" s="48" t="s">
        <v>22660</v>
      </c>
      <c r="B638" s="50" t="s">
        <v>22661</v>
      </c>
      <c r="C638" s="48" t="s">
        <v>22315</v>
      </c>
      <c r="D638" s="49" t="s">
        <v>7596</v>
      </c>
      <c r="E638" s="1"/>
      <c r="F638" s="1"/>
    </row>
    <row r="639" spans="1:6" ht="12.75" customHeight="1" x14ac:dyDescent="0.25">
      <c r="A639" s="48" t="s">
        <v>22662</v>
      </c>
      <c r="B639" s="50" t="s">
        <v>22663</v>
      </c>
      <c r="C639" s="48" t="s">
        <v>22315</v>
      </c>
      <c r="D639" s="49" t="s">
        <v>1305</v>
      </c>
      <c r="E639" s="1"/>
      <c r="F639" s="1"/>
    </row>
    <row r="640" spans="1:6" ht="12.75" customHeight="1" x14ac:dyDescent="0.25">
      <c r="A640" s="48" t="s">
        <v>22664</v>
      </c>
      <c r="B640" s="50" t="s">
        <v>22665</v>
      </c>
      <c r="C640" s="48" t="s">
        <v>22315</v>
      </c>
      <c r="D640" s="49" t="s">
        <v>41221</v>
      </c>
      <c r="E640" s="1"/>
      <c r="F640" s="1"/>
    </row>
    <row r="641" spans="1:6" ht="12.75" customHeight="1" x14ac:dyDescent="0.25">
      <c r="A641" s="48" t="s">
        <v>22667</v>
      </c>
      <c r="B641" s="50" t="s">
        <v>22668</v>
      </c>
      <c r="C641" s="48" t="s">
        <v>22315</v>
      </c>
      <c r="D641" s="49" t="s">
        <v>29713</v>
      </c>
      <c r="E641" s="1"/>
      <c r="F641" s="1"/>
    </row>
    <row r="642" spans="1:6" ht="12.75" customHeight="1" x14ac:dyDescent="0.25">
      <c r="A642" s="48" t="s">
        <v>22670</v>
      </c>
      <c r="B642" s="50" t="s">
        <v>22671</v>
      </c>
      <c r="C642" s="48" t="s">
        <v>22315</v>
      </c>
      <c r="D642" s="49" t="s">
        <v>5541</v>
      </c>
      <c r="E642" s="1"/>
      <c r="F642" s="1"/>
    </row>
    <row r="643" spans="1:6" ht="12.75" customHeight="1" x14ac:dyDescent="0.25">
      <c r="A643" s="48" t="s">
        <v>22673</v>
      </c>
      <c r="B643" s="50" t="s">
        <v>22674</v>
      </c>
      <c r="C643" s="48" t="s">
        <v>22315</v>
      </c>
      <c r="D643" s="49" t="s">
        <v>41222</v>
      </c>
      <c r="E643" s="1"/>
      <c r="F643" s="1"/>
    </row>
    <row r="644" spans="1:6" ht="12.75" customHeight="1" x14ac:dyDescent="0.25">
      <c r="A644" s="48" t="s">
        <v>22675</v>
      </c>
      <c r="B644" s="50" t="s">
        <v>22676</v>
      </c>
      <c r="C644" s="48" t="s">
        <v>22315</v>
      </c>
      <c r="D644" s="49" t="s">
        <v>41223</v>
      </c>
      <c r="E644" s="1"/>
      <c r="F644" s="1"/>
    </row>
    <row r="645" spans="1:6" ht="12.75" customHeight="1" x14ac:dyDescent="0.25">
      <c r="A645" s="48" t="s">
        <v>22678</v>
      </c>
      <c r="B645" s="50" t="s">
        <v>22679</v>
      </c>
      <c r="C645" s="48" t="s">
        <v>22315</v>
      </c>
      <c r="D645" s="49" t="s">
        <v>3641</v>
      </c>
      <c r="E645" s="1"/>
      <c r="F645" s="1"/>
    </row>
    <row r="646" spans="1:6" ht="12.75" customHeight="1" x14ac:dyDescent="0.25">
      <c r="A646" s="48" t="s">
        <v>22681</v>
      </c>
      <c r="B646" s="50" t="s">
        <v>22682</v>
      </c>
      <c r="C646" s="48" t="s">
        <v>22315</v>
      </c>
      <c r="D646" s="49" t="s">
        <v>41224</v>
      </c>
      <c r="E646" s="1"/>
      <c r="F646" s="1"/>
    </row>
    <row r="647" spans="1:6" ht="12.75" customHeight="1" x14ac:dyDescent="0.25">
      <c r="A647" s="48" t="s">
        <v>22683</v>
      </c>
      <c r="B647" s="50" t="s">
        <v>22684</v>
      </c>
      <c r="C647" s="48" t="s">
        <v>22315</v>
      </c>
      <c r="D647" s="49" t="s">
        <v>5087</v>
      </c>
      <c r="E647" s="1"/>
      <c r="F647" s="1"/>
    </row>
    <row r="648" spans="1:6" ht="12.75" customHeight="1" x14ac:dyDescent="0.25">
      <c r="A648" s="48" t="s">
        <v>22686</v>
      </c>
      <c r="B648" s="50" t="s">
        <v>22687</v>
      </c>
      <c r="C648" s="48" t="s">
        <v>22315</v>
      </c>
      <c r="D648" s="49" t="s">
        <v>41225</v>
      </c>
      <c r="E648" s="1"/>
      <c r="F648" s="1"/>
    </row>
    <row r="649" spans="1:6" ht="12.75" customHeight="1" x14ac:dyDescent="0.25">
      <c r="A649" s="48" t="s">
        <v>22689</v>
      </c>
      <c r="B649" s="50" t="s">
        <v>22690</v>
      </c>
      <c r="C649" s="48" t="s">
        <v>22315</v>
      </c>
      <c r="D649" s="49" t="s">
        <v>1117</v>
      </c>
      <c r="E649" s="1"/>
      <c r="F649" s="1"/>
    </row>
    <row r="650" spans="1:6" ht="12.75" customHeight="1" x14ac:dyDescent="0.25">
      <c r="A650" s="48" t="s">
        <v>22691</v>
      </c>
      <c r="B650" s="50" t="s">
        <v>22692</v>
      </c>
      <c r="C650" s="48" t="s">
        <v>22315</v>
      </c>
      <c r="D650" s="49" t="s">
        <v>5919</v>
      </c>
      <c r="E650" s="1"/>
      <c r="F650" s="1"/>
    </row>
    <row r="651" spans="1:6" ht="12.75" customHeight="1" x14ac:dyDescent="0.25">
      <c r="A651" s="48" t="s">
        <v>22693</v>
      </c>
      <c r="B651" s="50" t="s">
        <v>22694</v>
      </c>
      <c r="C651" s="48" t="s">
        <v>22315</v>
      </c>
      <c r="D651" s="49" t="s">
        <v>41226</v>
      </c>
      <c r="E651" s="1"/>
      <c r="F651" s="1"/>
    </row>
    <row r="652" spans="1:6" ht="12.75" customHeight="1" x14ac:dyDescent="0.25">
      <c r="A652" s="48" t="s">
        <v>22696</v>
      </c>
      <c r="B652" s="50" t="s">
        <v>22697</v>
      </c>
      <c r="C652" s="48" t="s">
        <v>22315</v>
      </c>
      <c r="D652" s="49" t="s">
        <v>41227</v>
      </c>
      <c r="E652" s="1"/>
      <c r="F652" s="1"/>
    </row>
    <row r="653" spans="1:6" ht="12.75" customHeight="1" x14ac:dyDescent="0.25">
      <c r="A653" s="48" t="s">
        <v>22699</v>
      </c>
      <c r="B653" s="50" t="s">
        <v>22700</v>
      </c>
      <c r="C653" s="48" t="s">
        <v>22315</v>
      </c>
      <c r="D653" s="49" t="s">
        <v>41228</v>
      </c>
      <c r="E653" s="1"/>
      <c r="F653" s="1"/>
    </row>
    <row r="654" spans="1:6" ht="12.75" customHeight="1" x14ac:dyDescent="0.25">
      <c r="A654" s="48" t="s">
        <v>22702</v>
      </c>
      <c r="B654" s="50" t="s">
        <v>22703</v>
      </c>
      <c r="C654" s="48" t="s">
        <v>22315</v>
      </c>
      <c r="D654" s="49" t="s">
        <v>3809</v>
      </c>
      <c r="E654" s="1"/>
      <c r="F654" s="1"/>
    </row>
    <row r="655" spans="1:6" ht="12.75" customHeight="1" x14ac:dyDescent="0.25">
      <c r="A655" s="48" t="s">
        <v>22704</v>
      </c>
      <c r="B655" s="50" t="s">
        <v>22705</v>
      </c>
      <c r="C655" s="48" t="s">
        <v>22315</v>
      </c>
      <c r="D655" s="49" t="s">
        <v>22706</v>
      </c>
      <c r="E655" s="1"/>
      <c r="F655" s="1"/>
    </row>
    <row r="656" spans="1:6" ht="12.75" customHeight="1" x14ac:dyDescent="0.25">
      <c r="A656" s="48" t="s">
        <v>22707</v>
      </c>
      <c r="B656" s="50" t="s">
        <v>22708</v>
      </c>
      <c r="C656" s="48" t="s">
        <v>9097</v>
      </c>
      <c r="D656" s="49" t="s">
        <v>22709</v>
      </c>
      <c r="E656" s="1"/>
      <c r="F656" s="1"/>
    </row>
    <row r="657" spans="1:6" ht="12.75" customHeight="1" x14ac:dyDescent="0.25">
      <c r="A657" s="48" t="s">
        <v>22710</v>
      </c>
      <c r="B657" s="50" t="s">
        <v>22711</v>
      </c>
      <c r="C657" s="48" t="s">
        <v>9097</v>
      </c>
      <c r="D657" s="49" t="s">
        <v>22712</v>
      </c>
      <c r="E657" s="1"/>
      <c r="F657" s="1"/>
    </row>
    <row r="658" spans="1:6" ht="12.75" customHeight="1" x14ac:dyDescent="0.25">
      <c r="A658" s="48" t="s">
        <v>22713</v>
      </c>
      <c r="B658" s="50" t="s">
        <v>22714</v>
      </c>
      <c r="C658" s="48" t="s">
        <v>9097</v>
      </c>
      <c r="D658" s="49" t="s">
        <v>22715</v>
      </c>
      <c r="E658" s="1"/>
      <c r="F658" s="1"/>
    </row>
    <row r="659" spans="1:6" ht="12.75" customHeight="1" x14ac:dyDescent="0.25">
      <c r="A659" s="48" t="s">
        <v>22716</v>
      </c>
      <c r="B659" s="50" t="s">
        <v>22717</v>
      </c>
      <c r="C659" s="48" t="s">
        <v>9097</v>
      </c>
      <c r="D659" s="49" t="s">
        <v>22718</v>
      </c>
      <c r="E659" s="1"/>
      <c r="F659" s="1"/>
    </row>
    <row r="660" spans="1:6" ht="12.75" customHeight="1" x14ac:dyDescent="0.25">
      <c r="A660" s="48" t="s">
        <v>22719</v>
      </c>
      <c r="B660" s="50" t="s">
        <v>22720</v>
      </c>
      <c r="C660" s="48" t="s">
        <v>9097</v>
      </c>
      <c r="D660" s="49" t="s">
        <v>22721</v>
      </c>
      <c r="E660" s="1"/>
      <c r="F660" s="1"/>
    </row>
    <row r="661" spans="1:6" ht="12.75" customHeight="1" x14ac:dyDescent="0.25">
      <c r="A661" s="48" t="s">
        <v>22722</v>
      </c>
      <c r="B661" s="50" t="s">
        <v>22723</v>
      </c>
      <c r="C661" s="48" t="s">
        <v>9097</v>
      </c>
      <c r="D661" s="49" t="s">
        <v>4848</v>
      </c>
      <c r="E661" s="1"/>
      <c r="F661" s="1"/>
    </row>
    <row r="662" spans="1:6" ht="12.75" customHeight="1" x14ac:dyDescent="0.25">
      <c r="A662" s="48" t="s">
        <v>22724</v>
      </c>
      <c r="B662" s="50" t="s">
        <v>22725</v>
      </c>
      <c r="C662" s="48" t="s">
        <v>9097</v>
      </c>
      <c r="D662" s="49" t="s">
        <v>7168</v>
      </c>
      <c r="E662" s="1"/>
      <c r="F662" s="1"/>
    </row>
    <row r="663" spans="1:6" ht="12.75" customHeight="1" x14ac:dyDescent="0.25">
      <c r="A663" s="48" t="s">
        <v>22726</v>
      </c>
      <c r="B663" s="50" t="s">
        <v>22727</v>
      </c>
      <c r="C663" s="48" t="s">
        <v>9097</v>
      </c>
      <c r="D663" s="49" t="s">
        <v>22728</v>
      </c>
      <c r="E663" s="1"/>
      <c r="F663" s="1"/>
    </row>
    <row r="664" spans="1:6" ht="12.75" customHeight="1" x14ac:dyDescent="0.25">
      <c r="A664" s="48" t="s">
        <v>22729</v>
      </c>
      <c r="B664" s="50" t="s">
        <v>22730</v>
      </c>
      <c r="C664" s="48" t="s">
        <v>9097</v>
      </c>
      <c r="D664" s="49" t="s">
        <v>22731</v>
      </c>
      <c r="E664" s="1"/>
      <c r="F664" s="1"/>
    </row>
    <row r="665" spans="1:6" ht="12.75" customHeight="1" x14ac:dyDescent="0.25">
      <c r="A665" s="48" t="s">
        <v>22732</v>
      </c>
      <c r="B665" s="50" t="s">
        <v>22733</v>
      </c>
      <c r="C665" s="48" t="s">
        <v>9097</v>
      </c>
      <c r="D665" s="49" t="s">
        <v>22734</v>
      </c>
      <c r="E665" s="1"/>
      <c r="F665" s="1"/>
    </row>
    <row r="666" spans="1:6" ht="12.75" customHeight="1" x14ac:dyDescent="0.25">
      <c r="A666" s="48" t="s">
        <v>22735</v>
      </c>
      <c r="B666" s="50" t="s">
        <v>22736</v>
      </c>
      <c r="C666" s="48" t="s">
        <v>9097</v>
      </c>
      <c r="D666" s="49" t="s">
        <v>22737</v>
      </c>
      <c r="E666" s="1"/>
      <c r="F666" s="1"/>
    </row>
    <row r="667" spans="1:6" ht="12.75" customHeight="1" x14ac:dyDescent="0.25">
      <c r="A667" s="48" t="s">
        <v>22738</v>
      </c>
      <c r="B667" s="50" t="s">
        <v>22739</v>
      </c>
      <c r="C667" s="48" t="s">
        <v>9097</v>
      </c>
      <c r="D667" s="49" t="s">
        <v>22740</v>
      </c>
      <c r="E667" s="1"/>
      <c r="F667" s="1"/>
    </row>
    <row r="668" spans="1:6" ht="12.75" customHeight="1" x14ac:dyDescent="0.25">
      <c r="A668" s="48" t="s">
        <v>22741</v>
      </c>
      <c r="B668" s="50" t="s">
        <v>22742</v>
      </c>
      <c r="C668" s="48" t="s">
        <v>9097</v>
      </c>
      <c r="D668" s="49" t="s">
        <v>22743</v>
      </c>
      <c r="E668" s="1"/>
      <c r="F668" s="1"/>
    </row>
    <row r="669" spans="1:6" ht="12.75" customHeight="1" x14ac:dyDescent="0.25">
      <c r="A669" s="48" t="s">
        <v>22744</v>
      </c>
      <c r="B669" s="50" t="s">
        <v>22745</v>
      </c>
      <c r="C669" s="48" t="s">
        <v>9097</v>
      </c>
      <c r="D669" s="49" t="s">
        <v>22746</v>
      </c>
      <c r="E669" s="1"/>
      <c r="F669" s="1"/>
    </row>
    <row r="670" spans="1:6" ht="12.75" customHeight="1" x14ac:dyDescent="0.25">
      <c r="A670" s="48" t="s">
        <v>22747</v>
      </c>
      <c r="B670" s="50" t="s">
        <v>22748</v>
      </c>
      <c r="C670" s="48" t="s">
        <v>9097</v>
      </c>
      <c r="D670" s="49" t="s">
        <v>22749</v>
      </c>
      <c r="E670" s="1"/>
      <c r="F670" s="1"/>
    </row>
    <row r="671" spans="1:6" ht="12.75" customHeight="1" x14ac:dyDescent="0.25">
      <c r="A671" s="48" t="s">
        <v>22750</v>
      </c>
      <c r="B671" s="50" t="s">
        <v>22751</v>
      </c>
      <c r="C671" s="48" t="s">
        <v>9097</v>
      </c>
      <c r="D671" s="49" t="s">
        <v>22752</v>
      </c>
      <c r="E671" s="1"/>
      <c r="F671" s="1"/>
    </row>
    <row r="672" spans="1:6" ht="12.75" customHeight="1" x14ac:dyDescent="0.25">
      <c r="A672" s="48" t="s">
        <v>22753</v>
      </c>
      <c r="B672" s="50" t="s">
        <v>22754</v>
      </c>
      <c r="C672" s="48" t="s">
        <v>9097</v>
      </c>
      <c r="D672" s="49" t="s">
        <v>22755</v>
      </c>
      <c r="E672" s="1"/>
      <c r="F672" s="1"/>
    </row>
    <row r="673" spans="1:6" ht="12.75" customHeight="1" x14ac:dyDescent="0.25">
      <c r="A673" s="48" t="s">
        <v>22756</v>
      </c>
      <c r="B673" s="50" t="s">
        <v>22757</v>
      </c>
      <c r="C673" s="48" t="s">
        <v>9097</v>
      </c>
      <c r="D673" s="49" t="s">
        <v>22758</v>
      </c>
      <c r="E673" s="1"/>
      <c r="F673" s="1"/>
    </row>
    <row r="674" spans="1:6" ht="12.75" customHeight="1" x14ac:dyDescent="0.25">
      <c r="A674" s="48" t="s">
        <v>22759</v>
      </c>
      <c r="B674" s="50" t="s">
        <v>22760</v>
      </c>
      <c r="C674" s="48" t="s">
        <v>9097</v>
      </c>
      <c r="D674" s="49" t="s">
        <v>4742</v>
      </c>
      <c r="E674" s="1"/>
      <c r="F674" s="1"/>
    </row>
    <row r="675" spans="1:6" ht="12.75" customHeight="1" x14ac:dyDescent="0.25">
      <c r="A675" s="48" t="s">
        <v>22761</v>
      </c>
      <c r="B675" s="50" t="s">
        <v>22762</v>
      </c>
      <c r="C675" s="48" t="s">
        <v>9097</v>
      </c>
      <c r="D675" s="49" t="s">
        <v>22763</v>
      </c>
      <c r="E675" s="1"/>
      <c r="F675" s="1"/>
    </row>
    <row r="676" spans="1:6" ht="12.75" customHeight="1" x14ac:dyDescent="0.25">
      <c r="A676" s="48" t="s">
        <v>22764</v>
      </c>
      <c r="B676" s="50" t="s">
        <v>22765</v>
      </c>
      <c r="C676" s="48" t="s">
        <v>9097</v>
      </c>
      <c r="D676" s="49" t="s">
        <v>22766</v>
      </c>
      <c r="E676" s="1"/>
      <c r="F676" s="1"/>
    </row>
    <row r="677" spans="1:6" ht="12.75" customHeight="1" x14ac:dyDescent="0.25">
      <c r="A677" s="48" t="s">
        <v>22767</v>
      </c>
      <c r="B677" s="50" t="s">
        <v>22768</v>
      </c>
      <c r="C677" s="48" t="s">
        <v>9097</v>
      </c>
      <c r="D677" s="49" t="s">
        <v>22769</v>
      </c>
      <c r="E677" s="1"/>
      <c r="F677" s="1"/>
    </row>
    <row r="678" spans="1:6" ht="12.75" customHeight="1" x14ac:dyDescent="0.25">
      <c r="A678" s="48" t="s">
        <v>22770</v>
      </c>
      <c r="B678" s="50" t="s">
        <v>22771</v>
      </c>
      <c r="C678" s="48" t="s">
        <v>9097</v>
      </c>
      <c r="D678" s="49" t="s">
        <v>22772</v>
      </c>
      <c r="E678" s="1"/>
      <c r="F678" s="1"/>
    </row>
    <row r="679" spans="1:6" ht="12.75" customHeight="1" x14ac:dyDescent="0.25">
      <c r="A679" s="48" t="s">
        <v>22773</v>
      </c>
      <c r="B679" s="50" t="s">
        <v>22774</v>
      </c>
      <c r="C679" s="48" t="s">
        <v>9097</v>
      </c>
      <c r="D679" s="49" t="s">
        <v>22775</v>
      </c>
      <c r="E679" s="1"/>
      <c r="F679" s="1"/>
    </row>
    <row r="680" spans="1:6" ht="12.75" customHeight="1" x14ac:dyDescent="0.25">
      <c r="A680" s="48" t="s">
        <v>22776</v>
      </c>
      <c r="B680" s="50" t="s">
        <v>22777</v>
      </c>
      <c r="C680" s="48" t="s">
        <v>9097</v>
      </c>
      <c r="D680" s="49" t="s">
        <v>84</v>
      </c>
      <c r="E680" s="1"/>
      <c r="F680" s="1"/>
    </row>
    <row r="681" spans="1:6" ht="12.75" customHeight="1" x14ac:dyDescent="0.25">
      <c r="A681" s="48" t="s">
        <v>22778</v>
      </c>
      <c r="B681" s="50" t="s">
        <v>22779</v>
      </c>
      <c r="C681" s="48" t="s">
        <v>9097</v>
      </c>
      <c r="D681" s="49" t="s">
        <v>22780</v>
      </c>
      <c r="E681" s="1"/>
      <c r="F681" s="1"/>
    </row>
    <row r="682" spans="1:6" ht="12.75" customHeight="1" x14ac:dyDescent="0.25">
      <c r="A682" s="48" t="s">
        <v>22781</v>
      </c>
      <c r="B682" s="50" t="s">
        <v>22782</v>
      </c>
      <c r="C682" s="48" t="s">
        <v>9097</v>
      </c>
      <c r="D682" s="49" t="s">
        <v>22783</v>
      </c>
      <c r="E682" s="1"/>
      <c r="F682" s="1"/>
    </row>
    <row r="683" spans="1:6" ht="12.75" customHeight="1" x14ac:dyDescent="0.25">
      <c r="A683" s="48" t="s">
        <v>22784</v>
      </c>
      <c r="B683" s="50" t="s">
        <v>22785</v>
      </c>
      <c r="C683" s="48" t="s">
        <v>9097</v>
      </c>
      <c r="D683" s="49" t="s">
        <v>22786</v>
      </c>
      <c r="E683" s="1"/>
      <c r="F683" s="1"/>
    </row>
    <row r="684" spans="1:6" ht="12.75" customHeight="1" x14ac:dyDescent="0.25">
      <c r="A684" s="48" t="s">
        <v>22787</v>
      </c>
      <c r="B684" s="50" t="s">
        <v>22788</v>
      </c>
      <c r="C684" s="48" t="s">
        <v>9097</v>
      </c>
      <c r="D684" s="49" t="s">
        <v>22789</v>
      </c>
      <c r="E684" s="1"/>
      <c r="F684" s="1"/>
    </row>
    <row r="685" spans="1:6" ht="12.75" customHeight="1" x14ac:dyDescent="0.25">
      <c r="A685" s="48" t="s">
        <v>22790</v>
      </c>
      <c r="B685" s="50" t="s">
        <v>22791</v>
      </c>
      <c r="C685" s="48" t="s">
        <v>9097</v>
      </c>
      <c r="D685" s="49" t="s">
        <v>22792</v>
      </c>
      <c r="E685" s="1"/>
      <c r="F685" s="1"/>
    </row>
    <row r="686" spans="1:6" ht="12.75" customHeight="1" x14ac:dyDescent="0.25">
      <c r="A686" s="48" t="s">
        <v>22793</v>
      </c>
      <c r="B686" s="50" t="s">
        <v>22794</v>
      </c>
      <c r="C686" s="48" t="s">
        <v>9097</v>
      </c>
      <c r="D686" s="49" t="s">
        <v>22795</v>
      </c>
      <c r="E686" s="1"/>
      <c r="F686" s="1"/>
    </row>
    <row r="687" spans="1:6" ht="12.75" customHeight="1" x14ac:dyDescent="0.25">
      <c r="A687" s="48" t="s">
        <v>22796</v>
      </c>
      <c r="B687" s="50" t="s">
        <v>22797</v>
      </c>
      <c r="C687" s="48" t="s">
        <v>9097</v>
      </c>
      <c r="D687" s="49" t="s">
        <v>22798</v>
      </c>
      <c r="E687" s="1"/>
      <c r="F687" s="1"/>
    </row>
    <row r="688" spans="1:6" ht="12.75" customHeight="1" x14ac:dyDescent="0.25">
      <c r="A688" s="48" t="s">
        <v>22799</v>
      </c>
      <c r="B688" s="50" t="s">
        <v>22800</v>
      </c>
      <c r="C688" s="48" t="s">
        <v>9097</v>
      </c>
      <c r="D688" s="49" t="s">
        <v>8066</v>
      </c>
      <c r="E688" s="1"/>
      <c r="F688" s="1"/>
    </row>
    <row r="689" spans="1:6" ht="12.75" customHeight="1" x14ac:dyDescent="0.25">
      <c r="A689" s="48" t="s">
        <v>22801</v>
      </c>
      <c r="B689" s="50" t="s">
        <v>22802</v>
      </c>
      <c r="C689" s="48" t="s">
        <v>9097</v>
      </c>
      <c r="D689" s="49" t="s">
        <v>22803</v>
      </c>
      <c r="E689" s="1"/>
      <c r="F689" s="1"/>
    </row>
    <row r="690" spans="1:6" ht="12.75" customHeight="1" x14ac:dyDescent="0.25">
      <c r="A690" s="48" t="s">
        <v>22804</v>
      </c>
      <c r="B690" s="50" t="s">
        <v>22805</v>
      </c>
      <c r="C690" s="48" t="s">
        <v>9097</v>
      </c>
      <c r="D690" s="49" t="s">
        <v>22806</v>
      </c>
      <c r="E690" s="1"/>
      <c r="F690" s="1"/>
    </row>
    <row r="691" spans="1:6" ht="12.75" customHeight="1" x14ac:dyDescent="0.25">
      <c r="A691" s="48" t="s">
        <v>22807</v>
      </c>
      <c r="B691" s="50" t="s">
        <v>22808</v>
      </c>
      <c r="C691" s="48" t="s">
        <v>9097</v>
      </c>
      <c r="D691" s="49" t="s">
        <v>7168</v>
      </c>
      <c r="E691" s="1"/>
      <c r="F691" s="1"/>
    </row>
    <row r="692" spans="1:6" ht="12.75" customHeight="1" x14ac:dyDescent="0.25">
      <c r="A692" s="48" t="s">
        <v>22809</v>
      </c>
      <c r="B692" s="50" t="s">
        <v>22810</v>
      </c>
      <c r="C692" s="48" t="s">
        <v>9097</v>
      </c>
      <c r="D692" s="49" t="s">
        <v>22811</v>
      </c>
      <c r="E692" s="1"/>
      <c r="F692" s="1"/>
    </row>
    <row r="693" spans="1:6" ht="12.75" customHeight="1" x14ac:dyDescent="0.25">
      <c r="A693" s="48" t="s">
        <v>22812</v>
      </c>
      <c r="B693" s="50" t="s">
        <v>22813</v>
      </c>
      <c r="C693" s="48" t="s">
        <v>9097</v>
      </c>
      <c r="D693" s="49" t="s">
        <v>2841</v>
      </c>
      <c r="E693" s="1"/>
      <c r="F693" s="1"/>
    </row>
    <row r="694" spans="1:6" ht="12.75" customHeight="1" x14ac:dyDescent="0.25">
      <c r="A694" s="48" t="s">
        <v>22814</v>
      </c>
      <c r="B694" s="50" t="s">
        <v>22815</v>
      </c>
      <c r="C694" s="48" t="s">
        <v>9097</v>
      </c>
      <c r="D694" s="49" t="s">
        <v>7539</v>
      </c>
      <c r="E694" s="1"/>
      <c r="F694" s="1"/>
    </row>
    <row r="695" spans="1:6" ht="12.75" customHeight="1" x14ac:dyDescent="0.25">
      <c r="A695" s="48" t="s">
        <v>22816</v>
      </c>
      <c r="B695" s="50" t="s">
        <v>22817</v>
      </c>
      <c r="C695" s="48" t="s">
        <v>9097</v>
      </c>
      <c r="D695" s="49" t="s">
        <v>22818</v>
      </c>
      <c r="E695" s="1"/>
      <c r="F695" s="1"/>
    </row>
    <row r="696" spans="1:6" ht="12.75" customHeight="1" x14ac:dyDescent="0.25">
      <c r="A696" s="48" t="s">
        <v>22819</v>
      </c>
      <c r="B696" s="50" t="s">
        <v>22820</v>
      </c>
      <c r="C696" s="48" t="s">
        <v>9097</v>
      </c>
      <c r="D696" s="49" t="s">
        <v>22821</v>
      </c>
      <c r="E696" s="1"/>
      <c r="F696" s="1"/>
    </row>
    <row r="697" spans="1:6" ht="12.75" customHeight="1" x14ac:dyDescent="0.25">
      <c r="A697" s="48" t="s">
        <v>22822</v>
      </c>
      <c r="B697" s="50" t="s">
        <v>22823</v>
      </c>
      <c r="C697" s="48" t="s">
        <v>9097</v>
      </c>
      <c r="D697" s="49" t="s">
        <v>272</v>
      </c>
      <c r="E697" s="1"/>
      <c r="F697" s="1"/>
    </row>
    <row r="698" spans="1:6" ht="12.75" customHeight="1" x14ac:dyDescent="0.25">
      <c r="A698" s="48" t="s">
        <v>22824</v>
      </c>
      <c r="B698" s="50" t="s">
        <v>22825</v>
      </c>
      <c r="C698" s="48" t="s">
        <v>9097</v>
      </c>
      <c r="D698" s="49" t="s">
        <v>22486</v>
      </c>
      <c r="E698" s="1"/>
      <c r="F698" s="1"/>
    </row>
    <row r="699" spans="1:6" ht="12.75" customHeight="1" x14ac:dyDescent="0.25">
      <c r="A699" s="48" t="s">
        <v>22826</v>
      </c>
      <c r="B699" s="50" t="s">
        <v>22827</v>
      </c>
      <c r="C699" s="48" t="s">
        <v>9097</v>
      </c>
      <c r="D699" s="49" t="s">
        <v>1031</v>
      </c>
      <c r="E699" s="1"/>
      <c r="F699" s="1"/>
    </row>
    <row r="700" spans="1:6" ht="12.75" customHeight="1" x14ac:dyDescent="0.25">
      <c r="A700" s="48" t="s">
        <v>22828</v>
      </c>
      <c r="B700" s="50" t="s">
        <v>22829</v>
      </c>
      <c r="C700" s="48" t="s">
        <v>9097</v>
      </c>
      <c r="D700" s="49" t="s">
        <v>694</v>
      </c>
      <c r="E700" s="1"/>
      <c r="F700" s="1"/>
    </row>
    <row r="701" spans="1:6" ht="12.75" customHeight="1" x14ac:dyDescent="0.25">
      <c r="A701" s="48" t="s">
        <v>22830</v>
      </c>
      <c r="B701" s="50" t="s">
        <v>22831</v>
      </c>
      <c r="C701" s="48" t="s">
        <v>9097</v>
      </c>
      <c r="D701" s="49" t="s">
        <v>768</v>
      </c>
      <c r="E701" s="1"/>
      <c r="F701" s="1"/>
    </row>
    <row r="702" spans="1:6" ht="12.75" customHeight="1" x14ac:dyDescent="0.25">
      <c r="A702" s="48" t="s">
        <v>22832</v>
      </c>
      <c r="B702" s="50" t="s">
        <v>22833</v>
      </c>
      <c r="C702" s="48" t="s">
        <v>9097</v>
      </c>
      <c r="D702" s="49" t="s">
        <v>22834</v>
      </c>
      <c r="E702" s="1"/>
      <c r="F702" s="1"/>
    </row>
    <row r="703" spans="1:6" ht="12.75" customHeight="1" x14ac:dyDescent="0.25">
      <c r="A703" s="48" t="s">
        <v>22835</v>
      </c>
      <c r="B703" s="50" t="s">
        <v>22836</v>
      </c>
      <c r="C703" s="48" t="s">
        <v>9097</v>
      </c>
      <c r="D703" s="49" t="s">
        <v>22837</v>
      </c>
      <c r="E703" s="1"/>
      <c r="F703" s="1"/>
    </row>
    <row r="704" spans="1:6" ht="12.75" customHeight="1" x14ac:dyDescent="0.25">
      <c r="A704" s="48" t="s">
        <v>22838</v>
      </c>
      <c r="B704" s="50" t="s">
        <v>22839</v>
      </c>
      <c r="C704" s="48" t="s">
        <v>9097</v>
      </c>
      <c r="D704" s="49" t="s">
        <v>6249</v>
      </c>
      <c r="E704" s="1"/>
      <c r="F704" s="1"/>
    </row>
    <row r="705" spans="1:6" ht="12.75" customHeight="1" x14ac:dyDescent="0.25">
      <c r="A705" s="48" t="s">
        <v>22840</v>
      </c>
      <c r="B705" s="50" t="s">
        <v>22841</v>
      </c>
      <c r="C705" s="48" t="s">
        <v>9097</v>
      </c>
      <c r="D705" s="49" t="s">
        <v>22842</v>
      </c>
      <c r="E705" s="1"/>
      <c r="F705" s="1"/>
    </row>
    <row r="706" spans="1:6" ht="12.75" customHeight="1" x14ac:dyDescent="0.25">
      <c r="A706" s="48" t="s">
        <v>22843</v>
      </c>
      <c r="B706" s="50" t="s">
        <v>22844</v>
      </c>
      <c r="C706" s="48" t="s">
        <v>9097</v>
      </c>
      <c r="D706" s="49" t="s">
        <v>3654</v>
      </c>
      <c r="E706" s="1"/>
      <c r="F706" s="1"/>
    </row>
    <row r="707" spans="1:6" ht="12.75" customHeight="1" x14ac:dyDescent="0.25">
      <c r="A707" s="48" t="s">
        <v>22845</v>
      </c>
      <c r="B707" s="50" t="s">
        <v>22846</v>
      </c>
      <c r="C707" s="48" t="s">
        <v>9097</v>
      </c>
      <c r="D707" s="49" t="s">
        <v>1115</v>
      </c>
      <c r="E707" s="1"/>
      <c r="F707" s="1"/>
    </row>
    <row r="708" spans="1:6" ht="12.75" customHeight="1" x14ac:dyDescent="0.25">
      <c r="A708" s="48" t="s">
        <v>22847</v>
      </c>
      <c r="B708" s="50" t="s">
        <v>22848</v>
      </c>
      <c r="C708" s="48" t="s">
        <v>9097</v>
      </c>
      <c r="D708" s="49" t="s">
        <v>2592</v>
      </c>
      <c r="E708" s="1"/>
      <c r="F708" s="1"/>
    </row>
    <row r="709" spans="1:6" ht="12.75" customHeight="1" x14ac:dyDescent="0.25">
      <c r="A709" s="48" t="s">
        <v>22849</v>
      </c>
      <c r="B709" s="50" t="s">
        <v>22850</v>
      </c>
      <c r="C709" s="48" t="s">
        <v>9097</v>
      </c>
      <c r="D709" s="49" t="s">
        <v>3668</v>
      </c>
      <c r="E709" s="1"/>
      <c r="F709" s="1"/>
    </row>
    <row r="710" spans="1:6" ht="12.75" customHeight="1" x14ac:dyDescent="0.25">
      <c r="A710" s="48" t="s">
        <v>22851</v>
      </c>
      <c r="B710" s="50" t="s">
        <v>22852</v>
      </c>
      <c r="C710" s="48" t="s">
        <v>9097</v>
      </c>
      <c r="D710" s="49" t="s">
        <v>22853</v>
      </c>
      <c r="E710" s="1"/>
      <c r="F710" s="1"/>
    </row>
    <row r="711" spans="1:6" ht="12.75" customHeight="1" x14ac:dyDescent="0.25">
      <c r="A711" s="48" t="s">
        <v>22854</v>
      </c>
      <c r="B711" s="50" t="s">
        <v>22855</v>
      </c>
      <c r="C711" s="48" t="s">
        <v>9097</v>
      </c>
      <c r="D711" s="49" t="s">
        <v>22856</v>
      </c>
      <c r="E711" s="1"/>
      <c r="F711" s="1"/>
    </row>
    <row r="712" spans="1:6" ht="12.75" customHeight="1" x14ac:dyDescent="0.25">
      <c r="A712" s="48" t="s">
        <v>22857</v>
      </c>
      <c r="B712" s="50" t="s">
        <v>22858</v>
      </c>
      <c r="C712" s="48" t="s">
        <v>9097</v>
      </c>
      <c r="D712" s="49" t="s">
        <v>22859</v>
      </c>
      <c r="E712" s="1"/>
      <c r="F712" s="1"/>
    </row>
    <row r="713" spans="1:6" ht="12.75" customHeight="1" x14ac:dyDescent="0.25">
      <c r="A713" s="48" t="s">
        <v>22860</v>
      </c>
      <c r="B713" s="50" t="s">
        <v>22861</v>
      </c>
      <c r="C713" s="48" t="s">
        <v>9097</v>
      </c>
      <c r="D713" s="49" t="s">
        <v>22862</v>
      </c>
      <c r="E713" s="1"/>
      <c r="F713" s="1"/>
    </row>
    <row r="714" spans="1:6" ht="12.75" customHeight="1" x14ac:dyDescent="0.25">
      <c r="A714" s="48" t="s">
        <v>22863</v>
      </c>
      <c r="B714" s="50" t="s">
        <v>22864</v>
      </c>
      <c r="C714" s="48" t="s">
        <v>9097</v>
      </c>
      <c r="D714" s="49" t="s">
        <v>22865</v>
      </c>
      <c r="E714" s="1"/>
      <c r="F714" s="1"/>
    </row>
    <row r="715" spans="1:6" ht="12.75" customHeight="1" x14ac:dyDescent="0.25">
      <c r="A715" s="48" t="s">
        <v>22866</v>
      </c>
      <c r="B715" s="50" t="s">
        <v>22867</v>
      </c>
      <c r="C715" s="48" t="s">
        <v>9097</v>
      </c>
      <c r="D715" s="49" t="s">
        <v>2557</v>
      </c>
      <c r="E715" s="1"/>
      <c r="F715" s="1"/>
    </row>
    <row r="716" spans="1:6" ht="12.75" customHeight="1" x14ac:dyDescent="0.25">
      <c r="A716" s="48" t="s">
        <v>22868</v>
      </c>
      <c r="B716" s="50" t="s">
        <v>22869</v>
      </c>
      <c r="C716" s="48" t="s">
        <v>9097</v>
      </c>
      <c r="D716" s="49" t="s">
        <v>22870</v>
      </c>
      <c r="E716" s="1"/>
      <c r="F716" s="1"/>
    </row>
    <row r="717" spans="1:6" ht="12.75" customHeight="1" x14ac:dyDescent="0.25">
      <c r="A717" s="48" t="s">
        <v>22871</v>
      </c>
      <c r="B717" s="50" t="s">
        <v>22872</v>
      </c>
      <c r="C717" s="48" t="s">
        <v>9097</v>
      </c>
      <c r="D717" s="49" t="s">
        <v>22873</v>
      </c>
      <c r="E717" s="1"/>
      <c r="F717" s="1"/>
    </row>
    <row r="718" spans="1:6" ht="12.75" customHeight="1" x14ac:dyDescent="0.25">
      <c r="A718" s="48" t="s">
        <v>22874</v>
      </c>
      <c r="B718" s="50" t="s">
        <v>22875</v>
      </c>
      <c r="C718" s="48" t="s">
        <v>9097</v>
      </c>
      <c r="D718" s="49" t="s">
        <v>22876</v>
      </c>
      <c r="E718" s="1"/>
      <c r="F718" s="1"/>
    </row>
    <row r="719" spans="1:6" ht="12.75" customHeight="1" x14ac:dyDescent="0.25">
      <c r="A719" s="48" t="s">
        <v>22877</v>
      </c>
      <c r="B719" s="50" t="s">
        <v>22878</v>
      </c>
      <c r="C719" s="48" t="s">
        <v>9097</v>
      </c>
      <c r="D719" s="49" t="s">
        <v>22879</v>
      </c>
      <c r="E719" s="1"/>
      <c r="F719" s="1"/>
    </row>
    <row r="720" spans="1:6" ht="12.75" customHeight="1" x14ac:dyDescent="0.25">
      <c r="A720" s="48" t="s">
        <v>22880</v>
      </c>
      <c r="B720" s="50" t="s">
        <v>22881</v>
      </c>
      <c r="C720" s="48" t="s">
        <v>9097</v>
      </c>
      <c r="D720" s="49" t="s">
        <v>22882</v>
      </c>
      <c r="E720" s="1"/>
      <c r="F720" s="1"/>
    </row>
    <row r="721" spans="1:6" ht="12.75" customHeight="1" x14ac:dyDescent="0.25">
      <c r="A721" s="48" t="s">
        <v>22883</v>
      </c>
      <c r="B721" s="50" t="s">
        <v>22884</v>
      </c>
      <c r="C721" s="48" t="s">
        <v>9097</v>
      </c>
      <c r="D721" s="49" t="s">
        <v>22885</v>
      </c>
      <c r="E721" s="1"/>
      <c r="F721" s="1"/>
    </row>
    <row r="722" spans="1:6" ht="12.75" customHeight="1" x14ac:dyDescent="0.25">
      <c r="A722" s="48" t="s">
        <v>22886</v>
      </c>
      <c r="B722" s="50" t="s">
        <v>22887</v>
      </c>
      <c r="C722" s="48" t="s">
        <v>9097</v>
      </c>
      <c r="D722" s="49" t="s">
        <v>22888</v>
      </c>
      <c r="E722" s="1"/>
      <c r="F722" s="1"/>
    </row>
    <row r="723" spans="1:6" ht="12.75" customHeight="1" x14ac:dyDescent="0.25">
      <c r="A723" s="48" t="s">
        <v>22889</v>
      </c>
      <c r="B723" s="50" t="s">
        <v>22890</v>
      </c>
      <c r="C723" s="48" t="s">
        <v>9097</v>
      </c>
      <c r="D723" s="49" t="s">
        <v>22891</v>
      </c>
      <c r="E723" s="1"/>
      <c r="F723" s="1"/>
    </row>
    <row r="724" spans="1:6" ht="12.75" customHeight="1" x14ac:dyDescent="0.25">
      <c r="A724" s="48" t="s">
        <v>22892</v>
      </c>
      <c r="B724" s="50" t="s">
        <v>22893</v>
      </c>
      <c r="C724" s="48" t="s">
        <v>9097</v>
      </c>
      <c r="D724" s="49" t="s">
        <v>22894</v>
      </c>
      <c r="E724" s="1"/>
      <c r="F724" s="1"/>
    </row>
    <row r="725" spans="1:6" ht="12.75" customHeight="1" x14ac:dyDescent="0.25">
      <c r="A725" s="48" t="s">
        <v>22895</v>
      </c>
      <c r="B725" s="50" t="s">
        <v>22896</v>
      </c>
      <c r="C725" s="48" t="s">
        <v>9097</v>
      </c>
      <c r="D725" s="49" t="s">
        <v>22897</v>
      </c>
      <c r="E725" s="1"/>
      <c r="F725" s="1"/>
    </row>
    <row r="726" spans="1:6" ht="12.75" customHeight="1" x14ac:dyDescent="0.25">
      <c r="A726" s="48" t="s">
        <v>22898</v>
      </c>
      <c r="B726" s="50" t="s">
        <v>22899</v>
      </c>
      <c r="C726" s="48" t="s">
        <v>9097</v>
      </c>
      <c r="D726" s="49" t="s">
        <v>22900</v>
      </c>
      <c r="E726" s="1"/>
      <c r="F726" s="1"/>
    </row>
    <row r="727" spans="1:6" ht="12.75" customHeight="1" x14ac:dyDescent="0.25">
      <c r="A727" s="48" t="s">
        <v>22901</v>
      </c>
      <c r="B727" s="50" t="s">
        <v>22902</v>
      </c>
      <c r="C727" s="48" t="s">
        <v>9097</v>
      </c>
      <c r="D727" s="49" t="s">
        <v>4456</v>
      </c>
      <c r="E727" s="1"/>
      <c r="F727" s="1"/>
    </row>
    <row r="728" spans="1:6" ht="12.75" customHeight="1" x14ac:dyDescent="0.25">
      <c r="A728" s="48" t="s">
        <v>22903</v>
      </c>
      <c r="B728" s="50" t="s">
        <v>22904</v>
      </c>
      <c r="C728" s="48" t="s">
        <v>9097</v>
      </c>
      <c r="D728" s="49" t="s">
        <v>22669</v>
      </c>
      <c r="E728" s="1"/>
      <c r="F728" s="1"/>
    </row>
    <row r="729" spans="1:6" ht="12.75" customHeight="1" x14ac:dyDescent="0.25">
      <c r="A729" s="48" t="s">
        <v>22905</v>
      </c>
      <c r="B729" s="50" t="s">
        <v>22906</v>
      </c>
      <c r="C729" s="48" t="s">
        <v>9097</v>
      </c>
      <c r="D729" s="49" t="s">
        <v>22907</v>
      </c>
      <c r="E729" s="1"/>
      <c r="F729" s="1"/>
    </row>
    <row r="730" spans="1:6" ht="12.75" customHeight="1" x14ac:dyDescent="0.25">
      <c r="A730" s="48" t="s">
        <v>22908</v>
      </c>
      <c r="B730" s="50" t="s">
        <v>22909</v>
      </c>
      <c r="C730" s="48" t="s">
        <v>9097</v>
      </c>
      <c r="D730" s="49" t="s">
        <v>22910</v>
      </c>
      <c r="E730" s="1"/>
      <c r="F730" s="1"/>
    </row>
    <row r="731" spans="1:6" ht="12.75" customHeight="1" x14ac:dyDescent="0.25">
      <c r="A731" s="48" t="s">
        <v>22911</v>
      </c>
      <c r="B731" s="50" t="s">
        <v>22912</v>
      </c>
      <c r="C731" s="48" t="s">
        <v>9097</v>
      </c>
      <c r="D731" s="49" t="s">
        <v>22913</v>
      </c>
      <c r="E731" s="1"/>
      <c r="F731" s="1"/>
    </row>
    <row r="732" spans="1:6" ht="12.75" customHeight="1" x14ac:dyDescent="0.25">
      <c r="A732" s="48" t="s">
        <v>22914</v>
      </c>
      <c r="B732" s="50" t="s">
        <v>22915</v>
      </c>
      <c r="C732" s="48" t="s">
        <v>9097</v>
      </c>
      <c r="D732" s="49" t="s">
        <v>3438</v>
      </c>
      <c r="E732" s="1"/>
      <c r="F732" s="1"/>
    </row>
    <row r="733" spans="1:6" ht="12.75" customHeight="1" x14ac:dyDescent="0.25">
      <c r="A733" s="48" t="s">
        <v>22916</v>
      </c>
      <c r="B733" s="50" t="s">
        <v>22917</v>
      </c>
      <c r="C733" s="48" t="s">
        <v>9097</v>
      </c>
      <c r="D733" s="49" t="s">
        <v>22918</v>
      </c>
      <c r="E733" s="1"/>
      <c r="F733" s="1"/>
    </row>
    <row r="734" spans="1:6" ht="12.75" customHeight="1" x14ac:dyDescent="0.25">
      <c r="A734" s="48" t="s">
        <v>22919</v>
      </c>
      <c r="B734" s="50" t="s">
        <v>22920</v>
      </c>
      <c r="C734" s="48" t="s">
        <v>9097</v>
      </c>
      <c r="D734" s="49" t="s">
        <v>22900</v>
      </c>
      <c r="E734" s="1"/>
      <c r="F734" s="1"/>
    </row>
    <row r="735" spans="1:6" ht="12.75" customHeight="1" x14ac:dyDescent="0.25">
      <c r="A735" s="48" t="s">
        <v>22921</v>
      </c>
      <c r="B735" s="50" t="s">
        <v>22922</v>
      </c>
      <c r="C735" s="48" t="s">
        <v>9097</v>
      </c>
      <c r="D735" s="49" t="s">
        <v>22923</v>
      </c>
      <c r="E735" s="1"/>
      <c r="F735" s="1"/>
    </row>
    <row r="736" spans="1:6" ht="12.75" customHeight="1" x14ac:dyDescent="0.25">
      <c r="A736" s="48" t="s">
        <v>22924</v>
      </c>
      <c r="B736" s="50" t="s">
        <v>22925</v>
      </c>
      <c r="C736" s="48" t="s">
        <v>9097</v>
      </c>
      <c r="D736" s="49" t="s">
        <v>358</v>
      </c>
      <c r="E736" s="1"/>
      <c r="F736" s="1"/>
    </row>
    <row r="737" spans="1:6" ht="12.75" customHeight="1" x14ac:dyDescent="0.25">
      <c r="A737" s="48" t="s">
        <v>22926</v>
      </c>
      <c r="B737" s="50" t="s">
        <v>22927</v>
      </c>
      <c r="C737" s="48" t="s">
        <v>9097</v>
      </c>
      <c r="D737" s="49" t="s">
        <v>1856</v>
      </c>
      <c r="E737" s="1"/>
      <c r="F737" s="1"/>
    </row>
    <row r="738" spans="1:6" ht="12.75" customHeight="1" x14ac:dyDescent="0.25">
      <c r="A738" s="48" t="s">
        <v>22928</v>
      </c>
      <c r="B738" s="50" t="s">
        <v>22929</v>
      </c>
      <c r="C738" s="48" t="s">
        <v>9097</v>
      </c>
      <c r="D738" s="49" t="s">
        <v>22930</v>
      </c>
      <c r="E738" s="1"/>
      <c r="F738" s="1"/>
    </row>
    <row r="739" spans="1:6" ht="12.75" customHeight="1" x14ac:dyDescent="0.25">
      <c r="A739" s="48" t="s">
        <v>22931</v>
      </c>
      <c r="B739" s="50" t="s">
        <v>22932</v>
      </c>
      <c r="C739" s="48" t="s">
        <v>9097</v>
      </c>
      <c r="D739" s="49" t="s">
        <v>22933</v>
      </c>
      <c r="E739" s="1"/>
      <c r="F739" s="1"/>
    </row>
    <row r="740" spans="1:6" ht="12.75" customHeight="1" x14ac:dyDescent="0.25">
      <c r="A740" s="48" t="s">
        <v>22934</v>
      </c>
      <c r="B740" s="50" t="s">
        <v>22935</v>
      </c>
      <c r="C740" s="48" t="s">
        <v>9097</v>
      </c>
      <c r="D740" s="49" t="s">
        <v>22936</v>
      </c>
      <c r="E740" s="1"/>
      <c r="F740" s="1"/>
    </row>
    <row r="741" spans="1:6" ht="12.75" customHeight="1" x14ac:dyDescent="0.25">
      <c r="A741" s="48" t="s">
        <v>22937</v>
      </c>
      <c r="B741" s="50" t="s">
        <v>22938</v>
      </c>
      <c r="C741" s="48" t="s">
        <v>9097</v>
      </c>
      <c r="D741" s="49" t="s">
        <v>22939</v>
      </c>
      <c r="E741" s="1"/>
      <c r="F741" s="1"/>
    </row>
    <row r="742" spans="1:6" ht="12.75" customHeight="1" x14ac:dyDescent="0.25">
      <c r="A742" s="48" t="s">
        <v>22940</v>
      </c>
      <c r="B742" s="50" t="s">
        <v>22941</v>
      </c>
      <c r="C742" s="48" t="s">
        <v>9097</v>
      </c>
      <c r="D742" s="49" t="s">
        <v>6384</v>
      </c>
      <c r="E742" s="1"/>
      <c r="F742" s="1"/>
    </row>
    <row r="743" spans="1:6" ht="12.75" customHeight="1" x14ac:dyDescent="0.25">
      <c r="A743" s="48" t="s">
        <v>22942</v>
      </c>
      <c r="B743" s="50" t="s">
        <v>22943</v>
      </c>
      <c r="C743" s="48" t="s">
        <v>9097</v>
      </c>
      <c r="D743" s="49" t="s">
        <v>22944</v>
      </c>
      <c r="E743" s="1"/>
      <c r="F743" s="1"/>
    </row>
    <row r="744" spans="1:6" ht="12.75" customHeight="1" x14ac:dyDescent="0.25">
      <c r="A744" s="48" t="s">
        <v>22945</v>
      </c>
      <c r="B744" s="50" t="s">
        <v>22946</v>
      </c>
      <c r="C744" s="48" t="s">
        <v>9097</v>
      </c>
      <c r="D744" s="49" t="s">
        <v>32</v>
      </c>
      <c r="E744" s="1"/>
      <c r="F744" s="1"/>
    </row>
    <row r="745" spans="1:6" ht="12.75" customHeight="1" x14ac:dyDescent="0.25">
      <c r="A745" s="48" t="s">
        <v>22947</v>
      </c>
      <c r="B745" s="50" t="s">
        <v>22948</v>
      </c>
      <c r="C745" s="48" t="s">
        <v>9097</v>
      </c>
      <c r="D745" s="49" t="s">
        <v>9067</v>
      </c>
      <c r="E745" s="1"/>
      <c r="F745" s="1"/>
    </row>
    <row r="746" spans="1:6" ht="12.75" customHeight="1" x14ac:dyDescent="0.25">
      <c r="A746" s="48" t="s">
        <v>22949</v>
      </c>
      <c r="B746" s="50" t="s">
        <v>22950</v>
      </c>
      <c r="C746" s="48" t="s">
        <v>9097</v>
      </c>
      <c r="D746" s="49" t="s">
        <v>22721</v>
      </c>
      <c r="E746" s="1"/>
      <c r="F746" s="1"/>
    </row>
    <row r="747" spans="1:6" ht="12.75" customHeight="1" x14ac:dyDescent="0.25">
      <c r="A747" s="48" t="s">
        <v>22951</v>
      </c>
      <c r="B747" s="50" t="s">
        <v>22952</v>
      </c>
      <c r="C747" s="48" t="s">
        <v>9097</v>
      </c>
      <c r="D747" s="49" t="s">
        <v>2928</v>
      </c>
      <c r="E747" s="1"/>
      <c r="F747" s="1"/>
    </row>
    <row r="748" spans="1:6" ht="12.75" customHeight="1" x14ac:dyDescent="0.25">
      <c r="A748" s="48" t="s">
        <v>22953</v>
      </c>
      <c r="B748" s="50" t="s">
        <v>22954</v>
      </c>
      <c r="C748" s="48" t="s">
        <v>9097</v>
      </c>
      <c r="D748" s="49" t="s">
        <v>22955</v>
      </c>
      <c r="E748" s="1"/>
      <c r="F748" s="1"/>
    </row>
    <row r="749" spans="1:6" ht="12.75" customHeight="1" x14ac:dyDescent="0.25">
      <c r="A749" s="48" t="s">
        <v>22956</v>
      </c>
      <c r="B749" s="50" t="s">
        <v>22957</v>
      </c>
      <c r="C749" s="48" t="s">
        <v>9097</v>
      </c>
      <c r="D749" s="49" t="s">
        <v>22958</v>
      </c>
      <c r="E749" s="1"/>
      <c r="F749" s="1"/>
    </row>
    <row r="750" spans="1:6" ht="12.75" customHeight="1" x14ac:dyDescent="0.25">
      <c r="A750" s="48" t="s">
        <v>22959</v>
      </c>
      <c r="B750" s="50" t="s">
        <v>22960</v>
      </c>
      <c r="C750" s="48" t="s">
        <v>9097</v>
      </c>
      <c r="D750" s="49" t="s">
        <v>22961</v>
      </c>
      <c r="E750" s="1"/>
      <c r="F750" s="1"/>
    </row>
    <row r="751" spans="1:6" ht="12.75" customHeight="1" x14ac:dyDescent="0.25">
      <c r="A751" s="48" t="s">
        <v>22962</v>
      </c>
      <c r="B751" s="50" t="s">
        <v>22963</v>
      </c>
      <c r="C751" s="48" t="s">
        <v>9097</v>
      </c>
      <c r="D751" s="49" t="s">
        <v>7451</v>
      </c>
      <c r="E751" s="1"/>
      <c r="F751" s="1"/>
    </row>
    <row r="752" spans="1:6" ht="12.75" customHeight="1" x14ac:dyDescent="0.25">
      <c r="A752" s="48" t="s">
        <v>22964</v>
      </c>
      <c r="B752" s="50" t="s">
        <v>22965</v>
      </c>
      <c r="C752" s="48" t="s">
        <v>9097</v>
      </c>
      <c r="D752" s="49" t="s">
        <v>22891</v>
      </c>
      <c r="E752" s="1"/>
      <c r="F752" s="1"/>
    </row>
    <row r="753" spans="1:6" ht="12.75" customHeight="1" x14ac:dyDescent="0.25">
      <c r="A753" s="48" t="s">
        <v>22966</v>
      </c>
      <c r="B753" s="50" t="s">
        <v>22967</v>
      </c>
      <c r="C753" s="48" t="s">
        <v>9097</v>
      </c>
      <c r="D753" s="49" t="s">
        <v>22968</v>
      </c>
      <c r="E753" s="1"/>
      <c r="F753" s="1"/>
    </row>
    <row r="754" spans="1:6" ht="12.75" customHeight="1" x14ac:dyDescent="0.25">
      <c r="A754" s="48" t="s">
        <v>22969</v>
      </c>
      <c r="B754" s="50" t="s">
        <v>22970</v>
      </c>
      <c r="C754" s="48" t="s">
        <v>9097</v>
      </c>
      <c r="D754" s="49" t="s">
        <v>22971</v>
      </c>
      <c r="E754" s="1"/>
      <c r="F754" s="1"/>
    </row>
    <row r="755" spans="1:6" ht="12.75" customHeight="1" x14ac:dyDescent="0.25">
      <c r="A755" s="48" t="s">
        <v>22972</v>
      </c>
      <c r="B755" s="50" t="s">
        <v>22973</v>
      </c>
      <c r="C755" s="48" t="s">
        <v>9097</v>
      </c>
      <c r="D755" s="49" t="s">
        <v>22974</v>
      </c>
      <c r="E755" s="1"/>
      <c r="F755" s="1"/>
    </row>
    <row r="756" spans="1:6" ht="12.75" customHeight="1" x14ac:dyDescent="0.25">
      <c r="A756" s="48" t="s">
        <v>22975</v>
      </c>
      <c r="B756" s="50" t="s">
        <v>22976</v>
      </c>
      <c r="C756" s="48" t="s">
        <v>9097</v>
      </c>
      <c r="D756" s="49" t="s">
        <v>5386</v>
      </c>
      <c r="E756" s="1"/>
      <c r="F756" s="1"/>
    </row>
    <row r="757" spans="1:6" ht="12.75" customHeight="1" x14ac:dyDescent="0.25">
      <c r="A757" s="48" t="s">
        <v>22977</v>
      </c>
      <c r="B757" s="50" t="s">
        <v>22978</v>
      </c>
      <c r="C757" s="48" t="s">
        <v>9097</v>
      </c>
      <c r="D757" s="49" t="s">
        <v>22979</v>
      </c>
      <c r="E757" s="1"/>
      <c r="F757" s="1"/>
    </row>
    <row r="758" spans="1:6" ht="12.75" customHeight="1" x14ac:dyDescent="0.25">
      <c r="A758" s="48" t="s">
        <v>22980</v>
      </c>
      <c r="B758" s="50" t="s">
        <v>22981</v>
      </c>
      <c r="C758" s="48" t="s">
        <v>9097</v>
      </c>
      <c r="D758" s="49" t="s">
        <v>22982</v>
      </c>
      <c r="E758" s="1"/>
      <c r="F758" s="1"/>
    </row>
    <row r="759" spans="1:6" ht="12.75" customHeight="1" x14ac:dyDescent="0.25">
      <c r="A759" s="48" t="s">
        <v>22983</v>
      </c>
      <c r="B759" s="50" t="s">
        <v>22984</v>
      </c>
      <c r="C759" s="48" t="s">
        <v>9097</v>
      </c>
      <c r="D759" s="49" t="s">
        <v>22985</v>
      </c>
      <c r="E759" s="1"/>
      <c r="F759" s="1"/>
    </row>
    <row r="760" spans="1:6" ht="12.75" customHeight="1" x14ac:dyDescent="0.25">
      <c r="A760" s="48" t="s">
        <v>22986</v>
      </c>
      <c r="B760" s="50" t="s">
        <v>22987</v>
      </c>
      <c r="C760" s="48" t="s">
        <v>9097</v>
      </c>
      <c r="D760" s="49" t="s">
        <v>6390</v>
      </c>
      <c r="E760" s="1"/>
      <c r="F760" s="1"/>
    </row>
    <row r="761" spans="1:6" ht="12.75" customHeight="1" x14ac:dyDescent="0.25">
      <c r="A761" s="48" t="s">
        <v>22988</v>
      </c>
      <c r="B761" s="50" t="s">
        <v>22989</v>
      </c>
      <c r="C761" s="48" t="s">
        <v>9097</v>
      </c>
      <c r="D761" s="49" t="s">
        <v>3813</v>
      </c>
      <c r="E761" s="1"/>
      <c r="F761" s="1"/>
    </row>
    <row r="762" spans="1:6" ht="12.75" customHeight="1" x14ac:dyDescent="0.25">
      <c r="A762" s="48" t="s">
        <v>22990</v>
      </c>
      <c r="B762" s="50" t="s">
        <v>22991</v>
      </c>
      <c r="C762" s="48" t="s">
        <v>9097</v>
      </c>
      <c r="D762" s="49" t="s">
        <v>1119</v>
      </c>
      <c r="E762" s="1"/>
      <c r="F762" s="1"/>
    </row>
    <row r="763" spans="1:6" ht="12.75" customHeight="1" x14ac:dyDescent="0.25">
      <c r="A763" s="48" t="s">
        <v>22992</v>
      </c>
      <c r="B763" s="50" t="s">
        <v>22993</v>
      </c>
      <c r="C763" s="48" t="s">
        <v>9097</v>
      </c>
      <c r="D763" s="49" t="s">
        <v>609</v>
      </c>
      <c r="E763" s="1"/>
      <c r="F763" s="1"/>
    </row>
    <row r="764" spans="1:6" ht="12.75" customHeight="1" x14ac:dyDescent="0.25">
      <c r="A764" s="48" t="s">
        <v>22994</v>
      </c>
      <c r="B764" s="50" t="s">
        <v>22995</v>
      </c>
      <c r="C764" s="48" t="s">
        <v>9097</v>
      </c>
      <c r="D764" s="49" t="s">
        <v>4548</v>
      </c>
      <c r="E764" s="1"/>
      <c r="F764" s="1"/>
    </row>
    <row r="765" spans="1:6" ht="12.75" customHeight="1" x14ac:dyDescent="0.25">
      <c r="A765" s="48" t="s">
        <v>22996</v>
      </c>
      <c r="B765" s="50" t="s">
        <v>22997</v>
      </c>
      <c r="C765" s="48" t="s">
        <v>9097</v>
      </c>
      <c r="D765" s="49" t="s">
        <v>22998</v>
      </c>
      <c r="E765" s="1"/>
      <c r="F765" s="1"/>
    </row>
    <row r="766" spans="1:6" ht="12.75" customHeight="1" x14ac:dyDescent="0.25">
      <c r="A766" s="48" t="s">
        <v>22999</v>
      </c>
      <c r="B766" s="50" t="s">
        <v>23000</v>
      </c>
      <c r="C766" s="48" t="s">
        <v>9097</v>
      </c>
      <c r="D766" s="49" t="s">
        <v>1123</v>
      </c>
      <c r="E766" s="1"/>
      <c r="F766" s="1"/>
    </row>
    <row r="767" spans="1:6" ht="12.75" customHeight="1" x14ac:dyDescent="0.25">
      <c r="A767" s="48" t="s">
        <v>23001</v>
      </c>
      <c r="B767" s="50" t="s">
        <v>23002</v>
      </c>
      <c r="C767" s="48" t="s">
        <v>9097</v>
      </c>
      <c r="D767" s="49" t="s">
        <v>22432</v>
      </c>
      <c r="E767" s="1"/>
      <c r="F767" s="1"/>
    </row>
    <row r="768" spans="1:6" ht="12.75" customHeight="1" x14ac:dyDescent="0.25">
      <c r="A768" s="48" t="s">
        <v>23003</v>
      </c>
      <c r="B768" s="50" t="s">
        <v>23004</v>
      </c>
      <c r="C768" s="48" t="s">
        <v>9097</v>
      </c>
      <c r="D768" s="49" t="s">
        <v>2502</v>
      </c>
      <c r="E768" s="1"/>
      <c r="F768" s="1"/>
    </row>
    <row r="769" spans="1:6" ht="12.75" customHeight="1" x14ac:dyDescent="0.25">
      <c r="A769" s="48" t="s">
        <v>23005</v>
      </c>
      <c r="B769" s="50" t="s">
        <v>23006</v>
      </c>
      <c r="C769" s="48" t="s">
        <v>9097</v>
      </c>
      <c r="D769" s="49" t="s">
        <v>1421</v>
      </c>
      <c r="E769" s="1"/>
      <c r="F769" s="1"/>
    </row>
    <row r="770" spans="1:6" ht="12.75" customHeight="1" x14ac:dyDescent="0.25">
      <c r="A770" s="48" t="s">
        <v>23007</v>
      </c>
      <c r="B770" s="50" t="s">
        <v>23008</v>
      </c>
      <c r="C770" s="48" t="s">
        <v>9097</v>
      </c>
      <c r="D770" s="49" t="s">
        <v>22737</v>
      </c>
      <c r="E770" s="1"/>
      <c r="F770" s="1"/>
    </row>
    <row r="771" spans="1:6" ht="12.75" customHeight="1" x14ac:dyDescent="0.25">
      <c r="A771" s="48" t="s">
        <v>23009</v>
      </c>
      <c r="B771" s="50" t="s">
        <v>23010</v>
      </c>
      <c r="C771" s="48" t="s">
        <v>9097</v>
      </c>
      <c r="D771" s="49" t="s">
        <v>619</v>
      </c>
      <c r="E771" s="1"/>
      <c r="F771" s="1"/>
    </row>
    <row r="772" spans="1:6" ht="12.75" customHeight="1" x14ac:dyDescent="0.25">
      <c r="A772" s="48" t="s">
        <v>23011</v>
      </c>
      <c r="B772" s="50" t="s">
        <v>23012</v>
      </c>
      <c r="C772" s="48" t="s">
        <v>9097</v>
      </c>
      <c r="D772" s="49" t="s">
        <v>23013</v>
      </c>
      <c r="E772" s="1"/>
      <c r="F772" s="1"/>
    </row>
    <row r="773" spans="1:6" ht="12.75" customHeight="1" x14ac:dyDescent="0.25">
      <c r="A773" s="48" t="s">
        <v>23014</v>
      </c>
      <c r="B773" s="50" t="s">
        <v>23015</v>
      </c>
      <c r="C773" s="48" t="s">
        <v>9097</v>
      </c>
      <c r="D773" s="49" t="s">
        <v>23016</v>
      </c>
      <c r="E773" s="1"/>
      <c r="F773" s="1"/>
    </row>
    <row r="774" spans="1:6" ht="12.75" customHeight="1" x14ac:dyDescent="0.25">
      <c r="A774" s="48" t="s">
        <v>23017</v>
      </c>
      <c r="B774" s="50" t="s">
        <v>23018</v>
      </c>
      <c r="C774" s="48" t="s">
        <v>9097</v>
      </c>
      <c r="D774" s="49" t="s">
        <v>22579</v>
      </c>
      <c r="E774" s="1"/>
      <c r="F774" s="1"/>
    </row>
    <row r="775" spans="1:6" ht="12.75" customHeight="1" x14ac:dyDescent="0.25">
      <c r="A775" s="48" t="s">
        <v>23019</v>
      </c>
      <c r="B775" s="50" t="s">
        <v>23020</v>
      </c>
      <c r="C775" s="48" t="s">
        <v>9097</v>
      </c>
      <c r="D775" s="49" t="s">
        <v>919</v>
      </c>
      <c r="E775" s="1"/>
      <c r="F775" s="1"/>
    </row>
    <row r="776" spans="1:6" ht="12.75" customHeight="1" x14ac:dyDescent="0.25">
      <c r="A776" s="48" t="s">
        <v>23021</v>
      </c>
      <c r="B776" s="50" t="s">
        <v>23022</v>
      </c>
      <c r="C776" s="48" t="s">
        <v>9097</v>
      </c>
      <c r="D776" s="49" t="s">
        <v>4439</v>
      </c>
      <c r="E776" s="1"/>
      <c r="F776" s="1"/>
    </row>
    <row r="777" spans="1:6" ht="12.75" customHeight="1" x14ac:dyDescent="0.25">
      <c r="A777" s="48" t="s">
        <v>23023</v>
      </c>
      <c r="B777" s="50" t="s">
        <v>23024</v>
      </c>
      <c r="C777" s="48" t="s">
        <v>9097</v>
      </c>
      <c r="D777" s="49" t="s">
        <v>23025</v>
      </c>
      <c r="E777" s="1"/>
      <c r="F777" s="1"/>
    </row>
    <row r="778" spans="1:6" ht="12.75" customHeight="1" x14ac:dyDescent="0.25">
      <c r="A778" s="48" t="s">
        <v>23026</v>
      </c>
      <c r="B778" s="50" t="s">
        <v>23027</v>
      </c>
      <c r="C778" s="48" t="s">
        <v>9097</v>
      </c>
      <c r="D778" s="49" t="s">
        <v>1293</v>
      </c>
      <c r="E778" s="1"/>
      <c r="F778" s="1"/>
    </row>
    <row r="779" spans="1:6" ht="12.75" customHeight="1" x14ac:dyDescent="0.25">
      <c r="A779" s="48" t="s">
        <v>23028</v>
      </c>
      <c r="B779" s="50" t="s">
        <v>23029</v>
      </c>
      <c r="C779" s="48" t="s">
        <v>9097</v>
      </c>
      <c r="D779" s="49" t="s">
        <v>376</v>
      </c>
      <c r="E779" s="1"/>
      <c r="F779" s="1"/>
    </row>
    <row r="780" spans="1:6" ht="12.75" customHeight="1" x14ac:dyDescent="0.25">
      <c r="A780" s="48" t="s">
        <v>23030</v>
      </c>
      <c r="B780" s="50" t="s">
        <v>23031</v>
      </c>
      <c r="C780" s="48" t="s">
        <v>9097</v>
      </c>
      <c r="D780" s="49" t="s">
        <v>23032</v>
      </c>
      <c r="E780" s="1"/>
      <c r="F780" s="1"/>
    </row>
    <row r="781" spans="1:6" ht="12.75" customHeight="1" x14ac:dyDescent="0.25">
      <c r="A781" s="48" t="s">
        <v>23033</v>
      </c>
      <c r="B781" s="50" t="s">
        <v>23034</v>
      </c>
      <c r="C781" s="48" t="s">
        <v>9097</v>
      </c>
      <c r="D781" s="49" t="s">
        <v>23035</v>
      </c>
      <c r="E781" s="1"/>
      <c r="F781" s="1"/>
    </row>
    <row r="782" spans="1:6" ht="12.75" customHeight="1" x14ac:dyDescent="0.25">
      <c r="A782" s="48" t="s">
        <v>23036</v>
      </c>
      <c r="B782" s="50" t="s">
        <v>23037</v>
      </c>
      <c r="C782" s="48" t="s">
        <v>9097</v>
      </c>
      <c r="D782" s="49" t="s">
        <v>2656</v>
      </c>
      <c r="E782" s="1"/>
      <c r="F782" s="1"/>
    </row>
    <row r="783" spans="1:6" ht="12.75" customHeight="1" x14ac:dyDescent="0.25">
      <c r="A783" s="48" t="s">
        <v>23038</v>
      </c>
      <c r="B783" s="50" t="s">
        <v>23039</v>
      </c>
      <c r="C783" s="48" t="s">
        <v>9097</v>
      </c>
      <c r="D783" s="49" t="s">
        <v>2520</v>
      </c>
      <c r="E783" s="1"/>
      <c r="F783" s="1"/>
    </row>
    <row r="784" spans="1:6" ht="12.75" customHeight="1" x14ac:dyDescent="0.25">
      <c r="A784" s="48" t="s">
        <v>23040</v>
      </c>
      <c r="B784" s="50" t="s">
        <v>23041</v>
      </c>
      <c r="C784" s="48" t="s">
        <v>9097</v>
      </c>
      <c r="D784" s="49" t="s">
        <v>23032</v>
      </c>
      <c r="E784" s="1"/>
      <c r="F784" s="1"/>
    </row>
    <row r="785" spans="1:6" ht="12.75" customHeight="1" x14ac:dyDescent="0.25">
      <c r="A785" s="48" t="s">
        <v>23042</v>
      </c>
      <c r="B785" s="50" t="s">
        <v>23043</v>
      </c>
      <c r="C785" s="48" t="s">
        <v>9097</v>
      </c>
      <c r="D785" s="49" t="s">
        <v>5118</v>
      </c>
      <c r="E785" s="1"/>
      <c r="F785" s="1"/>
    </row>
    <row r="786" spans="1:6" ht="12.75" customHeight="1" x14ac:dyDescent="0.25">
      <c r="A786" s="48" t="s">
        <v>23044</v>
      </c>
      <c r="B786" s="50" t="s">
        <v>23045</v>
      </c>
      <c r="C786" s="48" t="s">
        <v>9097</v>
      </c>
      <c r="D786" s="49" t="s">
        <v>61</v>
      </c>
      <c r="E786" s="1"/>
      <c r="F786" s="1"/>
    </row>
    <row r="787" spans="1:6" ht="12.75" customHeight="1" x14ac:dyDescent="0.25">
      <c r="A787" s="48" t="s">
        <v>23046</v>
      </c>
      <c r="B787" s="50" t="s">
        <v>23047</v>
      </c>
      <c r="C787" s="48" t="s">
        <v>9097</v>
      </c>
      <c r="D787" s="49" t="s">
        <v>23048</v>
      </c>
      <c r="E787" s="1"/>
      <c r="F787" s="1"/>
    </row>
    <row r="788" spans="1:6" ht="12.75" customHeight="1" x14ac:dyDescent="0.25">
      <c r="A788" s="48" t="s">
        <v>23049</v>
      </c>
      <c r="B788" s="50" t="s">
        <v>23050</v>
      </c>
      <c r="C788" s="48" t="s">
        <v>9097</v>
      </c>
      <c r="D788" s="49" t="s">
        <v>22706</v>
      </c>
      <c r="E788" s="1"/>
      <c r="F788" s="1"/>
    </row>
    <row r="789" spans="1:6" ht="12.75" customHeight="1" x14ac:dyDescent="0.25">
      <c r="A789" s="48" t="s">
        <v>23051</v>
      </c>
      <c r="B789" s="50" t="s">
        <v>23052</v>
      </c>
      <c r="C789" s="48" t="s">
        <v>9097</v>
      </c>
      <c r="D789" s="49" t="s">
        <v>22610</v>
      </c>
      <c r="E789" s="1"/>
      <c r="F789" s="1"/>
    </row>
    <row r="790" spans="1:6" ht="12.75" customHeight="1" x14ac:dyDescent="0.25">
      <c r="A790" s="48" t="s">
        <v>23053</v>
      </c>
      <c r="B790" s="50" t="s">
        <v>23054</v>
      </c>
      <c r="C790" s="48" t="s">
        <v>9097</v>
      </c>
      <c r="D790" s="49" t="s">
        <v>63</v>
      </c>
      <c r="E790" s="1"/>
      <c r="F790" s="1"/>
    </row>
    <row r="791" spans="1:6" ht="12.75" customHeight="1" x14ac:dyDescent="0.25">
      <c r="A791" s="48" t="s">
        <v>23055</v>
      </c>
      <c r="B791" s="50" t="s">
        <v>23056</v>
      </c>
      <c r="C791" s="48" t="s">
        <v>9097</v>
      </c>
      <c r="D791" s="49" t="s">
        <v>23057</v>
      </c>
      <c r="E791" s="1"/>
      <c r="F791" s="1"/>
    </row>
    <row r="792" spans="1:6" ht="12.75" customHeight="1" x14ac:dyDescent="0.25">
      <c r="A792" s="48" t="s">
        <v>23058</v>
      </c>
      <c r="B792" s="50" t="s">
        <v>23059</v>
      </c>
      <c r="C792" s="48" t="s">
        <v>9097</v>
      </c>
      <c r="D792" s="49" t="s">
        <v>5040</v>
      </c>
      <c r="E792" s="1"/>
      <c r="F792" s="1"/>
    </row>
    <row r="793" spans="1:6" ht="12.75" customHeight="1" x14ac:dyDescent="0.25">
      <c r="A793" s="48" t="s">
        <v>23060</v>
      </c>
      <c r="B793" s="50" t="s">
        <v>23061</v>
      </c>
      <c r="C793" s="48" t="s">
        <v>9097</v>
      </c>
      <c r="D793" s="49" t="s">
        <v>23062</v>
      </c>
      <c r="E793" s="1"/>
      <c r="F793" s="1"/>
    </row>
    <row r="794" spans="1:6" ht="12.75" customHeight="1" x14ac:dyDescent="0.25">
      <c r="A794" s="48" t="s">
        <v>23063</v>
      </c>
      <c r="B794" s="50" t="s">
        <v>23064</v>
      </c>
      <c r="C794" s="48" t="s">
        <v>9097</v>
      </c>
      <c r="D794" s="49" t="s">
        <v>23065</v>
      </c>
      <c r="E794" s="1"/>
      <c r="F794" s="1"/>
    </row>
    <row r="795" spans="1:6" ht="12.75" customHeight="1" x14ac:dyDescent="0.25">
      <c r="A795" s="48" t="s">
        <v>23066</v>
      </c>
      <c r="B795" s="50" t="s">
        <v>23067</v>
      </c>
      <c r="C795" s="48" t="s">
        <v>9097</v>
      </c>
      <c r="D795" s="49" t="s">
        <v>23068</v>
      </c>
      <c r="E795" s="1"/>
      <c r="F795" s="1"/>
    </row>
    <row r="796" spans="1:6" ht="12.75" customHeight="1" x14ac:dyDescent="0.25">
      <c r="A796" s="48" t="s">
        <v>23069</v>
      </c>
      <c r="B796" s="50" t="s">
        <v>23070</v>
      </c>
      <c r="C796" s="48" t="s">
        <v>9097</v>
      </c>
      <c r="D796" s="49" t="s">
        <v>23071</v>
      </c>
      <c r="E796" s="1"/>
      <c r="F796" s="1"/>
    </row>
    <row r="797" spans="1:6" ht="12.75" customHeight="1" x14ac:dyDescent="0.25">
      <c r="A797" s="48" t="s">
        <v>23072</v>
      </c>
      <c r="B797" s="50" t="s">
        <v>23073</v>
      </c>
      <c r="C797" s="48" t="s">
        <v>9097</v>
      </c>
      <c r="D797" s="49" t="s">
        <v>23074</v>
      </c>
      <c r="E797" s="1"/>
      <c r="F797" s="1"/>
    </row>
    <row r="798" spans="1:6" ht="12.75" customHeight="1" x14ac:dyDescent="0.25">
      <c r="A798" s="48" t="s">
        <v>23075</v>
      </c>
      <c r="B798" s="50" t="s">
        <v>23076</v>
      </c>
      <c r="C798" s="48" t="s">
        <v>9097</v>
      </c>
      <c r="D798" s="49" t="s">
        <v>23077</v>
      </c>
      <c r="E798" s="1"/>
      <c r="F798" s="1"/>
    </row>
    <row r="799" spans="1:6" ht="12.75" customHeight="1" x14ac:dyDescent="0.25">
      <c r="A799" s="48" t="s">
        <v>23078</v>
      </c>
      <c r="B799" s="50" t="s">
        <v>23079</v>
      </c>
      <c r="C799" s="48" t="s">
        <v>9097</v>
      </c>
      <c r="D799" s="49" t="s">
        <v>7728</v>
      </c>
      <c r="E799" s="1"/>
      <c r="F799" s="1"/>
    </row>
    <row r="800" spans="1:6" ht="12.75" customHeight="1" x14ac:dyDescent="0.25">
      <c r="A800" s="48" t="s">
        <v>23080</v>
      </c>
      <c r="B800" s="50" t="s">
        <v>23081</v>
      </c>
      <c r="C800" s="48" t="s">
        <v>9097</v>
      </c>
      <c r="D800" s="49" t="s">
        <v>7198</v>
      </c>
      <c r="E800" s="1"/>
      <c r="F800" s="1"/>
    </row>
    <row r="801" spans="1:6" ht="12.75" customHeight="1" x14ac:dyDescent="0.25">
      <c r="A801" s="48" t="s">
        <v>23082</v>
      </c>
      <c r="B801" s="50" t="s">
        <v>23083</v>
      </c>
      <c r="C801" s="48" t="s">
        <v>9097</v>
      </c>
      <c r="D801" s="49" t="s">
        <v>23084</v>
      </c>
      <c r="E801" s="1"/>
      <c r="F801" s="1"/>
    </row>
    <row r="802" spans="1:6" ht="12.75" customHeight="1" x14ac:dyDescent="0.25">
      <c r="A802" s="48" t="s">
        <v>23085</v>
      </c>
      <c r="B802" s="50" t="s">
        <v>23086</v>
      </c>
      <c r="C802" s="48" t="s">
        <v>9097</v>
      </c>
      <c r="D802" s="49" t="s">
        <v>3809</v>
      </c>
      <c r="E802" s="1"/>
      <c r="F802" s="1"/>
    </row>
    <row r="803" spans="1:6" ht="12.75" customHeight="1" x14ac:dyDescent="0.25">
      <c r="A803" s="48" t="s">
        <v>23087</v>
      </c>
      <c r="B803" s="50" t="s">
        <v>23088</v>
      </c>
      <c r="C803" s="48" t="s">
        <v>9097</v>
      </c>
      <c r="D803" s="49" t="s">
        <v>23089</v>
      </c>
      <c r="E803" s="1"/>
      <c r="F803" s="1"/>
    </row>
    <row r="804" spans="1:6" ht="12.75" customHeight="1" x14ac:dyDescent="0.25">
      <c r="A804" s="48" t="s">
        <v>23090</v>
      </c>
      <c r="B804" s="50" t="s">
        <v>23091</v>
      </c>
      <c r="C804" s="48" t="s">
        <v>9097</v>
      </c>
      <c r="D804" s="49" t="s">
        <v>23092</v>
      </c>
      <c r="E804" s="1"/>
      <c r="F804" s="1"/>
    </row>
    <row r="805" spans="1:6" ht="12.75" customHeight="1" x14ac:dyDescent="0.25">
      <c r="A805" s="48" t="s">
        <v>23093</v>
      </c>
      <c r="B805" s="50" t="s">
        <v>23094</v>
      </c>
      <c r="C805" s="48" t="s">
        <v>9097</v>
      </c>
      <c r="D805" s="49" t="s">
        <v>2470</v>
      </c>
      <c r="E805" s="1"/>
      <c r="F805" s="1"/>
    </row>
    <row r="806" spans="1:6" ht="12.75" customHeight="1" x14ac:dyDescent="0.25">
      <c r="A806" s="48" t="s">
        <v>23095</v>
      </c>
      <c r="B806" s="50" t="s">
        <v>23096</v>
      </c>
      <c r="C806" s="48" t="s">
        <v>9097</v>
      </c>
      <c r="D806" s="49" t="s">
        <v>5587</v>
      </c>
      <c r="E806" s="1"/>
      <c r="F806" s="1"/>
    </row>
    <row r="807" spans="1:6" ht="12.75" customHeight="1" x14ac:dyDescent="0.25">
      <c r="A807" s="48" t="s">
        <v>23097</v>
      </c>
      <c r="B807" s="50" t="s">
        <v>23098</v>
      </c>
      <c r="C807" s="48" t="s">
        <v>9097</v>
      </c>
      <c r="D807" s="49" t="s">
        <v>9080</v>
      </c>
      <c r="E807" s="1"/>
      <c r="F807" s="1"/>
    </row>
    <row r="808" spans="1:6" ht="12.75" customHeight="1" x14ac:dyDescent="0.25">
      <c r="A808" s="48" t="s">
        <v>23099</v>
      </c>
      <c r="B808" s="50" t="s">
        <v>23100</v>
      </c>
      <c r="C808" s="48" t="s">
        <v>9097</v>
      </c>
      <c r="D808" s="49" t="s">
        <v>4435</v>
      </c>
      <c r="E808" s="1"/>
      <c r="F808" s="1"/>
    </row>
    <row r="809" spans="1:6" ht="12.75" customHeight="1" x14ac:dyDescent="0.25">
      <c r="A809" s="48" t="s">
        <v>23101</v>
      </c>
      <c r="B809" s="50" t="s">
        <v>23102</v>
      </c>
      <c r="C809" s="48" t="s">
        <v>9097</v>
      </c>
      <c r="D809" s="49" t="s">
        <v>23103</v>
      </c>
      <c r="E809" s="1"/>
      <c r="F809" s="1"/>
    </row>
    <row r="810" spans="1:6" ht="12.75" customHeight="1" x14ac:dyDescent="0.25">
      <c r="A810" s="48" t="s">
        <v>23104</v>
      </c>
      <c r="B810" s="50" t="s">
        <v>23105</v>
      </c>
      <c r="C810" s="48" t="s">
        <v>9097</v>
      </c>
      <c r="D810" s="49" t="s">
        <v>23106</v>
      </c>
      <c r="E810" s="1"/>
      <c r="F810" s="1"/>
    </row>
    <row r="811" spans="1:6" ht="12.75" customHeight="1" x14ac:dyDescent="0.25">
      <c r="A811" s="48" t="s">
        <v>23107</v>
      </c>
      <c r="B811" s="50" t="s">
        <v>23108</v>
      </c>
      <c r="C811" s="48" t="s">
        <v>9097</v>
      </c>
      <c r="D811" s="49" t="s">
        <v>23109</v>
      </c>
      <c r="E811" s="1"/>
      <c r="F811" s="1"/>
    </row>
    <row r="812" spans="1:6" ht="12.75" customHeight="1" x14ac:dyDescent="0.25">
      <c r="A812" s="48" t="s">
        <v>23110</v>
      </c>
      <c r="B812" s="50" t="s">
        <v>23111</v>
      </c>
      <c r="C812" s="48" t="s">
        <v>9097</v>
      </c>
      <c r="D812" s="49" t="s">
        <v>23112</v>
      </c>
      <c r="E812" s="1"/>
      <c r="F812" s="1"/>
    </row>
    <row r="813" spans="1:6" ht="12.75" customHeight="1" x14ac:dyDescent="0.25">
      <c r="A813" s="48" t="s">
        <v>23113</v>
      </c>
      <c r="B813" s="50" t="s">
        <v>23114</v>
      </c>
      <c r="C813" s="48" t="s">
        <v>9097</v>
      </c>
      <c r="D813" s="49" t="s">
        <v>23115</v>
      </c>
      <c r="E813" s="1"/>
      <c r="F813" s="1"/>
    </row>
    <row r="814" spans="1:6" ht="12.75" customHeight="1" x14ac:dyDescent="0.25">
      <c r="A814" s="48" t="s">
        <v>23116</v>
      </c>
      <c r="B814" s="50" t="s">
        <v>23117</v>
      </c>
      <c r="C814" s="48" t="s">
        <v>9097</v>
      </c>
      <c r="D814" s="49" t="s">
        <v>23118</v>
      </c>
      <c r="E814" s="1"/>
      <c r="F814" s="1"/>
    </row>
    <row r="815" spans="1:6" ht="12.75" customHeight="1" x14ac:dyDescent="0.25">
      <c r="A815" s="48" t="s">
        <v>23119</v>
      </c>
      <c r="B815" s="50" t="s">
        <v>23120</v>
      </c>
      <c r="C815" s="48" t="s">
        <v>9097</v>
      </c>
      <c r="D815" s="49" t="s">
        <v>23121</v>
      </c>
      <c r="E815" s="1"/>
      <c r="F815" s="1"/>
    </row>
    <row r="816" spans="1:6" ht="12.75" customHeight="1" x14ac:dyDescent="0.25">
      <c r="A816" s="48" t="s">
        <v>23122</v>
      </c>
      <c r="B816" s="50" t="s">
        <v>23123</v>
      </c>
      <c r="C816" s="48" t="s">
        <v>9097</v>
      </c>
      <c r="D816" s="49" t="s">
        <v>23124</v>
      </c>
      <c r="E816" s="1"/>
      <c r="F816" s="1"/>
    </row>
    <row r="817" spans="1:6" ht="12.75" customHeight="1" x14ac:dyDescent="0.25">
      <c r="A817" s="48" t="s">
        <v>23125</v>
      </c>
      <c r="B817" s="50" t="s">
        <v>23126</v>
      </c>
      <c r="C817" s="48" t="s">
        <v>9097</v>
      </c>
      <c r="D817" s="49" t="s">
        <v>23127</v>
      </c>
      <c r="E817" s="1"/>
      <c r="F817" s="1"/>
    </row>
    <row r="818" spans="1:6" ht="12.75" customHeight="1" x14ac:dyDescent="0.25">
      <c r="A818" s="48" t="s">
        <v>23128</v>
      </c>
      <c r="B818" s="50" t="s">
        <v>23129</v>
      </c>
      <c r="C818" s="48" t="s">
        <v>9097</v>
      </c>
      <c r="D818" s="49" t="s">
        <v>8638</v>
      </c>
      <c r="E818" s="1"/>
      <c r="F818" s="1"/>
    </row>
    <row r="819" spans="1:6" ht="12.75" customHeight="1" x14ac:dyDescent="0.25">
      <c r="A819" s="48" t="s">
        <v>23130</v>
      </c>
      <c r="B819" s="50" t="s">
        <v>23131</v>
      </c>
      <c r="C819" s="48" t="s">
        <v>9097</v>
      </c>
      <c r="D819" s="49" t="s">
        <v>4401</v>
      </c>
      <c r="E819" s="1"/>
      <c r="F819" s="1"/>
    </row>
    <row r="820" spans="1:6" ht="12.75" customHeight="1" x14ac:dyDescent="0.25">
      <c r="A820" s="48" t="s">
        <v>23132</v>
      </c>
      <c r="B820" s="50" t="s">
        <v>23133</v>
      </c>
      <c r="C820" s="48" t="s">
        <v>9097</v>
      </c>
      <c r="D820" s="49" t="s">
        <v>23134</v>
      </c>
      <c r="E820" s="1"/>
      <c r="F820" s="1"/>
    </row>
    <row r="821" spans="1:6" ht="12.75" customHeight="1" x14ac:dyDescent="0.25">
      <c r="A821" s="48" t="s">
        <v>23135</v>
      </c>
      <c r="B821" s="50" t="s">
        <v>23136</v>
      </c>
      <c r="C821" s="48" t="s">
        <v>9097</v>
      </c>
      <c r="D821" s="49" t="s">
        <v>23137</v>
      </c>
      <c r="E821" s="1"/>
      <c r="F821" s="1"/>
    </row>
    <row r="822" spans="1:6" ht="12.75" customHeight="1" x14ac:dyDescent="0.25">
      <c r="A822" s="48" t="s">
        <v>23138</v>
      </c>
      <c r="B822" s="50" t="s">
        <v>23139</v>
      </c>
      <c r="C822" s="48" t="s">
        <v>9097</v>
      </c>
      <c r="D822" s="49" t="s">
        <v>23140</v>
      </c>
      <c r="E822" s="1"/>
      <c r="F822" s="1"/>
    </row>
    <row r="823" spans="1:6" ht="12.75" customHeight="1" x14ac:dyDescent="0.25">
      <c r="A823" s="48" t="s">
        <v>23141</v>
      </c>
      <c r="B823" s="50" t="s">
        <v>23142</v>
      </c>
      <c r="C823" s="48" t="s">
        <v>9097</v>
      </c>
      <c r="D823" s="49" t="s">
        <v>22610</v>
      </c>
      <c r="E823" s="1"/>
      <c r="F823" s="1"/>
    </row>
    <row r="824" spans="1:6" ht="12.75" customHeight="1" x14ac:dyDescent="0.25">
      <c r="A824" s="48" t="s">
        <v>23143</v>
      </c>
      <c r="B824" s="50" t="s">
        <v>23144</v>
      </c>
      <c r="C824" s="48" t="s">
        <v>9097</v>
      </c>
      <c r="D824" s="49" t="s">
        <v>22706</v>
      </c>
      <c r="E824" s="1"/>
      <c r="F824" s="1"/>
    </row>
    <row r="825" spans="1:6" ht="12.75" customHeight="1" x14ac:dyDescent="0.25">
      <c r="A825" s="48" t="s">
        <v>23145</v>
      </c>
      <c r="B825" s="50" t="s">
        <v>23146</v>
      </c>
      <c r="C825" s="48" t="s">
        <v>9097</v>
      </c>
      <c r="D825" s="49" t="s">
        <v>390</v>
      </c>
      <c r="E825" s="1"/>
      <c r="F825" s="1"/>
    </row>
    <row r="826" spans="1:6" ht="12.75" customHeight="1" x14ac:dyDescent="0.25">
      <c r="A826" s="48" t="s">
        <v>23147</v>
      </c>
      <c r="B826" s="50" t="s">
        <v>23148</v>
      </c>
      <c r="C826" s="48" t="s">
        <v>9097</v>
      </c>
      <c r="D826" s="49" t="s">
        <v>61</v>
      </c>
      <c r="E826" s="1"/>
      <c r="F826" s="1"/>
    </row>
    <row r="827" spans="1:6" ht="12.75" customHeight="1" x14ac:dyDescent="0.25">
      <c r="A827" s="48" t="s">
        <v>23149</v>
      </c>
      <c r="B827" s="50" t="s">
        <v>23150</v>
      </c>
      <c r="C827" s="48" t="s">
        <v>9097</v>
      </c>
      <c r="D827" s="49" t="s">
        <v>23151</v>
      </c>
      <c r="E827" s="1"/>
      <c r="F827" s="1"/>
    </row>
    <row r="828" spans="1:6" ht="12.75" customHeight="1" x14ac:dyDescent="0.25">
      <c r="A828" s="48" t="s">
        <v>23152</v>
      </c>
      <c r="B828" s="50" t="s">
        <v>23153</v>
      </c>
      <c r="C828" s="48" t="s">
        <v>9097</v>
      </c>
      <c r="D828" s="49" t="s">
        <v>23154</v>
      </c>
      <c r="E828" s="1"/>
      <c r="F828" s="1"/>
    </row>
    <row r="829" spans="1:6" ht="12.75" customHeight="1" x14ac:dyDescent="0.25">
      <c r="A829" s="48" t="s">
        <v>23155</v>
      </c>
      <c r="B829" s="50" t="s">
        <v>23156</v>
      </c>
      <c r="C829" s="48" t="s">
        <v>9097</v>
      </c>
      <c r="D829" s="49" t="s">
        <v>22193</v>
      </c>
      <c r="E829" s="1"/>
      <c r="F829" s="1"/>
    </row>
    <row r="830" spans="1:6" ht="12.75" customHeight="1" x14ac:dyDescent="0.25">
      <c r="A830" s="48" t="s">
        <v>23157</v>
      </c>
      <c r="B830" s="50" t="s">
        <v>23158</v>
      </c>
      <c r="C830" s="48" t="s">
        <v>9097</v>
      </c>
      <c r="D830" s="49" t="s">
        <v>7669</v>
      </c>
      <c r="E830" s="1"/>
      <c r="F830" s="1"/>
    </row>
    <row r="831" spans="1:6" ht="12.75" customHeight="1" x14ac:dyDescent="0.25">
      <c r="A831" s="48" t="s">
        <v>23159</v>
      </c>
      <c r="B831" s="50" t="s">
        <v>23160</v>
      </c>
      <c r="C831" s="48" t="s">
        <v>9097</v>
      </c>
      <c r="D831" s="49" t="s">
        <v>1148</v>
      </c>
      <c r="E831" s="1"/>
      <c r="F831" s="1"/>
    </row>
    <row r="832" spans="1:6" ht="12.75" customHeight="1" x14ac:dyDescent="0.25">
      <c r="A832" s="48" t="s">
        <v>23161</v>
      </c>
      <c r="B832" s="50" t="s">
        <v>23162</v>
      </c>
      <c r="C832" s="48" t="s">
        <v>9097</v>
      </c>
      <c r="D832" s="49" t="s">
        <v>23013</v>
      </c>
      <c r="E832" s="1"/>
      <c r="F832" s="1"/>
    </row>
    <row r="833" spans="1:6" ht="12.75" customHeight="1" x14ac:dyDescent="0.25">
      <c r="A833" s="48" t="s">
        <v>23163</v>
      </c>
      <c r="B833" s="50" t="s">
        <v>23164</v>
      </c>
      <c r="C833" s="48" t="s">
        <v>9097</v>
      </c>
      <c r="D833" s="49" t="s">
        <v>23165</v>
      </c>
      <c r="E833" s="1"/>
      <c r="F833" s="1"/>
    </row>
    <row r="834" spans="1:6" ht="12.75" customHeight="1" x14ac:dyDescent="0.25">
      <c r="A834" s="48" t="s">
        <v>23166</v>
      </c>
      <c r="B834" s="50" t="s">
        <v>23167</v>
      </c>
      <c r="C834" s="48" t="s">
        <v>9097</v>
      </c>
      <c r="D834" s="49" t="s">
        <v>23168</v>
      </c>
      <c r="E834" s="1"/>
      <c r="F834" s="1"/>
    </row>
    <row r="835" spans="1:6" ht="12.75" customHeight="1" x14ac:dyDescent="0.25">
      <c r="A835" s="48" t="s">
        <v>23169</v>
      </c>
      <c r="B835" s="50" t="s">
        <v>23170</v>
      </c>
      <c r="C835" s="48" t="s">
        <v>9097</v>
      </c>
      <c r="D835" s="49" t="s">
        <v>23171</v>
      </c>
      <c r="E835" s="1"/>
      <c r="F835" s="1"/>
    </row>
    <row r="836" spans="1:6" ht="12.75" customHeight="1" x14ac:dyDescent="0.25">
      <c r="A836" s="48" t="s">
        <v>23172</v>
      </c>
      <c r="B836" s="50" t="s">
        <v>23173</v>
      </c>
      <c r="C836" s="48" t="s">
        <v>9097</v>
      </c>
      <c r="D836" s="49" t="s">
        <v>4107</v>
      </c>
      <c r="E836" s="1"/>
      <c r="F836" s="1"/>
    </row>
    <row r="837" spans="1:6" ht="12.75" customHeight="1" x14ac:dyDescent="0.25">
      <c r="A837" s="48" t="s">
        <v>23174</v>
      </c>
      <c r="B837" s="50" t="s">
        <v>23175</v>
      </c>
      <c r="C837" s="48" t="s">
        <v>9097</v>
      </c>
      <c r="D837" s="49" t="s">
        <v>22806</v>
      </c>
      <c r="E837" s="1"/>
      <c r="F837" s="1"/>
    </row>
    <row r="838" spans="1:6" ht="12.75" customHeight="1" x14ac:dyDescent="0.25">
      <c r="A838" s="48" t="s">
        <v>23176</v>
      </c>
      <c r="B838" s="50" t="s">
        <v>23177</v>
      </c>
      <c r="C838" s="48" t="s">
        <v>9097</v>
      </c>
      <c r="D838" s="49" t="s">
        <v>22523</v>
      </c>
      <c r="E838" s="1"/>
      <c r="F838" s="1"/>
    </row>
    <row r="839" spans="1:6" ht="12.75" customHeight="1" x14ac:dyDescent="0.25">
      <c r="A839" s="48" t="s">
        <v>23178</v>
      </c>
      <c r="B839" s="50" t="s">
        <v>23179</v>
      </c>
      <c r="C839" s="48" t="s">
        <v>9097</v>
      </c>
      <c r="D839" s="49" t="s">
        <v>23180</v>
      </c>
      <c r="E839" s="1"/>
      <c r="F839" s="1"/>
    </row>
    <row r="840" spans="1:6" ht="12.75" customHeight="1" x14ac:dyDescent="0.25">
      <c r="A840" s="48" t="s">
        <v>23181</v>
      </c>
      <c r="B840" s="50" t="s">
        <v>23182</v>
      </c>
      <c r="C840" s="48" t="s">
        <v>9097</v>
      </c>
      <c r="D840" s="49" t="s">
        <v>23183</v>
      </c>
      <c r="E840" s="1"/>
      <c r="F840" s="1"/>
    </row>
    <row r="841" spans="1:6" ht="12.75" customHeight="1" x14ac:dyDescent="0.25">
      <c r="A841" s="48" t="s">
        <v>23184</v>
      </c>
      <c r="B841" s="50" t="s">
        <v>23185</v>
      </c>
      <c r="C841" s="48" t="s">
        <v>9097</v>
      </c>
      <c r="D841" s="49" t="s">
        <v>23186</v>
      </c>
      <c r="E841" s="1"/>
      <c r="F841" s="1"/>
    </row>
    <row r="842" spans="1:6" ht="12.75" customHeight="1" x14ac:dyDescent="0.25">
      <c r="A842" s="48" t="s">
        <v>23187</v>
      </c>
      <c r="B842" s="50" t="s">
        <v>23188</v>
      </c>
      <c r="C842" s="48" t="s">
        <v>9097</v>
      </c>
      <c r="D842" s="49" t="s">
        <v>23189</v>
      </c>
      <c r="E842" s="1"/>
      <c r="F842" s="1"/>
    </row>
    <row r="843" spans="1:6" ht="12.75" customHeight="1" x14ac:dyDescent="0.25">
      <c r="A843" s="48" t="s">
        <v>23190</v>
      </c>
      <c r="B843" s="50" t="s">
        <v>23191</v>
      </c>
      <c r="C843" s="48" t="s">
        <v>9097</v>
      </c>
      <c r="D843" s="49" t="s">
        <v>5988</v>
      </c>
      <c r="E843" s="1"/>
      <c r="F843" s="1"/>
    </row>
    <row r="844" spans="1:6" ht="12.75" customHeight="1" x14ac:dyDescent="0.25">
      <c r="A844" s="48" t="s">
        <v>23192</v>
      </c>
      <c r="B844" s="50" t="s">
        <v>23193</v>
      </c>
      <c r="C844" s="48" t="s">
        <v>9097</v>
      </c>
      <c r="D844" s="49" t="s">
        <v>23048</v>
      </c>
      <c r="E844" s="1"/>
      <c r="F844" s="1"/>
    </row>
    <row r="845" spans="1:6" ht="12.75" customHeight="1" x14ac:dyDescent="0.25">
      <c r="A845" s="48" t="s">
        <v>23194</v>
      </c>
      <c r="B845" s="50" t="s">
        <v>23195</v>
      </c>
      <c r="C845" s="48" t="s">
        <v>9097</v>
      </c>
      <c r="D845" s="49" t="s">
        <v>1772</v>
      </c>
      <c r="E845" s="1"/>
      <c r="F845" s="1"/>
    </row>
    <row r="846" spans="1:6" ht="12.75" customHeight="1" x14ac:dyDescent="0.25">
      <c r="A846" s="48" t="s">
        <v>23196</v>
      </c>
      <c r="B846" s="50" t="s">
        <v>23197</v>
      </c>
      <c r="C846" s="48" t="s">
        <v>9097</v>
      </c>
      <c r="D846" s="49" t="s">
        <v>615</v>
      </c>
      <c r="E846" s="1"/>
      <c r="F846" s="1"/>
    </row>
    <row r="847" spans="1:6" ht="12.75" customHeight="1" x14ac:dyDescent="0.25">
      <c r="A847" s="48" t="s">
        <v>23198</v>
      </c>
      <c r="B847" s="50" t="s">
        <v>23199</v>
      </c>
      <c r="C847" s="48" t="s">
        <v>9097</v>
      </c>
      <c r="D847" s="49" t="s">
        <v>23200</v>
      </c>
      <c r="E847" s="1"/>
      <c r="F847" s="1"/>
    </row>
    <row r="848" spans="1:6" ht="12.75" customHeight="1" x14ac:dyDescent="0.25">
      <c r="A848" s="48" t="s">
        <v>23201</v>
      </c>
      <c r="B848" s="50" t="s">
        <v>23202</v>
      </c>
      <c r="C848" s="48" t="s">
        <v>9097</v>
      </c>
      <c r="D848" s="49" t="s">
        <v>23203</v>
      </c>
      <c r="E848" s="1"/>
      <c r="F848" s="1"/>
    </row>
    <row r="849" spans="1:6" ht="12.75" customHeight="1" x14ac:dyDescent="0.25">
      <c r="A849" s="48" t="s">
        <v>23204</v>
      </c>
      <c r="B849" s="50" t="s">
        <v>23205</v>
      </c>
      <c r="C849" s="48" t="s">
        <v>9097</v>
      </c>
      <c r="D849" s="49" t="s">
        <v>23206</v>
      </c>
      <c r="E849" s="1"/>
      <c r="F849" s="1"/>
    </row>
    <row r="850" spans="1:6" ht="12.75" customHeight="1" x14ac:dyDescent="0.25">
      <c r="A850" s="48" t="s">
        <v>23207</v>
      </c>
      <c r="B850" s="50" t="s">
        <v>23208</v>
      </c>
      <c r="C850" s="48" t="s">
        <v>9097</v>
      </c>
      <c r="D850" s="49" t="s">
        <v>23209</v>
      </c>
      <c r="E850" s="1"/>
      <c r="F850" s="1"/>
    </row>
    <row r="851" spans="1:6" ht="12.75" customHeight="1" x14ac:dyDescent="0.25">
      <c r="A851" s="48" t="s">
        <v>23210</v>
      </c>
      <c r="B851" s="50" t="s">
        <v>23211</v>
      </c>
      <c r="C851" s="48" t="s">
        <v>9097</v>
      </c>
      <c r="D851" s="49" t="s">
        <v>23212</v>
      </c>
      <c r="E851" s="1"/>
      <c r="F851" s="1"/>
    </row>
    <row r="852" spans="1:6" ht="12.75" customHeight="1" x14ac:dyDescent="0.25">
      <c r="A852" s="48" t="s">
        <v>23213</v>
      </c>
      <c r="B852" s="50" t="s">
        <v>23214</v>
      </c>
      <c r="C852" s="48" t="s">
        <v>9097</v>
      </c>
      <c r="D852" s="49" t="s">
        <v>23215</v>
      </c>
      <c r="E852" s="1"/>
      <c r="F852" s="1"/>
    </row>
    <row r="853" spans="1:6" ht="12.75" customHeight="1" x14ac:dyDescent="0.25">
      <c r="A853" s="48" t="s">
        <v>23216</v>
      </c>
      <c r="B853" s="50" t="s">
        <v>23217</v>
      </c>
      <c r="C853" s="48" t="s">
        <v>9097</v>
      </c>
      <c r="D853" s="49" t="s">
        <v>23218</v>
      </c>
      <c r="E853" s="1"/>
      <c r="F853" s="1"/>
    </row>
    <row r="854" spans="1:6" ht="12.75" customHeight="1" x14ac:dyDescent="0.25">
      <c r="A854" s="48" t="s">
        <v>23219</v>
      </c>
      <c r="B854" s="50" t="s">
        <v>23220</v>
      </c>
      <c r="C854" s="48" t="s">
        <v>9097</v>
      </c>
      <c r="D854" s="49" t="s">
        <v>23221</v>
      </c>
      <c r="E854" s="1"/>
      <c r="F854" s="1"/>
    </row>
    <row r="855" spans="1:6" ht="12.75" customHeight="1" x14ac:dyDescent="0.25">
      <c r="A855" s="48" t="s">
        <v>23222</v>
      </c>
      <c r="B855" s="50" t="s">
        <v>23223</v>
      </c>
      <c r="C855" s="48" t="s">
        <v>9097</v>
      </c>
      <c r="D855" s="49" t="s">
        <v>8311</v>
      </c>
      <c r="E855" s="1"/>
      <c r="F855" s="1"/>
    </row>
    <row r="856" spans="1:6" ht="12.75" customHeight="1" x14ac:dyDescent="0.25">
      <c r="A856" s="48" t="s">
        <v>23224</v>
      </c>
      <c r="B856" s="50" t="s">
        <v>23225</v>
      </c>
      <c r="C856" s="48" t="s">
        <v>9097</v>
      </c>
      <c r="D856" s="49" t="s">
        <v>23226</v>
      </c>
      <c r="E856" s="1"/>
      <c r="F856" s="1"/>
    </row>
    <row r="857" spans="1:6" ht="12.75" customHeight="1" x14ac:dyDescent="0.25">
      <c r="A857" s="48" t="s">
        <v>23227</v>
      </c>
      <c r="B857" s="50" t="s">
        <v>23228</v>
      </c>
      <c r="C857" s="48" t="s">
        <v>9097</v>
      </c>
      <c r="D857" s="49" t="s">
        <v>23229</v>
      </c>
      <c r="E857" s="1"/>
      <c r="F857" s="1"/>
    </row>
    <row r="858" spans="1:6" ht="12.75" customHeight="1" x14ac:dyDescent="0.25">
      <c r="A858" s="48" t="s">
        <v>23230</v>
      </c>
      <c r="B858" s="50" t="s">
        <v>23231</v>
      </c>
      <c r="C858" s="48" t="s">
        <v>9097</v>
      </c>
      <c r="D858" s="49" t="s">
        <v>7376</v>
      </c>
      <c r="E858" s="1"/>
      <c r="F858" s="1"/>
    </row>
    <row r="859" spans="1:6" ht="12.75" customHeight="1" x14ac:dyDescent="0.25">
      <c r="A859" s="48" t="s">
        <v>23232</v>
      </c>
      <c r="B859" s="50" t="s">
        <v>23233</v>
      </c>
      <c r="C859" s="48" t="s">
        <v>9097</v>
      </c>
      <c r="D859" s="49" t="s">
        <v>23234</v>
      </c>
      <c r="E859" s="1"/>
      <c r="F859" s="1"/>
    </row>
    <row r="860" spans="1:6" ht="12.75" customHeight="1" x14ac:dyDescent="0.25">
      <c r="A860" s="48" t="s">
        <v>23235</v>
      </c>
      <c r="B860" s="50" t="s">
        <v>23236</v>
      </c>
      <c r="C860" s="48" t="s">
        <v>9097</v>
      </c>
      <c r="D860" s="49" t="s">
        <v>23237</v>
      </c>
      <c r="E860" s="1"/>
      <c r="F860" s="1"/>
    </row>
    <row r="861" spans="1:6" ht="12.75" customHeight="1" x14ac:dyDescent="0.25">
      <c r="A861" s="48" t="s">
        <v>23238</v>
      </c>
      <c r="B861" s="50" t="s">
        <v>23239</v>
      </c>
      <c r="C861" s="48" t="s">
        <v>9097</v>
      </c>
      <c r="D861" s="49" t="s">
        <v>23240</v>
      </c>
      <c r="E861" s="1"/>
      <c r="F861" s="1"/>
    </row>
    <row r="862" spans="1:6" ht="12.75" customHeight="1" x14ac:dyDescent="0.25">
      <c r="A862" s="48" t="s">
        <v>23241</v>
      </c>
      <c r="B862" s="50" t="s">
        <v>23242</v>
      </c>
      <c r="C862" s="48" t="s">
        <v>9097</v>
      </c>
      <c r="D862" s="49" t="s">
        <v>23243</v>
      </c>
      <c r="E862" s="1"/>
      <c r="F862" s="1"/>
    </row>
    <row r="863" spans="1:6" ht="12.75" customHeight="1" x14ac:dyDescent="0.25">
      <c r="A863" s="48" t="s">
        <v>23244</v>
      </c>
      <c r="B863" s="50" t="s">
        <v>23245</v>
      </c>
      <c r="C863" s="48" t="s">
        <v>9097</v>
      </c>
      <c r="D863" s="49" t="s">
        <v>23246</v>
      </c>
      <c r="E863" s="1"/>
      <c r="F863" s="1"/>
    </row>
    <row r="864" spans="1:6" ht="12.75" customHeight="1" x14ac:dyDescent="0.25">
      <c r="A864" s="48" t="s">
        <v>23247</v>
      </c>
      <c r="B864" s="50" t="s">
        <v>23248</v>
      </c>
      <c r="C864" s="48" t="s">
        <v>9097</v>
      </c>
      <c r="D864" s="49" t="s">
        <v>23249</v>
      </c>
      <c r="E864" s="1"/>
      <c r="F864" s="1"/>
    </row>
    <row r="865" spans="1:6" ht="12.75" customHeight="1" x14ac:dyDescent="0.25">
      <c r="A865" s="48" t="s">
        <v>23250</v>
      </c>
      <c r="B865" s="50" t="s">
        <v>23251</v>
      </c>
      <c r="C865" s="48" t="s">
        <v>9097</v>
      </c>
      <c r="D865" s="49" t="s">
        <v>23252</v>
      </c>
      <c r="E865" s="1"/>
      <c r="F865" s="1"/>
    </row>
    <row r="866" spans="1:6" ht="12.75" customHeight="1" x14ac:dyDescent="0.25">
      <c r="A866" s="48" t="s">
        <v>23253</v>
      </c>
      <c r="B866" s="50" t="s">
        <v>23254</v>
      </c>
      <c r="C866" s="48" t="s">
        <v>9097</v>
      </c>
      <c r="D866" s="49" t="s">
        <v>23255</v>
      </c>
      <c r="E866" s="1"/>
      <c r="F866" s="1"/>
    </row>
    <row r="867" spans="1:6" ht="12.75" customHeight="1" x14ac:dyDescent="0.25">
      <c r="A867" s="48" t="s">
        <v>23256</v>
      </c>
      <c r="B867" s="50" t="s">
        <v>23257</v>
      </c>
      <c r="C867" s="48" t="s">
        <v>9097</v>
      </c>
      <c r="D867" s="49" t="s">
        <v>2340</v>
      </c>
      <c r="E867" s="1"/>
      <c r="F867" s="1"/>
    </row>
    <row r="868" spans="1:6" ht="12.75" customHeight="1" x14ac:dyDescent="0.25">
      <c r="A868" s="48" t="s">
        <v>23258</v>
      </c>
      <c r="B868" s="50" t="s">
        <v>23259</v>
      </c>
      <c r="C868" s="48" t="s">
        <v>9097</v>
      </c>
      <c r="D868" s="49" t="s">
        <v>2067</v>
      </c>
      <c r="E868" s="1"/>
      <c r="F868" s="1"/>
    </row>
    <row r="869" spans="1:6" ht="12.75" customHeight="1" x14ac:dyDescent="0.25">
      <c r="A869" s="48" t="s">
        <v>23260</v>
      </c>
      <c r="B869" s="50" t="s">
        <v>23261</v>
      </c>
      <c r="C869" s="48" t="s">
        <v>9097</v>
      </c>
      <c r="D869" s="49" t="s">
        <v>23262</v>
      </c>
      <c r="E869" s="1"/>
      <c r="F869" s="1"/>
    </row>
    <row r="870" spans="1:6" ht="12.75" customHeight="1" x14ac:dyDescent="0.25">
      <c r="A870" s="48" t="s">
        <v>23263</v>
      </c>
      <c r="B870" s="50" t="s">
        <v>23264</v>
      </c>
      <c r="C870" s="48" t="s">
        <v>9097</v>
      </c>
      <c r="D870" s="49" t="s">
        <v>8153</v>
      </c>
      <c r="E870" s="1"/>
      <c r="F870" s="1"/>
    </row>
    <row r="871" spans="1:6" ht="12.75" customHeight="1" x14ac:dyDescent="0.25">
      <c r="A871" s="48" t="s">
        <v>23265</v>
      </c>
      <c r="B871" s="50" t="s">
        <v>23266</v>
      </c>
      <c r="C871" s="48" t="s">
        <v>9097</v>
      </c>
      <c r="D871" s="49" t="s">
        <v>23267</v>
      </c>
      <c r="E871" s="1"/>
      <c r="F871" s="1"/>
    </row>
    <row r="872" spans="1:6" ht="12.75" customHeight="1" x14ac:dyDescent="0.25">
      <c r="A872" s="48" t="s">
        <v>23268</v>
      </c>
      <c r="B872" s="50" t="s">
        <v>23269</v>
      </c>
      <c r="C872" s="48" t="s">
        <v>9097</v>
      </c>
      <c r="D872" s="49" t="s">
        <v>7047</v>
      </c>
      <c r="E872" s="1"/>
      <c r="F872" s="1"/>
    </row>
    <row r="873" spans="1:6" ht="12.75" customHeight="1" x14ac:dyDescent="0.25">
      <c r="A873" s="48" t="s">
        <v>23270</v>
      </c>
      <c r="B873" s="50" t="s">
        <v>23271</v>
      </c>
      <c r="C873" s="48" t="s">
        <v>9097</v>
      </c>
      <c r="D873" s="49" t="s">
        <v>23272</v>
      </c>
      <c r="E873" s="1"/>
      <c r="F873" s="1"/>
    </row>
    <row r="874" spans="1:6" ht="12.75" customHeight="1" x14ac:dyDescent="0.25">
      <c r="A874" s="48" t="s">
        <v>23273</v>
      </c>
      <c r="B874" s="50" t="s">
        <v>23274</v>
      </c>
      <c r="C874" s="48" t="s">
        <v>9097</v>
      </c>
      <c r="D874" s="49" t="s">
        <v>722</v>
      </c>
      <c r="E874" s="1"/>
      <c r="F874" s="1"/>
    </row>
    <row r="875" spans="1:6" ht="12.75" customHeight="1" x14ac:dyDescent="0.25">
      <c r="A875" s="48" t="s">
        <v>23275</v>
      </c>
      <c r="B875" s="50" t="s">
        <v>23276</v>
      </c>
      <c r="C875" s="48" t="s">
        <v>9097</v>
      </c>
      <c r="D875" s="49" t="s">
        <v>23124</v>
      </c>
      <c r="E875" s="1"/>
      <c r="F875" s="1"/>
    </row>
    <row r="876" spans="1:6" ht="12.75" customHeight="1" x14ac:dyDescent="0.25">
      <c r="A876" s="48" t="s">
        <v>23277</v>
      </c>
      <c r="B876" s="50" t="s">
        <v>23278</v>
      </c>
      <c r="C876" s="48" t="s">
        <v>9097</v>
      </c>
      <c r="D876" s="49" t="s">
        <v>1790</v>
      </c>
      <c r="E876" s="1"/>
      <c r="F876" s="1"/>
    </row>
    <row r="877" spans="1:6" ht="12.75" customHeight="1" x14ac:dyDescent="0.25">
      <c r="A877" s="48" t="s">
        <v>23279</v>
      </c>
      <c r="B877" s="50" t="s">
        <v>23280</v>
      </c>
      <c r="C877" s="48" t="s">
        <v>9097</v>
      </c>
      <c r="D877" s="49" t="s">
        <v>23281</v>
      </c>
      <c r="E877" s="1"/>
      <c r="F877" s="1"/>
    </row>
    <row r="878" spans="1:6" ht="12.75" customHeight="1" x14ac:dyDescent="0.25">
      <c r="A878" s="48" t="s">
        <v>23282</v>
      </c>
      <c r="B878" s="50" t="s">
        <v>23283</v>
      </c>
      <c r="C878" s="48" t="s">
        <v>9097</v>
      </c>
      <c r="D878" s="49" t="s">
        <v>6384</v>
      </c>
      <c r="E878" s="1"/>
      <c r="F878" s="1"/>
    </row>
    <row r="879" spans="1:6" ht="12.75" customHeight="1" x14ac:dyDescent="0.25">
      <c r="A879" s="48" t="s">
        <v>23284</v>
      </c>
      <c r="B879" s="50" t="s">
        <v>23285</v>
      </c>
      <c r="C879" s="48" t="s">
        <v>9097</v>
      </c>
      <c r="D879" s="49" t="s">
        <v>1109</v>
      </c>
      <c r="E879" s="1"/>
      <c r="F879" s="1"/>
    </row>
    <row r="880" spans="1:6" ht="12.75" customHeight="1" x14ac:dyDescent="0.25">
      <c r="A880" s="48" t="s">
        <v>23286</v>
      </c>
      <c r="B880" s="50" t="s">
        <v>23287</v>
      </c>
      <c r="C880" s="48" t="s">
        <v>9097</v>
      </c>
      <c r="D880" s="49" t="s">
        <v>23288</v>
      </c>
      <c r="E880" s="1"/>
      <c r="F880" s="1"/>
    </row>
    <row r="881" spans="1:6" ht="12.75" customHeight="1" x14ac:dyDescent="0.25">
      <c r="A881" s="48" t="s">
        <v>23289</v>
      </c>
      <c r="B881" s="50" t="s">
        <v>23290</v>
      </c>
      <c r="C881" s="48" t="s">
        <v>9097</v>
      </c>
      <c r="D881" s="49" t="s">
        <v>1922</v>
      </c>
      <c r="E881" s="1"/>
      <c r="F881" s="1"/>
    </row>
    <row r="882" spans="1:6" ht="12.75" customHeight="1" x14ac:dyDescent="0.25">
      <c r="A882" s="48" t="s">
        <v>23291</v>
      </c>
      <c r="B882" s="50" t="s">
        <v>23292</v>
      </c>
      <c r="C882" s="48" t="s">
        <v>9097</v>
      </c>
      <c r="D882" s="49" t="s">
        <v>23293</v>
      </c>
      <c r="E882" s="1"/>
      <c r="F882" s="1"/>
    </row>
    <row r="883" spans="1:6" ht="12.75" customHeight="1" x14ac:dyDescent="0.25">
      <c r="A883" s="48" t="s">
        <v>23294</v>
      </c>
      <c r="B883" s="50" t="s">
        <v>23295</v>
      </c>
      <c r="C883" s="48" t="s">
        <v>9097</v>
      </c>
      <c r="D883" s="49" t="s">
        <v>82</v>
      </c>
      <c r="E883" s="1"/>
      <c r="F883" s="1"/>
    </row>
    <row r="884" spans="1:6" ht="12.75" customHeight="1" x14ac:dyDescent="0.25">
      <c r="A884" s="48" t="s">
        <v>23296</v>
      </c>
      <c r="B884" s="50" t="s">
        <v>23297</v>
      </c>
      <c r="C884" s="48" t="s">
        <v>9097</v>
      </c>
      <c r="D884" s="49" t="s">
        <v>23298</v>
      </c>
      <c r="E884" s="1"/>
      <c r="F884" s="1"/>
    </row>
    <row r="885" spans="1:6" ht="12.75" customHeight="1" x14ac:dyDescent="0.25">
      <c r="A885" s="48" t="s">
        <v>23299</v>
      </c>
      <c r="B885" s="50" t="s">
        <v>23300</v>
      </c>
      <c r="C885" s="48" t="s">
        <v>9097</v>
      </c>
      <c r="D885" s="49" t="s">
        <v>23301</v>
      </c>
      <c r="E885" s="1"/>
      <c r="F885" s="1"/>
    </row>
    <row r="886" spans="1:6" ht="12.75" customHeight="1" x14ac:dyDescent="0.25">
      <c r="A886" s="48" t="s">
        <v>23302</v>
      </c>
      <c r="B886" s="50" t="s">
        <v>23303</v>
      </c>
      <c r="C886" s="48" t="s">
        <v>9097</v>
      </c>
      <c r="D886" s="49" t="s">
        <v>3848</v>
      </c>
      <c r="E886" s="1"/>
      <c r="F886" s="1"/>
    </row>
    <row r="887" spans="1:6" ht="12.75" customHeight="1" x14ac:dyDescent="0.25">
      <c r="A887" s="48" t="s">
        <v>23304</v>
      </c>
      <c r="B887" s="50" t="s">
        <v>23305</v>
      </c>
      <c r="C887" s="48" t="s">
        <v>9097</v>
      </c>
      <c r="D887" s="49" t="s">
        <v>23306</v>
      </c>
      <c r="E887" s="1"/>
      <c r="F887" s="1"/>
    </row>
    <row r="888" spans="1:6" ht="12.75" customHeight="1" x14ac:dyDescent="0.25">
      <c r="A888" s="48" t="s">
        <v>23307</v>
      </c>
      <c r="B888" s="50" t="s">
        <v>23308</v>
      </c>
      <c r="C888" s="48" t="s">
        <v>9097</v>
      </c>
      <c r="D888" s="49" t="s">
        <v>23309</v>
      </c>
      <c r="E888" s="1"/>
      <c r="F888" s="1"/>
    </row>
    <row r="889" spans="1:6" ht="12.75" customHeight="1" x14ac:dyDescent="0.25">
      <c r="A889" s="48" t="s">
        <v>23310</v>
      </c>
      <c r="B889" s="50" t="s">
        <v>23311</v>
      </c>
      <c r="C889" s="48" t="s">
        <v>9097</v>
      </c>
      <c r="D889" s="49" t="s">
        <v>23312</v>
      </c>
      <c r="E889" s="1"/>
      <c r="F889" s="1"/>
    </row>
    <row r="890" spans="1:6" ht="12.75" customHeight="1" x14ac:dyDescent="0.25">
      <c r="A890" s="48" t="s">
        <v>23313</v>
      </c>
      <c r="B890" s="50" t="s">
        <v>23314</v>
      </c>
      <c r="C890" s="48" t="s">
        <v>9097</v>
      </c>
      <c r="D890" s="49" t="s">
        <v>1549</v>
      </c>
      <c r="E890" s="1"/>
      <c r="F890" s="1"/>
    </row>
    <row r="891" spans="1:6" ht="12.75" customHeight="1" x14ac:dyDescent="0.25">
      <c r="A891" s="48" t="s">
        <v>23315</v>
      </c>
      <c r="B891" s="50" t="s">
        <v>23316</v>
      </c>
      <c r="C891" s="48" t="s">
        <v>9097</v>
      </c>
      <c r="D891" s="49" t="s">
        <v>1203</v>
      </c>
      <c r="E891" s="1"/>
      <c r="F891" s="1"/>
    </row>
    <row r="892" spans="1:6" ht="12.75" customHeight="1" x14ac:dyDescent="0.25">
      <c r="A892" s="48" t="s">
        <v>23317</v>
      </c>
      <c r="B892" s="50" t="s">
        <v>23318</v>
      </c>
      <c r="C892" s="48" t="s">
        <v>9097</v>
      </c>
      <c r="D892" s="49" t="s">
        <v>23319</v>
      </c>
      <c r="E892" s="1"/>
      <c r="F892" s="1"/>
    </row>
    <row r="893" spans="1:6" ht="12.75" customHeight="1" x14ac:dyDescent="0.25">
      <c r="A893" s="48" t="s">
        <v>23320</v>
      </c>
      <c r="B893" s="50" t="s">
        <v>23321</v>
      </c>
      <c r="C893" s="48" t="s">
        <v>9097</v>
      </c>
      <c r="D893" s="49" t="s">
        <v>23322</v>
      </c>
      <c r="E893" s="1"/>
      <c r="F893" s="1"/>
    </row>
    <row r="894" spans="1:6" ht="12.75" customHeight="1" x14ac:dyDescent="0.25">
      <c r="A894" s="48" t="s">
        <v>23323</v>
      </c>
      <c r="B894" s="50" t="s">
        <v>23324</v>
      </c>
      <c r="C894" s="48" t="s">
        <v>9097</v>
      </c>
      <c r="D894" s="49" t="s">
        <v>23325</v>
      </c>
      <c r="E894" s="1"/>
      <c r="F894" s="1"/>
    </row>
    <row r="895" spans="1:6" ht="12.75" customHeight="1" x14ac:dyDescent="0.25">
      <c r="A895" s="48" t="s">
        <v>23326</v>
      </c>
      <c r="B895" s="50" t="s">
        <v>23327</v>
      </c>
      <c r="C895" s="48" t="s">
        <v>9097</v>
      </c>
      <c r="D895" s="49" t="s">
        <v>1117</v>
      </c>
      <c r="E895" s="1"/>
      <c r="F895" s="1"/>
    </row>
    <row r="896" spans="1:6" ht="12.75" customHeight="1" x14ac:dyDescent="0.25">
      <c r="A896" s="48" t="s">
        <v>23328</v>
      </c>
      <c r="B896" s="50" t="s">
        <v>23329</v>
      </c>
      <c r="C896" s="48" t="s">
        <v>9097</v>
      </c>
      <c r="D896" s="49" t="s">
        <v>5986</v>
      </c>
      <c r="E896" s="1"/>
      <c r="F896" s="1"/>
    </row>
    <row r="897" spans="1:6" ht="12.75" customHeight="1" x14ac:dyDescent="0.25">
      <c r="A897" s="48" t="s">
        <v>23330</v>
      </c>
      <c r="B897" s="50" t="s">
        <v>23331</v>
      </c>
      <c r="C897" s="48" t="s">
        <v>9097</v>
      </c>
      <c r="D897" s="49" t="s">
        <v>23332</v>
      </c>
      <c r="E897" s="1"/>
      <c r="F897" s="1"/>
    </row>
    <row r="898" spans="1:6" ht="12.75" customHeight="1" x14ac:dyDescent="0.25">
      <c r="A898" s="48" t="s">
        <v>23333</v>
      </c>
      <c r="B898" s="50" t="s">
        <v>23334</v>
      </c>
      <c r="C898" s="48" t="s">
        <v>9097</v>
      </c>
      <c r="D898" s="49" t="s">
        <v>21168</v>
      </c>
      <c r="E898" s="1"/>
      <c r="F898" s="1"/>
    </row>
    <row r="899" spans="1:6" ht="12.75" customHeight="1" x14ac:dyDescent="0.25">
      <c r="A899" s="48" t="s">
        <v>23335</v>
      </c>
      <c r="B899" s="50" t="s">
        <v>23336</v>
      </c>
      <c r="C899" s="48" t="s">
        <v>9097</v>
      </c>
      <c r="D899" s="49" t="s">
        <v>1109</v>
      </c>
      <c r="E899" s="1"/>
      <c r="F899" s="1"/>
    </row>
    <row r="900" spans="1:6" ht="12.75" customHeight="1" x14ac:dyDescent="0.25">
      <c r="A900" s="48" t="s">
        <v>23337</v>
      </c>
      <c r="B900" s="50" t="s">
        <v>23338</v>
      </c>
      <c r="C900" s="48" t="s">
        <v>9097</v>
      </c>
      <c r="D900" s="49" t="s">
        <v>4848</v>
      </c>
      <c r="E900" s="1"/>
      <c r="F900" s="1"/>
    </row>
    <row r="901" spans="1:6" ht="12.75" customHeight="1" x14ac:dyDescent="0.25">
      <c r="A901" s="48" t="s">
        <v>23339</v>
      </c>
      <c r="B901" s="50" t="s">
        <v>23340</v>
      </c>
      <c r="C901" s="48" t="s">
        <v>9097</v>
      </c>
      <c r="D901" s="49" t="s">
        <v>976</v>
      </c>
      <c r="E901" s="1"/>
      <c r="F901" s="1"/>
    </row>
    <row r="902" spans="1:6" ht="12.75" customHeight="1" x14ac:dyDescent="0.25">
      <c r="A902" s="48" t="s">
        <v>23341</v>
      </c>
      <c r="B902" s="50" t="s">
        <v>23342</v>
      </c>
      <c r="C902" s="48" t="s">
        <v>9097</v>
      </c>
      <c r="D902" s="49" t="s">
        <v>23343</v>
      </c>
      <c r="E902" s="1"/>
      <c r="F902" s="1"/>
    </row>
    <row r="903" spans="1:6" ht="12.75" customHeight="1" x14ac:dyDescent="0.25">
      <c r="A903" s="48" t="s">
        <v>23344</v>
      </c>
      <c r="B903" s="50" t="s">
        <v>23345</v>
      </c>
      <c r="C903" s="48" t="s">
        <v>9097</v>
      </c>
      <c r="D903" s="49" t="s">
        <v>23346</v>
      </c>
      <c r="E903" s="1"/>
      <c r="F903" s="1"/>
    </row>
    <row r="904" spans="1:6" ht="12.75" customHeight="1" x14ac:dyDescent="0.25">
      <c r="A904" s="48" t="s">
        <v>23347</v>
      </c>
      <c r="B904" s="50" t="s">
        <v>23348</v>
      </c>
      <c r="C904" s="48" t="s">
        <v>9097</v>
      </c>
      <c r="D904" s="49" t="s">
        <v>23349</v>
      </c>
      <c r="E904" s="1"/>
      <c r="F904" s="1"/>
    </row>
    <row r="905" spans="1:6" ht="12.75" customHeight="1" x14ac:dyDescent="0.25">
      <c r="A905" s="48" t="s">
        <v>23350</v>
      </c>
      <c r="B905" s="50" t="s">
        <v>23351</v>
      </c>
      <c r="C905" s="48" t="s">
        <v>9097</v>
      </c>
      <c r="D905" s="49" t="s">
        <v>6386</v>
      </c>
      <c r="E905" s="1"/>
      <c r="F905" s="1"/>
    </row>
    <row r="906" spans="1:6" ht="12.75" customHeight="1" x14ac:dyDescent="0.25">
      <c r="A906" s="48" t="s">
        <v>23352</v>
      </c>
      <c r="B906" s="50" t="s">
        <v>23353</v>
      </c>
      <c r="C906" s="48" t="s">
        <v>9097</v>
      </c>
      <c r="D906" s="49" t="s">
        <v>1462</v>
      </c>
      <c r="E906" s="1"/>
      <c r="F906" s="1"/>
    </row>
    <row r="907" spans="1:6" ht="12.75" customHeight="1" x14ac:dyDescent="0.25">
      <c r="A907" s="48" t="s">
        <v>23354</v>
      </c>
      <c r="B907" s="50" t="s">
        <v>23355</v>
      </c>
      <c r="C907" s="48" t="s">
        <v>9097</v>
      </c>
      <c r="D907" s="49" t="s">
        <v>22432</v>
      </c>
      <c r="E907" s="1"/>
      <c r="F907" s="1"/>
    </row>
    <row r="908" spans="1:6" ht="12.75" customHeight="1" x14ac:dyDescent="0.25">
      <c r="A908" s="48" t="s">
        <v>23356</v>
      </c>
      <c r="B908" s="50" t="s">
        <v>23357</v>
      </c>
      <c r="C908" s="48" t="s">
        <v>9097</v>
      </c>
      <c r="D908" s="49" t="s">
        <v>23358</v>
      </c>
      <c r="E908" s="1"/>
      <c r="F908" s="1"/>
    </row>
    <row r="909" spans="1:6" ht="12.75" customHeight="1" x14ac:dyDescent="0.25">
      <c r="A909" s="48" t="s">
        <v>23359</v>
      </c>
      <c r="B909" s="50" t="s">
        <v>23360</v>
      </c>
      <c r="C909" s="48" t="s">
        <v>9097</v>
      </c>
      <c r="D909" s="49" t="s">
        <v>22405</v>
      </c>
      <c r="E909" s="1"/>
      <c r="F909" s="1"/>
    </row>
    <row r="910" spans="1:6" ht="12.75" customHeight="1" x14ac:dyDescent="0.25">
      <c r="A910" s="48" t="s">
        <v>23361</v>
      </c>
      <c r="B910" s="50" t="s">
        <v>23362</v>
      </c>
      <c r="C910" s="48" t="s">
        <v>9097</v>
      </c>
      <c r="D910" s="49" t="s">
        <v>23363</v>
      </c>
      <c r="E910" s="1"/>
      <c r="F910" s="1"/>
    </row>
    <row r="911" spans="1:6" ht="12.75" customHeight="1" x14ac:dyDescent="0.25">
      <c r="A911" s="48" t="s">
        <v>23364</v>
      </c>
      <c r="B911" s="50" t="s">
        <v>23365</v>
      </c>
      <c r="C911" s="48" t="s">
        <v>9097</v>
      </c>
      <c r="D911" s="49" t="s">
        <v>335</v>
      </c>
      <c r="E911" s="1"/>
      <c r="F911" s="1"/>
    </row>
    <row r="912" spans="1:6" ht="12.75" customHeight="1" x14ac:dyDescent="0.25">
      <c r="A912" s="48" t="s">
        <v>23366</v>
      </c>
      <c r="B912" s="50" t="s">
        <v>23367</v>
      </c>
      <c r="C912" s="48" t="s">
        <v>9097</v>
      </c>
      <c r="D912" s="49" t="s">
        <v>23368</v>
      </c>
      <c r="E912" s="1"/>
      <c r="F912" s="1"/>
    </row>
    <row r="913" spans="1:6" ht="12.75" customHeight="1" x14ac:dyDescent="0.25">
      <c r="A913" s="48" t="s">
        <v>23369</v>
      </c>
      <c r="B913" s="50" t="s">
        <v>23370</v>
      </c>
      <c r="C913" s="48" t="s">
        <v>9097</v>
      </c>
      <c r="D913" s="49" t="s">
        <v>6710</v>
      </c>
      <c r="E913" s="1"/>
      <c r="F913" s="1"/>
    </row>
    <row r="914" spans="1:6" ht="12.75" customHeight="1" x14ac:dyDescent="0.25">
      <c r="A914" s="48" t="s">
        <v>23371</v>
      </c>
      <c r="B914" s="50" t="s">
        <v>23372</v>
      </c>
      <c r="C914" s="48" t="s">
        <v>9097</v>
      </c>
      <c r="D914" s="49" t="s">
        <v>10</v>
      </c>
      <c r="E914" s="1"/>
      <c r="F914" s="1"/>
    </row>
    <row r="915" spans="1:6" ht="12.75" customHeight="1" x14ac:dyDescent="0.25">
      <c r="A915" s="48" t="s">
        <v>23373</v>
      </c>
      <c r="B915" s="50" t="s">
        <v>23374</v>
      </c>
      <c r="C915" s="48" t="s">
        <v>9097</v>
      </c>
      <c r="D915" s="49" t="s">
        <v>5919</v>
      </c>
      <c r="E915" s="1"/>
      <c r="F915" s="1"/>
    </row>
    <row r="916" spans="1:6" ht="12.75" customHeight="1" x14ac:dyDescent="0.25">
      <c r="A916" s="48" t="s">
        <v>23375</v>
      </c>
      <c r="B916" s="50" t="s">
        <v>23376</v>
      </c>
      <c r="C916" s="48" t="s">
        <v>9097</v>
      </c>
      <c r="D916" s="49" t="s">
        <v>3569</v>
      </c>
      <c r="E916" s="1"/>
      <c r="F916" s="1"/>
    </row>
    <row r="917" spans="1:6" ht="12.75" customHeight="1" x14ac:dyDescent="0.25">
      <c r="A917" s="48" t="s">
        <v>23377</v>
      </c>
      <c r="B917" s="50" t="s">
        <v>23378</v>
      </c>
      <c r="C917" s="48" t="s">
        <v>9097</v>
      </c>
      <c r="D917" s="49" t="s">
        <v>23379</v>
      </c>
      <c r="E917" s="1"/>
      <c r="F917" s="1"/>
    </row>
    <row r="918" spans="1:6" ht="12.75" customHeight="1" x14ac:dyDescent="0.25">
      <c r="A918" s="48" t="s">
        <v>23380</v>
      </c>
      <c r="B918" s="50" t="s">
        <v>23381</v>
      </c>
      <c r="C918" s="48" t="s">
        <v>9097</v>
      </c>
      <c r="D918" s="49" t="s">
        <v>1920</v>
      </c>
      <c r="E918" s="1"/>
      <c r="F918" s="1"/>
    </row>
    <row r="919" spans="1:6" ht="12.75" customHeight="1" x14ac:dyDescent="0.25">
      <c r="A919" s="48" t="s">
        <v>23382</v>
      </c>
      <c r="B919" s="50" t="s">
        <v>23383</v>
      </c>
      <c r="C919" s="48" t="s">
        <v>9097</v>
      </c>
      <c r="D919" s="49" t="s">
        <v>681</v>
      </c>
      <c r="E919" s="1"/>
      <c r="F919" s="1"/>
    </row>
    <row r="920" spans="1:6" ht="12.75" customHeight="1" x14ac:dyDescent="0.25">
      <c r="A920" s="48" t="s">
        <v>23384</v>
      </c>
      <c r="B920" s="50" t="s">
        <v>23385</v>
      </c>
      <c r="C920" s="48" t="s">
        <v>9097</v>
      </c>
      <c r="D920" s="49" t="s">
        <v>8437</v>
      </c>
      <c r="E920" s="1"/>
      <c r="F920" s="1"/>
    </row>
    <row r="921" spans="1:6" ht="12.75" customHeight="1" x14ac:dyDescent="0.25">
      <c r="A921" s="48" t="s">
        <v>23386</v>
      </c>
      <c r="B921" s="50" t="s">
        <v>23387</v>
      </c>
      <c r="C921" s="48" t="s">
        <v>9097</v>
      </c>
      <c r="D921" s="49" t="s">
        <v>23388</v>
      </c>
      <c r="E921" s="1"/>
      <c r="F921" s="1"/>
    </row>
    <row r="922" spans="1:6" ht="12.75" customHeight="1" x14ac:dyDescent="0.25">
      <c r="A922" s="48" t="s">
        <v>23389</v>
      </c>
      <c r="B922" s="50" t="s">
        <v>23390</v>
      </c>
      <c r="C922" s="48" t="s">
        <v>9097</v>
      </c>
      <c r="D922" s="49" t="s">
        <v>23391</v>
      </c>
      <c r="E922" s="1"/>
      <c r="F922" s="1"/>
    </row>
    <row r="923" spans="1:6" ht="12.75" customHeight="1" x14ac:dyDescent="0.25">
      <c r="A923" s="48" t="s">
        <v>23392</v>
      </c>
      <c r="B923" s="50" t="s">
        <v>23393</v>
      </c>
      <c r="C923" s="48" t="s">
        <v>9097</v>
      </c>
      <c r="D923" s="49" t="s">
        <v>3573</v>
      </c>
      <c r="E923" s="1"/>
      <c r="F923" s="1"/>
    </row>
    <row r="924" spans="1:6" ht="12.75" customHeight="1" x14ac:dyDescent="0.25">
      <c r="A924" s="48" t="s">
        <v>23394</v>
      </c>
      <c r="B924" s="50" t="s">
        <v>23395</v>
      </c>
      <c r="C924" s="48" t="s">
        <v>9097</v>
      </c>
      <c r="D924" s="49" t="s">
        <v>317</v>
      </c>
      <c r="E924" s="1"/>
      <c r="F924" s="1"/>
    </row>
    <row r="925" spans="1:6" ht="12.75" customHeight="1" x14ac:dyDescent="0.25">
      <c r="A925" s="48" t="s">
        <v>23396</v>
      </c>
      <c r="B925" s="50" t="s">
        <v>23397</v>
      </c>
      <c r="C925" s="48" t="s">
        <v>9097</v>
      </c>
      <c r="D925" s="49" t="s">
        <v>23388</v>
      </c>
      <c r="E925" s="1"/>
      <c r="F925" s="1"/>
    </row>
    <row r="926" spans="1:6" ht="12.75" customHeight="1" x14ac:dyDescent="0.25">
      <c r="A926" s="48" t="s">
        <v>23398</v>
      </c>
      <c r="B926" s="50" t="s">
        <v>23399</v>
      </c>
      <c r="C926" s="48" t="s">
        <v>9097</v>
      </c>
      <c r="D926" s="49" t="s">
        <v>5253</v>
      </c>
      <c r="E926" s="1"/>
      <c r="F926" s="1"/>
    </row>
    <row r="927" spans="1:6" ht="12.75" customHeight="1" x14ac:dyDescent="0.25">
      <c r="A927" s="48" t="s">
        <v>23400</v>
      </c>
      <c r="B927" s="50" t="s">
        <v>23401</v>
      </c>
      <c r="C927" s="48" t="s">
        <v>9097</v>
      </c>
      <c r="D927" s="49" t="s">
        <v>1526</v>
      </c>
      <c r="E927" s="1"/>
      <c r="F927" s="1"/>
    </row>
    <row r="928" spans="1:6" ht="12.75" customHeight="1" x14ac:dyDescent="0.25">
      <c r="A928" s="48" t="s">
        <v>23402</v>
      </c>
      <c r="B928" s="50" t="s">
        <v>23403</v>
      </c>
      <c r="C928" s="48" t="s">
        <v>9097</v>
      </c>
      <c r="D928" s="49" t="s">
        <v>4095</v>
      </c>
      <c r="E928" s="1"/>
      <c r="F928" s="1"/>
    </row>
    <row r="929" spans="1:6" ht="12.75" customHeight="1" x14ac:dyDescent="0.25">
      <c r="A929" s="48" t="s">
        <v>23404</v>
      </c>
      <c r="B929" s="50" t="s">
        <v>23405</v>
      </c>
      <c r="C929" s="48" t="s">
        <v>9097</v>
      </c>
      <c r="D929" s="49" t="s">
        <v>23406</v>
      </c>
      <c r="E929" s="1"/>
      <c r="F929" s="1"/>
    </row>
    <row r="930" spans="1:6" ht="12.75" customHeight="1" x14ac:dyDescent="0.25">
      <c r="A930" s="48" t="s">
        <v>23407</v>
      </c>
      <c r="B930" s="50" t="s">
        <v>23408</v>
      </c>
      <c r="C930" s="48" t="s">
        <v>9097</v>
      </c>
      <c r="D930" s="49" t="s">
        <v>23409</v>
      </c>
      <c r="E930" s="1"/>
      <c r="F930" s="1"/>
    </row>
    <row r="931" spans="1:6" ht="12.75" customHeight="1" x14ac:dyDescent="0.25">
      <c r="A931" s="48" t="s">
        <v>23410</v>
      </c>
      <c r="B931" s="50" t="s">
        <v>23411</v>
      </c>
      <c r="C931" s="48" t="s">
        <v>9097</v>
      </c>
      <c r="D931" s="49" t="s">
        <v>23412</v>
      </c>
      <c r="E931" s="1"/>
      <c r="F931" s="1"/>
    </row>
    <row r="932" spans="1:6" ht="12.75" customHeight="1" x14ac:dyDescent="0.25">
      <c r="A932" s="48" t="s">
        <v>23413</v>
      </c>
      <c r="B932" s="50" t="s">
        <v>23414</v>
      </c>
      <c r="C932" s="48" t="s">
        <v>9097</v>
      </c>
      <c r="D932" s="49" t="s">
        <v>23415</v>
      </c>
      <c r="E932" s="1"/>
      <c r="F932" s="1"/>
    </row>
    <row r="933" spans="1:6" ht="12.75" customHeight="1" x14ac:dyDescent="0.25">
      <c r="A933" s="48" t="s">
        <v>23416</v>
      </c>
      <c r="B933" s="50" t="s">
        <v>23417</v>
      </c>
      <c r="C933" s="48" t="s">
        <v>9097</v>
      </c>
      <c r="D933" s="49" t="s">
        <v>23418</v>
      </c>
      <c r="E933" s="1"/>
      <c r="F933" s="1"/>
    </row>
    <row r="934" spans="1:6" ht="12.75" customHeight="1" x14ac:dyDescent="0.25">
      <c r="A934" s="48" t="s">
        <v>23419</v>
      </c>
      <c r="B934" s="50" t="s">
        <v>23420</v>
      </c>
      <c r="C934" s="48" t="s">
        <v>9097</v>
      </c>
      <c r="D934" s="49" t="s">
        <v>23421</v>
      </c>
      <c r="E934" s="1"/>
      <c r="F934" s="1"/>
    </row>
    <row r="935" spans="1:6" ht="12.75" customHeight="1" x14ac:dyDescent="0.25">
      <c r="A935" s="48" t="s">
        <v>23422</v>
      </c>
      <c r="B935" s="50" t="s">
        <v>23423</v>
      </c>
      <c r="C935" s="48" t="s">
        <v>9097</v>
      </c>
      <c r="D935" s="49" t="s">
        <v>23424</v>
      </c>
      <c r="E935" s="1"/>
      <c r="F935" s="1"/>
    </row>
    <row r="936" spans="1:6" ht="12.75" customHeight="1" x14ac:dyDescent="0.25">
      <c r="A936" s="48" t="s">
        <v>23425</v>
      </c>
      <c r="B936" s="50" t="s">
        <v>23426</v>
      </c>
      <c r="C936" s="48" t="s">
        <v>9097</v>
      </c>
      <c r="D936" s="49" t="s">
        <v>23427</v>
      </c>
      <c r="E936" s="1"/>
      <c r="F936" s="1"/>
    </row>
    <row r="937" spans="1:6" ht="12.75" customHeight="1" x14ac:dyDescent="0.25">
      <c r="A937" s="48" t="s">
        <v>23428</v>
      </c>
      <c r="B937" s="50" t="s">
        <v>23429</v>
      </c>
      <c r="C937" s="48" t="s">
        <v>9097</v>
      </c>
      <c r="D937" s="49" t="s">
        <v>7874</v>
      </c>
      <c r="E937" s="1"/>
      <c r="F937" s="1"/>
    </row>
    <row r="938" spans="1:6" ht="12.75" customHeight="1" x14ac:dyDescent="0.25">
      <c r="A938" s="48" t="s">
        <v>23430</v>
      </c>
      <c r="B938" s="50" t="s">
        <v>23431</v>
      </c>
      <c r="C938" s="48" t="s">
        <v>9097</v>
      </c>
      <c r="D938" s="49" t="s">
        <v>23432</v>
      </c>
      <c r="E938" s="1"/>
      <c r="F938" s="1"/>
    </row>
    <row r="939" spans="1:6" ht="12.75" customHeight="1" x14ac:dyDescent="0.25">
      <c r="A939" s="48" t="s">
        <v>23433</v>
      </c>
      <c r="B939" s="50" t="s">
        <v>23434</v>
      </c>
      <c r="C939" s="48" t="s">
        <v>9097</v>
      </c>
      <c r="D939" s="49" t="s">
        <v>128</v>
      </c>
      <c r="E939" s="1"/>
      <c r="F939" s="1"/>
    </row>
    <row r="940" spans="1:6" ht="12.75" customHeight="1" x14ac:dyDescent="0.25">
      <c r="A940" s="48" t="s">
        <v>23435</v>
      </c>
      <c r="B940" s="50" t="s">
        <v>23436</v>
      </c>
      <c r="C940" s="48" t="s">
        <v>9097</v>
      </c>
      <c r="D940" s="49" t="s">
        <v>3165</v>
      </c>
      <c r="E940" s="1"/>
      <c r="F940" s="1"/>
    </row>
    <row r="941" spans="1:6" ht="12.75" customHeight="1" x14ac:dyDescent="0.25">
      <c r="A941" s="48" t="s">
        <v>23437</v>
      </c>
      <c r="B941" s="50" t="s">
        <v>23438</v>
      </c>
      <c r="C941" s="48" t="s">
        <v>9097</v>
      </c>
      <c r="D941" s="49" t="s">
        <v>23439</v>
      </c>
      <c r="E941" s="1"/>
      <c r="F941" s="1"/>
    </row>
    <row r="942" spans="1:6" ht="12.75" customHeight="1" x14ac:dyDescent="0.25">
      <c r="A942" s="48" t="s">
        <v>23440</v>
      </c>
      <c r="B942" s="50" t="s">
        <v>23441</v>
      </c>
      <c r="C942" s="48" t="s">
        <v>9097</v>
      </c>
      <c r="D942" s="49" t="s">
        <v>1272</v>
      </c>
      <c r="E942" s="1"/>
      <c r="F942" s="1"/>
    </row>
    <row r="943" spans="1:6" ht="12.75" customHeight="1" x14ac:dyDescent="0.25">
      <c r="A943" s="48" t="s">
        <v>23442</v>
      </c>
      <c r="B943" s="50" t="s">
        <v>23443</v>
      </c>
      <c r="C943" s="48" t="s">
        <v>9097</v>
      </c>
      <c r="D943" s="49" t="s">
        <v>4230</v>
      </c>
      <c r="E943" s="1"/>
      <c r="F943" s="1"/>
    </row>
    <row r="944" spans="1:6" ht="12.75" customHeight="1" x14ac:dyDescent="0.25">
      <c r="A944" s="48" t="s">
        <v>23444</v>
      </c>
      <c r="B944" s="50" t="s">
        <v>23445</v>
      </c>
      <c r="C944" s="48" t="s">
        <v>9097</v>
      </c>
      <c r="D944" s="49" t="s">
        <v>23446</v>
      </c>
      <c r="E944" s="1"/>
      <c r="F944" s="1"/>
    </row>
    <row r="945" spans="1:6" ht="12.75" customHeight="1" x14ac:dyDescent="0.25">
      <c r="A945" s="48" t="s">
        <v>23447</v>
      </c>
      <c r="B945" s="50" t="s">
        <v>23448</v>
      </c>
      <c r="C945" s="48" t="s">
        <v>9097</v>
      </c>
      <c r="D945" s="49" t="s">
        <v>746</v>
      </c>
      <c r="E945" s="1"/>
      <c r="F945" s="1"/>
    </row>
    <row r="946" spans="1:6" ht="12.75" customHeight="1" x14ac:dyDescent="0.25">
      <c r="A946" s="48" t="s">
        <v>23449</v>
      </c>
      <c r="B946" s="50" t="s">
        <v>23450</v>
      </c>
      <c r="C946" s="48" t="s">
        <v>9097</v>
      </c>
      <c r="D946" s="49" t="s">
        <v>23451</v>
      </c>
      <c r="E946" s="1"/>
      <c r="F946" s="1"/>
    </row>
    <row r="947" spans="1:6" ht="12.75" customHeight="1" x14ac:dyDescent="0.25">
      <c r="A947" s="48" t="s">
        <v>23452</v>
      </c>
      <c r="B947" s="50" t="s">
        <v>23453</v>
      </c>
      <c r="C947" s="48" t="s">
        <v>9097</v>
      </c>
      <c r="D947" s="49" t="s">
        <v>1673</v>
      </c>
      <c r="E947" s="1"/>
      <c r="F947" s="1"/>
    </row>
    <row r="948" spans="1:6" ht="12.75" customHeight="1" x14ac:dyDescent="0.25">
      <c r="A948" s="48" t="s">
        <v>23454</v>
      </c>
      <c r="B948" s="50" t="s">
        <v>23455</v>
      </c>
      <c r="C948" s="48" t="s">
        <v>9097</v>
      </c>
      <c r="D948" s="49" t="s">
        <v>1295</v>
      </c>
      <c r="E948" s="1"/>
      <c r="F948" s="1"/>
    </row>
    <row r="949" spans="1:6" ht="12.75" customHeight="1" x14ac:dyDescent="0.25">
      <c r="A949" s="48" t="s">
        <v>23456</v>
      </c>
      <c r="B949" s="50" t="s">
        <v>23457</v>
      </c>
      <c r="C949" s="48" t="s">
        <v>9097</v>
      </c>
      <c r="D949" s="49" t="s">
        <v>1526</v>
      </c>
      <c r="E949" s="1"/>
      <c r="F949" s="1"/>
    </row>
    <row r="950" spans="1:6" ht="12.75" customHeight="1" x14ac:dyDescent="0.25">
      <c r="A950" s="48" t="s">
        <v>23458</v>
      </c>
      <c r="B950" s="50" t="s">
        <v>23459</v>
      </c>
      <c r="C950" s="48" t="s">
        <v>9097</v>
      </c>
      <c r="D950" s="49" t="s">
        <v>4403</v>
      </c>
      <c r="E950" s="1"/>
      <c r="F950" s="1"/>
    </row>
    <row r="951" spans="1:6" ht="12.75" customHeight="1" x14ac:dyDescent="0.25">
      <c r="A951" s="48" t="s">
        <v>23460</v>
      </c>
      <c r="B951" s="50" t="s">
        <v>23461</v>
      </c>
      <c r="C951" s="48" t="s">
        <v>9097</v>
      </c>
      <c r="D951" s="49" t="s">
        <v>258</v>
      </c>
      <c r="E951" s="1"/>
      <c r="F951" s="1"/>
    </row>
    <row r="952" spans="1:6" ht="12.75" customHeight="1" x14ac:dyDescent="0.25">
      <c r="A952" s="48" t="s">
        <v>23462</v>
      </c>
      <c r="B952" s="50" t="s">
        <v>23463</v>
      </c>
      <c r="C952" s="48" t="s">
        <v>9097</v>
      </c>
      <c r="D952" s="49" t="s">
        <v>21923</v>
      </c>
      <c r="E952" s="1"/>
      <c r="F952" s="1"/>
    </row>
    <row r="953" spans="1:6" ht="12.75" customHeight="1" x14ac:dyDescent="0.25">
      <c r="A953" s="48" t="s">
        <v>23464</v>
      </c>
      <c r="B953" s="50" t="s">
        <v>23465</v>
      </c>
      <c r="C953" s="48" t="s">
        <v>9097</v>
      </c>
      <c r="D953" s="49" t="s">
        <v>1431</v>
      </c>
      <c r="E953" s="1"/>
      <c r="F953" s="1"/>
    </row>
    <row r="954" spans="1:6" ht="12.75" customHeight="1" x14ac:dyDescent="0.25">
      <c r="A954" s="48" t="s">
        <v>23466</v>
      </c>
      <c r="B954" s="50" t="s">
        <v>23467</v>
      </c>
      <c r="C954" s="48" t="s">
        <v>9097</v>
      </c>
      <c r="D954" s="49" t="s">
        <v>126</v>
      </c>
      <c r="E954" s="1"/>
      <c r="F954" s="1"/>
    </row>
    <row r="955" spans="1:6" ht="12.75" customHeight="1" x14ac:dyDescent="0.25">
      <c r="A955" s="48" t="s">
        <v>23468</v>
      </c>
      <c r="B955" s="50" t="s">
        <v>23469</v>
      </c>
      <c r="C955" s="48" t="s">
        <v>9097</v>
      </c>
      <c r="D955" s="49" t="s">
        <v>23470</v>
      </c>
      <c r="E955" s="1"/>
      <c r="F955" s="1"/>
    </row>
    <row r="956" spans="1:6" ht="12.75" customHeight="1" x14ac:dyDescent="0.25">
      <c r="A956" s="48" t="s">
        <v>23471</v>
      </c>
      <c r="B956" s="50" t="s">
        <v>23472</v>
      </c>
      <c r="C956" s="48" t="s">
        <v>9097</v>
      </c>
      <c r="D956" s="49" t="s">
        <v>23473</v>
      </c>
      <c r="E956" s="1"/>
      <c r="F956" s="1"/>
    </row>
    <row r="957" spans="1:6" ht="12.75" customHeight="1" x14ac:dyDescent="0.25">
      <c r="A957" s="48" t="s">
        <v>23474</v>
      </c>
      <c r="B957" s="50" t="s">
        <v>23475</v>
      </c>
      <c r="C957" s="48" t="s">
        <v>9097</v>
      </c>
      <c r="D957" s="49" t="s">
        <v>23476</v>
      </c>
      <c r="E957" s="1"/>
      <c r="F957" s="1"/>
    </row>
    <row r="958" spans="1:6" ht="12.75" customHeight="1" x14ac:dyDescent="0.25">
      <c r="A958" s="48" t="s">
        <v>23477</v>
      </c>
      <c r="B958" s="50" t="s">
        <v>23478</v>
      </c>
      <c r="C958" s="48" t="s">
        <v>9097</v>
      </c>
      <c r="D958" s="49" t="s">
        <v>5398</v>
      </c>
      <c r="E958" s="1"/>
      <c r="F958" s="1"/>
    </row>
    <row r="959" spans="1:6" ht="12.75" customHeight="1" x14ac:dyDescent="0.25">
      <c r="A959" s="48" t="s">
        <v>23479</v>
      </c>
      <c r="B959" s="50" t="s">
        <v>23480</v>
      </c>
      <c r="C959" s="48" t="s">
        <v>9097</v>
      </c>
      <c r="D959" s="49" t="s">
        <v>23481</v>
      </c>
      <c r="E959" s="1"/>
      <c r="F959" s="1"/>
    </row>
    <row r="960" spans="1:6" ht="12.75" customHeight="1" x14ac:dyDescent="0.25">
      <c r="A960" s="48" t="s">
        <v>23482</v>
      </c>
      <c r="B960" s="50" t="s">
        <v>23483</v>
      </c>
      <c r="C960" s="48" t="s">
        <v>9097</v>
      </c>
      <c r="D960" s="49" t="s">
        <v>23484</v>
      </c>
      <c r="E960" s="1"/>
      <c r="F960" s="1"/>
    </row>
    <row r="961" spans="1:6" ht="12.75" customHeight="1" x14ac:dyDescent="0.25">
      <c r="A961" s="48" t="s">
        <v>23485</v>
      </c>
      <c r="B961" s="50" t="s">
        <v>23486</v>
      </c>
      <c r="C961" s="48" t="s">
        <v>9097</v>
      </c>
      <c r="D961" s="49" t="s">
        <v>4875</v>
      </c>
      <c r="E961" s="1"/>
      <c r="F961" s="1"/>
    </row>
    <row r="962" spans="1:6" ht="12.75" customHeight="1" x14ac:dyDescent="0.25">
      <c r="A962" s="48" t="s">
        <v>23487</v>
      </c>
      <c r="B962" s="50" t="s">
        <v>23488</v>
      </c>
      <c r="C962" s="48" t="s">
        <v>9097</v>
      </c>
      <c r="D962" s="49" t="s">
        <v>20893</v>
      </c>
      <c r="E962" s="1"/>
      <c r="F962" s="1"/>
    </row>
    <row r="963" spans="1:6" ht="12.75" customHeight="1" x14ac:dyDescent="0.25">
      <c r="A963" s="48" t="s">
        <v>23489</v>
      </c>
      <c r="B963" s="50" t="s">
        <v>23490</v>
      </c>
      <c r="C963" s="48" t="s">
        <v>9097</v>
      </c>
      <c r="D963" s="49" t="s">
        <v>23491</v>
      </c>
      <c r="E963" s="1"/>
      <c r="F963" s="1"/>
    </row>
    <row r="964" spans="1:6" ht="12.75" customHeight="1" x14ac:dyDescent="0.25">
      <c r="A964" s="48" t="s">
        <v>23492</v>
      </c>
      <c r="B964" s="50" t="s">
        <v>23493</v>
      </c>
      <c r="C964" s="48" t="s">
        <v>9097</v>
      </c>
      <c r="D964" s="49" t="s">
        <v>234</v>
      </c>
      <c r="E964" s="1"/>
      <c r="F964" s="1"/>
    </row>
    <row r="965" spans="1:6" ht="12.75" customHeight="1" x14ac:dyDescent="0.25">
      <c r="A965" s="48" t="s">
        <v>23494</v>
      </c>
      <c r="B965" s="50" t="s">
        <v>23495</v>
      </c>
      <c r="C965" s="48" t="s">
        <v>9097</v>
      </c>
      <c r="D965" s="49" t="s">
        <v>23496</v>
      </c>
      <c r="E965" s="1"/>
      <c r="F965" s="1"/>
    </row>
    <row r="966" spans="1:6" ht="12.75" customHeight="1" x14ac:dyDescent="0.25">
      <c r="A966" s="48" t="s">
        <v>23497</v>
      </c>
      <c r="B966" s="50" t="s">
        <v>23498</v>
      </c>
      <c r="C966" s="48" t="s">
        <v>9097</v>
      </c>
      <c r="D966" s="49" t="s">
        <v>23499</v>
      </c>
      <c r="E966" s="1"/>
      <c r="F966" s="1"/>
    </row>
    <row r="967" spans="1:6" ht="12.75" customHeight="1" x14ac:dyDescent="0.25">
      <c r="A967" s="48" t="s">
        <v>23500</v>
      </c>
      <c r="B967" s="50" t="s">
        <v>23501</v>
      </c>
      <c r="C967" s="48" t="s">
        <v>9097</v>
      </c>
      <c r="D967" s="49" t="s">
        <v>23502</v>
      </c>
      <c r="E967" s="1"/>
      <c r="F967" s="1"/>
    </row>
    <row r="968" spans="1:6" ht="12.75" customHeight="1" x14ac:dyDescent="0.25">
      <c r="A968" s="48" t="s">
        <v>23503</v>
      </c>
      <c r="B968" s="50" t="s">
        <v>23504</v>
      </c>
      <c r="C968" s="48" t="s">
        <v>9097</v>
      </c>
      <c r="D968" s="49" t="s">
        <v>23505</v>
      </c>
      <c r="E968" s="1"/>
      <c r="F968" s="1"/>
    </row>
    <row r="969" spans="1:6" ht="12.75" customHeight="1" x14ac:dyDescent="0.25">
      <c r="A969" s="48" t="s">
        <v>23506</v>
      </c>
      <c r="B969" s="50" t="s">
        <v>23507</v>
      </c>
      <c r="C969" s="48" t="s">
        <v>9097</v>
      </c>
      <c r="D969" s="49" t="s">
        <v>23508</v>
      </c>
      <c r="E969" s="1"/>
      <c r="F969" s="1"/>
    </row>
    <row r="970" spans="1:6" ht="12.75" customHeight="1" x14ac:dyDescent="0.25">
      <c r="A970" s="48" t="s">
        <v>23509</v>
      </c>
      <c r="B970" s="50" t="s">
        <v>23510</v>
      </c>
      <c r="C970" s="48" t="s">
        <v>9097</v>
      </c>
      <c r="D970" s="49" t="s">
        <v>6392</v>
      </c>
      <c r="E970" s="1"/>
      <c r="F970" s="1"/>
    </row>
    <row r="971" spans="1:6" ht="12.75" customHeight="1" x14ac:dyDescent="0.25">
      <c r="A971" s="48" t="s">
        <v>23511</v>
      </c>
      <c r="B971" s="50" t="s">
        <v>23512</v>
      </c>
      <c r="C971" s="48" t="s">
        <v>9097</v>
      </c>
      <c r="D971" s="49" t="s">
        <v>3824</v>
      </c>
      <c r="E971" s="1"/>
      <c r="F971" s="1"/>
    </row>
    <row r="972" spans="1:6" ht="12.75" customHeight="1" x14ac:dyDescent="0.25">
      <c r="A972" s="48" t="s">
        <v>23513</v>
      </c>
      <c r="B972" s="50" t="s">
        <v>23514</v>
      </c>
      <c r="C972" s="48" t="s">
        <v>9097</v>
      </c>
      <c r="D972" s="49" t="s">
        <v>22447</v>
      </c>
      <c r="E972" s="1"/>
      <c r="F972" s="1"/>
    </row>
    <row r="973" spans="1:6" ht="12.75" customHeight="1" x14ac:dyDescent="0.25">
      <c r="A973" s="48" t="s">
        <v>23515</v>
      </c>
      <c r="B973" s="50" t="s">
        <v>23516</v>
      </c>
      <c r="C973" s="48" t="s">
        <v>9097</v>
      </c>
      <c r="D973" s="49" t="s">
        <v>2784</v>
      </c>
      <c r="E973" s="1"/>
      <c r="F973" s="1"/>
    </row>
    <row r="974" spans="1:6" ht="12.75" customHeight="1" x14ac:dyDescent="0.25">
      <c r="A974" s="48" t="s">
        <v>23517</v>
      </c>
      <c r="B974" s="50" t="s">
        <v>23518</v>
      </c>
      <c r="C974" s="48" t="s">
        <v>9097</v>
      </c>
      <c r="D974" s="49" t="s">
        <v>2184</v>
      </c>
      <c r="E974" s="1"/>
      <c r="F974" s="1"/>
    </row>
    <row r="975" spans="1:6" ht="12.75" customHeight="1" x14ac:dyDescent="0.25">
      <c r="A975" s="48" t="s">
        <v>23519</v>
      </c>
      <c r="B975" s="50" t="s">
        <v>23520</v>
      </c>
      <c r="C975" s="48" t="s">
        <v>9097</v>
      </c>
      <c r="D975" s="49" t="s">
        <v>23521</v>
      </c>
      <c r="E975" s="1"/>
      <c r="F975" s="1"/>
    </row>
    <row r="976" spans="1:6" ht="12.75" customHeight="1" x14ac:dyDescent="0.25">
      <c r="A976" s="48" t="s">
        <v>23522</v>
      </c>
      <c r="B976" s="50" t="s">
        <v>23523</v>
      </c>
      <c r="C976" s="48" t="s">
        <v>9097</v>
      </c>
      <c r="D976" s="49" t="s">
        <v>3534</v>
      </c>
      <c r="E976" s="1"/>
      <c r="F976" s="1"/>
    </row>
    <row r="977" spans="1:6" ht="12.75" customHeight="1" x14ac:dyDescent="0.25">
      <c r="A977" s="48" t="s">
        <v>23524</v>
      </c>
      <c r="B977" s="50" t="s">
        <v>23525</v>
      </c>
      <c r="C977" s="48" t="s">
        <v>9097</v>
      </c>
      <c r="D977" s="49" t="s">
        <v>3919</v>
      </c>
      <c r="E977" s="1"/>
      <c r="F977" s="1"/>
    </row>
    <row r="978" spans="1:6" ht="12.75" customHeight="1" x14ac:dyDescent="0.25">
      <c r="A978" s="48" t="s">
        <v>23526</v>
      </c>
      <c r="B978" s="50" t="s">
        <v>23527</v>
      </c>
      <c r="C978" s="48" t="s">
        <v>9097</v>
      </c>
      <c r="D978" s="49" t="s">
        <v>23528</v>
      </c>
      <c r="E978" s="1"/>
      <c r="F978" s="1"/>
    </row>
    <row r="979" spans="1:6" ht="12.75" customHeight="1" x14ac:dyDescent="0.25">
      <c r="A979" s="48" t="s">
        <v>23529</v>
      </c>
      <c r="B979" s="50" t="s">
        <v>23530</v>
      </c>
      <c r="C979" s="48" t="s">
        <v>9097</v>
      </c>
      <c r="D979" s="49" t="s">
        <v>23531</v>
      </c>
      <c r="E979" s="1"/>
      <c r="F979" s="1"/>
    </row>
    <row r="980" spans="1:6" ht="12.75" customHeight="1" x14ac:dyDescent="0.25">
      <c r="A980" s="48" t="s">
        <v>23532</v>
      </c>
      <c r="B980" s="50" t="s">
        <v>23533</v>
      </c>
      <c r="C980" s="48" t="s">
        <v>9097</v>
      </c>
      <c r="D980" s="49" t="s">
        <v>964</v>
      </c>
      <c r="E980" s="1"/>
      <c r="F980" s="1"/>
    </row>
    <row r="981" spans="1:6" ht="12.75" customHeight="1" x14ac:dyDescent="0.25">
      <c r="A981" s="48" t="s">
        <v>23534</v>
      </c>
      <c r="B981" s="50" t="s">
        <v>23535</v>
      </c>
      <c r="C981" s="48" t="s">
        <v>9097</v>
      </c>
      <c r="D981" s="49" t="s">
        <v>23536</v>
      </c>
      <c r="E981" s="1"/>
      <c r="F981" s="1"/>
    </row>
    <row r="982" spans="1:6" ht="12.75" customHeight="1" x14ac:dyDescent="0.25">
      <c r="A982" s="48" t="s">
        <v>23537</v>
      </c>
      <c r="B982" s="50" t="s">
        <v>23538</v>
      </c>
      <c r="C982" s="48" t="s">
        <v>9097</v>
      </c>
      <c r="D982" s="49" t="s">
        <v>4049</v>
      </c>
      <c r="E982" s="1"/>
      <c r="F982" s="1"/>
    </row>
    <row r="983" spans="1:6" ht="12.75" customHeight="1" x14ac:dyDescent="0.25">
      <c r="A983" s="48" t="s">
        <v>23539</v>
      </c>
      <c r="B983" s="50" t="s">
        <v>23540</v>
      </c>
      <c r="C983" s="48" t="s">
        <v>9097</v>
      </c>
      <c r="D983" s="49" t="s">
        <v>910</v>
      </c>
      <c r="E983" s="1"/>
      <c r="F983" s="1"/>
    </row>
    <row r="984" spans="1:6" ht="12.75" customHeight="1" x14ac:dyDescent="0.25">
      <c r="A984" s="48" t="s">
        <v>23541</v>
      </c>
      <c r="B984" s="50" t="s">
        <v>23542</v>
      </c>
      <c r="C984" s="48" t="s">
        <v>9097</v>
      </c>
      <c r="D984" s="49" t="s">
        <v>23543</v>
      </c>
      <c r="E984" s="1"/>
      <c r="F984" s="1"/>
    </row>
    <row r="985" spans="1:6" ht="12.75" customHeight="1" x14ac:dyDescent="0.25">
      <c r="A985" s="48" t="s">
        <v>23544</v>
      </c>
      <c r="B985" s="50" t="s">
        <v>23545</v>
      </c>
      <c r="C985" s="48" t="s">
        <v>9097</v>
      </c>
      <c r="D985" s="49" t="s">
        <v>23546</v>
      </c>
      <c r="E985" s="1"/>
      <c r="F985" s="1"/>
    </row>
    <row r="986" spans="1:6" ht="12.75" customHeight="1" x14ac:dyDescent="0.25">
      <c r="A986" s="48" t="s">
        <v>23547</v>
      </c>
      <c r="B986" s="50" t="s">
        <v>23548</v>
      </c>
      <c r="C986" s="48" t="s">
        <v>9097</v>
      </c>
      <c r="D986" s="49" t="s">
        <v>1482</v>
      </c>
      <c r="E986" s="1"/>
      <c r="F986" s="1"/>
    </row>
    <row r="987" spans="1:6" ht="12.75" customHeight="1" x14ac:dyDescent="0.25">
      <c r="A987" s="48" t="s">
        <v>23549</v>
      </c>
      <c r="B987" s="50" t="s">
        <v>23550</v>
      </c>
      <c r="C987" s="48" t="s">
        <v>9097</v>
      </c>
      <c r="D987" s="49" t="s">
        <v>3398</v>
      </c>
      <c r="E987" s="1"/>
      <c r="F987" s="1"/>
    </row>
    <row r="988" spans="1:6" ht="12.75" customHeight="1" x14ac:dyDescent="0.25">
      <c r="A988" s="48" t="s">
        <v>23551</v>
      </c>
      <c r="B988" s="50" t="s">
        <v>23552</v>
      </c>
      <c r="C988" s="48" t="s">
        <v>9097</v>
      </c>
      <c r="D988" s="49" t="s">
        <v>23553</v>
      </c>
      <c r="E988" s="1"/>
      <c r="F988" s="1"/>
    </row>
    <row r="989" spans="1:6" ht="12.75" customHeight="1" x14ac:dyDescent="0.25">
      <c r="A989" s="48" t="s">
        <v>23554</v>
      </c>
      <c r="B989" s="50" t="s">
        <v>23555</v>
      </c>
      <c r="C989" s="48" t="s">
        <v>9097</v>
      </c>
      <c r="D989" s="49" t="s">
        <v>23556</v>
      </c>
      <c r="E989" s="1"/>
      <c r="F989" s="1"/>
    </row>
    <row r="990" spans="1:6" ht="12.75" customHeight="1" x14ac:dyDescent="0.25">
      <c r="A990" s="48" t="s">
        <v>23557</v>
      </c>
      <c r="B990" s="50" t="s">
        <v>23558</v>
      </c>
      <c r="C990" s="48" t="s">
        <v>9097</v>
      </c>
      <c r="D990" s="49" t="s">
        <v>23559</v>
      </c>
      <c r="E990" s="1"/>
      <c r="F990" s="1"/>
    </row>
    <row r="991" spans="1:6" ht="12.75" customHeight="1" x14ac:dyDescent="0.25">
      <c r="A991" s="48" t="s">
        <v>23560</v>
      </c>
      <c r="B991" s="50" t="s">
        <v>23561</v>
      </c>
      <c r="C991" s="48" t="s">
        <v>9097</v>
      </c>
      <c r="D991" s="49" t="s">
        <v>4961</v>
      </c>
      <c r="E991" s="1"/>
      <c r="F991" s="1"/>
    </row>
    <row r="992" spans="1:6" ht="12.75" customHeight="1" x14ac:dyDescent="0.25">
      <c r="A992" s="48" t="s">
        <v>23562</v>
      </c>
      <c r="B992" s="50" t="s">
        <v>23563</v>
      </c>
      <c r="C992" s="48" t="s">
        <v>9097</v>
      </c>
      <c r="D992" s="49" t="s">
        <v>5196</v>
      </c>
      <c r="E992" s="1"/>
      <c r="F992" s="1"/>
    </row>
    <row r="993" spans="1:6" ht="12.75" customHeight="1" x14ac:dyDescent="0.25">
      <c r="A993" s="48" t="s">
        <v>23564</v>
      </c>
      <c r="B993" s="50" t="s">
        <v>23565</v>
      </c>
      <c r="C993" s="48" t="s">
        <v>9097</v>
      </c>
      <c r="D993" s="49" t="s">
        <v>23566</v>
      </c>
      <c r="E993" s="1"/>
      <c r="F993" s="1"/>
    </row>
    <row r="994" spans="1:6" ht="12.75" customHeight="1" x14ac:dyDescent="0.25">
      <c r="A994" s="48" t="s">
        <v>23567</v>
      </c>
      <c r="B994" s="50" t="s">
        <v>23568</v>
      </c>
      <c r="C994" s="48" t="s">
        <v>9097</v>
      </c>
      <c r="D994" s="49" t="s">
        <v>23569</v>
      </c>
      <c r="E994" s="1"/>
      <c r="F994" s="1"/>
    </row>
    <row r="995" spans="1:6" ht="12.75" customHeight="1" x14ac:dyDescent="0.25">
      <c r="A995" s="48" t="s">
        <v>23570</v>
      </c>
      <c r="B995" s="50" t="s">
        <v>23571</v>
      </c>
      <c r="C995" s="48" t="s">
        <v>9097</v>
      </c>
      <c r="D995" s="49" t="s">
        <v>23572</v>
      </c>
      <c r="E995" s="1"/>
      <c r="F995" s="1"/>
    </row>
    <row r="996" spans="1:6" ht="12.75" customHeight="1" x14ac:dyDescent="0.25">
      <c r="A996" s="48" t="s">
        <v>23573</v>
      </c>
      <c r="B996" s="50" t="s">
        <v>23574</v>
      </c>
      <c r="C996" s="48" t="s">
        <v>9097</v>
      </c>
      <c r="D996" s="49" t="s">
        <v>2526</v>
      </c>
      <c r="E996" s="1"/>
      <c r="F996" s="1"/>
    </row>
    <row r="997" spans="1:6" ht="12.75" customHeight="1" x14ac:dyDescent="0.25">
      <c r="A997" s="48" t="s">
        <v>23575</v>
      </c>
      <c r="B997" s="50" t="s">
        <v>23576</v>
      </c>
      <c r="C997" s="48" t="s">
        <v>9097</v>
      </c>
      <c r="D997" s="49" t="s">
        <v>6114</v>
      </c>
      <c r="E997" s="1"/>
      <c r="F997" s="1"/>
    </row>
    <row r="998" spans="1:6" ht="12.75" customHeight="1" x14ac:dyDescent="0.25">
      <c r="A998" s="48" t="s">
        <v>23577</v>
      </c>
      <c r="B998" s="50" t="s">
        <v>23578</v>
      </c>
      <c r="C998" s="48" t="s">
        <v>9097</v>
      </c>
      <c r="D998" s="49" t="s">
        <v>4569</v>
      </c>
      <c r="E998" s="1"/>
      <c r="F998" s="1"/>
    </row>
    <row r="999" spans="1:6" ht="12.75" customHeight="1" x14ac:dyDescent="0.25">
      <c r="A999" s="48" t="s">
        <v>23579</v>
      </c>
      <c r="B999" s="50" t="s">
        <v>23580</v>
      </c>
      <c r="C999" s="48" t="s">
        <v>9097</v>
      </c>
      <c r="D999" s="49" t="s">
        <v>4532</v>
      </c>
      <c r="E999" s="1"/>
      <c r="F999" s="1"/>
    </row>
    <row r="1000" spans="1:6" ht="12.75" customHeight="1" x14ac:dyDescent="0.25">
      <c r="A1000" s="48" t="s">
        <v>23581</v>
      </c>
      <c r="B1000" s="50" t="s">
        <v>23582</v>
      </c>
      <c r="C1000" s="48" t="s">
        <v>9097</v>
      </c>
      <c r="D1000" s="49" t="s">
        <v>23583</v>
      </c>
      <c r="E1000" s="1"/>
      <c r="F1000" s="1"/>
    </row>
    <row r="1001" spans="1:6" ht="12.75" customHeight="1" x14ac:dyDescent="0.25">
      <c r="A1001" s="48" t="s">
        <v>23584</v>
      </c>
      <c r="B1001" s="50" t="s">
        <v>23585</v>
      </c>
      <c r="C1001" s="48" t="s">
        <v>9097</v>
      </c>
      <c r="D1001" s="49" t="s">
        <v>1004</v>
      </c>
      <c r="E1001" s="1"/>
      <c r="F1001" s="1"/>
    </row>
    <row r="1002" spans="1:6" ht="12.75" customHeight="1" x14ac:dyDescent="0.25">
      <c r="A1002" s="48" t="s">
        <v>23586</v>
      </c>
      <c r="B1002" s="50" t="s">
        <v>23587</v>
      </c>
      <c r="C1002" s="48" t="s">
        <v>9097</v>
      </c>
      <c r="D1002" s="49" t="s">
        <v>22174</v>
      </c>
      <c r="E1002" s="1"/>
      <c r="F1002" s="1"/>
    </row>
    <row r="1003" spans="1:6" ht="12.75" customHeight="1" x14ac:dyDescent="0.25">
      <c r="A1003" s="48" t="s">
        <v>23588</v>
      </c>
      <c r="B1003" s="50" t="s">
        <v>23589</v>
      </c>
      <c r="C1003" s="48" t="s">
        <v>9097</v>
      </c>
      <c r="D1003" s="49" t="s">
        <v>22803</v>
      </c>
      <c r="E1003" s="1"/>
      <c r="F1003" s="1"/>
    </row>
    <row r="1004" spans="1:6" ht="12.75" customHeight="1" x14ac:dyDescent="0.25">
      <c r="A1004" s="48" t="s">
        <v>23590</v>
      </c>
      <c r="B1004" s="50" t="s">
        <v>23591</v>
      </c>
      <c r="C1004" s="48" t="s">
        <v>9097</v>
      </c>
      <c r="D1004" s="49" t="s">
        <v>23592</v>
      </c>
      <c r="E1004" s="1"/>
      <c r="F1004" s="1"/>
    </row>
    <row r="1005" spans="1:6" ht="12.75" customHeight="1" x14ac:dyDescent="0.25">
      <c r="A1005" s="48" t="s">
        <v>23593</v>
      </c>
      <c r="B1005" s="50" t="s">
        <v>23594</v>
      </c>
      <c r="C1005" s="48" t="s">
        <v>9097</v>
      </c>
      <c r="D1005" s="49" t="s">
        <v>23595</v>
      </c>
      <c r="E1005" s="1"/>
      <c r="F1005" s="1"/>
    </row>
    <row r="1006" spans="1:6" ht="12.75" customHeight="1" x14ac:dyDescent="0.25">
      <c r="A1006" s="48" t="s">
        <v>23596</v>
      </c>
      <c r="B1006" s="50" t="s">
        <v>23597</v>
      </c>
      <c r="C1006" s="48" t="s">
        <v>9097</v>
      </c>
      <c r="D1006" s="49" t="s">
        <v>5587</v>
      </c>
      <c r="E1006" s="1"/>
      <c r="F1006" s="1"/>
    </row>
    <row r="1007" spans="1:6" ht="12.75" customHeight="1" x14ac:dyDescent="0.25">
      <c r="A1007" s="48" t="s">
        <v>23598</v>
      </c>
      <c r="B1007" s="50" t="s">
        <v>23599</v>
      </c>
      <c r="C1007" s="48" t="s">
        <v>9097</v>
      </c>
      <c r="D1007" s="49" t="s">
        <v>23600</v>
      </c>
      <c r="E1007" s="1"/>
      <c r="F1007" s="1"/>
    </row>
    <row r="1008" spans="1:6" ht="12.75" customHeight="1" x14ac:dyDescent="0.25">
      <c r="A1008" s="48" t="s">
        <v>23601</v>
      </c>
      <c r="B1008" s="50" t="s">
        <v>23602</v>
      </c>
      <c r="C1008" s="48" t="s">
        <v>9097</v>
      </c>
      <c r="D1008" s="49" t="s">
        <v>679</v>
      </c>
      <c r="E1008" s="1"/>
      <c r="F1008" s="1"/>
    </row>
    <row r="1009" spans="1:6" ht="12.75" customHeight="1" x14ac:dyDescent="0.25">
      <c r="A1009" s="48" t="s">
        <v>23603</v>
      </c>
      <c r="B1009" s="50" t="s">
        <v>23604</v>
      </c>
      <c r="C1009" s="48" t="s">
        <v>9097</v>
      </c>
      <c r="D1009" s="49" t="s">
        <v>23521</v>
      </c>
      <c r="E1009" s="1"/>
      <c r="F1009" s="1"/>
    </row>
    <row r="1010" spans="1:6" ht="12.75" customHeight="1" x14ac:dyDescent="0.25">
      <c r="A1010" s="48" t="s">
        <v>23605</v>
      </c>
      <c r="B1010" s="50" t="s">
        <v>23606</v>
      </c>
      <c r="C1010" s="48" t="s">
        <v>9097</v>
      </c>
      <c r="D1010" s="49" t="s">
        <v>2184</v>
      </c>
      <c r="E1010" s="1"/>
      <c r="F1010" s="1"/>
    </row>
    <row r="1011" spans="1:6" ht="12.75" customHeight="1" x14ac:dyDescent="0.25">
      <c r="A1011" s="48" t="s">
        <v>23607</v>
      </c>
      <c r="B1011" s="50" t="s">
        <v>23608</v>
      </c>
      <c r="C1011" s="48" t="s">
        <v>9097</v>
      </c>
      <c r="D1011" s="49" t="s">
        <v>23609</v>
      </c>
      <c r="E1011" s="1"/>
      <c r="F1011" s="1"/>
    </row>
    <row r="1012" spans="1:6" ht="12.75" customHeight="1" x14ac:dyDescent="0.25">
      <c r="A1012" s="48" t="s">
        <v>23610</v>
      </c>
      <c r="B1012" s="50" t="s">
        <v>23611</v>
      </c>
      <c r="C1012" s="48" t="s">
        <v>9097</v>
      </c>
      <c r="D1012" s="49" t="s">
        <v>23612</v>
      </c>
      <c r="E1012" s="1"/>
      <c r="F1012" s="1"/>
    </row>
    <row r="1013" spans="1:6" ht="12.75" customHeight="1" x14ac:dyDescent="0.25">
      <c r="A1013" s="48" t="s">
        <v>23613</v>
      </c>
      <c r="B1013" s="50" t="s">
        <v>23614</v>
      </c>
      <c r="C1013" s="48" t="s">
        <v>9097</v>
      </c>
      <c r="D1013" s="49" t="s">
        <v>23615</v>
      </c>
      <c r="E1013" s="1"/>
      <c r="F1013" s="1"/>
    </row>
    <row r="1014" spans="1:6" ht="12.75" customHeight="1" x14ac:dyDescent="0.25">
      <c r="A1014" s="48" t="s">
        <v>23616</v>
      </c>
      <c r="B1014" s="50" t="s">
        <v>23617</v>
      </c>
      <c r="C1014" s="48" t="s">
        <v>9097</v>
      </c>
      <c r="D1014" s="49" t="s">
        <v>910</v>
      </c>
      <c r="E1014" s="1"/>
      <c r="F1014" s="1"/>
    </row>
    <row r="1015" spans="1:6" ht="12.75" customHeight="1" x14ac:dyDescent="0.25">
      <c r="A1015" s="48" t="s">
        <v>23618</v>
      </c>
      <c r="B1015" s="50" t="s">
        <v>23619</v>
      </c>
      <c r="C1015" s="48" t="s">
        <v>9097</v>
      </c>
      <c r="D1015" s="49" t="s">
        <v>23620</v>
      </c>
      <c r="E1015" s="1"/>
      <c r="F1015" s="1"/>
    </row>
    <row r="1016" spans="1:6" ht="12.75" customHeight="1" x14ac:dyDescent="0.25">
      <c r="A1016" s="48" t="s">
        <v>23621</v>
      </c>
      <c r="B1016" s="50" t="s">
        <v>23622</v>
      </c>
      <c r="C1016" s="48" t="s">
        <v>9097</v>
      </c>
      <c r="D1016" s="49" t="s">
        <v>23623</v>
      </c>
      <c r="E1016" s="1"/>
      <c r="F1016" s="1"/>
    </row>
    <row r="1017" spans="1:6" ht="12.75" customHeight="1" x14ac:dyDescent="0.25">
      <c r="A1017" s="48" t="s">
        <v>23624</v>
      </c>
      <c r="B1017" s="50" t="s">
        <v>23625</v>
      </c>
      <c r="C1017" s="48" t="s">
        <v>9097</v>
      </c>
      <c r="D1017" s="49" t="s">
        <v>23626</v>
      </c>
      <c r="E1017" s="1"/>
      <c r="F1017" s="1"/>
    </row>
    <row r="1018" spans="1:6" ht="12.75" customHeight="1" x14ac:dyDescent="0.25">
      <c r="A1018" s="48" t="s">
        <v>23627</v>
      </c>
      <c r="B1018" s="50" t="s">
        <v>23628</v>
      </c>
      <c r="C1018" s="48" t="s">
        <v>9097</v>
      </c>
      <c r="D1018" s="49" t="s">
        <v>712</v>
      </c>
      <c r="E1018" s="1"/>
      <c r="F1018" s="1"/>
    </row>
    <row r="1019" spans="1:6" ht="12.75" customHeight="1" x14ac:dyDescent="0.25">
      <c r="A1019" s="48" t="s">
        <v>23629</v>
      </c>
      <c r="B1019" s="50" t="s">
        <v>23630</v>
      </c>
      <c r="C1019" s="48" t="s">
        <v>9097</v>
      </c>
      <c r="D1019" s="49" t="s">
        <v>23631</v>
      </c>
      <c r="E1019" s="1"/>
      <c r="F1019" s="1"/>
    </row>
    <row r="1020" spans="1:6" ht="12.75" customHeight="1" x14ac:dyDescent="0.25">
      <c r="A1020" s="48" t="s">
        <v>23632</v>
      </c>
      <c r="B1020" s="50" t="s">
        <v>23633</v>
      </c>
      <c r="C1020" s="48" t="s">
        <v>9097</v>
      </c>
      <c r="D1020" s="49" t="s">
        <v>23634</v>
      </c>
      <c r="E1020" s="1"/>
      <c r="F1020" s="1"/>
    </row>
    <row r="1021" spans="1:6" ht="12.75" customHeight="1" x14ac:dyDescent="0.25">
      <c r="A1021" s="48" t="s">
        <v>23635</v>
      </c>
      <c r="B1021" s="50" t="s">
        <v>23636</v>
      </c>
      <c r="C1021" s="48" t="s">
        <v>9097</v>
      </c>
      <c r="D1021" s="49" t="s">
        <v>23637</v>
      </c>
      <c r="E1021" s="1"/>
      <c r="F1021" s="1"/>
    </row>
    <row r="1022" spans="1:6" ht="12.75" customHeight="1" x14ac:dyDescent="0.25">
      <c r="A1022" s="48" t="s">
        <v>23638</v>
      </c>
      <c r="B1022" s="50" t="s">
        <v>23639</v>
      </c>
      <c r="C1022" s="48" t="s">
        <v>9097</v>
      </c>
      <c r="D1022" s="49" t="s">
        <v>1117</v>
      </c>
      <c r="E1022" s="1"/>
      <c r="F1022" s="1"/>
    </row>
    <row r="1023" spans="1:6" ht="12.75" customHeight="1" x14ac:dyDescent="0.25">
      <c r="A1023" s="48" t="s">
        <v>23640</v>
      </c>
      <c r="B1023" s="50" t="s">
        <v>23641</v>
      </c>
      <c r="C1023" s="48" t="s">
        <v>9097</v>
      </c>
      <c r="D1023" s="49" t="s">
        <v>3827</v>
      </c>
      <c r="E1023" s="1"/>
      <c r="F1023" s="1"/>
    </row>
    <row r="1024" spans="1:6" ht="12.75" customHeight="1" x14ac:dyDescent="0.25">
      <c r="A1024" s="48" t="s">
        <v>23642</v>
      </c>
      <c r="B1024" s="50" t="s">
        <v>23643</v>
      </c>
      <c r="C1024" s="48" t="s">
        <v>9097</v>
      </c>
      <c r="D1024" s="49" t="s">
        <v>3809</v>
      </c>
      <c r="E1024" s="1"/>
      <c r="F1024" s="1"/>
    </row>
    <row r="1025" spans="1:6" ht="12.75" customHeight="1" x14ac:dyDescent="0.25">
      <c r="A1025" s="48" t="s">
        <v>23644</v>
      </c>
      <c r="B1025" s="50" t="s">
        <v>23645</v>
      </c>
      <c r="C1025" s="48" t="s">
        <v>9097</v>
      </c>
      <c r="D1025" s="49" t="s">
        <v>5978</v>
      </c>
      <c r="E1025" s="1"/>
      <c r="F1025" s="1"/>
    </row>
    <row r="1026" spans="1:6" ht="12.75" customHeight="1" x14ac:dyDescent="0.25">
      <c r="A1026" s="48" t="s">
        <v>23646</v>
      </c>
      <c r="B1026" s="50" t="s">
        <v>23647</v>
      </c>
      <c r="C1026" s="48" t="s">
        <v>9097</v>
      </c>
      <c r="D1026" s="49" t="s">
        <v>7164</v>
      </c>
      <c r="E1026" s="1"/>
      <c r="F1026" s="1"/>
    </row>
    <row r="1027" spans="1:6" ht="12.75" customHeight="1" x14ac:dyDescent="0.25">
      <c r="A1027" s="48" t="s">
        <v>23648</v>
      </c>
      <c r="B1027" s="50" t="s">
        <v>23649</v>
      </c>
      <c r="C1027" s="48" t="s">
        <v>9097</v>
      </c>
      <c r="D1027" s="49" t="s">
        <v>22566</v>
      </c>
      <c r="E1027" s="1"/>
      <c r="F1027" s="1"/>
    </row>
    <row r="1028" spans="1:6" ht="12.75" customHeight="1" x14ac:dyDescent="0.25">
      <c r="A1028" s="48" t="s">
        <v>23650</v>
      </c>
      <c r="B1028" s="50" t="s">
        <v>23651</v>
      </c>
      <c r="C1028" s="48" t="s">
        <v>9097</v>
      </c>
      <c r="D1028" s="49" t="s">
        <v>23652</v>
      </c>
      <c r="E1028" s="1"/>
      <c r="F1028" s="1"/>
    </row>
    <row r="1029" spans="1:6" ht="12.75" customHeight="1" x14ac:dyDescent="0.25">
      <c r="A1029" s="48" t="s">
        <v>23653</v>
      </c>
      <c r="B1029" s="50" t="s">
        <v>23654</v>
      </c>
      <c r="C1029" s="48" t="s">
        <v>9097</v>
      </c>
      <c r="D1029" s="49" t="s">
        <v>23655</v>
      </c>
      <c r="E1029" s="1"/>
      <c r="F1029" s="1"/>
    </row>
    <row r="1030" spans="1:6" ht="12.75" customHeight="1" x14ac:dyDescent="0.25">
      <c r="A1030" s="48" t="s">
        <v>23656</v>
      </c>
      <c r="B1030" s="50" t="s">
        <v>23657</v>
      </c>
      <c r="C1030" s="48" t="s">
        <v>9097</v>
      </c>
      <c r="D1030" s="49" t="s">
        <v>23658</v>
      </c>
      <c r="E1030" s="1"/>
      <c r="F1030" s="1"/>
    </row>
    <row r="1031" spans="1:6" ht="12.75" customHeight="1" x14ac:dyDescent="0.25">
      <c r="A1031" s="48" t="s">
        <v>23659</v>
      </c>
      <c r="B1031" s="50" t="s">
        <v>23660</v>
      </c>
      <c r="C1031" s="48" t="s">
        <v>9097</v>
      </c>
      <c r="D1031" s="49" t="s">
        <v>429</v>
      </c>
      <c r="E1031" s="1"/>
      <c r="F1031" s="1"/>
    </row>
    <row r="1032" spans="1:6" ht="12.75" customHeight="1" x14ac:dyDescent="0.25">
      <c r="A1032" s="48" t="s">
        <v>23661</v>
      </c>
      <c r="B1032" s="50" t="s">
        <v>23662</v>
      </c>
      <c r="C1032" s="48" t="s">
        <v>9097</v>
      </c>
      <c r="D1032" s="49" t="s">
        <v>23663</v>
      </c>
      <c r="E1032" s="1"/>
      <c r="F1032" s="1"/>
    </row>
    <row r="1033" spans="1:6" ht="12.75" customHeight="1" x14ac:dyDescent="0.25">
      <c r="A1033" s="48" t="s">
        <v>23664</v>
      </c>
      <c r="B1033" s="50" t="s">
        <v>23665</v>
      </c>
      <c r="C1033" s="48" t="s">
        <v>9097</v>
      </c>
      <c r="D1033" s="49" t="s">
        <v>23309</v>
      </c>
      <c r="E1033" s="1"/>
      <c r="F1033" s="1"/>
    </row>
    <row r="1034" spans="1:6" ht="12.75" customHeight="1" x14ac:dyDescent="0.25">
      <c r="A1034" s="48" t="s">
        <v>23666</v>
      </c>
      <c r="B1034" s="50" t="s">
        <v>23667</v>
      </c>
      <c r="C1034" s="48" t="s">
        <v>9097</v>
      </c>
      <c r="D1034" s="49" t="s">
        <v>919</v>
      </c>
      <c r="E1034" s="1"/>
      <c r="F1034" s="1"/>
    </row>
    <row r="1035" spans="1:6" ht="12.75" customHeight="1" x14ac:dyDescent="0.25">
      <c r="A1035" s="48" t="s">
        <v>23668</v>
      </c>
      <c r="B1035" s="50" t="s">
        <v>23669</v>
      </c>
      <c r="C1035" s="48" t="s">
        <v>9097</v>
      </c>
      <c r="D1035" s="49" t="s">
        <v>23084</v>
      </c>
      <c r="E1035" s="1"/>
      <c r="F1035" s="1"/>
    </row>
    <row r="1036" spans="1:6" ht="12.75" customHeight="1" x14ac:dyDescent="0.25">
      <c r="A1036" s="48" t="s">
        <v>23670</v>
      </c>
      <c r="B1036" s="50" t="s">
        <v>23671</v>
      </c>
      <c r="C1036" s="48" t="s">
        <v>9097</v>
      </c>
      <c r="D1036" s="49" t="s">
        <v>7183</v>
      </c>
      <c r="E1036" s="1"/>
      <c r="F1036" s="1"/>
    </row>
    <row r="1037" spans="1:6" ht="12.75" customHeight="1" x14ac:dyDescent="0.25">
      <c r="A1037" s="48" t="s">
        <v>23672</v>
      </c>
      <c r="B1037" s="50" t="s">
        <v>23673</v>
      </c>
      <c r="C1037" s="48" t="s">
        <v>9097</v>
      </c>
      <c r="D1037" s="49" t="s">
        <v>63</v>
      </c>
      <c r="E1037" s="1"/>
      <c r="F1037" s="1"/>
    </row>
    <row r="1038" spans="1:6" ht="12.75" customHeight="1" x14ac:dyDescent="0.25">
      <c r="A1038" s="48" t="s">
        <v>23674</v>
      </c>
      <c r="B1038" s="50" t="s">
        <v>23675</v>
      </c>
      <c r="C1038" s="48" t="s">
        <v>9097</v>
      </c>
      <c r="D1038" s="49" t="s">
        <v>22737</v>
      </c>
      <c r="E1038" s="1"/>
      <c r="F1038" s="1"/>
    </row>
    <row r="1039" spans="1:6" ht="12.75" customHeight="1" x14ac:dyDescent="0.25">
      <c r="A1039" s="48" t="s">
        <v>23676</v>
      </c>
      <c r="B1039" s="50" t="s">
        <v>23677</v>
      </c>
      <c r="C1039" s="48" t="s">
        <v>9097</v>
      </c>
      <c r="D1039" s="49" t="s">
        <v>12</v>
      </c>
      <c r="E1039" s="1"/>
      <c r="F1039" s="1"/>
    </row>
    <row r="1040" spans="1:6" ht="12.75" customHeight="1" x14ac:dyDescent="0.25">
      <c r="A1040" s="48" t="s">
        <v>23678</v>
      </c>
      <c r="B1040" s="50" t="s">
        <v>23679</v>
      </c>
      <c r="C1040" s="48" t="s">
        <v>9097</v>
      </c>
      <c r="D1040" s="49" t="s">
        <v>3652</v>
      </c>
      <c r="E1040" s="1"/>
      <c r="F1040" s="1"/>
    </row>
    <row r="1041" spans="1:6" ht="12.75" customHeight="1" x14ac:dyDescent="0.25">
      <c r="A1041" s="48" t="s">
        <v>23680</v>
      </c>
      <c r="B1041" s="50" t="s">
        <v>23681</v>
      </c>
      <c r="C1041" s="48" t="s">
        <v>9097</v>
      </c>
      <c r="D1041" s="49" t="s">
        <v>7669</v>
      </c>
      <c r="E1041" s="1"/>
      <c r="F1041" s="1"/>
    </row>
    <row r="1042" spans="1:6" ht="12.75" customHeight="1" x14ac:dyDescent="0.25">
      <c r="A1042" s="48" t="s">
        <v>23682</v>
      </c>
      <c r="B1042" s="50" t="s">
        <v>23683</v>
      </c>
      <c r="C1042" s="48" t="s">
        <v>9097</v>
      </c>
      <c r="D1042" s="49" t="s">
        <v>23684</v>
      </c>
      <c r="E1042" s="1"/>
      <c r="F1042" s="1"/>
    </row>
    <row r="1043" spans="1:6" ht="12.75" customHeight="1" x14ac:dyDescent="0.25">
      <c r="A1043" s="48" t="s">
        <v>23685</v>
      </c>
      <c r="B1043" s="50" t="s">
        <v>23686</v>
      </c>
      <c r="C1043" s="48" t="s">
        <v>9097</v>
      </c>
      <c r="D1043" s="49" t="s">
        <v>7850</v>
      </c>
      <c r="E1043" s="1"/>
      <c r="F1043" s="1"/>
    </row>
    <row r="1044" spans="1:6" ht="12.75" customHeight="1" x14ac:dyDescent="0.25">
      <c r="A1044" s="48" t="s">
        <v>23687</v>
      </c>
      <c r="B1044" s="50" t="s">
        <v>23688</v>
      </c>
      <c r="C1044" s="48" t="s">
        <v>9097</v>
      </c>
      <c r="D1044" s="49" t="s">
        <v>23689</v>
      </c>
      <c r="E1044" s="1"/>
      <c r="F1044" s="1"/>
    </row>
    <row r="1045" spans="1:6" ht="12.75" customHeight="1" x14ac:dyDescent="0.25">
      <c r="A1045" s="48" t="s">
        <v>23690</v>
      </c>
      <c r="B1045" s="50" t="s">
        <v>23691</v>
      </c>
      <c r="C1045" s="48" t="s">
        <v>9097</v>
      </c>
      <c r="D1045" s="49" t="s">
        <v>3067</v>
      </c>
      <c r="E1045" s="1"/>
      <c r="F1045" s="1"/>
    </row>
    <row r="1046" spans="1:6" ht="12.75" customHeight="1" x14ac:dyDescent="0.25">
      <c r="A1046" s="48" t="s">
        <v>23692</v>
      </c>
      <c r="B1046" s="50" t="s">
        <v>23693</v>
      </c>
      <c r="C1046" s="48" t="s">
        <v>9097</v>
      </c>
      <c r="D1046" s="49" t="s">
        <v>23694</v>
      </c>
      <c r="E1046" s="1"/>
      <c r="F1046" s="1"/>
    </row>
    <row r="1047" spans="1:6" ht="12.75" customHeight="1" x14ac:dyDescent="0.25">
      <c r="A1047" s="48" t="s">
        <v>23695</v>
      </c>
      <c r="B1047" s="50" t="s">
        <v>23696</v>
      </c>
      <c r="C1047" s="48" t="s">
        <v>9097</v>
      </c>
      <c r="D1047" s="49" t="s">
        <v>5988</v>
      </c>
      <c r="E1047" s="1"/>
      <c r="F1047" s="1"/>
    </row>
    <row r="1048" spans="1:6" ht="12.75" customHeight="1" x14ac:dyDescent="0.25">
      <c r="A1048" s="48" t="s">
        <v>23697</v>
      </c>
      <c r="B1048" s="50" t="s">
        <v>23698</v>
      </c>
      <c r="C1048" s="48" t="s">
        <v>9097</v>
      </c>
      <c r="D1048" s="49" t="s">
        <v>679</v>
      </c>
      <c r="E1048" s="1"/>
      <c r="F1048" s="1"/>
    </row>
    <row r="1049" spans="1:6" ht="12.75" customHeight="1" x14ac:dyDescent="0.25">
      <c r="A1049" s="48" t="s">
        <v>23699</v>
      </c>
      <c r="B1049" s="50" t="s">
        <v>23700</v>
      </c>
      <c r="C1049" s="48" t="s">
        <v>9097</v>
      </c>
      <c r="D1049" s="49" t="s">
        <v>23701</v>
      </c>
      <c r="E1049" s="1"/>
      <c r="F1049" s="1"/>
    </row>
    <row r="1050" spans="1:6" ht="12.75" customHeight="1" x14ac:dyDescent="0.25">
      <c r="A1050" s="48" t="s">
        <v>23702</v>
      </c>
      <c r="B1050" s="50" t="s">
        <v>23703</v>
      </c>
      <c r="C1050" s="48" t="s">
        <v>9097</v>
      </c>
      <c r="D1050" s="49" t="s">
        <v>23704</v>
      </c>
      <c r="E1050" s="1"/>
      <c r="F1050" s="1"/>
    </row>
    <row r="1051" spans="1:6" ht="12.75" customHeight="1" x14ac:dyDescent="0.25">
      <c r="A1051" s="48" t="s">
        <v>23705</v>
      </c>
      <c r="B1051" s="50" t="s">
        <v>23706</v>
      </c>
      <c r="C1051" s="48" t="s">
        <v>9097</v>
      </c>
      <c r="D1051" s="49" t="s">
        <v>23707</v>
      </c>
      <c r="E1051" s="1"/>
      <c r="F1051" s="1"/>
    </row>
    <row r="1052" spans="1:6" ht="12.75" customHeight="1" x14ac:dyDescent="0.25">
      <c r="A1052" s="48" t="s">
        <v>23708</v>
      </c>
      <c r="B1052" s="50" t="s">
        <v>23709</v>
      </c>
      <c r="C1052" s="48" t="s">
        <v>9097</v>
      </c>
      <c r="D1052" s="49" t="s">
        <v>6026</v>
      </c>
      <c r="E1052" s="1"/>
      <c r="F1052" s="1"/>
    </row>
    <row r="1053" spans="1:6" ht="12.75" customHeight="1" x14ac:dyDescent="0.25">
      <c r="A1053" s="48" t="s">
        <v>23710</v>
      </c>
      <c r="B1053" s="50" t="s">
        <v>23711</v>
      </c>
      <c r="C1053" s="48" t="s">
        <v>9097</v>
      </c>
      <c r="D1053" s="49" t="s">
        <v>23712</v>
      </c>
      <c r="E1053" s="1"/>
      <c r="F1053" s="1"/>
    </row>
    <row r="1054" spans="1:6" ht="12.75" customHeight="1" x14ac:dyDescent="0.25">
      <c r="A1054" s="48" t="s">
        <v>23713</v>
      </c>
      <c r="B1054" s="50" t="s">
        <v>23714</v>
      </c>
      <c r="C1054" s="48" t="s">
        <v>9097</v>
      </c>
      <c r="D1054" s="49" t="s">
        <v>23715</v>
      </c>
      <c r="E1054" s="1"/>
      <c r="F1054" s="1"/>
    </row>
    <row r="1055" spans="1:6" ht="12.75" customHeight="1" x14ac:dyDescent="0.25">
      <c r="A1055" s="48" t="s">
        <v>23716</v>
      </c>
      <c r="B1055" s="50" t="s">
        <v>23717</v>
      </c>
      <c r="C1055" s="48" t="s">
        <v>9097</v>
      </c>
      <c r="D1055" s="49" t="s">
        <v>23718</v>
      </c>
      <c r="E1055" s="1"/>
      <c r="F1055" s="1"/>
    </row>
    <row r="1056" spans="1:6" ht="12.75" customHeight="1" x14ac:dyDescent="0.25">
      <c r="A1056" s="48" t="s">
        <v>23719</v>
      </c>
      <c r="B1056" s="50" t="s">
        <v>23720</v>
      </c>
      <c r="C1056" s="48" t="s">
        <v>9097</v>
      </c>
      <c r="D1056" s="49" t="s">
        <v>16</v>
      </c>
      <c r="E1056" s="1"/>
      <c r="F1056" s="1"/>
    </row>
    <row r="1057" spans="1:6" ht="12.75" customHeight="1" x14ac:dyDescent="0.25">
      <c r="A1057" s="48" t="s">
        <v>23721</v>
      </c>
      <c r="B1057" s="50" t="s">
        <v>23722</v>
      </c>
      <c r="C1057" s="48" t="s">
        <v>9097</v>
      </c>
      <c r="D1057" s="49" t="s">
        <v>22630</v>
      </c>
      <c r="E1057" s="1"/>
      <c r="F1057" s="1"/>
    </row>
    <row r="1058" spans="1:6" ht="12.75" customHeight="1" x14ac:dyDescent="0.25">
      <c r="A1058" s="48" t="s">
        <v>23723</v>
      </c>
      <c r="B1058" s="50" t="s">
        <v>23724</v>
      </c>
      <c r="C1058" s="48" t="s">
        <v>9097</v>
      </c>
      <c r="D1058" s="49" t="s">
        <v>1121</v>
      </c>
      <c r="E1058" s="1"/>
      <c r="F1058" s="1"/>
    </row>
    <row r="1059" spans="1:6" ht="12.75" customHeight="1" x14ac:dyDescent="0.25">
      <c r="A1059" s="48" t="s">
        <v>23725</v>
      </c>
      <c r="B1059" s="50" t="s">
        <v>23726</v>
      </c>
      <c r="C1059" s="48" t="s">
        <v>9097</v>
      </c>
      <c r="D1059" s="49" t="s">
        <v>23727</v>
      </c>
      <c r="E1059" s="1"/>
      <c r="F1059" s="1"/>
    </row>
    <row r="1060" spans="1:6" ht="12.75" customHeight="1" x14ac:dyDescent="0.25">
      <c r="A1060" s="48" t="s">
        <v>23728</v>
      </c>
      <c r="B1060" s="50" t="s">
        <v>23729</v>
      </c>
      <c r="C1060" s="48" t="s">
        <v>9097</v>
      </c>
      <c r="D1060" s="49" t="s">
        <v>2659</v>
      </c>
      <c r="E1060" s="1"/>
      <c r="F1060" s="1"/>
    </row>
    <row r="1061" spans="1:6" ht="12.75" customHeight="1" x14ac:dyDescent="0.25">
      <c r="A1061" s="48" t="s">
        <v>23730</v>
      </c>
      <c r="B1061" s="50" t="s">
        <v>23731</v>
      </c>
      <c r="C1061" s="48" t="s">
        <v>9097</v>
      </c>
      <c r="D1061" s="49" t="s">
        <v>1189</v>
      </c>
      <c r="E1061" s="1"/>
      <c r="F1061" s="1"/>
    </row>
    <row r="1062" spans="1:6" ht="12.75" customHeight="1" x14ac:dyDescent="0.25">
      <c r="A1062" s="48" t="s">
        <v>23732</v>
      </c>
      <c r="B1062" s="50" t="s">
        <v>23733</v>
      </c>
      <c r="C1062" s="48" t="s">
        <v>9097</v>
      </c>
      <c r="D1062" s="49" t="s">
        <v>982</v>
      </c>
      <c r="E1062" s="1"/>
      <c r="F1062" s="1"/>
    </row>
    <row r="1063" spans="1:6" ht="12.75" customHeight="1" x14ac:dyDescent="0.25">
      <c r="A1063" s="48" t="s">
        <v>23734</v>
      </c>
      <c r="B1063" s="50" t="s">
        <v>23735</v>
      </c>
      <c r="C1063" s="48" t="s">
        <v>9097</v>
      </c>
      <c r="D1063" s="49" t="s">
        <v>23736</v>
      </c>
      <c r="E1063" s="1"/>
      <c r="F1063" s="1"/>
    </row>
    <row r="1064" spans="1:6" ht="12.75" customHeight="1" x14ac:dyDescent="0.25">
      <c r="A1064" s="48" t="s">
        <v>23737</v>
      </c>
      <c r="B1064" s="50" t="s">
        <v>23738</v>
      </c>
      <c r="C1064" s="48" t="s">
        <v>9097</v>
      </c>
      <c r="D1064" s="49" t="s">
        <v>5988</v>
      </c>
      <c r="E1064" s="1"/>
      <c r="F1064" s="1"/>
    </row>
    <row r="1065" spans="1:6" ht="12.75" customHeight="1" x14ac:dyDescent="0.25">
      <c r="A1065" s="48" t="s">
        <v>23739</v>
      </c>
      <c r="B1065" s="50" t="s">
        <v>23740</v>
      </c>
      <c r="C1065" s="48" t="s">
        <v>9097</v>
      </c>
      <c r="D1065" s="49" t="s">
        <v>6993</v>
      </c>
      <c r="E1065" s="1"/>
      <c r="F1065" s="1"/>
    </row>
    <row r="1066" spans="1:6" ht="12.75" customHeight="1" x14ac:dyDescent="0.25">
      <c r="A1066" s="48" t="s">
        <v>23741</v>
      </c>
      <c r="B1066" s="50" t="s">
        <v>23742</v>
      </c>
      <c r="C1066" s="48" t="s">
        <v>9097</v>
      </c>
      <c r="D1066" s="49" t="s">
        <v>5969</v>
      </c>
      <c r="E1066" s="1"/>
      <c r="F1066" s="1"/>
    </row>
    <row r="1067" spans="1:6" ht="12.75" customHeight="1" x14ac:dyDescent="0.25">
      <c r="A1067" s="48" t="s">
        <v>23743</v>
      </c>
      <c r="B1067" s="50" t="s">
        <v>23744</v>
      </c>
      <c r="C1067" s="48" t="s">
        <v>9097</v>
      </c>
      <c r="D1067" s="49" t="s">
        <v>23745</v>
      </c>
      <c r="E1067" s="1"/>
      <c r="F1067" s="1"/>
    </row>
    <row r="1068" spans="1:6" ht="12.75" customHeight="1" x14ac:dyDescent="0.25">
      <c r="A1068" s="48" t="s">
        <v>23746</v>
      </c>
      <c r="B1068" s="50" t="s">
        <v>23747</v>
      </c>
      <c r="C1068" s="48" t="s">
        <v>9097</v>
      </c>
      <c r="D1068" s="49" t="s">
        <v>23748</v>
      </c>
      <c r="E1068" s="1"/>
      <c r="F1068" s="1"/>
    </row>
    <row r="1069" spans="1:6" ht="12.75" customHeight="1" x14ac:dyDescent="0.25">
      <c r="A1069" s="48" t="s">
        <v>23749</v>
      </c>
      <c r="B1069" s="50" t="s">
        <v>23750</v>
      </c>
      <c r="C1069" s="48" t="s">
        <v>9097</v>
      </c>
      <c r="D1069" s="49" t="s">
        <v>23751</v>
      </c>
      <c r="E1069" s="1"/>
      <c r="F1069" s="1"/>
    </row>
    <row r="1070" spans="1:6" ht="12.75" customHeight="1" x14ac:dyDescent="0.25">
      <c r="A1070" s="48" t="s">
        <v>23752</v>
      </c>
      <c r="B1070" s="50" t="s">
        <v>23753</v>
      </c>
      <c r="C1070" s="48" t="s">
        <v>9097</v>
      </c>
      <c r="D1070" s="49" t="s">
        <v>23754</v>
      </c>
      <c r="E1070" s="1"/>
      <c r="F1070" s="1"/>
    </row>
    <row r="1071" spans="1:6" ht="12.75" customHeight="1" x14ac:dyDescent="0.25">
      <c r="A1071" s="48" t="s">
        <v>23755</v>
      </c>
      <c r="B1071" s="50" t="s">
        <v>23756</v>
      </c>
      <c r="C1071" s="48" t="s">
        <v>9097</v>
      </c>
      <c r="D1071" s="49" t="s">
        <v>23332</v>
      </c>
      <c r="E1071" s="1"/>
      <c r="F1071" s="1"/>
    </row>
    <row r="1072" spans="1:6" ht="12.75" customHeight="1" x14ac:dyDescent="0.25">
      <c r="A1072" s="48" t="s">
        <v>23757</v>
      </c>
      <c r="B1072" s="50" t="s">
        <v>23758</v>
      </c>
      <c r="C1072" s="48" t="s">
        <v>9097</v>
      </c>
      <c r="D1072" s="49" t="s">
        <v>3824</v>
      </c>
      <c r="E1072" s="1"/>
      <c r="F1072" s="1"/>
    </row>
    <row r="1073" spans="1:6" ht="12.75" customHeight="1" x14ac:dyDescent="0.25">
      <c r="A1073" s="48" t="s">
        <v>23759</v>
      </c>
      <c r="B1073" s="50" t="s">
        <v>23760</v>
      </c>
      <c r="C1073" s="48" t="s">
        <v>9097</v>
      </c>
      <c r="D1073" s="49" t="s">
        <v>1187</v>
      </c>
      <c r="E1073" s="1"/>
      <c r="F1073" s="1"/>
    </row>
    <row r="1074" spans="1:6" ht="12.75" customHeight="1" x14ac:dyDescent="0.25">
      <c r="A1074" s="48" t="s">
        <v>23761</v>
      </c>
      <c r="B1074" s="50" t="s">
        <v>23762</v>
      </c>
      <c r="C1074" s="48" t="s">
        <v>9097</v>
      </c>
      <c r="D1074" s="49" t="s">
        <v>23763</v>
      </c>
      <c r="E1074" s="1"/>
      <c r="F1074" s="1"/>
    </row>
    <row r="1075" spans="1:6" ht="12.75" customHeight="1" x14ac:dyDescent="0.25">
      <c r="A1075" s="48" t="s">
        <v>23764</v>
      </c>
      <c r="B1075" s="50" t="s">
        <v>23765</v>
      </c>
      <c r="C1075" s="48" t="s">
        <v>9097</v>
      </c>
      <c r="D1075" s="49" t="s">
        <v>5526</v>
      </c>
      <c r="E1075" s="1"/>
      <c r="F1075" s="1"/>
    </row>
    <row r="1076" spans="1:6" ht="12.75" customHeight="1" x14ac:dyDescent="0.25">
      <c r="A1076" s="48" t="s">
        <v>23766</v>
      </c>
      <c r="B1076" s="50" t="s">
        <v>23767</v>
      </c>
      <c r="C1076" s="48" t="s">
        <v>9097</v>
      </c>
      <c r="D1076" s="49" t="s">
        <v>23768</v>
      </c>
      <c r="E1076" s="1"/>
      <c r="F1076" s="1"/>
    </row>
    <row r="1077" spans="1:6" ht="12.75" customHeight="1" x14ac:dyDescent="0.25">
      <c r="A1077" s="48" t="s">
        <v>23769</v>
      </c>
      <c r="B1077" s="50" t="s">
        <v>23770</v>
      </c>
      <c r="C1077" s="48" t="s">
        <v>9097</v>
      </c>
      <c r="D1077" s="49" t="s">
        <v>192</v>
      </c>
      <c r="E1077" s="1"/>
      <c r="F1077" s="1"/>
    </row>
    <row r="1078" spans="1:6" ht="12.75" customHeight="1" x14ac:dyDescent="0.25">
      <c r="A1078" s="48" t="s">
        <v>23771</v>
      </c>
      <c r="B1078" s="50" t="s">
        <v>23772</v>
      </c>
      <c r="C1078" s="48" t="s">
        <v>9097</v>
      </c>
      <c r="D1078" s="49" t="s">
        <v>2410</v>
      </c>
      <c r="E1078" s="1"/>
      <c r="F1078" s="1"/>
    </row>
    <row r="1079" spans="1:6" ht="12.75" customHeight="1" x14ac:dyDescent="0.25">
      <c r="A1079" s="48" t="s">
        <v>23773</v>
      </c>
      <c r="B1079" s="50" t="s">
        <v>23774</v>
      </c>
      <c r="C1079" s="48" t="s">
        <v>9097</v>
      </c>
      <c r="D1079" s="49" t="s">
        <v>23775</v>
      </c>
      <c r="E1079" s="1"/>
      <c r="F1079" s="1"/>
    </row>
    <row r="1080" spans="1:6" ht="12.75" customHeight="1" x14ac:dyDescent="0.25">
      <c r="A1080" s="48" t="s">
        <v>23776</v>
      </c>
      <c r="B1080" s="50" t="s">
        <v>23777</v>
      </c>
      <c r="C1080" s="48" t="s">
        <v>9097</v>
      </c>
      <c r="D1080" s="49" t="s">
        <v>23778</v>
      </c>
      <c r="E1080" s="1"/>
      <c r="F1080" s="1"/>
    </row>
    <row r="1081" spans="1:6" ht="12.75" customHeight="1" x14ac:dyDescent="0.25">
      <c r="A1081" s="48" t="s">
        <v>23779</v>
      </c>
      <c r="B1081" s="50" t="s">
        <v>23780</v>
      </c>
      <c r="C1081" s="48" t="s">
        <v>9097</v>
      </c>
      <c r="D1081" s="49" t="s">
        <v>23775</v>
      </c>
      <c r="E1081" s="1"/>
      <c r="F1081" s="1"/>
    </row>
    <row r="1082" spans="1:6" ht="12.75" customHeight="1" x14ac:dyDescent="0.25">
      <c r="A1082" s="48" t="s">
        <v>23781</v>
      </c>
      <c r="B1082" s="50" t="s">
        <v>23782</v>
      </c>
      <c r="C1082" s="48" t="s">
        <v>9097</v>
      </c>
      <c r="D1082" s="49" t="s">
        <v>7801</v>
      </c>
      <c r="E1082" s="1"/>
      <c r="F1082" s="1"/>
    </row>
    <row r="1083" spans="1:6" ht="12.75" customHeight="1" x14ac:dyDescent="0.25">
      <c r="A1083" s="48" t="s">
        <v>23783</v>
      </c>
      <c r="B1083" s="50" t="s">
        <v>23784</v>
      </c>
      <c r="C1083" s="48" t="s">
        <v>9097</v>
      </c>
      <c r="D1083" s="49" t="s">
        <v>23084</v>
      </c>
      <c r="E1083" s="1"/>
      <c r="F1083" s="1"/>
    </row>
    <row r="1084" spans="1:6" ht="12.75" customHeight="1" x14ac:dyDescent="0.25">
      <c r="A1084" s="48" t="s">
        <v>23785</v>
      </c>
      <c r="B1084" s="50" t="s">
        <v>23786</v>
      </c>
      <c r="C1084" s="48" t="s">
        <v>9097</v>
      </c>
      <c r="D1084" s="49" t="s">
        <v>3809</v>
      </c>
      <c r="E1084" s="1"/>
      <c r="F1084" s="1"/>
    </row>
    <row r="1085" spans="1:6" ht="12.75" customHeight="1" x14ac:dyDescent="0.25">
      <c r="A1085" s="48" t="s">
        <v>23787</v>
      </c>
      <c r="B1085" s="50" t="s">
        <v>23788</v>
      </c>
      <c r="C1085" s="48" t="s">
        <v>9097</v>
      </c>
      <c r="D1085" s="49" t="s">
        <v>1121</v>
      </c>
      <c r="E1085" s="1"/>
      <c r="F1085" s="1"/>
    </row>
    <row r="1086" spans="1:6" ht="12.75" customHeight="1" x14ac:dyDescent="0.25">
      <c r="A1086" s="48" t="s">
        <v>23789</v>
      </c>
      <c r="B1086" s="50" t="s">
        <v>23790</v>
      </c>
      <c r="C1086" s="48" t="s">
        <v>9097</v>
      </c>
      <c r="D1086" s="49" t="s">
        <v>617</v>
      </c>
      <c r="E1086" s="1"/>
      <c r="F1086" s="1"/>
    </row>
    <row r="1087" spans="1:6" ht="12.75" customHeight="1" x14ac:dyDescent="0.25">
      <c r="A1087" s="48" t="s">
        <v>23791</v>
      </c>
      <c r="B1087" s="50" t="s">
        <v>23792</v>
      </c>
      <c r="C1087" s="48" t="s">
        <v>9097</v>
      </c>
      <c r="D1087" s="49" t="s">
        <v>23793</v>
      </c>
      <c r="E1087" s="1"/>
      <c r="F1087" s="1"/>
    </row>
    <row r="1088" spans="1:6" ht="12.75" customHeight="1" x14ac:dyDescent="0.25">
      <c r="A1088" s="48" t="s">
        <v>23794</v>
      </c>
      <c r="B1088" s="50" t="s">
        <v>23795</v>
      </c>
      <c r="C1088" s="48" t="s">
        <v>9097</v>
      </c>
      <c r="D1088" s="49" t="s">
        <v>23796</v>
      </c>
      <c r="E1088" s="1"/>
      <c r="F1088" s="1"/>
    </row>
    <row r="1089" spans="1:6" ht="12.75" customHeight="1" x14ac:dyDescent="0.25">
      <c r="A1089" s="48" t="s">
        <v>23797</v>
      </c>
      <c r="B1089" s="50" t="s">
        <v>23798</v>
      </c>
      <c r="C1089" s="48" t="s">
        <v>9097</v>
      </c>
      <c r="D1089" s="49" t="s">
        <v>23799</v>
      </c>
      <c r="E1089" s="1"/>
      <c r="F1089" s="1"/>
    </row>
    <row r="1090" spans="1:6" ht="12.75" customHeight="1" x14ac:dyDescent="0.25">
      <c r="A1090" s="48" t="s">
        <v>23800</v>
      </c>
      <c r="B1090" s="50" t="s">
        <v>23801</v>
      </c>
      <c r="C1090" s="48" t="s">
        <v>9097</v>
      </c>
      <c r="D1090" s="49" t="s">
        <v>2417</v>
      </c>
      <c r="E1090" s="1"/>
      <c r="F1090" s="1"/>
    </row>
    <row r="1091" spans="1:6" ht="12.75" customHeight="1" x14ac:dyDescent="0.25">
      <c r="A1091" s="48" t="s">
        <v>23802</v>
      </c>
      <c r="B1091" s="50" t="s">
        <v>23803</v>
      </c>
      <c r="C1091" s="48" t="s">
        <v>9097</v>
      </c>
      <c r="D1091" s="49" t="s">
        <v>23804</v>
      </c>
      <c r="E1091" s="1"/>
      <c r="F1091" s="1"/>
    </row>
    <row r="1092" spans="1:6" ht="12.75" customHeight="1" x14ac:dyDescent="0.25">
      <c r="A1092" s="48" t="s">
        <v>23805</v>
      </c>
      <c r="B1092" s="50" t="s">
        <v>23806</v>
      </c>
      <c r="C1092" s="48" t="s">
        <v>9097</v>
      </c>
      <c r="D1092" s="49" t="s">
        <v>23807</v>
      </c>
      <c r="E1092" s="1"/>
      <c r="F1092" s="1"/>
    </row>
    <row r="1093" spans="1:6" ht="12.75" customHeight="1" x14ac:dyDescent="0.25">
      <c r="A1093" s="48" t="s">
        <v>23808</v>
      </c>
      <c r="B1093" s="50" t="s">
        <v>23809</v>
      </c>
      <c r="C1093" s="48" t="s">
        <v>9097</v>
      </c>
      <c r="D1093" s="49" t="s">
        <v>23810</v>
      </c>
      <c r="E1093" s="1"/>
      <c r="F1093" s="1"/>
    </row>
    <row r="1094" spans="1:6" ht="12.75" customHeight="1" x14ac:dyDescent="0.25">
      <c r="A1094" s="48" t="s">
        <v>23811</v>
      </c>
      <c r="B1094" s="50" t="s">
        <v>23812</v>
      </c>
      <c r="C1094" s="48" t="s">
        <v>9097</v>
      </c>
      <c r="D1094" s="49" t="s">
        <v>933</v>
      </c>
      <c r="E1094" s="1"/>
      <c r="F1094" s="1"/>
    </row>
    <row r="1095" spans="1:6" ht="12.75" customHeight="1" x14ac:dyDescent="0.25">
      <c r="A1095" s="48" t="s">
        <v>23813</v>
      </c>
      <c r="B1095" s="50" t="s">
        <v>23814</v>
      </c>
      <c r="C1095" s="48" t="s">
        <v>9097</v>
      </c>
      <c r="D1095" s="49" t="s">
        <v>23815</v>
      </c>
      <c r="E1095" s="1"/>
      <c r="F1095" s="1"/>
    </row>
    <row r="1096" spans="1:6" ht="12.75" customHeight="1" x14ac:dyDescent="0.25">
      <c r="A1096" s="48" t="s">
        <v>23816</v>
      </c>
      <c r="B1096" s="50" t="s">
        <v>23817</v>
      </c>
      <c r="C1096" s="48" t="s">
        <v>9097</v>
      </c>
      <c r="D1096" s="49" t="s">
        <v>22803</v>
      </c>
      <c r="E1096" s="1"/>
      <c r="F1096" s="1"/>
    </row>
    <row r="1097" spans="1:6" ht="12.75" customHeight="1" x14ac:dyDescent="0.25">
      <c r="A1097" s="48" t="s">
        <v>23818</v>
      </c>
      <c r="B1097" s="50" t="s">
        <v>23819</v>
      </c>
      <c r="C1097" s="48" t="s">
        <v>9097</v>
      </c>
      <c r="D1097" s="49" t="s">
        <v>6399</v>
      </c>
      <c r="E1097" s="1"/>
      <c r="F1097" s="1"/>
    </row>
    <row r="1098" spans="1:6" ht="12.75" customHeight="1" x14ac:dyDescent="0.25">
      <c r="A1098" s="48" t="s">
        <v>23820</v>
      </c>
      <c r="B1098" s="50" t="s">
        <v>23821</v>
      </c>
      <c r="C1098" s="48" t="s">
        <v>9097</v>
      </c>
      <c r="D1098" s="49" t="s">
        <v>5065</v>
      </c>
      <c r="E1098" s="1"/>
      <c r="F1098" s="1"/>
    </row>
    <row r="1099" spans="1:6" ht="12.75" customHeight="1" x14ac:dyDescent="0.25">
      <c r="A1099" s="48" t="s">
        <v>23822</v>
      </c>
      <c r="B1099" s="50" t="s">
        <v>23823</v>
      </c>
      <c r="C1099" s="48" t="s">
        <v>9097</v>
      </c>
      <c r="D1099" s="49" t="s">
        <v>23824</v>
      </c>
      <c r="E1099" s="1"/>
      <c r="F1099" s="1"/>
    </row>
    <row r="1100" spans="1:6" ht="12.75" customHeight="1" x14ac:dyDescent="0.25">
      <c r="A1100" s="48" t="s">
        <v>23825</v>
      </c>
      <c r="B1100" s="50" t="s">
        <v>23826</v>
      </c>
      <c r="C1100" s="48" t="s">
        <v>9097</v>
      </c>
      <c r="D1100" s="49" t="s">
        <v>23827</v>
      </c>
      <c r="E1100" s="1"/>
      <c r="F1100" s="1"/>
    </row>
    <row r="1101" spans="1:6" ht="12.75" customHeight="1" x14ac:dyDescent="0.25">
      <c r="A1101" s="48" t="s">
        <v>23828</v>
      </c>
      <c r="B1101" s="50" t="s">
        <v>23829</v>
      </c>
      <c r="C1101" s="48" t="s">
        <v>9097</v>
      </c>
      <c r="D1101" s="49" t="s">
        <v>5917</v>
      </c>
      <c r="E1101" s="1"/>
      <c r="F1101" s="1"/>
    </row>
    <row r="1102" spans="1:6" ht="12.75" customHeight="1" x14ac:dyDescent="0.25">
      <c r="A1102" s="48" t="s">
        <v>23830</v>
      </c>
      <c r="B1102" s="50" t="s">
        <v>23831</v>
      </c>
      <c r="C1102" s="48" t="s">
        <v>9097</v>
      </c>
      <c r="D1102" s="49" t="s">
        <v>3824</v>
      </c>
      <c r="E1102" s="1"/>
      <c r="F1102" s="1"/>
    </row>
    <row r="1103" spans="1:6" ht="12.75" customHeight="1" x14ac:dyDescent="0.25">
      <c r="A1103" s="48" t="s">
        <v>23832</v>
      </c>
      <c r="B1103" s="50" t="s">
        <v>23833</v>
      </c>
      <c r="C1103" s="48" t="s">
        <v>9097</v>
      </c>
      <c r="D1103" s="49" t="s">
        <v>22737</v>
      </c>
      <c r="E1103" s="1"/>
      <c r="F1103" s="1"/>
    </row>
    <row r="1104" spans="1:6" ht="12.75" customHeight="1" x14ac:dyDescent="0.25">
      <c r="A1104" s="48" t="s">
        <v>23834</v>
      </c>
      <c r="B1104" s="50" t="s">
        <v>23835</v>
      </c>
      <c r="C1104" s="48" t="s">
        <v>9097</v>
      </c>
      <c r="D1104" s="49" t="s">
        <v>5021</v>
      </c>
      <c r="E1104" s="1"/>
      <c r="F1104" s="1"/>
    </row>
    <row r="1105" spans="1:6" ht="12.75" customHeight="1" x14ac:dyDescent="0.25">
      <c r="A1105" s="48" t="s">
        <v>23836</v>
      </c>
      <c r="B1105" s="50" t="s">
        <v>23837</v>
      </c>
      <c r="C1105" s="48" t="s">
        <v>9097</v>
      </c>
      <c r="D1105" s="49" t="s">
        <v>3138</v>
      </c>
      <c r="E1105" s="1"/>
      <c r="F1105" s="1"/>
    </row>
    <row r="1106" spans="1:6" ht="12.75" customHeight="1" x14ac:dyDescent="0.25">
      <c r="A1106" s="48" t="s">
        <v>23838</v>
      </c>
      <c r="B1106" s="50" t="s">
        <v>23839</v>
      </c>
      <c r="C1106" s="48" t="s">
        <v>9097</v>
      </c>
      <c r="D1106" s="49" t="s">
        <v>1293</v>
      </c>
      <c r="E1106" s="1"/>
      <c r="F1106" s="1"/>
    </row>
    <row r="1107" spans="1:6" ht="12.75" customHeight="1" x14ac:dyDescent="0.25">
      <c r="A1107" s="48" t="s">
        <v>23840</v>
      </c>
      <c r="B1107" s="50" t="s">
        <v>23841</v>
      </c>
      <c r="C1107" s="48" t="s">
        <v>9097</v>
      </c>
      <c r="D1107" s="49" t="s">
        <v>23842</v>
      </c>
      <c r="E1107" s="1"/>
      <c r="F1107" s="1"/>
    </row>
    <row r="1108" spans="1:6" ht="12.75" customHeight="1" x14ac:dyDescent="0.25">
      <c r="A1108" s="48" t="s">
        <v>23843</v>
      </c>
      <c r="B1108" s="50" t="s">
        <v>23844</v>
      </c>
      <c r="C1108" s="48" t="s">
        <v>9097</v>
      </c>
      <c r="D1108" s="49" t="s">
        <v>23845</v>
      </c>
      <c r="E1108" s="1"/>
      <c r="F1108" s="1"/>
    </row>
    <row r="1109" spans="1:6" ht="12.75" customHeight="1" x14ac:dyDescent="0.25">
      <c r="A1109" s="48" t="s">
        <v>23846</v>
      </c>
      <c r="B1109" s="50" t="s">
        <v>23847</v>
      </c>
      <c r="C1109" s="48" t="s">
        <v>9097</v>
      </c>
      <c r="D1109" s="49" t="s">
        <v>23848</v>
      </c>
      <c r="E1109" s="1"/>
      <c r="F1109" s="1"/>
    </row>
    <row r="1110" spans="1:6" ht="12.75" customHeight="1" x14ac:dyDescent="0.25">
      <c r="A1110" s="48" t="s">
        <v>23849</v>
      </c>
      <c r="B1110" s="50" t="s">
        <v>23850</v>
      </c>
      <c r="C1110" s="48" t="s">
        <v>9097</v>
      </c>
      <c r="D1110" s="49" t="s">
        <v>23851</v>
      </c>
      <c r="E1110" s="1"/>
      <c r="F1110" s="1"/>
    </row>
    <row r="1111" spans="1:6" ht="12.75" customHeight="1" x14ac:dyDescent="0.25">
      <c r="A1111" s="48" t="s">
        <v>23852</v>
      </c>
      <c r="B1111" s="50" t="s">
        <v>23853</v>
      </c>
      <c r="C1111" s="48" t="s">
        <v>9097</v>
      </c>
      <c r="D1111" s="49" t="s">
        <v>23854</v>
      </c>
      <c r="E1111" s="1"/>
      <c r="F1111" s="1"/>
    </row>
    <row r="1112" spans="1:6" ht="12.75" customHeight="1" x14ac:dyDescent="0.25">
      <c r="A1112" s="48" t="s">
        <v>23855</v>
      </c>
      <c r="B1112" s="50" t="s">
        <v>23856</v>
      </c>
      <c r="C1112" s="48" t="s">
        <v>9097</v>
      </c>
      <c r="D1112" s="49" t="s">
        <v>23857</v>
      </c>
      <c r="E1112" s="1"/>
      <c r="F1112" s="1"/>
    </row>
    <row r="1113" spans="1:6" ht="12.75" customHeight="1" x14ac:dyDescent="0.25">
      <c r="A1113" s="48" t="s">
        <v>23858</v>
      </c>
      <c r="B1113" s="50" t="s">
        <v>23859</v>
      </c>
      <c r="C1113" s="48" t="s">
        <v>9097</v>
      </c>
      <c r="D1113" s="49" t="s">
        <v>23860</v>
      </c>
      <c r="E1113" s="1"/>
      <c r="F1113" s="1"/>
    </row>
    <row r="1114" spans="1:6" ht="12.75" customHeight="1" x14ac:dyDescent="0.25">
      <c r="A1114" s="48" t="s">
        <v>23861</v>
      </c>
      <c r="B1114" s="50" t="s">
        <v>23862</v>
      </c>
      <c r="C1114" s="48" t="s">
        <v>9097</v>
      </c>
      <c r="D1114" s="49" t="s">
        <v>23863</v>
      </c>
      <c r="E1114" s="1"/>
      <c r="F1114" s="1"/>
    </row>
    <row r="1115" spans="1:6" ht="12.75" customHeight="1" x14ac:dyDescent="0.25">
      <c r="A1115" s="48" t="s">
        <v>23864</v>
      </c>
      <c r="B1115" s="50" t="s">
        <v>23865</v>
      </c>
      <c r="C1115" s="48" t="s">
        <v>9097</v>
      </c>
      <c r="D1115" s="49" t="s">
        <v>23866</v>
      </c>
      <c r="E1115" s="1"/>
      <c r="F1115" s="1"/>
    </row>
    <row r="1116" spans="1:6" ht="12.75" customHeight="1" x14ac:dyDescent="0.25">
      <c r="A1116" s="48" t="s">
        <v>23867</v>
      </c>
      <c r="B1116" s="50" t="s">
        <v>23868</v>
      </c>
      <c r="C1116" s="48" t="s">
        <v>9097</v>
      </c>
      <c r="D1116" s="49" t="s">
        <v>23869</v>
      </c>
      <c r="E1116" s="1"/>
      <c r="F1116" s="1"/>
    </row>
    <row r="1117" spans="1:6" ht="12.75" customHeight="1" x14ac:dyDescent="0.25">
      <c r="A1117" s="48" t="s">
        <v>23870</v>
      </c>
      <c r="B1117" s="50" t="s">
        <v>23871</v>
      </c>
      <c r="C1117" s="48" t="s">
        <v>9097</v>
      </c>
      <c r="D1117" s="49" t="s">
        <v>23872</v>
      </c>
      <c r="E1117" s="1"/>
      <c r="F1117" s="1"/>
    </row>
    <row r="1118" spans="1:6" ht="12.75" customHeight="1" x14ac:dyDescent="0.25">
      <c r="A1118" s="48" t="s">
        <v>23873</v>
      </c>
      <c r="B1118" s="50" t="s">
        <v>23874</v>
      </c>
      <c r="C1118" s="48" t="s">
        <v>9097</v>
      </c>
      <c r="D1118" s="49" t="s">
        <v>23875</v>
      </c>
      <c r="E1118" s="1"/>
      <c r="F1118" s="1"/>
    </row>
    <row r="1119" spans="1:6" ht="12.75" customHeight="1" x14ac:dyDescent="0.25">
      <c r="A1119" s="48" t="s">
        <v>23876</v>
      </c>
      <c r="B1119" s="50" t="s">
        <v>23877</v>
      </c>
      <c r="C1119" s="48" t="s">
        <v>9097</v>
      </c>
      <c r="D1119" s="49" t="s">
        <v>23872</v>
      </c>
      <c r="E1119" s="1"/>
      <c r="F1119" s="1"/>
    </row>
    <row r="1120" spans="1:6" ht="12.75" customHeight="1" x14ac:dyDescent="0.25">
      <c r="A1120" s="48" t="s">
        <v>23878</v>
      </c>
      <c r="B1120" s="50" t="s">
        <v>23879</v>
      </c>
      <c r="C1120" s="48" t="s">
        <v>9097</v>
      </c>
      <c r="D1120" s="49" t="s">
        <v>23880</v>
      </c>
      <c r="E1120" s="1"/>
      <c r="F1120" s="1"/>
    </row>
    <row r="1121" spans="1:6" ht="12.75" customHeight="1" x14ac:dyDescent="0.25">
      <c r="A1121" s="48" t="s">
        <v>23881</v>
      </c>
      <c r="B1121" s="50" t="s">
        <v>23882</v>
      </c>
      <c r="C1121" s="48" t="s">
        <v>9097</v>
      </c>
      <c r="D1121" s="49" t="s">
        <v>3895</v>
      </c>
      <c r="E1121" s="1"/>
      <c r="F1121" s="1"/>
    </row>
    <row r="1122" spans="1:6" ht="12.75" customHeight="1" x14ac:dyDescent="0.25">
      <c r="A1122" s="48" t="s">
        <v>23883</v>
      </c>
      <c r="B1122" s="50" t="s">
        <v>23884</v>
      </c>
      <c r="C1122" s="48" t="s">
        <v>9097</v>
      </c>
      <c r="D1122" s="49" t="s">
        <v>3901</v>
      </c>
      <c r="E1122" s="1"/>
      <c r="F1122" s="1"/>
    </row>
    <row r="1123" spans="1:6" ht="12.75" customHeight="1" x14ac:dyDescent="0.25">
      <c r="A1123" s="48" t="s">
        <v>23885</v>
      </c>
      <c r="B1123" s="50" t="s">
        <v>23886</v>
      </c>
      <c r="C1123" s="48" t="s">
        <v>9097</v>
      </c>
      <c r="D1123" s="49" t="s">
        <v>23887</v>
      </c>
      <c r="E1123" s="1"/>
      <c r="F1123" s="1"/>
    </row>
    <row r="1124" spans="1:6" ht="12.75" customHeight="1" x14ac:dyDescent="0.25">
      <c r="A1124" s="48" t="s">
        <v>23888</v>
      </c>
      <c r="B1124" s="50" t="s">
        <v>23889</v>
      </c>
      <c r="C1124" s="48" t="s">
        <v>9097</v>
      </c>
      <c r="D1124" s="49" t="s">
        <v>286</v>
      </c>
      <c r="E1124" s="1"/>
      <c r="F1124" s="1"/>
    </row>
    <row r="1125" spans="1:6" ht="12.75" customHeight="1" x14ac:dyDescent="0.25">
      <c r="A1125" s="48" t="s">
        <v>23890</v>
      </c>
      <c r="B1125" s="50" t="s">
        <v>23891</v>
      </c>
      <c r="C1125" s="48" t="s">
        <v>9097</v>
      </c>
      <c r="D1125" s="49" t="s">
        <v>23892</v>
      </c>
      <c r="E1125" s="1"/>
      <c r="F1125" s="1"/>
    </row>
    <row r="1126" spans="1:6" ht="12.75" customHeight="1" x14ac:dyDescent="0.25">
      <c r="A1126" s="48" t="s">
        <v>23893</v>
      </c>
      <c r="B1126" s="50" t="s">
        <v>23894</v>
      </c>
      <c r="C1126" s="48" t="s">
        <v>9097</v>
      </c>
      <c r="D1126" s="49" t="s">
        <v>23895</v>
      </c>
      <c r="E1126" s="1"/>
      <c r="F1126" s="1"/>
    </row>
    <row r="1127" spans="1:6" ht="12.75" customHeight="1" x14ac:dyDescent="0.25">
      <c r="A1127" s="48" t="s">
        <v>23896</v>
      </c>
      <c r="B1127" s="50" t="s">
        <v>23897</v>
      </c>
      <c r="C1127" s="48" t="s">
        <v>9097</v>
      </c>
      <c r="D1127" s="49" t="s">
        <v>23898</v>
      </c>
      <c r="E1127" s="1"/>
      <c r="F1127" s="1"/>
    </row>
    <row r="1128" spans="1:6" ht="12.75" customHeight="1" x14ac:dyDescent="0.25">
      <c r="A1128" s="48" t="s">
        <v>23899</v>
      </c>
      <c r="B1128" s="50" t="s">
        <v>23900</v>
      </c>
      <c r="C1128" s="48" t="s">
        <v>9097</v>
      </c>
      <c r="D1128" s="49" t="s">
        <v>23901</v>
      </c>
      <c r="E1128" s="1"/>
      <c r="F1128" s="1"/>
    </row>
    <row r="1129" spans="1:6" ht="12.75" customHeight="1" x14ac:dyDescent="0.25">
      <c r="A1129" s="48" t="s">
        <v>23902</v>
      </c>
      <c r="B1129" s="50" t="s">
        <v>23903</v>
      </c>
      <c r="C1129" s="48" t="s">
        <v>9097</v>
      </c>
      <c r="D1129" s="49" t="s">
        <v>23904</v>
      </c>
      <c r="E1129" s="1"/>
      <c r="F1129" s="1"/>
    </row>
    <row r="1130" spans="1:6" ht="12.75" customHeight="1" x14ac:dyDescent="0.25">
      <c r="A1130" s="48" t="s">
        <v>23905</v>
      </c>
      <c r="B1130" s="50" t="s">
        <v>23906</v>
      </c>
      <c r="C1130" s="48" t="s">
        <v>9097</v>
      </c>
      <c r="D1130" s="49" t="s">
        <v>5038</v>
      </c>
      <c r="E1130" s="1"/>
      <c r="F1130" s="1"/>
    </row>
    <row r="1131" spans="1:6" ht="12.75" customHeight="1" x14ac:dyDescent="0.25">
      <c r="A1131" s="48" t="s">
        <v>23907</v>
      </c>
      <c r="B1131" s="50" t="s">
        <v>23908</v>
      </c>
      <c r="C1131" s="48" t="s">
        <v>9097</v>
      </c>
      <c r="D1131" s="49" t="s">
        <v>23909</v>
      </c>
      <c r="E1131" s="1"/>
      <c r="F1131" s="1"/>
    </row>
    <row r="1132" spans="1:6" ht="12.75" customHeight="1" x14ac:dyDescent="0.25">
      <c r="A1132" s="48" t="s">
        <v>23910</v>
      </c>
      <c r="B1132" s="50" t="s">
        <v>23911</v>
      </c>
      <c r="C1132" s="48" t="s">
        <v>9097</v>
      </c>
      <c r="D1132" s="49" t="s">
        <v>23912</v>
      </c>
      <c r="E1132" s="1"/>
      <c r="F1132" s="1"/>
    </row>
    <row r="1133" spans="1:6" ht="12.75" customHeight="1" x14ac:dyDescent="0.25">
      <c r="A1133" s="48" t="s">
        <v>23913</v>
      </c>
      <c r="B1133" s="50" t="s">
        <v>23914</v>
      </c>
      <c r="C1133" s="48" t="s">
        <v>9097</v>
      </c>
      <c r="D1133" s="49" t="s">
        <v>23915</v>
      </c>
      <c r="E1133" s="1"/>
      <c r="F1133" s="1"/>
    </row>
    <row r="1134" spans="1:6" ht="12.75" customHeight="1" x14ac:dyDescent="0.25">
      <c r="A1134" s="48" t="s">
        <v>23916</v>
      </c>
      <c r="B1134" s="50" t="s">
        <v>23917</v>
      </c>
      <c r="C1134" s="48" t="s">
        <v>9097</v>
      </c>
      <c r="D1134" s="49" t="s">
        <v>23918</v>
      </c>
      <c r="E1134" s="1"/>
      <c r="F1134" s="1"/>
    </row>
    <row r="1135" spans="1:6" ht="12.75" customHeight="1" x14ac:dyDescent="0.25">
      <c r="A1135" s="48" t="s">
        <v>23919</v>
      </c>
      <c r="B1135" s="50" t="s">
        <v>23920</v>
      </c>
      <c r="C1135" s="48" t="s">
        <v>9097</v>
      </c>
      <c r="D1135" s="49" t="s">
        <v>21692</v>
      </c>
      <c r="E1135" s="1"/>
      <c r="F1135" s="1"/>
    </row>
    <row r="1136" spans="1:6" ht="12.75" customHeight="1" x14ac:dyDescent="0.25">
      <c r="A1136" s="48" t="s">
        <v>23921</v>
      </c>
      <c r="B1136" s="50" t="s">
        <v>23922</v>
      </c>
      <c r="C1136" s="48" t="s">
        <v>9097</v>
      </c>
      <c r="D1136" s="49" t="s">
        <v>23923</v>
      </c>
      <c r="E1136" s="1"/>
      <c r="F1136" s="1"/>
    </row>
    <row r="1137" spans="1:6" ht="12.75" customHeight="1" x14ac:dyDescent="0.25">
      <c r="A1137" s="48" t="s">
        <v>23924</v>
      </c>
      <c r="B1137" s="50" t="s">
        <v>23925</v>
      </c>
      <c r="C1137" s="48" t="s">
        <v>9097</v>
      </c>
      <c r="D1137" s="49" t="s">
        <v>3827</v>
      </c>
      <c r="E1137" s="1"/>
      <c r="F1137" s="1"/>
    </row>
    <row r="1138" spans="1:6" ht="12.75" customHeight="1" x14ac:dyDescent="0.25">
      <c r="A1138" s="48" t="s">
        <v>23926</v>
      </c>
      <c r="B1138" s="50" t="s">
        <v>23927</v>
      </c>
      <c r="C1138" s="48" t="s">
        <v>9097</v>
      </c>
      <c r="D1138" s="49" t="s">
        <v>23928</v>
      </c>
      <c r="E1138" s="1"/>
      <c r="F1138" s="1"/>
    </row>
    <row r="1139" spans="1:6" ht="12.75" customHeight="1" x14ac:dyDescent="0.25">
      <c r="A1139" s="48" t="s">
        <v>23929</v>
      </c>
      <c r="B1139" s="50" t="s">
        <v>23930</v>
      </c>
      <c r="C1139" s="48" t="s">
        <v>9097</v>
      </c>
      <c r="D1139" s="49" t="s">
        <v>8996</v>
      </c>
      <c r="E1139" s="1"/>
      <c r="F1139" s="1"/>
    </row>
    <row r="1140" spans="1:6" ht="12.75" customHeight="1" x14ac:dyDescent="0.25">
      <c r="A1140" s="48" t="s">
        <v>23931</v>
      </c>
      <c r="B1140" s="50" t="s">
        <v>23932</v>
      </c>
      <c r="C1140" s="48" t="s">
        <v>9097</v>
      </c>
      <c r="D1140" s="49" t="s">
        <v>2421</v>
      </c>
      <c r="E1140" s="1"/>
      <c r="F1140" s="1"/>
    </row>
    <row r="1141" spans="1:6" ht="12.75" customHeight="1" x14ac:dyDescent="0.25">
      <c r="A1141" s="48" t="s">
        <v>23933</v>
      </c>
      <c r="B1141" s="50" t="s">
        <v>23934</v>
      </c>
      <c r="C1141" s="48" t="s">
        <v>9097</v>
      </c>
      <c r="D1141" s="49" t="s">
        <v>8996</v>
      </c>
      <c r="E1141" s="1"/>
      <c r="F1141" s="1"/>
    </row>
    <row r="1142" spans="1:6" ht="12.75" customHeight="1" x14ac:dyDescent="0.25">
      <c r="A1142" s="48" t="s">
        <v>23935</v>
      </c>
      <c r="B1142" s="50" t="s">
        <v>23936</v>
      </c>
      <c r="C1142" s="48" t="s">
        <v>9097</v>
      </c>
      <c r="D1142" s="49" t="s">
        <v>7801</v>
      </c>
      <c r="E1142" s="1"/>
      <c r="F1142" s="1"/>
    </row>
    <row r="1143" spans="1:6" ht="12.75" customHeight="1" x14ac:dyDescent="0.25">
      <c r="A1143" s="48" t="s">
        <v>23937</v>
      </c>
      <c r="B1143" s="50" t="s">
        <v>23938</v>
      </c>
      <c r="C1143" s="48" t="s">
        <v>9097</v>
      </c>
      <c r="D1143" s="49" t="s">
        <v>915</v>
      </c>
      <c r="E1143" s="1"/>
      <c r="F1143" s="1"/>
    </row>
    <row r="1144" spans="1:6" ht="12.75" customHeight="1" x14ac:dyDescent="0.25">
      <c r="A1144" s="48" t="s">
        <v>23939</v>
      </c>
      <c r="B1144" s="50" t="s">
        <v>23940</v>
      </c>
      <c r="C1144" s="48" t="s">
        <v>9097</v>
      </c>
      <c r="D1144" s="49" t="s">
        <v>23941</v>
      </c>
      <c r="E1144" s="1"/>
      <c r="F1144" s="1"/>
    </row>
    <row r="1145" spans="1:6" ht="12.75" customHeight="1" x14ac:dyDescent="0.25">
      <c r="A1145" s="48" t="s">
        <v>23942</v>
      </c>
      <c r="B1145" s="50" t="s">
        <v>23943</v>
      </c>
      <c r="C1145" s="48" t="s">
        <v>9097</v>
      </c>
      <c r="D1145" s="49" t="s">
        <v>23944</v>
      </c>
      <c r="E1145" s="1"/>
      <c r="F1145" s="1"/>
    </row>
    <row r="1146" spans="1:6" ht="12.75" customHeight="1" x14ac:dyDescent="0.25">
      <c r="A1146" s="48" t="s">
        <v>23945</v>
      </c>
      <c r="B1146" s="50" t="s">
        <v>23946</v>
      </c>
      <c r="C1146" s="48" t="s">
        <v>9097</v>
      </c>
      <c r="D1146" s="49" t="s">
        <v>5207</v>
      </c>
      <c r="E1146" s="1"/>
      <c r="F1146" s="1"/>
    </row>
    <row r="1147" spans="1:6" ht="12.75" customHeight="1" x14ac:dyDescent="0.25">
      <c r="A1147" s="48" t="s">
        <v>23947</v>
      </c>
      <c r="B1147" s="50" t="s">
        <v>23948</v>
      </c>
      <c r="C1147" s="48" t="s">
        <v>9097</v>
      </c>
      <c r="D1147" s="49" t="s">
        <v>3813</v>
      </c>
      <c r="E1147" s="1"/>
      <c r="F1147" s="1"/>
    </row>
    <row r="1148" spans="1:6" ht="12.75" customHeight="1" x14ac:dyDescent="0.25">
      <c r="A1148" s="48" t="s">
        <v>23949</v>
      </c>
      <c r="B1148" s="50" t="s">
        <v>23950</v>
      </c>
      <c r="C1148" s="48" t="s">
        <v>9097</v>
      </c>
      <c r="D1148" s="49" t="s">
        <v>22737</v>
      </c>
      <c r="E1148" s="1"/>
      <c r="F1148" s="1"/>
    </row>
    <row r="1149" spans="1:6" ht="12.75" customHeight="1" x14ac:dyDescent="0.25">
      <c r="A1149" s="48" t="s">
        <v>23951</v>
      </c>
      <c r="B1149" s="50" t="s">
        <v>23952</v>
      </c>
      <c r="C1149" s="48" t="s">
        <v>9097</v>
      </c>
      <c r="D1149" s="49" t="s">
        <v>22566</v>
      </c>
      <c r="E1149" s="1"/>
      <c r="F1149" s="1"/>
    </row>
    <row r="1150" spans="1:6" ht="12.75" customHeight="1" x14ac:dyDescent="0.25">
      <c r="A1150" s="48" t="s">
        <v>23953</v>
      </c>
      <c r="B1150" s="50" t="s">
        <v>23954</v>
      </c>
      <c r="C1150" s="48" t="s">
        <v>9097</v>
      </c>
      <c r="D1150" s="49" t="s">
        <v>23955</v>
      </c>
      <c r="E1150" s="1"/>
      <c r="F1150" s="1"/>
    </row>
    <row r="1151" spans="1:6" ht="12.75" customHeight="1" x14ac:dyDescent="0.25">
      <c r="A1151" s="48" t="s">
        <v>23956</v>
      </c>
      <c r="B1151" s="50" t="s">
        <v>23957</v>
      </c>
      <c r="C1151" s="48" t="s">
        <v>9097</v>
      </c>
      <c r="D1151" s="49" t="s">
        <v>1109</v>
      </c>
      <c r="E1151" s="1"/>
      <c r="F1151" s="1"/>
    </row>
    <row r="1152" spans="1:6" ht="12.75" customHeight="1" x14ac:dyDescent="0.25">
      <c r="A1152" s="48" t="s">
        <v>23958</v>
      </c>
      <c r="B1152" s="50" t="s">
        <v>23959</v>
      </c>
      <c r="C1152" s="48" t="s">
        <v>9097</v>
      </c>
      <c r="D1152" s="49" t="s">
        <v>22706</v>
      </c>
      <c r="E1152" s="1"/>
      <c r="F1152" s="1"/>
    </row>
    <row r="1153" spans="1:6" ht="12.75" customHeight="1" x14ac:dyDescent="0.25">
      <c r="A1153" s="48" t="s">
        <v>23960</v>
      </c>
      <c r="B1153" s="50" t="s">
        <v>23961</v>
      </c>
      <c r="C1153" s="48" t="s">
        <v>9097</v>
      </c>
      <c r="D1153" s="49" t="s">
        <v>4118</v>
      </c>
      <c r="E1153" s="1"/>
      <c r="F1153" s="1"/>
    </row>
    <row r="1154" spans="1:6" ht="12.75" customHeight="1" x14ac:dyDescent="0.25">
      <c r="A1154" s="48" t="s">
        <v>23962</v>
      </c>
      <c r="B1154" s="50" t="s">
        <v>23963</v>
      </c>
      <c r="C1154" s="48" t="s">
        <v>9097</v>
      </c>
      <c r="D1154" s="49" t="s">
        <v>2784</v>
      </c>
      <c r="E1154" s="1"/>
      <c r="F1154" s="1"/>
    </row>
    <row r="1155" spans="1:6" ht="12.75" customHeight="1" x14ac:dyDescent="0.25">
      <c r="A1155" s="48" t="s">
        <v>23964</v>
      </c>
      <c r="B1155" s="50" t="s">
        <v>23965</v>
      </c>
      <c r="C1155" s="48" t="s">
        <v>9097</v>
      </c>
      <c r="D1155" s="49" t="s">
        <v>23966</v>
      </c>
      <c r="E1155" s="1"/>
      <c r="F1155" s="1"/>
    </row>
    <row r="1156" spans="1:6" ht="12.75" customHeight="1" x14ac:dyDescent="0.25">
      <c r="A1156" s="48" t="s">
        <v>23967</v>
      </c>
      <c r="B1156" s="50" t="s">
        <v>23968</v>
      </c>
      <c r="C1156" s="48" t="s">
        <v>9097</v>
      </c>
      <c r="D1156" s="49" t="s">
        <v>5960</v>
      </c>
      <c r="E1156" s="1"/>
      <c r="F1156" s="1"/>
    </row>
    <row r="1157" spans="1:6" ht="12.75" customHeight="1" x14ac:dyDescent="0.25">
      <c r="A1157" s="48" t="s">
        <v>23969</v>
      </c>
      <c r="B1157" s="50" t="s">
        <v>23970</v>
      </c>
      <c r="C1157" s="48" t="s">
        <v>9097</v>
      </c>
      <c r="D1157" s="49" t="s">
        <v>3901</v>
      </c>
      <c r="E1157" s="1"/>
      <c r="F1157" s="1"/>
    </row>
    <row r="1158" spans="1:6" ht="12.75" customHeight="1" x14ac:dyDescent="0.25">
      <c r="A1158" s="48" t="s">
        <v>23971</v>
      </c>
      <c r="B1158" s="50" t="s">
        <v>23972</v>
      </c>
      <c r="C1158" s="48" t="s">
        <v>9097</v>
      </c>
      <c r="D1158" s="49" t="s">
        <v>22489</v>
      </c>
      <c r="E1158" s="1"/>
      <c r="F1158" s="1"/>
    </row>
    <row r="1159" spans="1:6" ht="12.75" customHeight="1" x14ac:dyDescent="0.25">
      <c r="A1159" s="48" t="s">
        <v>23973</v>
      </c>
      <c r="B1159" s="50" t="s">
        <v>23974</v>
      </c>
      <c r="C1159" s="48" t="s">
        <v>9097</v>
      </c>
      <c r="D1159" s="49" t="s">
        <v>22447</v>
      </c>
      <c r="E1159" s="1"/>
      <c r="F1159" s="1"/>
    </row>
    <row r="1160" spans="1:6" ht="12.75" customHeight="1" x14ac:dyDescent="0.25">
      <c r="A1160" s="48" t="s">
        <v>23975</v>
      </c>
      <c r="B1160" s="50" t="s">
        <v>23976</v>
      </c>
      <c r="C1160" s="48" t="s">
        <v>9097</v>
      </c>
      <c r="D1160" s="49" t="s">
        <v>5960</v>
      </c>
      <c r="E1160" s="1"/>
      <c r="F1160" s="1"/>
    </row>
    <row r="1161" spans="1:6" ht="12.75" customHeight="1" x14ac:dyDescent="0.25">
      <c r="A1161" s="48" t="s">
        <v>23977</v>
      </c>
      <c r="B1161" s="50" t="s">
        <v>23978</v>
      </c>
      <c r="C1161" s="48" t="s">
        <v>9097</v>
      </c>
      <c r="D1161" s="49" t="s">
        <v>22447</v>
      </c>
      <c r="E1161" s="1"/>
      <c r="F1161" s="1"/>
    </row>
    <row r="1162" spans="1:6" ht="12.75" customHeight="1" x14ac:dyDescent="0.25">
      <c r="A1162" s="48" t="s">
        <v>23979</v>
      </c>
      <c r="B1162" s="50" t="s">
        <v>23980</v>
      </c>
      <c r="C1162" s="48" t="s">
        <v>9097</v>
      </c>
      <c r="D1162" s="49" t="s">
        <v>22979</v>
      </c>
      <c r="E1162" s="1"/>
      <c r="F1162" s="1"/>
    </row>
    <row r="1163" spans="1:6" ht="12.75" customHeight="1" x14ac:dyDescent="0.25">
      <c r="A1163" s="48" t="s">
        <v>23981</v>
      </c>
      <c r="B1163" s="50" t="s">
        <v>23982</v>
      </c>
      <c r="C1163" s="48" t="s">
        <v>9097</v>
      </c>
      <c r="D1163" s="49" t="s">
        <v>1770</v>
      </c>
      <c r="E1163" s="1"/>
      <c r="F1163" s="1"/>
    </row>
    <row r="1164" spans="1:6" ht="12.75" customHeight="1" x14ac:dyDescent="0.25">
      <c r="A1164" s="48" t="s">
        <v>23983</v>
      </c>
      <c r="B1164" s="50" t="s">
        <v>23984</v>
      </c>
      <c r="C1164" s="48" t="s">
        <v>9097</v>
      </c>
      <c r="D1164" s="49" t="s">
        <v>1121</v>
      </c>
      <c r="E1164" s="1"/>
      <c r="F1164" s="1"/>
    </row>
    <row r="1165" spans="1:6" ht="12.75" customHeight="1" x14ac:dyDescent="0.25">
      <c r="A1165" s="48" t="s">
        <v>23985</v>
      </c>
      <c r="B1165" s="50" t="s">
        <v>23986</v>
      </c>
      <c r="C1165" s="48" t="s">
        <v>9097</v>
      </c>
      <c r="D1165" s="49" t="s">
        <v>5157</v>
      </c>
      <c r="E1165" s="1"/>
      <c r="F1165" s="1"/>
    </row>
    <row r="1166" spans="1:6" ht="12.75" customHeight="1" x14ac:dyDescent="0.25">
      <c r="A1166" s="48" t="s">
        <v>23987</v>
      </c>
      <c r="B1166" s="50" t="s">
        <v>23988</v>
      </c>
      <c r="C1166" s="48" t="s">
        <v>9097</v>
      </c>
      <c r="D1166" s="49" t="s">
        <v>23989</v>
      </c>
      <c r="E1166" s="1"/>
      <c r="F1166" s="1"/>
    </row>
    <row r="1167" spans="1:6" ht="12.75" customHeight="1" x14ac:dyDescent="0.25">
      <c r="A1167" s="48" t="s">
        <v>23990</v>
      </c>
      <c r="B1167" s="50" t="s">
        <v>23991</v>
      </c>
      <c r="C1167" s="48" t="s">
        <v>9097</v>
      </c>
      <c r="D1167" s="49" t="s">
        <v>1451</v>
      </c>
      <c r="E1167" s="1"/>
      <c r="F1167" s="1"/>
    </row>
    <row r="1168" spans="1:6" ht="12.75" customHeight="1" x14ac:dyDescent="0.25">
      <c r="A1168" s="48" t="s">
        <v>23992</v>
      </c>
      <c r="B1168" s="50" t="s">
        <v>23993</v>
      </c>
      <c r="C1168" s="48" t="s">
        <v>9097</v>
      </c>
      <c r="D1168" s="49" t="s">
        <v>23994</v>
      </c>
      <c r="E1168" s="1"/>
      <c r="F1168" s="1"/>
    </row>
    <row r="1169" spans="1:6" ht="12.75" customHeight="1" x14ac:dyDescent="0.25">
      <c r="A1169" s="48" t="s">
        <v>23995</v>
      </c>
      <c r="B1169" s="50" t="s">
        <v>23996</v>
      </c>
      <c r="C1169" s="48" t="s">
        <v>9097</v>
      </c>
      <c r="D1169" s="49" t="s">
        <v>22862</v>
      </c>
      <c r="E1169" s="1"/>
      <c r="F1169" s="1"/>
    </row>
    <row r="1170" spans="1:6" ht="12.75" customHeight="1" x14ac:dyDescent="0.25">
      <c r="A1170" s="48" t="s">
        <v>23997</v>
      </c>
      <c r="B1170" s="50" t="s">
        <v>23998</v>
      </c>
      <c r="C1170" s="48" t="s">
        <v>9097</v>
      </c>
      <c r="D1170" s="49" t="s">
        <v>1031</v>
      </c>
      <c r="E1170" s="1"/>
      <c r="F1170" s="1"/>
    </row>
    <row r="1171" spans="1:6" ht="12.75" customHeight="1" x14ac:dyDescent="0.25">
      <c r="A1171" s="48" t="s">
        <v>23999</v>
      </c>
      <c r="B1171" s="50" t="s">
        <v>24000</v>
      </c>
      <c r="C1171" s="48" t="s">
        <v>9097</v>
      </c>
      <c r="D1171" s="49" t="s">
        <v>23032</v>
      </c>
      <c r="E1171" s="1"/>
      <c r="F1171" s="1"/>
    </row>
    <row r="1172" spans="1:6" ht="12.75" customHeight="1" x14ac:dyDescent="0.25">
      <c r="A1172" s="48" t="s">
        <v>24001</v>
      </c>
      <c r="B1172" s="50" t="s">
        <v>24002</v>
      </c>
      <c r="C1172" s="48" t="s">
        <v>9097</v>
      </c>
      <c r="D1172" s="49" t="s">
        <v>5171</v>
      </c>
      <c r="E1172" s="1"/>
      <c r="F1172" s="1"/>
    </row>
    <row r="1173" spans="1:6" ht="12.75" customHeight="1" x14ac:dyDescent="0.25">
      <c r="A1173" s="48" t="s">
        <v>24003</v>
      </c>
      <c r="B1173" s="50" t="s">
        <v>24004</v>
      </c>
      <c r="C1173" s="48" t="s">
        <v>9097</v>
      </c>
      <c r="D1173" s="49" t="s">
        <v>976</v>
      </c>
      <c r="E1173" s="1"/>
      <c r="F1173" s="1"/>
    </row>
    <row r="1174" spans="1:6" ht="12.75" customHeight="1" x14ac:dyDescent="0.25">
      <c r="A1174" s="48" t="s">
        <v>24005</v>
      </c>
      <c r="B1174" s="50" t="s">
        <v>24006</v>
      </c>
      <c r="C1174" s="48" t="s">
        <v>9097</v>
      </c>
      <c r="D1174" s="49" t="s">
        <v>24007</v>
      </c>
      <c r="E1174" s="1"/>
      <c r="F1174" s="1"/>
    </row>
    <row r="1175" spans="1:6" ht="12.75" customHeight="1" x14ac:dyDescent="0.25">
      <c r="A1175" s="48" t="s">
        <v>24008</v>
      </c>
      <c r="B1175" s="50" t="s">
        <v>24009</v>
      </c>
      <c r="C1175" s="48" t="s">
        <v>9097</v>
      </c>
      <c r="D1175" s="49" t="s">
        <v>1547</v>
      </c>
      <c r="E1175" s="1"/>
      <c r="F1175" s="1"/>
    </row>
    <row r="1176" spans="1:6" ht="12.75" customHeight="1" x14ac:dyDescent="0.25">
      <c r="A1176" s="48" t="s">
        <v>24010</v>
      </c>
      <c r="B1176" s="50" t="s">
        <v>24011</v>
      </c>
      <c r="C1176" s="48" t="s">
        <v>9097</v>
      </c>
      <c r="D1176" s="49" t="s">
        <v>24012</v>
      </c>
      <c r="E1176" s="1"/>
      <c r="F1176" s="1"/>
    </row>
    <row r="1177" spans="1:6" ht="12.75" customHeight="1" x14ac:dyDescent="0.25">
      <c r="A1177" s="48" t="s">
        <v>24013</v>
      </c>
      <c r="B1177" s="50" t="s">
        <v>24014</v>
      </c>
      <c r="C1177" s="48" t="s">
        <v>9097</v>
      </c>
      <c r="D1177" s="49" t="s">
        <v>1862</v>
      </c>
      <c r="E1177" s="1"/>
      <c r="F1177" s="1"/>
    </row>
    <row r="1178" spans="1:6" ht="12.75" customHeight="1" x14ac:dyDescent="0.25">
      <c r="A1178" s="48" t="s">
        <v>24015</v>
      </c>
      <c r="B1178" s="50" t="s">
        <v>24016</v>
      </c>
      <c r="C1178" s="48" t="s">
        <v>9097</v>
      </c>
      <c r="D1178" s="49" t="s">
        <v>24017</v>
      </c>
      <c r="E1178" s="1"/>
      <c r="F1178" s="1"/>
    </row>
    <row r="1179" spans="1:6" ht="12.75" customHeight="1" x14ac:dyDescent="0.25">
      <c r="A1179" s="48" t="s">
        <v>24018</v>
      </c>
      <c r="B1179" s="50" t="s">
        <v>24019</v>
      </c>
      <c r="C1179" s="48" t="s">
        <v>9097</v>
      </c>
      <c r="D1179" s="49" t="s">
        <v>24020</v>
      </c>
      <c r="E1179" s="1"/>
      <c r="F1179" s="1"/>
    </row>
    <row r="1180" spans="1:6" ht="12.75" customHeight="1" x14ac:dyDescent="0.25">
      <c r="A1180" s="48" t="s">
        <v>24021</v>
      </c>
      <c r="B1180" s="50" t="s">
        <v>24022</v>
      </c>
      <c r="C1180" s="48" t="s">
        <v>9097</v>
      </c>
      <c r="D1180" s="49" t="s">
        <v>24023</v>
      </c>
      <c r="E1180" s="1"/>
      <c r="F1180" s="1"/>
    </row>
    <row r="1181" spans="1:6" ht="12.75" customHeight="1" x14ac:dyDescent="0.25">
      <c r="A1181" s="48" t="s">
        <v>24024</v>
      </c>
      <c r="B1181" s="50" t="s">
        <v>24025</v>
      </c>
      <c r="C1181" s="48" t="s">
        <v>9097</v>
      </c>
      <c r="D1181" s="49" t="s">
        <v>23112</v>
      </c>
      <c r="E1181" s="1"/>
      <c r="F1181" s="1"/>
    </row>
    <row r="1182" spans="1:6" ht="12.75" customHeight="1" x14ac:dyDescent="0.25">
      <c r="A1182" s="48" t="s">
        <v>24026</v>
      </c>
      <c r="B1182" s="50" t="s">
        <v>24027</v>
      </c>
      <c r="C1182" s="48" t="s">
        <v>9097</v>
      </c>
      <c r="D1182" s="49" t="s">
        <v>24028</v>
      </c>
      <c r="E1182" s="1"/>
      <c r="F1182" s="1"/>
    </row>
    <row r="1183" spans="1:6" ht="12.75" customHeight="1" x14ac:dyDescent="0.25">
      <c r="A1183" s="48" t="s">
        <v>24029</v>
      </c>
      <c r="B1183" s="50" t="s">
        <v>24030</v>
      </c>
      <c r="C1183" s="48" t="s">
        <v>9097</v>
      </c>
      <c r="D1183" s="49" t="s">
        <v>24031</v>
      </c>
      <c r="E1183" s="1"/>
      <c r="F1183" s="1"/>
    </row>
    <row r="1184" spans="1:6" ht="12.75" customHeight="1" x14ac:dyDescent="0.25">
      <c r="A1184" s="48" t="s">
        <v>24032</v>
      </c>
      <c r="B1184" s="50" t="s">
        <v>24033</v>
      </c>
      <c r="C1184" s="48" t="s">
        <v>9097</v>
      </c>
      <c r="D1184" s="49" t="s">
        <v>24034</v>
      </c>
      <c r="E1184" s="1"/>
      <c r="F1184" s="1"/>
    </row>
    <row r="1185" spans="1:6" ht="12.75" customHeight="1" x14ac:dyDescent="0.25">
      <c r="A1185" s="48" t="s">
        <v>24035</v>
      </c>
      <c r="B1185" s="50" t="s">
        <v>24036</v>
      </c>
      <c r="C1185" s="48" t="s">
        <v>9097</v>
      </c>
      <c r="D1185" s="49" t="s">
        <v>23112</v>
      </c>
      <c r="E1185" s="1"/>
      <c r="F1185" s="1"/>
    </row>
    <row r="1186" spans="1:6" ht="12.75" customHeight="1" x14ac:dyDescent="0.25">
      <c r="A1186" s="48" t="s">
        <v>24037</v>
      </c>
      <c r="B1186" s="50" t="s">
        <v>24038</v>
      </c>
      <c r="C1186" s="48" t="s">
        <v>9097</v>
      </c>
      <c r="D1186" s="49" t="s">
        <v>40</v>
      </c>
      <c r="E1186" s="1"/>
      <c r="F1186" s="1"/>
    </row>
    <row r="1187" spans="1:6" ht="12.75" customHeight="1" x14ac:dyDescent="0.25">
      <c r="A1187" s="48" t="s">
        <v>24039</v>
      </c>
      <c r="B1187" s="50" t="s">
        <v>24040</v>
      </c>
      <c r="C1187" s="48" t="s">
        <v>9097</v>
      </c>
      <c r="D1187" s="49" t="s">
        <v>4755</v>
      </c>
      <c r="E1187" s="1"/>
      <c r="F1187" s="1"/>
    </row>
    <row r="1188" spans="1:6" ht="12.75" customHeight="1" x14ac:dyDescent="0.25">
      <c r="A1188" s="48" t="s">
        <v>24041</v>
      </c>
      <c r="B1188" s="50" t="s">
        <v>24042</v>
      </c>
      <c r="C1188" s="48" t="s">
        <v>9097</v>
      </c>
      <c r="D1188" s="49" t="s">
        <v>24043</v>
      </c>
      <c r="E1188" s="1"/>
      <c r="F1188" s="1"/>
    </row>
    <row r="1189" spans="1:6" ht="12.75" customHeight="1" x14ac:dyDescent="0.25">
      <c r="A1189" s="48" t="s">
        <v>24044</v>
      </c>
      <c r="B1189" s="50" t="s">
        <v>24045</v>
      </c>
      <c r="C1189" s="48" t="s">
        <v>9097</v>
      </c>
      <c r="D1189" s="49" t="s">
        <v>24046</v>
      </c>
      <c r="E1189" s="1"/>
      <c r="F1189" s="1"/>
    </row>
    <row r="1190" spans="1:6" ht="12.75" customHeight="1" x14ac:dyDescent="0.25">
      <c r="A1190" s="48" t="s">
        <v>24047</v>
      </c>
      <c r="B1190" s="50" t="s">
        <v>24048</v>
      </c>
      <c r="C1190" s="48" t="s">
        <v>9097</v>
      </c>
      <c r="D1190" s="49" t="s">
        <v>24049</v>
      </c>
      <c r="E1190" s="1"/>
      <c r="F1190" s="1"/>
    </row>
    <row r="1191" spans="1:6" ht="12.75" customHeight="1" x14ac:dyDescent="0.25">
      <c r="A1191" s="48" t="s">
        <v>24050</v>
      </c>
      <c r="B1191" s="50" t="s">
        <v>24051</v>
      </c>
      <c r="C1191" s="48" t="s">
        <v>9097</v>
      </c>
      <c r="D1191" s="49" t="s">
        <v>2209</v>
      </c>
      <c r="E1191" s="1"/>
      <c r="F1191" s="1"/>
    </row>
    <row r="1192" spans="1:6" ht="12.75" customHeight="1" x14ac:dyDescent="0.25">
      <c r="A1192" s="48" t="s">
        <v>24052</v>
      </c>
      <c r="B1192" s="50" t="s">
        <v>24053</v>
      </c>
      <c r="C1192" s="48" t="s">
        <v>9097</v>
      </c>
      <c r="D1192" s="49" t="s">
        <v>24054</v>
      </c>
      <c r="E1192" s="1"/>
      <c r="F1192" s="1"/>
    </row>
    <row r="1193" spans="1:6" ht="12.75" customHeight="1" x14ac:dyDescent="0.25">
      <c r="A1193" s="48" t="s">
        <v>24055</v>
      </c>
      <c r="B1193" s="50" t="s">
        <v>24056</v>
      </c>
      <c r="C1193" s="48" t="s">
        <v>9097</v>
      </c>
      <c r="D1193" s="49" t="s">
        <v>22885</v>
      </c>
      <c r="E1193" s="1"/>
      <c r="F1193" s="1"/>
    </row>
    <row r="1194" spans="1:6" ht="12.75" customHeight="1" x14ac:dyDescent="0.25">
      <c r="A1194" s="48" t="s">
        <v>24057</v>
      </c>
      <c r="B1194" s="50" t="s">
        <v>24058</v>
      </c>
      <c r="C1194" s="48" t="s">
        <v>9097</v>
      </c>
      <c r="D1194" s="49" t="s">
        <v>5936</v>
      </c>
      <c r="E1194" s="1"/>
      <c r="F1194" s="1"/>
    </row>
    <row r="1195" spans="1:6" ht="12.75" customHeight="1" x14ac:dyDescent="0.25">
      <c r="A1195" s="48" t="s">
        <v>24059</v>
      </c>
      <c r="B1195" s="50" t="s">
        <v>24060</v>
      </c>
      <c r="C1195" s="48" t="s">
        <v>9097</v>
      </c>
      <c r="D1195" s="49" t="s">
        <v>1505</v>
      </c>
      <c r="E1195" s="1"/>
      <c r="F1195" s="1"/>
    </row>
    <row r="1196" spans="1:6" ht="12.75" customHeight="1" x14ac:dyDescent="0.25">
      <c r="A1196" s="48" t="s">
        <v>24061</v>
      </c>
      <c r="B1196" s="50" t="s">
        <v>24062</v>
      </c>
      <c r="C1196" s="48" t="s">
        <v>9097</v>
      </c>
      <c r="D1196" s="49" t="s">
        <v>24063</v>
      </c>
      <c r="E1196" s="1"/>
      <c r="F1196" s="1"/>
    </row>
    <row r="1197" spans="1:6" ht="12.75" customHeight="1" x14ac:dyDescent="0.25">
      <c r="A1197" s="48" t="s">
        <v>24064</v>
      </c>
      <c r="B1197" s="50" t="s">
        <v>24065</v>
      </c>
      <c r="C1197" s="48" t="s">
        <v>9097</v>
      </c>
      <c r="D1197" s="49" t="s">
        <v>22885</v>
      </c>
      <c r="E1197" s="1"/>
      <c r="F1197" s="1"/>
    </row>
    <row r="1198" spans="1:6" ht="12.75" customHeight="1" x14ac:dyDescent="0.25">
      <c r="A1198" s="48" t="s">
        <v>24066</v>
      </c>
      <c r="B1198" s="50" t="s">
        <v>24067</v>
      </c>
      <c r="C1198" s="48" t="s">
        <v>9097</v>
      </c>
      <c r="D1198" s="49" t="s">
        <v>21686</v>
      </c>
      <c r="E1198" s="1"/>
      <c r="F1198" s="1"/>
    </row>
    <row r="1199" spans="1:6" ht="12.75" customHeight="1" x14ac:dyDescent="0.25">
      <c r="A1199" s="48" t="s">
        <v>24068</v>
      </c>
      <c r="B1199" s="50" t="s">
        <v>24069</v>
      </c>
      <c r="C1199" s="48" t="s">
        <v>9097</v>
      </c>
      <c r="D1199" s="49" t="s">
        <v>24070</v>
      </c>
      <c r="E1199" s="1"/>
      <c r="F1199" s="1"/>
    </row>
    <row r="1200" spans="1:6" ht="12.75" customHeight="1" x14ac:dyDescent="0.25">
      <c r="A1200" s="48" t="s">
        <v>24071</v>
      </c>
      <c r="B1200" s="50" t="s">
        <v>24072</v>
      </c>
      <c r="C1200" s="48" t="s">
        <v>9097</v>
      </c>
      <c r="D1200" s="49" t="s">
        <v>24073</v>
      </c>
      <c r="E1200" s="1"/>
      <c r="F1200" s="1"/>
    </row>
    <row r="1201" spans="1:6" ht="12.75" customHeight="1" x14ac:dyDescent="0.25">
      <c r="A1201" s="48" t="s">
        <v>24074</v>
      </c>
      <c r="B1201" s="50" t="s">
        <v>24075</v>
      </c>
      <c r="C1201" s="48" t="s">
        <v>9097</v>
      </c>
      <c r="D1201" s="49" t="s">
        <v>22763</v>
      </c>
      <c r="E1201" s="1"/>
      <c r="F1201" s="1"/>
    </row>
    <row r="1202" spans="1:6" ht="12.75" customHeight="1" x14ac:dyDescent="0.25">
      <c r="A1202" s="48" t="s">
        <v>24076</v>
      </c>
      <c r="B1202" s="50" t="s">
        <v>24077</v>
      </c>
      <c r="C1202" s="48" t="s">
        <v>9097</v>
      </c>
      <c r="D1202" s="49" t="s">
        <v>24078</v>
      </c>
      <c r="E1202" s="1"/>
      <c r="F1202" s="1"/>
    </row>
    <row r="1203" spans="1:6" ht="12.75" customHeight="1" x14ac:dyDescent="0.25">
      <c r="A1203" s="48" t="s">
        <v>24079</v>
      </c>
      <c r="B1203" s="50" t="s">
        <v>24080</v>
      </c>
      <c r="C1203" s="48" t="s">
        <v>9097</v>
      </c>
      <c r="D1203" s="49" t="s">
        <v>5286</v>
      </c>
      <c r="E1203" s="1"/>
      <c r="F1203" s="1"/>
    </row>
    <row r="1204" spans="1:6" ht="12.75" customHeight="1" x14ac:dyDescent="0.25">
      <c r="A1204" s="48" t="s">
        <v>24081</v>
      </c>
      <c r="B1204" s="50" t="s">
        <v>24082</v>
      </c>
      <c r="C1204" s="48" t="s">
        <v>9097</v>
      </c>
      <c r="D1204" s="49" t="s">
        <v>24083</v>
      </c>
      <c r="E1204" s="1"/>
      <c r="F1204" s="1"/>
    </row>
    <row r="1205" spans="1:6" ht="12.75" customHeight="1" x14ac:dyDescent="0.25">
      <c r="A1205" s="48" t="s">
        <v>24084</v>
      </c>
      <c r="B1205" s="50" t="s">
        <v>24085</v>
      </c>
      <c r="C1205" s="48" t="s">
        <v>9097</v>
      </c>
      <c r="D1205" s="49" t="s">
        <v>24086</v>
      </c>
      <c r="E1205" s="1"/>
      <c r="F1205" s="1"/>
    </row>
    <row r="1206" spans="1:6" ht="12.75" customHeight="1" x14ac:dyDescent="0.25">
      <c r="A1206" s="48" t="s">
        <v>24087</v>
      </c>
      <c r="B1206" s="50" t="s">
        <v>24088</v>
      </c>
      <c r="C1206" s="48" t="s">
        <v>9097</v>
      </c>
      <c r="D1206" s="49" t="s">
        <v>23569</v>
      </c>
      <c r="E1206" s="1"/>
      <c r="F1206" s="1"/>
    </row>
    <row r="1207" spans="1:6" ht="12.75" customHeight="1" x14ac:dyDescent="0.25">
      <c r="A1207" s="48" t="s">
        <v>24089</v>
      </c>
      <c r="B1207" s="50" t="s">
        <v>24090</v>
      </c>
      <c r="C1207" s="48" t="s">
        <v>9097</v>
      </c>
      <c r="D1207" s="49" t="s">
        <v>2951</v>
      </c>
      <c r="E1207" s="1"/>
      <c r="F1207" s="1"/>
    </row>
    <row r="1208" spans="1:6" ht="12.75" customHeight="1" x14ac:dyDescent="0.25">
      <c r="A1208" s="48" t="s">
        <v>24091</v>
      </c>
      <c r="B1208" s="50" t="s">
        <v>24092</v>
      </c>
      <c r="C1208" s="48" t="s">
        <v>9097</v>
      </c>
      <c r="D1208" s="49" t="s">
        <v>6973</v>
      </c>
      <c r="E1208" s="1"/>
      <c r="F1208" s="1"/>
    </row>
    <row r="1209" spans="1:6" ht="12.75" customHeight="1" x14ac:dyDescent="0.25">
      <c r="A1209" s="48" t="s">
        <v>24093</v>
      </c>
      <c r="B1209" s="50" t="s">
        <v>24094</v>
      </c>
      <c r="C1209" s="48" t="s">
        <v>9097</v>
      </c>
      <c r="D1209" s="49" t="s">
        <v>4416</v>
      </c>
      <c r="E1209" s="1"/>
      <c r="F1209" s="1"/>
    </row>
    <row r="1210" spans="1:6" ht="12.75" customHeight="1" x14ac:dyDescent="0.25">
      <c r="A1210" s="48" t="s">
        <v>24095</v>
      </c>
      <c r="B1210" s="50" t="s">
        <v>24096</v>
      </c>
      <c r="C1210" s="48" t="s">
        <v>9097</v>
      </c>
      <c r="D1210" s="49" t="s">
        <v>24097</v>
      </c>
      <c r="E1210" s="1"/>
      <c r="F1210" s="1"/>
    </row>
    <row r="1211" spans="1:6" ht="12.75" customHeight="1" x14ac:dyDescent="0.25">
      <c r="A1211" s="48" t="s">
        <v>24098</v>
      </c>
      <c r="B1211" s="50" t="s">
        <v>24099</v>
      </c>
      <c r="C1211" s="48" t="s">
        <v>9097</v>
      </c>
      <c r="D1211" s="49" t="s">
        <v>22763</v>
      </c>
      <c r="E1211" s="1"/>
      <c r="F1211" s="1"/>
    </row>
    <row r="1212" spans="1:6" ht="12.75" customHeight="1" x14ac:dyDescent="0.25">
      <c r="A1212" s="48" t="s">
        <v>24100</v>
      </c>
      <c r="B1212" s="50" t="s">
        <v>24101</v>
      </c>
      <c r="C1212" s="48" t="s">
        <v>9097</v>
      </c>
      <c r="D1212" s="49" t="s">
        <v>24102</v>
      </c>
      <c r="E1212" s="1"/>
      <c r="F1212" s="1"/>
    </row>
    <row r="1213" spans="1:6" ht="12.75" customHeight="1" x14ac:dyDescent="0.25">
      <c r="A1213" s="48" t="s">
        <v>24103</v>
      </c>
      <c r="B1213" s="50" t="s">
        <v>24104</v>
      </c>
      <c r="C1213" s="48" t="s">
        <v>9097</v>
      </c>
      <c r="D1213" s="49" t="s">
        <v>24105</v>
      </c>
      <c r="E1213" s="1"/>
      <c r="F1213" s="1"/>
    </row>
    <row r="1214" spans="1:6" ht="12.75" customHeight="1" x14ac:dyDescent="0.25">
      <c r="A1214" s="48" t="s">
        <v>24106</v>
      </c>
      <c r="B1214" s="50" t="s">
        <v>24107</v>
      </c>
      <c r="C1214" s="48" t="s">
        <v>9097</v>
      </c>
      <c r="D1214" s="49" t="s">
        <v>746</v>
      </c>
      <c r="E1214" s="1"/>
      <c r="F1214" s="1"/>
    </row>
    <row r="1215" spans="1:6" ht="12.75" customHeight="1" x14ac:dyDescent="0.25">
      <c r="A1215" s="48" t="s">
        <v>24108</v>
      </c>
      <c r="B1215" s="50" t="s">
        <v>24109</v>
      </c>
      <c r="C1215" s="48" t="s">
        <v>9097</v>
      </c>
      <c r="D1215" s="49" t="s">
        <v>24110</v>
      </c>
      <c r="E1215" s="1"/>
      <c r="F1215" s="1"/>
    </row>
    <row r="1216" spans="1:6" ht="12.75" customHeight="1" x14ac:dyDescent="0.25">
      <c r="A1216" s="48" t="s">
        <v>24111</v>
      </c>
      <c r="B1216" s="50" t="s">
        <v>24112</v>
      </c>
      <c r="C1216" s="48" t="s">
        <v>9097</v>
      </c>
      <c r="D1216" s="49" t="s">
        <v>24113</v>
      </c>
      <c r="E1216" s="1"/>
      <c r="F1216" s="1"/>
    </row>
    <row r="1217" spans="1:6" ht="12.75" customHeight="1" x14ac:dyDescent="0.25">
      <c r="A1217" s="48" t="s">
        <v>24114</v>
      </c>
      <c r="B1217" s="50" t="s">
        <v>24115</v>
      </c>
      <c r="C1217" s="48" t="s">
        <v>9097</v>
      </c>
      <c r="D1217" s="49" t="s">
        <v>24116</v>
      </c>
      <c r="E1217" s="1"/>
      <c r="F1217" s="1"/>
    </row>
    <row r="1218" spans="1:6" ht="12.75" customHeight="1" x14ac:dyDescent="0.25">
      <c r="A1218" s="48" t="s">
        <v>24117</v>
      </c>
      <c r="B1218" s="50" t="s">
        <v>24118</v>
      </c>
      <c r="C1218" s="48" t="s">
        <v>9097</v>
      </c>
      <c r="D1218" s="49" t="s">
        <v>24119</v>
      </c>
      <c r="E1218" s="1"/>
      <c r="F1218" s="1"/>
    </row>
    <row r="1219" spans="1:6" ht="12.75" customHeight="1" x14ac:dyDescent="0.25">
      <c r="A1219" s="48" t="s">
        <v>24120</v>
      </c>
      <c r="B1219" s="50" t="s">
        <v>24121</v>
      </c>
      <c r="C1219" s="48" t="s">
        <v>9097</v>
      </c>
      <c r="D1219" s="49" t="s">
        <v>24122</v>
      </c>
      <c r="E1219" s="1"/>
      <c r="F1219" s="1"/>
    </row>
    <row r="1220" spans="1:6" ht="12.75" customHeight="1" x14ac:dyDescent="0.25">
      <c r="A1220" s="48" t="s">
        <v>24123</v>
      </c>
      <c r="B1220" s="50" t="s">
        <v>24124</v>
      </c>
      <c r="C1220" s="48" t="s">
        <v>9097</v>
      </c>
      <c r="D1220" s="49" t="s">
        <v>23065</v>
      </c>
      <c r="E1220" s="1"/>
      <c r="F1220" s="1"/>
    </row>
    <row r="1221" spans="1:6" ht="12.75" customHeight="1" x14ac:dyDescent="0.25">
      <c r="A1221" s="48" t="s">
        <v>24125</v>
      </c>
      <c r="B1221" s="50" t="s">
        <v>24126</v>
      </c>
      <c r="C1221" s="48" t="s">
        <v>9097</v>
      </c>
      <c r="D1221" s="49" t="s">
        <v>24127</v>
      </c>
      <c r="E1221" s="1"/>
      <c r="F1221" s="1"/>
    </row>
    <row r="1222" spans="1:6" ht="12.75" customHeight="1" x14ac:dyDescent="0.25">
      <c r="A1222" s="48" t="s">
        <v>24128</v>
      </c>
      <c r="B1222" s="50" t="s">
        <v>24129</v>
      </c>
      <c r="C1222" s="48" t="s">
        <v>9097</v>
      </c>
      <c r="D1222" s="49" t="s">
        <v>24130</v>
      </c>
      <c r="E1222" s="1"/>
      <c r="F1222" s="1"/>
    </row>
    <row r="1223" spans="1:6" ht="12.75" customHeight="1" x14ac:dyDescent="0.25">
      <c r="A1223" s="48" t="s">
        <v>24131</v>
      </c>
      <c r="B1223" s="50" t="s">
        <v>24132</v>
      </c>
      <c r="C1223" s="48" t="s">
        <v>9097</v>
      </c>
      <c r="D1223" s="49" t="s">
        <v>22775</v>
      </c>
      <c r="E1223" s="1"/>
      <c r="F1223" s="1"/>
    </row>
    <row r="1224" spans="1:6" ht="12.75" customHeight="1" x14ac:dyDescent="0.25">
      <c r="A1224" s="48" t="s">
        <v>24133</v>
      </c>
      <c r="B1224" s="50" t="s">
        <v>24134</v>
      </c>
      <c r="C1224" s="48" t="s">
        <v>9097</v>
      </c>
      <c r="D1224" s="49" t="s">
        <v>1115</v>
      </c>
      <c r="E1224" s="1"/>
      <c r="F1224" s="1"/>
    </row>
    <row r="1225" spans="1:6" ht="12.75" customHeight="1" x14ac:dyDescent="0.25">
      <c r="A1225" s="48" t="s">
        <v>24135</v>
      </c>
      <c r="B1225" s="50" t="s">
        <v>24136</v>
      </c>
      <c r="C1225" s="48" t="s">
        <v>9097</v>
      </c>
      <c r="D1225" s="49" t="s">
        <v>3827</v>
      </c>
      <c r="E1225" s="1"/>
      <c r="F1225" s="1"/>
    </row>
    <row r="1226" spans="1:6" ht="12.75" customHeight="1" x14ac:dyDescent="0.25">
      <c r="A1226" s="48" t="s">
        <v>24137</v>
      </c>
      <c r="B1226" s="50" t="s">
        <v>24138</v>
      </c>
      <c r="C1226" s="48" t="s">
        <v>9097</v>
      </c>
      <c r="D1226" s="49" t="s">
        <v>22706</v>
      </c>
      <c r="E1226" s="1"/>
      <c r="F1226" s="1"/>
    </row>
    <row r="1227" spans="1:6" ht="12.75" customHeight="1" x14ac:dyDescent="0.25">
      <c r="A1227" s="48" t="s">
        <v>24139</v>
      </c>
      <c r="B1227" s="50" t="s">
        <v>24140</v>
      </c>
      <c r="C1227" s="48" t="s">
        <v>9097</v>
      </c>
      <c r="D1227" s="49" t="s">
        <v>4548</v>
      </c>
      <c r="E1227" s="1"/>
      <c r="F1227" s="1"/>
    </row>
    <row r="1228" spans="1:6" ht="12.75" customHeight="1" x14ac:dyDescent="0.25">
      <c r="A1228" s="48" t="s">
        <v>24141</v>
      </c>
      <c r="B1228" s="50" t="s">
        <v>24142</v>
      </c>
      <c r="C1228" s="48" t="s">
        <v>9097</v>
      </c>
      <c r="D1228" s="49" t="s">
        <v>16</v>
      </c>
      <c r="E1228" s="1"/>
      <c r="F1228" s="1"/>
    </row>
    <row r="1229" spans="1:6" ht="12.75" customHeight="1" x14ac:dyDescent="0.25">
      <c r="A1229" s="48" t="s">
        <v>24143</v>
      </c>
      <c r="B1229" s="50" t="s">
        <v>24144</v>
      </c>
      <c r="C1229" s="48" t="s">
        <v>9097</v>
      </c>
      <c r="D1229" s="49" t="s">
        <v>23923</v>
      </c>
      <c r="E1229" s="1"/>
      <c r="F1229" s="1"/>
    </row>
    <row r="1230" spans="1:6" ht="12.75" customHeight="1" x14ac:dyDescent="0.25">
      <c r="A1230" s="48" t="s">
        <v>24145</v>
      </c>
      <c r="B1230" s="50" t="s">
        <v>24146</v>
      </c>
      <c r="C1230" s="48" t="s">
        <v>9097</v>
      </c>
      <c r="D1230" s="49" t="s">
        <v>1119</v>
      </c>
      <c r="E1230" s="1"/>
      <c r="F1230" s="1"/>
    </row>
    <row r="1231" spans="1:6" ht="12.75" customHeight="1" x14ac:dyDescent="0.25">
      <c r="A1231" s="48" t="s">
        <v>24147</v>
      </c>
      <c r="B1231" s="50" t="s">
        <v>24148</v>
      </c>
      <c r="C1231" s="48" t="s">
        <v>9097</v>
      </c>
      <c r="D1231" s="49" t="s">
        <v>4439</v>
      </c>
      <c r="E1231" s="1"/>
      <c r="F1231" s="1"/>
    </row>
    <row r="1232" spans="1:6" ht="12.75" customHeight="1" x14ac:dyDescent="0.25">
      <c r="A1232" s="48" t="s">
        <v>24149</v>
      </c>
      <c r="B1232" s="50" t="s">
        <v>24150</v>
      </c>
      <c r="C1232" s="48" t="s">
        <v>9097</v>
      </c>
      <c r="D1232" s="49" t="s">
        <v>24151</v>
      </c>
      <c r="E1232" s="1"/>
      <c r="F1232" s="1"/>
    </row>
    <row r="1233" spans="1:6" ht="12.75" customHeight="1" x14ac:dyDescent="0.25">
      <c r="A1233" s="48" t="s">
        <v>24152</v>
      </c>
      <c r="B1233" s="50" t="s">
        <v>24153</v>
      </c>
      <c r="C1233" s="48" t="s">
        <v>9097</v>
      </c>
      <c r="D1233" s="49" t="s">
        <v>24154</v>
      </c>
      <c r="E1233" s="1"/>
      <c r="F1233" s="1"/>
    </row>
    <row r="1234" spans="1:6" ht="12.75" customHeight="1" x14ac:dyDescent="0.25">
      <c r="A1234" s="48" t="s">
        <v>24155</v>
      </c>
      <c r="B1234" s="50" t="s">
        <v>24156</v>
      </c>
      <c r="C1234" s="48" t="s">
        <v>9097</v>
      </c>
      <c r="D1234" s="49" t="s">
        <v>24157</v>
      </c>
      <c r="E1234" s="1"/>
      <c r="F1234" s="1"/>
    </row>
    <row r="1235" spans="1:6" ht="12.75" customHeight="1" x14ac:dyDescent="0.25">
      <c r="A1235" s="48" t="s">
        <v>24158</v>
      </c>
      <c r="B1235" s="50" t="s">
        <v>24159</v>
      </c>
      <c r="C1235" s="48" t="s">
        <v>9097</v>
      </c>
      <c r="D1235" s="49" t="s">
        <v>24160</v>
      </c>
      <c r="E1235" s="1"/>
      <c r="F1235" s="1"/>
    </row>
    <row r="1236" spans="1:6" ht="12.75" customHeight="1" x14ac:dyDescent="0.25">
      <c r="A1236" s="48" t="s">
        <v>24161</v>
      </c>
      <c r="B1236" s="50" t="s">
        <v>24162</v>
      </c>
      <c r="C1236" s="48" t="s">
        <v>9097</v>
      </c>
      <c r="D1236" s="49" t="s">
        <v>24163</v>
      </c>
      <c r="E1236" s="1"/>
      <c r="F1236" s="1"/>
    </row>
    <row r="1237" spans="1:6" ht="12.75" customHeight="1" x14ac:dyDescent="0.25">
      <c r="A1237" s="48" t="s">
        <v>24164</v>
      </c>
      <c r="B1237" s="50" t="s">
        <v>24165</v>
      </c>
      <c r="C1237" s="48" t="s">
        <v>9097</v>
      </c>
      <c r="D1237" s="49" t="s">
        <v>24166</v>
      </c>
      <c r="E1237" s="1"/>
      <c r="F1237" s="1"/>
    </row>
    <row r="1238" spans="1:6" ht="12.75" customHeight="1" x14ac:dyDescent="0.25">
      <c r="A1238" s="48" t="s">
        <v>24167</v>
      </c>
      <c r="B1238" s="50" t="s">
        <v>24168</v>
      </c>
      <c r="C1238" s="48" t="s">
        <v>9097</v>
      </c>
      <c r="D1238" s="49" t="s">
        <v>24169</v>
      </c>
      <c r="E1238" s="1"/>
      <c r="F1238" s="1"/>
    </row>
    <row r="1239" spans="1:6" ht="12.75" customHeight="1" x14ac:dyDescent="0.25">
      <c r="A1239" s="48" t="s">
        <v>24170</v>
      </c>
      <c r="B1239" s="50" t="s">
        <v>24171</v>
      </c>
      <c r="C1239" s="48" t="s">
        <v>9097</v>
      </c>
      <c r="D1239" s="49" t="s">
        <v>24172</v>
      </c>
      <c r="E1239" s="1"/>
      <c r="F1239" s="1"/>
    </row>
    <row r="1240" spans="1:6" ht="12.75" customHeight="1" x14ac:dyDescent="0.25">
      <c r="A1240" s="48" t="s">
        <v>24173</v>
      </c>
      <c r="B1240" s="50" t="s">
        <v>24174</v>
      </c>
      <c r="C1240" s="48" t="s">
        <v>9097</v>
      </c>
      <c r="D1240" s="49" t="s">
        <v>24175</v>
      </c>
      <c r="E1240" s="1"/>
      <c r="F1240" s="1"/>
    </row>
    <row r="1241" spans="1:6" ht="12.75" customHeight="1" x14ac:dyDescent="0.25">
      <c r="A1241" s="48" t="s">
        <v>24176</v>
      </c>
      <c r="B1241" s="50" t="s">
        <v>24177</v>
      </c>
      <c r="C1241" s="48" t="s">
        <v>9097</v>
      </c>
      <c r="D1241" s="49" t="s">
        <v>14</v>
      </c>
      <c r="E1241" s="1"/>
      <c r="F1241" s="1"/>
    </row>
    <row r="1242" spans="1:6" ht="12.75" customHeight="1" x14ac:dyDescent="0.25">
      <c r="A1242" s="48" t="s">
        <v>24178</v>
      </c>
      <c r="B1242" s="50" t="s">
        <v>24179</v>
      </c>
      <c r="C1242" s="48" t="s">
        <v>9097</v>
      </c>
      <c r="D1242" s="49" t="s">
        <v>24180</v>
      </c>
      <c r="E1242" s="1"/>
      <c r="F1242" s="1"/>
    </row>
    <row r="1243" spans="1:6" ht="12.75" customHeight="1" x14ac:dyDescent="0.25">
      <c r="A1243" s="48" t="s">
        <v>24181</v>
      </c>
      <c r="B1243" s="50" t="s">
        <v>24182</v>
      </c>
      <c r="C1243" s="48" t="s">
        <v>9097</v>
      </c>
      <c r="D1243" s="49" t="s">
        <v>3657</v>
      </c>
      <c r="E1243" s="1"/>
      <c r="F1243" s="1"/>
    </row>
    <row r="1244" spans="1:6" ht="12.75" customHeight="1" x14ac:dyDescent="0.25">
      <c r="A1244" s="48" t="s">
        <v>24183</v>
      </c>
      <c r="B1244" s="50" t="s">
        <v>24184</v>
      </c>
      <c r="C1244" s="48" t="s">
        <v>9097</v>
      </c>
      <c r="D1244" s="49" t="s">
        <v>24185</v>
      </c>
      <c r="E1244" s="1"/>
      <c r="F1244" s="1"/>
    </row>
    <row r="1245" spans="1:6" ht="12.75" customHeight="1" x14ac:dyDescent="0.25">
      <c r="A1245" s="48" t="s">
        <v>24186</v>
      </c>
      <c r="B1245" s="50" t="s">
        <v>24187</v>
      </c>
      <c r="C1245" s="48" t="s">
        <v>9097</v>
      </c>
      <c r="D1245" s="49" t="s">
        <v>20</v>
      </c>
      <c r="E1245" s="1"/>
      <c r="F1245" s="1"/>
    </row>
    <row r="1246" spans="1:6" ht="12.75" customHeight="1" x14ac:dyDescent="0.25">
      <c r="A1246" s="48" t="s">
        <v>24188</v>
      </c>
      <c r="B1246" s="50" t="s">
        <v>24189</v>
      </c>
      <c r="C1246" s="48" t="s">
        <v>9097</v>
      </c>
      <c r="D1246" s="49" t="s">
        <v>1203</v>
      </c>
      <c r="E1246" s="1"/>
      <c r="F1246" s="1"/>
    </row>
    <row r="1247" spans="1:6" ht="12.75" customHeight="1" x14ac:dyDescent="0.25">
      <c r="A1247" s="48" t="s">
        <v>24190</v>
      </c>
      <c r="B1247" s="50" t="s">
        <v>24191</v>
      </c>
      <c r="C1247" s="48" t="s">
        <v>9097</v>
      </c>
      <c r="D1247" s="49" t="s">
        <v>2784</v>
      </c>
      <c r="E1247" s="1"/>
      <c r="F1247" s="1"/>
    </row>
    <row r="1248" spans="1:6" ht="12.75" customHeight="1" x14ac:dyDescent="0.25">
      <c r="A1248" s="48" t="s">
        <v>24192</v>
      </c>
      <c r="B1248" s="50" t="s">
        <v>24193</v>
      </c>
      <c r="C1248" s="48" t="s">
        <v>9097</v>
      </c>
      <c r="D1248" s="49" t="s">
        <v>24194</v>
      </c>
      <c r="E1248" s="1"/>
      <c r="F1248" s="1"/>
    </row>
    <row r="1249" spans="1:6" ht="12.75" customHeight="1" x14ac:dyDescent="0.25">
      <c r="A1249" s="48" t="s">
        <v>24195</v>
      </c>
      <c r="B1249" s="50" t="s">
        <v>24196</v>
      </c>
      <c r="C1249" s="48" t="s">
        <v>9097</v>
      </c>
      <c r="D1249" s="49" t="s">
        <v>24197</v>
      </c>
      <c r="E1249" s="1"/>
      <c r="F1249" s="1"/>
    </row>
    <row r="1250" spans="1:6" ht="12.75" customHeight="1" x14ac:dyDescent="0.25">
      <c r="A1250" s="48" t="s">
        <v>24198</v>
      </c>
      <c r="B1250" s="50" t="s">
        <v>24199</v>
      </c>
      <c r="C1250" s="48" t="s">
        <v>9097</v>
      </c>
      <c r="D1250" s="49" t="s">
        <v>24197</v>
      </c>
      <c r="E1250" s="1"/>
      <c r="F1250" s="1"/>
    </row>
    <row r="1251" spans="1:6" ht="12.75" customHeight="1" x14ac:dyDescent="0.25">
      <c r="A1251" s="48" t="s">
        <v>24200</v>
      </c>
      <c r="B1251" s="50" t="s">
        <v>24201</v>
      </c>
      <c r="C1251" s="48" t="s">
        <v>9097</v>
      </c>
      <c r="D1251" s="49" t="s">
        <v>63</v>
      </c>
      <c r="E1251" s="1"/>
      <c r="F1251" s="1"/>
    </row>
    <row r="1252" spans="1:6" ht="12.75" customHeight="1" x14ac:dyDescent="0.25">
      <c r="A1252" s="48" t="s">
        <v>24202</v>
      </c>
      <c r="B1252" s="50" t="s">
        <v>24203</v>
      </c>
      <c r="C1252" s="48" t="s">
        <v>9097</v>
      </c>
      <c r="D1252" s="49" t="s">
        <v>24175</v>
      </c>
      <c r="E1252" s="1"/>
      <c r="F1252" s="1"/>
    </row>
    <row r="1253" spans="1:6" ht="12.75" customHeight="1" x14ac:dyDescent="0.25">
      <c r="A1253" s="48" t="s">
        <v>24204</v>
      </c>
      <c r="B1253" s="50" t="s">
        <v>24205</v>
      </c>
      <c r="C1253" s="48" t="s">
        <v>9097</v>
      </c>
      <c r="D1253" s="49" t="s">
        <v>23418</v>
      </c>
      <c r="E1253" s="1"/>
      <c r="F1253" s="1"/>
    </row>
    <row r="1254" spans="1:6" ht="12.75" customHeight="1" x14ac:dyDescent="0.25">
      <c r="A1254" s="48" t="s">
        <v>24206</v>
      </c>
      <c r="B1254" s="50" t="s">
        <v>24207</v>
      </c>
      <c r="C1254" s="48" t="s">
        <v>9097</v>
      </c>
      <c r="D1254" s="49" t="s">
        <v>24208</v>
      </c>
      <c r="E1254" s="1"/>
      <c r="F1254" s="1"/>
    </row>
    <row r="1255" spans="1:6" ht="12.75" customHeight="1" x14ac:dyDescent="0.25">
      <c r="A1255" s="48" t="s">
        <v>24209</v>
      </c>
      <c r="B1255" s="50" t="s">
        <v>24210</v>
      </c>
      <c r="C1255" s="48" t="s">
        <v>9097</v>
      </c>
      <c r="D1255" s="49" t="s">
        <v>1524</v>
      </c>
      <c r="E1255" s="1"/>
      <c r="F1255" s="1"/>
    </row>
    <row r="1256" spans="1:6" ht="12.75" customHeight="1" x14ac:dyDescent="0.25">
      <c r="A1256" s="48" t="s">
        <v>24211</v>
      </c>
      <c r="B1256" s="50" t="s">
        <v>24212</v>
      </c>
      <c r="C1256" s="48" t="s">
        <v>9097</v>
      </c>
      <c r="D1256" s="49" t="s">
        <v>1524</v>
      </c>
      <c r="E1256" s="1"/>
      <c r="F1256" s="1"/>
    </row>
    <row r="1257" spans="1:6" ht="12.75" customHeight="1" x14ac:dyDescent="0.25">
      <c r="A1257" s="48" t="s">
        <v>24213</v>
      </c>
      <c r="B1257" s="50" t="s">
        <v>24214</v>
      </c>
      <c r="C1257" s="48" t="s">
        <v>9097</v>
      </c>
      <c r="D1257" s="49" t="s">
        <v>23112</v>
      </c>
      <c r="E1257" s="1"/>
      <c r="F1257" s="1"/>
    </row>
    <row r="1258" spans="1:6" ht="12.75" customHeight="1" x14ac:dyDescent="0.25">
      <c r="A1258" s="48" t="s">
        <v>24215</v>
      </c>
      <c r="B1258" s="50" t="s">
        <v>24216</v>
      </c>
      <c r="C1258" s="48" t="s">
        <v>9097</v>
      </c>
      <c r="D1258" s="49" t="s">
        <v>24217</v>
      </c>
      <c r="E1258" s="1"/>
      <c r="F1258" s="1"/>
    </row>
    <row r="1259" spans="1:6" ht="12.75" customHeight="1" x14ac:dyDescent="0.25">
      <c r="A1259" s="48" t="s">
        <v>24218</v>
      </c>
      <c r="B1259" s="50" t="s">
        <v>24219</v>
      </c>
      <c r="C1259" s="48" t="s">
        <v>9097</v>
      </c>
      <c r="D1259" s="49" t="s">
        <v>1193</v>
      </c>
      <c r="E1259" s="1"/>
      <c r="F1259" s="1"/>
    </row>
    <row r="1260" spans="1:6" ht="12.75" customHeight="1" x14ac:dyDescent="0.25">
      <c r="A1260" s="48" t="s">
        <v>24220</v>
      </c>
      <c r="B1260" s="50" t="s">
        <v>24221</v>
      </c>
      <c r="C1260" s="48" t="s">
        <v>9097</v>
      </c>
      <c r="D1260" s="49" t="s">
        <v>5966</v>
      </c>
      <c r="E1260" s="1"/>
      <c r="F1260" s="1"/>
    </row>
    <row r="1261" spans="1:6" ht="12.75" customHeight="1" x14ac:dyDescent="0.25">
      <c r="A1261" s="48" t="s">
        <v>24222</v>
      </c>
      <c r="B1261" s="50" t="s">
        <v>24223</v>
      </c>
      <c r="C1261" s="48" t="s">
        <v>9097</v>
      </c>
      <c r="D1261" s="49" t="s">
        <v>1127</v>
      </c>
      <c r="E1261" s="1"/>
      <c r="F1261" s="1"/>
    </row>
    <row r="1262" spans="1:6" ht="12.75" customHeight="1" x14ac:dyDescent="0.25">
      <c r="A1262" s="48" t="s">
        <v>24224</v>
      </c>
      <c r="B1262" s="50" t="s">
        <v>24225</v>
      </c>
      <c r="C1262" s="48" t="s">
        <v>9097</v>
      </c>
      <c r="D1262" s="49" t="s">
        <v>1127</v>
      </c>
      <c r="E1262" s="1"/>
      <c r="F1262" s="1"/>
    </row>
    <row r="1263" spans="1:6" ht="12.75" customHeight="1" x14ac:dyDescent="0.25">
      <c r="A1263" s="48" t="s">
        <v>24226</v>
      </c>
      <c r="B1263" s="50" t="s">
        <v>24227</v>
      </c>
      <c r="C1263" s="48" t="s">
        <v>9097</v>
      </c>
      <c r="D1263" s="49" t="s">
        <v>7801</v>
      </c>
      <c r="E1263" s="1"/>
      <c r="F1263" s="1"/>
    </row>
    <row r="1264" spans="1:6" ht="12.75" customHeight="1" x14ac:dyDescent="0.25">
      <c r="A1264" s="48" t="s">
        <v>24228</v>
      </c>
      <c r="B1264" s="50" t="s">
        <v>24229</v>
      </c>
      <c r="C1264" s="48" t="s">
        <v>9097</v>
      </c>
      <c r="D1264" s="49" t="s">
        <v>23928</v>
      </c>
      <c r="E1264" s="1"/>
      <c r="F1264" s="1"/>
    </row>
    <row r="1265" spans="1:6" ht="12.75" customHeight="1" x14ac:dyDescent="0.25">
      <c r="A1265" s="48" t="s">
        <v>24230</v>
      </c>
      <c r="B1265" s="50" t="s">
        <v>24231</v>
      </c>
      <c r="C1265" s="48" t="s">
        <v>9097</v>
      </c>
      <c r="D1265" s="49" t="s">
        <v>5966</v>
      </c>
      <c r="E1265" s="1"/>
      <c r="F1265" s="1"/>
    </row>
    <row r="1266" spans="1:6" ht="12.75" customHeight="1" x14ac:dyDescent="0.25">
      <c r="A1266" s="48" t="s">
        <v>24232</v>
      </c>
      <c r="B1266" s="50" t="s">
        <v>24233</v>
      </c>
      <c r="C1266" s="48" t="s">
        <v>9097</v>
      </c>
      <c r="D1266" s="49" t="s">
        <v>22888</v>
      </c>
      <c r="E1266" s="1"/>
      <c r="F1266" s="1"/>
    </row>
    <row r="1267" spans="1:6" ht="12.75" customHeight="1" x14ac:dyDescent="0.25">
      <c r="A1267" s="48" t="s">
        <v>24234</v>
      </c>
      <c r="B1267" s="50" t="s">
        <v>24235</v>
      </c>
      <c r="C1267" s="48" t="s">
        <v>9097</v>
      </c>
      <c r="D1267" s="49" t="s">
        <v>23255</v>
      </c>
      <c r="E1267" s="1"/>
      <c r="F1267" s="1"/>
    </row>
    <row r="1268" spans="1:6" ht="12.75" customHeight="1" x14ac:dyDescent="0.25">
      <c r="A1268" s="48" t="s">
        <v>24236</v>
      </c>
      <c r="B1268" s="50" t="s">
        <v>24237</v>
      </c>
      <c r="C1268" s="48" t="s">
        <v>9097</v>
      </c>
      <c r="D1268" s="49" t="s">
        <v>3573</v>
      </c>
      <c r="E1268" s="1"/>
      <c r="F1268" s="1"/>
    </row>
    <row r="1269" spans="1:6" ht="12.75" customHeight="1" x14ac:dyDescent="0.25">
      <c r="A1269" s="48" t="s">
        <v>24238</v>
      </c>
      <c r="B1269" s="50" t="s">
        <v>24239</v>
      </c>
      <c r="C1269" s="48" t="s">
        <v>9097</v>
      </c>
      <c r="D1269" s="49" t="s">
        <v>6114</v>
      </c>
      <c r="E1269" s="1"/>
      <c r="F1269" s="1"/>
    </row>
    <row r="1270" spans="1:6" ht="12.75" customHeight="1" x14ac:dyDescent="0.25">
      <c r="A1270" s="48" t="s">
        <v>24240</v>
      </c>
      <c r="B1270" s="50" t="s">
        <v>24241</v>
      </c>
      <c r="C1270" s="48" t="s">
        <v>9097</v>
      </c>
      <c r="D1270" s="49" t="s">
        <v>2838</v>
      </c>
      <c r="E1270" s="1"/>
      <c r="F1270" s="1"/>
    </row>
    <row r="1271" spans="1:6" ht="12.75" customHeight="1" x14ac:dyDescent="0.25">
      <c r="A1271" s="48" t="s">
        <v>24242</v>
      </c>
      <c r="B1271" s="50" t="s">
        <v>24243</v>
      </c>
      <c r="C1271" s="48" t="s">
        <v>9097</v>
      </c>
      <c r="D1271" s="49" t="s">
        <v>3846</v>
      </c>
      <c r="E1271" s="1"/>
      <c r="F1271" s="1"/>
    </row>
    <row r="1272" spans="1:6" ht="12.75" customHeight="1" x14ac:dyDescent="0.25">
      <c r="A1272" s="48" t="s">
        <v>24244</v>
      </c>
      <c r="B1272" s="50" t="s">
        <v>24245</v>
      </c>
      <c r="C1272" s="48" t="s">
        <v>9097</v>
      </c>
      <c r="D1272" s="49" t="s">
        <v>2853</v>
      </c>
      <c r="E1272" s="1"/>
      <c r="F1272" s="1"/>
    </row>
    <row r="1273" spans="1:6" ht="12.75" customHeight="1" x14ac:dyDescent="0.25">
      <c r="A1273" s="48" t="s">
        <v>24246</v>
      </c>
      <c r="B1273" s="50" t="s">
        <v>24247</v>
      </c>
      <c r="C1273" s="48" t="s">
        <v>9097</v>
      </c>
      <c r="D1273" s="49" t="s">
        <v>23484</v>
      </c>
      <c r="E1273" s="1"/>
      <c r="F1273" s="1"/>
    </row>
    <row r="1274" spans="1:6" ht="12.75" customHeight="1" x14ac:dyDescent="0.25">
      <c r="A1274" s="48" t="s">
        <v>24248</v>
      </c>
      <c r="B1274" s="50" t="s">
        <v>24249</v>
      </c>
      <c r="C1274" s="48" t="s">
        <v>9097</v>
      </c>
      <c r="D1274" s="49" t="s">
        <v>2987</v>
      </c>
      <c r="E1274" s="1"/>
      <c r="F1274" s="1"/>
    </row>
    <row r="1275" spans="1:6" ht="12.75" customHeight="1" x14ac:dyDescent="0.25">
      <c r="A1275" s="48" t="s">
        <v>24250</v>
      </c>
      <c r="B1275" s="50" t="s">
        <v>24251</v>
      </c>
      <c r="C1275" s="48" t="s">
        <v>9097</v>
      </c>
      <c r="D1275" s="49" t="s">
        <v>24252</v>
      </c>
      <c r="E1275" s="1"/>
      <c r="F1275" s="1"/>
    </row>
    <row r="1276" spans="1:6" ht="12.75" customHeight="1" x14ac:dyDescent="0.25">
      <c r="A1276" s="48" t="s">
        <v>24253</v>
      </c>
      <c r="B1276" s="50" t="s">
        <v>24254</v>
      </c>
      <c r="C1276" s="48" t="s">
        <v>9097</v>
      </c>
      <c r="D1276" s="49" t="s">
        <v>24255</v>
      </c>
      <c r="E1276" s="1"/>
      <c r="F1276" s="1"/>
    </row>
    <row r="1277" spans="1:6" ht="12.75" customHeight="1" x14ac:dyDescent="0.25">
      <c r="A1277" s="48" t="s">
        <v>24256</v>
      </c>
      <c r="B1277" s="50" t="s">
        <v>24257</v>
      </c>
      <c r="C1277" s="48" t="s">
        <v>9097</v>
      </c>
      <c r="D1277" s="49" t="s">
        <v>24258</v>
      </c>
      <c r="E1277" s="1"/>
      <c r="F1277" s="1"/>
    </row>
    <row r="1278" spans="1:6" ht="12.75" customHeight="1" x14ac:dyDescent="0.25">
      <c r="A1278" s="48" t="s">
        <v>24259</v>
      </c>
      <c r="B1278" s="50" t="s">
        <v>24260</v>
      </c>
      <c r="C1278" s="48" t="s">
        <v>9097</v>
      </c>
      <c r="D1278" s="49" t="s">
        <v>4755</v>
      </c>
      <c r="E1278" s="1"/>
      <c r="F1278" s="1"/>
    </row>
    <row r="1279" spans="1:6" ht="12.75" customHeight="1" x14ac:dyDescent="0.25">
      <c r="A1279" s="48" t="s">
        <v>24261</v>
      </c>
      <c r="B1279" s="50" t="s">
        <v>24262</v>
      </c>
      <c r="C1279" s="48" t="s">
        <v>9097</v>
      </c>
      <c r="D1279" s="49" t="s">
        <v>24263</v>
      </c>
      <c r="E1279" s="1"/>
      <c r="F1279" s="1"/>
    </row>
    <row r="1280" spans="1:6" ht="12.75" customHeight="1" x14ac:dyDescent="0.25">
      <c r="A1280" s="48" t="s">
        <v>24264</v>
      </c>
      <c r="B1280" s="50" t="s">
        <v>24265</v>
      </c>
      <c r="C1280" s="48" t="s">
        <v>9097</v>
      </c>
      <c r="D1280" s="49" t="s">
        <v>24266</v>
      </c>
      <c r="E1280" s="1"/>
      <c r="F1280" s="1"/>
    </row>
    <row r="1281" spans="1:6" ht="12.75" customHeight="1" x14ac:dyDescent="0.25">
      <c r="A1281" s="48" t="s">
        <v>24267</v>
      </c>
      <c r="B1281" s="50" t="s">
        <v>24268</v>
      </c>
      <c r="C1281" s="48" t="s">
        <v>9097</v>
      </c>
      <c r="D1281" s="49" t="s">
        <v>23084</v>
      </c>
      <c r="E1281" s="1"/>
      <c r="F1281" s="1"/>
    </row>
    <row r="1282" spans="1:6" ht="12.75" customHeight="1" x14ac:dyDescent="0.25">
      <c r="A1282" s="48" t="s">
        <v>24269</v>
      </c>
      <c r="B1282" s="50" t="s">
        <v>24270</v>
      </c>
      <c r="C1282" s="48" t="s">
        <v>9097</v>
      </c>
      <c r="D1282" s="49" t="s">
        <v>883</v>
      </c>
      <c r="E1282" s="1"/>
      <c r="F1282" s="1"/>
    </row>
    <row r="1283" spans="1:6" ht="12.75" customHeight="1" x14ac:dyDescent="0.25">
      <c r="A1283" s="48" t="s">
        <v>24271</v>
      </c>
      <c r="B1283" s="50" t="s">
        <v>24272</v>
      </c>
      <c r="C1283" s="48" t="s">
        <v>9097</v>
      </c>
      <c r="D1283" s="49" t="s">
        <v>883</v>
      </c>
      <c r="E1283" s="1"/>
      <c r="F1283" s="1"/>
    </row>
    <row r="1284" spans="1:6" ht="12.75" customHeight="1" x14ac:dyDescent="0.25">
      <c r="A1284" s="48" t="s">
        <v>24273</v>
      </c>
      <c r="B1284" s="50" t="s">
        <v>24274</v>
      </c>
      <c r="C1284" s="48" t="s">
        <v>9097</v>
      </c>
      <c r="D1284" s="49" t="s">
        <v>12</v>
      </c>
      <c r="E1284" s="1"/>
      <c r="F1284" s="1"/>
    </row>
    <row r="1285" spans="1:6" ht="12.75" customHeight="1" x14ac:dyDescent="0.25">
      <c r="A1285" s="48" t="s">
        <v>24275</v>
      </c>
      <c r="B1285" s="50" t="s">
        <v>24276</v>
      </c>
      <c r="C1285" s="48" t="s">
        <v>9097</v>
      </c>
      <c r="D1285" s="49" t="s">
        <v>3827</v>
      </c>
      <c r="E1285" s="1"/>
      <c r="F1285" s="1"/>
    </row>
    <row r="1286" spans="1:6" ht="12.75" customHeight="1" x14ac:dyDescent="0.25">
      <c r="A1286" s="48" t="s">
        <v>24277</v>
      </c>
      <c r="B1286" s="50" t="s">
        <v>24278</v>
      </c>
      <c r="C1286" s="48" t="s">
        <v>9097</v>
      </c>
      <c r="D1286" s="49" t="s">
        <v>1115</v>
      </c>
      <c r="E1286" s="1"/>
      <c r="F1286" s="1"/>
    </row>
    <row r="1287" spans="1:6" ht="12.75" customHeight="1" x14ac:dyDescent="0.25">
      <c r="A1287" s="48" t="s">
        <v>24279</v>
      </c>
      <c r="B1287" s="50" t="s">
        <v>24280</v>
      </c>
      <c r="C1287" s="48" t="s">
        <v>9097</v>
      </c>
      <c r="D1287" s="49" t="s">
        <v>24175</v>
      </c>
      <c r="E1287" s="1"/>
      <c r="F1287" s="1"/>
    </row>
    <row r="1288" spans="1:6" ht="12.75" customHeight="1" x14ac:dyDescent="0.25">
      <c r="A1288" s="48" t="s">
        <v>24281</v>
      </c>
      <c r="B1288" s="50" t="s">
        <v>24282</v>
      </c>
      <c r="C1288" s="48" t="s">
        <v>9097</v>
      </c>
      <c r="D1288" s="49" t="s">
        <v>1117</v>
      </c>
      <c r="E1288" s="1"/>
      <c r="F1288" s="1"/>
    </row>
    <row r="1289" spans="1:6" ht="12.75" customHeight="1" x14ac:dyDescent="0.25">
      <c r="A1289" s="48" t="s">
        <v>24283</v>
      </c>
      <c r="B1289" s="50" t="s">
        <v>24284</v>
      </c>
      <c r="C1289" s="48" t="s">
        <v>9097</v>
      </c>
      <c r="D1289" s="49" t="s">
        <v>3827</v>
      </c>
      <c r="E1289" s="1"/>
      <c r="F1289" s="1"/>
    </row>
    <row r="1290" spans="1:6" ht="12.75" customHeight="1" x14ac:dyDescent="0.25">
      <c r="A1290" s="48" t="s">
        <v>24285</v>
      </c>
      <c r="B1290" s="50" t="s">
        <v>24286</v>
      </c>
      <c r="C1290" s="48" t="s">
        <v>9097</v>
      </c>
      <c r="D1290" s="49" t="s">
        <v>5960</v>
      </c>
      <c r="E1290" s="1"/>
      <c r="F1290" s="1"/>
    </row>
    <row r="1291" spans="1:6" ht="12.75" customHeight="1" x14ac:dyDescent="0.25">
      <c r="A1291" s="48" t="s">
        <v>24287</v>
      </c>
      <c r="B1291" s="50" t="s">
        <v>24288</v>
      </c>
      <c r="C1291" s="48" t="s">
        <v>9097</v>
      </c>
      <c r="D1291" s="49" t="s">
        <v>1127</v>
      </c>
      <c r="E1291" s="1"/>
      <c r="F1291" s="1"/>
    </row>
    <row r="1292" spans="1:6" ht="12.75" customHeight="1" x14ac:dyDescent="0.25">
      <c r="A1292" s="48" t="s">
        <v>24289</v>
      </c>
      <c r="B1292" s="50" t="s">
        <v>24290</v>
      </c>
      <c r="C1292" s="48" t="s">
        <v>9097</v>
      </c>
      <c r="D1292" s="49" t="s">
        <v>1521</v>
      </c>
      <c r="E1292" s="1"/>
      <c r="F1292" s="1"/>
    </row>
    <row r="1293" spans="1:6" ht="12.75" customHeight="1" x14ac:dyDescent="0.25">
      <c r="A1293" s="48" t="s">
        <v>24291</v>
      </c>
      <c r="B1293" s="50" t="s">
        <v>24292</v>
      </c>
      <c r="C1293" s="48" t="s">
        <v>9097</v>
      </c>
      <c r="D1293" s="49" t="s">
        <v>24175</v>
      </c>
      <c r="E1293" s="1"/>
      <c r="F1293" s="1"/>
    </row>
    <row r="1294" spans="1:6" ht="12.75" customHeight="1" x14ac:dyDescent="0.25">
      <c r="A1294" s="48" t="s">
        <v>24293</v>
      </c>
      <c r="B1294" s="50" t="s">
        <v>24294</v>
      </c>
      <c r="C1294" s="48" t="s">
        <v>9097</v>
      </c>
      <c r="D1294" s="49" t="s">
        <v>24295</v>
      </c>
      <c r="E1294" s="1"/>
      <c r="F1294" s="1"/>
    </row>
    <row r="1295" spans="1:6" ht="12.75" customHeight="1" x14ac:dyDescent="0.25">
      <c r="A1295" s="48" t="s">
        <v>24296</v>
      </c>
      <c r="B1295" s="50" t="s">
        <v>24297</v>
      </c>
      <c r="C1295" s="48" t="s">
        <v>9097</v>
      </c>
      <c r="D1295" s="49" t="s">
        <v>7702</v>
      </c>
      <c r="E1295" s="1"/>
      <c r="F1295" s="1"/>
    </row>
    <row r="1296" spans="1:6" ht="12.75" customHeight="1" x14ac:dyDescent="0.25">
      <c r="A1296" s="48" t="s">
        <v>24298</v>
      </c>
      <c r="B1296" s="50" t="s">
        <v>24299</v>
      </c>
      <c r="C1296" s="48" t="s">
        <v>9097</v>
      </c>
      <c r="D1296" s="49" t="s">
        <v>24300</v>
      </c>
      <c r="E1296" s="1"/>
      <c r="F1296" s="1"/>
    </row>
    <row r="1297" spans="1:6" ht="12.75" customHeight="1" x14ac:dyDescent="0.25">
      <c r="A1297" s="48" t="s">
        <v>24301</v>
      </c>
      <c r="B1297" s="50" t="s">
        <v>24302</v>
      </c>
      <c r="C1297" s="48" t="s">
        <v>9097</v>
      </c>
      <c r="D1297" s="49" t="s">
        <v>24303</v>
      </c>
      <c r="E1297" s="1"/>
      <c r="F1297" s="1"/>
    </row>
    <row r="1298" spans="1:6" ht="12.75" customHeight="1" x14ac:dyDescent="0.25">
      <c r="A1298" s="48" t="s">
        <v>24304</v>
      </c>
      <c r="B1298" s="50" t="s">
        <v>24305</v>
      </c>
      <c r="C1298" s="48" t="s">
        <v>9097</v>
      </c>
      <c r="D1298" s="49" t="s">
        <v>23112</v>
      </c>
      <c r="E1298" s="1"/>
      <c r="F1298" s="1"/>
    </row>
    <row r="1299" spans="1:6" ht="12.75" customHeight="1" x14ac:dyDescent="0.25">
      <c r="A1299" s="48" t="s">
        <v>24306</v>
      </c>
      <c r="B1299" s="50" t="s">
        <v>24307</v>
      </c>
      <c r="C1299" s="48" t="s">
        <v>9308</v>
      </c>
      <c r="D1299" s="49" t="s">
        <v>41229</v>
      </c>
      <c r="E1299" s="1"/>
      <c r="F1299" s="1"/>
    </row>
    <row r="1300" spans="1:6" ht="12.75" customHeight="1" x14ac:dyDescent="0.25">
      <c r="A1300" s="48" t="s">
        <v>24309</v>
      </c>
      <c r="B1300" s="50" t="s">
        <v>24310</v>
      </c>
      <c r="C1300" s="48" t="s">
        <v>9308</v>
      </c>
      <c r="D1300" s="49" t="s">
        <v>41230</v>
      </c>
      <c r="E1300" s="1"/>
      <c r="F1300" s="1"/>
    </row>
    <row r="1301" spans="1:6" ht="12.75" customHeight="1" x14ac:dyDescent="0.25">
      <c r="A1301" s="48" t="s">
        <v>24312</v>
      </c>
      <c r="B1301" s="50" t="s">
        <v>24313</v>
      </c>
      <c r="C1301" s="48" t="s">
        <v>9308</v>
      </c>
      <c r="D1301" s="49" t="s">
        <v>41231</v>
      </c>
      <c r="E1301" s="1"/>
      <c r="F1301" s="1"/>
    </row>
    <row r="1302" spans="1:6" ht="12.75" customHeight="1" x14ac:dyDescent="0.25">
      <c r="A1302" s="48" t="s">
        <v>24315</v>
      </c>
      <c r="B1302" s="50" t="s">
        <v>24316</v>
      </c>
      <c r="C1302" s="48" t="s">
        <v>9308</v>
      </c>
      <c r="D1302" s="49" t="s">
        <v>41232</v>
      </c>
      <c r="E1302" s="1"/>
      <c r="F1302" s="1"/>
    </row>
    <row r="1303" spans="1:6" ht="12.75" customHeight="1" x14ac:dyDescent="0.25">
      <c r="A1303" s="48" t="s">
        <v>24318</v>
      </c>
      <c r="B1303" s="50" t="s">
        <v>24319</v>
      </c>
      <c r="C1303" s="48" t="s">
        <v>9784</v>
      </c>
      <c r="D1303" s="49" t="s">
        <v>41233</v>
      </c>
      <c r="E1303" s="1"/>
      <c r="F1303" s="1"/>
    </row>
    <row r="1304" spans="1:6" ht="12.75" customHeight="1" x14ac:dyDescent="0.25">
      <c r="A1304" s="48" t="s">
        <v>24321</v>
      </c>
      <c r="B1304" s="50" t="s">
        <v>24322</v>
      </c>
      <c r="C1304" s="48" t="s">
        <v>9784</v>
      </c>
      <c r="D1304" s="49" t="s">
        <v>41234</v>
      </c>
      <c r="E1304" s="1"/>
      <c r="F1304" s="1"/>
    </row>
    <row r="1305" spans="1:6" ht="12.75" customHeight="1" x14ac:dyDescent="0.25">
      <c r="A1305" s="48" t="s">
        <v>24324</v>
      </c>
      <c r="B1305" s="50" t="s">
        <v>24325</v>
      </c>
      <c r="C1305" s="48" t="s">
        <v>9784</v>
      </c>
      <c r="D1305" s="49" t="s">
        <v>41235</v>
      </c>
      <c r="E1305" s="1"/>
      <c r="F1305" s="1"/>
    </row>
    <row r="1306" spans="1:6" ht="12.75" customHeight="1" x14ac:dyDescent="0.25">
      <c r="A1306" s="48" t="s">
        <v>24327</v>
      </c>
      <c r="B1306" s="50" t="s">
        <v>24328</v>
      </c>
      <c r="C1306" s="48" t="s">
        <v>9784</v>
      </c>
      <c r="D1306" s="49" t="s">
        <v>21748</v>
      </c>
      <c r="E1306" s="1"/>
      <c r="F1306" s="1"/>
    </row>
    <row r="1307" spans="1:6" ht="12.75" customHeight="1" x14ac:dyDescent="0.25">
      <c r="A1307" s="48" t="s">
        <v>24330</v>
      </c>
      <c r="B1307" s="50" t="s">
        <v>24331</v>
      </c>
      <c r="C1307" s="48" t="s">
        <v>9784</v>
      </c>
      <c r="D1307" s="49" t="s">
        <v>41236</v>
      </c>
      <c r="E1307" s="1"/>
      <c r="F1307" s="1"/>
    </row>
    <row r="1308" spans="1:6" ht="12.75" customHeight="1" x14ac:dyDescent="0.25">
      <c r="A1308" s="48" t="s">
        <v>24333</v>
      </c>
      <c r="B1308" s="50" t="s">
        <v>24334</v>
      </c>
      <c r="C1308" s="48" t="s">
        <v>9784</v>
      </c>
      <c r="D1308" s="49" t="s">
        <v>3992</v>
      </c>
      <c r="E1308" s="1"/>
      <c r="F1308" s="1"/>
    </row>
    <row r="1309" spans="1:6" ht="12.75" customHeight="1" x14ac:dyDescent="0.25">
      <c r="A1309" s="48" t="s">
        <v>24336</v>
      </c>
      <c r="B1309" s="50" t="s">
        <v>24337</v>
      </c>
      <c r="C1309" s="48" t="s">
        <v>9308</v>
      </c>
      <c r="D1309" s="49" t="s">
        <v>41237</v>
      </c>
      <c r="E1309" s="1"/>
      <c r="F1309" s="1"/>
    </row>
    <row r="1310" spans="1:6" ht="12.75" customHeight="1" x14ac:dyDescent="0.25">
      <c r="A1310" s="48" t="s">
        <v>24339</v>
      </c>
      <c r="B1310" s="50" t="s">
        <v>24340</v>
      </c>
      <c r="C1310" s="48" t="s">
        <v>9308</v>
      </c>
      <c r="D1310" s="49" t="s">
        <v>41238</v>
      </c>
      <c r="E1310" s="1"/>
      <c r="F1310" s="1"/>
    </row>
    <row r="1311" spans="1:6" ht="12.75" customHeight="1" x14ac:dyDescent="0.25">
      <c r="A1311" s="48" t="s">
        <v>24342</v>
      </c>
      <c r="B1311" s="50" t="s">
        <v>24343</v>
      </c>
      <c r="C1311" s="48" t="s">
        <v>9308</v>
      </c>
      <c r="D1311" s="49" t="s">
        <v>41239</v>
      </c>
      <c r="E1311" s="1"/>
      <c r="F1311" s="1"/>
    </row>
    <row r="1312" spans="1:6" ht="12.75" customHeight="1" x14ac:dyDescent="0.25">
      <c r="A1312" s="48" t="s">
        <v>24345</v>
      </c>
      <c r="B1312" s="50" t="s">
        <v>24346</v>
      </c>
      <c r="C1312" s="48" t="s">
        <v>9308</v>
      </c>
      <c r="D1312" s="49" t="s">
        <v>41240</v>
      </c>
      <c r="E1312" s="1"/>
      <c r="F1312" s="1"/>
    </row>
    <row r="1313" spans="1:6" ht="12.75" customHeight="1" x14ac:dyDescent="0.25">
      <c r="A1313" s="48" t="s">
        <v>24348</v>
      </c>
      <c r="B1313" s="50" t="s">
        <v>24349</v>
      </c>
      <c r="C1313" s="48" t="s">
        <v>9308</v>
      </c>
      <c r="D1313" s="49" t="s">
        <v>41241</v>
      </c>
      <c r="E1313" s="1"/>
      <c r="F1313" s="1"/>
    </row>
    <row r="1314" spans="1:6" ht="12.75" customHeight="1" x14ac:dyDescent="0.25">
      <c r="A1314" s="48" t="s">
        <v>24351</v>
      </c>
      <c r="B1314" s="50" t="s">
        <v>24352</v>
      </c>
      <c r="C1314" s="48" t="s">
        <v>9308</v>
      </c>
      <c r="D1314" s="49" t="s">
        <v>41242</v>
      </c>
      <c r="E1314" s="1"/>
      <c r="F1314" s="1"/>
    </row>
    <row r="1315" spans="1:6" ht="12.75" customHeight="1" x14ac:dyDescent="0.25">
      <c r="A1315" s="48" t="s">
        <v>24354</v>
      </c>
      <c r="B1315" s="50" t="s">
        <v>24355</v>
      </c>
      <c r="C1315" s="48" t="s">
        <v>9308</v>
      </c>
      <c r="D1315" s="49" t="s">
        <v>41243</v>
      </c>
      <c r="E1315" s="1"/>
      <c r="F1315" s="1"/>
    </row>
    <row r="1316" spans="1:6" ht="12.75" customHeight="1" x14ac:dyDescent="0.25">
      <c r="A1316" s="48" t="s">
        <v>24357</v>
      </c>
      <c r="B1316" s="50" t="s">
        <v>24358</v>
      </c>
      <c r="C1316" s="48" t="s">
        <v>9308</v>
      </c>
      <c r="D1316" s="49" t="s">
        <v>41244</v>
      </c>
      <c r="E1316" s="1"/>
      <c r="F1316" s="1"/>
    </row>
    <row r="1317" spans="1:6" ht="12.75" customHeight="1" x14ac:dyDescent="0.25">
      <c r="A1317" s="48" t="s">
        <v>24360</v>
      </c>
      <c r="B1317" s="50" t="s">
        <v>24361</v>
      </c>
      <c r="C1317" s="48" t="s">
        <v>9308</v>
      </c>
      <c r="D1317" s="49" t="s">
        <v>41245</v>
      </c>
      <c r="E1317" s="1"/>
      <c r="F1317" s="1"/>
    </row>
    <row r="1318" spans="1:6" ht="12.75" customHeight="1" x14ac:dyDescent="0.25">
      <c r="A1318" s="48" t="s">
        <v>24363</v>
      </c>
      <c r="B1318" s="50" t="s">
        <v>24364</v>
      </c>
      <c r="C1318" s="48" t="s">
        <v>9308</v>
      </c>
      <c r="D1318" s="49" t="s">
        <v>41246</v>
      </c>
      <c r="E1318" s="1"/>
      <c r="F1318" s="1"/>
    </row>
    <row r="1319" spans="1:6" ht="12.75" customHeight="1" x14ac:dyDescent="0.25">
      <c r="A1319" s="48" t="s">
        <v>24366</v>
      </c>
      <c r="B1319" s="50" t="s">
        <v>24367</v>
      </c>
      <c r="C1319" s="48" t="s">
        <v>9308</v>
      </c>
      <c r="D1319" s="49" t="s">
        <v>41247</v>
      </c>
      <c r="E1319" s="1"/>
      <c r="F1319" s="1"/>
    </row>
    <row r="1320" spans="1:6" ht="12.75" customHeight="1" x14ac:dyDescent="0.25">
      <c r="A1320" s="48" t="s">
        <v>24369</v>
      </c>
      <c r="B1320" s="50" t="s">
        <v>24370</v>
      </c>
      <c r="C1320" s="48" t="s">
        <v>9308</v>
      </c>
      <c r="D1320" s="49" t="s">
        <v>41248</v>
      </c>
      <c r="E1320" s="1"/>
      <c r="F1320" s="1"/>
    </row>
    <row r="1321" spans="1:6" ht="12.75" customHeight="1" x14ac:dyDescent="0.25">
      <c r="A1321" s="48" t="s">
        <v>24372</v>
      </c>
      <c r="B1321" s="50" t="s">
        <v>24373</v>
      </c>
      <c r="C1321" s="48" t="s">
        <v>9308</v>
      </c>
      <c r="D1321" s="49" t="s">
        <v>41249</v>
      </c>
      <c r="E1321" s="1"/>
      <c r="F1321" s="1"/>
    </row>
    <row r="1322" spans="1:6" ht="12.75" customHeight="1" x14ac:dyDescent="0.25">
      <c r="A1322" s="48" t="s">
        <v>24375</v>
      </c>
      <c r="B1322" s="50" t="s">
        <v>24376</v>
      </c>
      <c r="C1322" s="48" t="s">
        <v>9308</v>
      </c>
      <c r="D1322" s="49" t="s">
        <v>41250</v>
      </c>
      <c r="E1322" s="1"/>
      <c r="F1322" s="1"/>
    </row>
    <row r="1323" spans="1:6" ht="12.75" customHeight="1" x14ac:dyDescent="0.25">
      <c r="A1323" s="48" t="s">
        <v>24378</v>
      </c>
      <c r="B1323" s="50" t="s">
        <v>24379</v>
      </c>
      <c r="C1323" s="48" t="s">
        <v>9308</v>
      </c>
      <c r="D1323" s="49" t="s">
        <v>41251</v>
      </c>
      <c r="E1323" s="1"/>
      <c r="F1323" s="1"/>
    </row>
    <row r="1324" spans="1:6" ht="12.75" customHeight="1" x14ac:dyDescent="0.25">
      <c r="A1324" s="48" t="s">
        <v>24381</v>
      </c>
      <c r="B1324" s="50" t="s">
        <v>24382</v>
      </c>
      <c r="C1324" s="48" t="s">
        <v>9308</v>
      </c>
      <c r="D1324" s="49" t="s">
        <v>41252</v>
      </c>
      <c r="E1324" s="1"/>
      <c r="F1324" s="1"/>
    </row>
    <row r="1325" spans="1:6" ht="12.75" customHeight="1" x14ac:dyDescent="0.25">
      <c r="A1325" s="48" t="s">
        <v>24384</v>
      </c>
      <c r="B1325" s="50" t="s">
        <v>24385</v>
      </c>
      <c r="C1325" s="48" t="s">
        <v>9308</v>
      </c>
      <c r="D1325" s="49" t="s">
        <v>41253</v>
      </c>
      <c r="E1325" s="1"/>
      <c r="F1325" s="1"/>
    </row>
    <row r="1326" spans="1:6" ht="12.75" customHeight="1" x14ac:dyDescent="0.25">
      <c r="A1326" s="48" t="s">
        <v>24387</v>
      </c>
      <c r="B1326" s="50" t="s">
        <v>24388</v>
      </c>
      <c r="C1326" s="48" t="s">
        <v>9308</v>
      </c>
      <c r="D1326" s="49" t="s">
        <v>41254</v>
      </c>
      <c r="E1326" s="1"/>
      <c r="F1326" s="1"/>
    </row>
    <row r="1327" spans="1:6" ht="12.75" customHeight="1" x14ac:dyDescent="0.25">
      <c r="A1327" s="48" t="s">
        <v>24390</v>
      </c>
      <c r="B1327" s="50" t="s">
        <v>24391</v>
      </c>
      <c r="C1327" s="48" t="s">
        <v>9308</v>
      </c>
      <c r="D1327" s="49" t="s">
        <v>41255</v>
      </c>
      <c r="E1327" s="1"/>
      <c r="F1327" s="1"/>
    </row>
    <row r="1328" spans="1:6" ht="12.75" customHeight="1" x14ac:dyDescent="0.25">
      <c r="A1328" s="48" t="s">
        <v>24393</v>
      </c>
      <c r="B1328" s="50" t="s">
        <v>24394</v>
      </c>
      <c r="C1328" s="48" t="s">
        <v>9308</v>
      </c>
      <c r="D1328" s="49" t="s">
        <v>41256</v>
      </c>
      <c r="E1328" s="1"/>
      <c r="F1328" s="1"/>
    </row>
    <row r="1329" spans="1:6" ht="12.75" customHeight="1" x14ac:dyDescent="0.25">
      <c r="A1329" s="48" t="s">
        <v>24396</v>
      </c>
      <c r="B1329" s="50" t="s">
        <v>24397</v>
      </c>
      <c r="C1329" s="48" t="s">
        <v>9784</v>
      </c>
      <c r="D1329" s="49" t="s">
        <v>41257</v>
      </c>
      <c r="E1329" s="1"/>
      <c r="F1329" s="1"/>
    </row>
    <row r="1330" spans="1:6" ht="12.75" customHeight="1" x14ac:dyDescent="0.25">
      <c r="A1330" s="48" t="s">
        <v>24399</v>
      </c>
      <c r="B1330" s="50" t="s">
        <v>24400</v>
      </c>
      <c r="C1330" s="48" t="s">
        <v>9784</v>
      </c>
      <c r="D1330" s="49" t="s">
        <v>41258</v>
      </c>
      <c r="E1330" s="1"/>
      <c r="F1330" s="1"/>
    </row>
    <row r="1331" spans="1:6" ht="12.75" customHeight="1" x14ac:dyDescent="0.25">
      <c r="A1331" s="48" t="s">
        <v>24402</v>
      </c>
      <c r="B1331" s="50" t="s">
        <v>24403</v>
      </c>
      <c r="C1331" s="48" t="s">
        <v>9784</v>
      </c>
      <c r="D1331" s="49" t="s">
        <v>41259</v>
      </c>
      <c r="E1331" s="1"/>
      <c r="F1331" s="1"/>
    </row>
    <row r="1332" spans="1:6" ht="12.75" customHeight="1" x14ac:dyDescent="0.25">
      <c r="A1332" s="48" t="s">
        <v>24405</v>
      </c>
      <c r="B1332" s="50" t="s">
        <v>24406</v>
      </c>
      <c r="C1332" s="48" t="s">
        <v>9784</v>
      </c>
      <c r="D1332" s="49" t="s">
        <v>41260</v>
      </c>
      <c r="E1332" s="1"/>
      <c r="F1332" s="1"/>
    </row>
    <row r="1333" spans="1:6" ht="12.75" customHeight="1" x14ac:dyDescent="0.25">
      <c r="A1333" s="48" t="s">
        <v>24408</v>
      </c>
      <c r="B1333" s="50" t="s">
        <v>24409</v>
      </c>
      <c r="C1333" s="48" t="s">
        <v>9784</v>
      </c>
      <c r="D1333" s="49" t="s">
        <v>41261</v>
      </c>
      <c r="E1333" s="1"/>
      <c r="F1333" s="1"/>
    </row>
    <row r="1334" spans="1:6" ht="12.75" customHeight="1" x14ac:dyDescent="0.25">
      <c r="A1334" s="48" t="s">
        <v>24411</v>
      </c>
      <c r="B1334" s="50" t="s">
        <v>24412</v>
      </c>
      <c r="C1334" s="48" t="s">
        <v>9784</v>
      </c>
      <c r="D1334" s="49" t="s">
        <v>41262</v>
      </c>
      <c r="E1334" s="1"/>
      <c r="F1334" s="1"/>
    </row>
    <row r="1335" spans="1:6" ht="12.75" customHeight="1" x14ac:dyDescent="0.25">
      <c r="A1335" s="48" t="s">
        <v>24414</v>
      </c>
      <c r="B1335" s="50" t="s">
        <v>24415</v>
      </c>
      <c r="C1335" s="48" t="s">
        <v>9784</v>
      </c>
      <c r="D1335" s="49" t="s">
        <v>32427</v>
      </c>
      <c r="E1335" s="1"/>
      <c r="F1335" s="1"/>
    </row>
    <row r="1336" spans="1:6" ht="12.75" customHeight="1" x14ac:dyDescent="0.25">
      <c r="A1336" s="48" t="s">
        <v>24417</v>
      </c>
      <c r="B1336" s="50" t="s">
        <v>24418</v>
      </c>
      <c r="C1336" s="48" t="s">
        <v>9784</v>
      </c>
      <c r="D1336" s="49" t="s">
        <v>39462</v>
      </c>
      <c r="E1336" s="1"/>
      <c r="F1336" s="1"/>
    </row>
    <row r="1337" spans="1:6" ht="12.75" customHeight="1" x14ac:dyDescent="0.25">
      <c r="A1337" s="48" t="s">
        <v>24420</v>
      </c>
      <c r="B1337" s="50" t="s">
        <v>24421</v>
      </c>
      <c r="C1337" s="48" t="s">
        <v>9784</v>
      </c>
      <c r="D1337" s="49" t="s">
        <v>28953</v>
      </c>
      <c r="E1337" s="1"/>
      <c r="F1337" s="1"/>
    </row>
    <row r="1338" spans="1:6" ht="12.75" customHeight="1" x14ac:dyDescent="0.25">
      <c r="A1338" s="48" t="s">
        <v>24422</v>
      </c>
      <c r="B1338" s="50" t="s">
        <v>24423</v>
      </c>
      <c r="C1338" s="48" t="s">
        <v>9784</v>
      </c>
      <c r="D1338" s="49" t="s">
        <v>35971</v>
      </c>
      <c r="E1338" s="1"/>
      <c r="F1338" s="1"/>
    </row>
    <row r="1339" spans="1:6" ht="12.75" customHeight="1" x14ac:dyDescent="0.25">
      <c r="A1339" s="48" t="s">
        <v>24425</v>
      </c>
      <c r="B1339" s="50" t="s">
        <v>24426</v>
      </c>
      <c r="C1339" s="48" t="s">
        <v>9784</v>
      </c>
      <c r="D1339" s="49" t="s">
        <v>24926</v>
      </c>
      <c r="E1339" s="1"/>
      <c r="F1339" s="1"/>
    </row>
    <row r="1340" spans="1:6" ht="12.75" customHeight="1" x14ac:dyDescent="0.25">
      <c r="A1340" s="48" t="s">
        <v>24428</v>
      </c>
      <c r="B1340" s="50" t="s">
        <v>24429</v>
      </c>
      <c r="C1340" s="48" t="s">
        <v>9784</v>
      </c>
      <c r="D1340" s="49" t="s">
        <v>3031</v>
      </c>
      <c r="E1340" s="1"/>
      <c r="F1340" s="1"/>
    </row>
    <row r="1341" spans="1:6" ht="12.75" customHeight="1" x14ac:dyDescent="0.25">
      <c r="A1341" s="48" t="s">
        <v>24430</v>
      </c>
      <c r="B1341" s="50" t="s">
        <v>24431</v>
      </c>
      <c r="C1341" s="48" t="s">
        <v>9784</v>
      </c>
      <c r="D1341" s="49" t="s">
        <v>1839</v>
      </c>
      <c r="E1341" s="1"/>
      <c r="F1341" s="1"/>
    </row>
    <row r="1342" spans="1:6" ht="12.75" customHeight="1" x14ac:dyDescent="0.25">
      <c r="A1342" s="48" t="s">
        <v>24432</v>
      </c>
      <c r="B1342" s="50" t="s">
        <v>24433</v>
      </c>
      <c r="C1342" s="48" t="s">
        <v>9784</v>
      </c>
      <c r="D1342" s="49" t="s">
        <v>41263</v>
      </c>
      <c r="E1342" s="1"/>
      <c r="F1342" s="1"/>
    </row>
    <row r="1343" spans="1:6" ht="12.75" customHeight="1" x14ac:dyDescent="0.25">
      <c r="A1343" s="48" t="s">
        <v>24435</v>
      </c>
      <c r="B1343" s="50" t="s">
        <v>24436</v>
      </c>
      <c r="C1343" s="48" t="s">
        <v>9784</v>
      </c>
      <c r="D1343" s="49" t="s">
        <v>26736</v>
      </c>
      <c r="E1343" s="1"/>
      <c r="F1343" s="1"/>
    </row>
    <row r="1344" spans="1:6" ht="12.75" customHeight="1" x14ac:dyDescent="0.25">
      <c r="A1344" s="48" t="s">
        <v>24437</v>
      </c>
      <c r="B1344" s="50" t="s">
        <v>24438</v>
      </c>
      <c r="C1344" s="48" t="s">
        <v>9784</v>
      </c>
      <c r="D1344" s="49" t="s">
        <v>2895</v>
      </c>
      <c r="E1344" s="1"/>
      <c r="F1344" s="1"/>
    </row>
    <row r="1345" spans="1:6" ht="12.75" customHeight="1" x14ac:dyDescent="0.25">
      <c r="A1345" s="48" t="s">
        <v>24440</v>
      </c>
      <c r="B1345" s="50" t="s">
        <v>24441</v>
      </c>
      <c r="C1345" s="48" t="s">
        <v>9784</v>
      </c>
      <c r="D1345" s="49" t="s">
        <v>41264</v>
      </c>
      <c r="E1345" s="1"/>
      <c r="F1345" s="1"/>
    </row>
    <row r="1346" spans="1:6" ht="12.75" customHeight="1" x14ac:dyDescent="0.25">
      <c r="A1346" s="48" t="s">
        <v>24443</v>
      </c>
      <c r="B1346" s="50" t="s">
        <v>24444</v>
      </c>
      <c r="C1346" s="48" t="s">
        <v>9784</v>
      </c>
      <c r="D1346" s="49" t="s">
        <v>41265</v>
      </c>
      <c r="E1346" s="1"/>
      <c r="F1346" s="1"/>
    </row>
    <row r="1347" spans="1:6" ht="12.75" customHeight="1" x14ac:dyDescent="0.25">
      <c r="A1347" s="48" t="s">
        <v>24445</v>
      </c>
      <c r="B1347" s="50" t="s">
        <v>24446</v>
      </c>
      <c r="C1347" s="48" t="s">
        <v>9784</v>
      </c>
      <c r="D1347" s="49" t="s">
        <v>41266</v>
      </c>
      <c r="E1347" s="1"/>
      <c r="F1347" s="1"/>
    </row>
    <row r="1348" spans="1:6" ht="12.75" customHeight="1" x14ac:dyDescent="0.25">
      <c r="A1348" s="48" t="s">
        <v>24448</v>
      </c>
      <c r="B1348" s="50" t="s">
        <v>24449</v>
      </c>
      <c r="C1348" s="48" t="s">
        <v>9784</v>
      </c>
      <c r="D1348" s="49" t="s">
        <v>41267</v>
      </c>
      <c r="E1348" s="1"/>
      <c r="F1348" s="1"/>
    </row>
    <row r="1349" spans="1:6" ht="12.75" customHeight="1" x14ac:dyDescent="0.25">
      <c r="A1349" s="48" t="s">
        <v>24450</v>
      </c>
      <c r="B1349" s="50" t="s">
        <v>24451</v>
      </c>
      <c r="C1349" s="48" t="s">
        <v>9784</v>
      </c>
      <c r="D1349" s="49" t="s">
        <v>41268</v>
      </c>
      <c r="E1349" s="1"/>
      <c r="F1349" s="1"/>
    </row>
    <row r="1350" spans="1:6" ht="12.75" customHeight="1" x14ac:dyDescent="0.25">
      <c r="A1350" s="48" t="s">
        <v>24453</v>
      </c>
      <c r="B1350" s="50" t="s">
        <v>24454</v>
      </c>
      <c r="C1350" s="48" t="s">
        <v>9784</v>
      </c>
      <c r="D1350" s="49" t="s">
        <v>41269</v>
      </c>
      <c r="E1350" s="1"/>
      <c r="F1350" s="1"/>
    </row>
    <row r="1351" spans="1:6" ht="12.75" customHeight="1" x14ac:dyDescent="0.25">
      <c r="A1351" s="48" t="s">
        <v>24456</v>
      </c>
      <c r="B1351" s="50" t="s">
        <v>24457</v>
      </c>
      <c r="C1351" s="48" t="s">
        <v>9741</v>
      </c>
      <c r="D1351" s="49" t="s">
        <v>30763</v>
      </c>
      <c r="E1351" s="1"/>
      <c r="F1351" s="1"/>
    </row>
    <row r="1352" spans="1:6" ht="12.75" customHeight="1" x14ac:dyDescent="0.25">
      <c r="A1352" s="48" t="s">
        <v>24458</v>
      </c>
      <c r="B1352" s="50" t="s">
        <v>24459</v>
      </c>
      <c r="C1352" s="48" t="s">
        <v>9784</v>
      </c>
      <c r="D1352" s="49" t="s">
        <v>7193</v>
      </c>
      <c r="E1352" s="1"/>
      <c r="F1352" s="1"/>
    </row>
    <row r="1353" spans="1:6" ht="12.75" customHeight="1" x14ac:dyDescent="0.25">
      <c r="A1353" s="48" t="s">
        <v>24461</v>
      </c>
      <c r="B1353" s="50" t="s">
        <v>24462</v>
      </c>
      <c r="C1353" s="48" t="s">
        <v>9308</v>
      </c>
      <c r="D1353" s="49" t="s">
        <v>1729</v>
      </c>
      <c r="E1353" s="1"/>
      <c r="F1353" s="1"/>
    </row>
    <row r="1354" spans="1:6" ht="12.75" customHeight="1" x14ac:dyDescent="0.25">
      <c r="A1354" s="48" t="s">
        <v>24463</v>
      </c>
      <c r="B1354" s="50" t="s">
        <v>24464</v>
      </c>
      <c r="C1354" s="48" t="s">
        <v>9784</v>
      </c>
      <c r="D1354" s="49" t="s">
        <v>41266</v>
      </c>
      <c r="E1354" s="1"/>
      <c r="F1354" s="1"/>
    </row>
    <row r="1355" spans="1:6" ht="12.75" customHeight="1" x14ac:dyDescent="0.25">
      <c r="A1355" s="48" t="s">
        <v>24465</v>
      </c>
      <c r="B1355" s="50" t="s">
        <v>24466</v>
      </c>
      <c r="C1355" s="48" t="s">
        <v>9784</v>
      </c>
      <c r="D1355" s="49" t="s">
        <v>41267</v>
      </c>
      <c r="E1355" s="1"/>
      <c r="F1355" s="1"/>
    </row>
    <row r="1356" spans="1:6" ht="12.75" customHeight="1" x14ac:dyDescent="0.25">
      <c r="A1356" s="48" t="s">
        <v>24467</v>
      </c>
      <c r="B1356" s="50" t="s">
        <v>24468</v>
      </c>
      <c r="C1356" s="48" t="s">
        <v>9784</v>
      </c>
      <c r="D1356" s="49" t="s">
        <v>41266</v>
      </c>
      <c r="E1356" s="1"/>
      <c r="F1356" s="1"/>
    </row>
    <row r="1357" spans="1:6" ht="12.75" customHeight="1" x14ac:dyDescent="0.25">
      <c r="A1357" s="48" t="s">
        <v>24469</v>
      </c>
      <c r="B1357" s="50" t="s">
        <v>24470</v>
      </c>
      <c r="C1357" s="48" t="s">
        <v>9784</v>
      </c>
      <c r="D1357" s="49" t="s">
        <v>41267</v>
      </c>
      <c r="E1357" s="1"/>
      <c r="F1357" s="1"/>
    </row>
    <row r="1358" spans="1:6" ht="12.75" customHeight="1" x14ac:dyDescent="0.25">
      <c r="A1358" s="48" t="s">
        <v>24471</v>
      </c>
      <c r="B1358" s="50" t="s">
        <v>24472</v>
      </c>
      <c r="C1358" s="48" t="s">
        <v>9784</v>
      </c>
      <c r="D1358" s="49" t="s">
        <v>41268</v>
      </c>
      <c r="E1358" s="1"/>
      <c r="F1358" s="1"/>
    </row>
    <row r="1359" spans="1:6" ht="12.75" customHeight="1" x14ac:dyDescent="0.25">
      <c r="A1359" s="48" t="s">
        <v>24473</v>
      </c>
      <c r="B1359" s="50" t="s">
        <v>24474</v>
      </c>
      <c r="C1359" s="48" t="s">
        <v>9784</v>
      </c>
      <c r="D1359" s="49" t="s">
        <v>41269</v>
      </c>
      <c r="E1359" s="1"/>
      <c r="F1359" s="1"/>
    </row>
    <row r="1360" spans="1:6" ht="12.75" customHeight="1" x14ac:dyDescent="0.25">
      <c r="A1360" s="48" t="s">
        <v>24475</v>
      </c>
      <c r="B1360" s="50" t="s">
        <v>24476</v>
      </c>
      <c r="C1360" s="48" t="s">
        <v>9784</v>
      </c>
      <c r="D1360" s="49" t="s">
        <v>41268</v>
      </c>
      <c r="E1360" s="1"/>
      <c r="F1360" s="1"/>
    </row>
    <row r="1361" spans="1:6" ht="12.75" customHeight="1" x14ac:dyDescent="0.25">
      <c r="A1361" s="48" t="s">
        <v>24477</v>
      </c>
      <c r="B1361" s="50" t="s">
        <v>24478</v>
      </c>
      <c r="C1361" s="48" t="s">
        <v>9784</v>
      </c>
      <c r="D1361" s="49" t="s">
        <v>41269</v>
      </c>
      <c r="E1361" s="1"/>
      <c r="F1361" s="1"/>
    </row>
    <row r="1362" spans="1:6" ht="12.75" customHeight="1" x14ac:dyDescent="0.25">
      <c r="A1362" s="48" t="s">
        <v>24479</v>
      </c>
      <c r="B1362" s="50" t="s">
        <v>24480</v>
      </c>
      <c r="C1362" s="48" t="s">
        <v>9784</v>
      </c>
      <c r="D1362" s="49" t="s">
        <v>41270</v>
      </c>
      <c r="E1362" s="1"/>
      <c r="F1362" s="1"/>
    </row>
    <row r="1363" spans="1:6" ht="12.75" customHeight="1" x14ac:dyDescent="0.25">
      <c r="A1363" s="48" t="s">
        <v>24481</v>
      </c>
      <c r="B1363" s="50" t="s">
        <v>24482</v>
      </c>
      <c r="C1363" s="48" t="s">
        <v>9784</v>
      </c>
      <c r="D1363" s="49" t="s">
        <v>41271</v>
      </c>
      <c r="E1363" s="1"/>
      <c r="F1363" s="1"/>
    </row>
    <row r="1364" spans="1:6" ht="12.75" customHeight="1" x14ac:dyDescent="0.25">
      <c r="A1364" s="48" t="s">
        <v>24483</v>
      </c>
      <c r="B1364" s="50" t="s">
        <v>24484</v>
      </c>
      <c r="C1364" s="48" t="s">
        <v>9784</v>
      </c>
      <c r="D1364" s="49" t="s">
        <v>41272</v>
      </c>
      <c r="E1364" s="1"/>
      <c r="F1364" s="1"/>
    </row>
    <row r="1365" spans="1:6" ht="12.75" customHeight="1" x14ac:dyDescent="0.25">
      <c r="A1365" s="48" t="s">
        <v>24486</v>
      </c>
      <c r="B1365" s="50" t="s">
        <v>24487</v>
      </c>
      <c r="C1365" s="48" t="s">
        <v>9784</v>
      </c>
      <c r="D1365" s="49" t="s">
        <v>22677</v>
      </c>
      <c r="E1365" s="1"/>
      <c r="F1365" s="1"/>
    </row>
    <row r="1366" spans="1:6" ht="12.75" customHeight="1" x14ac:dyDescent="0.25">
      <c r="A1366" s="48" t="s">
        <v>24489</v>
      </c>
      <c r="B1366" s="50" t="s">
        <v>24490</v>
      </c>
      <c r="C1366" s="48" t="s">
        <v>9784</v>
      </c>
      <c r="D1366" s="49" t="s">
        <v>41273</v>
      </c>
      <c r="E1366" s="1"/>
      <c r="F1366" s="1"/>
    </row>
    <row r="1367" spans="1:6" ht="12.75" customHeight="1" x14ac:dyDescent="0.25">
      <c r="A1367" s="48" t="s">
        <v>24492</v>
      </c>
      <c r="B1367" s="50" t="s">
        <v>24493</v>
      </c>
      <c r="C1367" s="48" t="s">
        <v>9784</v>
      </c>
      <c r="D1367" s="49" t="s">
        <v>41274</v>
      </c>
      <c r="E1367" s="1"/>
      <c r="F1367" s="1"/>
    </row>
    <row r="1368" spans="1:6" ht="12.75" customHeight="1" x14ac:dyDescent="0.25">
      <c r="A1368" s="48" t="s">
        <v>24495</v>
      </c>
      <c r="B1368" s="50" t="s">
        <v>24496</v>
      </c>
      <c r="C1368" s="48" t="s">
        <v>9784</v>
      </c>
      <c r="D1368" s="49" t="s">
        <v>32226</v>
      </c>
      <c r="E1368" s="1"/>
      <c r="F1368" s="1"/>
    </row>
    <row r="1369" spans="1:6" ht="12.75" customHeight="1" x14ac:dyDescent="0.25">
      <c r="A1369" s="48" t="s">
        <v>24498</v>
      </c>
      <c r="B1369" s="50" t="s">
        <v>24499</v>
      </c>
      <c r="C1369" s="48" t="s">
        <v>9784</v>
      </c>
      <c r="D1369" s="49" t="s">
        <v>41275</v>
      </c>
      <c r="E1369" s="1"/>
      <c r="F1369" s="1"/>
    </row>
    <row r="1370" spans="1:6" ht="12.75" customHeight="1" x14ac:dyDescent="0.25">
      <c r="A1370" s="48" t="s">
        <v>24501</v>
      </c>
      <c r="B1370" s="50" t="s">
        <v>24502</v>
      </c>
      <c r="C1370" s="48" t="s">
        <v>9784</v>
      </c>
      <c r="D1370" s="49" t="s">
        <v>41276</v>
      </c>
      <c r="E1370" s="1"/>
      <c r="F1370" s="1"/>
    </row>
    <row r="1371" spans="1:6" ht="12.75" customHeight="1" x14ac:dyDescent="0.25">
      <c r="A1371" s="48" t="s">
        <v>24504</v>
      </c>
      <c r="B1371" s="50" t="s">
        <v>24505</v>
      </c>
      <c r="C1371" s="48" t="s">
        <v>9784</v>
      </c>
      <c r="D1371" s="49" t="s">
        <v>41277</v>
      </c>
      <c r="E1371" s="1"/>
      <c r="F1371" s="1"/>
    </row>
    <row r="1372" spans="1:6" ht="12.75" customHeight="1" x14ac:dyDescent="0.25">
      <c r="A1372" s="48" t="s">
        <v>24507</v>
      </c>
      <c r="B1372" s="50" t="s">
        <v>24508</v>
      </c>
      <c r="C1372" s="48" t="s">
        <v>9784</v>
      </c>
      <c r="D1372" s="49" t="s">
        <v>41278</v>
      </c>
      <c r="E1372" s="1"/>
      <c r="F1372" s="1"/>
    </row>
    <row r="1373" spans="1:6" ht="12.75" customHeight="1" x14ac:dyDescent="0.25">
      <c r="A1373" s="48" t="s">
        <v>24510</v>
      </c>
      <c r="B1373" s="50" t="s">
        <v>24511</v>
      </c>
      <c r="C1373" s="48" t="s">
        <v>9784</v>
      </c>
      <c r="D1373" s="49" t="s">
        <v>41279</v>
      </c>
      <c r="E1373" s="1"/>
      <c r="F1373" s="1"/>
    </row>
    <row r="1374" spans="1:6" ht="12.75" customHeight="1" x14ac:dyDescent="0.25">
      <c r="A1374" s="48" t="s">
        <v>24513</v>
      </c>
      <c r="B1374" s="50" t="s">
        <v>24514</v>
      </c>
      <c r="C1374" s="48" t="s">
        <v>9784</v>
      </c>
      <c r="D1374" s="49" t="s">
        <v>41280</v>
      </c>
      <c r="E1374" s="1"/>
      <c r="F1374" s="1"/>
    </row>
    <row r="1375" spans="1:6" ht="12.75" customHeight="1" x14ac:dyDescent="0.25">
      <c r="A1375" s="48" t="s">
        <v>24516</v>
      </c>
      <c r="B1375" s="50" t="s">
        <v>24517</v>
      </c>
      <c r="C1375" s="48" t="s">
        <v>9784</v>
      </c>
      <c r="D1375" s="49" t="s">
        <v>41281</v>
      </c>
      <c r="E1375" s="1"/>
      <c r="F1375" s="1"/>
    </row>
    <row r="1376" spans="1:6" ht="12.75" customHeight="1" x14ac:dyDescent="0.25">
      <c r="A1376" s="48" t="s">
        <v>24519</v>
      </c>
      <c r="B1376" s="50" t="s">
        <v>24520</v>
      </c>
      <c r="C1376" s="48" t="s">
        <v>9784</v>
      </c>
      <c r="D1376" s="49" t="s">
        <v>41282</v>
      </c>
      <c r="E1376" s="1"/>
      <c r="F1376" s="1"/>
    </row>
    <row r="1377" spans="1:6" ht="12.75" customHeight="1" x14ac:dyDescent="0.25">
      <c r="A1377" s="48" t="s">
        <v>24522</v>
      </c>
      <c r="B1377" s="50" t="s">
        <v>24523</v>
      </c>
      <c r="C1377" s="48" t="s">
        <v>9784</v>
      </c>
      <c r="D1377" s="49" t="s">
        <v>41283</v>
      </c>
      <c r="E1377" s="1"/>
      <c r="F1377" s="1"/>
    </row>
    <row r="1378" spans="1:6" ht="12.75" customHeight="1" x14ac:dyDescent="0.25">
      <c r="A1378" s="48" t="s">
        <v>24525</v>
      </c>
      <c r="B1378" s="50" t="s">
        <v>24526</v>
      </c>
      <c r="C1378" s="48" t="s">
        <v>9784</v>
      </c>
      <c r="D1378" s="49" t="s">
        <v>41284</v>
      </c>
      <c r="E1378" s="1"/>
      <c r="F1378" s="1"/>
    </row>
    <row r="1379" spans="1:6" ht="12.75" customHeight="1" x14ac:dyDescent="0.25">
      <c r="A1379" s="48" t="s">
        <v>24528</v>
      </c>
      <c r="B1379" s="50" t="s">
        <v>24529</v>
      </c>
      <c r="C1379" s="48" t="s">
        <v>9784</v>
      </c>
      <c r="D1379" s="49" t="s">
        <v>41285</v>
      </c>
      <c r="E1379" s="1"/>
      <c r="F1379" s="1"/>
    </row>
    <row r="1380" spans="1:6" ht="12.75" customHeight="1" x14ac:dyDescent="0.25">
      <c r="A1380" s="48" t="s">
        <v>24531</v>
      </c>
      <c r="B1380" s="50" t="s">
        <v>24532</v>
      </c>
      <c r="C1380" s="48" t="s">
        <v>9784</v>
      </c>
      <c r="D1380" s="49" t="s">
        <v>3103</v>
      </c>
      <c r="E1380" s="1"/>
      <c r="F1380" s="1"/>
    </row>
    <row r="1381" spans="1:6" ht="12.75" customHeight="1" x14ac:dyDescent="0.25">
      <c r="A1381" s="48" t="s">
        <v>24534</v>
      </c>
      <c r="B1381" s="50" t="s">
        <v>24535</v>
      </c>
      <c r="C1381" s="48" t="s">
        <v>9784</v>
      </c>
      <c r="D1381" s="49" t="s">
        <v>41286</v>
      </c>
      <c r="E1381" s="1"/>
      <c r="F1381" s="1"/>
    </row>
    <row r="1382" spans="1:6" ht="12.75" customHeight="1" x14ac:dyDescent="0.25">
      <c r="A1382" s="48" t="s">
        <v>24537</v>
      </c>
      <c r="B1382" s="50" t="s">
        <v>24538</v>
      </c>
      <c r="C1382" s="48" t="s">
        <v>9741</v>
      </c>
      <c r="D1382" s="49" t="s">
        <v>41287</v>
      </c>
      <c r="E1382" s="1"/>
      <c r="F1382" s="1"/>
    </row>
    <row r="1383" spans="1:6" ht="12.75" customHeight="1" x14ac:dyDescent="0.25">
      <c r="A1383" s="48" t="s">
        <v>24539</v>
      </c>
      <c r="B1383" s="50" t="s">
        <v>24540</v>
      </c>
      <c r="C1383" s="48" t="s">
        <v>9741</v>
      </c>
      <c r="D1383" s="49" t="s">
        <v>41288</v>
      </c>
      <c r="E1383" s="1"/>
      <c r="F1383" s="1"/>
    </row>
    <row r="1384" spans="1:6" ht="12.75" customHeight="1" x14ac:dyDescent="0.25">
      <c r="A1384" s="48" t="s">
        <v>24542</v>
      </c>
      <c r="B1384" s="50" t="s">
        <v>24543</v>
      </c>
      <c r="C1384" s="48" t="s">
        <v>9741</v>
      </c>
      <c r="D1384" s="49" t="s">
        <v>8066</v>
      </c>
      <c r="E1384" s="1"/>
      <c r="F1384" s="1"/>
    </row>
    <row r="1385" spans="1:6" ht="12.75" customHeight="1" x14ac:dyDescent="0.25">
      <c r="A1385" s="48" t="s">
        <v>24545</v>
      </c>
      <c r="B1385" s="50" t="s">
        <v>24546</v>
      </c>
      <c r="C1385" s="48" t="s">
        <v>9741</v>
      </c>
      <c r="D1385" s="49" t="s">
        <v>41289</v>
      </c>
      <c r="E1385" s="1"/>
      <c r="F1385" s="1"/>
    </row>
    <row r="1386" spans="1:6" ht="12.75" customHeight="1" x14ac:dyDescent="0.25">
      <c r="A1386" s="48" t="s">
        <v>24548</v>
      </c>
      <c r="B1386" s="50" t="s">
        <v>24549</v>
      </c>
      <c r="C1386" s="48" t="s">
        <v>9741</v>
      </c>
      <c r="D1386" s="49" t="s">
        <v>41290</v>
      </c>
      <c r="E1386" s="1"/>
      <c r="F1386" s="1"/>
    </row>
    <row r="1387" spans="1:6" ht="12.75" customHeight="1" x14ac:dyDescent="0.25">
      <c r="A1387" s="48" t="s">
        <v>24551</v>
      </c>
      <c r="B1387" s="50" t="s">
        <v>24552</v>
      </c>
      <c r="C1387" s="48" t="s">
        <v>9741</v>
      </c>
      <c r="D1387" s="49" t="s">
        <v>38097</v>
      </c>
      <c r="E1387" s="1"/>
      <c r="F1387" s="1"/>
    </row>
    <row r="1388" spans="1:6" ht="12.75" customHeight="1" x14ac:dyDescent="0.25">
      <c r="A1388" s="48" t="s">
        <v>24553</v>
      </c>
      <c r="B1388" s="50" t="s">
        <v>24554</v>
      </c>
      <c r="C1388" s="48" t="s">
        <v>9741</v>
      </c>
      <c r="D1388" s="49" t="s">
        <v>41291</v>
      </c>
      <c r="E1388" s="1"/>
      <c r="F1388" s="1"/>
    </row>
    <row r="1389" spans="1:6" ht="12.75" customHeight="1" x14ac:dyDescent="0.25">
      <c r="A1389" s="48" t="s">
        <v>24556</v>
      </c>
      <c r="B1389" s="50" t="s">
        <v>24557</v>
      </c>
      <c r="C1389" s="48" t="s">
        <v>9741</v>
      </c>
      <c r="D1389" s="49" t="s">
        <v>41292</v>
      </c>
      <c r="E1389" s="1"/>
      <c r="F1389" s="1"/>
    </row>
    <row r="1390" spans="1:6" ht="12.75" customHeight="1" x14ac:dyDescent="0.25">
      <c r="A1390" s="48" t="s">
        <v>24559</v>
      </c>
      <c r="B1390" s="50" t="s">
        <v>24560</v>
      </c>
      <c r="C1390" s="48" t="s">
        <v>9784</v>
      </c>
      <c r="D1390" s="49" t="s">
        <v>41293</v>
      </c>
      <c r="E1390" s="1"/>
      <c r="F1390" s="1"/>
    </row>
    <row r="1391" spans="1:6" ht="12.75" customHeight="1" x14ac:dyDescent="0.25">
      <c r="A1391" s="48" t="s">
        <v>24562</v>
      </c>
      <c r="B1391" s="50" t="s">
        <v>24563</v>
      </c>
      <c r="C1391" s="48" t="s">
        <v>9784</v>
      </c>
      <c r="D1391" s="49" t="s">
        <v>4063</v>
      </c>
      <c r="E1391" s="1"/>
      <c r="F1391" s="1"/>
    </row>
    <row r="1392" spans="1:6" ht="12.75" customHeight="1" x14ac:dyDescent="0.25">
      <c r="A1392" s="48" t="s">
        <v>24565</v>
      </c>
      <c r="B1392" s="50" t="s">
        <v>24566</v>
      </c>
      <c r="C1392" s="48" t="s">
        <v>9784</v>
      </c>
      <c r="D1392" s="49" t="s">
        <v>4589</v>
      </c>
      <c r="E1392" s="1"/>
      <c r="F1392" s="1"/>
    </row>
    <row r="1393" spans="1:6" ht="12.75" customHeight="1" x14ac:dyDescent="0.25">
      <c r="A1393" s="48" t="s">
        <v>24567</v>
      </c>
      <c r="B1393" s="50" t="s">
        <v>24568</v>
      </c>
      <c r="C1393" s="48" t="s">
        <v>9784</v>
      </c>
      <c r="D1393" s="49" t="s">
        <v>28571</v>
      </c>
      <c r="E1393" s="1"/>
      <c r="F1393" s="1"/>
    </row>
    <row r="1394" spans="1:6" ht="12.75" customHeight="1" x14ac:dyDescent="0.25">
      <c r="A1394" s="48" t="s">
        <v>24570</v>
      </c>
      <c r="B1394" s="50" t="s">
        <v>24571</v>
      </c>
      <c r="C1394" s="48" t="s">
        <v>9741</v>
      </c>
      <c r="D1394" s="49" t="s">
        <v>41294</v>
      </c>
      <c r="E1394" s="1"/>
      <c r="F1394" s="1"/>
    </row>
    <row r="1395" spans="1:6" ht="12.75" customHeight="1" x14ac:dyDescent="0.25">
      <c r="A1395" s="48" t="s">
        <v>24573</v>
      </c>
      <c r="B1395" s="50" t="s">
        <v>24574</v>
      </c>
      <c r="C1395" s="48" t="s">
        <v>9741</v>
      </c>
      <c r="D1395" s="49" t="s">
        <v>4776</v>
      </c>
      <c r="E1395" s="1"/>
      <c r="F1395" s="1"/>
    </row>
    <row r="1396" spans="1:6" ht="12.75" customHeight="1" x14ac:dyDescent="0.25">
      <c r="A1396" s="48" t="s">
        <v>24575</v>
      </c>
      <c r="B1396" s="50" t="s">
        <v>24576</v>
      </c>
      <c r="C1396" s="48" t="s">
        <v>9741</v>
      </c>
      <c r="D1396" s="49" t="s">
        <v>41295</v>
      </c>
      <c r="E1396" s="1"/>
      <c r="F1396" s="1"/>
    </row>
    <row r="1397" spans="1:6" ht="12.75" customHeight="1" x14ac:dyDescent="0.25">
      <c r="A1397" s="48" t="s">
        <v>24578</v>
      </c>
      <c r="B1397" s="50" t="s">
        <v>24579</v>
      </c>
      <c r="C1397" s="48" t="s">
        <v>9741</v>
      </c>
      <c r="D1397" s="49" t="s">
        <v>2133</v>
      </c>
      <c r="E1397" s="1"/>
      <c r="F1397" s="1"/>
    </row>
    <row r="1398" spans="1:6" ht="12.75" customHeight="1" x14ac:dyDescent="0.25">
      <c r="A1398" s="48" t="s">
        <v>24581</v>
      </c>
      <c r="B1398" s="50" t="s">
        <v>24582</v>
      </c>
      <c r="C1398" s="48" t="s">
        <v>9741</v>
      </c>
      <c r="D1398" s="49" t="s">
        <v>41296</v>
      </c>
      <c r="E1398" s="1"/>
      <c r="F1398" s="1"/>
    </row>
    <row r="1399" spans="1:6" ht="12.75" customHeight="1" x14ac:dyDescent="0.25">
      <c r="A1399" s="48" t="s">
        <v>24583</v>
      </c>
      <c r="B1399" s="50" t="s">
        <v>24584</v>
      </c>
      <c r="C1399" s="48" t="s">
        <v>9741</v>
      </c>
      <c r="D1399" s="49" t="s">
        <v>8241</v>
      </c>
      <c r="E1399" s="1"/>
      <c r="F1399" s="1"/>
    </row>
    <row r="1400" spans="1:6" ht="12.75" customHeight="1" x14ac:dyDescent="0.25">
      <c r="A1400" s="48" t="s">
        <v>24586</v>
      </c>
      <c r="B1400" s="50" t="s">
        <v>24587</v>
      </c>
      <c r="C1400" s="48" t="s">
        <v>9784</v>
      </c>
      <c r="D1400" s="49" t="s">
        <v>41297</v>
      </c>
      <c r="E1400" s="1"/>
      <c r="F1400" s="1"/>
    </row>
    <row r="1401" spans="1:6" ht="12.75" customHeight="1" x14ac:dyDescent="0.25">
      <c r="A1401" s="48" t="s">
        <v>24589</v>
      </c>
      <c r="B1401" s="50" t="s">
        <v>24590</v>
      </c>
      <c r="C1401" s="48" t="s">
        <v>9308</v>
      </c>
      <c r="D1401" s="49" t="s">
        <v>41298</v>
      </c>
      <c r="E1401" s="1"/>
      <c r="F1401" s="1"/>
    </row>
    <row r="1402" spans="1:6" ht="12.75" customHeight="1" x14ac:dyDescent="0.25">
      <c r="A1402" s="48" t="s">
        <v>24592</v>
      </c>
      <c r="B1402" s="50" t="s">
        <v>24593</v>
      </c>
      <c r="C1402" s="48" t="s">
        <v>9308</v>
      </c>
      <c r="D1402" s="49" t="s">
        <v>41299</v>
      </c>
      <c r="E1402" s="1"/>
      <c r="F1402" s="1"/>
    </row>
    <row r="1403" spans="1:6" ht="12.75" customHeight="1" x14ac:dyDescent="0.25">
      <c r="A1403" s="48" t="s">
        <v>24595</v>
      </c>
      <c r="B1403" s="50" t="s">
        <v>24596</v>
      </c>
      <c r="C1403" s="48" t="s">
        <v>9308</v>
      </c>
      <c r="D1403" s="49" t="s">
        <v>41300</v>
      </c>
      <c r="E1403" s="1"/>
      <c r="F1403" s="1"/>
    </row>
    <row r="1404" spans="1:6" ht="12.75" customHeight="1" x14ac:dyDescent="0.25">
      <c r="A1404" s="48" t="s">
        <v>24598</v>
      </c>
      <c r="B1404" s="50" t="s">
        <v>24599</v>
      </c>
      <c r="C1404" s="48" t="s">
        <v>9308</v>
      </c>
      <c r="D1404" s="49" t="s">
        <v>41301</v>
      </c>
      <c r="E1404" s="1"/>
      <c r="F1404" s="1"/>
    </row>
    <row r="1405" spans="1:6" ht="12.75" customHeight="1" x14ac:dyDescent="0.25">
      <c r="A1405" s="48" t="s">
        <v>24601</v>
      </c>
      <c r="B1405" s="50" t="s">
        <v>24602</v>
      </c>
      <c r="C1405" s="48" t="s">
        <v>9784</v>
      </c>
      <c r="D1405" s="49" t="s">
        <v>41302</v>
      </c>
      <c r="E1405" s="1"/>
      <c r="F1405" s="1"/>
    </row>
    <row r="1406" spans="1:6" ht="12.75" customHeight="1" x14ac:dyDescent="0.25">
      <c r="A1406" s="48" t="s">
        <v>24604</v>
      </c>
      <c r="B1406" s="50" t="s">
        <v>24605</v>
      </c>
      <c r="C1406" s="48" t="s">
        <v>9784</v>
      </c>
      <c r="D1406" s="49" t="s">
        <v>8578</v>
      </c>
      <c r="E1406" s="1"/>
      <c r="F1406" s="1"/>
    </row>
    <row r="1407" spans="1:6" ht="12.75" customHeight="1" x14ac:dyDescent="0.25">
      <c r="A1407" s="48" t="s">
        <v>24606</v>
      </c>
      <c r="B1407" s="50" t="s">
        <v>24607</v>
      </c>
      <c r="C1407" s="48" t="s">
        <v>9784</v>
      </c>
      <c r="D1407" s="49" t="s">
        <v>41303</v>
      </c>
      <c r="E1407" s="1"/>
      <c r="F1407" s="1"/>
    </row>
    <row r="1408" spans="1:6" ht="12.75" customHeight="1" x14ac:dyDescent="0.25">
      <c r="A1408" s="48" t="s">
        <v>24609</v>
      </c>
      <c r="B1408" s="50" t="s">
        <v>24610</v>
      </c>
      <c r="C1408" s="48" t="s">
        <v>9784</v>
      </c>
      <c r="D1408" s="49" t="s">
        <v>41304</v>
      </c>
      <c r="E1408" s="1"/>
      <c r="F1408" s="1"/>
    </row>
    <row r="1409" spans="1:6" ht="12.75" customHeight="1" x14ac:dyDescent="0.25">
      <c r="A1409" s="48" t="s">
        <v>24612</v>
      </c>
      <c r="B1409" s="50" t="s">
        <v>24613</v>
      </c>
      <c r="C1409" s="48" t="s">
        <v>9784</v>
      </c>
      <c r="D1409" s="49" t="s">
        <v>41305</v>
      </c>
      <c r="E1409" s="1"/>
      <c r="F1409" s="1"/>
    </row>
    <row r="1410" spans="1:6" ht="12.75" customHeight="1" x14ac:dyDescent="0.25">
      <c r="A1410" s="48" t="s">
        <v>24615</v>
      </c>
      <c r="B1410" s="50" t="s">
        <v>24616</v>
      </c>
      <c r="C1410" s="48" t="s">
        <v>9784</v>
      </c>
      <c r="D1410" s="49" t="s">
        <v>41306</v>
      </c>
      <c r="E1410" s="1"/>
      <c r="F1410" s="1"/>
    </row>
    <row r="1411" spans="1:6" ht="12.75" customHeight="1" x14ac:dyDescent="0.25">
      <c r="A1411" s="48" t="s">
        <v>24618</v>
      </c>
      <c r="B1411" s="50" t="s">
        <v>24619</v>
      </c>
      <c r="C1411" s="48" t="s">
        <v>9784</v>
      </c>
      <c r="D1411" s="49" t="s">
        <v>41307</v>
      </c>
      <c r="E1411" s="1"/>
      <c r="F1411" s="1"/>
    </row>
    <row r="1412" spans="1:6" ht="12.75" customHeight="1" x14ac:dyDescent="0.25">
      <c r="A1412" s="48" t="s">
        <v>24620</v>
      </c>
      <c r="B1412" s="50" t="s">
        <v>24621</v>
      </c>
      <c r="C1412" s="48" t="s">
        <v>9784</v>
      </c>
      <c r="D1412" s="49" t="s">
        <v>41308</v>
      </c>
      <c r="E1412" s="1"/>
      <c r="F1412" s="1"/>
    </row>
    <row r="1413" spans="1:6" ht="12.75" customHeight="1" x14ac:dyDescent="0.25">
      <c r="A1413" s="48" t="s">
        <v>24623</v>
      </c>
      <c r="B1413" s="50" t="s">
        <v>24624</v>
      </c>
      <c r="C1413" s="48" t="s">
        <v>9784</v>
      </c>
      <c r="D1413" s="49" t="s">
        <v>41309</v>
      </c>
      <c r="E1413" s="1"/>
      <c r="F1413" s="1"/>
    </row>
    <row r="1414" spans="1:6" ht="12.75" customHeight="1" x14ac:dyDescent="0.25">
      <c r="A1414" s="48" t="s">
        <v>24626</v>
      </c>
      <c r="B1414" s="50" t="s">
        <v>24627</v>
      </c>
      <c r="C1414" s="48" t="s">
        <v>9784</v>
      </c>
      <c r="D1414" s="49" t="s">
        <v>3941</v>
      </c>
      <c r="E1414" s="1"/>
      <c r="F1414" s="1"/>
    </row>
    <row r="1415" spans="1:6" ht="12.75" customHeight="1" x14ac:dyDescent="0.25">
      <c r="A1415" s="48" t="s">
        <v>24629</v>
      </c>
      <c r="B1415" s="50" t="s">
        <v>24630</v>
      </c>
      <c r="C1415" s="48" t="s">
        <v>9784</v>
      </c>
      <c r="D1415" s="49" t="s">
        <v>41310</v>
      </c>
      <c r="E1415" s="1"/>
      <c r="F1415" s="1"/>
    </row>
    <row r="1416" spans="1:6" ht="12.75" customHeight="1" x14ac:dyDescent="0.25">
      <c r="A1416" s="48" t="s">
        <v>24632</v>
      </c>
      <c r="B1416" s="50" t="s">
        <v>24633</v>
      </c>
      <c r="C1416" s="48" t="s">
        <v>9784</v>
      </c>
      <c r="D1416" s="49" t="s">
        <v>32356</v>
      </c>
      <c r="E1416" s="1"/>
      <c r="F1416" s="1"/>
    </row>
    <row r="1417" spans="1:6" ht="12.75" customHeight="1" x14ac:dyDescent="0.25">
      <c r="A1417" s="48" t="s">
        <v>24635</v>
      </c>
      <c r="B1417" s="50" t="s">
        <v>24636</v>
      </c>
      <c r="C1417" s="48" t="s">
        <v>9784</v>
      </c>
      <c r="D1417" s="49" t="s">
        <v>41311</v>
      </c>
      <c r="E1417" s="1"/>
      <c r="F1417" s="1"/>
    </row>
    <row r="1418" spans="1:6" ht="12.75" customHeight="1" x14ac:dyDescent="0.25">
      <c r="A1418" s="48" t="s">
        <v>24637</v>
      </c>
      <c r="B1418" s="50" t="s">
        <v>24638</v>
      </c>
      <c r="C1418" s="48" t="s">
        <v>9784</v>
      </c>
      <c r="D1418" s="49" t="s">
        <v>41312</v>
      </c>
      <c r="E1418" s="1"/>
      <c r="F1418" s="1"/>
    </row>
    <row r="1419" spans="1:6" ht="12.75" customHeight="1" x14ac:dyDescent="0.25">
      <c r="A1419" s="48" t="s">
        <v>24639</v>
      </c>
      <c r="B1419" s="50" t="s">
        <v>24640</v>
      </c>
      <c r="C1419" s="48" t="s">
        <v>9308</v>
      </c>
      <c r="D1419" s="49" t="s">
        <v>41313</v>
      </c>
      <c r="E1419" s="1"/>
      <c r="F1419" s="1"/>
    </row>
    <row r="1420" spans="1:6" ht="12.75" customHeight="1" x14ac:dyDescent="0.25">
      <c r="A1420" s="48" t="s">
        <v>24642</v>
      </c>
      <c r="B1420" s="50" t="s">
        <v>24643</v>
      </c>
      <c r="C1420" s="48" t="s">
        <v>9308</v>
      </c>
      <c r="D1420" s="49" t="s">
        <v>41314</v>
      </c>
      <c r="E1420" s="1"/>
      <c r="F1420" s="1"/>
    </row>
    <row r="1421" spans="1:6" ht="12.75" customHeight="1" x14ac:dyDescent="0.25">
      <c r="A1421" s="48" t="s">
        <v>24645</v>
      </c>
      <c r="B1421" s="50" t="s">
        <v>24646</v>
      </c>
      <c r="C1421" s="48" t="s">
        <v>9308</v>
      </c>
      <c r="D1421" s="49" t="s">
        <v>41315</v>
      </c>
      <c r="E1421" s="1"/>
      <c r="F1421" s="1"/>
    </row>
    <row r="1422" spans="1:6" ht="12.75" customHeight="1" x14ac:dyDescent="0.25">
      <c r="A1422" s="48" t="s">
        <v>24648</v>
      </c>
      <c r="B1422" s="50" t="s">
        <v>24649</v>
      </c>
      <c r="C1422" s="48" t="s">
        <v>9308</v>
      </c>
      <c r="D1422" s="49" t="s">
        <v>41316</v>
      </c>
      <c r="E1422" s="1"/>
      <c r="F1422" s="1"/>
    </row>
    <row r="1423" spans="1:6" ht="12.75" customHeight="1" x14ac:dyDescent="0.25">
      <c r="A1423" s="48" t="s">
        <v>24651</v>
      </c>
      <c r="B1423" s="50" t="s">
        <v>24652</v>
      </c>
      <c r="C1423" s="48" t="s">
        <v>9308</v>
      </c>
      <c r="D1423" s="49" t="s">
        <v>41317</v>
      </c>
      <c r="E1423" s="1"/>
      <c r="F1423" s="1"/>
    </row>
    <row r="1424" spans="1:6" ht="12.75" customHeight="1" x14ac:dyDescent="0.25">
      <c r="A1424" s="48" t="s">
        <v>24654</v>
      </c>
      <c r="B1424" s="50" t="s">
        <v>24655</v>
      </c>
      <c r="C1424" s="48" t="s">
        <v>9308</v>
      </c>
      <c r="D1424" s="49" t="s">
        <v>41318</v>
      </c>
      <c r="E1424" s="1"/>
      <c r="F1424" s="1"/>
    </row>
    <row r="1425" spans="1:6" ht="12.75" customHeight="1" x14ac:dyDescent="0.25">
      <c r="A1425" s="48" t="s">
        <v>24657</v>
      </c>
      <c r="B1425" s="50" t="s">
        <v>24658</v>
      </c>
      <c r="C1425" s="48" t="s">
        <v>9308</v>
      </c>
      <c r="D1425" s="49" t="s">
        <v>41319</v>
      </c>
      <c r="E1425" s="1"/>
      <c r="F1425" s="1"/>
    </row>
    <row r="1426" spans="1:6" ht="12.75" customHeight="1" x14ac:dyDescent="0.25">
      <c r="A1426" s="48" t="s">
        <v>24660</v>
      </c>
      <c r="B1426" s="50" t="s">
        <v>24661</v>
      </c>
      <c r="C1426" s="48" t="s">
        <v>9308</v>
      </c>
      <c r="D1426" s="49" t="s">
        <v>41320</v>
      </c>
      <c r="E1426" s="1"/>
      <c r="F1426" s="1"/>
    </row>
    <row r="1427" spans="1:6" ht="12.75" customHeight="1" x14ac:dyDescent="0.25">
      <c r="A1427" s="48" t="s">
        <v>24663</v>
      </c>
      <c r="B1427" s="50" t="s">
        <v>24664</v>
      </c>
      <c r="C1427" s="48" t="s">
        <v>9308</v>
      </c>
      <c r="D1427" s="49" t="s">
        <v>41321</v>
      </c>
      <c r="E1427" s="1"/>
      <c r="F1427" s="1"/>
    </row>
    <row r="1428" spans="1:6" ht="12.75" customHeight="1" x14ac:dyDescent="0.25">
      <c r="A1428" s="48" t="s">
        <v>24666</v>
      </c>
      <c r="B1428" s="50" t="s">
        <v>24667</v>
      </c>
      <c r="C1428" s="48" t="s">
        <v>9308</v>
      </c>
      <c r="D1428" s="49" t="s">
        <v>41322</v>
      </c>
      <c r="E1428" s="1"/>
      <c r="F1428" s="1"/>
    </row>
    <row r="1429" spans="1:6" ht="12.75" customHeight="1" x14ac:dyDescent="0.25">
      <c r="A1429" s="48" t="s">
        <v>24669</v>
      </c>
      <c r="B1429" s="50" t="s">
        <v>24670</v>
      </c>
      <c r="C1429" s="48" t="s">
        <v>9308</v>
      </c>
      <c r="D1429" s="49" t="s">
        <v>41313</v>
      </c>
      <c r="E1429" s="1"/>
      <c r="F1429" s="1"/>
    </row>
    <row r="1430" spans="1:6" ht="12.75" customHeight="1" x14ac:dyDescent="0.25">
      <c r="A1430" s="48" t="s">
        <v>24671</v>
      </c>
      <c r="B1430" s="50" t="s">
        <v>24672</v>
      </c>
      <c r="C1430" s="48" t="s">
        <v>9308</v>
      </c>
      <c r="D1430" s="49" t="s">
        <v>41323</v>
      </c>
      <c r="E1430" s="1"/>
      <c r="F1430" s="1"/>
    </row>
    <row r="1431" spans="1:6" ht="12.75" customHeight="1" x14ac:dyDescent="0.25">
      <c r="A1431" s="48" t="s">
        <v>24674</v>
      </c>
      <c r="B1431" s="50" t="s">
        <v>24675</v>
      </c>
      <c r="C1431" s="48" t="s">
        <v>9308</v>
      </c>
      <c r="D1431" s="49" t="s">
        <v>41324</v>
      </c>
      <c r="E1431" s="1"/>
      <c r="F1431" s="1"/>
    </row>
    <row r="1432" spans="1:6" ht="12.75" customHeight="1" x14ac:dyDescent="0.25">
      <c r="A1432" s="48" t="s">
        <v>24677</v>
      </c>
      <c r="B1432" s="50" t="s">
        <v>24678</v>
      </c>
      <c r="C1432" s="48" t="s">
        <v>9308</v>
      </c>
      <c r="D1432" s="49" t="s">
        <v>41325</v>
      </c>
      <c r="E1432" s="1"/>
      <c r="F1432" s="1"/>
    </row>
    <row r="1433" spans="1:6" ht="12.75" customHeight="1" x14ac:dyDescent="0.25">
      <c r="A1433" s="48" t="s">
        <v>24680</v>
      </c>
      <c r="B1433" s="50" t="s">
        <v>24681</v>
      </c>
      <c r="C1433" s="48" t="s">
        <v>9308</v>
      </c>
      <c r="D1433" s="49" t="s">
        <v>41326</v>
      </c>
      <c r="E1433" s="1"/>
      <c r="F1433" s="1"/>
    </row>
    <row r="1434" spans="1:6" ht="12.75" customHeight="1" x14ac:dyDescent="0.25">
      <c r="A1434" s="48" t="s">
        <v>24683</v>
      </c>
      <c r="B1434" s="50" t="s">
        <v>24684</v>
      </c>
      <c r="C1434" s="48" t="s">
        <v>9308</v>
      </c>
      <c r="D1434" s="49" t="s">
        <v>41327</v>
      </c>
      <c r="E1434" s="1"/>
      <c r="F1434" s="1"/>
    </row>
    <row r="1435" spans="1:6" ht="12.75" customHeight="1" x14ac:dyDescent="0.25">
      <c r="A1435" s="48" t="s">
        <v>24686</v>
      </c>
      <c r="B1435" s="50" t="s">
        <v>24687</v>
      </c>
      <c r="C1435" s="48" t="s">
        <v>9308</v>
      </c>
      <c r="D1435" s="49" t="s">
        <v>41328</v>
      </c>
      <c r="E1435" s="1"/>
      <c r="F1435" s="1"/>
    </row>
    <row r="1436" spans="1:6" ht="12.75" customHeight="1" x14ac:dyDescent="0.25">
      <c r="A1436" s="48" t="s">
        <v>24689</v>
      </c>
      <c r="B1436" s="50" t="s">
        <v>24690</v>
      </c>
      <c r="C1436" s="48" t="s">
        <v>9308</v>
      </c>
      <c r="D1436" s="49" t="s">
        <v>41329</v>
      </c>
      <c r="E1436" s="1"/>
      <c r="F1436" s="1"/>
    </row>
    <row r="1437" spans="1:6" ht="12.75" customHeight="1" x14ac:dyDescent="0.25">
      <c r="A1437" s="48" t="s">
        <v>24692</v>
      </c>
      <c r="B1437" s="50" t="s">
        <v>24693</v>
      </c>
      <c r="C1437" s="48" t="s">
        <v>9308</v>
      </c>
      <c r="D1437" s="49" t="s">
        <v>41330</v>
      </c>
      <c r="E1437" s="1"/>
      <c r="F1437" s="1"/>
    </row>
    <row r="1438" spans="1:6" ht="12.75" customHeight="1" x14ac:dyDescent="0.25">
      <c r="A1438" s="48" t="s">
        <v>24695</v>
      </c>
      <c r="B1438" s="50" t="s">
        <v>24696</v>
      </c>
      <c r="C1438" s="48" t="s">
        <v>9308</v>
      </c>
      <c r="D1438" s="49" t="s">
        <v>41331</v>
      </c>
      <c r="E1438" s="1"/>
      <c r="F1438" s="1"/>
    </row>
    <row r="1439" spans="1:6" ht="12.75" customHeight="1" x14ac:dyDescent="0.25">
      <c r="A1439" s="48" t="s">
        <v>24698</v>
      </c>
      <c r="B1439" s="50" t="s">
        <v>24699</v>
      </c>
      <c r="C1439" s="48" t="s">
        <v>9308</v>
      </c>
      <c r="D1439" s="49" t="s">
        <v>41332</v>
      </c>
      <c r="E1439" s="1"/>
      <c r="F1439" s="1"/>
    </row>
    <row r="1440" spans="1:6" ht="12.75" customHeight="1" x14ac:dyDescent="0.25">
      <c r="A1440" s="48" t="s">
        <v>24701</v>
      </c>
      <c r="B1440" s="50" t="s">
        <v>24702</v>
      </c>
      <c r="C1440" s="48" t="s">
        <v>9308</v>
      </c>
      <c r="D1440" s="49" t="s">
        <v>41333</v>
      </c>
      <c r="E1440" s="1"/>
      <c r="F1440" s="1"/>
    </row>
    <row r="1441" spans="1:6" ht="12.75" customHeight="1" x14ac:dyDescent="0.25">
      <c r="A1441" s="48" t="s">
        <v>24704</v>
      </c>
      <c r="B1441" s="50" t="s">
        <v>24705</v>
      </c>
      <c r="C1441" s="48" t="s">
        <v>9308</v>
      </c>
      <c r="D1441" s="49" t="s">
        <v>41334</v>
      </c>
      <c r="E1441" s="1"/>
      <c r="F1441" s="1"/>
    </row>
    <row r="1442" spans="1:6" ht="12.75" customHeight="1" x14ac:dyDescent="0.25">
      <c r="A1442" s="48" t="s">
        <v>24707</v>
      </c>
      <c r="B1442" s="50" t="s">
        <v>24708</v>
      </c>
      <c r="C1442" s="48" t="s">
        <v>9308</v>
      </c>
      <c r="D1442" s="49" t="s">
        <v>41335</v>
      </c>
      <c r="E1442" s="1"/>
      <c r="F1442" s="1"/>
    </row>
    <row r="1443" spans="1:6" ht="12.75" customHeight="1" x14ac:dyDescent="0.25">
      <c r="A1443" s="48" t="s">
        <v>24710</v>
      </c>
      <c r="B1443" s="50" t="s">
        <v>24711</v>
      </c>
      <c r="C1443" s="48" t="s">
        <v>9308</v>
      </c>
      <c r="D1443" s="49" t="s">
        <v>41336</v>
      </c>
      <c r="E1443" s="1"/>
      <c r="F1443" s="1"/>
    </row>
    <row r="1444" spans="1:6" ht="12.75" customHeight="1" x14ac:dyDescent="0.25">
      <c r="A1444" s="48" t="s">
        <v>24713</v>
      </c>
      <c r="B1444" s="50" t="s">
        <v>24714</v>
      </c>
      <c r="C1444" s="48" t="s">
        <v>9308</v>
      </c>
      <c r="D1444" s="49" t="s">
        <v>41337</v>
      </c>
      <c r="E1444" s="1"/>
      <c r="F1444" s="1"/>
    </row>
    <row r="1445" spans="1:6" ht="12.75" customHeight="1" x14ac:dyDescent="0.25">
      <c r="A1445" s="48" t="s">
        <v>24716</v>
      </c>
      <c r="B1445" s="50" t="s">
        <v>24717</v>
      </c>
      <c r="C1445" s="48" t="s">
        <v>9308</v>
      </c>
      <c r="D1445" s="49" t="s">
        <v>41338</v>
      </c>
      <c r="E1445" s="1"/>
      <c r="F1445" s="1"/>
    </row>
    <row r="1446" spans="1:6" ht="12.75" customHeight="1" x14ac:dyDescent="0.25">
      <c r="A1446" s="48" t="s">
        <v>24719</v>
      </c>
      <c r="B1446" s="50" t="s">
        <v>24720</v>
      </c>
      <c r="C1446" s="48" t="s">
        <v>9308</v>
      </c>
      <c r="D1446" s="49" t="s">
        <v>41339</v>
      </c>
      <c r="E1446" s="1"/>
      <c r="F1446" s="1"/>
    </row>
    <row r="1447" spans="1:6" ht="12.75" customHeight="1" x14ac:dyDescent="0.25">
      <c r="A1447" s="48" t="s">
        <v>24722</v>
      </c>
      <c r="B1447" s="50" t="s">
        <v>24723</v>
      </c>
      <c r="C1447" s="48" t="s">
        <v>9308</v>
      </c>
      <c r="D1447" s="49" t="s">
        <v>41340</v>
      </c>
      <c r="E1447" s="1"/>
      <c r="F1447" s="1"/>
    </row>
    <row r="1448" spans="1:6" ht="12.75" customHeight="1" x14ac:dyDescent="0.25">
      <c r="A1448" s="48" t="s">
        <v>24725</v>
      </c>
      <c r="B1448" s="50" t="s">
        <v>24726</v>
      </c>
      <c r="C1448" s="48" t="s">
        <v>9308</v>
      </c>
      <c r="D1448" s="49" t="s">
        <v>41341</v>
      </c>
      <c r="E1448" s="1"/>
      <c r="F1448" s="1"/>
    </row>
    <row r="1449" spans="1:6" ht="12.75" customHeight="1" x14ac:dyDescent="0.25">
      <c r="A1449" s="48" t="s">
        <v>24728</v>
      </c>
      <c r="B1449" s="50" t="s">
        <v>24729</v>
      </c>
      <c r="C1449" s="48" t="s">
        <v>9308</v>
      </c>
      <c r="D1449" s="49" t="s">
        <v>41342</v>
      </c>
      <c r="E1449" s="1"/>
      <c r="F1449" s="1"/>
    </row>
    <row r="1450" spans="1:6" ht="12.75" customHeight="1" x14ac:dyDescent="0.25">
      <c r="A1450" s="48" t="s">
        <v>24731</v>
      </c>
      <c r="B1450" s="50" t="s">
        <v>24732</v>
      </c>
      <c r="C1450" s="48" t="s">
        <v>9308</v>
      </c>
      <c r="D1450" s="49" t="s">
        <v>41343</v>
      </c>
      <c r="E1450" s="1"/>
      <c r="F1450" s="1"/>
    </row>
    <row r="1451" spans="1:6" ht="12.75" customHeight="1" x14ac:dyDescent="0.25">
      <c r="A1451" s="48" t="s">
        <v>24734</v>
      </c>
      <c r="B1451" s="50" t="s">
        <v>24735</v>
      </c>
      <c r="C1451" s="48" t="s">
        <v>9308</v>
      </c>
      <c r="D1451" s="49" t="s">
        <v>41344</v>
      </c>
      <c r="E1451" s="1"/>
      <c r="F1451" s="1"/>
    </row>
    <row r="1452" spans="1:6" ht="12.75" customHeight="1" x14ac:dyDescent="0.25">
      <c r="A1452" s="48" t="s">
        <v>24737</v>
      </c>
      <c r="B1452" s="50" t="s">
        <v>24738</v>
      </c>
      <c r="C1452" s="48" t="s">
        <v>9308</v>
      </c>
      <c r="D1452" s="49" t="s">
        <v>41345</v>
      </c>
      <c r="E1452" s="1"/>
      <c r="F1452" s="1"/>
    </row>
    <row r="1453" spans="1:6" ht="12.75" customHeight="1" x14ac:dyDescent="0.25">
      <c r="A1453" s="48" t="s">
        <v>24740</v>
      </c>
      <c r="B1453" s="50" t="s">
        <v>24741</v>
      </c>
      <c r="C1453" s="48" t="s">
        <v>9308</v>
      </c>
      <c r="D1453" s="49" t="s">
        <v>41346</v>
      </c>
      <c r="E1453" s="1"/>
      <c r="F1453" s="1"/>
    </row>
    <row r="1454" spans="1:6" ht="12.75" customHeight="1" x14ac:dyDescent="0.25">
      <c r="A1454" s="48" t="s">
        <v>24743</v>
      </c>
      <c r="B1454" s="50" t="s">
        <v>24744</v>
      </c>
      <c r="C1454" s="48" t="s">
        <v>9308</v>
      </c>
      <c r="D1454" s="49" t="s">
        <v>41347</v>
      </c>
      <c r="E1454" s="1"/>
      <c r="F1454" s="1"/>
    </row>
    <row r="1455" spans="1:6" ht="12.75" customHeight="1" x14ac:dyDescent="0.25">
      <c r="A1455" s="48" t="s">
        <v>24746</v>
      </c>
      <c r="B1455" s="50" t="s">
        <v>24747</v>
      </c>
      <c r="C1455" s="48" t="s">
        <v>9308</v>
      </c>
      <c r="D1455" s="49" t="s">
        <v>41348</v>
      </c>
      <c r="E1455" s="1"/>
      <c r="F1455" s="1"/>
    </row>
    <row r="1456" spans="1:6" ht="12.75" customHeight="1" x14ac:dyDescent="0.25">
      <c r="A1456" s="48" t="s">
        <v>24749</v>
      </c>
      <c r="B1456" s="50" t="s">
        <v>24750</v>
      </c>
      <c r="C1456" s="48" t="s">
        <v>9308</v>
      </c>
      <c r="D1456" s="49" t="s">
        <v>41349</v>
      </c>
      <c r="E1456" s="1"/>
      <c r="F1456" s="1"/>
    </row>
    <row r="1457" spans="1:6" ht="12.75" customHeight="1" x14ac:dyDescent="0.25">
      <c r="A1457" s="48" t="s">
        <v>24752</v>
      </c>
      <c r="B1457" s="50" t="s">
        <v>24753</v>
      </c>
      <c r="C1457" s="48" t="s">
        <v>9308</v>
      </c>
      <c r="D1457" s="49" t="s">
        <v>41350</v>
      </c>
      <c r="E1457" s="1"/>
      <c r="F1457" s="1"/>
    </row>
    <row r="1458" spans="1:6" ht="12.75" customHeight="1" x14ac:dyDescent="0.25">
      <c r="A1458" s="48" t="s">
        <v>24755</v>
      </c>
      <c r="B1458" s="50" t="s">
        <v>24756</v>
      </c>
      <c r="C1458" s="48" t="s">
        <v>9308</v>
      </c>
      <c r="D1458" s="49" t="s">
        <v>41351</v>
      </c>
      <c r="E1458" s="1"/>
      <c r="F1458" s="1"/>
    </row>
    <row r="1459" spans="1:6" ht="12.75" customHeight="1" x14ac:dyDescent="0.25">
      <c r="A1459" s="48" t="s">
        <v>24758</v>
      </c>
      <c r="B1459" s="50" t="s">
        <v>24759</v>
      </c>
      <c r="C1459" s="48" t="s">
        <v>9674</v>
      </c>
      <c r="D1459" s="49" t="s">
        <v>7188</v>
      </c>
      <c r="E1459" s="1"/>
      <c r="F1459" s="1"/>
    </row>
    <row r="1460" spans="1:6" ht="12.75" customHeight="1" x14ac:dyDescent="0.25">
      <c r="A1460" s="48" t="s">
        <v>24761</v>
      </c>
      <c r="B1460" s="50" t="s">
        <v>24762</v>
      </c>
      <c r="C1460" s="48" t="s">
        <v>9674</v>
      </c>
      <c r="D1460" s="49" t="s">
        <v>39654</v>
      </c>
      <c r="E1460" s="1"/>
      <c r="F1460" s="1"/>
    </row>
    <row r="1461" spans="1:6" ht="12.75" customHeight="1" x14ac:dyDescent="0.25">
      <c r="A1461" s="48" t="s">
        <v>24764</v>
      </c>
      <c r="B1461" s="50" t="s">
        <v>24765</v>
      </c>
      <c r="C1461" s="48" t="s">
        <v>9784</v>
      </c>
      <c r="D1461" s="49" t="s">
        <v>41352</v>
      </c>
      <c r="E1461" s="1"/>
      <c r="F1461" s="1"/>
    </row>
    <row r="1462" spans="1:6" ht="12.75" customHeight="1" x14ac:dyDescent="0.25">
      <c r="A1462" s="48" t="s">
        <v>24767</v>
      </c>
      <c r="B1462" s="50" t="s">
        <v>24768</v>
      </c>
      <c r="C1462" s="48" t="s">
        <v>9674</v>
      </c>
      <c r="D1462" s="49" t="s">
        <v>37214</v>
      </c>
      <c r="E1462" s="1"/>
      <c r="F1462" s="1"/>
    </row>
    <row r="1463" spans="1:6" ht="12.75" customHeight="1" x14ac:dyDescent="0.25">
      <c r="A1463" s="48" t="s">
        <v>24770</v>
      </c>
      <c r="B1463" s="50" t="s">
        <v>24771</v>
      </c>
      <c r="C1463" s="48" t="s">
        <v>9784</v>
      </c>
      <c r="D1463" s="49" t="s">
        <v>41353</v>
      </c>
      <c r="E1463" s="1"/>
      <c r="F1463" s="1"/>
    </row>
    <row r="1464" spans="1:6" ht="12.75" customHeight="1" x14ac:dyDescent="0.25">
      <c r="A1464" s="48" t="s">
        <v>24773</v>
      </c>
      <c r="B1464" s="50" t="s">
        <v>24774</v>
      </c>
      <c r="C1464" s="48" t="s">
        <v>9097</v>
      </c>
      <c r="D1464" s="49" t="s">
        <v>39998</v>
      </c>
      <c r="E1464" s="1"/>
      <c r="F1464" s="1"/>
    </row>
    <row r="1465" spans="1:6" ht="12.75" customHeight="1" x14ac:dyDescent="0.25">
      <c r="A1465" s="48" t="s">
        <v>24776</v>
      </c>
      <c r="B1465" s="50" t="s">
        <v>24777</v>
      </c>
      <c r="C1465" s="48" t="s">
        <v>9308</v>
      </c>
      <c r="D1465" s="49" t="s">
        <v>41354</v>
      </c>
      <c r="E1465" s="1"/>
      <c r="F1465" s="1"/>
    </row>
    <row r="1466" spans="1:6" ht="12.75" customHeight="1" x14ac:dyDescent="0.25">
      <c r="A1466" s="48" t="s">
        <v>24778</v>
      </c>
      <c r="B1466" s="50" t="s">
        <v>24779</v>
      </c>
      <c r="C1466" s="48" t="s">
        <v>9308</v>
      </c>
      <c r="D1466" s="49" t="s">
        <v>41355</v>
      </c>
      <c r="E1466" s="1"/>
      <c r="F1466" s="1"/>
    </row>
    <row r="1467" spans="1:6" ht="12.75" customHeight="1" x14ac:dyDescent="0.25">
      <c r="A1467" s="48" t="s">
        <v>24781</v>
      </c>
      <c r="B1467" s="50" t="s">
        <v>24782</v>
      </c>
      <c r="C1467" s="48" t="s">
        <v>9896</v>
      </c>
      <c r="D1467" s="49" t="s">
        <v>41356</v>
      </c>
      <c r="E1467" s="1"/>
      <c r="F1467" s="1"/>
    </row>
    <row r="1468" spans="1:6" ht="12.75" customHeight="1" x14ac:dyDescent="0.25">
      <c r="A1468" s="48" t="s">
        <v>24784</v>
      </c>
      <c r="B1468" s="50" t="s">
        <v>24785</v>
      </c>
      <c r="C1468" s="48" t="s">
        <v>9308</v>
      </c>
      <c r="D1468" s="49" t="s">
        <v>41357</v>
      </c>
      <c r="E1468" s="1"/>
      <c r="F1468" s="1"/>
    </row>
    <row r="1469" spans="1:6" ht="12.75" customHeight="1" x14ac:dyDescent="0.25">
      <c r="A1469" s="48" t="s">
        <v>24787</v>
      </c>
      <c r="B1469" s="50" t="s">
        <v>24788</v>
      </c>
      <c r="C1469" s="48" t="s">
        <v>9741</v>
      </c>
      <c r="D1469" s="49" t="s">
        <v>41358</v>
      </c>
      <c r="E1469" s="1"/>
      <c r="F1469" s="1"/>
    </row>
    <row r="1470" spans="1:6" ht="12.75" customHeight="1" x14ac:dyDescent="0.25">
      <c r="A1470" s="48" t="s">
        <v>24790</v>
      </c>
      <c r="B1470" s="50" t="s">
        <v>24791</v>
      </c>
      <c r="C1470" s="48" t="s">
        <v>9741</v>
      </c>
      <c r="D1470" s="49" t="s">
        <v>41359</v>
      </c>
      <c r="E1470" s="1"/>
      <c r="F1470" s="1"/>
    </row>
    <row r="1471" spans="1:6" ht="12.75" customHeight="1" x14ac:dyDescent="0.25">
      <c r="A1471" s="48" t="s">
        <v>24793</v>
      </c>
      <c r="B1471" s="50" t="s">
        <v>24794</v>
      </c>
      <c r="C1471" s="48" t="s">
        <v>9741</v>
      </c>
      <c r="D1471" s="49" t="s">
        <v>41360</v>
      </c>
      <c r="E1471" s="1"/>
      <c r="F1471" s="1"/>
    </row>
    <row r="1472" spans="1:6" ht="12.75" customHeight="1" x14ac:dyDescent="0.25">
      <c r="A1472" s="48" t="s">
        <v>24796</v>
      </c>
      <c r="B1472" s="50" t="s">
        <v>24797</v>
      </c>
      <c r="C1472" s="48" t="s">
        <v>9741</v>
      </c>
      <c r="D1472" s="49" t="s">
        <v>41361</v>
      </c>
      <c r="E1472" s="1"/>
      <c r="F1472" s="1"/>
    </row>
    <row r="1473" spans="1:6" ht="12.75" customHeight="1" x14ac:dyDescent="0.25">
      <c r="A1473" s="48" t="s">
        <v>24799</v>
      </c>
      <c r="B1473" s="50" t="s">
        <v>24800</v>
      </c>
      <c r="C1473" s="48" t="s">
        <v>9741</v>
      </c>
      <c r="D1473" s="49" t="s">
        <v>41362</v>
      </c>
      <c r="E1473" s="1"/>
      <c r="F1473" s="1"/>
    </row>
    <row r="1474" spans="1:6" ht="12.75" customHeight="1" x14ac:dyDescent="0.25">
      <c r="A1474" s="48" t="s">
        <v>24802</v>
      </c>
      <c r="B1474" s="50" t="s">
        <v>24803</v>
      </c>
      <c r="C1474" s="48" t="s">
        <v>9741</v>
      </c>
      <c r="D1474" s="49" t="s">
        <v>37711</v>
      </c>
      <c r="E1474" s="1"/>
      <c r="F1474" s="1"/>
    </row>
    <row r="1475" spans="1:6" ht="12.75" customHeight="1" x14ac:dyDescent="0.25">
      <c r="A1475" s="48" t="s">
        <v>24805</v>
      </c>
      <c r="B1475" s="50" t="s">
        <v>24806</v>
      </c>
      <c r="C1475" s="48" t="s">
        <v>9741</v>
      </c>
      <c r="D1475" s="49" t="s">
        <v>41363</v>
      </c>
      <c r="E1475" s="1"/>
      <c r="F1475" s="1"/>
    </row>
    <row r="1476" spans="1:6" ht="12.75" customHeight="1" x14ac:dyDescent="0.25">
      <c r="A1476" s="48" t="s">
        <v>24808</v>
      </c>
      <c r="B1476" s="50" t="s">
        <v>24809</v>
      </c>
      <c r="C1476" s="48" t="s">
        <v>9741</v>
      </c>
      <c r="D1476" s="49" t="s">
        <v>1387</v>
      </c>
      <c r="E1476" s="1"/>
      <c r="F1476" s="1"/>
    </row>
    <row r="1477" spans="1:6" ht="12.75" customHeight="1" x14ac:dyDescent="0.25">
      <c r="A1477" s="48" t="s">
        <v>24811</v>
      </c>
      <c r="B1477" s="50" t="s">
        <v>24812</v>
      </c>
      <c r="C1477" s="48" t="s">
        <v>9741</v>
      </c>
      <c r="D1477" s="49" t="s">
        <v>41364</v>
      </c>
      <c r="E1477" s="1"/>
      <c r="F1477" s="1"/>
    </row>
    <row r="1478" spans="1:6" ht="12.75" customHeight="1" x14ac:dyDescent="0.25">
      <c r="A1478" s="48" t="s">
        <v>24814</v>
      </c>
      <c r="B1478" s="50" t="s">
        <v>24815</v>
      </c>
      <c r="C1478" s="48" t="s">
        <v>9741</v>
      </c>
      <c r="D1478" s="49" t="s">
        <v>41365</v>
      </c>
      <c r="E1478" s="1"/>
      <c r="F1478" s="1"/>
    </row>
    <row r="1479" spans="1:6" ht="12.75" customHeight="1" x14ac:dyDescent="0.25">
      <c r="A1479" s="48" t="s">
        <v>24817</v>
      </c>
      <c r="B1479" s="50" t="s">
        <v>24818</v>
      </c>
      <c r="C1479" s="48" t="s">
        <v>9741</v>
      </c>
      <c r="D1479" s="49" t="s">
        <v>4955</v>
      </c>
      <c r="E1479" s="1"/>
      <c r="F1479" s="1"/>
    </row>
    <row r="1480" spans="1:6" ht="12.75" customHeight="1" x14ac:dyDescent="0.25">
      <c r="A1480" s="48" t="s">
        <v>24820</v>
      </c>
      <c r="B1480" s="50" t="s">
        <v>24821</v>
      </c>
      <c r="C1480" s="48" t="s">
        <v>9741</v>
      </c>
      <c r="D1480" s="49" t="s">
        <v>41366</v>
      </c>
      <c r="E1480" s="1"/>
      <c r="F1480" s="1"/>
    </row>
    <row r="1481" spans="1:6" ht="12.75" customHeight="1" x14ac:dyDescent="0.25">
      <c r="A1481" s="48" t="s">
        <v>24823</v>
      </c>
      <c r="B1481" s="50" t="s">
        <v>24824</v>
      </c>
      <c r="C1481" s="48" t="s">
        <v>9741</v>
      </c>
      <c r="D1481" s="49" t="s">
        <v>41367</v>
      </c>
      <c r="E1481" s="1"/>
      <c r="F1481" s="1"/>
    </row>
    <row r="1482" spans="1:6" ht="12.75" customHeight="1" x14ac:dyDescent="0.25">
      <c r="A1482" s="48" t="s">
        <v>24826</v>
      </c>
      <c r="B1482" s="50" t="s">
        <v>24827</v>
      </c>
      <c r="C1482" s="48" t="s">
        <v>9741</v>
      </c>
      <c r="D1482" s="49" t="s">
        <v>28211</v>
      </c>
      <c r="E1482" s="1"/>
      <c r="F1482" s="1"/>
    </row>
    <row r="1483" spans="1:6" ht="12.75" customHeight="1" x14ac:dyDescent="0.25">
      <c r="A1483" s="48" t="s">
        <v>24829</v>
      </c>
      <c r="B1483" s="50" t="s">
        <v>24830</v>
      </c>
      <c r="C1483" s="48" t="s">
        <v>9741</v>
      </c>
      <c r="D1483" s="49" t="s">
        <v>41368</v>
      </c>
      <c r="E1483" s="1"/>
      <c r="F1483" s="1"/>
    </row>
    <row r="1484" spans="1:6" ht="12.75" customHeight="1" x14ac:dyDescent="0.25">
      <c r="A1484" s="48" t="s">
        <v>24832</v>
      </c>
      <c r="B1484" s="50" t="s">
        <v>24833</v>
      </c>
      <c r="C1484" s="48" t="s">
        <v>9741</v>
      </c>
      <c r="D1484" s="49" t="s">
        <v>41369</v>
      </c>
      <c r="E1484" s="1"/>
      <c r="F1484" s="1"/>
    </row>
    <row r="1485" spans="1:6" ht="12.75" customHeight="1" x14ac:dyDescent="0.25">
      <c r="A1485" s="48" t="s">
        <v>24835</v>
      </c>
      <c r="B1485" s="50" t="s">
        <v>24836</v>
      </c>
      <c r="C1485" s="48" t="s">
        <v>9741</v>
      </c>
      <c r="D1485" s="49" t="s">
        <v>30944</v>
      </c>
      <c r="E1485" s="1"/>
      <c r="F1485" s="1"/>
    </row>
    <row r="1486" spans="1:6" ht="12.75" customHeight="1" x14ac:dyDescent="0.25">
      <c r="A1486" s="48" t="s">
        <v>24838</v>
      </c>
      <c r="B1486" s="50" t="s">
        <v>24839</v>
      </c>
      <c r="C1486" s="48" t="s">
        <v>9741</v>
      </c>
      <c r="D1486" s="49" t="s">
        <v>41370</v>
      </c>
      <c r="E1486" s="1"/>
      <c r="F1486" s="1"/>
    </row>
    <row r="1487" spans="1:6" ht="12.75" customHeight="1" x14ac:dyDescent="0.25">
      <c r="A1487" s="48" t="s">
        <v>24841</v>
      </c>
      <c r="B1487" s="50" t="s">
        <v>24842</v>
      </c>
      <c r="C1487" s="48" t="s">
        <v>9741</v>
      </c>
      <c r="D1487" s="49" t="s">
        <v>41371</v>
      </c>
      <c r="E1487" s="1"/>
      <c r="F1487" s="1"/>
    </row>
    <row r="1488" spans="1:6" ht="12.75" customHeight="1" x14ac:dyDescent="0.25">
      <c r="A1488" s="48" t="s">
        <v>24844</v>
      </c>
      <c r="B1488" s="50" t="s">
        <v>24845</v>
      </c>
      <c r="C1488" s="48" t="s">
        <v>9741</v>
      </c>
      <c r="D1488" s="49" t="s">
        <v>41372</v>
      </c>
      <c r="E1488" s="1"/>
      <c r="F1488" s="1"/>
    </row>
    <row r="1489" spans="1:6" ht="12.75" customHeight="1" x14ac:dyDescent="0.25">
      <c r="A1489" s="48" t="s">
        <v>24846</v>
      </c>
      <c r="B1489" s="50" t="s">
        <v>24847</v>
      </c>
      <c r="C1489" s="48" t="s">
        <v>9741</v>
      </c>
      <c r="D1489" s="49" t="s">
        <v>41373</v>
      </c>
      <c r="E1489" s="1"/>
      <c r="F1489" s="1"/>
    </row>
    <row r="1490" spans="1:6" ht="12.75" customHeight="1" x14ac:dyDescent="0.25">
      <c r="A1490" s="48" t="s">
        <v>24849</v>
      </c>
      <c r="B1490" s="50" t="s">
        <v>24850</v>
      </c>
      <c r="C1490" s="48" t="s">
        <v>9741</v>
      </c>
      <c r="D1490" s="49" t="s">
        <v>41374</v>
      </c>
      <c r="E1490" s="1"/>
      <c r="F1490" s="1"/>
    </row>
    <row r="1491" spans="1:6" ht="12.75" customHeight="1" x14ac:dyDescent="0.25">
      <c r="A1491" s="48" t="s">
        <v>24852</v>
      </c>
      <c r="B1491" s="50" t="s">
        <v>24853</v>
      </c>
      <c r="C1491" s="48" t="s">
        <v>9741</v>
      </c>
      <c r="D1491" s="49" t="s">
        <v>35279</v>
      </c>
      <c r="E1491" s="1"/>
      <c r="F1491" s="1"/>
    </row>
    <row r="1492" spans="1:6" ht="12.75" customHeight="1" x14ac:dyDescent="0.25">
      <c r="A1492" s="48" t="s">
        <v>24855</v>
      </c>
      <c r="B1492" s="50" t="s">
        <v>24856</v>
      </c>
      <c r="C1492" s="48" t="s">
        <v>9741</v>
      </c>
      <c r="D1492" s="49" t="s">
        <v>41375</v>
      </c>
      <c r="E1492" s="1"/>
      <c r="F1492" s="1"/>
    </row>
    <row r="1493" spans="1:6" ht="12.75" customHeight="1" x14ac:dyDescent="0.25">
      <c r="A1493" s="48" t="s">
        <v>24858</v>
      </c>
      <c r="B1493" s="50" t="s">
        <v>24859</v>
      </c>
      <c r="C1493" s="48" t="s">
        <v>9741</v>
      </c>
      <c r="D1493" s="49" t="s">
        <v>41376</v>
      </c>
      <c r="E1493" s="1"/>
      <c r="F1493" s="1"/>
    </row>
    <row r="1494" spans="1:6" ht="12.75" customHeight="1" x14ac:dyDescent="0.25">
      <c r="A1494" s="48" t="s">
        <v>24861</v>
      </c>
      <c r="B1494" s="50" t="s">
        <v>24862</v>
      </c>
      <c r="C1494" s="48" t="s">
        <v>9741</v>
      </c>
      <c r="D1494" s="49" t="s">
        <v>41377</v>
      </c>
      <c r="E1494" s="1"/>
      <c r="F1494" s="1"/>
    </row>
    <row r="1495" spans="1:6" ht="12.75" customHeight="1" x14ac:dyDescent="0.25">
      <c r="A1495" s="48" t="s">
        <v>24863</v>
      </c>
      <c r="B1495" s="50" t="s">
        <v>24864</v>
      </c>
      <c r="C1495" s="48" t="s">
        <v>9741</v>
      </c>
      <c r="D1495" s="49" t="s">
        <v>41378</v>
      </c>
      <c r="E1495" s="1"/>
      <c r="F1495" s="1"/>
    </row>
    <row r="1496" spans="1:6" ht="12.75" customHeight="1" x14ac:dyDescent="0.25">
      <c r="A1496" s="48" t="s">
        <v>24866</v>
      </c>
      <c r="B1496" s="50" t="s">
        <v>24867</v>
      </c>
      <c r="C1496" s="48" t="s">
        <v>9741</v>
      </c>
      <c r="D1496" s="49" t="s">
        <v>41379</v>
      </c>
      <c r="E1496" s="1"/>
      <c r="F1496" s="1"/>
    </row>
    <row r="1497" spans="1:6" ht="12.75" customHeight="1" x14ac:dyDescent="0.25">
      <c r="A1497" s="48" t="s">
        <v>24869</v>
      </c>
      <c r="B1497" s="50" t="s">
        <v>24870</v>
      </c>
      <c r="C1497" s="48" t="s">
        <v>9741</v>
      </c>
      <c r="D1497" s="49" t="s">
        <v>41380</v>
      </c>
      <c r="E1497" s="1"/>
      <c r="F1497" s="1"/>
    </row>
    <row r="1498" spans="1:6" ht="12.75" customHeight="1" x14ac:dyDescent="0.25">
      <c r="A1498" s="48" t="s">
        <v>24872</v>
      </c>
      <c r="B1498" s="50" t="s">
        <v>24873</v>
      </c>
      <c r="C1498" s="48" t="s">
        <v>9741</v>
      </c>
      <c r="D1498" s="49" t="s">
        <v>36697</v>
      </c>
      <c r="E1498" s="1"/>
      <c r="F1498" s="1"/>
    </row>
    <row r="1499" spans="1:6" ht="12.75" customHeight="1" x14ac:dyDescent="0.25">
      <c r="A1499" s="48" t="s">
        <v>24875</v>
      </c>
      <c r="B1499" s="50" t="s">
        <v>24876</v>
      </c>
      <c r="C1499" s="48" t="s">
        <v>9741</v>
      </c>
      <c r="D1499" s="49" t="s">
        <v>2406</v>
      </c>
      <c r="E1499" s="1"/>
      <c r="F1499" s="1"/>
    </row>
    <row r="1500" spans="1:6" ht="12.75" customHeight="1" x14ac:dyDescent="0.25">
      <c r="A1500" s="48" t="s">
        <v>24877</v>
      </c>
      <c r="B1500" s="50" t="s">
        <v>24878</v>
      </c>
      <c r="C1500" s="48" t="s">
        <v>9741</v>
      </c>
      <c r="D1500" s="49" t="s">
        <v>39255</v>
      </c>
      <c r="E1500" s="1"/>
      <c r="F1500" s="1"/>
    </row>
    <row r="1501" spans="1:6" ht="12.75" customHeight="1" x14ac:dyDescent="0.25">
      <c r="A1501" s="48" t="s">
        <v>24880</v>
      </c>
      <c r="B1501" s="50" t="s">
        <v>24881</v>
      </c>
      <c r="C1501" s="48" t="s">
        <v>9741</v>
      </c>
      <c r="D1501" s="49" t="s">
        <v>41381</v>
      </c>
      <c r="E1501" s="1"/>
      <c r="F1501" s="1"/>
    </row>
    <row r="1502" spans="1:6" ht="12.75" customHeight="1" x14ac:dyDescent="0.25">
      <c r="A1502" s="48" t="s">
        <v>24883</v>
      </c>
      <c r="B1502" s="50" t="s">
        <v>24884</v>
      </c>
      <c r="C1502" s="48" t="s">
        <v>9308</v>
      </c>
      <c r="D1502" s="49" t="s">
        <v>8484</v>
      </c>
      <c r="E1502" s="1"/>
      <c r="F1502" s="1"/>
    </row>
    <row r="1503" spans="1:6" ht="12.75" customHeight="1" x14ac:dyDescent="0.25">
      <c r="A1503" s="48" t="s">
        <v>24886</v>
      </c>
      <c r="B1503" s="50" t="s">
        <v>24887</v>
      </c>
      <c r="C1503" s="48" t="s">
        <v>9308</v>
      </c>
      <c r="D1503" s="49" t="s">
        <v>3556</v>
      </c>
      <c r="E1503" s="1"/>
      <c r="F1503" s="1"/>
    </row>
    <row r="1504" spans="1:6" ht="12.75" customHeight="1" x14ac:dyDescent="0.25">
      <c r="A1504" s="48" t="s">
        <v>24889</v>
      </c>
      <c r="B1504" s="50" t="s">
        <v>24890</v>
      </c>
      <c r="C1504" s="48" t="s">
        <v>9308</v>
      </c>
      <c r="D1504" s="49" t="s">
        <v>33373</v>
      </c>
      <c r="E1504" s="1"/>
      <c r="F1504" s="1"/>
    </row>
    <row r="1505" spans="1:6" ht="12.75" customHeight="1" x14ac:dyDescent="0.25">
      <c r="A1505" s="48" t="s">
        <v>24892</v>
      </c>
      <c r="B1505" s="50" t="s">
        <v>24893</v>
      </c>
      <c r="C1505" s="48" t="s">
        <v>9784</v>
      </c>
      <c r="D1505" s="49" t="s">
        <v>5706</v>
      </c>
      <c r="E1505" s="1"/>
      <c r="F1505" s="1"/>
    </row>
    <row r="1506" spans="1:6" ht="12.75" customHeight="1" x14ac:dyDescent="0.25">
      <c r="A1506" s="48" t="s">
        <v>24894</v>
      </c>
      <c r="B1506" s="50" t="s">
        <v>24895</v>
      </c>
      <c r="C1506" s="48" t="s">
        <v>9784</v>
      </c>
      <c r="D1506" s="49" t="s">
        <v>41382</v>
      </c>
      <c r="E1506" s="1"/>
      <c r="F1506" s="1"/>
    </row>
    <row r="1507" spans="1:6" ht="12.75" customHeight="1" x14ac:dyDescent="0.25">
      <c r="A1507" s="48" t="s">
        <v>24896</v>
      </c>
      <c r="B1507" s="50" t="s">
        <v>24897</v>
      </c>
      <c r="C1507" s="48" t="s">
        <v>9784</v>
      </c>
      <c r="D1507" s="49" t="s">
        <v>41263</v>
      </c>
      <c r="E1507" s="1"/>
      <c r="F1507" s="1"/>
    </row>
    <row r="1508" spans="1:6" ht="12.75" customHeight="1" x14ac:dyDescent="0.25">
      <c r="A1508" s="48" t="s">
        <v>24899</v>
      </c>
      <c r="B1508" s="50" t="s">
        <v>24900</v>
      </c>
      <c r="C1508" s="48" t="s">
        <v>9896</v>
      </c>
      <c r="D1508" s="49" t="s">
        <v>41383</v>
      </c>
      <c r="E1508" s="1"/>
      <c r="F1508" s="1"/>
    </row>
    <row r="1509" spans="1:6" ht="12.75" customHeight="1" x14ac:dyDescent="0.25">
      <c r="A1509" s="48" t="s">
        <v>24902</v>
      </c>
      <c r="B1509" s="50" t="s">
        <v>24903</v>
      </c>
      <c r="C1509" s="48" t="s">
        <v>9896</v>
      </c>
      <c r="D1509" s="49" t="s">
        <v>41384</v>
      </c>
      <c r="E1509" s="1"/>
      <c r="F1509" s="1"/>
    </row>
    <row r="1510" spans="1:6" ht="12.75" customHeight="1" x14ac:dyDescent="0.25">
      <c r="A1510" s="48" t="s">
        <v>24905</v>
      </c>
      <c r="B1510" s="50" t="s">
        <v>24906</v>
      </c>
      <c r="C1510" s="48" t="s">
        <v>9896</v>
      </c>
      <c r="D1510" s="49" t="s">
        <v>41385</v>
      </c>
      <c r="E1510" s="1"/>
      <c r="F1510" s="1"/>
    </row>
    <row r="1511" spans="1:6" ht="12.75" customHeight="1" x14ac:dyDescent="0.25">
      <c r="A1511" s="48" t="s">
        <v>24907</v>
      </c>
      <c r="B1511" s="50" t="s">
        <v>24908</v>
      </c>
      <c r="C1511" s="48" t="s">
        <v>9896</v>
      </c>
      <c r="D1511" s="49" t="s">
        <v>41386</v>
      </c>
      <c r="E1511" s="1"/>
      <c r="F1511" s="1"/>
    </row>
    <row r="1512" spans="1:6" ht="12.75" customHeight="1" x14ac:dyDescent="0.25">
      <c r="A1512" s="48" t="s">
        <v>24910</v>
      </c>
      <c r="B1512" s="50" t="s">
        <v>24911</v>
      </c>
      <c r="C1512" s="48" t="s">
        <v>9741</v>
      </c>
      <c r="D1512" s="49" t="s">
        <v>41387</v>
      </c>
      <c r="E1512" s="1"/>
      <c r="F1512" s="1"/>
    </row>
    <row r="1513" spans="1:6" ht="12.75" customHeight="1" x14ac:dyDescent="0.25">
      <c r="A1513" s="48" t="s">
        <v>24913</v>
      </c>
      <c r="B1513" s="50" t="s">
        <v>24914</v>
      </c>
      <c r="C1513" s="48" t="s">
        <v>9741</v>
      </c>
      <c r="D1513" s="49" t="s">
        <v>22837</v>
      </c>
      <c r="E1513" s="1"/>
      <c r="F1513" s="1"/>
    </row>
    <row r="1514" spans="1:6" ht="12.75" customHeight="1" x14ac:dyDescent="0.25">
      <c r="A1514" s="48" t="s">
        <v>24916</v>
      </c>
      <c r="B1514" s="50" t="s">
        <v>24917</v>
      </c>
      <c r="C1514" s="48" t="s">
        <v>9308</v>
      </c>
      <c r="D1514" s="49" t="s">
        <v>41388</v>
      </c>
      <c r="E1514" s="1"/>
      <c r="F1514" s="1"/>
    </row>
    <row r="1515" spans="1:6" ht="12.75" customHeight="1" x14ac:dyDescent="0.25">
      <c r="A1515" s="48" t="s">
        <v>24918</v>
      </c>
      <c r="B1515" s="50" t="s">
        <v>24919</v>
      </c>
      <c r="C1515" s="48" t="s">
        <v>9308</v>
      </c>
      <c r="D1515" s="49" t="s">
        <v>589</v>
      </c>
      <c r="E1515" s="1"/>
      <c r="F1515" s="1"/>
    </row>
    <row r="1516" spans="1:6" ht="12.75" customHeight="1" x14ac:dyDescent="0.25">
      <c r="A1516" s="48" t="s">
        <v>24921</v>
      </c>
      <c r="B1516" s="50" t="s">
        <v>24922</v>
      </c>
      <c r="C1516" s="48" t="s">
        <v>9308</v>
      </c>
      <c r="D1516" s="49" t="s">
        <v>8971</v>
      </c>
      <c r="E1516" s="1"/>
      <c r="F1516" s="1"/>
    </row>
    <row r="1517" spans="1:6" ht="12.75" customHeight="1" x14ac:dyDescent="0.25">
      <c r="A1517" s="48" t="s">
        <v>24924</v>
      </c>
      <c r="B1517" s="50" t="s">
        <v>24925</v>
      </c>
      <c r="C1517" s="48" t="s">
        <v>9784</v>
      </c>
      <c r="D1517" s="49" t="s">
        <v>1218</v>
      </c>
      <c r="E1517" s="1"/>
      <c r="F1517" s="1"/>
    </row>
    <row r="1518" spans="1:6" ht="12.75" customHeight="1" x14ac:dyDescent="0.25">
      <c r="A1518" s="48" t="s">
        <v>24927</v>
      </c>
      <c r="B1518" s="50" t="s">
        <v>24928</v>
      </c>
      <c r="C1518" s="48" t="s">
        <v>9896</v>
      </c>
      <c r="D1518" s="49" t="s">
        <v>41389</v>
      </c>
      <c r="E1518" s="1"/>
      <c r="F1518" s="1"/>
    </row>
    <row r="1519" spans="1:6" ht="12.75" customHeight="1" x14ac:dyDescent="0.25">
      <c r="A1519" s="48" t="s">
        <v>24930</v>
      </c>
      <c r="B1519" s="50" t="s">
        <v>24931</v>
      </c>
      <c r="C1519" s="48" t="s">
        <v>9896</v>
      </c>
      <c r="D1519" s="49" t="s">
        <v>41390</v>
      </c>
      <c r="E1519" s="1"/>
      <c r="F1519" s="1"/>
    </row>
    <row r="1520" spans="1:6" ht="12.75" customHeight="1" x14ac:dyDescent="0.25">
      <c r="A1520" s="48" t="s">
        <v>24933</v>
      </c>
      <c r="B1520" s="50" t="s">
        <v>24934</v>
      </c>
      <c r="C1520" s="48" t="s">
        <v>9896</v>
      </c>
      <c r="D1520" s="49" t="s">
        <v>41391</v>
      </c>
      <c r="E1520" s="1"/>
      <c r="F1520" s="1"/>
    </row>
    <row r="1521" spans="1:6" ht="12.75" customHeight="1" x14ac:dyDescent="0.25">
      <c r="A1521" s="48" t="s">
        <v>24936</v>
      </c>
      <c r="B1521" s="50" t="s">
        <v>24937</v>
      </c>
      <c r="C1521" s="48" t="s">
        <v>9896</v>
      </c>
      <c r="D1521" s="49" t="s">
        <v>41392</v>
      </c>
      <c r="E1521" s="1"/>
      <c r="F1521" s="1"/>
    </row>
    <row r="1522" spans="1:6" ht="12.75" customHeight="1" x14ac:dyDescent="0.25">
      <c r="A1522" s="48" t="s">
        <v>24939</v>
      </c>
      <c r="B1522" s="50" t="s">
        <v>24940</v>
      </c>
      <c r="C1522" s="48" t="s">
        <v>9896</v>
      </c>
      <c r="D1522" s="49" t="s">
        <v>41393</v>
      </c>
      <c r="E1522" s="1"/>
      <c r="F1522" s="1"/>
    </row>
    <row r="1523" spans="1:6" ht="12.75" customHeight="1" x14ac:dyDescent="0.25">
      <c r="A1523" s="48" t="s">
        <v>24942</v>
      </c>
      <c r="B1523" s="50" t="s">
        <v>24943</v>
      </c>
      <c r="C1523" s="48" t="s">
        <v>9896</v>
      </c>
      <c r="D1523" s="49" t="s">
        <v>41394</v>
      </c>
      <c r="E1523" s="1"/>
      <c r="F1523" s="1"/>
    </row>
    <row r="1524" spans="1:6" ht="12.75" customHeight="1" x14ac:dyDescent="0.25">
      <c r="A1524" s="48" t="s">
        <v>24945</v>
      </c>
      <c r="B1524" s="50" t="s">
        <v>24946</v>
      </c>
      <c r="C1524" s="48" t="s">
        <v>9896</v>
      </c>
      <c r="D1524" s="49" t="s">
        <v>41395</v>
      </c>
      <c r="E1524" s="1"/>
      <c r="F1524" s="1"/>
    </row>
    <row r="1525" spans="1:6" ht="12.75" customHeight="1" x14ac:dyDescent="0.25">
      <c r="A1525" s="48" t="s">
        <v>24948</v>
      </c>
      <c r="B1525" s="50" t="s">
        <v>24949</v>
      </c>
      <c r="C1525" s="48" t="s">
        <v>9896</v>
      </c>
      <c r="D1525" s="49" t="s">
        <v>41396</v>
      </c>
      <c r="E1525" s="1"/>
      <c r="F1525" s="1"/>
    </row>
    <row r="1526" spans="1:6" ht="12.75" customHeight="1" x14ac:dyDescent="0.25">
      <c r="A1526" s="48" t="s">
        <v>24951</v>
      </c>
      <c r="B1526" s="50" t="s">
        <v>24952</v>
      </c>
      <c r="C1526" s="48" t="s">
        <v>9896</v>
      </c>
      <c r="D1526" s="49" t="s">
        <v>41397</v>
      </c>
      <c r="E1526" s="1"/>
      <c r="F1526" s="1"/>
    </row>
    <row r="1527" spans="1:6" ht="12.75" customHeight="1" x14ac:dyDescent="0.25">
      <c r="A1527" s="48" t="s">
        <v>24954</v>
      </c>
      <c r="B1527" s="50" t="s">
        <v>24955</v>
      </c>
      <c r="C1527" s="48" t="s">
        <v>9896</v>
      </c>
      <c r="D1527" s="49" t="s">
        <v>41398</v>
      </c>
      <c r="E1527" s="1"/>
      <c r="F1527" s="1"/>
    </row>
    <row r="1528" spans="1:6" ht="12.75" customHeight="1" x14ac:dyDescent="0.25">
      <c r="A1528" s="48" t="s">
        <v>24957</v>
      </c>
      <c r="B1528" s="50" t="s">
        <v>24958</v>
      </c>
      <c r="C1528" s="48" t="s">
        <v>9896</v>
      </c>
      <c r="D1528" s="49" t="s">
        <v>41399</v>
      </c>
      <c r="E1528" s="1"/>
      <c r="F1528" s="1"/>
    </row>
    <row r="1529" spans="1:6" ht="12.75" customHeight="1" x14ac:dyDescent="0.25">
      <c r="A1529" s="48" t="s">
        <v>24960</v>
      </c>
      <c r="B1529" s="50" t="s">
        <v>24961</v>
      </c>
      <c r="C1529" s="48" t="s">
        <v>9896</v>
      </c>
      <c r="D1529" s="49" t="s">
        <v>41400</v>
      </c>
      <c r="E1529" s="1"/>
      <c r="F1529" s="1"/>
    </row>
    <row r="1530" spans="1:6" ht="12.75" customHeight="1" x14ac:dyDescent="0.25">
      <c r="A1530" s="48" t="s">
        <v>24963</v>
      </c>
      <c r="B1530" s="50" t="s">
        <v>24964</v>
      </c>
      <c r="C1530" s="48" t="s">
        <v>9784</v>
      </c>
      <c r="D1530" s="49" t="s">
        <v>41401</v>
      </c>
      <c r="E1530" s="1"/>
      <c r="F1530" s="1"/>
    </row>
    <row r="1531" spans="1:6" ht="12.75" customHeight="1" x14ac:dyDescent="0.25">
      <c r="A1531" s="48" t="s">
        <v>24966</v>
      </c>
      <c r="B1531" s="50" t="s">
        <v>24967</v>
      </c>
      <c r="C1531" s="48" t="s">
        <v>9784</v>
      </c>
      <c r="D1531" s="49" t="s">
        <v>41402</v>
      </c>
      <c r="E1531" s="1"/>
      <c r="F1531" s="1"/>
    </row>
    <row r="1532" spans="1:6" ht="12.75" customHeight="1" x14ac:dyDescent="0.25">
      <c r="A1532" s="48" t="s">
        <v>24969</v>
      </c>
      <c r="B1532" s="50" t="s">
        <v>24970</v>
      </c>
      <c r="C1532" s="48" t="s">
        <v>9784</v>
      </c>
      <c r="D1532" s="49" t="s">
        <v>41403</v>
      </c>
      <c r="E1532" s="1"/>
      <c r="F1532" s="1"/>
    </row>
    <row r="1533" spans="1:6" ht="12.75" customHeight="1" x14ac:dyDescent="0.25">
      <c r="A1533" s="48" t="s">
        <v>24972</v>
      </c>
      <c r="B1533" s="50" t="s">
        <v>24973</v>
      </c>
      <c r="C1533" s="48" t="s">
        <v>9896</v>
      </c>
      <c r="D1533" s="49" t="s">
        <v>41404</v>
      </c>
      <c r="E1533" s="1"/>
      <c r="F1533" s="1"/>
    </row>
    <row r="1534" spans="1:6" ht="12.75" customHeight="1" x14ac:dyDescent="0.25">
      <c r="A1534" s="48" t="s">
        <v>24975</v>
      </c>
      <c r="B1534" s="50" t="s">
        <v>24976</v>
      </c>
      <c r="C1534" s="48" t="s">
        <v>9784</v>
      </c>
      <c r="D1534" s="49" t="s">
        <v>41405</v>
      </c>
      <c r="E1534" s="1"/>
      <c r="F1534" s="1"/>
    </row>
    <row r="1535" spans="1:6" ht="12.75" customHeight="1" x14ac:dyDescent="0.25">
      <c r="A1535" s="48" t="s">
        <v>24978</v>
      </c>
      <c r="B1535" s="50" t="s">
        <v>24979</v>
      </c>
      <c r="C1535" s="48" t="s">
        <v>9784</v>
      </c>
      <c r="D1535" s="49" t="s">
        <v>41406</v>
      </c>
      <c r="E1535" s="1"/>
      <c r="F1535" s="1"/>
    </row>
    <row r="1536" spans="1:6" ht="12.75" customHeight="1" x14ac:dyDescent="0.25">
      <c r="A1536" s="48" t="s">
        <v>24981</v>
      </c>
      <c r="B1536" s="50" t="s">
        <v>24982</v>
      </c>
      <c r="C1536" s="48" t="s">
        <v>9784</v>
      </c>
      <c r="D1536" s="49" t="s">
        <v>41407</v>
      </c>
      <c r="E1536" s="1"/>
      <c r="F1536" s="1"/>
    </row>
    <row r="1537" spans="1:6" ht="12.75" customHeight="1" x14ac:dyDescent="0.25">
      <c r="A1537" s="48" t="s">
        <v>24984</v>
      </c>
      <c r="B1537" s="50" t="s">
        <v>24985</v>
      </c>
      <c r="C1537" s="48" t="s">
        <v>9784</v>
      </c>
      <c r="D1537" s="49" t="s">
        <v>41408</v>
      </c>
      <c r="E1537" s="1"/>
      <c r="F1537" s="1"/>
    </row>
    <row r="1538" spans="1:6" ht="12.75" customHeight="1" x14ac:dyDescent="0.25">
      <c r="A1538" s="48" t="s">
        <v>24987</v>
      </c>
      <c r="B1538" s="50" t="s">
        <v>24988</v>
      </c>
      <c r="C1538" s="48" t="s">
        <v>9784</v>
      </c>
      <c r="D1538" s="49" t="s">
        <v>41409</v>
      </c>
      <c r="E1538" s="1"/>
      <c r="F1538" s="1"/>
    </row>
    <row r="1539" spans="1:6" ht="12.75" customHeight="1" x14ac:dyDescent="0.25">
      <c r="A1539" s="48" t="s">
        <v>24990</v>
      </c>
      <c r="B1539" s="50" t="s">
        <v>24991</v>
      </c>
      <c r="C1539" s="48" t="s">
        <v>9784</v>
      </c>
      <c r="D1539" s="49" t="s">
        <v>41410</v>
      </c>
      <c r="E1539" s="1"/>
      <c r="F1539" s="1"/>
    </row>
    <row r="1540" spans="1:6" ht="12.75" customHeight="1" x14ac:dyDescent="0.25">
      <c r="A1540" s="48" t="s">
        <v>24993</v>
      </c>
      <c r="B1540" s="50" t="s">
        <v>24994</v>
      </c>
      <c r="C1540" s="48" t="s">
        <v>9784</v>
      </c>
      <c r="D1540" s="49" t="s">
        <v>41411</v>
      </c>
      <c r="E1540" s="1"/>
      <c r="F1540" s="1"/>
    </row>
    <row r="1541" spans="1:6" ht="12.75" customHeight="1" x14ac:dyDescent="0.25">
      <c r="A1541" s="48" t="s">
        <v>24996</v>
      </c>
      <c r="B1541" s="50" t="s">
        <v>24997</v>
      </c>
      <c r="C1541" s="48" t="s">
        <v>9784</v>
      </c>
      <c r="D1541" s="49" t="s">
        <v>41412</v>
      </c>
      <c r="E1541" s="1"/>
      <c r="F1541" s="1"/>
    </row>
    <row r="1542" spans="1:6" ht="12.75" customHeight="1" x14ac:dyDescent="0.25">
      <c r="A1542" s="48" t="s">
        <v>24999</v>
      </c>
      <c r="B1542" s="50" t="s">
        <v>25000</v>
      </c>
      <c r="C1542" s="48" t="s">
        <v>9784</v>
      </c>
      <c r="D1542" s="49" t="s">
        <v>41020</v>
      </c>
      <c r="E1542" s="1"/>
      <c r="F1542" s="1"/>
    </row>
    <row r="1543" spans="1:6" ht="12.75" customHeight="1" x14ac:dyDescent="0.25">
      <c r="A1543" s="48" t="s">
        <v>25002</v>
      </c>
      <c r="B1543" s="50" t="s">
        <v>25003</v>
      </c>
      <c r="C1543" s="48" t="s">
        <v>9784</v>
      </c>
      <c r="D1543" s="49" t="s">
        <v>41413</v>
      </c>
      <c r="E1543" s="1"/>
      <c r="F1543" s="1"/>
    </row>
    <row r="1544" spans="1:6" ht="12.75" customHeight="1" x14ac:dyDescent="0.25">
      <c r="A1544" s="48" t="s">
        <v>25005</v>
      </c>
      <c r="B1544" s="50" t="s">
        <v>25006</v>
      </c>
      <c r="C1544" s="48" t="s">
        <v>9784</v>
      </c>
      <c r="D1544" s="49" t="s">
        <v>41414</v>
      </c>
      <c r="E1544" s="1"/>
      <c r="F1544" s="1"/>
    </row>
    <row r="1545" spans="1:6" ht="12.75" customHeight="1" x14ac:dyDescent="0.25">
      <c r="A1545" s="48" t="s">
        <v>25008</v>
      </c>
      <c r="B1545" s="50" t="s">
        <v>25009</v>
      </c>
      <c r="C1545" s="48" t="s">
        <v>9784</v>
      </c>
      <c r="D1545" s="49" t="s">
        <v>41415</v>
      </c>
      <c r="E1545" s="1"/>
      <c r="F1545" s="1"/>
    </row>
    <row r="1546" spans="1:6" ht="12.75" customHeight="1" x14ac:dyDescent="0.25">
      <c r="A1546" s="48" t="s">
        <v>25011</v>
      </c>
      <c r="B1546" s="50" t="s">
        <v>25012</v>
      </c>
      <c r="C1546" s="48" t="s">
        <v>9784</v>
      </c>
      <c r="D1546" s="49" t="s">
        <v>41416</v>
      </c>
      <c r="E1546" s="1"/>
      <c r="F1546" s="1"/>
    </row>
    <row r="1547" spans="1:6" ht="12.75" customHeight="1" x14ac:dyDescent="0.25">
      <c r="A1547" s="48" t="s">
        <v>25014</v>
      </c>
      <c r="B1547" s="50" t="s">
        <v>25015</v>
      </c>
      <c r="C1547" s="48" t="s">
        <v>9784</v>
      </c>
      <c r="D1547" s="49" t="s">
        <v>41417</v>
      </c>
      <c r="E1547" s="1"/>
      <c r="F1547" s="1"/>
    </row>
    <row r="1548" spans="1:6" ht="12.75" customHeight="1" x14ac:dyDescent="0.25">
      <c r="A1548" s="48" t="s">
        <v>25017</v>
      </c>
      <c r="B1548" s="50" t="s">
        <v>25018</v>
      </c>
      <c r="C1548" s="48" t="s">
        <v>9784</v>
      </c>
      <c r="D1548" s="49" t="s">
        <v>41418</v>
      </c>
      <c r="E1548" s="1"/>
      <c r="F1548" s="1"/>
    </row>
    <row r="1549" spans="1:6" ht="12.75" customHeight="1" x14ac:dyDescent="0.25">
      <c r="A1549" s="48" t="s">
        <v>25020</v>
      </c>
      <c r="B1549" s="50" t="s">
        <v>25021</v>
      </c>
      <c r="C1549" s="48" t="s">
        <v>9784</v>
      </c>
      <c r="D1549" s="49" t="s">
        <v>41419</v>
      </c>
      <c r="E1549" s="1"/>
      <c r="F1549" s="1"/>
    </row>
    <row r="1550" spans="1:6" ht="12.75" customHeight="1" x14ac:dyDescent="0.25">
      <c r="A1550" s="48" t="s">
        <v>25023</v>
      </c>
      <c r="B1550" s="50" t="s">
        <v>25024</v>
      </c>
      <c r="C1550" s="48" t="s">
        <v>9784</v>
      </c>
      <c r="D1550" s="49" t="s">
        <v>41420</v>
      </c>
      <c r="E1550" s="1"/>
      <c r="F1550" s="1"/>
    </row>
    <row r="1551" spans="1:6" ht="12.75" customHeight="1" x14ac:dyDescent="0.25">
      <c r="A1551" s="48" t="s">
        <v>25026</v>
      </c>
      <c r="B1551" s="50" t="s">
        <v>25027</v>
      </c>
      <c r="C1551" s="48" t="s">
        <v>9784</v>
      </c>
      <c r="D1551" s="49" t="s">
        <v>41421</v>
      </c>
      <c r="E1551" s="1"/>
      <c r="F1551" s="1"/>
    </row>
    <row r="1552" spans="1:6" ht="12.75" customHeight="1" x14ac:dyDescent="0.25">
      <c r="A1552" s="48" t="s">
        <v>25029</v>
      </c>
      <c r="B1552" s="50" t="s">
        <v>25030</v>
      </c>
      <c r="C1552" s="48" t="s">
        <v>9784</v>
      </c>
      <c r="D1552" s="49" t="s">
        <v>41422</v>
      </c>
      <c r="E1552" s="1"/>
      <c r="F1552" s="1"/>
    </row>
    <row r="1553" spans="1:6" ht="12.75" customHeight="1" x14ac:dyDescent="0.25">
      <c r="A1553" s="48" t="s">
        <v>25032</v>
      </c>
      <c r="B1553" s="50" t="s">
        <v>25033</v>
      </c>
      <c r="C1553" s="48" t="s">
        <v>9784</v>
      </c>
      <c r="D1553" s="49" t="s">
        <v>41423</v>
      </c>
      <c r="E1553" s="1"/>
      <c r="F1553" s="1"/>
    </row>
    <row r="1554" spans="1:6" ht="12.75" customHeight="1" x14ac:dyDescent="0.25">
      <c r="A1554" s="48" t="s">
        <v>25035</v>
      </c>
      <c r="B1554" s="50" t="s">
        <v>25036</v>
      </c>
      <c r="C1554" s="48" t="s">
        <v>9784</v>
      </c>
      <c r="D1554" s="49" t="s">
        <v>41424</v>
      </c>
      <c r="E1554" s="1"/>
      <c r="F1554" s="1"/>
    </row>
    <row r="1555" spans="1:6" ht="12.75" customHeight="1" x14ac:dyDescent="0.25">
      <c r="A1555" s="48" t="s">
        <v>25038</v>
      </c>
      <c r="B1555" s="50" t="s">
        <v>25039</v>
      </c>
      <c r="C1555" s="48" t="s">
        <v>9784</v>
      </c>
      <c r="D1555" s="49" t="s">
        <v>41425</v>
      </c>
      <c r="E1555" s="1"/>
      <c r="F1555" s="1"/>
    </row>
    <row r="1556" spans="1:6" ht="12.75" customHeight="1" x14ac:dyDescent="0.25">
      <c r="A1556" s="48" t="s">
        <v>25041</v>
      </c>
      <c r="B1556" s="50" t="s">
        <v>25042</v>
      </c>
      <c r="C1556" s="48" t="s">
        <v>9784</v>
      </c>
      <c r="D1556" s="49" t="s">
        <v>41426</v>
      </c>
      <c r="E1556" s="1"/>
      <c r="F1556" s="1"/>
    </row>
    <row r="1557" spans="1:6" ht="12.75" customHeight="1" x14ac:dyDescent="0.25">
      <c r="A1557" s="48" t="s">
        <v>25044</v>
      </c>
      <c r="B1557" s="50" t="s">
        <v>25045</v>
      </c>
      <c r="C1557" s="48" t="s">
        <v>9784</v>
      </c>
      <c r="D1557" s="49" t="s">
        <v>41427</v>
      </c>
      <c r="E1557" s="1"/>
      <c r="F1557" s="1"/>
    </row>
    <row r="1558" spans="1:6" ht="12.75" customHeight="1" x14ac:dyDescent="0.25">
      <c r="A1558" s="48" t="s">
        <v>25047</v>
      </c>
      <c r="B1558" s="50" t="s">
        <v>25048</v>
      </c>
      <c r="C1558" s="48" t="s">
        <v>9784</v>
      </c>
      <c r="D1558" s="49" t="s">
        <v>7368</v>
      </c>
      <c r="E1558" s="1"/>
      <c r="F1558" s="1"/>
    </row>
    <row r="1559" spans="1:6" ht="12.75" customHeight="1" x14ac:dyDescent="0.25">
      <c r="A1559" s="48" t="s">
        <v>25050</v>
      </c>
      <c r="B1559" s="50" t="s">
        <v>25051</v>
      </c>
      <c r="C1559" s="48" t="s">
        <v>9784</v>
      </c>
      <c r="D1559" s="49" t="s">
        <v>41428</v>
      </c>
      <c r="E1559" s="1"/>
      <c r="F1559" s="1"/>
    </row>
    <row r="1560" spans="1:6" ht="12.75" customHeight="1" x14ac:dyDescent="0.25">
      <c r="A1560" s="48" t="s">
        <v>25053</v>
      </c>
      <c r="B1560" s="50" t="s">
        <v>25054</v>
      </c>
      <c r="C1560" s="48" t="s">
        <v>9784</v>
      </c>
      <c r="D1560" s="49" t="s">
        <v>41429</v>
      </c>
      <c r="E1560" s="1"/>
      <c r="F1560" s="1"/>
    </row>
    <row r="1561" spans="1:6" ht="12.75" customHeight="1" x14ac:dyDescent="0.25">
      <c r="A1561" s="48" t="s">
        <v>25055</v>
      </c>
      <c r="B1561" s="50" t="s">
        <v>25056</v>
      </c>
      <c r="C1561" s="48" t="s">
        <v>9784</v>
      </c>
      <c r="D1561" s="49" t="s">
        <v>41430</v>
      </c>
      <c r="E1561" s="1"/>
      <c r="F1561" s="1"/>
    </row>
    <row r="1562" spans="1:6" ht="12.75" customHeight="1" x14ac:dyDescent="0.25">
      <c r="A1562" s="48" t="s">
        <v>25057</v>
      </c>
      <c r="B1562" s="50" t="s">
        <v>25058</v>
      </c>
      <c r="C1562" s="48" t="s">
        <v>9784</v>
      </c>
      <c r="D1562" s="49" t="s">
        <v>41431</v>
      </c>
      <c r="E1562" s="1"/>
      <c r="F1562" s="1"/>
    </row>
    <row r="1563" spans="1:6" ht="12.75" customHeight="1" x14ac:dyDescent="0.25">
      <c r="A1563" s="48" t="s">
        <v>25060</v>
      </c>
      <c r="B1563" s="50" t="s">
        <v>25061</v>
      </c>
      <c r="C1563" s="48" t="s">
        <v>9784</v>
      </c>
      <c r="D1563" s="49" t="s">
        <v>37023</v>
      </c>
      <c r="E1563" s="1"/>
      <c r="F1563" s="1"/>
    </row>
    <row r="1564" spans="1:6" ht="12.75" customHeight="1" x14ac:dyDescent="0.25">
      <c r="A1564" s="48" t="s">
        <v>25063</v>
      </c>
      <c r="B1564" s="50" t="s">
        <v>25064</v>
      </c>
      <c r="C1564" s="48" t="s">
        <v>9784</v>
      </c>
      <c r="D1564" s="49" t="s">
        <v>41432</v>
      </c>
      <c r="E1564" s="1"/>
      <c r="F1564" s="1"/>
    </row>
    <row r="1565" spans="1:6" ht="12.75" customHeight="1" x14ac:dyDescent="0.25">
      <c r="A1565" s="48" t="s">
        <v>25066</v>
      </c>
      <c r="B1565" s="50" t="s">
        <v>25067</v>
      </c>
      <c r="C1565" s="48" t="s">
        <v>9784</v>
      </c>
      <c r="D1565" s="49" t="s">
        <v>41433</v>
      </c>
      <c r="E1565" s="1"/>
      <c r="F1565" s="1"/>
    </row>
    <row r="1566" spans="1:6" ht="12.75" customHeight="1" x14ac:dyDescent="0.25">
      <c r="A1566" s="48" t="s">
        <v>25069</v>
      </c>
      <c r="B1566" s="50" t="s">
        <v>25070</v>
      </c>
      <c r="C1566" s="48" t="s">
        <v>9741</v>
      </c>
      <c r="D1566" s="49" t="s">
        <v>41434</v>
      </c>
      <c r="E1566" s="1"/>
      <c r="F1566" s="1"/>
    </row>
    <row r="1567" spans="1:6" ht="12.75" customHeight="1" x14ac:dyDescent="0.25">
      <c r="A1567" s="48" t="s">
        <v>25072</v>
      </c>
      <c r="B1567" s="50" t="s">
        <v>25073</v>
      </c>
      <c r="C1567" s="48" t="s">
        <v>9741</v>
      </c>
      <c r="D1567" s="49" t="s">
        <v>26910</v>
      </c>
      <c r="E1567" s="1"/>
      <c r="F1567" s="1"/>
    </row>
    <row r="1568" spans="1:6" ht="12.75" customHeight="1" x14ac:dyDescent="0.25">
      <c r="A1568" s="48" t="s">
        <v>25075</v>
      </c>
      <c r="B1568" s="50" t="s">
        <v>25076</v>
      </c>
      <c r="C1568" s="48" t="s">
        <v>9741</v>
      </c>
      <c r="D1568" s="49" t="s">
        <v>41435</v>
      </c>
      <c r="E1568" s="1"/>
      <c r="F1568" s="1"/>
    </row>
    <row r="1569" spans="1:6" ht="12.75" customHeight="1" x14ac:dyDescent="0.25">
      <c r="A1569" s="48" t="s">
        <v>25078</v>
      </c>
      <c r="B1569" s="50" t="s">
        <v>25079</v>
      </c>
      <c r="C1569" s="48" t="s">
        <v>9741</v>
      </c>
      <c r="D1569" s="49" t="s">
        <v>41436</v>
      </c>
      <c r="E1569" s="1"/>
      <c r="F1569" s="1"/>
    </row>
    <row r="1570" spans="1:6" ht="12.75" customHeight="1" x14ac:dyDescent="0.25">
      <c r="A1570" s="48" t="s">
        <v>25081</v>
      </c>
      <c r="B1570" s="50" t="s">
        <v>25082</v>
      </c>
      <c r="C1570" s="48" t="s">
        <v>9741</v>
      </c>
      <c r="D1570" s="49" t="s">
        <v>27118</v>
      </c>
      <c r="E1570" s="1"/>
      <c r="F1570" s="1"/>
    </row>
    <row r="1571" spans="1:6" ht="12.75" customHeight="1" x14ac:dyDescent="0.25">
      <c r="A1571" s="48" t="s">
        <v>25084</v>
      </c>
      <c r="B1571" s="50" t="s">
        <v>25085</v>
      </c>
      <c r="C1571" s="48" t="s">
        <v>9741</v>
      </c>
      <c r="D1571" s="49" t="s">
        <v>41043</v>
      </c>
      <c r="E1571" s="1"/>
      <c r="F1571" s="1"/>
    </row>
    <row r="1572" spans="1:6" ht="12.75" customHeight="1" x14ac:dyDescent="0.25">
      <c r="A1572" s="48" t="s">
        <v>25087</v>
      </c>
      <c r="B1572" s="50" t="s">
        <v>25088</v>
      </c>
      <c r="C1572" s="48" t="s">
        <v>9741</v>
      </c>
      <c r="D1572" s="49" t="s">
        <v>41437</v>
      </c>
      <c r="E1572" s="1"/>
      <c r="F1572" s="1"/>
    </row>
    <row r="1573" spans="1:6" ht="12.75" customHeight="1" x14ac:dyDescent="0.25">
      <c r="A1573" s="48" t="s">
        <v>25090</v>
      </c>
      <c r="B1573" s="50" t="s">
        <v>25091</v>
      </c>
      <c r="C1573" s="48" t="s">
        <v>9741</v>
      </c>
      <c r="D1573" s="49" t="s">
        <v>39405</v>
      </c>
      <c r="E1573" s="1"/>
      <c r="F1573" s="1"/>
    </row>
    <row r="1574" spans="1:6" ht="12.75" customHeight="1" x14ac:dyDescent="0.25">
      <c r="A1574" s="48" t="s">
        <v>25093</v>
      </c>
      <c r="B1574" s="50" t="s">
        <v>25094</v>
      </c>
      <c r="C1574" s="48" t="s">
        <v>9741</v>
      </c>
      <c r="D1574" s="49" t="s">
        <v>41438</v>
      </c>
      <c r="E1574" s="1"/>
      <c r="F1574" s="1"/>
    </row>
    <row r="1575" spans="1:6" ht="12.75" customHeight="1" x14ac:dyDescent="0.25">
      <c r="A1575" s="48" t="s">
        <v>25096</v>
      </c>
      <c r="B1575" s="50" t="s">
        <v>25097</v>
      </c>
      <c r="C1575" s="48" t="s">
        <v>9741</v>
      </c>
      <c r="D1575" s="49" t="s">
        <v>41439</v>
      </c>
      <c r="E1575" s="1"/>
      <c r="F1575" s="1"/>
    </row>
    <row r="1576" spans="1:6" ht="12.75" customHeight="1" x14ac:dyDescent="0.25">
      <c r="A1576" s="48" t="s">
        <v>25099</v>
      </c>
      <c r="B1576" s="50" t="s">
        <v>25100</v>
      </c>
      <c r="C1576" s="48" t="s">
        <v>9741</v>
      </c>
      <c r="D1576" s="49" t="s">
        <v>29766</v>
      </c>
      <c r="E1576" s="1"/>
      <c r="F1576" s="1"/>
    </row>
    <row r="1577" spans="1:6" ht="12.75" customHeight="1" x14ac:dyDescent="0.25">
      <c r="A1577" s="48" t="s">
        <v>25102</v>
      </c>
      <c r="B1577" s="50" t="s">
        <v>25103</v>
      </c>
      <c r="C1577" s="48" t="s">
        <v>9741</v>
      </c>
      <c r="D1577" s="49" t="s">
        <v>41440</v>
      </c>
      <c r="E1577" s="1"/>
      <c r="F1577" s="1"/>
    </row>
    <row r="1578" spans="1:6" ht="12.75" customHeight="1" x14ac:dyDescent="0.25">
      <c r="A1578" s="48" t="s">
        <v>25105</v>
      </c>
      <c r="B1578" s="50" t="s">
        <v>25106</v>
      </c>
      <c r="C1578" s="48" t="s">
        <v>9741</v>
      </c>
      <c r="D1578" s="49" t="s">
        <v>41441</v>
      </c>
      <c r="E1578" s="1"/>
      <c r="F1578" s="1"/>
    </row>
    <row r="1579" spans="1:6" ht="12.75" customHeight="1" x14ac:dyDescent="0.25">
      <c r="A1579" s="48" t="s">
        <v>25108</v>
      </c>
      <c r="B1579" s="50" t="s">
        <v>25109</v>
      </c>
      <c r="C1579" s="48" t="s">
        <v>9741</v>
      </c>
      <c r="D1579" s="49" t="s">
        <v>41442</v>
      </c>
      <c r="E1579" s="1"/>
      <c r="F1579" s="1"/>
    </row>
    <row r="1580" spans="1:6" ht="12.75" customHeight="1" x14ac:dyDescent="0.25">
      <c r="A1580" s="48" t="s">
        <v>25111</v>
      </c>
      <c r="B1580" s="50" t="s">
        <v>25112</v>
      </c>
      <c r="C1580" s="48" t="s">
        <v>9741</v>
      </c>
      <c r="D1580" s="49" t="s">
        <v>6829</v>
      </c>
      <c r="E1580" s="1"/>
      <c r="F1580" s="1"/>
    </row>
    <row r="1581" spans="1:6" ht="12.75" customHeight="1" x14ac:dyDescent="0.25">
      <c r="A1581" s="48" t="s">
        <v>25114</v>
      </c>
      <c r="B1581" s="50" t="s">
        <v>25115</v>
      </c>
      <c r="C1581" s="48" t="s">
        <v>9741</v>
      </c>
      <c r="D1581" s="49" t="s">
        <v>41443</v>
      </c>
      <c r="E1581" s="1"/>
      <c r="F1581" s="1"/>
    </row>
    <row r="1582" spans="1:6" ht="12.75" customHeight="1" x14ac:dyDescent="0.25">
      <c r="A1582" s="48" t="s">
        <v>25116</v>
      </c>
      <c r="B1582" s="50" t="s">
        <v>25117</v>
      </c>
      <c r="C1582" s="48" t="s">
        <v>9741</v>
      </c>
      <c r="D1582" s="49" t="s">
        <v>8256</v>
      </c>
      <c r="E1582" s="1"/>
      <c r="F1582" s="1"/>
    </row>
    <row r="1583" spans="1:6" ht="12.75" customHeight="1" x14ac:dyDescent="0.25">
      <c r="A1583" s="48" t="s">
        <v>25119</v>
      </c>
      <c r="B1583" s="50" t="s">
        <v>25120</v>
      </c>
      <c r="C1583" s="48" t="s">
        <v>9741</v>
      </c>
      <c r="D1583" s="49" t="s">
        <v>41444</v>
      </c>
      <c r="E1583" s="1"/>
      <c r="F1583" s="1"/>
    </row>
    <row r="1584" spans="1:6" ht="12.75" customHeight="1" x14ac:dyDescent="0.25">
      <c r="A1584" s="48" t="s">
        <v>25122</v>
      </c>
      <c r="B1584" s="50" t="s">
        <v>25123</v>
      </c>
      <c r="C1584" s="48" t="s">
        <v>9741</v>
      </c>
      <c r="D1584" s="49" t="s">
        <v>41445</v>
      </c>
      <c r="E1584" s="1"/>
      <c r="F1584" s="1"/>
    </row>
    <row r="1585" spans="1:6" ht="12.75" customHeight="1" x14ac:dyDescent="0.25">
      <c r="A1585" s="48" t="s">
        <v>25125</v>
      </c>
      <c r="B1585" s="50" t="s">
        <v>25126</v>
      </c>
      <c r="C1585" s="48" t="s">
        <v>9741</v>
      </c>
      <c r="D1585" s="49" t="s">
        <v>41446</v>
      </c>
      <c r="E1585" s="1"/>
      <c r="F1585" s="1"/>
    </row>
    <row r="1586" spans="1:6" ht="12.75" customHeight="1" x14ac:dyDescent="0.25">
      <c r="A1586" s="48" t="s">
        <v>25128</v>
      </c>
      <c r="B1586" s="50" t="s">
        <v>25129</v>
      </c>
      <c r="C1586" s="48" t="s">
        <v>9308</v>
      </c>
      <c r="D1586" s="49" t="s">
        <v>41447</v>
      </c>
      <c r="E1586" s="1"/>
      <c r="F1586" s="1"/>
    </row>
    <row r="1587" spans="1:6" ht="12.75" customHeight="1" x14ac:dyDescent="0.25">
      <c r="A1587" s="48" t="s">
        <v>25131</v>
      </c>
      <c r="B1587" s="50" t="s">
        <v>25132</v>
      </c>
      <c r="C1587" s="48" t="s">
        <v>9784</v>
      </c>
      <c r="D1587" s="49" t="s">
        <v>41448</v>
      </c>
      <c r="E1587" s="1"/>
      <c r="F1587" s="1"/>
    </row>
    <row r="1588" spans="1:6" ht="12.75" customHeight="1" x14ac:dyDescent="0.25">
      <c r="A1588" s="48" t="s">
        <v>25134</v>
      </c>
      <c r="B1588" s="50" t="s">
        <v>25135</v>
      </c>
      <c r="C1588" s="48" t="s">
        <v>9784</v>
      </c>
      <c r="D1588" s="49" t="s">
        <v>41449</v>
      </c>
      <c r="E1588" s="1"/>
      <c r="F1588" s="1"/>
    </row>
    <row r="1589" spans="1:6" ht="12.75" customHeight="1" x14ac:dyDescent="0.25">
      <c r="A1589" s="48" t="s">
        <v>25137</v>
      </c>
      <c r="B1589" s="50" t="s">
        <v>25138</v>
      </c>
      <c r="C1589" s="48" t="s">
        <v>9784</v>
      </c>
      <c r="D1589" s="49" t="s">
        <v>41450</v>
      </c>
      <c r="E1589" s="1"/>
      <c r="F1589" s="1"/>
    </row>
    <row r="1590" spans="1:6" ht="12.75" customHeight="1" x14ac:dyDescent="0.25">
      <c r="A1590" s="48" t="s">
        <v>25140</v>
      </c>
      <c r="B1590" s="50" t="s">
        <v>25141</v>
      </c>
      <c r="C1590" s="48" t="s">
        <v>9784</v>
      </c>
      <c r="D1590" s="49" t="s">
        <v>41451</v>
      </c>
      <c r="E1590" s="1"/>
      <c r="F1590" s="1"/>
    </row>
    <row r="1591" spans="1:6" ht="12.75" customHeight="1" x14ac:dyDescent="0.25">
      <c r="A1591" s="48" t="s">
        <v>25143</v>
      </c>
      <c r="B1591" s="50" t="s">
        <v>25144</v>
      </c>
      <c r="C1591" s="48" t="s">
        <v>9784</v>
      </c>
      <c r="D1591" s="49" t="s">
        <v>41452</v>
      </c>
      <c r="E1591" s="1"/>
      <c r="F1591" s="1"/>
    </row>
    <row r="1592" spans="1:6" ht="12.75" customHeight="1" x14ac:dyDescent="0.25">
      <c r="A1592" s="48" t="s">
        <v>25145</v>
      </c>
      <c r="B1592" s="50" t="s">
        <v>25146</v>
      </c>
      <c r="C1592" s="48" t="s">
        <v>9674</v>
      </c>
      <c r="D1592" s="49" t="s">
        <v>28605</v>
      </c>
      <c r="E1592" s="1"/>
      <c r="F1592" s="1"/>
    </row>
    <row r="1593" spans="1:6" ht="12.75" customHeight="1" x14ac:dyDescent="0.25">
      <c r="A1593" s="48" t="s">
        <v>25147</v>
      </c>
      <c r="B1593" s="50" t="s">
        <v>25148</v>
      </c>
      <c r="C1593" s="48" t="s">
        <v>9674</v>
      </c>
      <c r="D1593" s="49" t="s">
        <v>2563</v>
      </c>
      <c r="E1593" s="1"/>
      <c r="F1593" s="1"/>
    </row>
    <row r="1594" spans="1:6" ht="12.75" customHeight="1" x14ac:dyDescent="0.25">
      <c r="A1594" s="48" t="s">
        <v>25149</v>
      </c>
      <c r="B1594" s="50" t="s">
        <v>25150</v>
      </c>
      <c r="C1594" s="48" t="s">
        <v>9674</v>
      </c>
      <c r="D1594" s="49" t="s">
        <v>5584</v>
      </c>
      <c r="E1594" s="1"/>
      <c r="F1594" s="1"/>
    </row>
    <row r="1595" spans="1:6" ht="12.75" customHeight="1" x14ac:dyDescent="0.25">
      <c r="A1595" s="48" t="s">
        <v>25151</v>
      </c>
      <c r="B1595" s="50" t="s">
        <v>25152</v>
      </c>
      <c r="C1595" s="48" t="s">
        <v>9674</v>
      </c>
      <c r="D1595" s="49" t="s">
        <v>39629</v>
      </c>
      <c r="E1595" s="1"/>
      <c r="F1595" s="1"/>
    </row>
    <row r="1596" spans="1:6" ht="12.75" customHeight="1" x14ac:dyDescent="0.25">
      <c r="A1596" s="48" t="s">
        <v>25153</v>
      </c>
      <c r="B1596" s="50" t="s">
        <v>25154</v>
      </c>
      <c r="C1596" s="48" t="s">
        <v>9674</v>
      </c>
      <c r="D1596" s="49" t="s">
        <v>31204</v>
      </c>
      <c r="E1596" s="1"/>
      <c r="F1596" s="1"/>
    </row>
    <row r="1597" spans="1:6" ht="12.75" customHeight="1" x14ac:dyDescent="0.25">
      <c r="A1597" s="48" t="s">
        <v>25155</v>
      </c>
      <c r="B1597" s="50" t="s">
        <v>25156</v>
      </c>
      <c r="C1597" s="48" t="s">
        <v>9674</v>
      </c>
      <c r="D1597" s="49" t="s">
        <v>2926</v>
      </c>
      <c r="E1597" s="1"/>
      <c r="F1597" s="1"/>
    </row>
    <row r="1598" spans="1:6" ht="12.75" customHeight="1" x14ac:dyDescent="0.25">
      <c r="A1598" s="48" t="s">
        <v>25158</v>
      </c>
      <c r="B1598" s="50" t="s">
        <v>25159</v>
      </c>
      <c r="C1598" s="48" t="s">
        <v>9674</v>
      </c>
      <c r="D1598" s="49" t="s">
        <v>27767</v>
      </c>
      <c r="E1598" s="1"/>
      <c r="F1598" s="1"/>
    </row>
    <row r="1599" spans="1:6" ht="12.75" customHeight="1" x14ac:dyDescent="0.25">
      <c r="A1599" s="48" t="s">
        <v>25161</v>
      </c>
      <c r="B1599" s="50" t="s">
        <v>25162</v>
      </c>
      <c r="C1599" s="48" t="s">
        <v>9896</v>
      </c>
      <c r="D1599" s="49" t="s">
        <v>41453</v>
      </c>
      <c r="E1599" s="1"/>
      <c r="F1599" s="1"/>
    </row>
    <row r="1600" spans="1:6" ht="12.75" customHeight="1" x14ac:dyDescent="0.25">
      <c r="A1600" s="48" t="s">
        <v>25164</v>
      </c>
      <c r="B1600" s="50" t="s">
        <v>25165</v>
      </c>
      <c r="C1600" s="48" t="s">
        <v>9741</v>
      </c>
      <c r="D1600" s="49" t="s">
        <v>5214</v>
      </c>
      <c r="E1600" s="1"/>
      <c r="F1600" s="1"/>
    </row>
    <row r="1601" spans="1:6" ht="12.75" customHeight="1" x14ac:dyDescent="0.25">
      <c r="A1601" s="48" t="s">
        <v>25167</v>
      </c>
      <c r="B1601" s="50" t="s">
        <v>25168</v>
      </c>
      <c r="C1601" s="48" t="s">
        <v>9741</v>
      </c>
      <c r="D1601" s="49" t="s">
        <v>41454</v>
      </c>
      <c r="E1601" s="1"/>
      <c r="F1601" s="1"/>
    </row>
    <row r="1602" spans="1:6" ht="12.75" customHeight="1" x14ac:dyDescent="0.25">
      <c r="A1602" s="48" t="s">
        <v>25170</v>
      </c>
      <c r="B1602" s="50" t="s">
        <v>25171</v>
      </c>
      <c r="C1602" s="48" t="s">
        <v>9741</v>
      </c>
      <c r="D1602" s="49" t="s">
        <v>41455</v>
      </c>
      <c r="E1602" s="1"/>
      <c r="F1602" s="1"/>
    </row>
    <row r="1603" spans="1:6" ht="12.75" customHeight="1" x14ac:dyDescent="0.25">
      <c r="A1603" s="48" t="s">
        <v>25172</v>
      </c>
      <c r="B1603" s="50" t="s">
        <v>25173</v>
      </c>
      <c r="C1603" s="48" t="s">
        <v>9741</v>
      </c>
      <c r="D1603" s="49" t="s">
        <v>41456</v>
      </c>
      <c r="E1603" s="1"/>
      <c r="F1603" s="1"/>
    </row>
    <row r="1604" spans="1:6" ht="12.75" customHeight="1" x14ac:dyDescent="0.25">
      <c r="A1604" s="48" t="s">
        <v>25174</v>
      </c>
      <c r="B1604" s="50" t="s">
        <v>25175</v>
      </c>
      <c r="C1604" s="48" t="s">
        <v>9741</v>
      </c>
      <c r="D1604" s="49" t="s">
        <v>41457</v>
      </c>
      <c r="E1604" s="1"/>
      <c r="F1604" s="1"/>
    </row>
    <row r="1605" spans="1:6" ht="12.75" customHeight="1" x14ac:dyDescent="0.25">
      <c r="A1605" s="48" t="s">
        <v>25177</v>
      </c>
      <c r="B1605" s="50" t="s">
        <v>25178</v>
      </c>
      <c r="C1605" s="48" t="s">
        <v>9741</v>
      </c>
      <c r="D1605" s="49" t="s">
        <v>41458</v>
      </c>
      <c r="E1605" s="1"/>
      <c r="F1605" s="1"/>
    </row>
    <row r="1606" spans="1:6" ht="12.75" customHeight="1" x14ac:dyDescent="0.25">
      <c r="A1606" s="48" t="s">
        <v>25180</v>
      </c>
      <c r="B1606" s="50" t="s">
        <v>25181</v>
      </c>
      <c r="C1606" s="48" t="s">
        <v>9741</v>
      </c>
      <c r="D1606" s="49" t="s">
        <v>41459</v>
      </c>
      <c r="E1606" s="1"/>
      <c r="F1606" s="1"/>
    </row>
    <row r="1607" spans="1:6" ht="12.75" customHeight="1" x14ac:dyDescent="0.25">
      <c r="A1607" s="48" t="s">
        <v>25183</v>
      </c>
      <c r="B1607" s="50" t="s">
        <v>25184</v>
      </c>
      <c r="C1607" s="48" t="s">
        <v>9741</v>
      </c>
      <c r="D1607" s="49" t="s">
        <v>31053</v>
      </c>
      <c r="E1607" s="1"/>
      <c r="F1607" s="1"/>
    </row>
    <row r="1608" spans="1:6" ht="12.75" customHeight="1" x14ac:dyDescent="0.25">
      <c r="A1608" s="48" t="s">
        <v>25186</v>
      </c>
      <c r="B1608" s="50" t="s">
        <v>25187</v>
      </c>
      <c r="C1608" s="48" t="s">
        <v>9741</v>
      </c>
      <c r="D1608" s="49" t="s">
        <v>41460</v>
      </c>
      <c r="E1608" s="1"/>
      <c r="F1608" s="1"/>
    </row>
    <row r="1609" spans="1:6" ht="12.75" customHeight="1" x14ac:dyDescent="0.25">
      <c r="A1609" s="48" t="s">
        <v>25188</v>
      </c>
      <c r="B1609" s="50" t="s">
        <v>25189</v>
      </c>
      <c r="C1609" s="48" t="s">
        <v>9741</v>
      </c>
      <c r="D1609" s="49" t="s">
        <v>41461</v>
      </c>
      <c r="E1609" s="1"/>
      <c r="F1609" s="1"/>
    </row>
    <row r="1610" spans="1:6" ht="12.75" customHeight="1" x14ac:dyDescent="0.25">
      <c r="A1610" s="48" t="s">
        <v>25191</v>
      </c>
      <c r="B1610" s="50" t="s">
        <v>25192</v>
      </c>
      <c r="C1610" s="48" t="s">
        <v>9741</v>
      </c>
      <c r="D1610" s="49" t="s">
        <v>33110</v>
      </c>
      <c r="E1610" s="1"/>
      <c r="F1610" s="1"/>
    </row>
    <row r="1611" spans="1:6" ht="12.75" customHeight="1" x14ac:dyDescent="0.25">
      <c r="A1611" s="48" t="s">
        <v>25194</v>
      </c>
      <c r="B1611" s="50" t="s">
        <v>25195</v>
      </c>
      <c r="C1611" s="48" t="s">
        <v>9741</v>
      </c>
      <c r="D1611" s="49" t="s">
        <v>2903</v>
      </c>
      <c r="E1611" s="1"/>
      <c r="F1611" s="1"/>
    </row>
    <row r="1612" spans="1:6" ht="12.75" customHeight="1" x14ac:dyDescent="0.25">
      <c r="A1612" s="48" t="s">
        <v>25197</v>
      </c>
      <c r="B1612" s="50" t="s">
        <v>25198</v>
      </c>
      <c r="C1612" s="48" t="s">
        <v>9741</v>
      </c>
      <c r="D1612" s="49" t="s">
        <v>22795</v>
      </c>
      <c r="E1612" s="1"/>
      <c r="F1612" s="1"/>
    </row>
    <row r="1613" spans="1:6" ht="12.75" customHeight="1" x14ac:dyDescent="0.25">
      <c r="A1613" s="48" t="s">
        <v>25199</v>
      </c>
      <c r="B1613" s="50" t="s">
        <v>25200</v>
      </c>
      <c r="C1613" s="48" t="s">
        <v>9741</v>
      </c>
      <c r="D1613" s="49" t="s">
        <v>41462</v>
      </c>
      <c r="E1613" s="1"/>
      <c r="F1613" s="1"/>
    </row>
    <row r="1614" spans="1:6" ht="12.75" customHeight="1" x14ac:dyDescent="0.25">
      <c r="A1614" s="48" t="s">
        <v>25202</v>
      </c>
      <c r="B1614" s="50" t="s">
        <v>25203</v>
      </c>
      <c r="C1614" s="48" t="s">
        <v>9741</v>
      </c>
      <c r="D1614" s="49" t="s">
        <v>41463</v>
      </c>
      <c r="E1614" s="1"/>
      <c r="F1614" s="1"/>
    </row>
    <row r="1615" spans="1:6" ht="12.75" customHeight="1" x14ac:dyDescent="0.25">
      <c r="A1615" s="48" t="s">
        <v>25204</v>
      </c>
      <c r="B1615" s="50" t="s">
        <v>25205</v>
      </c>
      <c r="C1615" s="48" t="s">
        <v>9308</v>
      </c>
      <c r="D1615" s="49" t="s">
        <v>41464</v>
      </c>
      <c r="E1615" s="1"/>
      <c r="F1615" s="1"/>
    </row>
    <row r="1616" spans="1:6" ht="12.75" customHeight="1" x14ac:dyDescent="0.25">
      <c r="A1616" s="48" t="s">
        <v>25207</v>
      </c>
      <c r="B1616" s="50" t="s">
        <v>25208</v>
      </c>
      <c r="C1616" s="48" t="s">
        <v>9308</v>
      </c>
      <c r="D1616" s="49" t="s">
        <v>41465</v>
      </c>
      <c r="E1616" s="1"/>
      <c r="F1616" s="1"/>
    </row>
    <row r="1617" spans="1:6" ht="12.75" customHeight="1" x14ac:dyDescent="0.25">
      <c r="A1617" s="48" t="s">
        <v>25210</v>
      </c>
      <c r="B1617" s="50" t="s">
        <v>25211</v>
      </c>
      <c r="C1617" s="48" t="s">
        <v>9308</v>
      </c>
      <c r="D1617" s="49" t="s">
        <v>41466</v>
      </c>
      <c r="E1617" s="1"/>
      <c r="F1617" s="1"/>
    </row>
    <row r="1618" spans="1:6" ht="12.75" customHeight="1" x14ac:dyDescent="0.25">
      <c r="A1618" s="48" t="s">
        <v>25213</v>
      </c>
      <c r="B1618" s="50" t="s">
        <v>25214</v>
      </c>
      <c r="C1618" s="48" t="s">
        <v>9741</v>
      </c>
      <c r="D1618" s="49" t="s">
        <v>26180</v>
      </c>
      <c r="E1618" s="1"/>
      <c r="F1618" s="1"/>
    </row>
    <row r="1619" spans="1:6" ht="12.75" customHeight="1" x14ac:dyDescent="0.25">
      <c r="A1619" s="48" t="s">
        <v>25216</v>
      </c>
      <c r="B1619" s="50" t="s">
        <v>25217</v>
      </c>
      <c r="C1619" s="48" t="s">
        <v>9741</v>
      </c>
      <c r="D1619" s="49" t="s">
        <v>41467</v>
      </c>
      <c r="E1619" s="1"/>
      <c r="F1619" s="1"/>
    </row>
    <row r="1620" spans="1:6" ht="12.75" customHeight="1" x14ac:dyDescent="0.25">
      <c r="A1620" s="48" t="s">
        <v>25219</v>
      </c>
      <c r="B1620" s="50" t="s">
        <v>25220</v>
      </c>
      <c r="C1620" s="48" t="s">
        <v>9741</v>
      </c>
      <c r="D1620" s="49" t="s">
        <v>41468</v>
      </c>
      <c r="E1620" s="1"/>
      <c r="F1620" s="1"/>
    </row>
    <row r="1621" spans="1:6" ht="12.75" customHeight="1" x14ac:dyDescent="0.25">
      <c r="A1621" s="48" t="s">
        <v>25222</v>
      </c>
      <c r="B1621" s="50" t="s">
        <v>25223</v>
      </c>
      <c r="C1621" s="48" t="s">
        <v>9741</v>
      </c>
      <c r="D1621" s="49" t="s">
        <v>41469</v>
      </c>
      <c r="E1621" s="1"/>
      <c r="F1621" s="1"/>
    </row>
    <row r="1622" spans="1:6" ht="12.75" customHeight="1" x14ac:dyDescent="0.25">
      <c r="A1622" s="48" t="s">
        <v>25225</v>
      </c>
      <c r="B1622" s="50" t="s">
        <v>25226</v>
      </c>
      <c r="C1622" s="48" t="s">
        <v>9741</v>
      </c>
      <c r="D1622" s="49" t="s">
        <v>7946</v>
      </c>
      <c r="E1622" s="1"/>
      <c r="F1622" s="1"/>
    </row>
    <row r="1623" spans="1:6" ht="12.75" customHeight="1" x14ac:dyDescent="0.25">
      <c r="A1623" s="48" t="s">
        <v>25228</v>
      </c>
      <c r="B1623" s="50" t="s">
        <v>25229</v>
      </c>
      <c r="C1623" s="48" t="s">
        <v>9741</v>
      </c>
      <c r="D1623" s="49" t="s">
        <v>41470</v>
      </c>
      <c r="E1623" s="1"/>
      <c r="F1623" s="1"/>
    </row>
    <row r="1624" spans="1:6" ht="12.75" customHeight="1" x14ac:dyDescent="0.25">
      <c r="A1624" s="48" t="s">
        <v>25231</v>
      </c>
      <c r="B1624" s="50" t="s">
        <v>25232</v>
      </c>
      <c r="C1624" s="48" t="s">
        <v>9741</v>
      </c>
      <c r="D1624" s="49" t="s">
        <v>41471</v>
      </c>
      <c r="E1624" s="1"/>
      <c r="F1624" s="1"/>
    </row>
    <row r="1625" spans="1:6" ht="12.75" customHeight="1" x14ac:dyDescent="0.25">
      <c r="A1625" s="48" t="s">
        <v>25233</v>
      </c>
      <c r="B1625" s="50" t="s">
        <v>25234</v>
      </c>
      <c r="C1625" s="48" t="s">
        <v>9741</v>
      </c>
      <c r="D1625" s="49" t="s">
        <v>41472</v>
      </c>
      <c r="E1625" s="1"/>
      <c r="F1625" s="1"/>
    </row>
    <row r="1626" spans="1:6" ht="12.75" customHeight="1" x14ac:dyDescent="0.25">
      <c r="A1626" s="48" t="s">
        <v>25236</v>
      </c>
      <c r="B1626" s="50" t="s">
        <v>25237</v>
      </c>
      <c r="C1626" s="48" t="s">
        <v>9741</v>
      </c>
      <c r="D1626" s="49" t="s">
        <v>41473</v>
      </c>
      <c r="E1626" s="1"/>
      <c r="F1626" s="1"/>
    </row>
    <row r="1627" spans="1:6" ht="12.75" customHeight="1" x14ac:dyDescent="0.25">
      <c r="A1627" s="48" t="s">
        <v>25239</v>
      </c>
      <c r="B1627" s="50" t="s">
        <v>25240</v>
      </c>
      <c r="C1627" s="48" t="s">
        <v>9741</v>
      </c>
      <c r="D1627" s="49" t="s">
        <v>8621</v>
      </c>
      <c r="E1627" s="1"/>
      <c r="F1627" s="1"/>
    </row>
    <row r="1628" spans="1:6" ht="12.75" customHeight="1" x14ac:dyDescent="0.25">
      <c r="A1628" s="48" t="s">
        <v>25242</v>
      </c>
      <c r="B1628" s="50" t="s">
        <v>25243</v>
      </c>
      <c r="C1628" s="48" t="s">
        <v>9741</v>
      </c>
      <c r="D1628" s="49" t="s">
        <v>41474</v>
      </c>
      <c r="E1628" s="1"/>
      <c r="F1628" s="1"/>
    </row>
    <row r="1629" spans="1:6" ht="12.75" customHeight="1" x14ac:dyDescent="0.25">
      <c r="A1629" s="48" t="s">
        <v>25244</v>
      </c>
      <c r="B1629" s="50" t="s">
        <v>25245</v>
      </c>
      <c r="C1629" s="48" t="s">
        <v>9741</v>
      </c>
      <c r="D1629" s="49" t="s">
        <v>41475</v>
      </c>
      <c r="E1629" s="1"/>
      <c r="F1629" s="1"/>
    </row>
    <row r="1630" spans="1:6" ht="12.75" customHeight="1" x14ac:dyDescent="0.25">
      <c r="A1630" s="48" t="s">
        <v>25247</v>
      </c>
      <c r="B1630" s="50" t="s">
        <v>25248</v>
      </c>
      <c r="C1630" s="48" t="s">
        <v>9741</v>
      </c>
      <c r="D1630" s="49" t="s">
        <v>41476</v>
      </c>
      <c r="E1630" s="1"/>
      <c r="F1630" s="1"/>
    </row>
    <row r="1631" spans="1:6" ht="12.75" customHeight="1" x14ac:dyDescent="0.25">
      <c r="A1631" s="48" t="s">
        <v>25250</v>
      </c>
      <c r="B1631" s="50" t="s">
        <v>25251</v>
      </c>
      <c r="C1631" s="48" t="s">
        <v>9741</v>
      </c>
      <c r="D1631" s="49" t="s">
        <v>41477</v>
      </c>
      <c r="E1631" s="1"/>
      <c r="F1631" s="1"/>
    </row>
    <row r="1632" spans="1:6" ht="12.75" customHeight="1" x14ac:dyDescent="0.25">
      <c r="A1632" s="48" t="s">
        <v>25253</v>
      </c>
      <c r="B1632" s="50" t="s">
        <v>25254</v>
      </c>
      <c r="C1632" s="48" t="s">
        <v>9741</v>
      </c>
      <c r="D1632" s="49" t="s">
        <v>41478</v>
      </c>
      <c r="E1632" s="1"/>
      <c r="F1632" s="1"/>
    </row>
    <row r="1633" spans="1:6" ht="12.75" customHeight="1" x14ac:dyDescent="0.25">
      <c r="A1633" s="48" t="s">
        <v>25256</v>
      </c>
      <c r="B1633" s="50" t="s">
        <v>25257</v>
      </c>
      <c r="C1633" s="48" t="s">
        <v>9741</v>
      </c>
      <c r="D1633" s="49" t="s">
        <v>41479</v>
      </c>
      <c r="E1633" s="1"/>
      <c r="F1633" s="1"/>
    </row>
    <row r="1634" spans="1:6" ht="12.75" customHeight="1" x14ac:dyDescent="0.25">
      <c r="A1634" s="48" t="s">
        <v>25259</v>
      </c>
      <c r="B1634" s="50" t="s">
        <v>25260</v>
      </c>
      <c r="C1634" s="48" t="s">
        <v>9741</v>
      </c>
      <c r="D1634" s="49" t="s">
        <v>41480</v>
      </c>
      <c r="E1634" s="1"/>
      <c r="F1634" s="1"/>
    </row>
    <row r="1635" spans="1:6" ht="12.75" customHeight="1" x14ac:dyDescent="0.25">
      <c r="A1635" s="48" t="s">
        <v>25262</v>
      </c>
      <c r="B1635" s="50" t="s">
        <v>25263</v>
      </c>
      <c r="C1635" s="48" t="s">
        <v>9741</v>
      </c>
      <c r="D1635" s="49" t="s">
        <v>41481</v>
      </c>
      <c r="E1635" s="1"/>
      <c r="F1635" s="1"/>
    </row>
    <row r="1636" spans="1:6" ht="12.75" customHeight="1" x14ac:dyDescent="0.25">
      <c r="A1636" s="48" t="s">
        <v>25265</v>
      </c>
      <c r="B1636" s="50" t="s">
        <v>25266</v>
      </c>
      <c r="C1636" s="48" t="s">
        <v>9741</v>
      </c>
      <c r="D1636" s="49" t="s">
        <v>41482</v>
      </c>
      <c r="E1636" s="1"/>
      <c r="F1636" s="1"/>
    </row>
    <row r="1637" spans="1:6" ht="12.75" customHeight="1" x14ac:dyDescent="0.25">
      <c r="A1637" s="48" t="s">
        <v>25267</v>
      </c>
      <c r="B1637" s="50" t="s">
        <v>25268</v>
      </c>
      <c r="C1637" s="48" t="s">
        <v>9741</v>
      </c>
      <c r="D1637" s="49" t="s">
        <v>41483</v>
      </c>
      <c r="E1637" s="1"/>
      <c r="F1637" s="1"/>
    </row>
    <row r="1638" spans="1:6" ht="12.75" customHeight="1" x14ac:dyDescent="0.25">
      <c r="A1638" s="48" t="s">
        <v>25270</v>
      </c>
      <c r="B1638" s="50" t="s">
        <v>25271</v>
      </c>
      <c r="C1638" s="48" t="s">
        <v>9741</v>
      </c>
      <c r="D1638" s="49" t="s">
        <v>41484</v>
      </c>
      <c r="E1638" s="1"/>
      <c r="F1638" s="1"/>
    </row>
    <row r="1639" spans="1:6" ht="12.75" customHeight="1" x14ac:dyDescent="0.25">
      <c r="A1639" s="48" t="s">
        <v>25273</v>
      </c>
      <c r="B1639" s="50" t="s">
        <v>25274</v>
      </c>
      <c r="C1639" s="48" t="s">
        <v>9308</v>
      </c>
      <c r="D1639" s="49" t="s">
        <v>41485</v>
      </c>
      <c r="E1639" s="1"/>
      <c r="F1639" s="1"/>
    </row>
    <row r="1640" spans="1:6" ht="12.75" customHeight="1" x14ac:dyDescent="0.25">
      <c r="A1640" s="48" t="s">
        <v>25276</v>
      </c>
      <c r="B1640" s="50" t="s">
        <v>25277</v>
      </c>
      <c r="C1640" s="48" t="s">
        <v>9308</v>
      </c>
      <c r="D1640" s="49" t="s">
        <v>41486</v>
      </c>
      <c r="E1640" s="1"/>
      <c r="F1640" s="1"/>
    </row>
    <row r="1641" spans="1:6" ht="12.75" customHeight="1" x14ac:dyDescent="0.25">
      <c r="A1641" s="48" t="s">
        <v>25279</v>
      </c>
      <c r="B1641" s="50" t="s">
        <v>25280</v>
      </c>
      <c r="C1641" s="48" t="s">
        <v>9308</v>
      </c>
      <c r="D1641" s="49" t="s">
        <v>41487</v>
      </c>
      <c r="E1641" s="1"/>
      <c r="F1641" s="1"/>
    </row>
    <row r="1642" spans="1:6" ht="12.75" customHeight="1" x14ac:dyDescent="0.25">
      <c r="A1642" s="48" t="s">
        <v>25282</v>
      </c>
      <c r="B1642" s="50" t="s">
        <v>25283</v>
      </c>
      <c r="C1642" s="48" t="s">
        <v>9308</v>
      </c>
      <c r="D1642" s="49" t="s">
        <v>41488</v>
      </c>
      <c r="E1642" s="1"/>
      <c r="F1642" s="1"/>
    </row>
    <row r="1643" spans="1:6" ht="12.75" customHeight="1" x14ac:dyDescent="0.25">
      <c r="A1643" s="48" t="s">
        <v>25285</v>
      </c>
      <c r="B1643" s="50" t="s">
        <v>25286</v>
      </c>
      <c r="C1643" s="48" t="s">
        <v>9308</v>
      </c>
      <c r="D1643" s="49" t="s">
        <v>41489</v>
      </c>
      <c r="E1643" s="1"/>
      <c r="F1643" s="1"/>
    </row>
    <row r="1644" spans="1:6" ht="12.75" customHeight="1" x14ac:dyDescent="0.25">
      <c r="A1644" s="48" t="s">
        <v>25288</v>
      </c>
      <c r="B1644" s="50" t="s">
        <v>25289</v>
      </c>
      <c r="C1644" s="48" t="s">
        <v>9308</v>
      </c>
      <c r="D1644" s="49" t="s">
        <v>41490</v>
      </c>
      <c r="E1644" s="1"/>
      <c r="F1644" s="1"/>
    </row>
    <row r="1645" spans="1:6" ht="12.75" customHeight="1" x14ac:dyDescent="0.25">
      <c r="A1645" s="48" t="s">
        <v>25291</v>
      </c>
      <c r="B1645" s="50" t="s">
        <v>25292</v>
      </c>
      <c r="C1645" s="48" t="s">
        <v>9308</v>
      </c>
      <c r="D1645" s="49" t="s">
        <v>41491</v>
      </c>
      <c r="E1645" s="1"/>
      <c r="F1645" s="1"/>
    </row>
    <row r="1646" spans="1:6" ht="12.75" customHeight="1" x14ac:dyDescent="0.25">
      <c r="A1646" s="48" t="s">
        <v>25294</v>
      </c>
      <c r="B1646" s="50" t="s">
        <v>25295</v>
      </c>
      <c r="C1646" s="48" t="s">
        <v>9308</v>
      </c>
      <c r="D1646" s="49" t="s">
        <v>41492</v>
      </c>
      <c r="E1646" s="1"/>
      <c r="F1646" s="1"/>
    </row>
    <row r="1647" spans="1:6" ht="12.75" customHeight="1" x14ac:dyDescent="0.25">
      <c r="A1647" s="48" t="s">
        <v>25297</v>
      </c>
      <c r="B1647" s="50" t="s">
        <v>25298</v>
      </c>
      <c r="C1647" s="48" t="s">
        <v>9308</v>
      </c>
      <c r="D1647" s="49" t="s">
        <v>41493</v>
      </c>
      <c r="E1647" s="1"/>
      <c r="F1647" s="1"/>
    </row>
    <row r="1648" spans="1:6" ht="12.75" customHeight="1" x14ac:dyDescent="0.25">
      <c r="A1648" s="48" t="s">
        <v>25300</v>
      </c>
      <c r="B1648" s="50" t="s">
        <v>25301</v>
      </c>
      <c r="C1648" s="48" t="s">
        <v>9308</v>
      </c>
      <c r="D1648" s="49" t="s">
        <v>41494</v>
      </c>
      <c r="E1648" s="1"/>
      <c r="F1648" s="1"/>
    </row>
    <row r="1649" spans="1:6" ht="12.75" customHeight="1" x14ac:dyDescent="0.25">
      <c r="A1649" s="48" t="s">
        <v>25303</v>
      </c>
      <c r="B1649" s="50" t="s">
        <v>25304</v>
      </c>
      <c r="C1649" s="48" t="s">
        <v>9308</v>
      </c>
      <c r="D1649" s="49" t="s">
        <v>41495</v>
      </c>
      <c r="E1649" s="1"/>
      <c r="F1649" s="1"/>
    </row>
    <row r="1650" spans="1:6" ht="12.75" customHeight="1" x14ac:dyDescent="0.25">
      <c r="A1650" s="48" t="s">
        <v>25306</v>
      </c>
      <c r="B1650" s="50" t="s">
        <v>25307</v>
      </c>
      <c r="C1650" s="48" t="s">
        <v>9308</v>
      </c>
      <c r="D1650" s="49" t="s">
        <v>41496</v>
      </c>
      <c r="E1650" s="1"/>
      <c r="F1650" s="1"/>
    </row>
    <row r="1651" spans="1:6" ht="12.75" customHeight="1" x14ac:dyDescent="0.25">
      <c r="A1651" s="48" t="s">
        <v>25309</v>
      </c>
      <c r="B1651" s="50" t="s">
        <v>25310</v>
      </c>
      <c r="C1651" s="48" t="s">
        <v>9308</v>
      </c>
      <c r="D1651" s="49" t="s">
        <v>41497</v>
      </c>
      <c r="E1651" s="1"/>
      <c r="F1651" s="1"/>
    </row>
    <row r="1652" spans="1:6" ht="12.75" customHeight="1" x14ac:dyDescent="0.25">
      <c r="A1652" s="48" t="s">
        <v>25312</v>
      </c>
      <c r="B1652" s="50" t="s">
        <v>25313</v>
      </c>
      <c r="C1652" s="48" t="s">
        <v>9308</v>
      </c>
      <c r="D1652" s="49" t="s">
        <v>41498</v>
      </c>
      <c r="E1652" s="1"/>
      <c r="F1652" s="1"/>
    </row>
    <row r="1653" spans="1:6" ht="12.75" customHeight="1" x14ac:dyDescent="0.25">
      <c r="A1653" s="48" t="s">
        <v>25315</v>
      </c>
      <c r="B1653" s="50" t="s">
        <v>25316</v>
      </c>
      <c r="C1653" s="48" t="s">
        <v>9308</v>
      </c>
      <c r="D1653" s="49" t="s">
        <v>41499</v>
      </c>
      <c r="E1653" s="1"/>
      <c r="F1653" s="1"/>
    </row>
    <row r="1654" spans="1:6" ht="12.75" customHeight="1" x14ac:dyDescent="0.25">
      <c r="A1654" s="48" t="s">
        <v>25318</v>
      </c>
      <c r="B1654" s="50" t="s">
        <v>25319</v>
      </c>
      <c r="C1654" s="48" t="s">
        <v>9308</v>
      </c>
      <c r="D1654" s="49" t="s">
        <v>41500</v>
      </c>
      <c r="E1654" s="1"/>
      <c r="F1654" s="1"/>
    </row>
    <row r="1655" spans="1:6" ht="12.75" customHeight="1" x14ac:dyDescent="0.25">
      <c r="A1655" s="48" t="s">
        <v>25321</v>
      </c>
      <c r="B1655" s="50" t="s">
        <v>25322</v>
      </c>
      <c r="C1655" s="48" t="s">
        <v>9308</v>
      </c>
      <c r="D1655" s="49" t="s">
        <v>41501</v>
      </c>
      <c r="E1655" s="1"/>
      <c r="F1655" s="1"/>
    </row>
    <row r="1656" spans="1:6" ht="12.75" customHeight="1" x14ac:dyDescent="0.25">
      <c r="A1656" s="48" t="s">
        <v>25324</v>
      </c>
      <c r="B1656" s="50" t="s">
        <v>25325</v>
      </c>
      <c r="C1656" s="48" t="s">
        <v>9308</v>
      </c>
      <c r="D1656" s="49" t="s">
        <v>41502</v>
      </c>
      <c r="E1656" s="1"/>
      <c r="F1656" s="1"/>
    </row>
    <row r="1657" spans="1:6" ht="12.75" customHeight="1" x14ac:dyDescent="0.25">
      <c r="A1657" s="48" t="s">
        <v>25327</v>
      </c>
      <c r="B1657" s="50" t="s">
        <v>25328</v>
      </c>
      <c r="C1657" s="48" t="s">
        <v>9308</v>
      </c>
      <c r="D1657" s="49" t="s">
        <v>41503</v>
      </c>
      <c r="E1657" s="1"/>
      <c r="F1657" s="1"/>
    </row>
    <row r="1658" spans="1:6" ht="12.75" customHeight="1" x14ac:dyDescent="0.25">
      <c r="A1658" s="48" t="s">
        <v>25330</v>
      </c>
      <c r="B1658" s="50" t="s">
        <v>25331</v>
      </c>
      <c r="C1658" s="48" t="s">
        <v>9308</v>
      </c>
      <c r="D1658" s="49" t="s">
        <v>41504</v>
      </c>
      <c r="E1658" s="1"/>
      <c r="F1658" s="1"/>
    </row>
    <row r="1659" spans="1:6" ht="12.75" customHeight="1" x14ac:dyDescent="0.25">
      <c r="A1659" s="48" t="s">
        <v>25333</v>
      </c>
      <c r="B1659" s="50" t="s">
        <v>25334</v>
      </c>
      <c r="C1659" s="48" t="s">
        <v>9308</v>
      </c>
      <c r="D1659" s="49" t="s">
        <v>41505</v>
      </c>
      <c r="E1659" s="1"/>
      <c r="F1659" s="1"/>
    </row>
    <row r="1660" spans="1:6" ht="12.75" customHeight="1" x14ac:dyDescent="0.25">
      <c r="A1660" s="48" t="s">
        <v>25336</v>
      </c>
      <c r="B1660" s="50" t="s">
        <v>25337</v>
      </c>
      <c r="C1660" s="48" t="s">
        <v>9308</v>
      </c>
      <c r="D1660" s="49" t="s">
        <v>41506</v>
      </c>
      <c r="E1660" s="1"/>
      <c r="F1660" s="1"/>
    </row>
    <row r="1661" spans="1:6" ht="12.75" customHeight="1" x14ac:dyDescent="0.25">
      <c r="A1661" s="48" t="s">
        <v>25339</v>
      </c>
      <c r="B1661" s="50" t="s">
        <v>25340</v>
      </c>
      <c r="C1661" s="48" t="s">
        <v>9308</v>
      </c>
      <c r="D1661" s="49" t="s">
        <v>41507</v>
      </c>
      <c r="E1661" s="1"/>
      <c r="F1661" s="1"/>
    </row>
    <row r="1662" spans="1:6" ht="12.75" customHeight="1" x14ac:dyDescent="0.25">
      <c r="A1662" s="48" t="s">
        <v>25342</v>
      </c>
      <c r="B1662" s="50" t="s">
        <v>25343</v>
      </c>
      <c r="C1662" s="48" t="s">
        <v>9308</v>
      </c>
      <c r="D1662" s="49" t="s">
        <v>41508</v>
      </c>
      <c r="E1662" s="1"/>
      <c r="F1662" s="1"/>
    </row>
    <row r="1663" spans="1:6" ht="12.75" customHeight="1" x14ac:dyDescent="0.25">
      <c r="A1663" s="48" t="s">
        <v>25345</v>
      </c>
      <c r="B1663" s="50" t="s">
        <v>25346</v>
      </c>
      <c r="C1663" s="48" t="s">
        <v>9308</v>
      </c>
      <c r="D1663" s="49" t="s">
        <v>41509</v>
      </c>
      <c r="E1663" s="1"/>
      <c r="F1663" s="1"/>
    </row>
    <row r="1664" spans="1:6" ht="12.75" customHeight="1" x14ac:dyDescent="0.25">
      <c r="A1664" s="48" t="s">
        <v>25348</v>
      </c>
      <c r="B1664" s="50" t="s">
        <v>25349</v>
      </c>
      <c r="C1664" s="48" t="s">
        <v>9308</v>
      </c>
      <c r="D1664" s="49" t="s">
        <v>41510</v>
      </c>
      <c r="E1664" s="1"/>
      <c r="F1664" s="1"/>
    </row>
    <row r="1665" spans="1:6" ht="12.75" customHeight="1" x14ac:dyDescent="0.25">
      <c r="A1665" s="48" t="s">
        <v>25351</v>
      </c>
      <c r="B1665" s="50" t="s">
        <v>25352</v>
      </c>
      <c r="C1665" s="48" t="s">
        <v>9308</v>
      </c>
      <c r="D1665" s="49" t="s">
        <v>41511</v>
      </c>
      <c r="E1665" s="1"/>
      <c r="F1665" s="1"/>
    </row>
    <row r="1666" spans="1:6" ht="12.75" customHeight="1" x14ac:dyDescent="0.25">
      <c r="A1666" s="48" t="s">
        <v>25354</v>
      </c>
      <c r="B1666" s="50" t="s">
        <v>25355</v>
      </c>
      <c r="C1666" s="48" t="s">
        <v>9308</v>
      </c>
      <c r="D1666" s="49" t="s">
        <v>41512</v>
      </c>
      <c r="E1666" s="1"/>
      <c r="F1666" s="1"/>
    </row>
    <row r="1667" spans="1:6" ht="12.75" customHeight="1" x14ac:dyDescent="0.25">
      <c r="A1667" s="48" t="s">
        <v>25357</v>
      </c>
      <c r="B1667" s="50" t="s">
        <v>25358</v>
      </c>
      <c r="C1667" s="48" t="s">
        <v>9741</v>
      </c>
      <c r="D1667" s="49" t="s">
        <v>41513</v>
      </c>
      <c r="E1667" s="1"/>
      <c r="F1667" s="1"/>
    </row>
    <row r="1668" spans="1:6" ht="12.75" customHeight="1" x14ac:dyDescent="0.25">
      <c r="A1668" s="48" t="s">
        <v>25360</v>
      </c>
      <c r="B1668" s="50" t="s">
        <v>25361</v>
      </c>
      <c r="C1668" s="48" t="s">
        <v>9741</v>
      </c>
      <c r="D1668" s="49" t="s">
        <v>41514</v>
      </c>
      <c r="E1668" s="1"/>
      <c r="F1668" s="1"/>
    </row>
    <row r="1669" spans="1:6" ht="12.75" customHeight="1" x14ac:dyDescent="0.25">
      <c r="A1669" s="48" t="s">
        <v>25363</v>
      </c>
      <c r="B1669" s="50" t="s">
        <v>25364</v>
      </c>
      <c r="C1669" s="48" t="s">
        <v>9741</v>
      </c>
      <c r="D1669" s="49" t="s">
        <v>41515</v>
      </c>
      <c r="E1669" s="1"/>
      <c r="F1669" s="1"/>
    </row>
    <row r="1670" spans="1:6" ht="12.75" customHeight="1" x14ac:dyDescent="0.25">
      <c r="A1670" s="48" t="s">
        <v>25366</v>
      </c>
      <c r="B1670" s="50" t="s">
        <v>25367</v>
      </c>
      <c r="C1670" s="48" t="s">
        <v>9741</v>
      </c>
      <c r="D1670" s="49" t="s">
        <v>41516</v>
      </c>
      <c r="E1670" s="1"/>
      <c r="F1670" s="1"/>
    </row>
    <row r="1671" spans="1:6" ht="12.75" customHeight="1" x14ac:dyDescent="0.25">
      <c r="A1671" s="48" t="s">
        <v>25369</v>
      </c>
      <c r="B1671" s="50" t="s">
        <v>25370</v>
      </c>
      <c r="C1671" s="48" t="s">
        <v>9308</v>
      </c>
      <c r="D1671" s="49" t="s">
        <v>41517</v>
      </c>
      <c r="E1671" s="1"/>
      <c r="F1671" s="1"/>
    </row>
    <row r="1672" spans="1:6" ht="12.75" customHeight="1" x14ac:dyDescent="0.25">
      <c r="A1672" s="48" t="s">
        <v>25372</v>
      </c>
      <c r="B1672" s="50" t="s">
        <v>25373</v>
      </c>
      <c r="C1672" s="48" t="s">
        <v>9741</v>
      </c>
      <c r="D1672" s="49" t="s">
        <v>41518</v>
      </c>
      <c r="E1672" s="1"/>
      <c r="F1672" s="1"/>
    </row>
    <row r="1673" spans="1:6" ht="12.75" customHeight="1" x14ac:dyDescent="0.25">
      <c r="A1673" s="48" t="s">
        <v>25375</v>
      </c>
      <c r="B1673" s="50" t="s">
        <v>25376</v>
      </c>
      <c r="C1673" s="48" t="s">
        <v>9741</v>
      </c>
      <c r="D1673" s="49" t="s">
        <v>41519</v>
      </c>
      <c r="E1673" s="1"/>
      <c r="F1673" s="1"/>
    </row>
    <row r="1674" spans="1:6" ht="12.75" customHeight="1" x14ac:dyDescent="0.25">
      <c r="A1674" s="48" t="s">
        <v>25378</v>
      </c>
      <c r="B1674" s="50" t="s">
        <v>25379</v>
      </c>
      <c r="C1674" s="48" t="s">
        <v>9308</v>
      </c>
      <c r="D1674" s="49" t="s">
        <v>41520</v>
      </c>
      <c r="E1674" s="1"/>
      <c r="F1674" s="1"/>
    </row>
    <row r="1675" spans="1:6" ht="12.75" customHeight="1" x14ac:dyDescent="0.25">
      <c r="A1675" s="48" t="s">
        <v>25381</v>
      </c>
      <c r="B1675" s="50" t="s">
        <v>25382</v>
      </c>
      <c r="C1675" s="48" t="s">
        <v>9741</v>
      </c>
      <c r="D1675" s="49" t="s">
        <v>41521</v>
      </c>
      <c r="E1675" s="1"/>
      <c r="F1675" s="1"/>
    </row>
    <row r="1676" spans="1:6" ht="12.75" customHeight="1" x14ac:dyDescent="0.25">
      <c r="A1676" s="48" t="s">
        <v>25384</v>
      </c>
      <c r="B1676" s="50" t="s">
        <v>25385</v>
      </c>
      <c r="C1676" s="48" t="s">
        <v>9308</v>
      </c>
      <c r="D1676" s="49" t="s">
        <v>41522</v>
      </c>
      <c r="E1676" s="1"/>
      <c r="F1676" s="1"/>
    </row>
    <row r="1677" spans="1:6" ht="12.75" customHeight="1" x14ac:dyDescent="0.25">
      <c r="A1677" s="48" t="s">
        <v>25387</v>
      </c>
      <c r="B1677" s="50" t="s">
        <v>25388</v>
      </c>
      <c r="C1677" s="48" t="s">
        <v>9741</v>
      </c>
      <c r="D1677" s="49" t="s">
        <v>41523</v>
      </c>
      <c r="E1677" s="1"/>
      <c r="F1677" s="1"/>
    </row>
    <row r="1678" spans="1:6" ht="12.75" customHeight="1" x14ac:dyDescent="0.25">
      <c r="A1678" s="48" t="s">
        <v>25390</v>
      </c>
      <c r="B1678" s="50" t="s">
        <v>25391</v>
      </c>
      <c r="C1678" s="48" t="s">
        <v>9308</v>
      </c>
      <c r="D1678" s="49" t="s">
        <v>41524</v>
      </c>
      <c r="E1678" s="1"/>
      <c r="F1678" s="1"/>
    </row>
    <row r="1679" spans="1:6" ht="12.75" customHeight="1" x14ac:dyDescent="0.25">
      <c r="A1679" s="48" t="s">
        <v>25393</v>
      </c>
      <c r="B1679" s="50" t="s">
        <v>25394</v>
      </c>
      <c r="C1679" s="48" t="s">
        <v>9741</v>
      </c>
      <c r="D1679" s="49" t="s">
        <v>41525</v>
      </c>
      <c r="E1679" s="1"/>
      <c r="F1679" s="1"/>
    </row>
    <row r="1680" spans="1:6" ht="12.75" customHeight="1" x14ac:dyDescent="0.25">
      <c r="A1680" s="48" t="s">
        <v>25396</v>
      </c>
      <c r="B1680" s="50" t="s">
        <v>25397</v>
      </c>
      <c r="C1680" s="48" t="s">
        <v>9741</v>
      </c>
      <c r="D1680" s="49" t="s">
        <v>41526</v>
      </c>
      <c r="E1680" s="1"/>
      <c r="F1680" s="1"/>
    </row>
    <row r="1681" spans="1:6" ht="12.75" customHeight="1" x14ac:dyDescent="0.25">
      <c r="A1681" s="48" t="s">
        <v>25399</v>
      </c>
      <c r="B1681" s="50" t="s">
        <v>25400</v>
      </c>
      <c r="C1681" s="48" t="s">
        <v>9741</v>
      </c>
      <c r="D1681" s="49" t="s">
        <v>41527</v>
      </c>
      <c r="E1681" s="1"/>
      <c r="F1681" s="1"/>
    </row>
    <row r="1682" spans="1:6" ht="12.75" customHeight="1" x14ac:dyDescent="0.25">
      <c r="A1682" s="48" t="s">
        <v>25402</v>
      </c>
      <c r="B1682" s="50" t="s">
        <v>25403</v>
      </c>
      <c r="C1682" s="48" t="s">
        <v>9308</v>
      </c>
      <c r="D1682" s="49" t="s">
        <v>41528</v>
      </c>
      <c r="E1682" s="1"/>
      <c r="F1682" s="1"/>
    </row>
    <row r="1683" spans="1:6" ht="12.75" customHeight="1" x14ac:dyDescent="0.25">
      <c r="A1683" s="48" t="s">
        <v>25405</v>
      </c>
      <c r="B1683" s="50" t="s">
        <v>25406</v>
      </c>
      <c r="C1683" s="48" t="s">
        <v>9741</v>
      </c>
      <c r="D1683" s="49" t="s">
        <v>41529</v>
      </c>
      <c r="E1683" s="1"/>
      <c r="F1683" s="1"/>
    </row>
    <row r="1684" spans="1:6" ht="12.75" customHeight="1" x14ac:dyDescent="0.25">
      <c r="A1684" s="48" t="s">
        <v>25408</v>
      </c>
      <c r="B1684" s="50" t="s">
        <v>25409</v>
      </c>
      <c r="C1684" s="48" t="s">
        <v>9741</v>
      </c>
      <c r="D1684" s="49" t="s">
        <v>41530</v>
      </c>
      <c r="E1684" s="1"/>
      <c r="F1684" s="1"/>
    </row>
    <row r="1685" spans="1:6" ht="12.75" customHeight="1" x14ac:dyDescent="0.25">
      <c r="A1685" s="48" t="s">
        <v>25411</v>
      </c>
      <c r="B1685" s="50" t="s">
        <v>25412</v>
      </c>
      <c r="C1685" s="48" t="s">
        <v>9308</v>
      </c>
      <c r="D1685" s="49" t="s">
        <v>41531</v>
      </c>
      <c r="E1685" s="1"/>
      <c r="F1685" s="1"/>
    </row>
    <row r="1686" spans="1:6" ht="12.75" customHeight="1" x14ac:dyDescent="0.25">
      <c r="A1686" s="48" t="s">
        <v>25414</v>
      </c>
      <c r="B1686" s="50" t="s">
        <v>25415</v>
      </c>
      <c r="C1686" s="48" t="s">
        <v>9741</v>
      </c>
      <c r="D1686" s="49" t="s">
        <v>41532</v>
      </c>
      <c r="E1686" s="1"/>
      <c r="F1686" s="1"/>
    </row>
    <row r="1687" spans="1:6" ht="12.75" customHeight="1" x14ac:dyDescent="0.25">
      <c r="A1687" s="48" t="s">
        <v>25417</v>
      </c>
      <c r="B1687" s="50" t="s">
        <v>25418</v>
      </c>
      <c r="C1687" s="48" t="s">
        <v>9308</v>
      </c>
      <c r="D1687" s="49" t="s">
        <v>41533</v>
      </c>
      <c r="E1687" s="1"/>
      <c r="F1687" s="1"/>
    </row>
    <row r="1688" spans="1:6" ht="12.75" customHeight="1" x14ac:dyDescent="0.25">
      <c r="A1688" s="48" t="s">
        <v>25420</v>
      </c>
      <c r="B1688" s="50" t="s">
        <v>25421</v>
      </c>
      <c r="C1688" s="48" t="s">
        <v>9741</v>
      </c>
      <c r="D1688" s="49" t="s">
        <v>41526</v>
      </c>
      <c r="E1688" s="1"/>
      <c r="F1688" s="1"/>
    </row>
    <row r="1689" spans="1:6" ht="12.75" customHeight="1" x14ac:dyDescent="0.25">
      <c r="A1689" s="48" t="s">
        <v>25422</v>
      </c>
      <c r="B1689" s="50" t="s">
        <v>25423</v>
      </c>
      <c r="C1689" s="48" t="s">
        <v>9308</v>
      </c>
      <c r="D1689" s="49" t="s">
        <v>41534</v>
      </c>
      <c r="E1689" s="1"/>
      <c r="F1689" s="1"/>
    </row>
    <row r="1690" spans="1:6" ht="12.75" customHeight="1" x14ac:dyDescent="0.25">
      <c r="A1690" s="48" t="s">
        <v>25425</v>
      </c>
      <c r="B1690" s="50" t="s">
        <v>25426</v>
      </c>
      <c r="C1690" s="48" t="s">
        <v>9741</v>
      </c>
      <c r="D1690" s="49" t="s">
        <v>41527</v>
      </c>
      <c r="E1690" s="1"/>
      <c r="F1690" s="1"/>
    </row>
    <row r="1691" spans="1:6" ht="12.75" customHeight="1" x14ac:dyDescent="0.25">
      <c r="A1691" s="48" t="s">
        <v>25427</v>
      </c>
      <c r="B1691" s="50" t="s">
        <v>25428</v>
      </c>
      <c r="C1691" s="48" t="s">
        <v>9308</v>
      </c>
      <c r="D1691" s="49" t="s">
        <v>41535</v>
      </c>
      <c r="E1691" s="1"/>
      <c r="F1691" s="1"/>
    </row>
    <row r="1692" spans="1:6" ht="12.75" customHeight="1" x14ac:dyDescent="0.25">
      <c r="A1692" s="48" t="s">
        <v>25430</v>
      </c>
      <c r="B1692" s="50" t="s">
        <v>25431</v>
      </c>
      <c r="C1692" s="48" t="s">
        <v>9741</v>
      </c>
      <c r="D1692" s="49" t="s">
        <v>41529</v>
      </c>
      <c r="E1692" s="1"/>
      <c r="F1692" s="1"/>
    </row>
    <row r="1693" spans="1:6" ht="12.75" customHeight="1" x14ac:dyDescent="0.25">
      <c r="A1693" s="48" t="s">
        <v>25432</v>
      </c>
      <c r="B1693" s="50" t="s">
        <v>25433</v>
      </c>
      <c r="C1693" s="48" t="s">
        <v>9308</v>
      </c>
      <c r="D1693" s="49" t="s">
        <v>41536</v>
      </c>
      <c r="E1693" s="1"/>
      <c r="F1693" s="1"/>
    </row>
    <row r="1694" spans="1:6" ht="12.75" customHeight="1" x14ac:dyDescent="0.25">
      <c r="A1694" s="48" t="s">
        <v>25435</v>
      </c>
      <c r="B1694" s="50" t="s">
        <v>25436</v>
      </c>
      <c r="C1694" s="48" t="s">
        <v>9741</v>
      </c>
      <c r="D1694" s="49" t="s">
        <v>41530</v>
      </c>
      <c r="E1694" s="1"/>
      <c r="F1694" s="1"/>
    </row>
    <row r="1695" spans="1:6" ht="12.75" customHeight="1" x14ac:dyDescent="0.25">
      <c r="A1695" s="48" t="s">
        <v>25437</v>
      </c>
      <c r="B1695" s="50" t="s">
        <v>25438</v>
      </c>
      <c r="C1695" s="48" t="s">
        <v>9308</v>
      </c>
      <c r="D1695" s="49" t="s">
        <v>41537</v>
      </c>
      <c r="E1695" s="1"/>
      <c r="F1695" s="1"/>
    </row>
    <row r="1696" spans="1:6" ht="12.75" customHeight="1" x14ac:dyDescent="0.25">
      <c r="A1696" s="48" t="s">
        <v>25440</v>
      </c>
      <c r="B1696" s="50" t="s">
        <v>25441</v>
      </c>
      <c r="C1696" s="48" t="s">
        <v>9741</v>
      </c>
      <c r="D1696" s="49" t="s">
        <v>41532</v>
      </c>
      <c r="E1696" s="1"/>
      <c r="F1696" s="1"/>
    </row>
    <row r="1697" spans="1:6" ht="12.75" customHeight="1" x14ac:dyDescent="0.25">
      <c r="A1697" s="48" t="s">
        <v>25442</v>
      </c>
      <c r="B1697" s="50" t="s">
        <v>25443</v>
      </c>
      <c r="C1697" s="48" t="s">
        <v>9308</v>
      </c>
      <c r="D1697" s="49" t="s">
        <v>41538</v>
      </c>
      <c r="E1697" s="1"/>
      <c r="F1697" s="1"/>
    </row>
    <row r="1698" spans="1:6" ht="12.75" customHeight="1" x14ac:dyDescent="0.25">
      <c r="A1698" s="48" t="s">
        <v>25445</v>
      </c>
      <c r="B1698" s="50" t="s">
        <v>25446</v>
      </c>
      <c r="C1698" s="48" t="s">
        <v>9741</v>
      </c>
      <c r="D1698" s="49" t="s">
        <v>41539</v>
      </c>
      <c r="E1698" s="1"/>
      <c r="F1698" s="1"/>
    </row>
    <row r="1699" spans="1:6" ht="12.75" customHeight="1" x14ac:dyDescent="0.25">
      <c r="A1699" s="48" t="s">
        <v>25448</v>
      </c>
      <c r="B1699" s="50" t="s">
        <v>25449</v>
      </c>
      <c r="C1699" s="48" t="s">
        <v>9308</v>
      </c>
      <c r="D1699" s="49" t="s">
        <v>41540</v>
      </c>
      <c r="E1699" s="1"/>
      <c r="F1699" s="1"/>
    </row>
    <row r="1700" spans="1:6" ht="12.75" customHeight="1" x14ac:dyDescent="0.25">
      <c r="A1700" s="48" t="s">
        <v>25451</v>
      </c>
      <c r="B1700" s="50" t="s">
        <v>25452</v>
      </c>
      <c r="C1700" s="48" t="s">
        <v>9741</v>
      </c>
      <c r="D1700" s="49" t="s">
        <v>41541</v>
      </c>
      <c r="E1700" s="1"/>
      <c r="F1700" s="1"/>
    </row>
    <row r="1701" spans="1:6" ht="12.75" customHeight="1" x14ac:dyDescent="0.25">
      <c r="A1701" s="48" t="s">
        <v>25454</v>
      </c>
      <c r="B1701" s="50" t="s">
        <v>25455</v>
      </c>
      <c r="C1701" s="48" t="s">
        <v>9308</v>
      </c>
      <c r="D1701" s="49" t="s">
        <v>41542</v>
      </c>
      <c r="E1701" s="1"/>
      <c r="F1701" s="1"/>
    </row>
    <row r="1702" spans="1:6" ht="12.75" customHeight="1" x14ac:dyDescent="0.25">
      <c r="A1702" s="48" t="s">
        <v>25457</v>
      </c>
      <c r="B1702" s="50" t="s">
        <v>25458</v>
      </c>
      <c r="C1702" s="48" t="s">
        <v>9741</v>
      </c>
      <c r="D1702" s="49" t="s">
        <v>41543</v>
      </c>
      <c r="E1702" s="1"/>
      <c r="F1702" s="1"/>
    </row>
    <row r="1703" spans="1:6" ht="12.75" customHeight="1" x14ac:dyDescent="0.25">
      <c r="A1703" s="48" t="s">
        <v>25460</v>
      </c>
      <c r="B1703" s="50" t="s">
        <v>25461</v>
      </c>
      <c r="C1703" s="48" t="s">
        <v>9308</v>
      </c>
      <c r="D1703" s="49" t="s">
        <v>41544</v>
      </c>
      <c r="E1703" s="1"/>
      <c r="F1703" s="1"/>
    </row>
    <row r="1704" spans="1:6" ht="12.75" customHeight="1" x14ac:dyDescent="0.25">
      <c r="A1704" s="48" t="s">
        <v>25463</v>
      </c>
      <c r="B1704" s="50" t="s">
        <v>25464</v>
      </c>
      <c r="C1704" s="48" t="s">
        <v>9741</v>
      </c>
      <c r="D1704" s="49" t="s">
        <v>41545</v>
      </c>
      <c r="E1704" s="1"/>
      <c r="F1704" s="1"/>
    </row>
    <row r="1705" spans="1:6" ht="12.75" customHeight="1" x14ac:dyDescent="0.25">
      <c r="A1705" s="48" t="s">
        <v>25466</v>
      </c>
      <c r="B1705" s="50" t="s">
        <v>25467</v>
      </c>
      <c r="C1705" s="48" t="s">
        <v>9308</v>
      </c>
      <c r="D1705" s="49" t="s">
        <v>41546</v>
      </c>
      <c r="E1705" s="1"/>
      <c r="F1705" s="1"/>
    </row>
    <row r="1706" spans="1:6" ht="12.75" customHeight="1" x14ac:dyDescent="0.25">
      <c r="A1706" s="48" t="s">
        <v>25469</v>
      </c>
      <c r="B1706" s="50" t="s">
        <v>25470</v>
      </c>
      <c r="C1706" s="48" t="s">
        <v>9741</v>
      </c>
      <c r="D1706" s="49" t="s">
        <v>41539</v>
      </c>
      <c r="E1706" s="1"/>
      <c r="F1706" s="1"/>
    </row>
    <row r="1707" spans="1:6" ht="12.75" customHeight="1" x14ac:dyDescent="0.25">
      <c r="A1707" s="48" t="s">
        <v>25471</v>
      </c>
      <c r="B1707" s="50" t="s">
        <v>25472</v>
      </c>
      <c r="C1707" s="48" t="s">
        <v>9308</v>
      </c>
      <c r="D1707" s="49" t="s">
        <v>41547</v>
      </c>
      <c r="E1707" s="1"/>
      <c r="F1707" s="1"/>
    </row>
    <row r="1708" spans="1:6" ht="12.75" customHeight="1" x14ac:dyDescent="0.25">
      <c r="A1708" s="48" t="s">
        <v>25474</v>
      </c>
      <c r="B1708" s="50" t="s">
        <v>25475</v>
      </c>
      <c r="C1708" s="48" t="s">
        <v>9741</v>
      </c>
      <c r="D1708" s="49" t="s">
        <v>41548</v>
      </c>
      <c r="E1708" s="1"/>
      <c r="F1708" s="1"/>
    </row>
    <row r="1709" spans="1:6" ht="12.75" customHeight="1" x14ac:dyDescent="0.25">
      <c r="A1709" s="48" t="s">
        <v>25477</v>
      </c>
      <c r="B1709" s="50" t="s">
        <v>25478</v>
      </c>
      <c r="C1709" s="48" t="s">
        <v>9308</v>
      </c>
      <c r="D1709" s="49" t="s">
        <v>41549</v>
      </c>
      <c r="E1709" s="1"/>
      <c r="F1709" s="1"/>
    </row>
    <row r="1710" spans="1:6" ht="12.75" customHeight="1" x14ac:dyDescent="0.25">
      <c r="A1710" s="48" t="s">
        <v>25480</v>
      </c>
      <c r="B1710" s="50" t="s">
        <v>25481</v>
      </c>
      <c r="C1710" s="48" t="s">
        <v>9741</v>
      </c>
      <c r="D1710" s="49" t="s">
        <v>41550</v>
      </c>
      <c r="E1710" s="1"/>
      <c r="F1710" s="1"/>
    </row>
    <row r="1711" spans="1:6" ht="12.75" customHeight="1" x14ac:dyDescent="0.25">
      <c r="A1711" s="48" t="s">
        <v>25483</v>
      </c>
      <c r="B1711" s="50" t="s">
        <v>25484</v>
      </c>
      <c r="C1711" s="48" t="s">
        <v>9308</v>
      </c>
      <c r="D1711" s="49" t="s">
        <v>41551</v>
      </c>
      <c r="E1711" s="1"/>
      <c r="F1711" s="1"/>
    </row>
    <row r="1712" spans="1:6" ht="12.75" customHeight="1" x14ac:dyDescent="0.25">
      <c r="A1712" s="48" t="s">
        <v>25486</v>
      </c>
      <c r="B1712" s="50" t="s">
        <v>25487</v>
      </c>
      <c r="C1712" s="48" t="s">
        <v>9741</v>
      </c>
      <c r="D1712" s="49" t="s">
        <v>41552</v>
      </c>
      <c r="E1712" s="1"/>
      <c r="F1712" s="1"/>
    </row>
    <row r="1713" spans="1:6" ht="12.75" customHeight="1" x14ac:dyDescent="0.25">
      <c r="A1713" s="48" t="s">
        <v>25489</v>
      </c>
      <c r="B1713" s="50" t="s">
        <v>25490</v>
      </c>
      <c r="C1713" s="48" t="s">
        <v>9308</v>
      </c>
      <c r="D1713" s="49" t="s">
        <v>41553</v>
      </c>
      <c r="E1713" s="1"/>
      <c r="F1713" s="1"/>
    </row>
    <row r="1714" spans="1:6" ht="12.75" customHeight="1" x14ac:dyDescent="0.25">
      <c r="A1714" s="48" t="s">
        <v>25492</v>
      </c>
      <c r="B1714" s="50" t="s">
        <v>25493</v>
      </c>
      <c r="C1714" s="48" t="s">
        <v>9741</v>
      </c>
      <c r="D1714" s="49" t="s">
        <v>41548</v>
      </c>
      <c r="E1714" s="1"/>
      <c r="F1714" s="1"/>
    </row>
    <row r="1715" spans="1:6" ht="12.75" customHeight="1" x14ac:dyDescent="0.25">
      <c r="A1715" s="48" t="s">
        <v>25494</v>
      </c>
      <c r="B1715" s="50" t="s">
        <v>25495</v>
      </c>
      <c r="C1715" s="48" t="s">
        <v>9308</v>
      </c>
      <c r="D1715" s="49" t="s">
        <v>41554</v>
      </c>
      <c r="E1715" s="1"/>
      <c r="F1715" s="1"/>
    </row>
    <row r="1716" spans="1:6" ht="12.75" customHeight="1" x14ac:dyDescent="0.25">
      <c r="A1716" s="48" t="s">
        <v>25497</v>
      </c>
      <c r="B1716" s="50" t="s">
        <v>25498</v>
      </c>
      <c r="C1716" s="48" t="s">
        <v>9741</v>
      </c>
      <c r="D1716" s="49" t="s">
        <v>41555</v>
      </c>
      <c r="E1716" s="1"/>
      <c r="F1716" s="1"/>
    </row>
    <row r="1717" spans="1:6" ht="12.75" customHeight="1" x14ac:dyDescent="0.25">
      <c r="A1717" s="48" t="s">
        <v>25500</v>
      </c>
      <c r="B1717" s="50" t="s">
        <v>25501</v>
      </c>
      <c r="C1717" s="48" t="s">
        <v>9308</v>
      </c>
      <c r="D1717" s="49" t="s">
        <v>41556</v>
      </c>
      <c r="E1717" s="1"/>
      <c r="F1717" s="1"/>
    </row>
    <row r="1718" spans="1:6" ht="12.75" customHeight="1" x14ac:dyDescent="0.25">
      <c r="A1718" s="48" t="s">
        <v>25503</v>
      </c>
      <c r="B1718" s="50" t="s">
        <v>25504</v>
      </c>
      <c r="C1718" s="48" t="s">
        <v>9741</v>
      </c>
      <c r="D1718" s="49" t="s">
        <v>41557</v>
      </c>
      <c r="E1718" s="1"/>
      <c r="F1718" s="1"/>
    </row>
    <row r="1719" spans="1:6" ht="12.75" customHeight="1" x14ac:dyDescent="0.25">
      <c r="A1719" s="48" t="s">
        <v>25506</v>
      </c>
      <c r="B1719" s="50" t="s">
        <v>25507</v>
      </c>
      <c r="C1719" s="48" t="s">
        <v>9308</v>
      </c>
      <c r="D1719" s="49" t="s">
        <v>41558</v>
      </c>
      <c r="E1719" s="1"/>
      <c r="F1719" s="1"/>
    </row>
    <row r="1720" spans="1:6" ht="12.75" customHeight="1" x14ac:dyDescent="0.25">
      <c r="A1720" s="48" t="s">
        <v>25509</v>
      </c>
      <c r="B1720" s="50" t="s">
        <v>25510</v>
      </c>
      <c r="C1720" s="48" t="s">
        <v>9741</v>
      </c>
      <c r="D1720" s="49" t="s">
        <v>41555</v>
      </c>
      <c r="E1720" s="1"/>
      <c r="F1720" s="1"/>
    </row>
    <row r="1721" spans="1:6" ht="12.75" customHeight="1" x14ac:dyDescent="0.25">
      <c r="A1721" s="48" t="s">
        <v>25511</v>
      </c>
      <c r="B1721" s="50" t="s">
        <v>25512</v>
      </c>
      <c r="C1721" s="48" t="s">
        <v>9308</v>
      </c>
      <c r="D1721" s="49" t="s">
        <v>41559</v>
      </c>
      <c r="E1721" s="1"/>
      <c r="F1721" s="1"/>
    </row>
    <row r="1722" spans="1:6" ht="12.75" customHeight="1" x14ac:dyDescent="0.25">
      <c r="A1722" s="48" t="s">
        <v>25514</v>
      </c>
      <c r="B1722" s="50" t="s">
        <v>25515</v>
      </c>
      <c r="C1722" s="48" t="s">
        <v>9741</v>
      </c>
      <c r="D1722" s="49" t="s">
        <v>41560</v>
      </c>
      <c r="E1722" s="1"/>
      <c r="F1722" s="1"/>
    </row>
    <row r="1723" spans="1:6" ht="12.75" customHeight="1" x14ac:dyDescent="0.25">
      <c r="A1723" s="48" t="s">
        <v>25517</v>
      </c>
      <c r="B1723" s="50" t="s">
        <v>25518</v>
      </c>
      <c r="C1723" s="48" t="s">
        <v>9308</v>
      </c>
      <c r="D1723" s="49" t="s">
        <v>41561</v>
      </c>
      <c r="E1723" s="1"/>
      <c r="F1723" s="1"/>
    </row>
    <row r="1724" spans="1:6" ht="12.75" customHeight="1" x14ac:dyDescent="0.25">
      <c r="A1724" s="48" t="s">
        <v>25520</v>
      </c>
      <c r="B1724" s="50" t="s">
        <v>25521</v>
      </c>
      <c r="C1724" s="48" t="s">
        <v>9741</v>
      </c>
      <c r="D1724" s="49" t="s">
        <v>41560</v>
      </c>
      <c r="E1724" s="1"/>
      <c r="F1724" s="1"/>
    </row>
    <row r="1725" spans="1:6" ht="12.75" customHeight="1" x14ac:dyDescent="0.25">
      <c r="A1725" s="48" t="s">
        <v>25522</v>
      </c>
      <c r="B1725" s="50" t="s">
        <v>25523</v>
      </c>
      <c r="C1725" s="48" t="s">
        <v>9308</v>
      </c>
      <c r="D1725" s="49" t="s">
        <v>41562</v>
      </c>
      <c r="E1725" s="1"/>
      <c r="F1725" s="1"/>
    </row>
    <row r="1726" spans="1:6" ht="12.75" customHeight="1" x14ac:dyDescent="0.25">
      <c r="A1726" s="48" t="s">
        <v>25525</v>
      </c>
      <c r="B1726" s="50" t="s">
        <v>25526</v>
      </c>
      <c r="C1726" s="48" t="s">
        <v>9741</v>
      </c>
      <c r="D1726" s="49" t="s">
        <v>41563</v>
      </c>
      <c r="E1726" s="1"/>
      <c r="F1726" s="1"/>
    </row>
    <row r="1727" spans="1:6" ht="12.75" customHeight="1" x14ac:dyDescent="0.25">
      <c r="A1727" s="48" t="s">
        <v>25528</v>
      </c>
      <c r="B1727" s="50" t="s">
        <v>25529</v>
      </c>
      <c r="C1727" s="48" t="s">
        <v>9308</v>
      </c>
      <c r="D1727" s="49" t="s">
        <v>41564</v>
      </c>
      <c r="E1727" s="1"/>
      <c r="F1727" s="1"/>
    </row>
    <row r="1728" spans="1:6" ht="12.75" customHeight="1" x14ac:dyDescent="0.25">
      <c r="A1728" s="48" t="s">
        <v>25531</v>
      </c>
      <c r="B1728" s="50" t="s">
        <v>25532</v>
      </c>
      <c r="C1728" s="48" t="s">
        <v>9741</v>
      </c>
      <c r="D1728" s="49" t="s">
        <v>41565</v>
      </c>
      <c r="E1728" s="1"/>
      <c r="F1728" s="1"/>
    </row>
    <row r="1729" spans="1:6" ht="12.75" customHeight="1" x14ac:dyDescent="0.25">
      <c r="A1729" s="48" t="s">
        <v>25534</v>
      </c>
      <c r="B1729" s="50" t="s">
        <v>25535</v>
      </c>
      <c r="C1729" s="48" t="s">
        <v>9741</v>
      </c>
      <c r="D1729" s="49" t="s">
        <v>41566</v>
      </c>
      <c r="E1729" s="1"/>
      <c r="F1729" s="1"/>
    </row>
    <row r="1730" spans="1:6" ht="12.75" customHeight="1" x14ac:dyDescent="0.25">
      <c r="A1730" s="48" t="s">
        <v>25537</v>
      </c>
      <c r="B1730" s="50" t="s">
        <v>25538</v>
      </c>
      <c r="C1730" s="48" t="s">
        <v>9741</v>
      </c>
      <c r="D1730" s="49" t="s">
        <v>41567</v>
      </c>
      <c r="E1730" s="1"/>
      <c r="F1730" s="1"/>
    </row>
    <row r="1731" spans="1:6" ht="12.75" customHeight="1" x14ac:dyDescent="0.25">
      <c r="A1731" s="48" t="s">
        <v>25540</v>
      </c>
      <c r="B1731" s="50" t="s">
        <v>25541</v>
      </c>
      <c r="C1731" s="48" t="s">
        <v>9308</v>
      </c>
      <c r="D1731" s="49" t="s">
        <v>41568</v>
      </c>
      <c r="E1731" s="1"/>
      <c r="F1731" s="1"/>
    </row>
    <row r="1732" spans="1:6" ht="12.75" customHeight="1" x14ac:dyDescent="0.25">
      <c r="A1732" s="48" t="s">
        <v>25543</v>
      </c>
      <c r="B1732" s="50" t="s">
        <v>25544</v>
      </c>
      <c r="C1732" s="48" t="s">
        <v>9308</v>
      </c>
      <c r="D1732" s="49" t="s">
        <v>41569</v>
      </c>
      <c r="E1732" s="1"/>
      <c r="F1732" s="1"/>
    </row>
    <row r="1733" spans="1:6" ht="12.75" customHeight="1" x14ac:dyDescent="0.25">
      <c r="A1733" s="48" t="s">
        <v>25546</v>
      </c>
      <c r="B1733" s="50" t="s">
        <v>25547</v>
      </c>
      <c r="C1733" s="48" t="s">
        <v>9308</v>
      </c>
      <c r="D1733" s="49" t="s">
        <v>41570</v>
      </c>
      <c r="E1733" s="1"/>
      <c r="F1733" s="1"/>
    </row>
    <row r="1734" spans="1:6" ht="12.75" customHeight="1" x14ac:dyDescent="0.25">
      <c r="A1734" s="48" t="s">
        <v>25549</v>
      </c>
      <c r="B1734" s="50" t="s">
        <v>25550</v>
      </c>
      <c r="C1734" s="48" t="s">
        <v>9308</v>
      </c>
      <c r="D1734" s="49" t="s">
        <v>41571</v>
      </c>
      <c r="E1734" s="1"/>
      <c r="F1734" s="1"/>
    </row>
    <row r="1735" spans="1:6" ht="12.75" customHeight="1" x14ac:dyDescent="0.25">
      <c r="A1735" s="48" t="s">
        <v>25552</v>
      </c>
      <c r="B1735" s="50" t="s">
        <v>25553</v>
      </c>
      <c r="C1735" s="48" t="s">
        <v>9741</v>
      </c>
      <c r="D1735" s="49" t="s">
        <v>41572</v>
      </c>
      <c r="E1735" s="1"/>
      <c r="F1735" s="1"/>
    </row>
    <row r="1736" spans="1:6" ht="12.75" customHeight="1" x14ac:dyDescent="0.25">
      <c r="A1736" s="48" t="s">
        <v>25555</v>
      </c>
      <c r="B1736" s="50" t="s">
        <v>25556</v>
      </c>
      <c r="C1736" s="48" t="s">
        <v>9308</v>
      </c>
      <c r="D1736" s="49" t="s">
        <v>41573</v>
      </c>
      <c r="E1736" s="1"/>
      <c r="F1736" s="1"/>
    </row>
    <row r="1737" spans="1:6" ht="12.75" customHeight="1" x14ac:dyDescent="0.25">
      <c r="A1737" s="48" t="s">
        <v>25558</v>
      </c>
      <c r="B1737" s="50" t="s">
        <v>25559</v>
      </c>
      <c r="C1737" s="48" t="s">
        <v>9741</v>
      </c>
      <c r="D1737" s="49" t="s">
        <v>41574</v>
      </c>
      <c r="E1737" s="1"/>
      <c r="F1737" s="1"/>
    </row>
    <row r="1738" spans="1:6" ht="12.75" customHeight="1" x14ac:dyDescent="0.25">
      <c r="A1738" s="48" t="s">
        <v>25561</v>
      </c>
      <c r="B1738" s="50" t="s">
        <v>25562</v>
      </c>
      <c r="C1738" s="48" t="s">
        <v>9741</v>
      </c>
      <c r="D1738" s="49" t="s">
        <v>41575</v>
      </c>
      <c r="E1738" s="1"/>
      <c r="F1738" s="1"/>
    </row>
    <row r="1739" spans="1:6" ht="12.75" customHeight="1" x14ac:dyDescent="0.25">
      <c r="A1739" s="48" t="s">
        <v>25564</v>
      </c>
      <c r="B1739" s="50" t="s">
        <v>25565</v>
      </c>
      <c r="C1739" s="48" t="s">
        <v>9308</v>
      </c>
      <c r="D1739" s="49" t="s">
        <v>41576</v>
      </c>
      <c r="E1739" s="1"/>
      <c r="F1739" s="1"/>
    </row>
    <row r="1740" spans="1:6" ht="12.75" customHeight="1" x14ac:dyDescent="0.25">
      <c r="A1740" s="48" t="s">
        <v>25567</v>
      </c>
      <c r="B1740" s="50" t="s">
        <v>25568</v>
      </c>
      <c r="C1740" s="48" t="s">
        <v>9741</v>
      </c>
      <c r="D1740" s="49" t="s">
        <v>41577</v>
      </c>
      <c r="E1740" s="1"/>
      <c r="F1740" s="1"/>
    </row>
    <row r="1741" spans="1:6" ht="12.75" customHeight="1" x14ac:dyDescent="0.25">
      <c r="A1741" s="48" t="s">
        <v>25570</v>
      </c>
      <c r="B1741" s="50" t="s">
        <v>25571</v>
      </c>
      <c r="C1741" s="48" t="s">
        <v>9308</v>
      </c>
      <c r="D1741" s="49" t="s">
        <v>41578</v>
      </c>
      <c r="E1741" s="1"/>
      <c r="F1741" s="1"/>
    </row>
    <row r="1742" spans="1:6" ht="12.75" customHeight="1" x14ac:dyDescent="0.25">
      <c r="A1742" s="48" t="s">
        <v>25573</v>
      </c>
      <c r="B1742" s="50" t="s">
        <v>25574</v>
      </c>
      <c r="C1742" s="48" t="s">
        <v>9741</v>
      </c>
      <c r="D1742" s="49" t="s">
        <v>41579</v>
      </c>
      <c r="E1742" s="1"/>
      <c r="F1742" s="1"/>
    </row>
    <row r="1743" spans="1:6" ht="12.75" customHeight="1" x14ac:dyDescent="0.25">
      <c r="A1743" s="48" t="s">
        <v>25576</v>
      </c>
      <c r="B1743" s="50" t="s">
        <v>25577</v>
      </c>
      <c r="C1743" s="48" t="s">
        <v>9741</v>
      </c>
      <c r="D1743" s="49" t="s">
        <v>41580</v>
      </c>
      <c r="E1743" s="1"/>
      <c r="F1743" s="1"/>
    </row>
    <row r="1744" spans="1:6" ht="12.75" customHeight="1" x14ac:dyDescent="0.25">
      <c r="A1744" s="48" t="s">
        <v>25579</v>
      </c>
      <c r="B1744" s="50" t="s">
        <v>25580</v>
      </c>
      <c r="C1744" s="48" t="s">
        <v>9308</v>
      </c>
      <c r="D1744" s="49" t="s">
        <v>41581</v>
      </c>
      <c r="E1744" s="1"/>
      <c r="F1744" s="1"/>
    </row>
    <row r="1745" spans="1:6" ht="12.75" customHeight="1" x14ac:dyDescent="0.25">
      <c r="A1745" s="48" t="s">
        <v>25582</v>
      </c>
      <c r="B1745" s="50" t="s">
        <v>25583</v>
      </c>
      <c r="C1745" s="48" t="s">
        <v>9741</v>
      </c>
      <c r="D1745" s="49" t="s">
        <v>41582</v>
      </c>
      <c r="E1745" s="1"/>
      <c r="F1745" s="1"/>
    </row>
    <row r="1746" spans="1:6" ht="12.75" customHeight="1" x14ac:dyDescent="0.25">
      <c r="A1746" s="48" t="s">
        <v>25585</v>
      </c>
      <c r="B1746" s="50" t="s">
        <v>25586</v>
      </c>
      <c r="C1746" s="48" t="s">
        <v>9308</v>
      </c>
      <c r="D1746" s="49" t="s">
        <v>41583</v>
      </c>
      <c r="E1746" s="1"/>
      <c r="F1746" s="1"/>
    </row>
    <row r="1747" spans="1:6" ht="12.75" customHeight="1" x14ac:dyDescent="0.25">
      <c r="A1747" s="48" t="s">
        <v>25588</v>
      </c>
      <c r="B1747" s="50" t="s">
        <v>25589</v>
      </c>
      <c r="C1747" s="48" t="s">
        <v>9741</v>
      </c>
      <c r="D1747" s="49" t="s">
        <v>41584</v>
      </c>
      <c r="E1747" s="1"/>
      <c r="F1747" s="1"/>
    </row>
    <row r="1748" spans="1:6" ht="12.75" customHeight="1" x14ac:dyDescent="0.25">
      <c r="A1748" s="48" t="s">
        <v>25591</v>
      </c>
      <c r="B1748" s="50" t="s">
        <v>25592</v>
      </c>
      <c r="C1748" s="48" t="s">
        <v>9308</v>
      </c>
      <c r="D1748" s="49" t="s">
        <v>41585</v>
      </c>
      <c r="E1748" s="1"/>
      <c r="F1748" s="1"/>
    </row>
    <row r="1749" spans="1:6" ht="12.75" customHeight="1" x14ac:dyDescent="0.25">
      <c r="A1749" s="48" t="s">
        <v>25594</v>
      </c>
      <c r="B1749" s="50" t="s">
        <v>25595</v>
      </c>
      <c r="C1749" s="48" t="s">
        <v>9308</v>
      </c>
      <c r="D1749" s="49" t="s">
        <v>41586</v>
      </c>
      <c r="E1749" s="1"/>
      <c r="F1749" s="1"/>
    </row>
    <row r="1750" spans="1:6" ht="12.75" customHeight="1" x14ac:dyDescent="0.25">
      <c r="A1750" s="48" t="s">
        <v>25597</v>
      </c>
      <c r="B1750" s="50" t="s">
        <v>25598</v>
      </c>
      <c r="C1750" s="48" t="s">
        <v>9741</v>
      </c>
      <c r="D1750" s="49" t="s">
        <v>41587</v>
      </c>
      <c r="E1750" s="1"/>
      <c r="F1750" s="1"/>
    </row>
    <row r="1751" spans="1:6" ht="12.75" customHeight="1" x14ac:dyDescent="0.25">
      <c r="A1751" s="48" t="s">
        <v>25600</v>
      </c>
      <c r="B1751" s="50" t="s">
        <v>25601</v>
      </c>
      <c r="C1751" s="48" t="s">
        <v>9741</v>
      </c>
      <c r="D1751" s="49" t="s">
        <v>41588</v>
      </c>
      <c r="E1751" s="1"/>
      <c r="F1751" s="1"/>
    </row>
    <row r="1752" spans="1:6" ht="12.75" customHeight="1" x14ac:dyDescent="0.25">
      <c r="A1752" s="48" t="s">
        <v>25603</v>
      </c>
      <c r="B1752" s="50" t="s">
        <v>25604</v>
      </c>
      <c r="C1752" s="48" t="s">
        <v>9308</v>
      </c>
      <c r="D1752" s="49" t="s">
        <v>41589</v>
      </c>
      <c r="E1752" s="1"/>
      <c r="F1752" s="1"/>
    </row>
    <row r="1753" spans="1:6" ht="12.75" customHeight="1" x14ac:dyDescent="0.25">
      <c r="A1753" s="48" t="s">
        <v>25606</v>
      </c>
      <c r="B1753" s="50" t="s">
        <v>25607</v>
      </c>
      <c r="C1753" s="48" t="s">
        <v>9741</v>
      </c>
      <c r="D1753" s="49" t="s">
        <v>41575</v>
      </c>
      <c r="E1753" s="1"/>
      <c r="F1753" s="1"/>
    </row>
    <row r="1754" spans="1:6" ht="12.75" customHeight="1" x14ac:dyDescent="0.25">
      <c r="A1754" s="48" t="s">
        <v>25608</v>
      </c>
      <c r="B1754" s="50" t="s">
        <v>25609</v>
      </c>
      <c r="C1754" s="48" t="s">
        <v>9308</v>
      </c>
      <c r="D1754" s="49" t="s">
        <v>41590</v>
      </c>
      <c r="E1754" s="1"/>
      <c r="F1754" s="1"/>
    </row>
    <row r="1755" spans="1:6" ht="12.75" customHeight="1" x14ac:dyDescent="0.25">
      <c r="A1755" s="48" t="s">
        <v>25611</v>
      </c>
      <c r="B1755" s="50" t="s">
        <v>25612</v>
      </c>
      <c r="C1755" s="48" t="s">
        <v>9308</v>
      </c>
      <c r="D1755" s="49" t="s">
        <v>41591</v>
      </c>
      <c r="E1755" s="1"/>
      <c r="F1755" s="1"/>
    </row>
    <row r="1756" spans="1:6" ht="12.75" customHeight="1" x14ac:dyDescent="0.25">
      <c r="A1756" s="48" t="s">
        <v>25614</v>
      </c>
      <c r="B1756" s="50" t="s">
        <v>25615</v>
      </c>
      <c r="C1756" s="48" t="s">
        <v>9741</v>
      </c>
      <c r="D1756" s="49" t="s">
        <v>41580</v>
      </c>
      <c r="E1756" s="1"/>
      <c r="F1756" s="1"/>
    </row>
    <row r="1757" spans="1:6" ht="12.75" customHeight="1" x14ac:dyDescent="0.25">
      <c r="A1757" s="48" t="s">
        <v>25616</v>
      </c>
      <c r="B1757" s="50" t="s">
        <v>25617</v>
      </c>
      <c r="C1757" s="48" t="s">
        <v>9308</v>
      </c>
      <c r="D1757" s="49" t="s">
        <v>41592</v>
      </c>
      <c r="E1757" s="1"/>
      <c r="F1757" s="1"/>
    </row>
    <row r="1758" spans="1:6" ht="12.75" customHeight="1" x14ac:dyDescent="0.25">
      <c r="A1758" s="48" t="s">
        <v>25619</v>
      </c>
      <c r="B1758" s="50" t="s">
        <v>25620</v>
      </c>
      <c r="C1758" s="48" t="s">
        <v>9308</v>
      </c>
      <c r="D1758" s="49" t="s">
        <v>41593</v>
      </c>
      <c r="E1758" s="1"/>
      <c r="F1758" s="1"/>
    </row>
    <row r="1759" spans="1:6" ht="12.75" customHeight="1" x14ac:dyDescent="0.25">
      <c r="A1759" s="48" t="s">
        <v>25622</v>
      </c>
      <c r="B1759" s="50" t="s">
        <v>25623</v>
      </c>
      <c r="C1759" s="48" t="s">
        <v>9308</v>
      </c>
      <c r="D1759" s="49" t="s">
        <v>41594</v>
      </c>
      <c r="E1759" s="1"/>
      <c r="F1759" s="1"/>
    </row>
    <row r="1760" spans="1:6" ht="12.75" customHeight="1" x14ac:dyDescent="0.25">
      <c r="A1760" s="48" t="s">
        <v>25625</v>
      </c>
      <c r="B1760" s="50" t="s">
        <v>25626</v>
      </c>
      <c r="C1760" s="48" t="s">
        <v>9308</v>
      </c>
      <c r="D1760" s="49" t="s">
        <v>41595</v>
      </c>
      <c r="E1760" s="1"/>
      <c r="F1760" s="1"/>
    </row>
    <row r="1761" spans="1:6" ht="12.75" customHeight="1" x14ac:dyDescent="0.25">
      <c r="A1761" s="48" t="s">
        <v>25628</v>
      </c>
      <c r="B1761" s="50" t="s">
        <v>25629</v>
      </c>
      <c r="C1761" s="48" t="s">
        <v>9308</v>
      </c>
      <c r="D1761" s="49" t="s">
        <v>41596</v>
      </c>
      <c r="E1761" s="1"/>
      <c r="F1761" s="1"/>
    </row>
    <row r="1762" spans="1:6" ht="12.75" customHeight="1" x14ac:dyDescent="0.25">
      <c r="A1762" s="48" t="s">
        <v>25631</v>
      </c>
      <c r="B1762" s="50" t="s">
        <v>25632</v>
      </c>
      <c r="C1762" s="48" t="s">
        <v>9308</v>
      </c>
      <c r="D1762" s="49" t="s">
        <v>41597</v>
      </c>
      <c r="E1762" s="1"/>
      <c r="F1762" s="1"/>
    </row>
    <row r="1763" spans="1:6" ht="12.75" customHeight="1" x14ac:dyDescent="0.25">
      <c r="A1763" s="48" t="s">
        <v>25634</v>
      </c>
      <c r="B1763" s="50" t="s">
        <v>25635</v>
      </c>
      <c r="C1763" s="48" t="s">
        <v>9741</v>
      </c>
      <c r="D1763" s="49" t="s">
        <v>41598</v>
      </c>
      <c r="E1763" s="1"/>
      <c r="F1763" s="1"/>
    </row>
    <row r="1764" spans="1:6" ht="12.75" customHeight="1" x14ac:dyDescent="0.25">
      <c r="A1764" s="48" t="s">
        <v>25637</v>
      </c>
      <c r="B1764" s="50" t="s">
        <v>25638</v>
      </c>
      <c r="C1764" s="48" t="s">
        <v>9741</v>
      </c>
      <c r="D1764" s="49" t="s">
        <v>41588</v>
      </c>
      <c r="E1764" s="1"/>
      <c r="F1764" s="1"/>
    </row>
    <row r="1765" spans="1:6" ht="12.75" customHeight="1" x14ac:dyDescent="0.25">
      <c r="A1765" s="48" t="s">
        <v>25639</v>
      </c>
      <c r="B1765" s="50" t="s">
        <v>25640</v>
      </c>
      <c r="C1765" s="48" t="s">
        <v>9741</v>
      </c>
      <c r="D1765" s="49" t="s">
        <v>41599</v>
      </c>
      <c r="E1765" s="1"/>
      <c r="F1765" s="1"/>
    </row>
    <row r="1766" spans="1:6" ht="12.75" customHeight="1" x14ac:dyDescent="0.25">
      <c r="A1766" s="48" t="s">
        <v>25642</v>
      </c>
      <c r="B1766" s="50" t="s">
        <v>25643</v>
      </c>
      <c r="C1766" s="48" t="s">
        <v>9308</v>
      </c>
      <c r="D1766" s="49" t="s">
        <v>41600</v>
      </c>
      <c r="E1766" s="1"/>
      <c r="F1766" s="1"/>
    </row>
    <row r="1767" spans="1:6" ht="12.75" customHeight="1" x14ac:dyDescent="0.25">
      <c r="A1767" s="48" t="s">
        <v>25645</v>
      </c>
      <c r="B1767" s="50" t="s">
        <v>25646</v>
      </c>
      <c r="C1767" s="48" t="s">
        <v>9308</v>
      </c>
      <c r="D1767" s="49" t="s">
        <v>41601</v>
      </c>
      <c r="E1767" s="1"/>
      <c r="F1767" s="1"/>
    </row>
    <row r="1768" spans="1:6" ht="12.75" customHeight="1" x14ac:dyDescent="0.25">
      <c r="A1768" s="48" t="s">
        <v>25648</v>
      </c>
      <c r="B1768" s="50" t="s">
        <v>25649</v>
      </c>
      <c r="C1768" s="48" t="s">
        <v>9741</v>
      </c>
      <c r="D1768" s="49" t="s">
        <v>41598</v>
      </c>
      <c r="E1768" s="1"/>
      <c r="F1768" s="1"/>
    </row>
    <row r="1769" spans="1:6" ht="12.75" customHeight="1" x14ac:dyDescent="0.25">
      <c r="A1769" s="48" t="s">
        <v>25650</v>
      </c>
      <c r="B1769" s="50" t="s">
        <v>25651</v>
      </c>
      <c r="C1769" s="48" t="s">
        <v>9741</v>
      </c>
      <c r="D1769" s="49" t="s">
        <v>41602</v>
      </c>
      <c r="E1769" s="1"/>
      <c r="F1769" s="1"/>
    </row>
    <row r="1770" spans="1:6" ht="12.75" customHeight="1" x14ac:dyDescent="0.25">
      <c r="A1770" s="48" t="s">
        <v>25653</v>
      </c>
      <c r="B1770" s="50" t="s">
        <v>25654</v>
      </c>
      <c r="C1770" s="48" t="s">
        <v>9741</v>
      </c>
      <c r="D1770" s="49" t="s">
        <v>41603</v>
      </c>
      <c r="E1770" s="1"/>
      <c r="F1770" s="1"/>
    </row>
    <row r="1771" spans="1:6" ht="12.75" customHeight="1" x14ac:dyDescent="0.25">
      <c r="A1771" s="48" t="s">
        <v>25656</v>
      </c>
      <c r="B1771" s="50" t="s">
        <v>25657</v>
      </c>
      <c r="C1771" s="48" t="s">
        <v>9308</v>
      </c>
      <c r="D1771" s="49" t="s">
        <v>41604</v>
      </c>
      <c r="E1771" s="1"/>
      <c r="F1771" s="1"/>
    </row>
    <row r="1772" spans="1:6" ht="12.75" customHeight="1" x14ac:dyDescent="0.25">
      <c r="A1772" s="48" t="s">
        <v>25659</v>
      </c>
      <c r="B1772" s="50" t="s">
        <v>25660</v>
      </c>
      <c r="C1772" s="48" t="s">
        <v>9308</v>
      </c>
      <c r="D1772" s="49" t="s">
        <v>41605</v>
      </c>
      <c r="E1772" s="1"/>
      <c r="F1772" s="1"/>
    </row>
    <row r="1773" spans="1:6" ht="12.75" customHeight="1" x14ac:dyDescent="0.25">
      <c r="A1773" s="48" t="s">
        <v>25662</v>
      </c>
      <c r="B1773" s="50" t="s">
        <v>25663</v>
      </c>
      <c r="C1773" s="48" t="s">
        <v>9308</v>
      </c>
      <c r="D1773" s="49" t="s">
        <v>41606</v>
      </c>
      <c r="E1773" s="1"/>
      <c r="F1773" s="1"/>
    </row>
    <row r="1774" spans="1:6" ht="12.75" customHeight="1" x14ac:dyDescent="0.25">
      <c r="A1774" s="48" t="s">
        <v>25665</v>
      </c>
      <c r="B1774" s="50" t="s">
        <v>25666</v>
      </c>
      <c r="C1774" s="48" t="s">
        <v>9308</v>
      </c>
      <c r="D1774" s="49" t="s">
        <v>41607</v>
      </c>
      <c r="E1774" s="1"/>
      <c r="F1774" s="1"/>
    </row>
    <row r="1775" spans="1:6" ht="12.75" customHeight="1" x14ac:dyDescent="0.25">
      <c r="A1775" s="48" t="s">
        <v>25668</v>
      </c>
      <c r="B1775" s="50" t="s">
        <v>25669</v>
      </c>
      <c r="C1775" s="48" t="s">
        <v>9741</v>
      </c>
      <c r="D1775" s="49" t="s">
        <v>41608</v>
      </c>
      <c r="E1775" s="1"/>
      <c r="F1775" s="1"/>
    </row>
    <row r="1776" spans="1:6" ht="12.75" customHeight="1" x14ac:dyDescent="0.25">
      <c r="A1776" s="48" t="s">
        <v>25671</v>
      </c>
      <c r="B1776" s="50" t="s">
        <v>25672</v>
      </c>
      <c r="C1776" s="48" t="s">
        <v>9741</v>
      </c>
      <c r="D1776" s="49" t="s">
        <v>41609</v>
      </c>
      <c r="E1776" s="1"/>
      <c r="F1776" s="1"/>
    </row>
    <row r="1777" spans="1:6" ht="12.75" customHeight="1" x14ac:dyDescent="0.25">
      <c r="A1777" s="48" t="s">
        <v>25674</v>
      </c>
      <c r="B1777" s="50" t="s">
        <v>25675</v>
      </c>
      <c r="C1777" s="48" t="s">
        <v>9308</v>
      </c>
      <c r="D1777" s="49" t="s">
        <v>41610</v>
      </c>
      <c r="E1777" s="1"/>
      <c r="F1777" s="1"/>
    </row>
    <row r="1778" spans="1:6" ht="12.75" customHeight="1" x14ac:dyDescent="0.25">
      <c r="A1778" s="48" t="s">
        <v>25677</v>
      </c>
      <c r="B1778" s="50" t="s">
        <v>25678</v>
      </c>
      <c r="C1778" s="48" t="s">
        <v>9741</v>
      </c>
      <c r="D1778" s="49" t="s">
        <v>41609</v>
      </c>
      <c r="E1778" s="1"/>
      <c r="F1778" s="1"/>
    </row>
    <row r="1779" spans="1:6" ht="12.75" customHeight="1" x14ac:dyDescent="0.25">
      <c r="A1779" s="48" t="s">
        <v>25679</v>
      </c>
      <c r="B1779" s="50" t="s">
        <v>25680</v>
      </c>
      <c r="C1779" s="48" t="s">
        <v>9308</v>
      </c>
      <c r="D1779" s="49" t="s">
        <v>41611</v>
      </c>
      <c r="E1779" s="1"/>
      <c r="F1779" s="1"/>
    </row>
    <row r="1780" spans="1:6" ht="12.75" customHeight="1" x14ac:dyDescent="0.25">
      <c r="A1780" s="48" t="s">
        <v>25682</v>
      </c>
      <c r="B1780" s="50" t="s">
        <v>25683</v>
      </c>
      <c r="C1780" s="48" t="s">
        <v>9741</v>
      </c>
      <c r="D1780" s="49" t="s">
        <v>41612</v>
      </c>
      <c r="E1780" s="1"/>
      <c r="F1780" s="1"/>
    </row>
    <row r="1781" spans="1:6" ht="12.75" customHeight="1" x14ac:dyDescent="0.25">
      <c r="A1781" s="48" t="s">
        <v>25685</v>
      </c>
      <c r="B1781" s="50" t="s">
        <v>25686</v>
      </c>
      <c r="C1781" s="48" t="s">
        <v>9308</v>
      </c>
      <c r="D1781" s="49" t="s">
        <v>41613</v>
      </c>
      <c r="E1781" s="1"/>
      <c r="F1781" s="1"/>
    </row>
    <row r="1782" spans="1:6" ht="12.75" customHeight="1" x14ac:dyDescent="0.25">
      <c r="A1782" s="48" t="s">
        <v>25688</v>
      </c>
      <c r="B1782" s="50" t="s">
        <v>25689</v>
      </c>
      <c r="C1782" s="48" t="s">
        <v>9741</v>
      </c>
      <c r="D1782" s="49" t="s">
        <v>41614</v>
      </c>
      <c r="E1782" s="1"/>
      <c r="F1782" s="1"/>
    </row>
    <row r="1783" spans="1:6" ht="12.75" customHeight="1" x14ac:dyDescent="0.25">
      <c r="A1783" s="48" t="s">
        <v>25691</v>
      </c>
      <c r="B1783" s="50" t="s">
        <v>25692</v>
      </c>
      <c r="C1783" s="48" t="s">
        <v>9741</v>
      </c>
      <c r="D1783" s="49" t="s">
        <v>41615</v>
      </c>
      <c r="E1783" s="1"/>
      <c r="F1783" s="1"/>
    </row>
    <row r="1784" spans="1:6" ht="12.75" customHeight="1" x14ac:dyDescent="0.25">
      <c r="A1784" s="48" t="s">
        <v>25694</v>
      </c>
      <c r="B1784" s="50" t="s">
        <v>25695</v>
      </c>
      <c r="C1784" s="48" t="s">
        <v>9308</v>
      </c>
      <c r="D1784" s="49" t="s">
        <v>41616</v>
      </c>
      <c r="E1784" s="1"/>
      <c r="F1784" s="1"/>
    </row>
    <row r="1785" spans="1:6" ht="12.75" customHeight="1" x14ac:dyDescent="0.25">
      <c r="A1785" s="48" t="s">
        <v>25697</v>
      </c>
      <c r="B1785" s="50" t="s">
        <v>25698</v>
      </c>
      <c r="C1785" s="48" t="s">
        <v>9741</v>
      </c>
      <c r="D1785" s="49" t="s">
        <v>41617</v>
      </c>
      <c r="E1785" s="1"/>
      <c r="F1785" s="1"/>
    </row>
    <row r="1786" spans="1:6" ht="12.75" customHeight="1" x14ac:dyDescent="0.25">
      <c r="A1786" s="48" t="s">
        <v>25700</v>
      </c>
      <c r="B1786" s="50" t="s">
        <v>25701</v>
      </c>
      <c r="C1786" s="48" t="s">
        <v>9308</v>
      </c>
      <c r="D1786" s="49" t="s">
        <v>41618</v>
      </c>
      <c r="E1786" s="1"/>
      <c r="F1786" s="1"/>
    </row>
    <row r="1787" spans="1:6" ht="12.75" customHeight="1" x14ac:dyDescent="0.25">
      <c r="A1787" s="48" t="s">
        <v>25703</v>
      </c>
      <c r="B1787" s="50" t="s">
        <v>25704</v>
      </c>
      <c r="C1787" s="48" t="s">
        <v>9308</v>
      </c>
      <c r="D1787" s="49" t="s">
        <v>41619</v>
      </c>
      <c r="E1787" s="1"/>
      <c r="F1787" s="1"/>
    </row>
    <row r="1788" spans="1:6" ht="12.75" customHeight="1" x14ac:dyDescent="0.25">
      <c r="A1788" s="48" t="s">
        <v>25706</v>
      </c>
      <c r="B1788" s="50" t="s">
        <v>25707</v>
      </c>
      <c r="C1788" s="48" t="s">
        <v>9741</v>
      </c>
      <c r="D1788" s="49" t="s">
        <v>41620</v>
      </c>
      <c r="E1788" s="1"/>
      <c r="F1788" s="1"/>
    </row>
    <row r="1789" spans="1:6" ht="12.75" customHeight="1" x14ac:dyDescent="0.25">
      <c r="A1789" s="48" t="s">
        <v>25709</v>
      </c>
      <c r="B1789" s="50" t="s">
        <v>25710</v>
      </c>
      <c r="C1789" s="48" t="s">
        <v>9308</v>
      </c>
      <c r="D1789" s="49" t="s">
        <v>41621</v>
      </c>
      <c r="E1789" s="1"/>
      <c r="F1789" s="1"/>
    </row>
    <row r="1790" spans="1:6" ht="12.75" customHeight="1" x14ac:dyDescent="0.25">
      <c r="A1790" s="48" t="s">
        <v>25712</v>
      </c>
      <c r="B1790" s="50" t="s">
        <v>25713</v>
      </c>
      <c r="C1790" s="48" t="s">
        <v>9741</v>
      </c>
      <c r="D1790" s="49" t="s">
        <v>41622</v>
      </c>
      <c r="E1790" s="1"/>
      <c r="F1790" s="1"/>
    </row>
    <row r="1791" spans="1:6" ht="12.75" customHeight="1" x14ac:dyDescent="0.25">
      <c r="A1791" s="48" t="s">
        <v>25715</v>
      </c>
      <c r="B1791" s="50" t="s">
        <v>25716</v>
      </c>
      <c r="C1791" s="48" t="s">
        <v>9308</v>
      </c>
      <c r="D1791" s="49" t="s">
        <v>41623</v>
      </c>
      <c r="E1791" s="1"/>
      <c r="F1791" s="1"/>
    </row>
    <row r="1792" spans="1:6" ht="12.75" customHeight="1" x14ac:dyDescent="0.25">
      <c r="A1792" s="48" t="s">
        <v>25718</v>
      </c>
      <c r="B1792" s="50" t="s">
        <v>25719</v>
      </c>
      <c r="C1792" s="48" t="s">
        <v>9741</v>
      </c>
      <c r="D1792" s="49" t="s">
        <v>41620</v>
      </c>
      <c r="E1792" s="1"/>
      <c r="F1792" s="1"/>
    </row>
    <row r="1793" spans="1:6" ht="12.75" customHeight="1" x14ac:dyDescent="0.25">
      <c r="A1793" s="48" t="s">
        <v>25720</v>
      </c>
      <c r="B1793" s="50" t="s">
        <v>25721</v>
      </c>
      <c r="C1793" s="48" t="s">
        <v>9741</v>
      </c>
      <c r="D1793" s="49" t="s">
        <v>41624</v>
      </c>
      <c r="E1793" s="1"/>
      <c r="F1793" s="1"/>
    </row>
    <row r="1794" spans="1:6" ht="12.75" customHeight="1" x14ac:dyDescent="0.25">
      <c r="A1794" s="48" t="s">
        <v>25723</v>
      </c>
      <c r="B1794" s="50" t="s">
        <v>25724</v>
      </c>
      <c r="C1794" s="48" t="s">
        <v>9308</v>
      </c>
      <c r="D1794" s="49" t="s">
        <v>41625</v>
      </c>
      <c r="E1794" s="1"/>
      <c r="F1794" s="1"/>
    </row>
    <row r="1795" spans="1:6" ht="12.75" customHeight="1" x14ac:dyDescent="0.25">
      <c r="A1795" s="48" t="s">
        <v>25726</v>
      </c>
      <c r="B1795" s="50" t="s">
        <v>25727</v>
      </c>
      <c r="C1795" s="48" t="s">
        <v>9741</v>
      </c>
      <c r="D1795" s="49" t="s">
        <v>41626</v>
      </c>
      <c r="E1795" s="1"/>
      <c r="F1795" s="1"/>
    </row>
    <row r="1796" spans="1:6" ht="12.75" customHeight="1" x14ac:dyDescent="0.25">
      <c r="A1796" s="48" t="s">
        <v>25729</v>
      </c>
      <c r="B1796" s="50" t="s">
        <v>25730</v>
      </c>
      <c r="C1796" s="48" t="s">
        <v>9308</v>
      </c>
      <c r="D1796" s="49" t="s">
        <v>41627</v>
      </c>
      <c r="E1796" s="1"/>
      <c r="F1796" s="1"/>
    </row>
    <row r="1797" spans="1:6" ht="12.75" customHeight="1" x14ac:dyDescent="0.25">
      <c r="A1797" s="48" t="s">
        <v>25732</v>
      </c>
      <c r="B1797" s="50" t="s">
        <v>25733</v>
      </c>
      <c r="C1797" s="48" t="s">
        <v>9741</v>
      </c>
      <c r="D1797" s="49" t="s">
        <v>41626</v>
      </c>
      <c r="E1797" s="1"/>
      <c r="F1797" s="1"/>
    </row>
    <row r="1798" spans="1:6" ht="12.75" customHeight="1" x14ac:dyDescent="0.25">
      <c r="A1798" s="48" t="s">
        <v>25734</v>
      </c>
      <c r="B1798" s="50" t="s">
        <v>25735</v>
      </c>
      <c r="C1798" s="48" t="s">
        <v>9308</v>
      </c>
      <c r="D1798" s="49" t="s">
        <v>41628</v>
      </c>
      <c r="E1798" s="1"/>
      <c r="F1798" s="1"/>
    </row>
    <row r="1799" spans="1:6" ht="12.75" customHeight="1" x14ac:dyDescent="0.25">
      <c r="A1799" s="48" t="s">
        <v>25737</v>
      </c>
      <c r="B1799" s="50" t="s">
        <v>25738</v>
      </c>
      <c r="C1799" s="48" t="s">
        <v>9308</v>
      </c>
      <c r="D1799" s="49" t="s">
        <v>41629</v>
      </c>
      <c r="E1799" s="1"/>
      <c r="F1799" s="1"/>
    </row>
    <row r="1800" spans="1:6" ht="12.75" customHeight="1" x14ac:dyDescent="0.25">
      <c r="A1800" s="48" t="s">
        <v>25740</v>
      </c>
      <c r="B1800" s="50" t="s">
        <v>25741</v>
      </c>
      <c r="C1800" s="48" t="s">
        <v>9741</v>
      </c>
      <c r="D1800" s="49" t="s">
        <v>41630</v>
      </c>
      <c r="E1800" s="1"/>
      <c r="F1800" s="1"/>
    </row>
    <row r="1801" spans="1:6" ht="12.75" customHeight="1" x14ac:dyDescent="0.25">
      <c r="A1801" s="48" t="s">
        <v>25743</v>
      </c>
      <c r="B1801" s="50" t="s">
        <v>25744</v>
      </c>
      <c r="C1801" s="48" t="s">
        <v>9308</v>
      </c>
      <c r="D1801" s="49" t="s">
        <v>41631</v>
      </c>
      <c r="E1801" s="1"/>
      <c r="F1801" s="1"/>
    </row>
    <row r="1802" spans="1:6" ht="12.75" customHeight="1" x14ac:dyDescent="0.25">
      <c r="A1802" s="48" t="s">
        <v>25746</v>
      </c>
      <c r="B1802" s="50" t="s">
        <v>25747</v>
      </c>
      <c r="C1802" s="48" t="s">
        <v>9741</v>
      </c>
      <c r="D1802" s="49" t="s">
        <v>41632</v>
      </c>
      <c r="E1802" s="1"/>
      <c r="F1802" s="1"/>
    </row>
    <row r="1803" spans="1:6" ht="12.75" customHeight="1" x14ac:dyDescent="0.25">
      <c r="A1803" s="48" t="s">
        <v>25749</v>
      </c>
      <c r="B1803" s="50" t="s">
        <v>25750</v>
      </c>
      <c r="C1803" s="48" t="s">
        <v>9741</v>
      </c>
      <c r="D1803" s="49" t="s">
        <v>41633</v>
      </c>
      <c r="E1803" s="1"/>
      <c r="F1803" s="1"/>
    </row>
    <row r="1804" spans="1:6" ht="12.75" customHeight="1" x14ac:dyDescent="0.25">
      <c r="A1804" s="48" t="s">
        <v>25752</v>
      </c>
      <c r="B1804" s="50" t="s">
        <v>25753</v>
      </c>
      <c r="C1804" s="48" t="s">
        <v>9741</v>
      </c>
      <c r="D1804" s="49" t="s">
        <v>41634</v>
      </c>
      <c r="E1804" s="1"/>
      <c r="F1804" s="1"/>
    </row>
    <row r="1805" spans="1:6" ht="12.75" customHeight="1" x14ac:dyDescent="0.25">
      <c r="A1805" s="48" t="s">
        <v>25755</v>
      </c>
      <c r="B1805" s="50" t="s">
        <v>25756</v>
      </c>
      <c r="C1805" s="48" t="s">
        <v>9308</v>
      </c>
      <c r="D1805" s="49" t="s">
        <v>41635</v>
      </c>
      <c r="E1805" s="1"/>
      <c r="F1805" s="1"/>
    </row>
    <row r="1806" spans="1:6" ht="12.75" customHeight="1" x14ac:dyDescent="0.25">
      <c r="A1806" s="48" t="s">
        <v>25758</v>
      </c>
      <c r="B1806" s="50" t="s">
        <v>25759</v>
      </c>
      <c r="C1806" s="48" t="s">
        <v>9741</v>
      </c>
      <c r="D1806" s="49" t="s">
        <v>41636</v>
      </c>
      <c r="E1806" s="1"/>
      <c r="F1806" s="1"/>
    </row>
    <row r="1807" spans="1:6" ht="12.75" customHeight="1" x14ac:dyDescent="0.25">
      <c r="A1807" s="48" t="s">
        <v>25761</v>
      </c>
      <c r="B1807" s="50" t="s">
        <v>25762</v>
      </c>
      <c r="C1807" s="48" t="s">
        <v>9308</v>
      </c>
      <c r="D1807" s="49" t="s">
        <v>41637</v>
      </c>
      <c r="E1807" s="1"/>
      <c r="F1807" s="1"/>
    </row>
    <row r="1808" spans="1:6" ht="12.75" customHeight="1" x14ac:dyDescent="0.25">
      <c r="A1808" s="48" t="s">
        <v>25764</v>
      </c>
      <c r="B1808" s="50" t="s">
        <v>25765</v>
      </c>
      <c r="C1808" s="48" t="s">
        <v>9741</v>
      </c>
      <c r="D1808" s="49" t="s">
        <v>41615</v>
      </c>
      <c r="E1808" s="1"/>
      <c r="F1808" s="1"/>
    </row>
    <row r="1809" spans="1:6" ht="12.75" customHeight="1" x14ac:dyDescent="0.25">
      <c r="A1809" s="48" t="s">
        <v>25766</v>
      </c>
      <c r="B1809" s="50" t="s">
        <v>25767</v>
      </c>
      <c r="C1809" s="48" t="s">
        <v>9308</v>
      </c>
      <c r="D1809" s="49" t="s">
        <v>41638</v>
      </c>
      <c r="E1809" s="1"/>
      <c r="F1809" s="1"/>
    </row>
    <row r="1810" spans="1:6" ht="12.75" customHeight="1" x14ac:dyDescent="0.25">
      <c r="A1810" s="48" t="s">
        <v>25769</v>
      </c>
      <c r="B1810" s="50" t="s">
        <v>25770</v>
      </c>
      <c r="C1810" s="48" t="s">
        <v>9741</v>
      </c>
      <c r="D1810" s="49" t="s">
        <v>41617</v>
      </c>
      <c r="E1810" s="1"/>
      <c r="F1810" s="1"/>
    </row>
    <row r="1811" spans="1:6" ht="12.75" customHeight="1" x14ac:dyDescent="0.25">
      <c r="A1811" s="48" t="s">
        <v>25771</v>
      </c>
      <c r="B1811" s="50" t="s">
        <v>25772</v>
      </c>
      <c r="C1811" s="48" t="s">
        <v>9308</v>
      </c>
      <c r="D1811" s="49" t="s">
        <v>41639</v>
      </c>
      <c r="E1811" s="1"/>
      <c r="F1811" s="1"/>
    </row>
    <row r="1812" spans="1:6" ht="12.75" customHeight="1" x14ac:dyDescent="0.25">
      <c r="A1812" s="48" t="s">
        <v>25774</v>
      </c>
      <c r="B1812" s="50" t="s">
        <v>25775</v>
      </c>
      <c r="C1812" s="48" t="s">
        <v>9741</v>
      </c>
      <c r="D1812" s="49" t="s">
        <v>41640</v>
      </c>
      <c r="E1812" s="1"/>
      <c r="F1812" s="1"/>
    </row>
    <row r="1813" spans="1:6" ht="12.75" customHeight="1" x14ac:dyDescent="0.25">
      <c r="A1813" s="48" t="s">
        <v>25777</v>
      </c>
      <c r="B1813" s="50" t="s">
        <v>25778</v>
      </c>
      <c r="C1813" s="48" t="s">
        <v>9308</v>
      </c>
      <c r="D1813" s="49" t="s">
        <v>41641</v>
      </c>
      <c r="E1813" s="1"/>
      <c r="F1813" s="1"/>
    </row>
    <row r="1814" spans="1:6" ht="12.75" customHeight="1" x14ac:dyDescent="0.25">
      <c r="A1814" s="48" t="s">
        <v>25780</v>
      </c>
      <c r="B1814" s="50" t="s">
        <v>25781</v>
      </c>
      <c r="C1814" s="48" t="s">
        <v>9308</v>
      </c>
      <c r="D1814" s="49" t="s">
        <v>41642</v>
      </c>
      <c r="E1814" s="1"/>
      <c r="F1814" s="1"/>
    </row>
    <row r="1815" spans="1:6" ht="12.75" customHeight="1" x14ac:dyDescent="0.25">
      <c r="A1815" s="48" t="s">
        <v>25783</v>
      </c>
      <c r="B1815" s="50" t="s">
        <v>25784</v>
      </c>
      <c r="C1815" s="48" t="s">
        <v>9308</v>
      </c>
      <c r="D1815" s="49" t="s">
        <v>41643</v>
      </c>
      <c r="E1815" s="1"/>
      <c r="F1815" s="1"/>
    </row>
    <row r="1816" spans="1:6" ht="12.75" customHeight="1" x14ac:dyDescent="0.25">
      <c r="A1816" s="48" t="s">
        <v>25786</v>
      </c>
      <c r="B1816" s="50" t="s">
        <v>25787</v>
      </c>
      <c r="C1816" s="48" t="s">
        <v>9308</v>
      </c>
      <c r="D1816" s="49" t="s">
        <v>41644</v>
      </c>
      <c r="E1816" s="1"/>
      <c r="F1816" s="1"/>
    </row>
    <row r="1817" spans="1:6" ht="12.75" customHeight="1" x14ac:dyDescent="0.25">
      <c r="A1817" s="48" t="s">
        <v>25789</v>
      </c>
      <c r="B1817" s="50" t="s">
        <v>25790</v>
      </c>
      <c r="C1817" s="48" t="s">
        <v>9308</v>
      </c>
      <c r="D1817" s="49" t="s">
        <v>41645</v>
      </c>
      <c r="E1817" s="1"/>
      <c r="F1817" s="1"/>
    </row>
    <row r="1818" spans="1:6" ht="12.75" customHeight="1" x14ac:dyDescent="0.25">
      <c r="A1818" s="48" t="s">
        <v>25792</v>
      </c>
      <c r="B1818" s="50" t="s">
        <v>25793</v>
      </c>
      <c r="C1818" s="48" t="s">
        <v>9308</v>
      </c>
      <c r="D1818" s="49" t="s">
        <v>41646</v>
      </c>
      <c r="E1818" s="1"/>
      <c r="F1818" s="1"/>
    </row>
    <row r="1819" spans="1:6" ht="12.75" customHeight="1" x14ac:dyDescent="0.25">
      <c r="A1819" s="48" t="s">
        <v>25795</v>
      </c>
      <c r="B1819" s="50" t="s">
        <v>25796</v>
      </c>
      <c r="C1819" s="48" t="s">
        <v>9308</v>
      </c>
      <c r="D1819" s="49" t="s">
        <v>41647</v>
      </c>
      <c r="E1819" s="1"/>
      <c r="F1819" s="1"/>
    </row>
    <row r="1820" spans="1:6" ht="12.75" customHeight="1" x14ac:dyDescent="0.25">
      <c r="A1820" s="48" t="s">
        <v>25798</v>
      </c>
      <c r="B1820" s="50" t="s">
        <v>25799</v>
      </c>
      <c r="C1820" s="48" t="s">
        <v>9308</v>
      </c>
      <c r="D1820" s="49" t="s">
        <v>41648</v>
      </c>
      <c r="E1820" s="1"/>
      <c r="F1820" s="1"/>
    </row>
    <row r="1821" spans="1:6" ht="12.75" customHeight="1" x14ac:dyDescent="0.25">
      <c r="A1821" s="48" t="s">
        <v>25801</v>
      </c>
      <c r="B1821" s="50" t="s">
        <v>25802</v>
      </c>
      <c r="C1821" s="48" t="s">
        <v>9308</v>
      </c>
      <c r="D1821" s="49" t="s">
        <v>41649</v>
      </c>
      <c r="E1821" s="1"/>
      <c r="F1821" s="1"/>
    </row>
    <row r="1822" spans="1:6" ht="12.75" customHeight="1" x14ac:dyDescent="0.25">
      <c r="A1822" s="48" t="s">
        <v>25804</v>
      </c>
      <c r="B1822" s="50" t="s">
        <v>25805</v>
      </c>
      <c r="C1822" s="48" t="s">
        <v>9308</v>
      </c>
      <c r="D1822" s="49" t="s">
        <v>41650</v>
      </c>
      <c r="E1822" s="1"/>
      <c r="F1822" s="1"/>
    </row>
    <row r="1823" spans="1:6" ht="12.75" customHeight="1" x14ac:dyDescent="0.25">
      <c r="A1823" s="48" t="s">
        <v>25807</v>
      </c>
      <c r="B1823" s="50" t="s">
        <v>25808</v>
      </c>
      <c r="C1823" s="48" t="s">
        <v>9741</v>
      </c>
      <c r="D1823" s="49" t="s">
        <v>41651</v>
      </c>
      <c r="E1823" s="1"/>
      <c r="F1823" s="1"/>
    </row>
    <row r="1824" spans="1:6" ht="12.75" customHeight="1" x14ac:dyDescent="0.25">
      <c r="A1824" s="48" t="s">
        <v>25810</v>
      </c>
      <c r="B1824" s="50" t="s">
        <v>25811</v>
      </c>
      <c r="C1824" s="48" t="s">
        <v>9741</v>
      </c>
      <c r="D1824" s="49" t="s">
        <v>41652</v>
      </c>
      <c r="E1824" s="1"/>
      <c r="F1824" s="1"/>
    </row>
    <row r="1825" spans="1:6" ht="12.75" customHeight="1" x14ac:dyDescent="0.25">
      <c r="A1825" s="48" t="s">
        <v>25812</v>
      </c>
      <c r="B1825" s="50" t="s">
        <v>25813</v>
      </c>
      <c r="C1825" s="48" t="s">
        <v>9741</v>
      </c>
      <c r="D1825" s="49" t="s">
        <v>29230</v>
      </c>
      <c r="E1825" s="1"/>
      <c r="F1825" s="1"/>
    </row>
    <row r="1826" spans="1:6" ht="12.75" customHeight="1" x14ac:dyDescent="0.25">
      <c r="A1826" s="48" t="s">
        <v>25814</v>
      </c>
      <c r="B1826" s="50" t="s">
        <v>25815</v>
      </c>
      <c r="C1826" s="48" t="s">
        <v>9741</v>
      </c>
      <c r="D1826" s="49" t="s">
        <v>40607</v>
      </c>
      <c r="E1826" s="1"/>
      <c r="F1826" s="1"/>
    </row>
    <row r="1827" spans="1:6" ht="12.75" customHeight="1" x14ac:dyDescent="0.25">
      <c r="A1827" s="48" t="s">
        <v>25816</v>
      </c>
      <c r="B1827" s="50" t="s">
        <v>25817</v>
      </c>
      <c r="C1827" s="48" t="s">
        <v>9741</v>
      </c>
      <c r="D1827" s="49" t="s">
        <v>24882</v>
      </c>
      <c r="E1827" s="1"/>
      <c r="F1827" s="1"/>
    </row>
    <row r="1828" spans="1:6" ht="12.75" customHeight="1" x14ac:dyDescent="0.25">
      <c r="A1828" s="48" t="s">
        <v>25819</v>
      </c>
      <c r="B1828" s="50" t="s">
        <v>25820</v>
      </c>
      <c r="C1828" s="48" t="s">
        <v>9741</v>
      </c>
      <c r="D1828" s="49" t="s">
        <v>41653</v>
      </c>
      <c r="E1828" s="1"/>
      <c r="F1828" s="1"/>
    </row>
    <row r="1829" spans="1:6" ht="12.75" customHeight="1" x14ac:dyDescent="0.25">
      <c r="A1829" s="48" t="s">
        <v>25822</v>
      </c>
      <c r="B1829" s="50" t="s">
        <v>25823</v>
      </c>
      <c r="C1829" s="48" t="s">
        <v>9741</v>
      </c>
      <c r="D1829" s="49" t="s">
        <v>41654</v>
      </c>
      <c r="E1829" s="1"/>
      <c r="F1829" s="1"/>
    </row>
    <row r="1830" spans="1:6" ht="12.75" customHeight="1" x14ac:dyDescent="0.25">
      <c r="A1830" s="48" t="s">
        <v>25825</v>
      </c>
      <c r="B1830" s="50" t="s">
        <v>25826</v>
      </c>
      <c r="C1830" s="48" t="s">
        <v>9741</v>
      </c>
      <c r="D1830" s="49" t="s">
        <v>41655</v>
      </c>
      <c r="E1830" s="1"/>
      <c r="F1830" s="1"/>
    </row>
    <row r="1831" spans="1:6" ht="12.75" customHeight="1" x14ac:dyDescent="0.25">
      <c r="A1831" s="48" t="s">
        <v>25828</v>
      </c>
      <c r="B1831" s="50" t="s">
        <v>25829</v>
      </c>
      <c r="C1831" s="48" t="s">
        <v>9741</v>
      </c>
      <c r="D1831" s="49" t="s">
        <v>41656</v>
      </c>
      <c r="E1831" s="1"/>
      <c r="F1831" s="1"/>
    </row>
    <row r="1832" spans="1:6" ht="12.75" customHeight="1" x14ac:dyDescent="0.25">
      <c r="A1832" s="48" t="s">
        <v>25831</v>
      </c>
      <c r="B1832" s="50" t="s">
        <v>25832</v>
      </c>
      <c r="C1832" s="48" t="s">
        <v>9741</v>
      </c>
      <c r="D1832" s="49" t="s">
        <v>41657</v>
      </c>
      <c r="E1832" s="1"/>
      <c r="F1832" s="1"/>
    </row>
    <row r="1833" spans="1:6" ht="12.75" customHeight="1" x14ac:dyDescent="0.25">
      <c r="A1833" s="48" t="s">
        <v>25834</v>
      </c>
      <c r="B1833" s="50" t="s">
        <v>25835</v>
      </c>
      <c r="C1833" s="48" t="s">
        <v>9741</v>
      </c>
      <c r="D1833" s="49" t="s">
        <v>41658</v>
      </c>
      <c r="E1833" s="1"/>
      <c r="F1833" s="1"/>
    </row>
    <row r="1834" spans="1:6" ht="12.75" customHeight="1" x14ac:dyDescent="0.25">
      <c r="A1834" s="48" t="s">
        <v>25837</v>
      </c>
      <c r="B1834" s="50" t="s">
        <v>25838</v>
      </c>
      <c r="C1834" s="48" t="s">
        <v>9741</v>
      </c>
      <c r="D1834" s="49" t="s">
        <v>41659</v>
      </c>
      <c r="E1834" s="1"/>
      <c r="F1834" s="1"/>
    </row>
    <row r="1835" spans="1:6" ht="12.75" customHeight="1" x14ac:dyDescent="0.25">
      <c r="A1835" s="48" t="s">
        <v>25840</v>
      </c>
      <c r="B1835" s="50" t="s">
        <v>25841</v>
      </c>
      <c r="C1835" s="48" t="s">
        <v>9741</v>
      </c>
      <c r="D1835" s="49" t="s">
        <v>41660</v>
      </c>
      <c r="E1835" s="1"/>
      <c r="F1835" s="1"/>
    </row>
    <row r="1836" spans="1:6" ht="12.75" customHeight="1" x14ac:dyDescent="0.25">
      <c r="A1836" s="48" t="s">
        <v>25843</v>
      </c>
      <c r="B1836" s="50" t="s">
        <v>25844</v>
      </c>
      <c r="C1836" s="48" t="s">
        <v>9741</v>
      </c>
      <c r="D1836" s="49" t="s">
        <v>41661</v>
      </c>
      <c r="E1836" s="1"/>
      <c r="F1836" s="1"/>
    </row>
    <row r="1837" spans="1:6" ht="12.75" customHeight="1" x14ac:dyDescent="0.25">
      <c r="A1837" s="48" t="s">
        <v>25846</v>
      </c>
      <c r="B1837" s="50" t="s">
        <v>25847</v>
      </c>
      <c r="C1837" s="48" t="s">
        <v>9741</v>
      </c>
      <c r="D1837" s="49" t="s">
        <v>41662</v>
      </c>
      <c r="E1837" s="1"/>
      <c r="F1837" s="1"/>
    </row>
    <row r="1838" spans="1:6" ht="12.75" customHeight="1" x14ac:dyDescent="0.25">
      <c r="A1838" s="48" t="s">
        <v>25849</v>
      </c>
      <c r="B1838" s="50" t="s">
        <v>25850</v>
      </c>
      <c r="C1838" s="48" t="s">
        <v>9741</v>
      </c>
      <c r="D1838" s="49" t="s">
        <v>41308</v>
      </c>
      <c r="E1838" s="1"/>
      <c r="F1838" s="1"/>
    </row>
    <row r="1839" spans="1:6" ht="12.75" customHeight="1" x14ac:dyDescent="0.25">
      <c r="A1839" s="48" t="s">
        <v>25852</v>
      </c>
      <c r="B1839" s="50" t="s">
        <v>25853</v>
      </c>
      <c r="C1839" s="48" t="s">
        <v>9741</v>
      </c>
      <c r="D1839" s="49" t="s">
        <v>41663</v>
      </c>
      <c r="E1839" s="1"/>
      <c r="F1839" s="1"/>
    </row>
    <row r="1840" spans="1:6" ht="12.75" customHeight="1" x14ac:dyDescent="0.25">
      <c r="A1840" s="48" t="s">
        <v>25855</v>
      </c>
      <c r="B1840" s="50" t="s">
        <v>25856</v>
      </c>
      <c r="C1840" s="48" t="s">
        <v>9741</v>
      </c>
      <c r="D1840" s="49" t="s">
        <v>41664</v>
      </c>
      <c r="E1840" s="1"/>
      <c r="F1840" s="1"/>
    </row>
    <row r="1841" spans="1:6" ht="12.75" customHeight="1" x14ac:dyDescent="0.25">
      <c r="A1841" s="48" t="s">
        <v>25858</v>
      </c>
      <c r="B1841" s="50" t="s">
        <v>25859</v>
      </c>
      <c r="C1841" s="48" t="s">
        <v>9741</v>
      </c>
      <c r="D1841" s="49" t="s">
        <v>6350</v>
      </c>
      <c r="E1841" s="1"/>
      <c r="F1841" s="1"/>
    </row>
    <row r="1842" spans="1:6" ht="12.75" customHeight="1" x14ac:dyDescent="0.25">
      <c r="A1842" s="48" t="s">
        <v>25861</v>
      </c>
      <c r="B1842" s="50" t="s">
        <v>25862</v>
      </c>
      <c r="C1842" s="48" t="s">
        <v>9741</v>
      </c>
      <c r="D1842" s="49" t="s">
        <v>2398</v>
      </c>
      <c r="E1842" s="1"/>
      <c r="F1842" s="1"/>
    </row>
    <row r="1843" spans="1:6" ht="12.75" customHeight="1" x14ac:dyDescent="0.25">
      <c r="A1843" s="48" t="s">
        <v>25864</v>
      </c>
      <c r="B1843" s="50" t="s">
        <v>25865</v>
      </c>
      <c r="C1843" s="48" t="s">
        <v>9741</v>
      </c>
      <c r="D1843" s="49" t="s">
        <v>41665</v>
      </c>
      <c r="E1843" s="1"/>
      <c r="F1843" s="1"/>
    </row>
    <row r="1844" spans="1:6" ht="12.75" customHeight="1" x14ac:dyDescent="0.25">
      <c r="A1844" s="48" t="s">
        <v>25866</v>
      </c>
      <c r="B1844" s="50" t="s">
        <v>25867</v>
      </c>
      <c r="C1844" s="48" t="s">
        <v>9741</v>
      </c>
      <c r="D1844" s="49" t="s">
        <v>41666</v>
      </c>
      <c r="E1844" s="1"/>
      <c r="F1844" s="1"/>
    </row>
    <row r="1845" spans="1:6" ht="12.75" customHeight="1" x14ac:dyDescent="0.25">
      <c r="A1845" s="48" t="s">
        <v>25869</v>
      </c>
      <c r="B1845" s="50" t="s">
        <v>25870</v>
      </c>
      <c r="C1845" s="48" t="s">
        <v>9741</v>
      </c>
      <c r="D1845" s="49" t="s">
        <v>41667</v>
      </c>
      <c r="E1845" s="1"/>
      <c r="F1845" s="1"/>
    </row>
    <row r="1846" spans="1:6" ht="12.75" customHeight="1" x14ac:dyDescent="0.25">
      <c r="A1846" s="48" t="s">
        <v>25872</v>
      </c>
      <c r="B1846" s="50" t="s">
        <v>25873</v>
      </c>
      <c r="C1846" s="48" t="s">
        <v>9741</v>
      </c>
      <c r="D1846" s="49" t="s">
        <v>41668</v>
      </c>
      <c r="E1846" s="1"/>
      <c r="F1846" s="1"/>
    </row>
    <row r="1847" spans="1:6" ht="12.75" customHeight="1" x14ac:dyDescent="0.25">
      <c r="A1847" s="48" t="s">
        <v>25875</v>
      </c>
      <c r="B1847" s="50" t="s">
        <v>25876</v>
      </c>
      <c r="C1847" s="48" t="s">
        <v>9741</v>
      </c>
      <c r="D1847" s="49" t="s">
        <v>8227</v>
      </c>
      <c r="E1847" s="1"/>
      <c r="F1847" s="1"/>
    </row>
    <row r="1848" spans="1:6" ht="12.75" customHeight="1" x14ac:dyDescent="0.25">
      <c r="A1848" s="48" t="s">
        <v>25877</v>
      </c>
      <c r="B1848" s="50" t="s">
        <v>25878</v>
      </c>
      <c r="C1848" s="48" t="s">
        <v>9741</v>
      </c>
      <c r="D1848" s="49" t="s">
        <v>33741</v>
      </c>
      <c r="E1848" s="1"/>
      <c r="F1848" s="1"/>
    </row>
    <row r="1849" spans="1:6" ht="12.75" customHeight="1" x14ac:dyDescent="0.25">
      <c r="A1849" s="48" t="s">
        <v>25880</v>
      </c>
      <c r="B1849" s="50" t="s">
        <v>25881</v>
      </c>
      <c r="C1849" s="48" t="s">
        <v>9741</v>
      </c>
      <c r="D1849" s="49" t="s">
        <v>41669</v>
      </c>
      <c r="E1849" s="1"/>
      <c r="F1849" s="1"/>
    </row>
    <row r="1850" spans="1:6" ht="12.75" customHeight="1" x14ac:dyDescent="0.25">
      <c r="A1850" s="48" t="s">
        <v>25883</v>
      </c>
      <c r="B1850" s="50" t="s">
        <v>25884</v>
      </c>
      <c r="C1850" s="48" t="s">
        <v>9741</v>
      </c>
      <c r="D1850" s="49" t="s">
        <v>41670</v>
      </c>
      <c r="E1850" s="1"/>
      <c r="F1850" s="1"/>
    </row>
    <row r="1851" spans="1:6" ht="12.75" customHeight="1" x14ac:dyDescent="0.25">
      <c r="A1851" s="48" t="s">
        <v>25886</v>
      </c>
      <c r="B1851" s="50" t="s">
        <v>25887</v>
      </c>
      <c r="C1851" s="48" t="s">
        <v>9741</v>
      </c>
      <c r="D1851" s="49" t="s">
        <v>41671</v>
      </c>
      <c r="E1851" s="1"/>
      <c r="F1851" s="1"/>
    </row>
    <row r="1852" spans="1:6" ht="12.75" customHeight="1" x14ac:dyDescent="0.25">
      <c r="A1852" s="48" t="s">
        <v>25889</v>
      </c>
      <c r="B1852" s="50" t="s">
        <v>25890</v>
      </c>
      <c r="C1852" s="48" t="s">
        <v>9741</v>
      </c>
      <c r="D1852" s="49" t="s">
        <v>21337</v>
      </c>
      <c r="E1852" s="1"/>
      <c r="F1852" s="1"/>
    </row>
    <row r="1853" spans="1:6" ht="12.75" customHeight="1" x14ac:dyDescent="0.25">
      <c r="A1853" s="48" t="s">
        <v>25892</v>
      </c>
      <c r="B1853" s="50" t="s">
        <v>25893</v>
      </c>
      <c r="C1853" s="48" t="s">
        <v>9741</v>
      </c>
      <c r="D1853" s="49" t="s">
        <v>41672</v>
      </c>
      <c r="E1853" s="1"/>
      <c r="F1853" s="1"/>
    </row>
    <row r="1854" spans="1:6" ht="12.75" customHeight="1" x14ac:dyDescent="0.25">
      <c r="A1854" s="48" t="s">
        <v>25895</v>
      </c>
      <c r="B1854" s="50" t="s">
        <v>25896</v>
      </c>
      <c r="C1854" s="48" t="s">
        <v>9741</v>
      </c>
      <c r="D1854" s="49" t="s">
        <v>41673</v>
      </c>
      <c r="E1854" s="1"/>
      <c r="F1854" s="1"/>
    </row>
    <row r="1855" spans="1:6" ht="12.75" customHeight="1" x14ac:dyDescent="0.25">
      <c r="A1855" s="48" t="s">
        <v>25898</v>
      </c>
      <c r="B1855" s="50" t="s">
        <v>25899</v>
      </c>
      <c r="C1855" s="48" t="s">
        <v>9741</v>
      </c>
      <c r="D1855" s="49" t="s">
        <v>41674</v>
      </c>
      <c r="E1855" s="1"/>
      <c r="F1855" s="1"/>
    </row>
    <row r="1856" spans="1:6" ht="12.75" customHeight="1" x14ac:dyDescent="0.25">
      <c r="A1856" s="48" t="s">
        <v>25901</v>
      </c>
      <c r="B1856" s="50" t="s">
        <v>25902</v>
      </c>
      <c r="C1856" s="48" t="s">
        <v>9741</v>
      </c>
      <c r="D1856" s="49" t="s">
        <v>41675</v>
      </c>
      <c r="E1856" s="1"/>
      <c r="F1856" s="1"/>
    </row>
    <row r="1857" spans="1:6" ht="12.75" customHeight="1" x14ac:dyDescent="0.25">
      <c r="A1857" s="48" t="s">
        <v>25904</v>
      </c>
      <c r="B1857" s="50" t="s">
        <v>25905</v>
      </c>
      <c r="C1857" s="48" t="s">
        <v>9741</v>
      </c>
      <c r="D1857" s="49" t="s">
        <v>41676</v>
      </c>
      <c r="E1857" s="1"/>
      <c r="F1857" s="1"/>
    </row>
    <row r="1858" spans="1:6" ht="12.75" customHeight="1" x14ac:dyDescent="0.25">
      <c r="A1858" s="48" t="s">
        <v>25907</v>
      </c>
      <c r="B1858" s="50" t="s">
        <v>25908</v>
      </c>
      <c r="C1858" s="48" t="s">
        <v>9741</v>
      </c>
      <c r="D1858" s="49" t="s">
        <v>41677</v>
      </c>
      <c r="E1858" s="1"/>
      <c r="F1858" s="1"/>
    </row>
    <row r="1859" spans="1:6" ht="12.75" customHeight="1" x14ac:dyDescent="0.25">
      <c r="A1859" s="48" t="s">
        <v>25910</v>
      </c>
      <c r="B1859" s="50" t="s">
        <v>25911</v>
      </c>
      <c r="C1859" s="48" t="s">
        <v>9784</v>
      </c>
      <c r="D1859" s="49" t="s">
        <v>37179</v>
      </c>
      <c r="E1859" s="1"/>
      <c r="F1859" s="1"/>
    </row>
    <row r="1860" spans="1:6" ht="12.75" customHeight="1" x14ac:dyDescent="0.25">
      <c r="A1860" s="48" t="s">
        <v>25912</v>
      </c>
      <c r="B1860" s="50" t="s">
        <v>25913</v>
      </c>
      <c r="C1860" s="48" t="s">
        <v>9784</v>
      </c>
      <c r="D1860" s="49" t="s">
        <v>41678</v>
      </c>
      <c r="E1860" s="1"/>
      <c r="F1860" s="1"/>
    </row>
    <row r="1861" spans="1:6" ht="12.75" customHeight="1" x14ac:dyDescent="0.25">
      <c r="A1861" s="48" t="s">
        <v>25915</v>
      </c>
      <c r="B1861" s="50" t="s">
        <v>25916</v>
      </c>
      <c r="C1861" s="48" t="s">
        <v>9674</v>
      </c>
      <c r="D1861" s="49" t="s">
        <v>41679</v>
      </c>
      <c r="E1861" s="1"/>
      <c r="F1861" s="1"/>
    </row>
    <row r="1862" spans="1:6" ht="12.75" customHeight="1" x14ac:dyDescent="0.25">
      <c r="A1862" s="48" t="s">
        <v>25917</v>
      </c>
      <c r="B1862" s="50" t="s">
        <v>25918</v>
      </c>
      <c r="C1862" s="48" t="s">
        <v>9674</v>
      </c>
      <c r="D1862" s="49" t="s">
        <v>26874</v>
      </c>
      <c r="E1862" s="1"/>
      <c r="F1862" s="1"/>
    </row>
    <row r="1863" spans="1:6" ht="12.75" customHeight="1" x14ac:dyDescent="0.25">
      <c r="A1863" s="48" t="s">
        <v>25920</v>
      </c>
      <c r="B1863" s="50" t="s">
        <v>25921</v>
      </c>
      <c r="C1863" s="48" t="s">
        <v>9674</v>
      </c>
      <c r="D1863" s="49" t="s">
        <v>31853</v>
      </c>
      <c r="E1863" s="1"/>
      <c r="F1863" s="1"/>
    </row>
    <row r="1864" spans="1:6" ht="12.75" customHeight="1" x14ac:dyDescent="0.25">
      <c r="A1864" s="48" t="s">
        <v>25923</v>
      </c>
      <c r="B1864" s="50" t="s">
        <v>25924</v>
      </c>
      <c r="C1864" s="48" t="s">
        <v>9674</v>
      </c>
      <c r="D1864" s="49" t="s">
        <v>41680</v>
      </c>
      <c r="E1864" s="1"/>
      <c r="F1864" s="1"/>
    </row>
    <row r="1865" spans="1:6" ht="12.75" customHeight="1" x14ac:dyDescent="0.25">
      <c r="A1865" s="48" t="s">
        <v>25926</v>
      </c>
      <c r="B1865" s="50" t="s">
        <v>25927</v>
      </c>
      <c r="C1865" s="48" t="s">
        <v>9674</v>
      </c>
      <c r="D1865" s="49" t="s">
        <v>8054</v>
      </c>
      <c r="E1865" s="1"/>
      <c r="F1865" s="1"/>
    </row>
    <row r="1866" spans="1:6" ht="12.75" customHeight="1" x14ac:dyDescent="0.25">
      <c r="A1866" s="48" t="s">
        <v>25929</v>
      </c>
      <c r="B1866" s="50" t="s">
        <v>25930</v>
      </c>
      <c r="C1866" s="48" t="s">
        <v>9674</v>
      </c>
      <c r="D1866" s="49" t="s">
        <v>25157</v>
      </c>
      <c r="E1866" s="1"/>
      <c r="F1866" s="1"/>
    </row>
    <row r="1867" spans="1:6" ht="12.75" customHeight="1" x14ac:dyDescent="0.25">
      <c r="A1867" s="48" t="s">
        <v>25931</v>
      </c>
      <c r="B1867" s="50" t="s">
        <v>25932</v>
      </c>
      <c r="C1867" s="48" t="s">
        <v>9674</v>
      </c>
      <c r="D1867" s="49" t="s">
        <v>8276</v>
      </c>
      <c r="E1867" s="1"/>
      <c r="F1867" s="1"/>
    </row>
    <row r="1868" spans="1:6" ht="12.75" customHeight="1" x14ac:dyDescent="0.25">
      <c r="A1868" s="48" t="s">
        <v>25933</v>
      </c>
      <c r="B1868" s="50" t="s">
        <v>25934</v>
      </c>
      <c r="C1868" s="48" t="s">
        <v>9674</v>
      </c>
      <c r="D1868" s="49" t="s">
        <v>41681</v>
      </c>
      <c r="E1868" s="1"/>
      <c r="F1868" s="1"/>
    </row>
    <row r="1869" spans="1:6" ht="12.75" customHeight="1" x14ac:dyDescent="0.25">
      <c r="A1869" s="48" t="s">
        <v>25935</v>
      </c>
      <c r="B1869" s="50" t="s">
        <v>25936</v>
      </c>
      <c r="C1869" s="48" t="s">
        <v>9896</v>
      </c>
      <c r="D1869" s="49" t="s">
        <v>41682</v>
      </c>
      <c r="E1869" s="1"/>
      <c r="F1869" s="1"/>
    </row>
    <row r="1870" spans="1:6" ht="12.75" customHeight="1" x14ac:dyDescent="0.25">
      <c r="A1870" s="48" t="s">
        <v>25938</v>
      </c>
      <c r="B1870" s="50" t="s">
        <v>25939</v>
      </c>
      <c r="C1870" s="48" t="s">
        <v>9308</v>
      </c>
      <c r="D1870" s="49" t="s">
        <v>41683</v>
      </c>
      <c r="E1870" s="1"/>
      <c r="F1870" s="1"/>
    </row>
    <row r="1871" spans="1:6" ht="12.75" customHeight="1" x14ac:dyDescent="0.25">
      <c r="A1871" s="48" t="s">
        <v>25941</v>
      </c>
      <c r="B1871" s="50" t="s">
        <v>25942</v>
      </c>
      <c r="C1871" s="48" t="s">
        <v>9308</v>
      </c>
      <c r="D1871" s="49" t="s">
        <v>41684</v>
      </c>
      <c r="E1871" s="1"/>
      <c r="F1871" s="1"/>
    </row>
    <row r="1872" spans="1:6" ht="12.75" customHeight="1" x14ac:dyDescent="0.25">
      <c r="A1872" s="48" t="s">
        <v>25944</v>
      </c>
      <c r="B1872" s="50" t="s">
        <v>25945</v>
      </c>
      <c r="C1872" s="48" t="s">
        <v>9308</v>
      </c>
      <c r="D1872" s="49" t="s">
        <v>41685</v>
      </c>
      <c r="E1872" s="1"/>
      <c r="F1872" s="1"/>
    </row>
    <row r="1873" spans="1:6" ht="12.75" customHeight="1" x14ac:dyDescent="0.25">
      <c r="A1873" s="48" t="s">
        <v>25947</v>
      </c>
      <c r="B1873" s="50" t="s">
        <v>25948</v>
      </c>
      <c r="C1873" s="48" t="s">
        <v>9308</v>
      </c>
      <c r="D1873" s="49" t="s">
        <v>41686</v>
      </c>
      <c r="E1873" s="1"/>
      <c r="F1873" s="1"/>
    </row>
    <row r="1874" spans="1:6" ht="12.75" customHeight="1" x14ac:dyDescent="0.25">
      <c r="A1874" s="48" t="s">
        <v>25950</v>
      </c>
      <c r="B1874" s="50" t="s">
        <v>25951</v>
      </c>
      <c r="C1874" s="48" t="s">
        <v>9308</v>
      </c>
      <c r="D1874" s="49" t="s">
        <v>41687</v>
      </c>
      <c r="E1874" s="1"/>
      <c r="F1874" s="1"/>
    </row>
    <row r="1875" spans="1:6" ht="12.75" customHeight="1" x14ac:dyDescent="0.25">
      <c r="A1875" s="48" t="s">
        <v>25953</v>
      </c>
      <c r="B1875" s="50" t="s">
        <v>25954</v>
      </c>
      <c r="C1875" s="48" t="s">
        <v>9308</v>
      </c>
      <c r="D1875" s="49" t="s">
        <v>41688</v>
      </c>
      <c r="E1875" s="1"/>
      <c r="F1875" s="1"/>
    </row>
    <row r="1876" spans="1:6" ht="12.75" customHeight="1" x14ac:dyDescent="0.25">
      <c r="A1876" s="48" t="s">
        <v>25956</v>
      </c>
      <c r="B1876" s="50" t="s">
        <v>25957</v>
      </c>
      <c r="C1876" s="48" t="s">
        <v>9308</v>
      </c>
      <c r="D1876" s="49" t="s">
        <v>41689</v>
      </c>
      <c r="E1876" s="1"/>
      <c r="F1876" s="1"/>
    </row>
    <row r="1877" spans="1:6" ht="12.75" customHeight="1" x14ac:dyDescent="0.25">
      <c r="A1877" s="48" t="s">
        <v>25959</v>
      </c>
      <c r="B1877" s="50" t="s">
        <v>25960</v>
      </c>
      <c r="C1877" s="48" t="s">
        <v>9308</v>
      </c>
      <c r="D1877" s="49" t="s">
        <v>41690</v>
      </c>
      <c r="E1877" s="1"/>
      <c r="F1877" s="1"/>
    </row>
    <row r="1878" spans="1:6" ht="12.75" customHeight="1" x14ac:dyDescent="0.25">
      <c r="A1878" s="48" t="s">
        <v>25962</v>
      </c>
      <c r="B1878" s="50" t="s">
        <v>25963</v>
      </c>
      <c r="C1878" s="48" t="s">
        <v>9308</v>
      </c>
      <c r="D1878" s="49" t="s">
        <v>41691</v>
      </c>
      <c r="E1878" s="1"/>
      <c r="F1878" s="1"/>
    </row>
    <row r="1879" spans="1:6" ht="12.75" customHeight="1" x14ac:dyDescent="0.25">
      <c r="A1879" s="48" t="s">
        <v>25965</v>
      </c>
      <c r="B1879" s="50" t="s">
        <v>25966</v>
      </c>
      <c r="C1879" s="48" t="s">
        <v>9308</v>
      </c>
      <c r="D1879" s="49" t="s">
        <v>41692</v>
      </c>
      <c r="E1879" s="1"/>
      <c r="F1879" s="1"/>
    </row>
    <row r="1880" spans="1:6" ht="12.75" customHeight="1" x14ac:dyDescent="0.25">
      <c r="A1880" s="48" t="s">
        <v>25968</v>
      </c>
      <c r="B1880" s="50" t="s">
        <v>25969</v>
      </c>
      <c r="C1880" s="48" t="s">
        <v>9308</v>
      </c>
      <c r="D1880" s="49" t="s">
        <v>41693</v>
      </c>
      <c r="E1880" s="1"/>
      <c r="F1880" s="1"/>
    </row>
    <row r="1881" spans="1:6" ht="12.75" customHeight="1" x14ac:dyDescent="0.25">
      <c r="A1881" s="48" t="s">
        <v>25971</v>
      </c>
      <c r="B1881" s="50" t="s">
        <v>25972</v>
      </c>
      <c r="C1881" s="48" t="s">
        <v>9308</v>
      </c>
      <c r="D1881" s="49" t="s">
        <v>41694</v>
      </c>
      <c r="E1881" s="1"/>
      <c r="F1881" s="1"/>
    </row>
    <row r="1882" spans="1:6" ht="12.75" customHeight="1" x14ac:dyDescent="0.25">
      <c r="A1882" s="48" t="s">
        <v>25974</v>
      </c>
      <c r="B1882" s="50" t="s">
        <v>25975</v>
      </c>
      <c r="C1882" s="48" t="s">
        <v>9308</v>
      </c>
      <c r="D1882" s="49" t="s">
        <v>41695</v>
      </c>
      <c r="E1882" s="1"/>
      <c r="F1882" s="1"/>
    </row>
    <row r="1883" spans="1:6" ht="12.75" customHeight="1" x14ac:dyDescent="0.25">
      <c r="A1883" s="48" t="s">
        <v>25977</v>
      </c>
      <c r="B1883" s="50" t="s">
        <v>25978</v>
      </c>
      <c r="C1883" s="48" t="s">
        <v>9308</v>
      </c>
      <c r="D1883" s="49" t="s">
        <v>41696</v>
      </c>
      <c r="E1883" s="1"/>
      <c r="F1883" s="1"/>
    </row>
    <row r="1884" spans="1:6" ht="12.75" customHeight="1" x14ac:dyDescent="0.25">
      <c r="A1884" s="48" t="s">
        <v>25980</v>
      </c>
      <c r="B1884" s="50" t="s">
        <v>25981</v>
      </c>
      <c r="C1884" s="48" t="s">
        <v>9308</v>
      </c>
      <c r="D1884" s="49" t="s">
        <v>41697</v>
      </c>
      <c r="E1884" s="1"/>
      <c r="F1884" s="1"/>
    </row>
    <row r="1885" spans="1:6" ht="12.75" customHeight="1" x14ac:dyDescent="0.25">
      <c r="A1885" s="48" t="s">
        <v>25983</v>
      </c>
      <c r="B1885" s="50" t="s">
        <v>25984</v>
      </c>
      <c r="C1885" s="48" t="s">
        <v>9308</v>
      </c>
      <c r="D1885" s="49" t="s">
        <v>41698</v>
      </c>
      <c r="E1885" s="1"/>
      <c r="F1885" s="1"/>
    </row>
    <row r="1886" spans="1:6" ht="12.75" customHeight="1" x14ac:dyDescent="0.25">
      <c r="A1886" s="48" t="s">
        <v>25986</v>
      </c>
      <c r="B1886" s="50" t="s">
        <v>25987</v>
      </c>
      <c r="C1886" s="48" t="s">
        <v>9308</v>
      </c>
      <c r="D1886" s="49" t="s">
        <v>41699</v>
      </c>
      <c r="E1886" s="1"/>
      <c r="F1886" s="1"/>
    </row>
    <row r="1887" spans="1:6" ht="12.75" customHeight="1" x14ac:dyDescent="0.25">
      <c r="A1887" s="48" t="s">
        <v>25989</v>
      </c>
      <c r="B1887" s="50" t="s">
        <v>25990</v>
      </c>
      <c r="C1887" s="48" t="s">
        <v>9308</v>
      </c>
      <c r="D1887" s="49" t="s">
        <v>41700</v>
      </c>
      <c r="E1887" s="1"/>
      <c r="F1887" s="1"/>
    </row>
    <row r="1888" spans="1:6" ht="12.75" customHeight="1" x14ac:dyDescent="0.25">
      <c r="A1888" s="48" t="s">
        <v>25992</v>
      </c>
      <c r="B1888" s="50" t="s">
        <v>25993</v>
      </c>
      <c r="C1888" s="48" t="s">
        <v>9308</v>
      </c>
      <c r="D1888" s="49" t="s">
        <v>41701</v>
      </c>
      <c r="E1888" s="1"/>
      <c r="F1888" s="1"/>
    </row>
    <row r="1889" spans="1:6" ht="12.75" customHeight="1" x14ac:dyDescent="0.25">
      <c r="A1889" s="48" t="s">
        <v>25995</v>
      </c>
      <c r="B1889" s="50" t="s">
        <v>25996</v>
      </c>
      <c r="C1889" s="48" t="s">
        <v>9308</v>
      </c>
      <c r="D1889" s="49" t="s">
        <v>41702</v>
      </c>
      <c r="E1889" s="1"/>
      <c r="F1889" s="1"/>
    </row>
    <row r="1890" spans="1:6" ht="12.75" customHeight="1" x14ac:dyDescent="0.25">
      <c r="A1890" s="48" t="s">
        <v>25998</v>
      </c>
      <c r="B1890" s="50" t="s">
        <v>25999</v>
      </c>
      <c r="C1890" s="48" t="s">
        <v>9308</v>
      </c>
      <c r="D1890" s="49" t="s">
        <v>41703</v>
      </c>
      <c r="E1890" s="1"/>
      <c r="F1890" s="1"/>
    </row>
    <row r="1891" spans="1:6" ht="12.75" customHeight="1" x14ac:dyDescent="0.25">
      <c r="A1891" s="48" t="s">
        <v>26001</v>
      </c>
      <c r="B1891" s="50" t="s">
        <v>26002</v>
      </c>
      <c r="C1891" s="48" t="s">
        <v>9308</v>
      </c>
      <c r="D1891" s="49" t="s">
        <v>41704</v>
      </c>
      <c r="E1891" s="1"/>
      <c r="F1891" s="1"/>
    </row>
    <row r="1892" spans="1:6" ht="12.75" customHeight="1" x14ac:dyDescent="0.25">
      <c r="A1892" s="48" t="s">
        <v>26004</v>
      </c>
      <c r="B1892" s="50" t="s">
        <v>26005</v>
      </c>
      <c r="C1892" s="48" t="s">
        <v>9308</v>
      </c>
      <c r="D1892" s="49" t="s">
        <v>41705</v>
      </c>
      <c r="E1892" s="1"/>
      <c r="F1892" s="1"/>
    </row>
    <row r="1893" spans="1:6" ht="12.75" customHeight="1" x14ac:dyDescent="0.25">
      <c r="A1893" s="48" t="s">
        <v>26007</v>
      </c>
      <c r="B1893" s="50" t="s">
        <v>26008</v>
      </c>
      <c r="C1893" s="48" t="s">
        <v>9308</v>
      </c>
      <c r="D1893" s="49" t="s">
        <v>41706</v>
      </c>
      <c r="E1893" s="1"/>
      <c r="F1893" s="1"/>
    </row>
    <row r="1894" spans="1:6" ht="12.75" customHeight="1" x14ac:dyDescent="0.25">
      <c r="A1894" s="48" t="s">
        <v>26010</v>
      </c>
      <c r="B1894" s="50" t="s">
        <v>26011</v>
      </c>
      <c r="C1894" s="48" t="s">
        <v>9308</v>
      </c>
      <c r="D1894" s="49" t="s">
        <v>41707</v>
      </c>
      <c r="E1894" s="1"/>
      <c r="F1894" s="1"/>
    </row>
    <row r="1895" spans="1:6" ht="12.75" customHeight="1" x14ac:dyDescent="0.25">
      <c r="A1895" s="48" t="s">
        <v>26013</v>
      </c>
      <c r="B1895" s="50" t="s">
        <v>26014</v>
      </c>
      <c r="C1895" s="48" t="s">
        <v>9308</v>
      </c>
      <c r="D1895" s="49" t="s">
        <v>41708</v>
      </c>
      <c r="E1895" s="1"/>
      <c r="F1895" s="1"/>
    </row>
    <row r="1896" spans="1:6" ht="12.75" customHeight="1" x14ac:dyDescent="0.25">
      <c r="A1896" s="48" t="s">
        <v>26016</v>
      </c>
      <c r="B1896" s="50" t="s">
        <v>26017</v>
      </c>
      <c r="C1896" s="48" t="s">
        <v>9308</v>
      </c>
      <c r="D1896" s="49" t="s">
        <v>41709</v>
      </c>
      <c r="E1896" s="1"/>
      <c r="F1896" s="1"/>
    </row>
    <row r="1897" spans="1:6" ht="12.75" customHeight="1" x14ac:dyDescent="0.25">
      <c r="A1897" s="48" t="s">
        <v>26019</v>
      </c>
      <c r="B1897" s="50" t="s">
        <v>26020</v>
      </c>
      <c r="C1897" s="48" t="s">
        <v>9308</v>
      </c>
      <c r="D1897" s="49" t="s">
        <v>41710</v>
      </c>
      <c r="E1897" s="1"/>
      <c r="F1897" s="1"/>
    </row>
    <row r="1898" spans="1:6" ht="12.75" customHeight="1" x14ac:dyDescent="0.25">
      <c r="A1898" s="48" t="s">
        <v>26022</v>
      </c>
      <c r="B1898" s="50" t="s">
        <v>26023</v>
      </c>
      <c r="C1898" s="48" t="s">
        <v>9308</v>
      </c>
      <c r="D1898" s="49" t="s">
        <v>41711</v>
      </c>
      <c r="E1898" s="1"/>
      <c r="F1898" s="1"/>
    </row>
    <row r="1899" spans="1:6" ht="12.75" customHeight="1" x14ac:dyDescent="0.25">
      <c r="A1899" s="48" t="s">
        <v>26025</v>
      </c>
      <c r="B1899" s="50" t="s">
        <v>26026</v>
      </c>
      <c r="C1899" s="48" t="s">
        <v>9308</v>
      </c>
      <c r="D1899" s="49" t="s">
        <v>41712</v>
      </c>
      <c r="E1899" s="1"/>
      <c r="F1899" s="1"/>
    </row>
    <row r="1900" spans="1:6" ht="12.75" customHeight="1" x14ac:dyDescent="0.25">
      <c r="A1900" s="48" t="s">
        <v>26028</v>
      </c>
      <c r="B1900" s="50" t="s">
        <v>26029</v>
      </c>
      <c r="C1900" s="48" t="s">
        <v>9308</v>
      </c>
      <c r="D1900" s="49" t="s">
        <v>41713</v>
      </c>
      <c r="E1900" s="1"/>
      <c r="F1900" s="1"/>
    </row>
    <row r="1901" spans="1:6" ht="12.75" customHeight="1" x14ac:dyDescent="0.25">
      <c r="A1901" s="48" t="s">
        <v>26031</v>
      </c>
      <c r="B1901" s="50" t="s">
        <v>26032</v>
      </c>
      <c r="C1901" s="48" t="s">
        <v>9308</v>
      </c>
      <c r="D1901" s="49" t="s">
        <v>41714</v>
      </c>
      <c r="E1901" s="1"/>
      <c r="F1901" s="1"/>
    </row>
    <row r="1902" spans="1:6" ht="12.75" customHeight="1" x14ac:dyDescent="0.25">
      <c r="A1902" s="48" t="s">
        <v>26034</v>
      </c>
      <c r="B1902" s="50" t="s">
        <v>26035</v>
      </c>
      <c r="C1902" s="48" t="s">
        <v>9308</v>
      </c>
      <c r="D1902" s="49" t="s">
        <v>41715</v>
      </c>
      <c r="E1902" s="1"/>
      <c r="F1902" s="1"/>
    </row>
    <row r="1903" spans="1:6" ht="12.75" customHeight="1" x14ac:dyDescent="0.25">
      <c r="A1903" s="48" t="s">
        <v>26037</v>
      </c>
      <c r="B1903" s="50" t="s">
        <v>26038</v>
      </c>
      <c r="C1903" s="48" t="s">
        <v>9308</v>
      </c>
      <c r="D1903" s="49" t="s">
        <v>41716</v>
      </c>
      <c r="E1903" s="1"/>
      <c r="F1903" s="1"/>
    </row>
    <row r="1904" spans="1:6" ht="12.75" customHeight="1" x14ac:dyDescent="0.25">
      <c r="A1904" s="48" t="s">
        <v>26040</v>
      </c>
      <c r="B1904" s="50" t="s">
        <v>26041</v>
      </c>
      <c r="C1904" s="48" t="s">
        <v>9308</v>
      </c>
      <c r="D1904" s="49" t="s">
        <v>41717</v>
      </c>
      <c r="E1904" s="1"/>
      <c r="F1904" s="1"/>
    </row>
    <row r="1905" spans="1:6" ht="12.75" customHeight="1" x14ac:dyDescent="0.25">
      <c r="A1905" s="48" t="s">
        <v>26043</v>
      </c>
      <c r="B1905" s="50" t="s">
        <v>26044</v>
      </c>
      <c r="C1905" s="48" t="s">
        <v>9308</v>
      </c>
      <c r="D1905" s="49" t="s">
        <v>41718</v>
      </c>
      <c r="E1905" s="1"/>
      <c r="F1905" s="1"/>
    </row>
    <row r="1906" spans="1:6" ht="12.75" customHeight="1" x14ac:dyDescent="0.25">
      <c r="A1906" s="48" t="s">
        <v>26046</v>
      </c>
      <c r="B1906" s="50" t="s">
        <v>26047</v>
      </c>
      <c r="C1906" s="48" t="s">
        <v>9308</v>
      </c>
      <c r="D1906" s="49" t="s">
        <v>41719</v>
      </c>
      <c r="E1906" s="1"/>
      <c r="F1906" s="1"/>
    </row>
    <row r="1907" spans="1:6" ht="12.75" customHeight="1" x14ac:dyDescent="0.25">
      <c r="A1907" s="48" t="s">
        <v>26049</v>
      </c>
      <c r="B1907" s="50" t="s">
        <v>26050</v>
      </c>
      <c r="C1907" s="48" t="s">
        <v>9308</v>
      </c>
      <c r="D1907" s="49" t="s">
        <v>41719</v>
      </c>
      <c r="E1907" s="1"/>
      <c r="F1907" s="1"/>
    </row>
    <row r="1908" spans="1:6" ht="12.75" customHeight="1" x14ac:dyDescent="0.25">
      <c r="A1908" s="48" t="s">
        <v>26051</v>
      </c>
      <c r="B1908" s="50" t="s">
        <v>26052</v>
      </c>
      <c r="C1908" s="48" t="s">
        <v>9308</v>
      </c>
      <c r="D1908" s="49" t="s">
        <v>41720</v>
      </c>
      <c r="E1908" s="1"/>
      <c r="F1908" s="1"/>
    </row>
    <row r="1909" spans="1:6" ht="12.75" customHeight="1" x14ac:dyDescent="0.25">
      <c r="A1909" s="48" t="s">
        <v>26054</v>
      </c>
      <c r="B1909" s="50" t="s">
        <v>26055</v>
      </c>
      <c r="C1909" s="48" t="s">
        <v>9308</v>
      </c>
      <c r="D1909" s="49" t="s">
        <v>41720</v>
      </c>
      <c r="E1909" s="1"/>
      <c r="F1909" s="1"/>
    </row>
    <row r="1910" spans="1:6" ht="12.75" customHeight="1" x14ac:dyDescent="0.25">
      <c r="A1910" s="48" t="s">
        <v>26056</v>
      </c>
      <c r="B1910" s="50" t="s">
        <v>26057</v>
      </c>
      <c r="C1910" s="48" t="s">
        <v>9308</v>
      </c>
      <c r="D1910" s="49" t="s">
        <v>41721</v>
      </c>
      <c r="E1910" s="1"/>
      <c r="F1910" s="1"/>
    </row>
    <row r="1911" spans="1:6" ht="12.75" customHeight="1" x14ac:dyDescent="0.25">
      <c r="A1911" s="48" t="s">
        <v>26059</v>
      </c>
      <c r="B1911" s="50" t="s">
        <v>26060</v>
      </c>
      <c r="C1911" s="48" t="s">
        <v>9308</v>
      </c>
      <c r="D1911" s="49" t="s">
        <v>41722</v>
      </c>
      <c r="E1911" s="1"/>
      <c r="F1911" s="1"/>
    </row>
    <row r="1912" spans="1:6" ht="12.75" customHeight="1" x14ac:dyDescent="0.25">
      <c r="A1912" s="48" t="s">
        <v>26062</v>
      </c>
      <c r="B1912" s="50" t="s">
        <v>26063</v>
      </c>
      <c r="C1912" s="48" t="s">
        <v>9308</v>
      </c>
      <c r="D1912" s="49" t="s">
        <v>41719</v>
      </c>
      <c r="E1912" s="1"/>
      <c r="F1912" s="1"/>
    </row>
    <row r="1913" spans="1:6" ht="12.75" customHeight="1" x14ac:dyDescent="0.25">
      <c r="A1913" s="48" t="s">
        <v>26064</v>
      </c>
      <c r="B1913" s="50" t="s">
        <v>26065</v>
      </c>
      <c r="C1913" s="48" t="s">
        <v>9308</v>
      </c>
      <c r="D1913" s="49" t="s">
        <v>41723</v>
      </c>
      <c r="E1913" s="1"/>
      <c r="F1913" s="1"/>
    </row>
    <row r="1914" spans="1:6" ht="12.75" customHeight="1" x14ac:dyDescent="0.25">
      <c r="A1914" s="48" t="s">
        <v>26067</v>
      </c>
      <c r="B1914" s="50" t="s">
        <v>26068</v>
      </c>
      <c r="C1914" s="48" t="s">
        <v>9308</v>
      </c>
      <c r="D1914" s="49" t="s">
        <v>41724</v>
      </c>
      <c r="E1914" s="1"/>
      <c r="F1914" s="1"/>
    </row>
    <row r="1915" spans="1:6" ht="12.75" customHeight="1" x14ac:dyDescent="0.25">
      <c r="A1915" s="48" t="s">
        <v>26070</v>
      </c>
      <c r="B1915" s="50" t="s">
        <v>26071</v>
      </c>
      <c r="C1915" s="48" t="s">
        <v>9308</v>
      </c>
      <c r="D1915" s="49" t="s">
        <v>41725</v>
      </c>
      <c r="E1915" s="1"/>
      <c r="F1915" s="1"/>
    </row>
    <row r="1916" spans="1:6" ht="12.75" customHeight="1" x14ac:dyDescent="0.25">
      <c r="A1916" s="48" t="s">
        <v>26073</v>
      </c>
      <c r="B1916" s="50" t="s">
        <v>26074</v>
      </c>
      <c r="C1916" s="48" t="s">
        <v>9308</v>
      </c>
      <c r="D1916" s="49" t="s">
        <v>41726</v>
      </c>
      <c r="E1916" s="1"/>
      <c r="F1916" s="1"/>
    </row>
    <row r="1917" spans="1:6" ht="12.75" customHeight="1" x14ac:dyDescent="0.25">
      <c r="A1917" s="48" t="s">
        <v>26076</v>
      </c>
      <c r="B1917" s="50" t="s">
        <v>26077</v>
      </c>
      <c r="C1917" s="48" t="s">
        <v>9308</v>
      </c>
      <c r="D1917" s="49" t="s">
        <v>41727</v>
      </c>
      <c r="E1917" s="1"/>
      <c r="F1917" s="1"/>
    </row>
    <row r="1918" spans="1:6" ht="12.75" customHeight="1" x14ac:dyDescent="0.25">
      <c r="A1918" s="48" t="s">
        <v>26079</v>
      </c>
      <c r="B1918" s="50" t="s">
        <v>26080</v>
      </c>
      <c r="C1918" s="48" t="s">
        <v>9308</v>
      </c>
      <c r="D1918" s="49" t="s">
        <v>41723</v>
      </c>
      <c r="E1918" s="1"/>
      <c r="F1918" s="1"/>
    </row>
    <row r="1919" spans="1:6" ht="12.75" customHeight="1" x14ac:dyDescent="0.25">
      <c r="A1919" s="48" t="s">
        <v>26081</v>
      </c>
      <c r="B1919" s="50" t="s">
        <v>26082</v>
      </c>
      <c r="C1919" s="48" t="s">
        <v>9308</v>
      </c>
      <c r="D1919" s="49" t="s">
        <v>41728</v>
      </c>
      <c r="E1919" s="1"/>
      <c r="F1919" s="1"/>
    </row>
    <row r="1920" spans="1:6" ht="12.75" customHeight="1" x14ac:dyDescent="0.25">
      <c r="A1920" s="48" t="s">
        <v>26084</v>
      </c>
      <c r="B1920" s="50" t="s">
        <v>26085</v>
      </c>
      <c r="C1920" s="48" t="s">
        <v>9308</v>
      </c>
      <c r="D1920" s="49" t="s">
        <v>41725</v>
      </c>
      <c r="E1920" s="1"/>
      <c r="F1920" s="1"/>
    </row>
    <row r="1921" spans="1:6" ht="12.75" customHeight="1" x14ac:dyDescent="0.25">
      <c r="A1921" s="48" t="s">
        <v>26086</v>
      </c>
      <c r="B1921" s="50" t="s">
        <v>26087</v>
      </c>
      <c r="C1921" s="48" t="s">
        <v>9308</v>
      </c>
      <c r="D1921" s="49" t="s">
        <v>41729</v>
      </c>
      <c r="E1921" s="1"/>
      <c r="F1921" s="1"/>
    </row>
    <row r="1922" spans="1:6" ht="12.75" customHeight="1" x14ac:dyDescent="0.25">
      <c r="A1922" s="48" t="s">
        <v>26089</v>
      </c>
      <c r="B1922" s="50" t="s">
        <v>26090</v>
      </c>
      <c r="C1922" s="48" t="s">
        <v>9308</v>
      </c>
      <c r="D1922" s="49" t="s">
        <v>41730</v>
      </c>
      <c r="E1922" s="1"/>
      <c r="F1922" s="1"/>
    </row>
    <row r="1923" spans="1:6" ht="12.75" customHeight="1" x14ac:dyDescent="0.25">
      <c r="A1923" s="48" t="s">
        <v>26092</v>
      </c>
      <c r="B1923" s="50" t="s">
        <v>26093</v>
      </c>
      <c r="C1923" s="48" t="s">
        <v>9308</v>
      </c>
      <c r="D1923" s="49" t="s">
        <v>41731</v>
      </c>
      <c r="E1923" s="1"/>
      <c r="F1923" s="1"/>
    </row>
    <row r="1924" spans="1:6" ht="12.75" customHeight="1" x14ac:dyDescent="0.25">
      <c r="A1924" s="48" t="s">
        <v>26095</v>
      </c>
      <c r="B1924" s="50" t="s">
        <v>26096</v>
      </c>
      <c r="C1924" s="48" t="s">
        <v>9308</v>
      </c>
      <c r="D1924" s="49" t="s">
        <v>41732</v>
      </c>
      <c r="E1924" s="1"/>
      <c r="F1924" s="1"/>
    </row>
    <row r="1925" spans="1:6" ht="12.75" customHeight="1" x14ac:dyDescent="0.25">
      <c r="A1925" s="48" t="s">
        <v>26098</v>
      </c>
      <c r="B1925" s="50" t="s">
        <v>26099</v>
      </c>
      <c r="C1925" s="48" t="s">
        <v>9308</v>
      </c>
      <c r="D1925" s="49" t="s">
        <v>41733</v>
      </c>
      <c r="E1925" s="1"/>
      <c r="F1925" s="1"/>
    </row>
    <row r="1926" spans="1:6" ht="12.75" customHeight="1" x14ac:dyDescent="0.25">
      <c r="A1926" s="48" t="s">
        <v>26101</v>
      </c>
      <c r="B1926" s="50" t="s">
        <v>26102</v>
      </c>
      <c r="C1926" s="48" t="s">
        <v>9308</v>
      </c>
      <c r="D1926" s="49" t="s">
        <v>41734</v>
      </c>
      <c r="E1926" s="1"/>
      <c r="F1926" s="1"/>
    </row>
    <row r="1927" spans="1:6" ht="12.75" customHeight="1" x14ac:dyDescent="0.25">
      <c r="A1927" s="48" t="s">
        <v>26104</v>
      </c>
      <c r="B1927" s="50" t="s">
        <v>26105</v>
      </c>
      <c r="C1927" s="48" t="s">
        <v>9308</v>
      </c>
      <c r="D1927" s="49" t="s">
        <v>41735</v>
      </c>
      <c r="E1927" s="1"/>
      <c r="F1927" s="1"/>
    </row>
    <row r="1928" spans="1:6" ht="12.75" customHeight="1" x14ac:dyDescent="0.25">
      <c r="A1928" s="48" t="s">
        <v>26107</v>
      </c>
      <c r="B1928" s="50" t="s">
        <v>26108</v>
      </c>
      <c r="C1928" s="48" t="s">
        <v>9308</v>
      </c>
      <c r="D1928" s="49" t="s">
        <v>41736</v>
      </c>
      <c r="E1928" s="1"/>
      <c r="F1928" s="1"/>
    </row>
    <row r="1929" spans="1:6" ht="12.75" customHeight="1" x14ac:dyDescent="0.25">
      <c r="A1929" s="48" t="s">
        <v>26110</v>
      </c>
      <c r="B1929" s="50" t="s">
        <v>26111</v>
      </c>
      <c r="C1929" s="48" t="s">
        <v>9308</v>
      </c>
      <c r="D1929" s="49" t="s">
        <v>41737</v>
      </c>
      <c r="E1929" s="1"/>
      <c r="F1929" s="1"/>
    </row>
    <row r="1930" spans="1:6" ht="12.75" customHeight="1" x14ac:dyDescent="0.25">
      <c r="A1930" s="48" t="s">
        <v>26113</v>
      </c>
      <c r="B1930" s="50" t="s">
        <v>26114</v>
      </c>
      <c r="C1930" s="48" t="s">
        <v>9308</v>
      </c>
      <c r="D1930" s="49" t="s">
        <v>41738</v>
      </c>
      <c r="E1930" s="1"/>
      <c r="F1930" s="1"/>
    </row>
    <row r="1931" spans="1:6" ht="12.75" customHeight="1" x14ac:dyDescent="0.25">
      <c r="A1931" s="48" t="s">
        <v>26116</v>
      </c>
      <c r="B1931" s="50" t="s">
        <v>26117</v>
      </c>
      <c r="C1931" s="48" t="s">
        <v>9308</v>
      </c>
      <c r="D1931" s="49" t="s">
        <v>41739</v>
      </c>
      <c r="E1931" s="1"/>
      <c r="F1931" s="1"/>
    </row>
    <row r="1932" spans="1:6" ht="12.75" customHeight="1" x14ac:dyDescent="0.25">
      <c r="A1932" s="48" t="s">
        <v>26119</v>
      </c>
      <c r="B1932" s="50" t="s">
        <v>26120</v>
      </c>
      <c r="C1932" s="48" t="s">
        <v>9308</v>
      </c>
      <c r="D1932" s="49" t="s">
        <v>41740</v>
      </c>
      <c r="E1932" s="1"/>
      <c r="F1932" s="1"/>
    </row>
    <row r="1933" spans="1:6" ht="12.75" customHeight="1" x14ac:dyDescent="0.25">
      <c r="A1933" s="48" t="s">
        <v>26122</v>
      </c>
      <c r="B1933" s="50" t="s">
        <v>26123</v>
      </c>
      <c r="C1933" s="48" t="s">
        <v>9308</v>
      </c>
      <c r="D1933" s="49" t="s">
        <v>41741</v>
      </c>
      <c r="E1933" s="1"/>
      <c r="F1933" s="1"/>
    </row>
    <row r="1934" spans="1:6" ht="12.75" customHeight="1" x14ac:dyDescent="0.25">
      <c r="A1934" s="48" t="s">
        <v>26125</v>
      </c>
      <c r="B1934" s="50" t="s">
        <v>26126</v>
      </c>
      <c r="C1934" s="48" t="s">
        <v>9308</v>
      </c>
      <c r="D1934" s="49" t="s">
        <v>41742</v>
      </c>
      <c r="E1934" s="1"/>
      <c r="F1934" s="1"/>
    </row>
    <row r="1935" spans="1:6" ht="12.75" customHeight="1" x14ac:dyDescent="0.25">
      <c r="A1935" s="48" t="s">
        <v>26128</v>
      </c>
      <c r="B1935" s="50" t="s">
        <v>26129</v>
      </c>
      <c r="C1935" s="48" t="s">
        <v>9308</v>
      </c>
      <c r="D1935" s="49" t="s">
        <v>41743</v>
      </c>
      <c r="E1935" s="1"/>
      <c r="F1935" s="1"/>
    </row>
    <row r="1936" spans="1:6" ht="12.75" customHeight="1" x14ac:dyDescent="0.25">
      <c r="A1936" s="48" t="s">
        <v>26131</v>
      </c>
      <c r="B1936" s="50" t="s">
        <v>26132</v>
      </c>
      <c r="C1936" s="48" t="s">
        <v>9784</v>
      </c>
      <c r="D1936" s="49" t="s">
        <v>31284</v>
      </c>
      <c r="E1936" s="1"/>
      <c r="F1936" s="1"/>
    </row>
    <row r="1937" spans="1:6" ht="12.75" customHeight="1" x14ac:dyDescent="0.25">
      <c r="A1937" s="48" t="s">
        <v>26134</v>
      </c>
      <c r="B1937" s="50" t="s">
        <v>26135</v>
      </c>
      <c r="C1937" s="48" t="s">
        <v>9784</v>
      </c>
      <c r="D1937" s="49" t="s">
        <v>41744</v>
      </c>
      <c r="E1937" s="1"/>
      <c r="F1937" s="1"/>
    </row>
    <row r="1938" spans="1:6" ht="12.75" customHeight="1" x14ac:dyDescent="0.25">
      <c r="A1938" s="48" t="s">
        <v>26137</v>
      </c>
      <c r="B1938" s="50" t="s">
        <v>26138</v>
      </c>
      <c r="C1938" s="48" t="s">
        <v>9784</v>
      </c>
      <c r="D1938" s="49" t="s">
        <v>41745</v>
      </c>
      <c r="E1938" s="1"/>
      <c r="F1938" s="1"/>
    </row>
    <row r="1939" spans="1:6" ht="12.75" customHeight="1" x14ac:dyDescent="0.25">
      <c r="A1939" s="48" t="s">
        <v>26139</v>
      </c>
      <c r="B1939" s="50" t="s">
        <v>26140</v>
      </c>
      <c r="C1939" s="48" t="s">
        <v>9784</v>
      </c>
      <c r="D1939" s="49" t="s">
        <v>8619</v>
      </c>
      <c r="E1939" s="1"/>
      <c r="F1939" s="1"/>
    </row>
    <row r="1940" spans="1:6" ht="12.75" customHeight="1" x14ac:dyDescent="0.25">
      <c r="A1940" s="48" t="s">
        <v>26141</v>
      </c>
      <c r="B1940" s="50" t="s">
        <v>26142</v>
      </c>
      <c r="C1940" s="48" t="s">
        <v>9784</v>
      </c>
      <c r="D1940" s="49" t="s">
        <v>258</v>
      </c>
      <c r="E1940" s="1"/>
      <c r="F1940" s="1"/>
    </row>
    <row r="1941" spans="1:6" ht="12.75" customHeight="1" x14ac:dyDescent="0.25">
      <c r="A1941" s="48" t="s">
        <v>26143</v>
      </c>
      <c r="B1941" s="50" t="s">
        <v>26144</v>
      </c>
      <c r="C1941" s="48" t="s">
        <v>9784</v>
      </c>
      <c r="D1941" s="49" t="s">
        <v>33975</v>
      </c>
      <c r="E1941" s="1"/>
      <c r="F1941" s="1"/>
    </row>
    <row r="1942" spans="1:6" ht="12.75" customHeight="1" x14ac:dyDescent="0.25">
      <c r="A1942" s="48" t="s">
        <v>26146</v>
      </c>
      <c r="B1942" s="50" t="s">
        <v>26147</v>
      </c>
      <c r="C1942" s="48" t="s">
        <v>9784</v>
      </c>
      <c r="D1942" s="49" t="s">
        <v>41746</v>
      </c>
      <c r="E1942" s="1"/>
      <c r="F1942" s="1"/>
    </row>
    <row r="1943" spans="1:6" ht="12.75" customHeight="1" x14ac:dyDescent="0.25">
      <c r="A1943" s="48" t="s">
        <v>26149</v>
      </c>
      <c r="B1943" s="50" t="s">
        <v>26150</v>
      </c>
      <c r="C1943" s="48" t="s">
        <v>9784</v>
      </c>
      <c r="D1943" s="49" t="s">
        <v>29158</v>
      </c>
      <c r="E1943" s="1"/>
      <c r="F1943" s="1"/>
    </row>
    <row r="1944" spans="1:6" ht="12.75" customHeight="1" x14ac:dyDescent="0.25">
      <c r="A1944" s="48" t="s">
        <v>26152</v>
      </c>
      <c r="B1944" s="50" t="s">
        <v>26153</v>
      </c>
      <c r="C1944" s="48" t="s">
        <v>9784</v>
      </c>
      <c r="D1944" s="49" t="s">
        <v>41747</v>
      </c>
      <c r="E1944" s="1"/>
      <c r="F1944" s="1"/>
    </row>
    <row r="1945" spans="1:6" ht="12.75" customHeight="1" x14ac:dyDescent="0.25">
      <c r="A1945" s="48" t="s">
        <v>26155</v>
      </c>
      <c r="B1945" s="50" t="s">
        <v>26156</v>
      </c>
      <c r="C1945" s="48" t="s">
        <v>9784</v>
      </c>
      <c r="D1945" s="49" t="s">
        <v>41748</v>
      </c>
      <c r="E1945" s="1"/>
      <c r="F1945" s="1"/>
    </row>
    <row r="1946" spans="1:6" ht="12.75" customHeight="1" x14ac:dyDescent="0.25">
      <c r="A1946" s="48" t="s">
        <v>26158</v>
      </c>
      <c r="B1946" s="50" t="s">
        <v>26159</v>
      </c>
      <c r="C1946" s="48" t="s">
        <v>9784</v>
      </c>
      <c r="D1946" s="49" t="s">
        <v>41749</v>
      </c>
      <c r="E1946" s="1"/>
      <c r="F1946" s="1"/>
    </row>
    <row r="1947" spans="1:6" ht="12.75" customHeight="1" x14ac:dyDescent="0.25">
      <c r="A1947" s="48" t="s">
        <v>26161</v>
      </c>
      <c r="B1947" s="50" t="s">
        <v>26162</v>
      </c>
      <c r="C1947" s="48" t="s">
        <v>9784</v>
      </c>
      <c r="D1947" s="49" t="s">
        <v>24007</v>
      </c>
      <c r="E1947" s="1"/>
      <c r="F1947" s="1"/>
    </row>
    <row r="1948" spans="1:6" ht="12.75" customHeight="1" x14ac:dyDescent="0.25">
      <c r="A1948" s="48" t="s">
        <v>26164</v>
      </c>
      <c r="B1948" s="50" t="s">
        <v>26165</v>
      </c>
      <c r="C1948" s="48" t="s">
        <v>9784</v>
      </c>
      <c r="D1948" s="49" t="s">
        <v>41750</v>
      </c>
      <c r="E1948" s="1"/>
      <c r="F1948" s="1"/>
    </row>
    <row r="1949" spans="1:6" ht="12.75" customHeight="1" x14ac:dyDescent="0.25">
      <c r="A1949" s="48" t="s">
        <v>26167</v>
      </c>
      <c r="B1949" s="50" t="s">
        <v>26168</v>
      </c>
      <c r="C1949" s="48" t="s">
        <v>9784</v>
      </c>
      <c r="D1949" s="49" t="s">
        <v>41751</v>
      </c>
      <c r="E1949" s="1"/>
      <c r="F1949" s="1"/>
    </row>
    <row r="1950" spans="1:6" ht="12.75" customHeight="1" x14ac:dyDescent="0.25">
      <c r="A1950" s="48" t="s">
        <v>26170</v>
      </c>
      <c r="B1950" s="50" t="s">
        <v>26171</v>
      </c>
      <c r="C1950" s="48" t="s">
        <v>9784</v>
      </c>
      <c r="D1950" s="49" t="s">
        <v>41204</v>
      </c>
      <c r="E1950" s="1"/>
      <c r="F1950" s="1"/>
    </row>
    <row r="1951" spans="1:6" ht="12.75" customHeight="1" x14ac:dyDescent="0.25">
      <c r="A1951" s="48" t="s">
        <v>26172</v>
      </c>
      <c r="B1951" s="50" t="s">
        <v>26173</v>
      </c>
      <c r="C1951" s="48" t="s">
        <v>9784</v>
      </c>
      <c r="D1951" s="49" t="s">
        <v>41752</v>
      </c>
      <c r="E1951" s="1"/>
      <c r="F1951" s="1"/>
    </row>
    <row r="1952" spans="1:6" ht="12.75" customHeight="1" x14ac:dyDescent="0.25">
      <c r="A1952" s="48" t="s">
        <v>26175</v>
      </c>
      <c r="B1952" s="50" t="s">
        <v>26176</v>
      </c>
      <c r="C1952" s="48" t="s">
        <v>9784</v>
      </c>
      <c r="D1952" s="49" t="s">
        <v>41753</v>
      </c>
      <c r="E1952" s="1"/>
      <c r="F1952" s="1"/>
    </row>
    <row r="1953" spans="1:6" ht="12.75" customHeight="1" x14ac:dyDescent="0.25">
      <c r="A1953" s="48" t="s">
        <v>26178</v>
      </c>
      <c r="B1953" s="50" t="s">
        <v>26179</v>
      </c>
      <c r="C1953" s="48" t="s">
        <v>9784</v>
      </c>
      <c r="D1953" s="49" t="s">
        <v>7419</v>
      </c>
      <c r="E1953" s="1"/>
      <c r="F1953" s="1"/>
    </row>
    <row r="1954" spans="1:6" ht="12.75" customHeight="1" x14ac:dyDescent="0.25">
      <c r="A1954" s="48" t="s">
        <v>26181</v>
      </c>
      <c r="B1954" s="50" t="s">
        <v>26182</v>
      </c>
      <c r="C1954" s="48" t="s">
        <v>9784</v>
      </c>
      <c r="D1954" s="49" t="s">
        <v>41754</v>
      </c>
      <c r="E1954" s="1"/>
      <c r="F1954" s="1"/>
    </row>
    <row r="1955" spans="1:6" ht="12.75" customHeight="1" x14ac:dyDescent="0.25">
      <c r="A1955" s="48" t="s">
        <v>26184</v>
      </c>
      <c r="B1955" s="50" t="s">
        <v>26185</v>
      </c>
      <c r="C1955" s="48" t="s">
        <v>9784</v>
      </c>
      <c r="D1955" s="49" t="s">
        <v>41755</v>
      </c>
      <c r="E1955" s="1"/>
      <c r="F1955" s="1"/>
    </row>
    <row r="1956" spans="1:6" ht="12.75" customHeight="1" x14ac:dyDescent="0.25">
      <c r="A1956" s="48" t="s">
        <v>26187</v>
      </c>
      <c r="B1956" s="50" t="s">
        <v>26188</v>
      </c>
      <c r="C1956" s="48" t="s">
        <v>9784</v>
      </c>
      <c r="D1956" s="49" t="s">
        <v>27277</v>
      </c>
      <c r="E1956" s="1"/>
      <c r="F1956" s="1"/>
    </row>
    <row r="1957" spans="1:6" ht="12.75" customHeight="1" x14ac:dyDescent="0.25">
      <c r="A1957" s="48" t="s">
        <v>26190</v>
      </c>
      <c r="B1957" s="50" t="s">
        <v>26191</v>
      </c>
      <c r="C1957" s="48" t="s">
        <v>9784</v>
      </c>
      <c r="D1957" s="49" t="s">
        <v>26579</v>
      </c>
      <c r="E1957" s="1"/>
      <c r="F1957" s="1"/>
    </row>
    <row r="1958" spans="1:6" ht="12.75" customHeight="1" x14ac:dyDescent="0.25">
      <c r="A1958" s="48" t="s">
        <v>26193</v>
      </c>
      <c r="B1958" s="50" t="s">
        <v>26194</v>
      </c>
      <c r="C1958" s="48" t="s">
        <v>9784</v>
      </c>
      <c r="D1958" s="49" t="s">
        <v>41756</v>
      </c>
      <c r="E1958" s="1"/>
      <c r="F1958" s="1"/>
    </row>
    <row r="1959" spans="1:6" ht="12.75" customHeight="1" x14ac:dyDescent="0.25">
      <c r="A1959" s="48" t="s">
        <v>26195</v>
      </c>
      <c r="B1959" s="50" t="s">
        <v>26196</v>
      </c>
      <c r="C1959" s="48" t="s">
        <v>9784</v>
      </c>
      <c r="D1959" s="49" t="s">
        <v>41757</v>
      </c>
      <c r="E1959" s="1"/>
      <c r="F1959" s="1"/>
    </row>
    <row r="1960" spans="1:6" ht="12.75" customHeight="1" x14ac:dyDescent="0.25">
      <c r="A1960" s="48" t="s">
        <v>26198</v>
      </c>
      <c r="B1960" s="50" t="s">
        <v>26199</v>
      </c>
      <c r="C1960" s="48" t="s">
        <v>9784</v>
      </c>
      <c r="D1960" s="49" t="s">
        <v>41758</v>
      </c>
      <c r="E1960" s="1"/>
      <c r="F1960" s="1"/>
    </row>
    <row r="1961" spans="1:6" ht="12.75" customHeight="1" x14ac:dyDescent="0.25">
      <c r="A1961" s="48" t="s">
        <v>26201</v>
      </c>
      <c r="B1961" s="50" t="s">
        <v>26202</v>
      </c>
      <c r="C1961" s="48" t="s">
        <v>9784</v>
      </c>
      <c r="D1961" s="49" t="s">
        <v>41759</v>
      </c>
      <c r="E1961" s="1"/>
      <c r="F1961" s="1"/>
    </row>
    <row r="1962" spans="1:6" ht="12.75" customHeight="1" x14ac:dyDescent="0.25">
      <c r="A1962" s="48" t="s">
        <v>26204</v>
      </c>
      <c r="B1962" s="50" t="s">
        <v>26205</v>
      </c>
      <c r="C1962" s="48" t="s">
        <v>9784</v>
      </c>
      <c r="D1962" s="49" t="s">
        <v>5205</v>
      </c>
      <c r="E1962" s="1"/>
      <c r="F1962" s="1"/>
    </row>
    <row r="1963" spans="1:6" ht="12.75" customHeight="1" x14ac:dyDescent="0.25">
      <c r="A1963" s="48" t="s">
        <v>26207</v>
      </c>
      <c r="B1963" s="50" t="s">
        <v>26208</v>
      </c>
      <c r="C1963" s="48" t="s">
        <v>9784</v>
      </c>
      <c r="D1963" s="49" t="s">
        <v>1373</v>
      </c>
      <c r="E1963" s="1"/>
      <c r="F1963" s="1"/>
    </row>
    <row r="1964" spans="1:6" ht="12.75" customHeight="1" x14ac:dyDescent="0.25">
      <c r="A1964" s="48" t="s">
        <v>26209</v>
      </c>
      <c r="B1964" s="50" t="s">
        <v>26210</v>
      </c>
      <c r="C1964" s="48" t="s">
        <v>9784</v>
      </c>
      <c r="D1964" s="49" t="s">
        <v>35443</v>
      </c>
      <c r="E1964" s="1"/>
      <c r="F1964" s="1"/>
    </row>
    <row r="1965" spans="1:6" ht="12.75" customHeight="1" x14ac:dyDescent="0.25">
      <c r="A1965" s="48" t="s">
        <v>26211</v>
      </c>
      <c r="B1965" s="50" t="s">
        <v>26212</v>
      </c>
      <c r="C1965" s="48" t="s">
        <v>9784</v>
      </c>
      <c r="D1965" s="49" t="s">
        <v>226</v>
      </c>
      <c r="E1965" s="1"/>
      <c r="F1965" s="1"/>
    </row>
    <row r="1966" spans="1:6" ht="12.75" customHeight="1" x14ac:dyDescent="0.25">
      <c r="A1966" s="48" t="s">
        <v>26214</v>
      </c>
      <c r="B1966" s="50" t="s">
        <v>26215</v>
      </c>
      <c r="C1966" s="48" t="s">
        <v>9308</v>
      </c>
      <c r="D1966" s="49" t="s">
        <v>41760</v>
      </c>
      <c r="E1966" s="1"/>
      <c r="F1966" s="1"/>
    </row>
    <row r="1967" spans="1:6" ht="12.75" customHeight="1" x14ac:dyDescent="0.25">
      <c r="A1967" s="48" t="s">
        <v>26217</v>
      </c>
      <c r="B1967" s="50" t="s">
        <v>26218</v>
      </c>
      <c r="C1967" s="48" t="s">
        <v>9308</v>
      </c>
      <c r="D1967" s="49" t="s">
        <v>41761</v>
      </c>
      <c r="E1967" s="1"/>
      <c r="F1967" s="1"/>
    </row>
    <row r="1968" spans="1:6" ht="12.75" customHeight="1" x14ac:dyDescent="0.25">
      <c r="A1968" s="48" t="s">
        <v>26220</v>
      </c>
      <c r="B1968" s="50" t="s">
        <v>26221</v>
      </c>
      <c r="C1968" s="48" t="s">
        <v>9308</v>
      </c>
      <c r="D1968" s="49" t="s">
        <v>41762</v>
      </c>
      <c r="E1968" s="1"/>
      <c r="F1968" s="1"/>
    </row>
    <row r="1969" spans="1:6" ht="12.75" customHeight="1" x14ac:dyDescent="0.25">
      <c r="A1969" s="48" t="s">
        <v>26223</v>
      </c>
      <c r="B1969" s="50" t="s">
        <v>26224</v>
      </c>
      <c r="C1969" s="48" t="s">
        <v>9308</v>
      </c>
      <c r="D1969" s="49" t="s">
        <v>41763</v>
      </c>
      <c r="E1969" s="1"/>
      <c r="F1969" s="1"/>
    </row>
    <row r="1970" spans="1:6" ht="12.75" customHeight="1" x14ac:dyDescent="0.25">
      <c r="A1970" s="48" t="s">
        <v>26226</v>
      </c>
      <c r="B1970" s="50" t="s">
        <v>26227</v>
      </c>
      <c r="C1970" s="48" t="s">
        <v>9308</v>
      </c>
      <c r="D1970" s="49" t="s">
        <v>41764</v>
      </c>
      <c r="E1970" s="1"/>
      <c r="F1970" s="1"/>
    </row>
    <row r="1971" spans="1:6" ht="12.75" customHeight="1" x14ac:dyDescent="0.25">
      <c r="A1971" s="48" t="s">
        <v>26229</v>
      </c>
      <c r="B1971" s="50" t="s">
        <v>26230</v>
      </c>
      <c r="C1971" s="48" t="s">
        <v>9308</v>
      </c>
      <c r="D1971" s="49" t="s">
        <v>41765</v>
      </c>
      <c r="E1971" s="1"/>
      <c r="F1971" s="1"/>
    </row>
    <row r="1972" spans="1:6" ht="12.75" customHeight="1" x14ac:dyDescent="0.25">
      <c r="A1972" s="48" t="s">
        <v>26232</v>
      </c>
      <c r="B1972" s="50" t="s">
        <v>26233</v>
      </c>
      <c r="C1972" s="48" t="s">
        <v>9308</v>
      </c>
      <c r="D1972" s="49" t="s">
        <v>41766</v>
      </c>
      <c r="E1972" s="1"/>
      <c r="F1972" s="1"/>
    </row>
    <row r="1973" spans="1:6" ht="12.75" customHeight="1" x14ac:dyDescent="0.25">
      <c r="A1973" s="48" t="s">
        <v>26235</v>
      </c>
      <c r="B1973" s="50" t="s">
        <v>26236</v>
      </c>
      <c r="C1973" s="48" t="s">
        <v>9308</v>
      </c>
      <c r="D1973" s="49" t="s">
        <v>41767</v>
      </c>
      <c r="E1973" s="1"/>
      <c r="F1973" s="1"/>
    </row>
    <row r="1974" spans="1:6" ht="12.75" customHeight="1" x14ac:dyDescent="0.25">
      <c r="A1974" s="48" t="s">
        <v>26238</v>
      </c>
      <c r="B1974" s="50" t="s">
        <v>26239</v>
      </c>
      <c r="C1974" s="48" t="s">
        <v>9308</v>
      </c>
      <c r="D1974" s="49" t="s">
        <v>41768</v>
      </c>
      <c r="E1974" s="1"/>
      <c r="F1974" s="1"/>
    </row>
    <row r="1975" spans="1:6" ht="12.75" customHeight="1" x14ac:dyDescent="0.25">
      <c r="A1975" s="48" t="s">
        <v>26241</v>
      </c>
      <c r="B1975" s="50" t="s">
        <v>26242</v>
      </c>
      <c r="C1975" s="48" t="s">
        <v>9308</v>
      </c>
      <c r="D1975" s="49" t="s">
        <v>41769</v>
      </c>
      <c r="E1975" s="1"/>
      <c r="F1975" s="1"/>
    </row>
    <row r="1976" spans="1:6" ht="12.75" customHeight="1" x14ac:dyDescent="0.25">
      <c r="A1976" s="48" t="s">
        <v>26244</v>
      </c>
      <c r="B1976" s="50" t="s">
        <v>26245</v>
      </c>
      <c r="C1976" s="48" t="s">
        <v>9308</v>
      </c>
      <c r="D1976" s="49" t="s">
        <v>41770</v>
      </c>
      <c r="E1976" s="1"/>
      <c r="F1976" s="1"/>
    </row>
    <row r="1977" spans="1:6" ht="12.75" customHeight="1" x14ac:dyDescent="0.25">
      <c r="A1977" s="48" t="s">
        <v>26247</v>
      </c>
      <c r="B1977" s="50" t="s">
        <v>26248</v>
      </c>
      <c r="C1977" s="48" t="s">
        <v>9308</v>
      </c>
      <c r="D1977" s="49" t="s">
        <v>41771</v>
      </c>
      <c r="E1977" s="1"/>
      <c r="F1977" s="1"/>
    </row>
    <row r="1978" spans="1:6" ht="12.75" customHeight="1" x14ac:dyDescent="0.25">
      <c r="A1978" s="48" t="s">
        <v>26250</v>
      </c>
      <c r="B1978" s="50" t="s">
        <v>26251</v>
      </c>
      <c r="C1978" s="48" t="s">
        <v>9308</v>
      </c>
      <c r="D1978" s="49" t="s">
        <v>41772</v>
      </c>
      <c r="E1978" s="1"/>
      <c r="F1978" s="1"/>
    </row>
    <row r="1979" spans="1:6" ht="12.75" customHeight="1" x14ac:dyDescent="0.25">
      <c r="A1979" s="48" t="s">
        <v>26253</v>
      </c>
      <c r="B1979" s="50" t="s">
        <v>26254</v>
      </c>
      <c r="C1979" s="48" t="s">
        <v>9308</v>
      </c>
      <c r="D1979" s="49" t="s">
        <v>41773</v>
      </c>
      <c r="E1979" s="1"/>
      <c r="F1979" s="1"/>
    </row>
    <row r="1980" spans="1:6" ht="12.75" customHeight="1" x14ac:dyDescent="0.25">
      <c r="A1980" s="48" t="s">
        <v>26255</v>
      </c>
      <c r="B1980" s="50" t="s">
        <v>26256</v>
      </c>
      <c r="C1980" s="48" t="s">
        <v>9308</v>
      </c>
      <c r="D1980" s="49" t="s">
        <v>41774</v>
      </c>
      <c r="E1980" s="1"/>
      <c r="F1980" s="1"/>
    </row>
    <row r="1981" spans="1:6" ht="12.75" customHeight="1" x14ac:dyDescent="0.25">
      <c r="A1981" s="48" t="s">
        <v>26258</v>
      </c>
      <c r="B1981" s="50" t="s">
        <v>26259</v>
      </c>
      <c r="C1981" s="48" t="s">
        <v>9308</v>
      </c>
      <c r="D1981" s="49" t="s">
        <v>41775</v>
      </c>
      <c r="E1981" s="1"/>
      <c r="F1981" s="1"/>
    </row>
    <row r="1982" spans="1:6" ht="12.75" customHeight="1" x14ac:dyDescent="0.25">
      <c r="A1982" s="48" t="s">
        <v>26261</v>
      </c>
      <c r="B1982" s="50" t="s">
        <v>26262</v>
      </c>
      <c r="C1982" s="48" t="s">
        <v>9308</v>
      </c>
      <c r="D1982" s="49" t="s">
        <v>41776</v>
      </c>
      <c r="E1982" s="1"/>
      <c r="F1982" s="1"/>
    </row>
    <row r="1983" spans="1:6" ht="12.75" customHeight="1" x14ac:dyDescent="0.25">
      <c r="A1983" s="48" t="s">
        <v>26264</v>
      </c>
      <c r="B1983" s="50" t="s">
        <v>26265</v>
      </c>
      <c r="C1983" s="48" t="s">
        <v>9308</v>
      </c>
      <c r="D1983" s="49" t="s">
        <v>41777</v>
      </c>
      <c r="E1983" s="1"/>
      <c r="F1983" s="1"/>
    </row>
    <row r="1984" spans="1:6" ht="12.75" customHeight="1" x14ac:dyDescent="0.25">
      <c r="A1984" s="48" t="s">
        <v>26267</v>
      </c>
      <c r="B1984" s="50" t="s">
        <v>26268</v>
      </c>
      <c r="C1984" s="48" t="s">
        <v>9308</v>
      </c>
      <c r="D1984" s="49" t="s">
        <v>41778</v>
      </c>
      <c r="E1984" s="1"/>
      <c r="F1984" s="1"/>
    </row>
    <row r="1985" spans="1:6" ht="12.75" customHeight="1" x14ac:dyDescent="0.25">
      <c r="A1985" s="48" t="s">
        <v>26270</v>
      </c>
      <c r="B1985" s="50" t="s">
        <v>26271</v>
      </c>
      <c r="C1985" s="48" t="s">
        <v>9308</v>
      </c>
      <c r="D1985" s="49" t="s">
        <v>41779</v>
      </c>
      <c r="E1985" s="1"/>
      <c r="F1985" s="1"/>
    </row>
    <row r="1986" spans="1:6" ht="12.75" customHeight="1" x14ac:dyDescent="0.25">
      <c r="A1986" s="48" t="s">
        <v>26273</v>
      </c>
      <c r="B1986" s="50" t="s">
        <v>26274</v>
      </c>
      <c r="C1986" s="48" t="s">
        <v>9308</v>
      </c>
      <c r="D1986" s="49" t="s">
        <v>41780</v>
      </c>
      <c r="E1986" s="1"/>
      <c r="F1986" s="1"/>
    </row>
    <row r="1987" spans="1:6" ht="12.75" customHeight="1" x14ac:dyDescent="0.25">
      <c r="A1987" s="48" t="s">
        <v>26276</v>
      </c>
      <c r="B1987" s="50" t="s">
        <v>26277</v>
      </c>
      <c r="C1987" s="48" t="s">
        <v>9308</v>
      </c>
      <c r="D1987" s="49" t="s">
        <v>41781</v>
      </c>
      <c r="E1987" s="1"/>
      <c r="F1987" s="1"/>
    </row>
    <row r="1988" spans="1:6" ht="12.75" customHeight="1" x14ac:dyDescent="0.25">
      <c r="A1988" s="48" t="s">
        <v>26279</v>
      </c>
      <c r="B1988" s="50" t="s">
        <v>26280</v>
      </c>
      <c r="C1988" s="48" t="s">
        <v>9308</v>
      </c>
      <c r="D1988" s="49" t="s">
        <v>41782</v>
      </c>
      <c r="E1988" s="1"/>
      <c r="F1988" s="1"/>
    </row>
    <row r="1989" spans="1:6" ht="12.75" customHeight="1" x14ac:dyDescent="0.25">
      <c r="A1989" s="48" t="s">
        <v>26282</v>
      </c>
      <c r="B1989" s="50" t="s">
        <v>26283</v>
      </c>
      <c r="C1989" s="48" t="s">
        <v>9308</v>
      </c>
      <c r="D1989" s="49" t="s">
        <v>41783</v>
      </c>
      <c r="E1989" s="1"/>
      <c r="F1989" s="1"/>
    </row>
    <row r="1990" spans="1:6" ht="12.75" customHeight="1" x14ac:dyDescent="0.25">
      <c r="A1990" s="48" t="s">
        <v>26285</v>
      </c>
      <c r="B1990" s="50" t="s">
        <v>26286</v>
      </c>
      <c r="C1990" s="48" t="s">
        <v>9308</v>
      </c>
      <c r="D1990" s="49" t="s">
        <v>41784</v>
      </c>
      <c r="E1990" s="1"/>
      <c r="F1990" s="1"/>
    </row>
    <row r="1991" spans="1:6" ht="12.75" customHeight="1" x14ac:dyDescent="0.25">
      <c r="A1991" s="48" t="s">
        <v>26288</v>
      </c>
      <c r="B1991" s="50" t="s">
        <v>26289</v>
      </c>
      <c r="C1991" s="48" t="s">
        <v>9308</v>
      </c>
      <c r="D1991" s="49" t="s">
        <v>41785</v>
      </c>
      <c r="E1991" s="1"/>
      <c r="F1991" s="1"/>
    </row>
    <row r="1992" spans="1:6" ht="12.75" customHeight="1" x14ac:dyDescent="0.25">
      <c r="A1992" s="48" t="s">
        <v>26291</v>
      </c>
      <c r="B1992" s="50" t="s">
        <v>26292</v>
      </c>
      <c r="C1992" s="48" t="s">
        <v>9308</v>
      </c>
      <c r="D1992" s="49" t="s">
        <v>41786</v>
      </c>
      <c r="E1992" s="1"/>
      <c r="F1992" s="1"/>
    </row>
    <row r="1993" spans="1:6" ht="12.75" customHeight="1" x14ac:dyDescent="0.25">
      <c r="A1993" s="48" t="s">
        <v>26294</v>
      </c>
      <c r="B1993" s="50" t="s">
        <v>26295</v>
      </c>
      <c r="C1993" s="48" t="s">
        <v>9308</v>
      </c>
      <c r="D1993" s="49" t="s">
        <v>41787</v>
      </c>
      <c r="E1993" s="1"/>
      <c r="F1993" s="1"/>
    </row>
    <row r="1994" spans="1:6" ht="12.75" customHeight="1" x14ac:dyDescent="0.25">
      <c r="A1994" s="48" t="s">
        <v>26297</v>
      </c>
      <c r="B1994" s="50" t="s">
        <v>26298</v>
      </c>
      <c r="C1994" s="48" t="s">
        <v>9308</v>
      </c>
      <c r="D1994" s="49" t="s">
        <v>41788</v>
      </c>
      <c r="E1994" s="1"/>
      <c r="F1994" s="1"/>
    </row>
    <row r="1995" spans="1:6" ht="12.75" customHeight="1" x14ac:dyDescent="0.25">
      <c r="A1995" s="48" t="s">
        <v>26300</v>
      </c>
      <c r="B1995" s="50" t="s">
        <v>26301</v>
      </c>
      <c r="C1995" s="48" t="s">
        <v>9308</v>
      </c>
      <c r="D1995" s="49" t="s">
        <v>41789</v>
      </c>
      <c r="E1995" s="1"/>
      <c r="F1995" s="1"/>
    </row>
    <row r="1996" spans="1:6" ht="12.75" customHeight="1" x14ac:dyDescent="0.25">
      <c r="A1996" s="48" t="s">
        <v>26303</v>
      </c>
      <c r="B1996" s="50" t="s">
        <v>26304</v>
      </c>
      <c r="C1996" s="48" t="s">
        <v>9308</v>
      </c>
      <c r="D1996" s="49" t="s">
        <v>41790</v>
      </c>
      <c r="E1996" s="1"/>
      <c r="F1996" s="1"/>
    </row>
    <row r="1997" spans="1:6" ht="12.75" customHeight="1" x14ac:dyDescent="0.25">
      <c r="A1997" s="48" t="s">
        <v>26306</v>
      </c>
      <c r="B1997" s="50" t="s">
        <v>26307</v>
      </c>
      <c r="C1997" s="48" t="s">
        <v>9308</v>
      </c>
      <c r="D1997" s="49" t="s">
        <v>41791</v>
      </c>
      <c r="E1997" s="1"/>
      <c r="F1997" s="1"/>
    </row>
    <row r="1998" spans="1:6" ht="12.75" customHeight="1" x14ac:dyDescent="0.25">
      <c r="A1998" s="48" t="s">
        <v>26309</v>
      </c>
      <c r="B1998" s="50" t="s">
        <v>26310</v>
      </c>
      <c r="C1998" s="48" t="s">
        <v>9308</v>
      </c>
      <c r="D1998" s="49" t="s">
        <v>41792</v>
      </c>
      <c r="E1998" s="1"/>
      <c r="F1998" s="1"/>
    </row>
    <row r="1999" spans="1:6" ht="12.75" customHeight="1" x14ac:dyDescent="0.25">
      <c r="A1999" s="48" t="s">
        <v>26312</v>
      </c>
      <c r="B1999" s="50" t="s">
        <v>26313</v>
      </c>
      <c r="C1999" s="48" t="s">
        <v>9308</v>
      </c>
      <c r="D1999" s="49" t="s">
        <v>41793</v>
      </c>
      <c r="E1999" s="1"/>
      <c r="F1999" s="1"/>
    </row>
    <row r="2000" spans="1:6" ht="12.75" customHeight="1" x14ac:dyDescent="0.25">
      <c r="A2000" s="48" t="s">
        <v>26315</v>
      </c>
      <c r="B2000" s="50" t="s">
        <v>26316</v>
      </c>
      <c r="C2000" s="48" t="s">
        <v>9308</v>
      </c>
      <c r="D2000" s="49" t="s">
        <v>41794</v>
      </c>
      <c r="E2000" s="1"/>
      <c r="F2000" s="1"/>
    </row>
    <row r="2001" spans="1:6" ht="12.75" customHeight="1" x14ac:dyDescent="0.25">
      <c r="A2001" s="48" t="s">
        <v>26318</v>
      </c>
      <c r="B2001" s="50" t="s">
        <v>26319</v>
      </c>
      <c r="C2001" s="48" t="s">
        <v>9308</v>
      </c>
      <c r="D2001" s="49" t="s">
        <v>41795</v>
      </c>
      <c r="E2001" s="1"/>
      <c r="F2001" s="1"/>
    </row>
    <row r="2002" spans="1:6" ht="12.75" customHeight="1" x14ac:dyDescent="0.25">
      <c r="A2002" s="48" t="s">
        <v>26321</v>
      </c>
      <c r="B2002" s="50" t="s">
        <v>26322</v>
      </c>
      <c r="C2002" s="48" t="s">
        <v>9308</v>
      </c>
      <c r="D2002" s="49" t="s">
        <v>41796</v>
      </c>
      <c r="E2002" s="1"/>
      <c r="F2002" s="1"/>
    </row>
    <row r="2003" spans="1:6" ht="12.75" customHeight="1" x14ac:dyDescent="0.25">
      <c r="A2003" s="48" t="s">
        <v>26324</v>
      </c>
      <c r="B2003" s="50" t="s">
        <v>26325</v>
      </c>
      <c r="C2003" s="48" t="s">
        <v>9308</v>
      </c>
      <c r="D2003" s="49" t="s">
        <v>41797</v>
      </c>
      <c r="E2003" s="1"/>
      <c r="F2003" s="1"/>
    </row>
    <row r="2004" spans="1:6" ht="12.75" customHeight="1" x14ac:dyDescent="0.25">
      <c r="A2004" s="48" t="s">
        <v>26327</v>
      </c>
      <c r="B2004" s="50" t="s">
        <v>26328</v>
      </c>
      <c r="C2004" s="48" t="s">
        <v>9308</v>
      </c>
      <c r="D2004" s="49" t="s">
        <v>41798</v>
      </c>
      <c r="E2004" s="1"/>
      <c r="F2004" s="1"/>
    </row>
    <row r="2005" spans="1:6" ht="12.75" customHeight="1" x14ac:dyDescent="0.25">
      <c r="A2005" s="48" t="s">
        <v>26330</v>
      </c>
      <c r="B2005" s="50" t="s">
        <v>26331</v>
      </c>
      <c r="C2005" s="48" t="s">
        <v>9308</v>
      </c>
      <c r="D2005" s="49" t="s">
        <v>41799</v>
      </c>
      <c r="E2005" s="1"/>
      <c r="F2005" s="1"/>
    </row>
    <row r="2006" spans="1:6" ht="12.75" customHeight="1" x14ac:dyDescent="0.25">
      <c r="A2006" s="48" t="s">
        <v>26333</v>
      </c>
      <c r="B2006" s="50" t="s">
        <v>26334</v>
      </c>
      <c r="C2006" s="48" t="s">
        <v>9308</v>
      </c>
      <c r="D2006" s="49" t="s">
        <v>41800</v>
      </c>
      <c r="E2006" s="1"/>
      <c r="F2006" s="1"/>
    </row>
    <row r="2007" spans="1:6" ht="12.75" customHeight="1" x14ac:dyDescent="0.25">
      <c r="A2007" s="48" t="s">
        <v>26336</v>
      </c>
      <c r="B2007" s="50" t="s">
        <v>26337</v>
      </c>
      <c r="C2007" s="48" t="s">
        <v>9308</v>
      </c>
      <c r="D2007" s="49" t="s">
        <v>41801</v>
      </c>
      <c r="E2007" s="1"/>
      <c r="F2007" s="1"/>
    </row>
    <row r="2008" spans="1:6" ht="12.75" customHeight="1" x14ac:dyDescent="0.25">
      <c r="A2008" s="48" t="s">
        <v>26339</v>
      </c>
      <c r="B2008" s="50" t="s">
        <v>26340</v>
      </c>
      <c r="C2008" s="48" t="s">
        <v>9308</v>
      </c>
      <c r="D2008" s="49" t="s">
        <v>41802</v>
      </c>
      <c r="E2008" s="1"/>
      <c r="F2008" s="1"/>
    </row>
    <row r="2009" spans="1:6" ht="12.75" customHeight="1" x14ac:dyDescent="0.25">
      <c r="A2009" s="48" t="s">
        <v>26342</v>
      </c>
      <c r="B2009" s="50" t="s">
        <v>26343</v>
      </c>
      <c r="C2009" s="48" t="s">
        <v>9308</v>
      </c>
      <c r="D2009" s="49" t="s">
        <v>41803</v>
      </c>
      <c r="E2009" s="1"/>
      <c r="F2009" s="1"/>
    </row>
    <row r="2010" spans="1:6" ht="12.75" customHeight="1" x14ac:dyDescent="0.25">
      <c r="A2010" s="48" t="s">
        <v>26345</v>
      </c>
      <c r="B2010" s="50" t="s">
        <v>26346</v>
      </c>
      <c r="C2010" s="48" t="s">
        <v>9308</v>
      </c>
      <c r="D2010" s="49" t="s">
        <v>6211</v>
      </c>
      <c r="E2010" s="1"/>
      <c r="F2010" s="1"/>
    </row>
    <row r="2011" spans="1:6" ht="12.75" customHeight="1" x14ac:dyDescent="0.25">
      <c r="A2011" s="48" t="s">
        <v>26348</v>
      </c>
      <c r="B2011" s="50" t="s">
        <v>26349</v>
      </c>
      <c r="C2011" s="48" t="s">
        <v>9308</v>
      </c>
      <c r="D2011" s="49" t="s">
        <v>41804</v>
      </c>
      <c r="E2011" s="1"/>
      <c r="F2011" s="1"/>
    </row>
    <row r="2012" spans="1:6" ht="12.75" customHeight="1" x14ac:dyDescent="0.25">
      <c r="A2012" s="48" t="s">
        <v>26351</v>
      </c>
      <c r="B2012" s="50" t="s">
        <v>26352</v>
      </c>
      <c r="C2012" s="48" t="s">
        <v>9308</v>
      </c>
      <c r="D2012" s="49" t="s">
        <v>41805</v>
      </c>
      <c r="E2012" s="1"/>
      <c r="F2012" s="1"/>
    </row>
    <row r="2013" spans="1:6" ht="12.75" customHeight="1" x14ac:dyDescent="0.25">
      <c r="A2013" s="48" t="s">
        <v>26354</v>
      </c>
      <c r="B2013" s="50" t="s">
        <v>26355</v>
      </c>
      <c r="C2013" s="48" t="s">
        <v>9308</v>
      </c>
      <c r="D2013" s="49" t="s">
        <v>41806</v>
      </c>
      <c r="E2013" s="1"/>
      <c r="F2013" s="1"/>
    </row>
    <row r="2014" spans="1:6" ht="12.75" customHeight="1" x14ac:dyDescent="0.25">
      <c r="A2014" s="48" t="s">
        <v>26357</v>
      </c>
      <c r="B2014" s="50" t="s">
        <v>26358</v>
      </c>
      <c r="C2014" s="48" t="s">
        <v>9308</v>
      </c>
      <c r="D2014" s="49" t="s">
        <v>41807</v>
      </c>
      <c r="E2014" s="1"/>
      <c r="F2014" s="1"/>
    </row>
    <row r="2015" spans="1:6" ht="12.75" customHeight="1" x14ac:dyDescent="0.25">
      <c r="A2015" s="48" t="s">
        <v>26360</v>
      </c>
      <c r="B2015" s="50" t="s">
        <v>26361</v>
      </c>
      <c r="C2015" s="48" t="s">
        <v>9308</v>
      </c>
      <c r="D2015" s="49" t="s">
        <v>41808</v>
      </c>
      <c r="E2015" s="1"/>
      <c r="F2015" s="1"/>
    </row>
    <row r="2016" spans="1:6" ht="12.75" customHeight="1" x14ac:dyDescent="0.25">
      <c r="A2016" s="48" t="s">
        <v>26363</v>
      </c>
      <c r="B2016" s="50" t="s">
        <v>26364</v>
      </c>
      <c r="C2016" s="48" t="s">
        <v>9308</v>
      </c>
      <c r="D2016" s="49" t="s">
        <v>41780</v>
      </c>
      <c r="E2016" s="1"/>
      <c r="F2016" s="1"/>
    </row>
    <row r="2017" spans="1:6" ht="12.75" customHeight="1" x14ac:dyDescent="0.25">
      <c r="A2017" s="48" t="s">
        <v>26365</v>
      </c>
      <c r="B2017" s="50" t="s">
        <v>26366</v>
      </c>
      <c r="C2017" s="48" t="s">
        <v>9308</v>
      </c>
      <c r="D2017" s="49" t="s">
        <v>41809</v>
      </c>
      <c r="E2017" s="1"/>
      <c r="F2017" s="1"/>
    </row>
    <row r="2018" spans="1:6" ht="12.75" customHeight="1" x14ac:dyDescent="0.25">
      <c r="A2018" s="48" t="s">
        <v>26368</v>
      </c>
      <c r="B2018" s="50" t="s">
        <v>26369</v>
      </c>
      <c r="C2018" s="48" t="s">
        <v>9308</v>
      </c>
      <c r="D2018" s="49" t="s">
        <v>41810</v>
      </c>
      <c r="E2018" s="1"/>
      <c r="F2018" s="1"/>
    </row>
    <row r="2019" spans="1:6" ht="12.75" customHeight="1" x14ac:dyDescent="0.25">
      <c r="A2019" s="48" t="s">
        <v>26371</v>
      </c>
      <c r="B2019" s="50" t="s">
        <v>26372</v>
      </c>
      <c r="C2019" s="48" t="s">
        <v>9308</v>
      </c>
      <c r="D2019" s="49" t="s">
        <v>41811</v>
      </c>
      <c r="E2019" s="1"/>
      <c r="F2019" s="1"/>
    </row>
    <row r="2020" spans="1:6" ht="12.75" customHeight="1" x14ac:dyDescent="0.25">
      <c r="A2020" s="48" t="s">
        <v>26374</v>
      </c>
      <c r="B2020" s="50" t="s">
        <v>26375</v>
      </c>
      <c r="C2020" s="48" t="s">
        <v>9308</v>
      </c>
      <c r="D2020" s="49" t="s">
        <v>41812</v>
      </c>
      <c r="E2020" s="1"/>
      <c r="F2020" s="1"/>
    </row>
    <row r="2021" spans="1:6" ht="12.75" customHeight="1" x14ac:dyDescent="0.25">
      <c r="A2021" s="48" t="s">
        <v>26377</v>
      </c>
      <c r="B2021" s="50" t="s">
        <v>26378</v>
      </c>
      <c r="C2021" s="48" t="s">
        <v>9308</v>
      </c>
      <c r="D2021" s="49" t="s">
        <v>41813</v>
      </c>
      <c r="E2021" s="1"/>
      <c r="F2021" s="1"/>
    </row>
    <row r="2022" spans="1:6" ht="12.75" customHeight="1" x14ac:dyDescent="0.25">
      <c r="A2022" s="48" t="s">
        <v>26380</v>
      </c>
      <c r="B2022" s="50" t="s">
        <v>26381</v>
      </c>
      <c r="C2022" s="48" t="s">
        <v>9308</v>
      </c>
      <c r="D2022" s="49" t="s">
        <v>41814</v>
      </c>
      <c r="E2022" s="1"/>
      <c r="F2022" s="1"/>
    </row>
    <row r="2023" spans="1:6" ht="12.75" customHeight="1" x14ac:dyDescent="0.25">
      <c r="A2023" s="48" t="s">
        <v>26383</v>
      </c>
      <c r="B2023" s="50" t="s">
        <v>26384</v>
      </c>
      <c r="C2023" s="48" t="s">
        <v>9308</v>
      </c>
      <c r="D2023" s="49" t="s">
        <v>41815</v>
      </c>
      <c r="E2023" s="1"/>
      <c r="F2023" s="1"/>
    </row>
    <row r="2024" spans="1:6" ht="12.75" customHeight="1" x14ac:dyDescent="0.25">
      <c r="A2024" s="48" t="s">
        <v>26386</v>
      </c>
      <c r="B2024" s="50" t="s">
        <v>26387</v>
      </c>
      <c r="C2024" s="48" t="s">
        <v>9308</v>
      </c>
      <c r="D2024" s="49" t="s">
        <v>41816</v>
      </c>
      <c r="E2024" s="1"/>
      <c r="F2024" s="1"/>
    </row>
    <row r="2025" spans="1:6" ht="12.75" customHeight="1" x14ac:dyDescent="0.25">
      <c r="A2025" s="48" t="s">
        <v>26389</v>
      </c>
      <c r="B2025" s="50" t="s">
        <v>26390</v>
      </c>
      <c r="C2025" s="48" t="s">
        <v>9308</v>
      </c>
      <c r="D2025" s="49" t="s">
        <v>41817</v>
      </c>
      <c r="E2025" s="1"/>
      <c r="F2025" s="1"/>
    </row>
    <row r="2026" spans="1:6" ht="12.75" customHeight="1" x14ac:dyDescent="0.25">
      <c r="A2026" s="48" t="s">
        <v>26392</v>
      </c>
      <c r="B2026" s="50" t="s">
        <v>26393</v>
      </c>
      <c r="C2026" s="48" t="s">
        <v>9308</v>
      </c>
      <c r="D2026" s="49" t="s">
        <v>41818</v>
      </c>
      <c r="E2026" s="1"/>
      <c r="F2026" s="1"/>
    </row>
    <row r="2027" spans="1:6" ht="12.75" customHeight="1" x14ac:dyDescent="0.25">
      <c r="A2027" s="48" t="s">
        <v>26395</v>
      </c>
      <c r="B2027" s="50" t="s">
        <v>26396</v>
      </c>
      <c r="C2027" s="48" t="s">
        <v>9308</v>
      </c>
      <c r="D2027" s="49" t="s">
        <v>41819</v>
      </c>
      <c r="E2027" s="1"/>
      <c r="F2027" s="1"/>
    </row>
    <row r="2028" spans="1:6" ht="12.75" customHeight="1" x14ac:dyDescent="0.25">
      <c r="A2028" s="48" t="s">
        <v>26398</v>
      </c>
      <c r="B2028" s="50" t="s">
        <v>26399</v>
      </c>
      <c r="C2028" s="48" t="s">
        <v>9308</v>
      </c>
      <c r="D2028" s="49" t="s">
        <v>41820</v>
      </c>
      <c r="E2028" s="1"/>
      <c r="F2028" s="1"/>
    </row>
    <row r="2029" spans="1:6" ht="12.75" customHeight="1" x14ac:dyDescent="0.25">
      <c r="A2029" s="48" t="s">
        <v>26401</v>
      </c>
      <c r="B2029" s="50" t="s">
        <v>26402</v>
      </c>
      <c r="C2029" s="48" t="s">
        <v>9308</v>
      </c>
      <c r="D2029" s="49" t="s">
        <v>41821</v>
      </c>
      <c r="E2029" s="1"/>
      <c r="F2029" s="1"/>
    </row>
    <row r="2030" spans="1:6" ht="12.75" customHeight="1" x14ac:dyDescent="0.25">
      <c r="A2030" s="48" t="s">
        <v>26404</v>
      </c>
      <c r="B2030" s="50" t="s">
        <v>26405</v>
      </c>
      <c r="C2030" s="48" t="s">
        <v>9308</v>
      </c>
      <c r="D2030" s="49" t="s">
        <v>41822</v>
      </c>
      <c r="E2030" s="1"/>
      <c r="F2030" s="1"/>
    </row>
    <row r="2031" spans="1:6" ht="12.75" customHeight="1" x14ac:dyDescent="0.25">
      <c r="A2031" s="48" t="s">
        <v>26407</v>
      </c>
      <c r="B2031" s="50" t="s">
        <v>26408</v>
      </c>
      <c r="C2031" s="48" t="s">
        <v>9308</v>
      </c>
      <c r="D2031" s="49" t="s">
        <v>41823</v>
      </c>
      <c r="E2031" s="1"/>
      <c r="F2031" s="1"/>
    </row>
    <row r="2032" spans="1:6" ht="12.75" customHeight="1" x14ac:dyDescent="0.25">
      <c r="A2032" s="48" t="s">
        <v>26410</v>
      </c>
      <c r="B2032" s="50" t="s">
        <v>26411</v>
      </c>
      <c r="C2032" s="48" t="s">
        <v>9308</v>
      </c>
      <c r="D2032" s="49" t="s">
        <v>41824</v>
      </c>
      <c r="E2032" s="1"/>
      <c r="F2032" s="1"/>
    </row>
    <row r="2033" spans="1:6" ht="12.75" customHeight="1" x14ac:dyDescent="0.25">
      <c r="A2033" s="48" t="s">
        <v>26413</v>
      </c>
      <c r="B2033" s="50" t="s">
        <v>26414</v>
      </c>
      <c r="C2033" s="48" t="s">
        <v>9308</v>
      </c>
      <c r="D2033" s="49" t="s">
        <v>41825</v>
      </c>
      <c r="E2033" s="1"/>
      <c r="F2033" s="1"/>
    </row>
    <row r="2034" spans="1:6" ht="12.75" customHeight="1" x14ac:dyDescent="0.25">
      <c r="A2034" s="48" t="s">
        <v>26416</v>
      </c>
      <c r="B2034" s="50" t="s">
        <v>26417</v>
      </c>
      <c r="C2034" s="48" t="s">
        <v>9308</v>
      </c>
      <c r="D2034" s="49" t="s">
        <v>41826</v>
      </c>
      <c r="E2034" s="1"/>
      <c r="F2034" s="1"/>
    </row>
    <row r="2035" spans="1:6" ht="12.75" customHeight="1" x14ac:dyDescent="0.25">
      <c r="A2035" s="48" t="s">
        <v>26419</v>
      </c>
      <c r="B2035" s="50" t="s">
        <v>26420</v>
      </c>
      <c r="C2035" s="48" t="s">
        <v>9308</v>
      </c>
      <c r="D2035" s="49" t="s">
        <v>41827</v>
      </c>
      <c r="E2035" s="1"/>
      <c r="F2035" s="1"/>
    </row>
    <row r="2036" spans="1:6" ht="12.75" customHeight="1" x14ac:dyDescent="0.25">
      <c r="A2036" s="48" t="s">
        <v>26422</v>
      </c>
      <c r="B2036" s="50" t="s">
        <v>26423</v>
      </c>
      <c r="C2036" s="48" t="s">
        <v>9308</v>
      </c>
      <c r="D2036" s="49" t="s">
        <v>41828</v>
      </c>
      <c r="E2036" s="1"/>
      <c r="F2036" s="1"/>
    </row>
    <row r="2037" spans="1:6" ht="12.75" customHeight="1" x14ac:dyDescent="0.25">
      <c r="A2037" s="48" t="s">
        <v>26425</v>
      </c>
      <c r="B2037" s="50" t="s">
        <v>26426</v>
      </c>
      <c r="C2037" s="48" t="s">
        <v>9308</v>
      </c>
      <c r="D2037" s="49" t="s">
        <v>41829</v>
      </c>
      <c r="E2037" s="1"/>
      <c r="F2037" s="1"/>
    </row>
    <row r="2038" spans="1:6" ht="12.75" customHeight="1" x14ac:dyDescent="0.25">
      <c r="A2038" s="48" t="s">
        <v>26428</v>
      </c>
      <c r="B2038" s="50" t="s">
        <v>26429</v>
      </c>
      <c r="C2038" s="48" t="s">
        <v>9308</v>
      </c>
      <c r="D2038" s="49" t="s">
        <v>41830</v>
      </c>
      <c r="E2038" s="1"/>
      <c r="F2038" s="1"/>
    </row>
    <row r="2039" spans="1:6" ht="12.75" customHeight="1" x14ac:dyDescent="0.25">
      <c r="A2039" s="48" t="s">
        <v>26431</v>
      </c>
      <c r="B2039" s="50" t="s">
        <v>26432</v>
      </c>
      <c r="C2039" s="48" t="s">
        <v>9308</v>
      </c>
      <c r="D2039" s="49" t="s">
        <v>41831</v>
      </c>
      <c r="E2039" s="1"/>
      <c r="F2039" s="1"/>
    </row>
    <row r="2040" spans="1:6" ht="12.75" customHeight="1" x14ac:dyDescent="0.25">
      <c r="A2040" s="48" t="s">
        <v>26434</v>
      </c>
      <c r="B2040" s="50" t="s">
        <v>26435</v>
      </c>
      <c r="C2040" s="48" t="s">
        <v>9308</v>
      </c>
      <c r="D2040" s="49" t="s">
        <v>41832</v>
      </c>
      <c r="E2040" s="1"/>
      <c r="F2040" s="1"/>
    </row>
    <row r="2041" spans="1:6" ht="12.75" customHeight="1" x14ac:dyDescent="0.25">
      <c r="A2041" s="48" t="s">
        <v>26437</v>
      </c>
      <c r="B2041" s="50" t="s">
        <v>26438</v>
      </c>
      <c r="C2041" s="48" t="s">
        <v>9308</v>
      </c>
      <c r="D2041" s="49" t="s">
        <v>41833</v>
      </c>
      <c r="E2041" s="1"/>
      <c r="F2041" s="1"/>
    </row>
    <row r="2042" spans="1:6" ht="12.75" customHeight="1" x14ac:dyDescent="0.25">
      <c r="A2042" s="48" t="s">
        <v>26440</v>
      </c>
      <c r="B2042" s="50" t="s">
        <v>26441</v>
      </c>
      <c r="C2042" s="48" t="s">
        <v>9308</v>
      </c>
      <c r="D2042" s="49" t="s">
        <v>41834</v>
      </c>
      <c r="E2042" s="1"/>
      <c r="F2042" s="1"/>
    </row>
    <row r="2043" spans="1:6" ht="12.75" customHeight="1" x14ac:dyDescent="0.25">
      <c r="A2043" s="48" t="s">
        <v>26443</v>
      </c>
      <c r="B2043" s="50" t="s">
        <v>26444</v>
      </c>
      <c r="C2043" s="48" t="s">
        <v>9308</v>
      </c>
      <c r="D2043" s="49" t="s">
        <v>41835</v>
      </c>
      <c r="E2043" s="1"/>
      <c r="F2043" s="1"/>
    </row>
    <row r="2044" spans="1:6" ht="12.75" customHeight="1" x14ac:dyDescent="0.25">
      <c r="A2044" s="48" t="s">
        <v>26446</v>
      </c>
      <c r="B2044" s="50" t="s">
        <v>26447</v>
      </c>
      <c r="C2044" s="48" t="s">
        <v>9741</v>
      </c>
      <c r="D2044" s="49" t="s">
        <v>2960</v>
      </c>
      <c r="E2044" s="1"/>
      <c r="F2044" s="1"/>
    </row>
    <row r="2045" spans="1:6" ht="12.75" customHeight="1" x14ac:dyDescent="0.25">
      <c r="A2045" s="48" t="s">
        <v>26449</v>
      </c>
      <c r="B2045" s="50" t="s">
        <v>26450</v>
      </c>
      <c r="C2045" s="48" t="s">
        <v>9741</v>
      </c>
      <c r="D2045" s="49" t="s">
        <v>34090</v>
      </c>
      <c r="E2045" s="1"/>
      <c r="F2045" s="1"/>
    </row>
    <row r="2046" spans="1:6" ht="12.75" customHeight="1" x14ac:dyDescent="0.25">
      <c r="A2046" s="48" t="s">
        <v>26451</v>
      </c>
      <c r="B2046" s="50" t="s">
        <v>26452</v>
      </c>
      <c r="C2046" s="48" t="s">
        <v>9308</v>
      </c>
      <c r="D2046" s="49" t="s">
        <v>41836</v>
      </c>
      <c r="E2046" s="1"/>
      <c r="F2046" s="1"/>
    </row>
    <row r="2047" spans="1:6" ht="12.75" customHeight="1" x14ac:dyDescent="0.25">
      <c r="A2047" s="48" t="s">
        <v>26454</v>
      </c>
      <c r="B2047" s="50" t="s">
        <v>26455</v>
      </c>
      <c r="C2047" s="48" t="s">
        <v>9308</v>
      </c>
      <c r="D2047" s="49" t="s">
        <v>1721</v>
      </c>
      <c r="E2047" s="1"/>
      <c r="F2047" s="1"/>
    </row>
    <row r="2048" spans="1:6" ht="12.75" customHeight="1" x14ac:dyDescent="0.25">
      <c r="A2048" s="48" t="s">
        <v>26457</v>
      </c>
      <c r="B2048" s="50" t="s">
        <v>26458</v>
      </c>
      <c r="C2048" s="48" t="s">
        <v>9308</v>
      </c>
      <c r="D2048" s="49" t="s">
        <v>41837</v>
      </c>
      <c r="E2048" s="1"/>
      <c r="F2048" s="1"/>
    </row>
    <row r="2049" spans="1:6" ht="12.75" customHeight="1" x14ac:dyDescent="0.25">
      <c r="A2049" s="48" t="s">
        <v>26460</v>
      </c>
      <c r="B2049" s="50" t="s">
        <v>26461</v>
      </c>
      <c r="C2049" s="48" t="s">
        <v>9308</v>
      </c>
      <c r="D2049" s="49" t="s">
        <v>41838</v>
      </c>
      <c r="E2049" s="1"/>
      <c r="F2049" s="1"/>
    </row>
    <row r="2050" spans="1:6" ht="12.75" customHeight="1" x14ac:dyDescent="0.25">
      <c r="A2050" s="48" t="s">
        <v>26463</v>
      </c>
      <c r="B2050" s="50" t="s">
        <v>26464</v>
      </c>
      <c r="C2050" s="48" t="s">
        <v>9308</v>
      </c>
      <c r="D2050" s="49" t="s">
        <v>41839</v>
      </c>
      <c r="E2050" s="1"/>
      <c r="F2050" s="1"/>
    </row>
    <row r="2051" spans="1:6" ht="12.75" customHeight="1" x14ac:dyDescent="0.25">
      <c r="A2051" s="48" t="s">
        <v>26466</v>
      </c>
      <c r="B2051" s="50" t="s">
        <v>26467</v>
      </c>
      <c r="C2051" s="48" t="s">
        <v>9308</v>
      </c>
      <c r="D2051" s="49" t="s">
        <v>41840</v>
      </c>
      <c r="E2051" s="1"/>
      <c r="F2051" s="1"/>
    </row>
    <row r="2052" spans="1:6" ht="12.75" customHeight="1" x14ac:dyDescent="0.25">
      <c r="A2052" s="48" t="s">
        <v>26469</v>
      </c>
      <c r="B2052" s="50" t="s">
        <v>26470</v>
      </c>
      <c r="C2052" s="48" t="s">
        <v>9308</v>
      </c>
      <c r="D2052" s="49" t="s">
        <v>41841</v>
      </c>
      <c r="E2052" s="1"/>
      <c r="F2052" s="1"/>
    </row>
    <row r="2053" spans="1:6" ht="12.75" customHeight="1" x14ac:dyDescent="0.25">
      <c r="A2053" s="48" t="s">
        <v>26472</v>
      </c>
      <c r="B2053" s="50" t="s">
        <v>26473</v>
      </c>
      <c r="C2053" s="48" t="s">
        <v>9308</v>
      </c>
      <c r="D2053" s="49" t="s">
        <v>41842</v>
      </c>
      <c r="E2053" s="1"/>
      <c r="F2053" s="1"/>
    </row>
    <row r="2054" spans="1:6" ht="12.75" customHeight="1" x14ac:dyDescent="0.25">
      <c r="A2054" s="48" t="s">
        <v>26475</v>
      </c>
      <c r="B2054" s="50" t="s">
        <v>26476</v>
      </c>
      <c r="C2054" s="48" t="s">
        <v>9308</v>
      </c>
      <c r="D2054" s="49" t="s">
        <v>41843</v>
      </c>
      <c r="E2054" s="1"/>
      <c r="F2054" s="1"/>
    </row>
    <row r="2055" spans="1:6" ht="12.75" customHeight="1" x14ac:dyDescent="0.25">
      <c r="A2055" s="48" t="s">
        <v>26478</v>
      </c>
      <c r="B2055" s="50" t="s">
        <v>26479</v>
      </c>
      <c r="C2055" s="48" t="s">
        <v>9308</v>
      </c>
      <c r="D2055" s="49" t="s">
        <v>41844</v>
      </c>
      <c r="E2055" s="1"/>
      <c r="F2055" s="1"/>
    </row>
    <row r="2056" spans="1:6" ht="12.75" customHeight="1" x14ac:dyDescent="0.25">
      <c r="A2056" s="48" t="s">
        <v>26481</v>
      </c>
      <c r="B2056" s="50" t="s">
        <v>26482</v>
      </c>
      <c r="C2056" s="48" t="s">
        <v>9308</v>
      </c>
      <c r="D2056" s="49" t="s">
        <v>41845</v>
      </c>
      <c r="E2056" s="1"/>
      <c r="F2056" s="1"/>
    </row>
    <row r="2057" spans="1:6" ht="12.75" customHeight="1" x14ac:dyDescent="0.25">
      <c r="A2057" s="48" t="s">
        <v>26484</v>
      </c>
      <c r="B2057" s="50" t="s">
        <v>26485</v>
      </c>
      <c r="C2057" s="48" t="s">
        <v>9308</v>
      </c>
      <c r="D2057" s="49" t="s">
        <v>41846</v>
      </c>
      <c r="E2057" s="1"/>
      <c r="F2057" s="1"/>
    </row>
    <row r="2058" spans="1:6" ht="12.75" customHeight="1" x14ac:dyDescent="0.25">
      <c r="A2058" s="48" t="s">
        <v>26487</v>
      </c>
      <c r="B2058" s="50" t="s">
        <v>26488</v>
      </c>
      <c r="C2058" s="48" t="s">
        <v>9308</v>
      </c>
      <c r="D2058" s="49" t="s">
        <v>41847</v>
      </c>
      <c r="E2058" s="1"/>
      <c r="F2058" s="1"/>
    </row>
    <row r="2059" spans="1:6" ht="12.75" customHeight="1" x14ac:dyDescent="0.25">
      <c r="A2059" s="48" t="s">
        <v>26490</v>
      </c>
      <c r="B2059" s="50" t="s">
        <v>26491</v>
      </c>
      <c r="C2059" s="48" t="s">
        <v>9308</v>
      </c>
      <c r="D2059" s="49" t="s">
        <v>41848</v>
      </c>
      <c r="E2059" s="1"/>
      <c r="F2059" s="1"/>
    </row>
    <row r="2060" spans="1:6" ht="12.75" customHeight="1" x14ac:dyDescent="0.25">
      <c r="A2060" s="48" t="s">
        <v>26493</v>
      </c>
      <c r="B2060" s="50" t="s">
        <v>26494</v>
      </c>
      <c r="C2060" s="48" t="s">
        <v>9308</v>
      </c>
      <c r="D2060" s="49" t="s">
        <v>41849</v>
      </c>
      <c r="E2060" s="1"/>
      <c r="F2060" s="1"/>
    </row>
    <row r="2061" spans="1:6" ht="12.75" customHeight="1" x14ac:dyDescent="0.25">
      <c r="A2061" s="48" t="s">
        <v>26496</v>
      </c>
      <c r="B2061" s="50" t="s">
        <v>26497</v>
      </c>
      <c r="C2061" s="48" t="s">
        <v>9308</v>
      </c>
      <c r="D2061" s="49" t="s">
        <v>41850</v>
      </c>
      <c r="E2061" s="1"/>
      <c r="F2061" s="1"/>
    </row>
    <row r="2062" spans="1:6" ht="12.75" customHeight="1" x14ac:dyDescent="0.25">
      <c r="A2062" s="48" t="s">
        <v>26499</v>
      </c>
      <c r="B2062" s="50" t="s">
        <v>26500</v>
      </c>
      <c r="C2062" s="48" t="s">
        <v>9308</v>
      </c>
      <c r="D2062" s="49" t="s">
        <v>41851</v>
      </c>
      <c r="E2062" s="1"/>
      <c r="F2062" s="1"/>
    </row>
    <row r="2063" spans="1:6" ht="12.75" customHeight="1" x14ac:dyDescent="0.25">
      <c r="A2063" s="48" t="s">
        <v>26502</v>
      </c>
      <c r="B2063" s="50" t="s">
        <v>26503</v>
      </c>
      <c r="C2063" s="48" t="s">
        <v>9308</v>
      </c>
      <c r="D2063" s="49" t="s">
        <v>41852</v>
      </c>
      <c r="E2063" s="1"/>
      <c r="F2063" s="1"/>
    </row>
    <row r="2064" spans="1:6" ht="12.75" customHeight="1" x14ac:dyDescent="0.25">
      <c r="A2064" s="48" t="s">
        <v>26505</v>
      </c>
      <c r="B2064" s="50" t="s">
        <v>26506</v>
      </c>
      <c r="C2064" s="48" t="s">
        <v>9308</v>
      </c>
      <c r="D2064" s="49" t="s">
        <v>41853</v>
      </c>
      <c r="E2064" s="1"/>
      <c r="F2064" s="1"/>
    </row>
    <row r="2065" spans="1:6" ht="12.75" customHeight="1" x14ac:dyDescent="0.25">
      <c r="A2065" s="48" t="s">
        <v>26508</v>
      </c>
      <c r="B2065" s="50" t="s">
        <v>26509</v>
      </c>
      <c r="C2065" s="48" t="s">
        <v>9308</v>
      </c>
      <c r="D2065" s="49" t="s">
        <v>41854</v>
      </c>
      <c r="E2065" s="1"/>
      <c r="F2065" s="1"/>
    </row>
    <row r="2066" spans="1:6" ht="12.75" customHeight="1" x14ac:dyDescent="0.25">
      <c r="A2066" s="48" t="s">
        <v>26511</v>
      </c>
      <c r="B2066" s="50" t="s">
        <v>26512</v>
      </c>
      <c r="C2066" s="48" t="s">
        <v>9308</v>
      </c>
      <c r="D2066" s="49" t="s">
        <v>22414</v>
      </c>
      <c r="E2066" s="1"/>
      <c r="F2066" s="1"/>
    </row>
    <row r="2067" spans="1:6" ht="12.75" customHeight="1" x14ac:dyDescent="0.25">
      <c r="A2067" s="48" t="s">
        <v>26514</v>
      </c>
      <c r="B2067" s="50" t="s">
        <v>26515</v>
      </c>
      <c r="C2067" s="48" t="s">
        <v>9308</v>
      </c>
      <c r="D2067" s="49" t="s">
        <v>40868</v>
      </c>
      <c r="E2067" s="1"/>
      <c r="F2067" s="1"/>
    </row>
    <row r="2068" spans="1:6" ht="12.75" customHeight="1" x14ac:dyDescent="0.25">
      <c r="A2068" s="48" t="s">
        <v>26517</v>
      </c>
      <c r="B2068" s="50" t="s">
        <v>26518</v>
      </c>
      <c r="C2068" s="48" t="s">
        <v>9308</v>
      </c>
      <c r="D2068" s="49" t="s">
        <v>41855</v>
      </c>
      <c r="E2068" s="1"/>
      <c r="F2068" s="1"/>
    </row>
    <row r="2069" spans="1:6" ht="12.75" customHeight="1" x14ac:dyDescent="0.25">
      <c r="A2069" s="48" t="s">
        <v>26520</v>
      </c>
      <c r="B2069" s="50" t="s">
        <v>26521</v>
      </c>
      <c r="C2069" s="48" t="s">
        <v>9308</v>
      </c>
      <c r="D2069" s="49" t="s">
        <v>7874</v>
      </c>
      <c r="E2069" s="1"/>
      <c r="F2069" s="1"/>
    </row>
    <row r="2070" spans="1:6" ht="12.75" customHeight="1" x14ac:dyDescent="0.25">
      <c r="A2070" s="48" t="s">
        <v>26523</v>
      </c>
      <c r="B2070" s="50" t="s">
        <v>26524</v>
      </c>
      <c r="C2070" s="48" t="s">
        <v>9308</v>
      </c>
      <c r="D2070" s="49" t="s">
        <v>41856</v>
      </c>
      <c r="E2070" s="1"/>
      <c r="F2070" s="1"/>
    </row>
    <row r="2071" spans="1:6" ht="12.75" customHeight="1" x14ac:dyDescent="0.25">
      <c r="A2071" s="48" t="s">
        <v>26526</v>
      </c>
      <c r="B2071" s="50" t="s">
        <v>26527</v>
      </c>
      <c r="C2071" s="48" t="s">
        <v>9308</v>
      </c>
      <c r="D2071" s="49" t="s">
        <v>41857</v>
      </c>
      <c r="E2071" s="1"/>
      <c r="F2071" s="1"/>
    </row>
    <row r="2072" spans="1:6" ht="12.75" customHeight="1" x14ac:dyDescent="0.25">
      <c r="A2072" s="48" t="s">
        <v>26529</v>
      </c>
      <c r="B2072" s="50" t="s">
        <v>26530</v>
      </c>
      <c r="C2072" s="48" t="s">
        <v>9784</v>
      </c>
      <c r="D2072" s="49" t="s">
        <v>41858</v>
      </c>
      <c r="E2072" s="1"/>
      <c r="F2072" s="1"/>
    </row>
    <row r="2073" spans="1:6" ht="12.75" customHeight="1" x14ac:dyDescent="0.25">
      <c r="A2073" s="48" t="s">
        <v>26532</v>
      </c>
      <c r="B2073" s="50" t="s">
        <v>26533</v>
      </c>
      <c r="C2073" s="48" t="s">
        <v>9784</v>
      </c>
      <c r="D2073" s="49" t="s">
        <v>41859</v>
      </c>
      <c r="E2073" s="1"/>
      <c r="F2073" s="1"/>
    </row>
    <row r="2074" spans="1:6" ht="12.75" customHeight="1" x14ac:dyDescent="0.25">
      <c r="A2074" s="48" t="s">
        <v>26535</v>
      </c>
      <c r="B2074" s="50" t="s">
        <v>26536</v>
      </c>
      <c r="C2074" s="48" t="s">
        <v>9784</v>
      </c>
      <c r="D2074" s="49" t="s">
        <v>41860</v>
      </c>
      <c r="E2074" s="1"/>
      <c r="F2074" s="1"/>
    </row>
    <row r="2075" spans="1:6" ht="12.75" customHeight="1" x14ac:dyDescent="0.25">
      <c r="A2075" s="48" t="s">
        <v>26538</v>
      </c>
      <c r="B2075" s="50" t="s">
        <v>26539</v>
      </c>
      <c r="C2075" s="48" t="s">
        <v>9784</v>
      </c>
      <c r="D2075" s="49" t="s">
        <v>41861</v>
      </c>
      <c r="E2075" s="1"/>
      <c r="F2075" s="1"/>
    </row>
    <row r="2076" spans="1:6" ht="12.75" customHeight="1" x14ac:dyDescent="0.25">
      <c r="A2076" s="48" t="s">
        <v>26541</v>
      </c>
      <c r="B2076" s="50" t="s">
        <v>26542</v>
      </c>
      <c r="C2076" s="48" t="s">
        <v>9784</v>
      </c>
      <c r="D2076" s="49" t="s">
        <v>41862</v>
      </c>
      <c r="E2076" s="1"/>
      <c r="F2076" s="1"/>
    </row>
    <row r="2077" spans="1:6" ht="12.75" customHeight="1" x14ac:dyDescent="0.25">
      <c r="A2077" s="48" t="s">
        <v>26544</v>
      </c>
      <c r="B2077" s="50" t="s">
        <v>26545</v>
      </c>
      <c r="C2077" s="48" t="s">
        <v>9784</v>
      </c>
      <c r="D2077" s="49" t="s">
        <v>41863</v>
      </c>
      <c r="E2077" s="1"/>
      <c r="F2077" s="1"/>
    </row>
    <row r="2078" spans="1:6" ht="12.75" customHeight="1" x14ac:dyDescent="0.25">
      <c r="A2078" s="48" t="s">
        <v>26547</v>
      </c>
      <c r="B2078" s="50" t="s">
        <v>26548</v>
      </c>
      <c r="C2078" s="48" t="s">
        <v>9784</v>
      </c>
      <c r="D2078" s="49" t="s">
        <v>41864</v>
      </c>
      <c r="E2078" s="1"/>
      <c r="F2078" s="1"/>
    </row>
    <row r="2079" spans="1:6" ht="12.75" customHeight="1" x14ac:dyDescent="0.25">
      <c r="A2079" s="48" t="s">
        <v>26550</v>
      </c>
      <c r="B2079" s="50" t="s">
        <v>26551</v>
      </c>
      <c r="C2079" s="48" t="s">
        <v>9784</v>
      </c>
      <c r="D2079" s="49" t="s">
        <v>41865</v>
      </c>
      <c r="E2079" s="1"/>
      <c r="F2079" s="1"/>
    </row>
    <row r="2080" spans="1:6" ht="12.75" customHeight="1" x14ac:dyDescent="0.25">
      <c r="A2080" s="48" t="s">
        <v>26553</v>
      </c>
      <c r="B2080" s="50" t="s">
        <v>26554</v>
      </c>
      <c r="C2080" s="48" t="s">
        <v>9784</v>
      </c>
      <c r="D2080" s="49" t="s">
        <v>41866</v>
      </c>
      <c r="E2080" s="1"/>
      <c r="F2080" s="1"/>
    </row>
    <row r="2081" spans="1:6" ht="12.75" customHeight="1" x14ac:dyDescent="0.25">
      <c r="A2081" s="48" t="s">
        <v>26556</v>
      </c>
      <c r="B2081" s="50" t="s">
        <v>26557</v>
      </c>
      <c r="C2081" s="48" t="s">
        <v>9784</v>
      </c>
      <c r="D2081" s="49" t="s">
        <v>41867</v>
      </c>
      <c r="E2081" s="1"/>
      <c r="F2081" s="1"/>
    </row>
    <row r="2082" spans="1:6" ht="12.75" customHeight="1" x14ac:dyDescent="0.25">
      <c r="A2082" s="48" t="s">
        <v>26559</v>
      </c>
      <c r="B2082" s="50" t="s">
        <v>26560</v>
      </c>
      <c r="C2082" s="48" t="s">
        <v>9784</v>
      </c>
      <c r="D2082" s="49" t="s">
        <v>41868</v>
      </c>
      <c r="E2082" s="1"/>
      <c r="F2082" s="1"/>
    </row>
    <row r="2083" spans="1:6" ht="12.75" customHeight="1" x14ac:dyDescent="0.25">
      <c r="A2083" s="48" t="s">
        <v>26562</v>
      </c>
      <c r="B2083" s="50" t="s">
        <v>26563</v>
      </c>
      <c r="C2083" s="48" t="s">
        <v>9741</v>
      </c>
      <c r="D2083" s="49" t="s">
        <v>4744</v>
      </c>
      <c r="E2083" s="1"/>
      <c r="F2083" s="1"/>
    </row>
    <row r="2084" spans="1:6" ht="12.75" customHeight="1" x14ac:dyDescent="0.25">
      <c r="A2084" s="48" t="s">
        <v>26565</v>
      </c>
      <c r="B2084" s="50" t="s">
        <v>26566</v>
      </c>
      <c r="C2084" s="48" t="s">
        <v>9741</v>
      </c>
      <c r="D2084" s="49" t="s">
        <v>41869</v>
      </c>
      <c r="E2084" s="1"/>
      <c r="F2084" s="1"/>
    </row>
    <row r="2085" spans="1:6" ht="12.75" customHeight="1" x14ac:dyDescent="0.25">
      <c r="A2085" s="48" t="s">
        <v>26568</v>
      </c>
      <c r="B2085" s="50" t="s">
        <v>26569</v>
      </c>
      <c r="C2085" s="48" t="s">
        <v>9741</v>
      </c>
      <c r="D2085" s="49" t="s">
        <v>41870</v>
      </c>
      <c r="E2085" s="1"/>
      <c r="F2085" s="1"/>
    </row>
    <row r="2086" spans="1:6" ht="12.75" customHeight="1" x14ac:dyDescent="0.25">
      <c r="A2086" s="48" t="s">
        <v>26571</v>
      </c>
      <c r="B2086" s="50" t="s">
        <v>26572</v>
      </c>
      <c r="C2086" s="48" t="s">
        <v>9741</v>
      </c>
      <c r="D2086" s="49" t="s">
        <v>41871</v>
      </c>
      <c r="E2086" s="1"/>
      <c r="F2086" s="1"/>
    </row>
    <row r="2087" spans="1:6" ht="12.75" customHeight="1" x14ac:dyDescent="0.25">
      <c r="A2087" s="48" t="s">
        <v>26574</v>
      </c>
      <c r="B2087" s="50" t="s">
        <v>26575</v>
      </c>
      <c r="C2087" s="48" t="s">
        <v>9741</v>
      </c>
      <c r="D2087" s="49" t="s">
        <v>41872</v>
      </c>
      <c r="E2087" s="1"/>
      <c r="F2087" s="1"/>
    </row>
    <row r="2088" spans="1:6" ht="12.75" customHeight="1" x14ac:dyDescent="0.25">
      <c r="A2088" s="48" t="s">
        <v>26577</v>
      </c>
      <c r="B2088" s="50" t="s">
        <v>26578</v>
      </c>
      <c r="C2088" s="48" t="s">
        <v>9741</v>
      </c>
      <c r="D2088" s="49" t="s">
        <v>41873</v>
      </c>
      <c r="E2088" s="1"/>
      <c r="F2088" s="1"/>
    </row>
    <row r="2089" spans="1:6" ht="12.75" customHeight="1" x14ac:dyDescent="0.25">
      <c r="A2089" s="48" t="s">
        <v>26580</v>
      </c>
      <c r="B2089" s="50" t="s">
        <v>26581</v>
      </c>
      <c r="C2089" s="48" t="s">
        <v>9741</v>
      </c>
      <c r="D2089" s="49" t="s">
        <v>41874</v>
      </c>
      <c r="E2089" s="1"/>
      <c r="F2089" s="1"/>
    </row>
    <row r="2090" spans="1:6" ht="12.75" customHeight="1" x14ac:dyDescent="0.25">
      <c r="A2090" s="48" t="s">
        <v>26583</v>
      </c>
      <c r="B2090" s="50" t="s">
        <v>26584</v>
      </c>
      <c r="C2090" s="48" t="s">
        <v>9784</v>
      </c>
      <c r="D2090" s="49" t="s">
        <v>41875</v>
      </c>
      <c r="E2090" s="1"/>
      <c r="F2090" s="1"/>
    </row>
    <row r="2091" spans="1:6" ht="12.75" customHeight="1" x14ac:dyDescent="0.25">
      <c r="A2091" s="48" t="s">
        <v>26586</v>
      </c>
      <c r="B2091" s="50" t="s">
        <v>26587</v>
      </c>
      <c r="C2091" s="48" t="s">
        <v>9784</v>
      </c>
      <c r="D2091" s="49" t="s">
        <v>41876</v>
      </c>
      <c r="E2091" s="1"/>
      <c r="F2091" s="1"/>
    </row>
    <row r="2092" spans="1:6" ht="12.75" customHeight="1" x14ac:dyDescent="0.25">
      <c r="A2092" s="48" t="s">
        <v>26589</v>
      </c>
      <c r="B2092" s="50" t="s">
        <v>26590</v>
      </c>
      <c r="C2092" s="48" t="s">
        <v>9308</v>
      </c>
      <c r="D2092" s="49" t="s">
        <v>41877</v>
      </c>
      <c r="E2092" s="1"/>
      <c r="F2092" s="1"/>
    </row>
    <row r="2093" spans="1:6" ht="12.75" customHeight="1" x14ac:dyDescent="0.25">
      <c r="A2093" s="48" t="s">
        <v>26592</v>
      </c>
      <c r="B2093" s="50" t="s">
        <v>26593</v>
      </c>
      <c r="C2093" s="48" t="s">
        <v>9784</v>
      </c>
      <c r="D2093" s="49" t="s">
        <v>41878</v>
      </c>
      <c r="E2093" s="1"/>
      <c r="F2093" s="1"/>
    </row>
    <row r="2094" spans="1:6" ht="12.75" customHeight="1" x14ac:dyDescent="0.25">
      <c r="A2094" s="48" t="s">
        <v>26595</v>
      </c>
      <c r="B2094" s="50" t="s">
        <v>26596</v>
      </c>
      <c r="C2094" s="48" t="s">
        <v>9784</v>
      </c>
      <c r="D2094" s="49" t="s">
        <v>41879</v>
      </c>
      <c r="E2094" s="1"/>
      <c r="F2094" s="1"/>
    </row>
    <row r="2095" spans="1:6" ht="12.75" customHeight="1" x14ac:dyDescent="0.25">
      <c r="A2095" s="48" t="s">
        <v>26598</v>
      </c>
      <c r="B2095" s="50" t="s">
        <v>26599</v>
      </c>
      <c r="C2095" s="48" t="s">
        <v>9308</v>
      </c>
      <c r="D2095" s="49" t="s">
        <v>41880</v>
      </c>
      <c r="E2095" s="1"/>
      <c r="F2095" s="1"/>
    </row>
    <row r="2096" spans="1:6" ht="12.75" customHeight="1" x14ac:dyDescent="0.25">
      <c r="A2096" s="48" t="s">
        <v>26601</v>
      </c>
      <c r="B2096" s="50" t="s">
        <v>26602</v>
      </c>
      <c r="C2096" s="48" t="s">
        <v>9308</v>
      </c>
      <c r="D2096" s="49" t="s">
        <v>41881</v>
      </c>
      <c r="E2096" s="1"/>
      <c r="F2096" s="1"/>
    </row>
    <row r="2097" spans="1:6" ht="12.75" customHeight="1" x14ac:dyDescent="0.25">
      <c r="A2097" s="48" t="s">
        <v>26604</v>
      </c>
      <c r="B2097" s="50" t="s">
        <v>26605</v>
      </c>
      <c r="C2097" s="48" t="s">
        <v>9308</v>
      </c>
      <c r="D2097" s="49" t="s">
        <v>41882</v>
      </c>
      <c r="E2097" s="1"/>
      <c r="F2097" s="1"/>
    </row>
    <row r="2098" spans="1:6" ht="12.75" customHeight="1" x14ac:dyDescent="0.25">
      <c r="A2098" s="48" t="s">
        <v>26607</v>
      </c>
      <c r="B2098" s="50" t="s">
        <v>26608</v>
      </c>
      <c r="C2098" s="48" t="s">
        <v>9784</v>
      </c>
      <c r="D2098" s="49" t="s">
        <v>41883</v>
      </c>
      <c r="E2098" s="1"/>
      <c r="F2098" s="1"/>
    </row>
    <row r="2099" spans="1:6" ht="12.75" customHeight="1" x14ac:dyDescent="0.25">
      <c r="A2099" s="48" t="s">
        <v>26610</v>
      </c>
      <c r="B2099" s="50" t="s">
        <v>26611</v>
      </c>
      <c r="C2099" s="48" t="s">
        <v>9308</v>
      </c>
      <c r="D2099" s="49" t="s">
        <v>41884</v>
      </c>
      <c r="E2099" s="1"/>
      <c r="F2099" s="1"/>
    </row>
    <row r="2100" spans="1:6" ht="12.75" customHeight="1" x14ac:dyDescent="0.25">
      <c r="A2100" s="48" t="s">
        <v>26613</v>
      </c>
      <c r="B2100" s="50" t="s">
        <v>26614</v>
      </c>
      <c r="C2100" s="48" t="s">
        <v>9308</v>
      </c>
      <c r="D2100" s="49" t="s">
        <v>41885</v>
      </c>
      <c r="E2100" s="1"/>
      <c r="F2100" s="1"/>
    </row>
    <row r="2101" spans="1:6" ht="12.75" customHeight="1" x14ac:dyDescent="0.25">
      <c r="A2101" s="48" t="s">
        <v>26616</v>
      </c>
      <c r="B2101" s="50" t="s">
        <v>26617</v>
      </c>
      <c r="C2101" s="48" t="s">
        <v>9308</v>
      </c>
      <c r="D2101" s="49" t="s">
        <v>41886</v>
      </c>
      <c r="E2101" s="1"/>
      <c r="F2101" s="1"/>
    </row>
    <row r="2102" spans="1:6" ht="12.75" customHeight="1" x14ac:dyDescent="0.25">
      <c r="A2102" s="48" t="s">
        <v>26618</v>
      </c>
      <c r="B2102" s="50" t="s">
        <v>26619</v>
      </c>
      <c r="C2102" s="48" t="s">
        <v>9308</v>
      </c>
      <c r="D2102" s="49" t="s">
        <v>41887</v>
      </c>
      <c r="E2102" s="1"/>
      <c r="F2102" s="1"/>
    </row>
    <row r="2103" spans="1:6" ht="12.75" customHeight="1" x14ac:dyDescent="0.25">
      <c r="A2103" s="48" t="s">
        <v>26621</v>
      </c>
      <c r="B2103" s="50" t="s">
        <v>26622</v>
      </c>
      <c r="C2103" s="48" t="s">
        <v>9308</v>
      </c>
      <c r="D2103" s="49" t="s">
        <v>41888</v>
      </c>
      <c r="E2103" s="1"/>
      <c r="F2103" s="1"/>
    </row>
    <row r="2104" spans="1:6" ht="12.75" customHeight="1" x14ac:dyDescent="0.25">
      <c r="A2104" s="48" t="s">
        <v>26624</v>
      </c>
      <c r="B2104" s="50" t="s">
        <v>26625</v>
      </c>
      <c r="C2104" s="48" t="s">
        <v>9308</v>
      </c>
      <c r="D2104" s="49" t="s">
        <v>40878</v>
      </c>
      <c r="E2104" s="1"/>
      <c r="F2104" s="1"/>
    </row>
    <row r="2105" spans="1:6" ht="12.75" customHeight="1" x14ac:dyDescent="0.25">
      <c r="A2105" s="48" t="s">
        <v>26626</v>
      </c>
      <c r="B2105" s="50" t="s">
        <v>26627</v>
      </c>
      <c r="C2105" s="48" t="s">
        <v>9308</v>
      </c>
      <c r="D2105" s="49" t="s">
        <v>41889</v>
      </c>
      <c r="E2105" s="1"/>
      <c r="F2105" s="1"/>
    </row>
    <row r="2106" spans="1:6" ht="12.75" customHeight="1" x14ac:dyDescent="0.25">
      <c r="A2106" s="48" t="s">
        <v>26629</v>
      </c>
      <c r="B2106" s="50" t="s">
        <v>26630</v>
      </c>
      <c r="C2106" s="48" t="s">
        <v>9308</v>
      </c>
      <c r="D2106" s="49" t="s">
        <v>41890</v>
      </c>
      <c r="E2106" s="1"/>
      <c r="F2106" s="1"/>
    </row>
    <row r="2107" spans="1:6" ht="12.75" customHeight="1" x14ac:dyDescent="0.25">
      <c r="A2107" s="48" t="s">
        <v>26632</v>
      </c>
      <c r="B2107" s="50" t="s">
        <v>26633</v>
      </c>
      <c r="C2107" s="48" t="s">
        <v>9308</v>
      </c>
      <c r="D2107" s="49" t="s">
        <v>41891</v>
      </c>
      <c r="E2107" s="1"/>
      <c r="F2107" s="1"/>
    </row>
    <row r="2108" spans="1:6" ht="12.75" customHeight="1" x14ac:dyDescent="0.25">
      <c r="A2108" s="48" t="s">
        <v>26635</v>
      </c>
      <c r="B2108" s="50" t="s">
        <v>26636</v>
      </c>
      <c r="C2108" s="48" t="s">
        <v>9308</v>
      </c>
      <c r="D2108" s="49" t="s">
        <v>41892</v>
      </c>
      <c r="E2108" s="1"/>
      <c r="F2108" s="1"/>
    </row>
    <row r="2109" spans="1:6" ht="12.75" customHeight="1" x14ac:dyDescent="0.25">
      <c r="A2109" s="48" t="s">
        <v>26638</v>
      </c>
      <c r="B2109" s="50" t="s">
        <v>26639</v>
      </c>
      <c r="C2109" s="48" t="s">
        <v>9784</v>
      </c>
      <c r="D2109" s="49" t="s">
        <v>25013</v>
      </c>
      <c r="E2109" s="1"/>
      <c r="F2109" s="1"/>
    </row>
    <row r="2110" spans="1:6" ht="12.75" customHeight="1" x14ac:dyDescent="0.25">
      <c r="A2110" s="48" t="s">
        <v>26641</v>
      </c>
      <c r="B2110" s="50" t="s">
        <v>26642</v>
      </c>
      <c r="C2110" s="48" t="s">
        <v>9784</v>
      </c>
      <c r="D2110" s="49" t="s">
        <v>41893</v>
      </c>
      <c r="E2110" s="1"/>
      <c r="F2110" s="1"/>
    </row>
    <row r="2111" spans="1:6" ht="12.75" customHeight="1" x14ac:dyDescent="0.25">
      <c r="A2111" s="48" t="s">
        <v>26644</v>
      </c>
      <c r="B2111" s="50" t="s">
        <v>26645</v>
      </c>
      <c r="C2111" s="48" t="s">
        <v>9784</v>
      </c>
      <c r="D2111" s="49" t="s">
        <v>41894</v>
      </c>
      <c r="E2111" s="1"/>
      <c r="F2111" s="1"/>
    </row>
    <row r="2112" spans="1:6" ht="12.75" customHeight="1" x14ac:dyDescent="0.25">
      <c r="A2112" s="48" t="s">
        <v>26646</v>
      </c>
      <c r="B2112" s="50" t="s">
        <v>26647</v>
      </c>
      <c r="C2112" s="48" t="s">
        <v>9784</v>
      </c>
      <c r="D2112" s="49" t="s">
        <v>41895</v>
      </c>
      <c r="E2112" s="1"/>
      <c r="F2112" s="1"/>
    </row>
    <row r="2113" spans="1:6" ht="12.75" customHeight="1" x14ac:dyDescent="0.25">
      <c r="A2113" s="48" t="s">
        <v>26649</v>
      </c>
      <c r="B2113" s="50" t="s">
        <v>26650</v>
      </c>
      <c r="C2113" s="48" t="s">
        <v>9784</v>
      </c>
      <c r="D2113" s="49" t="s">
        <v>41896</v>
      </c>
      <c r="E2113" s="1"/>
      <c r="F2113" s="1"/>
    </row>
    <row r="2114" spans="1:6" ht="12.75" customHeight="1" x14ac:dyDescent="0.25">
      <c r="A2114" s="48" t="s">
        <v>26651</v>
      </c>
      <c r="B2114" s="50" t="s">
        <v>26652</v>
      </c>
      <c r="C2114" s="48" t="s">
        <v>9784</v>
      </c>
      <c r="D2114" s="49" t="s">
        <v>41897</v>
      </c>
      <c r="E2114" s="1"/>
      <c r="F2114" s="1"/>
    </row>
    <row r="2115" spans="1:6" ht="12.75" customHeight="1" x14ac:dyDescent="0.25">
      <c r="A2115" s="48" t="s">
        <v>26654</v>
      </c>
      <c r="B2115" s="50" t="s">
        <v>26655</v>
      </c>
      <c r="C2115" s="48" t="s">
        <v>9784</v>
      </c>
      <c r="D2115" s="49" t="s">
        <v>41898</v>
      </c>
      <c r="E2115" s="1"/>
      <c r="F2115" s="1"/>
    </row>
    <row r="2116" spans="1:6" ht="12.75" customHeight="1" x14ac:dyDescent="0.25">
      <c r="A2116" s="48" t="s">
        <v>26657</v>
      </c>
      <c r="B2116" s="50" t="s">
        <v>26658</v>
      </c>
      <c r="C2116" s="48" t="s">
        <v>9784</v>
      </c>
      <c r="D2116" s="49" t="s">
        <v>41899</v>
      </c>
      <c r="E2116" s="1"/>
      <c r="F2116" s="1"/>
    </row>
    <row r="2117" spans="1:6" ht="12.75" customHeight="1" x14ac:dyDescent="0.25">
      <c r="A2117" s="48" t="s">
        <v>26660</v>
      </c>
      <c r="B2117" s="50" t="s">
        <v>26661</v>
      </c>
      <c r="C2117" s="48" t="s">
        <v>9784</v>
      </c>
      <c r="D2117" s="49" t="s">
        <v>22171</v>
      </c>
      <c r="E2117" s="1"/>
      <c r="F2117" s="1"/>
    </row>
    <row r="2118" spans="1:6" ht="12.75" customHeight="1" x14ac:dyDescent="0.25">
      <c r="A2118" s="48" t="s">
        <v>26663</v>
      </c>
      <c r="B2118" s="50" t="s">
        <v>26664</v>
      </c>
      <c r="C2118" s="48" t="s">
        <v>9784</v>
      </c>
      <c r="D2118" s="49" t="s">
        <v>41900</v>
      </c>
      <c r="E2118" s="1"/>
      <c r="F2118" s="1"/>
    </row>
    <row r="2119" spans="1:6" ht="12.75" customHeight="1" x14ac:dyDescent="0.25">
      <c r="A2119" s="48" t="s">
        <v>26666</v>
      </c>
      <c r="B2119" s="50" t="s">
        <v>26667</v>
      </c>
      <c r="C2119" s="48" t="s">
        <v>9784</v>
      </c>
      <c r="D2119" s="49" t="s">
        <v>41901</v>
      </c>
      <c r="E2119" s="1"/>
      <c r="F2119" s="1"/>
    </row>
    <row r="2120" spans="1:6" ht="12.75" customHeight="1" x14ac:dyDescent="0.25">
      <c r="A2120" s="48" t="s">
        <v>26669</v>
      </c>
      <c r="B2120" s="50" t="s">
        <v>26670</v>
      </c>
      <c r="C2120" s="48" t="s">
        <v>9784</v>
      </c>
      <c r="D2120" s="49" t="s">
        <v>41902</v>
      </c>
      <c r="E2120" s="1"/>
      <c r="F2120" s="1"/>
    </row>
    <row r="2121" spans="1:6" ht="12.75" customHeight="1" x14ac:dyDescent="0.25">
      <c r="A2121" s="48" t="s">
        <v>26671</v>
      </c>
      <c r="B2121" s="50" t="s">
        <v>26672</v>
      </c>
      <c r="C2121" s="48" t="s">
        <v>9784</v>
      </c>
      <c r="D2121" s="49" t="s">
        <v>41903</v>
      </c>
      <c r="E2121" s="1"/>
      <c r="F2121" s="1"/>
    </row>
    <row r="2122" spans="1:6" ht="12.75" customHeight="1" x14ac:dyDescent="0.25">
      <c r="A2122" s="48" t="s">
        <v>26674</v>
      </c>
      <c r="B2122" s="50" t="s">
        <v>26675</v>
      </c>
      <c r="C2122" s="48" t="s">
        <v>9784</v>
      </c>
      <c r="D2122" s="49" t="s">
        <v>41904</v>
      </c>
      <c r="E2122" s="1"/>
      <c r="F2122" s="1"/>
    </row>
    <row r="2123" spans="1:6" ht="12.75" customHeight="1" x14ac:dyDescent="0.25">
      <c r="A2123" s="48" t="s">
        <v>26677</v>
      </c>
      <c r="B2123" s="50" t="s">
        <v>26678</v>
      </c>
      <c r="C2123" s="48" t="s">
        <v>9784</v>
      </c>
      <c r="D2123" s="49" t="s">
        <v>41905</v>
      </c>
      <c r="E2123" s="1"/>
      <c r="F2123" s="1"/>
    </row>
    <row r="2124" spans="1:6" ht="12.75" customHeight="1" x14ac:dyDescent="0.25">
      <c r="A2124" s="48" t="s">
        <v>26680</v>
      </c>
      <c r="B2124" s="50" t="s">
        <v>26681</v>
      </c>
      <c r="C2124" s="48" t="s">
        <v>9784</v>
      </c>
      <c r="D2124" s="49" t="s">
        <v>41906</v>
      </c>
      <c r="E2124" s="1"/>
      <c r="F2124" s="1"/>
    </row>
    <row r="2125" spans="1:6" ht="12.75" customHeight="1" x14ac:dyDescent="0.25">
      <c r="A2125" s="48" t="s">
        <v>26683</v>
      </c>
      <c r="B2125" s="50" t="s">
        <v>26684</v>
      </c>
      <c r="C2125" s="48" t="s">
        <v>9784</v>
      </c>
      <c r="D2125" s="49" t="s">
        <v>41907</v>
      </c>
      <c r="E2125" s="1"/>
      <c r="F2125" s="1"/>
    </row>
    <row r="2126" spans="1:6" ht="12.75" customHeight="1" x14ac:dyDescent="0.25">
      <c r="A2126" s="48" t="s">
        <v>26686</v>
      </c>
      <c r="B2126" s="50" t="s">
        <v>26687</v>
      </c>
      <c r="C2126" s="48" t="s">
        <v>9784</v>
      </c>
      <c r="D2126" s="49" t="s">
        <v>41908</v>
      </c>
      <c r="E2126" s="1"/>
      <c r="F2126" s="1"/>
    </row>
    <row r="2127" spans="1:6" ht="12.75" customHeight="1" x14ac:dyDescent="0.25">
      <c r="A2127" s="48" t="s">
        <v>26689</v>
      </c>
      <c r="B2127" s="50" t="s">
        <v>26690</v>
      </c>
      <c r="C2127" s="48" t="s">
        <v>9784</v>
      </c>
      <c r="D2127" s="49" t="s">
        <v>41909</v>
      </c>
      <c r="E2127" s="1"/>
      <c r="F2127" s="1"/>
    </row>
    <row r="2128" spans="1:6" ht="12.75" customHeight="1" x14ac:dyDescent="0.25">
      <c r="A2128" s="48" t="s">
        <v>26692</v>
      </c>
      <c r="B2128" s="50" t="s">
        <v>26693</v>
      </c>
      <c r="C2128" s="48" t="s">
        <v>9784</v>
      </c>
      <c r="D2128" s="49" t="s">
        <v>41910</v>
      </c>
      <c r="E2128" s="1"/>
      <c r="F2128" s="1"/>
    </row>
    <row r="2129" spans="1:6" ht="12.75" customHeight="1" x14ac:dyDescent="0.25">
      <c r="A2129" s="48" t="s">
        <v>26695</v>
      </c>
      <c r="B2129" s="50" t="s">
        <v>26696</v>
      </c>
      <c r="C2129" s="48" t="s">
        <v>9784</v>
      </c>
      <c r="D2129" s="49" t="s">
        <v>41911</v>
      </c>
      <c r="E2129" s="1"/>
      <c r="F2129" s="1"/>
    </row>
    <row r="2130" spans="1:6" ht="12.75" customHeight="1" x14ac:dyDescent="0.25">
      <c r="A2130" s="48" t="s">
        <v>26698</v>
      </c>
      <c r="B2130" s="50" t="s">
        <v>26699</v>
      </c>
      <c r="C2130" s="48" t="s">
        <v>9784</v>
      </c>
      <c r="D2130" s="49" t="s">
        <v>41912</v>
      </c>
      <c r="E2130" s="1"/>
      <c r="F2130" s="1"/>
    </row>
    <row r="2131" spans="1:6" ht="12.75" customHeight="1" x14ac:dyDescent="0.25">
      <c r="A2131" s="48" t="s">
        <v>26701</v>
      </c>
      <c r="B2131" s="50" t="s">
        <v>26702</v>
      </c>
      <c r="C2131" s="48" t="s">
        <v>9784</v>
      </c>
      <c r="D2131" s="49" t="s">
        <v>41913</v>
      </c>
      <c r="E2131" s="1"/>
      <c r="F2131" s="1"/>
    </row>
    <row r="2132" spans="1:6" ht="12.75" customHeight="1" x14ac:dyDescent="0.25">
      <c r="A2132" s="48" t="s">
        <v>26704</v>
      </c>
      <c r="B2132" s="50" t="s">
        <v>26705</v>
      </c>
      <c r="C2132" s="48" t="s">
        <v>9784</v>
      </c>
      <c r="D2132" s="49" t="s">
        <v>41914</v>
      </c>
      <c r="E2132" s="1"/>
      <c r="F2132" s="1"/>
    </row>
    <row r="2133" spans="1:6" ht="12.75" customHeight="1" x14ac:dyDescent="0.25">
      <c r="A2133" s="48" t="s">
        <v>26707</v>
      </c>
      <c r="B2133" s="50" t="s">
        <v>26708</v>
      </c>
      <c r="C2133" s="48" t="s">
        <v>9784</v>
      </c>
      <c r="D2133" s="49" t="s">
        <v>41915</v>
      </c>
      <c r="E2133" s="1"/>
      <c r="F2133" s="1"/>
    </row>
    <row r="2134" spans="1:6" ht="12.75" customHeight="1" x14ac:dyDescent="0.25">
      <c r="A2134" s="48" t="s">
        <v>26710</v>
      </c>
      <c r="B2134" s="50" t="s">
        <v>26711</v>
      </c>
      <c r="C2134" s="48" t="s">
        <v>9784</v>
      </c>
      <c r="D2134" s="49" t="s">
        <v>41916</v>
      </c>
      <c r="E2134" s="1"/>
      <c r="F2134" s="1"/>
    </row>
    <row r="2135" spans="1:6" ht="12.75" customHeight="1" x14ac:dyDescent="0.25">
      <c r="A2135" s="48" t="s">
        <v>26713</v>
      </c>
      <c r="B2135" s="50" t="s">
        <v>26714</v>
      </c>
      <c r="C2135" s="48" t="s">
        <v>9784</v>
      </c>
      <c r="D2135" s="49" t="s">
        <v>41917</v>
      </c>
      <c r="E2135" s="1"/>
      <c r="F2135" s="1"/>
    </row>
    <row r="2136" spans="1:6" ht="12.75" customHeight="1" x14ac:dyDescent="0.25">
      <c r="A2136" s="48" t="s">
        <v>26716</v>
      </c>
      <c r="B2136" s="50" t="s">
        <v>26717</v>
      </c>
      <c r="C2136" s="48" t="s">
        <v>9784</v>
      </c>
      <c r="D2136" s="49" t="s">
        <v>41918</v>
      </c>
      <c r="E2136" s="1"/>
      <c r="F2136" s="1"/>
    </row>
    <row r="2137" spans="1:6" ht="12.75" customHeight="1" x14ac:dyDescent="0.25">
      <c r="A2137" s="48" t="s">
        <v>26719</v>
      </c>
      <c r="B2137" s="50" t="s">
        <v>26720</v>
      </c>
      <c r="C2137" s="48" t="s">
        <v>9308</v>
      </c>
      <c r="D2137" s="49" t="s">
        <v>41919</v>
      </c>
      <c r="E2137" s="1"/>
      <c r="F2137" s="1"/>
    </row>
    <row r="2138" spans="1:6" ht="12.75" customHeight="1" x14ac:dyDescent="0.25">
      <c r="A2138" s="48" t="s">
        <v>26722</v>
      </c>
      <c r="B2138" s="50" t="s">
        <v>26723</v>
      </c>
      <c r="C2138" s="48" t="s">
        <v>9308</v>
      </c>
      <c r="D2138" s="49" t="s">
        <v>41920</v>
      </c>
      <c r="E2138" s="1"/>
      <c r="F2138" s="1"/>
    </row>
    <row r="2139" spans="1:6" ht="12.75" customHeight="1" x14ac:dyDescent="0.25">
      <c r="A2139" s="48" t="s">
        <v>26725</v>
      </c>
      <c r="B2139" s="50" t="s">
        <v>26726</v>
      </c>
      <c r="C2139" s="48" t="s">
        <v>9308</v>
      </c>
      <c r="D2139" s="49" t="s">
        <v>41921</v>
      </c>
      <c r="E2139" s="1"/>
      <c r="F2139" s="1"/>
    </row>
    <row r="2140" spans="1:6" ht="12.75" customHeight="1" x14ac:dyDescent="0.25">
      <c r="A2140" s="48" t="s">
        <v>26728</v>
      </c>
      <c r="B2140" s="50" t="s">
        <v>26729</v>
      </c>
      <c r="C2140" s="48" t="s">
        <v>9308</v>
      </c>
      <c r="D2140" s="49" t="s">
        <v>41922</v>
      </c>
      <c r="E2140" s="1"/>
      <c r="F2140" s="1"/>
    </row>
    <row r="2141" spans="1:6" ht="12.75" customHeight="1" x14ac:dyDescent="0.25">
      <c r="A2141" s="48" t="s">
        <v>26731</v>
      </c>
      <c r="B2141" s="50" t="s">
        <v>26732</v>
      </c>
      <c r="C2141" s="48" t="s">
        <v>9784</v>
      </c>
      <c r="D2141" s="49" t="s">
        <v>41923</v>
      </c>
      <c r="E2141" s="1"/>
      <c r="F2141" s="1"/>
    </row>
    <row r="2142" spans="1:6" ht="12.75" customHeight="1" x14ac:dyDescent="0.25">
      <c r="A2142" s="48" t="s">
        <v>26734</v>
      </c>
      <c r="B2142" s="50" t="s">
        <v>26735</v>
      </c>
      <c r="C2142" s="48" t="s">
        <v>9784</v>
      </c>
      <c r="D2142" s="49" t="s">
        <v>2715</v>
      </c>
      <c r="E2142" s="1"/>
      <c r="F2142" s="1"/>
    </row>
    <row r="2143" spans="1:6" ht="12.75" customHeight="1" x14ac:dyDescent="0.25">
      <c r="A2143" s="48" t="s">
        <v>26737</v>
      </c>
      <c r="B2143" s="50" t="s">
        <v>26738</v>
      </c>
      <c r="C2143" s="48" t="s">
        <v>9784</v>
      </c>
      <c r="D2143" s="49" t="s">
        <v>1451</v>
      </c>
      <c r="E2143" s="1"/>
      <c r="F2143" s="1"/>
    </row>
    <row r="2144" spans="1:6" ht="12.75" customHeight="1" x14ac:dyDescent="0.25">
      <c r="A2144" s="48" t="s">
        <v>26740</v>
      </c>
      <c r="B2144" s="50" t="s">
        <v>26741</v>
      </c>
      <c r="C2144" s="48" t="s">
        <v>9784</v>
      </c>
      <c r="D2144" s="49" t="s">
        <v>41924</v>
      </c>
      <c r="E2144" s="1"/>
      <c r="F2144" s="1"/>
    </row>
    <row r="2145" spans="1:6" ht="12.75" customHeight="1" x14ac:dyDescent="0.25">
      <c r="A2145" s="48" t="s">
        <v>26743</v>
      </c>
      <c r="B2145" s="50" t="s">
        <v>26744</v>
      </c>
      <c r="C2145" s="48" t="s">
        <v>9784</v>
      </c>
      <c r="D2145" s="49" t="s">
        <v>41925</v>
      </c>
      <c r="E2145" s="1"/>
      <c r="F2145" s="1"/>
    </row>
    <row r="2146" spans="1:6" ht="12.75" customHeight="1" x14ac:dyDescent="0.25">
      <c r="A2146" s="48" t="s">
        <v>26746</v>
      </c>
      <c r="B2146" s="50" t="s">
        <v>26747</v>
      </c>
      <c r="C2146" s="48" t="s">
        <v>9784</v>
      </c>
      <c r="D2146" s="49" t="s">
        <v>41926</v>
      </c>
      <c r="E2146" s="1"/>
      <c r="F2146" s="1"/>
    </row>
    <row r="2147" spans="1:6" ht="12.75" customHeight="1" x14ac:dyDescent="0.25">
      <c r="A2147" s="48" t="s">
        <v>26749</v>
      </c>
      <c r="B2147" s="50" t="s">
        <v>26750</v>
      </c>
      <c r="C2147" s="48" t="s">
        <v>9784</v>
      </c>
      <c r="D2147" s="49" t="s">
        <v>41927</v>
      </c>
      <c r="E2147" s="1"/>
      <c r="F2147" s="1"/>
    </row>
    <row r="2148" spans="1:6" ht="12.75" customHeight="1" x14ac:dyDescent="0.25">
      <c r="A2148" s="48" t="s">
        <v>26752</v>
      </c>
      <c r="B2148" s="50" t="s">
        <v>26753</v>
      </c>
      <c r="C2148" s="48" t="s">
        <v>9784</v>
      </c>
      <c r="D2148" s="49" t="s">
        <v>41928</v>
      </c>
      <c r="E2148" s="1"/>
      <c r="F2148" s="1"/>
    </row>
    <row r="2149" spans="1:6" ht="12.75" customHeight="1" x14ac:dyDescent="0.25">
      <c r="A2149" s="48" t="s">
        <v>26755</v>
      </c>
      <c r="B2149" s="50" t="s">
        <v>26756</v>
      </c>
      <c r="C2149" s="48" t="s">
        <v>9741</v>
      </c>
      <c r="D2149" s="49" t="s">
        <v>41929</v>
      </c>
      <c r="E2149" s="1"/>
      <c r="F2149" s="1"/>
    </row>
    <row r="2150" spans="1:6" ht="12.75" customHeight="1" x14ac:dyDescent="0.25">
      <c r="A2150" s="48" t="s">
        <v>26757</v>
      </c>
      <c r="B2150" s="50" t="s">
        <v>26758</v>
      </c>
      <c r="C2150" s="48" t="s">
        <v>9741</v>
      </c>
      <c r="D2150" s="49" t="s">
        <v>28642</v>
      </c>
      <c r="E2150" s="1"/>
      <c r="F2150" s="1"/>
    </row>
    <row r="2151" spans="1:6" ht="12.75" customHeight="1" x14ac:dyDescent="0.25">
      <c r="A2151" s="48" t="s">
        <v>26759</v>
      </c>
      <c r="B2151" s="50" t="s">
        <v>26760</v>
      </c>
      <c r="C2151" s="48" t="s">
        <v>9784</v>
      </c>
      <c r="D2151" s="49" t="s">
        <v>41930</v>
      </c>
      <c r="E2151" s="1"/>
      <c r="F2151" s="1"/>
    </row>
    <row r="2152" spans="1:6" ht="12.75" customHeight="1" x14ac:dyDescent="0.25">
      <c r="A2152" s="48" t="s">
        <v>26762</v>
      </c>
      <c r="B2152" s="50" t="s">
        <v>26763</v>
      </c>
      <c r="C2152" s="48" t="s">
        <v>9896</v>
      </c>
      <c r="D2152" s="49" t="s">
        <v>41931</v>
      </c>
      <c r="E2152" s="1"/>
      <c r="F2152" s="1"/>
    </row>
    <row r="2153" spans="1:6" ht="12.75" customHeight="1" x14ac:dyDescent="0.25">
      <c r="A2153" s="48" t="s">
        <v>26765</v>
      </c>
      <c r="B2153" s="50" t="s">
        <v>26766</v>
      </c>
      <c r="C2153" s="48" t="s">
        <v>9896</v>
      </c>
      <c r="D2153" s="49" t="s">
        <v>41932</v>
      </c>
      <c r="E2153" s="1"/>
      <c r="F2153" s="1"/>
    </row>
    <row r="2154" spans="1:6" ht="12.75" customHeight="1" x14ac:dyDescent="0.25">
      <c r="A2154" s="48" t="s">
        <v>26768</v>
      </c>
      <c r="B2154" s="50" t="s">
        <v>26769</v>
      </c>
      <c r="C2154" s="48" t="s">
        <v>9896</v>
      </c>
      <c r="D2154" s="49" t="s">
        <v>41933</v>
      </c>
      <c r="E2154" s="1"/>
      <c r="F2154" s="1"/>
    </row>
    <row r="2155" spans="1:6" ht="12.75" customHeight="1" x14ac:dyDescent="0.25">
      <c r="A2155" s="48" t="s">
        <v>26771</v>
      </c>
      <c r="B2155" s="50" t="s">
        <v>26772</v>
      </c>
      <c r="C2155" s="48" t="s">
        <v>9896</v>
      </c>
      <c r="D2155" s="49" t="s">
        <v>41934</v>
      </c>
      <c r="E2155" s="1"/>
      <c r="F2155" s="1"/>
    </row>
    <row r="2156" spans="1:6" ht="12.75" customHeight="1" x14ac:dyDescent="0.25">
      <c r="A2156" s="48" t="s">
        <v>26774</v>
      </c>
      <c r="B2156" s="50" t="s">
        <v>26775</v>
      </c>
      <c r="C2156" s="48" t="s">
        <v>9896</v>
      </c>
      <c r="D2156" s="49" t="s">
        <v>41935</v>
      </c>
      <c r="E2156" s="1"/>
      <c r="F2156" s="1"/>
    </row>
    <row r="2157" spans="1:6" ht="12.75" customHeight="1" x14ac:dyDescent="0.25">
      <c r="A2157" s="48" t="s">
        <v>26777</v>
      </c>
      <c r="B2157" s="50" t="s">
        <v>26778</v>
      </c>
      <c r="C2157" s="48" t="s">
        <v>9896</v>
      </c>
      <c r="D2157" s="49" t="s">
        <v>41936</v>
      </c>
      <c r="E2157" s="1"/>
      <c r="F2157" s="1"/>
    </row>
    <row r="2158" spans="1:6" ht="12.75" customHeight="1" x14ac:dyDescent="0.25">
      <c r="A2158" s="48" t="s">
        <v>26780</v>
      </c>
      <c r="B2158" s="50" t="s">
        <v>26781</v>
      </c>
      <c r="C2158" s="48" t="s">
        <v>9896</v>
      </c>
      <c r="D2158" s="49" t="s">
        <v>41937</v>
      </c>
      <c r="E2158" s="1"/>
      <c r="F2158" s="1"/>
    </row>
    <row r="2159" spans="1:6" ht="12.75" customHeight="1" x14ac:dyDescent="0.25">
      <c r="A2159" s="48" t="s">
        <v>26783</v>
      </c>
      <c r="B2159" s="50" t="s">
        <v>26784</v>
      </c>
      <c r="C2159" s="48" t="s">
        <v>9896</v>
      </c>
      <c r="D2159" s="49" t="s">
        <v>41938</v>
      </c>
      <c r="E2159" s="1"/>
      <c r="F2159" s="1"/>
    </row>
    <row r="2160" spans="1:6" ht="12.75" customHeight="1" x14ac:dyDescent="0.25">
      <c r="A2160" s="48" t="s">
        <v>26786</v>
      </c>
      <c r="B2160" s="50" t="s">
        <v>26787</v>
      </c>
      <c r="C2160" s="48" t="s">
        <v>9896</v>
      </c>
      <c r="D2160" s="49" t="s">
        <v>41939</v>
      </c>
      <c r="E2160" s="1"/>
      <c r="F2160" s="1"/>
    </row>
    <row r="2161" spans="1:6" ht="12.75" customHeight="1" x14ac:dyDescent="0.25">
      <c r="A2161" s="48" t="s">
        <v>26789</v>
      </c>
      <c r="B2161" s="50" t="s">
        <v>26790</v>
      </c>
      <c r="C2161" s="48" t="s">
        <v>9896</v>
      </c>
      <c r="D2161" s="49" t="s">
        <v>41940</v>
      </c>
      <c r="E2161" s="1"/>
      <c r="F2161" s="1"/>
    </row>
    <row r="2162" spans="1:6" ht="12.75" customHeight="1" x14ac:dyDescent="0.25">
      <c r="A2162" s="48" t="s">
        <v>26792</v>
      </c>
      <c r="B2162" s="50" t="s">
        <v>26793</v>
      </c>
      <c r="C2162" s="48" t="s">
        <v>9896</v>
      </c>
      <c r="D2162" s="49" t="s">
        <v>41941</v>
      </c>
      <c r="E2162" s="1"/>
      <c r="F2162" s="1"/>
    </row>
    <row r="2163" spans="1:6" ht="12.75" customHeight="1" x14ac:dyDescent="0.25">
      <c r="A2163" s="48" t="s">
        <v>26795</v>
      </c>
      <c r="B2163" s="50" t="s">
        <v>26796</v>
      </c>
      <c r="C2163" s="48" t="s">
        <v>9896</v>
      </c>
      <c r="D2163" s="49" t="s">
        <v>41942</v>
      </c>
      <c r="E2163" s="1"/>
      <c r="F2163" s="1"/>
    </row>
    <row r="2164" spans="1:6" ht="12.75" customHeight="1" x14ac:dyDescent="0.25">
      <c r="A2164" s="48" t="s">
        <v>26798</v>
      </c>
      <c r="B2164" s="50" t="s">
        <v>26799</v>
      </c>
      <c r="C2164" s="48" t="s">
        <v>9896</v>
      </c>
      <c r="D2164" s="49" t="s">
        <v>41943</v>
      </c>
      <c r="E2164" s="1"/>
      <c r="F2164" s="1"/>
    </row>
    <row r="2165" spans="1:6" ht="12.75" customHeight="1" x14ac:dyDescent="0.25">
      <c r="A2165" s="48" t="s">
        <v>26801</v>
      </c>
      <c r="B2165" s="50" t="s">
        <v>26802</v>
      </c>
      <c r="C2165" s="48" t="s">
        <v>9896</v>
      </c>
      <c r="D2165" s="49" t="s">
        <v>41944</v>
      </c>
      <c r="E2165" s="1"/>
      <c r="F2165" s="1"/>
    </row>
    <row r="2166" spans="1:6" ht="12.75" customHeight="1" x14ac:dyDescent="0.25">
      <c r="A2166" s="48" t="s">
        <v>26804</v>
      </c>
      <c r="B2166" s="50" t="s">
        <v>26805</v>
      </c>
      <c r="C2166" s="48" t="s">
        <v>9896</v>
      </c>
      <c r="D2166" s="49" t="s">
        <v>41945</v>
      </c>
      <c r="E2166" s="1"/>
      <c r="F2166" s="1"/>
    </row>
    <row r="2167" spans="1:6" ht="12.75" customHeight="1" x14ac:dyDescent="0.25">
      <c r="A2167" s="48" t="s">
        <v>26807</v>
      </c>
      <c r="B2167" s="50" t="s">
        <v>26808</v>
      </c>
      <c r="C2167" s="48" t="s">
        <v>9896</v>
      </c>
      <c r="D2167" s="49" t="s">
        <v>41946</v>
      </c>
      <c r="E2167" s="1"/>
      <c r="F2167" s="1"/>
    </row>
    <row r="2168" spans="1:6" ht="12.75" customHeight="1" x14ac:dyDescent="0.25">
      <c r="A2168" s="48" t="s">
        <v>26810</v>
      </c>
      <c r="B2168" s="50" t="s">
        <v>26811</v>
      </c>
      <c r="C2168" s="48" t="s">
        <v>9896</v>
      </c>
      <c r="D2168" s="49" t="s">
        <v>41947</v>
      </c>
      <c r="E2168" s="1"/>
      <c r="F2168" s="1"/>
    </row>
    <row r="2169" spans="1:6" ht="12.75" customHeight="1" x14ac:dyDescent="0.25">
      <c r="A2169" s="48" t="s">
        <v>26813</v>
      </c>
      <c r="B2169" s="50" t="s">
        <v>26814</v>
      </c>
      <c r="C2169" s="48" t="s">
        <v>9896</v>
      </c>
      <c r="D2169" s="49" t="s">
        <v>41948</v>
      </c>
      <c r="E2169" s="1"/>
      <c r="F2169" s="1"/>
    </row>
    <row r="2170" spans="1:6" ht="12.75" customHeight="1" x14ac:dyDescent="0.25">
      <c r="A2170" s="48" t="s">
        <v>26816</v>
      </c>
      <c r="B2170" s="50" t="s">
        <v>26817</v>
      </c>
      <c r="C2170" s="48" t="s">
        <v>9308</v>
      </c>
      <c r="D2170" s="49" t="s">
        <v>41949</v>
      </c>
      <c r="E2170" s="1"/>
      <c r="F2170" s="1"/>
    </row>
    <row r="2171" spans="1:6" ht="12.75" customHeight="1" x14ac:dyDescent="0.25">
      <c r="A2171" s="48" t="s">
        <v>26819</v>
      </c>
      <c r="B2171" s="50" t="s">
        <v>26820</v>
      </c>
      <c r="C2171" s="48" t="s">
        <v>9308</v>
      </c>
      <c r="D2171" s="49" t="s">
        <v>41759</v>
      </c>
      <c r="E2171" s="1"/>
      <c r="F2171" s="1"/>
    </row>
    <row r="2172" spans="1:6" ht="12.75" customHeight="1" x14ac:dyDescent="0.25">
      <c r="A2172" s="48" t="s">
        <v>26821</v>
      </c>
      <c r="B2172" s="50" t="s">
        <v>26822</v>
      </c>
      <c r="C2172" s="48" t="s">
        <v>9308</v>
      </c>
      <c r="D2172" s="49" t="s">
        <v>41950</v>
      </c>
      <c r="E2172" s="1"/>
      <c r="F2172" s="1"/>
    </row>
    <row r="2173" spans="1:6" ht="12.75" customHeight="1" x14ac:dyDescent="0.25">
      <c r="A2173" s="48" t="s">
        <v>26823</v>
      </c>
      <c r="B2173" s="50" t="s">
        <v>26824</v>
      </c>
      <c r="C2173" s="48" t="s">
        <v>9308</v>
      </c>
      <c r="D2173" s="49" t="s">
        <v>41951</v>
      </c>
      <c r="E2173" s="1"/>
      <c r="F2173" s="1"/>
    </row>
    <row r="2174" spans="1:6" ht="12.75" customHeight="1" x14ac:dyDescent="0.25">
      <c r="A2174" s="48" t="s">
        <v>26826</v>
      </c>
      <c r="B2174" s="50" t="s">
        <v>26827</v>
      </c>
      <c r="C2174" s="48" t="s">
        <v>9308</v>
      </c>
      <c r="D2174" s="49" t="s">
        <v>41952</v>
      </c>
      <c r="E2174" s="1"/>
      <c r="F2174" s="1"/>
    </row>
    <row r="2175" spans="1:6" ht="12.75" customHeight="1" x14ac:dyDescent="0.25">
      <c r="A2175" s="48" t="s">
        <v>26829</v>
      </c>
      <c r="B2175" s="50" t="s">
        <v>26830</v>
      </c>
      <c r="C2175" s="48" t="s">
        <v>9308</v>
      </c>
      <c r="D2175" s="49" t="s">
        <v>8153</v>
      </c>
      <c r="E2175" s="1"/>
      <c r="F2175" s="1"/>
    </row>
    <row r="2176" spans="1:6" ht="12.75" customHeight="1" x14ac:dyDescent="0.25">
      <c r="A2176" s="48" t="s">
        <v>26832</v>
      </c>
      <c r="B2176" s="50" t="s">
        <v>26833</v>
      </c>
      <c r="C2176" s="48" t="s">
        <v>9308</v>
      </c>
      <c r="D2176" s="49" t="s">
        <v>38370</v>
      </c>
      <c r="E2176" s="1"/>
      <c r="F2176" s="1"/>
    </row>
    <row r="2177" spans="1:6" ht="12.75" customHeight="1" x14ac:dyDescent="0.25">
      <c r="A2177" s="48" t="s">
        <v>26835</v>
      </c>
      <c r="B2177" s="50" t="s">
        <v>26836</v>
      </c>
      <c r="C2177" s="48" t="s">
        <v>9308</v>
      </c>
      <c r="D2177" s="49" t="s">
        <v>41953</v>
      </c>
      <c r="E2177" s="1"/>
      <c r="F2177" s="1"/>
    </row>
    <row r="2178" spans="1:6" ht="12.75" customHeight="1" x14ac:dyDescent="0.25">
      <c r="A2178" s="48" t="s">
        <v>26838</v>
      </c>
      <c r="B2178" s="50" t="s">
        <v>26839</v>
      </c>
      <c r="C2178" s="48" t="s">
        <v>9741</v>
      </c>
      <c r="D2178" s="49" t="s">
        <v>41954</v>
      </c>
      <c r="E2178" s="1"/>
      <c r="F2178" s="1"/>
    </row>
    <row r="2179" spans="1:6" ht="12.75" customHeight="1" x14ac:dyDescent="0.25">
      <c r="A2179" s="48" t="s">
        <v>26841</v>
      </c>
      <c r="B2179" s="50" t="s">
        <v>26842</v>
      </c>
      <c r="C2179" s="48" t="s">
        <v>9741</v>
      </c>
      <c r="D2179" s="49" t="s">
        <v>41955</v>
      </c>
      <c r="E2179" s="1"/>
      <c r="F2179" s="1"/>
    </row>
    <row r="2180" spans="1:6" ht="12.75" customHeight="1" x14ac:dyDescent="0.25">
      <c r="A2180" s="48" t="s">
        <v>26844</v>
      </c>
      <c r="B2180" s="50" t="s">
        <v>26845</v>
      </c>
      <c r="C2180" s="48" t="s">
        <v>9741</v>
      </c>
      <c r="D2180" s="49" t="s">
        <v>41956</v>
      </c>
      <c r="E2180" s="1"/>
      <c r="F2180" s="1"/>
    </row>
    <row r="2181" spans="1:6" ht="12.75" customHeight="1" x14ac:dyDescent="0.25">
      <c r="A2181" s="48" t="s">
        <v>26847</v>
      </c>
      <c r="B2181" s="50" t="s">
        <v>26848</v>
      </c>
      <c r="C2181" s="48" t="s">
        <v>9741</v>
      </c>
      <c r="D2181" s="49" t="s">
        <v>41957</v>
      </c>
      <c r="E2181" s="1"/>
      <c r="F2181" s="1"/>
    </row>
    <row r="2182" spans="1:6" ht="12.75" customHeight="1" x14ac:dyDescent="0.25">
      <c r="A2182" s="48" t="s">
        <v>26849</v>
      </c>
      <c r="B2182" s="50" t="s">
        <v>26850</v>
      </c>
      <c r="C2182" s="48" t="s">
        <v>9741</v>
      </c>
      <c r="D2182" s="49" t="s">
        <v>41958</v>
      </c>
      <c r="E2182" s="1"/>
      <c r="F2182" s="1"/>
    </row>
    <row r="2183" spans="1:6" ht="12.75" customHeight="1" x14ac:dyDescent="0.25">
      <c r="A2183" s="48" t="s">
        <v>26852</v>
      </c>
      <c r="B2183" s="50" t="s">
        <v>26853</v>
      </c>
      <c r="C2183" s="48" t="s">
        <v>9741</v>
      </c>
      <c r="D2183" s="49" t="s">
        <v>41959</v>
      </c>
      <c r="E2183" s="1"/>
      <c r="F2183" s="1"/>
    </row>
    <row r="2184" spans="1:6" ht="12.75" customHeight="1" x14ac:dyDescent="0.25">
      <c r="A2184" s="48" t="s">
        <v>26855</v>
      </c>
      <c r="B2184" s="50" t="s">
        <v>26856</v>
      </c>
      <c r="C2184" s="48" t="s">
        <v>9741</v>
      </c>
      <c r="D2184" s="49" t="s">
        <v>41960</v>
      </c>
      <c r="E2184" s="1"/>
      <c r="F2184" s="1"/>
    </row>
    <row r="2185" spans="1:6" ht="12.75" customHeight="1" x14ac:dyDescent="0.25">
      <c r="A2185" s="48" t="s">
        <v>26858</v>
      </c>
      <c r="B2185" s="50" t="s">
        <v>26859</v>
      </c>
      <c r="C2185" s="48" t="s">
        <v>9741</v>
      </c>
      <c r="D2185" s="49" t="s">
        <v>41961</v>
      </c>
      <c r="E2185" s="1"/>
      <c r="F2185" s="1"/>
    </row>
    <row r="2186" spans="1:6" ht="12.75" customHeight="1" x14ac:dyDescent="0.25">
      <c r="A2186" s="48" t="s">
        <v>26861</v>
      </c>
      <c r="B2186" s="50" t="s">
        <v>26862</v>
      </c>
      <c r="C2186" s="48" t="s">
        <v>9674</v>
      </c>
      <c r="D2186" s="49" t="s">
        <v>7516</v>
      </c>
      <c r="E2186" s="1"/>
      <c r="F2186" s="1"/>
    </row>
    <row r="2187" spans="1:6" ht="12.75" customHeight="1" x14ac:dyDescent="0.25">
      <c r="A2187" s="48" t="s">
        <v>26864</v>
      </c>
      <c r="B2187" s="50" t="s">
        <v>26865</v>
      </c>
      <c r="C2187" s="48" t="s">
        <v>9674</v>
      </c>
      <c r="D2187" s="49" t="s">
        <v>2459</v>
      </c>
      <c r="E2187" s="1"/>
      <c r="F2187" s="1"/>
    </row>
    <row r="2188" spans="1:6" ht="12.75" customHeight="1" x14ac:dyDescent="0.25">
      <c r="A2188" s="48" t="s">
        <v>26866</v>
      </c>
      <c r="B2188" s="50" t="s">
        <v>26867</v>
      </c>
      <c r="C2188" s="48" t="s">
        <v>9674</v>
      </c>
      <c r="D2188" s="49" t="s">
        <v>2836</v>
      </c>
      <c r="E2188" s="1"/>
      <c r="F2188" s="1"/>
    </row>
    <row r="2189" spans="1:6" ht="12.75" customHeight="1" x14ac:dyDescent="0.25">
      <c r="A2189" s="48" t="s">
        <v>26869</v>
      </c>
      <c r="B2189" s="50" t="s">
        <v>26870</v>
      </c>
      <c r="C2189" s="48" t="s">
        <v>9674</v>
      </c>
      <c r="D2189" s="49" t="s">
        <v>22353</v>
      </c>
      <c r="E2189" s="1"/>
      <c r="F2189" s="1"/>
    </row>
    <row r="2190" spans="1:6" ht="12.75" customHeight="1" x14ac:dyDescent="0.25">
      <c r="A2190" s="48" t="s">
        <v>26872</v>
      </c>
      <c r="B2190" s="50" t="s">
        <v>26873</v>
      </c>
      <c r="C2190" s="48" t="s">
        <v>9674</v>
      </c>
      <c r="D2190" s="49" t="s">
        <v>5212</v>
      </c>
      <c r="E2190" s="1"/>
      <c r="F2190" s="1"/>
    </row>
    <row r="2191" spans="1:6" ht="12.75" customHeight="1" x14ac:dyDescent="0.25">
      <c r="A2191" s="48" t="s">
        <v>26875</v>
      </c>
      <c r="B2191" s="50" t="s">
        <v>26876</v>
      </c>
      <c r="C2191" s="48" t="s">
        <v>9741</v>
      </c>
      <c r="D2191" s="49" t="s">
        <v>41962</v>
      </c>
      <c r="E2191" s="1"/>
      <c r="F2191" s="1"/>
    </row>
    <row r="2192" spans="1:6" ht="12.75" customHeight="1" x14ac:dyDescent="0.25">
      <c r="A2192" s="48" t="s">
        <v>26878</v>
      </c>
      <c r="B2192" s="50" t="s">
        <v>26879</v>
      </c>
      <c r="C2192" s="48" t="s">
        <v>9741</v>
      </c>
      <c r="D2192" s="49" t="s">
        <v>41963</v>
      </c>
      <c r="E2192" s="1"/>
      <c r="F2192" s="1"/>
    </row>
    <row r="2193" spans="1:6" ht="12.75" customHeight="1" x14ac:dyDescent="0.25">
      <c r="A2193" s="48" t="s">
        <v>26881</v>
      </c>
      <c r="B2193" s="50" t="s">
        <v>26882</v>
      </c>
      <c r="C2193" s="48" t="s">
        <v>9741</v>
      </c>
      <c r="D2193" s="49" t="s">
        <v>41964</v>
      </c>
      <c r="E2193" s="1"/>
      <c r="F2193" s="1"/>
    </row>
    <row r="2194" spans="1:6" ht="12.75" customHeight="1" x14ac:dyDescent="0.25">
      <c r="A2194" s="48" t="s">
        <v>26884</v>
      </c>
      <c r="B2194" s="50" t="s">
        <v>26885</v>
      </c>
      <c r="C2194" s="48" t="s">
        <v>9741</v>
      </c>
      <c r="D2194" s="49" t="s">
        <v>1762</v>
      </c>
      <c r="E2194" s="1"/>
      <c r="F2194" s="1"/>
    </row>
    <row r="2195" spans="1:6" ht="12.75" customHeight="1" x14ac:dyDescent="0.25">
      <c r="A2195" s="48" t="s">
        <v>26887</v>
      </c>
      <c r="B2195" s="50" t="s">
        <v>26888</v>
      </c>
      <c r="C2195" s="48" t="s">
        <v>9741</v>
      </c>
      <c r="D2195" s="49" t="s">
        <v>41965</v>
      </c>
      <c r="E2195" s="1"/>
      <c r="F2195" s="1"/>
    </row>
    <row r="2196" spans="1:6" ht="12.75" customHeight="1" x14ac:dyDescent="0.25">
      <c r="A2196" s="48" t="s">
        <v>26890</v>
      </c>
      <c r="B2196" s="50" t="s">
        <v>26891</v>
      </c>
      <c r="C2196" s="48" t="s">
        <v>9741</v>
      </c>
      <c r="D2196" s="49" t="s">
        <v>41966</v>
      </c>
      <c r="E2196" s="1"/>
      <c r="F2196" s="1"/>
    </row>
    <row r="2197" spans="1:6" ht="12.75" customHeight="1" x14ac:dyDescent="0.25">
      <c r="A2197" s="48" t="s">
        <v>26893</v>
      </c>
      <c r="B2197" s="50" t="s">
        <v>26894</v>
      </c>
      <c r="C2197" s="48" t="s">
        <v>9741</v>
      </c>
      <c r="D2197" s="49" t="s">
        <v>41967</v>
      </c>
      <c r="E2197" s="1"/>
      <c r="F2197" s="1"/>
    </row>
    <row r="2198" spans="1:6" ht="12.75" customHeight="1" x14ac:dyDescent="0.25">
      <c r="A2198" s="48" t="s">
        <v>26896</v>
      </c>
      <c r="B2198" s="50" t="s">
        <v>26897</v>
      </c>
      <c r="C2198" s="48" t="s">
        <v>9741</v>
      </c>
      <c r="D2198" s="49" t="s">
        <v>41968</v>
      </c>
      <c r="E2198" s="1"/>
      <c r="F2198" s="1"/>
    </row>
    <row r="2199" spans="1:6" ht="12.75" customHeight="1" x14ac:dyDescent="0.25">
      <c r="A2199" s="48" t="s">
        <v>26899</v>
      </c>
      <c r="B2199" s="50" t="s">
        <v>26900</v>
      </c>
      <c r="C2199" s="48" t="s">
        <v>9741</v>
      </c>
      <c r="D2199" s="49" t="s">
        <v>41969</v>
      </c>
      <c r="E2199" s="1"/>
      <c r="F2199" s="1"/>
    </row>
    <row r="2200" spans="1:6" ht="12.75" customHeight="1" x14ac:dyDescent="0.25">
      <c r="A2200" s="48" t="s">
        <v>26902</v>
      </c>
      <c r="B2200" s="50" t="s">
        <v>26903</v>
      </c>
      <c r="C2200" s="48" t="s">
        <v>9308</v>
      </c>
      <c r="D2200" s="49" t="s">
        <v>41970</v>
      </c>
      <c r="E2200" s="1"/>
      <c r="F2200" s="1"/>
    </row>
    <row r="2201" spans="1:6" ht="12.75" customHeight="1" x14ac:dyDescent="0.25">
      <c r="A2201" s="48" t="s">
        <v>26905</v>
      </c>
      <c r="B2201" s="50" t="s">
        <v>26906</v>
      </c>
      <c r="C2201" s="48" t="s">
        <v>9308</v>
      </c>
      <c r="D2201" s="49" t="s">
        <v>41971</v>
      </c>
      <c r="E2201" s="1"/>
      <c r="F2201" s="1"/>
    </row>
    <row r="2202" spans="1:6" ht="12.75" customHeight="1" x14ac:dyDescent="0.25">
      <c r="A2202" s="48" t="s">
        <v>26908</v>
      </c>
      <c r="B2202" s="50" t="s">
        <v>26909</v>
      </c>
      <c r="C2202" s="48" t="s">
        <v>9308</v>
      </c>
      <c r="D2202" s="49" t="s">
        <v>41972</v>
      </c>
      <c r="E2202" s="1"/>
      <c r="F2202" s="1"/>
    </row>
    <row r="2203" spans="1:6" ht="12.75" customHeight="1" x14ac:dyDescent="0.25">
      <c r="A2203" s="48" t="s">
        <v>26911</v>
      </c>
      <c r="B2203" s="50" t="s">
        <v>26912</v>
      </c>
      <c r="C2203" s="48" t="s">
        <v>9784</v>
      </c>
      <c r="D2203" s="49" t="s">
        <v>6116</v>
      </c>
      <c r="E2203" s="1"/>
      <c r="F2203" s="1"/>
    </row>
    <row r="2204" spans="1:6" ht="12.75" customHeight="1" x14ac:dyDescent="0.25">
      <c r="A2204" s="48" t="s">
        <v>26913</v>
      </c>
      <c r="B2204" s="50" t="s">
        <v>26914</v>
      </c>
      <c r="C2204" s="48" t="s">
        <v>9784</v>
      </c>
      <c r="D2204" s="49" t="s">
        <v>7500</v>
      </c>
      <c r="E2204" s="1"/>
      <c r="F2204" s="1"/>
    </row>
    <row r="2205" spans="1:6" ht="12.75" customHeight="1" x14ac:dyDescent="0.25">
      <c r="A2205" s="48" t="s">
        <v>26915</v>
      </c>
      <c r="B2205" s="50" t="s">
        <v>26916</v>
      </c>
      <c r="C2205" s="48" t="s">
        <v>9896</v>
      </c>
      <c r="D2205" s="49" t="s">
        <v>41973</v>
      </c>
      <c r="E2205" s="1"/>
      <c r="F2205" s="1"/>
    </row>
    <row r="2206" spans="1:6" ht="12.75" customHeight="1" x14ac:dyDescent="0.25">
      <c r="A2206" s="48" t="s">
        <v>26918</v>
      </c>
      <c r="B2206" s="50" t="s">
        <v>26919</v>
      </c>
      <c r="C2206" s="48" t="s">
        <v>9784</v>
      </c>
      <c r="D2206" s="49" t="s">
        <v>41974</v>
      </c>
      <c r="E2206" s="1"/>
      <c r="F2206" s="1"/>
    </row>
    <row r="2207" spans="1:6" ht="12.75" customHeight="1" x14ac:dyDescent="0.25">
      <c r="A2207" s="48" t="s">
        <v>26920</v>
      </c>
      <c r="B2207" s="50" t="s">
        <v>26921</v>
      </c>
      <c r="C2207" s="48" t="s">
        <v>9784</v>
      </c>
      <c r="D2207" s="49" t="s">
        <v>41975</v>
      </c>
      <c r="E2207" s="1"/>
      <c r="F2207" s="1"/>
    </row>
    <row r="2208" spans="1:6" ht="12.75" customHeight="1" x14ac:dyDescent="0.25">
      <c r="A2208" s="48" t="s">
        <v>26923</v>
      </c>
      <c r="B2208" s="50" t="s">
        <v>26924</v>
      </c>
      <c r="C2208" s="48" t="s">
        <v>9896</v>
      </c>
      <c r="D2208" s="49" t="s">
        <v>41976</v>
      </c>
      <c r="E2208" s="1"/>
      <c r="F2208" s="1"/>
    </row>
    <row r="2209" spans="1:6" ht="12.75" customHeight="1" x14ac:dyDescent="0.25">
      <c r="A2209" s="48" t="s">
        <v>26926</v>
      </c>
      <c r="B2209" s="50" t="s">
        <v>26927</v>
      </c>
      <c r="C2209" s="48" t="s">
        <v>9896</v>
      </c>
      <c r="D2209" s="49" t="s">
        <v>41977</v>
      </c>
      <c r="E2209" s="1"/>
      <c r="F2209" s="1"/>
    </row>
    <row r="2210" spans="1:6" ht="12.75" customHeight="1" x14ac:dyDescent="0.25">
      <c r="A2210" s="48" t="s">
        <v>26929</v>
      </c>
      <c r="B2210" s="50" t="s">
        <v>26930</v>
      </c>
      <c r="C2210" s="48" t="s">
        <v>9896</v>
      </c>
      <c r="D2210" s="49" t="s">
        <v>41978</v>
      </c>
      <c r="E2210" s="1"/>
      <c r="F2210" s="1"/>
    </row>
    <row r="2211" spans="1:6" ht="12.75" customHeight="1" x14ac:dyDescent="0.25">
      <c r="A2211" s="48" t="s">
        <v>26932</v>
      </c>
      <c r="B2211" s="50" t="s">
        <v>26933</v>
      </c>
      <c r="C2211" s="48" t="s">
        <v>9896</v>
      </c>
      <c r="D2211" s="49" t="s">
        <v>41979</v>
      </c>
      <c r="E2211" s="1"/>
      <c r="F2211" s="1"/>
    </row>
    <row r="2212" spans="1:6" ht="12.75" customHeight="1" x14ac:dyDescent="0.25">
      <c r="A2212" s="48" t="s">
        <v>26935</v>
      </c>
      <c r="B2212" s="50" t="s">
        <v>26936</v>
      </c>
      <c r="C2212" s="48" t="s">
        <v>9896</v>
      </c>
      <c r="D2212" s="49" t="s">
        <v>41980</v>
      </c>
      <c r="E2212" s="1"/>
      <c r="F2212" s="1"/>
    </row>
    <row r="2213" spans="1:6" ht="12.75" customHeight="1" x14ac:dyDescent="0.25">
      <c r="A2213" s="48" t="s">
        <v>26938</v>
      </c>
      <c r="B2213" s="50" t="s">
        <v>26939</v>
      </c>
      <c r="C2213" s="48" t="s">
        <v>9896</v>
      </c>
      <c r="D2213" s="49" t="s">
        <v>41981</v>
      </c>
      <c r="E2213" s="1"/>
      <c r="F2213" s="1"/>
    </row>
    <row r="2214" spans="1:6" ht="12.75" customHeight="1" x14ac:dyDescent="0.25">
      <c r="A2214" s="48" t="s">
        <v>26941</v>
      </c>
      <c r="B2214" s="50" t="s">
        <v>26942</v>
      </c>
      <c r="C2214" s="48" t="s">
        <v>9784</v>
      </c>
      <c r="D2214" s="49" t="s">
        <v>1675</v>
      </c>
      <c r="E2214" s="1"/>
      <c r="F2214" s="1"/>
    </row>
    <row r="2215" spans="1:6" ht="12.75" customHeight="1" x14ac:dyDescent="0.25">
      <c r="A2215" s="48" t="s">
        <v>26943</v>
      </c>
      <c r="B2215" s="50" t="s">
        <v>26944</v>
      </c>
      <c r="C2215" s="48" t="s">
        <v>9784</v>
      </c>
      <c r="D2215" s="49" t="s">
        <v>5966</v>
      </c>
      <c r="E2215" s="1"/>
      <c r="F2215" s="1"/>
    </row>
    <row r="2216" spans="1:6" ht="12.75" customHeight="1" x14ac:dyDescent="0.25">
      <c r="A2216" s="48" t="s">
        <v>26946</v>
      </c>
      <c r="B2216" s="50" t="s">
        <v>26947</v>
      </c>
      <c r="C2216" s="48" t="s">
        <v>9784</v>
      </c>
      <c r="D2216" s="49" t="s">
        <v>41982</v>
      </c>
      <c r="E2216" s="1"/>
      <c r="F2216" s="1"/>
    </row>
    <row r="2217" spans="1:6" ht="12.75" customHeight="1" x14ac:dyDescent="0.25">
      <c r="A2217" s="48" t="s">
        <v>26949</v>
      </c>
      <c r="B2217" s="50" t="s">
        <v>26950</v>
      </c>
      <c r="C2217" s="48" t="s">
        <v>9784</v>
      </c>
      <c r="D2217" s="49" t="s">
        <v>69</v>
      </c>
      <c r="E2217" s="1"/>
      <c r="F2217" s="1"/>
    </row>
    <row r="2218" spans="1:6" ht="12.75" customHeight="1" x14ac:dyDescent="0.25">
      <c r="A2218" s="48" t="s">
        <v>26951</v>
      </c>
      <c r="B2218" s="50" t="s">
        <v>26952</v>
      </c>
      <c r="C2218" s="48" t="s">
        <v>9674</v>
      </c>
      <c r="D2218" s="49" t="s">
        <v>26818</v>
      </c>
      <c r="E2218" s="1"/>
      <c r="F2218" s="1"/>
    </row>
    <row r="2219" spans="1:6" ht="12.75" customHeight="1" x14ac:dyDescent="0.25">
      <c r="A2219" s="48" t="s">
        <v>26954</v>
      </c>
      <c r="B2219" s="50" t="s">
        <v>26955</v>
      </c>
      <c r="C2219" s="48" t="s">
        <v>9674</v>
      </c>
      <c r="D2219" s="49" t="s">
        <v>7658</v>
      </c>
      <c r="E2219" s="1"/>
      <c r="F2219" s="1"/>
    </row>
    <row r="2220" spans="1:6" ht="12.75" customHeight="1" x14ac:dyDescent="0.25">
      <c r="A2220" s="48" t="s">
        <v>26956</v>
      </c>
      <c r="B2220" s="50" t="s">
        <v>26957</v>
      </c>
      <c r="C2220" s="48" t="s">
        <v>9674</v>
      </c>
      <c r="D2220" s="49" t="s">
        <v>1885</v>
      </c>
      <c r="E2220" s="1"/>
      <c r="F2220" s="1"/>
    </row>
    <row r="2221" spans="1:6" ht="12.75" customHeight="1" x14ac:dyDescent="0.25">
      <c r="A2221" s="48" t="s">
        <v>26958</v>
      </c>
      <c r="B2221" s="50" t="s">
        <v>26959</v>
      </c>
      <c r="C2221" s="48" t="s">
        <v>9674</v>
      </c>
      <c r="D2221" s="49" t="s">
        <v>301</v>
      </c>
      <c r="E2221" s="1"/>
      <c r="F2221" s="1"/>
    </row>
    <row r="2222" spans="1:6" ht="12.75" customHeight="1" x14ac:dyDescent="0.25">
      <c r="A2222" s="48" t="s">
        <v>26961</v>
      </c>
      <c r="B2222" s="50" t="s">
        <v>26962</v>
      </c>
      <c r="C2222" s="48" t="s">
        <v>9674</v>
      </c>
      <c r="D2222" s="49" t="s">
        <v>41983</v>
      </c>
      <c r="E2222" s="1"/>
      <c r="F2222" s="1"/>
    </row>
    <row r="2223" spans="1:6" ht="12.75" customHeight="1" x14ac:dyDescent="0.25">
      <c r="A2223" s="48" t="s">
        <v>26964</v>
      </c>
      <c r="B2223" s="50" t="s">
        <v>26965</v>
      </c>
      <c r="C2223" s="48" t="s">
        <v>9674</v>
      </c>
      <c r="D2223" s="49" t="s">
        <v>28727</v>
      </c>
      <c r="E2223" s="1"/>
      <c r="F2223" s="1"/>
    </row>
    <row r="2224" spans="1:6" ht="12.75" customHeight="1" x14ac:dyDescent="0.25">
      <c r="A2224" s="48" t="s">
        <v>26967</v>
      </c>
      <c r="B2224" s="50" t="s">
        <v>26968</v>
      </c>
      <c r="C2224" s="48" t="s">
        <v>9896</v>
      </c>
      <c r="D2224" s="49" t="s">
        <v>41984</v>
      </c>
      <c r="E2224" s="1"/>
      <c r="F2224" s="1"/>
    </row>
    <row r="2225" spans="1:6" ht="12.75" customHeight="1" x14ac:dyDescent="0.25">
      <c r="A2225" s="48" t="s">
        <v>26970</v>
      </c>
      <c r="B2225" s="50" t="s">
        <v>26971</v>
      </c>
      <c r="C2225" s="48" t="s">
        <v>9784</v>
      </c>
      <c r="D2225" s="49" t="s">
        <v>8593</v>
      </c>
      <c r="E2225" s="1"/>
      <c r="F2225" s="1"/>
    </row>
    <row r="2226" spans="1:6" ht="12.75" customHeight="1" x14ac:dyDescent="0.25">
      <c r="A2226" s="48" t="s">
        <v>26973</v>
      </c>
      <c r="B2226" s="50" t="s">
        <v>26974</v>
      </c>
      <c r="C2226" s="48" t="s">
        <v>9784</v>
      </c>
      <c r="D2226" s="49" t="s">
        <v>41985</v>
      </c>
      <c r="E2226" s="1"/>
      <c r="F2226" s="1"/>
    </row>
    <row r="2227" spans="1:6" ht="12.75" customHeight="1" x14ac:dyDescent="0.25">
      <c r="A2227" s="48" t="s">
        <v>26976</v>
      </c>
      <c r="B2227" s="50" t="s">
        <v>26977</v>
      </c>
      <c r="C2227" s="48" t="s">
        <v>9784</v>
      </c>
      <c r="D2227" s="49" t="s">
        <v>41986</v>
      </c>
      <c r="E2227" s="1"/>
      <c r="F2227" s="1"/>
    </row>
    <row r="2228" spans="1:6" ht="12.75" customHeight="1" x14ac:dyDescent="0.25">
      <c r="A2228" s="48" t="s">
        <v>26979</v>
      </c>
      <c r="B2228" s="50" t="s">
        <v>26980</v>
      </c>
      <c r="C2228" s="48" t="s">
        <v>9784</v>
      </c>
      <c r="D2228" s="49" t="s">
        <v>41987</v>
      </c>
      <c r="E2228" s="1"/>
      <c r="F2228" s="1"/>
    </row>
    <row r="2229" spans="1:6" ht="12.75" customHeight="1" x14ac:dyDescent="0.25">
      <c r="A2229" s="48" t="s">
        <v>26982</v>
      </c>
      <c r="B2229" s="50" t="s">
        <v>26983</v>
      </c>
      <c r="C2229" s="48" t="s">
        <v>9896</v>
      </c>
      <c r="D2229" s="49" t="s">
        <v>41988</v>
      </c>
      <c r="E2229" s="1"/>
      <c r="F2229" s="1"/>
    </row>
    <row r="2230" spans="1:6" ht="12.75" customHeight="1" x14ac:dyDescent="0.25">
      <c r="A2230" s="48" t="s">
        <v>26985</v>
      </c>
      <c r="B2230" s="50" t="s">
        <v>26986</v>
      </c>
      <c r="C2230" s="48" t="s">
        <v>9896</v>
      </c>
      <c r="D2230" s="49" t="s">
        <v>6020</v>
      </c>
      <c r="E2230" s="1"/>
      <c r="F2230" s="1"/>
    </row>
    <row r="2231" spans="1:6" ht="12.75" customHeight="1" x14ac:dyDescent="0.25">
      <c r="A2231" s="48" t="s">
        <v>26988</v>
      </c>
      <c r="B2231" s="50" t="s">
        <v>26989</v>
      </c>
      <c r="C2231" s="48" t="s">
        <v>9896</v>
      </c>
      <c r="D2231" s="49" t="s">
        <v>41989</v>
      </c>
      <c r="E2231" s="1"/>
      <c r="F2231" s="1"/>
    </row>
    <row r="2232" spans="1:6" ht="12.75" customHeight="1" x14ac:dyDescent="0.25">
      <c r="A2232" s="48" t="s">
        <v>26991</v>
      </c>
      <c r="B2232" s="50" t="s">
        <v>26992</v>
      </c>
      <c r="C2232" s="48" t="s">
        <v>9784</v>
      </c>
      <c r="D2232" s="49" t="s">
        <v>41990</v>
      </c>
      <c r="E2232" s="1"/>
      <c r="F2232" s="1"/>
    </row>
    <row r="2233" spans="1:6" ht="12.75" customHeight="1" x14ac:dyDescent="0.25">
      <c r="A2233" s="48" t="s">
        <v>26994</v>
      </c>
      <c r="B2233" s="50" t="s">
        <v>26995</v>
      </c>
      <c r="C2233" s="48" t="s">
        <v>9784</v>
      </c>
      <c r="D2233" s="49" t="s">
        <v>41991</v>
      </c>
      <c r="E2233" s="1"/>
      <c r="F2233" s="1"/>
    </row>
    <row r="2234" spans="1:6" ht="12.75" customHeight="1" x14ac:dyDescent="0.25">
      <c r="A2234" s="48" t="s">
        <v>26997</v>
      </c>
      <c r="B2234" s="50" t="s">
        <v>26998</v>
      </c>
      <c r="C2234" s="48" t="s">
        <v>9784</v>
      </c>
      <c r="D2234" s="49" t="s">
        <v>41992</v>
      </c>
      <c r="E2234" s="1"/>
      <c r="F2234" s="1"/>
    </row>
    <row r="2235" spans="1:6" ht="12.75" customHeight="1" x14ac:dyDescent="0.25">
      <c r="A2235" s="48" t="s">
        <v>27000</v>
      </c>
      <c r="B2235" s="50" t="s">
        <v>27001</v>
      </c>
      <c r="C2235" s="48" t="s">
        <v>9784</v>
      </c>
      <c r="D2235" s="49" t="s">
        <v>41993</v>
      </c>
      <c r="E2235" s="1"/>
      <c r="F2235" s="1"/>
    </row>
    <row r="2236" spans="1:6" ht="12.75" customHeight="1" x14ac:dyDescent="0.25">
      <c r="A2236" s="48" t="s">
        <v>27003</v>
      </c>
      <c r="B2236" s="50" t="s">
        <v>27004</v>
      </c>
      <c r="C2236" s="48" t="s">
        <v>9784</v>
      </c>
      <c r="D2236" s="49" t="s">
        <v>41994</v>
      </c>
      <c r="E2236" s="1"/>
      <c r="F2236" s="1"/>
    </row>
    <row r="2237" spans="1:6" ht="12.75" customHeight="1" x14ac:dyDescent="0.25">
      <c r="A2237" s="48" t="s">
        <v>27006</v>
      </c>
      <c r="B2237" s="50" t="s">
        <v>27007</v>
      </c>
      <c r="C2237" s="48" t="s">
        <v>9784</v>
      </c>
      <c r="D2237" s="49" t="s">
        <v>41995</v>
      </c>
      <c r="E2237" s="1"/>
      <c r="F2237" s="1"/>
    </row>
    <row r="2238" spans="1:6" ht="12.75" customHeight="1" x14ac:dyDescent="0.25">
      <c r="A2238" s="48" t="s">
        <v>27009</v>
      </c>
      <c r="B2238" s="50" t="s">
        <v>27010</v>
      </c>
      <c r="C2238" s="48" t="s">
        <v>9784</v>
      </c>
      <c r="D2238" s="49" t="s">
        <v>41996</v>
      </c>
      <c r="E2238" s="1"/>
      <c r="F2238" s="1"/>
    </row>
    <row r="2239" spans="1:6" ht="12.75" customHeight="1" x14ac:dyDescent="0.25">
      <c r="A2239" s="48" t="s">
        <v>27012</v>
      </c>
      <c r="B2239" s="50" t="s">
        <v>27013</v>
      </c>
      <c r="C2239" s="48" t="s">
        <v>9784</v>
      </c>
      <c r="D2239" s="49" t="s">
        <v>41997</v>
      </c>
      <c r="E2239" s="1"/>
      <c r="F2239" s="1"/>
    </row>
    <row r="2240" spans="1:6" ht="12.75" customHeight="1" x14ac:dyDescent="0.25">
      <c r="A2240" s="48" t="s">
        <v>27015</v>
      </c>
      <c r="B2240" s="50" t="s">
        <v>27016</v>
      </c>
      <c r="C2240" s="48" t="s">
        <v>9784</v>
      </c>
      <c r="D2240" s="49" t="s">
        <v>41998</v>
      </c>
      <c r="E2240" s="1"/>
      <c r="F2240" s="1"/>
    </row>
    <row r="2241" spans="1:6" ht="12.75" customHeight="1" x14ac:dyDescent="0.25">
      <c r="A2241" s="48" t="s">
        <v>27018</v>
      </c>
      <c r="B2241" s="50" t="s">
        <v>27019</v>
      </c>
      <c r="C2241" s="48" t="s">
        <v>9784</v>
      </c>
      <c r="D2241" s="49" t="s">
        <v>41999</v>
      </c>
      <c r="E2241" s="1"/>
      <c r="F2241" s="1"/>
    </row>
    <row r="2242" spans="1:6" ht="12.75" customHeight="1" x14ac:dyDescent="0.25">
      <c r="A2242" s="48" t="s">
        <v>27020</v>
      </c>
      <c r="B2242" s="50" t="s">
        <v>27021</v>
      </c>
      <c r="C2242" s="48" t="s">
        <v>9784</v>
      </c>
      <c r="D2242" s="49" t="s">
        <v>42000</v>
      </c>
      <c r="E2242" s="1"/>
      <c r="F2242" s="1"/>
    </row>
    <row r="2243" spans="1:6" ht="12.75" customHeight="1" x14ac:dyDescent="0.25">
      <c r="A2243" s="48" t="s">
        <v>27022</v>
      </c>
      <c r="B2243" s="50" t="s">
        <v>27023</v>
      </c>
      <c r="C2243" s="48" t="s">
        <v>9784</v>
      </c>
      <c r="D2243" s="49" t="s">
        <v>42001</v>
      </c>
      <c r="E2243" s="1"/>
      <c r="F2243" s="1"/>
    </row>
    <row r="2244" spans="1:6" ht="12.75" customHeight="1" x14ac:dyDescent="0.25">
      <c r="A2244" s="48" t="s">
        <v>27024</v>
      </c>
      <c r="B2244" s="50" t="s">
        <v>27025</v>
      </c>
      <c r="C2244" s="48" t="s">
        <v>9784</v>
      </c>
      <c r="D2244" s="49" t="s">
        <v>42002</v>
      </c>
      <c r="E2244" s="1"/>
      <c r="F2244" s="1"/>
    </row>
    <row r="2245" spans="1:6" ht="12.75" customHeight="1" x14ac:dyDescent="0.25">
      <c r="A2245" s="48" t="s">
        <v>27027</v>
      </c>
      <c r="B2245" s="50" t="s">
        <v>27028</v>
      </c>
      <c r="C2245" s="48" t="s">
        <v>9784</v>
      </c>
      <c r="D2245" s="49" t="s">
        <v>37677</v>
      </c>
      <c r="E2245" s="1"/>
      <c r="F2245" s="1"/>
    </row>
    <row r="2246" spans="1:6" ht="12.75" customHeight="1" x14ac:dyDescent="0.25">
      <c r="A2246" s="48" t="s">
        <v>27030</v>
      </c>
      <c r="B2246" s="50" t="s">
        <v>27031</v>
      </c>
      <c r="C2246" s="48" t="s">
        <v>9784</v>
      </c>
      <c r="D2246" s="49" t="s">
        <v>42003</v>
      </c>
      <c r="E2246" s="1"/>
      <c r="F2246" s="1"/>
    </row>
    <row r="2247" spans="1:6" ht="12.75" customHeight="1" x14ac:dyDescent="0.25">
      <c r="A2247" s="48" t="s">
        <v>27033</v>
      </c>
      <c r="B2247" s="50" t="s">
        <v>27034</v>
      </c>
      <c r="C2247" s="48" t="s">
        <v>9784</v>
      </c>
      <c r="D2247" s="49" t="s">
        <v>42004</v>
      </c>
      <c r="E2247" s="1"/>
      <c r="F2247" s="1"/>
    </row>
    <row r="2248" spans="1:6" ht="12.75" customHeight="1" x14ac:dyDescent="0.25">
      <c r="A2248" s="48" t="s">
        <v>27036</v>
      </c>
      <c r="B2248" s="50" t="s">
        <v>27037</v>
      </c>
      <c r="C2248" s="48" t="s">
        <v>9784</v>
      </c>
      <c r="D2248" s="49" t="s">
        <v>41112</v>
      </c>
      <c r="E2248" s="1"/>
      <c r="F2248" s="1"/>
    </row>
    <row r="2249" spans="1:6" ht="12.75" customHeight="1" x14ac:dyDescent="0.25">
      <c r="A2249" s="48" t="s">
        <v>27039</v>
      </c>
      <c r="B2249" s="50" t="s">
        <v>27040</v>
      </c>
      <c r="C2249" s="48" t="s">
        <v>9784</v>
      </c>
      <c r="D2249" s="49" t="s">
        <v>42005</v>
      </c>
      <c r="E2249" s="1"/>
      <c r="F2249" s="1"/>
    </row>
    <row r="2250" spans="1:6" ht="12.75" customHeight="1" x14ac:dyDescent="0.25">
      <c r="A2250" s="48" t="s">
        <v>27042</v>
      </c>
      <c r="B2250" s="50" t="s">
        <v>27043</v>
      </c>
      <c r="C2250" s="48" t="s">
        <v>9741</v>
      </c>
      <c r="D2250" s="49" t="s">
        <v>8486</v>
      </c>
      <c r="E2250" s="1"/>
      <c r="F2250" s="1"/>
    </row>
    <row r="2251" spans="1:6" ht="12.75" customHeight="1" x14ac:dyDescent="0.25">
      <c r="A2251" s="48" t="s">
        <v>27044</v>
      </c>
      <c r="B2251" s="50" t="s">
        <v>27045</v>
      </c>
      <c r="C2251" s="48" t="s">
        <v>9741</v>
      </c>
      <c r="D2251" s="49" t="s">
        <v>4738</v>
      </c>
      <c r="E2251" s="1"/>
      <c r="F2251" s="1"/>
    </row>
    <row r="2252" spans="1:6" ht="12.75" customHeight="1" x14ac:dyDescent="0.25">
      <c r="A2252" s="48" t="s">
        <v>27046</v>
      </c>
      <c r="B2252" s="50" t="s">
        <v>27047</v>
      </c>
      <c r="C2252" s="48" t="s">
        <v>9784</v>
      </c>
      <c r="D2252" s="49" t="s">
        <v>42006</v>
      </c>
      <c r="E2252" s="1"/>
      <c r="F2252" s="1"/>
    </row>
    <row r="2253" spans="1:6" ht="12.75" customHeight="1" x14ac:dyDescent="0.25">
      <c r="A2253" s="48" t="s">
        <v>27049</v>
      </c>
      <c r="B2253" s="50" t="s">
        <v>27050</v>
      </c>
      <c r="C2253" s="48" t="s">
        <v>9784</v>
      </c>
      <c r="D2253" s="49" t="s">
        <v>42007</v>
      </c>
      <c r="E2253" s="1"/>
      <c r="F2253" s="1"/>
    </row>
    <row r="2254" spans="1:6" ht="12.75" customHeight="1" x14ac:dyDescent="0.25">
      <c r="A2254" s="48" t="s">
        <v>27052</v>
      </c>
      <c r="B2254" s="50" t="s">
        <v>27053</v>
      </c>
      <c r="C2254" s="48" t="s">
        <v>9784</v>
      </c>
      <c r="D2254" s="49" t="s">
        <v>29220</v>
      </c>
      <c r="E2254" s="1"/>
      <c r="F2254" s="1"/>
    </row>
    <row r="2255" spans="1:6" ht="12.75" customHeight="1" x14ac:dyDescent="0.25">
      <c r="A2255" s="48" t="s">
        <v>27055</v>
      </c>
      <c r="B2255" s="50" t="s">
        <v>27056</v>
      </c>
      <c r="C2255" s="48" t="s">
        <v>9784</v>
      </c>
      <c r="D2255" s="49" t="s">
        <v>42008</v>
      </c>
      <c r="E2255" s="1"/>
      <c r="F2255" s="1"/>
    </row>
    <row r="2256" spans="1:6" ht="12.75" customHeight="1" x14ac:dyDescent="0.25">
      <c r="A2256" s="48" t="s">
        <v>27058</v>
      </c>
      <c r="B2256" s="50" t="s">
        <v>27059</v>
      </c>
      <c r="C2256" s="48" t="s">
        <v>9784</v>
      </c>
      <c r="D2256" s="49" t="s">
        <v>42009</v>
      </c>
      <c r="E2256" s="1"/>
      <c r="F2256" s="1"/>
    </row>
    <row r="2257" spans="1:6" ht="12.75" customHeight="1" x14ac:dyDescent="0.25">
      <c r="A2257" s="48" t="s">
        <v>27061</v>
      </c>
      <c r="B2257" s="50" t="s">
        <v>27062</v>
      </c>
      <c r="C2257" s="48" t="s">
        <v>9784</v>
      </c>
      <c r="D2257" s="49" t="s">
        <v>36954</v>
      </c>
      <c r="E2257" s="1"/>
      <c r="F2257" s="1"/>
    </row>
    <row r="2258" spans="1:6" ht="12.75" customHeight="1" x14ac:dyDescent="0.25">
      <c r="A2258" s="48" t="s">
        <v>27064</v>
      </c>
      <c r="B2258" s="50" t="s">
        <v>27065</v>
      </c>
      <c r="C2258" s="48" t="s">
        <v>9784</v>
      </c>
      <c r="D2258" s="49" t="s">
        <v>42010</v>
      </c>
      <c r="E2258" s="1"/>
      <c r="F2258" s="1"/>
    </row>
    <row r="2259" spans="1:6" ht="12.75" customHeight="1" x14ac:dyDescent="0.25">
      <c r="A2259" s="48" t="s">
        <v>27067</v>
      </c>
      <c r="B2259" s="50" t="s">
        <v>27068</v>
      </c>
      <c r="C2259" s="48" t="s">
        <v>9784</v>
      </c>
      <c r="D2259" s="49" t="s">
        <v>21731</v>
      </c>
      <c r="E2259" s="1"/>
      <c r="F2259" s="1"/>
    </row>
    <row r="2260" spans="1:6" ht="12.75" customHeight="1" x14ac:dyDescent="0.25">
      <c r="A2260" s="48" t="s">
        <v>27070</v>
      </c>
      <c r="B2260" s="50" t="s">
        <v>27071</v>
      </c>
      <c r="C2260" s="48" t="s">
        <v>9784</v>
      </c>
      <c r="D2260" s="49" t="s">
        <v>42011</v>
      </c>
      <c r="E2260" s="1"/>
      <c r="F2260" s="1"/>
    </row>
    <row r="2261" spans="1:6" ht="12.75" customHeight="1" x14ac:dyDescent="0.25">
      <c r="A2261" s="48" t="s">
        <v>27073</v>
      </c>
      <c r="B2261" s="50" t="s">
        <v>27074</v>
      </c>
      <c r="C2261" s="48" t="s">
        <v>9784</v>
      </c>
      <c r="D2261" s="49" t="s">
        <v>42012</v>
      </c>
      <c r="E2261" s="1"/>
      <c r="F2261" s="1"/>
    </row>
    <row r="2262" spans="1:6" ht="12.75" customHeight="1" x14ac:dyDescent="0.25">
      <c r="A2262" s="48" t="s">
        <v>27076</v>
      </c>
      <c r="B2262" s="50" t="s">
        <v>27077</v>
      </c>
      <c r="C2262" s="48" t="s">
        <v>9784</v>
      </c>
      <c r="D2262" s="49" t="s">
        <v>42013</v>
      </c>
      <c r="E2262" s="1"/>
      <c r="F2262" s="1"/>
    </row>
    <row r="2263" spans="1:6" ht="12.75" customHeight="1" x14ac:dyDescent="0.25">
      <c r="A2263" s="48" t="s">
        <v>27079</v>
      </c>
      <c r="B2263" s="50" t="s">
        <v>27080</v>
      </c>
      <c r="C2263" s="48" t="s">
        <v>9784</v>
      </c>
      <c r="D2263" s="49" t="s">
        <v>42014</v>
      </c>
      <c r="E2263" s="1"/>
      <c r="F2263" s="1"/>
    </row>
    <row r="2264" spans="1:6" ht="12.75" customHeight="1" x14ac:dyDescent="0.25">
      <c r="A2264" s="48" t="s">
        <v>27082</v>
      </c>
      <c r="B2264" s="50" t="s">
        <v>27083</v>
      </c>
      <c r="C2264" s="48" t="s">
        <v>9784</v>
      </c>
      <c r="D2264" s="49" t="s">
        <v>41951</v>
      </c>
      <c r="E2264" s="1"/>
      <c r="F2264" s="1"/>
    </row>
    <row r="2265" spans="1:6" ht="12.75" customHeight="1" x14ac:dyDescent="0.25">
      <c r="A2265" s="48" t="s">
        <v>27084</v>
      </c>
      <c r="B2265" s="50" t="s">
        <v>27085</v>
      </c>
      <c r="C2265" s="48" t="s">
        <v>9784</v>
      </c>
      <c r="D2265" s="49" t="s">
        <v>37351</v>
      </c>
      <c r="E2265" s="1"/>
      <c r="F2265" s="1"/>
    </row>
    <row r="2266" spans="1:6" ht="12.75" customHeight="1" x14ac:dyDescent="0.25">
      <c r="A2266" s="48" t="s">
        <v>27087</v>
      </c>
      <c r="B2266" s="50" t="s">
        <v>27088</v>
      </c>
      <c r="C2266" s="48" t="s">
        <v>9784</v>
      </c>
      <c r="D2266" s="49" t="s">
        <v>42015</v>
      </c>
      <c r="E2266" s="1"/>
      <c r="F2266" s="1"/>
    </row>
    <row r="2267" spans="1:6" ht="12.75" customHeight="1" x14ac:dyDescent="0.25">
      <c r="A2267" s="48" t="s">
        <v>27090</v>
      </c>
      <c r="B2267" s="50" t="s">
        <v>27091</v>
      </c>
      <c r="C2267" s="48" t="s">
        <v>9784</v>
      </c>
      <c r="D2267" s="49" t="s">
        <v>42016</v>
      </c>
      <c r="E2267" s="1"/>
      <c r="F2267" s="1"/>
    </row>
    <row r="2268" spans="1:6" ht="12.75" customHeight="1" x14ac:dyDescent="0.25">
      <c r="A2268" s="48" t="s">
        <v>27092</v>
      </c>
      <c r="B2268" s="50" t="s">
        <v>27093</v>
      </c>
      <c r="C2268" s="48" t="s">
        <v>9784</v>
      </c>
      <c r="D2268" s="49" t="s">
        <v>23994</v>
      </c>
      <c r="E2268" s="1"/>
      <c r="F2268" s="1"/>
    </row>
    <row r="2269" spans="1:6" ht="12.75" customHeight="1" x14ac:dyDescent="0.25">
      <c r="A2269" s="48" t="s">
        <v>27095</v>
      </c>
      <c r="B2269" s="50" t="s">
        <v>27096</v>
      </c>
      <c r="C2269" s="48" t="s">
        <v>9784</v>
      </c>
      <c r="D2269" s="49" t="s">
        <v>1563</v>
      </c>
      <c r="E2269" s="1"/>
      <c r="F2269" s="1"/>
    </row>
    <row r="2270" spans="1:6" ht="12.75" customHeight="1" x14ac:dyDescent="0.25">
      <c r="A2270" s="48" t="s">
        <v>27098</v>
      </c>
      <c r="B2270" s="50" t="s">
        <v>27099</v>
      </c>
      <c r="C2270" s="48" t="s">
        <v>9784</v>
      </c>
      <c r="D2270" s="49" t="s">
        <v>42017</v>
      </c>
      <c r="E2270" s="1"/>
      <c r="F2270" s="1"/>
    </row>
    <row r="2271" spans="1:6" ht="12.75" customHeight="1" x14ac:dyDescent="0.25">
      <c r="A2271" s="48" t="s">
        <v>27101</v>
      </c>
      <c r="B2271" s="50" t="s">
        <v>27102</v>
      </c>
      <c r="C2271" s="48" t="s">
        <v>9784</v>
      </c>
      <c r="D2271" s="49" t="s">
        <v>42018</v>
      </c>
      <c r="E2271" s="1"/>
      <c r="F2271" s="1"/>
    </row>
    <row r="2272" spans="1:6" ht="12.75" customHeight="1" x14ac:dyDescent="0.25">
      <c r="A2272" s="48" t="s">
        <v>27104</v>
      </c>
      <c r="B2272" s="50" t="s">
        <v>27105</v>
      </c>
      <c r="C2272" s="48" t="s">
        <v>9784</v>
      </c>
      <c r="D2272" s="49" t="s">
        <v>42019</v>
      </c>
      <c r="E2272" s="1"/>
      <c r="F2272" s="1"/>
    </row>
    <row r="2273" spans="1:6" ht="12.75" customHeight="1" x14ac:dyDescent="0.25">
      <c r="A2273" s="48" t="s">
        <v>27107</v>
      </c>
      <c r="B2273" s="50" t="s">
        <v>27108</v>
      </c>
      <c r="C2273" s="48" t="s">
        <v>9784</v>
      </c>
      <c r="D2273" s="49" t="s">
        <v>42020</v>
      </c>
      <c r="E2273" s="1"/>
      <c r="F2273" s="1"/>
    </row>
    <row r="2274" spans="1:6" ht="12.75" customHeight="1" x14ac:dyDescent="0.25">
      <c r="A2274" s="48" t="s">
        <v>27110</v>
      </c>
      <c r="B2274" s="50" t="s">
        <v>27111</v>
      </c>
      <c r="C2274" s="48" t="s">
        <v>9784</v>
      </c>
      <c r="D2274" s="49" t="s">
        <v>42021</v>
      </c>
      <c r="E2274" s="1"/>
      <c r="F2274" s="1"/>
    </row>
    <row r="2275" spans="1:6" ht="12.75" customHeight="1" x14ac:dyDescent="0.25">
      <c r="A2275" s="48" t="s">
        <v>27113</v>
      </c>
      <c r="B2275" s="50" t="s">
        <v>27114</v>
      </c>
      <c r="C2275" s="48" t="s">
        <v>9784</v>
      </c>
      <c r="D2275" s="49" t="s">
        <v>8923</v>
      </c>
      <c r="E2275" s="1"/>
      <c r="F2275" s="1"/>
    </row>
    <row r="2276" spans="1:6" ht="12.75" customHeight="1" x14ac:dyDescent="0.25">
      <c r="A2276" s="48" t="s">
        <v>27116</v>
      </c>
      <c r="B2276" s="50" t="s">
        <v>27117</v>
      </c>
      <c r="C2276" s="48" t="s">
        <v>9784</v>
      </c>
      <c r="D2276" s="49" t="s">
        <v>42022</v>
      </c>
      <c r="E2276" s="1"/>
      <c r="F2276" s="1"/>
    </row>
    <row r="2277" spans="1:6" ht="12.75" customHeight="1" x14ac:dyDescent="0.25">
      <c r="A2277" s="48" t="s">
        <v>27119</v>
      </c>
      <c r="B2277" s="50" t="s">
        <v>27120</v>
      </c>
      <c r="C2277" s="48" t="s">
        <v>9784</v>
      </c>
      <c r="D2277" s="49" t="s">
        <v>42023</v>
      </c>
      <c r="E2277" s="1"/>
      <c r="F2277" s="1"/>
    </row>
    <row r="2278" spans="1:6" ht="12.75" customHeight="1" x14ac:dyDescent="0.25">
      <c r="A2278" s="48" t="s">
        <v>27122</v>
      </c>
      <c r="B2278" s="50" t="s">
        <v>27123</v>
      </c>
      <c r="C2278" s="48" t="s">
        <v>9784</v>
      </c>
      <c r="D2278" s="49" t="s">
        <v>42024</v>
      </c>
      <c r="E2278" s="1"/>
      <c r="F2278" s="1"/>
    </row>
    <row r="2279" spans="1:6" ht="12.75" customHeight="1" x14ac:dyDescent="0.25">
      <c r="A2279" s="48" t="s">
        <v>27125</v>
      </c>
      <c r="B2279" s="50" t="s">
        <v>27126</v>
      </c>
      <c r="C2279" s="48" t="s">
        <v>9784</v>
      </c>
      <c r="D2279" s="49" t="s">
        <v>27561</v>
      </c>
      <c r="E2279" s="1"/>
      <c r="F2279" s="1"/>
    </row>
    <row r="2280" spans="1:6" ht="12.75" customHeight="1" x14ac:dyDescent="0.25">
      <c r="A2280" s="48" t="s">
        <v>27128</v>
      </c>
      <c r="B2280" s="50" t="s">
        <v>27129</v>
      </c>
      <c r="C2280" s="48" t="s">
        <v>9784</v>
      </c>
      <c r="D2280" s="49" t="s">
        <v>42025</v>
      </c>
      <c r="E2280" s="1"/>
      <c r="F2280" s="1"/>
    </row>
    <row r="2281" spans="1:6" ht="12.75" customHeight="1" x14ac:dyDescent="0.25">
      <c r="A2281" s="48" t="s">
        <v>27131</v>
      </c>
      <c r="B2281" s="50" t="s">
        <v>27132</v>
      </c>
      <c r="C2281" s="48" t="s">
        <v>9784</v>
      </c>
      <c r="D2281" s="49" t="s">
        <v>38077</v>
      </c>
      <c r="E2281" s="1"/>
      <c r="F2281" s="1"/>
    </row>
    <row r="2282" spans="1:6" ht="12.75" customHeight="1" x14ac:dyDescent="0.25">
      <c r="A2282" s="48" t="s">
        <v>27134</v>
      </c>
      <c r="B2282" s="50" t="s">
        <v>27135</v>
      </c>
      <c r="C2282" s="48" t="s">
        <v>9784</v>
      </c>
      <c r="D2282" s="49" t="s">
        <v>42026</v>
      </c>
      <c r="E2282" s="1"/>
      <c r="F2282" s="1"/>
    </row>
    <row r="2283" spans="1:6" ht="12.75" customHeight="1" x14ac:dyDescent="0.25">
      <c r="A2283" s="48" t="s">
        <v>27137</v>
      </c>
      <c r="B2283" s="50" t="s">
        <v>27138</v>
      </c>
      <c r="C2283" s="48" t="s">
        <v>9784</v>
      </c>
      <c r="D2283" s="49" t="s">
        <v>42027</v>
      </c>
      <c r="E2283" s="1"/>
      <c r="F2283" s="1"/>
    </row>
    <row r="2284" spans="1:6" ht="12.75" customHeight="1" x14ac:dyDescent="0.25">
      <c r="A2284" s="48" t="s">
        <v>27140</v>
      </c>
      <c r="B2284" s="50" t="s">
        <v>27141</v>
      </c>
      <c r="C2284" s="48" t="s">
        <v>9784</v>
      </c>
      <c r="D2284" s="49" t="s">
        <v>42028</v>
      </c>
      <c r="E2284" s="1"/>
      <c r="F2284" s="1"/>
    </row>
    <row r="2285" spans="1:6" ht="12.75" customHeight="1" x14ac:dyDescent="0.25">
      <c r="A2285" s="48" t="s">
        <v>27143</v>
      </c>
      <c r="B2285" s="50" t="s">
        <v>27144</v>
      </c>
      <c r="C2285" s="48" t="s">
        <v>9784</v>
      </c>
      <c r="D2285" s="49" t="s">
        <v>42029</v>
      </c>
      <c r="E2285" s="1"/>
      <c r="F2285" s="1"/>
    </row>
    <row r="2286" spans="1:6" ht="12.75" customHeight="1" x14ac:dyDescent="0.25">
      <c r="A2286" s="48" t="s">
        <v>27146</v>
      </c>
      <c r="B2286" s="50" t="s">
        <v>27147</v>
      </c>
      <c r="C2286" s="48" t="s">
        <v>9784</v>
      </c>
      <c r="D2286" s="49" t="s">
        <v>42030</v>
      </c>
      <c r="E2286" s="1"/>
      <c r="F2286" s="1"/>
    </row>
    <row r="2287" spans="1:6" ht="12.75" customHeight="1" x14ac:dyDescent="0.25">
      <c r="A2287" s="48" t="s">
        <v>27149</v>
      </c>
      <c r="B2287" s="50" t="s">
        <v>27150</v>
      </c>
      <c r="C2287" s="48" t="s">
        <v>9784</v>
      </c>
      <c r="D2287" s="49" t="s">
        <v>42031</v>
      </c>
      <c r="E2287" s="1"/>
      <c r="F2287" s="1"/>
    </row>
    <row r="2288" spans="1:6" ht="12.75" customHeight="1" x14ac:dyDescent="0.25">
      <c r="A2288" s="48" t="s">
        <v>27152</v>
      </c>
      <c r="B2288" s="50" t="s">
        <v>27153</v>
      </c>
      <c r="C2288" s="48" t="s">
        <v>9784</v>
      </c>
      <c r="D2288" s="49" t="s">
        <v>40977</v>
      </c>
      <c r="E2288" s="1"/>
      <c r="F2288" s="1"/>
    </row>
    <row r="2289" spans="1:6" ht="12.75" customHeight="1" x14ac:dyDescent="0.25">
      <c r="A2289" s="48" t="s">
        <v>27155</v>
      </c>
      <c r="B2289" s="50" t="s">
        <v>27156</v>
      </c>
      <c r="C2289" s="48" t="s">
        <v>9784</v>
      </c>
      <c r="D2289" s="49" t="s">
        <v>42032</v>
      </c>
      <c r="E2289" s="1"/>
      <c r="F2289" s="1"/>
    </row>
    <row r="2290" spans="1:6" ht="12.75" customHeight="1" x14ac:dyDescent="0.25">
      <c r="A2290" s="48" t="s">
        <v>27158</v>
      </c>
      <c r="B2290" s="50" t="s">
        <v>27159</v>
      </c>
      <c r="C2290" s="48" t="s">
        <v>9784</v>
      </c>
      <c r="D2290" s="49" t="s">
        <v>42033</v>
      </c>
      <c r="E2290" s="1"/>
      <c r="F2290" s="1"/>
    </row>
    <row r="2291" spans="1:6" ht="12.75" customHeight="1" x14ac:dyDescent="0.25">
      <c r="A2291" s="48" t="s">
        <v>27160</v>
      </c>
      <c r="B2291" s="50" t="s">
        <v>27161</v>
      </c>
      <c r="C2291" s="48" t="s">
        <v>9784</v>
      </c>
      <c r="D2291" s="49" t="s">
        <v>42034</v>
      </c>
      <c r="E2291" s="1"/>
      <c r="F2291" s="1"/>
    </row>
    <row r="2292" spans="1:6" ht="12.75" customHeight="1" x14ac:dyDescent="0.25">
      <c r="A2292" s="48" t="s">
        <v>27163</v>
      </c>
      <c r="B2292" s="50" t="s">
        <v>27164</v>
      </c>
      <c r="C2292" s="48" t="s">
        <v>9784</v>
      </c>
      <c r="D2292" s="49" t="s">
        <v>40903</v>
      </c>
      <c r="E2292" s="1"/>
      <c r="F2292" s="1"/>
    </row>
    <row r="2293" spans="1:6" ht="12.75" customHeight="1" x14ac:dyDescent="0.25">
      <c r="A2293" s="48" t="s">
        <v>27166</v>
      </c>
      <c r="B2293" s="50" t="s">
        <v>27167</v>
      </c>
      <c r="C2293" s="48" t="s">
        <v>9784</v>
      </c>
      <c r="D2293" s="49" t="s">
        <v>42035</v>
      </c>
      <c r="E2293" s="1"/>
      <c r="F2293" s="1"/>
    </row>
    <row r="2294" spans="1:6" ht="12.75" customHeight="1" x14ac:dyDescent="0.25">
      <c r="A2294" s="48" t="s">
        <v>27169</v>
      </c>
      <c r="B2294" s="50" t="s">
        <v>27170</v>
      </c>
      <c r="C2294" s="48" t="s">
        <v>9784</v>
      </c>
      <c r="D2294" s="49" t="s">
        <v>42036</v>
      </c>
      <c r="E2294" s="1"/>
      <c r="F2294" s="1"/>
    </row>
    <row r="2295" spans="1:6" ht="12.75" customHeight="1" x14ac:dyDescent="0.25">
      <c r="A2295" s="48" t="s">
        <v>27171</v>
      </c>
      <c r="B2295" s="50" t="s">
        <v>27172</v>
      </c>
      <c r="C2295" s="48" t="s">
        <v>9784</v>
      </c>
      <c r="D2295" s="49" t="s">
        <v>42037</v>
      </c>
      <c r="E2295" s="1"/>
      <c r="F2295" s="1"/>
    </row>
    <row r="2296" spans="1:6" ht="12.75" customHeight="1" x14ac:dyDescent="0.25">
      <c r="A2296" s="48" t="s">
        <v>27174</v>
      </c>
      <c r="B2296" s="50" t="s">
        <v>27175</v>
      </c>
      <c r="C2296" s="48" t="s">
        <v>9784</v>
      </c>
      <c r="D2296" s="49" t="s">
        <v>42038</v>
      </c>
      <c r="E2296" s="1"/>
      <c r="F2296" s="1"/>
    </row>
    <row r="2297" spans="1:6" ht="12.75" customHeight="1" x14ac:dyDescent="0.25">
      <c r="A2297" s="48" t="s">
        <v>27177</v>
      </c>
      <c r="B2297" s="50" t="s">
        <v>27178</v>
      </c>
      <c r="C2297" s="48" t="s">
        <v>9784</v>
      </c>
      <c r="D2297" s="49" t="s">
        <v>42039</v>
      </c>
      <c r="E2297" s="1"/>
      <c r="F2297" s="1"/>
    </row>
    <row r="2298" spans="1:6" ht="12.75" customHeight="1" x14ac:dyDescent="0.25">
      <c r="A2298" s="48" t="s">
        <v>27180</v>
      </c>
      <c r="B2298" s="50" t="s">
        <v>27181</v>
      </c>
      <c r="C2298" s="48" t="s">
        <v>9784</v>
      </c>
      <c r="D2298" s="49" t="s">
        <v>42040</v>
      </c>
      <c r="E2298" s="1"/>
      <c r="F2298" s="1"/>
    </row>
    <row r="2299" spans="1:6" ht="12.75" customHeight="1" x14ac:dyDescent="0.25">
      <c r="A2299" s="48" t="s">
        <v>27183</v>
      </c>
      <c r="B2299" s="50" t="s">
        <v>27184</v>
      </c>
      <c r="C2299" s="48" t="s">
        <v>9784</v>
      </c>
      <c r="D2299" s="49" t="s">
        <v>42041</v>
      </c>
      <c r="E2299" s="1"/>
      <c r="F2299" s="1"/>
    </row>
    <row r="2300" spans="1:6" ht="12.75" customHeight="1" x14ac:dyDescent="0.25">
      <c r="A2300" s="48" t="s">
        <v>27186</v>
      </c>
      <c r="B2300" s="50" t="s">
        <v>27187</v>
      </c>
      <c r="C2300" s="48" t="s">
        <v>9784</v>
      </c>
      <c r="D2300" s="49" t="s">
        <v>42042</v>
      </c>
      <c r="E2300" s="1"/>
      <c r="F2300" s="1"/>
    </row>
    <row r="2301" spans="1:6" ht="12.75" customHeight="1" x14ac:dyDescent="0.25">
      <c r="A2301" s="48" t="s">
        <v>27189</v>
      </c>
      <c r="B2301" s="50" t="s">
        <v>27190</v>
      </c>
      <c r="C2301" s="48" t="s">
        <v>9784</v>
      </c>
      <c r="D2301" s="49" t="s">
        <v>39784</v>
      </c>
      <c r="E2301" s="1"/>
      <c r="F2301" s="1"/>
    </row>
    <row r="2302" spans="1:6" ht="12.75" customHeight="1" x14ac:dyDescent="0.25">
      <c r="A2302" s="48" t="s">
        <v>27192</v>
      </c>
      <c r="B2302" s="50" t="s">
        <v>27193</v>
      </c>
      <c r="C2302" s="48" t="s">
        <v>9784</v>
      </c>
      <c r="D2302" s="49" t="s">
        <v>42043</v>
      </c>
      <c r="E2302" s="1"/>
      <c r="F2302" s="1"/>
    </row>
    <row r="2303" spans="1:6" ht="12.75" customHeight="1" x14ac:dyDescent="0.25">
      <c r="A2303" s="48" t="s">
        <v>27195</v>
      </c>
      <c r="B2303" s="50" t="s">
        <v>27196</v>
      </c>
      <c r="C2303" s="48" t="s">
        <v>9784</v>
      </c>
      <c r="D2303" s="49" t="s">
        <v>42044</v>
      </c>
      <c r="E2303" s="1"/>
      <c r="F2303" s="1"/>
    </row>
    <row r="2304" spans="1:6" ht="12.75" customHeight="1" x14ac:dyDescent="0.25">
      <c r="A2304" s="48" t="s">
        <v>27197</v>
      </c>
      <c r="B2304" s="50" t="s">
        <v>27198</v>
      </c>
      <c r="C2304" s="48" t="s">
        <v>9784</v>
      </c>
      <c r="D2304" s="49" t="s">
        <v>42045</v>
      </c>
      <c r="E2304" s="1"/>
      <c r="F2304" s="1"/>
    </row>
    <row r="2305" spans="1:6" ht="12.75" customHeight="1" x14ac:dyDescent="0.25">
      <c r="A2305" s="48" t="s">
        <v>27200</v>
      </c>
      <c r="B2305" s="50" t="s">
        <v>27201</v>
      </c>
      <c r="C2305" s="48" t="s">
        <v>9784</v>
      </c>
      <c r="D2305" s="49" t="s">
        <v>25215</v>
      </c>
      <c r="E2305" s="1"/>
      <c r="F2305" s="1"/>
    </row>
    <row r="2306" spans="1:6" ht="12.75" customHeight="1" x14ac:dyDescent="0.25">
      <c r="A2306" s="48" t="s">
        <v>27203</v>
      </c>
      <c r="B2306" s="50" t="s">
        <v>27204</v>
      </c>
      <c r="C2306" s="48" t="s">
        <v>9784</v>
      </c>
      <c r="D2306" s="49" t="s">
        <v>42046</v>
      </c>
      <c r="E2306" s="1"/>
      <c r="F2306" s="1"/>
    </row>
    <row r="2307" spans="1:6" ht="12.75" customHeight="1" x14ac:dyDescent="0.25">
      <c r="A2307" s="48" t="s">
        <v>27206</v>
      </c>
      <c r="B2307" s="50" t="s">
        <v>27207</v>
      </c>
      <c r="C2307" s="48" t="s">
        <v>9784</v>
      </c>
      <c r="D2307" s="49" t="s">
        <v>42047</v>
      </c>
      <c r="E2307" s="1"/>
      <c r="F2307" s="1"/>
    </row>
    <row r="2308" spans="1:6" ht="12.75" customHeight="1" x14ac:dyDescent="0.25">
      <c r="A2308" s="48" t="s">
        <v>27209</v>
      </c>
      <c r="B2308" s="50" t="s">
        <v>27210</v>
      </c>
      <c r="C2308" s="48" t="s">
        <v>9784</v>
      </c>
      <c r="D2308" s="49" t="s">
        <v>42048</v>
      </c>
      <c r="E2308" s="1"/>
      <c r="F2308" s="1"/>
    </row>
    <row r="2309" spans="1:6" ht="12.75" customHeight="1" x14ac:dyDescent="0.25">
      <c r="A2309" s="48" t="s">
        <v>27212</v>
      </c>
      <c r="B2309" s="50" t="s">
        <v>27213</v>
      </c>
      <c r="C2309" s="48" t="s">
        <v>9784</v>
      </c>
      <c r="D2309" s="49" t="s">
        <v>36760</v>
      </c>
      <c r="E2309" s="1"/>
      <c r="F2309" s="1"/>
    </row>
    <row r="2310" spans="1:6" ht="12.75" customHeight="1" x14ac:dyDescent="0.25">
      <c r="A2310" s="48" t="s">
        <v>27215</v>
      </c>
      <c r="B2310" s="50" t="s">
        <v>27216</v>
      </c>
      <c r="C2310" s="48" t="s">
        <v>9784</v>
      </c>
      <c r="D2310" s="49" t="s">
        <v>3631</v>
      </c>
      <c r="E2310" s="1"/>
      <c r="F2310" s="1"/>
    </row>
    <row r="2311" spans="1:6" ht="12.75" customHeight="1" x14ac:dyDescent="0.25">
      <c r="A2311" s="48" t="s">
        <v>27218</v>
      </c>
      <c r="B2311" s="50" t="s">
        <v>27219</v>
      </c>
      <c r="C2311" s="48" t="s">
        <v>9784</v>
      </c>
      <c r="D2311" s="49" t="s">
        <v>42049</v>
      </c>
      <c r="E2311" s="1"/>
      <c r="F2311" s="1"/>
    </row>
    <row r="2312" spans="1:6" ht="12.75" customHeight="1" x14ac:dyDescent="0.25">
      <c r="A2312" s="48" t="s">
        <v>27221</v>
      </c>
      <c r="B2312" s="50" t="s">
        <v>27222</v>
      </c>
      <c r="C2312" s="48" t="s">
        <v>9784</v>
      </c>
      <c r="D2312" s="49" t="s">
        <v>42050</v>
      </c>
      <c r="E2312" s="1"/>
      <c r="F2312" s="1"/>
    </row>
    <row r="2313" spans="1:6" ht="12.75" customHeight="1" x14ac:dyDescent="0.25">
      <c r="A2313" s="48" t="s">
        <v>27224</v>
      </c>
      <c r="B2313" s="50" t="s">
        <v>27225</v>
      </c>
      <c r="C2313" s="48" t="s">
        <v>9784</v>
      </c>
      <c r="D2313" s="49" t="s">
        <v>42051</v>
      </c>
      <c r="E2313" s="1"/>
      <c r="F2313" s="1"/>
    </row>
    <row r="2314" spans="1:6" ht="12.75" customHeight="1" x14ac:dyDescent="0.25">
      <c r="A2314" s="48" t="s">
        <v>27227</v>
      </c>
      <c r="B2314" s="50" t="s">
        <v>27228</v>
      </c>
      <c r="C2314" s="48" t="s">
        <v>9784</v>
      </c>
      <c r="D2314" s="49" t="s">
        <v>38312</v>
      </c>
      <c r="E2314" s="1"/>
      <c r="F2314" s="1"/>
    </row>
    <row r="2315" spans="1:6" ht="12.75" customHeight="1" x14ac:dyDescent="0.25">
      <c r="A2315" s="48" t="s">
        <v>27230</v>
      </c>
      <c r="B2315" s="50" t="s">
        <v>27231</v>
      </c>
      <c r="C2315" s="48" t="s">
        <v>9784</v>
      </c>
      <c r="D2315" s="49" t="s">
        <v>42052</v>
      </c>
      <c r="E2315" s="1"/>
      <c r="F2315" s="1"/>
    </row>
    <row r="2316" spans="1:6" ht="12.75" customHeight="1" x14ac:dyDescent="0.25">
      <c r="A2316" s="48" t="s">
        <v>27233</v>
      </c>
      <c r="B2316" s="50" t="s">
        <v>27234</v>
      </c>
      <c r="C2316" s="48" t="s">
        <v>9784</v>
      </c>
      <c r="D2316" s="49" t="s">
        <v>6209</v>
      </c>
      <c r="E2316" s="1"/>
      <c r="F2316" s="1"/>
    </row>
    <row r="2317" spans="1:6" ht="12.75" customHeight="1" x14ac:dyDescent="0.25">
      <c r="A2317" s="48" t="s">
        <v>27236</v>
      </c>
      <c r="B2317" s="50" t="s">
        <v>27237</v>
      </c>
      <c r="C2317" s="48" t="s">
        <v>9784</v>
      </c>
      <c r="D2317" s="49" t="s">
        <v>42053</v>
      </c>
      <c r="E2317" s="1"/>
      <c r="F2317" s="1"/>
    </row>
    <row r="2318" spans="1:6" ht="12.75" customHeight="1" x14ac:dyDescent="0.25">
      <c r="A2318" s="48" t="s">
        <v>27239</v>
      </c>
      <c r="B2318" s="50" t="s">
        <v>27240</v>
      </c>
      <c r="C2318" s="48" t="s">
        <v>9784</v>
      </c>
      <c r="D2318" s="49" t="s">
        <v>42054</v>
      </c>
      <c r="E2318" s="1"/>
      <c r="F2318" s="1"/>
    </row>
    <row r="2319" spans="1:6" ht="12.75" customHeight="1" x14ac:dyDescent="0.25">
      <c r="A2319" s="48" t="s">
        <v>27242</v>
      </c>
      <c r="B2319" s="50" t="s">
        <v>27243</v>
      </c>
      <c r="C2319" s="48" t="s">
        <v>9784</v>
      </c>
      <c r="D2319" s="49" t="s">
        <v>42055</v>
      </c>
      <c r="E2319" s="1"/>
      <c r="F2319" s="1"/>
    </row>
    <row r="2320" spans="1:6" ht="12.75" customHeight="1" x14ac:dyDescent="0.25">
      <c r="A2320" s="48" t="s">
        <v>27245</v>
      </c>
      <c r="B2320" s="50" t="s">
        <v>27246</v>
      </c>
      <c r="C2320" s="48" t="s">
        <v>9784</v>
      </c>
      <c r="D2320" s="49" t="s">
        <v>28857</v>
      </c>
      <c r="E2320" s="1"/>
      <c r="F2320" s="1"/>
    </row>
    <row r="2321" spans="1:6" ht="12.75" customHeight="1" x14ac:dyDescent="0.25">
      <c r="A2321" s="48" t="s">
        <v>27248</v>
      </c>
      <c r="B2321" s="50" t="s">
        <v>27249</v>
      </c>
      <c r="C2321" s="48" t="s">
        <v>9784</v>
      </c>
      <c r="D2321" s="49" t="s">
        <v>42056</v>
      </c>
      <c r="E2321" s="1"/>
      <c r="F2321" s="1"/>
    </row>
    <row r="2322" spans="1:6" ht="12.75" customHeight="1" x14ac:dyDescent="0.25">
      <c r="A2322" s="48" t="s">
        <v>27251</v>
      </c>
      <c r="B2322" s="50" t="s">
        <v>27252</v>
      </c>
      <c r="C2322" s="48" t="s">
        <v>9784</v>
      </c>
      <c r="D2322" s="49" t="s">
        <v>42057</v>
      </c>
      <c r="E2322" s="1"/>
      <c r="F2322" s="1"/>
    </row>
    <row r="2323" spans="1:6" ht="12.75" customHeight="1" x14ac:dyDescent="0.25">
      <c r="A2323" s="48" t="s">
        <v>27253</v>
      </c>
      <c r="B2323" s="50" t="s">
        <v>27254</v>
      </c>
      <c r="C2323" s="48" t="s">
        <v>9784</v>
      </c>
      <c r="D2323" s="49" t="s">
        <v>42058</v>
      </c>
      <c r="E2323" s="1"/>
      <c r="F2323" s="1"/>
    </row>
    <row r="2324" spans="1:6" ht="12.75" customHeight="1" x14ac:dyDescent="0.25">
      <c r="A2324" s="48" t="s">
        <v>27255</v>
      </c>
      <c r="B2324" s="50" t="s">
        <v>27256</v>
      </c>
      <c r="C2324" s="48" t="s">
        <v>9784</v>
      </c>
      <c r="D2324" s="49" t="s">
        <v>242</v>
      </c>
      <c r="E2324" s="1"/>
      <c r="F2324" s="1"/>
    </row>
    <row r="2325" spans="1:6" ht="12.75" customHeight="1" x14ac:dyDescent="0.25">
      <c r="A2325" s="48" t="s">
        <v>27258</v>
      </c>
      <c r="B2325" s="50" t="s">
        <v>27259</v>
      </c>
      <c r="C2325" s="48" t="s">
        <v>9784</v>
      </c>
      <c r="D2325" s="49" t="s">
        <v>42059</v>
      </c>
      <c r="E2325" s="1"/>
      <c r="F2325" s="1"/>
    </row>
    <row r="2326" spans="1:6" ht="12.75" customHeight="1" x14ac:dyDescent="0.25">
      <c r="A2326" s="48" t="s">
        <v>27261</v>
      </c>
      <c r="B2326" s="50" t="s">
        <v>27262</v>
      </c>
      <c r="C2326" s="48" t="s">
        <v>9784</v>
      </c>
      <c r="D2326" s="49" t="s">
        <v>8068</v>
      </c>
      <c r="E2326" s="1"/>
      <c r="F2326" s="1"/>
    </row>
    <row r="2327" spans="1:6" ht="12.75" customHeight="1" x14ac:dyDescent="0.25">
      <c r="A2327" s="48" t="s">
        <v>27264</v>
      </c>
      <c r="B2327" s="50" t="s">
        <v>27265</v>
      </c>
      <c r="C2327" s="48" t="s">
        <v>9784</v>
      </c>
      <c r="D2327" s="49" t="s">
        <v>42060</v>
      </c>
      <c r="E2327" s="1"/>
      <c r="F2327" s="1"/>
    </row>
    <row r="2328" spans="1:6" ht="12.75" customHeight="1" x14ac:dyDescent="0.25">
      <c r="A2328" s="48" t="s">
        <v>27266</v>
      </c>
      <c r="B2328" s="50" t="s">
        <v>27267</v>
      </c>
      <c r="C2328" s="48" t="s">
        <v>9784</v>
      </c>
      <c r="D2328" s="49" t="s">
        <v>1691</v>
      </c>
      <c r="E2328" s="1"/>
      <c r="F2328" s="1"/>
    </row>
    <row r="2329" spans="1:6" ht="12.75" customHeight="1" x14ac:dyDescent="0.25">
      <c r="A2329" s="48" t="s">
        <v>27269</v>
      </c>
      <c r="B2329" s="50" t="s">
        <v>27270</v>
      </c>
      <c r="C2329" s="48" t="s">
        <v>9784</v>
      </c>
      <c r="D2329" s="49" t="s">
        <v>4485</v>
      </c>
      <c r="E2329" s="1"/>
      <c r="F2329" s="1"/>
    </row>
    <row r="2330" spans="1:6" ht="12.75" customHeight="1" x14ac:dyDescent="0.25">
      <c r="A2330" s="48" t="s">
        <v>27272</v>
      </c>
      <c r="B2330" s="50" t="s">
        <v>27273</v>
      </c>
      <c r="C2330" s="48" t="s">
        <v>9784</v>
      </c>
      <c r="D2330" s="49" t="s">
        <v>42061</v>
      </c>
      <c r="E2330" s="1"/>
      <c r="F2330" s="1"/>
    </row>
    <row r="2331" spans="1:6" ht="12.75" customHeight="1" x14ac:dyDescent="0.25">
      <c r="A2331" s="48" t="s">
        <v>27275</v>
      </c>
      <c r="B2331" s="50" t="s">
        <v>27276</v>
      </c>
      <c r="C2331" s="48" t="s">
        <v>9784</v>
      </c>
      <c r="D2331" s="49" t="s">
        <v>42062</v>
      </c>
      <c r="E2331" s="1"/>
      <c r="F2331" s="1"/>
    </row>
    <row r="2332" spans="1:6" ht="12.75" customHeight="1" x14ac:dyDescent="0.25">
      <c r="A2332" s="48" t="s">
        <v>27278</v>
      </c>
      <c r="B2332" s="50" t="s">
        <v>27279</v>
      </c>
      <c r="C2332" s="48" t="s">
        <v>9784</v>
      </c>
      <c r="D2332" s="49" t="s">
        <v>32023</v>
      </c>
      <c r="E2332" s="1"/>
      <c r="F2332" s="1"/>
    </row>
    <row r="2333" spans="1:6" ht="12.75" customHeight="1" x14ac:dyDescent="0.25">
      <c r="A2333" s="48" t="s">
        <v>27281</v>
      </c>
      <c r="B2333" s="50" t="s">
        <v>27282</v>
      </c>
      <c r="C2333" s="48" t="s">
        <v>9784</v>
      </c>
      <c r="D2333" s="49" t="s">
        <v>42063</v>
      </c>
      <c r="E2333" s="1"/>
      <c r="F2333" s="1"/>
    </row>
    <row r="2334" spans="1:6" ht="12.75" customHeight="1" x14ac:dyDescent="0.25">
      <c r="A2334" s="48" t="s">
        <v>27283</v>
      </c>
      <c r="B2334" s="50" t="s">
        <v>27284</v>
      </c>
      <c r="C2334" s="48" t="s">
        <v>9784</v>
      </c>
      <c r="D2334" s="49" t="s">
        <v>42064</v>
      </c>
      <c r="E2334" s="1"/>
      <c r="F2334" s="1"/>
    </row>
    <row r="2335" spans="1:6" ht="12.75" customHeight="1" x14ac:dyDescent="0.25">
      <c r="A2335" s="48" t="s">
        <v>27285</v>
      </c>
      <c r="B2335" s="50" t="s">
        <v>27286</v>
      </c>
      <c r="C2335" s="48" t="s">
        <v>9784</v>
      </c>
      <c r="D2335" s="49" t="s">
        <v>8634</v>
      </c>
      <c r="E2335" s="1"/>
      <c r="F2335" s="1"/>
    </row>
    <row r="2336" spans="1:6" ht="12.75" customHeight="1" x14ac:dyDescent="0.25">
      <c r="A2336" s="48" t="s">
        <v>27288</v>
      </c>
      <c r="B2336" s="50" t="s">
        <v>27289</v>
      </c>
      <c r="C2336" s="48" t="s">
        <v>9784</v>
      </c>
      <c r="D2336" s="49" t="s">
        <v>42065</v>
      </c>
      <c r="E2336" s="1"/>
      <c r="F2336" s="1"/>
    </row>
    <row r="2337" spans="1:6" ht="12.75" customHeight="1" x14ac:dyDescent="0.25">
      <c r="A2337" s="48" t="s">
        <v>27291</v>
      </c>
      <c r="B2337" s="50" t="s">
        <v>27292</v>
      </c>
      <c r="C2337" s="48" t="s">
        <v>9784</v>
      </c>
      <c r="D2337" s="49" t="s">
        <v>42066</v>
      </c>
      <c r="E2337" s="1"/>
      <c r="F2337" s="1"/>
    </row>
    <row r="2338" spans="1:6" ht="12.75" customHeight="1" x14ac:dyDescent="0.25">
      <c r="A2338" s="48" t="s">
        <v>27294</v>
      </c>
      <c r="B2338" s="50" t="s">
        <v>27295</v>
      </c>
      <c r="C2338" s="48" t="s">
        <v>9784</v>
      </c>
      <c r="D2338" s="49" t="s">
        <v>42067</v>
      </c>
      <c r="E2338" s="1"/>
      <c r="F2338" s="1"/>
    </row>
    <row r="2339" spans="1:6" ht="12.75" customHeight="1" x14ac:dyDescent="0.25">
      <c r="A2339" s="48" t="s">
        <v>27297</v>
      </c>
      <c r="B2339" s="50" t="s">
        <v>27298</v>
      </c>
      <c r="C2339" s="48" t="s">
        <v>9784</v>
      </c>
      <c r="D2339" s="49" t="s">
        <v>42068</v>
      </c>
      <c r="E2339" s="1"/>
      <c r="F2339" s="1"/>
    </row>
    <row r="2340" spans="1:6" ht="12.75" customHeight="1" x14ac:dyDescent="0.25">
      <c r="A2340" s="48" t="s">
        <v>27300</v>
      </c>
      <c r="B2340" s="50" t="s">
        <v>27301</v>
      </c>
      <c r="C2340" s="48" t="s">
        <v>9784</v>
      </c>
      <c r="D2340" s="49" t="s">
        <v>42069</v>
      </c>
      <c r="E2340" s="1"/>
      <c r="F2340" s="1"/>
    </row>
    <row r="2341" spans="1:6" ht="12.75" customHeight="1" x14ac:dyDescent="0.25">
      <c r="A2341" s="48" t="s">
        <v>27303</v>
      </c>
      <c r="B2341" s="50" t="s">
        <v>27304</v>
      </c>
      <c r="C2341" s="48" t="s">
        <v>9784</v>
      </c>
      <c r="D2341" s="49" t="s">
        <v>42070</v>
      </c>
      <c r="E2341" s="1"/>
      <c r="F2341" s="1"/>
    </row>
    <row r="2342" spans="1:6" ht="12.75" customHeight="1" x14ac:dyDescent="0.25">
      <c r="A2342" s="48" t="s">
        <v>27306</v>
      </c>
      <c r="B2342" s="50" t="s">
        <v>27307</v>
      </c>
      <c r="C2342" s="48" t="s">
        <v>9784</v>
      </c>
      <c r="D2342" s="49" t="s">
        <v>42071</v>
      </c>
      <c r="E2342" s="1"/>
      <c r="F2342" s="1"/>
    </row>
    <row r="2343" spans="1:6" ht="12.75" customHeight="1" x14ac:dyDescent="0.25">
      <c r="A2343" s="48" t="s">
        <v>27309</v>
      </c>
      <c r="B2343" s="50" t="s">
        <v>27310</v>
      </c>
      <c r="C2343" s="48" t="s">
        <v>9784</v>
      </c>
      <c r="D2343" s="49" t="s">
        <v>42072</v>
      </c>
      <c r="E2343" s="1"/>
      <c r="F2343" s="1"/>
    </row>
    <row r="2344" spans="1:6" ht="12.75" customHeight="1" x14ac:dyDescent="0.25">
      <c r="A2344" s="48" t="s">
        <v>27312</v>
      </c>
      <c r="B2344" s="50" t="s">
        <v>27313</v>
      </c>
      <c r="C2344" s="48" t="s">
        <v>9784</v>
      </c>
      <c r="D2344" s="49" t="s">
        <v>42073</v>
      </c>
      <c r="E2344" s="1"/>
      <c r="F2344" s="1"/>
    </row>
    <row r="2345" spans="1:6" ht="12.75" customHeight="1" x14ac:dyDescent="0.25">
      <c r="A2345" s="48" t="s">
        <v>27315</v>
      </c>
      <c r="B2345" s="50" t="s">
        <v>27316</v>
      </c>
      <c r="C2345" s="48" t="s">
        <v>9784</v>
      </c>
      <c r="D2345" s="49" t="s">
        <v>42074</v>
      </c>
      <c r="E2345" s="1"/>
      <c r="F2345" s="1"/>
    </row>
    <row r="2346" spans="1:6" ht="12.75" customHeight="1" x14ac:dyDescent="0.25">
      <c r="A2346" s="48" t="s">
        <v>27318</v>
      </c>
      <c r="B2346" s="50" t="s">
        <v>27319</v>
      </c>
      <c r="C2346" s="48" t="s">
        <v>9784</v>
      </c>
      <c r="D2346" s="49" t="s">
        <v>42075</v>
      </c>
      <c r="E2346" s="1"/>
      <c r="F2346" s="1"/>
    </row>
    <row r="2347" spans="1:6" ht="12.75" customHeight="1" x14ac:dyDescent="0.25">
      <c r="A2347" s="48" t="s">
        <v>27320</v>
      </c>
      <c r="B2347" s="50" t="s">
        <v>27321</v>
      </c>
      <c r="C2347" s="48" t="s">
        <v>9784</v>
      </c>
      <c r="D2347" s="49" t="s">
        <v>42076</v>
      </c>
      <c r="E2347" s="1"/>
      <c r="F2347" s="1"/>
    </row>
    <row r="2348" spans="1:6" ht="12.75" customHeight="1" x14ac:dyDescent="0.25">
      <c r="A2348" s="48" t="s">
        <v>27323</v>
      </c>
      <c r="B2348" s="50" t="s">
        <v>27324</v>
      </c>
      <c r="C2348" s="48" t="s">
        <v>9784</v>
      </c>
      <c r="D2348" s="49" t="s">
        <v>42077</v>
      </c>
      <c r="E2348" s="1"/>
      <c r="F2348" s="1"/>
    </row>
    <row r="2349" spans="1:6" ht="12.75" customHeight="1" x14ac:dyDescent="0.25">
      <c r="A2349" s="48" t="s">
        <v>27326</v>
      </c>
      <c r="B2349" s="50" t="s">
        <v>27327</v>
      </c>
      <c r="C2349" s="48" t="s">
        <v>9784</v>
      </c>
      <c r="D2349" s="49" t="s">
        <v>40977</v>
      </c>
      <c r="E2349" s="1"/>
      <c r="F2349" s="1"/>
    </row>
    <row r="2350" spans="1:6" ht="12.75" customHeight="1" x14ac:dyDescent="0.25">
      <c r="A2350" s="48" t="s">
        <v>27329</v>
      </c>
      <c r="B2350" s="50" t="s">
        <v>27330</v>
      </c>
      <c r="C2350" s="48" t="s">
        <v>9784</v>
      </c>
      <c r="D2350" s="49" t="s">
        <v>42078</v>
      </c>
      <c r="E2350" s="1"/>
      <c r="F2350" s="1"/>
    </row>
    <row r="2351" spans="1:6" ht="12.75" customHeight="1" x14ac:dyDescent="0.25">
      <c r="A2351" s="48" t="s">
        <v>27332</v>
      </c>
      <c r="B2351" s="50" t="s">
        <v>27333</v>
      </c>
      <c r="C2351" s="48" t="s">
        <v>9784</v>
      </c>
      <c r="D2351" s="49" t="s">
        <v>42079</v>
      </c>
      <c r="E2351" s="1"/>
      <c r="F2351" s="1"/>
    </row>
    <row r="2352" spans="1:6" ht="12.75" customHeight="1" x14ac:dyDescent="0.25">
      <c r="A2352" s="48" t="s">
        <v>27335</v>
      </c>
      <c r="B2352" s="50" t="s">
        <v>27336</v>
      </c>
      <c r="C2352" s="48" t="s">
        <v>9784</v>
      </c>
      <c r="D2352" s="49" t="s">
        <v>42080</v>
      </c>
      <c r="E2352" s="1"/>
      <c r="F2352" s="1"/>
    </row>
    <row r="2353" spans="1:6" ht="12.75" customHeight="1" x14ac:dyDescent="0.25">
      <c r="A2353" s="48" t="s">
        <v>27338</v>
      </c>
      <c r="B2353" s="50" t="s">
        <v>27339</v>
      </c>
      <c r="C2353" s="48" t="s">
        <v>9674</v>
      </c>
      <c r="D2353" s="49" t="s">
        <v>1150</v>
      </c>
      <c r="E2353" s="1"/>
      <c r="F2353" s="1"/>
    </row>
    <row r="2354" spans="1:6" ht="12.75" customHeight="1" x14ac:dyDescent="0.25">
      <c r="A2354" s="48" t="s">
        <v>27340</v>
      </c>
      <c r="B2354" s="50" t="s">
        <v>27341</v>
      </c>
      <c r="C2354" s="48" t="s">
        <v>9784</v>
      </c>
      <c r="D2354" s="49" t="s">
        <v>41438</v>
      </c>
      <c r="E2354" s="1"/>
      <c r="F2354" s="1"/>
    </row>
    <row r="2355" spans="1:6" ht="12.75" customHeight="1" x14ac:dyDescent="0.25">
      <c r="A2355" s="48" t="s">
        <v>27343</v>
      </c>
      <c r="B2355" s="50" t="s">
        <v>27344</v>
      </c>
      <c r="C2355" s="48" t="s">
        <v>9741</v>
      </c>
      <c r="D2355" s="49" t="s">
        <v>39705</v>
      </c>
      <c r="E2355" s="1"/>
      <c r="F2355" s="1"/>
    </row>
    <row r="2356" spans="1:6" ht="12.75" customHeight="1" x14ac:dyDescent="0.25">
      <c r="A2356" s="48" t="s">
        <v>27346</v>
      </c>
      <c r="B2356" s="50" t="s">
        <v>27347</v>
      </c>
      <c r="C2356" s="48" t="s">
        <v>9896</v>
      </c>
      <c r="D2356" s="49" t="s">
        <v>42081</v>
      </c>
      <c r="E2356" s="1"/>
      <c r="F2356" s="1"/>
    </row>
    <row r="2357" spans="1:6" ht="12.75" customHeight="1" x14ac:dyDescent="0.25">
      <c r="A2357" s="48" t="s">
        <v>27348</v>
      </c>
      <c r="B2357" s="50" t="s">
        <v>27349</v>
      </c>
      <c r="C2357" s="48" t="s">
        <v>9896</v>
      </c>
      <c r="D2357" s="49" t="s">
        <v>3331</v>
      </c>
      <c r="E2357" s="1"/>
      <c r="F2357" s="1"/>
    </row>
    <row r="2358" spans="1:6" ht="12.75" customHeight="1" x14ac:dyDescent="0.25">
      <c r="A2358" s="48" t="s">
        <v>27351</v>
      </c>
      <c r="B2358" s="50" t="s">
        <v>27352</v>
      </c>
      <c r="C2358" s="48" t="s">
        <v>9784</v>
      </c>
      <c r="D2358" s="49" t="s">
        <v>37519</v>
      </c>
      <c r="E2358" s="1"/>
      <c r="F2358" s="1"/>
    </row>
    <row r="2359" spans="1:6" ht="12.75" customHeight="1" x14ac:dyDescent="0.25">
      <c r="A2359" s="48" t="s">
        <v>27354</v>
      </c>
      <c r="B2359" s="50" t="s">
        <v>27355</v>
      </c>
      <c r="C2359" s="48" t="s">
        <v>9784</v>
      </c>
      <c r="D2359" s="49" t="s">
        <v>42082</v>
      </c>
      <c r="E2359" s="1"/>
      <c r="F2359" s="1"/>
    </row>
    <row r="2360" spans="1:6" ht="12.75" customHeight="1" x14ac:dyDescent="0.25">
      <c r="A2360" s="48" t="s">
        <v>27357</v>
      </c>
      <c r="B2360" s="50" t="s">
        <v>27358</v>
      </c>
      <c r="C2360" s="48" t="s">
        <v>9784</v>
      </c>
      <c r="D2360" s="49" t="s">
        <v>42083</v>
      </c>
      <c r="E2360" s="1"/>
      <c r="F2360" s="1"/>
    </row>
    <row r="2361" spans="1:6" ht="12.75" customHeight="1" x14ac:dyDescent="0.25">
      <c r="A2361" s="48" t="s">
        <v>27360</v>
      </c>
      <c r="B2361" s="50" t="s">
        <v>27361</v>
      </c>
      <c r="C2361" s="48" t="s">
        <v>9784</v>
      </c>
      <c r="D2361" s="49" t="s">
        <v>42084</v>
      </c>
      <c r="E2361" s="1"/>
      <c r="F2361" s="1"/>
    </row>
    <row r="2362" spans="1:6" ht="12.75" customHeight="1" x14ac:dyDescent="0.25">
      <c r="A2362" s="48" t="s">
        <v>27363</v>
      </c>
      <c r="B2362" s="50" t="s">
        <v>27364</v>
      </c>
      <c r="C2362" s="48" t="s">
        <v>9784</v>
      </c>
      <c r="D2362" s="49" t="s">
        <v>42085</v>
      </c>
      <c r="E2362" s="1"/>
      <c r="F2362" s="1"/>
    </row>
    <row r="2363" spans="1:6" ht="12.75" customHeight="1" x14ac:dyDescent="0.25">
      <c r="A2363" s="48" t="s">
        <v>27366</v>
      </c>
      <c r="B2363" s="50" t="s">
        <v>27367</v>
      </c>
      <c r="C2363" s="48" t="s">
        <v>9784</v>
      </c>
      <c r="D2363" s="49" t="s">
        <v>42086</v>
      </c>
      <c r="E2363" s="1"/>
      <c r="F2363" s="1"/>
    </row>
    <row r="2364" spans="1:6" ht="12.75" customHeight="1" x14ac:dyDescent="0.25">
      <c r="A2364" s="48" t="s">
        <v>27369</v>
      </c>
      <c r="B2364" s="50" t="s">
        <v>27370</v>
      </c>
      <c r="C2364" s="48" t="s">
        <v>9784</v>
      </c>
      <c r="D2364" s="49" t="s">
        <v>42087</v>
      </c>
      <c r="E2364" s="1"/>
      <c r="F2364" s="1"/>
    </row>
    <row r="2365" spans="1:6" ht="12.75" customHeight="1" x14ac:dyDescent="0.25">
      <c r="A2365" s="48" t="s">
        <v>27372</v>
      </c>
      <c r="B2365" s="50" t="s">
        <v>27373</v>
      </c>
      <c r="C2365" s="48" t="s">
        <v>9784</v>
      </c>
      <c r="D2365" s="49" t="s">
        <v>42088</v>
      </c>
      <c r="E2365" s="1"/>
      <c r="F2365" s="1"/>
    </row>
    <row r="2366" spans="1:6" ht="12.75" customHeight="1" x14ac:dyDescent="0.25">
      <c r="A2366" s="48" t="s">
        <v>27375</v>
      </c>
      <c r="B2366" s="50" t="s">
        <v>27376</v>
      </c>
      <c r="C2366" s="48" t="s">
        <v>9784</v>
      </c>
      <c r="D2366" s="49" t="s">
        <v>42089</v>
      </c>
      <c r="E2366" s="1"/>
      <c r="F2366" s="1"/>
    </row>
    <row r="2367" spans="1:6" ht="12.75" customHeight="1" x14ac:dyDescent="0.25">
      <c r="A2367" s="48" t="s">
        <v>27378</v>
      </c>
      <c r="B2367" s="50" t="s">
        <v>27379</v>
      </c>
      <c r="C2367" s="48" t="s">
        <v>9784</v>
      </c>
      <c r="D2367" s="49" t="s">
        <v>42090</v>
      </c>
      <c r="E2367" s="1"/>
      <c r="F2367" s="1"/>
    </row>
    <row r="2368" spans="1:6" ht="12.75" customHeight="1" x14ac:dyDescent="0.25">
      <c r="A2368" s="48" t="s">
        <v>27381</v>
      </c>
      <c r="B2368" s="50" t="s">
        <v>27382</v>
      </c>
      <c r="C2368" s="48" t="s">
        <v>9784</v>
      </c>
      <c r="D2368" s="49" t="s">
        <v>42091</v>
      </c>
      <c r="E2368" s="1"/>
      <c r="F2368" s="1"/>
    </row>
    <row r="2369" spans="1:6" ht="12.75" customHeight="1" x14ac:dyDescent="0.25">
      <c r="A2369" s="48" t="s">
        <v>27384</v>
      </c>
      <c r="B2369" s="50" t="s">
        <v>27385</v>
      </c>
      <c r="C2369" s="48" t="s">
        <v>9784</v>
      </c>
      <c r="D2369" s="49" t="s">
        <v>42092</v>
      </c>
      <c r="E2369" s="1"/>
      <c r="F2369" s="1"/>
    </row>
    <row r="2370" spans="1:6" ht="12.75" customHeight="1" x14ac:dyDescent="0.25">
      <c r="A2370" s="48" t="s">
        <v>27387</v>
      </c>
      <c r="B2370" s="50" t="s">
        <v>27388</v>
      </c>
      <c r="C2370" s="48" t="s">
        <v>9784</v>
      </c>
      <c r="D2370" s="49" t="s">
        <v>42093</v>
      </c>
      <c r="E2370" s="1"/>
      <c r="F2370" s="1"/>
    </row>
    <row r="2371" spans="1:6" ht="12.75" customHeight="1" x14ac:dyDescent="0.25">
      <c r="A2371" s="48" t="s">
        <v>27390</v>
      </c>
      <c r="B2371" s="50" t="s">
        <v>27391</v>
      </c>
      <c r="C2371" s="48" t="s">
        <v>9784</v>
      </c>
      <c r="D2371" s="49" t="s">
        <v>42094</v>
      </c>
      <c r="E2371" s="1"/>
      <c r="F2371" s="1"/>
    </row>
    <row r="2372" spans="1:6" ht="12.75" customHeight="1" x14ac:dyDescent="0.25">
      <c r="A2372" s="48" t="s">
        <v>27393</v>
      </c>
      <c r="B2372" s="50" t="s">
        <v>27394</v>
      </c>
      <c r="C2372" s="48" t="s">
        <v>9784</v>
      </c>
      <c r="D2372" s="49" t="s">
        <v>42095</v>
      </c>
      <c r="E2372" s="1"/>
      <c r="F2372" s="1"/>
    </row>
    <row r="2373" spans="1:6" ht="12.75" customHeight="1" x14ac:dyDescent="0.25">
      <c r="A2373" s="48" t="s">
        <v>27396</v>
      </c>
      <c r="B2373" s="50" t="s">
        <v>27397</v>
      </c>
      <c r="C2373" s="48" t="s">
        <v>9784</v>
      </c>
      <c r="D2373" s="49" t="s">
        <v>42096</v>
      </c>
      <c r="E2373" s="1"/>
      <c r="F2373" s="1"/>
    </row>
    <row r="2374" spans="1:6" ht="12.75" customHeight="1" x14ac:dyDescent="0.25">
      <c r="A2374" s="48" t="s">
        <v>27399</v>
      </c>
      <c r="B2374" s="50" t="s">
        <v>27400</v>
      </c>
      <c r="C2374" s="48" t="s">
        <v>9784</v>
      </c>
      <c r="D2374" s="49" t="s">
        <v>42097</v>
      </c>
      <c r="E2374" s="1"/>
      <c r="F2374" s="1"/>
    </row>
    <row r="2375" spans="1:6" ht="12.75" customHeight="1" x14ac:dyDescent="0.25">
      <c r="A2375" s="48" t="s">
        <v>27402</v>
      </c>
      <c r="B2375" s="50" t="s">
        <v>27403</v>
      </c>
      <c r="C2375" s="48" t="s">
        <v>9784</v>
      </c>
      <c r="D2375" s="49" t="s">
        <v>42098</v>
      </c>
      <c r="E2375" s="1"/>
      <c r="F2375" s="1"/>
    </row>
    <row r="2376" spans="1:6" ht="12.75" customHeight="1" x14ac:dyDescent="0.25">
      <c r="A2376" s="48" t="s">
        <v>27405</v>
      </c>
      <c r="B2376" s="50" t="s">
        <v>27406</v>
      </c>
      <c r="C2376" s="48" t="s">
        <v>9784</v>
      </c>
      <c r="D2376" s="49" t="s">
        <v>42099</v>
      </c>
      <c r="E2376" s="1"/>
      <c r="F2376" s="1"/>
    </row>
    <row r="2377" spans="1:6" ht="12.75" customHeight="1" x14ac:dyDescent="0.25">
      <c r="A2377" s="48" t="s">
        <v>27408</v>
      </c>
      <c r="B2377" s="50" t="s">
        <v>27409</v>
      </c>
      <c r="C2377" s="48" t="s">
        <v>9784</v>
      </c>
      <c r="D2377" s="49" t="s">
        <v>42100</v>
      </c>
      <c r="E2377" s="1"/>
      <c r="F2377" s="1"/>
    </row>
    <row r="2378" spans="1:6" ht="12.75" customHeight="1" x14ac:dyDescent="0.25">
      <c r="A2378" s="48" t="s">
        <v>27411</v>
      </c>
      <c r="B2378" s="50" t="s">
        <v>27412</v>
      </c>
      <c r="C2378" s="48" t="s">
        <v>9784</v>
      </c>
      <c r="D2378" s="49" t="s">
        <v>42101</v>
      </c>
      <c r="E2378" s="1"/>
      <c r="F2378" s="1"/>
    </row>
    <row r="2379" spans="1:6" ht="12.75" customHeight="1" x14ac:dyDescent="0.25">
      <c r="A2379" s="48" t="s">
        <v>27414</v>
      </c>
      <c r="B2379" s="50" t="s">
        <v>27415</v>
      </c>
      <c r="C2379" s="48" t="s">
        <v>9784</v>
      </c>
      <c r="D2379" s="49" t="s">
        <v>42102</v>
      </c>
      <c r="E2379" s="1"/>
      <c r="F2379" s="1"/>
    </row>
    <row r="2380" spans="1:6" ht="12.75" customHeight="1" x14ac:dyDescent="0.25">
      <c r="A2380" s="48" t="s">
        <v>27417</v>
      </c>
      <c r="B2380" s="50" t="s">
        <v>27418</v>
      </c>
      <c r="C2380" s="48" t="s">
        <v>9784</v>
      </c>
      <c r="D2380" s="49" t="s">
        <v>42103</v>
      </c>
      <c r="E2380" s="1"/>
      <c r="F2380" s="1"/>
    </row>
    <row r="2381" spans="1:6" ht="12.75" customHeight="1" x14ac:dyDescent="0.25">
      <c r="A2381" s="48" t="s">
        <v>27420</v>
      </c>
      <c r="B2381" s="50" t="s">
        <v>27421</v>
      </c>
      <c r="C2381" s="48" t="s">
        <v>9784</v>
      </c>
      <c r="D2381" s="49" t="s">
        <v>36485</v>
      </c>
      <c r="E2381" s="1"/>
      <c r="F2381" s="1"/>
    </row>
    <row r="2382" spans="1:6" ht="12.75" customHeight="1" x14ac:dyDescent="0.25">
      <c r="A2382" s="48" t="s">
        <v>27423</v>
      </c>
      <c r="B2382" s="50" t="s">
        <v>27424</v>
      </c>
      <c r="C2382" s="48" t="s">
        <v>9784</v>
      </c>
      <c r="D2382" s="49" t="s">
        <v>42104</v>
      </c>
      <c r="E2382" s="1"/>
      <c r="F2382" s="1"/>
    </row>
    <row r="2383" spans="1:6" ht="12.75" customHeight="1" x14ac:dyDescent="0.25">
      <c r="A2383" s="48" t="s">
        <v>27426</v>
      </c>
      <c r="B2383" s="50" t="s">
        <v>27427</v>
      </c>
      <c r="C2383" s="48" t="s">
        <v>9784</v>
      </c>
      <c r="D2383" s="49" t="s">
        <v>42105</v>
      </c>
      <c r="E2383" s="1"/>
      <c r="F2383" s="1"/>
    </row>
    <row r="2384" spans="1:6" ht="12.75" customHeight="1" x14ac:dyDescent="0.25">
      <c r="A2384" s="48" t="s">
        <v>27429</v>
      </c>
      <c r="B2384" s="50" t="s">
        <v>27430</v>
      </c>
      <c r="C2384" s="48" t="s">
        <v>9784</v>
      </c>
      <c r="D2384" s="49" t="s">
        <v>42106</v>
      </c>
      <c r="E2384" s="1"/>
      <c r="F2384" s="1"/>
    </row>
    <row r="2385" spans="1:6" ht="12.75" customHeight="1" x14ac:dyDescent="0.25">
      <c r="A2385" s="48" t="s">
        <v>27432</v>
      </c>
      <c r="B2385" s="50" t="s">
        <v>27433</v>
      </c>
      <c r="C2385" s="48" t="s">
        <v>9784</v>
      </c>
      <c r="D2385" s="49" t="s">
        <v>42107</v>
      </c>
      <c r="E2385" s="1"/>
      <c r="F2385" s="1"/>
    </row>
    <row r="2386" spans="1:6" ht="12.75" customHeight="1" x14ac:dyDescent="0.25">
      <c r="A2386" s="48" t="s">
        <v>27435</v>
      </c>
      <c r="B2386" s="50" t="s">
        <v>27436</v>
      </c>
      <c r="C2386" s="48" t="s">
        <v>9784</v>
      </c>
      <c r="D2386" s="49" t="s">
        <v>42108</v>
      </c>
      <c r="E2386" s="1"/>
      <c r="F2386" s="1"/>
    </row>
    <row r="2387" spans="1:6" ht="12.75" customHeight="1" x14ac:dyDescent="0.25">
      <c r="A2387" s="48" t="s">
        <v>27438</v>
      </c>
      <c r="B2387" s="50" t="s">
        <v>27439</v>
      </c>
      <c r="C2387" s="48" t="s">
        <v>9784</v>
      </c>
      <c r="D2387" s="49" t="s">
        <v>42109</v>
      </c>
      <c r="E2387" s="1"/>
      <c r="F2387" s="1"/>
    </row>
    <row r="2388" spans="1:6" ht="12.75" customHeight="1" x14ac:dyDescent="0.25">
      <c r="A2388" s="48" t="s">
        <v>27441</v>
      </c>
      <c r="B2388" s="50" t="s">
        <v>27442</v>
      </c>
      <c r="C2388" s="48" t="s">
        <v>9784</v>
      </c>
      <c r="D2388" s="49" t="s">
        <v>42110</v>
      </c>
      <c r="E2388" s="1"/>
      <c r="F2388" s="1"/>
    </row>
    <row r="2389" spans="1:6" ht="12.75" customHeight="1" x14ac:dyDescent="0.25">
      <c r="A2389" s="48" t="s">
        <v>27444</v>
      </c>
      <c r="B2389" s="50" t="s">
        <v>27445</v>
      </c>
      <c r="C2389" s="48" t="s">
        <v>9784</v>
      </c>
      <c r="D2389" s="49" t="s">
        <v>42111</v>
      </c>
      <c r="E2389" s="1"/>
      <c r="F2389" s="1"/>
    </row>
    <row r="2390" spans="1:6" ht="12.75" customHeight="1" x14ac:dyDescent="0.25">
      <c r="A2390" s="48" t="s">
        <v>27446</v>
      </c>
      <c r="B2390" s="50" t="s">
        <v>27447</v>
      </c>
      <c r="C2390" s="48" t="s">
        <v>9784</v>
      </c>
      <c r="D2390" s="49" t="s">
        <v>42112</v>
      </c>
      <c r="E2390" s="1"/>
      <c r="F2390" s="1"/>
    </row>
    <row r="2391" spans="1:6" ht="12.75" customHeight="1" x14ac:dyDescent="0.25">
      <c r="A2391" s="48" t="s">
        <v>27449</v>
      </c>
      <c r="B2391" s="50" t="s">
        <v>27450</v>
      </c>
      <c r="C2391" s="48" t="s">
        <v>9784</v>
      </c>
      <c r="D2391" s="49" t="s">
        <v>42113</v>
      </c>
      <c r="E2391" s="1"/>
      <c r="F2391" s="1"/>
    </row>
    <row r="2392" spans="1:6" ht="12.75" customHeight="1" x14ac:dyDescent="0.25">
      <c r="A2392" s="48" t="s">
        <v>27452</v>
      </c>
      <c r="B2392" s="50" t="s">
        <v>27453</v>
      </c>
      <c r="C2392" s="48" t="s">
        <v>9784</v>
      </c>
      <c r="D2392" s="49" t="s">
        <v>42114</v>
      </c>
      <c r="E2392" s="1"/>
      <c r="F2392" s="1"/>
    </row>
    <row r="2393" spans="1:6" ht="12.75" customHeight="1" x14ac:dyDescent="0.25">
      <c r="A2393" s="48" t="s">
        <v>27455</v>
      </c>
      <c r="B2393" s="50" t="s">
        <v>27456</v>
      </c>
      <c r="C2393" s="48" t="s">
        <v>9784</v>
      </c>
      <c r="D2393" s="49" t="s">
        <v>42115</v>
      </c>
      <c r="E2393" s="1"/>
      <c r="F2393" s="1"/>
    </row>
    <row r="2394" spans="1:6" ht="12.75" customHeight="1" x14ac:dyDescent="0.25">
      <c r="A2394" s="48" t="s">
        <v>27458</v>
      </c>
      <c r="B2394" s="50" t="s">
        <v>27459</v>
      </c>
      <c r="C2394" s="48" t="s">
        <v>9784</v>
      </c>
      <c r="D2394" s="49" t="s">
        <v>42116</v>
      </c>
      <c r="E2394" s="1"/>
      <c r="F2394" s="1"/>
    </row>
    <row r="2395" spans="1:6" ht="12.75" customHeight="1" x14ac:dyDescent="0.25">
      <c r="A2395" s="48" t="s">
        <v>27461</v>
      </c>
      <c r="B2395" s="50" t="s">
        <v>27462</v>
      </c>
      <c r="C2395" s="48" t="s">
        <v>9784</v>
      </c>
      <c r="D2395" s="49" t="s">
        <v>42117</v>
      </c>
      <c r="E2395" s="1"/>
      <c r="F2395" s="1"/>
    </row>
    <row r="2396" spans="1:6" ht="12.75" customHeight="1" x14ac:dyDescent="0.25">
      <c r="A2396" s="48" t="s">
        <v>27464</v>
      </c>
      <c r="B2396" s="50" t="s">
        <v>27465</v>
      </c>
      <c r="C2396" s="48" t="s">
        <v>9784</v>
      </c>
      <c r="D2396" s="49" t="s">
        <v>42118</v>
      </c>
      <c r="E2396" s="1"/>
      <c r="F2396" s="1"/>
    </row>
    <row r="2397" spans="1:6" ht="12.75" customHeight="1" x14ac:dyDescent="0.25">
      <c r="A2397" s="48" t="s">
        <v>27467</v>
      </c>
      <c r="B2397" s="50" t="s">
        <v>27468</v>
      </c>
      <c r="C2397" s="48" t="s">
        <v>9784</v>
      </c>
      <c r="D2397" s="49" t="s">
        <v>42119</v>
      </c>
      <c r="E2397" s="1"/>
      <c r="F2397" s="1"/>
    </row>
    <row r="2398" spans="1:6" ht="12.75" customHeight="1" x14ac:dyDescent="0.25">
      <c r="A2398" s="48" t="s">
        <v>27470</v>
      </c>
      <c r="B2398" s="50" t="s">
        <v>27471</v>
      </c>
      <c r="C2398" s="48" t="s">
        <v>9784</v>
      </c>
      <c r="D2398" s="49" t="s">
        <v>42120</v>
      </c>
      <c r="E2398" s="1"/>
      <c r="F2398" s="1"/>
    </row>
    <row r="2399" spans="1:6" ht="12.75" customHeight="1" x14ac:dyDescent="0.25">
      <c r="A2399" s="48" t="s">
        <v>27473</v>
      </c>
      <c r="B2399" s="50" t="s">
        <v>27474</v>
      </c>
      <c r="C2399" s="48" t="s">
        <v>9784</v>
      </c>
      <c r="D2399" s="49" t="s">
        <v>42121</v>
      </c>
      <c r="E2399" s="1"/>
      <c r="F2399" s="1"/>
    </row>
    <row r="2400" spans="1:6" ht="12.75" customHeight="1" x14ac:dyDescent="0.25">
      <c r="A2400" s="48" t="s">
        <v>27476</v>
      </c>
      <c r="B2400" s="50" t="s">
        <v>27477</v>
      </c>
      <c r="C2400" s="48" t="s">
        <v>9784</v>
      </c>
      <c r="D2400" s="49" t="s">
        <v>42122</v>
      </c>
      <c r="E2400" s="1"/>
      <c r="F2400" s="1"/>
    </row>
    <row r="2401" spans="1:6" ht="12.75" customHeight="1" x14ac:dyDescent="0.25">
      <c r="A2401" s="48" t="s">
        <v>27479</v>
      </c>
      <c r="B2401" s="50" t="s">
        <v>27480</v>
      </c>
      <c r="C2401" s="48" t="s">
        <v>9784</v>
      </c>
      <c r="D2401" s="49" t="s">
        <v>42123</v>
      </c>
      <c r="E2401" s="1"/>
      <c r="F2401" s="1"/>
    </row>
    <row r="2402" spans="1:6" ht="12.75" customHeight="1" x14ac:dyDescent="0.25">
      <c r="A2402" s="48" t="s">
        <v>27482</v>
      </c>
      <c r="B2402" s="50" t="s">
        <v>27483</v>
      </c>
      <c r="C2402" s="48" t="s">
        <v>9784</v>
      </c>
      <c r="D2402" s="49" t="s">
        <v>42124</v>
      </c>
      <c r="E2402" s="1"/>
      <c r="F2402" s="1"/>
    </row>
    <row r="2403" spans="1:6" ht="12.75" customHeight="1" x14ac:dyDescent="0.25">
      <c r="A2403" s="48" t="s">
        <v>27485</v>
      </c>
      <c r="B2403" s="50" t="s">
        <v>27486</v>
      </c>
      <c r="C2403" s="48" t="s">
        <v>9784</v>
      </c>
      <c r="D2403" s="49" t="s">
        <v>42125</v>
      </c>
      <c r="E2403" s="1"/>
      <c r="F2403" s="1"/>
    </row>
    <row r="2404" spans="1:6" ht="12.75" customHeight="1" x14ac:dyDescent="0.25">
      <c r="A2404" s="48" t="s">
        <v>27488</v>
      </c>
      <c r="B2404" s="50" t="s">
        <v>27489</v>
      </c>
      <c r="C2404" s="48" t="s">
        <v>9784</v>
      </c>
      <c r="D2404" s="49" t="s">
        <v>42126</v>
      </c>
      <c r="E2404" s="1"/>
      <c r="F2404" s="1"/>
    </row>
    <row r="2405" spans="1:6" ht="12.75" customHeight="1" x14ac:dyDescent="0.25">
      <c r="A2405" s="48" t="s">
        <v>27491</v>
      </c>
      <c r="B2405" s="50" t="s">
        <v>27492</v>
      </c>
      <c r="C2405" s="48" t="s">
        <v>9784</v>
      </c>
      <c r="D2405" s="49" t="s">
        <v>42127</v>
      </c>
      <c r="E2405" s="1"/>
      <c r="F2405" s="1"/>
    </row>
    <row r="2406" spans="1:6" ht="12.75" customHeight="1" x14ac:dyDescent="0.25">
      <c r="A2406" s="48" t="s">
        <v>27494</v>
      </c>
      <c r="B2406" s="50" t="s">
        <v>27495</v>
      </c>
      <c r="C2406" s="48" t="s">
        <v>9784</v>
      </c>
      <c r="D2406" s="49" t="s">
        <v>42128</v>
      </c>
      <c r="E2406" s="1"/>
      <c r="F2406" s="1"/>
    </row>
    <row r="2407" spans="1:6" ht="12.75" customHeight="1" x14ac:dyDescent="0.25">
      <c r="A2407" s="48" t="s">
        <v>27497</v>
      </c>
      <c r="B2407" s="50" t="s">
        <v>27498</v>
      </c>
      <c r="C2407" s="48" t="s">
        <v>9784</v>
      </c>
      <c r="D2407" s="49" t="s">
        <v>42129</v>
      </c>
      <c r="E2407" s="1"/>
      <c r="F2407" s="1"/>
    </row>
    <row r="2408" spans="1:6" ht="12.75" customHeight="1" x14ac:dyDescent="0.25">
      <c r="A2408" s="48" t="s">
        <v>27500</v>
      </c>
      <c r="B2408" s="50" t="s">
        <v>27501</v>
      </c>
      <c r="C2408" s="48" t="s">
        <v>9784</v>
      </c>
      <c r="D2408" s="49" t="s">
        <v>42130</v>
      </c>
      <c r="E2408" s="1"/>
      <c r="F2408" s="1"/>
    </row>
    <row r="2409" spans="1:6" ht="12.75" customHeight="1" x14ac:dyDescent="0.25">
      <c r="A2409" s="48" t="s">
        <v>27503</v>
      </c>
      <c r="B2409" s="50" t="s">
        <v>27504</v>
      </c>
      <c r="C2409" s="48" t="s">
        <v>9784</v>
      </c>
      <c r="D2409" s="49" t="s">
        <v>21514</v>
      </c>
      <c r="E2409" s="1"/>
      <c r="F2409" s="1"/>
    </row>
    <row r="2410" spans="1:6" ht="12.75" customHeight="1" x14ac:dyDescent="0.25">
      <c r="A2410" s="48" t="s">
        <v>27506</v>
      </c>
      <c r="B2410" s="50" t="s">
        <v>27507</v>
      </c>
      <c r="C2410" s="48" t="s">
        <v>9784</v>
      </c>
      <c r="D2410" s="49" t="s">
        <v>42131</v>
      </c>
      <c r="E2410" s="1"/>
      <c r="F2410" s="1"/>
    </row>
    <row r="2411" spans="1:6" ht="12.75" customHeight="1" x14ac:dyDescent="0.25">
      <c r="A2411" s="48" t="s">
        <v>27509</v>
      </c>
      <c r="B2411" s="50" t="s">
        <v>27510</v>
      </c>
      <c r="C2411" s="48" t="s">
        <v>9784</v>
      </c>
      <c r="D2411" s="49" t="s">
        <v>42132</v>
      </c>
      <c r="E2411" s="1"/>
      <c r="F2411" s="1"/>
    </row>
    <row r="2412" spans="1:6" ht="12.75" customHeight="1" x14ac:dyDescent="0.25">
      <c r="A2412" s="48" t="s">
        <v>27512</v>
      </c>
      <c r="B2412" s="50" t="s">
        <v>27513</v>
      </c>
      <c r="C2412" s="48" t="s">
        <v>9784</v>
      </c>
      <c r="D2412" s="49" t="s">
        <v>42133</v>
      </c>
      <c r="E2412" s="1"/>
      <c r="F2412" s="1"/>
    </row>
    <row r="2413" spans="1:6" ht="12.75" customHeight="1" x14ac:dyDescent="0.25">
      <c r="A2413" s="48" t="s">
        <v>27515</v>
      </c>
      <c r="B2413" s="50" t="s">
        <v>27516</v>
      </c>
      <c r="C2413" s="48" t="s">
        <v>9784</v>
      </c>
      <c r="D2413" s="49" t="s">
        <v>42134</v>
      </c>
      <c r="E2413" s="1"/>
      <c r="F2413" s="1"/>
    </row>
    <row r="2414" spans="1:6" ht="12.75" customHeight="1" x14ac:dyDescent="0.25">
      <c r="A2414" s="48" t="s">
        <v>27518</v>
      </c>
      <c r="B2414" s="50" t="s">
        <v>27519</v>
      </c>
      <c r="C2414" s="48" t="s">
        <v>9784</v>
      </c>
      <c r="D2414" s="49" t="s">
        <v>42135</v>
      </c>
      <c r="E2414" s="1"/>
      <c r="F2414" s="1"/>
    </row>
    <row r="2415" spans="1:6" ht="12.75" customHeight="1" x14ac:dyDescent="0.25">
      <c r="A2415" s="48" t="s">
        <v>27521</v>
      </c>
      <c r="B2415" s="50" t="s">
        <v>27522</v>
      </c>
      <c r="C2415" s="48" t="s">
        <v>9784</v>
      </c>
      <c r="D2415" s="49" t="s">
        <v>42136</v>
      </c>
      <c r="E2415" s="1"/>
      <c r="F2415" s="1"/>
    </row>
    <row r="2416" spans="1:6" ht="12.75" customHeight="1" x14ac:dyDescent="0.25">
      <c r="A2416" s="48" t="s">
        <v>27524</v>
      </c>
      <c r="B2416" s="50" t="s">
        <v>27525</v>
      </c>
      <c r="C2416" s="48" t="s">
        <v>9784</v>
      </c>
      <c r="D2416" s="49" t="s">
        <v>33647</v>
      </c>
      <c r="E2416" s="1"/>
      <c r="F2416" s="1"/>
    </row>
    <row r="2417" spans="1:6" ht="12.75" customHeight="1" x14ac:dyDescent="0.25">
      <c r="A2417" s="48" t="s">
        <v>27527</v>
      </c>
      <c r="B2417" s="50" t="s">
        <v>27528</v>
      </c>
      <c r="C2417" s="48" t="s">
        <v>9784</v>
      </c>
      <c r="D2417" s="49" t="s">
        <v>42137</v>
      </c>
      <c r="E2417" s="1"/>
      <c r="F2417" s="1"/>
    </row>
    <row r="2418" spans="1:6" ht="12.75" customHeight="1" x14ac:dyDescent="0.25">
      <c r="A2418" s="48" t="s">
        <v>27530</v>
      </c>
      <c r="B2418" s="50" t="s">
        <v>27531</v>
      </c>
      <c r="C2418" s="48" t="s">
        <v>9784</v>
      </c>
      <c r="D2418" s="49" t="s">
        <v>42138</v>
      </c>
      <c r="E2418" s="1"/>
      <c r="F2418" s="1"/>
    </row>
    <row r="2419" spans="1:6" ht="12.75" customHeight="1" x14ac:dyDescent="0.25">
      <c r="A2419" s="48" t="s">
        <v>27533</v>
      </c>
      <c r="B2419" s="50" t="s">
        <v>27534</v>
      </c>
      <c r="C2419" s="48" t="s">
        <v>9784</v>
      </c>
      <c r="D2419" s="49" t="s">
        <v>42139</v>
      </c>
      <c r="E2419" s="1"/>
      <c r="F2419" s="1"/>
    </row>
    <row r="2420" spans="1:6" ht="12.75" customHeight="1" x14ac:dyDescent="0.25">
      <c r="A2420" s="48" t="s">
        <v>27536</v>
      </c>
      <c r="B2420" s="50" t="s">
        <v>27537</v>
      </c>
      <c r="C2420" s="48" t="s">
        <v>9784</v>
      </c>
      <c r="D2420" s="49" t="s">
        <v>37576</v>
      </c>
      <c r="E2420" s="1"/>
      <c r="F2420" s="1"/>
    </row>
    <row r="2421" spans="1:6" ht="12.75" customHeight="1" x14ac:dyDescent="0.25">
      <c r="A2421" s="48" t="s">
        <v>27539</v>
      </c>
      <c r="B2421" s="50" t="s">
        <v>27540</v>
      </c>
      <c r="C2421" s="48" t="s">
        <v>9784</v>
      </c>
      <c r="D2421" s="49" t="s">
        <v>42140</v>
      </c>
      <c r="E2421" s="1"/>
      <c r="F2421" s="1"/>
    </row>
    <row r="2422" spans="1:6" ht="12.75" customHeight="1" x14ac:dyDescent="0.25">
      <c r="A2422" s="48" t="s">
        <v>27542</v>
      </c>
      <c r="B2422" s="50" t="s">
        <v>27543</v>
      </c>
      <c r="C2422" s="48" t="s">
        <v>9784</v>
      </c>
      <c r="D2422" s="49" t="s">
        <v>42141</v>
      </c>
      <c r="E2422" s="1"/>
      <c r="F2422" s="1"/>
    </row>
    <row r="2423" spans="1:6" ht="12.75" customHeight="1" x14ac:dyDescent="0.25">
      <c r="A2423" s="48" t="s">
        <v>27544</v>
      </c>
      <c r="B2423" s="50" t="s">
        <v>27545</v>
      </c>
      <c r="C2423" s="48" t="s">
        <v>9784</v>
      </c>
      <c r="D2423" s="49" t="s">
        <v>42142</v>
      </c>
      <c r="E2423" s="1"/>
      <c r="F2423" s="1"/>
    </row>
    <row r="2424" spans="1:6" ht="12.75" customHeight="1" x14ac:dyDescent="0.25">
      <c r="A2424" s="48" t="s">
        <v>27547</v>
      </c>
      <c r="B2424" s="50" t="s">
        <v>27548</v>
      </c>
      <c r="C2424" s="48" t="s">
        <v>9784</v>
      </c>
      <c r="D2424" s="49" t="s">
        <v>42143</v>
      </c>
      <c r="E2424" s="1"/>
      <c r="F2424" s="1"/>
    </row>
    <row r="2425" spans="1:6" ht="12.75" customHeight="1" x14ac:dyDescent="0.25">
      <c r="A2425" s="48" t="s">
        <v>27550</v>
      </c>
      <c r="B2425" s="50" t="s">
        <v>27551</v>
      </c>
      <c r="C2425" s="48" t="s">
        <v>9784</v>
      </c>
      <c r="D2425" s="49" t="s">
        <v>42144</v>
      </c>
      <c r="E2425" s="1"/>
      <c r="F2425" s="1"/>
    </row>
    <row r="2426" spans="1:6" ht="12.75" customHeight="1" x14ac:dyDescent="0.25">
      <c r="A2426" s="48" t="s">
        <v>27553</v>
      </c>
      <c r="B2426" s="50" t="s">
        <v>27554</v>
      </c>
      <c r="C2426" s="48" t="s">
        <v>9784</v>
      </c>
      <c r="D2426" s="49" t="s">
        <v>42145</v>
      </c>
      <c r="E2426" s="1"/>
      <c r="F2426" s="1"/>
    </row>
    <row r="2427" spans="1:6" ht="12.75" customHeight="1" x14ac:dyDescent="0.25">
      <c r="A2427" s="48" t="s">
        <v>27556</v>
      </c>
      <c r="B2427" s="50" t="s">
        <v>27557</v>
      </c>
      <c r="C2427" s="48" t="s">
        <v>9784</v>
      </c>
      <c r="D2427" s="49" t="s">
        <v>42146</v>
      </c>
      <c r="E2427" s="1"/>
      <c r="F2427" s="1"/>
    </row>
    <row r="2428" spans="1:6" ht="12.75" customHeight="1" x14ac:dyDescent="0.25">
      <c r="A2428" s="48" t="s">
        <v>27559</v>
      </c>
      <c r="B2428" s="50" t="s">
        <v>27560</v>
      </c>
      <c r="C2428" s="48" t="s">
        <v>9784</v>
      </c>
      <c r="D2428" s="49" t="s">
        <v>42147</v>
      </c>
      <c r="E2428" s="1"/>
      <c r="F2428" s="1"/>
    </row>
    <row r="2429" spans="1:6" ht="12.75" customHeight="1" x14ac:dyDescent="0.25">
      <c r="A2429" s="48" t="s">
        <v>27562</v>
      </c>
      <c r="B2429" s="50" t="s">
        <v>27563</v>
      </c>
      <c r="C2429" s="48" t="s">
        <v>9784</v>
      </c>
      <c r="D2429" s="49" t="s">
        <v>42148</v>
      </c>
      <c r="E2429" s="1"/>
      <c r="F2429" s="1"/>
    </row>
    <row r="2430" spans="1:6" ht="12.75" customHeight="1" x14ac:dyDescent="0.25">
      <c r="A2430" s="48" t="s">
        <v>27565</v>
      </c>
      <c r="B2430" s="50" t="s">
        <v>27566</v>
      </c>
      <c r="C2430" s="48" t="s">
        <v>9784</v>
      </c>
      <c r="D2430" s="49" t="s">
        <v>42149</v>
      </c>
      <c r="E2430" s="1"/>
      <c r="F2430" s="1"/>
    </row>
    <row r="2431" spans="1:6" ht="12.75" customHeight="1" x14ac:dyDescent="0.25">
      <c r="A2431" s="48" t="s">
        <v>27568</v>
      </c>
      <c r="B2431" s="50" t="s">
        <v>27569</v>
      </c>
      <c r="C2431" s="48" t="s">
        <v>9784</v>
      </c>
      <c r="D2431" s="49" t="s">
        <v>42150</v>
      </c>
      <c r="E2431" s="1"/>
      <c r="F2431" s="1"/>
    </row>
    <row r="2432" spans="1:6" ht="12.75" customHeight="1" x14ac:dyDescent="0.25">
      <c r="A2432" s="48" t="s">
        <v>27571</v>
      </c>
      <c r="B2432" s="50" t="s">
        <v>27572</v>
      </c>
      <c r="C2432" s="48" t="s">
        <v>9896</v>
      </c>
      <c r="D2432" s="49" t="s">
        <v>42151</v>
      </c>
      <c r="E2432" s="1"/>
      <c r="F2432" s="1"/>
    </row>
    <row r="2433" spans="1:6" ht="12.75" customHeight="1" x14ac:dyDescent="0.25">
      <c r="A2433" s="48" t="s">
        <v>27574</v>
      </c>
      <c r="B2433" s="50" t="s">
        <v>27575</v>
      </c>
      <c r="C2433" s="48" t="s">
        <v>9896</v>
      </c>
      <c r="D2433" s="49" t="s">
        <v>42152</v>
      </c>
      <c r="E2433" s="1"/>
      <c r="F2433" s="1"/>
    </row>
    <row r="2434" spans="1:6" ht="12.75" customHeight="1" x14ac:dyDescent="0.25">
      <c r="A2434" s="48" t="s">
        <v>27577</v>
      </c>
      <c r="B2434" s="50" t="s">
        <v>27578</v>
      </c>
      <c r="C2434" s="48" t="s">
        <v>9896</v>
      </c>
      <c r="D2434" s="49" t="s">
        <v>42153</v>
      </c>
      <c r="E2434" s="1"/>
      <c r="F2434" s="1"/>
    </row>
    <row r="2435" spans="1:6" ht="12.75" customHeight="1" x14ac:dyDescent="0.25">
      <c r="A2435" s="48" t="s">
        <v>27580</v>
      </c>
      <c r="B2435" s="50" t="s">
        <v>27581</v>
      </c>
      <c r="C2435" s="48" t="s">
        <v>9896</v>
      </c>
      <c r="D2435" s="49" t="s">
        <v>25958</v>
      </c>
      <c r="E2435" s="1"/>
      <c r="F2435" s="1"/>
    </row>
    <row r="2436" spans="1:6" ht="12.75" customHeight="1" x14ac:dyDescent="0.25">
      <c r="A2436" s="48" t="s">
        <v>27583</v>
      </c>
      <c r="B2436" s="50" t="s">
        <v>27584</v>
      </c>
      <c r="C2436" s="48" t="s">
        <v>9896</v>
      </c>
      <c r="D2436" s="49" t="s">
        <v>42154</v>
      </c>
      <c r="E2436" s="1"/>
      <c r="F2436" s="1"/>
    </row>
    <row r="2437" spans="1:6" ht="12.75" customHeight="1" x14ac:dyDescent="0.25">
      <c r="A2437" s="48" t="s">
        <v>27586</v>
      </c>
      <c r="B2437" s="50" t="s">
        <v>27587</v>
      </c>
      <c r="C2437" s="48" t="s">
        <v>9896</v>
      </c>
      <c r="D2437" s="49" t="s">
        <v>42155</v>
      </c>
      <c r="E2437" s="1"/>
      <c r="F2437" s="1"/>
    </row>
    <row r="2438" spans="1:6" ht="12.75" customHeight="1" x14ac:dyDescent="0.25">
      <c r="A2438" s="48" t="s">
        <v>27589</v>
      </c>
      <c r="B2438" s="50" t="s">
        <v>27590</v>
      </c>
      <c r="C2438" s="48" t="s">
        <v>9896</v>
      </c>
      <c r="D2438" s="49" t="s">
        <v>42156</v>
      </c>
      <c r="E2438" s="1"/>
      <c r="F2438" s="1"/>
    </row>
    <row r="2439" spans="1:6" ht="12.75" customHeight="1" x14ac:dyDescent="0.25">
      <c r="A2439" s="48" t="s">
        <v>27592</v>
      </c>
      <c r="B2439" s="50" t="s">
        <v>27593</v>
      </c>
      <c r="C2439" s="48" t="s">
        <v>9896</v>
      </c>
      <c r="D2439" s="49" t="s">
        <v>42157</v>
      </c>
      <c r="E2439" s="1"/>
      <c r="F2439" s="1"/>
    </row>
    <row r="2440" spans="1:6" ht="12.75" customHeight="1" x14ac:dyDescent="0.25">
      <c r="A2440" s="48" t="s">
        <v>27595</v>
      </c>
      <c r="B2440" s="50" t="s">
        <v>27596</v>
      </c>
      <c r="C2440" s="48" t="s">
        <v>9784</v>
      </c>
      <c r="D2440" s="49" t="s">
        <v>42158</v>
      </c>
      <c r="E2440" s="1"/>
      <c r="F2440" s="1"/>
    </row>
    <row r="2441" spans="1:6" ht="12.75" customHeight="1" x14ac:dyDescent="0.25">
      <c r="A2441" s="48" t="s">
        <v>27598</v>
      </c>
      <c r="B2441" s="50" t="s">
        <v>27599</v>
      </c>
      <c r="C2441" s="48" t="s">
        <v>9784</v>
      </c>
      <c r="D2441" s="49" t="s">
        <v>42159</v>
      </c>
      <c r="E2441" s="1"/>
      <c r="F2441" s="1"/>
    </row>
    <row r="2442" spans="1:6" ht="12.75" customHeight="1" x14ac:dyDescent="0.25">
      <c r="A2442" s="48" t="s">
        <v>27600</v>
      </c>
      <c r="B2442" s="50" t="s">
        <v>27601</v>
      </c>
      <c r="C2442" s="48" t="s">
        <v>9784</v>
      </c>
      <c r="D2442" s="49" t="s">
        <v>42160</v>
      </c>
      <c r="E2442" s="1"/>
      <c r="F2442" s="1"/>
    </row>
    <row r="2443" spans="1:6" ht="12.75" customHeight="1" x14ac:dyDescent="0.25">
      <c r="A2443" s="48" t="s">
        <v>27603</v>
      </c>
      <c r="B2443" s="50" t="s">
        <v>27604</v>
      </c>
      <c r="C2443" s="48" t="s">
        <v>9784</v>
      </c>
      <c r="D2443" s="49" t="s">
        <v>1756</v>
      </c>
      <c r="E2443" s="1"/>
      <c r="F2443" s="1"/>
    </row>
    <row r="2444" spans="1:6" ht="12.75" customHeight="1" x14ac:dyDescent="0.25">
      <c r="A2444" s="48" t="s">
        <v>27606</v>
      </c>
      <c r="B2444" s="50" t="s">
        <v>27607</v>
      </c>
      <c r="C2444" s="48" t="s">
        <v>9784</v>
      </c>
      <c r="D2444" s="49" t="s">
        <v>42161</v>
      </c>
      <c r="E2444" s="1"/>
      <c r="F2444" s="1"/>
    </row>
    <row r="2445" spans="1:6" ht="12.75" customHeight="1" x14ac:dyDescent="0.25">
      <c r="A2445" s="48" t="s">
        <v>27609</v>
      </c>
      <c r="B2445" s="50" t="s">
        <v>27610</v>
      </c>
      <c r="C2445" s="48" t="s">
        <v>9784</v>
      </c>
      <c r="D2445" s="49" t="s">
        <v>42162</v>
      </c>
      <c r="E2445" s="1"/>
      <c r="F2445" s="1"/>
    </row>
    <row r="2446" spans="1:6" ht="12.75" customHeight="1" x14ac:dyDescent="0.25">
      <c r="A2446" s="48" t="s">
        <v>27612</v>
      </c>
      <c r="B2446" s="50" t="s">
        <v>27613</v>
      </c>
      <c r="C2446" s="48" t="s">
        <v>9784</v>
      </c>
      <c r="D2446" s="49" t="s">
        <v>42163</v>
      </c>
      <c r="E2446" s="1"/>
      <c r="F2446" s="1"/>
    </row>
    <row r="2447" spans="1:6" ht="12.75" customHeight="1" x14ac:dyDescent="0.25">
      <c r="A2447" s="48" t="s">
        <v>27615</v>
      </c>
      <c r="B2447" s="50" t="s">
        <v>27616</v>
      </c>
      <c r="C2447" s="48" t="s">
        <v>9784</v>
      </c>
      <c r="D2447" s="49" t="s">
        <v>42164</v>
      </c>
      <c r="E2447" s="1"/>
      <c r="F2447" s="1"/>
    </row>
    <row r="2448" spans="1:6" ht="12.75" customHeight="1" x14ac:dyDescent="0.25">
      <c r="A2448" s="48" t="s">
        <v>27618</v>
      </c>
      <c r="B2448" s="50" t="s">
        <v>27619</v>
      </c>
      <c r="C2448" s="48" t="s">
        <v>9784</v>
      </c>
      <c r="D2448" s="49" t="s">
        <v>42165</v>
      </c>
      <c r="E2448" s="1"/>
      <c r="F2448" s="1"/>
    </row>
    <row r="2449" spans="1:6" ht="12.75" customHeight="1" x14ac:dyDescent="0.25">
      <c r="A2449" s="48" t="s">
        <v>27620</v>
      </c>
      <c r="B2449" s="50" t="s">
        <v>27621</v>
      </c>
      <c r="C2449" s="48" t="s">
        <v>9784</v>
      </c>
      <c r="D2449" s="49" t="s">
        <v>42166</v>
      </c>
      <c r="E2449" s="1"/>
      <c r="F2449" s="1"/>
    </row>
    <row r="2450" spans="1:6" ht="12.75" customHeight="1" x14ac:dyDescent="0.25">
      <c r="A2450" s="48" t="s">
        <v>27622</v>
      </c>
      <c r="B2450" s="50" t="s">
        <v>27623</v>
      </c>
      <c r="C2450" s="48" t="s">
        <v>9674</v>
      </c>
      <c r="D2450" s="49" t="s">
        <v>4748</v>
      </c>
      <c r="E2450" s="1"/>
      <c r="F2450" s="1"/>
    </row>
    <row r="2451" spans="1:6" ht="12.75" customHeight="1" x14ac:dyDescent="0.25">
      <c r="A2451" s="48" t="s">
        <v>27625</v>
      </c>
      <c r="B2451" s="50" t="s">
        <v>27626</v>
      </c>
      <c r="C2451" s="48" t="s">
        <v>9674</v>
      </c>
      <c r="D2451" s="49" t="s">
        <v>42167</v>
      </c>
      <c r="E2451" s="1"/>
      <c r="F2451" s="1"/>
    </row>
    <row r="2452" spans="1:6" ht="12.75" customHeight="1" x14ac:dyDescent="0.25">
      <c r="A2452" s="48" t="s">
        <v>27627</v>
      </c>
      <c r="B2452" s="50" t="s">
        <v>27628</v>
      </c>
      <c r="C2452" s="48" t="s">
        <v>9674</v>
      </c>
      <c r="D2452" s="49" t="s">
        <v>23379</v>
      </c>
      <c r="E2452" s="1"/>
      <c r="F2452" s="1"/>
    </row>
    <row r="2453" spans="1:6" ht="12.75" customHeight="1" x14ac:dyDescent="0.25">
      <c r="A2453" s="48" t="s">
        <v>27629</v>
      </c>
      <c r="B2453" s="50" t="s">
        <v>27630</v>
      </c>
      <c r="C2453" s="48" t="s">
        <v>9674</v>
      </c>
      <c r="D2453" s="49" t="s">
        <v>34149</v>
      </c>
      <c r="E2453" s="1"/>
      <c r="F2453" s="1"/>
    </row>
    <row r="2454" spans="1:6" ht="12.75" customHeight="1" x14ac:dyDescent="0.25">
      <c r="A2454" s="48" t="s">
        <v>27632</v>
      </c>
      <c r="B2454" s="50" t="s">
        <v>27633</v>
      </c>
      <c r="C2454" s="48" t="s">
        <v>9674</v>
      </c>
      <c r="D2454" s="49" t="s">
        <v>41681</v>
      </c>
      <c r="E2454" s="1"/>
      <c r="F2454" s="1"/>
    </row>
    <row r="2455" spans="1:6" ht="12.75" customHeight="1" x14ac:dyDescent="0.25">
      <c r="A2455" s="48" t="s">
        <v>27635</v>
      </c>
      <c r="B2455" s="50" t="s">
        <v>27636</v>
      </c>
      <c r="C2455" s="48" t="s">
        <v>9674</v>
      </c>
      <c r="D2455" s="49" t="s">
        <v>28699</v>
      </c>
      <c r="E2455" s="1"/>
      <c r="F2455" s="1"/>
    </row>
    <row r="2456" spans="1:6" ht="12.75" customHeight="1" x14ac:dyDescent="0.25">
      <c r="A2456" s="48" t="s">
        <v>27638</v>
      </c>
      <c r="B2456" s="50" t="s">
        <v>27639</v>
      </c>
      <c r="C2456" s="48" t="s">
        <v>9674</v>
      </c>
      <c r="D2456" s="49" t="s">
        <v>34492</v>
      </c>
      <c r="E2456" s="1"/>
      <c r="F2456" s="1"/>
    </row>
    <row r="2457" spans="1:6" ht="12.75" customHeight="1" x14ac:dyDescent="0.25">
      <c r="A2457" s="48" t="s">
        <v>27640</v>
      </c>
      <c r="B2457" s="50" t="s">
        <v>27641</v>
      </c>
      <c r="C2457" s="48" t="s">
        <v>9674</v>
      </c>
      <c r="D2457" s="49" t="s">
        <v>5040</v>
      </c>
      <c r="E2457" s="1"/>
      <c r="F2457" s="1"/>
    </row>
    <row r="2458" spans="1:6" ht="12.75" customHeight="1" x14ac:dyDescent="0.25">
      <c r="A2458" s="48" t="s">
        <v>27642</v>
      </c>
      <c r="B2458" s="50" t="s">
        <v>27643</v>
      </c>
      <c r="C2458" s="48" t="s">
        <v>9674</v>
      </c>
      <c r="D2458" s="49" t="s">
        <v>2474</v>
      </c>
      <c r="E2458" s="1"/>
      <c r="F2458" s="1"/>
    </row>
    <row r="2459" spans="1:6" ht="12.75" customHeight="1" x14ac:dyDescent="0.25">
      <c r="A2459" s="48" t="s">
        <v>27645</v>
      </c>
      <c r="B2459" s="50" t="s">
        <v>27646</v>
      </c>
      <c r="C2459" s="48" t="s">
        <v>9674</v>
      </c>
      <c r="D2459" s="49" t="s">
        <v>376</v>
      </c>
      <c r="E2459" s="1"/>
      <c r="F2459" s="1"/>
    </row>
    <row r="2460" spans="1:6" ht="12.75" customHeight="1" x14ac:dyDescent="0.25">
      <c r="A2460" s="48" t="s">
        <v>27648</v>
      </c>
      <c r="B2460" s="50" t="s">
        <v>27649</v>
      </c>
      <c r="C2460" s="48" t="s">
        <v>9674</v>
      </c>
      <c r="D2460" s="49" t="s">
        <v>42168</v>
      </c>
      <c r="E2460" s="1"/>
      <c r="F2460" s="1"/>
    </row>
    <row r="2461" spans="1:6" ht="12.75" customHeight="1" x14ac:dyDescent="0.25">
      <c r="A2461" s="48" t="s">
        <v>27650</v>
      </c>
      <c r="B2461" s="50" t="s">
        <v>27651</v>
      </c>
      <c r="C2461" s="48" t="s">
        <v>9674</v>
      </c>
      <c r="D2461" s="49" t="s">
        <v>42169</v>
      </c>
      <c r="E2461" s="1"/>
      <c r="F2461" s="1"/>
    </row>
    <row r="2462" spans="1:6" ht="12.75" customHeight="1" x14ac:dyDescent="0.25">
      <c r="A2462" s="48" t="s">
        <v>27652</v>
      </c>
      <c r="B2462" s="50" t="s">
        <v>27653</v>
      </c>
      <c r="C2462" s="48" t="s">
        <v>9674</v>
      </c>
      <c r="D2462" s="49" t="s">
        <v>2859</v>
      </c>
      <c r="E2462" s="1"/>
      <c r="F2462" s="1"/>
    </row>
    <row r="2463" spans="1:6" ht="12.75" customHeight="1" x14ac:dyDescent="0.25">
      <c r="A2463" s="48" t="s">
        <v>27655</v>
      </c>
      <c r="B2463" s="50" t="s">
        <v>27656</v>
      </c>
      <c r="C2463" s="48" t="s">
        <v>9674</v>
      </c>
      <c r="D2463" s="49" t="s">
        <v>42170</v>
      </c>
      <c r="E2463" s="1"/>
      <c r="F2463" s="1"/>
    </row>
    <row r="2464" spans="1:6" ht="12.75" customHeight="1" x14ac:dyDescent="0.25">
      <c r="A2464" s="48" t="s">
        <v>27658</v>
      </c>
      <c r="B2464" s="50" t="s">
        <v>27659</v>
      </c>
      <c r="C2464" s="48" t="s">
        <v>9674</v>
      </c>
      <c r="D2464" s="49" t="s">
        <v>42171</v>
      </c>
      <c r="E2464" s="1"/>
      <c r="F2464" s="1"/>
    </row>
    <row r="2465" spans="1:6" ht="12.75" customHeight="1" x14ac:dyDescent="0.25">
      <c r="A2465" s="48" t="s">
        <v>27660</v>
      </c>
      <c r="B2465" s="50" t="s">
        <v>27661</v>
      </c>
      <c r="C2465" s="48" t="s">
        <v>9674</v>
      </c>
      <c r="D2465" s="49" t="s">
        <v>28502</v>
      </c>
      <c r="E2465" s="1"/>
      <c r="F2465" s="1"/>
    </row>
    <row r="2466" spans="1:6" ht="12.75" customHeight="1" x14ac:dyDescent="0.25">
      <c r="A2466" s="48" t="s">
        <v>27663</v>
      </c>
      <c r="B2466" s="50" t="s">
        <v>27664</v>
      </c>
      <c r="C2466" s="48" t="s">
        <v>9674</v>
      </c>
      <c r="D2466" s="49" t="s">
        <v>3173</v>
      </c>
      <c r="E2466" s="1"/>
      <c r="F2466" s="1"/>
    </row>
    <row r="2467" spans="1:6" ht="12.75" customHeight="1" x14ac:dyDescent="0.25">
      <c r="A2467" s="48" t="s">
        <v>27666</v>
      </c>
      <c r="B2467" s="50" t="s">
        <v>27667</v>
      </c>
      <c r="C2467" s="48" t="s">
        <v>9674</v>
      </c>
      <c r="D2467" s="49" t="s">
        <v>42172</v>
      </c>
      <c r="E2467" s="1"/>
      <c r="F2467" s="1"/>
    </row>
    <row r="2468" spans="1:6" ht="12.75" customHeight="1" x14ac:dyDescent="0.25">
      <c r="A2468" s="48" t="s">
        <v>27668</v>
      </c>
      <c r="B2468" s="50" t="s">
        <v>27669</v>
      </c>
      <c r="C2468" s="48" t="s">
        <v>9674</v>
      </c>
      <c r="D2468" s="49" t="s">
        <v>31482</v>
      </c>
      <c r="E2468" s="1"/>
      <c r="F2468" s="1"/>
    </row>
    <row r="2469" spans="1:6" ht="12.75" customHeight="1" x14ac:dyDescent="0.25">
      <c r="A2469" s="48" t="s">
        <v>27670</v>
      </c>
      <c r="B2469" s="50" t="s">
        <v>27671</v>
      </c>
      <c r="C2469" s="48" t="s">
        <v>9674</v>
      </c>
      <c r="D2469" s="49" t="s">
        <v>111</v>
      </c>
      <c r="E2469" s="1"/>
      <c r="F2469" s="1"/>
    </row>
    <row r="2470" spans="1:6" ht="12.75" customHeight="1" x14ac:dyDescent="0.25">
      <c r="A2470" s="48" t="s">
        <v>27672</v>
      </c>
      <c r="B2470" s="50" t="s">
        <v>27673</v>
      </c>
      <c r="C2470" s="48" t="s">
        <v>9674</v>
      </c>
      <c r="D2470" s="49" t="s">
        <v>2510</v>
      </c>
      <c r="E2470" s="1"/>
      <c r="F2470" s="1"/>
    </row>
    <row r="2471" spans="1:6" ht="12.75" customHeight="1" x14ac:dyDescent="0.25">
      <c r="A2471" s="48" t="s">
        <v>27674</v>
      </c>
      <c r="B2471" s="50" t="s">
        <v>27675</v>
      </c>
      <c r="C2471" s="48" t="s">
        <v>9674</v>
      </c>
      <c r="D2471" s="49" t="s">
        <v>816</v>
      </c>
      <c r="E2471" s="1"/>
      <c r="F2471" s="1"/>
    </row>
    <row r="2472" spans="1:6" ht="12.75" customHeight="1" x14ac:dyDescent="0.25">
      <c r="A2472" s="48" t="s">
        <v>27676</v>
      </c>
      <c r="B2472" s="50" t="s">
        <v>27677</v>
      </c>
      <c r="C2472" s="48" t="s">
        <v>9674</v>
      </c>
      <c r="D2472" s="49" t="s">
        <v>34144</v>
      </c>
      <c r="E2472" s="1"/>
      <c r="F2472" s="1"/>
    </row>
    <row r="2473" spans="1:6" ht="12.75" customHeight="1" x14ac:dyDescent="0.25">
      <c r="A2473" s="48" t="s">
        <v>27679</v>
      </c>
      <c r="B2473" s="50" t="s">
        <v>27680</v>
      </c>
      <c r="C2473" s="48" t="s">
        <v>9674</v>
      </c>
      <c r="D2473" s="49" t="s">
        <v>5019</v>
      </c>
      <c r="E2473" s="1"/>
      <c r="F2473" s="1"/>
    </row>
    <row r="2474" spans="1:6" ht="12.75" customHeight="1" x14ac:dyDescent="0.25">
      <c r="A2474" s="48" t="s">
        <v>27681</v>
      </c>
      <c r="B2474" s="50" t="s">
        <v>27682</v>
      </c>
      <c r="C2474" s="48" t="s">
        <v>9674</v>
      </c>
      <c r="D2474" s="49" t="s">
        <v>29639</v>
      </c>
      <c r="E2474" s="1"/>
      <c r="F2474" s="1"/>
    </row>
    <row r="2475" spans="1:6" ht="12.75" customHeight="1" x14ac:dyDescent="0.25">
      <c r="A2475" s="48" t="s">
        <v>27683</v>
      </c>
      <c r="B2475" s="50" t="s">
        <v>27684</v>
      </c>
      <c r="C2475" s="48" t="s">
        <v>9674</v>
      </c>
      <c r="D2475" s="49" t="s">
        <v>22353</v>
      </c>
      <c r="E2475" s="1"/>
      <c r="F2475" s="1"/>
    </row>
    <row r="2476" spans="1:6" ht="12.75" customHeight="1" x14ac:dyDescent="0.25">
      <c r="A2476" s="48" t="s">
        <v>27686</v>
      </c>
      <c r="B2476" s="50" t="s">
        <v>27687</v>
      </c>
      <c r="C2476" s="48" t="s">
        <v>9674</v>
      </c>
      <c r="D2476" s="49" t="s">
        <v>36155</v>
      </c>
      <c r="E2476" s="1"/>
      <c r="F2476" s="1"/>
    </row>
    <row r="2477" spans="1:6" ht="12.75" customHeight="1" x14ac:dyDescent="0.25">
      <c r="A2477" s="48" t="s">
        <v>27689</v>
      </c>
      <c r="B2477" s="50" t="s">
        <v>27690</v>
      </c>
      <c r="C2477" s="48" t="s">
        <v>9674</v>
      </c>
      <c r="D2477" s="49" t="s">
        <v>31853</v>
      </c>
      <c r="E2477" s="1"/>
      <c r="F2477" s="1"/>
    </row>
    <row r="2478" spans="1:6" ht="12.75" customHeight="1" x14ac:dyDescent="0.25">
      <c r="A2478" s="48" t="s">
        <v>27692</v>
      </c>
      <c r="B2478" s="50" t="s">
        <v>27693</v>
      </c>
      <c r="C2478" s="48" t="s">
        <v>9674</v>
      </c>
      <c r="D2478" s="49" t="s">
        <v>3691</v>
      </c>
      <c r="E2478" s="1"/>
      <c r="F2478" s="1"/>
    </row>
    <row r="2479" spans="1:6" ht="12.75" customHeight="1" x14ac:dyDescent="0.25">
      <c r="A2479" s="48" t="s">
        <v>27694</v>
      </c>
      <c r="B2479" s="50" t="s">
        <v>27695</v>
      </c>
      <c r="C2479" s="48" t="s">
        <v>9674</v>
      </c>
      <c r="D2479" s="49" t="s">
        <v>2044</v>
      </c>
      <c r="E2479" s="1"/>
      <c r="F2479" s="1"/>
    </row>
    <row r="2480" spans="1:6" ht="12.75" customHeight="1" x14ac:dyDescent="0.25">
      <c r="A2480" s="48" t="s">
        <v>27697</v>
      </c>
      <c r="B2480" s="50" t="s">
        <v>27698</v>
      </c>
      <c r="C2480" s="48" t="s">
        <v>9674</v>
      </c>
      <c r="D2480" s="49" t="s">
        <v>23368</v>
      </c>
      <c r="E2480" s="1"/>
      <c r="F2480" s="1"/>
    </row>
    <row r="2481" spans="1:6" ht="12.75" customHeight="1" x14ac:dyDescent="0.25">
      <c r="A2481" s="48" t="s">
        <v>27699</v>
      </c>
      <c r="B2481" s="50" t="s">
        <v>27700</v>
      </c>
      <c r="C2481" s="48" t="s">
        <v>9674</v>
      </c>
      <c r="D2481" s="49" t="s">
        <v>315</v>
      </c>
      <c r="E2481" s="1"/>
      <c r="F2481" s="1"/>
    </row>
    <row r="2482" spans="1:6" ht="12.75" customHeight="1" x14ac:dyDescent="0.25">
      <c r="A2482" s="48" t="s">
        <v>27701</v>
      </c>
      <c r="B2482" s="50" t="s">
        <v>27702</v>
      </c>
      <c r="C2482" s="48" t="s">
        <v>9674</v>
      </c>
      <c r="D2482" s="49" t="s">
        <v>6842</v>
      </c>
      <c r="E2482" s="1"/>
      <c r="F2482" s="1"/>
    </row>
    <row r="2483" spans="1:6" ht="12.75" customHeight="1" x14ac:dyDescent="0.25">
      <c r="A2483" s="48" t="s">
        <v>27703</v>
      </c>
      <c r="B2483" s="50" t="s">
        <v>27704</v>
      </c>
      <c r="C2483" s="48" t="s">
        <v>9674</v>
      </c>
      <c r="D2483" s="49" t="s">
        <v>42173</v>
      </c>
      <c r="E2483" s="1"/>
      <c r="F2483" s="1"/>
    </row>
    <row r="2484" spans="1:6" ht="12.75" customHeight="1" x14ac:dyDescent="0.25">
      <c r="A2484" s="48" t="s">
        <v>27706</v>
      </c>
      <c r="B2484" s="50" t="s">
        <v>27707</v>
      </c>
      <c r="C2484" s="48" t="s">
        <v>9674</v>
      </c>
      <c r="D2484" s="49" t="s">
        <v>27735</v>
      </c>
      <c r="E2484" s="1"/>
      <c r="F2484" s="1"/>
    </row>
    <row r="2485" spans="1:6" ht="12.75" customHeight="1" x14ac:dyDescent="0.25">
      <c r="A2485" s="48" t="s">
        <v>27708</v>
      </c>
      <c r="B2485" s="50" t="s">
        <v>27709</v>
      </c>
      <c r="C2485" s="48" t="s">
        <v>9674</v>
      </c>
      <c r="D2485" s="49" t="s">
        <v>7451</v>
      </c>
      <c r="E2485" s="1"/>
      <c r="F2485" s="1"/>
    </row>
    <row r="2486" spans="1:6" ht="12.75" customHeight="1" x14ac:dyDescent="0.25">
      <c r="A2486" s="48" t="s">
        <v>27711</v>
      </c>
      <c r="B2486" s="50" t="s">
        <v>27712</v>
      </c>
      <c r="C2486" s="48" t="s">
        <v>9674</v>
      </c>
      <c r="D2486" s="49" t="s">
        <v>2567</v>
      </c>
      <c r="E2486" s="1"/>
      <c r="F2486" s="1"/>
    </row>
    <row r="2487" spans="1:6" ht="12.75" customHeight="1" x14ac:dyDescent="0.25">
      <c r="A2487" s="48" t="s">
        <v>27713</v>
      </c>
      <c r="B2487" s="50" t="s">
        <v>27714</v>
      </c>
      <c r="C2487" s="48" t="s">
        <v>9674</v>
      </c>
      <c r="D2487" s="49" t="s">
        <v>816</v>
      </c>
      <c r="E2487" s="1"/>
      <c r="F2487" s="1"/>
    </row>
    <row r="2488" spans="1:6" ht="12.75" customHeight="1" x14ac:dyDescent="0.25">
      <c r="A2488" s="48" t="s">
        <v>27715</v>
      </c>
      <c r="B2488" s="50" t="s">
        <v>27716</v>
      </c>
      <c r="C2488" s="48" t="s">
        <v>9674</v>
      </c>
      <c r="D2488" s="49" t="s">
        <v>37852</v>
      </c>
      <c r="E2488" s="1"/>
      <c r="F2488" s="1"/>
    </row>
    <row r="2489" spans="1:6" ht="12.75" customHeight="1" x14ac:dyDescent="0.25">
      <c r="A2489" s="48" t="s">
        <v>27717</v>
      </c>
      <c r="B2489" s="50" t="s">
        <v>27718</v>
      </c>
      <c r="C2489" s="48" t="s">
        <v>9674</v>
      </c>
      <c r="D2489" s="49" t="s">
        <v>6399</v>
      </c>
      <c r="E2489" s="1"/>
      <c r="F2489" s="1"/>
    </row>
    <row r="2490" spans="1:6" ht="12.75" customHeight="1" x14ac:dyDescent="0.25">
      <c r="A2490" s="48" t="s">
        <v>27719</v>
      </c>
      <c r="B2490" s="50" t="s">
        <v>27720</v>
      </c>
      <c r="C2490" s="48" t="s">
        <v>9674</v>
      </c>
      <c r="D2490" s="49" t="s">
        <v>2713</v>
      </c>
      <c r="E2490" s="1"/>
      <c r="F2490" s="1"/>
    </row>
    <row r="2491" spans="1:6" ht="12.75" customHeight="1" x14ac:dyDescent="0.25">
      <c r="A2491" s="48" t="s">
        <v>27721</v>
      </c>
      <c r="B2491" s="50" t="s">
        <v>27722</v>
      </c>
      <c r="C2491" s="48" t="s">
        <v>9674</v>
      </c>
      <c r="D2491" s="49" t="s">
        <v>1922</v>
      </c>
      <c r="E2491" s="1"/>
      <c r="F2491" s="1"/>
    </row>
    <row r="2492" spans="1:6" ht="12.75" customHeight="1" x14ac:dyDescent="0.25">
      <c r="A2492" s="48" t="s">
        <v>27724</v>
      </c>
      <c r="B2492" s="50" t="s">
        <v>27725</v>
      </c>
      <c r="C2492" s="48" t="s">
        <v>9674</v>
      </c>
      <c r="D2492" s="49" t="s">
        <v>8697</v>
      </c>
      <c r="E2492" s="1"/>
      <c r="F2492" s="1"/>
    </row>
    <row r="2493" spans="1:6" ht="12.75" customHeight="1" x14ac:dyDescent="0.25">
      <c r="A2493" s="48" t="s">
        <v>27726</v>
      </c>
      <c r="B2493" s="50" t="s">
        <v>27727</v>
      </c>
      <c r="C2493" s="48" t="s">
        <v>9674</v>
      </c>
      <c r="D2493" s="49" t="s">
        <v>4095</v>
      </c>
      <c r="E2493" s="1"/>
      <c r="F2493" s="1"/>
    </row>
    <row r="2494" spans="1:6" ht="12.75" customHeight="1" x14ac:dyDescent="0.25">
      <c r="A2494" s="48" t="s">
        <v>27728</v>
      </c>
      <c r="B2494" s="50" t="s">
        <v>27729</v>
      </c>
      <c r="C2494" s="48" t="s">
        <v>9674</v>
      </c>
      <c r="D2494" s="49" t="s">
        <v>27770</v>
      </c>
      <c r="E2494" s="1"/>
      <c r="F2494" s="1"/>
    </row>
    <row r="2495" spans="1:6" ht="12.75" customHeight="1" x14ac:dyDescent="0.25">
      <c r="A2495" s="48" t="s">
        <v>27730</v>
      </c>
      <c r="B2495" s="50" t="s">
        <v>27731</v>
      </c>
      <c r="C2495" s="48" t="s">
        <v>9674</v>
      </c>
      <c r="D2495" s="49" t="s">
        <v>7801</v>
      </c>
      <c r="E2495" s="1"/>
      <c r="F2495" s="1"/>
    </row>
    <row r="2496" spans="1:6" ht="12.75" customHeight="1" x14ac:dyDescent="0.25">
      <c r="A2496" s="48" t="s">
        <v>27733</v>
      </c>
      <c r="B2496" s="50" t="s">
        <v>27734</v>
      </c>
      <c r="C2496" s="48" t="s">
        <v>9674</v>
      </c>
      <c r="D2496" s="49" t="s">
        <v>42174</v>
      </c>
      <c r="E2496" s="1"/>
      <c r="F2496" s="1"/>
    </row>
    <row r="2497" spans="1:6" ht="12.75" customHeight="1" x14ac:dyDescent="0.25">
      <c r="A2497" s="48" t="s">
        <v>27736</v>
      </c>
      <c r="B2497" s="50" t="s">
        <v>27737</v>
      </c>
      <c r="C2497" s="48" t="s">
        <v>9674</v>
      </c>
      <c r="D2497" s="49" t="s">
        <v>22249</v>
      </c>
      <c r="E2497" s="1"/>
      <c r="F2497" s="1"/>
    </row>
    <row r="2498" spans="1:6" ht="12.75" customHeight="1" x14ac:dyDescent="0.25">
      <c r="A2498" s="48" t="s">
        <v>27738</v>
      </c>
      <c r="B2498" s="50" t="s">
        <v>27739</v>
      </c>
      <c r="C2498" s="48" t="s">
        <v>9674</v>
      </c>
      <c r="D2498" s="49" t="s">
        <v>1485</v>
      </c>
      <c r="E2498" s="1"/>
      <c r="F2498" s="1"/>
    </row>
    <row r="2499" spans="1:6" ht="12.75" customHeight="1" x14ac:dyDescent="0.25">
      <c r="A2499" s="48" t="s">
        <v>27740</v>
      </c>
      <c r="B2499" s="50" t="s">
        <v>27741</v>
      </c>
      <c r="C2499" s="48" t="s">
        <v>9674</v>
      </c>
      <c r="D2499" s="49" t="s">
        <v>6840</v>
      </c>
      <c r="E2499" s="1"/>
      <c r="F2499" s="1"/>
    </row>
    <row r="2500" spans="1:6" ht="12.75" customHeight="1" x14ac:dyDescent="0.25">
      <c r="A2500" s="48" t="s">
        <v>27743</v>
      </c>
      <c r="B2500" s="50" t="s">
        <v>27744</v>
      </c>
      <c r="C2500" s="48" t="s">
        <v>9674</v>
      </c>
      <c r="D2500" s="49" t="s">
        <v>6691</v>
      </c>
      <c r="E2500" s="1"/>
      <c r="F2500" s="1"/>
    </row>
    <row r="2501" spans="1:6" ht="12.75" customHeight="1" x14ac:dyDescent="0.25">
      <c r="A2501" s="48" t="s">
        <v>27746</v>
      </c>
      <c r="B2501" s="50" t="s">
        <v>27747</v>
      </c>
      <c r="C2501" s="48" t="s">
        <v>9674</v>
      </c>
      <c r="D2501" s="49" t="s">
        <v>37867</v>
      </c>
      <c r="E2501" s="1"/>
      <c r="F2501" s="1"/>
    </row>
    <row r="2502" spans="1:6" ht="12.75" customHeight="1" x14ac:dyDescent="0.25">
      <c r="A2502" s="48" t="s">
        <v>27748</v>
      </c>
      <c r="B2502" s="50" t="s">
        <v>27749</v>
      </c>
      <c r="C2502" s="48" t="s">
        <v>9674</v>
      </c>
      <c r="D2502" s="49" t="s">
        <v>42175</v>
      </c>
      <c r="E2502" s="1"/>
      <c r="F2502" s="1"/>
    </row>
    <row r="2503" spans="1:6" ht="12.75" customHeight="1" x14ac:dyDescent="0.25">
      <c r="A2503" s="48" t="s">
        <v>27751</v>
      </c>
      <c r="B2503" s="50" t="s">
        <v>27752</v>
      </c>
      <c r="C2503" s="48" t="s">
        <v>9674</v>
      </c>
      <c r="D2503" s="49" t="s">
        <v>31305</v>
      </c>
      <c r="E2503" s="1"/>
      <c r="F2503" s="1"/>
    </row>
    <row r="2504" spans="1:6" ht="12.75" customHeight="1" x14ac:dyDescent="0.25">
      <c r="A2504" s="48" t="s">
        <v>27753</v>
      </c>
      <c r="B2504" s="50" t="s">
        <v>27754</v>
      </c>
      <c r="C2504" s="48" t="s">
        <v>9674</v>
      </c>
      <c r="D2504" s="49" t="s">
        <v>27662</v>
      </c>
      <c r="E2504" s="1"/>
      <c r="F2504" s="1"/>
    </row>
    <row r="2505" spans="1:6" ht="12.75" customHeight="1" x14ac:dyDescent="0.25">
      <c r="A2505" s="48" t="s">
        <v>27755</v>
      </c>
      <c r="B2505" s="50" t="s">
        <v>27756</v>
      </c>
      <c r="C2505" s="48" t="s">
        <v>9674</v>
      </c>
      <c r="D2505" s="49" t="s">
        <v>8494</v>
      </c>
      <c r="E2505" s="1"/>
      <c r="F2505" s="1"/>
    </row>
    <row r="2506" spans="1:6" ht="12.75" customHeight="1" x14ac:dyDescent="0.25">
      <c r="A2506" s="48" t="s">
        <v>27757</v>
      </c>
      <c r="B2506" s="50" t="s">
        <v>27758</v>
      </c>
      <c r="C2506" s="48" t="s">
        <v>9674</v>
      </c>
      <c r="D2506" s="49" t="s">
        <v>27821</v>
      </c>
      <c r="E2506" s="1"/>
      <c r="F2506" s="1"/>
    </row>
    <row r="2507" spans="1:6" ht="12.75" customHeight="1" x14ac:dyDescent="0.25">
      <c r="A2507" s="48" t="s">
        <v>27759</v>
      </c>
      <c r="B2507" s="50" t="s">
        <v>27760</v>
      </c>
      <c r="C2507" s="48" t="s">
        <v>9674</v>
      </c>
      <c r="D2507" s="49" t="s">
        <v>26868</v>
      </c>
      <c r="E2507" s="1"/>
      <c r="F2507" s="1"/>
    </row>
    <row r="2508" spans="1:6" ht="12.75" customHeight="1" x14ac:dyDescent="0.25">
      <c r="A2508" s="48" t="s">
        <v>27762</v>
      </c>
      <c r="B2508" s="50" t="s">
        <v>27763</v>
      </c>
      <c r="C2508" s="48" t="s">
        <v>9674</v>
      </c>
      <c r="D2508" s="49" t="s">
        <v>4961</v>
      </c>
      <c r="E2508" s="1"/>
      <c r="F2508" s="1"/>
    </row>
    <row r="2509" spans="1:6" ht="12.75" customHeight="1" x14ac:dyDescent="0.25">
      <c r="A2509" s="48" t="s">
        <v>27765</v>
      </c>
      <c r="B2509" s="50" t="s">
        <v>27766</v>
      </c>
      <c r="C2509" s="48" t="s">
        <v>9674</v>
      </c>
      <c r="D2509" s="49" t="s">
        <v>31211</v>
      </c>
      <c r="E2509" s="1"/>
      <c r="F2509" s="1"/>
    </row>
    <row r="2510" spans="1:6" ht="12.75" customHeight="1" x14ac:dyDescent="0.25">
      <c r="A2510" s="48" t="s">
        <v>27768</v>
      </c>
      <c r="B2510" s="50" t="s">
        <v>27769</v>
      </c>
      <c r="C2510" s="48" t="s">
        <v>9674</v>
      </c>
      <c r="D2510" s="49" t="s">
        <v>27723</v>
      </c>
      <c r="E2510" s="1"/>
      <c r="F2510" s="1"/>
    </row>
    <row r="2511" spans="1:6" ht="12.75" customHeight="1" x14ac:dyDescent="0.25">
      <c r="A2511" s="48" t="s">
        <v>27771</v>
      </c>
      <c r="B2511" s="50" t="s">
        <v>27772</v>
      </c>
      <c r="C2511" s="48" t="s">
        <v>9674</v>
      </c>
      <c r="D2511" s="49" t="s">
        <v>2740</v>
      </c>
      <c r="E2511" s="1"/>
      <c r="F2511" s="1"/>
    </row>
    <row r="2512" spans="1:6" ht="12.75" customHeight="1" x14ac:dyDescent="0.25">
      <c r="A2512" s="48" t="s">
        <v>27773</v>
      </c>
      <c r="B2512" s="50" t="s">
        <v>27774</v>
      </c>
      <c r="C2512" s="48" t="s">
        <v>9674</v>
      </c>
      <c r="D2512" s="49" t="s">
        <v>4748</v>
      </c>
      <c r="E2512" s="1"/>
      <c r="F2512" s="1"/>
    </row>
    <row r="2513" spans="1:6" ht="12.75" customHeight="1" x14ac:dyDescent="0.25">
      <c r="A2513" s="48" t="s">
        <v>27776</v>
      </c>
      <c r="B2513" s="50" t="s">
        <v>27777</v>
      </c>
      <c r="C2513" s="48" t="s">
        <v>9674</v>
      </c>
      <c r="D2513" s="49" t="s">
        <v>27778</v>
      </c>
      <c r="E2513" s="1"/>
      <c r="F2513" s="1"/>
    </row>
    <row r="2514" spans="1:6" ht="12.75" customHeight="1" x14ac:dyDescent="0.25">
      <c r="A2514" s="48" t="s">
        <v>27779</v>
      </c>
      <c r="B2514" s="50" t="s">
        <v>27780</v>
      </c>
      <c r="C2514" s="48" t="s">
        <v>9674</v>
      </c>
      <c r="D2514" s="49" t="s">
        <v>31276</v>
      </c>
      <c r="E2514" s="1"/>
      <c r="F2514" s="1"/>
    </row>
    <row r="2515" spans="1:6" ht="12.75" customHeight="1" x14ac:dyDescent="0.25">
      <c r="A2515" s="48" t="s">
        <v>27781</v>
      </c>
      <c r="B2515" s="50" t="s">
        <v>27782</v>
      </c>
      <c r="C2515" s="48" t="s">
        <v>9674</v>
      </c>
      <c r="D2515" s="49" t="s">
        <v>32092</v>
      </c>
      <c r="E2515" s="1"/>
      <c r="F2515" s="1"/>
    </row>
    <row r="2516" spans="1:6" ht="12.75" customHeight="1" x14ac:dyDescent="0.25">
      <c r="A2516" s="48" t="s">
        <v>27784</v>
      </c>
      <c r="B2516" s="50" t="s">
        <v>27785</v>
      </c>
      <c r="C2516" s="48" t="s">
        <v>9674</v>
      </c>
      <c r="D2516" s="49" t="s">
        <v>2044</v>
      </c>
      <c r="E2516" s="1"/>
      <c r="F2516" s="1"/>
    </row>
    <row r="2517" spans="1:6" ht="12.75" customHeight="1" x14ac:dyDescent="0.25">
      <c r="A2517" s="48" t="s">
        <v>27786</v>
      </c>
      <c r="B2517" s="50" t="s">
        <v>27787</v>
      </c>
      <c r="C2517" s="48" t="s">
        <v>9674</v>
      </c>
      <c r="D2517" s="49" t="s">
        <v>6804</v>
      </c>
      <c r="E2517" s="1"/>
      <c r="F2517" s="1"/>
    </row>
    <row r="2518" spans="1:6" ht="12.75" customHeight="1" x14ac:dyDescent="0.25">
      <c r="A2518" s="48" t="s">
        <v>27788</v>
      </c>
      <c r="B2518" s="50" t="s">
        <v>27789</v>
      </c>
      <c r="C2518" s="48" t="s">
        <v>9674</v>
      </c>
      <c r="D2518" s="49" t="s">
        <v>27778</v>
      </c>
      <c r="E2518" s="1"/>
      <c r="F2518" s="1"/>
    </row>
    <row r="2519" spans="1:6" ht="12.75" customHeight="1" x14ac:dyDescent="0.25">
      <c r="A2519" s="48" t="s">
        <v>27790</v>
      </c>
      <c r="B2519" s="50" t="s">
        <v>27791</v>
      </c>
      <c r="C2519" s="48" t="s">
        <v>9674</v>
      </c>
      <c r="D2519" s="49" t="s">
        <v>7451</v>
      </c>
      <c r="E2519" s="1"/>
      <c r="F2519" s="1"/>
    </row>
    <row r="2520" spans="1:6" ht="12.75" customHeight="1" x14ac:dyDescent="0.25">
      <c r="A2520" s="48" t="s">
        <v>27792</v>
      </c>
      <c r="B2520" s="50" t="s">
        <v>27793</v>
      </c>
      <c r="C2520" s="48" t="s">
        <v>9674</v>
      </c>
      <c r="D2520" s="49" t="s">
        <v>27624</v>
      </c>
      <c r="E2520" s="1"/>
      <c r="F2520" s="1"/>
    </row>
    <row r="2521" spans="1:6" ht="12.75" customHeight="1" x14ac:dyDescent="0.25">
      <c r="A2521" s="48" t="s">
        <v>27794</v>
      </c>
      <c r="B2521" s="50" t="s">
        <v>27795</v>
      </c>
      <c r="C2521" s="48" t="s">
        <v>9674</v>
      </c>
      <c r="D2521" s="49" t="s">
        <v>7544</v>
      </c>
      <c r="E2521" s="1"/>
      <c r="F2521" s="1"/>
    </row>
    <row r="2522" spans="1:6" ht="12.75" customHeight="1" x14ac:dyDescent="0.25">
      <c r="A2522" s="48" t="s">
        <v>27796</v>
      </c>
      <c r="B2522" s="50" t="s">
        <v>27797</v>
      </c>
      <c r="C2522" s="48" t="s">
        <v>9674</v>
      </c>
      <c r="D2522" s="49" t="s">
        <v>42176</v>
      </c>
      <c r="E2522" s="1"/>
      <c r="F2522" s="1"/>
    </row>
    <row r="2523" spans="1:6" ht="12.75" customHeight="1" x14ac:dyDescent="0.25">
      <c r="A2523" s="48" t="s">
        <v>27798</v>
      </c>
      <c r="B2523" s="50" t="s">
        <v>27799</v>
      </c>
      <c r="C2523" s="48" t="s">
        <v>9674</v>
      </c>
      <c r="D2523" s="49" t="s">
        <v>7544</v>
      </c>
      <c r="E2523" s="1"/>
      <c r="F2523" s="1"/>
    </row>
    <row r="2524" spans="1:6" ht="12.75" customHeight="1" x14ac:dyDescent="0.25">
      <c r="A2524" s="48" t="s">
        <v>27800</v>
      </c>
      <c r="B2524" s="50" t="s">
        <v>27801</v>
      </c>
      <c r="C2524" s="48" t="s">
        <v>9674</v>
      </c>
      <c r="D2524" s="49" t="s">
        <v>42176</v>
      </c>
      <c r="E2524" s="1"/>
      <c r="F2524" s="1"/>
    </row>
    <row r="2525" spans="1:6" ht="12.75" customHeight="1" x14ac:dyDescent="0.25">
      <c r="A2525" s="48" t="s">
        <v>27802</v>
      </c>
      <c r="B2525" s="50" t="s">
        <v>27803</v>
      </c>
      <c r="C2525" s="48" t="s">
        <v>9674</v>
      </c>
      <c r="D2525" s="49" t="s">
        <v>42177</v>
      </c>
      <c r="E2525" s="1"/>
      <c r="F2525" s="1"/>
    </row>
    <row r="2526" spans="1:6" ht="12.75" customHeight="1" x14ac:dyDescent="0.25">
      <c r="A2526" s="48" t="s">
        <v>27805</v>
      </c>
      <c r="B2526" s="50" t="s">
        <v>27806</v>
      </c>
      <c r="C2526" s="48" t="s">
        <v>9674</v>
      </c>
      <c r="D2526" s="49" t="s">
        <v>5644</v>
      </c>
      <c r="E2526" s="1"/>
      <c r="F2526" s="1"/>
    </row>
    <row r="2527" spans="1:6" ht="12.75" customHeight="1" x14ac:dyDescent="0.25">
      <c r="A2527" s="48" t="s">
        <v>27808</v>
      </c>
      <c r="B2527" s="50" t="s">
        <v>27809</v>
      </c>
      <c r="C2527" s="48" t="s">
        <v>9674</v>
      </c>
      <c r="D2527" s="49" t="s">
        <v>4740</v>
      </c>
      <c r="E2527" s="1"/>
      <c r="F2527" s="1"/>
    </row>
    <row r="2528" spans="1:6" ht="12.75" customHeight="1" x14ac:dyDescent="0.25">
      <c r="A2528" s="48" t="s">
        <v>27810</v>
      </c>
      <c r="B2528" s="50" t="s">
        <v>27811</v>
      </c>
      <c r="C2528" s="48" t="s">
        <v>9674</v>
      </c>
      <c r="D2528" s="49" t="s">
        <v>5730</v>
      </c>
      <c r="E2528" s="1"/>
      <c r="F2528" s="1"/>
    </row>
    <row r="2529" spans="1:6" ht="12.75" customHeight="1" x14ac:dyDescent="0.25">
      <c r="A2529" s="48" t="s">
        <v>27813</v>
      </c>
      <c r="B2529" s="50" t="s">
        <v>27814</v>
      </c>
      <c r="C2529" s="48" t="s">
        <v>9674</v>
      </c>
      <c r="D2529" s="49" t="s">
        <v>23183</v>
      </c>
      <c r="E2529" s="1"/>
      <c r="F2529" s="1"/>
    </row>
    <row r="2530" spans="1:6" ht="12.75" customHeight="1" x14ac:dyDescent="0.25">
      <c r="A2530" s="48" t="s">
        <v>27815</v>
      </c>
      <c r="B2530" s="50" t="s">
        <v>27816</v>
      </c>
      <c r="C2530" s="48" t="s">
        <v>9674</v>
      </c>
      <c r="D2530" s="49" t="s">
        <v>6804</v>
      </c>
      <c r="E2530" s="1"/>
      <c r="F2530" s="1"/>
    </row>
    <row r="2531" spans="1:6" ht="12.75" customHeight="1" x14ac:dyDescent="0.25">
      <c r="A2531" s="48" t="s">
        <v>27817</v>
      </c>
      <c r="B2531" s="50" t="s">
        <v>27818</v>
      </c>
      <c r="C2531" s="48" t="s">
        <v>9674</v>
      </c>
      <c r="D2531" s="49" t="s">
        <v>37371</v>
      </c>
      <c r="E2531" s="1"/>
      <c r="F2531" s="1"/>
    </row>
    <row r="2532" spans="1:6" ht="12.75" customHeight="1" x14ac:dyDescent="0.25">
      <c r="A2532" s="48" t="s">
        <v>27819</v>
      </c>
      <c r="B2532" s="50" t="s">
        <v>27820</v>
      </c>
      <c r="C2532" s="48" t="s">
        <v>9674</v>
      </c>
      <c r="D2532" s="49" t="s">
        <v>7537</v>
      </c>
      <c r="E2532" s="1"/>
      <c r="F2532" s="1"/>
    </row>
    <row r="2533" spans="1:6" ht="12.75" customHeight="1" x14ac:dyDescent="0.25">
      <c r="A2533" s="48" t="s">
        <v>27822</v>
      </c>
      <c r="B2533" s="50" t="s">
        <v>27823</v>
      </c>
      <c r="C2533" s="48" t="s">
        <v>9674</v>
      </c>
      <c r="D2533" s="49" t="s">
        <v>33417</v>
      </c>
      <c r="E2533" s="1"/>
      <c r="F2533" s="1"/>
    </row>
    <row r="2534" spans="1:6" ht="12.75" customHeight="1" x14ac:dyDescent="0.25">
      <c r="A2534" s="48" t="s">
        <v>27825</v>
      </c>
      <c r="B2534" s="50" t="s">
        <v>27826</v>
      </c>
      <c r="C2534" s="48" t="s">
        <v>9674</v>
      </c>
      <c r="D2534" s="49" t="s">
        <v>42173</v>
      </c>
      <c r="E2534" s="1"/>
      <c r="F2534" s="1"/>
    </row>
    <row r="2535" spans="1:6" ht="12.75" customHeight="1" x14ac:dyDescent="0.25">
      <c r="A2535" s="48" t="s">
        <v>27827</v>
      </c>
      <c r="B2535" s="50" t="s">
        <v>27828</v>
      </c>
      <c r="C2535" s="48" t="s">
        <v>9674</v>
      </c>
      <c r="D2535" s="49" t="s">
        <v>25897</v>
      </c>
      <c r="E2535" s="1"/>
      <c r="F2535" s="1"/>
    </row>
    <row r="2536" spans="1:6" ht="12.75" customHeight="1" x14ac:dyDescent="0.25">
      <c r="A2536" s="48" t="s">
        <v>27830</v>
      </c>
      <c r="B2536" s="50" t="s">
        <v>27831</v>
      </c>
      <c r="C2536" s="48" t="s">
        <v>9674</v>
      </c>
      <c r="D2536" s="49" t="s">
        <v>20893</v>
      </c>
      <c r="E2536" s="1"/>
      <c r="F2536" s="1"/>
    </row>
    <row r="2537" spans="1:6" ht="12.75" customHeight="1" x14ac:dyDescent="0.25">
      <c r="A2537" s="48" t="s">
        <v>27832</v>
      </c>
      <c r="B2537" s="50" t="s">
        <v>27833</v>
      </c>
      <c r="C2537" s="48" t="s">
        <v>9674</v>
      </c>
      <c r="D2537" s="49" t="s">
        <v>2067</v>
      </c>
      <c r="E2537" s="1"/>
      <c r="F2537" s="1"/>
    </row>
    <row r="2538" spans="1:6" ht="12.75" customHeight="1" x14ac:dyDescent="0.25">
      <c r="A2538" s="48" t="s">
        <v>27834</v>
      </c>
      <c r="B2538" s="50" t="s">
        <v>27835</v>
      </c>
      <c r="C2538" s="48" t="s">
        <v>9674</v>
      </c>
      <c r="D2538" s="49" t="s">
        <v>28635</v>
      </c>
      <c r="E2538" s="1"/>
      <c r="F2538" s="1"/>
    </row>
    <row r="2539" spans="1:6" ht="12.75" customHeight="1" x14ac:dyDescent="0.25">
      <c r="A2539" s="48" t="s">
        <v>27837</v>
      </c>
      <c r="B2539" s="50" t="s">
        <v>27838</v>
      </c>
      <c r="C2539" s="48" t="s">
        <v>9674</v>
      </c>
      <c r="D2539" s="49" t="s">
        <v>42178</v>
      </c>
      <c r="E2539" s="1"/>
      <c r="F2539" s="1"/>
    </row>
    <row r="2540" spans="1:6" ht="12.75" customHeight="1" x14ac:dyDescent="0.25">
      <c r="A2540" s="48" t="s">
        <v>27840</v>
      </c>
      <c r="B2540" s="50" t="s">
        <v>27841</v>
      </c>
      <c r="C2540" s="48" t="s">
        <v>9674</v>
      </c>
      <c r="D2540" s="49" t="s">
        <v>31120</v>
      </c>
      <c r="E2540" s="1"/>
      <c r="F2540" s="1"/>
    </row>
    <row r="2541" spans="1:6" ht="12.75" customHeight="1" x14ac:dyDescent="0.25">
      <c r="A2541" s="48" t="s">
        <v>27842</v>
      </c>
      <c r="B2541" s="50" t="s">
        <v>27843</v>
      </c>
      <c r="C2541" s="48" t="s">
        <v>9674</v>
      </c>
      <c r="D2541" s="49" t="s">
        <v>2713</v>
      </c>
      <c r="E2541" s="1"/>
      <c r="F2541" s="1"/>
    </row>
    <row r="2542" spans="1:6" ht="12.75" customHeight="1" x14ac:dyDescent="0.25">
      <c r="A2542" s="48" t="s">
        <v>27845</v>
      </c>
      <c r="B2542" s="50" t="s">
        <v>27846</v>
      </c>
      <c r="C2542" s="48" t="s">
        <v>9674</v>
      </c>
      <c r="D2542" s="49" t="s">
        <v>105</v>
      </c>
      <c r="E2542" s="1"/>
      <c r="F2542" s="1"/>
    </row>
    <row r="2543" spans="1:6" ht="12.75" customHeight="1" x14ac:dyDescent="0.25">
      <c r="A2543" s="48" t="s">
        <v>27848</v>
      </c>
      <c r="B2543" s="50" t="s">
        <v>27849</v>
      </c>
      <c r="C2543" s="48" t="s">
        <v>9674</v>
      </c>
      <c r="D2543" s="49" t="s">
        <v>958</v>
      </c>
      <c r="E2543" s="1"/>
      <c r="F2543" s="1"/>
    </row>
    <row r="2544" spans="1:6" ht="12.75" customHeight="1" x14ac:dyDescent="0.25">
      <c r="A2544" s="48" t="s">
        <v>27850</v>
      </c>
      <c r="B2544" s="50" t="s">
        <v>27851</v>
      </c>
      <c r="C2544" s="48" t="s">
        <v>9674</v>
      </c>
      <c r="D2544" s="49" t="s">
        <v>42179</v>
      </c>
      <c r="E2544" s="1"/>
      <c r="F2544" s="1"/>
    </row>
    <row r="2545" spans="1:6" ht="12.75" customHeight="1" x14ac:dyDescent="0.25">
      <c r="A2545" s="48" t="s">
        <v>27852</v>
      </c>
      <c r="B2545" s="50" t="s">
        <v>27853</v>
      </c>
      <c r="C2545" s="48" t="s">
        <v>9674</v>
      </c>
      <c r="D2545" s="49" t="s">
        <v>2209</v>
      </c>
      <c r="E2545" s="1"/>
      <c r="F2545" s="1"/>
    </row>
    <row r="2546" spans="1:6" ht="12.75" customHeight="1" x14ac:dyDescent="0.25">
      <c r="A2546" s="48" t="s">
        <v>27855</v>
      </c>
      <c r="B2546" s="50" t="s">
        <v>27856</v>
      </c>
      <c r="C2546" s="48" t="s">
        <v>9674</v>
      </c>
      <c r="D2546" s="49" t="s">
        <v>7451</v>
      </c>
      <c r="E2546" s="1"/>
      <c r="F2546" s="1"/>
    </row>
    <row r="2547" spans="1:6" ht="12.75" customHeight="1" x14ac:dyDescent="0.25">
      <c r="A2547" s="48" t="s">
        <v>27857</v>
      </c>
      <c r="B2547" s="50" t="s">
        <v>27858</v>
      </c>
      <c r="C2547" s="48" t="s">
        <v>9674</v>
      </c>
      <c r="D2547" s="49" t="s">
        <v>3859</v>
      </c>
      <c r="E2547" s="1"/>
      <c r="F2547" s="1"/>
    </row>
    <row r="2548" spans="1:6" ht="12.75" customHeight="1" x14ac:dyDescent="0.25">
      <c r="A2548" s="48" t="s">
        <v>27859</v>
      </c>
      <c r="B2548" s="50" t="s">
        <v>27860</v>
      </c>
      <c r="C2548" s="48" t="s">
        <v>9674</v>
      </c>
      <c r="D2548" s="49" t="s">
        <v>42180</v>
      </c>
      <c r="E2548" s="1"/>
      <c r="F2548" s="1"/>
    </row>
    <row r="2549" spans="1:6" ht="12.75" customHeight="1" x14ac:dyDescent="0.25">
      <c r="A2549" s="48" t="s">
        <v>27861</v>
      </c>
      <c r="B2549" s="50" t="s">
        <v>27862</v>
      </c>
      <c r="C2549" s="48" t="s">
        <v>9674</v>
      </c>
      <c r="D2549" s="49" t="s">
        <v>5019</v>
      </c>
      <c r="E2549" s="1"/>
      <c r="F2549" s="1"/>
    </row>
    <row r="2550" spans="1:6" ht="12.75" customHeight="1" x14ac:dyDescent="0.25">
      <c r="A2550" s="48" t="s">
        <v>27864</v>
      </c>
      <c r="B2550" s="50" t="s">
        <v>27865</v>
      </c>
      <c r="C2550" s="48" t="s">
        <v>9674</v>
      </c>
      <c r="D2550" s="49" t="s">
        <v>8522</v>
      </c>
      <c r="E2550" s="1"/>
      <c r="F2550" s="1"/>
    </row>
    <row r="2551" spans="1:6" ht="12.75" customHeight="1" x14ac:dyDescent="0.25">
      <c r="A2551" s="48" t="s">
        <v>27866</v>
      </c>
      <c r="B2551" s="50" t="s">
        <v>27867</v>
      </c>
      <c r="C2551" s="48" t="s">
        <v>9674</v>
      </c>
      <c r="D2551" s="49" t="s">
        <v>5269</v>
      </c>
      <c r="E2551" s="1"/>
      <c r="F2551" s="1"/>
    </row>
    <row r="2552" spans="1:6" ht="12.75" customHeight="1" x14ac:dyDescent="0.25">
      <c r="A2552" s="48" t="s">
        <v>27868</v>
      </c>
      <c r="B2552" s="50" t="s">
        <v>27869</v>
      </c>
      <c r="C2552" s="48" t="s">
        <v>9674</v>
      </c>
      <c r="D2552" s="49" t="s">
        <v>42181</v>
      </c>
      <c r="E2552" s="1"/>
      <c r="F2552" s="1"/>
    </row>
    <row r="2553" spans="1:6" ht="12.75" customHeight="1" x14ac:dyDescent="0.25">
      <c r="A2553" s="48" t="s">
        <v>27870</v>
      </c>
      <c r="B2553" s="50" t="s">
        <v>27871</v>
      </c>
      <c r="C2553" s="48" t="s">
        <v>9674</v>
      </c>
      <c r="D2553" s="49" t="s">
        <v>35924</v>
      </c>
      <c r="E2553" s="1"/>
      <c r="F2553" s="1"/>
    </row>
    <row r="2554" spans="1:6" ht="12.75" customHeight="1" x14ac:dyDescent="0.25">
      <c r="A2554" s="48" t="s">
        <v>27872</v>
      </c>
      <c r="B2554" s="50" t="s">
        <v>27873</v>
      </c>
      <c r="C2554" s="48" t="s">
        <v>9674</v>
      </c>
      <c r="D2554" s="49" t="s">
        <v>5686</v>
      </c>
      <c r="E2554" s="1"/>
      <c r="F2554" s="1"/>
    </row>
    <row r="2555" spans="1:6" ht="12.75" customHeight="1" x14ac:dyDescent="0.25">
      <c r="A2555" s="48" t="s">
        <v>27875</v>
      </c>
      <c r="B2555" s="50" t="s">
        <v>27876</v>
      </c>
      <c r="C2555" s="48" t="s">
        <v>9896</v>
      </c>
      <c r="D2555" s="49" t="s">
        <v>42182</v>
      </c>
      <c r="E2555" s="1"/>
      <c r="F2555" s="1"/>
    </row>
    <row r="2556" spans="1:6" ht="12.75" customHeight="1" x14ac:dyDescent="0.25">
      <c r="A2556" s="48" t="s">
        <v>27878</v>
      </c>
      <c r="B2556" s="50" t="s">
        <v>27879</v>
      </c>
      <c r="C2556" s="48" t="s">
        <v>9896</v>
      </c>
      <c r="D2556" s="49" t="s">
        <v>42183</v>
      </c>
      <c r="E2556" s="1"/>
      <c r="F2556" s="1"/>
    </row>
    <row r="2557" spans="1:6" ht="12.75" customHeight="1" x14ac:dyDescent="0.25">
      <c r="A2557" s="48" t="s">
        <v>27881</v>
      </c>
      <c r="B2557" s="50" t="s">
        <v>27882</v>
      </c>
      <c r="C2557" s="48" t="s">
        <v>9896</v>
      </c>
      <c r="D2557" s="49" t="s">
        <v>42184</v>
      </c>
      <c r="E2557" s="1"/>
      <c r="F2557" s="1"/>
    </row>
    <row r="2558" spans="1:6" ht="12.75" customHeight="1" x14ac:dyDescent="0.25">
      <c r="A2558" s="48" t="s">
        <v>27884</v>
      </c>
      <c r="B2558" s="50" t="s">
        <v>27885</v>
      </c>
      <c r="C2558" s="48" t="s">
        <v>9896</v>
      </c>
      <c r="D2558" s="49" t="s">
        <v>42185</v>
      </c>
      <c r="E2558" s="1"/>
      <c r="F2558" s="1"/>
    </row>
    <row r="2559" spans="1:6" ht="12.75" customHeight="1" x14ac:dyDescent="0.25">
      <c r="A2559" s="48" t="s">
        <v>27887</v>
      </c>
      <c r="B2559" s="50" t="s">
        <v>27888</v>
      </c>
      <c r="C2559" s="48" t="s">
        <v>9896</v>
      </c>
      <c r="D2559" s="49" t="s">
        <v>42186</v>
      </c>
      <c r="E2559" s="1"/>
      <c r="F2559" s="1"/>
    </row>
    <row r="2560" spans="1:6" ht="12.75" customHeight="1" x14ac:dyDescent="0.25">
      <c r="A2560" s="48" t="s">
        <v>27890</v>
      </c>
      <c r="B2560" s="50" t="s">
        <v>27891</v>
      </c>
      <c r="C2560" s="48" t="s">
        <v>9896</v>
      </c>
      <c r="D2560" s="49" t="s">
        <v>42187</v>
      </c>
      <c r="E2560" s="1"/>
      <c r="F2560" s="1"/>
    </row>
    <row r="2561" spans="1:6" ht="12.75" customHeight="1" x14ac:dyDescent="0.25">
      <c r="A2561" s="48" t="s">
        <v>27893</v>
      </c>
      <c r="B2561" s="50" t="s">
        <v>27894</v>
      </c>
      <c r="C2561" s="48" t="s">
        <v>9896</v>
      </c>
      <c r="D2561" s="49" t="s">
        <v>42188</v>
      </c>
      <c r="E2561" s="1"/>
      <c r="F2561" s="1"/>
    </row>
    <row r="2562" spans="1:6" ht="12.75" customHeight="1" x14ac:dyDescent="0.25">
      <c r="A2562" s="48" t="s">
        <v>27896</v>
      </c>
      <c r="B2562" s="50" t="s">
        <v>27897</v>
      </c>
      <c r="C2562" s="48" t="s">
        <v>9896</v>
      </c>
      <c r="D2562" s="49" t="s">
        <v>42189</v>
      </c>
      <c r="E2562" s="1"/>
      <c r="F2562" s="1"/>
    </row>
    <row r="2563" spans="1:6" ht="12.75" customHeight="1" x14ac:dyDescent="0.25">
      <c r="A2563" s="48" t="s">
        <v>27899</v>
      </c>
      <c r="B2563" s="50" t="s">
        <v>27900</v>
      </c>
      <c r="C2563" s="48" t="s">
        <v>9896</v>
      </c>
      <c r="D2563" s="49" t="s">
        <v>42190</v>
      </c>
      <c r="E2563" s="1"/>
      <c r="F2563" s="1"/>
    </row>
    <row r="2564" spans="1:6" ht="12.75" customHeight="1" x14ac:dyDescent="0.25">
      <c r="A2564" s="48" t="s">
        <v>27902</v>
      </c>
      <c r="B2564" s="50" t="s">
        <v>27903</v>
      </c>
      <c r="C2564" s="48" t="s">
        <v>9896</v>
      </c>
      <c r="D2564" s="49" t="s">
        <v>42191</v>
      </c>
      <c r="E2564" s="1"/>
      <c r="F2564" s="1"/>
    </row>
    <row r="2565" spans="1:6" ht="12.75" customHeight="1" x14ac:dyDescent="0.25">
      <c r="A2565" s="48" t="s">
        <v>27905</v>
      </c>
      <c r="B2565" s="50" t="s">
        <v>27906</v>
      </c>
      <c r="C2565" s="48" t="s">
        <v>9896</v>
      </c>
      <c r="D2565" s="49" t="s">
        <v>42192</v>
      </c>
      <c r="E2565" s="1"/>
      <c r="F2565" s="1"/>
    </row>
    <row r="2566" spans="1:6" ht="12.75" customHeight="1" x14ac:dyDescent="0.25">
      <c r="A2566" s="48" t="s">
        <v>27908</v>
      </c>
      <c r="B2566" s="50" t="s">
        <v>27909</v>
      </c>
      <c r="C2566" s="48" t="s">
        <v>9896</v>
      </c>
      <c r="D2566" s="49" t="s">
        <v>42193</v>
      </c>
      <c r="E2566" s="1"/>
      <c r="F2566" s="1"/>
    </row>
    <row r="2567" spans="1:6" ht="12.75" customHeight="1" x14ac:dyDescent="0.25">
      <c r="A2567" s="48" t="s">
        <v>27911</v>
      </c>
      <c r="B2567" s="50" t="s">
        <v>27912</v>
      </c>
      <c r="C2567" s="48" t="s">
        <v>9896</v>
      </c>
      <c r="D2567" s="49" t="s">
        <v>42194</v>
      </c>
      <c r="E2567" s="1"/>
      <c r="F2567" s="1"/>
    </row>
    <row r="2568" spans="1:6" ht="12.75" customHeight="1" x14ac:dyDescent="0.25">
      <c r="A2568" s="48" t="s">
        <v>27914</v>
      </c>
      <c r="B2568" s="50" t="s">
        <v>27915</v>
      </c>
      <c r="C2568" s="48" t="s">
        <v>9896</v>
      </c>
      <c r="D2568" s="49" t="s">
        <v>42195</v>
      </c>
      <c r="E2568" s="1"/>
      <c r="F2568" s="1"/>
    </row>
    <row r="2569" spans="1:6" ht="12.75" customHeight="1" x14ac:dyDescent="0.25">
      <c r="A2569" s="48" t="s">
        <v>27917</v>
      </c>
      <c r="B2569" s="50" t="s">
        <v>27918</v>
      </c>
      <c r="C2569" s="48" t="s">
        <v>9896</v>
      </c>
      <c r="D2569" s="49" t="s">
        <v>42196</v>
      </c>
      <c r="E2569" s="1"/>
      <c r="F2569" s="1"/>
    </row>
    <row r="2570" spans="1:6" ht="12.75" customHeight="1" x14ac:dyDescent="0.25">
      <c r="A2570" s="48" t="s">
        <v>27920</v>
      </c>
      <c r="B2570" s="50" t="s">
        <v>27921</v>
      </c>
      <c r="C2570" s="48" t="s">
        <v>9896</v>
      </c>
      <c r="D2570" s="49" t="s">
        <v>42197</v>
      </c>
      <c r="E2570" s="1"/>
      <c r="F2570" s="1"/>
    </row>
    <row r="2571" spans="1:6" ht="12.75" customHeight="1" x14ac:dyDescent="0.25">
      <c r="A2571" s="48" t="s">
        <v>27923</v>
      </c>
      <c r="B2571" s="50" t="s">
        <v>27924</v>
      </c>
      <c r="C2571" s="48" t="s">
        <v>9896</v>
      </c>
      <c r="D2571" s="49" t="s">
        <v>42198</v>
      </c>
      <c r="E2571" s="1"/>
      <c r="F2571" s="1"/>
    </row>
    <row r="2572" spans="1:6" ht="12.75" customHeight="1" x14ac:dyDescent="0.25">
      <c r="A2572" s="48" t="s">
        <v>27926</v>
      </c>
      <c r="B2572" s="50" t="s">
        <v>27927</v>
      </c>
      <c r="C2572" s="48" t="s">
        <v>9896</v>
      </c>
      <c r="D2572" s="49" t="s">
        <v>42199</v>
      </c>
      <c r="E2572" s="1"/>
      <c r="F2572" s="1"/>
    </row>
    <row r="2573" spans="1:6" ht="12.75" customHeight="1" x14ac:dyDescent="0.25">
      <c r="A2573" s="48" t="s">
        <v>27929</v>
      </c>
      <c r="B2573" s="50" t="s">
        <v>27930</v>
      </c>
      <c r="C2573" s="48" t="s">
        <v>9896</v>
      </c>
      <c r="D2573" s="49" t="s">
        <v>42200</v>
      </c>
      <c r="E2573" s="1"/>
      <c r="F2573" s="1"/>
    </row>
    <row r="2574" spans="1:6" ht="12.75" customHeight="1" x14ac:dyDescent="0.25">
      <c r="A2574" s="48" t="s">
        <v>27932</v>
      </c>
      <c r="B2574" s="50" t="s">
        <v>27933</v>
      </c>
      <c r="C2574" s="48" t="s">
        <v>9896</v>
      </c>
      <c r="D2574" s="49" t="s">
        <v>42201</v>
      </c>
      <c r="E2574" s="1"/>
      <c r="F2574" s="1"/>
    </row>
    <row r="2575" spans="1:6" ht="12.75" customHeight="1" x14ac:dyDescent="0.25">
      <c r="A2575" s="48" t="s">
        <v>27935</v>
      </c>
      <c r="B2575" s="50" t="s">
        <v>27936</v>
      </c>
      <c r="C2575" s="48" t="s">
        <v>9896</v>
      </c>
      <c r="D2575" s="49" t="s">
        <v>42202</v>
      </c>
      <c r="E2575" s="1"/>
      <c r="F2575" s="1"/>
    </row>
    <row r="2576" spans="1:6" ht="12.75" customHeight="1" x14ac:dyDescent="0.25">
      <c r="A2576" s="48" t="s">
        <v>27938</v>
      </c>
      <c r="B2576" s="50" t="s">
        <v>27939</v>
      </c>
      <c r="C2576" s="48" t="s">
        <v>9896</v>
      </c>
      <c r="D2576" s="49" t="s">
        <v>42203</v>
      </c>
      <c r="E2576" s="1"/>
      <c r="F2576" s="1"/>
    </row>
    <row r="2577" spans="1:6" ht="12.75" customHeight="1" x14ac:dyDescent="0.25">
      <c r="A2577" s="48" t="s">
        <v>27941</v>
      </c>
      <c r="B2577" s="50" t="s">
        <v>27942</v>
      </c>
      <c r="C2577" s="48" t="s">
        <v>9896</v>
      </c>
      <c r="D2577" s="49" t="s">
        <v>42204</v>
      </c>
      <c r="E2577" s="1"/>
      <c r="F2577" s="1"/>
    </row>
    <row r="2578" spans="1:6" ht="12.75" customHeight="1" x14ac:dyDescent="0.25">
      <c r="A2578" s="48" t="s">
        <v>27944</v>
      </c>
      <c r="B2578" s="50" t="s">
        <v>27945</v>
      </c>
      <c r="C2578" s="48" t="s">
        <v>9896</v>
      </c>
      <c r="D2578" s="49" t="s">
        <v>42205</v>
      </c>
      <c r="E2578" s="1"/>
      <c r="F2578" s="1"/>
    </row>
    <row r="2579" spans="1:6" ht="12.75" customHeight="1" x14ac:dyDescent="0.25">
      <c r="A2579" s="48" t="s">
        <v>27947</v>
      </c>
      <c r="B2579" s="50" t="s">
        <v>27948</v>
      </c>
      <c r="C2579" s="48" t="s">
        <v>9896</v>
      </c>
      <c r="D2579" s="49" t="s">
        <v>42206</v>
      </c>
      <c r="E2579" s="1"/>
      <c r="F2579" s="1"/>
    </row>
    <row r="2580" spans="1:6" ht="12.75" customHeight="1" x14ac:dyDescent="0.25">
      <c r="A2580" s="48" t="s">
        <v>27949</v>
      </c>
      <c r="B2580" s="50" t="s">
        <v>27950</v>
      </c>
      <c r="C2580" s="48" t="s">
        <v>9896</v>
      </c>
      <c r="D2580" s="49" t="s">
        <v>42207</v>
      </c>
      <c r="E2580" s="1"/>
      <c r="F2580" s="1"/>
    </row>
    <row r="2581" spans="1:6" ht="12.75" customHeight="1" x14ac:dyDescent="0.25">
      <c r="A2581" s="48" t="s">
        <v>27952</v>
      </c>
      <c r="B2581" s="50" t="s">
        <v>27953</v>
      </c>
      <c r="C2581" s="48" t="s">
        <v>9896</v>
      </c>
      <c r="D2581" s="49" t="s">
        <v>42208</v>
      </c>
      <c r="E2581" s="1"/>
      <c r="F2581" s="1"/>
    </row>
    <row r="2582" spans="1:6" ht="12.75" customHeight="1" x14ac:dyDescent="0.25">
      <c r="A2582" s="48" t="s">
        <v>27955</v>
      </c>
      <c r="B2582" s="50" t="s">
        <v>27956</v>
      </c>
      <c r="C2582" s="48" t="s">
        <v>9896</v>
      </c>
      <c r="D2582" s="49" t="s">
        <v>42209</v>
      </c>
      <c r="E2582" s="1"/>
      <c r="F2582" s="1"/>
    </row>
    <row r="2583" spans="1:6" ht="12.75" customHeight="1" x14ac:dyDescent="0.25">
      <c r="A2583" s="48" t="s">
        <v>27958</v>
      </c>
      <c r="B2583" s="50" t="s">
        <v>27959</v>
      </c>
      <c r="C2583" s="48" t="s">
        <v>9896</v>
      </c>
      <c r="D2583" s="49" t="s">
        <v>42210</v>
      </c>
      <c r="E2583" s="1"/>
      <c r="F2583" s="1"/>
    </row>
    <row r="2584" spans="1:6" ht="12.75" customHeight="1" x14ac:dyDescent="0.25">
      <c r="A2584" s="48" t="s">
        <v>27961</v>
      </c>
      <c r="B2584" s="50" t="s">
        <v>27962</v>
      </c>
      <c r="C2584" s="48" t="s">
        <v>9896</v>
      </c>
      <c r="D2584" s="49" t="s">
        <v>42211</v>
      </c>
      <c r="E2584" s="1"/>
      <c r="F2584" s="1"/>
    </row>
    <row r="2585" spans="1:6" ht="12.75" customHeight="1" x14ac:dyDescent="0.25">
      <c r="A2585" s="48" t="s">
        <v>27964</v>
      </c>
      <c r="B2585" s="50" t="s">
        <v>27965</v>
      </c>
      <c r="C2585" s="48" t="s">
        <v>9896</v>
      </c>
      <c r="D2585" s="49" t="s">
        <v>42212</v>
      </c>
      <c r="E2585" s="1"/>
      <c r="F2585" s="1"/>
    </row>
    <row r="2586" spans="1:6" ht="12.75" customHeight="1" x14ac:dyDescent="0.25">
      <c r="A2586" s="48" t="s">
        <v>27967</v>
      </c>
      <c r="B2586" s="50" t="s">
        <v>27968</v>
      </c>
      <c r="C2586" s="48" t="s">
        <v>9896</v>
      </c>
      <c r="D2586" s="49" t="s">
        <v>42213</v>
      </c>
      <c r="E2586" s="1"/>
      <c r="F2586" s="1"/>
    </row>
    <row r="2587" spans="1:6" ht="12.75" customHeight="1" x14ac:dyDescent="0.25">
      <c r="A2587" s="48" t="s">
        <v>27970</v>
      </c>
      <c r="B2587" s="50" t="s">
        <v>27971</v>
      </c>
      <c r="C2587" s="48" t="s">
        <v>9896</v>
      </c>
      <c r="D2587" s="49" t="s">
        <v>42214</v>
      </c>
      <c r="E2587" s="1"/>
      <c r="F2587" s="1"/>
    </row>
    <row r="2588" spans="1:6" ht="12.75" customHeight="1" x14ac:dyDescent="0.25">
      <c r="A2588" s="48" t="s">
        <v>27973</v>
      </c>
      <c r="B2588" s="50" t="s">
        <v>27974</v>
      </c>
      <c r="C2588" s="48" t="s">
        <v>9896</v>
      </c>
      <c r="D2588" s="49" t="s">
        <v>42215</v>
      </c>
      <c r="E2588" s="1"/>
      <c r="F2588" s="1"/>
    </row>
    <row r="2589" spans="1:6" ht="12.75" customHeight="1" x14ac:dyDescent="0.25">
      <c r="A2589" s="48" t="s">
        <v>27976</v>
      </c>
      <c r="B2589" s="50" t="s">
        <v>27977</v>
      </c>
      <c r="C2589" s="48" t="s">
        <v>9896</v>
      </c>
      <c r="D2589" s="49" t="s">
        <v>42216</v>
      </c>
      <c r="E2589" s="1"/>
      <c r="F2589" s="1"/>
    </row>
    <row r="2590" spans="1:6" ht="12.75" customHeight="1" x14ac:dyDescent="0.25">
      <c r="A2590" s="48" t="s">
        <v>27979</v>
      </c>
      <c r="B2590" s="50" t="s">
        <v>27980</v>
      </c>
      <c r="C2590" s="48" t="s">
        <v>9896</v>
      </c>
      <c r="D2590" s="49" t="s">
        <v>42217</v>
      </c>
      <c r="E2590" s="1"/>
      <c r="F2590" s="1"/>
    </row>
    <row r="2591" spans="1:6" ht="12.75" customHeight="1" x14ac:dyDescent="0.25">
      <c r="A2591" s="48" t="s">
        <v>27982</v>
      </c>
      <c r="B2591" s="50" t="s">
        <v>27983</v>
      </c>
      <c r="C2591" s="48" t="s">
        <v>9896</v>
      </c>
      <c r="D2591" s="49" t="s">
        <v>42218</v>
      </c>
      <c r="E2591" s="1"/>
      <c r="F2591" s="1"/>
    </row>
    <row r="2592" spans="1:6" ht="12.75" customHeight="1" x14ac:dyDescent="0.25">
      <c r="A2592" s="48" t="s">
        <v>27985</v>
      </c>
      <c r="B2592" s="50" t="s">
        <v>27986</v>
      </c>
      <c r="C2592" s="48" t="s">
        <v>9896</v>
      </c>
      <c r="D2592" s="49" t="s">
        <v>42219</v>
      </c>
      <c r="E2592" s="1"/>
      <c r="F2592" s="1"/>
    </row>
    <row r="2593" spans="1:6" ht="12.75" customHeight="1" x14ac:dyDescent="0.25">
      <c r="A2593" s="48" t="s">
        <v>27988</v>
      </c>
      <c r="B2593" s="50" t="s">
        <v>27989</v>
      </c>
      <c r="C2593" s="48" t="s">
        <v>9896</v>
      </c>
      <c r="D2593" s="49" t="s">
        <v>42220</v>
      </c>
      <c r="E2593" s="1"/>
      <c r="F2593" s="1"/>
    </row>
    <row r="2594" spans="1:6" ht="12.75" customHeight="1" x14ac:dyDescent="0.25">
      <c r="A2594" s="48" t="s">
        <v>27991</v>
      </c>
      <c r="B2594" s="50" t="s">
        <v>27992</v>
      </c>
      <c r="C2594" s="48" t="s">
        <v>9896</v>
      </c>
      <c r="D2594" s="49" t="s">
        <v>42221</v>
      </c>
      <c r="E2594" s="1"/>
      <c r="F2594" s="1"/>
    </row>
    <row r="2595" spans="1:6" ht="12.75" customHeight="1" x14ac:dyDescent="0.25">
      <c r="A2595" s="48" t="s">
        <v>27994</v>
      </c>
      <c r="B2595" s="50" t="s">
        <v>27995</v>
      </c>
      <c r="C2595" s="48" t="s">
        <v>9896</v>
      </c>
      <c r="D2595" s="49" t="s">
        <v>42222</v>
      </c>
      <c r="E2595" s="1"/>
      <c r="F2595" s="1"/>
    </row>
    <row r="2596" spans="1:6" ht="12.75" customHeight="1" x14ac:dyDescent="0.25">
      <c r="A2596" s="48" t="s">
        <v>27997</v>
      </c>
      <c r="B2596" s="50" t="s">
        <v>27998</v>
      </c>
      <c r="C2596" s="48" t="s">
        <v>9896</v>
      </c>
      <c r="D2596" s="49" t="s">
        <v>42223</v>
      </c>
      <c r="E2596" s="1"/>
      <c r="F2596" s="1"/>
    </row>
    <row r="2597" spans="1:6" ht="12.75" customHeight="1" x14ac:dyDescent="0.25">
      <c r="A2597" s="48" t="s">
        <v>28000</v>
      </c>
      <c r="B2597" s="50" t="s">
        <v>28001</v>
      </c>
      <c r="C2597" s="48" t="s">
        <v>9896</v>
      </c>
      <c r="D2597" s="49" t="s">
        <v>42224</v>
      </c>
      <c r="E2597" s="1"/>
      <c r="F2597" s="1"/>
    </row>
    <row r="2598" spans="1:6" ht="12.75" customHeight="1" x14ac:dyDescent="0.25">
      <c r="A2598" s="48" t="s">
        <v>28003</v>
      </c>
      <c r="B2598" s="50" t="s">
        <v>28004</v>
      </c>
      <c r="C2598" s="48" t="s">
        <v>9896</v>
      </c>
      <c r="D2598" s="49" t="s">
        <v>42225</v>
      </c>
      <c r="E2598" s="1"/>
      <c r="F2598" s="1"/>
    </row>
    <row r="2599" spans="1:6" ht="12.75" customHeight="1" x14ac:dyDescent="0.25">
      <c r="A2599" s="48" t="s">
        <v>28006</v>
      </c>
      <c r="B2599" s="50" t="s">
        <v>28007</v>
      </c>
      <c r="C2599" s="48" t="s">
        <v>9896</v>
      </c>
      <c r="D2599" s="49" t="s">
        <v>42226</v>
      </c>
      <c r="E2599" s="1"/>
      <c r="F2599" s="1"/>
    </row>
    <row r="2600" spans="1:6" ht="12.75" customHeight="1" x14ac:dyDescent="0.25">
      <c r="A2600" s="48" t="s">
        <v>28009</v>
      </c>
      <c r="B2600" s="50" t="s">
        <v>28010</v>
      </c>
      <c r="C2600" s="48" t="s">
        <v>9896</v>
      </c>
      <c r="D2600" s="49" t="s">
        <v>42227</v>
      </c>
      <c r="E2600" s="1"/>
      <c r="F2600" s="1"/>
    </row>
    <row r="2601" spans="1:6" ht="12.75" customHeight="1" x14ac:dyDescent="0.25">
      <c r="A2601" s="48" t="s">
        <v>28012</v>
      </c>
      <c r="B2601" s="50" t="s">
        <v>28013</v>
      </c>
      <c r="C2601" s="48" t="s">
        <v>9896</v>
      </c>
      <c r="D2601" s="49" t="s">
        <v>42228</v>
      </c>
      <c r="E2601" s="1"/>
      <c r="F2601" s="1"/>
    </row>
    <row r="2602" spans="1:6" ht="12.75" customHeight="1" x14ac:dyDescent="0.25">
      <c r="A2602" s="48" t="s">
        <v>28015</v>
      </c>
      <c r="B2602" s="50" t="s">
        <v>28016</v>
      </c>
      <c r="C2602" s="48" t="s">
        <v>9896</v>
      </c>
      <c r="D2602" s="49" t="s">
        <v>42229</v>
      </c>
      <c r="E2602" s="1"/>
      <c r="F2602" s="1"/>
    </row>
    <row r="2603" spans="1:6" ht="12.75" customHeight="1" x14ac:dyDescent="0.25">
      <c r="A2603" s="48" t="s">
        <v>28018</v>
      </c>
      <c r="B2603" s="50" t="s">
        <v>28019</v>
      </c>
      <c r="C2603" s="48" t="s">
        <v>9896</v>
      </c>
      <c r="D2603" s="49" t="s">
        <v>42230</v>
      </c>
      <c r="E2603" s="1"/>
      <c r="F2603" s="1"/>
    </row>
    <row r="2604" spans="1:6" ht="12.75" customHeight="1" x14ac:dyDescent="0.25">
      <c r="A2604" s="48" t="s">
        <v>28021</v>
      </c>
      <c r="B2604" s="50" t="s">
        <v>28022</v>
      </c>
      <c r="C2604" s="48" t="s">
        <v>9896</v>
      </c>
      <c r="D2604" s="49" t="s">
        <v>42231</v>
      </c>
      <c r="E2604" s="1"/>
      <c r="F2604" s="1"/>
    </row>
    <row r="2605" spans="1:6" ht="12.75" customHeight="1" x14ac:dyDescent="0.25">
      <c r="A2605" s="48" t="s">
        <v>28024</v>
      </c>
      <c r="B2605" s="50" t="s">
        <v>28025</v>
      </c>
      <c r="C2605" s="48" t="s">
        <v>9896</v>
      </c>
      <c r="D2605" s="49" t="s">
        <v>42232</v>
      </c>
      <c r="E2605" s="1"/>
      <c r="F2605" s="1"/>
    </row>
    <row r="2606" spans="1:6" ht="12.75" customHeight="1" x14ac:dyDescent="0.25">
      <c r="A2606" s="48" t="s">
        <v>28027</v>
      </c>
      <c r="B2606" s="50" t="s">
        <v>28028</v>
      </c>
      <c r="C2606" s="48" t="s">
        <v>9896</v>
      </c>
      <c r="D2606" s="49" t="s">
        <v>42233</v>
      </c>
      <c r="E2606" s="1"/>
      <c r="F2606" s="1"/>
    </row>
    <row r="2607" spans="1:6" ht="12.75" customHeight="1" x14ac:dyDescent="0.25">
      <c r="A2607" s="48" t="s">
        <v>28030</v>
      </c>
      <c r="B2607" s="50" t="s">
        <v>28031</v>
      </c>
      <c r="C2607" s="48" t="s">
        <v>9896</v>
      </c>
      <c r="D2607" s="49" t="s">
        <v>42234</v>
      </c>
      <c r="E2607" s="1"/>
      <c r="F2607" s="1"/>
    </row>
    <row r="2608" spans="1:6" ht="12.75" customHeight="1" x14ac:dyDescent="0.25">
      <c r="A2608" s="48" t="s">
        <v>28033</v>
      </c>
      <c r="B2608" s="50" t="s">
        <v>28034</v>
      </c>
      <c r="C2608" s="48" t="s">
        <v>9896</v>
      </c>
      <c r="D2608" s="49" t="s">
        <v>42235</v>
      </c>
      <c r="E2608" s="1"/>
      <c r="F2608" s="1"/>
    </row>
    <row r="2609" spans="1:6" ht="12.75" customHeight="1" x14ac:dyDescent="0.25">
      <c r="A2609" s="48" t="s">
        <v>28036</v>
      </c>
      <c r="B2609" s="50" t="s">
        <v>28037</v>
      </c>
      <c r="C2609" s="48" t="s">
        <v>9896</v>
      </c>
      <c r="D2609" s="49" t="s">
        <v>42236</v>
      </c>
      <c r="E2609" s="1"/>
      <c r="F2609" s="1"/>
    </row>
    <row r="2610" spans="1:6" ht="12.75" customHeight="1" x14ac:dyDescent="0.25">
      <c r="A2610" s="48" t="s">
        <v>28039</v>
      </c>
      <c r="B2610" s="50" t="s">
        <v>28040</v>
      </c>
      <c r="C2610" s="48" t="s">
        <v>9896</v>
      </c>
      <c r="D2610" s="49" t="s">
        <v>42237</v>
      </c>
      <c r="E2610" s="1"/>
      <c r="F2610" s="1"/>
    </row>
    <row r="2611" spans="1:6" ht="12.75" customHeight="1" x14ac:dyDescent="0.25">
      <c r="A2611" s="48" t="s">
        <v>28042</v>
      </c>
      <c r="B2611" s="50" t="s">
        <v>28043</v>
      </c>
      <c r="C2611" s="48" t="s">
        <v>9896</v>
      </c>
      <c r="D2611" s="49" t="s">
        <v>42238</v>
      </c>
      <c r="E2611" s="1"/>
      <c r="F2611" s="1"/>
    </row>
    <row r="2612" spans="1:6" ht="12.75" customHeight="1" x14ac:dyDescent="0.25">
      <c r="A2612" s="48" t="s">
        <v>28045</v>
      </c>
      <c r="B2612" s="50" t="s">
        <v>28046</v>
      </c>
      <c r="C2612" s="48" t="s">
        <v>9896</v>
      </c>
      <c r="D2612" s="49" t="s">
        <v>42239</v>
      </c>
      <c r="E2612" s="1"/>
      <c r="F2612" s="1"/>
    </row>
    <row r="2613" spans="1:6" ht="12.75" customHeight="1" x14ac:dyDescent="0.25">
      <c r="A2613" s="48" t="s">
        <v>28047</v>
      </c>
      <c r="B2613" s="50" t="s">
        <v>28048</v>
      </c>
      <c r="C2613" s="48" t="s">
        <v>9896</v>
      </c>
      <c r="D2613" s="49" t="s">
        <v>42240</v>
      </c>
      <c r="E2613" s="1"/>
      <c r="F2613" s="1"/>
    </row>
    <row r="2614" spans="1:6" ht="12.75" customHeight="1" x14ac:dyDescent="0.25">
      <c r="A2614" s="48" t="s">
        <v>28050</v>
      </c>
      <c r="B2614" s="50" t="s">
        <v>28051</v>
      </c>
      <c r="C2614" s="48" t="s">
        <v>9896</v>
      </c>
      <c r="D2614" s="49" t="s">
        <v>42241</v>
      </c>
      <c r="E2614" s="1"/>
      <c r="F2614" s="1"/>
    </row>
    <row r="2615" spans="1:6" ht="12.75" customHeight="1" x14ac:dyDescent="0.25">
      <c r="A2615" s="48" t="s">
        <v>28053</v>
      </c>
      <c r="B2615" s="50" t="s">
        <v>28054</v>
      </c>
      <c r="C2615" s="48" t="s">
        <v>9896</v>
      </c>
      <c r="D2615" s="49" t="s">
        <v>42242</v>
      </c>
      <c r="E2615" s="1"/>
      <c r="F2615" s="1"/>
    </row>
    <row r="2616" spans="1:6" ht="12.75" customHeight="1" x14ac:dyDescent="0.25">
      <c r="A2616" s="48" t="s">
        <v>28056</v>
      </c>
      <c r="B2616" s="50" t="s">
        <v>28057</v>
      </c>
      <c r="C2616" s="48" t="s">
        <v>9896</v>
      </c>
      <c r="D2616" s="49" t="s">
        <v>42243</v>
      </c>
      <c r="E2616" s="1"/>
      <c r="F2616" s="1"/>
    </row>
    <row r="2617" spans="1:6" ht="12.75" customHeight="1" x14ac:dyDescent="0.25">
      <c r="A2617" s="48" t="s">
        <v>28059</v>
      </c>
      <c r="B2617" s="50" t="s">
        <v>28060</v>
      </c>
      <c r="C2617" s="48" t="s">
        <v>9896</v>
      </c>
      <c r="D2617" s="49" t="s">
        <v>42244</v>
      </c>
      <c r="E2617" s="1"/>
      <c r="F2617" s="1"/>
    </row>
    <row r="2618" spans="1:6" ht="12.75" customHeight="1" x14ac:dyDescent="0.25">
      <c r="A2618" s="48" t="s">
        <v>28062</v>
      </c>
      <c r="B2618" s="50" t="s">
        <v>28063</v>
      </c>
      <c r="C2618" s="48" t="s">
        <v>9896</v>
      </c>
      <c r="D2618" s="49" t="s">
        <v>42245</v>
      </c>
      <c r="E2618" s="1"/>
      <c r="F2618" s="1"/>
    </row>
    <row r="2619" spans="1:6" ht="12.75" customHeight="1" x14ac:dyDescent="0.25">
      <c r="A2619" s="48" t="s">
        <v>28065</v>
      </c>
      <c r="B2619" s="50" t="s">
        <v>28066</v>
      </c>
      <c r="C2619" s="48" t="s">
        <v>9896</v>
      </c>
      <c r="D2619" s="49" t="s">
        <v>42246</v>
      </c>
      <c r="E2619" s="1"/>
      <c r="F2619" s="1"/>
    </row>
    <row r="2620" spans="1:6" ht="12.75" customHeight="1" x14ac:dyDescent="0.25">
      <c r="A2620" s="48" t="s">
        <v>28068</v>
      </c>
      <c r="B2620" s="50" t="s">
        <v>28069</v>
      </c>
      <c r="C2620" s="48" t="s">
        <v>9896</v>
      </c>
      <c r="D2620" s="49" t="s">
        <v>42247</v>
      </c>
      <c r="E2620" s="1"/>
      <c r="F2620" s="1"/>
    </row>
    <row r="2621" spans="1:6" ht="12.75" customHeight="1" x14ac:dyDescent="0.25">
      <c r="A2621" s="48" t="s">
        <v>28071</v>
      </c>
      <c r="B2621" s="50" t="s">
        <v>28072</v>
      </c>
      <c r="C2621" s="48" t="s">
        <v>9896</v>
      </c>
      <c r="D2621" s="49" t="s">
        <v>42248</v>
      </c>
      <c r="E2621" s="1"/>
      <c r="F2621" s="1"/>
    </row>
    <row r="2622" spans="1:6" ht="12.75" customHeight="1" x14ac:dyDescent="0.25">
      <c r="A2622" s="48" t="s">
        <v>28074</v>
      </c>
      <c r="B2622" s="50" t="s">
        <v>28075</v>
      </c>
      <c r="C2622" s="48" t="s">
        <v>9896</v>
      </c>
      <c r="D2622" s="49" t="s">
        <v>42249</v>
      </c>
      <c r="E2622" s="1"/>
      <c r="F2622" s="1"/>
    </row>
    <row r="2623" spans="1:6" ht="12.75" customHeight="1" x14ac:dyDescent="0.25">
      <c r="A2623" s="48" t="s">
        <v>28077</v>
      </c>
      <c r="B2623" s="50" t="s">
        <v>28078</v>
      </c>
      <c r="C2623" s="48" t="s">
        <v>9896</v>
      </c>
      <c r="D2623" s="49" t="s">
        <v>42250</v>
      </c>
      <c r="E2623" s="1"/>
      <c r="F2623" s="1"/>
    </row>
    <row r="2624" spans="1:6" ht="12.75" customHeight="1" x14ac:dyDescent="0.25">
      <c r="A2624" s="48" t="s">
        <v>28080</v>
      </c>
      <c r="B2624" s="50" t="s">
        <v>28081</v>
      </c>
      <c r="C2624" s="48" t="s">
        <v>9896</v>
      </c>
      <c r="D2624" s="49" t="s">
        <v>42251</v>
      </c>
      <c r="E2624" s="1"/>
      <c r="F2624" s="1"/>
    </row>
    <row r="2625" spans="1:6" ht="12.75" customHeight="1" x14ac:dyDescent="0.25">
      <c r="A2625" s="48" t="s">
        <v>28083</v>
      </c>
      <c r="B2625" s="50" t="s">
        <v>28084</v>
      </c>
      <c r="C2625" s="48" t="s">
        <v>9896</v>
      </c>
      <c r="D2625" s="49" t="s">
        <v>42252</v>
      </c>
      <c r="E2625" s="1"/>
      <c r="F2625" s="1"/>
    </row>
    <row r="2626" spans="1:6" ht="12.75" customHeight="1" x14ac:dyDescent="0.25">
      <c r="A2626" s="48" t="s">
        <v>28086</v>
      </c>
      <c r="B2626" s="50" t="s">
        <v>28087</v>
      </c>
      <c r="C2626" s="48" t="s">
        <v>9896</v>
      </c>
      <c r="D2626" s="49" t="s">
        <v>42253</v>
      </c>
      <c r="E2626" s="1"/>
      <c r="F2626" s="1"/>
    </row>
    <row r="2627" spans="1:6" ht="12.75" customHeight="1" x14ac:dyDescent="0.25">
      <c r="A2627" s="48" t="s">
        <v>28089</v>
      </c>
      <c r="B2627" s="50" t="s">
        <v>28090</v>
      </c>
      <c r="C2627" s="48" t="s">
        <v>9896</v>
      </c>
      <c r="D2627" s="49" t="s">
        <v>42254</v>
      </c>
      <c r="E2627" s="1"/>
      <c r="F2627" s="1"/>
    </row>
    <row r="2628" spans="1:6" ht="12.75" customHeight="1" x14ac:dyDescent="0.25">
      <c r="A2628" s="48" t="s">
        <v>28092</v>
      </c>
      <c r="B2628" s="50" t="s">
        <v>28093</v>
      </c>
      <c r="C2628" s="48" t="s">
        <v>9896</v>
      </c>
      <c r="D2628" s="49" t="s">
        <v>42255</v>
      </c>
      <c r="E2628" s="1"/>
      <c r="F2628" s="1"/>
    </row>
    <row r="2629" spans="1:6" ht="12.75" customHeight="1" x14ac:dyDescent="0.25">
      <c r="A2629" s="48" t="s">
        <v>28095</v>
      </c>
      <c r="B2629" s="50" t="s">
        <v>28096</v>
      </c>
      <c r="C2629" s="48" t="s">
        <v>9896</v>
      </c>
      <c r="D2629" s="49" t="s">
        <v>42256</v>
      </c>
      <c r="E2629" s="1"/>
      <c r="F2629" s="1"/>
    </row>
    <row r="2630" spans="1:6" ht="12.75" customHeight="1" x14ac:dyDescent="0.25">
      <c r="A2630" s="48" t="s">
        <v>28098</v>
      </c>
      <c r="B2630" s="50" t="s">
        <v>28099</v>
      </c>
      <c r="C2630" s="48" t="s">
        <v>9896</v>
      </c>
      <c r="D2630" s="49" t="s">
        <v>42257</v>
      </c>
      <c r="E2630" s="1"/>
      <c r="F2630" s="1"/>
    </row>
    <row r="2631" spans="1:6" ht="12.75" customHeight="1" x14ac:dyDescent="0.25">
      <c r="A2631" s="48" t="s">
        <v>28101</v>
      </c>
      <c r="B2631" s="50" t="s">
        <v>28102</v>
      </c>
      <c r="C2631" s="48" t="s">
        <v>9784</v>
      </c>
      <c r="D2631" s="49" t="s">
        <v>42258</v>
      </c>
      <c r="E2631" s="1"/>
      <c r="F2631" s="1"/>
    </row>
    <row r="2632" spans="1:6" ht="12.75" customHeight="1" x14ac:dyDescent="0.25">
      <c r="A2632" s="48" t="s">
        <v>28104</v>
      </c>
      <c r="B2632" s="50" t="s">
        <v>28105</v>
      </c>
      <c r="C2632" s="48" t="s">
        <v>9784</v>
      </c>
      <c r="D2632" s="49" t="s">
        <v>42259</v>
      </c>
      <c r="E2632" s="1"/>
      <c r="F2632" s="1"/>
    </row>
    <row r="2633" spans="1:6" ht="12.75" customHeight="1" x14ac:dyDescent="0.25">
      <c r="A2633" s="48" t="s">
        <v>28107</v>
      </c>
      <c r="B2633" s="50" t="s">
        <v>28108</v>
      </c>
      <c r="C2633" s="48" t="s">
        <v>9896</v>
      </c>
      <c r="D2633" s="49" t="s">
        <v>42260</v>
      </c>
      <c r="E2633" s="1"/>
      <c r="F2633" s="1"/>
    </row>
    <row r="2634" spans="1:6" ht="12.75" customHeight="1" x14ac:dyDescent="0.25">
      <c r="A2634" s="48" t="s">
        <v>28110</v>
      </c>
      <c r="B2634" s="50" t="s">
        <v>28111</v>
      </c>
      <c r="C2634" s="48" t="s">
        <v>9896</v>
      </c>
      <c r="D2634" s="49" t="s">
        <v>42261</v>
      </c>
      <c r="E2634" s="1"/>
      <c r="F2634" s="1"/>
    </row>
    <row r="2635" spans="1:6" ht="12.75" customHeight="1" x14ac:dyDescent="0.25">
      <c r="A2635" s="48" t="s">
        <v>28113</v>
      </c>
      <c r="B2635" s="50" t="s">
        <v>28114</v>
      </c>
      <c r="C2635" s="48" t="s">
        <v>9741</v>
      </c>
      <c r="D2635" s="49" t="s">
        <v>42262</v>
      </c>
      <c r="E2635" s="1"/>
      <c r="F2635" s="1"/>
    </row>
    <row r="2636" spans="1:6" ht="12.75" customHeight="1" x14ac:dyDescent="0.25">
      <c r="A2636" s="48" t="s">
        <v>28115</v>
      </c>
      <c r="B2636" s="50" t="s">
        <v>28116</v>
      </c>
      <c r="C2636" s="48" t="s">
        <v>9741</v>
      </c>
      <c r="D2636" s="49" t="s">
        <v>1559</v>
      </c>
      <c r="E2636" s="1"/>
      <c r="F2636" s="1"/>
    </row>
    <row r="2637" spans="1:6" ht="12.75" customHeight="1" x14ac:dyDescent="0.25">
      <c r="A2637" s="48" t="s">
        <v>28118</v>
      </c>
      <c r="B2637" s="50" t="s">
        <v>28119</v>
      </c>
      <c r="C2637" s="48" t="s">
        <v>9741</v>
      </c>
      <c r="D2637" s="49" t="s">
        <v>8857</v>
      </c>
      <c r="E2637" s="1"/>
      <c r="F2637" s="1"/>
    </row>
    <row r="2638" spans="1:6" ht="12.75" customHeight="1" x14ac:dyDescent="0.25">
      <c r="A2638" s="48" t="s">
        <v>28120</v>
      </c>
      <c r="B2638" s="50" t="s">
        <v>28121</v>
      </c>
      <c r="C2638" s="48" t="s">
        <v>9741</v>
      </c>
      <c r="D2638" s="49" t="s">
        <v>42263</v>
      </c>
      <c r="E2638" s="1"/>
      <c r="F2638" s="1"/>
    </row>
    <row r="2639" spans="1:6" ht="12.75" customHeight="1" x14ac:dyDescent="0.25">
      <c r="A2639" s="48" t="s">
        <v>28123</v>
      </c>
      <c r="B2639" s="50" t="s">
        <v>28124</v>
      </c>
      <c r="C2639" s="48" t="s">
        <v>9741</v>
      </c>
      <c r="D2639" s="49" t="s">
        <v>42264</v>
      </c>
      <c r="E2639" s="1"/>
      <c r="F2639" s="1"/>
    </row>
    <row r="2640" spans="1:6" ht="12.75" customHeight="1" x14ac:dyDescent="0.25">
      <c r="A2640" s="48" t="s">
        <v>28126</v>
      </c>
      <c r="B2640" s="50" t="s">
        <v>28127</v>
      </c>
      <c r="C2640" s="48" t="s">
        <v>9741</v>
      </c>
      <c r="D2640" s="49" t="s">
        <v>3930</v>
      </c>
      <c r="E2640" s="1"/>
      <c r="F2640" s="1"/>
    </row>
    <row r="2641" spans="1:6" ht="12.75" customHeight="1" x14ac:dyDescent="0.25">
      <c r="A2641" s="48" t="s">
        <v>28129</v>
      </c>
      <c r="B2641" s="50" t="s">
        <v>28130</v>
      </c>
      <c r="C2641" s="48" t="s">
        <v>9741</v>
      </c>
      <c r="D2641" s="49" t="s">
        <v>38414</v>
      </c>
      <c r="E2641" s="1"/>
      <c r="F2641" s="1"/>
    </row>
    <row r="2642" spans="1:6" ht="12.75" customHeight="1" x14ac:dyDescent="0.25">
      <c r="A2642" s="48" t="s">
        <v>28132</v>
      </c>
      <c r="B2642" s="50" t="s">
        <v>28133</v>
      </c>
      <c r="C2642" s="48" t="s">
        <v>9741</v>
      </c>
      <c r="D2642" s="49" t="s">
        <v>42265</v>
      </c>
      <c r="E2642" s="1"/>
      <c r="F2642" s="1"/>
    </row>
    <row r="2643" spans="1:6" ht="12.75" customHeight="1" x14ac:dyDescent="0.25">
      <c r="A2643" s="48" t="s">
        <v>28135</v>
      </c>
      <c r="B2643" s="50" t="s">
        <v>28136</v>
      </c>
      <c r="C2643" s="48" t="s">
        <v>9741</v>
      </c>
      <c r="D2643" s="49" t="s">
        <v>42266</v>
      </c>
      <c r="E2643" s="1"/>
      <c r="F2643" s="1"/>
    </row>
    <row r="2644" spans="1:6" ht="12.75" customHeight="1" x14ac:dyDescent="0.25">
      <c r="A2644" s="48" t="s">
        <v>28138</v>
      </c>
      <c r="B2644" s="50" t="s">
        <v>28139</v>
      </c>
      <c r="C2644" s="48" t="s">
        <v>9741</v>
      </c>
      <c r="D2644" s="49" t="s">
        <v>42267</v>
      </c>
      <c r="E2644" s="1"/>
      <c r="F2644" s="1"/>
    </row>
    <row r="2645" spans="1:6" ht="12.75" customHeight="1" x14ac:dyDescent="0.25">
      <c r="A2645" s="48" t="s">
        <v>28141</v>
      </c>
      <c r="B2645" s="50" t="s">
        <v>28142</v>
      </c>
      <c r="C2645" s="48" t="s">
        <v>9741</v>
      </c>
      <c r="D2645" s="49" t="s">
        <v>42268</v>
      </c>
      <c r="E2645" s="1"/>
      <c r="F2645" s="1"/>
    </row>
    <row r="2646" spans="1:6" ht="12.75" customHeight="1" x14ac:dyDescent="0.25">
      <c r="A2646" s="48" t="s">
        <v>28144</v>
      </c>
      <c r="B2646" s="50" t="s">
        <v>28145</v>
      </c>
      <c r="C2646" s="48" t="s">
        <v>9741</v>
      </c>
      <c r="D2646" s="49" t="s">
        <v>37333</v>
      </c>
      <c r="E2646" s="1"/>
      <c r="F2646" s="1"/>
    </row>
    <row r="2647" spans="1:6" ht="12.75" customHeight="1" x14ac:dyDescent="0.25">
      <c r="A2647" s="48" t="s">
        <v>28146</v>
      </c>
      <c r="B2647" s="50" t="s">
        <v>28147</v>
      </c>
      <c r="C2647" s="48" t="s">
        <v>9741</v>
      </c>
      <c r="D2647" s="49" t="s">
        <v>42269</v>
      </c>
      <c r="E2647" s="1"/>
      <c r="F2647" s="1"/>
    </row>
    <row r="2648" spans="1:6" ht="12.75" customHeight="1" x14ac:dyDescent="0.25">
      <c r="A2648" s="48" t="s">
        <v>28149</v>
      </c>
      <c r="B2648" s="50" t="s">
        <v>28150</v>
      </c>
      <c r="C2648" s="48" t="s">
        <v>9741</v>
      </c>
      <c r="D2648" s="49" t="s">
        <v>32342</v>
      </c>
      <c r="E2648" s="1"/>
      <c r="F2648" s="1"/>
    </row>
    <row r="2649" spans="1:6" ht="12.75" customHeight="1" x14ac:dyDescent="0.25">
      <c r="A2649" s="48" t="s">
        <v>28152</v>
      </c>
      <c r="B2649" s="50" t="s">
        <v>28153</v>
      </c>
      <c r="C2649" s="48" t="s">
        <v>9741</v>
      </c>
      <c r="D2649" s="49" t="s">
        <v>42270</v>
      </c>
      <c r="E2649" s="1"/>
      <c r="F2649" s="1"/>
    </row>
    <row r="2650" spans="1:6" ht="12.75" customHeight="1" x14ac:dyDescent="0.25">
      <c r="A2650" s="48" t="s">
        <v>28154</v>
      </c>
      <c r="B2650" s="50" t="s">
        <v>28155</v>
      </c>
      <c r="C2650" s="48" t="s">
        <v>9741</v>
      </c>
      <c r="D2650" s="49" t="s">
        <v>42271</v>
      </c>
      <c r="E2650" s="1"/>
      <c r="F2650" s="1"/>
    </row>
    <row r="2651" spans="1:6" ht="12.75" customHeight="1" x14ac:dyDescent="0.25">
      <c r="A2651" s="48" t="s">
        <v>28157</v>
      </c>
      <c r="B2651" s="50" t="s">
        <v>28158</v>
      </c>
      <c r="C2651" s="48" t="s">
        <v>9741</v>
      </c>
      <c r="D2651" s="49" t="s">
        <v>42272</v>
      </c>
      <c r="E2651" s="1"/>
      <c r="F2651" s="1"/>
    </row>
    <row r="2652" spans="1:6" ht="12.75" customHeight="1" x14ac:dyDescent="0.25">
      <c r="A2652" s="48" t="s">
        <v>28160</v>
      </c>
      <c r="B2652" s="50" t="s">
        <v>28161</v>
      </c>
      <c r="C2652" s="48" t="s">
        <v>9741</v>
      </c>
      <c r="D2652" s="49" t="s">
        <v>41668</v>
      </c>
      <c r="E2652" s="1"/>
      <c r="F2652" s="1"/>
    </row>
    <row r="2653" spans="1:6" ht="12.75" customHeight="1" x14ac:dyDescent="0.25">
      <c r="A2653" s="48" t="s">
        <v>28163</v>
      </c>
      <c r="B2653" s="50" t="s">
        <v>28164</v>
      </c>
      <c r="C2653" s="48" t="s">
        <v>9741</v>
      </c>
      <c r="D2653" s="49" t="s">
        <v>42273</v>
      </c>
      <c r="E2653" s="1"/>
      <c r="F2653" s="1"/>
    </row>
    <row r="2654" spans="1:6" ht="12.75" customHeight="1" x14ac:dyDescent="0.25">
      <c r="A2654" s="48" t="s">
        <v>28166</v>
      </c>
      <c r="B2654" s="50" t="s">
        <v>28167</v>
      </c>
      <c r="C2654" s="48" t="s">
        <v>9741</v>
      </c>
      <c r="D2654" s="49" t="s">
        <v>4606</v>
      </c>
      <c r="E2654" s="1"/>
      <c r="F2654" s="1"/>
    </row>
    <row r="2655" spans="1:6" ht="12.75" customHeight="1" x14ac:dyDescent="0.25">
      <c r="A2655" s="48" t="s">
        <v>28168</v>
      </c>
      <c r="B2655" s="50" t="s">
        <v>28169</v>
      </c>
      <c r="C2655" s="48" t="s">
        <v>9741</v>
      </c>
      <c r="D2655" s="49" t="s">
        <v>42274</v>
      </c>
      <c r="E2655" s="1"/>
      <c r="F2655" s="1"/>
    </row>
    <row r="2656" spans="1:6" ht="12.75" customHeight="1" x14ac:dyDescent="0.25">
      <c r="A2656" s="48" t="s">
        <v>28171</v>
      </c>
      <c r="B2656" s="50" t="s">
        <v>28172</v>
      </c>
      <c r="C2656" s="48" t="s">
        <v>9741</v>
      </c>
      <c r="D2656" s="49" t="s">
        <v>3428</v>
      </c>
      <c r="E2656" s="1"/>
      <c r="F2656" s="1"/>
    </row>
    <row r="2657" spans="1:6" ht="12.75" customHeight="1" x14ac:dyDescent="0.25">
      <c r="A2657" s="48" t="s">
        <v>28173</v>
      </c>
      <c r="B2657" s="50" t="s">
        <v>28174</v>
      </c>
      <c r="C2657" s="48" t="s">
        <v>9741</v>
      </c>
      <c r="D2657" s="49" t="s">
        <v>5799</v>
      </c>
      <c r="E2657" s="1"/>
      <c r="F2657" s="1"/>
    </row>
    <row r="2658" spans="1:6" ht="12.75" customHeight="1" x14ac:dyDescent="0.25">
      <c r="A2658" s="48" t="s">
        <v>28175</v>
      </c>
      <c r="B2658" s="50" t="s">
        <v>28176</v>
      </c>
      <c r="C2658" s="48" t="s">
        <v>9741</v>
      </c>
      <c r="D2658" s="49" t="s">
        <v>41211</v>
      </c>
      <c r="E2658" s="1"/>
      <c r="F2658" s="1"/>
    </row>
    <row r="2659" spans="1:6" ht="12.75" customHeight="1" x14ac:dyDescent="0.25">
      <c r="A2659" s="48" t="s">
        <v>28177</v>
      </c>
      <c r="B2659" s="50" t="s">
        <v>28178</v>
      </c>
      <c r="C2659" s="48" t="s">
        <v>9741</v>
      </c>
      <c r="D2659" s="49" t="s">
        <v>4295</v>
      </c>
      <c r="E2659" s="1"/>
      <c r="F2659" s="1"/>
    </row>
    <row r="2660" spans="1:6" ht="12.75" customHeight="1" x14ac:dyDescent="0.25">
      <c r="A2660" s="48" t="s">
        <v>28179</v>
      </c>
      <c r="B2660" s="50" t="s">
        <v>28180</v>
      </c>
      <c r="C2660" s="48" t="s">
        <v>9741</v>
      </c>
      <c r="D2660" s="49" t="s">
        <v>42275</v>
      </c>
      <c r="E2660" s="1"/>
      <c r="F2660" s="1"/>
    </row>
    <row r="2661" spans="1:6" ht="12.75" customHeight="1" x14ac:dyDescent="0.25">
      <c r="A2661" s="48" t="s">
        <v>28182</v>
      </c>
      <c r="B2661" s="50" t="s">
        <v>28183</v>
      </c>
      <c r="C2661" s="48" t="s">
        <v>9741</v>
      </c>
      <c r="D2661" s="49" t="s">
        <v>23704</v>
      </c>
      <c r="E2661" s="1"/>
      <c r="F2661" s="1"/>
    </row>
    <row r="2662" spans="1:6" ht="12.75" customHeight="1" x14ac:dyDescent="0.25">
      <c r="A2662" s="48" t="s">
        <v>28185</v>
      </c>
      <c r="B2662" s="50" t="s">
        <v>28186</v>
      </c>
      <c r="C2662" s="48" t="s">
        <v>9896</v>
      </c>
      <c r="D2662" s="49" t="s">
        <v>42276</v>
      </c>
      <c r="E2662" s="1"/>
      <c r="F2662" s="1"/>
    </row>
    <row r="2663" spans="1:6" ht="12.75" customHeight="1" x14ac:dyDescent="0.25">
      <c r="A2663" s="48" t="s">
        <v>28188</v>
      </c>
      <c r="B2663" s="50" t="s">
        <v>28189</v>
      </c>
      <c r="C2663" s="48" t="s">
        <v>9896</v>
      </c>
      <c r="D2663" s="49" t="s">
        <v>42277</v>
      </c>
      <c r="E2663" s="1"/>
      <c r="F2663" s="1"/>
    </row>
    <row r="2664" spans="1:6" ht="12.75" customHeight="1" x14ac:dyDescent="0.25">
      <c r="A2664" s="48" t="s">
        <v>28191</v>
      </c>
      <c r="B2664" s="50" t="s">
        <v>28192</v>
      </c>
      <c r="C2664" s="48" t="s">
        <v>9896</v>
      </c>
      <c r="D2664" s="49" t="s">
        <v>42278</v>
      </c>
      <c r="E2664" s="1"/>
      <c r="F2664" s="1"/>
    </row>
    <row r="2665" spans="1:6" ht="12.75" customHeight="1" x14ac:dyDescent="0.25">
      <c r="A2665" s="48" t="s">
        <v>28194</v>
      </c>
      <c r="B2665" s="50" t="s">
        <v>28195</v>
      </c>
      <c r="C2665" s="48" t="s">
        <v>9896</v>
      </c>
      <c r="D2665" s="49" t="s">
        <v>42279</v>
      </c>
      <c r="E2665" s="1"/>
      <c r="F2665" s="1"/>
    </row>
    <row r="2666" spans="1:6" ht="12.75" customHeight="1" x14ac:dyDescent="0.25">
      <c r="A2666" s="48" t="s">
        <v>28197</v>
      </c>
      <c r="B2666" s="50" t="s">
        <v>28198</v>
      </c>
      <c r="C2666" s="48" t="s">
        <v>9896</v>
      </c>
      <c r="D2666" s="49" t="s">
        <v>42280</v>
      </c>
      <c r="E2666" s="1"/>
      <c r="F2666" s="1"/>
    </row>
    <row r="2667" spans="1:6" ht="12.75" customHeight="1" x14ac:dyDescent="0.25">
      <c r="A2667" s="48" t="s">
        <v>28200</v>
      </c>
      <c r="B2667" s="50" t="s">
        <v>28201</v>
      </c>
      <c r="C2667" s="48" t="s">
        <v>9896</v>
      </c>
      <c r="D2667" s="49" t="s">
        <v>42281</v>
      </c>
      <c r="E2667" s="1"/>
      <c r="F2667" s="1"/>
    </row>
    <row r="2668" spans="1:6" ht="12.75" customHeight="1" x14ac:dyDescent="0.25">
      <c r="A2668" s="48" t="s">
        <v>28203</v>
      </c>
      <c r="B2668" s="50" t="s">
        <v>28204</v>
      </c>
      <c r="C2668" s="48" t="s">
        <v>9896</v>
      </c>
      <c r="D2668" s="49" t="s">
        <v>42282</v>
      </c>
      <c r="E2668" s="1"/>
      <c r="F2668" s="1"/>
    </row>
    <row r="2669" spans="1:6" ht="12.75" customHeight="1" x14ac:dyDescent="0.25">
      <c r="A2669" s="48" t="s">
        <v>28206</v>
      </c>
      <c r="B2669" s="50" t="s">
        <v>28207</v>
      </c>
      <c r="C2669" s="48" t="s">
        <v>9896</v>
      </c>
      <c r="D2669" s="49" t="s">
        <v>42283</v>
      </c>
      <c r="E2669" s="1"/>
      <c r="F2669" s="1"/>
    </row>
    <row r="2670" spans="1:6" ht="12.75" customHeight="1" x14ac:dyDescent="0.25">
      <c r="A2670" s="48" t="s">
        <v>28209</v>
      </c>
      <c r="B2670" s="50" t="s">
        <v>28210</v>
      </c>
      <c r="C2670" s="48" t="s">
        <v>9784</v>
      </c>
      <c r="D2670" s="49" t="s">
        <v>42284</v>
      </c>
      <c r="E2670" s="1"/>
      <c r="F2670" s="1"/>
    </row>
    <row r="2671" spans="1:6" ht="12.75" customHeight="1" x14ac:dyDescent="0.25">
      <c r="A2671" s="48" t="s">
        <v>28212</v>
      </c>
      <c r="B2671" s="50" t="s">
        <v>28213</v>
      </c>
      <c r="C2671" s="48" t="s">
        <v>9784</v>
      </c>
      <c r="D2671" s="49" t="s">
        <v>42285</v>
      </c>
      <c r="E2671" s="1"/>
      <c r="F2671" s="1"/>
    </row>
    <row r="2672" spans="1:6" ht="12.75" customHeight="1" x14ac:dyDescent="0.25">
      <c r="A2672" s="48" t="s">
        <v>28215</v>
      </c>
      <c r="B2672" s="50" t="s">
        <v>28216</v>
      </c>
      <c r="C2672" s="48" t="s">
        <v>9784</v>
      </c>
      <c r="D2672" s="49" t="s">
        <v>42286</v>
      </c>
      <c r="E2672" s="1"/>
      <c r="F2672" s="1"/>
    </row>
    <row r="2673" spans="1:6" ht="12.75" customHeight="1" x14ac:dyDescent="0.25">
      <c r="A2673" s="48" t="s">
        <v>28218</v>
      </c>
      <c r="B2673" s="50" t="s">
        <v>28219</v>
      </c>
      <c r="C2673" s="48" t="s">
        <v>9784</v>
      </c>
      <c r="D2673" s="49" t="s">
        <v>42287</v>
      </c>
      <c r="E2673" s="1"/>
      <c r="F2673" s="1"/>
    </row>
    <row r="2674" spans="1:6" ht="12.75" customHeight="1" x14ac:dyDescent="0.25">
      <c r="A2674" s="48" t="s">
        <v>28221</v>
      </c>
      <c r="B2674" s="50" t="s">
        <v>28222</v>
      </c>
      <c r="C2674" s="48" t="s">
        <v>9784</v>
      </c>
      <c r="D2674" s="49" t="s">
        <v>42288</v>
      </c>
      <c r="E2674" s="1"/>
      <c r="F2674" s="1"/>
    </row>
    <row r="2675" spans="1:6" ht="12.75" customHeight="1" x14ac:dyDescent="0.25">
      <c r="A2675" s="48" t="s">
        <v>28224</v>
      </c>
      <c r="B2675" s="50" t="s">
        <v>28225</v>
      </c>
      <c r="C2675" s="48" t="s">
        <v>9784</v>
      </c>
      <c r="D2675" s="49" t="s">
        <v>42289</v>
      </c>
      <c r="E2675" s="1"/>
      <c r="F2675" s="1"/>
    </row>
    <row r="2676" spans="1:6" ht="12.75" customHeight="1" x14ac:dyDescent="0.25">
      <c r="A2676" s="48" t="s">
        <v>28227</v>
      </c>
      <c r="B2676" s="50" t="s">
        <v>28228</v>
      </c>
      <c r="C2676" s="48" t="s">
        <v>9784</v>
      </c>
      <c r="D2676" s="49" t="s">
        <v>42290</v>
      </c>
      <c r="E2676" s="1"/>
      <c r="F2676" s="1"/>
    </row>
    <row r="2677" spans="1:6" ht="12.75" customHeight="1" x14ac:dyDescent="0.25">
      <c r="A2677" s="48" t="s">
        <v>28230</v>
      </c>
      <c r="B2677" s="50" t="s">
        <v>28231</v>
      </c>
      <c r="C2677" s="48" t="s">
        <v>9784</v>
      </c>
      <c r="D2677" s="49" t="s">
        <v>42291</v>
      </c>
      <c r="E2677" s="1"/>
      <c r="F2677" s="1"/>
    </row>
    <row r="2678" spans="1:6" ht="12.75" customHeight="1" x14ac:dyDescent="0.25">
      <c r="A2678" s="48" t="s">
        <v>28233</v>
      </c>
      <c r="B2678" s="50" t="s">
        <v>28234</v>
      </c>
      <c r="C2678" s="48" t="s">
        <v>9784</v>
      </c>
      <c r="D2678" s="49" t="s">
        <v>32038</v>
      </c>
      <c r="E2678" s="1"/>
      <c r="F2678" s="1"/>
    </row>
    <row r="2679" spans="1:6" ht="12.75" customHeight="1" x14ac:dyDescent="0.25">
      <c r="A2679" s="48" t="s">
        <v>28236</v>
      </c>
      <c r="B2679" s="50" t="s">
        <v>28237</v>
      </c>
      <c r="C2679" s="48" t="s">
        <v>9784</v>
      </c>
      <c r="D2679" s="49" t="s">
        <v>42292</v>
      </c>
      <c r="E2679" s="1"/>
      <c r="F2679" s="1"/>
    </row>
    <row r="2680" spans="1:6" ht="12.75" customHeight="1" x14ac:dyDescent="0.25">
      <c r="A2680" s="48" t="s">
        <v>28239</v>
      </c>
      <c r="B2680" s="50" t="s">
        <v>28240</v>
      </c>
      <c r="C2680" s="48" t="s">
        <v>9784</v>
      </c>
      <c r="D2680" s="49" t="s">
        <v>42293</v>
      </c>
      <c r="E2680" s="1"/>
      <c r="F2680" s="1"/>
    </row>
    <row r="2681" spans="1:6" ht="12.75" customHeight="1" x14ac:dyDescent="0.25">
      <c r="A2681" s="48" t="s">
        <v>28241</v>
      </c>
      <c r="B2681" s="50" t="s">
        <v>28242</v>
      </c>
      <c r="C2681" s="48" t="s">
        <v>9784</v>
      </c>
      <c r="D2681" s="49" t="s">
        <v>1396</v>
      </c>
      <c r="E2681" s="1"/>
      <c r="F2681" s="1"/>
    </row>
    <row r="2682" spans="1:6" ht="12.75" customHeight="1" x14ac:dyDescent="0.25">
      <c r="A2682" s="48" t="s">
        <v>28244</v>
      </c>
      <c r="B2682" s="50" t="s">
        <v>28245</v>
      </c>
      <c r="C2682" s="48" t="s">
        <v>9741</v>
      </c>
      <c r="D2682" s="49" t="s">
        <v>42294</v>
      </c>
      <c r="E2682" s="1"/>
      <c r="F2682" s="1"/>
    </row>
    <row r="2683" spans="1:6" ht="12.75" customHeight="1" x14ac:dyDescent="0.25">
      <c r="A2683" s="48" t="s">
        <v>28247</v>
      </c>
      <c r="B2683" s="50" t="s">
        <v>28248</v>
      </c>
      <c r="C2683" s="48" t="s">
        <v>9741</v>
      </c>
      <c r="D2683" s="49" t="s">
        <v>42295</v>
      </c>
      <c r="E2683" s="1"/>
      <c r="F2683" s="1"/>
    </row>
    <row r="2684" spans="1:6" ht="12.75" customHeight="1" x14ac:dyDescent="0.25">
      <c r="A2684" s="48" t="s">
        <v>28250</v>
      </c>
      <c r="B2684" s="50" t="s">
        <v>28251</v>
      </c>
      <c r="C2684" s="48" t="s">
        <v>9741</v>
      </c>
      <c r="D2684" s="49" t="s">
        <v>42296</v>
      </c>
      <c r="E2684" s="1"/>
      <c r="F2684" s="1"/>
    </row>
    <row r="2685" spans="1:6" ht="12.75" customHeight="1" x14ac:dyDescent="0.25">
      <c r="A2685" s="48" t="s">
        <v>28253</v>
      </c>
      <c r="B2685" s="50" t="s">
        <v>28254</v>
      </c>
      <c r="C2685" s="48" t="s">
        <v>9741</v>
      </c>
      <c r="D2685" s="49" t="s">
        <v>42297</v>
      </c>
      <c r="E2685" s="1"/>
      <c r="F2685" s="1"/>
    </row>
    <row r="2686" spans="1:6" ht="12.75" customHeight="1" x14ac:dyDescent="0.25">
      <c r="A2686" s="48" t="s">
        <v>28256</v>
      </c>
      <c r="B2686" s="50" t="s">
        <v>28257</v>
      </c>
      <c r="C2686" s="48" t="s">
        <v>9741</v>
      </c>
      <c r="D2686" s="49" t="s">
        <v>42298</v>
      </c>
      <c r="E2686" s="1"/>
      <c r="F2686" s="1"/>
    </row>
    <row r="2687" spans="1:6" ht="12.75" customHeight="1" x14ac:dyDescent="0.25">
      <c r="A2687" s="48" t="s">
        <v>28259</v>
      </c>
      <c r="B2687" s="50" t="s">
        <v>28260</v>
      </c>
      <c r="C2687" s="48" t="s">
        <v>9741</v>
      </c>
      <c r="D2687" s="49" t="s">
        <v>3790</v>
      </c>
      <c r="E2687" s="1"/>
      <c r="F2687" s="1"/>
    </row>
    <row r="2688" spans="1:6" ht="12.75" customHeight="1" x14ac:dyDescent="0.25">
      <c r="A2688" s="48" t="s">
        <v>28262</v>
      </c>
      <c r="B2688" s="50" t="s">
        <v>28263</v>
      </c>
      <c r="C2688" s="48" t="s">
        <v>9741</v>
      </c>
      <c r="D2688" s="49" t="s">
        <v>42299</v>
      </c>
      <c r="E2688" s="1"/>
      <c r="F2688" s="1"/>
    </row>
    <row r="2689" spans="1:6" ht="12.75" customHeight="1" x14ac:dyDescent="0.25">
      <c r="A2689" s="48" t="s">
        <v>28265</v>
      </c>
      <c r="B2689" s="50" t="s">
        <v>28266</v>
      </c>
      <c r="C2689" s="48" t="s">
        <v>9741</v>
      </c>
      <c r="D2689" s="49" t="s">
        <v>24500</v>
      </c>
      <c r="E2689" s="1"/>
      <c r="F2689" s="1"/>
    </row>
    <row r="2690" spans="1:6" ht="12.75" customHeight="1" x14ac:dyDescent="0.25">
      <c r="A2690" s="48" t="s">
        <v>28268</v>
      </c>
      <c r="B2690" s="50" t="s">
        <v>28269</v>
      </c>
      <c r="C2690" s="48" t="s">
        <v>9741</v>
      </c>
      <c r="D2690" s="49" t="s">
        <v>38170</v>
      </c>
      <c r="E2690" s="1"/>
      <c r="F2690" s="1"/>
    </row>
    <row r="2691" spans="1:6" ht="12.75" customHeight="1" x14ac:dyDescent="0.25">
      <c r="A2691" s="48" t="s">
        <v>28271</v>
      </c>
      <c r="B2691" s="50" t="s">
        <v>28272</v>
      </c>
      <c r="C2691" s="48" t="s">
        <v>9741</v>
      </c>
      <c r="D2691" s="49" t="s">
        <v>42300</v>
      </c>
      <c r="E2691" s="1"/>
      <c r="F2691" s="1"/>
    </row>
    <row r="2692" spans="1:6" ht="12.75" customHeight="1" x14ac:dyDescent="0.25">
      <c r="A2692" s="48" t="s">
        <v>28274</v>
      </c>
      <c r="B2692" s="50" t="s">
        <v>28275</v>
      </c>
      <c r="C2692" s="48" t="s">
        <v>9741</v>
      </c>
      <c r="D2692" s="49" t="s">
        <v>42301</v>
      </c>
      <c r="E2692" s="1"/>
      <c r="F2692" s="1"/>
    </row>
    <row r="2693" spans="1:6" ht="12.75" customHeight="1" x14ac:dyDescent="0.25">
      <c r="A2693" s="48" t="s">
        <v>28277</v>
      </c>
      <c r="B2693" s="50" t="s">
        <v>28278</v>
      </c>
      <c r="C2693" s="48" t="s">
        <v>9674</v>
      </c>
      <c r="D2693" s="49" t="s">
        <v>4308</v>
      </c>
      <c r="E2693" s="1"/>
      <c r="F2693" s="1"/>
    </row>
    <row r="2694" spans="1:6" ht="12.75" customHeight="1" x14ac:dyDescent="0.25">
      <c r="A2694" s="48" t="s">
        <v>28280</v>
      </c>
      <c r="B2694" s="50" t="s">
        <v>28281</v>
      </c>
      <c r="C2694" s="48" t="s">
        <v>9674</v>
      </c>
      <c r="D2694" s="49" t="s">
        <v>42302</v>
      </c>
      <c r="E2694" s="1"/>
      <c r="F2694" s="1"/>
    </row>
    <row r="2695" spans="1:6" ht="12.75" customHeight="1" x14ac:dyDescent="0.25">
      <c r="A2695" s="48" t="s">
        <v>28283</v>
      </c>
      <c r="B2695" s="50" t="s">
        <v>28284</v>
      </c>
      <c r="C2695" s="48" t="s">
        <v>9674</v>
      </c>
      <c r="D2695" s="49" t="s">
        <v>42303</v>
      </c>
      <c r="E2695" s="1"/>
      <c r="F2695" s="1"/>
    </row>
    <row r="2696" spans="1:6" ht="12.75" customHeight="1" x14ac:dyDescent="0.25">
      <c r="A2696" s="48" t="s">
        <v>28285</v>
      </c>
      <c r="B2696" s="50" t="s">
        <v>28286</v>
      </c>
      <c r="C2696" s="48" t="s">
        <v>9674</v>
      </c>
      <c r="D2696" s="49" t="s">
        <v>4087</v>
      </c>
      <c r="E2696" s="1"/>
      <c r="F2696" s="1"/>
    </row>
    <row r="2697" spans="1:6" ht="12.75" customHeight="1" x14ac:dyDescent="0.25">
      <c r="A2697" s="48" t="s">
        <v>28288</v>
      </c>
      <c r="B2697" s="50" t="s">
        <v>28289</v>
      </c>
      <c r="C2697" s="48" t="s">
        <v>9674</v>
      </c>
      <c r="D2697" s="49" t="s">
        <v>1797</v>
      </c>
      <c r="E2697" s="1"/>
      <c r="F2697" s="1"/>
    </row>
    <row r="2698" spans="1:6" ht="12.75" customHeight="1" x14ac:dyDescent="0.25">
      <c r="A2698" s="48" t="s">
        <v>28290</v>
      </c>
      <c r="B2698" s="50" t="s">
        <v>28291</v>
      </c>
      <c r="C2698" s="48" t="s">
        <v>9674</v>
      </c>
      <c r="D2698" s="49" t="s">
        <v>3005</v>
      </c>
      <c r="E2698" s="1"/>
      <c r="F2698" s="1"/>
    </row>
    <row r="2699" spans="1:6" ht="12.75" customHeight="1" x14ac:dyDescent="0.25">
      <c r="A2699" s="48" t="s">
        <v>28292</v>
      </c>
      <c r="B2699" s="50" t="s">
        <v>28293</v>
      </c>
      <c r="C2699" s="48" t="s">
        <v>9674</v>
      </c>
      <c r="D2699" s="49" t="s">
        <v>28551</v>
      </c>
      <c r="E2699" s="1"/>
      <c r="F2699" s="1"/>
    </row>
    <row r="2700" spans="1:6" ht="12.75" customHeight="1" x14ac:dyDescent="0.25">
      <c r="A2700" s="48" t="s">
        <v>28294</v>
      </c>
      <c r="B2700" s="50" t="s">
        <v>28295</v>
      </c>
      <c r="C2700" s="48" t="s">
        <v>9674</v>
      </c>
      <c r="D2700" s="49" t="s">
        <v>5674</v>
      </c>
      <c r="E2700" s="1"/>
      <c r="F2700" s="1"/>
    </row>
    <row r="2701" spans="1:6" ht="12.75" customHeight="1" x14ac:dyDescent="0.25">
      <c r="A2701" s="48" t="s">
        <v>28296</v>
      </c>
      <c r="B2701" s="50" t="s">
        <v>28297</v>
      </c>
      <c r="C2701" s="48" t="s">
        <v>9674</v>
      </c>
      <c r="D2701" s="49" t="s">
        <v>3867</v>
      </c>
      <c r="E2701" s="1"/>
      <c r="F2701" s="1"/>
    </row>
    <row r="2702" spans="1:6" ht="12.75" customHeight="1" x14ac:dyDescent="0.25">
      <c r="A2702" s="48" t="s">
        <v>28299</v>
      </c>
      <c r="B2702" s="50" t="s">
        <v>28300</v>
      </c>
      <c r="C2702" s="48" t="s">
        <v>9674</v>
      </c>
      <c r="D2702" s="49" t="s">
        <v>3041</v>
      </c>
      <c r="E2702" s="1"/>
      <c r="F2702" s="1"/>
    </row>
    <row r="2703" spans="1:6" ht="12.75" customHeight="1" x14ac:dyDescent="0.25">
      <c r="A2703" s="48" t="s">
        <v>28302</v>
      </c>
      <c r="B2703" s="50" t="s">
        <v>28303</v>
      </c>
      <c r="C2703" s="48" t="s">
        <v>9674</v>
      </c>
      <c r="D2703" s="49" t="s">
        <v>42304</v>
      </c>
      <c r="E2703" s="1"/>
      <c r="F2703" s="1"/>
    </row>
    <row r="2704" spans="1:6" ht="12.75" customHeight="1" x14ac:dyDescent="0.25">
      <c r="A2704" s="48" t="s">
        <v>28305</v>
      </c>
      <c r="B2704" s="50" t="s">
        <v>28306</v>
      </c>
      <c r="C2704" s="48" t="s">
        <v>9674</v>
      </c>
      <c r="D2704" s="49" t="s">
        <v>21718</v>
      </c>
      <c r="E2704" s="1"/>
      <c r="F2704" s="1"/>
    </row>
    <row r="2705" spans="1:6" ht="12.75" customHeight="1" x14ac:dyDescent="0.25">
      <c r="A2705" s="48" t="s">
        <v>28307</v>
      </c>
      <c r="B2705" s="50" t="s">
        <v>28308</v>
      </c>
      <c r="C2705" s="48" t="s">
        <v>9674</v>
      </c>
      <c r="D2705" s="49" t="s">
        <v>35752</v>
      </c>
      <c r="E2705" s="1"/>
      <c r="F2705" s="1"/>
    </row>
    <row r="2706" spans="1:6" ht="12.75" customHeight="1" x14ac:dyDescent="0.25">
      <c r="A2706" s="48" t="s">
        <v>28309</v>
      </c>
      <c r="B2706" s="50" t="s">
        <v>28310</v>
      </c>
      <c r="C2706" s="48" t="s">
        <v>9674</v>
      </c>
      <c r="D2706" s="49" t="s">
        <v>42305</v>
      </c>
      <c r="E2706" s="1"/>
      <c r="F2706" s="1"/>
    </row>
    <row r="2707" spans="1:6" ht="12.75" customHeight="1" x14ac:dyDescent="0.25">
      <c r="A2707" s="48" t="s">
        <v>28312</v>
      </c>
      <c r="B2707" s="50" t="s">
        <v>28313</v>
      </c>
      <c r="C2707" s="48" t="s">
        <v>9674</v>
      </c>
      <c r="D2707" s="49" t="s">
        <v>42306</v>
      </c>
      <c r="E2707" s="1"/>
      <c r="F2707" s="1"/>
    </row>
    <row r="2708" spans="1:6" ht="12.75" customHeight="1" x14ac:dyDescent="0.25">
      <c r="A2708" s="48" t="s">
        <v>28314</v>
      </c>
      <c r="B2708" s="50" t="s">
        <v>28315</v>
      </c>
      <c r="C2708" s="48" t="s">
        <v>9674</v>
      </c>
      <c r="D2708" s="49" t="s">
        <v>22529</v>
      </c>
      <c r="E2708" s="1"/>
      <c r="F2708" s="1"/>
    </row>
    <row r="2709" spans="1:6" ht="12.75" customHeight="1" x14ac:dyDescent="0.25">
      <c r="A2709" s="48" t="s">
        <v>28316</v>
      </c>
      <c r="B2709" s="50" t="s">
        <v>28317</v>
      </c>
      <c r="C2709" s="48" t="s">
        <v>9784</v>
      </c>
      <c r="D2709" s="49" t="s">
        <v>42307</v>
      </c>
      <c r="E2709" s="1"/>
      <c r="F2709" s="1"/>
    </row>
    <row r="2710" spans="1:6" ht="12.75" customHeight="1" x14ac:dyDescent="0.25">
      <c r="A2710" s="48" t="s">
        <v>28319</v>
      </c>
      <c r="B2710" s="50" t="s">
        <v>28320</v>
      </c>
      <c r="C2710" s="48" t="s">
        <v>9784</v>
      </c>
      <c r="D2710" s="49" t="s">
        <v>42308</v>
      </c>
      <c r="E2710" s="1"/>
      <c r="F2710" s="1"/>
    </row>
    <row r="2711" spans="1:6" ht="12.75" customHeight="1" x14ac:dyDescent="0.25">
      <c r="A2711" s="48" t="s">
        <v>28322</v>
      </c>
      <c r="B2711" s="50" t="s">
        <v>28323</v>
      </c>
      <c r="C2711" s="48" t="s">
        <v>9674</v>
      </c>
      <c r="D2711" s="49" t="s">
        <v>4740</v>
      </c>
      <c r="E2711" s="1"/>
      <c r="F2711" s="1"/>
    </row>
    <row r="2712" spans="1:6" ht="12.75" customHeight="1" x14ac:dyDescent="0.25">
      <c r="A2712" s="48" t="s">
        <v>28325</v>
      </c>
      <c r="B2712" s="50" t="s">
        <v>28326</v>
      </c>
      <c r="C2712" s="48" t="s">
        <v>9896</v>
      </c>
      <c r="D2712" s="49" t="s">
        <v>42309</v>
      </c>
      <c r="E2712" s="1"/>
      <c r="F2712" s="1"/>
    </row>
    <row r="2713" spans="1:6" ht="12.75" customHeight="1" x14ac:dyDescent="0.25">
      <c r="A2713" s="48" t="s">
        <v>28328</v>
      </c>
      <c r="B2713" s="50" t="s">
        <v>28329</v>
      </c>
      <c r="C2713" s="48" t="s">
        <v>9896</v>
      </c>
      <c r="D2713" s="49" t="s">
        <v>42310</v>
      </c>
      <c r="E2713" s="1"/>
      <c r="F2713" s="1"/>
    </row>
    <row r="2714" spans="1:6" ht="12.75" customHeight="1" x14ac:dyDescent="0.25">
      <c r="A2714" s="48" t="s">
        <v>28331</v>
      </c>
      <c r="B2714" s="50" t="s">
        <v>28332</v>
      </c>
      <c r="C2714" s="48" t="s">
        <v>9896</v>
      </c>
      <c r="D2714" s="49" t="s">
        <v>42311</v>
      </c>
      <c r="E2714" s="1"/>
      <c r="F2714" s="1"/>
    </row>
    <row r="2715" spans="1:6" ht="12.75" customHeight="1" x14ac:dyDescent="0.25">
      <c r="A2715" s="48" t="s">
        <v>28334</v>
      </c>
      <c r="B2715" s="50" t="s">
        <v>28335</v>
      </c>
      <c r="C2715" s="48" t="s">
        <v>9896</v>
      </c>
      <c r="D2715" s="49" t="s">
        <v>42312</v>
      </c>
      <c r="E2715" s="1"/>
      <c r="F2715" s="1"/>
    </row>
    <row r="2716" spans="1:6" ht="12.75" customHeight="1" x14ac:dyDescent="0.25">
      <c r="A2716" s="48" t="s">
        <v>28337</v>
      </c>
      <c r="B2716" s="50" t="s">
        <v>28338</v>
      </c>
      <c r="C2716" s="48" t="s">
        <v>9896</v>
      </c>
      <c r="D2716" s="49" t="s">
        <v>42313</v>
      </c>
      <c r="E2716" s="1"/>
      <c r="F2716" s="1"/>
    </row>
    <row r="2717" spans="1:6" ht="12.75" customHeight="1" x14ac:dyDescent="0.25">
      <c r="A2717" s="48" t="s">
        <v>28340</v>
      </c>
      <c r="B2717" s="50" t="s">
        <v>28341</v>
      </c>
      <c r="C2717" s="48" t="s">
        <v>9896</v>
      </c>
      <c r="D2717" s="49" t="s">
        <v>42314</v>
      </c>
      <c r="E2717" s="1"/>
      <c r="F2717" s="1"/>
    </row>
    <row r="2718" spans="1:6" ht="12.75" customHeight="1" x14ac:dyDescent="0.25">
      <c r="A2718" s="48" t="s">
        <v>28343</v>
      </c>
      <c r="B2718" s="50" t="s">
        <v>28344</v>
      </c>
      <c r="C2718" s="48" t="s">
        <v>9896</v>
      </c>
      <c r="D2718" s="49" t="s">
        <v>42311</v>
      </c>
      <c r="E2718" s="1"/>
      <c r="F2718" s="1"/>
    </row>
    <row r="2719" spans="1:6" ht="12.75" customHeight="1" x14ac:dyDescent="0.25">
      <c r="A2719" s="48" t="s">
        <v>28345</v>
      </c>
      <c r="B2719" s="50" t="s">
        <v>28346</v>
      </c>
      <c r="C2719" s="48" t="s">
        <v>9896</v>
      </c>
      <c r="D2719" s="49" t="s">
        <v>42315</v>
      </c>
      <c r="E2719" s="1"/>
      <c r="F2719" s="1"/>
    </row>
    <row r="2720" spans="1:6" ht="12.75" customHeight="1" x14ac:dyDescent="0.25">
      <c r="A2720" s="48" t="s">
        <v>28348</v>
      </c>
      <c r="B2720" s="50" t="s">
        <v>28349</v>
      </c>
      <c r="C2720" s="48" t="s">
        <v>9896</v>
      </c>
      <c r="D2720" s="49" t="s">
        <v>42316</v>
      </c>
      <c r="E2720" s="1"/>
      <c r="F2720" s="1"/>
    </row>
    <row r="2721" spans="1:6" ht="12.75" customHeight="1" x14ac:dyDescent="0.25">
      <c r="A2721" s="48" t="s">
        <v>28351</v>
      </c>
      <c r="B2721" s="50" t="s">
        <v>28352</v>
      </c>
      <c r="C2721" s="48" t="s">
        <v>9896</v>
      </c>
      <c r="D2721" s="49" t="s">
        <v>42317</v>
      </c>
      <c r="E2721" s="1"/>
      <c r="F2721" s="1"/>
    </row>
    <row r="2722" spans="1:6" ht="12.75" customHeight="1" x14ac:dyDescent="0.25">
      <c r="A2722" s="48" t="s">
        <v>28354</v>
      </c>
      <c r="B2722" s="50" t="s">
        <v>28355</v>
      </c>
      <c r="C2722" s="48" t="s">
        <v>9896</v>
      </c>
      <c r="D2722" s="49" t="s">
        <v>42318</v>
      </c>
      <c r="E2722" s="1"/>
      <c r="F2722" s="1"/>
    </row>
    <row r="2723" spans="1:6" ht="12.75" customHeight="1" x14ac:dyDescent="0.25">
      <c r="A2723" s="48" t="s">
        <v>28357</v>
      </c>
      <c r="B2723" s="50" t="s">
        <v>28358</v>
      </c>
      <c r="C2723" s="48" t="s">
        <v>9896</v>
      </c>
      <c r="D2723" s="49" t="s">
        <v>42319</v>
      </c>
      <c r="E2723" s="1"/>
      <c r="F2723" s="1"/>
    </row>
    <row r="2724" spans="1:6" ht="12.75" customHeight="1" x14ac:dyDescent="0.25">
      <c r="A2724" s="48" t="s">
        <v>28360</v>
      </c>
      <c r="B2724" s="50" t="s">
        <v>28361</v>
      </c>
      <c r="C2724" s="48" t="s">
        <v>9674</v>
      </c>
      <c r="D2724" s="49" t="s">
        <v>42320</v>
      </c>
      <c r="E2724" s="1"/>
      <c r="F2724" s="1"/>
    </row>
    <row r="2725" spans="1:6" ht="12.75" customHeight="1" x14ac:dyDescent="0.25">
      <c r="A2725" s="48" t="s">
        <v>28363</v>
      </c>
      <c r="B2725" s="50" t="s">
        <v>28364</v>
      </c>
      <c r="C2725" s="48" t="s">
        <v>9674</v>
      </c>
      <c r="D2725" s="49" t="s">
        <v>42321</v>
      </c>
      <c r="E2725" s="1"/>
      <c r="F2725" s="1"/>
    </row>
    <row r="2726" spans="1:6" ht="12.75" customHeight="1" x14ac:dyDescent="0.25">
      <c r="A2726" s="48" t="s">
        <v>28366</v>
      </c>
      <c r="B2726" s="50" t="s">
        <v>28367</v>
      </c>
      <c r="C2726" s="48" t="s">
        <v>9674</v>
      </c>
      <c r="D2726" s="49" t="s">
        <v>42322</v>
      </c>
      <c r="E2726" s="1"/>
      <c r="F2726" s="1"/>
    </row>
    <row r="2727" spans="1:6" ht="12.75" customHeight="1" x14ac:dyDescent="0.25">
      <c r="A2727" s="48" t="s">
        <v>28369</v>
      </c>
      <c r="B2727" s="50" t="s">
        <v>28370</v>
      </c>
      <c r="C2727" s="48" t="s">
        <v>9674</v>
      </c>
      <c r="D2727" s="49" t="s">
        <v>42323</v>
      </c>
      <c r="E2727" s="1"/>
      <c r="F2727" s="1"/>
    </row>
    <row r="2728" spans="1:6" ht="12.75" customHeight="1" x14ac:dyDescent="0.25">
      <c r="A2728" s="48" t="s">
        <v>28372</v>
      </c>
      <c r="B2728" s="50" t="s">
        <v>28373</v>
      </c>
      <c r="C2728" s="48" t="s">
        <v>9674</v>
      </c>
      <c r="D2728" s="49" t="s">
        <v>5423</v>
      </c>
      <c r="E2728" s="1"/>
      <c r="F2728" s="1"/>
    </row>
    <row r="2729" spans="1:6" ht="12.75" customHeight="1" x14ac:dyDescent="0.25">
      <c r="A2729" s="48" t="s">
        <v>28374</v>
      </c>
      <c r="B2729" s="50" t="s">
        <v>28375</v>
      </c>
      <c r="C2729" s="48" t="s">
        <v>9674</v>
      </c>
      <c r="D2729" s="49" t="s">
        <v>23249</v>
      </c>
      <c r="E2729" s="1"/>
      <c r="F2729" s="1"/>
    </row>
    <row r="2730" spans="1:6" ht="12.75" customHeight="1" x14ac:dyDescent="0.25">
      <c r="A2730" s="48" t="s">
        <v>28377</v>
      </c>
      <c r="B2730" s="50" t="s">
        <v>28378</v>
      </c>
      <c r="C2730" s="48" t="s">
        <v>9674</v>
      </c>
      <c r="D2730" s="49" t="s">
        <v>42324</v>
      </c>
      <c r="E2730" s="1"/>
      <c r="F2730" s="1"/>
    </row>
    <row r="2731" spans="1:6" ht="12.75" customHeight="1" x14ac:dyDescent="0.25">
      <c r="A2731" s="48" t="s">
        <v>28380</v>
      </c>
      <c r="B2731" s="50" t="s">
        <v>28381</v>
      </c>
      <c r="C2731" s="48" t="s">
        <v>9896</v>
      </c>
      <c r="D2731" s="49" t="s">
        <v>42325</v>
      </c>
      <c r="E2731" s="1"/>
      <c r="F2731" s="1"/>
    </row>
    <row r="2732" spans="1:6" ht="12.75" customHeight="1" x14ac:dyDescent="0.25">
      <c r="A2732" s="48" t="s">
        <v>28383</v>
      </c>
      <c r="B2732" s="50" t="s">
        <v>28384</v>
      </c>
      <c r="C2732" s="48" t="s">
        <v>9896</v>
      </c>
      <c r="D2732" s="49" t="s">
        <v>42326</v>
      </c>
      <c r="E2732" s="1"/>
      <c r="F2732" s="1"/>
    </row>
    <row r="2733" spans="1:6" ht="12.75" customHeight="1" x14ac:dyDescent="0.25">
      <c r="A2733" s="48" t="s">
        <v>28386</v>
      </c>
      <c r="B2733" s="50" t="s">
        <v>28387</v>
      </c>
      <c r="C2733" s="48" t="s">
        <v>9896</v>
      </c>
      <c r="D2733" s="49" t="s">
        <v>42327</v>
      </c>
      <c r="E2733" s="1"/>
      <c r="F2733" s="1"/>
    </row>
    <row r="2734" spans="1:6" ht="12.75" customHeight="1" x14ac:dyDescent="0.25">
      <c r="A2734" s="48" t="s">
        <v>28389</v>
      </c>
      <c r="B2734" s="50" t="s">
        <v>28390</v>
      </c>
      <c r="C2734" s="48" t="s">
        <v>9896</v>
      </c>
      <c r="D2734" s="49" t="s">
        <v>42328</v>
      </c>
      <c r="E2734" s="1"/>
      <c r="F2734" s="1"/>
    </row>
    <row r="2735" spans="1:6" ht="12.75" customHeight="1" x14ac:dyDescent="0.25">
      <c r="A2735" s="48" t="s">
        <v>28392</v>
      </c>
      <c r="B2735" s="50" t="s">
        <v>28393</v>
      </c>
      <c r="C2735" s="48" t="s">
        <v>9896</v>
      </c>
      <c r="D2735" s="49" t="s">
        <v>42329</v>
      </c>
      <c r="E2735" s="1"/>
      <c r="F2735" s="1"/>
    </row>
    <row r="2736" spans="1:6" ht="12.75" customHeight="1" x14ac:dyDescent="0.25">
      <c r="A2736" s="48" t="s">
        <v>28395</v>
      </c>
      <c r="B2736" s="50" t="s">
        <v>28396</v>
      </c>
      <c r="C2736" s="48" t="s">
        <v>9896</v>
      </c>
      <c r="D2736" s="49" t="s">
        <v>42330</v>
      </c>
      <c r="E2736" s="1"/>
      <c r="F2736" s="1"/>
    </row>
    <row r="2737" spans="1:6" ht="12.75" customHeight="1" x14ac:dyDescent="0.25">
      <c r="A2737" s="48" t="s">
        <v>28398</v>
      </c>
      <c r="B2737" s="50" t="s">
        <v>28399</v>
      </c>
      <c r="C2737" s="48" t="s">
        <v>9896</v>
      </c>
      <c r="D2737" s="49" t="s">
        <v>42331</v>
      </c>
      <c r="E2737" s="1"/>
      <c r="F2737" s="1"/>
    </row>
    <row r="2738" spans="1:6" ht="12.75" customHeight="1" x14ac:dyDescent="0.25">
      <c r="A2738" s="48" t="s">
        <v>28401</v>
      </c>
      <c r="B2738" s="50" t="s">
        <v>28402</v>
      </c>
      <c r="C2738" s="48" t="s">
        <v>9896</v>
      </c>
      <c r="D2738" s="49" t="s">
        <v>42332</v>
      </c>
      <c r="E2738" s="1"/>
      <c r="F2738" s="1"/>
    </row>
    <row r="2739" spans="1:6" ht="12.75" customHeight="1" x14ac:dyDescent="0.25">
      <c r="A2739" s="48" t="s">
        <v>28404</v>
      </c>
      <c r="B2739" s="50" t="s">
        <v>28405</v>
      </c>
      <c r="C2739" s="48" t="s">
        <v>9784</v>
      </c>
      <c r="D2739" s="49" t="s">
        <v>42333</v>
      </c>
      <c r="E2739" s="1"/>
      <c r="F2739" s="1"/>
    </row>
    <row r="2740" spans="1:6" ht="12.75" customHeight="1" x14ac:dyDescent="0.25">
      <c r="A2740" s="48" t="s">
        <v>28407</v>
      </c>
      <c r="B2740" s="50" t="s">
        <v>28408</v>
      </c>
      <c r="C2740" s="48" t="s">
        <v>9784</v>
      </c>
      <c r="D2740" s="49" t="s">
        <v>3455</v>
      </c>
      <c r="E2740" s="1"/>
      <c r="F2740" s="1"/>
    </row>
    <row r="2741" spans="1:6" ht="12.75" customHeight="1" x14ac:dyDescent="0.25">
      <c r="A2741" s="48" t="s">
        <v>28409</v>
      </c>
      <c r="B2741" s="50" t="s">
        <v>28410</v>
      </c>
      <c r="C2741" s="48" t="s">
        <v>9784</v>
      </c>
      <c r="D2741" s="49" t="s">
        <v>42334</v>
      </c>
      <c r="E2741" s="1"/>
      <c r="F2741" s="1"/>
    </row>
    <row r="2742" spans="1:6" ht="12.75" customHeight="1" x14ac:dyDescent="0.25">
      <c r="A2742" s="48" t="s">
        <v>28411</v>
      </c>
      <c r="B2742" s="50" t="s">
        <v>28412</v>
      </c>
      <c r="C2742" s="48" t="s">
        <v>9308</v>
      </c>
      <c r="D2742" s="49" t="s">
        <v>42169</v>
      </c>
      <c r="E2742" s="1"/>
      <c r="F2742" s="1"/>
    </row>
    <row r="2743" spans="1:6" ht="12.75" customHeight="1" x14ac:dyDescent="0.25">
      <c r="A2743" s="48" t="s">
        <v>28414</v>
      </c>
      <c r="B2743" s="50" t="s">
        <v>28415</v>
      </c>
      <c r="C2743" s="48" t="s">
        <v>9741</v>
      </c>
      <c r="D2743" s="49" t="s">
        <v>1443</v>
      </c>
      <c r="E2743" s="1"/>
      <c r="F2743" s="1"/>
    </row>
    <row r="2744" spans="1:6" ht="12.75" customHeight="1" x14ac:dyDescent="0.25">
      <c r="A2744" s="48" t="s">
        <v>28416</v>
      </c>
      <c r="B2744" s="50" t="s">
        <v>28417</v>
      </c>
      <c r="C2744" s="48" t="s">
        <v>9784</v>
      </c>
      <c r="D2744" s="49" t="s">
        <v>42335</v>
      </c>
      <c r="E2744" s="1"/>
      <c r="F2744" s="1"/>
    </row>
    <row r="2745" spans="1:6" ht="12.75" customHeight="1" x14ac:dyDescent="0.25">
      <c r="A2745" s="48" t="s">
        <v>28419</v>
      </c>
      <c r="B2745" s="50" t="s">
        <v>28420</v>
      </c>
      <c r="C2745" s="48" t="s">
        <v>9784</v>
      </c>
      <c r="D2745" s="49" t="s">
        <v>42336</v>
      </c>
      <c r="E2745" s="1"/>
      <c r="F2745" s="1"/>
    </row>
    <row r="2746" spans="1:6" ht="12.75" customHeight="1" x14ac:dyDescent="0.25">
      <c r="A2746" s="48" t="s">
        <v>28422</v>
      </c>
      <c r="B2746" s="50" t="s">
        <v>28423</v>
      </c>
      <c r="C2746" s="48" t="s">
        <v>9784</v>
      </c>
      <c r="D2746" s="49" t="s">
        <v>42337</v>
      </c>
      <c r="E2746" s="1"/>
      <c r="F2746" s="1"/>
    </row>
    <row r="2747" spans="1:6" ht="12.75" customHeight="1" x14ac:dyDescent="0.25">
      <c r="A2747" s="48" t="s">
        <v>28425</v>
      </c>
      <c r="B2747" s="50" t="s">
        <v>28426</v>
      </c>
      <c r="C2747" s="48" t="s">
        <v>9784</v>
      </c>
      <c r="D2747" s="49" t="s">
        <v>40501</v>
      </c>
      <c r="E2747" s="1"/>
      <c r="F2747" s="1"/>
    </row>
    <row r="2748" spans="1:6" ht="12.75" customHeight="1" x14ac:dyDescent="0.25">
      <c r="A2748" s="48" t="s">
        <v>28427</v>
      </c>
      <c r="B2748" s="50" t="s">
        <v>28428</v>
      </c>
      <c r="C2748" s="48" t="s">
        <v>9784</v>
      </c>
      <c r="D2748" s="49" t="s">
        <v>7498</v>
      </c>
      <c r="E2748" s="1"/>
      <c r="F2748" s="1"/>
    </row>
    <row r="2749" spans="1:6" ht="12.75" customHeight="1" x14ac:dyDescent="0.25">
      <c r="A2749" s="48" t="s">
        <v>28430</v>
      </c>
      <c r="B2749" s="50" t="s">
        <v>28431</v>
      </c>
      <c r="C2749" s="48" t="s">
        <v>9784</v>
      </c>
      <c r="D2749" s="49" t="s">
        <v>39396</v>
      </c>
      <c r="E2749" s="1"/>
      <c r="F2749" s="1"/>
    </row>
    <row r="2750" spans="1:6" ht="12.75" customHeight="1" x14ac:dyDescent="0.25">
      <c r="A2750" s="48" t="s">
        <v>28433</v>
      </c>
      <c r="B2750" s="50" t="s">
        <v>28434</v>
      </c>
      <c r="C2750" s="48" t="s">
        <v>9784</v>
      </c>
      <c r="D2750" s="49" t="s">
        <v>41891</v>
      </c>
      <c r="E2750" s="1"/>
      <c r="F2750" s="1"/>
    </row>
    <row r="2751" spans="1:6" ht="12.75" customHeight="1" x14ac:dyDescent="0.25">
      <c r="A2751" s="48" t="s">
        <v>28436</v>
      </c>
      <c r="B2751" s="50" t="s">
        <v>28437</v>
      </c>
      <c r="C2751" s="48" t="s">
        <v>9784</v>
      </c>
      <c r="D2751" s="49" t="s">
        <v>42338</v>
      </c>
      <c r="E2751" s="1"/>
      <c r="F2751" s="1"/>
    </row>
    <row r="2752" spans="1:6" ht="12.75" customHeight="1" x14ac:dyDescent="0.25">
      <c r="A2752" s="48" t="s">
        <v>28439</v>
      </c>
      <c r="B2752" s="50" t="s">
        <v>28440</v>
      </c>
      <c r="C2752" s="48" t="s">
        <v>9784</v>
      </c>
      <c r="D2752" s="49" t="s">
        <v>42339</v>
      </c>
      <c r="E2752" s="1"/>
      <c r="F2752" s="1"/>
    </row>
    <row r="2753" spans="1:6" ht="12.75" customHeight="1" x14ac:dyDescent="0.25">
      <c r="A2753" s="48" t="s">
        <v>28441</v>
      </c>
      <c r="B2753" s="50" t="s">
        <v>28442</v>
      </c>
      <c r="C2753" s="48" t="s">
        <v>9784</v>
      </c>
      <c r="D2753" s="49" t="s">
        <v>20930</v>
      </c>
      <c r="E2753" s="1"/>
      <c r="F2753" s="1"/>
    </row>
    <row r="2754" spans="1:6" ht="12.75" customHeight="1" x14ac:dyDescent="0.25">
      <c r="A2754" s="48" t="s">
        <v>28444</v>
      </c>
      <c r="B2754" s="50" t="s">
        <v>28445</v>
      </c>
      <c r="C2754" s="48" t="s">
        <v>9784</v>
      </c>
      <c r="D2754" s="49" t="s">
        <v>5144</v>
      </c>
      <c r="E2754" s="1"/>
      <c r="F2754" s="1"/>
    </row>
    <row r="2755" spans="1:6" ht="12.75" customHeight="1" x14ac:dyDescent="0.25">
      <c r="A2755" s="48" t="s">
        <v>28447</v>
      </c>
      <c r="B2755" s="50" t="s">
        <v>28448</v>
      </c>
      <c r="C2755" s="48" t="s">
        <v>9784</v>
      </c>
      <c r="D2755" s="49" t="s">
        <v>29188</v>
      </c>
      <c r="E2755" s="1"/>
      <c r="F2755" s="1"/>
    </row>
    <row r="2756" spans="1:6" ht="12.75" customHeight="1" x14ac:dyDescent="0.25">
      <c r="A2756" s="48" t="s">
        <v>28450</v>
      </c>
      <c r="B2756" s="50" t="s">
        <v>28451</v>
      </c>
      <c r="C2756" s="48" t="s">
        <v>9784</v>
      </c>
      <c r="D2756" s="49" t="s">
        <v>41666</v>
      </c>
      <c r="E2756" s="1"/>
      <c r="F2756" s="1"/>
    </row>
    <row r="2757" spans="1:6" ht="12.75" customHeight="1" x14ac:dyDescent="0.25">
      <c r="A2757" s="48" t="s">
        <v>28452</v>
      </c>
      <c r="B2757" s="50" t="s">
        <v>28453</v>
      </c>
      <c r="C2757" s="48" t="s">
        <v>9784</v>
      </c>
      <c r="D2757" s="49" t="s">
        <v>42340</v>
      </c>
      <c r="E2757" s="1"/>
      <c r="F2757" s="1"/>
    </row>
    <row r="2758" spans="1:6" ht="12.75" customHeight="1" x14ac:dyDescent="0.25">
      <c r="A2758" s="48" t="s">
        <v>28455</v>
      </c>
      <c r="B2758" s="50" t="s">
        <v>28456</v>
      </c>
      <c r="C2758" s="48" t="s">
        <v>9784</v>
      </c>
      <c r="D2758" s="49" t="s">
        <v>42341</v>
      </c>
      <c r="E2758" s="1"/>
      <c r="F2758" s="1"/>
    </row>
    <row r="2759" spans="1:6" ht="12.75" customHeight="1" x14ac:dyDescent="0.25">
      <c r="A2759" s="48" t="s">
        <v>28458</v>
      </c>
      <c r="B2759" s="50" t="s">
        <v>28459</v>
      </c>
      <c r="C2759" s="48" t="s">
        <v>9784</v>
      </c>
      <c r="D2759" s="49" t="s">
        <v>42342</v>
      </c>
      <c r="E2759" s="1"/>
      <c r="F2759" s="1"/>
    </row>
    <row r="2760" spans="1:6" ht="12.75" customHeight="1" x14ac:dyDescent="0.25">
      <c r="A2760" s="48" t="s">
        <v>28461</v>
      </c>
      <c r="B2760" s="50" t="s">
        <v>28462</v>
      </c>
      <c r="C2760" s="48" t="s">
        <v>9741</v>
      </c>
      <c r="D2760" s="49" t="s">
        <v>7924</v>
      </c>
      <c r="E2760" s="1"/>
      <c r="F2760" s="1"/>
    </row>
    <row r="2761" spans="1:6" ht="12.75" customHeight="1" x14ac:dyDescent="0.25">
      <c r="A2761" s="48" t="s">
        <v>28463</v>
      </c>
      <c r="B2761" s="50" t="s">
        <v>28464</v>
      </c>
      <c r="C2761" s="48" t="s">
        <v>9741</v>
      </c>
      <c r="D2761" s="49" t="s">
        <v>28301</v>
      </c>
      <c r="E2761" s="1"/>
      <c r="F2761" s="1"/>
    </row>
    <row r="2762" spans="1:6" ht="12.75" customHeight="1" x14ac:dyDescent="0.25">
      <c r="A2762" s="48" t="s">
        <v>28465</v>
      </c>
      <c r="B2762" s="50" t="s">
        <v>28466</v>
      </c>
      <c r="C2762" s="48" t="s">
        <v>9741</v>
      </c>
      <c r="D2762" s="49" t="s">
        <v>33414</v>
      </c>
      <c r="E2762" s="1"/>
      <c r="F2762" s="1"/>
    </row>
    <row r="2763" spans="1:6" ht="12.75" customHeight="1" x14ac:dyDescent="0.25">
      <c r="A2763" s="48" t="s">
        <v>28467</v>
      </c>
      <c r="B2763" s="50" t="s">
        <v>28468</v>
      </c>
      <c r="C2763" s="48" t="s">
        <v>9741</v>
      </c>
      <c r="D2763" s="49" t="s">
        <v>42343</v>
      </c>
      <c r="E2763" s="1"/>
      <c r="F2763" s="1"/>
    </row>
    <row r="2764" spans="1:6" ht="12.75" customHeight="1" x14ac:dyDescent="0.25">
      <c r="A2764" s="48" t="s">
        <v>28469</v>
      </c>
      <c r="B2764" s="50" t="s">
        <v>28470</v>
      </c>
      <c r="C2764" s="48" t="s">
        <v>9741</v>
      </c>
      <c r="D2764" s="49" t="s">
        <v>6862</v>
      </c>
      <c r="E2764" s="1"/>
      <c r="F2764" s="1"/>
    </row>
    <row r="2765" spans="1:6" ht="12.75" customHeight="1" x14ac:dyDescent="0.25">
      <c r="A2765" s="48" t="s">
        <v>28471</v>
      </c>
      <c r="B2765" s="50" t="s">
        <v>28472</v>
      </c>
      <c r="C2765" s="48" t="s">
        <v>9741</v>
      </c>
      <c r="D2765" s="49" t="s">
        <v>42344</v>
      </c>
      <c r="E2765" s="1"/>
      <c r="F2765" s="1"/>
    </row>
    <row r="2766" spans="1:6" ht="12.75" customHeight="1" x14ac:dyDescent="0.25">
      <c r="A2766" s="48" t="s">
        <v>28474</v>
      </c>
      <c r="B2766" s="50" t="s">
        <v>28475</v>
      </c>
      <c r="C2766" s="48" t="s">
        <v>9741</v>
      </c>
      <c r="D2766" s="49" t="s">
        <v>4278</v>
      </c>
      <c r="E2766" s="1"/>
      <c r="F2766" s="1"/>
    </row>
    <row r="2767" spans="1:6" ht="12.75" customHeight="1" x14ac:dyDescent="0.25">
      <c r="A2767" s="48" t="s">
        <v>28477</v>
      </c>
      <c r="B2767" s="50" t="s">
        <v>28478</v>
      </c>
      <c r="C2767" s="48" t="s">
        <v>9741</v>
      </c>
      <c r="D2767" s="49" t="s">
        <v>4535</v>
      </c>
      <c r="E2767" s="1"/>
      <c r="F2767" s="1"/>
    </row>
    <row r="2768" spans="1:6" ht="12.75" customHeight="1" x14ac:dyDescent="0.25">
      <c r="A2768" s="48" t="s">
        <v>28479</v>
      </c>
      <c r="B2768" s="50" t="s">
        <v>28480</v>
      </c>
      <c r="C2768" s="48" t="s">
        <v>9741</v>
      </c>
      <c r="D2768" s="49" t="s">
        <v>7806</v>
      </c>
      <c r="E2768" s="1"/>
      <c r="F2768" s="1"/>
    </row>
    <row r="2769" spans="1:6" ht="12.75" customHeight="1" x14ac:dyDescent="0.25">
      <c r="A2769" s="48" t="s">
        <v>28482</v>
      </c>
      <c r="B2769" s="50" t="s">
        <v>28483</v>
      </c>
      <c r="C2769" s="48" t="s">
        <v>9741</v>
      </c>
      <c r="D2769" s="49" t="s">
        <v>1131</v>
      </c>
      <c r="E2769" s="1"/>
      <c r="F2769" s="1"/>
    </row>
    <row r="2770" spans="1:6" ht="12.75" customHeight="1" x14ac:dyDescent="0.25">
      <c r="A2770" s="48" t="s">
        <v>28485</v>
      </c>
      <c r="B2770" s="50" t="s">
        <v>28486</v>
      </c>
      <c r="C2770" s="48" t="s">
        <v>9741</v>
      </c>
      <c r="D2770" s="49" t="s">
        <v>34468</v>
      </c>
      <c r="E2770" s="1"/>
      <c r="F2770" s="1"/>
    </row>
    <row r="2771" spans="1:6" ht="12.75" customHeight="1" x14ac:dyDescent="0.25">
      <c r="A2771" s="48" t="s">
        <v>28487</v>
      </c>
      <c r="B2771" s="50" t="s">
        <v>28488</v>
      </c>
      <c r="C2771" s="48" t="s">
        <v>9741</v>
      </c>
      <c r="D2771" s="49" t="s">
        <v>5251</v>
      </c>
      <c r="E2771" s="1"/>
      <c r="F2771" s="1"/>
    </row>
    <row r="2772" spans="1:6" ht="12.75" customHeight="1" x14ac:dyDescent="0.25">
      <c r="A2772" s="48" t="s">
        <v>28489</v>
      </c>
      <c r="B2772" s="50" t="s">
        <v>28490</v>
      </c>
      <c r="C2772" s="48" t="s">
        <v>9741</v>
      </c>
      <c r="D2772" s="49" t="s">
        <v>4049</v>
      </c>
      <c r="E2772" s="1"/>
      <c r="F2772" s="1"/>
    </row>
    <row r="2773" spans="1:6" ht="12.75" customHeight="1" x14ac:dyDescent="0.25">
      <c r="A2773" s="48" t="s">
        <v>28491</v>
      </c>
      <c r="B2773" s="50" t="s">
        <v>28492</v>
      </c>
      <c r="C2773" s="48" t="s">
        <v>9741</v>
      </c>
      <c r="D2773" s="49" t="s">
        <v>2001</v>
      </c>
      <c r="E2773" s="1"/>
      <c r="F2773" s="1"/>
    </row>
    <row r="2774" spans="1:6" ht="12.75" customHeight="1" x14ac:dyDescent="0.25">
      <c r="A2774" s="48" t="s">
        <v>28493</v>
      </c>
      <c r="B2774" s="50" t="s">
        <v>28494</v>
      </c>
      <c r="C2774" s="48" t="s">
        <v>9741</v>
      </c>
      <c r="D2774" s="49" t="s">
        <v>5298</v>
      </c>
      <c r="E2774" s="1"/>
      <c r="F2774" s="1"/>
    </row>
    <row r="2775" spans="1:6" ht="12.75" customHeight="1" x14ac:dyDescent="0.25">
      <c r="A2775" s="48" t="s">
        <v>28495</v>
      </c>
      <c r="B2775" s="50" t="s">
        <v>28496</v>
      </c>
      <c r="C2775" s="48" t="s">
        <v>9741</v>
      </c>
      <c r="D2775" s="49" t="s">
        <v>3887</v>
      </c>
      <c r="E2775" s="1"/>
      <c r="F2775" s="1"/>
    </row>
    <row r="2776" spans="1:6" ht="12.75" customHeight="1" x14ac:dyDescent="0.25">
      <c r="A2776" s="48" t="s">
        <v>28497</v>
      </c>
      <c r="B2776" s="50" t="s">
        <v>28498</v>
      </c>
      <c r="C2776" s="48" t="s">
        <v>9741</v>
      </c>
      <c r="D2776" s="49" t="s">
        <v>42173</v>
      </c>
      <c r="E2776" s="1"/>
      <c r="F2776" s="1"/>
    </row>
    <row r="2777" spans="1:6" ht="12.75" customHeight="1" x14ac:dyDescent="0.25">
      <c r="A2777" s="48" t="s">
        <v>28500</v>
      </c>
      <c r="B2777" s="50" t="s">
        <v>28501</v>
      </c>
      <c r="C2777" s="48" t="s">
        <v>9741</v>
      </c>
      <c r="D2777" s="49" t="s">
        <v>1303</v>
      </c>
      <c r="E2777" s="1"/>
      <c r="F2777" s="1"/>
    </row>
    <row r="2778" spans="1:6" ht="12.75" customHeight="1" x14ac:dyDescent="0.25">
      <c r="A2778" s="48" t="s">
        <v>28503</v>
      </c>
      <c r="B2778" s="50" t="s">
        <v>28504</v>
      </c>
      <c r="C2778" s="48" t="s">
        <v>9741</v>
      </c>
      <c r="D2778" s="49" t="s">
        <v>37200</v>
      </c>
      <c r="E2778" s="1"/>
      <c r="F2778" s="1"/>
    </row>
    <row r="2779" spans="1:6" ht="12.75" customHeight="1" x14ac:dyDescent="0.25">
      <c r="A2779" s="48" t="s">
        <v>28506</v>
      </c>
      <c r="B2779" s="50" t="s">
        <v>28507</v>
      </c>
      <c r="C2779" s="48" t="s">
        <v>9741</v>
      </c>
      <c r="D2779" s="49" t="s">
        <v>27723</v>
      </c>
      <c r="E2779" s="1"/>
      <c r="F2779" s="1"/>
    </row>
    <row r="2780" spans="1:6" ht="12.75" customHeight="1" x14ac:dyDescent="0.25">
      <c r="A2780" s="48" t="s">
        <v>28508</v>
      </c>
      <c r="B2780" s="50" t="s">
        <v>28509</v>
      </c>
      <c r="C2780" s="48" t="s">
        <v>9741</v>
      </c>
      <c r="D2780" s="49" t="s">
        <v>42345</v>
      </c>
      <c r="E2780" s="1"/>
      <c r="F2780" s="1"/>
    </row>
    <row r="2781" spans="1:6" ht="12.75" customHeight="1" x14ac:dyDescent="0.25">
      <c r="A2781" s="48" t="s">
        <v>28510</v>
      </c>
      <c r="B2781" s="50" t="s">
        <v>28511</v>
      </c>
      <c r="C2781" s="48" t="s">
        <v>9741</v>
      </c>
      <c r="D2781" s="49" t="s">
        <v>27750</v>
      </c>
      <c r="E2781" s="1"/>
      <c r="F2781" s="1"/>
    </row>
    <row r="2782" spans="1:6" ht="12.75" customHeight="1" x14ac:dyDescent="0.25">
      <c r="A2782" s="48" t="s">
        <v>28512</v>
      </c>
      <c r="B2782" s="50" t="s">
        <v>28513</v>
      </c>
      <c r="C2782" s="48" t="s">
        <v>9741</v>
      </c>
      <c r="D2782" s="49" t="s">
        <v>8585</v>
      </c>
      <c r="E2782" s="1"/>
      <c r="F2782" s="1"/>
    </row>
    <row r="2783" spans="1:6" ht="12.75" customHeight="1" x14ac:dyDescent="0.25">
      <c r="A2783" s="48" t="s">
        <v>28515</v>
      </c>
      <c r="B2783" s="50" t="s">
        <v>28516</v>
      </c>
      <c r="C2783" s="48" t="s">
        <v>9741</v>
      </c>
      <c r="D2783" s="49" t="s">
        <v>4099</v>
      </c>
      <c r="E2783" s="1"/>
      <c r="F2783" s="1"/>
    </row>
    <row r="2784" spans="1:6" ht="12.75" customHeight="1" x14ac:dyDescent="0.25">
      <c r="A2784" s="48" t="s">
        <v>28517</v>
      </c>
      <c r="B2784" s="50" t="s">
        <v>28518</v>
      </c>
      <c r="C2784" s="48" t="s">
        <v>9741</v>
      </c>
      <c r="D2784" s="49" t="s">
        <v>28586</v>
      </c>
      <c r="E2784" s="1"/>
      <c r="F2784" s="1"/>
    </row>
    <row r="2785" spans="1:6" ht="12.75" customHeight="1" x14ac:dyDescent="0.25">
      <c r="A2785" s="48" t="s">
        <v>28519</v>
      </c>
      <c r="B2785" s="50" t="s">
        <v>28520</v>
      </c>
      <c r="C2785" s="48" t="s">
        <v>9741</v>
      </c>
      <c r="D2785" s="49" t="s">
        <v>7691</v>
      </c>
      <c r="E2785" s="1"/>
      <c r="F2785" s="1"/>
    </row>
    <row r="2786" spans="1:6" ht="12.75" customHeight="1" x14ac:dyDescent="0.25">
      <c r="A2786" s="48" t="s">
        <v>28521</v>
      </c>
      <c r="B2786" s="50" t="s">
        <v>28522</v>
      </c>
      <c r="C2786" s="48" t="s">
        <v>9741</v>
      </c>
      <c r="D2786" s="49" t="s">
        <v>3434</v>
      </c>
      <c r="E2786" s="1"/>
      <c r="F2786" s="1"/>
    </row>
    <row r="2787" spans="1:6" ht="12.75" customHeight="1" x14ac:dyDescent="0.25">
      <c r="A2787" s="48" t="s">
        <v>28523</v>
      </c>
      <c r="B2787" s="50" t="s">
        <v>28524</v>
      </c>
      <c r="C2787" s="48" t="s">
        <v>9741</v>
      </c>
      <c r="D2787" s="49" t="s">
        <v>2050</v>
      </c>
      <c r="E2787" s="1"/>
      <c r="F2787" s="1"/>
    </row>
    <row r="2788" spans="1:6" ht="12.75" customHeight="1" x14ac:dyDescent="0.25">
      <c r="A2788" s="48" t="s">
        <v>28525</v>
      </c>
      <c r="B2788" s="50" t="s">
        <v>28526</v>
      </c>
      <c r="C2788" s="48" t="s">
        <v>9741</v>
      </c>
      <c r="D2788" s="49" t="s">
        <v>2071</v>
      </c>
      <c r="E2788" s="1"/>
      <c r="F2788" s="1"/>
    </row>
    <row r="2789" spans="1:6" ht="12.75" customHeight="1" x14ac:dyDescent="0.25">
      <c r="A2789" s="48" t="s">
        <v>28528</v>
      </c>
      <c r="B2789" s="50" t="s">
        <v>28529</v>
      </c>
      <c r="C2789" s="48" t="s">
        <v>9741</v>
      </c>
      <c r="D2789" s="49" t="s">
        <v>4295</v>
      </c>
      <c r="E2789" s="1"/>
      <c r="F2789" s="1"/>
    </row>
    <row r="2790" spans="1:6" ht="12.75" customHeight="1" x14ac:dyDescent="0.25">
      <c r="A2790" s="48" t="s">
        <v>28530</v>
      </c>
      <c r="B2790" s="50" t="s">
        <v>28531</v>
      </c>
      <c r="C2790" s="48" t="s">
        <v>9741</v>
      </c>
      <c r="D2790" s="49" t="s">
        <v>35777</v>
      </c>
      <c r="E2790" s="1"/>
      <c r="F2790" s="1"/>
    </row>
    <row r="2791" spans="1:6" ht="12.75" customHeight="1" x14ac:dyDescent="0.25">
      <c r="A2791" s="48" t="s">
        <v>28533</v>
      </c>
      <c r="B2791" s="50" t="s">
        <v>28534</v>
      </c>
      <c r="C2791" s="48" t="s">
        <v>9741</v>
      </c>
      <c r="D2791" s="49" t="s">
        <v>34090</v>
      </c>
      <c r="E2791" s="1"/>
      <c r="F2791" s="1"/>
    </row>
    <row r="2792" spans="1:6" ht="12.75" customHeight="1" x14ac:dyDescent="0.25">
      <c r="A2792" s="48" t="s">
        <v>28535</v>
      </c>
      <c r="B2792" s="50" t="s">
        <v>28536</v>
      </c>
      <c r="C2792" s="48" t="s">
        <v>9741</v>
      </c>
      <c r="D2792" s="49" t="s">
        <v>4748</v>
      </c>
      <c r="E2792" s="1"/>
      <c r="F2792" s="1"/>
    </row>
    <row r="2793" spans="1:6" ht="12.75" customHeight="1" x14ac:dyDescent="0.25">
      <c r="A2793" s="48" t="s">
        <v>28537</v>
      </c>
      <c r="B2793" s="50" t="s">
        <v>28538</v>
      </c>
      <c r="C2793" s="48" t="s">
        <v>9741</v>
      </c>
      <c r="D2793" s="49" t="s">
        <v>42346</v>
      </c>
      <c r="E2793" s="1"/>
      <c r="F2793" s="1"/>
    </row>
    <row r="2794" spans="1:6" ht="12.75" customHeight="1" x14ac:dyDescent="0.25">
      <c r="A2794" s="48" t="s">
        <v>28539</v>
      </c>
      <c r="B2794" s="50" t="s">
        <v>28540</v>
      </c>
      <c r="C2794" s="48" t="s">
        <v>9741</v>
      </c>
      <c r="D2794" s="49" t="s">
        <v>1208</v>
      </c>
      <c r="E2794" s="1"/>
      <c r="F2794" s="1"/>
    </row>
    <row r="2795" spans="1:6" ht="12.75" customHeight="1" x14ac:dyDescent="0.25">
      <c r="A2795" s="48" t="s">
        <v>28541</v>
      </c>
      <c r="B2795" s="50" t="s">
        <v>28542</v>
      </c>
      <c r="C2795" s="48" t="s">
        <v>9741</v>
      </c>
      <c r="D2795" s="49" t="s">
        <v>21718</v>
      </c>
      <c r="E2795" s="1"/>
      <c r="F2795" s="1"/>
    </row>
    <row r="2796" spans="1:6" ht="12.75" customHeight="1" x14ac:dyDescent="0.25">
      <c r="A2796" s="48" t="s">
        <v>28543</v>
      </c>
      <c r="B2796" s="50" t="s">
        <v>28544</v>
      </c>
      <c r="C2796" s="48" t="s">
        <v>9741</v>
      </c>
      <c r="D2796" s="49" t="s">
        <v>22084</v>
      </c>
      <c r="E2796" s="1"/>
      <c r="F2796" s="1"/>
    </row>
    <row r="2797" spans="1:6" ht="12.75" customHeight="1" x14ac:dyDescent="0.25">
      <c r="A2797" s="48" t="s">
        <v>28546</v>
      </c>
      <c r="B2797" s="50" t="s">
        <v>28547</v>
      </c>
      <c r="C2797" s="48" t="s">
        <v>9741</v>
      </c>
      <c r="D2797" s="49" t="s">
        <v>26213</v>
      </c>
      <c r="E2797" s="1"/>
      <c r="F2797" s="1"/>
    </row>
    <row r="2798" spans="1:6" ht="12.75" customHeight="1" x14ac:dyDescent="0.25">
      <c r="A2798" s="48" t="s">
        <v>28549</v>
      </c>
      <c r="B2798" s="50" t="s">
        <v>28550</v>
      </c>
      <c r="C2798" s="48" t="s">
        <v>9741</v>
      </c>
      <c r="D2798" s="49" t="s">
        <v>42347</v>
      </c>
      <c r="E2798" s="1"/>
      <c r="F2798" s="1"/>
    </row>
    <row r="2799" spans="1:6" ht="12.75" customHeight="1" x14ac:dyDescent="0.25">
      <c r="A2799" s="48" t="s">
        <v>28552</v>
      </c>
      <c r="B2799" s="50" t="s">
        <v>28553</v>
      </c>
      <c r="C2799" s="48" t="s">
        <v>9741</v>
      </c>
      <c r="D2799" s="49" t="s">
        <v>899</v>
      </c>
      <c r="E2799" s="1"/>
      <c r="F2799" s="1"/>
    </row>
    <row r="2800" spans="1:6" ht="12.75" customHeight="1" x14ac:dyDescent="0.25">
      <c r="A2800" s="48" t="s">
        <v>28554</v>
      </c>
      <c r="B2800" s="50" t="s">
        <v>28555</v>
      </c>
      <c r="C2800" s="48" t="s">
        <v>9741</v>
      </c>
      <c r="D2800" s="49" t="s">
        <v>27350</v>
      </c>
      <c r="E2800" s="1"/>
      <c r="F2800" s="1"/>
    </row>
    <row r="2801" spans="1:6" ht="12.75" customHeight="1" x14ac:dyDescent="0.25">
      <c r="A2801" s="48" t="s">
        <v>28556</v>
      </c>
      <c r="B2801" s="50" t="s">
        <v>28557</v>
      </c>
      <c r="C2801" s="48" t="s">
        <v>9741</v>
      </c>
      <c r="D2801" s="49" t="s">
        <v>42348</v>
      </c>
      <c r="E2801" s="1"/>
      <c r="F2801" s="1"/>
    </row>
    <row r="2802" spans="1:6" ht="12.75" customHeight="1" x14ac:dyDescent="0.25">
      <c r="A2802" s="48" t="s">
        <v>28559</v>
      </c>
      <c r="B2802" s="50" t="s">
        <v>28560</v>
      </c>
      <c r="C2802" s="48" t="s">
        <v>9741</v>
      </c>
      <c r="D2802" s="49" t="s">
        <v>42349</v>
      </c>
      <c r="E2802" s="1"/>
      <c r="F2802" s="1"/>
    </row>
    <row r="2803" spans="1:6" ht="12.75" customHeight="1" x14ac:dyDescent="0.25">
      <c r="A2803" s="48" t="s">
        <v>28562</v>
      </c>
      <c r="B2803" s="50" t="s">
        <v>28563</v>
      </c>
      <c r="C2803" s="48" t="s">
        <v>9741</v>
      </c>
      <c r="D2803" s="49" t="s">
        <v>42350</v>
      </c>
      <c r="E2803" s="1"/>
      <c r="F2803" s="1"/>
    </row>
    <row r="2804" spans="1:6" ht="12.75" customHeight="1" x14ac:dyDescent="0.25">
      <c r="A2804" s="48" t="s">
        <v>28565</v>
      </c>
      <c r="B2804" s="50" t="s">
        <v>28566</v>
      </c>
      <c r="C2804" s="48" t="s">
        <v>9741</v>
      </c>
      <c r="D2804" s="49" t="s">
        <v>32935</v>
      </c>
      <c r="E2804" s="1"/>
      <c r="F2804" s="1"/>
    </row>
    <row r="2805" spans="1:6" ht="12.75" customHeight="1" x14ac:dyDescent="0.25">
      <c r="A2805" s="48" t="s">
        <v>28567</v>
      </c>
      <c r="B2805" s="50" t="s">
        <v>28568</v>
      </c>
      <c r="C2805" s="48" t="s">
        <v>9741</v>
      </c>
      <c r="D2805" s="49" t="s">
        <v>42343</v>
      </c>
      <c r="E2805" s="1"/>
      <c r="F2805" s="1"/>
    </row>
    <row r="2806" spans="1:6" ht="12.75" customHeight="1" x14ac:dyDescent="0.25">
      <c r="A2806" s="48" t="s">
        <v>28569</v>
      </c>
      <c r="B2806" s="50" t="s">
        <v>28570</v>
      </c>
      <c r="C2806" s="48" t="s">
        <v>9741</v>
      </c>
      <c r="D2806" s="49" t="s">
        <v>42351</v>
      </c>
      <c r="E2806" s="1"/>
      <c r="F2806" s="1"/>
    </row>
    <row r="2807" spans="1:6" ht="12.75" customHeight="1" x14ac:dyDescent="0.25">
      <c r="A2807" s="48" t="s">
        <v>28572</v>
      </c>
      <c r="B2807" s="50" t="s">
        <v>28573</v>
      </c>
      <c r="C2807" s="48" t="s">
        <v>9741</v>
      </c>
      <c r="D2807" s="49" t="s">
        <v>5764</v>
      </c>
      <c r="E2807" s="1"/>
      <c r="F2807" s="1"/>
    </row>
    <row r="2808" spans="1:6" ht="12.75" customHeight="1" x14ac:dyDescent="0.25">
      <c r="A2808" s="48" t="s">
        <v>28574</v>
      </c>
      <c r="B2808" s="50" t="s">
        <v>28575</v>
      </c>
      <c r="C2808" s="48" t="s">
        <v>9741</v>
      </c>
      <c r="D2808" s="49" t="s">
        <v>28605</v>
      </c>
      <c r="E2808" s="1"/>
      <c r="F2808" s="1"/>
    </row>
    <row r="2809" spans="1:6" ht="12.75" customHeight="1" x14ac:dyDescent="0.25">
      <c r="A2809" s="48" t="s">
        <v>28576</v>
      </c>
      <c r="B2809" s="50" t="s">
        <v>28577</v>
      </c>
      <c r="C2809" s="48" t="s">
        <v>9741</v>
      </c>
      <c r="D2809" s="49" t="s">
        <v>3398</v>
      </c>
      <c r="E2809" s="1"/>
      <c r="F2809" s="1"/>
    </row>
    <row r="2810" spans="1:6" ht="12.75" customHeight="1" x14ac:dyDescent="0.25">
      <c r="A2810" s="48" t="s">
        <v>28578</v>
      </c>
      <c r="B2810" s="50" t="s">
        <v>28579</v>
      </c>
      <c r="C2810" s="48" t="s">
        <v>9741</v>
      </c>
      <c r="D2810" s="49" t="s">
        <v>42352</v>
      </c>
      <c r="E2810" s="1"/>
      <c r="F2810" s="1"/>
    </row>
    <row r="2811" spans="1:6" ht="12.75" customHeight="1" x14ac:dyDescent="0.25">
      <c r="A2811" s="48" t="s">
        <v>28580</v>
      </c>
      <c r="B2811" s="50" t="s">
        <v>28581</v>
      </c>
      <c r="C2811" s="48" t="s">
        <v>9308</v>
      </c>
      <c r="D2811" s="49" t="s">
        <v>38530</v>
      </c>
      <c r="E2811" s="1"/>
      <c r="F2811" s="1"/>
    </row>
    <row r="2812" spans="1:6" ht="12.75" customHeight="1" x14ac:dyDescent="0.25">
      <c r="A2812" s="48" t="s">
        <v>28582</v>
      </c>
      <c r="B2812" s="50" t="s">
        <v>28583</v>
      </c>
      <c r="C2812" s="48" t="s">
        <v>9308</v>
      </c>
      <c r="D2812" s="49" t="s">
        <v>42353</v>
      </c>
      <c r="E2812" s="1"/>
      <c r="F2812" s="1"/>
    </row>
    <row r="2813" spans="1:6" ht="12.75" customHeight="1" x14ac:dyDescent="0.25">
      <c r="A2813" s="48" t="s">
        <v>28584</v>
      </c>
      <c r="B2813" s="50" t="s">
        <v>28585</v>
      </c>
      <c r="C2813" s="48" t="s">
        <v>9308</v>
      </c>
      <c r="D2813" s="49" t="s">
        <v>6706</v>
      </c>
      <c r="E2813" s="1"/>
      <c r="F2813" s="1"/>
    </row>
    <row r="2814" spans="1:6" ht="12.75" customHeight="1" x14ac:dyDescent="0.25">
      <c r="A2814" s="48" t="s">
        <v>28587</v>
      </c>
      <c r="B2814" s="50" t="s">
        <v>28588</v>
      </c>
      <c r="C2814" s="48" t="s">
        <v>9308</v>
      </c>
      <c r="D2814" s="49" t="s">
        <v>27839</v>
      </c>
      <c r="E2814" s="1"/>
      <c r="F2814" s="1"/>
    </row>
    <row r="2815" spans="1:6" ht="12.75" customHeight="1" x14ac:dyDescent="0.25">
      <c r="A2815" s="48" t="s">
        <v>28589</v>
      </c>
      <c r="B2815" s="50" t="s">
        <v>28590</v>
      </c>
      <c r="C2815" s="48" t="s">
        <v>9308</v>
      </c>
      <c r="D2815" s="49" t="s">
        <v>39547</v>
      </c>
      <c r="E2815" s="1"/>
      <c r="F2815" s="1"/>
    </row>
    <row r="2816" spans="1:6" ht="12.75" customHeight="1" x14ac:dyDescent="0.25">
      <c r="A2816" s="48" t="s">
        <v>28592</v>
      </c>
      <c r="B2816" s="50" t="s">
        <v>28593</v>
      </c>
      <c r="C2816" s="48" t="s">
        <v>9308</v>
      </c>
      <c r="D2816" s="49" t="s">
        <v>34468</v>
      </c>
      <c r="E2816" s="1"/>
      <c r="F2816" s="1"/>
    </row>
    <row r="2817" spans="1:6" ht="12.75" customHeight="1" x14ac:dyDescent="0.25">
      <c r="A2817" s="48" t="s">
        <v>28594</v>
      </c>
      <c r="B2817" s="50" t="s">
        <v>28595</v>
      </c>
      <c r="C2817" s="48" t="s">
        <v>9308</v>
      </c>
      <c r="D2817" s="49" t="s">
        <v>6128</v>
      </c>
      <c r="E2817" s="1"/>
      <c r="F2817" s="1"/>
    </row>
    <row r="2818" spans="1:6" ht="12.75" customHeight="1" x14ac:dyDescent="0.25">
      <c r="A2818" s="48" t="s">
        <v>28596</v>
      </c>
      <c r="B2818" s="50" t="s">
        <v>28597</v>
      </c>
      <c r="C2818" s="48" t="s">
        <v>9308</v>
      </c>
      <c r="D2818" s="49" t="s">
        <v>42173</v>
      </c>
      <c r="E2818" s="1"/>
      <c r="F2818" s="1"/>
    </row>
    <row r="2819" spans="1:6" ht="12.75" customHeight="1" x14ac:dyDescent="0.25">
      <c r="A2819" s="48" t="s">
        <v>28598</v>
      </c>
      <c r="B2819" s="50" t="s">
        <v>28599</v>
      </c>
      <c r="C2819" s="48" t="s">
        <v>9308</v>
      </c>
      <c r="D2819" s="49" t="s">
        <v>5764</v>
      </c>
      <c r="E2819" s="1"/>
      <c r="F2819" s="1"/>
    </row>
    <row r="2820" spans="1:6" ht="12.75" customHeight="1" x14ac:dyDescent="0.25">
      <c r="A2820" s="48" t="s">
        <v>28600</v>
      </c>
      <c r="B2820" s="50" t="s">
        <v>28601</v>
      </c>
      <c r="C2820" s="48" t="s">
        <v>9308</v>
      </c>
      <c r="D2820" s="49" t="s">
        <v>42354</v>
      </c>
      <c r="E2820" s="1"/>
      <c r="F2820" s="1"/>
    </row>
    <row r="2821" spans="1:6" ht="12.75" customHeight="1" x14ac:dyDescent="0.25">
      <c r="A2821" s="48" t="s">
        <v>28603</v>
      </c>
      <c r="B2821" s="50" t="s">
        <v>28604</v>
      </c>
      <c r="C2821" s="48" t="s">
        <v>9308</v>
      </c>
      <c r="D2821" s="49" t="s">
        <v>5269</v>
      </c>
      <c r="E2821" s="1"/>
      <c r="F2821" s="1"/>
    </row>
    <row r="2822" spans="1:6" ht="12.75" customHeight="1" x14ac:dyDescent="0.25">
      <c r="A2822" s="48" t="s">
        <v>28606</v>
      </c>
      <c r="B2822" s="50" t="s">
        <v>28607</v>
      </c>
      <c r="C2822" s="48" t="s">
        <v>9308</v>
      </c>
      <c r="D2822" s="49" t="s">
        <v>4458</v>
      </c>
      <c r="E2822" s="1"/>
      <c r="F2822" s="1"/>
    </row>
    <row r="2823" spans="1:6" ht="12.75" customHeight="1" x14ac:dyDescent="0.25">
      <c r="A2823" s="48" t="s">
        <v>28608</v>
      </c>
      <c r="B2823" s="50" t="s">
        <v>28609</v>
      </c>
      <c r="C2823" s="48" t="s">
        <v>9308</v>
      </c>
      <c r="D2823" s="49" t="s">
        <v>3863</v>
      </c>
      <c r="E2823" s="1"/>
      <c r="F2823" s="1"/>
    </row>
    <row r="2824" spans="1:6" ht="12.75" customHeight="1" x14ac:dyDescent="0.25">
      <c r="A2824" s="48" t="s">
        <v>28610</v>
      </c>
      <c r="B2824" s="50" t="s">
        <v>28611</v>
      </c>
      <c r="C2824" s="48" t="s">
        <v>9308</v>
      </c>
      <c r="D2824" s="49" t="s">
        <v>3414</v>
      </c>
      <c r="E2824" s="1"/>
      <c r="F2824" s="1"/>
    </row>
    <row r="2825" spans="1:6" ht="12.75" customHeight="1" x14ac:dyDescent="0.25">
      <c r="A2825" s="48" t="s">
        <v>28612</v>
      </c>
      <c r="B2825" s="50" t="s">
        <v>28613</v>
      </c>
      <c r="C2825" s="48" t="s">
        <v>9308</v>
      </c>
      <c r="D2825" s="49" t="s">
        <v>7691</v>
      </c>
      <c r="E2825" s="1"/>
      <c r="F2825" s="1"/>
    </row>
    <row r="2826" spans="1:6" ht="12.75" customHeight="1" x14ac:dyDescent="0.25">
      <c r="A2826" s="48" t="s">
        <v>28615</v>
      </c>
      <c r="B2826" s="50" t="s">
        <v>28616</v>
      </c>
      <c r="C2826" s="48" t="s">
        <v>9308</v>
      </c>
      <c r="D2826" s="49" t="s">
        <v>996</v>
      </c>
      <c r="E2826" s="1"/>
      <c r="F2826" s="1"/>
    </row>
    <row r="2827" spans="1:6" ht="12.75" customHeight="1" x14ac:dyDescent="0.25">
      <c r="A2827" s="48" t="s">
        <v>28618</v>
      </c>
      <c r="B2827" s="50" t="s">
        <v>28619</v>
      </c>
      <c r="C2827" s="48" t="s">
        <v>9308</v>
      </c>
      <c r="D2827" s="49" t="s">
        <v>4405</v>
      </c>
      <c r="E2827" s="1"/>
      <c r="F2827" s="1"/>
    </row>
    <row r="2828" spans="1:6" ht="12.75" customHeight="1" x14ac:dyDescent="0.25">
      <c r="A2828" s="48" t="s">
        <v>28621</v>
      </c>
      <c r="B2828" s="50" t="s">
        <v>28622</v>
      </c>
      <c r="C2828" s="48" t="s">
        <v>9308</v>
      </c>
      <c r="D2828" s="49" t="s">
        <v>3853</v>
      </c>
      <c r="E2828" s="1"/>
      <c r="F2828" s="1"/>
    </row>
    <row r="2829" spans="1:6" ht="12.75" customHeight="1" x14ac:dyDescent="0.25">
      <c r="A2829" s="48" t="s">
        <v>28623</v>
      </c>
      <c r="B2829" s="50" t="s">
        <v>28624</v>
      </c>
      <c r="C2829" s="48" t="s">
        <v>9308</v>
      </c>
      <c r="D2829" s="49" t="s">
        <v>6873</v>
      </c>
      <c r="E2829" s="1"/>
      <c r="F2829" s="1"/>
    </row>
    <row r="2830" spans="1:6" ht="12.75" customHeight="1" x14ac:dyDescent="0.25">
      <c r="A2830" s="48" t="s">
        <v>28626</v>
      </c>
      <c r="B2830" s="50" t="s">
        <v>28627</v>
      </c>
      <c r="C2830" s="48" t="s">
        <v>9308</v>
      </c>
      <c r="D2830" s="49" t="s">
        <v>748</v>
      </c>
      <c r="E2830" s="1"/>
      <c r="F2830" s="1"/>
    </row>
    <row r="2831" spans="1:6" ht="12.75" customHeight="1" x14ac:dyDescent="0.25">
      <c r="A2831" s="48" t="s">
        <v>28628</v>
      </c>
      <c r="B2831" s="50" t="s">
        <v>28629</v>
      </c>
      <c r="C2831" s="48" t="s">
        <v>9308</v>
      </c>
      <c r="D2831" s="49" t="s">
        <v>4758</v>
      </c>
      <c r="E2831" s="1"/>
      <c r="F2831" s="1"/>
    </row>
    <row r="2832" spans="1:6" ht="12.75" customHeight="1" x14ac:dyDescent="0.25">
      <c r="A2832" s="48" t="s">
        <v>28631</v>
      </c>
      <c r="B2832" s="50" t="s">
        <v>28632</v>
      </c>
      <c r="C2832" s="48" t="s">
        <v>9308</v>
      </c>
      <c r="D2832" s="49" t="s">
        <v>5386</v>
      </c>
      <c r="E2832" s="1"/>
      <c r="F2832" s="1"/>
    </row>
    <row r="2833" spans="1:6" ht="12.75" customHeight="1" x14ac:dyDescent="0.25">
      <c r="A2833" s="48" t="s">
        <v>28633</v>
      </c>
      <c r="B2833" s="50" t="s">
        <v>28634</v>
      </c>
      <c r="C2833" s="48" t="s">
        <v>9308</v>
      </c>
      <c r="D2833" s="49" t="s">
        <v>37870</v>
      </c>
      <c r="E2833" s="1"/>
      <c r="F2833" s="1"/>
    </row>
    <row r="2834" spans="1:6" ht="12.75" customHeight="1" x14ac:dyDescent="0.25">
      <c r="A2834" s="48" t="s">
        <v>28636</v>
      </c>
      <c r="B2834" s="50" t="s">
        <v>28637</v>
      </c>
      <c r="C2834" s="48" t="s">
        <v>9308</v>
      </c>
      <c r="D2834" s="49" t="s">
        <v>36270</v>
      </c>
      <c r="E2834" s="1"/>
      <c r="F2834" s="1"/>
    </row>
    <row r="2835" spans="1:6" ht="12.75" customHeight="1" x14ac:dyDescent="0.25">
      <c r="A2835" s="48" t="s">
        <v>28638</v>
      </c>
      <c r="B2835" s="50" t="s">
        <v>28639</v>
      </c>
      <c r="C2835" s="48" t="s">
        <v>9308</v>
      </c>
      <c r="D2835" s="49" t="s">
        <v>42355</v>
      </c>
      <c r="E2835" s="1"/>
      <c r="F2835" s="1"/>
    </row>
    <row r="2836" spans="1:6" ht="12.75" customHeight="1" x14ac:dyDescent="0.25">
      <c r="A2836" s="48" t="s">
        <v>28640</v>
      </c>
      <c r="B2836" s="50" t="s">
        <v>28641</v>
      </c>
      <c r="C2836" s="48" t="s">
        <v>9308</v>
      </c>
      <c r="D2836" s="49" t="s">
        <v>1885</v>
      </c>
      <c r="E2836" s="1"/>
      <c r="F2836" s="1"/>
    </row>
    <row r="2837" spans="1:6" ht="12.75" customHeight="1" x14ac:dyDescent="0.25">
      <c r="A2837" s="48" t="s">
        <v>28643</v>
      </c>
      <c r="B2837" s="50" t="s">
        <v>28644</v>
      </c>
      <c r="C2837" s="48" t="s">
        <v>9308</v>
      </c>
      <c r="D2837" s="49" t="s">
        <v>158</v>
      </c>
      <c r="E2837" s="1"/>
      <c r="F2837" s="1"/>
    </row>
    <row r="2838" spans="1:6" ht="12.75" customHeight="1" x14ac:dyDescent="0.25">
      <c r="A2838" s="48" t="s">
        <v>28646</v>
      </c>
      <c r="B2838" s="50" t="s">
        <v>28647</v>
      </c>
      <c r="C2838" s="48" t="s">
        <v>9308</v>
      </c>
      <c r="D2838" s="49" t="s">
        <v>2715</v>
      </c>
      <c r="E2838" s="1"/>
      <c r="F2838" s="1"/>
    </row>
    <row r="2839" spans="1:6" ht="12.75" customHeight="1" x14ac:dyDescent="0.25">
      <c r="A2839" s="48" t="s">
        <v>28649</v>
      </c>
      <c r="B2839" s="50" t="s">
        <v>28650</v>
      </c>
      <c r="C2839" s="48" t="s">
        <v>9308</v>
      </c>
      <c r="D2839" s="49" t="s">
        <v>26960</v>
      </c>
      <c r="E2839" s="1"/>
      <c r="F2839" s="1"/>
    </row>
    <row r="2840" spans="1:6" ht="12.75" customHeight="1" x14ac:dyDescent="0.25">
      <c r="A2840" s="48" t="s">
        <v>28652</v>
      </c>
      <c r="B2840" s="50" t="s">
        <v>28653</v>
      </c>
      <c r="C2840" s="48" t="s">
        <v>9308</v>
      </c>
      <c r="D2840" s="49" t="s">
        <v>41923</v>
      </c>
      <c r="E2840" s="1"/>
      <c r="F2840" s="1"/>
    </row>
    <row r="2841" spans="1:6" ht="12.75" customHeight="1" x14ac:dyDescent="0.25">
      <c r="A2841" s="48" t="s">
        <v>28654</v>
      </c>
      <c r="B2841" s="50" t="s">
        <v>28655</v>
      </c>
      <c r="C2841" s="48" t="s">
        <v>9308</v>
      </c>
      <c r="D2841" s="49" t="s">
        <v>42356</v>
      </c>
      <c r="E2841" s="1"/>
      <c r="F2841" s="1"/>
    </row>
    <row r="2842" spans="1:6" ht="12.75" customHeight="1" x14ac:dyDescent="0.25">
      <c r="A2842" s="48" t="s">
        <v>28656</v>
      </c>
      <c r="B2842" s="50" t="s">
        <v>28657</v>
      </c>
      <c r="C2842" s="48" t="s">
        <v>9308</v>
      </c>
      <c r="D2842" s="49" t="s">
        <v>3932</v>
      </c>
      <c r="E2842" s="1"/>
      <c r="F2842" s="1"/>
    </row>
    <row r="2843" spans="1:6" ht="12.75" customHeight="1" x14ac:dyDescent="0.25">
      <c r="A2843" s="48" t="s">
        <v>28658</v>
      </c>
      <c r="B2843" s="50" t="s">
        <v>28659</v>
      </c>
      <c r="C2843" s="48" t="s">
        <v>9308</v>
      </c>
      <c r="D2843" s="49" t="s">
        <v>42357</v>
      </c>
      <c r="E2843" s="1"/>
      <c r="F2843" s="1"/>
    </row>
    <row r="2844" spans="1:6" ht="12.75" customHeight="1" x14ac:dyDescent="0.25">
      <c r="A2844" s="48" t="s">
        <v>28661</v>
      </c>
      <c r="B2844" s="50" t="s">
        <v>28662</v>
      </c>
      <c r="C2844" s="48" t="s">
        <v>9308</v>
      </c>
      <c r="D2844" s="49" t="s">
        <v>42358</v>
      </c>
      <c r="E2844" s="1"/>
      <c r="F2844" s="1"/>
    </row>
    <row r="2845" spans="1:6" ht="12.75" customHeight="1" x14ac:dyDescent="0.25">
      <c r="A2845" s="48" t="s">
        <v>28663</v>
      </c>
      <c r="B2845" s="50" t="s">
        <v>28664</v>
      </c>
      <c r="C2845" s="48" t="s">
        <v>9308</v>
      </c>
      <c r="D2845" s="49" t="s">
        <v>2800</v>
      </c>
      <c r="E2845" s="1"/>
      <c r="F2845" s="1"/>
    </row>
    <row r="2846" spans="1:6" ht="12.75" customHeight="1" x14ac:dyDescent="0.25">
      <c r="A2846" s="48" t="s">
        <v>28666</v>
      </c>
      <c r="B2846" s="50" t="s">
        <v>28667</v>
      </c>
      <c r="C2846" s="48" t="s">
        <v>9308</v>
      </c>
      <c r="D2846" s="49" t="s">
        <v>41228</v>
      </c>
      <c r="E2846" s="1"/>
      <c r="F2846" s="1"/>
    </row>
    <row r="2847" spans="1:6" ht="12.75" customHeight="1" x14ac:dyDescent="0.25">
      <c r="A2847" s="48" t="s">
        <v>28669</v>
      </c>
      <c r="B2847" s="50" t="s">
        <v>28670</v>
      </c>
      <c r="C2847" s="48" t="s">
        <v>9308</v>
      </c>
      <c r="D2847" s="49" t="s">
        <v>42306</v>
      </c>
      <c r="E2847" s="1"/>
      <c r="F2847" s="1"/>
    </row>
    <row r="2848" spans="1:6" ht="12.75" customHeight="1" x14ac:dyDescent="0.25">
      <c r="A2848" s="48" t="s">
        <v>28672</v>
      </c>
      <c r="B2848" s="50" t="s">
        <v>28673</v>
      </c>
      <c r="C2848" s="48" t="s">
        <v>9308</v>
      </c>
      <c r="D2848" s="49" t="s">
        <v>21218</v>
      </c>
      <c r="E2848" s="1"/>
      <c r="F2848" s="1"/>
    </row>
    <row r="2849" spans="1:6" ht="12.75" customHeight="1" x14ac:dyDescent="0.25">
      <c r="A2849" s="48" t="s">
        <v>28674</v>
      </c>
      <c r="B2849" s="50" t="s">
        <v>28675</v>
      </c>
      <c r="C2849" s="48" t="s">
        <v>9308</v>
      </c>
      <c r="D2849" s="49" t="s">
        <v>42359</v>
      </c>
      <c r="E2849" s="1"/>
      <c r="F2849" s="1"/>
    </row>
    <row r="2850" spans="1:6" ht="12.75" customHeight="1" x14ac:dyDescent="0.25">
      <c r="A2850" s="48" t="s">
        <v>28677</v>
      </c>
      <c r="B2850" s="50" t="s">
        <v>28678</v>
      </c>
      <c r="C2850" s="48" t="s">
        <v>9308</v>
      </c>
      <c r="D2850" s="49" t="s">
        <v>29267</v>
      </c>
      <c r="E2850" s="1"/>
      <c r="F2850" s="1"/>
    </row>
    <row r="2851" spans="1:6" ht="12.75" customHeight="1" x14ac:dyDescent="0.25">
      <c r="A2851" s="48" t="s">
        <v>28679</v>
      </c>
      <c r="B2851" s="50" t="s">
        <v>28680</v>
      </c>
      <c r="C2851" s="48" t="s">
        <v>9308</v>
      </c>
      <c r="D2851" s="49" t="s">
        <v>42360</v>
      </c>
      <c r="E2851" s="1"/>
      <c r="F2851" s="1"/>
    </row>
    <row r="2852" spans="1:6" ht="12.75" customHeight="1" x14ac:dyDescent="0.25">
      <c r="A2852" s="48" t="s">
        <v>28682</v>
      </c>
      <c r="B2852" s="50" t="s">
        <v>28683</v>
      </c>
      <c r="C2852" s="48" t="s">
        <v>9308</v>
      </c>
      <c r="D2852" s="49" t="s">
        <v>41263</v>
      </c>
      <c r="E2852" s="1"/>
      <c r="F2852" s="1"/>
    </row>
    <row r="2853" spans="1:6" ht="12.75" customHeight="1" x14ac:dyDescent="0.25">
      <c r="A2853" s="48" t="s">
        <v>28684</v>
      </c>
      <c r="B2853" s="50" t="s">
        <v>28685</v>
      </c>
      <c r="C2853" s="48" t="s">
        <v>9308</v>
      </c>
      <c r="D2853" s="49" t="s">
        <v>1865</v>
      </c>
      <c r="E2853" s="1"/>
      <c r="F2853" s="1"/>
    </row>
    <row r="2854" spans="1:6" ht="12.75" customHeight="1" x14ac:dyDescent="0.25">
      <c r="A2854" s="48" t="s">
        <v>28687</v>
      </c>
      <c r="B2854" s="50" t="s">
        <v>28688</v>
      </c>
      <c r="C2854" s="48" t="s">
        <v>9308</v>
      </c>
      <c r="D2854" s="49" t="s">
        <v>42361</v>
      </c>
      <c r="E2854" s="1"/>
      <c r="F2854" s="1"/>
    </row>
    <row r="2855" spans="1:6" ht="12.75" customHeight="1" x14ac:dyDescent="0.25">
      <c r="A2855" s="48" t="s">
        <v>28690</v>
      </c>
      <c r="B2855" s="50" t="s">
        <v>28691</v>
      </c>
      <c r="C2855" s="48" t="s">
        <v>9308</v>
      </c>
      <c r="D2855" s="49" t="s">
        <v>42362</v>
      </c>
      <c r="E2855" s="1"/>
      <c r="F2855" s="1"/>
    </row>
    <row r="2856" spans="1:6" ht="12.75" customHeight="1" x14ac:dyDescent="0.25">
      <c r="A2856" s="48" t="s">
        <v>28692</v>
      </c>
      <c r="B2856" s="50" t="s">
        <v>28693</v>
      </c>
      <c r="C2856" s="48" t="s">
        <v>9308</v>
      </c>
      <c r="D2856" s="49" t="s">
        <v>42363</v>
      </c>
      <c r="E2856" s="1"/>
      <c r="F2856" s="1"/>
    </row>
    <row r="2857" spans="1:6" ht="12.75" customHeight="1" x14ac:dyDescent="0.25">
      <c r="A2857" s="48" t="s">
        <v>28695</v>
      </c>
      <c r="B2857" s="50" t="s">
        <v>28696</v>
      </c>
      <c r="C2857" s="48" t="s">
        <v>9308</v>
      </c>
      <c r="D2857" s="49" t="s">
        <v>42364</v>
      </c>
      <c r="E2857" s="1"/>
      <c r="F2857" s="1"/>
    </row>
    <row r="2858" spans="1:6" ht="12.75" customHeight="1" x14ac:dyDescent="0.25">
      <c r="A2858" s="48" t="s">
        <v>28697</v>
      </c>
      <c r="B2858" s="50" t="s">
        <v>28698</v>
      </c>
      <c r="C2858" s="48" t="s">
        <v>9308</v>
      </c>
      <c r="D2858" s="49" t="s">
        <v>6808</v>
      </c>
      <c r="E2858" s="1"/>
      <c r="F2858" s="1"/>
    </row>
    <row r="2859" spans="1:6" ht="12.75" customHeight="1" x14ac:dyDescent="0.25">
      <c r="A2859" s="48" t="s">
        <v>28700</v>
      </c>
      <c r="B2859" s="50" t="s">
        <v>28701</v>
      </c>
      <c r="C2859" s="48" t="s">
        <v>9308</v>
      </c>
      <c r="D2859" s="49" t="s">
        <v>698</v>
      </c>
      <c r="E2859" s="1"/>
      <c r="F2859" s="1"/>
    </row>
    <row r="2860" spans="1:6" ht="12.75" customHeight="1" x14ac:dyDescent="0.25">
      <c r="A2860" s="48" t="s">
        <v>28702</v>
      </c>
      <c r="B2860" s="50" t="s">
        <v>28703</v>
      </c>
      <c r="C2860" s="48" t="s">
        <v>9308</v>
      </c>
      <c r="D2860" s="49" t="s">
        <v>1841</v>
      </c>
      <c r="E2860" s="1"/>
      <c r="F2860" s="1"/>
    </row>
    <row r="2861" spans="1:6" ht="12.75" customHeight="1" x14ac:dyDescent="0.25">
      <c r="A2861" s="48" t="s">
        <v>28705</v>
      </c>
      <c r="B2861" s="50" t="s">
        <v>28706</v>
      </c>
      <c r="C2861" s="48" t="s">
        <v>9741</v>
      </c>
      <c r="D2861" s="49" t="s">
        <v>21143</v>
      </c>
      <c r="E2861" s="1"/>
      <c r="F2861" s="1"/>
    </row>
    <row r="2862" spans="1:6" ht="12.75" customHeight="1" x14ac:dyDescent="0.25">
      <c r="A2862" s="48" t="s">
        <v>28707</v>
      </c>
      <c r="B2862" s="50" t="s">
        <v>28708</v>
      </c>
      <c r="C2862" s="48" t="s">
        <v>9741</v>
      </c>
      <c r="D2862" s="49" t="s">
        <v>313</v>
      </c>
      <c r="E2862" s="1"/>
      <c r="F2862" s="1"/>
    </row>
    <row r="2863" spans="1:6" ht="12.75" customHeight="1" x14ac:dyDescent="0.25">
      <c r="A2863" s="48" t="s">
        <v>28710</v>
      </c>
      <c r="B2863" s="50" t="s">
        <v>28711</v>
      </c>
      <c r="C2863" s="48" t="s">
        <v>9741</v>
      </c>
      <c r="D2863" s="49" t="s">
        <v>2786</v>
      </c>
      <c r="E2863" s="1"/>
      <c r="F2863" s="1"/>
    </row>
    <row r="2864" spans="1:6" ht="12.75" customHeight="1" x14ac:dyDescent="0.25">
      <c r="A2864" s="48" t="s">
        <v>28712</v>
      </c>
      <c r="B2864" s="50" t="s">
        <v>28713</v>
      </c>
      <c r="C2864" s="48" t="s">
        <v>9741</v>
      </c>
      <c r="D2864" s="49" t="s">
        <v>35438</v>
      </c>
      <c r="E2864" s="1"/>
      <c r="F2864" s="1"/>
    </row>
    <row r="2865" spans="1:6" ht="12.75" customHeight="1" x14ac:dyDescent="0.25">
      <c r="A2865" s="48" t="s">
        <v>28714</v>
      </c>
      <c r="B2865" s="50" t="s">
        <v>28715</v>
      </c>
      <c r="C2865" s="48" t="s">
        <v>9741</v>
      </c>
      <c r="D2865" s="49" t="s">
        <v>42365</v>
      </c>
      <c r="E2865" s="1"/>
      <c r="F2865" s="1"/>
    </row>
    <row r="2866" spans="1:6" ht="12.75" customHeight="1" x14ac:dyDescent="0.25">
      <c r="A2866" s="48" t="s">
        <v>28716</v>
      </c>
      <c r="B2866" s="50" t="s">
        <v>28717</v>
      </c>
      <c r="C2866" s="48" t="s">
        <v>9741</v>
      </c>
      <c r="D2866" s="49" t="s">
        <v>4841</v>
      </c>
      <c r="E2866" s="1"/>
      <c r="F2866" s="1"/>
    </row>
    <row r="2867" spans="1:6" ht="12.75" customHeight="1" x14ac:dyDescent="0.25">
      <c r="A2867" s="48" t="s">
        <v>28718</v>
      </c>
      <c r="B2867" s="50" t="s">
        <v>28719</v>
      </c>
      <c r="C2867" s="48" t="s">
        <v>9741</v>
      </c>
      <c r="D2867" s="49" t="s">
        <v>42366</v>
      </c>
      <c r="E2867" s="1"/>
      <c r="F2867" s="1"/>
    </row>
    <row r="2868" spans="1:6" ht="12.75" customHeight="1" x14ac:dyDescent="0.25">
      <c r="A2868" s="48" t="s">
        <v>28721</v>
      </c>
      <c r="B2868" s="50" t="s">
        <v>28722</v>
      </c>
      <c r="C2868" s="48" t="s">
        <v>9741</v>
      </c>
      <c r="D2868" s="49" t="s">
        <v>1133</v>
      </c>
      <c r="E2868" s="1"/>
      <c r="F2868" s="1"/>
    </row>
    <row r="2869" spans="1:6" ht="12.75" customHeight="1" x14ac:dyDescent="0.25">
      <c r="A2869" s="48" t="s">
        <v>28723</v>
      </c>
      <c r="B2869" s="50" t="s">
        <v>28724</v>
      </c>
      <c r="C2869" s="48" t="s">
        <v>9741</v>
      </c>
      <c r="D2869" s="49" t="s">
        <v>4458</v>
      </c>
      <c r="E2869" s="1"/>
      <c r="F2869" s="1"/>
    </row>
    <row r="2870" spans="1:6" ht="12.75" customHeight="1" x14ac:dyDescent="0.25">
      <c r="A2870" s="48" t="s">
        <v>28725</v>
      </c>
      <c r="B2870" s="50" t="s">
        <v>28726</v>
      </c>
      <c r="C2870" s="48" t="s">
        <v>9741</v>
      </c>
      <c r="D2870" s="49" t="s">
        <v>80</v>
      </c>
      <c r="E2870" s="1"/>
      <c r="F2870" s="1"/>
    </row>
    <row r="2871" spans="1:6" ht="12.75" customHeight="1" x14ac:dyDescent="0.25">
      <c r="A2871" s="48" t="s">
        <v>28728</v>
      </c>
      <c r="B2871" s="50" t="s">
        <v>28729</v>
      </c>
      <c r="C2871" s="48" t="s">
        <v>9741</v>
      </c>
      <c r="D2871" s="49" t="s">
        <v>28311</v>
      </c>
      <c r="E2871" s="1"/>
      <c r="F2871" s="1"/>
    </row>
    <row r="2872" spans="1:6" ht="12.75" customHeight="1" x14ac:dyDescent="0.25">
      <c r="A2872" s="48" t="s">
        <v>28730</v>
      </c>
      <c r="B2872" s="50" t="s">
        <v>28731</v>
      </c>
      <c r="C2872" s="48" t="s">
        <v>9741</v>
      </c>
      <c r="D2872" s="49" t="s">
        <v>42367</v>
      </c>
      <c r="E2872" s="1"/>
      <c r="F2872" s="1"/>
    </row>
    <row r="2873" spans="1:6" ht="12.75" customHeight="1" x14ac:dyDescent="0.25">
      <c r="A2873" s="48" t="s">
        <v>28732</v>
      </c>
      <c r="B2873" s="50" t="s">
        <v>28733</v>
      </c>
      <c r="C2873" s="48" t="s">
        <v>9741</v>
      </c>
      <c r="D2873" s="49" t="s">
        <v>2567</v>
      </c>
      <c r="E2873" s="1"/>
      <c r="F2873" s="1"/>
    </row>
    <row r="2874" spans="1:6" ht="12.75" customHeight="1" x14ac:dyDescent="0.25">
      <c r="A2874" s="48" t="s">
        <v>28734</v>
      </c>
      <c r="B2874" s="50" t="s">
        <v>28735</v>
      </c>
      <c r="C2874" s="48" t="s">
        <v>9741</v>
      </c>
      <c r="D2874" s="49" t="s">
        <v>31799</v>
      </c>
      <c r="E2874" s="1"/>
      <c r="F2874" s="1"/>
    </row>
    <row r="2875" spans="1:6" ht="12.75" customHeight="1" x14ac:dyDescent="0.25">
      <c r="A2875" s="48" t="s">
        <v>28736</v>
      </c>
      <c r="B2875" s="50" t="s">
        <v>28737</v>
      </c>
      <c r="C2875" s="48" t="s">
        <v>9741</v>
      </c>
      <c r="D2875" s="49" t="s">
        <v>42368</v>
      </c>
      <c r="E2875" s="1"/>
      <c r="F2875" s="1"/>
    </row>
    <row r="2876" spans="1:6" ht="12.75" customHeight="1" x14ac:dyDescent="0.25">
      <c r="A2876" s="48" t="s">
        <v>28738</v>
      </c>
      <c r="B2876" s="50" t="s">
        <v>28739</v>
      </c>
      <c r="C2876" s="48" t="s">
        <v>9741</v>
      </c>
      <c r="D2876" s="49" t="s">
        <v>6971</v>
      </c>
      <c r="E2876" s="1"/>
      <c r="F2876" s="1"/>
    </row>
    <row r="2877" spans="1:6" ht="12.75" customHeight="1" x14ac:dyDescent="0.25">
      <c r="A2877" s="48" t="s">
        <v>28741</v>
      </c>
      <c r="B2877" s="50" t="s">
        <v>28742</v>
      </c>
      <c r="C2877" s="48" t="s">
        <v>9741</v>
      </c>
      <c r="D2877" s="49" t="s">
        <v>3110</v>
      </c>
      <c r="E2877" s="1"/>
      <c r="F2877" s="1"/>
    </row>
    <row r="2878" spans="1:6" ht="12.75" customHeight="1" x14ac:dyDescent="0.25">
      <c r="A2878" s="48" t="s">
        <v>28743</v>
      </c>
      <c r="B2878" s="50" t="s">
        <v>28744</v>
      </c>
      <c r="C2878" s="48" t="s">
        <v>9741</v>
      </c>
      <c r="D2878" s="49" t="s">
        <v>42369</v>
      </c>
      <c r="E2878" s="1"/>
      <c r="F2878" s="1"/>
    </row>
    <row r="2879" spans="1:6" ht="12.75" customHeight="1" x14ac:dyDescent="0.25">
      <c r="A2879" s="48" t="s">
        <v>28746</v>
      </c>
      <c r="B2879" s="50" t="s">
        <v>28747</v>
      </c>
      <c r="C2879" s="48" t="s">
        <v>9741</v>
      </c>
      <c r="D2879" s="49" t="s">
        <v>42370</v>
      </c>
      <c r="E2879" s="1"/>
      <c r="F2879" s="1"/>
    </row>
    <row r="2880" spans="1:6" ht="12.75" customHeight="1" x14ac:dyDescent="0.25">
      <c r="A2880" s="48" t="s">
        <v>28749</v>
      </c>
      <c r="B2880" s="50" t="s">
        <v>28750</v>
      </c>
      <c r="C2880" s="48" t="s">
        <v>9741</v>
      </c>
      <c r="D2880" s="49" t="s">
        <v>42371</v>
      </c>
      <c r="E2880" s="1"/>
      <c r="F2880" s="1"/>
    </row>
    <row r="2881" spans="1:6" ht="12.75" customHeight="1" x14ac:dyDescent="0.25">
      <c r="A2881" s="48" t="s">
        <v>28752</v>
      </c>
      <c r="B2881" s="50" t="s">
        <v>28753</v>
      </c>
      <c r="C2881" s="48" t="s">
        <v>9741</v>
      </c>
      <c r="D2881" s="49" t="s">
        <v>42372</v>
      </c>
      <c r="E2881" s="1"/>
      <c r="F2881" s="1"/>
    </row>
    <row r="2882" spans="1:6" ht="12.75" customHeight="1" x14ac:dyDescent="0.25">
      <c r="A2882" s="48" t="s">
        <v>28755</v>
      </c>
      <c r="B2882" s="50" t="s">
        <v>28756</v>
      </c>
      <c r="C2882" s="48" t="s">
        <v>9741</v>
      </c>
      <c r="D2882" s="49" t="s">
        <v>42373</v>
      </c>
      <c r="E2882" s="1"/>
      <c r="F2882" s="1"/>
    </row>
    <row r="2883" spans="1:6" ht="12.75" customHeight="1" x14ac:dyDescent="0.25">
      <c r="A2883" s="48" t="s">
        <v>28758</v>
      </c>
      <c r="B2883" s="50" t="s">
        <v>28759</v>
      </c>
      <c r="C2883" s="48" t="s">
        <v>9741</v>
      </c>
      <c r="D2883" s="49" t="s">
        <v>8145</v>
      </c>
      <c r="E2883" s="1"/>
      <c r="F2883" s="1"/>
    </row>
    <row r="2884" spans="1:6" ht="12.75" customHeight="1" x14ac:dyDescent="0.25">
      <c r="A2884" s="48" t="s">
        <v>28761</v>
      </c>
      <c r="B2884" s="50" t="s">
        <v>28762</v>
      </c>
      <c r="C2884" s="48" t="s">
        <v>9741</v>
      </c>
      <c r="D2884" s="49" t="s">
        <v>36680</v>
      </c>
      <c r="E2884" s="1"/>
      <c r="F2884" s="1"/>
    </row>
    <row r="2885" spans="1:6" ht="12.75" customHeight="1" x14ac:dyDescent="0.25">
      <c r="A2885" s="48" t="s">
        <v>28764</v>
      </c>
      <c r="B2885" s="50" t="s">
        <v>28765</v>
      </c>
      <c r="C2885" s="48" t="s">
        <v>9741</v>
      </c>
      <c r="D2885" s="49" t="s">
        <v>42374</v>
      </c>
      <c r="E2885" s="1"/>
      <c r="F2885" s="1"/>
    </row>
    <row r="2886" spans="1:6" ht="12.75" customHeight="1" x14ac:dyDescent="0.25">
      <c r="A2886" s="48" t="s">
        <v>28767</v>
      </c>
      <c r="B2886" s="50" t="s">
        <v>28768</v>
      </c>
      <c r="C2886" s="48" t="s">
        <v>9741</v>
      </c>
      <c r="D2886" s="49" t="s">
        <v>42375</v>
      </c>
      <c r="E2886" s="1"/>
      <c r="F2886" s="1"/>
    </row>
    <row r="2887" spans="1:6" ht="12.75" customHeight="1" x14ac:dyDescent="0.25">
      <c r="A2887" s="48" t="s">
        <v>28770</v>
      </c>
      <c r="B2887" s="50" t="s">
        <v>28771</v>
      </c>
      <c r="C2887" s="48" t="s">
        <v>9741</v>
      </c>
      <c r="D2887" s="49" t="s">
        <v>27732</v>
      </c>
      <c r="E2887" s="1"/>
      <c r="F2887" s="1"/>
    </row>
    <row r="2888" spans="1:6" ht="12.75" customHeight="1" x14ac:dyDescent="0.25">
      <c r="A2888" s="48" t="s">
        <v>28773</v>
      </c>
      <c r="B2888" s="50" t="s">
        <v>28774</v>
      </c>
      <c r="C2888" s="48" t="s">
        <v>9741</v>
      </c>
      <c r="D2888" s="49" t="s">
        <v>42169</v>
      </c>
      <c r="E2888" s="1"/>
      <c r="F2888" s="1"/>
    </row>
    <row r="2889" spans="1:6" ht="12.75" customHeight="1" x14ac:dyDescent="0.25">
      <c r="A2889" s="48" t="s">
        <v>28776</v>
      </c>
      <c r="B2889" s="50" t="s">
        <v>28777</v>
      </c>
      <c r="C2889" s="48" t="s">
        <v>9741</v>
      </c>
      <c r="D2889" s="49" t="s">
        <v>22715</v>
      </c>
      <c r="E2889" s="1"/>
      <c r="F2889" s="1"/>
    </row>
    <row r="2890" spans="1:6" ht="12.75" customHeight="1" x14ac:dyDescent="0.25">
      <c r="A2890" s="48" t="s">
        <v>28778</v>
      </c>
      <c r="B2890" s="50" t="s">
        <v>28779</v>
      </c>
      <c r="C2890" s="48" t="s">
        <v>9741</v>
      </c>
      <c r="D2890" s="49" t="s">
        <v>80</v>
      </c>
      <c r="E2890" s="1"/>
      <c r="F2890" s="1"/>
    </row>
    <row r="2891" spans="1:6" ht="12.75" customHeight="1" x14ac:dyDescent="0.25">
      <c r="A2891" s="48" t="s">
        <v>28780</v>
      </c>
      <c r="B2891" s="50" t="s">
        <v>28781</v>
      </c>
      <c r="C2891" s="48" t="s">
        <v>9741</v>
      </c>
      <c r="D2891" s="49" t="s">
        <v>8691</v>
      </c>
      <c r="E2891" s="1"/>
      <c r="F2891" s="1"/>
    </row>
    <row r="2892" spans="1:6" ht="12.75" customHeight="1" x14ac:dyDescent="0.25">
      <c r="A2892" s="48" t="s">
        <v>28783</v>
      </c>
      <c r="B2892" s="50" t="s">
        <v>28784</v>
      </c>
      <c r="C2892" s="48" t="s">
        <v>9741</v>
      </c>
      <c r="D2892" s="49" t="s">
        <v>8989</v>
      </c>
      <c r="E2892" s="1"/>
      <c r="F2892" s="1"/>
    </row>
    <row r="2893" spans="1:6" ht="12.75" customHeight="1" x14ac:dyDescent="0.25">
      <c r="A2893" s="48" t="s">
        <v>28786</v>
      </c>
      <c r="B2893" s="50" t="s">
        <v>28787</v>
      </c>
      <c r="C2893" s="48" t="s">
        <v>9308</v>
      </c>
      <c r="D2893" s="49" t="s">
        <v>42376</v>
      </c>
      <c r="E2893" s="1"/>
      <c r="F2893" s="1"/>
    </row>
    <row r="2894" spans="1:6" ht="12.75" customHeight="1" x14ac:dyDescent="0.25">
      <c r="A2894" s="48" t="s">
        <v>28788</v>
      </c>
      <c r="B2894" s="50" t="s">
        <v>28789</v>
      </c>
      <c r="C2894" s="48" t="s">
        <v>9308</v>
      </c>
      <c r="D2894" s="49" t="s">
        <v>35268</v>
      </c>
      <c r="E2894" s="1"/>
      <c r="F2894" s="1"/>
    </row>
    <row r="2895" spans="1:6" ht="12.75" customHeight="1" x14ac:dyDescent="0.25">
      <c r="A2895" s="48" t="s">
        <v>28790</v>
      </c>
      <c r="B2895" s="50" t="s">
        <v>28791</v>
      </c>
      <c r="C2895" s="48" t="s">
        <v>9308</v>
      </c>
      <c r="D2895" s="49" t="s">
        <v>42377</v>
      </c>
      <c r="E2895" s="1"/>
      <c r="F2895" s="1"/>
    </row>
    <row r="2896" spans="1:6" ht="12.75" customHeight="1" x14ac:dyDescent="0.25">
      <c r="A2896" s="48" t="s">
        <v>28793</v>
      </c>
      <c r="B2896" s="50" t="s">
        <v>28794</v>
      </c>
      <c r="C2896" s="48" t="s">
        <v>9308</v>
      </c>
      <c r="D2896" s="49" t="s">
        <v>34558</v>
      </c>
      <c r="E2896" s="1"/>
      <c r="F2896" s="1"/>
    </row>
    <row r="2897" spans="1:6" ht="12.75" customHeight="1" x14ac:dyDescent="0.25">
      <c r="A2897" s="48" t="s">
        <v>28795</v>
      </c>
      <c r="B2897" s="50" t="s">
        <v>28796</v>
      </c>
      <c r="C2897" s="48" t="s">
        <v>9308</v>
      </c>
      <c r="D2897" s="49" t="s">
        <v>42378</v>
      </c>
      <c r="E2897" s="1"/>
      <c r="F2897" s="1"/>
    </row>
    <row r="2898" spans="1:6" ht="12.75" customHeight="1" x14ac:dyDescent="0.25">
      <c r="A2898" s="48" t="s">
        <v>28797</v>
      </c>
      <c r="B2898" s="50" t="s">
        <v>28798</v>
      </c>
      <c r="C2898" s="48" t="s">
        <v>9308</v>
      </c>
      <c r="D2898" s="49" t="s">
        <v>42379</v>
      </c>
      <c r="E2898" s="1"/>
      <c r="F2898" s="1"/>
    </row>
    <row r="2899" spans="1:6" ht="12.75" customHeight="1" x14ac:dyDescent="0.25">
      <c r="A2899" s="48" t="s">
        <v>28799</v>
      </c>
      <c r="B2899" s="50" t="s">
        <v>28800</v>
      </c>
      <c r="C2899" s="48" t="s">
        <v>9308</v>
      </c>
      <c r="D2899" s="49" t="s">
        <v>4535</v>
      </c>
      <c r="E2899" s="1"/>
      <c r="F2899" s="1"/>
    </row>
    <row r="2900" spans="1:6" ht="12.75" customHeight="1" x14ac:dyDescent="0.25">
      <c r="A2900" s="48" t="s">
        <v>28802</v>
      </c>
      <c r="B2900" s="50" t="s">
        <v>28803</v>
      </c>
      <c r="C2900" s="48" t="s">
        <v>9308</v>
      </c>
      <c r="D2900" s="49" t="s">
        <v>42380</v>
      </c>
      <c r="E2900" s="1"/>
      <c r="F2900" s="1"/>
    </row>
    <row r="2901" spans="1:6" ht="12.75" customHeight="1" x14ac:dyDescent="0.25">
      <c r="A2901" s="48" t="s">
        <v>28804</v>
      </c>
      <c r="B2901" s="50" t="s">
        <v>28805</v>
      </c>
      <c r="C2901" s="48" t="s">
        <v>9308</v>
      </c>
      <c r="D2901" s="49" t="s">
        <v>42381</v>
      </c>
      <c r="E2901" s="1"/>
      <c r="F2901" s="1"/>
    </row>
    <row r="2902" spans="1:6" ht="12.75" customHeight="1" x14ac:dyDescent="0.25">
      <c r="A2902" s="48" t="s">
        <v>28807</v>
      </c>
      <c r="B2902" s="50" t="s">
        <v>28808</v>
      </c>
      <c r="C2902" s="48" t="s">
        <v>9308</v>
      </c>
      <c r="D2902" s="49" t="s">
        <v>28527</v>
      </c>
      <c r="E2902" s="1"/>
      <c r="F2902" s="1"/>
    </row>
    <row r="2903" spans="1:6" ht="12.75" customHeight="1" x14ac:dyDescent="0.25">
      <c r="A2903" s="48" t="s">
        <v>28809</v>
      </c>
      <c r="B2903" s="50" t="s">
        <v>28810</v>
      </c>
      <c r="C2903" s="48" t="s">
        <v>9308</v>
      </c>
      <c r="D2903" s="49" t="s">
        <v>42382</v>
      </c>
      <c r="E2903" s="1"/>
      <c r="F2903" s="1"/>
    </row>
    <row r="2904" spans="1:6" ht="12.75" customHeight="1" x14ac:dyDescent="0.25">
      <c r="A2904" s="48" t="s">
        <v>28812</v>
      </c>
      <c r="B2904" s="50" t="s">
        <v>28813</v>
      </c>
      <c r="C2904" s="48" t="s">
        <v>9308</v>
      </c>
      <c r="D2904" s="49" t="s">
        <v>33468</v>
      </c>
      <c r="E2904" s="1"/>
      <c r="F2904" s="1"/>
    </row>
    <row r="2905" spans="1:6" ht="12.75" customHeight="1" x14ac:dyDescent="0.25">
      <c r="A2905" s="48" t="s">
        <v>28814</v>
      </c>
      <c r="B2905" s="50" t="s">
        <v>28815</v>
      </c>
      <c r="C2905" s="48" t="s">
        <v>9308</v>
      </c>
      <c r="D2905" s="49" t="s">
        <v>27767</v>
      </c>
      <c r="E2905" s="1"/>
      <c r="F2905" s="1"/>
    </row>
    <row r="2906" spans="1:6" ht="12.75" customHeight="1" x14ac:dyDescent="0.25">
      <c r="A2906" s="48" t="s">
        <v>28816</v>
      </c>
      <c r="B2906" s="50" t="s">
        <v>28817</v>
      </c>
      <c r="C2906" s="48" t="s">
        <v>9308</v>
      </c>
      <c r="D2906" s="49" t="s">
        <v>42383</v>
      </c>
      <c r="E2906" s="1"/>
      <c r="F2906" s="1"/>
    </row>
    <row r="2907" spans="1:6" ht="12.75" customHeight="1" x14ac:dyDescent="0.25">
      <c r="A2907" s="48" t="s">
        <v>28818</v>
      </c>
      <c r="B2907" s="50" t="s">
        <v>28819</v>
      </c>
      <c r="C2907" s="48" t="s">
        <v>9308</v>
      </c>
      <c r="D2907" s="49" t="s">
        <v>29223</v>
      </c>
      <c r="E2907" s="1"/>
      <c r="F2907" s="1"/>
    </row>
    <row r="2908" spans="1:6" ht="12.75" customHeight="1" x14ac:dyDescent="0.25">
      <c r="A2908" s="48" t="s">
        <v>28820</v>
      </c>
      <c r="B2908" s="50" t="s">
        <v>28821</v>
      </c>
      <c r="C2908" s="48" t="s">
        <v>9308</v>
      </c>
      <c r="D2908" s="49" t="s">
        <v>6691</v>
      </c>
      <c r="E2908" s="1"/>
      <c r="F2908" s="1"/>
    </row>
    <row r="2909" spans="1:6" ht="12.75" customHeight="1" x14ac:dyDescent="0.25">
      <c r="A2909" s="48" t="s">
        <v>28823</v>
      </c>
      <c r="B2909" s="50" t="s">
        <v>28824</v>
      </c>
      <c r="C2909" s="48" t="s">
        <v>9308</v>
      </c>
      <c r="D2909" s="49" t="s">
        <v>142</v>
      </c>
      <c r="E2909" s="1"/>
      <c r="F2909" s="1"/>
    </row>
    <row r="2910" spans="1:6" ht="12.75" customHeight="1" x14ac:dyDescent="0.25">
      <c r="A2910" s="48" t="s">
        <v>28825</v>
      </c>
      <c r="B2910" s="50" t="s">
        <v>28826</v>
      </c>
      <c r="C2910" s="48" t="s">
        <v>9308</v>
      </c>
      <c r="D2910" s="49" t="s">
        <v>31613</v>
      </c>
      <c r="E2910" s="1"/>
      <c r="F2910" s="1"/>
    </row>
    <row r="2911" spans="1:6" ht="12.75" customHeight="1" x14ac:dyDescent="0.25">
      <c r="A2911" s="48" t="s">
        <v>28827</v>
      </c>
      <c r="B2911" s="50" t="s">
        <v>28828</v>
      </c>
      <c r="C2911" s="48" t="s">
        <v>9308</v>
      </c>
      <c r="D2911" s="49" t="s">
        <v>31269</v>
      </c>
      <c r="E2911" s="1"/>
      <c r="F2911" s="1"/>
    </row>
    <row r="2912" spans="1:6" ht="12.75" customHeight="1" x14ac:dyDescent="0.25">
      <c r="A2912" s="48" t="s">
        <v>28830</v>
      </c>
      <c r="B2912" s="50" t="s">
        <v>28831</v>
      </c>
      <c r="C2912" s="48" t="s">
        <v>9308</v>
      </c>
      <c r="D2912" s="49" t="s">
        <v>40550</v>
      </c>
      <c r="E2912" s="1"/>
      <c r="F2912" s="1"/>
    </row>
    <row r="2913" spans="1:6" ht="12.75" customHeight="1" x14ac:dyDescent="0.25">
      <c r="A2913" s="48" t="s">
        <v>28832</v>
      </c>
      <c r="B2913" s="50" t="s">
        <v>28833</v>
      </c>
      <c r="C2913" s="48" t="s">
        <v>9308</v>
      </c>
      <c r="D2913" s="49" t="s">
        <v>6040</v>
      </c>
      <c r="E2913" s="1"/>
      <c r="F2913" s="1"/>
    </row>
    <row r="2914" spans="1:6" ht="12.75" customHeight="1" x14ac:dyDescent="0.25">
      <c r="A2914" s="48" t="s">
        <v>28835</v>
      </c>
      <c r="B2914" s="50" t="s">
        <v>28836</v>
      </c>
      <c r="C2914" s="48" t="s">
        <v>9308</v>
      </c>
      <c r="D2914" s="49" t="s">
        <v>21083</v>
      </c>
      <c r="E2914" s="1"/>
      <c r="F2914" s="1"/>
    </row>
    <row r="2915" spans="1:6" ht="12.75" customHeight="1" x14ac:dyDescent="0.25">
      <c r="A2915" s="48" t="s">
        <v>28838</v>
      </c>
      <c r="B2915" s="50" t="s">
        <v>28839</v>
      </c>
      <c r="C2915" s="48" t="s">
        <v>9308</v>
      </c>
      <c r="D2915" s="49" t="s">
        <v>42384</v>
      </c>
      <c r="E2915" s="1"/>
      <c r="F2915" s="1"/>
    </row>
    <row r="2916" spans="1:6" ht="12.75" customHeight="1" x14ac:dyDescent="0.25">
      <c r="A2916" s="48" t="s">
        <v>28840</v>
      </c>
      <c r="B2916" s="50" t="s">
        <v>28841</v>
      </c>
      <c r="C2916" s="48" t="s">
        <v>9308</v>
      </c>
      <c r="D2916" s="49" t="s">
        <v>40017</v>
      </c>
      <c r="E2916" s="1"/>
      <c r="F2916" s="1"/>
    </row>
    <row r="2917" spans="1:6" ht="12.75" customHeight="1" x14ac:dyDescent="0.25">
      <c r="A2917" s="48" t="s">
        <v>28843</v>
      </c>
      <c r="B2917" s="50" t="s">
        <v>28844</v>
      </c>
      <c r="C2917" s="48" t="s">
        <v>9308</v>
      </c>
      <c r="D2917" s="49" t="s">
        <v>42385</v>
      </c>
      <c r="E2917" s="1"/>
      <c r="F2917" s="1"/>
    </row>
    <row r="2918" spans="1:6" ht="12.75" customHeight="1" x14ac:dyDescent="0.25">
      <c r="A2918" s="48" t="s">
        <v>28846</v>
      </c>
      <c r="B2918" s="50" t="s">
        <v>28847</v>
      </c>
      <c r="C2918" s="48" t="s">
        <v>9308</v>
      </c>
      <c r="D2918" s="49" t="s">
        <v>41381</v>
      </c>
      <c r="E2918" s="1"/>
      <c r="F2918" s="1"/>
    </row>
    <row r="2919" spans="1:6" ht="12.75" customHeight="1" x14ac:dyDescent="0.25">
      <c r="A2919" s="48" t="s">
        <v>28849</v>
      </c>
      <c r="B2919" s="50" t="s">
        <v>28850</v>
      </c>
      <c r="C2919" s="48" t="s">
        <v>9308</v>
      </c>
      <c r="D2919" s="49" t="s">
        <v>31459</v>
      </c>
      <c r="E2919" s="1"/>
      <c r="F2919" s="1"/>
    </row>
    <row r="2920" spans="1:6" ht="12.75" customHeight="1" x14ac:dyDescent="0.25">
      <c r="A2920" s="48" t="s">
        <v>28852</v>
      </c>
      <c r="B2920" s="50" t="s">
        <v>28853</v>
      </c>
      <c r="C2920" s="48" t="s">
        <v>9308</v>
      </c>
      <c r="D2920" s="49" t="s">
        <v>42386</v>
      </c>
      <c r="E2920" s="1"/>
      <c r="F2920" s="1"/>
    </row>
    <row r="2921" spans="1:6" ht="12.75" customHeight="1" x14ac:dyDescent="0.25">
      <c r="A2921" s="48" t="s">
        <v>28855</v>
      </c>
      <c r="B2921" s="50" t="s">
        <v>28856</v>
      </c>
      <c r="C2921" s="48" t="s">
        <v>9308</v>
      </c>
      <c r="D2921" s="49" t="s">
        <v>29340</v>
      </c>
      <c r="E2921" s="1"/>
      <c r="F2921" s="1"/>
    </row>
    <row r="2922" spans="1:6" ht="12.75" customHeight="1" x14ac:dyDescent="0.25">
      <c r="A2922" s="48" t="s">
        <v>28858</v>
      </c>
      <c r="B2922" s="50" t="s">
        <v>28859</v>
      </c>
      <c r="C2922" s="48" t="s">
        <v>9308</v>
      </c>
      <c r="D2922" s="49" t="s">
        <v>30068</v>
      </c>
      <c r="E2922" s="1"/>
      <c r="F2922" s="1"/>
    </row>
    <row r="2923" spans="1:6" ht="12.75" customHeight="1" x14ac:dyDescent="0.25">
      <c r="A2923" s="48" t="s">
        <v>28861</v>
      </c>
      <c r="B2923" s="50" t="s">
        <v>28862</v>
      </c>
      <c r="C2923" s="48" t="s">
        <v>9308</v>
      </c>
      <c r="D2923" s="49" t="s">
        <v>42387</v>
      </c>
      <c r="E2923" s="1"/>
      <c r="F2923" s="1"/>
    </row>
    <row r="2924" spans="1:6" ht="12.75" customHeight="1" x14ac:dyDescent="0.25">
      <c r="A2924" s="48" t="s">
        <v>28863</v>
      </c>
      <c r="B2924" s="50" t="s">
        <v>28864</v>
      </c>
      <c r="C2924" s="48" t="s">
        <v>9308</v>
      </c>
      <c r="D2924" s="49" t="s">
        <v>41887</v>
      </c>
      <c r="E2924" s="1"/>
      <c r="F2924" s="1"/>
    </row>
    <row r="2925" spans="1:6" ht="12.75" customHeight="1" x14ac:dyDescent="0.25">
      <c r="A2925" s="48" t="s">
        <v>28866</v>
      </c>
      <c r="B2925" s="50" t="s">
        <v>28867</v>
      </c>
      <c r="C2925" s="48" t="s">
        <v>9308</v>
      </c>
      <c r="D2925" s="49" t="s">
        <v>42388</v>
      </c>
      <c r="E2925" s="1"/>
      <c r="F2925" s="1"/>
    </row>
    <row r="2926" spans="1:6" ht="12.75" customHeight="1" x14ac:dyDescent="0.25">
      <c r="A2926" s="48" t="s">
        <v>28869</v>
      </c>
      <c r="B2926" s="50" t="s">
        <v>28870</v>
      </c>
      <c r="C2926" s="48" t="s">
        <v>9308</v>
      </c>
      <c r="D2926" s="49" t="s">
        <v>3491</v>
      </c>
      <c r="E2926" s="1"/>
      <c r="F2926" s="1"/>
    </row>
    <row r="2927" spans="1:6" ht="12.75" customHeight="1" x14ac:dyDescent="0.25">
      <c r="A2927" s="48" t="s">
        <v>28871</v>
      </c>
      <c r="B2927" s="50" t="s">
        <v>28872</v>
      </c>
      <c r="C2927" s="48" t="s">
        <v>9308</v>
      </c>
      <c r="D2927" s="49" t="s">
        <v>40120</v>
      </c>
      <c r="E2927" s="1"/>
      <c r="F2927" s="1"/>
    </row>
    <row r="2928" spans="1:6" ht="12.75" customHeight="1" x14ac:dyDescent="0.25">
      <c r="A2928" s="48" t="s">
        <v>28874</v>
      </c>
      <c r="B2928" s="50" t="s">
        <v>28875</v>
      </c>
      <c r="C2928" s="48" t="s">
        <v>9308</v>
      </c>
      <c r="D2928" s="49" t="s">
        <v>42389</v>
      </c>
      <c r="E2928" s="1"/>
      <c r="F2928" s="1"/>
    </row>
    <row r="2929" spans="1:6" ht="12.75" customHeight="1" x14ac:dyDescent="0.25">
      <c r="A2929" s="48" t="s">
        <v>28877</v>
      </c>
      <c r="B2929" s="50" t="s">
        <v>28878</v>
      </c>
      <c r="C2929" s="48" t="s">
        <v>9308</v>
      </c>
      <c r="D2929" s="49" t="s">
        <v>6030</v>
      </c>
      <c r="E2929" s="1"/>
      <c r="F2929" s="1"/>
    </row>
    <row r="2930" spans="1:6" ht="12.75" customHeight="1" x14ac:dyDescent="0.25">
      <c r="A2930" s="48" t="s">
        <v>28880</v>
      </c>
      <c r="B2930" s="50" t="s">
        <v>28881</v>
      </c>
      <c r="C2930" s="48" t="s">
        <v>9308</v>
      </c>
      <c r="D2930" s="49" t="s">
        <v>41452</v>
      </c>
      <c r="E2930" s="1"/>
      <c r="F2930" s="1"/>
    </row>
    <row r="2931" spans="1:6" ht="12.75" customHeight="1" x14ac:dyDescent="0.25">
      <c r="A2931" s="48" t="s">
        <v>28883</v>
      </c>
      <c r="B2931" s="50" t="s">
        <v>28884</v>
      </c>
      <c r="C2931" s="48" t="s">
        <v>9308</v>
      </c>
      <c r="D2931" s="49" t="s">
        <v>825</v>
      </c>
      <c r="E2931" s="1"/>
      <c r="F2931" s="1"/>
    </row>
    <row r="2932" spans="1:6" ht="12.75" customHeight="1" x14ac:dyDescent="0.25">
      <c r="A2932" s="48" t="s">
        <v>28886</v>
      </c>
      <c r="B2932" s="50" t="s">
        <v>28887</v>
      </c>
      <c r="C2932" s="48" t="s">
        <v>9308</v>
      </c>
      <c r="D2932" s="49" t="s">
        <v>34017</v>
      </c>
      <c r="E2932" s="1"/>
      <c r="F2932" s="1"/>
    </row>
    <row r="2933" spans="1:6" ht="12.75" customHeight="1" x14ac:dyDescent="0.25">
      <c r="A2933" s="48" t="s">
        <v>28889</v>
      </c>
      <c r="B2933" s="50" t="s">
        <v>28890</v>
      </c>
      <c r="C2933" s="48" t="s">
        <v>9308</v>
      </c>
      <c r="D2933" s="49" t="s">
        <v>5936</v>
      </c>
      <c r="E2933" s="1"/>
      <c r="F2933" s="1"/>
    </row>
    <row r="2934" spans="1:6" ht="12.75" customHeight="1" x14ac:dyDescent="0.25">
      <c r="A2934" s="48" t="s">
        <v>28892</v>
      </c>
      <c r="B2934" s="50" t="s">
        <v>28893</v>
      </c>
      <c r="C2934" s="48" t="s">
        <v>9308</v>
      </c>
      <c r="D2934" s="49" t="s">
        <v>8983</v>
      </c>
      <c r="E2934" s="1"/>
      <c r="F2934" s="1"/>
    </row>
    <row r="2935" spans="1:6" ht="12.75" customHeight="1" x14ac:dyDescent="0.25">
      <c r="A2935" s="48" t="s">
        <v>28894</v>
      </c>
      <c r="B2935" s="50" t="s">
        <v>28895</v>
      </c>
      <c r="C2935" s="48" t="s">
        <v>9308</v>
      </c>
      <c r="D2935" s="49" t="s">
        <v>42390</v>
      </c>
      <c r="E2935" s="1"/>
      <c r="F2935" s="1"/>
    </row>
    <row r="2936" spans="1:6" ht="12.75" customHeight="1" x14ac:dyDescent="0.25">
      <c r="A2936" s="48" t="s">
        <v>28897</v>
      </c>
      <c r="B2936" s="50" t="s">
        <v>28898</v>
      </c>
      <c r="C2936" s="48" t="s">
        <v>9308</v>
      </c>
      <c r="D2936" s="49" t="s">
        <v>42391</v>
      </c>
      <c r="E2936" s="1"/>
      <c r="F2936" s="1"/>
    </row>
    <row r="2937" spans="1:6" ht="12.75" customHeight="1" x14ac:dyDescent="0.25">
      <c r="A2937" s="48" t="s">
        <v>28900</v>
      </c>
      <c r="B2937" s="50" t="s">
        <v>28901</v>
      </c>
      <c r="C2937" s="48" t="s">
        <v>9308</v>
      </c>
      <c r="D2937" s="49" t="s">
        <v>32157</v>
      </c>
      <c r="E2937" s="1"/>
      <c r="F2937" s="1"/>
    </row>
    <row r="2938" spans="1:6" ht="12.75" customHeight="1" x14ac:dyDescent="0.25">
      <c r="A2938" s="48" t="s">
        <v>28903</v>
      </c>
      <c r="B2938" s="50" t="s">
        <v>28904</v>
      </c>
      <c r="C2938" s="48" t="s">
        <v>9308</v>
      </c>
      <c r="D2938" s="49" t="s">
        <v>41309</v>
      </c>
      <c r="E2938" s="1"/>
      <c r="F2938" s="1"/>
    </row>
    <row r="2939" spans="1:6" ht="12.75" customHeight="1" x14ac:dyDescent="0.25">
      <c r="A2939" s="48" t="s">
        <v>28906</v>
      </c>
      <c r="B2939" s="50" t="s">
        <v>28907</v>
      </c>
      <c r="C2939" s="48" t="s">
        <v>9308</v>
      </c>
      <c r="D2939" s="49" t="s">
        <v>42392</v>
      </c>
      <c r="E2939" s="1"/>
      <c r="F2939" s="1"/>
    </row>
    <row r="2940" spans="1:6" ht="12.75" customHeight="1" x14ac:dyDescent="0.25">
      <c r="A2940" s="48" t="s">
        <v>28909</v>
      </c>
      <c r="B2940" s="50" t="s">
        <v>28910</v>
      </c>
      <c r="C2940" s="48" t="s">
        <v>9308</v>
      </c>
      <c r="D2940" s="49" t="s">
        <v>27133</v>
      </c>
      <c r="E2940" s="1"/>
      <c r="F2940" s="1"/>
    </row>
    <row r="2941" spans="1:6" ht="12.75" customHeight="1" x14ac:dyDescent="0.25">
      <c r="A2941" s="48" t="s">
        <v>28912</v>
      </c>
      <c r="B2941" s="50" t="s">
        <v>28913</v>
      </c>
      <c r="C2941" s="48" t="s">
        <v>9308</v>
      </c>
      <c r="D2941" s="49" t="s">
        <v>36778</v>
      </c>
      <c r="E2941" s="1"/>
      <c r="F2941" s="1"/>
    </row>
    <row r="2942" spans="1:6" ht="12.75" customHeight="1" x14ac:dyDescent="0.25">
      <c r="A2942" s="48" t="s">
        <v>28915</v>
      </c>
      <c r="B2942" s="50" t="s">
        <v>28916</v>
      </c>
      <c r="C2942" s="48" t="s">
        <v>9308</v>
      </c>
      <c r="D2942" s="49" t="s">
        <v>42393</v>
      </c>
      <c r="E2942" s="1"/>
      <c r="F2942" s="1"/>
    </row>
    <row r="2943" spans="1:6" ht="12.75" customHeight="1" x14ac:dyDescent="0.25">
      <c r="A2943" s="48" t="s">
        <v>28918</v>
      </c>
      <c r="B2943" s="50" t="s">
        <v>28919</v>
      </c>
      <c r="C2943" s="48" t="s">
        <v>9308</v>
      </c>
      <c r="D2943" s="49" t="s">
        <v>42394</v>
      </c>
      <c r="E2943" s="1"/>
      <c r="F2943" s="1"/>
    </row>
    <row r="2944" spans="1:6" ht="12.75" customHeight="1" x14ac:dyDescent="0.25">
      <c r="A2944" s="48" t="s">
        <v>28921</v>
      </c>
      <c r="B2944" s="50" t="s">
        <v>28922</v>
      </c>
      <c r="C2944" s="48" t="s">
        <v>9308</v>
      </c>
      <c r="D2944" s="49" t="s">
        <v>42395</v>
      </c>
      <c r="E2944" s="1"/>
      <c r="F2944" s="1"/>
    </row>
    <row r="2945" spans="1:6" ht="12.75" customHeight="1" x14ac:dyDescent="0.25">
      <c r="A2945" s="48" t="s">
        <v>28924</v>
      </c>
      <c r="B2945" s="50" t="s">
        <v>28925</v>
      </c>
      <c r="C2945" s="48" t="s">
        <v>9308</v>
      </c>
      <c r="D2945" s="49" t="s">
        <v>8705</v>
      </c>
      <c r="E2945" s="1"/>
      <c r="F2945" s="1"/>
    </row>
    <row r="2946" spans="1:6" ht="12.75" customHeight="1" x14ac:dyDescent="0.25">
      <c r="A2946" s="48" t="s">
        <v>28927</v>
      </c>
      <c r="B2946" s="50" t="s">
        <v>28928</v>
      </c>
      <c r="C2946" s="48" t="s">
        <v>9308</v>
      </c>
      <c r="D2946" s="49" t="s">
        <v>42396</v>
      </c>
      <c r="E2946" s="1"/>
      <c r="F2946" s="1"/>
    </row>
    <row r="2947" spans="1:6" ht="12.75" customHeight="1" x14ac:dyDescent="0.25">
      <c r="A2947" s="48" t="s">
        <v>28930</v>
      </c>
      <c r="B2947" s="50" t="s">
        <v>28931</v>
      </c>
      <c r="C2947" s="48" t="s">
        <v>9308</v>
      </c>
      <c r="D2947" s="49" t="s">
        <v>42397</v>
      </c>
      <c r="E2947" s="1"/>
      <c r="F2947" s="1"/>
    </row>
    <row r="2948" spans="1:6" ht="12.75" customHeight="1" x14ac:dyDescent="0.25">
      <c r="A2948" s="48" t="s">
        <v>28933</v>
      </c>
      <c r="B2948" s="50" t="s">
        <v>28934</v>
      </c>
      <c r="C2948" s="48" t="s">
        <v>9308</v>
      </c>
      <c r="D2948" s="49" t="s">
        <v>42398</v>
      </c>
      <c r="E2948" s="1"/>
      <c r="F2948" s="1"/>
    </row>
    <row r="2949" spans="1:6" ht="12.75" customHeight="1" x14ac:dyDescent="0.25">
      <c r="A2949" s="48" t="s">
        <v>28936</v>
      </c>
      <c r="B2949" s="50" t="s">
        <v>28937</v>
      </c>
      <c r="C2949" s="48" t="s">
        <v>9308</v>
      </c>
      <c r="D2949" s="49" t="s">
        <v>42399</v>
      </c>
      <c r="E2949" s="1"/>
      <c r="F2949" s="1"/>
    </row>
    <row r="2950" spans="1:6" ht="12.75" customHeight="1" x14ac:dyDescent="0.25">
      <c r="A2950" s="48" t="s">
        <v>28939</v>
      </c>
      <c r="B2950" s="50" t="s">
        <v>28940</v>
      </c>
      <c r="C2950" s="48" t="s">
        <v>9308</v>
      </c>
      <c r="D2950" s="49" t="s">
        <v>24506</v>
      </c>
      <c r="E2950" s="1"/>
      <c r="F2950" s="1"/>
    </row>
    <row r="2951" spans="1:6" ht="12.75" customHeight="1" x14ac:dyDescent="0.25">
      <c r="A2951" s="48" t="s">
        <v>28942</v>
      </c>
      <c r="B2951" s="50" t="s">
        <v>28943</v>
      </c>
      <c r="C2951" s="48" t="s">
        <v>9308</v>
      </c>
      <c r="D2951" s="49" t="s">
        <v>42400</v>
      </c>
      <c r="E2951" s="1"/>
      <c r="F2951" s="1"/>
    </row>
    <row r="2952" spans="1:6" ht="12.75" customHeight="1" x14ac:dyDescent="0.25">
      <c r="A2952" s="48" t="s">
        <v>28945</v>
      </c>
      <c r="B2952" s="50" t="s">
        <v>28946</v>
      </c>
      <c r="C2952" s="48" t="s">
        <v>9308</v>
      </c>
      <c r="D2952" s="49" t="s">
        <v>42401</v>
      </c>
      <c r="E2952" s="1"/>
      <c r="F2952" s="1"/>
    </row>
    <row r="2953" spans="1:6" ht="12.75" customHeight="1" x14ac:dyDescent="0.25">
      <c r="A2953" s="48" t="s">
        <v>28948</v>
      </c>
      <c r="B2953" s="50" t="s">
        <v>28949</v>
      </c>
      <c r="C2953" s="48" t="s">
        <v>9308</v>
      </c>
      <c r="D2953" s="49" t="s">
        <v>42402</v>
      </c>
      <c r="E2953" s="1"/>
      <c r="F2953" s="1"/>
    </row>
    <row r="2954" spans="1:6" ht="12.75" customHeight="1" x14ac:dyDescent="0.25">
      <c r="A2954" s="48" t="s">
        <v>28951</v>
      </c>
      <c r="B2954" s="50" t="s">
        <v>28952</v>
      </c>
      <c r="C2954" s="48" t="s">
        <v>9308</v>
      </c>
      <c r="D2954" s="49" t="s">
        <v>42403</v>
      </c>
      <c r="E2954" s="1"/>
      <c r="F2954" s="1"/>
    </row>
    <row r="2955" spans="1:6" ht="12.75" customHeight="1" x14ac:dyDescent="0.25">
      <c r="A2955" s="48" t="s">
        <v>28954</v>
      </c>
      <c r="B2955" s="50" t="s">
        <v>28955</v>
      </c>
      <c r="C2955" s="48" t="s">
        <v>9308</v>
      </c>
      <c r="D2955" s="49" t="s">
        <v>28829</v>
      </c>
      <c r="E2955" s="1"/>
      <c r="F2955" s="1"/>
    </row>
    <row r="2956" spans="1:6" ht="12.75" customHeight="1" x14ac:dyDescent="0.25">
      <c r="A2956" s="48" t="s">
        <v>28956</v>
      </c>
      <c r="B2956" s="50" t="s">
        <v>28957</v>
      </c>
      <c r="C2956" s="48" t="s">
        <v>9308</v>
      </c>
      <c r="D2956" s="49" t="s">
        <v>42404</v>
      </c>
      <c r="E2956" s="1"/>
      <c r="F2956" s="1"/>
    </row>
    <row r="2957" spans="1:6" ht="12.75" customHeight="1" x14ac:dyDescent="0.25">
      <c r="A2957" s="48" t="s">
        <v>28959</v>
      </c>
      <c r="B2957" s="50" t="s">
        <v>28960</v>
      </c>
      <c r="C2957" s="48" t="s">
        <v>9308</v>
      </c>
      <c r="D2957" s="49" t="s">
        <v>42405</v>
      </c>
      <c r="E2957" s="1"/>
      <c r="F2957" s="1"/>
    </row>
    <row r="2958" spans="1:6" ht="12.75" customHeight="1" x14ac:dyDescent="0.25">
      <c r="A2958" s="48" t="s">
        <v>28962</v>
      </c>
      <c r="B2958" s="50" t="s">
        <v>28963</v>
      </c>
      <c r="C2958" s="48" t="s">
        <v>9308</v>
      </c>
      <c r="D2958" s="49" t="s">
        <v>42406</v>
      </c>
      <c r="E2958" s="1"/>
      <c r="F2958" s="1"/>
    </row>
    <row r="2959" spans="1:6" ht="12.75" customHeight="1" x14ac:dyDescent="0.25">
      <c r="A2959" s="48" t="s">
        <v>28964</v>
      </c>
      <c r="B2959" s="50" t="s">
        <v>28965</v>
      </c>
      <c r="C2959" s="48" t="s">
        <v>9308</v>
      </c>
      <c r="D2959" s="49" t="s">
        <v>5690</v>
      </c>
      <c r="E2959" s="1"/>
      <c r="F2959" s="1"/>
    </row>
    <row r="2960" spans="1:6" ht="12.75" customHeight="1" x14ac:dyDescent="0.25">
      <c r="A2960" s="48" t="s">
        <v>28967</v>
      </c>
      <c r="B2960" s="50" t="s">
        <v>28968</v>
      </c>
      <c r="C2960" s="48" t="s">
        <v>9308</v>
      </c>
      <c r="D2960" s="49" t="s">
        <v>22882</v>
      </c>
      <c r="E2960" s="1"/>
      <c r="F2960" s="1"/>
    </row>
    <row r="2961" spans="1:6" ht="12.75" customHeight="1" x14ac:dyDescent="0.25">
      <c r="A2961" s="48" t="s">
        <v>28970</v>
      </c>
      <c r="B2961" s="50" t="s">
        <v>28971</v>
      </c>
      <c r="C2961" s="48" t="s">
        <v>9308</v>
      </c>
      <c r="D2961" s="49" t="s">
        <v>42407</v>
      </c>
      <c r="E2961" s="1"/>
      <c r="F2961" s="1"/>
    </row>
    <row r="2962" spans="1:6" ht="12.75" customHeight="1" x14ac:dyDescent="0.25">
      <c r="A2962" s="48" t="s">
        <v>28973</v>
      </c>
      <c r="B2962" s="50" t="s">
        <v>28974</v>
      </c>
      <c r="C2962" s="48" t="s">
        <v>9308</v>
      </c>
      <c r="D2962" s="49" t="s">
        <v>1561</v>
      </c>
      <c r="E2962" s="1"/>
      <c r="F2962" s="1"/>
    </row>
    <row r="2963" spans="1:6" ht="12.75" customHeight="1" x14ac:dyDescent="0.25">
      <c r="A2963" s="48" t="s">
        <v>28976</v>
      </c>
      <c r="B2963" s="50" t="s">
        <v>28977</v>
      </c>
      <c r="C2963" s="48" t="s">
        <v>9308</v>
      </c>
      <c r="D2963" s="49" t="s">
        <v>42408</v>
      </c>
      <c r="E2963" s="1"/>
      <c r="F2963" s="1"/>
    </row>
    <row r="2964" spans="1:6" ht="12.75" customHeight="1" x14ac:dyDescent="0.25">
      <c r="A2964" s="48" t="s">
        <v>28979</v>
      </c>
      <c r="B2964" s="50" t="s">
        <v>28980</v>
      </c>
      <c r="C2964" s="48" t="s">
        <v>9308</v>
      </c>
      <c r="D2964" s="49" t="s">
        <v>22042</v>
      </c>
      <c r="E2964" s="1"/>
      <c r="F2964" s="1"/>
    </row>
    <row r="2965" spans="1:6" ht="12.75" customHeight="1" x14ac:dyDescent="0.25">
      <c r="A2965" s="48" t="s">
        <v>28981</v>
      </c>
      <c r="B2965" s="50" t="s">
        <v>28982</v>
      </c>
      <c r="C2965" s="48" t="s">
        <v>9308</v>
      </c>
      <c r="D2965" s="49" t="s">
        <v>42409</v>
      </c>
      <c r="E2965" s="1"/>
      <c r="F2965" s="1"/>
    </row>
    <row r="2966" spans="1:6" ht="12.75" customHeight="1" x14ac:dyDescent="0.25">
      <c r="A2966" s="48" t="s">
        <v>28983</v>
      </c>
      <c r="B2966" s="50" t="s">
        <v>28984</v>
      </c>
      <c r="C2966" s="48" t="s">
        <v>9308</v>
      </c>
      <c r="D2966" s="49" t="s">
        <v>35971</v>
      </c>
      <c r="E2966" s="1"/>
      <c r="F2966" s="1"/>
    </row>
    <row r="2967" spans="1:6" ht="12.75" customHeight="1" x14ac:dyDescent="0.25">
      <c r="A2967" s="48" t="s">
        <v>28985</v>
      </c>
      <c r="B2967" s="50" t="s">
        <v>28986</v>
      </c>
      <c r="C2967" s="48" t="s">
        <v>9308</v>
      </c>
      <c r="D2967" s="49" t="s">
        <v>35971</v>
      </c>
      <c r="E2967" s="1"/>
      <c r="F2967" s="1"/>
    </row>
    <row r="2968" spans="1:6" ht="12.75" customHeight="1" x14ac:dyDescent="0.25">
      <c r="A2968" s="48" t="s">
        <v>28987</v>
      </c>
      <c r="B2968" s="50" t="s">
        <v>28988</v>
      </c>
      <c r="C2968" s="48" t="s">
        <v>9308</v>
      </c>
      <c r="D2968" s="49" t="s">
        <v>36394</v>
      </c>
      <c r="E2968" s="1"/>
      <c r="F2968" s="1"/>
    </row>
    <row r="2969" spans="1:6" ht="12.75" customHeight="1" x14ac:dyDescent="0.25">
      <c r="A2969" s="48" t="s">
        <v>28989</v>
      </c>
      <c r="B2969" s="50" t="s">
        <v>28990</v>
      </c>
      <c r="C2969" s="48" t="s">
        <v>9308</v>
      </c>
      <c r="D2969" s="49" t="s">
        <v>42410</v>
      </c>
      <c r="E2969" s="1"/>
      <c r="F2969" s="1"/>
    </row>
    <row r="2970" spans="1:6" ht="12.75" customHeight="1" x14ac:dyDescent="0.25">
      <c r="A2970" s="48" t="s">
        <v>28991</v>
      </c>
      <c r="B2970" s="50" t="s">
        <v>28992</v>
      </c>
      <c r="C2970" s="48" t="s">
        <v>9308</v>
      </c>
      <c r="D2970" s="49" t="s">
        <v>42411</v>
      </c>
      <c r="E2970" s="1"/>
      <c r="F2970" s="1"/>
    </row>
    <row r="2971" spans="1:6" ht="12.75" customHeight="1" x14ac:dyDescent="0.25">
      <c r="A2971" s="48" t="s">
        <v>28993</v>
      </c>
      <c r="B2971" s="50" t="s">
        <v>28994</v>
      </c>
      <c r="C2971" s="48" t="s">
        <v>9308</v>
      </c>
      <c r="D2971" s="49" t="s">
        <v>42412</v>
      </c>
      <c r="E2971" s="1"/>
      <c r="F2971" s="1"/>
    </row>
    <row r="2972" spans="1:6" ht="12.75" customHeight="1" x14ac:dyDescent="0.25">
      <c r="A2972" s="48" t="s">
        <v>28996</v>
      </c>
      <c r="B2972" s="50" t="s">
        <v>28997</v>
      </c>
      <c r="C2972" s="48" t="s">
        <v>9308</v>
      </c>
      <c r="D2972" s="49" t="s">
        <v>41185</v>
      </c>
      <c r="E2972" s="1"/>
      <c r="F2972" s="1"/>
    </row>
    <row r="2973" spans="1:6" ht="12.75" customHeight="1" x14ac:dyDescent="0.25">
      <c r="A2973" s="48" t="s">
        <v>28999</v>
      </c>
      <c r="B2973" s="50" t="s">
        <v>29000</v>
      </c>
      <c r="C2973" s="48" t="s">
        <v>9308</v>
      </c>
      <c r="D2973" s="49" t="s">
        <v>42413</v>
      </c>
      <c r="E2973" s="1"/>
      <c r="F2973" s="1"/>
    </row>
    <row r="2974" spans="1:6" ht="12.75" customHeight="1" x14ac:dyDescent="0.25">
      <c r="A2974" s="48" t="s">
        <v>29001</v>
      </c>
      <c r="B2974" s="50" t="s">
        <v>29002</v>
      </c>
      <c r="C2974" s="48" t="s">
        <v>9308</v>
      </c>
      <c r="D2974" s="49" t="s">
        <v>42413</v>
      </c>
      <c r="E2974" s="1"/>
      <c r="F2974" s="1"/>
    </row>
    <row r="2975" spans="1:6" ht="12.75" customHeight="1" x14ac:dyDescent="0.25">
      <c r="A2975" s="48" t="s">
        <v>29003</v>
      </c>
      <c r="B2975" s="50" t="s">
        <v>29004</v>
      </c>
      <c r="C2975" s="48" t="s">
        <v>9308</v>
      </c>
      <c r="D2975" s="49" t="s">
        <v>42414</v>
      </c>
      <c r="E2975" s="1"/>
      <c r="F2975" s="1"/>
    </row>
    <row r="2976" spans="1:6" ht="12.75" customHeight="1" x14ac:dyDescent="0.25">
      <c r="A2976" s="48" t="s">
        <v>29005</v>
      </c>
      <c r="B2976" s="50" t="s">
        <v>29006</v>
      </c>
      <c r="C2976" s="48" t="s">
        <v>9308</v>
      </c>
      <c r="D2976" s="49" t="s">
        <v>42415</v>
      </c>
      <c r="E2976" s="1"/>
      <c r="F2976" s="1"/>
    </row>
    <row r="2977" spans="1:6" ht="12.75" customHeight="1" x14ac:dyDescent="0.25">
      <c r="A2977" s="48" t="s">
        <v>29008</v>
      </c>
      <c r="B2977" s="50" t="s">
        <v>29009</v>
      </c>
      <c r="C2977" s="48" t="s">
        <v>9308</v>
      </c>
      <c r="D2977" s="49" t="s">
        <v>42416</v>
      </c>
      <c r="E2977" s="1"/>
      <c r="F2977" s="1"/>
    </row>
    <row r="2978" spans="1:6" ht="12.75" customHeight="1" x14ac:dyDescent="0.25">
      <c r="A2978" s="48" t="s">
        <v>29010</v>
      </c>
      <c r="B2978" s="50" t="s">
        <v>29011</v>
      </c>
      <c r="C2978" s="48" t="s">
        <v>9308</v>
      </c>
      <c r="D2978" s="49" t="s">
        <v>42417</v>
      </c>
      <c r="E2978" s="1"/>
      <c r="F2978" s="1"/>
    </row>
    <row r="2979" spans="1:6" ht="12.75" customHeight="1" x14ac:dyDescent="0.25">
      <c r="A2979" s="48" t="s">
        <v>29013</v>
      </c>
      <c r="B2979" s="50" t="s">
        <v>29014</v>
      </c>
      <c r="C2979" s="48" t="s">
        <v>9308</v>
      </c>
      <c r="D2979" s="49" t="s">
        <v>42265</v>
      </c>
      <c r="E2979" s="1"/>
      <c r="F2979" s="1"/>
    </row>
    <row r="2980" spans="1:6" ht="12.75" customHeight="1" x14ac:dyDescent="0.25">
      <c r="A2980" s="48" t="s">
        <v>29016</v>
      </c>
      <c r="B2980" s="50" t="s">
        <v>29017</v>
      </c>
      <c r="C2980" s="48" t="s">
        <v>9308</v>
      </c>
      <c r="D2980" s="49" t="s">
        <v>42418</v>
      </c>
      <c r="E2980" s="1"/>
      <c r="F2980" s="1"/>
    </row>
    <row r="2981" spans="1:6" ht="12.75" customHeight="1" x14ac:dyDescent="0.25">
      <c r="A2981" s="48" t="s">
        <v>29019</v>
      </c>
      <c r="B2981" s="50" t="s">
        <v>29020</v>
      </c>
      <c r="C2981" s="48" t="s">
        <v>9308</v>
      </c>
      <c r="D2981" s="49" t="s">
        <v>42418</v>
      </c>
      <c r="E2981" s="1"/>
      <c r="F2981" s="1"/>
    </row>
    <row r="2982" spans="1:6" ht="12.75" customHeight="1" x14ac:dyDescent="0.25">
      <c r="A2982" s="48" t="s">
        <v>29021</v>
      </c>
      <c r="B2982" s="50" t="s">
        <v>29022</v>
      </c>
      <c r="C2982" s="48" t="s">
        <v>9308</v>
      </c>
      <c r="D2982" s="49" t="s">
        <v>42419</v>
      </c>
      <c r="E2982" s="1"/>
      <c r="F2982" s="1"/>
    </row>
    <row r="2983" spans="1:6" ht="12.75" customHeight="1" x14ac:dyDescent="0.25">
      <c r="A2983" s="48" t="s">
        <v>29024</v>
      </c>
      <c r="B2983" s="50" t="s">
        <v>29025</v>
      </c>
      <c r="C2983" s="48" t="s">
        <v>9308</v>
      </c>
      <c r="D2983" s="49" t="s">
        <v>42420</v>
      </c>
      <c r="E2983" s="1"/>
      <c r="F2983" s="1"/>
    </row>
    <row r="2984" spans="1:6" ht="12.75" customHeight="1" x14ac:dyDescent="0.25">
      <c r="A2984" s="48" t="s">
        <v>29027</v>
      </c>
      <c r="B2984" s="50" t="s">
        <v>29028</v>
      </c>
      <c r="C2984" s="48" t="s">
        <v>9308</v>
      </c>
      <c r="D2984" s="49" t="s">
        <v>42421</v>
      </c>
      <c r="E2984" s="1"/>
      <c r="F2984" s="1"/>
    </row>
    <row r="2985" spans="1:6" ht="12.75" customHeight="1" x14ac:dyDescent="0.25">
      <c r="A2985" s="48" t="s">
        <v>29030</v>
      </c>
      <c r="B2985" s="50" t="s">
        <v>29031</v>
      </c>
      <c r="C2985" s="48" t="s">
        <v>9308</v>
      </c>
      <c r="D2985" s="49" t="s">
        <v>42422</v>
      </c>
      <c r="E2985" s="1"/>
      <c r="F2985" s="1"/>
    </row>
    <row r="2986" spans="1:6" ht="12.75" customHeight="1" x14ac:dyDescent="0.25">
      <c r="A2986" s="48" t="s">
        <v>29033</v>
      </c>
      <c r="B2986" s="50" t="s">
        <v>29034</v>
      </c>
      <c r="C2986" s="48" t="s">
        <v>9308</v>
      </c>
      <c r="D2986" s="49" t="s">
        <v>42423</v>
      </c>
      <c r="E2986" s="1"/>
      <c r="F2986" s="1"/>
    </row>
    <row r="2987" spans="1:6" ht="12.75" customHeight="1" x14ac:dyDescent="0.25">
      <c r="A2987" s="48" t="s">
        <v>29036</v>
      </c>
      <c r="B2987" s="50" t="s">
        <v>29037</v>
      </c>
      <c r="C2987" s="48" t="s">
        <v>9308</v>
      </c>
      <c r="D2987" s="49" t="s">
        <v>42424</v>
      </c>
      <c r="E2987" s="1"/>
      <c r="F2987" s="1"/>
    </row>
    <row r="2988" spans="1:6" ht="12.75" customHeight="1" x14ac:dyDescent="0.25">
      <c r="A2988" s="48" t="s">
        <v>29039</v>
      </c>
      <c r="B2988" s="50" t="s">
        <v>29040</v>
      </c>
      <c r="C2988" s="48" t="s">
        <v>9308</v>
      </c>
      <c r="D2988" s="49" t="s">
        <v>42425</v>
      </c>
      <c r="E2988" s="1"/>
      <c r="F2988" s="1"/>
    </row>
    <row r="2989" spans="1:6" ht="12.75" customHeight="1" x14ac:dyDescent="0.25">
      <c r="A2989" s="48" t="s">
        <v>29042</v>
      </c>
      <c r="B2989" s="50" t="s">
        <v>29043</v>
      </c>
      <c r="C2989" s="48" t="s">
        <v>9308</v>
      </c>
      <c r="D2989" s="49" t="s">
        <v>42426</v>
      </c>
      <c r="E2989" s="1"/>
      <c r="F2989" s="1"/>
    </row>
    <row r="2990" spans="1:6" ht="12.75" customHeight="1" x14ac:dyDescent="0.25">
      <c r="A2990" s="48" t="s">
        <v>29045</v>
      </c>
      <c r="B2990" s="50" t="s">
        <v>29046</v>
      </c>
      <c r="C2990" s="48" t="s">
        <v>9308</v>
      </c>
      <c r="D2990" s="49" t="s">
        <v>42427</v>
      </c>
      <c r="E2990" s="1"/>
      <c r="F2990" s="1"/>
    </row>
    <row r="2991" spans="1:6" ht="12.75" customHeight="1" x14ac:dyDescent="0.25">
      <c r="A2991" s="48" t="s">
        <v>29047</v>
      </c>
      <c r="B2991" s="50" t="s">
        <v>29048</v>
      </c>
      <c r="C2991" s="48" t="s">
        <v>9308</v>
      </c>
      <c r="D2991" s="49" t="s">
        <v>40532</v>
      </c>
      <c r="E2991" s="1"/>
      <c r="F2991" s="1"/>
    </row>
    <row r="2992" spans="1:6" ht="12.75" customHeight="1" x14ac:dyDescent="0.25">
      <c r="A2992" s="48" t="s">
        <v>29050</v>
      </c>
      <c r="B2992" s="50" t="s">
        <v>29051</v>
      </c>
      <c r="C2992" s="48" t="s">
        <v>9308</v>
      </c>
      <c r="D2992" s="49" t="s">
        <v>42428</v>
      </c>
      <c r="E2992" s="1"/>
      <c r="F2992" s="1"/>
    </row>
    <row r="2993" spans="1:6" ht="12.75" customHeight="1" x14ac:dyDescent="0.25">
      <c r="A2993" s="48" t="s">
        <v>29053</v>
      </c>
      <c r="B2993" s="50" t="s">
        <v>29054</v>
      </c>
      <c r="C2993" s="48" t="s">
        <v>9308</v>
      </c>
      <c r="D2993" s="49" t="s">
        <v>42429</v>
      </c>
      <c r="E2993" s="1"/>
      <c r="F2993" s="1"/>
    </row>
    <row r="2994" spans="1:6" ht="12.75" customHeight="1" x14ac:dyDescent="0.25">
      <c r="A2994" s="48" t="s">
        <v>29056</v>
      </c>
      <c r="B2994" s="50" t="s">
        <v>29057</v>
      </c>
      <c r="C2994" s="48" t="s">
        <v>9308</v>
      </c>
      <c r="D2994" s="49" t="s">
        <v>42430</v>
      </c>
      <c r="E2994" s="1"/>
      <c r="F2994" s="1"/>
    </row>
    <row r="2995" spans="1:6" ht="12.75" customHeight="1" x14ac:dyDescent="0.25">
      <c r="A2995" s="48" t="s">
        <v>29059</v>
      </c>
      <c r="B2995" s="50" t="s">
        <v>29060</v>
      </c>
      <c r="C2995" s="48" t="s">
        <v>9308</v>
      </c>
      <c r="D2995" s="49" t="s">
        <v>42431</v>
      </c>
      <c r="E2995" s="1"/>
      <c r="F2995" s="1"/>
    </row>
    <row r="2996" spans="1:6" ht="12.75" customHeight="1" x14ac:dyDescent="0.25">
      <c r="A2996" s="48" t="s">
        <v>29062</v>
      </c>
      <c r="B2996" s="50" t="s">
        <v>29063</v>
      </c>
      <c r="C2996" s="48" t="s">
        <v>9308</v>
      </c>
      <c r="D2996" s="49" t="s">
        <v>42432</v>
      </c>
      <c r="E2996" s="1"/>
      <c r="F2996" s="1"/>
    </row>
    <row r="2997" spans="1:6" ht="12.75" customHeight="1" x14ac:dyDescent="0.25">
      <c r="A2997" s="48" t="s">
        <v>29065</v>
      </c>
      <c r="B2997" s="50" t="s">
        <v>29066</v>
      </c>
      <c r="C2997" s="48" t="s">
        <v>9308</v>
      </c>
      <c r="D2997" s="49" t="s">
        <v>42433</v>
      </c>
      <c r="E2997" s="1"/>
      <c r="F2997" s="1"/>
    </row>
    <row r="2998" spans="1:6" ht="12.75" customHeight="1" x14ac:dyDescent="0.25">
      <c r="A2998" s="48" t="s">
        <v>29068</v>
      </c>
      <c r="B2998" s="50" t="s">
        <v>29069</v>
      </c>
      <c r="C2998" s="48" t="s">
        <v>9308</v>
      </c>
      <c r="D2998" s="49" t="s">
        <v>33446</v>
      </c>
      <c r="E2998" s="1"/>
      <c r="F2998" s="1"/>
    </row>
    <row r="2999" spans="1:6" ht="12.75" customHeight="1" x14ac:dyDescent="0.25">
      <c r="A2999" s="48" t="s">
        <v>29070</v>
      </c>
      <c r="B2999" s="50" t="s">
        <v>29071</v>
      </c>
      <c r="C2999" s="48" t="s">
        <v>9308</v>
      </c>
      <c r="D2999" s="49" t="s">
        <v>34220</v>
      </c>
      <c r="E2999" s="1"/>
      <c r="F2999" s="1"/>
    </row>
    <row r="3000" spans="1:6" ht="12.75" customHeight="1" x14ac:dyDescent="0.25">
      <c r="A3000" s="48" t="s">
        <v>29072</v>
      </c>
      <c r="B3000" s="50" t="s">
        <v>29073</v>
      </c>
      <c r="C3000" s="48" t="s">
        <v>9308</v>
      </c>
      <c r="D3000" s="49" t="s">
        <v>42434</v>
      </c>
      <c r="E3000" s="1"/>
      <c r="F3000" s="1"/>
    </row>
    <row r="3001" spans="1:6" ht="12.75" customHeight="1" x14ac:dyDescent="0.25">
      <c r="A3001" s="48" t="s">
        <v>29075</v>
      </c>
      <c r="B3001" s="50" t="s">
        <v>29076</v>
      </c>
      <c r="C3001" s="48" t="s">
        <v>9308</v>
      </c>
      <c r="D3001" s="49" t="s">
        <v>42435</v>
      </c>
      <c r="E3001" s="1"/>
      <c r="F3001" s="1"/>
    </row>
    <row r="3002" spans="1:6" ht="12.75" customHeight="1" x14ac:dyDescent="0.25">
      <c r="A3002" s="48" t="s">
        <v>29078</v>
      </c>
      <c r="B3002" s="50" t="s">
        <v>29079</v>
      </c>
      <c r="C3002" s="48" t="s">
        <v>9308</v>
      </c>
      <c r="D3002" s="49" t="s">
        <v>42436</v>
      </c>
      <c r="E3002" s="1"/>
      <c r="F3002" s="1"/>
    </row>
    <row r="3003" spans="1:6" ht="12.75" customHeight="1" x14ac:dyDescent="0.25">
      <c r="A3003" s="48" t="s">
        <v>29081</v>
      </c>
      <c r="B3003" s="50" t="s">
        <v>29082</v>
      </c>
      <c r="C3003" s="48" t="s">
        <v>9308</v>
      </c>
      <c r="D3003" s="49" t="s">
        <v>42437</v>
      </c>
      <c r="E3003" s="1"/>
      <c r="F3003" s="1"/>
    </row>
    <row r="3004" spans="1:6" ht="12.75" customHeight="1" x14ac:dyDescent="0.25">
      <c r="A3004" s="48" t="s">
        <v>29084</v>
      </c>
      <c r="B3004" s="50" t="s">
        <v>29085</v>
      </c>
      <c r="C3004" s="48" t="s">
        <v>9308</v>
      </c>
      <c r="D3004" s="49" t="s">
        <v>42438</v>
      </c>
      <c r="E3004" s="1"/>
      <c r="F3004" s="1"/>
    </row>
    <row r="3005" spans="1:6" ht="12.75" customHeight="1" x14ac:dyDescent="0.25">
      <c r="A3005" s="48" t="s">
        <v>29087</v>
      </c>
      <c r="B3005" s="50" t="s">
        <v>29088</v>
      </c>
      <c r="C3005" s="48" t="s">
        <v>9308</v>
      </c>
      <c r="D3005" s="49" t="s">
        <v>42439</v>
      </c>
      <c r="E3005" s="1"/>
      <c r="F3005" s="1"/>
    </row>
    <row r="3006" spans="1:6" ht="12.75" customHeight="1" x14ac:dyDescent="0.25">
      <c r="A3006" s="48" t="s">
        <v>29090</v>
      </c>
      <c r="B3006" s="50" t="s">
        <v>29091</v>
      </c>
      <c r="C3006" s="48" t="s">
        <v>9308</v>
      </c>
      <c r="D3006" s="49" t="s">
        <v>42440</v>
      </c>
      <c r="E3006" s="1"/>
      <c r="F3006" s="1"/>
    </row>
    <row r="3007" spans="1:6" ht="12.75" customHeight="1" x14ac:dyDescent="0.25">
      <c r="A3007" s="48" t="s">
        <v>29093</v>
      </c>
      <c r="B3007" s="50" t="s">
        <v>29094</v>
      </c>
      <c r="C3007" s="48" t="s">
        <v>9308</v>
      </c>
      <c r="D3007" s="49" t="s">
        <v>42441</v>
      </c>
      <c r="E3007" s="1"/>
      <c r="F3007" s="1"/>
    </row>
    <row r="3008" spans="1:6" ht="12.75" customHeight="1" x14ac:dyDescent="0.25">
      <c r="A3008" s="48" t="s">
        <v>29096</v>
      </c>
      <c r="B3008" s="50" t="s">
        <v>29097</v>
      </c>
      <c r="C3008" s="48" t="s">
        <v>9308</v>
      </c>
      <c r="D3008" s="49" t="s">
        <v>42442</v>
      </c>
      <c r="E3008" s="1"/>
      <c r="F3008" s="1"/>
    </row>
    <row r="3009" spans="1:6" ht="12.75" customHeight="1" x14ac:dyDescent="0.25">
      <c r="A3009" s="48" t="s">
        <v>29099</v>
      </c>
      <c r="B3009" s="50" t="s">
        <v>29100</v>
      </c>
      <c r="C3009" s="48" t="s">
        <v>9308</v>
      </c>
      <c r="D3009" s="49" t="s">
        <v>42443</v>
      </c>
      <c r="E3009" s="1"/>
      <c r="F3009" s="1"/>
    </row>
    <row r="3010" spans="1:6" ht="12.75" customHeight="1" x14ac:dyDescent="0.25">
      <c r="A3010" s="48" t="s">
        <v>29102</v>
      </c>
      <c r="B3010" s="50" t="s">
        <v>29103</v>
      </c>
      <c r="C3010" s="48" t="s">
        <v>9308</v>
      </c>
      <c r="D3010" s="49" t="s">
        <v>42444</v>
      </c>
      <c r="E3010" s="1"/>
      <c r="F3010" s="1"/>
    </row>
    <row r="3011" spans="1:6" ht="12.75" customHeight="1" x14ac:dyDescent="0.25">
      <c r="A3011" s="48" t="s">
        <v>29105</v>
      </c>
      <c r="B3011" s="50" t="s">
        <v>29106</v>
      </c>
      <c r="C3011" s="48" t="s">
        <v>9308</v>
      </c>
      <c r="D3011" s="49" t="s">
        <v>42445</v>
      </c>
      <c r="E3011" s="1"/>
      <c r="F3011" s="1"/>
    </row>
    <row r="3012" spans="1:6" ht="12.75" customHeight="1" x14ac:dyDescent="0.25">
      <c r="A3012" s="48" t="s">
        <v>29108</v>
      </c>
      <c r="B3012" s="50" t="s">
        <v>29109</v>
      </c>
      <c r="C3012" s="48" t="s">
        <v>9308</v>
      </c>
      <c r="D3012" s="49" t="s">
        <v>42446</v>
      </c>
      <c r="E3012" s="1"/>
      <c r="F3012" s="1"/>
    </row>
    <row r="3013" spans="1:6" ht="12.75" customHeight="1" x14ac:dyDescent="0.25">
      <c r="A3013" s="48" t="s">
        <v>29111</v>
      </c>
      <c r="B3013" s="50" t="s">
        <v>29112</v>
      </c>
      <c r="C3013" s="48" t="s">
        <v>9308</v>
      </c>
      <c r="D3013" s="49" t="s">
        <v>42447</v>
      </c>
      <c r="E3013" s="1"/>
      <c r="F3013" s="1"/>
    </row>
    <row r="3014" spans="1:6" ht="12.75" customHeight="1" x14ac:dyDescent="0.25">
      <c r="A3014" s="48" t="s">
        <v>29114</v>
      </c>
      <c r="B3014" s="50" t="s">
        <v>29115</v>
      </c>
      <c r="C3014" s="48" t="s">
        <v>9308</v>
      </c>
      <c r="D3014" s="49" t="s">
        <v>42448</v>
      </c>
      <c r="E3014" s="1"/>
      <c r="F3014" s="1"/>
    </row>
    <row r="3015" spans="1:6" ht="12.75" customHeight="1" x14ac:dyDescent="0.25">
      <c r="A3015" s="48" t="s">
        <v>29117</v>
      </c>
      <c r="B3015" s="50" t="s">
        <v>29118</v>
      </c>
      <c r="C3015" s="48" t="s">
        <v>9308</v>
      </c>
      <c r="D3015" s="49" t="s">
        <v>26868</v>
      </c>
      <c r="E3015" s="1"/>
      <c r="F3015" s="1"/>
    </row>
    <row r="3016" spans="1:6" ht="12.75" customHeight="1" x14ac:dyDescent="0.25">
      <c r="A3016" s="48" t="s">
        <v>29120</v>
      </c>
      <c r="B3016" s="50" t="s">
        <v>29121</v>
      </c>
      <c r="C3016" s="48" t="s">
        <v>9308</v>
      </c>
      <c r="D3016" s="49" t="s">
        <v>3475</v>
      </c>
      <c r="E3016" s="1"/>
      <c r="F3016" s="1"/>
    </row>
    <row r="3017" spans="1:6" ht="12.75" customHeight="1" x14ac:dyDescent="0.25">
      <c r="A3017" s="48" t="s">
        <v>29122</v>
      </c>
      <c r="B3017" s="50" t="s">
        <v>29123</v>
      </c>
      <c r="C3017" s="48" t="s">
        <v>9308</v>
      </c>
      <c r="D3017" s="49" t="s">
        <v>6842</v>
      </c>
      <c r="E3017" s="1"/>
      <c r="F3017" s="1"/>
    </row>
    <row r="3018" spans="1:6" ht="12.75" customHeight="1" x14ac:dyDescent="0.25">
      <c r="A3018" s="48" t="s">
        <v>29124</v>
      </c>
      <c r="B3018" s="50" t="s">
        <v>29125</v>
      </c>
      <c r="C3018" s="48" t="s">
        <v>9308</v>
      </c>
      <c r="D3018" s="49" t="s">
        <v>42449</v>
      </c>
      <c r="E3018" s="1"/>
      <c r="F3018" s="1"/>
    </row>
    <row r="3019" spans="1:6" ht="12.75" customHeight="1" x14ac:dyDescent="0.25">
      <c r="A3019" s="48" t="s">
        <v>29126</v>
      </c>
      <c r="B3019" s="50" t="s">
        <v>29127</v>
      </c>
      <c r="C3019" s="48" t="s">
        <v>9308</v>
      </c>
      <c r="D3019" s="49" t="s">
        <v>2171</v>
      </c>
      <c r="E3019" s="1"/>
      <c r="F3019" s="1"/>
    </row>
    <row r="3020" spans="1:6" ht="12.75" customHeight="1" x14ac:dyDescent="0.25">
      <c r="A3020" s="48" t="s">
        <v>29129</v>
      </c>
      <c r="B3020" s="50" t="s">
        <v>29130</v>
      </c>
      <c r="C3020" s="48" t="s">
        <v>9308</v>
      </c>
      <c r="D3020" s="49" t="s">
        <v>5124</v>
      </c>
      <c r="E3020" s="1"/>
      <c r="F3020" s="1"/>
    </row>
    <row r="3021" spans="1:6" ht="12.75" customHeight="1" x14ac:dyDescent="0.25">
      <c r="A3021" s="48" t="s">
        <v>29131</v>
      </c>
      <c r="B3021" s="50" t="s">
        <v>29132</v>
      </c>
      <c r="C3021" s="48" t="s">
        <v>9308</v>
      </c>
      <c r="D3021" s="49" t="s">
        <v>5159</v>
      </c>
      <c r="E3021" s="1"/>
      <c r="F3021" s="1"/>
    </row>
    <row r="3022" spans="1:6" ht="12.75" customHeight="1" x14ac:dyDescent="0.25">
      <c r="A3022" s="48" t="s">
        <v>29133</v>
      </c>
      <c r="B3022" s="50" t="s">
        <v>29134</v>
      </c>
      <c r="C3022" s="48" t="s">
        <v>9308</v>
      </c>
      <c r="D3022" s="49" t="s">
        <v>33508</v>
      </c>
      <c r="E3022" s="1"/>
      <c r="F3022" s="1"/>
    </row>
    <row r="3023" spans="1:6" ht="12.75" customHeight="1" x14ac:dyDescent="0.25">
      <c r="A3023" s="48" t="s">
        <v>29135</v>
      </c>
      <c r="B3023" s="50" t="s">
        <v>29136</v>
      </c>
      <c r="C3023" s="48" t="s">
        <v>9308</v>
      </c>
      <c r="D3023" s="49" t="s">
        <v>33446</v>
      </c>
      <c r="E3023" s="1"/>
      <c r="F3023" s="1"/>
    </row>
    <row r="3024" spans="1:6" ht="12.75" customHeight="1" x14ac:dyDescent="0.25">
      <c r="A3024" s="48" t="s">
        <v>29138</v>
      </c>
      <c r="B3024" s="50" t="s">
        <v>29139</v>
      </c>
      <c r="C3024" s="48" t="s">
        <v>9308</v>
      </c>
      <c r="D3024" s="49" t="s">
        <v>42450</v>
      </c>
      <c r="E3024" s="1"/>
      <c r="F3024" s="1"/>
    </row>
    <row r="3025" spans="1:6" ht="12.75" customHeight="1" x14ac:dyDescent="0.25">
      <c r="A3025" s="48" t="s">
        <v>29141</v>
      </c>
      <c r="B3025" s="50" t="s">
        <v>29142</v>
      </c>
      <c r="C3025" s="48" t="s">
        <v>9308</v>
      </c>
      <c r="D3025" s="49" t="s">
        <v>42451</v>
      </c>
      <c r="E3025" s="1"/>
      <c r="F3025" s="1"/>
    </row>
    <row r="3026" spans="1:6" ht="12.75" customHeight="1" x14ac:dyDescent="0.25">
      <c r="A3026" s="48" t="s">
        <v>29144</v>
      </c>
      <c r="B3026" s="50" t="s">
        <v>29145</v>
      </c>
      <c r="C3026" s="48" t="s">
        <v>9308</v>
      </c>
      <c r="D3026" s="49" t="s">
        <v>42452</v>
      </c>
      <c r="E3026" s="1"/>
      <c r="F3026" s="1"/>
    </row>
    <row r="3027" spans="1:6" ht="12.75" customHeight="1" x14ac:dyDescent="0.25">
      <c r="A3027" s="48" t="s">
        <v>29147</v>
      </c>
      <c r="B3027" s="50" t="s">
        <v>29148</v>
      </c>
      <c r="C3027" s="48" t="s">
        <v>9308</v>
      </c>
      <c r="D3027" s="49" t="s">
        <v>5950</v>
      </c>
      <c r="E3027" s="1"/>
      <c r="F3027" s="1"/>
    </row>
    <row r="3028" spans="1:6" ht="12.75" customHeight="1" x14ac:dyDescent="0.25">
      <c r="A3028" s="48" t="s">
        <v>29150</v>
      </c>
      <c r="B3028" s="50" t="s">
        <v>29151</v>
      </c>
      <c r="C3028" s="48" t="s">
        <v>9308</v>
      </c>
      <c r="D3028" s="49" t="s">
        <v>42453</v>
      </c>
      <c r="E3028" s="1"/>
      <c r="F3028" s="1"/>
    </row>
    <row r="3029" spans="1:6" ht="12.75" customHeight="1" x14ac:dyDescent="0.25">
      <c r="A3029" s="48" t="s">
        <v>29153</v>
      </c>
      <c r="B3029" s="50" t="s">
        <v>29154</v>
      </c>
      <c r="C3029" s="48" t="s">
        <v>9308</v>
      </c>
      <c r="D3029" s="49" t="s">
        <v>42454</v>
      </c>
      <c r="E3029" s="1"/>
      <c r="F3029" s="1"/>
    </row>
    <row r="3030" spans="1:6" ht="12.75" customHeight="1" x14ac:dyDescent="0.25">
      <c r="A3030" s="48" t="s">
        <v>29156</v>
      </c>
      <c r="B3030" s="50" t="s">
        <v>29157</v>
      </c>
      <c r="C3030" s="48" t="s">
        <v>9308</v>
      </c>
      <c r="D3030" s="49" t="s">
        <v>37989</v>
      </c>
      <c r="E3030" s="1"/>
      <c r="F3030" s="1"/>
    </row>
    <row r="3031" spans="1:6" ht="12.75" customHeight="1" x14ac:dyDescent="0.25">
      <c r="A3031" s="48" t="s">
        <v>29159</v>
      </c>
      <c r="B3031" s="50" t="s">
        <v>29160</v>
      </c>
      <c r="C3031" s="48" t="s">
        <v>9308</v>
      </c>
      <c r="D3031" s="49" t="s">
        <v>42455</v>
      </c>
      <c r="E3031" s="1"/>
      <c r="F3031" s="1"/>
    </row>
    <row r="3032" spans="1:6" ht="12.75" customHeight="1" x14ac:dyDescent="0.25">
      <c r="A3032" s="48" t="s">
        <v>29162</v>
      </c>
      <c r="B3032" s="50" t="s">
        <v>29163</v>
      </c>
      <c r="C3032" s="48" t="s">
        <v>9308</v>
      </c>
      <c r="D3032" s="49" t="s">
        <v>38254</v>
      </c>
      <c r="E3032" s="1"/>
      <c r="F3032" s="1"/>
    </row>
    <row r="3033" spans="1:6" ht="12.75" customHeight="1" x14ac:dyDescent="0.25">
      <c r="A3033" s="48" t="s">
        <v>29165</v>
      </c>
      <c r="B3033" s="50" t="s">
        <v>29166</v>
      </c>
      <c r="C3033" s="48" t="s">
        <v>9308</v>
      </c>
      <c r="D3033" s="49" t="s">
        <v>421</v>
      </c>
      <c r="E3033" s="1"/>
      <c r="F3033" s="1"/>
    </row>
    <row r="3034" spans="1:6" ht="12.75" customHeight="1" x14ac:dyDescent="0.25">
      <c r="A3034" s="48" t="s">
        <v>29167</v>
      </c>
      <c r="B3034" s="50" t="s">
        <v>29168</v>
      </c>
      <c r="C3034" s="48" t="s">
        <v>9308</v>
      </c>
      <c r="D3034" s="49" t="s">
        <v>42456</v>
      </c>
      <c r="E3034" s="1"/>
      <c r="F3034" s="1"/>
    </row>
    <row r="3035" spans="1:6" ht="12.75" customHeight="1" x14ac:dyDescent="0.25">
      <c r="A3035" s="48" t="s">
        <v>29169</v>
      </c>
      <c r="B3035" s="50" t="s">
        <v>29170</v>
      </c>
      <c r="C3035" s="48" t="s">
        <v>9308</v>
      </c>
      <c r="D3035" s="49" t="s">
        <v>1768</v>
      </c>
      <c r="E3035" s="1"/>
      <c r="F3035" s="1"/>
    </row>
    <row r="3036" spans="1:6" ht="12.75" customHeight="1" x14ac:dyDescent="0.25">
      <c r="A3036" s="48" t="s">
        <v>29172</v>
      </c>
      <c r="B3036" s="50" t="s">
        <v>29173</v>
      </c>
      <c r="C3036" s="48" t="s">
        <v>9308</v>
      </c>
      <c r="D3036" s="49" t="s">
        <v>42457</v>
      </c>
      <c r="E3036" s="1"/>
      <c r="F3036" s="1"/>
    </row>
    <row r="3037" spans="1:6" ht="12.75" customHeight="1" x14ac:dyDescent="0.25">
      <c r="A3037" s="48" t="s">
        <v>29175</v>
      </c>
      <c r="B3037" s="50" t="s">
        <v>29176</v>
      </c>
      <c r="C3037" s="48" t="s">
        <v>9308</v>
      </c>
      <c r="D3037" s="49" t="s">
        <v>40944</v>
      </c>
      <c r="E3037" s="1"/>
      <c r="F3037" s="1"/>
    </row>
    <row r="3038" spans="1:6" ht="12.75" customHeight="1" x14ac:dyDescent="0.25">
      <c r="A3038" s="48" t="s">
        <v>29177</v>
      </c>
      <c r="B3038" s="50" t="s">
        <v>29178</v>
      </c>
      <c r="C3038" s="48" t="s">
        <v>9308</v>
      </c>
      <c r="D3038" s="49" t="s">
        <v>42458</v>
      </c>
      <c r="E3038" s="1"/>
      <c r="F3038" s="1"/>
    </row>
    <row r="3039" spans="1:6" ht="12.75" customHeight="1" x14ac:dyDescent="0.25">
      <c r="A3039" s="48" t="s">
        <v>29180</v>
      </c>
      <c r="B3039" s="50" t="s">
        <v>29181</v>
      </c>
      <c r="C3039" s="48" t="s">
        <v>9308</v>
      </c>
      <c r="D3039" s="49" t="s">
        <v>42459</v>
      </c>
      <c r="E3039" s="1"/>
      <c r="F3039" s="1"/>
    </row>
    <row r="3040" spans="1:6" ht="12.75" customHeight="1" x14ac:dyDescent="0.25">
      <c r="A3040" s="48" t="s">
        <v>29183</v>
      </c>
      <c r="B3040" s="50" t="s">
        <v>29184</v>
      </c>
      <c r="C3040" s="48" t="s">
        <v>9308</v>
      </c>
      <c r="D3040" s="49" t="s">
        <v>42460</v>
      </c>
      <c r="E3040" s="1"/>
      <c r="F3040" s="1"/>
    </row>
    <row r="3041" spans="1:6" ht="12.75" customHeight="1" x14ac:dyDescent="0.25">
      <c r="A3041" s="48" t="s">
        <v>29186</v>
      </c>
      <c r="B3041" s="50" t="s">
        <v>29187</v>
      </c>
      <c r="C3041" s="48" t="s">
        <v>9308</v>
      </c>
      <c r="D3041" s="49" t="s">
        <v>42461</v>
      </c>
      <c r="E3041" s="1"/>
      <c r="F3041" s="1"/>
    </row>
    <row r="3042" spans="1:6" ht="12.75" customHeight="1" x14ac:dyDescent="0.25">
      <c r="A3042" s="48" t="s">
        <v>29189</v>
      </c>
      <c r="B3042" s="50" t="s">
        <v>29190</v>
      </c>
      <c r="C3042" s="48" t="s">
        <v>9308</v>
      </c>
      <c r="D3042" s="49" t="s">
        <v>37792</v>
      </c>
      <c r="E3042" s="1"/>
      <c r="F3042" s="1"/>
    </row>
    <row r="3043" spans="1:6" ht="12.75" customHeight="1" x14ac:dyDescent="0.25">
      <c r="A3043" s="48" t="s">
        <v>29192</v>
      </c>
      <c r="B3043" s="50" t="s">
        <v>29193</v>
      </c>
      <c r="C3043" s="48" t="s">
        <v>9308</v>
      </c>
      <c r="D3043" s="49" t="s">
        <v>42462</v>
      </c>
      <c r="E3043" s="1"/>
      <c r="F3043" s="1"/>
    </row>
    <row r="3044" spans="1:6" ht="12.75" customHeight="1" x14ac:dyDescent="0.25">
      <c r="A3044" s="48" t="s">
        <v>29195</v>
      </c>
      <c r="B3044" s="50" t="s">
        <v>29196</v>
      </c>
      <c r="C3044" s="48" t="s">
        <v>9308</v>
      </c>
      <c r="D3044" s="49" t="s">
        <v>42463</v>
      </c>
      <c r="E3044" s="1"/>
      <c r="F3044" s="1"/>
    </row>
    <row r="3045" spans="1:6" ht="12.75" customHeight="1" x14ac:dyDescent="0.25">
      <c r="A3045" s="48" t="s">
        <v>29198</v>
      </c>
      <c r="B3045" s="50" t="s">
        <v>29199</v>
      </c>
      <c r="C3045" s="48" t="s">
        <v>9308</v>
      </c>
      <c r="D3045" s="49" t="s">
        <v>42464</v>
      </c>
      <c r="E3045" s="1"/>
      <c r="F3045" s="1"/>
    </row>
    <row r="3046" spans="1:6" ht="12.75" customHeight="1" x14ac:dyDescent="0.25">
      <c r="A3046" s="48" t="s">
        <v>29201</v>
      </c>
      <c r="B3046" s="50" t="s">
        <v>29202</v>
      </c>
      <c r="C3046" s="48" t="s">
        <v>9308</v>
      </c>
      <c r="D3046" s="49" t="s">
        <v>42465</v>
      </c>
      <c r="E3046" s="1"/>
      <c r="F3046" s="1"/>
    </row>
    <row r="3047" spans="1:6" ht="12.75" customHeight="1" x14ac:dyDescent="0.25">
      <c r="A3047" s="48" t="s">
        <v>29204</v>
      </c>
      <c r="B3047" s="50" t="s">
        <v>29205</v>
      </c>
      <c r="C3047" s="48" t="s">
        <v>9308</v>
      </c>
      <c r="D3047" s="49" t="s">
        <v>22558</v>
      </c>
      <c r="E3047" s="1"/>
      <c r="F3047" s="1"/>
    </row>
    <row r="3048" spans="1:6" ht="12.75" customHeight="1" x14ac:dyDescent="0.25">
      <c r="A3048" s="48" t="s">
        <v>29206</v>
      </c>
      <c r="B3048" s="50" t="s">
        <v>29207</v>
      </c>
      <c r="C3048" s="48" t="s">
        <v>9308</v>
      </c>
      <c r="D3048" s="49" t="s">
        <v>42466</v>
      </c>
      <c r="E3048" s="1"/>
      <c r="F3048" s="1"/>
    </row>
    <row r="3049" spans="1:6" ht="12.75" customHeight="1" x14ac:dyDescent="0.25">
      <c r="A3049" s="48" t="s">
        <v>29209</v>
      </c>
      <c r="B3049" s="50" t="s">
        <v>29210</v>
      </c>
      <c r="C3049" s="48" t="s">
        <v>9308</v>
      </c>
      <c r="D3049" s="49" t="s">
        <v>39993</v>
      </c>
      <c r="E3049" s="1"/>
      <c r="F3049" s="1"/>
    </row>
    <row r="3050" spans="1:6" ht="12.75" customHeight="1" x14ac:dyDescent="0.25">
      <c r="A3050" s="48" t="s">
        <v>29212</v>
      </c>
      <c r="B3050" s="50" t="s">
        <v>29213</v>
      </c>
      <c r="C3050" s="48" t="s">
        <v>9308</v>
      </c>
      <c r="D3050" s="49" t="s">
        <v>42467</v>
      </c>
      <c r="E3050" s="1"/>
      <c r="F3050" s="1"/>
    </row>
    <row r="3051" spans="1:6" ht="12.75" customHeight="1" x14ac:dyDescent="0.25">
      <c r="A3051" s="48" t="s">
        <v>29215</v>
      </c>
      <c r="B3051" s="50" t="s">
        <v>29216</v>
      </c>
      <c r="C3051" s="48" t="s">
        <v>9308</v>
      </c>
      <c r="D3051" s="49" t="s">
        <v>42468</v>
      </c>
      <c r="E3051" s="1"/>
      <c r="F3051" s="1"/>
    </row>
    <row r="3052" spans="1:6" ht="12.75" customHeight="1" x14ac:dyDescent="0.25">
      <c r="A3052" s="48" t="s">
        <v>29218</v>
      </c>
      <c r="B3052" s="50" t="s">
        <v>29219</v>
      </c>
      <c r="C3052" s="48" t="s">
        <v>9308</v>
      </c>
      <c r="D3052" s="49" t="s">
        <v>42469</v>
      </c>
      <c r="E3052" s="1"/>
      <c r="F3052" s="1"/>
    </row>
    <row r="3053" spans="1:6" ht="12.75" customHeight="1" x14ac:dyDescent="0.25">
      <c r="A3053" s="48" t="s">
        <v>29221</v>
      </c>
      <c r="B3053" s="50" t="s">
        <v>29222</v>
      </c>
      <c r="C3053" s="48" t="s">
        <v>9308</v>
      </c>
      <c r="D3053" s="49" t="s">
        <v>7658</v>
      </c>
      <c r="E3053" s="1"/>
      <c r="F3053" s="1"/>
    </row>
    <row r="3054" spans="1:6" ht="12.75" customHeight="1" x14ac:dyDescent="0.25">
      <c r="A3054" s="48" t="s">
        <v>29224</v>
      </c>
      <c r="B3054" s="50" t="s">
        <v>29225</v>
      </c>
      <c r="C3054" s="48" t="s">
        <v>9308</v>
      </c>
      <c r="D3054" s="49" t="s">
        <v>42470</v>
      </c>
      <c r="E3054" s="1"/>
      <c r="F3054" s="1"/>
    </row>
    <row r="3055" spans="1:6" ht="12.75" customHeight="1" x14ac:dyDescent="0.25">
      <c r="A3055" s="48" t="s">
        <v>29226</v>
      </c>
      <c r="B3055" s="50" t="s">
        <v>29227</v>
      </c>
      <c r="C3055" s="48" t="s">
        <v>9308</v>
      </c>
      <c r="D3055" s="49" t="s">
        <v>30825</v>
      </c>
      <c r="E3055" s="1"/>
      <c r="F3055" s="1"/>
    </row>
    <row r="3056" spans="1:6" ht="12.75" customHeight="1" x14ac:dyDescent="0.25">
      <c r="A3056" s="48" t="s">
        <v>29228</v>
      </c>
      <c r="B3056" s="50" t="s">
        <v>29229</v>
      </c>
      <c r="C3056" s="48" t="s">
        <v>9308</v>
      </c>
      <c r="D3056" s="49" t="s">
        <v>7582</v>
      </c>
      <c r="E3056" s="1"/>
      <c r="F3056" s="1"/>
    </row>
    <row r="3057" spans="1:6" ht="12.75" customHeight="1" x14ac:dyDescent="0.25">
      <c r="A3057" s="48" t="s">
        <v>29231</v>
      </c>
      <c r="B3057" s="50" t="s">
        <v>29232</v>
      </c>
      <c r="C3057" s="48" t="s">
        <v>9308</v>
      </c>
      <c r="D3057" s="49" t="s">
        <v>35951</v>
      </c>
      <c r="E3057" s="1"/>
      <c r="F3057" s="1"/>
    </row>
    <row r="3058" spans="1:6" ht="12.75" customHeight="1" x14ac:dyDescent="0.25">
      <c r="A3058" s="48" t="s">
        <v>29234</v>
      </c>
      <c r="B3058" s="50" t="s">
        <v>29235</v>
      </c>
      <c r="C3058" s="48" t="s">
        <v>9308</v>
      </c>
      <c r="D3058" s="49" t="s">
        <v>33918</v>
      </c>
      <c r="E3058" s="1"/>
      <c r="F3058" s="1"/>
    </row>
    <row r="3059" spans="1:6" ht="12.75" customHeight="1" x14ac:dyDescent="0.25">
      <c r="A3059" s="48" t="s">
        <v>29237</v>
      </c>
      <c r="B3059" s="50" t="s">
        <v>29238</v>
      </c>
      <c r="C3059" s="48" t="s">
        <v>9308</v>
      </c>
      <c r="D3059" s="49" t="s">
        <v>1873</v>
      </c>
      <c r="E3059" s="1"/>
      <c r="F3059" s="1"/>
    </row>
    <row r="3060" spans="1:6" ht="12.75" customHeight="1" x14ac:dyDescent="0.25">
      <c r="A3060" s="48" t="s">
        <v>29239</v>
      </c>
      <c r="B3060" s="50" t="s">
        <v>29240</v>
      </c>
      <c r="C3060" s="48" t="s">
        <v>9308</v>
      </c>
      <c r="D3060" s="49" t="s">
        <v>42471</v>
      </c>
      <c r="E3060" s="1"/>
      <c r="F3060" s="1"/>
    </row>
    <row r="3061" spans="1:6" ht="12.75" customHeight="1" x14ac:dyDescent="0.25">
      <c r="A3061" s="48" t="s">
        <v>29242</v>
      </c>
      <c r="B3061" s="50" t="s">
        <v>29243</v>
      </c>
      <c r="C3061" s="48" t="s">
        <v>9308</v>
      </c>
      <c r="D3061" s="49" t="s">
        <v>2124</v>
      </c>
      <c r="E3061" s="1"/>
      <c r="F3061" s="1"/>
    </row>
    <row r="3062" spans="1:6" ht="12.75" customHeight="1" x14ac:dyDescent="0.25">
      <c r="A3062" s="48" t="s">
        <v>29244</v>
      </c>
      <c r="B3062" s="50" t="s">
        <v>29245</v>
      </c>
      <c r="C3062" s="48" t="s">
        <v>9308</v>
      </c>
      <c r="D3062" s="49" t="s">
        <v>42472</v>
      </c>
      <c r="E3062" s="1"/>
      <c r="F3062" s="1"/>
    </row>
    <row r="3063" spans="1:6" ht="12.75" customHeight="1" x14ac:dyDescent="0.25">
      <c r="A3063" s="48" t="s">
        <v>29247</v>
      </c>
      <c r="B3063" s="50" t="s">
        <v>29248</v>
      </c>
      <c r="C3063" s="48" t="s">
        <v>9308</v>
      </c>
      <c r="D3063" s="49" t="s">
        <v>4447</v>
      </c>
      <c r="E3063" s="1"/>
      <c r="F3063" s="1"/>
    </row>
    <row r="3064" spans="1:6" ht="12.75" customHeight="1" x14ac:dyDescent="0.25">
      <c r="A3064" s="48" t="s">
        <v>29249</v>
      </c>
      <c r="B3064" s="50" t="s">
        <v>29250</v>
      </c>
      <c r="C3064" s="48" t="s">
        <v>9308</v>
      </c>
      <c r="D3064" s="49" t="s">
        <v>827</v>
      </c>
      <c r="E3064" s="1"/>
      <c r="F3064" s="1"/>
    </row>
    <row r="3065" spans="1:6" ht="12.75" customHeight="1" x14ac:dyDescent="0.25">
      <c r="A3065" s="48" t="s">
        <v>29252</v>
      </c>
      <c r="B3065" s="50" t="s">
        <v>29253</v>
      </c>
      <c r="C3065" s="48" t="s">
        <v>9308</v>
      </c>
      <c r="D3065" s="49" t="s">
        <v>29236</v>
      </c>
      <c r="E3065" s="1"/>
      <c r="F3065" s="1"/>
    </row>
    <row r="3066" spans="1:6" ht="12.75" customHeight="1" x14ac:dyDescent="0.25">
      <c r="A3066" s="48" t="s">
        <v>29255</v>
      </c>
      <c r="B3066" s="50" t="s">
        <v>29256</v>
      </c>
      <c r="C3066" s="48" t="s">
        <v>9308</v>
      </c>
      <c r="D3066" s="49" t="s">
        <v>42473</v>
      </c>
      <c r="E3066" s="1"/>
      <c r="F3066" s="1"/>
    </row>
    <row r="3067" spans="1:6" ht="12.75" customHeight="1" x14ac:dyDescent="0.25">
      <c r="A3067" s="48" t="s">
        <v>29258</v>
      </c>
      <c r="B3067" s="50" t="s">
        <v>29259</v>
      </c>
      <c r="C3067" s="48" t="s">
        <v>9308</v>
      </c>
      <c r="D3067" s="49" t="s">
        <v>30215</v>
      </c>
      <c r="E3067" s="1"/>
      <c r="F3067" s="1"/>
    </row>
    <row r="3068" spans="1:6" ht="12.75" customHeight="1" x14ac:dyDescent="0.25">
      <c r="A3068" s="48" t="s">
        <v>29260</v>
      </c>
      <c r="B3068" s="50" t="s">
        <v>29261</v>
      </c>
      <c r="C3068" s="48" t="s">
        <v>9308</v>
      </c>
      <c r="D3068" s="49" t="s">
        <v>5201</v>
      </c>
      <c r="E3068" s="1"/>
      <c r="F3068" s="1"/>
    </row>
    <row r="3069" spans="1:6" ht="12.75" customHeight="1" x14ac:dyDescent="0.25">
      <c r="A3069" s="48" t="s">
        <v>29262</v>
      </c>
      <c r="B3069" s="50" t="s">
        <v>29263</v>
      </c>
      <c r="C3069" s="48" t="s">
        <v>9308</v>
      </c>
      <c r="D3069" s="49" t="s">
        <v>42474</v>
      </c>
      <c r="E3069" s="1"/>
      <c r="F3069" s="1"/>
    </row>
    <row r="3070" spans="1:6" ht="12.75" customHeight="1" x14ac:dyDescent="0.25">
      <c r="A3070" s="48" t="s">
        <v>29265</v>
      </c>
      <c r="B3070" s="50" t="s">
        <v>29266</v>
      </c>
      <c r="C3070" s="48" t="s">
        <v>9308</v>
      </c>
      <c r="D3070" s="49" t="s">
        <v>42475</v>
      </c>
      <c r="E3070" s="1"/>
      <c r="F3070" s="1"/>
    </row>
    <row r="3071" spans="1:6" ht="12.75" customHeight="1" x14ac:dyDescent="0.25">
      <c r="A3071" s="48" t="s">
        <v>29268</v>
      </c>
      <c r="B3071" s="50" t="s">
        <v>29269</v>
      </c>
      <c r="C3071" s="48" t="s">
        <v>9308</v>
      </c>
      <c r="D3071" s="49" t="s">
        <v>42476</v>
      </c>
      <c r="E3071" s="1"/>
      <c r="F3071" s="1"/>
    </row>
    <row r="3072" spans="1:6" ht="12.75" customHeight="1" x14ac:dyDescent="0.25">
      <c r="A3072" s="48" t="s">
        <v>29271</v>
      </c>
      <c r="B3072" s="50" t="s">
        <v>29272</v>
      </c>
      <c r="C3072" s="48" t="s">
        <v>9308</v>
      </c>
      <c r="D3072" s="49" t="s">
        <v>29343</v>
      </c>
      <c r="E3072" s="1"/>
      <c r="F3072" s="1"/>
    </row>
    <row r="3073" spans="1:6" ht="12.75" customHeight="1" x14ac:dyDescent="0.25">
      <c r="A3073" s="48" t="s">
        <v>29274</v>
      </c>
      <c r="B3073" s="50" t="s">
        <v>29275</v>
      </c>
      <c r="C3073" s="48" t="s">
        <v>9308</v>
      </c>
      <c r="D3073" s="49" t="s">
        <v>42477</v>
      </c>
      <c r="E3073" s="1"/>
      <c r="F3073" s="1"/>
    </row>
    <row r="3074" spans="1:6" ht="12.75" customHeight="1" x14ac:dyDescent="0.25">
      <c r="A3074" s="48" t="s">
        <v>29277</v>
      </c>
      <c r="B3074" s="50" t="s">
        <v>29278</v>
      </c>
      <c r="C3074" s="48" t="s">
        <v>9308</v>
      </c>
      <c r="D3074" s="49" t="s">
        <v>42478</v>
      </c>
      <c r="E3074" s="1"/>
      <c r="F3074" s="1"/>
    </row>
    <row r="3075" spans="1:6" ht="12.75" customHeight="1" x14ac:dyDescent="0.25">
      <c r="A3075" s="48" t="s">
        <v>29279</v>
      </c>
      <c r="B3075" s="50" t="s">
        <v>29280</v>
      </c>
      <c r="C3075" s="48" t="s">
        <v>9308</v>
      </c>
      <c r="D3075" s="49" t="s">
        <v>6043</v>
      </c>
      <c r="E3075" s="1"/>
      <c r="F3075" s="1"/>
    </row>
    <row r="3076" spans="1:6" ht="12.75" customHeight="1" x14ac:dyDescent="0.25">
      <c r="A3076" s="48" t="s">
        <v>29282</v>
      </c>
      <c r="B3076" s="50" t="s">
        <v>29283</v>
      </c>
      <c r="C3076" s="48" t="s">
        <v>9308</v>
      </c>
      <c r="D3076" s="49" t="s">
        <v>1573</v>
      </c>
      <c r="E3076" s="1"/>
      <c r="F3076" s="1"/>
    </row>
    <row r="3077" spans="1:6" ht="12.75" customHeight="1" x14ac:dyDescent="0.25">
      <c r="A3077" s="48" t="s">
        <v>29284</v>
      </c>
      <c r="B3077" s="50" t="s">
        <v>29285</v>
      </c>
      <c r="C3077" s="48" t="s">
        <v>9308</v>
      </c>
      <c r="D3077" s="49" t="s">
        <v>7394</v>
      </c>
      <c r="E3077" s="1"/>
      <c r="F3077" s="1"/>
    </row>
    <row r="3078" spans="1:6" ht="12.75" customHeight="1" x14ac:dyDescent="0.25">
      <c r="A3078" s="48" t="s">
        <v>29287</v>
      </c>
      <c r="B3078" s="50" t="s">
        <v>29288</v>
      </c>
      <c r="C3078" s="48" t="s">
        <v>9308</v>
      </c>
      <c r="D3078" s="49" t="s">
        <v>8122</v>
      </c>
      <c r="E3078" s="1"/>
      <c r="F3078" s="1"/>
    </row>
    <row r="3079" spans="1:6" ht="12.75" customHeight="1" x14ac:dyDescent="0.25">
      <c r="A3079" s="48" t="s">
        <v>29290</v>
      </c>
      <c r="B3079" s="50" t="s">
        <v>29291</v>
      </c>
      <c r="C3079" s="48" t="s">
        <v>9308</v>
      </c>
      <c r="D3079" s="49" t="s">
        <v>42479</v>
      </c>
      <c r="E3079" s="1"/>
      <c r="F3079" s="1"/>
    </row>
    <row r="3080" spans="1:6" ht="12.75" customHeight="1" x14ac:dyDescent="0.25">
      <c r="A3080" s="48" t="s">
        <v>29292</v>
      </c>
      <c r="B3080" s="50" t="s">
        <v>29293</v>
      </c>
      <c r="C3080" s="48" t="s">
        <v>9308</v>
      </c>
      <c r="D3080" s="49" t="s">
        <v>42480</v>
      </c>
      <c r="E3080" s="1"/>
      <c r="F3080" s="1"/>
    </row>
    <row r="3081" spans="1:6" ht="12.75" customHeight="1" x14ac:dyDescent="0.25">
      <c r="A3081" s="48" t="s">
        <v>29295</v>
      </c>
      <c r="B3081" s="50" t="s">
        <v>29296</v>
      </c>
      <c r="C3081" s="48" t="s">
        <v>9308</v>
      </c>
      <c r="D3081" s="49" t="s">
        <v>42481</v>
      </c>
      <c r="E3081" s="1"/>
      <c r="F3081" s="1"/>
    </row>
    <row r="3082" spans="1:6" ht="12.75" customHeight="1" x14ac:dyDescent="0.25">
      <c r="A3082" s="48" t="s">
        <v>29298</v>
      </c>
      <c r="B3082" s="50" t="s">
        <v>29299</v>
      </c>
      <c r="C3082" s="48" t="s">
        <v>9308</v>
      </c>
      <c r="D3082" s="49" t="s">
        <v>37778</v>
      </c>
      <c r="E3082" s="1"/>
      <c r="F3082" s="1"/>
    </row>
    <row r="3083" spans="1:6" ht="12.75" customHeight="1" x14ac:dyDescent="0.25">
      <c r="A3083" s="48" t="s">
        <v>29301</v>
      </c>
      <c r="B3083" s="50" t="s">
        <v>29302</v>
      </c>
      <c r="C3083" s="48" t="s">
        <v>9308</v>
      </c>
      <c r="D3083" s="49" t="s">
        <v>42482</v>
      </c>
      <c r="E3083" s="1"/>
      <c r="F3083" s="1"/>
    </row>
    <row r="3084" spans="1:6" ht="12.75" customHeight="1" x14ac:dyDescent="0.25">
      <c r="A3084" s="48" t="s">
        <v>29304</v>
      </c>
      <c r="B3084" s="50" t="s">
        <v>29305</v>
      </c>
      <c r="C3084" s="48" t="s">
        <v>9308</v>
      </c>
      <c r="D3084" s="49" t="s">
        <v>2113</v>
      </c>
      <c r="E3084" s="1"/>
      <c r="F3084" s="1"/>
    </row>
    <row r="3085" spans="1:6" ht="12.75" customHeight="1" x14ac:dyDescent="0.25">
      <c r="A3085" s="48" t="s">
        <v>29307</v>
      </c>
      <c r="B3085" s="50" t="s">
        <v>29308</v>
      </c>
      <c r="C3085" s="48" t="s">
        <v>9308</v>
      </c>
      <c r="D3085" s="49" t="s">
        <v>27100</v>
      </c>
      <c r="E3085" s="1"/>
      <c r="F3085" s="1"/>
    </row>
    <row r="3086" spans="1:6" ht="12.75" customHeight="1" x14ac:dyDescent="0.25">
      <c r="A3086" s="48" t="s">
        <v>29310</v>
      </c>
      <c r="B3086" s="50" t="s">
        <v>29311</v>
      </c>
      <c r="C3086" s="48" t="s">
        <v>9308</v>
      </c>
      <c r="D3086" s="49" t="s">
        <v>42483</v>
      </c>
      <c r="E3086" s="1"/>
      <c r="F3086" s="1"/>
    </row>
    <row r="3087" spans="1:6" ht="12.75" customHeight="1" x14ac:dyDescent="0.25">
      <c r="A3087" s="48" t="s">
        <v>29313</v>
      </c>
      <c r="B3087" s="50" t="s">
        <v>29314</v>
      </c>
      <c r="C3087" s="48" t="s">
        <v>9308</v>
      </c>
      <c r="D3087" s="49" t="s">
        <v>42484</v>
      </c>
      <c r="E3087" s="1"/>
      <c r="F3087" s="1"/>
    </row>
    <row r="3088" spans="1:6" ht="12.75" customHeight="1" x14ac:dyDescent="0.25">
      <c r="A3088" s="48" t="s">
        <v>29316</v>
      </c>
      <c r="B3088" s="50" t="s">
        <v>29317</v>
      </c>
      <c r="C3088" s="48" t="s">
        <v>9308</v>
      </c>
      <c r="D3088" s="49" t="s">
        <v>42485</v>
      </c>
      <c r="E3088" s="1"/>
      <c r="F3088" s="1"/>
    </row>
    <row r="3089" spans="1:6" ht="12.75" customHeight="1" x14ac:dyDescent="0.25">
      <c r="A3089" s="48" t="s">
        <v>29318</v>
      </c>
      <c r="B3089" s="50" t="s">
        <v>29319</v>
      </c>
      <c r="C3089" s="48" t="s">
        <v>9308</v>
      </c>
      <c r="D3089" s="49" t="s">
        <v>42486</v>
      </c>
      <c r="E3089" s="1"/>
      <c r="F3089" s="1"/>
    </row>
    <row r="3090" spans="1:6" ht="12.75" customHeight="1" x14ac:dyDescent="0.25">
      <c r="A3090" s="48" t="s">
        <v>29321</v>
      </c>
      <c r="B3090" s="50" t="s">
        <v>29322</v>
      </c>
      <c r="C3090" s="48" t="s">
        <v>9308</v>
      </c>
      <c r="D3090" s="49" t="s">
        <v>42487</v>
      </c>
      <c r="E3090" s="1"/>
      <c r="F3090" s="1"/>
    </row>
    <row r="3091" spans="1:6" ht="12.75" customHeight="1" x14ac:dyDescent="0.25">
      <c r="A3091" s="48" t="s">
        <v>29324</v>
      </c>
      <c r="B3091" s="50" t="s">
        <v>29325</v>
      </c>
      <c r="C3091" s="48" t="s">
        <v>9308</v>
      </c>
      <c r="D3091" s="49" t="s">
        <v>22897</v>
      </c>
      <c r="E3091" s="1"/>
      <c r="F3091" s="1"/>
    </row>
    <row r="3092" spans="1:6" ht="12.75" customHeight="1" x14ac:dyDescent="0.25">
      <c r="A3092" s="48" t="s">
        <v>29326</v>
      </c>
      <c r="B3092" s="50" t="s">
        <v>29327</v>
      </c>
      <c r="C3092" s="48" t="s">
        <v>9308</v>
      </c>
      <c r="D3092" s="49" t="s">
        <v>42488</v>
      </c>
      <c r="E3092" s="1"/>
      <c r="F3092" s="1"/>
    </row>
    <row r="3093" spans="1:6" ht="12.75" customHeight="1" x14ac:dyDescent="0.25">
      <c r="A3093" s="48" t="s">
        <v>29329</v>
      </c>
      <c r="B3093" s="50" t="s">
        <v>29330</v>
      </c>
      <c r="C3093" s="48" t="s">
        <v>9308</v>
      </c>
      <c r="D3093" s="49" t="s">
        <v>2829</v>
      </c>
      <c r="E3093" s="1"/>
      <c r="F3093" s="1"/>
    </row>
    <row r="3094" spans="1:6" ht="12.75" customHeight="1" x14ac:dyDescent="0.25">
      <c r="A3094" s="48" t="s">
        <v>29332</v>
      </c>
      <c r="B3094" s="50" t="s">
        <v>29333</v>
      </c>
      <c r="C3094" s="48" t="s">
        <v>9308</v>
      </c>
      <c r="D3094" s="49" t="s">
        <v>42489</v>
      </c>
      <c r="E3094" s="1"/>
      <c r="F3094" s="1"/>
    </row>
    <row r="3095" spans="1:6" ht="12.75" customHeight="1" x14ac:dyDescent="0.25">
      <c r="A3095" s="48" t="s">
        <v>29335</v>
      </c>
      <c r="B3095" s="50" t="s">
        <v>29336</v>
      </c>
      <c r="C3095" s="48" t="s">
        <v>9308</v>
      </c>
      <c r="D3095" s="49" t="s">
        <v>42490</v>
      </c>
      <c r="E3095" s="1"/>
      <c r="F3095" s="1"/>
    </row>
    <row r="3096" spans="1:6" ht="12.75" customHeight="1" x14ac:dyDescent="0.25">
      <c r="A3096" s="48" t="s">
        <v>29338</v>
      </c>
      <c r="B3096" s="50" t="s">
        <v>29339</v>
      </c>
      <c r="C3096" s="48" t="s">
        <v>9308</v>
      </c>
      <c r="D3096" s="49" t="s">
        <v>42491</v>
      </c>
      <c r="E3096" s="1"/>
      <c r="F3096" s="1"/>
    </row>
    <row r="3097" spans="1:6" ht="12.75" customHeight="1" x14ac:dyDescent="0.25">
      <c r="A3097" s="48" t="s">
        <v>29341</v>
      </c>
      <c r="B3097" s="50" t="s">
        <v>29342</v>
      </c>
      <c r="C3097" s="48" t="s">
        <v>9308</v>
      </c>
      <c r="D3097" s="49" t="s">
        <v>42492</v>
      </c>
      <c r="E3097" s="1"/>
      <c r="F3097" s="1"/>
    </row>
    <row r="3098" spans="1:6" ht="12.75" customHeight="1" x14ac:dyDescent="0.25">
      <c r="A3098" s="48" t="s">
        <v>29344</v>
      </c>
      <c r="B3098" s="50" t="s">
        <v>29345</v>
      </c>
      <c r="C3098" s="48" t="s">
        <v>9308</v>
      </c>
      <c r="D3098" s="49" t="s">
        <v>35873</v>
      </c>
      <c r="E3098" s="1"/>
      <c r="F3098" s="1"/>
    </row>
    <row r="3099" spans="1:6" ht="12.75" customHeight="1" x14ac:dyDescent="0.25">
      <c r="A3099" s="48" t="s">
        <v>29347</v>
      </c>
      <c r="B3099" s="50" t="s">
        <v>29348</v>
      </c>
      <c r="C3099" s="48" t="s">
        <v>9308</v>
      </c>
      <c r="D3099" s="49" t="s">
        <v>4409</v>
      </c>
      <c r="E3099" s="1"/>
      <c r="F3099" s="1"/>
    </row>
    <row r="3100" spans="1:6" ht="12.75" customHeight="1" x14ac:dyDescent="0.25">
      <c r="A3100" s="48" t="s">
        <v>29350</v>
      </c>
      <c r="B3100" s="50" t="s">
        <v>29351</v>
      </c>
      <c r="C3100" s="48" t="s">
        <v>9308</v>
      </c>
      <c r="D3100" s="49" t="s">
        <v>42493</v>
      </c>
      <c r="E3100" s="1"/>
      <c r="F3100" s="1"/>
    </row>
    <row r="3101" spans="1:6" ht="12.75" customHeight="1" x14ac:dyDescent="0.25">
      <c r="A3101" s="48" t="s">
        <v>29352</v>
      </c>
      <c r="B3101" s="50" t="s">
        <v>29353</v>
      </c>
      <c r="C3101" s="48" t="s">
        <v>9308</v>
      </c>
      <c r="D3101" s="49" t="s">
        <v>42494</v>
      </c>
      <c r="E3101" s="1"/>
      <c r="F3101" s="1"/>
    </row>
    <row r="3102" spans="1:6" ht="12.75" customHeight="1" x14ac:dyDescent="0.25">
      <c r="A3102" s="48" t="s">
        <v>29355</v>
      </c>
      <c r="B3102" s="50" t="s">
        <v>29356</v>
      </c>
      <c r="C3102" s="48" t="s">
        <v>9308</v>
      </c>
      <c r="D3102" s="49" t="s">
        <v>42495</v>
      </c>
      <c r="E3102" s="1"/>
      <c r="F3102" s="1"/>
    </row>
    <row r="3103" spans="1:6" ht="12.75" customHeight="1" x14ac:dyDescent="0.25">
      <c r="A3103" s="48" t="s">
        <v>29357</v>
      </c>
      <c r="B3103" s="50" t="s">
        <v>29358</v>
      </c>
      <c r="C3103" s="48" t="s">
        <v>9308</v>
      </c>
      <c r="D3103" s="49" t="s">
        <v>42496</v>
      </c>
      <c r="E3103" s="1"/>
      <c r="F3103" s="1"/>
    </row>
    <row r="3104" spans="1:6" ht="12.75" customHeight="1" x14ac:dyDescent="0.25">
      <c r="A3104" s="48" t="s">
        <v>29360</v>
      </c>
      <c r="B3104" s="50" t="s">
        <v>29361</v>
      </c>
      <c r="C3104" s="48" t="s">
        <v>9308</v>
      </c>
      <c r="D3104" s="49" t="s">
        <v>42497</v>
      </c>
      <c r="E3104" s="1"/>
      <c r="F3104" s="1"/>
    </row>
    <row r="3105" spans="1:6" ht="12.75" customHeight="1" x14ac:dyDescent="0.25">
      <c r="A3105" s="48" t="s">
        <v>29363</v>
      </c>
      <c r="B3105" s="50" t="s">
        <v>29364</v>
      </c>
      <c r="C3105" s="48" t="s">
        <v>9308</v>
      </c>
      <c r="D3105" s="49" t="s">
        <v>42498</v>
      </c>
      <c r="E3105" s="1"/>
      <c r="F3105" s="1"/>
    </row>
    <row r="3106" spans="1:6" ht="12.75" customHeight="1" x14ac:dyDescent="0.25">
      <c r="A3106" s="48" t="s">
        <v>29366</v>
      </c>
      <c r="B3106" s="50" t="s">
        <v>29367</v>
      </c>
      <c r="C3106" s="48" t="s">
        <v>9308</v>
      </c>
      <c r="D3106" s="49" t="s">
        <v>42499</v>
      </c>
      <c r="E3106" s="1"/>
      <c r="F3106" s="1"/>
    </row>
    <row r="3107" spans="1:6" ht="12.75" customHeight="1" x14ac:dyDescent="0.25">
      <c r="A3107" s="48" t="s">
        <v>29369</v>
      </c>
      <c r="B3107" s="50" t="s">
        <v>29370</v>
      </c>
      <c r="C3107" s="48" t="s">
        <v>9308</v>
      </c>
      <c r="D3107" s="49" t="s">
        <v>42500</v>
      </c>
      <c r="E3107" s="1"/>
      <c r="F3107" s="1"/>
    </row>
    <row r="3108" spans="1:6" ht="12.75" customHeight="1" x14ac:dyDescent="0.25">
      <c r="A3108" s="48" t="s">
        <v>29372</v>
      </c>
      <c r="B3108" s="50" t="s">
        <v>29373</v>
      </c>
      <c r="C3108" s="48" t="s">
        <v>9308</v>
      </c>
      <c r="D3108" s="49" t="s">
        <v>27121</v>
      </c>
      <c r="E3108" s="1"/>
      <c r="F3108" s="1"/>
    </row>
    <row r="3109" spans="1:6" ht="12.75" customHeight="1" x14ac:dyDescent="0.25">
      <c r="A3109" s="48" t="s">
        <v>29374</v>
      </c>
      <c r="B3109" s="50" t="s">
        <v>29375</v>
      </c>
      <c r="C3109" s="48" t="s">
        <v>9308</v>
      </c>
      <c r="D3109" s="49" t="s">
        <v>42501</v>
      </c>
      <c r="E3109" s="1"/>
      <c r="F3109" s="1"/>
    </row>
    <row r="3110" spans="1:6" ht="12.75" customHeight="1" x14ac:dyDescent="0.25">
      <c r="A3110" s="48" t="s">
        <v>29377</v>
      </c>
      <c r="B3110" s="50" t="s">
        <v>29378</v>
      </c>
      <c r="C3110" s="48" t="s">
        <v>9308</v>
      </c>
      <c r="D3110" s="49" t="s">
        <v>42453</v>
      </c>
      <c r="E3110" s="1"/>
      <c r="F3110" s="1"/>
    </row>
    <row r="3111" spans="1:6" ht="12.75" customHeight="1" x14ac:dyDescent="0.25">
      <c r="A3111" s="48" t="s">
        <v>29380</v>
      </c>
      <c r="B3111" s="50" t="s">
        <v>29381</v>
      </c>
      <c r="C3111" s="48" t="s">
        <v>9308</v>
      </c>
      <c r="D3111" s="49" t="s">
        <v>41668</v>
      </c>
      <c r="E3111" s="1"/>
      <c r="F3111" s="1"/>
    </row>
    <row r="3112" spans="1:6" ht="12.75" customHeight="1" x14ac:dyDescent="0.25">
      <c r="A3112" s="48" t="s">
        <v>29383</v>
      </c>
      <c r="B3112" s="50" t="s">
        <v>29384</v>
      </c>
      <c r="C3112" s="48" t="s">
        <v>9308</v>
      </c>
      <c r="D3112" s="49" t="s">
        <v>42502</v>
      </c>
      <c r="E3112" s="1"/>
      <c r="F3112" s="1"/>
    </row>
    <row r="3113" spans="1:6" ht="12.75" customHeight="1" x14ac:dyDescent="0.25">
      <c r="A3113" s="48" t="s">
        <v>29386</v>
      </c>
      <c r="B3113" s="50" t="s">
        <v>29387</v>
      </c>
      <c r="C3113" s="48" t="s">
        <v>9308</v>
      </c>
      <c r="D3113" s="49" t="s">
        <v>42503</v>
      </c>
      <c r="E3113" s="1"/>
      <c r="F3113" s="1"/>
    </row>
    <row r="3114" spans="1:6" ht="12.75" customHeight="1" x14ac:dyDescent="0.25">
      <c r="A3114" s="48" t="s">
        <v>29388</v>
      </c>
      <c r="B3114" s="50" t="s">
        <v>29389</v>
      </c>
      <c r="C3114" s="48" t="s">
        <v>9308</v>
      </c>
      <c r="D3114" s="49" t="s">
        <v>42504</v>
      </c>
      <c r="E3114" s="1"/>
      <c r="F3114" s="1"/>
    </row>
    <row r="3115" spans="1:6" ht="12.75" customHeight="1" x14ac:dyDescent="0.25">
      <c r="A3115" s="48" t="s">
        <v>29391</v>
      </c>
      <c r="B3115" s="50" t="s">
        <v>29392</v>
      </c>
      <c r="C3115" s="48" t="s">
        <v>9308</v>
      </c>
      <c r="D3115" s="49" t="s">
        <v>42505</v>
      </c>
      <c r="E3115" s="1"/>
      <c r="F3115" s="1"/>
    </row>
    <row r="3116" spans="1:6" ht="12.75" customHeight="1" x14ac:dyDescent="0.25">
      <c r="A3116" s="48" t="s">
        <v>29394</v>
      </c>
      <c r="B3116" s="50" t="s">
        <v>29395</v>
      </c>
      <c r="C3116" s="48" t="s">
        <v>9308</v>
      </c>
      <c r="D3116" s="49" t="s">
        <v>42506</v>
      </c>
      <c r="E3116" s="1"/>
      <c r="F3116" s="1"/>
    </row>
    <row r="3117" spans="1:6" ht="12.75" customHeight="1" x14ac:dyDescent="0.25">
      <c r="A3117" s="48" t="s">
        <v>29396</v>
      </c>
      <c r="B3117" s="50" t="s">
        <v>29397</v>
      </c>
      <c r="C3117" s="48" t="s">
        <v>9308</v>
      </c>
      <c r="D3117" s="49" t="s">
        <v>42507</v>
      </c>
      <c r="E3117" s="1"/>
      <c r="F3117" s="1"/>
    </row>
    <row r="3118" spans="1:6" ht="12.75" customHeight="1" x14ac:dyDescent="0.25">
      <c r="A3118" s="48" t="s">
        <v>29399</v>
      </c>
      <c r="B3118" s="50" t="s">
        <v>29400</v>
      </c>
      <c r="C3118" s="48" t="s">
        <v>9308</v>
      </c>
      <c r="D3118" s="49" t="s">
        <v>42508</v>
      </c>
      <c r="E3118" s="1"/>
      <c r="F3118" s="1"/>
    </row>
    <row r="3119" spans="1:6" ht="12.75" customHeight="1" x14ac:dyDescent="0.25">
      <c r="A3119" s="48" t="s">
        <v>29401</v>
      </c>
      <c r="B3119" s="50" t="s">
        <v>29402</v>
      </c>
      <c r="C3119" s="48" t="s">
        <v>9308</v>
      </c>
      <c r="D3119" s="49" t="s">
        <v>31875</v>
      </c>
      <c r="E3119" s="1"/>
      <c r="F3119" s="1"/>
    </row>
    <row r="3120" spans="1:6" ht="12.75" customHeight="1" x14ac:dyDescent="0.25">
      <c r="A3120" s="48" t="s">
        <v>29403</v>
      </c>
      <c r="B3120" s="50" t="s">
        <v>29404</v>
      </c>
      <c r="C3120" s="48" t="s">
        <v>9308</v>
      </c>
      <c r="D3120" s="49" t="s">
        <v>31127</v>
      </c>
      <c r="E3120" s="1"/>
      <c r="F3120" s="1"/>
    </row>
    <row r="3121" spans="1:6" ht="12.75" customHeight="1" x14ac:dyDescent="0.25">
      <c r="A3121" s="48" t="s">
        <v>29406</v>
      </c>
      <c r="B3121" s="50" t="s">
        <v>29407</v>
      </c>
      <c r="C3121" s="48" t="s">
        <v>9308</v>
      </c>
      <c r="D3121" s="49" t="s">
        <v>42509</v>
      </c>
      <c r="E3121" s="1"/>
      <c r="F3121" s="1"/>
    </row>
    <row r="3122" spans="1:6" ht="12.75" customHeight="1" x14ac:dyDescent="0.25">
      <c r="A3122" s="48" t="s">
        <v>29409</v>
      </c>
      <c r="B3122" s="50" t="s">
        <v>29410</v>
      </c>
      <c r="C3122" s="48" t="s">
        <v>9308</v>
      </c>
      <c r="D3122" s="49" t="s">
        <v>33118</v>
      </c>
      <c r="E3122" s="1"/>
      <c r="F3122" s="1"/>
    </row>
    <row r="3123" spans="1:6" ht="12.75" customHeight="1" x14ac:dyDescent="0.25">
      <c r="A3123" s="48" t="s">
        <v>29411</v>
      </c>
      <c r="B3123" s="50" t="s">
        <v>29412</v>
      </c>
      <c r="C3123" s="48" t="s">
        <v>9308</v>
      </c>
      <c r="D3123" s="49" t="s">
        <v>42510</v>
      </c>
      <c r="E3123" s="1"/>
      <c r="F3123" s="1"/>
    </row>
    <row r="3124" spans="1:6" ht="12.75" customHeight="1" x14ac:dyDescent="0.25">
      <c r="A3124" s="48" t="s">
        <v>29413</v>
      </c>
      <c r="B3124" s="50" t="s">
        <v>29414</v>
      </c>
      <c r="C3124" s="48" t="s">
        <v>9308</v>
      </c>
      <c r="D3124" s="49" t="s">
        <v>42511</v>
      </c>
      <c r="E3124" s="1"/>
      <c r="F3124" s="1"/>
    </row>
    <row r="3125" spans="1:6" ht="12.75" customHeight="1" x14ac:dyDescent="0.25">
      <c r="A3125" s="48" t="s">
        <v>29416</v>
      </c>
      <c r="B3125" s="50" t="s">
        <v>29417</v>
      </c>
      <c r="C3125" s="48" t="s">
        <v>9308</v>
      </c>
      <c r="D3125" s="49" t="s">
        <v>42512</v>
      </c>
      <c r="E3125" s="1"/>
      <c r="F3125" s="1"/>
    </row>
    <row r="3126" spans="1:6" ht="12.75" customHeight="1" x14ac:dyDescent="0.25">
      <c r="A3126" s="48" t="s">
        <v>29419</v>
      </c>
      <c r="B3126" s="50" t="s">
        <v>29420</v>
      </c>
      <c r="C3126" s="48" t="s">
        <v>9308</v>
      </c>
      <c r="D3126" s="49" t="s">
        <v>42513</v>
      </c>
      <c r="E3126" s="1"/>
      <c r="F3126" s="1"/>
    </row>
    <row r="3127" spans="1:6" ht="12.75" customHeight="1" x14ac:dyDescent="0.25">
      <c r="A3127" s="48" t="s">
        <v>29421</v>
      </c>
      <c r="B3127" s="50" t="s">
        <v>29422</v>
      </c>
      <c r="C3127" s="48" t="s">
        <v>9308</v>
      </c>
      <c r="D3127" s="49" t="s">
        <v>42514</v>
      </c>
      <c r="E3127" s="1"/>
      <c r="F3127" s="1"/>
    </row>
    <row r="3128" spans="1:6" ht="12.75" customHeight="1" x14ac:dyDescent="0.25">
      <c r="A3128" s="48" t="s">
        <v>29424</v>
      </c>
      <c r="B3128" s="50" t="s">
        <v>29425</v>
      </c>
      <c r="C3128" s="48" t="s">
        <v>9308</v>
      </c>
      <c r="D3128" s="49" t="s">
        <v>6067</v>
      </c>
      <c r="E3128" s="1"/>
      <c r="F3128" s="1"/>
    </row>
    <row r="3129" spans="1:6" ht="12.75" customHeight="1" x14ac:dyDescent="0.25">
      <c r="A3129" s="48" t="s">
        <v>29427</v>
      </c>
      <c r="B3129" s="50" t="s">
        <v>29428</v>
      </c>
      <c r="C3129" s="48" t="s">
        <v>9308</v>
      </c>
      <c r="D3129" s="49" t="s">
        <v>42515</v>
      </c>
      <c r="E3129" s="1"/>
      <c r="F3129" s="1"/>
    </row>
    <row r="3130" spans="1:6" ht="12.75" customHeight="1" x14ac:dyDescent="0.25">
      <c r="A3130" s="48" t="s">
        <v>29430</v>
      </c>
      <c r="B3130" s="50" t="s">
        <v>29431</v>
      </c>
      <c r="C3130" s="48" t="s">
        <v>9308</v>
      </c>
      <c r="D3130" s="49" t="s">
        <v>30455</v>
      </c>
      <c r="E3130" s="1"/>
      <c r="F3130" s="1"/>
    </row>
    <row r="3131" spans="1:6" ht="12.75" customHeight="1" x14ac:dyDescent="0.25">
      <c r="A3131" s="48" t="s">
        <v>29432</v>
      </c>
      <c r="B3131" s="50" t="s">
        <v>29433</v>
      </c>
      <c r="C3131" s="48" t="s">
        <v>9308</v>
      </c>
      <c r="D3131" s="49" t="s">
        <v>42516</v>
      </c>
      <c r="E3131" s="1"/>
      <c r="F3131" s="1"/>
    </row>
    <row r="3132" spans="1:6" ht="12.75" customHeight="1" x14ac:dyDescent="0.25">
      <c r="A3132" s="48" t="s">
        <v>29434</v>
      </c>
      <c r="B3132" s="50" t="s">
        <v>29435</v>
      </c>
      <c r="C3132" s="48" t="s">
        <v>9308</v>
      </c>
      <c r="D3132" s="49" t="s">
        <v>42498</v>
      </c>
      <c r="E3132" s="1"/>
      <c r="F3132" s="1"/>
    </row>
    <row r="3133" spans="1:6" ht="12.75" customHeight="1" x14ac:dyDescent="0.25">
      <c r="A3133" s="48" t="s">
        <v>29436</v>
      </c>
      <c r="B3133" s="50" t="s">
        <v>29437</v>
      </c>
      <c r="C3133" s="48" t="s">
        <v>9308</v>
      </c>
      <c r="D3133" s="49" t="s">
        <v>42517</v>
      </c>
      <c r="E3133" s="1"/>
      <c r="F3133" s="1"/>
    </row>
    <row r="3134" spans="1:6" ht="12.75" customHeight="1" x14ac:dyDescent="0.25">
      <c r="A3134" s="48" t="s">
        <v>29439</v>
      </c>
      <c r="B3134" s="50" t="s">
        <v>29440</v>
      </c>
      <c r="C3134" s="48" t="s">
        <v>9308</v>
      </c>
      <c r="D3134" s="49" t="s">
        <v>42518</v>
      </c>
      <c r="E3134" s="1"/>
      <c r="F3134" s="1"/>
    </row>
    <row r="3135" spans="1:6" ht="12.75" customHeight="1" x14ac:dyDescent="0.25">
      <c r="A3135" s="48" t="s">
        <v>29442</v>
      </c>
      <c r="B3135" s="50" t="s">
        <v>29443</v>
      </c>
      <c r="C3135" s="48" t="s">
        <v>9308</v>
      </c>
      <c r="D3135" s="49" t="s">
        <v>42519</v>
      </c>
      <c r="E3135" s="1"/>
      <c r="F3135" s="1"/>
    </row>
    <row r="3136" spans="1:6" ht="12.75" customHeight="1" x14ac:dyDescent="0.25">
      <c r="A3136" s="48" t="s">
        <v>29444</v>
      </c>
      <c r="B3136" s="50" t="s">
        <v>29445</v>
      </c>
      <c r="C3136" s="48" t="s">
        <v>9308</v>
      </c>
      <c r="D3136" s="49" t="s">
        <v>42520</v>
      </c>
      <c r="E3136" s="1"/>
      <c r="F3136" s="1"/>
    </row>
    <row r="3137" spans="1:6" ht="12.75" customHeight="1" x14ac:dyDescent="0.25">
      <c r="A3137" s="48" t="s">
        <v>29447</v>
      </c>
      <c r="B3137" s="50" t="s">
        <v>29448</v>
      </c>
      <c r="C3137" s="48" t="s">
        <v>9308</v>
      </c>
      <c r="D3137" s="49" t="s">
        <v>42521</v>
      </c>
      <c r="E3137" s="1"/>
      <c r="F3137" s="1"/>
    </row>
    <row r="3138" spans="1:6" ht="12.75" customHeight="1" x14ac:dyDescent="0.25">
      <c r="A3138" s="48" t="s">
        <v>29450</v>
      </c>
      <c r="B3138" s="50" t="s">
        <v>29451</v>
      </c>
      <c r="C3138" s="48" t="s">
        <v>9308</v>
      </c>
      <c r="D3138" s="49" t="s">
        <v>42522</v>
      </c>
      <c r="E3138" s="1"/>
      <c r="F3138" s="1"/>
    </row>
    <row r="3139" spans="1:6" ht="12.75" customHeight="1" x14ac:dyDescent="0.25">
      <c r="A3139" s="48" t="s">
        <v>29453</v>
      </c>
      <c r="B3139" s="50" t="s">
        <v>29454</v>
      </c>
      <c r="C3139" s="48" t="s">
        <v>9308</v>
      </c>
      <c r="D3139" s="49" t="s">
        <v>1413</v>
      </c>
      <c r="E3139" s="1"/>
      <c r="F3139" s="1"/>
    </row>
    <row r="3140" spans="1:6" ht="12.75" customHeight="1" x14ac:dyDescent="0.25">
      <c r="A3140" s="48" t="s">
        <v>29456</v>
      </c>
      <c r="B3140" s="50" t="s">
        <v>29457</v>
      </c>
      <c r="C3140" s="48" t="s">
        <v>9308</v>
      </c>
      <c r="D3140" s="49" t="s">
        <v>42523</v>
      </c>
      <c r="E3140" s="1"/>
      <c r="F3140" s="1"/>
    </row>
    <row r="3141" spans="1:6" ht="12.75" customHeight="1" x14ac:dyDescent="0.25">
      <c r="A3141" s="48" t="s">
        <v>29459</v>
      </c>
      <c r="B3141" s="50" t="s">
        <v>29460</v>
      </c>
      <c r="C3141" s="48" t="s">
        <v>9308</v>
      </c>
      <c r="D3141" s="49" t="s">
        <v>42524</v>
      </c>
      <c r="E3141" s="1"/>
      <c r="F3141" s="1"/>
    </row>
    <row r="3142" spans="1:6" ht="12.75" customHeight="1" x14ac:dyDescent="0.25">
      <c r="A3142" s="48" t="s">
        <v>29462</v>
      </c>
      <c r="B3142" s="50" t="s">
        <v>29463</v>
      </c>
      <c r="C3142" s="48" t="s">
        <v>9308</v>
      </c>
      <c r="D3142" s="49" t="s">
        <v>42525</v>
      </c>
      <c r="E3142" s="1"/>
      <c r="F3142" s="1"/>
    </row>
    <row r="3143" spans="1:6" ht="12.75" customHeight="1" x14ac:dyDescent="0.25">
      <c r="A3143" s="48" t="s">
        <v>29465</v>
      </c>
      <c r="B3143" s="50" t="s">
        <v>29466</v>
      </c>
      <c r="C3143" s="48" t="s">
        <v>9308</v>
      </c>
      <c r="D3143" s="49" t="s">
        <v>42526</v>
      </c>
      <c r="E3143" s="1"/>
      <c r="F3143" s="1"/>
    </row>
    <row r="3144" spans="1:6" ht="12.75" customHeight="1" x14ac:dyDescent="0.25">
      <c r="A3144" s="48" t="s">
        <v>29468</v>
      </c>
      <c r="B3144" s="50" t="s">
        <v>29469</v>
      </c>
      <c r="C3144" s="48" t="s">
        <v>9308</v>
      </c>
      <c r="D3144" s="49" t="s">
        <v>42527</v>
      </c>
      <c r="E3144" s="1"/>
      <c r="F3144" s="1"/>
    </row>
    <row r="3145" spans="1:6" ht="12.75" customHeight="1" x14ac:dyDescent="0.25">
      <c r="A3145" s="48" t="s">
        <v>29471</v>
      </c>
      <c r="B3145" s="50" t="s">
        <v>29472</v>
      </c>
      <c r="C3145" s="48" t="s">
        <v>9308</v>
      </c>
      <c r="D3145" s="49" t="s">
        <v>42528</v>
      </c>
      <c r="E3145" s="1"/>
      <c r="F3145" s="1"/>
    </row>
    <row r="3146" spans="1:6" ht="12.75" customHeight="1" x14ac:dyDescent="0.25">
      <c r="A3146" s="48" t="s">
        <v>29474</v>
      </c>
      <c r="B3146" s="50" t="s">
        <v>29475</v>
      </c>
      <c r="C3146" s="48" t="s">
        <v>9308</v>
      </c>
      <c r="D3146" s="49" t="s">
        <v>42529</v>
      </c>
      <c r="E3146" s="1"/>
      <c r="F3146" s="1"/>
    </row>
    <row r="3147" spans="1:6" ht="12.75" customHeight="1" x14ac:dyDescent="0.25">
      <c r="A3147" s="48" t="s">
        <v>29477</v>
      </c>
      <c r="B3147" s="50" t="s">
        <v>29478</v>
      </c>
      <c r="C3147" s="48" t="s">
        <v>9308</v>
      </c>
      <c r="D3147" s="49" t="s">
        <v>42530</v>
      </c>
      <c r="E3147" s="1"/>
      <c r="F3147" s="1"/>
    </row>
    <row r="3148" spans="1:6" ht="12.75" customHeight="1" x14ac:dyDescent="0.25">
      <c r="A3148" s="48" t="s">
        <v>29480</v>
      </c>
      <c r="B3148" s="50" t="s">
        <v>29481</v>
      </c>
      <c r="C3148" s="48" t="s">
        <v>9308</v>
      </c>
      <c r="D3148" s="49" t="s">
        <v>42531</v>
      </c>
      <c r="E3148" s="1"/>
      <c r="F3148" s="1"/>
    </row>
    <row r="3149" spans="1:6" ht="12.75" customHeight="1" x14ac:dyDescent="0.25">
      <c r="A3149" s="48" t="s">
        <v>29483</v>
      </c>
      <c r="B3149" s="50" t="s">
        <v>29484</v>
      </c>
      <c r="C3149" s="48" t="s">
        <v>9308</v>
      </c>
      <c r="D3149" s="49" t="s">
        <v>42532</v>
      </c>
      <c r="E3149" s="1"/>
      <c r="F3149" s="1"/>
    </row>
    <row r="3150" spans="1:6" ht="12.75" customHeight="1" x14ac:dyDescent="0.25">
      <c r="A3150" s="48" t="s">
        <v>29486</v>
      </c>
      <c r="B3150" s="50" t="s">
        <v>29487</v>
      </c>
      <c r="C3150" s="48" t="s">
        <v>9308</v>
      </c>
      <c r="D3150" s="49" t="s">
        <v>42533</v>
      </c>
      <c r="E3150" s="1"/>
      <c r="F3150" s="1"/>
    </row>
    <row r="3151" spans="1:6" ht="12.75" customHeight="1" x14ac:dyDescent="0.25">
      <c r="A3151" s="48" t="s">
        <v>29489</v>
      </c>
      <c r="B3151" s="50" t="s">
        <v>29490</v>
      </c>
      <c r="C3151" s="48" t="s">
        <v>9308</v>
      </c>
      <c r="D3151" s="49" t="s">
        <v>42534</v>
      </c>
      <c r="E3151" s="1"/>
      <c r="F3151" s="1"/>
    </row>
    <row r="3152" spans="1:6" ht="12.75" customHeight="1" x14ac:dyDescent="0.25">
      <c r="A3152" s="48" t="s">
        <v>29492</v>
      </c>
      <c r="B3152" s="50" t="s">
        <v>29493</v>
      </c>
      <c r="C3152" s="48" t="s">
        <v>9308</v>
      </c>
      <c r="D3152" s="49" t="s">
        <v>42535</v>
      </c>
      <c r="E3152" s="1"/>
      <c r="F3152" s="1"/>
    </row>
    <row r="3153" spans="1:6" ht="12.75" customHeight="1" x14ac:dyDescent="0.25">
      <c r="A3153" s="48" t="s">
        <v>29495</v>
      </c>
      <c r="B3153" s="50" t="s">
        <v>29496</v>
      </c>
      <c r="C3153" s="48" t="s">
        <v>9308</v>
      </c>
      <c r="D3153" s="49" t="s">
        <v>42536</v>
      </c>
      <c r="E3153" s="1"/>
      <c r="F3153" s="1"/>
    </row>
    <row r="3154" spans="1:6" ht="12.75" customHeight="1" x14ac:dyDescent="0.25">
      <c r="A3154" s="48" t="s">
        <v>29498</v>
      </c>
      <c r="B3154" s="50" t="s">
        <v>29499</v>
      </c>
      <c r="C3154" s="48" t="s">
        <v>9308</v>
      </c>
      <c r="D3154" s="49" t="s">
        <v>42537</v>
      </c>
      <c r="E3154" s="1"/>
      <c r="F3154" s="1"/>
    </row>
    <row r="3155" spans="1:6" ht="12.75" customHeight="1" x14ac:dyDescent="0.25">
      <c r="A3155" s="48" t="s">
        <v>29501</v>
      </c>
      <c r="B3155" s="50" t="s">
        <v>29502</v>
      </c>
      <c r="C3155" s="48" t="s">
        <v>9308</v>
      </c>
      <c r="D3155" s="49" t="s">
        <v>42538</v>
      </c>
      <c r="E3155" s="1"/>
      <c r="F3155" s="1"/>
    </row>
    <row r="3156" spans="1:6" ht="12.75" customHeight="1" x14ac:dyDescent="0.25">
      <c r="A3156" s="48" t="s">
        <v>29504</v>
      </c>
      <c r="B3156" s="50" t="s">
        <v>29505</v>
      </c>
      <c r="C3156" s="48" t="s">
        <v>9308</v>
      </c>
      <c r="D3156" s="49" t="s">
        <v>42539</v>
      </c>
      <c r="E3156" s="1"/>
      <c r="F3156" s="1"/>
    </row>
    <row r="3157" spans="1:6" ht="12.75" customHeight="1" x14ac:dyDescent="0.25">
      <c r="A3157" s="48" t="s">
        <v>29507</v>
      </c>
      <c r="B3157" s="50" t="s">
        <v>29508</v>
      </c>
      <c r="C3157" s="48" t="s">
        <v>9308</v>
      </c>
      <c r="D3157" s="49" t="s">
        <v>42540</v>
      </c>
      <c r="E3157" s="1"/>
      <c r="F3157" s="1"/>
    </row>
    <row r="3158" spans="1:6" ht="12.75" customHeight="1" x14ac:dyDescent="0.25">
      <c r="A3158" s="48" t="s">
        <v>29510</v>
      </c>
      <c r="B3158" s="50" t="s">
        <v>29511</v>
      </c>
      <c r="C3158" s="48" t="s">
        <v>9308</v>
      </c>
      <c r="D3158" s="49" t="s">
        <v>42541</v>
      </c>
      <c r="E3158" s="1"/>
      <c r="F3158" s="1"/>
    </row>
    <row r="3159" spans="1:6" ht="12.75" customHeight="1" x14ac:dyDescent="0.25">
      <c r="A3159" s="48" t="s">
        <v>29513</v>
      </c>
      <c r="B3159" s="50" t="s">
        <v>29514</v>
      </c>
      <c r="C3159" s="48" t="s">
        <v>9308</v>
      </c>
      <c r="D3159" s="49" t="s">
        <v>42542</v>
      </c>
      <c r="E3159" s="1"/>
      <c r="F3159" s="1"/>
    </row>
    <row r="3160" spans="1:6" ht="12.75" customHeight="1" x14ac:dyDescent="0.25">
      <c r="A3160" s="48" t="s">
        <v>29516</v>
      </c>
      <c r="B3160" s="50" t="s">
        <v>29517</v>
      </c>
      <c r="C3160" s="48" t="s">
        <v>9308</v>
      </c>
      <c r="D3160" s="49" t="s">
        <v>42543</v>
      </c>
      <c r="E3160" s="1"/>
      <c r="F3160" s="1"/>
    </row>
    <row r="3161" spans="1:6" ht="12.75" customHeight="1" x14ac:dyDescent="0.25">
      <c r="A3161" s="48" t="s">
        <v>29519</v>
      </c>
      <c r="B3161" s="50" t="s">
        <v>29520</v>
      </c>
      <c r="C3161" s="48" t="s">
        <v>9308</v>
      </c>
      <c r="D3161" s="49" t="s">
        <v>42544</v>
      </c>
      <c r="E3161" s="1"/>
      <c r="F3161" s="1"/>
    </row>
    <row r="3162" spans="1:6" ht="12.75" customHeight="1" x14ac:dyDescent="0.25">
      <c r="A3162" s="48" t="s">
        <v>29522</v>
      </c>
      <c r="B3162" s="50" t="s">
        <v>29523</v>
      </c>
      <c r="C3162" s="48" t="s">
        <v>9308</v>
      </c>
      <c r="D3162" s="49" t="s">
        <v>42545</v>
      </c>
      <c r="E3162" s="1"/>
      <c r="F3162" s="1"/>
    </row>
    <row r="3163" spans="1:6" ht="12.75" customHeight="1" x14ac:dyDescent="0.25">
      <c r="A3163" s="48" t="s">
        <v>29525</v>
      </c>
      <c r="B3163" s="50" t="s">
        <v>29526</v>
      </c>
      <c r="C3163" s="48" t="s">
        <v>9308</v>
      </c>
      <c r="D3163" s="49" t="s">
        <v>42546</v>
      </c>
      <c r="E3163" s="1"/>
      <c r="F3163" s="1"/>
    </row>
    <row r="3164" spans="1:6" ht="12.75" customHeight="1" x14ac:dyDescent="0.25">
      <c r="A3164" s="48" t="s">
        <v>29528</v>
      </c>
      <c r="B3164" s="50" t="s">
        <v>29529</v>
      </c>
      <c r="C3164" s="48" t="s">
        <v>9308</v>
      </c>
      <c r="D3164" s="49" t="s">
        <v>42547</v>
      </c>
      <c r="E3164" s="1"/>
      <c r="F3164" s="1"/>
    </row>
    <row r="3165" spans="1:6" ht="12.75" customHeight="1" x14ac:dyDescent="0.25">
      <c r="A3165" s="48" t="s">
        <v>29531</v>
      </c>
      <c r="B3165" s="50" t="s">
        <v>29532</v>
      </c>
      <c r="C3165" s="48" t="s">
        <v>9308</v>
      </c>
      <c r="D3165" s="49" t="s">
        <v>42548</v>
      </c>
      <c r="E3165" s="1"/>
      <c r="F3165" s="1"/>
    </row>
    <row r="3166" spans="1:6" ht="12.75" customHeight="1" x14ac:dyDescent="0.25">
      <c r="A3166" s="48" t="s">
        <v>29534</v>
      </c>
      <c r="B3166" s="50" t="s">
        <v>29535</v>
      </c>
      <c r="C3166" s="48" t="s">
        <v>9308</v>
      </c>
      <c r="D3166" s="49" t="s">
        <v>42549</v>
      </c>
      <c r="E3166" s="1"/>
      <c r="F3166" s="1"/>
    </row>
    <row r="3167" spans="1:6" ht="12.75" customHeight="1" x14ac:dyDescent="0.25">
      <c r="A3167" s="48" t="s">
        <v>29537</v>
      </c>
      <c r="B3167" s="50" t="s">
        <v>29538</v>
      </c>
      <c r="C3167" s="48" t="s">
        <v>9308</v>
      </c>
      <c r="D3167" s="49" t="s">
        <v>42550</v>
      </c>
      <c r="E3167" s="1"/>
      <c r="F3167" s="1"/>
    </row>
    <row r="3168" spans="1:6" ht="12.75" customHeight="1" x14ac:dyDescent="0.25">
      <c r="A3168" s="48" t="s">
        <v>29540</v>
      </c>
      <c r="B3168" s="50" t="s">
        <v>29541</v>
      </c>
      <c r="C3168" s="48" t="s">
        <v>9308</v>
      </c>
      <c r="D3168" s="49" t="s">
        <v>42551</v>
      </c>
      <c r="E3168" s="1"/>
      <c r="F3168" s="1"/>
    </row>
    <row r="3169" spans="1:6" ht="12.75" customHeight="1" x14ac:dyDescent="0.25">
      <c r="A3169" s="48" t="s">
        <v>29543</v>
      </c>
      <c r="B3169" s="50" t="s">
        <v>29544</v>
      </c>
      <c r="C3169" s="48" t="s">
        <v>9308</v>
      </c>
      <c r="D3169" s="49" t="s">
        <v>42552</v>
      </c>
      <c r="E3169" s="1"/>
      <c r="F3169" s="1"/>
    </row>
    <row r="3170" spans="1:6" ht="12.75" customHeight="1" x14ac:dyDescent="0.25">
      <c r="A3170" s="48" t="s">
        <v>29546</v>
      </c>
      <c r="B3170" s="50" t="s">
        <v>29547</v>
      </c>
      <c r="C3170" s="48" t="s">
        <v>9308</v>
      </c>
      <c r="D3170" s="49" t="s">
        <v>42553</v>
      </c>
      <c r="E3170" s="1"/>
      <c r="F3170" s="1"/>
    </row>
    <row r="3171" spans="1:6" ht="12.75" customHeight="1" x14ac:dyDescent="0.25">
      <c r="A3171" s="48" t="s">
        <v>29549</v>
      </c>
      <c r="B3171" s="50" t="s">
        <v>29550</v>
      </c>
      <c r="C3171" s="48" t="s">
        <v>9308</v>
      </c>
      <c r="D3171" s="49" t="s">
        <v>42554</v>
      </c>
      <c r="E3171" s="1"/>
      <c r="F3171" s="1"/>
    </row>
    <row r="3172" spans="1:6" ht="12.75" customHeight="1" x14ac:dyDescent="0.25">
      <c r="A3172" s="48" t="s">
        <v>29552</v>
      </c>
      <c r="B3172" s="50" t="s">
        <v>29553</v>
      </c>
      <c r="C3172" s="48" t="s">
        <v>9308</v>
      </c>
      <c r="D3172" s="49" t="s">
        <v>42555</v>
      </c>
      <c r="E3172" s="1"/>
      <c r="F3172" s="1"/>
    </row>
    <row r="3173" spans="1:6" ht="12.75" customHeight="1" x14ac:dyDescent="0.25">
      <c r="A3173" s="48" t="s">
        <v>29555</v>
      </c>
      <c r="B3173" s="50" t="s">
        <v>29556</v>
      </c>
      <c r="C3173" s="48" t="s">
        <v>9308</v>
      </c>
      <c r="D3173" s="49" t="s">
        <v>42556</v>
      </c>
      <c r="E3173" s="1"/>
      <c r="F3173" s="1"/>
    </row>
    <row r="3174" spans="1:6" ht="12.75" customHeight="1" x14ac:dyDescent="0.25">
      <c r="A3174" s="48" t="s">
        <v>29558</v>
      </c>
      <c r="B3174" s="50" t="s">
        <v>29559</v>
      </c>
      <c r="C3174" s="48" t="s">
        <v>9308</v>
      </c>
      <c r="D3174" s="49" t="s">
        <v>42557</v>
      </c>
      <c r="E3174" s="1"/>
      <c r="F3174" s="1"/>
    </row>
    <row r="3175" spans="1:6" ht="12.75" customHeight="1" x14ac:dyDescent="0.25">
      <c r="A3175" s="48" t="s">
        <v>29561</v>
      </c>
      <c r="B3175" s="50" t="s">
        <v>29562</v>
      </c>
      <c r="C3175" s="48" t="s">
        <v>9308</v>
      </c>
      <c r="D3175" s="49" t="s">
        <v>42558</v>
      </c>
      <c r="E3175" s="1"/>
      <c r="F3175" s="1"/>
    </row>
    <row r="3176" spans="1:6" ht="12.75" customHeight="1" x14ac:dyDescent="0.25">
      <c r="A3176" s="48" t="s">
        <v>29564</v>
      </c>
      <c r="B3176" s="50" t="s">
        <v>29565</v>
      </c>
      <c r="C3176" s="48" t="s">
        <v>9308</v>
      </c>
      <c r="D3176" s="49" t="s">
        <v>42559</v>
      </c>
      <c r="E3176" s="1"/>
      <c r="F3176" s="1"/>
    </row>
    <row r="3177" spans="1:6" ht="12.75" customHeight="1" x14ac:dyDescent="0.25">
      <c r="A3177" s="48" t="s">
        <v>29567</v>
      </c>
      <c r="B3177" s="50" t="s">
        <v>29568</v>
      </c>
      <c r="C3177" s="48" t="s">
        <v>9308</v>
      </c>
      <c r="D3177" s="49" t="s">
        <v>42560</v>
      </c>
      <c r="E3177" s="1"/>
      <c r="F3177" s="1"/>
    </row>
    <row r="3178" spans="1:6" ht="12.75" customHeight="1" x14ac:dyDescent="0.25">
      <c r="A3178" s="48" t="s">
        <v>29570</v>
      </c>
      <c r="B3178" s="50" t="s">
        <v>29571</v>
      </c>
      <c r="C3178" s="48" t="s">
        <v>9308</v>
      </c>
      <c r="D3178" s="49" t="s">
        <v>42561</v>
      </c>
      <c r="E3178" s="1"/>
      <c r="F3178" s="1"/>
    </row>
    <row r="3179" spans="1:6" ht="12.75" customHeight="1" x14ac:dyDescent="0.25">
      <c r="A3179" s="48" t="s">
        <v>29573</v>
      </c>
      <c r="B3179" s="50" t="s">
        <v>29574</v>
      </c>
      <c r="C3179" s="48" t="s">
        <v>9308</v>
      </c>
      <c r="D3179" s="49" t="s">
        <v>42562</v>
      </c>
      <c r="E3179" s="1"/>
      <c r="F3179" s="1"/>
    </row>
    <row r="3180" spans="1:6" ht="12.75" customHeight="1" x14ac:dyDescent="0.25">
      <c r="A3180" s="48" t="s">
        <v>29576</v>
      </c>
      <c r="B3180" s="50" t="s">
        <v>29577</v>
      </c>
      <c r="C3180" s="48" t="s">
        <v>9308</v>
      </c>
      <c r="D3180" s="49" t="s">
        <v>42563</v>
      </c>
      <c r="E3180" s="1"/>
      <c r="F3180" s="1"/>
    </row>
    <row r="3181" spans="1:6" ht="12.75" customHeight="1" x14ac:dyDescent="0.25">
      <c r="A3181" s="48" t="s">
        <v>29579</v>
      </c>
      <c r="B3181" s="50" t="s">
        <v>29580</v>
      </c>
      <c r="C3181" s="48" t="s">
        <v>9308</v>
      </c>
      <c r="D3181" s="49" t="s">
        <v>42564</v>
      </c>
      <c r="E3181" s="1"/>
      <c r="F3181" s="1"/>
    </row>
    <row r="3182" spans="1:6" ht="12.75" customHeight="1" x14ac:dyDescent="0.25">
      <c r="A3182" s="48" t="s">
        <v>29582</v>
      </c>
      <c r="B3182" s="50" t="s">
        <v>29583</v>
      </c>
      <c r="C3182" s="48" t="s">
        <v>9308</v>
      </c>
      <c r="D3182" s="49" t="s">
        <v>42565</v>
      </c>
      <c r="E3182" s="1"/>
      <c r="F3182" s="1"/>
    </row>
    <row r="3183" spans="1:6" ht="12.75" customHeight="1" x14ac:dyDescent="0.25">
      <c r="A3183" s="48" t="s">
        <v>29585</v>
      </c>
      <c r="B3183" s="50" t="s">
        <v>29586</v>
      </c>
      <c r="C3183" s="48" t="s">
        <v>9308</v>
      </c>
      <c r="D3183" s="49" t="s">
        <v>42566</v>
      </c>
      <c r="E3183" s="1"/>
      <c r="F3183" s="1"/>
    </row>
    <row r="3184" spans="1:6" ht="12.75" customHeight="1" x14ac:dyDescent="0.25">
      <c r="A3184" s="48" t="s">
        <v>29588</v>
      </c>
      <c r="B3184" s="50" t="s">
        <v>29589</v>
      </c>
      <c r="C3184" s="48" t="s">
        <v>9308</v>
      </c>
      <c r="D3184" s="49" t="s">
        <v>42567</v>
      </c>
      <c r="E3184" s="1"/>
      <c r="F3184" s="1"/>
    </row>
    <row r="3185" spans="1:6" ht="12.75" customHeight="1" x14ac:dyDescent="0.25">
      <c r="A3185" s="48" t="s">
        <v>29591</v>
      </c>
      <c r="B3185" s="50" t="s">
        <v>29592</v>
      </c>
      <c r="C3185" s="48" t="s">
        <v>9308</v>
      </c>
      <c r="D3185" s="49" t="s">
        <v>42568</v>
      </c>
      <c r="E3185" s="1"/>
      <c r="F3185" s="1"/>
    </row>
    <row r="3186" spans="1:6" ht="12.75" customHeight="1" x14ac:dyDescent="0.25">
      <c r="A3186" s="48" t="s">
        <v>29594</v>
      </c>
      <c r="B3186" s="50" t="s">
        <v>29595</v>
      </c>
      <c r="C3186" s="48" t="s">
        <v>9308</v>
      </c>
      <c r="D3186" s="49" t="s">
        <v>42569</v>
      </c>
      <c r="E3186" s="1"/>
      <c r="F3186" s="1"/>
    </row>
    <row r="3187" spans="1:6" ht="12.75" customHeight="1" x14ac:dyDescent="0.25">
      <c r="A3187" s="48" t="s">
        <v>29597</v>
      </c>
      <c r="B3187" s="50" t="s">
        <v>29598</v>
      </c>
      <c r="C3187" s="48" t="s">
        <v>9308</v>
      </c>
      <c r="D3187" s="49" t="s">
        <v>42570</v>
      </c>
      <c r="E3187" s="1"/>
      <c r="F3187" s="1"/>
    </row>
    <row r="3188" spans="1:6" ht="12.75" customHeight="1" x14ac:dyDescent="0.25">
      <c r="A3188" s="48" t="s">
        <v>29600</v>
      </c>
      <c r="B3188" s="50" t="s">
        <v>29601</v>
      </c>
      <c r="C3188" s="48" t="s">
        <v>9308</v>
      </c>
      <c r="D3188" s="49" t="s">
        <v>42571</v>
      </c>
      <c r="E3188" s="1"/>
      <c r="F3188" s="1"/>
    </row>
    <row r="3189" spans="1:6" ht="12.75" customHeight="1" x14ac:dyDescent="0.25">
      <c r="A3189" s="48" t="s">
        <v>29603</v>
      </c>
      <c r="B3189" s="50" t="s">
        <v>29604</v>
      </c>
      <c r="C3189" s="48" t="s">
        <v>9308</v>
      </c>
      <c r="D3189" s="49" t="s">
        <v>42572</v>
      </c>
      <c r="E3189" s="1"/>
      <c r="F3189" s="1"/>
    </row>
    <row r="3190" spans="1:6" ht="12.75" customHeight="1" x14ac:dyDescent="0.25">
      <c r="A3190" s="48" t="s">
        <v>29606</v>
      </c>
      <c r="B3190" s="50" t="s">
        <v>29607</v>
      </c>
      <c r="C3190" s="48" t="s">
        <v>9308</v>
      </c>
      <c r="D3190" s="49" t="s">
        <v>42573</v>
      </c>
      <c r="E3190" s="1"/>
      <c r="F3190" s="1"/>
    </row>
    <row r="3191" spans="1:6" ht="12.75" customHeight="1" x14ac:dyDescent="0.25">
      <c r="A3191" s="48" t="s">
        <v>29608</v>
      </c>
      <c r="B3191" s="50" t="s">
        <v>29609</v>
      </c>
      <c r="C3191" s="48" t="s">
        <v>9308</v>
      </c>
      <c r="D3191" s="49" t="s">
        <v>22532</v>
      </c>
      <c r="E3191" s="1"/>
      <c r="F3191" s="1"/>
    </row>
    <row r="3192" spans="1:6" ht="12.75" customHeight="1" x14ac:dyDescent="0.25">
      <c r="A3192" s="48" t="s">
        <v>29611</v>
      </c>
      <c r="B3192" s="50" t="s">
        <v>29612</v>
      </c>
      <c r="C3192" s="48" t="s">
        <v>9308</v>
      </c>
      <c r="D3192" s="49" t="s">
        <v>42574</v>
      </c>
      <c r="E3192" s="1"/>
      <c r="F3192" s="1"/>
    </row>
    <row r="3193" spans="1:6" ht="12.75" customHeight="1" x14ac:dyDescent="0.25">
      <c r="A3193" s="48" t="s">
        <v>29614</v>
      </c>
      <c r="B3193" s="50" t="s">
        <v>29615</v>
      </c>
      <c r="C3193" s="48" t="s">
        <v>9308</v>
      </c>
      <c r="D3193" s="49" t="s">
        <v>42575</v>
      </c>
      <c r="E3193" s="1"/>
      <c r="F3193" s="1"/>
    </row>
    <row r="3194" spans="1:6" ht="12.75" customHeight="1" x14ac:dyDescent="0.25">
      <c r="A3194" s="48" t="s">
        <v>29616</v>
      </c>
      <c r="B3194" s="50" t="s">
        <v>29617</v>
      </c>
      <c r="C3194" s="48" t="s">
        <v>9308</v>
      </c>
      <c r="D3194" s="49" t="s">
        <v>42576</v>
      </c>
      <c r="E3194" s="1"/>
      <c r="F3194" s="1"/>
    </row>
    <row r="3195" spans="1:6" ht="12.75" customHeight="1" x14ac:dyDescent="0.25">
      <c r="A3195" s="48" t="s">
        <v>29618</v>
      </c>
      <c r="B3195" s="50" t="s">
        <v>29619</v>
      </c>
      <c r="C3195" s="48" t="s">
        <v>9308</v>
      </c>
      <c r="D3195" s="49" t="s">
        <v>42577</v>
      </c>
      <c r="E3195" s="1"/>
      <c r="F3195" s="1"/>
    </row>
    <row r="3196" spans="1:6" ht="12.75" customHeight="1" x14ac:dyDescent="0.25">
      <c r="A3196" s="48" t="s">
        <v>29621</v>
      </c>
      <c r="B3196" s="50" t="s">
        <v>29622</v>
      </c>
      <c r="C3196" s="48" t="s">
        <v>9308</v>
      </c>
      <c r="D3196" s="49" t="s">
        <v>42578</v>
      </c>
      <c r="E3196" s="1"/>
      <c r="F3196" s="1"/>
    </row>
    <row r="3197" spans="1:6" ht="12.75" customHeight="1" x14ac:dyDescent="0.25">
      <c r="A3197" s="48" t="s">
        <v>29624</v>
      </c>
      <c r="B3197" s="50" t="s">
        <v>29625</v>
      </c>
      <c r="C3197" s="48" t="s">
        <v>9308</v>
      </c>
      <c r="D3197" s="49" t="s">
        <v>42579</v>
      </c>
      <c r="E3197" s="1"/>
      <c r="F3197" s="1"/>
    </row>
    <row r="3198" spans="1:6" ht="12.75" customHeight="1" x14ac:dyDescent="0.25">
      <c r="A3198" s="48" t="s">
        <v>29626</v>
      </c>
      <c r="B3198" s="50" t="s">
        <v>29627</v>
      </c>
      <c r="C3198" s="48" t="s">
        <v>9308</v>
      </c>
      <c r="D3198" s="49" t="s">
        <v>42580</v>
      </c>
      <c r="E3198" s="1"/>
      <c r="F3198" s="1"/>
    </row>
    <row r="3199" spans="1:6" ht="12.75" customHeight="1" x14ac:dyDescent="0.25">
      <c r="A3199" s="48" t="s">
        <v>29629</v>
      </c>
      <c r="B3199" s="50" t="s">
        <v>29630</v>
      </c>
      <c r="C3199" s="48" t="s">
        <v>9308</v>
      </c>
      <c r="D3199" s="49" t="s">
        <v>42581</v>
      </c>
      <c r="E3199" s="1"/>
      <c r="F3199" s="1"/>
    </row>
    <row r="3200" spans="1:6" ht="12.75" customHeight="1" x14ac:dyDescent="0.25">
      <c r="A3200" s="48" t="s">
        <v>29632</v>
      </c>
      <c r="B3200" s="50" t="s">
        <v>29633</v>
      </c>
      <c r="C3200" s="48" t="s">
        <v>9308</v>
      </c>
      <c r="D3200" s="49" t="s">
        <v>24046</v>
      </c>
      <c r="E3200" s="1"/>
      <c r="F3200" s="1"/>
    </row>
    <row r="3201" spans="1:6" ht="12.75" customHeight="1" x14ac:dyDescent="0.25">
      <c r="A3201" s="48" t="s">
        <v>29634</v>
      </c>
      <c r="B3201" s="50" t="s">
        <v>29635</v>
      </c>
      <c r="C3201" s="48" t="s">
        <v>9308</v>
      </c>
      <c r="D3201" s="49" t="s">
        <v>40120</v>
      </c>
      <c r="E3201" s="1"/>
      <c r="F3201" s="1"/>
    </row>
    <row r="3202" spans="1:6" ht="12.75" customHeight="1" x14ac:dyDescent="0.25">
      <c r="A3202" s="48" t="s">
        <v>29637</v>
      </c>
      <c r="B3202" s="50" t="s">
        <v>29638</v>
      </c>
      <c r="C3202" s="48" t="s">
        <v>9308</v>
      </c>
      <c r="D3202" s="49" t="s">
        <v>6249</v>
      </c>
      <c r="E3202" s="1"/>
      <c r="F3202" s="1"/>
    </row>
    <row r="3203" spans="1:6" ht="12.75" customHeight="1" x14ac:dyDescent="0.25">
      <c r="A3203" s="48" t="s">
        <v>29640</v>
      </c>
      <c r="B3203" s="50" t="s">
        <v>29641</v>
      </c>
      <c r="C3203" s="48" t="s">
        <v>9308</v>
      </c>
      <c r="D3203" s="49" t="s">
        <v>34489</v>
      </c>
      <c r="E3203" s="1"/>
      <c r="F3203" s="1"/>
    </row>
    <row r="3204" spans="1:6" ht="12.75" customHeight="1" x14ac:dyDescent="0.25">
      <c r="A3204" s="48" t="s">
        <v>29642</v>
      </c>
      <c r="B3204" s="50" t="s">
        <v>29643</v>
      </c>
      <c r="C3204" s="48" t="s">
        <v>9308</v>
      </c>
      <c r="D3204" s="49" t="s">
        <v>2534</v>
      </c>
      <c r="E3204" s="1"/>
      <c r="F3204" s="1"/>
    </row>
    <row r="3205" spans="1:6" ht="12.75" customHeight="1" x14ac:dyDescent="0.25">
      <c r="A3205" s="48" t="s">
        <v>29644</v>
      </c>
      <c r="B3205" s="50" t="s">
        <v>29645</v>
      </c>
      <c r="C3205" s="48" t="s">
        <v>9308</v>
      </c>
      <c r="D3205" s="49" t="s">
        <v>3179</v>
      </c>
      <c r="E3205" s="1"/>
      <c r="F3205" s="1"/>
    </row>
    <row r="3206" spans="1:6" ht="12.75" customHeight="1" x14ac:dyDescent="0.25">
      <c r="A3206" s="48" t="s">
        <v>29646</v>
      </c>
      <c r="B3206" s="50" t="s">
        <v>29647</v>
      </c>
      <c r="C3206" s="48" t="s">
        <v>9741</v>
      </c>
      <c r="D3206" s="49" t="s">
        <v>8697</v>
      </c>
      <c r="E3206" s="1"/>
      <c r="F3206" s="1"/>
    </row>
    <row r="3207" spans="1:6" ht="12.75" customHeight="1" x14ac:dyDescent="0.25">
      <c r="A3207" s="48" t="s">
        <v>29648</v>
      </c>
      <c r="B3207" s="50" t="s">
        <v>29649</v>
      </c>
      <c r="C3207" s="48" t="s">
        <v>9741</v>
      </c>
      <c r="D3207" s="49" t="s">
        <v>41679</v>
      </c>
      <c r="E3207" s="1"/>
      <c r="F3207" s="1"/>
    </row>
    <row r="3208" spans="1:6" ht="12.75" customHeight="1" x14ac:dyDescent="0.25">
      <c r="A3208" s="48" t="s">
        <v>29650</v>
      </c>
      <c r="B3208" s="50" t="s">
        <v>29651</v>
      </c>
      <c r="C3208" s="48" t="s">
        <v>9741</v>
      </c>
      <c r="D3208" s="49" t="s">
        <v>42582</v>
      </c>
      <c r="E3208" s="1"/>
      <c r="F3208" s="1"/>
    </row>
    <row r="3209" spans="1:6" ht="12.75" customHeight="1" x14ac:dyDescent="0.25">
      <c r="A3209" s="48" t="s">
        <v>29653</v>
      </c>
      <c r="B3209" s="50" t="s">
        <v>29654</v>
      </c>
      <c r="C3209" s="48" t="s">
        <v>9741</v>
      </c>
      <c r="D3209" s="49" t="s">
        <v>31646</v>
      </c>
      <c r="E3209" s="1"/>
      <c r="F3209" s="1"/>
    </row>
    <row r="3210" spans="1:6" ht="12.75" customHeight="1" x14ac:dyDescent="0.25">
      <c r="A3210" s="48" t="s">
        <v>29655</v>
      </c>
      <c r="B3210" s="50" t="s">
        <v>29656</v>
      </c>
      <c r="C3210" s="48" t="s">
        <v>9741</v>
      </c>
      <c r="D3210" s="49" t="s">
        <v>42583</v>
      </c>
      <c r="E3210" s="1"/>
      <c r="F3210" s="1"/>
    </row>
    <row r="3211" spans="1:6" ht="12.75" customHeight="1" x14ac:dyDescent="0.25">
      <c r="A3211" s="48" t="s">
        <v>29658</v>
      </c>
      <c r="B3211" s="50" t="s">
        <v>29659</v>
      </c>
      <c r="C3211" s="48" t="s">
        <v>9741</v>
      </c>
      <c r="D3211" s="49" t="s">
        <v>42584</v>
      </c>
      <c r="E3211" s="1"/>
      <c r="F3211" s="1"/>
    </row>
    <row r="3212" spans="1:6" ht="12.75" customHeight="1" x14ac:dyDescent="0.25">
      <c r="A3212" s="48" t="s">
        <v>29661</v>
      </c>
      <c r="B3212" s="50" t="s">
        <v>29662</v>
      </c>
      <c r="C3212" s="48" t="s">
        <v>9741</v>
      </c>
      <c r="D3212" s="49" t="s">
        <v>42585</v>
      </c>
      <c r="E3212" s="1"/>
      <c r="F3212" s="1"/>
    </row>
    <row r="3213" spans="1:6" ht="12.75" customHeight="1" x14ac:dyDescent="0.25">
      <c r="A3213" s="48" t="s">
        <v>29664</v>
      </c>
      <c r="B3213" s="50" t="s">
        <v>29665</v>
      </c>
      <c r="C3213" s="48" t="s">
        <v>9741</v>
      </c>
      <c r="D3213" s="49" t="s">
        <v>27165</v>
      </c>
      <c r="E3213" s="1"/>
      <c r="F3213" s="1"/>
    </row>
    <row r="3214" spans="1:6" ht="12.75" customHeight="1" x14ac:dyDescent="0.25">
      <c r="A3214" s="48" t="s">
        <v>29667</v>
      </c>
      <c r="B3214" s="50" t="s">
        <v>29668</v>
      </c>
      <c r="C3214" s="48" t="s">
        <v>9308</v>
      </c>
      <c r="D3214" s="49" t="s">
        <v>42586</v>
      </c>
      <c r="E3214" s="1"/>
      <c r="F3214" s="1"/>
    </row>
    <row r="3215" spans="1:6" ht="12.75" customHeight="1" x14ac:dyDescent="0.25">
      <c r="A3215" s="48" t="s">
        <v>29670</v>
      </c>
      <c r="B3215" s="50" t="s">
        <v>29671</v>
      </c>
      <c r="C3215" s="48" t="s">
        <v>9308</v>
      </c>
      <c r="D3215" s="49" t="s">
        <v>42587</v>
      </c>
      <c r="E3215" s="1"/>
      <c r="F3215" s="1"/>
    </row>
    <row r="3216" spans="1:6" ht="12.75" customHeight="1" x14ac:dyDescent="0.25">
      <c r="A3216" s="48" t="s">
        <v>29673</v>
      </c>
      <c r="B3216" s="50" t="s">
        <v>29674</v>
      </c>
      <c r="C3216" s="48" t="s">
        <v>9308</v>
      </c>
      <c r="D3216" s="49" t="s">
        <v>7586</v>
      </c>
      <c r="E3216" s="1"/>
      <c r="F3216" s="1"/>
    </row>
    <row r="3217" spans="1:6" ht="12.75" customHeight="1" x14ac:dyDescent="0.25">
      <c r="A3217" s="48" t="s">
        <v>29676</v>
      </c>
      <c r="B3217" s="50" t="s">
        <v>29677</v>
      </c>
      <c r="C3217" s="48" t="s">
        <v>9308</v>
      </c>
      <c r="D3217" s="49" t="s">
        <v>4012</v>
      </c>
      <c r="E3217" s="1"/>
      <c r="F3217" s="1"/>
    </row>
    <row r="3218" spans="1:6" ht="12.75" customHeight="1" x14ac:dyDescent="0.25">
      <c r="A3218" s="48" t="s">
        <v>29679</v>
      </c>
      <c r="B3218" s="50" t="s">
        <v>29680</v>
      </c>
      <c r="C3218" s="48" t="s">
        <v>9308</v>
      </c>
      <c r="D3218" s="49" t="s">
        <v>42588</v>
      </c>
      <c r="E3218" s="1"/>
      <c r="F3218" s="1"/>
    </row>
    <row r="3219" spans="1:6" ht="12.75" customHeight="1" x14ac:dyDescent="0.25">
      <c r="A3219" s="48" t="s">
        <v>29681</v>
      </c>
      <c r="B3219" s="50" t="s">
        <v>29682</v>
      </c>
      <c r="C3219" s="48" t="s">
        <v>9308</v>
      </c>
      <c r="D3219" s="49" t="s">
        <v>39127</v>
      </c>
      <c r="E3219" s="1"/>
      <c r="F3219" s="1"/>
    </row>
    <row r="3220" spans="1:6" ht="12.75" customHeight="1" x14ac:dyDescent="0.25">
      <c r="A3220" s="48" t="s">
        <v>29683</v>
      </c>
      <c r="B3220" s="50" t="s">
        <v>29684</v>
      </c>
      <c r="C3220" s="48" t="s">
        <v>9308</v>
      </c>
      <c r="D3220" s="49" t="s">
        <v>42589</v>
      </c>
      <c r="E3220" s="1"/>
      <c r="F3220" s="1"/>
    </row>
    <row r="3221" spans="1:6" ht="12.75" customHeight="1" x14ac:dyDescent="0.25">
      <c r="A3221" s="48" t="s">
        <v>29686</v>
      </c>
      <c r="B3221" s="50" t="s">
        <v>29687</v>
      </c>
      <c r="C3221" s="48" t="s">
        <v>9308</v>
      </c>
      <c r="D3221" s="49" t="s">
        <v>42590</v>
      </c>
      <c r="E3221" s="1"/>
      <c r="F3221" s="1"/>
    </row>
    <row r="3222" spans="1:6" ht="12.75" customHeight="1" x14ac:dyDescent="0.25">
      <c r="A3222" s="48" t="s">
        <v>29689</v>
      </c>
      <c r="B3222" s="50" t="s">
        <v>29690</v>
      </c>
      <c r="C3222" s="48" t="s">
        <v>9308</v>
      </c>
      <c r="D3222" s="49" t="s">
        <v>42591</v>
      </c>
      <c r="E3222" s="1"/>
      <c r="F3222" s="1"/>
    </row>
    <row r="3223" spans="1:6" ht="12.75" customHeight="1" x14ac:dyDescent="0.25">
      <c r="A3223" s="48" t="s">
        <v>29692</v>
      </c>
      <c r="B3223" s="50" t="s">
        <v>29693</v>
      </c>
      <c r="C3223" s="48" t="s">
        <v>9308</v>
      </c>
      <c r="D3223" s="49" t="s">
        <v>42592</v>
      </c>
      <c r="E3223" s="1"/>
      <c r="F3223" s="1"/>
    </row>
    <row r="3224" spans="1:6" ht="12.75" customHeight="1" x14ac:dyDescent="0.25">
      <c r="A3224" s="48" t="s">
        <v>29694</v>
      </c>
      <c r="B3224" s="50" t="s">
        <v>29695</v>
      </c>
      <c r="C3224" s="48" t="s">
        <v>9308</v>
      </c>
      <c r="D3224" s="49" t="s">
        <v>42593</v>
      </c>
      <c r="E3224" s="1"/>
      <c r="F3224" s="1"/>
    </row>
    <row r="3225" spans="1:6" ht="12.75" customHeight="1" x14ac:dyDescent="0.25">
      <c r="A3225" s="48" t="s">
        <v>29697</v>
      </c>
      <c r="B3225" s="50" t="s">
        <v>29698</v>
      </c>
      <c r="C3225" s="48" t="s">
        <v>9308</v>
      </c>
      <c r="D3225" s="49" t="s">
        <v>38248</v>
      </c>
      <c r="E3225" s="1"/>
      <c r="F3225" s="1"/>
    </row>
    <row r="3226" spans="1:6" ht="12.75" customHeight="1" x14ac:dyDescent="0.25">
      <c r="A3226" s="48" t="s">
        <v>29700</v>
      </c>
      <c r="B3226" s="50" t="s">
        <v>29701</v>
      </c>
      <c r="C3226" s="48" t="s">
        <v>9308</v>
      </c>
      <c r="D3226" s="49" t="s">
        <v>42594</v>
      </c>
      <c r="E3226" s="1"/>
      <c r="F3226" s="1"/>
    </row>
    <row r="3227" spans="1:6" ht="12.75" customHeight="1" x14ac:dyDescent="0.25">
      <c r="A3227" s="48" t="s">
        <v>29703</v>
      </c>
      <c r="B3227" s="50" t="s">
        <v>29704</v>
      </c>
      <c r="C3227" s="48" t="s">
        <v>9308</v>
      </c>
      <c r="D3227" s="49" t="s">
        <v>41257</v>
      </c>
      <c r="E3227" s="1"/>
      <c r="F3227" s="1"/>
    </row>
    <row r="3228" spans="1:6" ht="12.75" customHeight="1" x14ac:dyDescent="0.25">
      <c r="A3228" s="48" t="s">
        <v>29706</v>
      </c>
      <c r="B3228" s="50" t="s">
        <v>29707</v>
      </c>
      <c r="C3228" s="48" t="s">
        <v>9308</v>
      </c>
      <c r="D3228" s="49" t="s">
        <v>42595</v>
      </c>
      <c r="E3228" s="1"/>
      <c r="F3228" s="1"/>
    </row>
    <row r="3229" spans="1:6" ht="12.75" customHeight="1" x14ac:dyDescent="0.25">
      <c r="A3229" s="48" t="s">
        <v>29708</v>
      </c>
      <c r="B3229" s="50" t="s">
        <v>29709</v>
      </c>
      <c r="C3229" s="48" t="s">
        <v>9308</v>
      </c>
      <c r="D3229" s="49" t="s">
        <v>2514</v>
      </c>
      <c r="E3229" s="1"/>
      <c r="F3229" s="1"/>
    </row>
    <row r="3230" spans="1:6" ht="12.75" customHeight="1" x14ac:dyDescent="0.25">
      <c r="A3230" s="48" t="s">
        <v>29711</v>
      </c>
      <c r="B3230" s="50" t="s">
        <v>29712</v>
      </c>
      <c r="C3230" s="48" t="s">
        <v>9308</v>
      </c>
      <c r="D3230" s="49" t="s">
        <v>1172</v>
      </c>
      <c r="E3230" s="1"/>
      <c r="F3230" s="1"/>
    </row>
    <row r="3231" spans="1:6" ht="12.75" customHeight="1" x14ac:dyDescent="0.25">
      <c r="A3231" s="48" t="s">
        <v>29714</v>
      </c>
      <c r="B3231" s="50" t="s">
        <v>29715</v>
      </c>
      <c r="C3231" s="48" t="s">
        <v>9308</v>
      </c>
      <c r="D3231" s="49" t="s">
        <v>27078</v>
      </c>
      <c r="E3231" s="1"/>
      <c r="F3231" s="1"/>
    </row>
    <row r="3232" spans="1:6" ht="12.75" customHeight="1" x14ac:dyDescent="0.25">
      <c r="A3232" s="48" t="s">
        <v>29717</v>
      </c>
      <c r="B3232" s="50" t="s">
        <v>29718</v>
      </c>
      <c r="C3232" s="48" t="s">
        <v>9308</v>
      </c>
      <c r="D3232" s="49" t="s">
        <v>42596</v>
      </c>
      <c r="E3232" s="1"/>
      <c r="F3232" s="1"/>
    </row>
    <row r="3233" spans="1:6" ht="12.75" customHeight="1" x14ac:dyDescent="0.25">
      <c r="A3233" s="48" t="s">
        <v>29720</v>
      </c>
      <c r="B3233" s="50" t="s">
        <v>29721</v>
      </c>
      <c r="C3233" s="48" t="s">
        <v>9308</v>
      </c>
      <c r="D3233" s="49" t="s">
        <v>42597</v>
      </c>
      <c r="E3233" s="1"/>
      <c r="F3233" s="1"/>
    </row>
    <row r="3234" spans="1:6" ht="12.75" customHeight="1" x14ac:dyDescent="0.25">
      <c r="A3234" s="48" t="s">
        <v>29723</v>
      </c>
      <c r="B3234" s="50" t="s">
        <v>29724</v>
      </c>
      <c r="C3234" s="48" t="s">
        <v>9308</v>
      </c>
      <c r="D3234" s="49" t="s">
        <v>41487</v>
      </c>
      <c r="E3234" s="1"/>
      <c r="F3234" s="1"/>
    </row>
    <row r="3235" spans="1:6" ht="12.75" customHeight="1" x14ac:dyDescent="0.25">
      <c r="A3235" s="48" t="s">
        <v>29726</v>
      </c>
      <c r="B3235" s="50" t="s">
        <v>29727</v>
      </c>
      <c r="C3235" s="48" t="s">
        <v>9308</v>
      </c>
      <c r="D3235" s="49" t="s">
        <v>42598</v>
      </c>
      <c r="E3235" s="1"/>
      <c r="F3235" s="1"/>
    </row>
    <row r="3236" spans="1:6" ht="12.75" customHeight="1" x14ac:dyDescent="0.25">
      <c r="A3236" s="48" t="s">
        <v>29729</v>
      </c>
      <c r="B3236" s="50" t="s">
        <v>29730</v>
      </c>
      <c r="C3236" s="48" t="s">
        <v>9308</v>
      </c>
      <c r="D3236" s="49" t="s">
        <v>42599</v>
      </c>
      <c r="E3236" s="1"/>
      <c r="F3236" s="1"/>
    </row>
    <row r="3237" spans="1:6" ht="12.75" customHeight="1" x14ac:dyDescent="0.25">
      <c r="A3237" s="48" t="s">
        <v>29732</v>
      </c>
      <c r="B3237" s="50" t="s">
        <v>29733</v>
      </c>
      <c r="C3237" s="48" t="s">
        <v>9308</v>
      </c>
      <c r="D3237" s="49" t="s">
        <v>42600</v>
      </c>
      <c r="E3237" s="1"/>
      <c r="F3237" s="1"/>
    </row>
    <row r="3238" spans="1:6" ht="12.75" customHeight="1" x14ac:dyDescent="0.25">
      <c r="A3238" s="48" t="s">
        <v>29735</v>
      </c>
      <c r="B3238" s="50" t="s">
        <v>29736</v>
      </c>
      <c r="C3238" s="48" t="s">
        <v>9308</v>
      </c>
      <c r="D3238" s="49" t="s">
        <v>42601</v>
      </c>
      <c r="E3238" s="1"/>
      <c r="F3238" s="1"/>
    </row>
    <row r="3239" spans="1:6" ht="12.75" customHeight="1" x14ac:dyDescent="0.25">
      <c r="A3239" s="48" t="s">
        <v>29738</v>
      </c>
      <c r="B3239" s="50" t="s">
        <v>29739</v>
      </c>
      <c r="C3239" s="48" t="s">
        <v>9308</v>
      </c>
      <c r="D3239" s="49" t="s">
        <v>42602</v>
      </c>
      <c r="E3239" s="1"/>
      <c r="F3239" s="1"/>
    </row>
    <row r="3240" spans="1:6" ht="12.75" customHeight="1" x14ac:dyDescent="0.25">
      <c r="A3240" s="48" t="s">
        <v>29741</v>
      </c>
      <c r="B3240" s="50" t="s">
        <v>29742</v>
      </c>
      <c r="C3240" s="48" t="s">
        <v>9308</v>
      </c>
      <c r="D3240" s="49" t="s">
        <v>42603</v>
      </c>
      <c r="E3240" s="1"/>
      <c r="F3240" s="1"/>
    </row>
    <row r="3241" spans="1:6" ht="12.75" customHeight="1" x14ac:dyDescent="0.25">
      <c r="A3241" s="48" t="s">
        <v>29744</v>
      </c>
      <c r="B3241" s="50" t="s">
        <v>29745</v>
      </c>
      <c r="C3241" s="48" t="s">
        <v>9308</v>
      </c>
      <c r="D3241" s="49" t="s">
        <v>42604</v>
      </c>
      <c r="E3241" s="1"/>
      <c r="F3241" s="1"/>
    </row>
    <row r="3242" spans="1:6" ht="12.75" customHeight="1" x14ac:dyDescent="0.25">
      <c r="A3242" s="48" t="s">
        <v>29747</v>
      </c>
      <c r="B3242" s="50" t="s">
        <v>29748</v>
      </c>
      <c r="C3242" s="48" t="s">
        <v>9308</v>
      </c>
      <c r="D3242" s="49" t="s">
        <v>42605</v>
      </c>
      <c r="E3242" s="1"/>
      <c r="F3242" s="1"/>
    </row>
    <row r="3243" spans="1:6" ht="12.75" customHeight="1" x14ac:dyDescent="0.25">
      <c r="A3243" s="48" t="s">
        <v>29750</v>
      </c>
      <c r="B3243" s="50" t="s">
        <v>29751</v>
      </c>
      <c r="C3243" s="48" t="s">
        <v>9308</v>
      </c>
      <c r="D3243" s="49" t="s">
        <v>42606</v>
      </c>
      <c r="E3243" s="1"/>
      <c r="F3243" s="1"/>
    </row>
    <row r="3244" spans="1:6" ht="12.75" customHeight="1" x14ac:dyDescent="0.25">
      <c r="A3244" s="48" t="s">
        <v>29753</v>
      </c>
      <c r="B3244" s="50" t="s">
        <v>29754</v>
      </c>
      <c r="C3244" s="48" t="s">
        <v>9308</v>
      </c>
      <c r="D3244" s="49" t="s">
        <v>42607</v>
      </c>
      <c r="E3244" s="1"/>
      <c r="F3244" s="1"/>
    </row>
    <row r="3245" spans="1:6" ht="12.75" customHeight="1" x14ac:dyDescent="0.25">
      <c r="A3245" s="48" t="s">
        <v>29755</v>
      </c>
      <c r="B3245" s="50" t="s">
        <v>29756</v>
      </c>
      <c r="C3245" s="48" t="s">
        <v>9308</v>
      </c>
      <c r="D3245" s="49" t="s">
        <v>42608</v>
      </c>
      <c r="E3245" s="1"/>
      <c r="F3245" s="1"/>
    </row>
    <row r="3246" spans="1:6" ht="12.75" customHeight="1" x14ac:dyDescent="0.25">
      <c r="A3246" s="48" t="s">
        <v>29758</v>
      </c>
      <c r="B3246" s="50" t="s">
        <v>29759</v>
      </c>
      <c r="C3246" s="48" t="s">
        <v>9308</v>
      </c>
      <c r="D3246" s="49" t="s">
        <v>2342</v>
      </c>
      <c r="E3246" s="1"/>
      <c r="F3246" s="1"/>
    </row>
    <row r="3247" spans="1:6" ht="12.75" customHeight="1" x14ac:dyDescent="0.25">
      <c r="A3247" s="48" t="s">
        <v>29761</v>
      </c>
      <c r="B3247" s="50" t="s">
        <v>29762</v>
      </c>
      <c r="C3247" s="48" t="s">
        <v>9308</v>
      </c>
      <c r="D3247" s="49" t="s">
        <v>42609</v>
      </c>
      <c r="E3247" s="1"/>
      <c r="F3247" s="1"/>
    </row>
    <row r="3248" spans="1:6" ht="12.75" customHeight="1" x14ac:dyDescent="0.25">
      <c r="A3248" s="48" t="s">
        <v>29764</v>
      </c>
      <c r="B3248" s="50" t="s">
        <v>29765</v>
      </c>
      <c r="C3248" s="48" t="s">
        <v>9308</v>
      </c>
      <c r="D3248" s="49" t="s">
        <v>41176</v>
      </c>
      <c r="E3248" s="1"/>
      <c r="F3248" s="1"/>
    </row>
    <row r="3249" spans="1:6" ht="12.75" customHeight="1" x14ac:dyDescent="0.25">
      <c r="A3249" s="48" t="s">
        <v>29767</v>
      </c>
      <c r="B3249" s="50" t="s">
        <v>29768</v>
      </c>
      <c r="C3249" s="48" t="s">
        <v>9308</v>
      </c>
      <c r="D3249" s="49" t="s">
        <v>42610</v>
      </c>
      <c r="E3249" s="1"/>
      <c r="F3249" s="1"/>
    </row>
    <row r="3250" spans="1:6" ht="12.75" customHeight="1" x14ac:dyDescent="0.25">
      <c r="A3250" s="48" t="s">
        <v>29770</v>
      </c>
      <c r="B3250" s="50" t="s">
        <v>29771</v>
      </c>
      <c r="C3250" s="48" t="s">
        <v>9308</v>
      </c>
      <c r="D3250" s="49" t="s">
        <v>42611</v>
      </c>
      <c r="E3250" s="1"/>
      <c r="F3250" s="1"/>
    </row>
    <row r="3251" spans="1:6" ht="12.75" customHeight="1" x14ac:dyDescent="0.25">
      <c r="A3251" s="48" t="s">
        <v>29773</v>
      </c>
      <c r="B3251" s="50" t="s">
        <v>29774</v>
      </c>
      <c r="C3251" s="48" t="s">
        <v>9308</v>
      </c>
      <c r="D3251" s="49" t="s">
        <v>42612</v>
      </c>
      <c r="E3251" s="1"/>
      <c r="F3251" s="1"/>
    </row>
    <row r="3252" spans="1:6" ht="12.75" customHeight="1" x14ac:dyDescent="0.25">
      <c r="A3252" s="48" t="s">
        <v>29776</v>
      </c>
      <c r="B3252" s="50" t="s">
        <v>29777</v>
      </c>
      <c r="C3252" s="48" t="s">
        <v>9308</v>
      </c>
      <c r="D3252" s="49" t="s">
        <v>42613</v>
      </c>
      <c r="E3252" s="1"/>
      <c r="F3252" s="1"/>
    </row>
    <row r="3253" spans="1:6" ht="12.75" customHeight="1" x14ac:dyDescent="0.25">
      <c r="A3253" s="48" t="s">
        <v>29779</v>
      </c>
      <c r="B3253" s="50" t="s">
        <v>29780</v>
      </c>
      <c r="C3253" s="48" t="s">
        <v>9308</v>
      </c>
      <c r="D3253" s="49" t="s">
        <v>42614</v>
      </c>
      <c r="E3253" s="1"/>
      <c r="F3253" s="1"/>
    </row>
    <row r="3254" spans="1:6" ht="12.75" customHeight="1" x14ac:dyDescent="0.25">
      <c r="A3254" s="48" t="s">
        <v>29782</v>
      </c>
      <c r="B3254" s="50" t="s">
        <v>29783</v>
      </c>
      <c r="C3254" s="48" t="s">
        <v>9308</v>
      </c>
      <c r="D3254" s="49" t="s">
        <v>42615</v>
      </c>
      <c r="E3254" s="1"/>
      <c r="F3254" s="1"/>
    </row>
    <row r="3255" spans="1:6" ht="12.75" customHeight="1" x14ac:dyDescent="0.25">
      <c r="A3255" s="48" t="s">
        <v>29785</v>
      </c>
      <c r="B3255" s="50" t="s">
        <v>29786</v>
      </c>
      <c r="C3255" s="48" t="s">
        <v>9308</v>
      </c>
      <c r="D3255" s="49" t="s">
        <v>42616</v>
      </c>
      <c r="E3255" s="1"/>
      <c r="F3255" s="1"/>
    </row>
    <row r="3256" spans="1:6" ht="12.75" customHeight="1" x14ac:dyDescent="0.25">
      <c r="A3256" s="48" t="s">
        <v>29788</v>
      </c>
      <c r="B3256" s="50" t="s">
        <v>29789</v>
      </c>
      <c r="C3256" s="48" t="s">
        <v>9308</v>
      </c>
      <c r="D3256" s="49" t="s">
        <v>42617</v>
      </c>
      <c r="E3256" s="1"/>
      <c r="F3256" s="1"/>
    </row>
    <row r="3257" spans="1:6" ht="12.75" customHeight="1" x14ac:dyDescent="0.25">
      <c r="A3257" s="48" t="s">
        <v>29791</v>
      </c>
      <c r="B3257" s="50" t="s">
        <v>29792</v>
      </c>
      <c r="C3257" s="48" t="s">
        <v>9308</v>
      </c>
      <c r="D3257" s="49" t="s">
        <v>42618</v>
      </c>
      <c r="E3257" s="1"/>
      <c r="F3257" s="1"/>
    </row>
    <row r="3258" spans="1:6" ht="12.75" customHeight="1" x14ac:dyDescent="0.25">
      <c r="A3258" s="48" t="s">
        <v>29794</v>
      </c>
      <c r="B3258" s="50" t="s">
        <v>29795</v>
      </c>
      <c r="C3258" s="48" t="s">
        <v>9308</v>
      </c>
      <c r="D3258" s="49" t="s">
        <v>42619</v>
      </c>
      <c r="E3258" s="1"/>
      <c r="F3258" s="1"/>
    </row>
    <row r="3259" spans="1:6" ht="12.75" customHeight="1" x14ac:dyDescent="0.25">
      <c r="A3259" s="48" t="s">
        <v>29797</v>
      </c>
      <c r="B3259" s="50" t="s">
        <v>29798</v>
      </c>
      <c r="C3259" s="48" t="s">
        <v>9308</v>
      </c>
      <c r="D3259" s="49" t="s">
        <v>42620</v>
      </c>
      <c r="E3259" s="1"/>
      <c r="F3259" s="1"/>
    </row>
    <row r="3260" spans="1:6" ht="12.75" customHeight="1" x14ac:dyDescent="0.25">
      <c r="A3260" s="48" t="s">
        <v>29800</v>
      </c>
      <c r="B3260" s="50" t="s">
        <v>29801</v>
      </c>
      <c r="C3260" s="48" t="s">
        <v>9308</v>
      </c>
      <c r="D3260" s="49" t="s">
        <v>42621</v>
      </c>
      <c r="E3260" s="1"/>
      <c r="F3260" s="1"/>
    </row>
    <row r="3261" spans="1:6" ht="12.75" customHeight="1" x14ac:dyDescent="0.25">
      <c r="A3261" s="48" t="s">
        <v>29803</v>
      </c>
      <c r="B3261" s="50" t="s">
        <v>29804</v>
      </c>
      <c r="C3261" s="48" t="s">
        <v>9308</v>
      </c>
      <c r="D3261" s="49" t="s">
        <v>42622</v>
      </c>
      <c r="E3261" s="1"/>
      <c r="F3261" s="1"/>
    </row>
    <row r="3262" spans="1:6" ht="12.75" customHeight="1" x14ac:dyDescent="0.25">
      <c r="A3262" s="48" t="s">
        <v>29806</v>
      </c>
      <c r="B3262" s="50" t="s">
        <v>29807</v>
      </c>
      <c r="C3262" s="48" t="s">
        <v>9308</v>
      </c>
      <c r="D3262" s="49" t="s">
        <v>42623</v>
      </c>
      <c r="E3262" s="1"/>
      <c r="F3262" s="1"/>
    </row>
    <row r="3263" spans="1:6" ht="12.75" customHeight="1" x14ac:dyDescent="0.25">
      <c r="A3263" s="48" t="s">
        <v>29809</v>
      </c>
      <c r="B3263" s="50" t="s">
        <v>29810</v>
      </c>
      <c r="C3263" s="48" t="s">
        <v>9308</v>
      </c>
      <c r="D3263" s="49" t="s">
        <v>42624</v>
      </c>
      <c r="E3263" s="1"/>
      <c r="F3263" s="1"/>
    </row>
    <row r="3264" spans="1:6" ht="12.75" customHeight="1" x14ac:dyDescent="0.25">
      <c r="A3264" s="48" t="s">
        <v>29812</v>
      </c>
      <c r="B3264" s="50" t="s">
        <v>29813</v>
      </c>
      <c r="C3264" s="48" t="s">
        <v>9308</v>
      </c>
      <c r="D3264" s="49" t="s">
        <v>42625</v>
      </c>
      <c r="E3264" s="1"/>
      <c r="F3264" s="1"/>
    </row>
    <row r="3265" spans="1:6" ht="12.75" customHeight="1" x14ac:dyDescent="0.25">
      <c r="A3265" s="48" t="s">
        <v>29815</v>
      </c>
      <c r="B3265" s="50" t="s">
        <v>29816</v>
      </c>
      <c r="C3265" s="48" t="s">
        <v>9308</v>
      </c>
      <c r="D3265" s="49" t="s">
        <v>42626</v>
      </c>
      <c r="E3265" s="1"/>
      <c r="F3265" s="1"/>
    </row>
    <row r="3266" spans="1:6" ht="12.75" customHeight="1" x14ac:dyDescent="0.25">
      <c r="A3266" s="48" t="s">
        <v>29818</v>
      </c>
      <c r="B3266" s="50" t="s">
        <v>29819</v>
      </c>
      <c r="C3266" s="48" t="s">
        <v>9308</v>
      </c>
      <c r="D3266" s="49" t="s">
        <v>42627</v>
      </c>
      <c r="E3266" s="1"/>
      <c r="F3266" s="1"/>
    </row>
    <row r="3267" spans="1:6" ht="12.75" customHeight="1" x14ac:dyDescent="0.25">
      <c r="A3267" s="48" t="s">
        <v>29821</v>
      </c>
      <c r="B3267" s="50" t="s">
        <v>29822</v>
      </c>
      <c r="C3267" s="48" t="s">
        <v>9308</v>
      </c>
      <c r="D3267" s="49" t="s">
        <v>42628</v>
      </c>
      <c r="E3267" s="1"/>
      <c r="F3267" s="1"/>
    </row>
    <row r="3268" spans="1:6" ht="12.75" customHeight="1" x14ac:dyDescent="0.25">
      <c r="A3268" s="48" t="s">
        <v>29824</v>
      </c>
      <c r="B3268" s="50" t="s">
        <v>29825</v>
      </c>
      <c r="C3268" s="48" t="s">
        <v>9308</v>
      </c>
      <c r="D3268" s="49" t="s">
        <v>42629</v>
      </c>
      <c r="E3268" s="1"/>
      <c r="F3268" s="1"/>
    </row>
    <row r="3269" spans="1:6" ht="12.75" customHeight="1" x14ac:dyDescent="0.25">
      <c r="A3269" s="48" t="s">
        <v>29827</v>
      </c>
      <c r="B3269" s="50" t="s">
        <v>29828</v>
      </c>
      <c r="C3269" s="48" t="s">
        <v>9308</v>
      </c>
      <c r="D3269" s="49" t="s">
        <v>42630</v>
      </c>
      <c r="E3269" s="1"/>
      <c r="F3269" s="1"/>
    </row>
    <row r="3270" spans="1:6" ht="12.75" customHeight="1" x14ac:dyDescent="0.25">
      <c r="A3270" s="48" t="s">
        <v>29830</v>
      </c>
      <c r="B3270" s="50" t="s">
        <v>29831</v>
      </c>
      <c r="C3270" s="48" t="s">
        <v>9308</v>
      </c>
      <c r="D3270" s="49" t="s">
        <v>42631</v>
      </c>
      <c r="E3270" s="1"/>
      <c r="F3270" s="1"/>
    </row>
    <row r="3271" spans="1:6" ht="12.75" customHeight="1" x14ac:dyDescent="0.25">
      <c r="A3271" s="48" t="s">
        <v>29833</v>
      </c>
      <c r="B3271" s="50" t="s">
        <v>29834</v>
      </c>
      <c r="C3271" s="48" t="s">
        <v>9308</v>
      </c>
      <c r="D3271" s="49" t="s">
        <v>42632</v>
      </c>
      <c r="E3271" s="1"/>
      <c r="F3271" s="1"/>
    </row>
    <row r="3272" spans="1:6" ht="12.75" customHeight="1" x14ac:dyDescent="0.25">
      <c r="A3272" s="48" t="s">
        <v>29836</v>
      </c>
      <c r="B3272" s="50" t="s">
        <v>29837</v>
      </c>
      <c r="C3272" s="48" t="s">
        <v>9308</v>
      </c>
      <c r="D3272" s="49" t="s">
        <v>42633</v>
      </c>
      <c r="E3272" s="1"/>
      <c r="F3272" s="1"/>
    </row>
    <row r="3273" spans="1:6" ht="12.75" customHeight="1" x14ac:dyDescent="0.25">
      <c r="A3273" s="48" t="s">
        <v>29839</v>
      </c>
      <c r="B3273" s="50" t="s">
        <v>29840</v>
      </c>
      <c r="C3273" s="48" t="s">
        <v>9308</v>
      </c>
      <c r="D3273" s="49" t="s">
        <v>42634</v>
      </c>
      <c r="E3273" s="1"/>
      <c r="F3273" s="1"/>
    </row>
    <row r="3274" spans="1:6" ht="12.75" customHeight="1" x14ac:dyDescent="0.25">
      <c r="A3274" s="48" t="s">
        <v>29842</v>
      </c>
      <c r="B3274" s="50" t="s">
        <v>29843</v>
      </c>
      <c r="C3274" s="48" t="s">
        <v>9308</v>
      </c>
      <c r="D3274" s="49" t="s">
        <v>42635</v>
      </c>
      <c r="E3274" s="1"/>
      <c r="F3274" s="1"/>
    </row>
    <row r="3275" spans="1:6" ht="12.75" customHeight="1" x14ac:dyDescent="0.25">
      <c r="A3275" s="48" t="s">
        <v>29845</v>
      </c>
      <c r="B3275" s="50" t="s">
        <v>29846</v>
      </c>
      <c r="C3275" s="48" t="s">
        <v>9308</v>
      </c>
      <c r="D3275" s="49" t="s">
        <v>42636</v>
      </c>
      <c r="E3275" s="1"/>
      <c r="F3275" s="1"/>
    </row>
    <row r="3276" spans="1:6" ht="12.75" customHeight="1" x14ac:dyDescent="0.25">
      <c r="A3276" s="48" t="s">
        <v>29848</v>
      </c>
      <c r="B3276" s="50" t="s">
        <v>29849</v>
      </c>
      <c r="C3276" s="48" t="s">
        <v>9308</v>
      </c>
      <c r="D3276" s="49" t="s">
        <v>42637</v>
      </c>
      <c r="E3276" s="1"/>
      <c r="F3276" s="1"/>
    </row>
    <row r="3277" spans="1:6" ht="12.75" customHeight="1" x14ac:dyDescent="0.25">
      <c r="A3277" s="48" t="s">
        <v>29851</v>
      </c>
      <c r="B3277" s="50" t="s">
        <v>29852</v>
      </c>
      <c r="C3277" s="48" t="s">
        <v>9308</v>
      </c>
      <c r="D3277" s="49" t="s">
        <v>42638</v>
      </c>
      <c r="E3277" s="1"/>
      <c r="F3277" s="1"/>
    </row>
    <row r="3278" spans="1:6" ht="12.75" customHeight="1" x14ac:dyDescent="0.25">
      <c r="A3278" s="48" t="s">
        <v>29854</v>
      </c>
      <c r="B3278" s="50" t="s">
        <v>29855</v>
      </c>
      <c r="C3278" s="48" t="s">
        <v>9308</v>
      </c>
      <c r="D3278" s="49" t="s">
        <v>42639</v>
      </c>
      <c r="E3278" s="1"/>
      <c r="F3278" s="1"/>
    </row>
    <row r="3279" spans="1:6" ht="12.75" customHeight="1" x14ac:dyDescent="0.25">
      <c r="A3279" s="48" t="s">
        <v>29857</v>
      </c>
      <c r="B3279" s="50" t="s">
        <v>29858</v>
      </c>
      <c r="C3279" s="48" t="s">
        <v>9308</v>
      </c>
      <c r="D3279" s="49" t="s">
        <v>42640</v>
      </c>
      <c r="E3279" s="1"/>
      <c r="F3279" s="1"/>
    </row>
    <row r="3280" spans="1:6" ht="12.75" customHeight="1" x14ac:dyDescent="0.25">
      <c r="A3280" s="48" t="s">
        <v>29860</v>
      </c>
      <c r="B3280" s="50" t="s">
        <v>29861</v>
      </c>
      <c r="C3280" s="48" t="s">
        <v>9308</v>
      </c>
      <c r="D3280" s="49" t="s">
        <v>42641</v>
      </c>
      <c r="E3280" s="1"/>
      <c r="F3280" s="1"/>
    </row>
    <row r="3281" spans="1:6" ht="12.75" customHeight="1" x14ac:dyDescent="0.25">
      <c r="A3281" s="48" t="s">
        <v>29863</v>
      </c>
      <c r="B3281" s="50" t="s">
        <v>29864</v>
      </c>
      <c r="C3281" s="48" t="s">
        <v>9308</v>
      </c>
      <c r="D3281" s="49" t="s">
        <v>42642</v>
      </c>
      <c r="E3281" s="1"/>
      <c r="F3281" s="1"/>
    </row>
    <row r="3282" spans="1:6" ht="12.75" customHeight="1" x14ac:dyDescent="0.25">
      <c r="A3282" s="48" t="s">
        <v>29866</v>
      </c>
      <c r="B3282" s="50" t="s">
        <v>29867</v>
      </c>
      <c r="C3282" s="48" t="s">
        <v>9308</v>
      </c>
      <c r="D3282" s="49" t="s">
        <v>42643</v>
      </c>
      <c r="E3282" s="1"/>
      <c r="F3282" s="1"/>
    </row>
    <row r="3283" spans="1:6" ht="12.75" customHeight="1" x14ac:dyDescent="0.25">
      <c r="A3283" s="48" t="s">
        <v>29869</v>
      </c>
      <c r="B3283" s="50" t="s">
        <v>29870</v>
      </c>
      <c r="C3283" s="48" t="s">
        <v>9308</v>
      </c>
      <c r="D3283" s="49" t="s">
        <v>42644</v>
      </c>
      <c r="E3283" s="1"/>
      <c r="F3283" s="1"/>
    </row>
    <row r="3284" spans="1:6" ht="12.75" customHeight="1" x14ac:dyDescent="0.25">
      <c r="A3284" s="48" t="s">
        <v>29872</v>
      </c>
      <c r="B3284" s="50" t="s">
        <v>29873</v>
      </c>
      <c r="C3284" s="48" t="s">
        <v>9308</v>
      </c>
      <c r="D3284" s="49" t="s">
        <v>42645</v>
      </c>
      <c r="E3284" s="1"/>
      <c r="F3284" s="1"/>
    </row>
    <row r="3285" spans="1:6" ht="12.75" customHeight="1" x14ac:dyDescent="0.25">
      <c r="A3285" s="48" t="s">
        <v>29875</v>
      </c>
      <c r="B3285" s="50" t="s">
        <v>29876</v>
      </c>
      <c r="C3285" s="48" t="s">
        <v>9308</v>
      </c>
      <c r="D3285" s="49" t="s">
        <v>42646</v>
      </c>
      <c r="E3285" s="1"/>
      <c r="F3285" s="1"/>
    </row>
    <row r="3286" spans="1:6" ht="12.75" customHeight="1" x14ac:dyDescent="0.25">
      <c r="A3286" s="48" t="s">
        <v>29878</v>
      </c>
      <c r="B3286" s="50" t="s">
        <v>29879</v>
      </c>
      <c r="C3286" s="48" t="s">
        <v>9308</v>
      </c>
      <c r="D3286" s="49" t="s">
        <v>42647</v>
      </c>
      <c r="E3286" s="1"/>
      <c r="F3286" s="1"/>
    </row>
    <row r="3287" spans="1:6" ht="12.75" customHeight="1" x14ac:dyDescent="0.25">
      <c r="A3287" s="48" t="s">
        <v>29881</v>
      </c>
      <c r="B3287" s="50" t="s">
        <v>29882</v>
      </c>
      <c r="C3287" s="48" t="s">
        <v>9308</v>
      </c>
      <c r="D3287" s="49" t="s">
        <v>42648</v>
      </c>
      <c r="E3287" s="1"/>
      <c r="F3287" s="1"/>
    </row>
    <row r="3288" spans="1:6" ht="12.75" customHeight="1" x14ac:dyDescent="0.25">
      <c r="A3288" s="48" t="s">
        <v>29884</v>
      </c>
      <c r="B3288" s="50" t="s">
        <v>29885</v>
      </c>
      <c r="C3288" s="48" t="s">
        <v>9308</v>
      </c>
      <c r="D3288" s="49" t="s">
        <v>42649</v>
      </c>
      <c r="E3288" s="1"/>
      <c r="F3288" s="1"/>
    </row>
    <row r="3289" spans="1:6" ht="12.75" customHeight="1" x14ac:dyDescent="0.25">
      <c r="A3289" s="48" t="s">
        <v>29887</v>
      </c>
      <c r="B3289" s="50" t="s">
        <v>29888</v>
      </c>
      <c r="C3289" s="48" t="s">
        <v>9308</v>
      </c>
      <c r="D3289" s="49" t="s">
        <v>42650</v>
      </c>
      <c r="E3289" s="1"/>
      <c r="F3289" s="1"/>
    </row>
    <row r="3290" spans="1:6" ht="12.75" customHeight="1" x14ac:dyDescent="0.25">
      <c r="A3290" s="48" t="s">
        <v>29890</v>
      </c>
      <c r="B3290" s="50" t="s">
        <v>29891</v>
      </c>
      <c r="C3290" s="48" t="s">
        <v>9308</v>
      </c>
      <c r="D3290" s="49" t="s">
        <v>42651</v>
      </c>
      <c r="E3290" s="1"/>
      <c r="F3290" s="1"/>
    </row>
    <row r="3291" spans="1:6" ht="12.75" customHeight="1" x14ac:dyDescent="0.25">
      <c r="A3291" s="48" t="s">
        <v>29893</v>
      </c>
      <c r="B3291" s="50" t="s">
        <v>29894</v>
      </c>
      <c r="C3291" s="48" t="s">
        <v>9308</v>
      </c>
      <c r="D3291" s="49" t="s">
        <v>42652</v>
      </c>
      <c r="E3291" s="1"/>
      <c r="F3291" s="1"/>
    </row>
    <row r="3292" spans="1:6" ht="12.75" customHeight="1" x14ac:dyDescent="0.25">
      <c r="A3292" s="48" t="s">
        <v>29896</v>
      </c>
      <c r="B3292" s="50" t="s">
        <v>29897</v>
      </c>
      <c r="C3292" s="48" t="s">
        <v>9308</v>
      </c>
      <c r="D3292" s="49" t="s">
        <v>42653</v>
      </c>
      <c r="E3292" s="1"/>
      <c r="F3292" s="1"/>
    </row>
    <row r="3293" spans="1:6" ht="12.75" customHeight="1" x14ac:dyDescent="0.25">
      <c r="A3293" s="48" t="s">
        <v>29899</v>
      </c>
      <c r="B3293" s="50" t="s">
        <v>29900</v>
      </c>
      <c r="C3293" s="48" t="s">
        <v>9308</v>
      </c>
      <c r="D3293" s="49" t="s">
        <v>42654</v>
      </c>
      <c r="E3293" s="1"/>
      <c r="F3293" s="1"/>
    </row>
    <row r="3294" spans="1:6" ht="12.75" customHeight="1" x14ac:dyDescent="0.25">
      <c r="A3294" s="48" t="s">
        <v>29902</v>
      </c>
      <c r="B3294" s="50" t="s">
        <v>29903</v>
      </c>
      <c r="C3294" s="48" t="s">
        <v>9308</v>
      </c>
      <c r="D3294" s="49" t="s">
        <v>42655</v>
      </c>
      <c r="E3294" s="1"/>
      <c r="F3294" s="1"/>
    </row>
    <row r="3295" spans="1:6" ht="12.75" customHeight="1" x14ac:dyDescent="0.25">
      <c r="A3295" s="48" t="s">
        <v>29905</v>
      </c>
      <c r="B3295" s="50" t="s">
        <v>29906</v>
      </c>
      <c r="C3295" s="48" t="s">
        <v>9308</v>
      </c>
      <c r="D3295" s="49" t="s">
        <v>42656</v>
      </c>
      <c r="E3295" s="1"/>
      <c r="F3295" s="1"/>
    </row>
    <row r="3296" spans="1:6" ht="12.75" customHeight="1" x14ac:dyDescent="0.25">
      <c r="A3296" s="48" t="s">
        <v>29908</v>
      </c>
      <c r="B3296" s="50" t="s">
        <v>29909</v>
      </c>
      <c r="C3296" s="48" t="s">
        <v>9308</v>
      </c>
      <c r="D3296" s="49" t="s">
        <v>42657</v>
      </c>
      <c r="E3296" s="1"/>
      <c r="F3296" s="1"/>
    </row>
    <row r="3297" spans="1:6" ht="12.75" customHeight="1" x14ac:dyDescent="0.25">
      <c r="A3297" s="48" t="s">
        <v>29911</v>
      </c>
      <c r="B3297" s="50" t="s">
        <v>29912</v>
      </c>
      <c r="C3297" s="48" t="s">
        <v>9308</v>
      </c>
      <c r="D3297" s="49" t="s">
        <v>42658</v>
      </c>
      <c r="E3297" s="1"/>
      <c r="F3297" s="1"/>
    </row>
    <row r="3298" spans="1:6" ht="12.75" customHeight="1" x14ac:dyDescent="0.25">
      <c r="A3298" s="48" t="s">
        <v>29914</v>
      </c>
      <c r="B3298" s="50" t="s">
        <v>29915</v>
      </c>
      <c r="C3298" s="48" t="s">
        <v>9308</v>
      </c>
      <c r="D3298" s="49" t="s">
        <v>42659</v>
      </c>
      <c r="E3298" s="1"/>
      <c r="F3298" s="1"/>
    </row>
    <row r="3299" spans="1:6" ht="12.75" customHeight="1" x14ac:dyDescent="0.25">
      <c r="A3299" s="48" t="s">
        <v>29917</v>
      </c>
      <c r="B3299" s="50" t="s">
        <v>29918</v>
      </c>
      <c r="C3299" s="48" t="s">
        <v>9308</v>
      </c>
      <c r="D3299" s="49" t="s">
        <v>42660</v>
      </c>
      <c r="E3299" s="1"/>
      <c r="F3299" s="1"/>
    </row>
    <row r="3300" spans="1:6" ht="12.75" customHeight="1" x14ac:dyDescent="0.25">
      <c r="A3300" s="48" t="s">
        <v>29920</v>
      </c>
      <c r="B3300" s="50" t="s">
        <v>29921</v>
      </c>
      <c r="C3300" s="48" t="s">
        <v>9308</v>
      </c>
      <c r="D3300" s="49" t="s">
        <v>42661</v>
      </c>
      <c r="E3300" s="1"/>
      <c r="F3300" s="1"/>
    </row>
    <row r="3301" spans="1:6" ht="12.75" customHeight="1" x14ac:dyDescent="0.25">
      <c r="A3301" s="48" t="s">
        <v>29923</v>
      </c>
      <c r="B3301" s="50" t="s">
        <v>29924</v>
      </c>
      <c r="C3301" s="48" t="s">
        <v>9308</v>
      </c>
      <c r="D3301" s="49" t="s">
        <v>42662</v>
      </c>
      <c r="E3301" s="1"/>
      <c r="F3301" s="1"/>
    </row>
    <row r="3302" spans="1:6" ht="12.75" customHeight="1" x14ac:dyDescent="0.25">
      <c r="A3302" s="48" t="s">
        <v>29926</v>
      </c>
      <c r="B3302" s="50" t="s">
        <v>29927</v>
      </c>
      <c r="C3302" s="48" t="s">
        <v>9308</v>
      </c>
      <c r="D3302" s="49" t="s">
        <v>42663</v>
      </c>
      <c r="E3302" s="1"/>
      <c r="F3302" s="1"/>
    </row>
    <row r="3303" spans="1:6" ht="12.75" customHeight="1" x14ac:dyDescent="0.25">
      <c r="A3303" s="48" t="s">
        <v>29929</v>
      </c>
      <c r="B3303" s="50" t="s">
        <v>29930</v>
      </c>
      <c r="C3303" s="48" t="s">
        <v>9308</v>
      </c>
      <c r="D3303" s="49" t="s">
        <v>42664</v>
      </c>
      <c r="E3303" s="1"/>
      <c r="F3303" s="1"/>
    </row>
    <row r="3304" spans="1:6" ht="12.75" customHeight="1" x14ac:dyDescent="0.25">
      <c r="A3304" s="48" t="s">
        <v>29932</v>
      </c>
      <c r="B3304" s="50" t="s">
        <v>29933</v>
      </c>
      <c r="C3304" s="48" t="s">
        <v>9308</v>
      </c>
      <c r="D3304" s="49" t="s">
        <v>42665</v>
      </c>
      <c r="E3304" s="1"/>
      <c r="F3304" s="1"/>
    </row>
    <row r="3305" spans="1:6" ht="12.75" customHeight="1" x14ac:dyDescent="0.25">
      <c r="A3305" s="48" t="s">
        <v>29935</v>
      </c>
      <c r="B3305" s="50" t="s">
        <v>29936</v>
      </c>
      <c r="C3305" s="48" t="s">
        <v>9308</v>
      </c>
      <c r="D3305" s="49" t="s">
        <v>42666</v>
      </c>
      <c r="E3305" s="1"/>
      <c r="F3305" s="1"/>
    </row>
    <row r="3306" spans="1:6" ht="12.75" customHeight="1" x14ac:dyDescent="0.25">
      <c r="A3306" s="48" t="s">
        <v>29938</v>
      </c>
      <c r="B3306" s="50" t="s">
        <v>29939</v>
      </c>
      <c r="C3306" s="48" t="s">
        <v>9308</v>
      </c>
      <c r="D3306" s="49" t="s">
        <v>42667</v>
      </c>
      <c r="E3306" s="1"/>
      <c r="F3306" s="1"/>
    </row>
    <row r="3307" spans="1:6" ht="12.75" customHeight="1" x14ac:dyDescent="0.25">
      <c r="A3307" s="48" t="s">
        <v>29941</v>
      </c>
      <c r="B3307" s="50" t="s">
        <v>29942</v>
      </c>
      <c r="C3307" s="48" t="s">
        <v>9308</v>
      </c>
      <c r="D3307" s="49" t="s">
        <v>42668</v>
      </c>
      <c r="E3307" s="1"/>
      <c r="F3307" s="1"/>
    </row>
    <row r="3308" spans="1:6" ht="12.75" customHeight="1" x14ac:dyDescent="0.25">
      <c r="A3308" s="48" t="s">
        <v>29944</v>
      </c>
      <c r="B3308" s="50" t="s">
        <v>29945</v>
      </c>
      <c r="C3308" s="48" t="s">
        <v>9308</v>
      </c>
      <c r="D3308" s="49" t="s">
        <v>42669</v>
      </c>
      <c r="E3308" s="1"/>
      <c r="F3308" s="1"/>
    </row>
    <row r="3309" spans="1:6" ht="12.75" customHeight="1" x14ac:dyDescent="0.25">
      <c r="A3309" s="48" t="s">
        <v>29947</v>
      </c>
      <c r="B3309" s="50" t="s">
        <v>29948</v>
      </c>
      <c r="C3309" s="48" t="s">
        <v>9308</v>
      </c>
      <c r="D3309" s="49" t="s">
        <v>42670</v>
      </c>
      <c r="E3309" s="1"/>
      <c r="F3309" s="1"/>
    </row>
    <row r="3310" spans="1:6" ht="12.75" customHeight="1" x14ac:dyDescent="0.25">
      <c r="A3310" s="48" t="s">
        <v>29950</v>
      </c>
      <c r="B3310" s="50" t="s">
        <v>29951</v>
      </c>
      <c r="C3310" s="48" t="s">
        <v>9308</v>
      </c>
      <c r="D3310" s="49" t="s">
        <v>42671</v>
      </c>
      <c r="E3310" s="1"/>
      <c r="F3310" s="1"/>
    </row>
    <row r="3311" spans="1:6" ht="12.75" customHeight="1" x14ac:dyDescent="0.25">
      <c r="A3311" s="48" t="s">
        <v>29953</v>
      </c>
      <c r="B3311" s="50" t="s">
        <v>29954</v>
      </c>
      <c r="C3311" s="48" t="s">
        <v>9308</v>
      </c>
      <c r="D3311" s="49" t="s">
        <v>42672</v>
      </c>
      <c r="E3311" s="1"/>
      <c r="F3311" s="1"/>
    </row>
    <row r="3312" spans="1:6" ht="12.75" customHeight="1" x14ac:dyDescent="0.25">
      <c r="A3312" s="48" t="s">
        <v>29956</v>
      </c>
      <c r="B3312" s="50" t="s">
        <v>29957</v>
      </c>
      <c r="C3312" s="48" t="s">
        <v>9308</v>
      </c>
      <c r="D3312" s="49" t="s">
        <v>42673</v>
      </c>
      <c r="E3312" s="1"/>
      <c r="F3312" s="1"/>
    </row>
    <row r="3313" spans="1:6" ht="12.75" customHeight="1" x14ac:dyDescent="0.25">
      <c r="A3313" s="48" t="s">
        <v>29959</v>
      </c>
      <c r="B3313" s="50" t="s">
        <v>29960</v>
      </c>
      <c r="C3313" s="48" t="s">
        <v>9308</v>
      </c>
      <c r="D3313" s="49" t="s">
        <v>42674</v>
      </c>
      <c r="E3313" s="1"/>
      <c r="F3313" s="1"/>
    </row>
    <row r="3314" spans="1:6" ht="12.75" customHeight="1" x14ac:dyDescent="0.25">
      <c r="A3314" s="48" t="s">
        <v>29962</v>
      </c>
      <c r="B3314" s="50" t="s">
        <v>29963</v>
      </c>
      <c r="C3314" s="48" t="s">
        <v>9308</v>
      </c>
      <c r="D3314" s="49" t="s">
        <v>42675</v>
      </c>
      <c r="E3314" s="1"/>
      <c r="F3314" s="1"/>
    </row>
    <row r="3315" spans="1:6" ht="12.75" customHeight="1" x14ac:dyDescent="0.25">
      <c r="A3315" s="48" t="s">
        <v>29965</v>
      </c>
      <c r="B3315" s="50" t="s">
        <v>29966</v>
      </c>
      <c r="C3315" s="48" t="s">
        <v>9308</v>
      </c>
      <c r="D3315" s="49" t="s">
        <v>42676</v>
      </c>
      <c r="E3315" s="1"/>
      <c r="F3315" s="1"/>
    </row>
    <row r="3316" spans="1:6" ht="12.75" customHeight="1" x14ac:dyDescent="0.25">
      <c r="A3316" s="48" t="s">
        <v>29968</v>
      </c>
      <c r="B3316" s="50" t="s">
        <v>29969</v>
      </c>
      <c r="C3316" s="48" t="s">
        <v>9308</v>
      </c>
      <c r="D3316" s="49" t="s">
        <v>42677</v>
      </c>
      <c r="E3316" s="1"/>
      <c r="F3316" s="1"/>
    </row>
    <row r="3317" spans="1:6" ht="12.75" customHeight="1" x14ac:dyDescent="0.25">
      <c r="A3317" s="48" t="s">
        <v>29971</v>
      </c>
      <c r="B3317" s="50" t="s">
        <v>29972</v>
      </c>
      <c r="C3317" s="48" t="s">
        <v>9308</v>
      </c>
      <c r="D3317" s="49" t="s">
        <v>42678</v>
      </c>
      <c r="E3317" s="1"/>
      <c r="F3317" s="1"/>
    </row>
    <row r="3318" spans="1:6" ht="12.75" customHeight="1" x14ac:dyDescent="0.25">
      <c r="A3318" s="48" t="s">
        <v>29973</v>
      </c>
      <c r="B3318" s="50" t="s">
        <v>29974</v>
      </c>
      <c r="C3318" s="48" t="s">
        <v>9308</v>
      </c>
      <c r="D3318" s="49" t="s">
        <v>42679</v>
      </c>
      <c r="E3318" s="1"/>
      <c r="F3318" s="1"/>
    </row>
    <row r="3319" spans="1:6" ht="12.75" customHeight="1" x14ac:dyDescent="0.25">
      <c r="A3319" s="48" t="s">
        <v>29976</v>
      </c>
      <c r="B3319" s="50" t="s">
        <v>29977</v>
      </c>
      <c r="C3319" s="48" t="s">
        <v>9308</v>
      </c>
      <c r="D3319" s="49" t="s">
        <v>21488</v>
      </c>
      <c r="E3319" s="1"/>
      <c r="F3319" s="1"/>
    </row>
    <row r="3320" spans="1:6" ht="12.75" customHeight="1" x14ac:dyDescent="0.25">
      <c r="A3320" s="48" t="s">
        <v>29979</v>
      </c>
      <c r="B3320" s="50" t="s">
        <v>29980</v>
      </c>
      <c r="C3320" s="48" t="s">
        <v>9308</v>
      </c>
      <c r="D3320" s="49" t="s">
        <v>42680</v>
      </c>
      <c r="E3320" s="1"/>
      <c r="F3320" s="1"/>
    </row>
    <row r="3321" spans="1:6" ht="12.75" customHeight="1" x14ac:dyDescent="0.25">
      <c r="A3321" s="48" t="s">
        <v>29982</v>
      </c>
      <c r="B3321" s="50" t="s">
        <v>29983</v>
      </c>
      <c r="C3321" s="48" t="s">
        <v>9308</v>
      </c>
      <c r="D3321" s="49" t="s">
        <v>42681</v>
      </c>
      <c r="E3321" s="1"/>
      <c r="F3321" s="1"/>
    </row>
    <row r="3322" spans="1:6" ht="12.75" customHeight="1" x14ac:dyDescent="0.25">
      <c r="A3322" s="48" t="s">
        <v>29985</v>
      </c>
      <c r="B3322" s="50" t="s">
        <v>29986</v>
      </c>
      <c r="C3322" s="48" t="s">
        <v>9741</v>
      </c>
      <c r="D3322" s="49" t="s">
        <v>42682</v>
      </c>
      <c r="E3322" s="1"/>
      <c r="F3322" s="1"/>
    </row>
    <row r="3323" spans="1:6" ht="12.75" customHeight="1" x14ac:dyDescent="0.25">
      <c r="A3323" s="48" t="s">
        <v>29988</v>
      </c>
      <c r="B3323" s="50" t="s">
        <v>29989</v>
      </c>
      <c r="C3323" s="48" t="s">
        <v>9741</v>
      </c>
      <c r="D3323" s="49" t="s">
        <v>37778</v>
      </c>
      <c r="E3323" s="1"/>
      <c r="F3323" s="1"/>
    </row>
    <row r="3324" spans="1:6" ht="12.75" customHeight="1" x14ac:dyDescent="0.25">
      <c r="A3324" s="48" t="s">
        <v>29991</v>
      </c>
      <c r="B3324" s="50" t="s">
        <v>29992</v>
      </c>
      <c r="C3324" s="48" t="s">
        <v>9741</v>
      </c>
      <c r="D3324" s="49" t="s">
        <v>42683</v>
      </c>
      <c r="E3324" s="1"/>
      <c r="F3324" s="1"/>
    </row>
    <row r="3325" spans="1:6" ht="12.75" customHeight="1" x14ac:dyDescent="0.25">
      <c r="A3325" s="48" t="s">
        <v>29994</v>
      </c>
      <c r="B3325" s="50" t="s">
        <v>29995</v>
      </c>
      <c r="C3325" s="48" t="s">
        <v>9741</v>
      </c>
      <c r="D3325" s="49" t="s">
        <v>21346</v>
      </c>
      <c r="E3325" s="1"/>
      <c r="F3325" s="1"/>
    </row>
    <row r="3326" spans="1:6" ht="12.75" customHeight="1" x14ac:dyDescent="0.25">
      <c r="A3326" s="48" t="s">
        <v>29997</v>
      </c>
      <c r="B3326" s="50" t="s">
        <v>29998</v>
      </c>
      <c r="C3326" s="48" t="s">
        <v>9741</v>
      </c>
      <c r="D3326" s="49" t="s">
        <v>42684</v>
      </c>
      <c r="E3326" s="1"/>
      <c r="F3326" s="1"/>
    </row>
    <row r="3327" spans="1:6" ht="12.75" customHeight="1" x14ac:dyDescent="0.25">
      <c r="A3327" s="48" t="s">
        <v>30000</v>
      </c>
      <c r="B3327" s="50" t="s">
        <v>30001</v>
      </c>
      <c r="C3327" s="48" t="s">
        <v>9741</v>
      </c>
      <c r="D3327" s="49" t="s">
        <v>21604</v>
      </c>
      <c r="E3327" s="1"/>
      <c r="F3327" s="1"/>
    </row>
    <row r="3328" spans="1:6" ht="12.75" customHeight="1" x14ac:dyDescent="0.25">
      <c r="A3328" s="48" t="s">
        <v>30003</v>
      </c>
      <c r="B3328" s="50" t="s">
        <v>30004</v>
      </c>
      <c r="C3328" s="48" t="s">
        <v>9741</v>
      </c>
      <c r="D3328" s="49" t="s">
        <v>42685</v>
      </c>
      <c r="E3328" s="1"/>
      <c r="F3328" s="1"/>
    </row>
    <row r="3329" spans="1:6" ht="12.75" customHeight="1" x14ac:dyDescent="0.25">
      <c r="A3329" s="48" t="s">
        <v>30006</v>
      </c>
      <c r="B3329" s="50" t="s">
        <v>30007</v>
      </c>
      <c r="C3329" s="48" t="s">
        <v>9308</v>
      </c>
      <c r="D3329" s="49" t="s">
        <v>42686</v>
      </c>
      <c r="E3329" s="1"/>
      <c r="F3329" s="1"/>
    </row>
    <row r="3330" spans="1:6" ht="12.75" customHeight="1" x14ac:dyDescent="0.25">
      <c r="A3330" s="48" t="s">
        <v>30009</v>
      </c>
      <c r="B3330" s="50" t="s">
        <v>30010</v>
      </c>
      <c r="C3330" s="48" t="s">
        <v>9308</v>
      </c>
      <c r="D3330" s="49" t="s">
        <v>42687</v>
      </c>
      <c r="E3330" s="1"/>
      <c r="F3330" s="1"/>
    </row>
    <row r="3331" spans="1:6" ht="12.75" customHeight="1" x14ac:dyDescent="0.25">
      <c r="A3331" s="48" t="s">
        <v>30012</v>
      </c>
      <c r="B3331" s="50" t="s">
        <v>30013</v>
      </c>
      <c r="C3331" s="48" t="s">
        <v>9308</v>
      </c>
      <c r="D3331" s="49" t="s">
        <v>42688</v>
      </c>
      <c r="E3331" s="1"/>
      <c r="F3331" s="1"/>
    </row>
    <row r="3332" spans="1:6" ht="12.75" customHeight="1" x14ac:dyDescent="0.25">
      <c r="A3332" s="48" t="s">
        <v>30015</v>
      </c>
      <c r="B3332" s="50" t="s">
        <v>30016</v>
      </c>
      <c r="C3332" s="48" t="s">
        <v>9308</v>
      </c>
      <c r="D3332" s="49" t="s">
        <v>42689</v>
      </c>
      <c r="E3332" s="1"/>
      <c r="F3332" s="1"/>
    </row>
    <row r="3333" spans="1:6" ht="12.75" customHeight="1" x14ac:dyDescent="0.25">
      <c r="A3333" s="48" t="s">
        <v>30018</v>
      </c>
      <c r="B3333" s="50" t="s">
        <v>30019</v>
      </c>
      <c r="C3333" s="48" t="s">
        <v>9308</v>
      </c>
      <c r="D3333" s="49" t="s">
        <v>42690</v>
      </c>
      <c r="E3333" s="1"/>
      <c r="F3333" s="1"/>
    </row>
    <row r="3334" spans="1:6" ht="12.75" customHeight="1" x14ac:dyDescent="0.25">
      <c r="A3334" s="48" t="s">
        <v>30021</v>
      </c>
      <c r="B3334" s="50" t="s">
        <v>30022</v>
      </c>
      <c r="C3334" s="48" t="s">
        <v>9308</v>
      </c>
      <c r="D3334" s="49" t="s">
        <v>42691</v>
      </c>
      <c r="E3334" s="1"/>
      <c r="F3334" s="1"/>
    </row>
    <row r="3335" spans="1:6" ht="12.75" customHeight="1" x14ac:dyDescent="0.25">
      <c r="A3335" s="48" t="s">
        <v>30024</v>
      </c>
      <c r="B3335" s="50" t="s">
        <v>30025</v>
      </c>
      <c r="C3335" s="48" t="s">
        <v>9308</v>
      </c>
      <c r="D3335" s="49" t="s">
        <v>6485</v>
      </c>
      <c r="E3335" s="1"/>
      <c r="F3335" s="1"/>
    </row>
    <row r="3336" spans="1:6" ht="12.75" customHeight="1" x14ac:dyDescent="0.25">
      <c r="A3336" s="48" t="s">
        <v>30026</v>
      </c>
      <c r="B3336" s="50" t="s">
        <v>30027</v>
      </c>
      <c r="C3336" s="48" t="s">
        <v>9308</v>
      </c>
      <c r="D3336" s="49" t="s">
        <v>28876</v>
      </c>
      <c r="E3336" s="1"/>
      <c r="F3336" s="1"/>
    </row>
    <row r="3337" spans="1:6" ht="12.75" customHeight="1" x14ac:dyDescent="0.25">
      <c r="A3337" s="48" t="s">
        <v>30028</v>
      </c>
      <c r="B3337" s="50" t="s">
        <v>30029</v>
      </c>
      <c r="C3337" s="48" t="s">
        <v>9308</v>
      </c>
      <c r="D3337" s="49" t="s">
        <v>39973</v>
      </c>
      <c r="E3337" s="1"/>
      <c r="F3337" s="1"/>
    </row>
    <row r="3338" spans="1:6" ht="12.75" customHeight="1" x14ac:dyDescent="0.25">
      <c r="A3338" s="48" t="s">
        <v>30030</v>
      </c>
      <c r="B3338" s="50" t="s">
        <v>30031</v>
      </c>
      <c r="C3338" s="48" t="s">
        <v>9308</v>
      </c>
      <c r="D3338" s="49" t="s">
        <v>3853</v>
      </c>
      <c r="E3338" s="1"/>
      <c r="F3338" s="1"/>
    </row>
    <row r="3339" spans="1:6" ht="12.75" customHeight="1" x14ac:dyDescent="0.25">
      <c r="A3339" s="48" t="s">
        <v>30033</v>
      </c>
      <c r="B3339" s="50" t="s">
        <v>30034</v>
      </c>
      <c r="C3339" s="48" t="s">
        <v>9308</v>
      </c>
      <c r="D3339" s="49" t="s">
        <v>23121</v>
      </c>
      <c r="E3339" s="1"/>
      <c r="F3339" s="1"/>
    </row>
    <row r="3340" spans="1:6" ht="12.75" customHeight="1" x14ac:dyDescent="0.25">
      <c r="A3340" s="48" t="s">
        <v>30036</v>
      </c>
      <c r="B3340" s="50" t="s">
        <v>30037</v>
      </c>
      <c r="C3340" s="48" t="s">
        <v>9308</v>
      </c>
      <c r="D3340" s="49" t="s">
        <v>2800</v>
      </c>
      <c r="E3340" s="1"/>
      <c r="F3340" s="1"/>
    </row>
    <row r="3341" spans="1:6" ht="12.75" customHeight="1" x14ac:dyDescent="0.25">
      <c r="A3341" s="48" t="s">
        <v>30038</v>
      </c>
      <c r="B3341" s="50" t="s">
        <v>30039</v>
      </c>
      <c r="C3341" s="48" t="s">
        <v>9308</v>
      </c>
      <c r="D3341" s="49" t="s">
        <v>33487</v>
      </c>
      <c r="E3341" s="1"/>
      <c r="F3341" s="1"/>
    </row>
    <row r="3342" spans="1:6" ht="12.75" customHeight="1" x14ac:dyDescent="0.25">
      <c r="A3342" s="48" t="s">
        <v>30040</v>
      </c>
      <c r="B3342" s="50" t="s">
        <v>30041</v>
      </c>
      <c r="C3342" s="48" t="s">
        <v>9308</v>
      </c>
      <c r="D3342" s="49" t="s">
        <v>42692</v>
      </c>
      <c r="E3342" s="1"/>
      <c r="F3342" s="1"/>
    </row>
    <row r="3343" spans="1:6" ht="12.75" customHeight="1" x14ac:dyDescent="0.25">
      <c r="A3343" s="48" t="s">
        <v>30043</v>
      </c>
      <c r="B3343" s="50" t="s">
        <v>30044</v>
      </c>
      <c r="C3343" s="48" t="s">
        <v>9308</v>
      </c>
      <c r="D3343" s="49" t="s">
        <v>41471</v>
      </c>
      <c r="E3343" s="1"/>
      <c r="F3343" s="1"/>
    </row>
    <row r="3344" spans="1:6" ht="12.75" customHeight="1" x14ac:dyDescent="0.25">
      <c r="A3344" s="48" t="s">
        <v>30046</v>
      </c>
      <c r="B3344" s="50" t="s">
        <v>30047</v>
      </c>
      <c r="C3344" s="48" t="s">
        <v>9896</v>
      </c>
      <c r="D3344" s="49" t="s">
        <v>42693</v>
      </c>
      <c r="E3344" s="1"/>
      <c r="F3344" s="1"/>
    </row>
    <row r="3345" spans="1:6" ht="12.75" customHeight="1" x14ac:dyDescent="0.25">
      <c r="A3345" s="48" t="s">
        <v>30049</v>
      </c>
      <c r="B3345" s="50" t="s">
        <v>30050</v>
      </c>
      <c r="C3345" s="48" t="s">
        <v>9896</v>
      </c>
      <c r="D3345" s="49" t="s">
        <v>42694</v>
      </c>
      <c r="E3345" s="1"/>
      <c r="F3345" s="1"/>
    </row>
    <row r="3346" spans="1:6" ht="12.75" customHeight="1" x14ac:dyDescent="0.25">
      <c r="A3346" s="48" t="s">
        <v>30052</v>
      </c>
      <c r="B3346" s="50" t="s">
        <v>30053</v>
      </c>
      <c r="C3346" s="48" t="s">
        <v>9308</v>
      </c>
      <c r="D3346" s="49" t="s">
        <v>2366</v>
      </c>
      <c r="E3346" s="1"/>
      <c r="F3346" s="1"/>
    </row>
    <row r="3347" spans="1:6" ht="12.75" customHeight="1" x14ac:dyDescent="0.25">
      <c r="A3347" s="48" t="s">
        <v>30055</v>
      </c>
      <c r="B3347" s="50" t="s">
        <v>30056</v>
      </c>
      <c r="C3347" s="48" t="s">
        <v>9308</v>
      </c>
      <c r="D3347" s="49" t="s">
        <v>42695</v>
      </c>
      <c r="E3347" s="1"/>
      <c r="F3347" s="1"/>
    </row>
    <row r="3348" spans="1:6" ht="12.75" customHeight="1" x14ac:dyDescent="0.25">
      <c r="A3348" s="48" t="s">
        <v>30058</v>
      </c>
      <c r="B3348" s="50" t="s">
        <v>30059</v>
      </c>
      <c r="C3348" s="48" t="s">
        <v>9308</v>
      </c>
      <c r="D3348" s="49" t="s">
        <v>41035</v>
      </c>
      <c r="E3348" s="1"/>
      <c r="F3348" s="1"/>
    </row>
    <row r="3349" spans="1:6" ht="12.75" customHeight="1" x14ac:dyDescent="0.25">
      <c r="A3349" s="48" t="s">
        <v>30061</v>
      </c>
      <c r="B3349" s="50" t="s">
        <v>30062</v>
      </c>
      <c r="C3349" s="48" t="s">
        <v>9308</v>
      </c>
      <c r="D3349" s="49" t="s">
        <v>41673</v>
      </c>
      <c r="E3349" s="1"/>
      <c r="F3349" s="1"/>
    </row>
    <row r="3350" spans="1:6" ht="12.75" customHeight="1" x14ac:dyDescent="0.25">
      <c r="A3350" s="48" t="s">
        <v>30063</v>
      </c>
      <c r="B3350" s="50" t="s">
        <v>30064</v>
      </c>
      <c r="C3350" s="48" t="s">
        <v>9308</v>
      </c>
      <c r="D3350" s="49" t="s">
        <v>2396</v>
      </c>
      <c r="E3350" s="1"/>
      <c r="F3350" s="1"/>
    </row>
    <row r="3351" spans="1:6" ht="12.75" customHeight="1" x14ac:dyDescent="0.25">
      <c r="A3351" s="48" t="s">
        <v>30066</v>
      </c>
      <c r="B3351" s="50" t="s">
        <v>30067</v>
      </c>
      <c r="C3351" s="48" t="s">
        <v>9308</v>
      </c>
      <c r="D3351" s="49" t="s">
        <v>4913</v>
      </c>
      <c r="E3351" s="1"/>
      <c r="F3351" s="1"/>
    </row>
    <row r="3352" spans="1:6" ht="12.75" customHeight="1" x14ac:dyDescent="0.25">
      <c r="A3352" s="48" t="s">
        <v>30069</v>
      </c>
      <c r="B3352" s="50" t="s">
        <v>30070</v>
      </c>
      <c r="C3352" s="48" t="s">
        <v>9741</v>
      </c>
      <c r="D3352" s="49" t="s">
        <v>5831</v>
      </c>
      <c r="E3352" s="1"/>
      <c r="F3352" s="1"/>
    </row>
    <row r="3353" spans="1:6" ht="12.75" customHeight="1" x14ac:dyDescent="0.25">
      <c r="A3353" s="48" t="s">
        <v>30072</v>
      </c>
      <c r="B3353" s="50" t="s">
        <v>30073</v>
      </c>
      <c r="C3353" s="48" t="s">
        <v>9741</v>
      </c>
      <c r="D3353" s="49" t="s">
        <v>2336</v>
      </c>
      <c r="E3353" s="1"/>
      <c r="F3353" s="1"/>
    </row>
    <row r="3354" spans="1:6" ht="12.75" customHeight="1" x14ac:dyDescent="0.25">
      <c r="A3354" s="48" t="s">
        <v>30074</v>
      </c>
      <c r="B3354" s="50" t="s">
        <v>30075</v>
      </c>
      <c r="C3354" s="48" t="s">
        <v>9741</v>
      </c>
      <c r="D3354" s="49" t="s">
        <v>4527</v>
      </c>
      <c r="E3354" s="1"/>
      <c r="F3354" s="1"/>
    </row>
    <row r="3355" spans="1:6" ht="12.75" customHeight="1" x14ac:dyDescent="0.25">
      <c r="A3355" s="48" t="s">
        <v>30076</v>
      </c>
      <c r="B3355" s="50" t="s">
        <v>30077</v>
      </c>
      <c r="C3355" s="48" t="s">
        <v>9308</v>
      </c>
      <c r="D3355" s="49" t="s">
        <v>39613</v>
      </c>
      <c r="E3355" s="1"/>
      <c r="F3355" s="1"/>
    </row>
    <row r="3356" spans="1:6" ht="12.75" customHeight="1" x14ac:dyDescent="0.25">
      <c r="A3356" s="48" t="s">
        <v>30079</v>
      </c>
      <c r="B3356" s="50" t="s">
        <v>30080</v>
      </c>
      <c r="C3356" s="48" t="s">
        <v>9308</v>
      </c>
      <c r="D3356" s="49" t="s">
        <v>587</v>
      </c>
      <c r="E3356" s="1"/>
      <c r="F3356" s="1"/>
    </row>
    <row r="3357" spans="1:6" ht="12.75" customHeight="1" x14ac:dyDescent="0.25">
      <c r="A3357" s="48" t="s">
        <v>30081</v>
      </c>
      <c r="B3357" s="50" t="s">
        <v>30082</v>
      </c>
      <c r="C3357" s="48" t="s">
        <v>9308</v>
      </c>
      <c r="D3357" s="49" t="s">
        <v>1191</v>
      </c>
      <c r="E3357" s="1"/>
      <c r="F3357" s="1"/>
    </row>
    <row r="3358" spans="1:6" ht="12.75" customHeight="1" x14ac:dyDescent="0.25">
      <c r="A3358" s="48" t="s">
        <v>30083</v>
      </c>
      <c r="B3358" s="50" t="s">
        <v>30084</v>
      </c>
      <c r="C3358" s="48" t="s">
        <v>9308</v>
      </c>
      <c r="D3358" s="49" t="s">
        <v>2656</v>
      </c>
      <c r="E3358" s="1"/>
      <c r="F3358" s="1"/>
    </row>
    <row r="3359" spans="1:6" ht="12.75" customHeight="1" x14ac:dyDescent="0.25">
      <c r="A3359" s="48" t="s">
        <v>30085</v>
      </c>
      <c r="B3359" s="50" t="s">
        <v>30086</v>
      </c>
      <c r="C3359" s="48" t="s">
        <v>9308</v>
      </c>
      <c r="D3359" s="49" t="s">
        <v>34458</v>
      </c>
      <c r="E3359" s="1"/>
      <c r="F3359" s="1"/>
    </row>
    <row r="3360" spans="1:6" ht="12.75" customHeight="1" x14ac:dyDescent="0.25">
      <c r="A3360" s="48" t="s">
        <v>30088</v>
      </c>
      <c r="B3360" s="50" t="s">
        <v>30089</v>
      </c>
      <c r="C3360" s="48" t="s">
        <v>9308</v>
      </c>
      <c r="D3360" s="49" t="s">
        <v>22099</v>
      </c>
      <c r="E3360" s="1"/>
      <c r="F3360" s="1"/>
    </row>
    <row r="3361" spans="1:6" ht="12.75" customHeight="1" x14ac:dyDescent="0.25">
      <c r="A3361" s="48" t="s">
        <v>30090</v>
      </c>
      <c r="B3361" s="50" t="s">
        <v>30091</v>
      </c>
      <c r="C3361" s="48" t="s">
        <v>9741</v>
      </c>
      <c r="D3361" s="49" t="s">
        <v>35780</v>
      </c>
      <c r="E3361" s="1"/>
      <c r="F3361" s="1"/>
    </row>
    <row r="3362" spans="1:6" ht="12.75" customHeight="1" x14ac:dyDescent="0.25">
      <c r="A3362" s="48" t="s">
        <v>30092</v>
      </c>
      <c r="B3362" s="50" t="s">
        <v>30093</v>
      </c>
      <c r="C3362" s="48" t="s">
        <v>9741</v>
      </c>
      <c r="D3362" s="49" t="s">
        <v>21128</v>
      </c>
      <c r="E3362" s="1"/>
      <c r="F3362" s="1"/>
    </row>
    <row r="3363" spans="1:6" ht="12.75" customHeight="1" x14ac:dyDescent="0.25">
      <c r="A3363" s="48" t="s">
        <v>30094</v>
      </c>
      <c r="B3363" s="50" t="s">
        <v>30095</v>
      </c>
      <c r="C3363" s="48" t="s">
        <v>9308</v>
      </c>
      <c r="D3363" s="49" t="s">
        <v>42696</v>
      </c>
      <c r="E3363" s="1"/>
      <c r="F3363" s="1"/>
    </row>
    <row r="3364" spans="1:6" ht="12.75" customHeight="1" x14ac:dyDescent="0.25">
      <c r="A3364" s="48" t="s">
        <v>30097</v>
      </c>
      <c r="B3364" s="50" t="s">
        <v>30098</v>
      </c>
      <c r="C3364" s="48" t="s">
        <v>9308</v>
      </c>
      <c r="D3364" s="49" t="s">
        <v>42697</v>
      </c>
      <c r="E3364" s="1"/>
      <c r="F3364" s="1"/>
    </row>
    <row r="3365" spans="1:6" ht="12.75" customHeight="1" x14ac:dyDescent="0.25">
      <c r="A3365" s="48" t="s">
        <v>30100</v>
      </c>
      <c r="B3365" s="50" t="s">
        <v>30101</v>
      </c>
      <c r="C3365" s="48" t="s">
        <v>9308</v>
      </c>
      <c r="D3365" s="49" t="s">
        <v>42698</v>
      </c>
      <c r="E3365" s="1"/>
      <c r="F3365" s="1"/>
    </row>
    <row r="3366" spans="1:6" ht="12.75" customHeight="1" x14ac:dyDescent="0.25">
      <c r="A3366" s="48" t="s">
        <v>30103</v>
      </c>
      <c r="B3366" s="50" t="s">
        <v>30104</v>
      </c>
      <c r="C3366" s="48" t="s">
        <v>9308</v>
      </c>
      <c r="D3366" s="49" t="s">
        <v>42699</v>
      </c>
      <c r="E3366" s="1"/>
      <c r="F3366" s="1"/>
    </row>
    <row r="3367" spans="1:6" ht="12.75" customHeight="1" x14ac:dyDescent="0.25">
      <c r="A3367" s="48" t="s">
        <v>30106</v>
      </c>
      <c r="B3367" s="50" t="s">
        <v>30107</v>
      </c>
      <c r="C3367" s="48" t="s">
        <v>9308</v>
      </c>
      <c r="D3367" s="49" t="s">
        <v>35140</v>
      </c>
      <c r="E3367" s="1"/>
      <c r="F3367" s="1"/>
    </row>
    <row r="3368" spans="1:6" ht="12.75" customHeight="1" x14ac:dyDescent="0.25">
      <c r="A3368" s="48" t="s">
        <v>30109</v>
      </c>
      <c r="B3368" s="50" t="s">
        <v>30110</v>
      </c>
      <c r="C3368" s="48" t="s">
        <v>9308</v>
      </c>
      <c r="D3368" s="49" t="s">
        <v>42700</v>
      </c>
      <c r="E3368" s="1"/>
      <c r="F3368" s="1"/>
    </row>
    <row r="3369" spans="1:6" ht="12.75" customHeight="1" x14ac:dyDescent="0.25">
      <c r="A3369" s="48" t="s">
        <v>30112</v>
      </c>
      <c r="B3369" s="50" t="s">
        <v>30113</v>
      </c>
      <c r="C3369" s="48" t="s">
        <v>9308</v>
      </c>
      <c r="D3369" s="49" t="s">
        <v>42701</v>
      </c>
      <c r="E3369" s="1"/>
      <c r="F3369" s="1"/>
    </row>
    <row r="3370" spans="1:6" ht="12.75" customHeight="1" x14ac:dyDescent="0.25">
      <c r="A3370" s="48" t="s">
        <v>30115</v>
      </c>
      <c r="B3370" s="50" t="s">
        <v>30116</v>
      </c>
      <c r="C3370" s="48" t="s">
        <v>9308</v>
      </c>
      <c r="D3370" s="49" t="s">
        <v>42702</v>
      </c>
      <c r="E3370" s="1"/>
      <c r="F3370" s="1"/>
    </row>
    <row r="3371" spans="1:6" ht="12.75" customHeight="1" x14ac:dyDescent="0.25">
      <c r="A3371" s="48" t="s">
        <v>30118</v>
      </c>
      <c r="B3371" s="50" t="s">
        <v>30119</v>
      </c>
      <c r="C3371" s="48" t="s">
        <v>9308</v>
      </c>
      <c r="D3371" s="49" t="s">
        <v>42703</v>
      </c>
      <c r="E3371" s="1"/>
      <c r="F3371" s="1"/>
    </row>
    <row r="3372" spans="1:6" ht="12.75" customHeight="1" x14ac:dyDescent="0.25">
      <c r="A3372" s="48" t="s">
        <v>30121</v>
      </c>
      <c r="B3372" s="50" t="s">
        <v>30122</v>
      </c>
      <c r="C3372" s="48" t="s">
        <v>9308</v>
      </c>
      <c r="D3372" s="49" t="s">
        <v>42704</v>
      </c>
      <c r="E3372" s="1"/>
      <c r="F3372" s="1"/>
    </row>
    <row r="3373" spans="1:6" ht="12.75" customHeight="1" x14ac:dyDescent="0.25">
      <c r="A3373" s="48" t="s">
        <v>30124</v>
      </c>
      <c r="B3373" s="50" t="s">
        <v>30125</v>
      </c>
      <c r="C3373" s="48" t="s">
        <v>9308</v>
      </c>
      <c r="D3373" s="49" t="s">
        <v>4637</v>
      </c>
      <c r="E3373" s="1"/>
      <c r="F3373" s="1"/>
    </row>
    <row r="3374" spans="1:6" ht="12.75" customHeight="1" x14ac:dyDescent="0.25">
      <c r="A3374" s="48" t="s">
        <v>30127</v>
      </c>
      <c r="B3374" s="50" t="s">
        <v>30128</v>
      </c>
      <c r="C3374" s="48" t="s">
        <v>9308</v>
      </c>
      <c r="D3374" s="49" t="s">
        <v>42705</v>
      </c>
      <c r="E3374" s="1"/>
      <c r="F3374" s="1"/>
    </row>
    <row r="3375" spans="1:6" ht="12.75" customHeight="1" x14ac:dyDescent="0.25">
      <c r="A3375" s="48" t="s">
        <v>30130</v>
      </c>
      <c r="B3375" s="50" t="s">
        <v>30131</v>
      </c>
      <c r="C3375" s="48" t="s">
        <v>9308</v>
      </c>
      <c r="D3375" s="49" t="s">
        <v>42706</v>
      </c>
      <c r="E3375" s="1"/>
      <c r="F3375" s="1"/>
    </row>
    <row r="3376" spans="1:6" ht="12.75" customHeight="1" x14ac:dyDescent="0.25">
      <c r="A3376" s="48" t="s">
        <v>30133</v>
      </c>
      <c r="B3376" s="50" t="s">
        <v>30134</v>
      </c>
      <c r="C3376" s="48" t="s">
        <v>9308</v>
      </c>
      <c r="D3376" s="49" t="s">
        <v>42707</v>
      </c>
      <c r="E3376" s="1"/>
      <c r="F3376" s="1"/>
    </row>
    <row r="3377" spans="1:6" ht="12.75" customHeight="1" x14ac:dyDescent="0.25">
      <c r="A3377" s="48" t="s">
        <v>30136</v>
      </c>
      <c r="B3377" s="50" t="s">
        <v>30137</v>
      </c>
      <c r="C3377" s="48" t="s">
        <v>9741</v>
      </c>
      <c r="D3377" s="49" t="s">
        <v>42708</v>
      </c>
      <c r="E3377" s="1"/>
      <c r="F3377" s="1"/>
    </row>
    <row r="3378" spans="1:6" ht="12.75" customHeight="1" x14ac:dyDescent="0.25">
      <c r="A3378" s="48" t="s">
        <v>30139</v>
      </c>
      <c r="B3378" s="50" t="s">
        <v>30140</v>
      </c>
      <c r="C3378" s="48" t="s">
        <v>9741</v>
      </c>
      <c r="D3378" s="49" t="s">
        <v>42709</v>
      </c>
      <c r="E3378" s="1"/>
      <c r="F3378" s="1"/>
    </row>
    <row r="3379" spans="1:6" ht="12.75" customHeight="1" x14ac:dyDescent="0.25">
      <c r="A3379" s="48" t="s">
        <v>30142</v>
      </c>
      <c r="B3379" s="50" t="s">
        <v>30143</v>
      </c>
      <c r="C3379" s="48" t="s">
        <v>9741</v>
      </c>
      <c r="D3379" s="49" t="s">
        <v>42710</v>
      </c>
      <c r="E3379" s="1"/>
      <c r="F3379" s="1"/>
    </row>
    <row r="3380" spans="1:6" ht="12.75" customHeight="1" x14ac:dyDescent="0.25">
      <c r="A3380" s="48" t="s">
        <v>30144</v>
      </c>
      <c r="B3380" s="50" t="s">
        <v>30145</v>
      </c>
      <c r="C3380" s="48" t="s">
        <v>9741</v>
      </c>
      <c r="D3380" s="49" t="s">
        <v>2946</v>
      </c>
      <c r="E3380" s="1"/>
      <c r="F3380" s="1"/>
    </row>
    <row r="3381" spans="1:6" ht="12.75" customHeight="1" x14ac:dyDescent="0.25">
      <c r="A3381" s="48" t="s">
        <v>30146</v>
      </c>
      <c r="B3381" s="50" t="s">
        <v>30147</v>
      </c>
      <c r="C3381" s="48" t="s">
        <v>9741</v>
      </c>
      <c r="D3381" s="49" t="s">
        <v>6704</v>
      </c>
      <c r="E3381" s="1"/>
      <c r="F3381" s="1"/>
    </row>
    <row r="3382" spans="1:6" ht="12.75" customHeight="1" x14ac:dyDescent="0.25">
      <c r="A3382" s="48" t="s">
        <v>30148</v>
      </c>
      <c r="B3382" s="50" t="s">
        <v>30149</v>
      </c>
      <c r="C3382" s="48" t="s">
        <v>9741</v>
      </c>
      <c r="D3382" s="49" t="s">
        <v>268</v>
      </c>
      <c r="E3382" s="1"/>
      <c r="F3382" s="1"/>
    </row>
    <row r="3383" spans="1:6" ht="12.75" customHeight="1" x14ac:dyDescent="0.25">
      <c r="A3383" s="48" t="s">
        <v>30150</v>
      </c>
      <c r="B3383" s="50" t="s">
        <v>30151</v>
      </c>
      <c r="C3383" s="48" t="s">
        <v>9741</v>
      </c>
      <c r="D3383" s="49" t="s">
        <v>42711</v>
      </c>
      <c r="E3383" s="1"/>
      <c r="F3383" s="1"/>
    </row>
    <row r="3384" spans="1:6" ht="12.75" customHeight="1" x14ac:dyDescent="0.25">
      <c r="A3384" s="48" t="s">
        <v>30152</v>
      </c>
      <c r="B3384" s="50" t="s">
        <v>30153</v>
      </c>
      <c r="C3384" s="48" t="s">
        <v>9741</v>
      </c>
      <c r="D3384" s="49" t="s">
        <v>31350</v>
      </c>
      <c r="E3384" s="1"/>
      <c r="F3384" s="1"/>
    </row>
    <row r="3385" spans="1:6" ht="12.75" customHeight="1" x14ac:dyDescent="0.25">
      <c r="A3385" s="48" t="s">
        <v>30154</v>
      </c>
      <c r="B3385" s="50" t="s">
        <v>30155</v>
      </c>
      <c r="C3385" s="48" t="s">
        <v>9741</v>
      </c>
      <c r="D3385" s="49" t="s">
        <v>5081</v>
      </c>
      <c r="E3385" s="1"/>
      <c r="F3385" s="1"/>
    </row>
    <row r="3386" spans="1:6" ht="12.75" customHeight="1" x14ac:dyDescent="0.25">
      <c r="A3386" s="48" t="s">
        <v>30156</v>
      </c>
      <c r="B3386" s="50" t="s">
        <v>30157</v>
      </c>
      <c r="C3386" s="48" t="s">
        <v>9741</v>
      </c>
      <c r="D3386" s="49" t="s">
        <v>6276</v>
      </c>
      <c r="E3386" s="1"/>
      <c r="F3386" s="1"/>
    </row>
    <row r="3387" spans="1:6" ht="12.75" customHeight="1" x14ac:dyDescent="0.25">
      <c r="A3387" s="48" t="s">
        <v>30159</v>
      </c>
      <c r="B3387" s="50" t="s">
        <v>30160</v>
      </c>
      <c r="C3387" s="48" t="s">
        <v>9741</v>
      </c>
      <c r="D3387" s="49" t="s">
        <v>42712</v>
      </c>
      <c r="E3387" s="1"/>
      <c r="F3387" s="1"/>
    </row>
    <row r="3388" spans="1:6" ht="12.75" customHeight="1" x14ac:dyDescent="0.25">
      <c r="A3388" s="48" t="s">
        <v>30162</v>
      </c>
      <c r="B3388" s="50" t="s">
        <v>30163</v>
      </c>
      <c r="C3388" s="48" t="s">
        <v>9741</v>
      </c>
      <c r="D3388" s="49" t="s">
        <v>42713</v>
      </c>
      <c r="E3388" s="1"/>
      <c r="F3388" s="1"/>
    </row>
    <row r="3389" spans="1:6" ht="12.75" customHeight="1" x14ac:dyDescent="0.25">
      <c r="A3389" s="48" t="s">
        <v>30165</v>
      </c>
      <c r="B3389" s="50" t="s">
        <v>30166</v>
      </c>
      <c r="C3389" s="48" t="s">
        <v>9741</v>
      </c>
      <c r="D3389" s="49" t="s">
        <v>6179</v>
      </c>
      <c r="E3389" s="1"/>
      <c r="F3389" s="1"/>
    </row>
    <row r="3390" spans="1:6" ht="12.75" customHeight="1" x14ac:dyDescent="0.25">
      <c r="A3390" s="48" t="s">
        <v>30168</v>
      </c>
      <c r="B3390" s="50" t="s">
        <v>30169</v>
      </c>
      <c r="C3390" s="48" t="s">
        <v>9741</v>
      </c>
      <c r="D3390" s="49" t="s">
        <v>3681</v>
      </c>
      <c r="E3390" s="1"/>
      <c r="F3390" s="1"/>
    </row>
    <row r="3391" spans="1:6" ht="12.75" customHeight="1" x14ac:dyDescent="0.25">
      <c r="A3391" s="48" t="s">
        <v>30170</v>
      </c>
      <c r="B3391" s="50" t="s">
        <v>30171</v>
      </c>
      <c r="C3391" s="48" t="s">
        <v>9741</v>
      </c>
      <c r="D3391" s="49" t="s">
        <v>42714</v>
      </c>
      <c r="E3391" s="1"/>
      <c r="F3391" s="1"/>
    </row>
    <row r="3392" spans="1:6" ht="12.75" customHeight="1" x14ac:dyDescent="0.25">
      <c r="A3392" s="48" t="s">
        <v>30172</v>
      </c>
      <c r="B3392" s="50" t="s">
        <v>30173</v>
      </c>
      <c r="C3392" s="48" t="s">
        <v>9741</v>
      </c>
      <c r="D3392" s="49" t="s">
        <v>31618</v>
      </c>
      <c r="E3392" s="1"/>
      <c r="F3392" s="1"/>
    </row>
    <row r="3393" spans="1:6" ht="12.75" customHeight="1" x14ac:dyDescent="0.25">
      <c r="A3393" s="48" t="s">
        <v>30174</v>
      </c>
      <c r="B3393" s="50" t="s">
        <v>30175</v>
      </c>
      <c r="C3393" s="48" t="s">
        <v>9741</v>
      </c>
      <c r="D3393" s="49" t="s">
        <v>2899</v>
      </c>
      <c r="E3393" s="1"/>
      <c r="F3393" s="1"/>
    </row>
    <row r="3394" spans="1:6" ht="12.75" customHeight="1" x14ac:dyDescent="0.25">
      <c r="A3394" s="48" t="s">
        <v>30176</v>
      </c>
      <c r="B3394" s="50" t="s">
        <v>30177</v>
      </c>
      <c r="C3394" s="48" t="s">
        <v>9741</v>
      </c>
      <c r="D3394" s="49" t="s">
        <v>33832</v>
      </c>
      <c r="E3394" s="1"/>
      <c r="F3394" s="1"/>
    </row>
    <row r="3395" spans="1:6" ht="12.75" customHeight="1" x14ac:dyDescent="0.25">
      <c r="A3395" s="48" t="s">
        <v>30179</v>
      </c>
      <c r="B3395" s="50" t="s">
        <v>30180</v>
      </c>
      <c r="C3395" s="48" t="s">
        <v>9741</v>
      </c>
      <c r="D3395" s="49" t="s">
        <v>200</v>
      </c>
      <c r="E3395" s="1"/>
      <c r="F3395" s="1"/>
    </row>
    <row r="3396" spans="1:6" ht="12.75" customHeight="1" x14ac:dyDescent="0.25">
      <c r="A3396" s="48" t="s">
        <v>30181</v>
      </c>
      <c r="B3396" s="50" t="s">
        <v>30182</v>
      </c>
      <c r="C3396" s="48" t="s">
        <v>9741</v>
      </c>
      <c r="D3396" s="49" t="s">
        <v>270</v>
      </c>
      <c r="E3396" s="1"/>
      <c r="F3396" s="1"/>
    </row>
    <row r="3397" spans="1:6" ht="12.75" customHeight="1" x14ac:dyDescent="0.25">
      <c r="A3397" s="48" t="s">
        <v>30183</v>
      </c>
      <c r="B3397" s="50" t="s">
        <v>30184</v>
      </c>
      <c r="C3397" s="48" t="s">
        <v>9741</v>
      </c>
      <c r="D3397" s="49" t="s">
        <v>252</v>
      </c>
      <c r="E3397" s="1"/>
      <c r="F3397" s="1"/>
    </row>
    <row r="3398" spans="1:6" ht="12.75" customHeight="1" x14ac:dyDescent="0.25">
      <c r="A3398" s="48" t="s">
        <v>30185</v>
      </c>
      <c r="B3398" s="50" t="s">
        <v>30186</v>
      </c>
      <c r="C3398" s="48" t="s">
        <v>9741</v>
      </c>
      <c r="D3398" s="49" t="s">
        <v>42715</v>
      </c>
      <c r="E3398" s="1"/>
      <c r="F3398" s="1"/>
    </row>
    <row r="3399" spans="1:6" ht="12.75" customHeight="1" x14ac:dyDescent="0.25">
      <c r="A3399" s="48" t="s">
        <v>30187</v>
      </c>
      <c r="B3399" s="50" t="s">
        <v>30188</v>
      </c>
      <c r="C3399" s="48" t="s">
        <v>9741</v>
      </c>
      <c r="D3399" s="49" t="s">
        <v>23035</v>
      </c>
      <c r="E3399" s="1"/>
      <c r="F3399" s="1"/>
    </row>
    <row r="3400" spans="1:6" ht="12.75" customHeight="1" x14ac:dyDescent="0.25">
      <c r="A3400" s="48" t="s">
        <v>30189</v>
      </c>
      <c r="B3400" s="50" t="s">
        <v>30190</v>
      </c>
      <c r="C3400" s="48" t="s">
        <v>9741</v>
      </c>
      <c r="D3400" s="49" t="s">
        <v>2046</v>
      </c>
      <c r="E3400" s="1"/>
      <c r="F3400" s="1"/>
    </row>
    <row r="3401" spans="1:6" ht="12.75" customHeight="1" x14ac:dyDescent="0.25">
      <c r="A3401" s="48" t="s">
        <v>30191</v>
      </c>
      <c r="B3401" s="50" t="s">
        <v>30192</v>
      </c>
      <c r="C3401" s="48" t="s">
        <v>9741</v>
      </c>
      <c r="D3401" s="49" t="s">
        <v>27775</v>
      </c>
      <c r="E3401" s="1"/>
      <c r="F3401" s="1"/>
    </row>
    <row r="3402" spans="1:6" ht="12.75" customHeight="1" x14ac:dyDescent="0.25">
      <c r="A3402" s="48" t="s">
        <v>30194</v>
      </c>
      <c r="B3402" s="50" t="s">
        <v>30195</v>
      </c>
      <c r="C3402" s="48" t="s">
        <v>9741</v>
      </c>
      <c r="D3402" s="49" t="s">
        <v>2504</v>
      </c>
      <c r="E3402" s="1"/>
      <c r="F3402" s="1"/>
    </row>
    <row r="3403" spans="1:6" ht="12.75" customHeight="1" x14ac:dyDescent="0.25">
      <c r="A3403" s="48" t="s">
        <v>30196</v>
      </c>
      <c r="B3403" s="50" t="s">
        <v>30197</v>
      </c>
      <c r="C3403" s="48" t="s">
        <v>9741</v>
      </c>
      <c r="D3403" s="49" t="s">
        <v>5978</v>
      </c>
      <c r="E3403" s="1"/>
      <c r="F3403" s="1"/>
    </row>
    <row r="3404" spans="1:6" ht="12.75" customHeight="1" x14ac:dyDescent="0.25">
      <c r="A3404" s="48" t="s">
        <v>30198</v>
      </c>
      <c r="B3404" s="50" t="s">
        <v>30199</v>
      </c>
      <c r="C3404" s="48" t="s">
        <v>9741</v>
      </c>
      <c r="D3404" s="49" t="s">
        <v>2656</v>
      </c>
      <c r="E3404" s="1"/>
      <c r="F3404" s="1"/>
    </row>
    <row r="3405" spans="1:6" ht="12.75" customHeight="1" x14ac:dyDescent="0.25">
      <c r="A3405" s="48" t="s">
        <v>30200</v>
      </c>
      <c r="B3405" s="50" t="s">
        <v>30201</v>
      </c>
      <c r="C3405" s="48" t="s">
        <v>9741</v>
      </c>
      <c r="D3405" s="49" t="s">
        <v>7899</v>
      </c>
      <c r="E3405" s="1"/>
      <c r="F3405" s="1"/>
    </row>
    <row r="3406" spans="1:6" ht="12.75" customHeight="1" x14ac:dyDescent="0.25">
      <c r="A3406" s="48" t="s">
        <v>30202</v>
      </c>
      <c r="B3406" s="50" t="s">
        <v>30203</v>
      </c>
      <c r="C3406" s="48" t="s">
        <v>9741</v>
      </c>
      <c r="D3406" s="49" t="s">
        <v>24</v>
      </c>
      <c r="E3406" s="1"/>
      <c r="F3406" s="1"/>
    </row>
    <row r="3407" spans="1:6" ht="12.75" customHeight="1" x14ac:dyDescent="0.25">
      <c r="A3407" s="48" t="s">
        <v>30204</v>
      </c>
      <c r="B3407" s="50" t="s">
        <v>30205</v>
      </c>
      <c r="C3407" s="48" t="s">
        <v>9741</v>
      </c>
      <c r="D3407" s="49" t="s">
        <v>1482</v>
      </c>
      <c r="E3407" s="1"/>
      <c r="F3407" s="1"/>
    </row>
    <row r="3408" spans="1:6" ht="12.75" customHeight="1" x14ac:dyDescent="0.25">
      <c r="A3408" s="48" t="s">
        <v>30206</v>
      </c>
      <c r="B3408" s="50" t="s">
        <v>30207</v>
      </c>
      <c r="C3408" s="48" t="s">
        <v>9741</v>
      </c>
      <c r="D3408" s="49" t="s">
        <v>42709</v>
      </c>
      <c r="E3408" s="1"/>
      <c r="F3408" s="1"/>
    </row>
    <row r="3409" spans="1:6" ht="12.75" customHeight="1" x14ac:dyDescent="0.25">
      <c r="A3409" s="48" t="s">
        <v>30208</v>
      </c>
      <c r="B3409" s="50" t="s">
        <v>30209</v>
      </c>
      <c r="C3409" s="48" t="s">
        <v>9741</v>
      </c>
      <c r="D3409" s="49" t="s">
        <v>5173</v>
      </c>
      <c r="E3409" s="1"/>
      <c r="F3409" s="1"/>
    </row>
    <row r="3410" spans="1:6" ht="12.75" customHeight="1" x14ac:dyDescent="0.25">
      <c r="A3410" s="48" t="s">
        <v>30211</v>
      </c>
      <c r="B3410" s="50" t="s">
        <v>30212</v>
      </c>
      <c r="C3410" s="48" t="s">
        <v>9741</v>
      </c>
      <c r="D3410" s="49" t="s">
        <v>3434</v>
      </c>
      <c r="E3410" s="1"/>
      <c r="F3410" s="1"/>
    </row>
    <row r="3411" spans="1:6" ht="12.75" customHeight="1" x14ac:dyDescent="0.25">
      <c r="A3411" s="48" t="s">
        <v>30213</v>
      </c>
      <c r="B3411" s="50" t="s">
        <v>30214</v>
      </c>
      <c r="C3411" s="48" t="s">
        <v>9741</v>
      </c>
      <c r="D3411" s="49" t="s">
        <v>42716</v>
      </c>
      <c r="E3411" s="1"/>
      <c r="F3411" s="1"/>
    </row>
    <row r="3412" spans="1:6" ht="12.75" customHeight="1" x14ac:dyDescent="0.25">
      <c r="A3412" s="48" t="s">
        <v>30216</v>
      </c>
      <c r="B3412" s="50" t="s">
        <v>30217</v>
      </c>
      <c r="C3412" s="48" t="s">
        <v>9741</v>
      </c>
      <c r="D3412" s="49" t="s">
        <v>42717</v>
      </c>
      <c r="E3412" s="1"/>
      <c r="F3412" s="1"/>
    </row>
    <row r="3413" spans="1:6" ht="12.75" customHeight="1" x14ac:dyDescent="0.25">
      <c r="A3413" s="48" t="s">
        <v>30219</v>
      </c>
      <c r="B3413" s="50" t="s">
        <v>30220</v>
      </c>
      <c r="C3413" s="48" t="s">
        <v>9308</v>
      </c>
      <c r="D3413" s="49" t="s">
        <v>32877</v>
      </c>
      <c r="E3413" s="1"/>
      <c r="F3413" s="1"/>
    </row>
    <row r="3414" spans="1:6" ht="12.75" customHeight="1" x14ac:dyDescent="0.25">
      <c r="A3414" s="48" t="s">
        <v>30221</v>
      </c>
      <c r="B3414" s="50" t="s">
        <v>30222</v>
      </c>
      <c r="C3414" s="48" t="s">
        <v>9308</v>
      </c>
      <c r="D3414" s="49" t="s">
        <v>42718</v>
      </c>
      <c r="E3414" s="1"/>
      <c r="F3414" s="1"/>
    </row>
    <row r="3415" spans="1:6" ht="12.75" customHeight="1" x14ac:dyDescent="0.25">
      <c r="A3415" s="48" t="s">
        <v>30224</v>
      </c>
      <c r="B3415" s="50" t="s">
        <v>30225</v>
      </c>
      <c r="C3415" s="48" t="s">
        <v>9308</v>
      </c>
      <c r="D3415" s="49" t="s">
        <v>42719</v>
      </c>
      <c r="E3415" s="1"/>
      <c r="F3415" s="1"/>
    </row>
    <row r="3416" spans="1:6" ht="12.75" customHeight="1" x14ac:dyDescent="0.25">
      <c r="A3416" s="48" t="s">
        <v>30227</v>
      </c>
      <c r="B3416" s="50" t="s">
        <v>30228</v>
      </c>
      <c r="C3416" s="48" t="s">
        <v>9308</v>
      </c>
      <c r="D3416" s="49" t="s">
        <v>42720</v>
      </c>
      <c r="E3416" s="1"/>
      <c r="F3416" s="1"/>
    </row>
    <row r="3417" spans="1:6" ht="12.75" customHeight="1" x14ac:dyDescent="0.25">
      <c r="A3417" s="48" t="s">
        <v>30230</v>
      </c>
      <c r="B3417" s="50" t="s">
        <v>30231</v>
      </c>
      <c r="C3417" s="48" t="s">
        <v>9308</v>
      </c>
      <c r="D3417" s="49" t="s">
        <v>42721</v>
      </c>
      <c r="E3417" s="1"/>
      <c r="F3417" s="1"/>
    </row>
    <row r="3418" spans="1:6" ht="12.75" customHeight="1" x14ac:dyDescent="0.25">
      <c r="A3418" s="48" t="s">
        <v>30233</v>
      </c>
      <c r="B3418" s="50" t="s">
        <v>30234</v>
      </c>
      <c r="C3418" s="48" t="s">
        <v>9308</v>
      </c>
      <c r="D3418" s="49" t="s">
        <v>42722</v>
      </c>
      <c r="E3418" s="1"/>
      <c r="F3418" s="1"/>
    </row>
    <row r="3419" spans="1:6" ht="12.75" customHeight="1" x14ac:dyDescent="0.25">
      <c r="A3419" s="48" t="s">
        <v>30236</v>
      </c>
      <c r="B3419" s="50" t="s">
        <v>30237</v>
      </c>
      <c r="C3419" s="48" t="s">
        <v>9308</v>
      </c>
      <c r="D3419" s="49" t="s">
        <v>42723</v>
      </c>
      <c r="E3419" s="1"/>
      <c r="F3419" s="1"/>
    </row>
    <row r="3420" spans="1:6" ht="12.75" customHeight="1" x14ac:dyDescent="0.25">
      <c r="A3420" s="48" t="s">
        <v>30239</v>
      </c>
      <c r="B3420" s="50" t="s">
        <v>30240</v>
      </c>
      <c r="C3420" s="48" t="s">
        <v>9308</v>
      </c>
      <c r="D3420" s="49" t="s">
        <v>42724</v>
      </c>
      <c r="E3420" s="1"/>
      <c r="F3420" s="1"/>
    </row>
    <row r="3421" spans="1:6" ht="12.75" customHeight="1" x14ac:dyDescent="0.25">
      <c r="A3421" s="48" t="s">
        <v>30242</v>
      </c>
      <c r="B3421" s="50" t="s">
        <v>30243</v>
      </c>
      <c r="C3421" s="48" t="s">
        <v>9308</v>
      </c>
      <c r="D3421" s="49" t="s">
        <v>42725</v>
      </c>
      <c r="E3421" s="1"/>
      <c r="F3421" s="1"/>
    </row>
    <row r="3422" spans="1:6" ht="12.75" customHeight="1" x14ac:dyDescent="0.25">
      <c r="A3422" s="48" t="s">
        <v>30245</v>
      </c>
      <c r="B3422" s="50" t="s">
        <v>30246</v>
      </c>
      <c r="C3422" s="48" t="s">
        <v>9784</v>
      </c>
      <c r="D3422" s="49" t="s">
        <v>26206</v>
      </c>
      <c r="E3422" s="1"/>
      <c r="F3422" s="1"/>
    </row>
    <row r="3423" spans="1:6" ht="12.75" customHeight="1" x14ac:dyDescent="0.25">
      <c r="A3423" s="48" t="s">
        <v>30247</v>
      </c>
      <c r="B3423" s="50" t="s">
        <v>30248</v>
      </c>
      <c r="C3423" s="48" t="s">
        <v>9308</v>
      </c>
      <c r="D3423" s="49" t="s">
        <v>42726</v>
      </c>
      <c r="E3423" s="1"/>
      <c r="F3423" s="1"/>
    </row>
    <row r="3424" spans="1:6" ht="12.75" customHeight="1" x14ac:dyDescent="0.25">
      <c r="A3424" s="48" t="s">
        <v>30250</v>
      </c>
      <c r="B3424" s="50" t="s">
        <v>30251</v>
      </c>
      <c r="C3424" s="48" t="s">
        <v>9308</v>
      </c>
      <c r="D3424" s="49" t="s">
        <v>42727</v>
      </c>
      <c r="E3424" s="1"/>
      <c r="F3424" s="1"/>
    </row>
    <row r="3425" spans="1:6" ht="12.75" customHeight="1" x14ac:dyDescent="0.25">
      <c r="A3425" s="48" t="s">
        <v>30253</v>
      </c>
      <c r="B3425" s="50" t="s">
        <v>30254</v>
      </c>
      <c r="C3425" s="48" t="s">
        <v>9308</v>
      </c>
      <c r="D3425" s="49" t="s">
        <v>42728</v>
      </c>
      <c r="E3425" s="1"/>
      <c r="F3425" s="1"/>
    </row>
    <row r="3426" spans="1:6" ht="12.75" customHeight="1" x14ac:dyDescent="0.25">
      <c r="A3426" s="48" t="s">
        <v>30256</v>
      </c>
      <c r="B3426" s="50" t="s">
        <v>30257</v>
      </c>
      <c r="C3426" s="48" t="s">
        <v>9308</v>
      </c>
      <c r="D3426" s="49" t="s">
        <v>42729</v>
      </c>
      <c r="E3426" s="1"/>
      <c r="F3426" s="1"/>
    </row>
    <row r="3427" spans="1:6" ht="12.75" customHeight="1" x14ac:dyDescent="0.25">
      <c r="A3427" s="48" t="s">
        <v>30259</v>
      </c>
      <c r="B3427" s="50" t="s">
        <v>30260</v>
      </c>
      <c r="C3427" s="48" t="s">
        <v>9308</v>
      </c>
      <c r="D3427" s="49" t="s">
        <v>42730</v>
      </c>
      <c r="E3427" s="1"/>
      <c r="F3427" s="1"/>
    </row>
    <row r="3428" spans="1:6" ht="12.75" customHeight="1" x14ac:dyDescent="0.25">
      <c r="A3428" s="48" t="s">
        <v>30262</v>
      </c>
      <c r="B3428" s="50" t="s">
        <v>30263</v>
      </c>
      <c r="C3428" s="48" t="s">
        <v>9308</v>
      </c>
      <c r="D3428" s="49" t="s">
        <v>42731</v>
      </c>
      <c r="E3428" s="1"/>
      <c r="F3428" s="1"/>
    </row>
    <row r="3429" spans="1:6" ht="12.75" customHeight="1" x14ac:dyDescent="0.25">
      <c r="A3429" s="48" t="s">
        <v>30265</v>
      </c>
      <c r="B3429" s="50" t="s">
        <v>30266</v>
      </c>
      <c r="C3429" s="48" t="s">
        <v>9308</v>
      </c>
      <c r="D3429" s="49" t="s">
        <v>42732</v>
      </c>
      <c r="E3429" s="1"/>
      <c r="F3429" s="1"/>
    </row>
    <row r="3430" spans="1:6" ht="12.75" customHeight="1" x14ac:dyDescent="0.25">
      <c r="A3430" s="48" t="s">
        <v>30268</v>
      </c>
      <c r="B3430" s="50" t="s">
        <v>30269</v>
      </c>
      <c r="C3430" s="48" t="s">
        <v>9308</v>
      </c>
      <c r="D3430" s="49" t="s">
        <v>42733</v>
      </c>
      <c r="E3430" s="1"/>
      <c r="F3430" s="1"/>
    </row>
    <row r="3431" spans="1:6" ht="12.75" customHeight="1" x14ac:dyDescent="0.25">
      <c r="A3431" s="48" t="s">
        <v>30271</v>
      </c>
      <c r="B3431" s="50" t="s">
        <v>30272</v>
      </c>
      <c r="C3431" s="48" t="s">
        <v>9308</v>
      </c>
      <c r="D3431" s="49" t="s">
        <v>42734</v>
      </c>
      <c r="E3431" s="1"/>
      <c r="F3431" s="1"/>
    </row>
    <row r="3432" spans="1:6" ht="12.75" customHeight="1" x14ac:dyDescent="0.25">
      <c r="A3432" s="48" t="s">
        <v>30274</v>
      </c>
      <c r="B3432" s="50" t="s">
        <v>30275</v>
      </c>
      <c r="C3432" s="48" t="s">
        <v>9308</v>
      </c>
      <c r="D3432" s="49" t="s">
        <v>42735</v>
      </c>
      <c r="E3432" s="1"/>
      <c r="F3432" s="1"/>
    </row>
    <row r="3433" spans="1:6" ht="12.75" customHeight="1" x14ac:dyDescent="0.25">
      <c r="A3433" s="48" t="s">
        <v>30277</v>
      </c>
      <c r="B3433" s="50" t="s">
        <v>30278</v>
      </c>
      <c r="C3433" s="48" t="s">
        <v>9308</v>
      </c>
      <c r="D3433" s="49" t="s">
        <v>42736</v>
      </c>
      <c r="E3433" s="1"/>
      <c r="F3433" s="1"/>
    </row>
    <row r="3434" spans="1:6" ht="12.75" customHeight="1" x14ac:dyDescent="0.25">
      <c r="A3434" s="48" t="s">
        <v>30280</v>
      </c>
      <c r="B3434" s="50" t="s">
        <v>30281</v>
      </c>
      <c r="C3434" s="48" t="s">
        <v>9308</v>
      </c>
      <c r="D3434" s="49" t="s">
        <v>42737</v>
      </c>
      <c r="E3434" s="1"/>
      <c r="F3434" s="1"/>
    </row>
    <row r="3435" spans="1:6" ht="12.75" customHeight="1" x14ac:dyDescent="0.25">
      <c r="A3435" s="48" t="s">
        <v>30283</v>
      </c>
      <c r="B3435" s="50" t="s">
        <v>30284</v>
      </c>
      <c r="C3435" s="48" t="s">
        <v>9308</v>
      </c>
      <c r="D3435" s="49" t="s">
        <v>42738</v>
      </c>
      <c r="E3435" s="1"/>
      <c r="F3435" s="1"/>
    </row>
    <row r="3436" spans="1:6" ht="12.75" customHeight="1" x14ac:dyDescent="0.25">
      <c r="A3436" s="48" t="s">
        <v>30286</v>
      </c>
      <c r="B3436" s="50" t="s">
        <v>30287</v>
      </c>
      <c r="C3436" s="48" t="s">
        <v>9308</v>
      </c>
      <c r="D3436" s="49" t="s">
        <v>42739</v>
      </c>
      <c r="E3436" s="1"/>
      <c r="F3436" s="1"/>
    </row>
    <row r="3437" spans="1:6" ht="12.75" customHeight="1" x14ac:dyDescent="0.25">
      <c r="A3437" s="48" t="s">
        <v>30289</v>
      </c>
      <c r="B3437" s="50" t="s">
        <v>30290</v>
      </c>
      <c r="C3437" s="48" t="s">
        <v>9308</v>
      </c>
      <c r="D3437" s="49" t="s">
        <v>42740</v>
      </c>
      <c r="E3437" s="1"/>
      <c r="F3437" s="1"/>
    </row>
    <row r="3438" spans="1:6" ht="12.75" customHeight="1" x14ac:dyDescent="0.25">
      <c r="A3438" s="48" t="s">
        <v>30292</v>
      </c>
      <c r="B3438" s="50" t="s">
        <v>30293</v>
      </c>
      <c r="C3438" s="48" t="s">
        <v>9308</v>
      </c>
      <c r="D3438" s="49" t="s">
        <v>42741</v>
      </c>
      <c r="E3438" s="1"/>
      <c r="F3438" s="1"/>
    </row>
    <row r="3439" spans="1:6" ht="12.75" customHeight="1" x14ac:dyDescent="0.25">
      <c r="A3439" s="48" t="s">
        <v>30295</v>
      </c>
      <c r="B3439" s="50" t="s">
        <v>30296</v>
      </c>
      <c r="C3439" s="48" t="s">
        <v>9308</v>
      </c>
      <c r="D3439" s="49" t="s">
        <v>42742</v>
      </c>
      <c r="E3439" s="1"/>
      <c r="F3439" s="1"/>
    </row>
    <row r="3440" spans="1:6" ht="12.75" customHeight="1" x14ac:dyDescent="0.25">
      <c r="A3440" s="48" t="s">
        <v>30298</v>
      </c>
      <c r="B3440" s="50" t="s">
        <v>30299</v>
      </c>
      <c r="C3440" s="48" t="s">
        <v>9308</v>
      </c>
      <c r="D3440" s="49" t="s">
        <v>42743</v>
      </c>
      <c r="E3440" s="1"/>
      <c r="F3440" s="1"/>
    </row>
    <row r="3441" spans="1:6" ht="12.75" customHeight="1" x14ac:dyDescent="0.25">
      <c r="A3441" s="48" t="s">
        <v>30301</v>
      </c>
      <c r="B3441" s="50" t="s">
        <v>30302</v>
      </c>
      <c r="C3441" s="48" t="s">
        <v>9308</v>
      </c>
      <c r="D3441" s="49" t="s">
        <v>42744</v>
      </c>
      <c r="E3441" s="1"/>
      <c r="F3441" s="1"/>
    </row>
    <row r="3442" spans="1:6" ht="12.75" customHeight="1" x14ac:dyDescent="0.25">
      <c r="A3442" s="48" t="s">
        <v>30304</v>
      </c>
      <c r="B3442" s="50" t="s">
        <v>30305</v>
      </c>
      <c r="C3442" s="48" t="s">
        <v>9308</v>
      </c>
      <c r="D3442" s="49" t="s">
        <v>42745</v>
      </c>
      <c r="E3442" s="1"/>
      <c r="F3442" s="1"/>
    </row>
    <row r="3443" spans="1:6" ht="12.75" customHeight="1" x14ac:dyDescent="0.25">
      <c r="A3443" s="48" t="s">
        <v>30307</v>
      </c>
      <c r="B3443" s="50" t="s">
        <v>30308</v>
      </c>
      <c r="C3443" s="48" t="s">
        <v>9308</v>
      </c>
      <c r="D3443" s="49" t="s">
        <v>42746</v>
      </c>
      <c r="E3443" s="1"/>
      <c r="F3443" s="1"/>
    </row>
    <row r="3444" spans="1:6" ht="12.75" customHeight="1" x14ac:dyDescent="0.25">
      <c r="A3444" s="48" t="s">
        <v>30310</v>
      </c>
      <c r="B3444" s="50" t="s">
        <v>30311</v>
      </c>
      <c r="C3444" s="48" t="s">
        <v>9308</v>
      </c>
      <c r="D3444" s="49" t="s">
        <v>42747</v>
      </c>
      <c r="E3444" s="1"/>
      <c r="F3444" s="1"/>
    </row>
    <row r="3445" spans="1:6" ht="12.75" customHeight="1" x14ac:dyDescent="0.25">
      <c r="A3445" s="48" t="s">
        <v>30313</v>
      </c>
      <c r="B3445" s="50" t="s">
        <v>30314</v>
      </c>
      <c r="C3445" s="48" t="s">
        <v>9308</v>
      </c>
      <c r="D3445" s="49" t="s">
        <v>42748</v>
      </c>
      <c r="E3445" s="1"/>
      <c r="F3445" s="1"/>
    </row>
    <row r="3446" spans="1:6" ht="12.75" customHeight="1" x14ac:dyDescent="0.25">
      <c r="A3446" s="48" t="s">
        <v>30316</v>
      </c>
      <c r="B3446" s="50" t="s">
        <v>30317</v>
      </c>
      <c r="C3446" s="48" t="s">
        <v>9308</v>
      </c>
      <c r="D3446" s="49" t="s">
        <v>42749</v>
      </c>
      <c r="E3446" s="1"/>
      <c r="F3446" s="1"/>
    </row>
    <row r="3447" spans="1:6" ht="12.75" customHeight="1" x14ac:dyDescent="0.25">
      <c r="A3447" s="48" t="s">
        <v>30319</v>
      </c>
      <c r="B3447" s="50" t="s">
        <v>30320</v>
      </c>
      <c r="C3447" s="48" t="s">
        <v>9308</v>
      </c>
      <c r="D3447" s="49" t="s">
        <v>42750</v>
      </c>
      <c r="E3447" s="1"/>
      <c r="F3447" s="1"/>
    </row>
    <row r="3448" spans="1:6" ht="12.75" customHeight="1" x14ac:dyDescent="0.25">
      <c r="A3448" s="48" t="s">
        <v>30322</v>
      </c>
      <c r="B3448" s="50" t="s">
        <v>30323</v>
      </c>
      <c r="C3448" s="48" t="s">
        <v>9308</v>
      </c>
      <c r="D3448" s="49" t="s">
        <v>42751</v>
      </c>
      <c r="E3448" s="1"/>
      <c r="F3448" s="1"/>
    </row>
    <row r="3449" spans="1:6" ht="12.75" customHeight="1" x14ac:dyDescent="0.25">
      <c r="A3449" s="48" t="s">
        <v>30325</v>
      </c>
      <c r="B3449" s="50" t="s">
        <v>30326</v>
      </c>
      <c r="C3449" s="48" t="s">
        <v>9308</v>
      </c>
      <c r="D3449" s="49" t="s">
        <v>42752</v>
      </c>
      <c r="E3449" s="1"/>
      <c r="F3449" s="1"/>
    </row>
    <row r="3450" spans="1:6" ht="12.75" customHeight="1" x14ac:dyDescent="0.25">
      <c r="A3450" s="48" t="s">
        <v>30328</v>
      </c>
      <c r="B3450" s="50" t="s">
        <v>30329</v>
      </c>
      <c r="C3450" s="48" t="s">
        <v>9308</v>
      </c>
      <c r="D3450" s="49" t="s">
        <v>42753</v>
      </c>
      <c r="E3450" s="1"/>
      <c r="F3450" s="1"/>
    </row>
    <row r="3451" spans="1:6" ht="12.75" customHeight="1" x14ac:dyDescent="0.25">
      <c r="A3451" s="48" t="s">
        <v>30331</v>
      </c>
      <c r="B3451" s="50" t="s">
        <v>30332</v>
      </c>
      <c r="C3451" s="48" t="s">
        <v>9308</v>
      </c>
      <c r="D3451" s="49" t="s">
        <v>42754</v>
      </c>
      <c r="E3451" s="1"/>
      <c r="F3451" s="1"/>
    </row>
    <row r="3452" spans="1:6" ht="12.75" customHeight="1" x14ac:dyDescent="0.25">
      <c r="A3452" s="48" t="s">
        <v>30334</v>
      </c>
      <c r="B3452" s="50" t="s">
        <v>30335</v>
      </c>
      <c r="C3452" s="48" t="s">
        <v>9308</v>
      </c>
      <c r="D3452" s="49" t="s">
        <v>42755</v>
      </c>
      <c r="E3452" s="1"/>
      <c r="F3452" s="1"/>
    </row>
    <row r="3453" spans="1:6" ht="12.75" customHeight="1" x14ac:dyDescent="0.25">
      <c r="A3453" s="48" t="s">
        <v>30337</v>
      </c>
      <c r="B3453" s="50" t="s">
        <v>30338</v>
      </c>
      <c r="C3453" s="48" t="s">
        <v>9308</v>
      </c>
      <c r="D3453" s="49" t="s">
        <v>42756</v>
      </c>
      <c r="E3453" s="1"/>
      <c r="F3453" s="1"/>
    </row>
    <row r="3454" spans="1:6" ht="12.75" customHeight="1" x14ac:dyDescent="0.25">
      <c r="A3454" s="48" t="s">
        <v>30340</v>
      </c>
      <c r="B3454" s="50" t="s">
        <v>30341</v>
      </c>
      <c r="C3454" s="48" t="s">
        <v>9308</v>
      </c>
      <c r="D3454" s="49" t="s">
        <v>42757</v>
      </c>
      <c r="E3454" s="1"/>
      <c r="F3454" s="1"/>
    </row>
    <row r="3455" spans="1:6" ht="12.75" customHeight="1" x14ac:dyDescent="0.25">
      <c r="A3455" s="48" t="s">
        <v>30343</v>
      </c>
      <c r="B3455" s="50" t="s">
        <v>30344</v>
      </c>
      <c r="C3455" s="48" t="s">
        <v>9308</v>
      </c>
      <c r="D3455" s="49" t="s">
        <v>42758</v>
      </c>
      <c r="E3455" s="1"/>
      <c r="F3455" s="1"/>
    </row>
    <row r="3456" spans="1:6" ht="12.75" customHeight="1" x14ac:dyDescent="0.25">
      <c r="A3456" s="48" t="s">
        <v>30346</v>
      </c>
      <c r="B3456" s="50" t="s">
        <v>30347</v>
      </c>
      <c r="C3456" s="48" t="s">
        <v>9308</v>
      </c>
      <c r="D3456" s="49" t="s">
        <v>42759</v>
      </c>
      <c r="E3456" s="1"/>
      <c r="F3456" s="1"/>
    </row>
    <row r="3457" spans="1:6" ht="12.75" customHeight="1" x14ac:dyDescent="0.25">
      <c r="A3457" s="48" t="s">
        <v>30349</v>
      </c>
      <c r="B3457" s="50" t="s">
        <v>30350</v>
      </c>
      <c r="C3457" s="48" t="s">
        <v>9308</v>
      </c>
      <c r="D3457" s="49" t="s">
        <v>42760</v>
      </c>
      <c r="E3457" s="1"/>
      <c r="F3457" s="1"/>
    </row>
    <row r="3458" spans="1:6" ht="12.75" customHeight="1" x14ac:dyDescent="0.25">
      <c r="A3458" s="48" t="s">
        <v>30352</v>
      </c>
      <c r="B3458" s="50" t="s">
        <v>30353</v>
      </c>
      <c r="C3458" s="48" t="s">
        <v>9308</v>
      </c>
      <c r="D3458" s="49" t="s">
        <v>1777</v>
      </c>
      <c r="E3458" s="1"/>
      <c r="F3458" s="1"/>
    </row>
    <row r="3459" spans="1:6" ht="12.75" customHeight="1" x14ac:dyDescent="0.25">
      <c r="A3459" s="48" t="s">
        <v>30354</v>
      </c>
      <c r="B3459" s="50" t="s">
        <v>30355</v>
      </c>
      <c r="C3459" s="48" t="s">
        <v>9741</v>
      </c>
      <c r="D3459" s="49" t="s">
        <v>9073</v>
      </c>
      <c r="E3459" s="1"/>
      <c r="F3459" s="1"/>
    </row>
    <row r="3460" spans="1:6" ht="12.75" customHeight="1" x14ac:dyDescent="0.25">
      <c r="A3460" s="48" t="s">
        <v>30356</v>
      </c>
      <c r="B3460" s="50" t="s">
        <v>30357</v>
      </c>
      <c r="C3460" s="48" t="s">
        <v>9741</v>
      </c>
      <c r="D3460" s="49" t="s">
        <v>28748</v>
      </c>
      <c r="E3460" s="1"/>
      <c r="F3460" s="1"/>
    </row>
    <row r="3461" spans="1:6" ht="12.75" customHeight="1" x14ac:dyDescent="0.25">
      <c r="A3461" s="48" t="s">
        <v>30359</v>
      </c>
      <c r="B3461" s="50" t="s">
        <v>30360</v>
      </c>
      <c r="C3461" s="48" t="s">
        <v>9741</v>
      </c>
      <c r="D3461" s="49" t="s">
        <v>2480</v>
      </c>
      <c r="E3461" s="1"/>
      <c r="F3461" s="1"/>
    </row>
    <row r="3462" spans="1:6" ht="12.75" customHeight="1" x14ac:dyDescent="0.25">
      <c r="A3462" s="48" t="s">
        <v>30362</v>
      </c>
      <c r="B3462" s="50" t="s">
        <v>30363</v>
      </c>
      <c r="C3462" s="48" t="s">
        <v>9741</v>
      </c>
      <c r="D3462" s="49" t="s">
        <v>22680</v>
      </c>
      <c r="E3462" s="1"/>
      <c r="F3462" s="1"/>
    </row>
    <row r="3463" spans="1:6" ht="12.75" customHeight="1" x14ac:dyDescent="0.25">
      <c r="A3463" s="48" t="s">
        <v>30364</v>
      </c>
      <c r="B3463" s="50" t="s">
        <v>30365</v>
      </c>
      <c r="C3463" s="48" t="s">
        <v>9308</v>
      </c>
      <c r="D3463" s="49" t="s">
        <v>42761</v>
      </c>
      <c r="E3463" s="1"/>
      <c r="F3463" s="1"/>
    </row>
    <row r="3464" spans="1:6" ht="12.75" customHeight="1" x14ac:dyDescent="0.25">
      <c r="A3464" s="48" t="s">
        <v>30367</v>
      </c>
      <c r="B3464" s="50" t="s">
        <v>30368</v>
      </c>
      <c r="C3464" s="48" t="s">
        <v>9308</v>
      </c>
      <c r="D3464" s="49" t="s">
        <v>42762</v>
      </c>
      <c r="E3464" s="1"/>
      <c r="F3464" s="1"/>
    </row>
    <row r="3465" spans="1:6" ht="12.75" customHeight="1" x14ac:dyDescent="0.25">
      <c r="A3465" s="48" t="s">
        <v>30370</v>
      </c>
      <c r="B3465" s="50" t="s">
        <v>30371</v>
      </c>
      <c r="C3465" s="48" t="s">
        <v>9741</v>
      </c>
      <c r="D3465" s="49" t="s">
        <v>1843</v>
      </c>
      <c r="E3465" s="1"/>
      <c r="F3465" s="1"/>
    </row>
    <row r="3466" spans="1:6" ht="12.75" customHeight="1" x14ac:dyDescent="0.25">
      <c r="A3466" s="48" t="s">
        <v>30372</v>
      </c>
      <c r="B3466" s="50" t="s">
        <v>30373</v>
      </c>
      <c r="C3466" s="48" t="s">
        <v>9741</v>
      </c>
      <c r="D3466" s="49" t="s">
        <v>42763</v>
      </c>
      <c r="E3466" s="1"/>
      <c r="F3466" s="1"/>
    </row>
    <row r="3467" spans="1:6" ht="12.75" customHeight="1" x14ac:dyDescent="0.25">
      <c r="A3467" s="48" t="s">
        <v>30374</v>
      </c>
      <c r="B3467" s="50" t="s">
        <v>30375</v>
      </c>
      <c r="C3467" s="48" t="s">
        <v>9741</v>
      </c>
      <c r="D3467" s="49" t="s">
        <v>23484</v>
      </c>
      <c r="E3467" s="1"/>
      <c r="F3467" s="1"/>
    </row>
    <row r="3468" spans="1:6" ht="12.75" customHeight="1" x14ac:dyDescent="0.25">
      <c r="A3468" s="48" t="s">
        <v>30377</v>
      </c>
      <c r="B3468" s="50" t="s">
        <v>30378</v>
      </c>
      <c r="C3468" s="48" t="s">
        <v>9741</v>
      </c>
      <c r="D3468" s="49" t="s">
        <v>27854</v>
      </c>
      <c r="E3468" s="1"/>
      <c r="F3468" s="1"/>
    </row>
    <row r="3469" spans="1:6" ht="12.75" customHeight="1" x14ac:dyDescent="0.25">
      <c r="A3469" s="48" t="s">
        <v>30379</v>
      </c>
      <c r="B3469" s="50" t="s">
        <v>30380</v>
      </c>
      <c r="C3469" s="48" t="s">
        <v>9741</v>
      </c>
      <c r="D3469" s="49" t="s">
        <v>5857</v>
      </c>
      <c r="E3469" s="1"/>
      <c r="F3469" s="1"/>
    </row>
    <row r="3470" spans="1:6" ht="12.75" customHeight="1" x14ac:dyDescent="0.25">
      <c r="A3470" s="48" t="s">
        <v>30382</v>
      </c>
      <c r="B3470" s="50" t="s">
        <v>30383</v>
      </c>
      <c r="C3470" s="48" t="s">
        <v>9741</v>
      </c>
      <c r="D3470" s="49" t="s">
        <v>42764</v>
      </c>
      <c r="E3470" s="1"/>
      <c r="F3470" s="1"/>
    </row>
    <row r="3471" spans="1:6" ht="12.75" customHeight="1" x14ac:dyDescent="0.25">
      <c r="A3471" s="48" t="s">
        <v>30384</v>
      </c>
      <c r="B3471" s="50" t="s">
        <v>30385</v>
      </c>
      <c r="C3471" s="48" t="s">
        <v>9741</v>
      </c>
      <c r="D3471" s="49" t="s">
        <v>6138</v>
      </c>
      <c r="E3471" s="1"/>
      <c r="F3471" s="1"/>
    </row>
    <row r="3472" spans="1:6" ht="12.75" customHeight="1" x14ac:dyDescent="0.25">
      <c r="A3472" s="48" t="s">
        <v>30386</v>
      </c>
      <c r="B3472" s="50" t="s">
        <v>30387</v>
      </c>
      <c r="C3472" s="48" t="s">
        <v>9308</v>
      </c>
      <c r="D3472" s="49" t="s">
        <v>42765</v>
      </c>
      <c r="E3472" s="1"/>
      <c r="F3472" s="1"/>
    </row>
    <row r="3473" spans="1:6" ht="12.75" customHeight="1" x14ac:dyDescent="0.25">
      <c r="A3473" s="48" t="s">
        <v>30389</v>
      </c>
      <c r="B3473" s="50" t="s">
        <v>30390</v>
      </c>
      <c r="C3473" s="48" t="s">
        <v>9308</v>
      </c>
      <c r="D3473" s="49" t="s">
        <v>42766</v>
      </c>
      <c r="E3473" s="1"/>
      <c r="F3473" s="1"/>
    </row>
    <row r="3474" spans="1:6" ht="12.75" customHeight="1" x14ac:dyDescent="0.25">
      <c r="A3474" s="48" t="s">
        <v>30392</v>
      </c>
      <c r="B3474" s="50" t="s">
        <v>30393</v>
      </c>
      <c r="C3474" s="48" t="s">
        <v>9308</v>
      </c>
      <c r="D3474" s="49" t="s">
        <v>42767</v>
      </c>
      <c r="E3474" s="1"/>
      <c r="F3474" s="1"/>
    </row>
    <row r="3475" spans="1:6" ht="12.75" customHeight="1" x14ac:dyDescent="0.25">
      <c r="A3475" s="48" t="s">
        <v>30395</v>
      </c>
      <c r="B3475" s="50" t="s">
        <v>30396</v>
      </c>
      <c r="C3475" s="48" t="s">
        <v>9308</v>
      </c>
      <c r="D3475" s="49" t="s">
        <v>42768</v>
      </c>
      <c r="E3475" s="1"/>
      <c r="F3475" s="1"/>
    </row>
    <row r="3476" spans="1:6" ht="12.75" customHeight="1" x14ac:dyDescent="0.25">
      <c r="A3476" s="48" t="s">
        <v>30398</v>
      </c>
      <c r="B3476" s="50" t="s">
        <v>30399</v>
      </c>
      <c r="C3476" s="48" t="s">
        <v>9308</v>
      </c>
      <c r="D3476" s="49" t="s">
        <v>42769</v>
      </c>
      <c r="E3476" s="1"/>
      <c r="F3476" s="1"/>
    </row>
    <row r="3477" spans="1:6" ht="12.75" customHeight="1" x14ac:dyDescent="0.25">
      <c r="A3477" s="48" t="s">
        <v>30401</v>
      </c>
      <c r="B3477" s="50" t="s">
        <v>30402</v>
      </c>
      <c r="C3477" s="48" t="s">
        <v>9308</v>
      </c>
      <c r="D3477" s="49" t="s">
        <v>42770</v>
      </c>
      <c r="E3477" s="1"/>
      <c r="F3477" s="1"/>
    </row>
    <row r="3478" spans="1:6" ht="12.75" customHeight="1" x14ac:dyDescent="0.25">
      <c r="A3478" s="48" t="s">
        <v>30404</v>
      </c>
      <c r="B3478" s="50" t="s">
        <v>30405</v>
      </c>
      <c r="C3478" s="48" t="s">
        <v>9308</v>
      </c>
      <c r="D3478" s="49" t="s">
        <v>2455</v>
      </c>
      <c r="E3478" s="1"/>
      <c r="F3478" s="1"/>
    </row>
    <row r="3479" spans="1:6" ht="12.75" customHeight="1" x14ac:dyDescent="0.25">
      <c r="A3479" s="48" t="s">
        <v>30406</v>
      </c>
      <c r="B3479" s="50" t="s">
        <v>30407</v>
      </c>
      <c r="C3479" s="48" t="s">
        <v>9308</v>
      </c>
      <c r="D3479" s="49" t="s">
        <v>42771</v>
      </c>
      <c r="E3479" s="1"/>
      <c r="F3479" s="1"/>
    </row>
    <row r="3480" spans="1:6" ht="12.75" customHeight="1" x14ac:dyDescent="0.25">
      <c r="A3480" s="48" t="s">
        <v>30409</v>
      </c>
      <c r="B3480" s="50" t="s">
        <v>30410</v>
      </c>
      <c r="C3480" s="48" t="s">
        <v>9741</v>
      </c>
      <c r="D3480" s="49" t="s">
        <v>42388</v>
      </c>
      <c r="E3480" s="1"/>
      <c r="F3480" s="1"/>
    </row>
    <row r="3481" spans="1:6" ht="12.75" customHeight="1" x14ac:dyDescent="0.25">
      <c r="A3481" s="48" t="s">
        <v>30411</v>
      </c>
      <c r="B3481" s="50" t="s">
        <v>30412</v>
      </c>
      <c r="C3481" s="48" t="s">
        <v>9741</v>
      </c>
      <c r="D3481" s="49" t="s">
        <v>22450</v>
      </c>
      <c r="E3481" s="1"/>
      <c r="F3481" s="1"/>
    </row>
    <row r="3482" spans="1:6" ht="12.75" customHeight="1" x14ac:dyDescent="0.25">
      <c r="A3482" s="48" t="s">
        <v>30414</v>
      </c>
      <c r="B3482" s="50" t="s">
        <v>30415</v>
      </c>
      <c r="C3482" s="48" t="s">
        <v>9308</v>
      </c>
      <c r="D3482" s="49" t="s">
        <v>42772</v>
      </c>
      <c r="E3482" s="1"/>
      <c r="F3482" s="1"/>
    </row>
    <row r="3483" spans="1:6" ht="12.75" customHeight="1" x14ac:dyDescent="0.25">
      <c r="A3483" s="48" t="s">
        <v>30417</v>
      </c>
      <c r="B3483" s="50" t="s">
        <v>30418</v>
      </c>
      <c r="C3483" s="48" t="s">
        <v>9741</v>
      </c>
      <c r="D3483" s="49" t="s">
        <v>42773</v>
      </c>
      <c r="E3483" s="1"/>
      <c r="F3483" s="1"/>
    </row>
    <row r="3484" spans="1:6" ht="12.75" customHeight="1" x14ac:dyDescent="0.25">
      <c r="A3484" s="48" t="s">
        <v>30420</v>
      </c>
      <c r="B3484" s="50" t="s">
        <v>30421</v>
      </c>
      <c r="C3484" s="48" t="s">
        <v>9741</v>
      </c>
      <c r="D3484" s="49" t="s">
        <v>160</v>
      </c>
      <c r="E3484" s="1"/>
      <c r="F3484" s="1"/>
    </row>
    <row r="3485" spans="1:6" ht="12.75" customHeight="1" x14ac:dyDescent="0.25">
      <c r="A3485" s="48" t="s">
        <v>30422</v>
      </c>
      <c r="B3485" s="50" t="s">
        <v>30423</v>
      </c>
      <c r="C3485" s="48" t="s">
        <v>9741</v>
      </c>
      <c r="D3485" s="49" t="s">
        <v>36833</v>
      </c>
      <c r="E3485" s="1"/>
      <c r="F3485" s="1"/>
    </row>
    <row r="3486" spans="1:6" ht="12.75" customHeight="1" x14ac:dyDescent="0.25">
      <c r="A3486" s="48" t="s">
        <v>30425</v>
      </c>
      <c r="B3486" s="50" t="s">
        <v>30426</v>
      </c>
      <c r="C3486" s="48" t="s">
        <v>9741</v>
      </c>
      <c r="D3486" s="49" t="s">
        <v>3475</v>
      </c>
      <c r="E3486" s="1"/>
      <c r="F3486" s="1"/>
    </row>
    <row r="3487" spans="1:6" ht="12.75" customHeight="1" x14ac:dyDescent="0.25">
      <c r="A3487" s="48" t="s">
        <v>30427</v>
      </c>
      <c r="B3487" s="50" t="s">
        <v>30428</v>
      </c>
      <c r="C3487" s="48" t="s">
        <v>9741</v>
      </c>
      <c r="D3487" s="49" t="s">
        <v>27745</v>
      </c>
      <c r="E3487" s="1"/>
      <c r="F3487" s="1"/>
    </row>
    <row r="3488" spans="1:6" ht="12.75" customHeight="1" x14ac:dyDescent="0.25">
      <c r="A3488" s="48" t="s">
        <v>30429</v>
      </c>
      <c r="B3488" s="50" t="s">
        <v>30430</v>
      </c>
      <c r="C3488" s="48" t="s">
        <v>9741</v>
      </c>
      <c r="D3488" s="49" t="s">
        <v>37144</v>
      </c>
      <c r="E3488" s="1"/>
      <c r="F3488" s="1"/>
    </row>
    <row r="3489" spans="1:6" ht="12.75" customHeight="1" x14ac:dyDescent="0.25">
      <c r="A3489" s="48" t="s">
        <v>30432</v>
      </c>
      <c r="B3489" s="50" t="s">
        <v>30433</v>
      </c>
      <c r="C3489" s="48" t="s">
        <v>9741</v>
      </c>
      <c r="D3489" s="49" t="s">
        <v>392</v>
      </c>
      <c r="E3489" s="1"/>
      <c r="F3489" s="1"/>
    </row>
    <row r="3490" spans="1:6" ht="12.75" customHeight="1" x14ac:dyDescent="0.25">
      <c r="A3490" s="48" t="s">
        <v>30435</v>
      </c>
      <c r="B3490" s="50" t="s">
        <v>30436</v>
      </c>
      <c r="C3490" s="48" t="s">
        <v>9741</v>
      </c>
      <c r="D3490" s="49" t="s">
        <v>42774</v>
      </c>
      <c r="E3490" s="1"/>
      <c r="F3490" s="1"/>
    </row>
    <row r="3491" spans="1:6" ht="12.75" customHeight="1" x14ac:dyDescent="0.25">
      <c r="A3491" s="48" t="s">
        <v>30437</v>
      </c>
      <c r="B3491" s="50" t="s">
        <v>30438</v>
      </c>
      <c r="C3491" s="48" t="s">
        <v>9741</v>
      </c>
      <c r="D3491" s="49" t="s">
        <v>26733</v>
      </c>
      <c r="E3491" s="1"/>
      <c r="F3491" s="1"/>
    </row>
    <row r="3492" spans="1:6" ht="12.75" customHeight="1" x14ac:dyDescent="0.25">
      <c r="A3492" s="48" t="s">
        <v>30439</v>
      </c>
      <c r="B3492" s="50" t="s">
        <v>30440</v>
      </c>
      <c r="C3492" s="48" t="s">
        <v>9741</v>
      </c>
      <c r="D3492" s="49" t="s">
        <v>42775</v>
      </c>
      <c r="E3492" s="1"/>
      <c r="F3492" s="1"/>
    </row>
    <row r="3493" spans="1:6" ht="12.75" customHeight="1" x14ac:dyDescent="0.25">
      <c r="A3493" s="48" t="s">
        <v>30441</v>
      </c>
      <c r="B3493" s="50" t="s">
        <v>30442</v>
      </c>
      <c r="C3493" s="48" t="s">
        <v>9741</v>
      </c>
      <c r="D3493" s="49" t="s">
        <v>2953</v>
      </c>
      <c r="E3493" s="1"/>
      <c r="F3493" s="1"/>
    </row>
    <row r="3494" spans="1:6" ht="12.75" customHeight="1" x14ac:dyDescent="0.25">
      <c r="A3494" s="48" t="s">
        <v>30444</v>
      </c>
      <c r="B3494" s="50" t="s">
        <v>30445</v>
      </c>
      <c r="C3494" s="48" t="s">
        <v>9741</v>
      </c>
      <c r="D3494" s="49" t="s">
        <v>23989</v>
      </c>
      <c r="E3494" s="1"/>
      <c r="F3494" s="1"/>
    </row>
    <row r="3495" spans="1:6" ht="12.75" customHeight="1" x14ac:dyDescent="0.25">
      <c r="A3495" s="48" t="s">
        <v>30447</v>
      </c>
      <c r="B3495" s="50" t="s">
        <v>30448</v>
      </c>
      <c r="C3495" s="48" t="s">
        <v>9741</v>
      </c>
      <c r="D3495" s="49" t="s">
        <v>42776</v>
      </c>
      <c r="E3495" s="1"/>
      <c r="F3495" s="1"/>
    </row>
    <row r="3496" spans="1:6" ht="12.75" customHeight="1" x14ac:dyDescent="0.25">
      <c r="A3496" s="48" t="s">
        <v>30450</v>
      </c>
      <c r="B3496" s="50" t="s">
        <v>30451</v>
      </c>
      <c r="C3496" s="48" t="s">
        <v>9741</v>
      </c>
      <c r="D3496" s="49" t="s">
        <v>6795</v>
      </c>
      <c r="E3496" s="1"/>
      <c r="F3496" s="1"/>
    </row>
    <row r="3497" spans="1:6" ht="12.75" customHeight="1" x14ac:dyDescent="0.25">
      <c r="A3497" s="48" t="s">
        <v>30453</v>
      </c>
      <c r="B3497" s="50" t="s">
        <v>30454</v>
      </c>
      <c r="C3497" s="48" t="s">
        <v>9741</v>
      </c>
      <c r="D3497" s="49" t="s">
        <v>42344</v>
      </c>
      <c r="E3497" s="1"/>
      <c r="F3497" s="1"/>
    </row>
    <row r="3498" spans="1:6" ht="12.75" customHeight="1" x14ac:dyDescent="0.25">
      <c r="A3498" s="48" t="s">
        <v>30456</v>
      </c>
      <c r="B3498" s="50" t="s">
        <v>30457</v>
      </c>
      <c r="C3498" s="48" t="s">
        <v>9741</v>
      </c>
      <c r="D3498" s="49" t="s">
        <v>42777</v>
      </c>
      <c r="E3498" s="1"/>
      <c r="F3498" s="1"/>
    </row>
    <row r="3499" spans="1:6" ht="12.75" customHeight="1" x14ac:dyDescent="0.25">
      <c r="A3499" s="48" t="s">
        <v>30459</v>
      </c>
      <c r="B3499" s="50" t="s">
        <v>30460</v>
      </c>
      <c r="C3499" s="48" t="s">
        <v>9741</v>
      </c>
      <c r="D3499" s="49" t="s">
        <v>4878</v>
      </c>
      <c r="E3499" s="1"/>
      <c r="F3499" s="1"/>
    </row>
    <row r="3500" spans="1:6" ht="12.75" customHeight="1" x14ac:dyDescent="0.25">
      <c r="A3500" s="48" t="s">
        <v>30462</v>
      </c>
      <c r="B3500" s="50" t="s">
        <v>30463</v>
      </c>
      <c r="C3500" s="48" t="s">
        <v>9741</v>
      </c>
      <c r="D3500" s="49" t="s">
        <v>726</v>
      </c>
      <c r="E3500" s="1"/>
      <c r="F3500" s="1"/>
    </row>
    <row r="3501" spans="1:6" ht="12.75" customHeight="1" x14ac:dyDescent="0.25">
      <c r="A3501" s="48" t="s">
        <v>30465</v>
      </c>
      <c r="B3501" s="50" t="s">
        <v>30466</v>
      </c>
      <c r="C3501" s="48" t="s">
        <v>9741</v>
      </c>
      <c r="D3501" s="49" t="s">
        <v>42778</v>
      </c>
      <c r="E3501" s="1"/>
      <c r="F3501" s="1"/>
    </row>
    <row r="3502" spans="1:6" ht="12.75" customHeight="1" x14ac:dyDescent="0.25">
      <c r="A3502" s="48" t="s">
        <v>30468</v>
      </c>
      <c r="B3502" s="50" t="s">
        <v>30469</v>
      </c>
      <c r="C3502" s="48" t="s">
        <v>9741</v>
      </c>
      <c r="D3502" s="49" t="s">
        <v>42779</v>
      </c>
      <c r="E3502" s="1"/>
      <c r="F3502" s="1"/>
    </row>
    <row r="3503" spans="1:6" ht="12.75" customHeight="1" x14ac:dyDescent="0.25">
      <c r="A3503" s="48" t="s">
        <v>30471</v>
      </c>
      <c r="B3503" s="50" t="s">
        <v>30472</v>
      </c>
      <c r="C3503" s="48" t="s">
        <v>9741</v>
      </c>
      <c r="D3503" s="49" t="s">
        <v>42780</v>
      </c>
      <c r="E3503" s="1"/>
      <c r="F3503" s="1"/>
    </row>
    <row r="3504" spans="1:6" ht="12.75" customHeight="1" x14ac:dyDescent="0.25">
      <c r="A3504" s="48" t="s">
        <v>30473</v>
      </c>
      <c r="B3504" s="50" t="s">
        <v>30474</v>
      </c>
      <c r="C3504" s="48" t="s">
        <v>9741</v>
      </c>
      <c r="D3504" s="49" t="s">
        <v>41886</v>
      </c>
      <c r="E3504" s="1"/>
      <c r="F3504" s="1"/>
    </row>
    <row r="3505" spans="1:6" ht="12.75" customHeight="1" x14ac:dyDescent="0.25">
      <c r="A3505" s="48" t="s">
        <v>30476</v>
      </c>
      <c r="B3505" s="50" t="s">
        <v>30477</v>
      </c>
      <c r="C3505" s="48" t="s">
        <v>9741</v>
      </c>
      <c r="D3505" s="49" t="s">
        <v>42781</v>
      </c>
      <c r="E3505" s="1"/>
      <c r="F3505" s="1"/>
    </row>
    <row r="3506" spans="1:6" ht="12.75" customHeight="1" x14ac:dyDescent="0.25">
      <c r="A3506" s="48" t="s">
        <v>30479</v>
      </c>
      <c r="B3506" s="50" t="s">
        <v>30480</v>
      </c>
      <c r="C3506" s="48" t="s">
        <v>9741</v>
      </c>
      <c r="D3506" s="49" t="s">
        <v>42782</v>
      </c>
      <c r="E3506" s="1"/>
      <c r="F3506" s="1"/>
    </row>
    <row r="3507" spans="1:6" ht="12.75" customHeight="1" x14ac:dyDescent="0.25">
      <c r="A3507" s="48" t="s">
        <v>30482</v>
      </c>
      <c r="B3507" s="50" t="s">
        <v>30483</v>
      </c>
      <c r="C3507" s="48" t="s">
        <v>9741</v>
      </c>
      <c r="D3507" s="49" t="s">
        <v>2334</v>
      </c>
      <c r="E3507" s="1"/>
      <c r="F3507" s="1"/>
    </row>
    <row r="3508" spans="1:6" ht="12.75" customHeight="1" x14ac:dyDescent="0.25">
      <c r="A3508" s="48" t="s">
        <v>30484</v>
      </c>
      <c r="B3508" s="50" t="s">
        <v>30485</v>
      </c>
      <c r="C3508" s="48" t="s">
        <v>9741</v>
      </c>
      <c r="D3508" s="49" t="s">
        <v>39171</v>
      </c>
      <c r="E3508" s="1"/>
      <c r="F3508" s="1"/>
    </row>
    <row r="3509" spans="1:6" ht="12.75" customHeight="1" x14ac:dyDescent="0.25">
      <c r="A3509" s="48" t="s">
        <v>30487</v>
      </c>
      <c r="B3509" s="50" t="s">
        <v>30488</v>
      </c>
      <c r="C3509" s="48" t="s">
        <v>9741</v>
      </c>
      <c r="D3509" s="49" t="s">
        <v>2846</v>
      </c>
      <c r="E3509" s="1"/>
      <c r="F3509" s="1"/>
    </row>
    <row r="3510" spans="1:6" ht="12.75" customHeight="1" x14ac:dyDescent="0.25">
      <c r="A3510" s="48" t="s">
        <v>30489</v>
      </c>
      <c r="B3510" s="50" t="s">
        <v>30490</v>
      </c>
      <c r="C3510" s="48" t="s">
        <v>9741</v>
      </c>
      <c r="D3510" s="49" t="s">
        <v>42783</v>
      </c>
      <c r="E3510" s="1"/>
      <c r="F3510" s="1"/>
    </row>
    <row r="3511" spans="1:6" ht="12.75" customHeight="1" x14ac:dyDescent="0.25">
      <c r="A3511" s="48" t="s">
        <v>30492</v>
      </c>
      <c r="B3511" s="50" t="s">
        <v>30493</v>
      </c>
      <c r="C3511" s="48" t="s">
        <v>9741</v>
      </c>
      <c r="D3511" s="49" t="s">
        <v>42352</v>
      </c>
      <c r="E3511" s="1"/>
      <c r="F3511" s="1"/>
    </row>
    <row r="3512" spans="1:6" ht="12.75" customHeight="1" x14ac:dyDescent="0.25">
      <c r="A3512" s="48" t="s">
        <v>30495</v>
      </c>
      <c r="B3512" s="50" t="s">
        <v>30496</v>
      </c>
      <c r="C3512" s="48" t="s">
        <v>9741</v>
      </c>
      <c r="D3512" s="49" t="s">
        <v>2392</v>
      </c>
      <c r="E3512" s="1"/>
      <c r="F3512" s="1"/>
    </row>
    <row r="3513" spans="1:6" ht="12.75" customHeight="1" x14ac:dyDescent="0.25">
      <c r="A3513" s="48" t="s">
        <v>30497</v>
      </c>
      <c r="B3513" s="50" t="s">
        <v>30498</v>
      </c>
      <c r="C3513" s="48" t="s">
        <v>9741</v>
      </c>
      <c r="D3513" s="49" t="s">
        <v>42784</v>
      </c>
      <c r="E3513" s="1"/>
      <c r="F3513" s="1"/>
    </row>
    <row r="3514" spans="1:6" ht="12.75" customHeight="1" x14ac:dyDescent="0.25">
      <c r="A3514" s="48" t="s">
        <v>30500</v>
      </c>
      <c r="B3514" s="50" t="s">
        <v>30501</v>
      </c>
      <c r="C3514" s="48" t="s">
        <v>9741</v>
      </c>
      <c r="D3514" s="49" t="s">
        <v>29158</v>
      </c>
      <c r="E3514" s="1"/>
      <c r="F3514" s="1"/>
    </row>
    <row r="3515" spans="1:6" ht="12.75" customHeight="1" x14ac:dyDescent="0.25">
      <c r="A3515" s="48" t="s">
        <v>30503</v>
      </c>
      <c r="B3515" s="50" t="s">
        <v>30504</v>
      </c>
      <c r="C3515" s="48" t="s">
        <v>9741</v>
      </c>
      <c r="D3515" s="49" t="s">
        <v>42785</v>
      </c>
      <c r="E3515" s="1"/>
      <c r="F3515" s="1"/>
    </row>
    <row r="3516" spans="1:6" ht="12.75" customHeight="1" x14ac:dyDescent="0.25">
      <c r="A3516" s="48" t="s">
        <v>30506</v>
      </c>
      <c r="B3516" s="50" t="s">
        <v>30507</v>
      </c>
      <c r="C3516" s="48" t="s">
        <v>9741</v>
      </c>
      <c r="D3516" s="49" t="s">
        <v>27505</v>
      </c>
      <c r="E3516" s="1"/>
      <c r="F3516" s="1"/>
    </row>
    <row r="3517" spans="1:6" ht="12.75" customHeight="1" x14ac:dyDescent="0.25">
      <c r="A3517" s="48" t="s">
        <v>30509</v>
      </c>
      <c r="B3517" s="50" t="s">
        <v>30510</v>
      </c>
      <c r="C3517" s="48" t="s">
        <v>9741</v>
      </c>
      <c r="D3517" s="49" t="s">
        <v>31980</v>
      </c>
      <c r="E3517" s="1"/>
      <c r="F3517" s="1"/>
    </row>
    <row r="3518" spans="1:6" ht="12.75" customHeight="1" x14ac:dyDescent="0.25">
      <c r="A3518" s="48" t="s">
        <v>30512</v>
      </c>
      <c r="B3518" s="50" t="s">
        <v>30513</v>
      </c>
      <c r="C3518" s="48" t="s">
        <v>9741</v>
      </c>
      <c r="D3518" s="49" t="s">
        <v>21229</v>
      </c>
      <c r="E3518" s="1"/>
      <c r="F3518" s="1"/>
    </row>
    <row r="3519" spans="1:6" ht="12.75" customHeight="1" x14ac:dyDescent="0.25">
      <c r="A3519" s="48" t="s">
        <v>30514</v>
      </c>
      <c r="B3519" s="50" t="s">
        <v>30515</v>
      </c>
      <c r="C3519" s="48" t="s">
        <v>9741</v>
      </c>
      <c r="D3519" s="49" t="s">
        <v>6030</v>
      </c>
      <c r="E3519" s="1"/>
      <c r="F3519" s="1"/>
    </row>
    <row r="3520" spans="1:6" ht="12.75" customHeight="1" x14ac:dyDescent="0.25">
      <c r="A3520" s="48" t="s">
        <v>30516</v>
      </c>
      <c r="B3520" s="50" t="s">
        <v>30517</v>
      </c>
      <c r="C3520" s="48" t="s">
        <v>9741</v>
      </c>
      <c r="D3520" s="49" t="s">
        <v>6278</v>
      </c>
      <c r="E3520" s="1"/>
      <c r="F3520" s="1"/>
    </row>
    <row r="3521" spans="1:6" ht="12.75" customHeight="1" x14ac:dyDescent="0.25">
      <c r="A3521" s="48" t="s">
        <v>30519</v>
      </c>
      <c r="B3521" s="50" t="s">
        <v>30520</v>
      </c>
      <c r="C3521" s="48" t="s">
        <v>9741</v>
      </c>
      <c r="D3521" s="49" t="s">
        <v>42786</v>
      </c>
      <c r="E3521" s="1"/>
      <c r="F3521" s="1"/>
    </row>
    <row r="3522" spans="1:6" ht="12.75" customHeight="1" x14ac:dyDescent="0.25">
      <c r="A3522" s="48" t="s">
        <v>30521</v>
      </c>
      <c r="B3522" s="50" t="s">
        <v>30522</v>
      </c>
      <c r="C3522" s="48" t="s">
        <v>9741</v>
      </c>
      <c r="D3522" s="49" t="s">
        <v>41949</v>
      </c>
      <c r="E3522" s="1"/>
      <c r="F3522" s="1"/>
    </row>
    <row r="3523" spans="1:6" ht="12.75" customHeight="1" x14ac:dyDescent="0.25">
      <c r="A3523" s="48" t="s">
        <v>30523</v>
      </c>
      <c r="B3523" s="50" t="s">
        <v>30524</v>
      </c>
      <c r="C3523" s="48" t="s">
        <v>9741</v>
      </c>
      <c r="D3523" s="49" t="s">
        <v>37354</v>
      </c>
      <c r="E3523" s="1"/>
      <c r="F3523" s="1"/>
    </row>
    <row r="3524" spans="1:6" ht="12.75" customHeight="1" x14ac:dyDescent="0.25">
      <c r="A3524" s="48" t="s">
        <v>30526</v>
      </c>
      <c r="B3524" s="50" t="s">
        <v>30527</v>
      </c>
      <c r="C3524" s="48" t="s">
        <v>9741</v>
      </c>
      <c r="D3524" s="49" t="s">
        <v>4810</v>
      </c>
      <c r="E3524" s="1"/>
      <c r="F3524" s="1"/>
    </row>
    <row r="3525" spans="1:6" ht="12.75" customHeight="1" x14ac:dyDescent="0.25">
      <c r="A3525" s="48" t="s">
        <v>30529</v>
      </c>
      <c r="B3525" s="50" t="s">
        <v>30530</v>
      </c>
      <c r="C3525" s="48" t="s">
        <v>9741</v>
      </c>
      <c r="D3525" s="49" t="s">
        <v>42787</v>
      </c>
      <c r="E3525" s="1"/>
      <c r="F3525" s="1"/>
    </row>
    <row r="3526" spans="1:6" ht="12.75" customHeight="1" x14ac:dyDescent="0.25">
      <c r="A3526" s="48" t="s">
        <v>30531</v>
      </c>
      <c r="B3526" s="50" t="s">
        <v>30532</v>
      </c>
      <c r="C3526" s="48" t="s">
        <v>9741</v>
      </c>
      <c r="D3526" s="49" t="s">
        <v>42788</v>
      </c>
      <c r="E3526" s="1"/>
      <c r="F3526" s="1"/>
    </row>
    <row r="3527" spans="1:6" ht="12.75" customHeight="1" x14ac:dyDescent="0.25">
      <c r="A3527" s="48" t="s">
        <v>30534</v>
      </c>
      <c r="B3527" s="50" t="s">
        <v>30535</v>
      </c>
      <c r="C3527" s="48" t="s">
        <v>9741</v>
      </c>
      <c r="D3527" s="49" t="s">
        <v>42789</v>
      </c>
      <c r="E3527" s="1"/>
      <c r="F3527" s="1"/>
    </row>
    <row r="3528" spans="1:6" ht="12.75" customHeight="1" x14ac:dyDescent="0.25">
      <c r="A3528" s="48" t="s">
        <v>30536</v>
      </c>
      <c r="B3528" s="50" t="s">
        <v>30537</v>
      </c>
      <c r="C3528" s="48" t="s">
        <v>9741</v>
      </c>
      <c r="D3528" s="49" t="s">
        <v>42790</v>
      </c>
      <c r="E3528" s="1"/>
      <c r="F3528" s="1"/>
    </row>
    <row r="3529" spans="1:6" ht="12.75" customHeight="1" x14ac:dyDescent="0.25">
      <c r="A3529" s="48" t="s">
        <v>30538</v>
      </c>
      <c r="B3529" s="50" t="s">
        <v>30539</v>
      </c>
      <c r="C3529" s="48" t="s">
        <v>9741</v>
      </c>
      <c r="D3529" s="49" t="s">
        <v>36772</v>
      </c>
      <c r="E3529" s="1"/>
      <c r="F3529" s="1"/>
    </row>
    <row r="3530" spans="1:6" ht="12.75" customHeight="1" x14ac:dyDescent="0.25">
      <c r="A3530" s="48" t="s">
        <v>30541</v>
      </c>
      <c r="B3530" s="50" t="s">
        <v>30542</v>
      </c>
      <c r="C3530" s="48" t="s">
        <v>9741</v>
      </c>
      <c r="D3530" s="49" t="s">
        <v>42791</v>
      </c>
      <c r="E3530" s="1"/>
      <c r="F3530" s="1"/>
    </row>
    <row r="3531" spans="1:6" ht="12.75" customHeight="1" x14ac:dyDescent="0.25">
      <c r="A3531" s="48" t="s">
        <v>30544</v>
      </c>
      <c r="B3531" s="50" t="s">
        <v>30545</v>
      </c>
      <c r="C3531" s="48" t="s">
        <v>9741</v>
      </c>
      <c r="D3531" s="49" t="s">
        <v>42792</v>
      </c>
      <c r="E3531" s="1"/>
      <c r="F3531" s="1"/>
    </row>
    <row r="3532" spans="1:6" ht="12.75" customHeight="1" x14ac:dyDescent="0.25">
      <c r="A3532" s="48" t="s">
        <v>30547</v>
      </c>
      <c r="B3532" s="50" t="s">
        <v>30548</v>
      </c>
      <c r="C3532" s="48" t="s">
        <v>9741</v>
      </c>
      <c r="D3532" s="49" t="s">
        <v>42793</v>
      </c>
      <c r="E3532" s="1"/>
      <c r="F3532" s="1"/>
    </row>
    <row r="3533" spans="1:6" ht="12.75" customHeight="1" x14ac:dyDescent="0.25">
      <c r="A3533" s="48" t="s">
        <v>30550</v>
      </c>
      <c r="B3533" s="50" t="s">
        <v>30551</v>
      </c>
      <c r="C3533" s="48" t="s">
        <v>9741</v>
      </c>
      <c r="D3533" s="49" t="s">
        <v>42794</v>
      </c>
      <c r="E3533" s="1"/>
      <c r="F3533" s="1"/>
    </row>
    <row r="3534" spans="1:6" ht="12.75" customHeight="1" x14ac:dyDescent="0.25">
      <c r="A3534" s="48" t="s">
        <v>30553</v>
      </c>
      <c r="B3534" s="50" t="s">
        <v>30554</v>
      </c>
      <c r="C3534" s="48" t="s">
        <v>9741</v>
      </c>
      <c r="D3534" s="49" t="s">
        <v>42795</v>
      </c>
      <c r="E3534" s="1"/>
      <c r="F3534" s="1"/>
    </row>
    <row r="3535" spans="1:6" ht="12.75" customHeight="1" x14ac:dyDescent="0.25">
      <c r="A3535" s="48" t="s">
        <v>30556</v>
      </c>
      <c r="B3535" s="50" t="s">
        <v>30557</v>
      </c>
      <c r="C3535" s="48" t="s">
        <v>9741</v>
      </c>
      <c r="D3535" s="49" t="s">
        <v>5052</v>
      </c>
      <c r="E3535" s="1"/>
      <c r="F3535" s="1"/>
    </row>
    <row r="3536" spans="1:6" ht="12.75" customHeight="1" x14ac:dyDescent="0.25">
      <c r="A3536" s="48" t="s">
        <v>30559</v>
      </c>
      <c r="B3536" s="50" t="s">
        <v>30560</v>
      </c>
      <c r="C3536" s="48" t="s">
        <v>9741</v>
      </c>
      <c r="D3536" s="49" t="s">
        <v>1413</v>
      </c>
      <c r="E3536" s="1"/>
      <c r="F3536" s="1"/>
    </row>
    <row r="3537" spans="1:6" ht="12.75" customHeight="1" x14ac:dyDescent="0.25">
      <c r="A3537" s="48" t="s">
        <v>30562</v>
      </c>
      <c r="B3537" s="50" t="s">
        <v>30563</v>
      </c>
      <c r="C3537" s="48" t="s">
        <v>9741</v>
      </c>
      <c r="D3537" s="49" t="s">
        <v>42796</v>
      </c>
      <c r="E3537" s="1"/>
      <c r="F3537" s="1"/>
    </row>
    <row r="3538" spans="1:6" ht="12.75" customHeight="1" x14ac:dyDescent="0.25">
      <c r="A3538" s="48" t="s">
        <v>30565</v>
      </c>
      <c r="B3538" s="50" t="s">
        <v>30566</v>
      </c>
      <c r="C3538" s="48" t="s">
        <v>9741</v>
      </c>
      <c r="D3538" s="49" t="s">
        <v>41756</v>
      </c>
      <c r="E3538" s="1"/>
      <c r="F3538" s="1"/>
    </row>
    <row r="3539" spans="1:6" ht="12.75" customHeight="1" x14ac:dyDescent="0.25">
      <c r="A3539" s="48" t="s">
        <v>30568</v>
      </c>
      <c r="B3539" s="50" t="s">
        <v>30569</v>
      </c>
      <c r="C3539" s="48" t="s">
        <v>9741</v>
      </c>
      <c r="D3539" s="49" t="s">
        <v>42797</v>
      </c>
      <c r="E3539" s="1"/>
      <c r="F3539" s="1"/>
    </row>
    <row r="3540" spans="1:6" ht="12.75" customHeight="1" x14ac:dyDescent="0.25">
      <c r="A3540" s="48" t="s">
        <v>30571</v>
      </c>
      <c r="B3540" s="50" t="s">
        <v>30572</v>
      </c>
      <c r="C3540" s="48" t="s">
        <v>9741</v>
      </c>
      <c r="D3540" s="49" t="s">
        <v>42798</v>
      </c>
      <c r="E3540" s="1"/>
      <c r="F3540" s="1"/>
    </row>
    <row r="3541" spans="1:6" ht="12.75" customHeight="1" x14ac:dyDescent="0.25">
      <c r="A3541" s="48" t="s">
        <v>30574</v>
      </c>
      <c r="B3541" s="50" t="s">
        <v>30575</v>
      </c>
      <c r="C3541" s="48" t="s">
        <v>9741</v>
      </c>
      <c r="D3541" s="49" t="s">
        <v>33274</v>
      </c>
      <c r="E3541" s="1"/>
      <c r="F3541" s="1"/>
    </row>
    <row r="3542" spans="1:6" ht="12.75" customHeight="1" x14ac:dyDescent="0.25">
      <c r="A3542" s="48" t="s">
        <v>30577</v>
      </c>
      <c r="B3542" s="50" t="s">
        <v>30578</v>
      </c>
      <c r="C3542" s="48" t="s">
        <v>9741</v>
      </c>
      <c r="D3542" s="49" t="s">
        <v>35808</v>
      </c>
      <c r="E3542" s="1"/>
      <c r="F3542" s="1"/>
    </row>
    <row r="3543" spans="1:6" ht="12.75" customHeight="1" x14ac:dyDescent="0.25">
      <c r="A3543" s="48" t="s">
        <v>30580</v>
      </c>
      <c r="B3543" s="50" t="s">
        <v>30581</v>
      </c>
      <c r="C3543" s="48" t="s">
        <v>9741</v>
      </c>
      <c r="D3543" s="49" t="s">
        <v>7617</v>
      </c>
      <c r="E3543" s="1"/>
      <c r="F3543" s="1"/>
    </row>
    <row r="3544" spans="1:6" ht="12.75" customHeight="1" x14ac:dyDescent="0.25">
      <c r="A3544" s="48" t="s">
        <v>30582</v>
      </c>
      <c r="B3544" s="50" t="s">
        <v>30583</v>
      </c>
      <c r="C3544" s="48" t="s">
        <v>9741</v>
      </c>
      <c r="D3544" s="49" t="s">
        <v>42799</v>
      </c>
      <c r="E3544" s="1"/>
      <c r="F3544" s="1"/>
    </row>
    <row r="3545" spans="1:6" ht="12.75" customHeight="1" x14ac:dyDescent="0.25">
      <c r="A3545" s="48" t="s">
        <v>30585</v>
      </c>
      <c r="B3545" s="50" t="s">
        <v>30586</v>
      </c>
      <c r="C3545" s="48" t="s">
        <v>9741</v>
      </c>
      <c r="D3545" s="49" t="s">
        <v>42800</v>
      </c>
      <c r="E3545" s="1"/>
      <c r="F3545" s="1"/>
    </row>
    <row r="3546" spans="1:6" ht="12.75" customHeight="1" x14ac:dyDescent="0.25">
      <c r="A3546" s="48" t="s">
        <v>30588</v>
      </c>
      <c r="B3546" s="50" t="s">
        <v>30589</v>
      </c>
      <c r="C3546" s="48" t="s">
        <v>9741</v>
      </c>
      <c r="D3546" s="49" t="s">
        <v>42801</v>
      </c>
      <c r="E3546" s="1"/>
      <c r="F3546" s="1"/>
    </row>
    <row r="3547" spans="1:6" ht="12.75" customHeight="1" x14ac:dyDescent="0.25">
      <c r="A3547" s="48" t="s">
        <v>30591</v>
      </c>
      <c r="B3547" s="50" t="s">
        <v>30592</v>
      </c>
      <c r="C3547" s="48" t="s">
        <v>9741</v>
      </c>
      <c r="D3547" s="49" t="s">
        <v>4798</v>
      </c>
      <c r="E3547" s="1"/>
      <c r="F3547" s="1"/>
    </row>
    <row r="3548" spans="1:6" ht="12.75" customHeight="1" x14ac:dyDescent="0.25">
      <c r="A3548" s="48" t="s">
        <v>30594</v>
      </c>
      <c r="B3548" s="50" t="s">
        <v>30595</v>
      </c>
      <c r="C3548" s="48" t="s">
        <v>9741</v>
      </c>
      <c r="D3548" s="49" t="s">
        <v>42802</v>
      </c>
      <c r="E3548" s="1"/>
      <c r="F3548" s="1"/>
    </row>
    <row r="3549" spans="1:6" ht="12.75" customHeight="1" x14ac:dyDescent="0.25">
      <c r="A3549" s="48" t="s">
        <v>30597</v>
      </c>
      <c r="B3549" s="50" t="s">
        <v>30598</v>
      </c>
      <c r="C3549" s="48" t="s">
        <v>9741</v>
      </c>
      <c r="D3549" s="49" t="s">
        <v>42803</v>
      </c>
      <c r="E3549" s="1"/>
      <c r="F3549" s="1"/>
    </row>
    <row r="3550" spans="1:6" ht="12.75" customHeight="1" x14ac:dyDescent="0.25">
      <c r="A3550" s="48" t="s">
        <v>30599</v>
      </c>
      <c r="B3550" s="50" t="s">
        <v>30600</v>
      </c>
      <c r="C3550" s="48" t="s">
        <v>9741</v>
      </c>
      <c r="D3550" s="49" t="s">
        <v>42804</v>
      </c>
      <c r="E3550" s="1"/>
      <c r="F3550" s="1"/>
    </row>
    <row r="3551" spans="1:6" ht="12.75" customHeight="1" x14ac:dyDescent="0.25">
      <c r="A3551" s="48" t="s">
        <v>30602</v>
      </c>
      <c r="B3551" s="50" t="s">
        <v>30603</v>
      </c>
      <c r="C3551" s="48" t="s">
        <v>9741</v>
      </c>
      <c r="D3551" s="49" t="s">
        <v>42805</v>
      </c>
      <c r="E3551" s="1"/>
      <c r="F3551" s="1"/>
    </row>
    <row r="3552" spans="1:6" ht="12.75" customHeight="1" x14ac:dyDescent="0.25">
      <c r="A3552" s="48" t="s">
        <v>30605</v>
      </c>
      <c r="B3552" s="50" t="s">
        <v>30606</v>
      </c>
      <c r="C3552" s="48" t="s">
        <v>9741</v>
      </c>
      <c r="D3552" s="49" t="s">
        <v>42806</v>
      </c>
      <c r="E3552" s="1"/>
      <c r="F3552" s="1"/>
    </row>
    <row r="3553" spans="1:6" ht="12.75" customHeight="1" x14ac:dyDescent="0.25">
      <c r="A3553" s="48" t="s">
        <v>30608</v>
      </c>
      <c r="B3553" s="50" t="s">
        <v>30609</v>
      </c>
      <c r="C3553" s="48" t="s">
        <v>9741</v>
      </c>
      <c r="D3553" s="49" t="s">
        <v>28267</v>
      </c>
      <c r="E3553" s="1"/>
      <c r="F3553" s="1"/>
    </row>
    <row r="3554" spans="1:6" ht="12.75" customHeight="1" x14ac:dyDescent="0.25">
      <c r="A3554" s="48" t="s">
        <v>30611</v>
      </c>
      <c r="B3554" s="50" t="s">
        <v>30612</v>
      </c>
      <c r="C3554" s="48" t="s">
        <v>9741</v>
      </c>
      <c r="D3554" s="49" t="s">
        <v>42807</v>
      </c>
      <c r="E3554" s="1"/>
      <c r="F3554" s="1"/>
    </row>
    <row r="3555" spans="1:6" ht="12.75" customHeight="1" x14ac:dyDescent="0.25">
      <c r="A3555" s="48" t="s">
        <v>30614</v>
      </c>
      <c r="B3555" s="50" t="s">
        <v>30615</v>
      </c>
      <c r="C3555" s="48" t="s">
        <v>9741</v>
      </c>
      <c r="D3555" s="49" t="s">
        <v>42808</v>
      </c>
      <c r="E3555" s="1"/>
      <c r="F3555" s="1"/>
    </row>
    <row r="3556" spans="1:6" ht="12.75" customHeight="1" x14ac:dyDescent="0.25">
      <c r="A3556" s="48" t="s">
        <v>30617</v>
      </c>
      <c r="B3556" s="50" t="s">
        <v>30618</v>
      </c>
      <c r="C3556" s="48" t="s">
        <v>9741</v>
      </c>
      <c r="D3556" s="49" t="s">
        <v>42809</v>
      </c>
      <c r="E3556" s="1"/>
      <c r="F3556" s="1"/>
    </row>
    <row r="3557" spans="1:6" ht="12.75" customHeight="1" x14ac:dyDescent="0.25">
      <c r="A3557" s="48" t="s">
        <v>30620</v>
      </c>
      <c r="B3557" s="50" t="s">
        <v>30621</v>
      </c>
      <c r="C3557" s="48" t="s">
        <v>9741</v>
      </c>
      <c r="D3557" s="49" t="s">
        <v>41304</v>
      </c>
      <c r="E3557" s="1"/>
      <c r="F3557" s="1"/>
    </row>
    <row r="3558" spans="1:6" ht="12.75" customHeight="1" x14ac:dyDescent="0.25">
      <c r="A3558" s="48" t="s">
        <v>30623</v>
      </c>
      <c r="B3558" s="50" t="s">
        <v>30624</v>
      </c>
      <c r="C3558" s="48" t="s">
        <v>9741</v>
      </c>
      <c r="D3558" s="49" t="s">
        <v>42810</v>
      </c>
      <c r="E3558" s="1"/>
      <c r="F3558" s="1"/>
    </row>
    <row r="3559" spans="1:6" ht="12.75" customHeight="1" x14ac:dyDescent="0.25">
      <c r="A3559" s="48" t="s">
        <v>30626</v>
      </c>
      <c r="B3559" s="50" t="s">
        <v>30627</v>
      </c>
      <c r="C3559" s="48" t="s">
        <v>9741</v>
      </c>
      <c r="D3559" s="49" t="s">
        <v>42811</v>
      </c>
      <c r="E3559" s="1"/>
      <c r="F3559" s="1"/>
    </row>
    <row r="3560" spans="1:6" ht="12.75" customHeight="1" x14ac:dyDescent="0.25">
      <c r="A3560" s="48" t="s">
        <v>30628</v>
      </c>
      <c r="B3560" s="50" t="s">
        <v>30629</v>
      </c>
      <c r="C3560" s="48" t="s">
        <v>9741</v>
      </c>
      <c r="D3560" s="49" t="s">
        <v>42812</v>
      </c>
      <c r="E3560" s="1"/>
      <c r="F3560" s="1"/>
    </row>
    <row r="3561" spans="1:6" ht="12.75" customHeight="1" x14ac:dyDescent="0.25">
      <c r="A3561" s="48" t="s">
        <v>30631</v>
      </c>
      <c r="B3561" s="50" t="s">
        <v>30632</v>
      </c>
      <c r="C3561" s="48" t="s">
        <v>9741</v>
      </c>
      <c r="D3561" s="49" t="s">
        <v>42813</v>
      </c>
      <c r="E3561" s="1"/>
      <c r="F3561" s="1"/>
    </row>
    <row r="3562" spans="1:6" ht="12.75" customHeight="1" x14ac:dyDescent="0.25">
      <c r="A3562" s="48" t="s">
        <v>30634</v>
      </c>
      <c r="B3562" s="50" t="s">
        <v>30635</v>
      </c>
      <c r="C3562" s="48" t="s">
        <v>9741</v>
      </c>
      <c r="D3562" s="49" t="s">
        <v>33751</v>
      </c>
      <c r="E3562" s="1"/>
      <c r="F3562" s="1"/>
    </row>
    <row r="3563" spans="1:6" ht="12.75" customHeight="1" x14ac:dyDescent="0.25">
      <c r="A3563" s="48" t="s">
        <v>30637</v>
      </c>
      <c r="B3563" s="50" t="s">
        <v>30638</v>
      </c>
      <c r="C3563" s="48" t="s">
        <v>9741</v>
      </c>
      <c r="D3563" s="49" t="s">
        <v>42814</v>
      </c>
      <c r="E3563" s="1"/>
      <c r="F3563" s="1"/>
    </row>
    <row r="3564" spans="1:6" ht="12.75" customHeight="1" x14ac:dyDescent="0.25">
      <c r="A3564" s="48" t="s">
        <v>30640</v>
      </c>
      <c r="B3564" s="50" t="s">
        <v>30641</v>
      </c>
      <c r="C3564" s="48" t="s">
        <v>9741</v>
      </c>
      <c r="D3564" s="49" t="s">
        <v>42815</v>
      </c>
      <c r="E3564" s="1"/>
      <c r="F3564" s="1"/>
    </row>
    <row r="3565" spans="1:6" ht="12.75" customHeight="1" x14ac:dyDescent="0.25">
      <c r="A3565" s="48" t="s">
        <v>30643</v>
      </c>
      <c r="B3565" s="50" t="s">
        <v>30644</v>
      </c>
      <c r="C3565" s="48" t="s">
        <v>9741</v>
      </c>
      <c r="D3565" s="49" t="s">
        <v>42816</v>
      </c>
      <c r="E3565" s="1"/>
      <c r="F3565" s="1"/>
    </row>
    <row r="3566" spans="1:6" ht="12.75" customHeight="1" x14ac:dyDescent="0.25">
      <c r="A3566" s="48" t="s">
        <v>30646</v>
      </c>
      <c r="B3566" s="50" t="s">
        <v>30647</v>
      </c>
      <c r="C3566" s="48" t="s">
        <v>9741</v>
      </c>
      <c r="D3566" s="49" t="s">
        <v>42817</v>
      </c>
      <c r="E3566" s="1"/>
      <c r="F3566" s="1"/>
    </row>
    <row r="3567" spans="1:6" ht="12.75" customHeight="1" x14ac:dyDescent="0.25">
      <c r="A3567" s="48" t="s">
        <v>30649</v>
      </c>
      <c r="B3567" s="50" t="s">
        <v>30650</v>
      </c>
      <c r="C3567" s="48" t="s">
        <v>9741</v>
      </c>
      <c r="D3567" s="49" t="s">
        <v>42818</v>
      </c>
      <c r="E3567" s="1"/>
      <c r="F3567" s="1"/>
    </row>
    <row r="3568" spans="1:6" ht="12.75" customHeight="1" x14ac:dyDescent="0.25">
      <c r="A3568" s="48" t="s">
        <v>30652</v>
      </c>
      <c r="B3568" s="50" t="s">
        <v>30653</v>
      </c>
      <c r="C3568" s="48" t="s">
        <v>9741</v>
      </c>
      <c r="D3568" s="49" t="s">
        <v>42819</v>
      </c>
      <c r="E3568" s="1"/>
      <c r="F3568" s="1"/>
    </row>
    <row r="3569" spans="1:6" ht="12.75" customHeight="1" x14ac:dyDescent="0.25">
      <c r="A3569" s="48" t="s">
        <v>30655</v>
      </c>
      <c r="B3569" s="50" t="s">
        <v>30656</v>
      </c>
      <c r="C3569" s="48" t="s">
        <v>9741</v>
      </c>
      <c r="D3569" s="49" t="s">
        <v>42820</v>
      </c>
      <c r="E3569" s="1"/>
      <c r="F3569" s="1"/>
    </row>
    <row r="3570" spans="1:6" ht="12.75" customHeight="1" x14ac:dyDescent="0.25">
      <c r="A3570" s="48" t="s">
        <v>30658</v>
      </c>
      <c r="B3570" s="50" t="s">
        <v>30659</v>
      </c>
      <c r="C3570" s="48" t="s">
        <v>9741</v>
      </c>
      <c r="D3570" s="49" t="s">
        <v>42821</v>
      </c>
      <c r="E3570" s="1"/>
      <c r="F3570" s="1"/>
    </row>
    <row r="3571" spans="1:6" ht="12.75" customHeight="1" x14ac:dyDescent="0.25">
      <c r="A3571" s="48" t="s">
        <v>30661</v>
      </c>
      <c r="B3571" s="50" t="s">
        <v>30662</v>
      </c>
      <c r="C3571" s="48" t="s">
        <v>9741</v>
      </c>
      <c r="D3571" s="49" t="s">
        <v>42822</v>
      </c>
      <c r="E3571" s="1"/>
      <c r="F3571" s="1"/>
    </row>
    <row r="3572" spans="1:6" ht="12.75" customHeight="1" x14ac:dyDescent="0.25">
      <c r="A3572" s="48" t="s">
        <v>30663</v>
      </c>
      <c r="B3572" s="50" t="s">
        <v>30664</v>
      </c>
      <c r="C3572" s="48" t="s">
        <v>9741</v>
      </c>
      <c r="D3572" s="49" t="s">
        <v>42823</v>
      </c>
      <c r="E3572" s="1"/>
      <c r="F3572" s="1"/>
    </row>
    <row r="3573" spans="1:6" ht="12.75" customHeight="1" x14ac:dyDescent="0.25">
      <c r="A3573" s="48" t="s">
        <v>30665</v>
      </c>
      <c r="B3573" s="50" t="s">
        <v>30666</v>
      </c>
      <c r="C3573" s="48" t="s">
        <v>9741</v>
      </c>
      <c r="D3573" s="49" t="s">
        <v>42824</v>
      </c>
      <c r="E3573" s="1"/>
      <c r="F3573" s="1"/>
    </row>
    <row r="3574" spans="1:6" ht="12.75" customHeight="1" x14ac:dyDescent="0.25">
      <c r="A3574" s="48" t="s">
        <v>30668</v>
      </c>
      <c r="B3574" s="50" t="s">
        <v>30669</v>
      </c>
      <c r="C3574" s="48" t="s">
        <v>9741</v>
      </c>
      <c r="D3574" s="49" t="s">
        <v>20912</v>
      </c>
      <c r="E3574" s="1"/>
      <c r="F3574" s="1"/>
    </row>
    <row r="3575" spans="1:6" ht="12.75" customHeight="1" x14ac:dyDescent="0.25">
      <c r="A3575" s="48" t="s">
        <v>30670</v>
      </c>
      <c r="B3575" s="50" t="s">
        <v>30671</v>
      </c>
      <c r="C3575" s="48" t="s">
        <v>9741</v>
      </c>
      <c r="D3575" s="49" t="s">
        <v>42825</v>
      </c>
      <c r="E3575" s="1"/>
      <c r="F3575" s="1"/>
    </row>
    <row r="3576" spans="1:6" ht="12.75" customHeight="1" x14ac:dyDescent="0.25">
      <c r="A3576" s="48" t="s">
        <v>30673</v>
      </c>
      <c r="B3576" s="50" t="s">
        <v>30674</v>
      </c>
      <c r="C3576" s="48" t="s">
        <v>9741</v>
      </c>
      <c r="D3576" s="49" t="s">
        <v>3928</v>
      </c>
      <c r="E3576" s="1"/>
      <c r="F3576" s="1"/>
    </row>
    <row r="3577" spans="1:6" ht="12.75" customHeight="1" x14ac:dyDescent="0.25">
      <c r="A3577" s="48" t="s">
        <v>30675</v>
      </c>
      <c r="B3577" s="50" t="s">
        <v>30676</v>
      </c>
      <c r="C3577" s="48" t="s">
        <v>9741</v>
      </c>
      <c r="D3577" s="49" t="s">
        <v>42826</v>
      </c>
      <c r="E3577" s="1"/>
      <c r="F3577" s="1"/>
    </row>
    <row r="3578" spans="1:6" ht="12.75" customHeight="1" x14ac:dyDescent="0.25">
      <c r="A3578" s="48" t="s">
        <v>30678</v>
      </c>
      <c r="B3578" s="50" t="s">
        <v>30679</v>
      </c>
      <c r="C3578" s="48" t="s">
        <v>9741</v>
      </c>
      <c r="D3578" s="49" t="s">
        <v>42827</v>
      </c>
      <c r="E3578" s="1"/>
      <c r="F3578" s="1"/>
    </row>
    <row r="3579" spans="1:6" ht="12.75" customHeight="1" x14ac:dyDescent="0.25">
      <c r="A3579" s="48" t="s">
        <v>30681</v>
      </c>
      <c r="B3579" s="50" t="s">
        <v>30682</v>
      </c>
      <c r="C3579" s="48" t="s">
        <v>9741</v>
      </c>
      <c r="D3579" s="49" t="s">
        <v>42828</v>
      </c>
      <c r="E3579" s="1"/>
      <c r="F3579" s="1"/>
    </row>
    <row r="3580" spans="1:6" ht="12.75" customHeight="1" x14ac:dyDescent="0.25">
      <c r="A3580" s="48" t="s">
        <v>30684</v>
      </c>
      <c r="B3580" s="50" t="s">
        <v>30685</v>
      </c>
      <c r="C3580" s="48" t="s">
        <v>9741</v>
      </c>
      <c r="D3580" s="49" t="s">
        <v>42829</v>
      </c>
      <c r="E3580" s="1"/>
      <c r="F3580" s="1"/>
    </row>
    <row r="3581" spans="1:6" ht="12.75" customHeight="1" x14ac:dyDescent="0.25">
      <c r="A3581" s="48" t="s">
        <v>30687</v>
      </c>
      <c r="B3581" s="50" t="s">
        <v>30688</v>
      </c>
      <c r="C3581" s="48" t="s">
        <v>9741</v>
      </c>
      <c r="D3581" s="49" t="s">
        <v>42830</v>
      </c>
      <c r="E3581" s="1"/>
      <c r="F3581" s="1"/>
    </row>
    <row r="3582" spans="1:6" ht="12.75" customHeight="1" x14ac:dyDescent="0.25">
      <c r="A3582" s="48" t="s">
        <v>30690</v>
      </c>
      <c r="B3582" s="50" t="s">
        <v>30691</v>
      </c>
      <c r="C3582" s="48" t="s">
        <v>9741</v>
      </c>
      <c r="D3582" s="49" t="s">
        <v>42831</v>
      </c>
      <c r="E3582" s="1"/>
      <c r="F3582" s="1"/>
    </row>
    <row r="3583" spans="1:6" ht="12.75" customHeight="1" x14ac:dyDescent="0.25">
      <c r="A3583" s="48" t="s">
        <v>30693</v>
      </c>
      <c r="B3583" s="50" t="s">
        <v>30694</v>
      </c>
      <c r="C3583" s="48" t="s">
        <v>9741</v>
      </c>
      <c r="D3583" s="49" t="s">
        <v>42832</v>
      </c>
      <c r="E3583" s="1"/>
      <c r="F3583" s="1"/>
    </row>
    <row r="3584" spans="1:6" ht="12.75" customHeight="1" x14ac:dyDescent="0.25">
      <c r="A3584" s="48" t="s">
        <v>30696</v>
      </c>
      <c r="B3584" s="50" t="s">
        <v>30697</v>
      </c>
      <c r="C3584" s="48" t="s">
        <v>9741</v>
      </c>
      <c r="D3584" s="49" t="s">
        <v>42833</v>
      </c>
      <c r="E3584" s="1"/>
      <c r="F3584" s="1"/>
    </row>
    <row r="3585" spans="1:6" ht="12.75" customHeight="1" x14ac:dyDescent="0.25">
      <c r="A3585" s="48" t="s">
        <v>30699</v>
      </c>
      <c r="B3585" s="50" t="s">
        <v>30700</v>
      </c>
      <c r="C3585" s="48" t="s">
        <v>9741</v>
      </c>
      <c r="D3585" s="49" t="s">
        <v>42834</v>
      </c>
      <c r="E3585" s="1"/>
      <c r="F3585" s="1"/>
    </row>
    <row r="3586" spans="1:6" ht="12.75" customHeight="1" x14ac:dyDescent="0.25">
      <c r="A3586" s="48" t="s">
        <v>30702</v>
      </c>
      <c r="B3586" s="50" t="s">
        <v>30703</v>
      </c>
      <c r="C3586" s="48" t="s">
        <v>9741</v>
      </c>
      <c r="D3586" s="49" t="s">
        <v>1891</v>
      </c>
      <c r="E3586" s="1"/>
      <c r="F3586" s="1"/>
    </row>
    <row r="3587" spans="1:6" ht="12.75" customHeight="1" x14ac:dyDescent="0.25">
      <c r="A3587" s="48" t="s">
        <v>30704</v>
      </c>
      <c r="B3587" s="50" t="s">
        <v>30705</v>
      </c>
      <c r="C3587" s="48" t="s">
        <v>9741</v>
      </c>
      <c r="D3587" s="49" t="s">
        <v>35250</v>
      </c>
      <c r="E3587" s="1"/>
      <c r="F3587" s="1"/>
    </row>
    <row r="3588" spans="1:6" ht="12.75" customHeight="1" x14ac:dyDescent="0.25">
      <c r="A3588" s="48" t="s">
        <v>30707</v>
      </c>
      <c r="B3588" s="50" t="s">
        <v>30708</v>
      </c>
      <c r="C3588" s="48" t="s">
        <v>9741</v>
      </c>
      <c r="D3588" s="49" t="s">
        <v>5646</v>
      </c>
      <c r="E3588" s="1"/>
      <c r="F3588" s="1"/>
    </row>
    <row r="3589" spans="1:6" ht="12.75" customHeight="1" x14ac:dyDescent="0.25">
      <c r="A3589" s="48" t="s">
        <v>30710</v>
      </c>
      <c r="B3589" s="50" t="s">
        <v>30711</v>
      </c>
      <c r="C3589" s="48" t="s">
        <v>9741</v>
      </c>
      <c r="D3589" s="49" t="s">
        <v>28571</v>
      </c>
      <c r="E3589" s="1"/>
      <c r="F3589" s="1"/>
    </row>
    <row r="3590" spans="1:6" ht="12.75" customHeight="1" x14ac:dyDescent="0.25">
      <c r="A3590" s="48" t="s">
        <v>30712</v>
      </c>
      <c r="B3590" s="50" t="s">
        <v>30713</v>
      </c>
      <c r="C3590" s="48" t="s">
        <v>9741</v>
      </c>
      <c r="D3590" s="49" t="s">
        <v>42835</v>
      </c>
      <c r="E3590" s="1"/>
      <c r="F3590" s="1"/>
    </row>
    <row r="3591" spans="1:6" ht="12.75" customHeight="1" x14ac:dyDescent="0.25">
      <c r="A3591" s="48" t="s">
        <v>30714</v>
      </c>
      <c r="B3591" s="50" t="s">
        <v>30715</v>
      </c>
      <c r="C3591" s="48" t="s">
        <v>9741</v>
      </c>
      <c r="D3591" s="49" t="s">
        <v>23062</v>
      </c>
      <c r="E3591" s="1"/>
      <c r="F3591" s="1"/>
    </row>
    <row r="3592" spans="1:6" ht="12.75" customHeight="1" x14ac:dyDescent="0.25">
      <c r="A3592" s="48" t="s">
        <v>30717</v>
      </c>
      <c r="B3592" s="50" t="s">
        <v>30718</v>
      </c>
      <c r="C3592" s="48" t="s">
        <v>9741</v>
      </c>
      <c r="D3592" s="49" t="s">
        <v>42836</v>
      </c>
      <c r="E3592" s="1"/>
      <c r="F3592" s="1"/>
    </row>
    <row r="3593" spans="1:6" ht="12.75" customHeight="1" x14ac:dyDescent="0.25">
      <c r="A3593" s="48" t="s">
        <v>30720</v>
      </c>
      <c r="B3593" s="50" t="s">
        <v>30721</v>
      </c>
      <c r="C3593" s="48" t="s">
        <v>9741</v>
      </c>
      <c r="D3593" s="49" t="s">
        <v>42837</v>
      </c>
      <c r="E3593" s="1"/>
      <c r="F3593" s="1"/>
    </row>
    <row r="3594" spans="1:6" ht="12.75" customHeight="1" x14ac:dyDescent="0.25">
      <c r="A3594" s="48" t="s">
        <v>30723</v>
      </c>
      <c r="B3594" s="50" t="s">
        <v>30724</v>
      </c>
      <c r="C3594" s="48" t="s">
        <v>9741</v>
      </c>
      <c r="D3594" s="49" t="s">
        <v>39973</v>
      </c>
      <c r="E3594" s="1"/>
      <c r="F3594" s="1"/>
    </row>
    <row r="3595" spans="1:6" ht="12.75" customHeight="1" x14ac:dyDescent="0.25">
      <c r="A3595" s="48" t="s">
        <v>30725</v>
      </c>
      <c r="B3595" s="50" t="s">
        <v>30726</v>
      </c>
      <c r="C3595" s="48" t="s">
        <v>9741</v>
      </c>
      <c r="D3595" s="49" t="s">
        <v>35238</v>
      </c>
      <c r="E3595" s="1"/>
      <c r="F3595" s="1"/>
    </row>
    <row r="3596" spans="1:6" ht="12.75" customHeight="1" x14ac:dyDescent="0.25">
      <c r="A3596" s="48" t="s">
        <v>30727</v>
      </c>
      <c r="B3596" s="50" t="s">
        <v>30728</v>
      </c>
      <c r="C3596" s="48" t="s">
        <v>9741</v>
      </c>
      <c r="D3596" s="49" t="s">
        <v>5107</v>
      </c>
      <c r="E3596" s="1"/>
      <c r="F3596" s="1"/>
    </row>
    <row r="3597" spans="1:6" ht="12.75" customHeight="1" x14ac:dyDescent="0.25">
      <c r="A3597" s="48" t="s">
        <v>30730</v>
      </c>
      <c r="B3597" s="50" t="s">
        <v>30731</v>
      </c>
      <c r="C3597" s="48" t="s">
        <v>9741</v>
      </c>
      <c r="D3597" s="49" t="s">
        <v>2798</v>
      </c>
      <c r="E3597" s="1"/>
      <c r="F3597" s="1"/>
    </row>
    <row r="3598" spans="1:6" ht="12.75" customHeight="1" x14ac:dyDescent="0.25">
      <c r="A3598" s="48" t="s">
        <v>30733</v>
      </c>
      <c r="B3598" s="50" t="s">
        <v>30734</v>
      </c>
      <c r="C3598" s="48" t="s">
        <v>9741</v>
      </c>
      <c r="D3598" s="49" t="s">
        <v>42838</v>
      </c>
      <c r="E3598" s="1"/>
      <c r="F3598" s="1"/>
    </row>
    <row r="3599" spans="1:6" ht="12.75" customHeight="1" x14ac:dyDescent="0.25">
      <c r="A3599" s="48" t="s">
        <v>30736</v>
      </c>
      <c r="B3599" s="50" t="s">
        <v>30737</v>
      </c>
      <c r="C3599" s="48" t="s">
        <v>9741</v>
      </c>
      <c r="D3599" s="49" t="s">
        <v>29029</v>
      </c>
      <c r="E3599" s="1"/>
      <c r="F3599" s="1"/>
    </row>
    <row r="3600" spans="1:6" ht="12.75" customHeight="1" x14ac:dyDescent="0.25">
      <c r="A3600" s="48" t="s">
        <v>30739</v>
      </c>
      <c r="B3600" s="50" t="s">
        <v>30740</v>
      </c>
      <c r="C3600" s="48" t="s">
        <v>9741</v>
      </c>
      <c r="D3600" s="49" t="s">
        <v>42839</v>
      </c>
      <c r="E3600" s="1"/>
      <c r="F3600" s="1"/>
    </row>
    <row r="3601" spans="1:6" ht="12.75" customHeight="1" x14ac:dyDescent="0.25">
      <c r="A3601" s="48" t="s">
        <v>30742</v>
      </c>
      <c r="B3601" s="50" t="s">
        <v>30743</v>
      </c>
      <c r="C3601" s="48" t="s">
        <v>9741</v>
      </c>
      <c r="D3601" s="49" t="s">
        <v>42840</v>
      </c>
      <c r="E3601" s="1"/>
      <c r="F3601" s="1"/>
    </row>
    <row r="3602" spans="1:6" ht="12.75" customHeight="1" x14ac:dyDescent="0.25">
      <c r="A3602" s="48" t="s">
        <v>30745</v>
      </c>
      <c r="B3602" s="50" t="s">
        <v>30746</v>
      </c>
      <c r="C3602" s="48" t="s">
        <v>9741</v>
      </c>
      <c r="D3602" s="49" t="s">
        <v>42841</v>
      </c>
      <c r="E3602" s="1"/>
      <c r="F3602" s="1"/>
    </row>
    <row r="3603" spans="1:6" ht="12.75" customHeight="1" x14ac:dyDescent="0.25">
      <c r="A3603" s="48" t="s">
        <v>30748</v>
      </c>
      <c r="B3603" s="50" t="s">
        <v>30749</v>
      </c>
      <c r="C3603" s="48" t="s">
        <v>9741</v>
      </c>
      <c r="D3603" s="49" t="s">
        <v>42842</v>
      </c>
      <c r="E3603" s="1"/>
      <c r="F3603" s="1"/>
    </row>
    <row r="3604" spans="1:6" ht="12.75" customHeight="1" x14ac:dyDescent="0.25">
      <c r="A3604" s="48" t="s">
        <v>30751</v>
      </c>
      <c r="B3604" s="50" t="s">
        <v>30752</v>
      </c>
      <c r="C3604" s="48" t="s">
        <v>9741</v>
      </c>
      <c r="D3604" s="49" t="s">
        <v>42843</v>
      </c>
      <c r="E3604" s="1"/>
      <c r="F3604" s="1"/>
    </row>
    <row r="3605" spans="1:6" ht="12.75" customHeight="1" x14ac:dyDescent="0.25">
      <c r="A3605" s="48" t="s">
        <v>30753</v>
      </c>
      <c r="B3605" s="50" t="s">
        <v>30754</v>
      </c>
      <c r="C3605" s="48" t="s">
        <v>9741</v>
      </c>
      <c r="D3605" s="49" t="s">
        <v>36385</v>
      </c>
      <c r="E3605" s="1"/>
      <c r="F3605" s="1"/>
    </row>
    <row r="3606" spans="1:6" ht="12.75" customHeight="1" x14ac:dyDescent="0.25">
      <c r="A3606" s="48" t="s">
        <v>30755</v>
      </c>
      <c r="B3606" s="50" t="s">
        <v>30756</v>
      </c>
      <c r="C3606" s="48" t="s">
        <v>9741</v>
      </c>
      <c r="D3606" s="49" t="s">
        <v>31988</v>
      </c>
      <c r="E3606" s="1"/>
      <c r="F3606" s="1"/>
    </row>
    <row r="3607" spans="1:6" ht="12.75" customHeight="1" x14ac:dyDescent="0.25">
      <c r="A3607" s="48" t="s">
        <v>30758</v>
      </c>
      <c r="B3607" s="50" t="s">
        <v>30759</v>
      </c>
      <c r="C3607" s="48" t="s">
        <v>9741</v>
      </c>
      <c r="D3607" s="49" t="s">
        <v>8598</v>
      </c>
      <c r="E3607" s="1"/>
      <c r="F3607" s="1"/>
    </row>
    <row r="3608" spans="1:6" ht="12.75" customHeight="1" x14ac:dyDescent="0.25">
      <c r="A3608" s="48" t="s">
        <v>30761</v>
      </c>
      <c r="B3608" s="50" t="s">
        <v>30762</v>
      </c>
      <c r="C3608" s="48" t="s">
        <v>9741</v>
      </c>
      <c r="D3608" s="49" t="s">
        <v>42844</v>
      </c>
      <c r="E3608" s="1"/>
      <c r="F3608" s="1"/>
    </row>
    <row r="3609" spans="1:6" ht="12.75" customHeight="1" x14ac:dyDescent="0.25">
      <c r="A3609" s="48" t="s">
        <v>30764</v>
      </c>
      <c r="B3609" s="50" t="s">
        <v>30765</v>
      </c>
      <c r="C3609" s="48" t="s">
        <v>9741</v>
      </c>
      <c r="D3609" s="49" t="s">
        <v>42845</v>
      </c>
      <c r="E3609" s="1"/>
      <c r="F3609" s="1"/>
    </row>
    <row r="3610" spans="1:6" ht="12.75" customHeight="1" x14ac:dyDescent="0.25">
      <c r="A3610" s="48" t="s">
        <v>30767</v>
      </c>
      <c r="B3610" s="50" t="s">
        <v>30768</v>
      </c>
      <c r="C3610" s="48" t="s">
        <v>9741</v>
      </c>
      <c r="D3610" s="49" t="s">
        <v>597</v>
      </c>
      <c r="E3610" s="1"/>
      <c r="F3610" s="1"/>
    </row>
    <row r="3611" spans="1:6" ht="12.75" customHeight="1" x14ac:dyDescent="0.25">
      <c r="A3611" s="48" t="s">
        <v>30770</v>
      </c>
      <c r="B3611" s="50" t="s">
        <v>30771</v>
      </c>
      <c r="C3611" s="48" t="s">
        <v>9741</v>
      </c>
      <c r="D3611" s="49" t="s">
        <v>31637</v>
      </c>
      <c r="E3611" s="1"/>
      <c r="F3611" s="1"/>
    </row>
    <row r="3612" spans="1:6" ht="12.75" customHeight="1" x14ac:dyDescent="0.25">
      <c r="A3612" s="48" t="s">
        <v>30772</v>
      </c>
      <c r="B3612" s="50" t="s">
        <v>30773</v>
      </c>
      <c r="C3612" s="48" t="s">
        <v>9741</v>
      </c>
      <c r="D3612" s="49" t="s">
        <v>158</v>
      </c>
      <c r="E3612" s="1"/>
      <c r="F3612" s="1"/>
    </row>
    <row r="3613" spans="1:6" ht="12.75" customHeight="1" x14ac:dyDescent="0.25">
      <c r="A3613" s="48" t="s">
        <v>30774</v>
      </c>
      <c r="B3613" s="50" t="s">
        <v>30775</v>
      </c>
      <c r="C3613" s="48" t="s">
        <v>9741</v>
      </c>
      <c r="D3613" s="49" t="s">
        <v>42846</v>
      </c>
      <c r="E3613" s="1"/>
      <c r="F3613" s="1"/>
    </row>
    <row r="3614" spans="1:6" ht="12.75" customHeight="1" x14ac:dyDescent="0.25">
      <c r="A3614" s="48" t="s">
        <v>30776</v>
      </c>
      <c r="B3614" s="50" t="s">
        <v>30777</v>
      </c>
      <c r="C3614" s="48" t="s">
        <v>9741</v>
      </c>
      <c r="D3614" s="49" t="s">
        <v>40550</v>
      </c>
      <c r="E3614" s="1"/>
      <c r="F3614" s="1"/>
    </row>
    <row r="3615" spans="1:6" ht="12.75" customHeight="1" x14ac:dyDescent="0.25">
      <c r="A3615" s="48" t="s">
        <v>30779</v>
      </c>
      <c r="B3615" s="50" t="s">
        <v>30780</v>
      </c>
      <c r="C3615" s="48" t="s">
        <v>9741</v>
      </c>
      <c r="D3615" s="49" t="s">
        <v>30828</v>
      </c>
      <c r="E3615" s="1"/>
      <c r="F3615" s="1"/>
    </row>
    <row r="3616" spans="1:6" ht="12.75" customHeight="1" x14ac:dyDescent="0.25">
      <c r="A3616" s="48" t="s">
        <v>30782</v>
      </c>
      <c r="B3616" s="50" t="s">
        <v>30783</v>
      </c>
      <c r="C3616" s="48" t="s">
        <v>9741</v>
      </c>
      <c r="D3616" s="49" t="s">
        <v>30400</v>
      </c>
      <c r="E3616" s="1"/>
      <c r="F3616" s="1"/>
    </row>
    <row r="3617" spans="1:6" ht="12.75" customHeight="1" x14ac:dyDescent="0.25">
      <c r="A3617" s="48" t="s">
        <v>30784</v>
      </c>
      <c r="B3617" s="50" t="s">
        <v>30785</v>
      </c>
      <c r="C3617" s="48" t="s">
        <v>9741</v>
      </c>
      <c r="D3617" s="49" t="s">
        <v>42847</v>
      </c>
      <c r="E3617" s="1"/>
      <c r="F3617" s="1"/>
    </row>
    <row r="3618" spans="1:6" ht="12.75" customHeight="1" x14ac:dyDescent="0.25">
      <c r="A3618" s="48" t="s">
        <v>30787</v>
      </c>
      <c r="B3618" s="50" t="s">
        <v>30788</v>
      </c>
      <c r="C3618" s="48" t="s">
        <v>9741</v>
      </c>
      <c r="D3618" s="49" t="s">
        <v>42848</v>
      </c>
      <c r="E3618" s="1"/>
      <c r="F3618" s="1"/>
    </row>
    <row r="3619" spans="1:6" ht="12.75" customHeight="1" x14ac:dyDescent="0.25">
      <c r="A3619" s="48" t="s">
        <v>30790</v>
      </c>
      <c r="B3619" s="50" t="s">
        <v>30791</v>
      </c>
      <c r="C3619" s="48" t="s">
        <v>9741</v>
      </c>
      <c r="D3619" s="49" t="s">
        <v>31951</v>
      </c>
      <c r="E3619" s="1"/>
      <c r="F3619" s="1"/>
    </row>
    <row r="3620" spans="1:6" ht="12.75" customHeight="1" x14ac:dyDescent="0.25">
      <c r="A3620" s="48" t="s">
        <v>30793</v>
      </c>
      <c r="B3620" s="50" t="s">
        <v>30794</v>
      </c>
      <c r="C3620" s="48" t="s">
        <v>9741</v>
      </c>
      <c r="D3620" s="49" t="s">
        <v>2577</v>
      </c>
      <c r="E3620" s="1"/>
      <c r="F3620" s="1"/>
    </row>
    <row r="3621" spans="1:6" ht="12.75" customHeight="1" x14ac:dyDescent="0.25">
      <c r="A3621" s="48" t="s">
        <v>30795</v>
      </c>
      <c r="B3621" s="50" t="s">
        <v>30796</v>
      </c>
      <c r="C3621" s="48" t="s">
        <v>9741</v>
      </c>
      <c r="D3621" s="49" t="s">
        <v>23863</v>
      </c>
      <c r="E3621" s="1"/>
      <c r="F3621" s="1"/>
    </row>
    <row r="3622" spans="1:6" ht="12.75" customHeight="1" x14ac:dyDescent="0.25">
      <c r="A3622" s="48" t="s">
        <v>30798</v>
      </c>
      <c r="B3622" s="50" t="s">
        <v>30799</v>
      </c>
      <c r="C3622" s="48" t="s">
        <v>9741</v>
      </c>
      <c r="D3622" s="49" t="s">
        <v>42849</v>
      </c>
      <c r="E3622" s="1"/>
      <c r="F3622" s="1"/>
    </row>
    <row r="3623" spans="1:6" ht="12.75" customHeight="1" x14ac:dyDescent="0.25">
      <c r="A3623" s="48" t="s">
        <v>30801</v>
      </c>
      <c r="B3623" s="50" t="s">
        <v>30802</v>
      </c>
      <c r="C3623" s="48" t="s">
        <v>9741</v>
      </c>
      <c r="D3623" s="49" t="s">
        <v>33691</v>
      </c>
      <c r="E3623" s="1"/>
      <c r="F3623" s="1"/>
    </row>
    <row r="3624" spans="1:6" ht="12.75" customHeight="1" x14ac:dyDescent="0.25">
      <c r="A3624" s="48" t="s">
        <v>30804</v>
      </c>
      <c r="B3624" s="50" t="s">
        <v>30805</v>
      </c>
      <c r="C3624" s="48" t="s">
        <v>9741</v>
      </c>
      <c r="D3624" s="49" t="s">
        <v>42850</v>
      </c>
      <c r="E3624" s="1"/>
      <c r="F3624" s="1"/>
    </row>
    <row r="3625" spans="1:6" ht="12.75" customHeight="1" x14ac:dyDescent="0.25">
      <c r="A3625" s="48" t="s">
        <v>30807</v>
      </c>
      <c r="B3625" s="50" t="s">
        <v>30808</v>
      </c>
      <c r="C3625" s="48" t="s">
        <v>9741</v>
      </c>
      <c r="D3625" s="49" t="s">
        <v>42851</v>
      </c>
      <c r="E3625" s="1"/>
      <c r="F3625" s="1"/>
    </row>
    <row r="3626" spans="1:6" ht="12.75" customHeight="1" x14ac:dyDescent="0.25">
      <c r="A3626" s="48" t="s">
        <v>30810</v>
      </c>
      <c r="B3626" s="50" t="s">
        <v>30811</v>
      </c>
      <c r="C3626" s="48" t="s">
        <v>9741</v>
      </c>
      <c r="D3626" s="49" t="s">
        <v>42852</v>
      </c>
      <c r="E3626" s="1"/>
      <c r="F3626" s="1"/>
    </row>
    <row r="3627" spans="1:6" ht="12.75" customHeight="1" x14ac:dyDescent="0.25">
      <c r="A3627" s="48" t="s">
        <v>30813</v>
      </c>
      <c r="B3627" s="50" t="s">
        <v>30814</v>
      </c>
      <c r="C3627" s="48" t="s">
        <v>9741</v>
      </c>
      <c r="D3627" s="49" t="s">
        <v>2926</v>
      </c>
      <c r="E3627" s="1"/>
      <c r="F3627" s="1"/>
    </row>
    <row r="3628" spans="1:6" ht="12.75" customHeight="1" x14ac:dyDescent="0.25">
      <c r="A3628" s="48" t="s">
        <v>30815</v>
      </c>
      <c r="B3628" s="50" t="s">
        <v>30816</v>
      </c>
      <c r="C3628" s="48" t="s">
        <v>9741</v>
      </c>
      <c r="D3628" s="49" t="s">
        <v>6975</v>
      </c>
      <c r="E3628" s="1"/>
      <c r="F3628" s="1"/>
    </row>
    <row r="3629" spans="1:6" ht="12.75" customHeight="1" x14ac:dyDescent="0.25">
      <c r="A3629" s="48" t="s">
        <v>30818</v>
      </c>
      <c r="B3629" s="50" t="s">
        <v>30819</v>
      </c>
      <c r="C3629" s="48" t="s">
        <v>9741</v>
      </c>
      <c r="D3629" s="49" t="s">
        <v>42376</v>
      </c>
      <c r="E3629" s="1"/>
      <c r="F3629" s="1"/>
    </row>
    <row r="3630" spans="1:6" ht="12.75" customHeight="1" x14ac:dyDescent="0.25">
      <c r="A3630" s="48" t="s">
        <v>30820</v>
      </c>
      <c r="B3630" s="50" t="s">
        <v>30821</v>
      </c>
      <c r="C3630" s="48" t="s">
        <v>9741</v>
      </c>
      <c r="D3630" s="49" t="s">
        <v>37163</v>
      </c>
      <c r="E3630" s="1"/>
      <c r="F3630" s="1"/>
    </row>
    <row r="3631" spans="1:6" ht="12.75" customHeight="1" x14ac:dyDescent="0.25">
      <c r="A3631" s="48" t="s">
        <v>30823</v>
      </c>
      <c r="B3631" s="50" t="s">
        <v>30824</v>
      </c>
      <c r="C3631" s="48" t="s">
        <v>9741</v>
      </c>
      <c r="D3631" s="49" t="s">
        <v>2358</v>
      </c>
      <c r="E3631" s="1"/>
      <c r="F3631" s="1"/>
    </row>
    <row r="3632" spans="1:6" ht="12.75" customHeight="1" x14ac:dyDescent="0.25">
      <c r="A3632" s="48" t="s">
        <v>30826</v>
      </c>
      <c r="B3632" s="50" t="s">
        <v>30827</v>
      </c>
      <c r="C3632" s="48" t="s">
        <v>9741</v>
      </c>
      <c r="D3632" s="49" t="s">
        <v>42853</v>
      </c>
      <c r="E3632" s="1"/>
      <c r="F3632" s="1"/>
    </row>
    <row r="3633" spans="1:6" ht="12.75" customHeight="1" x14ac:dyDescent="0.25">
      <c r="A3633" s="48" t="s">
        <v>30829</v>
      </c>
      <c r="B3633" s="50" t="s">
        <v>30830</v>
      </c>
      <c r="C3633" s="48" t="s">
        <v>9741</v>
      </c>
      <c r="D3633" s="49" t="s">
        <v>2364</v>
      </c>
      <c r="E3633" s="1"/>
      <c r="F3633" s="1"/>
    </row>
    <row r="3634" spans="1:6" ht="12.75" customHeight="1" x14ac:dyDescent="0.25">
      <c r="A3634" s="48" t="s">
        <v>30832</v>
      </c>
      <c r="B3634" s="50" t="s">
        <v>30833</v>
      </c>
      <c r="C3634" s="48" t="s">
        <v>9741</v>
      </c>
      <c r="D3634" s="49" t="s">
        <v>42854</v>
      </c>
      <c r="E3634" s="1"/>
      <c r="F3634" s="1"/>
    </row>
    <row r="3635" spans="1:6" ht="12.75" customHeight="1" x14ac:dyDescent="0.25">
      <c r="A3635" s="48" t="s">
        <v>30835</v>
      </c>
      <c r="B3635" s="50" t="s">
        <v>30836</v>
      </c>
      <c r="C3635" s="48" t="s">
        <v>9741</v>
      </c>
      <c r="D3635" s="49" t="s">
        <v>27142</v>
      </c>
      <c r="E3635" s="1"/>
      <c r="F3635" s="1"/>
    </row>
    <row r="3636" spans="1:6" ht="12.75" customHeight="1" x14ac:dyDescent="0.25">
      <c r="A3636" s="48" t="s">
        <v>30838</v>
      </c>
      <c r="B3636" s="50" t="s">
        <v>30839</v>
      </c>
      <c r="C3636" s="48" t="s">
        <v>9741</v>
      </c>
      <c r="D3636" s="49" t="s">
        <v>42855</v>
      </c>
      <c r="E3636" s="1"/>
      <c r="F3636" s="1"/>
    </row>
    <row r="3637" spans="1:6" ht="12.75" customHeight="1" x14ac:dyDescent="0.25">
      <c r="A3637" s="48" t="s">
        <v>30840</v>
      </c>
      <c r="B3637" s="50" t="s">
        <v>30841</v>
      </c>
      <c r="C3637" s="48" t="s">
        <v>9741</v>
      </c>
      <c r="D3637" s="49" t="s">
        <v>42856</v>
      </c>
      <c r="E3637" s="1"/>
      <c r="F3637" s="1"/>
    </row>
    <row r="3638" spans="1:6" ht="12.75" customHeight="1" x14ac:dyDescent="0.25">
      <c r="A3638" s="48" t="s">
        <v>30842</v>
      </c>
      <c r="B3638" s="50" t="s">
        <v>30843</v>
      </c>
      <c r="C3638" s="48" t="s">
        <v>9741</v>
      </c>
      <c r="D3638" s="49" t="s">
        <v>2936</v>
      </c>
      <c r="E3638" s="1"/>
      <c r="F3638" s="1"/>
    </row>
    <row r="3639" spans="1:6" ht="12.75" customHeight="1" x14ac:dyDescent="0.25">
      <c r="A3639" s="48" t="s">
        <v>30844</v>
      </c>
      <c r="B3639" s="50" t="s">
        <v>30845</v>
      </c>
      <c r="C3639" s="48" t="s">
        <v>9741</v>
      </c>
      <c r="D3639" s="49" t="s">
        <v>42857</v>
      </c>
      <c r="E3639" s="1"/>
      <c r="F3639" s="1"/>
    </row>
    <row r="3640" spans="1:6" ht="12.75" customHeight="1" x14ac:dyDescent="0.25">
      <c r="A3640" s="48" t="s">
        <v>30846</v>
      </c>
      <c r="B3640" s="50" t="s">
        <v>30847</v>
      </c>
      <c r="C3640" s="48" t="s">
        <v>9741</v>
      </c>
      <c r="D3640" s="49" t="s">
        <v>42858</v>
      </c>
      <c r="E3640" s="1"/>
      <c r="F3640" s="1"/>
    </row>
    <row r="3641" spans="1:6" ht="12.75" customHeight="1" x14ac:dyDescent="0.25">
      <c r="A3641" s="48" t="s">
        <v>30849</v>
      </c>
      <c r="B3641" s="50" t="s">
        <v>30850</v>
      </c>
      <c r="C3641" s="48" t="s">
        <v>9741</v>
      </c>
      <c r="D3641" s="49" t="s">
        <v>37483</v>
      </c>
      <c r="E3641" s="1"/>
      <c r="F3641" s="1"/>
    </row>
    <row r="3642" spans="1:6" ht="12.75" customHeight="1" x14ac:dyDescent="0.25">
      <c r="A3642" s="48" t="s">
        <v>30851</v>
      </c>
      <c r="B3642" s="50" t="s">
        <v>30852</v>
      </c>
      <c r="C3642" s="48" t="s">
        <v>9741</v>
      </c>
      <c r="D3642" s="49" t="s">
        <v>42859</v>
      </c>
      <c r="E3642" s="1"/>
      <c r="F3642" s="1"/>
    </row>
    <row r="3643" spans="1:6" ht="12.75" customHeight="1" x14ac:dyDescent="0.25">
      <c r="A3643" s="48" t="s">
        <v>30854</v>
      </c>
      <c r="B3643" s="50" t="s">
        <v>30855</v>
      </c>
      <c r="C3643" s="48" t="s">
        <v>9741</v>
      </c>
      <c r="D3643" s="49" t="s">
        <v>42860</v>
      </c>
      <c r="E3643" s="1"/>
      <c r="F3643" s="1"/>
    </row>
    <row r="3644" spans="1:6" ht="12.75" customHeight="1" x14ac:dyDescent="0.25">
      <c r="A3644" s="48" t="s">
        <v>30857</v>
      </c>
      <c r="B3644" s="50" t="s">
        <v>30858</v>
      </c>
      <c r="C3644" s="48" t="s">
        <v>9741</v>
      </c>
      <c r="D3644" s="49" t="s">
        <v>42861</v>
      </c>
      <c r="E3644" s="1"/>
      <c r="F3644" s="1"/>
    </row>
    <row r="3645" spans="1:6" ht="12.75" customHeight="1" x14ac:dyDescent="0.25">
      <c r="A3645" s="48" t="s">
        <v>30860</v>
      </c>
      <c r="B3645" s="50" t="s">
        <v>30861</v>
      </c>
      <c r="C3645" s="48" t="s">
        <v>9741</v>
      </c>
      <c r="D3645" s="49" t="s">
        <v>103</v>
      </c>
      <c r="E3645" s="1"/>
      <c r="F3645" s="1"/>
    </row>
    <row r="3646" spans="1:6" ht="12.75" customHeight="1" x14ac:dyDescent="0.25">
      <c r="A3646" s="48" t="s">
        <v>30863</v>
      </c>
      <c r="B3646" s="50" t="s">
        <v>30864</v>
      </c>
      <c r="C3646" s="48" t="s">
        <v>9741</v>
      </c>
      <c r="D3646" s="49" t="s">
        <v>3859</v>
      </c>
      <c r="E3646" s="1"/>
      <c r="F3646" s="1"/>
    </row>
    <row r="3647" spans="1:6" ht="12.75" customHeight="1" x14ac:dyDescent="0.25">
      <c r="A3647" s="48" t="s">
        <v>30865</v>
      </c>
      <c r="B3647" s="50" t="s">
        <v>30866</v>
      </c>
      <c r="C3647" s="48" t="s">
        <v>9741</v>
      </c>
      <c r="D3647" s="49" t="s">
        <v>31554</v>
      </c>
      <c r="E3647" s="1"/>
      <c r="F3647" s="1"/>
    </row>
    <row r="3648" spans="1:6" ht="12.75" customHeight="1" x14ac:dyDescent="0.25">
      <c r="A3648" s="48" t="s">
        <v>30868</v>
      </c>
      <c r="B3648" s="50" t="s">
        <v>30869</v>
      </c>
      <c r="C3648" s="48" t="s">
        <v>9741</v>
      </c>
      <c r="D3648" s="49" t="s">
        <v>31840</v>
      </c>
      <c r="E3648" s="1"/>
      <c r="F3648" s="1"/>
    </row>
    <row r="3649" spans="1:6" ht="12.75" customHeight="1" x14ac:dyDescent="0.25">
      <c r="A3649" s="48" t="s">
        <v>30870</v>
      </c>
      <c r="B3649" s="50" t="s">
        <v>30871</v>
      </c>
      <c r="C3649" s="48" t="s">
        <v>9741</v>
      </c>
      <c r="D3649" s="49" t="s">
        <v>37893</v>
      </c>
      <c r="E3649" s="1"/>
      <c r="F3649" s="1"/>
    </row>
    <row r="3650" spans="1:6" ht="12.75" customHeight="1" x14ac:dyDescent="0.25">
      <c r="A3650" s="48" t="s">
        <v>30872</v>
      </c>
      <c r="B3650" s="50" t="s">
        <v>30873</v>
      </c>
      <c r="C3650" s="48" t="s">
        <v>9741</v>
      </c>
      <c r="D3650" s="49" t="s">
        <v>8538</v>
      </c>
      <c r="E3650" s="1"/>
      <c r="F3650" s="1"/>
    </row>
    <row r="3651" spans="1:6" ht="12.75" customHeight="1" x14ac:dyDescent="0.25">
      <c r="A3651" s="48" t="s">
        <v>30875</v>
      </c>
      <c r="B3651" s="50" t="s">
        <v>30876</v>
      </c>
      <c r="C3651" s="48" t="s">
        <v>9741</v>
      </c>
      <c r="D3651" s="49" t="s">
        <v>23103</v>
      </c>
      <c r="E3651" s="1"/>
      <c r="F3651" s="1"/>
    </row>
    <row r="3652" spans="1:6" ht="12.75" customHeight="1" x14ac:dyDescent="0.25">
      <c r="A3652" s="48" t="s">
        <v>30878</v>
      </c>
      <c r="B3652" s="50" t="s">
        <v>30879</v>
      </c>
      <c r="C3652" s="48" t="s">
        <v>9741</v>
      </c>
      <c r="D3652" s="49" t="s">
        <v>1027</v>
      </c>
      <c r="E3652" s="1"/>
      <c r="F3652" s="1"/>
    </row>
    <row r="3653" spans="1:6" ht="12.75" customHeight="1" x14ac:dyDescent="0.25">
      <c r="A3653" s="48" t="s">
        <v>30881</v>
      </c>
      <c r="B3653" s="50" t="s">
        <v>30882</v>
      </c>
      <c r="C3653" s="48" t="s">
        <v>9741</v>
      </c>
      <c r="D3653" s="49" t="s">
        <v>42862</v>
      </c>
      <c r="E3653" s="1"/>
      <c r="F3653" s="1"/>
    </row>
    <row r="3654" spans="1:6" ht="12.75" customHeight="1" x14ac:dyDescent="0.25">
      <c r="A3654" s="48" t="s">
        <v>30884</v>
      </c>
      <c r="B3654" s="50" t="s">
        <v>30885</v>
      </c>
      <c r="C3654" s="48" t="s">
        <v>9741</v>
      </c>
      <c r="D3654" s="49" t="s">
        <v>42863</v>
      </c>
      <c r="E3654" s="1"/>
      <c r="F3654" s="1"/>
    </row>
    <row r="3655" spans="1:6" ht="12.75" customHeight="1" x14ac:dyDescent="0.25">
      <c r="A3655" s="48" t="s">
        <v>30886</v>
      </c>
      <c r="B3655" s="50" t="s">
        <v>30887</v>
      </c>
      <c r="C3655" s="48" t="s">
        <v>9741</v>
      </c>
      <c r="D3655" s="49" t="s">
        <v>32342</v>
      </c>
      <c r="E3655" s="1"/>
      <c r="F3655" s="1"/>
    </row>
    <row r="3656" spans="1:6" ht="12.75" customHeight="1" x14ac:dyDescent="0.25">
      <c r="A3656" s="48" t="s">
        <v>30889</v>
      </c>
      <c r="B3656" s="50" t="s">
        <v>30890</v>
      </c>
      <c r="C3656" s="48" t="s">
        <v>9741</v>
      </c>
      <c r="D3656" s="49" t="s">
        <v>42484</v>
      </c>
      <c r="E3656" s="1"/>
      <c r="F3656" s="1"/>
    </row>
    <row r="3657" spans="1:6" ht="12.75" customHeight="1" x14ac:dyDescent="0.25">
      <c r="A3657" s="48" t="s">
        <v>30892</v>
      </c>
      <c r="B3657" s="50" t="s">
        <v>30893</v>
      </c>
      <c r="C3657" s="48" t="s">
        <v>9741</v>
      </c>
      <c r="D3657" s="49" t="s">
        <v>42864</v>
      </c>
      <c r="E3657" s="1"/>
      <c r="F3657" s="1"/>
    </row>
    <row r="3658" spans="1:6" ht="12.75" customHeight="1" x14ac:dyDescent="0.25">
      <c r="A3658" s="48" t="s">
        <v>30895</v>
      </c>
      <c r="B3658" s="50" t="s">
        <v>30896</v>
      </c>
      <c r="C3658" s="48" t="s">
        <v>9741</v>
      </c>
      <c r="D3658" s="49" t="s">
        <v>42865</v>
      </c>
      <c r="E3658" s="1"/>
      <c r="F3658" s="1"/>
    </row>
    <row r="3659" spans="1:6" ht="12.75" customHeight="1" x14ac:dyDescent="0.25">
      <c r="A3659" s="48" t="s">
        <v>30898</v>
      </c>
      <c r="B3659" s="50" t="s">
        <v>30899</v>
      </c>
      <c r="C3659" s="48" t="s">
        <v>9741</v>
      </c>
      <c r="D3659" s="49" t="s">
        <v>42866</v>
      </c>
      <c r="E3659" s="1"/>
      <c r="F3659" s="1"/>
    </row>
    <row r="3660" spans="1:6" ht="12.75" customHeight="1" x14ac:dyDescent="0.25">
      <c r="A3660" s="48" t="s">
        <v>30901</v>
      </c>
      <c r="B3660" s="50" t="s">
        <v>30902</v>
      </c>
      <c r="C3660" s="48" t="s">
        <v>9741</v>
      </c>
      <c r="D3660" s="49" t="s">
        <v>42867</v>
      </c>
      <c r="E3660" s="1"/>
      <c r="F3660" s="1"/>
    </row>
    <row r="3661" spans="1:6" ht="12.75" customHeight="1" x14ac:dyDescent="0.25">
      <c r="A3661" s="48" t="s">
        <v>30904</v>
      </c>
      <c r="B3661" s="50" t="s">
        <v>30905</v>
      </c>
      <c r="C3661" s="48" t="s">
        <v>9741</v>
      </c>
      <c r="D3661" s="49" t="s">
        <v>42789</v>
      </c>
      <c r="E3661" s="1"/>
      <c r="F3661" s="1"/>
    </row>
    <row r="3662" spans="1:6" ht="12.75" customHeight="1" x14ac:dyDescent="0.25">
      <c r="A3662" s="48" t="s">
        <v>30906</v>
      </c>
      <c r="B3662" s="50" t="s">
        <v>30907</v>
      </c>
      <c r="C3662" s="48" t="s">
        <v>9741</v>
      </c>
      <c r="D3662" s="49" t="s">
        <v>42868</v>
      </c>
      <c r="E3662" s="1"/>
      <c r="F3662" s="1"/>
    </row>
    <row r="3663" spans="1:6" ht="12.75" customHeight="1" x14ac:dyDescent="0.25">
      <c r="A3663" s="48" t="s">
        <v>30909</v>
      </c>
      <c r="B3663" s="50" t="s">
        <v>30910</v>
      </c>
      <c r="C3663" s="48" t="s">
        <v>9741</v>
      </c>
      <c r="D3663" s="49" t="s">
        <v>42869</v>
      </c>
      <c r="E3663" s="1"/>
      <c r="F3663" s="1"/>
    </row>
    <row r="3664" spans="1:6" ht="12.75" customHeight="1" x14ac:dyDescent="0.25">
      <c r="A3664" s="48" t="s">
        <v>30912</v>
      </c>
      <c r="B3664" s="50" t="s">
        <v>30913</v>
      </c>
      <c r="C3664" s="48" t="s">
        <v>9741</v>
      </c>
      <c r="D3664" s="49" t="s">
        <v>42870</v>
      </c>
      <c r="E3664" s="1"/>
      <c r="F3664" s="1"/>
    </row>
    <row r="3665" spans="1:6" ht="12.75" customHeight="1" x14ac:dyDescent="0.25">
      <c r="A3665" s="48" t="s">
        <v>30915</v>
      </c>
      <c r="B3665" s="50" t="s">
        <v>30916</v>
      </c>
      <c r="C3665" s="48" t="s">
        <v>9741</v>
      </c>
      <c r="D3665" s="49" t="s">
        <v>42871</v>
      </c>
      <c r="E3665" s="1"/>
      <c r="F3665" s="1"/>
    </row>
    <row r="3666" spans="1:6" ht="12.75" customHeight="1" x14ac:dyDescent="0.25">
      <c r="A3666" s="48" t="s">
        <v>30918</v>
      </c>
      <c r="B3666" s="50" t="s">
        <v>30919</v>
      </c>
      <c r="C3666" s="48" t="s">
        <v>9741</v>
      </c>
      <c r="D3666" s="49" t="s">
        <v>24851</v>
      </c>
      <c r="E3666" s="1"/>
      <c r="F3666" s="1"/>
    </row>
    <row r="3667" spans="1:6" ht="12.75" customHeight="1" x14ac:dyDescent="0.25">
      <c r="A3667" s="48" t="s">
        <v>30921</v>
      </c>
      <c r="B3667" s="50" t="s">
        <v>30922</v>
      </c>
      <c r="C3667" s="48" t="s">
        <v>9741</v>
      </c>
      <c r="D3667" s="49" t="s">
        <v>42872</v>
      </c>
      <c r="E3667" s="1"/>
      <c r="F3667" s="1"/>
    </row>
    <row r="3668" spans="1:6" ht="12.75" customHeight="1" x14ac:dyDescent="0.25">
      <c r="A3668" s="48" t="s">
        <v>30924</v>
      </c>
      <c r="B3668" s="50" t="s">
        <v>30925</v>
      </c>
      <c r="C3668" s="48" t="s">
        <v>9741</v>
      </c>
      <c r="D3668" s="49" t="s">
        <v>42873</v>
      </c>
      <c r="E3668" s="1"/>
      <c r="F3668" s="1"/>
    </row>
    <row r="3669" spans="1:6" ht="12.75" customHeight="1" x14ac:dyDescent="0.25">
      <c r="A3669" s="48" t="s">
        <v>30927</v>
      </c>
      <c r="B3669" s="50" t="s">
        <v>30928</v>
      </c>
      <c r="C3669" s="48" t="s">
        <v>9741</v>
      </c>
      <c r="D3669" s="49" t="s">
        <v>42874</v>
      </c>
      <c r="E3669" s="1"/>
      <c r="F3669" s="1"/>
    </row>
    <row r="3670" spans="1:6" ht="12.75" customHeight="1" x14ac:dyDescent="0.25">
      <c r="A3670" s="48" t="s">
        <v>30930</v>
      </c>
      <c r="B3670" s="50" t="s">
        <v>30931</v>
      </c>
      <c r="C3670" s="48" t="s">
        <v>9741</v>
      </c>
      <c r="D3670" s="49" t="s">
        <v>42875</v>
      </c>
      <c r="E3670" s="1"/>
      <c r="F3670" s="1"/>
    </row>
    <row r="3671" spans="1:6" ht="12.75" customHeight="1" x14ac:dyDescent="0.25">
      <c r="A3671" s="48" t="s">
        <v>30933</v>
      </c>
      <c r="B3671" s="50" t="s">
        <v>30934</v>
      </c>
      <c r="C3671" s="48" t="s">
        <v>9741</v>
      </c>
      <c r="D3671" s="49" t="s">
        <v>42876</v>
      </c>
      <c r="E3671" s="1"/>
      <c r="F3671" s="1"/>
    </row>
    <row r="3672" spans="1:6" ht="12.75" customHeight="1" x14ac:dyDescent="0.25">
      <c r="A3672" s="48" t="s">
        <v>30936</v>
      </c>
      <c r="B3672" s="50" t="s">
        <v>30937</v>
      </c>
      <c r="C3672" s="48" t="s">
        <v>9741</v>
      </c>
      <c r="D3672" s="49" t="s">
        <v>42877</v>
      </c>
      <c r="E3672" s="1"/>
      <c r="F3672" s="1"/>
    </row>
    <row r="3673" spans="1:6" ht="12.75" customHeight="1" x14ac:dyDescent="0.25">
      <c r="A3673" s="48" t="s">
        <v>30939</v>
      </c>
      <c r="B3673" s="50" t="s">
        <v>30940</v>
      </c>
      <c r="C3673" s="48" t="s">
        <v>9741</v>
      </c>
      <c r="D3673" s="49" t="s">
        <v>42487</v>
      </c>
      <c r="E3673" s="1"/>
      <c r="F3673" s="1"/>
    </row>
    <row r="3674" spans="1:6" ht="12.75" customHeight="1" x14ac:dyDescent="0.25">
      <c r="A3674" s="48" t="s">
        <v>30942</v>
      </c>
      <c r="B3674" s="50" t="s">
        <v>30943</v>
      </c>
      <c r="C3674" s="48" t="s">
        <v>9741</v>
      </c>
      <c r="D3674" s="49" t="s">
        <v>42878</v>
      </c>
      <c r="E3674" s="1"/>
      <c r="F3674" s="1"/>
    </row>
    <row r="3675" spans="1:6" ht="12.75" customHeight="1" x14ac:dyDescent="0.25">
      <c r="A3675" s="48" t="s">
        <v>30945</v>
      </c>
      <c r="B3675" s="50" t="s">
        <v>30946</v>
      </c>
      <c r="C3675" s="48" t="s">
        <v>9741</v>
      </c>
      <c r="D3675" s="49" t="s">
        <v>41271</v>
      </c>
      <c r="E3675" s="1"/>
      <c r="F3675" s="1"/>
    </row>
    <row r="3676" spans="1:6" ht="12.75" customHeight="1" x14ac:dyDescent="0.25">
      <c r="A3676" s="48" t="s">
        <v>30947</v>
      </c>
      <c r="B3676" s="50" t="s">
        <v>30948</v>
      </c>
      <c r="C3676" s="48" t="s">
        <v>9741</v>
      </c>
      <c r="D3676" s="49" t="s">
        <v>42879</v>
      </c>
      <c r="E3676" s="1"/>
      <c r="F3676" s="1"/>
    </row>
    <row r="3677" spans="1:6" ht="12.75" customHeight="1" x14ac:dyDescent="0.25">
      <c r="A3677" s="48" t="s">
        <v>30950</v>
      </c>
      <c r="B3677" s="50" t="s">
        <v>30951</v>
      </c>
      <c r="C3677" s="48" t="s">
        <v>9741</v>
      </c>
      <c r="D3677" s="49" t="s">
        <v>42880</v>
      </c>
      <c r="E3677" s="1"/>
      <c r="F3677" s="1"/>
    </row>
    <row r="3678" spans="1:6" ht="12.75" customHeight="1" x14ac:dyDescent="0.25">
      <c r="A3678" s="48" t="s">
        <v>30953</v>
      </c>
      <c r="B3678" s="50" t="s">
        <v>30954</v>
      </c>
      <c r="C3678" s="48" t="s">
        <v>9308</v>
      </c>
      <c r="D3678" s="49" t="s">
        <v>42881</v>
      </c>
      <c r="E3678" s="1"/>
      <c r="F3678" s="1"/>
    </row>
    <row r="3679" spans="1:6" ht="12.75" customHeight="1" x14ac:dyDescent="0.25">
      <c r="A3679" s="48" t="s">
        <v>30956</v>
      </c>
      <c r="B3679" s="50" t="s">
        <v>30957</v>
      </c>
      <c r="C3679" s="48" t="s">
        <v>9741</v>
      </c>
      <c r="D3679" s="49" t="s">
        <v>42882</v>
      </c>
      <c r="E3679" s="1"/>
      <c r="F3679" s="1"/>
    </row>
    <row r="3680" spans="1:6" ht="12.75" customHeight="1" x14ac:dyDescent="0.25">
      <c r="A3680" s="48" t="s">
        <v>30959</v>
      </c>
      <c r="B3680" s="50" t="s">
        <v>30960</v>
      </c>
      <c r="C3680" s="48" t="s">
        <v>9741</v>
      </c>
      <c r="D3680" s="49" t="s">
        <v>42883</v>
      </c>
      <c r="E3680" s="1"/>
      <c r="F3680" s="1"/>
    </row>
    <row r="3681" spans="1:6" ht="12.75" customHeight="1" x14ac:dyDescent="0.25">
      <c r="A3681" s="48" t="s">
        <v>30962</v>
      </c>
      <c r="B3681" s="50" t="s">
        <v>30963</v>
      </c>
      <c r="C3681" s="48" t="s">
        <v>9741</v>
      </c>
      <c r="D3681" s="49" t="s">
        <v>42884</v>
      </c>
      <c r="E3681" s="1"/>
      <c r="F3681" s="1"/>
    </row>
    <row r="3682" spans="1:6" ht="12.75" customHeight="1" x14ac:dyDescent="0.25">
      <c r="A3682" s="48" t="s">
        <v>30965</v>
      </c>
      <c r="B3682" s="50" t="s">
        <v>30966</v>
      </c>
      <c r="C3682" s="48" t="s">
        <v>9741</v>
      </c>
      <c r="D3682" s="49" t="s">
        <v>42885</v>
      </c>
      <c r="E3682" s="1"/>
      <c r="F3682" s="1"/>
    </row>
    <row r="3683" spans="1:6" ht="12.75" customHeight="1" x14ac:dyDescent="0.25">
      <c r="A3683" s="48" t="s">
        <v>30967</v>
      </c>
      <c r="B3683" s="50" t="s">
        <v>30968</v>
      </c>
      <c r="C3683" s="48" t="s">
        <v>9741</v>
      </c>
      <c r="D3683" s="49" t="s">
        <v>5727</v>
      </c>
      <c r="E3683" s="1"/>
      <c r="F3683" s="1"/>
    </row>
    <row r="3684" spans="1:6" ht="12.75" customHeight="1" x14ac:dyDescent="0.25">
      <c r="A3684" s="48" t="s">
        <v>30970</v>
      </c>
      <c r="B3684" s="50" t="s">
        <v>30971</v>
      </c>
      <c r="C3684" s="48" t="s">
        <v>9741</v>
      </c>
      <c r="D3684" s="49" t="s">
        <v>28571</v>
      </c>
      <c r="E3684" s="1"/>
      <c r="F3684" s="1"/>
    </row>
    <row r="3685" spans="1:6" ht="12.75" customHeight="1" x14ac:dyDescent="0.25">
      <c r="A3685" s="48" t="s">
        <v>30972</v>
      </c>
      <c r="B3685" s="50" t="s">
        <v>30973</v>
      </c>
      <c r="C3685" s="48" t="s">
        <v>9741</v>
      </c>
      <c r="D3685" s="49" t="s">
        <v>35114</v>
      </c>
      <c r="E3685" s="1"/>
      <c r="F3685" s="1"/>
    </row>
    <row r="3686" spans="1:6" ht="12.75" customHeight="1" x14ac:dyDescent="0.25">
      <c r="A3686" s="48" t="s">
        <v>30975</v>
      </c>
      <c r="B3686" s="50" t="s">
        <v>30976</v>
      </c>
      <c r="C3686" s="48" t="s">
        <v>9741</v>
      </c>
      <c r="D3686" s="49" t="s">
        <v>42886</v>
      </c>
      <c r="E3686" s="1"/>
      <c r="F3686" s="1"/>
    </row>
    <row r="3687" spans="1:6" ht="12.75" customHeight="1" x14ac:dyDescent="0.25">
      <c r="A3687" s="48" t="s">
        <v>30977</v>
      </c>
      <c r="B3687" s="50" t="s">
        <v>30978</v>
      </c>
      <c r="C3687" s="48" t="s">
        <v>9741</v>
      </c>
      <c r="D3687" s="49" t="s">
        <v>28282</v>
      </c>
      <c r="E3687" s="1"/>
      <c r="F3687" s="1"/>
    </row>
    <row r="3688" spans="1:6" ht="12.75" customHeight="1" x14ac:dyDescent="0.25">
      <c r="A3688" s="48" t="s">
        <v>30980</v>
      </c>
      <c r="B3688" s="50" t="s">
        <v>30981</v>
      </c>
      <c r="C3688" s="48" t="s">
        <v>9741</v>
      </c>
      <c r="D3688" s="49" t="s">
        <v>5646</v>
      </c>
      <c r="E3688" s="1"/>
      <c r="F3688" s="1"/>
    </row>
    <row r="3689" spans="1:6" ht="12.75" customHeight="1" x14ac:dyDescent="0.25">
      <c r="A3689" s="48" t="s">
        <v>30982</v>
      </c>
      <c r="B3689" s="50" t="s">
        <v>30983</v>
      </c>
      <c r="C3689" s="48" t="s">
        <v>9741</v>
      </c>
      <c r="D3689" s="49" t="s">
        <v>42887</v>
      </c>
      <c r="E3689" s="1"/>
      <c r="F3689" s="1"/>
    </row>
    <row r="3690" spans="1:6" ht="12.75" customHeight="1" x14ac:dyDescent="0.25">
      <c r="A3690" s="48" t="s">
        <v>30984</v>
      </c>
      <c r="B3690" s="50" t="s">
        <v>30985</v>
      </c>
      <c r="C3690" s="48" t="s">
        <v>9741</v>
      </c>
      <c r="D3690" s="49" t="s">
        <v>6814</v>
      </c>
      <c r="E3690" s="1"/>
      <c r="F3690" s="1"/>
    </row>
    <row r="3691" spans="1:6" ht="12.75" customHeight="1" x14ac:dyDescent="0.25">
      <c r="A3691" s="48" t="s">
        <v>30987</v>
      </c>
      <c r="B3691" s="50" t="s">
        <v>30988</v>
      </c>
      <c r="C3691" s="48" t="s">
        <v>9741</v>
      </c>
      <c r="D3691" s="49" t="s">
        <v>42888</v>
      </c>
      <c r="E3691" s="1"/>
      <c r="F3691" s="1"/>
    </row>
    <row r="3692" spans="1:6" ht="12.75" customHeight="1" x14ac:dyDescent="0.25">
      <c r="A3692" s="48" t="s">
        <v>30990</v>
      </c>
      <c r="B3692" s="50" t="s">
        <v>30991</v>
      </c>
      <c r="C3692" s="48" t="s">
        <v>9741</v>
      </c>
      <c r="D3692" s="49" t="s">
        <v>42576</v>
      </c>
      <c r="E3692" s="1"/>
      <c r="F3692" s="1"/>
    </row>
    <row r="3693" spans="1:6" ht="12.75" customHeight="1" x14ac:dyDescent="0.25">
      <c r="A3693" s="48" t="s">
        <v>30993</v>
      </c>
      <c r="B3693" s="50" t="s">
        <v>30994</v>
      </c>
      <c r="C3693" s="48" t="s">
        <v>9741</v>
      </c>
      <c r="D3693" s="49" t="s">
        <v>42889</v>
      </c>
      <c r="E3693" s="1"/>
      <c r="F3693" s="1"/>
    </row>
    <row r="3694" spans="1:6" ht="12.75" customHeight="1" x14ac:dyDescent="0.25">
      <c r="A3694" s="48" t="s">
        <v>30996</v>
      </c>
      <c r="B3694" s="50" t="s">
        <v>30997</v>
      </c>
      <c r="C3694" s="48" t="s">
        <v>9741</v>
      </c>
      <c r="D3694" s="49" t="s">
        <v>42890</v>
      </c>
      <c r="E3694" s="1"/>
      <c r="F3694" s="1"/>
    </row>
    <row r="3695" spans="1:6" ht="12.75" customHeight="1" x14ac:dyDescent="0.25">
      <c r="A3695" s="48" t="s">
        <v>30999</v>
      </c>
      <c r="B3695" s="50" t="s">
        <v>31000</v>
      </c>
      <c r="C3695" s="48" t="s">
        <v>9741</v>
      </c>
      <c r="D3695" s="49" t="s">
        <v>42891</v>
      </c>
      <c r="E3695" s="1"/>
      <c r="F3695" s="1"/>
    </row>
    <row r="3696" spans="1:6" ht="12.75" customHeight="1" x14ac:dyDescent="0.25">
      <c r="A3696" s="48" t="s">
        <v>31002</v>
      </c>
      <c r="B3696" s="50" t="s">
        <v>31003</v>
      </c>
      <c r="C3696" s="48" t="s">
        <v>9308</v>
      </c>
      <c r="D3696" s="49" t="s">
        <v>42892</v>
      </c>
      <c r="E3696" s="1"/>
      <c r="F3696" s="1"/>
    </row>
    <row r="3697" spans="1:6" ht="12.75" customHeight="1" x14ac:dyDescent="0.25">
      <c r="A3697" s="48" t="s">
        <v>31005</v>
      </c>
      <c r="B3697" s="50" t="s">
        <v>31006</v>
      </c>
      <c r="C3697" s="48" t="s">
        <v>9308</v>
      </c>
      <c r="D3697" s="49" t="s">
        <v>42893</v>
      </c>
      <c r="E3697" s="1"/>
      <c r="F3697" s="1"/>
    </row>
    <row r="3698" spans="1:6" ht="12.75" customHeight="1" x14ac:dyDescent="0.25">
      <c r="A3698" s="48" t="s">
        <v>31008</v>
      </c>
      <c r="B3698" s="50" t="s">
        <v>31009</v>
      </c>
      <c r="C3698" s="48" t="s">
        <v>9308</v>
      </c>
      <c r="D3698" s="49" t="s">
        <v>42894</v>
      </c>
      <c r="E3698" s="1"/>
      <c r="F3698" s="1"/>
    </row>
    <row r="3699" spans="1:6" ht="12.75" customHeight="1" x14ac:dyDescent="0.25">
      <c r="A3699" s="48" t="s">
        <v>31011</v>
      </c>
      <c r="B3699" s="50" t="s">
        <v>31012</v>
      </c>
      <c r="C3699" s="48" t="s">
        <v>9308</v>
      </c>
      <c r="D3699" s="49" t="s">
        <v>42894</v>
      </c>
      <c r="E3699" s="1"/>
      <c r="F3699" s="1"/>
    </row>
    <row r="3700" spans="1:6" ht="12.75" customHeight="1" x14ac:dyDescent="0.25">
      <c r="A3700" s="48" t="s">
        <v>31013</v>
      </c>
      <c r="B3700" s="50" t="s">
        <v>31014</v>
      </c>
      <c r="C3700" s="48" t="s">
        <v>9308</v>
      </c>
      <c r="D3700" s="49" t="s">
        <v>42894</v>
      </c>
      <c r="E3700" s="1"/>
      <c r="F3700" s="1"/>
    </row>
    <row r="3701" spans="1:6" ht="12.75" customHeight="1" x14ac:dyDescent="0.25">
      <c r="A3701" s="48" t="s">
        <v>31015</v>
      </c>
      <c r="B3701" s="50" t="s">
        <v>31016</v>
      </c>
      <c r="C3701" s="48" t="s">
        <v>9308</v>
      </c>
      <c r="D3701" s="49" t="s">
        <v>42895</v>
      </c>
      <c r="E3701" s="1"/>
      <c r="F3701" s="1"/>
    </row>
    <row r="3702" spans="1:6" ht="12.75" customHeight="1" x14ac:dyDescent="0.25">
      <c r="A3702" s="48" t="s">
        <v>31018</v>
      </c>
      <c r="B3702" s="50" t="s">
        <v>31019</v>
      </c>
      <c r="C3702" s="48" t="s">
        <v>9308</v>
      </c>
      <c r="D3702" s="49" t="s">
        <v>42896</v>
      </c>
      <c r="E3702" s="1"/>
      <c r="F3702" s="1"/>
    </row>
    <row r="3703" spans="1:6" ht="12.75" customHeight="1" x14ac:dyDescent="0.25">
      <c r="A3703" s="48" t="s">
        <v>31021</v>
      </c>
      <c r="B3703" s="50" t="s">
        <v>31022</v>
      </c>
      <c r="C3703" s="48" t="s">
        <v>9308</v>
      </c>
      <c r="D3703" s="49" t="s">
        <v>42897</v>
      </c>
      <c r="E3703" s="1"/>
      <c r="F3703" s="1"/>
    </row>
    <row r="3704" spans="1:6" ht="12.75" customHeight="1" x14ac:dyDescent="0.25">
      <c r="A3704" s="48" t="s">
        <v>31024</v>
      </c>
      <c r="B3704" s="50" t="s">
        <v>31025</v>
      </c>
      <c r="C3704" s="48" t="s">
        <v>9741</v>
      </c>
      <c r="D3704" s="49" t="s">
        <v>42898</v>
      </c>
      <c r="E3704" s="1"/>
      <c r="F3704" s="1"/>
    </row>
    <row r="3705" spans="1:6" ht="12.75" customHeight="1" x14ac:dyDescent="0.25">
      <c r="A3705" s="48" t="s">
        <v>31027</v>
      </c>
      <c r="B3705" s="50" t="s">
        <v>31028</v>
      </c>
      <c r="C3705" s="48" t="s">
        <v>9308</v>
      </c>
      <c r="D3705" s="49" t="s">
        <v>42899</v>
      </c>
      <c r="E3705" s="1"/>
      <c r="F3705" s="1"/>
    </row>
    <row r="3706" spans="1:6" ht="12.75" customHeight="1" x14ac:dyDescent="0.25">
      <c r="A3706" s="48" t="s">
        <v>31030</v>
      </c>
      <c r="B3706" s="50" t="s">
        <v>31031</v>
      </c>
      <c r="C3706" s="48" t="s">
        <v>9308</v>
      </c>
      <c r="D3706" s="49" t="s">
        <v>42900</v>
      </c>
      <c r="E3706" s="1"/>
      <c r="F3706" s="1"/>
    </row>
    <row r="3707" spans="1:6" ht="12.75" customHeight="1" x14ac:dyDescent="0.25">
      <c r="A3707" s="48" t="s">
        <v>31032</v>
      </c>
      <c r="B3707" s="50" t="s">
        <v>31033</v>
      </c>
      <c r="C3707" s="48" t="s">
        <v>9308</v>
      </c>
      <c r="D3707" s="49" t="s">
        <v>42901</v>
      </c>
      <c r="E3707" s="1"/>
      <c r="F3707" s="1"/>
    </row>
    <row r="3708" spans="1:6" ht="12.75" customHeight="1" x14ac:dyDescent="0.25">
      <c r="A3708" s="48" t="s">
        <v>31035</v>
      </c>
      <c r="B3708" s="50" t="s">
        <v>31036</v>
      </c>
      <c r="C3708" s="48" t="s">
        <v>9308</v>
      </c>
      <c r="D3708" s="49" t="s">
        <v>42901</v>
      </c>
      <c r="E3708" s="1"/>
      <c r="F3708" s="1"/>
    </row>
    <row r="3709" spans="1:6" ht="12.75" customHeight="1" x14ac:dyDescent="0.25">
      <c r="A3709" s="48" t="s">
        <v>31037</v>
      </c>
      <c r="B3709" s="50" t="s">
        <v>31038</v>
      </c>
      <c r="C3709" s="48" t="s">
        <v>9308</v>
      </c>
      <c r="D3709" s="49" t="s">
        <v>42901</v>
      </c>
      <c r="E3709" s="1"/>
      <c r="F3709" s="1"/>
    </row>
    <row r="3710" spans="1:6" ht="12.75" customHeight="1" x14ac:dyDescent="0.25">
      <c r="A3710" s="48" t="s">
        <v>31039</v>
      </c>
      <c r="B3710" s="50" t="s">
        <v>31040</v>
      </c>
      <c r="C3710" s="48" t="s">
        <v>9308</v>
      </c>
      <c r="D3710" s="49" t="s">
        <v>42902</v>
      </c>
      <c r="E3710" s="1"/>
      <c r="F3710" s="1"/>
    </row>
    <row r="3711" spans="1:6" ht="12.75" customHeight="1" x14ac:dyDescent="0.25">
      <c r="A3711" s="48" t="s">
        <v>31042</v>
      </c>
      <c r="B3711" s="50" t="s">
        <v>31043</v>
      </c>
      <c r="C3711" s="48" t="s">
        <v>9308</v>
      </c>
      <c r="D3711" s="49" t="s">
        <v>42903</v>
      </c>
      <c r="E3711" s="1"/>
      <c r="F3711" s="1"/>
    </row>
    <row r="3712" spans="1:6" ht="12.75" customHeight="1" x14ac:dyDescent="0.25">
      <c r="A3712" s="48" t="s">
        <v>31045</v>
      </c>
      <c r="B3712" s="50" t="s">
        <v>31046</v>
      </c>
      <c r="C3712" s="48" t="s">
        <v>9308</v>
      </c>
      <c r="D3712" s="49" t="s">
        <v>42904</v>
      </c>
      <c r="E3712" s="1"/>
      <c r="F3712" s="1"/>
    </row>
    <row r="3713" spans="1:6" ht="12.75" customHeight="1" x14ac:dyDescent="0.25">
      <c r="A3713" s="48" t="s">
        <v>31048</v>
      </c>
      <c r="B3713" s="50" t="s">
        <v>31049</v>
      </c>
      <c r="C3713" s="48" t="s">
        <v>9741</v>
      </c>
      <c r="D3713" s="49" t="s">
        <v>7817</v>
      </c>
      <c r="E3713" s="1"/>
      <c r="F3713" s="1"/>
    </row>
    <row r="3714" spans="1:6" ht="12.75" customHeight="1" x14ac:dyDescent="0.25">
      <c r="A3714" s="48" t="s">
        <v>31051</v>
      </c>
      <c r="B3714" s="50" t="s">
        <v>31052</v>
      </c>
      <c r="C3714" s="48" t="s">
        <v>9741</v>
      </c>
      <c r="D3714" s="49" t="s">
        <v>42905</v>
      </c>
      <c r="E3714" s="1"/>
      <c r="F3714" s="1"/>
    </row>
    <row r="3715" spans="1:6" ht="12.75" customHeight="1" x14ac:dyDescent="0.25">
      <c r="A3715" s="48" t="s">
        <v>31054</v>
      </c>
      <c r="B3715" s="50" t="s">
        <v>31055</v>
      </c>
      <c r="C3715" s="48" t="s">
        <v>9741</v>
      </c>
      <c r="D3715" s="49" t="s">
        <v>42585</v>
      </c>
      <c r="E3715" s="1"/>
      <c r="F3715" s="1"/>
    </row>
    <row r="3716" spans="1:6" ht="12.75" customHeight="1" x14ac:dyDescent="0.25">
      <c r="A3716" s="48" t="s">
        <v>31057</v>
      </c>
      <c r="B3716" s="50" t="s">
        <v>31058</v>
      </c>
      <c r="C3716" s="48" t="s">
        <v>9741</v>
      </c>
      <c r="D3716" s="49" t="s">
        <v>2141</v>
      </c>
      <c r="E3716" s="1"/>
      <c r="F3716" s="1"/>
    </row>
    <row r="3717" spans="1:6" ht="12.75" customHeight="1" x14ac:dyDescent="0.25">
      <c r="A3717" s="48" t="s">
        <v>31060</v>
      </c>
      <c r="B3717" s="50" t="s">
        <v>31061</v>
      </c>
      <c r="C3717" s="48" t="s">
        <v>9741</v>
      </c>
      <c r="D3717" s="49" t="s">
        <v>42906</v>
      </c>
      <c r="E3717" s="1"/>
      <c r="F3717" s="1"/>
    </row>
    <row r="3718" spans="1:6" ht="12.75" customHeight="1" x14ac:dyDescent="0.25">
      <c r="A3718" s="48" t="s">
        <v>31063</v>
      </c>
      <c r="B3718" s="50" t="s">
        <v>31064</v>
      </c>
      <c r="C3718" s="48" t="s">
        <v>9741</v>
      </c>
      <c r="D3718" s="49" t="s">
        <v>42907</v>
      </c>
      <c r="E3718" s="1"/>
      <c r="F3718" s="1"/>
    </row>
    <row r="3719" spans="1:6" ht="12.75" customHeight="1" x14ac:dyDescent="0.25">
      <c r="A3719" s="48" t="s">
        <v>31066</v>
      </c>
      <c r="B3719" s="50" t="s">
        <v>31067</v>
      </c>
      <c r="C3719" s="48" t="s">
        <v>9741</v>
      </c>
      <c r="D3719" s="49" t="s">
        <v>42908</v>
      </c>
      <c r="E3719" s="1"/>
      <c r="F3719" s="1"/>
    </row>
    <row r="3720" spans="1:6" ht="12.75" customHeight="1" x14ac:dyDescent="0.25">
      <c r="A3720" s="48" t="s">
        <v>31069</v>
      </c>
      <c r="B3720" s="50" t="s">
        <v>31070</v>
      </c>
      <c r="C3720" s="48" t="s">
        <v>9741</v>
      </c>
      <c r="D3720" s="49" t="s">
        <v>2865</v>
      </c>
      <c r="E3720" s="1"/>
      <c r="F3720" s="1"/>
    </row>
    <row r="3721" spans="1:6" ht="12.75" customHeight="1" x14ac:dyDescent="0.25">
      <c r="A3721" s="48" t="s">
        <v>31071</v>
      </c>
      <c r="B3721" s="50" t="s">
        <v>31072</v>
      </c>
      <c r="C3721" s="48" t="s">
        <v>9741</v>
      </c>
      <c r="D3721" s="49" t="s">
        <v>42909</v>
      </c>
      <c r="E3721" s="1"/>
      <c r="F3721" s="1"/>
    </row>
    <row r="3722" spans="1:6" ht="12.75" customHeight="1" x14ac:dyDescent="0.25">
      <c r="A3722" s="48" t="s">
        <v>31074</v>
      </c>
      <c r="B3722" s="50" t="s">
        <v>31075</v>
      </c>
      <c r="C3722" s="48" t="s">
        <v>9741</v>
      </c>
      <c r="D3722" s="49" t="s">
        <v>8210</v>
      </c>
      <c r="E3722" s="1"/>
      <c r="F3722" s="1"/>
    </row>
    <row r="3723" spans="1:6" ht="12.75" customHeight="1" x14ac:dyDescent="0.25">
      <c r="A3723" s="48" t="s">
        <v>31077</v>
      </c>
      <c r="B3723" s="50" t="s">
        <v>31078</v>
      </c>
      <c r="C3723" s="48" t="s">
        <v>9741</v>
      </c>
      <c r="D3723" s="49" t="s">
        <v>42910</v>
      </c>
      <c r="E3723" s="1"/>
      <c r="F3723" s="1"/>
    </row>
    <row r="3724" spans="1:6" ht="12.75" customHeight="1" x14ac:dyDescent="0.25">
      <c r="A3724" s="48" t="s">
        <v>31080</v>
      </c>
      <c r="B3724" s="50" t="s">
        <v>31081</v>
      </c>
      <c r="C3724" s="48" t="s">
        <v>9741</v>
      </c>
      <c r="D3724" s="49" t="s">
        <v>38167</v>
      </c>
      <c r="E3724" s="1"/>
      <c r="F3724" s="1"/>
    </row>
    <row r="3725" spans="1:6" ht="12.75" customHeight="1" x14ac:dyDescent="0.25">
      <c r="A3725" s="48" t="s">
        <v>31083</v>
      </c>
      <c r="B3725" s="50" t="s">
        <v>31084</v>
      </c>
      <c r="C3725" s="48" t="s">
        <v>9741</v>
      </c>
      <c r="D3725" s="49" t="s">
        <v>33434</v>
      </c>
      <c r="E3725" s="1"/>
      <c r="F3725" s="1"/>
    </row>
    <row r="3726" spans="1:6" ht="12.75" customHeight="1" x14ac:dyDescent="0.25">
      <c r="A3726" s="48" t="s">
        <v>31086</v>
      </c>
      <c r="B3726" s="50" t="s">
        <v>31087</v>
      </c>
      <c r="C3726" s="48" t="s">
        <v>9741</v>
      </c>
      <c r="D3726" s="49" t="s">
        <v>583</v>
      </c>
      <c r="E3726" s="1"/>
      <c r="F3726" s="1"/>
    </row>
    <row r="3727" spans="1:6" ht="12.75" customHeight="1" x14ac:dyDescent="0.25">
      <c r="A3727" s="48" t="s">
        <v>31089</v>
      </c>
      <c r="B3727" s="50" t="s">
        <v>31090</v>
      </c>
      <c r="C3727" s="48" t="s">
        <v>9741</v>
      </c>
      <c r="D3727" s="49" t="s">
        <v>42911</v>
      </c>
      <c r="E3727" s="1"/>
      <c r="F3727" s="1"/>
    </row>
    <row r="3728" spans="1:6" ht="12.75" customHeight="1" x14ac:dyDescent="0.25">
      <c r="A3728" s="48" t="s">
        <v>31092</v>
      </c>
      <c r="B3728" s="50" t="s">
        <v>31093</v>
      </c>
      <c r="C3728" s="48" t="s">
        <v>9741</v>
      </c>
      <c r="D3728" s="49" t="s">
        <v>42912</v>
      </c>
      <c r="E3728" s="1"/>
      <c r="F3728" s="1"/>
    </row>
    <row r="3729" spans="1:6" ht="12.75" customHeight="1" x14ac:dyDescent="0.25">
      <c r="A3729" s="48" t="s">
        <v>31095</v>
      </c>
      <c r="B3729" s="50" t="s">
        <v>31096</v>
      </c>
      <c r="C3729" s="48" t="s">
        <v>9741</v>
      </c>
      <c r="D3729" s="49" t="s">
        <v>1571</v>
      </c>
      <c r="E3729" s="1"/>
      <c r="F3729" s="1"/>
    </row>
    <row r="3730" spans="1:6" ht="12.75" customHeight="1" x14ac:dyDescent="0.25">
      <c r="A3730" s="48" t="s">
        <v>31097</v>
      </c>
      <c r="B3730" s="50" t="s">
        <v>31098</v>
      </c>
      <c r="C3730" s="48" t="s">
        <v>9741</v>
      </c>
      <c r="D3730" s="49" t="s">
        <v>33955</v>
      </c>
      <c r="E3730" s="1"/>
      <c r="F3730" s="1"/>
    </row>
    <row r="3731" spans="1:6" ht="12.75" customHeight="1" x14ac:dyDescent="0.25">
      <c r="A3731" s="48" t="s">
        <v>31100</v>
      </c>
      <c r="B3731" s="50" t="s">
        <v>31101</v>
      </c>
      <c r="C3731" s="48" t="s">
        <v>9741</v>
      </c>
      <c r="D3731" s="49" t="s">
        <v>42913</v>
      </c>
      <c r="E3731" s="1"/>
      <c r="F3731" s="1"/>
    </row>
    <row r="3732" spans="1:6" ht="12.75" customHeight="1" x14ac:dyDescent="0.25">
      <c r="A3732" s="48" t="s">
        <v>31102</v>
      </c>
      <c r="B3732" s="50" t="s">
        <v>31103</v>
      </c>
      <c r="C3732" s="48" t="s">
        <v>9741</v>
      </c>
      <c r="D3732" s="49" t="s">
        <v>2800</v>
      </c>
      <c r="E3732" s="1"/>
      <c r="F3732" s="1"/>
    </row>
    <row r="3733" spans="1:6" ht="12.75" customHeight="1" x14ac:dyDescent="0.25">
      <c r="A3733" s="48" t="s">
        <v>31104</v>
      </c>
      <c r="B3733" s="50" t="s">
        <v>31105</v>
      </c>
      <c r="C3733" s="48" t="s">
        <v>9308</v>
      </c>
      <c r="D3733" s="49" t="s">
        <v>115</v>
      </c>
      <c r="E3733" s="1"/>
      <c r="F3733" s="1"/>
    </row>
    <row r="3734" spans="1:6" ht="12.75" customHeight="1" x14ac:dyDescent="0.25">
      <c r="A3734" s="48" t="s">
        <v>31106</v>
      </c>
      <c r="B3734" s="50" t="s">
        <v>31107</v>
      </c>
      <c r="C3734" s="48" t="s">
        <v>9308</v>
      </c>
      <c r="D3734" s="49" t="s">
        <v>34061</v>
      </c>
      <c r="E3734" s="1"/>
      <c r="F3734" s="1"/>
    </row>
    <row r="3735" spans="1:6" ht="12.75" customHeight="1" x14ac:dyDescent="0.25">
      <c r="A3735" s="48" t="s">
        <v>31108</v>
      </c>
      <c r="B3735" s="50" t="s">
        <v>31109</v>
      </c>
      <c r="C3735" s="48" t="s">
        <v>9308</v>
      </c>
      <c r="D3735" s="49" t="s">
        <v>32180</v>
      </c>
      <c r="E3735" s="1"/>
      <c r="F3735" s="1"/>
    </row>
    <row r="3736" spans="1:6" ht="12.75" customHeight="1" x14ac:dyDescent="0.25">
      <c r="A3736" s="48" t="s">
        <v>31110</v>
      </c>
      <c r="B3736" s="50" t="s">
        <v>31111</v>
      </c>
      <c r="C3736" s="48" t="s">
        <v>9308</v>
      </c>
      <c r="D3736" s="49" t="s">
        <v>4058</v>
      </c>
      <c r="E3736" s="1"/>
      <c r="F3736" s="1"/>
    </row>
    <row r="3737" spans="1:6" ht="12.75" customHeight="1" x14ac:dyDescent="0.25">
      <c r="A3737" s="48" t="s">
        <v>31112</v>
      </c>
      <c r="B3737" s="50" t="s">
        <v>31113</v>
      </c>
      <c r="C3737" s="48" t="s">
        <v>9308</v>
      </c>
      <c r="D3737" s="49" t="s">
        <v>816</v>
      </c>
      <c r="E3737" s="1"/>
      <c r="F3737" s="1"/>
    </row>
    <row r="3738" spans="1:6" ht="12.75" customHeight="1" x14ac:dyDescent="0.25">
      <c r="A3738" s="48" t="s">
        <v>31114</v>
      </c>
      <c r="B3738" s="50" t="s">
        <v>31115</v>
      </c>
      <c r="C3738" s="48" t="s">
        <v>9308</v>
      </c>
      <c r="D3738" s="49" t="s">
        <v>27778</v>
      </c>
      <c r="E3738" s="1"/>
      <c r="F3738" s="1"/>
    </row>
    <row r="3739" spans="1:6" ht="12.75" customHeight="1" x14ac:dyDescent="0.25">
      <c r="A3739" s="48" t="s">
        <v>31116</v>
      </c>
      <c r="B3739" s="50" t="s">
        <v>31117</v>
      </c>
      <c r="C3739" s="48" t="s">
        <v>9308</v>
      </c>
      <c r="D3739" s="49" t="s">
        <v>2071</v>
      </c>
      <c r="E3739" s="1"/>
      <c r="F3739" s="1"/>
    </row>
    <row r="3740" spans="1:6" ht="12.75" customHeight="1" x14ac:dyDescent="0.25">
      <c r="A3740" s="48" t="s">
        <v>31118</v>
      </c>
      <c r="B3740" s="50" t="s">
        <v>31119</v>
      </c>
      <c r="C3740" s="48" t="s">
        <v>9308</v>
      </c>
      <c r="D3740" s="49" t="s">
        <v>31305</v>
      </c>
      <c r="E3740" s="1"/>
      <c r="F3740" s="1"/>
    </row>
    <row r="3741" spans="1:6" ht="12.75" customHeight="1" x14ac:dyDescent="0.25">
      <c r="A3741" s="48" t="s">
        <v>31121</v>
      </c>
      <c r="B3741" s="50" t="s">
        <v>31122</v>
      </c>
      <c r="C3741" s="48" t="s">
        <v>9308</v>
      </c>
      <c r="D3741" s="49" t="s">
        <v>33378</v>
      </c>
      <c r="E3741" s="1"/>
      <c r="F3741" s="1"/>
    </row>
    <row r="3742" spans="1:6" ht="12.75" customHeight="1" x14ac:dyDescent="0.25">
      <c r="A3742" s="48" t="s">
        <v>31123</v>
      </c>
      <c r="B3742" s="50" t="s">
        <v>31124</v>
      </c>
      <c r="C3742" s="48" t="s">
        <v>9308</v>
      </c>
      <c r="D3742" s="49" t="s">
        <v>186</v>
      </c>
      <c r="E3742" s="1"/>
      <c r="F3742" s="1"/>
    </row>
    <row r="3743" spans="1:6" ht="12.75" customHeight="1" x14ac:dyDescent="0.25">
      <c r="A3743" s="48" t="s">
        <v>31125</v>
      </c>
      <c r="B3743" s="50" t="s">
        <v>31126</v>
      </c>
      <c r="C3743" s="48" t="s">
        <v>9308</v>
      </c>
      <c r="D3743" s="49" t="s">
        <v>42914</v>
      </c>
      <c r="E3743" s="1"/>
      <c r="F3743" s="1"/>
    </row>
    <row r="3744" spans="1:6" ht="12.75" customHeight="1" x14ac:dyDescent="0.25">
      <c r="A3744" s="48" t="s">
        <v>31128</v>
      </c>
      <c r="B3744" s="50" t="s">
        <v>31129</v>
      </c>
      <c r="C3744" s="48" t="s">
        <v>9308</v>
      </c>
      <c r="D3744" s="49" t="s">
        <v>3047</v>
      </c>
      <c r="E3744" s="1"/>
      <c r="F3744" s="1"/>
    </row>
    <row r="3745" spans="1:6" ht="12.75" customHeight="1" x14ac:dyDescent="0.25">
      <c r="A3745" s="48" t="s">
        <v>31130</v>
      </c>
      <c r="B3745" s="50" t="s">
        <v>31131</v>
      </c>
      <c r="C3745" s="48" t="s">
        <v>9308</v>
      </c>
      <c r="D3745" s="49" t="s">
        <v>21456</v>
      </c>
      <c r="E3745" s="1"/>
      <c r="F3745" s="1"/>
    </row>
    <row r="3746" spans="1:6" ht="12.75" customHeight="1" x14ac:dyDescent="0.25">
      <c r="A3746" s="48" t="s">
        <v>31132</v>
      </c>
      <c r="B3746" s="50" t="s">
        <v>31133</v>
      </c>
      <c r="C3746" s="48" t="s">
        <v>9308</v>
      </c>
      <c r="D3746" s="49" t="s">
        <v>1889</v>
      </c>
      <c r="E3746" s="1"/>
      <c r="F3746" s="1"/>
    </row>
    <row r="3747" spans="1:6" ht="12.75" customHeight="1" x14ac:dyDescent="0.25">
      <c r="A3747" s="48" t="s">
        <v>31135</v>
      </c>
      <c r="B3747" s="50" t="s">
        <v>31136</v>
      </c>
      <c r="C3747" s="48" t="s">
        <v>9308</v>
      </c>
      <c r="D3747" s="49" t="s">
        <v>1285</v>
      </c>
      <c r="E3747" s="1"/>
      <c r="F3747" s="1"/>
    </row>
    <row r="3748" spans="1:6" ht="12.75" customHeight="1" x14ac:dyDescent="0.25">
      <c r="A3748" s="48" t="s">
        <v>31137</v>
      </c>
      <c r="B3748" s="50" t="s">
        <v>31138</v>
      </c>
      <c r="C3748" s="48" t="s">
        <v>9308</v>
      </c>
      <c r="D3748" s="49" t="s">
        <v>35780</v>
      </c>
      <c r="E3748" s="1"/>
      <c r="F3748" s="1"/>
    </row>
    <row r="3749" spans="1:6" ht="12.75" customHeight="1" x14ac:dyDescent="0.25">
      <c r="A3749" s="48" t="s">
        <v>31139</v>
      </c>
      <c r="B3749" s="50" t="s">
        <v>31140</v>
      </c>
      <c r="C3749" s="48" t="s">
        <v>9308</v>
      </c>
      <c r="D3749" s="49" t="s">
        <v>4748</v>
      </c>
      <c r="E3749" s="1"/>
      <c r="F3749" s="1"/>
    </row>
    <row r="3750" spans="1:6" ht="12.75" customHeight="1" x14ac:dyDescent="0.25">
      <c r="A3750" s="48" t="s">
        <v>31142</v>
      </c>
      <c r="B3750" s="50" t="s">
        <v>31143</v>
      </c>
      <c r="C3750" s="48" t="s">
        <v>9308</v>
      </c>
      <c r="D3750" s="49" t="s">
        <v>31234</v>
      </c>
      <c r="E3750" s="1"/>
      <c r="F3750" s="1"/>
    </row>
    <row r="3751" spans="1:6" ht="12.75" customHeight="1" x14ac:dyDescent="0.25">
      <c r="A3751" s="48" t="s">
        <v>31144</v>
      </c>
      <c r="B3751" s="50" t="s">
        <v>31145</v>
      </c>
      <c r="C3751" s="48" t="s">
        <v>9308</v>
      </c>
      <c r="D3751" s="49" t="s">
        <v>39547</v>
      </c>
      <c r="E3751" s="1"/>
      <c r="F3751" s="1"/>
    </row>
    <row r="3752" spans="1:6" ht="12.75" customHeight="1" x14ac:dyDescent="0.25">
      <c r="A3752" s="48" t="s">
        <v>31146</v>
      </c>
      <c r="B3752" s="50" t="s">
        <v>31147</v>
      </c>
      <c r="C3752" s="48" t="s">
        <v>9308</v>
      </c>
      <c r="D3752" s="49" t="s">
        <v>31237</v>
      </c>
      <c r="E3752" s="1"/>
      <c r="F3752" s="1"/>
    </row>
    <row r="3753" spans="1:6" ht="12.75" customHeight="1" x14ac:dyDescent="0.25">
      <c r="A3753" s="48" t="s">
        <v>31148</v>
      </c>
      <c r="B3753" s="50" t="s">
        <v>31149</v>
      </c>
      <c r="C3753" s="48" t="s">
        <v>9308</v>
      </c>
      <c r="D3753" s="49" t="s">
        <v>262</v>
      </c>
      <c r="E3753" s="1"/>
      <c r="F3753" s="1"/>
    </row>
    <row r="3754" spans="1:6" ht="12.75" customHeight="1" x14ac:dyDescent="0.25">
      <c r="A3754" s="48" t="s">
        <v>31150</v>
      </c>
      <c r="B3754" s="50" t="s">
        <v>31151</v>
      </c>
      <c r="C3754" s="48" t="s">
        <v>9308</v>
      </c>
      <c r="D3754" s="49" t="s">
        <v>36117</v>
      </c>
      <c r="E3754" s="1"/>
      <c r="F3754" s="1"/>
    </row>
    <row r="3755" spans="1:6" ht="12.75" customHeight="1" x14ac:dyDescent="0.25">
      <c r="A3755" s="48" t="s">
        <v>31152</v>
      </c>
      <c r="B3755" s="50" t="s">
        <v>31153</v>
      </c>
      <c r="C3755" s="48" t="s">
        <v>9308</v>
      </c>
      <c r="D3755" s="49" t="s">
        <v>41680</v>
      </c>
      <c r="E3755" s="1"/>
      <c r="F3755" s="1"/>
    </row>
    <row r="3756" spans="1:6" ht="12.75" customHeight="1" x14ac:dyDescent="0.25">
      <c r="A3756" s="48" t="s">
        <v>31154</v>
      </c>
      <c r="B3756" s="50" t="s">
        <v>31155</v>
      </c>
      <c r="C3756" s="48" t="s">
        <v>9308</v>
      </c>
      <c r="D3756" s="49" t="s">
        <v>4525</v>
      </c>
      <c r="E3756" s="1"/>
      <c r="F3756" s="1"/>
    </row>
    <row r="3757" spans="1:6" ht="12.75" customHeight="1" x14ac:dyDescent="0.25">
      <c r="A3757" s="48" t="s">
        <v>31157</v>
      </c>
      <c r="B3757" s="50" t="s">
        <v>31158</v>
      </c>
      <c r="C3757" s="48" t="s">
        <v>9308</v>
      </c>
      <c r="D3757" s="49" t="s">
        <v>28740</v>
      </c>
      <c r="E3757" s="1"/>
      <c r="F3757" s="1"/>
    </row>
    <row r="3758" spans="1:6" ht="12.75" customHeight="1" x14ac:dyDescent="0.25">
      <c r="A3758" s="48" t="s">
        <v>31159</v>
      </c>
      <c r="B3758" s="50" t="s">
        <v>31160</v>
      </c>
      <c r="C3758" s="48" t="s">
        <v>9308</v>
      </c>
      <c r="D3758" s="49" t="s">
        <v>42915</v>
      </c>
      <c r="E3758" s="1"/>
      <c r="F3758" s="1"/>
    </row>
    <row r="3759" spans="1:6" ht="12.75" customHeight="1" x14ac:dyDescent="0.25">
      <c r="A3759" s="48" t="s">
        <v>31161</v>
      </c>
      <c r="B3759" s="50" t="s">
        <v>31162</v>
      </c>
      <c r="C3759" s="48" t="s">
        <v>9308</v>
      </c>
      <c r="D3759" s="49" t="s">
        <v>5029</v>
      </c>
      <c r="E3759" s="1"/>
      <c r="F3759" s="1"/>
    </row>
    <row r="3760" spans="1:6" ht="12.75" customHeight="1" x14ac:dyDescent="0.25">
      <c r="A3760" s="48" t="s">
        <v>31163</v>
      </c>
      <c r="B3760" s="50" t="s">
        <v>31164</v>
      </c>
      <c r="C3760" s="48" t="s">
        <v>9308</v>
      </c>
      <c r="D3760" s="49" t="s">
        <v>178</v>
      </c>
      <c r="E3760" s="1"/>
      <c r="F3760" s="1"/>
    </row>
    <row r="3761" spans="1:6" ht="12.75" customHeight="1" x14ac:dyDescent="0.25">
      <c r="A3761" s="48" t="s">
        <v>31165</v>
      </c>
      <c r="B3761" s="50" t="s">
        <v>31166</v>
      </c>
      <c r="C3761" s="48" t="s">
        <v>9308</v>
      </c>
      <c r="D3761" s="49" t="s">
        <v>22520</v>
      </c>
      <c r="E3761" s="1"/>
      <c r="F3761" s="1"/>
    </row>
    <row r="3762" spans="1:6" ht="12.75" customHeight="1" x14ac:dyDescent="0.25">
      <c r="A3762" s="48" t="s">
        <v>31167</v>
      </c>
      <c r="B3762" s="50" t="s">
        <v>31168</v>
      </c>
      <c r="C3762" s="48" t="s">
        <v>9308</v>
      </c>
      <c r="D3762" s="49" t="s">
        <v>31563</v>
      </c>
      <c r="E3762" s="1"/>
      <c r="F3762" s="1"/>
    </row>
    <row r="3763" spans="1:6" ht="12.75" customHeight="1" x14ac:dyDescent="0.25">
      <c r="A3763" s="48" t="s">
        <v>31170</v>
      </c>
      <c r="B3763" s="50" t="s">
        <v>31171</v>
      </c>
      <c r="C3763" s="48" t="s">
        <v>9308</v>
      </c>
      <c r="D3763" s="49" t="s">
        <v>2071</v>
      </c>
      <c r="E3763" s="1"/>
      <c r="F3763" s="1"/>
    </row>
    <row r="3764" spans="1:6" ht="12.75" customHeight="1" x14ac:dyDescent="0.25">
      <c r="A3764" s="48" t="s">
        <v>31172</v>
      </c>
      <c r="B3764" s="50" t="s">
        <v>31173</v>
      </c>
      <c r="C3764" s="48" t="s">
        <v>9308</v>
      </c>
      <c r="D3764" s="49" t="s">
        <v>101</v>
      </c>
      <c r="E3764" s="1"/>
      <c r="F3764" s="1"/>
    </row>
    <row r="3765" spans="1:6" ht="12.75" customHeight="1" x14ac:dyDescent="0.25">
      <c r="A3765" s="48" t="s">
        <v>31174</v>
      </c>
      <c r="B3765" s="50" t="s">
        <v>31175</v>
      </c>
      <c r="C3765" s="48" t="s">
        <v>9308</v>
      </c>
      <c r="D3765" s="49" t="s">
        <v>4049</v>
      </c>
      <c r="E3765" s="1"/>
      <c r="F3765" s="1"/>
    </row>
    <row r="3766" spans="1:6" ht="12.75" customHeight="1" x14ac:dyDescent="0.25">
      <c r="A3766" s="48" t="s">
        <v>31176</v>
      </c>
      <c r="B3766" s="50" t="s">
        <v>31177</v>
      </c>
      <c r="C3766" s="48" t="s">
        <v>9308</v>
      </c>
      <c r="D3766" s="49" t="s">
        <v>42916</v>
      </c>
      <c r="E3766" s="1"/>
      <c r="F3766" s="1"/>
    </row>
    <row r="3767" spans="1:6" ht="12.75" customHeight="1" x14ac:dyDescent="0.25">
      <c r="A3767" s="48" t="s">
        <v>31178</v>
      </c>
      <c r="B3767" s="50" t="s">
        <v>31179</v>
      </c>
      <c r="C3767" s="48" t="s">
        <v>9308</v>
      </c>
      <c r="D3767" s="49" t="s">
        <v>2076</v>
      </c>
      <c r="E3767" s="1"/>
      <c r="F3767" s="1"/>
    </row>
    <row r="3768" spans="1:6" ht="12.75" customHeight="1" x14ac:dyDescent="0.25">
      <c r="A3768" s="48" t="s">
        <v>31180</v>
      </c>
      <c r="B3768" s="50" t="s">
        <v>31181</v>
      </c>
      <c r="C3768" s="48" t="s">
        <v>9308</v>
      </c>
      <c r="D3768" s="49" t="s">
        <v>8969</v>
      </c>
      <c r="E3768" s="1"/>
      <c r="F3768" s="1"/>
    </row>
    <row r="3769" spans="1:6" ht="12.75" customHeight="1" x14ac:dyDescent="0.25">
      <c r="A3769" s="48" t="s">
        <v>31183</v>
      </c>
      <c r="B3769" s="50" t="s">
        <v>31184</v>
      </c>
      <c r="C3769" s="48" t="s">
        <v>9308</v>
      </c>
      <c r="D3769" s="49" t="s">
        <v>8585</v>
      </c>
      <c r="E3769" s="1"/>
      <c r="F3769" s="1"/>
    </row>
    <row r="3770" spans="1:6" ht="12.75" customHeight="1" x14ac:dyDescent="0.25">
      <c r="A3770" s="48" t="s">
        <v>31186</v>
      </c>
      <c r="B3770" s="50" t="s">
        <v>31187</v>
      </c>
      <c r="C3770" s="48" t="s">
        <v>9308</v>
      </c>
      <c r="D3770" s="49" t="s">
        <v>7914</v>
      </c>
      <c r="E3770" s="1"/>
      <c r="F3770" s="1"/>
    </row>
    <row r="3771" spans="1:6" ht="12.75" customHeight="1" x14ac:dyDescent="0.25">
      <c r="A3771" s="48" t="s">
        <v>31188</v>
      </c>
      <c r="B3771" s="50" t="s">
        <v>31189</v>
      </c>
      <c r="C3771" s="48" t="s">
        <v>9308</v>
      </c>
      <c r="D3771" s="49" t="s">
        <v>42355</v>
      </c>
      <c r="E3771" s="1"/>
      <c r="F3771" s="1"/>
    </row>
    <row r="3772" spans="1:6" ht="12.75" customHeight="1" x14ac:dyDescent="0.25">
      <c r="A3772" s="48" t="s">
        <v>31190</v>
      </c>
      <c r="B3772" s="50" t="s">
        <v>31191</v>
      </c>
      <c r="C3772" s="48" t="s">
        <v>9308</v>
      </c>
      <c r="D3772" s="49" t="s">
        <v>1148</v>
      </c>
      <c r="E3772" s="1"/>
      <c r="F3772" s="1"/>
    </row>
    <row r="3773" spans="1:6" ht="12.75" customHeight="1" x14ac:dyDescent="0.25">
      <c r="A3773" s="48" t="s">
        <v>31193</v>
      </c>
      <c r="B3773" s="50" t="s">
        <v>31194</v>
      </c>
      <c r="C3773" s="48" t="s">
        <v>9308</v>
      </c>
      <c r="D3773" s="49" t="s">
        <v>8828</v>
      </c>
      <c r="E3773" s="1"/>
      <c r="F3773" s="1"/>
    </row>
    <row r="3774" spans="1:6" ht="12.75" customHeight="1" x14ac:dyDescent="0.25">
      <c r="A3774" s="48" t="s">
        <v>31196</v>
      </c>
      <c r="B3774" s="50" t="s">
        <v>31197</v>
      </c>
      <c r="C3774" s="48" t="s">
        <v>9308</v>
      </c>
      <c r="D3774" s="49" t="s">
        <v>2472</v>
      </c>
      <c r="E3774" s="1"/>
      <c r="F3774" s="1"/>
    </row>
    <row r="3775" spans="1:6" ht="12.75" customHeight="1" x14ac:dyDescent="0.25">
      <c r="A3775" s="48" t="s">
        <v>31198</v>
      </c>
      <c r="B3775" s="50" t="s">
        <v>31199</v>
      </c>
      <c r="C3775" s="48" t="s">
        <v>9308</v>
      </c>
      <c r="D3775" s="49" t="s">
        <v>954</v>
      </c>
      <c r="E3775" s="1"/>
      <c r="F3775" s="1"/>
    </row>
    <row r="3776" spans="1:6" ht="12.75" customHeight="1" x14ac:dyDescent="0.25">
      <c r="A3776" s="48" t="s">
        <v>31200</v>
      </c>
      <c r="B3776" s="50" t="s">
        <v>31201</v>
      </c>
      <c r="C3776" s="48" t="s">
        <v>9308</v>
      </c>
      <c r="D3776" s="49" t="s">
        <v>4056</v>
      </c>
      <c r="E3776" s="1"/>
      <c r="F3776" s="1"/>
    </row>
    <row r="3777" spans="1:6" ht="12.75" customHeight="1" x14ac:dyDescent="0.25">
      <c r="A3777" s="48" t="s">
        <v>31202</v>
      </c>
      <c r="B3777" s="50" t="s">
        <v>31203</v>
      </c>
      <c r="C3777" s="48" t="s">
        <v>9308</v>
      </c>
      <c r="D3777" s="49" t="s">
        <v>2784</v>
      </c>
      <c r="E3777" s="1"/>
      <c r="F3777" s="1"/>
    </row>
    <row r="3778" spans="1:6" ht="12.75" customHeight="1" x14ac:dyDescent="0.25">
      <c r="A3778" s="48" t="s">
        <v>31205</v>
      </c>
      <c r="B3778" s="50" t="s">
        <v>31206</v>
      </c>
      <c r="C3778" s="48" t="s">
        <v>9308</v>
      </c>
      <c r="D3778" s="49" t="s">
        <v>22615</v>
      </c>
      <c r="E3778" s="1"/>
      <c r="F3778" s="1"/>
    </row>
    <row r="3779" spans="1:6" ht="12.75" customHeight="1" x14ac:dyDescent="0.25">
      <c r="A3779" s="48" t="s">
        <v>31207</v>
      </c>
      <c r="B3779" s="50" t="s">
        <v>31208</v>
      </c>
      <c r="C3779" s="48" t="s">
        <v>9308</v>
      </c>
      <c r="D3779" s="49" t="s">
        <v>1263</v>
      </c>
      <c r="E3779" s="1"/>
      <c r="F3779" s="1"/>
    </row>
    <row r="3780" spans="1:6" ht="12.75" customHeight="1" x14ac:dyDescent="0.25">
      <c r="A3780" s="48" t="s">
        <v>31209</v>
      </c>
      <c r="B3780" s="50" t="s">
        <v>31210</v>
      </c>
      <c r="C3780" s="48" t="s">
        <v>9308</v>
      </c>
      <c r="D3780" s="49" t="s">
        <v>35897</v>
      </c>
      <c r="E3780" s="1"/>
      <c r="F3780" s="1"/>
    </row>
    <row r="3781" spans="1:6" ht="12.75" customHeight="1" x14ac:dyDescent="0.25">
      <c r="A3781" s="48" t="s">
        <v>31212</v>
      </c>
      <c r="B3781" s="50" t="s">
        <v>31213</v>
      </c>
      <c r="C3781" s="48" t="s">
        <v>9308</v>
      </c>
      <c r="D3781" s="49" t="s">
        <v>6847</v>
      </c>
      <c r="E3781" s="1"/>
      <c r="F3781" s="1"/>
    </row>
    <row r="3782" spans="1:6" ht="12.75" customHeight="1" x14ac:dyDescent="0.25">
      <c r="A3782" s="48" t="s">
        <v>31214</v>
      </c>
      <c r="B3782" s="50" t="s">
        <v>31215</v>
      </c>
      <c r="C3782" s="48" t="s">
        <v>9308</v>
      </c>
      <c r="D3782" s="49" t="s">
        <v>25925</v>
      </c>
      <c r="E3782" s="1"/>
      <c r="F3782" s="1"/>
    </row>
    <row r="3783" spans="1:6" ht="12.75" customHeight="1" x14ac:dyDescent="0.25">
      <c r="A3783" s="48" t="s">
        <v>31216</v>
      </c>
      <c r="B3783" s="50" t="s">
        <v>31217</v>
      </c>
      <c r="C3783" s="48" t="s">
        <v>9308</v>
      </c>
      <c r="D3783" s="49" t="s">
        <v>28505</v>
      </c>
      <c r="E3783" s="1"/>
      <c r="F3783" s="1"/>
    </row>
    <row r="3784" spans="1:6" ht="12.75" customHeight="1" x14ac:dyDescent="0.25">
      <c r="A3784" s="48" t="s">
        <v>31218</v>
      </c>
      <c r="B3784" s="50" t="s">
        <v>31219</v>
      </c>
      <c r="C3784" s="48" t="s">
        <v>9308</v>
      </c>
      <c r="D3784" s="49" t="s">
        <v>24763</v>
      </c>
      <c r="E3784" s="1"/>
      <c r="F3784" s="1"/>
    </row>
    <row r="3785" spans="1:6" ht="12.75" customHeight="1" x14ac:dyDescent="0.25">
      <c r="A3785" s="48" t="s">
        <v>31220</v>
      </c>
      <c r="B3785" s="50" t="s">
        <v>31221</v>
      </c>
      <c r="C3785" s="48" t="s">
        <v>9308</v>
      </c>
      <c r="D3785" s="49" t="s">
        <v>6380</v>
      </c>
      <c r="E3785" s="1"/>
      <c r="F3785" s="1"/>
    </row>
    <row r="3786" spans="1:6" ht="12.75" customHeight="1" x14ac:dyDescent="0.25">
      <c r="A3786" s="48" t="s">
        <v>31222</v>
      </c>
      <c r="B3786" s="50" t="s">
        <v>31223</v>
      </c>
      <c r="C3786" s="48" t="s">
        <v>9308</v>
      </c>
      <c r="D3786" s="49" t="s">
        <v>2331</v>
      </c>
      <c r="E3786" s="1"/>
      <c r="F3786" s="1"/>
    </row>
    <row r="3787" spans="1:6" ht="12.75" customHeight="1" x14ac:dyDescent="0.25">
      <c r="A3787" s="48" t="s">
        <v>31224</v>
      </c>
      <c r="B3787" s="50" t="s">
        <v>31225</v>
      </c>
      <c r="C3787" s="48" t="s">
        <v>9308</v>
      </c>
      <c r="D3787" s="49" t="s">
        <v>3921</v>
      </c>
      <c r="E3787" s="1"/>
      <c r="F3787" s="1"/>
    </row>
    <row r="3788" spans="1:6" ht="12.75" customHeight="1" x14ac:dyDescent="0.25">
      <c r="A3788" s="48" t="s">
        <v>31226</v>
      </c>
      <c r="B3788" s="50" t="s">
        <v>31227</v>
      </c>
      <c r="C3788" s="48" t="s">
        <v>9308</v>
      </c>
      <c r="D3788" s="49" t="s">
        <v>5793</v>
      </c>
      <c r="E3788" s="1"/>
      <c r="F3788" s="1"/>
    </row>
    <row r="3789" spans="1:6" ht="12.75" customHeight="1" x14ac:dyDescent="0.25">
      <c r="A3789" s="48" t="s">
        <v>31228</v>
      </c>
      <c r="B3789" s="50" t="s">
        <v>31229</v>
      </c>
      <c r="C3789" s="48" t="s">
        <v>9308</v>
      </c>
      <c r="D3789" s="49" t="s">
        <v>258</v>
      </c>
      <c r="E3789" s="1"/>
      <c r="F3789" s="1"/>
    </row>
    <row r="3790" spans="1:6" ht="12.75" customHeight="1" x14ac:dyDescent="0.25">
      <c r="A3790" s="48" t="s">
        <v>31230</v>
      </c>
      <c r="B3790" s="50" t="s">
        <v>31231</v>
      </c>
      <c r="C3790" s="48" t="s">
        <v>9308</v>
      </c>
      <c r="D3790" s="49" t="s">
        <v>23848</v>
      </c>
      <c r="E3790" s="1"/>
      <c r="F3790" s="1"/>
    </row>
    <row r="3791" spans="1:6" ht="12.75" customHeight="1" x14ac:dyDescent="0.25">
      <c r="A3791" s="48" t="s">
        <v>31232</v>
      </c>
      <c r="B3791" s="50" t="s">
        <v>31233</v>
      </c>
      <c r="C3791" s="48" t="s">
        <v>9308</v>
      </c>
      <c r="D3791" s="49" t="s">
        <v>3500</v>
      </c>
      <c r="E3791" s="1"/>
      <c r="F3791" s="1"/>
    </row>
    <row r="3792" spans="1:6" ht="12.75" customHeight="1" x14ac:dyDescent="0.25">
      <c r="A3792" s="48" t="s">
        <v>31235</v>
      </c>
      <c r="B3792" s="50" t="s">
        <v>31236</v>
      </c>
      <c r="C3792" s="48" t="s">
        <v>9308</v>
      </c>
      <c r="D3792" s="49" t="s">
        <v>42917</v>
      </c>
      <c r="E3792" s="1"/>
      <c r="F3792" s="1"/>
    </row>
    <row r="3793" spans="1:6" ht="12.75" customHeight="1" x14ac:dyDescent="0.25">
      <c r="A3793" s="48" t="s">
        <v>31238</v>
      </c>
      <c r="B3793" s="50" t="s">
        <v>31239</v>
      </c>
      <c r="C3793" s="48" t="s">
        <v>9308</v>
      </c>
      <c r="D3793" s="49" t="s">
        <v>39542</v>
      </c>
      <c r="E3793" s="1"/>
      <c r="F3793" s="1"/>
    </row>
    <row r="3794" spans="1:6" ht="12.75" customHeight="1" x14ac:dyDescent="0.25">
      <c r="A3794" s="48" t="s">
        <v>31241</v>
      </c>
      <c r="B3794" s="50" t="s">
        <v>31242</v>
      </c>
      <c r="C3794" s="48" t="s">
        <v>9308</v>
      </c>
      <c r="D3794" s="49" t="s">
        <v>42918</v>
      </c>
      <c r="E3794" s="1"/>
      <c r="F3794" s="1"/>
    </row>
    <row r="3795" spans="1:6" ht="12.75" customHeight="1" x14ac:dyDescent="0.25">
      <c r="A3795" s="48" t="s">
        <v>31243</v>
      </c>
      <c r="B3795" s="50" t="s">
        <v>31244</v>
      </c>
      <c r="C3795" s="48" t="s">
        <v>9308</v>
      </c>
      <c r="D3795" s="49" t="s">
        <v>2557</v>
      </c>
      <c r="E3795" s="1"/>
      <c r="F3795" s="1"/>
    </row>
    <row r="3796" spans="1:6" ht="12.75" customHeight="1" x14ac:dyDescent="0.25">
      <c r="A3796" s="48" t="s">
        <v>31245</v>
      </c>
      <c r="B3796" s="50" t="s">
        <v>31246</v>
      </c>
      <c r="C3796" s="48" t="s">
        <v>9308</v>
      </c>
      <c r="D3796" s="49" t="s">
        <v>212</v>
      </c>
      <c r="E3796" s="1"/>
      <c r="F3796" s="1"/>
    </row>
    <row r="3797" spans="1:6" ht="12.75" customHeight="1" x14ac:dyDescent="0.25">
      <c r="A3797" s="48" t="s">
        <v>31247</v>
      </c>
      <c r="B3797" s="50" t="s">
        <v>31248</v>
      </c>
      <c r="C3797" s="48" t="s">
        <v>9308</v>
      </c>
      <c r="D3797" s="49" t="s">
        <v>1777</v>
      </c>
      <c r="E3797" s="1"/>
      <c r="F3797" s="1"/>
    </row>
    <row r="3798" spans="1:6" ht="12.75" customHeight="1" x14ac:dyDescent="0.25">
      <c r="A3798" s="48" t="s">
        <v>31249</v>
      </c>
      <c r="B3798" s="50" t="s">
        <v>31250</v>
      </c>
      <c r="C3798" s="48" t="s">
        <v>9308</v>
      </c>
      <c r="D3798" s="49" t="s">
        <v>4416</v>
      </c>
      <c r="E3798" s="1"/>
      <c r="F3798" s="1"/>
    </row>
    <row r="3799" spans="1:6" ht="12.75" customHeight="1" x14ac:dyDescent="0.25">
      <c r="A3799" s="48" t="s">
        <v>31251</v>
      </c>
      <c r="B3799" s="50" t="s">
        <v>31252</v>
      </c>
      <c r="C3799" s="48" t="s">
        <v>9308</v>
      </c>
      <c r="D3799" s="49" t="s">
        <v>5265</v>
      </c>
      <c r="E3799" s="1"/>
      <c r="F3799" s="1"/>
    </row>
    <row r="3800" spans="1:6" ht="12.75" customHeight="1" x14ac:dyDescent="0.25">
      <c r="A3800" s="48" t="s">
        <v>31253</v>
      </c>
      <c r="B3800" s="50" t="s">
        <v>31254</v>
      </c>
      <c r="C3800" s="48" t="s">
        <v>9308</v>
      </c>
      <c r="D3800" s="49" t="s">
        <v>4443</v>
      </c>
      <c r="E3800" s="1"/>
      <c r="F3800" s="1"/>
    </row>
    <row r="3801" spans="1:6" ht="12.75" customHeight="1" x14ac:dyDescent="0.25">
      <c r="A3801" s="48" t="s">
        <v>31255</v>
      </c>
      <c r="B3801" s="50" t="s">
        <v>31256</v>
      </c>
      <c r="C3801" s="48" t="s">
        <v>9308</v>
      </c>
      <c r="D3801" s="49" t="s">
        <v>40081</v>
      </c>
      <c r="E3801" s="1"/>
      <c r="F3801" s="1"/>
    </row>
    <row r="3802" spans="1:6" ht="12.75" customHeight="1" x14ac:dyDescent="0.25">
      <c r="A3802" s="48" t="s">
        <v>31258</v>
      </c>
      <c r="B3802" s="50" t="s">
        <v>31259</v>
      </c>
      <c r="C3802" s="48" t="s">
        <v>9308</v>
      </c>
      <c r="D3802" s="49" t="s">
        <v>2410</v>
      </c>
      <c r="E3802" s="1"/>
      <c r="F3802" s="1"/>
    </row>
    <row r="3803" spans="1:6" ht="12.75" customHeight="1" x14ac:dyDescent="0.25">
      <c r="A3803" s="48" t="s">
        <v>31261</v>
      </c>
      <c r="B3803" s="50" t="s">
        <v>31262</v>
      </c>
      <c r="C3803" s="48" t="s">
        <v>9308</v>
      </c>
      <c r="D3803" s="49" t="s">
        <v>2532</v>
      </c>
      <c r="E3803" s="1"/>
      <c r="F3803" s="1"/>
    </row>
    <row r="3804" spans="1:6" ht="12.75" customHeight="1" x14ac:dyDescent="0.25">
      <c r="A3804" s="48" t="s">
        <v>31263</v>
      </c>
      <c r="B3804" s="50" t="s">
        <v>31264</v>
      </c>
      <c r="C3804" s="48" t="s">
        <v>9308</v>
      </c>
      <c r="D3804" s="49" t="s">
        <v>3328</v>
      </c>
      <c r="E3804" s="1"/>
      <c r="F3804" s="1"/>
    </row>
    <row r="3805" spans="1:6" ht="12.75" customHeight="1" x14ac:dyDescent="0.25">
      <c r="A3805" s="48" t="s">
        <v>31265</v>
      </c>
      <c r="B3805" s="50" t="s">
        <v>31266</v>
      </c>
      <c r="C3805" s="48" t="s">
        <v>9308</v>
      </c>
      <c r="D3805" s="49" t="s">
        <v>23872</v>
      </c>
      <c r="E3805" s="1"/>
      <c r="F3805" s="1"/>
    </row>
    <row r="3806" spans="1:6" ht="12.75" customHeight="1" x14ac:dyDescent="0.25">
      <c r="A3806" s="48" t="s">
        <v>31267</v>
      </c>
      <c r="B3806" s="50" t="s">
        <v>31268</v>
      </c>
      <c r="C3806" s="48" t="s">
        <v>9308</v>
      </c>
      <c r="D3806" s="49" t="s">
        <v>6382</v>
      </c>
      <c r="E3806" s="1"/>
      <c r="F3806" s="1"/>
    </row>
    <row r="3807" spans="1:6" ht="12.75" customHeight="1" x14ac:dyDescent="0.25">
      <c r="A3807" s="48" t="s">
        <v>31270</v>
      </c>
      <c r="B3807" s="50" t="s">
        <v>31271</v>
      </c>
      <c r="C3807" s="48" t="s">
        <v>9308</v>
      </c>
      <c r="D3807" s="49" t="s">
        <v>42919</v>
      </c>
      <c r="E3807" s="1"/>
      <c r="F3807" s="1"/>
    </row>
    <row r="3808" spans="1:6" ht="12.75" customHeight="1" x14ac:dyDescent="0.25">
      <c r="A3808" s="48" t="s">
        <v>31272</v>
      </c>
      <c r="B3808" s="50" t="s">
        <v>31273</v>
      </c>
      <c r="C3808" s="48" t="s">
        <v>9308</v>
      </c>
      <c r="D3808" s="49" t="s">
        <v>2762</v>
      </c>
      <c r="E3808" s="1"/>
      <c r="F3808" s="1"/>
    </row>
    <row r="3809" spans="1:6" ht="12.75" customHeight="1" x14ac:dyDescent="0.25">
      <c r="A3809" s="48" t="s">
        <v>31274</v>
      </c>
      <c r="B3809" s="50" t="s">
        <v>31275</v>
      </c>
      <c r="C3809" s="48" t="s">
        <v>9308</v>
      </c>
      <c r="D3809" s="49" t="s">
        <v>20946</v>
      </c>
      <c r="E3809" s="1"/>
      <c r="F3809" s="1"/>
    </row>
    <row r="3810" spans="1:6" ht="12.75" customHeight="1" x14ac:dyDescent="0.25">
      <c r="A3810" s="48" t="s">
        <v>31277</v>
      </c>
      <c r="B3810" s="50" t="s">
        <v>31278</v>
      </c>
      <c r="C3810" s="48" t="s">
        <v>9308</v>
      </c>
      <c r="D3810" s="49" t="s">
        <v>33040</v>
      </c>
      <c r="E3810" s="1"/>
      <c r="F3810" s="1"/>
    </row>
    <row r="3811" spans="1:6" ht="12.75" customHeight="1" x14ac:dyDescent="0.25">
      <c r="A3811" s="48" t="s">
        <v>31280</v>
      </c>
      <c r="B3811" s="50" t="s">
        <v>31281</v>
      </c>
      <c r="C3811" s="48" t="s">
        <v>9308</v>
      </c>
      <c r="D3811" s="49" t="s">
        <v>28671</v>
      </c>
      <c r="E3811" s="1"/>
      <c r="F3811" s="1"/>
    </row>
    <row r="3812" spans="1:6" ht="12.75" customHeight="1" x14ac:dyDescent="0.25">
      <c r="A3812" s="48" t="s">
        <v>31282</v>
      </c>
      <c r="B3812" s="50" t="s">
        <v>31283</v>
      </c>
      <c r="C3812" s="48" t="s">
        <v>9308</v>
      </c>
      <c r="D3812" s="49" t="s">
        <v>5302</v>
      </c>
      <c r="E3812" s="1"/>
      <c r="F3812" s="1"/>
    </row>
    <row r="3813" spans="1:6" ht="12.75" customHeight="1" x14ac:dyDescent="0.25">
      <c r="A3813" s="48" t="s">
        <v>31285</v>
      </c>
      <c r="B3813" s="50" t="s">
        <v>31286</v>
      </c>
      <c r="C3813" s="48" t="s">
        <v>9308</v>
      </c>
      <c r="D3813" s="49" t="s">
        <v>21218</v>
      </c>
      <c r="E3813" s="1"/>
      <c r="F3813" s="1"/>
    </row>
    <row r="3814" spans="1:6" ht="12.75" customHeight="1" x14ac:dyDescent="0.25">
      <c r="A3814" s="48" t="s">
        <v>31287</v>
      </c>
      <c r="B3814" s="50" t="s">
        <v>31288</v>
      </c>
      <c r="C3814" s="48" t="s">
        <v>9308</v>
      </c>
      <c r="D3814" s="49" t="s">
        <v>39671</v>
      </c>
      <c r="E3814" s="1"/>
      <c r="F3814" s="1"/>
    </row>
    <row r="3815" spans="1:6" ht="12.75" customHeight="1" x14ac:dyDescent="0.25">
      <c r="A3815" s="48" t="s">
        <v>31290</v>
      </c>
      <c r="B3815" s="50" t="s">
        <v>31291</v>
      </c>
      <c r="C3815" s="48" t="s">
        <v>9308</v>
      </c>
      <c r="D3815" s="49" t="s">
        <v>23904</v>
      </c>
      <c r="E3815" s="1"/>
      <c r="F3815" s="1"/>
    </row>
    <row r="3816" spans="1:6" ht="12.75" customHeight="1" x14ac:dyDescent="0.25">
      <c r="A3816" s="48" t="s">
        <v>31292</v>
      </c>
      <c r="B3816" s="50" t="s">
        <v>31293</v>
      </c>
      <c r="C3816" s="48" t="s">
        <v>9308</v>
      </c>
      <c r="D3816" s="49" t="s">
        <v>27854</v>
      </c>
      <c r="E3816" s="1"/>
      <c r="F3816" s="1"/>
    </row>
    <row r="3817" spans="1:6" ht="12.75" customHeight="1" x14ac:dyDescent="0.25">
      <c r="A3817" s="48" t="s">
        <v>31294</v>
      </c>
      <c r="B3817" s="50" t="s">
        <v>31295</v>
      </c>
      <c r="C3817" s="48" t="s">
        <v>9308</v>
      </c>
      <c r="D3817" s="49" t="s">
        <v>4299</v>
      </c>
      <c r="E3817" s="1"/>
      <c r="F3817" s="1"/>
    </row>
    <row r="3818" spans="1:6" ht="12.75" customHeight="1" x14ac:dyDescent="0.25">
      <c r="A3818" s="48" t="s">
        <v>31297</v>
      </c>
      <c r="B3818" s="50" t="s">
        <v>31298</v>
      </c>
      <c r="C3818" s="48" t="s">
        <v>9308</v>
      </c>
      <c r="D3818" s="49" t="s">
        <v>5587</v>
      </c>
      <c r="E3818" s="1"/>
      <c r="F3818" s="1"/>
    </row>
    <row r="3819" spans="1:6" ht="12.75" customHeight="1" x14ac:dyDescent="0.25">
      <c r="A3819" s="48" t="s">
        <v>31299</v>
      </c>
      <c r="B3819" s="50" t="s">
        <v>31300</v>
      </c>
      <c r="C3819" s="48" t="s">
        <v>9308</v>
      </c>
      <c r="D3819" s="49" t="s">
        <v>2596</v>
      </c>
      <c r="E3819" s="1"/>
      <c r="F3819" s="1"/>
    </row>
    <row r="3820" spans="1:6" ht="12.75" customHeight="1" x14ac:dyDescent="0.25">
      <c r="A3820" s="48" t="s">
        <v>31301</v>
      </c>
      <c r="B3820" s="50" t="s">
        <v>31302</v>
      </c>
      <c r="C3820" s="48" t="s">
        <v>9308</v>
      </c>
      <c r="D3820" s="49" t="s">
        <v>42920</v>
      </c>
      <c r="E3820" s="1"/>
      <c r="F3820" s="1"/>
    </row>
    <row r="3821" spans="1:6" ht="12.75" customHeight="1" x14ac:dyDescent="0.25">
      <c r="A3821" s="48" t="s">
        <v>31303</v>
      </c>
      <c r="B3821" s="50" t="s">
        <v>31304</v>
      </c>
      <c r="C3821" s="48" t="s">
        <v>9308</v>
      </c>
      <c r="D3821" s="49" t="s">
        <v>5094</v>
      </c>
      <c r="E3821" s="1"/>
      <c r="F3821" s="1"/>
    </row>
    <row r="3822" spans="1:6" ht="12.75" customHeight="1" x14ac:dyDescent="0.25">
      <c r="A3822" s="48" t="s">
        <v>31306</v>
      </c>
      <c r="B3822" s="50" t="s">
        <v>31307</v>
      </c>
      <c r="C3822" s="48" t="s">
        <v>9308</v>
      </c>
      <c r="D3822" s="49" t="s">
        <v>28514</v>
      </c>
      <c r="E3822" s="1"/>
      <c r="F3822" s="1"/>
    </row>
    <row r="3823" spans="1:6" ht="12.75" customHeight="1" x14ac:dyDescent="0.25">
      <c r="A3823" s="48" t="s">
        <v>31309</v>
      </c>
      <c r="B3823" s="50" t="s">
        <v>31310</v>
      </c>
      <c r="C3823" s="48" t="s">
        <v>9308</v>
      </c>
      <c r="D3823" s="49" t="s">
        <v>5286</v>
      </c>
      <c r="E3823" s="1"/>
      <c r="F3823" s="1"/>
    </row>
    <row r="3824" spans="1:6" ht="12.75" customHeight="1" x14ac:dyDescent="0.25">
      <c r="A3824" s="48" t="s">
        <v>31311</v>
      </c>
      <c r="B3824" s="50" t="s">
        <v>31312</v>
      </c>
      <c r="C3824" s="48" t="s">
        <v>9308</v>
      </c>
      <c r="D3824" s="49" t="s">
        <v>7552</v>
      </c>
      <c r="E3824" s="1"/>
      <c r="F3824" s="1"/>
    </row>
    <row r="3825" spans="1:6" ht="12.75" customHeight="1" x14ac:dyDescent="0.25">
      <c r="A3825" s="48" t="s">
        <v>31313</v>
      </c>
      <c r="B3825" s="50" t="s">
        <v>31314</v>
      </c>
      <c r="C3825" s="48" t="s">
        <v>9308</v>
      </c>
      <c r="D3825" s="49" t="s">
        <v>7894</v>
      </c>
      <c r="E3825" s="1"/>
      <c r="F3825" s="1"/>
    </row>
    <row r="3826" spans="1:6" ht="12.75" customHeight="1" x14ac:dyDescent="0.25">
      <c r="A3826" s="48" t="s">
        <v>31315</v>
      </c>
      <c r="B3826" s="50" t="s">
        <v>31316</v>
      </c>
      <c r="C3826" s="48" t="s">
        <v>9308</v>
      </c>
      <c r="D3826" s="49" t="s">
        <v>31593</v>
      </c>
      <c r="E3826" s="1"/>
      <c r="F3826" s="1"/>
    </row>
    <row r="3827" spans="1:6" ht="12.75" customHeight="1" x14ac:dyDescent="0.25">
      <c r="A3827" s="48" t="s">
        <v>31317</v>
      </c>
      <c r="B3827" s="50" t="s">
        <v>31318</v>
      </c>
      <c r="C3827" s="48" t="s">
        <v>9308</v>
      </c>
      <c r="D3827" s="49" t="s">
        <v>36017</v>
      </c>
      <c r="E3827" s="1"/>
      <c r="F3827" s="1"/>
    </row>
    <row r="3828" spans="1:6" ht="12.75" customHeight="1" x14ac:dyDescent="0.25">
      <c r="A3828" s="48" t="s">
        <v>31320</v>
      </c>
      <c r="B3828" s="50" t="s">
        <v>31321</v>
      </c>
      <c r="C3828" s="48" t="s">
        <v>9308</v>
      </c>
      <c r="D3828" s="49" t="s">
        <v>39729</v>
      </c>
      <c r="E3828" s="1"/>
      <c r="F3828" s="1"/>
    </row>
    <row r="3829" spans="1:6" ht="12.75" customHeight="1" x14ac:dyDescent="0.25">
      <c r="A3829" s="48" t="s">
        <v>31323</v>
      </c>
      <c r="B3829" s="50" t="s">
        <v>31324</v>
      </c>
      <c r="C3829" s="48" t="s">
        <v>9308</v>
      </c>
      <c r="D3829" s="49" t="s">
        <v>5392</v>
      </c>
      <c r="E3829" s="1"/>
      <c r="F3829" s="1"/>
    </row>
    <row r="3830" spans="1:6" ht="12.75" customHeight="1" x14ac:dyDescent="0.25">
      <c r="A3830" s="48" t="s">
        <v>31325</v>
      </c>
      <c r="B3830" s="50" t="s">
        <v>31326</v>
      </c>
      <c r="C3830" s="48" t="s">
        <v>9308</v>
      </c>
      <c r="D3830" s="49" t="s">
        <v>42921</v>
      </c>
      <c r="E3830" s="1"/>
      <c r="F3830" s="1"/>
    </row>
    <row r="3831" spans="1:6" ht="12.75" customHeight="1" x14ac:dyDescent="0.25">
      <c r="A3831" s="48" t="s">
        <v>31328</v>
      </c>
      <c r="B3831" s="50" t="s">
        <v>31329</v>
      </c>
      <c r="C3831" s="48" t="s">
        <v>9308</v>
      </c>
      <c r="D3831" s="49" t="s">
        <v>42922</v>
      </c>
      <c r="E3831" s="1"/>
      <c r="F3831" s="1"/>
    </row>
    <row r="3832" spans="1:6" ht="12.75" customHeight="1" x14ac:dyDescent="0.25">
      <c r="A3832" s="48" t="s">
        <v>31331</v>
      </c>
      <c r="B3832" s="50" t="s">
        <v>31332</v>
      </c>
      <c r="C3832" s="48" t="s">
        <v>9308</v>
      </c>
      <c r="D3832" s="49" t="s">
        <v>42923</v>
      </c>
      <c r="E3832" s="1"/>
      <c r="F3832" s="1"/>
    </row>
    <row r="3833" spans="1:6" ht="12.75" customHeight="1" x14ac:dyDescent="0.25">
      <c r="A3833" s="48" t="s">
        <v>31334</v>
      </c>
      <c r="B3833" s="50" t="s">
        <v>31335</v>
      </c>
      <c r="C3833" s="48" t="s">
        <v>9308</v>
      </c>
      <c r="D3833" s="49" t="s">
        <v>3216</v>
      </c>
      <c r="E3833" s="1"/>
      <c r="F3833" s="1"/>
    </row>
    <row r="3834" spans="1:6" ht="12.75" customHeight="1" x14ac:dyDescent="0.25">
      <c r="A3834" s="48" t="s">
        <v>31336</v>
      </c>
      <c r="B3834" s="50" t="s">
        <v>31337</v>
      </c>
      <c r="C3834" s="48" t="s">
        <v>9308</v>
      </c>
      <c r="D3834" s="49" t="s">
        <v>42924</v>
      </c>
      <c r="E3834" s="1"/>
      <c r="F3834" s="1"/>
    </row>
    <row r="3835" spans="1:6" ht="12.75" customHeight="1" x14ac:dyDescent="0.25">
      <c r="A3835" s="48" t="s">
        <v>31339</v>
      </c>
      <c r="B3835" s="50" t="s">
        <v>31340</v>
      </c>
      <c r="C3835" s="48" t="s">
        <v>9308</v>
      </c>
      <c r="D3835" s="49" t="s">
        <v>23615</v>
      </c>
      <c r="E3835" s="1"/>
      <c r="F3835" s="1"/>
    </row>
    <row r="3836" spans="1:6" ht="12.75" customHeight="1" x14ac:dyDescent="0.25">
      <c r="A3836" s="48" t="s">
        <v>31341</v>
      </c>
      <c r="B3836" s="50" t="s">
        <v>31342</v>
      </c>
      <c r="C3836" s="48" t="s">
        <v>9308</v>
      </c>
      <c r="D3836" s="49" t="s">
        <v>42925</v>
      </c>
      <c r="E3836" s="1"/>
      <c r="F3836" s="1"/>
    </row>
    <row r="3837" spans="1:6" ht="12.75" customHeight="1" x14ac:dyDescent="0.25">
      <c r="A3837" s="48" t="s">
        <v>31343</v>
      </c>
      <c r="B3837" s="50" t="s">
        <v>31344</v>
      </c>
      <c r="C3837" s="48" t="s">
        <v>9308</v>
      </c>
      <c r="D3837" s="49" t="s">
        <v>22979</v>
      </c>
      <c r="E3837" s="1"/>
      <c r="F3837" s="1"/>
    </row>
    <row r="3838" spans="1:6" ht="12.75" customHeight="1" x14ac:dyDescent="0.25">
      <c r="A3838" s="48" t="s">
        <v>31345</v>
      </c>
      <c r="B3838" s="50" t="s">
        <v>31346</v>
      </c>
      <c r="C3838" s="48" t="s">
        <v>9308</v>
      </c>
      <c r="D3838" s="49" t="s">
        <v>42926</v>
      </c>
      <c r="E3838" s="1"/>
      <c r="F3838" s="1"/>
    </row>
    <row r="3839" spans="1:6" ht="12.75" customHeight="1" x14ac:dyDescent="0.25">
      <c r="A3839" s="48" t="s">
        <v>31348</v>
      </c>
      <c r="B3839" s="50" t="s">
        <v>31349</v>
      </c>
      <c r="C3839" s="48" t="s">
        <v>9308</v>
      </c>
      <c r="D3839" s="49" t="s">
        <v>41983</v>
      </c>
      <c r="E3839" s="1"/>
      <c r="F3839" s="1"/>
    </row>
    <row r="3840" spans="1:6" ht="12.75" customHeight="1" x14ac:dyDescent="0.25">
      <c r="A3840" s="48" t="s">
        <v>31351</v>
      </c>
      <c r="B3840" s="50" t="s">
        <v>31352</v>
      </c>
      <c r="C3840" s="48" t="s">
        <v>9308</v>
      </c>
      <c r="D3840" s="49" t="s">
        <v>42927</v>
      </c>
      <c r="E3840" s="1"/>
      <c r="F3840" s="1"/>
    </row>
    <row r="3841" spans="1:6" ht="12.75" customHeight="1" x14ac:dyDescent="0.25">
      <c r="A3841" s="48" t="s">
        <v>31354</v>
      </c>
      <c r="B3841" s="50" t="s">
        <v>31355</v>
      </c>
      <c r="C3841" s="48" t="s">
        <v>9308</v>
      </c>
      <c r="D3841" s="49" t="s">
        <v>42928</v>
      </c>
      <c r="E3841" s="1"/>
      <c r="F3841" s="1"/>
    </row>
    <row r="3842" spans="1:6" ht="12.75" customHeight="1" x14ac:dyDescent="0.25">
      <c r="A3842" s="48" t="s">
        <v>31356</v>
      </c>
      <c r="B3842" s="50" t="s">
        <v>31357</v>
      </c>
      <c r="C3842" s="48" t="s">
        <v>9308</v>
      </c>
      <c r="D3842" s="49" t="s">
        <v>42929</v>
      </c>
      <c r="E3842" s="1"/>
      <c r="F3842" s="1"/>
    </row>
    <row r="3843" spans="1:6" ht="12.75" customHeight="1" x14ac:dyDescent="0.25">
      <c r="A3843" s="48" t="s">
        <v>31359</v>
      </c>
      <c r="B3843" s="50" t="s">
        <v>31360</v>
      </c>
      <c r="C3843" s="48" t="s">
        <v>9308</v>
      </c>
      <c r="D3843" s="49" t="s">
        <v>41030</v>
      </c>
      <c r="E3843" s="1"/>
      <c r="F3843" s="1"/>
    </row>
    <row r="3844" spans="1:6" ht="12.75" customHeight="1" x14ac:dyDescent="0.25">
      <c r="A3844" s="48" t="s">
        <v>31361</v>
      </c>
      <c r="B3844" s="50" t="s">
        <v>31362</v>
      </c>
      <c r="C3844" s="48" t="s">
        <v>9308</v>
      </c>
      <c r="D3844" s="49" t="s">
        <v>22029</v>
      </c>
      <c r="E3844" s="1"/>
      <c r="F3844" s="1"/>
    </row>
    <row r="3845" spans="1:6" ht="12.75" customHeight="1" x14ac:dyDescent="0.25">
      <c r="A3845" s="48" t="s">
        <v>31364</v>
      </c>
      <c r="B3845" s="50" t="s">
        <v>31365</v>
      </c>
      <c r="C3845" s="48" t="s">
        <v>9308</v>
      </c>
      <c r="D3845" s="49" t="s">
        <v>42930</v>
      </c>
      <c r="E3845" s="1"/>
      <c r="F3845" s="1"/>
    </row>
    <row r="3846" spans="1:6" ht="12.75" customHeight="1" x14ac:dyDescent="0.25">
      <c r="A3846" s="48" t="s">
        <v>31367</v>
      </c>
      <c r="B3846" s="50" t="s">
        <v>31368</v>
      </c>
      <c r="C3846" s="48" t="s">
        <v>9308</v>
      </c>
      <c r="D3846" s="49" t="s">
        <v>42931</v>
      </c>
      <c r="E3846" s="1"/>
      <c r="F3846" s="1"/>
    </row>
    <row r="3847" spans="1:6" ht="12.75" customHeight="1" x14ac:dyDescent="0.25">
      <c r="A3847" s="48" t="s">
        <v>31370</v>
      </c>
      <c r="B3847" s="50" t="s">
        <v>31371</v>
      </c>
      <c r="C3847" s="48" t="s">
        <v>9308</v>
      </c>
      <c r="D3847" s="49" t="s">
        <v>42932</v>
      </c>
      <c r="E3847" s="1"/>
      <c r="F3847" s="1"/>
    </row>
    <row r="3848" spans="1:6" ht="12.75" customHeight="1" x14ac:dyDescent="0.25">
      <c r="A3848" s="48" t="s">
        <v>31373</v>
      </c>
      <c r="B3848" s="50" t="s">
        <v>31374</v>
      </c>
      <c r="C3848" s="48" t="s">
        <v>9308</v>
      </c>
      <c r="D3848" s="49" t="s">
        <v>42933</v>
      </c>
      <c r="E3848" s="1"/>
      <c r="F3848" s="1"/>
    </row>
    <row r="3849" spans="1:6" ht="12.75" customHeight="1" x14ac:dyDescent="0.25">
      <c r="A3849" s="48" t="s">
        <v>31375</v>
      </c>
      <c r="B3849" s="50" t="s">
        <v>31376</v>
      </c>
      <c r="C3849" s="48" t="s">
        <v>9308</v>
      </c>
      <c r="D3849" s="49" t="s">
        <v>1193</v>
      </c>
      <c r="E3849" s="1"/>
      <c r="F3849" s="1"/>
    </row>
    <row r="3850" spans="1:6" ht="12.75" customHeight="1" x14ac:dyDescent="0.25">
      <c r="A3850" s="48" t="s">
        <v>31377</v>
      </c>
      <c r="B3850" s="50" t="s">
        <v>31378</v>
      </c>
      <c r="C3850" s="48" t="s">
        <v>9308</v>
      </c>
      <c r="D3850" s="49" t="s">
        <v>42934</v>
      </c>
      <c r="E3850" s="1"/>
      <c r="F3850" s="1"/>
    </row>
    <row r="3851" spans="1:6" ht="12.75" customHeight="1" x14ac:dyDescent="0.25">
      <c r="A3851" s="48" t="s">
        <v>31380</v>
      </c>
      <c r="B3851" s="50" t="s">
        <v>31381</v>
      </c>
      <c r="C3851" s="48" t="s">
        <v>9308</v>
      </c>
      <c r="D3851" s="49" t="s">
        <v>5942</v>
      </c>
      <c r="E3851" s="1"/>
      <c r="F3851" s="1"/>
    </row>
    <row r="3852" spans="1:6" ht="12.75" customHeight="1" x14ac:dyDescent="0.25">
      <c r="A3852" s="48" t="s">
        <v>31382</v>
      </c>
      <c r="B3852" s="50" t="s">
        <v>31383</v>
      </c>
      <c r="C3852" s="48" t="s">
        <v>9308</v>
      </c>
      <c r="D3852" s="49" t="s">
        <v>42935</v>
      </c>
      <c r="E3852" s="1"/>
      <c r="F3852" s="1"/>
    </row>
    <row r="3853" spans="1:6" ht="12.75" customHeight="1" x14ac:dyDescent="0.25">
      <c r="A3853" s="48" t="s">
        <v>31384</v>
      </c>
      <c r="B3853" s="50" t="s">
        <v>31385</v>
      </c>
      <c r="C3853" s="48" t="s">
        <v>9308</v>
      </c>
      <c r="D3853" s="49" t="s">
        <v>5284</v>
      </c>
      <c r="E3853" s="1"/>
      <c r="F3853" s="1"/>
    </row>
    <row r="3854" spans="1:6" ht="12.75" customHeight="1" x14ac:dyDescent="0.25">
      <c r="A3854" s="48" t="s">
        <v>31386</v>
      </c>
      <c r="B3854" s="50" t="s">
        <v>31387</v>
      </c>
      <c r="C3854" s="48" t="s">
        <v>9308</v>
      </c>
      <c r="D3854" s="49" t="s">
        <v>30874</v>
      </c>
      <c r="E3854" s="1"/>
      <c r="F3854" s="1"/>
    </row>
    <row r="3855" spans="1:6" ht="12.75" customHeight="1" x14ac:dyDescent="0.25">
      <c r="A3855" s="48" t="s">
        <v>31389</v>
      </c>
      <c r="B3855" s="50" t="s">
        <v>31390</v>
      </c>
      <c r="C3855" s="48" t="s">
        <v>9308</v>
      </c>
      <c r="D3855" s="49" t="s">
        <v>28527</v>
      </c>
      <c r="E3855" s="1"/>
      <c r="F3855" s="1"/>
    </row>
    <row r="3856" spans="1:6" ht="12.75" customHeight="1" x14ac:dyDescent="0.25">
      <c r="A3856" s="48" t="s">
        <v>31391</v>
      </c>
      <c r="B3856" s="50" t="s">
        <v>31392</v>
      </c>
      <c r="C3856" s="48" t="s">
        <v>9308</v>
      </c>
      <c r="D3856" s="49" t="s">
        <v>6847</v>
      </c>
      <c r="E3856" s="1"/>
      <c r="F3856" s="1"/>
    </row>
    <row r="3857" spans="1:6" ht="12.75" customHeight="1" x14ac:dyDescent="0.25">
      <c r="A3857" s="48" t="s">
        <v>31393</v>
      </c>
      <c r="B3857" s="50" t="s">
        <v>31394</v>
      </c>
      <c r="C3857" s="48" t="s">
        <v>9308</v>
      </c>
      <c r="D3857" s="49" t="s">
        <v>30087</v>
      </c>
      <c r="E3857" s="1"/>
      <c r="F3857" s="1"/>
    </row>
    <row r="3858" spans="1:6" ht="12.75" customHeight="1" x14ac:dyDescent="0.25">
      <c r="A3858" s="48" t="s">
        <v>31395</v>
      </c>
      <c r="B3858" s="50" t="s">
        <v>31396</v>
      </c>
      <c r="C3858" s="48" t="s">
        <v>9308</v>
      </c>
      <c r="D3858" s="49" t="s">
        <v>33880</v>
      </c>
      <c r="E3858" s="1"/>
      <c r="F3858" s="1"/>
    </row>
    <row r="3859" spans="1:6" ht="12.75" customHeight="1" x14ac:dyDescent="0.25">
      <c r="A3859" s="48" t="s">
        <v>31397</v>
      </c>
      <c r="B3859" s="50" t="s">
        <v>31398</v>
      </c>
      <c r="C3859" s="48" t="s">
        <v>9308</v>
      </c>
      <c r="D3859" s="49" t="s">
        <v>1311</v>
      </c>
      <c r="E3859" s="1"/>
      <c r="F3859" s="1"/>
    </row>
    <row r="3860" spans="1:6" ht="12.75" customHeight="1" x14ac:dyDescent="0.25">
      <c r="A3860" s="48" t="s">
        <v>31399</v>
      </c>
      <c r="B3860" s="50" t="s">
        <v>31400</v>
      </c>
      <c r="C3860" s="48" t="s">
        <v>9308</v>
      </c>
      <c r="D3860" s="49" t="s">
        <v>30979</v>
      </c>
      <c r="E3860" s="1"/>
      <c r="F3860" s="1"/>
    </row>
    <row r="3861" spans="1:6" ht="12.75" customHeight="1" x14ac:dyDescent="0.25">
      <c r="A3861" s="48" t="s">
        <v>31401</v>
      </c>
      <c r="B3861" s="50" t="s">
        <v>31402</v>
      </c>
      <c r="C3861" s="48" t="s">
        <v>9308</v>
      </c>
      <c r="D3861" s="49" t="s">
        <v>42774</v>
      </c>
      <c r="E3861" s="1"/>
      <c r="F3861" s="1"/>
    </row>
    <row r="3862" spans="1:6" ht="12.75" customHeight="1" x14ac:dyDescent="0.25">
      <c r="A3862" s="48" t="s">
        <v>31403</v>
      </c>
      <c r="B3862" s="50" t="s">
        <v>31404</v>
      </c>
      <c r="C3862" s="48" t="s">
        <v>9308</v>
      </c>
      <c r="D3862" s="49" t="s">
        <v>2024</v>
      </c>
      <c r="E3862" s="1"/>
      <c r="F3862" s="1"/>
    </row>
    <row r="3863" spans="1:6" ht="12.75" customHeight="1" x14ac:dyDescent="0.25">
      <c r="A3863" s="48" t="s">
        <v>31406</v>
      </c>
      <c r="B3863" s="50" t="s">
        <v>31407</v>
      </c>
      <c r="C3863" s="48" t="s">
        <v>9308</v>
      </c>
      <c r="D3863" s="49" t="s">
        <v>23592</v>
      </c>
      <c r="E3863" s="1"/>
      <c r="F3863" s="1"/>
    </row>
    <row r="3864" spans="1:6" ht="12.75" customHeight="1" x14ac:dyDescent="0.25">
      <c r="A3864" s="48" t="s">
        <v>31409</v>
      </c>
      <c r="B3864" s="50" t="s">
        <v>31410</v>
      </c>
      <c r="C3864" s="48" t="s">
        <v>9308</v>
      </c>
      <c r="D3864" s="49" t="s">
        <v>42936</v>
      </c>
      <c r="E3864" s="1"/>
      <c r="F3864" s="1"/>
    </row>
    <row r="3865" spans="1:6" ht="12.75" customHeight="1" x14ac:dyDescent="0.25">
      <c r="A3865" s="48" t="s">
        <v>31411</v>
      </c>
      <c r="B3865" s="50" t="s">
        <v>31412</v>
      </c>
      <c r="C3865" s="48" t="s">
        <v>9308</v>
      </c>
      <c r="D3865" s="49" t="s">
        <v>6786</v>
      </c>
      <c r="E3865" s="1"/>
      <c r="F3865" s="1"/>
    </row>
    <row r="3866" spans="1:6" ht="12.75" customHeight="1" x14ac:dyDescent="0.25">
      <c r="A3866" s="48" t="s">
        <v>31414</v>
      </c>
      <c r="B3866" s="50" t="s">
        <v>31415</v>
      </c>
      <c r="C3866" s="48" t="s">
        <v>9308</v>
      </c>
      <c r="D3866" s="49" t="s">
        <v>4443</v>
      </c>
      <c r="E3866" s="1"/>
      <c r="F3866" s="1"/>
    </row>
    <row r="3867" spans="1:6" ht="12.75" customHeight="1" x14ac:dyDescent="0.25">
      <c r="A3867" s="48" t="s">
        <v>31416</v>
      </c>
      <c r="B3867" s="50" t="s">
        <v>31417</v>
      </c>
      <c r="C3867" s="48" t="s">
        <v>9308</v>
      </c>
      <c r="D3867" s="49" t="s">
        <v>30178</v>
      </c>
      <c r="E3867" s="1"/>
      <c r="F3867" s="1"/>
    </row>
    <row r="3868" spans="1:6" ht="12.75" customHeight="1" x14ac:dyDescent="0.25">
      <c r="A3868" s="48" t="s">
        <v>31418</v>
      </c>
      <c r="B3868" s="50" t="s">
        <v>31419</v>
      </c>
      <c r="C3868" s="48" t="s">
        <v>9308</v>
      </c>
      <c r="D3868" s="49" t="s">
        <v>3679</v>
      </c>
      <c r="E3868" s="1"/>
      <c r="F3868" s="1"/>
    </row>
    <row r="3869" spans="1:6" ht="12.75" customHeight="1" x14ac:dyDescent="0.25">
      <c r="A3869" s="48" t="s">
        <v>31421</v>
      </c>
      <c r="B3869" s="50" t="s">
        <v>31422</v>
      </c>
      <c r="C3869" s="48" t="s">
        <v>9308</v>
      </c>
      <c r="D3869" s="49" t="s">
        <v>4291</v>
      </c>
      <c r="E3869" s="1"/>
      <c r="F3869" s="1"/>
    </row>
    <row r="3870" spans="1:6" ht="12.75" customHeight="1" x14ac:dyDescent="0.25">
      <c r="A3870" s="48" t="s">
        <v>31424</v>
      </c>
      <c r="B3870" s="50" t="s">
        <v>31425</v>
      </c>
      <c r="C3870" s="48" t="s">
        <v>9308</v>
      </c>
      <c r="D3870" s="49" t="s">
        <v>30792</v>
      </c>
      <c r="E3870" s="1"/>
      <c r="F3870" s="1"/>
    </row>
    <row r="3871" spans="1:6" ht="12.75" customHeight="1" x14ac:dyDescent="0.25">
      <c r="A3871" s="48" t="s">
        <v>31427</v>
      </c>
      <c r="B3871" s="50" t="s">
        <v>31428</v>
      </c>
      <c r="C3871" s="48" t="s">
        <v>9308</v>
      </c>
      <c r="D3871" s="49" t="s">
        <v>42937</v>
      </c>
      <c r="E3871" s="1"/>
      <c r="F3871" s="1"/>
    </row>
    <row r="3872" spans="1:6" ht="12.75" customHeight="1" x14ac:dyDescent="0.25">
      <c r="A3872" s="48" t="s">
        <v>31430</v>
      </c>
      <c r="B3872" s="50" t="s">
        <v>31431</v>
      </c>
      <c r="C3872" s="48" t="s">
        <v>9308</v>
      </c>
      <c r="D3872" s="49" t="s">
        <v>41744</v>
      </c>
      <c r="E3872" s="1"/>
      <c r="F3872" s="1"/>
    </row>
    <row r="3873" spans="1:6" ht="12.75" customHeight="1" x14ac:dyDescent="0.25">
      <c r="A3873" s="48" t="s">
        <v>31433</v>
      </c>
      <c r="B3873" s="50" t="s">
        <v>31434</v>
      </c>
      <c r="C3873" s="48" t="s">
        <v>9308</v>
      </c>
      <c r="D3873" s="49" t="s">
        <v>7451</v>
      </c>
      <c r="E3873" s="1"/>
      <c r="F3873" s="1"/>
    </row>
    <row r="3874" spans="1:6" ht="12.75" customHeight="1" x14ac:dyDescent="0.25">
      <c r="A3874" s="48" t="s">
        <v>31435</v>
      </c>
      <c r="B3874" s="50" t="s">
        <v>31436</v>
      </c>
      <c r="C3874" s="48" t="s">
        <v>9308</v>
      </c>
      <c r="D3874" s="49" t="s">
        <v>42926</v>
      </c>
      <c r="E3874" s="1"/>
      <c r="F3874" s="1"/>
    </row>
    <row r="3875" spans="1:6" ht="12.75" customHeight="1" x14ac:dyDescent="0.25">
      <c r="A3875" s="48" t="s">
        <v>31437</v>
      </c>
      <c r="B3875" s="50" t="s">
        <v>31438</v>
      </c>
      <c r="C3875" s="48" t="s">
        <v>9308</v>
      </c>
      <c r="D3875" s="49" t="s">
        <v>41651</v>
      </c>
      <c r="E3875" s="1"/>
      <c r="F3875" s="1"/>
    </row>
    <row r="3876" spans="1:6" ht="12.75" customHeight="1" x14ac:dyDescent="0.25">
      <c r="A3876" s="48" t="s">
        <v>31440</v>
      </c>
      <c r="B3876" s="50" t="s">
        <v>31441</v>
      </c>
      <c r="C3876" s="48" t="s">
        <v>9308</v>
      </c>
      <c r="D3876" s="49" t="s">
        <v>42938</v>
      </c>
      <c r="E3876" s="1"/>
      <c r="F3876" s="1"/>
    </row>
    <row r="3877" spans="1:6" ht="12.75" customHeight="1" x14ac:dyDescent="0.25">
      <c r="A3877" s="48" t="s">
        <v>31442</v>
      </c>
      <c r="B3877" s="50" t="s">
        <v>31443</v>
      </c>
      <c r="C3877" s="48" t="s">
        <v>9308</v>
      </c>
      <c r="D3877" s="49" t="s">
        <v>23499</v>
      </c>
      <c r="E3877" s="1"/>
      <c r="F3877" s="1"/>
    </row>
    <row r="3878" spans="1:6" ht="12.75" customHeight="1" x14ac:dyDescent="0.25">
      <c r="A3878" s="48" t="s">
        <v>31444</v>
      </c>
      <c r="B3878" s="50" t="s">
        <v>31445</v>
      </c>
      <c r="C3878" s="48" t="s">
        <v>9308</v>
      </c>
      <c r="D3878" s="49" t="s">
        <v>42939</v>
      </c>
      <c r="E3878" s="1"/>
      <c r="F3878" s="1"/>
    </row>
    <row r="3879" spans="1:6" ht="12.75" customHeight="1" x14ac:dyDescent="0.25">
      <c r="A3879" s="48" t="s">
        <v>31447</v>
      </c>
      <c r="B3879" s="50" t="s">
        <v>31448</v>
      </c>
      <c r="C3879" s="48" t="s">
        <v>9308</v>
      </c>
      <c r="D3879" s="49" t="s">
        <v>42303</v>
      </c>
      <c r="E3879" s="1"/>
      <c r="F3879" s="1"/>
    </row>
    <row r="3880" spans="1:6" ht="12.75" customHeight="1" x14ac:dyDescent="0.25">
      <c r="A3880" s="48" t="s">
        <v>31449</v>
      </c>
      <c r="B3880" s="50" t="s">
        <v>31450</v>
      </c>
      <c r="C3880" s="48" t="s">
        <v>9308</v>
      </c>
      <c r="D3880" s="49" t="s">
        <v>28368</v>
      </c>
      <c r="E3880" s="1"/>
      <c r="F3880" s="1"/>
    </row>
    <row r="3881" spans="1:6" ht="12.75" customHeight="1" x14ac:dyDescent="0.25">
      <c r="A3881" s="48" t="s">
        <v>31451</v>
      </c>
      <c r="B3881" s="50" t="s">
        <v>31452</v>
      </c>
      <c r="C3881" s="48" t="s">
        <v>9308</v>
      </c>
      <c r="D3881" s="49" t="s">
        <v>42684</v>
      </c>
      <c r="E3881" s="1"/>
      <c r="F3881" s="1"/>
    </row>
    <row r="3882" spans="1:6" ht="12.75" customHeight="1" x14ac:dyDescent="0.25">
      <c r="A3882" s="48" t="s">
        <v>31454</v>
      </c>
      <c r="B3882" s="50" t="s">
        <v>31455</v>
      </c>
      <c r="C3882" s="48" t="s">
        <v>9308</v>
      </c>
      <c r="D3882" s="49" t="s">
        <v>3756</v>
      </c>
      <c r="E3882" s="1"/>
      <c r="F3882" s="1"/>
    </row>
    <row r="3883" spans="1:6" ht="12.75" customHeight="1" x14ac:dyDescent="0.25">
      <c r="A3883" s="48" t="s">
        <v>31457</v>
      </c>
      <c r="B3883" s="50" t="s">
        <v>31458</v>
      </c>
      <c r="C3883" s="48" t="s">
        <v>9308</v>
      </c>
      <c r="D3883" s="49" t="s">
        <v>42940</v>
      </c>
      <c r="E3883" s="1"/>
      <c r="F3883" s="1"/>
    </row>
    <row r="3884" spans="1:6" ht="12.75" customHeight="1" x14ac:dyDescent="0.25">
      <c r="A3884" s="48" t="s">
        <v>31460</v>
      </c>
      <c r="B3884" s="50" t="s">
        <v>31461</v>
      </c>
      <c r="C3884" s="48" t="s">
        <v>9308</v>
      </c>
      <c r="D3884" s="49" t="s">
        <v>42941</v>
      </c>
      <c r="E3884" s="1"/>
      <c r="F3884" s="1"/>
    </row>
    <row r="3885" spans="1:6" ht="12.75" customHeight="1" x14ac:dyDescent="0.25">
      <c r="A3885" s="48" t="s">
        <v>31463</v>
      </c>
      <c r="B3885" s="50" t="s">
        <v>31464</v>
      </c>
      <c r="C3885" s="48" t="s">
        <v>9308</v>
      </c>
      <c r="D3885" s="49" t="s">
        <v>37214</v>
      </c>
      <c r="E3885" s="1"/>
      <c r="F3885" s="1"/>
    </row>
    <row r="3886" spans="1:6" ht="12.75" customHeight="1" x14ac:dyDescent="0.25">
      <c r="A3886" s="48" t="s">
        <v>31466</v>
      </c>
      <c r="B3886" s="50" t="s">
        <v>31467</v>
      </c>
      <c r="C3886" s="48" t="s">
        <v>9308</v>
      </c>
      <c r="D3886" s="49" t="s">
        <v>42942</v>
      </c>
      <c r="E3886" s="1"/>
      <c r="F3886" s="1"/>
    </row>
    <row r="3887" spans="1:6" ht="12.75" customHeight="1" x14ac:dyDescent="0.25">
      <c r="A3887" s="48" t="s">
        <v>31469</v>
      </c>
      <c r="B3887" s="50" t="s">
        <v>31470</v>
      </c>
      <c r="C3887" s="48" t="s">
        <v>9308</v>
      </c>
      <c r="D3887" s="49" t="s">
        <v>2088</v>
      </c>
      <c r="E3887" s="1"/>
      <c r="F3887" s="1"/>
    </row>
    <row r="3888" spans="1:6" ht="12.75" customHeight="1" x14ac:dyDescent="0.25">
      <c r="A3888" s="48" t="s">
        <v>31471</v>
      </c>
      <c r="B3888" s="50" t="s">
        <v>31472</v>
      </c>
      <c r="C3888" s="48" t="s">
        <v>9308</v>
      </c>
      <c r="D3888" s="49" t="s">
        <v>42943</v>
      </c>
      <c r="E3888" s="1"/>
      <c r="F3888" s="1"/>
    </row>
    <row r="3889" spans="1:6" ht="12.75" customHeight="1" x14ac:dyDescent="0.25">
      <c r="A3889" s="48" t="s">
        <v>31474</v>
      </c>
      <c r="B3889" s="50" t="s">
        <v>31475</v>
      </c>
      <c r="C3889" s="48" t="s">
        <v>9308</v>
      </c>
      <c r="D3889" s="49" t="s">
        <v>42944</v>
      </c>
      <c r="E3889" s="1"/>
      <c r="F3889" s="1"/>
    </row>
    <row r="3890" spans="1:6" ht="12.75" customHeight="1" x14ac:dyDescent="0.25">
      <c r="A3890" s="48" t="s">
        <v>31476</v>
      </c>
      <c r="B3890" s="50" t="s">
        <v>31477</v>
      </c>
      <c r="C3890" s="48" t="s">
        <v>9308</v>
      </c>
      <c r="D3890" s="49" t="s">
        <v>82</v>
      </c>
      <c r="E3890" s="1"/>
      <c r="F3890" s="1"/>
    </row>
    <row r="3891" spans="1:6" ht="12.75" customHeight="1" x14ac:dyDescent="0.25">
      <c r="A3891" s="48" t="s">
        <v>31478</v>
      </c>
      <c r="B3891" s="50" t="s">
        <v>31479</v>
      </c>
      <c r="C3891" s="48" t="s">
        <v>9308</v>
      </c>
      <c r="D3891" s="49" t="s">
        <v>42945</v>
      </c>
      <c r="E3891" s="1"/>
      <c r="F3891" s="1"/>
    </row>
    <row r="3892" spans="1:6" ht="12.75" customHeight="1" x14ac:dyDescent="0.25">
      <c r="A3892" s="48" t="s">
        <v>31480</v>
      </c>
      <c r="B3892" s="50" t="s">
        <v>31481</v>
      </c>
      <c r="C3892" s="48" t="s">
        <v>9308</v>
      </c>
      <c r="D3892" s="49" t="s">
        <v>6093</v>
      </c>
      <c r="E3892" s="1"/>
      <c r="F3892" s="1"/>
    </row>
    <row r="3893" spans="1:6" ht="12.75" customHeight="1" x14ac:dyDescent="0.25">
      <c r="A3893" s="48" t="s">
        <v>31483</v>
      </c>
      <c r="B3893" s="50" t="s">
        <v>31484</v>
      </c>
      <c r="C3893" s="48" t="s">
        <v>9308</v>
      </c>
      <c r="D3893" s="49" t="s">
        <v>41045</v>
      </c>
      <c r="E3893" s="1"/>
      <c r="F3893" s="1"/>
    </row>
    <row r="3894" spans="1:6" ht="12.75" customHeight="1" x14ac:dyDescent="0.25">
      <c r="A3894" s="48" t="s">
        <v>31485</v>
      </c>
      <c r="B3894" s="50" t="s">
        <v>31486</v>
      </c>
      <c r="C3894" s="48" t="s">
        <v>9308</v>
      </c>
      <c r="D3894" s="49" t="s">
        <v>33492</v>
      </c>
      <c r="E3894" s="1"/>
      <c r="F3894" s="1"/>
    </row>
    <row r="3895" spans="1:6" ht="12.75" customHeight="1" x14ac:dyDescent="0.25">
      <c r="A3895" s="48" t="s">
        <v>31488</v>
      </c>
      <c r="B3895" s="50" t="s">
        <v>31489</v>
      </c>
      <c r="C3895" s="48" t="s">
        <v>9308</v>
      </c>
      <c r="D3895" s="49" t="s">
        <v>9011</v>
      </c>
      <c r="E3895" s="1"/>
      <c r="F3895" s="1"/>
    </row>
    <row r="3896" spans="1:6" ht="12.75" customHeight="1" x14ac:dyDescent="0.25">
      <c r="A3896" s="48" t="s">
        <v>31490</v>
      </c>
      <c r="B3896" s="50" t="s">
        <v>31491</v>
      </c>
      <c r="C3896" s="48" t="s">
        <v>9308</v>
      </c>
      <c r="D3896" s="49" t="s">
        <v>42946</v>
      </c>
      <c r="E3896" s="1"/>
      <c r="F3896" s="1"/>
    </row>
    <row r="3897" spans="1:6" ht="12.75" customHeight="1" x14ac:dyDescent="0.25">
      <c r="A3897" s="48" t="s">
        <v>31492</v>
      </c>
      <c r="B3897" s="50" t="s">
        <v>31493</v>
      </c>
      <c r="C3897" s="48" t="s">
        <v>9308</v>
      </c>
      <c r="D3897" s="49" t="s">
        <v>42947</v>
      </c>
      <c r="E3897" s="1"/>
      <c r="F3897" s="1"/>
    </row>
    <row r="3898" spans="1:6" ht="12.75" customHeight="1" x14ac:dyDescent="0.25">
      <c r="A3898" s="48" t="s">
        <v>31495</v>
      </c>
      <c r="B3898" s="50" t="s">
        <v>31496</v>
      </c>
      <c r="C3898" s="48" t="s">
        <v>9308</v>
      </c>
      <c r="D3898" s="49" t="s">
        <v>42948</v>
      </c>
      <c r="E3898" s="1"/>
      <c r="F3898" s="1"/>
    </row>
    <row r="3899" spans="1:6" ht="12.75" customHeight="1" x14ac:dyDescent="0.25">
      <c r="A3899" s="48" t="s">
        <v>31497</v>
      </c>
      <c r="B3899" s="50" t="s">
        <v>31498</v>
      </c>
      <c r="C3899" s="48" t="s">
        <v>9308</v>
      </c>
      <c r="D3899" s="49" t="s">
        <v>3776</v>
      </c>
      <c r="E3899" s="1"/>
      <c r="F3899" s="1"/>
    </row>
    <row r="3900" spans="1:6" ht="12.75" customHeight="1" x14ac:dyDescent="0.25">
      <c r="A3900" s="48" t="s">
        <v>31500</v>
      </c>
      <c r="B3900" s="50" t="s">
        <v>31501</v>
      </c>
      <c r="C3900" s="48" t="s">
        <v>9308</v>
      </c>
      <c r="D3900" s="49" t="s">
        <v>35069</v>
      </c>
      <c r="E3900" s="1"/>
      <c r="F3900" s="1"/>
    </row>
    <row r="3901" spans="1:6" ht="12.75" customHeight="1" x14ac:dyDescent="0.25">
      <c r="A3901" s="48" t="s">
        <v>31503</v>
      </c>
      <c r="B3901" s="50" t="s">
        <v>31504</v>
      </c>
      <c r="C3901" s="48" t="s">
        <v>9308</v>
      </c>
      <c r="D3901" s="49" t="s">
        <v>42949</v>
      </c>
      <c r="E3901" s="1"/>
      <c r="F3901" s="1"/>
    </row>
    <row r="3902" spans="1:6" ht="12.75" customHeight="1" x14ac:dyDescent="0.25">
      <c r="A3902" s="48" t="s">
        <v>31506</v>
      </c>
      <c r="B3902" s="50" t="s">
        <v>31507</v>
      </c>
      <c r="C3902" s="48" t="s">
        <v>9308</v>
      </c>
      <c r="D3902" s="49" t="s">
        <v>35274</v>
      </c>
      <c r="E3902" s="1"/>
      <c r="F3902" s="1"/>
    </row>
    <row r="3903" spans="1:6" ht="12.75" customHeight="1" x14ac:dyDescent="0.25">
      <c r="A3903" s="48" t="s">
        <v>31509</v>
      </c>
      <c r="B3903" s="50" t="s">
        <v>31510</v>
      </c>
      <c r="C3903" s="48" t="s">
        <v>9308</v>
      </c>
      <c r="D3903" s="49" t="s">
        <v>42950</v>
      </c>
      <c r="E3903" s="1"/>
      <c r="F3903" s="1"/>
    </row>
    <row r="3904" spans="1:6" ht="12.75" customHeight="1" x14ac:dyDescent="0.25">
      <c r="A3904" s="48" t="s">
        <v>31512</v>
      </c>
      <c r="B3904" s="50" t="s">
        <v>31513</v>
      </c>
      <c r="C3904" s="48" t="s">
        <v>9308</v>
      </c>
      <c r="D3904" s="49" t="s">
        <v>3394</v>
      </c>
      <c r="E3904" s="1"/>
      <c r="F3904" s="1"/>
    </row>
    <row r="3905" spans="1:6" ht="12.75" customHeight="1" x14ac:dyDescent="0.25">
      <c r="A3905" s="48" t="s">
        <v>31514</v>
      </c>
      <c r="B3905" s="50" t="s">
        <v>31515</v>
      </c>
      <c r="C3905" s="48" t="s">
        <v>9308</v>
      </c>
      <c r="D3905" s="49" t="s">
        <v>2419</v>
      </c>
      <c r="E3905" s="1"/>
      <c r="F3905" s="1"/>
    </row>
    <row r="3906" spans="1:6" ht="12.75" customHeight="1" x14ac:dyDescent="0.25">
      <c r="A3906" s="48" t="s">
        <v>31516</v>
      </c>
      <c r="B3906" s="50" t="s">
        <v>31517</v>
      </c>
      <c r="C3906" s="48" t="s">
        <v>9308</v>
      </c>
      <c r="D3906" s="49" t="s">
        <v>8975</v>
      </c>
      <c r="E3906" s="1"/>
      <c r="F3906" s="1"/>
    </row>
    <row r="3907" spans="1:6" ht="12.75" customHeight="1" x14ac:dyDescent="0.25">
      <c r="A3907" s="48" t="s">
        <v>31519</v>
      </c>
      <c r="B3907" s="50" t="s">
        <v>31520</v>
      </c>
      <c r="C3907" s="48" t="s">
        <v>9308</v>
      </c>
      <c r="D3907" s="49" t="s">
        <v>42951</v>
      </c>
      <c r="E3907" s="1"/>
      <c r="F3907" s="1"/>
    </row>
    <row r="3908" spans="1:6" ht="12.75" customHeight="1" x14ac:dyDescent="0.25">
      <c r="A3908" s="48" t="s">
        <v>31521</v>
      </c>
      <c r="B3908" s="50" t="s">
        <v>31522</v>
      </c>
      <c r="C3908" s="48" t="s">
        <v>9308</v>
      </c>
      <c r="D3908" s="49" t="s">
        <v>28896</v>
      </c>
      <c r="E3908" s="1"/>
      <c r="F3908" s="1"/>
    </row>
    <row r="3909" spans="1:6" ht="12.75" customHeight="1" x14ac:dyDescent="0.25">
      <c r="A3909" s="48" t="s">
        <v>31523</v>
      </c>
      <c r="B3909" s="50" t="s">
        <v>31524</v>
      </c>
      <c r="C3909" s="48" t="s">
        <v>9308</v>
      </c>
      <c r="D3909" s="49" t="s">
        <v>42952</v>
      </c>
      <c r="E3909" s="1"/>
      <c r="F3909" s="1"/>
    </row>
    <row r="3910" spans="1:6" ht="12.75" customHeight="1" x14ac:dyDescent="0.25">
      <c r="A3910" s="48" t="s">
        <v>31526</v>
      </c>
      <c r="B3910" s="50" t="s">
        <v>31527</v>
      </c>
      <c r="C3910" s="48" t="s">
        <v>9308</v>
      </c>
      <c r="D3910" s="49" t="s">
        <v>6283</v>
      </c>
      <c r="E3910" s="1"/>
      <c r="F3910" s="1"/>
    </row>
    <row r="3911" spans="1:6" ht="12.75" customHeight="1" x14ac:dyDescent="0.25">
      <c r="A3911" s="48" t="s">
        <v>31528</v>
      </c>
      <c r="B3911" s="50" t="s">
        <v>31529</v>
      </c>
      <c r="C3911" s="48" t="s">
        <v>9308</v>
      </c>
      <c r="D3911" s="49" t="s">
        <v>42953</v>
      </c>
      <c r="E3911" s="1"/>
      <c r="F3911" s="1"/>
    </row>
    <row r="3912" spans="1:6" ht="12.75" customHeight="1" x14ac:dyDescent="0.25">
      <c r="A3912" s="48" t="s">
        <v>31530</v>
      </c>
      <c r="B3912" s="50" t="s">
        <v>31531</v>
      </c>
      <c r="C3912" s="48" t="s">
        <v>9308</v>
      </c>
      <c r="D3912" s="49" t="s">
        <v>4078</v>
      </c>
      <c r="E3912" s="1"/>
      <c r="F3912" s="1"/>
    </row>
    <row r="3913" spans="1:6" ht="12.75" customHeight="1" x14ac:dyDescent="0.25">
      <c r="A3913" s="48" t="s">
        <v>31532</v>
      </c>
      <c r="B3913" s="50" t="s">
        <v>31533</v>
      </c>
      <c r="C3913" s="48" t="s">
        <v>9308</v>
      </c>
      <c r="D3913" s="49" t="s">
        <v>42954</v>
      </c>
      <c r="E3913" s="1"/>
      <c r="F3913" s="1"/>
    </row>
    <row r="3914" spans="1:6" ht="12.75" customHeight="1" x14ac:dyDescent="0.25">
      <c r="A3914" s="48" t="s">
        <v>31534</v>
      </c>
      <c r="B3914" s="50" t="s">
        <v>31535</v>
      </c>
      <c r="C3914" s="48" t="s">
        <v>9308</v>
      </c>
      <c r="D3914" s="49" t="s">
        <v>42955</v>
      </c>
      <c r="E3914" s="1"/>
      <c r="F3914" s="1"/>
    </row>
    <row r="3915" spans="1:6" ht="12.75" customHeight="1" x14ac:dyDescent="0.25">
      <c r="A3915" s="48" t="s">
        <v>31536</v>
      </c>
      <c r="B3915" s="50" t="s">
        <v>31537</v>
      </c>
      <c r="C3915" s="48" t="s">
        <v>9308</v>
      </c>
      <c r="D3915" s="49" t="s">
        <v>37246</v>
      </c>
      <c r="E3915" s="1"/>
      <c r="F3915" s="1"/>
    </row>
    <row r="3916" spans="1:6" ht="12.75" customHeight="1" x14ac:dyDescent="0.25">
      <c r="A3916" s="48" t="s">
        <v>31538</v>
      </c>
      <c r="B3916" s="50" t="s">
        <v>31539</v>
      </c>
      <c r="C3916" s="48" t="s">
        <v>9308</v>
      </c>
      <c r="D3916" s="49" t="s">
        <v>7904</v>
      </c>
      <c r="E3916" s="1"/>
      <c r="F3916" s="1"/>
    </row>
    <row r="3917" spans="1:6" ht="12.75" customHeight="1" x14ac:dyDescent="0.25">
      <c r="A3917" s="48" t="s">
        <v>31541</v>
      </c>
      <c r="B3917" s="50" t="s">
        <v>31542</v>
      </c>
      <c r="C3917" s="48" t="s">
        <v>9308</v>
      </c>
      <c r="D3917" s="49" t="s">
        <v>42956</v>
      </c>
      <c r="E3917" s="1"/>
      <c r="F3917" s="1"/>
    </row>
    <row r="3918" spans="1:6" ht="12.75" customHeight="1" x14ac:dyDescent="0.25">
      <c r="A3918" s="48" t="s">
        <v>31544</v>
      </c>
      <c r="B3918" s="50" t="s">
        <v>31545</v>
      </c>
      <c r="C3918" s="48" t="s">
        <v>9308</v>
      </c>
      <c r="D3918" s="49" t="s">
        <v>2097</v>
      </c>
      <c r="E3918" s="1"/>
      <c r="F3918" s="1"/>
    </row>
    <row r="3919" spans="1:6" ht="12.75" customHeight="1" x14ac:dyDescent="0.25">
      <c r="A3919" s="48" t="s">
        <v>31547</v>
      </c>
      <c r="B3919" s="50" t="s">
        <v>31548</v>
      </c>
      <c r="C3919" s="48" t="s">
        <v>9308</v>
      </c>
      <c r="D3919" s="49" t="s">
        <v>868</v>
      </c>
      <c r="E3919" s="1"/>
      <c r="F3919" s="1"/>
    </row>
    <row r="3920" spans="1:6" ht="12.75" customHeight="1" x14ac:dyDescent="0.25">
      <c r="A3920" s="48" t="s">
        <v>31549</v>
      </c>
      <c r="B3920" s="50" t="s">
        <v>31550</v>
      </c>
      <c r="C3920" s="48" t="s">
        <v>9308</v>
      </c>
      <c r="D3920" s="49" t="s">
        <v>41382</v>
      </c>
      <c r="E3920" s="1"/>
      <c r="F3920" s="1"/>
    </row>
    <row r="3921" spans="1:6" ht="12.75" customHeight="1" x14ac:dyDescent="0.25">
      <c r="A3921" s="48" t="s">
        <v>31552</v>
      </c>
      <c r="B3921" s="50" t="s">
        <v>31553</v>
      </c>
      <c r="C3921" s="48" t="s">
        <v>9308</v>
      </c>
      <c r="D3921" s="49" t="s">
        <v>42957</v>
      </c>
      <c r="E3921" s="1"/>
      <c r="F3921" s="1"/>
    </row>
    <row r="3922" spans="1:6" ht="12.75" customHeight="1" x14ac:dyDescent="0.25">
      <c r="A3922" s="48" t="s">
        <v>31555</v>
      </c>
      <c r="B3922" s="50" t="s">
        <v>31556</v>
      </c>
      <c r="C3922" s="48" t="s">
        <v>9308</v>
      </c>
      <c r="D3922" s="49" t="s">
        <v>2987</v>
      </c>
      <c r="E3922" s="1"/>
      <c r="F3922" s="1"/>
    </row>
    <row r="3923" spans="1:6" ht="12.75" customHeight="1" x14ac:dyDescent="0.25">
      <c r="A3923" s="48" t="s">
        <v>31557</v>
      </c>
      <c r="B3923" s="50" t="s">
        <v>31558</v>
      </c>
      <c r="C3923" s="48" t="s">
        <v>9308</v>
      </c>
      <c r="D3923" s="49" t="s">
        <v>40970</v>
      </c>
      <c r="E3923" s="1"/>
      <c r="F3923" s="1"/>
    </row>
    <row r="3924" spans="1:6" ht="12.75" customHeight="1" x14ac:dyDescent="0.25">
      <c r="A3924" s="48" t="s">
        <v>31559</v>
      </c>
      <c r="B3924" s="50" t="s">
        <v>31560</v>
      </c>
      <c r="C3924" s="48" t="s">
        <v>9308</v>
      </c>
      <c r="D3924" s="49" t="s">
        <v>29233</v>
      </c>
      <c r="E3924" s="1"/>
      <c r="F3924" s="1"/>
    </row>
    <row r="3925" spans="1:6" ht="12.75" customHeight="1" x14ac:dyDescent="0.25">
      <c r="A3925" s="48" t="s">
        <v>31561</v>
      </c>
      <c r="B3925" s="50" t="s">
        <v>31562</v>
      </c>
      <c r="C3925" s="48" t="s">
        <v>9308</v>
      </c>
      <c r="D3925" s="49" t="s">
        <v>40860</v>
      </c>
      <c r="E3925" s="1"/>
      <c r="F3925" s="1"/>
    </row>
    <row r="3926" spans="1:6" ht="12.75" customHeight="1" x14ac:dyDescent="0.25">
      <c r="A3926" s="48" t="s">
        <v>31564</v>
      </c>
      <c r="B3926" s="50" t="s">
        <v>31565</v>
      </c>
      <c r="C3926" s="48" t="s">
        <v>9308</v>
      </c>
      <c r="D3926" s="49" t="s">
        <v>86</v>
      </c>
      <c r="E3926" s="1"/>
      <c r="F3926" s="1"/>
    </row>
    <row r="3927" spans="1:6" ht="12.75" customHeight="1" x14ac:dyDescent="0.25">
      <c r="A3927" s="48" t="s">
        <v>31567</v>
      </c>
      <c r="B3927" s="50" t="s">
        <v>31568</v>
      </c>
      <c r="C3927" s="48" t="s">
        <v>9308</v>
      </c>
      <c r="D3927" s="49" t="s">
        <v>35013</v>
      </c>
      <c r="E3927" s="1"/>
      <c r="F3927" s="1"/>
    </row>
    <row r="3928" spans="1:6" ht="12.75" customHeight="1" x14ac:dyDescent="0.25">
      <c r="A3928" s="48" t="s">
        <v>31570</v>
      </c>
      <c r="B3928" s="50" t="s">
        <v>31571</v>
      </c>
      <c r="C3928" s="48" t="s">
        <v>9308</v>
      </c>
      <c r="D3928" s="49" t="s">
        <v>42958</v>
      </c>
      <c r="E3928" s="1"/>
      <c r="F3928" s="1"/>
    </row>
    <row r="3929" spans="1:6" ht="12.75" customHeight="1" x14ac:dyDescent="0.25">
      <c r="A3929" s="48" t="s">
        <v>31573</v>
      </c>
      <c r="B3929" s="50" t="s">
        <v>31574</v>
      </c>
      <c r="C3929" s="48" t="s">
        <v>9308</v>
      </c>
      <c r="D3929" s="49" t="s">
        <v>40973</v>
      </c>
      <c r="E3929" s="1"/>
      <c r="F3929" s="1"/>
    </row>
    <row r="3930" spans="1:6" ht="12.75" customHeight="1" x14ac:dyDescent="0.25">
      <c r="A3930" s="48" t="s">
        <v>31576</v>
      </c>
      <c r="B3930" s="50" t="s">
        <v>31577</v>
      </c>
      <c r="C3930" s="48" t="s">
        <v>9308</v>
      </c>
      <c r="D3930" s="49" t="s">
        <v>42959</v>
      </c>
      <c r="E3930" s="1"/>
      <c r="F3930" s="1"/>
    </row>
    <row r="3931" spans="1:6" ht="12.75" customHeight="1" x14ac:dyDescent="0.25">
      <c r="A3931" s="48" t="s">
        <v>31579</v>
      </c>
      <c r="B3931" s="50" t="s">
        <v>31580</v>
      </c>
      <c r="C3931" s="48" t="s">
        <v>9308</v>
      </c>
      <c r="D3931" s="49" t="s">
        <v>6775</v>
      </c>
      <c r="E3931" s="1"/>
      <c r="F3931" s="1"/>
    </row>
    <row r="3932" spans="1:6" ht="12.75" customHeight="1" x14ac:dyDescent="0.25">
      <c r="A3932" s="48" t="s">
        <v>31582</v>
      </c>
      <c r="B3932" s="50" t="s">
        <v>31583</v>
      </c>
      <c r="C3932" s="48" t="s">
        <v>9308</v>
      </c>
      <c r="D3932" s="49" t="s">
        <v>107</v>
      </c>
      <c r="E3932" s="1"/>
      <c r="F3932" s="1"/>
    </row>
    <row r="3933" spans="1:6" ht="12.75" customHeight="1" x14ac:dyDescent="0.25">
      <c r="A3933" s="48" t="s">
        <v>31584</v>
      </c>
      <c r="B3933" s="50" t="s">
        <v>31585</v>
      </c>
      <c r="C3933" s="48" t="s">
        <v>9308</v>
      </c>
      <c r="D3933" s="49" t="s">
        <v>34193</v>
      </c>
      <c r="E3933" s="1"/>
      <c r="F3933" s="1"/>
    </row>
    <row r="3934" spans="1:6" ht="12.75" customHeight="1" x14ac:dyDescent="0.25">
      <c r="A3934" s="48" t="s">
        <v>31586</v>
      </c>
      <c r="B3934" s="50" t="s">
        <v>31587</v>
      </c>
      <c r="C3934" s="48" t="s">
        <v>9308</v>
      </c>
      <c r="D3934" s="49" t="s">
        <v>4961</v>
      </c>
      <c r="E3934" s="1"/>
      <c r="F3934" s="1"/>
    </row>
    <row r="3935" spans="1:6" ht="12.75" customHeight="1" x14ac:dyDescent="0.25">
      <c r="A3935" s="48" t="s">
        <v>31589</v>
      </c>
      <c r="B3935" s="50" t="s">
        <v>31590</v>
      </c>
      <c r="C3935" s="48" t="s">
        <v>9308</v>
      </c>
      <c r="D3935" s="49" t="s">
        <v>26818</v>
      </c>
      <c r="E3935" s="1"/>
      <c r="F3935" s="1"/>
    </row>
    <row r="3936" spans="1:6" ht="12.75" customHeight="1" x14ac:dyDescent="0.25">
      <c r="A3936" s="48" t="s">
        <v>31591</v>
      </c>
      <c r="B3936" s="50" t="s">
        <v>31592</v>
      </c>
      <c r="C3936" s="48" t="s">
        <v>9308</v>
      </c>
      <c r="D3936" s="49" t="s">
        <v>42960</v>
      </c>
      <c r="E3936" s="1"/>
      <c r="F3936" s="1"/>
    </row>
    <row r="3937" spans="1:6" ht="12.75" customHeight="1" x14ac:dyDescent="0.25">
      <c r="A3937" s="48" t="s">
        <v>31594</v>
      </c>
      <c r="B3937" s="50" t="s">
        <v>31595</v>
      </c>
      <c r="C3937" s="48" t="s">
        <v>9308</v>
      </c>
      <c r="D3937" s="49" t="s">
        <v>27821</v>
      </c>
      <c r="E3937" s="1"/>
      <c r="F3937" s="1"/>
    </row>
    <row r="3938" spans="1:6" ht="12.75" customHeight="1" x14ac:dyDescent="0.25">
      <c r="A3938" s="48" t="s">
        <v>31596</v>
      </c>
      <c r="B3938" s="50" t="s">
        <v>31597</v>
      </c>
      <c r="C3938" s="48" t="s">
        <v>9308</v>
      </c>
      <c r="D3938" s="49" t="s">
        <v>3005</v>
      </c>
      <c r="E3938" s="1"/>
      <c r="F3938" s="1"/>
    </row>
    <row r="3939" spans="1:6" ht="12.75" customHeight="1" x14ac:dyDescent="0.25">
      <c r="A3939" s="48" t="s">
        <v>31598</v>
      </c>
      <c r="B3939" s="50" t="s">
        <v>31599</v>
      </c>
      <c r="C3939" s="48" t="s">
        <v>9308</v>
      </c>
      <c r="D3939" s="49" t="s">
        <v>42961</v>
      </c>
      <c r="E3939" s="1"/>
      <c r="F3939" s="1"/>
    </row>
    <row r="3940" spans="1:6" ht="12.75" customHeight="1" x14ac:dyDescent="0.25">
      <c r="A3940" s="48" t="s">
        <v>31600</v>
      </c>
      <c r="B3940" s="50" t="s">
        <v>31601</v>
      </c>
      <c r="C3940" s="48" t="s">
        <v>9308</v>
      </c>
      <c r="D3940" s="49" t="s">
        <v>28842</v>
      </c>
      <c r="E3940" s="1"/>
      <c r="F3940" s="1"/>
    </row>
    <row r="3941" spans="1:6" ht="12.75" customHeight="1" x14ac:dyDescent="0.25">
      <c r="A3941" s="48" t="s">
        <v>31603</v>
      </c>
      <c r="B3941" s="50" t="s">
        <v>31604</v>
      </c>
      <c r="C3941" s="48" t="s">
        <v>9308</v>
      </c>
      <c r="D3941" s="49" t="s">
        <v>32639</v>
      </c>
      <c r="E3941" s="1"/>
      <c r="F3941" s="1"/>
    </row>
    <row r="3942" spans="1:6" ht="12.75" customHeight="1" x14ac:dyDescent="0.25">
      <c r="A3942" s="48" t="s">
        <v>31605</v>
      </c>
      <c r="B3942" s="50" t="s">
        <v>31606</v>
      </c>
      <c r="C3942" s="48" t="s">
        <v>9308</v>
      </c>
      <c r="D3942" s="49" t="s">
        <v>42962</v>
      </c>
      <c r="E3942" s="1"/>
      <c r="F3942" s="1"/>
    </row>
    <row r="3943" spans="1:6" ht="12.75" customHeight="1" x14ac:dyDescent="0.25">
      <c r="A3943" s="48" t="s">
        <v>31608</v>
      </c>
      <c r="B3943" s="50" t="s">
        <v>31609</v>
      </c>
      <c r="C3943" s="48" t="s">
        <v>9308</v>
      </c>
      <c r="D3943" s="49" t="s">
        <v>42963</v>
      </c>
      <c r="E3943" s="1"/>
      <c r="F3943" s="1"/>
    </row>
    <row r="3944" spans="1:6" ht="12.75" customHeight="1" x14ac:dyDescent="0.25">
      <c r="A3944" s="48" t="s">
        <v>31611</v>
      </c>
      <c r="B3944" s="50" t="s">
        <v>31612</v>
      </c>
      <c r="C3944" s="48" t="s">
        <v>9308</v>
      </c>
      <c r="D3944" s="49" t="s">
        <v>24801</v>
      </c>
      <c r="E3944" s="1"/>
      <c r="F3944" s="1"/>
    </row>
    <row r="3945" spans="1:6" ht="12.75" customHeight="1" x14ac:dyDescent="0.25">
      <c r="A3945" s="48" t="s">
        <v>31614</v>
      </c>
      <c r="B3945" s="50" t="s">
        <v>31615</v>
      </c>
      <c r="C3945" s="48" t="s">
        <v>9308</v>
      </c>
      <c r="D3945" s="49" t="s">
        <v>24923</v>
      </c>
      <c r="E3945" s="1"/>
      <c r="F3945" s="1"/>
    </row>
    <row r="3946" spans="1:6" ht="12.75" customHeight="1" x14ac:dyDescent="0.25">
      <c r="A3946" s="48" t="s">
        <v>31616</v>
      </c>
      <c r="B3946" s="50" t="s">
        <v>31617</v>
      </c>
      <c r="C3946" s="48" t="s">
        <v>9308</v>
      </c>
      <c r="D3946" s="49" t="s">
        <v>3141</v>
      </c>
      <c r="E3946" s="1"/>
      <c r="F3946" s="1"/>
    </row>
    <row r="3947" spans="1:6" ht="12.75" customHeight="1" x14ac:dyDescent="0.25">
      <c r="A3947" s="48" t="s">
        <v>31619</v>
      </c>
      <c r="B3947" s="50" t="s">
        <v>31620</v>
      </c>
      <c r="C3947" s="48" t="s">
        <v>9308</v>
      </c>
      <c r="D3947" s="49" t="s">
        <v>42178</v>
      </c>
      <c r="E3947" s="1"/>
      <c r="F3947" s="1"/>
    </row>
    <row r="3948" spans="1:6" ht="12.75" customHeight="1" x14ac:dyDescent="0.25">
      <c r="A3948" s="48" t="s">
        <v>31622</v>
      </c>
      <c r="B3948" s="50" t="s">
        <v>31623</v>
      </c>
      <c r="C3948" s="48" t="s">
        <v>9308</v>
      </c>
      <c r="D3948" s="49" t="s">
        <v>7658</v>
      </c>
      <c r="E3948" s="1"/>
      <c r="F3948" s="1"/>
    </row>
    <row r="3949" spans="1:6" ht="12.75" customHeight="1" x14ac:dyDescent="0.25">
      <c r="A3949" s="48" t="s">
        <v>31624</v>
      </c>
      <c r="B3949" s="50" t="s">
        <v>31625</v>
      </c>
      <c r="C3949" s="48" t="s">
        <v>9308</v>
      </c>
      <c r="D3949" s="49" t="s">
        <v>4078</v>
      </c>
      <c r="E3949" s="1"/>
      <c r="F3949" s="1"/>
    </row>
    <row r="3950" spans="1:6" ht="12.75" customHeight="1" x14ac:dyDescent="0.25">
      <c r="A3950" s="48" t="s">
        <v>31626</v>
      </c>
      <c r="B3950" s="50" t="s">
        <v>31627</v>
      </c>
      <c r="C3950" s="48" t="s">
        <v>9308</v>
      </c>
      <c r="D3950" s="49" t="s">
        <v>42964</v>
      </c>
      <c r="E3950" s="1"/>
      <c r="F3950" s="1"/>
    </row>
    <row r="3951" spans="1:6" ht="12.75" customHeight="1" x14ac:dyDescent="0.25">
      <c r="A3951" s="48" t="s">
        <v>31628</v>
      </c>
      <c r="B3951" s="50" t="s">
        <v>31629</v>
      </c>
      <c r="C3951" s="48" t="s">
        <v>9308</v>
      </c>
      <c r="D3951" s="49" t="s">
        <v>42582</v>
      </c>
      <c r="E3951" s="1"/>
      <c r="F3951" s="1"/>
    </row>
    <row r="3952" spans="1:6" ht="12.75" customHeight="1" x14ac:dyDescent="0.25">
      <c r="A3952" s="48" t="s">
        <v>31630</v>
      </c>
      <c r="B3952" s="50" t="s">
        <v>31631</v>
      </c>
      <c r="C3952" s="48" t="s">
        <v>9308</v>
      </c>
      <c r="D3952" s="49" t="s">
        <v>42965</v>
      </c>
      <c r="E3952" s="1"/>
      <c r="F3952" s="1"/>
    </row>
    <row r="3953" spans="1:6" ht="12.75" customHeight="1" x14ac:dyDescent="0.25">
      <c r="A3953" s="48" t="s">
        <v>31633</v>
      </c>
      <c r="B3953" s="50" t="s">
        <v>31634</v>
      </c>
      <c r="C3953" s="48" t="s">
        <v>9308</v>
      </c>
      <c r="D3953" s="49" t="s">
        <v>4126</v>
      </c>
      <c r="E3953" s="1"/>
      <c r="F3953" s="1"/>
    </row>
    <row r="3954" spans="1:6" ht="12.75" customHeight="1" x14ac:dyDescent="0.25">
      <c r="A3954" s="48" t="s">
        <v>31635</v>
      </c>
      <c r="B3954" s="50" t="s">
        <v>31636</v>
      </c>
      <c r="C3954" s="48" t="s">
        <v>9308</v>
      </c>
      <c r="D3954" s="49" t="s">
        <v>4738</v>
      </c>
      <c r="E3954" s="1"/>
      <c r="F3954" s="1"/>
    </row>
    <row r="3955" spans="1:6" ht="12.75" customHeight="1" x14ac:dyDescent="0.25">
      <c r="A3955" s="48" t="s">
        <v>31638</v>
      </c>
      <c r="B3955" s="50" t="s">
        <v>31639</v>
      </c>
      <c r="C3955" s="48" t="s">
        <v>9308</v>
      </c>
      <c r="D3955" s="49" t="s">
        <v>6374</v>
      </c>
      <c r="E3955" s="1"/>
      <c r="F3955" s="1"/>
    </row>
    <row r="3956" spans="1:6" ht="12.75" customHeight="1" x14ac:dyDescent="0.25">
      <c r="A3956" s="48" t="s">
        <v>31641</v>
      </c>
      <c r="B3956" s="50" t="s">
        <v>31642</v>
      </c>
      <c r="C3956" s="48" t="s">
        <v>9308</v>
      </c>
      <c r="D3956" s="49" t="s">
        <v>24898</v>
      </c>
      <c r="E3956" s="1"/>
      <c r="F3956" s="1"/>
    </row>
    <row r="3957" spans="1:6" ht="12.75" customHeight="1" x14ac:dyDescent="0.25">
      <c r="A3957" s="48" t="s">
        <v>31644</v>
      </c>
      <c r="B3957" s="50" t="s">
        <v>31645</v>
      </c>
      <c r="C3957" s="48" t="s">
        <v>9308</v>
      </c>
      <c r="D3957" s="49" t="s">
        <v>2105</v>
      </c>
      <c r="E3957" s="1"/>
      <c r="F3957" s="1"/>
    </row>
    <row r="3958" spans="1:6" ht="12.75" customHeight="1" x14ac:dyDescent="0.25">
      <c r="A3958" s="48" t="s">
        <v>31647</v>
      </c>
      <c r="B3958" s="50" t="s">
        <v>31648</v>
      </c>
      <c r="C3958" s="48" t="s">
        <v>9308</v>
      </c>
      <c r="D3958" s="49" t="s">
        <v>20912</v>
      </c>
      <c r="E3958" s="1"/>
      <c r="F3958" s="1"/>
    </row>
    <row r="3959" spans="1:6" ht="12.75" customHeight="1" x14ac:dyDescent="0.25">
      <c r="A3959" s="48" t="s">
        <v>31649</v>
      </c>
      <c r="B3959" s="50" t="s">
        <v>31650</v>
      </c>
      <c r="C3959" s="48" t="s">
        <v>9308</v>
      </c>
      <c r="D3959" s="49" t="s">
        <v>42966</v>
      </c>
      <c r="E3959" s="1"/>
      <c r="F3959" s="1"/>
    </row>
    <row r="3960" spans="1:6" ht="12.75" customHeight="1" x14ac:dyDescent="0.25">
      <c r="A3960" s="48" t="s">
        <v>31651</v>
      </c>
      <c r="B3960" s="50" t="s">
        <v>31652</v>
      </c>
      <c r="C3960" s="48" t="s">
        <v>9308</v>
      </c>
      <c r="D3960" s="49" t="s">
        <v>42967</v>
      </c>
      <c r="E3960" s="1"/>
      <c r="F3960" s="1"/>
    </row>
    <row r="3961" spans="1:6" ht="12.75" customHeight="1" x14ac:dyDescent="0.25">
      <c r="A3961" s="48" t="s">
        <v>31653</v>
      </c>
      <c r="B3961" s="50" t="s">
        <v>31654</v>
      </c>
      <c r="C3961" s="48" t="s">
        <v>9308</v>
      </c>
      <c r="D3961" s="49" t="s">
        <v>7195</v>
      </c>
      <c r="E3961" s="1"/>
      <c r="F3961" s="1"/>
    </row>
    <row r="3962" spans="1:6" ht="12.75" customHeight="1" x14ac:dyDescent="0.25">
      <c r="A3962" s="48" t="s">
        <v>31655</v>
      </c>
      <c r="B3962" s="50" t="s">
        <v>31656</v>
      </c>
      <c r="C3962" s="48" t="s">
        <v>9308</v>
      </c>
      <c r="D3962" s="49" t="s">
        <v>42968</v>
      </c>
      <c r="E3962" s="1"/>
      <c r="F3962" s="1"/>
    </row>
    <row r="3963" spans="1:6" ht="12.75" customHeight="1" x14ac:dyDescent="0.25">
      <c r="A3963" s="48" t="s">
        <v>31657</v>
      </c>
      <c r="B3963" s="50" t="s">
        <v>31658</v>
      </c>
      <c r="C3963" s="48" t="s">
        <v>9308</v>
      </c>
      <c r="D3963" s="49" t="s">
        <v>42969</v>
      </c>
      <c r="E3963" s="1"/>
      <c r="F3963" s="1"/>
    </row>
    <row r="3964" spans="1:6" ht="12.75" customHeight="1" x14ac:dyDescent="0.25">
      <c r="A3964" s="48" t="s">
        <v>31660</v>
      </c>
      <c r="B3964" s="50" t="s">
        <v>31661</v>
      </c>
      <c r="C3964" s="48" t="s">
        <v>9308</v>
      </c>
      <c r="D3964" s="49" t="s">
        <v>27685</v>
      </c>
      <c r="E3964" s="1"/>
      <c r="F3964" s="1"/>
    </row>
    <row r="3965" spans="1:6" ht="12.75" customHeight="1" x14ac:dyDescent="0.25">
      <c r="A3965" s="48" t="s">
        <v>31663</v>
      </c>
      <c r="B3965" s="50" t="s">
        <v>31664</v>
      </c>
      <c r="C3965" s="48" t="s">
        <v>9308</v>
      </c>
      <c r="D3965" s="49" t="s">
        <v>42970</v>
      </c>
      <c r="E3965" s="1"/>
      <c r="F3965" s="1"/>
    </row>
    <row r="3966" spans="1:6" ht="12.75" customHeight="1" x14ac:dyDescent="0.25">
      <c r="A3966" s="48" t="s">
        <v>31666</v>
      </c>
      <c r="B3966" s="50" t="s">
        <v>31667</v>
      </c>
      <c r="C3966" s="48" t="s">
        <v>9308</v>
      </c>
      <c r="D3966" s="49" t="s">
        <v>2800</v>
      </c>
      <c r="E3966" s="1"/>
      <c r="F3966" s="1"/>
    </row>
    <row r="3967" spans="1:6" ht="12.75" customHeight="1" x14ac:dyDescent="0.25">
      <c r="A3967" s="48" t="s">
        <v>31669</v>
      </c>
      <c r="B3967" s="50" t="s">
        <v>31670</v>
      </c>
      <c r="C3967" s="48" t="s">
        <v>9308</v>
      </c>
      <c r="D3967" s="49" t="s">
        <v>42971</v>
      </c>
      <c r="E3967" s="1"/>
      <c r="F3967" s="1"/>
    </row>
    <row r="3968" spans="1:6" ht="12.75" customHeight="1" x14ac:dyDescent="0.25">
      <c r="A3968" s="48" t="s">
        <v>31671</v>
      </c>
      <c r="B3968" s="50" t="s">
        <v>31672</v>
      </c>
      <c r="C3968" s="48" t="s">
        <v>9308</v>
      </c>
      <c r="D3968" s="49" t="s">
        <v>42972</v>
      </c>
      <c r="E3968" s="1"/>
      <c r="F3968" s="1"/>
    </row>
    <row r="3969" spans="1:6" ht="12.75" customHeight="1" x14ac:dyDescent="0.25">
      <c r="A3969" s="48" t="s">
        <v>31674</v>
      </c>
      <c r="B3969" s="50" t="s">
        <v>31675</v>
      </c>
      <c r="C3969" s="48" t="s">
        <v>9308</v>
      </c>
      <c r="D3969" s="49" t="s">
        <v>42973</v>
      </c>
      <c r="E3969" s="1"/>
      <c r="F3969" s="1"/>
    </row>
    <row r="3970" spans="1:6" ht="12.75" customHeight="1" x14ac:dyDescent="0.25">
      <c r="A3970" s="48" t="s">
        <v>31676</v>
      </c>
      <c r="B3970" s="50" t="s">
        <v>31677</v>
      </c>
      <c r="C3970" s="48" t="s">
        <v>9308</v>
      </c>
      <c r="D3970" s="49" t="s">
        <v>30974</v>
      </c>
      <c r="E3970" s="1"/>
      <c r="F3970" s="1"/>
    </row>
    <row r="3971" spans="1:6" ht="12.75" customHeight="1" x14ac:dyDescent="0.25">
      <c r="A3971" s="48" t="s">
        <v>31678</v>
      </c>
      <c r="B3971" s="50" t="s">
        <v>31679</v>
      </c>
      <c r="C3971" s="48" t="s">
        <v>9308</v>
      </c>
      <c r="D3971" s="49" t="s">
        <v>42974</v>
      </c>
      <c r="E3971" s="1"/>
      <c r="F3971" s="1"/>
    </row>
    <row r="3972" spans="1:6" ht="12.75" customHeight="1" x14ac:dyDescent="0.25">
      <c r="A3972" s="48" t="s">
        <v>31681</v>
      </c>
      <c r="B3972" s="50" t="s">
        <v>31682</v>
      </c>
      <c r="C3972" s="48" t="s">
        <v>9308</v>
      </c>
      <c r="D3972" s="49" t="s">
        <v>4539</v>
      </c>
      <c r="E3972" s="1"/>
      <c r="F3972" s="1"/>
    </row>
    <row r="3973" spans="1:6" ht="12.75" customHeight="1" x14ac:dyDescent="0.25">
      <c r="A3973" s="48" t="s">
        <v>31683</v>
      </c>
      <c r="B3973" s="50" t="s">
        <v>31684</v>
      </c>
      <c r="C3973" s="48" t="s">
        <v>9308</v>
      </c>
      <c r="D3973" s="49" t="s">
        <v>42975</v>
      </c>
      <c r="E3973" s="1"/>
      <c r="F3973" s="1"/>
    </row>
    <row r="3974" spans="1:6" ht="12.75" customHeight="1" x14ac:dyDescent="0.25">
      <c r="A3974" s="48" t="s">
        <v>31686</v>
      </c>
      <c r="B3974" s="50" t="s">
        <v>31687</v>
      </c>
      <c r="C3974" s="48" t="s">
        <v>9308</v>
      </c>
      <c r="D3974" s="49" t="s">
        <v>29652</v>
      </c>
      <c r="E3974" s="1"/>
      <c r="F3974" s="1"/>
    </row>
    <row r="3975" spans="1:6" ht="12.75" customHeight="1" x14ac:dyDescent="0.25">
      <c r="A3975" s="48" t="s">
        <v>31689</v>
      </c>
      <c r="B3975" s="50" t="s">
        <v>31690</v>
      </c>
      <c r="C3975" s="48" t="s">
        <v>9308</v>
      </c>
      <c r="D3975" s="49" t="s">
        <v>42976</v>
      </c>
      <c r="E3975" s="1"/>
      <c r="F3975" s="1"/>
    </row>
    <row r="3976" spans="1:6" ht="12.75" customHeight="1" x14ac:dyDescent="0.25">
      <c r="A3976" s="48" t="s">
        <v>31692</v>
      </c>
      <c r="B3976" s="50" t="s">
        <v>31693</v>
      </c>
      <c r="C3976" s="48" t="s">
        <v>9308</v>
      </c>
      <c r="D3976" s="49" t="s">
        <v>42977</v>
      </c>
      <c r="E3976" s="1"/>
      <c r="F3976" s="1"/>
    </row>
    <row r="3977" spans="1:6" ht="12.75" customHeight="1" x14ac:dyDescent="0.25">
      <c r="A3977" s="48" t="s">
        <v>31694</v>
      </c>
      <c r="B3977" s="50" t="s">
        <v>31695</v>
      </c>
      <c r="C3977" s="48" t="s">
        <v>9308</v>
      </c>
      <c r="D3977" s="49" t="s">
        <v>42978</v>
      </c>
      <c r="E3977" s="1"/>
      <c r="F3977" s="1"/>
    </row>
    <row r="3978" spans="1:6" ht="12.75" customHeight="1" x14ac:dyDescent="0.25">
      <c r="A3978" s="48" t="s">
        <v>31697</v>
      </c>
      <c r="B3978" s="50" t="s">
        <v>31698</v>
      </c>
      <c r="C3978" s="48" t="s">
        <v>9308</v>
      </c>
      <c r="D3978" s="49" t="s">
        <v>42979</v>
      </c>
      <c r="E3978" s="1"/>
      <c r="F3978" s="1"/>
    </row>
    <row r="3979" spans="1:6" ht="12.75" customHeight="1" x14ac:dyDescent="0.25">
      <c r="A3979" s="48" t="s">
        <v>31700</v>
      </c>
      <c r="B3979" s="50" t="s">
        <v>31701</v>
      </c>
      <c r="C3979" s="48" t="s">
        <v>9308</v>
      </c>
      <c r="D3979" s="49" t="s">
        <v>42980</v>
      </c>
      <c r="E3979" s="1"/>
      <c r="F3979" s="1"/>
    </row>
    <row r="3980" spans="1:6" ht="12.75" customHeight="1" x14ac:dyDescent="0.25">
      <c r="A3980" s="48" t="s">
        <v>31702</v>
      </c>
      <c r="B3980" s="50" t="s">
        <v>31703</v>
      </c>
      <c r="C3980" s="48" t="s">
        <v>9308</v>
      </c>
      <c r="D3980" s="49" t="s">
        <v>42981</v>
      </c>
      <c r="E3980" s="1"/>
      <c r="F3980" s="1"/>
    </row>
    <row r="3981" spans="1:6" ht="12.75" customHeight="1" x14ac:dyDescent="0.25">
      <c r="A3981" s="48" t="s">
        <v>31705</v>
      </c>
      <c r="B3981" s="50" t="s">
        <v>31706</v>
      </c>
      <c r="C3981" s="48" t="s">
        <v>9308</v>
      </c>
      <c r="D3981" s="49" t="s">
        <v>42669</v>
      </c>
      <c r="E3981" s="1"/>
      <c r="F3981" s="1"/>
    </row>
    <row r="3982" spans="1:6" ht="12.75" customHeight="1" x14ac:dyDescent="0.25">
      <c r="A3982" s="48" t="s">
        <v>31707</v>
      </c>
      <c r="B3982" s="50" t="s">
        <v>31708</v>
      </c>
      <c r="C3982" s="48" t="s">
        <v>9308</v>
      </c>
      <c r="D3982" s="49" t="s">
        <v>3035</v>
      </c>
      <c r="E3982" s="1"/>
      <c r="F3982" s="1"/>
    </row>
    <row r="3983" spans="1:6" ht="12.75" customHeight="1" x14ac:dyDescent="0.25">
      <c r="A3983" s="48" t="s">
        <v>31710</v>
      </c>
      <c r="B3983" s="50" t="s">
        <v>31711</v>
      </c>
      <c r="C3983" s="48" t="s">
        <v>9308</v>
      </c>
      <c r="D3983" s="49" t="s">
        <v>42982</v>
      </c>
      <c r="E3983" s="1"/>
      <c r="F3983" s="1"/>
    </row>
    <row r="3984" spans="1:6" ht="12.75" customHeight="1" x14ac:dyDescent="0.25">
      <c r="A3984" s="48" t="s">
        <v>31712</v>
      </c>
      <c r="B3984" s="50" t="s">
        <v>31713</v>
      </c>
      <c r="C3984" s="48" t="s">
        <v>9308</v>
      </c>
      <c r="D3984" s="49" t="s">
        <v>6801</v>
      </c>
      <c r="E3984" s="1"/>
      <c r="F3984" s="1"/>
    </row>
    <row r="3985" spans="1:6" ht="12.75" customHeight="1" x14ac:dyDescent="0.25">
      <c r="A3985" s="48" t="s">
        <v>31714</v>
      </c>
      <c r="B3985" s="50" t="s">
        <v>31715</v>
      </c>
      <c r="C3985" s="48" t="s">
        <v>9308</v>
      </c>
      <c r="D3985" s="49" t="s">
        <v>42416</v>
      </c>
      <c r="E3985" s="1"/>
      <c r="F3985" s="1"/>
    </row>
    <row r="3986" spans="1:6" ht="12.75" customHeight="1" x14ac:dyDescent="0.25">
      <c r="A3986" s="48" t="s">
        <v>31717</v>
      </c>
      <c r="B3986" s="50" t="s">
        <v>31718</v>
      </c>
      <c r="C3986" s="48" t="s">
        <v>9308</v>
      </c>
      <c r="D3986" s="49" t="s">
        <v>8196</v>
      </c>
      <c r="E3986" s="1"/>
      <c r="F3986" s="1"/>
    </row>
    <row r="3987" spans="1:6" ht="12.75" customHeight="1" x14ac:dyDescent="0.25">
      <c r="A3987" s="48" t="s">
        <v>31720</v>
      </c>
      <c r="B3987" s="50" t="s">
        <v>31721</v>
      </c>
      <c r="C3987" s="48" t="s">
        <v>9308</v>
      </c>
      <c r="D3987" s="49" t="s">
        <v>2561</v>
      </c>
      <c r="E3987" s="1"/>
      <c r="F3987" s="1"/>
    </row>
    <row r="3988" spans="1:6" ht="12.75" customHeight="1" x14ac:dyDescent="0.25">
      <c r="A3988" s="48" t="s">
        <v>31723</v>
      </c>
      <c r="B3988" s="50" t="s">
        <v>31724</v>
      </c>
      <c r="C3988" s="48" t="s">
        <v>9308</v>
      </c>
      <c r="D3988" s="49" t="s">
        <v>7722</v>
      </c>
      <c r="E3988" s="1"/>
      <c r="F3988" s="1"/>
    </row>
    <row r="3989" spans="1:6" ht="12.75" customHeight="1" x14ac:dyDescent="0.25">
      <c r="A3989" s="48" t="s">
        <v>31726</v>
      </c>
      <c r="B3989" s="50" t="s">
        <v>31727</v>
      </c>
      <c r="C3989" s="48" t="s">
        <v>9308</v>
      </c>
      <c r="D3989" s="49" t="s">
        <v>42983</v>
      </c>
      <c r="E3989" s="1"/>
      <c r="F3989" s="1"/>
    </row>
    <row r="3990" spans="1:6" ht="12.75" customHeight="1" x14ac:dyDescent="0.25">
      <c r="A3990" s="48" t="s">
        <v>31729</v>
      </c>
      <c r="B3990" s="50" t="s">
        <v>31730</v>
      </c>
      <c r="C3990" s="48" t="s">
        <v>9308</v>
      </c>
      <c r="D3990" s="49" t="s">
        <v>42984</v>
      </c>
      <c r="E3990" s="1"/>
      <c r="F3990" s="1"/>
    </row>
    <row r="3991" spans="1:6" ht="12.75" customHeight="1" x14ac:dyDescent="0.25">
      <c r="A3991" s="48" t="s">
        <v>31731</v>
      </c>
      <c r="B3991" s="50" t="s">
        <v>31732</v>
      </c>
      <c r="C3991" s="48" t="s">
        <v>9308</v>
      </c>
      <c r="D3991" s="49" t="s">
        <v>27478</v>
      </c>
      <c r="E3991" s="1"/>
      <c r="F3991" s="1"/>
    </row>
    <row r="3992" spans="1:6" ht="12.75" customHeight="1" x14ac:dyDescent="0.25">
      <c r="A3992" s="48" t="s">
        <v>31734</v>
      </c>
      <c r="B3992" s="50" t="s">
        <v>31735</v>
      </c>
      <c r="C3992" s="48" t="s">
        <v>9308</v>
      </c>
      <c r="D3992" s="49" t="s">
        <v>42985</v>
      </c>
      <c r="E3992" s="1"/>
      <c r="F3992" s="1"/>
    </row>
    <row r="3993" spans="1:6" ht="12.75" customHeight="1" x14ac:dyDescent="0.25">
      <c r="A3993" s="48" t="s">
        <v>31737</v>
      </c>
      <c r="B3993" s="50" t="s">
        <v>31738</v>
      </c>
      <c r="C3993" s="48" t="s">
        <v>9308</v>
      </c>
      <c r="D3993" s="49" t="s">
        <v>5674</v>
      </c>
      <c r="E3993" s="1"/>
      <c r="F3993" s="1"/>
    </row>
    <row r="3994" spans="1:6" ht="12.75" customHeight="1" x14ac:dyDescent="0.25">
      <c r="A3994" s="48" t="s">
        <v>31739</v>
      </c>
      <c r="B3994" s="50" t="s">
        <v>31740</v>
      </c>
      <c r="C3994" s="48" t="s">
        <v>9308</v>
      </c>
      <c r="D3994" s="49" t="s">
        <v>34407</v>
      </c>
      <c r="E3994" s="1"/>
      <c r="F3994" s="1"/>
    </row>
    <row r="3995" spans="1:6" ht="12.75" customHeight="1" x14ac:dyDescent="0.25">
      <c r="A3995" s="48" t="s">
        <v>31742</v>
      </c>
      <c r="B3995" s="50" t="s">
        <v>31743</v>
      </c>
      <c r="C3995" s="48" t="s">
        <v>9308</v>
      </c>
      <c r="D3995" s="49" t="s">
        <v>3328</v>
      </c>
      <c r="E3995" s="1"/>
      <c r="F3995" s="1"/>
    </row>
    <row r="3996" spans="1:6" ht="12.75" customHeight="1" x14ac:dyDescent="0.25">
      <c r="A3996" s="48" t="s">
        <v>31745</v>
      </c>
      <c r="B3996" s="50" t="s">
        <v>31746</v>
      </c>
      <c r="C3996" s="48" t="s">
        <v>9308</v>
      </c>
      <c r="D3996" s="49" t="s">
        <v>42986</v>
      </c>
      <c r="E3996" s="1"/>
      <c r="F3996" s="1"/>
    </row>
    <row r="3997" spans="1:6" ht="12.75" customHeight="1" x14ac:dyDescent="0.25">
      <c r="A3997" s="48" t="s">
        <v>31748</v>
      </c>
      <c r="B3997" s="50" t="s">
        <v>31749</v>
      </c>
      <c r="C3997" s="48" t="s">
        <v>9308</v>
      </c>
      <c r="D3997" s="49" t="s">
        <v>42987</v>
      </c>
      <c r="E3997" s="1"/>
      <c r="F3997" s="1"/>
    </row>
    <row r="3998" spans="1:6" ht="12.75" customHeight="1" x14ac:dyDescent="0.25">
      <c r="A3998" s="48" t="s">
        <v>31751</v>
      </c>
      <c r="B3998" s="50" t="s">
        <v>31752</v>
      </c>
      <c r="C3998" s="48" t="s">
        <v>9308</v>
      </c>
      <c r="D3998" s="49" t="s">
        <v>7684</v>
      </c>
      <c r="E3998" s="1"/>
      <c r="F3998" s="1"/>
    </row>
    <row r="3999" spans="1:6" ht="12.75" customHeight="1" x14ac:dyDescent="0.25">
      <c r="A3999" s="48" t="s">
        <v>31753</v>
      </c>
      <c r="B3999" s="50" t="s">
        <v>31754</v>
      </c>
      <c r="C3999" s="48" t="s">
        <v>9308</v>
      </c>
      <c r="D3999" s="49" t="s">
        <v>42988</v>
      </c>
      <c r="E3999" s="1"/>
      <c r="F3999" s="1"/>
    </row>
    <row r="4000" spans="1:6" ht="12.75" customHeight="1" x14ac:dyDescent="0.25">
      <c r="A4000" s="48" t="s">
        <v>31756</v>
      </c>
      <c r="B4000" s="50" t="s">
        <v>31757</v>
      </c>
      <c r="C4000" s="48" t="s">
        <v>9741</v>
      </c>
      <c r="D4000" s="49" t="s">
        <v>21601</v>
      </c>
      <c r="E4000" s="1"/>
      <c r="F4000" s="1"/>
    </row>
    <row r="4001" spans="1:6" ht="12.75" customHeight="1" x14ac:dyDescent="0.25">
      <c r="A4001" s="48" t="s">
        <v>31759</v>
      </c>
      <c r="B4001" s="50" t="s">
        <v>31760</v>
      </c>
      <c r="C4001" s="48" t="s">
        <v>9308</v>
      </c>
      <c r="D4001" s="49" t="s">
        <v>3379</v>
      </c>
      <c r="E4001" s="1"/>
      <c r="F4001" s="1"/>
    </row>
    <row r="4002" spans="1:6" ht="12.75" customHeight="1" x14ac:dyDescent="0.25">
      <c r="A4002" s="48" t="s">
        <v>31761</v>
      </c>
      <c r="B4002" s="50" t="s">
        <v>31762</v>
      </c>
      <c r="C4002" s="48" t="s">
        <v>9308</v>
      </c>
      <c r="D4002" s="49" t="s">
        <v>42989</v>
      </c>
      <c r="E4002" s="1"/>
      <c r="F4002" s="1"/>
    </row>
    <row r="4003" spans="1:6" ht="12.75" customHeight="1" x14ac:dyDescent="0.25">
      <c r="A4003" s="48" t="s">
        <v>31763</v>
      </c>
      <c r="B4003" s="50" t="s">
        <v>31764</v>
      </c>
      <c r="C4003" s="48" t="s">
        <v>9308</v>
      </c>
      <c r="D4003" s="49" t="s">
        <v>26739</v>
      </c>
      <c r="E4003" s="1"/>
      <c r="F4003" s="1"/>
    </row>
    <row r="4004" spans="1:6" ht="12.75" customHeight="1" x14ac:dyDescent="0.25">
      <c r="A4004" s="48" t="s">
        <v>31765</v>
      </c>
      <c r="B4004" s="50" t="s">
        <v>31766</v>
      </c>
      <c r="C4004" s="48" t="s">
        <v>9308</v>
      </c>
      <c r="D4004" s="49" t="s">
        <v>30969</v>
      </c>
      <c r="E4004" s="1"/>
      <c r="F4004" s="1"/>
    </row>
    <row r="4005" spans="1:6" ht="12.75" customHeight="1" x14ac:dyDescent="0.25">
      <c r="A4005" s="48" t="s">
        <v>31768</v>
      </c>
      <c r="B4005" s="50" t="s">
        <v>31769</v>
      </c>
      <c r="C4005" s="48" t="s">
        <v>9308</v>
      </c>
      <c r="D4005" s="49" t="s">
        <v>315</v>
      </c>
      <c r="E4005" s="1"/>
      <c r="F4005" s="1"/>
    </row>
    <row r="4006" spans="1:6" ht="12.75" customHeight="1" x14ac:dyDescent="0.25">
      <c r="A4006" s="48" t="s">
        <v>31770</v>
      </c>
      <c r="B4006" s="50" t="s">
        <v>31771</v>
      </c>
      <c r="C4006" s="48" t="s">
        <v>9308</v>
      </c>
      <c r="D4006" s="49" t="s">
        <v>26818</v>
      </c>
      <c r="E4006" s="1"/>
      <c r="F4006" s="1"/>
    </row>
    <row r="4007" spans="1:6" ht="12.75" customHeight="1" x14ac:dyDescent="0.25">
      <c r="A4007" s="48" t="s">
        <v>31772</v>
      </c>
      <c r="B4007" s="50" t="s">
        <v>31773</v>
      </c>
      <c r="C4007" s="48" t="s">
        <v>9308</v>
      </c>
      <c r="D4007" s="49" t="s">
        <v>109</v>
      </c>
      <c r="E4007" s="1"/>
      <c r="F4007" s="1"/>
    </row>
    <row r="4008" spans="1:6" ht="12.75" customHeight="1" x14ac:dyDescent="0.25">
      <c r="A4008" s="48" t="s">
        <v>31774</v>
      </c>
      <c r="B4008" s="50" t="s">
        <v>31775</v>
      </c>
      <c r="C4008" s="48" t="s">
        <v>9308</v>
      </c>
      <c r="D4008" s="49" t="s">
        <v>41464</v>
      </c>
      <c r="E4008" s="1"/>
      <c r="F4008" s="1"/>
    </row>
    <row r="4009" spans="1:6" ht="12.75" customHeight="1" x14ac:dyDescent="0.25">
      <c r="A4009" s="48" t="s">
        <v>31776</v>
      </c>
      <c r="B4009" s="50" t="s">
        <v>31777</v>
      </c>
      <c r="C4009" s="48" t="s">
        <v>9308</v>
      </c>
      <c r="D4009" s="49" t="s">
        <v>42990</v>
      </c>
      <c r="E4009" s="1"/>
      <c r="F4009" s="1"/>
    </row>
    <row r="4010" spans="1:6" ht="12.75" customHeight="1" x14ac:dyDescent="0.25">
      <c r="A4010" s="48" t="s">
        <v>31778</v>
      </c>
      <c r="B4010" s="50" t="s">
        <v>31779</v>
      </c>
      <c r="C4010" s="48" t="s">
        <v>9308</v>
      </c>
      <c r="D4010" s="49" t="s">
        <v>42968</v>
      </c>
      <c r="E4010" s="1"/>
      <c r="F4010" s="1"/>
    </row>
    <row r="4011" spans="1:6" ht="12.75" customHeight="1" x14ac:dyDescent="0.25">
      <c r="A4011" s="48" t="s">
        <v>31781</v>
      </c>
      <c r="B4011" s="50" t="s">
        <v>31782</v>
      </c>
      <c r="C4011" s="48" t="s">
        <v>9308</v>
      </c>
      <c r="D4011" s="49" t="s">
        <v>2440</v>
      </c>
      <c r="E4011" s="1"/>
      <c r="F4011" s="1"/>
    </row>
    <row r="4012" spans="1:6" ht="12.75" customHeight="1" x14ac:dyDescent="0.25">
      <c r="A4012" s="48" t="s">
        <v>31783</v>
      </c>
      <c r="B4012" s="50" t="s">
        <v>31784</v>
      </c>
      <c r="C4012" s="48" t="s">
        <v>9308</v>
      </c>
      <c r="D4012" s="49" t="s">
        <v>3633</v>
      </c>
      <c r="E4012" s="1"/>
      <c r="F4012" s="1"/>
    </row>
    <row r="4013" spans="1:6" ht="12.75" customHeight="1" x14ac:dyDescent="0.25">
      <c r="A4013" s="48" t="s">
        <v>31786</v>
      </c>
      <c r="B4013" s="50" t="s">
        <v>31787</v>
      </c>
      <c r="C4013" s="48" t="s">
        <v>9308</v>
      </c>
      <c r="D4013" s="49" t="s">
        <v>31903</v>
      </c>
      <c r="E4013" s="1"/>
      <c r="F4013" s="1"/>
    </row>
    <row r="4014" spans="1:6" ht="12.75" customHeight="1" x14ac:dyDescent="0.25">
      <c r="A4014" s="48" t="s">
        <v>31788</v>
      </c>
      <c r="B4014" s="50" t="s">
        <v>31789</v>
      </c>
      <c r="C4014" s="48" t="s">
        <v>9308</v>
      </c>
      <c r="D4014" s="49" t="s">
        <v>3161</v>
      </c>
      <c r="E4014" s="1"/>
      <c r="F4014" s="1"/>
    </row>
    <row r="4015" spans="1:6" ht="12.75" customHeight="1" x14ac:dyDescent="0.25">
      <c r="A4015" s="48" t="s">
        <v>31791</v>
      </c>
      <c r="B4015" s="50" t="s">
        <v>31792</v>
      </c>
      <c r="C4015" s="48" t="s">
        <v>9308</v>
      </c>
      <c r="D4015" s="49" t="s">
        <v>42862</v>
      </c>
      <c r="E4015" s="1"/>
      <c r="F4015" s="1"/>
    </row>
    <row r="4016" spans="1:6" ht="12.75" customHeight="1" x14ac:dyDescent="0.25">
      <c r="A4016" s="48" t="s">
        <v>31794</v>
      </c>
      <c r="B4016" s="50" t="s">
        <v>31795</v>
      </c>
      <c r="C4016" s="48" t="s">
        <v>9308</v>
      </c>
      <c r="D4016" s="49" t="s">
        <v>33792</v>
      </c>
      <c r="E4016" s="1"/>
      <c r="F4016" s="1"/>
    </row>
    <row r="4017" spans="1:6" ht="12.75" customHeight="1" x14ac:dyDescent="0.25">
      <c r="A4017" s="48" t="s">
        <v>31797</v>
      </c>
      <c r="B4017" s="50" t="s">
        <v>31798</v>
      </c>
      <c r="C4017" s="48" t="s">
        <v>9308</v>
      </c>
      <c r="D4017" s="49" t="s">
        <v>3410</v>
      </c>
      <c r="E4017" s="1"/>
      <c r="F4017" s="1"/>
    </row>
    <row r="4018" spans="1:6" ht="12.75" customHeight="1" x14ac:dyDescent="0.25">
      <c r="A4018" s="48" t="s">
        <v>31800</v>
      </c>
      <c r="B4018" s="50" t="s">
        <v>31801</v>
      </c>
      <c r="C4018" s="48" t="s">
        <v>9308</v>
      </c>
      <c r="D4018" s="49" t="s">
        <v>27804</v>
      </c>
      <c r="E4018" s="1"/>
      <c r="F4018" s="1"/>
    </row>
    <row r="4019" spans="1:6" ht="12.75" customHeight="1" x14ac:dyDescent="0.25">
      <c r="A4019" s="48" t="s">
        <v>31802</v>
      </c>
      <c r="B4019" s="50" t="s">
        <v>31803</v>
      </c>
      <c r="C4019" s="48" t="s">
        <v>9308</v>
      </c>
      <c r="D4019" s="49" t="s">
        <v>26960</v>
      </c>
      <c r="E4019" s="1"/>
      <c r="F4019" s="1"/>
    </row>
    <row r="4020" spans="1:6" ht="12.75" customHeight="1" x14ac:dyDescent="0.25">
      <c r="A4020" s="48" t="s">
        <v>31805</v>
      </c>
      <c r="B4020" s="50" t="s">
        <v>31806</v>
      </c>
      <c r="C4020" s="48" t="s">
        <v>9308</v>
      </c>
      <c r="D4020" s="49" t="s">
        <v>35468</v>
      </c>
      <c r="E4020" s="1"/>
      <c r="F4020" s="1"/>
    </row>
    <row r="4021" spans="1:6" ht="12.75" customHeight="1" x14ac:dyDescent="0.25">
      <c r="A4021" s="48" t="s">
        <v>31807</v>
      </c>
      <c r="B4021" s="50" t="s">
        <v>31808</v>
      </c>
      <c r="C4021" s="48" t="s">
        <v>9308</v>
      </c>
      <c r="D4021" s="49" t="s">
        <v>166</v>
      </c>
      <c r="E4021" s="1"/>
      <c r="F4021" s="1"/>
    </row>
    <row r="4022" spans="1:6" ht="12.75" customHeight="1" x14ac:dyDescent="0.25">
      <c r="A4022" s="48" t="s">
        <v>31809</v>
      </c>
      <c r="B4022" s="50" t="s">
        <v>31810</v>
      </c>
      <c r="C4022" s="48" t="s">
        <v>9308</v>
      </c>
      <c r="D4022" s="49" t="s">
        <v>33835</v>
      </c>
      <c r="E4022" s="1"/>
      <c r="F4022" s="1"/>
    </row>
    <row r="4023" spans="1:6" ht="12.75" customHeight="1" x14ac:dyDescent="0.25">
      <c r="A4023" s="48" t="s">
        <v>31811</v>
      </c>
      <c r="B4023" s="50" t="s">
        <v>31812</v>
      </c>
      <c r="C4023" s="48" t="s">
        <v>9308</v>
      </c>
      <c r="D4023" s="49" t="s">
        <v>32333</v>
      </c>
      <c r="E4023" s="1"/>
      <c r="F4023" s="1"/>
    </row>
    <row r="4024" spans="1:6" ht="12.75" customHeight="1" x14ac:dyDescent="0.25">
      <c r="A4024" s="48" t="s">
        <v>31814</v>
      </c>
      <c r="B4024" s="50" t="s">
        <v>31815</v>
      </c>
      <c r="C4024" s="48" t="s">
        <v>9308</v>
      </c>
      <c r="D4024" s="49" t="s">
        <v>42991</v>
      </c>
      <c r="E4024" s="1"/>
      <c r="F4024" s="1"/>
    </row>
    <row r="4025" spans="1:6" ht="12.75" customHeight="1" x14ac:dyDescent="0.25">
      <c r="A4025" s="48" t="s">
        <v>31817</v>
      </c>
      <c r="B4025" s="50" t="s">
        <v>31818</v>
      </c>
      <c r="C4025" s="48" t="s">
        <v>9308</v>
      </c>
      <c r="D4025" s="49" t="s">
        <v>34011</v>
      </c>
      <c r="E4025" s="1"/>
      <c r="F4025" s="1"/>
    </row>
    <row r="4026" spans="1:6" ht="12.75" customHeight="1" x14ac:dyDescent="0.25">
      <c r="A4026" s="48" t="s">
        <v>31819</v>
      </c>
      <c r="B4026" s="50" t="s">
        <v>31820</v>
      </c>
      <c r="C4026" s="48" t="s">
        <v>9308</v>
      </c>
      <c r="D4026" s="49" t="s">
        <v>4183</v>
      </c>
      <c r="E4026" s="1"/>
      <c r="F4026" s="1"/>
    </row>
    <row r="4027" spans="1:6" ht="12.75" customHeight="1" x14ac:dyDescent="0.25">
      <c r="A4027" s="48" t="s">
        <v>31821</v>
      </c>
      <c r="B4027" s="50" t="s">
        <v>31822</v>
      </c>
      <c r="C4027" s="48" t="s">
        <v>9308</v>
      </c>
      <c r="D4027" s="49" t="s">
        <v>42992</v>
      </c>
      <c r="E4027" s="1"/>
      <c r="F4027" s="1"/>
    </row>
    <row r="4028" spans="1:6" ht="12.75" customHeight="1" x14ac:dyDescent="0.25">
      <c r="A4028" s="48" t="s">
        <v>31824</v>
      </c>
      <c r="B4028" s="50" t="s">
        <v>31825</v>
      </c>
      <c r="C4028" s="48" t="s">
        <v>9308</v>
      </c>
      <c r="D4028" s="49" t="s">
        <v>2530</v>
      </c>
      <c r="E4028" s="1"/>
      <c r="F4028" s="1"/>
    </row>
    <row r="4029" spans="1:6" ht="12.75" customHeight="1" x14ac:dyDescent="0.25">
      <c r="A4029" s="48" t="s">
        <v>31827</v>
      </c>
      <c r="B4029" s="50" t="s">
        <v>31828</v>
      </c>
      <c r="C4029" s="48" t="s">
        <v>9308</v>
      </c>
      <c r="D4029" s="49" t="s">
        <v>42993</v>
      </c>
      <c r="E4029" s="1"/>
      <c r="F4029" s="1"/>
    </row>
    <row r="4030" spans="1:6" ht="12.75" customHeight="1" x14ac:dyDescent="0.25">
      <c r="A4030" s="48" t="s">
        <v>31830</v>
      </c>
      <c r="B4030" s="50" t="s">
        <v>31831</v>
      </c>
      <c r="C4030" s="48" t="s">
        <v>9308</v>
      </c>
      <c r="D4030" s="49" t="s">
        <v>36508</v>
      </c>
      <c r="E4030" s="1"/>
      <c r="F4030" s="1"/>
    </row>
    <row r="4031" spans="1:6" ht="12.75" customHeight="1" x14ac:dyDescent="0.25">
      <c r="A4031" s="48" t="s">
        <v>31833</v>
      </c>
      <c r="B4031" s="50" t="s">
        <v>31834</v>
      </c>
      <c r="C4031" s="48" t="s">
        <v>9308</v>
      </c>
      <c r="D4031" s="49" t="s">
        <v>5472</v>
      </c>
      <c r="E4031" s="1"/>
      <c r="F4031" s="1"/>
    </row>
    <row r="4032" spans="1:6" ht="12.75" customHeight="1" x14ac:dyDescent="0.25">
      <c r="A4032" s="48" t="s">
        <v>31835</v>
      </c>
      <c r="B4032" s="50" t="s">
        <v>31836</v>
      </c>
      <c r="C4032" s="48" t="s">
        <v>9308</v>
      </c>
      <c r="D4032" s="49" t="s">
        <v>42994</v>
      </c>
      <c r="E4032" s="1"/>
      <c r="F4032" s="1"/>
    </row>
    <row r="4033" spans="1:6" ht="12.75" customHeight="1" x14ac:dyDescent="0.25">
      <c r="A4033" s="48" t="s">
        <v>31838</v>
      </c>
      <c r="B4033" s="50" t="s">
        <v>31839</v>
      </c>
      <c r="C4033" s="48" t="s">
        <v>9308</v>
      </c>
      <c r="D4033" s="49" t="s">
        <v>31856</v>
      </c>
      <c r="E4033" s="1"/>
      <c r="F4033" s="1"/>
    </row>
    <row r="4034" spans="1:6" ht="12.75" customHeight="1" x14ac:dyDescent="0.25">
      <c r="A4034" s="48" t="s">
        <v>31841</v>
      </c>
      <c r="B4034" s="50" t="s">
        <v>31842</v>
      </c>
      <c r="C4034" s="48" t="s">
        <v>9308</v>
      </c>
      <c r="D4034" s="49" t="s">
        <v>5029</v>
      </c>
      <c r="E4034" s="1"/>
      <c r="F4034" s="1"/>
    </row>
    <row r="4035" spans="1:6" ht="12.75" customHeight="1" x14ac:dyDescent="0.25">
      <c r="A4035" s="48" t="s">
        <v>31843</v>
      </c>
      <c r="B4035" s="50" t="s">
        <v>31844</v>
      </c>
      <c r="C4035" s="48" t="s">
        <v>9308</v>
      </c>
      <c r="D4035" s="49" t="s">
        <v>28660</v>
      </c>
      <c r="E4035" s="1"/>
      <c r="F4035" s="1"/>
    </row>
    <row r="4036" spans="1:6" ht="12.75" customHeight="1" x14ac:dyDescent="0.25">
      <c r="A4036" s="48" t="s">
        <v>31846</v>
      </c>
      <c r="B4036" s="50" t="s">
        <v>31847</v>
      </c>
      <c r="C4036" s="48" t="s">
        <v>9308</v>
      </c>
      <c r="D4036" s="49" t="s">
        <v>30486</v>
      </c>
      <c r="E4036" s="1"/>
      <c r="F4036" s="1"/>
    </row>
    <row r="4037" spans="1:6" ht="12.75" customHeight="1" x14ac:dyDescent="0.25">
      <c r="A4037" s="48" t="s">
        <v>31849</v>
      </c>
      <c r="B4037" s="50" t="s">
        <v>31850</v>
      </c>
      <c r="C4037" s="48" t="s">
        <v>9308</v>
      </c>
      <c r="D4037" s="49" t="s">
        <v>42995</v>
      </c>
      <c r="E4037" s="1"/>
      <c r="F4037" s="1"/>
    </row>
    <row r="4038" spans="1:6" ht="12.75" customHeight="1" x14ac:dyDescent="0.25">
      <c r="A4038" s="48" t="s">
        <v>31851</v>
      </c>
      <c r="B4038" s="50" t="s">
        <v>31852</v>
      </c>
      <c r="C4038" s="48" t="s">
        <v>9308</v>
      </c>
      <c r="D4038" s="49" t="s">
        <v>2762</v>
      </c>
      <c r="E4038" s="1"/>
      <c r="F4038" s="1"/>
    </row>
    <row r="4039" spans="1:6" ht="12.75" customHeight="1" x14ac:dyDescent="0.25">
      <c r="A4039" s="48" t="s">
        <v>31854</v>
      </c>
      <c r="B4039" s="50" t="s">
        <v>31855</v>
      </c>
      <c r="C4039" s="48" t="s">
        <v>9308</v>
      </c>
      <c r="D4039" s="49" t="s">
        <v>4314</v>
      </c>
      <c r="E4039" s="1"/>
      <c r="F4039" s="1"/>
    </row>
    <row r="4040" spans="1:6" ht="12.75" customHeight="1" x14ac:dyDescent="0.25">
      <c r="A4040" s="48" t="s">
        <v>31857</v>
      </c>
      <c r="B4040" s="50" t="s">
        <v>31858</v>
      </c>
      <c r="C4040" s="48" t="s">
        <v>9308</v>
      </c>
      <c r="D4040" s="49" t="s">
        <v>5801</v>
      </c>
      <c r="E4040" s="1"/>
      <c r="F4040" s="1"/>
    </row>
    <row r="4041" spans="1:6" ht="12.75" customHeight="1" x14ac:dyDescent="0.25">
      <c r="A4041" s="48" t="s">
        <v>31859</v>
      </c>
      <c r="B4041" s="50" t="s">
        <v>31860</v>
      </c>
      <c r="C4041" s="48" t="s">
        <v>9308</v>
      </c>
      <c r="D4041" s="49" t="s">
        <v>37775</v>
      </c>
      <c r="E4041" s="1"/>
      <c r="F4041" s="1"/>
    </row>
    <row r="4042" spans="1:6" ht="12.75" customHeight="1" x14ac:dyDescent="0.25">
      <c r="A4042" s="48" t="s">
        <v>31862</v>
      </c>
      <c r="B4042" s="50" t="s">
        <v>31863</v>
      </c>
      <c r="C4042" s="48" t="s">
        <v>9308</v>
      </c>
      <c r="D4042" s="49" t="s">
        <v>3406</v>
      </c>
      <c r="E4042" s="1"/>
      <c r="F4042" s="1"/>
    </row>
    <row r="4043" spans="1:6" ht="12.75" customHeight="1" x14ac:dyDescent="0.25">
      <c r="A4043" s="48" t="s">
        <v>31865</v>
      </c>
      <c r="B4043" s="50" t="s">
        <v>31866</v>
      </c>
      <c r="C4043" s="48" t="s">
        <v>9308</v>
      </c>
      <c r="D4043" s="49" t="s">
        <v>42996</v>
      </c>
      <c r="E4043" s="1"/>
      <c r="F4043" s="1"/>
    </row>
    <row r="4044" spans="1:6" ht="12.75" customHeight="1" x14ac:dyDescent="0.25">
      <c r="A4044" s="48" t="s">
        <v>31868</v>
      </c>
      <c r="B4044" s="50" t="s">
        <v>31869</v>
      </c>
      <c r="C4044" s="48" t="s">
        <v>9308</v>
      </c>
      <c r="D4044" s="49" t="s">
        <v>28671</v>
      </c>
      <c r="E4044" s="1"/>
      <c r="F4044" s="1"/>
    </row>
    <row r="4045" spans="1:6" ht="12.75" customHeight="1" x14ac:dyDescent="0.25">
      <c r="A4045" s="48" t="s">
        <v>31870</v>
      </c>
      <c r="B4045" s="50" t="s">
        <v>31871</v>
      </c>
      <c r="C4045" s="48" t="s">
        <v>9308</v>
      </c>
      <c r="D4045" s="49" t="s">
        <v>42997</v>
      </c>
      <c r="E4045" s="1"/>
      <c r="F4045" s="1"/>
    </row>
    <row r="4046" spans="1:6" ht="12.75" customHeight="1" x14ac:dyDescent="0.25">
      <c r="A4046" s="48" t="s">
        <v>31873</v>
      </c>
      <c r="B4046" s="50" t="s">
        <v>31874</v>
      </c>
      <c r="C4046" s="48" t="s">
        <v>9308</v>
      </c>
      <c r="D4046" s="49" t="s">
        <v>28953</v>
      </c>
      <c r="E4046" s="1"/>
      <c r="F4046" s="1"/>
    </row>
    <row r="4047" spans="1:6" ht="12.75" customHeight="1" x14ac:dyDescent="0.25">
      <c r="A4047" s="48" t="s">
        <v>31876</v>
      </c>
      <c r="B4047" s="50" t="s">
        <v>31877</v>
      </c>
      <c r="C4047" s="48" t="s">
        <v>9308</v>
      </c>
      <c r="D4047" s="49" t="s">
        <v>42998</v>
      </c>
      <c r="E4047" s="1"/>
      <c r="F4047" s="1"/>
    </row>
    <row r="4048" spans="1:6" ht="12.75" customHeight="1" x14ac:dyDescent="0.25">
      <c r="A4048" s="48" t="s">
        <v>31878</v>
      </c>
      <c r="B4048" s="50" t="s">
        <v>31879</v>
      </c>
      <c r="C4048" s="48" t="s">
        <v>9741</v>
      </c>
      <c r="D4048" s="49" t="s">
        <v>42999</v>
      </c>
      <c r="E4048" s="1"/>
      <c r="F4048" s="1"/>
    </row>
    <row r="4049" spans="1:6" ht="12.75" customHeight="1" x14ac:dyDescent="0.25">
      <c r="A4049" s="48" t="s">
        <v>31881</v>
      </c>
      <c r="B4049" s="50" t="s">
        <v>31882</v>
      </c>
      <c r="C4049" s="48" t="s">
        <v>9308</v>
      </c>
      <c r="D4049" s="49" t="s">
        <v>6147</v>
      </c>
      <c r="E4049" s="1"/>
      <c r="F4049" s="1"/>
    </row>
    <row r="4050" spans="1:6" ht="12.75" customHeight="1" x14ac:dyDescent="0.25">
      <c r="A4050" s="48" t="s">
        <v>31883</v>
      </c>
      <c r="B4050" s="50" t="s">
        <v>31884</v>
      </c>
      <c r="C4050" s="48" t="s">
        <v>9308</v>
      </c>
      <c r="D4050" s="49" t="s">
        <v>2895</v>
      </c>
      <c r="E4050" s="1"/>
      <c r="F4050" s="1"/>
    </row>
    <row r="4051" spans="1:6" ht="12.75" customHeight="1" x14ac:dyDescent="0.25">
      <c r="A4051" s="48" t="s">
        <v>31886</v>
      </c>
      <c r="B4051" s="50" t="s">
        <v>31887</v>
      </c>
      <c r="C4051" s="48" t="s">
        <v>9308</v>
      </c>
      <c r="D4051" s="49" t="s">
        <v>6280</v>
      </c>
      <c r="E4051" s="1"/>
      <c r="F4051" s="1"/>
    </row>
    <row r="4052" spans="1:6" ht="12.75" customHeight="1" x14ac:dyDescent="0.25">
      <c r="A4052" s="48" t="s">
        <v>31889</v>
      </c>
      <c r="B4052" s="50" t="s">
        <v>31890</v>
      </c>
      <c r="C4052" s="48" t="s">
        <v>9308</v>
      </c>
      <c r="D4052" s="49" t="s">
        <v>5177</v>
      </c>
      <c r="E4052" s="1"/>
      <c r="F4052" s="1"/>
    </row>
    <row r="4053" spans="1:6" ht="12.75" customHeight="1" x14ac:dyDescent="0.25">
      <c r="A4053" s="48" t="s">
        <v>31891</v>
      </c>
      <c r="B4053" s="50" t="s">
        <v>31892</v>
      </c>
      <c r="C4053" s="48" t="s">
        <v>9308</v>
      </c>
      <c r="D4053" s="49" t="s">
        <v>26136</v>
      </c>
      <c r="E4053" s="1"/>
      <c r="F4053" s="1"/>
    </row>
    <row r="4054" spans="1:6" ht="12.75" customHeight="1" x14ac:dyDescent="0.25">
      <c r="A4054" s="48" t="s">
        <v>31894</v>
      </c>
      <c r="B4054" s="50" t="s">
        <v>31895</v>
      </c>
      <c r="C4054" s="48" t="s">
        <v>9308</v>
      </c>
      <c r="D4054" s="49" t="s">
        <v>37116</v>
      </c>
      <c r="E4054" s="1"/>
      <c r="F4054" s="1"/>
    </row>
    <row r="4055" spans="1:6" ht="12.75" customHeight="1" x14ac:dyDescent="0.25">
      <c r="A4055" s="48" t="s">
        <v>31896</v>
      </c>
      <c r="B4055" s="50" t="s">
        <v>31897</v>
      </c>
      <c r="C4055" s="48" t="s">
        <v>9308</v>
      </c>
      <c r="D4055" s="49" t="s">
        <v>43000</v>
      </c>
      <c r="E4055" s="1"/>
      <c r="F4055" s="1"/>
    </row>
    <row r="4056" spans="1:6" ht="12.75" customHeight="1" x14ac:dyDescent="0.25">
      <c r="A4056" s="48" t="s">
        <v>31899</v>
      </c>
      <c r="B4056" s="50" t="s">
        <v>31900</v>
      </c>
      <c r="C4056" s="48" t="s">
        <v>9308</v>
      </c>
      <c r="D4056" s="49" t="s">
        <v>42380</v>
      </c>
      <c r="E4056" s="1"/>
      <c r="F4056" s="1"/>
    </row>
    <row r="4057" spans="1:6" ht="12.75" customHeight="1" x14ac:dyDescent="0.25">
      <c r="A4057" s="48" t="s">
        <v>31901</v>
      </c>
      <c r="B4057" s="50" t="s">
        <v>31902</v>
      </c>
      <c r="C4057" s="48" t="s">
        <v>9308</v>
      </c>
      <c r="D4057" s="49" t="s">
        <v>8524</v>
      </c>
      <c r="E4057" s="1"/>
      <c r="F4057" s="1"/>
    </row>
    <row r="4058" spans="1:6" ht="12.75" customHeight="1" x14ac:dyDescent="0.25">
      <c r="A4058" s="48" t="s">
        <v>31904</v>
      </c>
      <c r="B4058" s="50" t="s">
        <v>31905</v>
      </c>
      <c r="C4058" s="48" t="s">
        <v>9308</v>
      </c>
      <c r="D4058" s="49" t="s">
        <v>42390</v>
      </c>
      <c r="E4058" s="1"/>
      <c r="F4058" s="1"/>
    </row>
    <row r="4059" spans="1:6" ht="12.75" customHeight="1" x14ac:dyDescent="0.25">
      <c r="A4059" s="48" t="s">
        <v>31906</v>
      </c>
      <c r="B4059" s="50" t="s">
        <v>31907</v>
      </c>
      <c r="C4059" s="48" t="s">
        <v>9308</v>
      </c>
      <c r="D4059" s="49" t="s">
        <v>35512</v>
      </c>
      <c r="E4059" s="1"/>
      <c r="F4059" s="1"/>
    </row>
    <row r="4060" spans="1:6" ht="12.75" customHeight="1" x14ac:dyDescent="0.25">
      <c r="A4060" s="48" t="s">
        <v>31909</v>
      </c>
      <c r="B4060" s="50" t="s">
        <v>31910</v>
      </c>
      <c r="C4060" s="48" t="s">
        <v>9308</v>
      </c>
      <c r="D4060" s="49" t="s">
        <v>40504</v>
      </c>
      <c r="E4060" s="1"/>
      <c r="F4060" s="1"/>
    </row>
    <row r="4061" spans="1:6" ht="12.75" customHeight="1" x14ac:dyDescent="0.25">
      <c r="A4061" s="48" t="s">
        <v>31911</v>
      </c>
      <c r="B4061" s="50" t="s">
        <v>31912</v>
      </c>
      <c r="C4061" s="48" t="s">
        <v>9308</v>
      </c>
      <c r="D4061" s="49" t="s">
        <v>43001</v>
      </c>
      <c r="E4061" s="1"/>
      <c r="F4061" s="1"/>
    </row>
    <row r="4062" spans="1:6" ht="12.75" customHeight="1" x14ac:dyDescent="0.25">
      <c r="A4062" s="48" t="s">
        <v>31913</v>
      </c>
      <c r="B4062" s="50" t="s">
        <v>31914</v>
      </c>
      <c r="C4062" s="48" t="s">
        <v>9308</v>
      </c>
      <c r="D4062" s="49" t="s">
        <v>43002</v>
      </c>
      <c r="E4062" s="1"/>
      <c r="F4062" s="1"/>
    </row>
    <row r="4063" spans="1:6" ht="12.75" customHeight="1" x14ac:dyDescent="0.25">
      <c r="A4063" s="48" t="s">
        <v>31916</v>
      </c>
      <c r="B4063" s="50" t="s">
        <v>31917</v>
      </c>
      <c r="C4063" s="48" t="s">
        <v>9308</v>
      </c>
      <c r="D4063" s="49" t="s">
        <v>43003</v>
      </c>
      <c r="E4063" s="1"/>
      <c r="F4063" s="1"/>
    </row>
    <row r="4064" spans="1:6" ht="12.75" customHeight="1" x14ac:dyDescent="0.25">
      <c r="A4064" s="48" t="s">
        <v>31919</v>
      </c>
      <c r="B4064" s="50" t="s">
        <v>31920</v>
      </c>
      <c r="C4064" s="48" t="s">
        <v>9308</v>
      </c>
      <c r="D4064" s="49" t="s">
        <v>43004</v>
      </c>
      <c r="E4064" s="1"/>
      <c r="F4064" s="1"/>
    </row>
    <row r="4065" spans="1:6" ht="12.75" customHeight="1" x14ac:dyDescent="0.25">
      <c r="A4065" s="48" t="s">
        <v>31922</v>
      </c>
      <c r="B4065" s="50" t="s">
        <v>31923</v>
      </c>
      <c r="C4065" s="48" t="s">
        <v>9308</v>
      </c>
      <c r="D4065" s="49" t="s">
        <v>43005</v>
      </c>
      <c r="E4065" s="1"/>
      <c r="F4065" s="1"/>
    </row>
    <row r="4066" spans="1:6" ht="12.75" customHeight="1" x14ac:dyDescent="0.25">
      <c r="A4066" s="48" t="s">
        <v>31925</v>
      </c>
      <c r="B4066" s="50" t="s">
        <v>31926</v>
      </c>
      <c r="C4066" s="48" t="s">
        <v>9308</v>
      </c>
      <c r="D4066" s="49" t="s">
        <v>43006</v>
      </c>
      <c r="E4066" s="1"/>
      <c r="F4066" s="1"/>
    </row>
    <row r="4067" spans="1:6" ht="12.75" customHeight="1" x14ac:dyDescent="0.25">
      <c r="A4067" s="48" t="s">
        <v>31928</v>
      </c>
      <c r="B4067" s="50" t="s">
        <v>31929</v>
      </c>
      <c r="C4067" s="48" t="s">
        <v>9308</v>
      </c>
      <c r="D4067" s="49" t="s">
        <v>43007</v>
      </c>
      <c r="E4067" s="1"/>
      <c r="F4067" s="1"/>
    </row>
    <row r="4068" spans="1:6" ht="12.75" customHeight="1" x14ac:dyDescent="0.25">
      <c r="A4068" s="48" t="s">
        <v>31931</v>
      </c>
      <c r="B4068" s="50" t="s">
        <v>31932</v>
      </c>
      <c r="C4068" s="48" t="s">
        <v>9308</v>
      </c>
      <c r="D4068" s="49" t="s">
        <v>32654</v>
      </c>
      <c r="E4068" s="1"/>
      <c r="F4068" s="1"/>
    </row>
    <row r="4069" spans="1:6" ht="12.75" customHeight="1" x14ac:dyDescent="0.25">
      <c r="A4069" s="48" t="s">
        <v>31933</v>
      </c>
      <c r="B4069" s="50" t="s">
        <v>31934</v>
      </c>
      <c r="C4069" s="48" t="s">
        <v>9308</v>
      </c>
      <c r="D4069" s="49" t="s">
        <v>43008</v>
      </c>
      <c r="E4069" s="1"/>
      <c r="F4069" s="1"/>
    </row>
    <row r="4070" spans="1:6" ht="12.75" customHeight="1" x14ac:dyDescent="0.25">
      <c r="A4070" s="48" t="s">
        <v>31935</v>
      </c>
      <c r="B4070" s="50" t="s">
        <v>31936</v>
      </c>
      <c r="C4070" s="48" t="s">
        <v>9308</v>
      </c>
      <c r="D4070" s="49" t="s">
        <v>28379</v>
      </c>
      <c r="E4070" s="1"/>
      <c r="F4070" s="1"/>
    </row>
    <row r="4071" spans="1:6" ht="12.75" customHeight="1" x14ac:dyDescent="0.25">
      <c r="A4071" s="48" t="s">
        <v>31938</v>
      </c>
      <c r="B4071" s="50" t="s">
        <v>31939</v>
      </c>
      <c r="C4071" s="48" t="s">
        <v>9308</v>
      </c>
      <c r="D4071" s="49" t="s">
        <v>43009</v>
      </c>
      <c r="E4071" s="1"/>
      <c r="F4071" s="1"/>
    </row>
    <row r="4072" spans="1:6" ht="12.75" customHeight="1" x14ac:dyDescent="0.25">
      <c r="A4072" s="48" t="s">
        <v>31941</v>
      </c>
      <c r="B4072" s="50" t="s">
        <v>31942</v>
      </c>
      <c r="C4072" s="48" t="s">
        <v>9308</v>
      </c>
      <c r="D4072" s="49" t="s">
        <v>23824</v>
      </c>
      <c r="E4072" s="1"/>
      <c r="F4072" s="1"/>
    </row>
    <row r="4073" spans="1:6" ht="12.75" customHeight="1" x14ac:dyDescent="0.25">
      <c r="A4073" s="48" t="s">
        <v>31943</v>
      </c>
      <c r="B4073" s="50" t="s">
        <v>31944</v>
      </c>
      <c r="C4073" s="48" t="s">
        <v>9308</v>
      </c>
      <c r="D4073" s="49" t="s">
        <v>6102</v>
      </c>
      <c r="E4073" s="1"/>
      <c r="F4073" s="1"/>
    </row>
    <row r="4074" spans="1:6" ht="12.75" customHeight="1" x14ac:dyDescent="0.25">
      <c r="A4074" s="48" t="s">
        <v>31945</v>
      </c>
      <c r="B4074" s="50" t="s">
        <v>31946</v>
      </c>
      <c r="C4074" s="48" t="s">
        <v>9308</v>
      </c>
      <c r="D4074" s="49" t="s">
        <v>35777</v>
      </c>
      <c r="E4074" s="1"/>
      <c r="F4074" s="1"/>
    </row>
    <row r="4075" spans="1:6" ht="12.75" customHeight="1" x14ac:dyDescent="0.25">
      <c r="A4075" s="48" t="s">
        <v>31947</v>
      </c>
      <c r="B4075" s="50" t="s">
        <v>31948</v>
      </c>
      <c r="C4075" s="48" t="s">
        <v>9308</v>
      </c>
      <c r="D4075" s="49" t="s">
        <v>42717</v>
      </c>
      <c r="E4075" s="1"/>
      <c r="F4075" s="1"/>
    </row>
    <row r="4076" spans="1:6" ht="12.75" customHeight="1" x14ac:dyDescent="0.25">
      <c r="A4076" s="48" t="s">
        <v>31949</v>
      </c>
      <c r="B4076" s="50" t="s">
        <v>31950</v>
      </c>
      <c r="C4076" s="48" t="s">
        <v>9308</v>
      </c>
      <c r="D4076" s="49" t="s">
        <v>2496</v>
      </c>
      <c r="E4076" s="1"/>
      <c r="F4076" s="1"/>
    </row>
    <row r="4077" spans="1:6" ht="12.75" customHeight="1" x14ac:dyDescent="0.25">
      <c r="A4077" s="48" t="s">
        <v>31952</v>
      </c>
      <c r="B4077" s="50" t="s">
        <v>31953</v>
      </c>
      <c r="C4077" s="48" t="s">
        <v>9308</v>
      </c>
      <c r="D4077" s="49" t="s">
        <v>21434</v>
      </c>
      <c r="E4077" s="1"/>
      <c r="F4077" s="1"/>
    </row>
    <row r="4078" spans="1:6" ht="12.75" customHeight="1" x14ac:dyDescent="0.25">
      <c r="A4078" s="48" t="s">
        <v>31954</v>
      </c>
      <c r="B4078" s="50" t="s">
        <v>31955</v>
      </c>
      <c r="C4078" s="48" t="s">
        <v>9308</v>
      </c>
      <c r="D4078" s="49" t="s">
        <v>43010</v>
      </c>
      <c r="E4078" s="1"/>
      <c r="F4078" s="1"/>
    </row>
    <row r="4079" spans="1:6" ht="12.75" customHeight="1" x14ac:dyDescent="0.25">
      <c r="A4079" s="48" t="s">
        <v>31957</v>
      </c>
      <c r="B4079" s="50" t="s">
        <v>31958</v>
      </c>
      <c r="C4079" s="48" t="s">
        <v>9308</v>
      </c>
      <c r="D4079" s="49" t="s">
        <v>31059</v>
      </c>
      <c r="E4079" s="1"/>
      <c r="F4079" s="1"/>
    </row>
    <row r="4080" spans="1:6" ht="12.75" customHeight="1" x14ac:dyDescent="0.25">
      <c r="A4080" s="48" t="s">
        <v>31959</v>
      </c>
      <c r="B4080" s="50" t="s">
        <v>31960</v>
      </c>
      <c r="C4080" s="48" t="s">
        <v>9308</v>
      </c>
      <c r="D4080" s="49" t="s">
        <v>43011</v>
      </c>
      <c r="E4080" s="1"/>
      <c r="F4080" s="1"/>
    </row>
    <row r="4081" spans="1:6" ht="12.75" customHeight="1" x14ac:dyDescent="0.25">
      <c r="A4081" s="48" t="s">
        <v>31961</v>
      </c>
      <c r="B4081" s="50" t="s">
        <v>31962</v>
      </c>
      <c r="C4081" s="48" t="s">
        <v>9308</v>
      </c>
      <c r="D4081" s="49" t="s">
        <v>1895</v>
      </c>
      <c r="E4081" s="1"/>
      <c r="F4081" s="1"/>
    </row>
    <row r="4082" spans="1:6" ht="12.75" customHeight="1" x14ac:dyDescent="0.25">
      <c r="A4082" s="48" t="s">
        <v>31963</v>
      </c>
      <c r="B4082" s="50" t="s">
        <v>31964</v>
      </c>
      <c r="C4082" s="48" t="s">
        <v>9308</v>
      </c>
      <c r="D4082" s="49" t="s">
        <v>43012</v>
      </c>
      <c r="E4082" s="1"/>
      <c r="F4082" s="1"/>
    </row>
    <row r="4083" spans="1:6" ht="12.75" customHeight="1" x14ac:dyDescent="0.25">
      <c r="A4083" s="48" t="s">
        <v>31966</v>
      </c>
      <c r="B4083" s="50" t="s">
        <v>31967</v>
      </c>
      <c r="C4083" s="48" t="s">
        <v>9308</v>
      </c>
      <c r="D4083" s="49" t="s">
        <v>41297</v>
      </c>
      <c r="E4083" s="1"/>
      <c r="F4083" s="1"/>
    </row>
    <row r="4084" spans="1:6" ht="12.75" customHeight="1" x14ac:dyDescent="0.25">
      <c r="A4084" s="48" t="s">
        <v>31969</v>
      </c>
      <c r="B4084" s="50" t="s">
        <v>31970</v>
      </c>
      <c r="C4084" s="48" t="s">
        <v>9308</v>
      </c>
      <c r="D4084" s="49" t="s">
        <v>34463</v>
      </c>
      <c r="E4084" s="1"/>
      <c r="F4084" s="1"/>
    </row>
    <row r="4085" spans="1:6" ht="12.75" customHeight="1" x14ac:dyDescent="0.25">
      <c r="A4085" s="48" t="s">
        <v>31971</v>
      </c>
      <c r="B4085" s="50" t="s">
        <v>31972</v>
      </c>
      <c r="C4085" s="48" t="s">
        <v>9308</v>
      </c>
      <c r="D4085" s="49" t="s">
        <v>5392</v>
      </c>
      <c r="E4085" s="1"/>
      <c r="F4085" s="1"/>
    </row>
    <row r="4086" spans="1:6" ht="12.75" customHeight="1" x14ac:dyDescent="0.25">
      <c r="A4086" s="48" t="s">
        <v>31973</v>
      </c>
      <c r="B4086" s="50" t="s">
        <v>31974</v>
      </c>
      <c r="C4086" s="48" t="s">
        <v>9308</v>
      </c>
      <c r="D4086" s="49" t="s">
        <v>39998</v>
      </c>
      <c r="E4086" s="1"/>
      <c r="F4086" s="1"/>
    </row>
    <row r="4087" spans="1:6" ht="12.75" customHeight="1" x14ac:dyDescent="0.25">
      <c r="A4087" s="48" t="s">
        <v>31975</v>
      </c>
      <c r="B4087" s="50" t="s">
        <v>31976</v>
      </c>
      <c r="C4087" s="48" t="s">
        <v>9308</v>
      </c>
      <c r="D4087" s="49" t="s">
        <v>43013</v>
      </c>
      <c r="E4087" s="1"/>
      <c r="F4087" s="1"/>
    </row>
    <row r="4088" spans="1:6" ht="12.75" customHeight="1" x14ac:dyDescent="0.25">
      <c r="A4088" s="48" t="s">
        <v>31978</v>
      </c>
      <c r="B4088" s="50" t="s">
        <v>31979</v>
      </c>
      <c r="C4088" s="48" t="s">
        <v>9308</v>
      </c>
      <c r="D4088" s="49" t="s">
        <v>5048</v>
      </c>
      <c r="E4088" s="1"/>
      <c r="F4088" s="1"/>
    </row>
    <row r="4089" spans="1:6" ht="12.75" customHeight="1" x14ac:dyDescent="0.25">
      <c r="A4089" s="48" t="s">
        <v>31981</v>
      </c>
      <c r="B4089" s="50" t="s">
        <v>31982</v>
      </c>
      <c r="C4089" s="48" t="s">
        <v>9308</v>
      </c>
      <c r="D4089" s="49" t="s">
        <v>43014</v>
      </c>
      <c r="E4089" s="1"/>
      <c r="F4089" s="1"/>
    </row>
    <row r="4090" spans="1:6" ht="12.75" customHeight="1" x14ac:dyDescent="0.25">
      <c r="A4090" s="48" t="s">
        <v>31984</v>
      </c>
      <c r="B4090" s="50" t="s">
        <v>31985</v>
      </c>
      <c r="C4090" s="48" t="s">
        <v>9308</v>
      </c>
      <c r="D4090" s="49" t="s">
        <v>43015</v>
      </c>
      <c r="E4090" s="1"/>
      <c r="F4090" s="1"/>
    </row>
    <row r="4091" spans="1:6" ht="12.75" customHeight="1" x14ac:dyDescent="0.25">
      <c r="A4091" s="48" t="s">
        <v>31986</v>
      </c>
      <c r="B4091" s="50" t="s">
        <v>31987</v>
      </c>
      <c r="C4091" s="48" t="s">
        <v>9308</v>
      </c>
      <c r="D4091" s="49" t="s">
        <v>2571</v>
      </c>
      <c r="E4091" s="1"/>
      <c r="F4091" s="1"/>
    </row>
    <row r="4092" spans="1:6" ht="12.75" customHeight="1" x14ac:dyDescent="0.25">
      <c r="A4092" s="48" t="s">
        <v>31989</v>
      </c>
      <c r="B4092" s="50" t="s">
        <v>31990</v>
      </c>
      <c r="C4092" s="48" t="s">
        <v>9308</v>
      </c>
      <c r="D4092" s="49" t="s">
        <v>5273</v>
      </c>
      <c r="E4092" s="1"/>
      <c r="F4092" s="1"/>
    </row>
    <row r="4093" spans="1:6" ht="12.75" customHeight="1" x14ac:dyDescent="0.25">
      <c r="A4093" s="48" t="s">
        <v>31991</v>
      </c>
      <c r="B4093" s="50" t="s">
        <v>31992</v>
      </c>
      <c r="C4093" s="48" t="s">
        <v>9308</v>
      </c>
      <c r="D4093" s="49" t="s">
        <v>43016</v>
      </c>
      <c r="E4093" s="1"/>
      <c r="F4093" s="1"/>
    </row>
    <row r="4094" spans="1:6" ht="12.75" customHeight="1" x14ac:dyDescent="0.25">
      <c r="A4094" s="48" t="s">
        <v>31993</v>
      </c>
      <c r="B4094" s="50" t="s">
        <v>31994</v>
      </c>
      <c r="C4094" s="48" t="s">
        <v>9308</v>
      </c>
      <c r="D4094" s="49" t="s">
        <v>43017</v>
      </c>
      <c r="E4094" s="1"/>
      <c r="F4094" s="1"/>
    </row>
    <row r="4095" spans="1:6" ht="12.75" customHeight="1" x14ac:dyDescent="0.25">
      <c r="A4095" s="48" t="s">
        <v>31995</v>
      </c>
      <c r="B4095" s="50" t="s">
        <v>31996</v>
      </c>
      <c r="C4095" s="48" t="s">
        <v>9308</v>
      </c>
      <c r="D4095" s="49" t="s">
        <v>22042</v>
      </c>
      <c r="E4095" s="1"/>
      <c r="F4095" s="1"/>
    </row>
    <row r="4096" spans="1:6" ht="12.75" customHeight="1" x14ac:dyDescent="0.25">
      <c r="A4096" s="48" t="s">
        <v>31997</v>
      </c>
      <c r="B4096" s="50" t="s">
        <v>31998</v>
      </c>
      <c r="C4096" s="48" t="s">
        <v>9308</v>
      </c>
      <c r="D4096" s="49" t="s">
        <v>41483</v>
      </c>
      <c r="E4096" s="1"/>
      <c r="F4096" s="1"/>
    </row>
    <row r="4097" spans="1:6" ht="12.75" customHeight="1" x14ac:dyDescent="0.25">
      <c r="A4097" s="48" t="s">
        <v>32000</v>
      </c>
      <c r="B4097" s="50" t="s">
        <v>32001</v>
      </c>
      <c r="C4097" s="48" t="s">
        <v>9308</v>
      </c>
      <c r="D4097" s="49" t="s">
        <v>42357</v>
      </c>
      <c r="E4097" s="1"/>
      <c r="F4097" s="1"/>
    </row>
    <row r="4098" spans="1:6" ht="12.75" customHeight="1" x14ac:dyDescent="0.25">
      <c r="A4098" s="48" t="s">
        <v>32002</v>
      </c>
      <c r="B4098" s="50" t="s">
        <v>32003</v>
      </c>
      <c r="C4098" s="48" t="s">
        <v>9308</v>
      </c>
      <c r="D4098" s="49" t="s">
        <v>43018</v>
      </c>
      <c r="E4098" s="1"/>
      <c r="F4098" s="1"/>
    </row>
    <row r="4099" spans="1:6" ht="12.75" customHeight="1" x14ac:dyDescent="0.25">
      <c r="A4099" s="48" t="s">
        <v>32005</v>
      </c>
      <c r="B4099" s="50" t="s">
        <v>32006</v>
      </c>
      <c r="C4099" s="48" t="s">
        <v>9308</v>
      </c>
      <c r="D4099" s="49" t="s">
        <v>43019</v>
      </c>
      <c r="E4099" s="1"/>
      <c r="F4099" s="1"/>
    </row>
    <row r="4100" spans="1:6" ht="12.75" customHeight="1" x14ac:dyDescent="0.25">
      <c r="A4100" s="48" t="s">
        <v>32008</v>
      </c>
      <c r="B4100" s="50" t="s">
        <v>32009</v>
      </c>
      <c r="C4100" s="48" t="s">
        <v>9308</v>
      </c>
      <c r="D4100" s="49" t="s">
        <v>21268</v>
      </c>
      <c r="E4100" s="1"/>
      <c r="F4100" s="1"/>
    </row>
    <row r="4101" spans="1:6" ht="12.75" customHeight="1" x14ac:dyDescent="0.25">
      <c r="A4101" s="48" t="s">
        <v>32010</v>
      </c>
      <c r="B4101" s="50" t="s">
        <v>32011</v>
      </c>
      <c r="C4101" s="48" t="s">
        <v>9308</v>
      </c>
      <c r="D4101" s="49" t="s">
        <v>43020</v>
      </c>
      <c r="E4101" s="1"/>
      <c r="F4101" s="1"/>
    </row>
    <row r="4102" spans="1:6" ht="12.75" customHeight="1" x14ac:dyDescent="0.25">
      <c r="A4102" s="48" t="s">
        <v>32012</v>
      </c>
      <c r="B4102" s="50" t="s">
        <v>32013</v>
      </c>
      <c r="C4102" s="48" t="s">
        <v>9308</v>
      </c>
      <c r="D4102" s="49" t="s">
        <v>8062</v>
      </c>
      <c r="E4102" s="1"/>
      <c r="F4102" s="1"/>
    </row>
    <row r="4103" spans="1:6" ht="12.75" customHeight="1" x14ac:dyDescent="0.25">
      <c r="A4103" s="48" t="s">
        <v>32015</v>
      </c>
      <c r="B4103" s="50" t="s">
        <v>32016</v>
      </c>
      <c r="C4103" s="48" t="s">
        <v>9308</v>
      </c>
      <c r="D4103" s="49" t="s">
        <v>37666</v>
      </c>
      <c r="E4103" s="1"/>
      <c r="F4103" s="1"/>
    </row>
    <row r="4104" spans="1:6" ht="12.75" customHeight="1" x14ac:dyDescent="0.25">
      <c r="A4104" s="48" t="s">
        <v>32018</v>
      </c>
      <c r="B4104" s="50" t="s">
        <v>32019</v>
      </c>
      <c r="C4104" s="48" t="s">
        <v>9308</v>
      </c>
      <c r="D4104" s="49" t="s">
        <v>32387</v>
      </c>
      <c r="E4104" s="1"/>
      <c r="F4104" s="1"/>
    </row>
    <row r="4105" spans="1:6" ht="12.75" customHeight="1" x14ac:dyDescent="0.25">
      <c r="A4105" s="48" t="s">
        <v>32021</v>
      </c>
      <c r="B4105" s="50" t="s">
        <v>32022</v>
      </c>
      <c r="C4105" s="48" t="s">
        <v>9308</v>
      </c>
      <c r="D4105" s="49" t="s">
        <v>37981</v>
      </c>
      <c r="E4105" s="1"/>
      <c r="F4105" s="1"/>
    </row>
    <row r="4106" spans="1:6" ht="12.75" customHeight="1" x14ac:dyDescent="0.25">
      <c r="A4106" s="48" t="s">
        <v>32024</v>
      </c>
      <c r="B4106" s="50" t="s">
        <v>32025</v>
      </c>
      <c r="C4106" s="48" t="s">
        <v>9308</v>
      </c>
      <c r="D4106" s="49" t="s">
        <v>43021</v>
      </c>
      <c r="E4106" s="1"/>
      <c r="F4106" s="1"/>
    </row>
    <row r="4107" spans="1:6" ht="12.75" customHeight="1" x14ac:dyDescent="0.25">
      <c r="A4107" s="48" t="s">
        <v>32027</v>
      </c>
      <c r="B4107" s="50" t="s">
        <v>32028</v>
      </c>
      <c r="C4107" s="48" t="s">
        <v>9308</v>
      </c>
      <c r="D4107" s="49" t="s">
        <v>34663</v>
      </c>
      <c r="E4107" s="1"/>
      <c r="F4107" s="1"/>
    </row>
    <row r="4108" spans="1:6" ht="12.75" customHeight="1" x14ac:dyDescent="0.25">
      <c r="A4108" s="48" t="s">
        <v>32030</v>
      </c>
      <c r="B4108" s="50" t="s">
        <v>32031</v>
      </c>
      <c r="C4108" s="48" t="s">
        <v>9308</v>
      </c>
      <c r="D4108" s="49" t="s">
        <v>43022</v>
      </c>
      <c r="E4108" s="1"/>
      <c r="F4108" s="1"/>
    </row>
    <row r="4109" spans="1:6" ht="12.75" customHeight="1" x14ac:dyDescent="0.25">
      <c r="A4109" s="48" t="s">
        <v>32033</v>
      </c>
      <c r="B4109" s="50" t="s">
        <v>32034</v>
      </c>
      <c r="C4109" s="48" t="s">
        <v>9308</v>
      </c>
      <c r="D4109" s="49" t="s">
        <v>43023</v>
      </c>
      <c r="E4109" s="1"/>
      <c r="F4109" s="1"/>
    </row>
    <row r="4110" spans="1:6" ht="12.75" customHeight="1" x14ac:dyDescent="0.25">
      <c r="A4110" s="48" t="s">
        <v>32036</v>
      </c>
      <c r="B4110" s="50" t="s">
        <v>32037</v>
      </c>
      <c r="C4110" s="48" t="s">
        <v>9308</v>
      </c>
      <c r="D4110" s="49" t="s">
        <v>43024</v>
      </c>
      <c r="E4110" s="1"/>
      <c r="F4110" s="1"/>
    </row>
    <row r="4111" spans="1:6" ht="12.75" customHeight="1" x14ac:dyDescent="0.25">
      <c r="A4111" s="48" t="s">
        <v>32039</v>
      </c>
      <c r="B4111" s="50" t="s">
        <v>32040</v>
      </c>
      <c r="C4111" s="48" t="s">
        <v>9308</v>
      </c>
      <c r="D4111" s="49" t="s">
        <v>43025</v>
      </c>
      <c r="E4111" s="1"/>
      <c r="F4111" s="1"/>
    </row>
    <row r="4112" spans="1:6" ht="12.75" customHeight="1" x14ac:dyDescent="0.25">
      <c r="A4112" s="48" t="s">
        <v>32042</v>
      </c>
      <c r="B4112" s="50" t="s">
        <v>32043</v>
      </c>
      <c r="C4112" s="48" t="s">
        <v>9308</v>
      </c>
      <c r="D4112" s="49" t="s">
        <v>43026</v>
      </c>
      <c r="E4112" s="1"/>
      <c r="F4112" s="1"/>
    </row>
    <row r="4113" spans="1:6" ht="12.75" customHeight="1" x14ac:dyDescent="0.25">
      <c r="A4113" s="48" t="s">
        <v>32045</v>
      </c>
      <c r="B4113" s="50" t="s">
        <v>32046</v>
      </c>
      <c r="C4113" s="48" t="s">
        <v>9308</v>
      </c>
      <c r="D4113" s="49" t="s">
        <v>7904</v>
      </c>
      <c r="E4113" s="1"/>
      <c r="F4113" s="1"/>
    </row>
    <row r="4114" spans="1:6" ht="12.75" customHeight="1" x14ac:dyDescent="0.25">
      <c r="A4114" s="48" t="s">
        <v>32047</v>
      </c>
      <c r="B4114" s="50" t="s">
        <v>32048</v>
      </c>
      <c r="C4114" s="48" t="s">
        <v>9308</v>
      </c>
      <c r="D4114" s="49" t="s">
        <v>43027</v>
      </c>
      <c r="E4114" s="1"/>
      <c r="F4114" s="1"/>
    </row>
    <row r="4115" spans="1:6" ht="12.75" customHeight="1" x14ac:dyDescent="0.25">
      <c r="A4115" s="48" t="s">
        <v>32050</v>
      </c>
      <c r="B4115" s="50" t="s">
        <v>32051</v>
      </c>
      <c r="C4115" s="48" t="s">
        <v>9308</v>
      </c>
      <c r="D4115" s="49" t="s">
        <v>27383</v>
      </c>
      <c r="E4115" s="1"/>
      <c r="F4115" s="1"/>
    </row>
    <row r="4116" spans="1:6" ht="12.75" customHeight="1" x14ac:dyDescent="0.25">
      <c r="A4116" s="48" t="s">
        <v>32053</v>
      </c>
      <c r="B4116" s="50" t="s">
        <v>32054</v>
      </c>
      <c r="C4116" s="48" t="s">
        <v>9308</v>
      </c>
      <c r="D4116" s="49" t="s">
        <v>43028</v>
      </c>
      <c r="E4116" s="1"/>
      <c r="F4116" s="1"/>
    </row>
    <row r="4117" spans="1:6" ht="12.75" customHeight="1" x14ac:dyDescent="0.25">
      <c r="A4117" s="48" t="s">
        <v>32056</v>
      </c>
      <c r="B4117" s="50" t="s">
        <v>32057</v>
      </c>
      <c r="C4117" s="48" t="s">
        <v>9308</v>
      </c>
      <c r="D4117" s="49" t="s">
        <v>37169</v>
      </c>
      <c r="E4117" s="1"/>
      <c r="F4117" s="1"/>
    </row>
    <row r="4118" spans="1:6" ht="12.75" customHeight="1" x14ac:dyDescent="0.25">
      <c r="A4118" s="48" t="s">
        <v>32059</v>
      </c>
      <c r="B4118" s="50" t="s">
        <v>32060</v>
      </c>
      <c r="C4118" s="48" t="s">
        <v>9308</v>
      </c>
      <c r="D4118" s="49" t="s">
        <v>31602</v>
      </c>
      <c r="E4118" s="1"/>
      <c r="F4118" s="1"/>
    </row>
    <row r="4119" spans="1:6" ht="12.75" customHeight="1" x14ac:dyDescent="0.25">
      <c r="A4119" s="48" t="s">
        <v>32061</v>
      </c>
      <c r="B4119" s="50" t="s">
        <v>32062</v>
      </c>
      <c r="C4119" s="48" t="s">
        <v>9308</v>
      </c>
      <c r="D4119" s="49" t="s">
        <v>43029</v>
      </c>
      <c r="E4119" s="1"/>
      <c r="F4119" s="1"/>
    </row>
    <row r="4120" spans="1:6" ht="12.75" customHeight="1" x14ac:dyDescent="0.25">
      <c r="A4120" s="48" t="s">
        <v>32064</v>
      </c>
      <c r="B4120" s="50" t="s">
        <v>32065</v>
      </c>
      <c r="C4120" s="48" t="s">
        <v>9308</v>
      </c>
      <c r="D4120" s="49" t="s">
        <v>43030</v>
      </c>
      <c r="E4120" s="1"/>
      <c r="F4120" s="1"/>
    </row>
    <row r="4121" spans="1:6" ht="12.75" customHeight="1" x14ac:dyDescent="0.25">
      <c r="A4121" s="48" t="s">
        <v>32067</v>
      </c>
      <c r="B4121" s="50" t="s">
        <v>32068</v>
      </c>
      <c r="C4121" s="48" t="s">
        <v>9308</v>
      </c>
      <c r="D4121" s="49" t="s">
        <v>21508</v>
      </c>
      <c r="E4121" s="1"/>
      <c r="F4121" s="1"/>
    </row>
    <row r="4122" spans="1:6" ht="12.75" customHeight="1" x14ac:dyDescent="0.25">
      <c r="A4122" s="48" t="s">
        <v>32070</v>
      </c>
      <c r="B4122" s="50" t="s">
        <v>32071</v>
      </c>
      <c r="C4122" s="48" t="s">
        <v>9308</v>
      </c>
      <c r="D4122" s="49" t="s">
        <v>43031</v>
      </c>
      <c r="E4122" s="1"/>
      <c r="F4122" s="1"/>
    </row>
    <row r="4123" spans="1:6" ht="12.75" customHeight="1" x14ac:dyDescent="0.25">
      <c r="A4123" s="48" t="s">
        <v>32073</v>
      </c>
      <c r="B4123" s="50" t="s">
        <v>32074</v>
      </c>
      <c r="C4123" s="48" t="s">
        <v>9308</v>
      </c>
      <c r="D4123" s="49" t="s">
        <v>22740</v>
      </c>
      <c r="E4123" s="1"/>
      <c r="F4123" s="1"/>
    </row>
    <row r="4124" spans="1:6" ht="12.75" customHeight="1" x14ac:dyDescent="0.25">
      <c r="A4124" s="48" t="s">
        <v>32076</v>
      </c>
      <c r="B4124" s="50" t="s">
        <v>32077</v>
      </c>
      <c r="C4124" s="48" t="s">
        <v>9308</v>
      </c>
      <c r="D4124" s="49" t="s">
        <v>37934</v>
      </c>
      <c r="E4124" s="1"/>
      <c r="F4124" s="1"/>
    </row>
    <row r="4125" spans="1:6" ht="12.75" customHeight="1" x14ac:dyDescent="0.25">
      <c r="A4125" s="48" t="s">
        <v>32078</v>
      </c>
      <c r="B4125" s="50" t="s">
        <v>32079</v>
      </c>
      <c r="C4125" s="48" t="s">
        <v>9308</v>
      </c>
      <c r="D4125" s="49" t="s">
        <v>33513</v>
      </c>
      <c r="E4125" s="1"/>
      <c r="F4125" s="1"/>
    </row>
    <row r="4126" spans="1:6" ht="12.75" customHeight="1" x14ac:dyDescent="0.25">
      <c r="A4126" s="48" t="s">
        <v>32081</v>
      </c>
      <c r="B4126" s="50" t="s">
        <v>32082</v>
      </c>
      <c r="C4126" s="48" t="s">
        <v>9308</v>
      </c>
      <c r="D4126" s="49" t="s">
        <v>43032</v>
      </c>
      <c r="E4126" s="1"/>
      <c r="F4126" s="1"/>
    </row>
    <row r="4127" spans="1:6" ht="12.75" customHeight="1" x14ac:dyDescent="0.25">
      <c r="A4127" s="48" t="s">
        <v>32084</v>
      </c>
      <c r="B4127" s="50" t="s">
        <v>32085</v>
      </c>
      <c r="C4127" s="48" t="s">
        <v>9308</v>
      </c>
      <c r="D4127" s="49" t="s">
        <v>22394</v>
      </c>
      <c r="E4127" s="1"/>
      <c r="F4127" s="1"/>
    </row>
    <row r="4128" spans="1:6" ht="12.75" customHeight="1" x14ac:dyDescent="0.25">
      <c r="A4128" s="48" t="s">
        <v>32086</v>
      </c>
      <c r="B4128" s="50" t="s">
        <v>32087</v>
      </c>
      <c r="C4128" s="48" t="s">
        <v>9308</v>
      </c>
      <c r="D4128" s="49" t="s">
        <v>119</v>
      </c>
      <c r="E4128" s="1"/>
      <c r="F4128" s="1"/>
    </row>
    <row r="4129" spans="1:6" ht="12.75" customHeight="1" x14ac:dyDescent="0.25">
      <c r="A4129" s="48" t="s">
        <v>32088</v>
      </c>
      <c r="B4129" s="50" t="s">
        <v>32089</v>
      </c>
      <c r="C4129" s="48" t="s">
        <v>9308</v>
      </c>
      <c r="D4129" s="49" t="s">
        <v>43033</v>
      </c>
      <c r="E4129" s="1"/>
      <c r="F4129" s="1"/>
    </row>
    <row r="4130" spans="1:6" ht="12.75" customHeight="1" x14ac:dyDescent="0.25">
      <c r="A4130" s="48" t="s">
        <v>32090</v>
      </c>
      <c r="B4130" s="50" t="s">
        <v>32091</v>
      </c>
      <c r="C4130" s="48" t="s">
        <v>9308</v>
      </c>
      <c r="D4130" s="49" t="s">
        <v>20943</v>
      </c>
      <c r="E4130" s="1"/>
      <c r="F4130" s="1"/>
    </row>
    <row r="4131" spans="1:6" ht="12.75" customHeight="1" x14ac:dyDescent="0.25">
      <c r="A4131" s="48" t="s">
        <v>32093</v>
      </c>
      <c r="B4131" s="50" t="s">
        <v>32094</v>
      </c>
      <c r="C4131" s="48" t="s">
        <v>9308</v>
      </c>
      <c r="D4131" s="49" t="s">
        <v>39369</v>
      </c>
      <c r="E4131" s="1"/>
      <c r="F4131" s="1"/>
    </row>
    <row r="4132" spans="1:6" ht="12.75" customHeight="1" x14ac:dyDescent="0.25">
      <c r="A4132" s="48" t="s">
        <v>32096</v>
      </c>
      <c r="B4132" s="50" t="s">
        <v>32097</v>
      </c>
      <c r="C4132" s="48" t="s">
        <v>9308</v>
      </c>
      <c r="D4132" s="49" t="s">
        <v>3349</v>
      </c>
      <c r="E4132" s="1"/>
      <c r="F4132" s="1"/>
    </row>
    <row r="4133" spans="1:6" ht="12.75" customHeight="1" x14ac:dyDescent="0.25">
      <c r="A4133" s="48" t="s">
        <v>32098</v>
      </c>
      <c r="B4133" s="50" t="s">
        <v>32099</v>
      </c>
      <c r="C4133" s="48" t="s">
        <v>9308</v>
      </c>
      <c r="D4133" s="49" t="s">
        <v>42172</v>
      </c>
      <c r="E4133" s="1"/>
      <c r="F4133" s="1"/>
    </row>
    <row r="4134" spans="1:6" ht="12.75" customHeight="1" x14ac:dyDescent="0.25">
      <c r="A4134" s="48" t="s">
        <v>32100</v>
      </c>
      <c r="B4134" s="50" t="s">
        <v>32101</v>
      </c>
      <c r="C4134" s="48" t="s">
        <v>9308</v>
      </c>
      <c r="D4134" s="49" t="s">
        <v>42367</v>
      </c>
      <c r="E4134" s="1"/>
      <c r="F4134" s="1"/>
    </row>
    <row r="4135" spans="1:6" ht="12.75" customHeight="1" x14ac:dyDescent="0.25">
      <c r="A4135" s="48" t="s">
        <v>32102</v>
      </c>
      <c r="B4135" s="50" t="s">
        <v>32103</v>
      </c>
      <c r="C4135" s="48" t="s">
        <v>9308</v>
      </c>
      <c r="D4135" s="49" t="s">
        <v>30706</v>
      </c>
      <c r="E4135" s="1"/>
      <c r="F4135" s="1"/>
    </row>
    <row r="4136" spans="1:6" ht="12.75" customHeight="1" x14ac:dyDescent="0.25">
      <c r="A4136" s="48" t="s">
        <v>32105</v>
      </c>
      <c r="B4136" s="50" t="s">
        <v>32106</v>
      </c>
      <c r="C4136" s="48" t="s">
        <v>9308</v>
      </c>
      <c r="D4136" s="49" t="s">
        <v>4608</v>
      </c>
      <c r="E4136" s="1"/>
      <c r="F4136" s="1"/>
    </row>
    <row r="4137" spans="1:6" ht="12.75" customHeight="1" x14ac:dyDescent="0.25">
      <c r="A4137" s="48" t="s">
        <v>32108</v>
      </c>
      <c r="B4137" s="50" t="s">
        <v>32109</v>
      </c>
      <c r="C4137" s="48" t="s">
        <v>9308</v>
      </c>
      <c r="D4137" s="49" t="s">
        <v>43034</v>
      </c>
      <c r="E4137" s="1"/>
      <c r="F4137" s="1"/>
    </row>
    <row r="4138" spans="1:6" ht="12.75" customHeight="1" x14ac:dyDescent="0.25">
      <c r="A4138" s="48" t="s">
        <v>32111</v>
      </c>
      <c r="B4138" s="50" t="s">
        <v>32112</v>
      </c>
      <c r="C4138" s="48" t="s">
        <v>9308</v>
      </c>
      <c r="D4138" s="49" t="s">
        <v>43035</v>
      </c>
      <c r="E4138" s="1"/>
      <c r="F4138" s="1"/>
    </row>
    <row r="4139" spans="1:6" ht="12.75" customHeight="1" x14ac:dyDescent="0.25">
      <c r="A4139" s="48" t="s">
        <v>32114</v>
      </c>
      <c r="B4139" s="50" t="s">
        <v>32115</v>
      </c>
      <c r="C4139" s="48" t="s">
        <v>9308</v>
      </c>
      <c r="D4139" s="49" t="s">
        <v>29382</v>
      </c>
      <c r="E4139" s="1"/>
      <c r="F4139" s="1"/>
    </row>
    <row r="4140" spans="1:6" ht="12.75" customHeight="1" x14ac:dyDescent="0.25">
      <c r="A4140" s="48" t="s">
        <v>32117</v>
      </c>
      <c r="B4140" s="50" t="s">
        <v>32118</v>
      </c>
      <c r="C4140" s="48" t="s">
        <v>9308</v>
      </c>
      <c r="D4140" s="49" t="s">
        <v>43036</v>
      </c>
      <c r="E4140" s="1"/>
      <c r="F4140" s="1"/>
    </row>
    <row r="4141" spans="1:6" ht="12.75" customHeight="1" x14ac:dyDescent="0.25">
      <c r="A4141" s="48" t="s">
        <v>32120</v>
      </c>
      <c r="B4141" s="50" t="s">
        <v>32121</v>
      </c>
      <c r="C4141" s="48" t="s">
        <v>9308</v>
      </c>
      <c r="D4141" s="49" t="s">
        <v>27710</v>
      </c>
      <c r="E4141" s="1"/>
      <c r="F4141" s="1"/>
    </row>
    <row r="4142" spans="1:6" ht="12.75" customHeight="1" x14ac:dyDescent="0.25">
      <c r="A4142" s="48" t="s">
        <v>32122</v>
      </c>
      <c r="B4142" s="50" t="s">
        <v>32123</v>
      </c>
      <c r="C4142" s="48" t="s">
        <v>9308</v>
      </c>
      <c r="D4142" s="49" t="s">
        <v>28617</v>
      </c>
      <c r="E4142" s="1"/>
      <c r="F4142" s="1"/>
    </row>
    <row r="4143" spans="1:6" ht="12.75" customHeight="1" x14ac:dyDescent="0.25">
      <c r="A4143" s="48" t="s">
        <v>32124</v>
      </c>
      <c r="B4143" s="50" t="s">
        <v>32125</v>
      </c>
      <c r="C4143" s="48" t="s">
        <v>9308</v>
      </c>
      <c r="D4143" s="49" t="s">
        <v>43037</v>
      </c>
      <c r="E4143" s="1"/>
      <c r="F4143" s="1"/>
    </row>
    <row r="4144" spans="1:6" ht="12.75" customHeight="1" x14ac:dyDescent="0.25">
      <c r="A4144" s="48" t="s">
        <v>32126</v>
      </c>
      <c r="B4144" s="50" t="s">
        <v>32127</v>
      </c>
      <c r="C4144" s="48" t="s">
        <v>9308</v>
      </c>
      <c r="D4144" s="49" t="s">
        <v>38386</v>
      </c>
      <c r="E4144" s="1"/>
      <c r="F4144" s="1"/>
    </row>
    <row r="4145" spans="1:6" ht="12.75" customHeight="1" x14ac:dyDescent="0.25">
      <c r="A4145" s="48" t="s">
        <v>32128</v>
      </c>
      <c r="B4145" s="50" t="s">
        <v>32129</v>
      </c>
      <c r="C4145" s="48" t="s">
        <v>9308</v>
      </c>
      <c r="D4145" s="49" t="s">
        <v>43038</v>
      </c>
      <c r="E4145" s="1"/>
      <c r="F4145" s="1"/>
    </row>
    <row r="4146" spans="1:6" ht="12.75" customHeight="1" x14ac:dyDescent="0.25">
      <c r="A4146" s="48" t="s">
        <v>32131</v>
      </c>
      <c r="B4146" s="50" t="s">
        <v>32132</v>
      </c>
      <c r="C4146" s="48" t="s">
        <v>9308</v>
      </c>
      <c r="D4146" s="49" t="s">
        <v>43039</v>
      </c>
      <c r="E4146" s="1"/>
      <c r="F4146" s="1"/>
    </row>
    <row r="4147" spans="1:6" ht="12.75" customHeight="1" x14ac:dyDescent="0.25">
      <c r="A4147" s="48" t="s">
        <v>32134</v>
      </c>
      <c r="B4147" s="50" t="s">
        <v>32135</v>
      </c>
      <c r="C4147" s="48" t="s">
        <v>9308</v>
      </c>
      <c r="D4147" s="49" t="s">
        <v>5409</v>
      </c>
      <c r="E4147" s="1"/>
      <c r="F4147" s="1"/>
    </row>
    <row r="4148" spans="1:6" ht="12.75" customHeight="1" x14ac:dyDescent="0.25">
      <c r="A4148" s="48" t="s">
        <v>32137</v>
      </c>
      <c r="B4148" s="50" t="s">
        <v>32138</v>
      </c>
      <c r="C4148" s="48" t="s">
        <v>9308</v>
      </c>
      <c r="D4148" s="49" t="s">
        <v>43040</v>
      </c>
      <c r="E4148" s="1"/>
      <c r="F4148" s="1"/>
    </row>
    <row r="4149" spans="1:6" ht="12.75" customHeight="1" x14ac:dyDescent="0.25">
      <c r="A4149" s="48" t="s">
        <v>32139</v>
      </c>
      <c r="B4149" s="50" t="s">
        <v>32140</v>
      </c>
      <c r="C4149" s="48" t="s">
        <v>9308</v>
      </c>
      <c r="D4149" s="49" t="s">
        <v>43041</v>
      </c>
      <c r="E4149" s="1"/>
      <c r="F4149" s="1"/>
    </row>
    <row r="4150" spans="1:6" ht="12.75" customHeight="1" x14ac:dyDescent="0.25">
      <c r="A4150" s="48" t="s">
        <v>32142</v>
      </c>
      <c r="B4150" s="50" t="s">
        <v>32143</v>
      </c>
      <c r="C4150" s="48" t="s">
        <v>9308</v>
      </c>
      <c r="D4150" s="49" t="s">
        <v>23255</v>
      </c>
      <c r="E4150" s="1"/>
      <c r="F4150" s="1"/>
    </row>
    <row r="4151" spans="1:6" ht="12.75" customHeight="1" x14ac:dyDescent="0.25">
      <c r="A4151" s="48" t="s">
        <v>32145</v>
      </c>
      <c r="B4151" s="50" t="s">
        <v>32146</v>
      </c>
      <c r="C4151" s="48" t="s">
        <v>9308</v>
      </c>
      <c r="D4151" s="49" t="s">
        <v>43042</v>
      </c>
      <c r="E4151" s="1"/>
      <c r="F4151" s="1"/>
    </row>
    <row r="4152" spans="1:6" ht="12.75" customHeight="1" x14ac:dyDescent="0.25">
      <c r="A4152" s="48" t="s">
        <v>32148</v>
      </c>
      <c r="B4152" s="50" t="s">
        <v>32149</v>
      </c>
      <c r="C4152" s="48" t="s">
        <v>9308</v>
      </c>
      <c r="D4152" s="49" t="s">
        <v>43043</v>
      </c>
      <c r="E4152" s="1"/>
      <c r="F4152" s="1"/>
    </row>
    <row r="4153" spans="1:6" ht="12.75" customHeight="1" x14ac:dyDescent="0.25">
      <c r="A4153" s="48" t="s">
        <v>32151</v>
      </c>
      <c r="B4153" s="50" t="s">
        <v>32152</v>
      </c>
      <c r="C4153" s="48" t="s">
        <v>9308</v>
      </c>
      <c r="D4153" s="49" t="s">
        <v>39583</v>
      </c>
      <c r="E4153" s="1"/>
      <c r="F4153" s="1"/>
    </row>
    <row r="4154" spans="1:6" ht="12.75" customHeight="1" x14ac:dyDescent="0.25">
      <c r="A4154" s="48" t="s">
        <v>32153</v>
      </c>
      <c r="B4154" s="50" t="s">
        <v>32154</v>
      </c>
      <c r="C4154" s="48" t="s">
        <v>9308</v>
      </c>
      <c r="D4154" s="49" t="s">
        <v>33156</v>
      </c>
      <c r="E4154" s="1"/>
      <c r="F4154" s="1"/>
    </row>
    <row r="4155" spans="1:6" ht="12.75" customHeight="1" x14ac:dyDescent="0.25">
      <c r="A4155" s="48" t="s">
        <v>32155</v>
      </c>
      <c r="B4155" s="50" t="s">
        <v>32156</v>
      </c>
      <c r="C4155" s="48" t="s">
        <v>9308</v>
      </c>
      <c r="D4155" s="49" t="s">
        <v>43044</v>
      </c>
      <c r="E4155" s="1"/>
      <c r="F4155" s="1"/>
    </row>
    <row r="4156" spans="1:6" ht="12.75" customHeight="1" x14ac:dyDescent="0.25">
      <c r="A4156" s="48" t="s">
        <v>32158</v>
      </c>
      <c r="B4156" s="50" t="s">
        <v>32159</v>
      </c>
      <c r="C4156" s="48" t="s">
        <v>9308</v>
      </c>
      <c r="D4156" s="49" t="s">
        <v>43045</v>
      </c>
      <c r="E4156" s="1"/>
      <c r="F4156" s="1"/>
    </row>
    <row r="4157" spans="1:6" ht="12.75" customHeight="1" x14ac:dyDescent="0.25">
      <c r="A4157" s="48" t="s">
        <v>32160</v>
      </c>
      <c r="B4157" s="50" t="s">
        <v>32161</v>
      </c>
      <c r="C4157" s="48" t="s">
        <v>9308</v>
      </c>
      <c r="D4157" s="49" t="s">
        <v>21718</v>
      </c>
      <c r="E4157" s="1"/>
      <c r="F4157" s="1"/>
    </row>
    <row r="4158" spans="1:6" ht="12.75" customHeight="1" x14ac:dyDescent="0.25">
      <c r="A4158" s="48" t="s">
        <v>32162</v>
      </c>
      <c r="B4158" s="50" t="s">
        <v>32163</v>
      </c>
      <c r="C4158" s="48" t="s">
        <v>9308</v>
      </c>
      <c r="D4158" s="49" t="s">
        <v>35927</v>
      </c>
      <c r="E4158" s="1"/>
      <c r="F4158" s="1"/>
    </row>
    <row r="4159" spans="1:6" ht="12.75" customHeight="1" x14ac:dyDescent="0.25">
      <c r="A4159" s="48" t="s">
        <v>32165</v>
      </c>
      <c r="B4159" s="50" t="s">
        <v>32166</v>
      </c>
      <c r="C4159" s="48" t="s">
        <v>9308</v>
      </c>
      <c r="D4159" s="49" t="s">
        <v>43046</v>
      </c>
      <c r="E4159" s="1"/>
      <c r="F4159" s="1"/>
    </row>
    <row r="4160" spans="1:6" ht="12.75" customHeight="1" x14ac:dyDescent="0.25">
      <c r="A4160" s="48" t="s">
        <v>32167</v>
      </c>
      <c r="B4160" s="50" t="s">
        <v>32168</v>
      </c>
      <c r="C4160" s="48" t="s">
        <v>9308</v>
      </c>
      <c r="D4160" s="49" t="s">
        <v>3331</v>
      </c>
      <c r="E4160" s="1"/>
      <c r="F4160" s="1"/>
    </row>
    <row r="4161" spans="1:6" ht="12.75" customHeight="1" x14ac:dyDescent="0.25">
      <c r="A4161" s="48" t="s">
        <v>32169</v>
      </c>
      <c r="B4161" s="50" t="s">
        <v>32170</v>
      </c>
      <c r="C4161" s="48" t="s">
        <v>9308</v>
      </c>
      <c r="D4161" s="49" t="s">
        <v>43047</v>
      </c>
      <c r="E4161" s="1"/>
      <c r="F4161" s="1"/>
    </row>
    <row r="4162" spans="1:6" ht="12.75" customHeight="1" x14ac:dyDescent="0.25">
      <c r="A4162" s="48" t="s">
        <v>32171</v>
      </c>
      <c r="B4162" s="50" t="s">
        <v>32172</v>
      </c>
      <c r="C4162" s="48" t="s">
        <v>9308</v>
      </c>
      <c r="D4162" s="49" t="s">
        <v>43048</v>
      </c>
      <c r="E4162" s="1"/>
      <c r="F4162" s="1"/>
    </row>
    <row r="4163" spans="1:6" ht="12.75" customHeight="1" x14ac:dyDescent="0.25">
      <c r="A4163" s="48" t="s">
        <v>32173</v>
      </c>
      <c r="B4163" s="50" t="s">
        <v>32174</v>
      </c>
      <c r="C4163" s="48" t="s">
        <v>9308</v>
      </c>
      <c r="D4163" s="49" t="s">
        <v>4128</v>
      </c>
      <c r="E4163" s="1"/>
      <c r="F4163" s="1"/>
    </row>
    <row r="4164" spans="1:6" ht="12.75" customHeight="1" x14ac:dyDescent="0.25">
      <c r="A4164" s="48" t="s">
        <v>32176</v>
      </c>
      <c r="B4164" s="50" t="s">
        <v>32177</v>
      </c>
      <c r="C4164" s="48" t="s">
        <v>9308</v>
      </c>
      <c r="D4164" s="49" t="s">
        <v>30974</v>
      </c>
      <c r="E4164" s="1"/>
      <c r="F4164" s="1"/>
    </row>
    <row r="4165" spans="1:6" ht="12.75" customHeight="1" x14ac:dyDescent="0.25">
      <c r="A4165" s="48" t="s">
        <v>32178</v>
      </c>
      <c r="B4165" s="50" t="s">
        <v>32179</v>
      </c>
      <c r="C4165" s="48" t="s">
        <v>9308</v>
      </c>
      <c r="D4165" s="49" t="s">
        <v>3919</v>
      </c>
      <c r="E4165" s="1"/>
      <c r="F4165" s="1"/>
    </row>
    <row r="4166" spans="1:6" ht="12.75" customHeight="1" x14ac:dyDescent="0.25">
      <c r="A4166" s="48" t="s">
        <v>32181</v>
      </c>
      <c r="B4166" s="50" t="s">
        <v>32182</v>
      </c>
      <c r="C4166" s="48" t="s">
        <v>9308</v>
      </c>
      <c r="D4166" s="49" t="s">
        <v>31662</v>
      </c>
      <c r="E4166" s="1"/>
      <c r="F4166" s="1"/>
    </row>
    <row r="4167" spans="1:6" ht="12.75" customHeight="1" x14ac:dyDescent="0.25">
      <c r="A4167" s="48" t="s">
        <v>32183</v>
      </c>
      <c r="B4167" s="50" t="s">
        <v>32184</v>
      </c>
      <c r="C4167" s="48" t="s">
        <v>9308</v>
      </c>
      <c r="D4167" s="49" t="s">
        <v>7555</v>
      </c>
      <c r="E4167" s="1"/>
      <c r="F4167" s="1"/>
    </row>
    <row r="4168" spans="1:6" ht="12.75" customHeight="1" x14ac:dyDescent="0.25">
      <c r="A4168" s="48" t="s">
        <v>32186</v>
      </c>
      <c r="B4168" s="50" t="s">
        <v>32187</v>
      </c>
      <c r="C4168" s="48" t="s">
        <v>9308</v>
      </c>
      <c r="D4168" s="49" t="s">
        <v>43049</v>
      </c>
      <c r="E4168" s="1"/>
      <c r="F4168" s="1"/>
    </row>
    <row r="4169" spans="1:6" ht="12.75" customHeight="1" x14ac:dyDescent="0.25">
      <c r="A4169" s="48" t="s">
        <v>32189</v>
      </c>
      <c r="B4169" s="50" t="s">
        <v>32190</v>
      </c>
      <c r="C4169" s="48" t="s">
        <v>9308</v>
      </c>
      <c r="D4169" s="49" t="s">
        <v>43050</v>
      </c>
      <c r="E4169" s="1"/>
      <c r="F4169" s="1"/>
    </row>
    <row r="4170" spans="1:6" ht="12.75" customHeight="1" x14ac:dyDescent="0.25">
      <c r="A4170" s="48" t="s">
        <v>32191</v>
      </c>
      <c r="B4170" s="50" t="s">
        <v>32192</v>
      </c>
      <c r="C4170" s="48" t="s">
        <v>9308</v>
      </c>
      <c r="D4170" s="49" t="s">
        <v>24413</v>
      </c>
      <c r="E4170" s="1"/>
      <c r="F4170" s="1"/>
    </row>
    <row r="4171" spans="1:6" ht="12.75" customHeight="1" x14ac:dyDescent="0.25">
      <c r="A4171" s="48" t="s">
        <v>32194</v>
      </c>
      <c r="B4171" s="50" t="s">
        <v>32195</v>
      </c>
      <c r="C4171" s="48" t="s">
        <v>9308</v>
      </c>
      <c r="D4171" s="49" t="s">
        <v>36524</v>
      </c>
      <c r="E4171" s="1"/>
      <c r="F4171" s="1"/>
    </row>
    <row r="4172" spans="1:6" ht="12.75" customHeight="1" x14ac:dyDescent="0.25">
      <c r="A4172" s="48" t="s">
        <v>32197</v>
      </c>
      <c r="B4172" s="50" t="s">
        <v>32198</v>
      </c>
      <c r="C4172" s="48" t="s">
        <v>9308</v>
      </c>
      <c r="D4172" s="49" t="s">
        <v>43051</v>
      </c>
      <c r="E4172" s="1"/>
      <c r="F4172" s="1"/>
    </row>
    <row r="4173" spans="1:6" ht="12.75" customHeight="1" x14ac:dyDescent="0.25">
      <c r="A4173" s="48" t="s">
        <v>32200</v>
      </c>
      <c r="B4173" s="50" t="s">
        <v>32201</v>
      </c>
      <c r="C4173" s="48" t="s">
        <v>9308</v>
      </c>
      <c r="D4173" s="49" t="s">
        <v>43052</v>
      </c>
      <c r="E4173" s="1"/>
      <c r="F4173" s="1"/>
    </row>
    <row r="4174" spans="1:6" ht="12.75" customHeight="1" x14ac:dyDescent="0.25">
      <c r="A4174" s="48" t="s">
        <v>32203</v>
      </c>
      <c r="B4174" s="50" t="s">
        <v>32204</v>
      </c>
      <c r="C4174" s="48" t="s">
        <v>9308</v>
      </c>
      <c r="D4174" s="49" t="s">
        <v>43053</v>
      </c>
      <c r="E4174" s="1"/>
      <c r="F4174" s="1"/>
    </row>
    <row r="4175" spans="1:6" ht="12.75" customHeight="1" x14ac:dyDescent="0.25">
      <c r="A4175" s="48" t="s">
        <v>32206</v>
      </c>
      <c r="B4175" s="50" t="s">
        <v>32207</v>
      </c>
      <c r="C4175" s="48" t="s">
        <v>9308</v>
      </c>
      <c r="D4175" s="49" t="s">
        <v>43054</v>
      </c>
      <c r="E4175" s="1"/>
      <c r="F4175" s="1"/>
    </row>
    <row r="4176" spans="1:6" ht="12.75" customHeight="1" x14ac:dyDescent="0.25">
      <c r="A4176" s="48" t="s">
        <v>32209</v>
      </c>
      <c r="B4176" s="50" t="s">
        <v>32210</v>
      </c>
      <c r="C4176" s="48" t="s">
        <v>9308</v>
      </c>
      <c r="D4176" s="49" t="s">
        <v>43055</v>
      </c>
      <c r="E4176" s="1"/>
      <c r="F4176" s="1"/>
    </row>
    <row r="4177" spans="1:6" ht="12.75" customHeight="1" x14ac:dyDescent="0.25">
      <c r="A4177" s="48" t="s">
        <v>32212</v>
      </c>
      <c r="B4177" s="50" t="s">
        <v>32213</v>
      </c>
      <c r="C4177" s="48" t="s">
        <v>9308</v>
      </c>
      <c r="D4177" s="49" t="s">
        <v>43056</v>
      </c>
      <c r="E4177" s="1"/>
      <c r="F4177" s="1"/>
    </row>
    <row r="4178" spans="1:6" ht="12.75" customHeight="1" x14ac:dyDescent="0.25">
      <c r="A4178" s="48" t="s">
        <v>32215</v>
      </c>
      <c r="B4178" s="50" t="s">
        <v>32216</v>
      </c>
      <c r="C4178" s="48" t="s">
        <v>9308</v>
      </c>
      <c r="D4178" s="49" t="s">
        <v>8804</v>
      </c>
      <c r="E4178" s="1"/>
      <c r="F4178" s="1"/>
    </row>
    <row r="4179" spans="1:6" ht="12.75" customHeight="1" x14ac:dyDescent="0.25">
      <c r="A4179" s="48" t="s">
        <v>32218</v>
      </c>
      <c r="B4179" s="50" t="s">
        <v>32219</v>
      </c>
      <c r="C4179" s="48" t="s">
        <v>9308</v>
      </c>
      <c r="D4179" s="49" t="s">
        <v>43057</v>
      </c>
      <c r="E4179" s="1"/>
      <c r="F4179" s="1"/>
    </row>
    <row r="4180" spans="1:6" ht="12.75" customHeight="1" x14ac:dyDescent="0.25">
      <c r="A4180" s="48" t="s">
        <v>32221</v>
      </c>
      <c r="B4180" s="50" t="s">
        <v>32222</v>
      </c>
      <c r="C4180" s="48" t="s">
        <v>9308</v>
      </c>
      <c r="D4180" s="49" t="s">
        <v>43058</v>
      </c>
      <c r="E4180" s="1"/>
      <c r="F4180" s="1"/>
    </row>
    <row r="4181" spans="1:6" ht="12.75" customHeight="1" x14ac:dyDescent="0.25">
      <c r="A4181" s="48" t="s">
        <v>32224</v>
      </c>
      <c r="B4181" s="50" t="s">
        <v>32225</v>
      </c>
      <c r="C4181" s="48" t="s">
        <v>9308</v>
      </c>
      <c r="D4181" s="49" t="s">
        <v>43059</v>
      </c>
      <c r="E4181" s="1"/>
      <c r="F4181" s="1"/>
    </row>
    <row r="4182" spans="1:6" ht="12.75" customHeight="1" x14ac:dyDescent="0.25">
      <c r="A4182" s="48" t="s">
        <v>32227</v>
      </c>
      <c r="B4182" s="50" t="s">
        <v>32228</v>
      </c>
      <c r="C4182" s="48" t="s">
        <v>9308</v>
      </c>
      <c r="D4182" s="49" t="s">
        <v>43060</v>
      </c>
      <c r="E4182" s="1"/>
      <c r="F4182" s="1"/>
    </row>
    <row r="4183" spans="1:6" ht="12.75" customHeight="1" x14ac:dyDescent="0.25">
      <c r="A4183" s="48" t="s">
        <v>32230</v>
      </c>
      <c r="B4183" s="50" t="s">
        <v>32231</v>
      </c>
      <c r="C4183" s="48" t="s">
        <v>9308</v>
      </c>
      <c r="D4183" s="49" t="s">
        <v>43061</v>
      </c>
      <c r="E4183" s="1"/>
      <c r="F4183" s="1"/>
    </row>
    <row r="4184" spans="1:6" ht="12.75" customHeight="1" x14ac:dyDescent="0.25">
      <c r="A4184" s="48" t="s">
        <v>32233</v>
      </c>
      <c r="B4184" s="50" t="s">
        <v>32234</v>
      </c>
      <c r="C4184" s="48" t="s">
        <v>9308</v>
      </c>
      <c r="D4184" s="49" t="s">
        <v>43062</v>
      </c>
      <c r="E4184" s="1"/>
      <c r="F4184" s="1"/>
    </row>
    <row r="4185" spans="1:6" ht="12.75" customHeight="1" x14ac:dyDescent="0.25">
      <c r="A4185" s="48" t="s">
        <v>32236</v>
      </c>
      <c r="B4185" s="50" t="s">
        <v>32237</v>
      </c>
      <c r="C4185" s="48" t="s">
        <v>9308</v>
      </c>
      <c r="D4185" s="49" t="s">
        <v>43063</v>
      </c>
      <c r="E4185" s="1"/>
      <c r="F4185" s="1"/>
    </row>
    <row r="4186" spans="1:6" ht="12.75" customHeight="1" x14ac:dyDescent="0.25">
      <c r="A4186" s="48" t="s">
        <v>32239</v>
      </c>
      <c r="B4186" s="50" t="s">
        <v>32240</v>
      </c>
      <c r="C4186" s="48" t="s">
        <v>9308</v>
      </c>
      <c r="D4186" s="49" t="s">
        <v>43064</v>
      </c>
      <c r="E4186" s="1"/>
      <c r="F4186" s="1"/>
    </row>
    <row r="4187" spans="1:6" ht="12.75" customHeight="1" x14ac:dyDescent="0.25">
      <c r="A4187" s="48" t="s">
        <v>32242</v>
      </c>
      <c r="B4187" s="50" t="s">
        <v>32243</v>
      </c>
      <c r="C4187" s="48" t="s">
        <v>9308</v>
      </c>
      <c r="D4187" s="49" t="s">
        <v>5067</v>
      </c>
      <c r="E4187" s="1"/>
      <c r="F4187" s="1"/>
    </row>
    <row r="4188" spans="1:6" ht="12.75" customHeight="1" x14ac:dyDescent="0.25">
      <c r="A4188" s="48" t="s">
        <v>32244</v>
      </c>
      <c r="B4188" s="50" t="s">
        <v>32245</v>
      </c>
      <c r="C4188" s="48" t="s">
        <v>9308</v>
      </c>
      <c r="D4188" s="49" t="s">
        <v>3022</v>
      </c>
      <c r="E4188" s="1"/>
      <c r="F4188" s="1"/>
    </row>
    <row r="4189" spans="1:6" ht="12.75" customHeight="1" x14ac:dyDescent="0.25">
      <c r="A4189" s="48" t="s">
        <v>32247</v>
      </c>
      <c r="B4189" s="50" t="s">
        <v>32248</v>
      </c>
      <c r="C4189" s="48" t="s">
        <v>9308</v>
      </c>
      <c r="D4189" s="49" t="s">
        <v>41270</v>
      </c>
      <c r="E4189" s="1"/>
      <c r="F4189" s="1"/>
    </row>
    <row r="4190" spans="1:6" ht="12.75" customHeight="1" x14ac:dyDescent="0.25">
      <c r="A4190" s="48" t="s">
        <v>32249</v>
      </c>
      <c r="B4190" s="50" t="s">
        <v>32250</v>
      </c>
      <c r="C4190" s="48" t="s">
        <v>9308</v>
      </c>
      <c r="D4190" s="49" t="s">
        <v>43065</v>
      </c>
      <c r="E4190" s="1"/>
      <c r="F4190" s="1"/>
    </row>
    <row r="4191" spans="1:6" ht="12.75" customHeight="1" x14ac:dyDescent="0.25">
      <c r="A4191" s="48" t="s">
        <v>32251</v>
      </c>
      <c r="B4191" s="50" t="s">
        <v>32252</v>
      </c>
      <c r="C4191" s="48" t="s">
        <v>9308</v>
      </c>
      <c r="D4191" s="49" t="s">
        <v>43066</v>
      </c>
      <c r="E4191" s="1"/>
      <c r="F4191" s="1"/>
    </row>
    <row r="4192" spans="1:6" ht="12.75" customHeight="1" x14ac:dyDescent="0.25">
      <c r="A4192" s="48" t="s">
        <v>32254</v>
      </c>
      <c r="B4192" s="50" t="s">
        <v>32255</v>
      </c>
      <c r="C4192" s="48" t="s">
        <v>9308</v>
      </c>
      <c r="D4192" s="49" t="s">
        <v>43067</v>
      </c>
      <c r="E4192" s="1"/>
      <c r="F4192" s="1"/>
    </row>
    <row r="4193" spans="1:6" ht="12.75" customHeight="1" x14ac:dyDescent="0.25">
      <c r="A4193" s="48" t="s">
        <v>32257</v>
      </c>
      <c r="B4193" s="50" t="s">
        <v>32258</v>
      </c>
      <c r="C4193" s="48" t="s">
        <v>9308</v>
      </c>
      <c r="D4193" s="49" t="s">
        <v>43068</v>
      </c>
      <c r="E4193" s="1"/>
      <c r="F4193" s="1"/>
    </row>
    <row r="4194" spans="1:6" ht="12.75" customHeight="1" x14ac:dyDescent="0.25">
      <c r="A4194" s="48" t="s">
        <v>32260</v>
      </c>
      <c r="B4194" s="50" t="s">
        <v>32261</v>
      </c>
      <c r="C4194" s="48" t="s">
        <v>9308</v>
      </c>
      <c r="D4194" s="49" t="s">
        <v>43069</v>
      </c>
      <c r="E4194" s="1"/>
      <c r="F4194" s="1"/>
    </row>
    <row r="4195" spans="1:6" ht="12.75" customHeight="1" x14ac:dyDescent="0.25">
      <c r="A4195" s="48" t="s">
        <v>32263</v>
      </c>
      <c r="B4195" s="50" t="s">
        <v>32264</v>
      </c>
      <c r="C4195" s="48" t="s">
        <v>9308</v>
      </c>
      <c r="D4195" s="49" t="s">
        <v>43070</v>
      </c>
      <c r="E4195" s="1"/>
      <c r="F4195" s="1"/>
    </row>
    <row r="4196" spans="1:6" ht="12.75" customHeight="1" x14ac:dyDescent="0.25">
      <c r="A4196" s="48" t="s">
        <v>32266</v>
      </c>
      <c r="B4196" s="50" t="s">
        <v>32267</v>
      </c>
      <c r="C4196" s="48" t="s">
        <v>9308</v>
      </c>
      <c r="D4196" s="49" t="s">
        <v>43071</v>
      </c>
      <c r="E4196" s="1"/>
      <c r="F4196" s="1"/>
    </row>
    <row r="4197" spans="1:6" ht="12.75" customHeight="1" x14ac:dyDescent="0.25">
      <c r="A4197" s="48" t="s">
        <v>32269</v>
      </c>
      <c r="B4197" s="50" t="s">
        <v>32270</v>
      </c>
      <c r="C4197" s="48" t="s">
        <v>9308</v>
      </c>
      <c r="D4197" s="49" t="s">
        <v>42078</v>
      </c>
      <c r="E4197" s="1"/>
      <c r="F4197" s="1"/>
    </row>
    <row r="4198" spans="1:6" ht="12.75" customHeight="1" x14ac:dyDescent="0.25">
      <c r="A4198" s="48" t="s">
        <v>32272</v>
      </c>
      <c r="B4198" s="50" t="s">
        <v>32273</v>
      </c>
      <c r="C4198" s="48" t="s">
        <v>9308</v>
      </c>
      <c r="D4198" s="49" t="s">
        <v>33981</v>
      </c>
      <c r="E4198" s="1"/>
      <c r="F4198" s="1"/>
    </row>
    <row r="4199" spans="1:6" ht="12.75" customHeight="1" x14ac:dyDescent="0.25">
      <c r="A4199" s="48" t="s">
        <v>32274</v>
      </c>
      <c r="B4199" s="50" t="s">
        <v>32275</v>
      </c>
      <c r="C4199" s="48" t="s">
        <v>9308</v>
      </c>
      <c r="D4199" s="49" t="s">
        <v>3244</v>
      </c>
      <c r="E4199" s="1"/>
      <c r="F4199" s="1"/>
    </row>
    <row r="4200" spans="1:6" ht="12.75" customHeight="1" x14ac:dyDescent="0.25">
      <c r="A4200" s="48" t="s">
        <v>32276</v>
      </c>
      <c r="B4200" s="50" t="s">
        <v>32277</v>
      </c>
      <c r="C4200" s="48" t="s">
        <v>9308</v>
      </c>
      <c r="D4200" s="49" t="s">
        <v>6001</v>
      </c>
      <c r="E4200" s="1"/>
      <c r="F4200" s="1"/>
    </row>
    <row r="4201" spans="1:6" ht="12.75" customHeight="1" x14ac:dyDescent="0.25">
      <c r="A4201" s="48" t="s">
        <v>32279</v>
      </c>
      <c r="B4201" s="50" t="s">
        <v>32280</v>
      </c>
      <c r="C4201" s="48" t="s">
        <v>9308</v>
      </c>
      <c r="D4201" s="49" t="s">
        <v>43072</v>
      </c>
      <c r="E4201" s="1"/>
      <c r="F4201" s="1"/>
    </row>
    <row r="4202" spans="1:6" ht="12.75" customHeight="1" x14ac:dyDescent="0.25">
      <c r="A4202" s="48" t="s">
        <v>32282</v>
      </c>
      <c r="B4202" s="50" t="s">
        <v>32283</v>
      </c>
      <c r="C4202" s="48" t="s">
        <v>9308</v>
      </c>
      <c r="D4202" s="49" t="s">
        <v>7352</v>
      </c>
      <c r="E4202" s="1"/>
      <c r="F4202" s="1"/>
    </row>
    <row r="4203" spans="1:6" ht="12.75" customHeight="1" x14ac:dyDescent="0.25">
      <c r="A4203" s="48" t="s">
        <v>32284</v>
      </c>
      <c r="B4203" s="50" t="s">
        <v>32285</v>
      </c>
      <c r="C4203" s="48" t="s">
        <v>9308</v>
      </c>
      <c r="D4203" s="49" t="s">
        <v>43073</v>
      </c>
      <c r="E4203" s="1"/>
      <c r="F4203" s="1"/>
    </row>
    <row r="4204" spans="1:6" ht="12.75" customHeight="1" x14ac:dyDescent="0.25">
      <c r="A4204" s="48" t="s">
        <v>32287</v>
      </c>
      <c r="B4204" s="50" t="s">
        <v>32288</v>
      </c>
      <c r="C4204" s="48" t="s">
        <v>9308</v>
      </c>
      <c r="D4204" s="49" t="s">
        <v>43074</v>
      </c>
      <c r="E4204" s="1"/>
      <c r="F4204" s="1"/>
    </row>
    <row r="4205" spans="1:6" ht="12.75" customHeight="1" x14ac:dyDescent="0.25">
      <c r="A4205" s="48" t="s">
        <v>32290</v>
      </c>
      <c r="B4205" s="50" t="s">
        <v>32291</v>
      </c>
      <c r="C4205" s="48" t="s">
        <v>9308</v>
      </c>
      <c r="D4205" s="49" t="s">
        <v>43075</v>
      </c>
      <c r="E4205" s="1"/>
      <c r="F4205" s="1"/>
    </row>
    <row r="4206" spans="1:6" ht="12.75" customHeight="1" x14ac:dyDescent="0.25">
      <c r="A4206" s="48" t="s">
        <v>32293</v>
      </c>
      <c r="B4206" s="50" t="s">
        <v>32294</v>
      </c>
      <c r="C4206" s="48" t="s">
        <v>9308</v>
      </c>
      <c r="D4206" s="49" t="s">
        <v>43076</v>
      </c>
      <c r="E4206" s="1"/>
      <c r="F4206" s="1"/>
    </row>
    <row r="4207" spans="1:6" ht="12.75" customHeight="1" x14ac:dyDescent="0.25">
      <c r="A4207" s="48" t="s">
        <v>32295</v>
      </c>
      <c r="B4207" s="50" t="s">
        <v>32296</v>
      </c>
      <c r="C4207" s="48" t="s">
        <v>9308</v>
      </c>
      <c r="D4207" s="49" t="s">
        <v>43077</v>
      </c>
      <c r="E4207" s="1"/>
      <c r="F4207" s="1"/>
    </row>
    <row r="4208" spans="1:6" ht="12.75" customHeight="1" x14ac:dyDescent="0.25">
      <c r="A4208" s="48" t="s">
        <v>32298</v>
      </c>
      <c r="B4208" s="50" t="s">
        <v>32299</v>
      </c>
      <c r="C4208" s="48" t="s">
        <v>9308</v>
      </c>
      <c r="D4208" s="49" t="s">
        <v>43078</v>
      </c>
      <c r="E4208" s="1"/>
      <c r="F4208" s="1"/>
    </row>
    <row r="4209" spans="1:6" ht="12.75" customHeight="1" x14ac:dyDescent="0.25">
      <c r="A4209" s="48" t="s">
        <v>32301</v>
      </c>
      <c r="B4209" s="50" t="s">
        <v>32302</v>
      </c>
      <c r="C4209" s="48" t="s">
        <v>9308</v>
      </c>
      <c r="D4209" s="49" t="s">
        <v>43079</v>
      </c>
      <c r="E4209" s="1"/>
      <c r="F4209" s="1"/>
    </row>
    <row r="4210" spans="1:6" ht="12.75" customHeight="1" x14ac:dyDescent="0.25">
      <c r="A4210" s="48" t="s">
        <v>32303</v>
      </c>
      <c r="B4210" s="50" t="s">
        <v>32304</v>
      </c>
      <c r="C4210" s="48" t="s">
        <v>9308</v>
      </c>
      <c r="D4210" s="49" t="s">
        <v>43080</v>
      </c>
      <c r="E4210" s="1"/>
      <c r="F4210" s="1"/>
    </row>
    <row r="4211" spans="1:6" ht="12.75" customHeight="1" x14ac:dyDescent="0.25">
      <c r="A4211" s="48" t="s">
        <v>32306</v>
      </c>
      <c r="B4211" s="50" t="s">
        <v>32307</v>
      </c>
      <c r="C4211" s="48" t="s">
        <v>9308</v>
      </c>
      <c r="D4211" s="49" t="s">
        <v>43081</v>
      </c>
      <c r="E4211" s="1"/>
      <c r="F4211" s="1"/>
    </row>
    <row r="4212" spans="1:6" ht="12.75" customHeight="1" x14ac:dyDescent="0.25">
      <c r="A4212" s="48" t="s">
        <v>32309</v>
      </c>
      <c r="B4212" s="50" t="s">
        <v>32310</v>
      </c>
      <c r="C4212" s="48" t="s">
        <v>9308</v>
      </c>
      <c r="D4212" s="49" t="s">
        <v>43082</v>
      </c>
      <c r="E4212" s="1"/>
      <c r="F4212" s="1"/>
    </row>
    <row r="4213" spans="1:6" ht="12.75" customHeight="1" x14ac:dyDescent="0.25">
      <c r="A4213" s="48" t="s">
        <v>32312</v>
      </c>
      <c r="B4213" s="50" t="s">
        <v>32313</v>
      </c>
      <c r="C4213" s="48" t="s">
        <v>9308</v>
      </c>
      <c r="D4213" s="49" t="s">
        <v>43083</v>
      </c>
      <c r="E4213" s="1"/>
      <c r="F4213" s="1"/>
    </row>
    <row r="4214" spans="1:6" ht="12.75" customHeight="1" x14ac:dyDescent="0.25">
      <c r="A4214" s="48" t="s">
        <v>32315</v>
      </c>
      <c r="B4214" s="50" t="s">
        <v>32316</v>
      </c>
      <c r="C4214" s="48" t="s">
        <v>9308</v>
      </c>
      <c r="D4214" s="49" t="s">
        <v>43084</v>
      </c>
      <c r="E4214" s="1"/>
      <c r="F4214" s="1"/>
    </row>
    <row r="4215" spans="1:6" ht="12.75" customHeight="1" x14ac:dyDescent="0.25">
      <c r="A4215" s="48" t="s">
        <v>32318</v>
      </c>
      <c r="B4215" s="50" t="s">
        <v>32319</v>
      </c>
      <c r="C4215" s="48" t="s">
        <v>9308</v>
      </c>
      <c r="D4215" s="49" t="s">
        <v>43085</v>
      </c>
      <c r="E4215" s="1"/>
      <c r="F4215" s="1"/>
    </row>
    <row r="4216" spans="1:6" ht="12.75" customHeight="1" x14ac:dyDescent="0.25">
      <c r="A4216" s="48" t="s">
        <v>32321</v>
      </c>
      <c r="B4216" s="50" t="s">
        <v>32322</v>
      </c>
      <c r="C4216" s="48" t="s">
        <v>9308</v>
      </c>
      <c r="D4216" s="49" t="s">
        <v>2895</v>
      </c>
      <c r="E4216" s="1"/>
      <c r="F4216" s="1"/>
    </row>
    <row r="4217" spans="1:6" ht="12.75" customHeight="1" x14ac:dyDescent="0.25">
      <c r="A4217" s="48" t="s">
        <v>32323</v>
      </c>
      <c r="B4217" s="50" t="s">
        <v>32324</v>
      </c>
      <c r="C4217" s="48" t="s">
        <v>9308</v>
      </c>
      <c r="D4217" s="49" t="s">
        <v>43086</v>
      </c>
      <c r="E4217" s="1"/>
      <c r="F4217" s="1"/>
    </row>
    <row r="4218" spans="1:6" ht="12.75" customHeight="1" x14ac:dyDescent="0.25">
      <c r="A4218" s="48" t="s">
        <v>32325</v>
      </c>
      <c r="B4218" s="50" t="s">
        <v>32326</v>
      </c>
      <c r="C4218" s="48" t="s">
        <v>9308</v>
      </c>
      <c r="D4218" s="49" t="s">
        <v>43087</v>
      </c>
      <c r="E4218" s="1"/>
      <c r="F4218" s="1"/>
    </row>
    <row r="4219" spans="1:6" ht="12.75" customHeight="1" x14ac:dyDescent="0.25">
      <c r="A4219" s="48" t="s">
        <v>32328</v>
      </c>
      <c r="B4219" s="50" t="s">
        <v>32329</v>
      </c>
      <c r="C4219" s="48" t="s">
        <v>9308</v>
      </c>
      <c r="D4219" s="49" t="s">
        <v>43088</v>
      </c>
      <c r="E4219" s="1"/>
      <c r="F4219" s="1"/>
    </row>
    <row r="4220" spans="1:6" ht="12.75" customHeight="1" x14ac:dyDescent="0.25">
      <c r="A4220" s="48" t="s">
        <v>32331</v>
      </c>
      <c r="B4220" s="50" t="s">
        <v>32332</v>
      </c>
      <c r="C4220" s="48" t="s">
        <v>9308</v>
      </c>
      <c r="D4220" s="49" t="s">
        <v>43089</v>
      </c>
      <c r="E4220" s="1"/>
      <c r="F4220" s="1"/>
    </row>
    <row r="4221" spans="1:6" ht="12.75" customHeight="1" x14ac:dyDescent="0.25">
      <c r="A4221" s="48" t="s">
        <v>32334</v>
      </c>
      <c r="B4221" s="50" t="s">
        <v>32335</v>
      </c>
      <c r="C4221" s="48" t="s">
        <v>9308</v>
      </c>
      <c r="D4221" s="49" t="s">
        <v>43090</v>
      </c>
      <c r="E4221" s="1"/>
      <c r="F4221" s="1"/>
    </row>
    <row r="4222" spans="1:6" ht="12.75" customHeight="1" x14ac:dyDescent="0.25">
      <c r="A4222" s="48" t="s">
        <v>32337</v>
      </c>
      <c r="B4222" s="50" t="s">
        <v>32338</v>
      </c>
      <c r="C4222" s="48" t="s">
        <v>9308</v>
      </c>
      <c r="D4222" s="49" t="s">
        <v>43091</v>
      </c>
      <c r="E4222" s="1"/>
      <c r="F4222" s="1"/>
    </row>
    <row r="4223" spans="1:6" ht="12.75" customHeight="1" x14ac:dyDescent="0.25">
      <c r="A4223" s="48" t="s">
        <v>32340</v>
      </c>
      <c r="B4223" s="50" t="s">
        <v>32341</v>
      </c>
      <c r="C4223" s="48" t="s">
        <v>9308</v>
      </c>
      <c r="D4223" s="49" t="s">
        <v>30478</v>
      </c>
      <c r="E4223" s="1"/>
      <c r="F4223" s="1"/>
    </row>
    <row r="4224" spans="1:6" ht="12.75" customHeight="1" x14ac:dyDescent="0.25">
      <c r="A4224" s="48" t="s">
        <v>32343</v>
      </c>
      <c r="B4224" s="50" t="s">
        <v>32344</v>
      </c>
      <c r="C4224" s="48" t="s">
        <v>9308</v>
      </c>
      <c r="D4224" s="49" t="s">
        <v>32883</v>
      </c>
      <c r="E4224" s="1"/>
      <c r="F4224" s="1"/>
    </row>
    <row r="4225" spans="1:6" ht="12.75" customHeight="1" x14ac:dyDescent="0.25">
      <c r="A4225" s="48" t="s">
        <v>32345</v>
      </c>
      <c r="B4225" s="50" t="s">
        <v>32346</v>
      </c>
      <c r="C4225" s="48" t="s">
        <v>9308</v>
      </c>
      <c r="D4225" s="49" t="s">
        <v>43092</v>
      </c>
      <c r="E4225" s="1"/>
      <c r="F4225" s="1"/>
    </row>
    <row r="4226" spans="1:6" ht="12.75" customHeight="1" x14ac:dyDescent="0.25">
      <c r="A4226" s="48" t="s">
        <v>32347</v>
      </c>
      <c r="B4226" s="50" t="s">
        <v>32348</v>
      </c>
      <c r="C4226" s="48" t="s">
        <v>9308</v>
      </c>
      <c r="D4226" s="49" t="s">
        <v>43093</v>
      </c>
      <c r="E4226" s="1"/>
      <c r="F4226" s="1"/>
    </row>
    <row r="4227" spans="1:6" ht="12.75" customHeight="1" x14ac:dyDescent="0.25">
      <c r="A4227" s="48" t="s">
        <v>32349</v>
      </c>
      <c r="B4227" s="50" t="s">
        <v>32350</v>
      </c>
      <c r="C4227" s="48" t="s">
        <v>9308</v>
      </c>
      <c r="D4227" s="49" t="s">
        <v>43094</v>
      </c>
      <c r="E4227" s="1"/>
      <c r="F4227" s="1"/>
    </row>
    <row r="4228" spans="1:6" ht="12.75" customHeight="1" x14ac:dyDescent="0.25">
      <c r="A4228" s="48" t="s">
        <v>32352</v>
      </c>
      <c r="B4228" s="50" t="s">
        <v>32353</v>
      </c>
      <c r="C4228" s="48" t="s">
        <v>9308</v>
      </c>
      <c r="D4228" s="49" t="s">
        <v>35743</v>
      </c>
      <c r="E4228" s="1"/>
      <c r="F4228" s="1"/>
    </row>
    <row r="4229" spans="1:6" ht="12.75" customHeight="1" x14ac:dyDescent="0.25">
      <c r="A4229" s="48" t="s">
        <v>32354</v>
      </c>
      <c r="B4229" s="50" t="s">
        <v>32355</v>
      </c>
      <c r="C4229" s="48" t="s">
        <v>9308</v>
      </c>
      <c r="D4229" s="49" t="s">
        <v>8861</v>
      </c>
      <c r="E4229" s="1"/>
      <c r="F4229" s="1"/>
    </row>
    <row r="4230" spans="1:6" ht="12.75" customHeight="1" x14ac:dyDescent="0.25">
      <c r="A4230" s="48" t="s">
        <v>32357</v>
      </c>
      <c r="B4230" s="50" t="s">
        <v>32358</v>
      </c>
      <c r="C4230" s="48" t="s">
        <v>9308</v>
      </c>
      <c r="D4230" s="49" t="s">
        <v>43095</v>
      </c>
      <c r="E4230" s="1"/>
      <c r="F4230" s="1"/>
    </row>
    <row r="4231" spans="1:6" ht="12.75" customHeight="1" x14ac:dyDescent="0.25">
      <c r="A4231" s="48" t="s">
        <v>32360</v>
      </c>
      <c r="B4231" s="50" t="s">
        <v>32361</v>
      </c>
      <c r="C4231" s="48" t="s">
        <v>9308</v>
      </c>
      <c r="D4231" s="49" t="s">
        <v>8834</v>
      </c>
      <c r="E4231" s="1"/>
      <c r="F4231" s="1"/>
    </row>
    <row r="4232" spans="1:6" ht="12.75" customHeight="1" x14ac:dyDescent="0.25">
      <c r="A4232" s="48" t="s">
        <v>32363</v>
      </c>
      <c r="B4232" s="50" t="s">
        <v>32364</v>
      </c>
      <c r="C4232" s="48" t="s">
        <v>9308</v>
      </c>
      <c r="D4232" s="49" t="s">
        <v>1867</v>
      </c>
      <c r="E4232" s="1"/>
      <c r="F4232" s="1"/>
    </row>
    <row r="4233" spans="1:6" ht="12.75" customHeight="1" x14ac:dyDescent="0.25">
      <c r="A4233" s="48" t="s">
        <v>32365</v>
      </c>
      <c r="B4233" s="50" t="s">
        <v>32366</v>
      </c>
      <c r="C4233" s="48" t="s">
        <v>9308</v>
      </c>
      <c r="D4233" s="49" t="s">
        <v>43096</v>
      </c>
      <c r="E4233" s="1"/>
      <c r="F4233" s="1"/>
    </row>
    <row r="4234" spans="1:6" ht="12.75" customHeight="1" x14ac:dyDescent="0.25">
      <c r="A4234" s="48" t="s">
        <v>32368</v>
      </c>
      <c r="B4234" s="50" t="s">
        <v>32369</v>
      </c>
      <c r="C4234" s="48" t="s">
        <v>9308</v>
      </c>
      <c r="D4234" s="49" t="s">
        <v>43097</v>
      </c>
      <c r="E4234" s="1"/>
      <c r="F4234" s="1"/>
    </row>
    <row r="4235" spans="1:6" ht="12.75" customHeight="1" x14ac:dyDescent="0.25">
      <c r="A4235" s="48" t="s">
        <v>32371</v>
      </c>
      <c r="B4235" s="50" t="s">
        <v>32372</v>
      </c>
      <c r="C4235" s="48" t="s">
        <v>9308</v>
      </c>
      <c r="D4235" s="49" t="s">
        <v>43098</v>
      </c>
      <c r="E4235" s="1"/>
      <c r="F4235" s="1"/>
    </row>
    <row r="4236" spans="1:6" ht="12.75" customHeight="1" x14ac:dyDescent="0.25">
      <c r="A4236" s="48" t="s">
        <v>32374</v>
      </c>
      <c r="B4236" s="50" t="s">
        <v>32375</v>
      </c>
      <c r="C4236" s="48" t="s">
        <v>9308</v>
      </c>
      <c r="D4236" s="49" t="s">
        <v>28143</v>
      </c>
      <c r="E4236" s="1"/>
      <c r="F4236" s="1"/>
    </row>
    <row r="4237" spans="1:6" ht="12.75" customHeight="1" x14ac:dyDescent="0.25">
      <c r="A4237" s="48" t="s">
        <v>32377</v>
      </c>
      <c r="B4237" s="50" t="s">
        <v>32378</v>
      </c>
      <c r="C4237" s="48" t="s">
        <v>9308</v>
      </c>
      <c r="D4237" s="49" t="s">
        <v>43099</v>
      </c>
      <c r="E4237" s="1"/>
      <c r="F4237" s="1"/>
    </row>
    <row r="4238" spans="1:6" ht="12.75" customHeight="1" x14ac:dyDescent="0.25">
      <c r="A4238" s="48" t="s">
        <v>32380</v>
      </c>
      <c r="B4238" s="50" t="s">
        <v>32381</v>
      </c>
      <c r="C4238" s="48" t="s">
        <v>9308</v>
      </c>
      <c r="D4238" s="49" t="s">
        <v>38130</v>
      </c>
      <c r="E4238" s="1"/>
      <c r="F4238" s="1"/>
    </row>
    <row r="4239" spans="1:6" ht="12.75" customHeight="1" x14ac:dyDescent="0.25">
      <c r="A4239" s="48" t="s">
        <v>32382</v>
      </c>
      <c r="B4239" s="50" t="s">
        <v>32383</v>
      </c>
      <c r="C4239" s="48" t="s">
        <v>9308</v>
      </c>
      <c r="D4239" s="49" t="s">
        <v>27305</v>
      </c>
      <c r="E4239" s="1"/>
      <c r="F4239" s="1"/>
    </row>
    <row r="4240" spans="1:6" ht="12.75" customHeight="1" x14ac:dyDescent="0.25">
      <c r="A4240" s="48" t="s">
        <v>32385</v>
      </c>
      <c r="B4240" s="50" t="s">
        <v>32386</v>
      </c>
      <c r="C4240" s="48" t="s">
        <v>9308</v>
      </c>
      <c r="D4240" s="49" t="s">
        <v>43100</v>
      </c>
      <c r="E4240" s="1"/>
      <c r="F4240" s="1"/>
    </row>
    <row r="4241" spans="1:6" ht="12.75" customHeight="1" x14ac:dyDescent="0.25">
      <c r="A4241" s="48" t="s">
        <v>32388</v>
      </c>
      <c r="B4241" s="50" t="s">
        <v>32389</v>
      </c>
      <c r="C4241" s="48" t="s">
        <v>9308</v>
      </c>
      <c r="D4241" s="49" t="s">
        <v>7935</v>
      </c>
      <c r="E4241" s="1"/>
      <c r="F4241" s="1"/>
    </row>
    <row r="4242" spans="1:6" ht="12.75" customHeight="1" x14ac:dyDescent="0.25">
      <c r="A4242" s="48" t="s">
        <v>32390</v>
      </c>
      <c r="B4242" s="50" t="s">
        <v>32391</v>
      </c>
      <c r="C4242" s="48" t="s">
        <v>9308</v>
      </c>
      <c r="D4242" s="49" t="s">
        <v>42796</v>
      </c>
      <c r="E4242" s="1"/>
      <c r="F4242" s="1"/>
    </row>
    <row r="4243" spans="1:6" ht="12.75" customHeight="1" x14ac:dyDescent="0.25">
      <c r="A4243" s="48" t="s">
        <v>32393</v>
      </c>
      <c r="B4243" s="50" t="s">
        <v>32394</v>
      </c>
      <c r="C4243" s="48" t="s">
        <v>9308</v>
      </c>
      <c r="D4243" s="49" t="s">
        <v>43101</v>
      </c>
      <c r="E4243" s="1"/>
      <c r="F4243" s="1"/>
    </row>
    <row r="4244" spans="1:6" ht="12.75" customHeight="1" x14ac:dyDescent="0.25">
      <c r="A4244" s="48" t="s">
        <v>32395</v>
      </c>
      <c r="B4244" s="50" t="s">
        <v>32396</v>
      </c>
      <c r="C4244" s="48" t="s">
        <v>9308</v>
      </c>
      <c r="D4244" s="49" t="s">
        <v>43102</v>
      </c>
      <c r="E4244" s="1"/>
      <c r="F4244" s="1"/>
    </row>
    <row r="4245" spans="1:6" ht="12.75" customHeight="1" x14ac:dyDescent="0.25">
      <c r="A4245" s="48" t="s">
        <v>32398</v>
      </c>
      <c r="B4245" s="50" t="s">
        <v>32399</v>
      </c>
      <c r="C4245" s="48" t="s">
        <v>9308</v>
      </c>
      <c r="D4245" s="49" t="s">
        <v>43103</v>
      </c>
      <c r="E4245" s="1"/>
      <c r="F4245" s="1"/>
    </row>
    <row r="4246" spans="1:6" ht="12.75" customHeight="1" x14ac:dyDescent="0.25">
      <c r="A4246" s="48" t="s">
        <v>32401</v>
      </c>
      <c r="B4246" s="50" t="s">
        <v>32402</v>
      </c>
      <c r="C4246" s="48" t="s">
        <v>9308</v>
      </c>
      <c r="D4246" s="49" t="s">
        <v>43104</v>
      </c>
      <c r="E4246" s="1"/>
      <c r="F4246" s="1"/>
    </row>
    <row r="4247" spans="1:6" ht="12.75" customHeight="1" x14ac:dyDescent="0.25">
      <c r="A4247" s="48" t="s">
        <v>32403</v>
      </c>
      <c r="B4247" s="50" t="s">
        <v>32404</v>
      </c>
      <c r="C4247" s="48" t="s">
        <v>9308</v>
      </c>
      <c r="D4247" s="49" t="s">
        <v>8713</v>
      </c>
      <c r="E4247" s="1"/>
      <c r="F4247" s="1"/>
    </row>
    <row r="4248" spans="1:6" ht="12.75" customHeight="1" x14ac:dyDescent="0.25">
      <c r="A4248" s="48" t="s">
        <v>32405</v>
      </c>
      <c r="B4248" s="50" t="s">
        <v>32406</v>
      </c>
      <c r="C4248" s="48" t="s">
        <v>9308</v>
      </c>
      <c r="D4248" s="49" t="s">
        <v>5831</v>
      </c>
      <c r="E4248" s="1"/>
      <c r="F4248" s="1"/>
    </row>
    <row r="4249" spans="1:6" ht="12.75" customHeight="1" x14ac:dyDescent="0.25">
      <c r="A4249" s="48" t="s">
        <v>32408</v>
      </c>
      <c r="B4249" s="50" t="s">
        <v>32409</v>
      </c>
      <c r="C4249" s="48" t="s">
        <v>9308</v>
      </c>
      <c r="D4249" s="49" t="s">
        <v>5803</v>
      </c>
      <c r="E4249" s="1"/>
      <c r="F4249" s="1"/>
    </row>
    <row r="4250" spans="1:6" ht="12.75" customHeight="1" x14ac:dyDescent="0.25">
      <c r="A4250" s="48" t="s">
        <v>32411</v>
      </c>
      <c r="B4250" s="50" t="s">
        <v>32412</v>
      </c>
      <c r="C4250" s="48" t="s">
        <v>9308</v>
      </c>
      <c r="D4250" s="49" t="s">
        <v>43105</v>
      </c>
      <c r="E4250" s="1"/>
      <c r="F4250" s="1"/>
    </row>
    <row r="4251" spans="1:6" ht="12.75" customHeight="1" x14ac:dyDescent="0.25">
      <c r="A4251" s="48" t="s">
        <v>32413</v>
      </c>
      <c r="B4251" s="50" t="s">
        <v>32414</v>
      </c>
      <c r="C4251" s="48" t="s">
        <v>9308</v>
      </c>
      <c r="D4251" s="49" t="s">
        <v>43106</v>
      </c>
      <c r="E4251" s="1"/>
      <c r="F4251" s="1"/>
    </row>
    <row r="4252" spans="1:6" ht="12.75" customHeight="1" x14ac:dyDescent="0.25">
      <c r="A4252" s="48" t="s">
        <v>32416</v>
      </c>
      <c r="B4252" s="50" t="s">
        <v>32417</v>
      </c>
      <c r="C4252" s="48" t="s">
        <v>9308</v>
      </c>
      <c r="D4252" s="49" t="s">
        <v>7123</v>
      </c>
      <c r="E4252" s="1"/>
      <c r="F4252" s="1"/>
    </row>
    <row r="4253" spans="1:6" ht="12.75" customHeight="1" x14ac:dyDescent="0.25">
      <c r="A4253" s="48" t="s">
        <v>32418</v>
      </c>
      <c r="B4253" s="50" t="s">
        <v>32419</v>
      </c>
      <c r="C4253" s="48" t="s">
        <v>9308</v>
      </c>
      <c r="D4253" s="49" t="s">
        <v>2472</v>
      </c>
      <c r="E4253" s="1"/>
      <c r="F4253" s="1"/>
    </row>
    <row r="4254" spans="1:6" ht="12.75" customHeight="1" x14ac:dyDescent="0.25">
      <c r="A4254" s="48" t="s">
        <v>32420</v>
      </c>
      <c r="B4254" s="50" t="s">
        <v>32421</v>
      </c>
      <c r="C4254" s="48" t="s">
        <v>9308</v>
      </c>
      <c r="D4254" s="49" t="s">
        <v>33970</v>
      </c>
      <c r="E4254" s="1"/>
      <c r="F4254" s="1"/>
    </row>
    <row r="4255" spans="1:6" ht="12.75" customHeight="1" x14ac:dyDescent="0.25">
      <c r="A4255" s="48" t="s">
        <v>32423</v>
      </c>
      <c r="B4255" s="50" t="s">
        <v>32424</v>
      </c>
      <c r="C4255" s="48" t="s">
        <v>9308</v>
      </c>
      <c r="D4255" s="49" t="s">
        <v>43107</v>
      </c>
      <c r="E4255" s="1"/>
      <c r="F4255" s="1"/>
    </row>
    <row r="4256" spans="1:6" ht="12.75" customHeight="1" x14ac:dyDescent="0.25">
      <c r="A4256" s="48" t="s">
        <v>32425</v>
      </c>
      <c r="B4256" s="50" t="s">
        <v>32426</v>
      </c>
      <c r="C4256" s="48" t="s">
        <v>9308</v>
      </c>
      <c r="D4256" s="49" t="s">
        <v>43108</v>
      </c>
      <c r="E4256" s="1"/>
      <c r="F4256" s="1"/>
    </row>
    <row r="4257" spans="1:6" ht="12.75" customHeight="1" x14ac:dyDescent="0.25">
      <c r="A4257" s="48" t="s">
        <v>32428</v>
      </c>
      <c r="B4257" s="50" t="s">
        <v>32429</v>
      </c>
      <c r="C4257" s="48" t="s">
        <v>9308</v>
      </c>
      <c r="D4257" s="49" t="s">
        <v>35453</v>
      </c>
      <c r="E4257" s="1"/>
      <c r="F4257" s="1"/>
    </row>
    <row r="4258" spans="1:6" ht="12.75" customHeight="1" x14ac:dyDescent="0.25">
      <c r="A4258" s="48" t="s">
        <v>32430</v>
      </c>
      <c r="B4258" s="50" t="s">
        <v>32431</v>
      </c>
      <c r="C4258" s="48" t="s">
        <v>9308</v>
      </c>
      <c r="D4258" s="49" t="s">
        <v>40525</v>
      </c>
      <c r="E4258" s="1"/>
      <c r="F4258" s="1"/>
    </row>
    <row r="4259" spans="1:6" ht="12.75" customHeight="1" x14ac:dyDescent="0.25">
      <c r="A4259" s="48" t="s">
        <v>32432</v>
      </c>
      <c r="B4259" s="50" t="s">
        <v>32433</v>
      </c>
      <c r="C4259" s="48" t="s">
        <v>9308</v>
      </c>
      <c r="D4259" s="49" t="s">
        <v>4606</v>
      </c>
      <c r="E4259" s="1"/>
      <c r="F4259" s="1"/>
    </row>
    <row r="4260" spans="1:6" ht="12.75" customHeight="1" x14ac:dyDescent="0.25">
      <c r="A4260" s="48" t="s">
        <v>32435</v>
      </c>
      <c r="B4260" s="50" t="s">
        <v>32436</v>
      </c>
      <c r="C4260" s="48" t="s">
        <v>9308</v>
      </c>
      <c r="D4260" s="49" t="s">
        <v>43109</v>
      </c>
      <c r="E4260" s="1"/>
      <c r="F4260" s="1"/>
    </row>
    <row r="4261" spans="1:6" ht="12.75" customHeight="1" x14ac:dyDescent="0.25">
      <c r="A4261" s="48" t="s">
        <v>32438</v>
      </c>
      <c r="B4261" s="50" t="s">
        <v>32439</v>
      </c>
      <c r="C4261" s="48" t="s">
        <v>9308</v>
      </c>
      <c r="D4261" s="49" t="s">
        <v>43110</v>
      </c>
      <c r="E4261" s="1"/>
      <c r="F4261" s="1"/>
    </row>
    <row r="4262" spans="1:6" ht="12.75" customHeight="1" x14ac:dyDescent="0.25">
      <c r="A4262" s="48" t="s">
        <v>32440</v>
      </c>
      <c r="B4262" s="50" t="s">
        <v>32441</v>
      </c>
      <c r="C4262" s="48" t="s">
        <v>9308</v>
      </c>
      <c r="D4262" s="49" t="s">
        <v>43111</v>
      </c>
      <c r="E4262" s="1"/>
      <c r="F4262" s="1"/>
    </row>
    <row r="4263" spans="1:6" ht="12.75" customHeight="1" x14ac:dyDescent="0.25">
      <c r="A4263" s="48" t="s">
        <v>32442</v>
      </c>
      <c r="B4263" s="50" t="s">
        <v>32443</v>
      </c>
      <c r="C4263" s="48" t="s">
        <v>9308</v>
      </c>
      <c r="D4263" s="49" t="s">
        <v>43112</v>
      </c>
      <c r="E4263" s="1"/>
      <c r="F4263" s="1"/>
    </row>
    <row r="4264" spans="1:6" ht="12.75" customHeight="1" x14ac:dyDescent="0.25">
      <c r="A4264" s="48" t="s">
        <v>32445</v>
      </c>
      <c r="B4264" s="50" t="s">
        <v>32446</v>
      </c>
      <c r="C4264" s="48" t="s">
        <v>9308</v>
      </c>
      <c r="D4264" s="49" t="s">
        <v>2101</v>
      </c>
      <c r="E4264" s="1"/>
      <c r="F4264" s="1"/>
    </row>
    <row r="4265" spans="1:6" ht="12.75" customHeight="1" x14ac:dyDescent="0.25">
      <c r="A4265" s="48" t="s">
        <v>32448</v>
      </c>
      <c r="B4265" s="50" t="s">
        <v>32449</v>
      </c>
      <c r="C4265" s="48" t="s">
        <v>9308</v>
      </c>
      <c r="D4265" s="49" t="s">
        <v>32370</v>
      </c>
      <c r="E4265" s="1"/>
      <c r="F4265" s="1"/>
    </row>
    <row r="4266" spans="1:6" ht="12.75" customHeight="1" x14ac:dyDescent="0.25">
      <c r="A4266" s="48" t="s">
        <v>32451</v>
      </c>
      <c r="B4266" s="50" t="s">
        <v>32452</v>
      </c>
      <c r="C4266" s="48" t="s">
        <v>9308</v>
      </c>
      <c r="D4266" s="49" t="s">
        <v>43113</v>
      </c>
      <c r="E4266" s="1"/>
      <c r="F4266" s="1"/>
    </row>
    <row r="4267" spans="1:6" ht="12.75" customHeight="1" x14ac:dyDescent="0.25">
      <c r="A4267" s="48" t="s">
        <v>32453</v>
      </c>
      <c r="B4267" s="50" t="s">
        <v>32454</v>
      </c>
      <c r="C4267" s="48" t="s">
        <v>9308</v>
      </c>
      <c r="D4267" s="49" t="s">
        <v>43114</v>
      </c>
      <c r="E4267" s="1"/>
      <c r="F4267" s="1"/>
    </row>
    <row r="4268" spans="1:6" ht="12.75" customHeight="1" x14ac:dyDescent="0.25">
      <c r="A4268" s="48" t="s">
        <v>32455</v>
      </c>
      <c r="B4268" s="50" t="s">
        <v>32456</v>
      </c>
      <c r="C4268" s="48" t="s">
        <v>9308</v>
      </c>
      <c r="D4268" s="49" t="s">
        <v>43115</v>
      </c>
      <c r="E4268" s="1"/>
      <c r="F4268" s="1"/>
    </row>
    <row r="4269" spans="1:6" ht="12.75" customHeight="1" x14ac:dyDescent="0.25">
      <c r="A4269" s="48" t="s">
        <v>32458</v>
      </c>
      <c r="B4269" s="50" t="s">
        <v>32459</v>
      </c>
      <c r="C4269" s="48" t="s">
        <v>9308</v>
      </c>
      <c r="D4269" s="49" t="s">
        <v>43116</v>
      </c>
      <c r="E4269" s="1"/>
      <c r="F4269" s="1"/>
    </row>
    <row r="4270" spans="1:6" ht="12.75" customHeight="1" x14ac:dyDescent="0.25">
      <c r="A4270" s="48" t="s">
        <v>32461</v>
      </c>
      <c r="B4270" s="50" t="s">
        <v>32462</v>
      </c>
      <c r="C4270" s="48" t="s">
        <v>9308</v>
      </c>
      <c r="D4270" s="49" t="s">
        <v>43117</v>
      </c>
      <c r="E4270" s="1"/>
      <c r="F4270" s="1"/>
    </row>
    <row r="4271" spans="1:6" ht="12.75" customHeight="1" x14ac:dyDescent="0.25">
      <c r="A4271" s="48" t="s">
        <v>32463</v>
      </c>
      <c r="B4271" s="50" t="s">
        <v>32464</v>
      </c>
      <c r="C4271" s="48" t="s">
        <v>9308</v>
      </c>
      <c r="D4271" s="49" t="s">
        <v>43118</v>
      </c>
      <c r="E4271" s="1"/>
      <c r="F4271" s="1"/>
    </row>
    <row r="4272" spans="1:6" ht="12.75" customHeight="1" x14ac:dyDescent="0.25">
      <c r="A4272" s="48" t="s">
        <v>32466</v>
      </c>
      <c r="B4272" s="50" t="s">
        <v>32467</v>
      </c>
      <c r="C4272" s="48" t="s">
        <v>9308</v>
      </c>
      <c r="D4272" s="49" t="s">
        <v>43119</v>
      </c>
      <c r="E4272" s="1"/>
      <c r="F4272" s="1"/>
    </row>
    <row r="4273" spans="1:6" ht="12.75" customHeight="1" x14ac:dyDescent="0.25">
      <c r="A4273" s="48" t="s">
        <v>32469</v>
      </c>
      <c r="B4273" s="50" t="s">
        <v>32470</v>
      </c>
      <c r="C4273" s="48" t="s">
        <v>9308</v>
      </c>
      <c r="D4273" s="49" t="s">
        <v>43120</v>
      </c>
      <c r="E4273" s="1"/>
      <c r="F4273" s="1"/>
    </row>
    <row r="4274" spans="1:6" ht="12.75" customHeight="1" x14ac:dyDescent="0.25">
      <c r="A4274" s="48" t="s">
        <v>32472</v>
      </c>
      <c r="B4274" s="50" t="s">
        <v>32473</v>
      </c>
      <c r="C4274" s="48" t="s">
        <v>9308</v>
      </c>
      <c r="D4274" s="49" t="s">
        <v>43121</v>
      </c>
      <c r="E4274" s="1"/>
      <c r="F4274" s="1"/>
    </row>
    <row r="4275" spans="1:6" ht="12.75" customHeight="1" x14ac:dyDescent="0.25">
      <c r="A4275" s="48" t="s">
        <v>32475</v>
      </c>
      <c r="B4275" s="50" t="s">
        <v>32476</v>
      </c>
      <c r="C4275" s="48" t="s">
        <v>9308</v>
      </c>
      <c r="D4275" s="49" t="s">
        <v>43122</v>
      </c>
      <c r="E4275" s="1"/>
      <c r="F4275" s="1"/>
    </row>
    <row r="4276" spans="1:6" ht="12.75" customHeight="1" x14ac:dyDescent="0.25">
      <c r="A4276" s="48" t="s">
        <v>32478</v>
      </c>
      <c r="B4276" s="50" t="s">
        <v>32479</v>
      </c>
      <c r="C4276" s="48" t="s">
        <v>9308</v>
      </c>
      <c r="D4276" s="49" t="s">
        <v>43123</v>
      </c>
      <c r="E4276" s="1"/>
      <c r="F4276" s="1"/>
    </row>
    <row r="4277" spans="1:6" ht="12.75" customHeight="1" x14ac:dyDescent="0.25">
      <c r="A4277" s="48" t="s">
        <v>32481</v>
      </c>
      <c r="B4277" s="50" t="s">
        <v>32482</v>
      </c>
      <c r="C4277" s="48" t="s">
        <v>9308</v>
      </c>
      <c r="D4277" s="49" t="s">
        <v>43124</v>
      </c>
      <c r="E4277" s="1"/>
      <c r="F4277" s="1"/>
    </row>
    <row r="4278" spans="1:6" ht="12.75" customHeight="1" x14ac:dyDescent="0.25">
      <c r="A4278" s="48" t="s">
        <v>32484</v>
      </c>
      <c r="B4278" s="50" t="s">
        <v>32485</v>
      </c>
      <c r="C4278" s="48" t="s">
        <v>9308</v>
      </c>
      <c r="D4278" s="49" t="s">
        <v>43125</v>
      </c>
      <c r="E4278" s="1"/>
      <c r="F4278" s="1"/>
    </row>
    <row r="4279" spans="1:6" ht="12.75" customHeight="1" x14ac:dyDescent="0.25">
      <c r="A4279" s="48" t="s">
        <v>32486</v>
      </c>
      <c r="B4279" s="50" t="s">
        <v>32487</v>
      </c>
      <c r="C4279" s="48" t="s">
        <v>9308</v>
      </c>
      <c r="D4279" s="49" t="s">
        <v>43126</v>
      </c>
      <c r="E4279" s="1"/>
      <c r="F4279" s="1"/>
    </row>
    <row r="4280" spans="1:6" ht="12.75" customHeight="1" x14ac:dyDescent="0.25">
      <c r="A4280" s="48" t="s">
        <v>32489</v>
      </c>
      <c r="B4280" s="50" t="s">
        <v>32490</v>
      </c>
      <c r="C4280" s="48" t="s">
        <v>9308</v>
      </c>
      <c r="D4280" s="49" t="s">
        <v>43126</v>
      </c>
      <c r="E4280" s="1"/>
      <c r="F4280" s="1"/>
    </row>
    <row r="4281" spans="1:6" ht="12.75" customHeight="1" x14ac:dyDescent="0.25">
      <c r="A4281" s="48" t="s">
        <v>32491</v>
      </c>
      <c r="B4281" s="50" t="s">
        <v>32492</v>
      </c>
      <c r="C4281" s="48" t="s">
        <v>9308</v>
      </c>
      <c r="D4281" s="49" t="s">
        <v>43126</v>
      </c>
      <c r="E4281" s="1"/>
      <c r="F4281" s="1"/>
    </row>
    <row r="4282" spans="1:6" ht="12.75" customHeight="1" x14ac:dyDescent="0.25">
      <c r="A4282" s="48" t="s">
        <v>32493</v>
      </c>
      <c r="B4282" s="50" t="s">
        <v>32494</v>
      </c>
      <c r="C4282" s="48" t="s">
        <v>9308</v>
      </c>
      <c r="D4282" s="49" t="s">
        <v>6251</v>
      </c>
      <c r="E4282" s="1"/>
      <c r="F4282" s="1"/>
    </row>
    <row r="4283" spans="1:6" ht="12.75" customHeight="1" x14ac:dyDescent="0.25">
      <c r="A4283" s="48" t="s">
        <v>32496</v>
      </c>
      <c r="B4283" s="50" t="s">
        <v>32497</v>
      </c>
      <c r="C4283" s="48" t="s">
        <v>9308</v>
      </c>
      <c r="D4283" s="49" t="s">
        <v>6251</v>
      </c>
      <c r="E4283" s="1"/>
      <c r="F4283" s="1"/>
    </row>
    <row r="4284" spans="1:6" ht="12.75" customHeight="1" x14ac:dyDescent="0.25">
      <c r="A4284" s="48" t="s">
        <v>32498</v>
      </c>
      <c r="B4284" s="50" t="s">
        <v>32499</v>
      </c>
      <c r="C4284" s="48" t="s">
        <v>9308</v>
      </c>
      <c r="D4284" s="49" t="s">
        <v>43127</v>
      </c>
      <c r="E4284" s="1"/>
      <c r="F4284" s="1"/>
    </row>
    <row r="4285" spans="1:6" ht="12.75" customHeight="1" x14ac:dyDescent="0.25">
      <c r="A4285" s="48" t="s">
        <v>32501</v>
      </c>
      <c r="B4285" s="50" t="s">
        <v>32502</v>
      </c>
      <c r="C4285" s="48" t="s">
        <v>9308</v>
      </c>
      <c r="D4285" s="49" t="s">
        <v>43128</v>
      </c>
      <c r="E4285" s="1"/>
      <c r="F4285" s="1"/>
    </row>
    <row r="4286" spans="1:6" ht="12.75" customHeight="1" x14ac:dyDescent="0.25">
      <c r="A4286" s="48" t="s">
        <v>32504</v>
      </c>
      <c r="B4286" s="50" t="s">
        <v>32505</v>
      </c>
      <c r="C4286" s="48" t="s">
        <v>9308</v>
      </c>
      <c r="D4286" s="49" t="s">
        <v>43128</v>
      </c>
      <c r="E4286" s="1"/>
      <c r="F4286" s="1"/>
    </row>
    <row r="4287" spans="1:6" ht="12.75" customHeight="1" x14ac:dyDescent="0.25">
      <c r="A4287" s="48" t="s">
        <v>32506</v>
      </c>
      <c r="B4287" s="50" t="s">
        <v>32507</v>
      </c>
      <c r="C4287" s="48" t="s">
        <v>9308</v>
      </c>
      <c r="D4287" s="49" t="s">
        <v>35450</v>
      </c>
      <c r="E4287" s="1"/>
      <c r="F4287" s="1"/>
    </row>
    <row r="4288" spans="1:6" ht="12.75" customHeight="1" x14ac:dyDescent="0.25">
      <c r="A4288" s="48" t="s">
        <v>32509</v>
      </c>
      <c r="B4288" s="50" t="s">
        <v>32510</v>
      </c>
      <c r="C4288" s="48" t="s">
        <v>9308</v>
      </c>
      <c r="D4288" s="49" t="s">
        <v>6040</v>
      </c>
      <c r="E4288" s="1"/>
      <c r="F4288" s="1"/>
    </row>
    <row r="4289" spans="1:6" ht="12.75" customHeight="1" x14ac:dyDescent="0.25">
      <c r="A4289" s="48" t="s">
        <v>32512</v>
      </c>
      <c r="B4289" s="50" t="s">
        <v>32513</v>
      </c>
      <c r="C4289" s="48" t="s">
        <v>9308</v>
      </c>
      <c r="D4289" s="49" t="s">
        <v>7195</v>
      </c>
      <c r="E4289" s="1"/>
      <c r="F4289" s="1"/>
    </row>
    <row r="4290" spans="1:6" ht="12.75" customHeight="1" x14ac:dyDescent="0.25">
      <c r="A4290" s="48" t="s">
        <v>32514</v>
      </c>
      <c r="B4290" s="50" t="s">
        <v>32515</v>
      </c>
      <c r="C4290" s="48" t="s">
        <v>9308</v>
      </c>
      <c r="D4290" s="49" t="s">
        <v>43129</v>
      </c>
      <c r="E4290" s="1"/>
      <c r="F4290" s="1"/>
    </row>
    <row r="4291" spans="1:6" ht="12.75" customHeight="1" x14ac:dyDescent="0.25">
      <c r="A4291" s="48" t="s">
        <v>32517</v>
      </c>
      <c r="B4291" s="50" t="s">
        <v>32518</v>
      </c>
      <c r="C4291" s="48" t="s">
        <v>9308</v>
      </c>
      <c r="D4291" s="49" t="s">
        <v>43129</v>
      </c>
      <c r="E4291" s="1"/>
      <c r="F4291" s="1"/>
    </row>
    <row r="4292" spans="1:6" ht="12.75" customHeight="1" x14ac:dyDescent="0.25">
      <c r="A4292" s="48" t="s">
        <v>32519</v>
      </c>
      <c r="B4292" s="50" t="s">
        <v>32520</v>
      </c>
      <c r="C4292" s="48" t="s">
        <v>9308</v>
      </c>
      <c r="D4292" s="49" t="s">
        <v>42490</v>
      </c>
      <c r="E4292" s="1"/>
      <c r="F4292" s="1"/>
    </row>
    <row r="4293" spans="1:6" ht="12.75" customHeight="1" x14ac:dyDescent="0.25">
      <c r="A4293" s="48" t="s">
        <v>32522</v>
      </c>
      <c r="B4293" s="50" t="s">
        <v>32523</v>
      </c>
      <c r="C4293" s="48" t="s">
        <v>9308</v>
      </c>
      <c r="D4293" s="49" t="s">
        <v>42490</v>
      </c>
      <c r="E4293" s="1"/>
      <c r="F4293" s="1"/>
    </row>
    <row r="4294" spans="1:6" ht="12.75" customHeight="1" x14ac:dyDescent="0.25">
      <c r="A4294" s="48" t="s">
        <v>32524</v>
      </c>
      <c r="B4294" s="50" t="s">
        <v>32525</v>
      </c>
      <c r="C4294" s="48" t="s">
        <v>9308</v>
      </c>
      <c r="D4294" s="49" t="s">
        <v>42490</v>
      </c>
      <c r="E4294" s="1"/>
      <c r="F4294" s="1"/>
    </row>
    <row r="4295" spans="1:6" ht="12.75" customHeight="1" x14ac:dyDescent="0.25">
      <c r="A4295" s="48" t="s">
        <v>32526</v>
      </c>
      <c r="B4295" s="50" t="s">
        <v>32527</v>
      </c>
      <c r="C4295" s="48" t="s">
        <v>9308</v>
      </c>
      <c r="D4295" s="49" t="s">
        <v>43130</v>
      </c>
      <c r="E4295" s="1"/>
      <c r="F4295" s="1"/>
    </row>
    <row r="4296" spans="1:6" ht="12.75" customHeight="1" x14ac:dyDescent="0.25">
      <c r="A4296" s="48" t="s">
        <v>32529</v>
      </c>
      <c r="B4296" s="50" t="s">
        <v>32530</v>
      </c>
      <c r="C4296" s="48" t="s">
        <v>9308</v>
      </c>
      <c r="D4296" s="49" t="s">
        <v>43130</v>
      </c>
      <c r="E4296" s="1"/>
      <c r="F4296" s="1"/>
    </row>
    <row r="4297" spans="1:6" ht="12.75" customHeight="1" x14ac:dyDescent="0.25">
      <c r="A4297" s="48" t="s">
        <v>32531</v>
      </c>
      <c r="B4297" s="50" t="s">
        <v>32532</v>
      </c>
      <c r="C4297" s="48" t="s">
        <v>9308</v>
      </c>
      <c r="D4297" s="49" t="s">
        <v>43130</v>
      </c>
      <c r="E4297" s="1"/>
      <c r="F4297" s="1"/>
    </row>
    <row r="4298" spans="1:6" ht="12.75" customHeight="1" x14ac:dyDescent="0.25">
      <c r="A4298" s="48" t="s">
        <v>32533</v>
      </c>
      <c r="B4298" s="50" t="s">
        <v>32534</v>
      </c>
      <c r="C4298" s="48" t="s">
        <v>9308</v>
      </c>
      <c r="D4298" s="49" t="s">
        <v>43131</v>
      </c>
      <c r="E4298" s="1"/>
      <c r="F4298" s="1"/>
    </row>
    <row r="4299" spans="1:6" ht="12.75" customHeight="1" x14ac:dyDescent="0.25">
      <c r="A4299" s="48" t="s">
        <v>32536</v>
      </c>
      <c r="B4299" s="50" t="s">
        <v>32537</v>
      </c>
      <c r="C4299" s="48" t="s">
        <v>9308</v>
      </c>
      <c r="D4299" s="49" t="s">
        <v>43131</v>
      </c>
      <c r="E4299" s="1"/>
      <c r="F4299" s="1"/>
    </row>
    <row r="4300" spans="1:6" ht="12.75" customHeight="1" x14ac:dyDescent="0.25">
      <c r="A4300" s="48" t="s">
        <v>32538</v>
      </c>
      <c r="B4300" s="50" t="s">
        <v>32539</v>
      </c>
      <c r="C4300" s="48" t="s">
        <v>9308</v>
      </c>
      <c r="D4300" s="49" t="s">
        <v>43132</v>
      </c>
      <c r="E4300" s="1"/>
      <c r="F4300" s="1"/>
    </row>
    <row r="4301" spans="1:6" ht="12.75" customHeight="1" x14ac:dyDescent="0.25">
      <c r="A4301" s="48" t="s">
        <v>32541</v>
      </c>
      <c r="B4301" s="50" t="s">
        <v>32542</v>
      </c>
      <c r="C4301" s="48" t="s">
        <v>9308</v>
      </c>
      <c r="D4301" s="49" t="s">
        <v>43132</v>
      </c>
      <c r="E4301" s="1"/>
      <c r="F4301" s="1"/>
    </row>
    <row r="4302" spans="1:6" ht="12.75" customHeight="1" x14ac:dyDescent="0.25">
      <c r="A4302" s="48" t="s">
        <v>32543</v>
      </c>
      <c r="B4302" s="50" t="s">
        <v>32544</v>
      </c>
      <c r="C4302" s="48" t="s">
        <v>9308</v>
      </c>
      <c r="D4302" s="49" t="s">
        <v>4273</v>
      </c>
      <c r="E4302" s="1"/>
      <c r="F4302" s="1"/>
    </row>
    <row r="4303" spans="1:6" ht="12.75" customHeight="1" x14ac:dyDescent="0.25">
      <c r="A4303" s="48" t="s">
        <v>32546</v>
      </c>
      <c r="B4303" s="50" t="s">
        <v>32547</v>
      </c>
      <c r="C4303" s="48" t="s">
        <v>9308</v>
      </c>
      <c r="D4303" s="49" t="s">
        <v>5928</v>
      </c>
      <c r="E4303" s="1"/>
      <c r="F4303" s="1"/>
    </row>
    <row r="4304" spans="1:6" ht="12.75" customHeight="1" x14ac:dyDescent="0.25">
      <c r="A4304" s="48" t="s">
        <v>32549</v>
      </c>
      <c r="B4304" s="50" t="s">
        <v>32550</v>
      </c>
      <c r="C4304" s="48" t="s">
        <v>9308</v>
      </c>
      <c r="D4304" s="49" t="s">
        <v>43133</v>
      </c>
      <c r="E4304" s="1"/>
      <c r="F4304" s="1"/>
    </row>
    <row r="4305" spans="1:6" ht="12.75" customHeight="1" x14ac:dyDescent="0.25">
      <c r="A4305" s="48" t="s">
        <v>32551</v>
      </c>
      <c r="B4305" s="50" t="s">
        <v>32552</v>
      </c>
      <c r="C4305" s="48" t="s">
        <v>9308</v>
      </c>
      <c r="D4305" s="49" t="s">
        <v>43134</v>
      </c>
      <c r="E4305" s="1"/>
      <c r="F4305" s="1"/>
    </row>
    <row r="4306" spans="1:6" ht="12.75" customHeight="1" x14ac:dyDescent="0.25">
      <c r="A4306" s="48" t="s">
        <v>32553</v>
      </c>
      <c r="B4306" s="50" t="s">
        <v>32554</v>
      </c>
      <c r="C4306" s="48" t="s">
        <v>9308</v>
      </c>
      <c r="D4306" s="49" t="s">
        <v>43134</v>
      </c>
      <c r="E4306" s="1"/>
      <c r="F4306" s="1"/>
    </row>
    <row r="4307" spans="1:6" ht="12.75" customHeight="1" x14ac:dyDescent="0.25">
      <c r="A4307" s="48" t="s">
        <v>32555</v>
      </c>
      <c r="B4307" s="50" t="s">
        <v>32556</v>
      </c>
      <c r="C4307" s="48" t="s">
        <v>9308</v>
      </c>
      <c r="D4307" s="49" t="s">
        <v>43135</v>
      </c>
      <c r="E4307" s="1"/>
      <c r="F4307" s="1"/>
    </row>
    <row r="4308" spans="1:6" ht="12.75" customHeight="1" x14ac:dyDescent="0.25">
      <c r="A4308" s="48" t="s">
        <v>32557</v>
      </c>
      <c r="B4308" s="50" t="s">
        <v>32558</v>
      </c>
      <c r="C4308" s="48" t="s">
        <v>9308</v>
      </c>
      <c r="D4308" s="49" t="s">
        <v>43135</v>
      </c>
      <c r="E4308" s="1"/>
      <c r="F4308" s="1"/>
    </row>
    <row r="4309" spans="1:6" ht="12.75" customHeight="1" x14ac:dyDescent="0.25">
      <c r="A4309" s="48" t="s">
        <v>32559</v>
      </c>
      <c r="B4309" s="50" t="s">
        <v>32560</v>
      </c>
      <c r="C4309" s="48" t="s">
        <v>9308</v>
      </c>
      <c r="D4309" s="49" t="s">
        <v>43135</v>
      </c>
      <c r="E4309" s="1"/>
      <c r="F4309" s="1"/>
    </row>
    <row r="4310" spans="1:6" ht="12.75" customHeight="1" x14ac:dyDescent="0.25">
      <c r="A4310" s="48" t="s">
        <v>32561</v>
      </c>
      <c r="B4310" s="50" t="s">
        <v>32562</v>
      </c>
      <c r="C4310" s="48" t="s">
        <v>9308</v>
      </c>
      <c r="D4310" s="49" t="s">
        <v>43136</v>
      </c>
      <c r="E4310" s="1"/>
      <c r="F4310" s="1"/>
    </row>
    <row r="4311" spans="1:6" ht="12.75" customHeight="1" x14ac:dyDescent="0.25">
      <c r="A4311" s="48" t="s">
        <v>32563</v>
      </c>
      <c r="B4311" s="50" t="s">
        <v>32564</v>
      </c>
      <c r="C4311" s="48" t="s">
        <v>9308</v>
      </c>
      <c r="D4311" s="49" t="s">
        <v>43136</v>
      </c>
      <c r="E4311" s="1"/>
      <c r="F4311" s="1"/>
    </row>
    <row r="4312" spans="1:6" ht="12.75" customHeight="1" x14ac:dyDescent="0.25">
      <c r="A4312" s="48" t="s">
        <v>32565</v>
      </c>
      <c r="B4312" s="50" t="s">
        <v>32566</v>
      </c>
      <c r="C4312" s="48" t="s">
        <v>9308</v>
      </c>
      <c r="D4312" s="49" t="s">
        <v>43136</v>
      </c>
      <c r="E4312" s="1"/>
      <c r="F4312" s="1"/>
    </row>
    <row r="4313" spans="1:6" ht="12.75" customHeight="1" x14ac:dyDescent="0.25">
      <c r="A4313" s="48" t="s">
        <v>32567</v>
      </c>
      <c r="B4313" s="50" t="s">
        <v>32568</v>
      </c>
      <c r="C4313" s="48" t="s">
        <v>9308</v>
      </c>
      <c r="D4313" s="49" t="s">
        <v>43137</v>
      </c>
      <c r="E4313" s="1"/>
      <c r="F4313" s="1"/>
    </row>
    <row r="4314" spans="1:6" ht="12.75" customHeight="1" x14ac:dyDescent="0.25">
      <c r="A4314" s="48" t="s">
        <v>32569</v>
      </c>
      <c r="B4314" s="50" t="s">
        <v>32570</v>
      </c>
      <c r="C4314" s="48" t="s">
        <v>9308</v>
      </c>
      <c r="D4314" s="49" t="s">
        <v>43137</v>
      </c>
      <c r="E4314" s="1"/>
      <c r="F4314" s="1"/>
    </row>
    <row r="4315" spans="1:6" ht="12.75" customHeight="1" x14ac:dyDescent="0.25">
      <c r="A4315" s="48" t="s">
        <v>32571</v>
      </c>
      <c r="B4315" s="50" t="s">
        <v>32572</v>
      </c>
      <c r="C4315" s="48" t="s">
        <v>9308</v>
      </c>
      <c r="D4315" s="49" t="s">
        <v>43138</v>
      </c>
      <c r="E4315" s="1"/>
      <c r="F4315" s="1"/>
    </row>
    <row r="4316" spans="1:6" ht="12.75" customHeight="1" x14ac:dyDescent="0.25">
      <c r="A4316" s="48" t="s">
        <v>32574</v>
      </c>
      <c r="B4316" s="50" t="s">
        <v>32575</v>
      </c>
      <c r="C4316" s="48" t="s">
        <v>9308</v>
      </c>
      <c r="D4316" s="49" t="s">
        <v>43138</v>
      </c>
      <c r="E4316" s="1"/>
      <c r="F4316" s="1"/>
    </row>
    <row r="4317" spans="1:6" ht="12.75" customHeight="1" x14ac:dyDescent="0.25">
      <c r="A4317" s="48" t="s">
        <v>32576</v>
      </c>
      <c r="B4317" s="50" t="s">
        <v>32577</v>
      </c>
      <c r="C4317" s="48" t="s">
        <v>9308</v>
      </c>
      <c r="D4317" s="49" t="s">
        <v>1496</v>
      </c>
      <c r="E4317" s="1"/>
      <c r="F4317" s="1"/>
    </row>
    <row r="4318" spans="1:6" ht="12.75" customHeight="1" x14ac:dyDescent="0.25">
      <c r="A4318" s="48" t="s">
        <v>32579</v>
      </c>
      <c r="B4318" s="50" t="s">
        <v>32580</v>
      </c>
      <c r="C4318" s="48" t="s">
        <v>9308</v>
      </c>
      <c r="D4318" s="49" t="s">
        <v>7910</v>
      </c>
      <c r="E4318" s="1"/>
      <c r="F4318" s="1"/>
    </row>
    <row r="4319" spans="1:6" ht="12.75" customHeight="1" x14ac:dyDescent="0.25">
      <c r="A4319" s="48" t="s">
        <v>32581</v>
      </c>
      <c r="B4319" s="50" t="s">
        <v>32582</v>
      </c>
      <c r="C4319" s="48" t="s">
        <v>9308</v>
      </c>
      <c r="D4319" s="49" t="s">
        <v>43139</v>
      </c>
      <c r="E4319" s="1"/>
      <c r="F4319" s="1"/>
    </row>
    <row r="4320" spans="1:6" ht="12.75" customHeight="1" x14ac:dyDescent="0.25">
      <c r="A4320" s="48" t="s">
        <v>32584</v>
      </c>
      <c r="B4320" s="50" t="s">
        <v>32585</v>
      </c>
      <c r="C4320" s="48" t="s">
        <v>9308</v>
      </c>
      <c r="D4320" s="49" t="s">
        <v>8580</v>
      </c>
      <c r="E4320" s="1"/>
      <c r="F4320" s="1"/>
    </row>
    <row r="4321" spans="1:6" ht="12.75" customHeight="1" x14ac:dyDescent="0.25">
      <c r="A4321" s="48" t="s">
        <v>32587</v>
      </c>
      <c r="B4321" s="50" t="s">
        <v>32588</v>
      </c>
      <c r="C4321" s="48" t="s">
        <v>9308</v>
      </c>
      <c r="D4321" s="49" t="s">
        <v>43140</v>
      </c>
      <c r="E4321" s="1"/>
      <c r="F4321" s="1"/>
    </row>
    <row r="4322" spans="1:6" ht="12.75" customHeight="1" x14ac:dyDescent="0.25">
      <c r="A4322" s="48" t="s">
        <v>32590</v>
      </c>
      <c r="B4322" s="50" t="s">
        <v>32591</v>
      </c>
      <c r="C4322" s="48" t="s">
        <v>9308</v>
      </c>
      <c r="D4322" s="49" t="s">
        <v>28617</v>
      </c>
      <c r="E4322" s="1"/>
      <c r="F4322" s="1"/>
    </row>
    <row r="4323" spans="1:6" ht="12.75" customHeight="1" x14ac:dyDescent="0.25">
      <c r="A4323" s="48" t="s">
        <v>32592</v>
      </c>
      <c r="B4323" s="50" t="s">
        <v>32593</v>
      </c>
      <c r="C4323" s="48" t="s">
        <v>9308</v>
      </c>
      <c r="D4323" s="49" t="s">
        <v>1451</v>
      </c>
      <c r="E4323" s="1"/>
      <c r="F4323" s="1"/>
    </row>
    <row r="4324" spans="1:6" ht="12.75" customHeight="1" x14ac:dyDescent="0.25">
      <c r="A4324" s="48" t="s">
        <v>32594</v>
      </c>
      <c r="B4324" s="50" t="s">
        <v>32595</v>
      </c>
      <c r="C4324" s="48" t="s">
        <v>9308</v>
      </c>
      <c r="D4324" s="49" t="s">
        <v>43141</v>
      </c>
      <c r="E4324" s="1"/>
      <c r="F4324" s="1"/>
    </row>
    <row r="4325" spans="1:6" ht="12.75" customHeight="1" x14ac:dyDescent="0.25">
      <c r="A4325" s="48" t="s">
        <v>32597</v>
      </c>
      <c r="B4325" s="50" t="s">
        <v>32598</v>
      </c>
      <c r="C4325" s="48" t="s">
        <v>9308</v>
      </c>
      <c r="D4325" s="49" t="s">
        <v>43142</v>
      </c>
      <c r="E4325" s="1"/>
      <c r="F4325" s="1"/>
    </row>
    <row r="4326" spans="1:6" ht="12.75" customHeight="1" x14ac:dyDescent="0.25">
      <c r="A4326" s="48" t="s">
        <v>32599</v>
      </c>
      <c r="B4326" s="50" t="s">
        <v>32600</v>
      </c>
      <c r="C4326" s="48" t="s">
        <v>9308</v>
      </c>
      <c r="D4326" s="49" t="s">
        <v>43143</v>
      </c>
      <c r="E4326" s="1"/>
      <c r="F4326" s="1"/>
    </row>
    <row r="4327" spans="1:6" ht="12.75" customHeight="1" x14ac:dyDescent="0.25">
      <c r="A4327" s="48" t="s">
        <v>32602</v>
      </c>
      <c r="B4327" s="50" t="s">
        <v>32603</v>
      </c>
      <c r="C4327" s="48" t="s">
        <v>9308</v>
      </c>
      <c r="D4327" s="49" t="s">
        <v>2159</v>
      </c>
      <c r="E4327" s="1"/>
      <c r="F4327" s="1"/>
    </row>
    <row r="4328" spans="1:6" ht="12.75" customHeight="1" x14ac:dyDescent="0.25">
      <c r="A4328" s="48" t="s">
        <v>32605</v>
      </c>
      <c r="B4328" s="50" t="s">
        <v>32606</v>
      </c>
      <c r="C4328" s="48" t="s">
        <v>9308</v>
      </c>
      <c r="D4328" s="49" t="s">
        <v>3726</v>
      </c>
      <c r="E4328" s="1"/>
      <c r="F4328" s="1"/>
    </row>
    <row r="4329" spans="1:6" ht="12.75" customHeight="1" x14ac:dyDescent="0.25">
      <c r="A4329" s="48" t="s">
        <v>32607</v>
      </c>
      <c r="B4329" s="50" t="s">
        <v>32608</v>
      </c>
      <c r="C4329" s="48" t="s">
        <v>9308</v>
      </c>
      <c r="D4329" s="49" t="s">
        <v>43144</v>
      </c>
      <c r="E4329" s="1"/>
      <c r="F4329" s="1"/>
    </row>
    <row r="4330" spans="1:6" ht="12.75" customHeight="1" x14ac:dyDescent="0.25">
      <c r="A4330" s="48" t="s">
        <v>32610</v>
      </c>
      <c r="B4330" s="50" t="s">
        <v>32611</v>
      </c>
      <c r="C4330" s="48" t="s">
        <v>9308</v>
      </c>
      <c r="D4330" s="49" t="s">
        <v>43145</v>
      </c>
      <c r="E4330" s="1"/>
      <c r="F4330" s="1"/>
    </row>
    <row r="4331" spans="1:6" ht="12.75" customHeight="1" x14ac:dyDescent="0.25">
      <c r="A4331" s="48" t="s">
        <v>32613</v>
      </c>
      <c r="B4331" s="50" t="s">
        <v>32614</v>
      </c>
      <c r="C4331" s="48" t="s">
        <v>9308</v>
      </c>
      <c r="D4331" s="49" t="s">
        <v>43146</v>
      </c>
      <c r="E4331" s="1"/>
      <c r="F4331" s="1"/>
    </row>
    <row r="4332" spans="1:6" ht="12.75" customHeight="1" x14ac:dyDescent="0.25">
      <c r="A4332" s="48" t="s">
        <v>32616</v>
      </c>
      <c r="B4332" s="50" t="s">
        <v>32617</v>
      </c>
      <c r="C4332" s="48" t="s">
        <v>9308</v>
      </c>
      <c r="D4332" s="49" t="s">
        <v>43147</v>
      </c>
      <c r="E4332" s="1"/>
      <c r="F4332" s="1"/>
    </row>
    <row r="4333" spans="1:6" ht="12.75" customHeight="1" x14ac:dyDescent="0.25">
      <c r="A4333" s="48" t="s">
        <v>32619</v>
      </c>
      <c r="B4333" s="50" t="s">
        <v>32620</v>
      </c>
      <c r="C4333" s="48" t="s">
        <v>9308</v>
      </c>
      <c r="D4333" s="49" t="s">
        <v>43148</v>
      </c>
      <c r="E4333" s="1"/>
      <c r="F4333" s="1"/>
    </row>
    <row r="4334" spans="1:6" ht="12.75" customHeight="1" x14ac:dyDescent="0.25">
      <c r="A4334" s="48" t="s">
        <v>32621</v>
      </c>
      <c r="B4334" s="50" t="s">
        <v>32622</v>
      </c>
      <c r="C4334" s="48" t="s">
        <v>9308</v>
      </c>
      <c r="D4334" s="49" t="s">
        <v>43149</v>
      </c>
      <c r="E4334" s="1"/>
      <c r="F4334" s="1"/>
    </row>
    <row r="4335" spans="1:6" ht="12.75" customHeight="1" x14ac:dyDescent="0.25">
      <c r="A4335" s="48" t="s">
        <v>32624</v>
      </c>
      <c r="B4335" s="50" t="s">
        <v>32625</v>
      </c>
      <c r="C4335" s="48" t="s">
        <v>9308</v>
      </c>
      <c r="D4335" s="49" t="s">
        <v>43150</v>
      </c>
      <c r="E4335" s="1"/>
      <c r="F4335" s="1"/>
    </row>
    <row r="4336" spans="1:6" ht="12.75" customHeight="1" x14ac:dyDescent="0.25">
      <c r="A4336" s="48" t="s">
        <v>32627</v>
      </c>
      <c r="B4336" s="50" t="s">
        <v>32628</v>
      </c>
      <c r="C4336" s="48" t="s">
        <v>9308</v>
      </c>
      <c r="D4336" s="49" t="s">
        <v>43039</v>
      </c>
      <c r="E4336" s="1"/>
      <c r="F4336" s="1"/>
    </row>
    <row r="4337" spans="1:6" ht="12.75" customHeight="1" x14ac:dyDescent="0.25">
      <c r="A4337" s="48" t="s">
        <v>32629</v>
      </c>
      <c r="B4337" s="50" t="s">
        <v>32630</v>
      </c>
      <c r="C4337" s="48" t="s">
        <v>9308</v>
      </c>
      <c r="D4337" s="49" t="s">
        <v>43151</v>
      </c>
      <c r="E4337" s="1"/>
      <c r="F4337" s="1"/>
    </row>
    <row r="4338" spans="1:6" ht="12.75" customHeight="1" x14ac:dyDescent="0.25">
      <c r="A4338" s="48" t="s">
        <v>32632</v>
      </c>
      <c r="B4338" s="50" t="s">
        <v>32633</v>
      </c>
      <c r="C4338" s="48" t="s">
        <v>9308</v>
      </c>
      <c r="D4338" s="49" t="s">
        <v>43152</v>
      </c>
      <c r="E4338" s="1"/>
      <c r="F4338" s="1"/>
    </row>
    <row r="4339" spans="1:6" ht="12.75" customHeight="1" x14ac:dyDescent="0.25">
      <c r="A4339" s="48" t="s">
        <v>32635</v>
      </c>
      <c r="B4339" s="50" t="s">
        <v>32636</v>
      </c>
      <c r="C4339" s="48" t="s">
        <v>9308</v>
      </c>
      <c r="D4339" s="49" t="s">
        <v>2421</v>
      </c>
      <c r="E4339" s="1"/>
      <c r="F4339" s="1"/>
    </row>
    <row r="4340" spans="1:6" ht="12.75" customHeight="1" x14ac:dyDescent="0.25">
      <c r="A4340" s="48" t="s">
        <v>32637</v>
      </c>
      <c r="B4340" s="50" t="s">
        <v>32638</v>
      </c>
      <c r="C4340" s="48" t="s">
        <v>9308</v>
      </c>
      <c r="D4340" s="49" t="s">
        <v>899</v>
      </c>
      <c r="E4340" s="1"/>
      <c r="F4340" s="1"/>
    </row>
    <row r="4341" spans="1:6" ht="12.75" customHeight="1" x14ac:dyDescent="0.25">
      <c r="A4341" s="48" t="s">
        <v>32640</v>
      </c>
      <c r="B4341" s="50" t="s">
        <v>32641</v>
      </c>
      <c r="C4341" s="48" t="s">
        <v>9308</v>
      </c>
      <c r="D4341" s="49" t="s">
        <v>6283</v>
      </c>
      <c r="E4341" s="1"/>
      <c r="F4341" s="1"/>
    </row>
    <row r="4342" spans="1:6" ht="12.75" customHeight="1" x14ac:dyDescent="0.25">
      <c r="A4342" s="48" t="s">
        <v>32642</v>
      </c>
      <c r="B4342" s="50" t="s">
        <v>32643</v>
      </c>
      <c r="C4342" s="48" t="s">
        <v>9308</v>
      </c>
      <c r="D4342" s="49" t="s">
        <v>39171</v>
      </c>
      <c r="E4342" s="1"/>
      <c r="F4342" s="1"/>
    </row>
    <row r="4343" spans="1:6" ht="12.75" customHeight="1" x14ac:dyDescent="0.25">
      <c r="A4343" s="48" t="s">
        <v>32645</v>
      </c>
      <c r="B4343" s="50" t="s">
        <v>32646</v>
      </c>
      <c r="C4343" s="48" t="s">
        <v>9308</v>
      </c>
      <c r="D4343" s="49" t="s">
        <v>33304</v>
      </c>
      <c r="E4343" s="1"/>
      <c r="F4343" s="1"/>
    </row>
    <row r="4344" spans="1:6" ht="12.75" customHeight="1" x14ac:dyDescent="0.25">
      <c r="A4344" s="48" t="s">
        <v>32648</v>
      </c>
      <c r="B4344" s="50" t="s">
        <v>32649</v>
      </c>
      <c r="C4344" s="48" t="s">
        <v>9308</v>
      </c>
      <c r="D4344" s="49" t="s">
        <v>23121</v>
      </c>
      <c r="E4344" s="1"/>
      <c r="F4344" s="1"/>
    </row>
    <row r="4345" spans="1:6" ht="12.75" customHeight="1" x14ac:dyDescent="0.25">
      <c r="A4345" s="48" t="s">
        <v>32650</v>
      </c>
      <c r="B4345" s="50" t="s">
        <v>32651</v>
      </c>
      <c r="C4345" s="48" t="s">
        <v>9308</v>
      </c>
      <c r="D4345" s="49" t="s">
        <v>37084</v>
      </c>
      <c r="E4345" s="1"/>
      <c r="F4345" s="1"/>
    </row>
    <row r="4346" spans="1:6" ht="12.75" customHeight="1" x14ac:dyDescent="0.25">
      <c r="A4346" s="48" t="s">
        <v>32652</v>
      </c>
      <c r="B4346" s="50" t="s">
        <v>32653</v>
      </c>
      <c r="C4346" s="48" t="s">
        <v>9308</v>
      </c>
      <c r="D4346" s="49" t="s">
        <v>4934</v>
      </c>
      <c r="E4346" s="1"/>
      <c r="F4346" s="1"/>
    </row>
    <row r="4347" spans="1:6" ht="12.75" customHeight="1" x14ac:dyDescent="0.25">
      <c r="A4347" s="48" t="s">
        <v>32655</v>
      </c>
      <c r="B4347" s="50" t="s">
        <v>32656</v>
      </c>
      <c r="C4347" s="48" t="s">
        <v>9308</v>
      </c>
      <c r="D4347" s="49" t="s">
        <v>3491</v>
      </c>
      <c r="E4347" s="1"/>
      <c r="F4347" s="1"/>
    </row>
    <row r="4348" spans="1:6" ht="12.75" customHeight="1" x14ac:dyDescent="0.25">
      <c r="A4348" s="48" t="s">
        <v>32657</v>
      </c>
      <c r="B4348" s="50" t="s">
        <v>32658</v>
      </c>
      <c r="C4348" s="48" t="s">
        <v>9308</v>
      </c>
      <c r="D4348" s="49" t="s">
        <v>43153</v>
      </c>
      <c r="E4348" s="1"/>
      <c r="F4348" s="1"/>
    </row>
    <row r="4349" spans="1:6" ht="12.75" customHeight="1" x14ac:dyDescent="0.25">
      <c r="A4349" s="48" t="s">
        <v>32660</v>
      </c>
      <c r="B4349" s="50" t="s">
        <v>32661</v>
      </c>
      <c r="C4349" s="48" t="s">
        <v>9308</v>
      </c>
      <c r="D4349" s="49" t="s">
        <v>42368</v>
      </c>
      <c r="E4349" s="1"/>
      <c r="F4349" s="1"/>
    </row>
    <row r="4350" spans="1:6" ht="12.75" customHeight="1" x14ac:dyDescent="0.25">
      <c r="A4350" s="48" t="s">
        <v>32663</v>
      </c>
      <c r="B4350" s="50" t="s">
        <v>32664</v>
      </c>
      <c r="C4350" s="48" t="s">
        <v>9308</v>
      </c>
      <c r="D4350" s="49" t="s">
        <v>8524</v>
      </c>
      <c r="E4350" s="1"/>
      <c r="F4350" s="1"/>
    </row>
    <row r="4351" spans="1:6" ht="12.75" customHeight="1" x14ac:dyDescent="0.25">
      <c r="A4351" s="48" t="s">
        <v>32665</v>
      </c>
      <c r="B4351" s="50" t="s">
        <v>32666</v>
      </c>
      <c r="C4351" s="48" t="s">
        <v>9308</v>
      </c>
      <c r="D4351" s="49" t="s">
        <v>43154</v>
      </c>
      <c r="E4351" s="1"/>
      <c r="F4351" s="1"/>
    </row>
    <row r="4352" spans="1:6" ht="12.75" customHeight="1" x14ac:dyDescent="0.25">
      <c r="A4352" s="48" t="s">
        <v>32668</v>
      </c>
      <c r="B4352" s="50" t="s">
        <v>32669</v>
      </c>
      <c r="C4352" s="48" t="s">
        <v>9308</v>
      </c>
      <c r="D4352" s="49" t="s">
        <v>30969</v>
      </c>
      <c r="E4352" s="1"/>
      <c r="F4352" s="1"/>
    </row>
    <row r="4353" spans="1:6" ht="12.75" customHeight="1" x14ac:dyDescent="0.25">
      <c r="A4353" s="48" t="s">
        <v>32670</v>
      </c>
      <c r="B4353" s="50" t="s">
        <v>32671</v>
      </c>
      <c r="C4353" s="48" t="s">
        <v>9308</v>
      </c>
      <c r="D4353" s="49" t="s">
        <v>8510</v>
      </c>
      <c r="E4353" s="1"/>
      <c r="F4353" s="1"/>
    </row>
    <row r="4354" spans="1:6" ht="12.75" customHeight="1" x14ac:dyDescent="0.25">
      <c r="A4354" s="48" t="s">
        <v>32672</v>
      </c>
      <c r="B4354" s="50" t="s">
        <v>32673</v>
      </c>
      <c r="C4354" s="48" t="s">
        <v>9308</v>
      </c>
      <c r="D4354" s="49" t="s">
        <v>43155</v>
      </c>
      <c r="E4354" s="1"/>
      <c r="F4354" s="1"/>
    </row>
    <row r="4355" spans="1:6" ht="12.75" customHeight="1" x14ac:dyDescent="0.25">
      <c r="A4355" s="48" t="s">
        <v>32675</v>
      </c>
      <c r="B4355" s="50" t="s">
        <v>32676</v>
      </c>
      <c r="C4355" s="48" t="s">
        <v>9308</v>
      </c>
      <c r="D4355" s="49" t="s">
        <v>35927</v>
      </c>
      <c r="E4355" s="1"/>
      <c r="F4355" s="1"/>
    </row>
    <row r="4356" spans="1:6" ht="12.75" customHeight="1" x14ac:dyDescent="0.25">
      <c r="A4356" s="48" t="s">
        <v>32677</v>
      </c>
      <c r="B4356" s="50" t="s">
        <v>32678</v>
      </c>
      <c r="C4356" s="48" t="s">
        <v>9308</v>
      </c>
      <c r="D4356" s="49" t="s">
        <v>3844</v>
      </c>
      <c r="E4356" s="1"/>
      <c r="F4356" s="1"/>
    </row>
    <row r="4357" spans="1:6" ht="12.75" customHeight="1" x14ac:dyDescent="0.25">
      <c r="A4357" s="48" t="s">
        <v>32679</v>
      </c>
      <c r="B4357" s="50" t="s">
        <v>32680</v>
      </c>
      <c r="C4357" s="48" t="s">
        <v>9308</v>
      </c>
      <c r="D4357" s="49" t="s">
        <v>43156</v>
      </c>
      <c r="E4357" s="1"/>
      <c r="F4357" s="1"/>
    </row>
    <row r="4358" spans="1:6" ht="12.75" customHeight="1" x14ac:dyDescent="0.25">
      <c r="A4358" s="48" t="s">
        <v>32682</v>
      </c>
      <c r="B4358" s="50" t="s">
        <v>32683</v>
      </c>
      <c r="C4358" s="48" t="s">
        <v>9308</v>
      </c>
      <c r="D4358" s="49" t="s">
        <v>43157</v>
      </c>
      <c r="E4358" s="1"/>
      <c r="F4358" s="1"/>
    </row>
    <row r="4359" spans="1:6" ht="12.75" customHeight="1" x14ac:dyDescent="0.25">
      <c r="A4359" s="48" t="s">
        <v>32684</v>
      </c>
      <c r="B4359" s="50" t="s">
        <v>32685</v>
      </c>
      <c r="C4359" s="48" t="s">
        <v>9308</v>
      </c>
      <c r="D4359" s="49" t="s">
        <v>43158</v>
      </c>
      <c r="E4359" s="1"/>
      <c r="F4359" s="1"/>
    </row>
    <row r="4360" spans="1:6" ht="12.75" customHeight="1" x14ac:dyDescent="0.25">
      <c r="A4360" s="48" t="s">
        <v>32687</v>
      </c>
      <c r="B4360" s="50" t="s">
        <v>32688</v>
      </c>
      <c r="C4360" s="48" t="s">
        <v>9308</v>
      </c>
      <c r="D4360" s="49" t="s">
        <v>23168</v>
      </c>
      <c r="E4360" s="1"/>
      <c r="F4360" s="1"/>
    </row>
    <row r="4361" spans="1:6" ht="12.75" customHeight="1" x14ac:dyDescent="0.25">
      <c r="A4361" s="48" t="s">
        <v>32689</v>
      </c>
      <c r="B4361" s="50" t="s">
        <v>32690</v>
      </c>
      <c r="C4361" s="48" t="s">
        <v>9308</v>
      </c>
      <c r="D4361" s="49" t="s">
        <v>7494</v>
      </c>
      <c r="E4361" s="1"/>
      <c r="F4361" s="1"/>
    </row>
    <row r="4362" spans="1:6" ht="12.75" customHeight="1" x14ac:dyDescent="0.25">
      <c r="A4362" s="48" t="s">
        <v>32691</v>
      </c>
      <c r="B4362" s="50" t="s">
        <v>32692</v>
      </c>
      <c r="C4362" s="48" t="s">
        <v>9308</v>
      </c>
      <c r="D4362" s="49" t="s">
        <v>42844</v>
      </c>
      <c r="E4362" s="1"/>
      <c r="F4362" s="1"/>
    </row>
    <row r="4363" spans="1:6" ht="12.75" customHeight="1" x14ac:dyDescent="0.25">
      <c r="A4363" s="48" t="s">
        <v>32694</v>
      </c>
      <c r="B4363" s="50" t="s">
        <v>32695</v>
      </c>
      <c r="C4363" s="48" t="s">
        <v>9308</v>
      </c>
      <c r="D4363" s="49" t="s">
        <v>43159</v>
      </c>
      <c r="E4363" s="1"/>
      <c r="F4363" s="1"/>
    </row>
    <row r="4364" spans="1:6" ht="12.75" customHeight="1" x14ac:dyDescent="0.25">
      <c r="A4364" s="48" t="s">
        <v>32696</v>
      </c>
      <c r="B4364" s="50" t="s">
        <v>32697</v>
      </c>
      <c r="C4364" s="48" t="s">
        <v>9308</v>
      </c>
      <c r="D4364" s="49" t="s">
        <v>3248</v>
      </c>
      <c r="E4364" s="1"/>
      <c r="F4364" s="1"/>
    </row>
    <row r="4365" spans="1:6" ht="12.75" customHeight="1" x14ac:dyDescent="0.25">
      <c r="A4365" s="48" t="s">
        <v>32699</v>
      </c>
      <c r="B4365" s="50" t="s">
        <v>32700</v>
      </c>
      <c r="C4365" s="48" t="s">
        <v>9308</v>
      </c>
      <c r="D4365" s="49" t="s">
        <v>43160</v>
      </c>
      <c r="E4365" s="1"/>
      <c r="F4365" s="1"/>
    </row>
    <row r="4366" spans="1:6" ht="12.75" customHeight="1" x14ac:dyDescent="0.25">
      <c r="A4366" s="48" t="s">
        <v>32702</v>
      </c>
      <c r="B4366" s="50" t="s">
        <v>32703</v>
      </c>
      <c r="C4366" s="48" t="s">
        <v>9308</v>
      </c>
      <c r="D4366" s="49" t="s">
        <v>23368</v>
      </c>
      <c r="E4366" s="1"/>
      <c r="F4366" s="1"/>
    </row>
    <row r="4367" spans="1:6" ht="12.75" customHeight="1" x14ac:dyDescent="0.25">
      <c r="A4367" s="48" t="s">
        <v>32704</v>
      </c>
      <c r="B4367" s="50" t="s">
        <v>32705</v>
      </c>
      <c r="C4367" s="48" t="s">
        <v>9308</v>
      </c>
      <c r="D4367" s="49" t="s">
        <v>2204</v>
      </c>
      <c r="E4367" s="1"/>
      <c r="F4367" s="1"/>
    </row>
    <row r="4368" spans="1:6" ht="12.75" customHeight="1" x14ac:dyDescent="0.25">
      <c r="A4368" s="48" t="s">
        <v>32707</v>
      </c>
      <c r="B4368" s="50" t="s">
        <v>32708</v>
      </c>
      <c r="C4368" s="48" t="s">
        <v>9308</v>
      </c>
      <c r="D4368" s="49" t="s">
        <v>43161</v>
      </c>
      <c r="E4368" s="1"/>
      <c r="F4368" s="1"/>
    </row>
    <row r="4369" spans="1:6" ht="12.75" customHeight="1" x14ac:dyDescent="0.25">
      <c r="A4369" s="48" t="s">
        <v>32710</v>
      </c>
      <c r="B4369" s="50" t="s">
        <v>32711</v>
      </c>
      <c r="C4369" s="48" t="s">
        <v>9308</v>
      </c>
      <c r="D4369" s="49" t="s">
        <v>43162</v>
      </c>
      <c r="E4369" s="1"/>
      <c r="F4369" s="1"/>
    </row>
    <row r="4370" spans="1:6" ht="12.75" customHeight="1" x14ac:dyDescent="0.25">
      <c r="A4370" s="48" t="s">
        <v>32713</v>
      </c>
      <c r="B4370" s="50" t="s">
        <v>32714</v>
      </c>
      <c r="C4370" s="48" t="s">
        <v>9308</v>
      </c>
      <c r="D4370" s="49" t="s">
        <v>41983</v>
      </c>
      <c r="E4370" s="1"/>
      <c r="F4370" s="1"/>
    </row>
    <row r="4371" spans="1:6" ht="12.75" customHeight="1" x14ac:dyDescent="0.25">
      <c r="A4371" s="48" t="s">
        <v>32715</v>
      </c>
      <c r="B4371" s="50" t="s">
        <v>32716</v>
      </c>
      <c r="C4371" s="48" t="s">
        <v>9308</v>
      </c>
      <c r="D4371" s="49" t="s">
        <v>22353</v>
      </c>
      <c r="E4371" s="1"/>
      <c r="F4371" s="1"/>
    </row>
    <row r="4372" spans="1:6" ht="12.75" customHeight="1" x14ac:dyDescent="0.25">
      <c r="A4372" s="48" t="s">
        <v>32717</v>
      </c>
      <c r="B4372" s="50" t="s">
        <v>32718</v>
      </c>
      <c r="C4372" s="48" t="s">
        <v>9308</v>
      </c>
      <c r="D4372" s="49" t="s">
        <v>43163</v>
      </c>
      <c r="E4372" s="1"/>
      <c r="F4372" s="1"/>
    </row>
    <row r="4373" spans="1:6" ht="12.75" customHeight="1" x14ac:dyDescent="0.25">
      <c r="A4373" s="48" t="s">
        <v>32720</v>
      </c>
      <c r="B4373" s="50" t="s">
        <v>32721</v>
      </c>
      <c r="C4373" s="48" t="s">
        <v>9308</v>
      </c>
      <c r="D4373" s="49" t="s">
        <v>43164</v>
      </c>
      <c r="E4373" s="1"/>
      <c r="F4373" s="1"/>
    </row>
    <row r="4374" spans="1:6" ht="12.75" customHeight="1" x14ac:dyDescent="0.25">
      <c r="A4374" s="48" t="s">
        <v>32722</v>
      </c>
      <c r="B4374" s="50" t="s">
        <v>32723</v>
      </c>
      <c r="C4374" s="48" t="s">
        <v>9308</v>
      </c>
      <c r="D4374" s="49" t="s">
        <v>32410</v>
      </c>
      <c r="E4374" s="1"/>
      <c r="F4374" s="1"/>
    </row>
    <row r="4375" spans="1:6" ht="12.75" customHeight="1" x14ac:dyDescent="0.25">
      <c r="A4375" s="48" t="s">
        <v>32724</v>
      </c>
      <c r="B4375" s="50" t="s">
        <v>32725</v>
      </c>
      <c r="C4375" s="48" t="s">
        <v>9308</v>
      </c>
      <c r="D4375" s="49" t="s">
        <v>37674</v>
      </c>
      <c r="E4375" s="1"/>
      <c r="F4375" s="1"/>
    </row>
    <row r="4376" spans="1:6" ht="12.75" customHeight="1" x14ac:dyDescent="0.25">
      <c r="A4376" s="48" t="s">
        <v>32727</v>
      </c>
      <c r="B4376" s="50" t="s">
        <v>32728</v>
      </c>
      <c r="C4376" s="48" t="s">
        <v>9308</v>
      </c>
      <c r="D4376" s="49" t="s">
        <v>7555</v>
      </c>
      <c r="E4376" s="1"/>
      <c r="F4376" s="1"/>
    </row>
    <row r="4377" spans="1:6" ht="12.75" customHeight="1" x14ac:dyDescent="0.25">
      <c r="A4377" s="48" t="s">
        <v>32729</v>
      </c>
      <c r="B4377" s="50" t="s">
        <v>32730</v>
      </c>
      <c r="C4377" s="48" t="s">
        <v>9308</v>
      </c>
      <c r="D4377" s="49" t="s">
        <v>5745</v>
      </c>
      <c r="E4377" s="1"/>
      <c r="F4377" s="1"/>
    </row>
    <row r="4378" spans="1:6" ht="12.75" customHeight="1" x14ac:dyDescent="0.25">
      <c r="A4378" s="48" t="s">
        <v>32731</v>
      </c>
      <c r="B4378" s="50" t="s">
        <v>32732</v>
      </c>
      <c r="C4378" s="48" t="s">
        <v>9308</v>
      </c>
      <c r="D4378" s="49" t="s">
        <v>43165</v>
      </c>
      <c r="E4378" s="1"/>
      <c r="F4378" s="1"/>
    </row>
    <row r="4379" spans="1:6" ht="12.75" customHeight="1" x14ac:dyDescent="0.25">
      <c r="A4379" s="48" t="s">
        <v>32734</v>
      </c>
      <c r="B4379" s="50" t="s">
        <v>32735</v>
      </c>
      <c r="C4379" s="48" t="s">
        <v>9308</v>
      </c>
      <c r="D4379" s="49" t="s">
        <v>43166</v>
      </c>
      <c r="E4379" s="1"/>
      <c r="F4379" s="1"/>
    </row>
    <row r="4380" spans="1:6" ht="12.75" customHeight="1" x14ac:dyDescent="0.25">
      <c r="A4380" s="48" t="s">
        <v>32737</v>
      </c>
      <c r="B4380" s="50" t="s">
        <v>32738</v>
      </c>
      <c r="C4380" s="48" t="s">
        <v>9308</v>
      </c>
      <c r="D4380" s="49" t="s">
        <v>42014</v>
      </c>
      <c r="E4380" s="1"/>
      <c r="F4380" s="1"/>
    </row>
    <row r="4381" spans="1:6" ht="12.75" customHeight="1" x14ac:dyDescent="0.25">
      <c r="A4381" s="48" t="s">
        <v>32740</v>
      </c>
      <c r="B4381" s="50" t="s">
        <v>32741</v>
      </c>
      <c r="C4381" s="48" t="s">
        <v>9308</v>
      </c>
      <c r="D4381" s="49" t="s">
        <v>43167</v>
      </c>
      <c r="E4381" s="1"/>
      <c r="F4381" s="1"/>
    </row>
    <row r="4382" spans="1:6" ht="12.75" customHeight="1" x14ac:dyDescent="0.25">
      <c r="A4382" s="48" t="s">
        <v>32743</v>
      </c>
      <c r="B4382" s="50" t="s">
        <v>32744</v>
      </c>
      <c r="C4382" s="48" t="s">
        <v>9308</v>
      </c>
      <c r="D4382" s="49" t="s">
        <v>7658</v>
      </c>
      <c r="E4382" s="1"/>
      <c r="F4382" s="1"/>
    </row>
    <row r="4383" spans="1:6" ht="12.75" customHeight="1" x14ac:dyDescent="0.25">
      <c r="A4383" s="48" t="s">
        <v>32745</v>
      </c>
      <c r="B4383" s="50" t="s">
        <v>32746</v>
      </c>
      <c r="C4383" s="48" t="s">
        <v>9308</v>
      </c>
      <c r="D4383" s="49" t="s">
        <v>41228</v>
      </c>
      <c r="E4383" s="1"/>
      <c r="F4383" s="1"/>
    </row>
    <row r="4384" spans="1:6" ht="12.75" customHeight="1" x14ac:dyDescent="0.25">
      <c r="A4384" s="48" t="s">
        <v>32747</v>
      </c>
      <c r="B4384" s="50" t="s">
        <v>32748</v>
      </c>
      <c r="C4384" s="48" t="s">
        <v>9308</v>
      </c>
      <c r="D4384" s="49" t="s">
        <v>37283</v>
      </c>
      <c r="E4384" s="1"/>
      <c r="F4384" s="1"/>
    </row>
    <row r="4385" spans="1:6" ht="12.75" customHeight="1" x14ac:dyDescent="0.25">
      <c r="A4385" s="48" t="s">
        <v>32749</v>
      </c>
      <c r="B4385" s="50" t="s">
        <v>32750</v>
      </c>
      <c r="C4385" s="48" t="s">
        <v>9308</v>
      </c>
      <c r="D4385" s="49" t="s">
        <v>43168</v>
      </c>
      <c r="E4385" s="1"/>
      <c r="F4385" s="1"/>
    </row>
    <row r="4386" spans="1:6" ht="12.75" customHeight="1" x14ac:dyDescent="0.25">
      <c r="A4386" s="48" t="s">
        <v>32752</v>
      </c>
      <c r="B4386" s="50" t="s">
        <v>32753</v>
      </c>
      <c r="C4386" s="48" t="s">
        <v>9308</v>
      </c>
      <c r="D4386" s="49" t="s">
        <v>43169</v>
      </c>
      <c r="E4386" s="1"/>
      <c r="F4386" s="1"/>
    </row>
    <row r="4387" spans="1:6" ht="12.75" customHeight="1" x14ac:dyDescent="0.25">
      <c r="A4387" s="48" t="s">
        <v>32755</v>
      </c>
      <c r="B4387" s="50" t="s">
        <v>32756</v>
      </c>
      <c r="C4387" s="48" t="s">
        <v>9308</v>
      </c>
      <c r="D4387" s="49" t="s">
        <v>43170</v>
      </c>
      <c r="E4387" s="1"/>
      <c r="F4387" s="1"/>
    </row>
    <row r="4388" spans="1:6" ht="12.75" customHeight="1" x14ac:dyDescent="0.25">
      <c r="A4388" s="48" t="s">
        <v>32758</v>
      </c>
      <c r="B4388" s="50" t="s">
        <v>32759</v>
      </c>
      <c r="C4388" s="48" t="s">
        <v>9308</v>
      </c>
      <c r="D4388" s="49" t="s">
        <v>43171</v>
      </c>
      <c r="E4388" s="1"/>
      <c r="F4388" s="1"/>
    </row>
    <row r="4389" spans="1:6" ht="12.75" customHeight="1" x14ac:dyDescent="0.25">
      <c r="A4389" s="48" t="s">
        <v>32761</v>
      </c>
      <c r="B4389" s="50" t="s">
        <v>32762</v>
      </c>
      <c r="C4389" s="48" t="s">
        <v>9308</v>
      </c>
      <c r="D4389" s="49" t="s">
        <v>22026</v>
      </c>
      <c r="E4389" s="1"/>
      <c r="F4389" s="1"/>
    </row>
    <row r="4390" spans="1:6" ht="12.75" customHeight="1" x14ac:dyDescent="0.25">
      <c r="A4390" s="48" t="s">
        <v>32764</v>
      </c>
      <c r="B4390" s="50" t="s">
        <v>32765</v>
      </c>
      <c r="C4390" s="48" t="s">
        <v>9308</v>
      </c>
      <c r="D4390" s="49" t="s">
        <v>30178</v>
      </c>
      <c r="E4390" s="1"/>
      <c r="F4390" s="1"/>
    </row>
    <row r="4391" spans="1:6" ht="12.75" customHeight="1" x14ac:dyDescent="0.25">
      <c r="A4391" s="48" t="s">
        <v>32766</v>
      </c>
      <c r="B4391" s="50" t="s">
        <v>32767</v>
      </c>
      <c r="C4391" s="48" t="s">
        <v>9308</v>
      </c>
      <c r="D4391" s="49" t="s">
        <v>41479</v>
      </c>
      <c r="E4391" s="1"/>
      <c r="F4391" s="1"/>
    </row>
    <row r="4392" spans="1:6" ht="12.75" customHeight="1" x14ac:dyDescent="0.25">
      <c r="A4392" s="48" t="s">
        <v>32769</v>
      </c>
      <c r="B4392" s="50" t="s">
        <v>32770</v>
      </c>
      <c r="C4392" s="48" t="s">
        <v>9308</v>
      </c>
      <c r="D4392" s="49" t="s">
        <v>43172</v>
      </c>
      <c r="E4392" s="1"/>
      <c r="F4392" s="1"/>
    </row>
    <row r="4393" spans="1:6" ht="12.75" customHeight="1" x14ac:dyDescent="0.25">
      <c r="A4393" s="48" t="s">
        <v>32772</v>
      </c>
      <c r="B4393" s="50" t="s">
        <v>32773</v>
      </c>
      <c r="C4393" s="48" t="s">
        <v>9308</v>
      </c>
      <c r="D4393" s="49" t="s">
        <v>2143</v>
      </c>
      <c r="E4393" s="1"/>
      <c r="F4393" s="1"/>
    </row>
    <row r="4394" spans="1:6" ht="12.75" customHeight="1" x14ac:dyDescent="0.25">
      <c r="A4394" s="48" t="s">
        <v>32775</v>
      </c>
      <c r="B4394" s="50" t="s">
        <v>32776</v>
      </c>
      <c r="C4394" s="48" t="s">
        <v>9308</v>
      </c>
      <c r="D4394" s="49" t="s">
        <v>43173</v>
      </c>
      <c r="E4394" s="1"/>
      <c r="F4394" s="1"/>
    </row>
    <row r="4395" spans="1:6" ht="12.75" customHeight="1" x14ac:dyDescent="0.25">
      <c r="A4395" s="48" t="s">
        <v>32778</v>
      </c>
      <c r="B4395" s="50" t="s">
        <v>32779</v>
      </c>
      <c r="C4395" s="48" t="s">
        <v>9308</v>
      </c>
      <c r="D4395" s="49" t="s">
        <v>43174</v>
      </c>
      <c r="E4395" s="1"/>
      <c r="F4395" s="1"/>
    </row>
    <row r="4396" spans="1:6" ht="12.75" customHeight="1" x14ac:dyDescent="0.25">
      <c r="A4396" s="48" t="s">
        <v>32781</v>
      </c>
      <c r="B4396" s="50" t="s">
        <v>32782</v>
      </c>
      <c r="C4396" s="48" t="s">
        <v>9308</v>
      </c>
      <c r="D4396" s="49" t="s">
        <v>1806</v>
      </c>
      <c r="E4396" s="1"/>
      <c r="F4396" s="1"/>
    </row>
    <row r="4397" spans="1:6" ht="12.75" customHeight="1" x14ac:dyDescent="0.25">
      <c r="A4397" s="48" t="s">
        <v>32784</v>
      </c>
      <c r="B4397" s="50" t="s">
        <v>32785</v>
      </c>
      <c r="C4397" s="48" t="s">
        <v>9308</v>
      </c>
      <c r="D4397" s="49" t="s">
        <v>28131</v>
      </c>
      <c r="E4397" s="1"/>
      <c r="F4397" s="1"/>
    </row>
    <row r="4398" spans="1:6" ht="12.75" customHeight="1" x14ac:dyDescent="0.25">
      <c r="A4398" s="48" t="s">
        <v>32786</v>
      </c>
      <c r="B4398" s="50" t="s">
        <v>32787</v>
      </c>
      <c r="C4398" s="48" t="s">
        <v>9308</v>
      </c>
      <c r="D4398" s="49" t="s">
        <v>21020</v>
      </c>
      <c r="E4398" s="1"/>
      <c r="F4398" s="1"/>
    </row>
    <row r="4399" spans="1:6" ht="12.75" customHeight="1" x14ac:dyDescent="0.25">
      <c r="A4399" s="48" t="s">
        <v>32789</v>
      </c>
      <c r="B4399" s="50" t="s">
        <v>32790</v>
      </c>
      <c r="C4399" s="48" t="s">
        <v>9308</v>
      </c>
      <c r="D4399" s="49" t="s">
        <v>43175</v>
      </c>
      <c r="E4399" s="1"/>
      <c r="F4399" s="1"/>
    </row>
    <row r="4400" spans="1:6" ht="12.75" customHeight="1" x14ac:dyDescent="0.25">
      <c r="A4400" s="48" t="s">
        <v>32791</v>
      </c>
      <c r="B4400" s="50" t="s">
        <v>32792</v>
      </c>
      <c r="C4400" s="48" t="s">
        <v>9308</v>
      </c>
      <c r="D4400" s="49" t="s">
        <v>43176</v>
      </c>
      <c r="E4400" s="1"/>
      <c r="F4400" s="1"/>
    </row>
    <row r="4401" spans="1:6" ht="12.75" customHeight="1" x14ac:dyDescent="0.25">
      <c r="A4401" s="48" t="s">
        <v>32794</v>
      </c>
      <c r="B4401" s="50" t="s">
        <v>32795</v>
      </c>
      <c r="C4401" s="48" t="s">
        <v>9308</v>
      </c>
      <c r="D4401" s="49" t="s">
        <v>43177</v>
      </c>
      <c r="E4401" s="1"/>
      <c r="F4401" s="1"/>
    </row>
    <row r="4402" spans="1:6" ht="12.75" customHeight="1" x14ac:dyDescent="0.25">
      <c r="A4402" s="48" t="s">
        <v>32797</v>
      </c>
      <c r="B4402" s="50" t="s">
        <v>32798</v>
      </c>
      <c r="C4402" s="48" t="s">
        <v>9308</v>
      </c>
      <c r="D4402" s="49" t="s">
        <v>43178</v>
      </c>
      <c r="E4402" s="1"/>
      <c r="F4402" s="1"/>
    </row>
    <row r="4403" spans="1:6" ht="12.75" customHeight="1" x14ac:dyDescent="0.25">
      <c r="A4403" s="48" t="s">
        <v>32800</v>
      </c>
      <c r="B4403" s="50" t="s">
        <v>32801</v>
      </c>
      <c r="C4403" s="48" t="s">
        <v>9308</v>
      </c>
      <c r="D4403" s="49" t="s">
        <v>43179</v>
      </c>
      <c r="E4403" s="1"/>
      <c r="F4403" s="1"/>
    </row>
    <row r="4404" spans="1:6" ht="12.75" customHeight="1" x14ac:dyDescent="0.25">
      <c r="A4404" s="48" t="s">
        <v>32802</v>
      </c>
      <c r="B4404" s="50" t="s">
        <v>32803</v>
      </c>
      <c r="C4404" s="48" t="s">
        <v>9308</v>
      </c>
      <c r="D4404" s="49" t="s">
        <v>42949</v>
      </c>
      <c r="E4404" s="1"/>
      <c r="F4404" s="1"/>
    </row>
    <row r="4405" spans="1:6" ht="12.75" customHeight="1" x14ac:dyDescent="0.25">
      <c r="A4405" s="48" t="s">
        <v>32805</v>
      </c>
      <c r="B4405" s="50" t="s">
        <v>32806</v>
      </c>
      <c r="C4405" s="48" t="s">
        <v>9308</v>
      </c>
      <c r="D4405" s="49" t="s">
        <v>43180</v>
      </c>
      <c r="E4405" s="1"/>
      <c r="F4405" s="1"/>
    </row>
    <row r="4406" spans="1:6" ht="12.75" customHeight="1" x14ac:dyDescent="0.25">
      <c r="A4406" s="48" t="s">
        <v>32808</v>
      </c>
      <c r="B4406" s="50" t="s">
        <v>32809</v>
      </c>
      <c r="C4406" s="48" t="s">
        <v>9308</v>
      </c>
      <c r="D4406" s="49" t="s">
        <v>43181</v>
      </c>
      <c r="E4406" s="1"/>
      <c r="F4406" s="1"/>
    </row>
    <row r="4407" spans="1:6" ht="12.75" customHeight="1" x14ac:dyDescent="0.25">
      <c r="A4407" s="48" t="s">
        <v>32811</v>
      </c>
      <c r="B4407" s="50" t="s">
        <v>32812</v>
      </c>
      <c r="C4407" s="48" t="s">
        <v>9308</v>
      </c>
      <c r="D4407" s="49" t="s">
        <v>43182</v>
      </c>
      <c r="E4407" s="1"/>
      <c r="F4407" s="1"/>
    </row>
    <row r="4408" spans="1:6" ht="12.75" customHeight="1" x14ac:dyDescent="0.25">
      <c r="A4408" s="48" t="s">
        <v>32814</v>
      </c>
      <c r="B4408" s="50" t="s">
        <v>32815</v>
      </c>
      <c r="C4408" s="48" t="s">
        <v>9308</v>
      </c>
      <c r="D4408" s="49" t="s">
        <v>43183</v>
      </c>
      <c r="E4408" s="1"/>
      <c r="F4408" s="1"/>
    </row>
    <row r="4409" spans="1:6" ht="12.75" customHeight="1" x14ac:dyDescent="0.25">
      <c r="A4409" s="48" t="s">
        <v>32817</v>
      </c>
      <c r="B4409" s="50" t="s">
        <v>32818</v>
      </c>
      <c r="C4409" s="48" t="s">
        <v>9308</v>
      </c>
      <c r="D4409" s="49" t="s">
        <v>43184</v>
      </c>
      <c r="E4409" s="1"/>
      <c r="F4409" s="1"/>
    </row>
    <row r="4410" spans="1:6" ht="12.75" customHeight="1" x14ac:dyDescent="0.25">
      <c r="A4410" s="48" t="s">
        <v>32820</v>
      </c>
      <c r="B4410" s="50" t="s">
        <v>32821</v>
      </c>
      <c r="C4410" s="48" t="s">
        <v>9308</v>
      </c>
      <c r="D4410" s="49" t="s">
        <v>43185</v>
      </c>
      <c r="E4410" s="1"/>
      <c r="F4410" s="1"/>
    </row>
    <row r="4411" spans="1:6" ht="12.75" customHeight="1" x14ac:dyDescent="0.25">
      <c r="A4411" s="48" t="s">
        <v>32823</v>
      </c>
      <c r="B4411" s="50" t="s">
        <v>32824</v>
      </c>
      <c r="C4411" s="48" t="s">
        <v>9308</v>
      </c>
      <c r="D4411" s="49" t="s">
        <v>41356</v>
      </c>
      <c r="E4411" s="1"/>
      <c r="F4411" s="1"/>
    </row>
    <row r="4412" spans="1:6" ht="12.75" customHeight="1" x14ac:dyDescent="0.25">
      <c r="A4412" s="48" t="s">
        <v>32826</v>
      </c>
      <c r="B4412" s="50" t="s">
        <v>32827</v>
      </c>
      <c r="C4412" s="48" t="s">
        <v>9308</v>
      </c>
      <c r="D4412" s="49" t="s">
        <v>43186</v>
      </c>
      <c r="E4412" s="1"/>
      <c r="F4412" s="1"/>
    </row>
    <row r="4413" spans="1:6" ht="12.75" customHeight="1" x14ac:dyDescent="0.25">
      <c r="A4413" s="48" t="s">
        <v>32828</v>
      </c>
      <c r="B4413" s="50" t="s">
        <v>32829</v>
      </c>
      <c r="C4413" s="48" t="s">
        <v>9308</v>
      </c>
      <c r="D4413" s="49" t="s">
        <v>43187</v>
      </c>
      <c r="E4413" s="1"/>
      <c r="F4413" s="1"/>
    </row>
    <row r="4414" spans="1:6" ht="12.75" customHeight="1" x14ac:dyDescent="0.25">
      <c r="A4414" s="48" t="s">
        <v>32831</v>
      </c>
      <c r="B4414" s="50" t="s">
        <v>32832</v>
      </c>
      <c r="C4414" s="48" t="s">
        <v>9308</v>
      </c>
      <c r="D4414" s="49" t="s">
        <v>43188</v>
      </c>
      <c r="E4414" s="1"/>
      <c r="F4414" s="1"/>
    </row>
    <row r="4415" spans="1:6" ht="12.75" customHeight="1" x14ac:dyDescent="0.25">
      <c r="A4415" s="48" t="s">
        <v>32834</v>
      </c>
      <c r="B4415" s="50" t="s">
        <v>32835</v>
      </c>
      <c r="C4415" s="48" t="s">
        <v>9308</v>
      </c>
      <c r="D4415" s="49" t="s">
        <v>43189</v>
      </c>
      <c r="E4415" s="1"/>
      <c r="F4415" s="1"/>
    </row>
    <row r="4416" spans="1:6" ht="12.75" customHeight="1" x14ac:dyDescent="0.25">
      <c r="A4416" s="48" t="s">
        <v>32837</v>
      </c>
      <c r="B4416" s="50" t="s">
        <v>32838</v>
      </c>
      <c r="C4416" s="48" t="s">
        <v>9308</v>
      </c>
      <c r="D4416" s="49" t="s">
        <v>43190</v>
      </c>
      <c r="E4416" s="1"/>
      <c r="F4416" s="1"/>
    </row>
    <row r="4417" spans="1:6" ht="12.75" customHeight="1" x14ac:dyDescent="0.25">
      <c r="A4417" s="48" t="s">
        <v>32840</v>
      </c>
      <c r="B4417" s="50" t="s">
        <v>32841</v>
      </c>
      <c r="C4417" s="48" t="s">
        <v>9308</v>
      </c>
      <c r="D4417" s="49" t="s">
        <v>43191</v>
      </c>
      <c r="E4417" s="1"/>
      <c r="F4417" s="1"/>
    </row>
    <row r="4418" spans="1:6" ht="12.75" customHeight="1" x14ac:dyDescent="0.25">
      <c r="A4418" s="48" t="s">
        <v>32843</v>
      </c>
      <c r="B4418" s="50" t="s">
        <v>32844</v>
      </c>
      <c r="C4418" s="48" t="s">
        <v>9308</v>
      </c>
      <c r="D4418" s="49" t="s">
        <v>43192</v>
      </c>
      <c r="E4418" s="1"/>
      <c r="F4418" s="1"/>
    </row>
    <row r="4419" spans="1:6" ht="12.75" customHeight="1" x14ac:dyDescent="0.25">
      <c r="A4419" s="48" t="s">
        <v>32846</v>
      </c>
      <c r="B4419" s="50" t="s">
        <v>32847</v>
      </c>
      <c r="C4419" s="48" t="s">
        <v>9308</v>
      </c>
      <c r="D4419" s="49" t="s">
        <v>43193</v>
      </c>
      <c r="E4419" s="1"/>
      <c r="F4419" s="1"/>
    </row>
    <row r="4420" spans="1:6" ht="12.75" customHeight="1" x14ac:dyDescent="0.25">
      <c r="A4420" s="48" t="s">
        <v>32849</v>
      </c>
      <c r="B4420" s="50" t="s">
        <v>32850</v>
      </c>
      <c r="C4420" s="48" t="s">
        <v>9308</v>
      </c>
      <c r="D4420" s="49" t="s">
        <v>43194</v>
      </c>
      <c r="E4420" s="1"/>
      <c r="F4420" s="1"/>
    </row>
    <row r="4421" spans="1:6" ht="12.75" customHeight="1" x14ac:dyDescent="0.25">
      <c r="A4421" s="48" t="s">
        <v>32851</v>
      </c>
      <c r="B4421" s="50" t="s">
        <v>32852</v>
      </c>
      <c r="C4421" s="48" t="s">
        <v>9308</v>
      </c>
      <c r="D4421" s="49" t="s">
        <v>768</v>
      </c>
      <c r="E4421" s="1"/>
      <c r="F4421" s="1"/>
    </row>
    <row r="4422" spans="1:6" ht="12.75" customHeight="1" x14ac:dyDescent="0.25">
      <c r="A4422" s="48" t="s">
        <v>32854</v>
      </c>
      <c r="B4422" s="50" t="s">
        <v>32855</v>
      </c>
      <c r="C4422" s="48" t="s">
        <v>9308</v>
      </c>
      <c r="D4422" s="49" t="s">
        <v>868</v>
      </c>
      <c r="E4422" s="1"/>
      <c r="F4422" s="1"/>
    </row>
    <row r="4423" spans="1:6" ht="12.75" customHeight="1" x14ac:dyDescent="0.25">
      <c r="A4423" s="48" t="s">
        <v>32856</v>
      </c>
      <c r="B4423" s="50" t="s">
        <v>32857</v>
      </c>
      <c r="C4423" s="48" t="s">
        <v>9308</v>
      </c>
      <c r="D4423" s="49" t="s">
        <v>5489</v>
      </c>
      <c r="E4423" s="1"/>
      <c r="F4423" s="1"/>
    </row>
    <row r="4424" spans="1:6" ht="12.75" customHeight="1" x14ac:dyDescent="0.25">
      <c r="A4424" s="48" t="s">
        <v>32858</v>
      </c>
      <c r="B4424" s="50" t="s">
        <v>32859</v>
      </c>
      <c r="C4424" s="48" t="s">
        <v>9308</v>
      </c>
      <c r="D4424" s="49" t="s">
        <v>28527</v>
      </c>
      <c r="E4424" s="1"/>
      <c r="F4424" s="1"/>
    </row>
    <row r="4425" spans="1:6" ht="12.75" customHeight="1" x14ac:dyDescent="0.25">
      <c r="A4425" s="48" t="s">
        <v>32860</v>
      </c>
      <c r="B4425" s="50" t="s">
        <v>32861</v>
      </c>
      <c r="C4425" s="48" t="s">
        <v>9308</v>
      </c>
      <c r="D4425" s="49" t="s">
        <v>43195</v>
      </c>
      <c r="E4425" s="1"/>
      <c r="F4425" s="1"/>
    </row>
    <row r="4426" spans="1:6" ht="12.75" customHeight="1" x14ac:dyDescent="0.25">
      <c r="A4426" s="48" t="s">
        <v>32862</v>
      </c>
      <c r="B4426" s="50" t="s">
        <v>32863</v>
      </c>
      <c r="C4426" s="48" t="s">
        <v>9308</v>
      </c>
      <c r="D4426" s="49" t="s">
        <v>42172</v>
      </c>
      <c r="E4426" s="1"/>
      <c r="F4426" s="1"/>
    </row>
    <row r="4427" spans="1:6" ht="12.75" customHeight="1" x14ac:dyDescent="0.25">
      <c r="A4427" s="48" t="s">
        <v>32865</v>
      </c>
      <c r="B4427" s="50" t="s">
        <v>32866</v>
      </c>
      <c r="C4427" s="48" t="s">
        <v>9308</v>
      </c>
      <c r="D4427" s="49" t="s">
        <v>43196</v>
      </c>
      <c r="E4427" s="1"/>
      <c r="F4427" s="1"/>
    </row>
    <row r="4428" spans="1:6" ht="12.75" customHeight="1" x14ac:dyDescent="0.25">
      <c r="A4428" s="48" t="s">
        <v>32868</v>
      </c>
      <c r="B4428" s="50" t="s">
        <v>32869</v>
      </c>
      <c r="C4428" s="48" t="s">
        <v>9308</v>
      </c>
      <c r="D4428" s="49" t="s">
        <v>35737</v>
      </c>
      <c r="E4428" s="1"/>
      <c r="F4428" s="1"/>
    </row>
    <row r="4429" spans="1:6" ht="12.75" customHeight="1" x14ac:dyDescent="0.25">
      <c r="A4429" s="48" t="s">
        <v>32871</v>
      </c>
      <c r="B4429" s="50" t="s">
        <v>32872</v>
      </c>
      <c r="C4429" s="48" t="s">
        <v>9308</v>
      </c>
      <c r="D4429" s="49" t="s">
        <v>43197</v>
      </c>
      <c r="E4429" s="1"/>
      <c r="F4429" s="1"/>
    </row>
    <row r="4430" spans="1:6" ht="12.75" customHeight="1" x14ac:dyDescent="0.25">
      <c r="A4430" s="48" t="s">
        <v>32873</v>
      </c>
      <c r="B4430" s="50" t="s">
        <v>32874</v>
      </c>
      <c r="C4430" s="48" t="s">
        <v>9308</v>
      </c>
      <c r="D4430" s="49" t="s">
        <v>43198</v>
      </c>
      <c r="E4430" s="1"/>
      <c r="F4430" s="1"/>
    </row>
    <row r="4431" spans="1:6" ht="12.75" customHeight="1" x14ac:dyDescent="0.25">
      <c r="A4431" s="48" t="s">
        <v>32875</v>
      </c>
      <c r="B4431" s="50" t="s">
        <v>32876</v>
      </c>
      <c r="C4431" s="48" t="s">
        <v>9308</v>
      </c>
      <c r="D4431" s="49" t="s">
        <v>28851</v>
      </c>
      <c r="E4431" s="1"/>
      <c r="F4431" s="1"/>
    </row>
    <row r="4432" spans="1:6" ht="12.75" customHeight="1" x14ac:dyDescent="0.25">
      <c r="A4432" s="48" t="s">
        <v>32878</v>
      </c>
      <c r="B4432" s="50" t="s">
        <v>32879</v>
      </c>
      <c r="C4432" s="48" t="s">
        <v>9308</v>
      </c>
      <c r="D4432" s="49" t="s">
        <v>43199</v>
      </c>
      <c r="E4432" s="1"/>
      <c r="F4432" s="1"/>
    </row>
    <row r="4433" spans="1:6" ht="12.75" customHeight="1" x14ac:dyDescent="0.25">
      <c r="A4433" s="48" t="s">
        <v>32881</v>
      </c>
      <c r="B4433" s="50" t="s">
        <v>32882</v>
      </c>
      <c r="C4433" s="48" t="s">
        <v>9308</v>
      </c>
      <c r="D4433" s="49" t="s">
        <v>43200</v>
      </c>
      <c r="E4433" s="1"/>
      <c r="F4433" s="1"/>
    </row>
    <row r="4434" spans="1:6" ht="12.75" customHeight="1" x14ac:dyDescent="0.25">
      <c r="A4434" s="48" t="s">
        <v>32884</v>
      </c>
      <c r="B4434" s="50" t="s">
        <v>32885</v>
      </c>
      <c r="C4434" s="48" t="s">
        <v>9308</v>
      </c>
      <c r="D4434" s="49" t="s">
        <v>32305</v>
      </c>
      <c r="E4434" s="1"/>
      <c r="F4434" s="1"/>
    </row>
    <row r="4435" spans="1:6" ht="12.75" customHeight="1" x14ac:dyDescent="0.25">
      <c r="A4435" s="48" t="s">
        <v>32887</v>
      </c>
      <c r="B4435" s="50" t="s">
        <v>32888</v>
      </c>
      <c r="C4435" s="48" t="s">
        <v>9308</v>
      </c>
      <c r="D4435" s="49" t="s">
        <v>37751</v>
      </c>
      <c r="E4435" s="1"/>
      <c r="F4435" s="1"/>
    </row>
    <row r="4436" spans="1:6" ht="12.75" customHeight="1" x14ac:dyDescent="0.25">
      <c r="A4436" s="48" t="s">
        <v>32890</v>
      </c>
      <c r="B4436" s="50" t="s">
        <v>32891</v>
      </c>
      <c r="C4436" s="48" t="s">
        <v>9308</v>
      </c>
      <c r="D4436" s="49" t="s">
        <v>1303</v>
      </c>
      <c r="E4436" s="1"/>
      <c r="F4436" s="1"/>
    </row>
    <row r="4437" spans="1:6" ht="12.75" customHeight="1" x14ac:dyDescent="0.25">
      <c r="A4437" s="48" t="s">
        <v>32892</v>
      </c>
      <c r="B4437" s="50" t="s">
        <v>32893</v>
      </c>
      <c r="C4437" s="48" t="s">
        <v>9308</v>
      </c>
      <c r="D4437" s="49" t="s">
        <v>8604</v>
      </c>
      <c r="E4437" s="1"/>
      <c r="F4437" s="1"/>
    </row>
    <row r="4438" spans="1:6" ht="12.75" customHeight="1" x14ac:dyDescent="0.25">
      <c r="A4438" s="48" t="s">
        <v>32895</v>
      </c>
      <c r="B4438" s="50" t="s">
        <v>32896</v>
      </c>
      <c r="C4438" s="48" t="s">
        <v>9308</v>
      </c>
      <c r="D4438" s="49" t="s">
        <v>31211</v>
      </c>
      <c r="E4438" s="1"/>
      <c r="F4438" s="1"/>
    </row>
    <row r="4439" spans="1:6" ht="12.75" customHeight="1" x14ac:dyDescent="0.25">
      <c r="A4439" s="48" t="s">
        <v>32897</v>
      </c>
      <c r="B4439" s="50" t="s">
        <v>32898</v>
      </c>
      <c r="C4439" s="48" t="s">
        <v>9308</v>
      </c>
      <c r="D4439" s="49" t="s">
        <v>4472</v>
      </c>
      <c r="E4439" s="1"/>
      <c r="F4439" s="1"/>
    </row>
    <row r="4440" spans="1:6" ht="12.75" customHeight="1" x14ac:dyDescent="0.25">
      <c r="A4440" s="48" t="s">
        <v>32899</v>
      </c>
      <c r="B4440" s="50" t="s">
        <v>32900</v>
      </c>
      <c r="C4440" s="48" t="s">
        <v>9308</v>
      </c>
      <c r="D4440" s="49" t="s">
        <v>28279</v>
      </c>
      <c r="E4440" s="1"/>
      <c r="F4440" s="1"/>
    </row>
    <row r="4441" spans="1:6" ht="12.75" customHeight="1" x14ac:dyDescent="0.25">
      <c r="A4441" s="48" t="s">
        <v>32901</v>
      </c>
      <c r="B4441" s="50" t="s">
        <v>32902</v>
      </c>
      <c r="C4441" s="48" t="s">
        <v>9308</v>
      </c>
      <c r="D4441" s="49" t="s">
        <v>43201</v>
      </c>
      <c r="E4441" s="1"/>
      <c r="F4441" s="1"/>
    </row>
    <row r="4442" spans="1:6" ht="12.75" customHeight="1" x14ac:dyDescent="0.25">
      <c r="A4442" s="48" t="s">
        <v>32904</v>
      </c>
      <c r="B4442" s="50" t="s">
        <v>32905</v>
      </c>
      <c r="C4442" s="48" t="s">
        <v>9308</v>
      </c>
      <c r="D4442" s="49" t="s">
        <v>43202</v>
      </c>
      <c r="E4442" s="1"/>
      <c r="F4442" s="1"/>
    </row>
    <row r="4443" spans="1:6" ht="12.75" customHeight="1" x14ac:dyDescent="0.25">
      <c r="A4443" s="48" t="s">
        <v>32907</v>
      </c>
      <c r="B4443" s="50" t="s">
        <v>32908</v>
      </c>
      <c r="C4443" s="48" t="s">
        <v>9308</v>
      </c>
      <c r="D4443" s="49" t="s">
        <v>31790</v>
      </c>
      <c r="E4443" s="1"/>
      <c r="F4443" s="1"/>
    </row>
    <row r="4444" spans="1:6" ht="12.75" customHeight="1" x14ac:dyDescent="0.25">
      <c r="A4444" s="48" t="s">
        <v>32910</v>
      </c>
      <c r="B4444" s="50" t="s">
        <v>32911</v>
      </c>
      <c r="C4444" s="48" t="s">
        <v>9308</v>
      </c>
      <c r="D4444" s="49" t="s">
        <v>30729</v>
      </c>
      <c r="E4444" s="1"/>
      <c r="F4444" s="1"/>
    </row>
    <row r="4445" spans="1:6" ht="12.75" customHeight="1" x14ac:dyDescent="0.25">
      <c r="A4445" s="48" t="s">
        <v>32912</v>
      </c>
      <c r="B4445" s="50" t="s">
        <v>32913</v>
      </c>
      <c r="C4445" s="48" t="s">
        <v>9308</v>
      </c>
      <c r="D4445" s="49" t="s">
        <v>43203</v>
      </c>
      <c r="E4445" s="1"/>
      <c r="F4445" s="1"/>
    </row>
    <row r="4446" spans="1:6" ht="12.75" customHeight="1" x14ac:dyDescent="0.25">
      <c r="A4446" s="48" t="s">
        <v>32914</v>
      </c>
      <c r="B4446" s="50" t="s">
        <v>32915</v>
      </c>
      <c r="C4446" s="48" t="s">
        <v>9308</v>
      </c>
      <c r="D4446" s="49" t="s">
        <v>25249</v>
      </c>
      <c r="E4446" s="1"/>
      <c r="F4446" s="1"/>
    </row>
    <row r="4447" spans="1:6" ht="12.75" customHeight="1" x14ac:dyDescent="0.25">
      <c r="A4447" s="48" t="s">
        <v>32917</v>
      </c>
      <c r="B4447" s="50" t="s">
        <v>32918</v>
      </c>
      <c r="C4447" s="48" t="s">
        <v>9308</v>
      </c>
      <c r="D4447" s="49" t="s">
        <v>2921</v>
      </c>
      <c r="E4447" s="1"/>
      <c r="F4447" s="1"/>
    </row>
    <row r="4448" spans="1:6" ht="12.75" customHeight="1" x14ac:dyDescent="0.25">
      <c r="A4448" s="48" t="s">
        <v>32919</v>
      </c>
      <c r="B4448" s="50" t="s">
        <v>32920</v>
      </c>
      <c r="C4448" s="48" t="s">
        <v>9308</v>
      </c>
      <c r="D4448" s="49" t="s">
        <v>43204</v>
      </c>
      <c r="E4448" s="1"/>
      <c r="F4448" s="1"/>
    </row>
    <row r="4449" spans="1:6" ht="12.75" customHeight="1" x14ac:dyDescent="0.25">
      <c r="A4449" s="48" t="s">
        <v>32922</v>
      </c>
      <c r="B4449" s="50" t="s">
        <v>32923</v>
      </c>
      <c r="C4449" s="48" t="s">
        <v>9308</v>
      </c>
      <c r="D4449" s="49" t="s">
        <v>43205</v>
      </c>
      <c r="E4449" s="1"/>
      <c r="F4449" s="1"/>
    </row>
    <row r="4450" spans="1:6" ht="12.75" customHeight="1" x14ac:dyDescent="0.25">
      <c r="A4450" s="48" t="s">
        <v>32925</v>
      </c>
      <c r="B4450" s="50" t="s">
        <v>32926</v>
      </c>
      <c r="C4450" s="48" t="s">
        <v>9308</v>
      </c>
      <c r="D4450" s="49" t="s">
        <v>43206</v>
      </c>
      <c r="E4450" s="1"/>
      <c r="F4450" s="1"/>
    </row>
    <row r="4451" spans="1:6" ht="12.75" customHeight="1" x14ac:dyDescent="0.25">
      <c r="A4451" s="48" t="s">
        <v>32928</v>
      </c>
      <c r="B4451" s="50" t="s">
        <v>32929</v>
      </c>
      <c r="C4451" s="48" t="s">
        <v>9308</v>
      </c>
      <c r="D4451" s="49" t="s">
        <v>21860</v>
      </c>
      <c r="E4451" s="1"/>
      <c r="F4451" s="1"/>
    </row>
    <row r="4452" spans="1:6" ht="12.75" customHeight="1" x14ac:dyDescent="0.25">
      <c r="A4452" s="48" t="s">
        <v>32931</v>
      </c>
      <c r="B4452" s="50" t="s">
        <v>32932</v>
      </c>
      <c r="C4452" s="48" t="s">
        <v>9308</v>
      </c>
      <c r="D4452" s="49" t="s">
        <v>42354</v>
      </c>
      <c r="E4452" s="1"/>
      <c r="F4452" s="1"/>
    </row>
    <row r="4453" spans="1:6" ht="12.75" customHeight="1" x14ac:dyDescent="0.25">
      <c r="A4453" s="48" t="s">
        <v>32933</v>
      </c>
      <c r="B4453" s="50" t="s">
        <v>32934</v>
      </c>
      <c r="C4453" s="48" t="s">
        <v>9308</v>
      </c>
      <c r="D4453" s="49" t="s">
        <v>80</v>
      </c>
      <c r="E4453" s="1"/>
      <c r="F4453" s="1"/>
    </row>
    <row r="4454" spans="1:6" ht="12.75" customHeight="1" x14ac:dyDescent="0.25">
      <c r="A4454" s="48" t="s">
        <v>32936</v>
      </c>
      <c r="B4454" s="50" t="s">
        <v>32937</v>
      </c>
      <c r="C4454" s="48" t="s">
        <v>9308</v>
      </c>
      <c r="D4454" s="49" t="s">
        <v>42381</v>
      </c>
      <c r="E4454" s="1"/>
      <c r="F4454" s="1"/>
    </row>
    <row r="4455" spans="1:6" ht="12.75" customHeight="1" x14ac:dyDescent="0.25">
      <c r="A4455" s="48" t="s">
        <v>32938</v>
      </c>
      <c r="B4455" s="50" t="s">
        <v>32939</v>
      </c>
      <c r="C4455" s="48" t="s">
        <v>9308</v>
      </c>
      <c r="D4455" s="49" t="s">
        <v>7658</v>
      </c>
      <c r="E4455" s="1"/>
      <c r="F4455" s="1"/>
    </row>
    <row r="4456" spans="1:6" ht="12.75" customHeight="1" x14ac:dyDescent="0.25">
      <c r="A4456" s="48" t="s">
        <v>32940</v>
      </c>
      <c r="B4456" s="50" t="s">
        <v>32941</v>
      </c>
      <c r="C4456" s="48" t="s">
        <v>9308</v>
      </c>
      <c r="D4456" s="49" t="s">
        <v>43207</v>
      </c>
      <c r="E4456" s="1"/>
      <c r="F4456" s="1"/>
    </row>
    <row r="4457" spans="1:6" ht="12.75" customHeight="1" x14ac:dyDescent="0.25">
      <c r="A4457" s="48" t="s">
        <v>32943</v>
      </c>
      <c r="B4457" s="50" t="s">
        <v>32944</v>
      </c>
      <c r="C4457" s="48" t="s">
        <v>9308</v>
      </c>
      <c r="D4457" s="49" t="s">
        <v>1496</v>
      </c>
      <c r="E4457" s="1"/>
      <c r="F4457" s="1"/>
    </row>
    <row r="4458" spans="1:6" ht="12.75" customHeight="1" x14ac:dyDescent="0.25">
      <c r="A4458" s="48" t="s">
        <v>32946</v>
      </c>
      <c r="B4458" s="50" t="s">
        <v>32947</v>
      </c>
      <c r="C4458" s="48" t="s">
        <v>9308</v>
      </c>
      <c r="D4458" s="49" t="s">
        <v>4407</v>
      </c>
      <c r="E4458" s="1"/>
      <c r="F4458" s="1"/>
    </row>
    <row r="4459" spans="1:6" ht="12.75" customHeight="1" x14ac:dyDescent="0.25">
      <c r="A4459" s="48" t="s">
        <v>32949</v>
      </c>
      <c r="B4459" s="50" t="s">
        <v>32950</v>
      </c>
      <c r="C4459" s="48" t="s">
        <v>9308</v>
      </c>
      <c r="D4459" s="49" t="s">
        <v>2358</v>
      </c>
      <c r="E4459" s="1"/>
      <c r="F4459" s="1"/>
    </row>
    <row r="4460" spans="1:6" ht="12.75" customHeight="1" x14ac:dyDescent="0.25">
      <c r="A4460" s="48" t="s">
        <v>32952</v>
      </c>
      <c r="B4460" s="50" t="s">
        <v>32953</v>
      </c>
      <c r="C4460" s="48" t="s">
        <v>9308</v>
      </c>
      <c r="D4460" s="49" t="s">
        <v>27241</v>
      </c>
      <c r="E4460" s="1"/>
      <c r="F4460" s="1"/>
    </row>
    <row r="4461" spans="1:6" ht="12.75" customHeight="1" x14ac:dyDescent="0.25">
      <c r="A4461" s="48" t="s">
        <v>32955</v>
      </c>
      <c r="B4461" s="50" t="s">
        <v>32956</v>
      </c>
      <c r="C4461" s="48" t="s">
        <v>9308</v>
      </c>
      <c r="D4461" s="49" t="s">
        <v>32066</v>
      </c>
      <c r="E4461" s="1"/>
      <c r="F4461" s="1"/>
    </row>
    <row r="4462" spans="1:6" ht="12.75" customHeight="1" x14ac:dyDescent="0.25">
      <c r="A4462" s="48" t="s">
        <v>32957</v>
      </c>
      <c r="B4462" s="50" t="s">
        <v>32958</v>
      </c>
      <c r="C4462" s="48" t="s">
        <v>9308</v>
      </c>
      <c r="D4462" s="49" t="s">
        <v>43208</v>
      </c>
      <c r="E4462" s="1"/>
      <c r="F4462" s="1"/>
    </row>
    <row r="4463" spans="1:6" ht="12.75" customHeight="1" x14ac:dyDescent="0.25">
      <c r="A4463" s="48" t="s">
        <v>32960</v>
      </c>
      <c r="B4463" s="50" t="s">
        <v>32961</v>
      </c>
      <c r="C4463" s="48" t="s">
        <v>9308</v>
      </c>
      <c r="D4463" s="49" t="s">
        <v>43209</v>
      </c>
      <c r="E4463" s="1"/>
      <c r="F4463" s="1"/>
    </row>
    <row r="4464" spans="1:6" ht="12.75" customHeight="1" x14ac:dyDescent="0.25">
      <c r="A4464" s="48" t="s">
        <v>32963</v>
      </c>
      <c r="B4464" s="50" t="s">
        <v>32964</v>
      </c>
      <c r="C4464" s="48" t="s">
        <v>9308</v>
      </c>
      <c r="D4464" s="49" t="s">
        <v>43210</v>
      </c>
      <c r="E4464" s="1"/>
      <c r="F4464" s="1"/>
    </row>
    <row r="4465" spans="1:6" ht="12.75" customHeight="1" x14ac:dyDescent="0.25">
      <c r="A4465" s="48" t="s">
        <v>32966</v>
      </c>
      <c r="B4465" s="50" t="s">
        <v>32967</v>
      </c>
      <c r="C4465" s="48" t="s">
        <v>9308</v>
      </c>
      <c r="D4465" s="49" t="s">
        <v>43211</v>
      </c>
      <c r="E4465" s="1"/>
      <c r="F4465" s="1"/>
    </row>
    <row r="4466" spans="1:6" ht="12.75" customHeight="1" x14ac:dyDescent="0.25">
      <c r="A4466" s="48" t="s">
        <v>32969</v>
      </c>
      <c r="B4466" s="50" t="s">
        <v>32970</v>
      </c>
      <c r="C4466" s="48" t="s">
        <v>9308</v>
      </c>
      <c r="D4466" s="49" t="s">
        <v>43212</v>
      </c>
      <c r="E4466" s="1"/>
      <c r="F4466" s="1"/>
    </row>
    <row r="4467" spans="1:6" ht="12.75" customHeight="1" x14ac:dyDescent="0.25">
      <c r="A4467" s="48" t="s">
        <v>32972</v>
      </c>
      <c r="B4467" s="50" t="s">
        <v>32973</v>
      </c>
      <c r="C4467" s="48" t="s">
        <v>9308</v>
      </c>
      <c r="D4467" s="49" t="s">
        <v>37163</v>
      </c>
      <c r="E4467" s="1"/>
      <c r="F4467" s="1"/>
    </row>
    <row r="4468" spans="1:6" ht="12.75" customHeight="1" x14ac:dyDescent="0.25">
      <c r="A4468" s="48" t="s">
        <v>32974</v>
      </c>
      <c r="B4468" s="50" t="s">
        <v>32975</v>
      </c>
      <c r="C4468" s="48" t="s">
        <v>9308</v>
      </c>
      <c r="D4468" s="49" t="s">
        <v>4183</v>
      </c>
      <c r="E4468" s="1"/>
      <c r="F4468" s="1"/>
    </row>
    <row r="4469" spans="1:6" ht="12.75" customHeight="1" x14ac:dyDescent="0.25">
      <c r="A4469" s="48" t="s">
        <v>32977</v>
      </c>
      <c r="B4469" s="50" t="s">
        <v>32978</v>
      </c>
      <c r="C4469" s="48" t="s">
        <v>9308</v>
      </c>
      <c r="D4469" s="49" t="s">
        <v>33625</v>
      </c>
      <c r="E4469" s="1"/>
      <c r="F4469" s="1"/>
    </row>
    <row r="4470" spans="1:6" ht="12.75" customHeight="1" x14ac:dyDescent="0.25">
      <c r="A4470" s="48" t="s">
        <v>32980</v>
      </c>
      <c r="B4470" s="50" t="s">
        <v>32981</v>
      </c>
      <c r="C4470" s="48" t="s">
        <v>9308</v>
      </c>
      <c r="D4470" s="49" t="s">
        <v>23815</v>
      </c>
      <c r="E4470" s="1"/>
      <c r="F4470" s="1"/>
    </row>
    <row r="4471" spans="1:6" ht="12.75" customHeight="1" x14ac:dyDescent="0.25">
      <c r="A4471" s="48" t="s">
        <v>32983</v>
      </c>
      <c r="B4471" s="50" t="s">
        <v>32984</v>
      </c>
      <c r="C4471" s="48" t="s">
        <v>9308</v>
      </c>
      <c r="D4471" s="49" t="s">
        <v>8632</v>
      </c>
      <c r="E4471" s="1"/>
      <c r="F4471" s="1"/>
    </row>
    <row r="4472" spans="1:6" ht="12.75" customHeight="1" x14ac:dyDescent="0.25">
      <c r="A4472" s="48" t="s">
        <v>32986</v>
      </c>
      <c r="B4472" s="50" t="s">
        <v>32987</v>
      </c>
      <c r="C4472" s="48" t="s">
        <v>9308</v>
      </c>
      <c r="D4472" s="49" t="s">
        <v>43213</v>
      </c>
      <c r="E4472" s="1"/>
      <c r="F4472" s="1"/>
    </row>
    <row r="4473" spans="1:6" ht="12.75" customHeight="1" x14ac:dyDescent="0.25">
      <c r="A4473" s="48" t="s">
        <v>32989</v>
      </c>
      <c r="B4473" s="50" t="s">
        <v>32990</v>
      </c>
      <c r="C4473" s="48" t="s">
        <v>9308</v>
      </c>
      <c r="D4473" s="49" t="s">
        <v>43214</v>
      </c>
      <c r="E4473" s="1"/>
      <c r="F4473" s="1"/>
    </row>
    <row r="4474" spans="1:6" ht="12.75" customHeight="1" x14ac:dyDescent="0.25">
      <c r="A4474" s="48" t="s">
        <v>32992</v>
      </c>
      <c r="B4474" s="50" t="s">
        <v>32993</v>
      </c>
      <c r="C4474" s="48" t="s">
        <v>9308</v>
      </c>
      <c r="D4474" s="49" t="s">
        <v>43215</v>
      </c>
      <c r="E4474" s="1"/>
      <c r="F4474" s="1"/>
    </row>
    <row r="4475" spans="1:6" ht="12.75" customHeight="1" x14ac:dyDescent="0.25">
      <c r="A4475" s="48" t="s">
        <v>32995</v>
      </c>
      <c r="B4475" s="50" t="s">
        <v>32996</v>
      </c>
      <c r="C4475" s="48" t="s">
        <v>9308</v>
      </c>
      <c r="D4475" s="49" t="s">
        <v>43216</v>
      </c>
      <c r="E4475" s="1"/>
      <c r="F4475" s="1"/>
    </row>
    <row r="4476" spans="1:6" ht="12.75" customHeight="1" x14ac:dyDescent="0.25">
      <c r="A4476" s="48" t="s">
        <v>32998</v>
      </c>
      <c r="B4476" s="50" t="s">
        <v>32999</v>
      </c>
      <c r="C4476" s="48" t="s">
        <v>9308</v>
      </c>
      <c r="D4476" s="49" t="s">
        <v>3540</v>
      </c>
      <c r="E4476" s="1"/>
      <c r="F4476" s="1"/>
    </row>
    <row r="4477" spans="1:6" ht="12.75" customHeight="1" x14ac:dyDescent="0.25">
      <c r="A4477" s="48" t="s">
        <v>33001</v>
      </c>
      <c r="B4477" s="50" t="s">
        <v>33002</v>
      </c>
      <c r="C4477" s="48" t="s">
        <v>9308</v>
      </c>
      <c r="D4477" s="49" t="s">
        <v>43217</v>
      </c>
      <c r="E4477" s="1"/>
      <c r="F4477" s="1"/>
    </row>
    <row r="4478" spans="1:6" ht="12.75" customHeight="1" x14ac:dyDescent="0.25">
      <c r="A4478" s="48" t="s">
        <v>33004</v>
      </c>
      <c r="B4478" s="50" t="s">
        <v>33005</v>
      </c>
      <c r="C4478" s="48" t="s">
        <v>9308</v>
      </c>
      <c r="D4478" s="49" t="s">
        <v>22520</v>
      </c>
      <c r="E4478" s="1"/>
      <c r="F4478" s="1"/>
    </row>
    <row r="4479" spans="1:6" ht="12.75" customHeight="1" x14ac:dyDescent="0.25">
      <c r="A4479" s="48" t="s">
        <v>33006</v>
      </c>
      <c r="B4479" s="50" t="s">
        <v>33007</v>
      </c>
      <c r="C4479" s="48" t="s">
        <v>9308</v>
      </c>
      <c r="D4479" s="49" t="s">
        <v>8719</v>
      </c>
      <c r="E4479" s="1"/>
      <c r="F4479" s="1"/>
    </row>
    <row r="4480" spans="1:6" ht="12.75" customHeight="1" x14ac:dyDescent="0.25">
      <c r="A4480" s="48" t="s">
        <v>33008</v>
      </c>
      <c r="B4480" s="50" t="s">
        <v>33009</v>
      </c>
      <c r="C4480" s="48" t="s">
        <v>9308</v>
      </c>
      <c r="D4480" s="49" t="s">
        <v>29408</v>
      </c>
      <c r="E4480" s="1"/>
      <c r="F4480" s="1"/>
    </row>
    <row r="4481" spans="1:6" ht="12.75" customHeight="1" x14ac:dyDescent="0.25">
      <c r="A4481" s="48" t="s">
        <v>33011</v>
      </c>
      <c r="B4481" s="50" t="s">
        <v>33012</v>
      </c>
      <c r="C4481" s="48" t="s">
        <v>9308</v>
      </c>
      <c r="D4481" s="49" t="s">
        <v>43218</v>
      </c>
      <c r="E4481" s="1"/>
      <c r="F4481" s="1"/>
    </row>
    <row r="4482" spans="1:6" ht="12.75" customHeight="1" x14ac:dyDescent="0.25">
      <c r="A4482" s="48" t="s">
        <v>33013</v>
      </c>
      <c r="B4482" s="50" t="s">
        <v>33014</v>
      </c>
      <c r="C4482" s="48" t="s">
        <v>9308</v>
      </c>
      <c r="D4482" s="49" t="s">
        <v>5081</v>
      </c>
      <c r="E4482" s="1"/>
      <c r="F4482" s="1"/>
    </row>
    <row r="4483" spans="1:6" ht="12.75" customHeight="1" x14ac:dyDescent="0.25">
      <c r="A4483" s="48" t="s">
        <v>33016</v>
      </c>
      <c r="B4483" s="50" t="s">
        <v>33017</v>
      </c>
      <c r="C4483" s="48" t="s">
        <v>9308</v>
      </c>
      <c r="D4483" s="49" t="s">
        <v>43219</v>
      </c>
      <c r="E4483" s="1"/>
      <c r="F4483" s="1"/>
    </row>
    <row r="4484" spans="1:6" ht="12.75" customHeight="1" x14ac:dyDescent="0.25">
      <c r="A4484" s="48" t="s">
        <v>33018</v>
      </c>
      <c r="B4484" s="50" t="s">
        <v>33019</v>
      </c>
      <c r="C4484" s="48" t="s">
        <v>9308</v>
      </c>
      <c r="D4484" s="49" t="s">
        <v>43220</v>
      </c>
      <c r="E4484" s="1"/>
      <c r="F4484" s="1"/>
    </row>
    <row r="4485" spans="1:6" ht="12.75" customHeight="1" x14ac:dyDescent="0.25">
      <c r="A4485" s="48" t="s">
        <v>33020</v>
      </c>
      <c r="B4485" s="50" t="s">
        <v>33021</v>
      </c>
      <c r="C4485" s="48" t="s">
        <v>9308</v>
      </c>
      <c r="D4485" s="49" t="s">
        <v>43221</v>
      </c>
      <c r="E4485" s="1"/>
      <c r="F4485" s="1"/>
    </row>
    <row r="4486" spans="1:6" ht="12.75" customHeight="1" x14ac:dyDescent="0.25">
      <c r="A4486" s="48" t="s">
        <v>33023</v>
      </c>
      <c r="B4486" s="50" t="s">
        <v>33024</v>
      </c>
      <c r="C4486" s="48" t="s">
        <v>9308</v>
      </c>
      <c r="D4486" s="49" t="s">
        <v>43222</v>
      </c>
      <c r="E4486" s="1"/>
      <c r="F4486" s="1"/>
    </row>
    <row r="4487" spans="1:6" ht="12.75" customHeight="1" x14ac:dyDescent="0.25">
      <c r="A4487" s="48" t="s">
        <v>33026</v>
      </c>
      <c r="B4487" s="50" t="s">
        <v>33027</v>
      </c>
      <c r="C4487" s="48" t="s">
        <v>9308</v>
      </c>
      <c r="D4487" s="49" t="s">
        <v>43223</v>
      </c>
      <c r="E4487" s="1"/>
      <c r="F4487" s="1"/>
    </row>
    <row r="4488" spans="1:6" ht="12.75" customHeight="1" x14ac:dyDescent="0.25">
      <c r="A4488" s="48" t="s">
        <v>33029</v>
      </c>
      <c r="B4488" s="50" t="s">
        <v>33030</v>
      </c>
      <c r="C4488" s="48" t="s">
        <v>9308</v>
      </c>
      <c r="D4488" s="49" t="s">
        <v>43224</v>
      </c>
      <c r="E4488" s="1"/>
      <c r="F4488" s="1"/>
    </row>
    <row r="4489" spans="1:6" ht="12.75" customHeight="1" x14ac:dyDescent="0.25">
      <c r="A4489" s="48" t="s">
        <v>33032</v>
      </c>
      <c r="B4489" s="50" t="s">
        <v>33033</v>
      </c>
      <c r="C4489" s="48" t="s">
        <v>9308</v>
      </c>
      <c r="D4489" s="49" t="s">
        <v>1969</v>
      </c>
      <c r="E4489" s="1"/>
      <c r="F4489" s="1"/>
    </row>
    <row r="4490" spans="1:6" ht="12.75" customHeight="1" x14ac:dyDescent="0.25">
      <c r="A4490" s="48" t="s">
        <v>33035</v>
      </c>
      <c r="B4490" s="50" t="s">
        <v>33036</v>
      </c>
      <c r="C4490" s="48" t="s">
        <v>9308</v>
      </c>
      <c r="D4490" s="49" t="s">
        <v>315</v>
      </c>
      <c r="E4490" s="1"/>
      <c r="F4490" s="1"/>
    </row>
    <row r="4491" spans="1:6" ht="12.75" customHeight="1" x14ac:dyDescent="0.25">
      <c r="A4491" s="48" t="s">
        <v>33038</v>
      </c>
      <c r="B4491" s="50" t="s">
        <v>33039</v>
      </c>
      <c r="C4491" s="48" t="s">
        <v>9308</v>
      </c>
      <c r="D4491" s="49" t="s">
        <v>27688</v>
      </c>
      <c r="E4491" s="1"/>
      <c r="F4491" s="1"/>
    </row>
    <row r="4492" spans="1:6" ht="12.75" customHeight="1" x14ac:dyDescent="0.25">
      <c r="A4492" s="48" t="s">
        <v>33041</v>
      </c>
      <c r="B4492" s="50" t="s">
        <v>33042</v>
      </c>
      <c r="C4492" s="48" t="s">
        <v>9308</v>
      </c>
      <c r="D4492" s="49" t="s">
        <v>3633</v>
      </c>
      <c r="E4492" s="1"/>
      <c r="F4492" s="1"/>
    </row>
    <row r="4493" spans="1:6" ht="12.75" customHeight="1" x14ac:dyDescent="0.25">
      <c r="A4493" s="48" t="s">
        <v>33043</v>
      </c>
      <c r="B4493" s="50" t="s">
        <v>33044</v>
      </c>
      <c r="C4493" s="48" t="s">
        <v>9308</v>
      </c>
      <c r="D4493" s="49" t="s">
        <v>59</v>
      </c>
      <c r="E4493" s="1"/>
      <c r="F4493" s="1"/>
    </row>
    <row r="4494" spans="1:6" ht="12.75" customHeight="1" x14ac:dyDescent="0.25">
      <c r="A4494" s="48" t="s">
        <v>33045</v>
      </c>
      <c r="B4494" s="50" t="s">
        <v>33046</v>
      </c>
      <c r="C4494" s="48" t="s">
        <v>9308</v>
      </c>
      <c r="D4494" s="49" t="s">
        <v>23592</v>
      </c>
      <c r="E4494" s="1"/>
      <c r="F4494" s="1"/>
    </row>
    <row r="4495" spans="1:6" ht="12.75" customHeight="1" x14ac:dyDescent="0.25">
      <c r="A4495" s="48" t="s">
        <v>33047</v>
      </c>
      <c r="B4495" s="50" t="s">
        <v>33048</v>
      </c>
      <c r="C4495" s="48" t="s">
        <v>9308</v>
      </c>
      <c r="D4495" s="49" t="s">
        <v>8500</v>
      </c>
      <c r="E4495" s="1"/>
      <c r="F4495" s="1"/>
    </row>
    <row r="4496" spans="1:6" ht="12.75" customHeight="1" x14ac:dyDescent="0.25">
      <c r="A4496" s="48" t="s">
        <v>33050</v>
      </c>
      <c r="B4496" s="50" t="s">
        <v>33051</v>
      </c>
      <c r="C4496" s="48" t="s">
        <v>9308</v>
      </c>
      <c r="D4496" s="49" t="s">
        <v>43225</v>
      </c>
      <c r="E4496" s="1"/>
      <c r="F4496" s="1"/>
    </row>
    <row r="4497" spans="1:6" ht="12.75" customHeight="1" x14ac:dyDescent="0.25">
      <c r="A4497" s="48" t="s">
        <v>33053</v>
      </c>
      <c r="B4497" s="50" t="s">
        <v>33054</v>
      </c>
      <c r="C4497" s="48" t="s">
        <v>9308</v>
      </c>
      <c r="D4497" s="49" t="s">
        <v>36485</v>
      </c>
      <c r="E4497" s="1"/>
      <c r="F4497" s="1"/>
    </row>
    <row r="4498" spans="1:6" ht="12.75" customHeight="1" x14ac:dyDescent="0.25">
      <c r="A4498" s="48" t="s">
        <v>33056</v>
      </c>
      <c r="B4498" s="50" t="s">
        <v>33057</v>
      </c>
      <c r="C4498" s="48" t="s">
        <v>9308</v>
      </c>
      <c r="D4498" s="49" t="s">
        <v>43226</v>
      </c>
      <c r="E4498" s="1"/>
      <c r="F4498" s="1"/>
    </row>
    <row r="4499" spans="1:6" ht="12.75" customHeight="1" x14ac:dyDescent="0.25">
      <c r="A4499" s="48" t="s">
        <v>33059</v>
      </c>
      <c r="B4499" s="50" t="s">
        <v>33060</v>
      </c>
      <c r="C4499" s="48" t="s">
        <v>9308</v>
      </c>
      <c r="D4499" s="49" t="s">
        <v>43227</v>
      </c>
      <c r="E4499" s="1"/>
      <c r="F4499" s="1"/>
    </row>
    <row r="4500" spans="1:6" ht="12.75" customHeight="1" x14ac:dyDescent="0.25">
      <c r="A4500" s="48" t="s">
        <v>33062</v>
      </c>
      <c r="B4500" s="50" t="s">
        <v>33063</v>
      </c>
      <c r="C4500" s="48" t="s">
        <v>9308</v>
      </c>
      <c r="D4500" s="49" t="s">
        <v>40854</v>
      </c>
      <c r="E4500" s="1"/>
      <c r="F4500" s="1"/>
    </row>
    <row r="4501" spans="1:6" ht="12.75" customHeight="1" x14ac:dyDescent="0.25">
      <c r="A4501" s="48" t="s">
        <v>33064</v>
      </c>
      <c r="B4501" s="50" t="s">
        <v>33065</v>
      </c>
      <c r="C4501" s="48" t="s">
        <v>9308</v>
      </c>
      <c r="D4501" s="49" t="s">
        <v>43228</v>
      </c>
      <c r="E4501" s="1"/>
      <c r="F4501" s="1"/>
    </row>
    <row r="4502" spans="1:6" ht="12.75" customHeight="1" x14ac:dyDescent="0.25">
      <c r="A4502" s="48" t="s">
        <v>33066</v>
      </c>
      <c r="B4502" s="50" t="s">
        <v>33067</v>
      </c>
      <c r="C4502" s="48" t="s">
        <v>9308</v>
      </c>
      <c r="D4502" s="49" t="s">
        <v>43229</v>
      </c>
      <c r="E4502" s="1"/>
      <c r="F4502" s="1"/>
    </row>
    <row r="4503" spans="1:6" ht="12.75" customHeight="1" x14ac:dyDescent="0.25">
      <c r="A4503" s="48" t="s">
        <v>33068</v>
      </c>
      <c r="B4503" s="50" t="s">
        <v>33069</v>
      </c>
      <c r="C4503" s="48" t="s">
        <v>9308</v>
      </c>
      <c r="D4503" s="49" t="s">
        <v>33137</v>
      </c>
      <c r="E4503" s="1"/>
      <c r="F4503" s="1"/>
    </row>
    <row r="4504" spans="1:6" ht="12.75" customHeight="1" x14ac:dyDescent="0.25">
      <c r="A4504" s="48" t="s">
        <v>33071</v>
      </c>
      <c r="B4504" s="50" t="s">
        <v>33072</v>
      </c>
      <c r="C4504" s="48" t="s">
        <v>9308</v>
      </c>
      <c r="D4504" s="49" t="s">
        <v>43230</v>
      </c>
      <c r="E4504" s="1"/>
      <c r="F4504" s="1"/>
    </row>
    <row r="4505" spans="1:6" ht="12.75" customHeight="1" x14ac:dyDescent="0.25">
      <c r="A4505" s="48" t="s">
        <v>33073</v>
      </c>
      <c r="B4505" s="50" t="s">
        <v>33074</v>
      </c>
      <c r="C4505" s="48" t="s">
        <v>9308</v>
      </c>
      <c r="D4505" s="49" t="s">
        <v>43231</v>
      </c>
      <c r="E4505" s="1"/>
      <c r="F4505" s="1"/>
    </row>
    <row r="4506" spans="1:6" ht="12.75" customHeight="1" x14ac:dyDescent="0.25">
      <c r="A4506" s="48" t="s">
        <v>33076</v>
      </c>
      <c r="B4506" s="50" t="s">
        <v>33077</v>
      </c>
      <c r="C4506" s="48" t="s">
        <v>9308</v>
      </c>
      <c r="D4506" s="49" t="s">
        <v>8942</v>
      </c>
      <c r="E4506" s="1"/>
      <c r="F4506" s="1"/>
    </row>
    <row r="4507" spans="1:6" ht="12.75" customHeight="1" x14ac:dyDescent="0.25">
      <c r="A4507" s="48" t="s">
        <v>33079</v>
      </c>
      <c r="B4507" s="50" t="s">
        <v>33080</v>
      </c>
      <c r="C4507" s="48" t="s">
        <v>9308</v>
      </c>
      <c r="D4507" s="49" t="s">
        <v>43232</v>
      </c>
      <c r="E4507" s="1"/>
      <c r="F4507" s="1"/>
    </row>
    <row r="4508" spans="1:6" ht="12.75" customHeight="1" x14ac:dyDescent="0.25">
      <c r="A4508" s="48" t="s">
        <v>33082</v>
      </c>
      <c r="B4508" s="50" t="s">
        <v>33083</v>
      </c>
      <c r="C4508" s="48" t="s">
        <v>9308</v>
      </c>
      <c r="D4508" s="49" t="s">
        <v>43233</v>
      </c>
      <c r="E4508" s="1"/>
      <c r="F4508" s="1"/>
    </row>
    <row r="4509" spans="1:6" ht="12.75" customHeight="1" x14ac:dyDescent="0.25">
      <c r="A4509" s="48" t="s">
        <v>33085</v>
      </c>
      <c r="B4509" s="50" t="s">
        <v>33086</v>
      </c>
      <c r="C4509" s="48" t="s">
        <v>9308</v>
      </c>
      <c r="D4509" s="49" t="s">
        <v>28432</v>
      </c>
      <c r="E4509" s="1"/>
      <c r="F4509" s="1"/>
    </row>
    <row r="4510" spans="1:6" ht="12.75" customHeight="1" x14ac:dyDescent="0.25">
      <c r="A4510" s="48" t="s">
        <v>33088</v>
      </c>
      <c r="B4510" s="50" t="s">
        <v>33089</v>
      </c>
      <c r="C4510" s="48" t="s">
        <v>9308</v>
      </c>
      <c r="D4510" s="49" t="s">
        <v>7946</v>
      </c>
      <c r="E4510" s="1"/>
      <c r="F4510" s="1"/>
    </row>
    <row r="4511" spans="1:6" ht="12.75" customHeight="1" x14ac:dyDescent="0.25">
      <c r="A4511" s="48" t="s">
        <v>33091</v>
      </c>
      <c r="B4511" s="50" t="s">
        <v>33092</v>
      </c>
      <c r="C4511" s="48" t="s">
        <v>9308</v>
      </c>
      <c r="D4511" s="49" t="s">
        <v>43234</v>
      </c>
      <c r="E4511" s="1"/>
      <c r="F4511" s="1"/>
    </row>
    <row r="4512" spans="1:6" ht="12.75" customHeight="1" x14ac:dyDescent="0.25">
      <c r="A4512" s="48" t="s">
        <v>33093</v>
      </c>
      <c r="B4512" s="50" t="s">
        <v>33094</v>
      </c>
      <c r="C4512" s="48" t="s">
        <v>9308</v>
      </c>
      <c r="D4512" s="49" t="s">
        <v>43235</v>
      </c>
      <c r="E4512" s="1"/>
      <c r="F4512" s="1"/>
    </row>
    <row r="4513" spans="1:6" ht="12.75" customHeight="1" x14ac:dyDescent="0.25">
      <c r="A4513" s="48" t="s">
        <v>33096</v>
      </c>
      <c r="B4513" s="50" t="s">
        <v>33097</v>
      </c>
      <c r="C4513" s="48" t="s">
        <v>9308</v>
      </c>
      <c r="D4513" s="49" t="s">
        <v>43236</v>
      </c>
      <c r="E4513" s="1"/>
      <c r="F4513" s="1"/>
    </row>
    <row r="4514" spans="1:6" ht="12.75" customHeight="1" x14ac:dyDescent="0.25">
      <c r="A4514" s="48" t="s">
        <v>33099</v>
      </c>
      <c r="B4514" s="50" t="s">
        <v>33100</v>
      </c>
      <c r="C4514" s="48" t="s">
        <v>9308</v>
      </c>
      <c r="D4514" s="49" t="s">
        <v>1441</v>
      </c>
      <c r="E4514" s="1"/>
      <c r="F4514" s="1"/>
    </row>
    <row r="4515" spans="1:6" ht="12.75" customHeight="1" x14ac:dyDescent="0.25">
      <c r="A4515" s="48" t="s">
        <v>33101</v>
      </c>
      <c r="B4515" s="50" t="s">
        <v>33102</v>
      </c>
      <c r="C4515" s="48" t="s">
        <v>9308</v>
      </c>
      <c r="D4515" s="49" t="s">
        <v>33090</v>
      </c>
      <c r="E4515" s="1"/>
      <c r="F4515" s="1"/>
    </row>
    <row r="4516" spans="1:6" ht="12.75" customHeight="1" x14ac:dyDescent="0.25">
      <c r="A4516" s="48" t="s">
        <v>33104</v>
      </c>
      <c r="B4516" s="50" t="s">
        <v>33105</v>
      </c>
      <c r="C4516" s="48" t="s">
        <v>9308</v>
      </c>
      <c r="D4516" s="49" t="s">
        <v>43237</v>
      </c>
      <c r="E4516" s="1"/>
      <c r="F4516" s="1"/>
    </row>
    <row r="4517" spans="1:6" ht="12.75" customHeight="1" x14ac:dyDescent="0.25">
      <c r="A4517" s="48" t="s">
        <v>33106</v>
      </c>
      <c r="B4517" s="50" t="s">
        <v>33107</v>
      </c>
      <c r="C4517" s="48" t="s">
        <v>9308</v>
      </c>
      <c r="D4517" s="49" t="s">
        <v>43238</v>
      </c>
      <c r="E4517" s="1"/>
      <c r="F4517" s="1"/>
    </row>
    <row r="4518" spans="1:6" ht="12.75" customHeight="1" x14ac:dyDescent="0.25">
      <c r="A4518" s="48" t="s">
        <v>33108</v>
      </c>
      <c r="B4518" s="50" t="s">
        <v>33109</v>
      </c>
      <c r="C4518" s="48" t="s">
        <v>9308</v>
      </c>
      <c r="D4518" s="49" t="s">
        <v>43239</v>
      </c>
      <c r="E4518" s="1"/>
      <c r="F4518" s="1"/>
    </row>
    <row r="4519" spans="1:6" ht="12.75" customHeight="1" x14ac:dyDescent="0.25">
      <c r="A4519" s="48" t="s">
        <v>33111</v>
      </c>
      <c r="B4519" s="50" t="s">
        <v>33112</v>
      </c>
      <c r="C4519" s="48" t="s">
        <v>9308</v>
      </c>
      <c r="D4519" s="49" t="s">
        <v>43240</v>
      </c>
      <c r="E4519" s="1"/>
      <c r="F4519" s="1"/>
    </row>
    <row r="4520" spans="1:6" ht="12.75" customHeight="1" x14ac:dyDescent="0.25">
      <c r="A4520" s="48" t="s">
        <v>33114</v>
      </c>
      <c r="B4520" s="50" t="s">
        <v>33115</v>
      </c>
      <c r="C4520" s="48" t="s">
        <v>9308</v>
      </c>
      <c r="D4520" s="49" t="s">
        <v>2329</v>
      </c>
      <c r="E4520" s="1"/>
      <c r="F4520" s="1"/>
    </row>
    <row r="4521" spans="1:6" ht="12.75" customHeight="1" x14ac:dyDescent="0.25">
      <c r="A4521" s="48" t="s">
        <v>33116</v>
      </c>
      <c r="B4521" s="50" t="s">
        <v>33117</v>
      </c>
      <c r="C4521" s="48" t="s">
        <v>9308</v>
      </c>
      <c r="D4521" s="49" t="s">
        <v>43241</v>
      </c>
      <c r="E4521" s="1"/>
      <c r="F4521" s="1"/>
    </row>
    <row r="4522" spans="1:6" ht="12.75" customHeight="1" x14ac:dyDescent="0.25">
      <c r="A4522" s="48" t="s">
        <v>33119</v>
      </c>
      <c r="B4522" s="50" t="s">
        <v>33120</v>
      </c>
      <c r="C4522" s="48" t="s">
        <v>9308</v>
      </c>
      <c r="D4522" s="49" t="s">
        <v>43242</v>
      </c>
      <c r="E4522" s="1"/>
      <c r="F4522" s="1"/>
    </row>
    <row r="4523" spans="1:6" ht="12.75" customHeight="1" x14ac:dyDescent="0.25">
      <c r="A4523" s="48" t="s">
        <v>33122</v>
      </c>
      <c r="B4523" s="50" t="s">
        <v>33123</v>
      </c>
      <c r="C4523" s="48" t="s">
        <v>9308</v>
      </c>
      <c r="D4523" s="49" t="s">
        <v>43243</v>
      </c>
      <c r="E4523" s="1"/>
      <c r="F4523" s="1"/>
    </row>
    <row r="4524" spans="1:6" ht="12.75" customHeight="1" x14ac:dyDescent="0.25">
      <c r="A4524" s="48" t="s">
        <v>33125</v>
      </c>
      <c r="B4524" s="50" t="s">
        <v>33126</v>
      </c>
      <c r="C4524" s="48" t="s">
        <v>9308</v>
      </c>
      <c r="D4524" s="49" t="s">
        <v>43244</v>
      </c>
      <c r="E4524" s="1"/>
      <c r="F4524" s="1"/>
    </row>
    <row r="4525" spans="1:6" ht="12.75" customHeight="1" x14ac:dyDescent="0.25">
      <c r="A4525" s="48" t="s">
        <v>33128</v>
      </c>
      <c r="B4525" s="50" t="s">
        <v>33129</v>
      </c>
      <c r="C4525" s="48" t="s">
        <v>9308</v>
      </c>
      <c r="D4525" s="49" t="s">
        <v>43245</v>
      </c>
      <c r="E4525" s="1"/>
      <c r="F4525" s="1"/>
    </row>
    <row r="4526" spans="1:6" ht="12.75" customHeight="1" x14ac:dyDescent="0.25">
      <c r="A4526" s="48" t="s">
        <v>33131</v>
      </c>
      <c r="B4526" s="50" t="s">
        <v>33132</v>
      </c>
      <c r="C4526" s="48" t="s">
        <v>9308</v>
      </c>
      <c r="D4526" s="49" t="s">
        <v>5945</v>
      </c>
      <c r="E4526" s="1"/>
      <c r="F4526" s="1"/>
    </row>
    <row r="4527" spans="1:6" ht="12.75" customHeight="1" x14ac:dyDescent="0.25">
      <c r="A4527" s="48" t="s">
        <v>33133</v>
      </c>
      <c r="B4527" s="50" t="s">
        <v>33134</v>
      </c>
      <c r="C4527" s="48" t="s">
        <v>9308</v>
      </c>
      <c r="D4527" s="49" t="s">
        <v>43095</v>
      </c>
      <c r="E4527" s="1"/>
      <c r="F4527" s="1"/>
    </row>
    <row r="4528" spans="1:6" ht="12.75" customHeight="1" x14ac:dyDescent="0.25">
      <c r="A4528" s="48" t="s">
        <v>33135</v>
      </c>
      <c r="B4528" s="50" t="s">
        <v>33136</v>
      </c>
      <c r="C4528" s="48" t="s">
        <v>9308</v>
      </c>
      <c r="D4528" s="49" t="s">
        <v>1276</v>
      </c>
      <c r="E4528" s="1"/>
      <c r="F4528" s="1"/>
    </row>
    <row r="4529" spans="1:6" ht="12.75" customHeight="1" x14ac:dyDescent="0.25">
      <c r="A4529" s="48" t="s">
        <v>33138</v>
      </c>
      <c r="B4529" s="50" t="s">
        <v>33139</v>
      </c>
      <c r="C4529" s="48" t="s">
        <v>9308</v>
      </c>
      <c r="D4529" s="49" t="s">
        <v>43246</v>
      </c>
      <c r="E4529" s="1"/>
      <c r="F4529" s="1"/>
    </row>
    <row r="4530" spans="1:6" ht="12.75" customHeight="1" x14ac:dyDescent="0.25">
      <c r="A4530" s="48" t="s">
        <v>33141</v>
      </c>
      <c r="B4530" s="50" t="s">
        <v>33142</v>
      </c>
      <c r="C4530" s="48" t="s">
        <v>9308</v>
      </c>
      <c r="D4530" s="49" t="s">
        <v>43247</v>
      </c>
      <c r="E4530" s="1"/>
      <c r="F4530" s="1"/>
    </row>
    <row r="4531" spans="1:6" ht="12.75" customHeight="1" x14ac:dyDescent="0.25">
      <c r="A4531" s="48" t="s">
        <v>33143</v>
      </c>
      <c r="B4531" s="50" t="s">
        <v>33144</v>
      </c>
      <c r="C4531" s="48" t="s">
        <v>9308</v>
      </c>
      <c r="D4531" s="49" t="s">
        <v>8524</v>
      </c>
      <c r="E4531" s="1"/>
      <c r="F4531" s="1"/>
    </row>
    <row r="4532" spans="1:6" ht="12.75" customHeight="1" x14ac:dyDescent="0.25">
      <c r="A4532" s="48" t="s">
        <v>33145</v>
      </c>
      <c r="B4532" s="50" t="s">
        <v>33146</v>
      </c>
      <c r="C4532" s="48" t="s">
        <v>9308</v>
      </c>
      <c r="D4532" s="49" t="s">
        <v>7361</v>
      </c>
      <c r="E4532" s="1"/>
      <c r="F4532" s="1"/>
    </row>
    <row r="4533" spans="1:6" ht="12.75" customHeight="1" x14ac:dyDescent="0.25">
      <c r="A4533" s="48" t="s">
        <v>33148</v>
      </c>
      <c r="B4533" s="50" t="s">
        <v>33149</v>
      </c>
      <c r="C4533" s="48" t="s">
        <v>9308</v>
      </c>
      <c r="D4533" s="49" t="s">
        <v>4748</v>
      </c>
      <c r="E4533" s="1"/>
      <c r="F4533" s="1"/>
    </row>
    <row r="4534" spans="1:6" ht="12.75" customHeight="1" x14ac:dyDescent="0.25">
      <c r="A4534" s="48" t="s">
        <v>33150</v>
      </c>
      <c r="B4534" s="50" t="s">
        <v>33151</v>
      </c>
      <c r="C4534" s="48" t="s">
        <v>9308</v>
      </c>
      <c r="D4534" s="49" t="s">
        <v>39973</v>
      </c>
      <c r="E4534" s="1"/>
      <c r="F4534" s="1"/>
    </row>
    <row r="4535" spans="1:6" ht="12.75" customHeight="1" x14ac:dyDescent="0.25">
      <c r="A4535" s="48" t="s">
        <v>33152</v>
      </c>
      <c r="B4535" s="50" t="s">
        <v>33153</v>
      </c>
      <c r="C4535" s="48" t="s">
        <v>9308</v>
      </c>
      <c r="D4535" s="49" t="s">
        <v>43248</v>
      </c>
      <c r="E4535" s="1"/>
      <c r="F4535" s="1"/>
    </row>
    <row r="4536" spans="1:6" ht="12.75" customHeight="1" x14ac:dyDescent="0.25">
      <c r="A4536" s="48" t="s">
        <v>33154</v>
      </c>
      <c r="B4536" s="50" t="s">
        <v>33155</v>
      </c>
      <c r="C4536" s="48" t="s">
        <v>9308</v>
      </c>
      <c r="D4536" s="49" t="s">
        <v>34139</v>
      </c>
      <c r="E4536" s="1"/>
      <c r="F4536" s="1"/>
    </row>
    <row r="4537" spans="1:6" ht="12.75" customHeight="1" x14ac:dyDescent="0.25">
      <c r="A4537" s="48" t="s">
        <v>33157</v>
      </c>
      <c r="B4537" s="50" t="s">
        <v>33158</v>
      </c>
      <c r="C4537" s="48" t="s">
        <v>9308</v>
      </c>
      <c r="D4537" s="49" t="s">
        <v>42580</v>
      </c>
      <c r="E4537" s="1"/>
      <c r="F4537" s="1"/>
    </row>
    <row r="4538" spans="1:6" ht="12.75" customHeight="1" x14ac:dyDescent="0.25">
      <c r="A4538" s="48" t="s">
        <v>33160</v>
      </c>
      <c r="B4538" s="50" t="s">
        <v>33161</v>
      </c>
      <c r="C4538" s="48" t="s">
        <v>9308</v>
      </c>
      <c r="D4538" s="49" t="s">
        <v>6128</v>
      </c>
      <c r="E4538" s="1"/>
      <c r="F4538" s="1"/>
    </row>
    <row r="4539" spans="1:6" ht="12.75" customHeight="1" x14ac:dyDescent="0.25">
      <c r="A4539" s="48" t="s">
        <v>33162</v>
      </c>
      <c r="B4539" s="50" t="s">
        <v>33163</v>
      </c>
      <c r="C4539" s="48" t="s">
        <v>9308</v>
      </c>
      <c r="D4539" s="49" t="s">
        <v>43249</v>
      </c>
      <c r="E4539" s="1"/>
      <c r="F4539" s="1"/>
    </row>
    <row r="4540" spans="1:6" ht="12.75" customHeight="1" x14ac:dyDescent="0.25">
      <c r="A4540" s="48" t="s">
        <v>33164</v>
      </c>
      <c r="B4540" s="50" t="s">
        <v>33165</v>
      </c>
      <c r="C4540" s="48" t="s">
        <v>9308</v>
      </c>
      <c r="D4540" s="49" t="s">
        <v>6806</v>
      </c>
      <c r="E4540" s="1"/>
      <c r="F4540" s="1"/>
    </row>
    <row r="4541" spans="1:6" ht="12.75" customHeight="1" x14ac:dyDescent="0.25">
      <c r="A4541" s="48" t="s">
        <v>33166</v>
      </c>
      <c r="B4541" s="50" t="s">
        <v>33167</v>
      </c>
      <c r="C4541" s="48" t="s">
        <v>9308</v>
      </c>
      <c r="D4541" s="49" t="s">
        <v>5029</v>
      </c>
      <c r="E4541" s="1"/>
      <c r="F4541" s="1"/>
    </row>
    <row r="4542" spans="1:6" ht="12.75" customHeight="1" x14ac:dyDescent="0.25">
      <c r="A4542" s="48" t="s">
        <v>33168</v>
      </c>
      <c r="B4542" s="50" t="s">
        <v>33169</v>
      </c>
      <c r="C4542" s="48" t="s">
        <v>9308</v>
      </c>
      <c r="D4542" s="49" t="s">
        <v>28806</v>
      </c>
      <c r="E4542" s="1"/>
      <c r="F4542" s="1"/>
    </row>
    <row r="4543" spans="1:6" ht="12.75" customHeight="1" x14ac:dyDescent="0.25">
      <c r="A4543" s="48" t="s">
        <v>33171</v>
      </c>
      <c r="B4543" s="50" t="s">
        <v>33172</v>
      </c>
      <c r="C4543" s="48" t="s">
        <v>9308</v>
      </c>
      <c r="D4543" s="49" t="s">
        <v>4069</v>
      </c>
      <c r="E4543" s="1"/>
      <c r="F4543" s="1"/>
    </row>
    <row r="4544" spans="1:6" ht="12.75" customHeight="1" x14ac:dyDescent="0.25">
      <c r="A4544" s="48" t="s">
        <v>33173</v>
      </c>
      <c r="B4544" s="50" t="s">
        <v>33174</v>
      </c>
      <c r="C4544" s="48" t="s">
        <v>9308</v>
      </c>
      <c r="D4544" s="49" t="s">
        <v>4478</v>
      </c>
      <c r="E4544" s="1"/>
      <c r="F4544" s="1"/>
    </row>
    <row r="4545" spans="1:6" ht="12.75" customHeight="1" x14ac:dyDescent="0.25">
      <c r="A4545" s="48" t="s">
        <v>33175</v>
      </c>
      <c r="B4545" s="50" t="s">
        <v>33176</v>
      </c>
      <c r="C4545" s="48" t="s">
        <v>9308</v>
      </c>
      <c r="D4545" s="49" t="s">
        <v>4662</v>
      </c>
      <c r="E4545" s="1"/>
      <c r="F4545" s="1"/>
    </row>
    <row r="4546" spans="1:6" ht="12.75" customHeight="1" x14ac:dyDescent="0.25">
      <c r="A4546" s="48" t="s">
        <v>33178</v>
      </c>
      <c r="B4546" s="50" t="s">
        <v>33179</v>
      </c>
      <c r="C4546" s="48" t="s">
        <v>9308</v>
      </c>
      <c r="D4546" s="49" t="s">
        <v>6971</v>
      </c>
      <c r="E4546" s="1"/>
      <c r="F4546" s="1"/>
    </row>
    <row r="4547" spans="1:6" ht="12.75" customHeight="1" x14ac:dyDescent="0.25">
      <c r="A4547" s="48" t="s">
        <v>33180</v>
      </c>
      <c r="B4547" s="50" t="s">
        <v>33181</v>
      </c>
      <c r="C4547" s="48" t="s">
        <v>9308</v>
      </c>
      <c r="D4547" s="49" t="s">
        <v>43250</v>
      </c>
      <c r="E4547" s="1"/>
      <c r="F4547" s="1"/>
    </row>
    <row r="4548" spans="1:6" ht="12.75" customHeight="1" x14ac:dyDescent="0.25">
      <c r="A4548" s="48" t="s">
        <v>33182</v>
      </c>
      <c r="B4548" s="50" t="s">
        <v>33183</v>
      </c>
      <c r="C4548" s="48" t="s">
        <v>9308</v>
      </c>
      <c r="D4548" s="49" t="s">
        <v>43251</v>
      </c>
      <c r="E4548" s="1"/>
      <c r="F4548" s="1"/>
    </row>
    <row r="4549" spans="1:6" ht="12.75" customHeight="1" x14ac:dyDescent="0.25">
      <c r="A4549" s="48" t="s">
        <v>33184</v>
      </c>
      <c r="B4549" s="50" t="s">
        <v>33185</v>
      </c>
      <c r="C4549" s="48" t="s">
        <v>9308</v>
      </c>
      <c r="D4549" s="49" t="s">
        <v>43252</v>
      </c>
      <c r="E4549" s="1"/>
      <c r="F4549" s="1"/>
    </row>
    <row r="4550" spans="1:6" ht="12.75" customHeight="1" x14ac:dyDescent="0.25">
      <c r="A4550" s="48" t="s">
        <v>33187</v>
      </c>
      <c r="B4550" s="50" t="s">
        <v>33188</v>
      </c>
      <c r="C4550" s="48" t="s">
        <v>9308</v>
      </c>
      <c r="D4550" s="49" t="s">
        <v>166</v>
      </c>
      <c r="E4550" s="1"/>
      <c r="F4550" s="1"/>
    </row>
    <row r="4551" spans="1:6" ht="12.75" customHeight="1" x14ac:dyDescent="0.25">
      <c r="A4551" s="48" t="s">
        <v>33189</v>
      </c>
      <c r="B4551" s="50" t="s">
        <v>33190</v>
      </c>
      <c r="C4551" s="48" t="s">
        <v>9308</v>
      </c>
      <c r="D4551" s="49" t="s">
        <v>5325</v>
      </c>
      <c r="E4551" s="1"/>
      <c r="F4551" s="1"/>
    </row>
    <row r="4552" spans="1:6" ht="12.75" customHeight="1" x14ac:dyDescent="0.25">
      <c r="A4552" s="48" t="s">
        <v>33191</v>
      </c>
      <c r="B4552" s="50" t="s">
        <v>33192</v>
      </c>
      <c r="C4552" s="48" t="s">
        <v>9308</v>
      </c>
      <c r="D4552" s="49" t="s">
        <v>5271</v>
      </c>
      <c r="E4552" s="1"/>
      <c r="F4552" s="1"/>
    </row>
    <row r="4553" spans="1:6" ht="12.75" customHeight="1" x14ac:dyDescent="0.25">
      <c r="A4553" s="48" t="s">
        <v>33193</v>
      </c>
      <c r="B4553" s="50" t="s">
        <v>33194</v>
      </c>
      <c r="C4553" s="48" t="s">
        <v>9308</v>
      </c>
      <c r="D4553" s="49" t="s">
        <v>1156</v>
      </c>
      <c r="E4553" s="1"/>
      <c r="F4553" s="1"/>
    </row>
    <row r="4554" spans="1:6" ht="12.75" customHeight="1" x14ac:dyDescent="0.25">
      <c r="A4554" s="48" t="s">
        <v>33195</v>
      </c>
      <c r="B4554" s="50" t="s">
        <v>33196</v>
      </c>
      <c r="C4554" s="48" t="s">
        <v>9308</v>
      </c>
      <c r="D4554" s="49" t="s">
        <v>24020</v>
      </c>
      <c r="E4554" s="1"/>
      <c r="F4554" s="1"/>
    </row>
    <row r="4555" spans="1:6" ht="12.75" customHeight="1" x14ac:dyDescent="0.25">
      <c r="A4555" s="48" t="s">
        <v>33197</v>
      </c>
      <c r="B4555" s="50" t="s">
        <v>33198</v>
      </c>
      <c r="C4555" s="48" t="s">
        <v>9308</v>
      </c>
      <c r="D4555" s="49" t="s">
        <v>7555</v>
      </c>
      <c r="E4555" s="1"/>
      <c r="F4555" s="1"/>
    </row>
    <row r="4556" spans="1:6" ht="12.75" customHeight="1" x14ac:dyDescent="0.25">
      <c r="A4556" s="48" t="s">
        <v>33200</v>
      </c>
      <c r="B4556" s="50" t="s">
        <v>33201</v>
      </c>
      <c r="C4556" s="48" t="s">
        <v>9308</v>
      </c>
      <c r="D4556" s="49" t="s">
        <v>8522</v>
      </c>
      <c r="E4556" s="1"/>
      <c r="F4556" s="1"/>
    </row>
    <row r="4557" spans="1:6" ht="12.75" customHeight="1" x14ac:dyDescent="0.25">
      <c r="A4557" s="48" t="s">
        <v>33202</v>
      </c>
      <c r="B4557" s="50" t="s">
        <v>33203</v>
      </c>
      <c r="C4557" s="48" t="s">
        <v>9308</v>
      </c>
      <c r="D4557" s="49" t="s">
        <v>22529</v>
      </c>
      <c r="E4557" s="1"/>
      <c r="F4557" s="1"/>
    </row>
    <row r="4558" spans="1:6" ht="12.75" customHeight="1" x14ac:dyDescent="0.25">
      <c r="A4558" s="48" t="s">
        <v>33204</v>
      </c>
      <c r="B4558" s="50" t="s">
        <v>33205</v>
      </c>
      <c r="C4558" s="48" t="s">
        <v>9308</v>
      </c>
      <c r="D4558" s="49" t="s">
        <v>5124</v>
      </c>
      <c r="E4558" s="1"/>
      <c r="F4558" s="1"/>
    </row>
    <row r="4559" spans="1:6" ht="12.75" customHeight="1" x14ac:dyDescent="0.25">
      <c r="A4559" s="48" t="s">
        <v>33206</v>
      </c>
      <c r="B4559" s="50" t="s">
        <v>33207</v>
      </c>
      <c r="C4559" s="48" t="s">
        <v>9308</v>
      </c>
      <c r="D4559" s="49" t="s">
        <v>4932</v>
      </c>
      <c r="E4559" s="1"/>
      <c r="F4559" s="1"/>
    </row>
    <row r="4560" spans="1:6" ht="12.75" customHeight="1" x14ac:dyDescent="0.25">
      <c r="A4560" s="48" t="s">
        <v>33208</v>
      </c>
      <c r="B4560" s="50" t="s">
        <v>33209</v>
      </c>
      <c r="C4560" s="48" t="s">
        <v>9308</v>
      </c>
      <c r="D4560" s="49" t="s">
        <v>27807</v>
      </c>
      <c r="E4560" s="1"/>
      <c r="F4560" s="1"/>
    </row>
    <row r="4561" spans="1:6" ht="12.75" customHeight="1" x14ac:dyDescent="0.25">
      <c r="A4561" s="48" t="s">
        <v>33210</v>
      </c>
      <c r="B4561" s="50" t="s">
        <v>33211</v>
      </c>
      <c r="C4561" s="48" t="s">
        <v>9308</v>
      </c>
      <c r="D4561" s="49" t="s">
        <v>5749</v>
      </c>
      <c r="E4561" s="1"/>
      <c r="F4561" s="1"/>
    </row>
    <row r="4562" spans="1:6" ht="12.75" customHeight="1" x14ac:dyDescent="0.25">
      <c r="A4562" s="48" t="s">
        <v>33212</v>
      </c>
      <c r="B4562" s="50" t="s">
        <v>33213</v>
      </c>
      <c r="C4562" s="48" t="s">
        <v>9308</v>
      </c>
      <c r="D4562" s="49" t="s">
        <v>36839</v>
      </c>
      <c r="E4562" s="1"/>
      <c r="F4562" s="1"/>
    </row>
    <row r="4563" spans="1:6" ht="12.75" customHeight="1" x14ac:dyDescent="0.25">
      <c r="A4563" s="48" t="s">
        <v>33215</v>
      </c>
      <c r="B4563" s="50" t="s">
        <v>33216</v>
      </c>
      <c r="C4563" s="48" t="s">
        <v>9308</v>
      </c>
      <c r="D4563" s="49" t="s">
        <v>43253</v>
      </c>
      <c r="E4563" s="1"/>
      <c r="F4563" s="1"/>
    </row>
    <row r="4564" spans="1:6" ht="12.75" customHeight="1" x14ac:dyDescent="0.25">
      <c r="A4564" s="48" t="s">
        <v>33218</v>
      </c>
      <c r="B4564" s="50" t="s">
        <v>33219</v>
      </c>
      <c r="C4564" s="48" t="s">
        <v>9308</v>
      </c>
      <c r="D4564" s="49" t="s">
        <v>21465</v>
      </c>
      <c r="E4564" s="1"/>
      <c r="F4564" s="1"/>
    </row>
    <row r="4565" spans="1:6" ht="12.75" customHeight="1" x14ac:dyDescent="0.25">
      <c r="A4565" s="48" t="s">
        <v>33221</v>
      </c>
      <c r="B4565" s="50" t="s">
        <v>33222</v>
      </c>
      <c r="C4565" s="48" t="s">
        <v>9308</v>
      </c>
      <c r="D4565" s="49" t="s">
        <v>38191</v>
      </c>
      <c r="E4565" s="1"/>
      <c r="F4565" s="1"/>
    </row>
    <row r="4566" spans="1:6" ht="12.75" customHeight="1" x14ac:dyDescent="0.25">
      <c r="A4566" s="48" t="s">
        <v>33224</v>
      </c>
      <c r="B4566" s="50" t="s">
        <v>33225</v>
      </c>
      <c r="C4566" s="48" t="s">
        <v>9308</v>
      </c>
      <c r="D4566" s="49" t="s">
        <v>43254</v>
      </c>
      <c r="E4566" s="1"/>
      <c r="F4566" s="1"/>
    </row>
    <row r="4567" spans="1:6" ht="12.75" customHeight="1" x14ac:dyDescent="0.25">
      <c r="A4567" s="48" t="s">
        <v>33226</v>
      </c>
      <c r="B4567" s="50" t="s">
        <v>33227</v>
      </c>
      <c r="C4567" s="48" t="s">
        <v>9308</v>
      </c>
      <c r="D4567" s="49" t="s">
        <v>43255</v>
      </c>
      <c r="E4567" s="1"/>
      <c r="F4567" s="1"/>
    </row>
    <row r="4568" spans="1:6" ht="12.75" customHeight="1" x14ac:dyDescent="0.25">
      <c r="A4568" s="48" t="s">
        <v>33228</v>
      </c>
      <c r="B4568" s="50" t="s">
        <v>33229</v>
      </c>
      <c r="C4568" s="48" t="s">
        <v>9308</v>
      </c>
      <c r="D4568" s="49" t="s">
        <v>43256</v>
      </c>
      <c r="E4568" s="1"/>
      <c r="F4568" s="1"/>
    </row>
    <row r="4569" spans="1:6" ht="12.75" customHeight="1" x14ac:dyDescent="0.25">
      <c r="A4569" s="48" t="s">
        <v>33231</v>
      </c>
      <c r="B4569" s="50" t="s">
        <v>33232</v>
      </c>
      <c r="C4569" s="48" t="s">
        <v>9308</v>
      </c>
      <c r="D4569" s="49" t="s">
        <v>43257</v>
      </c>
      <c r="E4569" s="1"/>
      <c r="F4569" s="1"/>
    </row>
    <row r="4570" spans="1:6" ht="12.75" customHeight="1" x14ac:dyDescent="0.25">
      <c r="A4570" s="48" t="s">
        <v>33234</v>
      </c>
      <c r="B4570" s="50" t="s">
        <v>33235</v>
      </c>
      <c r="C4570" s="48" t="s">
        <v>9308</v>
      </c>
      <c r="D4570" s="49" t="s">
        <v>2648</v>
      </c>
      <c r="E4570" s="1"/>
      <c r="F4570" s="1"/>
    </row>
    <row r="4571" spans="1:6" ht="12.75" customHeight="1" x14ac:dyDescent="0.25">
      <c r="A4571" s="48" t="s">
        <v>33237</v>
      </c>
      <c r="B4571" s="50" t="s">
        <v>33238</v>
      </c>
      <c r="C4571" s="48" t="s">
        <v>9308</v>
      </c>
      <c r="D4571" s="49" t="s">
        <v>5302</v>
      </c>
      <c r="E4571" s="1"/>
      <c r="F4571" s="1"/>
    </row>
    <row r="4572" spans="1:6" ht="12.75" customHeight="1" x14ac:dyDescent="0.25">
      <c r="A4572" s="48" t="s">
        <v>33240</v>
      </c>
      <c r="B4572" s="50" t="s">
        <v>33241</v>
      </c>
      <c r="C4572" s="48" t="s">
        <v>9308</v>
      </c>
      <c r="D4572" s="49" t="s">
        <v>2331</v>
      </c>
      <c r="E4572" s="1"/>
      <c r="F4572" s="1"/>
    </row>
    <row r="4573" spans="1:6" ht="12.75" customHeight="1" x14ac:dyDescent="0.25">
      <c r="A4573" s="48" t="s">
        <v>33242</v>
      </c>
      <c r="B4573" s="50" t="s">
        <v>33243</v>
      </c>
      <c r="C4573" s="48" t="s">
        <v>9308</v>
      </c>
      <c r="D4573" s="49" t="s">
        <v>3438</v>
      </c>
      <c r="E4573" s="1"/>
      <c r="F4573" s="1"/>
    </row>
    <row r="4574" spans="1:6" ht="12.75" customHeight="1" x14ac:dyDescent="0.25">
      <c r="A4574" s="48" t="s">
        <v>33245</v>
      </c>
      <c r="B4574" s="50" t="s">
        <v>33246</v>
      </c>
      <c r="C4574" s="48" t="s">
        <v>9308</v>
      </c>
      <c r="D4574" s="49" t="s">
        <v>2559</v>
      </c>
      <c r="E4574" s="1"/>
      <c r="F4574" s="1"/>
    </row>
    <row r="4575" spans="1:6" ht="12.75" customHeight="1" x14ac:dyDescent="0.25">
      <c r="A4575" s="48" t="s">
        <v>33247</v>
      </c>
      <c r="B4575" s="50" t="s">
        <v>33248</v>
      </c>
      <c r="C4575" s="48" t="s">
        <v>9308</v>
      </c>
      <c r="D4575" s="49" t="s">
        <v>31192</v>
      </c>
      <c r="E4575" s="1"/>
      <c r="F4575" s="1"/>
    </row>
    <row r="4576" spans="1:6" ht="12.75" customHeight="1" x14ac:dyDescent="0.25">
      <c r="A4576" s="48" t="s">
        <v>33250</v>
      </c>
      <c r="B4576" s="50" t="s">
        <v>33251</v>
      </c>
      <c r="C4576" s="48" t="s">
        <v>9308</v>
      </c>
      <c r="D4576" s="49" t="s">
        <v>43258</v>
      </c>
      <c r="E4576" s="1"/>
      <c r="F4576" s="1"/>
    </row>
    <row r="4577" spans="1:6" ht="12.75" customHeight="1" x14ac:dyDescent="0.25">
      <c r="A4577" s="48" t="s">
        <v>33253</v>
      </c>
      <c r="B4577" s="50" t="s">
        <v>33254</v>
      </c>
      <c r="C4577" s="48" t="s">
        <v>9308</v>
      </c>
      <c r="D4577" s="49" t="s">
        <v>24460</v>
      </c>
      <c r="E4577" s="1"/>
      <c r="F4577" s="1"/>
    </row>
    <row r="4578" spans="1:6" ht="12.75" customHeight="1" x14ac:dyDescent="0.25">
      <c r="A4578" s="48" t="s">
        <v>33255</v>
      </c>
      <c r="B4578" s="50" t="s">
        <v>33256</v>
      </c>
      <c r="C4578" s="48" t="s">
        <v>9308</v>
      </c>
      <c r="D4578" s="49" t="s">
        <v>43259</v>
      </c>
      <c r="E4578" s="1"/>
      <c r="F4578" s="1"/>
    </row>
    <row r="4579" spans="1:6" ht="12.75" customHeight="1" x14ac:dyDescent="0.25">
      <c r="A4579" s="48" t="s">
        <v>33257</v>
      </c>
      <c r="B4579" s="50" t="s">
        <v>33258</v>
      </c>
      <c r="C4579" s="48" t="s">
        <v>9308</v>
      </c>
      <c r="D4579" s="49" t="s">
        <v>4776</v>
      </c>
      <c r="E4579" s="1"/>
      <c r="F4579" s="1"/>
    </row>
    <row r="4580" spans="1:6" ht="12.75" customHeight="1" x14ac:dyDescent="0.25">
      <c r="A4580" s="48" t="s">
        <v>33260</v>
      </c>
      <c r="B4580" s="50" t="s">
        <v>33261</v>
      </c>
      <c r="C4580" s="48" t="s">
        <v>9308</v>
      </c>
      <c r="D4580" s="49" t="s">
        <v>42011</v>
      </c>
      <c r="E4580" s="1"/>
      <c r="F4580" s="1"/>
    </row>
    <row r="4581" spans="1:6" ht="12.75" customHeight="1" x14ac:dyDescent="0.25">
      <c r="A4581" s="48" t="s">
        <v>33263</v>
      </c>
      <c r="B4581" s="50" t="s">
        <v>33264</v>
      </c>
      <c r="C4581" s="48" t="s">
        <v>9308</v>
      </c>
      <c r="D4581" s="49" t="s">
        <v>43260</v>
      </c>
      <c r="E4581" s="1"/>
      <c r="F4581" s="1"/>
    </row>
    <row r="4582" spans="1:6" ht="12.75" customHeight="1" x14ac:dyDescent="0.25">
      <c r="A4582" s="48" t="s">
        <v>33265</v>
      </c>
      <c r="B4582" s="50" t="s">
        <v>33266</v>
      </c>
      <c r="C4582" s="48" t="s">
        <v>9308</v>
      </c>
      <c r="D4582" s="49" t="s">
        <v>2350</v>
      </c>
      <c r="E4582" s="1"/>
      <c r="F4582" s="1"/>
    </row>
    <row r="4583" spans="1:6" ht="12.75" customHeight="1" x14ac:dyDescent="0.25">
      <c r="A4583" s="48" t="s">
        <v>33267</v>
      </c>
      <c r="B4583" s="50" t="s">
        <v>33268</v>
      </c>
      <c r="C4583" s="48" t="s">
        <v>9308</v>
      </c>
      <c r="D4583" s="49" t="s">
        <v>37884</v>
      </c>
      <c r="E4583" s="1"/>
      <c r="F4583" s="1"/>
    </row>
    <row r="4584" spans="1:6" ht="12.75" customHeight="1" x14ac:dyDescent="0.25">
      <c r="A4584" s="48" t="s">
        <v>33269</v>
      </c>
      <c r="B4584" s="50" t="s">
        <v>33270</v>
      </c>
      <c r="C4584" s="48" t="s">
        <v>9308</v>
      </c>
      <c r="D4584" s="49" t="s">
        <v>6694</v>
      </c>
      <c r="E4584" s="1"/>
      <c r="F4584" s="1"/>
    </row>
    <row r="4585" spans="1:6" ht="12.75" customHeight="1" x14ac:dyDescent="0.25">
      <c r="A4585" s="48" t="s">
        <v>33272</v>
      </c>
      <c r="B4585" s="50" t="s">
        <v>33273</v>
      </c>
      <c r="C4585" s="48" t="s">
        <v>9308</v>
      </c>
      <c r="D4585" s="49" t="s">
        <v>43261</v>
      </c>
      <c r="E4585" s="1"/>
      <c r="F4585" s="1"/>
    </row>
    <row r="4586" spans="1:6" ht="12.75" customHeight="1" x14ac:dyDescent="0.25">
      <c r="A4586" s="48" t="s">
        <v>33275</v>
      </c>
      <c r="B4586" s="50" t="s">
        <v>33276</v>
      </c>
      <c r="C4586" s="48" t="s">
        <v>9308</v>
      </c>
      <c r="D4586" s="49" t="s">
        <v>43262</v>
      </c>
      <c r="E4586" s="1"/>
      <c r="F4586" s="1"/>
    </row>
    <row r="4587" spans="1:6" ht="12.75" customHeight="1" x14ac:dyDescent="0.25">
      <c r="A4587" s="48" t="s">
        <v>33278</v>
      </c>
      <c r="B4587" s="50" t="s">
        <v>33279</v>
      </c>
      <c r="C4587" s="48" t="s">
        <v>9308</v>
      </c>
      <c r="D4587" s="49" t="s">
        <v>43263</v>
      </c>
      <c r="E4587" s="1"/>
      <c r="F4587" s="1"/>
    </row>
    <row r="4588" spans="1:6" ht="12.75" customHeight="1" x14ac:dyDescent="0.25">
      <c r="A4588" s="48" t="s">
        <v>33281</v>
      </c>
      <c r="B4588" s="50" t="s">
        <v>33282</v>
      </c>
      <c r="C4588" s="48" t="s">
        <v>9308</v>
      </c>
      <c r="D4588" s="49" t="s">
        <v>43264</v>
      </c>
      <c r="E4588" s="1"/>
      <c r="F4588" s="1"/>
    </row>
    <row r="4589" spans="1:6" ht="12.75" customHeight="1" x14ac:dyDescent="0.25">
      <c r="A4589" s="48" t="s">
        <v>33284</v>
      </c>
      <c r="B4589" s="50" t="s">
        <v>33285</v>
      </c>
      <c r="C4589" s="48" t="s">
        <v>9308</v>
      </c>
      <c r="D4589" s="49" t="s">
        <v>39626</v>
      </c>
      <c r="E4589" s="1"/>
      <c r="F4589" s="1"/>
    </row>
    <row r="4590" spans="1:6" ht="12.75" customHeight="1" x14ac:dyDescent="0.25">
      <c r="A4590" s="48" t="s">
        <v>33287</v>
      </c>
      <c r="B4590" s="50" t="s">
        <v>33288</v>
      </c>
      <c r="C4590" s="48" t="s">
        <v>9308</v>
      </c>
      <c r="D4590" s="49" t="s">
        <v>28484</v>
      </c>
      <c r="E4590" s="1"/>
      <c r="F4590" s="1"/>
    </row>
    <row r="4591" spans="1:6" ht="12.75" customHeight="1" x14ac:dyDescent="0.25">
      <c r="A4591" s="48" t="s">
        <v>33289</v>
      </c>
      <c r="B4591" s="50" t="s">
        <v>33290</v>
      </c>
      <c r="C4591" s="48" t="s">
        <v>9308</v>
      </c>
      <c r="D4591" s="49" t="s">
        <v>768</v>
      </c>
      <c r="E4591" s="1"/>
      <c r="F4591" s="1"/>
    </row>
    <row r="4592" spans="1:6" ht="12.75" customHeight="1" x14ac:dyDescent="0.25">
      <c r="A4592" s="48" t="s">
        <v>33291</v>
      </c>
      <c r="B4592" s="50" t="s">
        <v>33292</v>
      </c>
      <c r="C4592" s="48" t="s">
        <v>9308</v>
      </c>
      <c r="D4592" s="49" t="s">
        <v>3013</v>
      </c>
      <c r="E4592" s="1"/>
      <c r="F4592" s="1"/>
    </row>
    <row r="4593" spans="1:6" ht="12.75" customHeight="1" x14ac:dyDescent="0.25">
      <c r="A4593" s="48" t="s">
        <v>33293</v>
      </c>
      <c r="B4593" s="50" t="s">
        <v>33294</v>
      </c>
      <c r="C4593" s="48" t="s">
        <v>9308</v>
      </c>
      <c r="D4593" s="49" t="s">
        <v>2054</v>
      </c>
      <c r="E4593" s="1"/>
      <c r="F4593" s="1"/>
    </row>
    <row r="4594" spans="1:6" ht="12.75" customHeight="1" x14ac:dyDescent="0.25">
      <c r="A4594" s="48" t="s">
        <v>33295</v>
      </c>
      <c r="B4594" s="50" t="s">
        <v>33296</v>
      </c>
      <c r="C4594" s="48" t="s">
        <v>9308</v>
      </c>
      <c r="D4594" s="49" t="s">
        <v>42475</v>
      </c>
      <c r="E4594" s="1"/>
      <c r="F4594" s="1"/>
    </row>
    <row r="4595" spans="1:6" ht="12.75" customHeight="1" x14ac:dyDescent="0.25">
      <c r="A4595" s="48" t="s">
        <v>33297</v>
      </c>
      <c r="B4595" s="50" t="s">
        <v>33298</v>
      </c>
      <c r="C4595" s="48" t="s">
        <v>9308</v>
      </c>
      <c r="D4595" s="49" t="s">
        <v>31350</v>
      </c>
      <c r="E4595" s="1"/>
      <c r="F4595" s="1"/>
    </row>
    <row r="4596" spans="1:6" ht="12.75" customHeight="1" x14ac:dyDescent="0.25">
      <c r="A4596" s="48" t="s">
        <v>33299</v>
      </c>
      <c r="B4596" s="50" t="s">
        <v>33300</v>
      </c>
      <c r="C4596" s="48" t="s">
        <v>9308</v>
      </c>
      <c r="D4596" s="49" t="s">
        <v>35966</v>
      </c>
      <c r="E4596" s="1"/>
      <c r="F4596" s="1"/>
    </row>
    <row r="4597" spans="1:6" ht="12.75" customHeight="1" x14ac:dyDescent="0.25">
      <c r="A4597" s="48" t="s">
        <v>33302</v>
      </c>
      <c r="B4597" s="50" t="s">
        <v>33303</v>
      </c>
      <c r="C4597" s="48" t="s">
        <v>9308</v>
      </c>
      <c r="D4597" s="49" t="s">
        <v>5930</v>
      </c>
      <c r="E4597" s="1"/>
      <c r="F4597" s="1"/>
    </row>
    <row r="4598" spans="1:6" ht="12.75" customHeight="1" x14ac:dyDescent="0.25">
      <c r="A4598" s="48" t="s">
        <v>33305</v>
      </c>
      <c r="B4598" s="50" t="s">
        <v>33306</v>
      </c>
      <c r="C4598" s="48" t="s">
        <v>9308</v>
      </c>
      <c r="D4598" s="49" t="s">
        <v>43265</v>
      </c>
      <c r="E4598" s="1"/>
      <c r="F4598" s="1"/>
    </row>
    <row r="4599" spans="1:6" ht="12.75" customHeight="1" x14ac:dyDescent="0.25">
      <c r="A4599" s="48" t="s">
        <v>33308</v>
      </c>
      <c r="B4599" s="50" t="s">
        <v>33309</v>
      </c>
      <c r="C4599" s="48" t="s">
        <v>9308</v>
      </c>
      <c r="D4599" s="49" t="s">
        <v>43266</v>
      </c>
      <c r="E4599" s="1"/>
      <c r="F4599" s="1"/>
    </row>
    <row r="4600" spans="1:6" ht="12.75" customHeight="1" x14ac:dyDescent="0.25">
      <c r="A4600" s="48" t="s">
        <v>33311</v>
      </c>
      <c r="B4600" s="50" t="s">
        <v>33312</v>
      </c>
      <c r="C4600" s="48" t="s">
        <v>9308</v>
      </c>
      <c r="D4600" s="49" t="s">
        <v>43267</v>
      </c>
      <c r="E4600" s="1"/>
      <c r="F4600" s="1"/>
    </row>
    <row r="4601" spans="1:6" ht="12.75" customHeight="1" x14ac:dyDescent="0.25">
      <c r="A4601" s="48" t="s">
        <v>33314</v>
      </c>
      <c r="B4601" s="50" t="s">
        <v>33315</v>
      </c>
      <c r="C4601" s="48" t="s">
        <v>9308</v>
      </c>
      <c r="D4601" s="49" t="s">
        <v>34286</v>
      </c>
      <c r="E4601" s="1"/>
      <c r="F4601" s="1"/>
    </row>
    <row r="4602" spans="1:6" ht="12.75" customHeight="1" x14ac:dyDescent="0.25">
      <c r="A4602" s="48" t="s">
        <v>33316</v>
      </c>
      <c r="B4602" s="50" t="s">
        <v>33317</v>
      </c>
      <c r="C4602" s="48" t="s">
        <v>9308</v>
      </c>
      <c r="D4602" s="49" t="s">
        <v>34090</v>
      </c>
      <c r="E4602" s="1"/>
      <c r="F4602" s="1"/>
    </row>
    <row r="4603" spans="1:6" ht="12.75" customHeight="1" x14ac:dyDescent="0.25">
      <c r="A4603" s="48" t="s">
        <v>33318</v>
      </c>
      <c r="B4603" s="50" t="s">
        <v>33319</v>
      </c>
      <c r="C4603" s="48" t="s">
        <v>9308</v>
      </c>
      <c r="D4603" s="49" t="s">
        <v>3811</v>
      </c>
      <c r="E4603" s="1"/>
      <c r="F4603" s="1"/>
    </row>
    <row r="4604" spans="1:6" ht="12.75" customHeight="1" x14ac:dyDescent="0.25">
      <c r="A4604" s="48" t="s">
        <v>33320</v>
      </c>
      <c r="B4604" s="50" t="s">
        <v>33321</v>
      </c>
      <c r="C4604" s="48" t="s">
        <v>9308</v>
      </c>
      <c r="D4604" s="49" t="s">
        <v>23406</v>
      </c>
      <c r="E4604" s="1"/>
      <c r="F4604" s="1"/>
    </row>
    <row r="4605" spans="1:6" ht="12.75" customHeight="1" x14ac:dyDescent="0.25">
      <c r="A4605" s="48" t="s">
        <v>33322</v>
      </c>
      <c r="B4605" s="50" t="s">
        <v>33323</v>
      </c>
      <c r="C4605" s="48" t="s">
        <v>9308</v>
      </c>
      <c r="D4605" s="49" t="s">
        <v>43268</v>
      </c>
      <c r="E4605" s="1"/>
      <c r="F4605" s="1"/>
    </row>
    <row r="4606" spans="1:6" ht="12.75" customHeight="1" x14ac:dyDescent="0.25">
      <c r="A4606" s="48" t="s">
        <v>33324</v>
      </c>
      <c r="B4606" s="50" t="s">
        <v>33325</v>
      </c>
      <c r="C4606" s="48" t="s">
        <v>9308</v>
      </c>
      <c r="D4606" s="49" t="s">
        <v>42523</v>
      </c>
      <c r="E4606" s="1"/>
      <c r="F4606" s="1"/>
    </row>
    <row r="4607" spans="1:6" ht="12.75" customHeight="1" x14ac:dyDescent="0.25">
      <c r="A4607" s="48" t="s">
        <v>33327</v>
      </c>
      <c r="B4607" s="50" t="s">
        <v>33328</v>
      </c>
      <c r="C4607" s="48" t="s">
        <v>9308</v>
      </c>
      <c r="D4607" s="49" t="s">
        <v>43269</v>
      </c>
      <c r="E4607" s="1"/>
      <c r="F4607" s="1"/>
    </row>
    <row r="4608" spans="1:6" ht="12.75" customHeight="1" x14ac:dyDescent="0.25">
      <c r="A4608" s="48" t="s">
        <v>33330</v>
      </c>
      <c r="B4608" s="50" t="s">
        <v>33331</v>
      </c>
      <c r="C4608" s="48" t="s">
        <v>9308</v>
      </c>
      <c r="D4608" s="49" t="s">
        <v>43270</v>
      </c>
      <c r="E4608" s="1"/>
      <c r="F4608" s="1"/>
    </row>
    <row r="4609" spans="1:6" ht="12.75" customHeight="1" x14ac:dyDescent="0.25">
      <c r="A4609" s="48" t="s">
        <v>33333</v>
      </c>
      <c r="B4609" s="50" t="s">
        <v>33334</v>
      </c>
      <c r="C4609" s="48" t="s">
        <v>9308</v>
      </c>
      <c r="D4609" s="49" t="s">
        <v>43271</v>
      </c>
      <c r="E4609" s="1"/>
      <c r="F4609" s="1"/>
    </row>
    <row r="4610" spans="1:6" ht="12.75" customHeight="1" x14ac:dyDescent="0.25">
      <c r="A4610" s="48" t="s">
        <v>33336</v>
      </c>
      <c r="B4610" s="50" t="s">
        <v>33337</v>
      </c>
      <c r="C4610" s="48" t="s">
        <v>9308</v>
      </c>
      <c r="D4610" s="49" t="s">
        <v>5360</v>
      </c>
      <c r="E4610" s="1"/>
      <c r="F4610" s="1"/>
    </row>
    <row r="4611" spans="1:6" ht="12.75" customHeight="1" x14ac:dyDescent="0.25">
      <c r="A4611" s="48" t="s">
        <v>33339</v>
      </c>
      <c r="B4611" s="50" t="s">
        <v>33340</v>
      </c>
      <c r="C4611" s="48" t="s">
        <v>9308</v>
      </c>
      <c r="D4611" s="49" t="s">
        <v>21229</v>
      </c>
      <c r="E4611" s="1"/>
      <c r="F4611" s="1"/>
    </row>
    <row r="4612" spans="1:6" ht="12.75" customHeight="1" x14ac:dyDescent="0.25">
      <c r="A4612" s="48" t="s">
        <v>33341</v>
      </c>
      <c r="B4612" s="50" t="s">
        <v>33342</v>
      </c>
      <c r="C4612" s="48" t="s">
        <v>9308</v>
      </c>
      <c r="D4612" s="49" t="s">
        <v>24185</v>
      </c>
      <c r="E4612" s="1"/>
      <c r="F4612" s="1"/>
    </row>
    <row r="4613" spans="1:6" ht="12.75" customHeight="1" x14ac:dyDescent="0.25">
      <c r="A4613" s="48" t="s">
        <v>33343</v>
      </c>
      <c r="B4613" s="50" t="s">
        <v>33344</v>
      </c>
      <c r="C4613" s="48" t="s">
        <v>9308</v>
      </c>
      <c r="D4613" s="49" t="s">
        <v>43272</v>
      </c>
      <c r="E4613" s="1"/>
      <c r="F4613" s="1"/>
    </row>
    <row r="4614" spans="1:6" ht="12.75" customHeight="1" x14ac:dyDescent="0.25">
      <c r="A4614" s="48" t="s">
        <v>33345</v>
      </c>
      <c r="B4614" s="50" t="s">
        <v>33346</v>
      </c>
      <c r="C4614" s="48" t="s">
        <v>9308</v>
      </c>
      <c r="D4614" s="49" t="s">
        <v>7520</v>
      </c>
      <c r="E4614" s="1"/>
      <c r="F4614" s="1"/>
    </row>
    <row r="4615" spans="1:6" ht="12.75" customHeight="1" x14ac:dyDescent="0.25">
      <c r="A4615" s="48" t="s">
        <v>33347</v>
      </c>
      <c r="B4615" s="50" t="s">
        <v>33348</v>
      </c>
      <c r="C4615" s="48" t="s">
        <v>9308</v>
      </c>
      <c r="D4615" s="49" t="s">
        <v>43273</v>
      </c>
      <c r="E4615" s="1"/>
      <c r="F4615" s="1"/>
    </row>
    <row r="4616" spans="1:6" ht="12.75" customHeight="1" x14ac:dyDescent="0.25">
      <c r="A4616" s="48" t="s">
        <v>33350</v>
      </c>
      <c r="B4616" s="50" t="s">
        <v>33351</v>
      </c>
      <c r="C4616" s="48" t="s">
        <v>9308</v>
      </c>
      <c r="D4616" s="49" t="s">
        <v>43274</v>
      </c>
      <c r="E4616" s="1"/>
      <c r="F4616" s="1"/>
    </row>
    <row r="4617" spans="1:6" ht="12.75" customHeight="1" x14ac:dyDescent="0.25">
      <c r="A4617" s="48" t="s">
        <v>33353</v>
      </c>
      <c r="B4617" s="50" t="s">
        <v>33354</v>
      </c>
      <c r="C4617" s="48" t="s">
        <v>9308</v>
      </c>
      <c r="D4617" s="49" t="s">
        <v>43275</v>
      </c>
      <c r="E4617" s="1"/>
      <c r="F4617" s="1"/>
    </row>
    <row r="4618" spans="1:6" ht="12.75" customHeight="1" x14ac:dyDescent="0.25">
      <c r="A4618" s="48" t="s">
        <v>33356</v>
      </c>
      <c r="B4618" s="50" t="s">
        <v>33357</v>
      </c>
      <c r="C4618" s="48" t="s">
        <v>9308</v>
      </c>
      <c r="D4618" s="49" t="s">
        <v>43276</v>
      </c>
      <c r="E4618" s="1"/>
      <c r="F4618" s="1"/>
    </row>
    <row r="4619" spans="1:6" ht="12.75" customHeight="1" x14ac:dyDescent="0.25">
      <c r="A4619" s="48" t="s">
        <v>33359</v>
      </c>
      <c r="B4619" s="50" t="s">
        <v>33360</v>
      </c>
      <c r="C4619" s="48" t="s">
        <v>9308</v>
      </c>
      <c r="D4619" s="49" t="s">
        <v>43277</v>
      </c>
      <c r="E4619" s="1"/>
      <c r="F4619" s="1"/>
    </row>
    <row r="4620" spans="1:6" ht="12.75" customHeight="1" x14ac:dyDescent="0.25">
      <c r="A4620" s="48" t="s">
        <v>33362</v>
      </c>
      <c r="B4620" s="50" t="s">
        <v>33363</v>
      </c>
      <c r="C4620" s="48" t="s">
        <v>9308</v>
      </c>
      <c r="D4620" s="49" t="s">
        <v>43278</v>
      </c>
      <c r="E4620" s="1"/>
      <c r="F4620" s="1"/>
    </row>
    <row r="4621" spans="1:6" ht="12.75" customHeight="1" x14ac:dyDescent="0.25">
      <c r="A4621" s="48" t="s">
        <v>33365</v>
      </c>
      <c r="B4621" s="50" t="s">
        <v>33366</v>
      </c>
      <c r="C4621" s="48" t="s">
        <v>9308</v>
      </c>
      <c r="D4621" s="49" t="s">
        <v>43279</v>
      </c>
      <c r="E4621" s="1"/>
      <c r="F4621" s="1"/>
    </row>
    <row r="4622" spans="1:6" ht="12.75" customHeight="1" x14ac:dyDescent="0.25">
      <c r="A4622" s="48" t="s">
        <v>33368</v>
      </c>
      <c r="B4622" s="50" t="s">
        <v>33369</v>
      </c>
      <c r="C4622" s="48" t="s">
        <v>9308</v>
      </c>
      <c r="D4622" s="49" t="s">
        <v>43280</v>
      </c>
      <c r="E4622" s="1"/>
      <c r="F4622" s="1"/>
    </row>
    <row r="4623" spans="1:6" ht="12.75" customHeight="1" x14ac:dyDescent="0.25">
      <c r="A4623" s="48" t="s">
        <v>33371</v>
      </c>
      <c r="B4623" s="50" t="s">
        <v>33372</v>
      </c>
      <c r="C4623" s="48" t="s">
        <v>9308</v>
      </c>
      <c r="D4623" s="49" t="s">
        <v>36312</v>
      </c>
      <c r="E4623" s="1"/>
      <c r="F4623" s="1"/>
    </row>
    <row r="4624" spans="1:6" ht="12.75" customHeight="1" x14ac:dyDescent="0.25">
      <c r="A4624" s="48" t="s">
        <v>33374</v>
      </c>
      <c r="B4624" s="50" t="s">
        <v>33375</v>
      </c>
      <c r="C4624" s="48" t="s">
        <v>9308</v>
      </c>
      <c r="D4624" s="49" t="s">
        <v>43281</v>
      </c>
      <c r="E4624" s="1"/>
      <c r="F4624" s="1"/>
    </row>
    <row r="4625" spans="1:6" ht="12.75" customHeight="1" x14ac:dyDescent="0.25">
      <c r="A4625" s="48" t="s">
        <v>33376</v>
      </c>
      <c r="B4625" s="50" t="s">
        <v>33377</v>
      </c>
      <c r="C4625" s="48" t="s">
        <v>9308</v>
      </c>
      <c r="D4625" s="49" t="s">
        <v>31127</v>
      </c>
      <c r="E4625" s="1"/>
      <c r="F4625" s="1"/>
    </row>
    <row r="4626" spans="1:6" ht="12.75" customHeight="1" x14ac:dyDescent="0.25">
      <c r="A4626" s="48" t="s">
        <v>33379</v>
      </c>
      <c r="B4626" s="50" t="s">
        <v>33380</v>
      </c>
      <c r="C4626" s="48" t="s">
        <v>9308</v>
      </c>
      <c r="D4626" s="49" t="s">
        <v>1150</v>
      </c>
      <c r="E4626" s="1"/>
      <c r="F4626" s="1"/>
    </row>
    <row r="4627" spans="1:6" ht="12.75" customHeight="1" x14ac:dyDescent="0.25">
      <c r="A4627" s="48" t="s">
        <v>33381</v>
      </c>
      <c r="B4627" s="50" t="s">
        <v>33382</v>
      </c>
      <c r="C4627" s="48" t="s">
        <v>9308</v>
      </c>
      <c r="D4627" s="49" t="s">
        <v>3039</v>
      </c>
      <c r="E4627" s="1"/>
      <c r="F4627" s="1"/>
    </row>
    <row r="4628" spans="1:6" ht="12.75" customHeight="1" x14ac:dyDescent="0.25">
      <c r="A4628" s="48" t="s">
        <v>33383</v>
      </c>
      <c r="B4628" s="50" t="s">
        <v>33384</v>
      </c>
      <c r="C4628" s="48" t="s">
        <v>9308</v>
      </c>
      <c r="D4628" s="49" t="s">
        <v>2472</v>
      </c>
      <c r="E4628" s="1"/>
      <c r="F4628" s="1"/>
    </row>
    <row r="4629" spans="1:6" ht="12.75" customHeight="1" x14ac:dyDescent="0.25">
      <c r="A4629" s="48" t="s">
        <v>33385</v>
      </c>
      <c r="B4629" s="50" t="s">
        <v>33386</v>
      </c>
      <c r="C4629" s="48" t="s">
        <v>9308</v>
      </c>
      <c r="D4629" s="49" t="s">
        <v>42882</v>
      </c>
      <c r="E4629" s="1"/>
      <c r="F4629" s="1"/>
    </row>
    <row r="4630" spans="1:6" ht="12.75" customHeight="1" x14ac:dyDescent="0.25">
      <c r="A4630" s="48" t="s">
        <v>33387</v>
      </c>
      <c r="B4630" s="50" t="s">
        <v>33388</v>
      </c>
      <c r="C4630" s="48" t="s">
        <v>9308</v>
      </c>
      <c r="D4630" s="49" t="s">
        <v>31607</v>
      </c>
      <c r="E4630" s="1"/>
      <c r="F4630" s="1"/>
    </row>
    <row r="4631" spans="1:6" ht="12.75" customHeight="1" x14ac:dyDescent="0.25">
      <c r="A4631" s="48" t="s">
        <v>33389</v>
      </c>
      <c r="B4631" s="50" t="s">
        <v>33390</v>
      </c>
      <c r="C4631" s="48" t="s">
        <v>9308</v>
      </c>
      <c r="D4631" s="49" t="s">
        <v>1912</v>
      </c>
      <c r="E4631" s="1"/>
      <c r="F4631" s="1"/>
    </row>
    <row r="4632" spans="1:6" ht="12.75" customHeight="1" x14ac:dyDescent="0.25">
      <c r="A4632" s="48" t="s">
        <v>33391</v>
      </c>
      <c r="B4632" s="50" t="s">
        <v>33392</v>
      </c>
      <c r="C4632" s="48" t="s">
        <v>9308</v>
      </c>
      <c r="D4632" s="49" t="s">
        <v>43282</v>
      </c>
      <c r="E4632" s="1"/>
      <c r="F4632" s="1"/>
    </row>
    <row r="4633" spans="1:6" ht="12.75" customHeight="1" x14ac:dyDescent="0.25">
      <c r="A4633" s="48" t="s">
        <v>33394</v>
      </c>
      <c r="B4633" s="50" t="s">
        <v>33395</v>
      </c>
      <c r="C4633" s="48" t="s">
        <v>9308</v>
      </c>
      <c r="D4633" s="49" t="s">
        <v>43283</v>
      </c>
      <c r="E4633" s="1"/>
      <c r="F4633" s="1"/>
    </row>
    <row r="4634" spans="1:6" ht="12.75" customHeight="1" x14ac:dyDescent="0.25">
      <c r="A4634" s="48" t="s">
        <v>33397</v>
      </c>
      <c r="B4634" s="50" t="s">
        <v>33398</v>
      </c>
      <c r="C4634" s="48" t="s">
        <v>9308</v>
      </c>
      <c r="D4634" s="49" t="s">
        <v>31646</v>
      </c>
      <c r="E4634" s="1"/>
      <c r="F4634" s="1"/>
    </row>
    <row r="4635" spans="1:6" ht="12.75" customHeight="1" x14ac:dyDescent="0.25">
      <c r="A4635" s="48" t="s">
        <v>33399</v>
      </c>
      <c r="B4635" s="50" t="s">
        <v>33400</v>
      </c>
      <c r="C4635" s="48" t="s">
        <v>9308</v>
      </c>
      <c r="D4635" s="49" t="s">
        <v>2524</v>
      </c>
      <c r="E4635" s="1"/>
      <c r="F4635" s="1"/>
    </row>
    <row r="4636" spans="1:6" ht="12.75" customHeight="1" x14ac:dyDescent="0.25">
      <c r="A4636" s="48" t="s">
        <v>33401</v>
      </c>
      <c r="B4636" s="50" t="s">
        <v>33402</v>
      </c>
      <c r="C4636" s="48" t="s">
        <v>9308</v>
      </c>
      <c r="D4636" s="49" t="s">
        <v>41929</v>
      </c>
      <c r="E4636" s="1"/>
      <c r="F4636" s="1"/>
    </row>
    <row r="4637" spans="1:6" ht="12.75" customHeight="1" x14ac:dyDescent="0.25">
      <c r="A4637" s="48" t="s">
        <v>33403</v>
      </c>
      <c r="B4637" s="50" t="s">
        <v>33404</v>
      </c>
      <c r="C4637" s="48" t="s">
        <v>9308</v>
      </c>
      <c r="D4637" s="49" t="s">
        <v>31867</v>
      </c>
      <c r="E4637" s="1"/>
      <c r="F4637" s="1"/>
    </row>
    <row r="4638" spans="1:6" ht="12.75" customHeight="1" x14ac:dyDescent="0.25">
      <c r="A4638" s="48" t="s">
        <v>33406</v>
      </c>
      <c r="B4638" s="50" t="s">
        <v>33407</v>
      </c>
      <c r="C4638" s="48" t="s">
        <v>9308</v>
      </c>
      <c r="D4638" s="49" t="s">
        <v>22806</v>
      </c>
      <c r="E4638" s="1"/>
      <c r="F4638" s="1"/>
    </row>
    <row r="4639" spans="1:6" ht="12.75" customHeight="1" x14ac:dyDescent="0.25">
      <c r="A4639" s="48" t="s">
        <v>33408</v>
      </c>
      <c r="B4639" s="50" t="s">
        <v>33409</v>
      </c>
      <c r="C4639" s="48" t="s">
        <v>9308</v>
      </c>
      <c r="D4639" s="49" t="s">
        <v>31793</v>
      </c>
      <c r="E4639" s="1"/>
      <c r="F4639" s="1"/>
    </row>
    <row r="4640" spans="1:6" ht="12.75" customHeight="1" x14ac:dyDescent="0.25">
      <c r="A4640" s="48" t="s">
        <v>33410</v>
      </c>
      <c r="B4640" s="50" t="s">
        <v>33411</v>
      </c>
      <c r="C4640" s="48" t="s">
        <v>9308</v>
      </c>
      <c r="D4640" s="49" t="s">
        <v>429</v>
      </c>
      <c r="E4640" s="1"/>
      <c r="F4640" s="1"/>
    </row>
    <row r="4641" spans="1:6" ht="12.75" customHeight="1" x14ac:dyDescent="0.25">
      <c r="A4641" s="48" t="s">
        <v>33412</v>
      </c>
      <c r="B4641" s="50" t="s">
        <v>33413</v>
      </c>
      <c r="C4641" s="48" t="s">
        <v>9308</v>
      </c>
      <c r="D4641" s="49" t="s">
        <v>7507</v>
      </c>
      <c r="E4641" s="1"/>
      <c r="F4641" s="1"/>
    </row>
    <row r="4642" spans="1:6" ht="12.75" customHeight="1" x14ac:dyDescent="0.25">
      <c r="A4642" s="48" t="s">
        <v>33415</v>
      </c>
      <c r="B4642" s="50" t="s">
        <v>33416</v>
      </c>
      <c r="C4642" s="48" t="s">
        <v>9308</v>
      </c>
      <c r="D4642" s="49" t="s">
        <v>6691</v>
      </c>
      <c r="E4642" s="1"/>
      <c r="F4642" s="1"/>
    </row>
    <row r="4643" spans="1:6" ht="12.75" customHeight="1" x14ac:dyDescent="0.25">
      <c r="A4643" s="48" t="s">
        <v>33418</v>
      </c>
      <c r="B4643" s="50" t="s">
        <v>33419</v>
      </c>
      <c r="C4643" s="48" t="s">
        <v>9308</v>
      </c>
      <c r="D4643" s="49" t="s">
        <v>43284</v>
      </c>
      <c r="E4643" s="1"/>
      <c r="F4643" s="1"/>
    </row>
    <row r="4644" spans="1:6" ht="12.75" customHeight="1" x14ac:dyDescent="0.25">
      <c r="A4644" s="48" t="s">
        <v>33420</v>
      </c>
      <c r="B4644" s="50" t="s">
        <v>33421</v>
      </c>
      <c r="C4644" s="48" t="s">
        <v>9308</v>
      </c>
      <c r="D4644" s="49" t="s">
        <v>43285</v>
      </c>
      <c r="E4644" s="1"/>
      <c r="F4644" s="1"/>
    </row>
    <row r="4645" spans="1:6" ht="12.75" customHeight="1" x14ac:dyDescent="0.25">
      <c r="A4645" s="48" t="s">
        <v>33422</v>
      </c>
      <c r="B4645" s="50" t="s">
        <v>33423</v>
      </c>
      <c r="C4645" s="48" t="s">
        <v>9308</v>
      </c>
      <c r="D4645" s="49" t="s">
        <v>43286</v>
      </c>
      <c r="E4645" s="1"/>
      <c r="F4645" s="1"/>
    </row>
    <row r="4646" spans="1:6" ht="12.75" customHeight="1" x14ac:dyDescent="0.25">
      <c r="A4646" s="48" t="s">
        <v>33425</v>
      </c>
      <c r="B4646" s="50" t="s">
        <v>33426</v>
      </c>
      <c r="C4646" s="48" t="s">
        <v>9308</v>
      </c>
      <c r="D4646" s="49" t="s">
        <v>722</v>
      </c>
      <c r="E4646" s="1"/>
      <c r="F4646" s="1"/>
    </row>
    <row r="4647" spans="1:6" ht="12.75" customHeight="1" x14ac:dyDescent="0.25">
      <c r="A4647" s="48" t="s">
        <v>33427</v>
      </c>
      <c r="B4647" s="50" t="s">
        <v>33428</v>
      </c>
      <c r="C4647" s="48" t="s">
        <v>9308</v>
      </c>
      <c r="D4647" s="49" t="s">
        <v>26133</v>
      </c>
      <c r="E4647" s="1"/>
      <c r="F4647" s="1"/>
    </row>
    <row r="4648" spans="1:6" ht="12.75" customHeight="1" x14ac:dyDescent="0.25">
      <c r="A4648" s="48" t="s">
        <v>33430</v>
      </c>
      <c r="B4648" s="50" t="s">
        <v>33431</v>
      </c>
      <c r="C4648" s="48" t="s">
        <v>9308</v>
      </c>
      <c r="D4648" s="49" t="s">
        <v>3768</v>
      </c>
      <c r="E4648" s="1"/>
      <c r="F4648" s="1"/>
    </row>
    <row r="4649" spans="1:6" ht="12.75" customHeight="1" x14ac:dyDescent="0.25">
      <c r="A4649" s="48" t="s">
        <v>33432</v>
      </c>
      <c r="B4649" s="50" t="s">
        <v>33433</v>
      </c>
      <c r="C4649" s="48" t="s">
        <v>9308</v>
      </c>
      <c r="D4649" s="49" t="s">
        <v>43287</v>
      </c>
      <c r="E4649" s="1"/>
      <c r="F4649" s="1"/>
    </row>
    <row r="4650" spans="1:6" ht="12.75" customHeight="1" x14ac:dyDescent="0.25">
      <c r="A4650" s="48" t="s">
        <v>33435</v>
      </c>
      <c r="B4650" s="50" t="s">
        <v>33436</v>
      </c>
      <c r="C4650" s="48" t="s">
        <v>9308</v>
      </c>
      <c r="D4650" s="49" t="s">
        <v>39056</v>
      </c>
      <c r="E4650" s="1"/>
      <c r="F4650" s="1"/>
    </row>
    <row r="4651" spans="1:6" ht="12.75" customHeight="1" x14ac:dyDescent="0.25">
      <c r="A4651" s="48" t="s">
        <v>33437</v>
      </c>
      <c r="B4651" s="50" t="s">
        <v>33438</v>
      </c>
      <c r="C4651" s="48" t="s">
        <v>9308</v>
      </c>
      <c r="D4651" s="49" t="s">
        <v>40399</v>
      </c>
      <c r="E4651" s="1"/>
      <c r="F4651" s="1"/>
    </row>
    <row r="4652" spans="1:6" ht="12.75" customHeight="1" x14ac:dyDescent="0.25">
      <c r="A4652" s="48" t="s">
        <v>33439</v>
      </c>
      <c r="B4652" s="50" t="s">
        <v>33440</v>
      </c>
      <c r="C4652" s="48" t="s">
        <v>9308</v>
      </c>
      <c r="D4652" s="49" t="s">
        <v>3453</v>
      </c>
      <c r="E4652" s="1"/>
      <c r="F4652" s="1"/>
    </row>
    <row r="4653" spans="1:6" ht="12.75" customHeight="1" x14ac:dyDescent="0.25">
      <c r="A4653" s="48" t="s">
        <v>33441</v>
      </c>
      <c r="B4653" s="50" t="s">
        <v>33442</v>
      </c>
      <c r="C4653" s="48" t="s">
        <v>9308</v>
      </c>
      <c r="D4653" s="49" t="s">
        <v>37179</v>
      </c>
      <c r="E4653" s="1"/>
      <c r="F4653" s="1"/>
    </row>
    <row r="4654" spans="1:6" ht="12.75" customHeight="1" x14ac:dyDescent="0.25">
      <c r="A4654" s="48" t="s">
        <v>33444</v>
      </c>
      <c r="B4654" s="50" t="s">
        <v>33445</v>
      </c>
      <c r="C4654" s="48" t="s">
        <v>9308</v>
      </c>
      <c r="D4654" s="49" t="s">
        <v>4422</v>
      </c>
      <c r="E4654" s="1"/>
      <c r="F4654" s="1"/>
    </row>
    <row r="4655" spans="1:6" ht="12.75" customHeight="1" x14ac:dyDescent="0.25">
      <c r="A4655" s="48" t="s">
        <v>33447</v>
      </c>
      <c r="B4655" s="50" t="s">
        <v>33448</v>
      </c>
      <c r="C4655" s="48" t="s">
        <v>9308</v>
      </c>
      <c r="D4655" s="49" t="s">
        <v>32175</v>
      </c>
      <c r="E4655" s="1"/>
      <c r="F4655" s="1"/>
    </row>
    <row r="4656" spans="1:6" ht="12.75" customHeight="1" x14ac:dyDescent="0.25">
      <c r="A4656" s="48" t="s">
        <v>33449</v>
      </c>
      <c r="B4656" s="50" t="s">
        <v>33450</v>
      </c>
      <c r="C4656" s="48" t="s">
        <v>9308</v>
      </c>
      <c r="D4656" s="49" t="s">
        <v>43288</v>
      </c>
      <c r="E4656" s="1"/>
      <c r="F4656" s="1"/>
    </row>
    <row r="4657" spans="1:6" ht="12.75" customHeight="1" x14ac:dyDescent="0.25">
      <c r="A4657" s="48" t="s">
        <v>33451</v>
      </c>
      <c r="B4657" s="50" t="s">
        <v>33452</v>
      </c>
      <c r="C4657" s="48" t="s">
        <v>9308</v>
      </c>
      <c r="D4657" s="49" t="s">
        <v>5595</v>
      </c>
      <c r="E4657" s="1"/>
      <c r="F4657" s="1"/>
    </row>
    <row r="4658" spans="1:6" ht="12.75" customHeight="1" x14ac:dyDescent="0.25">
      <c r="A4658" s="48" t="s">
        <v>33454</v>
      </c>
      <c r="B4658" s="50" t="s">
        <v>33455</v>
      </c>
      <c r="C4658" s="48" t="s">
        <v>9308</v>
      </c>
      <c r="D4658" s="49" t="s">
        <v>40860</v>
      </c>
      <c r="E4658" s="1"/>
      <c r="F4658" s="1"/>
    </row>
    <row r="4659" spans="1:6" ht="12.75" customHeight="1" x14ac:dyDescent="0.25">
      <c r="A4659" s="48" t="s">
        <v>33456</v>
      </c>
      <c r="B4659" s="50" t="s">
        <v>33457</v>
      </c>
      <c r="C4659" s="48" t="s">
        <v>9308</v>
      </c>
      <c r="D4659" s="49" t="s">
        <v>43289</v>
      </c>
      <c r="E4659" s="1"/>
      <c r="F4659" s="1"/>
    </row>
    <row r="4660" spans="1:6" ht="12.75" customHeight="1" x14ac:dyDescent="0.25">
      <c r="A4660" s="48" t="s">
        <v>33459</v>
      </c>
      <c r="B4660" s="50" t="s">
        <v>33460</v>
      </c>
      <c r="C4660" s="48" t="s">
        <v>9308</v>
      </c>
      <c r="D4660" s="49" t="s">
        <v>43290</v>
      </c>
      <c r="E4660" s="1"/>
      <c r="F4660" s="1"/>
    </row>
    <row r="4661" spans="1:6" ht="12.75" customHeight="1" x14ac:dyDescent="0.25">
      <c r="A4661" s="48" t="s">
        <v>33462</v>
      </c>
      <c r="B4661" s="50" t="s">
        <v>33463</v>
      </c>
      <c r="C4661" s="48" t="s">
        <v>9308</v>
      </c>
      <c r="D4661" s="49" t="s">
        <v>43291</v>
      </c>
      <c r="E4661" s="1"/>
      <c r="F4661" s="1"/>
    </row>
    <row r="4662" spans="1:6" ht="12.75" customHeight="1" x14ac:dyDescent="0.25">
      <c r="A4662" s="48" t="s">
        <v>33464</v>
      </c>
      <c r="B4662" s="50" t="s">
        <v>33465</v>
      </c>
      <c r="C4662" s="48" t="s">
        <v>9308</v>
      </c>
      <c r="D4662" s="49" t="s">
        <v>43029</v>
      </c>
      <c r="E4662" s="1"/>
      <c r="F4662" s="1"/>
    </row>
    <row r="4663" spans="1:6" ht="12.75" customHeight="1" x14ac:dyDescent="0.25">
      <c r="A4663" s="48" t="s">
        <v>33466</v>
      </c>
      <c r="B4663" s="50" t="s">
        <v>33467</v>
      </c>
      <c r="C4663" s="48" t="s">
        <v>9308</v>
      </c>
      <c r="D4663" s="49" t="s">
        <v>43292</v>
      </c>
      <c r="E4663" s="1"/>
      <c r="F4663" s="1"/>
    </row>
    <row r="4664" spans="1:6" ht="12.75" customHeight="1" x14ac:dyDescent="0.25">
      <c r="A4664" s="48" t="s">
        <v>33469</v>
      </c>
      <c r="B4664" s="50" t="s">
        <v>33470</v>
      </c>
      <c r="C4664" s="48" t="s">
        <v>9308</v>
      </c>
      <c r="D4664" s="49" t="s">
        <v>5560</v>
      </c>
      <c r="E4664" s="1"/>
      <c r="F4664" s="1"/>
    </row>
    <row r="4665" spans="1:6" ht="12.75" customHeight="1" x14ac:dyDescent="0.25">
      <c r="A4665" s="48" t="s">
        <v>33471</v>
      </c>
      <c r="B4665" s="50" t="s">
        <v>33472</v>
      </c>
      <c r="C4665" s="48" t="s">
        <v>9308</v>
      </c>
      <c r="D4665" s="49" t="s">
        <v>28476</v>
      </c>
      <c r="E4665" s="1"/>
      <c r="F4665" s="1"/>
    </row>
    <row r="4666" spans="1:6" ht="12.75" customHeight="1" x14ac:dyDescent="0.25">
      <c r="A4666" s="48" t="s">
        <v>33474</v>
      </c>
      <c r="B4666" s="50" t="s">
        <v>33475</v>
      </c>
      <c r="C4666" s="48" t="s">
        <v>9308</v>
      </c>
      <c r="D4666" s="49" t="s">
        <v>40568</v>
      </c>
      <c r="E4666" s="1"/>
      <c r="F4666" s="1"/>
    </row>
    <row r="4667" spans="1:6" ht="12.75" customHeight="1" x14ac:dyDescent="0.25">
      <c r="A4667" s="48" t="s">
        <v>33477</v>
      </c>
      <c r="B4667" s="50" t="s">
        <v>33478</v>
      </c>
      <c r="C4667" s="48" t="s">
        <v>9308</v>
      </c>
      <c r="D4667" s="49" t="s">
        <v>43293</v>
      </c>
      <c r="E4667" s="1"/>
      <c r="F4667" s="1"/>
    </row>
    <row r="4668" spans="1:6" ht="12.75" customHeight="1" x14ac:dyDescent="0.25">
      <c r="A4668" s="48" t="s">
        <v>33479</v>
      </c>
      <c r="B4668" s="50" t="s">
        <v>33480</v>
      </c>
      <c r="C4668" s="48" t="s">
        <v>9308</v>
      </c>
      <c r="D4668" s="49" t="s">
        <v>5597</v>
      </c>
      <c r="E4668" s="1"/>
      <c r="F4668" s="1"/>
    </row>
    <row r="4669" spans="1:6" ht="12.75" customHeight="1" x14ac:dyDescent="0.25">
      <c r="A4669" s="48" t="s">
        <v>33482</v>
      </c>
      <c r="B4669" s="50" t="s">
        <v>33483</v>
      </c>
      <c r="C4669" s="48" t="s">
        <v>9308</v>
      </c>
      <c r="D4669" s="49" t="s">
        <v>43294</v>
      </c>
      <c r="E4669" s="1"/>
      <c r="F4669" s="1"/>
    </row>
    <row r="4670" spans="1:6" ht="12.75" customHeight="1" x14ac:dyDescent="0.25">
      <c r="A4670" s="48" t="s">
        <v>33485</v>
      </c>
      <c r="B4670" s="50" t="s">
        <v>33486</v>
      </c>
      <c r="C4670" s="48" t="s">
        <v>9308</v>
      </c>
      <c r="D4670" s="49" t="s">
        <v>2901</v>
      </c>
      <c r="E4670" s="1"/>
      <c r="F4670" s="1"/>
    </row>
    <row r="4671" spans="1:6" ht="12.75" customHeight="1" x14ac:dyDescent="0.25">
      <c r="A4671" s="48" t="s">
        <v>33488</v>
      </c>
      <c r="B4671" s="50" t="s">
        <v>33489</v>
      </c>
      <c r="C4671" s="48" t="s">
        <v>9308</v>
      </c>
      <c r="D4671" s="49" t="s">
        <v>34366</v>
      </c>
      <c r="E4671" s="1"/>
      <c r="F4671" s="1"/>
    </row>
    <row r="4672" spans="1:6" ht="12.75" customHeight="1" x14ac:dyDescent="0.25">
      <c r="A4672" s="48" t="s">
        <v>33490</v>
      </c>
      <c r="B4672" s="50" t="s">
        <v>33491</v>
      </c>
      <c r="C4672" s="48" t="s">
        <v>9308</v>
      </c>
      <c r="D4672" s="49" t="s">
        <v>22728</v>
      </c>
      <c r="E4672" s="1"/>
      <c r="F4672" s="1"/>
    </row>
    <row r="4673" spans="1:6" ht="12.75" customHeight="1" x14ac:dyDescent="0.25">
      <c r="A4673" s="48" t="s">
        <v>33493</v>
      </c>
      <c r="B4673" s="50" t="s">
        <v>33494</v>
      </c>
      <c r="C4673" s="48" t="s">
        <v>9308</v>
      </c>
      <c r="D4673" s="49" t="s">
        <v>43295</v>
      </c>
      <c r="E4673" s="1"/>
      <c r="F4673" s="1"/>
    </row>
    <row r="4674" spans="1:6" ht="12.75" customHeight="1" x14ac:dyDescent="0.25">
      <c r="A4674" s="48" t="s">
        <v>33495</v>
      </c>
      <c r="B4674" s="50" t="s">
        <v>33496</v>
      </c>
      <c r="C4674" s="48" t="s">
        <v>9308</v>
      </c>
      <c r="D4674" s="49" t="s">
        <v>31747</v>
      </c>
      <c r="E4674" s="1"/>
      <c r="F4674" s="1"/>
    </row>
    <row r="4675" spans="1:6" ht="12.75" customHeight="1" x14ac:dyDescent="0.25">
      <c r="A4675" s="48" t="s">
        <v>33498</v>
      </c>
      <c r="B4675" s="50" t="s">
        <v>33499</v>
      </c>
      <c r="C4675" s="48" t="s">
        <v>9308</v>
      </c>
      <c r="D4675" s="49" t="s">
        <v>2097</v>
      </c>
      <c r="E4675" s="1"/>
      <c r="F4675" s="1"/>
    </row>
    <row r="4676" spans="1:6" ht="12.75" customHeight="1" x14ac:dyDescent="0.25">
      <c r="A4676" s="48" t="s">
        <v>33501</v>
      </c>
      <c r="B4676" s="50" t="s">
        <v>33502</v>
      </c>
      <c r="C4676" s="48" t="s">
        <v>9308</v>
      </c>
      <c r="D4676" s="49" t="s">
        <v>43296</v>
      </c>
      <c r="E4676" s="1"/>
      <c r="F4676" s="1"/>
    </row>
    <row r="4677" spans="1:6" ht="12.75" customHeight="1" x14ac:dyDescent="0.25">
      <c r="A4677" s="48" t="s">
        <v>33504</v>
      </c>
      <c r="B4677" s="50" t="s">
        <v>33505</v>
      </c>
      <c r="C4677" s="48" t="s">
        <v>9308</v>
      </c>
      <c r="D4677" s="49" t="s">
        <v>32104</v>
      </c>
      <c r="E4677" s="1"/>
      <c r="F4677" s="1"/>
    </row>
    <row r="4678" spans="1:6" ht="12.75" customHeight="1" x14ac:dyDescent="0.25">
      <c r="A4678" s="48" t="s">
        <v>33506</v>
      </c>
      <c r="B4678" s="50" t="s">
        <v>33507</v>
      </c>
      <c r="C4678" s="48" t="s">
        <v>9308</v>
      </c>
      <c r="D4678" s="49" t="s">
        <v>6219</v>
      </c>
      <c r="E4678" s="1"/>
      <c r="F4678" s="1"/>
    </row>
    <row r="4679" spans="1:6" ht="12.75" customHeight="1" x14ac:dyDescent="0.25">
      <c r="A4679" s="48" t="s">
        <v>33509</v>
      </c>
      <c r="B4679" s="50" t="s">
        <v>33510</v>
      </c>
      <c r="C4679" s="48" t="s">
        <v>9308</v>
      </c>
      <c r="D4679" s="49" t="s">
        <v>21086</v>
      </c>
      <c r="E4679" s="1"/>
      <c r="F4679" s="1"/>
    </row>
    <row r="4680" spans="1:6" ht="12.75" customHeight="1" x14ac:dyDescent="0.25">
      <c r="A4680" s="48" t="s">
        <v>33511</v>
      </c>
      <c r="B4680" s="50" t="s">
        <v>33512</v>
      </c>
      <c r="C4680" s="48" t="s">
        <v>9308</v>
      </c>
      <c r="D4680" s="49" t="s">
        <v>7458</v>
      </c>
      <c r="E4680" s="1"/>
      <c r="F4680" s="1"/>
    </row>
    <row r="4681" spans="1:6" ht="12.75" customHeight="1" x14ac:dyDescent="0.25">
      <c r="A4681" s="48" t="s">
        <v>33514</v>
      </c>
      <c r="B4681" s="50" t="s">
        <v>33515</v>
      </c>
      <c r="C4681" s="48" t="s">
        <v>9308</v>
      </c>
      <c r="D4681" s="49" t="s">
        <v>43297</v>
      </c>
      <c r="E4681" s="1"/>
      <c r="F4681" s="1"/>
    </row>
    <row r="4682" spans="1:6" ht="12.75" customHeight="1" x14ac:dyDescent="0.25">
      <c r="A4682" s="48" t="s">
        <v>33517</v>
      </c>
      <c r="B4682" s="50" t="s">
        <v>33518</v>
      </c>
      <c r="C4682" s="48" t="s">
        <v>9308</v>
      </c>
      <c r="D4682" s="49" t="s">
        <v>43298</v>
      </c>
      <c r="E4682" s="1"/>
      <c r="F4682" s="1"/>
    </row>
    <row r="4683" spans="1:6" ht="12.75" customHeight="1" x14ac:dyDescent="0.25">
      <c r="A4683" s="48" t="s">
        <v>33519</v>
      </c>
      <c r="B4683" s="50" t="s">
        <v>33520</v>
      </c>
      <c r="C4683" s="48" t="s">
        <v>9308</v>
      </c>
      <c r="D4683" s="49" t="s">
        <v>43299</v>
      </c>
      <c r="E4683" s="1"/>
      <c r="F4683" s="1"/>
    </row>
    <row r="4684" spans="1:6" ht="12.75" customHeight="1" x14ac:dyDescent="0.25">
      <c r="A4684" s="48" t="s">
        <v>33521</v>
      </c>
      <c r="B4684" s="50" t="s">
        <v>33522</v>
      </c>
      <c r="C4684" s="48" t="s">
        <v>9308</v>
      </c>
      <c r="D4684" s="49" t="s">
        <v>43300</v>
      </c>
      <c r="E4684" s="1"/>
      <c r="F4684" s="1"/>
    </row>
    <row r="4685" spans="1:6" ht="12.75" customHeight="1" x14ac:dyDescent="0.25">
      <c r="A4685" s="48" t="s">
        <v>33524</v>
      </c>
      <c r="B4685" s="50" t="s">
        <v>33525</v>
      </c>
      <c r="C4685" s="48" t="s">
        <v>9308</v>
      </c>
      <c r="D4685" s="49" t="s">
        <v>38474</v>
      </c>
      <c r="E4685" s="1"/>
      <c r="F4685" s="1"/>
    </row>
    <row r="4686" spans="1:6" ht="12.75" customHeight="1" x14ac:dyDescent="0.25">
      <c r="A4686" s="48" t="s">
        <v>33527</v>
      </c>
      <c r="B4686" s="50" t="s">
        <v>33528</v>
      </c>
      <c r="C4686" s="48" t="s">
        <v>9308</v>
      </c>
      <c r="D4686" s="49" t="s">
        <v>43301</v>
      </c>
      <c r="E4686" s="1"/>
      <c r="F4686" s="1"/>
    </row>
    <row r="4687" spans="1:6" ht="12.75" customHeight="1" x14ac:dyDescent="0.25">
      <c r="A4687" s="48" t="s">
        <v>33530</v>
      </c>
      <c r="B4687" s="50" t="s">
        <v>33531</v>
      </c>
      <c r="C4687" s="48" t="s">
        <v>9308</v>
      </c>
      <c r="D4687" s="49" t="s">
        <v>43302</v>
      </c>
      <c r="E4687" s="1"/>
      <c r="F4687" s="1"/>
    </row>
    <row r="4688" spans="1:6" ht="12.75" customHeight="1" x14ac:dyDescent="0.25">
      <c r="A4688" s="48" t="s">
        <v>33533</v>
      </c>
      <c r="B4688" s="50" t="s">
        <v>33534</v>
      </c>
      <c r="C4688" s="48" t="s">
        <v>9308</v>
      </c>
      <c r="D4688" s="49" t="s">
        <v>43303</v>
      </c>
      <c r="E4688" s="1"/>
      <c r="F4688" s="1"/>
    </row>
    <row r="4689" spans="1:6" ht="12.75" customHeight="1" x14ac:dyDescent="0.25">
      <c r="A4689" s="48" t="s">
        <v>33536</v>
      </c>
      <c r="B4689" s="50" t="s">
        <v>33537</v>
      </c>
      <c r="C4689" s="48" t="s">
        <v>9308</v>
      </c>
      <c r="D4689" s="49" t="s">
        <v>5745</v>
      </c>
      <c r="E4689" s="1"/>
      <c r="F4689" s="1"/>
    </row>
    <row r="4690" spans="1:6" ht="12.75" customHeight="1" x14ac:dyDescent="0.25">
      <c r="A4690" s="48" t="s">
        <v>33538</v>
      </c>
      <c r="B4690" s="50" t="s">
        <v>33539</v>
      </c>
      <c r="C4690" s="48" t="s">
        <v>9308</v>
      </c>
      <c r="D4690" s="49" t="s">
        <v>43304</v>
      </c>
      <c r="E4690" s="1"/>
      <c r="F4690" s="1"/>
    </row>
    <row r="4691" spans="1:6" ht="12.75" customHeight="1" x14ac:dyDescent="0.25">
      <c r="A4691" s="48" t="s">
        <v>33540</v>
      </c>
      <c r="B4691" s="50" t="s">
        <v>33541</v>
      </c>
      <c r="C4691" s="48" t="s">
        <v>9308</v>
      </c>
      <c r="D4691" s="49" t="s">
        <v>42863</v>
      </c>
      <c r="E4691" s="1"/>
      <c r="F4691" s="1"/>
    </row>
    <row r="4692" spans="1:6" ht="12.75" customHeight="1" x14ac:dyDescent="0.25">
      <c r="A4692" s="48" t="s">
        <v>33542</v>
      </c>
      <c r="B4692" s="50" t="s">
        <v>33543</v>
      </c>
      <c r="C4692" s="48" t="s">
        <v>9308</v>
      </c>
      <c r="D4692" s="49" t="s">
        <v>43305</v>
      </c>
      <c r="E4692" s="1"/>
      <c r="F4692" s="1"/>
    </row>
    <row r="4693" spans="1:6" ht="12.75" customHeight="1" x14ac:dyDescent="0.25">
      <c r="A4693" s="48" t="s">
        <v>33544</v>
      </c>
      <c r="B4693" s="50" t="s">
        <v>33545</v>
      </c>
      <c r="C4693" s="48" t="s">
        <v>9308</v>
      </c>
      <c r="D4693" s="49" t="s">
        <v>43306</v>
      </c>
      <c r="E4693" s="1"/>
      <c r="F4693" s="1"/>
    </row>
    <row r="4694" spans="1:6" ht="12.75" customHeight="1" x14ac:dyDescent="0.25">
      <c r="A4694" s="48" t="s">
        <v>33547</v>
      </c>
      <c r="B4694" s="50" t="s">
        <v>33548</v>
      </c>
      <c r="C4694" s="48" t="s">
        <v>9308</v>
      </c>
      <c r="D4694" s="49" t="s">
        <v>43307</v>
      </c>
      <c r="E4694" s="1"/>
      <c r="F4694" s="1"/>
    </row>
    <row r="4695" spans="1:6" ht="12.75" customHeight="1" x14ac:dyDescent="0.25">
      <c r="A4695" s="48" t="s">
        <v>33549</v>
      </c>
      <c r="B4695" s="50" t="s">
        <v>33550</v>
      </c>
      <c r="C4695" s="48" t="s">
        <v>9308</v>
      </c>
      <c r="D4695" s="49" t="s">
        <v>43308</v>
      </c>
      <c r="E4695" s="1"/>
      <c r="F4695" s="1"/>
    </row>
    <row r="4696" spans="1:6" ht="12.75" customHeight="1" x14ac:dyDescent="0.25">
      <c r="A4696" s="48" t="s">
        <v>33552</v>
      </c>
      <c r="B4696" s="50" t="s">
        <v>33553</v>
      </c>
      <c r="C4696" s="48" t="s">
        <v>9308</v>
      </c>
      <c r="D4696" s="49" t="s">
        <v>43309</v>
      </c>
      <c r="E4696" s="1"/>
      <c r="F4696" s="1"/>
    </row>
    <row r="4697" spans="1:6" ht="12.75" customHeight="1" x14ac:dyDescent="0.25">
      <c r="A4697" s="48" t="s">
        <v>33554</v>
      </c>
      <c r="B4697" s="50" t="s">
        <v>33555</v>
      </c>
      <c r="C4697" s="48" t="s">
        <v>9308</v>
      </c>
      <c r="D4697" s="49" t="s">
        <v>43310</v>
      </c>
      <c r="E4697" s="1"/>
      <c r="F4697" s="1"/>
    </row>
    <row r="4698" spans="1:6" ht="12.75" customHeight="1" x14ac:dyDescent="0.25">
      <c r="A4698" s="48" t="s">
        <v>33557</v>
      </c>
      <c r="B4698" s="50" t="s">
        <v>33558</v>
      </c>
      <c r="C4698" s="48" t="s">
        <v>9308</v>
      </c>
      <c r="D4698" s="49" t="s">
        <v>43311</v>
      </c>
      <c r="E4698" s="1"/>
      <c r="F4698" s="1"/>
    </row>
    <row r="4699" spans="1:6" ht="12.75" customHeight="1" x14ac:dyDescent="0.25">
      <c r="A4699" s="48" t="s">
        <v>33559</v>
      </c>
      <c r="B4699" s="50" t="s">
        <v>33560</v>
      </c>
      <c r="C4699" s="48" t="s">
        <v>9308</v>
      </c>
      <c r="D4699" s="49" t="s">
        <v>43312</v>
      </c>
      <c r="E4699" s="1"/>
      <c r="F4699" s="1"/>
    </row>
    <row r="4700" spans="1:6" ht="12.75" customHeight="1" x14ac:dyDescent="0.25">
      <c r="A4700" s="48" t="s">
        <v>33562</v>
      </c>
      <c r="B4700" s="50" t="s">
        <v>33563</v>
      </c>
      <c r="C4700" s="48" t="s">
        <v>9308</v>
      </c>
      <c r="D4700" s="49" t="s">
        <v>43313</v>
      </c>
      <c r="E4700" s="1"/>
      <c r="F4700" s="1"/>
    </row>
    <row r="4701" spans="1:6" ht="12.75" customHeight="1" x14ac:dyDescent="0.25">
      <c r="A4701" s="48" t="s">
        <v>33565</v>
      </c>
      <c r="B4701" s="50" t="s">
        <v>33566</v>
      </c>
      <c r="C4701" s="48" t="s">
        <v>9308</v>
      </c>
      <c r="D4701" s="49" t="s">
        <v>43314</v>
      </c>
      <c r="E4701" s="1"/>
      <c r="F4701" s="1"/>
    </row>
    <row r="4702" spans="1:6" ht="12.75" customHeight="1" x14ac:dyDescent="0.25">
      <c r="A4702" s="48" t="s">
        <v>33568</v>
      </c>
      <c r="B4702" s="50" t="s">
        <v>33569</v>
      </c>
      <c r="C4702" s="48" t="s">
        <v>9308</v>
      </c>
      <c r="D4702" s="49" t="s">
        <v>43315</v>
      </c>
      <c r="E4702" s="1"/>
      <c r="F4702" s="1"/>
    </row>
    <row r="4703" spans="1:6" ht="12.75" customHeight="1" x14ac:dyDescent="0.25">
      <c r="A4703" s="48" t="s">
        <v>33571</v>
      </c>
      <c r="B4703" s="50" t="s">
        <v>33572</v>
      </c>
      <c r="C4703" s="48" t="s">
        <v>9308</v>
      </c>
      <c r="D4703" s="49" t="s">
        <v>43316</v>
      </c>
      <c r="E4703" s="1"/>
      <c r="F4703" s="1"/>
    </row>
    <row r="4704" spans="1:6" ht="12.75" customHeight="1" x14ac:dyDescent="0.25">
      <c r="A4704" s="48" t="s">
        <v>33573</v>
      </c>
      <c r="B4704" s="50" t="s">
        <v>33574</v>
      </c>
      <c r="C4704" s="48" t="s">
        <v>9308</v>
      </c>
      <c r="D4704" s="49" t="s">
        <v>43317</v>
      </c>
      <c r="E4704" s="1"/>
      <c r="F4704" s="1"/>
    </row>
    <row r="4705" spans="1:6" ht="12.75" customHeight="1" x14ac:dyDescent="0.25">
      <c r="A4705" s="48" t="s">
        <v>33576</v>
      </c>
      <c r="B4705" s="50" t="s">
        <v>33577</v>
      </c>
      <c r="C4705" s="48" t="s">
        <v>9308</v>
      </c>
      <c r="D4705" s="49" t="s">
        <v>43318</v>
      </c>
      <c r="E4705" s="1"/>
      <c r="F4705" s="1"/>
    </row>
    <row r="4706" spans="1:6" ht="12.75" customHeight="1" x14ac:dyDescent="0.25">
      <c r="A4706" s="48" t="s">
        <v>33579</v>
      </c>
      <c r="B4706" s="50" t="s">
        <v>33580</v>
      </c>
      <c r="C4706" s="48" t="s">
        <v>9308</v>
      </c>
      <c r="D4706" s="49" t="s">
        <v>36772</v>
      </c>
      <c r="E4706" s="1"/>
      <c r="F4706" s="1"/>
    </row>
    <row r="4707" spans="1:6" ht="12.75" customHeight="1" x14ac:dyDescent="0.25">
      <c r="A4707" s="48" t="s">
        <v>33582</v>
      </c>
      <c r="B4707" s="50" t="s">
        <v>33583</v>
      </c>
      <c r="C4707" s="48" t="s">
        <v>9308</v>
      </c>
      <c r="D4707" s="49" t="s">
        <v>42421</v>
      </c>
      <c r="E4707" s="1"/>
      <c r="F4707" s="1"/>
    </row>
    <row r="4708" spans="1:6" ht="12.75" customHeight="1" x14ac:dyDescent="0.25">
      <c r="A4708" s="48" t="s">
        <v>33585</v>
      </c>
      <c r="B4708" s="50" t="s">
        <v>33586</v>
      </c>
      <c r="C4708" s="48" t="s">
        <v>9308</v>
      </c>
      <c r="D4708" s="49" t="s">
        <v>43319</v>
      </c>
      <c r="E4708" s="1"/>
      <c r="F4708" s="1"/>
    </row>
    <row r="4709" spans="1:6" ht="12.75" customHeight="1" x14ac:dyDescent="0.25">
      <c r="A4709" s="48" t="s">
        <v>33588</v>
      </c>
      <c r="B4709" s="50" t="s">
        <v>33589</v>
      </c>
      <c r="C4709" s="48" t="s">
        <v>9308</v>
      </c>
      <c r="D4709" s="49" t="s">
        <v>43319</v>
      </c>
      <c r="E4709" s="1"/>
      <c r="F4709" s="1"/>
    </row>
    <row r="4710" spans="1:6" ht="12.75" customHeight="1" x14ac:dyDescent="0.25">
      <c r="A4710" s="48" t="s">
        <v>33590</v>
      </c>
      <c r="B4710" s="50" t="s">
        <v>33591</v>
      </c>
      <c r="C4710" s="48" t="s">
        <v>9308</v>
      </c>
      <c r="D4710" s="49" t="s">
        <v>43320</v>
      </c>
      <c r="E4710" s="1"/>
      <c r="F4710" s="1"/>
    </row>
    <row r="4711" spans="1:6" ht="12.75" customHeight="1" x14ac:dyDescent="0.25">
      <c r="A4711" s="48" t="s">
        <v>33593</v>
      </c>
      <c r="B4711" s="50" t="s">
        <v>33594</v>
      </c>
      <c r="C4711" s="48" t="s">
        <v>9308</v>
      </c>
      <c r="D4711" s="49" t="s">
        <v>43321</v>
      </c>
      <c r="E4711" s="1"/>
      <c r="F4711" s="1"/>
    </row>
    <row r="4712" spans="1:6" ht="12.75" customHeight="1" x14ac:dyDescent="0.25">
      <c r="A4712" s="48" t="s">
        <v>33596</v>
      </c>
      <c r="B4712" s="50" t="s">
        <v>33597</v>
      </c>
      <c r="C4712" s="48" t="s">
        <v>9308</v>
      </c>
      <c r="D4712" s="49" t="s">
        <v>43322</v>
      </c>
      <c r="E4712" s="1"/>
      <c r="F4712" s="1"/>
    </row>
    <row r="4713" spans="1:6" ht="12.75" customHeight="1" x14ac:dyDescent="0.25">
      <c r="A4713" s="48" t="s">
        <v>33599</v>
      </c>
      <c r="B4713" s="50" t="s">
        <v>33600</v>
      </c>
      <c r="C4713" s="48" t="s">
        <v>9308</v>
      </c>
      <c r="D4713" s="49" t="s">
        <v>36722</v>
      </c>
      <c r="E4713" s="1"/>
      <c r="F4713" s="1"/>
    </row>
    <row r="4714" spans="1:6" ht="12.75" customHeight="1" x14ac:dyDescent="0.25">
      <c r="A4714" s="48" t="s">
        <v>33602</v>
      </c>
      <c r="B4714" s="50" t="s">
        <v>33603</v>
      </c>
      <c r="C4714" s="48" t="s">
        <v>9308</v>
      </c>
      <c r="D4714" s="49" t="s">
        <v>43323</v>
      </c>
      <c r="E4714" s="1"/>
      <c r="F4714" s="1"/>
    </row>
    <row r="4715" spans="1:6" ht="12.75" customHeight="1" x14ac:dyDescent="0.25">
      <c r="A4715" s="48" t="s">
        <v>33605</v>
      </c>
      <c r="B4715" s="50" t="s">
        <v>33606</v>
      </c>
      <c r="C4715" s="48" t="s">
        <v>9308</v>
      </c>
      <c r="D4715" s="49" t="s">
        <v>43324</v>
      </c>
      <c r="E4715" s="1"/>
      <c r="F4715" s="1"/>
    </row>
    <row r="4716" spans="1:6" ht="12.75" customHeight="1" x14ac:dyDescent="0.25">
      <c r="A4716" s="48" t="s">
        <v>33608</v>
      </c>
      <c r="B4716" s="50" t="s">
        <v>33609</v>
      </c>
      <c r="C4716" s="48" t="s">
        <v>9308</v>
      </c>
      <c r="D4716" s="49" t="s">
        <v>43325</v>
      </c>
      <c r="E4716" s="1"/>
      <c r="F4716" s="1"/>
    </row>
    <row r="4717" spans="1:6" ht="12.75" customHeight="1" x14ac:dyDescent="0.25">
      <c r="A4717" s="48" t="s">
        <v>33611</v>
      </c>
      <c r="B4717" s="50" t="s">
        <v>33612</v>
      </c>
      <c r="C4717" s="48" t="s">
        <v>9308</v>
      </c>
      <c r="D4717" s="49" t="s">
        <v>43326</v>
      </c>
      <c r="E4717" s="1"/>
      <c r="F4717" s="1"/>
    </row>
    <row r="4718" spans="1:6" ht="12.75" customHeight="1" x14ac:dyDescent="0.25">
      <c r="A4718" s="48" t="s">
        <v>33614</v>
      </c>
      <c r="B4718" s="50" t="s">
        <v>33615</v>
      </c>
      <c r="C4718" s="48" t="s">
        <v>9308</v>
      </c>
      <c r="D4718" s="49" t="s">
        <v>43327</v>
      </c>
      <c r="E4718" s="1"/>
      <c r="F4718" s="1"/>
    </row>
    <row r="4719" spans="1:6" ht="12.75" customHeight="1" x14ac:dyDescent="0.25">
      <c r="A4719" s="48" t="s">
        <v>33617</v>
      </c>
      <c r="B4719" s="50" t="s">
        <v>33618</v>
      </c>
      <c r="C4719" s="48" t="s">
        <v>9308</v>
      </c>
      <c r="D4719" s="49" t="s">
        <v>43328</v>
      </c>
      <c r="E4719" s="1"/>
      <c r="F4719" s="1"/>
    </row>
    <row r="4720" spans="1:6" ht="12.75" customHeight="1" x14ac:dyDescent="0.25">
      <c r="A4720" s="48" t="s">
        <v>33620</v>
      </c>
      <c r="B4720" s="50" t="s">
        <v>33621</v>
      </c>
      <c r="C4720" s="48" t="s">
        <v>9308</v>
      </c>
      <c r="D4720" s="49" t="s">
        <v>43329</v>
      </c>
      <c r="E4720" s="1"/>
      <c r="F4720" s="1"/>
    </row>
    <row r="4721" spans="1:6" ht="12.75" customHeight="1" x14ac:dyDescent="0.25">
      <c r="A4721" s="48" t="s">
        <v>33623</v>
      </c>
      <c r="B4721" s="50" t="s">
        <v>33624</v>
      </c>
      <c r="C4721" s="48" t="s">
        <v>9308</v>
      </c>
      <c r="D4721" s="49" t="s">
        <v>38194</v>
      </c>
      <c r="E4721" s="1"/>
      <c r="F4721" s="1"/>
    </row>
    <row r="4722" spans="1:6" ht="12.75" customHeight="1" x14ac:dyDescent="0.25">
      <c r="A4722" s="48" t="s">
        <v>33626</v>
      </c>
      <c r="B4722" s="50" t="s">
        <v>33627</v>
      </c>
      <c r="C4722" s="48" t="s">
        <v>9308</v>
      </c>
      <c r="D4722" s="49" t="s">
        <v>24544</v>
      </c>
      <c r="E4722" s="1"/>
      <c r="F4722" s="1"/>
    </row>
    <row r="4723" spans="1:6" ht="12.75" customHeight="1" x14ac:dyDescent="0.25">
      <c r="A4723" s="48" t="s">
        <v>33629</v>
      </c>
      <c r="B4723" s="50" t="s">
        <v>33630</v>
      </c>
      <c r="C4723" s="48" t="s">
        <v>9308</v>
      </c>
      <c r="D4723" s="49" t="s">
        <v>43330</v>
      </c>
      <c r="E4723" s="1"/>
      <c r="F4723" s="1"/>
    </row>
    <row r="4724" spans="1:6" ht="12.75" customHeight="1" x14ac:dyDescent="0.25">
      <c r="A4724" s="48" t="s">
        <v>33632</v>
      </c>
      <c r="B4724" s="50" t="s">
        <v>33633</v>
      </c>
      <c r="C4724" s="48" t="s">
        <v>9308</v>
      </c>
      <c r="D4724" s="49" t="s">
        <v>43331</v>
      </c>
      <c r="E4724" s="1"/>
      <c r="F4724" s="1"/>
    </row>
    <row r="4725" spans="1:6" ht="12.75" customHeight="1" x14ac:dyDescent="0.25">
      <c r="A4725" s="48" t="s">
        <v>33634</v>
      </c>
      <c r="B4725" s="50" t="s">
        <v>33635</v>
      </c>
      <c r="C4725" s="48" t="s">
        <v>9308</v>
      </c>
      <c r="D4725" s="49" t="s">
        <v>27229</v>
      </c>
      <c r="E4725" s="1"/>
      <c r="F4725" s="1"/>
    </row>
    <row r="4726" spans="1:6" ht="12.75" customHeight="1" x14ac:dyDescent="0.25">
      <c r="A4726" s="48" t="s">
        <v>33637</v>
      </c>
      <c r="B4726" s="50" t="s">
        <v>33638</v>
      </c>
      <c r="C4726" s="48" t="s">
        <v>9308</v>
      </c>
      <c r="D4726" s="49" t="s">
        <v>42058</v>
      </c>
      <c r="E4726" s="1"/>
      <c r="F4726" s="1"/>
    </row>
    <row r="4727" spans="1:6" ht="12.75" customHeight="1" x14ac:dyDescent="0.25">
      <c r="A4727" s="48" t="s">
        <v>33639</v>
      </c>
      <c r="B4727" s="50" t="s">
        <v>33640</v>
      </c>
      <c r="C4727" s="48" t="s">
        <v>9308</v>
      </c>
      <c r="D4727" s="49" t="s">
        <v>43332</v>
      </c>
      <c r="E4727" s="1"/>
      <c r="F4727" s="1"/>
    </row>
    <row r="4728" spans="1:6" ht="12.75" customHeight="1" x14ac:dyDescent="0.25">
      <c r="A4728" s="48" t="s">
        <v>33642</v>
      </c>
      <c r="B4728" s="50" t="s">
        <v>33643</v>
      </c>
      <c r="C4728" s="48" t="s">
        <v>9308</v>
      </c>
      <c r="D4728" s="49" t="s">
        <v>43333</v>
      </c>
      <c r="E4728" s="1"/>
      <c r="F4728" s="1"/>
    </row>
    <row r="4729" spans="1:6" ht="12.75" customHeight="1" x14ac:dyDescent="0.25">
      <c r="A4729" s="48" t="s">
        <v>33645</v>
      </c>
      <c r="B4729" s="50" t="s">
        <v>33646</v>
      </c>
      <c r="C4729" s="48" t="s">
        <v>9308</v>
      </c>
      <c r="D4729" s="49" t="s">
        <v>43334</v>
      </c>
      <c r="E4729" s="1"/>
      <c r="F4729" s="1"/>
    </row>
    <row r="4730" spans="1:6" ht="12.75" customHeight="1" x14ac:dyDescent="0.25">
      <c r="A4730" s="48" t="s">
        <v>33648</v>
      </c>
      <c r="B4730" s="50" t="s">
        <v>33649</v>
      </c>
      <c r="C4730" s="48" t="s">
        <v>9308</v>
      </c>
      <c r="D4730" s="49" t="s">
        <v>43335</v>
      </c>
      <c r="E4730" s="1"/>
      <c r="F4730" s="1"/>
    </row>
    <row r="4731" spans="1:6" ht="12.75" customHeight="1" x14ac:dyDescent="0.25">
      <c r="A4731" s="48" t="s">
        <v>33651</v>
      </c>
      <c r="B4731" s="50" t="s">
        <v>33652</v>
      </c>
      <c r="C4731" s="48" t="s">
        <v>9308</v>
      </c>
      <c r="D4731" s="49" t="s">
        <v>43336</v>
      </c>
      <c r="E4731" s="1"/>
      <c r="F4731" s="1"/>
    </row>
    <row r="4732" spans="1:6" ht="12.75" customHeight="1" x14ac:dyDescent="0.25">
      <c r="A4732" s="48" t="s">
        <v>33654</v>
      </c>
      <c r="B4732" s="50" t="s">
        <v>33655</v>
      </c>
      <c r="C4732" s="48" t="s">
        <v>9308</v>
      </c>
      <c r="D4732" s="49" t="s">
        <v>43337</v>
      </c>
      <c r="E4732" s="1"/>
      <c r="F4732" s="1"/>
    </row>
    <row r="4733" spans="1:6" ht="12.75" customHeight="1" x14ac:dyDescent="0.25">
      <c r="A4733" s="48" t="s">
        <v>33657</v>
      </c>
      <c r="B4733" s="50" t="s">
        <v>33658</v>
      </c>
      <c r="C4733" s="48" t="s">
        <v>9308</v>
      </c>
      <c r="D4733" s="49" t="s">
        <v>43338</v>
      </c>
      <c r="E4733" s="1"/>
      <c r="F4733" s="1"/>
    </row>
    <row r="4734" spans="1:6" ht="12.75" customHeight="1" x14ac:dyDescent="0.25">
      <c r="A4734" s="48" t="s">
        <v>33659</v>
      </c>
      <c r="B4734" s="50" t="s">
        <v>33660</v>
      </c>
      <c r="C4734" s="48" t="s">
        <v>9308</v>
      </c>
      <c r="D4734" s="49" t="s">
        <v>43338</v>
      </c>
      <c r="E4734" s="1"/>
      <c r="F4734" s="1"/>
    </row>
    <row r="4735" spans="1:6" ht="12.75" customHeight="1" x14ac:dyDescent="0.25">
      <c r="A4735" s="48" t="s">
        <v>33661</v>
      </c>
      <c r="B4735" s="50" t="s">
        <v>33662</v>
      </c>
      <c r="C4735" s="48" t="s">
        <v>9308</v>
      </c>
      <c r="D4735" s="49" t="s">
        <v>43339</v>
      </c>
      <c r="E4735" s="1"/>
      <c r="F4735" s="1"/>
    </row>
    <row r="4736" spans="1:6" ht="12.75" customHeight="1" x14ac:dyDescent="0.25">
      <c r="A4736" s="48" t="s">
        <v>33664</v>
      </c>
      <c r="B4736" s="50" t="s">
        <v>33665</v>
      </c>
      <c r="C4736" s="48" t="s">
        <v>9308</v>
      </c>
      <c r="D4736" s="49" t="s">
        <v>43339</v>
      </c>
      <c r="E4736" s="1"/>
      <c r="F4736" s="1"/>
    </row>
    <row r="4737" spans="1:6" ht="12.75" customHeight="1" x14ac:dyDescent="0.25">
      <c r="A4737" s="48" t="s">
        <v>33666</v>
      </c>
      <c r="B4737" s="50" t="s">
        <v>33667</v>
      </c>
      <c r="C4737" s="48" t="s">
        <v>9308</v>
      </c>
      <c r="D4737" s="49" t="s">
        <v>43340</v>
      </c>
      <c r="E4737" s="1"/>
      <c r="F4737" s="1"/>
    </row>
    <row r="4738" spans="1:6" ht="12.75" customHeight="1" x14ac:dyDescent="0.25">
      <c r="A4738" s="48" t="s">
        <v>33669</v>
      </c>
      <c r="B4738" s="50" t="s">
        <v>33670</v>
      </c>
      <c r="C4738" s="48" t="s">
        <v>9308</v>
      </c>
      <c r="D4738" s="49" t="s">
        <v>43340</v>
      </c>
      <c r="E4738" s="1"/>
      <c r="F4738" s="1"/>
    </row>
    <row r="4739" spans="1:6" ht="12.75" customHeight="1" x14ac:dyDescent="0.25">
      <c r="A4739" s="48" t="s">
        <v>33671</v>
      </c>
      <c r="B4739" s="50" t="s">
        <v>33672</v>
      </c>
      <c r="C4739" s="48" t="s">
        <v>9308</v>
      </c>
      <c r="D4739" s="49" t="s">
        <v>43341</v>
      </c>
      <c r="E4739" s="1"/>
      <c r="F4739" s="1"/>
    </row>
    <row r="4740" spans="1:6" ht="12.75" customHeight="1" x14ac:dyDescent="0.25">
      <c r="A4740" s="48" t="s">
        <v>33674</v>
      </c>
      <c r="B4740" s="50" t="s">
        <v>33675</v>
      </c>
      <c r="C4740" s="48" t="s">
        <v>9308</v>
      </c>
      <c r="D4740" s="49" t="s">
        <v>43342</v>
      </c>
      <c r="E4740" s="1"/>
      <c r="F4740" s="1"/>
    </row>
    <row r="4741" spans="1:6" ht="12.75" customHeight="1" x14ac:dyDescent="0.25">
      <c r="A4741" s="48" t="s">
        <v>33677</v>
      </c>
      <c r="B4741" s="50" t="s">
        <v>33678</v>
      </c>
      <c r="C4741" s="48" t="s">
        <v>9308</v>
      </c>
      <c r="D4741" s="49" t="s">
        <v>43343</v>
      </c>
      <c r="E4741" s="1"/>
      <c r="F4741" s="1"/>
    </row>
    <row r="4742" spans="1:6" ht="12.75" customHeight="1" x14ac:dyDescent="0.25">
      <c r="A4742" s="48" t="s">
        <v>33680</v>
      </c>
      <c r="B4742" s="50" t="s">
        <v>33681</v>
      </c>
      <c r="C4742" s="48" t="s">
        <v>9308</v>
      </c>
      <c r="D4742" s="49" t="s">
        <v>43344</v>
      </c>
      <c r="E4742" s="1"/>
      <c r="F4742" s="1"/>
    </row>
    <row r="4743" spans="1:6" ht="12.75" customHeight="1" x14ac:dyDescent="0.25">
      <c r="A4743" s="48" t="s">
        <v>33683</v>
      </c>
      <c r="B4743" s="50" t="s">
        <v>33684</v>
      </c>
      <c r="C4743" s="48" t="s">
        <v>9308</v>
      </c>
      <c r="D4743" s="49" t="s">
        <v>43345</v>
      </c>
      <c r="E4743" s="1"/>
      <c r="F4743" s="1"/>
    </row>
    <row r="4744" spans="1:6" ht="12.75" customHeight="1" x14ac:dyDescent="0.25">
      <c r="A4744" s="48" t="s">
        <v>33686</v>
      </c>
      <c r="B4744" s="50" t="s">
        <v>33687</v>
      </c>
      <c r="C4744" s="48" t="s">
        <v>9308</v>
      </c>
      <c r="D4744" s="49" t="s">
        <v>43346</v>
      </c>
      <c r="E4744" s="1"/>
      <c r="F4744" s="1"/>
    </row>
    <row r="4745" spans="1:6" ht="12.75" customHeight="1" x14ac:dyDescent="0.25">
      <c r="A4745" s="48" t="s">
        <v>33689</v>
      </c>
      <c r="B4745" s="50" t="s">
        <v>33690</v>
      </c>
      <c r="C4745" s="48" t="s">
        <v>9308</v>
      </c>
      <c r="D4745" s="49" t="s">
        <v>43347</v>
      </c>
      <c r="E4745" s="1"/>
      <c r="F4745" s="1"/>
    </row>
    <row r="4746" spans="1:6" ht="12.75" customHeight="1" x14ac:dyDescent="0.25">
      <c r="A4746" s="48" t="s">
        <v>33692</v>
      </c>
      <c r="B4746" s="50" t="s">
        <v>33693</v>
      </c>
      <c r="C4746" s="48" t="s">
        <v>9308</v>
      </c>
      <c r="D4746" s="49" t="s">
        <v>43348</v>
      </c>
      <c r="E4746" s="1"/>
      <c r="F4746" s="1"/>
    </row>
    <row r="4747" spans="1:6" ht="12.75" customHeight="1" x14ac:dyDescent="0.25">
      <c r="A4747" s="48" t="s">
        <v>33694</v>
      </c>
      <c r="B4747" s="50" t="s">
        <v>33695</v>
      </c>
      <c r="C4747" s="48" t="s">
        <v>9308</v>
      </c>
      <c r="D4747" s="49" t="s">
        <v>43349</v>
      </c>
      <c r="E4747" s="1"/>
      <c r="F4747" s="1"/>
    </row>
    <row r="4748" spans="1:6" ht="12.75" customHeight="1" x14ac:dyDescent="0.25">
      <c r="A4748" s="48" t="s">
        <v>33697</v>
      </c>
      <c r="B4748" s="50" t="s">
        <v>33698</v>
      </c>
      <c r="C4748" s="48" t="s">
        <v>9308</v>
      </c>
      <c r="D4748" s="49" t="s">
        <v>43350</v>
      </c>
      <c r="E4748" s="1"/>
      <c r="F4748" s="1"/>
    </row>
    <row r="4749" spans="1:6" ht="12.75" customHeight="1" x14ac:dyDescent="0.25">
      <c r="A4749" s="48" t="s">
        <v>33700</v>
      </c>
      <c r="B4749" s="50" t="s">
        <v>33701</v>
      </c>
      <c r="C4749" s="48" t="s">
        <v>9308</v>
      </c>
      <c r="D4749" s="49" t="s">
        <v>43351</v>
      </c>
      <c r="E4749" s="1"/>
      <c r="F4749" s="1"/>
    </row>
    <row r="4750" spans="1:6" ht="12.75" customHeight="1" x14ac:dyDescent="0.25">
      <c r="A4750" s="48" t="s">
        <v>33703</v>
      </c>
      <c r="B4750" s="50" t="s">
        <v>33704</v>
      </c>
      <c r="C4750" s="48" t="s">
        <v>9308</v>
      </c>
      <c r="D4750" s="49" t="s">
        <v>43352</v>
      </c>
      <c r="E4750" s="1"/>
      <c r="F4750" s="1"/>
    </row>
    <row r="4751" spans="1:6" ht="12.75" customHeight="1" x14ac:dyDescent="0.25">
      <c r="A4751" s="48" t="s">
        <v>33706</v>
      </c>
      <c r="B4751" s="50" t="s">
        <v>33707</v>
      </c>
      <c r="C4751" s="48" t="s">
        <v>9308</v>
      </c>
      <c r="D4751" s="49" t="s">
        <v>43353</v>
      </c>
      <c r="E4751" s="1"/>
      <c r="F4751" s="1"/>
    </row>
    <row r="4752" spans="1:6" ht="12.75" customHeight="1" x14ac:dyDescent="0.25">
      <c r="A4752" s="48" t="s">
        <v>33708</v>
      </c>
      <c r="B4752" s="50" t="s">
        <v>33709</v>
      </c>
      <c r="C4752" s="48" t="s">
        <v>9308</v>
      </c>
      <c r="D4752" s="49" t="s">
        <v>43086</v>
      </c>
      <c r="E4752" s="1"/>
      <c r="F4752" s="1"/>
    </row>
    <row r="4753" spans="1:6" ht="12.75" customHeight="1" x14ac:dyDescent="0.25">
      <c r="A4753" s="48" t="s">
        <v>33710</v>
      </c>
      <c r="B4753" s="50" t="s">
        <v>33711</v>
      </c>
      <c r="C4753" s="48" t="s">
        <v>9308</v>
      </c>
      <c r="D4753" s="49" t="s">
        <v>43354</v>
      </c>
      <c r="E4753" s="1"/>
      <c r="F4753" s="1"/>
    </row>
    <row r="4754" spans="1:6" ht="12.75" customHeight="1" x14ac:dyDescent="0.25">
      <c r="A4754" s="48" t="s">
        <v>33713</v>
      </c>
      <c r="B4754" s="50" t="s">
        <v>33714</v>
      </c>
      <c r="C4754" s="48" t="s">
        <v>9308</v>
      </c>
      <c r="D4754" s="49" t="s">
        <v>8278</v>
      </c>
      <c r="E4754" s="1"/>
      <c r="F4754" s="1"/>
    </row>
    <row r="4755" spans="1:6" ht="12.75" customHeight="1" x14ac:dyDescent="0.25">
      <c r="A4755" s="48" t="s">
        <v>33715</v>
      </c>
      <c r="B4755" s="50" t="s">
        <v>33716</v>
      </c>
      <c r="C4755" s="48" t="s">
        <v>9308</v>
      </c>
      <c r="D4755" s="49" t="s">
        <v>2884</v>
      </c>
      <c r="E4755" s="1"/>
      <c r="F4755" s="1"/>
    </row>
    <row r="4756" spans="1:6" ht="12.75" customHeight="1" x14ac:dyDescent="0.25">
      <c r="A4756" s="48" t="s">
        <v>33718</v>
      </c>
      <c r="B4756" s="50" t="s">
        <v>33719</v>
      </c>
      <c r="C4756" s="48" t="s">
        <v>9308</v>
      </c>
      <c r="D4756" s="49" t="s">
        <v>35603</v>
      </c>
      <c r="E4756" s="1"/>
      <c r="F4756" s="1"/>
    </row>
    <row r="4757" spans="1:6" ht="12.75" customHeight="1" x14ac:dyDescent="0.25">
      <c r="A4757" s="48" t="s">
        <v>33721</v>
      </c>
      <c r="B4757" s="50" t="s">
        <v>33722</v>
      </c>
      <c r="C4757" s="48" t="s">
        <v>9308</v>
      </c>
      <c r="D4757" s="49" t="s">
        <v>5382</v>
      </c>
      <c r="E4757" s="1"/>
      <c r="F4757" s="1"/>
    </row>
    <row r="4758" spans="1:6" ht="12.75" customHeight="1" x14ac:dyDescent="0.25">
      <c r="A4758" s="48" t="s">
        <v>33724</v>
      </c>
      <c r="B4758" s="50" t="s">
        <v>33725</v>
      </c>
      <c r="C4758" s="48" t="s">
        <v>9308</v>
      </c>
      <c r="D4758" s="49" t="s">
        <v>43355</v>
      </c>
      <c r="E4758" s="1"/>
      <c r="F4758" s="1"/>
    </row>
    <row r="4759" spans="1:6" ht="12.75" customHeight="1" x14ac:dyDescent="0.25">
      <c r="A4759" s="48" t="s">
        <v>33727</v>
      </c>
      <c r="B4759" s="50" t="s">
        <v>33728</v>
      </c>
      <c r="C4759" s="48" t="s">
        <v>9308</v>
      </c>
      <c r="D4759" s="49" t="s">
        <v>43356</v>
      </c>
      <c r="E4759" s="1"/>
      <c r="F4759" s="1"/>
    </row>
    <row r="4760" spans="1:6" ht="12.75" customHeight="1" x14ac:dyDescent="0.25">
      <c r="A4760" s="48" t="s">
        <v>33730</v>
      </c>
      <c r="B4760" s="50" t="s">
        <v>33731</v>
      </c>
      <c r="C4760" s="48" t="s">
        <v>9308</v>
      </c>
      <c r="D4760" s="49" t="s">
        <v>43357</v>
      </c>
      <c r="E4760" s="1"/>
      <c r="F4760" s="1"/>
    </row>
    <row r="4761" spans="1:6" ht="12.75" customHeight="1" x14ac:dyDescent="0.25">
      <c r="A4761" s="48" t="s">
        <v>33733</v>
      </c>
      <c r="B4761" s="50" t="s">
        <v>33734</v>
      </c>
      <c r="C4761" s="48" t="s">
        <v>9308</v>
      </c>
      <c r="D4761" s="49" t="s">
        <v>21625</v>
      </c>
      <c r="E4761" s="1"/>
      <c r="F4761" s="1"/>
    </row>
    <row r="4762" spans="1:6" ht="12.75" customHeight="1" x14ac:dyDescent="0.25">
      <c r="A4762" s="48" t="s">
        <v>33736</v>
      </c>
      <c r="B4762" s="50" t="s">
        <v>33737</v>
      </c>
      <c r="C4762" s="48" t="s">
        <v>9308</v>
      </c>
      <c r="D4762" s="49" t="s">
        <v>43358</v>
      </c>
      <c r="E4762" s="1"/>
      <c r="F4762" s="1"/>
    </row>
    <row r="4763" spans="1:6" ht="12.75" customHeight="1" x14ac:dyDescent="0.25">
      <c r="A4763" s="48" t="s">
        <v>33739</v>
      </c>
      <c r="B4763" s="50" t="s">
        <v>33740</v>
      </c>
      <c r="C4763" s="48" t="s">
        <v>9308</v>
      </c>
      <c r="D4763" s="49" t="s">
        <v>43359</v>
      </c>
      <c r="E4763" s="1"/>
      <c r="F4763" s="1"/>
    </row>
    <row r="4764" spans="1:6" ht="12.75" customHeight="1" x14ac:dyDescent="0.25">
      <c r="A4764" s="48" t="s">
        <v>33742</v>
      </c>
      <c r="B4764" s="50" t="s">
        <v>33743</v>
      </c>
      <c r="C4764" s="48" t="s">
        <v>9308</v>
      </c>
      <c r="D4764" s="49" t="s">
        <v>43359</v>
      </c>
      <c r="E4764" s="1"/>
      <c r="F4764" s="1"/>
    </row>
    <row r="4765" spans="1:6" ht="12.75" customHeight="1" x14ac:dyDescent="0.25">
      <c r="A4765" s="48" t="s">
        <v>33744</v>
      </c>
      <c r="B4765" s="50" t="s">
        <v>33745</v>
      </c>
      <c r="C4765" s="48" t="s">
        <v>9308</v>
      </c>
      <c r="D4765" s="49" t="s">
        <v>43360</v>
      </c>
      <c r="E4765" s="1"/>
      <c r="F4765" s="1"/>
    </row>
    <row r="4766" spans="1:6" ht="12.75" customHeight="1" x14ac:dyDescent="0.25">
      <c r="A4766" s="48" t="s">
        <v>33747</v>
      </c>
      <c r="B4766" s="50" t="s">
        <v>33748</v>
      </c>
      <c r="C4766" s="48" t="s">
        <v>9308</v>
      </c>
      <c r="D4766" s="49" t="s">
        <v>43360</v>
      </c>
      <c r="E4766" s="1"/>
      <c r="F4766" s="1"/>
    </row>
    <row r="4767" spans="1:6" ht="12.75" customHeight="1" x14ac:dyDescent="0.25">
      <c r="A4767" s="48" t="s">
        <v>33749</v>
      </c>
      <c r="B4767" s="50" t="s">
        <v>33750</v>
      </c>
      <c r="C4767" s="48" t="s">
        <v>9308</v>
      </c>
      <c r="D4767" s="49" t="s">
        <v>43361</v>
      </c>
      <c r="E4767" s="1"/>
      <c r="F4767" s="1"/>
    </row>
    <row r="4768" spans="1:6" ht="12.75" customHeight="1" x14ac:dyDescent="0.25">
      <c r="A4768" s="48" t="s">
        <v>33752</v>
      </c>
      <c r="B4768" s="50" t="s">
        <v>33753</v>
      </c>
      <c r="C4768" s="48" t="s">
        <v>9308</v>
      </c>
      <c r="D4768" s="49" t="s">
        <v>43361</v>
      </c>
      <c r="E4768" s="1"/>
      <c r="F4768" s="1"/>
    </row>
    <row r="4769" spans="1:6" ht="12.75" customHeight="1" x14ac:dyDescent="0.25">
      <c r="A4769" s="48" t="s">
        <v>33754</v>
      </c>
      <c r="B4769" s="50" t="s">
        <v>33755</v>
      </c>
      <c r="C4769" s="48" t="s">
        <v>9308</v>
      </c>
      <c r="D4769" s="49" t="s">
        <v>43362</v>
      </c>
      <c r="E4769" s="1"/>
      <c r="F4769" s="1"/>
    </row>
    <row r="4770" spans="1:6" ht="12.75" customHeight="1" x14ac:dyDescent="0.25">
      <c r="A4770" s="48" t="s">
        <v>33757</v>
      </c>
      <c r="B4770" s="50" t="s">
        <v>33758</v>
      </c>
      <c r="C4770" s="48" t="s">
        <v>9308</v>
      </c>
      <c r="D4770" s="49" t="s">
        <v>43363</v>
      </c>
      <c r="E4770" s="1"/>
      <c r="F4770" s="1"/>
    </row>
    <row r="4771" spans="1:6" ht="12.75" customHeight="1" x14ac:dyDescent="0.25">
      <c r="A4771" s="48" t="s">
        <v>33760</v>
      </c>
      <c r="B4771" s="50" t="s">
        <v>33761</v>
      </c>
      <c r="C4771" s="48" t="s">
        <v>9308</v>
      </c>
      <c r="D4771" s="49" t="s">
        <v>43364</v>
      </c>
      <c r="E4771" s="1"/>
      <c r="F4771" s="1"/>
    </row>
    <row r="4772" spans="1:6" ht="12.75" customHeight="1" x14ac:dyDescent="0.25">
      <c r="A4772" s="48" t="s">
        <v>33763</v>
      </c>
      <c r="B4772" s="50" t="s">
        <v>33764</v>
      </c>
      <c r="C4772" s="48" t="s">
        <v>9308</v>
      </c>
      <c r="D4772" s="49" t="s">
        <v>43365</v>
      </c>
      <c r="E4772" s="1"/>
      <c r="F4772" s="1"/>
    </row>
    <row r="4773" spans="1:6" ht="12.75" customHeight="1" x14ac:dyDescent="0.25">
      <c r="A4773" s="48" t="s">
        <v>33766</v>
      </c>
      <c r="B4773" s="50" t="s">
        <v>33767</v>
      </c>
      <c r="C4773" s="48" t="s">
        <v>9308</v>
      </c>
      <c r="D4773" s="49" t="s">
        <v>43366</v>
      </c>
      <c r="E4773" s="1"/>
      <c r="F4773" s="1"/>
    </row>
    <row r="4774" spans="1:6" ht="12.75" customHeight="1" x14ac:dyDescent="0.25">
      <c r="A4774" s="48" t="s">
        <v>33769</v>
      </c>
      <c r="B4774" s="50" t="s">
        <v>33770</v>
      </c>
      <c r="C4774" s="48" t="s">
        <v>9308</v>
      </c>
      <c r="D4774" s="49" t="s">
        <v>43367</v>
      </c>
      <c r="E4774" s="1"/>
      <c r="F4774" s="1"/>
    </row>
    <row r="4775" spans="1:6" ht="12.75" customHeight="1" x14ac:dyDescent="0.25">
      <c r="A4775" s="48" t="s">
        <v>33772</v>
      </c>
      <c r="B4775" s="50" t="s">
        <v>33773</v>
      </c>
      <c r="C4775" s="48" t="s">
        <v>9308</v>
      </c>
      <c r="D4775" s="49" t="s">
        <v>43368</v>
      </c>
      <c r="E4775" s="1"/>
      <c r="F4775" s="1"/>
    </row>
    <row r="4776" spans="1:6" ht="12.75" customHeight="1" x14ac:dyDescent="0.25">
      <c r="A4776" s="48" t="s">
        <v>33775</v>
      </c>
      <c r="B4776" s="50" t="s">
        <v>33776</v>
      </c>
      <c r="C4776" s="48" t="s">
        <v>9308</v>
      </c>
      <c r="D4776" s="49" t="s">
        <v>43369</v>
      </c>
      <c r="E4776" s="1"/>
      <c r="F4776" s="1"/>
    </row>
    <row r="4777" spans="1:6" ht="12.75" customHeight="1" x14ac:dyDescent="0.25">
      <c r="A4777" s="48" t="s">
        <v>33778</v>
      </c>
      <c r="B4777" s="50" t="s">
        <v>33779</v>
      </c>
      <c r="C4777" s="48" t="s">
        <v>9308</v>
      </c>
      <c r="D4777" s="49" t="s">
        <v>43370</v>
      </c>
      <c r="E4777" s="1"/>
      <c r="F4777" s="1"/>
    </row>
    <row r="4778" spans="1:6" ht="12.75" customHeight="1" x14ac:dyDescent="0.25">
      <c r="A4778" s="48" t="s">
        <v>33781</v>
      </c>
      <c r="B4778" s="50" t="s">
        <v>33782</v>
      </c>
      <c r="C4778" s="48" t="s">
        <v>9308</v>
      </c>
      <c r="D4778" s="49" t="s">
        <v>43371</v>
      </c>
      <c r="E4778" s="1"/>
      <c r="F4778" s="1"/>
    </row>
    <row r="4779" spans="1:6" ht="12.75" customHeight="1" x14ac:dyDescent="0.25">
      <c r="A4779" s="48" t="s">
        <v>33784</v>
      </c>
      <c r="B4779" s="50" t="s">
        <v>33785</v>
      </c>
      <c r="C4779" s="48" t="s">
        <v>9308</v>
      </c>
      <c r="D4779" s="49" t="s">
        <v>43372</v>
      </c>
      <c r="E4779" s="1"/>
      <c r="F4779" s="1"/>
    </row>
    <row r="4780" spans="1:6" ht="12.75" customHeight="1" x14ac:dyDescent="0.25">
      <c r="A4780" s="48" t="s">
        <v>33787</v>
      </c>
      <c r="B4780" s="50" t="s">
        <v>33788</v>
      </c>
      <c r="C4780" s="48" t="s">
        <v>9308</v>
      </c>
      <c r="D4780" s="49" t="s">
        <v>43373</v>
      </c>
      <c r="E4780" s="1"/>
      <c r="F4780" s="1"/>
    </row>
    <row r="4781" spans="1:6" ht="12.75" customHeight="1" x14ac:dyDescent="0.25">
      <c r="A4781" s="48" t="s">
        <v>33790</v>
      </c>
      <c r="B4781" s="50" t="s">
        <v>33791</v>
      </c>
      <c r="C4781" s="48" t="s">
        <v>9308</v>
      </c>
      <c r="D4781" s="49" t="s">
        <v>43268</v>
      </c>
      <c r="E4781" s="1"/>
      <c r="F4781" s="1"/>
    </row>
    <row r="4782" spans="1:6" ht="12.75" customHeight="1" x14ac:dyDescent="0.25">
      <c r="A4782" s="48" t="s">
        <v>33793</v>
      </c>
      <c r="B4782" s="50" t="s">
        <v>33794</v>
      </c>
      <c r="C4782" s="48" t="s">
        <v>9308</v>
      </c>
      <c r="D4782" s="49" t="s">
        <v>43374</v>
      </c>
      <c r="E4782" s="1"/>
      <c r="F4782" s="1"/>
    </row>
    <row r="4783" spans="1:6" ht="12.75" customHeight="1" x14ac:dyDescent="0.25">
      <c r="A4783" s="48" t="s">
        <v>33795</v>
      </c>
      <c r="B4783" s="50" t="s">
        <v>33796</v>
      </c>
      <c r="C4783" s="48" t="s">
        <v>9308</v>
      </c>
      <c r="D4783" s="49" t="s">
        <v>42968</v>
      </c>
      <c r="E4783" s="1"/>
      <c r="F4783" s="1"/>
    </row>
    <row r="4784" spans="1:6" ht="12.75" customHeight="1" x14ac:dyDescent="0.25">
      <c r="A4784" s="48" t="s">
        <v>33798</v>
      </c>
      <c r="B4784" s="50" t="s">
        <v>33799</v>
      </c>
      <c r="C4784" s="48" t="s">
        <v>9308</v>
      </c>
      <c r="D4784" s="49" t="s">
        <v>43330</v>
      </c>
      <c r="E4784" s="1"/>
      <c r="F4784" s="1"/>
    </row>
    <row r="4785" spans="1:6" ht="12.75" customHeight="1" x14ac:dyDescent="0.25">
      <c r="A4785" s="48" t="s">
        <v>33800</v>
      </c>
      <c r="B4785" s="50" t="s">
        <v>33801</v>
      </c>
      <c r="C4785" s="48" t="s">
        <v>9308</v>
      </c>
      <c r="D4785" s="49" t="s">
        <v>22571</v>
      </c>
      <c r="E4785" s="1"/>
      <c r="F4785" s="1"/>
    </row>
    <row r="4786" spans="1:6" ht="12.75" customHeight="1" x14ac:dyDescent="0.25">
      <c r="A4786" s="48" t="s">
        <v>33803</v>
      </c>
      <c r="B4786" s="50" t="s">
        <v>33804</v>
      </c>
      <c r="C4786" s="48" t="s">
        <v>9308</v>
      </c>
      <c r="D4786" s="49" t="s">
        <v>6319</v>
      </c>
      <c r="E4786" s="1"/>
      <c r="F4786" s="1"/>
    </row>
    <row r="4787" spans="1:6" ht="12.75" customHeight="1" x14ac:dyDescent="0.25">
      <c r="A4787" s="48" t="s">
        <v>33806</v>
      </c>
      <c r="B4787" s="50" t="s">
        <v>33807</v>
      </c>
      <c r="C4787" s="48" t="s">
        <v>9308</v>
      </c>
      <c r="D4787" s="49" t="s">
        <v>6319</v>
      </c>
      <c r="E4787" s="1"/>
      <c r="F4787" s="1"/>
    </row>
    <row r="4788" spans="1:6" ht="12.75" customHeight="1" x14ac:dyDescent="0.25">
      <c r="A4788" s="48" t="s">
        <v>33808</v>
      </c>
      <c r="B4788" s="50" t="s">
        <v>33809</v>
      </c>
      <c r="C4788" s="48" t="s">
        <v>9308</v>
      </c>
      <c r="D4788" s="49" t="s">
        <v>42016</v>
      </c>
      <c r="E4788" s="1"/>
      <c r="F4788" s="1"/>
    </row>
    <row r="4789" spans="1:6" ht="12.75" customHeight="1" x14ac:dyDescent="0.25">
      <c r="A4789" s="48" t="s">
        <v>33810</v>
      </c>
      <c r="B4789" s="50" t="s">
        <v>33811</v>
      </c>
      <c r="C4789" s="48" t="s">
        <v>9308</v>
      </c>
      <c r="D4789" s="49" t="s">
        <v>42016</v>
      </c>
      <c r="E4789" s="1"/>
      <c r="F4789" s="1"/>
    </row>
    <row r="4790" spans="1:6" ht="12.75" customHeight="1" x14ac:dyDescent="0.25">
      <c r="A4790" s="48" t="s">
        <v>33812</v>
      </c>
      <c r="B4790" s="50" t="s">
        <v>33813</v>
      </c>
      <c r="C4790" s="48" t="s">
        <v>9308</v>
      </c>
      <c r="D4790" s="49" t="s">
        <v>43375</v>
      </c>
      <c r="E4790" s="1"/>
      <c r="F4790" s="1"/>
    </row>
    <row r="4791" spans="1:6" ht="12.75" customHeight="1" x14ac:dyDescent="0.25">
      <c r="A4791" s="48" t="s">
        <v>33815</v>
      </c>
      <c r="B4791" s="50" t="s">
        <v>33816</v>
      </c>
      <c r="C4791" s="48" t="s">
        <v>9308</v>
      </c>
      <c r="D4791" s="49" t="s">
        <v>43375</v>
      </c>
      <c r="E4791" s="1"/>
      <c r="F4791" s="1"/>
    </row>
    <row r="4792" spans="1:6" ht="12.75" customHeight="1" x14ac:dyDescent="0.25">
      <c r="A4792" s="48" t="s">
        <v>33817</v>
      </c>
      <c r="B4792" s="50" t="s">
        <v>33818</v>
      </c>
      <c r="C4792" s="48" t="s">
        <v>9308</v>
      </c>
      <c r="D4792" s="49" t="s">
        <v>43376</v>
      </c>
      <c r="E4792" s="1"/>
      <c r="F4792" s="1"/>
    </row>
    <row r="4793" spans="1:6" ht="12.75" customHeight="1" x14ac:dyDescent="0.25">
      <c r="A4793" s="48" t="s">
        <v>33820</v>
      </c>
      <c r="B4793" s="50" t="s">
        <v>33821</v>
      </c>
      <c r="C4793" s="48" t="s">
        <v>9308</v>
      </c>
      <c r="D4793" s="49" t="s">
        <v>43377</v>
      </c>
      <c r="E4793" s="1"/>
      <c r="F4793" s="1"/>
    </row>
    <row r="4794" spans="1:6" ht="12.75" customHeight="1" x14ac:dyDescent="0.25">
      <c r="A4794" s="48" t="s">
        <v>33823</v>
      </c>
      <c r="B4794" s="50" t="s">
        <v>33824</v>
      </c>
      <c r="C4794" s="48" t="s">
        <v>9308</v>
      </c>
      <c r="D4794" s="49" t="s">
        <v>21059</v>
      </c>
      <c r="E4794" s="1"/>
      <c r="F4794" s="1"/>
    </row>
    <row r="4795" spans="1:6" ht="12.75" customHeight="1" x14ac:dyDescent="0.25">
      <c r="A4795" s="48" t="s">
        <v>33825</v>
      </c>
      <c r="B4795" s="50" t="s">
        <v>33826</v>
      </c>
      <c r="C4795" s="48" t="s">
        <v>9308</v>
      </c>
      <c r="D4795" s="49" t="s">
        <v>43378</v>
      </c>
      <c r="E4795" s="1"/>
      <c r="F4795" s="1"/>
    </row>
    <row r="4796" spans="1:6" ht="12.75" customHeight="1" x14ac:dyDescent="0.25">
      <c r="A4796" s="48" t="s">
        <v>33827</v>
      </c>
      <c r="B4796" s="50" t="s">
        <v>33828</v>
      </c>
      <c r="C4796" s="48" t="s">
        <v>9308</v>
      </c>
      <c r="D4796" s="49" t="s">
        <v>226</v>
      </c>
      <c r="E4796" s="1"/>
      <c r="F4796" s="1"/>
    </row>
    <row r="4797" spans="1:6" ht="12.75" customHeight="1" x14ac:dyDescent="0.25">
      <c r="A4797" s="48" t="s">
        <v>33830</v>
      </c>
      <c r="B4797" s="50" t="s">
        <v>33831</v>
      </c>
      <c r="C4797" s="48" t="s">
        <v>9308</v>
      </c>
      <c r="D4797" s="49" t="s">
        <v>43379</v>
      </c>
      <c r="E4797" s="1"/>
      <c r="F4797" s="1"/>
    </row>
    <row r="4798" spans="1:6" ht="12.75" customHeight="1" x14ac:dyDescent="0.25">
      <c r="A4798" s="48" t="s">
        <v>33833</v>
      </c>
      <c r="B4798" s="50" t="s">
        <v>33834</v>
      </c>
      <c r="C4798" s="48" t="s">
        <v>9308</v>
      </c>
      <c r="D4798" s="49" t="s">
        <v>43380</v>
      </c>
      <c r="E4798" s="1"/>
      <c r="F4798" s="1"/>
    </row>
    <row r="4799" spans="1:6" ht="12.75" customHeight="1" x14ac:dyDescent="0.25">
      <c r="A4799" s="48" t="s">
        <v>33836</v>
      </c>
      <c r="B4799" s="50" t="s">
        <v>33837</v>
      </c>
      <c r="C4799" s="48" t="s">
        <v>9308</v>
      </c>
      <c r="D4799" s="49" t="s">
        <v>7787</v>
      </c>
      <c r="E4799" s="1"/>
      <c r="F4799" s="1"/>
    </row>
    <row r="4800" spans="1:6" ht="12.75" customHeight="1" x14ac:dyDescent="0.25">
      <c r="A4800" s="48" t="s">
        <v>33838</v>
      </c>
      <c r="B4800" s="50" t="s">
        <v>33839</v>
      </c>
      <c r="C4800" s="48" t="s">
        <v>9308</v>
      </c>
      <c r="D4800" s="49" t="s">
        <v>32604</v>
      </c>
      <c r="E4800" s="1"/>
      <c r="F4800" s="1"/>
    </row>
    <row r="4801" spans="1:6" ht="12.75" customHeight="1" x14ac:dyDescent="0.25">
      <c r="A4801" s="48" t="s">
        <v>33841</v>
      </c>
      <c r="B4801" s="50" t="s">
        <v>33842</v>
      </c>
      <c r="C4801" s="48" t="s">
        <v>9308</v>
      </c>
      <c r="D4801" s="49" t="s">
        <v>43381</v>
      </c>
      <c r="E4801" s="1"/>
      <c r="F4801" s="1"/>
    </row>
    <row r="4802" spans="1:6" ht="12.75" customHeight="1" x14ac:dyDescent="0.25">
      <c r="A4802" s="48" t="s">
        <v>33843</v>
      </c>
      <c r="B4802" s="50" t="s">
        <v>33844</v>
      </c>
      <c r="C4802" s="48" t="s">
        <v>9308</v>
      </c>
      <c r="D4802" s="49" t="s">
        <v>43382</v>
      </c>
      <c r="E4802" s="1"/>
      <c r="F4802" s="1"/>
    </row>
    <row r="4803" spans="1:6" ht="12.75" customHeight="1" x14ac:dyDescent="0.25">
      <c r="A4803" s="48" t="s">
        <v>33846</v>
      </c>
      <c r="B4803" s="50" t="s">
        <v>33847</v>
      </c>
      <c r="C4803" s="48" t="s">
        <v>9308</v>
      </c>
      <c r="D4803" s="49" t="s">
        <v>42923</v>
      </c>
      <c r="E4803" s="1"/>
      <c r="F4803" s="1"/>
    </row>
    <row r="4804" spans="1:6" ht="12.75" customHeight="1" x14ac:dyDescent="0.25">
      <c r="A4804" s="48" t="s">
        <v>33849</v>
      </c>
      <c r="B4804" s="50" t="s">
        <v>33850</v>
      </c>
      <c r="C4804" s="48" t="s">
        <v>9308</v>
      </c>
      <c r="D4804" s="49" t="s">
        <v>43383</v>
      </c>
      <c r="E4804" s="1"/>
      <c r="F4804" s="1"/>
    </row>
    <row r="4805" spans="1:6" ht="12.75" customHeight="1" x14ac:dyDescent="0.25">
      <c r="A4805" s="48" t="s">
        <v>33852</v>
      </c>
      <c r="B4805" s="50" t="s">
        <v>33853</v>
      </c>
      <c r="C4805" s="48" t="s">
        <v>9308</v>
      </c>
      <c r="D4805" s="49" t="s">
        <v>2062</v>
      </c>
      <c r="E4805" s="1"/>
      <c r="F4805" s="1"/>
    </row>
    <row r="4806" spans="1:6" ht="12.75" customHeight="1" x14ac:dyDescent="0.25">
      <c r="A4806" s="48" t="s">
        <v>33854</v>
      </c>
      <c r="B4806" s="50" t="s">
        <v>33855</v>
      </c>
      <c r="C4806" s="48" t="s">
        <v>9308</v>
      </c>
      <c r="D4806" s="49" t="s">
        <v>39654</v>
      </c>
      <c r="E4806" s="1"/>
      <c r="F4806" s="1"/>
    </row>
    <row r="4807" spans="1:6" ht="12.75" customHeight="1" x14ac:dyDescent="0.25">
      <c r="A4807" s="48" t="s">
        <v>33856</v>
      </c>
      <c r="B4807" s="50" t="s">
        <v>33857</v>
      </c>
      <c r="C4807" s="48" t="s">
        <v>9308</v>
      </c>
      <c r="D4807" s="49" t="s">
        <v>41211</v>
      </c>
      <c r="E4807" s="1"/>
      <c r="F4807" s="1"/>
    </row>
    <row r="4808" spans="1:6" ht="12.75" customHeight="1" x14ac:dyDescent="0.25">
      <c r="A4808" s="48" t="s">
        <v>33858</v>
      </c>
      <c r="B4808" s="50" t="s">
        <v>33859</v>
      </c>
      <c r="C4808" s="48" t="s">
        <v>9308</v>
      </c>
      <c r="D4808" s="49" t="s">
        <v>43384</v>
      </c>
      <c r="E4808" s="1"/>
      <c r="F4808" s="1"/>
    </row>
    <row r="4809" spans="1:6" ht="12.75" customHeight="1" x14ac:dyDescent="0.25">
      <c r="A4809" s="48" t="s">
        <v>33861</v>
      </c>
      <c r="B4809" s="50" t="s">
        <v>33862</v>
      </c>
      <c r="C4809" s="48" t="s">
        <v>9308</v>
      </c>
      <c r="D4809" s="49" t="s">
        <v>43385</v>
      </c>
      <c r="E4809" s="1"/>
      <c r="F4809" s="1"/>
    </row>
    <row r="4810" spans="1:6" ht="12.75" customHeight="1" x14ac:dyDescent="0.25">
      <c r="A4810" s="48" t="s">
        <v>33863</v>
      </c>
      <c r="B4810" s="50" t="s">
        <v>33864</v>
      </c>
      <c r="C4810" s="48" t="s">
        <v>9308</v>
      </c>
      <c r="D4810" s="49" t="s">
        <v>2682</v>
      </c>
      <c r="E4810" s="1"/>
      <c r="F4810" s="1"/>
    </row>
    <row r="4811" spans="1:6" ht="12.75" customHeight="1" x14ac:dyDescent="0.25">
      <c r="A4811" s="48" t="s">
        <v>33866</v>
      </c>
      <c r="B4811" s="50" t="s">
        <v>33867</v>
      </c>
      <c r="C4811" s="48" t="s">
        <v>9308</v>
      </c>
      <c r="D4811" s="49" t="s">
        <v>34049</v>
      </c>
      <c r="E4811" s="1"/>
      <c r="F4811" s="1"/>
    </row>
    <row r="4812" spans="1:6" ht="12.75" customHeight="1" x14ac:dyDescent="0.25">
      <c r="A4812" s="48" t="s">
        <v>33868</v>
      </c>
      <c r="B4812" s="50" t="s">
        <v>33869</v>
      </c>
      <c r="C4812" s="48" t="s">
        <v>9308</v>
      </c>
      <c r="D4812" s="49" t="s">
        <v>43386</v>
      </c>
      <c r="E4812" s="1"/>
      <c r="F4812" s="1"/>
    </row>
    <row r="4813" spans="1:6" ht="12.75" customHeight="1" x14ac:dyDescent="0.25">
      <c r="A4813" s="48" t="s">
        <v>33871</v>
      </c>
      <c r="B4813" s="50" t="s">
        <v>33872</v>
      </c>
      <c r="C4813" s="48" t="s">
        <v>9308</v>
      </c>
      <c r="D4813" s="49" t="s">
        <v>32253</v>
      </c>
      <c r="E4813" s="1"/>
      <c r="F4813" s="1"/>
    </row>
    <row r="4814" spans="1:6" ht="12.75" customHeight="1" x14ac:dyDescent="0.25">
      <c r="A4814" s="48" t="s">
        <v>33874</v>
      </c>
      <c r="B4814" s="50" t="s">
        <v>33875</v>
      </c>
      <c r="C4814" s="48" t="s">
        <v>9308</v>
      </c>
      <c r="D4814" s="49" t="s">
        <v>42356</v>
      </c>
      <c r="E4814" s="1"/>
      <c r="F4814" s="1"/>
    </row>
    <row r="4815" spans="1:6" ht="12.75" customHeight="1" x14ac:dyDescent="0.25">
      <c r="A4815" s="48" t="s">
        <v>33876</v>
      </c>
      <c r="B4815" s="50" t="s">
        <v>33877</v>
      </c>
      <c r="C4815" s="48" t="s">
        <v>9308</v>
      </c>
      <c r="D4815" s="49" t="s">
        <v>42358</v>
      </c>
      <c r="E4815" s="1"/>
      <c r="F4815" s="1"/>
    </row>
    <row r="4816" spans="1:6" ht="12.75" customHeight="1" x14ac:dyDescent="0.25">
      <c r="A4816" s="48" t="s">
        <v>33878</v>
      </c>
      <c r="B4816" s="50" t="s">
        <v>33879</v>
      </c>
      <c r="C4816" s="48" t="s">
        <v>9308</v>
      </c>
      <c r="D4816" s="49" t="s">
        <v>1218</v>
      </c>
      <c r="E4816" s="1"/>
      <c r="F4816" s="1"/>
    </row>
    <row r="4817" spans="1:6" ht="12.75" customHeight="1" x14ac:dyDescent="0.25">
      <c r="A4817" s="48" t="s">
        <v>33881</v>
      </c>
      <c r="B4817" s="50" t="s">
        <v>33882</v>
      </c>
      <c r="C4817" s="48" t="s">
        <v>9308</v>
      </c>
      <c r="D4817" s="49" t="s">
        <v>30518</v>
      </c>
      <c r="E4817" s="1"/>
      <c r="F4817" s="1"/>
    </row>
    <row r="4818" spans="1:6" ht="12.75" customHeight="1" x14ac:dyDescent="0.25">
      <c r="A4818" s="48" t="s">
        <v>33884</v>
      </c>
      <c r="B4818" s="50" t="s">
        <v>33885</v>
      </c>
      <c r="C4818" s="48" t="s">
        <v>9308</v>
      </c>
      <c r="D4818" s="49" t="s">
        <v>30518</v>
      </c>
      <c r="E4818" s="1"/>
      <c r="F4818" s="1"/>
    </row>
    <row r="4819" spans="1:6" ht="12.75" customHeight="1" x14ac:dyDescent="0.25">
      <c r="A4819" s="48" t="s">
        <v>33886</v>
      </c>
      <c r="B4819" s="50" t="s">
        <v>33887</v>
      </c>
      <c r="C4819" s="48" t="s">
        <v>9308</v>
      </c>
      <c r="D4819" s="49" t="s">
        <v>43387</v>
      </c>
      <c r="E4819" s="1"/>
      <c r="F4819" s="1"/>
    </row>
    <row r="4820" spans="1:6" ht="12.75" customHeight="1" x14ac:dyDescent="0.25">
      <c r="A4820" s="48" t="s">
        <v>33889</v>
      </c>
      <c r="B4820" s="50" t="s">
        <v>33890</v>
      </c>
      <c r="C4820" s="48" t="s">
        <v>9308</v>
      </c>
      <c r="D4820" s="49" t="s">
        <v>43388</v>
      </c>
      <c r="E4820" s="1"/>
      <c r="F4820" s="1"/>
    </row>
    <row r="4821" spans="1:6" ht="12.75" customHeight="1" x14ac:dyDescent="0.25">
      <c r="A4821" s="48" t="s">
        <v>33892</v>
      </c>
      <c r="B4821" s="50" t="s">
        <v>33893</v>
      </c>
      <c r="C4821" s="48" t="s">
        <v>9308</v>
      </c>
      <c r="D4821" s="49" t="s">
        <v>21083</v>
      </c>
      <c r="E4821" s="1"/>
      <c r="F4821" s="1"/>
    </row>
    <row r="4822" spans="1:6" ht="12.75" customHeight="1" x14ac:dyDescent="0.25">
      <c r="A4822" s="48" t="s">
        <v>33894</v>
      </c>
      <c r="B4822" s="50" t="s">
        <v>33895</v>
      </c>
      <c r="C4822" s="48" t="s">
        <v>9308</v>
      </c>
      <c r="D4822" s="49" t="s">
        <v>40120</v>
      </c>
      <c r="E4822" s="1"/>
      <c r="F4822" s="1"/>
    </row>
    <row r="4823" spans="1:6" ht="12.75" customHeight="1" x14ac:dyDescent="0.25">
      <c r="A4823" s="48" t="s">
        <v>33897</v>
      </c>
      <c r="B4823" s="50" t="s">
        <v>33898</v>
      </c>
      <c r="C4823" s="48" t="s">
        <v>9308</v>
      </c>
      <c r="D4823" s="49" t="s">
        <v>22526</v>
      </c>
      <c r="E4823" s="1"/>
      <c r="F4823" s="1"/>
    </row>
    <row r="4824" spans="1:6" ht="12.75" customHeight="1" x14ac:dyDescent="0.25">
      <c r="A4824" s="48" t="s">
        <v>33900</v>
      </c>
      <c r="B4824" s="50" t="s">
        <v>33901</v>
      </c>
      <c r="C4824" s="48" t="s">
        <v>9308</v>
      </c>
      <c r="D4824" s="49" t="s">
        <v>43389</v>
      </c>
      <c r="E4824" s="1"/>
      <c r="F4824" s="1"/>
    </row>
    <row r="4825" spans="1:6" ht="12.75" customHeight="1" x14ac:dyDescent="0.25">
      <c r="A4825" s="48" t="s">
        <v>33903</v>
      </c>
      <c r="B4825" s="50" t="s">
        <v>33904</v>
      </c>
      <c r="C4825" s="48" t="s">
        <v>9308</v>
      </c>
      <c r="D4825" s="49" t="s">
        <v>43390</v>
      </c>
      <c r="E4825" s="1"/>
      <c r="F4825" s="1"/>
    </row>
    <row r="4826" spans="1:6" ht="12.75" customHeight="1" x14ac:dyDescent="0.25">
      <c r="A4826" s="48" t="s">
        <v>33906</v>
      </c>
      <c r="B4826" s="50" t="s">
        <v>33907</v>
      </c>
      <c r="C4826" s="48" t="s">
        <v>9308</v>
      </c>
      <c r="D4826" s="49" t="s">
        <v>1885</v>
      </c>
      <c r="E4826" s="1"/>
      <c r="F4826" s="1"/>
    </row>
    <row r="4827" spans="1:6" ht="12.75" customHeight="1" x14ac:dyDescent="0.25">
      <c r="A4827" s="48" t="s">
        <v>33908</v>
      </c>
      <c r="B4827" s="50" t="s">
        <v>33909</v>
      </c>
      <c r="C4827" s="48" t="s">
        <v>9308</v>
      </c>
      <c r="D4827" s="49" t="s">
        <v>28617</v>
      </c>
      <c r="E4827" s="1"/>
      <c r="F4827" s="1"/>
    </row>
    <row r="4828" spans="1:6" ht="12.75" customHeight="1" x14ac:dyDescent="0.25">
      <c r="A4828" s="48" t="s">
        <v>33910</v>
      </c>
      <c r="B4828" s="50" t="s">
        <v>33911</v>
      </c>
      <c r="C4828" s="48" t="s">
        <v>9308</v>
      </c>
      <c r="D4828" s="49" t="s">
        <v>3982</v>
      </c>
      <c r="E4828" s="1"/>
      <c r="F4828" s="1"/>
    </row>
    <row r="4829" spans="1:6" ht="12.75" customHeight="1" x14ac:dyDescent="0.25">
      <c r="A4829" s="48" t="s">
        <v>33912</v>
      </c>
      <c r="B4829" s="50" t="s">
        <v>33913</v>
      </c>
      <c r="C4829" s="48" t="s">
        <v>9308</v>
      </c>
      <c r="D4829" s="49" t="s">
        <v>30883</v>
      </c>
      <c r="E4829" s="1"/>
      <c r="F4829" s="1"/>
    </row>
    <row r="4830" spans="1:6" ht="12.75" customHeight="1" x14ac:dyDescent="0.25">
      <c r="A4830" s="48" t="s">
        <v>33914</v>
      </c>
      <c r="B4830" s="50" t="s">
        <v>33915</v>
      </c>
      <c r="C4830" s="48" t="s">
        <v>9308</v>
      </c>
      <c r="D4830" s="49" t="s">
        <v>3216</v>
      </c>
      <c r="E4830" s="1"/>
      <c r="F4830" s="1"/>
    </row>
    <row r="4831" spans="1:6" ht="12.75" customHeight="1" x14ac:dyDescent="0.25">
      <c r="A4831" s="48" t="s">
        <v>33916</v>
      </c>
      <c r="B4831" s="50" t="s">
        <v>33917</v>
      </c>
      <c r="C4831" s="48" t="s">
        <v>9308</v>
      </c>
      <c r="D4831" s="49" t="s">
        <v>31613</v>
      </c>
      <c r="E4831" s="1"/>
      <c r="F4831" s="1"/>
    </row>
    <row r="4832" spans="1:6" ht="12.75" customHeight="1" x14ac:dyDescent="0.25">
      <c r="A4832" s="48" t="s">
        <v>33919</v>
      </c>
      <c r="B4832" s="50" t="s">
        <v>33920</v>
      </c>
      <c r="C4832" s="48" t="s">
        <v>9308</v>
      </c>
      <c r="D4832" s="49" t="s">
        <v>43259</v>
      </c>
      <c r="E4832" s="1"/>
      <c r="F4832" s="1"/>
    </row>
    <row r="4833" spans="1:6" ht="12.75" customHeight="1" x14ac:dyDescent="0.25">
      <c r="A4833" s="48" t="s">
        <v>33922</v>
      </c>
      <c r="B4833" s="50" t="s">
        <v>33923</v>
      </c>
      <c r="C4833" s="48" t="s">
        <v>9308</v>
      </c>
      <c r="D4833" s="49" t="s">
        <v>43391</v>
      </c>
      <c r="E4833" s="1"/>
      <c r="F4833" s="1"/>
    </row>
    <row r="4834" spans="1:6" ht="12.75" customHeight="1" x14ac:dyDescent="0.25">
      <c r="A4834" s="48" t="s">
        <v>33925</v>
      </c>
      <c r="B4834" s="50" t="s">
        <v>33926</v>
      </c>
      <c r="C4834" s="48" t="s">
        <v>9308</v>
      </c>
      <c r="D4834" s="49" t="s">
        <v>31709</v>
      </c>
      <c r="E4834" s="1"/>
      <c r="F4834" s="1"/>
    </row>
    <row r="4835" spans="1:6" ht="12.75" customHeight="1" x14ac:dyDescent="0.25">
      <c r="A4835" s="48" t="s">
        <v>33928</v>
      </c>
      <c r="B4835" s="50" t="s">
        <v>33929</v>
      </c>
      <c r="C4835" s="48" t="s">
        <v>9308</v>
      </c>
      <c r="D4835" s="49" t="s">
        <v>2060</v>
      </c>
      <c r="E4835" s="1"/>
      <c r="F4835" s="1"/>
    </row>
    <row r="4836" spans="1:6" ht="12.75" customHeight="1" x14ac:dyDescent="0.25">
      <c r="A4836" s="48" t="s">
        <v>33930</v>
      </c>
      <c r="B4836" s="50" t="s">
        <v>33931</v>
      </c>
      <c r="C4836" s="48" t="s">
        <v>9308</v>
      </c>
      <c r="D4836" s="49" t="s">
        <v>41029</v>
      </c>
      <c r="E4836" s="1"/>
      <c r="F4836" s="1"/>
    </row>
    <row r="4837" spans="1:6" ht="12.75" customHeight="1" x14ac:dyDescent="0.25">
      <c r="A4837" s="48" t="s">
        <v>33932</v>
      </c>
      <c r="B4837" s="50" t="s">
        <v>33933</v>
      </c>
      <c r="C4837" s="48" t="s">
        <v>9308</v>
      </c>
      <c r="D4837" s="49" t="s">
        <v>43392</v>
      </c>
      <c r="E4837" s="1"/>
      <c r="F4837" s="1"/>
    </row>
    <row r="4838" spans="1:6" ht="12.75" customHeight="1" x14ac:dyDescent="0.25">
      <c r="A4838" s="48" t="s">
        <v>33935</v>
      </c>
      <c r="B4838" s="50" t="s">
        <v>33936</v>
      </c>
      <c r="C4838" s="48" t="s">
        <v>9308</v>
      </c>
      <c r="D4838" s="49" t="s">
        <v>43393</v>
      </c>
      <c r="E4838" s="1"/>
      <c r="F4838" s="1"/>
    </row>
    <row r="4839" spans="1:6" ht="12.75" customHeight="1" x14ac:dyDescent="0.25">
      <c r="A4839" s="48" t="s">
        <v>33938</v>
      </c>
      <c r="B4839" s="50" t="s">
        <v>33939</v>
      </c>
      <c r="C4839" s="48" t="s">
        <v>9308</v>
      </c>
      <c r="D4839" s="49" t="s">
        <v>8518</v>
      </c>
      <c r="E4839" s="1"/>
      <c r="F4839" s="1"/>
    </row>
    <row r="4840" spans="1:6" ht="12.75" customHeight="1" x14ac:dyDescent="0.25">
      <c r="A4840" s="48" t="s">
        <v>33940</v>
      </c>
      <c r="B4840" s="50" t="s">
        <v>33941</v>
      </c>
      <c r="C4840" s="48" t="s">
        <v>9308</v>
      </c>
      <c r="D4840" s="49" t="s">
        <v>43394</v>
      </c>
      <c r="E4840" s="1"/>
      <c r="F4840" s="1"/>
    </row>
    <row r="4841" spans="1:6" ht="12.75" customHeight="1" x14ac:dyDescent="0.25">
      <c r="A4841" s="48" t="s">
        <v>33942</v>
      </c>
      <c r="B4841" s="50" t="s">
        <v>33943</v>
      </c>
      <c r="C4841" s="48" t="s">
        <v>9308</v>
      </c>
      <c r="D4841" s="49" t="s">
        <v>43395</v>
      </c>
      <c r="E4841" s="1"/>
      <c r="F4841" s="1"/>
    </row>
    <row r="4842" spans="1:6" ht="12.75" customHeight="1" x14ac:dyDescent="0.25">
      <c r="A4842" s="48" t="s">
        <v>33945</v>
      </c>
      <c r="B4842" s="50" t="s">
        <v>33946</v>
      </c>
      <c r="C4842" s="48" t="s">
        <v>9308</v>
      </c>
      <c r="D4842" s="49" t="s">
        <v>43396</v>
      </c>
      <c r="E4842" s="1"/>
      <c r="F4842" s="1"/>
    </row>
    <row r="4843" spans="1:6" ht="12.75" customHeight="1" x14ac:dyDescent="0.25">
      <c r="A4843" s="48" t="s">
        <v>33948</v>
      </c>
      <c r="B4843" s="50" t="s">
        <v>33949</v>
      </c>
      <c r="C4843" s="48" t="s">
        <v>9308</v>
      </c>
      <c r="D4843" s="49" t="s">
        <v>42338</v>
      </c>
      <c r="E4843" s="1"/>
      <c r="F4843" s="1"/>
    </row>
    <row r="4844" spans="1:6" ht="12.75" customHeight="1" x14ac:dyDescent="0.25">
      <c r="A4844" s="48" t="s">
        <v>33950</v>
      </c>
      <c r="B4844" s="50" t="s">
        <v>33951</v>
      </c>
      <c r="C4844" s="48" t="s">
        <v>9308</v>
      </c>
      <c r="D4844" s="49" t="s">
        <v>21212</v>
      </c>
      <c r="E4844" s="1"/>
      <c r="F4844" s="1"/>
    </row>
    <row r="4845" spans="1:6" ht="12.75" customHeight="1" x14ac:dyDescent="0.25">
      <c r="A4845" s="48" t="s">
        <v>33953</v>
      </c>
      <c r="B4845" s="50" t="s">
        <v>33954</v>
      </c>
      <c r="C4845" s="48" t="s">
        <v>9308</v>
      </c>
      <c r="D4845" s="49" t="s">
        <v>21686</v>
      </c>
      <c r="E4845" s="1"/>
      <c r="F4845" s="1"/>
    </row>
    <row r="4846" spans="1:6" ht="12.75" customHeight="1" x14ac:dyDescent="0.25">
      <c r="A4846" s="48" t="s">
        <v>33956</v>
      </c>
      <c r="B4846" s="50" t="s">
        <v>33957</v>
      </c>
      <c r="C4846" s="48" t="s">
        <v>9308</v>
      </c>
      <c r="D4846" s="49" t="s">
        <v>43168</v>
      </c>
      <c r="E4846" s="1"/>
      <c r="F4846" s="1"/>
    </row>
    <row r="4847" spans="1:6" ht="12.75" customHeight="1" x14ac:dyDescent="0.25">
      <c r="A4847" s="48" t="s">
        <v>33958</v>
      </c>
      <c r="B4847" s="50" t="s">
        <v>33959</v>
      </c>
      <c r="C4847" s="48" t="s">
        <v>9308</v>
      </c>
      <c r="D4847" s="49" t="s">
        <v>3461</v>
      </c>
      <c r="E4847" s="1"/>
      <c r="F4847" s="1"/>
    </row>
    <row r="4848" spans="1:6" ht="12.75" customHeight="1" x14ac:dyDescent="0.25">
      <c r="A4848" s="48" t="s">
        <v>33960</v>
      </c>
      <c r="B4848" s="50" t="s">
        <v>33961</v>
      </c>
      <c r="C4848" s="48" t="s">
        <v>9308</v>
      </c>
      <c r="D4848" s="49" t="s">
        <v>3461</v>
      </c>
      <c r="E4848" s="1"/>
      <c r="F4848" s="1"/>
    </row>
    <row r="4849" spans="1:6" ht="12.75" customHeight="1" x14ac:dyDescent="0.25">
      <c r="A4849" s="48" t="s">
        <v>33962</v>
      </c>
      <c r="B4849" s="50" t="s">
        <v>33963</v>
      </c>
      <c r="C4849" s="48" t="s">
        <v>9308</v>
      </c>
      <c r="D4849" s="49" t="s">
        <v>43397</v>
      </c>
      <c r="E4849" s="1"/>
      <c r="F4849" s="1"/>
    </row>
    <row r="4850" spans="1:6" ht="12.75" customHeight="1" x14ac:dyDescent="0.25">
      <c r="A4850" s="48" t="s">
        <v>33965</v>
      </c>
      <c r="B4850" s="50" t="s">
        <v>33966</v>
      </c>
      <c r="C4850" s="48" t="s">
        <v>9308</v>
      </c>
      <c r="D4850" s="49" t="s">
        <v>43398</v>
      </c>
      <c r="E4850" s="1"/>
      <c r="F4850" s="1"/>
    </row>
    <row r="4851" spans="1:6" ht="12.75" customHeight="1" x14ac:dyDescent="0.25">
      <c r="A4851" s="48" t="s">
        <v>33968</v>
      </c>
      <c r="B4851" s="50" t="s">
        <v>33969</v>
      </c>
      <c r="C4851" s="48" t="s">
        <v>9308</v>
      </c>
      <c r="D4851" s="49" t="s">
        <v>41236</v>
      </c>
      <c r="E4851" s="1"/>
      <c r="F4851" s="1"/>
    </row>
    <row r="4852" spans="1:6" ht="12.75" customHeight="1" x14ac:dyDescent="0.25">
      <c r="A4852" s="48" t="s">
        <v>33971</v>
      </c>
      <c r="B4852" s="50" t="s">
        <v>33972</v>
      </c>
      <c r="C4852" s="48" t="s">
        <v>9308</v>
      </c>
      <c r="D4852" s="49" t="s">
        <v>28311</v>
      </c>
      <c r="E4852" s="1"/>
      <c r="F4852" s="1"/>
    </row>
    <row r="4853" spans="1:6" ht="12.75" customHeight="1" x14ac:dyDescent="0.25">
      <c r="A4853" s="48" t="s">
        <v>33973</v>
      </c>
      <c r="B4853" s="50" t="s">
        <v>33974</v>
      </c>
      <c r="C4853" s="48" t="s">
        <v>9308</v>
      </c>
      <c r="D4853" s="49" t="s">
        <v>28117</v>
      </c>
      <c r="E4853" s="1"/>
      <c r="F4853" s="1"/>
    </row>
    <row r="4854" spans="1:6" ht="12.75" customHeight="1" x14ac:dyDescent="0.25">
      <c r="A4854" s="48" t="s">
        <v>33976</v>
      </c>
      <c r="B4854" s="50" t="s">
        <v>33977</v>
      </c>
      <c r="C4854" s="48" t="s">
        <v>9308</v>
      </c>
      <c r="D4854" s="49" t="s">
        <v>43399</v>
      </c>
      <c r="E4854" s="1"/>
      <c r="F4854" s="1"/>
    </row>
    <row r="4855" spans="1:6" ht="12.75" customHeight="1" x14ac:dyDescent="0.25">
      <c r="A4855" s="48" t="s">
        <v>33979</v>
      </c>
      <c r="B4855" s="50" t="s">
        <v>33980</v>
      </c>
      <c r="C4855" s="48" t="s">
        <v>9308</v>
      </c>
      <c r="D4855" s="49" t="s">
        <v>43400</v>
      </c>
      <c r="E4855" s="1"/>
      <c r="F4855" s="1"/>
    </row>
    <row r="4856" spans="1:6" ht="12.75" customHeight="1" x14ac:dyDescent="0.25">
      <c r="A4856" s="48" t="s">
        <v>33982</v>
      </c>
      <c r="B4856" s="50" t="s">
        <v>33983</v>
      </c>
      <c r="C4856" s="48" t="s">
        <v>9308</v>
      </c>
      <c r="D4856" s="49" t="s">
        <v>4270</v>
      </c>
      <c r="E4856" s="1"/>
      <c r="F4856" s="1"/>
    </row>
    <row r="4857" spans="1:6" ht="12.75" customHeight="1" x14ac:dyDescent="0.25">
      <c r="A4857" s="48" t="s">
        <v>33985</v>
      </c>
      <c r="B4857" s="50" t="s">
        <v>33986</v>
      </c>
      <c r="C4857" s="48" t="s">
        <v>9308</v>
      </c>
      <c r="D4857" s="49" t="s">
        <v>34097</v>
      </c>
      <c r="E4857" s="1"/>
      <c r="F4857" s="1"/>
    </row>
    <row r="4858" spans="1:6" ht="12.75" customHeight="1" x14ac:dyDescent="0.25">
      <c r="A4858" s="48" t="s">
        <v>33987</v>
      </c>
      <c r="B4858" s="50" t="s">
        <v>33988</v>
      </c>
      <c r="C4858" s="48" t="s">
        <v>9308</v>
      </c>
      <c r="D4858" s="49" t="s">
        <v>35919</v>
      </c>
      <c r="E4858" s="1"/>
      <c r="F4858" s="1"/>
    </row>
    <row r="4859" spans="1:6" ht="12.75" customHeight="1" x14ac:dyDescent="0.25">
      <c r="A4859" s="48" t="s">
        <v>33989</v>
      </c>
      <c r="B4859" s="50" t="s">
        <v>33990</v>
      </c>
      <c r="C4859" s="48" t="s">
        <v>9308</v>
      </c>
      <c r="D4859" s="49" t="s">
        <v>43401</v>
      </c>
      <c r="E4859" s="1"/>
      <c r="F4859" s="1"/>
    </row>
    <row r="4860" spans="1:6" ht="12.75" customHeight="1" x14ac:dyDescent="0.25">
      <c r="A4860" s="48" t="s">
        <v>33991</v>
      </c>
      <c r="B4860" s="50" t="s">
        <v>33992</v>
      </c>
      <c r="C4860" s="48" t="s">
        <v>9308</v>
      </c>
      <c r="D4860" s="49" t="s">
        <v>43402</v>
      </c>
      <c r="E4860" s="1"/>
      <c r="F4860" s="1"/>
    </row>
    <row r="4861" spans="1:6" ht="12.75" customHeight="1" x14ac:dyDescent="0.25">
      <c r="A4861" s="48" t="s">
        <v>33993</v>
      </c>
      <c r="B4861" s="50" t="s">
        <v>33994</v>
      </c>
      <c r="C4861" s="48" t="s">
        <v>9308</v>
      </c>
      <c r="D4861" s="49" t="s">
        <v>34104</v>
      </c>
      <c r="E4861" s="1"/>
      <c r="F4861" s="1"/>
    </row>
    <row r="4862" spans="1:6" ht="12.75" customHeight="1" x14ac:dyDescent="0.25">
      <c r="A4862" s="48" t="s">
        <v>33996</v>
      </c>
      <c r="B4862" s="50" t="s">
        <v>33997</v>
      </c>
      <c r="C4862" s="48" t="s">
        <v>9308</v>
      </c>
      <c r="D4862" s="49" t="s">
        <v>43403</v>
      </c>
      <c r="E4862" s="1"/>
      <c r="F4862" s="1"/>
    </row>
    <row r="4863" spans="1:6" ht="12.75" customHeight="1" x14ac:dyDescent="0.25">
      <c r="A4863" s="48" t="s">
        <v>33998</v>
      </c>
      <c r="B4863" s="50" t="s">
        <v>33999</v>
      </c>
      <c r="C4863" s="48" t="s">
        <v>9308</v>
      </c>
      <c r="D4863" s="49" t="s">
        <v>5421</v>
      </c>
      <c r="E4863" s="1"/>
      <c r="F4863" s="1"/>
    </row>
    <row r="4864" spans="1:6" ht="12.75" customHeight="1" x14ac:dyDescent="0.25">
      <c r="A4864" s="48" t="s">
        <v>34001</v>
      </c>
      <c r="B4864" s="50" t="s">
        <v>34002</v>
      </c>
      <c r="C4864" s="48" t="s">
        <v>9308</v>
      </c>
      <c r="D4864" s="49" t="s">
        <v>1567</v>
      </c>
      <c r="E4864" s="1"/>
      <c r="F4864" s="1"/>
    </row>
    <row r="4865" spans="1:6" ht="12.75" customHeight="1" x14ac:dyDescent="0.25">
      <c r="A4865" s="48" t="s">
        <v>34004</v>
      </c>
      <c r="B4865" s="50" t="s">
        <v>34005</v>
      </c>
      <c r="C4865" s="48" t="s">
        <v>9308</v>
      </c>
      <c r="D4865" s="49" t="s">
        <v>82</v>
      </c>
      <c r="E4865" s="1"/>
      <c r="F4865" s="1"/>
    </row>
    <row r="4866" spans="1:6" ht="12.75" customHeight="1" x14ac:dyDescent="0.25">
      <c r="A4866" s="48" t="s">
        <v>34007</v>
      </c>
      <c r="B4866" s="50" t="s">
        <v>34008</v>
      </c>
      <c r="C4866" s="48" t="s">
        <v>9308</v>
      </c>
      <c r="D4866" s="49" t="s">
        <v>2071</v>
      </c>
      <c r="E4866" s="1"/>
      <c r="F4866" s="1"/>
    </row>
    <row r="4867" spans="1:6" ht="12.75" customHeight="1" x14ac:dyDescent="0.25">
      <c r="A4867" s="48" t="s">
        <v>34009</v>
      </c>
      <c r="B4867" s="50" t="s">
        <v>34010</v>
      </c>
      <c r="C4867" s="48" t="s">
        <v>9308</v>
      </c>
      <c r="D4867" s="49" t="s">
        <v>3726</v>
      </c>
      <c r="E4867" s="1"/>
      <c r="F4867" s="1"/>
    </row>
    <row r="4868" spans="1:6" ht="12.75" customHeight="1" x14ac:dyDescent="0.25">
      <c r="A4868" s="48" t="s">
        <v>34012</v>
      </c>
      <c r="B4868" s="50" t="s">
        <v>34013</v>
      </c>
      <c r="C4868" s="48" t="s">
        <v>9308</v>
      </c>
      <c r="D4868" s="49" t="s">
        <v>43404</v>
      </c>
      <c r="E4868" s="1"/>
      <c r="F4868" s="1"/>
    </row>
    <row r="4869" spans="1:6" ht="12.75" customHeight="1" x14ac:dyDescent="0.25">
      <c r="A4869" s="48" t="s">
        <v>34015</v>
      </c>
      <c r="B4869" s="50" t="s">
        <v>34016</v>
      </c>
      <c r="C4869" s="48" t="s">
        <v>9308</v>
      </c>
      <c r="D4869" s="49" t="s">
        <v>43385</v>
      </c>
      <c r="E4869" s="1"/>
      <c r="F4869" s="1"/>
    </row>
    <row r="4870" spans="1:6" ht="12.75" customHeight="1" x14ac:dyDescent="0.25">
      <c r="A4870" s="48" t="s">
        <v>34018</v>
      </c>
      <c r="B4870" s="50" t="s">
        <v>34019</v>
      </c>
      <c r="C4870" s="48" t="s">
        <v>9308</v>
      </c>
      <c r="D4870" s="49" t="s">
        <v>30054</v>
      </c>
      <c r="E4870" s="1"/>
      <c r="F4870" s="1"/>
    </row>
    <row r="4871" spans="1:6" ht="12.75" customHeight="1" x14ac:dyDescent="0.25">
      <c r="A4871" s="48" t="s">
        <v>34020</v>
      </c>
      <c r="B4871" s="50" t="s">
        <v>34021</v>
      </c>
      <c r="C4871" s="48" t="s">
        <v>9308</v>
      </c>
      <c r="D4871" s="49" t="s">
        <v>43379</v>
      </c>
      <c r="E4871" s="1"/>
      <c r="F4871" s="1"/>
    </row>
    <row r="4872" spans="1:6" ht="12.75" customHeight="1" x14ac:dyDescent="0.25">
      <c r="A4872" s="48" t="s">
        <v>34022</v>
      </c>
      <c r="B4872" s="50" t="s">
        <v>34023</v>
      </c>
      <c r="C4872" s="48" t="s">
        <v>9308</v>
      </c>
      <c r="D4872" s="49" t="s">
        <v>43405</v>
      </c>
      <c r="E4872" s="1"/>
      <c r="F4872" s="1"/>
    </row>
    <row r="4873" spans="1:6" ht="12.75" customHeight="1" x14ac:dyDescent="0.25">
      <c r="A4873" s="48" t="s">
        <v>34025</v>
      </c>
      <c r="B4873" s="50" t="s">
        <v>34026</v>
      </c>
      <c r="C4873" s="48" t="s">
        <v>9308</v>
      </c>
      <c r="D4873" s="49" t="s">
        <v>29273</v>
      </c>
      <c r="E4873" s="1"/>
      <c r="F4873" s="1"/>
    </row>
    <row r="4874" spans="1:6" ht="12.75" customHeight="1" x14ac:dyDescent="0.25">
      <c r="A4874" s="48" t="s">
        <v>34028</v>
      </c>
      <c r="B4874" s="50" t="s">
        <v>34029</v>
      </c>
      <c r="C4874" s="48" t="s">
        <v>9308</v>
      </c>
      <c r="D4874" s="49" t="s">
        <v>31903</v>
      </c>
      <c r="E4874" s="1"/>
      <c r="F4874" s="1"/>
    </row>
    <row r="4875" spans="1:6" ht="12.75" customHeight="1" x14ac:dyDescent="0.25">
      <c r="A4875" s="48" t="s">
        <v>34030</v>
      </c>
      <c r="B4875" s="50" t="s">
        <v>34031</v>
      </c>
      <c r="C4875" s="48" t="s">
        <v>9308</v>
      </c>
      <c r="D4875" s="49" t="s">
        <v>5038</v>
      </c>
      <c r="E4875" s="1"/>
      <c r="F4875" s="1"/>
    </row>
    <row r="4876" spans="1:6" ht="12.75" customHeight="1" x14ac:dyDescent="0.25">
      <c r="A4876" s="48" t="s">
        <v>34032</v>
      </c>
      <c r="B4876" s="50" t="s">
        <v>34033</v>
      </c>
      <c r="C4876" s="48" t="s">
        <v>9308</v>
      </c>
      <c r="D4876" s="49" t="s">
        <v>3803</v>
      </c>
      <c r="E4876" s="1"/>
      <c r="F4876" s="1"/>
    </row>
    <row r="4877" spans="1:6" ht="12.75" customHeight="1" x14ac:dyDescent="0.25">
      <c r="A4877" s="48" t="s">
        <v>34034</v>
      </c>
      <c r="B4877" s="50" t="s">
        <v>34035</v>
      </c>
      <c r="C4877" s="48" t="s">
        <v>9308</v>
      </c>
      <c r="D4877" s="49" t="s">
        <v>34268</v>
      </c>
      <c r="E4877" s="1"/>
      <c r="F4877" s="1"/>
    </row>
    <row r="4878" spans="1:6" ht="12.75" customHeight="1" x14ac:dyDescent="0.25">
      <c r="A4878" s="48" t="s">
        <v>34036</v>
      </c>
      <c r="B4878" s="50" t="s">
        <v>34037</v>
      </c>
      <c r="C4878" s="48" t="s">
        <v>9308</v>
      </c>
      <c r="D4878" s="49" t="s">
        <v>34268</v>
      </c>
      <c r="E4878" s="1"/>
      <c r="F4878" s="1"/>
    </row>
    <row r="4879" spans="1:6" ht="12.75" customHeight="1" x14ac:dyDescent="0.25">
      <c r="A4879" s="48" t="s">
        <v>34038</v>
      </c>
      <c r="B4879" s="50" t="s">
        <v>34039</v>
      </c>
      <c r="C4879" s="48" t="s">
        <v>9308</v>
      </c>
      <c r="D4879" s="49" t="s">
        <v>21369</v>
      </c>
      <c r="E4879" s="1"/>
      <c r="F4879" s="1"/>
    </row>
    <row r="4880" spans="1:6" ht="12.75" customHeight="1" x14ac:dyDescent="0.25">
      <c r="A4880" s="48" t="s">
        <v>34041</v>
      </c>
      <c r="B4880" s="50" t="s">
        <v>34042</v>
      </c>
      <c r="C4880" s="48" t="s">
        <v>9308</v>
      </c>
      <c r="D4880" s="49" t="s">
        <v>43406</v>
      </c>
      <c r="E4880" s="1"/>
      <c r="F4880" s="1"/>
    </row>
    <row r="4881" spans="1:6" ht="12.75" customHeight="1" x14ac:dyDescent="0.25">
      <c r="A4881" s="48" t="s">
        <v>34044</v>
      </c>
      <c r="B4881" s="50" t="s">
        <v>34045</v>
      </c>
      <c r="C4881" s="48" t="s">
        <v>9308</v>
      </c>
      <c r="D4881" s="49" t="s">
        <v>42475</v>
      </c>
      <c r="E4881" s="1"/>
      <c r="F4881" s="1"/>
    </row>
    <row r="4882" spans="1:6" ht="12.75" customHeight="1" x14ac:dyDescent="0.25">
      <c r="A4882" s="48" t="s">
        <v>34047</v>
      </c>
      <c r="B4882" s="50" t="s">
        <v>34048</v>
      </c>
      <c r="C4882" s="48" t="s">
        <v>9308</v>
      </c>
      <c r="D4882" s="49" t="s">
        <v>5811</v>
      </c>
      <c r="E4882" s="1"/>
      <c r="F4882" s="1"/>
    </row>
    <row r="4883" spans="1:6" ht="12.75" customHeight="1" x14ac:dyDescent="0.25">
      <c r="A4883" s="48" t="s">
        <v>34050</v>
      </c>
      <c r="B4883" s="50" t="s">
        <v>34051</v>
      </c>
      <c r="C4883" s="48" t="s">
        <v>9308</v>
      </c>
      <c r="D4883" s="49" t="s">
        <v>42964</v>
      </c>
      <c r="E4883" s="1"/>
      <c r="F4883" s="1"/>
    </row>
    <row r="4884" spans="1:6" ht="12.75" customHeight="1" x14ac:dyDescent="0.25">
      <c r="A4884" s="48" t="s">
        <v>34052</v>
      </c>
      <c r="B4884" s="50" t="s">
        <v>34053</v>
      </c>
      <c r="C4884" s="48" t="s">
        <v>9308</v>
      </c>
      <c r="D4884" s="49" t="s">
        <v>21777</v>
      </c>
      <c r="E4884" s="1"/>
      <c r="F4884" s="1"/>
    </row>
    <row r="4885" spans="1:6" ht="12.75" customHeight="1" x14ac:dyDescent="0.25">
      <c r="A4885" s="48" t="s">
        <v>34054</v>
      </c>
      <c r="B4885" s="50" t="s">
        <v>34055</v>
      </c>
      <c r="C4885" s="48" t="s">
        <v>9308</v>
      </c>
      <c r="D4885" s="49" t="s">
        <v>43407</v>
      </c>
      <c r="E4885" s="1"/>
      <c r="F4885" s="1"/>
    </row>
    <row r="4886" spans="1:6" ht="12.75" customHeight="1" x14ac:dyDescent="0.25">
      <c r="A4886" s="48" t="s">
        <v>34057</v>
      </c>
      <c r="B4886" s="50" t="s">
        <v>34058</v>
      </c>
      <c r="C4886" s="48" t="s">
        <v>9308</v>
      </c>
      <c r="D4886" s="49" t="s">
        <v>1843</v>
      </c>
      <c r="E4886" s="1"/>
      <c r="F4886" s="1"/>
    </row>
    <row r="4887" spans="1:6" ht="12.75" customHeight="1" x14ac:dyDescent="0.25">
      <c r="A4887" s="48" t="s">
        <v>34059</v>
      </c>
      <c r="B4887" s="50" t="s">
        <v>34060</v>
      </c>
      <c r="C4887" s="48" t="s">
        <v>9308</v>
      </c>
      <c r="D4887" s="49" t="s">
        <v>1505</v>
      </c>
      <c r="E4887" s="1"/>
      <c r="F4887" s="1"/>
    </row>
    <row r="4888" spans="1:6" ht="12.75" customHeight="1" x14ac:dyDescent="0.25">
      <c r="A4888" s="48" t="s">
        <v>34062</v>
      </c>
      <c r="B4888" s="50" t="s">
        <v>34063</v>
      </c>
      <c r="C4888" s="48" t="s">
        <v>9308</v>
      </c>
      <c r="D4888" s="49" t="s">
        <v>37862</v>
      </c>
      <c r="E4888" s="1"/>
      <c r="F4888" s="1"/>
    </row>
    <row r="4889" spans="1:6" ht="12.75" customHeight="1" x14ac:dyDescent="0.25">
      <c r="A4889" s="48" t="s">
        <v>34064</v>
      </c>
      <c r="B4889" s="50" t="s">
        <v>34065</v>
      </c>
      <c r="C4889" s="48" t="s">
        <v>9308</v>
      </c>
      <c r="D4889" s="49" t="s">
        <v>23595</v>
      </c>
      <c r="E4889" s="1"/>
      <c r="F4889" s="1"/>
    </row>
    <row r="4890" spans="1:6" ht="12.75" customHeight="1" x14ac:dyDescent="0.25">
      <c r="A4890" s="48" t="s">
        <v>34066</v>
      </c>
      <c r="B4890" s="50" t="s">
        <v>34067</v>
      </c>
      <c r="C4890" s="48" t="s">
        <v>9308</v>
      </c>
      <c r="D4890" s="49" t="s">
        <v>28727</v>
      </c>
      <c r="E4890" s="1"/>
      <c r="F4890" s="1"/>
    </row>
    <row r="4891" spans="1:6" ht="12.75" customHeight="1" x14ac:dyDescent="0.25">
      <c r="A4891" s="48" t="s">
        <v>34068</v>
      </c>
      <c r="B4891" s="50" t="s">
        <v>34069</v>
      </c>
      <c r="C4891" s="48" t="s">
        <v>9308</v>
      </c>
      <c r="D4891" s="49" t="s">
        <v>23451</v>
      </c>
      <c r="E4891" s="1"/>
      <c r="F4891" s="1"/>
    </row>
    <row r="4892" spans="1:6" ht="12.75" customHeight="1" x14ac:dyDescent="0.25">
      <c r="A4892" s="48" t="s">
        <v>34070</v>
      </c>
      <c r="B4892" s="50" t="s">
        <v>34071</v>
      </c>
      <c r="C4892" s="48" t="s">
        <v>9308</v>
      </c>
      <c r="D4892" s="49" t="s">
        <v>8863</v>
      </c>
      <c r="E4892" s="1"/>
      <c r="F4892" s="1"/>
    </row>
    <row r="4893" spans="1:6" ht="12.75" customHeight="1" x14ac:dyDescent="0.25">
      <c r="A4893" s="48" t="s">
        <v>34073</v>
      </c>
      <c r="B4893" s="50" t="s">
        <v>34074</v>
      </c>
      <c r="C4893" s="48" t="s">
        <v>9308</v>
      </c>
      <c r="D4893" s="49" t="s">
        <v>2784</v>
      </c>
      <c r="E4893" s="1"/>
      <c r="F4893" s="1"/>
    </row>
    <row r="4894" spans="1:6" ht="12.75" customHeight="1" x14ac:dyDescent="0.25">
      <c r="A4894" s="48" t="s">
        <v>34075</v>
      </c>
      <c r="B4894" s="50" t="s">
        <v>34076</v>
      </c>
      <c r="C4894" s="48" t="s">
        <v>9308</v>
      </c>
      <c r="D4894" s="49" t="s">
        <v>4602</v>
      </c>
      <c r="E4894" s="1"/>
      <c r="F4894" s="1"/>
    </row>
    <row r="4895" spans="1:6" ht="12.75" customHeight="1" x14ac:dyDescent="0.25">
      <c r="A4895" s="48" t="s">
        <v>34078</v>
      </c>
      <c r="B4895" s="50" t="s">
        <v>34079</v>
      </c>
      <c r="C4895" s="48" t="s">
        <v>9308</v>
      </c>
      <c r="D4895" s="49" t="s">
        <v>7061</v>
      </c>
      <c r="E4895" s="1"/>
      <c r="F4895" s="1"/>
    </row>
    <row r="4896" spans="1:6" ht="12.75" customHeight="1" x14ac:dyDescent="0.25">
      <c r="A4896" s="48" t="s">
        <v>34080</v>
      </c>
      <c r="B4896" s="50" t="s">
        <v>34081</v>
      </c>
      <c r="C4896" s="48" t="s">
        <v>9308</v>
      </c>
      <c r="D4896" s="49" t="s">
        <v>1443</v>
      </c>
      <c r="E4896" s="1"/>
      <c r="F4896" s="1"/>
    </row>
    <row r="4897" spans="1:6" ht="12.75" customHeight="1" x14ac:dyDescent="0.25">
      <c r="A4897" s="48" t="s">
        <v>34082</v>
      </c>
      <c r="B4897" s="50" t="s">
        <v>34083</v>
      </c>
      <c r="C4897" s="48" t="s">
        <v>9308</v>
      </c>
      <c r="D4897" s="49" t="s">
        <v>4602</v>
      </c>
      <c r="E4897" s="1"/>
      <c r="F4897" s="1"/>
    </row>
    <row r="4898" spans="1:6" ht="12.75" customHeight="1" x14ac:dyDescent="0.25">
      <c r="A4898" s="48" t="s">
        <v>34084</v>
      </c>
      <c r="B4898" s="50" t="s">
        <v>34085</v>
      </c>
      <c r="C4898" s="48" t="s">
        <v>9308</v>
      </c>
      <c r="D4898" s="49" t="s">
        <v>43408</v>
      </c>
      <c r="E4898" s="1"/>
      <c r="F4898" s="1"/>
    </row>
    <row r="4899" spans="1:6" ht="12.75" customHeight="1" x14ac:dyDescent="0.25">
      <c r="A4899" s="48" t="s">
        <v>34086</v>
      </c>
      <c r="B4899" s="50" t="s">
        <v>34087</v>
      </c>
      <c r="C4899" s="48" t="s">
        <v>9308</v>
      </c>
      <c r="D4899" s="49" t="s">
        <v>3179</v>
      </c>
      <c r="E4899" s="1"/>
      <c r="F4899" s="1"/>
    </row>
    <row r="4900" spans="1:6" ht="12.75" customHeight="1" x14ac:dyDescent="0.25">
      <c r="A4900" s="48" t="s">
        <v>34088</v>
      </c>
      <c r="B4900" s="50" t="s">
        <v>34089</v>
      </c>
      <c r="C4900" s="48" t="s">
        <v>9308</v>
      </c>
      <c r="D4900" s="49" t="s">
        <v>43409</v>
      </c>
      <c r="E4900" s="1"/>
      <c r="F4900" s="1"/>
    </row>
    <row r="4901" spans="1:6" ht="12.75" customHeight="1" x14ac:dyDescent="0.25">
      <c r="A4901" s="48" t="s">
        <v>34091</v>
      </c>
      <c r="B4901" s="50" t="s">
        <v>34092</v>
      </c>
      <c r="C4901" s="48" t="s">
        <v>9308</v>
      </c>
      <c r="D4901" s="49" t="s">
        <v>43410</v>
      </c>
      <c r="E4901" s="1"/>
      <c r="F4901" s="1"/>
    </row>
    <row r="4902" spans="1:6" ht="12.75" customHeight="1" x14ac:dyDescent="0.25">
      <c r="A4902" s="48" t="s">
        <v>34093</v>
      </c>
      <c r="B4902" s="50" t="s">
        <v>34094</v>
      </c>
      <c r="C4902" s="48" t="s">
        <v>9308</v>
      </c>
      <c r="D4902" s="49" t="s">
        <v>3414</v>
      </c>
      <c r="E4902" s="1"/>
      <c r="F4902" s="1"/>
    </row>
    <row r="4903" spans="1:6" ht="12.75" customHeight="1" x14ac:dyDescent="0.25">
      <c r="A4903" s="48" t="s">
        <v>34095</v>
      </c>
      <c r="B4903" s="50" t="s">
        <v>34096</v>
      </c>
      <c r="C4903" s="48" t="s">
        <v>9308</v>
      </c>
      <c r="D4903" s="49" t="s">
        <v>3047</v>
      </c>
      <c r="E4903" s="1"/>
      <c r="F4903" s="1"/>
    </row>
    <row r="4904" spans="1:6" ht="12.75" customHeight="1" x14ac:dyDescent="0.25">
      <c r="A4904" s="48" t="s">
        <v>34098</v>
      </c>
      <c r="B4904" s="50" t="s">
        <v>34099</v>
      </c>
      <c r="C4904" s="48" t="s">
        <v>9308</v>
      </c>
      <c r="D4904" s="49" t="s">
        <v>1222</v>
      </c>
      <c r="E4904" s="1"/>
      <c r="F4904" s="1"/>
    </row>
    <row r="4905" spans="1:6" ht="12.75" customHeight="1" x14ac:dyDescent="0.25">
      <c r="A4905" s="48" t="s">
        <v>34100</v>
      </c>
      <c r="B4905" s="50" t="s">
        <v>34101</v>
      </c>
      <c r="C4905" s="48" t="s">
        <v>9308</v>
      </c>
      <c r="D4905" s="49" t="s">
        <v>7174</v>
      </c>
      <c r="E4905" s="1"/>
      <c r="F4905" s="1"/>
    </row>
    <row r="4906" spans="1:6" ht="12.75" customHeight="1" x14ac:dyDescent="0.25">
      <c r="A4906" s="48" t="s">
        <v>34102</v>
      </c>
      <c r="B4906" s="50" t="s">
        <v>34103</v>
      </c>
      <c r="C4906" s="48" t="s">
        <v>9308</v>
      </c>
      <c r="D4906" s="49" t="s">
        <v>22636</v>
      </c>
      <c r="E4906" s="1"/>
      <c r="F4906" s="1"/>
    </row>
    <row r="4907" spans="1:6" ht="12.75" customHeight="1" x14ac:dyDescent="0.25">
      <c r="A4907" s="48" t="s">
        <v>34105</v>
      </c>
      <c r="B4907" s="50" t="s">
        <v>34106</v>
      </c>
      <c r="C4907" s="48" t="s">
        <v>9308</v>
      </c>
      <c r="D4907" s="49" t="s">
        <v>33037</v>
      </c>
      <c r="E4907" s="1"/>
      <c r="F4907" s="1"/>
    </row>
    <row r="4908" spans="1:6" ht="12.75" customHeight="1" x14ac:dyDescent="0.25">
      <c r="A4908" s="48" t="s">
        <v>34107</v>
      </c>
      <c r="B4908" s="50" t="s">
        <v>34108</v>
      </c>
      <c r="C4908" s="48" t="s">
        <v>9308</v>
      </c>
      <c r="D4908" s="49" t="s">
        <v>34122</v>
      </c>
      <c r="E4908" s="1"/>
      <c r="F4908" s="1"/>
    </row>
    <row r="4909" spans="1:6" ht="12.75" customHeight="1" x14ac:dyDescent="0.25">
      <c r="A4909" s="48" t="s">
        <v>34109</v>
      </c>
      <c r="B4909" s="50" t="s">
        <v>34110</v>
      </c>
      <c r="C4909" s="48" t="s">
        <v>9308</v>
      </c>
      <c r="D4909" s="49" t="s">
        <v>43411</v>
      </c>
      <c r="E4909" s="1"/>
      <c r="F4909" s="1"/>
    </row>
    <row r="4910" spans="1:6" ht="12.75" customHeight="1" x14ac:dyDescent="0.25">
      <c r="A4910" s="48" t="s">
        <v>34112</v>
      </c>
      <c r="B4910" s="50" t="s">
        <v>34113</v>
      </c>
      <c r="C4910" s="48" t="s">
        <v>9308</v>
      </c>
      <c r="D4910" s="49" t="s">
        <v>35780</v>
      </c>
      <c r="E4910" s="1"/>
      <c r="F4910" s="1"/>
    </row>
    <row r="4911" spans="1:6" ht="12.75" customHeight="1" x14ac:dyDescent="0.25">
      <c r="A4911" s="48" t="s">
        <v>34114</v>
      </c>
      <c r="B4911" s="50" t="s">
        <v>34115</v>
      </c>
      <c r="C4911" s="48" t="s">
        <v>9308</v>
      </c>
      <c r="D4911" s="49" t="s">
        <v>4873</v>
      </c>
      <c r="E4911" s="1"/>
      <c r="F4911" s="1"/>
    </row>
    <row r="4912" spans="1:6" ht="12.75" customHeight="1" x14ac:dyDescent="0.25">
      <c r="A4912" s="48" t="s">
        <v>34116</v>
      </c>
      <c r="B4912" s="50" t="s">
        <v>34117</v>
      </c>
      <c r="C4912" s="48" t="s">
        <v>9308</v>
      </c>
      <c r="D4912" s="49" t="s">
        <v>43412</v>
      </c>
      <c r="E4912" s="1"/>
      <c r="F4912" s="1"/>
    </row>
    <row r="4913" spans="1:6" ht="12.75" customHeight="1" x14ac:dyDescent="0.25">
      <c r="A4913" s="48" t="s">
        <v>34118</v>
      </c>
      <c r="B4913" s="50" t="s">
        <v>34119</v>
      </c>
      <c r="C4913" s="48" t="s">
        <v>9308</v>
      </c>
      <c r="D4913" s="49" t="s">
        <v>20907</v>
      </c>
      <c r="E4913" s="1"/>
      <c r="F4913" s="1"/>
    </row>
    <row r="4914" spans="1:6" ht="12.75" customHeight="1" x14ac:dyDescent="0.25">
      <c r="A4914" s="48" t="s">
        <v>34120</v>
      </c>
      <c r="B4914" s="50" t="s">
        <v>34121</v>
      </c>
      <c r="C4914" s="48" t="s">
        <v>9308</v>
      </c>
      <c r="D4914" s="49" t="s">
        <v>28617</v>
      </c>
      <c r="E4914" s="1"/>
      <c r="F4914" s="1"/>
    </row>
    <row r="4915" spans="1:6" ht="12.75" customHeight="1" x14ac:dyDescent="0.25">
      <c r="A4915" s="48" t="s">
        <v>34123</v>
      </c>
      <c r="B4915" s="50" t="s">
        <v>34124</v>
      </c>
      <c r="C4915" s="48" t="s">
        <v>9308</v>
      </c>
      <c r="D4915" s="49" t="s">
        <v>5392</v>
      </c>
      <c r="E4915" s="1"/>
      <c r="F4915" s="1"/>
    </row>
    <row r="4916" spans="1:6" ht="12.75" customHeight="1" x14ac:dyDescent="0.25">
      <c r="A4916" s="48" t="s">
        <v>34125</v>
      </c>
      <c r="B4916" s="50" t="s">
        <v>34126</v>
      </c>
      <c r="C4916" s="48" t="s">
        <v>9308</v>
      </c>
      <c r="D4916" s="49" t="s">
        <v>26736</v>
      </c>
      <c r="E4916" s="1"/>
      <c r="F4916" s="1"/>
    </row>
    <row r="4917" spans="1:6" ht="12.75" customHeight="1" x14ac:dyDescent="0.25">
      <c r="A4917" s="48" t="s">
        <v>34128</v>
      </c>
      <c r="B4917" s="50" t="s">
        <v>34129</v>
      </c>
      <c r="C4917" s="48" t="s">
        <v>9308</v>
      </c>
      <c r="D4917" s="49" t="s">
        <v>43413</v>
      </c>
      <c r="E4917" s="1"/>
      <c r="F4917" s="1"/>
    </row>
    <row r="4918" spans="1:6" ht="12.75" customHeight="1" x14ac:dyDescent="0.25">
      <c r="A4918" s="48" t="s">
        <v>34130</v>
      </c>
      <c r="B4918" s="50" t="s">
        <v>34131</v>
      </c>
      <c r="C4918" s="48" t="s">
        <v>9308</v>
      </c>
      <c r="D4918" s="49" t="s">
        <v>33199</v>
      </c>
      <c r="E4918" s="1"/>
      <c r="F4918" s="1"/>
    </row>
    <row r="4919" spans="1:6" ht="12.75" customHeight="1" x14ac:dyDescent="0.25">
      <c r="A4919" s="48" t="s">
        <v>34132</v>
      </c>
      <c r="B4919" s="50" t="s">
        <v>34133</v>
      </c>
      <c r="C4919" s="48" t="s">
        <v>9308</v>
      </c>
      <c r="D4919" s="49" t="s">
        <v>4515</v>
      </c>
      <c r="E4919" s="1"/>
      <c r="F4919" s="1"/>
    </row>
    <row r="4920" spans="1:6" ht="12.75" customHeight="1" x14ac:dyDescent="0.25">
      <c r="A4920" s="48" t="s">
        <v>34134</v>
      </c>
      <c r="B4920" s="50" t="s">
        <v>34135</v>
      </c>
      <c r="C4920" s="48" t="s">
        <v>9308</v>
      </c>
      <c r="D4920" s="49" t="s">
        <v>43414</v>
      </c>
      <c r="E4920" s="1"/>
      <c r="F4920" s="1"/>
    </row>
    <row r="4921" spans="1:6" ht="12.75" customHeight="1" x14ac:dyDescent="0.25">
      <c r="A4921" s="48" t="s">
        <v>34137</v>
      </c>
      <c r="B4921" s="50" t="s">
        <v>34138</v>
      </c>
      <c r="C4921" s="48" t="s">
        <v>9308</v>
      </c>
      <c r="D4921" s="49" t="s">
        <v>3039</v>
      </c>
      <c r="E4921" s="1"/>
      <c r="F4921" s="1"/>
    </row>
    <row r="4922" spans="1:6" ht="12.75" customHeight="1" x14ac:dyDescent="0.25">
      <c r="A4922" s="48" t="s">
        <v>34140</v>
      </c>
      <c r="B4922" s="50" t="s">
        <v>34141</v>
      </c>
      <c r="C4922" s="48" t="s">
        <v>9308</v>
      </c>
      <c r="D4922" s="49" t="s">
        <v>7534</v>
      </c>
      <c r="E4922" s="1"/>
      <c r="F4922" s="1"/>
    </row>
    <row r="4923" spans="1:6" ht="12.75" customHeight="1" x14ac:dyDescent="0.25">
      <c r="A4923" s="48" t="s">
        <v>34142</v>
      </c>
      <c r="B4923" s="50" t="s">
        <v>34143</v>
      </c>
      <c r="C4923" s="48" t="s">
        <v>9308</v>
      </c>
      <c r="D4923" s="49" t="s">
        <v>25928</v>
      </c>
      <c r="E4923" s="1"/>
      <c r="F4923" s="1"/>
    </row>
    <row r="4924" spans="1:6" ht="12.75" customHeight="1" x14ac:dyDescent="0.25">
      <c r="A4924" s="48" t="s">
        <v>34145</v>
      </c>
      <c r="B4924" s="50" t="s">
        <v>34146</v>
      </c>
      <c r="C4924" s="48" t="s">
        <v>9308</v>
      </c>
      <c r="D4924" s="49" t="s">
        <v>43415</v>
      </c>
      <c r="E4924" s="1"/>
      <c r="F4924" s="1"/>
    </row>
    <row r="4925" spans="1:6" ht="12.75" customHeight="1" x14ac:dyDescent="0.25">
      <c r="A4925" s="48" t="s">
        <v>34147</v>
      </c>
      <c r="B4925" s="50" t="s">
        <v>34148</v>
      </c>
      <c r="C4925" s="48" t="s">
        <v>9308</v>
      </c>
      <c r="D4925" s="49" t="s">
        <v>6712</v>
      </c>
      <c r="E4925" s="1"/>
      <c r="F4925" s="1"/>
    </row>
    <row r="4926" spans="1:6" ht="12.75" customHeight="1" x14ac:dyDescent="0.25">
      <c r="A4926" s="48" t="s">
        <v>34150</v>
      </c>
      <c r="B4926" s="50" t="s">
        <v>34151</v>
      </c>
      <c r="C4926" s="48" t="s">
        <v>9308</v>
      </c>
      <c r="D4926" s="49" t="s">
        <v>43416</v>
      </c>
      <c r="E4926" s="1"/>
      <c r="F4926" s="1"/>
    </row>
    <row r="4927" spans="1:6" ht="12.75" customHeight="1" x14ac:dyDescent="0.25">
      <c r="A4927" s="48" t="s">
        <v>34153</v>
      </c>
      <c r="B4927" s="50" t="s">
        <v>34154</v>
      </c>
      <c r="C4927" s="48" t="s">
        <v>9308</v>
      </c>
      <c r="D4927" s="49" t="s">
        <v>43417</v>
      </c>
      <c r="E4927" s="1"/>
      <c r="F4927" s="1"/>
    </row>
    <row r="4928" spans="1:6" ht="12.75" customHeight="1" x14ac:dyDescent="0.25">
      <c r="A4928" s="48" t="s">
        <v>34155</v>
      </c>
      <c r="B4928" s="50" t="s">
        <v>34156</v>
      </c>
      <c r="C4928" s="48" t="s">
        <v>9308</v>
      </c>
      <c r="D4928" s="49" t="s">
        <v>5589</v>
      </c>
      <c r="E4928" s="1"/>
      <c r="F4928" s="1"/>
    </row>
    <row r="4929" spans="1:6" ht="12.75" customHeight="1" x14ac:dyDescent="0.25">
      <c r="A4929" s="48" t="s">
        <v>34157</v>
      </c>
      <c r="B4929" s="50" t="s">
        <v>34158</v>
      </c>
      <c r="C4929" s="48" t="s">
        <v>9308</v>
      </c>
      <c r="D4929" s="49" t="s">
        <v>1489</v>
      </c>
      <c r="E4929" s="1"/>
      <c r="F4929" s="1"/>
    </row>
    <row r="4930" spans="1:6" ht="12.75" customHeight="1" x14ac:dyDescent="0.25">
      <c r="A4930" s="48" t="s">
        <v>34159</v>
      </c>
      <c r="B4930" s="50" t="s">
        <v>34160</v>
      </c>
      <c r="C4930" s="48" t="s">
        <v>9308</v>
      </c>
      <c r="D4930" s="49" t="s">
        <v>5031</v>
      </c>
      <c r="E4930" s="1"/>
      <c r="F4930" s="1"/>
    </row>
    <row r="4931" spans="1:6" ht="12.75" customHeight="1" x14ac:dyDescent="0.25">
      <c r="A4931" s="48" t="s">
        <v>34162</v>
      </c>
      <c r="B4931" s="50" t="s">
        <v>34163</v>
      </c>
      <c r="C4931" s="48" t="s">
        <v>9308</v>
      </c>
      <c r="D4931" s="49" t="s">
        <v>2360</v>
      </c>
      <c r="E4931" s="1"/>
      <c r="F4931" s="1"/>
    </row>
    <row r="4932" spans="1:6" ht="12.75" customHeight="1" x14ac:dyDescent="0.25">
      <c r="A4932" s="48" t="s">
        <v>34165</v>
      </c>
      <c r="B4932" s="50" t="s">
        <v>34166</v>
      </c>
      <c r="C4932" s="48" t="s">
        <v>9308</v>
      </c>
      <c r="D4932" s="49" t="s">
        <v>42356</v>
      </c>
      <c r="E4932" s="1"/>
      <c r="F4932" s="1"/>
    </row>
    <row r="4933" spans="1:6" ht="12.75" customHeight="1" x14ac:dyDescent="0.25">
      <c r="A4933" s="48" t="s">
        <v>34168</v>
      </c>
      <c r="B4933" s="50" t="s">
        <v>34169</v>
      </c>
      <c r="C4933" s="48" t="s">
        <v>9308</v>
      </c>
      <c r="D4933" s="49" t="s">
        <v>5589</v>
      </c>
      <c r="E4933" s="1"/>
      <c r="F4933" s="1"/>
    </row>
    <row r="4934" spans="1:6" ht="12.75" customHeight="1" x14ac:dyDescent="0.25">
      <c r="A4934" s="48" t="s">
        <v>34170</v>
      </c>
      <c r="B4934" s="50" t="s">
        <v>34171</v>
      </c>
      <c r="C4934" s="48" t="s">
        <v>9308</v>
      </c>
      <c r="D4934" s="49" t="s">
        <v>43011</v>
      </c>
      <c r="E4934" s="1"/>
      <c r="F4934" s="1"/>
    </row>
    <row r="4935" spans="1:6" ht="12.75" customHeight="1" x14ac:dyDescent="0.25">
      <c r="A4935" s="48" t="s">
        <v>34173</v>
      </c>
      <c r="B4935" s="50" t="s">
        <v>34174</v>
      </c>
      <c r="C4935" s="48" t="s">
        <v>9308</v>
      </c>
      <c r="D4935" s="49" t="s">
        <v>41261</v>
      </c>
      <c r="E4935" s="1"/>
      <c r="F4935" s="1"/>
    </row>
    <row r="4936" spans="1:6" ht="12.75" customHeight="1" x14ac:dyDescent="0.25">
      <c r="A4936" s="48" t="s">
        <v>34176</v>
      </c>
      <c r="B4936" s="50" t="s">
        <v>34177</v>
      </c>
      <c r="C4936" s="48" t="s">
        <v>9308</v>
      </c>
      <c r="D4936" s="49" t="s">
        <v>6382</v>
      </c>
      <c r="E4936" s="1"/>
      <c r="F4936" s="1"/>
    </row>
    <row r="4937" spans="1:6" ht="12.75" customHeight="1" x14ac:dyDescent="0.25">
      <c r="A4937" s="48" t="s">
        <v>34179</v>
      </c>
      <c r="B4937" s="50" t="s">
        <v>34180</v>
      </c>
      <c r="C4937" s="48" t="s">
        <v>9308</v>
      </c>
      <c r="D4937" s="49" t="s">
        <v>9069</v>
      </c>
      <c r="E4937" s="1"/>
      <c r="F4937" s="1"/>
    </row>
    <row r="4938" spans="1:6" ht="12.75" customHeight="1" x14ac:dyDescent="0.25">
      <c r="A4938" s="48" t="s">
        <v>34181</v>
      </c>
      <c r="B4938" s="50" t="s">
        <v>34182</v>
      </c>
      <c r="C4938" s="48" t="s">
        <v>9308</v>
      </c>
      <c r="D4938" s="49" t="s">
        <v>5009</v>
      </c>
      <c r="E4938" s="1"/>
      <c r="F4938" s="1"/>
    </row>
    <row r="4939" spans="1:6" ht="12.75" customHeight="1" x14ac:dyDescent="0.25">
      <c r="A4939" s="48" t="s">
        <v>34184</v>
      </c>
      <c r="B4939" s="50" t="s">
        <v>34185</v>
      </c>
      <c r="C4939" s="48" t="s">
        <v>9308</v>
      </c>
      <c r="D4939" s="49" t="s">
        <v>3412</v>
      </c>
      <c r="E4939" s="1"/>
      <c r="F4939" s="1"/>
    </row>
    <row r="4940" spans="1:6" ht="12.75" customHeight="1" x14ac:dyDescent="0.25">
      <c r="A4940" s="48" t="s">
        <v>34186</v>
      </c>
      <c r="B4940" s="50" t="s">
        <v>34187</v>
      </c>
      <c r="C4940" s="48" t="s">
        <v>9308</v>
      </c>
      <c r="D4940" s="49" t="s">
        <v>5358</v>
      </c>
      <c r="E4940" s="1"/>
      <c r="F4940" s="1"/>
    </row>
    <row r="4941" spans="1:6" ht="12.75" customHeight="1" x14ac:dyDescent="0.25">
      <c r="A4941" s="48" t="s">
        <v>34189</v>
      </c>
      <c r="B4941" s="50" t="s">
        <v>34190</v>
      </c>
      <c r="C4941" s="48" t="s">
        <v>9308</v>
      </c>
      <c r="D4941" s="49" t="s">
        <v>8975</v>
      </c>
      <c r="E4941" s="1"/>
      <c r="F4941" s="1"/>
    </row>
    <row r="4942" spans="1:6" ht="12.75" customHeight="1" x14ac:dyDescent="0.25">
      <c r="A4942" s="48" t="s">
        <v>34191</v>
      </c>
      <c r="B4942" s="50" t="s">
        <v>34192</v>
      </c>
      <c r="C4942" s="48" t="s">
        <v>9308</v>
      </c>
      <c r="D4942" s="49" t="s">
        <v>34077</v>
      </c>
      <c r="E4942" s="1"/>
      <c r="F4942" s="1"/>
    </row>
    <row r="4943" spans="1:6" ht="12.75" customHeight="1" x14ac:dyDescent="0.25">
      <c r="A4943" s="48" t="s">
        <v>34194</v>
      </c>
      <c r="B4943" s="50" t="s">
        <v>34195</v>
      </c>
      <c r="C4943" s="48" t="s">
        <v>9308</v>
      </c>
      <c r="D4943" s="49" t="s">
        <v>1494</v>
      </c>
      <c r="E4943" s="1"/>
      <c r="F4943" s="1"/>
    </row>
    <row r="4944" spans="1:6" ht="12.75" customHeight="1" x14ac:dyDescent="0.25">
      <c r="A4944" s="48" t="s">
        <v>34196</v>
      </c>
      <c r="B4944" s="50" t="s">
        <v>34197</v>
      </c>
      <c r="C4944" s="48" t="s">
        <v>9308</v>
      </c>
      <c r="D4944" s="49" t="s">
        <v>5512</v>
      </c>
      <c r="E4944" s="1"/>
      <c r="F4944" s="1"/>
    </row>
    <row r="4945" spans="1:6" ht="12.75" customHeight="1" x14ac:dyDescent="0.25">
      <c r="A4945" s="48" t="s">
        <v>34198</v>
      </c>
      <c r="B4945" s="50" t="s">
        <v>34199</v>
      </c>
      <c r="C4945" s="48" t="s">
        <v>9308</v>
      </c>
      <c r="D4945" s="49" t="s">
        <v>9078</v>
      </c>
      <c r="E4945" s="1"/>
      <c r="F4945" s="1"/>
    </row>
    <row r="4946" spans="1:6" ht="12.75" customHeight="1" x14ac:dyDescent="0.25">
      <c r="A4946" s="48" t="s">
        <v>34200</v>
      </c>
      <c r="B4946" s="50" t="s">
        <v>34201</v>
      </c>
      <c r="C4946" s="48" t="s">
        <v>9308</v>
      </c>
      <c r="D4946" s="49" t="s">
        <v>41745</v>
      </c>
      <c r="E4946" s="1"/>
      <c r="F4946" s="1"/>
    </row>
    <row r="4947" spans="1:6" ht="12.75" customHeight="1" x14ac:dyDescent="0.25">
      <c r="A4947" s="48" t="s">
        <v>34202</v>
      </c>
      <c r="B4947" s="50" t="s">
        <v>34203</v>
      </c>
      <c r="C4947" s="48" t="s">
        <v>9308</v>
      </c>
      <c r="D4947" s="49" t="s">
        <v>43418</v>
      </c>
      <c r="E4947" s="1"/>
      <c r="F4947" s="1"/>
    </row>
    <row r="4948" spans="1:6" ht="12.75" customHeight="1" x14ac:dyDescent="0.25">
      <c r="A4948" s="48" t="s">
        <v>34205</v>
      </c>
      <c r="B4948" s="50" t="s">
        <v>34206</v>
      </c>
      <c r="C4948" s="48" t="s">
        <v>9308</v>
      </c>
      <c r="D4948" s="49" t="s">
        <v>7933</v>
      </c>
      <c r="E4948" s="1"/>
      <c r="F4948" s="1"/>
    </row>
    <row r="4949" spans="1:6" ht="12.75" customHeight="1" x14ac:dyDescent="0.25">
      <c r="A4949" s="48" t="s">
        <v>34208</v>
      </c>
      <c r="B4949" s="50" t="s">
        <v>34209</v>
      </c>
      <c r="C4949" s="48" t="s">
        <v>9308</v>
      </c>
      <c r="D4949" s="49" t="s">
        <v>43419</v>
      </c>
      <c r="E4949" s="1"/>
      <c r="F4949" s="1"/>
    </row>
    <row r="4950" spans="1:6" ht="12.75" customHeight="1" x14ac:dyDescent="0.25">
      <c r="A4950" s="48" t="s">
        <v>34210</v>
      </c>
      <c r="B4950" s="50" t="s">
        <v>34211</v>
      </c>
      <c r="C4950" s="48" t="s">
        <v>9308</v>
      </c>
      <c r="D4950" s="49" t="s">
        <v>43420</v>
      </c>
      <c r="E4950" s="1"/>
      <c r="F4950" s="1"/>
    </row>
    <row r="4951" spans="1:6" ht="12.75" customHeight="1" x14ac:dyDescent="0.25">
      <c r="A4951" s="48" t="s">
        <v>34213</v>
      </c>
      <c r="B4951" s="50" t="s">
        <v>34214</v>
      </c>
      <c r="C4951" s="48" t="s">
        <v>9308</v>
      </c>
      <c r="D4951" s="49" t="s">
        <v>43421</v>
      </c>
      <c r="E4951" s="1"/>
      <c r="F4951" s="1"/>
    </row>
    <row r="4952" spans="1:6" ht="12.75" customHeight="1" x14ac:dyDescent="0.25">
      <c r="A4952" s="48" t="s">
        <v>34215</v>
      </c>
      <c r="B4952" s="50" t="s">
        <v>34216</v>
      </c>
      <c r="C4952" s="48" t="s">
        <v>9308</v>
      </c>
      <c r="D4952" s="49" t="s">
        <v>8595</v>
      </c>
      <c r="E4952" s="1"/>
      <c r="F4952" s="1"/>
    </row>
    <row r="4953" spans="1:6" ht="12.75" customHeight="1" x14ac:dyDescent="0.25">
      <c r="A4953" s="48" t="s">
        <v>34218</v>
      </c>
      <c r="B4953" s="50" t="s">
        <v>34219</v>
      </c>
      <c r="C4953" s="48" t="s">
        <v>9308</v>
      </c>
      <c r="D4953" s="49" t="s">
        <v>43422</v>
      </c>
      <c r="E4953" s="1"/>
      <c r="F4953" s="1"/>
    </row>
    <row r="4954" spans="1:6" ht="12.75" customHeight="1" x14ac:dyDescent="0.25">
      <c r="A4954" s="48" t="s">
        <v>34221</v>
      </c>
      <c r="B4954" s="50" t="s">
        <v>34222</v>
      </c>
      <c r="C4954" s="48" t="s">
        <v>9308</v>
      </c>
      <c r="D4954" s="49" t="s">
        <v>43149</v>
      </c>
      <c r="E4954" s="1"/>
      <c r="F4954" s="1"/>
    </row>
    <row r="4955" spans="1:6" ht="12.75" customHeight="1" x14ac:dyDescent="0.25">
      <c r="A4955" s="48" t="s">
        <v>34223</v>
      </c>
      <c r="B4955" s="50" t="s">
        <v>34224</v>
      </c>
      <c r="C4955" s="48" t="s">
        <v>9308</v>
      </c>
      <c r="D4955" s="49" t="s">
        <v>43423</v>
      </c>
      <c r="E4955" s="1"/>
      <c r="F4955" s="1"/>
    </row>
    <row r="4956" spans="1:6" ht="12.75" customHeight="1" x14ac:dyDescent="0.25">
      <c r="A4956" s="48" t="s">
        <v>34226</v>
      </c>
      <c r="B4956" s="50" t="s">
        <v>34227</v>
      </c>
      <c r="C4956" s="48" t="s">
        <v>9308</v>
      </c>
      <c r="D4956" s="49" t="s">
        <v>43424</v>
      </c>
      <c r="E4956" s="1"/>
      <c r="F4956" s="1"/>
    </row>
    <row r="4957" spans="1:6" ht="12.75" customHeight="1" x14ac:dyDescent="0.25">
      <c r="A4957" s="48" t="s">
        <v>34229</v>
      </c>
      <c r="B4957" s="50" t="s">
        <v>34230</v>
      </c>
      <c r="C4957" s="48" t="s">
        <v>9308</v>
      </c>
      <c r="D4957" s="49" t="s">
        <v>43425</v>
      </c>
      <c r="E4957" s="1"/>
      <c r="F4957" s="1"/>
    </row>
    <row r="4958" spans="1:6" ht="12.75" customHeight="1" x14ac:dyDescent="0.25">
      <c r="A4958" s="48" t="s">
        <v>34231</v>
      </c>
      <c r="B4958" s="50" t="s">
        <v>34232</v>
      </c>
      <c r="C4958" s="48" t="s">
        <v>9308</v>
      </c>
      <c r="D4958" s="49" t="s">
        <v>41749</v>
      </c>
      <c r="E4958" s="1"/>
      <c r="F4958" s="1"/>
    </row>
    <row r="4959" spans="1:6" ht="12.75" customHeight="1" x14ac:dyDescent="0.25">
      <c r="A4959" s="48" t="s">
        <v>34234</v>
      </c>
      <c r="B4959" s="50" t="s">
        <v>34235</v>
      </c>
      <c r="C4959" s="48" t="s">
        <v>9308</v>
      </c>
      <c r="D4959" s="49" t="s">
        <v>37557</v>
      </c>
      <c r="E4959" s="1"/>
      <c r="F4959" s="1"/>
    </row>
    <row r="4960" spans="1:6" ht="12.75" customHeight="1" x14ac:dyDescent="0.25">
      <c r="A4960" s="48" t="s">
        <v>34237</v>
      </c>
      <c r="B4960" s="50" t="s">
        <v>34238</v>
      </c>
      <c r="C4960" s="48" t="s">
        <v>9308</v>
      </c>
      <c r="D4960" s="49" t="s">
        <v>3188</v>
      </c>
      <c r="E4960" s="1"/>
      <c r="F4960" s="1"/>
    </row>
    <row r="4961" spans="1:6" ht="12.75" customHeight="1" x14ac:dyDescent="0.25">
      <c r="A4961" s="48" t="s">
        <v>34240</v>
      </c>
      <c r="B4961" s="50" t="s">
        <v>34241</v>
      </c>
      <c r="C4961" s="48" t="s">
        <v>9308</v>
      </c>
      <c r="D4961" s="49" t="s">
        <v>43426</v>
      </c>
      <c r="E4961" s="1"/>
      <c r="F4961" s="1"/>
    </row>
    <row r="4962" spans="1:6" ht="12.75" customHeight="1" x14ac:dyDescent="0.25">
      <c r="A4962" s="48" t="s">
        <v>34243</v>
      </c>
      <c r="B4962" s="50" t="s">
        <v>34244</v>
      </c>
      <c r="C4962" s="48" t="s">
        <v>9308</v>
      </c>
      <c r="D4962" s="49" t="s">
        <v>2873</v>
      </c>
      <c r="E4962" s="1"/>
      <c r="F4962" s="1"/>
    </row>
    <row r="4963" spans="1:6" ht="12.75" customHeight="1" x14ac:dyDescent="0.25">
      <c r="A4963" s="48" t="s">
        <v>34246</v>
      </c>
      <c r="B4963" s="50" t="s">
        <v>34247</v>
      </c>
      <c r="C4963" s="48" t="s">
        <v>9308</v>
      </c>
      <c r="D4963" s="49" t="s">
        <v>43427</v>
      </c>
      <c r="E4963" s="1"/>
      <c r="F4963" s="1"/>
    </row>
    <row r="4964" spans="1:6" ht="12.75" customHeight="1" x14ac:dyDescent="0.25">
      <c r="A4964" s="48" t="s">
        <v>34249</v>
      </c>
      <c r="B4964" s="50" t="s">
        <v>34250</v>
      </c>
      <c r="C4964" s="48" t="s">
        <v>9308</v>
      </c>
      <c r="D4964" s="49" t="s">
        <v>43428</v>
      </c>
      <c r="E4964" s="1"/>
      <c r="F4964" s="1"/>
    </row>
    <row r="4965" spans="1:6" ht="12.75" customHeight="1" x14ac:dyDescent="0.25">
      <c r="A4965" s="48" t="s">
        <v>34251</v>
      </c>
      <c r="B4965" s="50" t="s">
        <v>34252</v>
      </c>
      <c r="C4965" s="48" t="s">
        <v>9308</v>
      </c>
      <c r="D4965" s="49" t="s">
        <v>3913</v>
      </c>
      <c r="E4965" s="1"/>
      <c r="F4965" s="1"/>
    </row>
    <row r="4966" spans="1:6" ht="12.75" customHeight="1" x14ac:dyDescent="0.25">
      <c r="A4966" s="48" t="s">
        <v>34254</v>
      </c>
      <c r="B4966" s="50" t="s">
        <v>34255</v>
      </c>
      <c r="C4966" s="48" t="s">
        <v>9308</v>
      </c>
      <c r="D4966" s="49" t="s">
        <v>43429</v>
      </c>
      <c r="E4966" s="1"/>
      <c r="F4966" s="1"/>
    </row>
    <row r="4967" spans="1:6" ht="12.75" customHeight="1" x14ac:dyDescent="0.25">
      <c r="A4967" s="48" t="s">
        <v>34257</v>
      </c>
      <c r="B4967" s="50" t="s">
        <v>34258</v>
      </c>
      <c r="C4967" s="48" t="s">
        <v>9308</v>
      </c>
      <c r="D4967" s="49" t="s">
        <v>43430</v>
      </c>
      <c r="E4967" s="1"/>
      <c r="F4967" s="1"/>
    </row>
    <row r="4968" spans="1:6" ht="12.75" customHeight="1" x14ac:dyDescent="0.25">
      <c r="A4968" s="48" t="s">
        <v>34260</v>
      </c>
      <c r="B4968" s="50" t="s">
        <v>34261</v>
      </c>
      <c r="C4968" s="48" t="s">
        <v>9308</v>
      </c>
      <c r="D4968" s="49" t="s">
        <v>43431</v>
      </c>
      <c r="E4968" s="1"/>
      <c r="F4968" s="1"/>
    </row>
    <row r="4969" spans="1:6" ht="12.75" customHeight="1" x14ac:dyDescent="0.25">
      <c r="A4969" s="48" t="s">
        <v>34263</v>
      </c>
      <c r="B4969" s="50" t="s">
        <v>34264</v>
      </c>
      <c r="C4969" s="48" t="s">
        <v>9308</v>
      </c>
      <c r="D4969" s="49" t="s">
        <v>43432</v>
      </c>
      <c r="E4969" s="1"/>
      <c r="F4969" s="1"/>
    </row>
    <row r="4970" spans="1:6" ht="12.75" customHeight="1" x14ac:dyDescent="0.25">
      <c r="A4970" s="48" t="s">
        <v>34266</v>
      </c>
      <c r="B4970" s="50" t="s">
        <v>34267</v>
      </c>
      <c r="C4970" s="48" t="s">
        <v>9308</v>
      </c>
      <c r="D4970" s="49" t="s">
        <v>34127</v>
      </c>
      <c r="E4970" s="1"/>
      <c r="F4970" s="1"/>
    </row>
    <row r="4971" spans="1:6" ht="12.75" customHeight="1" x14ac:dyDescent="0.25">
      <c r="A4971" s="48" t="s">
        <v>34269</v>
      </c>
      <c r="B4971" s="50" t="s">
        <v>34270</v>
      </c>
      <c r="C4971" s="48" t="s">
        <v>9308</v>
      </c>
      <c r="D4971" s="49" t="s">
        <v>43433</v>
      </c>
      <c r="E4971" s="1"/>
      <c r="F4971" s="1"/>
    </row>
    <row r="4972" spans="1:6" ht="12.75" customHeight="1" x14ac:dyDescent="0.25">
      <c r="A4972" s="48" t="s">
        <v>34272</v>
      </c>
      <c r="B4972" s="50" t="s">
        <v>34273</v>
      </c>
      <c r="C4972" s="48" t="s">
        <v>9308</v>
      </c>
      <c r="D4972" s="49" t="s">
        <v>1303</v>
      </c>
      <c r="E4972" s="1"/>
      <c r="F4972" s="1"/>
    </row>
    <row r="4973" spans="1:6" ht="12.75" customHeight="1" x14ac:dyDescent="0.25">
      <c r="A4973" s="48" t="s">
        <v>34274</v>
      </c>
      <c r="B4973" s="50" t="s">
        <v>34275</v>
      </c>
      <c r="C4973" s="48" t="s">
        <v>9308</v>
      </c>
      <c r="D4973" s="49" t="s">
        <v>1272</v>
      </c>
      <c r="E4973" s="1"/>
      <c r="F4973" s="1"/>
    </row>
    <row r="4974" spans="1:6" ht="12.75" customHeight="1" x14ac:dyDescent="0.25">
      <c r="A4974" s="48" t="s">
        <v>34277</v>
      </c>
      <c r="B4974" s="50" t="s">
        <v>34278</v>
      </c>
      <c r="C4974" s="48" t="s">
        <v>9308</v>
      </c>
      <c r="D4974" s="49" t="s">
        <v>42025</v>
      </c>
      <c r="E4974" s="1"/>
      <c r="F4974" s="1"/>
    </row>
    <row r="4975" spans="1:6" ht="12.75" customHeight="1" x14ac:dyDescent="0.25">
      <c r="A4975" s="48" t="s">
        <v>34280</v>
      </c>
      <c r="B4975" s="50" t="s">
        <v>34281</v>
      </c>
      <c r="C4975" s="48" t="s">
        <v>9308</v>
      </c>
      <c r="D4975" s="49" t="s">
        <v>43434</v>
      </c>
      <c r="E4975" s="1"/>
      <c r="F4975" s="1"/>
    </row>
    <row r="4976" spans="1:6" ht="12.75" customHeight="1" x14ac:dyDescent="0.25">
      <c r="A4976" s="48" t="s">
        <v>34282</v>
      </c>
      <c r="B4976" s="50" t="s">
        <v>34283</v>
      </c>
      <c r="C4976" s="48" t="s">
        <v>9308</v>
      </c>
      <c r="D4976" s="49" t="s">
        <v>33880</v>
      </c>
      <c r="E4976" s="1"/>
      <c r="F4976" s="1"/>
    </row>
    <row r="4977" spans="1:6" ht="12.75" customHeight="1" x14ac:dyDescent="0.25">
      <c r="A4977" s="48" t="s">
        <v>34284</v>
      </c>
      <c r="B4977" s="50" t="s">
        <v>34285</v>
      </c>
      <c r="C4977" s="48" t="s">
        <v>9308</v>
      </c>
      <c r="D4977" s="49" t="s">
        <v>1936</v>
      </c>
      <c r="E4977" s="1"/>
      <c r="F4977" s="1"/>
    </row>
    <row r="4978" spans="1:6" ht="12.75" customHeight="1" x14ac:dyDescent="0.25">
      <c r="A4978" s="48" t="s">
        <v>34287</v>
      </c>
      <c r="B4978" s="50" t="s">
        <v>34288</v>
      </c>
      <c r="C4978" s="48" t="s">
        <v>9308</v>
      </c>
      <c r="D4978" s="49" t="s">
        <v>2534</v>
      </c>
      <c r="E4978" s="1"/>
      <c r="F4978" s="1"/>
    </row>
    <row r="4979" spans="1:6" ht="12.75" customHeight="1" x14ac:dyDescent="0.25">
      <c r="A4979" s="48" t="s">
        <v>34289</v>
      </c>
      <c r="B4979" s="50" t="s">
        <v>34290</v>
      </c>
      <c r="C4979" s="48" t="s">
        <v>9308</v>
      </c>
      <c r="D4979" s="49" t="s">
        <v>2897</v>
      </c>
      <c r="E4979" s="1"/>
      <c r="F4979" s="1"/>
    </row>
    <row r="4980" spans="1:6" ht="12.75" customHeight="1" x14ac:dyDescent="0.25">
      <c r="A4980" s="48" t="s">
        <v>34291</v>
      </c>
      <c r="B4980" s="50" t="s">
        <v>34292</v>
      </c>
      <c r="C4980" s="48" t="s">
        <v>9308</v>
      </c>
      <c r="D4980" s="49" t="s">
        <v>5392</v>
      </c>
      <c r="E4980" s="1"/>
      <c r="F4980" s="1"/>
    </row>
    <row r="4981" spans="1:6" ht="12.75" customHeight="1" x14ac:dyDescent="0.25">
      <c r="A4981" s="48" t="s">
        <v>34293</v>
      </c>
      <c r="B4981" s="50" t="s">
        <v>34294</v>
      </c>
      <c r="C4981" s="48" t="s">
        <v>9308</v>
      </c>
      <c r="D4981" s="49" t="s">
        <v>28502</v>
      </c>
      <c r="E4981" s="1"/>
      <c r="F4981" s="1"/>
    </row>
    <row r="4982" spans="1:6" ht="12.75" customHeight="1" x14ac:dyDescent="0.25">
      <c r="A4982" s="48" t="s">
        <v>34295</v>
      </c>
      <c r="B4982" s="50" t="s">
        <v>34296</v>
      </c>
      <c r="C4982" s="48" t="s">
        <v>9308</v>
      </c>
      <c r="D4982" s="49" t="s">
        <v>1847</v>
      </c>
      <c r="E4982" s="1"/>
      <c r="F4982" s="1"/>
    </row>
    <row r="4983" spans="1:6" ht="12.75" customHeight="1" x14ac:dyDescent="0.25">
      <c r="A4983" s="48" t="s">
        <v>34297</v>
      </c>
      <c r="B4983" s="50" t="s">
        <v>34298</v>
      </c>
      <c r="C4983" s="48" t="s">
        <v>9308</v>
      </c>
      <c r="D4983" s="49" t="s">
        <v>8863</v>
      </c>
      <c r="E4983" s="1"/>
      <c r="F4983" s="1"/>
    </row>
    <row r="4984" spans="1:6" ht="12.75" customHeight="1" x14ac:dyDescent="0.25">
      <c r="A4984" s="48" t="s">
        <v>34299</v>
      </c>
      <c r="B4984" s="50" t="s">
        <v>34300</v>
      </c>
      <c r="C4984" s="48" t="s">
        <v>9308</v>
      </c>
      <c r="D4984" s="49" t="s">
        <v>3857</v>
      </c>
      <c r="E4984" s="1"/>
      <c r="F4984" s="1"/>
    </row>
    <row r="4985" spans="1:6" ht="12.75" customHeight="1" x14ac:dyDescent="0.25">
      <c r="A4985" s="48" t="s">
        <v>34301</v>
      </c>
      <c r="B4985" s="50" t="s">
        <v>34302</v>
      </c>
      <c r="C4985" s="48" t="s">
        <v>9308</v>
      </c>
      <c r="D4985" s="49" t="s">
        <v>43435</v>
      </c>
      <c r="E4985" s="1"/>
      <c r="F4985" s="1"/>
    </row>
    <row r="4986" spans="1:6" ht="12.75" customHeight="1" x14ac:dyDescent="0.25">
      <c r="A4986" s="48" t="s">
        <v>34303</v>
      </c>
      <c r="B4986" s="50" t="s">
        <v>34304</v>
      </c>
      <c r="C4986" s="48" t="s">
        <v>9308</v>
      </c>
      <c r="D4986" s="49" t="s">
        <v>2825</v>
      </c>
      <c r="E4986" s="1"/>
      <c r="F4986" s="1"/>
    </row>
    <row r="4987" spans="1:6" ht="12.75" customHeight="1" x14ac:dyDescent="0.25">
      <c r="A4987" s="48" t="s">
        <v>34306</v>
      </c>
      <c r="B4987" s="50" t="s">
        <v>34307</v>
      </c>
      <c r="C4987" s="48" t="s">
        <v>9308</v>
      </c>
      <c r="D4987" s="49" t="s">
        <v>43436</v>
      </c>
      <c r="E4987" s="1"/>
      <c r="F4987" s="1"/>
    </row>
    <row r="4988" spans="1:6" ht="12.75" customHeight="1" x14ac:dyDescent="0.25">
      <c r="A4988" s="48" t="s">
        <v>34308</v>
      </c>
      <c r="B4988" s="50" t="s">
        <v>34309</v>
      </c>
      <c r="C4988" s="48" t="s">
        <v>9308</v>
      </c>
      <c r="D4988" s="49" t="s">
        <v>3873</v>
      </c>
      <c r="E4988" s="1"/>
      <c r="F4988" s="1"/>
    </row>
    <row r="4989" spans="1:6" ht="12.75" customHeight="1" x14ac:dyDescent="0.25">
      <c r="A4989" s="48" t="s">
        <v>34310</v>
      </c>
      <c r="B4989" s="50" t="s">
        <v>34311</v>
      </c>
      <c r="C4989" s="48" t="s">
        <v>9308</v>
      </c>
      <c r="D4989" s="49" t="s">
        <v>26868</v>
      </c>
      <c r="E4989" s="1"/>
      <c r="F4989" s="1"/>
    </row>
    <row r="4990" spans="1:6" ht="12.75" customHeight="1" x14ac:dyDescent="0.25">
      <c r="A4990" s="48" t="s">
        <v>34312</v>
      </c>
      <c r="B4990" s="50" t="s">
        <v>34313</v>
      </c>
      <c r="C4990" s="48" t="s">
        <v>9308</v>
      </c>
      <c r="D4990" s="49" t="s">
        <v>821</v>
      </c>
      <c r="E4990" s="1"/>
      <c r="F4990" s="1"/>
    </row>
    <row r="4991" spans="1:6" ht="12.75" customHeight="1" x14ac:dyDescent="0.25">
      <c r="A4991" s="48" t="s">
        <v>34314</v>
      </c>
      <c r="B4991" s="50" t="s">
        <v>34315</v>
      </c>
      <c r="C4991" s="48" t="s">
        <v>9308</v>
      </c>
      <c r="D4991" s="49" t="s">
        <v>43437</v>
      </c>
      <c r="E4991" s="1"/>
      <c r="F4991" s="1"/>
    </row>
    <row r="4992" spans="1:6" ht="12.75" customHeight="1" x14ac:dyDescent="0.25">
      <c r="A4992" s="48" t="s">
        <v>34317</v>
      </c>
      <c r="B4992" s="50" t="s">
        <v>34318</v>
      </c>
      <c r="C4992" s="48" t="s">
        <v>9308</v>
      </c>
      <c r="D4992" s="49" t="s">
        <v>5090</v>
      </c>
      <c r="E4992" s="1"/>
      <c r="F4992" s="1"/>
    </row>
    <row r="4993" spans="1:6" ht="12.75" customHeight="1" x14ac:dyDescent="0.25">
      <c r="A4993" s="48" t="s">
        <v>34320</v>
      </c>
      <c r="B4993" s="50" t="s">
        <v>34321</v>
      </c>
      <c r="C4993" s="48" t="s">
        <v>9308</v>
      </c>
      <c r="D4993" s="49" t="s">
        <v>31699</v>
      </c>
      <c r="E4993" s="1"/>
      <c r="F4993" s="1"/>
    </row>
    <row r="4994" spans="1:6" ht="12.75" customHeight="1" x14ac:dyDescent="0.25">
      <c r="A4994" s="48" t="s">
        <v>34323</v>
      </c>
      <c r="B4994" s="50" t="s">
        <v>34324</v>
      </c>
      <c r="C4994" s="48" t="s">
        <v>9308</v>
      </c>
      <c r="D4994" s="49" t="s">
        <v>43129</v>
      </c>
      <c r="E4994" s="1"/>
      <c r="F4994" s="1"/>
    </row>
    <row r="4995" spans="1:6" ht="12.75" customHeight="1" x14ac:dyDescent="0.25">
      <c r="A4995" s="48" t="s">
        <v>34326</v>
      </c>
      <c r="B4995" s="50" t="s">
        <v>34327</v>
      </c>
      <c r="C4995" s="48" t="s">
        <v>9308</v>
      </c>
      <c r="D4995" s="49" t="s">
        <v>27268</v>
      </c>
      <c r="E4995" s="1"/>
      <c r="F4995" s="1"/>
    </row>
    <row r="4996" spans="1:6" ht="12.75" customHeight="1" x14ac:dyDescent="0.25">
      <c r="A4996" s="48" t="s">
        <v>34328</v>
      </c>
      <c r="B4996" s="50" t="s">
        <v>34329</v>
      </c>
      <c r="C4996" s="48" t="s">
        <v>9308</v>
      </c>
      <c r="D4996" s="49" t="s">
        <v>34492</v>
      </c>
      <c r="E4996" s="1"/>
      <c r="F4996" s="1"/>
    </row>
    <row r="4997" spans="1:6" ht="12.75" customHeight="1" x14ac:dyDescent="0.25">
      <c r="A4997" s="48" t="s">
        <v>34330</v>
      </c>
      <c r="B4997" s="50" t="s">
        <v>34331</v>
      </c>
      <c r="C4997" s="48" t="s">
        <v>9308</v>
      </c>
      <c r="D4997" s="49" t="s">
        <v>43438</v>
      </c>
      <c r="E4997" s="1"/>
      <c r="F4997" s="1"/>
    </row>
    <row r="4998" spans="1:6" ht="12.75" customHeight="1" x14ac:dyDescent="0.25">
      <c r="A4998" s="48" t="s">
        <v>34332</v>
      </c>
      <c r="B4998" s="50" t="s">
        <v>34333</v>
      </c>
      <c r="C4998" s="48" t="s">
        <v>9308</v>
      </c>
      <c r="D4998" s="49" t="s">
        <v>1539</v>
      </c>
      <c r="E4998" s="1"/>
      <c r="F4998" s="1"/>
    </row>
    <row r="4999" spans="1:6" ht="12.75" customHeight="1" x14ac:dyDescent="0.25">
      <c r="A4999" s="48" t="s">
        <v>34335</v>
      </c>
      <c r="B4999" s="50" t="s">
        <v>34336</v>
      </c>
      <c r="C4999" s="48" t="s">
        <v>9308</v>
      </c>
      <c r="D4999" s="49" t="s">
        <v>21598</v>
      </c>
      <c r="E4999" s="1"/>
      <c r="F4999" s="1"/>
    </row>
    <row r="5000" spans="1:6" ht="12.75" customHeight="1" x14ac:dyDescent="0.25">
      <c r="A5000" s="48" t="s">
        <v>34338</v>
      </c>
      <c r="B5000" s="50" t="s">
        <v>34339</v>
      </c>
      <c r="C5000" s="48" t="s">
        <v>9308</v>
      </c>
      <c r="D5000" s="49" t="s">
        <v>1345</v>
      </c>
      <c r="E5000" s="1"/>
      <c r="F5000" s="1"/>
    </row>
    <row r="5001" spans="1:6" ht="12.75" customHeight="1" x14ac:dyDescent="0.25">
      <c r="A5001" s="48" t="s">
        <v>34341</v>
      </c>
      <c r="B5001" s="50" t="s">
        <v>34342</v>
      </c>
      <c r="C5001" s="48" t="s">
        <v>9308</v>
      </c>
      <c r="D5001" s="49" t="s">
        <v>236</v>
      </c>
      <c r="E5001" s="1"/>
      <c r="F5001" s="1"/>
    </row>
    <row r="5002" spans="1:6" ht="12.75" customHeight="1" x14ac:dyDescent="0.25">
      <c r="A5002" s="48" t="s">
        <v>34343</v>
      </c>
      <c r="B5002" s="50" t="s">
        <v>34344</v>
      </c>
      <c r="C5002" s="48" t="s">
        <v>9308</v>
      </c>
      <c r="D5002" s="49" t="s">
        <v>43439</v>
      </c>
      <c r="E5002" s="1"/>
      <c r="F5002" s="1"/>
    </row>
    <row r="5003" spans="1:6" ht="12.75" customHeight="1" x14ac:dyDescent="0.25">
      <c r="A5003" s="48" t="s">
        <v>34345</v>
      </c>
      <c r="B5003" s="50" t="s">
        <v>34346</v>
      </c>
      <c r="C5003" s="48" t="s">
        <v>9308</v>
      </c>
      <c r="D5003" s="49" t="s">
        <v>37653</v>
      </c>
      <c r="E5003" s="1"/>
      <c r="F5003" s="1"/>
    </row>
    <row r="5004" spans="1:6" ht="12.75" customHeight="1" x14ac:dyDescent="0.25">
      <c r="A5004" s="48" t="s">
        <v>34347</v>
      </c>
      <c r="B5004" s="50" t="s">
        <v>34348</v>
      </c>
      <c r="C5004" s="48" t="s">
        <v>9308</v>
      </c>
      <c r="D5004" s="49" t="s">
        <v>41974</v>
      </c>
      <c r="E5004" s="1"/>
      <c r="F5004" s="1"/>
    </row>
    <row r="5005" spans="1:6" ht="12.75" customHeight="1" x14ac:dyDescent="0.25">
      <c r="A5005" s="48" t="s">
        <v>34350</v>
      </c>
      <c r="B5005" s="50" t="s">
        <v>34351</v>
      </c>
      <c r="C5005" s="48" t="s">
        <v>9308</v>
      </c>
      <c r="D5005" s="49" t="s">
        <v>1912</v>
      </c>
      <c r="E5005" s="1"/>
      <c r="F5005" s="1"/>
    </row>
    <row r="5006" spans="1:6" ht="12.75" customHeight="1" x14ac:dyDescent="0.25">
      <c r="A5006" s="48" t="s">
        <v>34352</v>
      </c>
      <c r="B5006" s="50" t="s">
        <v>34353</v>
      </c>
      <c r="C5006" s="48" t="s">
        <v>9308</v>
      </c>
      <c r="D5006" s="49" t="s">
        <v>2524</v>
      </c>
      <c r="E5006" s="1"/>
      <c r="F5006" s="1"/>
    </row>
    <row r="5007" spans="1:6" ht="12.75" customHeight="1" x14ac:dyDescent="0.25">
      <c r="A5007" s="48" t="s">
        <v>34354</v>
      </c>
      <c r="B5007" s="50" t="s">
        <v>34355</v>
      </c>
      <c r="C5007" s="48" t="s">
        <v>9308</v>
      </c>
      <c r="D5007" s="49" t="s">
        <v>41929</v>
      </c>
      <c r="E5007" s="1"/>
      <c r="F5007" s="1"/>
    </row>
    <row r="5008" spans="1:6" ht="12.75" customHeight="1" x14ac:dyDescent="0.25">
      <c r="A5008" s="48" t="s">
        <v>34356</v>
      </c>
      <c r="B5008" s="50" t="s">
        <v>34357</v>
      </c>
      <c r="C5008" s="48" t="s">
        <v>9308</v>
      </c>
      <c r="D5008" s="49" t="s">
        <v>31793</v>
      </c>
      <c r="E5008" s="1"/>
      <c r="F5008" s="1"/>
    </row>
    <row r="5009" spans="1:6" ht="12.75" customHeight="1" x14ac:dyDescent="0.25">
      <c r="A5009" s="48" t="s">
        <v>34358</v>
      </c>
      <c r="B5009" s="50" t="s">
        <v>34359</v>
      </c>
      <c r="C5009" s="48" t="s">
        <v>9308</v>
      </c>
      <c r="D5009" s="49" t="s">
        <v>2836</v>
      </c>
      <c r="E5009" s="1"/>
      <c r="F5009" s="1"/>
    </row>
    <row r="5010" spans="1:6" ht="12.75" customHeight="1" x14ac:dyDescent="0.25">
      <c r="A5010" s="48" t="s">
        <v>34360</v>
      </c>
      <c r="B5010" s="50" t="s">
        <v>34361</v>
      </c>
      <c r="C5010" s="48" t="s">
        <v>9308</v>
      </c>
      <c r="D5010" s="49" t="s">
        <v>43440</v>
      </c>
      <c r="E5010" s="1"/>
      <c r="F5010" s="1"/>
    </row>
    <row r="5011" spans="1:6" ht="12.75" customHeight="1" x14ac:dyDescent="0.25">
      <c r="A5011" s="48" t="s">
        <v>34362</v>
      </c>
      <c r="B5011" s="50" t="s">
        <v>34363</v>
      </c>
      <c r="C5011" s="48" t="s">
        <v>9308</v>
      </c>
      <c r="D5011" s="49" t="s">
        <v>43413</v>
      </c>
      <c r="E5011" s="1"/>
      <c r="F5011" s="1"/>
    </row>
    <row r="5012" spans="1:6" ht="12.75" customHeight="1" x14ac:dyDescent="0.25">
      <c r="A5012" s="48" t="s">
        <v>34364</v>
      </c>
      <c r="B5012" s="50" t="s">
        <v>34365</v>
      </c>
      <c r="C5012" s="48" t="s">
        <v>9308</v>
      </c>
      <c r="D5012" s="49" t="s">
        <v>43381</v>
      </c>
      <c r="E5012" s="1"/>
      <c r="F5012" s="1"/>
    </row>
    <row r="5013" spans="1:6" ht="12.75" customHeight="1" x14ac:dyDescent="0.25">
      <c r="A5013" s="48" t="s">
        <v>34367</v>
      </c>
      <c r="B5013" s="50" t="s">
        <v>34368</v>
      </c>
      <c r="C5013" s="48" t="s">
        <v>9308</v>
      </c>
      <c r="D5013" s="49" t="s">
        <v>43441</v>
      </c>
      <c r="E5013" s="1"/>
      <c r="F5013" s="1"/>
    </row>
    <row r="5014" spans="1:6" ht="12.75" customHeight="1" x14ac:dyDescent="0.25">
      <c r="A5014" s="48" t="s">
        <v>34370</v>
      </c>
      <c r="B5014" s="50" t="s">
        <v>34371</v>
      </c>
      <c r="C5014" s="48" t="s">
        <v>9308</v>
      </c>
      <c r="D5014" s="49" t="s">
        <v>43442</v>
      </c>
      <c r="E5014" s="1"/>
      <c r="F5014" s="1"/>
    </row>
    <row r="5015" spans="1:6" ht="12.75" customHeight="1" x14ac:dyDescent="0.25">
      <c r="A5015" s="48" t="s">
        <v>34373</v>
      </c>
      <c r="B5015" s="50" t="s">
        <v>34374</v>
      </c>
      <c r="C5015" s="48" t="s">
        <v>9308</v>
      </c>
      <c r="D5015" s="49" t="s">
        <v>43443</v>
      </c>
      <c r="E5015" s="1"/>
      <c r="F5015" s="1"/>
    </row>
    <row r="5016" spans="1:6" ht="12.75" customHeight="1" x14ac:dyDescent="0.25">
      <c r="A5016" s="48" t="s">
        <v>34376</v>
      </c>
      <c r="B5016" s="50" t="s">
        <v>34377</v>
      </c>
      <c r="C5016" s="48" t="s">
        <v>9308</v>
      </c>
      <c r="D5016" s="49" t="s">
        <v>43444</v>
      </c>
      <c r="E5016" s="1"/>
      <c r="F5016" s="1"/>
    </row>
    <row r="5017" spans="1:6" ht="12.75" customHeight="1" x14ac:dyDescent="0.25">
      <c r="A5017" s="48" t="s">
        <v>34379</v>
      </c>
      <c r="B5017" s="50" t="s">
        <v>34380</v>
      </c>
      <c r="C5017" s="48" t="s">
        <v>9308</v>
      </c>
      <c r="D5017" s="49" t="s">
        <v>41050</v>
      </c>
      <c r="E5017" s="1"/>
      <c r="F5017" s="1"/>
    </row>
    <row r="5018" spans="1:6" ht="12.75" customHeight="1" x14ac:dyDescent="0.25">
      <c r="A5018" s="48" t="s">
        <v>34382</v>
      </c>
      <c r="B5018" s="50" t="s">
        <v>34383</v>
      </c>
      <c r="C5018" s="48" t="s">
        <v>9308</v>
      </c>
      <c r="D5018" s="49" t="s">
        <v>43445</v>
      </c>
      <c r="E5018" s="1"/>
      <c r="F5018" s="1"/>
    </row>
    <row r="5019" spans="1:6" ht="12.75" customHeight="1" x14ac:dyDescent="0.25">
      <c r="A5019" s="48" t="s">
        <v>34385</v>
      </c>
      <c r="B5019" s="50" t="s">
        <v>34386</v>
      </c>
      <c r="C5019" s="48" t="s">
        <v>9308</v>
      </c>
      <c r="D5019" s="49" t="s">
        <v>43446</v>
      </c>
      <c r="E5019" s="1"/>
      <c r="F5019" s="1"/>
    </row>
    <row r="5020" spans="1:6" ht="12.75" customHeight="1" x14ac:dyDescent="0.25">
      <c r="A5020" s="48" t="s">
        <v>34388</v>
      </c>
      <c r="B5020" s="50" t="s">
        <v>34389</v>
      </c>
      <c r="C5020" s="48" t="s">
        <v>9308</v>
      </c>
      <c r="D5020" s="49" t="s">
        <v>43447</v>
      </c>
      <c r="E5020" s="1"/>
      <c r="F5020" s="1"/>
    </row>
    <row r="5021" spans="1:6" ht="12.75" customHeight="1" x14ac:dyDescent="0.25">
      <c r="A5021" s="48" t="s">
        <v>34391</v>
      </c>
      <c r="B5021" s="50" t="s">
        <v>34392</v>
      </c>
      <c r="C5021" s="48" t="s">
        <v>9308</v>
      </c>
      <c r="D5021" s="49" t="s">
        <v>43448</v>
      </c>
      <c r="E5021" s="1"/>
      <c r="F5021" s="1"/>
    </row>
    <row r="5022" spans="1:6" ht="12.75" customHeight="1" x14ac:dyDescent="0.25">
      <c r="A5022" s="48" t="s">
        <v>34394</v>
      </c>
      <c r="B5022" s="50" t="s">
        <v>34395</v>
      </c>
      <c r="C5022" s="48" t="s">
        <v>9308</v>
      </c>
      <c r="D5022" s="49" t="s">
        <v>43449</v>
      </c>
      <c r="E5022" s="1"/>
      <c r="F5022" s="1"/>
    </row>
    <row r="5023" spans="1:6" ht="12.75" customHeight="1" x14ac:dyDescent="0.25">
      <c r="A5023" s="48" t="s">
        <v>34397</v>
      </c>
      <c r="B5023" s="50" t="s">
        <v>34398</v>
      </c>
      <c r="C5023" s="48" t="s">
        <v>9308</v>
      </c>
      <c r="D5023" s="49" t="s">
        <v>43450</v>
      </c>
      <c r="E5023" s="1"/>
      <c r="F5023" s="1"/>
    </row>
    <row r="5024" spans="1:6" ht="12.75" customHeight="1" x14ac:dyDescent="0.25">
      <c r="A5024" s="48" t="s">
        <v>34399</v>
      </c>
      <c r="B5024" s="50" t="s">
        <v>34400</v>
      </c>
      <c r="C5024" s="48" t="s">
        <v>9308</v>
      </c>
      <c r="D5024" s="49" t="s">
        <v>43451</v>
      </c>
      <c r="E5024" s="1"/>
      <c r="F5024" s="1"/>
    </row>
    <row r="5025" spans="1:6" ht="12.75" customHeight="1" x14ac:dyDescent="0.25">
      <c r="A5025" s="48" t="s">
        <v>34402</v>
      </c>
      <c r="B5025" s="50" t="s">
        <v>34403</v>
      </c>
      <c r="C5025" s="48" t="s">
        <v>9308</v>
      </c>
      <c r="D5025" s="49" t="s">
        <v>43452</v>
      </c>
      <c r="E5025" s="1"/>
      <c r="F5025" s="1"/>
    </row>
    <row r="5026" spans="1:6" ht="12.75" customHeight="1" x14ac:dyDescent="0.25">
      <c r="A5026" s="48" t="s">
        <v>34405</v>
      </c>
      <c r="B5026" s="50" t="s">
        <v>34406</v>
      </c>
      <c r="C5026" s="48" t="s">
        <v>9308</v>
      </c>
      <c r="D5026" s="49" t="s">
        <v>43453</v>
      </c>
      <c r="E5026" s="1"/>
      <c r="F5026" s="1"/>
    </row>
    <row r="5027" spans="1:6" ht="12.75" customHeight="1" x14ac:dyDescent="0.25">
      <c r="A5027" s="48" t="s">
        <v>34408</v>
      </c>
      <c r="B5027" s="50" t="s">
        <v>34409</v>
      </c>
      <c r="C5027" s="48" t="s">
        <v>9308</v>
      </c>
      <c r="D5027" s="49" t="s">
        <v>43454</v>
      </c>
      <c r="E5027" s="1"/>
      <c r="F5027" s="1"/>
    </row>
    <row r="5028" spans="1:6" ht="12.75" customHeight="1" x14ac:dyDescent="0.25">
      <c r="A5028" s="48" t="s">
        <v>34411</v>
      </c>
      <c r="B5028" s="50" t="s">
        <v>34412</v>
      </c>
      <c r="C5028" s="48" t="s">
        <v>9308</v>
      </c>
      <c r="D5028" s="49" t="s">
        <v>43455</v>
      </c>
      <c r="E5028" s="1"/>
      <c r="F5028" s="1"/>
    </row>
    <row r="5029" spans="1:6" ht="12.75" customHeight="1" x14ac:dyDescent="0.25">
      <c r="A5029" s="48" t="s">
        <v>34414</v>
      </c>
      <c r="B5029" s="50" t="s">
        <v>34415</v>
      </c>
      <c r="C5029" s="48" t="s">
        <v>9308</v>
      </c>
      <c r="D5029" s="49" t="s">
        <v>43456</v>
      </c>
      <c r="E5029" s="1"/>
      <c r="F5029" s="1"/>
    </row>
    <row r="5030" spans="1:6" ht="12.75" customHeight="1" x14ac:dyDescent="0.25">
      <c r="A5030" s="48" t="s">
        <v>34417</v>
      </c>
      <c r="B5030" s="50" t="s">
        <v>34418</v>
      </c>
      <c r="C5030" s="48" t="s">
        <v>9308</v>
      </c>
      <c r="D5030" s="49" t="s">
        <v>43457</v>
      </c>
      <c r="E5030" s="1"/>
      <c r="F5030" s="1"/>
    </row>
    <row r="5031" spans="1:6" ht="12.75" customHeight="1" x14ac:dyDescent="0.25">
      <c r="A5031" s="48" t="s">
        <v>34420</v>
      </c>
      <c r="B5031" s="50" t="s">
        <v>34421</v>
      </c>
      <c r="C5031" s="48" t="s">
        <v>9308</v>
      </c>
      <c r="D5031" s="49" t="s">
        <v>43458</v>
      </c>
      <c r="E5031" s="1"/>
      <c r="F5031" s="1"/>
    </row>
    <row r="5032" spans="1:6" ht="12.75" customHeight="1" x14ac:dyDescent="0.25">
      <c r="A5032" s="48" t="s">
        <v>34423</v>
      </c>
      <c r="B5032" s="50" t="s">
        <v>34424</v>
      </c>
      <c r="C5032" s="48" t="s">
        <v>9308</v>
      </c>
      <c r="D5032" s="49" t="s">
        <v>43459</v>
      </c>
      <c r="E5032" s="1"/>
      <c r="F5032" s="1"/>
    </row>
    <row r="5033" spans="1:6" ht="12.75" customHeight="1" x14ac:dyDescent="0.25">
      <c r="A5033" s="48" t="s">
        <v>34426</v>
      </c>
      <c r="B5033" s="50" t="s">
        <v>34427</v>
      </c>
      <c r="C5033" s="48" t="s">
        <v>9308</v>
      </c>
      <c r="D5033" s="49" t="s">
        <v>43460</v>
      </c>
      <c r="E5033" s="1"/>
      <c r="F5033" s="1"/>
    </row>
    <row r="5034" spans="1:6" ht="12.75" customHeight="1" x14ac:dyDescent="0.25">
      <c r="A5034" s="48" t="s">
        <v>34429</v>
      </c>
      <c r="B5034" s="50" t="s">
        <v>34430</v>
      </c>
      <c r="C5034" s="48" t="s">
        <v>9308</v>
      </c>
      <c r="D5034" s="49" t="s">
        <v>43461</v>
      </c>
      <c r="E5034" s="1"/>
      <c r="F5034" s="1"/>
    </row>
    <row r="5035" spans="1:6" ht="12.75" customHeight="1" x14ac:dyDescent="0.25">
      <c r="A5035" s="48" t="s">
        <v>34432</v>
      </c>
      <c r="B5035" s="50" t="s">
        <v>34433</v>
      </c>
      <c r="C5035" s="48" t="s">
        <v>9308</v>
      </c>
      <c r="D5035" s="49" t="s">
        <v>43462</v>
      </c>
      <c r="E5035" s="1"/>
      <c r="F5035" s="1"/>
    </row>
    <row r="5036" spans="1:6" ht="12.75" customHeight="1" x14ac:dyDescent="0.25">
      <c r="A5036" s="48" t="s">
        <v>34435</v>
      </c>
      <c r="B5036" s="50" t="s">
        <v>34436</v>
      </c>
      <c r="C5036" s="48" t="s">
        <v>9308</v>
      </c>
      <c r="D5036" s="49" t="s">
        <v>43463</v>
      </c>
      <c r="E5036" s="1"/>
      <c r="F5036" s="1"/>
    </row>
    <row r="5037" spans="1:6" ht="12.75" customHeight="1" x14ac:dyDescent="0.25">
      <c r="A5037" s="48" t="s">
        <v>34438</v>
      </c>
      <c r="B5037" s="50" t="s">
        <v>34439</v>
      </c>
      <c r="C5037" s="48" t="s">
        <v>9308</v>
      </c>
      <c r="D5037" s="49" t="s">
        <v>43464</v>
      </c>
      <c r="E5037" s="1"/>
      <c r="F5037" s="1"/>
    </row>
    <row r="5038" spans="1:6" ht="12.75" customHeight="1" x14ac:dyDescent="0.25">
      <c r="A5038" s="48" t="s">
        <v>34441</v>
      </c>
      <c r="B5038" s="50" t="s">
        <v>34442</v>
      </c>
      <c r="C5038" s="48" t="s">
        <v>9308</v>
      </c>
      <c r="D5038" s="49" t="s">
        <v>43465</v>
      </c>
      <c r="E5038" s="1"/>
      <c r="F5038" s="1"/>
    </row>
    <row r="5039" spans="1:6" ht="12.75" customHeight="1" x14ac:dyDescent="0.25">
      <c r="A5039" s="48" t="s">
        <v>34444</v>
      </c>
      <c r="B5039" s="50" t="s">
        <v>34445</v>
      </c>
      <c r="C5039" s="48" t="s">
        <v>9308</v>
      </c>
      <c r="D5039" s="49" t="s">
        <v>43466</v>
      </c>
      <c r="E5039" s="1"/>
      <c r="F5039" s="1"/>
    </row>
    <row r="5040" spans="1:6" ht="12.75" customHeight="1" x14ac:dyDescent="0.25">
      <c r="A5040" s="48" t="s">
        <v>34447</v>
      </c>
      <c r="B5040" s="50" t="s">
        <v>34448</v>
      </c>
      <c r="C5040" s="48" t="s">
        <v>9308</v>
      </c>
      <c r="D5040" s="49" t="s">
        <v>43467</v>
      </c>
      <c r="E5040" s="1"/>
      <c r="F5040" s="1"/>
    </row>
    <row r="5041" spans="1:6" ht="12.75" customHeight="1" x14ac:dyDescent="0.25">
      <c r="A5041" s="48" t="s">
        <v>34450</v>
      </c>
      <c r="B5041" s="50" t="s">
        <v>34451</v>
      </c>
      <c r="C5041" s="48" t="s">
        <v>9308</v>
      </c>
      <c r="D5041" s="49" t="s">
        <v>3124</v>
      </c>
      <c r="E5041" s="1"/>
      <c r="F5041" s="1"/>
    </row>
    <row r="5042" spans="1:6" ht="12.75" customHeight="1" x14ac:dyDescent="0.25">
      <c r="A5042" s="48" t="s">
        <v>34452</v>
      </c>
      <c r="B5042" s="50" t="s">
        <v>34453</v>
      </c>
      <c r="C5042" s="48" t="s">
        <v>9308</v>
      </c>
      <c r="D5042" s="49" t="s">
        <v>39380</v>
      </c>
      <c r="E5042" s="1"/>
      <c r="F5042" s="1"/>
    </row>
    <row r="5043" spans="1:6" ht="12.75" customHeight="1" x14ac:dyDescent="0.25">
      <c r="A5043" s="48" t="s">
        <v>34454</v>
      </c>
      <c r="B5043" s="50" t="s">
        <v>34455</v>
      </c>
      <c r="C5043" s="48" t="s">
        <v>9308</v>
      </c>
      <c r="D5043" s="49" t="s">
        <v>40</v>
      </c>
      <c r="E5043" s="1"/>
      <c r="F5043" s="1"/>
    </row>
    <row r="5044" spans="1:6" ht="12.75" customHeight="1" x14ac:dyDescent="0.25">
      <c r="A5044" s="48" t="s">
        <v>34456</v>
      </c>
      <c r="B5044" s="50" t="s">
        <v>34457</v>
      </c>
      <c r="C5044" s="48" t="s">
        <v>9308</v>
      </c>
      <c r="D5044" s="49" t="s">
        <v>1743</v>
      </c>
      <c r="E5044" s="1"/>
      <c r="F5044" s="1"/>
    </row>
    <row r="5045" spans="1:6" ht="12.75" customHeight="1" x14ac:dyDescent="0.25">
      <c r="A5045" s="48" t="s">
        <v>34459</v>
      </c>
      <c r="B5045" s="50" t="s">
        <v>34460</v>
      </c>
      <c r="C5045" s="48" t="s">
        <v>9308</v>
      </c>
      <c r="D5045" s="49" t="s">
        <v>43468</v>
      </c>
      <c r="E5045" s="1"/>
      <c r="F5045" s="1"/>
    </row>
    <row r="5046" spans="1:6" ht="12.75" customHeight="1" x14ac:dyDescent="0.25">
      <c r="A5046" s="48" t="s">
        <v>34461</v>
      </c>
      <c r="B5046" s="50" t="s">
        <v>34462</v>
      </c>
      <c r="C5046" s="48" t="s">
        <v>9308</v>
      </c>
      <c r="D5046" s="49" t="s">
        <v>39547</v>
      </c>
      <c r="E5046" s="1"/>
      <c r="F5046" s="1"/>
    </row>
    <row r="5047" spans="1:6" ht="12.75" customHeight="1" x14ac:dyDescent="0.25">
      <c r="A5047" s="48" t="s">
        <v>34464</v>
      </c>
      <c r="B5047" s="50" t="s">
        <v>34465</v>
      </c>
      <c r="C5047" s="48" t="s">
        <v>9308</v>
      </c>
      <c r="D5047" s="49" t="s">
        <v>43469</v>
      </c>
      <c r="E5047" s="1"/>
      <c r="F5047" s="1"/>
    </row>
    <row r="5048" spans="1:6" ht="12.75" customHeight="1" x14ac:dyDescent="0.25">
      <c r="A5048" s="48" t="s">
        <v>34466</v>
      </c>
      <c r="B5048" s="50" t="s">
        <v>34467</v>
      </c>
      <c r="C5048" s="48" t="s">
        <v>9308</v>
      </c>
      <c r="D5048" s="49" t="s">
        <v>31420</v>
      </c>
      <c r="E5048" s="1"/>
      <c r="F5048" s="1"/>
    </row>
    <row r="5049" spans="1:6" ht="12.75" customHeight="1" x14ac:dyDescent="0.25">
      <c r="A5049" s="48" t="s">
        <v>34469</v>
      </c>
      <c r="B5049" s="50" t="s">
        <v>34470</v>
      </c>
      <c r="C5049" s="48" t="s">
        <v>9308</v>
      </c>
      <c r="D5049" s="49" t="s">
        <v>1743</v>
      </c>
      <c r="E5049" s="1"/>
      <c r="F5049" s="1"/>
    </row>
    <row r="5050" spans="1:6" ht="12.75" customHeight="1" x14ac:dyDescent="0.25">
      <c r="A5050" s="48" t="s">
        <v>34471</v>
      </c>
      <c r="B5050" s="50" t="s">
        <v>34472</v>
      </c>
      <c r="C5050" s="48" t="s">
        <v>9308</v>
      </c>
      <c r="D5050" s="49" t="s">
        <v>4454</v>
      </c>
      <c r="E5050" s="1"/>
      <c r="F5050" s="1"/>
    </row>
    <row r="5051" spans="1:6" ht="12.75" customHeight="1" x14ac:dyDescent="0.25">
      <c r="A5051" s="48" t="s">
        <v>34474</v>
      </c>
      <c r="B5051" s="50" t="s">
        <v>34475</v>
      </c>
      <c r="C5051" s="48" t="s">
        <v>9308</v>
      </c>
      <c r="D5051" s="49" t="s">
        <v>6177</v>
      </c>
      <c r="E5051" s="1"/>
      <c r="F5051" s="1"/>
    </row>
    <row r="5052" spans="1:6" ht="12.75" customHeight="1" x14ac:dyDescent="0.25">
      <c r="A5052" s="48" t="s">
        <v>34476</v>
      </c>
      <c r="B5052" s="50" t="s">
        <v>34477</v>
      </c>
      <c r="C5052" s="48" t="s">
        <v>9308</v>
      </c>
      <c r="D5052" s="49" t="s">
        <v>868</v>
      </c>
      <c r="E5052" s="1"/>
      <c r="F5052" s="1"/>
    </row>
    <row r="5053" spans="1:6" ht="12.75" customHeight="1" x14ac:dyDescent="0.25">
      <c r="A5053" s="48" t="s">
        <v>34478</v>
      </c>
      <c r="B5053" s="50" t="s">
        <v>34479</v>
      </c>
      <c r="C5053" s="48" t="s">
        <v>9308</v>
      </c>
      <c r="D5053" s="49" t="s">
        <v>4454</v>
      </c>
      <c r="E5053" s="1"/>
      <c r="F5053" s="1"/>
    </row>
    <row r="5054" spans="1:6" ht="12.75" customHeight="1" x14ac:dyDescent="0.25">
      <c r="A5054" s="48" t="s">
        <v>34480</v>
      </c>
      <c r="B5054" s="50" t="s">
        <v>34481</v>
      </c>
      <c r="C5054" s="48" t="s">
        <v>9308</v>
      </c>
      <c r="D5054" s="49" t="s">
        <v>43250</v>
      </c>
      <c r="E5054" s="1"/>
      <c r="F5054" s="1"/>
    </row>
    <row r="5055" spans="1:6" ht="12.75" customHeight="1" x14ac:dyDescent="0.25">
      <c r="A5055" s="48" t="s">
        <v>34482</v>
      </c>
      <c r="B5055" s="50" t="s">
        <v>34483</v>
      </c>
      <c r="C5055" s="48" t="s">
        <v>9308</v>
      </c>
      <c r="D5055" s="49" t="s">
        <v>1543</v>
      </c>
      <c r="E5055" s="1"/>
      <c r="F5055" s="1"/>
    </row>
    <row r="5056" spans="1:6" ht="12.75" customHeight="1" x14ac:dyDescent="0.25">
      <c r="A5056" s="48" t="s">
        <v>34484</v>
      </c>
      <c r="B5056" s="50" t="s">
        <v>34485</v>
      </c>
      <c r="C5056" s="48" t="s">
        <v>9308</v>
      </c>
      <c r="D5056" s="49" t="s">
        <v>4480</v>
      </c>
      <c r="E5056" s="1"/>
      <c r="F5056" s="1"/>
    </row>
    <row r="5057" spans="1:6" ht="12.75" customHeight="1" x14ac:dyDescent="0.25">
      <c r="A5057" s="48" t="s">
        <v>34487</v>
      </c>
      <c r="B5057" s="50" t="s">
        <v>34488</v>
      </c>
      <c r="C5057" s="48" t="s">
        <v>9308</v>
      </c>
      <c r="D5057" s="49" t="s">
        <v>25928</v>
      </c>
      <c r="E5057" s="1"/>
      <c r="F5057" s="1"/>
    </row>
    <row r="5058" spans="1:6" ht="12.75" customHeight="1" x14ac:dyDescent="0.25">
      <c r="A5058" s="48" t="s">
        <v>34490</v>
      </c>
      <c r="B5058" s="50" t="s">
        <v>34491</v>
      </c>
      <c r="C5058" s="48" t="s">
        <v>9308</v>
      </c>
      <c r="D5058" s="49" t="s">
        <v>286</v>
      </c>
      <c r="E5058" s="1"/>
      <c r="F5058" s="1"/>
    </row>
    <row r="5059" spans="1:6" ht="12.75" customHeight="1" x14ac:dyDescent="0.25">
      <c r="A5059" s="48" t="s">
        <v>34493</v>
      </c>
      <c r="B5059" s="50" t="s">
        <v>34494</v>
      </c>
      <c r="C5059" s="48" t="s">
        <v>9308</v>
      </c>
      <c r="D5059" s="49" t="s">
        <v>43470</v>
      </c>
      <c r="E5059" s="1"/>
      <c r="F5059" s="1"/>
    </row>
    <row r="5060" spans="1:6" ht="12.75" customHeight="1" x14ac:dyDescent="0.25">
      <c r="A5060" s="48" t="s">
        <v>34496</v>
      </c>
      <c r="B5060" s="50" t="s">
        <v>34497</v>
      </c>
      <c r="C5060" s="48" t="s">
        <v>9308</v>
      </c>
      <c r="D5060" s="49" t="s">
        <v>43471</v>
      </c>
      <c r="E5060" s="1"/>
      <c r="F5060" s="1"/>
    </row>
    <row r="5061" spans="1:6" ht="12.75" customHeight="1" x14ac:dyDescent="0.25">
      <c r="A5061" s="48" t="s">
        <v>34499</v>
      </c>
      <c r="B5061" s="50" t="s">
        <v>34500</v>
      </c>
      <c r="C5061" s="48" t="s">
        <v>9308</v>
      </c>
      <c r="D5061" s="49" t="s">
        <v>43472</v>
      </c>
      <c r="E5061" s="1"/>
      <c r="F5061" s="1"/>
    </row>
    <row r="5062" spans="1:6" ht="12.75" customHeight="1" x14ac:dyDescent="0.25">
      <c r="A5062" s="48" t="s">
        <v>34502</v>
      </c>
      <c r="B5062" s="50" t="s">
        <v>34503</v>
      </c>
      <c r="C5062" s="48" t="s">
        <v>9308</v>
      </c>
      <c r="D5062" s="49" t="s">
        <v>43473</v>
      </c>
      <c r="E5062" s="1"/>
      <c r="F5062" s="1"/>
    </row>
    <row r="5063" spans="1:6" ht="12.75" customHeight="1" x14ac:dyDescent="0.25">
      <c r="A5063" s="48" t="s">
        <v>34505</v>
      </c>
      <c r="B5063" s="50" t="s">
        <v>34506</v>
      </c>
      <c r="C5063" s="48" t="s">
        <v>9308</v>
      </c>
      <c r="D5063" s="49" t="s">
        <v>43474</v>
      </c>
      <c r="E5063" s="1"/>
      <c r="F5063" s="1"/>
    </row>
    <row r="5064" spans="1:6" ht="12.75" customHeight="1" x14ac:dyDescent="0.25">
      <c r="A5064" s="48" t="s">
        <v>34508</v>
      </c>
      <c r="B5064" s="50" t="s">
        <v>34509</v>
      </c>
      <c r="C5064" s="48" t="s">
        <v>9308</v>
      </c>
      <c r="D5064" s="49" t="s">
        <v>43475</v>
      </c>
      <c r="E5064" s="1"/>
      <c r="F5064" s="1"/>
    </row>
    <row r="5065" spans="1:6" ht="12.75" customHeight="1" x14ac:dyDescent="0.25">
      <c r="A5065" s="48" t="s">
        <v>34511</v>
      </c>
      <c r="B5065" s="50" t="s">
        <v>34512</v>
      </c>
      <c r="C5065" s="48" t="s">
        <v>9308</v>
      </c>
      <c r="D5065" s="49" t="s">
        <v>43476</v>
      </c>
      <c r="E5065" s="1"/>
      <c r="F5065" s="1"/>
    </row>
    <row r="5066" spans="1:6" ht="12.75" customHeight="1" x14ac:dyDescent="0.25">
      <c r="A5066" s="48" t="s">
        <v>34514</v>
      </c>
      <c r="B5066" s="50" t="s">
        <v>34515</v>
      </c>
      <c r="C5066" s="48" t="s">
        <v>9308</v>
      </c>
      <c r="D5066" s="49" t="s">
        <v>43477</v>
      </c>
      <c r="E5066" s="1"/>
      <c r="F5066" s="1"/>
    </row>
    <row r="5067" spans="1:6" ht="12.75" customHeight="1" x14ac:dyDescent="0.25">
      <c r="A5067" s="48" t="s">
        <v>34517</v>
      </c>
      <c r="B5067" s="50" t="s">
        <v>34518</v>
      </c>
      <c r="C5067" s="48" t="s">
        <v>9308</v>
      </c>
      <c r="D5067" s="49" t="s">
        <v>43478</v>
      </c>
      <c r="E5067" s="1"/>
      <c r="F5067" s="1"/>
    </row>
    <row r="5068" spans="1:6" ht="12.75" customHeight="1" x14ac:dyDescent="0.25">
      <c r="A5068" s="48" t="s">
        <v>34520</v>
      </c>
      <c r="B5068" s="50" t="s">
        <v>34521</v>
      </c>
      <c r="C5068" s="48" t="s">
        <v>9308</v>
      </c>
      <c r="D5068" s="49" t="s">
        <v>43479</v>
      </c>
      <c r="E5068" s="1"/>
      <c r="F5068" s="1"/>
    </row>
    <row r="5069" spans="1:6" ht="12.75" customHeight="1" x14ac:dyDescent="0.25">
      <c r="A5069" s="48" t="s">
        <v>34523</v>
      </c>
      <c r="B5069" s="50" t="s">
        <v>34524</v>
      </c>
      <c r="C5069" s="48" t="s">
        <v>9308</v>
      </c>
      <c r="D5069" s="49" t="s">
        <v>43480</v>
      </c>
      <c r="E5069" s="1"/>
      <c r="F5069" s="1"/>
    </row>
    <row r="5070" spans="1:6" ht="12.75" customHeight="1" x14ac:dyDescent="0.25">
      <c r="A5070" s="48" t="s">
        <v>34526</v>
      </c>
      <c r="B5070" s="50" t="s">
        <v>34527</v>
      </c>
      <c r="C5070" s="48" t="s">
        <v>9308</v>
      </c>
      <c r="D5070" s="49" t="s">
        <v>43481</v>
      </c>
      <c r="E5070" s="1"/>
      <c r="F5070" s="1"/>
    </row>
    <row r="5071" spans="1:6" ht="12.75" customHeight="1" x14ac:dyDescent="0.25">
      <c r="A5071" s="48" t="s">
        <v>34529</v>
      </c>
      <c r="B5071" s="50" t="s">
        <v>34530</v>
      </c>
      <c r="C5071" s="48" t="s">
        <v>9308</v>
      </c>
      <c r="D5071" s="49" t="s">
        <v>43482</v>
      </c>
      <c r="E5071" s="1"/>
      <c r="F5071" s="1"/>
    </row>
    <row r="5072" spans="1:6" ht="12.75" customHeight="1" x14ac:dyDescent="0.25">
      <c r="A5072" s="48" t="s">
        <v>34532</v>
      </c>
      <c r="B5072" s="50" t="s">
        <v>34533</v>
      </c>
      <c r="C5072" s="48" t="s">
        <v>9308</v>
      </c>
      <c r="D5072" s="49" t="s">
        <v>43483</v>
      </c>
      <c r="E5072" s="1"/>
      <c r="F5072" s="1"/>
    </row>
    <row r="5073" spans="1:6" ht="12.75" customHeight="1" x14ac:dyDescent="0.25">
      <c r="A5073" s="48" t="s">
        <v>34535</v>
      </c>
      <c r="B5073" s="50" t="s">
        <v>34536</v>
      </c>
      <c r="C5073" s="48" t="s">
        <v>9308</v>
      </c>
      <c r="D5073" s="49" t="s">
        <v>43484</v>
      </c>
      <c r="E5073" s="1"/>
      <c r="F5073" s="1"/>
    </row>
    <row r="5074" spans="1:6" ht="12.75" customHeight="1" x14ac:dyDescent="0.25">
      <c r="A5074" s="48" t="s">
        <v>34538</v>
      </c>
      <c r="B5074" s="50" t="s">
        <v>34539</v>
      </c>
      <c r="C5074" s="48" t="s">
        <v>9308</v>
      </c>
      <c r="D5074" s="49" t="s">
        <v>43485</v>
      </c>
      <c r="E5074" s="1"/>
      <c r="F5074" s="1"/>
    </row>
    <row r="5075" spans="1:6" ht="12.75" customHeight="1" x14ac:dyDescent="0.25">
      <c r="A5075" s="48" t="s">
        <v>34541</v>
      </c>
      <c r="B5075" s="50" t="s">
        <v>34542</v>
      </c>
      <c r="C5075" s="48" t="s">
        <v>9308</v>
      </c>
      <c r="D5075" s="49" t="s">
        <v>43486</v>
      </c>
      <c r="E5075" s="1"/>
      <c r="F5075" s="1"/>
    </row>
    <row r="5076" spans="1:6" ht="12.75" customHeight="1" x14ac:dyDescent="0.25">
      <c r="A5076" s="48" t="s">
        <v>34544</v>
      </c>
      <c r="B5076" s="50" t="s">
        <v>34545</v>
      </c>
      <c r="C5076" s="48" t="s">
        <v>9308</v>
      </c>
      <c r="D5076" s="49" t="s">
        <v>43487</v>
      </c>
      <c r="E5076" s="1"/>
      <c r="F5076" s="1"/>
    </row>
    <row r="5077" spans="1:6" ht="12.75" customHeight="1" x14ac:dyDescent="0.25">
      <c r="A5077" s="48" t="s">
        <v>34547</v>
      </c>
      <c r="B5077" s="50" t="s">
        <v>34548</v>
      </c>
      <c r="C5077" s="48" t="s">
        <v>9308</v>
      </c>
      <c r="D5077" s="49" t="s">
        <v>43488</v>
      </c>
      <c r="E5077" s="1"/>
      <c r="F5077" s="1"/>
    </row>
    <row r="5078" spans="1:6" ht="12.75" customHeight="1" x14ac:dyDescent="0.25">
      <c r="A5078" s="48" t="s">
        <v>34550</v>
      </c>
      <c r="B5078" s="50" t="s">
        <v>34551</v>
      </c>
      <c r="C5078" s="48" t="s">
        <v>9308</v>
      </c>
      <c r="D5078" s="49" t="s">
        <v>31487</v>
      </c>
      <c r="E5078" s="1"/>
      <c r="F5078" s="1"/>
    </row>
    <row r="5079" spans="1:6" ht="12.75" customHeight="1" x14ac:dyDescent="0.25">
      <c r="A5079" s="48" t="s">
        <v>34553</v>
      </c>
      <c r="B5079" s="50" t="s">
        <v>34554</v>
      </c>
      <c r="C5079" s="48" t="s">
        <v>9308</v>
      </c>
      <c r="D5079" s="49" t="s">
        <v>43489</v>
      </c>
      <c r="E5079" s="1"/>
      <c r="F5079" s="1"/>
    </row>
    <row r="5080" spans="1:6" ht="12.75" customHeight="1" x14ac:dyDescent="0.25">
      <c r="A5080" s="48" t="s">
        <v>34556</v>
      </c>
      <c r="B5080" s="50" t="s">
        <v>34557</v>
      </c>
      <c r="C5080" s="48" t="s">
        <v>9308</v>
      </c>
      <c r="D5080" s="49" t="s">
        <v>31804</v>
      </c>
      <c r="E5080" s="1"/>
      <c r="F5080" s="1"/>
    </row>
    <row r="5081" spans="1:6" ht="12.75" customHeight="1" x14ac:dyDescent="0.25">
      <c r="A5081" s="48" t="s">
        <v>34559</v>
      </c>
      <c r="B5081" s="50" t="s">
        <v>34560</v>
      </c>
      <c r="C5081" s="48" t="s">
        <v>9308</v>
      </c>
      <c r="D5081" s="49" t="s">
        <v>36650</v>
      </c>
      <c r="E5081" s="1"/>
      <c r="F5081" s="1"/>
    </row>
    <row r="5082" spans="1:6" ht="12.75" customHeight="1" x14ac:dyDescent="0.25">
      <c r="A5082" s="48" t="s">
        <v>34561</v>
      </c>
      <c r="B5082" s="50" t="s">
        <v>34562</v>
      </c>
      <c r="C5082" s="48" t="s">
        <v>9308</v>
      </c>
      <c r="D5082" s="49" t="s">
        <v>43490</v>
      </c>
      <c r="E5082" s="1"/>
      <c r="F5082" s="1"/>
    </row>
    <row r="5083" spans="1:6" ht="12.75" customHeight="1" x14ac:dyDescent="0.25">
      <c r="A5083" s="48" t="s">
        <v>34564</v>
      </c>
      <c r="B5083" s="50" t="s">
        <v>34565</v>
      </c>
      <c r="C5083" s="48" t="s">
        <v>9308</v>
      </c>
      <c r="D5083" s="49" t="s">
        <v>31988</v>
      </c>
      <c r="E5083" s="1"/>
      <c r="F5083" s="1"/>
    </row>
    <row r="5084" spans="1:6" ht="12.75" customHeight="1" x14ac:dyDescent="0.25">
      <c r="A5084" s="48" t="s">
        <v>34566</v>
      </c>
      <c r="B5084" s="50" t="s">
        <v>34567</v>
      </c>
      <c r="C5084" s="48" t="s">
        <v>9308</v>
      </c>
      <c r="D5084" s="49" t="s">
        <v>3047</v>
      </c>
      <c r="E5084" s="1"/>
      <c r="F5084" s="1"/>
    </row>
    <row r="5085" spans="1:6" ht="12.75" customHeight="1" x14ac:dyDescent="0.25">
      <c r="A5085" s="48" t="s">
        <v>34568</v>
      </c>
      <c r="B5085" s="50" t="s">
        <v>34569</v>
      </c>
      <c r="C5085" s="48" t="s">
        <v>9308</v>
      </c>
      <c r="D5085" s="49" t="s">
        <v>30452</v>
      </c>
      <c r="E5085" s="1"/>
      <c r="F5085" s="1"/>
    </row>
    <row r="5086" spans="1:6" ht="12.75" customHeight="1" x14ac:dyDescent="0.25">
      <c r="A5086" s="48" t="s">
        <v>34570</v>
      </c>
      <c r="B5086" s="50" t="s">
        <v>34571</v>
      </c>
      <c r="C5086" s="48" t="s">
        <v>9308</v>
      </c>
      <c r="D5086" s="49" t="s">
        <v>43491</v>
      </c>
      <c r="E5086" s="1"/>
      <c r="F5086" s="1"/>
    </row>
    <row r="5087" spans="1:6" ht="12.75" customHeight="1" x14ac:dyDescent="0.25">
      <c r="A5087" s="48" t="s">
        <v>34572</v>
      </c>
      <c r="B5087" s="50" t="s">
        <v>34573</v>
      </c>
      <c r="C5087" s="48" t="s">
        <v>9308</v>
      </c>
      <c r="D5087" s="49" t="s">
        <v>42262</v>
      </c>
      <c r="E5087" s="1"/>
      <c r="F5087" s="1"/>
    </row>
    <row r="5088" spans="1:6" ht="12.75" customHeight="1" x14ac:dyDescent="0.25">
      <c r="A5088" s="48" t="s">
        <v>34574</v>
      </c>
      <c r="B5088" s="50" t="s">
        <v>34575</v>
      </c>
      <c r="C5088" s="48" t="s">
        <v>9308</v>
      </c>
      <c r="D5088" s="49" t="s">
        <v>8763</v>
      </c>
      <c r="E5088" s="1"/>
      <c r="F5088" s="1"/>
    </row>
    <row r="5089" spans="1:6" ht="12.75" customHeight="1" x14ac:dyDescent="0.25">
      <c r="A5089" s="48" t="s">
        <v>34577</v>
      </c>
      <c r="B5089" s="50" t="s">
        <v>34578</v>
      </c>
      <c r="C5089" s="48" t="s">
        <v>9308</v>
      </c>
      <c r="D5089" s="49" t="s">
        <v>43492</v>
      </c>
      <c r="E5089" s="1"/>
      <c r="F5089" s="1"/>
    </row>
    <row r="5090" spans="1:6" ht="12.75" customHeight="1" x14ac:dyDescent="0.25">
      <c r="A5090" s="48" t="s">
        <v>34580</v>
      </c>
      <c r="B5090" s="50" t="s">
        <v>34581</v>
      </c>
      <c r="C5090" s="48" t="s">
        <v>9308</v>
      </c>
      <c r="D5090" s="49" t="s">
        <v>43493</v>
      </c>
      <c r="E5090" s="1"/>
      <c r="F5090" s="1"/>
    </row>
    <row r="5091" spans="1:6" ht="12.75" customHeight="1" x14ac:dyDescent="0.25">
      <c r="A5091" s="48" t="s">
        <v>34583</v>
      </c>
      <c r="B5091" s="50" t="s">
        <v>34584</v>
      </c>
      <c r="C5091" s="48" t="s">
        <v>9308</v>
      </c>
      <c r="D5091" s="49" t="s">
        <v>43494</v>
      </c>
      <c r="E5091" s="1"/>
      <c r="F5091" s="1"/>
    </row>
    <row r="5092" spans="1:6" ht="12.75" customHeight="1" x14ac:dyDescent="0.25">
      <c r="A5092" s="48" t="s">
        <v>34586</v>
      </c>
      <c r="B5092" s="50" t="s">
        <v>34587</v>
      </c>
      <c r="C5092" s="48" t="s">
        <v>9308</v>
      </c>
      <c r="D5092" s="49" t="s">
        <v>43495</v>
      </c>
      <c r="E5092" s="1"/>
      <c r="F5092" s="1"/>
    </row>
    <row r="5093" spans="1:6" ht="12.75" customHeight="1" x14ac:dyDescent="0.25">
      <c r="A5093" s="48" t="s">
        <v>34589</v>
      </c>
      <c r="B5093" s="50" t="s">
        <v>34590</v>
      </c>
      <c r="C5093" s="48" t="s">
        <v>9308</v>
      </c>
      <c r="D5093" s="49" t="s">
        <v>1535</v>
      </c>
      <c r="E5093" s="1"/>
      <c r="F5093" s="1"/>
    </row>
    <row r="5094" spans="1:6" ht="12.75" customHeight="1" x14ac:dyDescent="0.25">
      <c r="A5094" s="48" t="s">
        <v>34592</v>
      </c>
      <c r="B5094" s="50" t="s">
        <v>34593</v>
      </c>
      <c r="C5094" s="48" t="s">
        <v>9308</v>
      </c>
      <c r="D5094" s="49" t="s">
        <v>43496</v>
      </c>
      <c r="E5094" s="1"/>
      <c r="F5094" s="1"/>
    </row>
    <row r="5095" spans="1:6" ht="12.75" customHeight="1" x14ac:dyDescent="0.25">
      <c r="A5095" s="48" t="s">
        <v>34595</v>
      </c>
      <c r="B5095" s="50" t="s">
        <v>34596</v>
      </c>
      <c r="C5095" s="48" t="s">
        <v>9308</v>
      </c>
      <c r="D5095" s="49" t="s">
        <v>34486</v>
      </c>
      <c r="E5095" s="1"/>
      <c r="F5095" s="1"/>
    </row>
    <row r="5096" spans="1:6" ht="12.75" customHeight="1" x14ac:dyDescent="0.25">
      <c r="A5096" s="48" t="s">
        <v>34597</v>
      </c>
      <c r="B5096" s="50" t="s">
        <v>34598</v>
      </c>
      <c r="C5096" s="48" t="s">
        <v>9308</v>
      </c>
      <c r="D5096" s="49" t="s">
        <v>43497</v>
      </c>
      <c r="E5096" s="1"/>
      <c r="F5096" s="1"/>
    </row>
    <row r="5097" spans="1:6" ht="12.75" customHeight="1" x14ac:dyDescent="0.25">
      <c r="A5097" s="48" t="s">
        <v>34600</v>
      </c>
      <c r="B5097" s="50" t="s">
        <v>34601</v>
      </c>
      <c r="C5097" s="48" t="s">
        <v>9308</v>
      </c>
      <c r="D5097" s="49" t="s">
        <v>43498</v>
      </c>
      <c r="E5097" s="1"/>
      <c r="F5097" s="1"/>
    </row>
    <row r="5098" spans="1:6" ht="12.75" customHeight="1" x14ac:dyDescent="0.25">
      <c r="A5098" s="48" t="s">
        <v>34603</v>
      </c>
      <c r="B5098" s="50" t="s">
        <v>34604</v>
      </c>
      <c r="C5098" s="48" t="s">
        <v>9308</v>
      </c>
      <c r="D5098" s="49" t="s">
        <v>43241</v>
      </c>
      <c r="E5098" s="1"/>
      <c r="F5098" s="1"/>
    </row>
    <row r="5099" spans="1:6" ht="12.75" customHeight="1" x14ac:dyDescent="0.25">
      <c r="A5099" s="48" t="s">
        <v>34605</v>
      </c>
      <c r="B5099" s="50" t="s">
        <v>34606</v>
      </c>
      <c r="C5099" s="48" t="s">
        <v>9308</v>
      </c>
      <c r="D5099" s="49" t="s">
        <v>23168</v>
      </c>
      <c r="E5099" s="1"/>
      <c r="F5099" s="1"/>
    </row>
    <row r="5100" spans="1:6" ht="12.75" customHeight="1" x14ac:dyDescent="0.25">
      <c r="A5100" s="48" t="s">
        <v>34607</v>
      </c>
      <c r="B5100" s="50" t="s">
        <v>34608</v>
      </c>
      <c r="C5100" s="48" t="s">
        <v>9308</v>
      </c>
      <c r="D5100" s="49" t="s">
        <v>7154</v>
      </c>
      <c r="E5100" s="1"/>
      <c r="F5100" s="1"/>
    </row>
    <row r="5101" spans="1:6" ht="12.75" customHeight="1" x14ac:dyDescent="0.25">
      <c r="A5101" s="48" t="s">
        <v>34609</v>
      </c>
      <c r="B5101" s="50" t="s">
        <v>34610</v>
      </c>
      <c r="C5101" s="48" t="s">
        <v>9308</v>
      </c>
      <c r="D5101" s="49" t="s">
        <v>5040</v>
      </c>
      <c r="E5101" s="1"/>
      <c r="F5101" s="1"/>
    </row>
    <row r="5102" spans="1:6" ht="12.75" customHeight="1" x14ac:dyDescent="0.25">
      <c r="A5102" s="48" t="s">
        <v>34611</v>
      </c>
      <c r="B5102" s="50" t="s">
        <v>34612</v>
      </c>
      <c r="C5102" s="48" t="s">
        <v>9308</v>
      </c>
      <c r="D5102" s="49" t="s">
        <v>8772</v>
      </c>
      <c r="E5102" s="1"/>
      <c r="F5102" s="1"/>
    </row>
    <row r="5103" spans="1:6" ht="12.75" customHeight="1" x14ac:dyDescent="0.25">
      <c r="A5103" s="48" t="s">
        <v>34614</v>
      </c>
      <c r="B5103" s="50" t="s">
        <v>34615</v>
      </c>
      <c r="C5103" s="48" t="s">
        <v>9308</v>
      </c>
      <c r="D5103" s="49" t="s">
        <v>43499</v>
      </c>
      <c r="E5103" s="1"/>
      <c r="F5103" s="1"/>
    </row>
    <row r="5104" spans="1:6" ht="12.75" customHeight="1" x14ac:dyDescent="0.25">
      <c r="A5104" s="48" t="s">
        <v>34616</v>
      </c>
      <c r="B5104" s="50" t="s">
        <v>34617</v>
      </c>
      <c r="C5104" s="48" t="s">
        <v>9308</v>
      </c>
      <c r="D5104" s="49" t="s">
        <v>43500</v>
      </c>
      <c r="E5104" s="1"/>
      <c r="F5104" s="1"/>
    </row>
    <row r="5105" spans="1:6" ht="12.75" customHeight="1" x14ac:dyDescent="0.25">
      <c r="A5105" s="48" t="s">
        <v>34619</v>
      </c>
      <c r="B5105" s="50" t="s">
        <v>34620</v>
      </c>
      <c r="C5105" s="48" t="s">
        <v>9308</v>
      </c>
      <c r="D5105" s="49" t="s">
        <v>43501</v>
      </c>
      <c r="E5105" s="1"/>
      <c r="F5105" s="1"/>
    </row>
    <row r="5106" spans="1:6" ht="12.75" customHeight="1" x14ac:dyDescent="0.25">
      <c r="A5106" s="48" t="s">
        <v>34622</v>
      </c>
      <c r="B5106" s="50" t="s">
        <v>34623</v>
      </c>
      <c r="C5106" s="48" t="s">
        <v>9308</v>
      </c>
      <c r="D5106" s="49" t="s">
        <v>43502</v>
      </c>
      <c r="E5106" s="1"/>
      <c r="F5106" s="1"/>
    </row>
    <row r="5107" spans="1:6" ht="12.75" customHeight="1" x14ac:dyDescent="0.25">
      <c r="A5107" s="48" t="s">
        <v>34625</v>
      </c>
      <c r="B5107" s="50" t="s">
        <v>34626</v>
      </c>
      <c r="C5107" s="48" t="s">
        <v>9308</v>
      </c>
      <c r="D5107" s="49" t="s">
        <v>43503</v>
      </c>
      <c r="E5107" s="1"/>
      <c r="F5107" s="1"/>
    </row>
    <row r="5108" spans="1:6" ht="12.75" customHeight="1" x14ac:dyDescent="0.25">
      <c r="A5108" s="48" t="s">
        <v>34628</v>
      </c>
      <c r="B5108" s="50" t="s">
        <v>34629</v>
      </c>
      <c r="C5108" s="48" t="s">
        <v>9308</v>
      </c>
      <c r="D5108" s="49" t="s">
        <v>35219</v>
      </c>
      <c r="E5108" s="1"/>
      <c r="F5108" s="1"/>
    </row>
    <row r="5109" spans="1:6" ht="12.75" customHeight="1" x14ac:dyDescent="0.25">
      <c r="A5109" s="48" t="s">
        <v>34631</v>
      </c>
      <c r="B5109" s="50" t="s">
        <v>34632</v>
      </c>
      <c r="C5109" s="48" t="s">
        <v>9308</v>
      </c>
      <c r="D5109" s="49" t="s">
        <v>43504</v>
      </c>
      <c r="E5109" s="1"/>
      <c r="F5109" s="1"/>
    </row>
    <row r="5110" spans="1:6" ht="12.75" customHeight="1" x14ac:dyDescent="0.25">
      <c r="A5110" s="48" t="s">
        <v>34634</v>
      </c>
      <c r="B5110" s="50" t="s">
        <v>34635</v>
      </c>
      <c r="C5110" s="48" t="s">
        <v>9308</v>
      </c>
      <c r="D5110" s="49" t="s">
        <v>43505</v>
      </c>
      <c r="E5110" s="1"/>
      <c r="F5110" s="1"/>
    </row>
    <row r="5111" spans="1:6" ht="12.75" customHeight="1" x14ac:dyDescent="0.25">
      <c r="A5111" s="48" t="s">
        <v>34637</v>
      </c>
      <c r="B5111" s="50" t="s">
        <v>34638</v>
      </c>
      <c r="C5111" s="48" t="s">
        <v>9308</v>
      </c>
      <c r="D5111" s="49" t="s">
        <v>43506</v>
      </c>
      <c r="E5111" s="1"/>
      <c r="F5111" s="1"/>
    </row>
    <row r="5112" spans="1:6" ht="12.75" customHeight="1" x14ac:dyDescent="0.25">
      <c r="A5112" s="48" t="s">
        <v>34640</v>
      </c>
      <c r="B5112" s="50" t="s">
        <v>34641</v>
      </c>
      <c r="C5112" s="48" t="s">
        <v>9308</v>
      </c>
      <c r="D5112" s="49" t="s">
        <v>43507</v>
      </c>
      <c r="E5112" s="1"/>
      <c r="F5112" s="1"/>
    </row>
    <row r="5113" spans="1:6" ht="12.75" customHeight="1" x14ac:dyDescent="0.25">
      <c r="A5113" s="48" t="s">
        <v>34643</v>
      </c>
      <c r="B5113" s="50" t="s">
        <v>34644</v>
      </c>
      <c r="C5113" s="48" t="s">
        <v>9308</v>
      </c>
      <c r="D5113" s="49" t="s">
        <v>43508</v>
      </c>
      <c r="E5113" s="1"/>
      <c r="F5113" s="1"/>
    </row>
    <row r="5114" spans="1:6" ht="12.75" customHeight="1" x14ac:dyDescent="0.25">
      <c r="A5114" s="48" t="s">
        <v>34646</v>
      </c>
      <c r="B5114" s="50" t="s">
        <v>34647</v>
      </c>
      <c r="C5114" s="48" t="s">
        <v>9308</v>
      </c>
      <c r="D5114" s="49" t="s">
        <v>43509</v>
      </c>
      <c r="E5114" s="1"/>
      <c r="F5114" s="1"/>
    </row>
    <row r="5115" spans="1:6" ht="12.75" customHeight="1" x14ac:dyDescent="0.25">
      <c r="A5115" s="48" t="s">
        <v>34649</v>
      </c>
      <c r="B5115" s="50" t="s">
        <v>34650</v>
      </c>
      <c r="C5115" s="48" t="s">
        <v>9308</v>
      </c>
      <c r="D5115" s="49" t="s">
        <v>43510</v>
      </c>
      <c r="E5115" s="1"/>
      <c r="F5115" s="1"/>
    </row>
    <row r="5116" spans="1:6" ht="12.75" customHeight="1" x14ac:dyDescent="0.25">
      <c r="A5116" s="48" t="s">
        <v>34652</v>
      </c>
      <c r="B5116" s="50" t="s">
        <v>34653</v>
      </c>
      <c r="C5116" s="48" t="s">
        <v>9308</v>
      </c>
      <c r="D5116" s="49" t="s">
        <v>42461</v>
      </c>
      <c r="E5116" s="1"/>
      <c r="F5116" s="1"/>
    </row>
    <row r="5117" spans="1:6" ht="12.75" customHeight="1" x14ac:dyDescent="0.25">
      <c r="A5117" s="48" t="s">
        <v>34655</v>
      </c>
      <c r="B5117" s="50" t="s">
        <v>34656</v>
      </c>
      <c r="C5117" s="48" t="s">
        <v>9308</v>
      </c>
      <c r="D5117" s="49" t="s">
        <v>43511</v>
      </c>
      <c r="E5117" s="1"/>
      <c r="F5117" s="1"/>
    </row>
    <row r="5118" spans="1:6" ht="12.75" customHeight="1" x14ac:dyDescent="0.25">
      <c r="A5118" s="48" t="s">
        <v>34658</v>
      </c>
      <c r="B5118" s="50" t="s">
        <v>34659</v>
      </c>
      <c r="C5118" s="48" t="s">
        <v>9308</v>
      </c>
      <c r="D5118" s="49" t="s">
        <v>43512</v>
      </c>
      <c r="E5118" s="1"/>
      <c r="F5118" s="1"/>
    </row>
    <row r="5119" spans="1:6" ht="12.75" customHeight="1" x14ac:dyDescent="0.25">
      <c r="A5119" s="48" t="s">
        <v>34661</v>
      </c>
      <c r="B5119" s="50" t="s">
        <v>34662</v>
      </c>
      <c r="C5119" s="48" t="s">
        <v>9308</v>
      </c>
      <c r="D5119" s="49" t="s">
        <v>43513</v>
      </c>
      <c r="E5119" s="1"/>
      <c r="F5119" s="1"/>
    </row>
    <row r="5120" spans="1:6" ht="12.75" customHeight="1" x14ac:dyDescent="0.25">
      <c r="A5120" s="48" t="s">
        <v>34664</v>
      </c>
      <c r="B5120" s="50" t="s">
        <v>34665</v>
      </c>
      <c r="C5120" s="48" t="s">
        <v>9308</v>
      </c>
      <c r="D5120" s="49" t="s">
        <v>43514</v>
      </c>
      <c r="E5120" s="1"/>
      <c r="F5120" s="1"/>
    </row>
    <row r="5121" spans="1:6" ht="12.75" customHeight="1" x14ac:dyDescent="0.25">
      <c r="A5121" s="48" t="s">
        <v>34666</v>
      </c>
      <c r="B5121" s="50" t="s">
        <v>34667</v>
      </c>
      <c r="C5121" s="48" t="s">
        <v>9308</v>
      </c>
      <c r="D5121" s="49" t="s">
        <v>43515</v>
      </c>
      <c r="E5121" s="1"/>
      <c r="F5121" s="1"/>
    </row>
    <row r="5122" spans="1:6" ht="12.75" customHeight="1" x14ac:dyDescent="0.25">
      <c r="A5122" s="48" t="s">
        <v>34668</v>
      </c>
      <c r="B5122" s="50" t="s">
        <v>34669</v>
      </c>
      <c r="C5122" s="48" t="s">
        <v>9308</v>
      </c>
      <c r="D5122" s="49" t="s">
        <v>43311</v>
      </c>
      <c r="E5122" s="1"/>
      <c r="F5122" s="1"/>
    </row>
    <row r="5123" spans="1:6" ht="12.75" customHeight="1" x14ac:dyDescent="0.25">
      <c r="A5123" s="48" t="s">
        <v>34670</v>
      </c>
      <c r="B5123" s="50" t="s">
        <v>34671</v>
      </c>
      <c r="C5123" s="48" t="s">
        <v>9308</v>
      </c>
      <c r="D5123" s="49" t="s">
        <v>43516</v>
      </c>
      <c r="E5123" s="1"/>
      <c r="F5123" s="1"/>
    </row>
    <row r="5124" spans="1:6" ht="12.75" customHeight="1" x14ac:dyDescent="0.25">
      <c r="A5124" s="48" t="s">
        <v>34673</v>
      </c>
      <c r="B5124" s="50" t="s">
        <v>34674</v>
      </c>
      <c r="C5124" s="48" t="s">
        <v>9308</v>
      </c>
      <c r="D5124" s="49" t="s">
        <v>31875</v>
      </c>
      <c r="E5124" s="1"/>
      <c r="F5124" s="1"/>
    </row>
    <row r="5125" spans="1:6" ht="12.75" customHeight="1" x14ac:dyDescent="0.25">
      <c r="A5125" s="48" t="s">
        <v>34675</v>
      </c>
      <c r="B5125" s="50" t="s">
        <v>34676</v>
      </c>
      <c r="C5125" s="48" t="s">
        <v>9308</v>
      </c>
      <c r="D5125" s="49" t="s">
        <v>43517</v>
      </c>
      <c r="E5125" s="1"/>
      <c r="F5125" s="1"/>
    </row>
    <row r="5126" spans="1:6" ht="12.75" customHeight="1" x14ac:dyDescent="0.25">
      <c r="A5126" s="48" t="s">
        <v>34678</v>
      </c>
      <c r="B5126" s="50" t="s">
        <v>34679</v>
      </c>
      <c r="C5126" s="48" t="s">
        <v>9308</v>
      </c>
      <c r="D5126" s="49" t="s">
        <v>43518</v>
      </c>
      <c r="E5126" s="1"/>
      <c r="F5126" s="1"/>
    </row>
    <row r="5127" spans="1:6" ht="12.75" customHeight="1" x14ac:dyDescent="0.25">
      <c r="A5127" s="48" t="s">
        <v>34681</v>
      </c>
      <c r="B5127" s="50" t="s">
        <v>34682</v>
      </c>
      <c r="C5127" s="48" t="s">
        <v>9308</v>
      </c>
      <c r="D5127" s="49" t="s">
        <v>43519</v>
      </c>
      <c r="E5127" s="1"/>
      <c r="F5127" s="1"/>
    </row>
    <row r="5128" spans="1:6" ht="12.75" customHeight="1" x14ac:dyDescent="0.25">
      <c r="A5128" s="48" t="s">
        <v>34684</v>
      </c>
      <c r="B5128" s="50" t="s">
        <v>34685</v>
      </c>
      <c r="C5128" s="48" t="s">
        <v>9308</v>
      </c>
      <c r="D5128" s="49" t="s">
        <v>43520</v>
      </c>
      <c r="E5128" s="1"/>
      <c r="F5128" s="1"/>
    </row>
    <row r="5129" spans="1:6" ht="12.75" customHeight="1" x14ac:dyDescent="0.25">
      <c r="A5129" s="48" t="s">
        <v>34687</v>
      </c>
      <c r="B5129" s="50" t="s">
        <v>34688</v>
      </c>
      <c r="C5129" s="48" t="s">
        <v>9308</v>
      </c>
      <c r="D5129" s="49" t="s">
        <v>43521</v>
      </c>
      <c r="E5129" s="1"/>
      <c r="F5129" s="1"/>
    </row>
    <row r="5130" spans="1:6" ht="12.75" customHeight="1" x14ac:dyDescent="0.25">
      <c r="A5130" s="48" t="s">
        <v>34690</v>
      </c>
      <c r="B5130" s="50" t="s">
        <v>34691</v>
      </c>
      <c r="C5130" s="48" t="s">
        <v>9308</v>
      </c>
      <c r="D5130" s="49" t="s">
        <v>43522</v>
      </c>
      <c r="E5130" s="1"/>
      <c r="F5130" s="1"/>
    </row>
    <row r="5131" spans="1:6" ht="12.75" customHeight="1" x14ac:dyDescent="0.25">
      <c r="A5131" s="48" t="s">
        <v>34693</v>
      </c>
      <c r="B5131" s="50" t="s">
        <v>34694</v>
      </c>
      <c r="C5131" s="48" t="s">
        <v>9308</v>
      </c>
      <c r="D5131" s="49" t="s">
        <v>34716</v>
      </c>
      <c r="E5131" s="1"/>
      <c r="F5131" s="1"/>
    </row>
    <row r="5132" spans="1:6" ht="12.75" customHeight="1" x14ac:dyDescent="0.25">
      <c r="A5132" s="48" t="s">
        <v>34696</v>
      </c>
      <c r="B5132" s="50" t="s">
        <v>34697</v>
      </c>
      <c r="C5132" s="48" t="s">
        <v>9308</v>
      </c>
      <c r="D5132" s="49" t="s">
        <v>43523</v>
      </c>
      <c r="E5132" s="1"/>
      <c r="F5132" s="1"/>
    </row>
    <row r="5133" spans="1:6" ht="12.75" customHeight="1" x14ac:dyDescent="0.25">
      <c r="A5133" s="48" t="s">
        <v>34699</v>
      </c>
      <c r="B5133" s="50" t="s">
        <v>34700</v>
      </c>
      <c r="C5133" s="48" t="s">
        <v>9308</v>
      </c>
      <c r="D5133" s="49" t="s">
        <v>43524</v>
      </c>
      <c r="E5133" s="1"/>
      <c r="F5133" s="1"/>
    </row>
    <row r="5134" spans="1:6" ht="12.75" customHeight="1" x14ac:dyDescent="0.25">
      <c r="A5134" s="48" t="s">
        <v>34702</v>
      </c>
      <c r="B5134" s="50" t="s">
        <v>34703</v>
      </c>
      <c r="C5134" s="48" t="s">
        <v>9308</v>
      </c>
      <c r="D5134" s="49" t="s">
        <v>43525</v>
      </c>
      <c r="E5134" s="1"/>
      <c r="F5134" s="1"/>
    </row>
    <row r="5135" spans="1:6" ht="12.75" customHeight="1" x14ac:dyDescent="0.25">
      <c r="A5135" s="48" t="s">
        <v>34705</v>
      </c>
      <c r="B5135" s="50" t="s">
        <v>34706</v>
      </c>
      <c r="C5135" s="48" t="s">
        <v>9308</v>
      </c>
      <c r="D5135" s="49" t="s">
        <v>43526</v>
      </c>
      <c r="E5135" s="1"/>
      <c r="F5135" s="1"/>
    </row>
    <row r="5136" spans="1:6" ht="12.75" customHeight="1" x14ac:dyDescent="0.25">
      <c r="A5136" s="48" t="s">
        <v>34708</v>
      </c>
      <c r="B5136" s="50" t="s">
        <v>34709</v>
      </c>
      <c r="C5136" s="48" t="s">
        <v>9308</v>
      </c>
      <c r="D5136" s="49" t="s">
        <v>43527</v>
      </c>
      <c r="E5136" s="1"/>
      <c r="F5136" s="1"/>
    </row>
    <row r="5137" spans="1:6" ht="12.75" customHeight="1" x14ac:dyDescent="0.25">
      <c r="A5137" s="48" t="s">
        <v>34711</v>
      </c>
      <c r="B5137" s="50" t="s">
        <v>34712</v>
      </c>
      <c r="C5137" s="48" t="s">
        <v>9308</v>
      </c>
      <c r="D5137" s="49" t="s">
        <v>43528</v>
      </c>
      <c r="E5137" s="1"/>
      <c r="F5137" s="1"/>
    </row>
    <row r="5138" spans="1:6" ht="12.75" customHeight="1" x14ac:dyDescent="0.25">
      <c r="A5138" s="48" t="s">
        <v>34714</v>
      </c>
      <c r="B5138" s="50" t="s">
        <v>34715</v>
      </c>
      <c r="C5138" s="48" t="s">
        <v>9308</v>
      </c>
      <c r="D5138" s="49" t="s">
        <v>38727</v>
      </c>
      <c r="E5138" s="1"/>
      <c r="F5138" s="1"/>
    </row>
    <row r="5139" spans="1:6" ht="12.75" customHeight="1" x14ac:dyDescent="0.25">
      <c r="A5139" s="48" t="s">
        <v>34717</v>
      </c>
      <c r="B5139" s="50" t="s">
        <v>34718</v>
      </c>
      <c r="C5139" s="48" t="s">
        <v>9308</v>
      </c>
      <c r="D5139" s="49" t="s">
        <v>43529</v>
      </c>
      <c r="E5139" s="1"/>
      <c r="F5139" s="1"/>
    </row>
    <row r="5140" spans="1:6" ht="12.75" customHeight="1" x14ac:dyDescent="0.25">
      <c r="A5140" s="48" t="s">
        <v>34720</v>
      </c>
      <c r="B5140" s="50" t="s">
        <v>34721</v>
      </c>
      <c r="C5140" s="48" t="s">
        <v>9308</v>
      </c>
      <c r="D5140" s="49" t="s">
        <v>43530</v>
      </c>
      <c r="E5140" s="1"/>
      <c r="F5140" s="1"/>
    </row>
    <row r="5141" spans="1:6" ht="12.75" customHeight="1" x14ac:dyDescent="0.25">
      <c r="A5141" s="48" t="s">
        <v>34723</v>
      </c>
      <c r="B5141" s="50" t="s">
        <v>34724</v>
      </c>
      <c r="C5141" s="48" t="s">
        <v>9308</v>
      </c>
      <c r="D5141" s="49" t="s">
        <v>43531</v>
      </c>
      <c r="E5141" s="1"/>
      <c r="F5141" s="1"/>
    </row>
    <row r="5142" spans="1:6" ht="12.75" customHeight="1" x14ac:dyDescent="0.25">
      <c r="A5142" s="48" t="s">
        <v>34726</v>
      </c>
      <c r="B5142" s="50" t="s">
        <v>34727</v>
      </c>
      <c r="C5142" s="48" t="s">
        <v>9308</v>
      </c>
      <c r="D5142" s="49" t="s">
        <v>43532</v>
      </c>
      <c r="E5142" s="1"/>
      <c r="F5142" s="1"/>
    </row>
    <row r="5143" spans="1:6" ht="12.75" customHeight="1" x14ac:dyDescent="0.25">
      <c r="A5143" s="48" t="s">
        <v>34729</v>
      </c>
      <c r="B5143" s="50" t="s">
        <v>34730</v>
      </c>
      <c r="C5143" s="48" t="s">
        <v>9308</v>
      </c>
      <c r="D5143" s="49" t="s">
        <v>43533</v>
      </c>
      <c r="E5143" s="1"/>
      <c r="F5143" s="1"/>
    </row>
    <row r="5144" spans="1:6" ht="12.75" customHeight="1" x14ac:dyDescent="0.25">
      <c r="A5144" s="48" t="s">
        <v>34732</v>
      </c>
      <c r="B5144" s="50" t="s">
        <v>34733</v>
      </c>
      <c r="C5144" s="48" t="s">
        <v>9308</v>
      </c>
      <c r="D5144" s="49" t="s">
        <v>43534</v>
      </c>
      <c r="E5144" s="1"/>
      <c r="F5144" s="1"/>
    </row>
    <row r="5145" spans="1:6" ht="12.75" customHeight="1" x14ac:dyDescent="0.25">
      <c r="A5145" s="48" t="s">
        <v>34735</v>
      </c>
      <c r="B5145" s="50" t="s">
        <v>34736</v>
      </c>
      <c r="C5145" s="48" t="s">
        <v>9308</v>
      </c>
      <c r="D5145" s="49" t="s">
        <v>43535</v>
      </c>
      <c r="E5145" s="1"/>
      <c r="F5145" s="1"/>
    </row>
    <row r="5146" spans="1:6" ht="12.75" customHeight="1" x14ac:dyDescent="0.25">
      <c r="A5146" s="48" t="s">
        <v>34738</v>
      </c>
      <c r="B5146" s="50" t="s">
        <v>34739</v>
      </c>
      <c r="C5146" s="48" t="s">
        <v>9308</v>
      </c>
      <c r="D5146" s="49" t="s">
        <v>43536</v>
      </c>
      <c r="E5146" s="1"/>
      <c r="F5146" s="1"/>
    </row>
    <row r="5147" spans="1:6" ht="12.75" customHeight="1" x14ac:dyDescent="0.25">
      <c r="A5147" s="48" t="s">
        <v>34741</v>
      </c>
      <c r="B5147" s="50" t="s">
        <v>34742</v>
      </c>
      <c r="C5147" s="48" t="s">
        <v>9308</v>
      </c>
      <c r="D5147" s="49" t="s">
        <v>43537</v>
      </c>
      <c r="E5147" s="1"/>
      <c r="F5147" s="1"/>
    </row>
    <row r="5148" spans="1:6" ht="12.75" customHeight="1" x14ac:dyDescent="0.25">
      <c r="A5148" s="48" t="s">
        <v>34744</v>
      </c>
      <c r="B5148" s="50" t="s">
        <v>34745</v>
      </c>
      <c r="C5148" s="48" t="s">
        <v>9308</v>
      </c>
      <c r="D5148" s="49" t="s">
        <v>43538</v>
      </c>
      <c r="E5148" s="1"/>
      <c r="F5148" s="1"/>
    </row>
    <row r="5149" spans="1:6" ht="12.75" customHeight="1" x14ac:dyDescent="0.25">
      <c r="A5149" s="48" t="s">
        <v>34747</v>
      </c>
      <c r="B5149" s="50" t="s">
        <v>34748</v>
      </c>
      <c r="C5149" s="48" t="s">
        <v>9308</v>
      </c>
      <c r="D5149" s="49" t="s">
        <v>40962</v>
      </c>
      <c r="E5149" s="1"/>
      <c r="F5149" s="1"/>
    </row>
    <row r="5150" spans="1:6" ht="12.75" customHeight="1" x14ac:dyDescent="0.25">
      <c r="A5150" s="48" t="s">
        <v>34750</v>
      </c>
      <c r="B5150" s="50" t="s">
        <v>34751</v>
      </c>
      <c r="C5150" s="48" t="s">
        <v>9308</v>
      </c>
      <c r="D5150" s="49" t="s">
        <v>43539</v>
      </c>
      <c r="E5150" s="1"/>
      <c r="F5150" s="1"/>
    </row>
    <row r="5151" spans="1:6" ht="12.75" customHeight="1" x14ac:dyDescent="0.25">
      <c r="A5151" s="48" t="s">
        <v>34753</v>
      </c>
      <c r="B5151" s="50" t="s">
        <v>34754</v>
      </c>
      <c r="C5151" s="48" t="s">
        <v>9308</v>
      </c>
      <c r="D5151" s="49" t="s">
        <v>43540</v>
      </c>
      <c r="E5151" s="1"/>
      <c r="F5151" s="1"/>
    </row>
    <row r="5152" spans="1:6" ht="12.75" customHeight="1" x14ac:dyDescent="0.25">
      <c r="A5152" s="48" t="s">
        <v>34756</v>
      </c>
      <c r="B5152" s="50" t="s">
        <v>34757</v>
      </c>
      <c r="C5152" s="48" t="s">
        <v>9308</v>
      </c>
      <c r="D5152" s="49" t="s">
        <v>43541</v>
      </c>
      <c r="E5152" s="1"/>
      <c r="F5152" s="1"/>
    </row>
    <row r="5153" spans="1:6" ht="12.75" customHeight="1" x14ac:dyDescent="0.25">
      <c r="A5153" s="48" t="s">
        <v>34759</v>
      </c>
      <c r="B5153" s="50" t="s">
        <v>34760</v>
      </c>
      <c r="C5153" s="48" t="s">
        <v>9308</v>
      </c>
      <c r="D5153" s="49" t="s">
        <v>43542</v>
      </c>
      <c r="E5153" s="1"/>
      <c r="F5153" s="1"/>
    </row>
    <row r="5154" spans="1:6" ht="12.75" customHeight="1" x14ac:dyDescent="0.25">
      <c r="A5154" s="48" t="s">
        <v>34762</v>
      </c>
      <c r="B5154" s="50" t="s">
        <v>34763</v>
      </c>
      <c r="C5154" s="48" t="s">
        <v>9308</v>
      </c>
      <c r="D5154" s="49" t="s">
        <v>43543</v>
      </c>
      <c r="E5154" s="1"/>
      <c r="F5154" s="1"/>
    </row>
    <row r="5155" spans="1:6" ht="12.75" customHeight="1" x14ac:dyDescent="0.25">
      <c r="A5155" s="48" t="s">
        <v>34765</v>
      </c>
      <c r="B5155" s="50" t="s">
        <v>34766</v>
      </c>
      <c r="C5155" s="48" t="s">
        <v>9308</v>
      </c>
      <c r="D5155" s="49" t="s">
        <v>43544</v>
      </c>
      <c r="E5155" s="1"/>
      <c r="F5155" s="1"/>
    </row>
    <row r="5156" spans="1:6" ht="12.75" customHeight="1" x14ac:dyDescent="0.25">
      <c r="A5156" s="48" t="s">
        <v>34768</v>
      </c>
      <c r="B5156" s="50" t="s">
        <v>34769</v>
      </c>
      <c r="C5156" s="48" t="s">
        <v>9308</v>
      </c>
      <c r="D5156" s="49" t="s">
        <v>43545</v>
      </c>
      <c r="E5156" s="1"/>
      <c r="F5156" s="1"/>
    </row>
    <row r="5157" spans="1:6" ht="12.75" customHeight="1" x14ac:dyDescent="0.25">
      <c r="A5157" s="48" t="s">
        <v>34771</v>
      </c>
      <c r="B5157" s="50" t="s">
        <v>34772</v>
      </c>
      <c r="C5157" s="48" t="s">
        <v>9308</v>
      </c>
      <c r="D5157" s="49" t="s">
        <v>43546</v>
      </c>
      <c r="E5157" s="1"/>
      <c r="F5157" s="1"/>
    </row>
    <row r="5158" spans="1:6" ht="12.75" customHeight="1" x14ac:dyDescent="0.25">
      <c r="A5158" s="48" t="s">
        <v>34774</v>
      </c>
      <c r="B5158" s="50" t="s">
        <v>34775</v>
      </c>
      <c r="C5158" s="48" t="s">
        <v>9308</v>
      </c>
      <c r="D5158" s="49" t="s">
        <v>30964</v>
      </c>
      <c r="E5158" s="1"/>
      <c r="F5158" s="1"/>
    </row>
    <row r="5159" spans="1:6" ht="12.75" customHeight="1" x14ac:dyDescent="0.25">
      <c r="A5159" s="48" t="s">
        <v>34776</v>
      </c>
      <c r="B5159" s="50" t="s">
        <v>34777</v>
      </c>
      <c r="C5159" s="48" t="s">
        <v>9308</v>
      </c>
      <c r="D5159" s="49" t="s">
        <v>23074</v>
      </c>
      <c r="E5159" s="1"/>
      <c r="F5159" s="1"/>
    </row>
    <row r="5160" spans="1:6" ht="12.75" customHeight="1" x14ac:dyDescent="0.25">
      <c r="A5160" s="48" t="s">
        <v>34779</v>
      </c>
      <c r="B5160" s="50" t="s">
        <v>34780</v>
      </c>
      <c r="C5160" s="48" t="s">
        <v>9308</v>
      </c>
      <c r="D5160" s="49" t="s">
        <v>43547</v>
      </c>
      <c r="E5160" s="1"/>
      <c r="F5160" s="1"/>
    </row>
    <row r="5161" spans="1:6" ht="12.75" customHeight="1" x14ac:dyDescent="0.25">
      <c r="A5161" s="48" t="s">
        <v>34782</v>
      </c>
      <c r="B5161" s="50" t="s">
        <v>34783</v>
      </c>
      <c r="C5161" s="48" t="s">
        <v>9308</v>
      </c>
      <c r="D5161" s="49" t="s">
        <v>42921</v>
      </c>
      <c r="E5161" s="1"/>
      <c r="F5161" s="1"/>
    </row>
    <row r="5162" spans="1:6" ht="12.75" customHeight="1" x14ac:dyDescent="0.25">
      <c r="A5162" s="48" t="s">
        <v>34784</v>
      </c>
      <c r="B5162" s="50" t="s">
        <v>34785</v>
      </c>
      <c r="C5162" s="48" t="s">
        <v>9308</v>
      </c>
      <c r="D5162" s="49" t="s">
        <v>43548</v>
      </c>
      <c r="E5162" s="1"/>
      <c r="F5162" s="1"/>
    </row>
    <row r="5163" spans="1:6" ht="12.75" customHeight="1" x14ac:dyDescent="0.25">
      <c r="A5163" s="48" t="s">
        <v>34787</v>
      </c>
      <c r="B5163" s="50" t="s">
        <v>34788</v>
      </c>
      <c r="C5163" s="48" t="s">
        <v>9308</v>
      </c>
      <c r="D5163" s="49" t="s">
        <v>40638</v>
      </c>
      <c r="E5163" s="1"/>
      <c r="F5163" s="1"/>
    </row>
    <row r="5164" spans="1:6" ht="12.75" customHeight="1" x14ac:dyDescent="0.25">
      <c r="A5164" s="48" t="s">
        <v>34789</v>
      </c>
      <c r="B5164" s="50" t="s">
        <v>34790</v>
      </c>
      <c r="C5164" s="48" t="s">
        <v>9308</v>
      </c>
      <c r="D5164" s="49" t="s">
        <v>43549</v>
      </c>
      <c r="E5164" s="1"/>
      <c r="F5164" s="1"/>
    </row>
    <row r="5165" spans="1:6" ht="12.75" customHeight="1" x14ac:dyDescent="0.25">
      <c r="A5165" s="48" t="s">
        <v>34792</v>
      </c>
      <c r="B5165" s="50" t="s">
        <v>34793</v>
      </c>
      <c r="C5165" s="48" t="s">
        <v>9308</v>
      </c>
      <c r="D5165" s="49" t="s">
        <v>43550</v>
      </c>
      <c r="E5165" s="1"/>
      <c r="F5165" s="1"/>
    </row>
    <row r="5166" spans="1:6" ht="12.75" customHeight="1" x14ac:dyDescent="0.25">
      <c r="A5166" s="48" t="s">
        <v>34795</v>
      </c>
      <c r="B5166" s="50" t="s">
        <v>34796</v>
      </c>
      <c r="C5166" s="48" t="s">
        <v>9308</v>
      </c>
      <c r="D5166" s="49" t="s">
        <v>43551</v>
      </c>
      <c r="E5166" s="1"/>
      <c r="F5166" s="1"/>
    </row>
    <row r="5167" spans="1:6" ht="12.75" customHeight="1" x14ac:dyDescent="0.25">
      <c r="A5167" s="48" t="s">
        <v>34798</v>
      </c>
      <c r="B5167" s="50" t="s">
        <v>34799</v>
      </c>
      <c r="C5167" s="48" t="s">
        <v>9308</v>
      </c>
      <c r="D5167" s="49" t="s">
        <v>43552</v>
      </c>
      <c r="E5167" s="1"/>
      <c r="F5167" s="1"/>
    </row>
    <row r="5168" spans="1:6" ht="12.75" customHeight="1" x14ac:dyDescent="0.25">
      <c r="A5168" s="48" t="s">
        <v>34801</v>
      </c>
      <c r="B5168" s="50" t="s">
        <v>34802</v>
      </c>
      <c r="C5168" s="48" t="s">
        <v>9308</v>
      </c>
      <c r="D5168" s="49" t="s">
        <v>43553</v>
      </c>
      <c r="E5168" s="1"/>
      <c r="F5168" s="1"/>
    </row>
    <row r="5169" spans="1:6" ht="12.75" customHeight="1" x14ac:dyDescent="0.25">
      <c r="A5169" s="48" t="s">
        <v>34804</v>
      </c>
      <c r="B5169" s="50" t="s">
        <v>34805</v>
      </c>
      <c r="C5169" s="48" t="s">
        <v>9308</v>
      </c>
      <c r="D5169" s="49" t="s">
        <v>43554</v>
      </c>
      <c r="E5169" s="1"/>
      <c r="F5169" s="1"/>
    </row>
    <row r="5170" spans="1:6" ht="12.75" customHeight="1" x14ac:dyDescent="0.25">
      <c r="A5170" s="48" t="s">
        <v>34807</v>
      </c>
      <c r="B5170" s="50" t="s">
        <v>34808</v>
      </c>
      <c r="C5170" s="48" t="s">
        <v>9308</v>
      </c>
      <c r="D5170" s="49" t="s">
        <v>38373</v>
      </c>
      <c r="E5170" s="1"/>
      <c r="F5170" s="1"/>
    </row>
    <row r="5171" spans="1:6" ht="12.75" customHeight="1" x14ac:dyDescent="0.25">
      <c r="A5171" s="48" t="s">
        <v>34810</v>
      </c>
      <c r="B5171" s="50" t="s">
        <v>34811</v>
      </c>
      <c r="C5171" s="48" t="s">
        <v>9308</v>
      </c>
      <c r="D5171" s="49" t="s">
        <v>43555</v>
      </c>
      <c r="E5171" s="1"/>
      <c r="F5171" s="1"/>
    </row>
    <row r="5172" spans="1:6" ht="12.75" customHeight="1" x14ac:dyDescent="0.25">
      <c r="A5172" s="48" t="s">
        <v>34813</v>
      </c>
      <c r="B5172" s="50" t="s">
        <v>34814</v>
      </c>
      <c r="C5172" s="48" t="s">
        <v>9308</v>
      </c>
      <c r="D5172" s="49" t="s">
        <v>43556</v>
      </c>
      <c r="E5172" s="1"/>
      <c r="F5172" s="1"/>
    </row>
    <row r="5173" spans="1:6" ht="12.75" customHeight="1" x14ac:dyDescent="0.25">
      <c r="A5173" s="48" t="s">
        <v>34816</v>
      </c>
      <c r="B5173" s="50" t="s">
        <v>34817</v>
      </c>
      <c r="C5173" s="48" t="s">
        <v>9308</v>
      </c>
      <c r="D5173" s="49" t="s">
        <v>43557</v>
      </c>
      <c r="E5173" s="1"/>
      <c r="F5173" s="1"/>
    </row>
    <row r="5174" spans="1:6" ht="12.75" customHeight="1" x14ac:dyDescent="0.25">
      <c r="A5174" s="48" t="s">
        <v>34819</v>
      </c>
      <c r="B5174" s="50" t="s">
        <v>34820</v>
      </c>
      <c r="C5174" s="48" t="s">
        <v>9308</v>
      </c>
      <c r="D5174" s="49" t="s">
        <v>42813</v>
      </c>
      <c r="E5174" s="1"/>
      <c r="F5174" s="1"/>
    </row>
    <row r="5175" spans="1:6" ht="12.75" customHeight="1" x14ac:dyDescent="0.25">
      <c r="A5175" s="48" t="s">
        <v>34822</v>
      </c>
      <c r="B5175" s="50" t="s">
        <v>34823</v>
      </c>
      <c r="C5175" s="48" t="s">
        <v>9308</v>
      </c>
      <c r="D5175" s="49" t="s">
        <v>43558</v>
      </c>
      <c r="E5175" s="1"/>
      <c r="F5175" s="1"/>
    </row>
    <row r="5176" spans="1:6" ht="12.75" customHeight="1" x14ac:dyDescent="0.25">
      <c r="A5176" s="48" t="s">
        <v>34824</v>
      </c>
      <c r="B5176" s="50" t="s">
        <v>34825</v>
      </c>
      <c r="C5176" s="48" t="s">
        <v>9308</v>
      </c>
      <c r="D5176" s="49" t="s">
        <v>35740</v>
      </c>
      <c r="E5176" s="1"/>
      <c r="F5176" s="1"/>
    </row>
    <row r="5177" spans="1:6" ht="12.75" customHeight="1" x14ac:dyDescent="0.25">
      <c r="A5177" s="48" t="s">
        <v>34826</v>
      </c>
      <c r="B5177" s="50" t="s">
        <v>34827</v>
      </c>
      <c r="C5177" s="48" t="s">
        <v>9308</v>
      </c>
      <c r="D5177" s="49" t="s">
        <v>43559</v>
      </c>
      <c r="E5177" s="1"/>
      <c r="F5177" s="1"/>
    </row>
    <row r="5178" spans="1:6" ht="12.75" customHeight="1" x14ac:dyDescent="0.25">
      <c r="A5178" s="48" t="s">
        <v>34829</v>
      </c>
      <c r="B5178" s="50" t="s">
        <v>34830</v>
      </c>
      <c r="C5178" s="48" t="s">
        <v>9308</v>
      </c>
      <c r="D5178" s="49" t="s">
        <v>43560</v>
      </c>
      <c r="E5178" s="1"/>
      <c r="F5178" s="1"/>
    </row>
    <row r="5179" spans="1:6" ht="12.75" customHeight="1" x14ac:dyDescent="0.25">
      <c r="A5179" s="48" t="s">
        <v>34832</v>
      </c>
      <c r="B5179" s="50" t="s">
        <v>34833</v>
      </c>
      <c r="C5179" s="48" t="s">
        <v>9308</v>
      </c>
      <c r="D5179" s="49" t="s">
        <v>43561</v>
      </c>
      <c r="E5179" s="1"/>
      <c r="F5179" s="1"/>
    </row>
    <row r="5180" spans="1:6" ht="12.75" customHeight="1" x14ac:dyDescent="0.25">
      <c r="A5180" s="48" t="s">
        <v>34835</v>
      </c>
      <c r="B5180" s="50" t="s">
        <v>34836</v>
      </c>
      <c r="C5180" s="48" t="s">
        <v>9308</v>
      </c>
      <c r="D5180" s="49" t="s">
        <v>43562</v>
      </c>
      <c r="E5180" s="1"/>
      <c r="F5180" s="1"/>
    </row>
    <row r="5181" spans="1:6" ht="12.75" customHeight="1" x14ac:dyDescent="0.25">
      <c r="A5181" s="48" t="s">
        <v>34838</v>
      </c>
      <c r="B5181" s="50" t="s">
        <v>34839</v>
      </c>
      <c r="C5181" s="48" t="s">
        <v>9308</v>
      </c>
      <c r="D5181" s="49" t="s">
        <v>43563</v>
      </c>
      <c r="E5181" s="1"/>
      <c r="F5181" s="1"/>
    </row>
    <row r="5182" spans="1:6" ht="12.75" customHeight="1" x14ac:dyDescent="0.25">
      <c r="A5182" s="48" t="s">
        <v>34841</v>
      </c>
      <c r="B5182" s="50" t="s">
        <v>34842</v>
      </c>
      <c r="C5182" s="48" t="s">
        <v>9308</v>
      </c>
      <c r="D5182" s="49" t="s">
        <v>43564</v>
      </c>
      <c r="E5182" s="1"/>
      <c r="F5182" s="1"/>
    </row>
    <row r="5183" spans="1:6" ht="12.75" customHeight="1" x14ac:dyDescent="0.25">
      <c r="A5183" s="48" t="s">
        <v>34844</v>
      </c>
      <c r="B5183" s="50" t="s">
        <v>34845</v>
      </c>
      <c r="C5183" s="48" t="s">
        <v>9308</v>
      </c>
      <c r="D5183" s="49" t="s">
        <v>43565</v>
      </c>
      <c r="E5183" s="1"/>
      <c r="F5183" s="1"/>
    </row>
    <row r="5184" spans="1:6" ht="12.75" customHeight="1" x14ac:dyDescent="0.25">
      <c r="A5184" s="48" t="s">
        <v>34847</v>
      </c>
      <c r="B5184" s="50" t="s">
        <v>34848</v>
      </c>
      <c r="C5184" s="48" t="s">
        <v>9308</v>
      </c>
      <c r="D5184" s="49" t="s">
        <v>43566</v>
      </c>
      <c r="E5184" s="1"/>
      <c r="F5184" s="1"/>
    </row>
    <row r="5185" spans="1:6" ht="12.75" customHeight="1" x14ac:dyDescent="0.25">
      <c r="A5185" s="48" t="s">
        <v>34850</v>
      </c>
      <c r="B5185" s="50" t="s">
        <v>34851</v>
      </c>
      <c r="C5185" s="48" t="s">
        <v>9308</v>
      </c>
      <c r="D5185" s="49" t="s">
        <v>43567</v>
      </c>
      <c r="E5185" s="1"/>
      <c r="F5185" s="1"/>
    </row>
    <row r="5186" spans="1:6" ht="12.75" customHeight="1" x14ac:dyDescent="0.25">
      <c r="A5186" s="48" t="s">
        <v>34853</v>
      </c>
      <c r="B5186" s="50" t="s">
        <v>34854</v>
      </c>
      <c r="C5186" s="48" t="s">
        <v>9308</v>
      </c>
      <c r="D5186" s="49" t="s">
        <v>43568</v>
      </c>
      <c r="E5186" s="1"/>
      <c r="F5186" s="1"/>
    </row>
    <row r="5187" spans="1:6" ht="12.75" customHeight="1" x14ac:dyDescent="0.25">
      <c r="A5187" s="48" t="s">
        <v>34856</v>
      </c>
      <c r="B5187" s="50" t="s">
        <v>34857</v>
      </c>
      <c r="C5187" s="48" t="s">
        <v>9308</v>
      </c>
      <c r="D5187" s="49" t="s">
        <v>43569</v>
      </c>
      <c r="E5187" s="1"/>
      <c r="F5187" s="1"/>
    </row>
    <row r="5188" spans="1:6" ht="12.75" customHeight="1" x14ac:dyDescent="0.25">
      <c r="A5188" s="48" t="s">
        <v>34859</v>
      </c>
      <c r="B5188" s="50" t="s">
        <v>34860</v>
      </c>
      <c r="C5188" s="48" t="s">
        <v>9308</v>
      </c>
      <c r="D5188" s="49" t="s">
        <v>43562</v>
      </c>
      <c r="E5188" s="1"/>
      <c r="F5188" s="1"/>
    </row>
    <row r="5189" spans="1:6" ht="12.75" customHeight="1" x14ac:dyDescent="0.25">
      <c r="A5189" s="48" t="s">
        <v>34861</v>
      </c>
      <c r="B5189" s="50" t="s">
        <v>34862</v>
      </c>
      <c r="C5189" s="48" t="s">
        <v>9308</v>
      </c>
      <c r="D5189" s="49" t="s">
        <v>43570</v>
      </c>
      <c r="E5189" s="1"/>
      <c r="F5189" s="1"/>
    </row>
    <row r="5190" spans="1:6" ht="12.75" customHeight="1" x14ac:dyDescent="0.25">
      <c r="A5190" s="48" t="s">
        <v>34864</v>
      </c>
      <c r="B5190" s="50" t="s">
        <v>34865</v>
      </c>
      <c r="C5190" s="48" t="s">
        <v>9308</v>
      </c>
      <c r="D5190" s="49" t="s">
        <v>43571</v>
      </c>
      <c r="E5190" s="1"/>
      <c r="F5190" s="1"/>
    </row>
    <row r="5191" spans="1:6" ht="12.75" customHeight="1" x14ac:dyDescent="0.25">
      <c r="A5191" s="48" t="s">
        <v>34867</v>
      </c>
      <c r="B5191" s="50" t="s">
        <v>34868</v>
      </c>
      <c r="C5191" s="48" t="s">
        <v>9308</v>
      </c>
      <c r="D5191" s="49" t="s">
        <v>43572</v>
      </c>
      <c r="E5191" s="1"/>
      <c r="F5191" s="1"/>
    </row>
    <row r="5192" spans="1:6" ht="12.75" customHeight="1" x14ac:dyDescent="0.25">
      <c r="A5192" s="48" t="s">
        <v>34870</v>
      </c>
      <c r="B5192" s="50" t="s">
        <v>34871</v>
      </c>
      <c r="C5192" s="48" t="s">
        <v>9308</v>
      </c>
      <c r="D5192" s="49" t="s">
        <v>43573</v>
      </c>
      <c r="E5192" s="1"/>
      <c r="F5192" s="1"/>
    </row>
    <row r="5193" spans="1:6" ht="12.75" customHeight="1" x14ac:dyDescent="0.25">
      <c r="A5193" s="48" t="s">
        <v>34873</v>
      </c>
      <c r="B5193" s="50" t="s">
        <v>34874</v>
      </c>
      <c r="C5193" s="48" t="s">
        <v>9308</v>
      </c>
      <c r="D5193" s="49" t="s">
        <v>43574</v>
      </c>
      <c r="E5193" s="1"/>
      <c r="F5193" s="1"/>
    </row>
    <row r="5194" spans="1:6" ht="12.75" customHeight="1" x14ac:dyDescent="0.25">
      <c r="A5194" s="48" t="s">
        <v>34876</v>
      </c>
      <c r="B5194" s="50" t="s">
        <v>34877</v>
      </c>
      <c r="C5194" s="48" t="s">
        <v>9308</v>
      </c>
      <c r="D5194" s="49" t="s">
        <v>43575</v>
      </c>
      <c r="E5194" s="1"/>
      <c r="F5194" s="1"/>
    </row>
    <row r="5195" spans="1:6" ht="12.75" customHeight="1" x14ac:dyDescent="0.25">
      <c r="A5195" s="48" t="s">
        <v>34879</v>
      </c>
      <c r="B5195" s="50" t="s">
        <v>34880</v>
      </c>
      <c r="C5195" s="48" t="s">
        <v>9308</v>
      </c>
      <c r="D5195" s="49" t="s">
        <v>43576</v>
      </c>
      <c r="E5195" s="1"/>
      <c r="F5195" s="1"/>
    </row>
    <row r="5196" spans="1:6" ht="12.75" customHeight="1" x14ac:dyDescent="0.25">
      <c r="A5196" s="48" t="s">
        <v>34882</v>
      </c>
      <c r="B5196" s="50" t="s">
        <v>34883</v>
      </c>
      <c r="C5196" s="48" t="s">
        <v>9308</v>
      </c>
      <c r="D5196" s="49" t="s">
        <v>43577</v>
      </c>
      <c r="E5196" s="1"/>
      <c r="F5196" s="1"/>
    </row>
    <row r="5197" spans="1:6" ht="12.75" customHeight="1" x14ac:dyDescent="0.25">
      <c r="A5197" s="48" t="s">
        <v>34885</v>
      </c>
      <c r="B5197" s="50" t="s">
        <v>34886</v>
      </c>
      <c r="C5197" s="48" t="s">
        <v>9308</v>
      </c>
      <c r="D5197" s="49" t="s">
        <v>43578</v>
      </c>
      <c r="E5197" s="1"/>
      <c r="F5197" s="1"/>
    </row>
    <row r="5198" spans="1:6" ht="12.75" customHeight="1" x14ac:dyDescent="0.25">
      <c r="A5198" s="48" t="s">
        <v>34888</v>
      </c>
      <c r="B5198" s="50" t="s">
        <v>34889</v>
      </c>
      <c r="C5198" s="48" t="s">
        <v>9308</v>
      </c>
      <c r="D5198" s="49" t="s">
        <v>43579</v>
      </c>
      <c r="E5198" s="1"/>
      <c r="F5198" s="1"/>
    </row>
    <row r="5199" spans="1:6" ht="12.75" customHeight="1" x14ac:dyDescent="0.25">
      <c r="A5199" s="48" t="s">
        <v>34891</v>
      </c>
      <c r="B5199" s="50" t="s">
        <v>34892</v>
      </c>
      <c r="C5199" s="48" t="s">
        <v>9308</v>
      </c>
      <c r="D5199" s="49" t="s">
        <v>43580</v>
      </c>
      <c r="E5199" s="1"/>
      <c r="F5199" s="1"/>
    </row>
    <row r="5200" spans="1:6" ht="12.75" customHeight="1" x14ac:dyDescent="0.25">
      <c r="A5200" s="48" t="s">
        <v>34894</v>
      </c>
      <c r="B5200" s="50" t="s">
        <v>34895</v>
      </c>
      <c r="C5200" s="48" t="s">
        <v>9308</v>
      </c>
      <c r="D5200" s="49" t="s">
        <v>43581</v>
      </c>
      <c r="E5200" s="1"/>
      <c r="F5200" s="1"/>
    </row>
    <row r="5201" spans="1:6" ht="12.75" customHeight="1" x14ac:dyDescent="0.25">
      <c r="A5201" s="48" t="s">
        <v>34897</v>
      </c>
      <c r="B5201" s="50" t="s">
        <v>34898</v>
      </c>
      <c r="C5201" s="48" t="s">
        <v>9308</v>
      </c>
      <c r="D5201" s="49" t="s">
        <v>43582</v>
      </c>
      <c r="E5201" s="1"/>
      <c r="F5201" s="1"/>
    </row>
    <row r="5202" spans="1:6" ht="12.75" customHeight="1" x14ac:dyDescent="0.25">
      <c r="A5202" s="48" t="s">
        <v>34900</v>
      </c>
      <c r="B5202" s="50" t="s">
        <v>34901</v>
      </c>
      <c r="C5202" s="48" t="s">
        <v>9308</v>
      </c>
      <c r="D5202" s="49" t="s">
        <v>43583</v>
      </c>
      <c r="E5202" s="1"/>
      <c r="F5202" s="1"/>
    </row>
    <row r="5203" spans="1:6" ht="12.75" customHeight="1" x14ac:dyDescent="0.25">
      <c r="A5203" s="48" t="s">
        <v>34903</v>
      </c>
      <c r="B5203" s="50" t="s">
        <v>34904</v>
      </c>
      <c r="C5203" s="48" t="s">
        <v>9308</v>
      </c>
      <c r="D5203" s="49" t="s">
        <v>43584</v>
      </c>
      <c r="E5203" s="1"/>
      <c r="F5203" s="1"/>
    </row>
    <row r="5204" spans="1:6" ht="12.75" customHeight="1" x14ac:dyDescent="0.25">
      <c r="A5204" s="48" t="s">
        <v>34906</v>
      </c>
      <c r="B5204" s="50" t="s">
        <v>34907</v>
      </c>
      <c r="C5204" s="48" t="s">
        <v>9308</v>
      </c>
      <c r="D5204" s="49" t="s">
        <v>43585</v>
      </c>
      <c r="E5204" s="1"/>
      <c r="F5204" s="1"/>
    </row>
    <row r="5205" spans="1:6" ht="12.75" customHeight="1" x14ac:dyDescent="0.25">
      <c r="A5205" s="48" t="s">
        <v>34909</v>
      </c>
      <c r="B5205" s="50" t="s">
        <v>34910</v>
      </c>
      <c r="C5205" s="48" t="s">
        <v>9308</v>
      </c>
      <c r="D5205" s="49" t="s">
        <v>43586</v>
      </c>
      <c r="E5205" s="1"/>
      <c r="F5205" s="1"/>
    </row>
    <row r="5206" spans="1:6" ht="12.75" customHeight="1" x14ac:dyDescent="0.25">
      <c r="A5206" s="48" t="s">
        <v>34912</v>
      </c>
      <c r="B5206" s="50" t="s">
        <v>34913</v>
      </c>
      <c r="C5206" s="48" t="s">
        <v>9308</v>
      </c>
      <c r="D5206" s="49" t="s">
        <v>43587</v>
      </c>
      <c r="E5206" s="1"/>
      <c r="F5206" s="1"/>
    </row>
    <row r="5207" spans="1:6" ht="12.75" customHeight="1" x14ac:dyDescent="0.25">
      <c r="A5207" s="48" t="s">
        <v>34915</v>
      </c>
      <c r="B5207" s="50" t="s">
        <v>34916</v>
      </c>
      <c r="C5207" s="48" t="s">
        <v>9308</v>
      </c>
      <c r="D5207" s="49" t="s">
        <v>43588</v>
      </c>
      <c r="E5207" s="1"/>
      <c r="F5207" s="1"/>
    </row>
    <row r="5208" spans="1:6" ht="12.75" customHeight="1" x14ac:dyDescent="0.25">
      <c r="A5208" s="48" t="s">
        <v>34918</v>
      </c>
      <c r="B5208" s="50" t="s">
        <v>34919</v>
      </c>
      <c r="C5208" s="48" t="s">
        <v>9308</v>
      </c>
      <c r="D5208" s="49" t="s">
        <v>43589</v>
      </c>
      <c r="E5208" s="1"/>
      <c r="F5208" s="1"/>
    </row>
    <row r="5209" spans="1:6" ht="12.75" customHeight="1" x14ac:dyDescent="0.25">
      <c r="A5209" s="48" t="s">
        <v>34921</v>
      </c>
      <c r="B5209" s="50" t="s">
        <v>34922</v>
      </c>
      <c r="C5209" s="48" t="s">
        <v>9308</v>
      </c>
      <c r="D5209" s="49" t="s">
        <v>43590</v>
      </c>
      <c r="E5209" s="1"/>
      <c r="F5209" s="1"/>
    </row>
    <row r="5210" spans="1:6" ht="12.75" customHeight="1" x14ac:dyDescent="0.25">
      <c r="A5210" s="48" t="s">
        <v>34924</v>
      </c>
      <c r="B5210" s="50" t="s">
        <v>34925</v>
      </c>
      <c r="C5210" s="48" t="s">
        <v>9308</v>
      </c>
      <c r="D5210" s="49" t="s">
        <v>43591</v>
      </c>
      <c r="E5210" s="1"/>
      <c r="F5210" s="1"/>
    </row>
    <row r="5211" spans="1:6" ht="12.75" customHeight="1" x14ac:dyDescent="0.25">
      <c r="A5211" s="48" t="s">
        <v>34927</v>
      </c>
      <c r="B5211" s="50" t="s">
        <v>34928</v>
      </c>
      <c r="C5211" s="48" t="s">
        <v>9308</v>
      </c>
      <c r="D5211" s="49" t="s">
        <v>43592</v>
      </c>
      <c r="E5211" s="1"/>
      <c r="F5211" s="1"/>
    </row>
    <row r="5212" spans="1:6" ht="12.75" customHeight="1" x14ac:dyDescent="0.25">
      <c r="A5212" s="48" t="s">
        <v>34930</v>
      </c>
      <c r="B5212" s="50" t="s">
        <v>34931</v>
      </c>
      <c r="C5212" s="48" t="s">
        <v>9308</v>
      </c>
      <c r="D5212" s="49" t="s">
        <v>43593</v>
      </c>
      <c r="E5212" s="1"/>
      <c r="F5212" s="1"/>
    </row>
    <row r="5213" spans="1:6" ht="12.75" customHeight="1" x14ac:dyDescent="0.25">
      <c r="A5213" s="48" t="s">
        <v>34933</v>
      </c>
      <c r="B5213" s="50" t="s">
        <v>34934</v>
      </c>
      <c r="C5213" s="48" t="s">
        <v>9308</v>
      </c>
      <c r="D5213" s="49" t="s">
        <v>43594</v>
      </c>
      <c r="E5213" s="1"/>
      <c r="F5213" s="1"/>
    </row>
    <row r="5214" spans="1:6" ht="12.75" customHeight="1" x14ac:dyDescent="0.25">
      <c r="A5214" s="48" t="s">
        <v>34936</v>
      </c>
      <c r="B5214" s="50" t="s">
        <v>34937</v>
      </c>
      <c r="C5214" s="48" t="s">
        <v>9308</v>
      </c>
      <c r="D5214" s="49" t="s">
        <v>43595</v>
      </c>
      <c r="E5214" s="1"/>
      <c r="F5214" s="1"/>
    </row>
    <row r="5215" spans="1:6" ht="12.75" customHeight="1" x14ac:dyDescent="0.25">
      <c r="A5215" s="48" t="s">
        <v>34939</v>
      </c>
      <c r="B5215" s="50" t="s">
        <v>34940</v>
      </c>
      <c r="C5215" s="48" t="s">
        <v>9308</v>
      </c>
      <c r="D5215" s="49" t="s">
        <v>43596</v>
      </c>
      <c r="E5215" s="1"/>
      <c r="F5215" s="1"/>
    </row>
    <row r="5216" spans="1:6" ht="12.75" customHeight="1" x14ac:dyDescent="0.25">
      <c r="A5216" s="48" t="s">
        <v>34942</v>
      </c>
      <c r="B5216" s="50" t="s">
        <v>34943</v>
      </c>
      <c r="C5216" s="48" t="s">
        <v>9308</v>
      </c>
      <c r="D5216" s="49" t="s">
        <v>43597</v>
      </c>
      <c r="E5216" s="1"/>
      <c r="F5216" s="1"/>
    </row>
    <row r="5217" spans="1:6" ht="12.75" customHeight="1" x14ac:dyDescent="0.25">
      <c r="A5217" s="48" t="s">
        <v>34945</v>
      </c>
      <c r="B5217" s="50" t="s">
        <v>34946</v>
      </c>
      <c r="C5217" s="48" t="s">
        <v>9308</v>
      </c>
      <c r="D5217" s="49" t="s">
        <v>43598</v>
      </c>
      <c r="E5217" s="1"/>
      <c r="F5217" s="1"/>
    </row>
    <row r="5218" spans="1:6" ht="12.75" customHeight="1" x14ac:dyDescent="0.25">
      <c r="A5218" s="48" t="s">
        <v>34948</v>
      </c>
      <c r="B5218" s="50" t="s">
        <v>34949</v>
      </c>
      <c r="C5218" s="48" t="s">
        <v>9308</v>
      </c>
      <c r="D5218" s="49" t="s">
        <v>43599</v>
      </c>
      <c r="E5218" s="1"/>
      <c r="F5218" s="1"/>
    </row>
    <row r="5219" spans="1:6" ht="12.75" customHeight="1" x14ac:dyDescent="0.25">
      <c r="A5219" s="48" t="s">
        <v>34951</v>
      </c>
      <c r="B5219" s="50" t="s">
        <v>34952</v>
      </c>
      <c r="C5219" s="48" t="s">
        <v>9308</v>
      </c>
      <c r="D5219" s="49" t="s">
        <v>43600</v>
      </c>
      <c r="E5219" s="1"/>
      <c r="F5219" s="1"/>
    </row>
    <row r="5220" spans="1:6" ht="12.75" customHeight="1" x14ac:dyDescent="0.25">
      <c r="A5220" s="48" t="s">
        <v>34954</v>
      </c>
      <c r="B5220" s="50" t="s">
        <v>34955</v>
      </c>
      <c r="C5220" s="48" t="s">
        <v>9308</v>
      </c>
      <c r="D5220" s="49" t="s">
        <v>43601</v>
      </c>
      <c r="E5220" s="1"/>
      <c r="F5220" s="1"/>
    </row>
    <row r="5221" spans="1:6" ht="12.75" customHeight="1" x14ac:dyDescent="0.25">
      <c r="A5221" s="48" t="s">
        <v>34957</v>
      </c>
      <c r="B5221" s="50" t="s">
        <v>34958</v>
      </c>
      <c r="C5221" s="48" t="s">
        <v>9308</v>
      </c>
      <c r="D5221" s="49" t="s">
        <v>43602</v>
      </c>
      <c r="E5221" s="1"/>
      <c r="F5221" s="1"/>
    </row>
    <row r="5222" spans="1:6" ht="12.75" customHeight="1" x14ac:dyDescent="0.25">
      <c r="A5222" s="48" t="s">
        <v>34960</v>
      </c>
      <c r="B5222" s="50" t="s">
        <v>34961</v>
      </c>
      <c r="C5222" s="48" t="s">
        <v>9308</v>
      </c>
      <c r="D5222" s="49" t="s">
        <v>43603</v>
      </c>
      <c r="E5222" s="1"/>
      <c r="F5222" s="1"/>
    </row>
    <row r="5223" spans="1:6" ht="12.75" customHeight="1" x14ac:dyDescent="0.25">
      <c r="A5223" s="48" t="s">
        <v>34963</v>
      </c>
      <c r="B5223" s="50" t="s">
        <v>34964</v>
      </c>
      <c r="C5223" s="48" t="s">
        <v>9308</v>
      </c>
      <c r="D5223" s="49" t="s">
        <v>43604</v>
      </c>
      <c r="E5223" s="1"/>
      <c r="F5223" s="1"/>
    </row>
    <row r="5224" spans="1:6" ht="12.75" customHeight="1" x14ac:dyDescent="0.25">
      <c r="A5224" s="48" t="s">
        <v>34966</v>
      </c>
      <c r="B5224" s="50" t="s">
        <v>34967</v>
      </c>
      <c r="C5224" s="48" t="s">
        <v>9308</v>
      </c>
      <c r="D5224" s="49" t="s">
        <v>43605</v>
      </c>
      <c r="E5224" s="1"/>
      <c r="F5224" s="1"/>
    </row>
    <row r="5225" spans="1:6" ht="12.75" customHeight="1" x14ac:dyDescent="0.25">
      <c r="A5225" s="48" t="s">
        <v>34969</v>
      </c>
      <c r="B5225" s="50" t="s">
        <v>34970</v>
      </c>
      <c r="C5225" s="48" t="s">
        <v>9308</v>
      </c>
      <c r="D5225" s="49" t="s">
        <v>43606</v>
      </c>
      <c r="E5225" s="1"/>
      <c r="F5225" s="1"/>
    </row>
    <row r="5226" spans="1:6" ht="12.75" customHeight="1" x14ac:dyDescent="0.25">
      <c r="A5226" s="48" t="s">
        <v>34972</v>
      </c>
      <c r="B5226" s="50" t="s">
        <v>34973</v>
      </c>
      <c r="C5226" s="48" t="s">
        <v>9308</v>
      </c>
      <c r="D5226" s="49" t="s">
        <v>43607</v>
      </c>
      <c r="E5226" s="1"/>
      <c r="F5226" s="1"/>
    </row>
    <row r="5227" spans="1:6" ht="12.75" customHeight="1" x14ac:dyDescent="0.25">
      <c r="A5227" s="48" t="s">
        <v>34975</v>
      </c>
      <c r="B5227" s="50" t="s">
        <v>34976</v>
      </c>
      <c r="C5227" s="48" t="s">
        <v>9308</v>
      </c>
      <c r="D5227" s="49" t="s">
        <v>43608</v>
      </c>
      <c r="E5227" s="1"/>
      <c r="F5227" s="1"/>
    </row>
    <row r="5228" spans="1:6" ht="12.75" customHeight="1" x14ac:dyDescent="0.25">
      <c r="A5228" s="48" t="s">
        <v>34978</v>
      </c>
      <c r="B5228" s="50" t="s">
        <v>34979</v>
      </c>
      <c r="C5228" s="48" t="s">
        <v>9308</v>
      </c>
      <c r="D5228" s="49" t="s">
        <v>43609</v>
      </c>
      <c r="E5228" s="1"/>
      <c r="F5228" s="1"/>
    </row>
    <row r="5229" spans="1:6" ht="12.75" customHeight="1" x14ac:dyDescent="0.25">
      <c r="A5229" s="48" t="s">
        <v>34981</v>
      </c>
      <c r="B5229" s="50" t="s">
        <v>34982</v>
      </c>
      <c r="C5229" s="48" t="s">
        <v>9308</v>
      </c>
      <c r="D5229" s="49" t="s">
        <v>43610</v>
      </c>
      <c r="E5229" s="1"/>
      <c r="F5229" s="1"/>
    </row>
    <row r="5230" spans="1:6" ht="12.75" customHeight="1" x14ac:dyDescent="0.25">
      <c r="A5230" s="48" t="s">
        <v>34984</v>
      </c>
      <c r="B5230" s="50" t="s">
        <v>34985</v>
      </c>
      <c r="C5230" s="48" t="s">
        <v>9308</v>
      </c>
      <c r="D5230" s="49" t="s">
        <v>43611</v>
      </c>
      <c r="E5230" s="1"/>
      <c r="F5230" s="1"/>
    </row>
    <row r="5231" spans="1:6" ht="12.75" customHeight="1" x14ac:dyDescent="0.25">
      <c r="A5231" s="48" t="s">
        <v>34987</v>
      </c>
      <c r="B5231" s="50" t="s">
        <v>34988</v>
      </c>
      <c r="C5231" s="48" t="s">
        <v>9308</v>
      </c>
      <c r="D5231" s="49" t="s">
        <v>43612</v>
      </c>
      <c r="E5231" s="1"/>
      <c r="F5231" s="1"/>
    </row>
    <row r="5232" spans="1:6" ht="12.75" customHeight="1" x14ac:dyDescent="0.25">
      <c r="A5232" s="48" t="s">
        <v>34990</v>
      </c>
      <c r="B5232" s="50" t="s">
        <v>34991</v>
      </c>
      <c r="C5232" s="48" t="s">
        <v>9308</v>
      </c>
      <c r="D5232" s="49" t="s">
        <v>43613</v>
      </c>
      <c r="E5232" s="1"/>
      <c r="F5232" s="1"/>
    </row>
    <row r="5233" spans="1:6" ht="12.75" customHeight="1" x14ac:dyDescent="0.25">
      <c r="A5233" s="48" t="s">
        <v>34993</v>
      </c>
      <c r="B5233" s="50" t="s">
        <v>34994</v>
      </c>
      <c r="C5233" s="48" t="s">
        <v>9308</v>
      </c>
      <c r="D5233" s="49" t="s">
        <v>43614</v>
      </c>
      <c r="E5233" s="1"/>
      <c r="F5233" s="1"/>
    </row>
    <row r="5234" spans="1:6" ht="12.75" customHeight="1" x14ac:dyDescent="0.25">
      <c r="A5234" s="48" t="s">
        <v>34996</v>
      </c>
      <c r="B5234" s="50" t="s">
        <v>34997</v>
      </c>
      <c r="C5234" s="48" t="s">
        <v>9308</v>
      </c>
      <c r="D5234" s="49" t="s">
        <v>43615</v>
      </c>
      <c r="E5234" s="1"/>
      <c r="F5234" s="1"/>
    </row>
    <row r="5235" spans="1:6" ht="12.75" customHeight="1" x14ac:dyDescent="0.25">
      <c r="A5235" s="48" t="s">
        <v>34999</v>
      </c>
      <c r="B5235" s="50" t="s">
        <v>35000</v>
      </c>
      <c r="C5235" s="48" t="s">
        <v>9308</v>
      </c>
      <c r="D5235" s="49" t="s">
        <v>43616</v>
      </c>
      <c r="E5235" s="1"/>
      <c r="F5235" s="1"/>
    </row>
    <row r="5236" spans="1:6" ht="12.75" customHeight="1" x14ac:dyDescent="0.25">
      <c r="A5236" s="48" t="s">
        <v>35002</v>
      </c>
      <c r="B5236" s="50" t="s">
        <v>35003</v>
      </c>
      <c r="C5236" s="48" t="s">
        <v>9308</v>
      </c>
      <c r="D5236" s="49" t="s">
        <v>43617</v>
      </c>
      <c r="E5236" s="1"/>
      <c r="F5236" s="1"/>
    </row>
    <row r="5237" spans="1:6" ht="12.75" customHeight="1" x14ac:dyDescent="0.25">
      <c r="A5237" s="48" t="s">
        <v>35005</v>
      </c>
      <c r="B5237" s="50" t="s">
        <v>35006</v>
      </c>
      <c r="C5237" s="48" t="s">
        <v>9308</v>
      </c>
      <c r="D5237" s="49" t="s">
        <v>43618</v>
      </c>
      <c r="E5237" s="1"/>
      <c r="F5237" s="1"/>
    </row>
    <row r="5238" spans="1:6" ht="12.75" customHeight="1" x14ac:dyDescent="0.25">
      <c r="A5238" s="48" t="s">
        <v>35008</v>
      </c>
      <c r="B5238" s="50" t="s">
        <v>35009</v>
      </c>
      <c r="C5238" s="48" t="s">
        <v>9308</v>
      </c>
      <c r="D5238" s="49" t="s">
        <v>43619</v>
      </c>
      <c r="E5238" s="1"/>
      <c r="F5238" s="1"/>
    </row>
    <row r="5239" spans="1:6" ht="12.75" customHeight="1" x14ac:dyDescent="0.25">
      <c r="A5239" s="48" t="s">
        <v>35011</v>
      </c>
      <c r="B5239" s="50" t="s">
        <v>35012</v>
      </c>
      <c r="C5239" s="48" t="s">
        <v>9308</v>
      </c>
      <c r="D5239" s="49" t="s">
        <v>43620</v>
      </c>
      <c r="E5239" s="1"/>
      <c r="F5239" s="1"/>
    </row>
    <row r="5240" spans="1:6" ht="12.75" customHeight="1" x14ac:dyDescent="0.25">
      <c r="A5240" s="48" t="s">
        <v>35014</v>
      </c>
      <c r="B5240" s="50" t="s">
        <v>35015</v>
      </c>
      <c r="C5240" s="48" t="s">
        <v>9308</v>
      </c>
      <c r="D5240" s="49" t="s">
        <v>38225</v>
      </c>
      <c r="E5240" s="1"/>
      <c r="F5240" s="1"/>
    </row>
    <row r="5241" spans="1:6" ht="12.75" customHeight="1" x14ac:dyDescent="0.25">
      <c r="A5241" s="48" t="s">
        <v>35017</v>
      </c>
      <c r="B5241" s="50" t="s">
        <v>35018</v>
      </c>
      <c r="C5241" s="48" t="s">
        <v>9308</v>
      </c>
      <c r="D5241" s="49" t="s">
        <v>6435</v>
      </c>
      <c r="E5241" s="1"/>
      <c r="F5241" s="1"/>
    </row>
    <row r="5242" spans="1:6" ht="12.75" customHeight="1" x14ac:dyDescent="0.25">
      <c r="A5242" s="48" t="s">
        <v>35020</v>
      </c>
      <c r="B5242" s="50" t="s">
        <v>35021</v>
      </c>
      <c r="C5242" s="48" t="s">
        <v>9308</v>
      </c>
      <c r="D5242" s="49" t="s">
        <v>43621</v>
      </c>
      <c r="E5242" s="1"/>
      <c r="F5242" s="1"/>
    </row>
    <row r="5243" spans="1:6" ht="12.75" customHeight="1" x14ac:dyDescent="0.25">
      <c r="A5243" s="48" t="s">
        <v>35022</v>
      </c>
      <c r="B5243" s="50" t="s">
        <v>35023</v>
      </c>
      <c r="C5243" s="48" t="s">
        <v>9308</v>
      </c>
      <c r="D5243" s="49" t="s">
        <v>43622</v>
      </c>
      <c r="E5243" s="1"/>
      <c r="F5243" s="1"/>
    </row>
    <row r="5244" spans="1:6" ht="12.75" customHeight="1" x14ac:dyDescent="0.25">
      <c r="A5244" s="48" t="s">
        <v>35025</v>
      </c>
      <c r="B5244" s="50" t="s">
        <v>35026</v>
      </c>
      <c r="C5244" s="48" t="s">
        <v>9308</v>
      </c>
      <c r="D5244" s="49" t="s">
        <v>43623</v>
      </c>
      <c r="E5244" s="1"/>
      <c r="F5244" s="1"/>
    </row>
    <row r="5245" spans="1:6" ht="12.75" customHeight="1" x14ac:dyDescent="0.25">
      <c r="A5245" s="48" t="s">
        <v>35028</v>
      </c>
      <c r="B5245" s="50" t="s">
        <v>35029</v>
      </c>
      <c r="C5245" s="48" t="s">
        <v>9308</v>
      </c>
      <c r="D5245" s="49" t="s">
        <v>1317</v>
      </c>
      <c r="E5245" s="1"/>
      <c r="F5245" s="1"/>
    </row>
    <row r="5246" spans="1:6" ht="12.75" customHeight="1" x14ac:dyDescent="0.25">
      <c r="A5246" s="48" t="s">
        <v>35031</v>
      </c>
      <c r="B5246" s="50" t="s">
        <v>35032</v>
      </c>
      <c r="C5246" s="48" t="s">
        <v>9308</v>
      </c>
      <c r="D5246" s="49" t="s">
        <v>43624</v>
      </c>
      <c r="E5246" s="1"/>
      <c r="F5246" s="1"/>
    </row>
    <row r="5247" spans="1:6" ht="12.75" customHeight="1" x14ac:dyDescent="0.25">
      <c r="A5247" s="48" t="s">
        <v>35034</v>
      </c>
      <c r="B5247" s="50" t="s">
        <v>35035</v>
      </c>
      <c r="C5247" s="48" t="s">
        <v>9308</v>
      </c>
      <c r="D5247" s="49" t="s">
        <v>43625</v>
      </c>
      <c r="E5247" s="1"/>
      <c r="F5247" s="1"/>
    </row>
    <row r="5248" spans="1:6" ht="12.75" customHeight="1" x14ac:dyDescent="0.25">
      <c r="A5248" s="48" t="s">
        <v>35037</v>
      </c>
      <c r="B5248" s="50" t="s">
        <v>35038</v>
      </c>
      <c r="C5248" s="48" t="s">
        <v>9308</v>
      </c>
      <c r="D5248" s="49" t="s">
        <v>43626</v>
      </c>
      <c r="E5248" s="1"/>
      <c r="F5248" s="1"/>
    </row>
    <row r="5249" spans="1:6" ht="12.75" customHeight="1" x14ac:dyDescent="0.25">
      <c r="A5249" s="48" t="s">
        <v>35040</v>
      </c>
      <c r="B5249" s="50" t="s">
        <v>35041</v>
      </c>
      <c r="C5249" s="48" t="s">
        <v>9308</v>
      </c>
      <c r="D5249" s="49" t="s">
        <v>43627</v>
      </c>
      <c r="E5249" s="1"/>
      <c r="F5249" s="1"/>
    </row>
    <row r="5250" spans="1:6" ht="12.75" customHeight="1" x14ac:dyDescent="0.25">
      <c r="A5250" s="48" t="s">
        <v>35043</v>
      </c>
      <c r="B5250" s="50" t="s">
        <v>35044</v>
      </c>
      <c r="C5250" s="48" t="s">
        <v>9308</v>
      </c>
      <c r="D5250" s="49" t="s">
        <v>43628</v>
      </c>
      <c r="E5250" s="1"/>
      <c r="F5250" s="1"/>
    </row>
    <row r="5251" spans="1:6" ht="12.75" customHeight="1" x14ac:dyDescent="0.25">
      <c r="A5251" s="48" t="s">
        <v>35046</v>
      </c>
      <c r="B5251" s="50" t="s">
        <v>35047</v>
      </c>
      <c r="C5251" s="48" t="s">
        <v>9308</v>
      </c>
      <c r="D5251" s="49" t="s">
        <v>43629</v>
      </c>
      <c r="E5251" s="1"/>
      <c r="F5251" s="1"/>
    </row>
    <row r="5252" spans="1:6" ht="12.75" customHeight="1" x14ac:dyDescent="0.25">
      <c r="A5252" s="48" t="s">
        <v>35048</v>
      </c>
      <c r="B5252" s="50" t="s">
        <v>35049</v>
      </c>
      <c r="C5252" s="48" t="s">
        <v>9308</v>
      </c>
      <c r="D5252" s="49" t="s">
        <v>6350</v>
      </c>
      <c r="E5252" s="1"/>
      <c r="F5252" s="1"/>
    </row>
    <row r="5253" spans="1:6" ht="12.75" customHeight="1" x14ac:dyDescent="0.25">
      <c r="A5253" s="48" t="s">
        <v>35050</v>
      </c>
      <c r="B5253" s="50" t="s">
        <v>35051</v>
      </c>
      <c r="C5253" s="48" t="s">
        <v>9308</v>
      </c>
      <c r="D5253" s="49" t="s">
        <v>5997</v>
      </c>
      <c r="E5253" s="1"/>
      <c r="F5253" s="1"/>
    </row>
    <row r="5254" spans="1:6" ht="12.75" customHeight="1" x14ac:dyDescent="0.25">
      <c r="A5254" s="48" t="s">
        <v>35053</v>
      </c>
      <c r="B5254" s="50" t="s">
        <v>35054</v>
      </c>
      <c r="C5254" s="48" t="s">
        <v>9308</v>
      </c>
      <c r="D5254" s="49" t="s">
        <v>43630</v>
      </c>
      <c r="E5254" s="1"/>
      <c r="F5254" s="1"/>
    </row>
    <row r="5255" spans="1:6" ht="12.75" customHeight="1" x14ac:dyDescent="0.25">
      <c r="A5255" s="48" t="s">
        <v>35056</v>
      </c>
      <c r="B5255" s="50" t="s">
        <v>35057</v>
      </c>
      <c r="C5255" s="48" t="s">
        <v>9308</v>
      </c>
      <c r="D5255" s="49" t="s">
        <v>43631</v>
      </c>
      <c r="E5255" s="1"/>
      <c r="F5255" s="1"/>
    </row>
    <row r="5256" spans="1:6" ht="12.75" customHeight="1" x14ac:dyDescent="0.25">
      <c r="A5256" s="48" t="s">
        <v>35059</v>
      </c>
      <c r="B5256" s="50" t="s">
        <v>35060</v>
      </c>
      <c r="C5256" s="48" t="s">
        <v>9308</v>
      </c>
      <c r="D5256" s="49" t="s">
        <v>43632</v>
      </c>
      <c r="E5256" s="1"/>
      <c r="F5256" s="1"/>
    </row>
    <row r="5257" spans="1:6" ht="12.75" customHeight="1" x14ac:dyDescent="0.25">
      <c r="A5257" s="48" t="s">
        <v>35061</v>
      </c>
      <c r="B5257" s="50" t="s">
        <v>35062</v>
      </c>
      <c r="C5257" s="48" t="s">
        <v>9308</v>
      </c>
      <c r="D5257" s="49" t="s">
        <v>21059</v>
      </c>
      <c r="E5257" s="1"/>
      <c r="F5257" s="1"/>
    </row>
    <row r="5258" spans="1:6" ht="12.75" customHeight="1" x14ac:dyDescent="0.25">
      <c r="A5258" s="48" t="s">
        <v>35064</v>
      </c>
      <c r="B5258" s="50" t="s">
        <v>35065</v>
      </c>
      <c r="C5258" s="48" t="s">
        <v>9308</v>
      </c>
      <c r="D5258" s="49" t="s">
        <v>30648</v>
      </c>
      <c r="E5258" s="1"/>
      <c r="F5258" s="1"/>
    </row>
    <row r="5259" spans="1:6" ht="12.75" customHeight="1" x14ac:dyDescent="0.25">
      <c r="A5259" s="48" t="s">
        <v>35067</v>
      </c>
      <c r="B5259" s="50" t="s">
        <v>35068</v>
      </c>
      <c r="C5259" s="48" t="s">
        <v>9308</v>
      </c>
      <c r="D5259" s="49" t="s">
        <v>7381</v>
      </c>
      <c r="E5259" s="1"/>
      <c r="F5259" s="1"/>
    </row>
    <row r="5260" spans="1:6" ht="12.75" customHeight="1" x14ac:dyDescent="0.25">
      <c r="A5260" s="48" t="s">
        <v>35070</v>
      </c>
      <c r="B5260" s="50" t="s">
        <v>35071</v>
      </c>
      <c r="C5260" s="48" t="s">
        <v>9308</v>
      </c>
      <c r="D5260" s="49" t="s">
        <v>5545</v>
      </c>
      <c r="E5260" s="1"/>
      <c r="F5260" s="1"/>
    </row>
    <row r="5261" spans="1:6" ht="12.75" customHeight="1" x14ac:dyDescent="0.25">
      <c r="A5261" s="48" t="s">
        <v>35072</v>
      </c>
      <c r="B5261" s="50" t="s">
        <v>35073</v>
      </c>
      <c r="C5261" s="48" t="s">
        <v>9308</v>
      </c>
      <c r="D5261" s="49" t="s">
        <v>42963</v>
      </c>
      <c r="E5261" s="1"/>
      <c r="F5261" s="1"/>
    </row>
    <row r="5262" spans="1:6" ht="12.75" customHeight="1" x14ac:dyDescent="0.25">
      <c r="A5262" s="48" t="s">
        <v>35074</v>
      </c>
      <c r="B5262" s="50" t="s">
        <v>35075</v>
      </c>
      <c r="C5262" s="48" t="s">
        <v>9308</v>
      </c>
      <c r="D5262" s="49" t="s">
        <v>30964</v>
      </c>
      <c r="E5262" s="1"/>
      <c r="F5262" s="1"/>
    </row>
    <row r="5263" spans="1:6" ht="12.75" customHeight="1" x14ac:dyDescent="0.25">
      <c r="A5263" s="48" t="s">
        <v>35076</v>
      </c>
      <c r="B5263" s="50" t="s">
        <v>35077</v>
      </c>
      <c r="C5263" s="48" t="s">
        <v>9308</v>
      </c>
      <c r="D5263" s="49" t="s">
        <v>43633</v>
      </c>
      <c r="E5263" s="1"/>
      <c r="F5263" s="1"/>
    </row>
    <row r="5264" spans="1:6" ht="12.75" customHeight="1" x14ac:dyDescent="0.25">
      <c r="A5264" s="48" t="s">
        <v>35079</v>
      </c>
      <c r="B5264" s="50" t="s">
        <v>35080</v>
      </c>
      <c r="C5264" s="48" t="s">
        <v>9308</v>
      </c>
      <c r="D5264" s="49" t="s">
        <v>41311</v>
      </c>
      <c r="E5264" s="1"/>
      <c r="F5264" s="1"/>
    </row>
    <row r="5265" spans="1:6" ht="12.75" customHeight="1" x14ac:dyDescent="0.25">
      <c r="A5265" s="48" t="s">
        <v>35081</v>
      </c>
      <c r="B5265" s="50" t="s">
        <v>35082</v>
      </c>
      <c r="C5265" s="48" t="s">
        <v>9308</v>
      </c>
      <c r="D5265" s="49" t="s">
        <v>43634</v>
      </c>
      <c r="E5265" s="1"/>
      <c r="F5265" s="1"/>
    </row>
    <row r="5266" spans="1:6" ht="12.75" customHeight="1" x14ac:dyDescent="0.25">
      <c r="A5266" s="48" t="s">
        <v>35084</v>
      </c>
      <c r="B5266" s="50" t="s">
        <v>35085</v>
      </c>
      <c r="C5266" s="48" t="s">
        <v>9308</v>
      </c>
      <c r="D5266" s="49" t="s">
        <v>43092</v>
      </c>
      <c r="E5266" s="1"/>
      <c r="F5266" s="1"/>
    </row>
    <row r="5267" spans="1:6" ht="12.75" customHeight="1" x14ac:dyDescent="0.25">
      <c r="A5267" s="48" t="s">
        <v>35087</v>
      </c>
      <c r="B5267" s="50" t="s">
        <v>35088</v>
      </c>
      <c r="C5267" s="48" t="s">
        <v>9308</v>
      </c>
      <c r="D5267" s="49" t="s">
        <v>43635</v>
      </c>
      <c r="E5267" s="1"/>
      <c r="F5267" s="1"/>
    </row>
    <row r="5268" spans="1:6" ht="12.75" customHeight="1" x14ac:dyDescent="0.25">
      <c r="A5268" s="48" t="s">
        <v>35089</v>
      </c>
      <c r="B5268" s="50" t="s">
        <v>35090</v>
      </c>
      <c r="C5268" s="48" t="s">
        <v>9308</v>
      </c>
      <c r="D5268" s="49" t="s">
        <v>43636</v>
      </c>
      <c r="E5268" s="1"/>
      <c r="F5268" s="1"/>
    </row>
    <row r="5269" spans="1:6" ht="12.75" customHeight="1" x14ac:dyDescent="0.25">
      <c r="A5269" s="48" t="s">
        <v>35092</v>
      </c>
      <c r="B5269" s="50" t="s">
        <v>35093</v>
      </c>
      <c r="C5269" s="48" t="s">
        <v>9308</v>
      </c>
      <c r="D5269" s="49" t="s">
        <v>43637</v>
      </c>
      <c r="E5269" s="1"/>
      <c r="F5269" s="1"/>
    </row>
    <row r="5270" spans="1:6" ht="12.75" customHeight="1" x14ac:dyDescent="0.25">
      <c r="A5270" s="48" t="s">
        <v>35095</v>
      </c>
      <c r="B5270" s="50" t="s">
        <v>35096</v>
      </c>
      <c r="C5270" s="48" t="s">
        <v>9308</v>
      </c>
      <c r="D5270" s="49" t="s">
        <v>43638</v>
      </c>
      <c r="E5270" s="1"/>
      <c r="F5270" s="1"/>
    </row>
    <row r="5271" spans="1:6" ht="12.75" customHeight="1" x14ac:dyDescent="0.25">
      <c r="A5271" s="48" t="s">
        <v>35098</v>
      </c>
      <c r="B5271" s="50" t="s">
        <v>35099</v>
      </c>
      <c r="C5271" s="48" t="s">
        <v>9308</v>
      </c>
      <c r="D5271" s="49" t="s">
        <v>43639</v>
      </c>
      <c r="E5271" s="1"/>
      <c r="F5271" s="1"/>
    </row>
    <row r="5272" spans="1:6" ht="12.75" customHeight="1" x14ac:dyDescent="0.25">
      <c r="A5272" s="48" t="s">
        <v>35101</v>
      </c>
      <c r="B5272" s="50" t="s">
        <v>35102</v>
      </c>
      <c r="C5272" s="48" t="s">
        <v>9308</v>
      </c>
      <c r="D5272" s="49" t="s">
        <v>43640</v>
      </c>
      <c r="E5272" s="1"/>
      <c r="F5272" s="1"/>
    </row>
    <row r="5273" spans="1:6" ht="12.75" customHeight="1" x14ac:dyDescent="0.25">
      <c r="A5273" s="48" t="s">
        <v>35104</v>
      </c>
      <c r="B5273" s="50" t="s">
        <v>35105</v>
      </c>
      <c r="C5273" s="48" t="s">
        <v>9308</v>
      </c>
      <c r="D5273" s="49" t="s">
        <v>34279</v>
      </c>
      <c r="E5273" s="1"/>
      <c r="F5273" s="1"/>
    </row>
    <row r="5274" spans="1:6" ht="12.75" customHeight="1" x14ac:dyDescent="0.25">
      <c r="A5274" s="48" t="s">
        <v>35106</v>
      </c>
      <c r="B5274" s="50" t="s">
        <v>35107</v>
      </c>
      <c r="C5274" s="48" t="s">
        <v>9308</v>
      </c>
      <c r="D5274" s="49" t="s">
        <v>43641</v>
      </c>
      <c r="E5274" s="1"/>
      <c r="F5274" s="1"/>
    </row>
    <row r="5275" spans="1:6" ht="12.75" customHeight="1" x14ac:dyDescent="0.25">
      <c r="A5275" s="48" t="s">
        <v>35109</v>
      </c>
      <c r="B5275" s="50" t="s">
        <v>35110</v>
      </c>
      <c r="C5275" s="48" t="s">
        <v>9308</v>
      </c>
      <c r="D5275" s="49" t="s">
        <v>43642</v>
      </c>
      <c r="E5275" s="1"/>
      <c r="F5275" s="1"/>
    </row>
    <row r="5276" spans="1:6" ht="12.75" customHeight="1" x14ac:dyDescent="0.25">
      <c r="A5276" s="48" t="s">
        <v>35112</v>
      </c>
      <c r="B5276" s="50" t="s">
        <v>35113</v>
      </c>
      <c r="C5276" s="48" t="s">
        <v>9308</v>
      </c>
      <c r="D5276" s="49" t="s">
        <v>43290</v>
      </c>
      <c r="E5276" s="1"/>
      <c r="F5276" s="1"/>
    </row>
    <row r="5277" spans="1:6" ht="12.75" customHeight="1" x14ac:dyDescent="0.25">
      <c r="A5277" s="48" t="s">
        <v>35115</v>
      </c>
      <c r="B5277" s="50" t="s">
        <v>35116</v>
      </c>
      <c r="C5277" s="48" t="s">
        <v>9308</v>
      </c>
      <c r="D5277" s="49" t="s">
        <v>2374</v>
      </c>
      <c r="E5277" s="1"/>
      <c r="F5277" s="1"/>
    </row>
    <row r="5278" spans="1:6" ht="12.75" customHeight="1" x14ac:dyDescent="0.25">
      <c r="A5278" s="48" t="s">
        <v>35118</v>
      </c>
      <c r="B5278" s="50" t="s">
        <v>35119</v>
      </c>
      <c r="C5278" s="48" t="s">
        <v>9308</v>
      </c>
      <c r="D5278" s="49" t="s">
        <v>2177</v>
      </c>
      <c r="E5278" s="1"/>
      <c r="F5278" s="1"/>
    </row>
    <row r="5279" spans="1:6" ht="12.75" customHeight="1" x14ac:dyDescent="0.25">
      <c r="A5279" s="48" t="s">
        <v>35121</v>
      </c>
      <c r="B5279" s="50" t="s">
        <v>35122</v>
      </c>
      <c r="C5279" s="48" t="s">
        <v>9308</v>
      </c>
      <c r="D5279" s="49" t="s">
        <v>43643</v>
      </c>
      <c r="E5279" s="1"/>
      <c r="F5279" s="1"/>
    </row>
    <row r="5280" spans="1:6" ht="12.75" customHeight="1" x14ac:dyDescent="0.25">
      <c r="A5280" s="48" t="s">
        <v>35124</v>
      </c>
      <c r="B5280" s="50" t="s">
        <v>35125</v>
      </c>
      <c r="C5280" s="48" t="s">
        <v>9308</v>
      </c>
      <c r="D5280" s="49" t="s">
        <v>43644</v>
      </c>
      <c r="E5280" s="1"/>
      <c r="F5280" s="1"/>
    </row>
    <row r="5281" spans="1:6" ht="12.75" customHeight="1" x14ac:dyDescent="0.25">
      <c r="A5281" s="48" t="s">
        <v>35127</v>
      </c>
      <c r="B5281" s="50" t="s">
        <v>35128</v>
      </c>
      <c r="C5281" s="48" t="s">
        <v>9308</v>
      </c>
      <c r="D5281" s="49" t="s">
        <v>43645</v>
      </c>
      <c r="E5281" s="1"/>
      <c r="F5281" s="1"/>
    </row>
    <row r="5282" spans="1:6" ht="12.75" customHeight="1" x14ac:dyDescent="0.25">
      <c r="A5282" s="48" t="s">
        <v>35130</v>
      </c>
      <c r="B5282" s="50" t="s">
        <v>35131</v>
      </c>
      <c r="C5282" s="48" t="s">
        <v>9308</v>
      </c>
      <c r="D5282" s="49" t="s">
        <v>43646</v>
      </c>
      <c r="E5282" s="1"/>
      <c r="F5282" s="1"/>
    </row>
    <row r="5283" spans="1:6" ht="12.75" customHeight="1" x14ac:dyDescent="0.25">
      <c r="A5283" s="48" t="s">
        <v>35133</v>
      </c>
      <c r="B5283" s="50" t="s">
        <v>35134</v>
      </c>
      <c r="C5283" s="48" t="s">
        <v>9308</v>
      </c>
      <c r="D5283" s="49" t="s">
        <v>43647</v>
      </c>
      <c r="E5283" s="1"/>
      <c r="F5283" s="1"/>
    </row>
    <row r="5284" spans="1:6" ht="12.75" customHeight="1" x14ac:dyDescent="0.25">
      <c r="A5284" s="48" t="s">
        <v>35136</v>
      </c>
      <c r="B5284" s="50" t="s">
        <v>35137</v>
      </c>
      <c r="C5284" s="48" t="s">
        <v>9308</v>
      </c>
      <c r="D5284" s="49" t="s">
        <v>43648</v>
      </c>
      <c r="E5284" s="1"/>
      <c r="F5284" s="1"/>
    </row>
    <row r="5285" spans="1:6" ht="12.75" customHeight="1" x14ac:dyDescent="0.25">
      <c r="A5285" s="48" t="s">
        <v>35138</v>
      </c>
      <c r="B5285" s="50" t="s">
        <v>35139</v>
      </c>
      <c r="C5285" s="48" t="s">
        <v>9308</v>
      </c>
      <c r="D5285" s="49" t="s">
        <v>43649</v>
      </c>
      <c r="E5285" s="1"/>
      <c r="F5285" s="1"/>
    </row>
    <row r="5286" spans="1:6" ht="12.75" customHeight="1" x14ac:dyDescent="0.25">
      <c r="A5286" s="48" t="s">
        <v>35141</v>
      </c>
      <c r="B5286" s="50" t="s">
        <v>35142</v>
      </c>
      <c r="C5286" s="48" t="s">
        <v>9308</v>
      </c>
      <c r="D5286" s="49" t="s">
        <v>31736</v>
      </c>
      <c r="E5286" s="1"/>
      <c r="F5286" s="1"/>
    </row>
    <row r="5287" spans="1:6" ht="12.75" customHeight="1" x14ac:dyDescent="0.25">
      <c r="A5287" s="48" t="s">
        <v>35144</v>
      </c>
      <c r="B5287" s="50" t="s">
        <v>35145</v>
      </c>
      <c r="C5287" s="48" t="s">
        <v>9308</v>
      </c>
      <c r="D5287" s="49" t="s">
        <v>43650</v>
      </c>
      <c r="E5287" s="1"/>
      <c r="F5287" s="1"/>
    </row>
    <row r="5288" spans="1:6" ht="12.75" customHeight="1" x14ac:dyDescent="0.25">
      <c r="A5288" s="48" t="s">
        <v>35147</v>
      </c>
      <c r="B5288" s="50" t="s">
        <v>35148</v>
      </c>
      <c r="C5288" s="48" t="s">
        <v>9308</v>
      </c>
      <c r="D5288" s="49" t="s">
        <v>41751</v>
      </c>
      <c r="E5288" s="1"/>
      <c r="F5288" s="1"/>
    </row>
    <row r="5289" spans="1:6" ht="12.75" customHeight="1" x14ac:dyDescent="0.25">
      <c r="A5289" s="48" t="s">
        <v>35149</v>
      </c>
      <c r="B5289" s="50" t="s">
        <v>35150</v>
      </c>
      <c r="C5289" s="48" t="s">
        <v>9308</v>
      </c>
      <c r="D5289" s="49" t="s">
        <v>43651</v>
      </c>
      <c r="E5289" s="1"/>
      <c r="F5289" s="1"/>
    </row>
    <row r="5290" spans="1:6" ht="12.75" customHeight="1" x14ac:dyDescent="0.25">
      <c r="A5290" s="48" t="s">
        <v>35152</v>
      </c>
      <c r="B5290" s="50" t="s">
        <v>35153</v>
      </c>
      <c r="C5290" s="48" t="s">
        <v>9308</v>
      </c>
      <c r="D5290" s="49" t="s">
        <v>43652</v>
      </c>
      <c r="E5290" s="1"/>
      <c r="F5290" s="1"/>
    </row>
    <row r="5291" spans="1:6" ht="12.75" customHeight="1" x14ac:dyDescent="0.25">
      <c r="A5291" s="48" t="s">
        <v>35155</v>
      </c>
      <c r="B5291" s="50" t="s">
        <v>35156</v>
      </c>
      <c r="C5291" s="48" t="s">
        <v>9308</v>
      </c>
      <c r="D5291" s="49" t="s">
        <v>43653</v>
      </c>
      <c r="E5291" s="1"/>
      <c r="F5291" s="1"/>
    </row>
    <row r="5292" spans="1:6" ht="12.75" customHeight="1" x14ac:dyDescent="0.25">
      <c r="A5292" s="48" t="s">
        <v>35158</v>
      </c>
      <c r="B5292" s="50" t="s">
        <v>35159</v>
      </c>
      <c r="C5292" s="48" t="s">
        <v>9308</v>
      </c>
      <c r="D5292" s="49" t="s">
        <v>43654</v>
      </c>
      <c r="E5292" s="1"/>
      <c r="F5292" s="1"/>
    </row>
    <row r="5293" spans="1:6" ht="12.75" customHeight="1" x14ac:dyDescent="0.25">
      <c r="A5293" s="48" t="s">
        <v>35161</v>
      </c>
      <c r="B5293" s="50" t="s">
        <v>35162</v>
      </c>
      <c r="C5293" s="48" t="s">
        <v>9308</v>
      </c>
      <c r="D5293" s="49" t="s">
        <v>43655</v>
      </c>
      <c r="E5293" s="1"/>
      <c r="F5293" s="1"/>
    </row>
    <row r="5294" spans="1:6" ht="12.75" customHeight="1" x14ac:dyDescent="0.25">
      <c r="A5294" s="48" t="s">
        <v>35164</v>
      </c>
      <c r="B5294" s="50" t="s">
        <v>35165</v>
      </c>
      <c r="C5294" s="48" t="s">
        <v>9308</v>
      </c>
      <c r="D5294" s="49" t="s">
        <v>43656</v>
      </c>
      <c r="E5294" s="1"/>
      <c r="F5294" s="1"/>
    </row>
    <row r="5295" spans="1:6" ht="12.75" customHeight="1" x14ac:dyDescent="0.25">
      <c r="A5295" s="48" t="s">
        <v>35167</v>
      </c>
      <c r="B5295" s="50" t="s">
        <v>35168</v>
      </c>
      <c r="C5295" s="48" t="s">
        <v>9308</v>
      </c>
      <c r="D5295" s="49" t="s">
        <v>43657</v>
      </c>
      <c r="E5295" s="1"/>
      <c r="F5295" s="1"/>
    </row>
    <row r="5296" spans="1:6" ht="12.75" customHeight="1" x14ac:dyDescent="0.25">
      <c r="A5296" s="48" t="s">
        <v>35170</v>
      </c>
      <c r="B5296" s="50" t="s">
        <v>35171</v>
      </c>
      <c r="C5296" s="48" t="s">
        <v>9308</v>
      </c>
      <c r="D5296" s="49" t="s">
        <v>23074</v>
      </c>
      <c r="E5296" s="1"/>
      <c r="F5296" s="1"/>
    </row>
    <row r="5297" spans="1:6" ht="12.75" customHeight="1" x14ac:dyDescent="0.25">
      <c r="A5297" s="48" t="s">
        <v>35173</v>
      </c>
      <c r="B5297" s="50" t="s">
        <v>35174</v>
      </c>
      <c r="C5297" s="48" t="s">
        <v>9308</v>
      </c>
      <c r="D5297" s="49" t="s">
        <v>25860</v>
      </c>
      <c r="E5297" s="1"/>
      <c r="F5297" s="1"/>
    </row>
    <row r="5298" spans="1:6" ht="12.75" customHeight="1" x14ac:dyDescent="0.25">
      <c r="A5298" s="48" t="s">
        <v>35175</v>
      </c>
      <c r="B5298" s="50" t="s">
        <v>35176</v>
      </c>
      <c r="C5298" s="48" t="s">
        <v>9308</v>
      </c>
      <c r="D5298" s="49" t="s">
        <v>43658</v>
      </c>
      <c r="E5298" s="1"/>
      <c r="F5298" s="1"/>
    </row>
    <row r="5299" spans="1:6" ht="12.75" customHeight="1" x14ac:dyDescent="0.25">
      <c r="A5299" s="48" t="s">
        <v>35178</v>
      </c>
      <c r="B5299" s="50" t="s">
        <v>35179</v>
      </c>
      <c r="C5299" s="48" t="s">
        <v>9308</v>
      </c>
      <c r="D5299" s="49" t="s">
        <v>43659</v>
      </c>
      <c r="E5299" s="1"/>
      <c r="F5299" s="1"/>
    </row>
    <row r="5300" spans="1:6" ht="12.75" customHeight="1" x14ac:dyDescent="0.25">
      <c r="A5300" s="48" t="s">
        <v>35181</v>
      </c>
      <c r="B5300" s="50" t="s">
        <v>35182</v>
      </c>
      <c r="C5300" s="48" t="s">
        <v>9308</v>
      </c>
      <c r="D5300" s="49" t="s">
        <v>43660</v>
      </c>
      <c r="E5300" s="1"/>
      <c r="F5300" s="1"/>
    </row>
    <row r="5301" spans="1:6" ht="12.75" customHeight="1" x14ac:dyDescent="0.25">
      <c r="A5301" s="48" t="s">
        <v>35184</v>
      </c>
      <c r="B5301" s="50" t="s">
        <v>35185</v>
      </c>
      <c r="C5301" s="48" t="s">
        <v>9308</v>
      </c>
      <c r="D5301" s="49" t="s">
        <v>43661</v>
      </c>
      <c r="E5301" s="1"/>
      <c r="F5301" s="1"/>
    </row>
    <row r="5302" spans="1:6" ht="12.75" customHeight="1" x14ac:dyDescent="0.25">
      <c r="A5302" s="48" t="s">
        <v>35187</v>
      </c>
      <c r="B5302" s="50" t="s">
        <v>35188</v>
      </c>
      <c r="C5302" s="48" t="s">
        <v>9308</v>
      </c>
      <c r="D5302" s="49" t="s">
        <v>43662</v>
      </c>
      <c r="E5302" s="1"/>
      <c r="F5302" s="1"/>
    </row>
    <row r="5303" spans="1:6" ht="12.75" customHeight="1" x14ac:dyDescent="0.25">
      <c r="A5303" s="48" t="s">
        <v>35190</v>
      </c>
      <c r="B5303" s="50" t="s">
        <v>35191</v>
      </c>
      <c r="C5303" s="48" t="s">
        <v>9308</v>
      </c>
      <c r="D5303" s="49" t="s">
        <v>43663</v>
      </c>
      <c r="E5303" s="1"/>
      <c r="F5303" s="1"/>
    </row>
    <row r="5304" spans="1:6" ht="12.75" customHeight="1" x14ac:dyDescent="0.25">
      <c r="A5304" s="48" t="s">
        <v>35193</v>
      </c>
      <c r="B5304" s="50" t="s">
        <v>35194</v>
      </c>
      <c r="C5304" s="48" t="s">
        <v>9308</v>
      </c>
      <c r="D5304" s="49" t="s">
        <v>43664</v>
      </c>
      <c r="E5304" s="1"/>
      <c r="F5304" s="1"/>
    </row>
    <row r="5305" spans="1:6" ht="12.75" customHeight="1" x14ac:dyDescent="0.25">
      <c r="A5305" s="48" t="s">
        <v>35196</v>
      </c>
      <c r="B5305" s="50" t="s">
        <v>35197</v>
      </c>
      <c r="C5305" s="48" t="s">
        <v>9308</v>
      </c>
      <c r="D5305" s="49" t="s">
        <v>42864</v>
      </c>
      <c r="E5305" s="1"/>
      <c r="F5305" s="1"/>
    </row>
    <row r="5306" spans="1:6" ht="12.75" customHeight="1" x14ac:dyDescent="0.25">
      <c r="A5306" s="48" t="s">
        <v>35199</v>
      </c>
      <c r="B5306" s="50" t="s">
        <v>35200</v>
      </c>
      <c r="C5306" s="48" t="s">
        <v>9308</v>
      </c>
      <c r="D5306" s="49" t="s">
        <v>43665</v>
      </c>
      <c r="E5306" s="1"/>
      <c r="F5306" s="1"/>
    </row>
    <row r="5307" spans="1:6" ht="12.75" customHeight="1" x14ac:dyDescent="0.25">
      <c r="A5307" s="48" t="s">
        <v>35202</v>
      </c>
      <c r="B5307" s="50" t="s">
        <v>35203</v>
      </c>
      <c r="C5307" s="48" t="s">
        <v>9308</v>
      </c>
      <c r="D5307" s="49" t="s">
        <v>32447</v>
      </c>
      <c r="E5307" s="1"/>
      <c r="F5307" s="1"/>
    </row>
    <row r="5308" spans="1:6" ht="12.75" customHeight="1" x14ac:dyDescent="0.25">
      <c r="A5308" s="48" t="s">
        <v>35205</v>
      </c>
      <c r="B5308" s="50" t="s">
        <v>35206</v>
      </c>
      <c r="C5308" s="48" t="s">
        <v>9308</v>
      </c>
      <c r="D5308" s="49" t="s">
        <v>24860</v>
      </c>
      <c r="E5308" s="1"/>
      <c r="F5308" s="1"/>
    </row>
    <row r="5309" spans="1:6" ht="12.75" customHeight="1" x14ac:dyDescent="0.25">
      <c r="A5309" s="48" t="s">
        <v>35208</v>
      </c>
      <c r="B5309" s="50" t="s">
        <v>35209</v>
      </c>
      <c r="C5309" s="48" t="s">
        <v>9308</v>
      </c>
      <c r="D5309" s="49" t="s">
        <v>43666</v>
      </c>
      <c r="E5309" s="1"/>
      <c r="F5309" s="1"/>
    </row>
    <row r="5310" spans="1:6" ht="12.75" customHeight="1" x14ac:dyDescent="0.25">
      <c r="A5310" s="48" t="s">
        <v>35211</v>
      </c>
      <c r="B5310" s="50" t="s">
        <v>35212</v>
      </c>
      <c r="C5310" s="48" t="s">
        <v>9308</v>
      </c>
      <c r="D5310" s="49" t="s">
        <v>43667</v>
      </c>
      <c r="E5310" s="1"/>
      <c r="F5310" s="1"/>
    </row>
    <row r="5311" spans="1:6" ht="12.75" customHeight="1" x14ac:dyDescent="0.25">
      <c r="A5311" s="48" t="s">
        <v>35214</v>
      </c>
      <c r="B5311" s="50" t="s">
        <v>35215</v>
      </c>
      <c r="C5311" s="48" t="s">
        <v>9308</v>
      </c>
      <c r="D5311" s="49" t="s">
        <v>43668</v>
      </c>
      <c r="E5311" s="1"/>
      <c r="F5311" s="1"/>
    </row>
    <row r="5312" spans="1:6" ht="12.75" customHeight="1" x14ac:dyDescent="0.25">
      <c r="A5312" s="48" t="s">
        <v>35217</v>
      </c>
      <c r="B5312" s="50" t="s">
        <v>35218</v>
      </c>
      <c r="C5312" s="48" t="s">
        <v>9308</v>
      </c>
      <c r="D5312" s="49" t="s">
        <v>43669</v>
      </c>
      <c r="E5312" s="1"/>
      <c r="F5312" s="1"/>
    </row>
    <row r="5313" spans="1:6" ht="12.75" customHeight="1" x14ac:dyDescent="0.25">
      <c r="A5313" s="48" t="s">
        <v>35220</v>
      </c>
      <c r="B5313" s="50" t="s">
        <v>35221</v>
      </c>
      <c r="C5313" s="48" t="s">
        <v>9308</v>
      </c>
      <c r="D5313" s="49" t="s">
        <v>43670</v>
      </c>
      <c r="E5313" s="1"/>
      <c r="F5313" s="1"/>
    </row>
    <row r="5314" spans="1:6" ht="12.75" customHeight="1" x14ac:dyDescent="0.25">
      <c r="A5314" s="48" t="s">
        <v>35223</v>
      </c>
      <c r="B5314" s="50" t="s">
        <v>35224</v>
      </c>
      <c r="C5314" s="48" t="s">
        <v>9308</v>
      </c>
      <c r="D5314" s="49" t="s">
        <v>43671</v>
      </c>
      <c r="E5314" s="1"/>
      <c r="F5314" s="1"/>
    </row>
    <row r="5315" spans="1:6" ht="12.75" customHeight="1" x14ac:dyDescent="0.25">
      <c r="A5315" s="48" t="s">
        <v>35226</v>
      </c>
      <c r="B5315" s="50" t="s">
        <v>35227</v>
      </c>
      <c r="C5315" s="48" t="s">
        <v>9308</v>
      </c>
      <c r="D5315" s="49" t="s">
        <v>43672</v>
      </c>
      <c r="E5315" s="1"/>
      <c r="F5315" s="1"/>
    </row>
    <row r="5316" spans="1:6" ht="12.75" customHeight="1" x14ac:dyDescent="0.25">
      <c r="A5316" s="48" t="s">
        <v>35229</v>
      </c>
      <c r="B5316" s="50" t="s">
        <v>35230</v>
      </c>
      <c r="C5316" s="48" t="s">
        <v>9308</v>
      </c>
      <c r="D5316" s="49" t="s">
        <v>43673</v>
      </c>
      <c r="E5316" s="1"/>
      <c r="F5316" s="1"/>
    </row>
    <row r="5317" spans="1:6" ht="12.75" customHeight="1" x14ac:dyDescent="0.25">
      <c r="A5317" s="48" t="s">
        <v>35232</v>
      </c>
      <c r="B5317" s="50" t="s">
        <v>35233</v>
      </c>
      <c r="C5317" s="48" t="s">
        <v>9308</v>
      </c>
      <c r="D5317" s="49" t="s">
        <v>43674</v>
      </c>
      <c r="E5317" s="1"/>
      <c r="F5317" s="1"/>
    </row>
    <row r="5318" spans="1:6" ht="12.75" customHeight="1" x14ac:dyDescent="0.25">
      <c r="A5318" s="48" t="s">
        <v>35234</v>
      </c>
      <c r="B5318" s="50" t="s">
        <v>35235</v>
      </c>
      <c r="C5318" s="48" t="s">
        <v>9308</v>
      </c>
      <c r="D5318" s="49" t="s">
        <v>6116</v>
      </c>
      <c r="E5318" s="1"/>
      <c r="F5318" s="1"/>
    </row>
    <row r="5319" spans="1:6" ht="12.75" customHeight="1" x14ac:dyDescent="0.25">
      <c r="A5319" s="48" t="s">
        <v>35236</v>
      </c>
      <c r="B5319" s="50" t="s">
        <v>35237</v>
      </c>
      <c r="C5319" s="48" t="s">
        <v>9308</v>
      </c>
      <c r="D5319" s="49" t="s">
        <v>7640</v>
      </c>
      <c r="E5319" s="1"/>
      <c r="F5319" s="1"/>
    </row>
    <row r="5320" spans="1:6" ht="12.75" customHeight="1" x14ac:dyDescent="0.25">
      <c r="A5320" s="48" t="s">
        <v>35239</v>
      </c>
      <c r="B5320" s="50" t="s">
        <v>35240</v>
      </c>
      <c r="C5320" s="48" t="s">
        <v>9308</v>
      </c>
      <c r="D5320" s="49" t="s">
        <v>636</v>
      </c>
      <c r="E5320" s="1"/>
      <c r="F5320" s="1"/>
    </row>
    <row r="5321" spans="1:6" ht="12.75" customHeight="1" x14ac:dyDescent="0.25">
      <c r="A5321" s="48" t="s">
        <v>35242</v>
      </c>
      <c r="B5321" s="50" t="s">
        <v>35243</v>
      </c>
      <c r="C5321" s="48" t="s">
        <v>9308</v>
      </c>
      <c r="D5321" s="49" t="s">
        <v>43675</v>
      </c>
      <c r="E5321" s="1"/>
      <c r="F5321" s="1"/>
    </row>
    <row r="5322" spans="1:6" ht="12.75" customHeight="1" x14ac:dyDescent="0.25">
      <c r="A5322" s="48" t="s">
        <v>35245</v>
      </c>
      <c r="B5322" s="50" t="s">
        <v>35246</v>
      </c>
      <c r="C5322" s="48" t="s">
        <v>9308</v>
      </c>
      <c r="D5322" s="49" t="s">
        <v>43676</v>
      </c>
      <c r="E5322" s="1"/>
      <c r="F5322" s="1"/>
    </row>
    <row r="5323" spans="1:6" ht="12.75" customHeight="1" x14ac:dyDescent="0.25">
      <c r="A5323" s="48" t="s">
        <v>35248</v>
      </c>
      <c r="B5323" s="50" t="s">
        <v>35249</v>
      </c>
      <c r="C5323" s="48" t="s">
        <v>9308</v>
      </c>
      <c r="D5323" s="49" t="s">
        <v>4087</v>
      </c>
      <c r="E5323" s="1"/>
      <c r="F5323" s="1"/>
    </row>
    <row r="5324" spans="1:6" ht="12.75" customHeight="1" x14ac:dyDescent="0.25">
      <c r="A5324" s="48" t="s">
        <v>35251</v>
      </c>
      <c r="B5324" s="50" t="s">
        <v>35252</v>
      </c>
      <c r="C5324" s="48" t="s">
        <v>9308</v>
      </c>
      <c r="D5324" s="49" t="s">
        <v>1222</v>
      </c>
      <c r="E5324" s="1"/>
      <c r="F5324" s="1"/>
    </row>
    <row r="5325" spans="1:6" ht="12.75" customHeight="1" x14ac:dyDescent="0.25">
      <c r="A5325" s="48" t="s">
        <v>35254</v>
      </c>
      <c r="B5325" s="50" t="s">
        <v>35255</v>
      </c>
      <c r="C5325" s="48" t="s">
        <v>9308</v>
      </c>
      <c r="D5325" s="49" t="s">
        <v>1480</v>
      </c>
      <c r="E5325" s="1"/>
      <c r="F5325" s="1"/>
    </row>
    <row r="5326" spans="1:6" ht="12.75" customHeight="1" x14ac:dyDescent="0.25">
      <c r="A5326" s="48" t="s">
        <v>35256</v>
      </c>
      <c r="B5326" s="50" t="s">
        <v>35257</v>
      </c>
      <c r="C5326" s="48" t="s">
        <v>9308</v>
      </c>
      <c r="D5326" s="49" t="s">
        <v>3966</v>
      </c>
      <c r="E5326" s="1"/>
      <c r="F5326" s="1"/>
    </row>
    <row r="5327" spans="1:6" ht="12.75" customHeight="1" x14ac:dyDescent="0.25">
      <c r="A5327" s="48" t="s">
        <v>35259</v>
      </c>
      <c r="B5327" s="50" t="s">
        <v>35260</v>
      </c>
      <c r="C5327" s="48" t="s">
        <v>9308</v>
      </c>
      <c r="D5327" s="49" t="s">
        <v>42167</v>
      </c>
      <c r="E5327" s="1"/>
      <c r="F5327" s="1"/>
    </row>
    <row r="5328" spans="1:6" ht="12.75" customHeight="1" x14ac:dyDescent="0.25">
      <c r="A5328" s="48" t="s">
        <v>35261</v>
      </c>
      <c r="B5328" s="50" t="s">
        <v>35262</v>
      </c>
      <c r="C5328" s="48" t="s">
        <v>9308</v>
      </c>
      <c r="D5328" s="49" t="s">
        <v>2451</v>
      </c>
      <c r="E5328" s="1"/>
      <c r="F5328" s="1"/>
    </row>
    <row r="5329" spans="1:6" ht="12.75" customHeight="1" x14ac:dyDescent="0.25">
      <c r="A5329" s="48" t="s">
        <v>35264</v>
      </c>
      <c r="B5329" s="50" t="s">
        <v>35265</v>
      </c>
      <c r="C5329" s="48" t="s">
        <v>9308</v>
      </c>
      <c r="D5329" s="49" t="s">
        <v>35971</v>
      </c>
      <c r="E5329" s="1"/>
      <c r="F5329" s="1"/>
    </row>
    <row r="5330" spans="1:6" ht="12.75" customHeight="1" x14ac:dyDescent="0.25">
      <c r="A5330" s="48" t="s">
        <v>35266</v>
      </c>
      <c r="B5330" s="50" t="s">
        <v>35267</v>
      </c>
      <c r="C5330" s="48" t="s">
        <v>9308</v>
      </c>
      <c r="D5330" s="49" t="s">
        <v>28545</v>
      </c>
      <c r="E5330" s="1"/>
      <c r="F5330" s="1"/>
    </row>
    <row r="5331" spans="1:6" ht="12.75" customHeight="1" x14ac:dyDescent="0.25">
      <c r="A5331" s="48" t="s">
        <v>35269</v>
      </c>
      <c r="B5331" s="50" t="s">
        <v>35270</v>
      </c>
      <c r="C5331" s="48" t="s">
        <v>9308</v>
      </c>
      <c r="D5331" s="49" t="s">
        <v>43248</v>
      </c>
      <c r="E5331" s="1"/>
      <c r="F5331" s="1"/>
    </row>
    <row r="5332" spans="1:6" ht="12.75" customHeight="1" x14ac:dyDescent="0.25">
      <c r="A5332" s="48" t="s">
        <v>35272</v>
      </c>
      <c r="B5332" s="50" t="s">
        <v>35273</v>
      </c>
      <c r="C5332" s="48" t="s">
        <v>9308</v>
      </c>
      <c r="D5332" s="49" t="s">
        <v>42964</v>
      </c>
      <c r="E5332" s="1"/>
      <c r="F5332" s="1"/>
    </row>
    <row r="5333" spans="1:6" ht="12.75" customHeight="1" x14ac:dyDescent="0.25">
      <c r="A5333" s="48" t="s">
        <v>35275</v>
      </c>
      <c r="B5333" s="50" t="s">
        <v>35276</v>
      </c>
      <c r="C5333" s="48" t="s">
        <v>9308</v>
      </c>
      <c r="D5333" s="49" t="s">
        <v>38383</v>
      </c>
      <c r="E5333" s="1"/>
      <c r="F5333" s="1"/>
    </row>
    <row r="5334" spans="1:6" ht="12.75" customHeight="1" x14ac:dyDescent="0.25">
      <c r="A5334" s="48" t="s">
        <v>35277</v>
      </c>
      <c r="B5334" s="50" t="s">
        <v>35278</v>
      </c>
      <c r="C5334" s="48" t="s">
        <v>9308</v>
      </c>
      <c r="D5334" s="49" t="s">
        <v>42692</v>
      </c>
      <c r="E5334" s="1"/>
      <c r="F5334" s="1"/>
    </row>
    <row r="5335" spans="1:6" ht="12.75" customHeight="1" x14ac:dyDescent="0.25">
      <c r="A5335" s="48" t="s">
        <v>35280</v>
      </c>
      <c r="B5335" s="50" t="s">
        <v>35281</v>
      </c>
      <c r="C5335" s="48" t="s">
        <v>9308</v>
      </c>
      <c r="D5335" s="49" t="s">
        <v>43677</v>
      </c>
      <c r="E5335" s="1"/>
      <c r="F5335" s="1"/>
    </row>
    <row r="5336" spans="1:6" ht="12.75" customHeight="1" x14ac:dyDescent="0.25">
      <c r="A5336" s="48" t="s">
        <v>35283</v>
      </c>
      <c r="B5336" s="50" t="s">
        <v>35284</v>
      </c>
      <c r="C5336" s="48" t="s">
        <v>9308</v>
      </c>
      <c r="D5336" s="49" t="s">
        <v>43678</v>
      </c>
      <c r="E5336" s="1"/>
      <c r="F5336" s="1"/>
    </row>
    <row r="5337" spans="1:6" ht="12.75" customHeight="1" x14ac:dyDescent="0.25">
      <c r="A5337" s="48" t="s">
        <v>35286</v>
      </c>
      <c r="B5337" s="50" t="s">
        <v>35287</v>
      </c>
      <c r="C5337" s="48" t="s">
        <v>9308</v>
      </c>
      <c r="D5337" s="49" t="s">
        <v>43679</v>
      </c>
      <c r="E5337" s="1"/>
      <c r="F5337" s="1"/>
    </row>
    <row r="5338" spans="1:6" ht="12.75" customHeight="1" x14ac:dyDescent="0.25">
      <c r="A5338" s="48" t="s">
        <v>35289</v>
      </c>
      <c r="B5338" s="50" t="s">
        <v>35290</v>
      </c>
      <c r="C5338" s="48" t="s">
        <v>9308</v>
      </c>
      <c r="D5338" s="49" t="s">
        <v>43680</v>
      </c>
      <c r="E5338" s="1"/>
      <c r="F5338" s="1"/>
    </row>
    <row r="5339" spans="1:6" ht="12.75" customHeight="1" x14ac:dyDescent="0.25">
      <c r="A5339" s="48" t="s">
        <v>35292</v>
      </c>
      <c r="B5339" s="50" t="s">
        <v>35293</v>
      </c>
      <c r="C5339" s="48" t="s">
        <v>9308</v>
      </c>
      <c r="D5339" s="49" t="s">
        <v>43681</v>
      </c>
      <c r="E5339" s="1"/>
      <c r="F5339" s="1"/>
    </row>
    <row r="5340" spans="1:6" ht="12.75" customHeight="1" x14ac:dyDescent="0.25">
      <c r="A5340" s="48" t="s">
        <v>35295</v>
      </c>
      <c r="B5340" s="50" t="s">
        <v>35296</v>
      </c>
      <c r="C5340" s="48" t="s">
        <v>9308</v>
      </c>
      <c r="D5340" s="49" t="s">
        <v>43682</v>
      </c>
      <c r="E5340" s="1"/>
      <c r="F5340" s="1"/>
    </row>
    <row r="5341" spans="1:6" ht="12.75" customHeight="1" x14ac:dyDescent="0.25">
      <c r="A5341" s="48" t="s">
        <v>35298</v>
      </c>
      <c r="B5341" s="50" t="s">
        <v>35299</v>
      </c>
      <c r="C5341" s="48" t="s">
        <v>9308</v>
      </c>
      <c r="D5341" s="49" t="s">
        <v>43683</v>
      </c>
      <c r="E5341" s="1"/>
      <c r="F5341" s="1"/>
    </row>
    <row r="5342" spans="1:6" ht="12.75" customHeight="1" x14ac:dyDescent="0.25">
      <c r="A5342" s="48" t="s">
        <v>35301</v>
      </c>
      <c r="B5342" s="50" t="s">
        <v>35302</v>
      </c>
      <c r="C5342" s="48" t="s">
        <v>9308</v>
      </c>
      <c r="D5342" s="49" t="s">
        <v>43684</v>
      </c>
      <c r="E5342" s="1"/>
      <c r="F5342" s="1"/>
    </row>
    <row r="5343" spans="1:6" ht="12.75" customHeight="1" x14ac:dyDescent="0.25">
      <c r="A5343" s="48" t="s">
        <v>35303</v>
      </c>
      <c r="B5343" s="50" t="s">
        <v>35304</v>
      </c>
      <c r="C5343" s="48" t="s">
        <v>9308</v>
      </c>
      <c r="D5343" s="49" t="s">
        <v>43685</v>
      </c>
      <c r="E5343" s="1"/>
      <c r="F5343" s="1"/>
    </row>
    <row r="5344" spans="1:6" ht="12.75" customHeight="1" x14ac:dyDescent="0.25">
      <c r="A5344" s="48" t="s">
        <v>35306</v>
      </c>
      <c r="B5344" s="50" t="s">
        <v>35307</v>
      </c>
      <c r="C5344" s="48" t="s">
        <v>9308</v>
      </c>
      <c r="D5344" s="49" t="s">
        <v>43686</v>
      </c>
      <c r="E5344" s="1"/>
      <c r="F5344" s="1"/>
    </row>
    <row r="5345" spans="1:6" ht="12.75" customHeight="1" x14ac:dyDescent="0.25">
      <c r="A5345" s="48" t="s">
        <v>35309</v>
      </c>
      <c r="B5345" s="50" t="s">
        <v>35310</v>
      </c>
      <c r="C5345" s="48" t="s">
        <v>9308</v>
      </c>
      <c r="D5345" s="49" t="s">
        <v>43687</v>
      </c>
      <c r="E5345" s="1"/>
      <c r="F5345" s="1"/>
    </row>
    <row r="5346" spans="1:6" ht="12.75" customHeight="1" x14ac:dyDescent="0.25">
      <c r="A5346" s="48" t="s">
        <v>35312</v>
      </c>
      <c r="B5346" s="50" t="s">
        <v>35313</v>
      </c>
      <c r="C5346" s="48" t="s">
        <v>9308</v>
      </c>
      <c r="D5346" s="49" t="s">
        <v>43688</v>
      </c>
      <c r="E5346" s="1"/>
      <c r="F5346" s="1"/>
    </row>
    <row r="5347" spans="1:6" ht="12.75" customHeight="1" x14ac:dyDescent="0.25">
      <c r="A5347" s="48" t="s">
        <v>35315</v>
      </c>
      <c r="B5347" s="50" t="s">
        <v>35316</v>
      </c>
      <c r="C5347" s="48" t="s">
        <v>9308</v>
      </c>
      <c r="D5347" s="49" t="s">
        <v>43689</v>
      </c>
      <c r="E5347" s="1"/>
      <c r="F5347" s="1"/>
    </row>
    <row r="5348" spans="1:6" ht="12.75" customHeight="1" x14ac:dyDescent="0.25">
      <c r="A5348" s="48" t="s">
        <v>35318</v>
      </c>
      <c r="B5348" s="50" t="s">
        <v>35319</v>
      </c>
      <c r="C5348" s="48" t="s">
        <v>9308</v>
      </c>
      <c r="D5348" s="49" t="s">
        <v>43690</v>
      </c>
      <c r="E5348" s="1"/>
      <c r="F5348" s="1"/>
    </row>
    <row r="5349" spans="1:6" ht="12.75" customHeight="1" x14ac:dyDescent="0.25">
      <c r="A5349" s="48" t="s">
        <v>35321</v>
      </c>
      <c r="B5349" s="50" t="s">
        <v>35322</v>
      </c>
      <c r="C5349" s="48" t="s">
        <v>9308</v>
      </c>
      <c r="D5349" s="49" t="s">
        <v>43691</v>
      </c>
      <c r="E5349" s="1"/>
      <c r="F5349" s="1"/>
    </row>
    <row r="5350" spans="1:6" ht="12.75" customHeight="1" x14ac:dyDescent="0.25">
      <c r="A5350" s="48" t="s">
        <v>35324</v>
      </c>
      <c r="B5350" s="50" t="s">
        <v>35325</v>
      </c>
      <c r="C5350" s="48" t="s">
        <v>9308</v>
      </c>
      <c r="D5350" s="49" t="s">
        <v>43692</v>
      </c>
      <c r="E5350" s="1"/>
      <c r="F5350" s="1"/>
    </row>
    <row r="5351" spans="1:6" ht="12.75" customHeight="1" x14ac:dyDescent="0.25">
      <c r="A5351" s="48" t="s">
        <v>35327</v>
      </c>
      <c r="B5351" s="50" t="s">
        <v>35328</v>
      </c>
      <c r="C5351" s="48" t="s">
        <v>9308</v>
      </c>
      <c r="D5351" s="49" t="s">
        <v>43693</v>
      </c>
      <c r="E5351" s="1"/>
      <c r="F5351" s="1"/>
    </row>
    <row r="5352" spans="1:6" ht="12.75" customHeight="1" x14ac:dyDescent="0.25">
      <c r="A5352" s="48" t="s">
        <v>35330</v>
      </c>
      <c r="B5352" s="50" t="s">
        <v>35331</v>
      </c>
      <c r="C5352" s="48" t="s">
        <v>9308</v>
      </c>
      <c r="D5352" s="49" t="s">
        <v>43694</v>
      </c>
      <c r="E5352" s="1"/>
      <c r="F5352" s="1"/>
    </row>
    <row r="5353" spans="1:6" ht="12.75" customHeight="1" x14ac:dyDescent="0.25">
      <c r="A5353" s="48" t="s">
        <v>35333</v>
      </c>
      <c r="B5353" s="50" t="s">
        <v>35334</v>
      </c>
      <c r="C5353" s="48" t="s">
        <v>9308</v>
      </c>
      <c r="D5353" s="49" t="s">
        <v>43695</v>
      </c>
      <c r="E5353" s="1"/>
      <c r="F5353" s="1"/>
    </row>
    <row r="5354" spans="1:6" ht="12.75" customHeight="1" x14ac:dyDescent="0.25">
      <c r="A5354" s="48" t="s">
        <v>35336</v>
      </c>
      <c r="B5354" s="50" t="s">
        <v>35337</v>
      </c>
      <c r="C5354" s="48" t="s">
        <v>9308</v>
      </c>
      <c r="D5354" s="49" t="s">
        <v>43696</v>
      </c>
      <c r="E5354" s="1"/>
      <c r="F5354" s="1"/>
    </row>
    <row r="5355" spans="1:6" ht="12.75" customHeight="1" x14ac:dyDescent="0.25">
      <c r="A5355" s="48" t="s">
        <v>35339</v>
      </c>
      <c r="B5355" s="50" t="s">
        <v>35340</v>
      </c>
      <c r="C5355" s="48" t="s">
        <v>9308</v>
      </c>
      <c r="D5355" s="49" t="s">
        <v>43697</v>
      </c>
      <c r="E5355" s="1"/>
      <c r="F5355" s="1"/>
    </row>
    <row r="5356" spans="1:6" ht="12.75" customHeight="1" x14ac:dyDescent="0.25">
      <c r="A5356" s="48" t="s">
        <v>35342</v>
      </c>
      <c r="B5356" s="50" t="s">
        <v>35343</v>
      </c>
      <c r="C5356" s="48" t="s">
        <v>9308</v>
      </c>
      <c r="D5356" s="49" t="s">
        <v>43698</v>
      </c>
      <c r="E5356" s="1"/>
      <c r="F5356" s="1"/>
    </row>
    <row r="5357" spans="1:6" ht="12.75" customHeight="1" x14ac:dyDescent="0.25">
      <c r="A5357" s="48" t="s">
        <v>35345</v>
      </c>
      <c r="B5357" s="50" t="s">
        <v>35346</v>
      </c>
      <c r="C5357" s="48" t="s">
        <v>9308</v>
      </c>
      <c r="D5357" s="49" t="s">
        <v>43699</v>
      </c>
      <c r="E5357" s="1"/>
      <c r="F5357" s="1"/>
    </row>
    <row r="5358" spans="1:6" ht="12.75" customHeight="1" x14ac:dyDescent="0.25">
      <c r="A5358" s="48" t="s">
        <v>35348</v>
      </c>
      <c r="B5358" s="50" t="s">
        <v>35349</v>
      </c>
      <c r="C5358" s="48" t="s">
        <v>9308</v>
      </c>
      <c r="D5358" s="49" t="s">
        <v>43700</v>
      </c>
      <c r="E5358" s="1"/>
      <c r="F5358" s="1"/>
    </row>
    <row r="5359" spans="1:6" ht="12.75" customHeight="1" x14ac:dyDescent="0.25">
      <c r="A5359" s="48" t="s">
        <v>35351</v>
      </c>
      <c r="B5359" s="50" t="s">
        <v>35352</v>
      </c>
      <c r="C5359" s="48" t="s">
        <v>9308</v>
      </c>
      <c r="D5359" s="49" t="s">
        <v>43701</v>
      </c>
      <c r="E5359" s="1"/>
      <c r="F5359" s="1"/>
    </row>
    <row r="5360" spans="1:6" ht="12.75" customHeight="1" x14ac:dyDescent="0.25">
      <c r="A5360" s="48" t="s">
        <v>35354</v>
      </c>
      <c r="B5360" s="50" t="s">
        <v>35355</v>
      </c>
      <c r="C5360" s="48" t="s">
        <v>9308</v>
      </c>
      <c r="D5360" s="49" t="s">
        <v>43702</v>
      </c>
      <c r="E5360" s="1"/>
      <c r="F5360" s="1"/>
    </row>
    <row r="5361" spans="1:6" ht="12.75" customHeight="1" x14ac:dyDescent="0.25">
      <c r="A5361" s="48" t="s">
        <v>35357</v>
      </c>
      <c r="B5361" s="50" t="s">
        <v>35358</v>
      </c>
      <c r="C5361" s="48" t="s">
        <v>9308</v>
      </c>
      <c r="D5361" s="49" t="s">
        <v>43703</v>
      </c>
      <c r="E5361" s="1"/>
      <c r="F5361" s="1"/>
    </row>
    <row r="5362" spans="1:6" ht="12.75" customHeight="1" x14ac:dyDescent="0.25">
      <c r="A5362" s="48" t="s">
        <v>35360</v>
      </c>
      <c r="B5362" s="50" t="s">
        <v>35361</v>
      </c>
      <c r="C5362" s="48" t="s">
        <v>9308</v>
      </c>
      <c r="D5362" s="49" t="s">
        <v>43704</v>
      </c>
      <c r="E5362" s="1"/>
      <c r="F5362" s="1"/>
    </row>
    <row r="5363" spans="1:6" ht="12.75" customHeight="1" x14ac:dyDescent="0.25">
      <c r="A5363" s="48" t="s">
        <v>35363</v>
      </c>
      <c r="B5363" s="50" t="s">
        <v>35364</v>
      </c>
      <c r="C5363" s="48" t="s">
        <v>9308</v>
      </c>
      <c r="D5363" s="49" t="s">
        <v>43705</v>
      </c>
      <c r="E5363" s="1"/>
      <c r="F5363" s="1"/>
    </row>
    <row r="5364" spans="1:6" ht="12.75" customHeight="1" x14ac:dyDescent="0.25">
      <c r="A5364" s="48" t="s">
        <v>35366</v>
      </c>
      <c r="B5364" s="50" t="s">
        <v>35367</v>
      </c>
      <c r="C5364" s="48" t="s">
        <v>9308</v>
      </c>
      <c r="D5364" s="49" t="s">
        <v>43706</v>
      </c>
      <c r="E5364" s="1"/>
      <c r="F5364" s="1"/>
    </row>
    <row r="5365" spans="1:6" ht="12.75" customHeight="1" x14ac:dyDescent="0.25">
      <c r="A5365" s="48" t="s">
        <v>35369</v>
      </c>
      <c r="B5365" s="50" t="s">
        <v>35370</v>
      </c>
      <c r="C5365" s="48" t="s">
        <v>9308</v>
      </c>
      <c r="D5365" s="49" t="s">
        <v>43707</v>
      </c>
      <c r="E5365" s="1"/>
      <c r="F5365" s="1"/>
    </row>
    <row r="5366" spans="1:6" ht="12.75" customHeight="1" x14ac:dyDescent="0.25">
      <c r="A5366" s="48" t="s">
        <v>35372</v>
      </c>
      <c r="B5366" s="50" t="s">
        <v>35373</v>
      </c>
      <c r="C5366" s="48" t="s">
        <v>9308</v>
      </c>
      <c r="D5366" s="49" t="s">
        <v>43708</v>
      </c>
      <c r="E5366" s="1"/>
      <c r="F5366" s="1"/>
    </row>
    <row r="5367" spans="1:6" ht="12.75" customHeight="1" x14ac:dyDescent="0.25">
      <c r="A5367" s="48" t="s">
        <v>35375</v>
      </c>
      <c r="B5367" s="50" t="s">
        <v>35376</v>
      </c>
      <c r="C5367" s="48" t="s">
        <v>9308</v>
      </c>
      <c r="D5367" s="49" t="s">
        <v>43709</v>
      </c>
      <c r="E5367" s="1"/>
      <c r="F5367" s="1"/>
    </row>
    <row r="5368" spans="1:6" ht="12.75" customHeight="1" x14ac:dyDescent="0.25">
      <c r="A5368" s="48" t="s">
        <v>35378</v>
      </c>
      <c r="B5368" s="50" t="s">
        <v>35379</v>
      </c>
      <c r="C5368" s="48" t="s">
        <v>9308</v>
      </c>
      <c r="D5368" s="49" t="s">
        <v>43710</v>
      </c>
      <c r="E5368" s="1"/>
      <c r="F5368" s="1"/>
    </row>
    <row r="5369" spans="1:6" ht="12.75" customHeight="1" x14ac:dyDescent="0.25">
      <c r="A5369" s="48" t="s">
        <v>35381</v>
      </c>
      <c r="B5369" s="50" t="s">
        <v>35382</v>
      </c>
      <c r="C5369" s="48" t="s">
        <v>9308</v>
      </c>
      <c r="D5369" s="49" t="s">
        <v>43711</v>
      </c>
      <c r="E5369" s="1"/>
      <c r="F5369" s="1"/>
    </row>
    <row r="5370" spans="1:6" ht="12.75" customHeight="1" x14ac:dyDescent="0.25">
      <c r="A5370" s="48" t="s">
        <v>35384</v>
      </c>
      <c r="B5370" s="50" t="s">
        <v>35385</v>
      </c>
      <c r="C5370" s="48" t="s">
        <v>9308</v>
      </c>
      <c r="D5370" s="49" t="s">
        <v>43712</v>
      </c>
      <c r="E5370" s="1"/>
      <c r="F5370" s="1"/>
    </row>
    <row r="5371" spans="1:6" ht="12.75" customHeight="1" x14ac:dyDescent="0.25">
      <c r="A5371" s="48" t="s">
        <v>35387</v>
      </c>
      <c r="B5371" s="50" t="s">
        <v>35388</v>
      </c>
      <c r="C5371" s="48" t="s">
        <v>9308</v>
      </c>
      <c r="D5371" s="49" t="s">
        <v>43713</v>
      </c>
      <c r="E5371" s="1"/>
      <c r="F5371" s="1"/>
    </row>
    <row r="5372" spans="1:6" ht="12.75" customHeight="1" x14ac:dyDescent="0.25">
      <c r="A5372" s="48" t="s">
        <v>35390</v>
      </c>
      <c r="B5372" s="50" t="s">
        <v>35391</v>
      </c>
      <c r="C5372" s="48" t="s">
        <v>9308</v>
      </c>
      <c r="D5372" s="49" t="s">
        <v>43714</v>
      </c>
      <c r="E5372" s="1"/>
      <c r="F5372" s="1"/>
    </row>
    <row r="5373" spans="1:6" ht="12.75" customHeight="1" x14ac:dyDescent="0.25">
      <c r="A5373" s="48" t="s">
        <v>35393</v>
      </c>
      <c r="B5373" s="50" t="s">
        <v>35394</v>
      </c>
      <c r="C5373" s="48" t="s">
        <v>9308</v>
      </c>
      <c r="D5373" s="49" t="s">
        <v>43715</v>
      </c>
      <c r="E5373" s="1"/>
      <c r="F5373" s="1"/>
    </row>
    <row r="5374" spans="1:6" ht="12.75" customHeight="1" x14ac:dyDescent="0.25">
      <c r="A5374" s="48" t="s">
        <v>35396</v>
      </c>
      <c r="B5374" s="50" t="s">
        <v>35397</v>
      </c>
      <c r="C5374" s="48" t="s">
        <v>9308</v>
      </c>
      <c r="D5374" s="49" t="s">
        <v>43716</v>
      </c>
      <c r="E5374" s="1"/>
      <c r="F5374" s="1"/>
    </row>
    <row r="5375" spans="1:6" ht="12.75" customHeight="1" x14ac:dyDescent="0.25">
      <c r="A5375" s="48" t="s">
        <v>35398</v>
      </c>
      <c r="B5375" s="50" t="s">
        <v>35399</v>
      </c>
      <c r="C5375" s="48" t="s">
        <v>9308</v>
      </c>
      <c r="D5375" s="49" t="s">
        <v>43717</v>
      </c>
      <c r="E5375" s="1"/>
      <c r="F5375" s="1"/>
    </row>
    <row r="5376" spans="1:6" ht="12.75" customHeight="1" x14ac:dyDescent="0.25">
      <c r="A5376" s="48" t="s">
        <v>35401</v>
      </c>
      <c r="B5376" s="50" t="s">
        <v>35402</v>
      </c>
      <c r="C5376" s="48" t="s">
        <v>9308</v>
      </c>
      <c r="D5376" s="49" t="s">
        <v>43718</v>
      </c>
      <c r="E5376" s="1"/>
      <c r="F5376" s="1"/>
    </row>
    <row r="5377" spans="1:6" ht="12.75" customHeight="1" x14ac:dyDescent="0.25">
      <c r="A5377" s="48" t="s">
        <v>35404</v>
      </c>
      <c r="B5377" s="50" t="s">
        <v>35405</v>
      </c>
      <c r="C5377" s="48" t="s">
        <v>9308</v>
      </c>
      <c r="D5377" s="49" t="s">
        <v>5124</v>
      </c>
      <c r="E5377" s="1"/>
      <c r="F5377" s="1"/>
    </row>
    <row r="5378" spans="1:6" ht="12.75" customHeight="1" x14ac:dyDescent="0.25">
      <c r="A5378" s="48" t="s">
        <v>35406</v>
      </c>
      <c r="B5378" s="50" t="s">
        <v>35407</v>
      </c>
      <c r="C5378" s="48" t="s">
        <v>9308</v>
      </c>
      <c r="D5378" s="49" t="s">
        <v>6646</v>
      </c>
      <c r="E5378" s="1"/>
      <c r="F5378" s="1"/>
    </row>
    <row r="5379" spans="1:6" ht="12.75" customHeight="1" x14ac:dyDescent="0.25">
      <c r="A5379" s="48" t="s">
        <v>35409</v>
      </c>
      <c r="B5379" s="50" t="s">
        <v>35410</v>
      </c>
      <c r="C5379" s="48" t="s">
        <v>9308</v>
      </c>
      <c r="D5379" s="49" t="s">
        <v>42270</v>
      </c>
      <c r="E5379" s="1"/>
      <c r="F5379" s="1"/>
    </row>
    <row r="5380" spans="1:6" ht="12.75" customHeight="1" x14ac:dyDescent="0.25">
      <c r="A5380" s="48" t="s">
        <v>35411</v>
      </c>
      <c r="B5380" s="50" t="s">
        <v>35412</v>
      </c>
      <c r="C5380" s="48" t="s">
        <v>9308</v>
      </c>
      <c r="D5380" s="49" t="s">
        <v>28505</v>
      </c>
      <c r="E5380" s="1"/>
      <c r="F5380" s="1"/>
    </row>
    <row r="5381" spans="1:6" ht="12.75" customHeight="1" x14ac:dyDescent="0.25">
      <c r="A5381" s="48" t="s">
        <v>35413</v>
      </c>
      <c r="B5381" s="50" t="s">
        <v>35414</v>
      </c>
      <c r="C5381" s="48" t="s">
        <v>9308</v>
      </c>
      <c r="D5381" s="49" t="s">
        <v>9088</v>
      </c>
      <c r="E5381" s="1"/>
      <c r="F5381" s="1"/>
    </row>
    <row r="5382" spans="1:6" ht="12.75" customHeight="1" x14ac:dyDescent="0.25">
      <c r="A5382" s="48" t="s">
        <v>35416</v>
      </c>
      <c r="B5382" s="50" t="s">
        <v>35417</v>
      </c>
      <c r="C5382" s="48" t="s">
        <v>9308</v>
      </c>
      <c r="D5382" s="49" t="s">
        <v>43382</v>
      </c>
      <c r="E5382" s="1"/>
      <c r="F5382" s="1"/>
    </row>
    <row r="5383" spans="1:6" ht="12.75" customHeight="1" x14ac:dyDescent="0.25">
      <c r="A5383" s="48" t="s">
        <v>35419</v>
      </c>
      <c r="B5383" s="50" t="s">
        <v>35420</v>
      </c>
      <c r="C5383" s="48" t="s">
        <v>9741</v>
      </c>
      <c r="D5383" s="49" t="s">
        <v>5253</v>
      </c>
      <c r="E5383" s="1"/>
      <c r="F5383" s="1"/>
    </row>
    <row r="5384" spans="1:6" ht="12.75" customHeight="1" x14ac:dyDescent="0.25">
      <c r="A5384" s="48" t="s">
        <v>35421</v>
      </c>
      <c r="B5384" s="50" t="s">
        <v>35422</v>
      </c>
      <c r="C5384" s="48" t="s">
        <v>9741</v>
      </c>
      <c r="D5384" s="49" t="s">
        <v>43719</v>
      </c>
      <c r="E5384" s="1"/>
      <c r="F5384" s="1"/>
    </row>
    <row r="5385" spans="1:6" ht="12.75" customHeight="1" x14ac:dyDescent="0.25">
      <c r="A5385" s="48" t="s">
        <v>35424</v>
      </c>
      <c r="B5385" s="50" t="s">
        <v>35425</v>
      </c>
      <c r="C5385" s="48" t="s">
        <v>9741</v>
      </c>
      <c r="D5385" s="49" t="s">
        <v>43379</v>
      </c>
      <c r="E5385" s="1"/>
      <c r="F5385" s="1"/>
    </row>
    <row r="5386" spans="1:6" ht="12.75" customHeight="1" x14ac:dyDescent="0.25">
      <c r="A5386" s="48" t="s">
        <v>35427</v>
      </c>
      <c r="B5386" s="50" t="s">
        <v>35428</v>
      </c>
      <c r="C5386" s="48" t="s">
        <v>9741</v>
      </c>
      <c r="D5386" s="49" t="s">
        <v>4422</v>
      </c>
      <c r="E5386" s="1"/>
      <c r="F5386" s="1"/>
    </row>
    <row r="5387" spans="1:6" ht="12.75" customHeight="1" x14ac:dyDescent="0.25">
      <c r="A5387" s="48" t="s">
        <v>35429</v>
      </c>
      <c r="B5387" s="50" t="s">
        <v>35430</v>
      </c>
      <c r="C5387" s="48" t="s">
        <v>9741</v>
      </c>
      <c r="D5387" s="49" t="s">
        <v>36286</v>
      </c>
      <c r="E5387" s="1"/>
      <c r="F5387" s="1"/>
    </row>
    <row r="5388" spans="1:6" ht="12.75" customHeight="1" x14ac:dyDescent="0.25">
      <c r="A5388" s="48" t="s">
        <v>35431</v>
      </c>
      <c r="B5388" s="50" t="s">
        <v>35432</v>
      </c>
      <c r="C5388" s="48" t="s">
        <v>9308</v>
      </c>
      <c r="D5388" s="49" t="s">
        <v>6177</v>
      </c>
      <c r="E5388" s="1"/>
      <c r="F5388" s="1"/>
    </row>
    <row r="5389" spans="1:6" ht="12.75" customHeight="1" x14ac:dyDescent="0.25">
      <c r="A5389" s="48" t="s">
        <v>35434</v>
      </c>
      <c r="B5389" s="50" t="s">
        <v>35435</v>
      </c>
      <c r="C5389" s="48" t="s">
        <v>9308</v>
      </c>
      <c r="D5389" s="49" t="s">
        <v>30178</v>
      </c>
      <c r="E5389" s="1"/>
      <c r="F5389" s="1"/>
    </row>
    <row r="5390" spans="1:6" ht="12.75" customHeight="1" x14ac:dyDescent="0.25">
      <c r="A5390" s="48" t="s">
        <v>35436</v>
      </c>
      <c r="B5390" s="50" t="s">
        <v>35437</v>
      </c>
      <c r="C5390" s="48" t="s">
        <v>9308</v>
      </c>
      <c r="D5390" s="49" t="s">
        <v>1270</v>
      </c>
      <c r="E5390" s="1"/>
      <c r="F5390" s="1"/>
    </row>
    <row r="5391" spans="1:6" ht="12.75" customHeight="1" x14ac:dyDescent="0.25">
      <c r="A5391" s="48" t="s">
        <v>35439</v>
      </c>
      <c r="B5391" s="50" t="s">
        <v>35440</v>
      </c>
      <c r="C5391" s="48" t="s">
        <v>9308</v>
      </c>
      <c r="D5391" s="49" t="s">
        <v>5799</v>
      </c>
      <c r="E5391" s="1"/>
      <c r="F5391" s="1"/>
    </row>
    <row r="5392" spans="1:6" ht="12.75" customHeight="1" x14ac:dyDescent="0.25">
      <c r="A5392" s="48" t="s">
        <v>35441</v>
      </c>
      <c r="B5392" s="50" t="s">
        <v>35442</v>
      </c>
      <c r="C5392" s="48" t="s">
        <v>9308</v>
      </c>
      <c r="D5392" s="49" t="s">
        <v>27847</v>
      </c>
      <c r="E5392" s="1"/>
      <c r="F5392" s="1"/>
    </row>
    <row r="5393" spans="1:6" ht="12.75" customHeight="1" x14ac:dyDescent="0.25">
      <c r="A5393" s="48" t="s">
        <v>35444</v>
      </c>
      <c r="B5393" s="50" t="s">
        <v>35445</v>
      </c>
      <c r="C5393" s="48" t="s">
        <v>9308</v>
      </c>
      <c r="D5393" s="49" t="s">
        <v>982</v>
      </c>
      <c r="E5393" s="1"/>
      <c r="F5393" s="1"/>
    </row>
    <row r="5394" spans="1:6" ht="12.75" customHeight="1" x14ac:dyDescent="0.25">
      <c r="A5394" s="48" t="s">
        <v>35446</v>
      </c>
      <c r="B5394" s="50" t="s">
        <v>35447</v>
      </c>
      <c r="C5394" s="48" t="s">
        <v>9308</v>
      </c>
      <c r="D5394" s="49" t="s">
        <v>24763</v>
      </c>
      <c r="E5394" s="1"/>
      <c r="F5394" s="1"/>
    </row>
    <row r="5395" spans="1:6" ht="12.75" customHeight="1" x14ac:dyDescent="0.25">
      <c r="A5395" s="48" t="s">
        <v>35448</v>
      </c>
      <c r="B5395" s="50" t="s">
        <v>35449</v>
      </c>
      <c r="C5395" s="48" t="s">
        <v>9308</v>
      </c>
      <c r="D5395" s="49" t="s">
        <v>43720</v>
      </c>
      <c r="E5395" s="1"/>
      <c r="F5395" s="1"/>
    </row>
    <row r="5396" spans="1:6" ht="12.75" customHeight="1" x14ac:dyDescent="0.25">
      <c r="A5396" s="48" t="s">
        <v>35451</v>
      </c>
      <c r="B5396" s="50" t="s">
        <v>35452</v>
      </c>
      <c r="C5396" s="48" t="s">
        <v>9308</v>
      </c>
      <c r="D5396" s="49" t="s">
        <v>36650</v>
      </c>
      <c r="E5396" s="1"/>
      <c r="F5396" s="1"/>
    </row>
    <row r="5397" spans="1:6" ht="12.75" customHeight="1" x14ac:dyDescent="0.25">
      <c r="A5397" s="48" t="s">
        <v>35454</v>
      </c>
      <c r="B5397" s="50" t="s">
        <v>35455</v>
      </c>
      <c r="C5397" s="48" t="s">
        <v>9741</v>
      </c>
      <c r="D5397" s="49" t="s">
        <v>33453</v>
      </c>
      <c r="E5397" s="1"/>
      <c r="F5397" s="1"/>
    </row>
    <row r="5398" spans="1:6" ht="12.75" customHeight="1" x14ac:dyDescent="0.25">
      <c r="A5398" s="48" t="s">
        <v>35457</v>
      </c>
      <c r="B5398" s="50" t="s">
        <v>35458</v>
      </c>
      <c r="C5398" s="48" t="s">
        <v>9741</v>
      </c>
      <c r="D5398" s="49" t="s">
        <v>30032</v>
      </c>
      <c r="E5398" s="1"/>
      <c r="F5398" s="1"/>
    </row>
    <row r="5399" spans="1:6" ht="12.75" customHeight="1" x14ac:dyDescent="0.25">
      <c r="A5399" s="48" t="s">
        <v>35459</v>
      </c>
      <c r="B5399" s="50" t="s">
        <v>35460</v>
      </c>
      <c r="C5399" s="48" t="s">
        <v>9741</v>
      </c>
      <c r="D5399" s="49" t="s">
        <v>1361</v>
      </c>
      <c r="E5399" s="1"/>
      <c r="F5399" s="1"/>
    </row>
    <row r="5400" spans="1:6" ht="12.75" customHeight="1" x14ac:dyDescent="0.25">
      <c r="A5400" s="48" t="s">
        <v>35461</v>
      </c>
      <c r="B5400" s="50" t="s">
        <v>35462</v>
      </c>
      <c r="C5400" s="48" t="s">
        <v>9741</v>
      </c>
      <c r="D5400" s="49" t="s">
        <v>1193</v>
      </c>
      <c r="E5400" s="1"/>
      <c r="F5400" s="1"/>
    </row>
    <row r="5401" spans="1:6" ht="12.75" customHeight="1" x14ac:dyDescent="0.25">
      <c r="A5401" s="48" t="s">
        <v>35463</v>
      </c>
      <c r="B5401" s="50" t="s">
        <v>35464</v>
      </c>
      <c r="C5401" s="48" t="s">
        <v>9741</v>
      </c>
      <c r="D5401" s="49" t="s">
        <v>5048</v>
      </c>
      <c r="E5401" s="1"/>
      <c r="F5401" s="1"/>
    </row>
    <row r="5402" spans="1:6" ht="12.75" customHeight="1" x14ac:dyDescent="0.25">
      <c r="A5402" s="48" t="s">
        <v>35466</v>
      </c>
      <c r="B5402" s="50" t="s">
        <v>35467</v>
      </c>
      <c r="C5402" s="48" t="s">
        <v>9741</v>
      </c>
      <c r="D5402" s="49" t="s">
        <v>8964</v>
      </c>
      <c r="E5402" s="1"/>
      <c r="F5402" s="1"/>
    </row>
    <row r="5403" spans="1:6" ht="12.75" customHeight="1" x14ac:dyDescent="0.25">
      <c r="A5403" s="48" t="s">
        <v>35469</v>
      </c>
      <c r="B5403" s="50" t="s">
        <v>35470</v>
      </c>
      <c r="C5403" s="48" t="s">
        <v>9741</v>
      </c>
      <c r="D5403" s="49" t="s">
        <v>34473</v>
      </c>
      <c r="E5403" s="1"/>
      <c r="F5403" s="1"/>
    </row>
    <row r="5404" spans="1:6" ht="12.75" customHeight="1" x14ac:dyDescent="0.25">
      <c r="A5404" s="48" t="s">
        <v>35472</v>
      </c>
      <c r="B5404" s="50" t="s">
        <v>35473</v>
      </c>
      <c r="C5404" s="48" t="s">
        <v>9741</v>
      </c>
      <c r="D5404" s="49" t="s">
        <v>39446</v>
      </c>
      <c r="E5404" s="1"/>
      <c r="F5404" s="1"/>
    </row>
    <row r="5405" spans="1:6" ht="12.75" customHeight="1" x14ac:dyDescent="0.25">
      <c r="A5405" s="48" t="s">
        <v>35474</v>
      </c>
      <c r="B5405" s="50" t="s">
        <v>35475</v>
      </c>
      <c r="C5405" s="48" t="s">
        <v>9741</v>
      </c>
      <c r="D5405" s="49" t="s">
        <v>28727</v>
      </c>
      <c r="E5405" s="1"/>
      <c r="F5405" s="1"/>
    </row>
    <row r="5406" spans="1:6" ht="12.75" customHeight="1" x14ac:dyDescent="0.25">
      <c r="A5406" s="48" t="s">
        <v>35476</v>
      </c>
      <c r="B5406" s="50" t="s">
        <v>35477</v>
      </c>
      <c r="C5406" s="48" t="s">
        <v>9741</v>
      </c>
      <c r="D5406" s="49" t="s">
        <v>164</v>
      </c>
      <c r="E5406" s="1"/>
      <c r="F5406" s="1"/>
    </row>
    <row r="5407" spans="1:6" ht="12.75" customHeight="1" x14ac:dyDescent="0.25">
      <c r="A5407" s="48" t="s">
        <v>35478</v>
      </c>
      <c r="B5407" s="50" t="s">
        <v>35479</v>
      </c>
      <c r="C5407" s="48" t="s">
        <v>9741</v>
      </c>
      <c r="D5407" s="49" t="s">
        <v>7801</v>
      </c>
      <c r="E5407" s="1"/>
      <c r="F5407" s="1"/>
    </row>
    <row r="5408" spans="1:6" ht="12.75" customHeight="1" x14ac:dyDescent="0.25">
      <c r="A5408" s="48" t="s">
        <v>35480</v>
      </c>
      <c r="B5408" s="50" t="s">
        <v>35481</v>
      </c>
      <c r="C5408" s="48" t="s">
        <v>9741</v>
      </c>
      <c r="D5408" s="49" t="s">
        <v>7801</v>
      </c>
      <c r="E5408" s="1"/>
      <c r="F5408" s="1"/>
    </row>
    <row r="5409" spans="1:6" ht="12.75" customHeight="1" x14ac:dyDescent="0.25">
      <c r="A5409" s="48" t="s">
        <v>35482</v>
      </c>
      <c r="B5409" s="50" t="s">
        <v>35483</v>
      </c>
      <c r="C5409" s="48" t="s">
        <v>9741</v>
      </c>
      <c r="D5409" s="49" t="s">
        <v>30867</v>
      </c>
      <c r="E5409" s="1"/>
      <c r="F5409" s="1"/>
    </row>
    <row r="5410" spans="1:6" ht="12.75" customHeight="1" x14ac:dyDescent="0.25">
      <c r="A5410" s="48" t="s">
        <v>35484</v>
      </c>
      <c r="B5410" s="50" t="s">
        <v>35485</v>
      </c>
      <c r="C5410" s="48" t="s">
        <v>9741</v>
      </c>
      <c r="D5410" s="49" t="s">
        <v>3867</v>
      </c>
      <c r="E5410" s="1"/>
      <c r="F5410" s="1"/>
    </row>
    <row r="5411" spans="1:6" ht="12.75" customHeight="1" x14ac:dyDescent="0.25">
      <c r="A5411" s="48" t="s">
        <v>35486</v>
      </c>
      <c r="B5411" s="50" t="s">
        <v>35487</v>
      </c>
      <c r="C5411" s="48" t="s">
        <v>9741</v>
      </c>
      <c r="D5411" s="49" t="s">
        <v>978</v>
      </c>
      <c r="E5411" s="1"/>
      <c r="F5411" s="1"/>
    </row>
    <row r="5412" spans="1:6" ht="12.75" customHeight="1" x14ac:dyDescent="0.25">
      <c r="A5412" s="48" t="s">
        <v>35488</v>
      </c>
      <c r="B5412" s="50" t="s">
        <v>35489</v>
      </c>
      <c r="C5412" s="48" t="s">
        <v>9741</v>
      </c>
      <c r="D5412" s="49" t="s">
        <v>4464</v>
      </c>
      <c r="E5412" s="1"/>
      <c r="F5412" s="1"/>
    </row>
    <row r="5413" spans="1:6" ht="12.75" customHeight="1" x14ac:dyDescent="0.25">
      <c r="A5413" s="48" t="s">
        <v>35491</v>
      </c>
      <c r="B5413" s="50" t="s">
        <v>35492</v>
      </c>
      <c r="C5413" s="48" t="s">
        <v>9741</v>
      </c>
      <c r="D5413" s="49" t="s">
        <v>27770</v>
      </c>
      <c r="E5413" s="1"/>
      <c r="F5413" s="1"/>
    </row>
    <row r="5414" spans="1:6" ht="12.75" customHeight="1" x14ac:dyDescent="0.25">
      <c r="A5414" s="48" t="s">
        <v>35493</v>
      </c>
      <c r="B5414" s="50" t="s">
        <v>35494</v>
      </c>
      <c r="C5414" s="48" t="s">
        <v>9741</v>
      </c>
      <c r="D5414" s="49" t="s">
        <v>36359</v>
      </c>
      <c r="E5414" s="1"/>
      <c r="F5414" s="1"/>
    </row>
    <row r="5415" spans="1:6" ht="12.75" customHeight="1" x14ac:dyDescent="0.25">
      <c r="A5415" s="48" t="s">
        <v>35496</v>
      </c>
      <c r="B5415" s="50" t="s">
        <v>35497</v>
      </c>
      <c r="C5415" s="48" t="s">
        <v>9741</v>
      </c>
      <c r="D5415" s="49" t="s">
        <v>36359</v>
      </c>
      <c r="E5415" s="1"/>
      <c r="F5415" s="1"/>
    </row>
    <row r="5416" spans="1:6" ht="12.75" customHeight="1" x14ac:dyDescent="0.25">
      <c r="A5416" s="48" t="s">
        <v>35498</v>
      </c>
      <c r="B5416" s="50" t="s">
        <v>35499</v>
      </c>
      <c r="C5416" s="48" t="s">
        <v>9741</v>
      </c>
      <c r="D5416" s="49" t="s">
        <v>33156</v>
      </c>
      <c r="E5416" s="1"/>
      <c r="F5416" s="1"/>
    </row>
    <row r="5417" spans="1:6" ht="12.75" customHeight="1" x14ac:dyDescent="0.25">
      <c r="A5417" s="48" t="s">
        <v>35500</v>
      </c>
      <c r="B5417" s="50" t="s">
        <v>35501</v>
      </c>
      <c r="C5417" s="48" t="s">
        <v>9741</v>
      </c>
      <c r="D5417" s="49" t="s">
        <v>40885</v>
      </c>
      <c r="E5417" s="1"/>
      <c r="F5417" s="1"/>
    </row>
    <row r="5418" spans="1:6" ht="12.75" customHeight="1" x14ac:dyDescent="0.25">
      <c r="A5418" s="48" t="s">
        <v>35502</v>
      </c>
      <c r="B5418" s="50" t="s">
        <v>35503</v>
      </c>
      <c r="C5418" s="48" t="s">
        <v>9741</v>
      </c>
      <c r="D5418" s="49" t="s">
        <v>42780</v>
      </c>
      <c r="E5418" s="1"/>
      <c r="F5418" s="1"/>
    </row>
    <row r="5419" spans="1:6" ht="12.75" customHeight="1" x14ac:dyDescent="0.25">
      <c r="A5419" s="48" t="s">
        <v>35505</v>
      </c>
      <c r="B5419" s="50" t="s">
        <v>35506</v>
      </c>
      <c r="C5419" s="48" t="s">
        <v>9741</v>
      </c>
      <c r="D5419" s="49" t="s">
        <v>42780</v>
      </c>
      <c r="E5419" s="1"/>
      <c r="F5419" s="1"/>
    </row>
    <row r="5420" spans="1:6" ht="12.75" customHeight="1" x14ac:dyDescent="0.25">
      <c r="A5420" s="48" t="s">
        <v>35507</v>
      </c>
      <c r="B5420" s="50" t="s">
        <v>35508</v>
      </c>
      <c r="C5420" s="48" t="s">
        <v>9741</v>
      </c>
      <c r="D5420" s="49" t="s">
        <v>26133</v>
      </c>
      <c r="E5420" s="1"/>
      <c r="F5420" s="1"/>
    </row>
    <row r="5421" spans="1:6" ht="12.75" customHeight="1" x14ac:dyDescent="0.25">
      <c r="A5421" s="48" t="s">
        <v>35510</v>
      </c>
      <c r="B5421" s="50" t="s">
        <v>35511</v>
      </c>
      <c r="C5421" s="48" t="s">
        <v>9741</v>
      </c>
      <c r="D5421" s="49" t="s">
        <v>7728</v>
      </c>
      <c r="E5421" s="1"/>
      <c r="F5421" s="1"/>
    </row>
    <row r="5422" spans="1:6" ht="12.75" customHeight="1" x14ac:dyDescent="0.25">
      <c r="A5422" s="48" t="s">
        <v>35513</v>
      </c>
      <c r="B5422" s="50" t="s">
        <v>35514</v>
      </c>
      <c r="C5422" s="48" t="s">
        <v>9308</v>
      </c>
      <c r="D5422" s="49" t="s">
        <v>5265</v>
      </c>
      <c r="E5422" s="1"/>
      <c r="F5422" s="1"/>
    </row>
    <row r="5423" spans="1:6" ht="12.75" customHeight="1" x14ac:dyDescent="0.25">
      <c r="A5423" s="48" t="s">
        <v>35515</v>
      </c>
      <c r="B5423" s="50" t="s">
        <v>35516</v>
      </c>
      <c r="C5423" s="48" t="s">
        <v>9308</v>
      </c>
      <c r="D5423" s="49" t="s">
        <v>43721</v>
      </c>
      <c r="E5423" s="1"/>
      <c r="F5423" s="1"/>
    </row>
    <row r="5424" spans="1:6" ht="12.75" customHeight="1" x14ac:dyDescent="0.25">
      <c r="A5424" s="48" t="s">
        <v>35518</v>
      </c>
      <c r="B5424" s="50" t="s">
        <v>35519</v>
      </c>
      <c r="C5424" s="48" t="s">
        <v>9308</v>
      </c>
      <c r="D5424" s="49" t="s">
        <v>2086</v>
      </c>
      <c r="E5424" s="1"/>
      <c r="F5424" s="1"/>
    </row>
    <row r="5425" spans="1:6" ht="12.75" customHeight="1" x14ac:dyDescent="0.25">
      <c r="A5425" s="48" t="s">
        <v>35520</v>
      </c>
      <c r="B5425" s="50" t="s">
        <v>35521</v>
      </c>
      <c r="C5425" s="48" t="s">
        <v>9308</v>
      </c>
      <c r="D5425" s="49" t="s">
        <v>26206</v>
      </c>
      <c r="E5425" s="1"/>
      <c r="F5425" s="1"/>
    </row>
    <row r="5426" spans="1:6" ht="12.75" customHeight="1" x14ac:dyDescent="0.25">
      <c r="A5426" s="48" t="s">
        <v>35522</v>
      </c>
      <c r="B5426" s="50" t="s">
        <v>35523</v>
      </c>
      <c r="C5426" s="48" t="s">
        <v>9308</v>
      </c>
      <c r="D5426" s="49" t="s">
        <v>2334</v>
      </c>
      <c r="E5426" s="1"/>
      <c r="F5426" s="1"/>
    </row>
    <row r="5427" spans="1:6" ht="12.75" customHeight="1" x14ac:dyDescent="0.25">
      <c r="A5427" s="48" t="s">
        <v>35524</v>
      </c>
      <c r="B5427" s="50" t="s">
        <v>35525</v>
      </c>
      <c r="C5427" s="48" t="s">
        <v>9741</v>
      </c>
      <c r="D5427" s="49" t="s">
        <v>136</v>
      </c>
      <c r="E5427" s="1"/>
      <c r="F5427" s="1"/>
    </row>
    <row r="5428" spans="1:6" ht="12.75" customHeight="1" x14ac:dyDescent="0.25">
      <c r="A5428" s="48" t="s">
        <v>35526</v>
      </c>
      <c r="B5428" s="50" t="s">
        <v>35527</v>
      </c>
      <c r="C5428" s="48" t="s">
        <v>9308</v>
      </c>
      <c r="D5428" s="49" t="s">
        <v>43722</v>
      </c>
      <c r="E5428" s="1"/>
      <c r="F5428" s="1"/>
    </row>
    <row r="5429" spans="1:6" ht="12.75" customHeight="1" x14ac:dyDescent="0.25">
      <c r="A5429" s="48" t="s">
        <v>35529</v>
      </c>
      <c r="B5429" s="50" t="s">
        <v>35530</v>
      </c>
      <c r="C5429" s="48" t="s">
        <v>9308</v>
      </c>
      <c r="D5429" s="49" t="s">
        <v>43723</v>
      </c>
      <c r="E5429" s="1"/>
      <c r="F5429" s="1"/>
    </row>
    <row r="5430" spans="1:6" ht="12.75" customHeight="1" x14ac:dyDescent="0.25">
      <c r="A5430" s="48" t="s">
        <v>35532</v>
      </c>
      <c r="B5430" s="50" t="s">
        <v>35533</v>
      </c>
      <c r="C5430" s="48" t="s">
        <v>9308</v>
      </c>
      <c r="D5430" s="49" t="s">
        <v>43724</v>
      </c>
      <c r="E5430" s="1"/>
      <c r="F5430" s="1"/>
    </row>
    <row r="5431" spans="1:6" ht="12.75" customHeight="1" x14ac:dyDescent="0.25">
      <c r="A5431" s="48" t="s">
        <v>35535</v>
      </c>
      <c r="B5431" s="50" t="s">
        <v>35536</v>
      </c>
      <c r="C5431" s="48" t="s">
        <v>9308</v>
      </c>
      <c r="D5431" s="49" t="s">
        <v>43725</v>
      </c>
      <c r="E5431" s="1"/>
      <c r="F5431" s="1"/>
    </row>
    <row r="5432" spans="1:6" ht="12.75" customHeight="1" x14ac:dyDescent="0.25">
      <c r="A5432" s="48" t="s">
        <v>35538</v>
      </c>
      <c r="B5432" s="50" t="s">
        <v>35539</v>
      </c>
      <c r="C5432" s="48" t="s">
        <v>9308</v>
      </c>
      <c r="D5432" s="49" t="s">
        <v>9051</v>
      </c>
      <c r="E5432" s="1"/>
      <c r="F5432" s="1"/>
    </row>
    <row r="5433" spans="1:6" ht="12.75" customHeight="1" x14ac:dyDescent="0.25">
      <c r="A5433" s="48" t="s">
        <v>35540</v>
      </c>
      <c r="B5433" s="50" t="s">
        <v>35541</v>
      </c>
      <c r="C5433" s="48" t="s">
        <v>9784</v>
      </c>
      <c r="D5433" s="49" t="s">
        <v>43726</v>
      </c>
      <c r="E5433" s="1"/>
      <c r="F5433" s="1"/>
    </row>
    <row r="5434" spans="1:6" ht="12.75" customHeight="1" x14ac:dyDescent="0.25">
      <c r="A5434" s="48" t="s">
        <v>35542</v>
      </c>
      <c r="B5434" s="50" t="s">
        <v>35543</v>
      </c>
      <c r="C5434" s="48" t="s">
        <v>9784</v>
      </c>
      <c r="D5434" s="49" t="s">
        <v>1678</v>
      </c>
      <c r="E5434" s="1"/>
      <c r="F5434" s="1"/>
    </row>
    <row r="5435" spans="1:6" ht="12.75" customHeight="1" x14ac:dyDescent="0.25">
      <c r="A5435" s="48" t="s">
        <v>35545</v>
      </c>
      <c r="B5435" s="50" t="s">
        <v>35546</v>
      </c>
      <c r="C5435" s="48" t="s">
        <v>9741</v>
      </c>
      <c r="D5435" s="49" t="s">
        <v>42334</v>
      </c>
      <c r="E5435" s="1"/>
      <c r="F5435" s="1"/>
    </row>
    <row r="5436" spans="1:6" ht="12.75" customHeight="1" x14ac:dyDescent="0.25">
      <c r="A5436" s="48" t="s">
        <v>35547</v>
      </c>
      <c r="B5436" s="50" t="s">
        <v>35548</v>
      </c>
      <c r="C5436" s="48" t="s">
        <v>9741</v>
      </c>
      <c r="D5436" s="49" t="s">
        <v>43727</v>
      </c>
      <c r="E5436" s="1"/>
      <c r="F5436" s="1"/>
    </row>
    <row r="5437" spans="1:6" ht="12.75" customHeight="1" x14ac:dyDescent="0.25">
      <c r="A5437" s="48" t="s">
        <v>35550</v>
      </c>
      <c r="B5437" s="50" t="s">
        <v>35551</v>
      </c>
      <c r="C5437" s="48" t="s">
        <v>9308</v>
      </c>
      <c r="D5437" s="49" t="s">
        <v>43728</v>
      </c>
      <c r="E5437" s="1"/>
      <c r="F5437" s="1"/>
    </row>
    <row r="5438" spans="1:6" ht="12.75" customHeight="1" x14ac:dyDescent="0.25">
      <c r="A5438" s="48" t="s">
        <v>35553</v>
      </c>
      <c r="B5438" s="50" t="s">
        <v>35554</v>
      </c>
      <c r="C5438" s="48" t="s">
        <v>9308</v>
      </c>
      <c r="D5438" s="49" t="s">
        <v>43729</v>
      </c>
      <c r="E5438" s="1"/>
      <c r="F5438" s="1"/>
    </row>
    <row r="5439" spans="1:6" ht="12.75" customHeight="1" x14ac:dyDescent="0.25">
      <c r="A5439" s="48" t="s">
        <v>35556</v>
      </c>
      <c r="B5439" s="50" t="s">
        <v>35557</v>
      </c>
      <c r="C5439" s="48" t="s">
        <v>9308</v>
      </c>
      <c r="D5439" s="49" t="s">
        <v>43730</v>
      </c>
      <c r="E5439" s="1"/>
      <c r="F5439" s="1"/>
    </row>
    <row r="5440" spans="1:6" ht="12.75" customHeight="1" x14ac:dyDescent="0.25">
      <c r="A5440" s="48" t="s">
        <v>35559</v>
      </c>
      <c r="B5440" s="50" t="s">
        <v>35560</v>
      </c>
      <c r="C5440" s="48" t="s">
        <v>9308</v>
      </c>
      <c r="D5440" s="49" t="s">
        <v>43731</v>
      </c>
      <c r="E5440" s="1"/>
      <c r="F5440" s="1"/>
    </row>
    <row r="5441" spans="1:6" ht="12.75" customHeight="1" x14ac:dyDescent="0.25">
      <c r="A5441" s="48" t="s">
        <v>35562</v>
      </c>
      <c r="B5441" s="50" t="s">
        <v>35563</v>
      </c>
      <c r="C5441" s="48" t="s">
        <v>9308</v>
      </c>
      <c r="D5441" s="49" t="s">
        <v>43732</v>
      </c>
      <c r="E5441" s="1"/>
      <c r="F5441" s="1"/>
    </row>
    <row r="5442" spans="1:6" ht="12.75" customHeight="1" x14ac:dyDescent="0.25">
      <c r="A5442" s="48" t="s">
        <v>35565</v>
      </c>
      <c r="B5442" s="50" t="s">
        <v>35566</v>
      </c>
      <c r="C5442" s="48" t="s">
        <v>9308</v>
      </c>
      <c r="D5442" s="49" t="s">
        <v>43733</v>
      </c>
      <c r="E5442" s="1"/>
      <c r="F5442" s="1"/>
    </row>
    <row r="5443" spans="1:6" ht="12.75" customHeight="1" x14ac:dyDescent="0.25">
      <c r="A5443" s="48" t="s">
        <v>35568</v>
      </c>
      <c r="B5443" s="50" t="s">
        <v>35569</v>
      </c>
      <c r="C5443" s="48" t="s">
        <v>9308</v>
      </c>
      <c r="D5443" s="49" t="s">
        <v>43734</v>
      </c>
      <c r="E5443" s="1"/>
      <c r="F5443" s="1"/>
    </row>
    <row r="5444" spans="1:6" ht="12.75" customHeight="1" x14ac:dyDescent="0.25">
      <c r="A5444" s="48" t="s">
        <v>35571</v>
      </c>
      <c r="B5444" s="50" t="s">
        <v>35572</v>
      </c>
      <c r="C5444" s="48" t="s">
        <v>9308</v>
      </c>
      <c r="D5444" s="49" t="s">
        <v>43735</v>
      </c>
      <c r="E5444" s="1"/>
      <c r="F5444" s="1"/>
    </row>
    <row r="5445" spans="1:6" ht="12.75" customHeight="1" x14ac:dyDescent="0.25">
      <c r="A5445" s="48" t="s">
        <v>35574</v>
      </c>
      <c r="B5445" s="50" t="s">
        <v>35575</v>
      </c>
      <c r="C5445" s="48" t="s">
        <v>9308</v>
      </c>
      <c r="D5445" s="49" t="s">
        <v>38082</v>
      </c>
      <c r="E5445" s="1"/>
      <c r="F5445" s="1"/>
    </row>
    <row r="5446" spans="1:6" ht="12.75" customHeight="1" x14ac:dyDescent="0.25">
      <c r="A5446" s="48" t="s">
        <v>35577</v>
      </c>
      <c r="B5446" s="50" t="s">
        <v>35578</v>
      </c>
      <c r="C5446" s="48" t="s">
        <v>9308</v>
      </c>
      <c r="D5446" s="49" t="s">
        <v>43736</v>
      </c>
      <c r="E5446" s="1"/>
      <c r="F5446" s="1"/>
    </row>
    <row r="5447" spans="1:6" ht="12.75" customHeight="1" x14ac:dyDescent="0.25">
      <c r="A5447" s="48" t="s">
        <v>35580</v>
      </c>
      <c r="B5447" s="50" t="s">
        <v>35581</v>
      </c>
      <c r="C5447" s="48" t="s">
        <v>9308</v>
      </c>
      <c r="D5447" s="49" t="s">
        <v>43737</v>
      </c>
      <c r="E5447" s="1"/>
      <c r="F5447" s="1"/>
    </row>
    <row r="5448" spans="1:6" ht="12.75" customHeight="1" x14ac:dyDescent="0.25">
      <c r="A5448" s="48" t="s">
        <v>35583</v>
      </c>
      <c r="B5448" s="50" t="s">
        <v>35584</v>
      </c>
      <c r="C5448" s="48" t="s">
        <v>9308</v>
      </c>
      <c r="D5448" s="49" t="s">
        <v>43738</v>
      </c>
      <c r="E5448" s="1"/>
      <c r="F5448" s="1"/>
    </row>
    <row r="5449" spans="1:6" ht="12.75" customHeight="1" x14ac:dyDescent="0.25">
      <c r="A5449" s="48" t="s">
        <v>35586</v>
      </c>
      <c r="B5449" s="50" t="s">
        <v>35587</v>
      </c>
      <c r="C5449" s="48" t="s">
        <v>9308</v>
      </c>
      <c r="D5449" s="49" t="s">
        <v>43739</v>
      </c>
      <c r="E5449" s="1"/>
      <c r="F5449" s="1"/>
    </row>
    <row r="5450" spans="1:6" ht="12.75" customHeight="1" x14ac:dyDescent="0.25">
      <c r="A5450" s="48" t="s">
        <v>35589</v>
      </c>
      <c r="B5450" s="50" t="s">
        <v>35590</v>
      </c>
      <c r="C5450" s="48" t="s">
        <v>9308</v>
      </c>
      <c r="D5450" s="49" t="s">
        <v>43740</v>
      </c>
      <c r="E5450" s="1"/>
      <c r="F5450" s="1"/>
    </row>
    <row r="5451" spans="1:6" ht="12.75" customHeight="1" x14ac:dyDescent="0.25">
      <c r="A5451" s="48" t="s">
        <v>35592</v>
      </c>
      <c r="B5451" s="50" t="s">
        <v>35593</v>
      </c>
      <c r="C5451" s="48" t="s">
        <v>9308</v>
      </c>
      <c r="D5451" s="49" t="s">
        <v>43741</v>
      </c>
      <c r="E5451" s="1"/>
      <c r="F5451" s="1"/>
    </row>
    <row r="5452" spans="1:6" ht="12.75" customHeight="1" x14ac:dyDescent="0.25">
      <c r="A5452" s="48" t="s">
        <v>35595</v>
      </c>
      <c r="B5452" s="50" t="s">
        <v>35596</v>
      </c>
      <c r="C5452" s="48" t="s">
        <v>9308</v>
      </c>
      <c r="D5452" s="49" t="s">
        <v>43742</v>
      </c>
      <c r="E5452" s="1"/>
      <c r="F5452" s="1"/>
    </row>
    <row r="5453" spans="1:6" ht="12.75" customHeight="1" x14ac:dyDescent="0.25">
      <c r="A5453" s="48" t="s">
        <v>35598</v>
      </c>
      <c r="B5453" s="50" t="s">
        <v>35599</v>
      </c>
      <c r="C5453" s="48" t="s">
        <v>9308</v>
      </c>
      <c r="D5453" s="49" t="s">
        <v>43743</v>
      </c>
      <c r="E5453" s="1"/>
      <c r="F5453" s="1"/>
    </row>
    <row r="5454" spans="1:6" ht="12.75" customHeight="1" x14ac:dyDescent="0.25">
      <c r="A5454" s="48" t="s">
        <v>35601</v>
      </c>
      <c r="B5454" s="50" t="s">
        <v>35602</v>
      </c>
      <c r="C5454" s="48" t="s">
        <v>9308</v>
      </c>
      <c r="D5454" s="49" t="s">
        <v>43744</v>
      </c>
      <c r="E5454" s="1"/>
      <c r="F5454" s="1"/>
    </row>
    <row r="5455" spans="1:6" ht="12.75" customHeight="1" x14ac:dyDescent="0.25">
      <c r="A5455" s="48" t="s">
        <v>35604</v>
      </c>
      <c r="B5455" s="50" t="s">
        <v>35605</v>
      </c>
      <c r="C5455" s="48" t="s">
        <v>9308</v>
      </c>
      <c r="D5455" s="49" t="s">
        <v>41189</v>
      </c>
      <c r="E5455" s="1"/>
      <c r="F5455" s="1"/>
    </row>
    <row r="5456" spans="1:6" ht="12.75" customHeight="1" x14ac:dyDescent="0.25">
      <c r="A5456" s="48" t="s">
        <v>35607</v>
      </c>
      <c r="B5456" s="50" t="s">
        <v>35608</v>
      </c>
      <c r="C5456" s="48" t="s">
        <v>9308</v>
      </c>
      <c r="D5456" s="49" t="s">
        <v>43745</v>
      </c>
      <c r="E5456" s="1"/>
      <c r="F5456" s="1"/>
    </row>
    <row r="5457" spans="1:6" ht="12.75" customHeight="1" x14ac:dyDescent="0.25">
      <c r="A5457" s="48" t="s">
        <v>35610</v>
      </c>
      <c r="B5457" s="50" t="s">
        <v>35611</v>
      </c>
      <c r="C5457" s="48" t="s">
        <v>9308</v>
      </c>
      <c r="D5457" s="49" t="s">
        <v>43746</v>
      </c>
      <c r="E5457" s="1"/>
      <c r="F5457" s="1"/>
    </row>
    <row r="5458" spans="1:6" ht="12.75" customHeight="1" x14ac:dyDescent="0.25">
      <c r="A5458" s="48" t="s">
        <v>35613</v>
      </c>
      <c r="B5458" s="50" t="s">
        <v>35614</v>
      </c>
      <c r="C5458" s="48" t="s">
        <v>9308</v>
      </c>
      <c r="D5458" s="49" t="s">
        <v>27662</v>
      </c>
      <c r="E5458" s="1"/>
      <c r="F5458" s="1"/>
    </row>
    <row r="5459" spans="1:6" ht="12.75" customHeight="1" x14ac:dyDescent="0.25">
      <c r="A5459" s="48" t="s">
        <v>35615</v>
      </c>
      <c r="B5459" s="50" t="s">
        <v>35616</v>
      </c>
      <c r="C5459" s="48" t="s">
        <v>9308</v>
      </c>
      <c r="D5459" s="49" t="s">
        <v>43747</v>
      </c>
      <c r="E5459" s="1"/>
      <c r="F5459" s="1"/>
    </row>
    <row r="5460" spans="1:6" ht="12.75" customHeight="1" x14ac:dyDescent="0.25">
      <c r="A5460" s="48" t="s">
        <v>35618</v>
      </c>
      <c r="B5460" s="50" t="s">
        <v>35619</v>
      </c>
      <c r="C5460" s="48" t="s">
        <v>9308</v>
      </c>
      <c r="D5460" s="49" t="s">
        <v>43748</v>
      </c>
      <c r="E5460" s="1"/>
      <c r="F5460" s="1"/>
    </row>
    <row r="5461" spans="1:6" ht="12.75" customHeight="1" x14ac:dyDescent="0.25">
      <c r="A5461" s="48" t="s">
        <v>35621</v>
      </c>
      <c r="B5461" s="50" t="s">
        <v>35622</v>
      </c>
      <c r="C5461" s="48" t="s">
        <v>9308</v>
      </c>
      <c r="D5461" s="49" t="s">
        <v>43749</v>
      </c>
      <c r="E5461" s="1"/>
      <c r="F5461" s="1"/>
    </row>
    <row r="5462" spans="1:6" ht="12.75" customHeight="1" x14ac:dyDescent="0.25">
      <c r="A5462" s="48" t="s">
        <v>35624</v>
      </c>
      <c r="B5462" s="50" t="s">
        <v>35625</v>
      </c>
      <c r="C5462" s="48" t="s">
        <v>9308</v>
      </c>
      <c r="D5462" s="49" t="s">
        <v>43750</v>
      </c>
      <c r="E5462" s="1"/>
      <c r="F5462" s="1"/>
    </row>
    <row r="5463" spans="1:6" ht="12.75" customHeight="1" x14ac:dyDescent="0.25">
      <c r="A5463" s="48" t="s">
        <v>35627</v>
      </c>
      <c r="B5463" s="50" t="s">
        <v>35628</v>
      </c>
      <c r="C5463" s="48" t="s">
        <v>9308</v>
      </c>
      <c r="D5463" s="49" t="s">
        <v>43751</v>
      </c>
      <c r="E5463" s="1"/>
      <c r="F5463" s="1"/>
    </row>
    <row r="5464" spans="1:6" ht="12.75" customHeight="1" x14ac:dyDescent="0.25">
      <c r="A5464" s="48" t="s">
        <v>35630</v>
      </c>
      <c r="B5464" s="50" t="s">
        <v>35631</v>
      </c>
      <c r="C5464" s="48" t="s">
        <v>9308</v>
      </c>
      <c r="D5464" s="49" t="s">
        <v>43752</v>
      </c>
      <c r="E5464" s="1"/>
      <c r="F5464" s="1"/>
    </row>
    <row r="5465" spans="1:6" ht="12.75" customHeight="1" x14ac:dyDescent="0.25">
      <c r="A5465" s="48" t="s">
        <v>35633</v>
      </c>
      <c r="B5465" s="50" t="s">
        <v>35634</v>
      </c>
      <c r="C5465" s="48" t="s">
        <v>9308</v>
      </c>
      <c r="D5465" s="49" t="s">
        <v>43753</v>
      </c>
      <c r="E5465" s="1"/>
      <c r="F5465" s="1"/>
    </row>
    <row r="5466" spans="1:6" ht="12.75" customHeight="1" x14ac:dyDescent="0.25">
      <c r="A5466" s="48" t="s">
        <v>35636</v>
      </c>
      <c r="B5466" s="50" t="s">
        <v>35637</v>
      </c>
      <c r="C5466" s="48" t="s">
        <v>9308</v>
      </c>
      <c r="D5466" s="49" t="s">
        <v>43754</v>
      </c>
      <c r="E5466" s="1"/>
      <c r="F5466" s="1"/>
    </row>
    <row r="5467" spans="1:6" ht="12.75" customHeight="1" x14ac:dyDescent="0.25">
      <c r="A5467" s="48" t="s">
        <v>35639</v>
      </c>
      <c r="B5467" s="50" t="s">
        <v>35640</v>
      </c>
      <c r="C5467" s="48" t="s">
        <v>9308</v>
      </c>
      <c r="D5467" s="49" t="s">
        <v>43755</v>
      </c>
      <c r="E5467" s="1"/>
      <c r="F5467" s="1"/>
    </row>
    <row r="5468" spans="1:6" ht="12.75" customHeight="1" x14ac:dyDescent="0.25">
      <c r="A5468" s="48" t="s">
        <v>35642</v>
      </c>
      <c r="B5468" s="50" t="s">
        <v>35643</v>
      </c>
      <c r="C5468" s="48" t="s">
        <v>9308</v>
      </c>
      <c r="D5468" s="49" t="s">
        <v>43756</v>
      </c>
      <c r="E5468" s="1"/>
      <c r="F5468" s="1"/>
    </row>
    <row r="5469" spans="1:6" ht="12.75" customHeight="1" x14ac:dyDescent="0.25">
      <c r="A5469" s="48" t="s">
        <v>35645</v>
      </c>
      <c r="B5469" s="50" t="s">
        <v>35646</v>
      </c>
      <c r="C5469" s="48" t="s">
        <v>9308</v>
      </c>
      <c r="D5469" s="49" t="s">
        <v>39399</v>
      </c>
      <c r="E5469" s="1"/>
      <c r="F5469" s="1"/>
    </row>
    <row r="5470" spans="1:6" ht="12.75" customHeight="1" x14ac:dyDescent="0.25">
      <c r="A5470" s="48" t="s">
        <v>35648</v>
      </c>
      <c r="B5470" s="50" t="s">
        <v>35649</v>
      </c>
      <c r="C5470" s="48" t="s">
        <v>9308</v>
      </c>
      <c r="D5470" s="49" t="s">
        <v>43757</v>
      </c>
      <c r="E5470" s="1"/>
      <c r="F5470" s="1"/>
    </row>
    <row r="5471" spans="1:6" ht="12.75" customHeight="1" x14ac:dyDescent="0.25">
      <c r="A5471" s="48" t="s">
        <v>35651</v>
      </c>
      <c r="B5471" s="50" t="s">
        <v>35652</v>
      </c>
      <c r="C5471" s="48" t="s">
        <v>35653</v>
      </c>
      <c r="D5471" s="49" t="s">
        <v>29922</v>
      </c>
      <c r="E5471" s="1"/>
      <c r="F5471" s="1"/>
    </row>
    <row r="5472" spans="1:6" ht="12.75" customHeight="1" x14ac:dyDescent="0.25">
      <c r="A5472" s="48" t="s">
        <v>35655</v>
      </c>
      <c r="B5472" s="50" t="s">
        <v>35656</v>
      </c>
      <c r="C5472" s="48" t="s">
        <v>35653</v>
      </c>
      <c r="D5472" s="49" t="s">
        <v>43758</v>
      </c>
      <c r="E5472" s="1"/>
      <c r="F5472" s="1"/>
    </row>
    <row r="5473" spans="1:6" ht="12.75" customHeight="1" x14ac:dyDescent="0.25">
      <c r="A5473" s="48" t="s">
        <v>35658</v>
      </c>
      <c r="B5473" s="50" t="s">
        <v>35659</v>
      </c>
      <c r="C5473" s="48" t="s">
        <v>35653</v>
      </c>
      <c r="D5473" s="49" t="s">
        <v>43759</v>
      </c>
      <c r="E5473" s="1"/>
      <c r="F5473" s="1"/>
    </row>
    <row r="5474" spans="1:6" ht="12.75" customHeight="1" x14ac:dyDescent="0.25">
      <c r="A5474" s="48" t="s">
        <v>35661</v>
      </c>
      <c r="B5474" s="50" t="s">
        <v>35662</v>
      </c>
      <c r="C5474" s="48" t="s">
        <v>9308</v>
      </c>
      <c r="D5474" s="49" t="s">
        <v>43760</v>
      </c>
      <c r="E5474" s="1"/>
      <c r="F5474" s="1"/>
    </row>
    <row r="5475" spans="1:6" ht="12.75" customHeight="1" x14ac:dyDescent="0.25">
      <c r="A5475" s="48" t="s">
        <v>35664</v>
      </c>
      <c r="B5475" s="50" t="s">
        <v>35665</v>
      </c>
      <c r="C5475" s="48" t="s">
        <v>9308</v>
      </c>
      <c r="D5475" s="49" t="s">
        <v>43761</v>
      </c>
      <c r="E5475" s="1"/>
      <c r="F5475" s="1"/>
    </row>
    <row r="5476" spans="1:6" ht="12.75" customHeight="1" x14ac:dyDescent="0.25">
      <c r="A5476" s="48" t="s">
        <v>35666</v>
      </c>
      <c r="B5476" s="50" t="s">
        <v>35667</v>
      </c>
      <c r="C5476" s="48" t="s">
        <v>9308</v>
      </c>
      <c r="D5476" s="49" t="s">
        <v>43762</v>
      </c>
      <c r="E5476" s="1"/>
      <c r="F5476" s="1"/>
    </row>
    <row r="5477" spans="1:6" ht="12.75" customHeight="1" x14ac:dyDescent="0.25">
      <c r="A5477" s="48" t="s">
        <v>35669</v>
      </c>
      <c r="B5477" s="50" t="s">
        <v>35670</v>
      </c>
      <c r="C5477" s="48" t="s">
        <v>9308</v>
      </c>
      <c r="D5477" s="49" t="s">
        <v>43763</v>
      </c>
      <c r="E5477" s="1"/>
      <c r="F5477" s="1"/>
    </row>
    <row r="5478" spans="1:6" ht="12.75" customHeight="1" x14ac:dyDescent="0.25">
      <c r="A5478" s="48" t="s">
        <v>35672</v>
      </c>
      <c r="B5478" s="50" t="s">
        <v>35673</v>
      </c>
      <c r="C5478" s="48" t="s">
        <v>35674</v>
      </c>
      <c r="D5478" s="49" t="s">
        <v>32</v>
      </c>
      <c r="E5478" s="1"/>
      <c r="F5478" s="1"/>
    </row>
    <row r="5479" spans="1:6" ht="12.75" customHeight="1" x14ac:dyDescent="0.25">
      <c r="A5479" s="48" t="s">
        <v>35675</v>
      </c>
      <c r="B5479" s="50" t="s">
        <v>35676</v>
      </c>
      <c r="C5479" s="48" t="s">
        <v>9308</v>
      </c>
      <c r="D5479" s="49" t="s">
        <v>43764</v>
      </c>
      <c r="E5479" s="1"/>
      <c r="F5479" s="1"/>
    </row>
    <row r="5480" spans="1:6" ht="12.75" customHeight="1" x14ac:dyDescent="0.25">
      <c r="A5480" s="48" t="s">
        <v>35678</v>
      </c>
      <c r="B5480" s="50" t="s">
        <v>35679</v>
      </c>
      <c r="C5480" s="48" t="s">
        <v>9308</v>
      </c>
      <c r="D5480" s="49" t="s">
        <v>43765</v>
      </c>
      <c r="E5480" s="1"/>
      <c r="F5480" s="1"/>
    </row>
    <row r="5481" spans="1:6" ht="12.75" customHeight="1" x14ac:dyDescent="0.25">
      <c r="A5481" s="48" t="s">
        <v>35681</v>
      </c>
      <c r="B5481" s="50" t="s">
        <v>35682</v>
      </c>
      <c r="C5481" s="48" t="s">
        <v>9308</v>
      </c>
      <c r="D5481" s="49" t="s">
        <v>43766</v>
      </c>
      <c r="E5481" s="1"/>
      <c r="F5481" s="1"/>
    </row>
    <row r="5482" spans="1:6" ht="12.75" customHeight="1" x14ac:dyDescent="0.25">
      <c r="A5482" s="48" t="s">
        <v>35684</v>
      </c>
      <c r="B5482" s="50" t="s">
        <v>35685</v>
      </c>
      <c r="C5482" s="48" t="s">
        <v>9308</v>
      </c>
      <c r="D5482" s="49" t="s">
        <v>43767</v>
      </c>
      <c r="E5482" s="1"/>
      <c r="F5482" s="1"/>
    </row>
    <row r="5483" spans="1:6" ht="12.75" customHeight="1" x14ac:dyDescent="0.25">
      <c r="A5483" s="48" t="s">
        <v>35687</v>
      </c>
      <c r="B5483" s="50" t="s">
        <v>35688</v>
      </c>
      <c r="C5483" s="48" t="s">
        <v>9308</v>
      </c>
      <c r="D5483" s="49" t="s">
        <v>43768</v>
      </c>
      <c r="E5483" s="1"/>
      <c r="F5483" s="1"/>
    </row>
    <row r="5484" spans="1:6" ht="12.75" customHeight="1" x14ac:dyDescent="0.25">
      <c r="A5484" s="48" t="s">
        <v>35690</v>
      </c>
      <c r="B5484" s="50" t="s">
        <v>35691</v>
      </c>
      <c r="C5484" s="48" t="s">
        <v>9308</v>
      </c>
      <c r="D5484" s="49" t="s">
        <v>43769</v>
      </c>
      <c r="E5484" s="1"/>
      <c r="F5484" s="1"/>
    </row>
    <row r="5485" spans="1:6" ht="12.75" customHeight="1" x14ac:dyDescent="0.25">
      <c r="A5485" s="48" t="s">
        <v>35693</v>
      </c>
      <c r="B5485" s="50" t="s">
        <v>35694</v>
      </c>
      <c r="C5485" s="48" t="s">
        <v>9308</v>
      </c>
      <c r="D5485" s="49" t="s">
        <v>43770</v>
      </c>
      <c r="E5485" s="1"/>
      <c r="F5485" s="1"/>
    </row>
    <row r="5486" spans="1:6" ht="12.75" customHeight="1" x14ac:dyDescent="0.25">
      <c r="A5486" s="48" t="s">
        <v>35696</v>
      </c>
      <c r="B5486" s="50" t="s">
        <v>35697</v>
      </c>
      <c r="C5486" s="48" t="s">
        <v>9308</v>
      </c>
      <c r="D5486" s="49" t="s">
        <v>34821</v>
      </c>
      <c r="E5486" s="1"/>
      <c r="F5486" s="1"/>
    </row>
    <row r="5487" spans="1:6" ht="12.75" customHeight="1" x14ac:dyDescent="0.25">
      <c r="A5487" s="48" t="s">
        <v>35698</v>
      </c>
      <c r="B5487" s="50" t="s">
        <v>35699</v>
      </c>
      <c r="C5487" s="48" t="s">
        <v>9308</v>
      </c>
      <c r="D5487" s="49" t="s">
        <v>1417</v>
      </c>
      <c r="E5487" s="1"/>
      <c r="F5487" s="1"/>
    </row>
    <row r="5488" spans="1:6" ht="12.75" customHeight="1" x14ac:dyDescent="0.25">
      <c r="A5488" s="48" t="s">
        <v>35700</v>
      </c>
      <c r="B5488" s="50" t="s">
        <v>35701</v>
      </c>
      <c r="C5488" s="48" t="s">
        <v>9308</v>
      </c>
      <c r="D5488" s="49" t="s">
        <v>7183</v>
      </c>
      <c r="E5488" s="1"/>
      <c r="F5488" s="1"/>
    </row>
    <row r="5489" spans="1:6" ht="12.75" customHeight="1" x14ac:dyDescent="0.25">
      <c r="A5489" s="48" t="s">
        <v>35702</v>
      </c>
      <c r="B5489" s="50" t="s">
        <v>35703</v>
      </c>
      <c r="C5489" s="48" t="s">
        <v>9308</v>
      </c>
      <c r="D5489" s="49" t="s">
        <v>39489</v>
      </c>
      <c r="E5489" s="1"/>
      <c r="F5489" s="1"/>
    </row>
    <row r="5490" spans="1:6" ht="12.75" customHeight="1" x14ac:dyDescent="0.25">
      <c r="A5490" s="48" t="s">
        <v>35704</v>
      </c>
      <c r="B5490" s="50" t="s">
        <v>35705</v>
      </c>
      <c r="C5490" s="48" t="s">
        <v>9308</v>
      </c>
      <c r="D5490" s="49" t="s">
        <v>1856</v>
      </c>
      <c r="E5490" s="1"/>
      <c r="F5490" s="1"/>
    </row>
    <row r="5491" spans="1:6" ht="12.75" customHeight="1" x14ac:dyDescent="0.25">
      <c r="A5491" s="48" t="s">
        <v>35706</v>
      </c>
      <c r="B5491" s="50" t="s">
        <v>35707</v>
      </c>
      <c r="C5491" s="48" t="s">
        <v>9308</v>
      </c>
      <c r="D5491" s="49" t="s">
        <v>22339</v>
      </c>
      <c r="E5491" s="1"/>
      <c r="F5491" s="1"/>
    </row>
    <row r="5492" spans="1:6" ht="12.75" customHeight="1" x14ac:dyDescent="0.25">
      <c r="A5492" s="48" t="s">
        <v>35709</v>
      </c>
      <c r="B5492" s="50" t="s">
        <v>35710</v>
      </c>
      <c r="C5492" s="48" t="s">
        <v>9308</v>
      </c>
      <c r="D5492" s="49" t="s">
        <v>1929</v>
      </c>
      <c r="E5492" s="1"/>
      <c r="F5492" s="1"/>
    </row>
    <row r="5493" spans="1:6" ht="12.75" customHeight="1" x14ac:dyDescent="0.25">
      <c r="A5493" s="48" t="s">
        <v>35711</v>
      </c>
      <c r="B5493" s="50" t="s">
        <v>35712</v>
      </c>
      <c r="C5493" s="48" t="s">
        <v>9741</v>
      </c>
      <c r="D5493" s="49" t="s">
        <v>38530</v>
      </c>
      <c r="E5493" s="1"/>
      <c r="F5493" s="1"/>
    </row>
    <row r="5494" spans="1:6" ht="12.75" customHeight="1" x14ac:dyDescent="0.25">
      <c r="A5494" s="48" t="s">
        <v>35714</v>
      </c>
      <c r="B5494" s="50" t="s">
        <v>35715</v>
      </c>
      <c r="C5494" s="48" t="s">
        <v>9741</v>
      </c>
      <c r="D5494" s="49" t="s">
        <v>35471</v>
      </c>
      <c r="E5494" s="1"/>
      <c r="F5494" s="1"/>
    </row>
    <row r="5495" spans="1:6" ht="12.75" customHeight="1" x14ac:dyDescent="0.25">
      <c r="A5495" s="48" t="s">
        <v>35716</v>
      </c>
      <c r="B5495" s="50" t="s">
        <v>35717</v>
      </c>
      <c r="C5495" s="48" t="s">
        <v>9308</v>
      </c>
      <c r="D5495" s="49" t="s">
        <v>25882</v>
      </c>
      <c r="E5495" s="1"/>
      <c r="F5495" s="1"/>
    </row>
    <row r="5496" spans="1:6" ht="12.75" customHeight="1" x14ac:dyDescent="0.25">
      <c r="A5496" s="48" t="s">
        <v>35719</v>
      </c>
      <c r="B5496" s="50" t="s">
        <v>35720</v>
      </c>
      <c r="C5496" s="48" t="s">
        <v>9308</v>
      </c>
      <c r="D5496" s="49" t="s">
        <v>8425</v>
      </c>
      <c r="E5496" s="1"/>
      <c r="F5496" s="1"/>
    </row>
    <row r="5497" spans="1:6" ht="12.75" customHeight="1" x14ac:dyDescent="0.25">
      <c r="A5497" s="48" t="s">
        <v>35721</v>
      </c>
      <c r="B5497" s="50" t="s">
        <v>35722</v>
      </c>
      <c r="C5497" s="48" t="s">
        <v>9308</v>
      </c>
      <c r="D5497" s="49" t="s">
        <v>42989</v>
      </c>
      <c r="E5497" s="1"/>
      <c r="F5497" s="1"/>
    </row>
    <row r="5498" spans="1:6" ht="12.75" customHeight="1" x14ac:dyDescent="0.25">
      <c r="A5498" s="48" t="s">
        <v>35723</v>
      </c>
      <c r="B5498" s="50" t="s">
        <v>35724</v>
      </c>
      <c r="C5498" s="48" t="s">
        <v>9741</v>
      </c>
      <c r="D5498" s="49" t="s">
        <v>22405</v>
      </c>
      <c r="E5498" s="1"/>
      <c r="F5498" s="1"/>
    </row>
    <row r="5499" spans="1:6" ht="12.75" customHeight="1" x14ac:dyDescent="0.25">
      <c r="A5499" s="48" t="s">
        <v>35725</v>
      </c>
      <c r="B5499" s="50" t="s">
        <v>35726</v>
      </c>
      <c r="C5499" s="48" t="s">
        <v>9741</v>
      </c>
      <c r="D5499" s="49" t="s">
        <v>6343</v>
      </c>
      <c r="E5499" s="1"/>
      <c r="F5499" s="1"/>
    </row>
    <row r="5500" spans="1:6" ht="12.75" customHeight="1" x14ac:dyDescent="0.25">
      <c r="A5500" s="48" t="s">
        <v>35727</v>
      </c>
      <c r="B5500" s="50" t="s">
        <v>35728</v>
      </c>
      <c r="C5500" s="48" t="s">
        <v>9741</v>
      </c>
      <c r="D5500" s="49" t="s">
        <v>32894</v>
      </c>
      <c r="E5500" s="1"/>
      <c r="F5500" s="1"/>
    </row>
    <row r="5501" spans="1:6" ht="12.75" customHeight="1" x14ac:dyDescent="0.25">
      <c r="A5501" s="48" t="s">
        <v>35729</v>
      </c>
      <c r="B5501" s="50" t="s">
        <v>35730</v>
      </c>
      <c r="C5501" s="48" t="s">
        <v>9308</v>
      </c>
      <c r="D5501" s="49" t="s">
        <v>43771</v>
      </c>
      <c r="E5501" s="1"/>
      <c r="F5501" s="1"/>
    </row>
    <row r="5502" spans="1:6" ht="12.75" customHeight="1" x14ac:dyDescent="0.25">
      <c r="A5502" s="48" t="s">
        <v>35731</v>
      </c>
      <c r="B5502" s="50" t="s">
        <v>35732</v>
      </c>
      <c r="C5502" s="48" t="s">
        <v>9308</v>
      </c>
      <c r="D5502" s="49" t="s">
        <v>43772</v>
      </c>
      <c r="E5502" s="1"/>
      <c r="F5502" s="1"/>
    </row>
    <row r="5503" spans="1:6" ht="12.75" customHeight="1" x14ac:dyDescent="0.25">
      <c r="A5503" s="48" t="s">
        <v>35733</v>
      </c>
      <c r="B5503" s="50" t="s">
        <v>35734</v>
      </c>
      <c r="C5503" s="48" t="s">
        <v>9308</v>
      </c>
      <c r="D5503" s="49" t="s">
        <v>42936</v>
      </c>
      <c r="E5503" s="1"/>
      <c r="F5503" s="1"/>
    </row>
    <row r="5504" spans="1:6" ht="12.75" customHeight="1" x14ac:dyDescent="0.25">
      <c r="A5504" s="48" t="s">
        <v>35735</v>
      </c>
      <c r="B5504" s="50" t="s">
        <v>35736</v>
      </c>
      <c r="C5504" s="48" t="s">
        <v>9308</v>
      </c>
      <c r="D5504" s="49" t="s">
        <v>3442</v>
      </c>
      <c r="E5504" s="1"/>
      <c r="F5504" s="1"/>
    </row>
    <row r="5505" spans="1:6" ht="12.75" customHeight="1" x14ac:dyDescent="0.25">
      <c r="A5505" s="48" t="s">
        <v>35738</v>
      </c>
      <c r="B5505" s="50" t="s">
        <v>35739</v>
      </c>
      <c r="C5505" s="48" t="s">
        <v>9308</v>
      </c>
      <c r="D5505" s="49" t="s">
        <v>29458</v>
      </c>
      <c r="E5505" s="1"/>
      <c r="F5505" s="1"/>
    </row>
    <row r="5506" spans="1:6" ht="12.75" customHeight="1" x14ac:dyDescent="0.25">
      <c r="A5506" s="48" t="s">
        <v>35741</v>
      </c>
      <c r="B5506" s="50" t="s">
        <v>35742</v>
      </c>
      <c r="C5506" s="48" t="s">
        <v>9308</v>
      </c>
      <c r="D5506" s="49" t="s">
        <v>43773</v>
      </c>
      <c r="E5506" s="1"/>
      <c r="F5506" s="1"/>
    </row>
    <row r="5507" spans="1:6" ht="12.75" customHeight="1" x14ac:dyDescent="0.25">
      <c r="A5507" s="48" t="s">
        <v>35744</v>
      </c>
      <c r="B5507" s="50" t="s">
        <v>35745</v>
      </c>
      <c r="C5507" s="48" t="s">
        <v>9308</v>
      </c>
      <c r="D5507" s="49" t="s">
        <v>43774</v>
      </c>
      <c r="E5507" s="1"/>
      <c r="F5507" s="1"/>
    </row>
    <row r="5508" spans="1:6" ht="12.75" customHeight="1" x14ac:dyDescent="0.25">
      <c r="A5508" s="48" t="s">
        <v>35746</v>
      </c>
      <c r="B5508" s="50" t="s">
        <v>35747</v>
      </c>
      <c r="C5508" s="48" t="s">
        <v>9308</v>
      </c>
      <c r="D5508" s="49" t="s">
        <v>6128</v>
      </c>
      <c r="E5508" s="1"/>
      <c r="F5508" s="1"/>
    </row>
    <row r="5509" spans="1:6" ht="12.75" customHeight="1" x14ac:dyDescent="0.25">
      <c r="A5509" s="48" t="s">
        <v>35748</v>
      </c>
      <c r="B5509" s="50" t="s">
        <v>35749</v>
      </c>
      <c r="C5509" s="48" t="s">
        <v>9308</v>
      </c>
      <c r="D5509" s="49" t="s">
        <v>37200</v>
      </c>
      <c r="E5509" s="1"/>
      <c r="F5509" s="1"/>
    </row>
    <row r="5510" spans="1:6" ht="12.75" customHeight="1" x14ac:dyDescent="0.25">
      <c r="A5510" s="48" t="s">
        <v>35750</v>
      </c>
      <c r="B5510" s="50" t="s">
        <v>35751</v>
      </c>
      <c r="C5510" s="48" t="s">
        <v>9308</v>
      </c>
      <c r="D5510" s="49" t="s">
        <v>7133</v>
      </c>
      <c r="E5510" s="1"/>
      <c r="F5510" s="1"/>
    </row>
    <row r="5511" spans="1:6" ht="12.75" customHeight="1" x14ac:dyDescent="0.25">
      <c r="A5511" s="48" t="s">
        <v>35753</v>
      </c>
      <c r="B5511" s="50" t="s">
        <v>35754</v>
      </c>
      <c r="C5511" s="48" t="s">
        <v>9308</v>
      </c>
      <c r="D5511" s="49" t="s">
        <v>36283</v>
      </c>
      <c r="E5511" s="1"/>
      <c r="F5511" s="1"/>
    </row>
    <row r="5512" spans="1:6" ht="12.75" customHeight="1" x14ac:dyDescent="0.25">
      <c r="A5512" s="48" t="s">
        <v>35755</v>
      </c>
      <c r="B5512" s="50" t="s">
        <v>35756</v>
      </c>
      <c r="C5512" s="48" t="s">
        <v>9308</v>
      </c>
      <c r="D5512" s="49" t="s">
        <v>2555</v>
      </c>
      <c r="E5512" s="1"/>
      <c r="F5512" s="1"/>
    </row>
    <row r="5513" spans="1:6" ht="12.75" customHeight="1" x14ac:dyDescent="0.25">
      <c r="A5513" s="48" t="s">
        <v>35757</v>
      </c>
      <c r="B5513" s="50" t="s">
        <v>35758</v>
      </c>
      <c r="C5513" s="48" t="s">
        <v>9308</v>
      </c>
      <c r="D5513" s="49" t="s">
        <v>31260</v>
      </c>
      <c r="E5513" s="1"/>
      <c r="F5513" s="1"/>
    </row>
    <row r="5514" spans="1:6" ht="12.75" customHeight="1" x14ac:dyDescent="0.25">
      <c r="A5514" s="48" t="s">
        <v>35759</v>
      </c>
      <c r="B5514" s="50" t="s">
        <v>35760</v>
      </c>
      <c r="C5514" s="48" t="s">
        <v>9308</v>
      </c>
      <c r="D5514" s="49" t="s">
        <v>931</v>
      </c>
      <c r="E5514" s="1"/>
      <c r="F5514" s="1"/>
    </row>
    <row r="5515" spans="1:6" ht="12.75" customHeight="1" x14ac:dyDescent="0.25">
      <c r="A5515" s="48" t="s">
        <v>35761</v>
      </c>
      <c r="B5515" s="50" t="s">
        <v>35762</v>
      </c>
      <c r="C5515" s="48" t="s">
        <v>9308</v>
      </c>
      <c r="D5515" s="49" t="s">
        <v>4177</v>
      </c>
      <c r="E5515" s="1"/>
      <c r="F5515" s="1"/>
    </row>
    <row r="5516" spans="1:6" ht="12.75" customHeight="1" x14ac:dyDescent="0.25">
      <c r="A5516" s="48" t="s">
        <v>35763</v>
      </c>
      <c r="B5516" s="50" t="s">
        <v>35764</v>
      </c>
      <c r="C5516" s="48" t="s">
        <v>9308</v>
      </c>
      <c r="D5516" s="49" t="s">
        <v>3465</v>
      </c>
      <c r="E5516" s="1"/>
      <c r="F5516" s="1"/>
    </row>
    <row r="5517" spans="1:6" ht="12.75" customHeight="1" x14ac:dyDescent="0.25">
      <c r="A5517" s="48" t="s">
        <v>35766</v>
      </c>
      <c r="B5517" s="50" t="s">
        <v>35767</v>
      </c>
      <c r="C5517" s="48" t="s">
        <v>9308</v>
      </c>
      <c r="D5517" s="49" t="s">
        <v>3904</v>
      </c>
      <c r="E5517" s="1"/>
      <c r="F5517" s="1"/>
    </row>
    <row r="5518" spans="1:6" ht="12.75" customHeight="1" x14ac:dyDescent="0.25">
      <c r="A5518" s="48" t="s">
        <v>35768</v>
      </c>
      <c r="B5518" s="50" t="s">
        <v>35769</v>
      </c>
      <c r="C5518" s="48" t="s">
        <v>9308</v>
      </c>
      <c r="D5518" s="49" t="s">
        <v>23484</v>
      </c>
      <c r="E5518" s="1"/>
      <c r="F5518" s="1"/>
    </row>
    <row r="5519" spans="1:6" ht="12.75" customHeight="1" x14ac:dyDescent="0.25">
      <c r="A5519" s="48" t="s">
        <v>35771</v>
      </c>
      <c r="B5519" s="50" t="s">
        <v>35772</v>
      </c>
      <c r="C5519" s="48" t="s">
        <v>9308</v>
      </c>
      <c r="D5519" s="49" t="s">
        <v>31319</v>
      </c>
      <c r="E5519" s="1"/>
      <c r="F5519" s="1"/>
    </row>
    <row r="5520" spans="1:6" ht="12.75" customHeight="1" x14ac:dyDescent="0.25">
      <c r="A5520" s="48" t="s">
        <v>35773</v>
      </c>
      <c r="B5520" s="50" t="s">
        <v>35774</v>
      </c>
      <c r="C5520" s="48" t="s">
        <v>9308</v>
      </c>
      <c r="D5520" s="49" t="s">
        <v>5040</v>
      </c>
      <c r="E5520" s="1"/>
      <c r="F5520" s="1"/>
    </row>
    <row r="5521" spans="1:6" ht="12.75" customHeight="1" x14ac:dyDescent="0.25">
      <c r="A5521" s="48" t="s">
        <v>35775</v>
      </c>
      <c r="B5521" s="50" t="s">
        <v>35776</v>
      </c>
      <c r="C5521" s="48" t="s">
        <v>9308</v>
      </c>
      <c r="D5521" s="49" t="s">
        <v>22116</v>
      </c>
      <c r="E5521" s="1"/>
      <c r="F5521" s="1"/>
    </row>
    <row r="5522" spans="1:6" ht="12.75" customHeight="1" x14ac:dyDescent="0.25">
      <c r="A5522" s="48" t="s">
        <v>35778</v>
      </c>
      <c r="B5522" s="50" t="s">
        <v>35779</v>
      </c>
      <c r="C5522" s="48" t="s">
        <v>9308</v>
      </c>
      <c r="D5522" s="49" t="s">
        <v>1847</v>
      </c>
      <c r="E5522" s="1"/>
      <c r="F5522" s="1"/>
    </row>
    <row r="5523" spans="1:6" ht="12.75" customHeight="1" x14ac:dyDescent="0.25">
      <c r="A5523" s="48" t="s">
        <v>35781</v>
      </c>
      <c r="B5523" s="50" t="s">
        <v>35782</v>
      </c>
      <c r="C5523" s="48" t="s">
        <v>9308</v>
      </c>
      <c r="D5523" s="49" t="s">
        <v>27783</v>
      </c>
      <c r="E5523" s="1"/>
      <c r="F5523" s="1"/>
    </row>
    <row r="5524" spans="1:6" ht="12.75" customHeight="1" x14ac:dyDescent="0.25">
      <c r="A5524" s="48" t="s">
        <v>35783</v>
      </c>
      <c r="B5524" s="50" t="s">
        <v>35784</v>
      </c>
      <c r="C5524" s="48" t="s">
        <v>9741</v>
      </c>
      <c r="D5524" s="49" t="s">
        <v>6842</v>
      </c>
      <c r="E5524" s="1"/>
      <c r="F5524" s="1"/>
    </row>
    <row r="5525" spans="1:6" ht="12.75" customHeight="1" x14ac:dyDescent="0.25">
      <c r="A5525" s="48" t="s">
        <v>35785</v>
      </c>
      <c r="B5525" s="50" t="s">
        <v>35786</v>
      </c>
      <c r="C5525" s="48" t="s">
        <v>9741</v>
      </c>
      <c r="D5525" s="49" t="s">
        <v>3005</v>
      </c>
      <c r="E5525" s="1"/>
      <c r="F5525" s="1"/>
    </row>
    <row r="5526" spans="1:6" ht="12.75" customHeight="1" x14ac:dyDescent="0.25">
      <c r="A5526" s="48" t="s">
        <v>35788</v>
      </c>
      <c r="B5526" s="50" t="s">
        <v>35789</v>
      </c>
      <c r="C5526" s="48" t="s">
        <v>9308</v>
      </c>
      <c r="D5526" s="49" t="s">
        <v>43775</v>
      </c>
      <c r="E5526" s="1"/>
      <c r="F5526" s="1"/>
    </row>
    <row r="5527" spans="1:6" ht="12.75" customHeight="1" x14ac:dyDescent="0.25">
      <c r="A5527" s="48" t="s">
        <v>35791</v>
      </c>
      <c r="B5527" s="50" t="s">
        <v>35792</v>
      </c>
      <c r="C5527" s="48" t="s">
        <v>9308</v>
      </c>
      <c r="D5527" s="49" t="s">
        <v>43776</v>
      </c>
      <c r="E5527" s="1"/>
      <c r="F5527" s="1"/>
    </row>
    <row r="5528" spans="1:6" ht="12.75" customHeight="1" x14ac:dyDescent="0.25">
      <c r="A5528" s="48" t="s">
        <v>35794</v>
      </c>
      <c r="B5528" s="50" t="s">
        <v>35795</v>
      </c>
      <c r="C5528" s="48" t="s">
        <v>9308</v>
      </c>
      <c r="D5528" s="49" t="s">
        <v>43777</v>
      </c>
      <c r="E5528" s="1"/>
      <c r="F5528" s="1"/>
    </row>
    <row r="5529" spans="1:6" ht="12.75" customHeight="1" x14ac:dyDescent="0.25">
      <c r="A5529" s="48" t="s">
        <v>35797</v>
      </c>
      <c r="B5529" s="50" t="s">
        <v>35798</v>
      </c>
      <c r="C5529" s="48" t="s">
        <v>9308</v>
      </c>
      <c r="D5529" s="49" t="s">
        <v>43778</v>
      </c>
      <c r="E5529" s="1"/>
      <c r="F5529" s="1"/>
    </row>
    <row r="5530" spans="1:6" ht="12.75" customHeight="1" x14ac:dyDescent="0.25">
      <c r="A5530" s="48" t="s">
        <v>35800</v>
      </c>
      <c r="B5530" s="50" t="s">
        <v>35801</v>
      </c>
      <c r="C5530" s="48" t="s">
        <v>9308</v>
      </c>
      <c r="D5530" s="49" t="s">
        <v>43779</v>
      </c>
      <c r="E5530" s="1"/>
      <c r="F5530" s="1"/>
    </row>
    <row r="5531" spans="1:6" ht="12.75" customHeight="1" x14ac:dyDescent="0.25">
      <c r="A5531" s="48" t="s">
        <v>35803</v>
      </c>
      <c r="B5531" s="50" t="s">
        <v>35804</v>
      </c>
      <c r="C5531" s="48" t="s">
        <v>9308</v>
      </c>
      <c r="D5531" s="49" t="s">
        <v>43780</v>
      </c>
      <c r="E5531" s="1"/>
      <c r="F5531" s="1"/>
    </row>
    <row r="5532" spans="1:6" ht="12.75" customHeight="1" x14ac:dyDescent="0.25">
      <c r="A5532" s="48" t="s">
        <v>35806</v>
      </c>
      <c r="B5532" s="50" t="s">
        <v>35807</v>
      </c>
      <c r="C5532" s="48" t="s">
        <v>9308</v>
      </c>
      <c r="D5532" s="49" t="s">
        <v>43143</v>
      </c>
      <c r="E5532" s="1"/>
      <c r="F5532" s="1"/>
    </row>
    <row r="5533" spans="1:6" ht="12.75" customHeight="1" x14ac:dyDescent="0.25">
      <c r="A5533" s="48" t="s">
        <v>35809</v>
      </c>
      <c r="B5533" s="50" t="s">
        <v>35810</v>
      </c>
      <c r="C5533" s="48" t="s">
        <v>9308</v>
      </c>
      <c r="D5533" s="49" t="s">
        <v>43118</v>
      </c>
      <c r="E5533" s="1"/>
      <c r="F5533" s="1"/>
    </row>
    <row r="5534" spans="1:6" ht="12.75" customHeight="1" x14ac:dyDescent="0.25">
      <c r="A5534" s="48" t="s">
        <v>35812</v>
      </c>
      <c r="B5534" s="50" t="s">
        <v>35813</v>
      </c>
      <c r="C5534" s="48" t="s">
        <v>9308</v>
      </c>
      <c r="D5534" s="49" t="s">
        <v>43781</v>
      </c>
      <c r="E5534" s="1"/>
      <c r="F5534" s="1"/>
    </row>
    <row r="5535" spans="1:6" ht="12.75" customHeight="1" x14ac:dyDescent="0.25">
      <c r="A5535" s="48" t="s">
        <v>35815</v>
      </c>
      <c r="B5535" s="50" t="s">
        <v>35816</v>
      </c>
      <c r="C5535" s="48" t="s">
        <v>9308</v>
      </c>
      <c r="D5535" s="49" t="s">
        <v>43782</v>
      </c>
      <c r="E5535" s="1"/>
      <c r="F5535" s="1"/>
    </row>
    <row r="5536" spans="1:6" ht="12.75" customHeight="1" x14ac:dyDescent="0.25">
      <c r="A5536" s="48" t="s">
        <v>35817</v>
      </c>
      <c r="B5536" s="50" t="s">
        <v>35818</v>
      </c>
      <c r="C5536" s="48" t="s">
        <v>9308</v>
      </c>
      <c r="D5536" s="49" t="s">
        <v>43783</v>
      </c>
      <c r="E5536" s="1"/>
      <c r="F5536" s="1"/>
    </row>
    <row r="5537" spans="1:6" ht="12.75" customHeight="1" x14ac:dyDescent="0.25">
      <c r="A5537" s="48" t="s">
        <v>35820</v>
      </c>
      <c r="B5537" s="50" t="s">
        <v>35821</v>
      </c>
      <c r="C5537" s="48" t="s">
        <v>9308</v>
      </c>
      <c r="D5537" s="49" t="s">
        <v>21780</v>
      </c>
      <c r="E5537" s="1"/>
      <c r="F5537" s="1"/>
    </row>
    <row r="5538" spans="1:6" ht="12.75" customHeight="1" x14ac:dyDescent="0.25">
      <c r="A5538" s="48" t="s">
        <v>35823</v>
      </c>
      <c r="B5538" s="50" t="s">
        <v>35824</v>
      </c>
      <c r="C5538" s="48" t="s">
        <v>9308</v>
      </c>
      <c r="D5538" s="49" t="s">
        <v>8192</v>
      </c>
      <c r="E5538" s="1"/>
      <c r="F5538" s="1"/>
    </row>
    <row r="5539" spans="1:6" ht="12.75" customHeight="1" x14ac:dyDescent="0.25">
      <c r="A5539" s="48" t="s">
        <v>35826</v>
      </c>
      <c r="B5539" s="50" t="s">
        <v>35827</v>
      </c>
      <c r="C5539" s="48" t="s">
        <v>9308</v>
      </c>
      <c r="D5539" s="49" t="s">
        <v>38007</v>
      </c>
      <c r="E5539" s="1"/>
      <c r="F5539" s="1"/>
    </row>
    <row r="5540" spans="1:6" ht="12.75" customHeight="1" x14ac:dyDescent="0.25">
      <c r="A5540" s="48" t="s">
        <v>35829</v>
      </c>
      <c r="B5540" s="50" t="s">
        <v>35830</v>
      </c>
      <c r="C5540" s="48" t="s">
        <v>9308</v>
      </c>
      <c r="D5540" s="49" t="s">
        <v>26174</v>
      </c>
      <c r="E5540" s="1"/>
      <c r="F5540" s="1"/>
    </row>
    <row r="5541" spans="1:6" ht="12.75" customHeight="1" x14ac:dyDescent="0.25">
      <c r="A5541" s="48" t="s">
        <v>35832</v>
      </c>
      <c r="B5541" s="50" t="s">
        <v>35833</v>
      </c>
      <c r="C5541" s="48" t="s">
        <v>9741</v>
      </c>
      <c r="D5541" s="49" t="s">
        <v>32754</v>
      </c>
      <c r="E5541" s="1"/>
      <c r="F5541" s="1"/>
    </row>
    <row r="5542" spans="1:6" ht="12.75" customHeight="1" x14ac:dyDescent="0.25">
      <c r="A5542" s="48" t="s">
        <v>35835</v>
      </c>
      <c r="B5542" s="50" t="s">
        <v>35836</v>
      </c>
      <c r="C5542" s="48" t="s">
        <v>9741</v>
      </c>
      <c r="D5542" s="49" t="s">
        <v>43784</v>
      </c>
      <c r="E5542" s="1"/>
      <c r="F5542" s="1"/>
    </row>
    <row r="5543" spans="1:6" ht="12.75" customHeight="1" x14ac:dyDescent="0.25">
      <c r="A5543" s="48" t="s">
        <v>35838</v>
      </c>
      <c r="B5543" s="50" t="s">
        <v>35839</v>
      </c>
      <c r="C5543" s="48" t="s">
        <v>9308</v>
      </c>
      <c r="D5543" s="49" t="s">
        <v>43785</v>
      </c>
      <c r="E5543" s="1"/>
      <c r="F5543" s="1"/>
    </row>
    <row r="5544" spans="1:6" ht="12.75" customHeight="1" x14ac:dyDescent="0.25">
      <c r="A5544" s="48" t="s">
        <v>35841</v>
      </c>
      <c r="B5544" s="50" t="s">
        <v>35842</v>
      </c>
      <c r="C5544" s="48" t="s">
        <v>9308</v>
      </c>
      <c r="D5544" s="49" t="s">
        <v>43786</v>
      </c>
      <c r="E5544" s="1"/>
      <c r="F5544" s="1"/>
    </row>
    <row r="5545" spans="1:6" ht="12.75" customHeight="1" x14ac:dyDescent="0.25">
      <c r="A5545" s="48" t="s">
        <v>35844</v>
      </c>
      <c r="B5545" s="50" t="s">
        <v>35845</v>
      </c>
      <c r="C5545" s="48" t="s">
        <v>9308</v>
      </c>
      <c r="D5545" s="49" t="s">
        <v>41984</v>
      </c>
      <c r="E5545" s="1"/>
      <c r="F5545" s="1"/>
    </row>
    <row r="5546" spans="1:6" ht="12.75" customHeight="1" x14ac:dyDescent="0.25">
      <c r="A5546" s="48" t="s">
        <v>35847</v>
      </c>
      <c r="B5546" s="50" t="s">
        <v>35848</v>
      </c>
      <c r="C5546" s="48" t="s">
        <v>9308</v>
      </c>
      <c r="D5546" s="49" t="s">
        <v>43787</v>
      </c>
      <c r="E5546" s="1"/>
      <c r="F5546" s="1"/>
    </row>
    <row r="5547" spans="1:6" ht="12.75" customHeight="1" x14ac:dyDescent="0.25">
      <c r="A5547" s="48" t="s">
        <v>35850</v>
      </c>
      <c r="B5547" s="50" t="s">
        <v>35851</v>
      </c>
      <c r="C5547" s="48" t="s">
        <v>9308</v>
      </c>
      <c r="D5547" s="49" t="s">
        <v>43788</v>
      </c>
      <c r="E5547" s="1"/>
      <c r="F5547" s="1"/>
    </row>
    <row r="5548" spans="1:6" ht="12.75" customHeight="1" x14ac:dyDescent="0.25">
      <c r="A5548" s="48" t="s">
        <v>35853</v>
      </c>
      <c r="B5548" s="50" t="s">
        <v>35854</v>
      </c>
      <c r="C5548" s="48" t="s">
        <v>9308</v>
      </c>
      <c r="D5548" s="49" t="s">
        <v>43789</v>
      </c>
      <c r="E5548" s="1"/>
      <c r="F5548" s="1"/>
    </row>
    <row r="5549" spans="1:6" ht="12.75" customHeight="1" x14ac:dyDescent="0.25">
      <c r="A5549" s="48" t="s">
        <v>35856</v>
      </c>
      <c r="B5549" s="50" t="s">
        <v>35857</v>
      </c>
      <c r="C5549" s="48" t="s">
        <v>9896</v>
      </c>
      <c r="D5549" s="49" t="s">
        <v>43790</v>
      </c>
      <c r="E5549" s="1"/>
      <c r="F5549" s="1"/>
    </row>
    <row r="5550" spans="1:6" ht="12.75" customHeight="1" x14ac:dyDescent="0.25">
      <c r="A5550" s="48" t="s">
        <v>35859</v>
      </c>
      <c r="B5550" s="50" t="s">
        <v>35860</v>
      </c>
      <c r="C5550" s="48" t="s">
        <v>9896</v>
      </c>
      <c r="D5550" s="49" t="s">
        <v>43791</v>
      </c>
      <c r="E5550" s="1"/>
      <c r="F5550" s="1"/>
    </row>
    <row r="5551" spans="1:6" ht="12.75" customHeight="1" x14ac:dyDescent="0.25">
      <c r="A5551" s="48" t="s">
        <v>35862</v>
      </c>
      <c r="B5551" s="50" t="s">
        <v>35863</v>
      </c>
      <c r="C5551" s="48" t="s">
        <v>9896</v>
      </c>
      <c r="D5551" s="49" t="s">
        <v>43792</v>
      </c>
      <c r="E5551" s="1"/>
      <c r="F5551" s="1"/>
    </row>
    <row r="5552" spans="1:6" ht="12.75" customHeight="1" x14ac:dyDescent="0.25">
      <c r="A5552" s="48" t="s">
        <v>35865</v>
      </c>
      <c r="B5552" s="50" t="s">
        <v>35866</v>
      </c>
      <c r="C5552" s="48" t="s">
        <v>9896</v>
      </c>
      <c r="D5552" s="49" t="s">
        <v>43793</v>
      </c>
      <c r="E5552" s="1"/>
      <c r="F5552" s="1"/>
    </row>
    <row r="5553" spans="1:6" ht="12.75" customHeight="1" x14ac:dyDescent="0.25">
      <c r="A5553" s="48" t="s">
        <v>35868</v>
      </c>
      <c r="B5553" s="50" t="s">
        <v>35869</v>
      </c>
      <c r="C5553" s="48" t="s">
        <v>9896</v>
      </c>
      <c r="D5553" s="49" t="s">
        <v>43794</v>
      </c>
      <c r="E5553" s="1"/>
      <c r="F5553" s="1"/>
    </row>
    <row r="5554" spans="1:6" ht="12.75" customHeight="1" x14ac:dyDescent="0.25">
      <c r="A5554" s="48" t="s">
        <v>35871</v>
      </c>
      <c r="B5554" s="50" t="s">
        <v>35872</v>
      </c>
      <c r="C5554" s="48" t="s">
        <v>9896</v>
      </c>
      <c r="D5554" s="49" t="s">
        <v>29328</v>
      </c>
      <c r="E5554" s="1"/>
      <c r="F5554" s="1"/>
    </row>
    <row r="5555" spans="1:6" ht="12.75" customHeight="1" x14ac:dyDescent="0.25">
      <c r="A5555" s="48" t="s">
        <v>35874</v>
      </c>
      <c r="B5555" s="50" t="s">
        <v>35875</v>
      </c>
      <c r="C5555" s="48" t="s">
        <v>9896</v>
      </c>
      <c r="D5555" s="49" t="s">
        <v>43795</v>
      </c>
      <c r="E5555" s="1"/>
      <c r="F5555" s="1"/>
    </row>
    <row r="5556" spans="1:6" ht="12.75" customHeight="1" x14ac:dyDescent="0.25">
      <c r="A5556" s="48" t="s">
        <v>35877</v>
      </c>
      <c r="B5556" s="50" t="s">
        <v>35878</v>
      </c>
      <c r="C5556" s="48" t="s">
        <v>9896</v>
      </c>
      <c r="D5556" s="49" t="s">
        <v>43796</v>
      </c>
      <c r="E5556" s="1"/>
      <c r="F5556" s="1"/>
    </row>
    <row r="5557" spans="1:6" ht="12.75" customHeight="1" x14ac:dyDescent="0.25">
      <c r="A5557" s="48" t="s">
        <v>35880</v>
      </c>
      <c r="B5557" s="50" t="s">
        <v>35881</v>
      </c>
      <c r="C5557" s="48" t="s">
        <v>9784</v>
      </c>
      <c r="D5557" s="49" t="s">
        <v>43797</v>
      </c>
      <c r="E5557" s="1"/>
      <c r="F5557" s="1"/>
    </row>
    <row r="5558" spans="1:6" ht="12.75" customHeight="1" x14ac:dyDescent="0.25">
      <c r="A5558" s="48" t="s">
        <v>35883</v>
      </c>
      <c r="B5558" s="50" t="s">
        <v>35884</v>
      </c>
      <c r="C5558" s="48" t="s">
        <v>9896</v>
      </c>
      <c r="D5558" s="49" t="s">
        <v>3138</v>
      </c>
      <c r="E5558" s="1"/>
      <c r="F5558" s="1"/>
    </row>
    <row r="5559" spans="1:6" ht="12.75" customHeight="1" x14ac:dyDescent="0.25">
      <c r="A5559" s="48" t="s">
        <v>35886</v>
      </c>
      <c r="B5559" s="50" t="s">
        <v>35887</v>
      </c>
      <c r="C5559" s="48" t="s">
        <v>9896</v>
      </c>
      <c r="D5559" s="49" t="s">
        <v>3917</v>
      </c>
      <c r="E5559" s="1"/>
      <c r="F5559" s="1"/>
    </row>
    <row r="5560" spans="1:6" ht="12.75" customHeight="1" x14ac:dyDescent="0.25">
      <c r="A5560" s="48" t="s">
        <v>35889</v>
      </c>
      <c r="B5560" s="50" t="s">
        <v>35890</v>
      </c>
      <c r="C5560" s="48" t="s">
        <v>9896</v>
      </c>
      <c r="D5560" s="49" t="s">
        <v>677</v>
      </c>
      <c r="E5560" s="1"/>
      <c r="F5560" s="1"/>
    </row>
    <row r="5561" spans="1:6" ht="12.75" customHeight="1" x14ac:dyDescent="0.25">
      <c r="A5561" s="48" t="s">
        <v>35891</v>
      </c>
      <c r="B5561" s="50" t="s">
        <v>35892</v>
      </c>
      <c r="C5561" s="48" t="s">
        <v>9896</v>
      </c>
      <c r="D5561" s="49" t="s">
        <v>5524</v>
      </c>
      <c r="E5561" s="1"/>
      <c r="F5561" s="1"/>
    </row>
    <row r="5562" spans="1:6" ht="12.75" customHeight="1" x14ac:dyDescent="0.25">
      <c r="A5562" s="48" t="s">
        <v>35893</v>
      </c>
      <c r="B5562" s="50" t="s">
        <v>35894</v>
      </c>
      <c r="C5562" s="48" t="s">
        <v>9896</v>
      </c>
      <c r="D5562" s="49" t="s">
        <v>5219</v>
      </c>
      <c r="E5562" s="1"/>
      <c r="F5562" s="1"/>
    </row>
    <row r="5563" spans="1:6" ht="12.75" customHeight="1" x14ac:dyDescent="0.25">
      <c r="A5563" s="48" t="s">
        <v>35895</v>
      </c>
      <c r="B5563" s="50" t="s">
        <v>35896</v>
      </c>
      <c r="C5563" s="48" t="s">
        <v>9896</v>
      </c>
      <c r="D5563" s="49" t="s">
        <v>28720</v>
      </c>
      <c r="E5563" s="1"/>
      <c r="F5563" s="1"/>
    </row>
    <row r="5564" spans="1:6" ht="12.75" customHeight="1" x14ac:dyDescent="0.25">
      <c r="A5564" s="48" t="s">
        <v>35898</v>
      </c>
      <c r="B5564" s="50" t="s">
        <v>35899</v>
      </c>
      <c r="C5564" s="48" t="s">
        <v>9896</v>
      </c>
      <c r="D5564" s="49" t="s">
        <v>21443</v>
      </c>
      <c r="E5564" s="1"/>
      <c r="F5564" s="1"/>
    </row>
    <row r="5565" spans="1:6" ht="12.75" customHeight="1" x14ac:dyDescent="0.25">
      <c r="A5565" s="48" t="s">
        <v>35900</v>
      </c>
      <c r="B5565" s="50" t="s">
        <v>35901</v>
      </c>
      <c r="C5565" s="48" t="s">
        <v>9896</v>
      </c>
      <c r="D5565" s="49" t="s">
        <v>42710</v>
      </c>
      <c r="E5565" s="1"/>
      <c r="F5565" s="1"/>
    </row>
    <row r="5566" spans="1:6" ht="12.75" customHeight="1" x14ac:dyDescent="0.25">
      <c r="A5566" s="48" t="s">
        <v>35902</v>
      </c>
      <c r="B5566" s="50" t="s">
        <v>35903</v>
      </c>
      <c r="C5566" s="48" t="s">
        <v>9896</v>
      </c>
      <c r="D5566" s="49" t="s">
        <v>3540</v>
      </c>
      <c r="E5566" s="1"/>
      <c r="F5566" s="1"/>
    </row>
    <row r="5567" spans="1:6" ht="12.75" customHeight="1" x14ac:dyDescent="0.25">
      <c r="A5567" s="48" t="s">
        <v>35904</v>
      </c>
      <c r="B5567" s="50" t="s">
        <v>35905</v>
      </c>
      <c r="C5567" s="48" t="s">
        <v>9896</v>
      </c>
      <c r="D5567" s="49" t="s">
        <v>5472</v>
      </c>
      <c r="E5567" s="1"/>
      <c r="F5567" s="1"/>
    </row>
    <row r="5568" spans="1:6" ht="12.75" customHeight="1" x14ac:dyDescent="0.25">
      <c r="A5568" s="48" t="s">
        <v>35906</v>
      </c>
      <c r="B5568" s="50" t="s">
        <v>35907</v>
      </c>
      <c r="C5568" s="48" t="s">
        <v>9896</v>
      </c>
      <c r="D5568" s="49" t="s">
        <v>9002</v>
      </c>
      <c r="E5568" s="1"/>
      <c r="F5568" s="1"/>
    </row>
    <row r="5569" spans="1:6" ht="12.75" customHeight="1" x14ac:dyDescent="0.25">
      <c r="A5569" s="48" t="s">
        <v>35908</v>
      </c>
      <c r="B5569" s="50" t="s">
        <v>35909</v>
      </c>
      <c r="C5569" s="48" t="s">
        <v>9896</v>
      </c>
      <c r="D5569" s="49" t="s">
        <v>43798</v>
      </c>
      <c r="E5569" s="1"/>
      <c r="F5569" s="1"/>
    </row>
    <row r="5570" spans="1:6" ht="12.75" customHeight="1" x14ac:dyDescent="0.25">
      <c r="A5570" s="48" t="s">
        <v>35911</v>
      </c>
      <c r="B5570" s="50" t="s">
        <v>35912</v>
      </c>
      <c r="C5570" s="48" t="s">
        <v>9896</v>
      </c>
      <c r="D5570" s="49" t="s">
        <v>2366</v>
      </c>
      <c r="E5570" s="1"/>
      <c r="F5570" s="1"/>
    </row>
    <row r="5571" spans="1:6" ht="12.75" customHeight="1" x14ac:dyDescent="0.25">
      <c r="A5571" s="48" t="s">
        <v>35913</v>
      </c>
      <c r="B5571" s="50" t="s">
        <v>35914</v>
      </c>
      <c r="C5571" s="48" t="s">
        <v>9896</v>
      </c>
      <c r="D5571" s="49" t="s">
        <v>260</v>
      </c>
      <c r="E5571" s="1"/>
      <c r="F5571" s="1"/>
    </row>
    <row r="5572" spans="1:6" ht="12.75" customHeight="1" x14ac:dyDescent="0.25">
      <c r="A5572" s="48" t="s">
        <v>35915</v>
      </c>
      <c r="B5572" s="50" t="s">
        <v>35916</v>
      </c>
      <c r="C5572" s="48" t="s">
        <v>9896</v>
      </c>
      <c r="D5572" s="49" t="s">
        <v>3177</v>
      </c>
      <c r="E5572" s="1"/>
      <c r="F5572" s="1"/>
    </row>
    <row r="5573" spans="1:6" ht="12.75" customHeight="1" x14ac:dyDescent="0.25">
      <c r="A5573" s="48" t="s">
        <v>35917</v>
      </c>
      <c r="B5573" s="50" t="s">
        <v>35918</v>
      </c>
      <c r="C5573" s="48" t="s">
        <v>9896</v>
      </c>
      <c r="D5573" s="49" t="s">
        <v>42304</v>
      </c>
      <c r="E5573" s="1"/>
      <c r="F5573" s="1"/>
    </row>
    <row r="5574" spans="1:6" ht="12.75" customHeight="1" x14ac:dyDescent="0.25">
      <c r="A5574" s="48" t="s">
        <v>35920</v>
      </c>
      <c r="B5574" s="50" t="s">
        <v>35921</v>
      </c>
      <c r="C5574" s="48" t="s">
        <v>9896</v>
      </c>
      <c r="D5574" s="49" t="s">
        <v>8518</v>
      </c>
      <c r="E5574" s="1"/>
      <c r="F5574" s="1"/>
    </row>
    <row r="5575" spans="1:6" ht="12.75" customHeight="1" x14ac:dyDescent="0.25">
      <c r="A5575" s="48" t="s">
        <v>35922</v>
      </c>
      <c r="B5575" s="50" t="s">
        <v>35923</v>
      </c>
      <c r="C5575" s="48" t="s">
        <v>9896</v>
      </c>
      <c r="D5575" s="49" t="s">
        <v>4932</v>
      </c>
      <c r="E5575" s="1"/>
      <c r="F5575" s="1"/>
    </row>
    <row r="5576" spans="1:6" ht="12.75" customHeight="1" x14ac:dyDescent="0.25">
      <c r="A5576" s="48" t="s">
        <v>35925</v>
      </c>
      <c r="B5576" s="50" t="s">
        <v>35926</v>
      </c>
      <c r="C5576" s="48" t="s">
        <v>9896</v>
      </c>
      <c r="D5576" s="49" t="s">
        <v>33832</v>
      </c>
      <c r="E5576" s="1"/>
      <c r="F5576" s="1"/>
    </row>
    <row r="5577" spans="1:6" ht="12.75" customHeight="1" x14ac:dyDescent="0.25">
      <c r="A5577" s="48" t="s">
        <v>35928</v>
      </c>
      <c r="B5577" s="50" t="s">
        <v>35929</v>
      </c>
      <c r="C5577" s="48" t="s">
        <v>9896</v>
      </c>
      <c r="D5577" s="49" t="s">
        <v>657</v>
      </c>
      <c r="E5577" s="1"/>
      <c r="F5577" s="1"/>
    </row>
    <row r="5578" spans="1:6" ht="12.75" customHeight="1" x14ac:dyDescent="0.25">
      <c r="A5578" s="48" t="s">
        <v>35930</v>
      </c>
      <c r="B5578" s="50" t="s">
        <v>35931</v>
      </c>
      <c r="C5578" s="48" t="s">
        <v>9896</v>
      </c>
      <c r="D5578" s="49" t="s">
        <v>29408</v>
      </c>
      <c r="E5578" s="1"/>
      <c r="F5578" s="1"/>
    </row>
    <row r="5579" spans="1:6" ht="12.75" customHeight="1" x14ac:dyDescent="0.25">
      <c r="A5579" s="48" t="s">
        <v>35932</v>
      </c>
      <c r="B5579" s="50" t="s">
        <v>35933</v>
      </c>
      <c r="C5579" s="48" t="s">
        <v>9896</v>
      </c>
      <c r="D5579" s="49" t="s">
        <v>42509</v>
      </c>
      <c r="E5579" s="1"/>
      <c r="F5579" s="1"/>
    </row>
    <row r="5580" spans="1:6" ht="12.75" customHeight="1" x14ac:dyDescent="0.25">
      <c r="A5580" s="48" t="s">
        <v>35934</v>
      </c>
      <c r="B5580" s="50" t="s">
        <v>35935</v>
      </c>
      <c r="C5580" s="48" t="s">
        <v>9896</v>
      </c>
      <c r="D5580" s="49" t="s">
        <v>42306</v>
      </c>
      <c r="E5580" s="1"/>
      <c r="F5580" s="1"/>
    </row>
    <row r="5581" spans="1:6" ht="12.75" customHeight="1" x14ac:dyDescent="0.25">
      <c r="A5581" s="48" t="s">
        <v>35936</v>
      </c>
      <c r="B5581" s="50" t="s">
        <v>35937</v>
      </c>
      <c r="C5581" s="48" t="s">
        <v>9896</v>
      </c>
      <c r="D5581" s="49" t="s">
        <v>994</v>
      </c>
      <c r="E5581" s="1"/>
      <c r="F5581" s="1"/>
    </row>
    <row r="5582" spans="1:6" ht="12.75" customHeight="1" x14ac:dyDescent="0.25">
      <c r="A5582" s="48" t="s">
        <v>35939</v>
      </c>
      <c r="B5582" s="50" t="s">
        <v>35940</v>
      </c>
      <c r="C5582" s="48" t="s">
        <v>9896</v>
      </c>
      <c r="D5582" s="49" t="s">
        <v>28324</v>
      </c>
      <c r="E5582" s="1"/>
      <c r="F5582" s="1"/>
    </row>
    <row r="5583" spans="1:6" ht="12.75" customHeight="1" x14ac:dyDescent="0.25">
      <c r="A5583" s="48" t="s">
        <v>35941</v>
      </c>
      <c r="B5583" s="50" t="s">
        <v>35942</v>
      </c>
      <c r="C5583" s="48" t="s">
        <v>9896</v>
      </c>
      <c r="D5583" s="49" t="s">
        <v>43799</v>
      </c>
      <c r="E5583" s="1"/>
      <c r="F5583" s="1"/>
    </row>
    <row r="5584" spans="1:6" ht="12.75" customHeight="1" x14ac:dyDescent="0.25">
      <c r="A5584" s="48" t="s">
        <v>35943</v>
      </c>
      <c r="B5584" s="50" t="s">
        <v>35944</v>
      </c>
      <c r="C5584" s="48" t="s">
        <v>9896</v>
      </c>
      <c r="D5584" s="49" t="s">
        <v>30431</v>
      </c>
      <c r="E5584" s="1"/>
      <c r="F5584" s="1"/>
    </row>
    <row r="5585" spans="1:6" ht="12.75" customHeight="1" x14ac:dyDescent="0.25">
      <c r="A5585" s="48" t="s">
        <v>35945</v>
      </c>
      <c r="B5585" s="50" t="s">
        <v>35946</v>
      </c>
      <c r="C5585" s="48" t="s">
        <v>9896</v>
      </c>
      <c r="D5585" s="49" t="s">
        <v>40565</v>
      </c>
      <c r="E5585" s="1"/>
      <c r="F5585" s="1"/>
    </row>
    <row r="5586" spans="1:6" ht="12.75" customHeight="1" x14ac:dyDescent="0.25">
      <c r="A5586" s="48" t="s">
        <v>35947</v>
      </c>
      <c r="B5586" s="50" t="s">
        <v>35948</v>
      </c>
      <c r="C5586" s="48" t="s">
        <v>9896</v>
      </c>
      <c r="D5586" s="49" t="s">
        <v>43800</v>
      </c>
      <c r="E5586" s="1"/>
      <c r="F5586" s="1"/>
    </row>
    <row r="5587" spans="1:6" ht="12.75" customHeight="1" x14ac:dyDescent="0.25">
      <c r="A5587" s="48" t="s">
        <v>35949</v>
      </c>
      <c r="B5587" s="50" t="s">
        <v>35950</v>
      </c>
      <c r="C5587" s="48" t="s">
        <v>9896</v>
      </c>
      <c r="D5587" s="49" t="s">
        <v>34017</v>
      </c>
      <c r="E5587" s="1"/>
      <c r="F5587" s="1"/>
    </row>
    <row r="5588" spans="1:6" ht="12.75" customHeight="1" x14ac:dyDescent="0.25">
      <c r="A5588" s="48" t="s">
        <v>35952</v>
      </c>
      <c r="B5588" s="50" t="s">
        <v>35953</v>
      </c>
      <c r="C5588" s="48" t="s">
        <v>9896</v>
      </c>
      <c r="D5588" s="49" t="s">
        <v>43412</v>
      </c>
      <c r="E5588" s="1"/>
      <c r="F5588" s="1"/>
    </row>
    <row r="5589" spans="1:6" ht="12.75" customHeight="1" x14ac:dyDescent="0.25">
      <c r="A5589" s="48" t="s">
        <v>35954</v>
      </c>
      <c r="B5589" s="50" t="s">
        <v>35955</v>
      </c>
      <c r="C5589" s="48" t="s">
        <v>9896</v>
      </c>
      <c r="D5589" s="49" t="s">
        <v>5482</v>
      </c>
      <c r="E5589" s="1"/>
      <c r="F5589" s="1"/>
    </row>
    <row r="5590" spans="1:6" ht="12.75" customHeight="1" x14ac:dyDescent="0.25">
      <c r="A5590" s="48" t="s">
        <v>35956</v>
      </c>
      <c r="B5590" s="50" t="s">
        <v>35957</v>
      </c>
      <c r="C5590" s="48" t="s">
        <v>9896</v>
      </c>
      <c r="D5590" s="49" t="s">
        <v>43801</v>
      </c>
      <c r="E5590" s="1"/>
      <c r="F5590" s="1"/>
    </row>
    <row r="5591" spans="1:6" ht="12.75" customHeight="1" x14ac:dyDescent="0.25">
      <c r="A5591" s="48" t="s">
        <v>35958</v>
      </c>
      <c r="B5591" s="50" t="s">
        <v>35959</v>
      </c>
      <c r="C5591" s="48" t="s">
        <v>9896</v>
      </c>
      <c r="D5591" s="49" t="s">
        <v>2331</v>
      </c>
      <c r="E5591" s="1"/>
      <c r="F5591" s="1"/>
    </row>
    <row r="5592" spans="1:6" ht="12.75" customHeight="1" x14ac:dyDescent="0.25">
      <c r="A5592" s="48" t="s">
        <v>35960</v>
      </c>
      <c r="B5592" s="50" t="s">
        <v>35961</v>
      </c>
      <c r="C5592" s="48" t="s">
        <v>9896</v>
      </c>
      <c r="D5592" s="49" t="s">
        <v>41949</v>
      </c>
      <c r="E5592" s="1"/>
      <c r="F5592" s="1"/>
    </row>
    <row r="5593" spans="1:6" ht="12.75" customHeight="1" x14ac:dyDescent="0.25">
      <c r="A5593" s="48" t="s">
        <v>35962</v>
      </c>
      <c r="B5593" s="50" t="s">
        <v>35963</v>
      </c>
      <c r="C5593" s="48" t="s">
        <v>9896</v>
      </c>
      <c r="D5593" s="49" t="s">
        <v>41033</v>
      </c>
      <c r="E5593" s="1"/>
      <c r="F5593" s="1"/>
    </row>
    <row r="5594" spans="1:6" ht="12.75" customHeight="1" x14ac:dyDescent="0.25">
      <c r="A5594" s="48" t="s">
        <v>35964</v>
      </c>
      <c r="B5594" s="50" t="s">
        <v>35965</v>
      </c>
      <c r="C5594" s="48" t="s">
        <v>9896</v>
      </c>
      <c r="D5594" s="49" t="s">
        <v>966</v>
      </c>
      <c r="E5594" s="1"/>
      <c r="F5594" s="1"/>
    </row>
    <row r="5595" spans="1:6" ht="12.75" customHeight="1" x14ac:dyDescent="0.25">
      <c r="A5595" s="48" t="s">
        <v>35967</v>
      </c>
      <c r="B5595" s="50" t="s">
        <v>35968</v>
      </c>
      <c r="C5595" s="48" t="s">
        <v>9896</v>
      </c>
      <c r="D5595" s="49" t="s">
        <v>42882</v>
      </c>
      <c r="E5595" s="1"/>
      <c r="F5595" s="1"/>
    </row>
    <row r="5596" spans="1:6" ht="12.75" customHeight="1" x14ac:dyDescent="0.25">
      <c r="A5596" s="48" t="s">
        <v>35969</v>
      </c>
      <c r="B5596" s="50" t="s">
        <v>35970</v>
      </c>
      <c r="C5596" s="48" t="s">
        <v>9896</v>
      </c>
      <c r="D5596" s="49" t="s">
        <v>2561</v>
      </c>
      <c r="E5596" s="1"/>
      <c r="F5596" s="1"/>
    </row>
    <row r="5597" spans="1:6" ht="12.75" customHeight="1" x14ac:dyDescent="0.25">
      <c r="A5597" s="48" t="s">
        <v>35972</v>
      </c>
      <c r="B5597" s="50" t="s">
        <v>35973</v>
      </c>
      <c r="C5597" s="48" t="s">
        <v>9896</v>
      </c>
      <c r="D5597" s="49" t="s">
        <v>1709</v>
      </c>
      <c r="E5597" s="1"/>
      <c r="F5597" s="1"/>
    </row>
    <row r="5598" spans="1:6" ht="12.75" customHeight="1" x14ac:dyDescent="0.25">
      <c r="A5598" s="48" t="s">
        <v>35974</v>
      </c>
      <c r="B5598" s="50" t="s">
        <v>35975</v>
      </c>
      <c r="C5598" s="48" t="s">
        <v>9896</v>
      </c>
      <c r="D5598" s="49" t="s">
        <v>5124</v>
      </c>
      <c r="E5598" s="1"/>
      <c r="F5598" s="1"/>
    </row>
    <row r="5599" spans="1:6" ht="12.75" customHeight="1" x14ac:dyDescent="0.25">
      <c r="A5599" s="48" t="s">
        <v>35976</v>
      </c>
      <c r="B5599" s="50" t="s">
        <v>35977</v>
      </c>
      <c r="C5599" s="48" t="s">
        <v>9896</v>
      </c>
      <c r="D5599" s="49" t="s">
        <v>43802</v>
      </c>
      <c r="E5599" s="1"/>
      <c r="F5599" s="1"/>
    </row>
    <row r="5600" spans="1:6" ht="12.75" customHeight="1" x14ac:dyDescent="0.25">
      <c r="A5600" s="48" t="s">
        <v>35978</v>
      </c>
      <c r="B5600" s="50" t="s">
        <v>35979</v>
      </c>
      <c r="C5600" s="48" t="s">
        <v>9896</v>
      </c>
      <c r="D5600" s="49" t="s">
        <v>2414</v>
      </c>
      <c r="E5600" s="1"/>
      <c r="F5600" s="1"/>
    </row>
    <row r="5601" spans="1:6" ht="12.75" customHeight="1" x14ac:dyDescent="0.25">
      <c r="A5601" s="48" t="s">
        <v>35980</v>
      </c>
      <c r="B5601" s="50" t="s">
        <v>35981</v>
      </c>
      <c r="C5601" s="48" t="s">
        <v>9896</v>
      </c>
      <c r="D5601" s="49" t="s">
        <v>42180</v>
      </c>
      <c r="E5601" s="1"/>
      <c r="F5601" s="1"/>
    </row>
    <row r="5602" spans="1:6" ht="12.75" customHeight="1" x14ac:dyDescent="0.25">
      <c r="A5602" s="48" t="s">
        <v>35982</v>
      </c>
      <c r="B5602" s="50" t="s">
        <v>35983</v>
      </c>
      <c r="C5602" s="48" t="s">
        <v>9896</v>
      </c>
      <c r="D5602" s="49" t="s">
        <v>4860</v>
      </c>
      <c r="E5602" s="1"/>
      <c r="F5602" s="1"/>
    </row>
    <row r="5603" spans="1:6" ht="12.75" customHeight="1" x14ac:dyDescent="0.25">
      <c r="A5603" s="48" t="s">
        <v>35984</v>
      </c>
      <c r="B5603" s="50" t="s">
        <v>35985</v>
      </c>
      <c r="C5603" s="48" t="s">
        <v>9896</v>
      </c>
      <c r="D5603" s="49" t="s">
        <v>43803</v>
      </c>
      <c r="E5603" s="1"/>
      <c r="F5603" s="1"/>
    </row>
    <row r="5604" spans="1:6" ht="12.75" customHeight="1" x14ac:dyDescent="0.25">
      <c r="A5604" s="48" t="s">
        <v>35986</v>
      </c>
      <c r="B5604" s="50" t="s">
        <v>35987</v>
      </c>
      <c r="C5604" s="48" t="s">
        <v>9896</v>
      </c>
      <c r="D5604" s="49" t="s">
        <v>43804</v>
      </c>
      <c r="E5604" s="1"/>
      <c r="F5604" s="1"/>
    </row>
    <row r="5605" spans="1:6" ht="12.75" customHeight="1" x14ac:dyDescent="0.25">
      <c r="A5605" s="48" t="s">
        <v>35988</v>
      </c>
      <c r="B5605" s="50" t="s">
        <v>35989</v>
      </c>
      <c r="C5605" s="48" t="s">
        <v>9896</v>
      </c>
      <c r="D5605" s="49" t="s">
        <v>37893</v>
      </c>
      <c r="E5605" s="1"/>
      <c r="F5605" s="1"/>
    </row>
    <row r="5606" spans="1:6" ht="12.75" customHeight="1" x14ac:dyDescent="0.25">
      <c r="A5606" s="48" t="s">
        <v>35991</v>
      </c>
      <c r="B5606" s="50" t="s">
        <v>35992</v>
      </c>
      <c r="C5606" s="48" t="s">
        <v>9896</v>
      </c>
      <c r="D5606" s="49" t="s">
        <v>8865</v>
      </c>
      <c r="E5606" s="1"/>
      <c r="F5606" s="1"/>
    </row>
    <row r="5607" spans="1:6" ht="12.75" customHeight="1" x14ac:dyDescent="0.25">
      <c r="A5607" s="48" t="s">
        <v>35994</v>
      </c>
      <c r="B5607" s="50" t="s">
        <v>35995</v>
      </c>
      <c r="C5607" s="48" t="s">
        <v>9896</v>
      </c>
      <c r="D5607" s="49" t="s">
        <v>29223</v>
      </c>
      <c r="E5607" s="1"/>
      <c r="F5607" s="1"/>
    </row>
    <row r="5608" spans="1:6" ht="12.75" customHeight="1" x14ac:dyDescent="0.25">
      <c r="A5608" s="48" t="s">
        <v>35997</v>
      </c>
      <c r="B5608" s="50" t="s">
        <v>35998</v>
      </c>
      <c r="C5608" s="48" t="s">
        <v>9896</v>
      </c>
      <c r="D5608" s="49" t="s">
        <v>6317</v>
      </c>
      <c r="E5608" s="1"/>
      <c r="F5608" s="1"/>
    </row>
    <row r="5609" spans="1:6" ht="12.75" customHeight="1" x14ac:dyDescent="0.25">
      <c r="A5609" s="48" t="s">
        <v>35999</v>
      </c>
      <c r="B5609" s="50" t="s">
        <v>36000</v>
      </c>
      <c r="C5609" s="48" t="s">
        <v>9896</v>
      </c>
      <c r="D5609" s="49" t="s">
        <v>5674</v>
      </c>
      <c r="E5609" s="1"/>
      <c r="F5609" s="1"/>
    </row>
    <row r="5610" spans="1:6" ht="12.75" customHeight="1" x14ac:dyDescent="0.25">
      <c r="A5610" s="48" t="s">
        <v>36001</v>
      </c>
      <c r="B5610" s="50" t="s">
        <v>36002</v>
      </c>
      <c r="C5610" s="48" t="s">
        <v>9896</v>
      </c>
      <c r="D5610" s="49" t="s">
        <v>31322</v>
      </c>
      <c r="E5610" s="1"/>
      <c r="F5610" s="1"/>
    </row>
    <row r="5611" spans="1:6" ht="12.75" customHeight="1" x14ac:dyDescent="0.25">
      <c r="A5611" s="48" t="s">
        <v>36003</v>
      </c>
      <c r="B5611" s="50" t="s">
        <v>36004</v>
      </c>
      <c r="C5611" s="48" t="s">
        <v>9896</v>
      </c>
      <c r="D5611" s="49" t="s">
        <v>41140</v>
      </c>
      <c r="E5611" s="1"/>
      <c r="F5611" s="1"/>
    </row>
    <row r="5612" spans="1:6" ht="12.75" customHeight="1" x14ac:dyDescent="0.25">
      <c r="A5612" s="48" t="s">
        <v>36005</v>
      </c>
      <c r="B5612" s="50" t="s">
        <v>36006</v>
      </c>
      <c r="C5612" s="48" t="s">
        <v>9896</v>
      </c>
      <c r="D5612" s="49" t="s">
        <v>43805</v>
      </c>
      <c r="E5612" s="1"/>
      <c r="F5612" s="1"/>
    </row>
    <row r="5613" spans="1:6" ht="12.75" customHeight="1" x14ac:dyDescent="0.25">
      <c r="A5613" s="48" t="s">
        <v>36007</v>
      </c>
      <c r="B5613" s="50" t="s">
        <v>36008</v>
      </c>
      <c r="C5613" s="48" t="s">
        <v>9896</v>
      </c>
      <c r="D5613" s="49" t="s">
        <v>30178</v>
      </c>
      <c r="E5613" s="1"/>
      <c r="F5613" s="1"/>
    </row>
    <row r="5614" spans="1:6" ht="12.75" customHeight="1" x14ac:dyDescent="0.25">
      <c r="A5614" s="48" t="s">
        <v>36009</v>
      </c>
      <c r="B5614" s="50" t="s">
        <v>36010</v>
      </c>
      <c r="C5614" s="48" t="s">
        <v>9896</v>
      </c>
      <c r="D5614" s="49" t="s">
        <v>4554</v>
      </c>
      <c r="E5614" s="1"/>
      <c r="F5614" s="1"/>
    </row>
    <row r="5615" spans="1:6" ht="12.75" customHeight="1" x14ac:dyDescent="0.25">
      <c r="A5615" s="48" t="s">
        <v>36011</v>
      </c>
      <c r="B5615" s="50" t="s">
        <v>36012</v>
      </c>
      <c r="C5615" s="48" t="s">
        <v>9896</v>
      </c>
      <c r="D5615" s="49" t="s">
        <v>8060</v>
      </c>
      <c r="E5615" s="1"/>
      <c r="F5615" s="1"/>
    </row>
    <row r="5616" spans="1:6" ht="12.75" customHeight="1" x14ac:dyDescent="0.25">
      <c r="A5616" s="48" t="s">
        <v>36013</v>
      </c>
      <c r="B5616" s="50" t="s">
        <v>36014</v>
      </c>
      <c r="C5616" s="48" t="s">
        <v>9896</v>
      </c>
      <c r="D5616" s="49" t="s">
        <v>43806</v>
      </c>
      <c r="E5616" s="1"/>
      <c r="F5616" s="1"/>
    </row>
    <row r="5617" spans="1:6" ht="12.75" customHeight="1" x14ac:dyDescent="0.25">
      <c r="A5617" s="48" t="s">
        <v>36015</v>
      </c>
      <c r="B5617" s="50" t="s">
        <v>36016</v>
      </c>
      <c r="C5617" s="48" t="s">
        <v>9896</v>
      </c>
      <c r="D5617" s="49" t="s">
        <v>21754</v>
      </c>
      <c r="E5617" s="1"/>
      <c r="F5617" s="1"/>
    </row>
    <row r="5618" spans="1:6" ht="12.75" customHeight="1" x14ac:dyDescent="0.25">
      <c r="A5618" s="48" t="s">
        <v>36018</v>
      </c>
      <c r="B5618" s="50" t="s">
        <v>36019</v>
      </c>
      <c r="C5618" s="48" t="s">
        <v>9896</v>
      </c>
      <c r="D5618" s="49" t="s">
        <v>21683</v>
      </c>
      <c r="E5618" s="1"/>
      <c r="F5618" s="1"/>
    </row>
    <row r="5619" spans="1:6" ht="12.75" customHeight="1" x14ac:dyDescent="0.25">
      <c r="A5619" s="48" t="s">
        <v>36021</v>
      </c>
      <c r="B5619" s="50" t="s">
        <v>36022</v>
      </c>
      <c r="C5619" s="48" t="s">
        <v>9896</v>
      </c>
      <c r="D5619" s="49" t="s">
        <v>4280</v>
      </c>
      <c r="E5619" s="1"/>
      <c r="F5619" s="1"/>
    </row>
    <row r="5620" spans="1:6" ht="12.75" customHeight="1" x14ac:dyDescent="0.25">
      <c r="A5620" s="48" t="s">
        <v>36023</v>
      </c>
      <c r="B5620" s="50" t="s">
        <v>36024</v>
      </c>
      <c r="C5620" s="48" t="s">
        <v>9896</v>
      </c>
      <c r="D5620" s="49" t="s">
        <v>26736</v>
      </c>
      <c r="E5620" s="1"/>
      <c r="F5620" s="1"/>
    </row>
    <row r="5621" spans="1:6" ht="12.75" customHeight="1" x14ac:dyDescent="0.25">
      <c r="A5621" s="48" t="s">
        <v>36025</v>
      </c>
      <c r="B5621" s="50" t="s">
        <v>36026</v>
      </c>
      <c r="C5621" s="48" t="s">
        <v>9896</v>
      </c>
      <c r="D5621" s="49" t="s">
        <v>33934</v>
      </c>
      <c r="E5621" s="1"/>
      <c r="F5621" s="1"/>
    </row>
    <row r="5622" spans="1:6" ht="12.75" customHeight="1" x14ac:dyDescent="0.25">
      <c r="A5622" s="48" t="s">
        <v>36028</v>
      </c>
      <c r="B5622" s="50" t="s">
        <v>36029</v>
      </c>
      <c r="C5622" s="48" t="s">
        <v>9896</v>
      </c>
      <c r="D5622" s="49" t="s">
        <v>2474</v>
      </c>
      <c r="E5622" s="1"/>
      <c r="F5622" s="1"/>
    </row>
    <row r="5623" spans="1:6" ht="12.75" customHeight="1" x14ac:dyDescent="0.25">
      <c r="A5623" s="48" t="s">
        <v>36030</v>
      </c>
      <c r="B5623" s="50" t="s">
        <v>36031</v>
      </c>
      <c r="C5623" s="48" t="s">
        <v>9896</v>
      </c>
      <c r="D5623" s="49" t="s">
        <v>1511</v>
      </c>
      <c r="E5623" s="1"/>
      <c r="F5623" s="1"/>
    </row>
    <row r="5624" spans="1:6" ht="12.75" customHeight="1" x14ac:dyDescent="0.25">
      <c r="A5624" s="48" t="s">
        <v>36032</v>
      </c>
      <c r="B5624" s="50" t="s">
        <v>36033</v>
      </c>
      <c r="C5624" s="48" t="s">
        <v>9896</v>
      </c>
      <c r="D5624" s="49" t="s">
        <v>27775</v>
      </c>
      <c r="E5624" s="1"/>
      <c r="F5624" s="1"/>
    </row>
    <row r="5625" spans="1:6" ht="12.75" customHeight="1" x14ac:dyDescent="0.25">
      <c r="A5625" s="48" t="s">
        <v>36034</v>
      </c>
      <c r="B5625" s="50" t="s">
        <v>36035</v>
      </c>
      <c r="C5625" s="48" t="s">
        <v>9896</v>
      </c>
      <c r="D5625" s="49" t="s">
        <v>5386</v>
      </c>
      <c r="E5625" s="1"/>
      <c r="F5625" s="1"/>
    </row>
    <row r="5626" spans="1:6" ht="12.75" customHeight="1" x14ac:dyDescent="0.25">
      <c r="A5626" s="48" t="s">
        <v>36036</v>
      </c>
      <c r="B5626" s="50" t="s">
        <v>36037</v>
      </c>
      <c r="C5626" s="48" t="s">
        <v>9896</v>
      </c>
      <c r="D5626" s="49" t="s">
        <v>30958</v>
      </c>
      <c r="E5626" s="1"/>
      <c r="F5626" s="1"/>
    </row>
    <row r="5627" spans="1:6" ht="12.75" customHeight="1" x14ac:dyDescent="0.25">
      <c r="A5627" s="48" t="s">
        <v>36038</v>
      </c>
      <c r="B5627" s="50" t="s">
        <v>36039</v>
      </c>
      <c r="C5627" s="48" t="s">
        <v>9896</v>
      </c>
      <c r="D5627" s="49" t="s">
        <v>43807</v>
      </c>
      <c r="E5627" s="1"/>
      <c r="F5627" s="1"/>
    </row>
    <row r="5628" spans="1:6" ht="12.75" customHeight="1" x14ac:dyDescent="0.25">
      <c r="A5628" s="48" t="s">
        <v>36041</v>
      </c>
      <c r="B5628" s="50" t="s">
        <v>36042</v>
      </c>
      <c r="C5628" s="48" t="s">
        <v>9896</v>
      </c>
      <c r="D5628" s="49" t="s">
        <v>24898</v>
      </c>
      <c r="E5628" s="1"/>
      <c r="F5628" s="1"/>
    </row>
    <row r="5629" spans="1:6" ht="12.75" customHeight="1" x14ac:dyDescent="0.25">
      <c r="A5629" s="48" t="s">
        <v>36043</v>
      </c>
      <c r="B5629" s="50" t="s">
        <v>36044</v>
      </c>
      <c r="C5629" s="48" t="s">
        <v>9896</v>
      </c>
      <c r="D5629" s="49" t="s">
        <v>43808</v>
      </c>
      <c r="E5629" s="1"/>
      <c r="F5629" s="1"/>
    </row>
    <row r="5630" spans="1:6" ht="12.75" customHeight="1" x14ac:dyDescent="0.25">
      <c r="A5630" s="48" t="s">
        <v>36045</v>
      </c>
      <c r="B5630" s="50" t="s">
        <v>36046</v>
      </c>
      <c r="C5630" s="48" t="s">
        <v>9896</v>
      </c>
      <c r="D5630" s="49" t="s">
        <v>23775</v>
      </c>
      <c r="E5630" s="1"/>
      <c r="F5630" s="1"/>
    </row>
    <row r="5631" spans="1:6" ht="12.75" customHeight="1" x14ac:dyDescent="0.25">
      <c r="A5631" s="48" t="s">
        <v>36047</v>
      </c>
      <c r="B5631" s="50" t="s">
        <v>36048</v>
      </c>
      <c r="C5631" s="48" t="s">
        <v>9896</v>
      </c>
      <c r="D5631" s="49" t="s">
        <v>43248</v>
      </c>
      <c r="E5631" s="1"/>
      <c r="F5631" s="1"/>
    </row>
    <row r="5632" spans="1:6" ht="12.75" customHeight="1" x14ac:dyDescent="0.25">
      <c r="A5632" s="48" t="s">
        <v>36049</v>
      </c>
      <c r="B5632" s="50" t="s">
        <v>36050</v>
      </c>
      <c r="C5632" s="48" t="s">
        <v>9896</v>
      </c>
      <c r="D5632" s="49" t="s">
        <v>35924</v>
      </c>
      <c r="E5632" s="1"/>
      <c r="F5632" s="1"/>
    </row>
    <row r="5633" spans="1:6" ht="12.75" customHeight="1" x14ac:dyDescent="0.25">
      <c r="A5633" s="48" t="s">
        <v>36052</v>
      </c>
      <c r="B5633" s="50" t="s">
        <v>36053</v>
      </c>
      <c r="C5633" s="48" t="s">
        <v>9896</v>
      </c>
      <c r="D5633" s="49" t="s">
        <v>7655</v>
      </c>
      <c r="E5633" s="1"/>
      <c r="F5633" s="1"/>
    </row>
    <row r="5634" spans="1:6" ht="12.75" customHeight="1" x14ac:dyDescent="0.25">
      <c r="A5634" s="48" t="s">
        <v>36055</v>
      </c>
      <c r="B5634" s="50" t="s">
        <v>36056</v>
      </c>
      <c r="C5634" s="48" t="s">
        <v>9896</v>
      </c>
      <c r="D5634" s="49" t="s">
        <v>3717</v>
      </c>
      <c r="E5634" s="1"/>
      <c r="F5634" s="1"/>
    </row>
    <row r="5635" spans="1:6" ht="12.75" customHeight="1" x14ac:dyDescent="0.25">
      <c r="A5635" s="48" t="s">
        <v>36057</v>
      </c>
      <c r="B5635" s="50" t="s">
        <v>36058</v>
      </c>
      <c r="C5635" s="48" t="s">
        <v>9896</v>
      </c>
      <c r="D5635" s="49" t="s">
        <v>3797</v>
      </c>
      <c r="E5635" s="1"/>
      <c r="F5635" s="1"/>
    </row>
    <row r="5636" spans="1:6" ht="12.75" customHeight="1" x14ac:dyDescent="0.25">
      <c r="A5636" s="48" t="s">
        <v>36060</v>
      </c>
      <c r="B5636" s="50" t="s">
        <v>36061</v>
      </c>
      <c r="C5636" s="48" t="s">
        <v>9896</v>
      </c>
      <c r="D5636" s="49" t="s">
        <v>43809</v>
      </c>
      <c r="E5636" s="1"/>
      <c r="F5636" s="1"/>
    </row>
    <row r="5637" spans="1:6" ht="12.75" customHeight="1" x14ac:dyDescent="0.25">
      <c r="A5637" s="48" t="s">
        <v>36063</v>
      </c>
      <c r="B5637" s="50" t="s">
        <v>36064</v>
      </c>
      <c r="C5637" s="48" t="s">
        <v>9896</v>
      </c>
      <c r="D5637" s="49" t="s">
        <v>4107</v>
      </c>
      <c r="E5637" s="1"/>
      <c r="F5637" s="1"/>
    </row>
    <row r="5638" spans="1:6" ht="12.75" customHeight="1" x14ac:dyDescent="0.25">
      <c r="A5638" s="48" t="s">
        <v>36065</v>
      </c>
      <c r="B5638" s="50" t="s">
        <v>36066</v>
      </c>
      <c r="C5638" s="48" t="s">
        <v>9896</v>
      </c>
      <c r="D5638" s="49" t="s">
        <v>41929</v>
      </c>
      <c r="E5638" s="1"/>
      <c r="F5638" s="1"/>
    </row>
    <row r="5639" spans="1:6" ht="12.75" customHeight="1" x14ac:dyDescent="0.25">
      <c r="A5639" s="48" t="s">
        <v>36067</v>
      </c>
      <c r="B5639" s="50" t="s">
        <v>36068</v>
      </c>
      <c r="C5639" s="48" t="s">
        <v>9896</v>
      </c>
      <c r="D5639" s="49" t="s">
        <v>42888</v>
      </c>
      <c r="E5639" s="1"/>
      <c r="F5639" s="1"/>
    </row>
    <row r="5640" spans="1:6" ht="12.75" customHeight="1" x14ac:dyDescent="0.25">
      <c r="A5640" s="48" t="s">
        <v>36069</v>
      </c>
      <c r="B5640" s="50" t="s">
        <v>36070</v>
      </c>
      <c r="C5640" s="48" t="s">
        <v>9896</v>
      </c>
      <c r="D5640" s="49" t="s">
        <v>4264</v>
      </c>
      <c r="E5640" s="1"/>
      <c r="F5640" s="1"/>
    </row>
    <row r="5641" spans="1:6" ht="12.75" customHeight="1" x14ac:dyDescent="0.25">
      <c r="A5641" s="48" t="s">
        <v>36071</v>
      </c>
      <c r="B5641" s="50" t="s">
        <v>36072</v>
      </c>
      <c r="C5641" s="48" t="s">
        <v>9896</v>
      </c>
      <c r="D5641" s="49" t="s">
        <v>766</v>
      </c>
      <c r="E5641" s="1"/>
      <c r="F5641" s="1"/>
    </row>
    <row r="5642" spans="1:6" ht="12.75" customHeight="1" x14ac:dyDescent="0.25">
      <c r="A5642" s="48" t="s">
        <v>36074</v>
      </c>
      <c r="B5642" s="50" t="s">
        <v>36075</v>
      </c>
      <c r="C5642" s="48" t="s">
        <v>9896</v>
      </c>
      <c r="D5642" s="49" t="s">
        <v>42302</v>
      </c>
      <c r="E5642" s="1"/>
      <c r="F5642" s="1"/>
    </row>
    <row r="5643" spans="1:6" ht="12.75" customHeight="1" x14ac:dyDescent="0.25">
      <c r="A5643" s="48" t="s">
        <v>36076</v>
      </c>
      <c r="B5643" s="50" t="s">
        <v>36077</v>
      </c>
      <c r="C5643" s="48" t="s">
        <v>9896</v>
      </c>
      <c r="D5643" s="49" t="s">
        <v>33944</v>
      </c>
      <c r="E5643" s="1"/>
      <c r="F5643" s="1"/>
    </row>
    <row r="5644" spans="1:6" ht="12.75" customHeight="1" x14ac:dyDescent="0.25">
      <c r="A5644" s="48" t="s">
        <v>36078</v>
      </c>
      <c r="B5644" s="50" t="s">
        <v>36079</v>
      </c>
      <c r="C5644" s="48" t="s">
        <v>9896</v>
      </c>
      <c r="D5644" s="49" t="s">
        <v>43810</v>
      </c>
      <c r="E5644" s="1"/>
      <c r="F5644" s="1"/>
    </row>
    <row r="5645" spans="1:6" ht="12.75" customHeight="1" x14ac:dyDescent="0.25">
      <c r="A5645" s="48" t="s">
        <v>36080</v>
      </c>
      <c r="B5645" s="50" t="s">
        <v>36081</v>
      </c>
      <c r="C5645" s="48" t="s">
        <v>9896</v>
      </c>
      <c r="D5645" s="49" t="s">
        <v>43411</v>
      </c>
      <c r="E5645" s="1"/>
      <c r="F5645" s="1"/>
    </row>
    <row r="5646" spans="1:6" ht="12.75" customHeight="1" x14ac:dyDescent="0.25">
      <c r="A5646" s="48" t="s">
        <v>36083</v>
      </c>
      <c r="B5646" s="50" t="s">
        <v>36084</v>
      </c>
      <c r="C5646" s="48" t="s">
        <v>9896</v>
      </c>
      <c r="D5646" s="49" t="s">
        <v>5298</v>
      </c>
      <c r="E5646" s="1"/>
      <c r="F5646" s="1"/>
    </row>
    <row r="5647" spans="1:6" ht="12.75" customHeight="1" x14ac:dyDescent="0.25">
      <c r="A5647" s="48" t="s">
        <v>36085</v>
      </c>
      <c r="B5647" s="50" t="s">
        <v>36086</v>
      </c>
      <c r="C5647" s="48" t="s">
        <v>9896</v>
      </c>
      <c r="D5647" s="49" t="s">
        <v>43811</v>
      </c>
      <c r="E5647" s="1"/>
      <c r="F5647" s="1"/>
    </row>
    <row r="5648" spans="1:6" ht="12.75" customHeight="1" x14ac:dyDescent="0.25">
      <c r="A5648" s="48" t="s">
        <v>36087</v>
      </c>
      <c r="B5648" s="50" t="s">
        <v>36088</v>
      </c>
      <c r="C5648" s="48" t="s">
        <v>9896</v>
      </c>
      <c r="D5648" s="49" t="s">
        <v>39307</v>
      </c>
      <c r="E5648" s="1"/>
      <c r="F5648" s="1"/>
    </row>
    <row r="5649" spans="1:6" ht="12.75" customHeight="1" x14ac:dyDescent="0.25">
      <c r="A5649" s="48" t="s">
        <v>36089</v>
      </c>
      <c r="B5649" s="50" t="s">
        <v>36090</v>
      </c>
      <c r="C5649" s="48" t="s">
        <v>9896</v>
      </c>
      <c r="D5649" s="49" t="s">
        <v>20958</v>
      </c>
      <c r="E5649" s="1"/>
      <c r="F5649" s="1"/>
    </row>
    <row r="5650" spans="1:6" ht="12.75" customHeight="1" x14ac:dyDescent="0.25">
      <c r="A5650" s="48" t="s">
        <v>36091</v>
      </c>
      <c r="B5650" s="50" t="s">
        <v>36092</v>
      </c>
      <c r="C5650" s="48" t="s">
        <v>9896</v>
      </c>
      <c r="D5650" s="49" t="s">
        <v>35258</v>
      </c>
      <c r="E5650" s="1"/>
      <c r="F5650" s="1"/>
    </row>
    <row r="5651" spans="1:6" ht="12.75" customHeight="1" x14ac:dyDescent="0.25">
      <c r="A5651" s="48" t="s">
        <v>36093</v>
      </c>
      <c r="B5651" s="50" t="s">
        <v>36094</v>
      </c>
      <c r="C5651" s="48" t="s">
        <v>9896</v>
      </c>
      <c r="D5651" s="49" t="s">
        <v>37898</v>
      </c>
      <c r="E5651" s="1"/>
      <c r="F5651" s="1"/>
    </row>
    <row r="5652" spans="1:6" ht="12.75" customHeight="1" x14ac:dyDescent="0.25">
      <c r="A5652" s="48" t="s">
        <v>36095</v>
      </c>
      <c r="B5652" s="50" t="s">
        <v>36096</v>
      </c>
      <c r="C5652" s="48" t="s">
        <v>9896</v>
      </c>
      <c r="D5652" s="49" t="s">
        <v>43812</v>
      </c>
      <c r="E5652" s="1"/>
      <c r="F5652" s="1"/>
    </row>
    <row r="5653" spans="1:6" ht="12.75" customHeight="1" x14ac:dyDescent="0.25">
      <c r="A5653" s="48" t="s">
        <v>36098</v>
      </c>
      <c r="B5653" s="50" t="s">
        <v>36099</v>
      </c>
      <c r="C5653" s="48" t="s">
        <v>9896</v>
      </c>
      <c r="D5653" s="49" t="s">
        <v>5360</v>
      </c>
      <c r="E5653" s="1"/>
      <c r="F5653" s="1"/>
    </row>
    <row r="5654" spans="1:6" ht="12.75" customHeight="1" x14ac:dyDescent="0.25">
      <c r="A5654" s="48" t="s">
        <v>36100</v>
      </c>
      <c r="B5654" s="50" t="s">
        <v>36101</v>
      </c>
      <c r="C5654" s="48" t="s">
        <v>9896</v>
      </c>
      <c r="D5654" s="49" t="s">
        <v>43813</v>
      </c>
      <c r="E5654" s="1"/>
      <c r="F5654" s="1"/>
    </row>
    <row r="5655" spans="1:6" ht="12.75" customHeight="1" x14ac:dyDescent="0.25">
      <c r="A5655" s="48" t="s">
        <v>36102</v>
      </c>
      <c r="B5655" s="50" t="s">
        <v>36103</v>
      </c>
      <c r="C5655" s="48" t="s">
        <v>9896</v>
      </c>
      <c r="D5655" s="49" t="s">
        <v>33476</v>
      </c>
      <c r="E5655" s="1"/>
      <c r="F5655" s="1"/>
    </row>
    <row r="5656" spans="1:6" ht="12.75" customHeight="1" x14ac:dyDescent="0.25">
      <c r="A5656" s="48" t="s">
        <v>36105</v>
      </c>
      <c r="B5656" s="50" t="s">
        <v>36106</v>
      </c>
      <c r="C5656" s="48" t="s">
        <v>9896</v>
      </c>
      <c r="D5656" s="49" t="s">
        <v>4770</v>
      </c>
      <c r="E5656" s="1"/>
      <c r="F5656" s="1"/>
    </row>
    <row r="5657" spans="1:6" ht="12.75" customHeight="1" x14ac:dyDescent="0.25">
      <c r="A5657" s="48" t="s">
        <v>36107</v>
      </c>
      <c r="B5657" s="50" t="s">
        <v>36108</v>
      </c>
      <c r="C5657" s="48" t="s">
        <v>9896</v>
      </c>
      <c r="D5657" s="49" t="s">
        <v>5889</v>
      </c>
      <c r="E5657" s="1"/>
      <c r="F5657" s="1"/>
    </row>
    <row r="5658" spans="1:6" ht="12.75" customHeight="1" x14ac:dyDescent="0.25">
      <c r="A5658" s="48" t="s">
        <v>36110</v>
      </c>
      <c r="B5658" s="50" t="s">
        <v>36111</v>
      </c>
      <c r="C5658" s="48" t="s">
        <v>9896</v>
      </c>
      <c r="D5658" s="49" t="s">
        <v>34492</v>
      </c>
      <c r="E5658" s="1"/>
      <c r="F5658" s="1"/>
    </row>
    <row r="5659" spans="1:6" ht="12.75" customHeight="1" x14ac:dyDescent="0.25">
      <c r="A5659" s="48" t="s">
        <v>36112</v>
      </c>
      <c r="B5659" s="50" t="s">
        <v>36113</v>
      </c>
      <c r="C5659" s="48" t="s">
        <v>9896</v>
      </c>
      <c r="D5659" s="49" t="s">
        <v>31853</v>
      </c>
      <c r="E5659" s="1"/>
      <c r="F5659" s="1"/>
    </row>
    <row r="5660" spans="1:6" ht="12.75" customHeight="1" x14ac:dyDescent="0.25">
      <c r="A5660" s="48" t="s">
        <v>36115</v>
      </c>
      <c r="B5660" s="50" t="s">
        <v>36116</v>
      </c>
      <c r="C5660" s="48" t="s">
        <v>9896</v>
      </c>
      <c r="D5660" s="49" t="s">
        <v>32188</v>
      </c>
      <c r="E5660" s="1"/>
      <c r="F5660" s="1"/>
    </row>
    <row r="5661" spans="1:6" ht="12.75" customHeight="1" x14ac:dyDescent="0.25">
      <c r="A5661" s="48" t="s">
        <v>36118</v>
      </c>
      <c r="B5661" s="50" t="s">
        <v>36119</v>
      </c>
      <c r="C5661" s="48" t="s">
        <v>9896</v>
      </c>
      <c r="D5661" s="49" t="s">
        <v>41929</v>
      </c>
      <c r="E5661" s="1"/>
      <c r="F5661" s="1"/>
    </row>
    <row r="5662" spans="1:6" ht="12.75" customHeight="1" x14ac:dyDescent="0.25">
      <c r="A5662" s="48" t="s">
        <v>36120</v>
      </c>
      <c r="B5662" s="50" t="s">
        <v>36121</v>
      </c>
      <c r="C5662" s="48" t="s">
        <v>9896</v>
      </c>
      <c r="D5662" s="49" t="s">
        <v>3461</v>
      </c>
      <c r="E5662" s="1"/>
      <c r="F5662" s="1"/>
    </row>
    <row r="5663" spans="1:6" ht="12.75" customHeight="1" x14ac:dyDescent="0.25">
      <c r="A5663" s="48" t="s">
        <v>36122</v>
      </c>
      <c r="B5663" s="50" t="s">
        <v>36123</v>
      </c>
      <c r="C5663" s="48" t="s">
        <v>9896</v>
      </c>
      <c r="D5663" s="49" t="s">
        <v>43814</v>
      </c>
      <c r="E5663" s="1"/>
      <c r="F5663" s="1"/>
    </row>
    <row r="5664" spans="1:6" ht="12.75" customHeight="1" x14ac:dyDescent="0.25">
      <c r="A5664" s="48" t="s">
        <v>36125</v>
      </c>
      <c r="B5664" s="50" t="s">
        <v>36126</v>
      </c>
      <c r="C5664" s="48" t="s">
        <v>9896</v>
      </c>
      <c r="D5664" s="49" t="s">
        <v>363</v>
      </c>
      <c r="E5664" s="1"/>
      <c r="F5664" s="1"/>
    </row>
    <row r="5665" spans="1:6" ht="12.75" customHeight="1" x14ac:dyDescent="0.25">
      <c r="A5665" s="48" t="s">
        <v>36127</v>
      </c>
      <c r="B5665" s="50" t="s">
        <v>36128</v>
      </c>
      <c r="C5665" s="48" t="s">
        <v>9896</v>
      </c>
      <c r="D5665" s="49" t="s">
        <v>2974</v>
      </c>
      <c r="E5665" s="1"/>
      <c r="F5665" s="1"/>
    </row>
    <row r="5666" spans="1:6" ht="12.75" customHeight="1" x14ac:dyDescent="0.25">
      <c r="A5666" s="48" t="s">
        <v>36129</v>
      </c>
      <c r="B5666" s="50" t="s">
        <v>36130</v>
      </c>
      <c r="C5666" s="48" t="s">
        <v>9896</v>
      </c>
      <c r="D5666" s="49" t="s">
        <v>23572</v>
      </c>
      <c r="E5666" s="1"/>
      <c r="F5666" s="1"/>
    </row>
    <row r="5667" spans="1:6" ht="12.75" customHeight="1" x14ac:dyDescent="0.25">
      <c r="A5667" s="48" t="s">
        <v>36131</v>
      </c>
      <c r="B5667" s="50" t="s">
        <v>36132</v>
      </c>
      <c r="C5667" s="48" t="s">
        <v>9896</v>
      </c>
      <c r="D5667" s="49" t="s">
        <v>5311</v>
      </c>
      <c r="E5667" s="1"/>
      <c r="F5667" s="1"/>
    </row>
    <row r="5668" spans="1:6" ht="12.75" customHeight="1" x14ac:dyDescent="0.25">
      <c r="A5668" s="48" t="s">
        <v>36134</v>
      </c>
      <c r="B5668" s="50" t="s">
        <v>36135</v>
      </c>
      <c r="C5668" s="48" t="s">
        <v>9896</v>
      </c>
      <c r="D5668" s="49" t="s">
        <v>3442</v>
      </c>
      <c r="E5668" s="1"/>
      <c r="F5668" s="1"/>
    </row>
    <row r="5669" spans="1:6" ht="12.75" customHeight="1" x14ac:dyDescent="0.25">
      <c r="A5669" s="48" t="s">
        <v>36137</v>
      </c>
      <c r="B5669" s="50" t="s">
        <v>36138</v>
      </c>
      <c r="C5669" s="48" t="s">
        <v>9896</v>
      </c>
      <c r="D5669" s="49" t="s">
        <v>43815</v>
      </c>
      <c r="E5669" s="1"/>
      <c r="F5669" s="1"/>
    </row>
    <row r="5670" spans="1:6" ht="12.75" customHeight="1" x14ac:dyDescent="0.25">
      <c r="A5670" s="48" t="s">
        <v>36139</v>
      </c>
      <c r="B5670" s="50" t="s">
        <v>36140</v>
      </c>
      <c r="C5670" s="48" t="s">
        <v>9896</v>
      </c>
      <c r="D5670" s="49" t="s">
        <v>43816</v>
      </c>
      <c r="E5670" s="1"/>
      <c r="F5670" s="1"/>
    </row>
    <row r="5671" spans="1:6" ht="12.75" customHeight="1" x14ac:dyDescent="0.25">
      <c r="A5671" s="48" t="s">
        <v>36142</v>
      </c>
      <c r="B5671" s="50" t="s">
        <v>36143</v>
      </c>
      <c r="C5671" s="48" t="s">
        <v>9896</v>
      </c>
      <c r="D5671" s="49" t="s">
        <v>39387</v>
      </c>
      <c r="E5671" s="1"/>
      <c r="F5671" s="1"/>
    </row>
    <row r="5672" spans="1:6" ht="12.75" customHeight="1" x14ac:dyDescent="0.25">
      <c r="A5672" s="48" t="s">
        <v>36145</v>
      </c>
      <c r="B5672" s="50" t="s">
        <v>36146</v>
      </c>
      <c r="C5672" s="48" t="s">
        <v>9896</v>
      </c>
      <c r="D5672" s="49" t="s">
        <v>43817</v>
      </c>
      <c r="E5672" s="1"/>
      <c r="F5672" s="1"/>
    </row>
    <row r="5673" spans="1:6" ht="12.75" customHeight="1" x14ac:dyDescent="0.25">
      <c r="A5673" s="48" t="s">
        <v>36148</v>
      </c>
      <c r="B5673" s="50" t="s">
        <v>36149</v>
      </c>
      <c r="C5673" s="48" t="s">
        <v>9896</v>
      </c>
      <c r="D5673" s="49" t="s">
        <v>22734</v>
      </c>
      <c r="E5673" s="1"/>
      <c r="F5673" s="1"/>
    </row>
    <row r="5674" spans="1:6" ht="12.75" customHeight="1" x14ac:dyDescent="0.25">
      <c r="A5674" s="48" t="s">
        <v>36151</v>
      </c>
      <c r="B5674" s="50" t="s">
        <v>36152</v>
      </c>
      <c r="C5674" s="48" t="s">
        <v>9896</v>
      </c>
      <c r="D5674" s="49" t="s">
        <v>7188</v>
      </c>
      <c r="E5674" s="1"/>
      <c r="F5674" s="1"/>
    </row>
    <row r="5675" spans="1:6" ht="12.75" customHeight="1" x14ac:dyDescent="0.25">
      <c r="A5675" s="48" t="s">
        <v>36153</v>
      </c>
      <c r="B5675" s="50" t="s">
        <v>36154</v>
      </c>
      <c r="C5675" s="48" t="s">
        <v>9896</v>
      </c>
      <c r="D5675" s="49" t="s">
        <v>3863</v>
      </c>
      <c r="E5675" s="1"/>
      <c r="F5675" s="1"/>
    </row>
    <row r="5676" spans="1:6" ht="12.75" customHeight="1" x14ac:dyDescent="0.25">
      <c r="A5676" s="48" t="s">
        <v>36156</v>
      </c>
      <c r="B5676" s="50" t="s">
        <v>36157</v>
      </c>
      <c r="C5676" s="48" t="s">
        <v>9896</v>
      </c>
      <c r="D5676" s="49" t="s">
        <v>43818</v>
      </c>
      <c r="E5676" s="1"/>
      <c r="F5676" s="1"/>
    </row>
    <row r="5677" spans="1:6" ht="12.75" customHeight="1" x14ac:dyDescent="0.25">
      <c r="A5677" s="48" t="s">
        <v>36158</v>
      </c>
      <c r="B5677" s="50" t="s">
        <v>36159</v>
      </c>
      <c r="C5677" s="48" t="s">
        <v>9896</v>
      </c>
      <c r="D5677" s="49" t="s">
        <v>7485</v>
      </c>
      <c r="E5677" s="1"/>
      <c r="F5677" s="1"/>
    </row>
    <row r="5678" spans="1:6" ht="12.75" customHeight="1" x14ac:dyDescent="0.25">
      <c r="A5678" s="48" t="s">
        <v>36160</v>
      </c>
      <c r="B5678" s="50" t="s">
        <v>36161</v>
      </c>
      <c r="C5678" s="48" t="s">
        <v>9896</v>
      </c>
      <c r="D5678" s="49" t="s">
        <v>7198</v>
      </c>
      <c r="E5678" s="1"/>
      <c r="F5678" s="1"/>
    </row>
    <row r="5679" spans="1:6" ht="12.75" customHeight="1" x14ac:dyDescent="0.25">
      <c r="A5679" s="48" t="s">
        <v>36162</v>
      </c>
      <c r="B5679" s="50" t="s">
        <v>36163</v>
      </c>
      <c r="C5679" s="48" t="s">
        <v>9896</v>
      </c>
      <c r="D5679" s="49" t="s">
        <v>1244</v>
      </c>
      <c r="E5679" s="1"/>
      <c r="F5679" s="1"/>
    </row>
    <row r="5680" spans="1:6" ht="12.75" customHeight="1" x14ac:dyDescent="0.25">
      <c r="A5680" s="48" t="s">
        <v>36164</v>
      </c>
      <c r="B5680" s="50" t="s">
        <v>36165</v>
      </c>
      <c r="C5680" s="48" t="s">
        <v>9896</v>
      </c>
      <c r="D5680" s="49" t="s">
        <v>1492</v>
      </c>
      <c r="E5680" s="1"/>
      <c r="F5680" s="1"/>
    </row>
    <row r="5681" spans="1:6" ht="12.75" customHeight="1" x14ac:dyDescent="0.25">
      <c r="A5681" s="48" t="s">
        <v>36166</v>
      </c>
      <c r="B5681" s="50" t="s">
        <v>36167</v>
      </c>
      <c r="C5681" s="48" t="s">
        <v>9896</v>
      </c>
      <c r="D5681" s="49" t="s">
        <v>42915</v>
      </c>
      <c r="E5681" s="1"/>
      <c r="F5681" s="1"/>
    </row>
    <row r="5682" spans="1:6" ht="12.75" customHeight="1" x14ac:dyDescent="0.25">
      <c r="A5682" s="48" t="s">
        <v>36168</v>
      </c>
      <c r="B5682" s="50" t="s">
        <v>36169</v>
      </c>
      <c r="C5682" s="48" t="s">
        <v>9896</v>
      </c>
      <c r="D5682" s="49" t="s">
        <v>23854</v>
      </c>
      <c r="E5682" s="1"/>
      <c r="F5682" s="1"/>
    </row>
    <row r="5683" spans="1:6" ht="12.75" customHeight="1" x14ac:dyDescent="0.25">
      <c r="A5683" s="48" t="s">
        <v>36170</v>
      </c>
      <c r="B5683" s="50" t="s">
        <v>36171</v>
      </c>
      <c r="C5683" s="48" t="s">
        <v>9896</v>
      </c>
      <c r="D5683" s="49" t="s">
        <v>1731</v>
      </c>
      <c r="E5683" s="1"/>
      <c r="F5683" s="1"/>
    </row>
    <row r="5684" spans="1:6" ht="12.75" customHeight="1" x14ac:dyDescent="0.25">
      <c r="A5684" s="48" t="s">
        <v>36172</v>
      </c>
      <c r="B5684" s="50" t="s">
        <v>36173</v>
      </c>
      <c r="C5684" s="48" t="s">
        <v>9896</v>
      </c>
      <c r="D5684" s="49" t="s">
        <v>40565</v>
      </c>
      <c r="E5684" s="1"/>
      <c r="F5684" s="1"/>
    </row>
    <row r="5685" spans="1:6" ht="12.75" customHeight="1" x14ac:dyDescent="0.25">
      <c r="A5685" s="48" t="s">
        <v>36174</v>
      </c>
      <c r="B5685" s="50" t="s">
        <v>36175</v>
      </c>
      <c r="C5685" s="48" t="s">
        <v>9896</v>
      </c>
      <c r="D5685" s="49" t="s">
        <v>23301</v>
      </c>
      <c r="E5685" s="1"/>
      <c r="F5685" s="1"/>
    </row>
    <row r="5686" spans="1:6" ht="12.75" customHeight="1" x14ac:dyDescent="0.25">
      <c r="A5686" s="48" t="s">
        <v>36176</v>
      </c>
      <c r="B5686" s="50" t="s">
        <v>36177</v>
      </c>
      <c r="C5686" s="48" t="s">
        <v>9896</v>
      </c>
      <c r="D5686" s="49" t="s">
        <v>23658</v>
      </c>
      <c r="E5686" s="1"/>
      <c r="F5686" s="1"/>
    </row>
    <row r="5687" spans="1:6" ht="12.75" customHeight="1" x14ac:dyDescent="0.25">
      <c r="A5687" s="48" t="s">
        <v>36178</v>
      </c>
      <c r="B5687" s="50" t="s">
        <v>36179</v>
      </c>
      <c r="C5687" s="48" t="s">
        <v>9896</v>
      </c>
      <c r="D5687" s="49" t="s">
        <v>26868</v>
      </c>
      <c r="E5687" s="1"/>
      <c r="F5687" s="1"/>
    </row>
    <row r="5688" spans="1:6" ht="12.75" customHeight="1" x14ac:dyDescent="0.25">
      <c r="A5688" s="48" t="s">
        <v>36180</v>
      </c>
      <c r="B5688" s="50" t="s">
        <v>36181</v>
      </c>
      <c r="C5688" s="48" t="s">
        <v>9896</v>
      </c>
      <c r="D5688" s="49" t="s">
        <v>2084</v>
      </c>
      <c r="E5688" s="1"/>
      <c r="F5688" s="1"/>
    </row>
    <row r="5689" spans="1:6" ht="12.75" customHeight="1" x14ac:dyDescent="0.25">
      <c r="A5689" s="48" t="s">
        <v>36183</v>
      </c>
      <c r="B5689" s="50" t="s">
        <v>36184</v>
      </c>
      <c r="C5689" s="48" t="s">
        <v>9896</v>
      </c>
      <c r="D5689" s="49" t="s">
        <v>6128</v>
      </c>
      <c r="E5689" s="1"/>
      <c r="F5689" s="1"/>
    </row>
    <row r="5690" spans="1:6" ht="12.75" customHeight="1" x14ac:dyDescent="0.25">
      <c r="A5690" s="48" t="s">
        <v>36185</v>
      </c>
      <c r="B5690" s="50" t="s">
        <v>36186</v>
      </c>
      <c r="C5690" s="48" t="s">
        <v>9896</v>
      </c>
      <c r="D5690" s="49" t="s">
        <v>136</v>
      </c>
      <c r="E5690" s="1"/>
      <c r="F5690" s="1"/>
    </row>
    <row r="5691" spans="1:6" ht="12.75" customHeight="1" x14ac:dyDescent="0.25">
      <c r="A5691" s="48" t="s">
        <v>36187</v>
      </c>
      <c r="B5691" s="50" t="s">
        <v>36188</v>
      </c>
      <c r="C5691" s="48" t="s">
        <v>9896</v>
      </c>
      <c r="D5691" s="49" t="s">
        <v>34072</v>
      </c>
      <c r="E5691" s="1"/>
      <c r="F5691" s="1"/>
    </row>
    <row r="5692" spans="1:6" ht="12.75" customHeight="1" x14ac:dyDescent="0.25">
      <c r="A5692" s="48" t="s">
        <v>36189</v>
      </c>
      <c r="B5692" s="50" t="s">
        <v>36190</v>
      </c>
      <c r="C5692" s="48" t="s">
        <v>9896</v>
      </c>
      <c r="D5692" s="49" t="s">
        <v>43819</v>
      </c>
      <c r="E5692" s="1"/>
      <c r="F5692" s="1"/>
    </row>
    <row r="5693" spans="1:6" ht="12.75" customHeight="1" x14ac:dyDescent="0.25">
      <c r="A5693" s="48" t="s">
        <v>36192</v>
      </c>
      <c r="B5693" s="50" t="s">
        <v>36193</v>
      </c>
      <c r="C5693" s="48" t="s">
        <v>9896</v>
      </c>
      <c r="D5693" s="49" t="s">
        <v>43820</v>
      </c>
      <c r="E5693" s="1"/>
      <c r="F5693" s="1"/>
    </row>
    <row r="5694" spans="1:6" ht="12.75" customHeight="1" x14ac:dyDescent="0.25">
      <c r="A5694" s="48" t="s">
        <v>36194</v>
      </c>
      <c r="B5694" s="50" t="s">
        <v>36195</v>
      </c>
      <c r="C5694" s="48" t="s">
        <v>9896</v>
      </c>
      <c r="D5694" s="49" t="s">
        <v>22529</v>
      </c>
      <c r="E5694" s="1"/>
      <c r="F5694" s="1"/>
    </row>
    <row r="5695" spans="1:6" ht="12.75" customHeight="1" x14ac:dyDescent="0.25">
      <c r="A5695" s="48" t="s">
        <v>36196</v>
      </c>
      <c r="B5695" s="50" t="s">
        <v>36197</v>
      </c>
      <c r="C5695" s="48" t="s">
        <v>9896</v>
      </c>
      <c r="D5695" s="49" t="s">
        <v>2516</v>
      </c>
      <c r="E5695" s="1"/>
      <c r="F5695" s="1"/>
    </row>
    <row r="5696" spans="1:6" ht="12.75" customHeight="1" x14ac:dyDescent="0.25">
      <c r="A5696" s="48" t="s">
        <v>36198</v>
      </c>
      <c r="B5696" s="50" t="s">
        <v>36199</v>
      </c>
      <c r="C5696" s="48" t="s">
        <v>9896</v>
      </c>
      <c r="D5696" s="49" t="s">
        <v>36286</v>
      </c>
      <c r="E5696" s="1"/>
      <c r="F5696" s="1"/>
    </row>
    <row r="5697" spans="1:6" ht="12.75" customHeight="1" x14ac:dyDescent="0.25">
      <c r="A5697" s="48" t="s">
        <v>36200</v>
      </c>
      <c r="B5697" s="50" t="s">
        <v>36201</v>
      </c>
      <c r="C5697" s="48" t="s">
        <v>9896</v>
      </c>
      <c r="D5697" s="49" t="s">
        <v>3848</v>
      </c>
      <c r="E5697" s="1"/>
      <c r="F5697" s="1"/>
    </row>
    <row r="5698" spans="1:6" ht="12.75" customHeight="1" x14ac:dyDescent="0.25">
      <c r="A5698" s="48" t="s">
        <v>36202</v>
      </c>
      <c r="B5698" s="50" t="s">
        <v>36203</v>
      </c>
      <c r="C5698" s="48" t="s">
        <v>9896</v>
      </c>
      <c r="D5698" s="49" t="s">
        <v>1843</v>
      </c>
      <c r="E5698" s="1"/>
      <c r="F5698" s="1"/>
    </row>
    <row r="5699" spans="1:6" ht="12.75" customHeight="1" x14ac:dyDescent="0.25">
      <c r="A5699" s="48" t="s">
        <v>36204</v>
      </c>
      <c r="B5699" s="50" t="s">
        <v>36205</v>
      </c>
      <c r="C5699" s="48" t="s">
        <v>9896</v>
      </c>
      <c r="D5699" s="49" t="s">
        <v>41293</v>
      </c>
      <c r="E5699" s="1"/>
      <c r="F5699" s="1"/>
    </row>
    <row r="5700" spans="1:6" ht="12.75" customHeight="1" x14ac:dyDescent="0.25">
      <c r="A5700" s="48" t="s">
        <v>36206</v>
      </c>
      <c r="B5700" s="50" t="s">
        <v>36207</v>
      </c>
      <c r="C5700" s="48" t="s">
        <v>9896</v>
      </c>
      <c r="D5700" s="49" t="s">
        <v>43821</v>
      </c>
      <c r="E5700" s="1"/>
      <c r="F5700" s="1"/>
    </row>
    <row r="5701" spans="1:6" ht="12.75" customHeight="1" x14ac:dyDescent="0.25">
      <c r="A5701" s="48" t="s">
        <v>36208</v>
      </c>
      <c r="B5701" s="50" t="s">
        <v>36209</v>
      </c>
      <c r="C5701" s="48" t="s">
        <v>9896</v>
      </c>
      <c r="D5701" s="49" t="s">
        <v>26871</v>
      </c>
      <c r="E5701" s="1"/>
      <c r="F5701" s="1"/>
    </row>
    <row r="5702" spans="1:6" ht="12.75" customHeight="1" x14ac:dyDescent="0.25">
      <c r="A5702" s="48" t="s">
        <v>36210</v>
      </c>
      <c r="B5702" s="50" t="s">
        <v>36211</v>
      </c>
      <c r="C5702" s="48" t="s">
        <v>9896</v>
      </c>
      <c r="D5702" s="49" t="s">
        <v>6302</v>
      </c>
      <c r="E5702" s="1"/>
      <c r="F5702" s="1"/>
    </row>
    <row r="5703" spans="1:6" ht="12.75" customHeight="1" x14ac:dyDescent="0.25">
      <c r="A5703" s="48" t="s">
        <v>36213</v>
      </c>
      <c r="B5703" s="50" t="s">
        <v>36214</v>
      </c>
      <c r="C5703" s="48" t="s">
        <v>9896</v>
      </c>
      <c r="D5703" s="49" t="s">
        <v>31234</v>
      </c>
      <c r="E5703" s="1"/>
      <c r="F5703" s="1"/>
    </row>
    <row r="5704" spans="1:6" ht="12.75" customHeight="1" x14ac:dyDescent="0.25">
      <c r="A5704" s="48" t="s">
        <v>36215</v>
      </c>
      <c r="B5704" s="50" t="s">
        <v>36216</v>
      </c>
      <c r="C5704" s="48" t="s">
        <v>9896</v>
      </c>
      <c r="D5704" s="49" t="s">
        <v>25922</v>
      </c>
      <c r="E5704" s="1"/>
      <c r="F5704" s="1"/>
    </row>
    <row r="5705" spans="1:6" ht="12.75" customHeight="1" x14ac:dyDescent="0.25">
      <c r="A5705" s="48" t="s">
        <v>36217</v>
      </c>
      <c r="B5705" s="50" t="s">
        <v>36218</v>
      </c>
      <c r="C5705" s="48" t="s">
        <v>9896</v>
      </c>
      <c r="D5705" s="49" t="s">
        <v>1309</v>
      </c>
      <c r="E5705" s="1"/>
      <c r="F5705" s="1"/>
    </row>
    <row r="5706" spans="1:6" ht="12.75" customHeight="1" x14ac:dyDescent="0.25">
      <c r="A5706" s="48" t="s">
        <v>36219</v>
      </c>
      <c r="B5706" s="50" t="s">
        <v>36220</v>
      </c>
      <c r="C5706" s="48" t="s">
        <v>9896</v>
      </c>
      <c r="D5706" s="49" t="s">
        <v>28499</v>
      </c>
      <c r="E5706" s="1"/>
      <c r="F5706" s="1"/>
    </row>
    <row r="5707" spans="1:6" ht="12.75" customHeight="1" x14ac:dyDescent="0.25">
      <c r="A5707" s="48" t="s">
        <v>36221</v>
      </c>
      <c r="B5707" s="50" t="s">
        <v>36222</v>
      </c>
      <c r="C5707" s="48" t="s">
        <v>9896</v>
      </c>
      <c r="D5707" s="49" t="s">
        <v>1385</v>
      </c>
      <c r="E5707" s="1"/>
      <c r="F5707" s="1"/>
    </row>
    <row r="5708" spans="1:6" ht="12.75" customHeight="1" x14ac:dyDescent="0.25">
      <c r="A5708" s="48" t="s">
        <v>36224</v>
      </c>
      <c r="B5708" s="50" t="s">
        <v>36225</v>
      </c>
      <c r="C5708" s="48" t="s">
        <v>9896</v>
      </c>
      <c r="D5708" s="49" t="s">
        <v>1543</v>
      </c>
      <c r="E5708" s="1"/>
      <c r="F5708" s="1"/>
    </row>
    <row r="5709" spans="1:6" ht="12.75" customHeight="1" x14ac:dyDescent="0.25">
      <c r="A5709" s="48" t="s">
        <v>36227</v>
      </c>
      <c r="B5709" s="50" t="s">
        <v>36228</v>
      </c>
      <c r="C5709" s="48" t="s">
        <v>9896</v>
      </c>
      <c r="D5709" s="49" t="s">
        <v>31618</v>
      </c>
      <c r="E5709" s="1"/>
      <c r="F5709" s="1"/>
    </row>
    <row r="5710" spans="1:6" ht="12.75" customHeight="1" x14ac:dyDescent="0.25">
      <c r="A5710" s="48" t="s">
        <v>36229</v>
      </c>
      <c r="B5710" s="50" t="s">
        <v>36230</v>
      </c>
      <c r="C5710" s="48" t="s">
        <v>9896</v>
      </c>
      <c r="D5710" s="49" t="s">
        <v>37877</v>
      </c>
      <c r="E5710" s="1"/>
      <c r="F5710" s="1"/>
    </row>
    <row r="5711" spans="1:6" ht="12.75" customHeight="1" x14ac:dyDescent="0.25">
      <c r="A5711" s="48" t="s">
        <v>36231</v>
      </c>
      <c r="B5711" s="50" t="s">
        <v>36232</v>
      </c>
      <c r="C5711" s="48" t="s">
        <v>9896</v>
      </c>
      <c r="D5711" s="49" t="s">
        <v>33000</v>
      </c>
      <c r="E5711" s="1"/>
      <c r="F5711" s="1"/>
    </row>
    <row r="5712" spans="1:6" ht="12.75" customHeight="1" x14ac:dyDescent="0.25">
      <c r="A5712" s="48" t="s">
        <v>36233</v>
      </c>
      <c r="B5712" s="50" t="s">
        <v>36234</v>
      </c>
      <c r="C5712" s="48" t="s">
        <v>9896</v>
      </c>
      <c r="D5712" s="49" t="s">
        <v>1492</v>
      </c>
      <c r="E5712" s="1"/>
      <c r="F5712" s="1"/>
    </row>
    <row r="5713" spans="1:6" ht="12.75" customHeight="1" x14ac:dyDescent="0.25">
      <c r="A5713" s="48" t="s">
        <v>36235</v>
      </c>
      <c r="B5713" s="50" t="s">
        <v>36236</v>
      </c>
      <c r="C5713" s="48" t="s">
        <v>9896</v>
      </c>
      <c r="D5713" s="49" t="s">
        <v>3540</v>
      </c>
      <c r="E5713" s="1"/>
      <c r="F5713" s="1"/>
    </row>
    <row r="5714" spans="1:6" ht="12.75" customHeight="1" x14ac:dyDescent="0.25">
      <c r="A5714" s="48" t="s">
        <v>36237</v>
      </c>
      <c r="B5714" s="50" t="s">
        <v>36238</v>
      </c>
      <c r="C5714" s="48" t="s">
        <v>9896</v>
      </c>
      <c r="D5714" s="49" t="s">
        <v>43194</v>
      </c>
      <c r="E5714" s="1"/>
      <c r="F5714" s="1"/>
    </row>
    <row r="5715" spans="1:6" ht="12.75" customHeight="1" x14ac:dyDescent="0.25">
      <c r="A5715" s="48" t="s">
        <v>36239</v>
      </c>
      <c r="B5715" s="50" t="s">
        <v>36240</v>
      </c>
      <c r="C5715" s="48" t="s">
        <v>9896</v>
      </c>
      <c r="D5715" s="49" t="s">
        <v>8518</v>
      </c>
      <c r="E5715" s="1"/>
      <c r="F5715" s="1"/>
    </row>
    <row r="5716" spans="1:6" ht="12.75" customHeight="1" x14ac:dyDescent="0.25">
      <c r="A5716" s="48" t="s">
        <v>36241</v>
      </c>
      <c r="B5716" s="50" t="s">
        <v>36242</v>
      </c>
      <c r="C5716" s="48" t="s">
        <v>9896</v>
      </c>
      <c r="D5716" s="49" t="s">
        <v>35787</v>
      </c>
      <c r="E5716" s="1"/>
      <c r="F5716" s="1"/>
    </row>
    <row r="5717" spans="1:6" ht="12.75" customHeight="1" x14ac:dyDescent="0.25">
      <c r="A5717" s="48" t="s">
        <v>36243</v>
      </c>
      <c r="B5717" s="50" t="s">
        <v>36244</v>
      </c>
      <c r="C5717" s="48" t="s">
        <v>9896</v>
      </c>
      <c r="D5717" s="49" t="s">
        <v>43248</v>
      </c>
      <c r="E5717" s="1"/>
      <c r="F5717" s="1"/>
    </row>
    <row r="5718" spans="1:6" ht="12.75" customHeight="1" x14ac:dyDescent="0.25">
      <c r="A5718" s="48" t="s">
        <v>36245</v>
      </c>
      <c r="B5718" s="50" t="s">
        <v>36246</v>
      </c>
      <c r="C5718" s="48" t="s">
        <v>9896</v>
      </c>
      <c r="D5718" s="49" t="s">
        <v>3214</v>
      </c>
      <c r="E5718" s="1"/>
      <c r="F5718" s="1"/>
    </row>
    <row r="5719" spans="1:6" ht="12.75" customHeight="1" x14ac:dyDescent="0.25">
      <c r="A5719" s="48" t="s">
        <v>36247</v>
      </c>
      <c r="B5719" s="50" t="s">
        <v>36248</v>
      </c>
      <c r="C5719" s="48" t="s">
        <v>9896</v>
      </c>
      <c r="D5719" s="49" t="s">
        <v>20893</v>
      </c>
      <c r="E5719" s="1"/>
      <c r="F5719" s="1"/>
    </row>
    <row r="5720" spans="1:6" ht="12.75" customHeight="1" x14ac:dyDescent="0.25">
      <c r="A5720" s="48" t="s">
        <v>36249</v>
      </c>
      <c r="B5720" s="50" t="s">
        <v>36250</v>
      </c>
      <c r="C5720" s="48" t="s">
        <v>9896</v>
      </c>
      <c r="D5720" s="49" t="s">
        <v>4126</v>
      </c>
      <c r="E5720" s="1"/>
      <c r="F5720" s="1"/>
    </row>
    <row r="5721" spans="1:6" ht="12.75" customHeight="1" x14ac:dyDescent="0.25">
      <c r="A5721" s="48" t="s">
        <v>36251</v>
      </c>
      <c r="B5721" s="50" t="s">
        <v>36252</v>
      </c>
      <c r="C5721" s="48" t="s">
        <v>9896</v>
      </c>
      <c r="D5721" s="49" t="s">
        <v>23035</v>
      </c>
      <c r="E5721" s="1"/>
      <c r="F5721" s="1"/>
    </row>
    <row r="5722" spans="1:6" ht="12.75" customHeight="1" x14ac:dyDescent="0.25">
      <c r="A5722" s="48" t="s">
        <v>36253</v>
      </c>
      <c r="B5722" s="50" t="s">
        <v>36254</v>
      </c>
      <c r="C5722" s="48" t="s">
        <v>9896</v>
      </c>
      <c r="D5722" s="49" t="s">
        <v>42715</v>
      </c>
      <c r="E5722" s="1"/>
      <c r="F5722" s="1"/>
    </row>
    <row r="5723" spans="1:6" ht="12.75" customHeight="1" x14ac:dyDescent="0.25">
      <c r="A5723" s="48" t="s">
        <v>36255</v>
      </c>
      <c r="B5723" s="50" t="s">
        <v>36256</v>
      </c>
      <c r="C5723" s="48" t="s">
        <v>9896</v>
      </c>
      <c r="D5723" s="49" t="s">
        <v>43771</v>
      </c>
      <c r="E5723" s="1"/>
      <c r="F5723" s="1"/>
    </row>
    <row r="5724" spans="1:6" ht="12.75" customHeight="1" x14ac:dyDescent="0.25">
      <c r="A5724" s="48" t="s">
        <v>36258</v>
      </c>
      <c r="B5724" s="50" t="s">
        <v>36259</v>
      </c>
      <c r="C5724" s="48" t="s">
        <v>9896</v>
      </c>
      <c r="D5724" s="49" t="s">
        <v>41293</v>
      </c>
      <c r="E5724" s="1"/>
      <c r="F5724" s="1"/>
    </row>
    <row r="5725" spans="1:6" ht="12.75" customHeight="1" x14ac:dyDescent="0.25">
      <c r="A5725" s="48" t="s">
        <v>36260</v>
      </c>
      <c r="B5725" s="50" t="s">
        <v>36261</v>
      </c>
      <c r="C5725" s="48" t="s">
        <v>9896</v>
      </c>
      <c r="D5725" s="49" t="s">
        <v>43822</v>
      </c>
      <c r="E5725" s="1"/>
      <c r="F5725" s="1"/>
    </row>
    <row r="5726" spans="1:6" ht="12.75" customHeight="1" x14ac:dyDescent="0.25">
      <c r="A5726" s="48" t="s">
        <v>36262</v>
      </c>
      <c r="B5726" s="50" t="s">
        <v>36263</v>
      </c>
      <c r="C5726" s="48" t="s">
        <v>9896</v>
      </c>
      <c r="D5726" s="49" t="s">
        <v>34164</v>
      </c>
      <c r="E5726" s="1"/>
      <c r="F5726" s="1"/>
    </row>
    <row r="5727" spans="1:6" ht="12.75" customHeight="1" x14ac:dyDescent="0.25">
      <c r="A5727" s="48" t="s">
        <v>36264</v>
      </c>
      <c r="B5727" s="50" t="s">
        <v>36265</v>
      </c>
      <c r="C5727" s="48" t="s">
        <v>9896</v>
      </c>
      <c r="D5727" s="49" t="s">
        <v>1305</v>
      </c>
      <c r="E5727" s="1"/>
      <c r="F5727" s="1"/>
    </row>
    <row r="5728" spans="1:6" ht="12.75" customHeight="1" x14ac:dyDescent="0.25">
      <c r="A5728" s="48" t="s">
        <v>36266</v>
      </c>
      <c r="B5728" s="50" t="s">
        <v>36267</v>
      </c>
      <c r="C5728" s="48" t="s">
        <v>9896</v>
      </c>
      <c r="D5728" s="49" t="s">
        <v>3436</v>
      </c>
      <c r="E5728" s="1"/>
      <c r="F5728" s="1"/>
    </row>
    <row r="5729" spans="1:6" ht="12.75" customHeight="1" x14ac:dyDescent="0.25">
      <c r="A5729" s="48" t="s">
        <v>36268</v>
      </c>
      <c r="B5729" s="50" t="s">
        <v>36269</v>
      </c>
      <c r="C5729" s="48" t="s">
        <v>9896</v>
      </c>
      <c r="D5729" s="49" t="s">
        <v>22856</v>
      </c>
      <c r="E5729" s="1"/>
      <c r="F5729" s="1"/>
    </row>
    <row r="5730" spans="1:6" ht="12.75" customHeight="1" x14ac:dyDescent="0.25">
      <c r="A5730" s="48" t="s">
        <v>36271</v>
      </c>
      <c r="B5730" s="50" t="s">
        <v>36272</v>
      </c>
      <c r="C5730" s="48" t="s">
        <v>9896</v>
      </c>
      <c r="D5730" s="49" t="s">
        <v>24217</v>
      </c>
      <c r="E5730" s="1"/>
      <c r="F5730" s="1"/>
    </row>
    <row r="5731" spans="1:6" ht="12.75" customHeight="1" x14ac:dyDescent="0.25">
      <c r="A5731" s="48" t="s">
        <v>36273</v>
      </c>
      <c r="B5731" s="50" t="s">
        <v>36274</v>
      </c>
      <c r="C5731" s="48" t="s">
        <v>9896</v>
      </c>
      <c r="D5731" s="49" t="s">
        <v>2046</v>
      </c>
      <c r="E5731" s="1"/>
      <c r="F5731" s="1"/>
    </row>
    <row r="5732" spans="1:6" ht="12.75" customHeight="1" x14ac:dyDescent="0.25">
      <c r="A5732" s="48" t="s">
        <v>36275</v>
      </c>
      <c r="B5732" s="50" t="s">
        <v>36276</v>
      </c>
      <c r="C5732" s="48" t="s">
        <v>9896</v>
      </c>
      <c r="D5732" s="49" t="s">
        <v>1385</v>
      </c>
      <c r="E5732" s="1"/>
      <c r="F5732" s="1"/>
    </row>
    <row r="5733" spans="1:6" ht="12.75" customHeight="1" x14ac:dyDescent="0.25">
      <c r="A5733" s="48" t="s">
        <v>36277</v>
      </c>
      <c r="B5733" s="50" t="s">
        <v>36278</v>
      </c>
      <c r="C5733" s="48" t="s">
        <v>9896</v>
      </c>
      <c r="D5733" s="49" t="s">
        <v>30210</v>
      </c>
      <c r="E5733" s="1"/>
      <c r="F5733" s="1"/>
    </row>
    <row r="5734" spans="1:6" ht="12.75" customHeight="1" x14ac:dyDescent="0.25">
      <c r="A5734" s="48" t="s">
        <v>36279</v>
      </c>
      <c r="B5734" s="50" t="s">
        <v>36280</v>
      </c>
      <c r="C5734" s="48" t="s">
        <v>9896</v>
      </c>
      <c r="D5734" s="49" t="s">
        <v>3351</v>
      </c>
      <c r="E5734" s="1"/>
      <c r="F5734" s="1"/>
    </row>
    <row r="5735" spans="1:6" ht="12.75" customHeight="1" x14ac:dyDescent="0.25">
      <c r="A5735" s="48" t="s">
        <v>36281</v>
      </c>
      <c r="B5735" s="50" t="s">
        <v>36282</v>
      </c>
      <c r="C5735" s="48" t="s">
        <v>9896</v>
      </c>
      <c r="D5735" s="49" t="s">
        <v>27854</v>
      </c>
      <c r="E5735" s="1"/>
      <c r="F5735" s="1"/>
    </row>
    <row r="5736" spans="1:6" ht="12.75" customHeight="1" x14ac:dyDescent="0.25">
      <c r="A5736" s="48" t="s">
        <v>36284</v>
      </c>
      <c r="B5736" s="50" t="s">
        <v>36285</v>
      </c>
      <c r="C5736" s="48" t="s">
        <v>9896</v>
      </c>
      <c r="D5736" s="49" t="s">
        <v>5489</v>
      </c>
      <c r="E5736" s="1"/>
      <c r="F5736" s="1"/>
    </row>
    <row r="5737" spans="1:6" ht="12.75" customHeight="1" x14ac:dyDescent="0.25">
      <c r="A5737" s="48" t="s">
        <v>36287</v>
      </c>
      <c r="B5737" s="50" t="s">
        <v>36288</v>
      </c>
      <c r="C5737" s="48" t="s">
        <v>9896</v>
      </c>
      <c r="D5737" s="49" t="s">
        <v>42967</v>
      </c>
      <c r="E5737" s="1"/>
      <c r="F5737" s="1"/>
    </row>
    <row r="5738" spans="1:6" ht="12.75" customHeight="1" x14ac:dyDescent="0.25">
      <c r="A5738" s="48" t="s">
        <v>36289</v>
      </c>
      <c r="B5738" s="50" t="s">
        <v>36290</v>
      </c>
      <c r="C5738" s="48" t="s">
        <v>9896</v>
      </c>
      <c r="D5738" s="49" t="s">
        <v>7164</v>
      </c>
      <c r="E5738" s="1"/>
      <c r="F5738" s="1"/>
    </row>
    <row r="5739" spans="1:6" ht="12.75" customHeight="1" x14ac:dyDescent="0.25">
      <c r="A5739" s="48" t="s">
        <v>36291</v>
      </c>
      <c r="B5739" s="50" t="s">
        <v>36292</v>
      </c>
      <c r="C5739" s="48" t="s">
        <v>9896</v>
      </c>
      <c r="D5739" s="49" t="s">
        <v>21434</v>
      </c>
      <c r="E5739" s="1"/>
      <c r="F5739" s="1"/>
    </row>
    <row r="5740" spans="1:6" ht="12.75" customHeight="1" x14ac:dyDescent="0.25">
      <c r="A5740" s="48" t="s">
        <v>36293</v>
      </c>
      <c r="B5740" s="50" t="s">
        <v>36294</v>
      </c>
      <c r="C5740" s="48" t="s">
        <v>9896</v>
      </c>
      <c r="D5740" s="49" t="s">
        <v>20901</v>
      </c>
      <c r="E5740" s="1"/>
      <c r="F5740" s="1"/>
    </row>
    <row r="5741" spans="1:6" ht="12.75" customHeight="1" x14ac:dyDescent="0.25">
      <c r="A5741" s="48" t="s">
        <v>36296</v>
      </c>
      <c r="B5741" s="50" t="s">
        <v>36297</v>
      </c>
      <c r="C5741" s="48" t="s">
        <v>9896</v>
      </c>
      <c r="D5741" s="49" t="s">
        <v>23203</v>
      </c>
      <c r="E5741" s="1"/>
      <c r="F5741" s="1"/>
    </row>
    <row r="5742" spans="1:6" ht="12.75" customHeight="1" x14ac:dyDescent="0.25">
      <c r="A5742" s="48" t="s">
        <v>36298</v>
      </c>
      <c r="B5742" s="50" t="s">
        <v>36299</v>
      </c>
      <c r="C5742" s="48" t="s">
        <v>9896</v>
      </c>
      <c r="D5742" s="49" t="s">
        <v>37166</v>
      </c>
      <c r="E5742" s="1"/>
      <c r="F5742" s="1"/>
    </row>
    <row r="5743" spans="1:6" ht="12.75" customHeight="1" x14ac:dyDescent="0.25">
      <c r="A5743" s="48" t="s">
        <v>36300</v>
      </c>
      <c r="B5743" s="50" t="s">
        <v>36301</v>
      </c>
      <c r="C5743" s="48" t="s">
        <v>9896</v>
      </c>
      <c r="D5743" s="49" t="s">
        <v>27644</v>
      </c>
      <c r="E5743" s="1"/>
      <c r="F5743" s="1"/>
    </row>
    <row r="5744" spans="1:6" ht="12.75" customHeight="1" x14ac:dyDescent="0.25">
      <c r="A5744" s="48" t="s">
        <v>36303</v>
      </c>
      <c r="B5744" s="50" t="s">
        <v>36304</v>
      </c>
      <c r="C5744" s="48" t="s">
        <v>9896</v>
      </c>
      <c r="D5744" s="49" t="s">
        <v>429</v>
      </c>
      <c r="E5744" s="1"/>
      <c r="F5744" s="1"/>
    </row>
    <row r="5745" spans="1:6" ht="12.75" customHeight="1" x14ac:dyDescent="0.25">
      <c r="A5745" s="48" t="s">
        <v>36305</v>
      </c>
      <c r="B5745" s="50" t="s">
        <v>36306</v>
      </c>
      <c r="C5745" s="48" t="s">
        <v>9896</v>
      </c>
      <c r="D5745" s="49" t="s">
        <v>2048</v>
      </c>
      <c r="E5745" s="1"/>
      <c r="F5745" s="1"/>
    </row>
    <row r="5746" spans="1:6" ht="12.75" customHeight="1" x14ac:dyDescent="0.25">
      <c r="A5746" s="48" t="s">
        <v>36307</v>
      </c>
      <c r="B5746" s="50" t="s">
        <v>36308</v>
      </c>
      <c r="C5746" s="48" t="s">
        <v>9896</v>
      </c>
      <c r="D5746" s="49" t="s">
        <v>968</v>
      </c>
      <c r="E5746" s="1"/>
      <c r="F5746" s="1"/>
    </row>
    <row r="5747" spans="1:6" ht="12.75" customHeight="1" x14ac:dyDescent="0.25">
      <c r="A5747" s="48" t="s">
        <v>36310</v>
      </c>
      <c r="B5747" s="50" t="s">
        <v>36311</v>
      </c>
      <c r="C5747" s="48" t="s">
        <v>9896</v>
      </c>
      <c r="D5747" s="49" t="s">
        <v>43823</v>
      </c>
      <c r="E5747" s="1"/>
      <c r="F5747" s="1"/>
    </row>
    <row r="5748" spans="1:6" ht="12.75" customHeight="1" x14ac:dyDescent="0.25">
      <c r="A5748" s="48" t="s">
        <v>36313</v>
      </c>
      <c r="B5748" s="50" t="s">
        <v>36314</v>
      </c>
      <c r="C5748" s="48" t="s">
        <v>9896</v>
      </c>
      <c r="D5748" s="49" t="s">
        <v>6001</v>
      </c>
      <c r="E5748" s="1"/>
      <c r="F5748" s="1"/>
    </row>
    <row r="5749" spans="1:6" ht="12.75" customHeight="1" x14ac:dyDescent="0.25">
      <c r="A5749" s="48" t="s">
        <v>36315</v>
      </c>
      <c r="B5749" s="50" t="s">
        <v>36316</v>
      </c>
      <c r="C5749" s="48" t="s">
        <v>9896</v>
      </c>
      <c r="D5749" s="49" t="s">
        <v>43824</v>
      </c>
      <c r="E5749" s="1"/>
      <c r="F5749" s="1"/>
    </row>
    <row r="5750" spans="1:6" ht="12.75" customHeight="1" x14ac:dyDescent="0.25">
      <c r="A5750" s="48" t="s">
        <v>36318</v>
      </c>
      <c r="B5750" s="50" t="s">
        <v>36319</v>
      </c>
      <c r="C5750" s="48" t="s">
        <v>9896</v>
      </c>
      <c r="D5750" s="49" t="s">
        <v>43825</v>
      </c>
      <c r="E5750" s="1"/>
      <c r="F5750" s="1"/>
    </row>
    <row r="5751" spans="1:6" ht="12.75" customHeight="1" x14ac:dyDescent="0.25">
      <c r="A5751" s="48" t="s">
        <v>36321</v>
      </c>
      <c r="B5751" s="50" t="s">
        <v>36322</v>
      </c>
      <c r="C5751" s="48" t="s">
        <v>9896</v>
      </c>
      <c r="D5751" s="49" t="s">
        <v>42339</v>
      </c>
      <c r="E5751" s="1"/>
      <c r="F5751" s="1"/>
    </row>
    <row r="5752" spans="1:6" ht="12.75" customHeight="1" x14ac:dyDescent="0.25">
      <c r="A5752" s="48" t="s">
        <v>36324</v>
      </c>
      <c r="B5752" s="50" t="s">
        <v>36325</v>
      </c>
      <c r="C5752" s="48" t="s">
        <v>9896</v>
      </c>
      <c r="D5752" s="49" t="s">
        <v>43826</v>
      </c>
      <c r="E5752" s="1"/>
      <c r="F5752" s="1"/>
    </row>
    <row r="5753" spans="1:6" ht="12.75" customHeight="1" x14ac:dyDescent="0.25">
      <c r="A5753" s="48" t="s">
        <v>36327</v>
      </c>
      <c r="B5753" s="50" t="s">
        <v>36328</v>
      </c>
      <c r="C5753" s="48" t="s">
        <v>9896</v>
      </c>
      <c r="D5753" s="49" t="s">
        <v>43827</v>
      </c>
      <c r="E5753" s="1"/>
      <c r="F5753" s="1"/>
    </row>
    <row r="5754" spans="1:6" ht="12.75" customHeight="1" x14ac:dyDescent="0.25">
      <c r="A5754" s="48" t="s">
        <v>36330</v>
      </c>
      <c r="B5754" s="50" t="s">
        <v>36331</v>
      </c>
      <c r="C5754" s="48" t="s">
        <v>9896</v>
      </c>
      <c r="D5754" s="49" t="s">
        <v>43828</v>
      </c>
      <c r="E5754" s="1"/>
      <c r="F5754" s="1"/>
    </row>
    <row r="5755" spans="1:6" ht="12.75" customHeight="1" x14ac:dyDescent="0.25">
      <c r="A5755" s="48" t="s">
        <v>36333</v>
      </c>
      <c r="B5755" s="50" t="s">
        <v>36334</v>
      </c>
      <c r="C5755" s="48" t="s">
        <v>9896</v>
      </c>
      <c r="D5755" s="49" t="s">
        <v>43092</v>
      </c>
      <c r="E5755" s="1"/>
      <c r="F5755" s="1"/>
    </row>
    <row r="5756" spans="1:6" ht="12.75" customHeight="1" x14ac:dyDescent="0.25">
      <c r="A5756" s="48" t="s">
        <v>36335</v>
      </c>
      <c r="B5756" s="50" t="s">
        <v>36336</v>
      </c>
      <c r="C5756" s="48" t="s">
        <v>9896</v>
      </c>
      <c r="D5756" s="49" t="s">
        <v>43829</v>
      </c>
      <c r="E5756" s="1"/>
      <c r="F5756" s="1"/>
    </row>
    <row r="5757" spans="1:6" ht="12.75" customHeight="1" x14ac:dyDescent="0.25">
      <c r="A5757" s="48" t="s">
        <v>36338</v>
      </c>
      <c r="B5757" s="50" t="s">
        <v>36339</v>
      </c>
      <c r="C5757" s="48" t="s">
        <v>9896</v>
      </c>
      <c r="D5757" s="49" t="s">
        <v>37632</v>
      </c>
      <c r="E5757" s="1"/>
      <c r="F5757" s="1"/>
    </row>
    <row r="5758" spans="1:6" ht="12.75" customHeight="1" x14ac:dyDescent="0.25">
      <c r="A5758" s="48" t="s">
        <v>36341</v>
      </c>
      <c r="B5758" s="50" t="s">
        <v>36342</v>
      </c>
      <c r="C5758" s="48" t="s">
        <v>9896</v>
      </c>
      <c r="D5758" s="49" t="s">
        <v>20990</v>
      </c>
      <c r="E5758" s="1"/>
      <c r="F5758" s="1"/>
    </row>
    <row r="5759" spans="1:6" ht="12.75" customHeight="1" x14ac:dyDescent="0.25">
      <c r="A5759" s="48" t="s">
        <v>36344</v>
      </c>
      <c r="B5759" s="50" t="s">
        <v>36345</v>
      </c>
      <c r="C5759" s="48" t="s">
        <v>9896</v>
      </c>
      <c r="D5759" s="49" t="s">
        <v>43830</v>
      </c>
      <c r="E5759" s="1"/>
      <c r="F5759" s="1"/>
    </row>
    <row r="5760" spans="1:6" ht="12.75" customHeight="1" x14ac:dyDescent="0.25">
      <c r="A5760" s="48" t="s">
        <v>36346</v>
      </c>
      <c r="B5760" s="50" t="s">
        <v>36347</v>
      </c>
      <c r="C5760" s="48" t="s">
        <v>9896</v>
      </c>
      <c r="D5760" s="49" t="s">
        <v>1922</v>
      </c>
      <c r="E5760" s="1"/>
      <c r="F5760" s="1"/>
    </row>
    <row r="5761" spans="1:6" ht="12.75" customHeight="1" x14ac:dyDescent="0.25">
      <c r="A5761" s="48" t="s">
        <v>36348</v>
      </c>
      <c r="B5761" s="50" t="s">
        <v>36349</v>
      </c>
      <c r="C5761" s="48" t="s">
        <v>9896</v>
      </c>
      <c r="D5761" s="49" t="s">
        <v>827</v>
      </c>
      <c r="E5761" s="1"/>
      <c r="F5761" s="1"/>
    </row>
    <row r="5762" spans="1:6" ht="12.75" customHeight="1" x14ac:dyDescent="0.25">
      <c r="A5762" s="48" t="s">
        <v>36351</v>
      </c>
      <c r="B5762" s="50" t="s">
        <v>36352</v>
      </c>
      <c r="C5762" s="48" t="s">
        <v>9896</v>
      </c>
      <c r="D5762" s="49" t="s">
        <v>4065</v>
      </c>
      <c r="E5762" s="1"/>
      <c r="F5762" s="1"/>
    </row>
    <row r="5763" spans="1:6" ht="12.75" customHeight="1" x14ac:dyDescent="0.25">
      <c r="A5763" s="48" t="s">
        <v>36353</v>
      </c>
      <c r="B5763" s="50" t="s">
        <v>36354</v>
      </c>
      <c r="C5763" s="48" t="s">
        <v>9896</v>
      </c>
      <c r="D5763" s="49" t="s">
        <v>26213</v>
      </c>
      <c r="E5763" s="1"/>
      <c r="F5763" s="1"/>
    </row>
    <row r="5764" spans="1:6" ht="12.75" customHeight="1" x14ac:dyDescent="0.25">
      <c r="A5764" s="48" t="s">
        <v>36355</v>
      </c>
      <c r="B5764" s="50" t="s">
        <v>36356</v>
      </c>
      <c r="C5764" s="48" t="s">
        <v>9896</v>
      </c>
      <c r="D5764" s="49" t="s">
        <v>43831</v>
      </c>
      <c r="E5764" s="1"/>
      <c r="F5764" s="1"/>
    </row>
    <row r="5765" spans="1:6" ht="12.75" customHeight="1" x14ac:dyDescent="0.25">
      <c r="A5765" s="48" t="s">
        <v>36357</v>
      </c>
      <c r="B5765" s="50" t="s">
        <v>36358</v>
      </c>
      <c r="C5765" s="48" t="s">
        <v>9896</v>
      </c>
      <c r="D5765" s="49" t="s">
        <v>5755</v>
      </c>
      <c r="E5765" s="1"/>
      <c r="F5765" s="1"/>
    </row>
    <row r="5766" spans="1:6" ht="12.75" customHeight="1" x14ac:dyDescent="0.25">
      <c r="A5766" s="48" t="s">
        <v>36360</v>
      </c>
      <c r="B5766" s="50" t="s">
        <v>36361</v>
      </c>
      <c r="C5766" s="48" t="s">
        <v>9896</v>
      </c>
      <c r="D5766" s="49" t="s">
        <v>5874</v>
      </c>
      <c r="E5766" s="1"/>
      <c r="F5766" s="1"/>
    </row>
    <row r="5767" spans="1:6" ht="12.75" customHeight="1" x14ac:dyDescent="0.25">
      <c r="A5767" s="48" t="s">
        <v>36362</v>
      </c>
      <c r="B5767" s="50" t="s">
        <v>36363</v>
      </c>
      <c r="C5767" s="48" t="s">
        <v>9896</v>
      </c>
      <c r="D5767" s="49" t="s">
        <v>4080</v>
      </c>
      <c r="E5767" s="1"/>
      <c r="F5767" s="1"/>
    </row>
    <row r="5768" spans="1:6" ht="12.75" customHeight="1" x14ac:dyDescent="0.25">
      <c r="A5768" s="48" t="s">
        <v>36365</v>
      </c>
      <c r="B5768" s="50" t="s">
        <v>36366</v>
      </c>
      <c r="C5768" s="48" t="s">
        <v>9896</v>
      </c>
      <c r="D5768" s="49" t="s">
        <v>274</v>
      </c>
      <c r="E5768" s="1"/>
      <c r="F5768" s="1"/>
    </row>
    <row r="5769" spans="1:6" ht="12.75" customHeight="1" x14ac:dyDescent="0.25">
      <c r="A5769" s="48" t="s">
        <v>36367</v>
      </c>
      <c r="B5769" s="50" t="s">
        <v>36368</v>
      </c>
      <c r="C5769" s="48" t="s">
        <v>9896</v>
      </c>
      <c r="D5769" s="49" t="s">
        <v>43820</v>
      </c>
      <c r="E5769" s="1"/>
      <c r="F5769" s="1"/>
    </row>
    <row r="5770" spans="1:6" ht="12.75" customHeight="1" x14ac:dyDescent="0.25">
      <c r="A5770" s="48" t="s">
        <v>36369</v>
      </c>
      <c r="B5770" s="50" t="s">
        <v>36370</v>
      </c>
      <c r="C5770" s="48" t="s">
        <v>9896</v>
      </c>
      <c r="D5770" s="49" t="s">
        <v>7661</v>
      </c>
      <c r="E5770" s="1"/>
      <c r="F5770" s="1"/>
    </row>
    <row r="5771" spans="1:6" ht="12.75" customHeight="1" x14ac:dyDescent="0.25">
      <c r="A5771" s="48" t="s">
        <v>36372</v>
      </c>
      <c r="B5771" s="50" t="s">
        <v>36373</v>
      </c>
      <c r="C5771" s="48" t="s">
        <v>9896</v>
      </c>
      <c r="D5771" s="49" t="s">
        <v>35253</v>
      </c>
      <c r="E5771" s="1"/>
      <c r="F5771" s="1"/>
    </row>
    <row r="5772" spans="1:6" ht="12.75" customHeight="1" x14ac:dyDescent="0.25">
      <c r="A5772" s="48" t="s">
        <v>36374</v>
      </c>
      <c r="B5772" s="50" t="s">
        <v>36375</v>
      </c>
      <c r="C5772" s="48" t="s">
        <v>9896</v>
      </c>
      <c r="D5772" s="49" t="s">
        <v>36020</v>
      </c>
      <c r="E5772" s="1"/>
      <c r="F5772" s="1"/>
    </row>
    <row r="5773" spans="1:6" ht="12.75" customHeight="1" x14ac:dyDescent="0.25">
      <c r="A5773" s="48" t="s">
        <v>36376</v>
      </c>
      <c r="B5773" s="50" t="s">
        <v>36377</v>
      </c>
      <c r="C5773" s="48" t="s">
        <v>9896</v>
      </c>
      <c r="D5773" s="49" t="s">
        <v>3865</v>
      </c>
      <c r="E5773" s="1"/>
      <c r="F5773" s="1"/>
    </row>
    <row r="5774" spans="1:6" ht="12.75" customHeight="1" x14ac:dyDescent="0.25">
      <c r="A5774" s="48" t="s">
        <v>36378</v>
      </c>
      <c r="B5774" s="50" t="s">
        <v>36379</v>
      </c>
      <c r="C5774" s="48" t="s">
        <v>9896</v>
      </c>
      <c r="D5774" s="49" t="s">
        <v>2214</v>
      </c>
      <c r="E5774" s="1"/>
      <c r="F5774" s="1"/>
    </row>
    <row r="5775" spans="1:6" ht="12.75" customHeight="1" x14ac:dyDescent="0.25">
      <c r="A5775" s="48" t="s">
        <v>36381</v>
      </c>
      <c r="B5775" s="50" t="s">
        <v>36382</v>
      </c>
      <c r="C5775" s="48" t="s">
        <v>9896</v>
      </c>
      <c r="D5775" s="49" t="s">
        <v>4753</v>
      </c>
      <c r="E5775" s="1"/>
      <c r="F5775" s="1"/>
    </row>
    <row r="5776" spans="1:6" ht="12.75" customHeight="1" x14ac:dyDescent="0.25">
      <c r="A5776" s="48" t="s">
        <v>36383</v>
      </c>
      <c r="B5776" s="50" t="s">
        <v>36384</v>
      </c>
      <c r="C5776" s="48" t="s">
        <v>9896</v>
      </c>
      <c r="D5776" s="49" t="s">
        <v>35253</v>
      </c>
      <c r="E5776" s="1"/>
      <c r="F5776" s="1"/>
    </row>
    <row r="5777" spans="1:6" ht="12.75" customHeight="1" x14ac:dyDescent="0.25">
      <c r="A5777" s="48" t="s">
        <v>36386</v>
      </c>
      <c r="B5777" s="50" t="s">
        <v>36387</v>
      </c>
      <c r="C5777" s="48" t="s">
        <v>9896</v>
      </c>
      <c r="D5777" s="49" t="s">
        <v>5755</v>
      </c>
      <c r="E5777" s="1"/>
      <c r="F5777" s="1"/>
    </row>
    <row r="5778" spans="1:6" ht="12.75" customHeight="1" x14ac:dyDescent="0.25">
      <c r="A5778" s="48" t="s">
        <v>36388</v>
      </c>
      <c r="B5778" s="50" t="s">
        <v>36389</v>
      </c>
      <c r="C5778" s="48" t="s">
        <v>9896</v>
      </c>
      <c r="D5778" s="49" t="s">
        <v>21718</v>
      </c>
      <c r="E5778" s="1"/>
      <c r="F5778" s="1"/>
    </row>
    <row r="5779" spans="1:6" ht="12.75" customHeight="1" x14ac:dyDescent="0.25">
      <c r="A5779" s="48" t="s">
        <v>36390</v>
      </c>
      <c r="B5779" s="50" t="s">
        <v>36391</v>
      </c>
      <c r="C5779" s="48" t="s">
        <v>9896</v>
      </c>
      <c r="D5779" s="49" t="s">
        <v>6099</v>
      </c>
      <c r="E5779" s="1"/>
      <c r="F5779" s="1"/>
    </row>
    <row r="5780" spans="1:6" ht="12.75" customHeight="1" x14ac:dyDescent="0.25">
      <c r="A5780" s="48" t="s">
        <v>36392</v>
      </c>
      <c r="B5780" s="50" t="s">
        <v>36393</v>
      </c>
      <c r="C5780" s="48" t="s">
        <v>9896</v>
      </c>
      <c r="D5780" s="49" t="s">
        <v>8983</v>
      </c>
      <c r="E5780" s="1"/>
      <c r="F5780" s="1"/>
    </row>
    <row r="5781" spans="1:6" ht="12.75" customHeight="1" x14ac:dyDescent="0.25">
      <c r="A5781" s="48" t="s">
        <v>36395</v>
      </c>
      <c r="B5781" s="50" t="s">
        <v>36396</v>
      </c>
      <c r="C5781" s="48" t="s">
        <v>9896</v>
      </c>
      <c r="D5781" s="49" t="s">
        <v>655</v>
      </c>
      <c r="E5781" s="1"/>
      <c r="F5781" s="1"/>
    </row>
    <row r="5782" spans="1:6" ht="12.75" customHeight="1" x14ac:dyDescent="0.25">
      <c r="A5782" s="48" t="s">
        <v>36398</v>
      </c>
      <c r="B5782" s="50" t="s">
        <v>36399</v>
      </c>
      <c r="C5782" s="48" t="s">
        <v>9896</v>
      </c>
      <c r="D5782" s="49" t="s">
        <v>41874</v>
      </c>
      <c r="E5782" s="1"/>
      <c r="F5782" s="1"/>
    </row>
    <row r="5783" spans="1:6" ht="12.75" customHeight="1" x14ac:dyDescent="0.25">
      <c r="A5783" s="48" t="s">
        <v>36401</v>
      </c>
      <c r="B5783" s="50" t="s">
        <v>36402</v>
      </c>
      <c r="C5783" s="48" t="s">
        <v>9896</v>
      </c>
      <c r="D5783" s="49" t="s">
        <v>35456</v>
      </c>
      <c r="E5783" s="1"/>
      <c r="F5783" s="1"/>
    </row>
    <row r="5784" spans="1:6" ht="12.75" customHeight="1" x14ac:dyDescent="0.25">
      <c r="A5784" s="48" t="s">
        <v>36403</v>
      </c>
      <c r="B5784" s="50" t="s">
        <v>36404</v>
      </c>
      <c r="C5784" s="48" t="s">
        <v>9896</v>
      </c>
      <c r="D5784" s="49" t="s">
        <v>42888</v>
      </c>
      <c r="E5784" s="1"/>
      <c r="F5784" s="1"/>
    </row>
    <row r="5785" spans="1:6" ht="12.75" customHeight="1" x14ac:dyDescent="0.25">
      <c r="A5785" s="48" t="s">
        <v>36405</v>
      </c>
      <c r="B5785" s="50" t="s">
        <v>36406</v>
      </c>
      <c r="C5785" s="48" t="s">
        <v>9784</v>
      </c>
      <c r="D5785" s="49" t="s">
        <v>35443</v>
      </c>
      <c r="E5785" s="1"/>
      <c r="F5785" s="1"/>
    </row>
    <row r="5786" spans="1:6" ht="12.75" customHeight="1" x14ac:dyDescent="0.25">
      <c r="A5786" s="48" t="s">
        <v>36407</v>
      </c>
      <c r="B5786" s="50" t="s">
        <v>36408</v>
      </c>
      <c r="C5786" s="48" t="s">
        <v>36409</v>
      </c>
      <c r="D5786" s="49" t="s">
        <v>43832</v>
      </c>
      <c r="E5786" s="1"/>
      <c r="F5786" s="1"/>
    </row>
    <row r="5787" spans="1:6" ht="12.75" customHeight="1" x14ac:dyDescent="0.25">
      <c r="A5787" s="48" t="s">
        <v>36410</v>
      </c>
      <c r="B5787" s="50" t="s">
        <v>36411</v>
      </c>
      <c r="C5787" s="48" t="s">
        <v>36409</v>
      </c>
      <c r="D5787" s="49" t="s">
        <v>43833</v>
      </c>
      <c r="E5787" s="1"/>
      <c r="F5787" s="1"/>
    </row>
    <row r="5788" spans="1:6" ht="12.75" customHeight="1" x14ac:dyDescent="0.25">
      <c r="A5788" s="48" t="s">
        <v>36412</v>
      </c>
      <c r="B5788" s="50" t="s">
        <v>36413</v>
      </c>
      <c r="C5788" s="48" t="s">
        <v>36409</v>
      </c>
      <c r="D5788" s="49" t="s">
        <v>43834</v>
      </c>
      <c r="E5788" s="1"/>
      <c r="F5788" s="1"/>
    </row>
    <row r="5789" spans="1:6" ht="12.75" customHeight="1" x14ac:dyDescent="0.25">
      <c r="A5789" s="48" t="s">
        <v>36414</v>
      </c>
      <c r="B5789" s="50" t="s">
        <v>36415</v>
      </c>
      <c r="C5789" s="48" t="s">
        <v>36409</v>
      </c>
      <c r="D5789" s="49" t="s">
        <v>2184</v>
      </c>
      <c r="E5789" s="1"/>
      <c r="F5789" s="1"/>
    </row>
    <row r="5790" spans="1:6" ht="12.75" customHeight="1" x14ac:dyDescent="0.25">
      <c r="A5790" s="48" t="s">
        <v>36417</v>
      </c>
      <c r="B5790" s="50" t="s">
        <v>36418</v>
      </c>
      <c r="C5790" s="48" t="s">
        <v>9784</v>
      </c>
      <c r="D5790" s="49" t="s">
        <v>218</v>
      </c>
      <c r="E5790" s="1"/>
      <c r="F5790" s="1"/>
    </row>
    <row r="5791" spans="1:6" ht="12.75" customHeight="1" x14ac:dyDescent="0.25">
      <c r="A5791" s="48" t="s">
        <v>36419</v>
      </c>
      <c r="B5791" s="50" t="s">
        <v>36420</v>
      </c>
      <c r="C5791" s="48" t="s">
        <v>9784</v>
      </c>
      <c r="D5791" s="49" t="s">
        <v>43835</v>
      </c>
      <c r="E5791" s="1"/>
      <c r="F5791" s="1"/>
    </row>
    <row r="5792" spans="1:6" ht="12.75" customHeight="1" x14ac:dyDescent="0.25">
      <c r="A5792" s="48" t="s">
        <v>36421</v>
      </c>
      <c r="B5792" s="50" t="s">
        <v>36422</v>
      </c>
      <c r="C5792" s="48" t="s">
        <v>9896</v>
      </c>
      <c r="D5792" s="49" t="s">
        <v>43836</v>
      </c>
      <c r="E5792" s="1"/>
      <c r="F5792" s="1"/>
    </row>
    <row r="5793" spans="1:6" ht="12.75" customHeight="1" x14ac:dyDescent="0.25">
      <c r="A5793" s="48" t="s">
        <v>36423</v>
      </c>
      <c r="B5793" s="50" t="s">
        <v>36424</v>
      </c>
      <c r="C5793" s="48" t="s">
        <v>9896</v>
      </c>
      <c r="D5793" s="49" t="s">
        <v>43837</v>
      </c>
      <c r="E5793" s="1"/>
      <c r="F5793" s="1"/>
    </row>
    <row r="5794" spans="1:6" ht="12.75" customHeight="1" x14ac:dyDescent="0.25">
      <c r="A5794" s="48" t="s">
        <v>36426</v>
      </c>
      <c r="B5794" s="50" t="s">
        <v>36427</v>
      </c>
      <c r="C5794" s="48" t="s">
        <v>9896</v>
      </c>
      <c r="D5794" s="49" t="s">
        <v>43838</v>
      </c>
      <c r="E5794" s="1"/>
      <c r="F5794" s="1"/>
    </row>
    <row r="5795" spans="1:6" ht="12.75" customHeight="1" x14ac:dyDescent="0.25">
      <c r="A5795" s="48" t="s">
        <v>36429</v>
      </c>
      <c r="B5795" s="50" t="s">
        <v>36430</v>
      </c>
      <c r="C5795" s="48" t="s">
        <v>9896</v>
      </c>
      <c r="D5795" s="49" t="s">
        <v>43839</v>
      </c>
      <c r="E5795" s="1"/>
      <c r="F5795" s="1"/>
    </row>
    <row r="5796" spans="1:6" ht="12.75" customHeight="1" x14ac:dyDescent="0.25">
      <c r="A5796" s="48" t="s">
        <v>36432</v>
      </c>
      <c r="B5796" s="50" t="s">
        <v>36433</v>
      </c>
      <c r="C5796" s="48" t="s">
        <v>9896</v>
      </c>
      <c r="D5796" s="49" t="s">
        <v>43840</v>
      </c>
      <c r="E5796" s="1"/>
      <c r="F5796" s="1"/>
    </row>
    <row r="5797" spans="1:6" ht="12.75" customHeight="1" x14ac:dyDescent="0.25">
      <c r="A5797" s="48" t="s">
        <v>36435</v>
      </c>
      <c r="B5797" s="50" t="s">
        <v>36436</v>
      </c>
      <c r="C5797" s="48" t="s">
        <v>9896</v>
      </c>
      <c r="D5797" s="49" t="s">
        <v>43841</v>
      </c>
      <c r="E5797" s="1"/>
      <c r="F5797" s="1"/>
    </row>
    <row r="5798" spans="1:6" ht="12.75" customHeight="1" x14ac:dyDescent="0.25">
      <c r="A5798" s="48" t="s">
        <v>36438</v>
      </c>
      <c r="B5798" s="50" t="s">
        <v>36439</v>
      </c>
      <c r="C5798" s="48" t="s">
        <v>9896</v>
      </c>
      <c r="D5798" s="49" t="s">
        <v>43842</v>
      </c>
      <c r="E5798" s="1"/>
      <c r="F5798" s="1"/>
    </row>
    <row r="5799" spans="1:6" ht="12.75" customHeight="1" x14ac:dyDescent="0.25">
      <c r="A5799" s="48" t="s">
        <v>36441</v>
      </c>
      <c r="B5799" s="50" t="s">
        <v>36442</v>
      </c>
      <c r="C5799" s="48" t="s">
        <v>9896</v>
      </c>
      <c r="D5799" s="49" t="s">
        <v>43843</v>
      </c>
      <c r="E5799" s="1"/>
      <c r="F5799" s="1"/>
    </row>
    <row r="5800" spans="1:6" ht="12.75" customHeight="1" x14ac:dyDescent="0.25">
      <c r="A5800" s="48" t="s">
        <v>36444</v>
      </c>
      <c r="B5800" s="50" t="s">
        <v>36445</v>
      </c>
      <c r="C5800" s="48" t="s">
        <v>9784</v>
      </c>
      <c r="D5800" s="49" t="s">
        <v>43844</v>
      </c>
      <c r="E5800" s="1"/>
      <c r="F5800" s="1"/>
    </row>
    <row r="5801" spans="1:6" ht="12.75" customHeight="1" x14ac:dyDescent="0.25">
      <c r="A5801" s="48" t="s">
        <v>36447</v>
      </c>
      <c r="B5801" s="50" t="s">
        <v>36448</v>
      </c>
      <c r="C5801" s="48" t="s">
        <v>9784</v>
      </c>
      <c r="D5801" s="49" t="s">
        <v>1697</v>
      </c>
      <c r="E5801" s="1"/>
      <c r="F5801" s="1"/>
    </row>
    <row r="5802" spans="1:6" ht="12.75" customHeight="1" x14ac:dyDescent="0.25">
      <c r="A5802" s="48" t="s">
        <v>36450</v>
      </c>
      <c r="B5802" s="50" t="s">
        <v>36451</v>
      </c>
      <c r="C5802" s="48" t="s">
        <v>9784</v>
      </c>
      <c r="D5802" s="49" t="s">
        <v>43845</v>
      </c>
      <c r="E5802" s="1"/>
      <c r="F5802" s="1"/>
    </row>
    <row r="5803" spans="1:6" ht="12.75" customHeight="1" x14ac:dyDescent="0.25">
      <c r="A5803" s="48" t="s">
        <v>36453</v>
      </c>
      <c r="B5803" s="50" t="s">
        <v>36454</v>
      </c>
      <c r="C5803" s="48" t="s">
        <v>9784</v>
      </c>
      <c r="D5803" s="49" t="s">
        <v>43846</v>
      </c>
      <c r="E5803" s="1"/>
      <c r="F5803" s="1"/>
    </row>
    <row r="5804" spans="1:6" ht="12.75" customHeight="1" x14ac:dyDescent="0.25">
      <c r="A5804" s="48" t="s">
        <v>36456</v>
      </c>
      <c r="B5804" s="50" t="s">
        <v>36457</v>
      </c>
      <c r="C5804" s="48" t="s">
        <v>9784</v>
      </c>
      <c r="D5804" s="49" t="s">
        <v>43847</v>
      </c>
      <c r="E5804" s="1"/>
      <c r="F5804" s="1"/>
    </row>
    <row r="5805" spans="1:6" ht="12.75" customHeight="1" x14ac:dyDescent="0.25">
      <c r="A5805" s="48" t="s">
        <v>36459</v>
      </c>
      <c r="B5805" s="50" t="s">
        <v>36460</v>
      </c>
      <c r="C5805" s="48" t="s">
        <v>9784</v>
      </c>
      <c r="D5805" s="49" t="s">
        <v>43848</v>
      </c>
      <c r="E5805" s="1"/>
      <c r="F5805" s="1"/>
    </row>
    <row r="5806" spans="1:6" ht="12.75" customHeight="1" x14ac:dyDescent="0.25">
      <c r="A5806" s="48" t="s">
        <v>36462</v>
      </c>
      <c r="B5806" s="50" t="s">
        <v>36463</v>
      </c>
      <c r="C5806" s="48" t="s">
        <v>9784</v>
      </c>
      <c r="D5806" s="49" t="s">
        <v>43849</v>
      </c>
      <c r="E5806" s="1"/>
      <c r="F5806" s="1"/>
    </row>
    <row r="5807" spans="1:6" ht="12.75" customHeight="1" x14ac:dyDescent="0.25">
      <c r="A5807" s="48" t="s">
        <v>36465</v>
      </c>
      <c r="B5807" s="50" t="s">
        <v>36466</v>
      </c>
      <c r="C5807" s="48" t="s">
        <v>9784</v>
      </c>
      <c r="D5807" s="49" t="s">
        <v>43254</v>
      </c>
      <c r="E5807" s="1"/>
      <c r="F5807" s="1"/>
    </row>
    <row r="5808" spans="1:6" ht="12.75" customHeight="1" x14ac:dyDescent="0.25">
      <c r="A5808" s="48" t="s">
        <v>36468</v>
      </c>
      <c r="B5808" s="50" t="s">
        <v>36469</v>
      </c>
      <c r="C5808" s="48" t="s">
        <v>9784</v>
      </c>
      <c r="D5808" s="49" t="s">
        <v>2983</v>
      </c>
      <c r="E5808" s="1"/>
      <c r="F5808" s="1"/>
    </row>
    <row r="5809" spans="1:6" ht="12.75" customHeight="1" x14ac:dyDescent="0.25">
      <c r="A5809" s="48" t="s">
        <v>36471</v>
      </c>
      <c r="B5809" s="50" t="s">
        <v>36472</v>
      </c>
      <c r="C5809" s="48" t="s">
        <v>9784</v>
      </c>
      <c r="D5809" s="49" t="s">
        <v>8755</v>
      </c>
      <c r="E5809" s="1"/>
      <c r="F5809" s="1"/>
    </row>
    <row r="5810" spans="1:6" ht="12.75" customHeight="1" x14ac:dyDescent="0.25">
      <c r="A5810" s="48" t="s">
        <v>36474</v>
      </c>
      <c r="B5810" s="50" t="s">
        <v>36475</v>
      </c>
      <c r="C5810" s="48" t="s">
        <v>9784</v>
      </c>
      <c r="D5810" s="49" t="s">
        <v>41179</v>
      </c>
      <c r="E5810" s="1"/>
      <c r="F5810" s="1"/>
    </row>
    <row r="5811" spans="1:6" ht="12.75" customHeight="1" x14ac:dyDescent="0.25">
      <c r="A5811" s="48" t="s">
        <v>36477</v>
      </c>
      <c r="B5811" s="50" t="s">
        <v>36478</v>
      </c>
      <c r="C5811" s="48" t="s">
        <v>9784</v>
      </c>
      <c r="D5811" s="49" t="s">
        <v>43850</v>
      </c>
      <c r="E5811" s="1"/>
      <c r="F5811" s="1"/>
    </row>
    <row r="5812" spans="1:6" ht="12.75" customHeight="1" x14ac:dyDescent="0.25">
      <c r="A5812" s="48" t="s">
        <v>36480</v>
      </c>
      <c r="B5812" s="50" t="s">
        <v>36481</v>
      </c>
      <c r="C5812" s="48" t="s">
        <v>9784</v>
      </c>
      <c r="D5812" s="49" t="s">
        <v>43851</v>
      </c>
      <c r="E5812" s="1"/>
      <c r="F5812" s="1"/>
    </row>
    <row r="5813" spans="1:6" ht="12.75" customHeight="1" x14ac:dyDescent="0.25">
      <c r="A5813" s="48" t="s">
        <v>36483</v>
      </c>
      <c r="B5813" s="50" t="s">
        <v>36484</v>
      </c>
      <c r="C5813" s="48" t="s">
        <v>9784</v>
      </c>
      <c r="D5813" s="49" t="s">
        <v>43852</v>
      </c>
      <c r="E5813" s="1"/>
      <c r="F5813" s="1"/>
    </row>
    <row r="5814" spans="1:6" ht="12.75" customHeight="1" x14ac:dyDescent="0.25">
      <c r="A5814" s="48" t="s">
        <v>36486</v>
      </c>
      <c r="B5814" s="50" t="s">
        <v>36487</v>
      </c>
      <c r="C5814" s="48" t="s">
        <v>9784</v>
      </c>
      <c r="D5814" s="49" t="s">
        <v>43853</v>
      </c>
      <c r="E5814" s="1"/>
      <c r="F5814" s="1"/>
    </row>
    <row r="5815" spans="1:6" ht="12.75" customHeight="1" x14ac:dyDescent="0.25">
      <c r="A5815" s="48" t="s">
        <v>36489</v>
      </c>
      <c r="B5815" s="50" t="s">
        <v>36490</v>
      </c>
      <c r="C5815" s="48" t="s">
        <v>9784</v>
      </c>
      <c r="D5815" s="49" t="s">
        <v>43854</v>
      </c>
      <c r="E5815" s="1"/>
      <c r="F5815" s="1"/>
    </row>
    <row r="5816" spans="1:6" ht="12.75" customHeight="1" x14ac:dyDescent="0.25">
      <c r="A5816" s="48" t="s">
        <v>36492</v>
      </c>
      <c r="B5816" s="50" t="s">
        <v>36493</v>
      </c>
      <c r="C5816" s="48" t="s">
        <v>9784</v>
      </c>
      <c r="D5816" s="49" t="s">
        <v>1453</v>
      </c>
      <c r="E5816" s="1"/>
      <c r="F5816" s="1"/>
    </row>
    <row r="5817" spans="1:6" ht="12.75" customHeight="1" x14ac:dyDescent="0.25">
      <c r="A5817" s="48" t="s">
        <v>36495</v>
      </c>
      <c r="B5817" s="50" t="s">
        <v>36496</v>
      </c>
      <c r="C5817" s="48" t="s">
        <v>9784</v>
      </c>
      <c r="D5817" s="49" t="s">
        <v>43855</v>
      </c>
      <c r="E5817" s="1"/>
      <c r="F5817" s="1"/>
    </row>
    <row r="5818" spans="1:6" ht="12.75" customHeight="1" x14ac:dyDescent="0.25">
      <c r="A5818" s="48" t="s">
        <v>36498</v>
      </c>
      <c r="B5818" s="50" t="s">
        <v>36499</v>
      </c>
      <c r="C5818" s="48" t="s">
        <v>9784</v>
      </c>
      <c r="D5818" s="49" t="s">
        <v>43856</v>
      </c>
      <c r="E5818" s="1"/>
      <c r="F5818" s="1"/>
    </row>
    <row r="5819" spans="1:6" ht="12.75" customHeight="1" x14ac:dyDescent="0.25">
      <c r="A5819" s="48" t="s">
        <v>36500</v>
      </c>
      <c r="B5819" s="50" t="s">
        <v>36501</v>
      </c>
      <c r="C5819" s="48" t="s">
        <v>9784</v>
      </c>
      <c r="D5819" s="49" t="s">
        <v>32259</v>
      </c>
      <c r="E5819" s="1"/>
      <c r="F5819" s="1"/>
    </row>
    <row r="5820" spans="1:6" ht="12.75" customHeight="1" x14ac:dyDescent="0.25">
      <c r="A5820" s="48" t="s">
        <v>36503</v>
      </c>
      <c r="B5820" s="50" t="s">
        <v>36504</v>
      </c>
      <c r="C5820" s="48" t="s">
        <v>9784</v>
      </c>
      <c r="D5820" s="49" t="s">
        <v>43857</v>
      </c>
      <c r="E5820" s="1"/>
      <c r="F5820" s="1"/>
    </row>
    <row r="5821" spans="1:6" ht="12.75" customHeight="1" x14ac:dyDescent="0.25">
      <c r="A5821" s="48" t="s">
        <v>36506</v>
      </c>
      <c r="B5821" s="50" t="s">
        <v>36507</v>
      </c>
      <c r="C5821" s="48" t="s">
        <v>9784</v>
      </c>
      <c r="D5821" s="49" t="s">
        <v>43858</v>
      </c>
      <c r="E5821" s="1"/>
      <c r="F5821" s="1"/>
    </row>
    <row r="5822" spans="1:6" ht="12.75" customHeight="1" x14ac:dyDescent="0.25">
      <c r="A5822" s="48" t="s">
        <v>36509</v>
      </c>
      <c r="B5822" s="50" t="s">
        <v>36510</v>
      </c>
      <c r="C5822" s="48" t="s">
        <v>9784</v>
      </c>
      <c r="D5822" s="49" t="s">
        <v>43859</v>
      </c>
      <c r="E5822" s="1"/>
      <c r="F5822" s="1"/>
    </row>
    <row r="5823" spans="1:6" ht="12.75" customHeight="1" x14ac:dyDescent="0.25">
      <c r="A5823" s="48" t="s">
        <v>36511</v>
      </c>
      <c r="B5823" s="50" t="s">
        <v>36512</v>
      </c>
      <c r="C5823" s="48" t="s">
        <v>9784</v>
      </c>
      <c r="D5823" s="49" t="s">
        <v>43860</v>
      </c>
      <c r="E5823" s="1"/>
      <c r="F5823" s="1"/>
    </row>
    <row r="5824" spans="1:6" ht="12.75" customHeight="1" x14ac:dyDescent="0.25">
      <c r="A5824" s="48" t="s">
        <v>36514</v>
      </c>
      <c r="B5824" s="50" t="s">
        <v>36515</v>
      </c>
      <c r="C5824" s="48" t="s">
        <v>9784</v>
      </c>
      <c r="D5824" s="49" t="s">
        <v>43861</v>
      </c>
      <c r="E5824" s="1"/>
      <c r="F5824" s="1"/>
    </row>
    <row r="5825" spans="1:6" ht="12.75" customHeight="1" x14ac:dyDescent="0.25">
      <c r="A5825" s="48" t="s">
        <v>36517</v>
      </c>
      <c r="B5825" s="50" t="s">
        <v>36518</v>
      </c>
      <c r="C5825" s="48" t="s">
        <v>9784</v>
      </c>
      <c r="D5825" s="49" t="s">
        <v>34594</v>
      </c>
      <c r="E5825" s="1"/>
      <c r="F5825" s="1"/>
    </row>
    <row r="5826" spans="1:6" ht="12.75" customHeight="1" x14ac:dyDescent="0.25">
      <c r="A5826" s="48" t="s">
        <v>36519</v>
      </c>
      <c r="B5826" s="50" t="s">
        <v>36520</v>
      </c>
      <c r="C5826" s="48" t="s">
        <v>9784</v>
      </c>
      <c r="D5826" s="49" t="s">
        <v>7089</v>
      </c>
      <c r="E5826" s="1"/>
      <c r="F5826" s="1"/>
    </row>
    <row r="5827" spans="1:6" ht="12.75" customHeight="1" x14ac:dyDescent="0.25">
      <c r="A5827" s="48" t="s">
        <v>36522</v>
      </c>
      <c r="B5827" s="50" t="s">
        <v>36523</v>
      </c>
      <c r="C5827" s="48" t="s">
        <v>9784</v>
      </c>
      <c r="D5827" s="49" t="s">
        <v>43862</v>
      </c>
      <c r="E5827" s="1"/>
      <c r="F5827" s="1"/>
    </row>
    <row r="5828" spans="1:6" ht="12.75" customHeight="1" x14ac:dyDescent="0.25">
      <c r="A5828" s="48" t="s">
        <v>36525</v>
      </c>
      <c r="B5828" s="50" t="s">
        <v>36526</v>
      </c>
      <c r="C5828" s="48" t="s">
        <v>9784</v>
      </c>
      <c r="D5828" s="49" t="s">
        <v>43863</v>
      </c>
      <c r="E5828" s="1"/>
      <c r="F5828" s="1"/>
    </row>
    <row r="5829" spans="1:6" ht="12.75" customHeight="1" x14ac:dyDescent="0.25">
      <c r="A5829" s="48" t="s">
        <v>36528</v>
      </c>
      <c r="B5829" s="50" t="s">
        <v>36529</v>
      </c>
      <c r="C5829" s="48" t="s">
        <v>9784</v>
      </c>
      <c r="D5829" s="49" t="s">
        <v>43864</v>
      </c>
      <c r="E5829" s="1"/>
      <c r="F5829" s="1"/>
    </row>
    <row r="5830" spans="1:6" ht="12.75" customHeight="1" x14ac:dyDescent="0.25">
      <c r="A5830" s="48" t="s">
        <v>36531</v>
      </c>
      <c r="B5830" s="50" t="s">
        <v>36532</v>
      </c>
      <c r="C5830" s="48" t="s">
        <v>9784</v>
      </c>
      <c r="D5830" s="49" t="s">
        <v>27247</v>
      </c>
      <c r="E5830" s="1"/>
      <c r="F5830" s="1"/>
    </row>
    <row r="5831" spans="1:6" ht="12.75" customHeight="1" x14ac:dyDescent="0.25">
      <c r="A5831" s="48" t="s">
        <v>36533</v>
      </c>
      <c r="B5831" s="50" t="s">
        <v>36534</v>
      </c>
      <c r="C5831" s="48" t="s">
        <v>9784</v>
      </c>
      <c r="D5831" s="49" t="s">
        <v>41462</v>
      </c>
      <c r="E5831" s="1"/>
      <c r="F5831" s="1"/>
    </row>
    <row r="5832" spans="1:6" ht="12.75" customHeight="1" x14ac:dyDescent="0.25">
      <c r="A5832" s="48" t="s">
        <v>36536</v>
      </c>
      <c r="B5832" s="50" t="s">
        <v>36537</v>
      </c>
      <c r="C5832" s="48" t="s">
        <v>9784</v>
      </c>
      <c r="D5832" s="49" t="s">
        <v>42906</v>
      </c>
      <c r="E5832" s="1"/>
      <c r="F5832" s="1"/>
    </row>
    <row r="5833" spans="1:6" ht="12.75" customHeight="1" x14ac:dyDescent="0.25">
      <c r="A5833" s="48" t="s">
        <v>36539</v>
      </c>
      <c r="B5833" s="50" t="s">
        <v>36540</v>
      </c>
      <c r="C5833" s="48" t="s">
        <v>9784</v>
      </c>
      <c r="D5833" s="49" t="s">
        <v>43865</v>
      </c>
      <c r="E5833" s="1"/>
      <c r="F5833" s="1"/>
    </row>
    <row r="5834" spans="1:6" ht="12.75" customHeight="1" x14ac:dyDescent="0.25">
      <c r="A5834" s="48" t="s">
        <v>36542</v>
      </c>
      <c r="B5834" s="50" t="s">
        <v>36543</v>
      </c>
      <c r="C5834" s="48" t="s">
        <v>9784</v>
      </c>
      <c r="D5834" s="49" t="s">
        <v>5128</v>
      </c>
      <c r="E5834" s="1"/>
      <c r="F5834" s="1"/>
    </row>
    <row r="5835" spans="1:6" ht="12.75" customHeight="1" x14ac:dyDescent="0.25">
      <c r="A5835" s="48" t="s">
        <v>36545</v>
      </c>
      <c r="B5835" s="50" t="s">
        <v>36546</v>
      </c>
      <c r="C5835" s="48" t="s">
        <v>9784</v>
      </c>
      <c r="D5835" s="49" t="s">
        <v>43866</v>
      </c>
      <c r="E5835" s="1"/>
      <c r="F5835" s="1"/>
    </row>
    <row r="5836" spans="1:6" ht="12.75" customHeight="1" x14ac:dyDescent="0.25">
      <c r="A5836" s="48" t="s">
        <v>36548</v>
      </c>
      <c r="B5836" s="50" t="s">
        <v>36549</v>
      </c>
      <c r="C5836" s="48" t="s">
        <v>9784</v>
      </c>
      <c r="D5836" s="49" t="s">
        <v>25836</v>
      </c>
      <c r="E5836" s="1"/>
      <c r="F5836" s="1"/>
    </row>
    <row r="5837" spans="1:6" ht="12.75" customHeight="1" x14ac:dyDescent="0.25">
      <c r="A5837" s="48" t="s">
        <v>36551</v>
      </c>
      <c r="B5837" s="50" t="s">
        <v>36552</v>
      </c>
      <c r="C5837" s="48" t="s">
        <v>9784</v>
      </c>
      <c r="D5837" s="49" t="s">
        <v>43867</v>
      </c>
      <c r="E5837" s="1"/>
      <c r="F5837" s="1"/>
    </row>
    <row r="5838" spans="1:6" ht="12.75" customHeight="1" x14ac:dyDescent="0.25">
      <c r="A5838" s="48" t="s">
        <v>36554</v>
      </c>
      <c r="B5838" s="50" t="s">
        <v>36555</v>
      </c>
      <c r="C5838" s="48" t="s">
        <v>9784</v>
      </c>
      <c r="D5838" s="49" t="s">
        <v>43868</v>
      </c>
      <c r="E5838" s="1"/>
      <c r="F5838" s="1"/>
    </row>
    <row r="5839" spans="1:6" ht="12.75" customHeight="1" x14ac:dyDescent="0.25">
      <c r="A5839" s="48" t="s">
        <v>36557</v>
      </c>
      <c r="B5839" s="50" t="s">
        <v>36558</v>
      </c>
      <c r="C5839" s="48" t="s">
        <v>9784</v>
      </c>
      <c r="D5839" s="49" t="s">
        <v>43869</v>
      </c>
      <c r="E5839" s="1"/>
      <c r="F5839" s="1"/>
    </row>
    <row r="5840" spans="1:6" ht="12.75" customHeight="1" x14ac:dyDescent="0.25">
      <c r="A5840" s="48" t="s">
        <v>36560</v>
      </c>
      <c r="B5840" s="50" t="s">
        <v>36561</v>
      </c>
      <c r="C5840" s="48" t="s">
        <v>9784</v>
      </c>
      <c r="D5840" s="49" t="s">
        <v>43870</v>
      </c>
      <c r="E5840" s="1"/>
      <c r="F5840" s="1"/>
    </row>
    <row r="5841" spans="1:6" ht="12.75" customHeight="1" x14ac:dyDescent="0.25">
      <c r="A5841" s="48" t="s">
        <v>36563</v>
      </c>
      <c r="B5841" s="50" t="s">
        <v>36564</v>
      </c>
      <c r="C5841" s="48" t="s">
        <v>9784</v>
      </c>
      <c r="D5841" s="49" t="s">
        <v>43185</v>
      </c>
      <c r="E5841" s="1"/>
      <c r="F5841" s="1"/>
    </row>
    <row r="5842" spans="1:6" ht="12.75" customHeight="1" x14ac:dyDescent="0.25">
      <c r="A5842" s="48" t="s">
        <v>36566</v>
      </c>
      <c r="B5842" s="50" t="s">
        <v>36567</v>
      </c>
      <c r="C5842" s="48" t="s">
        <v>9784</v>
      </c>
      <c r="D5842" s="49" t="s">
        <v>43871</v>
      </c>
      <c r="E5842" s="1"/>
      <c r="F5842" s="1"/>
    </row>
    <row r="5843" spans="1:6" ht="12.75" customHeight="1" x14ac:dyDescent="0.25">
      <c r="A5843" s="48" t="s">
        <v>36569</v>
      </c>
      <c r="B5843" s="50" t="s">
        <v>36570</v>
      </c>
      <c r="C5843" s="48" t="s">
        <v>9784</v>
      </c>
      <c r="D5843" s="49" t="s">
        <v>43872</v>
      </c>
      <c r="E5843" s="1"/>
      <c r="F5843" s="1"/>
    </row>
    <row r="5844" spans="1:6" ht="12.75" customHeight="1" x14ac:dyDescent="0.25">
      <c r="A5844" s="48" t="s">
        <v>36572</v>
      </c>
      <c r="B5844" s="50" t="s">
        <v>36573</v>
      </c>
      <c r="C5844" s="48" t="s">
        <v>9784</v>
      </c>
      <c r="D5844" s="49" t="s">
        <v>25215</v>
      </c>
      <c r="E5844" s="1"/>
      <c r="F5844" s="1"/>
    </row>
    <row r="5845" spans="1:6" ht="12.75" customHeight="1" x14ac:dyDescent="0.25">
      <c r="A5845" s="48" t="s">
        <v>36575</v>
      </c>
      <c r="B5845" s="50" t="s">
        <v>36576</v>
      </c>
      <c r="C5845" s="48" t="s">
        <v>9784</v>
      </c>
      <c r="D5845" s="49" t="s">
        <v>43873</v>
      </c>
      <c r="E5845" s="1"/>
      <c r="F5845" s="1"/>
    </row>
    <row r="5846" spans="1:6" ht="12.75" customHeight="1" x14ac:dyDescent="0.25">
      <c r="A5846" s="48" t="s">
        <v>36578</v>
      </c>
      <c r="B5846" s="50" t="s">
        <v>36579</v>
      </c>
      <c r="C5846" s="48" t="s">
        <v>9784</v>
      </c>
      <c r="D5846" s="49" t="s">
        <v>43874</v>
      </c>
      <c r="E5846" s="1"/>
      <c r="F5846" s="1"/>
    </row>
    <row r="5847" spans="1:6" ht="12.75" customHeight="1" x14ac:dyDescent="0.25">
      <c r="A5847" s="48" t="s">
        <v>36580</v>
      </c>
      <c r="B5847" s="50" t="s">
        <v>36581</v>
      </c>
      <c r="C5847" s="48" t="s">
        <v>9784</v>
      </c>
      <c r="D5847" s="49" t="s">
        <v>43875</v>
      </c>
      <c r="E5847" s="1"/>
      <c r="F5847" s="1"/>
    </row>
    <row r="5848" spans="1:6" ht="12.75" customHeight="1" x14ac:dyDescent="0.25">
      <c r="A5848" s="48" t="s">
        <v>36583</v>
      </c>
      <c r="B5848" s="50" t="s">
        <v>36584</v>
      </c>
      <c r="C5848" s="48" t="s">
        <v>9784</v>
      </c>
      <c r="D5848" s="49" t="s">
        <v>7682</v>
      </c>
      <c r="E5848" s="1"/>
      <c r="F5848" s="1"/>
    </row>
    <row r="5849" spans="1:6" ht="12.75" customHeight="1" x14ac:dyDescent="0.25">
      <c r="A5849" s="48" t="s">
        <v>36586</v>
      </c>
      <c r="B5849" s="50" t="s">
        <v>36587</v>
      </c>
      <c r="C5849" s="48" t="s">
        <v>9784</v>
      </c>
      <c r="D5849" s="49" t="s">
        <v>43876</v>
      </c>
      <c r="E5849" s="1"/>
      <c r="F5849" s="1"/>
    </row>
    <row r="5850" spans="1:6" ht="12.75" customHeight="1" x14ac:dyDescent="0.25">
      <c r="A5850" s="48" t="s">
        <v>36589</v>
      </c>
      <c r="B5850" s="50" t="s">
        <v>36590</v>
      </c>
      <c r="C5850" s="48" t="s">
        <v>9784</v>
      </c>
      <c r="D5850" s="49" t="s">
        <v>43877</v>
      </c>
      <c r="E5850" s="1"/>
      <c r="F5850" s="1"/>
    </row>
    <row r="5851" spans="1:6" ht="12.75" customHeight="1" x14ac:dyDescent="0.25">
      <c r="A5851" s="48" t="s">
        <v>36592</v>
      </c>
      <c r="B5851" s="50" t="s">
        <v>36593</v>
      </c>
      <c r="C5851" s="48" t="s">
        <v>9784</v>
      </c>
      <c r="D5851" s="49" t="s">
        <v>43878</v>
      </c>
      <c r="E5851" s="1"/>
      <c r="F5851" s="1"/>
    </row>
    <row r="5852" spans="1:6" ht="12.75" customHeight="1" x14ac:dyDescent="0.25">
      <c r="A5852" s="48" t="s">
        <v>36595</v>
      </c>
      <c r="B5852" s="50" t="s">
        <v>36596</v>
      </c>
      <c r="C5852" s="48" t="s">
        <v>9784</v>
      </c>
      <c r="D5852" s="49" t="s">
        <v>43879</v>
      </c>
      <c r="E5852" s="1"/>
      <c r="F5852" s="1"/>
    </row>
    <row r="5853" spans="1:6" ht="12.75" customHeight="1" x14ac:dyDescent="0.25">
      <c r="A5853" s="48" t="s">
        <v>36598</v>
      </c>
      <c r="B5853" s="50" t="s">
        <v>36599</v>
      </c>
      <c r="C5853" s="48" t="s">
        <v>9784</v>
      </c>
      <c r="D5853" s="49" t="s">
        <v>43880</v>
      </c>
      <c r="E5853" s="1"/>
      <c r="F5853" s="1"/>
    </row>
    <row r="5854" spans="1:6" ht="12.75" customHeight="1" x14ac:dyDescent="0.25">
      <c r="A5854" s="48" t="s">
        <v>36601</v>
      </c>
      <c r="B5854" s="50" t="s">
        <v>36602</v>
      </c>
      <c r="C5854" s="48" t="s">
        <v>9784</v>
      </c>
      <c r="D5854" s="49" t="s">
        <v>43881</v>
      </c>
      <c r="E5854" s="1"/>
      <c r="F5854" s="1"/>
    </row>
    <row r="5855" spans="1:6" ht="12.75" customHeight="1" x14ac:dyDescent="0.25">
      <c r="A5855" s="48" t="s">
        <v>36604</v>
      </c>
      <c r="B5855" s="50" t="s">
        <v>36605</v>
      </c>
      <c r="C5855" s="48" t="s">
        <v>9784</v>
      </c>
      <c r="D5855" s="49" t="s">
        <v>43882</v>
      </c>
      <c r="E5855" s="1"/>
      <c r="F5855" s="1"/>
    </row>
    <row r="5856" spans="1:6" ht="12.75" customHeight="1" x14ac:dyDescent="0.25">
      <c r="A5856" s="48" t="s">
        <v>36607</v>
      </c>
      <c r="B5856" s="50" t="s">
        <v>36608</v>
      </c>
      <c r="C5856" s="48" t="s">
        <v>9784</v>
      </c>
      <c r="D5856" s="49" t="s">
        <v>26522</v>
      </c>
      <c r="E5856" s="1"/>
      <c r="F5856" s="1"/>
    </row>
    <row r="5857" spans="1:6" ht="12.75" customHeight="1" x14ac:dyDescent="0.25">
      <c r="A5857" s="48" t="s">
        <v>36610</v>
      </c>
      <c r="B5857" s="50" t="s">
        <v>36611</v>
      </c>
      <c r="C5857" s="48" t="s">
        <v>9784</v>
      </c>
      <c r="D5857" s="49" t="s">
        <v>43883</v>
      </c>
      <c r="E5857" s="1"/>
      <c r="F5857" s="1"/>
    </row>
    <row r="5858" spans="1:6" ht="12.75" customHeight="1" x14ac:dyDescent="0.25">
      <c r="A5858" s="48" t="s">
        <v>36613</v>
      </c>
      <c r="B5858" s="50" t="s">
        <v>36614</v>
      </c>
      <c r="C5858" s="48" t="s">
        <v>9784</v>
      </c>
      <c r="D5858" s="49" t="s">
        <v>43884</v>
      </c>
      <c r="E5858" s="1"/>
      <c r="F5858" s="1"/>
    </row>
    <row r="5859" spans="1:6" ht="12.75" customHeight="1" x14ac:dyDescent="0.25">
      <c r="A5859" s="48" t="s">
        <v>36616</v>
      </c>
      <c r="B5859" s="50" t="s">
        <v>36617</v>
      </c>
      <c r="C5859" s="48" t="s">
        <v>9784</v>
      </c>
      <c r="D5859" s="49" t="s">
        <v>43885</v>
      </c>
      <c r="E5859" s="1"/>
      <c r="F5859" s="1"/>
    </row>
    <row r="5860" spans="1:6" ht="12.75" customHeight="1" x14ac:dyDescent="0.25">
      <c r="A5860" s="48" t="s">
        <v>36619</v>
      </c>
      <c r="B5860" s="50" t="s">
        <v>36620</v>
      </c>
      <c r="C5860" s="48" t="s">
        <v>9784</v>
      </c>
      <c r="D5860" s="49" t="s">
        <v>43852</v>
      </c>
      <c r="E5860" s="1"/>
      <c r="F5860" s="1"/>
    </row>
    <row r="5861" spans="1:6" ht="12.75" customHeight="1" x14ac:dyDescent="0.25">
      <c r="A5861" s="48" t="s">
        <v>36622</v>
      </c>
      <c r="B5861" s="50" t="s">
        <v>36623</v>
      </c>
      <c r="C5861" s="48" t="s">
        <v>9784</v>
      </c>
      <c r="D5861" s="49" t="s">
        <v>43886</v>
      </c>
      <c r="E5861" s="1"/>
      <c r="F5861" s="1"/>
    </row>
    <row r="5862" spans="1:6" ht="12.75" customHeight="1" x14ac:dyDescent="0.25">
      <c r="A5862" s="48" t="s">
        <v>36625</v>
      </c>
      <c r="B5862" s="50" t="s">
        <v>36626</v>
      </c>
      <c r="C5862" s="48" t="s">
        <v>9784</v>
      </c>
      <c r="D5862" s="49" t="s">
        <v>43887</v>
      </c>
      <c r="E5862" s="1"/>
      <c r="F5862" s="1"/>
    </row>
    <row r="5863" spans="1:6" ht="12.75" customHeight="1" x14ac:dyDescent="0.25">
      <c r="A5863" s="48" t="s">
        <v>36628</v>
      </c>
      <c r="B5863" s="50" t="s">
        <v>36629</v>
      </c>
      <c r="C5863" s="48" t="s">
        <v>9784</v>
      </c>
      <c r="D5863" s="49" t="s">
        <v>43888</v>
      </c>
      <c r="E5863" s="1"/>
      <c r="F5863" s="1"/>
    </row>
    <row r="5864" spans="1:6" ht="12.75" customHeight="1" x14ac:dyDescent="0.25">
      <c r="A5864" s="48" t="s">
        <v>36631</v>
      </c>
      <c r="B5864" s="50" t="s">
        <v>36632</v>
      </c>
      <c r="C5864" s="48" t="s">
        <v>9784</v>
      </c>
      <c r="D5864" s="49" t="s">
        <v>43889</v>
      </c>
      <c r="E5864" s="1"/>
      <c r="F5864" s="1"/>
    </row>
    <row r="5865" spans="1:6" ht="12.75" customHeight="1" x14ac:dyDescent="0.25">
      <c r="A5865" s="48" t="s">
        <v>36634</v>
      </c>
      <c r="B5865" s="50" t="s">
        <v>36635</v>
      </c>
      <c r="C5865" s="48" t="s">
        <v>9784</v>
      </c>
      <c r="D5865" s="49" t="s">
        <v>43890</v>
      </c>
      <c r="E5865" s="1"/>
      <c r="F5865" s="1"/>
    </row>
    <row r="5866" spans="1:6" ht="12.75" customHeight="1" x14ac:dyDescent="0.25">
      <c r="A5866" s="48" t="s">
        <v>36637</v>
      </c>
      <c r="B5866" s="50" t="s">
        <v>36638</v>
      </c>
      <c r="C5866" s="48" t="s">
        <v>9784</v>
      </c>
      <c r="D5866" s="49" t="s">
        <v>43891</v>
      </c>
      <c r="E5866" s="1"/>
      <c r="F5866" s="1"/>
    </row>
    <row r="5867" spans="1:6" ht="12.75" customHeight="1" x14ac:dyDescent="0.25">
      <c r="A5867" s="48" t="s">
        <v>36640</v>
      </c>
      <c r="B5867" s="50" t="s">
        <v>36641</v>
      </c>
      <c r="C5867" s="48" t="s">
        <v>9784</v>
      </c>
      <c r="D5867" s="49" t="s">
        <v>43892</v>
      </c>
      <c r="E5867" s="1"/>
      <c r="F5867" s="1"/>
    </row>
    <row r="5868" spans="1:6" ht="12.75" customHeight="1" x14ac:dyDescent="0.25">
      <c r="A5868" s="48" t="s">
        <v>36643</v>
      </c>
      <c r="B5868" s="50" t="s">
        <v>36644</v>
      </c>
      <c r="C5868" s="48" t="s">
        <v>9784</v>
      </c>
      <c r="D5868" s="49" t="s">
        <v>43893</v>
      </c>
      <c r="E5868" s="1"/>
      <c r="F5868" s="1"/>
    </row>
    <row r="5869" spans="1:6" ht="12.75" customHeight="1" x14ac:dyDescent="0.25">
      <c r="A5869" s="48" t="s">
        <v>36645</v>
      </c>
      <c r="B5869" s="50" t="s">
        <v>36646</v>
      </c>
      <c r="C5869" s="48" t="s">
        <v>9741</v>
      </c>
      <c r="D5869" s="49" t="s">
        <v>4515</v>
      </c>
      <c r="E5869" s="1"/>
      <c r="F5869" s="1"/>
    </row>
    <row r="5870" spans="1:6" ht="12.75" customHeight="1" x14ac:dyDescent="0.25">
      <c r="A5870" s="48" t="s">
        <v>36648</v>
      </c>
      <c r="B5870" s="50" t="s">
        <v>36649</v>
      </c>
      <c r="C5870" s="48" t="s">
        <v>9741</v>
      </c>
      <c r="D5870" s="49" t="s">
        <v>43894</v>
      </c>
      <c r="E5870" s="1"/>
      <c r="F5870" s="1"/>
    </row>
    <row r="5871" spans="1:6" ht="12.75" customHeight="1" x14ac:dyDescent="0.25">
      <c r="A5871" s="48" t="s">
        <v>36651</v>
      </c>
      <c r="B5871" s="50" t="s">
        <v>36652</v>
      </c>
      <c r="C5871" s="48" t="s">
        <v>9784</v>
      </c>
      <c r="D5871" s="49" t="s">
        <v>43895</v>
      </c>
      <c r="E5871" s="1"/>
      <c r="F5871" s="1"/>
    </row>
    <row r="5872" spans="1:6" ht="12.75" customHeight="1" x14ac:dyDescent="0.25">
      <c r="A5872" s="48" t="s">
        <v>36654</v>
      </c>
      <c r="B5872" s="50" t="s">
        <v>36655</v>
      </c>
      <c r="C5872" s="48" t="s">
        <v>9784</v>
      </c>
      <c r="D5872" s="49" t="s">
        <v>43896</v>
      </c>
      <c r="E5872" s="1"/>
      <c r="F5872" s="1"/>
    </row>
    <row r="5873" spans="1:6" ht="12.75" customHeight="1" x14ac:dyDescent="0.25">
      <c r="A5873" s="48" t="s">
        <v>36657</v>
      </c>
      <c r="B5873" s="50" t="s">
        <v>36658</v>
      </c>
      <c r="C5873" s="48" t="s">
        <v>9784</v>
      </c>
      <c r="D5873" s="49" t="s">
        <v>43897</v>
      </c>
      <c r="E5873" s="1"/>
      <c r="F5873" s="1"/>
    </row>
    <row r="5874" spans="1:6" ht="12.75" customHeight="1" x14ac:dyDescent="0.25">
      <c r="A5874" s="48" t="s">
        <v>36660</v>
      </c>
      <c r="B5874" s="50" t="s">
        <v>36661</v>
      </c>
      <c r="C5874" s="48" t="s">
        <v>9784</v>
      </c>
      <c r="D5874" s="49" t="s">
        <v>43898</v>
      </c>
      <c r="E5874" s="1"/>
      <c r="F5874" s="1"/>
    </row>
    <row r="5875" spans="1:6" ht="12.75" customHeight="1" x14ac:dyDescent="0.25">
      <c r="A5875" s="48" t="s">
        <v>36663</v>
      </c>
      <c r="B5875" s="50" t="s">
        <v>36664</v>
      </c>
      <c r="C5875" s="48" t="s">
        <v>9784</v>
      </c>
      <c r="D5875" s="49" t="s">
        <v>43899</v>
      </c>
      <c r="E5875" s="1"/>
      <c r="F5875" s="1"/>
    </row>
    <row r="5876" spans="1:6" ht="12.75" customHeight="1" x14ac:dyDescent="0.25">
      <c r="A5876" s="48" t="s">
        <v>36666</v>
      </c>
      <c r="B5876" s="50" t="s">
        <v>36667</v>
      </c>
      <c r="C5876" s="48" t="s">
        <v>9784</v>
      </c>
      <c r="D5876" s="49" t="s">
        <v>26344</v>
      </c>
      <c r="E5876" s="1"/>
      <c r="F5876" s="1"/>
    </row>
    <row r="5877" spans="1:6" ht="12.75" customHeight="1" x14ac:dyDescent="0.25">
      <c r="A5877" s="48" t="s">
        <v>36669</v>
      </c>
      <c r="B5877" s="50" t="s">
        <v>36670</v>
      </c>
      <c r="C5877" s="48" t="s">
        <v>9784</v>
      </c>
      <c r="D5877" s="49" t="s">
        <v>43900</v>
      </c>
      <c r="E5877" s="1"/>
      <c r="F5877" s="1"/>
    </row>
    <row r="5878" spans="1:6" ht="12.75" customHeight="1" x14ac:dyDescent="0.25">
      <c r="A5878" s="48" t="s">
        <v>36672</v>
      </c>
      <c r="B5878" s="50" t="s">
        <v>36673</v>
      </c>
      <c r="C5878" s="48" t="s">
        <v>9784</v>
      </c>
      <c r="D5878" s="49" t="s">
        <v>36612</v>
      </c>
      <c r="E5878" s="1"/>
      <c r="F5878" s="1"/>
    </row>
    <row r="5879" spans="1:6" ht="12.75" customHeight="1" x14ac:dyDescent="0.25">
      <c r="A5879" s="48" t="s">
        <v>36675</v>
      </c>
      <c r="B5879" s="50" t="s">
        <v>36676</v>
      </c>
      <c r="C5879" s="48" t="s">
        <v>9784</v>
      </c>
      <c r="D5879" s="49" t="s">
        <v>43901</v>
      </c>
      <c r="E5879" s="1"/>
      <c r="F5879" s="1"/>
    </row>
    <row r="5880" spans="1:6" ht="12.75" customHeight="1" x14ac:dyDescent="0.25">
      <c r="A5880" s="48" t="s">
        <v>36678</v>
      </c>
      <c r="B5880" s="50" t="s">
        <v>36679</v>
      </c>
      <c r="C5880" s="48" t="s">
        <v>9784</v>
      </c>
      <c r="D5880" s="49" t="s">
        <v>43902</v>
      </c>
      <c r="E5880" s="1"/>
      <c r="F5880" s="1"/>
    </row>
    <row r="5881" spans="1:6" ht="12.75" customHeight="1" x14ac:dyDescent="0.25">
      <c r="A5881" s="48" t="s">
        <v>36681</v>
      </c>
      <c r="B5881" s="50" t="s">
        <v>36682</v>
      </c>
      <c r="C5881" s="48" t="s">
        <v>9784</v>
      </c>
      <c r="D5881" s="49" t="s">
        <v>43903</v>
      </c>
      <c r="E5881" s="1"/>
      <c r="F5881" s="1"/>
    </row>
    <row r="5882" spans="1:6" ht="12.75" customHeight="1" x14ac:dyDescent="0.25">
      <c r="A5882" s="48" t="s">
        <v>36684</v>
      </c>
      <c r="B5882" s="50" t="s">
        <v>36685</v>
      </c>
      <c r="C5882" s="48" t="s">
        <v>9784</v>
      </c>
      <c r="D5882" s="49" t="s">
        <v>35814</v>
      </c>
      <c r="E5882" s="1"/>
      <c r="F5882" s="1"/>
    </row>
    <row r="5883" spans="1:6" ht="12.75" customHeight="1" x14ac:dyDescent="0.25">
      <c r="A5883" s="48" t="s">
        <v>36687</v>
      </c>
      <c r="B5883" s="50" t="s">
        <v>36688</v>
      </c>
      <c r="C5883" s="48" t="s">
        <v>9784</v>
      </c>
      <c r="D5883" s="49" t="s">
        <v>43904</v>
      </c>
      <c r="E5883" s="1"/>
      <c r="F5883" s="1"/>
    </row>
    <row r="5884" spans="1:6" ht="12.75" customHeight="1" x14ac:dyDescent="0.25">
      <c r="A5884" s="48" t="s">
        <v>36690</v>
      </c>
      <c r="B5884" s="50" t="s">
        <v>36691</v>
      </c>
      <c r="C5884" s="48" t="s">
        <v>9784</v>
      </c>
      <c r="D5884" s="49" t="s">
        <v>27232</v>
      </c>
      <c r="E5884" s="1"/>
      <c r="F5884" s="1"/>
    </row>
    <row r="5885" spans="1:6" ht="12.75" customHeight="1" x14ac:dyDescent="0.25">
      <c r="A5885" s="48" t="s">
        <v>36693</v>
      </c>
      <c r="B5885" s="50" t="s">
        <v>36694</v>
      </c>
      <c r="C5885" s="48" t="s">
        <v>9784</v>
      </c>
      <c r="D5885" s="49" t="s">
        <v>43905</v>
      </c>
      <c r="E5885" s="1"/>
      <c r="F5885" s="1"/>
    </row>
    <row r="5886" spans="1:6" ht="12.75" customHeight="1" x14ac:dyDescent="0.25">
      <c r="A5886" s="48" t="s">
        <v>36695</v>
      </c>
      <c r="B5886" s="50" t="s">
        <v>36696</v>
      </c>
      <c r="C5886" s="48" t="s">
        <v>9784</v>
      </c>
      <c r="D5886" s="49" t="s">
        <v>43906</v>
      </c>
      <c r="E5886" s="1"/>
      <c r="F5886" s="1"/>
    </row>
    <row r="5887" spans="1:6" ht="12.75" customHeight="1" x14ac:dyDescent="0.25">
      <c r="A5887" s="48" t="s">
        <v>36698</v>
      </c>
      <c r="B5887" s="50" t="s">
        <v>36699</v>
      </c>
      <c r="C5887" s="48" t="s">
        <v>9784</v>
      </c>
      <c r="D5887" s="49" t="s">
        <v>43907</v>
      </c>
      <c r="E5887" s="1"/>
      <c r="F5887" s="1"/>
    </row>
    <row r="5888" spans="1:6" ht="12.75" customHeight="1" x14ac:dyDescent="0.25">
      <c r="A5888" s="48" t="s">
        <v>36701</v>
      </c>
      <c r="B5888" s="50" t="s">
        <v>36702</v>
      </c>
      <c r="C5888" s="48" t="s">
        <v>9784</v>
      </c>
      <c r="D5888" s="49" t="s">
        <v>43908</v>
      </c>
      <c r="E5888" s="1"/>
      <c r="F5888" s="1"/>
    </row>
    <row r="5889" spans="1:6" ht="12.75" customHeight="1" x14ac:dyDescent="0.25">
      <c r="A5889" s="48" t="s">
        <v>36703</v>
      </c>
      <c r="B5889" s="50" t="s">
        <v>36704</v>
      </c>
      <c r="C5889" s="48" t="s">
        <v>9784</v>
      </c>
      <c r="D5889" s="49" t="s">
        <v>43909</v>
      </c>
      <c r="E5889" s="1"/>
      <c r="F5889" s="1"/>
    </row>
    <row r="5890" spans="1:6" ht="12.75" customHeight="1" x14ac:dyDescent="0.25">
      <c r="A5890" s="48" t="s">
        <v>36706</v>
      </c>
      <c r="B5890" s="50" t="s">
        <v>36707</v>
      </c>
      <c r="C5890" s="48" t="s">
        <v>9784</v>
      </c>
      <c r="D5890" s="49" t="s">
        <v>41303</v>
      </c>
      <c r="E5890" s="1"/>
      <c r="F5890" s="1"/>
    </row>
    <row r="5891" spans="1:6" ht="12.75" customHeight="1" x14ac:dyDescent="0.25">
      <c r="A5891" s="48" t="s">
        <v>36708</v>
      </c>
      <c r="B5891" s="50" t="s">
        <v>36709</v>
      </c>
      <c r="C5891" s="48" t="s">
        <v>9784</v>
      </c>
      <c r="D5891" s="49" t="s">
        <v>43910</v>
      </c>
      <c r="E5891" s="1"/>
      <c r="F5891" s="1"/>
    </row>
    <row r="5892" spans="1:6" ht="12.75" customHeight="1" x14ac:dyDescent="0.25">
      <c r="A5892" s="48" t="s">
        <v>36711</v>
      </c>
      <c r="B5892" s="50" t="s">
        <v>36712</v>
      </c>
      <c r="C5892" s="48" t="s">
        <v>9784</v>
      </c>
      <c r="D5892" s="49" t="s">
        <v>2861</v>
      </c>
      <c r="E5892" s="1"/>
      <c r="F5892" s="1"/>
    </row>
    <row r="5893" spans="1:6" ht="12.75" customHeight="1" x14ac:dyDescent="0.25">
      <c r="A5893" s="48" t="s">
        <v>36714</v>
      </c>
      <c r="B5893" s="50" t="s">
        <v>36715</v>
      </c>
      <c r="C5893" s="48" t="s">
        <v>9896</v>
      </c>
      <c r="D5893" s="49" t="s">
        <v>24326</v>
      </c>
      <c r="E5893" s="1"/>
      <c r="F5893" s="1"/>
    </row>
    <row r="5894" spans="1:6" ht="12.75" customHeight="1" x14ac:dyDescent="0.25">
      <c r="A5894" s="48" t="s">
        <v>36717</v>
      </c>
      <c r="B5894" s="50" t="s">
        <v>36718</v>
      </c>
      <c r="C5894" s="48" t="s">
        <v>9896</v>
      </c>
      <c r="D5894" s="49" t="s">
        <v>43911</v>
      </c>
      <c r="E5894" s="1"/>
      <c r="F5894" s="1"/>
    </row>
    <row r="5895" spans="1:6" ht="12.75" customHeight="1" x14ac:dyDescent="0.25">
      <c r="A5895" s="48" t="s">
        <v>36720</v>
      </c>
      <c r="B5895" s="50" t="s">
        <v>36721</v>
      </c>
      <c r="C5895" s="48" t="s">
        <v>9896</v>
      </c>
      <c r="D5895" s="49" t="s">
        <v>43912</v>
      </c>
      <c r="E5895" s="1"/>
      <c r="F5895" s="1"/>
    </row>
    <row r="5896" spans="1:6" ht="12.75" customHeight="1" x14ac:dyDescent="0.25">
      <c r="A5896" s="48" t="s">
        <v>36723</v>
      </c>
      <c r="B5896" s="50" t="s">
        <v>36724</v>
      </c>
      <c r="C5896" s="48" t="s">
        <v>9896</v>
      </c>
      <c r="D5896" s="49" t="s">
        <v>43913</v>
      </c>
      <c r="E5896" s="1"/>
      <c r="F5896" s="1"/>
    </row>
    <row r="5897" spans="1:6" ht="12.75" customHeight="1" x14ac:dyDescent="0.25">
      <c r="A5897" s="48" t="s">
        <v>36725</v>
      </c>
      <c r="B5897" s="50" t="s">
        <v>36726</v>
      </c>
      <c r="C5897" s="48" t="s">
        <v>9896</v>
      </c>
      <c r="D5897" s="49" t="s">
        <v>43914</v>
      </c>
      <c r="E5897" s="1"/>
      <c r="F5897" s="1"/>
    </row>
    <row r="5898" spans="1:6" ht="12.75" customHeight="1" x14ac:dyDescent="0.25">
      <c r="A5898" s="48" t="s">
        <v>36728</v>
      </c>
      <c r="B5898" s="50" t="s">
        <v>36729</v>
      </c>
      <c r="C5898" s="48" t="s">
        <v>9896</v>
      </c>
      <c r="D5898" s="49" t="s">
        <v>43915</v>
      </c>
      <c r="E5898" s="1"/>
      <c r="F5898" s="1"/>
    </row>
    <row r="5899" spans="1:6" ht="12.75" customHeight="1" x14ac:dyDescent="0.25">
      <c r="A5899" s="48" t="s">
        <v>36731</v>
      </c>
      <c r="B5899" s="50" t="s">
        <v>36732</v>
      </c>
      <c r="C5899" s="48" t="s">
        <v>9896</v>
      </c>
      <c r="D5899" s="49" t="s">
        <v>43916</v>
      </c>
      <c r="E5899" s="1"/>
      <c r="F5899" s="1"/>
    </row>
    <row r="5900" spans="1:6" ht="12.75" customHeight="1" x14ac:dyDescent="0.25">
      <c r="A5900" s="48" t="s">
        <v>36734</v>
      </c>
      <c r="B5900" s="50" t="s">
        <v>36735</v>
      </c>
      <c r="C5900" s="48" t="s">
        <v>9896</v>
      </c>
      <c r="D5900" s="49" t="s">
        <v>43917</v>
      </c>
      <c r="E5900" s="1"/>
      <c r="F5900" s="1"/>
    </row>
    <row r="5901" spans="1:6" ht="12.75" customHeight="1" x14ac:dyDescent="0.25">
      <c r="A5901" s="48" t="s">
        <v>36736</v>
      </c>
      <c r="B5901" s="50" t="s">
        <v>36737</v>
      </c>
      <c r="C5901" s="48" t="s">
        <v>9896</v>
      </c>
      <c r="D5901" s="49" t="s">
        <v>43918</v>
      </c>
      <c r="E5901" s="1"/>
      <c r="F5901" s="1"/>
    </row>
    <row r="5902" spans="1:6" ht="12.75" customHeight="1" x14ac:dyDescent="0.25">
      <c r="A5902" s="48" t="s">
        <v>36739</v>
      </c>
      <c r="B5902" s="50" t="s">
        <v>36740</v>
      </c>
      <c r="C5902" s="48" t="s">
        <v>9896</v>
      </c>
      <c r="D5902" s="49" t="s">
        <v>43919</v>
      </c>
      <c r="E5902" s="1"/>
      <c r="F5902" s="1"/>
    </row>
    <row r="5903" spans="1:6" ht="12.75" customHeight="1" x14ac:dyDescent="0.25">
      <c r="A5903" s="48" t="s">
        <v>36742</v>
      </c>
      <c r="B5903" s="50" t="s">
        <v>36743</v>
      </c>
      <c r="C5903" s="48" t="s">
        <v>9896</v>
      </c>
      <c r="D5903" s="49" t="s">
        <v>43920</v>
      </c>
      <c r="E5903" s="1"/>
      <c r="F5903" s="1"/>
    </row>
    <row r="5904" spans="1:6" ht="12.75" customHeight="1" x14ac:dyDescent="0.25">
      <c r="A5904" s="48" t="s">
        <v>36745</v>
      </c>
      <c r="B5904" s="50" t="s">
        <v>36746</v>
      </c>
      <c r="C5904" s="48" t="s">
        <v>9896</v>
      </c>
      <c r="D5904" s="49" t="s">
        <v>43921</v>
      </c>
      <c r="E5904" s="1"/>
      <c r="F5904" s="1"/>
    </row>
    <row r="5905" spans="1:6" ht="12.75" customHeight="1" x14ac:dyDescent="0.25">
      <c r="A5905" s="48" t="s">
        <v>36747</v>
      </c>
      <c r="B5905" s="50" t="s">
        <v>36748</v>
      </c>
      <c r="C5905" s="48" t="s">
        <v>9896</v>
      </c>
      <c r="D5905" s="49" t="s">
        <v>43922</v>
      </c>
      <c r="E5905" s="1"/>
      <c r="F5905" s="1"/>
    </row>
    <row r="5906" spans="1:6" ht="12.75" customHeight="1" x14ac:dyDescent="0.25">
      <c r="A5906" s="48" t="s">
        <v>36750</v>
      </c>
      <c r="B5906" s="50" t="s">
        <v>36751</v>
      </c>
      <c r="C5906" s="48" t="s">
        <v>9896</v>
      </c>
      <c r="D5906" s="49" t="s">
        <v>43923</v>
      </c>
      <c r="E5906" s="1"/>
      <c r="F5906" s="1"/>
    </row>
    <row r="5907" spans="1:6" ht="12.75" customHeight="1" x14ac:dyDescent="0.25">
      <c r="A5907" s="48" t="s">
        <v>36753</v>
      </c>
      <c r="B5907" s="50" t="s">
        <v>36754</v>
      </c>
      <c r="C5907" s="48" t="s">
        <v>9896</v>
      </c>
      <c r="D5907" s="49" t="s">
        <v>5835</v>
      </c>
      <c r="E5907" s="1"/>
      <c r="F5907" s="1"/>
    </row>
    <row r="5908" spans="1:6" ht="12.75" customHeight="1" x14ac:dyDescent="0.25">
      <c r="A5908" s="48" t="s">
        <v>36755</v>
      </c>
      <c r="B5908" s="50" t="s">
        <v>36756</v>
      </c>
      <c r="C5908" s="48" t="s">
        <v>9896</v>
      </c>
      <c r="D5908" s="49" t="s">
        <v>43924</v>
      </c>
      <c r="E5908" s="1"/>
      <c r="F5908" s="1"/>
    </row>
    <row r="5909" spans="1:6" ht="12.75" customHeight="1" x14ac:dyDescent="0.25">
      <c r="A5909" s="48" t="s">
        <v>36758</v>
      </c>
      <c r="B5909" s="50" t="s">
        <v>36759</v>
      </c>
      <c r="C5909" s="48" t="s">
        <v>9896</v>
      </c>
      <c r="D5909" s="49" t="s">
        <v>34248</v>
      </c>
      <c r="E5909" s="1"/>
      <c r="F5909" s="1"/>
    </row>
    <row r="5910" spans="1:6" ht="12.75" customHeight="1" x14ac:dyDescent="0.25">
      <c r="A5910" s="48" t="s">
        <v>36761</v>
      </c>
      <c r="B5910" s="50" t="s">
        <v>36762</v>
      </c>
      <c r="C5910" s="48" t="s">
        <v>9896</v>
      </c>
      <c r="D5910" s="49" t="s">
        <v>43925</v>
      </c>
      <c r="E5910" s="1"/>
      <c r="F5910" s="1"/>
    </row>
    <row r="5911" spans="1:6" ht="12.75" customHeight="1" x14ac:dyDescent="0.25">
      <c r="A5911" s="48" t="s">
        <v>36764</v>
      </c>
      <c r="B5911" s="50" t="s">
        <v>36765</v>
      </c>
      <c r="C5911" s="48" t="s">
        <v>9896</v>
      </c>
      <c r="D5911" s="49" t="s">
        <v>43926</v>
      </c>
      <c r="E5911" s="1"/>
      <c r="F5911" s="1"/>
    </row>
    <row r="5912" spans="1:6" ht="12.75" customHeight="1" x14ac:dyDescent="0.25">
      <c r="A5912" s="48" t="s">
        <v>36767</v>
      </c>
      <c r="B5912" s="50" t="s">
        <v>36768</v>
      </c>
      <c r="C5912" s="48" t="s">
        <v>9896</v>
      </c>
      <c r="D5912" s="49" t="s">
        <v>43927</v>
      </c>
      <c r="E5912" s="1"/>
      <c r="F5912" s="1"/>
    </row>
    <row r="5913" spans="1:6" ht="12.75" customHeight="1" x14ac:dyDescent="0.25">
      <c r="A5913" s="48" t="s">
        <v>36770</v>
      </c>
      <c r="B5913" s="50" t="s">
        <v>36771</v>
      </c>
      <c r="C5913" s="48" t="s">
        <v>9896</v>
      </c>
      <c r="D5913" s="49" t="s">
        <v>38465</v>
      </c>
      <c r="E5913" s="1"/>
      <c r="F5913" s="1"/>
    </row>
    <row r="5914" spans="1:6" ht="12.75" customHeight="1" x14ac:dyDescent="0.25">
      <c r="A5914" s="48" t="s">
        <v>36773</v>
      </c>
      <c r="B5914" s="50" t="s">
        <v>36774</v>
      </c>
      <c r="C5914" s="48" t="s">
        <v>9896</v>
      </c>
      <c r="D5914" s="49" t="s">
        <v>42443</v>
      </c>
      <c r="E5914" s="1"/>
      <c r="F5914" s="1"/>
    </row>
    <row r="5915" spans="1:6" ht="12.75" customHeight="1" x14ac:dyDescent="0.25">
      <c r="A5915" s="48" t="s">
        <v>36776</v>
      </c>
      <c r="B5915" s="50" t="s">
        <v>36777</v>
      </c>
      <c r="C5915" s="48" t="s">
        <v>9896</v>
      </c>
      <c r="D5915" s="49" t="s">
        <v>43928</v>
      </c>
      <c r="E5915" s="1"/>
      <c r="F5915" s="1"/>
    </row>
    <row r="5916" spans="1:6" ht="12.75" customHeight="1" x14ac:dyDescent="0.25">
      <c r="A5916" s="48" t="s">
        <v>36779</v>
      </c>
      <c r="B5916" s="50" t="s">
        <v>36780</v>
      </c>
      <c r="C5916" s="48" t="s">
        <v>9896</v>
      </c>
      <c r="D5916" s="49" t="s">
        <v>43929</v>
      </c>
      <c r="E5916" s="1"/>
      <c r="F5916" s="1"/>
    </row>
    <row r="5917" spans="1:6" ht="12.75" customHeight="1" x14ac:dyDescent="0.25">
      <c r="A5917" s="48" t="s">
        <v>36782</v>
      </c>
      <c r="B5917" s="50" t="s">
        <v>36783</v>
      </c>
      <c r="C5917" s="48" t="s">
        <v>9896</v>
      </c>
      <c r="D5917" s="49" t="s">
        <v>43930</v>
      </c>
      <c r="E5917" s="1"/>
      <c r="F5917" s="1"/>
    </row>
    <row r="5918" spans="1:6" ht="12.75" customHeight="1" x14ac:dyDescent="0.25">
      <c r="A5918" s="48" t="s">
        <v>36784</v>
      </c>
      <c r="B5918" s="50" t="s">
        <v>36785</v>
      </c>
      <c r="C5918" s="48" t="s">
        <v>9896</v>
      </c>
      <c r="D5918" s="49" t="s">
        <v>43931</v>
      </c>
      <c r="E5918" s="1"/>
      <c r="F5918" s="1"/>
    </row>
    <row r="5919" spans="1:6" ht="12.75" customHeight="1" x14ac:dyDescent="0.25">
      <c r="A5919" s="48" t="s">
        <v>36787</v>
      </c>
      <c r="B5919" s="50" t="s">
        <v>36788</v>
      </c>
      <c r="C5919" s="48" t="s">
        <v>9896</v>
      </c>
      <c r="D5919" s="49" t="s">
        <v>43932</v>
      </c>
      <c r="E5919" s="1"/>
      <c r="F5919" s="1"/>
    </row>
    <row r="5920" spans="1:6" ht="12.75" customHeight="1" x14ac:dyDescent="0.25">
      <c r="A5920" s="48" t="s">
        <v>36790</v>
      </c>
      <c r="B5920" s="50" t="s">
        <v>36791</v>
      </c>
      <c r="C5920" s="48" t="s">
        <v>9896</v>
      </c>
      <c r="D5920" s="49" t="s">
        <v>43933</v>
      </c>
      <c r="E5920" s="1"/>
      <c r="F5920" s="1"/>
    </row>
    <row r="5921" spans="1:6" ht="12.75" customHeight="1" x14ac:dyDescent="0.25">
      <c r="A5921" s="48" t="s">
        <v>36793</v>
      </c>
      <c r="B5921" s="50" t="s">
        <v>36794</v>
      </c>
      <c r="C5921" s="48" t="s">
        <v>9784</v>
      </c>
      <c r="D5921" s="49" t="s">
        <v>31755</v>
      </c>
      <c r="E5921" s="1"/>
      <c r="F5921" s="1"/>
    </row>
    <row r="5922" spans="1:6" ht="12.75" customHeight="1" x14ac:dyDescent="0.25">
      <c r="A5922" s="48" t="s">
        <v>36795</v>
      </c>
      <c r="B5922" s="50" t="s">
        <v>36796</v>
      </c>
      <c r="C5922" s="48" t="s">
        <v>9784</v>
      </c>
      <c r="D5922" s="49" t="s">
        <v>35052</v>
      </c>
      <c r="E5922" s="1"/>
      <c r="F5922" s="1"/>
    </row>
    <row r="5923" spans="1:6" ht="12.75" customHeight="1" x14ac:dyDescent="0.25">
      <c r="A5923" s="48" t="s">
        <v>36798</v>
      </c>
      <c r="B5923" s="50" t="s">
        <v>36799</v>
      </c>
      <c r="C5923" s="48" t="s">
        <v>9784</v>
      </c>
      <c r="D5923" s="49" t="s">
        <v>42338</v>
      </c>
      <c r="E5923" s="1"/>
      <c r="F5923" s="1"/>
    </row>
    <row r="5924" spans="1:6" ht="12.75" customHeight="1" x14ac:dyDescent="0.25">
      <c r="A5924" s="48" t="s">
        <v>36801</v>
      </c>
      <c r="B5924" s="50" t="s">
        <v>36802</v>
      </c>
      <c r="C5924" s="48" t="s">
        <v>9784</v>
      </c>
      <c r="D5924" s="49" t="s">
        <v>43934</v>
      </c>
      <c r="E5924" s="1"/>
      <c r="F5924" s="1"/>
    </row>
    <row r="5925" spans="1:6" ht="12.75" customHeight="1" x14ac:dyDescent="0.25">
      <c r="A5925" s="48" t="s">
        <v>36804</v>
      </c>
      <c r="B5925" s="50" t="s">
        <v>36805</v>
      </c>
      <c r="C5925" s="48" t="s">
        <v>9784</v>
      </c>
      <c r="D5925" s="49" t="s">
        <v>7672</v>
      </c>
      <c r="E5925" s="1"/>
      <c r="F5925" s="1"/>
    </row>
    <row r="5926" spans="1:6" ht="12.75" customHeight="1" x14ac:dyDescent="0.25">
      <c r="A5926" s="48" t="s">
        <v>36806</v>
      </c>
      <c r="B5926" s="50" t="s">
        <v>36807</v>
      </c>
      <c r="C5926" s="48" t="s">
        <v>9784</v>
      </c>
      <c r="D5926" s="49" t="s">
        <v>43935</v>
      </c>
      <c r="E5926" s="1"/>
      <c r="F5926" s="1"/>
    </row>
    <row r="5927" spans="1:6" ht="12.75" customHeight="1" x14ac:dyDescent="0.25">
      <c r="A5927" s="48" t="s">
        <v>36809</v>
      </c>
      <c r="B5927" s="50" t="s">
        <v>36810</v>
      </c>
      <c r="C5927" s="48" t="s">
        <v>9784</v>
      </c>
      <c r="D5927" s="49" t="s">
        <v>8060</v>
      </c>
      <c r="E5927" s="1"/>
      <c r="F5927" s="1"/>
    </row>
    <row r="5928" spans="1:6" ht="12.75" customHeight="1" x14ac:dyDescent="0.25">
      <c r="A5928" s="48" t="s">
        <v>36812</v>
      </c>
      <c r="B5928" s="50" t="s">
        <v>36813</v>
      </c>
      <c r="C5928" s="48" t="s">
        <v>9784</v>
      </c>
      <c r="D5928" s="49" t="s">
        <v>3386</v>
      </c>
      <c r="E5928" s="1"/>
      <c r="F5928" s="1"/>
    </row>
    <row r="5929" spans="1:6" ht="12.75" customHeight="1" x14ac:dyDescent="0.25">
      <c r="A5929" s="48" t="s">
        <v>36815</v>
      </c>
      <c r="B5929" s="50" t="s">
        <v>36816</v>
      </c>
      <c r="C5929" s="48" t="s">
        <v>9784</v>
      </c>
      <c r="D5929" s="49" t="s">
        <v>43936</v>
      </c>
      <c r="E5929" s="1"/>
      <c r="F5929" s="1"/>
    </row>
    <row r="5930" spans="1:6" ht="12.75" customHeight="1" x14ac:dyDescent="0.25">
      <c r="A5930" s="48" t="s">
        <v>36818</v>
      </c>
      <c r="B5930" s="50" t="s">
        <v>36819</v>
      </c>
      <c r="C5930" s="48" t="s">
        <v>9784</v>
      </c>
      <c r="D5930" s="49" t="s">
        <v>22701</v>
      </c>
      <c r="E5930" s="1"/>
      <c r="F5930" s="1"/>
    </row>
    <row r="5931" spans="1:6" ht="12.75" customHeight="1" x14ac:dyDescent="0.25">
      <c r="A5931" s="48" t="s">
        <v>36821</v>
      </c>
      <c r="B5931" s="50" t="s">
        <v>36822</v>
      </c>
      <c r="C5931" s="48" t="s">
        <v>9784</v>
      </c>
      <c r="D5931" s="49" t="s">
        <v>43937</v>
      </c>
      <c r="E5931" s="1"/>
      <c r="F5931" s="1"/>
    </row>
    <row r="5932" spans="1:6" ht="12.75" customHeight="1" x14ac:dyDescent="0.25">
      <c r="A5932" s="48" t="s">
        <v>36824</v>
      </c>
      <c r="B5932" s="50" t="s">
        <v>36825</v>
      </c>
      <c r="C5932" s="48" t="s">
        <v>9784</v>
      </c>
      <c r="D5932" s="49" t="s">
        <v>30455</v>
      </c>
      <c r="E5932" s="1"/>
      <c r="F5932" s="1"/>
    </row>
    <row r="5933" spans="1:6" ht="12.75" customHeight="1" x14ac:dyDescent="0.25">
      <c r="A5933" s="48" t="s">
        <v>36826</v>
      </c>
      <c r="B5933" s="50" t="s">
        <v>36827</v>
      </c>
      <c r="C5933" s="48" t="s">
        <v>9784</v>
      </c>
      <c r="D5933" s="49" t="s">
        <v>36839</v>
      </c>
      <c r="E5933" s="1"/>
      <c r="F5933" s="1"/>
    </row>
    <row r="5934" spans="1:6" ht="12.75" customHeight="1" x14ac:dyDescent="0.25">
      <c r="A5934" s="48" t="s">
        <v>36829</v>
      </c>
      <c r="B5934" s="50" t="s">
        <v>36830</v>
      </c>
      <c r="C5934" s="48" t="s">
        <v>9784</v>
      </c>
      <c r="D5934" s="49" t="s">
        <v>1375</v>
      </c>
      <c r="E5934" s="1"/>
      <c r="F5934" s="1"/>
    </row>
    <row r="5935" spans="1:6" ht="12.75" customHeight="1" x14ac:dyDescent="0.25">
      <c r="A5935" s="48" t="s">
        <v>36831</v>
      </c>
      <c r="B5935" s="50" t="s">
        <v>36832</v>
      </c>
      <c r="C5935" s="48" t="s">
        <v>9784</v>
      </c>
      <c r="D5935" s="49" t="s">
        <v>42607</v>
      </c>
      <c r="E5935" s="1"/>
      <c r="F5935" s="1"/>
    </row>
    <row r="5936" spans="1:6" ht="12.75" customHeight="1" x14ac:dyDescent="0.25">
      <c r="A5936" s="48" t="s">
        <v>36834</v>
      </c>
      <c r="B5936" s="50" t="s">
        <v>36835</v>
      </c>
      <c r="C5936" s="48" t="s">
        <v>9784</v>
      </c>
      <c r="D5936" s="49" t="s">
        <v>43938</v>
      </c>
      <c r="E5936" s="1"/>
      <c r="F5936" s="1"/>
    </row>
    <row r="5937" spans="1:6" ht="12.75" customHeight="1" x14ac:dyDescent="0.25">
      <c r="A5937" s="48" t="s">
        <v>36837</v>
      </c>
      <c r="B5937" s="50" t="s">
        <v>36838</v>
      </c>
      <c r="C5937" s="48" t="s">
        <v>9784</v>
      </c>
      <c r="D5937" s="49" t="s">
        <v>3356</v>
      </c>
      <c r="E5937" s="1"/>
      <c r="F5937" s="1"/>
    </row>
    <row r="5938" spans="1:6" ht="12.75" customHeight="1" x14ac:dyDescent="0.25">
      <c r="A5938" s="48" t="s">
        <v>36840</v>
      </c>
      <c r="B5938" s="50" t="s">
        <v>36841</v>
      </c>
      <c r="C5938" s="48" t="s">
        <v>9784</v>
      </c>
      <c r="D5938" s="49" t="s">
        <v>43939</v>
      </c>
      <c r="E5938" s="1"/>
      <c r="F5938" s="1"/>
    </row>
    <row r="5939" spans="1:6" ht="12.75" customHeight="1" x14ac:dyDescent="0.25">
      <c r="A5939" s="48" t="s">
        <v>36842</v>
      </c>
      <c r="B5939" s="50" t="s">
        <v>36843</v>
      </c>
      <c r="C5939" s="48" t="s">
        <v>9784</v>
      </c>
      <c r="D5939" s="49" t="s">
        <v>43940</v>
      </c>
      <c r="E5939" s="1"/>
      <c r="F5939" s="1"/>
    </row>
    <row r="5940" spans="1:6" ht="12.75" customHeight="1" x14ac:dyDescent="0.25">
      <c r="A5940" s="48" t="s">
        <v>36845</v>
      </c>
      <c r="B5940" s="50" t="s">
        <v>36846</v>
      </c>
      <c r="C5940" s="48" t="s">
        <v>9896</v>
      </c>
      <c r="D5940" s="49" t="s">
        <v>43941</v>
      </c>
      <c r="E5940" s="1"/>
      <c r="F5940" s="1"/>
    </row>
    <row r="5941" spans="1:6" ht="12.75" customHeight="1" x14ac:dyDescent="0.25">
      <c r="A5941" s="48" t="s">
        <v>36848</v>
      </c>
      <c r="B5941" s="50" t="s">
        <v>36849</v>
      </c>
      <c r="C5941" s="48" t="s">
        <v>9784</v>
      </c>
      <c r="D5941" s="49" t="s">
        <v>43942</v>
      </c>
      <c r="E5941" s="1"/>
      <c r="F5941" s="1"/>
    </row>
    <row r="5942" spans="1:6" ht="12.75" customHeight="1" x14ac:dyDescent="0.25">
      <c r="A5942" s="48" t="s">
        <v>36850</v>
      </c>
      <c r="B5942" s="50" t="s">
        <v>36851</v>
      </c>
      <c r="C5942" s="48" t="s">
        <v>9784</v>
      </c>
      <c r="D5942" s="49" t="s">
        <v>43943</v>
      </c>
      <c r="E5942" s="1"/>
      <c r="F5942" s="1"/>
    </row>
    <row r="5943" spans="1:6" ht="12.75" customHeight="1" x14ac:dyDescent="0.25">
      <c r="A5943" s="48" t="s">
        <v>36853</v>
      </c>
      <c r="B5943" s="50" t="s">
        <v>36854</v>
      </c>
      <c r="C5943" s="48" t="s">
        <v>9784</v>
      </c>
      <c r="D5943" s="49" t="s">
        <v>22427</v>
      </c>
      <c r="E5943" s="1"/>
      <c r="F5943" s="1"/>
    </row>
    <row r="5944" spans="1:6" ht="12.75" customHeight="1" x14ac:dyDescent="0.25">
      <c r="A5944" s="48" t="s">
        <v>36856</v>
      </c>
      <c r="B5944" s="50" t="s">
        <v>36857</v>
      </c>
      <c r="C5944" s="48" t="s">
        <v>9896</v>
      </c>
      <c r="D5944" s="49" t="s">
        <v>22856</v>
      </c>
      <c r="E5944" s="1"/>
      <c r="F5944" s="1"/>
    </row>
    <row r="5945" spans="1:6" ht="12.75" customHeight="1" x14ac:dyDescent="0.25">
      <c r="A5945" s="48" t="s">
        <v>36858</v>
      </c>
      <c r="B5945" s="50" t="s">
        <v>36859</v>
      </c>
      <c r="C5945" s="48" t="s">
        <v>9896</v>
      </c>
      <c r="D5945" s="49" t="s">
        <v>2126</v>
      </c>
      <c r="E5945" s="1"/>
      <c r="F5945" s="1"/>
    </row>
    <row r="5946" spans="1:6" ht="12.75" customHeight="1" x14ac:dyDescent="0.25">
      <c r="A5946" s="48" t="s">
        <v>36860</v>
      </c>
      <c r="B5946" s="50" t="s">
        <v>36861</v>
      </c>
      <c r="C5946" s="48" t="s">
        <v>9896</v>
      </c>
      <c r="D5946" s="49" t="s">
        <v>31369</v>
      </c>
      <c r="E5946" s="1"/>
      <c r="F5946" s="1"/>
    </row>
    <row r="5947" spans="1:6" ht="12.75" customHeight="1" x14ac:dyDescent="0.25">
      <c r="A5947" s="48" t="s">
        <v>36863</v>
      </c>
      <c r="B5947" s="50" t="s">
        <v>36864</v>
      </c>
      <c r="C5947" s="48" t="s">
        <v>9896</v>
      </c>
      <c r="D5947" s="49" t="s">
        <v>43944</v>
      </c>
      <c r="E5947" s="1"/>
      <c r="F5947" s="1"/>
    </row>
    <row r="5948" spans="1:6" ht="12.75" customHeight="1" x14ac:dyDescent="0.25">
      <c r="A5948" s="48" t="s">
        <v>36866</v>
      </c>
      <c r="B5948" s="50" t="s">
        <v>36867</v>
      </c>
      <c r="C5948" s="48" t="s">
        <v>9896</v>
      </c>
      <c r="D5948" s="49" t="s">
        <v>25028</v>
      </c>
      <c r="E5948" s="1"/>
      <c r="F5948" s="1"/>
    </row>
    <row r="5949" spans="1:6" ht="12.75" customHeight="1" x14ac:dyDescent="0.25">
      <c r="A5949" s="48" t="s">
        <v>36869</v>
      </c>
      <c r="B5949" s="50" t="s">
        <v>36870</v>
      </c>
      <c r="C5949" s="48" t="s">
        <v>9896</v>
      </c>
      <c r="D5949" s="49" t="s">
        <v>43945</v>
      </c>
      <c r="E5949" s="1"/>
      <c r="F5949" s="1"/>
    </row>
    <row r="5950" spans="1:6" ht="12.75" customHeight="1" x14ac:dyDescent="0.25">
      <c r="A5950" s="48" t="s">
        <v>36872</v>
      </c>
      <c r="B5950" s="50" t="s">
        <v>36873</v>
      </c>
      <c r="C5950" s="48" t="s">
        <v>9896</v>
      </c>
      <c r="D5950" s="49" t="s">
        <v>43946</v>
      </c>
      <c r="E5950" s="1"/>
      <c r="F5950" s="1"/>
    </row>
    <row r="5951" spans="1:6" ht="12.75" customHeight="1" x14ac:dyDescent="0.25">
      <c r="A5951" s="48" t="s">
        <v>36875</v>
      </c>
      <c r="B5951" s="50" t="s">
        <v>36876</v>
      </c>
      <c r="C5951" s="48" t="s">
        <v>9896</v>
      </c>
      <c r="D5951" s="49" t="s">
        <v>43947</v>
      </c>
      <c r="E5951" s="1"/>
      <c r="F5951" s="1"/>
    </row>
    <row r="5952" spans="1:6" ht="12.75" customHeight="1" x14ac:dyDescent="0.25">
      <c r="A5952" s="48" t="s">
        <v>36878</v>
      </c>
      <c r="B5952" s="50" t="s">
        <v>36879</v>
      </c>
      <c r="C5952" s="48" t="s">
        <v>9896</v>
      </c>
      <c r="D5952" s="49" t="s">
        <v>25252</v>
      </c>
      <c r="E5952" s="1"/>
      <c r="F5952" s="1"/>
    </row>
    <row r="5953" spans="1:6" ht="12.75" customHeight="1" x14ac:dyDescent="0.25">
      <c r="A5953" s="48" t="s">
        <v>36881</v>
      </c>
      <c r="B5953" s="50" t="s">
        <v>36882</v>
      </c>
      <c r="C5953" s="48" t="s">
        <v>9896</v>
      </c>
      <c r="D5953" s="49" t="s">
        <v>43948</v>
      </c>
      <c r="E5953" s="1"/>
      <c r="F5953" s="1"/>
    </row>
    <row r="5954" spans="1:6" ht="12.75" customHeight="1" x14ac:dyDescent="0.25">
      <c r="A5954" s="48" t="s">
        <v>36884</v>
      </c>
      <c r="B5954" s="50" t="s">
        <v>36885</v>
      </c>
      <c r="C5954" s="48" t="s">
        <v>9896</v>
      </c>
      <c r="D5954" s="49" t="s">
        <v>37714</v>
      </c>
      <c r="E5954" s="1"/>
      <c r="F5954" s="1"/>
    </row>
    <row r="5955" spans="1:6" ht="12.75" customHeight="1" x14ac:dyDescent="0.25">
      <c r="A5955" s="48" t="s">
        <v>36887</v>
      </c>
      <c r="B5955" s="50" t="s">
        <v>36888</v>
      </c>
      <c r="C5955" s="48" t="s">
        <v>9896</v>
      </c>
      <c r="D5955" s="49" t="s">
        <v>43949</v>
      </c>
      <c r="E5955" s="1"/>
      <c r="F5955" s="1"/>
    </row>
    <row r="5956" spans="1:6" ht="12.75" customHeight="1" x14ac:dyDescent="0.25">
      <c r="A5956" s="48" t="s">
        <v>36890</v>
      </c>
      <c r="B5956" s="50" t="s">
        <v>36891</v>
      </c>
      <c r="C5956" s="48" t="s">
        <v>9896</v>
      </c>
      <c r="D5956" s="49" t="s">
        <v>43950</v>
      </c>
      <c r="E5956" s="1"/>
      <c r="F5956" s="1"/>
    </row>
    <row r="5957" spans="1:6" ht="12.75" customHeight="1" x14ac:dyDescent="0.25">
      <c r="A5957" s="48" t="s">
        <v>36893</v>
      </c>
      <c r="B5957" s="50" t="s">
        <v>36894</v>
      </c>
      <c r="C5957" s="48" t="s">
        <v>9896</v>
      </c>
      <c r="D5957" s="49" t="s">
        <v>43951</v>
      </c>
      <c r="E5957" s="1"/>
      <c r="F5957" s="1"/>
    </row>
    <row r="5958" spans="1:6" ht="12.75" customHeight="1" x14ac:dyDescent="0.25">
      <c r="A5958" s="48" t="s">
        <v>36896</v>
      </c>
      <c r="B5958" s="50" t="s">
        <v>36897</v>
      </c>
      <c r="C5958" s="48" t="s">
        <v>9896</v>
      </c>
      <c r="D5958" s="49" t="s">
        <v>43952</v>
      </c>
      <c r="E5958" s="1"/>
      <c r="F5958" s="1"/>
    </row>
    <row r="5959" spans="1:6" ht="12.75" customHeight="1" x14ac:dyDescent="0.25">
      <c r="A5959" s="48" t="s">
        <v>36899</v>
      </c>
      <c r="B5959" s="50" t="s">
        <v>36900</v>
      </c>
      <c r="C5959" s="48" t="s">
        <v>9896</v>
      </c>
      <c r="D5959" s="49" t="s">
        <v>43953</v>
      </c>
      <c r="E5959" s="1"/>
      <c r="F5959" s="1"/>
    </row>
    <row r="5960" spans="1:6" ht="12.75" customHeight="1" x14ac:dyDescent="0.25">
      <c r="A5960" s="48" t="s">
        <v>36902</v>
      </c>
      <c r="B5960" s="50" t="s">
        <v>36903</v>
      </c>
      <c r="C5960" s="48" t="s">
        <v>9896</v>
      </c>
      <c r="D5960" s="49" t="s">
        <v>43954</v>
      </c>
      <c r="E5960" s="1"/>
      <c r="F5960" s="1"/>
    </row>
    <row r="5961" spans="1:6" ht="12.75" customHeight="1" x14ac:dyDescent="0.25">
      <c r="A5961" s="48" t="s">
        <v>36905</v>
      </c>
      <c r="B5961" s="50" t="s">
        <v>36906</v>
      </c>
      <c r="C5961" s="48" t="s">
        <v>9896</v>
      </c>
      <c r="D5961" s="49" t="s">
        <v>43955</v>
      </c>
      <c r="E5961" s="1"/>
      <c r="F5961" s="1"/>
    </row>
    <row r="5962" spans="1:6" ht="12.75" customHeight="1" x14ac:dyDescent="0.25">
      <c r="A5962" s="48" t="s">
        <v>36907</v>
      </c>
      <c r="B5962" s="50" t="s">
        <v>36908</v>
      </c>
      <c r="C5962" s="48" t="s">
        <v>9896</v>
      </c>
      <c r="D5962" s="49" t="s">
        <v>35123</v>
      </c>
      <c r="E5962" s="1"/>
      <c r="F5962" s="1"/>
    </row>
    <row r="5963" spans="1:6" ht="12.75" customHeight="1" x14ac:dyDescent="0.25">
      <c r="A5963" s="48" t="s">
        <v>36910</v>
      </c>
      <c r="B5963" s="50" t="s">
        <v>36911</v>
      </c>
      <c r="C5963" s="48" t="s">
        <v>9896</v>
      </c>
      <c r="D5963" s="49" t="s">
        <v>43956</v>
      </c>
      <c r="E5963" s="1"/>
      <c r="F5963" s="1"/>
    </row>
    <row r="5964" spans="1:6" ht="12.75" customHeight="1" x14ac:dyDescent="0.25">
      <c r="A5964" s="48" t="s">
        <v>36913</v>
      </c>
      <c r="B5964" s="50" t="s">
        <v>36914</v>
      </c>
      <c r="C5964" s="48" t="s">
        <v>9896</v>
      </c>
      <c r="D5964" s="49" t="s">
        <v>883</v>
      </c>
      <c r="E5964" s="1"/>
      <c r="F5964" s="1"/>
    </row>
    <row r="5965" spans="1:6" ht="12.75" customHeight="1" x14ac:dyDescent="0.25">
      <c r="A5965" s="48" t="s">
        <v>36915</v>
      </c>
      <c r="B5965" s="50" t="s">
        <v>36916</v>
      </c>
      <c r="C5965" s="48" t="s">
        <v>9784</v>
      </c>
      <c r="D5965" s="49" t="s">
        <v>36917</v>
      </c>
      <c r="E5965" s="1"/>
      <c r="F5965" s="1"/>
    </row>
    <row r="5966" spans="1:6" ht="12.75" customHeight="1" x14ac:dyDescent="0.25">
      <c r="A5966" s="48" t="s">
        <v>36918</v>
      </c>
      <c r="B5966" s="50" t="s">
        <v>36919</v>
      </c>
      <c r="C5966" s="48" t="s">
        <v>9896</v>
      </c>
      <c r="D5966" s="49" t="s">
        <v>1695</v>
      </c>
      <c r="E5966" s="1"/>
      <c r="F5966" s="1"/>
    </row>
    <row r="5967" spans="1:6" ht="12.75" customHeight="1" x14ac:dyDescent="0.25">
      <c r="A5967" s="48" t="s">
        <v>36920</v>
      </c>
      <c r="B5967" s="50" t="s">
        <v>36921</v>
      </c>
      <c r="C5967" s="48" t="s">
        <v>9896</v>
      </c>
      <c r="D5967" s="49" t="s">
        <v>43216</v>
      </c>
      <c r="E5967" s="1"/>
      <c r="F5967" s="1"/>
    </row>
    <row r="5968" spans="1:6" ht="12.75" customHeight="1" x14ac:dyDescent="0.25">
      <c r="A5968" s="48" t="s">
        <v>36922</v>
      </c>
      <c r="B5968" s="50" t="s">
        <v>36923</v>
      </c>
      <c r="C5968" s="48" t="s">
        <v>9784</v>
      </c>
      <c r="D5968" s="49" t="s">
        <v>32985</v>
      </c>
      <c r="E5968" s="1"/>
      <c r="F5968" s="1"/>
    </row>
    <row r="5969" spans="1:6" ht="12.75" customHeight="1" x14ac:dyDescent="0.25">
      <c r="A5969" s="48" t="s">
        <v>36925</v>
      </c>
      <c r="B5969" s="50" t="s">
        <v>36926</v>
      </c>
      <c r="C5969" s="48" t="s">
        <v>9784</v>
      </c>
      <c r="D5969" s="49" t="s">
        <v>43957</v>
      </c>
      <c r="E5969" s="1"/>
      <c r="F5969" s="1"/>
    </row>
    <row r="5970" spans="1:6" ht="12.75" customHeight="1" x14ac:dyDescent="0.25">
      <c r="A5970" s="48" t="s">
        <v>36928</v>
      </c>
      <c r="B5970" s="50" t="s">
        <v>36929</v>
      </c>
      <c r="C5970" s="48" t="s">
        <v>9784</v>
      </c>
      <c r="D5970" s="49" t="s">
        <v>43958</v>
      </c>
      <c r="E5970" s="1"/>
      <c r="F5970" s="1"/>
    </row>
    <row r="5971" spans="1:6" ht="12.75" customHeight="1" x14ac:dyDescent="0.25">
      <c r="A5971" s="48" t="s">
        <v>36931</v>
      </c>
      <c r="B5971" s="50" t="s">
        <v>36932</v>
      </c>
      <c r="C5971" s="48" t="s">
        <v>9784</v>
      </c>
      <c r="D5971" s="49" t="s">
        <v>5189</v>
      </c>
      <c r="E5971" s="1"/>
      <c r="F5971" s="1"/>
    </row>
    <row r="5972" spans="1:6" ht="12.75" customHeight="1" x14ac:dyDescent="0.25">
      <c r="A5972" s="48" t="s">
        <v>36933</v>
      </c>
      <c r="B5972" s="50" t="s">
        <v>36934</v>
      </c>
      <c r="C5972" s="48" t="s">
        <v>9784</v>
      </c>
      <c r="D5972" s="49" t="s">
        <v>43959</v>
      </c>
      <c r="E5972" s="1"/>
      <c r="F5972" s="1"/>
    </row>
    <row r="5973" spans="1:6" ht="12.75" customHeight="1" x14ac:dyDescent="0.25">
      <c r="A5973" s="48" t="s">
        <v>36936</v>
      </c>
      <c r="B5973" s="50" t="s">
        <v>36937</v>
      </c>
      <c r="C5973" s="48" t="s">
        <v>9784</v>
      </c>
      <c r="D5973" s="49" t="s">
        <v>43960</v>
      </c>
      <c r="E5973" s="1"/>
      <c r="F5973" s="1"/>
    </row>
    <row r="5974" spans="1:6" ht="12.75" customHeight="1" x14ac:dyDescent="0.25">
      <c r="A5974" s="48" t="s">
        <v>36939</v>
      </c>
      <c r="B5974" s="50" t="s">
        <v>36940</v>
      </c>
      <c r="C5974" s="48" t="s">
        <v>9784</v>
      </c>
      <c r="D5974" s="49" t="s">
        <v>43961</v>
      </c>
      <c r="E5974" s="1"/>
      <c r="F5974" s="1"/>
    </row>
    <row r="5975" spans="1:6" ht="12.75" customHeight="1" x14ac:dyDescent="0.25">
      <c r="A5975" s="48" t="s">
        <v>36941</v>
      </c>
      <c r="B5975" s="50" t="s">
        <v>36942</v>
      </c>
      <c r="C5975" s="48" t="s">
        <v>9784</v>
      </c>
      <c r="D5975" s="49" t="s">
        <v>43962</v>
      </c>
      <c r="E5975" s="1"/>
      <c r="F5975" s="1"/>
    </row>
    <row r="5976" spans="1:6" ht="12.75" customHeight="1" x14ac:dyDescent="0.25">
      <c r="A5976" s="48" t="s">
        <v>36944</v>
      </c>
      <c r="B5976" s="50" t="s">
        <v>36945</v>
      </c>
      <c r="C5976" s="48" t="s">
        <v>9784</v>
      </c>
      <c r="D5976" s="49" t="s">
        <v>43963</v>
      </c>
      <c r="E5976" s="1"/>
      <c r="F5976" s="1"/>
    </row>
    <row r="5977" spans="1:6" ht="12.75" customHeight="1" x14ac:dyDescent="0.25">
      <c r="A5977" s="48" t="s">
        <v>36946</v>
      </c>
      <c r="B5977" s="50" t="s">
        <v>36947</v>
      </c>
      <c r="C5977" s="48" t="s">
        <v>9784</v>
      </c>
      <c r="D5977" s="49" t="s">
        <v>25888</v>
      </c>
      <c r="E5977" s="1"/>
      <c r="F5977" s="1"/>
    </row>
    <row r="5978" spans="1:6" ht="12.75" customHeight="1" x14ac:dyDescent="0.25">
      <c r="A5978" s="48" t="s">
        <v>36949</v>
      </c>
      <c r="B5978" s="50" t="s">
        <v>36950</v>
      </c>
      <c r="C5978" s="48" t="s">
        <v>9784</v>
      </c>
      <c r="D5978" s="49" t="s">
        <v>43964</v>
      </c>
      <c r="E5978" s="1"/>
      <c r="F5978" s="1"/>
    </row>
    <row r="5979" spans="1:6" ht="12.75" customHeight="1" x14ac:dyDescent="0.25">
      <c r="A5979" s="48" t="s">
        <v>36952</v>
      </c>
      <c r="B5979" s="50" t="s">
        <v>36953</v>
      </c>
      <c r="C5979" s="48" t="s">
        <v>9784</v>
      </c>
      <c r="D5979" s="49" t="s">
        <v>39797</v>
      </c>
      <c r="E5979" s="1"/>
      <c r="F5979" s="1"/>
    </row>
    <row r="5980" spans="1:6" ht="12.75" customHeight="1" x14ac:dyDescent="0.25">
      <c r="A5980" s="48" t="s">
        <v>36955</v>
      </c>
      <c r="B5980" s="50" t="s">
        <v>36956</v>
      </c>
      <c r="C5980" s="48" t="s">
        <v>9784</v>
      </c>
      <c r="D5980" s="49" t="s">
        <v>43965</v>
      </c>
      <c r="E5980" s="1"/>
      <c r="F5980" s="1"/>
    </row>
    <row r="5981" spans="1:6" ht="12.75" customHeight="1" x14ac:dyDescent="0.25">
      <c r="A5981" s="48" t="s">
        <v>36958</v>
      </c>
      <c r="B5981" s="50" t="s">
        <v>36959</v>
      </c>
      <c r="C5981" s="48" t="s">
        <v>9784</v>
      </c>
      <c r="D5981" s="49" t="s">
        <v>43966</v>
      </c>
      <c r="E5981" s="1"/>
      <c r="F5981" s="1"/>
    </row>
    <row r="5982" spans="1:6" ht="12.75" customHeight="1" x14ac:dyDescent="0.25">
      <c r="A5982" s="48" t="s">
        <v>36960</v>
      </c>
      <c r="B5982" s="50" t="s">
        <v>36961</v>
      </c>
      <c r="C5982" s="48" t="s">
        <v>9784</v>
      </c>
      <c r="D5982" s="49" t="s">
        <v>1466</v>
      </c>
      <c r="E5982" s="1"/>
      <c r="F5982" s="1"/>
    </row>
    <row r="5983" spans="1:6" ht="12.75" customHeight="1" x14ac:dyDescent="0.25">
      <c r="A5983" s="48" t="s">
        <v>36963</v>
      </c>
      <c r="B5983" s="50" t="s">
        <v>36964</v>
      </c>
      <c r="C5983" s="48" t="s">
        <v>9784</v>
      </c>
      <c r="D5983" s="49" t="s">
        <v>8796</v>
      </c>
      <c r="E5983" s="1"/>
      <c r="F5983" s="1"/>
    </row>
    <row r="5984" spans="1:6" ht="12.75" customHeight="1" x14ac:dyDescent="0.25">
      <c r="A5984" s="48" t="s">
        <v>36966</v>
      </c>
      <c r="B5984" s="50" t="s">
        <v>36967</v>
      </c>
      <c r="C5984" s="48" t="s">
        <v>9784</v>
      </c>
      <c r="D5984" s="49" t="s">
        <v>43967</v>
      </c>
      <c r="E5984" s="1"/>
      <c r="F5984" s="1"/>
    </row>
    <row r="5985" spans="1:6" ht="12.75" customHeight="1" x14ac:dyDescent="0.25">
      <c r="A5985" s="48" t="s">
        <v>36969</v>
      </c>
      <c r="B5985" s="50" t="s">
        <v>36970</v>
      </c>
      <c r="C5985" s="48" t="s">
        <v>9784</v>
      </c>
      <c r="D5985" s="49" t="s">
        <v>43968</v>
      </c>
      <c r="E5985" s="1"/>
      <c r="F5985" s="1"/>
    </row>
    <row r="5986" spans="1:6" ht="12.75" customHeight="1" x14ac:dyDescent="0.25">
      <c r="A5986" s="48" t="s">
        <v>36972</v>
      </c>
      <c r="B5986" s="50" t="s">
        <v>36973</v>
      </c>
      <c r="C5986" s="48" t="s">
        <v>9784</v>
      </c>
      <c r="D5986" s="49" t="s">
        <v>43969</v>
      </c>
      <c r="E5986" s="1"/>
      <c r="F5986" s="1"/>
    </row>
    <row r="5987" spans="1:6" ht="12.75" customHeight="1" x14ac:dyDescent="0.25">
      <c r="A5987" s="48" t="s">
        <v>36975</v>
      </c>
      <c r="B5987" s="50" t="s">
        <v>36976</v>
      </c>
      <c r="C5987" s="48" t="s">
        <v>9784</v>
      </c>
      <c r="D5987" s="49" t="s">
        <v>36639</v>
      </c>
      <c r="E5987" s="1"/>
      <c r="F5987" s="1"/>
    </row>
    <row r="5988" spans="1:6" ht="12.75" customHeight="1" x14ac:dyDescent="0.25">
      <c r="A5988" s="48" t="s">
        <v>36978</v>
      </c>
      <c r="B5988" s="50" t="s">
        <v>36979</v>
      </c>
      <c r="C5988" s="48" t="s">
        <v>9784</v>
      </c>
      <c r="D5988" s="49" t="s">
        <v>43970</v>
      </c>
      <c r="E5988" s="1"/>
      <c r="F5988" s="1"/>
    </row>
    <row r="5989" spans="1:6" ht="12.75" customHeight="1" x14ac:dyDescent="0.25">
      <c r="A5989" s="48" t="s">
        <v>36981</v>
      </c>
      <c r="B5989" s="50" t="s">
        <v>36982</v>
      </c>
      <c r="C5989" s="48" t="s">
        <v>9784</v>
      </c>
      <c r="D5989" s="49" t="s">
        <v>43971</v>
      </c>
      <c r="E5989" s="1"/>
      <c r="F5989" s="1"/>
    </row>
    <row r="5990" spans="1:6" ht="12.75" customHeight="1" x14ac:dyDescent="0.25">
      <c r="A5990" s="48" t="s">
        <v>36984</v>
      </c>
      <c r="B5990" s="50" t="s">
        <v>36985</v>
      </c>
      <c r="C5990" s="48" t="s">
        <v>9784</v>
      </c>
      <c r="D5990" s="49" t="s">
        <v>41133</v>
      </c>
      <c r="E5990" s="1"/>
      <c r="F5990" s="1"/>
    </row>
    <row r="5991" spans="1:6" ht="12.75" customHeight="1" x14ac:dyDescent="0.25">
      <c r="A5991" s="48" t="s">
        <v>36987</v>
      </c>
      <c r="B5991" s="50" t="s">
        <v>36988</v>
      </c>
      <c r="C5991" s="48" t="s">
        <v>9784</v>
      </c>
      <c r="D5991" s="49" t="s">
        <v>43972</v>
      </c>
      <c r="E5991" s="1"/>
      <c r="F5991" s="1"/>
    </row>
    <row r="5992" spans="1:6" ht="12.75" customHeight="1" x14ac:dyDescent="0.25">
      <c r="A5992" s="48" t="s">
        <v>36990</v>
      </c>
      <c r="B5992" s="50" t="s">
        <v>36991</v>
      </c>
      <c r="C5992" s="48" t="s">
        <v>9784</v>
      </c>
      <c r="D5992" s="49" t="s">
        <v>7539</v>
      </c>
      <c r="E5992" s="1"/>
      <c r="F5992" s="1"/>
    </row>
    <row r="5993" spans="1:6" ht="12.75" customHeight="1" x14ac:dyDescent="0.25">
      <c r="A5993" s="48" t="s">
        <v>36992</v>
      </c>
      <c r="B5993" s="50" t="s">
        <v>36993</v>
      </c>
      <c r="C5993" s="48" t="s">
        <v>9741</v>
      </c>
      <c r="D5993" s="49" t="s">
        <v>3654</v>
      </c>
      <c r="E5993" s="1"/>
      <c r="F5993" s="1"/>
    </row>
    <row r="5994" spans="1:6" ht="12.75" customHeight="1" x14ac:dyDescent="0.25">
      <c r="A5994" s="48" t="s">
        <v>36994</v>
      </c>
      <c r="B5994" s="50" t="s">
        <v>36995</v>
      </c>
      <c r="C5994" s="48" t="s">
        <v>9674</v>
      </c>
      <c r="D5994" s="49" t="s">
        <v>30502</v>
      </c>
      <c r="E5994" s="1"/>
      <c r="F5994" s="1"/>
    </row>
    <row r="5995" spans="1:6" ht="12.75" customHeight="1" x14ac:dyDescent="0.25">
      <c r="A5995" s="48" t="s">
        <v>36996</v>
      </c>
      <c r="B5995" s="50" t="s">
        <v>36997</v>
      </c>
      <c r="C5995" s="48" t="s">
        <v>9674</v>
      </c>
      <c r="D5995" s="49" t="s">
        <v>33835</v>
      </c>
      <c r="E5995" s="1"/>
      <c r="F5995" s="1"/>
    </row>
    <row r="5996" spans="1:6" ht="12.75" customHeight="1" x14ac:dyDescent="0.25">
      <c r="A5996" s="48" t="s">
        <v>36998</v>
      </c>
      <c r="B5996" s="50" t="s">
        <v>36999</v>
      </c>
      <c r="C5996" s="48" t="s">
        <v>9674</v>
      </c>
      <c r="D5996" s="49" t="s">
        <v>7494</v>
      </c>
      <c r="E5996" s="1"/>
      <c r="F5996" s="1"/>
    </row>
    <row r="5997" spans="1:6" ht="12.75" customHeight="1" x14ac:dyDescent="0.25">
      <c r="A5997" s="48" t="s">
        <v>37000</v>
      </c>
      <c r="B5997" s="50" t="s">
        <v>37001</v>
      </c>
      <c r="C5997" s="48" t="s">
        <v>9674</v>
      </c>
      <c r="D5997" s="49" t="s">
        <v>3687</v>
      </c>
      <c r="E5997" s="1"/>
      <c r="F5997" s="1"/>
    </row>
    <row r="5998" spans="1:6" ht="12.75" customHeight="1" x14ac:dyDescent="0.25">
      <c r="A5998" s="48" t="s">
        <v>37003</v>
      </c>
      <c r="B5998" s="50" t="s">
        <v>37004</v>
      </c>
      <c r="C5998" s="48" t="s">
        <v>9674</v>
      </c>
      <c r="D5998" s="49" t="s">
        <v>5394</v>
      </c>
      <c r="E5998" s="1"/>
      <c r="F5998" s="1"/>
    </row>
    <row r="5999" spans="1:6" ht="12.75" customHeight="1" x14ac:dyDescent="0.25">
      <c r="A5999" s="48" t="s">
        <v>37005</v>
      </c>
      <c r="B5999" s="50" t="s">
        <v>37006</v>
      </c>
      <c r="C5999" s="48" t="s">
        <v>9674</v>
      </c>
      <c r="D5999" s="49" t="s">
        <v>2557</v>
      </c>
      <c r="E5999" s="1"/>
      <c r="F5999" s="1"/>
    </row>
    <row r="6000" spans="1:6" ht="12.75" customHeight="1" x14ac:dyDescent="0.25">
      <c r="A6000" s="48" t="s">
        <v>37007</v>
      </c>
      <c r="B6000" s="50" t="s">
        <v>37008</v>
      </c>
      <c r="C6000" s="48" t="s">
        <v>9784</v>
      </c>
      <c r="D6000" s="49" t="s">
        <v>43973</v>
      </c>
      <c r="E6000" s="1"/>
      <c r="F6000" s="1"/>
    </row>
    <row r="6001" spans="1:6" ht="12.75" customHeight="1" x14ac:dyDescent="0.25">
      <c r="A6001" s="48" t="s">
        <v>37009</v>
      </c>
      <c r="B6001" s="50" t="s">
        <v>37010</v>
      </c>
      <c r="C6001" s="48" t="s">
        <v>9784</v>
      </c>
      <c r="D6001" s="49" t="s">
        <v>43974</v>
      </c>
      <c r="E6001" s="1"/>
      <c r="F6001" s="1"/>
    </row>
    <row r="6002" spans="1:6" ht="12.75" customHeight="1" x14ac:dyDescent="0.25">
      <c r="A6002" s="48" t="s">
        <v>37011</v>
      </c>
      <c r="B6002" s="50" t="s">
        <v>37012</v>
      </c>
      <c r="C6002" s="48" t="s">
        <v>9784</v>
      </c>
      <c r="D6002" s="49" t="s">
        <v>2157</v>
      </c>
      <c r="E6002" s="1"/>
      <c r="F6002" s="1"/>
    </row>
    <row r="6003" spans="1:6" ht="12.75" customHeight="1" x14ac:dyDescent="0.25">
      <c r="A6003" s="48" t="s">
        <v>37013</v>
      </c>
      <c r="B6003" s="50" t="s">
        <v>37014</v>
      </c>
      <c r="C6003" s="48" t="s">
        <v>9784</v>
      </c>
      <c r="D6003" s="49" t="s">
        <v>43975</v>
      </c>
      <c r="E6003" s="1"/>
      <c r="F6003" s="1"/>
    </row>
    <row r="6004" spans="1:6" ht="12.75" customHeight="1" x14ac:dyDescent="0.25">
      <c r="A6004" s="48" t="s">
        <v>37015</v>
      </c>
      <c r="B6004" s="50" t="s">
        <v>37016</v>
      </c>
      <c r="C6004" s="48" t="s">
        <v>9784</v>
      </c>
      <c r="D6004" s="49" t="s">
        <v>43976</v>
      </c>
      <c r="E6004" s="1"/>
      <c r="F6004" s="1"/>
    </row>
    <row r="6005" spans="1:6" ht="12.75" customHeight="1" x14ac:dyDescent="0.25">
      <c r="A6005" s="48" t="s">
        <v>37018</v>
      </c>
      <c r="B6005" s="50" t="s">
        <v>37019</v>
      </c>
      <c r="C6005" s="48" t="s">
        <v>9784</v>
      </c>
      <c r="D6005" s="49" t="s">
        <v>42814</v>
      </c>
      <c r="E6005" s="1"/>
      <c r="F6005" s="1"/>
    </row>
    <row r="6006" spans="1:6" ht="12.75" customHeight="1" x14ac:dyDescent="0.25">
      <c r="A6006" s="48" t="s">
        <v>37021</v>
      </c>
      <c r="B6006" s="50" t="s">
        <v>37022</v>
      </c>
      <c r="C6006" s="48" t="s">
        <v>9784</v>
      </c>
      <c r="D6006" s="49" t="s">
        <v>43977</v>
      </c>
      <c r="E6006" s="1"/>
      <c r="F6006" s="1"/>
    </row>
    <row r="6007" spans="1:6" ht="12.75" customHeight="1" x14ac:dyDescent="0.25">
      <c r="A6007" s="48" t="s">
        <v>37024</v>
      </c>
      <c r="B6007" s="50" t="s">
        <v>37025</v>
      </c>
      <c r="C6007" s="48" t="s">
        <v>9784</v>
      </c>
      <c r="D6007" s="49" t="s">
        <v>43978</v>
      </c>
      <c r="E6007" s="1"/>
      <c r="F6007" s="1"/>
    </row>
    <row r="6008" spans="1:6" ht="12.75" customHeight="1" x14ac:dyDescent="0.25">
      <c r="A6008" s="48" t="s">
        <v>37027</v>
      </c>
      <c r="B6008" s="50" t="s">
        <v>37028</v>
      </c>
      <c r="C6008" s="48" t="s">
        <v>9784</v>
      </c>
      <c r="D6008" s="49" t="s">
        <v>33575</v>
      </c>
      <c r="E6008" s="1"/>
      <c r="F6008" s="1"/>
    </row>
    <row r="6009" spans="1:6" ht="12.75" customHeight="1" x14ac:dyDescent="0.25">
      <c r="A6009" s="48" t="s">
        <v>37030</v>
      </c>
      <c r="B6009" s="50" t="s">
        <v>37031</v>
      </c>
      <c r="C6009" s="48" t="s">
        <v>9784</v>
      </c>
      <c r="D6009" s="49" t="s">
        <v>43979</v>
      </c>
      <c r="E6009" s="1"/>
      <c r="F6009" s="1"/>
    </row>
    <row r="6010" spans="1:6" ht="12.75" customHeight="1" x14ac:dyDescent="0.25">
      <c r="A6010" s="48" t="s">
        <v>37033</v>
      </c>
      <c r="B6010" s="50" t="s">
        <v>37034</v>
      </c>
      <c r="C6010" s="48" t="s">
        <v>9784</v>
      </c>
      <c r="D6010" s="49" t="s">
        <v>43980</v>
      </c>
      <c r="E6010" s="1"/>
      <c r="F6010" s="1"/>
    </row>
    <row r="6011" spans="1:6" ht="12.75" customHeight="1" x14ac:dyDescent="0.25">
      <c r="A6011" s="48" t="s">
        <v>37036</v>
      </c>
      <c r="B6011" s="50" t="s">
        <v>37037</v>
      </c>
      <c r="C6011" s="48" t="s">
        <v>9784</v>
      </c>
      <c r="D6011" s="49" t="s">
        <v>43981</v>
      </c>
      <c r="E6011" s="1"/>
      <c r="F6011" s="1"/>
    </row>
    <row r="6012" spans="1:6" ht="12.75" customHeight="1" x14ac:dyDescent="0.25">
      <c r="A6012" s="48" t="s">
        <v>37039</v>
      </c>
      <c r="B6012" s="50" t="s">
        <v>37040</v>
      </c>
      <c r="C6012" s="48" t="s">
        <v>9784</v>
      </c>
      <c r="D6012" s="49" t="s">
        <v>43982</v>
      </c>
      <c r="E6012" s="1"/>
      <c r="F6012" s="1"/>
    </row>
    <row r="6013" spans="1:6" ht="12.75" customHeight="1" x14ac:dyDescent="0.25">
      <c r="A6013" s="48" t="s">
        <v>37042</v>
      </c>
      <c r="B6013" s="50" t="s">
        <v>37043</v>
      </c>
      <c r="C6013" s="48" t="s">
        <v>9784</v>
      </c>
      <c r="D6013" s="49" t="s">
        <v>43983</v>
      </c>
      <c r="E6013" s="1"/>
      <c r="F6013" s="1"/>
    </row>
    <row r="6014" spans="1:6" ht="12.75" customHeight="1" x14ac:dyDescent="0.25">
      <c r="A6014" s="48" t="s">
        <v>37045</v>
      </c>
      <c r="B6014" s="50" t="s">
        <v>37046</v>
      </c>
      <c r="C6014" s="48" t="s">
        <v>9784</v>
      </c>
      <c r="D6014" s="49" t="s">
        <v>43984</v>
      </c>
      <c r="E6014" s="1"/>
      <c r="F6014" s="1"/>
    </row>
    <row r="6015" spans="1:6" ht="12.75" customHeight="1" x14ac:dyDescent="0.25">
      <c r="A6015" s="48" t="s">
        <v>37048</v>
      </c>
      <c r="B6015" s="50" t="s">
        <v>37049</v>
      </c>
      <c r="C6015" s="48" t="s">
        <v>9784</v>
      </c>
      <c r="D6015" s="49" t="s">
        <v>43985</v>
      </c>
      <c r="E6015" s="1"/>
      <c r="F6015" s="1"/>
    </row>
    <row r="6016" spans="1:6" ht="12.75" customHeight="1" x14ac:dyDescent="0.25">
      <c r="A6016" s="48" t="s">
        <v>37051</v>
      </c>
      <c r="B6016" s="50" t="s">
        <v>37052</v>
      </c>
      <c r="C6016" s="48" t="s">
        <v>9784</v>
      </c>
      <c r="D6016" s="49" t="s">
        <v>43986</v>
      </c>
      <c r="E6016" s="1"/>
      <c r="F6016" s="1"/>
    </row>
    <row r="6017" spans="1:6" ht="12.75" customHeight="1" x14ac:dyDescent="0.25">
      <c r="A6017" s="48" t="s">
        <v>37054</v>
      </c>
      <c r="B6017" s="50" t="s">
        <v>37055</v>
      </c>
      <c r="C6017" s="48" t="s">
        <v>9784</v>
      </c>
      <c r="D6017" s="49" t="s">
        <v>43987</v>
      </c>
      <c r="E6017" s="1"/>
      <c r="F6017" s="1"/>
    </row>
    <row r="6018" spans="1:6" ht="12.75" customHeight="1" x14ac:dyDescent="0.25">
      <c r="A6018" s="48" t="s">
        <v>37057</v>
      </c>
      <c r="B6018" s="50" t="s">
        <v>37058</v>
      </c>
      <c r="C6018" s="48" t="s">
        <v>9784</v>
      </c>
      <c r="D6018" s="49" t="s">
        <v>26180</v>
      </c>
      <c r="E6018" s="1"/>
      <c r="F6018" s="1"/>
    </row>
    <row r="6019" spans="1:6" ht="12.75" customHeight="1" x14ac:dyDescent="0.25">
      <c r="A6019" s="48" t="s">
        <v>37059</v>
      </c>
      <c r="B6019" s="50" t="s">
        <v>37060</v>
      </c>
      <c r="C6019" s="48" t="s">
        <v>9784</v>
      </c>
      <c r="D6019" s="49" t="s">
        <v>43988</v>
      </c>
      <c r="E6019" s="1"/>
      <c r="F6019" s="1"/>
    </row>
    <row r="6020" spans="1:6" ht="12.75" customHeight="1" x14ac:dyDescent="0.25">
      <c r="A6020" s="48" t="s">
        <v>37062</v>
      </c>
      <c r="B6020" s="50" t="s">
        <v>37063</v>
      </c>
      <c r="C6020" s="48" t="s">
        <v>9784</v>
      </c>
      <c r="D6020" s="49" t="s">
        <v>43989</v>
      </c>
      <c r="E6020" s="1"/>
      <c r="F6020" s="1"/>
    </row>
    <row r="6021" spans="1:6" ht="12.75" customHeight="1" x14ac:dyDescent="0.25">
      <c r="A6021" s="48" t="s">
        <v>37065</v>
      </c>
      <c r="B6021" s="50" t="s">
        <v>37066</v>
      </c>
      <c r="C6021" s="48" t="s">
        <v>9308</v>
      </c>
      <c r="D6021" s="49" t="s">
        <v>43990</v>
      </c>
      <c r="E6021" s="1"/>
      <c r="F6021" s="1"/>
    </row>
    <row r="6022" spans="1:6" ht="12.75" customHeight="1" x14ac:dyDescent="0.25">
      <c r="A6022" s="48" t="s">
        <v>37067</v>
      </c>
      <c r="B6022" s="50" t="s">
        <v>37068</v>
      </c>
      <c r="C6022" s="48" t="s">
        <v>9308</v>
      </c>
      <c r="D6022" s="49" t="s">
        <v>43991</v>
      </c>
      <c r="E6022" s="1"/>
      <c r="F6022" s="1"/>
    </row>
    <row r="6023" spans="1:6" ht="12.75" customHeight="1" x14ac:dyDescent="0.25">
      <c r="A6023" s="48" t="s">
        <v>37070</v>
      </c>
      <c r="B6023" s="50" t="s">
        <v>37071</v>
      </c>
      <c r="C6023" s="48" t="s">
        <v>9308</v>
      </c>
      <c r="D6023" s="49" t="s">
        <v>42581</v>
      </c>
      <c r="E6023" s="1"/>
      <c r="F6023" s="1"/>
    </row>
    <row r="6024" spans="1:6" ht="12.75" customHeight="1" x14ac:dyDescent="0.25">
      <c r="A6024" s="48" t="s">
        <v>37073</v>
      </c>
      <c r="B6024" s="50" t="s">
        <v>37074</v>
      </c>
      <c r="C6024" s="48" t="s">
        <v>9308</v>
      </c>
      <c r="D6024" s="49" t="s">
        <v>43992</v>
      </c>
      <c r="E6024" s="1"/>
      <c r="F6024" s="1"/>
    </row>
    <row r="6025" spans="1:6" ht="12.75" customHeight="1" x14ac:dyDescent="0.25">
      <c r="A6025" s="48" t="s">
        <v>37076</v>
      </c>
      <c r="B6025" s="50" t="s">
        <v>37077</v>
      </c>
      <c r="C6025" s="48" t="s">
        <v>9896</v>
      </c>
      <c r="D6025" s="49" t="s">
        <v>43993</v>
      </c>
      <c r="E6025" s="1"/>
      <c r="F6025" s="1"/>
    </row>
    <row r="6026" spans="1:6" ht="12.75" customHeight="1" x14ac:dyDescent="0.25">
      <c r="A6026" s="48" t="s">
        <v>37079</v>
      </c>
      <c r="B6026" s="50" t="s">
        <v>37080</v>
      </c>
      <c r="C6026" s="48" t="s">
        <v>9896</v>
      </c>
      <c r="D6026" s="49" t="s">
        <v>43994</v>
      </c>
      <c r="E6026" s="1"/>
      <c r="F6026" s="1"/>
    </row>
    <row r="6027" spans="1:6" ht="12.75" customHeight="1" x14ac:dyDescent="0.25">
      <c r="A6027" s="48" t="s">
        <v>37082</v>
      </c>
      <c r="B6027" s="50" t="s">
        <v>37083</v>
      </c>
      <c r="C6027" s="48" t="s">
        <v>9784</v>
      </c>
      <c r="D6027" s="49" t="s">
        <v>42366</v>
      </c>
      <c r="E6027" s="1"/>
      <c r="F6027" s="1"/>
    </row>
    <row r="6028" spans="1:6" ht="12.75" customHeight="1" x14ac:dyDescent="0.25">
      <c r="A6028" s="48" t="s">
        <v>37085</v>
      </c>
      <c r="B6028" s="50" t="s">
        <v>37086</v>
      </c>
      <c r="C6028" s="48" t="s">
        <v>9896</v>
      </c>
      <c r="D6028" s="49" t="s">
        <v>43995</v>
      </c>
      <c r="E6028" s="1"/>
      <c r="F6028" s="1"/>
    </row>
    <row r="6029" spans="1:6" ht="12.75" customHeight="1" x14ac:dyDescent="0.25">
      <c r="A6029" s="48" t="s">
        <v>37088</v>
      </c>
      <c r="B6029" s="50" t="s">
        <v>37089</v>
      </c>
      <c r="C6029" s="48" t="s">
        <v>9896</v>
      </c>
      <c r="D6029" s="49" t="s">
        <v>43996</v>
      </c>
      <c r="E6029" s="1"/>
      <c r="F6029" s="1"/>
    </row>
    <row r="6030" spans="1:6" ht="12.75" customHeight="1" x14ac:dyDescent="0.25">
      <c r="A6030" s="48" t="s">
        <v>37091</v>
      </c>
      <c r="B6030" s="50" t="s">
        <v>37092</v>
      </c>
      <c r="C6030" s="48" t="s">
        <v>9896</v>
      </c>
      <c r="D6030" s="49" t="s">
        <v>43997</v>
      </c>
      <c r="E6030" s="1"/>
      <c r="F6030" s="1"/>
    </row>
    <row r="6031" spans="1:6" ht="12.75" customHeight="1" x14ac:dyDescent="0.25">
      <c r="A6031" s="48" t="s">
        <v>37094</v>
      </c>
      <c r="B6031" s="50" t="s">
        <v>37095</v>
      </c>
      <c r="C6031" s="48" t="s">
        <v>9784</v>
      </c>
      <c r="D6031" s="49" t="s">
        <v>1853</v>
      </c>
      <c r="E6031" s="1"/>
      <c r="F6031" s="1"/>
    </row>
    <row r="6032" spans="1:6" ht="12.75" customHeight="1" x14ac:dyDescent="0.25">
      <c r="A6032" s="48" t="s">
        <v>37096</v>
      </c>
      <c r="B6032" s="50" t="s">
        <v>37097</v>
      </c>
      <c r="C6032" s="48" t="s">
        <v>9784</v>
      </c>
      <c r="D6032" s="49" t="s">
        <v>5331</v>
      </c>
      <c r="E6032" s="1"/>
      <c r="F6032" s="1"/>
    </row>
    <row r="6033" spans="1:6" ht="12.75" customHeight="1" x14ac:dyDescent="0.25">
      <c r="A6033" s="48" t="s">
        <v>37098</v>
      </c>
      <c r="B6033" s="50" t="s">
        <v>37099</v>
      </c>
      <c r="C6033" s="48" t="s">
        <v>9784</v>
      </c>
      <c r="D6033" s="49" t="s">
        <v>43998</v>
      </c>
      <c r="E6033" s="1"/>
      <c r="F6033" s="1"/>
    </row>
    <row r="6034" spans="1:6" ht="12.75" customHeight="1" x14ac:dyDescent="0.25">
      <c r="A6034" s="48" t="s">
        <v>37100</v>
      </c>
      <c r="B6034" s="50" t="s">
        <v>37101</v>
      </c>
      <c r="C6034" s="48" t="s">
        <v>9784</v>
      </c>
      <c r="D6034" s="49" t="s">
        <v>5209</v>
      </c>
      <c r="E6034" s="1"/>
      <c r="F6034" s="1"/>
    </row>
    <row r="6035" spans="1:6" ht="12.75" customHeight="1" x14ac:dyDescent="0.25">
      <c r="A6035" s="48" t="s">
        <v>37102</v>
      </c>
      <c r="B6035" s="50" t="s">
        <v>37103</v>
      </c>
      <c r="C6035" s="48" t="s">
        <v>9784</v>
      </c>
      <c r="D6035" s="49" t="s">
        <v>43999</v>
      </c>
      <c r="E6035" s="1"/>
      <c r="F6035" s="1"/>
    </row>
    <row r="6036" spans="1:6" ht="12.75" customHeight="1" x14ac:dyDescent="0.25">
      <c r="A6036" s="48" t="s">
        <v>37104</v>
      </c>
      <c r="B6036" s="50" t="s">
        <v>37105</v>
      </c>
      <c r="C6036" s="48" t="s">
        <v>9784</v>
      </c>
      <c r="D6036" s="49" t="s">
        <v>4529</v>
      </c>
      <c r="E6036" s="1"/>
      <c r="F6036" s="1"/>
    </row>
    <row r="6037" spans="1:6" ht="12.75" customHeight="1" x14ac:dyDescent="0.25">
      <c r="A6037" s="48" t="s">
        <v>37106</v>
      </c>
      <c r="B6037" s="50" t="s">
        <v>37107</v>
      </c>
      <c r="C6037" s="48" t="s">
        <v>9784</v>
      </c>
      <c r="D6037" s="49" t="s">
        <v>4963</v>
      </c>
      <c r="E6037" s="1"/>
      <c r="F6037" s="1"/>
    </row>
    <row r="6038" spans="1:6" ht="12.75" customHeight="1" x14ac:dyDescent="0.25">
      <c r="A6038" s="48" t="s">
        <v>37108</v>
      </c>
      <c r="B6038" s="50" t="s">
        <v>37109</v>
      </c>
      <c r="C6038" s="48" t="s">
        <v>9784</v>
      </c>
      <c r="D6038" s="49" t="s">
        <v>44000</v>
      </c>
      <c r="E6038" s="1"/>
      <c r="F6038" s="1"/>
    </row>
    <row r="6039" spans="1:6" ht="12.75" customHeight="1" x14ac:dyDescent="0.25">
      <c r="A6039" s="48" t="s">
        <v>37110</v>
      </c>
      <c r="B6039" s="50" t="s">
        <v>37111</v>
      </c>
      <c r="C6039" s="48" t="s">
        <v>9784</v>
      </c>
      <c r="D6039" s="49" t="s">
        <v>41228</v>
      </c>
      <c r="E6039" s="1"/>
      <c r="F6039" s="1"/>
    </row>
    <row r="6040" spans="1:6" ht="12.75" customHeight="1" x14ac:dyDescent="0.25">
      <c r="A6040" s="48" t="s">
        <v>37112</v>
      </c>
      <c r="B6040" s="50" t="s">
        <v>37113</v>
      </c>
      <c r="C6040" s="48" t="s">
        <v>9784</v>
      </c>
      <c r="D6040" s="49" t="s">
        <v>2968</v>
      </c>
      <c r="E6040" s="1"/>
      <c r="F6040" s="1"/>
    </row>
    <row r="6041" spans="1:6" ht="12.75" customHeight="1" x14ac:dyDescent="0.25">
      <c r="A6041" s="48" t="s">
        <v>37114</v>
      </c>
      <c r="B6041" s="50" t="s">
        <v>37115</v>
      </c>
      <c r="C6041" s="48" t="s">
        <v>9784</v>
      </c>
      <c r="D6041" s="49" t="s">
        <v>5831</v>
      </c>
      <c r="E6041" s="1"/>
      <c r="F6041" s="1"/>
    </row>
    <row r="6042" spans="1:6" ht="12.75" customHeight="1" x14ac:dyDescent="0.25">
      <c r="A6042" s="48" t="s">
        <v>37117</v>
      </c>
      <c r="B6042" s="50" t="s">
        <v>37118</v>
      </c>
      <c r="C6042" s="48" t="s">
        <v>9784</v>
      </c>
      <c r="D6042" s="49" t="s">
        <v>43378</v>
      </c>
      <c r="E6042" s="1"/>
      <c r="F6042" s="1"/>
    </row>
    <row r="6043" spans="1:6" ht="12.75" customHeight="1" x14ac:dyDescent="0.25">
      <c r="A6043" s="48" t="s">
        <v>37119</v>
      </c>
      <c r="B6043" s="50" t="s">
        <v>37120</v>
      </c>
      <c r="C6043" s="48" t="s">
        <v>9784</v>
      </c>
      <c r="D6043" s="49" t="s">
        <v>43937</v>
      </c>
      <c r="E6043" s="1"/>
      <c r="F6043" s="1"/>
    </row>
    <row r="6044" spans="1:6" ht="12.75" customHeight="1" x14ac:dyDescent="0.25">
      <c r="A6044" s="48" t="s">
        <v>37121</v>
      </c>
      <c r="B6044" s="50" t="s">
        <v>37122</v>
      </c>
      <c r="C6044" s="48" t="s">
        <v>9784</v>
      </c>
      <c r="D6044" s="49" t="s">
        <v>43259</v>
      </c>
      <c r="E6044" s="1"/>
      <c r="F6044" s="1"/>
    </row>
    <row r="6045" spans="1:6" ht="12.75" customHeight="1" x14ac:dyDescent="0.25">
      <c r="A6045" s="48" t="s">
        <v>37123</v>
      </c>
      <c r="B6045" s="50" t="s">
        <v>37124</v>
      </c>
      <c r="C6045" s="48" t="s">
        <v>9784</v>
      </c>
      <c r="D6045" s="49" t="s">
        <v>28953</v>
      </c>
      <c r="E6045" s="1"/>
      <c r="F6045" s="1"/>
    </row>
    <row r="6046" spans="1:6" ht="12.75" customHeight="1" x14ac:dyDescent="0.25">
      <c r="A6046" s="48" t="s">
        <v>37126</v>
      </c>
      <c r="B6046" s="50" t="s">
        <v>37127</v>
      </c>
      <c r="C6046" s="48" t="s">
        <v>9784</v>
      </c>
      <c r="D6046" s="49" t="s">
        <v>5177</v>
      </c>
      <c r="E6046" s="1"/>
      <c r="F6046" s="1"/>
    </row>
    <row r="6047" spans="1:6" ht="12.75" customHeight="1" x14ac:dyDescent="0.25">
      <c r="A6047" s="48" t="s">
        <v>37128</v>
      </c>
      <c r="B6047" s="50" t="s">
        <v>37129</v>
      </c>
      <c r="C6047" s="48" t="s">
        <v>9784</v>
      </c>
      <c r="D6047" s="49" t="s">
        <v>1920</v>
      </c>
      <c r="E6047" s="1"/>
      <c r="F6047" s="1"/>
    </row>
    <row r="6048" spans="1:6" ht="12.75" customHeight="1" x14ac:dyDescent="0.25">
      <c r="A6048" s="48" t="s">
        <v>37130</v>
      </c>
      <c r="B6048" s="50" t="s">
        <v>37131</v>
      </c>
      <c r="C6048" s="48" t="s">
        <v>9784</v>
      </c>
      <c r="D6048" s="49" t="s">
        <v>7560</v>
      </c>
      <c r="E6048" s="1"/>
      <c r="F6048" s="1"/>
    </row>
    <row r="6049" spans="1:6" ht="12.75" customHeight="1" x14ac:dyDescent="0.25">
      <c r="A6049" s="48" t="s">
        <v>37132</v>
      </c>
      <c r="B6049" s="50" t="s">
        <v>37133</v>
      </c>
      <c r="C6049" s="48" t="s">
        <v>9784</v>
      </c>
      <c r="D6049" s="49" t="s">
        <v>40910</v>
      </c>
      <c r="E6049" s="1"/>
      <c r="F6049" s="1"/>
    </row>
    <row r="6050" spans="1:6" ht="12.75" customHeight="1" x14ac:dyDescent="0.25">
      <c r="A6050" s="48" t="s">
        <v>37134</v>
      </c>
      <c r="B6050" s="50" t="s">
        <v>37135</v>
      </c>
      <c r="C6050" s="48" t="s">
        <v>9784</v>
      </c>
      <c r="D6050" s="49" t="s">
        <v>5730</v>
      </c>
      <c r="E6050" s="1"/>
      <c r="F6050" s="1"/>
    </row>
    <row r="6051" spans="1:6" ht="12.75" customHeight="1" x14ac:dyDescent="0.25">
      <c r="A6051" s="48" t="s">
        <v>37136</v>
      </c>
      <c r="B6051" s="50" t="s">
        <v>37137</v>
      </c>
      <c r="C6051" s="48" t="s">
        <v>9784</v>
      </c>
      <c r="D6051" s="49" t="s">
        <v>43164</v>
      </c>
      <c r="E6051" s="1"/>
      <c r="F6051" s="1"/>
    </row>
    <row r="6052" spans="1:6" ht="12.75" customHeight="1" x14ac:dyDescent="0.25">
      <c r="A6052" s="48" t="s">
        <v>37138</v>
      </c>
      <c r="B6052" s="50" t="s">
        <v>37139</v>
      </c>
      <c r="C6052" s="48" t="s">
        <v>9784</v>
      </c>
      <c r="D6052" s="49" t="s">
        <v>39654</v>
      </c>
      <c r="E6052" s="1"/>
      <c r="F6052" s="1"/>
    </row>
    <row r="6053" spans="1:6" ht="12.75" customHeight="1" x14ac:dyDescent="0.25">
      <c r="A6053" s="48" t="s">
        <v>37140</v>
      </c>
      <c r="B6053" s="50" t="s">
        <v>37141</v>
      </c>
      <c r="C6053" s="48" t="s">
        <v>9784</v>
      </c>
      <c r="D6053" s="49" t="s">
        <v>23559</v>
      </c>
      <c r="E6053" s="1"/>
      <c r="F6053" s="1"/>
    </row>
    <row r="6054" spans="1:6" ht="12.75" customHeight="1" x14ac:dyDescent="0.25">
      <c r="A6054" s="48" t="s">
        <v>37142</v>
      </c>
      <c r="B6054" s="50" t="s">
        <v>37143</v>
      </c>
      <c r="C6054" s="48" t="s">
        <v>9784</v>
      </c>
      <c r="D6054" s="49" t="s">
        <v>28620</v>
      </c>
      <c r="E6054" s="1"/>
      <c r="F6054" s="1"/>
    </row>
    <row r="6055" spans="1:6" ht="12.75" customHeight="1" x14ac:dyDescent="0.25">
      <c r="A6055" s="48" t="s">
        <v>37145</v>
      </c>
      <c r="B6055" s="50" t="s">
        <v>37146</v>
      </c>
      <c r="C6055" s="48" t="s">
        <v>9784</v>
      </c>
      <c r="D6055" s="49" t="s">
        <v>5286</v>
      </c>
      <c r="E6055" s="1"/>
      <c r="F6055" s="1"/>
    </row>
    <row r="6056" spans="1:6" ht="12.75" customHeight="1" x14ac:dyDescent="0.25">
      <c r="A6056" s="48" t="s">
        <v>37147</v>
      </c>
      <c r="B6056" s="50" t="s">
        <v>37148</v>
      </c>
      <c r="C6056" s="48" t="s">
        <v>9784</v>
      </c>
      <c r="D6056" s="49" t="s">
        <v>42938</v>
      </c>
      <c r="E6056" s="1"/>
      <c r="F6056" s="1"/>
    </row>
    <row r="6057" spans="1:6" ht="12.75" customHeight="1" x14ac:dyDescent="0.25">
      <c r="A6057" s="48" t="s">
        <v>37149</v>
      </c>
      <c r="B6057" s="50" t="s">
        <v>37150</v>
      </c>
      <c r="C6057" s="48" t="s">
        <v>9784</v>
      </c>
      <c r="D6057" s="49" t="s">
        <v>31350</v>
      </c>
      <c r="E6057" s="1"/>
      <c r="F6057" s="1"/>
    </row>
    <row r="6058" spans="1:6" ht="12.75" customHeight="1" x14ac:dyDescent="0.25">
      <c r="A6058" s="48" t="s">
        <v>37151</v>
      </c>
      <c r="B6058" s="50" t="s">
        <v>37152</v>
      </c>
      <c r="C6058" s="48" t="s">
        <v>9784</v>
      </c>
      <c r="D6058" s="49" t="s">
        <v>44001</v>
      </c>
      <c r="E6058" s="1"/>
      <c r="F6058" s="1"/>
    </row>
    <row r="6059" spans="1:6" ht="12.75" customHeight="1" x14ac:dyDescent="0.25">
      <c r="A6059" s="48" t="s">
        <v>37154</v>
      </c>
      <c r="B6059" s="50" t="s">
        <v>37155</v>
      </c>
      <c r="C6059" s="48" t="s">
        <v>9784</v>
      </c>
      <c r="D6059" s="49" t="s">
        <v>31845</v>
      </c>
      <c r="E6059" s="1"/>
      <c r="F6059" s="1"/>
    </row>
    <row r="6060" spans="1:6" ht="12.75" customHeight="1" x14ac:dyDescent="0.25">
      <c r="A6060" s="48" t="s">
        <v>37156</v>
      </c>
      <c r="B6060" s="50" t="s">
        <v>37157</v>
      </c>
      <c r="C6060" s="48" t="s">
        <v>9784</v>
      </c>
      <c r="D6060" s="49" t="s">
        <v>32175</v>
      </c>
      <c r="E6060" s="1"/>
      <c r="F6060" s="1"/>
    </row>
    <row r="6061" spans="1:6" ht="12.75" customHeight="1" x14ac:dyDescent="0.25">
      <c r="A6061" s="48" t="s">
        <v>37158</v>
      </c>
      <c r="B6061" s="50" t="s">
        <v>37159</v>
      </c>
      <c r="C6061" s="48" t="s">
        <v>9784</v>
      </c>
      <c r="D6061" s="49" t="s">
        <v>738</v>
      </c>
      <c r="E6061" s="1"/>
      <c r="F6061" s="1"/>
    </row>
    <row r="6062" spans="1:6" ht="12.75" customHeight="1" x14ac:dyDescent="0.25">
      <c r="A6062" s="48" t="s">
        <v>37161</v>
      </c>
      <c r="B6062" s="50" t="s">
        <v>37162</v>
      </c>
      <c r="C6062" s="48" t="s">
        <v>9784</v>
      </c>
      <c r="D6062" s="49" t="s">
        <v>44002</v>
      </c>
      <c r="E6062" s="1"/>
      <c r="F6062" s="1"/>
    </row>
    <row r="6063" spans="1:6" ht="12.75" customHeight="1" x14ac:dyDescent="0.25">
      <c r="A6063" s="48" t="s">
        <v>37164</v>
      </c>
      <c r="B6063" s="50" t="s">
        <v>37165</v>
      </c>
      <c r="C6063" s="48" t="s">
        <v>9784</v>
      </c>
      <c r="D6063" s="49" t="s">
        <v>4293</v>
      </c>
      <c r="E6063" s="1"/>
      <c r="F6063" s="1"/>
    </row>
    <row r="6064" spans="1:6" ht="12.75" customHeight="1" x14ac:dyDescent="0.25">
      <c r="A6064" s="48" t="s">
        <v>37167</v>
      </c>
      <c r="B6064" s="50" t="s">
        <v>37168</v>
      </c>
      <c r="C6064" s="48" t="s">
        <v>9784</v>
      </c>
      <c r="D6064" s="49" t="s">
        <v>43288</v>
      </c>
      <c r="E6064" s="1"/>
      <c r="F6064" s="1"/>
    </row>
    <row r="6065" spans="1:6" ht="12.75" customHeight="1" x14ac:dyDescent="0.25">
      <c r="A6065" s="48" t="s">
        <v>37170</v>
      </c>
      <c r="B6065" s="50" t="s">
        <v>37171</v>
      </c>
      <c r="C6065" s="48" t="s">
        <v>9784</v>
      </c>
      <c r="D6065" s="49" t="s">
        <v>44003</v>
      </c>
      <c r="E6065" s="1"/>
      <c r="F6065" s="1"/>
    </row>
    <row r="6066" spans="1:6" ht="12.75" customHeight="1" x14ac:dyDescent="0.25">
      <c r="A6066" s="48" t="s">
        <v>37173</v>
      </c>
      <c r="B6066" s="50" t="s">
        <v>37174</v>
      </c>
      <c r="C6066" s="48" t="s">
        <v>9784</v>
      </c>
      <c r="D6066" s="49" t="s">
        <v>44004</v>
      </c>
      <c r="E6066" s="1"/>
      <c r="F6066" s="1"/>
    </row>
    <row r="6067" spans="1:6" ht="12.75" customHeight="1" x14ac:dyDescent="0.25">
      <c r="A6067" s="48" t="s">
        <v>37175</v>
      </c>
      <c r="B6067" s="50" t="s">
        <v>37176</v>
      </c>
      <c r="C6067" s="48" t="s">
        <v>9784</v>
      </c>
      <c r="D6067" s="49" t="s">
        <v>35415</v>
      </c>
      <c r="E6067" s="1"/>
      <c r="F6067" s="1"/>
    </row>
    <row r="6068" spans="1:6" ht="12.75" customHeight="1" x14ac:dyDescent="0.25">
      <c r="A6068" s="48" t="s">
        <v>37177</v>
      </c>
      <c r="B6068" s="50" t="s">
        <v>37178</v>
      </c>
      <c r="C6068" s="48" t="s">
        <v>9784</v>
      </c>
      <c r="D6068" s="49" t="s">
        <v>42403</v>
      </c>
      <c r="E6068" s="1"/>
      <c r="F6068" s="1"/>
    </row>
    <row r="6069" spans="1:6" ht="12.75" customHeight="1" x14ac:dyDescent="0.25">
      <c r="A6069" s="48" t="s">
        <v>37180</v>
      </c>
      <c r="B6069" s="50" t="s">
        <v>37181</v>
      </c>
      <c r="C6069" s="48" t="s">
        <v>9784</v>
      </c>
      <c r="D6069" s="49" t="s">
        <v>44005</v>
      </c>
      <c r="E6069" s="1"/>
      <c r="F6069" s="1"/>
    </row>
    <row r="6070" spans="1:6" ht="12.75" customHeight="1" x14ac:dyDescent="0.25">
      <c r="A6070" s="48" t="s">
        <v>37182</v>
      </c>
      <c r="B6070" s="50" t="s">
        <v>37183</v>
      </c>
      <c r="C6070" s="48" t="s">
        <v>9784</v>
      </c>
      <c r="D6070" s="49" t="s">
        <v>43297</v>
      </c>
      <c r="E6070" s="1"/>
      <c r="F6070" s="1"/>
    </row>
    <row r="6071" spans="1:6" ht="12.75" customHeight="1" x14ac:dyDescent="0.25">
      <c r="A6071" s="48" t="s">
        <v>37184</v>
      </c>
      <c r="B6071" s="50" t="s">
        <v>37185</v>
      </c>
      <c r="C6071" s="48" t="s">
        <v>9784</v>
      </c>
      <c r="D6071" s="49" t="s">
        <v>39745</v>
      </c>
      <c r="E6071" s="1"/>
      <c r="F6071" s="1"/>
    </row>
    <row r="6072" spans="1:6" ht="12.75" customHeight="1" x14ac:dyDescent="0.25">
      <c r="A6072" s="48" t="s">
        <v>37187</v>
      </c>
      <c r="B6072" s="50" t="s">
        <v>37188</v>
      </c>
      <c r="C6072" s="48" t="s">
        <v>9784</v>
      </c>
      <c r="D6072" s="49" t="s">
        <v>44006</v>
      </c>
      <c r="E6072" s="1"/>
      <c r="F6072" s="1"/>
    </row>
    <row r="6073" spans="1:6" ht="12.75" customHeight="1" x14ac:dyDescent="0.25">
      <c r="A6073" s="48" t="s">
        <v>37189</v>
      </c>
      <c r="B6073" s="50" t="s">
        <v>37190</v>
      </c>
      <c r="C6073" s="48" t="s">
        <v>9784</v>
      </c>
      <c r="D6073" s="49" t="s">
        <v>3752</v>
      </c>
      <c r="E6073" s="1"/>
      <c r="F6073" s="1"/>
    </row>
    <row r="6074" spans="1:6" ht="12.75" customHeight="1" x14ac:dyDescent="0.25">
      <c r="A6074" s="48" t="s">
        <v>37191</v>
      </c>
      <c r="B6074" s="50" t="s">
        <v>37192</v>
      </c>
      <c r="C6074" s="48" t="s">
        <v>9784</v>
      </c>
      <c r="D6074" s="49" t="s">
        <v>2052</v>
      </c>
      <c r="E6074" s="1"/>
      <c r="F6074" s="1"/>
    </row>
    <row r="6075" spans="1:6" ht="12.75" customHeight="1" x14ac:dyDescent="0.25">
      <c r="A6075" s="48" t="s">
        <v>37193</v>
      </c>
      <c r="B6075" s="50" t="s">
        <v>37194</v>
      </c>
      <c r="C6075" s="48" t="s">
        <v>9784</v>
      </c>
      <c r="D6075" s="49" t="s">
        <v>2048</v>
      </c>
      <c r="E6075" s="1"/>
      <c r="F6075" s="1"/>
    </row>
    <row r="6076" spans="1:6" ht="12.75" customHeight="1" x14ac:dyDescent="0.25">
      <c r="A6076" s="48" t="s">
        <v>37195</v>
      </c>
      <c r="B6076" s="50" t="s">
        <v>37196</v>
      </c>
      <c r="C6076" s="48" t="s">
        <v>9784</v>
      </c>
      <c r="D6076" s="49" t="s">
        <v>71</v>
      </c>
      <c r="E6076" s="1"/>
      <c r="F6076" s="1"/>
    </row>
    <row r="6077" spans="1:6" ht="12.75" customHeight="1" x14ac:dyDescent="0.25">
      <c r="A6077" s="48" t="s">
        <v>37198</v>
      </c>
      <c r="B6077" s="50" t="s">
        <v>37199</v>
      </c>
      <c r="C6077" s="48" t="s">
        <v>9784</v>
      </c>
      <c r="D6077" s="49" t="s">
        <v>36283</v>
      </c>
      <c r="E6077" s="1"/>
      <c r="F6077" s="1"/>
    </row>
    <row r="6078" spans="1:6" ht="12.75" customHeight="1" x14ac:dyDescent="0.25">
      <c r="A6078" s="48" t="s">
        <v>37201</v>
      </c>
      <c r="B6078" s="50" t="s">
        <v>37202</v>
      </c>
      <c r="C6078" s="48" t="s">
        <v>9784</v>
      </c>
      <c r="D6078" s="49" t="s">
        <v>43288</v>
      </c>
      <c r="E6078" s="1"/>
      <c r="F6078" s="1"/>
    </row>
    <row r="6079" spans="1:6" ht="12.75" customHeight="1" x14ac:dyDescent="0.25">
      <c r="A6079" s="48" t="s">
        <v>37203</v>
      </c>
      <c r="B6079" s="50" t="s">
        <v>37204</v>
      </c>
      <c r="C6079" s="48" t="s">
        <v>9784</v>
      </c>
      <c r="D6079" s="49" t="s">
        <v>5201</v>
      </c>
      <c r="E6079" s="1"/>
      <c r="F6079" s="1"/>
    </row>
    <row r="6080" spans="1:6" ht="12.75" customHeight="1" x14ac:dyDescent="0.25">
      <c r="A6080" s="48" t="s">
        <v>37205</v>
      </c>
      <c r="B6080" s="50" t="s">
        <v>37206</v>
      </c>
      <c r="C6080" s="48" t="s">
        <v>9784</v>
      </c>
      <c r="D6080" s="49" t="s">
        <v>43258</v>
      </c>
      <c r="E6080" s="1"/>
      <c r="F6080" s="1"/>
    </row>
    <row r="6081" spans="1:6" ht="12.75" customHeight="1" x14ac:dyDescent="0.25">
      <c r="A6081" s="48" t="s">
        <v>37207</v>
      </c>
      <c r="B6081" s="50" t="s">
        <v>37208</v>
      </c>
      <c r="C6081" s="48" t="s">
        <v>9784</v>
      </c>
      <c r="D6081" s="49" t="s">
        <v>5491</v>
      </c>
      <c r="E6081" s="1"/>
      <c r="F6081" s="1"/>
    </row>
    <row r="6082" spans="1:6" ht="12.75" customHeight="1" x14ac:dyDescent="0.25">
      <c r="A6082" s="48" t="s">
        <v>37210</v>
      </c>
      <c r="B6082" s="50" t="s">
        <v>37211</v>
      </c>
      <c r="C6082" s="48" t="s">
        <v>9784</v>
      </c>
      <c r="D6082" s="49" t="s">
        <v>3691</v>
      </c>
      <c r="E6082" s="1"/>
      <c r="F6082" s="1"/>
    </row>
    <row r="6083" spans="1:6" ht="12.75" customHeight="1" x14ac:dyDescent="0.25">
      <c r="A6083" s="48" t="s">
        <v>37212</v>
      </c>
      <c r="B6083" s="50" t="s">
        <v>37213</v>
      </c>
      <c r="C6083" s="48" t="s">
        <v>9784</v>
      </c>
      <c r="D6083" s="49" t="s">
        <v>7574</v>
      </c>
      <c r="E6083" s="1"/>
      <c r="F6083" s="1"/>
    </row>
    <row r="6084" spans="1:6" ht="12.75" customHeight="1" x14ac:dyDescent="0.25">
      <c r="A6084" s="48" t="s">
        <v>37215</v>
      </c>
      <c r="B6084" s="50" t="s">
        <v>37216</v>
      </c>
      <c r="C6084" s="48" t="s">
        <v>9784</v>
      </c>
      <c r="D6084" s="49" t="s">
        <v>2050</v>
      </c>
      <c r="E6084" s="1"/>
      <c r="F6084" s="1"/>
    </row>
    <row r="6085" spans="1:6" ht="12.75" customHeight="1" x14ac:dyDescent="0.25">
      <c r="A6085" s="48" t="s">
        <v>37217</v>
      </c>
      <c r="B6085" s="50" t="s">
        <v>37218</v>
      </c>
      <c r="C6085" s="48" t="s">
        <v>9784</v>
      </c>
      <c r="D6085" s="49" t="s">
        <v>2555</v>
      </c>
      <c r="E6085" s="1"/>
      <c r="F6085" s="1"/>
    </row>
    <row r="6086" spans="1:6" ht="12.75" customHeight="1" x14ac:dyDescent="0.25">
      <c r="A6086" s="48" t="s">
        <v>37219</v>
      </c>
      <c r="B6086" s="50" t="s">
        <v>37220</v>
      </c>
      <c r="C6086" s="48" t="s">
        <v>9784</v>
      </c>
      <c r="D6086" s="49" t="s">
        <v>2088</v>
      </c>
      <c r="E6086" s="1"/>
      <c r="F6086" s="1"/>
    </row>
    <row r="6087" spans="1:6" ht="12.75" customHeight="1" x14ac:dyDescent="0.25">
      <c r="A6087" s="48" t="s">
        <v>37221</v>
      </c>
      <c r="B6087" s="50" t="s">
        <v>37222</v>
      </c>
      <c r="C6087" s="48" t="s">
        <v>9784</v>
      </c>
      <c r="D6087" s="49" t="s">
        <v>1133</v>
      </c>
      <c r="E6087" s="1"/>
      <c r="F6087" s="1"/>
    </row>
    <row r="6088" spans="1:6" ht="12.75" customHeight="1" x14ac:dyDescent="0.25">
      <c r="A6088" s="48" t="s">
        <v>37223</v>
      </c>
      <c r="B6088" s="50" t="s">
        <v>37224</v>
      </c>
      <c r="C6088" s="48" t="s">
        <v>9784</v>
      </c>
      <c r="D6088" s="49" t="s">
        <v>37084</v>
      </c>
      <c r="E6088" s="1"/>
      <c r="F6088" s="1"/>
    </row>
    <row r="6089" spans="1:6" ht="12.75" customHeight="1" x14ac:dyDescent="0.25">
      <c r="A6089" s="48" t="s">
        <v>37225</v>
      </c>
      <c r="B6089" s="50" t="s">
        <v>37226</v>
      </c>
      <c r="C6089" s="48" t="s">
        <v>9784</v>
      </c>
      <c r="D6089" s="49" t="s">
        <v>44007</v>
      </c>
      <c r="E6089" s="1"/>
      <c r="F6089" s="1"/>
    </row>
    <row r="6090" spans="1:6" ht="12.75" customHeight="1" x14ac:dyDescent="0.25">
      <c r="A6090" s="48" t="s">
        <v>37227</v>
      </c>
      <c r="B6090" s="50" t="s">
        <v>37228</v>
      </c>
      <c r="C6090" s="48" t="s">
        <v>9784</v>
      </c>
      <c r="D6090" s="49" t="s">
        <v>2951</v>
      </c>
      <c r="E6090" s="1"/>
      <c r="F6090" s="1"/>
    </row>
    <row r="6091" spans="1:6" ht="12.75" customHeight="1" x14ac:dyDescent="0.25">
      <c r="A6091" s="48" t="s">
        <v>37229</v>
      </c>
      <c r="B6091" s="50" t="s">
        <v>37230</v>
      </c>
      <c r="C6091" s="48" t="s">
        <v>9784</v>
      </c>
      <c r="D6091" s="49" t="s">
        <v>23901</v>
      </c>
      <c r="E6091" s="1"/>
      <c r="F6091" s="1"/>
    </row>
    <row r="6092" spans="1:6" ht="12.75" customHeight="1" x14ac:dyDescent="0.25">
      <c r="A6092" s="48" t="s">
        <v>37231</v>
      </c>
      <c r="B6092" s="50" t="s">
        <v>37232</v>
      </c>
      <c r="C6092" s="48" t="s">
        <v>9784</v>
      </c>
      <c r="D6092" s="49" t="s">
        <v>5779</v>
      </c>
      <c r="E6092" s="1"/>
      <c r="F6092" s="1"/>
    </row>
    <row r="6093" spans="1:6" ht="12.75" customHeight="1" x14ac:dyDescent="0.25">
      <c r="A6093" s="48" t="s">
        <v>37233</v>
      </c>
      <c r="B6093" s="50" t="s">
        <v>37234</v>
      </c>
      <c r="C6093" s="48" t="s">
        <v>9784</v>
      </c>
      <c r="D6093" s="49" t="s">
        <v>4873</v>
      </c>
      <c r="E6093" s="1"/>
      <c r="F6093" s="1"/>
    </row>
    <row r="6094" spans="1:6" ht="12.75" customHeight="1" x14ac:dyDescent="0.25">
      <c r="A6094" s="48" t="s">
        <v>37235</v>
      </c>
      <c r="B6094" s="50" t="s">
        <v>37236</v>
      </c>
      <c r="C6094" s="48" t="s">
        <v>9784</v>
      </c>
      <c r="D6094" s="49" t="s">
        <v>44008</v>
      </c>
      <c r="E6094" s="1"/>
      <c r="F6094" s="1"/>
    </row>
    <row r="6095" spans="1:6" ht="12.75" customHeight="1" x14ac:dyDescent="0.25">
      <c r="A6095" s="48" t="s">
        <v>37237</v>
      </c>
      <c r="B6095" s="50" t="s">
        <v>37238</v>
      </c>
      <c r="C6095" s="48" t="s">
        <v>9784</v>
      </c>
      <c r="D6095" s="49" t="s">
        <v>702</v>
      </c>
      <c r="E6095" s="1"/>
      <c r="F6095" s="1"/>
    </row>
    <row r="6096" spans="1:6" ht="12.75" customHeight="1" x14ac:dyDescent="0.25">
      <c r="A6096" s="48" t="s">
        <v>37239</v>
      </c>
      <c r="B6096" s="50" t="s">
        <v>37240</v>
      </c>
      <c r="C6096" s="48" t="s">
        <v>9784</v>
      </c>
      <c r="D6096" s="49" t="s">
        <v>39056</v>
      </c>
      <c r="E6096" s="1"/>
      <c r="F6096" s="1"/>
    </row>
    <row r="6097" spans="1:6" ht="12.75" customHeight="1" x14ac:dyDescent="0.25">
      <c r="A6097" s="48" t="s">
        <v>37242</v>
      </c>
      <c r="B6097" s="50" t="s">
        <v>37243</v>
      </c>
      <c r="C6097" s="48" t="s">
        <v>9784</v>
      </c>
      <c r="D6097" s="49" t="s">
        <v>40887</v>
      </c>
      <c r="E6097" s="1"/>
      <c r="F6097" s="1"/>
    </row>
    <row r="6098" spans="1:6" ht="12.75" customHeight="1" x14ac:dyDescent="0.25">
      <c r="A6098" s="48" t="s">
        <v>37244</v>
      </c>
      <c r="B6098" s="50" t="s">
        <v>37245</v>
      </c>
      <c r="C6098" s="48" t="s">
        <v>9784</v>
      </c>
      <c r="D6098" s="49" t="s">
        <v>41354</v>
      </c>
      <c r="E6098" s="1"/>
      <c r="F6098" s="1"/>
    </row>
    <row r="6099" spans="1:6" ht="12.75" customHeight="1" x14ac:dyDescent="0.25">
      <c r="A6099" s="48" t="s">
        <v>37247</v>
      </c>
      <c r="B6099" s="50" t="s">
        <v>37248</v>
      </c>
      <c r="C6099" s="48" t="s">
        <v>9784</v>
      </c>
      <c r="D6099" s="49" t="s">
        <v>2901</v>
      </c>
      <c r="E6099" s="1"/>
      <c r="F6099" s="1"/>
    </row>
    <row r="6100" spans="1:6" ht="12.75" customHeight="1" x14ac:dyDescent="0.25">
      <c r="A6100" s="48" t="s">
        <v>37249</v>
      </c>
      <c r="B6100" s="50" t="s">
        <v>37250</v>
      </c>
      <c r="C6100" s="48" t="s">
        <v>9784</v>
      </c>
      <c r="D6100" s="49" t="s">
        <v>44009</v>
      </c>
      <c r="E6100" s="1"/>
      <c r="F6100" s="1"/>
    </row>
    <row r="6101" spans="1:6" ht="12.75" customHeight="1" x14ac:dyDescent="0.25">
      <c r="A6101" s="48" t="s">
        <v>37251</v>
      </c>
      <c r="B6101" s="50" t="s">
        <v>37252</v>
      </c>
      <c r="C6101" s="48" t="s">
        <v>9784</v>
      </c>
      <c r="D6101" s="49" t="s">
        <v>44010</v>
      </c>
      <c r="E6101" s="1"/>
      <c r="F6101" s="1"/>
    </row>
    <row r="6102" spans="1:6" ht="12.75" customHeight="1" x14ac:dyDescent="0.25">
      <c r="A6102" s="48" t="s">
        <v>37254</v>
      </c>
      <c r="B6102" s="50" t="s">
        <v>37255</v>
      </c>
      <c r="C6102" s="48" t="s">
        <v>9784</v>
      </c>
      <c r="D6102" s="49" t="s">
        <v>33899</v>
      </c>
      <c r="E6102" s="1"/>
      <c r="F6102" s="1"/>
    </row>
    <row r="6103" spans="1:6" ht="12.75" customHeight="1" x14ac:dyDescent="0.25">
      <c r="A6103" s="48" t="s">
        <v>37257</v>
      </c>
      <c r="B6103" s="50" t="s">
        <v>37258</v>
      </c>
      <c r="C6103" s="48" t="s">
        <v>9784</v>
      </c>
      <c r="D6103" s="49" t="s">
        <v>42175</v>
      </c>
      <c r="E6103" s="1"/>
      <c r="F6103" s="1"/>
    </row>
    <row r="6104" spans="1:6" ht="12.75" customHeight="1" x14ac:dyDescent="0.25">
      <c r="A6104" s="48" t="s">
        <v>37260</v>
      </c>
      <c r="B6104" s="50" t="s">
        <v>37261</v>
      </c>
      <c r="C6104" s="48" t="s">
        <v>9784</v>
      </c>
      <c r="D6104" s="49" t="s">
        <v>361</v>
      </c>
      <c r="E6104" s="1"/>
      <c r="F6104" s="1"/>
    </row>
    <row r="6105" spans="1:6" ht="12.75" customHeight="1" x14ac:dyDescent="0.25">
      <c r="A6105" s="48" t="s">
        <v>37262</v>
      </c>
      <c r="B6105" s="50" t="s">
        <v>37263</v>
      </c>
      <c r="C6105" s="48" t="s">
        <v>9784</v>
      </c>
      <c r="D6105" s="49" t="s">
        <v>23249</v>
      </c>
      <c r="E6105" s="1"/>
      <c r="F6105" s="1"/>
    </row>
    <row r="6106" spans="1:6" ht="12.75" customHeight="1" x14ac:dyDescent="0.25">
      <c r="A6106" s="48" t="s">
        <v>37264</v>
      </c>
      <c r="B6106" s="50" t="s">
        <v>37265</v>
      </c>
      <c r="C6106" s="48" t="s">
        <v>9784</v>
      </c>
      <c r="D6106" s="49" t="s">
        <v>4492</v>
      </c>
      <c r="E6106" s="1"/>
      <c r="F6106" s="1"/>
    </row>
    <row r="6107" spans="1:6" ht="12.75" customHeight="1" x14ac:dyDescent="0.25">
      <c r="A6107" s="48" t="s">
        <v>37266</v>
      </c>
      <c r="B6107" s="50" t="s">
        <v>37267</v>
      </c>
      <c r="C6107" s="48" t="s">
        <v>9741</v>
      </c>
      <c r="D6107" s="49" t="s">
        <v>36855</v>
      </c>
      <c r="E6107" s="1"/>
      <c r="F6107" s="1"/>
    </row>
    <row r="6108" spans="1:6" ht="12.75" customHeight="1" x14ac:dyDescent="0.25">
      <c r="A6108" s="48" t="s">
        <v>37268</v>
      </c>
      <c r="B6108" s="50" t="s">
        <v>37269</v>
      </c>
      <c r="C6108" s="48" t="s">
        <v>9784</v>
      </c>
      <c r="D6108" s="49" t="s">
        <v>409</v>
      </c>
      <c r="E6108" s="1"/>
      <c r="F6108" s="1"/>
    </row>
    <row r="6109" spans="1:6" ht="12.75" customHeight="1" x14ac:dyDescent="0.25">
      <c r="A6109" s="48" t="s">
        <v>37270</v>
      </c>
      <c r="B6109" s="50" t="s">
        <v>37271</v>
      </c>
      <c r="C6109" s="48" t="s">
        <v>9784</v>
      </c>
      <c r="D6109" s="49" t="s">
        <v>4532</v>
      </c>
      <c r="E6109" s="1"/>
      <c r="F6109" s="1"/>
    </row>
    <row r="6110" spans="1:6" ht="12.75" customHeight="1" x14ac:dyDescent="0.25">
      <c r="A6110" s="48" t="s">
        <v>37272</v>
      </c>
      <c r="B6110" s="50" t="s">
        <v>37273</v>
      </c>
      <c r="C6110" s="48" t="s">
        <v>9784</v>
      </c>
      <c r="D6110" s="49" t="s">
        <v>44011</v>
      </c>
      <c r="E6110" s="1"/>
      <c r="F6110" s="1"/>
    </row>
    <row r="6111" spans="1:6" ht="12.75" customHeight="1" x14ac:dyDescent="0.25">
      <c r="A6111" s="48" t="s">
        <v>37275</v>
      </c>
      <c r="B6111" s="50" t="s">
        <v>37276</v>
      </c>
      <c r="C6111" s="48" t="s">
        <v>9784</v>
      </c>
      <c r="D6111" s="49" t="s">
        <v>5273</v>
      </c>
      <c r="E6111" s="1"/>
      <c r="F6111" s="1"/>
    </row>
    <row r="6112" spans="1:6" ht="12.75" customHeight="1" x14ac:dyDescent="0.25">
      <c r="A6112" s="48" t="s">
        <v>37277</v>
      </c>
      <c r="B6112" s="50" t="s">
        <v>37278</v>
      </c>
      <c r="C6112" s="48" t="s">
        <v>9784</v>
      </c>
      <c r="D6112" s="49" t="s">
        <v>2433</v>
      </c>
      <c r="E6112" s="1"/>
      <c r="F6112" s="1"/>
    </row>
    <row r="6113" spans="1:6" ht="12.75" customHeight="1" x14ac:dyDescent="0.25">
      <c r="A6113" s="48" t="s">
        <v>37279</v>
      </c>
      <c r="B6113" s="50" t="s">
        <v>37280</v>
      </c>
      <c r="C6113" s="48" t="s">
        <v>9784</v>
      </c>
      <c r="D6113" s="49" t="s">
        <v>264</v>
      </c>
      <c r="E6113" s="1"/>
      <c r="F6113" s="1"/>
    </row>
    <row r="6114" spans="1:6" ht="12.75" customHeight="1" x14ac:dyDescent="0.25">
      <c r="A6114" s="48" t="s">
        <v>37281</v>
      </c>
      <c r="B6114" s="50" t="s">
        <v>37282</v>
      </c>
      <c r="C6114" s="48" t="s">
        <v>9784</v>
      </c>
      <c r="D6114" s="49" t="s">
        <v>4608</v>
      </c>
      <c r="E6114" s="1"/>
      <c r="F6114" s="1"/>
    </row>
    <row r="6115" spans="1:6" ht="12.75" customHeight="1" x14ac:dyDescent="0.25">
      <c r="A6115" s="48" t="s">
        <v>37284</v>
      </c>
      <c r="B6115" s="50" t="s">
        <v>37285</v>
      </c>
      <c r="C6115" s="48" t="s">
        <v>9784</v>
      </c>
      <c r="D6115" s="49" t="s">
        <v>42968</v>
      </c>
      <c r="E6115" s="1"/>
      <c r="F6115" s="1"/>
    </row>
    <row r="6116" spans="1:6" ht="12.75" customHeight="1" x14ac:dyDescent="0.25">
      <c r="A6116" s="48" t="s">
        <v>37287</v>
      </c>
      <c r="B6116" s="50" t="s">
        <v>37288</v>
      </c>
      <c r="C6116" s="48" t="s">
        <v>9784</v>
      </c>
      <c r="D6116" s="49" t="s">
        <v>7987</v>
      </c>
      <c r="E6116" s="1"/>
      <c r="F6116" s="1"/>
    </row>
    <row r="6117" spans="1:6" ht="12.75" customHeight="1" x14ac:dyDescent="0.25">
      <c r="A6117" s="48" t="s">
        <v>37290</v>
      </c>
      <c r="B6117" s="50" t="s">
        <v>37291</v>
      </c>
      <c r="C6117" s="48" t="s">
        <v>9784</v>
      </c>
      <c r="D6117" s="49" t="s">
        <v>4273</v>
      </c>
      <c r="E6117" s="1"/>
      <c r="F6117" s="1"/>
    </row>
    <row r="6118" spans="1:6" ht="12.75" customHeight="1" x14ac:dyDescent="0.25">
      <c r="A6118" s="48" t="s">
        <v>37292</v>
      </c>
      <c r="B6118" s="50" t="s">
        <v>37293</v>
      </c>
      <c r="C6118" s="48" t="s">
        <v>9784</v>
      </c>
      <c r="D6118" s="49" t="s">
        <v>39969</v>
      </c>
      <c r="E6118" s="1"/>
      <c r="F6118" s="1"/>
    </row>
    <row r="6119" spans="1:6" ht="12.75" customHeight="1" x14ac:dyDescent="0.25">
      <c r="A6119" s="48" t="s">
        <v>37294</v>
      </c>
      <c r="B6119" s="50" t="s">
        <v>37295</v>
      </c>
      <c r="C6119" s="48" t="s">
        <v>9784</v>
      </c>
      <c r="D6119" s="49" t="s">
        <v>24923</v>
      </c>
      <c r="E6119" s="1"/>
      <c r="F6119" s="1"/>
    </row>
    <row r="6120" spans="1:6" ht="12.75" customHeight="1" x14ac:dyDescent="0.25">
      <c r="A6120" s="48" t="s">
        <v>37296</v>
      </c>
      <c r="B6120" s="50" t="s">
        <v>37297</v>
      </c>
      <c r="C6120" s="48" t="s">
        <v>9784</v>
      </c>
      <c r="D6120" s="49" t="s">
        <v>44012</v>
      </c>
      <c r="E6120" s="1"/>
      <c r="F6120" s="1"/>
    </row>
    <row r="6121" spans="1:6" ht="12.75" customHeight="1" x14ac:dyDescent="0.25">
      <c r="A6121" s="48" t="s">
        <v>37298</v>
      </c>
      <c r="B6121" s="50" t="s">
        <v>37299</v>
      </c>
      <c r="C6121" s="48" t="s">
        <v>9784</v>
      </c>
      <c r="D6121" s="49" t="s">
        <v>1103</v>
      </c>
      <c r="E6121" s="1"/>
      <c r="F6121" s="1"/>
    </row>
    <row r="6122" spans="1:6" ht="12.75" customHeight="1" x14ac:dyDescent="0.25">
      <c r="A6122" s="48" t="s">
        <v>37300</v>
      </c>
      <c r="B6122" s="50" t="s">
        <v>37301</v>
      </c>
      <c r="C6122" s="48" t="s">
        <v>9784</v>
      </c>
      <c r="D6122" s="49" t="s">
        <v>6887</v>
      </c>
      <c r="E6122" s="1"/>
      <c r="F6122" s="1"/>
    </row>
    <row r="6123" spans="1:6" ht="12.75" customHeight="1" x14ac:dyDescent="0.25">
      <c r="A6123" s="48" t="s">
        <v>37302</v>
      </c>
      <c r="B6123" s="50" t="s">
        <v>37303</v>
      </c>
      <c r="C6123" s="48" t="s">
        <v>9784</v>
      </c>
      <c r="D6123" s="49" t="s">
        <v>6712</v>
      </c>
      <c r="E6123" s="1"/>
      <c r="F6123" s="1"/>
    </row>
    <row r="6124" spans="1:6" ht="12.75" customHeight="1" x14ac:dyDescent="0.25">
      <c r="A6124" s="48" t="s">
        <v>37305</v>
      </c>
      <c r="B6124" s="50" t="s">
        <v>37306</v>
      </c>
      <c r="C6124" s="48" t="s">
        <v>9784</v>
      </c>
      <c r="D6124" s="49" t="s">
        <v>43719</v>
      </c>
      <c r="E6124" s="1"/>
      <c r="F6124" s="1"/>
    </row>
    <row r="6125" spans="1:6" ht="12.75" customHeight="1" x14ac:dyDescent="0.25">
      <c r="A6125" s="48" t="s">
        <v>37307</v>
      </c>
      <c r="B6125" s="50" t="s">
        <v>37308</v>
      </c>
      <c r="C6125" s="48" t="s">
        <v>9784</v>
      </c>
      <c r="D6125" s="49" t="s">
        <v>4515</v>
      </c>
      <c r="E6125" s="1"/>
      <c r="F6125" s="1"/>
    </row>
    <row r="6126" spans="1:6" ht="12.75" customHeight="1" x14ac:dyDescent="0.25">
      <c r="A6126" s="48" t="s">
        <v>37309</v>
      </c>
      <c r="B6126" s="50" t="s">
        <v>37310</v>
      </c>
      <c r="C6126" s="48" t="s">
        <v>9784</v>
      </c>
      <c r="D6126" s="49" t="s">
        <v>2895</v>
      </c>
      <c r="E6126" s="1"/>
      <c r="F6126" s="1"/>
    </row>
    <row r="6127" spans="1:6" ht="12.75" customHeight="1" x14ac:dyDescent="0.25">
      <c r="A6127" s="48" t="s">
        <v>37311</v>
      </c>
      <c r="B6127" s="50" t="s">
        <v>37312</v>
      </c>
      <c r="C6127" s="48" t="s">
        <v>9784</v>
      </c>
      <c r="D6127" s="49" t="s">
        <v>32175</v>
      </c>
      <c r="E6127" s="1"/>
      <c r="F6127" s="1"/>
    </row>
    <row r="6128" spans="1:6" ht="12.75" customHeight="1" x14ac:dyDescent="0.25">
      <c r="A6128" s="48" t="s">
        <v>37313</v>
      </c>
      <c r="B6128" s="50" t="s">
        <v>37314</v>
      </c>
      <c r="C6128" s="48" t="s">
        <v>9784</v>
      </c>
      <c r="D6128" s="49" t="s">
        <v>44012</v>
      </c>
      <c r="E6128" s="1"/>
      <c r="F6128" s="1"/>
    </row>
    <row r="6129" spans="1:6" ht="12.75" customHeight="1" x14ac:dyDescent="0.25">
      <c r="A6129" s="48" t="s">
        <v>37315</v>
      </c>
      <c r="B6129" s="50" t="s">
        <v>37316</v>
      </c>
      <c r="C6129" s="48" t="s">
        <v>9784</v>
      </c>
      <c r="D6129" s="49" t="s">
        <v>44013</v>
      </c>
      <c r="E6129" s="1"/>
      <c r="F6129" s="1"/>
    </row>
    <row r="6130" spans="1:6" ht="12.75" customHeight="1" x14ac:dyDescent="0.25">
      <c r="A6130" s="48" t="s">
        <v>37318</v>
      </c>
      <c r="B6130" s="50" t="s">
        <v>37319</v>
      </c>
      <c r="C6130" s="48" t="s">
        <v>9784</v>
      </c>
      <c r="D6130" s="49" t="s">
        <v>3440</v>
      </c>
      <c r="E6130" s="1"/>
      <c r="F6130" s="1"/>
    </row>
    <row r="6131" spans="1:6" ht="12.75" customHeight="1" x14ac:dyDescent="0.25">
      <c r="A6131" s="48" t="s">
        <v>37321</v>
      </c>
      <c r="B6131" s="50" t="s">
        <v>37322</v>
      </c>
      <c r="C6131" s="48" t="s">
        <v>9784</v>
      </c>
      <c r="D6131" s="49" t="s">
        <v>44014</v>
      </c>
      <c r="E6131" s="1"/>
      <c r="F6131" s="1"/>
    </row>
    <row r="6132" spans="1:6" ht="12.75" customHeight="1" x14ac:dyDescent="0.25">
      <c r="A6132" s="48" t="s">
        <v>37323</v>
      </c>
      <c r="B6132" s="50" t="s">
        <v>37324</v>
      </c>
      <c r="C6132" s="48" t="s">
        <v>9784</v>
      </c>
      <c r="D6132" s="49" t="s">
        <v>22856</v>
      </c>
      <c r="E6132" s="1"/>
      <c r="F6132" s="1"/>
    </row>
    <row r="6133" spans="1:6" ht="12.75" customHeight="1" x14ac:dyDescent="0.25">
      <c r="A6133" s="48" t="s">
        <v>37325</v>
      </c>
      <c r="B6133" s="50" t="s">
        <v>37326</v>
      </c>
      <c r="C6133" s="48" t="s">
        <v>9784</v>
      </c>
      <c r="D6133" s="49" t="s">
        <v>44015</v>
      </c>
      <c r="E6133" s="1"/>
      <c r="F6133" s="1"/>
    </row>
    <row r="6134" spans="1:6" ht="12.75" customHeight="1" x14ac:dyDescent="0.25">
      <c r="A6134" s="48" t="s">
        <v>37327</v>
      </c>
      <c r="B6134" s="50" t="s">
        <v>37328</v>
      </c>
      <c r="C6134" s="48" t="s">
        <v>9784</v>
      </c>
      <c r="D6134" s="49" t="s">
        <v>3992</v>
      </c>
      <c r="E6134" s="1"/>
      <c r="F6134" s="1"/>
    </row>
    <row r="6135" spans="1:6" ht="12.75" customHeight="1" x14ac:dyDescent="0.25">
      <c r="A6135" s="48" t="s">
        <v>37329</v>
      </c>
      <c r="B6135" s="50" t="s">
        <v>37330</v>
      </c>
      <c r="C6135" s="48" t="s">
        <v>9784</v>
      </c>
      <c r="D6135" s="49" t="s">
        <v>28473</v>
      </c>
      <c r="E6135" s="1"/>
      <c r="F6135" s="1"/>
    </row>
    <row r="6136" spans="1:6" ht="12.75" customHeight="1" x14ac:dyDescent="0.25">
      <c r="A6136" s="48" t="s">
        <v>37331</v>
      </c>
      <c r="B6136" s="50" t="s">
        <v>37332</v>
      </c>
      <c r="C6136" s="48" t="s">
        <v>9784</v>
      </c>
      <c r="D6136" s="49" t="s">
        <v>44016</v>
      </c>
      <c r="E6136" s="1"/>
      <c r="F6136" s="1"/>
    </row>
    <row r="6137" spans="1:6" ht="12.75" customHeight="1" x14ac:dyDescent="0.25">
      <c r="A6137" s="48" t="s">
        <v>37334</v>
      </c>
      <c r="B6137" s="50" t="s">
        <v>37335</v>
      </c>
      <c r="C6137" s="48" t="s">
        <v>9784</v>
      </c>
      <c r="D6137" s="49" t="s">
        <v>37348</v>
      </c>
      <c r="E6137" s="1"/>
      <c r="F6137" s="1"/>
    </row>
    <row r="6138" spans="1:6" ht="12.75" customHeight="1" x14ac:dyDescent="0.25">
      <c r="A6138" s="48" t="s">
        <v>37336</v>
      </c>
      <c r="B6138" s="50" t="s">
        <v>37337</v>
      </c>
      <c r="C6138" s="48" t="s">
        <v>9784</v>
      </c>
      <c r="D6138" s="49" t="s">
        <v>833</v>
      </c>
      <c r="E6138" s="1"/>
      <c r="F6138" s="1"/>
    </row>
    <row r="6139" spans="1:6" ht="12.75" customHeight="1" x14ac:dyDescent="0.25">
      <c r="A6139" s="48" t="s">
        <v>37339</v>
      </c>
      <c r="B6139" s="50" t="s">
        <v>37340</v>
      </c>
      <c r="C6139" s="48" t="s">
        <v>9784</v>
      </c>
      <c r="D6139" s="49" t="s">
        <v>7170</v>
      </c>
      <c r="E6139" s="1"/>
      <c r="F6139" s="1"/>
    </row>
    <row r="6140" spans="1:6" ht="12.75" customHeight="1" x14ac:dyDescent="0.25">
      <c r="A6140" s="48" t="s">
        <v>37342</v>
      </c>
      <c r="B6140" s="50" t="s">
        <v>37343</v>
      </c>
      <c r="C6140" s="48" t="s">
        <v>9784</v>
      </c>
      <c r="D6140" s="49" t="s">
        <v>37436</v>
      </c>
      <c r="E6140" s="1"/>
      <c r="F6140" s="1"/>
    </row>
    <row r="6141" spans="1:6" ht="12.75" customHeight="1" x14ac:dyDescent="0.25">
      <c r="A6141" s="48" t="s">
        <v>37344</v>
      </c>
      <c r="B6141" s="50" t="s">
        <v>37345</v>
      </c>
      <c r="C6141" s="48" t="s">
        <v>9784</v>
      </c>
      <c r="D6141" s="49" t="s">
        <v>44017</v>
      </c>
      <c r="E6141" s="1"/>
      <c r="F6141" s="1"/>
    </row>
    <row r="6142" spans="1:6" ht="12.75" customHeight="1" x14ac:dyDescent="0.25">
      <c r="A6142" s="48" t="s">
        <v>37346</v>
      </c>
      <c r="B6142" s="50" t="s">
        <v>37347</v>
      </c>
      <c r="C6142" s="48" t="s">
        <v>9784</v>
      </c>
      <c r="D6142" s="49" t="s">
        <v>42522</v>
      </c>
      <c r="E6142" s="1"/>
      <c r="F6142" s="1"/>
    </row>
    <row r="6143" spans="1:6" ht="12.75" customHeight="1" x14ac:dyDescent="0.25">
      <c r="A6143" s="48" t="s">
        <v>37349</v>
      </c>
      <c r="B6143" s="50" t="s">
        <v>37350</v>
      </c>
      <c r="C6143" s="48" t="s">
        <v>9784</v>
      </c>
      <c r="D6143" s="49" t="s">
        <v>44018</v>
      </c>
      <c r="E6143" s="1"/>
      <c r="F6143" s="1"/>
    </row>
    <row r="6144" spans="1:6" ht="12.75" customHeight="1" x14ac:dyDescent="0.25">
      <c r="A6144" s="48" t="s">
        <v>37352</v>
      </c>
      <c r="B6144" s="50" t="s">
        <v>37353</v>
      </c>
      <c r="C6144" s="48" t="s">
        <v>9784</v>
      </c>
      <c r="D6144" s="49" t="s">
        <v>28689</v>
      </c>
      <c r="E6144" s="1"/>
      <c r="F6144" s="1"/>
    </row>
    <row r="6145" spans="1:6" ht="12.75" customHeight="1" x14ac:dyDescent="0.25">
      <c r="A6145" s="48" t="s">
        <v>37355</v>
      </c>
      <c r="B6145" s="50" t="s">
        <v>37356</v>
      </c>
      <c r="C6145" s="48" t="s">
        <v>9784</v>
      </c>
      <c r="D6145" s="49" t="s">
        <v>21278</v>
      </c>
      <c r="E6145" s="1"/>
      <c r="F6145" s="1"/>
    </row>
    <row r="6146" spans="1:6" ht="12.75" customHeight="1" x14ac:dyDescent="0.25">
      <c r="A6146" s="48" t="s">
        <v>37357</v>
      </c>
      <c r="B6146" s="50" t="s">
        <v>37358</v>
      </c>
      <c r="C6146" s="48" t="s">
        <v>9784</v>
      </c>
      <c r="D6146" s="49" t="s">
        <v>23556</v>
      </c>
      <c r="E6146" s="1"/>
      <c r="F6146" s="1"/>
    </row>
    <row r="6147" spans="1:6" ht="12.75" customHeight="1" x14ac:dyDescent="0.25">
      <c r="A6147" s="48" t="s">
        <v>37359</v>
      </c>
      <c r="B6147" s="50" t="s">
        <v>37360</v>
      </c>
      <c r="C6147" s="48" t="s">
        <v>9784</v>
      </c>
      <c r="D6147" s="49" t="s">
        <v>33118</v>
      </c>
      <c r="E6147" s="1"/>
      <c r="F6147" s="1"/>
    </row>
    <row r="6148" spans="1:6" ht="12.75" customHeight="1" x14ac:dyDescent="0.25">
      <c r="A6148" s="48" t="s">
        <v>37362</v>
      </c>
      <c r="B6148" s="50" t="s">
        <v>37363</v>
      </c>
      <c r="C6148" s="48" t="s">
        <v>9784</v>
      </c>
      <c r="D6148" s="49" t="s">
        <v>33473</v>
      </c>
      <c r="E6148" s="1"/>
      <c r="F6148" s="1"/>
    </row>
    <row r="6149" spans="1:6" ht="12.75" customHeight="1" x14ac:dyDescent="0.25">
      <c r="A6149" s="48" t="s">
        <v>37364</v>
      </c>
      <c r="B6149" s="50" t="s">
        <v>37365</v>
      </c>
      <c r="C6149" s="48" t="s">
        <v>9784</v>
      </c>
      <c r="D6149" s="49" t="s">
        <v>4865</v>
      </c>
      <c r="E6149" s="1"/>
      <c r="F6149" s="1"/>
    </row>
    <row r="6150" spans="1:6" ht="12.75" customHeight="1" x14ac:dyDescent="0.25">
      <c r="A6150" s="48" t="s">
        <v>37366</v>
      </c>
      <c r="B6150" s="50" t="s">
        <v>37367</v>
      </c>
      <c r="C6150" s="48" t="s">
        <v>9784</v>
      </c>
      <c r="D6150" s="49" t="s">
        <v>44019</v>
      </c>
      <c r="E6150" s="1"/>
      <c r="F6150" s="1"/>
    </row>
    <row r="6151" spans="1:6" ht="12.75" customHeight="1" x14ac:dyDescent="0.25">
      <c r="A6151" s="48" t="s">
        <v>37369</v>
      </c>
      <c r="B6151" s="50" t="s">
        <v>37370</v>
      </c>
      <c r="C6151" s="48" t="s">
        <v>9741</v>
      </c>
      <c r="D6151" s="49" t="s">
        <v>44020</v>
      </c>
      <c r="E6151" s="1"/>
      <c r="F6151" s="1"/>
    </row>
    <row r="6152" spans="1:6" ht="12.75" customHeight="1" x14ac:dyDescent="0.25">
      <c r="A6152" s="48" t="s">
        <v>37372</v>
      </c>
      <c r="B6152" s="50" t="s">
        <v>37373</v>
      </c>
      <c r="C6152" s="48" t="s">
        <v>9741</v>
      </c>
      <c r="D6152" s="49" t="s">
        <v>1279</v>
      </c>
      <c r="E6152" s="1"/>
      <c r="F6152" s="1"/>
    </row>
    <row r="6153" spans="1:6" ht="12.75" customHeight="1" x14ac:dyDescent="0.25">
      <c r="A6153" s="48" t="s">
        <v>37374</v>
      </c>
      <c r="B6153" s="50" t="s">
        <v>37375</v>
      </c>
      <c r="C6153" s="48" t="s">
        <v>9741</v>
      </c>
      <c r="D6153" s="49" t="s">
        <v>44021</v>
      </c>
      <c r="E6153" s="1"/>
      <c r="F6153" s="1"/>
    </row>
    <row r="6154" spans="1:6" ht="12.75" customHeight="1" x14ac:dyDescent="0.25">
      <c r="A6154" s="48" t="s">
        <v>37376</v>
      </c>
      <c r="B6154" s="50" t="s">
        <v>37377</v>
      </c>
      <c r="C6154" s="48" t="s">
        <v>9784</v>
      </c>
      <c r="D6154" s="49" t="s">
        <v>1004</v>
      </c>
      <c r="E6154" s="1"/>
      <c r="F6154" s="1"/>
    </row>
    <row r="6155" spans="1:6" ht="12.75" customHeight="1" x14ac:dyDescent="0.25">
      <c r="A6155" s="48" t="s">
        <v>37378</v>
      </c>
      <c r="B6155" s="50" t="s">
        <v>37379</v>
      </c>
      <c r="C6155" s="48" t="s">
        <v>9741</v>
      </c>
      <c r="D6155" s="49" t="s">
        <v>91</v>
      </c>
      <c r="E6155" s="1"/>
      <c r="F6155" s="1"/>
    </row>
    <row r="6156" spans="1:6" ht="12.75" customHeight="1" x14ac:dyDescent="0.25">
      <c r="A6156" s="48" t="s">
        <v>37380</v>
      </c>
      <c r="B6156" s="50" t="s">
        <v>37381</v>
      </c>
      <c r="C6156" s="48" t="s">
        <v>9784</v>
      </c>
      <c r="D6156" s="49" t="s">
        <v>44022</v>
      </c>
      <c r="E6156" s="1"/>
      <c r="F6156" s="1"/>
    </row>
    <row r="6157" spans="1:6" ht="12.75" customHeight="1" x14ac:dyDescent="0.25">
      <c r="A6157" s="48" t="s">
        <v>37382</v>
      </c>
      <c r="B6157" s="50" t="s">
        <v>37383</v>
      </c>
      <c r="C6157" s="48" t="s">
        <v>9741</v>
      </c>
      <c r="D6157" s="49" t="s">
        <v>44023</v>
      </c>
      <c r="E6157" s="1"/>
      <c r="F6157" s="1"/>
    </row>
    <row r="6158" spans="1:6" ht="12.75" customHeight="1" x14ac:dyDescent="0.25">
      <c r="A6158" s="48" t="s">
        <v>37384</v>
      </c>
      <c r="B6158" s="50" t="s">
        <v>37385</v>
      </c>
      <c r="C6158" s="48" t="s">
        <v>9741</v>
      </c>
      <c r="D6158" s="49" t="s">
        <v>2596</v>
      </c>
      <c r="E6158" s="1"/>
      <c r="F6158" s="1"/>
    </row>
    <row r="6159" spans="1:6" ht="12.75" customHeight="1" x14ac:dyDescent="0.25">
      <c r="A6159" s="48" t="s">
        <v>37386</v>
      </c>
      <c r="B6159" s="50" t="s">
        <v>37387</v>
      </c>
      <c r="C6159" s="48" t="s">
        <v>9741</v>
      </c>
      <c r="D6159" s="49" t="s">
        <v>3353</v>
      </c>
      <c r="E6159" s="1"/>
      <c r="F6159" s="1"/>
    </row>
    <row r="6160" spans="1:6" ht="12.75" customHeight="1" x14ac:dyDescent="0.25">
      <c r="A6160" s="48" t="s">
        <v>37389</v>
      </c>
      <c r="B6160" s="50" t="s">
        <v>37390</v>
      </c>
      <c r="C6160" s="48" t="s">
        <v>9741</v>
      </c>
      <c r="D6160" s="49" t="s">
        <v>3141</v>
      </c>
      <c r="E6160" s="1"/>
      <c r="F6160" s="1"/>
    </row>
    <row r="6161" spans="1:6" ht="12.75" customHeight="1" x14ac:dyDescent="0.25">
      <c r="A6161" s="48" t="s">
        <v>37392</v>
      </c>
      <c r="B6161" s="50" t="s">
        <v>37393</v>
      </c>
      <c r="C6161" s="48" t="s">
        <v>9784</v>
      </c>
      <c r="D6161" s="49" t="s">
        <v>33848</v>
      </c>
      <c r="E6161" s="1"/>
      <c r="F6161" s="1"/>
    </row>
    <row r="6162" spans="1:6" ht="12.75" customHeight="1" x14ac:dyDescent="0.25">
      <c r="A6162" s="48" t="s">
        <v>37395</v>
      </c>
      <c r="B6162" s="50" t="s">
        <v>37396</v>
      </c>
      <c r="C6162" s="48" t="s">
        <v>9784</v>
      </c>
      <c r="D6162" s="49" t="s">
        <v>2913</v>
      </c>
      <c r="E6162" s="1"/>
      <c r="F6162" s="1"/>
    </row>
    <row r="6163" spans="1:6" ht="12.75" customHeight="1" x14ac:dyDescent="0.25">
      <c r="A6163" s="48" t="s">
        <v>37397</v>
      </c>
      <c r="B6163" s="50" t="s">
        <v>37398</v>
      </c>
      <c r="C6163" s="48" t="s">
        <v>9741</v>
      </c>
      <c r="D6163" s="49" t="s">
        <v>218</v>
      </c>
      <c r="E6163" s="1"/>
      <c r="F6163" s="1"/>
    </row>
    <row r="6164" spans="1:6" ht="12.75" customHeight="1" x14ac:dyDescent="0.25">
      <c r="A6164" s="48" t="s">
        <v>37399</v>
      </c>
      <c r="B6164" s="50" t="s">
        <v>37400</v>
      </c>
      <c r="C6164" s="48" t="s">
        <v>9784</v>
      </c>
      <c r="D6164" s="49" t="s">
        <v>41270</v>
      </c>
      <c r="E6164" s="1"/>
      <c r="F6164" s="1"/>
    </row>
    <row r="6165" spans="1:6" ht="12.75" customHeight="1" x14ac:dyDescent="0.25">
      <c r="A6165" s="48" t="s">
        <v>37402</v>
      </c>
      <c r="B6165" s="50" t="s">
        <v>37403</v>
      </c>
      <c r="C6165" s="48" t="s">
        <v>9784</v>
      </c>
      <c r="D6165" s="49" t="s">
        <v>44024</v>
      </c>
      <c r="E6165" s="1"/>
      <c r="F6165" s="1"/>
    </row>
    <row r="6166" spans="1:6" ht="12.75" customHeight="1" x14ac:dyDescent="0.25">
      <c r="A6166" s="48" t="s">
        <v>37405</v>
      </c>
      <c r="B6166" s="50" t="s">
        <v>37406</v>
      </c>
      <c r="C6166" s="48" t="s">
        <v>9784</v>
      </c>
      <c r="D6166" s="49" t="s">
        <v>28908</v>
      </c>
      <c r="E6166" s="1"/>
      <c r="F6166" s="1"/>
    </row>
    <row r="6167" spans="1:6" ht="12.75" customHeight="1" x14ac:dyDescent="0.25">
      <c r="A6167" s="48" t="s">
        <v>37408</v>
      </c>
      <c r="B6167" s="50" t="s">
        <v>37409</v>
      </c>
      <c r="C6167" s="48" t="s">
        <v>9784</v>
      </c>
      <c r="D6167" s="49" t="s">
        <v>44025</v>
      </c>
      <c r="E6167" s="1"/>
      <c r="F6167" s="1"/>
    </row>
    <row r="6168" spans="1:6" ht="12.75" customHeight="1" x14ac:dyDescent="0.25">
      <c r="A6168" s="48" t="s">
        <v>37411</v>
      </c>
      <c r="B6168" s="50" t="s">
        <v>37412</v>
      </c>
      <c r="C6168" s="48" t="s">
        <v>9784</v>
      </c>
      <c r="D6168" s="49" t="s">
        <v>44026</v>
      </c>
      <c r="E6168" s="1"/>
      <c r="F6168" s="1"/>
    </row>
    <row r="6169" spans="1:6" ht="12.75" customHeight="1" x14ac:dyDescent="0.25">
      <c r="A6169" s="48" t="s">
        <v>37414</v>
      </c>
      <c r="B6169" s="50" t="s">
        <v>37415</v>
      </c>
      <c r="C6169" s="48" t="s">
        <v>9784</v>
      </c>
      <c r="D6169" s="49" t="s">
        <v>44027</v>
      </c>
      <c r="E6169" s="1"/>
      <c r="F6169" s="1"/>
    </row>
    <row r="6170" spans="1:6" ht="12.75" customHeight="1" x14ac:dyDescent="0.25">
      <c r="A6170" s="48" t="s">
        <v>37417</v>
      </c>
      <c r="B6170" s="50" t="s">
        <v>37418</v>
      </c>
      <c r="C6170" s="48" t="s">
        <v>9784</v>
      </c>
      <c r="D6170" s="49" t="s">
        <v>44028</v>
      </c>
      <c r="E6170" s="1"/>
      <c r="F6170" s="1"/>
    </row>
    <row r="6171" spans="1:6" ht="12.75" customHeight="1" x14ac:dyDescent="0.25">
      <c r="A6171" s="48" t="s">
        <v>37420</v>
      </c>
      <c r="B6171" s="50" t="s">
        <v>37421</v>
      </c>
      <c r="C6171" s="48" t="s">
        <v>9784</v>
      </c>
      <c r="D6171" s="49" t="s">
        <v>44029</v>
      </c>
      <c r="E6171" s="1"/>
      <c r="F6171" s="1"/>
    </row>
    <row r="6172" spans="1:6" ht="12.75" customHeight="1" x14ac:dyDescent="0.25">
      <c r="A6172" s="48" t="s">
        <v>37423</v>
      </c>
      <c r="B6172" s="50" t="s">
        <v>37424</v>
      </c>
      <c r="C6172" s="48" t="s">
        <v>9784</v>
      </c>
      <c r="D6172" s="49" t="s">
        <v>44030</v>
      </c>
      <c r="E6172" s="1"/>
      <c r="F6172" s="1"/>
    </row>
    <row r="6173" spans="1:6" ht="12.75" customHeight="1" x14ac:dyDescent="0.25">
      <c r="A6173" s="48" t="s">
        <v>37425</v>
      </c>
      <c r="B6173" s="50" t="s">
        <v>37426</v>
      </c>
      <c r="C6173" s="48" t="s">
        <v>9784</v>
      </c>
      <c r="D6173" s="49" t="s">
        <v>44031</v>
      </c>
      <c r="E6173" s="1"/>
      <c r="F6173" s="1"/>
    </row>
    <row r="6174" spans="1:6" ht="12.75" customHeight="1" x14ac:dyDescent="0.25">
      <c r="A6174" s="48" t="s">
        <v>37428</v>
      </c>
      <c r="B6174" s="50" t="s">
        <v>37429</v>
      </c>
      <c r="C6174" s="48" t="s">
        <v>9784</v>
      </c>
      <c r="D6174" s="49" t="s">
        <v>44032</v>
      </c>
      <c r="E6174" s="1"/>
      <c r="F6174" s="1"/>
    </row>
    <row r="6175" spans="1:6" ht="12.75" customHeight="1" x14ac:dyDescent="0.25">
      <c r="A6175" s="48" t="s">
        <v>37431</v>
      </c>
      <c r="B6175" s="50" t="s">
        <v>37432</v>
      </c>
      <c r="C6175" s="48" t="s">
        <v>9784</v>
      </c>
      <c r="D6175" s="49" t="s">
        <v>44033</v>
      </c>
      <c r="E6175" s="1"/>
      <c r="F6175" s="1"/>
    </row>
    <row r="6176" spans="1:6" ht="12.75" customHeight="1" x14ac:dyDescent="0.25">
      <c r="A6176" s="48" t="s">
        <v>37434</v>
      </c>
      <c r="B6176" s="50" t="s">
        <v>37435</v>
      </c>
      <c r="C6176" s="48" t="s">
        <v>9784</v>
      </c>
      <c r="D6176" s="49" t="s">
        <v>43625</v>
      </c>
      <c r="E6176" s="1"/>
      <c r="F6176" s="1"/>
    </row>
    <row r="6177" spans="1:6" ht="12.75" customHeight="1" x14ac:dyDescent="0.25">
      <c r="A6177" s="48" t="s">
        <v>37437</v>
      </c>
      <c r="B6177" s="50" t="s">
        <v>37438</v>
      </c>
      <c r="C6177" s="48" t="s">
        <v>9784</v>
      </c>
      <c r="D6177" s="49" t="s">
        <v>44034</v>
      </c>
      <c r="E6177" s="1"/>
      <c r="F6177" s="1"/>
    </row>
    <row r="6178" spans="1:6" ht="12.75" customHeight="1" x14ac:dyDescent="0.25">
      <c r="A6178" s="48" t="s">
        <v>37440</v>
      </c>
      <c r="B6178" s="50" t="s">
        <v>37441</v>
      </c>
      <c r="C6178" s="48" t="s">
        <v>9784</v>
      </c>
      <c r="D6178" s="49" t="s">
        <v>44035</v>
      </c>
      <c r="E6178" s="1"/>
      <c r="F6178" s="1"/>
    </row>
    <row r="6179" spans="1:6" ht="12.75" customHeight="1" x14ac:dyDescent="0.25">
      <c r="A6179" s="48" t="s">
        <v>37443</v>
      </c>
      <c r="B6179" s="50" t="s">
        <v>37444</v>
      </c>
      <c r="C6179" s="48" t="s">
        <v>9784</v>
      </c>
      <c r="D6179" s="49" t="s">
        <v>44036</v>
      </c>
      <c r="E6179" s="1"/>
      <c r="F6179" s="1"/>
    </row>
    <row r="6180" spans="1:6" ht="12.75" customHeight="1" x14ac:dyDescent="0.25">
      <c r="A6180" s="48" t="s">
        <v>37446</v>
      </c>
      <c r="B6180" s="50" t="s">
        <v>37447</v>
      </c>
      <c r="C6180" s="48" t="s">
        <v>9784</v>
      </c>
      <c r="D6180" s="49" t="s">
        <v>44037</v>
      </c>
      <c r="E6180" s="1"/>
      <c r="F6180" s="1"/>
    </row>
    <row r="6181" spans="1:6" ht="12.75" customHeight="1" x14ac:dyDescent="0.25">
      <c r="A6181" s="48" t="s">
        <v>37449</v>
      </c>
      <c r="B6181" s="50" t="s">
        <v>37450</v>
      </c>
      <c r="C6181" s="48" t="s">
        <v>9784</v>
      </c>
      <c r="D6181" s="49" t="s">
        <v>44038</v>
      </c>
      <c r="E6181" s="1"/>
      <c r="F6181" s="1"/>
    </row>
    <row r="6182" spans="1:6" ht="12.75" customHeight="1" x14ac:dyDescent="0.25">
      <c r="A6182" s="48" t="s">
        <v>37452</v>
      </c>
      <c r="B6182" s="50" t="s">
        <v>37453</v>
      </c>
      <c r="C6182" s="48" t="s">
        <v>9784</v>
      </c>
      <c r="D6182" s="49" t="s">
        <v>44039</v>
      </c>
      <c r="E6182" s="1"/>
      <c r="F6182" s="1"/>
    </row>
    <row r="6183" spans="1:6" ht="12.75" customHeight="1" x14ac:dyDescent="0.25">
      <c r="A6183" s="48" t="s">
        <v>37455</v>
      </c>
      <c r="B6183" s="50" t="s">
        <v>37456</v>
      </c>
      <c r="C6183" s="48" t="s">
        <v>9784</v>
      </c>
      <c r="D6183" s="49" t="s">
        <v>6331</v>
      </c>
      <c r="E6183" s="1"/>
      <c r="F6183" s="1"/>
    </row>
    <row r="6184" spans="1:6" ht="12.75" customHeight="1" x14ac:dyDescent="0.25">
      <c r="A6184" s="48" t="s">
        <v>37458</v>
      </c>
      <c r="B6184" s="50" t="s">
        <v>37459</v>
      </c>
      <c r="C6184" s="48" t="s">
        <v>9784</v>
      </c>
      <c r="D6184" s="49" t="s">
        <v>44040</v>
      </c>
      <c r="E6184" s="1"/>
      <c r="F6184" s="1"/>
    </row>
    <row r="6185" spans="1:6" ht="12.75" customHeight="1" x14ac:dyDescent="0.25">
      <c r="A6185" s="48" t="s">
        <v>37461</v>
      </c>
      <c r="B6185" s="50" t="s">
        <v>37462</v>
      </c>
      <c r="C6185" s="48" t="s">
        <v>9784</v>
      </c>
      <c r="D6185" s="49" t="s">
        <v>44041</v>
      </c>
      <c r="E6185" s="1"/>
      <c r="F6185" s="1"/>
    </row>
    <row r="6186" spans="1:6" ht="12.75" customHeight="1" x14ac:dyDescent="0.25">
      <c r="A6186" s="48" t="s">
        <v>37464</v>
      </c>
      <c r="B6186" s="50" t="s">
        <v>37465</v>
      </c>
      <c r="C6186" s="48" t="s">
        <v>9784</v>
      </c>
      <c r="D6186" s="49" t="s">
        <v>5404</v>
      </c>
      <c r="E6186" s="1"/>
      <c r="F6186" s="1"/>
    </row>
    <row r="6187" spans="1:6" ht="12.75" customHeight="1" x14ac:dyDescent="0.25">
      <c r="A6187" s="48" t="s">
        <v>37467</v>
      </c>
      <c r="B6187" s="50" t="s">
        <v>37468</v>
      </c>
      <c r="C6187" s="48" t="s">
        <v>9784</v>
      </c>
      <c r="D6187" s="49" t="s">
        <v>44042</v>
      </c>
      <c r="E6187" s="1"/>
      <c r="F6187" s="1"/>
    </row>
    <row r="6188" spans="1:6" ht="12.75" customHeight="1" x14ac:dyDescent="0.25">
      <c r="A6188" s="48" t="s">
        <v>37469</v>
      </c>
      <c r="B6188" s="50" t="s">
        <v>37470</v>
      </c>
      <c r="C6188" s="48" t="s">
        <v>9784</v>
      </c>
      <c r="D6188" s="49" t="s">
        <v>22859</v>
      </c>
      <c r="E6188" s="1"/>
      <c r="F6188" s="1"/>
    </row>
    <row r="6189" spans="1:6" ht="12.75" customHeight="1" x14ac:dyDescent="0.25">
      <c r="A6189" s="48" t="s">
        <v>37471</v>
      </c>
      <c r="B6189" s="50" t="s">
        <v>37472</v>
      </c>
      <c r="C6189" s="48" t="s">
        <v>9784</v>
      </c>
      <c r="D6189" s="49" t="s">
        <v>22780</v>
      </c>
      <c r="E6189" s="1"/>
      <c r="F6189" s="1"/>
    </row>
    <row r="6190" spans="1:6" ht="12.75" customHeight="1" x14ac:dyDescent="0.25">
      <c r="A6190" s="48" t="s">
        <v>37473</v>
      </c>
      <c r="B6190" s="50" t="s">
        <v>37474</v>
      </c>
      <c r="C6190" s="48" t="s">
        <v>9784</v>
      </c>
      <c r="D6190" s="49" t="s">
        <v>8155</v>
      </c>
      <c r="E6190" s="1"/>
      <c r="F6190" s="1"/>
    </row>
    <row r="6191" spans="1:6" ht="12.75" customHeight="1" x14ac:dyDescent="0.25">
      <c r="A6191" s="48" t="s">
        <v>37475</v>
      </c>
      <c r="B6191" s="50" t="s">
        <v>37476</v>
      </c>
      <c r="C6191" s="48" t="s">
        <v>9784</v>
      </c>
      <c r="D6191" s="49" t="s">
        <v>44043</v>
      </c>
      <c r="E6191" s="1"/>
      <c r="F6191" s="1"/>
    </row>
    <row r="6192" spans="1:6" ht="12.75" customHeight="1" x14ac:dyDescent="0.25">
      <c r="A6192" s="48" t="s">
        <v>37478</v>
      </c>
      <c r="B6192" s="50" t="s">
        <v>37479</v>
      </c>
      <c r="C6192" s="48" t="s">
        <v>9784</v>
      </c>
      <c r="D6192" s="49" t="s">
        <v>44044</v>
      </c>
      <c r="E6192" s="1"/>
      <c r="F6192" s="1"/>
    </row>
    <row r="6193" spans="1:6" ht="12.75" customHeight="1" x14ac:dyDescent="0.25">
      <c r="A6193" s="48" t="s">
        <v>37481</v>
      </c>
      <c r="B6193" s="50" t="s">
        <v>37482</v>
      </c>
      <c r="C6193" s="48" t="s">
        <v>9784</v>
      </c>
      <c r="D6193" s="49" t="s">
        <v>44045</v>
      </c>
      <c r="E6193" s="1"/>
      <c r="F6193" s="1"/>
    </row>
    <row r="6194" spans="1:6" ht="12.75" customHeight="1" x14ac:dyDescent="0.25">
      <c r="A6194" s="48" t="s">
        <v>37484</v>
      </c>
      <c r="B6194" s="50" t="s">
        <v>37485</v>
      </c>
      <c r="C6194" s="48" t="s">
        <v>9784</v>
      </c>
      <c r="D6194" s="49" t="s">
        <v>44046</v>
      </c>
      <c r="E6194" s="1"/>
      <c r="F6194" s="1"/>
    </row>
    <row r="6195" spans="1:6" ht="12.75" customHeight="1" x14ac:dyDescent="0.25">
      <c r="A6195" s="48" t="s">
        <v>37487</v>
      </c>
      <c r="B6195" s="50" t="s">
        <v>37488</v>
      </c>
      <c r="C6195" s="48" t="s">
        <v>9784</v>
      </c>
      <c r="D6195" s="49" t="s">
        <v>44047</v>
      </c>
      <c r="E6195" s="1"/>
      <c r="F6195" s="1"/>
    </row>
    <row r="6196" spans="1:6" ht="12.75" customHeight="1" x14ac:dyDescent="0.25">
      <c r="A6196" s="48" t="s">
        <v>37489</v>
      </c>
      <c r="B6196" s="50" t="s">
        <v>37490</v>
      </c>
      <c r="C6196" s="48" t="s">
        <v>9784</v>
      </c>
      <c r="D6196" s="49" t="s">
        <v>44048</v>
      </c>
      <c r="E6196" s="1"/>
      <c r="F6196" s="1"/>
    </row>
    <row r="6197" spans="1:6" ht="12.75" customHeight="1" x14ac:dyDescent="0.25">
      <c r="A6197" s="48" t="s">
        <v>37492</v>
      </c>
      <c r="B6197" s="50" t="s">
        <v>37493</v>
      </c>
      <c r="C6197" s="48" t="s">
        <v>9784</v>
      </c>
      <c r="D6197" s="49" t="s">
        <v>44049</v>
      </c>
      <c r="E6197" s="1"/>
      <c r="F6197" s="1"/>
    </row>
    <row r="6198" spans="1:6" ht="12.75" customHeight="1" x14ac:dyDescent="0.25">
      <c r="A6198" s="48" t="s">
        <v>37495</v>
      </c>
      <c r="B6198" s="50" t="s">
        <v>37496</v>
      </c>
      <c r="C6198" s="48" t="s">
        <v>9784</v>
      </c>
      <c r="D6198" s="49" t="s">
        <v>44050</v>
      </c>
      <c r="E6198" s="1"/>
      <c r="F6198" s="1"/>
    </row>
    <row r="6199" spans="1:6" ht="12.75" customHeight="1" x14ac:dyDescent="0.25">
      <c r="A6199" s="48" t="s">
        <v>37498</v>
      </c>
      <c r="B6199" s="50" t="s">
        <v>37499</v>
      </c>
      <c r="C6199" s="48" t="s">
        <v>9784</v>
      </c>
      <c r="D6199" s="49" t="s">
        <v>44051</v>
      </c>
      <c r="E6199" s="1"/>
      <c r="F6199" s="1"/>
    </row>
    <row r="6200" spans="1:6" ht="12.75" customHeight="1" x14ac:dyDescent="0.25">
      <c r="A6200" s="48" t="s">
        <v>37500</v>
      </c>
      <c r="B6200" s="50" t="s">
        <v>37501</v>
      </c>
      <c r="C6200" s="48" t="s">
        <v>9784</v>
      </c>
      <c r="D6200" s="49" t="s">
        <v>44052</v>
      </c>
      <c r="E6200" s="1"/>
      <c r="F6200" s="1"/>
    </row>
    <row r="6201" spans="1:6" ht="12.75" customHeight="1" x14ac:dyDescent="0.25">
      <c r="A6201" s="48" t="s">
        <v>37502</v>
      </c>
      <c r="B6201" s="50" t="s">
        <v>37503</v>
      </c>
      <c r="C6201" s="48" t="s">
        <v>9784</v>
      </c>
      <c r="D6201" s="49" t="s">
        <v>42334</v>
      </c>
      <c r="E6201" s="1"/>
      <c r="F6201" s="1"/>
    </row>
    <row r="6202" spans="1:6" ht="12.75" customHeight="1" x14ac:dyDescent="0.25">
      <c r="A6202" s="48" t="s">
        <v>37505</v>
      </c>
      <c r="B6202" s="50" t="s">
        <v>37506</v>
      </c>
      <c r="C6202" s="48" t="s">
        <v>9784</v>
      </c>
      <c r="D6202" s="49" t="s">
        <v>44053</v>
      </c>
      <c r="E6202" s="1"/>
      <c r="F6202" s="1"/>
    </row>
    <row r="6203" spans="1:6" ht="12.75" customHeight="1" x14ac:dyDescent="0.25">
      <c r="A6203" s="48" t="s">
        <v>37508</v>
      </c>
      <c r="B6203" s="50" t="s">
        <v>37509</v>
      </c>
      <c r="C6203" s="48" t="s">
        <v>9784</v>
      </c>
      <c r="D6203" s="49" t="s">
        <v>44054</v>
      </c>
      <c r="E6203" s="1"/>
      <c r="F6203" s="1"/>
    </row>
    <row r="6204" spans="1:6" ht="12.75" customHeight="1" x14ac:dyDescent="0.25">
      <c r="A6204" s="48" t="s">
        <v>37511</v>
      </c>
      <c r="B6204" s="50" t="s">
        <v>37512</v>
      </c>
      <c r="C6204" s="48" t="s">
        <v>9784</v>
      </c>
      <c r="D6204" s="49" t="s">
        <v>36524</v>
      </c>
      <c r="E6204" s="1"/>
      <c r="F6204" s="1"/>
    </row>
    <row r="6205" spans="1:6" ht="12.75" customHeight="1" x14ac:dyDescent="0.25">
      <c r="A6205" s="48" t="s">
        <v>37514</v>
      </c>
      <c r="B6205" s="50" t="s">
        <v>37515</v>
      </c>
      <c r="C6205" s="48" t="s">
        <v>9784</v>
      </c>
      <c r="D6205" s="49" t="s">
        <v>2348</v>
      </c>
      <c r="E6205" s="1"/>
      <c r="F6205" s="1"/>
    </row>
    <row r="6206" spans="1:6" ht="12.75" customHeight="1" x14ac:dyDescent="0.25">
      <c r="A6206" s="48" t="s">
        <v>37517</v>
      </c>
      <c r="B6206" s="50" t="s">
        <v>37518</v>
      </c>
      <c r="C6206" s="48" t="s">
        <v>9784</v>
      </c>
      <c r="D6206" s="49" t="s">
        <v>44055</v>
      </c>
      <c r="E6206" s="1"/>
      <c r="F6206" s="1"/>
    </row>
    <row r="6207" spans="1:6" ht="12.75" customHeight="1" x14ac:dyDescent="0.25">
      <c r="A6207" s="48" t="s">
        <v>37520</v>
      </c>
      <c r="B6207" s="50" t="s">
        <v>37521</v>
      </c>
      <c r="C6207" s="48" t="s">
        <v>9784</v>
      </c>
      <c r="D6207" s="49" t="s">
        <v>44056</v>
      </c>
      <c r="E6207" s="1"/>
      <c r="F6207" s="1"/>
    </row>
    <row r="6208" spans="1:6" ht="12.75" customHeight="1" x14ac:dyDescent="0.25">
      <c r="A6208" s="48" t="s">
        <v>37523</v>
      </c>
      <c r="B6208" s="50" t="s">
        <v>37524</v>
      </c>
      <c r="C6208" s="48" t="s">
        <v>9784</v>
      </c>
      <c r="D6208" s="49" t="s">
        <v>44057</v>
      </c>
      <c r="E6208" s="1"/>
      <c r="F6208" s="1"/>
    </row>
    <row r="6209" spans="1:6" ht="12.75" customHeight="1" x14ac:dyDescent="0.25">
      <c r="A6209" s="48" t="s">
        <v>37526</v>
      </c>
      <c r="B6209" s="50" t="s">
        <v>37527</v>
      </c>
      <c r="C6209" s="48" t="s">
        <v>9784</v>
      </c>
      <c r="D6209" s="49" t="s">
        <v>44058</v>
      </c>
      <c r="E6209" s="1"/>
      <c r="F6209" s="1"/>
    </row>
    <row r="6210" spans="1:6" ht="12.75" customHeight="1" x14ac:dyDescent="0.25">
      <c r="A6210" s="48" t="s">
        <v>37529</v>
      </c>
      <c r="B6210" s="50" t="s">
        <v>37530</v>
      </c>
      <c r="C6210" s="48" t="s">
        <v>9784</v>
      </c>
      <c r="D6210" s="49" t="s">
        <v>44059</v>
      </c>
      <c r="E6210" s="1"/>
      <c r="F6210" s="1"/>
    </row>
    <row r="6211" spans="1:6" ht="12.75" customHeight="1" x14ac:dyDescent="0.25">
      <c r="A6211" s="48" t="s">
        <v>37532</v>
      </c>
      <c r="B6211" s="50" t="s">
        <v>37533</v>
      </c>
      <c r="C6211" s="48" t="s">
        <v>9784</v>
      </c>
      <c r="D6211" s="49" t="s">
        <v>44060</v>
      </c>
      <c r="E6211" s="1"/>
      <c r="F6211" s="1"/>
    </row>
    <row r="6212" spans="1:6" ht="12.75" customHeight="1" x14ac:dyDescent="0.25">
      <c r="A6212" s="48" t="s">
        <v>37535</v>
      </c>
      <c r="B6212" s="50" t="s">
        <v>37536</v>
      </c>
      <c r="C6212" s="48" t="s">
        <v>9784</v>
      </c>
      <c r="D6212" s="49" t="s">
        <v>30475</v>
      </c>
      <c r="E6212" s="1"/>
      <c r="F6212" s="1"/>
    </row>
    <row r="6213" spans="1:6" ht="12.75" customHeight="1" x14ac:dyDescent="0.25">
      <c r="A6213" s="48" t="s">
        <v>37537</v>
      </c>
      <c r="B6213" s="50" t="s">
        <v>37538</v>
      </c>
      <c r="C6213" s="48" t="s">
        <v>9784</v>
      </c>
      <c r="D6213" s="49" t="s">
        <v>43155</v>
      </c>
      <c r="E6213" s="1"/>
      <c r="F6213" s="1"/>
    </row>
    <row r="6214" spans="1:6" ht="12.75" customHeight="1" x14ac:dyDescent="0.25">
      <c r="A6214" s="48" t="s">
        <v>37539</v>
      </c>
      <c r="B6214" s="50" t="s">
        <v>37540</v>
      </c>
      <c r="C6214" s="48" t="s">
        <v>9784</v>
      </c>
      <c r="D6214" s="49" t="s">
        <v>24078</v>
      </c>
      <c r="E6214" s="1"/>
      <c r="F6214" s="1"/>
    </row>
    <row r="6215" spans="1:6" ht="12.75" customHeight="1" x14ac:dyDescent="0.25">
      <c r="A6215" s="48" t="s">
        <v>37542</v>
      </c>
      <c r="B6215" s="50" t="s">
        <v>37543</v>
      </c>
      <c r="C6215" s="48" t="s">
        <v>9784</v>
      </c>
      <c r="D6215" s="49" t="s">
        <v>3930</v>
      </c>
      <c r="E6215" s="1"/>
      <c r="F6215" s="1"/>
    </row>
    <row r="6216" spans="1:6" ht="12.75" customHeight="1" x14ac:dyDescent="0.25">
      <c r="A6216" s="48" t="s">
        <v>37544</v>
      </c>
      <c r="B6216" s="50" t="s">
        <v>37545</v>
      </c>
      <c r="C6216" s="48" t="s">
        <v>9741</v>
      </c>
      <c r="D6216" s="49" t="s">
        <v>44061</v>
      </c>
      <c r="E6216" s="1"/>
      <c r="F6216" s="1"/>
    </row>
    <row r="6217" spans="1:6" ht="12.75" customHeight="1" x14ac:dyDescent="0.25">
      <c r="A6217" s="48" t="s">
        <v>37546</v>
      </c>
      <c r="B6217" s="50" t="s">
        <v>37547</v>
      </c>
      <c r="C6217" s="48" t="s">
        <v>9741</v>
      </c>
      <c r="D6217" s="49" t="s">
        <v>44062</v>
      </c>
      <c r="E6217" s="1"/>
      <c r="F6217" s="1"/>
    </row>
    <row r="6218" spans="1:6" ht="12.75" customHeight="1" x14ac:dyDescent="0.25">
      <c r="A6218" s="48" t="s">
        <v>37548</v>
      </c>
      <c r="B6218" s="50" t="s">
        <v>37549</v>
      </c>
      <c r="C6218" s="48" t="s">
        <v>9741</v>
      </c>
      <c r="D6218" s="49" t="s">
        <v>43278</v>
      </c>
      <c r="E6218" s="1"/>
      <c r="F6218" s="1"/>
    </row>
    <row r="6219" spans="1:6" ht="12.75" customHeight="1" x14ac:dyDescent="0.25">
      <c r="A6219" s="48" t="s">
        <v>37550</v>
      </c>
      <c r="B6219" s="50" t="s">
        <v>37551</v>
      </c>
      <c r="C6219" s="48" t="s">
        <v>9741</v>
      </c>
      <c r="D6219" s="49" t="s">
        <v>44063</v>
      </c>
      <c r="E6219" s="1"/>
      <c r="F6219" s="1"/>
    </row>
    <row r="6220" spans="1:6" ht="12.75" customHeight="1" x14ac:dyDescent="0.25">
      <c r="A6220" s="48" t="s">
        <v>37553</v>
      </c>
      <c r="B6220" s="50" t="s">
        <v>37554</v>
      </c>
      <c r="C6220" s="48" t="s">
        <v>9784</v>
      </c>
      <c r="D6220" s="49" t="s">
        <v>44064</v>
      </c>
      <c r="E6220" s="1"/>
      <c r="F6220" s="1"/>
    </row>
    <row r="6221" spans="1:6" ht="12.75" customHeight="1" x14ac:dyDescent="0.25">
      <c r="A6221" s="48" t="s">
        <v>37555</v>
      </c>
      <c r="B6221" s="50" t="s">
        <v>37556</v>
      </c>
      <c r="C6221" s="48" t="s">
        <v>9784</v>
      </c>
      <c r="D6221" s="49" t="s">
        <v>44065</v>
      </c>
      <c r="E6221" s="1"/>
      <c r="F6221" s="1"/>
    </row>
    <row r="6222" spans="1:6" ht="12.75" customHeight="1" x14ac:dyDescent="0.25">
      <c r="A6222" s="48" t="s">
        <v>37558</v>
      </c>
      <c r="B6222" s="50" t="s">
        <v>37559</v>
      </c>
      <c r="C6222" s="48" t="s">
        <v>9784</v>
      </c>
      <c r="D6222" s="49" t="s">
        <v>44066</v>
      </c>
      <c r="E6222" s="1"/>
      <c r="F6222" s="1"/>
    </row>
    <row r="6223" spans="1:6" ht="12.75" customHeight="1" x14ac:dyDescent="0.25">
      <c r="A6223" s="48" t="s">
        <v>37561</v>
      </c>
      <c r="B6223" s="50" t="s">
        <v>37562</v>
      </c>
      <c r="C6223" s="48" t="s">
        <v>9784</v>
      </c>
      <c r="D6223" s="49" t="s">
        <v>44067</v>
      </c>
      <c r="E6223" s="1"/>
      <c r="F6223" s="1"/>
    </row>
    <row r="6224" spans="1:6" ht="12.75" customHeight="1" x14ac:dyDescent="0.25">
      <c r="A6224" s="48" t="s">
        <v>37563</v>
      </c>
      <c r="B6224" s="50" t="s">
        <v>37564</v>
      </c>
      <c r="C6224" s="48" t="s">
        <v>9784</v>
      </c>
      <c r="D6224" s="49" t="s">
        <v>44068</v>
      </c>
      <c r="E6224" s="1"/>
      <c r="F6224" s="1"/>
    </row>
    <row r="6225" spans="1:6" ht="12.75" customHeight="1" x14ac:dyDescent="0.25">
      <c r="A6225" s="48" t="s">
        <v>37565</v>
      </c>
      <c r="B6225" s="50" t="s">
        <v>37566</v>
      </c>
      <c r="C6225" s="48" t="s">
        <v>9784</v>
      </c>
      <c r="D6225" s="49" t="s">
        <v>44069</v>
      </c>
      <c r="E6225" s="1"/>
      <c r="F6225" s="1"/>
    </row>
    <row r="6226" spans="1:6" ht="12.75" customHeight="1" x14ac:dyDescent="0.25">
      <c r="A6226" s="48" t="s">
        <v>37568</v>
      </c>
      <c r="B6226" s="50" t="s">
        <v>37569</v>
      </c>
      <c r="C6226" s="48" t="s">
        <v>9741</v>
      </c>
      <c r="D6226" s="49" t="s">
        <v>44070</v>
      </c>
      <c r="E6226" s="1"/>
      <c r="F6226" s="1"/>
    </row>
    <row r="6227" spans="1:6" ht="12.75" customHeight="1" x14ac:dyDescent="0.25">
      <c r="A6227" s="48" t="s">
        <v>37571</v>
      </c>
      <c r="B6227" s="50" t="s">
        <v>37572</v>
      </c>
      <c r="C6227" s="48" t="s">
        <v>9784</v>
      </c>
      <c r="D6227" s="49" t="s">
        <v>44071</v>
      </c>
      <c r="E6227" s="1"/>
      <c r="F6227" s="1"/>
    </row>
    <row r="6228" spans="1:6" ht="12.75" customHeight="1" x14ac:dyDescent="0.25">
      <c r="A6228" s="48" t="s">
        <v>37574</v>
      </c>
      <c r="B6228" s="50" t="s">
        <v>37575</v>
      </c>
      <c r="C6228" s="48" t="s">
        <v>9784</v>
      </c>
      <c r="D6228" s="49" t="s">
        <v>44072</v>
      </c>
      <c r="E6228" s="1"/>
      <c r="F6228" s="1"/>
    </row>
    <row r="6229" spans="1:6" ht="12.75" customHeight="1" x14ac:dyDescent="0.25">
      <c r="A6229" s="48" t="s">
        <v>37577</v>
      </c>
      <c r="B6229" s="50" t="s">
        <v>37578</v>
      </c>
      <c r="C6229" s="48" t="s">
        <v>9784</v>
      </c>
      <c r="D6229" s="49" t="s">
        <v>44073</v>
      </c>
      <c r="E6229" s="1"/>
      <c r="F6229" s="1"/>
    </row>
    <row r="6230" spans="1:6" ht="12.75" customHeight="1" x14ac:dyDescent="0.25">
      <c r="A6230" s="48" t="s">
        <v>37580</v>
      </c>
      <c r="B6230" s="50" t="s">
        <v>37581</v>
      </c>
      <c r="C6230" s="48" t="s">
        <v>9784</v>
      </c>
      <c r="D6230" s="49" t="s">
        <v>44074</v>
      </c>
      <c r="E6230" s="1"/>
      <c r="F6230" s="1"/>
    </row>
    <row r="6231" spans="1:6" ht="12.75" customHeight="1" x14ac:dyDescent="0.25">
      <c r="A6231" s="48" t="s">
        <v>37583</v>
      </c>
      <c r="B6231" s="50" t="s">
        <v>37584</v>
      </c>
      <c r="C6231" s="48" t="s">
        <v>9784</v>
      </c>
      <c r="D6231" s="49" t="s">
        <v>44075</v>
      </c>
      <c r="E6231" s="1"/>
      <c r="F6231" s="1"/>
    </row>
    <row r="6232" spans="1:6" ht="12.75" customHeight="1" x14ac:dyDescent="0.25">
      <c r="A6232" s="48" t="s">
        <v>37586</v>
      </c>
      <c r="B6232" s="50" t="s">
        <v>37587</v>
      </c>
      <c r="C6232" s="48" t="s">
        <v>9784</v>
      </c>
      <c r="D6232" s="49" t="s">
        <v>44076</v>
      </c>
      <c r="E6232" s="1"/>
      <c r="F6232" s="1"/>
    </row>
    <row r="6233" spans="1:6" ht="12.75" customHeight="1" x14ac:dyDescent="0.25">
      <c r="A6233" s="48" t="s">
        <v>37589</v>
      </c>
      <c r="B6233" s="50" t="s">
        <v>37590</v>
      </c>
      <c r="C6233" s="48" t="s">
        <v>9784</v>
      </c>
      <c r="D6233" s="49" t="s">
        <v>23556</v>
      </c>
      <c r="E6233" s="1"/>
      <c r="F6233" s="1"/>
    </row>
    <row r="6234" spans="1:6" ht="12.75" customHeight="1" x14ac:dyDescent="0.25">
      <c r="A6234" s="48" t="s">
        <v>37591</v>
      </c>
      <c r="B6234" s="50" t="s">
        <v>37592</v>
      </c>
      <c r="C6234" s="48" t="s">
        <v>9784</v>
      </c>
      <c r="D6234" s="49" t="s">
        <v>44077</v>
      </c>
      <c r="E6234" s="1"/>
      <c r="F6234" s="1"/>
    </row>
    <row r="6235" spans="1:6" ht="12.75" customHeight="1" x14ac:dyDescent="0.25">
      <c r="A6235" s="48" t="s">
        <v>37594</v>
      </c>
      <c r="B6235" s="50" t="s">
        <v>37595</v>
      </c>
      <c r="C6235" s="48" t="s">
        <v>9784</v>
      </c>
      <c r="D6235" s="49" t="s">
        <v>44078</v>
      </c>
      <c r="E6235" s="1"/>
      <c r="F6235" s="1"/>
    </row>
    <row r="6236" spans="1:6" ht="12.75" customHeight="1" x14ac:dyDescent="0.25">
      <c r="A6236" s="48" t="s">
        <v>37597</v>
      </c>
      <c r="B6236" s="50" t="s">
        <v>37598</v>
      </c>
      <c r="C6236" s="48" t="s">
        <v>9784</v>
      </c>
      <c r="D6236" s="49" t="s">
        <v>44079</v>
      </c>
      <c r="E6236" s="1"/>
      <c r="F6236" s="1"/>
    </row>
    <row r="6237" spans="1:6" ht="12.75" customHeight="1" x14ac:dyDescent="0.25">
      <c r="A6237" s="48" t="s">
        <v>37600</v>
      </c>
      <c r="B6237" s="50" t="s">
        <v>37601</v>
      </c>
      <c r="C6237" s="48" t="s">
        <v>9741</v>
      </c>
      <c r="D6237" s="49" t="s">
        <v>44080</v>
      </c>
      <c r="E6237" s="1"/>
      <c r="F6237" s="1"/>
    </row>
    <row r="6238" spans="1:6" ht="12.75" customHeight="1" x14ac:dyDescent="0.25">
      <c r="A6238" s="48" t="s">
        <v>37602</v>
      </c>
      <c r="B6238" s="50" t="s">
        <v>37603</v>
      </c>
      <c r="C6238" s="48" t="s">
        <v>9741</v>
      </c>
      <c r="D6238" s="49" t="s">
        <v>44081</v>
      </c>
      <c r="E6238" s="1"/>
      <c r="F6238" s="1"/>
    </row>
    <row r="6239" spans="1:6" ht="12.75" customHeight="1" x14ac:dyDescent="0.25">
      <c r="A6239" s="48" t="s">
        <v>37605</v>
      </c>
      <c r="B6239" s="50" t="s">
        <v>37606</v>
      </c>
      <c r="C6239" s="48" t="s">
        <v>9741</v>
      </c>
      <c r="D6239" s="49" t="s">
        <v>44082</v>
      </c>
      <c r="E6239" s="1"/>
      <c r="F6239" s="1"/>
    </row>
    <row r="6240" spans="1:6" ht="12.75" customHeight="1" x14ac:dyDescent="0.25">
      <c r="A6240" s="48" t="s">
        <v>37608</v>
      </c>
      <c r="B6240" s="50" t="s">
        <v>37609</v>
      </c>
      <c r="C6240" s="48" t="s">
        <v>9741</v>
      </c>
      <c r="D6240" s="49" t="s">
        <v>2923</v>
      </c>
      <c r="E6240" s="1"/>
      <c r="F6240" s="1"/>
    </row>
    <row r="6241" spans="1:6" ht="12.75" customHeight="1" x14ac:dyDescent="0.25">
      <c r="A6241" s="48" t="s">
        <v>37611</v>
      </c>
      <c r="B6241" s="50" t="s">
        <v>37612</v>
      </c>
      <c r="C6241" s="48" t="s">
        <v>9741</v>
      </c>
      <c r="D6241" s="49" t="s">
        <v>34072</v>
      </c>
      <c r="E6241" s="1"/>
      <c r="F6241" s="1"/>
    </row>
    <row r="6242" spans="1:6" ht="12.75" customHeight="1" x14ac:dyDescent="0.25">
      <c r="A6242" s="48" t="s">
        <v>37613</v>
      </c>
      <c r="B6242" s="50" t="s">
        <v>37614</v>
      </c>
      <c r="C6242" s="48" t="s">
        <v>9741</v>
      </c>
      <c r="D6242" s="49" t="s">
        <v>22979</v>
      </c>
      <c r="E6242" s="1"/>
      <c r="F6242" s="1"/>
    </row>
    <row r="6243" spans="1:6" ht="12.75" customHeight="1" x14ac:dyDescent="0.25">
      <c r="A6243" s="48" t="s">
        <v>37615</v>
      </c>
      <c r="B6243" s="50" t="s">
        <v>37616</v>
      </c>
      <c r="C6243" s="48" t="s">
        <v>9741</v>
      </c>
      <c r="D6243" s="49" t="s">
        <v>21754</v>
      </c>
      <c r="E6243" s="1"/>
      <c r="F6243" s="1"/>
    </row>
    <row r="6244" spans="1:6" ht="12.75" customHeight="1" x14ac:dyDescent="0.25">
      <c r="A6244" s="48" t="s">
        <v>37617</v>
      </c>
      <c r="B6244" s="50" t="s">
        <v>37618</v>
      </c>
      <c r="C6244" s="48" t="s">
        <v>9741</v>
      </c>
      <c r="D6244" s="49" t="s">
        <v>33000</v>
      </c>
      <c r="E6244" s="1"/>
      <c r="F6244" s="1"/>
    </row>
    <row r="6245" spans="1:6" ht="12.75" customHeight="1" x14ac:dyDescent="0.25">
      <c r="A6245" s="48" t="s">
        <v>37619</v>
      </c>
      <c r="B6245" s="50" t="s">
        <v>37620</v>
      </c>
      <c r="C6245" s="48" t="s">
        <v>9741</v>
      </c>
      <c r="D6245" s="49" t="s">
        <v>37666</v>
      </c>
      <c r="E6245" s="1"/>
      <c r="F6245" s="1"/>
    </row>
    <row r="6246" spans="1:6" ht="12.75" customHeight="1" x14ac:dyDescent="0.25">
      <c r="A6246" s="48" t="s">
        <v>37622</v>
      </c>
      <c r="B6246" s="50" t="s">
        <v>37623</v>
      </c>
      <c r="C6246" s="48" t="s">
        <v>9741</v>
      </c>
      <c r="D6246" s="49" t="s">
        <v>1283</v>
      </c>
      <c r="E6246" s="1"/>
      <c r="F6246" s="1"/>
    </row>
    <row r="6247" spans="1:6" ht="12.75" customHeight="1" x14ac:dyDescent="0.25">
      <c r="A6247" s="48" t="s">
        <v>37624</v>
      </c>
      <c r="B6247" s="50" t="s">
        <v>37625</v>
      </c>
      <c r="C6247" s="48" t="s">
        <v>9896</v>
      </c>
      <c r="D6247" s="49" t="s">
        <v>44083</v>
      </c>
      <c r="E6247" s="1"/>
      <c r="F6247" s="1"/>
    </row>
    <row r="6248" spans="1:6" ht="12.75" customHeight="1" x14ac:dyDescent="0.25">
      <c r="A6248" s="48" t="s">
        <v>37627</v>
      </c>
      <c r="B6248" s="50" t="s">
        <v>37628</v>
      </c>
      <c r="C6248" s="48" t="s">
        <v>9896</v>
      </c>
      <c r="D6248" s="49" t="s">
        <v>44084</v>
      </c>
      <c r="E6248" s="1"/>
      <c r="F6248" s="1"/>
    </row>
    <row r="6249" spans="1:6" ht="12.75" customHeight="1" x14ac:dyDescent="0.25">
      <c r="A6249" s="48" t="s">
        <v>37630</v>
      </c>
      <c r="B6249" s="50" t="s">
        <v>37631</v>
      </c>
      <c r="C6249" s="48" t="s">
        <v>9784</v>
      </c>
      <c r="D6249" s="49" t="s">
        <v>31572</v>
      </c>
      <c r="E6249" s="1"/>
      <c r="F6249" s="1"/>
    </row>
    <row r="6250" spans="1:6" ht="12.75" customHeight="1" x14ac:dyDescent="0.25">
      <c r="A6250" s="48" t="s">
        <v>37633</v>
      </c>
      <c r="B6250" s="50" t="s">
        <v>37634</v>
      </c>
      <c r="C6250" s="48" t="s">
        <v>9784</v>
      </c>
      <c r="D6250" s="49" t="s">
        <v>26166</v>
      </c>
      <c r="E6250" s="1"/>
      <c r="F6250" s="1"/>
    </row>
    <row r="6251" spans="1:6" ht="12.75" customHeight="1" x14ac:dyDescent="0.25">
      <c r="A6251" s="48" t="s">
        <v>37636</v>
      </c>
      <c r="B6251" s="50" t="s">
        <v>37637</v>
      </c>
      <c r="C6251" s="48" t="s">
        <v>9784</v>
      </c>
      <c r="D6251" s="49" t="s">
        <v>44085</v>
      </c>
      <c r="E6251" s="1"/>
      <c r="F6251" s="1"/>
    </row>
    <row r="6252" spans="1:6" ht="12.75" customHeight="1" x14ac:dyDescent="0.25">
      <c r="A6252" s="48" t="s">
        <v>37639</v>
      </c>
      <c r="B6252" s="50" t="s">
        <v>37640</v>
      </c>
      <c r="C6252" s="48" t="s">
        <v>9784</v>
      </c>
      <c r="D6252" s="49" t="s">
        <v>1387</v>
      </c>
      <c r="E6252" s="1"/>
      <c r="F6252" s="1"/>
    </row>
    <row r="6253" spans="1:6" ht="12.75" customHeight="1" x14ac:dyDescent="0.25">
      <c r="A6253" s="48" t="s">
        <v>37642</v>
      </c>
      <c r="B6253" s="50" t="s">
        <v>37643</v>
      </c>
      <c r="C6253" s="48" t="s">
        <v>9784</v>
      </c>
      <c r="D6253" s="49" t="s">
        <v>22453</v>
      </c>
      <c r="E6253" s="1"/>
      <c r="F6253" s="1"/>
    </row>
    <row r="6254" spans="1:6" ht="12.75" customHeight="1" x14ac:dyDescent="0.25">
      <c r="A6254" s="48" t="s">
        <v>37645</v>
      </c>
      <c r="B6254" s="50" t="s">
        <v>37646</v>
      </c>
      <c r="C6254" s="48" t="s">
        <v>9896</v>
      </c>
      <c r="D6254" s="49" t="s">
        <v>44086</v>
      </c>
      <c r="E6254" s="1"/>
      <c r="F6254" s="1"/>
    </row>
    <row r="6255" spans="1:6" ht="12.75" customHeight="1" x14ac:dyDescent="0.25">
      <c r="A6255" s="48" t="s">
        <v>37648</v>
      </c>
      <c r="B6255" s="50" t="s">
        <v>37649</v>
      </c>
      <c r="C6255" s="48" t="s">
        <v>9784</v>
      </c>
      <c r="D6255" s="49" t="s">
        <v>44087</v>
      </c>
      <c r="E6255" s="1"/>
      <c r="F6255" s="1"/>
    </row>
    <row r="6256" spans="1:6" ht="12.75" customHeight="1" x14ac:dyDescent="0.25">
      <c r="A6256" s="48" t="s">
        <v>37651</v>
      </c>
      <c r="B6256" s="50" t="s">
        <v>37652</v>
      </c>
      <c r="C6256" s="48" t="s">
        <v>9784</v>
      </c>
      <c r="D6256" s="49" t="s">
        <v>44088</v>
      </c>
      <c r="E6256" s="1"/>
      <c r="F6256" s="1"/>
    </row>
    <row r="6257" spans="1:6" ht="12.75" customHeight="1" x14ac:dyDescent="0.25">
      <c r="A6257" s="48" t="s">
        <v>37654</v>
      </c>
      <c r="B6257" s="50" t="s">
        <v>37655</v>
      </c>
      <c r="C6257" s="48" t="s">
        <v>9784</v>
      </c>
      <c r="D6257" s="49" t="s">
        <v>5423</v>
      </c>
      <c r="E6257" s="1"/>
      <c r="F6257" s="1"/>
    </row>
    <row r="6258" spans="1:6" ht="12.75" customHeight="1" x14ac:dyDescent="0.25">
      <c r="A6258" s="48" t="s">
        <v>37657</v>
      </c>
      <c r="B6258" s="50" t="s">
        <v>37658</v>
      </c>
      <c r="C6258" s="48" t="s">
        <v>9784</v>
      </c>
      <c r="D6258" s="49" t="s">
        <v>6871</v>
      </c>
      <c r="E6258" s="1"/>
      <c r="F6258" s="1"/>
    </row>
    <row r="6259" spans="1:6" ht="12.75" customHeight="1" x14ac:dyDescent="0.25">
      <c r="A6259" s="48" t="s">
        <v>37660</v>
      </c>
      <c r="B6259" s="50" t="s">
        <v>37658</v>
      </c>
      <c r="C6259" s="48" t="s">
        <v>9784</v>
      </c>
      <c r="D6259" s="49" t="s">
        <v>44089</v>
      </c>
      <c r="E6259" s="1"/>
      <c r="F6259" s="1"/>
    </row>
    <row r="6260" spans="1:6" ht="12.75" customHeight="1" x14ac:dyDescent="0.25">
      <c r="A6260" s="48" t="s">
        <v>37662</v>
      </c>
      <c r="B6260" s="50" t="s">
        <v>37663</v>
      </c>
      <c r="C6260" s="48" t="s">
        <v>9784</v>
      </c>
      <c r="D6260" s="49" t="s">
        <v>645</v>
      </c>
      <c r="E6260" s="1"/>
      <c r="F6260" s="1"/>
    </row>
    <row r="6261" spans="1:6" ht="12.75" customHeight="1" x14ac:dyDescent="0.25">
      <c r="A6261" s="48" t="s">
        <v>37664</v>
      </c>
      <c r="B6261" s="50" t="s">
        <v>37665</v>
      </c>
      <c r="C6261" s="48" t="s">
        <v>9784</v>
      </c>
      <c r="D6261" s="49" t="s">
        <v>33090</v>
      </c>
      <c r="E6261" s="1"/>
      <c r="F6261" s="1"/>
    </row>
    <row r="6262" spans="1:6" ht="12.75" customHeight="1" x14ac:dyDescent="0.25">
      <c r="A6262" s="48" t="s">
        <v>37667</v>
      </c>
      <c r="B6262" s="50" t="s">
        <v>37668</v>
      </c>
      <c r="C6262" s="48" t="s">
        <v>9784</v>
      </c>
      <c r="D6262" s="49" t="s">
        <v>2983</v>
      </c>
      <c r="E6262" s="1"/>
      <c r="F6262" s="1"/>
    </row>
    <row r="6263" spans="1:6" ht="12.75" customHeight="1" x14ac:dyDescent="0.25">
      <c r="A6263" s="48" t="s">
        <v>37669</v>
      </c>
      <c r="B6263" s="50" t="s">
        <v>37670</v>
      </c>
      <c r="C6263" s="48" t="s">
        <v>9784</v>
      </c>
      <c r="D6263" s="49" t="s">
        <v>22758</v>
      </c>
      <c r="E6263" s="1"/>
      <c r="F6263" s="1"/>
    </row>
    <row r="6264" spans="1:6" ht="12.75" customHeight="1" x14ac:dyDescent="0.25">
      <c r="A6264" s="48" t="s">
        <v>37672</v>
      </c>
      <c r="B6264" s="50" t="s">
        <v>37673</v>
      </c>
      <c r="C6264" s="48" t="s">
        <v>9784</v>
      </c>
      <c r="D6264" s="49" t="s">
        <v>44090</v>
      </c>
      <c r="E6264" s="1"/>
      <c r="F6264" s="1"/>
    </row>
    <row r="6265" spans="1:6" ht="12.75" customHeight="1" x14ac:dyDescent="0.25">
      <c r="A6265" s="48" t="s">
        <v>37675</v>
      </c>
      <c r="B6265" s="50" t="s">
        <v>37676</v>
      </c>
      <c r="C6265" s="48" t="s">
        <v>9784</v>
      </c>
      <c r="D6265" s="49" t="s">
        <v>44091</v>
      </c>
      <c r="E6265" s="1"/>
      <c r="F6265" s="1"/>
    </row>
    <row r="6266" spans="1:6" ht="12.75" customHeight="1" x14ac:dyDescent="0.25">
      <c r="A6266" s="48" t="s">
        <v>37678</v>
      </c>
      <c r="B6266" s="50" t="s">
        <v>37679</v>
      </c>
      <c r="C6266" s="48" t="s">
        <v>9784</v>
      </c>
      <c r="D6266" s="49" t="s">
        <v>44092</v>
      </c>
      <c r="E6266" s="1"/>
      <c r="F6266" s="1"/>
    </row>
    <row r="6267" spans="1:6" ht="12.75" customHeight="1" x14ac:dyDescent="0.25">
      <c r="A6267" s="48" t="s">
        <v>37680</v>
      </c>
      <c r="B6267" s="50" t="s">
        <v>37681</v>
      </c>
      <c r="C6267" s="48" t="s">
        <v>9784</v>
      </c>
      <c r="D6267" s="49" t="s">
        <v>43851</v>
      </c>
      <c r="E6267" s="1"/>
      <c r="F6267" s="1"/>
    </row>
    <row r="6268" spans="1:6" ht="12.75" customHeight="1" x14ac:dyDescent="0.25">
      <c r="A6268" s="48" t="s">
        <v>37683</v>
      </c>
      <c r="B6268" s="50" t="s">
        <v>37684</v>
      </c>
      <c r="C6268" s="48" t="s">
        <v>9784</v>
      </c>
      <c r="D6268" s="49" t="s">
        <v>44093</v>
      </c>
      <c r="E6268" s="1"/>
      <c r="F6268" s="1"/>
    </row>
    <row r="6269" spans="1:6" ht="12.75" customHeight="1" x14ac:dyDescent="0.25">
      <c r="A6269" s="48" t="s">
        <v>37686</v>
      </c>
      <c r="B6269" s="50" t="s">
        <v>37687</v>
      </c>
      <c r="C6269" s="48" t="s">
        <v>9784</v>
      </c>
      <c r="D6269" s="49" t="s">
        <v>44094</v>
      </c>
      <c r="E6269" s="1"/>
      <c r="F6269" s="1"/>
    </row>
    <row r="6270" spans="1:6" ht="12.75" customHeight="1" x14ac:dyDescent="0.25">
      <c r="A6270" s="48" t="s">
        <v>37689</v>
      </c>
      <c r="B6270" s="50" t="s">
        <v>37690</v>
      </c>
      <c r="C6270" s="48" t="s">
        <v>9784</v>
      </c>
      <c r="D6270" s="49" t="s">
        <v>44095</v>
      </c>
      <c r="E6270" s="1"/>
      <c r="F6270" s="1"/>
    </row>
    <row r="6271" spans="1:6" ht="12.75" customHeight="1" x14ac:dyDescent="0.25">
      <c r="A6271" s="48" t="s">
        <v>37692</v>
      </c>
      <c r="B6271" s="50" t="s">
        <v>37693</v>
      </c>
      <c r="C6271" s="48" t="s">
        <v>9784</v>
      </c>
      <c r="D6271" s="49" t="s">
        <v>44096</v>
      </c>
      <c r="E6271" s="1"/>
      <c r="F6271" s="1"/>
    </row>
    <row r="6272" spans="1:6" ht="12.75" customHeight="1" x14ac:dyDescent="0.25">
      <c r="A6272" s="48" t="s">
        <v>37695</v>
      </c>
      <c r="B6272" s="50" t="s">
        <v>37696</v>
      </c>
      <c r="C6272" s="48" t="s">
        <v>9784</v>
      </c>
      <c r="D6272" s="49" t="s">
        <v>33513</v>
      </c>
      <c r="E6272" s="1"/>
      <c r="F6272" s="1"/>
    </row>
    <row r="6273" spans="1:6" ht="12.75" customHeight="1" x14ac:dyDescent="0.25">
      <c r="A6273" s="48" t="s">
        <v>37698</v>
      </c>
      <c r="B6273" s="50" t="s">
        <v>37699</v>
      </c>
      <c r="C6273" s="48" t="s">
        <v>9784</v>
      </c>
      <c r="D6273" s="49" t="s">
        <v>23272</v>
      </c>
      <c r="E6273" s="1"/>
      <c r="F6273" s="1"/>
    </row>
    <row r="6274" spans="1:6" ht="12.75" customHeight="1" x14ac:dyDescent="0.25">
      <c r="A6274" s="48" t="s">
        <v>37700</v>
      </c>
      <c r="B6274" s="50" t="s">
        <v>37701</v>
      </c>
      <c r="C6274" s="48" t="s">
        <v>9784</v>
      </c>
      <c r="D6274" s="49" t="s">
        <v>44097</v>
      </c>
      <c r="E6274" s="1"/>
      <c r="F6274" s="1"/>
    </row>
    <row r="6275" spans="1:6" ht="12.75" customHeight="1" x14ac:dyDescent="0.25">
      <c r="A6275" s="48" t="s">
        <v>37703</v>
      </c>
      <c r="B6275" s="50" t="s">
        <v>37704</v>
      </c>
      <c r="C6275" s="48" t="s">
        <v>9784</v>
      </c>
      <c r="D6275" s="49" t="s">
        <v>40129</v>
      </c>
      <c r="E6275" s="1"/>
      <c r="F6275" s="1"/>
    </row>
    <row r="6276" spans="1:6" ht="12.75" customHeight="1" x14ac:dyDescent="0.25">
      <c r="A6276" s="48" t="s">
        <v>37706</v>
      </c>
      <c r="B6276" s="50" t="s">
        <v>37707</v>
      </c>
      <c r="C6276" s="48" t="s">
        <v>9784</v>
      </c>
      <c r="D6276" s="49" t="s">
        <v>44098</v>
      </c>
      <c r="E6276" s="1"/>
      <c r="F6276" s="1"/>
    </row>
    <row r="6277" spans="1:6" ht="12.75" customHeight="1" x14ac:dyDescent="0.25">
      <c r="A6277" s="48" t="s">
        <v>37709</v>
      </c>
      <c r="B6277" s="50" t="s">
        <v>37710</v>
      </c>
      <c r="C6277" s="48" t="s">
        <v>9784</v>
      </c>
      <c r="D6277" s="49" t="s">
        <v>2829</v>
      </c>
      <c r="E6277" s="1"/>
      <c r="F6277" s="1"/>
    </row>
    <row r="6278" spans="1:6" ht="12.75" customHeight="1" x14ac:dyDescent="0.25">
      <c r="A6278" s="48" t="s">
        <v>37712</v>
      </c>
      <c r="B6278" s="50" t="s">
        <v>37713</v>
      </c>
      <c r="C6278" s="48" t="s">
        <v>9784</v>
      </c>
      <c r="D6278" s="49" t="s">
        <v>44099</v>
      </c>
      <c r="E6278" s="1"/>
      <c r="F6278" s="1"/>
    </row>
    <row r="6279" spans="1:6" ht="12.75" customHeight="1" x14ac:dyDescent="0.25">
      <c r="A6279" s="48" t="s">
        <v>37715</v>
      </c>
      <c r="B6279" s="50" t="s">
        <v>37716</v>
      </c>
      <c r="C6279" s="48" t="s">
        <v>9784</v>
      </c>
      <c r="D6279" s="49" t="s">
        <v>44100</v>
      </c>
      <c r="E6279" s="1"/>
      <c r="F6279" s="1"/>
    </row>
    <row r="6280" spans="1:6" ht="12.75" customHeight="1" x14ac:dyDescent="0.25">
      <c r="A6280" s="48" t="s">
        <v>37718</v>
      </c>
      <c r="B6280" s="50" t="s">
        <v>37719</v>
      </c>
      <c r="C6280" s="48" t="s">
        <v>9784</v>
      </c>
      <c r="D6280" s="49" t="s">
        <v>44101</v>
      </c>
      <c r="E6280" s="1"/>
      <c r="F6280" s="1"/>
    </row>
    <row r="6281" spans="1:6" ht="12.75" customHeight="1" x14ac:dyDescent="0.25">
      <c r="A6281" s="48" t="s">
        <v>37721</v>
      </c>
      <c r="B6281" s="50" t="s">
        <v>37722</v>
      </c>
      <c r="C6281" s="48" t="s">
        <v>9784</v>
      </c>
      <c r="D6281" s="49" t="s">
        <v>44102</v>
      </c>
      <c r="E6281" s="1"/>
      <c r="F6281" s="1"/>
    </row>
    <row r="6282" spans="1:6" ht="12.75" customHeight="1" x14ac:dyDescent="0.25">
      <c r="A6282" s="48" t="s">
        <v>37724</v>
      </c>
      <c r="B6282" s="50" t="s">
        <v>37725</v>
      </c>
      <c r="C6282" s="48" t="s">
        <v>9784</v>
      </c>
      <c r="D6282" s="49" t="s">
        <v>22380</v>
      </c>
      <c r="E6282" s="1"/>
      <c r="F6282" s="1"/>
    </row>
    <row r="6283" spans="1:6" ht="12.75" customHeight="1" x14ac:dyDescent="0.25">
      <c r="A6283" s="48" t="s">
        <v>37727</v>
      </c>
      <c r="B6283" s="50" t="s">
        <v>37728</v>
      </c>
      <c r="C6283" s="48" t="s">
        <v>9784</v>
      </c>
      <c r="D6283" s="49" t="s">
        <v>30579</v>
      </c>
      <c r="E6283" s="1"/>
      <c r="F6283" s="1"/>
    </row>
    <row r="6284" spans="1:6" ht="12.75" customHeight="1" x14ac:dyDescent="0.25">
      <c r="A6284" s="48" t="s">
        <v>37729</v>
      </c>
      <c r="B6284" s="50" t="s">
        <v>37730</v>
      </c>
      <c r="C6284" s="48" t="s">
        <v>9784</v>
      </c>
      <c r="D6284" s="49" t="s">
        <v>1875</v>
      </c>
      <c r="E6284" s="1"/>
      <c r="F6284" s="1"/>
    </row>
    <row r="6285" spans="1:6" ht="12.75" customHeight="1" x14ac:dyDescent="0.25">
      <c r="A6285" s="48" t="s">
        <v>37732</v>
      </c>
      <c r="B6285" s="50" t="s">
        <v>37733</v>
      </c>
      <c r="C6285" s="48" t="s">
        <v>9784</v>
      </c>
      <c r="D6285" s="49" t="s">
        <v>44103</v>
      </c>
      <c r="E6285" s="1"/>
      <c r="F6285" s="1"/>
    </row>
    <row r="6286" spans="1:6" ht="12.75" customHeight="1" x14ac:dyDescent="0.25">
      <c r="A6286" s="48" t="s">
        <v>37735</v>
      </c>
      <c r="B6286" s="50" t="s">
        <v>37736</v>
      </c>
      <c r="C6286" s="48" t="s">
        <v>9784</v>
      </c>
      <c r="D6286" s="49" t="s">
        <v>36585</v>
      </c>
      <c r="E6286" s="1"/>
      <c r="F6286" s="1"/>
    </row>
    <row r="6287" spans="1:6" ht="12.75" customHeight="1" x14ac:dyDescent="0.25">
      <c r="A6287" s="48" t="s">
        <v>37738</v>
      </c>
      <c r="B6287" s="50" t="s">
        <v>37739</v>
      </c>
      <c r="C6287" s="48" t="s">
        <v>9784</v>
      </c>
      <c r="D6287" s="49" t="s">
        <v>42267</v>
      </c>
      <c r="E6287" s="1"/>
      <c r="F6287" s="1"/>
    </row>
    <row r="6288" spans="1:6" ht="12.75" customHeight="1" x14ac:dyDescent="0.25">
      <c r="A6288" s="48" t="s">
        <v>37741</v>
      </c>
      <c r="B6288" s="50" t="s">
        <v>37742</v>
      </c>
      <c r="C6288" s="48" t="s">
        <v>9784</v>
      </c>
      <c r="D6288" s="49" t="s">
        <v>44104</v>
      </c>
      <c r="E6288" s="1"/>
      <c r="F6288" s="1"/>
    </row>
    <row r="6289" spans="1:6" ht="12.75" customHeight="1" x14ac:dyDescent="0.25">
      <c r="A6289" s="48" t="s">
        <v>37743</v>
      </c>
      <c r="B6289" s="50" t="s">
        <v>37744</v>
      </c>
      <c r="C6289" s="48" t="s">
        <v>9784</v>
      </c>
      <c r="D6289" s="49" t="s">
        <v>44105</v>
      </c>
      <c r="E6289" s="1"/>
      <c r="F6289" s="1"/>
    </row>
    <row r="6290" spans="1:6" ht="12.75" customHeight="1" x14ac:dyDescent="0.25">
      <c r="A6290" s="48" t="s">
        <v>37746</v>
      </c>
      <c r="B6290" s="50" t="s">
        <v>37747</v>
      </c>
      <c r="C6290" s="48" t="s">
        <v>9784</v>
      </c>
      <c r="D6290" s="49" t="s">
        <v>44106</v>
      </c>
      <c r="E6290" s="1"/>
      <c r="F6290" s="1"/>
    </row>
    <row r="6291" spans="1:6" ht="12.75" customHeight="1" x14ac:dyDescent="0.25">
      <c r="A6291" s="48" t="s">
        <v>37749</v>
      </c>
      <c r="B6291" s="50" t="s">
        <v>37750</v>
      </c>
      <c r="C6291" s="48" t="s">
        <v>9784</v>
      </c>
      <c r="D6291" s="49" t="s">
        <v>44107</v>
      </c>
      <c r="E6291" s="1"/>
      <c r="F6291" s="1"/>
    </row>
    <row r="6292" spans="1:6" ht="12.75" customHeight="1" x14ac:dyDescent="0.25">
      <c r="A6292" s="48" t="s">
        <v>37752</v>
      </c>
      <c r="B6292" s="50" t="s">
        <v>37753</v>
      </c>
      <c r="C6292" s="48" t="s">
        <v>9784</v>
      </c>
      <c r="D6292" s="49" t="s">
        <v>44108</v>
      </c>
      <c r="E6292" s="1"/>
      <c r="F6292" s="1"/>
    </row>
    <row r="6293" spans="1:6" ht="12.75" customHeight="1" x14ac:dyDescent="0.25">
      <c r="A6293" s="48" t="s">
        <v>37754</v>
      </c>
      <c r="B6293" s="50" t="s">
        <v>37755</v>
      </c>
      <c r="C6293" s="48" t="s">
        <v>9784</v>
      </c>
      <c r="D6293" s="49" t="s">
        <v>7104</v>
      </c>
      <c r="E6293" s="1"/>
      <c r="F6293" s="1"/>
    </row>
    <row r="6294" spans="1:6" ht="12.75" customHeight="1" x14ac:dyDescent="0.25">
      <c r="A6294" s="48" t="s">
        <v>37757</v>
      </c>
      <c r="B6294" s="50" t="s">
        <v>37758</v>
      </c>
      <c r="C6294" s="48" t="s">
        <v>9784</v>
      </c>
      <c r="D6294" s="49" t="s">
        <v>3262</v>
      </c>
      <c r="E6294" s="1"/>
      <c r="F6294" s="1"/>
    </row>
    <row r="6295" spans="1:6" ht="12.75" customHeight="1" x14ac:dyDescent="0.25">
      <c r="A6295" s="48" t="s">
        <v>37760</v>
      </c>
      <c r="B6295" s="50" t="s">
        <v>37761</v>
      </c>
      <c r="C6295" s="48" t="s">
        <v>9784</v>
      </c>
      <c r="D6295" s="49" t="s">
        <v>38358</v>
      </c>
      <c r="E6295" s="1"/>
      <c r="F6295" s="1"/>
    </row>
    <row r="6296" spans="1:6" ht="12.75" customHeight="1" x14ac:dyDescent="0.25">
      <c r="A6296" s="48" t="s">
        <v>37763</v>
      </c>
      <c r="B6296" s="50" t="s">
        <v>37764</v>
      </c>
      <c r="C6296" s="48" t="s">
        <v>9784</v>
      </c>
      <c r="D6296" s="49" t="s">
        <v>44109</v>
      </c>
      <c r="E6296" s="1"/>
      <c r="F6296" s="1"/>
    </row>
    <row r="6297" spans="1:6" ht="12.75" customHeight="1" x14ac:dyDescent="0.25">
      <c r="A6297" s="48" t="s">
        <v>37765</v>
      </c>
      <c r="B6297" s="50" t="s">
        <v>37766</v>
      </c>
      <c r="C6297" s="48" t="s">
        <v>9784</v>
      </c>
      <c r="D6297" s="49" t="s">
        <v>44110</v>
      </c>
      <c r="E6297" s="1"/>
      <c r="F6297" s="1"/>
    </row>
    <row r="6298" spans="1:6" ht="12.75" customHeight="1" x14ac:dyDescent="0.25">
      <c r="A6298" s="48" t="s">
        <v>37767</v>
      </c>
      <c r="B6298" s="50" t="s">
        <v>37768</v>
      </c>
      <c r="C6298" s="48" t="s">
        <v>9784</v>
      </c>
      <c r="D6298" s="49" t="s">
        <v>43908</v>
      </c>
      <c r="E6298" s="1"/>
      <c r="F6298" s="1"/>
    </row>
    <row r="6299" spans="1:6" ht="12.75" customHeight="1" x14ac:dyDescent="0.25">
      <c r="A6299" s="48" t="s">
        <v>37769</v>
      </c>
      <c r="B6299" s="50" t="s">
        <v>37770</v>
      </c>
      <c r="C6299" s="48" t="s">
        <v>9784</v>
      </c>
      <c r="D6299" s="49" t="s">
        <v>34334</v>
      </c>
      <c r="E6299" s="1"/>
      <c r="F6299" s="1"/>
    </row>
    <row r="6300" spans="1:6" ht="12.75" customHeight="1" x14ac:dyDescent="0.25">
      <c r="A6300" s="48" t="s">
        <v>37771</v>
      </c>
      <c r="B6300" s="50" t="s">
        <v>37772</v>
      </c>
      <c r="C6300" s="48" t="s">
        <v>9784</v>
      </c>
      <c r="D6300" s="49" t="s">
        <v>7892</v>
      </c>
      <c r="E6300" s="1"/>
      <c r="F6300" s="1"/>
    </row>
    <row r="6301" spans="1:6" ht="12.75" customHeight="1" x14ac:dyDescent="0.25">
      <c r="A6301" s="48" t="s">
        <v>37773</v>
      </c>
      <c r="B6301" s="50" t="s">
        <v>37774</v>
      </c>
      <c r="C6301" s="48" t="s">
        <v>9784</v>
      </c>
      <c r="D6301" s="49" t="s">
        <v>23293</v>
      </c>
      <c r="E6301" s="1"/>
      <c r="F6301" s="1"/>
    </row>
    <row r="6302" spans="1:6" ht="12.75" customHeight="1" x14ac:dyDescent="0.25">
      <c r="A6302" s="48" t="s">
        <v>37776</v>
      </c>
      <c r="B6302" s="50" t="s">
        <v>37777</v>
      </c>
      <c r="C6302" s="48" t="s">
        <v>9784</v>
      </c>
      <c r="D6302" s="49" t="s">
        <v>44111</v>
      </c>
      <c r="E6302" s="1"/>
      <c r="F6302" s="1"/>
    </row>
    <row r="6303" spans="1:6" ht="12.75" customHeight="1" x14ac:dyDescent="0.25">
      <c r="A6303" s="48" t="s">
        <v>37779</v>
      </c>
      <c r="B6303" s="50" t="s">
        <v>37780</v>
      </c>
      <c r="C6303" s="48" t="s">
        <v>9784</v>
      </c>
      <c r="D6303" s="49" t="s">
        <v>44112</v>
      </c>
      <c r="E6303" s="1"/>
      <c r="F6303" s="1"/>
    </row>
    <row r="6304" spans="1:6" ht="12.75" customHeight="1" x14ac:dyDescent="0.25">
      <c r="A6304" s="48" t="s">
        <v>37782</v>
      </c>
      <c r="B6304" s="50" t="s">
        <v>37783</v>
      </c>
      <c r="C6304" s="48" t="s">
        <v>9784</v>
      </c>
      <c r="D6304" s="49" t="s">
        <v>44113</v>
      </c>
      <c r="E6304" s="1"/>
      <c r="F6304" s="1"/>
    </row>
    <row r="6305" spans="1:6" ht="12.75" customHeight="1" x14ac:dyDescent="0.25">
      <c r="A6305" s="48" t="s">
        <v>37785</v>
      </c>
      <c r="B6305" s="50" t="s">
        <v>37786</v>
      </c>
      <c r="C6305" s="48" t="s">
        <v>9784</v>
      </c>
      <c r="D6305" s="49" t="s">
        <v>44114</v>
      </c>
      <c r="E6305" s="1"/>
      <c r="F6305" s="1"/>
    </row>
    <row r="6306" spans="1:6" ht="12.75" customHeight="1" x14ac:dyDescent="0.25">
      <c r="A6306" s="48" t="s">
        <v>37788</v>
      </c>
      <c r="B6306" s="50" t="s">
        <v>37789</v>
      </c>
      <c r="C6306" s="48" t="s">
        <v>9784</v>
      </c>
      <c r="D6306" s="49" t="s">
        <v>44115</v>
      </c>
      <c r="E6306" s="1"/>
      <c r="F6306" s="1"/>
    </row>
    <row r="6307" spans="1:6" ht="12.75" customHeight="1" x14ac:dyDescent="0.25">
      <c r="A6307" s="48" t="s">
        <v>37790</v>
      </c>
      <c r="B6307" s="50" t="s">
        <v>37791</v>
      </c>
      <c r="C6307" s="48" t="s">
        <v>9784</v>
      </c>
      <c r="D6307" s="49" t="s">
        <v>44116</v>
      </c>
      <c r="E6307" s="1"/>
      <c r="F6307" s="1"/>
    </row>
    <row r="6308" spans="1:6" ht="12.75" customHeight="1" x14ac:dyDescent="0.25">
      <c r="A6308" s="48" t="s">
        <v>37793</v>
      </c>
      <c r="B6308" s="50" t="s">
        <v>37794</v>
      </c>
      <c r="C6308" s="48" t="s">
        <v>9784</v>
      </c>
      <c r="D6308" s="49" t="s">
        <v>44117</v>
      </c>
      <c r="E6308" s="1"/>
      <c r="F6308" s="1"/>
    </row>
    <row r="6309" spans="1:6" ht="12.75" customHeight="1" x14ac:dyDescent="0.25">
      <c r="A6309" s="48" t="s">
        <v>37796</v>
      </c>
      <c r="B6309" s="50" t="s">
        <v>37797</v>
      </c>
      <c r="C6309" s="48" t="s">
        <v>9784</v>
      </c>
      <c r="D6309" s="49" t="s">
        <v>44118</v>
      </c>
      <c r="E6309" s="1"/>
      <c r="F6309" s="1"/>
    </row>
    <row r="6310" spans="1:6" ht="12.75" customHeight="1" x14ac:dyDescent="0.25">
      <c r="A6310" s="48" t="s">
        <v>37799</v>
      </c>
      <c r="B6310" s="50" t="s">
        <v>37800</v>
      </c>
      <c r="C6310" s="48" t="s">
        <v>9784</v>
      </c>
      <c r="D6310" s="49" t="s">
        <v>44119</v>
      </c>
      <c r="E6310" s="1"/>
      <c r="F6310" s="1"/>
    </row>
    <row r="6311" spans="1:6" ht="12.75" customHeight="1" x14ac:dyDescent="0.25">
      <c r="A6311" s="48" t="s">
        <v>37802</v>
      </c>
      <c r="B6311" s="50" t="s">
        <v>37803</v>
      </c>
      <c r="C6311" s="48" t="s">
        <v>9784</v>
      </c>
      <c r="D6311" s="49" t="s">
        <v>21038</v>
      </c>
      <c r="E6311" s="1"/>
      <c r="F6311" s="1"/>
    </row>
    <row r="6312" spans="1:6" ht="12.75" customHeight="1" x14ac:dyDescent="0.25">
      <c r="A6312" s="48" t="s">
        <v>37804</v>
      </c>
      <c r="B6312" s="50" t="s">
        <v>37805</v>
      </c>
      <c r="C6312" s="48" t="s">
        <v>9784</v>
      </c>
      <c r="D6312" s="49" t="s">
        <v>44120</v>
      </c>
      <c r="E6312" s="1"/>
      <c r="F6312" s="1"/>
    </row>
    <row r="6313" spans="1:6" ht="12.75" customHeight="1" x14ac:dyDescent="0.25">
      <c r="A6313" s="48" t="s">
        <v>37807</v>
      </c>
      <c r="B6313" s="50" t="s">
        <v>37808</v>
      </c>
      <c r="C6313" s="48" t="s">
        <v>9784</v>
      </c>
      <c r="D6313" s="49" t="s">
        <v>44121</v>
      </c>
      <c r="E6313" s="1"/>
      <c r="F6313" s="1"/>
    </row>
    <row r="6314" spans="1:6" ht="12.75" customHeight="1" x14ac:dyDescent="0.25">
      <c r="A6314" s="48" t="s">
        <v>37810</v>
      </c>
      <c r="B6314" s="50" t="s">
        <v>37811</v>
      </c>
      <c r="C6314" s="48" t="s">
        <v>9784</v>
      </c>
      <c r="D6314" s="49" t="s">
        <v>43146</v>
      </c>
      <c r="E6314" s="1"/>
      <c r="F6314" s="1"/>
    </row>
    <row r="6315" spans="1:6" ht="12.75" customHeight="1" x14ac:dyDescent="0.25">
      <c r="A6315" s="48" t="s">
        <v>37813</v>
      </c>
      <c r="B6315" s="50" t="s">
        <v>37814</v>
      </c>
      <c r="C6315" s="48" t="s">
        <v>9784</v>
      </c>
      <c r="D6315" s="49" t="s">
        <v>41289</v>
      </c>
      <c r="E6315" s="1"/>
      <c r="F6315" s="1"/>
    </row>
    <row r="6316" spans="1:6" ht="12.75" customHeight="1" x14ac:dyDescent="0.25">
      <c r="A6316" s="48" t="s">
        <v>37816</v>
      </c>
      <c r="B6316" s="50" t="s">
        <v>37817</v>
      </c>
      <c r="C6316" s="48" t="s">
        <v>9784</v>
      </c>
      <c r="D6316" s="49" t="s">
        <v>34152</v>
      </c>
      <c r="E6316" s="1"/>
      <c r="F6316" s="1"/>
    </row>
    <row r="6317" spans="1:6" ht="12.75" customHeight="1" x14ac:dyDescent="0.25">
      <c r="A6317" s="48" t="s">
        <v>37818</v>
      </c>
      <c r="B6317" s="50" t="s">
        <v>37819</v>
      </c>
      <c r="C6317" s="48" t="s">
        <v>9784</v>
      </c>
      <c r="D6317" s="49" t="s">
        <v>5203</v>
      </c>
      <c r="E6317" s="1"/>
      <c r="F6317" s="1"/>
    </row>
    <row r="6318" spans="1:6" ht="12.75" customHeight="1" x14ac:dyDescent="0.25">
      <c r="A6318" s="48" t="s">
        <v>37821</v>
      </c>
      <c r="B6318" s="50" t="s">
        <v>37822</v>
      </c>
      <c r="C6318" s="48" t="s">
        <v>9784</v>
      </c>
      <c r="D6318" s="49" t="s">
        <v>43833</v>
      </c>
      <c r="E6318" s="1"/>
      <c r="F6318" s="1"/>
    </row>
    <row r="6319" spans="1:6" ht="12.75" customHeight="1" x14ac:dyDescent="0.25">
      <c r="A6319" s="48" t="s">
        <v>37823</v>
      </c>
      <c r="B6319" s="50" t="s">
        <v>37824</v>
      </c>
      <c r="C6319" s="48" t="s">
        <v>9741</v>
      </c>
      <c r="D6319" s="49" t="s">
        <v>44122</v>
      </c>
      <c r="E6319" s="1"/>
      <c r="F6319" s="1"/>
    </row>
    <row r="6320" spans="1:6" ht="12.75" customHeight="1" x14ac:dyDescent="0.25">
      <c r="A6320" s="48" t="s">
        <v>37825</v>
      </c>
      <c r="B6320" s="50" t="s">
        <v>37826</v>
      </c>
      <c r="C6320" s="48" t="s">
        <v>9784</v>
      </c>
      <c r="D6320" s="49" t="s">
        <v>23013</v>
      </c>
      <c r="E6320" s="1"/>
      <c r="F6320" s="1"/>
    </row>
    <row r="6321" spans="1:6" ht="12.75" customHeight="1" x14ac:dyDescent="0.25">
      <c r="A6321" s="48" t="s">
        <v>37827</v>
      </c>
      <c r="B6321" s="50" t="s">
        <v>37828</v>
      </c>
      <c r="C6321" s="48" t="s">
        <v>9784</v>
      </c>
      <c r="D6321" s="49" t="s">
        <v>23684</v>
      </c>
      <c r="E6321" s="1"/>
      <c r="F6321" s="1"/>
    </row>
    <row r="6322" spans="1:6" ht="12.75" customHeight="1" x14ac:dyDescent="0.25">
      <c r="A6322" s="48" t="s">
        <v>37829</v>
      </c>
      <c r="B6322" s="50" t="s">
        <v>37830</v>
      </c>
      <c r="C6322" s="48" t="s">
        <v>9784</v>
      </c>
      <c r="D6322" s="49" t="s">
        <v>23848</v>
      </c>
      <c r="E6322" s="1"/>
      <c r="F6322" s="1"/>
    </row>
    <row r="6323" spans="1:6" ht="12.75" customHeight="1" x14ac:dyDescent="0.25">
      <c r="A6323" s="48" t="s">
        <v>37831</v>
      </c>
      <c r="B6323" s="50" t="s">
        <v>37832</v>
      </c>
      <c r="C6323" s="48" t="s">
        <v>9784</v>
      </c>
      <c r="D6323" s="49" t="s">
        <v>30087</v>
      </c>
      <c r="E6323" s="1"/>
      <c r="F6323" s="1"/>
    </row>
    <row r="6324" spans="1:6" ht="12.75" customHeight="1" x14ac:dyDescent="0.25">
      <c r="A6324" s="48" t="s">
        <v>37833</v>
      </c>
      <c r="B6324" s="50" t="s">
        <v>37834</v>
      </c>
      <c r="C6324" s="48" t="s">
        <v>9784</v>
      </c>
      <c r="D6324" s="49" t="s">
        <v>44123</v>
      </c>
      <c r="E6324" s="1"/>
      <c r="F6324" s="1"/>
    </row>
    <row r="6325" spans="1:6" ht="12.75" customHeight="1" x14ac:dyDescent="0.25">
      <c r="A6325" s="48" t="s">
        <v>37835</v>
      </c>
      <c r="B6325" s="50" t="s">
        <v>37836</v>
      </c>
      <c r="C6325" s="48" t="s">
        <v>9784</v>
      </c>
      <c r="D6325" s="49" t="s">
        <v>3498</v>
      </c>
      <c r="E6325" s="1"/>
      <c r="F6325" s="1"/>
    </row>
    <row r="6326" spans="1:6" ht="12.75" customHeight="1" x14ac:dyDescent="0.25">
      <c r="A6326" s="48" t="s">
        <v>37837</v>
      </c>
      <c r="B6326" s="50" t="s">
        <v>37838</v>
      </c>
      <c r="C6326" s="48" t="s">
        <v>9784</v>
      </c>
      <c r="D6326" s="49" t="s">
        <v>5755</v>
      </c>
      <c r="E6326" s="1"/>
      <c r="F6326" s="1"/>
    </row>
    <row r="6327" spans="1:6" ht="12.75" customHeight="1" x14ac:dyDescent="0.25">
      <c r="A6327" s="48" t="s">
        <v>37839</v>
      </c>
      <c r="B6327" s="50" t="s">
        <v>37840</v>
      </c>
      <c r="C6327" s="48" t="s">
        <v>9784</v>
      </c>
      <c r="D6327" s="49" t="s">
        <v>5394</v>
      </c>
      <c r="E6327" s="1"/>
      <c r="F6327" s="1"/>
    </row>
    <row r="6328" spans="1:6" ht="12.75" customHeight="1" x14ac:dyDescent="0.25">
      <c r="A6328" s="48" t="s">
        <v>37841</v>
      </c>
      <c r="B6328" s="50" t="s">
        <v>37842</v>
      </c>
      <c r="C6328" s="48" t="s">
        <v>9784</v>
      </c>
      <c r="D6328" s="49" t="s">
        <v>3887</v>
      </c>
      <c r="E6328" s="1"/>
      <c r="F6328" s="1"/>
    </row>
    <row r="6329" spans="1:6" ht="12.75" customHeight="1" x14ac:dyDescent="0.25">
      <c r="A6329" s="48" t="s">
        <v>37843</v>
      </c>
      <c r="B6329" s="50" t="s">
        <v>37844</v>
      </c>
      <c r="C6329" s="48" t="s">
        <v>9784</v>
      </c>
      <c r="D6329" s="49" t="s">
        <v>35765</v>
      </c>
      <c r="E6329" s="1"/>
      <c r="F6329" s="1"/>
    </row>
    <row r="6330" spans="1:6" ht="12.75" customHeight="1" x14ac:dyDescent="0.25">
      <c r="A6330" s="48" t="s">
        <v>37846</v>
      </c>
      <c r="B6330" s="50" t="s">
        <v>37847</v>
      </c>
      <c r="C6330" s="48" t="s">
        <v>9784</v>
      </c>
      <c r="D6330" s="49" t="s">
        <v>4748</v>
      </c>
      <c r="E6330" s="1"/>
      <c r="F6330" s="1"/>
    </row>
    <row r="6331" spans="1:6" ht="12.75" customHeight="1" x14ac:dyDescent="0.25">
      <c r="A6331" s="48" t="s">
        <v>37848</v>
      </c>
      <c r="B6331" s="50" t="s">
        <v>37849</v>
      </c>
      <c r="C6331" s="48" t="s">
        <v>9784</v>
      </c>
      <c r="D6331" s="49" t="s">
        <v>2596</v>
      </c>
      <c r="E6331" s="1"/>
      <c r="F6331" s="1"/>
    </row>
    <row r="6332" spans="1:6" ht="12.75" customHeight="1" x14ac:dyDescent="0.25">
      <c r="A6332" s="48" t="s">
        <v>37850</v>
      </c>
      <c r="B6332" s="50" t="s">
        <v>37851</v>
      </c>
      <c r="C6332" s="48" t="s">
        <v>9784</v>
      </c>
      <c r="D6332" s="49" t="s">
        <v>7164</v>
      </c>
      <c r="E6332" s="1"/>
      <c r="F6332" s="1"/>
    </row>
    <row r="6333" spans="1:6" ht="12.75" customHeight="1" x14ac:dyDescent="0.25">
      <c r="A6333" s="48" t="s">
        <v>37853</v>
      </c>
      <c r="B6333" s="50" t="s">
        <v>37854</v>
      </c>
      <c r="C6333" s="48" t="s">
        <v>9784</v>
      </c>
      <c r="D6333" s="49" t="s">
        <v>44124</v>
      </c>
      <c r="E6333" s="1"/>
      <c r="F6333" s="1"/>
    </row>
    <row r="6334" spans="1:6" ht="12.75" customHeight="1" x14ac:dyDescent="0.25">
      <c r="A6334" s="48" t="s">
        <v>37855</v>
      </c>
      <c r="B6334" s="50" t="s">
        <v>37856</v>
      </c>
      <c r="C6334" s="48" t="s">
        <v>9784</v>
      </c>
      <c r="D6334" s="49" t="s">
        <v>8490</v>
      </c>
      <c r="E6334" s="1"/>
      <c r="F6334" s="1"/>
    </row>
    <row r="6335" spans="1:6" ht="12.75" customHeight="1" x14ac:dyDescent="0.25">
      <c r="A6335" s="48" t="s">
        <v>37857</v>
      </c>
      <c r="B6335" s="50" t="s">
        <v>37858</v>
      </c>
      <c r="C6335" s="48" t="s">
        <v>9784</v>
      </c>
      <c r="D6335" s="49" t="s">
        <v>39671</v>
      </c>
      <c r="E6335" s="1"/>
      <c r="F6335" s="1"/>
    </row>
    <row r="6336" spans="1:6" ht="12.75" customHeight="1" x14ac:dyDescent="0.25">
      <c r="A6336" s="48" t="s">
        <v>37860</v>
      </c>
      <c r="B6336" s="50" t="s">
        <v>37861</v>
      </c>
      <c r="C6336" s="48" t="s">
        <v>9784</v>
      </c>
      <c r="D6336" s="49" t="s">
        <v>376</v>
      </c>
      <c r="E6336" s="1"/>
      <c r="F6336" s="1"/>
    </row>
    <row r="6337" spans="1:6" ht="12.75" customHeight="1" x14ac:dyDescent="0.25">
      <c r="A6337" s="48" t="s">
        <v>37863</v>
      </c>
      <c r="B6337" s="50" t="s">
        <v>37864</v>
      </c>
      <c r="C6337" s="48" t="s">
        <v>9784</v>
      </c>
      <c r="D6337" s="49" t="s">
        <v>34090</v>
      </c>
      <c r="E6337" s="1"/>
      <c r="F6337" s="1"/>
    </row>
    <row r="6338" spans="1:6" ht="12.75" customHeight="1" x14ac:dyDescent="0.25">
      <c r="A6338" s="48" t="s">
        <v>37865</v>
      </c>
      <c r="B6338" s="50" t="s">
        <v>37866</v>
      </c>
      <c r="C6338" s="48" t="s">
        <v>9784</v>
      </c>
      <c r="D6338" s="49" t="s">
        <v>2060</v>
      </c>
      <c r="E6338" s="1"/>
      <c r="F6338" s="1"/>
    </row>
    <row r="6339" spans="1:6" ht="12.75" customHeight="1" x14ac:dyDescent="0.25">
      <c r="A6339" s="48" t="s">
        <v>37868</v>
      </c>
      <c r="B6339" s="50" t="s">
        <v>37869</v>
      </c>
      <c r="C6339" s="48" t="s">
        <v>9784</v>
      </c>
      <c r="D6339" s="49" t="s">
        <v>4753</v>
      </c>
      <c r="E6339" s="1"/>
      <c r="F6339" s="1"/>
    </row>
    <row r="6340" spans="1:6" ht="12.75" customHeight="1" x14ac:dyDescent="0.25">
      <c r="A6340" s="48" t="s">
        <v>37871</v>
      </c>
      <c r="B6340" s="50" t="s">
        <v>37872</v>
      </c>
      <c r="C6340" s="48" t="s">
        <v>9784</v>
      </c>
      <c r="D6340" s="49" t="s">
        <v>6143</v>
      </c>
      <c r="E6340" s="1"/>
      <c r="F6340" s="1"/>
    </row>
    <row r="6341" spans="1:6" ht="12.75" customHeight="1" x14ac:dyDescent="0.25">
      <c r="A6341" s="48" t="s">
        <v>37873</v>
      </c>
      <c r="B6341" s="50" t="s">
        <v>37874</v>
      </c>
      <c r="C6341" s="48" t="s">
        <v>9784</v>
      </c>
      <c r="D6341" s="49" t="s">
        <v>132</v>
      </c>
      <c r="E6341" s="1"/>
      <c r="F6341" s="1"/>
    </row>
    <row r="6342" spans="1:6" ht="12.75" customHeight="1" x14ac:dyDescent="0.25">
      <c r="A6342" s="48" t="s">
        <v>37875</v>
      </c>
      <c r="B6342" s="50" t="s">
        <v>37876</v>
      </c>
      <c r="C6342" s="48" t="s">
        <v>9784</v>
      </c>
      <c r="D6342" s="49" t="s">
        <v>4454</v>
      </c>
      <c r="E6342" s="1"/>
      <c r="F6342" s="1"/>
    </row>
    <row r="6343" spans="1:6" ht="12.75" customHeight="1" x14ac:dyDescent="0.25">
      <c r="A6343" s="48" t="s">
        <v>37878</v>
      </c>
      <c r="B6343" s="50" t="s">
        <v>37879</v>
      </c>
      <c r="C6343" s="48" t="s">
        <v>9784</v>
      </c>
      <c r="D6343" s="49" t="s">
        <v>39542</v>
      </c>
      <c r="E6343" s="1"/>
      <c r="F6343" s="1"/>
    </row>
    <row r="6344" spans="1:6" ht="12.75" customHeight="1" x14ac:dyDescent="0.25">
      <c r="A6344" s="48" t="s">
        <v>37880</v>
      </c>
      <c r="B6344" s="50" t="s">
        <v>37881</v>
      </c>
      <c r="C6344" s="48" t="s">
        <v>9784</v>
      </c>
      <c r="D6344" s="49" t="s">
        <v>5811</v>
      </c>
      <c r="E6344" s="1"/>
      <c r="F6344" s="1"/>
    </row>
    <row r="6345" spans="1:6" ht="12.75" customHeight="1" x14ac:dyDescent="0.25">
      <c r="A6345" s="48" t="s">
        <v>37882</v>
      </c>
      <c r="B6345" s="50" t="s">
        <v>37883</v>
      </c>
      <c r="C6345" s="48" t="s">
        <v>9784</v>
      </c>
      <c r="D6345" s="49" t="s">
        <v>30215</v>
      </c>
      <c r="E6345" s="1"/>
      <c r="F6345" s="1"/>
    </row>
    <row r="6346" spans="1:6" ht="12.75" customHeight="1" x14ac:dyDescent="0.25">
      <c r="A6346" s="48" t="s">
        <v>37885</v>
      </c>
      <c r="B6346" s="50" t="s">
        <v>37886</v>
      </c>
      <c r="C6346" s="48" t="s">
        <v>9784</v>
      </c>
      <c r="D6346" s="49" t="s">
        <v>23476</v>
      </c>
      <c r="E6346" s="1"/>
      <c r="F6346" s="1"/>
    </row>
    <row r="6347" spans="1:6" ht="12.75" customHeight="1" x14ac:dyDescent="0.25">
      <c r="A6347" s="48" t="s">
        <v>37887</v>
      </c>
      <c r="B6347" s="50" t="s">
        <v>37888</v>
      </c>
      <c r="C6347" s="48" t="s">
        <v>9784</v>
      </c>
      <c r="D6347" s="49" t="s">
        <v>23476</v>
      </c>
      <c r="E6347" s="1"/>
      <c r="F6347" s="1"/>
    </row>
    <row r="6348" spans="1:6" ht="12.75" customHeight="1" x14ac:dyDescent="0.25">
      <c r="A6348" s="48" t="s">
        <v>37889</v>
      </c>
      <c r="B6348" s="50" t="s">
        <v>37890</v>
      </c>
      <c r="C6348" s="48" t="s">
        <v>9784</v>
      </c>
      <c r="D6348" s="49" t="s">
        <v>825</v>
      </c>
      <c r="E6348" s="1"/>
      <c r="F6348" s="1"/>
    </row>
    <row r="6349" spans="1:6" ht="12.75" customHeight="1" x14ac:dyDescent="0.25">
      <c r="A6349" s="48" t="s">
        <v>37891</v>
      </c>
      <c r="B6349" s="50" t="s">
        <v>37892</v>
      </c>
      <c r="C6349" s="48" t="s">
        <v>9784</v>
      </c>
      <c r="D6349" s="49" t="s">
        <v>1214</v>
      </c>
      <c r="E6349" s="1"/>
      <c r="F6349" s="1"/>
    </row>
    <row r="6350" spans="1:6" ht="12.75" customHeight="1" x14ac:dyDescent="0.25">
      <c r="A6350" s="48" t="s">
        <v>37894</v>
      </c>
      <c r="B6350" s="50" t="s">
        <v>37895</v>
      </c>
      <c r="C6350" s="48" t="s">
        <v>9784</v>
      </c>
      <c r="D6350" s="49" t="s">
        <v>200</v>
      </c>
      <c r="E6350" s="1"/>
      <c r="F6350" s="1"/>
    </row>
    <row r="6351" spans="1:6" ht="12.75" customHeight="1" x14ac:dyDescent="0.25">
      <c r="A6351" s="48" t="s">
        <v>37896</v>
      </c>
      <c r="B6351" s="50" t="s">
        <v>37897</v>
      </c>
      <c r="C6351" s="48" t="s">
        <v>9784</v>
      </c>
      <c r="D6351" s="49" t="s">
        <v>44125</v>
      </c>
      <c r="E6351" s="1"/>
      <c r="F6351" s="1"/>
    </row>
    <row r="6352" spans="1:6" ht="12.75" customHeight="1" x14ac:dyDescent="0.25">
      <c r="A6352" s="48" t="s">
        <v>37899</v>
      </c>
      <c r="B6352" s="50" t="s">
        <v>37900</v>
      </c>
      <c r="C6352" s="48" t="s">
        <v>9784</v>
      </c>
      <c r="D6352" s="49" t="s">
        <v>8593</v>
      </c>
      <c r="E6352" s="1"/>
      <c r="F6352" s="1"/>
    </row>
    <row r="6353" spans="1:6" ht="12.75" customHeight="1" x14ac:dyDescent="0.25">
      <c r="A6353" s="48" t="s">
        <v>37902</v>
      </c>
      <c r="B6353" s="50" t="s">
        <v>37903</v>
      </c>
      <c r="C6353" s="48" t="s">
        <v>9784</v>
      </c>
      <c r="D6353" s="49" t="s">
        <v>44126</v>
      </c>
      <c r="E6353" s="1"/>
      <c r="F6353" s="1"/>
    </row>
    <row r="6354" spans="1:6" ht="12.75" customHeight="1" x14ac:dyDescent="0.25">
      <c r="A6354" s="48" t="s">
        <v>37904</v>
      </c>
      <c r="B6354" s="50" t="s">
        <v>37905</v>
      </c>
      <c r="C6354" s="48" t="s">
        <v>9784</v>
      </c>
      <c r="D6354" s="49" t="s">
        <v>42962</v>
      </c>
      <c r="E6354" s="1"/>
      <c r="F6354" s="1"/>
    </row>
    <row r="6355" spans="1:6" ht="12.75" customHeight="1" x14ac:dyDescent="0.25">
      <c r="A6355" s="48" t="s">
        <v>37906</v>
      </c>
      <c r="B6355" s="50" t="s">
        <v>37907</v>
      </c>
      <c r="C6355" s="48" t="s">
        <v>9784</v>
      </c>
      <c r="D6355" s="49" t="s">
        <v>40017</v>
      </c>
      <c r="E6355" s="1"/>
      <c r="F6355" s="1"/>
    </row>
    <row r="6356" spans="1:6" ht="12.75" customHeight="1" x14ac:dyDescent="0.25">
      <c r="A6356" s="48" t="s">
        <v>37908</v>
      </c>
      <c r="B6356" s="50" t="s">
        <v>37909</v>
      </c>
      <c r="C6356" s="48" t="s">
        <v>9784</v>
      </c>
      <c r="D6356" s="49" t="s">
        <v>35238</v>
      </c>
      <c r="E6356" s="1"/>
      <c r="F6356" s="1"/>
    </row>
    <row r="6357" spans="1:6" ht="12.75" customHeight="1" x14ac:dyDescent="0.25">
      <c r="A6357" s="48" t="s">
        <v>37911</v>
      </c>
      <c r="B6357" s="50" t="s">
        <v>37912</v>
      </c>
      <c r="C6357" s="48" t="s">
        <v>9784</v>
      </c>
      <c r="D6357" s="49" t="s">
        <v>44127</v>
      </c>
      <c r="E6357" s="1"/>
      <c r="F6357" s="1"/>
    </row>
    <row r="6358" spans="1:6" ht="12.75" customHeight="1" x14ac:dyDescent="0.25">
      <c r="A6358" s="48" t="s">
        <v>37913</v>
      </c>
      <c r="B6358" s="50" t="s">
        <v>37914</v>
      </c>
      <c r="C6358" s="48" t="s">
        <v>9784</v>
      </c>
      <c r="D6358" s="49" t="s">
        <v>5255</v>
      </c>
      <c r="E6358" s="1"/>
      <c r="F6358" s="1"/>
    </row>
    <row r="6359" spans="1:6" ht="12.75" customHeight="1" x14ac:dyDescent="0.25">
      <c r="A6359" s="48" t="s">
        <v>37916</v>
      </c>
      <c r="B6359" s="50" t="s">
        <v>37917</v>
      </c>
      <c r="C6359" s="48" t="s">
        <v>9784</v>
      </c>
      <c r="D6359" s="49" t="s">
        <v>44128</v>
      </c>
      <c r="E6359" s="1"/>
      <c r="F6359" s="1"/>
    </row>
    <row r="6360" spans="1:6" ht="12.75" customHeight="1" x14ac:dyDescent="0.25">
      <c r="A6360" s="48" t="s">
        <v>37918</v>
      </c>
      <c r="B6360" s="50" t="s">
        <v>37919</v>
      </c>
      <c r="C6360" s="48" t="s">
        <v>9784</v>
      </c>
      <c r="D6360" s="49" t="s">
        <v>44129</v>
      </c>
      <c r="E6360" s="1"/>
      <c r="F6360" s="1"/>
    </row>
    <row r="6361" spans="1:6" ht="12.75" customHeight="1" x14ac:dyDescent="0.25">
      <c r="A6361" s="48" t="s">
        <v>37921</v>
      </c>
      <c r="B6361" s="50" t="s">
        <v>37922</v>
      </c>
      <c r="C6361" s="48" t="s">
        <v>9784</v>
      </c>
      <c r="D6361" s="49" t="s">
        <v>43726</v>
      </c>
      <c r="E6361" s="1"/>
      <c r="F6361" s="1"/>
    </row>
    <row r="6362" spans="1:6" ht="12.75" customHeight="1" x14ac:dyDescent="0.25">
      <c r="A6362" s="48" t="s">
        <v>37923</v>
      </c>
      <c r="B6362" s="50" t="s">
        <v>37924</v>
      </c>
      <c r="C6362" s="48" t="s">
        <v>9784</v>
      </c>
      <c r="D6362" s="49" t="s">
        <v>44130</v>
      </c>
      <c r="E6362" s="1"/>
      <c r="F6362" s="1"/>
    </row>
    <row r="6363" spans="1:6" ht="12.75" customHeight="1" x14ac:dyDescent="0.25">
      <c r="A6363" s="48" t="s">
        <v>37925</v>
      </c>
      <c r="B6363" s="50" t="s">
        <v>37926</v>
      </c>
      <c r="C6363" s="48" t="s">
        <v>9784</v>
      </c>
      <c r="D6363" s="49" t="s">
        <v>2530</v>
      </c>
      <c r="E6363" s="1"/>
      <c r="F6363" s="1"/>
    </row>
    <row r="6364" spans="1:6" ht="12.75" customHeight="1" x14ac:dyDescent="0.25">
      <c r="A6364" s="48" t="s">
        <v>37927</v>
      </c>
      <c r="B6364" s="50" t="s">
        <v>37928</v>
      </c>
      <c r="C6364" s="48" t="s">
        <v>9784</v>
      </c>
      <c r="D6364" s="49" t="s">
        <v>44131</v>
      </c>
      <c r="E6364" s="1"/>
      <c r="F6364" s="1"/>
    </row>
    <row r="6365" spans="1:6" ht="12.75" customHeight="1" x14ac:dyDescent="0.25">
      <c r="A6365" s="48" t="s">
        <v>37929</v>
      </c>
      <c r="B6365" s="50" t="s">
        <v>37930</v>
      </c>
      <c r="C6365" s="48" t="s">
        <v>9784</v>
      </c>
      <c r="D6365" s="49" t="s">
        <v>44132</v>
      </c>
      <c r="E6365" s="1"/>
      <c r="F6365" s="1"/>
    </row>
    <row r="6366" spans="1:6" ht="12.75" customHeight="1" x14ac:dyDescent="0.25">
      <c r="A6366" s="48" t="s">
        <v>37932</v>
      </c>
      <c r="B6366" s="50" t="s">
        <v>37933</v>
      </c>
      <c r="C6366" s="48" t="s">
        <v>9784</v>
      </c>
      <c r="D6366" s="49" t="s">
        <v>44133</v>
      </c>
      <c r="E6366" s="1"/>
      <c r="F6366" s="1"/>
    </row>
    <row r="6367" spans="1:6" ht="12.75" customHeight="1" x14ac:dyDescent="0.25">
      <c r="A6367" s="48" t="s">
        <v>37935</v>
      </c>
      <c r="B6367" s="50" t="s">
        <v>37936</v>
      </c>
      <c r="C6367" s="48" t="s">
        <v>9784</v>
      </c>
      <c r="D6367" s="49" t="s">
        <v>32508</v>
      </c>
      <c r="E6367" s="1"/>
      <c r="F6367" s="1"/>
    </row>
    <row r="6368" spans="1:6" ht="12.75" customHeight="1" x14ac:dyDescent="0.25">
      <c r="A6368" s="48" t="s">
        <v>37938</v>
      </c>
      <c r="B6368" s="50" t="s">
        <v>37939</v>
      </c>
      <c r="C6368" s="48" t="s">
        <v>9784</v>
      </c>
      <c r="D6368" s="49" t="s">
        <v>5955</v>
      </c>
      <c r="E6368" s="1"/>
      <c r="F6368" s="1"/>
    </row>
    <row r="6369" spans="1:6" ht="12.75" customHeight="1" x14ac:dyDescent="0.25">
      <c r="A6369" s="48" t="s">
        <v>37941</v>
      </c>
      <c r="B6369" s="50" t="s">
        <v>37942</v>
      </c>
      <c r="C6369" s="48" t="s">
        <v>9784</v>
      </c>
      <c r="D6369" s="49" t="s">
        <v>44134</v>
      </c>
      <c r="E6369" s="1"/>
      <c r="F6369" s="1"/>
    </row>
    <row r="6370" spans="1:6" ht="12.75" customHeight="1" x14ac:dyDescent="0.25">
      <c r="A6370" s="48" t="s">
        <v>37944</v>
      </c>
      <c r="B6370" s="50" t="s">
        <v>37945</v>
      </c>
      <c r="C6370" s="48" t="s">
        <v>9784</v>
      </c>
      <c r="D6370" s="49" t="s">
        <v>7077</v>
      </c>
      <c r="E6370" s="1"/>
      <c r="F6370" s="1"/>
    </row>
    <row r="6371" spans="1:6" ht="12.75" customHeight="1" x14ac:dyDescent="0.25">
      <c r="A6371" s="48" t="s">
        <v>37946</v>
      </c>
      <c r="B6371" s="50" t="s">
        <v>37947</v>
      </c>
      <c r="C6371" s="48" t="s">
        <v>9784</v>
      </c>
      <c r="D6371" s="49" t="s">
        <v>44135</v>
      </c>
      <c r="E6371" s="1"/>
      <c r="F6371" s="1"/>
    </row>
    <row r="6372" spans="1:6" ht="12.75" customHeight="1" x14ac:dyDescent="0.25">
      <c r="A6372" s="48" t="s">
        <v>37949</v>
      </c>
      <c r="B6372" s="50" t="s">
        <v>37950</v>
      </c>
      <c r="C6372" s="48" t="s">
        <v>9784</v>
      </c>
      <c r="D6372" s="49" t="s">
        <v>44136</v>
      </c>
      <c r="E6372" s="1"/>
      <c r="F6372" s="1"/>
    </row>
    <row r="6373" spans="1:6" ht="12.75" customHeight="1" x14ac:dyDescent="0.25">
      <c r="A6373" s="48" t="s">
        <v>37952</v>
      </c>
      <c r="B6373" s="50" t="s">
        <v>37953</v>
      </c>
      <c r="C6373" s="48" t="s">
        <v>9784</v>
      </c>
      <c r="D6373" s="49" t="s">
        <v>44137</v>
      </c>
      <c r="E6373" s="1"/>
      <c r="F6373" s="1"/>
    </row>
    <row r="6374" spans="1:6" ht="12.75" customHeight="1" x14ac:dyDescent="0.25">
      <c r="A6374" s="48" t="s">
        <v>37954</v>
      </c>
      <c r="B6374" s="50" t="s">
        <v>37955</v>
      </c>
      <c r="C6374" s="48" t="s">
        <v>9784</v>
      </c>
      <c r="D6374" s="49" t="s">
        <v>37179</v>
      </c>
      <c r="E6374" s="1"/>
      <c r="F6374" s="1"/>
    </row>
    <row r="6375" spans="1:6" ht="12.75" customHeight="1" x14ac:dyDescent="0.25">
      <c r="A6375" s="48" t="s">
        <v>37956</v>
      </c>
      <c r="B6375" s="50" t="s">
        <v>37957</v>
      </c>
      <c r="C6375" s="48" t="s">
        <v>9784</v>
      </c>
      <c r="D6375" s="49" t="s">
        <v>3132</v>
      </c>
      <c r="E6375" s="1"/>
      <c r="F6375" s="1"/>
    </row>
    <row r="6376" spans="1:6" ht="12.75" customHeight="1" x14ac:dyDescent="0.25">
      <c r="A6376" s="48" t="s">
        <v>37958</v>
      </c>
      <c r="B6376" s="50" t="s">
        <v>37959</v>
      </c>
      <c r="C6376" s="48" t="s">
        <v>9784</v>
      </c>
      <c r="D6376" s="49" t="s">
        <v>44138</v>
      </c>
      <c r="E6376" s="1"/>
      <c r="F6376" s="1"/>
    </row>
    <row r="6377" spans="1:6" ht="12.75" customHeight="1" x14ac:dyDescent="0.25">
      <c r="A6377" s="48" t="s">
        <v>37960</v>
      </c>
      <c r="B6377" s="50" t="s">
        <v>37961</v>
      </c>
      <c r="C6377" s="48" t="s">
        <v>9784</v>
      </c>
      <c r="D6377" s="49" t="s">
        <v>33396</v>
      </c>
      <c r="E6377" s="1"/>
      <c r="F6377" s="1"/>
    </row>
    <row r="6378" spans="1:6" ht="12.75" customHeight="1" x14ac:dyDescent="0.25">
      <c r="A6378" s="48" t="s">
        <v>37962</v>
      </c>
      <c r="B6378" s="50" t="s">
        <v>37963</v>
      </c>
      <c r="C6378" s="48" t="s">
        <v>9784</v>
      </c>
      <c r="D6378" s="49" t="s">
        <v>34178</v>
      </c>
      <c r="E6378" s="1"/>
      <c r="F6378" s="1"/>
    </row>
    <row r="6379" spans="1:6" ht="12.75" customHeight="1" x14ac:dyDescent="0.25">
      <c r="A6379" s="48" t="s">
        <v>37964</v>
      </c>
      <c r="B6379" s="50" t="s">
        <v>37965</v>
      </c>
      <c r="C6379" s="48" t="s">
        <v>9784</v>
      </c>
      <c r="D6379" s="49" t="s">
        <v>40568</v>
      </c>
      <c r="E6379" s="1"/>
      <c r="F6379" s="1"/>
    </row>
    <row r="6380" spans="1:6" ht="12.75" customHeight="1" x14ac:dyDescent="0.25">
      <c r="A6380" s="48" t="s">
        <v>37966</v>
      </c>
      <c r="B6380" s="50" t="s">
        <v>37967</v>
      </c>
      <c r="C6380" s="48" t="s">
        <v>9784</v>
      </c>
      <c r="D6380" s="49" t="s">
        <v>44139</v>
      </c>
      <c r="E6380" s="1"/>
      <c r="F6380" s="1"/>
    </row>
    <row r="6381" spans="1:6" ht="12.75" customHeight="1" x14ac:dyDescent="0.25">
      <c r="A6381" s="48" t="s">
        <v>37969</v>
      </c>
      <c r="B6381" s="50" t="s">
        <v>37970</v>
      </c>
      <c r="C6381" s="48" t="s">
        <v>9784</v>
      </c>
      <c r="D6381" s="49" t="s">
        <v>700</v>
      </c>
      <c r="E6381" s="1"/>
      <c r="F6381" s="1"/>
    </row>
    <row r="6382" spans="1:6" ht="12.75" customHeight="1" x14ac:dyDescent="0.25">
      <c r="A6382" s="48" t="s">
        <v>37971</v>
      </c>
      <c r="B6382" s="50" t="s">
        <v>37972</v>
      </c>
      <c r="C6382" s="48" t="s">
        <v>9784</v>
      </c>
      <c r="D6382" s="49" t="s">
        <v>2672</v>
      </c>
      <c r="E6382" s="1"/>
      <c r="F6382" s="1"/>
    </row>
    <row r="6383" spans="1:6" ht="12.75" customHeight="1" x14ac:dyDescent="0.25">
      <c r="A6383" s="48" t="s">
        <v>37973</v>
      </c>
      <c r="B6383" s="50" t="s">
        <v>37974</v>
      </c>
      <c r="C6383" s="48" t="s">
        <v>9784</v>
      </c>
      <c r="D6383" s="49" t="s">
        <v>44140</v>
      </c>
      <c r="E6383" s="1"/>
      <c r="F6383" s="1"/>
    </row>
    <row r="6384" spans="1:6" ht="12.75" customHeight="1" x14ac:dyDescent="0.25">
      <c r="A6384" s="48" t="s">
        <v>37976</v>
      </c>
      <c r="B6384" s="50" t="s">
        <v>37977</v>
      </c>
      <c r="C6384" s="48" t="s">
        <v>9784</v>
      </c>
      <c r="D6384" s="49" t="s">
        <v>44141</v>
      </c>
      <c r="E6384" s="1"/>
      <c r="F6384" s="1"/>
    </row>
    <row r="6385" spans="1:6" ht="12.75" customHeight="1" x14ac:dyDescent="0.25">
      <c r="A6385" s="48" t="s">
        <v>37979</v>
      </c>
      <c r="B6385" s="50" t="s">
        <v>37980</v>
      </c>
      <c r="C6385" s="48" t="s">
        <v>9784</v>
      </c>
      <c r="D6385" s="49" t="s">
        <v>44142</v>
      </c>
      <c r="E6385" s="1"/>
      <c r="F6385" s="1"/>
    </row>
    <row r="6386" spans="1:6" ht="12.75" customHeight="1" x14ac:dyDescent="0.25">
      <c r="A6386" s="48" t="s">
        <v>37982</v>
      </c>
      <c r="B6386" s="50" t="s">
        <v>37983</v>
      </c>
      <c r="C6386" s="48" t="s">
        <v>9784</v>
      </c>
      <c r="D6386" s="49" t="s">
        <v>42945</v>
      </c>
      <c r="E6386" s="1"/>
      <c r="F6386" s="1"/>
    </row>
    <row r="6387" spans="1:6" ht="12.75" customHeight="1" x14ac:dyDescent="0.25">
      <c r="A6387" s="48" t="s">
        <v>37984</v>
      </c>
      <c r="B6387" s="50" t="s">
        <v>37985</v>
      </c>
      <c r="C6387" s="48" t="s">
        <v>9784</v>
      </c>
      <c r="D6387" s="49" t="s">
        <v>1097</v>
      </c>
      <c r="E6387" s="1"/>
      <c r="F6387" s="1"/>
    </row>
    <row r="6388" spans="1:6" ht="12.75" customHeight="1" x14ac:dyDescent="0.25">
      <c r="A6388" s="48" t="s">
        <v>37987</v>
      </c>
      <c r="B6388" s="50" t="s">
        <v>37988</v>
      </c>
      <c r="C6388" s="48" t="s">
        <v>9784</v>
      </c>
      <c r="D6388" s="49" t="s">
        <v>44143</v>
      </c>
      <c r="E6388" s="1"/>
      <c r="F6388" s="1"/>
    </row>
    <row r="6389" spans="1:6" ht="12.75" customHeight="1" x14ac:dyDescent="0.25">
      <c r="A6389" s="48" t="s">
        <v>37990</v>
      </c>
      <c r="B6389" s="50" t="s">
        <v>37991</v>
      </c>
      <c r="C6389" s="48" t="s">
        <v>9784</v>
      </c>
      <c r="D6389" s="49" t="s">
        <v>44144</v>
      </c>
      <c r="E6389" s="1"/>
      <c r="F6389" s="1"/>
    </row>
    <row r="6390" spans="1:6" ht="12.75" customHeight="1" x14ac:dyDescent="0.25">
      <c r="A6390" s="48" t="s">
        <v>37993</v>
      </c>
      <c r="B6390" s="50" t="s">
        <v>37994</v>
      </c>
      <c r="C6390" s="48" t="s">
        <v>9784</v>
      </c>
      <c r="D6390" s="49" t="s">
        <v>44145</v>
      </c>
      <c r="E6390" s="1"/>
      <c r="F6390" s="1"/>
    </row>
    <row r="6391" spans="1:6" ht="12.75" customHeight="1" x14ac:dyDescent="0.25">
      <c r="A6391" s="48" t="s">
        <v>37996</v>
      </c>
      <c r="B6391" s="50" t="s">
        <v>37997</v>
      </c>
      <c r="C6391" s="48" t="s">
        <v>9784</v>
      </c>
      <c r="D6391" s="49" t="s">
        <v>44146</v>
      </c>
      <c r="E6391" s="1"/>
      <c r="F6391" s="1"/>
    </row>
    <row r="6392" spans="1:6" ht="12.75" customHeight="1" x14ac:dyDescent="0.25">
      <c r="A6392" s="48" t="s">
        <v>37999</v>
      </c>
      <c r="B6392" s="50" t="s">
        <v>38000</v>
      </c>
      <c r="C6392" s="48" t="s">
        <v>9784</v>
      </c>
      <c r="D6392" s="49" t="s">
        <v>3774</v>
      </c>
      <c r="E6392" s="1"/>
      <c r="F6392" s="1"/>
    </row>
    <row r="6393" spans="1:6" ht="12.75" customHeight="1" x14ac:dyDescent="0.25">
      <c r="A6393" s="48" t="s">
        <v>38002</v>
      </c>
      <c r="B6393" s="50" t="s">
        <v>38003</v>
      </c>
      <c r="C6393" s="48" t="s">
        <v>9784</v>
      </c>
      <c r="D6393" s="49" t="s">
        <v>44147</v>
      </c>
      <c r="E6393" s="1"/>
      <c r="F6393" s="1"/>
    </row>
    <row r="6394" spans="1:6" ht="12.75" customHeight="1" x14ac:dyDescent="0.25">
      <c r="A6394" s="48" t="s">
        <v>38005</v>
      </c>
      <c r="B6394" s="50" t="s">
        <v>38006</v>
      </c>
      <c r="C6394" s="48" t="s">
        <v>9784</v>
      </c>
      <c r="D6394" s="49" t="s">
        <v>42519</v>
      </c>
      <c r="E6394" s="1"/>
      <c r="F6394" s="1"/>
    </row>
    <row r="6395" spans="1:6" ht="12.75" customHeight="1" x14ac:dyDescent="0.25">
      <c r="A6395" s="48" t="s">
        <v>38008</v>
      </c>
      <c r="B6395" s="50" t="s">
        <v>38009</v>
      </c>
      <c r="C6395" s="48" t="s">
        <v>9784</v>
      </c>
      <c r="D6395" s="49" t="s">
        <v>28131</v>
      </c>
      <c r="E6395" s="1"/>
      <c r="F6395" s="1"/>
    </row>
    <row r="6396" spans="1:6" ht="12.75" customHeight="1" x14ac:dyDescent="0.25">
      <c r="A6396" s="48" t="s">
        <v>38010</v>
      </c>
      <c r="B6396" s="50" t="s">
        <v>38011</v>
      </c>
      <c r="C6396" s="48" t="s">
        <v>9784</v>
      </c>
      <c r="D6396" s="49" t="s">
        <v>44148</v>
      </c>
      <c r="E6396" s="1"/>
      <c r="F6396" s="1"/>
    </row>
    <row r="6397" spans="1:6" ht="12.75" customHeight="1" x14ac:dyDescent="0.25">
      <c r="A6397" s="48" t="s">
        <v>38013</v>
      </c>
      <c r="B6397" s="50" t="s">
        <v>38014</v>
      </c>
      <c r="C6397" s="48" t="s">
        <v>9784</v>
      </c>
      <c r="D6397" s="49" t="s">
        <v>44149</v>
      </c>
      <c r="E6397" s="1"/>
      <c r="F6397" s="1"/>
    </row>
    <row r="6398" spans="1:6" ht="12.75" customHeight="1" x14ac:dyDescent="0.25">
      <c r="A6398" s="48" t="s">
        <v>38016</v>
      </c>
      <c r="B6398" s="50" t="s">
        <v>38017</v>
      </c>
      <c r="C6398" s="48" t="s">
        <v>9784</v>
      </c>
      <c r="D6398" s="49" t="s">
        <v>44150</v>
      </c>
      <c r="E6398" s="1"/>
      <c r="F6398" s="1"/>
    </row>
    <row r="6399" spans="1:6" ht="12.75" customHeight="1" x14ac:dyDescent="0.25">
      <c r="A6399" s="48" t="s">
        <v>38019</v>
      </c>
      <c r="B6399" s="50" t="s">
        <v>38020</v>
      </c>
      <c r="C6399" s="48" t="s">
        <v>9784</v>
      </c>
      <c r="D6399" s="49" t="s">
        <v>44151</v>
      </c>
      <c r="E6399" s="1"/>
      <c r="F6399" s="1"/>
    </row>
    <row r="6400" spans="1:6" ht="12.75" customHeight="1" x14ac:dyDescent="0.25">
      <c r="A6400" s="48" t="s">
        <v>38021</v>
      </c>
      <c r="B6400" s="50" t="s">
        <v>38022</v>
      </c>
      <c r="C6400" s="48" t="s">
        <v>9784</v>
      </c>
      <c r="D6400" s="49" t="s">
        <v>44152</v>
      </c>
      <c r="E6400" s="1"/>
      <c r="F6400" s="1"/>
    </row>
    <row r="6401" spans="1:6" ht="12.75" customHeight="1" x14ac:dyDescent="0.25">
      <c r="A6401" s="48" t="s">
        <v>38024</v>
      </c>
      <c r="B6401" s="50" t="s">
        <v>38025</v>
      </c>
      <c r="C6401" s="48" t="s">
        <v>9784</v>
      </c>
      <c r="D6401" s="49" t="s">
        <v>21086</v>
      </c>
      <c r="E6401" s="1"/>
      <c r="F6401" s="1"/>
    </row>
    <row r="6402" spans="1:6" ht="12.75" customHeight="1" x14ac:dyDescent="0.25">
      <c r="A6402" s="48" t="s">
        <v>38026</v>
      </c>
      <c r="B6402" s="50" t="s">
        <v>38027</v>
      </c>
      <c r="C6402" s="48" t="s">
        <v>9784</v>
      </c>
      <c r="D6402" s="49" t="s">
        <v>31816</v>
      </c>
      <c r="E6402" s="1"/>
      <c r="F6402" s="1"/>
    </row>
    <row r="6403" spans="1:6" ht="12.75" customHeight="1" x14ac:dyDescent="0.25">
      <c r="A6403" s="48" t="s">
        <v>38028</v>
      </c>
      <c r="B6403" s="50" t="s">
        <v>38029</v>
      </c>
      <c r="C6403" s="48" t="s">
        <v>9784</v>
      </c>
      <c r="D6403" s="49" t="s">
        <v>44153</v>
      </c>
      <c r="E6403" s="1"/>
      <c r="F6403" s="1"/>
    </row>
    <row r="6404" spans="1:6" ht="12.75" customHeight="1" x14ac:dyDescent="0.25">
      <c r="A6404" s="48" t="s">
        <v>38031</v>
      </c>
      <c r="B6404" s="50" t="s">
        <v>38032</v>
      </c>
      <c r="C6404" s="48" t="s">
        <v>9784</v>
      </c>
      <c r="D6404" s="49" t="s">
        <v>44154</v>
      </c>
      <c r="E6404" s="1"/>
      <c r="F6404" s="1"/>
    </row>
    <row r="6405" spans="1:6" ht="12.75" customHeight="1" x14ac:dyDescent="0.25">
      <c r="A6405" s="48" t="s">
        <v>38034</v>
      </c>
      <c r="B6405" s="50" t="s">
        <v>38035</v>
      </c>
      <c r="C6405" s="48" t="s">
        <v>9784</v>
      </c>
      <c r="D6405" s="49" t="s">
        <v>3882</v>
      </c>
      <c r="E6405" s="1"/>
      <c r="F6405" s="1"/>
    </row>
    <row r="6406" spans="1:6" ht="12.75" customHeight="1" x14ac:dyDescent="0.25">
      <c r="A6406" s="48" t="s">
        <v>38037</v>
      </c>
      <c r="B6406" s="50" t="s">
        <v>38038</v>
      </c>
      <c r="C6406" s="48" t="s">
        <v>9784</v>
      </c>
      <c r="D6406" s="49" t="s">
        <v>44155</v>
      </c>
      <c r="E6406" s="1"/>
      <c r="F6406" s="1"/>
    </row>
    <row r="6407" spans="1:6" ht="12.75" customHeight="1" x14ac:dyDescent="0.25">
      <c r="A6407" s="48" t="s">
        <v>38040</v>
      </c>
      <c r="B6407" s="50" t="s">
        <v>38041</v>
      </c>
      <c r="C6407" s="48" t="s">
        <v>9784</v>
      </c>
      <c r="D6407" s="49" t="s">
        <v>25882</v>
      </c>
      <c r="E6407" s="1"/>
      <c r="F6407" s="1"/>
    </row>
    <row r="6408" spans="1:6" ht="12.75" customHeight="1" x14ac:dyDescent="0.25">
      <c r="A6408" s="48" t="s">
        <v>38043</v>
      </c>
      <c r="B6408" s="50" t="s">
        <v>38044</v>
      </c>
      <c r="C6408" s="48" t="s">
        <v>9784</v>
      </c>
      <c r="D6408" s="49" t="s">
        <v>44156</v>
      </c>
      <c r="E6408" s="1"/>
      <c r="F6408" s="1"/>
    </row>
    <row r="6409" spans="1:6" ht="12.75" customHeight="1" x14ac:dyDescent="0.25">
      <c r="A6409" s="48" t="s">
        <v>38046</v>
      </c>
      <c r="B6409" s="50" t="s">
        <v>38047</v>
      </c>
      <c r="C6409" s="48" t="s">
        <v>9784</v>
      </c>
      <c r="D6409" s="49" t="s">
        <v>44157</v>
      </c>
      <c r="E6409" s="1"/>
      <c r="F6409" s="1"/>
    </row>
    <row r="6410" spans="1:6" ht="12.75" customHeight="1" x14ac:dyDescent="0.25">
      <c r="A6410" s="48" t="s">
        <v>38048</v>
      </c>
      <c r="B6410" s="50" t="s">
        <v>38049</v>
      </c>
      <c r="C6410" s="48" t="s">
        <v>9784</v>
      </c>
      <c r="D6410" s="49" t="s">
        <v>6067</v>
      </c>
      <c r="E6410" s="1"/>
      <c r="F6410" s="1"/>
    </row>
    <row r="6411" spans="1:6" ht="12.75" customHeight="1" x14ac:dyDescent="0.25">
      <c r="A6411" s="48" t="s">
        <v>38051</v>
      </c>
      <c r="B6411" s="50" t="s">
        <v>38052</v>
      </c>
      <c r="C6411" s="48" t="s">
        <v>9784</v>
      </c>
      <c r="D6411" s="49" t="s">
        <v>44158</v>
      </c>
      <c r="E6411" s="1"/>
      <c r="F6411" s="1"/>
    </row>
    <row r="6412" spans="1:6" ht="12.75" customHeight="1" x14ac:dyDescent="0.25">
      <c r="A6412" s="48" t="s">
        <v>38054</v>
      </c>
      <c r="B6412" s="50" t="s">
        <v>38055</v>
      </c>
      <c r="C6412" s="48" t="s">
        <v>9784</v>
      </c>
      <c r="D6412" s="49" t="s">
        <v>44159</v>
      </c>
      <c r="E6412" s="1"/>
      <c r="F6412" s="1"/>
    </row>
    <row r="6413" spans="1:6" ht="12.75" customHeight="1" x14ac:dyDescent="0.25">
      <c r="A6413" s="48" t="s">
        <v>38057</v>
      </c>
      <c r="B6413" s="50" t="s">
        <v>38058</v>
      </c>
      <c r="C6413" s="48" t="s">
        <v>9784</v>
      </c>
      <c r="D6413" s="49" t="s">
        <v>32113</v>
      </c>
      <c r="E6413" s="1"/>
      <c r="F6413" s="1"/>
    </row>
    <row r="6414" spans="1:6" ht="12.75" customHeight="1" x14ac:dyDescent="0.25">
      <c r="A6414" s="48" t="s">
        <v>38060</v>
      </c>
      <c r="B6414" s="50" t="s">
        <v>38061</v>
      </c>
      <c r="C6414" s="48" t="s">
        <v>9784</v>
      </c>
      <c r="D6414" s="49" t="s">
        <v>32262</v>
      </c>
      <c r="E6414" s="1"/>
      <c r="F6414" s="1"/>
    </row>
    <row r="6415" spans="1:6" ht="12.75" customHeight="1" x14ac:dyDescent="0.25">
      <c r="A6415" s="48" t="s">
        <v>38062</v>
      </c>
      <c r="B6415" s="50" t="s">
        <v>38063</v>
      </c>
      <c r="C6415" s="48" t="s">
        <v>9784</v>
      </c>
      <c r="D6415" s="49" t="s">
        <v>44160</v>
      </c>
      <c r="E6415" s="1"/>
      <c r="F6415" s="1"/>
    </row>
    <row r="6416" spans="1:6" ht="12.75" customHeight="1" x14ac:dyDescent="0.25">
      <c r="A6416" s="48" t="s">
        <v>38065</v>
      </c>
      <c r="B6416" s="50" t="s">
        <v>38066</v>
      </c>
      <c r="C6416" s="48" t="s">
        <v>9784</v>
      </c>
      <c r="D6416" s="49" t="s">
        <v>831</v>
      </c>
      <c r="E6416" s="1"/>
      <c r="F6416" s="1"/>
    </row>
    <row r="6417" spans="1:6" ht="12.75" customHeight="1" x14ac:dyDescent="0.25">
      <c r="A6417" s="48" t="s">
        <v>38067</v>
      </c>
      <c r="B6417" s="50" t="s">
        <v>38068</v>
      </c>
      <c r="C6417" s="48" t="s">
        <v>9784</v>
      </c>
      <c r="D6417" s="49" t="s">
        <v>44161</v>
      </c>
      <c r="E6417" s="1"/>
      <c r="F6417" s="1"/>
    </row>
    <row r="6418" spans="1:6" ht="12.75" customHeight="1" x14ac:dyDescent="0.25">
      <c r="A6418" s="48" t="s">
        <v>38070</v>
      </c>
      <c r="B6418" s="50" t="s">
        <v>38071</v>
      </c>
      <c r="C6418" s="48" t="s">
        <v>9784</v>
      </c>
      <c r="D6418" s="49" t="s">
        <v>44162</v>
      </c>
      <c r="E6418" s="1"/>
      <c r="F6418" s="1"/>
    </row>
    <row r="6419" spans="1:6" ht="12.75" customHeight="1" x14ac:dyDescent="0.25">
      <c r="A6419" s="48" t="s">
        <v>38072</v>
      </c>
      <c r="B6419" s="50" t="s">
        <v>38073</v>
      </c>
      <c r="C6419" s="48" t="s">
        <v>9784</v>
      </c>
      <c r="D6419" s="49" t="s">
        <v>44163</v>
      </c>
      <c r="E6419" s="1"/>
      <c r="F6419" s="1"/>
    </row>
    <row r="6420" spans="1:6" ht="12.75" customHeight="1" x14ac:dyDescent="0.25">
      <c r="A6420" s="48" t="s">
        <v>38075</v>
      </c>
      <c r="B6420" s="50" t="s">
        <v>38076</v>
      </c>
      <c r="C6420" s="48" t="s">
        <v>9784</v>
      </c>
      <c r="D6420" s="49" t="s">
        <v>3599</v>
      </c>
      <c r="E6420" s="1"/>
      <c r="F6420" s="1"/>
    </row>
    <row r="6421" spans="1:6" ht="12.75" customHeight="1" x14ac:dyDescent="0.25">
      <c r="A6421" s="48" t="s">
        <v>38078</v>
      </c>
      <c r="B6421" s="50" t="s">
        <v>38079</v>
      </c>
      <c r="C6421" s="48" t="s">
        <v>9784</v>
      </c>
      <c r="D6421" s="49" t="s">
        <v>44164</v>
      </c>
      <c r="E6421" s="1"/>
      <c r="F6421" s="1"/>
    </row>
    <row r="6422" spans="1:6" ht="12.75" customHeight="1" x14ac:dyDescent="0.25">
      <c r="A6422" s="48" t="s">
        <v>38080</v>
      </c>
      <c r="B6422" s="50" t="s">
        <v>38081</v>
      </c>
      <c r="C6422" s="48" t="s">
        <v>9784</v>
      </c>
      <c r="D6422" s="49" t="s">
        <v>44165</v>
      </c>
      <c r="E6422" s="1"/>
      <c r="F6422" s="1"/>
    </row>
    <row r="6423" spans="1:6" ht="12.75" customHeight="1" x14ac:dyDescent="0.25">
      <c r="A6423" s="48" t="s">
        <v>38083</v>
      </c>
      <c r="B6423" s="50" t="s">
        <v>38084</v>
      </c>
      <c r="C6423" s="48" t="s">
        <v>9784</v>
      </c>
      <c r="D6423" s="49" t="s">
        <v>44166</v>
      </c>
      <c r="E6423" s="1"/>
      <c r="F6423" s="1"/>
    </row>
    <row r="6424" spans="1:6" ht="12.75" customHeight="1" x14ac:dyDescent="0.25">
      <c r="A6424" s="48" t="s">
        <v>38086</v>
      </c>
      <c r="B6424" s="50" t="s">
        <v>38087</v>
      </c>
      <c r="C6424" s="48" t="s">
        <v>9784</v>
      </c>
      <c r="D6424" s="49" t="s">
        <v>7443</v>
      </c>
      <c r="E6424" s="1"/>
      <c r="F6424" s="1"/>
    </row>
    <row r="6425" spans="1:6" ht="12.75" customHeight="1" x14ac:dyDescent="0.25">
      <c r="A6425" s="48" t="s">
        <v>38089</v>
      </c>
      <c r="B6425" s="50" t="s">
        <v>38090</v>
      </c>
      <c r="C6425" s="48" t="s">
        <v>9784</v>
      </c>
      <c r="D6425" s="49" t="s">
        <v>38254</v>
      </c>
      <c r="E6425" s="1"/>
      <c r="F6425" s="1"/>
    </row>
    <row r="6426" spans="1:6" ht="12.75" customHeight="1" x14ac:dyDescent="0.25">
      <c r="A6426" s="48" t="s">
        <v>38092</v>
      </c>
      <c r="B6426" s="50" t="s">
        <v>38093</v>
      </c>
      <c r="C6426" s="48" t="s">
        <v>9784</v>
      </c>
      <c r="D6426" s="49" t="s">
        <v>22563</v>
      </c>
      <c r="E6426" s="1"/>
      <c r="F6426" s="1"/>
    </row>
    <row r="6427" spans="1:6" ht="12.75" customHeight="1" x14ac:dyDescent="0.25">
      <c r="A6427" s="48" t="s">
        <v>38095</v>
      </c>
      <c r="B6427" s="50" t="s">
        <v>38096</v>
      </c>
      <c r="C6427" s="48" t="s">
        <v>9784</v>
      </c>
      <c r="D6427" s="49" t="s">
        <v>42585</v>
      </c>
      <c r="E6427" s="1"/>
      <c r="F6427" s="1"/>
    </row>
    <row r="6428" spans="1:6" ht="12.75" customHeight="1" x14ac:dyDescent="0.25">
      <c r="A6428" s="48" t="s">
        <v>38098</v>
      </c>
      <c r="B6428" s="50" t="s">
        <v>38099</v>
      </c>
      <c r="C6428" s="48" t="s">
        <v>9784</v>
      </c>
      <c r="D6428" s="49" t="s">
        <v>44160</v>
      </c>
      <c r="E6428" s="1"/>
      <c r="F6428" s="1"/>
    </row>
    <row r="6429" spans="1:6" ht="12.75" customHeight="1" x14ac:dyDescent="0.25">
      <c r="A6429" s="48" t="s">
        <v>38101</v>
      </c>
      <c r="B6429" s="50" t="s">
        <v>38102</v>
      </c>
      <c r="C6429" s="48" t="s">
        <v>9784</v>
      </c>
      <c r="D6429" s="49" t="s">
        <v>44167</v>
      </c>
      <c r="E6429" s="1"/>
      <c r="F6429" s="1"/>
    </row>
    <row r="6430" spans="1:6" ht="12.75" customHeight="1" x14ac:dyDescent="0.25">
      <c r="A6430" s="48" t="s">
        <v>38104</v>
      </c>
      <c r="B6430" s="50" t="s">
        <v>38105</v>
      </c>
      <c r="C6430" s="48" t="s">
        <v>9784</v>
      </c>
      <c r="D6430" s="49" t="s">
        <v>44168</v>
      </c>
      <c r="E6430" s="1"/>
      <c r="F6430" s="1"/>
    </row>
    <row r="6431" spans="1:6" ht="12.75" customHeight="1" x14ac:dyDescent="0.25">
      <c r="A6431" s="48" t="s">
        <v>38107</v>
      </c>
      <c r="B6431" s="50" t="s">
        <v>38108</v>
      </c>
      <c r="C6431" s="48" t="s">
        <v>9784</v>
      </c>
      <c r="D6431" s="49" t="s">
        <v>42837</v>
      </c>
      <c r="E6431" s="1"/>
      <c r="F6431" s="1"/>
    </row>
    <row r="6432" spans="1:6" ht="12.75" customHeight="1" x14ac:dyDescent="0.25">
      <c r="A6432" s="48" t="s">
        <v>38110</v>
      </c>
      <c r="B6432" s="50" t="s">
        <v>38111</v>
      </c>
      <c r="C6432" s="48" t="s">
        <v>9784</v>
      </c>
      <c r="D6432" s="49" t="s">
        <v>44169</v>
      </c>
      <c r="E6432" s="1"/>
      <c r="F6432" s="1"/>
    </row>
    <row r="6433" spans="1:6" ht="12.75" customHeight="1" x14ac:dyDescent="0.25">
      <c r="A6433" s="48" t="s">
        <v>38113</v>
      </c>
      <c r="B6433" s="50" t="s">
        <v>38114</v>
      </c>
      <c r="C6433" s="48" t="s">
        <v>9784</v>
      </c>
      <c r="D6433" s="49" t="s">
        <v>44170</v>
      </c>
      <c r="E6433" s="1"/>
      <c r="F6433" s="1"/>
    </row>
    <row r="6434" spans="1:6" ht="12.75" customHeight="1" x14ac:dyDescent="0.25">
      <c r="A6434" s="48" t="s">
        <v>38116</v>
      </c>
      <c r="B6434" s="50" t="s">
        <v>38117</v>
      </c>
      <c r="C6434" s="48" t="s">
        <v>9784</v>
      </c>
      <c r="D6434" s="49" t="s">
        <v>44171</v>
      </c>
      <c r="E6434" s="1"/>
      <c r="F6434" s="1"/>
    </row>
    <row r="6435" spans="1:6" ht="12.75" customHeight="1" x14ac:dyDescent="0.25">
      <c r="A6435" s="48" t="s">
        <v>38119</v>
      </c>
      <c r="B6435" s="50" t="s">
        <v>38120</v>
      </c>
      <c r="C6435" s="48" t="s">
        <v>9784</v>
      </c>
      <c r="D6435" s="49" t="s">
        <v>44172</v>
      </c>
      <c r="E6435" s="1"/>
      <c r="F6435" s="1"/>
    </row>
    <row r="6436" spans="1:6" ht="12.75" customHeight="1" x14ac:dyDescent="0.25">
      <c r="A6436" s="48" t="s">
        <v>38122</v>
      </c>
      <c r="B6436" s="50" t="s">
        <v>38123</v>
      </c>
      <c r="C6436" s="48" t="s">
        <v>9784</v>
      </c>
      <c r="D6436" s="49" t="s">
        <v>44173</v>
      </c>
      <c r="E6436" s="1"/>
      <c r="F6436" s="1"/>
    </row>
    <row r="6437" spans="1:6" ht="12.75" customHeight="1" x14ac:dyDescent="0.25">
      <c r="A6437" s="48" t="s">
        <v>38125</v>
      </c>
      <c r="B6437" s="50" t="s">
        <v>38126</v>
      </c>
      <c r="C6437" s="48" t="s">
        <v>9784</v>
      </c>
      <c r="D6437" s="49" t="s">
        <v>27157</v>
      </c>
      <c r="E6437" s="1"/>
      <c r="F6437" s="1"/>
    </row>
    <row r="6438" spans="1:6" ht="12.75" customHeight="1" x14ac:dyDescent="0.25">
      <c r="A6438" s="48" t="s">
        <v>38128</v>
      </c>
      <c r="B6438" s="50" t="s">
        <v>38129</v>
      </c>
      <c r="C6438" s="48" t="s">
        <v>9784</v>
      </c>
      <c r="D6438" s="49" t="s">
        <v>44174</v>
      </c>
      <c r="E6438" s="1"/>
      <c r="F6438" s="1"/>
    </row>
    <row r="6439" spans="1:6" ht="12.75" customHeight="1" x14ac:dyDescent="0.25">
      <c r="A6439" s="48" t="s">
        <v>38131</v>
      </c>
      <c r="B6439" s="50" t="s">
        <v>38132</v>
      </c>
      <c r="C6439" s="48" t="s">
        <v>9784</v>
      </c>
      <c r="D6439" s="49" t="s">
        <v>44175</v>
      </c>
      <c r="E6439" s="1"/>
      <c r="F6439" s="1"/>
    </row>
    <row r="6440" spans="1:6" ht="12.75" customHeight="1" x14ac:dyDescent="0.25">
      <c r="A6440" s="48" t="s">
        <v>38134</v>
      </c>
      <c r="B6440" s="50" t="s">
        <v>38135</v>
      </c>
      <c r="C6440" s="48" t="s">
        <v>9784</v>
      </c>
      <c r="D6440" s="49" t="s">
        <v>44176</v>
      </c>
      <c r="E6440" s="1"/>
      <c r="F6440" s="1"/>
    </row>
    <row r="6441" spans="1:6" ht="12.75" customHeight="1" x14ac:dyDescent="0.25">
      <c r="A6441" s="48" t="s">
        <v>38137</v>
      </c>
      <c r="B6441" s="50" t="s">
        <v>38138</v>
      </c>
      <c r="C6441" s="48" t="s">
        <v>9784</v>
      </c>
      <c r="D6441" s="49" t="s">
        <v>44177</v>
      </c>
      <c r="E6441" s="1"/>
      <c r="F6441" s="1"/>
    </row>
    <row r="6442" spans="1:6" ht="12.75" customHeight="1" x14ac:dyDescent="0.25">
      <c r="A6442" s="48" t="s">
        <v>38139</v>
      </c>
      <c r="B6442" s="50" t="s">
        <v>38140</v>
      </c>
      <c r="C6442" s="48" t="s">
        <v>9784</v>
      </c>
      <c r="D6442" s="49" t="s">
        <v>44178</v>
      </c>
      <c r="E6442" s="1"/>
      <c r="F6442" s="1"/>
    </row>
    <row r="6443" spans="1:6" ht="12.75" customHeight="1" x14ac:dyDescent="0.25">
      <c r="A6443" s="48" t="s">
        <v>38142</v>
      </c>
      <c r="B6443" s="50" t="s">
        <v>38143</v>
      </c>
      <c r="C6443" s="48" t="s">
        <v>9784</v>
      </c>
      <c r="D6443" s="49" t="s">
        <v>44179</v>
      </c>
      <c r="E6443" s="1"/>
      <c r="F6443" s="1"/>
    </row>
    <row r="6444" spans="1:6" ht="12.75" customHeight="1" x14ac:dyDescent="0.25">
      <c r="A6444" s="48" t="s">
        <v>38145</v>
      </c>
      <c r="B6444" s="50" t="s">
        <v>38146</v>
      </c>
      <c r="C6444" s="48" t="s">
        <v>9784</v>
      </c>
      <c r="D6444" s="49" t="s">
        <v>44180</v>
      </c>
      <c r="E6444" s="1"/>
      <c r="F6444" s="1"/>
    </row>
    <row r="6445" spans="1:6" ht="12.75" customHeight="1" x14ac:dyDescent="0.25">
      <c r="A6445" s="48" t="s">
        <v>38148</v>
      </c>
      <c r="B6445" s="50" t="s">
        <v>38149</v>
      </c>
      <c r="C6445" s="48" t="s">
        <v>9784</v>
      </c>
      <c r="D6445" s="49" t="s">
        <v>41164</v>
      </c>
      <c r="E6445" s="1"/>
      <c r="F6445" s="1"/>
    </row>
    <row r="6446" spans="1:6" ht="12.75" customHeight="1" x14ac:dyDescent="0.25">
      <c r="A6446" s="48" t="s">
        <v>38151</v>
      </c>
      <c r="B6446" s="50" t="s">
        <v>38152</v>
      </c>
      <c r="C6446" s="48" t="s">
        <v>9784</v>
      </c>
      <c r="D6446" s="49" t="s">
        <v>44181</v>
      </c>
      <c r="E6446" s="1"/>
      <c r="F6446" s="1"/>
    </row>
    <row r="6447" spans="1:6" ht="12.75" customHeight="1" x14ac:dyDescent="0.25">
      <c r="A6447" s="48" t="s">
        <v>38154</v>
      </c>
      <c r="B6447" s="50" t="s">
        <v>38155</v>
      </c>
      <c r="C6447" s="48" t="s">
        <v>9784</v>
      </c>
      <c r="D6447" s="49" t="s">
        <v>44182</v>
      </c>
      <c r="E6447" s="1"/>
      <c r="F6447" s="1"/>
    </row>
    <row r="6448" spans="1:6" ht="12.75" customHeight="1" x14ac:dyDescent="0.25">
      <c r="A6448" s="48" t="s">
        <v>38156</v>
      </c>
      <c r="B6448" s="50" t="s">
        <v>38157</v>
      </c>
      <c r="C6448" s="48" t="s">
        <v>9784</v>
      </c>
      <c r="D6448" s="49" t="s">
        <v>44183</v>
      </c>
      <c r="E6448" s="1"/>
      <c r="F6448" s="1"/>
    </row>
    <row r="6449" spans="1:6" ht="12.75" customHeight="1" x14ac:dyDescent="0.25">
      <c r="A6449" s="48" t="s">
        <v>38159</v>
      </c>
      <c r="B6449" s="50" t="s">
        <v>38160</v>
      </c>
      <c r="C6449" s="48" t="s">
        <v>9784</v>
      </c>
      <c r="D6449" s="49" t="s">
        <v>30806</v>
      </c>
      <c r="E6449" s="1"/>
      <c r="F6449" s="1"/>
    </row>
    <row r="6450" spans="1:6" ht="12.75" customHeight="1" x14ac:dyDescent="0.25">
      <c r="A6450" s="48" t="s">
        <v>38162</v>
      </c>
      <c r="B6450" s="50" t="s">
        <v>38163</v>
      </c>
      <c r="C6450" s="48" t="s">
        <v>9784</v>
      </c>
      <c r="D6450" s="49" t="s">
        <v>36686</v>
      </c>
      <c r="E6450" s="1"/>
      <c r="F6450" s="1"/>
    </row>
    <row r="6451" spans="1:6" ht="12.75" customHeight="1" x14ac:dyDescent="0.25">
      <c r="A6451" s="48" t="s">
        <v>38165</v>
      </c>
      <c r="B6451" s="50" t="s">
        <v>38166</v>
      </c>
      <c r="C6451" s="48" t="s">
        <v>9784</v>
      </c>
      <c r="D6451" s="49" t="s">
        <v>44184</v>
      </c>
      <c r="E6451" s="1"/>
      <c r="F6451" s="1"/>
    </row>
    <row r="6452" spans="1:6" ht="12.75" customHeight="1" x14ac:dyDescent="0.25">
      <c r="A6452" s="48" t="s">
        <v>38168</v>
      </c>
      <c r="B6452" s="50" t="s">
        <v>38169</v>
      </c>
      <c r="C6452" s="48" t="s">
        <v>9784</v>
      </c>
      <c r="D6452" s="49" t="s">
        <v>44185</v>
      </c>
      <c r="E6452" s="1"/>
      <c r="F6452" s="1"/>
    </row>
    <row r="6453" spans="1:6" ht="12.75" customHeight="1" x14ac:dyDescent="0.25">
      <c r="A6453" s="48" t="s">
        <v>38171</v>
      </c>
      <c r="B6453" s="50" t="s">
        <v>38172</v>
      </c>
      <c r="C6453" s="48" t="s">
        <v>9784</v>
      </c>
      <c r="D6453" s="49" t="s">
        <v>44186</v>
      </c>
      <c r="E6453" s="1"/>
      <c r="F6453" s="1"/>
    </row>
    <row r="6454" spans="1:6" ht="12.75" customHeight="1" x14ac:dyDescent="0.25">
      <c r="A6454" s="48" t="s">
        <v>38174</v>
      </c>
      <c r="B6454" s="50" t="s">
        <v>38175</v>
      </c>
      <c r="C6454" s="48" t="s">
        <v>9784</v>
      </c>
      <c r="D6454" s="49" t="s">
        <v>44187</v>
      </c>
      <c r="E6454" s="1"/>
      <c r="F6454" s="1"/>
    </row>
    <row r="6455" spans="1:6" ht="12.75" customHeight="1" x14ac:dyDescent="0.25">
      <c r="A6455" s="48" t="s">
        <v>38177</v>
      </c>
      <c r="B6455" s="50" t="s">
        <v>38178</v>
      </c>
      <c r="C6455" s="48" t="s">
        <v>9784</v>
      </c>
      <c r="D6455" s="49" t="s">
        <v>43884</v>
      </c>
      <c r="E6455" s="1"/>
      <c r="F6455" s="1"/>
    </row>
    <row r="6456" spans="1:6" ht="12.75" customHeight="1" x14ac:dyDescent="0.25">
      <c r="A6456" s="48" t="s">
        <v>38179</v>
      </c>
      <c r="B6456" s="50" t="s">
        <v>38180</v>
      </c>
      <c r="C6456" s="48" t="s">
        <v>9784</v>
      </c>
      <c r="D6456" s="49" t="s">
        <v>7814</v>
      </c>
      <c r="E6456" s="1"/>
      <c r="F6456" s="1"/>
    </row>
    <row r="6457" spans="1:6" ht="12.75" customHeight="1" x14ac:dyDescent="0.25">
      <c r="A6457" s="48" t="s">
        <v>38181</v>
      </c>
      <c r="B6457" s="50" t="s">
        <v>38182</v>
      </c>
      <c r="C6457" s="48" t="s">
        <v>9784</v>
      </c>
      <c r="D6457" s="49" t="s">
        <v>5075</v>
      </c>
      <c r="E6457" s="1"/>
      <c r="F6457" s="1"/>
    </row>
    <row r="6458" spans="1:6" ht="12.75" customHeight="1" x14ac:dyDescent="0.25">
      <c r="A6458" s="48" t="s">
        <v>38183</v>
      </c>
      <c r="B6458" s="50" t="s">
        <v>38184</v>
      </c>
      <c r="C6458" s="48" t="s">
        <v>9784</v>
      </c>
      <c r="D6458" s="49" t="s">
        <v>44188</v>
      </c>
      <c r="E6458" s="1"/>
      <c r="F6458" s="1"/>
    </row>
    <row r="6459" spans="1:6" ht="12.75" customHeight="1" x14ac:dyDescent="0.25">
      <c r="A6459" s="48" t="s">
        <v>38186</v>
      </c>
      <c r="B6459" s="50" t="s">
        <v>38187</v>
      </c>
      <c r="C6459" s="48" t="s">
        <v>9784</v>
      </c>
      <c r="D6459" s="49" t="s">
        <v>42370</v>
      </c>
      <c r="E6459" s="1"/>
      <c r="F6459" s="1"/>
    </row>
    <row r="6460" spans="1:6" ht="12.75" customHeight="1" x14ac:dyDescent="0.25">
      <c r="A6460" s="48" t="s">
        <v>38189</v>
      </c>
      <c r="B6460" s="50" t="s">
        <v>38190</v>
      </c>
      <c r="C6460" s="48" t="s">
        <v>9784</v>
      </c>
      <c r="D6460" s="49" t="s">
        <v>30446</v>
      </c>
      <c r="E6460" s="1"/>
      <c r="F6460" s="1"/>
    </row>
    <row r="6461" spans="1:6" ht="12.75" customHeight="1" x14ac:dyDescent="0.25">
      <c r="A6461" s="48" t="s">
        <v>38192</v>
      </c>
      <c r="B6461" s="50" t="s">
        <v>38193</v>
      </c>
      <c r="C6461" s="48" t="s">
        <v>9784</v>
      </c>
      <c r="D6461" s="49" t="s">
        <v>44189</v>
      </c>
      <c r="E6461" s="1"/>
      <c r="F6461" s="1"/>
    </row>
    <row r="6462" spans="1:6" ht="12.75" customHeight="1" x14ac:dyDescent="0.25">
      <c r="A6462" s="48" t="s">
        <v>38195</v>
      </c>
      <c r="B6462" s="50" t="s">
        <v>38196</v>
      </c>
      <c r="C6462" s="48" t="s">
        <v>9784</v>
      </c>
      <c r="D6462" s="49" t="s">
        <v>9059</v>
      </c>
      <c r="E6462" s="1"/>
      <c r="F6462" s="1"/>
    </row>
    <row r="6463" spans="1:6" ht="12.75" customHeight="1" x14ac:dyDescent="0.25">
      <c r="A6463" s="48" t="s">
        <v>38197</v>
      </c>
      <c r="B6463" s="50" t="s">
        <v>38198</v>
      </c>
      <c r="C6463" s="48" t="s">
        <v>9784</v>
      </c>
      <c r="D6463" s="49" t="s">
        <v>4262</v>
      </c>
      <c r="E6463" s="1"/>
      <c r="F6463" s="1"/>
    </row>
    <row r="6464" spans="1:6" ht="12.75" customHeight="1" x14ac:dyDescent="0.25">
      <c r="A6464" s="48" t="s">
        <v>38200</v>
      </c>
      <c r="B6464" s="50" t="s">
        <v>38201</v>
      </c>
      <c r="C6464" s="48" t="s">
        <v>9784</v>
      </c>
      <c r="D6464" s="49" t="s">
        <v>32437</v>
      </c>
      <c r="E6464" s="1"/>
      <c r="F6464" s="1"/>
    </row>
    <row r="6465" spans="1:6" ht="12.75" customHeight="1" x14ac:dyDescent="0.25">
      <c r="A6465" s="48" t="s">
        <v>38203</v>
      </c>
      <c r="B6465" s="50" t="s">
        <v>38204</v>
      </c>
      <c r="C6465" s="48" t="s">
        <v>9784</v>
      </c>
      <c r="D6465" s="49" t="s">
        <v>44190</v>
      </c>
      <c r="E6465" s="1"/>
      <c r="F6465" s="1"/>
    </row>
    <row r="6466" spans="1:6" ht="12.75" customHeight="1" x14ac:dyDescent="0.25">
      <c r="A6466" s="48" t="s">
        <v>38206</v>
      </c>
      <c r="B6466" s="50" t="s">
        <v>38207</v>
      </c>
      <c r="C6466" s="48" t="s">
        <v>9784</v>
      </c>
      <c r="D6466" s="49" t="s">
        <v>44191</v>
      </c>
      <c r="E6466" s="1"/>
      <c r="F6466" s="1"/>
    </row>
    <row r="6467" spans="1:6" ht="12.75" customHeight="1" x14ac:dyDescent="0.25">
      <c r="A6467" s="48" t="s">
        <v>38209</v>
      </c>
      <c r="B6467" s="50" t="s">
        <v>38210</v>
      </c>
      <c r="C6467" s="48" t="s">
        <v>9784</v>
      </c>
      <c r="D6467" s="49" t="s">
        <v>44192</v>
      </c>
      <c r="E6467" s="1"/>
      <c r="F6467" s="1"/>
    </row>
    <row r="6468" spans="1:6" ht="12.75" customHeight="1" x14ac:dyDescent="0.25">
      <c r="A6468" s="48" t="s">
        <v>38212</v>
      </c>
      <c r="B6468" s="50" t="s">
        <v>38213</v>
      </c>
      <c r="C6468" s="48" t="s">
        <v>9784</v>
      </c>
      <c r="D6468" s="49" t="s">
        <v>41966</v>
      </c>
      <c r="E6468" s="1"/>
      <c r="F6468" s="1"/>
    </row>
    <row r="6469" spans="1:6" ht="12.75" customHeight="1" x14ac:dyDescent="0.25">
      <c r="A6469" s="48" t="s">
        <v>38214</v>
      </c>
      <c r="B6469" s="50" t="s">
        <v>38215</v>
      </c>
      <c r="C6469" s="48" t="s">
        <v>9784</v>
      </c>
      <c r="D6469" s="49" t="s">
        <v>23470</v>
      </c>
      <c r="E6469" s="1"/>
      <c r="F6469" s="1"/>
    </row>
    <row r="6470" spans="1:6" ht="12.75" customHeight="1" x14ac:dyDescent="0.25">
      <c r="A6470" s="48" t="s">
        <v>38217</v>
      </c>
      <c r="B6470" s="50" t="s">
        <v>38218</v>
      </c>
      <c r="C6470" s="48" t="s">
        <v>9784</v>
      </c>
      <c r="D6470" s="49" t="s">
        <v>44193</v>
      </c>
      <c r="E6470" s="1"/>
      <c r="F6470" s="1"/>
    </row>
    <row r="6471" spans="1:6" ht="12.75" customHeight="1" x14ac:dyDescent="0.25">
      <c r="A6471" s="48" t="s">
        <v>38220</v>
      </c>
      <c r="B6471" s="50" t="s">
        <v>38221</v>
      </c>
      <c r="C6471" s="48" t="s">
        <v>9784</v>
      </c>
      <c r="D6471" s="49" t="s">
        <v>44194</v>
      </c>
      <c r="E6471" s="1"/>
      <c r="F6471" s="1"/>
    </row>
    <row r="6472" spans="1:6" ht="12.75" customHeight="1" x14ac:dyDescent="0.25">
      <c r="A6472" s="48" t="s">
        <v>38223</v>
      </c>
      <c r="B6472" s="50" t="s">
        <v>38224</v>
      </c>
      <c r="C6472" s="48" t="s">
        <v>9784</v>
      </c>
      <c r="D6472" s="49" t="s">
        <v>39784</v>
      </c>
      <c r="E6472" s="1"/>
      <c r="F6472" s="1"/>
    </row>
    <row r="6473" spans="1:6" ht="12.75" customHeight="1" x14ac:dyDescent="0.25">
      <c r="A6473" s="48" t="s">
        <v>38226</v>
      </c>
      <c r="B6473" s="50" t="s">
        <v>38227</v>
      </c>
      <c r="C6473" s="48" t="s">
        <v>9784</v>
      </c>
      <c r="D6473" s="49" t="s">
        <v>44195</v>
      </c>
      <c r="E6473" s="1"/>
      <c r="F6473" s="1"/>
    </row>
    <row r="6474" spans="1:6" ht="12.75" customHeight="1" x14ac:dyDescent="0.25">
      <c r="A6474" s="48" t="s">
        <v>38229</v>
      </c>
      <c r="B6474" s="50" t="s">
        <v>38230</v>
      </c>
      <c r="C6474" s="48" t="s">
        <v>9784</v>
      </c>
      <c r="D6474" s="49" t="s">
        <v>44196</v>
      </c>
      <c r="E6474" s="1"/>
      <c r="F6474" s="1"/>
    </row>
    <row r="6475" spans="1:6" ht="12.75" customHeight="1" x14ac:dyDescent="0.25">
      <c r="A6475" s="48" t="s">
        <v>38232</v>
      </c>
      <c r="B6475" s="50" t="s">
        <v>38233</v>
      </c>
      <c r="C6475" s="48" t="s">
        <v>9784</v>
      </c>
      <c r="D6475" s="49" t="s">
        <v>44197</v>
      </c>
      <c r="E6475" s="1"/>
      <c r="F6475" s="1"/>
    </row>
    <row r="6476" spans="1:6" ht="12.75" customHeight="1" x14ac:dyDescent="0.25">
      <c r="A6476" s="48" t="s">
        <v>38235</v>
      </c>
      <c r="B6476" s="50" t="s">
        <v>38236</v>
      </c>
      <c r="C6476" s="48" t="s">
        <v>9784</v>
      </c>
      <c r="D6476" s="49" t="s">
        <v>44198</v>
      </c>
      <c r="E6476" s="1"/>
      <c r="F6476" s="1"/>
    </row>
    <row r="6477" spans="1:6" ht="12.75" customHeight="1" x14ac:dyDescent="0.25">
      <c r="A6477" s="48" t="s">
        <v>38238</v>
      </c>
      <c r="B6477" s="50" t="s">
        <v>38239</v>
      </c>
      <c r="C6477" s="48" t="s">
        <v>9784</v>
      </c>
      <c r="D6477" s="49" t="s">
        <v>44199</v>
      </c>
      <c r="E6477" s="1"/>
      <c r="F6477" s="1"/>
    </row>
    <row r="6478" spans="1:6" ht="12.75" customHeight="1" x14ac:dyDescent="0.25">
      <c r="A6478" s="48" t="s">
        <v>38240</v>
      </c>
      <c r="B6478" s="50" t="s">
        <v>38241</v>
      </c>
      <c r="C6478" s="48" t="s">
        <v>9784</v>
      </c>
      <c r="D6478" s="49" t="s">
        <v>32080</v>
      </c>
      <c r="E6478" s="1"/>
      <c r="F6478" s="1"/>
    </row>
    <row r="6479" spans="1:6" ht="12.75" customHeight="1" x14ac:dyDescent="0.25">
      <c r="A6479" s="48" t="s">
        <v>38243</v>
      </c>
      <c r="B6479" s="50" t="s">
        <v>38244</v>
      </c>
      <c r="C6479" s="48" t="s">
        <v>9784</v>
      </c>
      <c r="D6479" s="49" t="s">
        <v>44200</v>
      </c>
      <c r="E6479" s="1"/>
      <c r="F6479" s="1"/>
    </row>
    <row r="6480" spans="1:6" ht="12.75" customHeight="1" x14ac:dyDescent="0.25">
      <c r="A6480" s="48" t="s">
        <v>38246</v>
      </c>
      <c r="B6480" s="50" t="s">
        <v>38247</v>
      </c>
      <c r="C6480" s="48" t="s">
        <v>9784</v>
      </c>
      <c r="D6480" s="49" t="s">
        <v>44201</v>
      </c>
      <c r="E6480" s="1"/>
      <c r="F6480" s="1"/>
    </row>
    <row r="6481" spans="1:6" ht="12.75" customHeight="1" x14ac:dyDescent="0.25">
      <c r="A6481" s="48" t="s">
        <v>38249</v>
      </c>
      <c r="B6481" s="50" t="s">
        <v>38250</v>
      </c>
      <c r="C6481" s="48" t="s">
        <v>9784</v>
      </c>
      <c r="D6481" s="49" t="s">
        <v>44202</v>
      </c>
      <c r="E6481" s="1"/>
      <c r="F6481" s="1"/>
    </row>
    <row r="6482" spans="1:6" ht="12.75" customHeight="1" x14ac:dyDescent="0.25">
      <c r="A6482" s="48" t="s">
        <v>38252</v>
      </c>
      <c r="B6482" s="50" t="s">
        <v>38253</v>
      </c>
      <c r="C6482" s="48" t="s">
        <v>9784</v>
      </c>
      <c r="D6482" s="49" t="s">
        <v>44203</v>
      </c>
      <c r="E6482" s="1"/>
      <c r="F6482" s="1"/>
    </row>
    <row r="6483" spans="1:6" ht="12.75" customHeight="1" x14ac:dyDescent="0.25">
      <c r="A6483" s="48" t="s">
        <v>38255</v>
      </c>
      <c r="B6483" s="50" t="s">
        <v>38256</v>
      </c>
      <c r="C6483" s="48" t="s">
        <v>9784</v>
      </c>
      <c r="D6483" s="49" t="s">
        <v>44204</v>
      </c>
      <c r="E6483" s="1"/>
      <c r="F6483" s="1"/>
    </row>
    <row r="6484" spans="1:6" ht="12.75" customHeight="1" x14ac:dyDescent="0.25">
      <c r="A6484" s="48" t="s">
        <v>38257</v>
      </c>
      <c r="B6484" s="50" t="s">
        <v>38258</v>
      </c>
      <c r="C6484" s="48" t="s">
        <v>9784</v>
      </c>
      <c r="D6484" s="49" t="s">
        <v>44205</v>
      </c>
      <c r="E6484" s="1"/>
      <c r="F6484" s="1"/>
    </row>
    <row r="6485" spans="1:6" ht="12.75" customHeight="1" x14ac:dyDescent="0.25">
      <c r="A6485" s="48" t="s">
        <v>38260</v>
      </c>
      <c r="B6485" s="50" t="s">
        <v>38261</v>
      </c>
      <c r="C6485" s="48" t="s">
        <v>9784</v>
      </c>
      <c r="D6485" s="49" t="s">
        <v>25196</v>
      </c>
      <c r="E6485" s="1"/>
      <c r="F6485" s="1"/>
    </row>
    <row r="6486" spans="1:6" ht="12.75" customHeight="1" x14ac:dyDescent="0.25">
      <c r="A6486" s="48" t="s">
        <v>38262</v>
      </c>
      <c r="B6486" s="50" t="s">
        <v>38263</v>
      </c>
      <c r="C6486" s="48" t="s">
        <v>9784</v>
      </c>
      <c r="D6486" s="49" t="s">
        <v>32437</v>
      </c>
      <c r="E6486" s="1"/>
      <c r="F6486" s="1"/>
    </row>
    <row r="6487" spans="1:6" ht="12.75" customHeight="1" x14ac:dyDescent="0.25">
      <c r="A6487" s="48" t="s">
        <v>38265</v>
      </c>
      <c r="B6487" s="50" t="s">
        <v>38266</v>
      </c>
      <c r="C6487" s="48" t="s">
        <v>9784</v>
      </c>
      <c r="D6487" s="49" t="s">
        <v>44206</v>
      </c>
      <c r="E6487" s="1"/>
      <c r="F6487" s="1"/>
    </row>
    <row r="6488" spans="1:6" ht="12.75" customHeight="1" x14ac:dyDescent="0.25">
      <c r="A6488" s="48" t="s">
        <v>38268</v>
      </c>
      <c r="B6488" s="50" t="s">
        <v>38269</v>
      </c>
      <c r="C6488" s="48" t="s">
        <v>9784</v>
      </c>
      <c r="D6488" s="49" t="s">
        <v>44207</v>
      </c>
      <c r="E6488" s="1"/>
      <c r="F6488" s="1"/>
    </row>
    <row r="6489" spans="1:6" ht="12.75" customHeight="1" x14ac:dyDescent="0.25">
      <c r="A6489" s="48" t="s">
        <v>38271</v>
      </c>
      <c r="B6489" s="50" t="s">
        <v>38272</v>
      </c>
      <c r="C6489" s="48" t="s">
        <v>9784</v>
      </c>
      <c r="D6489" s="49" t="s">
        <v>7441</v>
      </c>
      <c r="E6489" s="1"/>
      <c r="F6489" s="1"/>
    </row>
    <row r="6490" spans="1:6" ht="12.75" customHeight="1" x14ac:dyDescent="0.25">
      <c r="A6490" s="48" t="s">
        <v>38274</v>
      </c>
      <c r="B6490" s="50" t="s">
        <v>38275</v>
      </c>
      <c r="C6490" s="48" t="s">
        <v>9784</v>
      </c>
      <c r="D6490" s="49" t="s">
        <v>44208</v>
      </c>
      <c r="E6490" s="1"/>
      <c r="F6490" s="1"/>
    </row>
    <row r="6491" spans="1:6" ht="12.75" customHeight="1" x14ac:dyDescent="0.25">
      <c r="A6491" s="48" t="s">
        <v>38277</v>
      </c>
      <c r="B6491" s="50" t="s">
        <v>38278</v>
      </c>
      <c r="C6491" s="48" t="s">
        <v>9784</v>
      </c>
      <c r="D6491" s="49" t="s">
        <v>44209</v>
      </c>
      <c r="E6491" s="1"/>
      <c r="F6491" s="1"/>
    </row>
    <row r="6492" spans="1:6" ht="12.75" customHeight="1" x14ac:dyDescent="0.25">
      <c r="A6492" s="48" t="s">
        <v>38279</v>
      </c>
      <c r="B6492" s="50" t="s">
        <v>38280</v>
      </c>
      <c r="C6492" s="48" t="s">
        <v>9784</v>
      </c>
      <c r="D6492" s="49" t="s">
        <v>44210</v>
      </c>
      <c r="E6492" s="1"/>
      <c r="F6492" s="1"/>
    </row>
    <row r="6493" spans="1:6" ht="12.75" customHeight="1" x14ac:dyDescent="0.25">
      <c r="A6493" s="48" t="s">
        <v>38281</v>
      </c>
      <c r="B6493" s="50" t="s">
        <v>38282</v>
      </c>
      <c r="C6493" s="48" t="s">
        <v>9784</v>
      </c>
      <c r="D6493" s="49" t="s">
        <v>44211</v>
      </c>
      <c r="E6493" s="1"/>
      <c r="F6493" s="1"/>
    </row>
    <row r="6494" spans="1:6" ht="12.75" customHeight="1" x14ac:dyDescent="0.25">
      <c r="A6494" s="48" t="s">
        <v>38283</v>
      </c>
      <c r="B6494" s="50" t="s">
        <v>38284</v>
      </c>
      <c r="C6494" s="48" t="s">
        <v>9784</v>
      </c>
      <c r="D6494" s="49" t="s">
        <v>7071</v>
      </c>
      <c r="E6494" s="1"/>
      <c r="F6494" s="1"/>
    </row>
    <row r="6495" spans="1:6" ht="12.75" customHeight="1" x14ac:dyDescent="0.25">
      <c r="A6495" s="48" t="s">
        <v>38286</v>
      </c>
      <c r="B6495" s="50" t="s">
        <v>38287</v>
      </c>
      <c r="C6495" s="48" t="s">
        <v>9784</v>
      </c>
      <c r="D6495" s="49" t="s">
        <v>44212</v>
      </c>
      <c r="E6495" s="1"/>
      <c r="F6495" s="1"/>
    </row>
    <row r="6496" spans="1:6" ht="12.75" customHeight="1" x14ac:dyDescent="0.25">
      <c r="A6496" s="48" t="s">
        <v>38288</v>
      </c>
      <c r="B6496" s="50" t="s">
        <v>38289</v>
      </c>
      <c r="C6496" s="48" t="s">
        <v>9784</v>
      </c>
      <c r="D6496" s="49" t="s">
        <v>3984</v>
      </c>
      <c r="E6496" s="1"/>
      <c r="F6496" s="1"/>
    </row>
    <row r="6497" spans="1:6" ht="12.75" customHeight="1" x14ac:dyDescent="0.25">
      <c r="A6497" s="48" t="s">
        <v>38290</v>
      </c>
      <c r="B6497" s="50" t="s">
        <v>38291</v>
      </c>
      <c r="C6497" s="48" t="s">
        <v>9784</v>
      </c>
      <c r="D6497" s="49" t="s">
        <v>9018</v>
      </c>
      <c r="E6497" s="1"/>
      <c r="F6497" s="1"/>
    </row>
    <row r="6498" spans="1:6" ht="12.75" customHeight="1" x14ac:dyDescent="0.25">
      <c r="A6498" s="48" t="s">
        <v>38292</v>
      </c>
      <c r="B6498" s="50" t="s">
        <v>38293</v>
      </c>
      <c r="C6498" s="48" t="s">
        <v>9784</v>
      </c>
      <c r="D6498" s="49" t="s">
        <v>37677</v>
      </c>
      <c r="E6498" s="1"/>
      <c r="F6498" s="1"/>
    </row>
    <row r="6499" spans="1:6" ht="12.75" customHeight="1" x14ac:dyDescent="0.25">
      <c r="A6499" s="48" t="s">
        <v>38295</v>
      </c>
      <c r="B6499" s="50" t="s">
        <v>38296</v>
      </c>
      <c r="C6499" s="48" t="s">
        <v>9784</v>
      </c>
      <c r="D6499" s="49" t="s">
        <v>44213</v>
      </c>
      <c r="E6499" s="1"/>
      <c r="F6499" s="1"/>
    </row>
    <row r="6500" spans="1:6" ht="12.75" customHeight="1" x14ac:dyDescent="0.25">
      <c r="A6500" s="48" t="s">
        <v>38298</v>
      </c>
      <c r="B6500" s="50" t="s">
        <v>38299</v>
      </c>
      <c r="C6500" s="48" t="s">
        <v>9784</v>
      </c>
      <c r="D6500" s="49" t="s">
        <v>44214</v>
      </c>
      <c r="E6500" s="1"/>
      <c r="F6500" s="1"/>
    </row>
    <row r="6501" spans="1:6" ht="12.75" customHeight="1" x14ac:dyDescent="0.25">
      <c r="A6501" s="48" t="s">
        <v>38300</v>
      </c>
      <c r="B6501" s="50" t="s">
        <v>38301</v>
      </c>
      <c r="C6501" s="48" t="s">
        <v>9784</v>
      </c>
      <c r="D6501" s="49" t="s">
        <v>44215</v>
      </c>
      <c r="E6501" s="1"/>
      <c r="F6501" s="1"/>
    </row>
    <row r="6502" spans="1:6" ht="12.75" customHeight="1" x14ac:dyDescent="0.25">
      <c r="A6502" s="48" t="s">
        <v>38302</v>
      </c>
      <c r="B6502" s="50" t="s">
        <v>38303</v>
      </c>
      <c r="C6502" s="48" t="s">
        <v>9784</v>
      </c>
      <c r="D6502" s="49" t="s">
        <v>27081</v>
      </c>
      <c r="E6502" s="1"/>
      <c r="F6502" s="1"/>
    </row>
    <row r="6503" spans="1:6" ht="12.75" customHeight="1" x14ac:dyDescent="0.25">
      <c r="A6503" s="48" t="s">
        <v>38305</v>
      </c>
      <c r="B6503" s="50" t="s">
        <v>38306</v>
      </c>
      <c r="C6503" s="48" t="s">
        <v>9784</v>
      </c>
      <c r="D6503" s="49" t="s">
        <v>44216</v>
      </c>
      <c r="E6503" s="1"/>
      <c r="F6503" s="1"/>
    </row>
    <row r="6504" spans="1:6" ht="12.75" customHeight="1" x14ac:dyDescent="0.25">
      <c r="A6504" s="48" t="s">
        <v>38308</v>
      </c>
      <c r="B6504" s="50" t="s">
        <v>38309</v>
      </c>
      <c r="C6504" s="48" t="s">
        <v>9784</v>
      </c>
      <c r="D6504" s="49" t="s">
        <v>25879</v>
      </c>
      <c r="E6504" s="1"/>
      <c r="F6504" s="1"/>
    </row>
    <row r="6505" spans="1:6" ht="12.75" customHeight="1" x14ac:dyDescent="0.25">
      <c r="A6505" s="48" t="s">
        <v>38310</v>
      </c>
      <c r="B6505" s="50" t="s">
        <v>38311</v>
      </c>
      <c r="C6505" s="48" t="s">
        <v>9784</v>
      </c>
      <c r="D6505" s="49" t="s">
        <v>44217</v>
      </c>
      <c r="E6505" s="1"/>
      <c r="F6505" s="1"/>
    </row>
    <row r="6506" spans="1:6" ht="12.75" customHeight="1" x14ac:dyDescent="0.25">
      <c r="A6506" s="48" t="s">
        <v>38313</v>
      </c>
      <c r="B6506" s="50" t="s">
        <v>38314</v>
      </c>
      <c r="C6506" s="48" t="s">
        <v>9784</v>
      </c>
      <c r="D6506" s="49" t="s">
        <v>2903</v>
      </c>
      <c r="E6506" s="1"/>
      <c r="F6506" s="1"/>
    </row>
    <row r="6507" spans="1:6" ht="12.75" customHeight="1" x14ac:dyDescent="0.25">
      <c r="A6507" s="48" t="s">
        <v>38316</v>
      </c>
      <c r="B6507" s="50" t="s">
        <v>38317</v>
      </c>
      <c r="C6507" s="48" t="s">
        <v>9784</v>
      </c>
      <c r="D6507" s="49" t="s">
        <v>44218</v>
      </c>
      <c r="E6507" s="1"/>
      <c r="F6507" s="1"/>
    </row>
    <row r="6508" spans="1:6" ht="12.75" customHeight="1" x14ac:dyDescent="0.25">
      <c r="A6508" s="48" t="s">
        <v>38318</v>
      </c>
      <c r="B6508" s="50" t="s">
        <v>38319</v>
      </c>
      <c r="C6508" s="48" t="s">
        <v>9784</v>
      </c>
      <c r="D6508" s="49" t="s">
        <v>44219</v>
      </c>
      <c r="E6508" s="1"/>
      <c r="F6508" s="1"/>
    </row>
    <row r="6509" spans="1:6" ht="12.75" customHeight="1" x14ac:dyDescent="0.25">
      <c r="A6509" s="48" t="s">
        <v>38321</v>
      </c>
      <c r="B6509" s="50" t="s">
        <v>38322</v>
      </c>
      <c r="C6509" s="48" t="s">
        <v>9784</v>
      </c>
      <c r="D6509" s="49" t="s">
        <v>44220</v>
      </c>
      <c r="E6509" s="1"/>
      <c r="F6509" s="1"/>
    </row>
    <row r="6510" spans="1:6" ht="12.75" customHeight="1" x14ac:dyDescent="0.25">
      <c r="A6510" s="48" t="s">
        <v>38324</v>
      </c>
      <c r="B6510" s="50" t="s">
        <v>38325</v>
      </c>
      <c r="C6510" s="48" t="s">
        <v>9784</v>
      </c>
      <c r="D6510" s="49" t="s">
        <v>6629</v>
      </c>
      <c r="E6510" s="1"/>
      <c r="F6510" s="1"/>
    </row>
    <row r="6511" spans="1:6" ht="12.75" customHeight="1" x14ac:dyDescent="0.25">
      <c r="A6511" s="48" t="s">
        <v>38327</v>
      </c>
      <c r="B6511" s="50" t="s">
        <v>38328</v>
      </c>
      <c r="C6511" s="48" t="s">
        <v>9784</v>
      </c>
      <c r="D6511" s="49" t="s">
        <v>42056</v>
      </c>
      <c r="E6511" s="1"/>
      <c r="F6511" s="1"/>
    </row>
    <row r="6512" spans="1:6" ht="12.75" customHeight="1" x14ac:dyDescent="0.25">
      <c r="A6512" s="48" t="s">
        <v>38329</v>
      </c>
      <c r="B6512" s="50" t="s">
        <v>38330</v>
      </c>
      <c r="C6512" s="48" t="s">
        <v>9784</v>
      </c>
      <c r="D6512" s="49" t="s">
        <v>24455</v>
      </c>
      <c r="E6512" s="1"/>
      <c r="F6512" s="1"/>
    </row>
    <row r="6513" spans="1:6" ht="12.75" customHeight="1" x14ac:dyDescent="0.25">
      <c r="A6513" s="48" t="s">
        <v>38332</v>
      </c>
      <c r="B6513" s="50" t="s">
        <v>38333</v>
      </c>
      <c r="C6513" s="48" t="s">
        <v>9784</v>
      </c>
      <c r="D6513" s="49" t="s">
        <v>44221</v>
      </c>
      <c r="E6513" s="1"/>
      <c r="F6513" s="1"/>
    </row>
    <row r="6514" spans="1:6" ht="12.75" customHeight="1" x14ac:dyDescent="0.25">
      <c r="A6514" s="48" t="s">
        <v>38335</v>
      </c>
      <c r="B6514" s="50" t="s">
        <v>38336</v>
      </c>
      <c r="C6514" s="48" t="s">
        <v>9784</v>
      </c>
      <c r="D6514" s="49" t="s">
        <v>44222</v>
      </c>
      <c r="E6514" s="1"/>
      <c r="F6514" s="1"/>
    </row>
    <row r="6515" spans="1:6" ht="12.75" customHeight="1" x14ac:dyDescent="0.25">
      <c r="A6515" s="48" t="s">
        <v>38338</v>
      </c>
      <c r="B6515" s="50" t="s">
        <v>38339</v>
      </c>
      <c r="C6515" s="48" t="s">
        <v>9784</v>
      </c>
      <c r="D6515" s="49" t="s">
        <v>8802</v>
      </c>
      <c r="E6515" s="1"/>
      <c r="F6515" s="1"/>
    </row>
    <row r="6516" spans="1:6" ht="12.75" customHeight="1" x14ac:dyDescent="0.25">
      <c r="A6516" s="48" t="s">
        <v>38341</v>
      </c>
      <c r="B6516" s="50" t="s">
        <v>38342</v>
      </c>
      <c r="C6516" s="48" t="s">
        <v>9784</v>
      </c>
      <c r="D6516" s="49" t="s">
        <v>41291</v>
      </c>
      <c r="E6516" s="1"/>
      <c r="F6516" s="1"/>
    </row>
    <row r="6517" spans="1:6" ht="12.75" customHeight="1" x14ac:dyDescent="0.25">
      <c r="A6517" s="48" t="s">
        <v>38344</v>
      </c>
      <c r="B6517" s="50" t="s">
        <v>38345</v>
      </c>
      <c r="C6517" s="48" t="s">
        <v>9784</v>
      </c>
      <c r="D6517" s="49" t="s">
        <v>44223</v>
      </c>
      <c r="E6517" s="1"/>
      <c r="F6517" s="1"/>
    </row>
    <row r="6518" spans="1:6" ht="12.75" customHeight="1" x14ac:dyDescent="0.25">
      <c r="A6518" s="48" t="s">
        <v>38347</v>
      </c>
      <c r="B6518" s="50" t="s">
        <v>38348</v>
      </c>
      <c r="C6518" s="48" t="s">
        <v>9784</v>
      </c>
      <c r="D6518" s="49" t="s">
        <v>44224</v>
      </c>
      <c r="E6518" s="1"/>
      <c r="F6518" s="1"/>
    </row>
    <row r="6519" spans="1:6" ht="12.75" customHeight="1" x14ac:dyDescent="0.25">
      <c r="A6519" s="48" t="s">
        <v>38349</v>
      </c>
      <c r="B6519" s="50" t="s">
        <v>38350</v>
      </c>
      <c r="C6519" s="48" t="s">
        <v>9784</v>
      </c>
      <c r="D6519" s="49" t="s">
        <v>44225</v>
      </c>
      <c r="E6519" s="1"/>
      <c r="F6519" s="1"/>
    </row>
    <row r="6520" spans="1:6" ht="12.75" customHeight="1" x14ac:dyDescent="0.25">
      <c r="A6520" s="48" t="s">
        <v>38351</v>
      </c>
      <c r="B6520" s="50" t="s">
        <v>38352</v>
      </c>
      <c r="C6520" s="48" t="s">
        <v>9784</v>
      </c>
      <c r="D6520" s="49" t="s">
        <v>44226</v>
      </c>
      <c r="E6520" s="1"/>
      <c r="F6520" s="1"/>
    </row>
    <row r="6521" spans="1:6" ht="12.75" customHeight="1" x14ac:dyDescent="0.25">
      <c r="A6521" s="48" t="s">
        <v>38354</v>
      </c>
      <c r="B6521" s="50" t="s">
        <v>38355</v>
      </c>
      <c r="C6521" s="48" t="s">
        <v>9784</v>
      </c>
      <c r="D6521" s="49" t="s">
        <v>44227</v>
      </c>
      <c r="E6521" s="1"/>
      <c r="F6521" s="1"/>
    </row>
    <row r="6522" spans="1:6" ht="12.75" customHeight="1" x14ac:dyDescent="0.25">
      <c r="A6522" s="48" t="s">
        <v>38356</v>
      </c>
      <c r="B6522" s="50" t="s">
        <v>38357</v>
      </c>
      <c r="C6522" s="48" t="s">
        <v>9784</v>
      </c>
      <c r="D6522" s="49" t="s">
        <v>44228</v>
      </c>
      <c r="E6522" s="1"/>
      <c r="F6522" s="1"/>
    </row>
    <row r="6523" spans="1:6" ht="12.75" customHeight="1" x14ac:dyDescent="0.25">
      <c r="A6523" s="48" t="s">
        <v>38359</v>
      </c>
      <c r="B6523" s="50" t="s">
        <v>38360</v>
      </c>
      <c r="C6523" s="48" t="s">
        <v>9784</v>
      </c>
      <c r="D6523" s="49" t="s">
        <v>44229</v>
      </c>
      <c r="E6523" s="1"/>
      <c r="F6523" s="1"/>
    </row>
    <row r="6524" spans="1:6" ht="12.75" customHeight="1" x14ac:dyDescent="0.25">
      <c r="A6524" s="48" t="s">
        <v>38362</v>
      </c>
      <c r="B6524" s="50" t="s">
        <v>38363</v>
      </c>
      <c r="C6524" s="48" t="s">
        <v>9784</v>
      </c>
      <c r="D6524" s="49" t="s">
        <v>44230</v>
      </c>
      <c r="E6524" s="1"/>
      <c r="F6524" s="1"/>
    </row>
    <row r="6525" spans="1:6" ht="12.75" customHeight="1" x14ac:dyDescent="0.25">
      <c r="A6525" s="48" t="s">
        <v>38365</v>
      </c>
      <c r="B6525" s="50" t="s">
        <v>38366</v>
      </c>
      <c r="C6525" s="48" t="s">
        <v>9784</v>
      </c>
      <c r="D6525" s="49" t="s">
        <v>5255</v>
      </c>
      <c r="E6525" s="1"/>
      <c r="F6525" s="1"/>
    </row>
    <row r="6526" spans="1:6" ht="12.75" customHeight="1" x14ac:dyDescent="0.25">
      <c r="A6526" s="48" t="s">
        <v>38368</v>
      </c>
      <c r="B6526" s="50" t="s">
        <v>38369</v>
      </c>
      <c r="C6526" s="48" t="s">
        <v>9784</v>
      </c>
      <c r="D6526" s="49" t="s">
        <v>31423</v>
      </c>
      <c r="E6526" s="1"/>
      <c r="F6526" s="1"/>
    </row>
    <row r="6527" spans="1:6" ht="12.75" customHeight="1" x14ac:dyDescent="0.25">
      <c r="A6527" s="48" t="s">
        <v>38371</v>
      </c>
      <c r="B6527" s="50" t="s">
        <v>38372</v>
      </c>
      <c r="C6527" s="48" t="s">
        <v>9784</v>
      </c>
      <c r="D6527" s="49" t="s">
        <v>41136</v>
      </c>
      <c r="E6527" s="1"/>
      <c r="F6527" s="1"/>
    </row>
    <row r="6528" spans="1:6" ht="12.75" customHeight="1" x14ac:dyDescent="0.25">
      <c r="A6528" s="48" t="s">
        <v>38374</v>
      </c>
      <c r="B6528" s="50" t="s">
        <v>38375</v>
      </c>
      <c r="C6528" s="48" t="s">
        <v>9784</v>
      </c>
      <c r="D6528" s="49" t="s">
        <v>43282</v>
      </c>
      <c r="E6528" s="1"/>
      <c r="F6528" s="1"/>
    </row>
    <row r="6529" spans="1:6" ht="12.75" customHeight="1" x14ac:dyDescent="0.25">
      <c r="A6529" s="48" t="s">
        <v>38376</v>
      </c>
      <c r="B6529" s="50" t="s">
        <v>38377</v>
      </c>
      <c r="C6529" s="48" t="s">
        <v>9784</v>
      </c>
      <c r="D6529" s="49" t="s">
        <v>21465</v>
      </c>
      <c r="E6529" s="1"/>
      <c r="F6529" s="1"/>
    </row>
    <row r="6530" spans="1:6" ht="12.75" customHeight="1" x14ac:dyDescent="0.25">
      <c r="A6530" s="48" t="s">
        <v>38378</v>
      </c>
      <c r="B6530" s="50" t="s">
        <v>38379</v>
      </c>
      <c r="C6530" s="48" t="s">
        <v>9784</v>
      </c>
      <c r="D6530" s="49" t="s">
        <v>8076</v>
      </c>
      <c r="E6530" s="1"/>
      <c r="F6530" s="1"/>
    </row>
    <row r="6531" spans="1:6" ht="12.75" customHeight="1" x14ac:dyDescent="0.25">
      <c r="A6531" s="48" t="s">
        <v>38381</v>
      </c>
      <c r="B6531" s="50" t="s">
        <v>38382</v>
      </c>
      <c r="C6531" s="48" t="s">
        <v>9784</v>
      </c>
      <c r="D6531" s="49" t="s">
        <v>34188</v>
      </c>
      <c r="E6531" s="1"/>
      <c r="F6531" s="1"/>
    </row>
    <row r="6532" spans="1:6" ht="12.75" customHeight="1" x14ac:dyDescent="0.25">
      <c r="A6532" s="48" t="s">
        <v>38384</v>
      </c>
      <c r="B6532" s="50" t="s">
        <v>38385</v>
      </c>
      <c r="C6532" s="48" t="s">
        <v>9784</v>
      </c>
      <c r="D6532" s="49" t="s">
        <v>34809</v>
      </c>
      <c r="E6532" s="1"/>
      <c r="F6532" s="1"/>
    </row>
    <row r="6533" spans="1:6" ht="12.75" customHeight="1" x14ac:dyDescent="0.25">
      <c r="A6533" s="48" t="s">
        <v>38387</v>
      </c>
      <c r="B6533" s="50" t="s">
        <v>38388</v>
      </c>
      <c r="C6533" s="48" t="s">
        <v>9784</v>
      </c>
      <c r="D6533" s="49" t="s">
        <v>44081</v>
      </c>
      <c r="E6533" s="1"/>
      <c r="F6533" s="1"/>
    </row>
    <row r="6534" spans="1:6" ht="12.75" customHeight="1" x14ac:dyDescent="0.25">
      <c r="A6534" s="48" t="s">
        <v>38389</v>
      </c>
      <c r="B6534" s="50" t="s">
        <v>38390</v>
      </c>
      <c r="C6534" s="48" t="s">
        <v>9784</v>
      </c>
      <c r="D6534" s="49" t="s">
        <v>2141</v>
      </c>
      <c r="E6534" s="1"/>
      <c r="F6534" s="1"/>
    </row>
    <row r="6535" spans="1:6" ht="12.75" customHeight="1" x14ac:dyDescent="0.25">
      <c r="A6535" s="48" t="s">
        <v>38392</v>
      </c>
      <c r="B6535" s="50" t="s">
        <v>38393</v>
      </c>
      <c r="C6535" s="48" t="s">
        <v>9784</v>
      </c>
      <c r="D6535" s="49" t="s">
        <v>44231</v>
      </c>
      <c r="E6535" s="1"/>
      <c r="F6535" s="1"/>
    </row>
    <row r="6536" spans="1:6" ht="12.75" customHeight="1" x14ac:dyDescent="0.25">
      <c r="A6536" s="48" t="s">
        <v>38395</v>
      </c>
      <c r="B6536" s="50" t="s">
        <v>38396</v>
      </c>
      <c r="C6536" s="48" t="s">
        <v>9784</v>
      </c>
      <c r="D6536" s="49" t="s">
        <v>44232</v>
      </c>
      <c r="E6536" s="1"/>
      <c r="F6536" s="1"/>
    </row>
    <row r="6537" spans="1:6" ht="12.75" customHeight="1" x14ac:dyDescent="0.25">
      <c r="A6537" s="48" t="s">
        <v>38398</v>
      </c>
      <c r="B6537" s="50" t="s">
        <v>38399</v>
      </c>
      <c r="C6537" s="48" t="s">
        <v>9784</v>
      </c>
      <c r="D6537" s="49" t="s">
        <v>44233</v>
      </c>
      <c r="E6537" s="1"/>
      <c r="F6537" s="1"/>
    </row>
    <row r="6538" spans="1:6" ht="12.75" customHeight="1" x14ac:dyDescent="0.25">
      <c r="A6538" s="48" t="s">
        <v>38401</v>
      </c>
      <c r="B6538" s="50" t="s">
        <v>38402</v>
      </c>
      <c r="C6538" s="48" t="s">
        <v>9784</v>
      </c>
      <c r="D6538" s="49" t="s">
        <v>44234</v>
      </c>
      <c r="E6538" s="1"/>
      <c r="F6538" s="1"/>
    </row>
    <row r="6539" spans="1:6" ht="12.75" customHeight="1" x14ac:dyDescent="0.25">
      <c r="A6539" s="48" t="s">
        <v>38404</v>
      </c>
      <c r="B6539" s="50" t="s">
        <v>38405</v>
      </c>
      <c r="C6539" s="48" t="s">
        <v>9784</v>
      </c>
      <c r="D6539" s="49" t="s">
        <v>44235</v>
      </c>
      <c r="E6539" s="1"/>
      <c r="F6539" s="1"/>
    </row>
    <row r="6540" spans="1:6" ht="12.75" customHeight="1" x14ac:dyDescent="0.25">
      <c r="A6540" s="48" t="s">
        <v>38406</v>
      </c>
      <c r="B6540" s="50" t="s">
        <v>38407</v>
      </c>
      <c r="C6540" s="48" t="s">
        <v>9784</v>
      </c>
      <c r="D6540" s="49" t="s">
        <v>44236</v>
      </c>
      <c r="E6540" s="1"/>
      <c r="F6540" s="1"/>
    </row>
    <row r="6541" spans="1:6" ht="12.75" customHeight="1" x14ac:dyDescent="0.25">
      <c r="A6541" s="48" t="s">
        <v>38409</v>
      </c>
      <c r="B6541" s="50" t="s">
        <v>38410</v>
      </c>
      <c r="C6541" s="48" t="s">
        <v>9784</v>
      </c>
      <c r="D6541" s="49" t="s">
        <v>44237</v>
      </c>
      <c r="E6541" s="1"/>
      <c r="F6541" s="1"/>
    </row>
    <row r="6542" spans="1:6" ht="12.75" customHeight="1" x14ac:dyDescent="0.25">
      <c r="A6542" s="48" t="s">
        <v>38412</v>
      </c>
      <c r="B6542" s="50" t="s">
        <v>38413</v>
      </c>
      <c r="C6542" s="48" t="s">
        <v>9784</v>
      </c>
      <c r="D6542" s="49" t="s">
        <v>7366</v>
      </c>
      <c r="E6542" s="1"/>
      <c r="F6542" s="1"/>
    </row>
    <row r="6543" spans="1:6" ht="12.75" customHeight="1" x14ac:dyDescent="0.25">
      <c r="A6543" s="48" t="s">
        <v>38415</v>
      </c>
      <c r="B6543" s="50" t="s">
        <v>38416</v>
      </c>
      <c r="C6543" s="48" t="s">
        <v>9784</v>
      </c>
      <c r="D6543" s="49" t="s">
        <v>44238</v>
      </c>
      <c r="E6543" s="1"/>
      <c r="F6543" s="1"/>
    </row>
    <row r="6544" spans="1:6" ht="12.75" customHeight="1" x14ac:dyDescent="0.25">
      <c r="A6544" s="48" t="s">
        <v>38418</v>
      </c>
      <c r="B6544" s="50" t="s">
        <v>38419</v>
      </c>
      <c r="C6544" s="48" t="s">
        <v>9784</v>
      </c>
      <c r="D6544" s="49" t="s">
        <v>44239</v>
      </c>
      <c r="E6544" s="1"/>
      <c r="F6544" s="1"/>
    </row>
    <row r="6545" spans="1:6" ht="12.75" customHeight="1" x14ac:dyDescent="0.25">
      <c r="A6545" s="48" t="s">
        <v>38421</v>
      </c>
      <c r="B6545" s="50" t="s">
        <v>38422</v>
      </c>
      <c r="C6545" s="48" t="s">
        <v>9784</v>
      </c>
      <c r="D6545" s="49" t="s">
        <v>44240</v>
      </c>
      <c r="E6545" s="1"/>
      <c r="F6545" s="1"/>
    </row>
    <row r="6546" spans="1:6" ht="12.75" customHeight="1" x14ac:dyDescent="0.25">
      <c r="A6546" s="48" t="s">
        <v>38424</v>
      </c>
      <c r="B6546" s="50" t="s">
        <v>38425</v>
      </c>
      <c r="C6546" s="48" t="s">
        <v>9784</v>
      </c>
      <c r="D6546" s="49" t="s">
        <v>44240</v>
      </c>
      <c r="E6546" s="1"/>
      <c r="F6546" s="1"/>
    </row>
    <row r="6547" spans="1:6" ht="12.75" customHeight="1" x14ac:dyDescent="0.25">
      <c r="A6547" s="48" t="s">
        <v>38426</v>
      </c>
      <c r="B6547" s="50" t="s">
        <v>38427</v>
      </c>
      <c r="C6547" s="48" t="s">
        <v>9784</v>
      </c>
      <c r="D6547" s="49" t="s">
        <v>42361</v>
      </c>
      <c r="E6547" s="1"/>
      <c r="F6547" s="1"/>
    </row>
    <row r="6548" spans="1:6" ht="12.75" customHeight="1" x14ac:dyDescent="0.25">
      <c r="A6548" s="48" t="s">
        <v>38429</v>
      </c>
      <c r="B6548" s="50" t="s">
        <v>38430</v>
      </c>
      <c r="C6548" s="48" t="s">
        <v>9784</v>
      </c>
      <c r="D6548" s="49" t="s">
        <v>44241</v>
      </c>
      <c r="E6548" s="1"/>
      <c r="F6548" s="1"/>
    </row>
    <row r="6549" spans="1:6" ht="12.75" customHeight="1" x14ac:dyDescent="0.25">
      <c r="A6549" s="48" t="s">
        <v>38432</v>
      </c>
      <c r="B6549" s="50" t="s">
        <v>38433</v>
      </c>
      <c r="C6549" s="48" t="s">
        <v>9784</v>
      </c>
      <c r="D6549" s="49" t="s">
        <v>44242</v>
      </c>
      <c r="E6549" s="1"/>
      <c r="F6549" s="1"/>
    </row>
    <row r="6550" spans="1:6" ht="12.75" customHeight="1" x14ac:dyDescent="0.25">
      <c r="A6550" s="48" t="s">
        <v>38434</v>
      </c>
      <c r="B6550" s="50" t="s">
        <v>38435</v>
      </c>
      <c r="C6550" s="48" t="s">
        <v>9784</v>
      </c>
      <c r="D6550" s="49" t="s">
        <v>41854</v>
      </c>
      <c r="E6550" s="1"/>
      <c r="F6550" s="1"/>
    </row>
    <row r="6551" spans="1:6" ht="12.75" customHeight="1" x14ac:dyDescent="0.25">
      <c r="A6551" s="48" t="s">
        <v>38437</v>
      </c>
      <c r="B6551" s="50" t="s">
        <v>38438</v>
      </c>
      <c r="C6551" s="48" t="s">
        <v>9784</v>
      </c>
      <c r="D6551" s="49" t="s">
        <v>44243</v>
      </c>
      <c r="E6551" s="1"/>
      <c r="F6551" s="1"/>
    </row>
    <row r="6552" spans="1:6" ht="12.75" customHeight="1" x14ac:dyDescent="0.25">
      <c r="A6552" s="48" t="s">
        <v>38440</v>
      </c>
      <c r="B6552" s="50" t="s">
        <v>38441</v>
      </c>
      <c r="C6552" s="48" t="s">
        <v>9784</v>
      </c>
      <c r="D6552" s="49" t="s">
        <v>44244</v>
      </c>
      <c r="E6552" s="1"/>
      <c r="F6552" s="1"/>
    </row>
    <row r="6553" spans="1:6" ht="12.75" customHeight="1" x14ac:dyDescent="0.25">
      <c r="A6553" s="48" t="s">
        <v>38443</v>
      </c>
      <c r="B6553" s="50" t="s">
        <v>38444</v>
      </c>
      <c r="C6553" s="48" t="s">
        <v>9784</v>
      </c>
      <c r="D6553" s="49" t="s">
        <v>44245</v>
      </c>
      <c r="E6553" s="1"/>
      <c r="F6553" s="1"/>
    </row>
    <row r="6554" spans="1:6" ht="12.75" customHeight="1" x14ac:dyDescent="0.25">
      <c r="A6554" s="48" t="s">
        <v>38446</v>
      </c>
      <c r="B6554" s="50" t="s">
        <v>38447</v>
      </c>
      <c r="C6554" s="48" t="s">
        <v>9784</v>
      </c>
      <c r="D6554" s="49" t="s">
        <v>27229</v>
      </c>
      <c r="E6554" s="1"/>
      <c r="F6554" s="1"/>
    </row>
    <row r="6555" spans="1:6" ht="12.75" customHeight="1" x14ac:dyDescent="0.25">
      <c r="A6555" s="48" t="s">
        <v>38448</v>
      </c>
      <c r="B6555" s="50" t="s">
        <v>38449</v>
      </c>
      <c r="C6555" s="48" t="s">
        <v>9784</v>
      </c>
      <c r="D6555" s="49" t="s">
        <v>44246</v>
      </c>
      <c r="E6555" s="1"/>
      <c r="F6555" s="1"/>
    </row>
    <row r="6556" spans="1:6" ht="12.75" customHeight="1" x14ac:dyDescent="0.25">
      <c r="A6556" s="48" t="s">
        <v>38451</v>
      </c>
      <c r="B6556" s="50" t="s">
        <v>38452</v>
      </c>
      <c r="C6556" s="48" t="s">
        <v>9784</v>
      </c>
      <c r="D6556" s="49" t="s">
        <v>42077</v>
      </c>
      <c r="E6556" s="1"/>
      <c r="F6556" s="1"/>
    </row>
    <row r="6557" spans="1:6" ht="12.75" customHeight="1" x14ac:dyDescent="0.25">
      <c r="A6557" s="48" t="s">
        <v>38454</v>
      </c>
      <c r="B6557" s="50" t="s">
        <v>38455</v>
      </c>
      <c r="C6557" s="48" t="s">
        <v>9784</v>
      </c>
      <c r="D6557" s="49" t="s">
        <v>44247</v>
      </c>
      <c r="E6557" s="1"/>
      <c r="F6557" s="1"/>
    </row>
    <row r="6558" spans="1:6" ht="12.75" customHeight="1" x14ac:dyDescent="0.25">
      <c r="A6558" s="48" t="s">
        <v>38457</v>
      </c>
      <c r="B6558" s="50" t="s">
        <v>38458</v>
      </c>
      <c r="C6558" s="48" t="s">
        <v>9784</v>
      </c>
      <c r="D6558" s="49" t="s">
        <v>44248</v>
      </c>
      <c r="E6558" s="1"/>
      <c r="F6558" s="1"/>
    </row>
    <row r="6559" spans="1:6" ht="12.75" customHeight="1" x14ac:dyDescent="0.25">
      <c r="A6559" s="48" t="s">
        <v>38460</v>
      </c>
      <c r="B6559" s="50" t="s">
        <v>38461</v>
      </c>
      <c r="C6559" s="48" t="s">
        <v>9741</v>
      </c>
      <c r="D6559" s="49" t="s">
        <v>44249</v>
      </c>
      <c r="E6559" s="1"/>
      <c r="F6559" s="1"/>
    </row>
    <row r="6560" spans="1:6" ht="12.75" customHeight="1" x14ac:dyDescent="0.25">
      <c r="A6560" s="48" t="s">
        <v>38463</v>
      </c>
      <c r="B6560" s="50" t="s">
        <v>38464</v>
      </c>
      <c r="C6560" s="48" t="s">
        <v>9741</v>
      </c>
      <c r="D6560" s="49" t="s">
        <v>44250</v>
      </c>
      <c r="E6560" s="1"/>
      <c r="F6560" s="1"/>
    </row>
    <row r="6561" spans="1:6" ht="12.75" customHeight="1" x14ac:dyDescent="0.25">
      <c r="A6561" s="48" t="s">
        <v>38466</v>
      </c>
      <c r="B6561" s="50" t="s">
        <v>38467</v>
      </c>
      <c r="C6561" s="48" t="s">
        <v>9741</v>
      </c>
      <c r="D6561" s="49" t="s">
        <v>40978</v>
      </c>
      <c r="E6561" s="1"/>
      <c r="F6561" s="1"/>
    </row>
    <row r="6562" spans="1:6" ht="12.75" customHeight="1" x14ac:dyDescent="0.25">
      <c r="A6562" s="48" t="s">
        <v>38469</v>
      </c>
      <c r="B6562" s="50" t="s">
        <v>38470</v>
      </c>
      <c r="C6562" s="48" t="s">
        <v>9741</v>
      </c>
      <c r="D6562" s="49" t="s">
        <v>44251</v>
      </c>
      <c r="E6562" s="1"/>
      <c r="F6562" s="1"/>
    </row>
    <row r="6563" spans="1:6" ht="12.75" customHeight="1" x14ac:dyDescent="0.25">
      <c r="A6563" s="48" t="s">
        <v>38472</v>
      </c>
      <c r="B6563" s="50" t="s">
        <v>38473</v>
      </c>
      <c r="C6563" s="48" t="s">
        <v>9784</v>
      </c>
      <c r="D6563" s="49" t="s">
        <v>44252</v>
      </c>
      <c r="E6563" s="1"/>
      <c r="F6563" s="1"/>
    </row>
    <row r="6564" spans="1:6" ht="12.75" customHeight="1" x14ac:dyDescent="0.25">
      <c r="A6564" s="48" t="s">
        <v>38475</v>
      </c>
      <c r="B6564" s="50" t="s">
        <v>38476</v>
      </c>
      <c r="C6564" s="48" t="s">
        <v>9741</v>
      </c>
      <c r="D6564" s="49" t="s">
        <v>37407</v>
      </c>
      <c r="E6564" s="1"/>
      <c r="F6564" s="1"/>
    </row>
    <row r="6565" spans="1:6" ht="12.75" customHeight="1" x14ac:dyDescent="0.25">
      <c r="A6565" s="48" t="s">
        <v>38478</v>
      </c>
      <c r="B6565" s="50" t="s">
        <v>38479</v>
      </c>
      <c r="C6565" s="48" t="s">
        <v>9784</v>
      </c>
      <c r="D6565" s="49" t="s">
        <v>44253</v>
      </c>
      <c r="E6565" s="1"/>
      <c r="F6565" s="1"/>
    </row>
    <row r="6566" spans="1:6" ht="12.75" customHeight="1" x14ac:dyDescent="0.25">
      <c r="A6566" s="48" t="s">
        <v>38481</v>
      </c>
      <c r="B6566" s="50" t="s">
        <v>38482</v>
      </c>
      <c r="C6566" s="48" t="s">
        <v>9784</v>
      </c>
      <c r="D6566" s="49" t="s">
        <v>29273</v>
      </c>
      <c r="E6566" s="1"/>
      <c r="F6566" s="1"/>
    </row>
    <row r="6567" spans="1:6" ht="12.75" customHeight="1" x14ac:dyDescent="0.25">
      <c r="A6567" s="48" t="s">
        <v>38484</v>
      </c>
      <c r="B6567" s="50" t="s">
        <v>38485</v>
      </c>
      <c r="C6567" s="48" t="s">
        <v>9784</v>
      </c>
      <c r="D6567" s="49" t="s">
        <v>30470</v>
      </c>
      <c r="E6567" s="1"/>
      <c r="F6567" s="1"/>
    </row>
    <row r="6568" spans="1:6" ht="12.75" customHeight="1" x14ac:dyDescent="0.25">
      <c r="A6568" s="48" t="s">
        <v>38487</v>
      </c>
      <c r="B6568" s="50" t="s">
        <v>38488</v>
      </c>
      <c r="C6568" s="48" t="s">
        <v>9784</v>
      </c>
      <c r="D6568" s="49" t="s">
        <v>44254</v>
      </c>
      <c r="E6568" s="1"/>
      <c r="F6568" s="1"/>
    </row>
    <row r="6569" spans="1:6" ht="12.75" customHeight="1" x14ac:dyDescent="0.25">
      <c r="A6569" s="48" t="s">
        <v>38490</v>
      </c>
      <c r="B6569" s="50" t="s">
        <v>38491</v>
      </c>
      <c r="C6569" s="48" t="s">
        <v>9784</v>
      </c>
      <c r="D6569" s="49" t="s">
        <v>1235</v>
      </c>
      <c r="E6569" s="1"/>
      <c r="F6569" s="1"/>
    </row>
    <row r="6570" spans="1:6" ht="12.75" customHeight="1" x14ac:dyDescent="0.25">
      <c r="A6570" s="48" t="s">
        <v>38493</v>
      </c>
      <c r="B6570" s="50" t="s">
        <v>38494</v>
      </c>
      <c r="C6570" s="48" t="s">
        <v>9741</v>
      </c>
      <c r="D6570" s="49" t="s">
        <v>1529</v>
      </c>
      <c r="E6570" s="1"/>
      <c r="F6570" s="1"/>
    </row>
    <row r="6571" spans="1:6" ht="12.75" customHeight="1" x14ac:dyDescent="0.25">
      <c r="A6571" s="48" t="s">
        <v>38496</v>
      </c>
      <c r="B6571" s="50" t="s">
        <v>38497</v>
      </c>
      <c r="C6571" s="48" t="s">
        <v>9741</v>
      </c>
      <c r="D6571" s="49" t="s">
        <v>44255</v>
      </c>
      <c r="E6571" s="1"/>
      <c r="F6571" s="1"/>
    </row>
    <row r="6572" spans="1:6" ht="12.75" customHeight="1" x14ac:dyDescent="0.25">
      <c r="A6572" s="48" t="s">
        <v>38498</v>
      </c>
      <c r="B6572" s="50" t="s">
        <v>38499</v>
      </c>
      <c r="C6572" s="48" t="s">
        <v>9784</v>
      </c>
      <c r="D6572" s="49" t="s">
        <v>42933</v>
      </c>
      <c r="E6572" s="1"/>
      <c r="F6572" s="1"/>
    </row>
    <row r="6573" spans="1:6" ht="12.75" customHeight="1" x14ac:dyDescent="0.25">
      <c r="A6573" s="48" t="s">
        <v>38501</v>
      </c>
      <c r="B6573" s="50" t="s">
        <v>38502</v>
      </c>
      <c r="C6573" s="48" t="s">
        <v>9784</v>
      </c>
      <c r="D6573" s="49" t="s">
        <v>41205</v>
      </c>
      <c r="E6573" s="1"/>
      <c r="F6573" s="1"/>
    </row>
    <row r="6574" spans="1:6" ht="12.75" customHeight="1" x14ac:dyDescent="0.25">
      <c r="A6574" s="48" t="s">
        <v>38503</v>
      </c>
      <c r="B6574" s="50" t="s">
        <v>38504</v>
      </c>
      <c r="C6574" s="48" t="s">
        <v>9784</v>
      </c>
      <c r="D6574" s="49" t="s">
        <v>36930</v>
      </c>
      <c r="E6574" s="1"/>
      <c r="F6574" s="1"/>
    </row>
    <row r="6575" spans="1:6" ht="12.75" customHeight="1" x14ac:dyDescent="0.25">
      <c r="A6575" s="48" t="s">
        <v>38506</v>
      </c>
      <c r="B6575" s="50" t="s">
        <v>38507</v>
      </c>
      <c r="C6575" s="48" t="s">
        <v>9741</v>
      </c>
      <c r="D6575" s="49" t="s">
        <v>31588</v>
      </c>
      <c r="E6575" s="1"/>
      <c r="F6575" s="1"/>
    </row>
    <row r="6576" spans="1:6" ht="12.75" customHeight="1" x14ac:dyDescent="0.25">
      <c r="A6576" s="48" t="s">
        <v>38508</v>
      </c>
      <c r="B6576" s="50" t="s">
        <v>38509</v>
      </c>
      <c r="C6576" s="48" t="s">
        <v>9784</v>
      </c>
      <c r="D6576" s="49" t="s">
        <v>43377</v>
      </c>
      <c r="E6576" s="1"/>
      <c r="F6576" s="1"/>
    </row>
    <row r="6577" spans="1:6" ht="12.75" customHeight="1" x14ac:dyDescent="0.25">
      <c r="A6577" s="48" t="s">
        <v>38511</v>
      </c>
      <c r="B6577" s="50" t="s">
        <v>38512</v>
      </c>
      <c r="C6577" s="48" t="s">
        <v>9784</v>
      </c>
      <c r="D6577" s="49" t="s">
        <v>44256</v>
      </c>
      <c r="E6577" s="1"/>
      <c r="F6577" s="1"/>
    </row>
    <row r="6578" spans="1:6" ht="12.75" customHeight="1" x14ac:dyDescent="0.25">
      <c r="A6578" s="48" t="s">
        <v>38513</v>
      </c>
      <c r="B6578" s="50" t="s">
        <v>38514</v>
      </c>
      <c r="C6578" s="48" t="s">
        <v>9784</v>
      </c>
      <c r="D6578" s="49" t="s">
        <v>28591</v>
      </c>
      <c r="E6578" s="1"/>
      <c r="F6578" s="1"/>
    </row>
    <row r="6579" spans="1:6" ht="12.75" customHeight="1" x14ac:dyDescent="0.25">
      <c r="A6579" s="48" t="s">
        <v>38515</v>
      </c>
      <c r="B6579" s="50" t="s">
        <v>38516</v>
      </c>
      <c r="C6579" s="48" t="s">
        <v>9784</v>
      </c>
      <c r="D6579" s="49" t="s">
        <v>2058</v>
      </c>
      <c r="E6579" s="1"/>
      <c r="F6579" s="1"/>
    </row>
    <row r="6580" spans="1:6" ht="12.75" customHeight="1" x14ac:dyDescent="0.25">
      <c r="A6580" s="48" t="s">
        <v>38517</v>
      </c>
      <c r="B6580" s="50" t="s">
        <v>38518</v>
      </c>
      <c r="C6580" s="48" t="s">
        <v>9784</v>
      </c>
      <c r="D6580" s="49" t="s">
        <v>23875</v>
      </c>
      <c r="E6580" s="1"/>
      <c r="F6580" s="1"/>
    </row>
    <row r="6581" spans="1:6" ht="12.75" customHeight="1" x14ac:dyDescent="0.25">
      <c r="A6581" s="48" t="s">
        <v>38520</v>
      </c>
      <c r="B6581" s="50" t="s">
        <v>38521</v>
      </c>
      <c r="C6581" s="48" t="s">
        <v>9784</v>
      </c>
      <c r="D6581" s="49" t="s">
        <v>3119</v>
      </c>
      <c r="E6581" s="1"/>
      <c r="F6581" s="1"/>
    </row>
    <row r="6582" spans="1:6" ht="12.75" customHeight="1" x14ac:dyDescent="0.25">
      <c r="A6582" s="48" t="s">
        <v>38522</v>
      </c>
      <c r="B6582" s="50" t="s">
        <v>38523</v>
      </c>
      <c r="C6582" s="48" t="s">
        <v>9784</v>
      </c>
      <c r="D6582" s="49" t="s">
        <v>44257</v>
      </c>
      <c r="E6582" s="1"/>
      <c r="F6582" s="1"/>
    </row>
    <row r="6583" spans="1:6" ht="12.75" customHeight="1" x14ac:dyDescent="0.25">
      <c r="A6583" s="48" t="s">
        <v>38524</v>
      </c>
      <c r="B6583" s="50" t="s">
        <v>38525</v>
      </c>
      <c r="C6583" s="48" t="s">
        <v>9784</v>
      </c>
      <c r="D6583" s="49" t="s">
        <v>1858</v>
      </c>
      <c r="E6583" s="1"/>
      <c r="F6583" s="1"/>
    </row>
    <row r="6584" spans="1:6" ht="12.75" customHeight="1" x14ac:dyDescent="0.25">
      <c r="A6584" s="48" t="s">
        <v>38526</v>
      </c>
      <c r="B6584" s="50" t="s">
        <v>38527</v>
      </c>
      <c r="C6584" s="48" t="s">
        <v>9784</v>
      </c>
      <c r="D6584" s="49" t="s">
        <v>44258</v>
      </c>
      <c r="E6584" s="1"/>
      <c r="F6584" s="1"/>
    </row>
    <row r="6585" spans="1:6" ht="12.75" customHeight="1" x14ac:dyDescent="0.25">
      <c r="A6585" s="48" t="s">
        <v>38528</v>
      </c>
      <c r="B6585" s="50" t="s">
        <v>38529</v>
      </c>
      <c r="C6585" s="48" t="s">
        <v>9784</v>
      </c>
      <c r="D6585" s="49" t="s">
        <v>1847</v>
      </c>
      <c r="E6585" s="1"/>
      <c r="F6585" s="1"/>
    </row>
    <row r="6586" spans="1:6" ht="12.75" customHeight="1" x14ac:dyDescent="0.25">
      <c r="A6586" s="48" t="s">
        <v>38531</v>
      </c>
      <c r="B6586" s="50" t="s">
        <v>38532</v>
      </c>
      <c r="C6586" s="48" t="s">
        <v>9784</v>
      </c>
      <c r="D6586" s="49" t="s">
        <v>41029</v>
      </c>
      <c r="E6586" s="1"/>
      <c r="F6586" s="1"/>
    </row>
    <row r="6587" spans="1:6" ht="12.75" customHeight="1" x14ac:dyDescent="0.25">
      <c r="A6587" s="48" t="s">
        <v>38533</v>
      </c>
      <c r="B6587" s="50" t="s">
        <v>38534</v>
      </c>
      <c r="C6587" s="48" t="s">
        <v>9784</v>
      </c>
      <c r="D6587" s="49" t="s">
        <v>5531</v>
      </c>
      <c r="E6587" s="1"/>
      <c r="F6587" s="1"/>
    </row>
    <row r="6588" spans="1:6" ht="12.75" customHeight="1" x14ac:dyDescent="0.25">
      <c r="A6588" s="48" t="s">
        <v>38535</v>
      </c>
      <c r="B6588" s="50" t="s">
        <v>38536</v>
      </c>
      <c r="C6588" s="48" t="s">
        <v>9784</v>
      </c>
      <c r="D6588" s="49" t="s">
        <v>30138</v>
      </c>
      <c r="E6588" s="1"/>
      <c r="F6588" s="1"/>
    </row>
    <row r="6589" spans="1:6" ht="12.75" customHeight="1" x14ac:dyDescent="0.25">
      <c r="A6589" s="48" t="s">
        <v>38537</v>
      </c>
      <c r="B6589" s="50" t="s">
        <v>38538</v>
      </c>
      <c r="C6589" s="48" t="s">
        <v>9784</v>
      </c>
      <c r="D6589" s="49" t="s">
        <v>284</v>
      </c>
      <c r="E6589" s="1"/>
      <c r="F6589" s="1"/>
    </row>
    <row r="6590" spans="1:6" ht="12.75" customHeight="1" x14ac:dyDescent="0.25">
      <c r="A6590" s="48" t="s">
        <v>38539</v>
      </c>
      <c r="B6590" s="50" t="s">
        <v>38540</v>
      </c>
      <c r="C6590" s="48" t="s">
        <v>9784</v>
      </c>
      <c r="D6590" s="49" t="s">
        <v>42173</v>
      </c>
      <c r="E6590" s="1"/>
      <c r="F6590" s="1"/>
    </row>
    <row r="6591" spans="1:6" ht="12.75" customHeight="1" x14ac:dyDescent="0.25">
      <c r="A6591" s="48" t="s">
        <v>38541</v>
      </c>
      <c r="B6591" s="50" t="s">
        <v>38542</v>
      </c>
      <c r="C6591" s="48" t="s">
        <v>9784</v>
      </c>
      <c r="D6591" s="49" t="s">
        <v>27735</v>
      </c>
      <c r="E6591" s="1"/>
      <c r="F6591" s="1"/>
    </row>
    <row r="6592" spans="1:6" ht="12.75" customHeight="1" x14ac:dyDescent="0.25">
      <c r="A6592" s="48" t="s">
        <v>38543</v>
      </c>
      <c r="B6592" s="50" t="s">
        <v>38544</v>
      </c>
      <c r="C6592" s="48" t="s">
        <v>9784</v>
      </c>
      <c r="D6592" s="49" t="s">
        <v>31185</v>
      </c>
      <c r="E6592" s="1"/>
      <c r="F6592" s="1"/>
    </row>
    <row r="6593" spans="1:6" ht="12.75" customHeight="1" x14ac:dyDescent="0.25">
      <c r="A6593" s="48" t="s">
        <v>38545</v>
      </c>
      <c r="B6593" s="50" t="s">
        <v>38546</v>
      </c>
      <c r="C6593" s="48" t="s">
        <v>9784</v>
      </c>
      <c r="D6593" s="49" t="s">
        <v>35471</v>
      </c>
      <c r="E6593" s="1"/>
      <c r="F6593" s="1"/>
    </row>
    <row r="6594" spans="1:6" ht="12.75" customHeight="1" x14ac:dyDescent="0.25">
      <c r="A6594" s="48" t="s">
        <v>38548</v>
      </c>
      <c r="B6594" s="50" t="s">
        <v>38549</v>
      </c>
      <c r="C6594" s="48" t="s">
        <v>9784</v>
      </c>
      <c r="D6594" s="49" t="s">
        <v>5560</v>
      </c>
      <c r="E6594" s="1"/>
      <c r="F6594" s="1"/>
    </row>
    <row r="6595" spans="1:6" ht="12.75" customHeight="1" x14ac:dyDescent="0.25">
      <c r="A6595" s="48" t="s">
        <v>38550</v>
      </c>
      <c r="B6595" s="50" t="s">
        <v>38551</v>
      </c>
      <c r="C6595" s="48" t="s">
        <v>9784</v>
      </c>
      <c r="D6595" s="49" t="s">
        <v>2968</v>
      </c>
      <c r="E6595" s="1"/>
      <c r="F6595" s="1"/>
    </row>
    <row r="6596" spans="1:6" ht="12.75" customHeight="1" x14ac:dyDescent="0.25">
      <c r="A6596" s="48" t="s">
        <v>38552</v>
      </c>
      <c r="B6596" s="50" t="s">
        <v>38553</v>
      </c>
      <c r="C6596" s="48" t="s">
        <v>9784</v>
      </c>
      <c r="D6596" s="49" t="s">
        <v>158</v>
      </c>
      <c r="E6596" s="1"/>
      <c r="F6596" s="1"/>
    </row>
    <row r="6597" spans="1:6" ht="12.75" customHeight="1" x14ac:dyDescent="0.25">
      <c r="A6597" s="48" t="s">
        <v>38554</v>
      </c>
      <c r="B6597" s="50" t="s">
        <v>38555</v>
      </c>
      <c r="C6597" s="48" t="s">
        <v>9896</v>
      </c>
      <c r="D6597" s="49" t="s">
        <v>44259</v>
      </c>
      <c r="E6597" s="1"/>
      <c r="F6597" s="1"/>
    </row>
    <row r="6598" spans="1:6" ht="12.75" customHeight="1" x14ac:dyDescent="0.25">
      <c r="A6598" s="48" t="s">
        <v>38557</v>
      </c>
      <c r="B6598" s="50" t="s">
        <v>38558</v>
      </c>
      <c r="C6598" s="48" t="s">
        <v>9896</v>
      </c>
      <c r="D6598" s="49" t="s">
        <v>44260</v>
      </c>
      <c r="E6598" s="1"/>
      <c r="F6598" s="1"/>
    </row>
    <row r="6599" spans="1:6" ht="12.75" customHeight="1" x14ac:dyDescent="0.25">
      <c r="A6599" s="48" t="s">
        <v>38560</v>
      </c>
      <c r="B6599" s="50" t="s">
        <v>38561</v>
      </c>
      <c r="C6599" s="48" t="s">
        <v>9896</v>
      </c>
      <c r="D6599" s="49" t="s">
        <v>44261</v>
      </c>
      <c r="E6599" s="1"/>
      <c r="F6599" s="1"/>
    </row>
    <row r="6600" spans="1:6" ht="12.75" customHeight="1" x14ac:dyDescent="0.25">
      <c r="A6600" s="48" t="s">
        <v>38563</v>
      </c>
      <c r="B6600" s="50" t="s">
        <v>38564</v>
      </c>
      <c r="C6600" s="48" t="s">
        <v>9896</v>
      </c>
      <c r="D6600" s="49" t="s">
        <v>4901</v>
      </c>
      <c r="E6600" s="1"/>
      <c r="F6600" s="1"/>
    </row>
    <row r="6601" spans="1:6" ht="12.75" customHeight="1" x14ac:dyDescent="0.25">
      <c r="A6601" s="48" t="s">
        <v>38566</v>
      </c>
      <c r="B6601" s="50" t="s">
        <v>38567</v>
      </c>
      <c r="C6601" s="48" t="s">
        <v>9896</v>
      </c>
      <c r="D6601" s="49" t="s">
        <v>44262</v>
      </c>
      <c r="E6601" s="1"/>
      <c r="F6601" s="1"/>
    </row>
    <row r="6602" spans="1:6" ht="12.75" customHeight="1" x14ac:dyDescent="0.25">
      <c r="A6602" s="48" t="s">
        <v>38569</v>
      </c>
      <c r="B6602" s="50" t="s">
        <v>38570</v>
      </c>
      <c r="C6602" s="48" t="s">
        <v>9896</v>
      </c>
      <c r="D6602" s="49" t="s">
        <v>44263</v>
      </c>
      <c r="E6602" s="1"/>
      <c r="F6602" s="1"/>
    </row>
    <row r="6603" spans="1:6" ht="12.75" customHeight="1" x14ac:dyDescent="0.25">
      <c r="A6603" s="48" t="s">
        <v>38572</v>
      </c>
      <c r="B6603" s="50" t="s">
        <v>38573</v>
      </c>
      <c r="C6603" s="48" t="s">
        <v>9896</v>
      </c>
      <c r="D6603" s="49" t="s">
        <v>44264</v>
      </c>
      <c r="E6603" s="1"/>
      <c r="F6603" s="1"/>
    </row>
    <row r="6604" spans="1:6" ht="12.75" customHeight="1" x14ac:dyDescent="0.25">
      <c r="A6604" s="48" t="s">
        <v>38575</v>
      </c>
      <c r="B6604" s="50" t="s">
        <v>38576</v>
      </c>
      <c r="C6604" s="48" t="s">
        <v>9896</v>
      </c>
      <c r="D6604" s="49" t="s">
        <v>44265</v>
      </c>
      <c r="E6604" s="1"/>
      <c r="F6604" s="1"/>
    </row>
    <row r="6605" spans="1:6" ht="12.75" customHeight="1" x14ac:dyDescent="0.25">
      <c r="A6605" s="48" t="s">
        <v>38578</v>
      </c>
      <c r="B6605" s="50" t="s">
        <v>38579</v>
      </c>
      <c r="C6605" s="48" t="s">
        <v>9896</v>
      </c>
      <c r="D6605" s="49" t="s">
        <v>44266</v>
      </c>
      <c r="E6605" s="1"/>
      <c r="F6605" s="1"/>
    </row>
    <row r="6606" spans="1:6" ht="12.75" customHeight="1" x14ac:dyDescent="0.25">
      <c r="A6606" s="48" t="s">
        <v>38581</v>
      </c>
      <c r="B6606" s="50" t="s">
        <v>38582</v>
      </c>
      <c r="C6606" s="48" t="s">
        <v>9896</v>
      </c>
      <c r="D6606" s="49" t="s">
        <v>44267</v>
      </c>
      <c r="E6606" s="1"/>
      <c r="F6606" s="1"/>
    </row>
    <row r="6607" spans="1:6" ht="12.75" customHeight="1" x14ac:dyDescent="0.25">
      <c r="A6607" s="48" t="s">
        <v>38584</v>
      </c>
      <c r="B6607" s="50" t="s">
        <v>38585</v>
      </c>
      <c r="C6607" s="48" t="s">
        <v>9896</v>
      </c>
      <c r="D6607" s="49" t="s">
        <v>44268</v>
      </c>
      <c r="E6607" s="1"/>
      <c r="F6607" s="1"/>
    </row>
    <row r="6608" spans="1:6" ht="12.75" customHeight="1" x14ac:dyDescent="0.25">
      <c r="A6608" s="48" t="s">
        <v>38586</v>
      </c>
      <c r="B6608" s="50" t="s">
        <v>38587</v>
      </c>
      <c r="C6608" s="48" t="s">
        <v>9896</v>
      </c>
      <c r="D6608" s="49" t="s">
        <v>44269</v>
      </c>
      <c r="E6608" s="1"/>
      <c r="F6608" s="1"/>
    </row>
    <row r="6609" spans="1:6" ht="12.75" customHeight="1" x14ac:dyDescent="0.25">
      <c r="A6609" s="48" t="s">
        <v>38589</v>
      </c>
      <c r="B6609" s="50" t="s">
        <v>38590</v>
      </c>
      <c r="C6609" s="48" t="s">
        <v>9896</v>
      </c>
      <c r="D6609" s="49" t="s">
        <v>44270</v>
      </c>
      <c r="E6609" s="1"/>
      <c r="F6609" s="1"/>
    </row>
    <row r="6610" spans="1:6" ht="12.75" customHeight="1" x14ac:dyDescent="0.25">
      <c r="A6610" s="48" t="s">
        <v>38592</v>
      </c>
      <c r="B6610" s="50" t="s">
        <v>38593</v>
      </c>
      <c r="C6610" s="48" t="s">
        <v>9896</v>
      </c>
      <c r="D6610" s="49" t="s">
        <v>44271</v>
      </c>
      <c r="E6610" s="1"/>
      <c r="F6610" s="1"/>
    </row>
    <row r="6611" spans="1:6" ht="12.75" customHeight="1" x14ac:dyDescent="0.25">
      <c r="A6611" s="48" t="s">
        <v>38595</v>
      </c>
      <c r="B6611" s="50" t="s">
        <v>38596</v>
      </c>
      <c r="C6611" s="48" t="s">
        <v>9896</v>
      </c>
      <c r="D6611" s="49" t="s">
        <v>44272</v>
      </c>
      <c r="E6611" s="1"/>
      <c r="F6611" s="1"/>
    </row>
    <row r="6612" spans="1:6" ht="12.75" customHeight="1" x14ac:dyDescent="0.25">
      <c r="A6612" s="48" t="s">
        <v>38598</v>
      </c>
      <c r="B6612" s="50" t="s">
        <v>38599</v>
      </c>
      <c r="C6612" s="48" t="s">
        <v>9896</v>
      </c>
      <c r="D6612" s="49" t="s">
        <v>44273</v>
      </c>
      <c r="E6612" s="1"/>
      <c r="F6612" s="1"/>
    </row>
    <row r="6613" spans="1:6" ht="12.75" customHeight="1" x14ac:dyDescent="0.25">
      <c r="A6613" s="48" t="s">
        <v>38601</v>
      </c>
      <c r="B6613" s="50" t="s">
        <v>38602</v>
      </c>
      <c r="C6613" s="48" t="s">
        <v>9896</v>
      </c>
      <c r="D6613" s="49" t="s">
        <v>44274</v>
      </c>
      <c r="E6613" s="1"/>
      <c r="F6613" s="1"/>
    </row>
    <row r="6614" spans="1:6" ht="12.75" customHeight="1" x14ac:dyDescent="0.25">
      <c r="A6614" s="48" t="s">
        <v>38604</v>
      </c>
      <c r="B6614" s="50" t="s">
        <v>38605</v>
      </c>
      <c r="C6614" s="48" t="s">
        <v>9896</v>
      </c>
      <c r="D6614" s="49" t="s">
        <v>44275</v>
      </c>
      <c r="E6614" s="1"/>
      <c r="F6614" s="1"/>
    </row>
    <row r="6615" spans="1:6" ht="12.75" customHeight="1" x14ac:dyDescent="0.25">
      <c r="A6615" s="48" t="s">
        <v>38607</v>
      </c>
      <c r="B6615" s="50" t="s">
        <v>38608</v>
      </c>
      <c r="C6615" s="48" t="s">
        <v>9896</v>
      </c>
      <c r="D6615" s="49" t="s">
        <v>44276</v>
      </c>
      <c r="E6615" s="1"/>
      <c r="F6615" s="1"/>
    </row>
    <row r="6616" spans="1:6" ht="12.75" customHeight="1" x14ac:dyDescent="0.25">
      <c r="A6616" s="48" t="s">
        <v>38610</v>
      </c>
      <c r="B6616" s="50" t="s">
        <v>38611</v>
      </c>
      <c r="C6616" s="48" t="s">
        <v>9896</v>
      </c>
      <c r="D6616" s="49" t="s">
        <v>44277</v>
      </c>
      <c r="E6616" s="1"/>
      <c r="F6616" s="1"/>
    </row>
    <row r="6617" spans="1:6" ht="12.75" customHeight="1" x14ac:dyDescent="0.25">
      <c r="A6617" s="48" t="s">
        <v>38613</v>
      </c>
      <c r="B6617" s="50" t="s">
        <v>38614</v>
      </c>
      <c r="C6617" s="48" t="s">
        <v>9896</v>
      </c>
      <c r="D6617" s="49" t="s">
        <v>44278</v>
      </c>
      <c r="E6617" s="1"/>
      <c r="F6617" s="1"/>
    </row>
    <row r="6618" spans="1:6" ht="12.75" customHeight="1" x14ac:dyDescent="0.25">
      <c r="A6618" s="48" t="s">
        <v>38616</v>
      </c>
      <c r="B6618" s="50" t="s">
        <v>38617</v>
      </c>
      <c r="C6618" s="48" t="s">
        <v>9896</v>
      </c>
      <c r="D6618" s="49" t="s">
        <v>44279</v>
      </c>
      <c r="E6618" s="1"/>
      <c r="F6618" s="1"/>
    </row>
    <row r="6619" spans="1:6" ht="12.75" customHeight="1" x14ac:dyDescent="0.25">
      <c r="A6619" s="48" t="s">
        <v>38618</v>
      </c>
      <c r="B6619" s="50" t="s">
        <v>38619</v>
      </c>
      <c r="C6619" s="48" t="s">
        <v>9896</v>
      </c>
      <c r="D6619" s="49" t="s">
        <v>44280</v>
      </c>
      <c r="E6619" s="1"/>
      <c r="F6619" s="1"/>
    </row>
    <row r="6620" spans="1:6" ht="12.75" customHeight="1" x14ac:dyDescent="0.25">
      <c r="A6620" s="48" t="s">
        <v>38621</v>
      </c>
      <c r="B6620" s="50" t="s">
        <v>38622</v>
      </c>
      <c r="C6620" s="48" t="s">
        <v>9896</v>
      </c>
      <c r="D6620" s="49" t="s">
        <v>44281</v>
      </c>
      <c r="E6620" s="1"/>
      <c r="F6620" s="1"/>
    </row>
    <row r="6621" spans="1:6" ht="12.75" customHeight="1" x14ac:dyDescent="0.25">
      <c r="A6621" s="48" t="s">
        <v>38624</v>
      </c>
      <c r="B6621" s="50" t="s">
        <v>38625</v>
      </c>
      <c r="C6621" s="48" t="s">
        <v>9896</v>
      </c>
      <c r="D6621" s="49" t="s">
        <v>44282</v>
      </c>
      <c r="E6621" s="1"/>
      <c r="F6621" s="1"/>
    </row>
    <row r="6622" spans="1:6" ht="12.75" customHeight="1" x14ac:dyDescent="0.25">
      <c r="A6622" s="48" t="s">
        <v>38627</v>
      </c>
      <c r="B6622" s="50" t="s">
        <v>38628</v>
      </c>
      <c r="C6622" s="48" t="s">
        <v>9896</v>
      </c>
      <c r="D6622" s="49" t="s">
        <v>44283</v>
      </c>
      <c r="E6622" s="1"/>
      <c r="F6622" s="1"/>
    </row>
    <row r="6623" spans="1:6" ht="12.75" customHeight="1" x14ac:dyDescent="0.25">
      <c r="A6623" s="48" t="s">
        <v>38630</v>
      </c>
      <c r="B6623" s="50" t="s">
        <v>38631</v>
      </c>
      <c r="C6623" s="48" t="s">
        <v>9896</v>
      </c>
      <c r="D6623" s="49" t="s">
        <v>44284</v>
      </c>
      <c r="E6623" s="1"/>
      <c r="F6623" s="1"/>
    </row>
    <row r="6624" spans="1:6" ht="12.75" customHeight="1" x14ac:dyDescent="0.25">
      <c r="A6624" s="48" t="s">
        <v>38633</v>
      </c>
      <c r="B6624" s="50" t="s">
        <v>38634</v>
      </c>
      <c r="C6624" s="48" t="s">
        <v>9896</v>
      </c>
      <c r="D6624" s="49" t="s">
        <v>44285</v>
      </c>
      <c r="E6624" s="1"/>
      <c r="F6624" s="1"/>
    </row>
    <row r="6625" spans="1:6" ht="12.75" customHeight="1" x14ac:dyDescent="0.25">
      <c r="A6625" s="48" t="s">
        <v>38636</v>
      </c>
      <c r="B6625" s="50" t="s">
        <v>38637</v>
      </c>
      <c r="C6625" s="48" t="s">
        <v>9896</v>
      </c>
      <c r="D6625" s="49" t="s">
        <v>44286</v>
      </c>
      <c r="E6625" s="1"/>
      <c r="F6625" s="1"/>
    </row>
    <row r="6626" spans="1:6" ht="12.75" customHeight="1" x14ac:dyDescent="0.25">
      <c r="A6626" s="48" t="s">
        <v>38639</v>
      </c>
      <c r="B6626" s="50" t="s">
        <v>38640</v>
      </c>
      <c r="C6626" s="48" t="s">
        <v>9896</v>
      </c>
      <c r="D6626" s="49" t="s">
        <v>44287</v>
      </c>
      <c r="E6626" s="1"/>
      <c r="F6626" s="1"/>
    </row>
    <row r="6627" spans="1:6" ht="12.75" customHeight="1" x14ac:dyDescent="0.25">
      <c r="A6627" s="48" t="s">
        <v>38642</v>
      </c>
      <c r="B6627" s="50" t="s">
        <v>38643</v>
      </c>
      <c r="C6627" s="48" t="s">
        <v>9896</v>
      </c>
      <c r="D6627" s="49" t="s">
        <v>44288</v>
      </c>
      <c r="E6627" s="1"/>
      <c r="F6627" s="1"/>
    </row>
    <row r="6628" spans="1:6" ht="12.75" customHeight="1" x14ac:dyDescent="0.25">
      <c r="A6628" s="48" t="s">
        <v>38645</v>
      </c>
      <c r="B6628" s="50" t="s">
        <v>38646</v>
      </c>
      <c r="C6628" s="48" t="s">
        <v>9896</v>
      </c>
      <c r="D6628" s="49" t="s">
        <v>44289</v>
      </c>
      <c r="E6628" s="1"/>
      <c r="F6628" s="1"/>
    </row>
    <row r="6629" spans="1:6" ht="12.75" customHeight="1" x14ac:dyDescent="0.25">
      <c r="A6629" s="48" t="s">
        <v>38648</v>
      </c>
      <c r="B6629" s="50" t="s">
        <v>38649</v>
      </c>
      <c r="C6629" s="48" t="s">
        <v>9896</v>
      </c>
      <c r="D6629" s="49" t="s">
        <v>44290</v>
      </c>
      <c r="E6629" s="1"/>
      <c r="F6629" s="1"/>
    </row>
    <row r="6630" spans="1:6" ht="12.75" customHeight="1" x14ac:dyDescent="0.25">
      <c r="A6630" s="48" t="s">
        <v>38651</v>
      </c>
      <c r="B6630" s="50" t="s">
        <v>38652</v>
      </c>
      <c r="C6630" s="48" t="s">
        <v>9896</v>
      </c>
      <c r="D6630" s="49" t="s">
        <v>44291</v>
      </c>
      <c r="E6630" s="1"/>
      <c r="F6630" s="1"/>
    </row>
    <row r="6631" spans="1:6" ht="12.75" customHeight="1" x14ac:dyDescent="0.25">
      <c r="A6631" s="48" t="s">
        <v>38653</v>
      </c>
      <c r="B6631" s="50" t="s">
        <v>38654</v>
      </c>
      <c r="C6631" s="48" t="s">
        <v>9896</v>
      </c>
      <c r="D6631" s="49" t="s">
        <v>44292</v>
      </c>
      <c r="E6631" s="1"/>
      <c r="F6631" s="1"/>
    </row>
    <row r="6632" spans="1:6" ht="12.75" customHeight="1" x14ac:dyDescent="0.25">
      <c r="A6632" s="48" t="s">
        <v>38656</v>
      </c>
      <c r="B6632" s="50" t="s">
        <v>38657</v>
      </c>
      <c r="C6632" s="48" t="s">
        <v>9896</v>
      </c>
      <c r="D6632" s="49" t="s">
        <v>44293</v>
      </c>
      <c r="E6632" s="1"/>
      <c r="F6632" s="1"/>
    </row>
    <row r="6633" spans="1:6" ht="12.75" customHeight="1" x14ac:dyDescent="0.25">
      <c r="A6633" s="48" t="s">
        <v>38659</v>
      </c>
      <c r="B6633" s="50" t="s">
        <v>38660</v>
      </c>
      <c r="C6633" s="48" t="s">
        <v>9896</v>
      </c>
      <c r="D6633" s="49" t="s">
        <v>44294</v>
      </c>
      <c r="E6633" s="1"/>
      <c r="F6633" s="1"/>
    </row>
    <row r="6634" spans="1:6" ht="12.75" customHeight="1" x14ac:dyDescent="0.25">
      <c r="A6634" s="48" t="s">
        <v>38662</v>
      </c>
      <c r="B6634" s="50" t="s">
        <v>38663</v>
      </c>
      <c r="C6634" s="48" t="s">
        <v>9896</v>
      </c>
      <c r="D6634" s="49" t="s">
        <v>44295</v>
      </c>
      <c r="E6634" s="1"/>
      <c r="F6634" s="1"/>
    </row>
    <row r="6635" spans="1:6" ht="12.75" customHeight="1" x14ac:dyDescent="0.25">
      <c r="A6635" s="48" t="s">
        <v>38665</v>
      </c>
      <c r="B6635" s="50" t="s">
        <v>38666</v>
      </c>
      <c r="C6635" s="48" t="s">
        <v>9896</v>
      </c>
      <c r="D6635" s="49" t="s">
        <v>44296</v>
      </c>
      <c r="E6635" s="1"/>
      <c r="F6635" s="1"/>
    </row>
    <row r="6636" spans="1:6" ht="12.75" customHeight="1" x14ac:dyDescent="0.25">
      <c r="A6636" s="48" t="s">
        <v>38668</v>
      </c>
      <c r="B6636" s="50" t="s">
        <v>38669</v>
      </c>
      <c r="C6636" s="48" t="s">
        <v>9896</v>
      </c>
      <c r="D6636" s="49" t="s">
        <v>44297</v>
      </c>
      <c r="E6636" s="1"/>
      <c r="F6636" s="1"/>
    </row>
    <row r="6637" spans="1:6" ht="12.75" customHeight="1" x14ac:dyDescent="0.25">
      <c r="A6637" s="48" t="s">
        <v>38671</v>
      </c>
      <c r="B6637" s="50" t="s">
        <v>38672</v>
      </c>
      <c r="C6637" s="48" t="s">
        <v>9896</v>
      </c>
      <c r="D6637" s="49" t="s">
        <v>44298</v>
      </c>
      <c r="E6637" s="1"/>
      <c r="F6637" s="1"/>
    </row>
    <row r="6638" spans="1:6" ht="12.75" customHeight="1" x14ac:dyDescent="0.25">
      <c r="A6638" s="48" t="s">
        <v>38674</v>
      </c>
      <c r="B6638" s="50" t="s">
        <v>38675</v>
      </c>
      <c r="C6638" s="48" t="s">
        <v>9896</v>
      </c>
      <c r="D6638" s="49" t="s">
        <v>41591</v>
      </c>
      <c r="E6638" s="1"/>
      <c r="F6638" s="1"/>
    </row>
    <row r="6639" spans="1:6" ht="12.75" customHeight="1" x14ac:dyDescent="0.25">
      <c r="A6639" s="48" t="s">
        <v>38677</v>
      </c>
      <c r="B6639" s="50" t="s">
        <v>38678</v>
      </c>
      <c r="C6639" s="48" t="s">
        <v>9896</v>
      </c>
      <c r="D6639" s="49" t="s">
        <v>44299</v>
      </c>
      <c r="E6639" s="1"/>
      <c r="F6639" s="1"/>
    </row>
    <row r="6640" spans="1:6" ht="12.75" customHeight="1" x14ac:dyDescent="0.25">
      <c r="A6640" s="48" t="s">
        <v>38680</v>
      </c>
      <c r="B6640" s="50" t="s">
        <v>38681</v>
      </c>
      <c r="C6640" s="48" t="s">
        <v>9896</v>
      </c>
      <c r="D6640" s="49" t="s">
        <v>44300</v>
      </c>
      <c r="E6640" s="1"/>
      <c r="F6640" s="1"/>
    </row>
    <row r="6641" spans="1:6" ht="12.75" customHeight="1" x14ac:dyDescent="0.25">
      <c r="A6641" s="48" t="s">
        <v>38683</v>
      </c>
      <c r="B6641" s="50" t="s">
        <v>38684</v>
      </c>
      <c r="C6641" s="48" t="s">
        <v>9896</v>
      </c>
      <c r="D6641" s="49" t="s">
        <v>44301</v>
      </c>
      <c r="E6641" s="1"/>
      <c r="F6641" s="1"/>
    </row>
    <row r="6642" spans="1:6" ht="12.75" customHeight="1" x14ac:dyDescent="0.25">
      <c r="A6642" s="48" t="s">
        <v>38686</v>
      </c>
      <c r="B6642" s="50" t="s">
        <v>38687</v>
      </c>
      <c r="C6642" s="48" t="s">
        <v>9896</v>
      </c>
      <c r="D6642" s="49" t="s">
        <v>44302</v>
      </c>
      <c r="E6642" s="1"/>
      <c r="F6642" s="1"/>
    </row>
    <row r="6643" spans="1:6" ht="12.75" customHeight="1" x14ac:dyDescent="0.25">
      <c r="A6643" s="48" t="s">
        <v>38689</v>
      </c>
      <c r="B6643" s="50" t="s">
        <v>38690</v>
      </c>
      <c r="C6643" s="48" t="s">
        <v>9896</v>
      </c>
      <c r="D6643" s="49" t="s">
        <v>44303</v>
      </c>
      <c r="E6643" s="1"/>
      <c r="F6643" s="1"/>
    </row>
    <row r="6644" spans="1:6" ht="12.75" customHeight="1" x14ac:dyDescent="0.25">
      <c r="A6644" s="48" t="s">
        <v>38692</v>
      </c>
      <c r="B6644" s="50" t="s">
        <v>38693</v>
      </c>
      <c r="C6644" s="48" t="s">
        <v>9896</v>
      </c>
      <c r="D6644" s="49" t="s">
        <v>44304</v>
      </c>
      <c r="E6644" s="1"/>
      <c r="F6644" s="1"/>
    </row>
    <row r="6645" spans="1:6" ht="12.75" customHeight="1" x14ac:dyDescent="0.25">
      <c r="A6645" s="48" t="s">
        <v>38695</v>
      </c>
      <c r="B6645" s="50" t="s">
        <v>38696</v>
      </c>
      <c r="C6645" s="48" t="s">
        <v>9896</v>
      </c>
      <c r="D6645" s="49" t="s">
        <v>44305</v>
      </c>
      <c r="E6645" s="1"/>
      <c r="F6645" s="1"/>
    </row>
    <row r="6646" spans="1:6" ht="12.75" customHeight="1" x14ac:dyDescent="0.25">
      <c r="A6646" s="48" t="s">
        <v>38698</v>
      </c>
      <c r="B6646" s="50" t="s">
        <v>38699</v>
      </c>
      <c r="C6646" s="48" t="s">
        <v>9896</v>
      </c>
      <c r="D6646" s="49" t="s">
        <v>44306</v>
      </c>
      <c r="E6646" s="1"/>
      <c r="F6646" s="1"/>
    </row>
    <row r="6647" spans="1:6" ht="12.75" customHeight="1" x14ac:dyDescent="0.25">
      <c r="A6647" s="48" t="s">
        <v>38701</v>
      </c>
      <c r="B6647" s="50" t="s">
        <v>38702</v>
      </c>
      <c r="C6647" s="48" t="s">
        <v>9896</v>
      </c>
      <c r="D6647" s="49" t="s">
        <v>44307</v>
      </c>
      <c r="E6647" s="1"/>
      <c r="F6647" s="1"/>
    </row>
    <row r="6648" spans="1:6" ht="12.75" customHeight="1" x14ac:dyDescent="0.25">
      <c r="A6648" s="48" t="s">
        <v>38704</v>
      </c>
      <c r="B6648" s="50" t="s">
        <v>38705</v>
      </c>
      <c r="C6648" s="48" t="s">
        <v>9896</v>
      </c>
      <c r="D6648" s="49" t="s">
        <v>44308</v>
      </c>
      <c r="E6648" s="1"/>
      <c r="F6648" s="1"/>
    </row>
    <row r="6649" spans="1:6" ht="12.75" customHeight="1" x14ac:dyDescent="0.25">
      <c r="A6649" s="48" t="s">
        <v>38707</v>
      </c>
      <c r="B6649" s="50" t="s">
        <v>38708</v>
      </c>
      <c r="C6649" s="48" t="s">
        <v>9896</v>
      </c>
      <c r="D6649" s="49" t="s">
        <v>44309</v>
      </c>
      <c r="E6649" s="1"/>
      <c r="F6649" s="1"/>
    </row>
    <row r="6650" spans="1:6" ht="12.75" customHeight="1" x14ac:dyDescent="0.25">
      <c r="A6650" s="48" t="s">
        <v>38710</v>
      </c>
      <c r="B6650" s="50" t="s">
        <v>38711</v>
      </c>
      <c r="C6650" s="48" t="s">
        <v>9896</v>
      </c>
      <c r="D6650" s="49" t="s">
        <v>44310</v>
      </c>
      <c r="E6650" s="1"/>
      <c r="F6650" s="1"/>
    </row>
    <row r="6651" spans="1:6" ht="12.75" customHeight="1" x14ac:dyDescent="0.25">
      <c r="A6651" s="48" t="s">
        <v>38713</v>
      </c>
      <c r="B6651" s="50" t="s">
        <v>38714</v>
      </c>
      <c r="C6651" s="48" t="s">
        <v>9896</v>
      </c>
      <c r="D6651" s="49" t="s">
        <v>44311</v>
      </c>
      <c r="E6651" s="1"/>
      <c r="F6651" s="1"/>
    </row>
    <row r="6652" spans="1:6" ht="12.75" customHeight="1" x14ac:dyDescent="0.25">
      <c r="A6652" s="48" t="s">
        <v>38716</v>
      </c>
      <c r="B6652" s="50" t="s">
        <v>38717</v>
      </c>
      <c r="C6652" s="48" t="s">
        <v>9896</v>
      </c>
      <c r="D6652" s="49" t="s">
        <v>44312</v>
      </c>
      <c r="E6652" s="1"/>
      <c r="F6652" s="1"/>
    </row>
    <row r="6653" spans="1:6" ht="12.75" customHeight="1" x14ac:dyDescent="0.25">
      <c r="A6653" s="48" t="s">
        <v>38719</v>
      </c>
      <c r="B6653" s="50" t="s">
        <v>38720</v>
      </c>
      <c r="C6653" s="48" t="s">
        <v>9896</v>
      </c>
      <c r="D6653" s="49" t="s">
        <v>44313</v>
      </c>
      <c r="E6653" s="1"/>
      <c r="F6653" s="1"/>
    </row>
    <row r="6654" spans="1:6" ht="12.75" customHeight="1" x14ac:dyDescent="0.25">
      <c r="A6654" s="48" t="s">
        <v>38722</v>
      </c>
      <c r="B6654" s="50" t="s">
        <v>38723</v>
      </c>
      <c r="C6654" s="48" t="s">
        <v>9896</v>
      </c>
      <c r="D6654" s="49" t="s">
        <v>44314</v>
      </c>
      <c r="E6654" s="1"/>
      <c r="F6654" s="1"/>
    </row>
    <row r="6655" spans="1:6" ht="12.75" customHeight="1" x14ac:dyDescent="0.25">
      <c r="A6655" s="48" t="s">
        <v>38725</v>
      </c>
      <c r="B6655" s="50" t="s">
        <v>38726</v>
      </c>
      <c r="C6655" s="48" t="s">
        <v>9896</v>
      </c>
      <c r="D6655" s="49" t="s">
        <v>44315</v>
      </c>
      <c r="E6655" s="1"/>
      <c r="F6655" s="1"/>
    </row>
    <row r="6656" spans="1:6" ht="12.75" customHeight="1" x14ac:dyDescent="0.25">
      <c r="A6656" s="48" t="s">
        <v>38728</v>
      </c>
      <c r="B6656" s="50" t="s">
        <v>38729</v>
      </c>
      <c r="C6656" s="48" t="s">
        <v>9896</v>
      </c>
      <c r="D6656" s="49" t="s">
        <v>44316</v>
      </c>
      <c r="E6656" s="1"/>
      <c r="F6656" s="1"/>
    </row>
    <row r="6657" spans="1:6" ht="12.75" customHeight="1" x14ac:dyDescent="0.25">
      <c r="A6657" s="48" t="s">
        <v>38731</v>
      </c>
      <c r="B6657" s="50" t="s">
        <v>38732</v>
      </c>
      <c r="C6657" s="48" t="s">
        <v>9896</v>
      </c>
      <c r="D6657" s="49" t="s">
        <v>44317</v>
      </c>
      <c r="E6657" s="1"/>
      <c r="F6657" s="1"/>
    </row>
    <row r="6658" spans="1:6" ht="12.75" customHeight="1" x14ac:dyDescent="0.25">
      <c r="A6658" s="48" t="s">
        <v>38734</v>
      </c>
      <c r="B6658" s="50" t="s">
        <v>38735</v>
      </c>
      <c r="C6658" s="48" t="s">
        <v>9896</v>
      </c>
      <c r="D6658" s="49" t="s">
        <v>44318</v>
      </c>
      <c r="E6658" s="1"/>
      <c r="F6658" s="1"/>
    </row>
    <row r="6659" spans="1:6" ht="12.75" customHeight="1" x14ac:dyDescent="0.25">
      <c r="A6659" s="48" t="s">
        <v>38737</v>
      </c>
      <c r="B6659" s="50" t="s">
        <v>38738</v>
      </c>
      <c r="C6659" s="48" t="s">
        <v>9896</v>
      </c>
      <c r="D6659" s="49" t="s">
        <v>44319</v>
      </c>
      <c r="E6659" s="1"/>
      <c r="F6659" s="1"/>
    </row>
    <row r="6660" spans="1:6" ht="12.75" customHeight="1" x14ac:dyDescent="0.25">
      <c r="A6660" s="48" t="s">
        <v>38740</v>
      </c>
      <c r="B6660" s="50" t="s">
        <v>38741</v>
      </c>
      <c r="C6660" s="48" t="s">
        <v>9896</v>
      </c>
      <c r="D6660" s="49" t="s">
        <v>44320</v>
      </c>
      <c r="E6660" s="1"/>
      <c r="F6660" s="1"/>
    </row>
    <row r="6661" spans="1:6" ht="12.75" customHeight="1" x14ac:dyDescent="0.25">
      <c r="A6661" s="48" t="s">
        <v>38743</v>
      </c>
      <c r="B6661" s="50" t="s">
        <v>38744</v>
      </c>
      <c r="C6661" s="48" t="s">
        <v>9896</v>
      </c>
      <c r="D6661" s="49" t="s">
        <v>44321</v>
      </c>
      <c r="E6661" s="1"/>
      <c r="F6661" s="1"/>
    </row>
    <row r="6662" spans="1:6" ht="12.75" customHeight="1" x14ac:dyDescent="0.25">
      <c r="A6662" s="48" t="s">
        <v>38746</v>
      </c>
      <c r="B6662" s="50" t="s">
        <v>38747</v>
      </c>
      <c r="C6662" s="48" t="s">
        <v>9896</v>
      </c>
      <c r="D6662" s="49" t="s">
        <v>44322</v>
      </c>
      <c r="E6662" s="1"/>
      <c r="F6662" s="1"/>
    </row>
    <row r="6663" spans="1:6" ht="12.75" customHeight="1" x14ac:dyDescent="0.25">
      <c r="A6663" s="48" t="s">
        <v>38749</v>
      </c>
      <c r="B6663" s="50" t="s">
        <v>38750</v>
      </c>
      <c r="C6663" s="48" t="s">
        <v>9896</v>
      </c>
      <c r="D6663" s="49" t="s">
        <v>44323</v>
      </c>
      <c r="E6663" s="1"/>
      <c r="F6663" s="1"/>
    </row>
    <row r="6664" spans="1:6" ht="12.75" customHeight="1" x14ac:dyDescent="0.25">
      <c r="A6664" s="48" t="s">
        <v>38752</v>
      </c>
      <c r="B6664" s="50" t="s">
        <v>38753</v>
      </c>
      <c r="C6664" s="48" t="s">
        <v>9896</v>
      </c>
      <c r="D6664" s="49" t="s">
        <v>44324</v>
      </c>
      <c r="E6664" s="1"/>
      <c r="F6664" s="1"/>
    </row>
    <row r="6665" spans="1:6" ht="12.75" customHeight="1" x14ac:dyDescent="0.25">
      <c r="A6665" s="48" t="s">
        <v>38755</v>
      </c>
      <c r="B6665" s="50" t="s">
        <v>38756</v>
      </c>
      <c r="C6665" s="48" t="s">
        <v>9896</v>
      </c>
      <c r="D6665" s="49" t="s">
        <v>44325</v>
      </c>
      <c r="E6665" s="1"/>
      <c r="F6665" s="1"/>
    </row>
    <row r="6666" spans="1:6" ht="12.75" customHeight="1" x14ac:dyDescent="0.25">
      <c r="A6666" s="48" t="s">
        <v>38758</v>
      </c>
      <c r="B6666" s="50" t="s">
        <v>38759</v>
      </c>
      <c r="C6666" s="48" t="s">
        <v>9896</v>
      </c>
      <c r="D6666" s="49" t="s">
        <v>44326</v>
      </c>
      <c r="E6666" s="1"/>
      <c r="F6666" s="1"/>
    </row>
    <row r="6667" spans="1:6" ht="12.75" customHeight="1" x14ac:dyDescent="0.25">
      <c r="A6667" s="48" t="s">
        <v>38761</v>
      </c>
      <c r="B6667" s="50" t="s">
        <v>38762</v>
      </c>
      <c r="C6667" s="48" t="s">
        <v>9896</v>
      </c>
      <c r="D6667" s="49" t="s">
        <v>44327</v>
      </c>
      <c r="E6667" s="1"/>
      <c r="F6667" s="1"/>
    </row>
    <row r="6668" spans="1:6" ht="12.75" customHeight="1" x14ac:dyDescent="0.25">
      <c r="A6668" s="48" t="s">
        <v>38764</v>
      </c>
      <c r="B6668" s="50" t="s">
        <v>38765</v>
      </c>
      <c r="C6668" s="48" t="s">
        <v>9896</v>
      </c>
      <c r="D6668" s="49" t="s">
        <v>44328</v>
      </c>
      <c r="E6668" s="1"/>
      <c r="F6668" s="1"/>
    </row>
    <row r="6669" spans="1:6" ht="12.75" customHeight="1" x14ac:dyDescent="0.25">
      <c r="A6669" s="48" t="s">
        <v>38767</v>
      </c>
      <c r="B6669" s="50" t="s">
        <v>38768</v>
      </c>
      <c r="C6669" s="48" t="s">
        <v>9896</v>
      </c>
      <c r="D6669" s="49" t="s">
        <v>44329</v>
      </c>
      <c r="E6669" s="1"/>
      <c r="F6669" s="1"/>
    </row>
    <row r="6670" spans="1:6" ht="12.75" customHeight="1" x14ac:dyDescent="0.25">
      <c r="A6670" s="48" t="s">
        <v>38770</v>
      </c>
      <c r="B6670" s="50" t="s">
        <v>38771</v>
      </c>
      <c r="C6670" s="48" t="s">
        <v>9896</v>
      </c>
      <c r="D6670" s="49" t="s">
        <v>44330</v>
      </c>
      <c r="E6670" s="1"/>
      <c r="F6670" s="1"/>
    </row>
    <row r="6671" spans="1:6" ht="12.75" customHeight="1" x14ac:dyDescent="0.25">
      <c r="A6671" s="48" t="s">
        <v>38773</v>
      </c>
      <c r="B6671" s="50" t="s">
        <v>38774</v>
      </c>
      <c r="C6671" s="48" t="s">
        <v>9896</v>
      </c>
      <c r="D6671" s="49" t="s">
        <v>44331</v>
      </c>
      <c r="E6671" s="1"/>
      <c r="F6671" s="1"/>
    </row>
    <row r="6672" spans="1:6" ht="12.75" customHeight="1" x14ac:dyDescent="0.25">
      <c r="A6672" s="48" t="s">
        <v>38776</v>
      </c>
      <c r="B6672" s="50" t="s">
        <v>38777</v>
      </c>
      <c r="C6672" s="48" t="s">
        <v>9896</v>
      </c>
      <c r="D6672" s="49" t="s">
        <v>44332</v>
      </c>
      <c r="E6672" s="1"/>
      <c r="F6672" s="1"/>
    </row>
    <row r="6673" spans="1:6" ht="12.75" customHeight="1" x14ac:dyDescent="0.25">
      <c r="A6673" s="48" t="s">
        <v>38779</v>
      </c>
      <c r="B6673" s="50" t="s">
        <v>38780</v>
      </c>
      <c r="C6673" s="48" t="s">
        <v>9896</v>
      </c>
      <c r="D6673" s="49" t="s">
        <v>44333</v>
      </c>
      <c r="E6673" s="1"/>
      <c r="F6673" s="1"/>
    </row>
    <row r="6674" spans="1:6" ht="12.75" customHeight="1" x14ac:dyDescent="0.25">
      <c r="A6674" s="48" t="s">
        <v>38782</v>
      </c>
      <c r="B6674" s="50" t="s">
        <v>38783</v>
      </c>
      <c r="C6674" s="48" t="s">
        <v>9896</v>
      </c>
      <c r="D6674" s="49" t="s">
        <v>44334</v>
      </c>
      <c r="E6674" s="1"/>
      <c r="F6674" s="1"/>
    </row>
    <row r="6675" spans="1:6" ht="12.75" customHeight="1" x14ac:dyDescent="0.25">
      <c r="A6675" s="48" t="s">
        <v>38785</v>
      </c>
      <c r="B6675" s="50" t="s">
        <v>38786</v>
      </c>
      <c r="C6675" s="48" t="s">
        <v>9896</v>
      </c>
      <c r="D6675" s="49" t="s">
        <v>44335</v>
      </c>
      <c r="E6675" s="1"/>
      <c r="F6675" s="1"/>
    </row>
    <row r="6676" spans="1:6" ht="12.75" customHeight="1" x14ac:dyDescent="0.25">
      <c r="A6676" s="48" t="s">
        <v>38788</v>
      </c>
      <c r="B6676" s="50" t="s">
        <v>38789</v>
      </c>
      <c r="C6676" s="48" t="s">
        <v>9896</v>
      </c>
      <c r="D6676" s="49" t="s">
        <v>44336</v>
      </c>
      <c r="E6676" s="1"/>
      <c r="F6676" s="1"/>
    </row>
    <row r="6677" spans="1:6" ht="12.75" customHeight="1" x14ac:dyDescent="0.25">
      <c r="A6677" s="48" t="s">
        <v>38791</v>
      </c>
      <c r="B6677" s="50" t="s">
        <v>38792</v>
      </c>
      <c r="C6677" s="48" t="s">
        <v>9896</v>
      </c>
      <c r="D6677" s="49" t="s">
        <v>44337</v>
      </c>
      <c r="E6677" s="1"/>
      <c r="F6677" s="1"/>
    </row>
    <row r="6678" spans="1:6" ht="12.75" customHeight="1" x14ac:dyDescent="0.25">
      <c r="A6678" s="48" t="s">
        <v>38794</v>
      </c>
      <c r="B6678" s="50" t="s">
        <v>38795</v>
      </c>
      <c r="C6678" s="48" t="s">
        <v>9896</v>
      </c>
      <c r="D6678" s="49" t="s">
        <v>44338</v>
      </c>
      <c r="E6678" s="1"/>
      <c r="F6678" s="1"/>
    </row>
    <row r="6679" spans="1:6" ht="12.75" customHeight="1" x14ac:dyDescent="0.25">
      <c r="A6679" s="48" t="s">
        <v>38797</v>
      </c>
      <c r="B6679" s="50" t="s">
        <v>38798</v>
      </c>
      <c r="C6679" s="48" t="s">
        <v>9896</v>
      </c>
      <c r="D6679" s="49" t="s">
        <v>44339</v>
      </c>
      <c r="E6679" s="1"/>
      <c r="F6679" s="1"/>
    </row>
    <row r="6680" spans="1:6" ht="12.75" customHeight="1" x14ac:dyDescent="0.25">
      <c r="A6680" s="48" t="s">
        <v>38800</v>
      </c>
      <c r="B6680" s="50" t="s">
        <v>38801</v>
      </c>
      <c r="C6680" s="48" t="s">
        <v>9896</v>
      </c>
      <c r="D6680" s="49" t="s">
        <v>44340</v>
      </c>
      <c r="E6680" s="1"/>
      <c r="F6680" s="1"/>
    </row>
    <row r="6681" spans="1:6" ht="12.75" customHeight="1" x14ac:dyDescent="0.25">
      <c r="A6681" s="48" t="s">
        <v>38803</v>
      </c>
      <c r="B6681" s="50" t="s">
        <v>38804</v>
      </c>
      <c r="C6681" s="48" t="s">
        <v>9896</v>
      </c>
      <c r="D6681" s="49" t="s">
        <v>44341</v>
      </c>
      <c r="E6681" s="1"/>
      <c r="F6681" s="1"/>
    </row>
    <row r="6682" spans="1:6" ht="12.75" customHeight="1" x14ac:dyDescent="0.25">
      <c r="A6682" s="48" t="s">
        <v>38806</v>
      </c>
      <c r="B6682" s="50" t="s">
        <v>38807</v>
      </c>
      <c r="C6682" s="48" t="s">
        <v>9896</v>
      </c>
      <c r="D6682" s="49" t="s">
        <v>44342</v>
      </c>
      <c r="E6682" s="1"/>
      <c r="F6682" s="1"/>
    </row>
    <row r="6683" spans="1:6" ht="12.75" customHeight="1" x14ac:dyDescent="0.25">
      <c r="A6683" s="48" t="s">
        <v>38809</v>
      </c>
      <c r="B6683" s="50" t="s">
        <v>38810</v>
      </c>
      <c r="C6683" s="48" t="s">
        <v>9896</v>
      </c>
      <c r="D6683" s="49" t="s">
        <v>44343</v>
      </c>
      <c r="E6683" s="1"/>
      <c r="F6683" s="1"/>
    </row>
    <row r="6684" spans="1:6" ht="12.75" customHeight="1" x14ac:dyDescent="0.25">
      <c r="A6684" s="48" t="s">
        <v>38812</v>
      </c>
      <c r="B6684" s="50" t="s">
        <v>38813</v>
      </c>
      <c r="C6684" s="48" t="s">
        <v>9896</v>
      </c>
      <c r="D6684" s="49" t="s">
        <v>44344</v>
      </c>
      <c r="E6684" s="1"/>
      <c r="F6684" s="1"/>
    </row>
    <row r="6685" spans="1:6" ht="12.75" customHeight="1" x14ac:dyDescent="0.25">
      <c r="A6685" s="48" t="s">
        <v>38815</v>
      </c>
      <c r="B6685" s="50" t="s">
        <v>38816</v>
      </c>
      <c r="C6685" s="48" t="s">
        <v>9896</v>
      </c>
      <c r="D6685" s="49" t="s">
        <v>44345</v>
      </c>
      <c r="E6685" s="1"/>
      <c r="F6685" s="1"/>
    </row>
    <row r="6686" spans="1:6" ht="12.75" customHeight="1" x14ac:dyDescent="0.25">
      <c r="A6686" s="48" t="s">
        <v>38818</v>
      </c>
      <c r="B6686" s="50" t="s">
        <v>38819</v>
      </c>
      <c r="C6686" s="48" t="s">
        <v>9896</v>
      </c>
      <c r="D6686" s="49" t="s">
        <v>44346</v>
      </c>
      <c r="E6686" s="1"/>
      <c r="F6686" s="1"/>
    </row>
    <row r="6687" spans="1:6" ht="12.75" customHeight="1" x14ac:dyDescent="0.25">
      <c r="A6687" s="48" t="s">
        <v>38821</v>
      </c>
      <c r="B6687" s="50" t="s">
        <v>38822</v>
      </c>
      <c r="C6687" s="48" t="s">
        <v>9896</v>
      </c>
      <c r="D6687" s="49" t="s">
        <v>44347</v>
      </c>
      <c r="E6687" s="1"/>
      <c r="F6687" s="1"/>
    </row>
    <row r="6688" spans="1:6" ht="12.75" customHeight="1" x14ac:dyDescent="0.25">
      <c r="A6688" s="48" t="s">
        <v>38824</v>
      </c>
      <c r="B6688" s="50" t="s">
        <v>38825</v>
      </c>
      <c r="C6688" s="48" t="s">
        <v>9896</v>
      </c>
      <c r="D6688" s="49" t="s">
        <v>44348</v>
      </c>
      <c r="E6688" s="1"/>
      <c r="F6688" s="1"/>
    </row>
    <row r="6689" spans="1:6" ht="12.75" customHeight="1" x14ac:dyDescent="0.25">
      <c r="A6689" s="48" t="s">
        <v>38827</v>
      </c>
      <c r="B6689" s="50" t="s">
        <v>38828</v>
      </c>
      <c r="C6689" s="48" t="s">
        <v>9896</v>
      </c>
      <c r="D6689" s="49" t="s">
        <v>44349</v>
      </c>
      <c r="E6689" s="1"/>
      <c r="F6689" s="1"/>
    </row>
    <row r="6690" spans="1:6" ht="12.75" customHeight="1" x14ac:dyDescent="0.25">
      <c r="A6690" s="48" t="s">
        <v>38830</v>
      </c>
      <c r="B6690" s="50" t="s">
        <v>38831</v>
      </c>
      <c r="C6690" s="48" t="s">
        <v>9896</v>
      </c>
      <c r="D6690" s="49" t="s">
        <v>44350</v>
      </c>
      <c r="E6690" s="1"/>
      <c r="F6690" s="1"/>
    </row>
    <row r="6691" spans="1:6" ht="12.75" customHeight="1" x14ac:dyDescent="0.25">
      <c r="A6691" s="48" t="s">
        <v>38833</v>
      </c>
      <c r="B6691" s="50" t="s">
        <v>38834</v>
      </c>
      <c r="C6691" s="48" t="s">
        <v>9896</v>
      </c>
      <c r="D6691" s="49" t="s">
        <v>44351</v>
      </c>
      <c r="E6691" s="1"/>
      <c r="F6691" s="1"/>
    </row>
    <row r="6692" spans="1:6" ht="12.75" customHeight="1" x14ac:dyDescent="0.25">
      <c r="A6692" s="48" t="s">
        <v>38836</v>
      </c>
      <c r="B6692" s="50" t="s">
        <v>38837</v>
      </c>
      <c r="C6692" s="48" t="s">
        <v>9896</v>
      </c>
      <c r="D6692" s="49" t="s">
        <v>44352</v>
      </c>
      <c r="E6692" s="1"/>
      <c r="F6692" s="1"/>
    </row>
    <row r="6693" spans="1:6" ht="12.75" customHeight="1" x14ac:dyDescent="0.25">
      <c r="A6693" s="48" t="s">
        <v>38839</v>
      </c>
      <c r="B6693" s="50" t="s">
        <v>38840</v>
      </c>
      <c r="C6693" s="48" t="s">
        <v>9896</v>
      </c>
      <c r="D6693" s="49" t="s">
        <v>44353</v>
      </c>
      <c r="E6693" s="1"/>
      <c r="F6693" s="1"/>
    </row>
    <row r="6694" spans="1:6" ht="12.75" customHeight="1" x14ac:dyDescent="0.25">
      <c r="A6694" s="48" t="s">
        <v>38842</v>
      </c>
      <c r="B6694" s="50" t="s">
        <v>38843</v>
      </c>
      <c r="C6694" s="48" t="s">
        <v>9896</v>
      </c>
      <c r="D6694" s="49" t="s">
        <v>44354</v>
      </c>
      <c r="E6694" s="1"/>
      <c r="F6694" s="1"/>
    </row>
    <row r="6695" spans="1:6" ht="12.75" customHeight="1" x14ac:dyDescent="0.25">
      <c r="A6695" s="48" t="s">
        <v>38845</v>
      </c>
      <c r="B6695" s="50" t="s">
        <v>38846</v>
      </c>
      <c r="C6695" s="48" t="s">
        <v>9896</v>
      </c>
      <c r="D6695" s="49" t="s">
        <v>44355</v>
      </c>
      <c r="E6695" s="1"/>
      <c r="F6695" s="1"/>
    </row>
    <row r="6696" spans="1:6" ht="12.75" customHeight="1" x14ac:dyDescent="0.25">
      <c r="A6696" s="48" t="s">
        <v>38848</v>
      </c>
      <c r="B6696" s="50" t="s">
        <v>38849</v>
      </c>
      <c r="C6696" s="48" t="s">
        <v>9896</v>
      </c>
      <c r="D6696" s="49" t="s">
        <v>44356</v>
      </c>
      <c r="E6696" s="1"/>
      <c r="F6696" s="1"/>
    </row>
    <row r="6697" spans="1:6" ht="12.75" customHeight="1" x14ac:dyDescent="0.25">
      <c r="A6697" s="48" t="s">
        <v>38851</v>
      </c>
      <c r="B6697" s="50" t="s">
        <v>38852</v>
      </c>
      <c r="C6697" s="48" t="s">
        <v>9896</v>
      </c>
      <c r="D6697" s="49" t="s">
        <v>44357</v>
      </c>
      <c r="E6697" s="1"/>
      <c r="F6697" s="1"/>
    </row>
    <row r="6698" spans="1:6" ht="12.75" customHeight="1" x14ac:dyDescent="0.25">
      <c r="A6698" s="48" t="s">
        <v>38854</v>
      </c>
      <c r="B6698" s="50" t="s">
        <v>38855</v>
      </c>
      <c r="C6698" s="48" t="s">
        <v>9896</v>
      </c>
      <c r="D6698" s="49" t="s">
        <v>44358</v>
      </c>
      <c r="E6698" s="1"/>
      <c r="F6698" s="1"/>
    </row>
    <row r="6699" spans="1:6" ht="12.75" customHeight="1" x14ac:dyDescent="0.25">
      <c r="A6699" s="48" t="s">
        <v>38857</v>
      </c>
      <c r="B6699" s="50" t="s">
        <v>38858</v>
      </c>
      <c r="C6699" s="48" t="s">
        <v>9896</v>
      </c>
      <c r="D6699" s="49" t="s">
        <v>44359</v>
      </c>
      <c r="E6699" s="1"/>
      <c r="F6699" s="1"/>
    </row>
    <row r="6700" spans="1:6" ht="12.75" customHeight="1" x14ac:dyDescent="0.25">
      <c r="A6700" s="48" t="s">
        <v>38860</v>
      </c>
      <c r="B6700" s="50" t="s">
        <v>38861</v>
      </c>
      <c r="C6700" s="48" t="s">
        <v>9896</v>
      </c>
      <c r="D6700" s="49" t="s">
        <v>44360</v>
      </c>
      <c r="E6700" s="1"/>
      <c r="F6700" s="1"/>
    </row>
    <row r="6701" spans="1:6" ht="12.75" customHeight="1" x14ac:dyDescent="0.25">
      <c r="A6701" s="48" t="s">
        <v>38863</v>
      </c>
      <c r="B6701" s="50" t="s">
        <v>38864</v>
      </c>
      <c r="C6701" s="48" t="s">
        <v>9896</v>
      </c>
      <c r="D6701" s="49" t="s">
        <v>44361</v>
      </c>
      <c r="E6701" s="1"/>
      <c r="F6701" s="1"/>
    </row>
    <row r="6702" spans="1:6" ht="12.75" customHeight="1" x14ac:dyDescent="0.25">
      <c r="A6702" s="48" t="s">
        <v>38866</v>
      </c>
      <c r="B6702" s="50" t="s">
        <v>38867</v>
      </c>
      <c r="C6702" s="48" t="s">
        <v>9896</v>
      </c>
      <c r="D6702" s="49" t="s">
        <v>44362</v>
      </c>
      <c r="E6702" s="1"/>
      <c r="F6702" s="1"/>
    </row>
    <row r="6703" spans="1:6" ht="12.75" customHeight="1" x14ac:dyDescent="0.25">
      <c r="A6703" s="48" t="s">
        <v>38869</v>
      </c>
      <c r="B6703" s="50" t="s">
        <v>38870</v>
      </c>
      <c r="C6703" s="48" t="s">
        <v>9896</v>
      </c>
      <c r="D6703" s="49" t="s">
        <v>44363</v>
      </c>
      <c r="E6703" s="1"/>
      <c r="F6703" s="1"/>
    </row>
    <row r="6704" spans="1:6" ht="12.75" customHeight="1" x14ac:dyDescent="0.25">
      <c r="A6704" s="48" t="s">
        <v>38872</v>
      </c>
      <c r="B6704" s="50" t="s">
        <v>38873</v>
      </c>
      <c r="C6704" s="48" t="s">
        <v>9896</v>
      </c>
      <c r="D6704" s="49" t="s">
        <v>44364</v>
      </c>
      <c r="E6704" s="1"/>
      <c r="F6704" s="1"/>
    </row>
    <row r="6705" spans="1:6" ht="12.75" customHeight="1" x14ac:dyDescent="0.25">
      <c r="A6705" s="48" t="s">
        <v>38875</v>
      </c>
      <c r="B6705" s="50" t="s">
        <v>38876</v>
      </c>
      <c r="C6705" s="48" t="s">
        <v>9896</v>
      </c>
      <c r="D6705" s="49" t="s">
        <v>44365</v>
      </c>
      <c r="E6705" s="1"/>
      <c r="F6705" s="1"/>
    </row>
    <row r="6706" spans="1:6" ht="12.75" customHeight="1" x14ac:dyDescent="0.25">
      <c r="A6706" s="48" t="s">
        <v>38878</v>
      </c>
      <c r="B6706" s="50" t="s">
        <v>38879</v>
      </c>
      <c r="C6706" s="48" t="s">
        <v>9896</v>
      </c>
      <c r="D6706" s="49" t="s">
        <v>44366</v>
      </c>
      <c r="E6706" s="1"/>
      <c r="F6706" s="1"/>
    </row>
    <row r="6707" spans="1:6" ht="12.75" customHeight="1" x14ac:dyDescent="0.25">
      <c r="A6707" s="48" t="s">
        <v>38881</v>
      </c>
      <c r="B6707" s="50" t="s">
        <v>38882</v>
      </c>
      <c r="C6707" s="48" t="s">
        <v>9896</v>
      </c>
      <c r="D6707" s="49" t="s">
        <v>44367</v>
      </c>
      <c r="E6707" s="1"/>
      <c r="F6707" s="1"/>
    </row>
    <row r="6708" spans="1:6" ht="12.75" customHeight="1" x14ac:dyDescent="0.25">
      <c r="A6708" s="48" t="s">
        <v>38884</v>
      </c>
      <c r="B6708" s="50" t="s">
        <v>38885</v>
      </c>
      <c r="C6708" s="48" t="s">
        <v>9896</v>
      </c>
      <c r="D6708" s="49" t="s">
        <v>44368</v>
      </c>
      <c r="E6708" s="1"/>
      <c r="F6708" s="1"/>
    </row>
    <row r="6709" spans="1:6" ht="12.75" customHeight="1" x14ac:dyDescent="0.25">
      <c r="A6709" s="48" t="s">
        <v>38887</v>
      </c>
      <c r="B6709" s="50" t="s">
        <v>38888</v>
      </c>
      <c r="C6709" s="48" t="s">
        <v>9896</v>
      </c>
      <c r="D6709" s="49" t="s">
        <v>44369</v>
      </c>
      <c r="E6709" s="1"/>
      <c r="F6709" s="1"/>
    </row>
    <row r="6710" spans="1:6" ht="12.75" customHeight="1" x14ac:dyDescent="0.25">
      <c r="A6710" s="48" t="s">
        <v>38890</v>
      </c>
      <c r="B6710" s="50" t="s">
        <v>38891</v>
      </c>
      <c r="C6710" s="48" t="s">
        <v>9896</v>
      </c>
      <c r="D6710" s="49" t="s">
        <v>44370</v>
      </c>
      <c r="E6710" s="1"/>
      <c r="F6710" s="1"/>
    </row>
    <row r="6711" spans="1:6" ht="12.75" customHeight="1" x14ac:dyDescent="0.25">
      <c r="A6711" s="48" t="s">
        <v>38893</v>
      </c>
      <c r="B6711" s="50" t="s">
        <v>38894</v>
      </c>
      <c r="C6711" s="48" t="s">
        <v>9896</v>
      </c>
      <c r="D6711" s="49" t="s">
        <v>44371</v>
      </c>
      <c r="E6711" s="1"/>
      <c r="F6711" s="1"/>
    </row>
    <row r="6712" spans="1:6" ht="12.75" customHeight="1" x14ac:dyDescent="0.25">
      <c r="A6712" s="48" t="s">
        <v>38896</v>
      </c>
      <c r="B6712" s="50" t="s">
        <v>38897</v>
      </c>
      <c r="C6712" s="48" t="s">
        <v>9896</v>
      </c>
      <c r="D6712" s="49" t="s">
        <v>44372</v>
      </c>
      <c r="E6712" s="1"/>
      <c r="F6712" s="1"/>
    </row>
    <row r="6713" spans="1:6" ht="12.75" customHeight="1" x14ac:dyDescent="0.25">
      <c r="A6713" s="48" t="s">
        <v>38899</v>
      </c>
      <c r="B6713" s="50" t="s">
        <v>38900</v>
      </c>
      <c r="C6713" s="48" t="s">
        <v>9896</v>
      </c>
      <c r="D6713" s="49" t="s">
        <v>44373</v>
      </c>
      <c r="E6713" s="1"/>
      <c r="F6713" s="1"/>
    </row>
    <row r="6714" spans="1:6" ht="12.75" customHeight="1" x14ac:dyDescent="0.25">
      <c r="A6714" s="48" t="s">
        <v>38902</v>
      </c>
      <c r="B6714" s="50" t="s">
        <v>38903</v>
      </c>
      <c r="C6714" s="48" t="s">
        <v>9896</v>
      </c>
      <c r="D6714" s="49" t="s">
        <v>44374</v>
      </c>
      <c r="E6714" s="1"/>
      <c r="F6714" s="1"/>
    </row>
    <row r="6715" spans="1:6" ht="12.75" customHeight="1" x14ac:dyDescent="0.25">
      <c r="A6715" s="48" t="s">
        <v>38905</v>
      </c>
      <c r="B6715" s="50" t="s">
        <v>38906</v>
      </c>
      <c r="C6715" s="48" t="s">
        <v>9896</v>
      </c>
      <c r="D6715" s="49" t="s">
        <v>44375</v>
      </c>
      <c r="E6715" s="1"/>
      <c r="F6715" s="1"/>
    </row>
    <row r="6716" spans="1:6" ht="12.75" customHeight="1" x14ac:dyDescent="0.25">
      <c r="A6716" s="48" t="s">
        <v>38908</v>
      </c>
      <c r="B6716" s="50" t="s">
        <v>38909</v>
      </c>
      <c r="C6716" s="48" t="s">
        <v>9896</v>
      </c>
      <c r="D6716" s="49" t="s">
        <v>44376</v>
      </c>
      <c r="E6716" s="1"/>
      <c r="F6716" s="1"/>
    </row>
    <row r="6717" spans="1:6" ht="12.75" customHeight="1" x14ac:dyDescent="0.25">
      <c r="A6717" s="48" t="s">
        <v>38911</v>
      </c>
      <c r="B6717" s="50" t="s">
        <v>38912</v>
      </c>
      <c r="C6717" s="48" t="s">
        <v>9896</v>
      </c>
      <c r="D6717" s="49" t="s">
        <v>44377</v>
      </c>
      <c r="E6717" s="1"/>
      <c r="F6717" s="1"/>
    </row>
    <row r="6718" spans="1:6" ht="12.75" customHeight="1" x14ac:dyDescent="0.25">
      <c r="A6718" s="48" t="s">
        <v>38914</v>
      </c>
      <c r="B6718" s="50" t="s">
        <v>38915</v>
      </c>
      <c r="C6718" s="48" t="s">
        <v>9896</v>
      </c>
      <c r="D6718" s="49" t="s">
        <v>44378</v>
      </c>
      <c r="E6718" s="1"/>
      <c r="F6718" s="1"/>
    </row>
    <row r="6719" spans="1:6" ht="12.75" customHeight="1" x14ac:dyDescent="0.25">
      <c r="A6719" s="48" t="s">
        <v>38917</v>
      </c>
      <c r="B6719" s="50" t="s">
        <v>38918</v>
      </c>
      <c r="C6719" s="48" t="s">
        <v>9896</v>
      </c>
      <c r="D6719" s="49" t="s">
        <v>44379</v>
      </c>
      <c r="E6719" s="1"/>
      <c r="F6719" s="1"/>
    </row>
    <row r="6720" spans="1:6" ht="12.75" customHeight="1" x14ac:dyDescent="0.25">
      <c r="A6720" s="48" t="s">
        <v>38920</v>
      </c>
      <c r="B6720" s="50" t="s">
        <v>38921</v>
      </c>
      <c r="C6720" s="48" t="s">
        <v>9896</v>
      </c>
      <c r="D6720" s="49" t="s">
        <v>44380</v>
      </c>
      <c r="E6720" s="1"/>
      <c r="F6720" s="1"/>
    </row>
    <row r="6721" spans="1:6" ht="12.75" customHeight="1" x14ac:dyDescent="0.25">
      <c r="A6721" s="48" t="s">
        <v>38923</v>
      </c>
      <c r="B6721" s="50" t="s">
        <v>38924</v>
      </c>
      <c r="C6721" s="48" t="s">
        <v>9896</v>
      </c>
      <c r="D6721" s="49" t="s">
        <v>44381</v>
      </c>
      <c r="E6721" s="1"/>
      <c r="F6721" s="1"/>
    </row>
    <row r="6722" spans="1:6" ht="12.75" customHeight="1" x14ac:dyDescent="0.25">
      <c r="A6722" s="48" t="s">
        <v>38926</v>
      </c>
      <c r="B6722" s="50" t="s">
        <v>38927</v>
      </c>
      <c r="C6722" s="48" t="s">
        <v>9896</v>
      </c>
      <c r="D6722" s="49" t="s">
        <v>44382</v>
      </c>
      <c r="E6722" s="1"/>
      <c r="F6722" s="1"/>
    </row>
    <row r="6723" spans="1:6" ht="12.75" customHeight="1" x14ac:dyDescent="0.25">
      <c r="A6723" s="48" t="s">
        <v>38929</v>
      </c>
      <c r="B6723" s="50" t="s">
        <v>38930</v>
      </c>
      <c r="C6723" s="48" t="s">
        <v>9896</v>
      </c>
      <c r="D6723" s="49" t="s">
        <v>44383</v>
      </c>
      <c r="E6723" s="1"/>
      <c r="F6723" s="1"/>
    </row>
    <row r="6724" spans="1:6" ht="12.75" customHeight="1" x14ac:dyDescent="0.25">
      <c r="A6724" s="48" t="s">
        <v>38932</v>
      </c>
      <c r="B6724" s="50" t="s">
        <v>38933</v>
      </c>
      <c r="C6724" s="48" t="s">
        <v>9896</v>
      </c>
      <c r="D6724" s="49" t="s">
        <v>44384</v>
      </c>
      <c r="E6724" s="1"/>
      <c r="F6724" s="1"/>
    </row>
    <row r="6725" spans="1:6" ht="12.75" customHeight="1" x14ac:dyDescent="0.25">
      <c r="A6725" s="48" t="s">
        <v>38935</v>
      </c>
      <c r="B6725" s="50" t="s">
        <v>38936</v>
      </c>
      <c r="C6725" s="48" t="s">
        <v>9896</v>
      </c>
      <c r="D6725" s="49" t="s">
        <v>44385</v>
      </c>
      <c r="E6725" s="1"/>
      <c r="F6725" s="1"/>
    </row>
    <row r="6726" spans="1:6" ht="12.75" customHeight="1" x14ac:dyDescent="0.25">
      <c r="A6726" s="48" t="s">
        <v>38938</v>
      </c>
      <c r="B6726" s="50" t="s">
        <v>38939</v>
      </c>
      <c r="C6726" s="48" t="s">
        <v>9896</v>
      </c>
      <c r="D6726" s="49" t="s">
        <v>44386</v>
      </c>
      <c r="E6726" s="1"/>
      <c r="F6726" s="1"/>
    </row>
    <row r="6727" spans="1:6" ht="12.75" customHeight="1" x14ac:dyDescent="0.25">
      <c r="A6727" s="48" t="s">
        <v>38941</v>
      </c>
      <c r="B6727" s="50" t="s">
        <v>38942</v>
      </c>
      <c r="C6727" s="48" t="s">
        <v>9896</v>
      </c>
      <c r="D6727" s="49" t="s">
        <v>44387</v>
      </c>
      <c r="E6727" s="1"/>
      <c r="F6727" s="1"/>
    </row>
    <row r="6728" spans="1:6" ht="12.75" customHeight="1" x14ac:dyDescent="0.25">
      <c r="A6728" s="48" t="s">
        <v>38944</v>
      </c>
      <c r="B6728" s="50" t="s">
        <v>38945</v>
      </c>
      <c r="C6728" s="48" t="s">
        <v>9896</v>
      </c>
      <c r="D6728" s="49" t="s">
        <v>44388</v>
      </c>
      <c r="E6728" s="1"/>
      <c r="F6728" s="1"/>
    </row>
    <row r="6729" spans="1:6" ht="12.75" customHeight="1" x14ac:dyDescent="0.25">
      <c r="A6729" s="48" t="s">
        <v>38947</v>
      </c>
      <c r="B6729" s="50" t="s">
        <v>38948</v>
      </c>
      <c r="C6729" s="48" t="s">
        <v>9896</v>
      </c>
      <c r="D6729" s="49" t="s">
        <v>44389</v>
      </c>
      <c r="E6729" s="1"/>
      <c r="F6729" s="1"/>
    </row>
    <row r="6730" spans="1:6" ht="12.75" customHeight="1" x14ac:dyDescent="0.25">
      <c r="A6730" s="48" t="s">
        <v>38950</v>
      </c>
      <c r="B6730" s="50" t="s">
        <v>38951</v>
      </c>
      <c r="C6730" s="48" t="s">
        <v>9896</v>
      </c>
      <c r="D6730" s="49" t="s">
        <v>44390</v>
      </c>
      <c r="E6730" s="1"/>
      <c r="F6730" s="1"/>
    </row>
    <row r="6731" spans="1:6" ht="12.75" customHeight="1" x14ac:dyDescent="0.25">
      <c r="A6731" s="48" t="s">
        <v>38953</v>
      </c>
      <c r="B6731" s="50" t="s">
        <v>38954</v>
      </c>
      <c r="C6731" s="48" t="s">
        <v>9896</v>
      </c>
      <c r="D6731" s="49" t="s">
        <v>44391</v>
      </c>
      <c r="E6731" s="1"/>
      <c r="F6731" s="1"/>
    </row>
    <row r="6732" spans="1:6" ht="12.75" customHeight="1" x14ac:dyDescent="0.25">
      <c r="A6732" s="48" t="s">
        <v>38956</v>
      </c>
      <c r="B6732" s="50" t="s">
        <v>38957</v>
      </c>
      <c r="C6732" s="48" t="s">
        <v>9896</v>
      </c>
      <c r="D6732" s="49" t="s">
        <v>44392</v>
      </c>
      <c r="E6732" s="1"/>
      <c r="F6732" s="1"/>
    </row>
    <row r="6733" spans="1:6" ht="12.75" customHeight="1" x14ac:dyDescent="0.25">
      <c r="A6733" s="48" t="s">
        <v>38959</v>
      </c>
      <c r="B6733" s="50" t="s">
        <v>38960</v>
      </c>
      <c r="C6733" s="48" t="s">
        <v>9896</v>
      </c>
      <c r="D6733" s="49" t="s">
        <v>44393</v>
      </c>
      <c r="E6733" s="1"/>
      <c r="F6733" s="1"/>
    </row>
    <row r="6734" spans="1:6" ht="12.75" customHeight="1" x14ac:dyDescent="0.25">
      <c r="A6734" s="48" t="s">
        <v>38962</v>
      </c>
      <c r="B6734" s="50" t="s">
        <v>38963</v>
      </c>
      <c r="C6734" s="48" t="s">
        <v>9896</v>
      </c>
      <c r="D6734" s="49" t="s">
        <v>44394</v>
      </c>
      <c r="E6734" s="1"/>
      <c r="F6734" s="1"/>
    </row>
    <row r="6735" spans="1:6" ht="12.75" customHeight="1" x14ac:dyDescent="0.25">
      <c r="A6735" s="48" t="s">
        <v>38965</v>
      </c>
      <c r="B6735" s="50" t="s">
        <v>38966</v>
      </c>
      <c r="C6735" s="48" t="s">
        <v>9896</v>
      </c>
      <c r="D6735" s="49" t="s">
        <v>44395</v>
      </c>
      <c r="E6735" s="1"/>
      <c r="F6735" s="1"/>
    </row>
    <row r="6736" spans="1:6" ht="12.75" customHeight="1" x14ac:dyDescent="0.25">
      <c r="A6736" s="48" t="s">
        <v>38968</v>
      </c>
      <c r="B6736" s="50" t="s">
        <v>38969</v>
      </c>
      <c r="C6736" s="48" t="s">
        <v>9896</v>
      </c>
      <c r="D6736" s="49" t="s">
        <v>44396</v>
      </c>
      <c r="E6736" s="1"/>
      <c r="F6736" s="1"/>
    </row>
    <row r="6737" spans="1:6" ht="12.75" customHeight="1" x14ac:dyDescent="0.25">
      <c r="A6737" s="48" t="s">
        <v>38971</v>
      </c>
      <c r="B6737" s="50" t="s">
        <v>38972</v>
      </c>
      <c r="C6737" s="48" t="s">
        <v>9896</v>
      </c>
      <c r="D6737" s="49" t="s">
        <v>44397</v>
      </c>
      <c r="E6737" s="1"/>
      <c r="F6737" s="1"/>
    </row>
    <row r="6738" spans="1:6" ht="12.75" customHeight="1" x14ac:dyDescent="0.25">
      <c r="A6738" s="48" t="s">
        <v>38974</v>
      </c>
      <c r="B6738" s="50" t="s">
        <v>38975</v>
      </c>
      <c r="C6738" s="48" t="s">
        <v>9896</v>
      </c>
      <c r="D6738" s="49" t="s">
        <v>44398</v>
      </c>
      <c r="E6738" s="1"/>
      <c r="F6738" s="1"/>
    </row>
    <row r="6739" spans="1:6" ht="12.75" customHeight="1" x14ac:dyDescent="0.25">
      <c r="A6739" s="48" t="s">
        <v>38977</v>
      </c>
      <c r="B6739" s="50" t="s">
        <v>38978</v>
      </c>
      <c r="C6739" s="48" t="s">
        <v>9896</v>
      </c>
      <c r="D6739" s="49" t="s">
        <v>44399</v>
      </c>
      <c r="E6739" s="1"/>
      <c r="F6739" s="1"/>
    </row>
    <row r="6740" spans="1:6" ht="12.75" customHeight="1" x14ac:dyDescent="0.25">
      <c r="A6740" s="48" t="s">
        <v>38980</v>
      </c>
      <c r="B6740" s="50" t="s">
        <v>38981</v>
      </c>
      <c r="C6740" s="48" t="s">
        <v>9896</v>
      </c>
      <c r="D6740" s="49" t="s">
        <v>44400</v>
      </c>
      <c r="E6740" s="1"/>
      <c r="F6740" s="1"/>
    </row>
    <row r="6741" spans="1:6" ht="12.75" customHeight="1" x14ac:dyDescent="0.25">
      <c r="A6741" s="48" t="s">
        <v>38983</v>
      </c>
      <c r="B6741" s="50" t="s">
        <v>38984</v>
      </c>
      <c r="C6741" s="48" t="s">
        <v>9896</v>
      </c>
      <c r="D6741" s="49" t="s">
        <v>24569</v>
      </c>
      <c r="E6741" s="1"/>
      <c r="F6741" s="1"/>
    </row>
    <row r="6742" spans="1:6" ht="12.75" customHeight="1" x14ac:dyDescent="0.25">
      <c r="A6742" s="48" t="s">
        <v>38985</v>
      </c>
      <c r="B6742" s="50" t="s">
        <v>38986</v>
      </c>
      <c r="C6742" s="48" t="s">
        <v>9896</v>
      </c>
      <c r="D6742" s="49" t="s">
        <v>44401</v>
      </c>
      <c r="E6742" s="1"/>
      <c r="F6742" s="1"/>
    </row>
    <row r="6743" spans="1:6" ht="12.75" customHeight="1" x14ac:dyDescent="0.25">
      <c r="A6743" s="48" t="s">
        <v>38988</v>
      </c>
      <c r="B6743" s="50" t="s">
        <v>38989</v>
      </c>
      <c r="C6743" s="48" t="s">
        <v>9896</v>
      </c>
      <c r="D6743" s="49" t="s">
        <v>31937</v>
      </c>
      <c r="E6743" s="1"/>
      <c r="F6743" s="1"/>
    </row>
    <row r="6744" spans="1:6" ht="12.75" customHeight="1" x14ac:dyDescent="0.25">
      <c r="A6744" s="48" t="s">
        <v>38991</v>
      </c>
      <c r="B6744" s="50" t="s">
        <v>38992</v>
      </c>
      <c r="C6744" s="48" t="s">
        <v>38993</v>
      </c>
      <c r="D6744" s="49" t="s">
        <v>26945</v>
      </c>
      <c r="E6744" s="1"/>
      <c r="F6744" s="1"/>
    </row>
    <row r="6745" spans="1:6" ht="12.75" customHeight="1" x14ac:dyDescent="0.25">
      <c r="A6745" s="48" t="s">
        <v>38994</v>
      </c>
      <c r="B6745" s="50" t="s">
        <v>38995</v>
      </c>
      <c r="C6745" s="48" t="s">
        <v>38993</v>
      </c>
      <c r="D6745" s="49" t="s">
        <v>40245</v>
      </c>
      <c r="E6745" s="1"/>
      <c r="F6745" s="1"/>
    </row>
    <row r="6746" spans="1:6" ht="12.75" customHeight="1" x14ac:dyDescent="0.25">
      <c r="A6746" s="48" t="s">
        <v>38996</v>
      </c>
      <c r="B6746" s="50" t="s">
        <v>38997</v>
      </c>
      <c r="C6746" s="48" t="s">
        <v>38993</v>
      </c>
      <c r="D6746" s="49" t="s">
        <v>7850</v>
      </c>
      <c r="E6746" s="1"/>
      <c r="F6746" s="1"/>
    </row>
    <row r="6747" spans="1:6" ht="12.75" customHeight="1" x14ac:dyDescent="0.25">
      <c r="A6747" s="48" t="s">
        <v>38998</v>
      </c>
      <c r="B6747" s="50" t="s">
        <v>38999</v>
      </c>
      <c r="C6747" s="48" t="s">
        <v>38993</v>
      </c>
      <c r="D6747" s="49" t="s">
        <v>22579</v>
      </c>
      <c r="E6747" s="1"/>
      <c r="F6747" s="1"/>
    </row>
    <row r="6748" spans="1:6" ht="12.75" customHeight="1" x14ac:dyDescent="0.25">
      <c r="A6748" s="48" t="s">
        <v>39000</v>
      </c>
      <c r="B6748" s="50" t="s">
        <v>39001</v>
      </c>
      <c r="C6748" s="48" t="s">
        <v>38993</v>
      </c>
      <c r="D6748" s="49" t="s">
        <v>5921</v>
      </c>
      <c r="E6748" s="1"/>
      <c r="F6748" s="1"/>
    </row>
    <row r="6749" spans="1:6" ht="12.75" customHeight="1" x14ac:dyDescent="0.25">
      <c r="A6749" s="48" t="s">
        <v>39002</v>
      </c>
      <c r="B6749" s="50" t="s">
        <v>39003</v>
      </c>
      <c r="C6749" s="48" t="s">
        <v>38993</v>
      </c>
      <c r="D6749" s="49" t="s">
        <v>3901</v>
      </c>
      <c r="E6749" s="1"/>
      <c r="F6749" s="1"/>
    </row>
    <row r="6750" spans="1:6" ht="12.75" customHeight="1" x14ac:dyDescent="0.25">
      <c r="A6750" s="48" t="s">
        <v>39005</v>
      </c>
      <c r="B6750" s="50" t="s">
        <v>39006</v>
      </c>
      <c r="C6750" s="48" t="s">
        <v>38993</v>
      </c>
      <c r="D6750" s="49" t="s">
        <v>609</v>
      </c>
      <c r="E6750" s="1"/>
      <c r="F6750" s="1"/>
    </row>
    <row r="6751" spans="1:6" ht="12.75" customHeight="1" x14ac:dyDescent="0.25">
      <c r="A6751" s="48" t="s">
        <v>39007</v>
      </c>
      <c r="B6751" s="50" t="s">
        <v>39008</v>
      </c>
      <c r="C6751" s="48" t="s">
        <v>38993</v>
      </c>
      <c r="D6751" s="49" t="s">
        <v>917</v>
      </c>
      <c r="E6751" s="1"/>
      <c r="F6751" s="1"/>
    </row>
    <row r="6752" spans="1:6" ht="12.75" customHeight="1" x14ac:dyDescent="0.25">
      <c r="A6752" s="48" t="s">
        <v>39009</v>
      </c>
      <c r="B6752" s="50" t="s">
        <v>39010</v>
      </c>
      <c r="C6752" s="48" t="s">
        <v>38993</v>
      </c>
      <c r="D6752" s="49" t="s">
        <v>23016</v>
      </c>
      <c r="E6752" s="1"/>
      <c r="F6752" s="1"/>
    </row>
    <row r="6753" spans="1:6" ht="12.75" customHeight="1" x14ac:dyDescent="0.25">
      <c r="A6753" s="48" t="s">
        <v>39011</v>
      </c>
      <c r="B6753" s="50" t="s">
        <v>39012</v>
      </c>
      <c r="C6753" s="48" t="s">
        <v>38993</v>
      </c>
      <c r="D6753" s="49" t="s">
        <v>3824</v>
      </c>
      <c r="E6753" s="1"/>
      <c r="F6753" s="1"/>
    </row>
    <row r="6754" spans="1:6" ht="12.75" customHeight="1" x14ac:dyDescent="0.25">
      <c r="A6754" s="48" t="s">
        <v>39013</v>
      </c>
      <c r="B6754" s="50" t="s">
        <v>39014</v>
      </c>
      <c r="C6754" s="48" t="s">
        <v>39015</v>
      </c>
      <c r="D6754" s="49" t="s">
        <v>44402</v>
      </c>
      <c r="E6754" s="1"/>
      <c r="F6754" s="1"/>
    </row>
    <row r="6755" spans="1:6" ht="12.75" customHeight="1" x14ac:dyDescent="0.25">
      <c r="A6755" s="48" t="s">
        <v>39017</v>
      </c>
      <c r="B6755" s="50" t="s">
        <v>39018</v>
      </c>
      <c r="C6755" s="48" t="s">
        <v>39015</v>
      </c>
      <c r="D6755" s="49" t="s">
        <v>44403</v>
      </c>
      <c r="E6755" s="1"/>
      <c r="F6755" s="1"/>
    </row>
    <row r="6756" spans="1:6" ht="12.75" customHeight="1" x14ac:dyDescent="0.25">
      <c r="A6756" s="48" t="s">
        <v>39020</v>
      </c>
      <c r="B6756" s="50" t="s">
        <v>39021</v>
      </c>
      <c r="C6756" s="48" t="s">
        <v>39015</v>
      </c>
      <c r="D6756" s="49" t="s">
        <v>44404</v>
      </c>
      <c r="E6756" s="1"/>
      <c r="F6756" s="1"/>
    </row>
    <row r="6757" spans="1:6" ht="12.75" customHeight="1" x14ac:dyDescent="0.25">
      <c r="A6757" s="48" t="s">
        <v>39023</v>
      </c>
      <c r="B6757" s="50" t="s">
        <v>39024</v>
      </c>
      <c r="C6757" s="48" t="s">
        <v>39025</v>
      </c>
      <c r="D6757" s="49" t="s">
        <v>3381</v>
      </c>
      <c r="E6757" s="1"/>
      <c r="F6757" s="1"/>
    </row>
    <row r="6758" spans="1:6" ht="12.75" customHeight="1" x14ac:dyDescent="0.25">
      <c r="A6758" s="48" t="s">
        <v>39026</v>
      </c>
      <c r="B6758" s="50" t="s">
        <v>39027</v>
      </c>
      <c r="C6758" s="48" t="s">
        <v>39025</v>
      </c>
      <c r="D6758" s="49" t="s">
        <v>2078</v>
      </c>
      <c r="E6758" s="1"/>
      <c r="F6758" s="1"/>
    </row>
    <row r="6759" spans="1:6" ht="12.75" customHeight="1" x14ac:dyDescent="0.25">
      <c r="A6759" s="48" t="s">
        <v>39028</v>
      </c>
      <c r="B6759" s="50" t="s">
        <v>39029</v>
      </c>
      <c r="C6759" s="48" t="s">
        <v>39025</v>
      </c>
      <c r="D6759" s="49" t="s">
        <v>8422</v>
      </c>
      <c r="E6759" s="1"/>
      <c r="F6759" s="1"/>
    </row>
    <row r="6760" spans="1:6" ht="12.75" customHeight="1" x14ac:dyDescent="0.25">
      <c r="A6760" s="48" t="s">
        <v>39030</v>
      </c>
      <c r="B6760" s="50" t="s">
        <v>39031</v>
      </c>
      <c r="C6760" s="48" t="s">
        <v>39025</v>
      </c>
      <c r="D6760" s="49" t="s">
        <v>962</v>
      </c>
      <c r="E6760" s="1"/>
      <c r="F6760" s="1"/>
    </row>
    <row r="6761" spans="1:6" ht="12.75" customHeight="1" x14ac:dyDescent="0.25">
      <c r="A6761" s="48" t="s">
        <v>39032</v>
      </c>
      <c r="B6761" s="50" t="s">
        <v>39033</v>
      </c>
      <c r="C6761" s="48" t="s">
        <v>39025</v>
      </c>
      <c r="D6761" s="49" t="s">
        <v>39660</v>
      </c>
      <c r="E6761" s="1"/>
      <c r="F6761" s="1"/>
    </row>
    <row r="6762" spans="1:6" ht="12.75" customHeight="1" x14ac:dyDescent="0.25">
      <c r="A6762" s="48" t="s">
        <v>39035</v>
      </c>
      <c r="B6762" s="50" t="s">
        <v>39036</v>
      </c>
      <c r="C6762" s="48" t="s">
        <v>39025</v>
      </c>
      <c r="D6762" s="49" t="s">
        <v>6179</v>
      </c>
      <c r="E6762" s="1"/>
      <c r="F6762" s="1"/>
    </row>
    <row r="6763" spans="1:6" ht="12.75" customHeight="1" x14ac:dyDescent="0.25">
      <c r="A6763" s="48" t="s">
        <v>39037</v>
      </c>
      <c r="B6763" s="50" t="s">
        <v>39038</v>
      </c>
      <c r="C6763" s="48" t="s">
        <v>39025</v>
      </c>
      <c r="D6763" s="49" t="s">
        <v>44405</v>
      </c>
      <c r="E6763" s="1"/>
      <c r="F6763" s="1"/>
    </row>
    <row r="6764" spans="1:6" ht="12.75" customHeight="1" x14ac:dyDescent="0.25">
      <c r="A6764" s="48" t="s">
        <v>39040</v>
      </c>
      <c r="B6764" s="50" t="s">
        <v>39041</v>
      </c>
      <c r="C6764" s="48" t="s">
        <v>39025</v>
      </c>
      <c r="D6764" s="49" t="s">
        <v>3124</v>
      </c>
      <c r="E6764" s="1"/>
      <c r="F6764" s="1"/>
    </row>
    <row r="6765" spans="1:6" ht="12.75" customHeight="1" x14ac:dyDescent="0.25">
      <c r="A6765" s="48" t="s">
        <v>39042</v>
      </c>
      <c r="B6765" s="50" t="s">
        <v>39043</v>
      </c>
      <c r="C6765" s="48" t="s">
        <v>39025</v>
      </c>
      <c r="D6765" s="49" t="s">
        <v>5191</v>
      </c>
      <c r="E6765" s="1"/>
      <c r="F6765" s="1"/>
    </row>
    <row r="6766" spans="1:6" ht="12.75" customHeight="1" x14ac:dyDescent="0.25">
      <c r="A6766" s="48" t="s">
        <v>39044</v>
      </c>
      <c r="B6766" s="50" t="s">
        <v>39045</v>
      </c>
      <c r="C6766" s="48" t="s">
        <v>39025</v>
      </c>
      <c r="D6766" s="49" t="s">
        <v>7052</v>
      </c>
      <c r="E6766" s="1"/>
      <c r="F6766" s="1"/>
    </row>
    <row r="6767" spans="1:6" ht="12.75" customHeight="1" x14ac:dyDescent="0.25">
      <c r="A6767" s="48" t="s">
        <v>39046</v>
      </c>
      <c r="B6767" s="50" t="s">
        <v>39047</v>
      </c>
      <c r="C6767" s="48" t="s">
        <v>39025</v>
      </c>
      <c r="D6767" s="49" t="s">
        <v>5167</v>
      </c>
      <c r="E6767" s="1"/>
      <c r="F6767" s="1"/>
    </row>
    <row r="6768" spans="1:6" ht="12.75" customHeight="1" x14ac:dyDescent="0.25">
      <c r="A6768" s="48" t="s">
        <v>39048</v>
      </c>
      <c r="B6768" s="50" t="s">
        <v>39049</v>
      </c>
      <c r="C6768" s="48" t="s">
        <v>39025</v>
      </c>
      <c r="D6768" s="49" t="s">
        <v>5964</v>
      </c>
      <c r="E6768" s="1"/>
      <c r="F6768" s="1"/>
    </row>
    <row r="6769" spans="1:6" ht="12.75" customHeight="1" x14ac:dyDescent="0.25">
      <c r="A6769" s="48" t="s">
        <v>39050</v>
      </c>
      <c r="B6769" s="50" t="s">
        <v>39051</v>
      </c>
      <c r="C6769" s="48" t="s">
        <v>39052</v>
      </c>
      <c r="D6769" s="49" t="s">
        <v>44139</v>
      </c>
      <c r="E6769" s="1"/>
      <c r="F6769" s="1"/>
    </row>
    <row r="6770" spans="1:6" ht="12.75" customHeight="1" x14ac:dyDescent="0.25">
      <c r="A6770" s="48" t="s">
        <v>39054</v>
      </c>
      <c r="B6770" s="50" t="s">
        <v>39055</v>
      </c>
      <c r="C6770" s="48" t="s">
        <v>39052</v>
      </c>
      <c r="D6770" s="49" t="s">
        <v>44406</v>
      </c>
      <c r="E6770" s="1"/>
      <c r="F6770" s="1"/>
    </row>
    <row r="6771" spans="1:6" ht="12.75" customHeight="1" x14ac:dyDescent="0.25">
      <c r="A6771" s="48" t="s">
        <v>39057</v>
      </c>
      <c r="B6771" s="50" t="s">
        <v>39058</v>
      </c>
      <c r="C6771" s="48" t="s">
        <v>39052</v>
      </c>
      <c r="D6771" s="49" t="s">
        <v>3475</v>
      </c>
      <c r="E6771" s="1"/>
      <c r="F6771" s="1"/>
    </row>
    <row r="6772" spans="1:6" ht="12.75" customHeight="1" x14ac:dyDescent="0.25">
      <c r="A6772" s="48" t="s">
        <v>39059</v>
      </c>
      <c r="B6772" s="50" t="s">
        <v>39060</v>
      </c>
      <c r="C6772" s="48" t="s">
        <v>39052</v>
      </c>
      <c r="D6772" s="49" t="s">
        <v>184</v>
      </c>
      <c r="E6772" s="1"/>
      <c r="F6772" s="1"/>
    </row>
    <row r="6773" spans="1:6" ht="12.75" customHeight="1" x14ac:dyDescent="0.25">
      <c r="A6773" s="48" t="s">
        <v>39061</v>
      </c>
      <c r="B6773" s="50" t="s">
        <v>39062</v>
      </c>
      <c r="C6773" s="48" t="s">
        <v>39052</v>
      </c>
      <c r="D6773" s="49" t="s">
        <v>7052</v>
      </c>
      <c r="E6773" s="1"/>
      <c r="F6773" s="1"/>
    </row>
    <row r="6774" spans="1:6" ht="12.75" customHeight="1" x14ac:dyDescent="0.25">
      <c r="A6774" s="48" t="s">
        <v>39063</v>
      </c>
      <c r="B6774" s="50" t="s">
        <v>39064</v>
      </c>
      <c r="C6774" s="48" t="s">
        <v>39065</v>
      </c>
      <c r="D6774" s="49" t="s">
        <v>1526</v>
      </c>
      <c r="E6774" s="1"/>
      <c r="F6774" s="1"/>
    </row>
    <row r="6775" spans="1:6" ht="12.75" customHeight="1" x14ac:dyDescent="0.25">
      <c r="A6775" s="48" t="s">
        <v>39066</v>
      </c>
      <c r="B6775" s="50" t="s">
        <v>39067</v>
      </c>
      <c r="C6775" s="48" t="s">
        <v>39065</v>
      </c>
      <c r="D6775" s="49" t="s">
        <v>44407</v>
      </c>
      <c r="E6775" s="1"/>
      <c r="F6775" s="1"/>
    </row>
    <row r="6776" spans="1:6" ht="12.75" customHeight="1" x14ac:dyDescent="0.25">
      <c r="A6776" s="48" t="s">
        <v>39068</v>
      </c>
      <c r="B6776" s="50" t="s">
        <v>39069</v>
      </c>
      <c r="C6776" s="48" t="s">
        <v>39065</v>
      </c>
      <c r="D6776" s="49" t="s">
        <v>174</v>
      </c>
      <c r="E6776" s="1"/>
      <c r="F6776" s="1"/>
    </row>
    <row r="6777" spans="1:6" ht="12.75" customHeight="1" x14ac:dyDescent="0.25">
      <c r="A6777" s="48" t="s">
        <v>39070</v>
      </c>
      <c r="B6777" s="50" t="s">
        <v>39071</v>
      </c>
      <c r="C6777" s="48" t="s">
        <v>39065</v>
      </c>
      <c r="D6777" s="49" t="s">
        <v>23944</v>
      </c>
      <c r="E6777" s="1"/>
      <c r="F6777" s="1"/>
    </row>
    <row r="6778" spans="1:6" ht="12.75" customHeight="1" x14ac:dyDescent="0.25">
      <c r="A6778" s="48" t="s">
        <v>39072</v>
      </c>
      <c r="B6778" s="50" t="s">
        <v>39073</v>
      </c>
      <c r="C6778" s="48" t="s">
        <v>9674</v>
      </c>
      <c r="D6778" s="49" t="s">
        <v>3827</v>
      </c>
      <c r="E6778" s="1"/>
      <c r="F6778" s="1"/>
    </row>
    <row r="6779" spans="1:6" ht="12.75" customHeight="1" x14ac:dyDescent="0.25">
      <c r="A6779" s="48" t="s">
        <v>39074</v>
      </c>
      <c r="B6779" s="50" t="s">
        <v>39075</v>
      </c>
      <c r="C6779" s="48" t="s">
        <v>9674</v>
      </c>
      <c r="D6779" s="49" t="s">
        <v>23928</v>
      </c>
      <c r="E6779" s="1"/>
      <c r="F6779" s="1"/>
    </row>
    <row r="6780" spans="1:6" ht="12.75" customHeight="1" x14ac:dyDescent="0.25">
      <c r="A6780" s="48" t="s">
        <v>39076</v>
      </c>
      <c r="B6780" s="50" t="s">
        <v>39077</v>
      </c>
      <c r="C6780" s="48" t="s">
        <v>9674</v>
      </c>
      <c r="D6780" s="49" t="s">
        <v>23923</v>
      </c>
      <c r="E6780" s="1"/>
      <c r="F6780" s="1"/>
    </row>
    <row r="6781" spans="1:6" ht="12.75" customHeight="1" x14ac:dyDescent="0.25">
      <c r="A6781" s="48" t="s">
        <v>39078</v>
      </c>
      <c r="B6781" s="50" t="s">
        <v>39079</v>
      </c>
      <c r="C6781" s="48" t="s">
        <v>9308</v>
      </c>
      <c r="D6781" s="49" t="s">
        <v>5986</v>
      </c>
      <c r="E6781" s="1"/>
      <c r="F6781" s="1"/>
    </row>
    <row r="6782" spans="1:6" ht="12.75" customHeight="1" x14ac:dyDescent="0.25">
      <c r="A6782" s="48" t="s">
        <v>39080</v>
      </c>
      <c r="B6782" s="50" t="s">
        <v>39081</v>
      </c>
      <c r="C6782" s="48" t="s">
        <v>9308</v>
      </c>
      <c r="D6782" s="49" t="s">
        <v>40366</v>
      </c>
      <c r="E6782" s="1"/>
      <c r="F6782" s="1"/>
    </row>
    <row r="6783" spans="1:6" ht="12.75" customHeight="1" x14ac:dyDescent="0.25">
      <c r="A6783" s="48" t="s">
        <v>39082</v>
      </c>
      <c r="B6783" s="50" t="s">
        <v>39083</v>
      </c>
      <c r="C6783" s="48" t="s">
        <v>9784</v>
      </c>
      <c r="D6783" s="49" t="s">
        <v>5964</v>
      </c>
      <c r="E6783" s="1"/>
      <c r="F6783" s="1"/>
    </row>
    <row r="6784" spans="1:6" ht="12.75" customHeight="1" x14ac:dyDescent="0.25">
      <c r="A6784" s="48" t="s">
        <v>39084</v>
      </c>
      <c r="B6784" s="50" t="s">
        <v>39085</v>
      </c>
      <c r="C6784" s="48" t="s">
        <v>9861</v>
      </c>
      <c r="D6784" s="49" t="s">
        <v>23923</v>
      </c>
      <c r="E6784" s="1"/>
      <c r="F6784" s="1"/>
    </row>
    <row r="6785" spans="1:6" ht="12.75" customHeight="1" x14ac:dyDescent="0.25">
      <c r="A6785" s="48" t="s">
        <v>39086</v>
      </c>
      <c r="B6785" s="50" t="s">
        <v>39087</v>
      </c>
      <c r="C6785" s="48" t="s">
        <v>39088</v>
      </c>
      <c r="D6785" s="49" t="s">
        <v>3116</v>
      </c>
      <c r="E6785" s="1"/>
      <c r="F6785" s="1"/>
    </row>
    <row r="6786" spans="1:6" ht="12.75" customHeight="1" x14ac:dyDescent="0.25">
      <c r="A6786" s="48" t="s">
        <v>39089</v>
      </c>
      <c r="B6786" s="50" t="s">
        <v>39090</v>
      </c>
      <c r="C6786" s="48" t="s">
        <v>39088</v>
      </c>
      <c r="D6786" s="49" t="s">
        <v>3681</v>
      </c>
      <c r="E6786" s="1"/>
      <c r="F6786" s="1"/>
    </row>
    <row r="6787" spans="1:6" ht="12.75" customHeight="1" x14ac:dyDescent="0.25">
      <c r="A6787" s="48" t="s">
        <v>39091</v>
      </c>
      <c r="B6787" s="50" t="s">
        <v>39092</v>
      </c>
      <c r="C6787" s="48" t="s">
        <v>39088</v>
      </c>
      <c r="D6787" s="49" t="s">
        <v>23583</v>
      </c>
      <c r="E6787" s="1"/>
      <c r="F6787" s="1"/>
    </row>
    <row r="6788" spans="1:6" ht="12.75" customHeight="1" x14ac:dyDescent="0.25">
      <c r="A6788" s="48" t="s">
        <v>39093</v>
      </c>
      <c r="B6788" s="50" t="s">
        <v>39094</v>
      </c>
      <c r="C6788" s="48" t="s">
        <v>39088</v>
      </c>
      <c r="D6788" s="49" t="s">
        <v>23904</v>
      </c>
      <c r="E6788" s="1"/>
      <c r="F6788" s="1"/>
    </row>
    <row r="6789" spans="1:6" ht="12.75" customHeight="1" x14ac:dyDescent="0.25">
      <c r="A6789" s="48" t="s">
        <v>39096</v>
      </c>
      <c r="B6789" s="50" t="s">
        <v>39097</v>
      </c>
      <c r="C6789" s="48" t="s">
        <v>39088</v>
      </c>
      <c r="D6789" s="49" t="s">
        <v>7047</v>
      </c>
      <c r="E6789" s="1"/>
      <c r="F6789" s="1"/>
    </row>
    <row r="6790" spans="1:6" ht="12.75" customHeight="1" x14ac:dyDescent="0.25">
      <c r="A6790" s="48" t="s">
        <v>39098</v>
      </c>
      <c r="B6790" s="50" t="s">
        <v>39099</v>
      </c>
      <c r="C6790" s="48" t="s">
        <v>39088</v>
      </c>
      <c r="D6790" s="49" t="s">
        <v>23904</v>
      </c>
      <c r="E6790" s="1"/>
      <c r="F6790" s="1"/>
    </row>
    <row r="6791" spans="1:6" ht="12.75" customHeight="1" x14ac:dyDescent="0.25">
      <c r="A6791" s="48" t="s">
        <v>39100</v>
      </c>
      <c r="B6791" s="50" t="s">
        <v>39101</v>
      </c>
      <c r="C6791" s="48" t="s">
        <v>39088</v>
      </c>
      <c r="D6791" s="49" t="s">
        <v>1515</v>
      </c>
      <c r="E6791" s="1"/>
      <c r="F6791" s="1"/>
    </row>
    <row r="6792" spans="1:6" ht="12.75" customHeight="1" x14ac:dyDescent="0.25">
      <c r="A6792" s="48" t="s">
        <v>39102</v>
      </c>
      <c r="B6792" s="50" t="s">
        <v>39103</v>
      </c>
      <c r="C6792" s="48" t="s">
        <v>39088</v>
      </c>
      <c r="D6792" s="49" t="s">
        <v>1851</v>
      </c>
      <c r="E6792" s="1"/>
      <c r="F6792" s="1"/>
    </row>
    <row r="6793" spans="1:6" ht="12.75" customHeight="1" x14ac:dyDescent="0.25">
      <c r="A6793" s="48" t="s">
        <v>39104</v>
      </c>
      <c r="B6793" s="50" t="s">
        <v>39105</v>
      </c>
      <c r="C6793" s="48" t="s">
        <v>39088</v>
      </c>
      <c r="D6793" s="49" t="s">
        <v>7047</v>
      </c>
      <c r="E6793" s="1"/>
      <c r="F6793" s="1"/>
    </row>
    <row r="6794" spans="1:6" ht="12.75" customHeight="1" x14ac:dyDescent="0.25">
      <c r="A6794" s="48" t="s">
        <v>39106</v>
      </c>
      <c r="B6794" s="50" t="s">
        <v>39107</v>
      </c>
      <c r="C6794" s="48" t="s">
        <v>39088</v>
      </c>
      <c r="D6794" s="49" t="s">
        <v>2834</v>
      </c>
      <c r="E6794" s="1"/>
      <c r="F6794" s="1"/>
    </row>
    <row r="6795" spans="1:6" ht="12.75" customHeight="1" x14ac:dyDescent="0.25">
      <c r="A6795" s="48" t="s">
        <v>39108</v>
      </c>
      <c r="B6795" s="50" t="s">
        <v>39109</v>
      </c>
      <c r="C6795" s="48" t="s">
        <v>39088</v>
      </c>
      <c r="D6795" s="49" t="s">
        <v>623</v>
      </c>
      <c r="E6795" s="1"/>
      <c r="F6795" s="1"/>
    </row>
    <row r="6796" spans="1:6" ht="12.75" customHeight="1" x14ac:dyDescent="0.25">
      <c r="A6796" s="48" t="s">
        <v>39110</v>
      </c>
      <c r="B6796" s="50" t="s">
        <v>39111</v>
      </c>
      <c r="C6796" s="48" t="s">
        <v>39088</v>
      </c>
      <c r="D6796" s="49" t="s">
        <v>3681</v>
      </c>
      <c r="E6796" s="1"/>
      <c r="F6796" s="1"/>
    </row>
    <row r="6797" spans="1:6" ht="12.75" customHeight="1" x14ac:dyDescent="0.25">
      <c r="A6797" s="48" t="s">
        <v>39112</v>
      </c>
      <c r="B6797" s="50" t="s">
        <v>39113</v>
      </c>
      <c r="C6797" s="48" t="s">
        <v>39088</v>
      </c>
      <c r="D6797" s="49" t="s">
        <v>44408</v>
      </c>
      <c r="E6797" s="1"/>
      <c r="F6797" s="1"/>
    </row>
    <row r="6798" spans="1:6" ht="12.75" customHeight="1" x14ac:dyDescent="0.25">
      <c r="A6798" s="48" t="s">
        <v>39114</v>
      </c>
      <c r="B6798" s="50" t="s">
        <v>39115</v>
      </c>
      <c r="C6798" s="48" t="s">
        <v>39088</v>
      </c>
      <c r="D6798" s="49" t="s">
        <v>623</v>
      </c>
      <c r="E6798" s="1"/>
      <c r="F6798" s="1"/>
    </row>
    <row r="6799" spans="1:6" ht="12.75" customHeight="1" x14ac:dyDescent="0.25">
      <c r="A6799" s="48" t="s">
        <v>39116</v>
      </c>
      <c r="B6799" s="50" t="s">
        <v>39117</v>
      </c>
      <c r="C6799" s="48" t="s">
        <v>39088</v>
      </c>
      <c r="D6799" s="49" t="s">
        <v>5169</v>
      </c>
      <c r="E6799" s="1"/>
      <c r="F6799" s="1"/>
    </row>
    <row r="6800" spans="1:6" ht="12.75" customHeight="1" x14ac:dyDescent="0.25">
      <c r="A6800" s="48" t="s">
        <v>39119</v>
      </c>
      <c r="B6800" s="50" t="s">
        <v>39120</v>
      </c>
      <c r="C6800" s="48" t="s">
        <v>39088</v>
      </c>
      <c r="D6800" s="49" t="s">
        <v>44408</v>
      </c>
      <c r="E6800" s="1"/>
      <c r="F6800" s="1"/>
    </row>
    <row r="6801" spans="1:6" ht="12.75" customHeight="1" x14ac:dyDescent="0.25">
      <c r="A6801" s="48" t="s">
        <v>39121</v>
      </c>
      <c r="B6801" s="50" t="s">
        <v>39122</v>
      </c>
      <c r="C6801" s="48" t="s">
        <v>39088</v>
      </c>
      <c r="D6801" s="49" t="s">
        <v>1515</v>
      </c>
      <c r="E6801" s="1"/>
      <c r="F6801" s="1"/>
    </row>
    <row r="6802" spans="1:6" ht="12.75" customHeight="1" x14ac:dyDescent="0.25">
      <c r="A6802" s="48" t="s">
        <v>39123</v>
      </c>
      <c r="B6802" s="50" t="s">
        <v>39124</v>
      </c>
      <c r="C6802" s="48" t="s">
        <v>39088</v>
      </c>
      <c r="D6802" s="49" t="s">
        <v>44409</v>
      </c>
      <c r="E6802" s="1"/>
      <c r="F6802" s="1"/>
    </row>
    <row r="6803" spans="1:6" ht="12.75" customHeight="1" x14ac:dyDescent="0.25">
      <c r="A6803" s="48" t="s">
        <v>39125</v>
      </c>
      <c r="B6803" s="50" t="s">
        <v>39126</v>
      </c>
      <c r="C6803" s="48" t="s">
        <v>39088</v>
      </c>
      <c r="D6803" s="49" t="s">
        <v>44410</v>
      </c>
      <c r="E6803" s="1"/>
      <c r="F6803" s="1"/>
    </row>
    <row r="6804" spans="1:6" ht="12.75" customHeight="1" x14ac:dyDescent="0.25">
      <c r="A6804" s="48" t="s">
        <v>39128</v>
      </c>
      <c r="B6804" s="50" t="s">
        <v>39129</v>
      </c>
      <c r="C6804" s="48" t="s">
        <v>39088</v>
      </c>
      <c r="D6804" s="49" t="s">
        <v>6840</v>
      </c>
      <c r="E6804" s="1"/>
      <c r="F6804" s="1"/>
    </row>
    <row r="6805" spans="1:6" ht="12.75" customHeight="1" x14ac:dyDescent="0.25">
      <c r="A6805" s="48" t="s">
        <v>39130</v>
      </c>
      <c r="B6805" s="50" t="s">
        <v>39131</v>
      </c>
      <c r="C6805" s="48" t="s">
        <v>39088</v>
      </c>
      <c r="D6805" s="49" t="s">
        <v>43250</v>
      </c>
      <c r="E6805" s="1"/>
      <c r="F6805" s="1"/>
    </row>
    <row r="6806" spans="1:6" ht="12.75" customHeight="1" x14ac:dyDescent="0.25">
      <c r="A6806" s="48" t="s">
        <v>39132</v>
      </c>
      <c r="B6806" s="50" t="s">
        <v>39133</v>
      </c>
      <c r="C6806" s="48" t="s">
        <v>39088</v>
      </c>
      <c r="D6806" s="49" t="s">
        <v>23583</v>
      </c>
      <c r="E6806" s="1"/>
      <c r="F6806" s="1"/>
    </row>
    <row r="6807" spans="1:6" ht="12.75" customHeight="1" x14ac:dyDescent="0.25">
      <c r="A6807" s="48" t="s">
        <v>39134</v>
      </c>
      <c r="B6807" s="50" t="s">
        <v>39135</v>
      </c>
      <c r="C6807" s="48" t="s">
        <v>39088</v>
      </c>
      <c r="D6807" s="49" t="s">
        <v>6840</v>
      </c>
      <c r="E6807" s="1"/>
      <c r="F6807" s="1"/>
    </row>
    <row r="6808" spans="1:6" ht="12.75" customHeight="1" x14ac:dyDescent="0.25">
      <c r="A6808" s="48" t="s">
        <v>39136</v>
      </c>
      <c r="B6808" s="50" t="s">
        <v>39137</v>
      </c>
      <c r="C6808" s="48" t="s">
        <v>39088</v>
      </c>
      <c r="D6808" s="49" t="s">
        <v>44409</v>
      </c>
      <c r="E6808" s="1"/>
      <c r="F6808" s="1"/>
    </row>
    <row r="6809" spans="1:6" ht="12.75" customHeight="1" x14ac:dyDescent="0.25">
      <c r="A6809" s="48" t="s">
        <v>39138</v>
      </c>
      <c r="B6809" s="50" t="s">
        <v>39139</v>
      </c>
      <c r="C6809" s="48" t="s">
        <v>38993</v>
      </c>
      <c r="D6809" s="49" t="s">
        <v>132</v>
      </c>
      <c r="E6809" s="1"/>
      <c r="F6809" s="1"/>
    </row>
    <row r="6810" spans="1:6" ht="12.75" customHeight="1" x14ac:dyDescent="0.25">
      <c r="A6810" s="48" t="s">
        <v>39140</v>
      </c>
      <c r="B6810" s="50" t="s">
        <v>39141</v>
      </c>
      <c r="C6810" s="48" t="s">
        <v>38993</v>
      </c>
      <c r="D6810" s="49" t="s">
        <v>44411</v>
      </c>
      <c r="E6810" s="1"/>
      <c r="F6810" s="1"/>
    </row>
    <row r="6811" spans="1:6" ht="12.75" customHeight="1" x14ac:dyDescent="0.25">
      <c r="A6811" s="48" t="s">
        <v>39142</v>
      </c>
      <c r="B6811" s="50" t="s">
        <v>39143</v>
      </c>
      <c r="C6811" s="48" t="s">
        <v>38993</v>
      </c>
      <c r="D6811" s="49" t="s">
        <v>44412</v>
      </c>
      <c r="E6811" s="1"/>
      <c r="F6811" s="1"/>
    </row>
    <row r="6812" spans="1:6" ht="12.75" customHeight="1" x14ac:dyDescent="0.25">
      <c r="A6812" s="48" t="s">
        <v>39144</v>
      </c>
      <c r="B6812" s="50" t="s">
        <v>39145</v>
      </c>
      <c r="C6812" s="48" t="s">
        <v>38993</v>
      </c>
      <c r="D6812" s="49" t="s">
        <v>32</v>
      </c>
      <c r="E6812" s="1"/>
      <c r="F6812" s="1"/>
    </row>
    <row r="6813" spans="1:6" ht="12.75" customHeight="1" x14ac:dyDescent="0.25">
      <c r="A6813" s="48" t="s">
        <v>39146</v>
      </c>
      <c r="B6813" s="50" t="s">
        <v>39147</v>
      </c>
      <c r="C6813" s="48" t="s">
        <v>39052</v>
      </c>
      <c r="D6813" s="49" t="s">
        <v>44413</v>
      </c>
      <c r="E6813" s="1"/>
      <c r="F6813" s="1"/>
    </row>
    <row r="6814" spans="1:6" ht="12.75" customHeight="1" x14ac:dyDescent="0.25">
      <c r="A6814" s="48" t="s">
        <v>39149</v>
      </c>
      <c r="B6814" s="50" t="s">
        <v>39150</v>
      </c>
      <c r="C6814" s="48" t="s">
        <v>9784</v>
      </c>
      <c r="D6814" s="49" t="s">
        <v>630</v>
      </c>
      <c r="E6814" s="1"/>
      <c r="F6814" s="1"/>
    </row>
    <row r="6815" spans="1:6" ht="12.75" customHeight="1" x14ac:dyDescent="0.25">
      <c r="A6815" s="48" t="s">
        <v>39151</v>
      </c>
      <c r="B6815" s="50" t="s">
        <v>39152</v>
      </c>
      <c r="C6815" s="48" t="s">
        <v>39025</v>
      </c>
      <c r="D6815" s="49" t="s">
        <v>44414</v>
      </c>
      <c r="E6815" s="1"/>
      <c r="F6815" s="1"/>
    </row>
    <row r="6816" spans="1:6" ht="12.75" customHeight="1" x14ac:dyDescent="0.25">
      <c r="A6816" s="48" t="s">
        <v>39153</v>
      </c>
      <c r="B6816" s="50" t="s">
        <v>39154</v>
      </c>
      <c r="C6816" s="48" t="s">
        <v>9308</v>
      </c>
      <c r="D6816" s="49" t="s">
        <v>1299</v>
      </c>
      <c r="E6816" s="1"/>
      <c r="F6816" s="1"/>
    </row>
    <row r="6817" spans="1:6" ht="12.75" customHeight="1" x14ac:dyDescent="0.25">
      <c r="A6817" s="48" t="s">
        <v>39155</v>
      </c>
      <c r="B6817" s="50" t="s">
        <v>39156</v>
      </c>
      <c r="C6817" s="48" t="s">
        <v>39025</v>
      </c>
      <c r="D6817" s="49" t="s">
        <v>44414</v>
      </c>
      <c r="E6817" s="1"/>
      <c r="F6817" s="1"/>
    </row>
    <row r="6818" spans="1:6" ht="12.75" customHeight="1" x14ac:dyDescent="0.25">
      <c r="A6818" s="48" t="s">
        <v>39157</v>
      </c>
      <c r="B6818" s="50" t="s">
        <v>39158</v>
      </c>
      <c r="C6818" s="48" t="s">
        <v>9308</v>
      </c>
      <c r="D6818" s="49" t="s">
        <v>1299</v>
      </c>
      <c r="E6818" s="1"/>
      <c r="F6818" s="1"/>
    </row>
    <row r="6819" spans="1:6" ht="12.75" customHeight="1" x14ac:dyDescent="0.25">
      <c r="A6819" s="48" t="s">
        <v>39159</v>
      </c>
      <c r="B6819" s="50" t="s">
        <v>39160</v>
      </c>
      <c r="C6819" s="48" t="s">
        <v>39025</v>
      </c>
      <c r="D6819" s="49" t="s">
        <v>44415</v>
      </c>
      <c r="E6819" s="1"/>
      <c r="F6819" s="1"/>
    </row>
    <row r="6820" spans="1:6" ht="12.75" customHeight="1" x14ac:dyDescent="0.25">
      <c r="A6820" s="48" t="s">
        <v>39162</v>
      </c>
      <c r="B6820" s="50" t="s">
        <v>39163</v>
      </c>
      <c r="C6820" s="48" t="s">
        <v>39052</v>
      </c>
      <c r="D6820" s="49" t="s">
        <v>44416</v>
      </c>
      <c r="E6820" s="1"/>
      <c r="F6820" s="1"/>
    </row>
    <row r="6821" spans="1:6" ht="12.75" customHeight="1" x14ac:dyDescent="0.25">
      <c r="A6821" s="48" t="s">
        <v>39165</v>
      </c>
      <c r="B6821" s="50" t="s">
        <v>39166</v>
      </c>
      <c r="C6821" s="48" t="s">
        <v>9784</v>
      </c>
      <c r="D6821" s="49" t="s">
        <v>44417</v>
      </c>
      <c r="E6821" s="1"/>
      <c r="F6821" s="1"/>
    </row>
    <row r="6822" spans="1:6" ht="12.75" customHeight="1" x14ac:dyDescent="0.25">
      <c r="A6822" s="48" t="s">
        <v>39167</v>
      </c>
      <c r="B6822" s="50" t="s">
        <v>39168</v>
      </c>
      <c r="C6822" s="48" t="s">
        <v>38993</v>
      </c>
      <c r="D6822" s="49" t="s">
        <v>358</v>
      </c>
      <c r="E6822" s="1"/>
      <c r="F6822" s="1"/>
    </row>
    <row r="6823" spans="1:6" ht="12.75" customHeight="1" x14ac:dyDescent="0.25">
      <c r="A6823" s="48" t="s">
        <v>39169</v>
      </c>
      <c r="B6823" s="50" t="s">
        <v>39170</v>
      </c>
      <c r="C6823" s="48" t="s">
        <v>39052</v>
      </c>
      <c r="D6823" s="49" t="s">
        <v>5646</v>
      </c>
      <c r="E6823" s="1"/>
      <c r="F6823" s="1"/>
    </row>
    <row r="6824" spans="1:6" ht="12.75" customHeight="1" x14ac:dyDescent="0.25">
      <c r="A6824" s="48" t="s">
        <v>39172</v>
      </c>
      <c r="B6824" s="50" t="s">
        <v>39173</v>
      </c>
      <c r="C6824" s="48" t="s">
        <v>39052</v>
      </c>
      <c r="D6824" s="49" t="s">
        <v>37304</v>
      </c>
      <c r="E6824" s="1"/>
      <c r="F6824" s="1"/>
    </row>
    <row r="6825" spans="1:6" ht="12.75" customHeight="1" x14ac:dyDescent="0.25">
      <c r="A6825" s="48" t="s">
        <v>39174</v>
      </c>
      <c r="B6825" s="50" t="s">
        <v>39175</v>
      </c>
      <c r="C6825" s="48" t="s">
        <v>39052</v>
      </c>
      <c r="D6825" s="49" t="s">
        <v>20963</v>
      </c>
      <c r="E6825" s="1"/>
      <c r="F6825" s="1"/>
    </row>
    <row r="6826" spans="1:6" ht="12.75" customHeight="1" x14ac:dyDescent="0.25">
      <c r="A6826" s="48" t="s">
        <v>39176</v>
      </c>
      <c r="B6826" s="50" t="s">
        <v>39177</v>
      </c>
      <c r="C6826" s="48" t="s">
        <v>39052</v>
      </c>
      <c r="D6826" s="49" t="s">
        <v>43834</v>
      </c>
      <c r="E6826" s="1"/>
      <c r="F6826" s="1"/>
    </row>
    <row r="6827" spans="1:6" ht="12.75" customHeight="1" x14ac:dyDescent="0.25">
      <c r="A6827" s="48" t="s">
        <v>39178</v>
      </c>
      <c r="B6827" s="50" t="s">
        <v>39179</v>
      </c>
      <c r="C6827" s="48" t="s">
        <v>39025</v>
      </c>
      <c r="D6827" s="49" t="s">
        <v>30964</v>
      </c>
      <c r="E6827" s="1"/>
      <c r="F6827" s="1"/>
    </row>
    <row r="6828" spans="1:6" ht="12.75" customHeight="1" x14ac:dyDescent="0.25">
      <c r="A6828" s="48" t="s">
        <v>39180</v>
      </c>
      <c r="B6828" s="50" t="s">
        <v>39181</v>
      </c>
      <c r="C6828" s="48" t="s">
        <v>9308</v>
      </c>
      <c r="D6828" s="49" t="s">
        <v>4076</v>
      </c>
      <c r="E6828" s="1"/>
      <c r="F6828" s="1"/>
    </row>
    <row r="6829" spans="1:6" ht="12.75" customHeight="1" x14ac:dyDescent="0.25">
      <c r="A6829" s="48" t="s">
        <v>39182</v>
      </c>
      <c r="B6829" s="50" t="s">
        <v>39183</v>
      </c>
      <c r="C6829" s="48" t="s">
        <v>39025</v>
      </c>
      <c r="D6829" s="49" t="s">
        <v>4537</v>
      </c>
      <c r="E6829" s="1"/>
      <c r="F6829" s="1"/>
    </row>
    <row r="6830" spans="1:6" ht="12.75" customHeight="1" x14ac:dyDescent="0.25">
      <c r="A6830" s="48" t="s">
        <v>39184</v>
      </c>
      <c r="B6830" s="50" t="s">
        <v>39185</v>
      </c>
      <c r="C6830" s="48" t="s">
        <v>39025</v>
      </c>
      <c r="D6830" s="49" t="s">
        <v>23842</v>
      </c>
      <c r="E6830" s="1"/>
      <c r="F6830" s="1"/>
    </row>
    <row r="6831" spans="1:6" ht="12.75" customHeight="1" x14ac:dyDescent="0.25">
      <c r="A6831" s="48" t="s">
        <v>39186</v>
      </c>
      <c r="B6831" s="50" t="s">
        <v>39187</v>
      </c>
      <c r="C6831" s="48" t="s">
        <v>39052</v>
      </c>
      <c r="D6831" s="49" t="s">
        <v>44100</v>
      </c>
      <c r="E6831" s="1"/>
      <c r="F6831" s="1"/>
    </row>
    <row r="6832" spans="1:6" ht="12.75" customHeight="1" x14ac:dyDescent="0.25">
      <c r="A6832" s="48" t="s">
        <v>39188</v>
      </c>
      <c r="B6832" s="50" t="s">
        <v>39189</v>
      </c>
      <c r="C6832" s="48" t="s">
        <v>39052</v>
      </c>
      <c r="D6832" s="49" t="s">
        <v>7555</v>
      </c>
      <c r="E6832" s="1"/>
      <c r="F6832" s="1"/>
    </row>
    <row r="6833" spans="1:6" ht="12.75" customHeight="1" x14ac:dyDescent="0.25">
      <c r="A6833" s="48" t="s">
        <v>39191</v>
      </c>
      <c r="B6833" s="50" t="s">
        <v>39192</v>
      </c>
      <c r="C6833" s="48" t="s">
        <v>39052</v>
      </c>
      <c r="D6833" s="49" t="s">
        <v>8189</v>
      </c>
      <c r="E6833" s="1"/>
      <c r="F6833" s="1"/>
    </row>
    <row r="6834" spans="1:6" ht="12.75" customHeight="1" x14ac:dyDescent="0.25">
      <c r="A6834" s="48" t="s">
        <v>39193</v>
      </c>
      <c r="B6834" s="50" t="s">
        <v>39194</v>
      </c>
      <c r="C6834" s="48" t="s">
        <v>39088</v>
      </c>
      <c r="D6834" s="49" t="s">
        <v>40888</v>
      </c>
      <c r="E6834" s="1"/>
      <c r="F6834" s="1"/>
    </row>
    <row r="6835" spans="1:6" ht="12.75" customHeight="1" x14ac:dyDescent="0.25">
      <c r="A6835" s="48" t="s">
        <v>39195</v>
      </c>
      <c r="B6835" s="50" t="s">
        <v>39196</v>
      </c>
      <c r="C6835" s="48" t="s">
        <v>39088</v>
      </c>
      <c r="D6835" s="49" t="s">
        <v>1489</v>
      </c>
      <c r="E6835" s="1"/>
      <c r="F6835" s="1"/>
    </row>
    <row r="6836" spans="1:6" ht="12.75" customHeight="1" x14ac:dyDescent="0.25">
      <c r="A6836" s="48" t="s">
        <v>39197</v>
      </c>
      <c r="B6836" s="50" t="s">
        <v>39198</v>
      </c>
      <c r="C6836" s="48" t="s">
        <v>39088</v>
      </c>
      <c r="D6836" s="49" t="s">
        <v>44408</v>
      </c>
      <c r="E6836" s="1"/>
      <c r="F6836" s="1"/>
    </row>
    <row r="6837" spans="1:6" ht="12.75" customHeight="1" x14ac:dyDescent="0.25">
      <c r="A6837" s="48" t="s">
        <v>39199</v>
      </c>
      <c r="B6837" s="50" t="s">
        <v>39200</v>
      </c>
      <c r="C6837" s="48" t="s">
        <v>9784</v>
      </c>
      <c r="D6837" s="49" t="s">
        <v>1109</v>
      </c>
      <c r="E6837" s="1"/>
      <c r="F6837" s="1"/>
    </row>
    <row r="6838" spans="1:6" ht="12.75" customHeight="1" x14ac:dyDescent="0.25">
      <c r="A6838" s="48" t="s">
        <v>39201</v>
      </c>
      <c r="B6838" s="50" t="s">
        <v>39202</v>
      </c>
      <c r="C6838" s="48" t="s">
        <v>9784</v>
      </c>
      <c r="D6838" s="49" t="s">
        <v>5536</v>
      </c>
      <c r="E6838" s="1"/>
      <c r="F6838" s="1"/>
    </row>
    <row r="6839" spans="1:6" ht="12.75" customHeight="1" x14ac:dyDescent="0.25">
      <c r="A6839" s="48" t="s">
        <v>39203</v>
      </c>
      <c r="B6839" s="50" t="s">
        <v>39204</v>
      </c>
      <c r="C6839" s="48" t="s">
        <v>9784</v>
      </c>
      <c r="D6839" s="49" t="s">
        <v>44411</v>
      </c>
      <c r="E6839" s="1"/>
      <c r="F6839" s="1"/>
    </row>
    <row r="6840" spans="1:6" ht="12.75" customHeight="1" x14ac:dyDescent="0.25">
      <c r="A6840" s="48" t="s">
        <v>39205</v>
      </c>
      <c r="B6840" s="50" t="s">
        <v>39206</v>
      </c>
      <c r="C6840" s="48" t="s">
        <v>9784</v>
      </c>
      <c r="D6840" s="49" t="s">
        <v>23499</v>
      </c>
      <c r="E6840" s="1"/>
      <c r="F6840" s="1"/>
    </row>
    <row r="6841" spans="1:6" ht="12.75" customHeight="1" x14ac:dyDescent="0.25">
      <c r="A6841" s="48" t="s">
        <v>39207</v>
      </c>
      <c r="B6841" s="50" t="s">
        <v>39208</v>
      </c>
      <c r="C6841" s="48" t="s">
        <v>9784</v>
      </c>
      <c r="D6841" s="49" t="s">
        <v>73</v>
      </c>
      <c r="E6841" s="1"/>
      <c r="F6841" s="1"/>
    </row>
    <row r="6842" spans="1:6" ht="12.75" customHeight="1" x14ac:dyDescent="0.25">
      <c r="A6842" s="48" t="s">
        <v>39209</v>
      </c>
      <c r="B6842" s="50" t="s">
        <v>39210</v>
      </c>
      <c r="C6842" s="48" t="s">
        <v>9784</v>
      </c>
      <c r="D6842" s="49" t="s">
        <v>3662</v>
      </c>
      <c r="E6842" s="1"/>
      <c r="F6842" s="1"/>
    </row>
    <row r="6843" spans="1:6" ht="12.75" customHeight="1" x14ac:dyDescent="0.25">
      <c r="A6843" s="48" t="s">
        <v>39211</v>
      </c>
      <c r="B6843" s="50" t="s">
        <v>39212</v>
      </c>
      <c r="C6843" s="48" t="s">
        <v>9784</v>
      </c>
      <c r="D6843" s="49" t="s">
        <v>44418</v>
      </c>
      <c r="E6843" s="1"/>
      <c r="F6843" s="1"/>
    </row>
    <row r="6844" spans="1:6" ht="12.75" customHeight="1" x14ac:dyDescent="0.25">
      <c r="A6844" s="48" t="s">
        <v>39213</v>
      </c>
      <c r="B6844" s="50" t="s">
        <v>39214</v>
      </c>
      <c r="C6844" s="48" t="s">
        <v>9784</v>
      </c>
      <c r="D6844" s="49" t="s">
        <v>34305</v>
      </c>
      <c r="E6844" s="1"/>
      <c r="F6844" s="1"/>
    </row>
    <row r="6845" spans="1:6" ht="12.75" customHeight="1" x14ac:dyDescent="0.25">
      <c r="A6845" s="48" t="s">
        <v>39215</v>
      </c>
      <c r="B6845" s="50" t="s">
        <v>39216</v>
      </c>
      <c r="C6845" s="48" t="s">
        <v>9784</v>
      </c>
      <c r="D6845" s="49" t="s">
        <v>34468</v>
      </c>
      <c r="E6845" s="1"/>
      <c r="F6845" s="1"/>
    </row>
    <row r="6846" spans="1:6" ht="12.75" customHeight="1" x14ac:dyDescent="0.25">
      <c r="A6846" s="48" t="s">
        <v>39217</v>
      </c>
      <c r="B6846" s="50" t="s">
        <v>39218</v>
      </c>
      <c r="C6846" s="48" t="s">
        <v>9784</v>
      </c>
      <c r="D6846" s="49" t="s">
        <v>3924</v>
      </c>
      <c r="E6846" s="1"/>
      <c r="F6846" s="1"/>
    </row>
    <row r="6847" spans="1:6" ht="12.75" customHeight="1" x14ac:dyDescent="0.25">
      <c r="A6847" s="48" t="s">
        <v>39219</v>
      </c>
      <c r="B6847" s="50" t="s">
        <v>39220</v>
      </c>
      <c r="C6847" s="48" t="s">
        <v>9784</v>
      </c>
      <c r="D6847" s="49" t="s">
        <v>23092</v>
      </c>
      <c r="E6847" s="1"/>
      <c r="F6847" s="1"/>
    </row>
    <row r="6848" spans="1:6" ht="12.75" customHeight="1" x14ac:dyDescent="0.25">
      <c r="A6848" s="48" t="s">
        <v>39221</v>
      </c>
      <c r="B6848" s="50" t="s">
        <v>39222</v>
      </c>
      <c r="C6848" s="48" t="s">
        <v>9784</v>
      </c>
      <c r="D6848" s="49" t="s">
        <v>174</v>
      </c>
      <c r="E6848" s="1"/>
      <c r="F6848" s="1"/>
    </row>
    <row r="6849" spans="1:6" ht="12.75" customHeight="1" x14ac:dyDescent="0.25">
      <c r="A6849" s="48" t="s">
        <v>39223</v>
      </c>
      <c r="B6849" s="50" t="s">
        <v>39224</v>
      </c>
      <c r="C6849" s="48" t="s">
        <v>9784</v>
      </c>
      <c r="D6849" s="49" t="s">
        <v>5539</v>
      </c>
      <c r="E6849" s="1"/>
      <c r="F6849" s="1"/>
    </row>
    <row r="6850" spans="1:6" ht="12.75" customHeight="1" x14ac:dyDescent="0.25">
      <c r="A6850" s="48" t="s">
        <v>39225</v>
      </c>
      <c r="B6850" s="50" t="s">
        <v>39226</v>
      </c>
      <c r="C6850" s="48" t="s">
        <v>9308</v>
      </c>
      <c r="D6850" s="49" t="s">
        <v>42994</v>
      </c>
      <c r="E6850" s="1"/>
      <c r="F6850" s="1"/>
    </row>
    <row r="6851" spans="1:6" ht="12.75" customHeight="1" x14ac:dyDescent="0.25">
      <c r="A6851" s="48" t="s">
        <v>39227</v>
      </c>
      <c r="B6851" s="50" t="s">
        <v>39228</v>
      </c>
      <c r="C6851" s="48" t="s">
        <v>9308</v>
      </c>
      <c r="D6851" s="49" t="s">
        <v>1303</v>
      </c>
      <c r="E6851" s="1"/>
      <c r="F6851" s="1"/>
    </row>
    <row r="6852" spans="1:6" ht="12.75" customHeight="1" x14ac:dyDescent="0.25">
      <c r="A6852" s="48" t="s">
        <v>39229</v>
      </c>
      <c r="B6852" s="50" t="s">
        <v>39230</v>
      </c>
      <c r="C6852" s="48" t="s">
        <v>9308</v>
      </c>
      <c r="D6852" s="49" t="s">
        <v>1297</v>
      </c>
      <c r="E6852" s="1"/>
      <c r="F6852" s="1"/>
    </row>
    <row r="6853" spans="1:6" ht="12.75" customHeight="1" x14ac:dyDescent="0.25">
      <c r="A6853" s="48" t="s">
        <v>39232</v>
      </c>
      <c r="B6853" s="50" t="s">
        <v>39233</v>
      </c>
      <c r="C6853" s="48" t="s">
        <v>9308</v>
      </c>
      <c r="D6853" s="49" t="s">
        <v>1297</v>
      </c>
      <c r="E6853" s="1"/>
      <c r="F6853" s="1"/>
    </row>
    <row r="6854" spans="1:6" ht="12.75" customHeight="1" x14ac:dyDescent="0.25">
      <c r="A6854" s="48" t="s">
        <v>39234</v>
      </c>
      <c r="B6854" s="50" t="s">
        <v>39235</v>
      </c>
      <c r="C6854" s="48" t="s">
        <v>9784</v>
      </c>
      <c r="D6854" s="49" t="s">
        <v>5755</v>
      </c>
      <c r="E6854" s="1"/>
      <c r="F6854" s="1"/>
    </row>
    <row r="6855" spans="1:6" ht="12.75" customHeight="1" x14ac:dyDescent="0.25">
      <c r="A6855" s="48" t="s">
        <v>39236</v>
      </c>
      <c r="B6855" s="50" t="s">
        <v>39237</v>
      </c>
      <c r="C6855" s="48" t="s">
        <v>9784</v>
      </c>
      <c r="D6855" s="49" t="s">
        <v>43834</v>
      </c>
      <c r="E6855" s="1"/>
      <c r="F6855" s="1"/>
    </row>
    <row r="6856" spans="1:6" ht="12.75" customHeight="1" x14ac:dyDescent="0.25">
      <c r="A6856" s="48" t="s">
        <v>39238</v>
      </c>
      <c r="B6856" s="50" t="s">
        <v>39239</v>
      </c>
      <c r="C6856" s="48" t="s">
        <v>9784</v>
      </c>
      <c r="D6856" s="49" t="s">
        <v>5524</v>
      </c>
      <c r="E6856" s="1"/>
      <c r="F6856" s="1"/>
    </row>
    <row r="6857" spans="1:6" ht="12.75" customHeight="1" x14ac:dyDescent="0.25">
      <c r="A6857" s="48" t="s">
        <v>39240</v>
      </c>
      <c r="B6857" s="50" t="s">
        <v>39241</v>
      </c>
      <c r="C6857" s="48" t="s">
        <v>9784</v>
      </c>
      <c r="D6857" s="49" t="s">
        <v>4074</v>
      </c>
      <c r="E6857" s="1"/>
      <c r="F6857" s="1"/>
    </row>
    <row r="6858" spans="1:6" ht="12.75" customHeight="1" x14ac:dyDescent="0.25">
      <c r="A6858" s="48" t="s">
        <v>39242</v>
      </c>
      <c r="B6858" s="50" t="s">
        <v>39243</v>
      </c>
      <c r="C6858" s="48" t="s">
        <v>9784</v>
      </c>
      <c r="D6858" s="49" t="s">
        <v>319</v>
      </c>
      <c r="E6858" s="1"/>
      <c r="F6858" s="1"/>
    </row>
    <row r="6859" spans="1:6" ht="12.75" customHeight="1" x14ac:dyDescent="0.25">
      <c r="A6859" s="48" t="s">
        <v>39244</v>
      </c>
      <c r="B6859" s="50" t="s">
        <v>39245</v>
      </c>
      <c r="C6859" s="48" t="s">
        <v>9784</v>
      </c>
      <c r="D6859" s="49" t="s">
        <v>4496</v>
      </c>
      <c r="E6859" s="1"/>
      <c r="F6859" s="1"/>
    </row>
    <row r="6860" spans="1:6" ht="12.75" customHeight="1" x14ac:dyDescent="0.25">
      <c r="A6860" s="48" t="s">
        <v>39246</v>
      </c>
      <c r="B6860" s="50" t="s">
        <v>39247</v>
      </c>
      <c r="C6860" s="48" t="s">
        <v>9784</v>
      </c>
      <c r="D6860" s="49" t="s">
        <v>3917</v>
      </c>
      <c r="E6860" s="1"/>
      <c r="F6860" s="1"/>
    </row>
    <row r="6861" spans="1:6" ht="12.75" customHeight="1" x14ac:dyDescent="0.25">
      <c r="A6861" s="48" t="s">
        <v>39248</v>
      </c>
      <c r="B6861" s="50" t="s">
        <v>39249</v>
      </c>
      <c r="C6861" s="48" t="s">
        <v>9784</v>
      </c>
      <c r="D6861" s="49" t="s">
        <v>23941</v>
      </c>
      <c r="E6861" s="1"/>
      <c r="F6861" s="1"/>
    </row>
    <row r="6862" spans="1:6" ht="51" customHeight="1" x14ac:dyDescent="0.25">
      <c r="A6862" s="48" t="s">
        <v>39250</v>
      </c>
      <c r="B6862" s="50" t="s">
        <v>39251</v>
      </c>
      <c r="C6862" s="48" t="s">
        <v>9741</v>
      </c>
      <c r="D6862" s="49" t="s">
        <v>44419</v>
      </c>
      <c r="E6862" s="1"/>
      <c r="F6862" s="1"/>
    </row>
    <row r="6863" spans="1:6" ht="12.75" customHeight="1" x14ac:dyDescent="0.25">
      <c r="A6863" s="48" t="s">
        <v>39253</v>
      </c>
      <c r="B6863" s="50" t="s">
        <v>39254</v>
      </c>
      <c r="C6863" s="48" t="s">
        <v>9741</v>
      </c>
      <c r="D6863" s="49" t="s">
        <v>38320</v>
      </c>
      <c r="E6863" s="1"/>
      <c r="F6863" s="1"/>
    </row>
    <row r="6864" spans="1:6" ht="12.75" customHeight="1" x14ac:dyDescent="0.25">
      <c r="A6864" s="48" t="s">
        <v>39256</v>
      </c>
      <c r="B6864" s="50" t="s">
        <v>39257</v>
      </c>
      <c r="C6864" s="48" t="s">
        <v>9741</v>
      </c>
      <c r="D6864" s="49" t="s">
        <v>44420</v>
      </c>
      <c r="E6864" s="1"/>
      <c r="F6864" s="1"/>
    </row>
    <row r="6865" spans="1:6" ht="12.75" customHeight="1" x14ac:dyDescent="0.25">
      <c r="A6865" s="48" t="s">
        <v>39258</v>
      </c>
      <c r="B6865" s="50" t="s">
        <v>39259</v>
      </c>
      <c r="C6865" s="48" t="s">
        <v>9741</v>
      </c>
      <c r="D6865" s="49" t="s">
        <v>44421</v>
      </c>
      <c r="E6865" s="1"/>
      <c r="F6865" s="1"/>
    </row>
    <row r="6866" spans="1:6" ht="12.75" customHeight="1" x14ac:dyDescent="0.25">
      <c r="A6866" s="48" t="s">
        <v>39261</v>
      </c>
      <c r="B6866" s="50" t="s">
        <v>39262</v>
      </c>
      <c r="C6866" s="48" t="s">
        <v>9741</v>
      </c>
      <c r="D6866" s="49" t="s">
        <v>28261</v>
      </c>
      <c r="E6866" s="1"/>
      <c r="F6866" s="1"/>
    </row>
    <row r="6867" spans="1:6" ht="12.75" customHeight="1" x14ac:dyDescent="0.25">
      <c r="A6867" s="48" t="s">
        <v>39264</v>
      </c>
      <c r="B6867" s="50" t="s">
        <v>39265</v>
      </c>
      <c r="C6867" s="48" t="s">
        <v>9741</v>
      </c>
      <c r="D6867" s="49" t="s">
        <v>44422</v>
      </c>
      <c r="E6867" s="1"/>
      <c r="F6867" s="1"/>
    </row>
    <row r="6868" spans="1:6" ht="12.75" customHeight="1" x14ac:dyDescent="0.25">
      <c r="A6868" s="48" t="s">
        <v>39267</v>
      </c>
      <c r="B6868" s="50" t="s">
        <v>39268</v>
      </c>
      <c r="C6868" s="48" t="s">
        <v>9741</v>
      </c>
      <c r="D6868" s="49" t="s">
        <v>44423</v>
      </c>
      <c r="E6868" s="1"/>
      <c r="F6868" s="1"/>
    </row>
    <row r="6869" spans="1:6" ht="12.75" customHeight="1" x14ac:dyDescent="0.25">
      <c r="A6869" s="48" t="s">
        <v>39269</v>
      </c>
      <c r="B6869" s="50" t="s">
        <v>39270</v>
      </c>
      <c r="C6869" s="48" t="s">
        <v>9741</v>
      </c>
      <c r="D6869" s="49" t="s">
        <v>44424</v>
      </c>
      <c r="E6869" s="1"/>
      <c r="F6869" s="1"/>
    </row>
    <row r="6870" spans="1:6" ht="12.75" customHeight="1" x14ac:dyDescent="0.25">
      <c r="A6870" s="48" t="s">
        <v>39271</v>
      </c>
      <c r="B6870" s="50" t="s">
        <v>39272</v>
      </c>
      <c r="C6870" s="48" t="s">
        <v>9741</v>
      </c>
      <c r="D6870" s="49" t="s">
        <v>2145</v>
      </c>
      <c r="E6870" s="1"/>
      <c r="F6870" s="1"/>
    </row>
    <row r="6871" spans="1:6" ht="12.75" customHeight="1" x14ac:dyDescent="0.25">
      <c r="A6871" s="48" t="s">
        <v>39273</v>
      </c>
      <c r="B6871" s="50" t="s">
        <v>39274</v>
      </c>
      <c r="C6871" s="48" t="s">
        <v>9741</v>
      </c>
      <c r="D6871" s="49" t="s">
        <v>44425</v>
      </c>
      <c r="E6871" s="1"/>
      <c r="F6871" s="1"/>
    </row>
    <row r="6872" spans="1:6" ht="12.75" customHeight="1" x14ac:dyDescent="0.25">
      <c r="A6872" s="48" t="s">
        <v>39276</v>
      </c>
      <c r="B6872" s="50" t="s">
        <v>39277</v>
      </c>
      <c r="C6872" s="48" t="s">
        <v>9741</v>
      </c>
      <c r="D6872" s="49" t="s">
        <v>44426</v>
      </c>
      <c r="E6872" s="1"/>
      <c r="F6872" s="1"/>
    </row>
    <row r="6873" spans="1:6" ht="12.75" customHeight="1" x14ac:dyDescent="0.25">
      <c r="A6873" s="48" t="s">
        <v>39279</v>
      </c>
      <c r="B6873" s="50" t="s">
        <v>39280</v>
      </c>
      <c r="C6873" s="48" t="s">
        <v>9741</v>
      </c>
      <c r="D6873" s="49" t="s">
        <v>44427</v>
      </c>
      <c r="E6873" s="1"/>
      <c r="F6873" s="1"/>
    </row>
    <row r="6874" spans="1:6" ht="12.75" customHeight="1" x14ac:dyDescent="0.25">
      <c r="A6874" s="48" t="s">
        <v>39282</v>
      </c>
      <c r="B6874" s="50" t="s">
        <v>39283</v>
      </c>
      <c r="C6874" s="48" t="s">
        <v>9741</v>
      </c>
      <c r="D6874" s="49" t="s">
        <v>24555</v>
      </c>
      <c r="E6874" s="1"/>
      <c r="F6874" s="1"/>
    </row>
    <row r="6875" spans="1:6" ht="12.75" customHeight="1" x14ac:dyDescent="0.25">
      <c r="A6875" s="48" t="s">
        <v>39285</v>
      </c>
      <c r="B6875" s="50" t="s">
        <v>39286</v>
      </c>
      <c r="C6875" s="48" t="s">
        <v>9784</v>
      </c>
      <c r="D6875" s="49" t="s">
        <v>43354</v>
      </c>
      <c r="E6875" s="1"/>
      <c r="F6875" s="1"/>
    </row>
    <row r="6876" spans="1:6" ht="12.75" customHeight="1" x14ac:dyDescent="0.25">
      <c r="A6876" s="48" t="s">
        <v>39288</v>
      </c>
      <c r="B6876" s="50" t="s">
        <v>39289</v>
      </c>
      <c r="C6876" s="48" t="s">
        <v>9784</v>
      </c>
      <c r="D6876" s="49" t="s">
        <v>44428</v>
      </c>
      <c r="E6876" s="1"/>
      <c r="F6876" s="1"/>
    </row>
    <row r="6877" spans="1:6" ht="12.75" customHeight="1" x14ac:dyDescent="0.25">
      <c r="A6877" s="48" t="s">
        <v>39290</v>
      </c>
      <c r="B6877" s="50" t="s">
        <v>39291</v>
      </c>
      <c r="C6877" s="48" t="s">
        <v>9784</v>
      </c>
      <c r="D6877" s="49" t="s">
        <v>44429</v>
      </c>
      <c r="E6877" s="1"/>
      <c r="F6877" s="1"/>
    </row>
    <row r="6878" spans="1:6" ht="12.75" customHeight="1" x14ac:dyDescent="0.25">
      <c r="A6878" s="48" t="s">
        <v>39292</v>
      </c>
      <c r="B6878" s="50" t="s">
        <v>39293</v>
      </c>
      <c r="C6878" s="48" t="s">
        <v>9784</v>
      </c>
      <c r="D6878" s="49" t="s">
        <v>3901</v>
      </c>
      <c r="E6878" s="1"/>
      <c r="F6878" s="1"/>
    </row>
    <row r="6879" spans="1:6" ht="12.75" customHeight="1" x14ac:dyDescent="0.25">
      <c r="A6879" s="48" t="s">
        <v>39294</v>
      </c>
      <c r="B6879" s="50" t="s">
        <v>39295</v>
      </c>
      <c r="C6879" s="48" t="s">
        <v>9784</v>
      </c>
      <c r="D6879" s="49" t="s">
        <v>1119</v>
      </c>
      <c r="E6879" s="1"/>
      <c r="F6879" s="1"/>
    </row>
    <row r="6880" spans="1:6" ht="12.75" customHeight="1" x14ac:dyDescent="0.25">
      <c r="A6880" s="48" t="s">
        <v>39296</v>
      </c>
      <c r="B6880" s="50" t="s">
        <v>39297</v>
      </c>
      <c r="C6880" s="48" t="s">
        <v>9784</v>
      </c>
      <c r="D6880" s="49" t="s">
        <v>22706</v>
      </c>
      <c r="E6880" s="1"/>
      <c r="F6880" s="1"/>
    </row>
    <row r="6881" spans="1:6" ht="12.75" customHeight="1" x14ac:dyDescent="0.25">
      <c r="A6881" s="48" t="s">
        <v>39298</v>
      </c>
      <c r="B6881" s="50" t="s">
        <v>39299</v>
      </c>
      <c r="C6881" s="48" t="s">
        <v>9308</v>
      </c>
      <c r="D6881" s="49" t="s">
        <v>35415</v>
      </c>
      <c r="E6881" s="1"/>
      <c r="F6881" s="1"/>
    </row>
    <row r="6882" spans="1:6" ht="12.75" customHeight="1" x14ac:dyDescent="0.25">
      <c r="A6882" s="48" t="s">
        <v>39301</v>
      </c>
      <c r="B6882" s="50" t="s">
        <v>39302</v>
      </c>
      <c r="C6882" s="48" t="s">
        <v>9784</v>
      </c>
      <c r="D6882" s="49" t="s">
        <v>34473</v>
      </c>
      <c r="E6882" s="1"/>
      <c r="F6882" s="1"/>
    </row>
    <row r="6883" spans="1:6" ht="12.75" customHeight="1" x14ac:dyDescent="0.25">
      <c r="A6883" s="48" t="s">
        <v>39303</v>
      </c>
      <c r="B6883" s="50" t="s">
        <v>39304</v>
      </c>
      <c r="C6883" s="48" t="s">
        <v>9784</v>
      </c>
      <c r="D6883" s="49" t="s">
        <v>107</v>
      </c>
      <c r="E6883" s="1"/>
      <c r="F6883" s="1"/>
    </row>
    <row r="6884" spans="1:6" ht="12.75" customHeight="1" x14ac:dyDescent="0.25">
      <c r="A6884" s="48" t="s">
        <v>39305</v>
      </c>
      <c r="B6884" s="50" t="s">
        <v>39306</v>
      </c>
      <c r="C6884" s="48" t="s">
        <v>9741</v>
      </c>
      <c r="D6884" s="49" t="s">
        <v>33829</v>
      </c>
      <c r="E6884" s="1"/>
      <c r="F6884" s="1"/>
    </row>
    <row r="6885" spans="1:6" ht="12.75" customHeight="1" x14ac:dyDescent="0.25">
      <c r="A6885" s="48" t="s">
        <v>39308</v>
      </c>
      <c r="B6885" s="50" t="s">
        <v>39309</v>
      </c>
      <c r="C6885" s="48" t="s">
        <v>9896</v>
      </c>
      <c r="D6885" s="49" t="s">
        <v>1203</v>
      </c>
      <c r="E6885" s="1"/>
      <c r="F6885" s="1"/>
    </row>
    <row r="6886" spans="1:6" ht="12.75" customHeight="1" x14ac:dyDescent="0.25">
      <c r="A6886" s="48" t="s">
        <v>39310</v>
      </c>
      <c r="B6886" s="50" t="s">
        <v>39311</v>
      </c>
      <c r="C6886" s="48" t="s">
        <v>9784</v>
      </c>
      <c r="D6886" s="49" t="s">
        <v>44430</v>
      </c>
      <c r="E6886" s="1"/>
      <c r="F6886" s="1"/>
    </row>
    <row r="6887" spans="1:6" ht="12.75" customHeight="1" x14ac:dyDescent="0.25">
      <c r="A6887" s="48" t="s">
        <v>39313</v>
      </c>
      <c r="B6887" s="50" t="s">
        <v>39314</v>
      </c>
      <c r="C6887" s="48" t="s">
        <v>9741</v>
      </c>
      <c r="D6887" s="49" t="s">
        <v>44431</v>
      </c>
      <c r="E6887" s="1"/>
      <c r="F6887" s="1"/>
    </row>
    <row r="6888" spans="1:6" ht="12.75" customHeight="1" x14ac:dyDescent="0.25">
      <c r="A6888" s="48" t="s">
        <v>39316</v>
      </c>
      <c r="B6888" s="50" t="s">
        <v>39317</v>
      </c>
      <c r="C6888" s="48" t="s">
        <v>9896</v>
      </c>
      <c r="D6888" s="49" t="s">
        <v>44432</v>
      </c>
      <c r="E6888" s="1"/>
      <c r="F6888" s="1"/>
    </row>
    <row r="6889" spans="1:6" ht="12.75" customHeight="1" x14ac:dyDescent="0.25">
      <c r="A6889" s="48" t="s">
        <v>39319</v>
      </c>
      <c r="B6889" s="50" t="s">
        <v>39320</v>
      </c>
      <c r="C6889" s="48" t="s">
        <v>9896</v>
      </c>
      <c r="D6889" s="49" t="s">
        <v>44433</v>
      </c>
      <c r="E6889" s="1"/>
      <c r="F6889" s="1"/>
    </row>
    <row r="6890" spans="1:6" ht="12.75" customHeight="1" x14ac:dyDescent="0.25">
      <c r="A6890" s="48" t="s">
        <v>39321</v>
      </c>
      <c r="B6890" s="50" t="s">
        <v>39322</v>
      </c>
      <c r="C6890" s="48" t="s">
        <v>9896</v>
      </c>
      <c r="D6890" s="49" t="s">
        <v>42082</v>
      </c>
      <c r="E6890" s="1"/>
      <c r="F6890" s="1"/>
    </row>
    <row r="6891" spans="1:6" ht="12.75" customHeight="1" x14ac:dyDescent="0.25">
      <c r="A6891" s="48" t="s">
        <v>39324</v>
      </c>
      <c r="B6891" s="50" t="s">
        <v>39325</v>
      </c>
      <c r="C6891" s="48" t="s">
        <v>9896</v>
      </c>
      <c r="D6891" s="49" t="s">
        <v>44434</v>
      </c>
      <c r="E6891" s="1"/>
      <c r="F6891" s="1"/>
    </row>
    <row r="6892" spans="1:6" ht="12.75" customHeight="1" x14ac:dyDescent="0.25">
      <c r="A6892" s="48" t="s">
        <v>39327</v>
      </c>
      <c r="B6892" s="50" t="s">
        <v>39328</v>
      </c>
      <c r="C6892" s="48" t="s">
        <v>9896</v>
      </c>
      <c r="D6892" s="49" t="s">
        <v>44435</v>
      </c>
      <c r="E6892" s="1"/>
      <c r="F6892" s="1"/>
    </row>
    <row r="6893" spans="1:6" ht="12.75" customHeight="1" x14ac:dyDescent="0.25">
      <c r="A6893" s="48" t="s">
        <v>39330</v>
      </c>
      <c r="B6893" s="50" t="s">
        <v>39331</v>
      </c>
      <c r="C6893" s="48" t="s">
        <v>9896</v>
      </c>
      <c r="D6893" s="49" t="s">
        <v>44436</v>
      </c>
      <c r="E6893" s="1"/>
      <c r="F6893" s="1"/>
    </row>
    <row r="6894" spans="1:6" ht="12.75" customHeight="1" x14ac:dyDescent="0.25">
      <c r="A6894" s="48" t="s">
        <v>39333</v>
      </c>
      <c r="B6894" s="50" t="s">
        <v>39334</v>
      </c>
      <c r="C6894" s="48" t="s">
        <v>9896</v>
      </c>
      <c r="D6894" s="49" t="s">
        <v>44437</v>
      </c>
      <c r="E6894" s="1"/>
      <c r="F6894" s="1"/>
    </row>
    <row r="6895" spans="1:6" ht="12.75" customHeight="1" x14ac:dyDescent="0.25">
      <c r="A6895" s="48" t="s">
        <v>39336</v>
      </c>
      <c r="B6895" s="50" t="s">
        <v>39337</v>
      </c>
      <c r="C6895" s="48" t="s">
        <v>9896</v>
      </c>
      <c r="D6895" s="49" t="s">
        <v>44438</v>
      </c>
      <c r="E6895" s="1"/>
      <c r="F6895" s="1"/>
    </row>
    <row r="6896" spans="1:6" ht="12.75" customHeight="1" x14ac:dyDescent="0.25">
      <c r="A6896" s="48" t="s">
        <v>39339</v>
      </c>
      <c r="B6896" s="50" t="s">
        <v>39340</v>
      </c>
      <c r="C6896" s="48" t="s">
        <v>9896</v>
      </c>
      <c r="D6896" s="49" t="s">
        <v>44439</v>
      </c>
      <c r="E6896" s="1"/>
      <c r="F6896" s="1"/>
    </row>
    <row r="6897" spans="1:6" ht="12.75" customHeight="1" x14ac:dyDescent="0.25">
      <c r="A6897" s="48" t="s">
        <v>39342</v>
      </c>
      <c r="B6897" s="50" t="s">
        <v>39343</v>
      </c>
      <c r="C6897" s="48" t="s">
        <v>9784</v>
      </c>
      <c r="D6897" s="49" t="s">
        <v>2740</v>
      </c>
      <c r="E6897" s="1"/>
      <c r="F6897" s="1"/>
    </row>
    <row r="6898" spans="1:6" ht="12.75" customHeight="1" x14ac:dyDescent="0.25">
      <c r="A6898" s="48" t="s">
        <v>39344</v>
      </c>
      <c r="B6898" s="50" t="s">
        <v>39345</v>
      </c>
      <c r="C6898" s="48" t="s">
        <v>9741</v>
      </c>
      <c r="D6898" s="49" t="s">
        <v>1290</v>
      </c>
      <c r="E6898" s="1"/>
      <c r="F6898" s="1"/>
    </row>
    <row r="6899" spans="1:6" ht="12.75" customHeight="1" x14ac:dyDescent="0.25">
      <c r="A6899" s="48" t="s">
        <v>39346</v>
      </c>
      <c r="B6899" s="50" t="s">
        <v>39347</v>
      </c>
      <c r="C6899" s="48" t="s">
        <v>9784</v>
      </c>
      <c r="D6899" s="49" t="s">
        <v>44440</v>
      </c>
      <c r="E6899" s="1"/>
      <c r="F6899" s="1"/>
    </row>
    <row r="6900" spans="1:6" ht="12.75" customHeight="1" x14ac:dyDescent="0.25">
      <c r="A6900" s="48" t="s">
        <v>39348</v>
      </c>
      <c r="B6900" s="50" t="s">
        <v>39349</v>
      </c>
      <c r="C6900" s="48" t="s">
        <v>9784</v>
      </c>
      <c r="D6900" s="49" t="s">
        <v>44441</v>
      </c>
      <c r="E6900" s="1"/>
      <c r="F6900" s="1"/>
    </row>
    <row r="6901" spans="1:6" ht="12.75" customHeight="1" x14ac:dyDescent="0.25">
      <c r="A6901" s="48" t="s">
        <v>39350</v>
      </c>
      <c r="B6901" s="50" t="s">
        <v>39351</v>
      </c>
      <c r="C6901" s="48" t="s">
        <v>9784</v>
      </c>
      <c r="D6901" s="49" t="s">
        <v>2350</v>
      </c>
      <c r="E6901" s="1"/>
      <c r="F6901" s="1"/>
    </row>
    <row r="6902" spans="1:6" ht="12.75" customHeight="1" x14ac:dyDescent="0.25">
      <c r="A6902" s="48" t="s">
        <v>39352</v>
      </c>
      <c r="B6902" s="50" t="s">
        <v>39353</v>
      </c>
      <c r="C6902" s="48" t="s">
        <v>9784</v>
      </c>
      <c r="D6902" s="49" t="s">
        <v>44442</v>
      </c>
      <c r="E6902" s="1"/>
      <c r="F6902" s="1"/>
    </row>
    <row r="6903" spans="1:6" ht="12.75" customHeight="1" x14ac:dyDescent="0.25">
      <c r="A6903" s="48" t="s">
        <v>39354</v>
      </c>
      <c r="B6903" s="50" t="s">
        <v>39355</v>
      </c>
      <c r="C6903" s="48" t="s">
        <v>9784</v>
      </c>
      <c r="D6903" s="49" t="s">
        <v>1472</v>
      </c>
      <c r="E6903" s="1"/>
      <c r="F6903" s="1"/>
    </row>
    <row r="6904" spans="1:6" ht="12.75" customHeight="1" x14ac:dyDescent="0.25">
      <c r="A6904" s="48" t="s">
        <v>39357</v>
      </c>
      <c r="B6904" s="50" t="s">
        <v>39358</v>
      </c>
      <c r="C6904" s="48" t="s">
        <v>9784</v>
      </c>
      <c r="D6904" s="49" t="s">
        <v>36286</v>
      </c>
      <c r="E6904" s="1"/>
      <c r="F6904" s="1"/>
    </row>
    <row r="6905" spans="1:6" ht="12.75" customHeight="1" x14ac:dyDescent="0.25">
      <c r="A6905" s="48" t="s">
        <v>39359</v>
      </c>
      <c r="B6905" s="50" t="s">
        <v>39360</v>
      </c>
      <c r="C6905" s="48" t="s">
        <v>9784</v>
      </c>
      <c r="D6905" s="49" t="s">
        <v>4529</v>
      </c>
      <c r="E6905" s="1"/>
      <c r="F6905" s="1"/>
    </row>
    <row r="6906" spans="1:6" ht="12.75" customHeight="1" x14ac:dyDescent="0.25">
      <c r="A6906" s="48" t="s">
        <v>39361</v>
      </c>
      <c r="B6906" s="50" t="s">
        <v>39362</v>
      </c>
      <c r="C6906" s="48" t="s">
        <v>9784</v>
      </c>
      <c r="D6906" s="49" t="s">
        <v>585</v>
      </c>
      <c r="E6906" s="1"/>
      <c r="F6906" s="1"/>
    </row>
    <row r="6907" spans="1:6" ht="12.75" customHeight="1" x14ac:dyDescent="0.25">
      <c r="A6907" s="48" t="s">
        <v>39363</v>
      </c>
      <c r="B6907" s="50" t="s">
        <v>39364</v>
      </c>
      <c r="C6907" s="48" t="s">
        <v>9784</v>
      </c>
      <c r="D6907" s="49" t="s">
        <v>3660</v>
      </c>
      <c r="E6907" s="1"/>
      <c r="F6907" s="1"/>
    </row>
    <row r="6908" spans="1:6" ht="12.75" customHeight="1" x14ac:dyDescent="0.25">
      <c r="A6908" s="48" t="s">
        <v>39365</v>
      </c>
      <c r="B6908" s="50" t="s">
        <v>39366</v>
      </c>
      <c r="C6908" s="48" t="s">
        <v>9784</v>
      </c>
      <c r="D6908" s="49" t="s">
        <v>1910</v>
      </c>
      <c r="E6908" s="1"/>
      <c r="F6908" s="1"/>
    </row>
    <row r="6909" spans="1:6" ht="12.75" customHeight="1" x14ac:dyDescent="0.25">
      <c r="A6909" s="48" t="s">
        <v>39367</v>
      </c>
      <c r="B6909" s="50" t="s">
        <v>39368</v>
      </c>
      <c r="C6909" s="48" t="s">
        <v>9784</v>
      </c>
      <c r="D6909" s="49" t="s">
        <v>8050</v>
      </c>
      <c r="E6909" s="1"/>
      <c r="F6909" s="1"/>
    </row>
    <row r="6910" spans="1:6" ht="12.75" customHeight="1" x14ac:dyDescent="0.25">
      <c r="A6910" s="48" t="s">
        <v>39370</v>
      </c>
      <c r="B6910" s="50" t="s">
        <v>39371</v>
      </c>
      <c r="C6910" s="48" t="s">
        <v>9784</v>
      </c>
      <c r="D6910" s="49" t="s">
        <v>3410</v>
      </c>
      <c r="E6910" s="1"/>
      <c r="F6910" s="1"/>
    </row>
    <row r="6911" spans="1:6" ht="12.75" customHeight="1" x14ac:dyDescent="0.25">
      <c r="A6911" s="48" t="s">
        <v>39372</v>
      </c>
      <c r="B6911" s="50" t="s">
        <v>39373</v>
      </c>
      <c r="C6911" s="48" t="s">
        <v>9784</v>
      </c>
      <c r="D6911" s="49" t="s">
        <v>23612</v>
      </c>
      <c r="E6911" s="1"/>
      <c r="F6911" s="1"/>
    </row>
    <row r="6912" spans="1:6" ht="12.75" customHeight="1" x14ac:dyDescent="0.25">
      <c r="A6912" s="48" t="s">
        <v>39374</v>
      </c>
      <c r="B6912" s="50" t="s">
        <v>39375</v>
      </c>
      <c r="C6912" s="48" t="s">
        <v>9784</v>
      </c>
      <c r="D6912" s="49" t="s">
        <v>6114</v>
      </c>
      <c r="E6912" s="1"/>
      <c r="F6912" s="1"/>
    </row>
    <row r="6913" spans="1:6" ht="12.75" customHeight="1" x14ac:dyDescent="0.25">
      <c r="A6913" s="48" t="s">
        <v>39376</v>
      </c>
      <c r="B6913" s="50" t="s">
        <v>39377</v>
      </c>
      <c r="C6913" s="48" t="s">
        <v>9784</v>
      </c>
      <c r="D6913" s="49" t="s">
        <v>1772</v>
      </c>
      <c r="E6913" s="1"/>
      <c r="F6913" s="1"/>
    </row>
    <row r="6914" spans="1:6" ht="12.75" customHeight="1" x14ac:dyDescent="0.25">
      <c r="A6914" s="48" t="s">
        <v>39378</v>
      </c>
      <c r="B6914" s="50" t="s">
        <v>39379</v>
      </c>
      <c r="C6914" s="48" t="s">
        <v>9784</v>
      </c>
      <c r="D6914" s="49" t="s">
        <v>22039</v>
      </c>
      <c r="E6914" s="1"/>
      <c r="F6914" s="1"/>
    </row>
    <row r="6915" spans="1:6" ht="12.75" customHeight="1" x14ac:dyDescent="0.25">
      <c r="A6915" s="48" t="s">
        <v>39381</v>
      </c>
      <c r="B6915" s="50" t="s">
        <v>39382</v>
      </c>
      <c r="C6915" s="48" t="s">
        <v>9784</v>
      </c>
      <c r="D6915" s="49" t="s">
        <v>44257</v>
      </c>
      <c r="E6915" s="1"/>
      <c r="F6915" s="1"/>
    </row>
    <row r="6916" spans="1:6" ht="12.75" customHeight="1" x14ac:dyDescent="0.25">
      <c r="A6916" s="48" t="s">
        <v>39383</v>
      </c>
      <c r="B6916" s="50" t="s">
        <v>39384</v>
      </c>
      <c r="C6916" s="48" t="s">
        <v>9308</v>
      </c>
      <c r="D6916" s="49" t="s">
        <v>44443</v>
      </c>
      <c r="E6916" s="1"/>
      <c r="F6916" s="1"/>
    </row>
    <row r="6917" spans="1:6" ht="12.75" customHeight="1" x14ac:dyDescent="0.25">
      <c r="A6917" s="48" t="s">
        <v>39385</v>
      </c>
      <c r="B6917" s="50" t="s">
        <v>39386</v>
      </c>
      <c r="C6917" s="48" t="s">
        <v>9308</v>
      </c>
      <c r="D6917" s="49" t="s">
        <v>36971</v>
      </c>
      <c r="E6917" s="1"/>
      <c r="F6917" s="1"/>
    </row>
    <row r="6918" spans="1:6" ht="12.75" customHeight="1" x14ac:dyDescent="0.25">
      <c r="A6918" s="48" t="s">
        <v>39388</v>
      </c>
      <c r="B6918" s="50" t="s">
        <v>39389</v>
      </c>
      <c r="C6918" s="48" t="s">
        <v>9308</v>
      </c>
      <c r="D6918" s="49" t="s">
        <v>44444</v>
      </c>
      <c r="E6918" s="1"/>
      <c r="F6918" s="1"/>
    </row>
    <row r="6919" spans="1:6" ht="12.75" customHeight="1" x14ac:dyDescent="0.25">
      <c r="A6919" s="48" t="s">
        <v>39391</v>
      </c>
      <c r="B6919" s="50" t="s">
        <v>39392</v>
      </c>
      <c r="C6919" s="48" t="s">
        <v>9308</v>
      </c>
      <c r="D6919" s="49" t="s">
        <v>44445</v>
      </c>
      <c r="E6919" s="1"/>
      <c r="F6919" s="1"/>
    </row>
    <row r="6920" spans="1:6" ht="12.75" customHeight="1" x14ac:dyDescent="0.25">
      <c r="A6920" s="48" t="s">
        <v>39394</v>
      </c>
      <c r="B6920" s="50" t="s">
        <v>39395</v>
      </c>
      <c r="C6920" s="48" t="s">
        <v>9784</v>
      </c>
      <c r="D6920" s="49" t="s">
        <v>22134</v>
      </c>
      <c r="E6920" s="1"/>
      <c r="F6920" s="1"/>
    </row>
    <row r="6921" spans="1:6" ht="12.75" customHeight="1" x14ac:dyDescent="0.25">
      <c r="A6921" s="48" t="s">
        <v>39397</v>
      </c>
      <c r="B6921" s="50" t="s">
        <v>39398</v>
      </c>
      <c r="C6921" s="48" t="s">
        <v>9308</v>
      </c>
      <c r="D6921" s="49" t="s">
        <v>44446</v>
      </c>
      <c r="E6921" s="1"/>
      <c r="F6921" s="1"/>
    </row>
    <row r="6922" spans="1:6" ht="12.75" customHeight="1" x14ac:dyDescent="0.25">
      <c r="A6922" s="48" t="s">
        <v>39400</v>
      </c>
      <c r="B6922" s="50" t="s">
        <v>39401</v>
      </c>
      <c r="C6922" s="48" t="s">
        <v>9308</v>
      </c>
      <c r="D6922" s="49" t="s">
        <v>44447</v>
      </c>
      <c r="E6922" s="1"/>
      <c r="F6922" s="1"/>
    </row>
    <row r="6923" spans="1:6" ht="12.75" customHeight="1" x14ac:dyDescent="0.25">
      <c r="A6923" s="48" t="s">
        <v>39403</v>
      </c>
      <c r="B6923" s="50" t="s">
        <v>39404</v>
      </c>
      <c r="C6923" s="48" t="s">
        <v>9308</v>
      </c>
      <c r="D6923" s="49" t="s">
        <v>44448</v>
      </c>
      <c r="E6923" s="1"/>
      <c r="F6923" s="1"/>
    </row>
    <row r="6924" spans="1:6" ht="12.75" customHeight="1" x14ac:dyDescent="0.25">
      <c r="A6924" s="48" t="s">
        <v>39406</v>
      </c>
      <c r="B6924" s="50" t="s">
        <v>39407</v>
      </c>
      <c r="C6924" s="48" t="s">
        <v>9308</v>
      </c>
      <c r="D6924" s="49" t="s">
        <v>44449</v>
      </c>
      <c r="E6924" s="1"/>
      <c r="F6924" s="1"/>
    </row>
    <row r="6925" spans="1:6" ht="12.75" customHeight="1" x14ac:dyDescent="0.25">
      <c r="A6925" s="48" t="s">
        <v>39409</v>
      </c>
      <c r="B6925" s="50" t="s">
        <v>39410</v>
      </c>
      <c r="C6925" s="48" t="s">
        <v>9308</v>
      </c>
      <c r="D6925" s="49" t="s">
        <v>39613</v>
      </c>
      <c r="E6925" s="1"/>
      <c r="F6925" s="1"/>
    </row>
    <row r="6926" spans="1:6" ht="12.75" customHeight="1" x14ac:dyDescent="0.25">
      <c r="A6926" s="48" t="s">
        <v>39411</v>
      </c>
      <c r="B6926" s="50" t="s">
        <v>39412</v>
      </c>
      <c r="C6926" s="48" t="s">
        <v>9741</v>
      </c>
      <c r="D6926" s="49" t="s">
        <v>679</v>
      </c>
      <c r="E6926" s="1"/>
      <c r="F6926" s="1"/>
    </row>
    <row r="6927" spans="1:6" ht="12.75" customHeight="1" x14ac:dyDescent="0.25">
      <c r="A6927" s="48" t="s">
        <v>39413</v>
      </c>
      <c r="B6927" s="50" t="s">
        <v>39414</v>
      </c>
      <c r="C6927" s="48" t="s">
        <v>9741</v>
      </c>
      <c r="D6927" s="49" t="s">
        <v>22610</v>
      </c>
      <c r="E6927" s="1"/>
      <c r="F6927" s="1"/>
    </row>
    <row r="6928" spans="1:6" ht="12.75" customHeight="1" x14ac:dyDescent="0.25">
      <c r="A6928" s="48" t="s">
        <v>39415</v>
      </c>
      <c r="B6928" s="50" t="s">
        <v>39416</v>
      </c>
      <c r="C6928" s="48" t="s">
        <v>9308</v>
      </c>
      <c r="D6928" s="49" t="s">
        <v>2827</v>
      </c>
      <c r="E6928" s="1"/>
      <c r="F6928" s="1"/>
    </row>
    <row r="6929" spans="1:6" ht="12.75" customHeight="1" x14ac:dyDescent="0.25">
      <c r="A6929" s="48" t="s">
        <v>39417</v>
      </c>
      <c r="B6929" s="50" t="s">
        <v>39418</v>
      </c>
      <c r="C6929" s="48" t="s">
        <v>9308</v>
      </c>
      <c r="D6929" s="49" t="s">
        <v>44450</v>
      </c>
      <c r="E6929" s="1"/>
      <c r="F6929" s="1"/>
    </row>
    <row r="6930" spans="1:6" ht="12.75" customHeight="1" x14ac:dyDescent="0.25">
      <c r="A6930" s="48" t="s">
        <v>39419</v>
      </c>
      <c r="B6930" s="50" t="s">
        <v>39420</v>
      </c>
      <c r="C6930" s="48" t="s">
        <v>9308</v>
      </c>
      <c r="D6930" s="49" t="s">
        <v>5995</v>
      </c>
      <c r="E6930" s="1"/>
      <c r="F6930" s="1"/>
    </row>
    <row r="6931" spans="1:6" ht="12.75" customHeight="1" x14ac:dyDescent="0.25">
      <c r="A6931" s="48" t="s">
        <v>39421</v>
      </c>
      <c r="B6931" s="50" t="s">
        <v>39422</v>
      </c>
      <c r="C6931" s="48" t="s">
        <v>9308</v>
      </c>
      <c r="D6931" s="49" t="s">
        <v>3498</v>
      </c>
      <c r="E6931" s="1"/>
      <c r="F6931" s="1"/>
    </row>
    <row r="6932" spans="1:6" ht="12.75" customHeight="1" x14ac:dyDescent="0.25">
      <c r="A6932" s="48" t="s">
        <v>39423</v>
      </c>
      <c r="B6932" s="50" t="s">
        <v>39424</v>
      </c>
      <c r="C6932" s="48" t="s">
        <v>9896</v>
      </c>
      <c r="D6932" s="49" t="s">
        <v>44451</v>
      </c>
      <c r="E6932" s="1"/>
      <c r="F6932" s="1"/>
    </row>
    <row r="6933" spans="1:6" ht="12.75" customHeight="1" x14ac:dyDescent="0.25">
      <c r="A6933" s="48" t="s">
        <v>39426</v>
      </c>
      <c r="B6933" s="50" t="s">
        <v>39427</v>
      </c>
      <c r="C6933" s="48" t="s">
        <v>9896</v>
      </c>
      <c r="D6933" s="49" t="s">
        <v>36609</v>
      </c>
      <c r="E6933" s="1"/>
      <c r="F6933" s="1"/>
    </row>
    <row r="6934" spans="1:6" ht="12.75" customHeight="1" x14ac:dyDescent="0.25">
      <c r="A6934" s="48" t="s">
        <v>39428</v>
      </c>
      <c r="B6934" s="50" t="s">
        <v>39429</v>
      </c>
      <c r="C6934" s="48" t="s">
        <v>9784</v>
      </c>
      <c r="D6934" s="49" t="s">
        <v>5990</v>
      </c>
      <c r="E6934" s="1"/>
      <c r="F6934" s="1"/>
    </row>
    <row r="6935" spans="1:6" ht="12.75" customHeight="1" x14ac:dyDescent="0.25">
      <c r="A6935" s="48" t="s">
        <v>39430</v>
      </c>
      <c r="B6935" s="50" t="s">
        <v>39431</v>
      </c>
      <c r="C6935" s="48" t="s">
        <v>9741</v>
      </c>
      <c r="D6935" s="49" t="s">
        <v>3901</v>
      </c>
      <c r="E6935" s="1"/>
      <c r="F6935" s="1"/>
    </row>
    <row r="6936" spans="1:6" ht="12.75" customHeight="1" x14ac:dyDescent="0.25">
      <c r="A6936" s="48" t="s">
        <v>39432</v>
      </c>
      <c r="B6936" s="50" t="s">
        <v>39433</v>
      </c>
      <c r="C6936" s="48" t="s">
        <v>9741</v>
      </c>
      <c r="D6936" s="49" t="s">
        <v>22486</v>
      </c>
      <c r="E6936" s="1"/>
      <c r="F6936" s="1"/>
    </row>
    <row r="6937" spans="1:6" ht="12.75" customHeight="1" x14ac:dyDescent="0.25">
      <c r="A6937" s="48" t="s">
        <v>39434</v>
      </c>
      <c r="B6937" s="50" t="s">
        <v>39435</v>
      </c>
      <c r="C6937" s="48" t="s">
        <v>9741</v>
      </c>
      <c r="D6937" s="49" t="s">
        <v>3580</v>
      </c>
      <c r="E6937" s="1"/>
      <c r="F6937" s="1"/>
    </row>
    <row r="6938" spans="1:6" ht="12.75" customHeight="1" x14ac:dyDescent="0.25">
      <c r="A6938" s="48" t="s">
        <v>39436</v>
      </c>
      <c r="B6938" s="50" t="s">
        <v>39437</v>
      </c>
      <c r="C6938" s="48" t="s">
        <v>9741</v>
      </c>
      <c r="D6938" s="49" t="s">
        <v>1421</v>
      </c>
      <c r="E6938" s="1"/>
      <c r="F6938" s="1"/>
    </row>
    <row r="6939" spans="1:6" ht="12.75" customHeight="1" x14ac:dyDescent="0.25">
      <c r="A6939" s="48" t="s">
        <v>39438</v>
      </c>
      <c r="B6939" s="50" t="s">
        <v>39439</v>
      </c>
      <c r="C6939" s="48" t="s">
        <v>9741</v>
      </c>
      <c r="D6939" s="49" t="s">
        <v>31593</v>
      </c>
      <c r="E6939" s="1"/>
      <c r="F6939" s="1"/>
    </row>
    <row r="6940" spans="1:6" ht="12.75" customHeight="1" x14ac:dyDescent="0.25">
      <c r="A6940" s="48" t="s">
        <v>39440</v>
      </c>
      <c r="B6940" s="50" t="s">
        <v>39441</v>
      </c>
      <c r="C6940" s="48" t="s">
        <v>9741</v>
      </c>
      <c r="D6940" s="49" t="s">
        <v>43284</v>
      </c>
      <c r="E6940" s="1"/>
      <c r="F6940" s="1"/>
    </row>
    <row r="6941" spans="1:6" ht="12.75" customHeight="1" x14ac:dyDescent="0.25">
      <c r="A6941" s="48" t="s">
        <v>39442</v>
      </c>
      <c r="B6941" s="50" t="s">
        <v>39443</v>
      </c>
      <c r="C6941" s="48" t="s">
        <v>9308</v>
      </c>
      <c r="D6941" s="49" t="s">
        <v>39583</v>
      </c>
      <c r="E6941" s="1"/>
      <c r="F6941" s="1"/>
    </row>
    <row r="6942" spans="1:6" ht="12.75" customHeight="1" x14ac:dyDescent="0.25">
      <c r="A6942" s="48" t="s">
        <v>39444</v>
      </c>
      <c r="B6942" s="50" t="s">
        <v>39445</v>
      </c>
      <c r="C6942" s="48" t="s">
        <v>9784</v>
      </c>
      <c r="D6942" s="49" t="s">
        <v>2877</v>
      </c>
      <c r="E6942" s="1"/>
      <c r="F6942" s="1"/>
    </row>
    <row r="6943" spans="1:6" ht="12.75" customHeight="1" x14ac:dyDescent="0.25">
      <c r="A6943" s="48" t="s">
        <v>39447</v>
      </c>
      <c r="B6943" s="50" t="s">
        <v>39448</v>
      </c>
      <c r="C6943" s="48" t="s">
        <v>9741</v>
      </c>
      <c r="D6943" s="49" t="s">
        <v>44123</v>
      </c>
      <c r="E6943" s="1"/>
      <c r="F6943" s="1"/>
    </row>
    <row r="6944" spans="1:6" ht="12.75" customHeight="1" x14ac:dyDescent="0.25">
      <c r="A6944" s="48" t="s">
        <v>39449</v>
      </c>
      <c r="B6944" s="50" t="s">
        <v>39450</v>
      </c>
      <c r="C6944" s="48" t="s">
        <v>9784</v>
      </c>
      <c r="D6944" s="49" t="s">
        <v>5286</v>
      </c>
      <c r="E6944" s="1"/>
      <c r="F6944" s="1"/>
    </row>
    <row r="6945" spans="1:6" ht="12.75" customHeight="1" x14ac:dyDescent="0.25">
      <c r="A6945" s="48" t="s">
        <v>39451</v>
      </c>
      <c r="B6945" s="50" t="s">
        <v>39452</v>
      </c>
      <c r="C6945" s="48" t="s">
        <v>9784</v>
      </c>
      <c r="D6945" s="49" t="s">
        <v>1311</v>
      </c>
      <c r="E6945" s="1"/>
      <c r="F6945" s="1"/>
    </row>
    <row r="6946" spans="1:6" ht="12.75" customHeight="1" x14ac:dyDescent="0.25">
      <c r="A6946" s="48" t="s">
        <v>39453</v>
      </c>
      <c r="B6946" s="50" t="s">
        <v>39454</v>
      </c>
      <c r="C6946" s="48" t="s">
        <v>9741</v>
      </c>
      <c r="D6946" s="49" t="s">
        <v>22039</v>
      </c>
      <c r="E6946" s="1"/>
      <c r="F6946" s="1"/>
    </row>
    <row r="6947" spans="1:6" ht="12.75" customHeight="1" x14ac:dyDescent="0.25">
      <c r="A6947" s="48" t="s">
        <v>39455</v>
      </c>
      <c r="B6947" s="50" t="s">
        <v>39456</v>
      </c>
      <c r="C6947" s="48" t="s">
        <v>9097</v>
      </c>
      <c r="D6947" s="49" t="s">
        <v>44452</v>
      </c>
      <c r="E6947" s="1"/>
      <c r="F6947" s="1"/>
    </row>
    <row r="6948" spans="1:6" ht="12.75" customHeight="1" x14ac:dyDescent="0.25">
      <c r="A6948" s="48" t="s">
        <v>39457</v>
      </c>
      <c r="B6948" s="50" t="s">
        <v>39458</v>
      </c>
      <c r="C6948" s="48" t="s">
        <v>9308</v>
      </c>
      <c r="D6948" s="49" t="s">
        <v>3412</v>
      </c>
      <c r="E6948" s="1"/>
      <c r="F6948" s="1"/>
    </row>
    <row r="6949" spans="1:6" ht="12.75" customHeight="1" x14ac:dyDescent="0.25">
      <c r="A6949" s="48" t="s">
        <v>39460</v>
      </c>
      <c r="B6949" s="50" t="s">
        <v>39461</v>
      </c>
      <c r="C6949" s="48" t="s">
        <v>9741</v>
      </c>
      <c r="D6949" s="49" t="s">
        <v>31918</v>
      </c>
      <c r="E6949" s="1"/>
      <c r="F6949" s="1"/>
    </row>
    <row r="6950" spans="1:6" ht="12.75" customHeight="1" x14ac:dyDescent="0.25">
      <c r="A6950" s="48" t="s">
        <v>39463</v>
      </c>
      <c r="B6950" s="50" t="s">
        <v>39464</v>
      </c>
      <c r="C6950" s="48" t="s">
        <v>9308</v>
      </c>
      <c r="D6950" s="49" t="s">
        <v>2402</v>
      </c>
      <c r="E6950" s="1"/>
      <c r="F6950" s="1"/>
    </row>
    <row r="6951" spans="1:6" ht="12.75" customHeight="1" x14ac:dyDescent="0.25">
      <c r="A6951" s="48" t="s">
        <v>39466</v>
      </c>
      <c r="B6951" s="50" t="s">
        <v>39467</v>
      </c>
      <c r="C6951" s="48" t="s">
        <v>9308</v>
      </c>
      <c r="D6951" s="49" t="s">
        <v>44453</v>
      </c>
      <c r="E6951" s="1"/>
      <c r="F6951" s="1"/>
    </row>
    <row r="6952" spans="1:6" ht="12.75" customHeight="1" x14ac:dyDescent="0.25">
      <c r="A6952" s="48" t="s">
        <v>39468</v>
      </c>
      <c r="B6952" s="50" t="s">
        <v>39469</v>
      </c>
      <c r="C6952" s="48" t="s">
        <v>9308</v>
      </c>
      <c r="D6952" s="49" t="s">
        <v>3677</v>
      </c>
      <c r="E6952" s="1"/>
      <c r="F6952" s="1"/>
    </row>
    <row r="6953" spans="1:6" ht="12.75" customHeight="1" x14ac:dyDescent="0.25">
      <c r="A6953" s="48" t="s">
        <v>39470</v>
      </c>
      <c r="B6953" s="50" t="s">
        <v>39471</v>
      </c>
      <c r="C6953" s="48" t="s">
        <v>9741</v>
      </c>
      <c r="D6953" s="49" t="s">
        <v>31420</v>
      </c>
      <c r="E6953" s="1"/>
      <c r="F6953" s="1"/>
    </row>
    <row r="6954" spans="1:6" ht="12.75" customHeight="1" x14ac:dyDescent="0.25">
      <c r="A6954" s="48" t="s">
        <v>39472</v>
      </c>
      <c r="B6954" s="50" t="s">
        <v>39473</v>
      </c>
      <c r="C6954" s="48" t="s">
        <v>9741</v>
      </c>
      <c r="D6954" s="49" t="s">
        <v>1521</v>
      </c>
      <c r="E6954" s="1"/>
      <c r="F6954" s="1"/>
    </row>
    <row r="6955" spans="1:6" ht="12.75" customHeight="1" x14ac:dyDescent="0.25">
      <c r="A6955" s="48" t="s">
        <v>39474</v>
      </c>
      <c r="B6955" s="50" t="s">
        <v>39475</v>
      </c>
      <c r="C6955" s="48" t="s">
        <v>39015</v>
      </c>
      <c r="D6955" s="49" t="s">
        <v>26</v>
      </c>
      <c r="E6955" s="1"/>
      <c r="F6955" s="1"/>
    </row>
    <row r="6956" spans="1:6" ht="12.75" customHeight="1" x14ac:dyDescent="0.25">
      <c r="A6956" s="48" t="s">
        <v>39476</v>
      </c>
      <c r="B6956" s="50" t="s">
        <v>39477</v>
      </c>
      <c r="C6956" s="48" t="s">
        <v>39015</v>
      </c>
      <c r="D6956" s="49" t="s">
        <v>1851</v>
      </c>
      <c r="E6956" s="1"/>
      <c r="F6956" s="1"/>
    </row>
    <row r="6957" spans="1:6" ht="12.75" customHeight="1" x14ac:dyDescent="0.25">
      <c r="A6957" s="48" t="s">
        <v>39479</v>
      </c>
      <c r="B6957" s="50" t="s">
        <v>39480</v>
      </c>
      <c r="C6957" s="48" t="s">
        <v>39015</v>
      </c>
      <c r="D6957" s="49" t="s">
        <v>67</v>
      </c>
      <c r="E6957" s="1"/>
      <c r="F6957" s="1"/>
    </row>
    <row r="6958" spans="1:6" ht="12.75" customHeight="1" x14ac:dyDescent="0.25">
      <c r="A6958" s="48" t="s">
        <v>39481</v>
      </c>
      <c r="B6958" s="50" t="s">
        <v>39482</v>
      </c>
      <c r="C6958" s="48" t="s">
        <v>39015</v>
      </c>
      <c r="D6958" s="49" t="s">
        <v>3681</v>
      </c>
      <c r="E6958" s="1"/>
      <c r="F6958" s="1"/>
    </row>
    <row r="6959" spans="1:6" ht="12.75" customHeight="1" x14ac:dyDescent="0.25">
      <c r="A6959" s="48" t="s">
        <v>39483</v>
      </c>
      <c r="B6959" s="50" t="s">
        <v>39484</v>
      </c>
      <c r="C6959" s="48" t="s">
        <v>39015</v>
      </c>
      <c r="D6959" s="49" t="s">
        <v>1910</v>
      </c>
      <c r="E6959" s="1"/>
      <c r="F6959" s="1"/>
    </row>
    <row r="6960" spans="1:6" ht="12.75" customHeight="1" x14ac:dyDescent="0.25">
      <c r="A6960" s="48" t="s">
        <v>39485</v>
      </c>
      <c r="B6960" s="50" t="s">
        <v>39486</v>
      </c>
      <c r="C6960" s="48" t="s">
        <v>39015</v>
      </c>
      <c r="D6960" s="49" t="s">
        <v>1127</v>
      </c>
      <c r="E6960" s="1"/>
      <c r="F6960" s="1"/>
    </row>
    <row r="6961" spans="1:6" ht="12.75" customHeight="1" x14ac:dyDescent="0.25">
      <c r="A6961" s="48" t="s">
        <v>39487</v>
      </c>
      <c r="B6961" s="50" t="s">
        <v>39488</v>
      </c>
      <c r="C6961" s="48" t="s">
        <v>36409</v>
      </c>
      <c r="D6961" s="49" t="s">
        <v>4468</v>
      </c>
      <c r="E6961" s="1"/>
      <c r="F6961" s="1"/>
    </row>
    <row r="6962" spans="1:6" ht="12.75" customHeight="1" x14ac:dyDescent="0.25">
      <c r="A6962" s="48" t="s">
        <v>39490</v>
      </c>
      <c r="B6962" s="50" t="s">
        <v>39491</v>
      </c>
      <c r="C6962" s="48" t="s">
        <v>36409</v>
      </c>
      <c r="D6962" s="49" t="s">
        <v>673</v>
      </c>
      <c r="E6962" s="1"/>
      <c r="F6962" s="1"/>
    </row>
    <row r="6963" spans="1:6" ht="12.75" customHeight="1" x14ac:dyDescent="0.25">
      <c r="A6963" s="48" t="s">
        <v>39492</v>
      </c>
      <c r="B6963" s="50" t="s">
        <v>39493</v>
      </c>
      <c r="C6963" s="48" t="s">
        <v>36409</v>
      </c>
      <c r="D6963" s="49" t="s">
        <v>26945</v>
      </c>
      <c r="E6963" s="1"/>
      <c r="F6963" s="1"/>
    </row>
    <row r="6964" spans="1:6" ht="12.75" customHeight="1" x14ac:dyDescent="0.25">
      <c r="A6964" s="48" t="s">
        <v>39494</v>
      </c>
      <c r="B6964" s="50" t="s">
        <v>39495</v>
      </c>
      <c r="C6964" s="48" t="s">
        <v>36409</v>
      </c>
      <c r="D6964" s="49" t="s">
        <v>1431</v>
      </c>
      <c r="E6964" s="1"/>
      <c r="F6964" s="1"/>
    </row>
    <row r="6965" spans="1:6" ht="12.75" customHeight="1" x14ac:dyDescent="0.25">
      <c r="A6965" s="48" t="s">
        <v>39496</v>
      </c>
      <c r="B6965" s="50" t="s">
        <v>39497</v>
      </c>
      <c r="C6965" s="48" t="s">
        <v>36409</v>
      </c>
      <c r="D6965" s="49" t="s">
        <v>3657</v>
      </c>
      <c r="E6965" s="1"/>
      <c r="F6965" s="1"/>
    </row>
    <row r="6966" spans="1:6" ht="12.75" customHeight="1" x14ac:dyDescent="0.25">
      <c r="A6966" s="48" t="s">
        <v>39498</v>
      </c>
      <c r="B6966" s="50" t="s">
        <v>39499</v>
      </c>
      <c r="C6966" s="48" t="s">
        <v>36409</v>
      </c>
      <c r="D6966" s="49" t="s">
        <v>44407</v>
      </c>
      <c r="E6966" s="1"/>
      <c r="F6966" s="1"/>
    </row>
    <row r="6967" spans="1:6" ht="12.75" customHeight="1" x14ac:dyDescent="0.25">
      <c r="A6967" s="48" t="s">
        <v>39500</v>
      </c>
      <c r="B6967" s="50" t="s">
        <v>39501</v>
      </c>
      <c r="C6967" s="48" t="s">
        <v>39015</v>
      </c>
      <c r="D6967" s="49" t="s">
        <v>378</v>
      </c>
      <c r="E6967" s="1"/>
      <c r="F6967" s="1"/>
    </row>
    <row r="6968" spans="1:6" ht="12.75" customHeight="1" x14ac:dyDescent="0.25">
      <c r="A6968" s="48" t="s">
        <v>39502</v>
      </c>
      <c r="B6968" s="50" t="s">
        <v>39503</v>
      </c>
      <c r="C6968" s="48" t="s">
        <v>39015</v>
      </c>
      <c r="D6968" s="49" t="s">
        <v>4642</v>
      </c>
      <c r="E6968" s="1"/>
      <c r="F6968" s="1"/>
    </row>
    <row r="6969" spans="1:6" ht="12.75" customHeight="1" x14ac:dyDescent="0.25">
      <c r="A6969" s="48" t="s">
        <v>39504</v>
      </c>
      <c r="B6969" s="50" t="s">
        <v>39505</v>
      </c>
      <c r="C6969" s="48" t="s">
        <v>39015</v>
      </c>
      <c r="D6969" s="49" t="s">
        <v>2184</v>
      </c>
      <c r="E6969" s="1"/>
      <c r="F6969" s="1"/>
    </row>
    <row r="6970" spans="1:6" ht="12.75" customHeight="1" x14ac:dyDescent="0.25">
      <c r="A6970" s="48" t="s">
        <v>39506</v>
      </c>
      <c r="B6970" s="50" t="s">
        <v>39507</v>
      </c>
      <c r="C6970" s="48" t="s">
        <v>36409</v>
      </c>
      <c r="D6970" s="49" t="s">
        <v>694</v>
      </c>
      <c r="E6970" s="1"/>
      <c r="F6970" s="1"/>
    </row>
    <row r="6971" spans="1:6" ht="12.75" customHeight="1" x14ac:dyDescent="0.25">
      <c r="A6971" s="48" t="s">
        <v>39508</v>
      </c>
      <c r="B6971" s="50" t="s">
        <v>39509</v>
      </c>
      <c r="C6971" s="48" t="s">
        <v>36409</v>
      </c>
      <c r="D6971" s="49" t="s">
        <v>2500</v>
      </c>
      <c r="E6971" s="1"/>
      <c r="F6971" s="1"/>
    </row>
    <row r="6972" spans="1:6" ht="12.75" customHeight="1" x14ac:dyDescent="0.25">
      <c r="A6972" s="48" t="s">
        <v>39510</v>
      </c>
      <c r="B6972" s="50" t="s">
        <v>39511</v>
      </c>
      <c r="C6972" s="48" t="s">
        <v>36409</v>
      </c>
      <c r="D6972" s="49" t="s">
        <v>75</v>
      </c>
      <c r="E6972" s="1"/>
      <c r="F6972" s="1"/>
    </row>
    <row r="6973" spans="1:6" ht="12.75" customHeight="1" x14ac:dyDescent="0.25">
      <c r="A6973" s="48" t="s">
        <v>39512</v>
      </c>
      <c r="B6973" s="50" t="s">
        <v>39513</v>
      </c>
      <c r="C6973" s="48" t="s">
        <v>39015</v>
      </c>
      <c r="D6973" s="49" t="s">
        <v>43832</v>
      </c>
      <c r="E6973" s="1"/>
      <c r="F6973" s="1"/>
    </row>
    <row r="6974" spans="1:6" ht="12.75" customHeight="1" x14ac:dyDescent="0.25">
      <c r="A6974" s="48" t="s">
        <v>39514</v>
      </c>
      <c r="B6974" s="50" t="s">
        <v>39515</v>
      </c>
      <c r="C6974" s="48" t="s">
        <v>39015</v>
      </c>
      <c r="D6974" s="49" t="s">
        <v>621</v>
      </c>
      <c r="E6974" s="1"/>
      <c r="F6974" s="1"/>
    </row>
    <row r="6975" spans="1:6" ht="12.75" customHeight="1" x14ac:dyDescent="0.25">
      <c r="A6975" s="48" t="s">
        <v>39516</v>
      </c>
      <c r="B6975" s="50" t="s">
        <v>39517</v>
      </c>
      <c r="C6975" s="48" t="s">
        <v>39015</v>
      </c>
      <c r="D6975" s="49" t="s">
        <v>5969</v>
      </c>
      <c r="E6975" s="1"/>
      <c r="F6975" s="1"/>
    </row>
    <row r="6976" spans="1:6" ht="12.75" customHeight="1" x14ac:dyDescent="0.25">
      <c r="A6976" s="48" t="s">
        <v>39519</v>
      </c>
      <c r="B6976" s="50" t="s">
        <v>39520</v>
      </c>
      <c r="C6976" s="48" t="s">
        <v>36409</v>
      </c>
      <c r="D6976" s="49" t="s">
        <v>7850</v>
      </c>
      <c r="E6976" s="1"/>
      <c r="F6976" s="1"/>
    </row>
    <row r="6977" spans="1:6" ht="12.75" customHeight="1" x14ac:dyDescent="0.25">
      <c r="A6977" s="48" t="s">
        <v>39521</v>
      </c>
      <c r="B6977" s="50" t="s">
        <v>39522</v>
      </c>
      <c r="C6977" s="48" t="s">
        <v>36409</v>
      </c>
      <c r="D6977" s="49" t="s">
        <v>44454</v>
      </c>
      <c r="E6977" s="1"/>
      <c r="F6977" s="1"/>
    </row>
    <row r="6978" spans="1:6" ht="12.75" customHeight="1" x14ac:dyDescent="0.25">
      <c r="A6978" s="48" t="s">
        <v>39523</v>
      </c>
      <c r="B6978" s="50" t="s">
        <v>39524</v>
      </c>
      <c r="C6978" s="48" t="s">
        <v>36409</v>
      </c>
      <c r="D6978" s="49" t="s">
        <v>22096</v>
      </c>
      <c r="E6978" s="1"/>
      <c r="F6978" s="1"/>
    </row>
    <row r="6979" spans="1:6" ht="12.75" customHeight="1" x14ac:dyDescent="0.25">
      <c r="A6979" s="48" t="s">
        <v>39525</v>
      </c>
      <c r="B6979" s="50" t="s">
        <v>39526</v>
      </c>
      <c r="C6979" s="48" t="s">
        <v>39015</v>
      </c>
      <c r="D6979" s="49" t="s">
        <v>35888</v>
      </c>
      <c r="E6979" s="1"/>
      <c r="F6979" s="1"/>
    </row>
    <row r="6980" spans="1:6" ht="12.75" customHeight="1" x14ac:dyDescent="0.25">
      <c r="A6980" s="48" t="s">
        <v>39528</v>
      </c>
      <c r="B6980" s="50" t="s">
        <v>39529</v>
      </c>
      <c r="C6980" s="48" t="s">
        <v>39015</v>
      </c>
      <c r="D6980" s="49" t="s">
        <v>1853</v>
      </c>
      <c r="E6980" s="1"/>
      <c r="F6980" s="1"/>
    </row>
    <row r="6981" spans="1:6" ht="12.75" customHeight="1" x14ac:dyDescent="0.25">
      <c r="A6981" s="48" t="s">
        <v>39530</v>
      </c>
      <c r="B6981" s="50" t="s">
        <v>39531</v>
      </c>
      <c r="C6981" s="48" t="s">
        <v>39015</v>
      </c>
      <c r="D6981" s="49" t="s">
        <v>2502</v>
      </c>
      <c r="E6981" s="1"/>
      <c r="F6981" s="1"/>
    </row>
    <row r="6982" spans="1:6" ht="12.75" customHeight="1" x14ac:dyDescent="0.25">
      <c r="A6982" s="48" t="s">
        <v>39532</v>
      </c>
      <c r="B6982" s="50" t="s">
        <v>39533</v>
      </c>
      <c r="C6982" s="48" t="s">
        <v>39015</v>
      </c>
      <c r="D6982" s="49" t="s">
        <v>63</v>
      </c>
      <c r="E6982" s="1"/>
      <c r="F6982" s="1"/>
    </row>
    <row r="6983" spans="1:6" ht="12.75" customHeight="1" x14ac:dyDescent="0.25">
      <c r="A6983" s="48" t="s">
        <v>39534</v>
      </c>
      <c r="B6983" s="50" t="s">
        <v>39535</v>
      </c>
      <c r="C6983" s="48" t="s">
        <v>39015</v>
      </c>
      <c r="D6983" s="49" t="s">
        <v>25928</v>
      </c>
      <c r="E6983" s="1"/>
      <c r="F6983" s="1"/>
    </row>
    <row r="6984" spans="1:6" ht="12.75" customHeight="1" x14ac:dyDescent="0.25">
      <c r="A6984" s="48" t="s">
        <v>39536</v>
      </c>
      <c r="B6984" s="50" t="s">
        <v>39537</v>
      </c>
      <c r="C6984" s="48" t="s">
        <v>39015</v>
      </c>
      <c r="D6984" s="49" t="s">
        <v>43250</v>
      </c>
      <c r="E6984" s="1"/>
      <c r="F6984" s="1"/>
    </row>
    <row r="6985" spans="1:6" ht="12.75" customHeight="1" x14ac:dyDescent="0.25">
      <c r="A6985" s="48" t="s">
        <v>39538</v>
      </c>
      <c r="B6985" s="50" t="s">
        <v>39539</v>
      </c>
      <c r="C6985" s="48" t="s">
        <v>39015</v>
      </c>
      <c r="D6985" s="49" t="s">
        <v>5284</v>
      </c>
      <c r="E6985" s="1"/>
      <c r="F6985" s="1"/>
    </row>
    <row r="6986" spans="1:6" ht="12.75" customHeight="1" x14ac:dyDescent="0.25">
      <c r="A6986" s="48" t="s">
        <v>39540</v>
      </c>
      <c r="B6986" s="50" t="s">
        <v>39541</v>
      </c>
      <c r="C6986" s="48" t="s">
        <v>39015</v>
      </c>
      <c r="D6986" s="49" t="s">
        <v>1287</v>
      </c>
      <c r="E6986" s="1"/>
      <c r="F6986" s="1"/>
    </row>
    <row r="6987" spans="1:6" ht="12.75" customHeight="1" x14ac:dyDescent="0.25">
      <c r="A6987" s="48" t="s">
        <v>39543</v>
      </c>
      <c r="B6987" s="50" t="s">
        <v>39544</v>
      </c>
      <c r="C6987" s="48" t="s">
        <v>36409</v>
      </c>
      <c r="D6987" s="49" t="s">
        <v>42915</v>
      </c>
      <c r="E6987" s="1"/>
      <c r="F6987" s="1"/>
    </row>
    <row r="6988" spans="1:6" ht="12.75" customHeight="1" x14ac:dyDescent="0.25">
      <c r="A6988" s="48" t="s">
        <v>39545</v>
      </c>
      <c r="B6988" s="50" t="s">
        <v>39546</v>
      </c>
      <c r="C6988" s="48" t="s">
        <v>36409</v>
      </c>
      <c r="D6988" s="49" t="s">
        <v>34305</v>
      </c>
      <c r="E6988" s="1"/>
      <c r="F6988" s="1"/>
    </row>
    <row r="6989" spans="1:6" ht="12.75" customHeight="1" x14ac:dyDescent="0.25">
      <c r="A6989" s="48" t="s">
        <v>39548</v>
      </c>
      <c r="B6989" s="50" t="s">
        <v>39549</v>
      </c>
      <c r="C6989" s="48" t="s">
        <v>36409</v>
      </c>
      <c r="D6989" s="49" t="s">
        <v>23013</v>
      </c>
      <c r="E6989" s="1"/>
      <c r="F6989" s="1"/>
    </row>
    <row r="6990" spans="1:6" ht="12.75" customHeight="1" x14ac:dyDescent="0.25">
      <c r="A6990" s="48" t="s">
        <v>39550</v>
      </c>
      <c r="B6990" s="50" t="s">
        <v>39551</v>
      </c>
      <c r="C6990" s="48" t="s">
        <v>36409</v>
      </c>
      <c r="D6990" s="49" t="s">
        <v>1270</v>
      </c>
      <c r="E6990" s="1"/>
      <c r="F6990" s="1"/>
    </row>
    <row r="6991" spans="1:6" ht="12.75" customHeight="1" x14ac:dyDescent="0.25">
      <c r="A6991" s="48" t="s">
        <v>39552</v>
      </c>
      <c r="B6991" s="50" t="s">
        <v>39553</v>
      </c>
      <c r="C6991" s="48" t="s">
        <v>36409</v>
      </c>
      <c r="D6991" s="49" t="s">
        <v>3846</v>
      </c>
      <c r="E6991" s="1"/>
      <c r="F6991" s="1"/>
    </row>
    <row r="6992" spans="1:6" ht="12.75" customHeight="1" x14ac:dyDescent="0.25">
      <c r="A6992" s="48" t="s">
        <v>39554</v>
      </c>
      <c r="B6992" s="50" t="s">
        <v>39555</v>
      </c>
      <c r="C6992" s="48" t="s">
        <v>36409</v>
      </c>
      <c r="D6992" s="49" t="s">
        <v>1910</v>
      </c>
      <c r="E6992" s="1"/>
      <c r="F6992" s="1"/>
    </row>
    <row r="6993" spans="1:6" ht="12.75" customHeight="1" x14ac:dyDescent="0.25">
      <c r="A6993" s="48" t="s">
        <v>39557</v>
      </c>
      <c r="B6993" s="50" t="s">
        <v>39558</v>
      </c>
      <c r="C6993" s="48" t="s">
        <v>36409</v>
      </c>
      <c r="D6993" s="49" t="s">
        <v>677</v>
      </c>
      <c r="E6993" s="1"/>
      <c r="F6993" s="1"/>
    </row>
    <row r="6994" spans="1:6" ht="12.75" customHeight="1" x14ac:dyDescent="0.25">
      <c r="A6994" s="48" t="s">
        <v>39559</v>
      </c>
      <c r="B6994" s="50" t="s">
        <v>39560</v>
      </c>
      <c r="C6994" s="48" t="s">
        <v>36409</v>
      </c>
      <c r="D6994" s="49" t="s">
        <v>1127</v>
      </c>
      <c r="E6994" s="1"/>
      <c r="F6994" s="1"/>
    </row>
    <row r="6995" spans="1:6" ht="12.75" customHeight="1" x14ac:dyDescent="0.25">
      <c r="A6995" s="48" t="s">
        <v>39561</v>
      </c>
      <c r="B6995" s="50" t="s">
        <v>39562</v>
      </c>
      <c r="C6995" s="48" t="s">
        <v>36409</v>
      </c>
      <c r="D6995" s="49" t="s">
        <v>5284</v>
      </c>
      <c r="E6995" s="1"/>
      <c r="F6995" s="1"/>
    </row>
    <row r="6996" spans="1:6" ht="12.75" customHeight="1" x14ac:dyDescent="0.25">
      <c r="A6996" s="48" t="s">
        <v>39563</v>
      </c>
      <c r="B6996" s="50" t="s">
        <v>39564</v>
      </c>
      <c r="C6996" s="48" t="s">
        <v>36409</v>
      </c>
      <c r="D6996" s="49" t="s">
        <v>352</v>
      </c>
      <c r="E6996" s="1"/>
      <c r="F6996" s="1"/>
    </row>
    <row r="6997" spans="1:6" ht="12.75" customHeight="1" x14ac:dyDescent="0.25">
      <c r="A6997" s="48" t="s">
        <v>39565</v>
      </c>
      <c r="B6997" s="50" t="s">
        <v>39566</v>
      </c>
      <c r="C6997" s="48" t="s">
        <v>36409</v>
      </c>
      <c r="D6997" s="49" t="s">
        <v>3428</v>
      </c>
      <c r="E6997" s="1"/>
      <c r="F6997" s="1"/>
    </row>
    <row r="6998" spans="1:6" ht="12.75" customHeight="1" x14ac:dyDescent="0.25">
      <c r="A6998" s="48" t="s">
        <v>39567</v>
      </c>
      <c r="B6998" s="50" t="s">
        <v>39568</v>
      </c>
      <c r="C6998" s="48" t="s">
        <v>36409</v>
      </c>
      <c r="D6998" s="49" t="s">
        <v>1529</v>
      </c>
      <c r="E6998" s="1"/>
      <c r="F6998" s="1"/>
    </row>
    <row r="6999" spans="1:6" ht="12.75" customHeight="1" x14ac:dyDescent="0.25">
      <c r="A6999" s="48" t="s">
        <v>39569</v>
      </c>
      <c r="B6999" s="50" t="s">
        <v>39570</v>
      </c>
      <c r="C6999" s="48" t="s">
        <v>36409</v>
      </c>
      <c r="D6999" s="49" t="s">
        <v>681</v>
      </c>
      <c r="E6999" s="1"/>
      <c r="F6999" s="1"/>
    </row>
    <row r="7000" spans="1:6" ht="12.75" customHeight="1" x14ac:dyDescent="0.25">
      <c r="A7000" s="48" t="s">
        <v>39571</v>
      </c>
      <c r="B7000" s="50" t="s">
        <v>39572</v>
      </c>
      <c r="C7000" s="48" t="s">
        <v>36409</v>
      </c>
      <c r="D7000" s="49" t="s">
        <v>44455</v>
      </c>
      <c r="E7000" s="1"/>
      <c r="F7000" s="1"/>
    </row>
    <row r="7001" spans="1:6" ht="12.75" customHeight="1" x14ac:dyDescent="0.25">
      <c r="A7001" s="48" t="s">
        <v>39573</v>
      </c>
      <c r="B7001" s="50" t="s">
        <v>39574</v>
      </c>
      <c r="C7001" s="48" t="s">
        <v>39015</v>
      </c>
      <c r="D7001" s="49" t="s">
        <v>1411</v>
      </c>
      <c r="E7001" s="1"/>
      <c r="F7001" s="1"/>
    </row>
    <row r="7002" spans="1:6" ht="12.75" customHeight="1" x14ac:dyDescent="0.25">
      <c r="A7002" s="48" t="s">
        <v>39575</v>
      </c>
      <c r="B7002" s="50" t="s">
        <v>39576</v>
      </c>
      <c r="C7002" s="48" t="s">
        <v>39015</v>
      </c>
      <c r="D7002" s="49" t="s">
        <v>44456</v>
      </c>
      <c r="E7002" s="1"/>
      <c r="F7002" s="1"/>
    </row>
    <row r="7003" spans="1:6" ht="12.75" customHeight="1" x14ac:dyDescent="0.25">
      <c r="A7003" s="48" t="s">
        <v>39577</v>
      </c>
      <c r="B7003" s="50" t="s">
        <v>39578</v>
      </c>
      <c r="C7003" s="48" t="s">
        <v>39015</v>
      </c>
      <c r="D7003" s="49" t="s">
        <v>2781</v>
      </c>
      <c r="E7003" s="1"/>
      <c r="F7003" s="1"/>
    </row>
    <row r="7004" spans="1:6" ht="12.75" customHeight="1" x14ac:dyDescent="0.25">
      <c r="A7004" s="48" t="s">
        <v>39579</v>
      </c>
      <c r="B7004" s="50" t="s">
        <v>39580</v>
      </c>
      <c r="C7004" s="48" t="s">
        <v>39015</v>
      </c>
      <c r="D7004" s="49" t="s">
        <v>5995</v>
      </c>
      <c r="E7004" s="1"/>
      <c r="F7004" s="1"/>
    </row>
    <row r="7005" spans="1:6" ht="12.75" customHeight="1" x14ac:dyDescent="0.25">
      <c r="A7005" s="48" t="s">
        <v>39581</v>
      </c>
      <c r="B7005" s="50" t="s">
        <v>39582</v>
      </c>
      <c r="C7005" s="48" t="s">
        <v>39015</v>
      </c>
      <c r="D7005" s="49" t="s">
        <v>3434</v>
      </c>
      <c r="E7005" s="1"/>
      <c r="F7005" s="1"/>
    </row>
    <row r="7006" spans="1:6" ht="12.75" customHeight="1" x14ac:dyDescent="0.25">
      <c r="A7006" s="48" t="s">
        <v>39584</v>
      </c>
      <c r="B7006" s="50" t="s">
        <v>39585</v>
      </c>
      <c r="C7006" s="48" t="s">
        <v>39015</v>
      </c>
      <c r="D7006" s="49" t="s">
        <v>5219</v>
      </c>
      <c r="E7006" s="1"/>
      <c r="F7006" s="1"/>
    </row>
    <row r="7007" spans="1:6" ht="12.75" customHeight="1" x14ac:dyDescent="0.25">
      <c r="A7007" s="48" t="s">
        <v>39586</v>
      </c>
      <c r="B7007" s="50" t="s">
        <v>39587</v>
      </c>
      <c r="C7007" s="48" t="s">
        <v>39015</v>
      </c>
      <c r="D7007" s="49" t="s">
        <v>2853</v>
      </c>
      <c r="E7007" s="1"/>
      <c r="F7007" s="1"/>
    </row>
    <row r="7008" spans="1:6" ht="12.75" customHeight="1" x14ac:dyDescent="0.25">
      <c r="A7008" s="48" t="s">
        <v>39589</v>
      </c>
      <c r="B7008" s="50" t="s">
        <v>39590</v>
      </c>
      <c r="C7008" s="48" t="s">
        <v>39015</v>
      </c>
      <c r="D7008" s="49" t="s">
        <v>3119</v>
      </c>
      <c r="E7008" s="1"/>
      <c r="F7008" s="1"/>
    </row>
    <row r="7009" spans="1:6" ht="12.75" customHeight="1" x14ac:dyDescent="0.25">
      <c r="A7009" s="48" t="s">
        <v>39591</v>
      </c>
      <c r="B7009" s="50" t="s">
        <v>39592</v>
      </c>
      <c r="C7009" s="48" t="s">
        <v>39015</v>
      </c>
      <c r="D7009" s="49" t="s">
        <v>1113</v>
      </c>
      <c r="E7009" s="1"/>
      <c r="F7009" s="1"/>
    </row>
    <row r="7010" spans="1:6" ht="12.75" customHeight="1" x14ac:dyDescent="0.25">
      <c r="A7010" s="48" t="s">
        <v>39593</v>
      </c>
      <c r="B7010" s="50" t="s">
        <v>39594</v>
      </c>
      <c r="C7010" s="48" t="s">
        <v>39015</v>
      </c>
      <c r="D7010" s="49" t="s">
        <v>22523</v>
      </c>
      <c r="E7010" s="1"/>
      <c r="F7010" s="1"/>
    </row>
    <row r="7011" spans="1:6" ht="12.75" customHeight="1" x14ac:dyDescent="0.25">
      <c r="A7011" s="48" t="s">
        <v>39595</v>
      </c>
      <c r="B7011" s="50" t="s">
        <v>39596</v>
      </c>
      <c r="C7011" s="48" t="s">
        <v>9896</v>
      </c>
      <c r="D7011" s="49" t="s">
        <v>6806</v>
      </c>
      <c r="E7011" s="1"/>
      <c r="F7011" s="1"/>
    </row>
    <row r="7012" spans="1:6" ht="12.75" customHeight="1" x14ac:dyDescent="0.25">
      <c r="A7012" s="48" t="s">
        <v>39597</v>
      </c>
      <c r="B7012" s="50" t="s">
        <v>39598</v>
      </c>
      <c r="C7012" s="48" t="s">
        <v>9896</v>
      </c>
      <c r="D7012" s="49" t="s">
        <v>1261</v>
      </c>
      <c r="E7012" s="1"/>
      <c r="F7012" s="1"/>
    </row>
    <row r="7013" spans="1:6" ht="12.75" customHeight="1" x14ac:dyDescent="0.25">
      <c r="A7013" s="48" t="s">
        <v>39599</v>
      </c>
      <c r="B7013" s="50" t="s">
        <v>39600</v>
      </c>
      <c r="C7013" s="48" t="s">
        <v>9896</v>
      </c>
      <c r="D7013" s="49" t="s">
        <v>2084</v>
      </c>
      <c r="E7013" s="1"/>
      <c r="F7013" s="1"/>
    </row>
    <row r="7014" spans="1:6" ht="12.75" customHeight="1" x14ac:dyDescent="0.25">
      <c r="A7014" s="48" t="s">
        <v>39601</v>
      </c>
      <c r="B7014" s="50" t="s">
        <v>39602</v>
      </c>
      <c r="C7014" s="48" t="s">
        <v>36409</v>
      </c>
      <c r="D7014" s="49" t="s">
        <v>32</v>
      </c>
      <c r="E7014" s="1"/>
      <c r="F7014" s="1"/>
    </row>
    <row r="7015" spans="1:6" ht="12.75" customHeight="1" x14ac:dyDescent="0.25">
      <c r="A7015" s="48" t="s">
        <v>39603</v>
      </c>
      <c r="B7015" s="50" t="s">
        <v>39604</v>
      </c>
      <c r="C7015" s="48" t="s">
        <v>36409</v>
      </c>
      <c r="D7015" s="49" t="s">
        <v>28</v>
      </c>
      <c r="E7015" s="1"/>
      <c r="F7015" s="1"/>
    </row>
    <row r="7016" spans="1:6" ht="12.75" customHeight="1" x14ac:dyDescent="0.25">
      <c r="A7016" s="48" t="s">
        <v>39605</v>
      </c>
      <c r="B7016" s="50" t="s">
        <v>39606</v>
      </c>
      <c r="C7016" s="48" t="s">
        <v>36409</v>
      </c>
      <c r="D7016" s="49" t="s">
        <v>615</v>
      </c>
      <c r="E7016" s="1"/>
      <c r="F7016" s="1"/>
    </row>
    <row r="7017" spans="1:6" ht="12.75" customHeight="1" x14ac:dyDescent="0.25">
      <c r="A7017" s="48" t="s">
        <v>39607</v>
      </c>
      <c r="B7017" s="50" t="s">
        <v>39608</v>
      </c>
      <c r="C7017" s="48" t="s">
        <v>36409</v>
      </c>
      <c r="D7017" s="49" t="s">
        <v>44457</v>
      </c>
      <c r="E7017" s="1"/>
      <c r="F7017" s="1"/>
    </row>
    <row r="7018" spans="1:6" ht="12.75" customHeight="1" x14ac:dyDescent="0.25">
      <c r="A7018" s="48" t="s">
        <v>39609</v>
      </c>
      <c r="B7018" s="50" t="s">
        <v>39610</v>
      </c>
      <c r="C7018" s="48" t="s">
        <v>36409</v>
      </c>
      <c r="D7018" s="49" t="s">
        <v>883</v>
      </c>
      <c r="E7018" s="1"/>
      <c r="F7018" s="1"/>
    </row>
    <row r="7019" spans="1:6" ht="12.75" customHeight="1" x14ac:dyDescent="0.25">
      <c r="A7019" s="48" t="s">
        <v>39611</v>
      </c>
      <c r="B7019" s="50" t="s">
        <v>39612</v>
      </c>
      <c r="C7019" s="48" t="s">
        <v>36409</v>
      </c>
      <c r="D7019" s="49" t="s">
        <v>40290</v>
      </c>
      <c r="E7019" s="1"/>
      <c r="F7019" s="1"/>
    </row>
    <row r="7020" spans="1:6" ht="12.75" customHeight="1" x14ac:dyDescent="0.25">
      <c r="A7020" s="48" t="s">
        <v>39614</v>
      </c>
      <c r="B7020" s="50" t="s">
        <v>39615</v>
      </c>
      <c r="C7020" s="48" t="s">
        <v>36409</v>
      </c>
      <c r="D7020" s="49" t="s">
        <v>4462</v>
      </c>
      <c r="E7020" s="1"/>
      <c r="F7020" s="1"/>
    </row>
    <row r="7021" spans="1:6" ht="12.75" customHeight="1" x14ac:dyDescent="0.25">
      <c r="A7021" s="48" t="s">
        <v>39616</v>
      </c>
      <c r="B7021" s="50" t="s">
        <v>39617</v>
      </c>
      <c r="C7021" s="48" t="s">
        <v>36409</v>
      </c>
      <c r="D7021" s="49" t="s">
        <v>6390</v>
      </c>
      <c r="E7021" s="1"/>
      <c r="F7021" s="1"/>
    </row>
    <row r="7022" spans="1:6" ht="12.75" customHeight="1" x14ac:dyDescent="0.25">
      <c r="A7022" s="48" t="s">
        <v>39618</v>
      </c>
      <c r="B7022" s="50" t="s">
        <v>39619</v>
      </c>
      <c r="C7022" s="48" t="s">
        <v>9917</v>
      </c>
      <c r="D7022" s="49" t="s">
        <v>44458</v>
      </c>
      <c r="E7022" s="1"/>
      <c r="F7022" s="1"/>
    </row>
    <row r="7023" spans="1:6" ht="12.75" customHeight="1" x14ac:dyDescent="0.25">
      <c r="A7023" s="48" t="s">
        <v>39621</v>
      </c>
      <c r="B7023" s="50" t="s">
        <v>39622</v>
      </c>
      <c r="C7023" s="48" t="s">
        <v>9917</v>
      </c>
      <c r="D7023" s="49" t="s">
        <v>44459</v>
      </c>
      <c r="E7023" s="1"/>
      <c r="F7023" s="1"/>
    </row>
    <row r="7024" spans="1:6" ht="12.75" customHeight="1" x14ac:dyDescent="0.25">
      <c r="A7024" s="48" t="s">
        <v>39624</v>
      </c>
      <c r="B7024" s="50" t="s">
        <v>39625</v>
      </c>
      <c r="C7024" s="48" t="s">
        <v>9917</v>
      </c>
      <c r="D7024" s="49" t="s">
        <v>44460</v>
      </c>
      <c r="E7024" s="1"/>
      <c r="F7024" s="1"/>
    </row>
    <row r="7025" spans="1:6" ht="12.75" customHeight="1" x14ac:dyDescent="0.25">
      <c r="A7025" s="48" t="s">
        <v>39627</v>
      </c>
      <c r="B7025" s="50" t="s">
        <v>39628</v>
      </c>
      <c r="C7025" s="48" t="s">
        <v>9896</v>
      </c>
      <c r="D7025" s="49" t="s">
        <v>1261</v>
      </c>
      <c r="E7025" s="1"/>
      <c r="F7025" s="1"/>
    </row>
    <row r="7026" spans="1:6" ht="12.75" customHeight="1" x14ac:dyDescent="0.25">
      <c r="A7026" s="48" t="s">
        <v>39630</v>
      </c>
      <c r="B7026" s="50" t="s">
        <v>39631</v>
      </c>
      <c r="C7026" s="48" t="s">
        <v>9896</v>
      </c>
      <c r="D7026" s="49" t="s">
        <v>44461</v>
      </c>
      <c r="E7026" s="1"/>
      <c r="F7026" s="1"/>
    </row>
    <row r="7027" spans="1:6" ht="12.75" customHeight="1" x14ac:dyDescent="0.25">
      <c r="A7027" s="48" t="s">
        <v>39632</v>
      </c>
      <c r="B7027" s="50" t="s">
        <v>39633</v>
      </c>
      <c r="C7027" s="48" t="s">
        <v>9896</v>
      </c>
      <c r="D7027" s="49" t="s">
        <v>34072</v>
      </c>
      <c r="E7027" s="1"/>
      <c r="F7027" s="1"/>
    </row>
    <row r="7028" spans="1:6" ht="12.75" customHeight="1" x14ac:dyDescent="0.25">
      <c r="A7028" s="48" t="s">
        <v>39634</v>
      </c>
      <c r="B7028" s="50" t="s">
        <v>39635</v>
      </c>
      <c r="C7028" s="48" t="s">
        <v>9896</v>
      </c>
      <c r="D7028" s="49" t="s">
        <v>1227</v>
      </c>
      <c r="E7028" s="1"/>
      <c r="F7028" s="1"/>
    </row>
    <row r="7029" spans="1:6" ht="12.75" customHeight="1" x14ac:dyDescent="0.25">
      <c r="A7029" s="48" t="s">
        <v>39636</v>
      </c>
      <c r="B7029" s="50" t="s">
        <v>39637</v>
      </c>
      <c r="C7029" s="48" t="s">
        <v>9896</v>
      </c>
      <c r="D7029" s="49" t="s">
        <v>5017</v>
      </c>
      <c r="E7029" s="1"/>
      <c r="F7029" s="1"/>
    </row>
    <row r="7030" spans="1:6" ht="12.75" customHeight="1" x14ac:dyDescent="0.25">
      <c r="A7030" s="48" t="s">
        <v>39639</v>
      </c>
      <c r="B7030" s="50" t="s">
        <v>39640</v>
      </c>
      <c r="C7030" s="48" t="s">
        <v>9896</v>
      </c>
      <c r="D7030" s="49" t="s">
        <v>23736</v>
      </c>
      <c r="E7030" s="1"/>
      <c r="F7030" s="1"/>
    </row>
    <row r="7031" spans="1:6" ht="12.75" customHeight="1" x14ac:dyDescent="0.25">
      <c r="A7031" s="48" t="s">
        <v>39641</v>
      </c>
      <c r="B7031" s="50" t="s">
        <v>39642</v>
      </c>
      <c r="C7031" s="48" t="s">
        <v>9896</v>
      </c>
      <c r="D7031" s="49" t="s">
        <v>5764</v>
      </c>
      <c r="E7031" s="1"/>
      <c r="F7031" s="1"/>
    </row>
    <row r="7032" spans="1:6" ht="12.75" customHeight="1" x14ac:dyDescent="0.25">
      <c r="A7032" s="48" t="s">
        <v>39643</v>
      </c>
      <c r="B7032" s="50" t="s">
        <v>39644</v>
      </c>
      <c r="C7032" s="48" t="s">
        <v>9896</v>
      </c>
      <c r="D7032" s="49" t="s">
        <v>31837</v>
      </c>
      <c r="E7032" s="1"/>
      <c r="F7032" s="1"/>
    </row>
    <row r="7033" spans="1:6" ht="12.75" customHeight="1" x14ac:dyDescent="0.25">
      <c r="A7033" s="48" t="s">
        <v>39645</v>
      </c>
      <c r="B7033" s="50" t="s">
        <v>39646</v>
      </c>
      <c r="C7033" s="48" t="s">
        <v>9896</v>
      </c>
      <c r="D7033" s="49" t="s">
        <v>4095</v>
      </c>
      <c r="E7033" s="1"/>
      <c r="F7033" s="1"/>
    </row>
    <row r="7034" spans="1:6" ht="12.75" customHeight="1" x14ac:dyDescent="0.25">
      <c r="A7034" s="48" t="s">
        <v>39647</v>
      </c>
      <c r="B7034" s="50" t="s">
        <v>39648</v>
      </c>
      <c r="C7034" s="48" t="s">
        <v>9896</v>
      </c>
      <c r="D7034" s="49" t="s">
        <v>3887</v>
      </c>
      <c r="E7034" s="1"/>
      <c r="F7034" s="1"/>
    </row>
    <row r="7035" spans="1:6" ht="12.75" customHeight="1" x14ac:dyDescent="0.25">
      <c r="A7035" s="48" t="s">
        <v>39650</v>
      </c>
      <c r="B7035" s="50" t="s">
        <v>39651</v>
      </c>
      <c r="C7035" s="48" t="s">
        <v>9896</v>
      </c>
      <c r="D7035" s="49" t="s">
        <v>43410</v>
      </c>
      <c r="E7035" s="1"/>
      <c r="F7035" s="1"/>
    </row>
    <row r="7036" spans="1:6" ht="12.75" customHeight="1" x14ac:dyDescent="0.25">
      <c r="A7036" s="48" t="s">
        <v>39652</v>
      </c>
      <c r="B7036" s="50" t="s">
        <v>39653</v>
      </c>
      <c r="C7036" s="48" t="s">
        <v>9896</v>
      </c>
      <c r="D7036" s="49" t="s">
        <v>44462</v>
      </c>
      <c r="E7036" s="1"/>
      <c r="F7036" s="1"/>
    </row>
    <row r="7037" spans="1:6" ht="12.75" customHeight="1" x14ac:dyDescent="0.25">
      <c r="A7037" s="48" t="s">
        <v>39655</v>
      </c>
      <c r="B7037" s="50" t="s">
        <v>39656</v>
      </c>
      <c r="C7037" s="48" t="s">
        <v>9896</v>
      </c>
      <c r="D7037" s="49" t="s">
        <v>36114</v>
      </c>
      <c r="E7037" s="1"/>
      <c r="F7037" s="1"/>
    </row>
    <row r="7038" spans="1:6" ht="12.75" customHeight="1" x14ac:dyDescent="0.25">
      <c r="A7038" s="48" t="s">
        <v>39658</v>
      </c>
      <c r="B7038" s="50" t="s">
        <v>39659</v>
      </c>
      <c r="C7038" s="48" t="s">
        <v>9917</v>
      </c>
      <c r="D7038" s="49" t="s">
        <v>34468</v>
      </c>
      <c r="E7038" s="1"/>
      <c r="F7038" s="1"/>
    </row>
    <row r="7039" spans="1:6" ht="12.75" customHeight="1" x14ac:dyDescent="0.25">
      <c r="A7039" s="48" t="s">
        <v>39661</v>
      </c>
      <c r="B7039" s="50" t="s">
        <v>39662</v>
      </c>
      <c r="C7039" s="48" t="s">
        <v>9917</v>
      </c>
      <c r="D7039" s="49" t="s">
        <v>3179</v>
      </c>
      <c r="E7039" s="1"/>
      <c r="F7039" s="1"/>
    </row>
    <row r="7040" spans="1:6" ht="12.75" customHeight="1" x14ac:dyDescent="0.25">
      <c r="A7040" s="48" t="s">
        <v>39663</v>
      </c>
      <c r="B7040" s="50" t="s">
        <v>39664</v>
      </c>
      <c r="C7040" s="48" t="s">
        <v>9917</v>
      </c>
      <c r="D7040" s="49" t="s">
        <v>44463</v>
      </c>
      <c r="E7040" s="1"/>
      <c r="F7040" s="1"/>
    </row>
    <row r="7041" spans="1:6" ht="12.75" customHeight="1" x14ac:dyDescent="0.25">
      <c r="A7041" s="48" t="s">
        <v>39665</v>
      </c>
      <c r="B7041" s="50" t="s">
        <v>39666</v>
      </c>
      <c r="C7041" s="48" t="s">
        <v>9917</v>
      </c>
      <c r="D7041" s="49" t="s">
        <v>22955</v>
      </c>
      <c r="E7041" s="1"/>
      <c r="F7041" s="1"/>
    </row>
    <row r="7042" spans="1:6" ht="12.75" customHeight="1" x14ac:dyDescent="0.25">
      <c r="A7042" s="48" t="s">
        <v>39667</v>
      </c>
      <c r="B7042" s="50" t="s">
        <v>39668</v>
      </c>
      <c r="C7042" s="48" t="s">
        <v>9917</v>
      </c>
      <c r="D7042" s="49" t="s">
        <v>78</v>
      </c>
      <c r="E7042" s="1"/>
      <c r="F7042" s="1"/>
    </row>
    <row r="7043" spans="1:6" ht="12.75" customHeight="1" x14ac:dyDescent="0.25">
      <c r="A7043" s="48" t="s">
        <v>39669</v>
      </c>
      <c r="B7043" s="50" t="s">
        <v>39670</v>
      </c>
      <c r="C7043" s="48" t="s">
        <v>9917</v>
      </c>
      <c r="D7043" s="49" t="s">
        <v>38</v>
      </c>
      <c r="E7043" s="1"/>
      <c r="F7043" s="1"/>
    </row>
    <row r="7044" spans="1:6" ht="12.75" customHeight="1" x14ac:dyDescent="0.25">
      <c r="A7044" s="48" t="s">
        <v>39672</v>
      </c>
      <c r="B7044" s="50" t="s">
        <v>39673</v>
      </c>
      <c r="C7044" s="48" t="s">
        <v>9917</v>
      </c>
      <c r="D7044" s="49" t="s">
        <v>44411</v>
      </c>
      <c r="E7044" s="1"/>
      <c r="F7044" s="1"/>
    </row>
    <row r="7045" spans="1:6" ht="12.75" customHeight="1" x14ac:dyDescent="0.25">
      <c r="A7045" s="48" t="s">
        <v>39674</v>
      </c>
      <c r="B7045" s="50" t="s">
        <v>39675</v>
      </c>
      <c r="C7045" s="48" t="s">
        <v>9917</v>
      </c>
      <c r="D7045" s="49" t="s">
        <v>44464</v>
      </c>
      <c r="E7045" s="1"/>
      <c r="F7045" s="1"/>
    </row>
    <row r="7046" spans="1:6" ht="12.75" customHeight="1" x14ac:dyDescent="0.25">
      <c r="A7046" s="48" t="s">
        <v>39676</v>
      </c>
      <c r="B7046" s="50" t="s">
        <v>39677</v>
      </c>
      <c r="C7046" s="48" t="s">
        <v>9917</v>
      </c>
      <c r="D7046" s="49" t="s">
        <v>39231</v>
      </c>
      <c r="E7046" s="1"/>
      <c r="F7046" s="1"/>
    </row>
    <row r="7047" spans="1:6" ht="12.75" customHeight="1" x14ac:dyDescent="0.25">
      <c r="A7047" s="48" t="s">
        <v>39678</v>
      </c>
      <c r="B7047" s="50" t="s">
        <v>39679</v>
      </c>
      <c r="C7047" s="48" t="s">
        <v>9917</v>
      </c>
      <c r="D7047" s="49" t="s">
        <v>1297</v>
      </c>
      <c r="E7047" s="1"/>
      <c r="F7047" s="1"/>
    </row>
    <row r="7048" spans="1:6" ht="12.75" customHeight="1" x14ac:dyDescent="0.25">
      <c r="A7048" s="48" t="s">
        <v>39680</v>
      </c>
      <c r="B7048" s="50" t="s">
        <v>39681</v>
      </c>
      <c r="C7048" s="48" t="s">
        <v>9917</v>
      </c>
      <c r="D7048" s="49" t="s">
        <v>268</v>
      </c>
      <c r="E7048" s="1"/>
      <c r="F7048" s="1"/>
    </row>
    <row r="7049" spans="1:6" ht="12.75" customHeight="1" x14ac:dyDescent="0.25">
      <c r="A7049" s="48" t="s">
        <v>39682</v>
      </c>
      <c r="B7049" s="50" t="s">
        <v>39683</v>
      </c>
      <c r="C7049" s="48" t="s">
        <v>9917</v>
      </c>
      <c r="D7049" s="49" t="s">
        <v>4762</v>
      </c>
      <c r="E7049" s="1"/>
      <c r="F7049" s="1"/>
    </row>
    <row r="7050" spans="1:6" ht="12.75" customHeight="1" x14ac:dyDescent="0.25">
      <c r="A7050" s="48" t="s">
        <v>39684</v>
      </c>
      <c r="B7050" s="50" t="s">
        <v>39685</v>
      </c>
      <c r="C7050" s="48" t="s">
        <v>9917</v>
      </c>
      <c r="D7050" s="49" t="s">
        <v>1462</v>
      </c>
      <c r="E7050" s="1"/>
      <c r="F7050" s="1"/>
    </row>
    <row r="7051" spans="1:6" ht="12.75" customHeight="1" x14ac:dyDescent="0.25">
      <c r="A7051" s="48" t="s">
        <v>39686</v>
      </c>
      <c r="B7051" s="50" t="s">
        <v>39687</v>
      </c>
      <c r="C7051" s="48" t="s">
        <v>9917</v>
      </c>
      <c r="D7051" s="49" t="s">
        <v>3179</v>
      </c>
      <c r="E7051" s="1"/>
      <c r="F7051" s="1"/>
    </row>
    <row r="7052" spans="1:6" ht="12.75" customHeight="1" x14ac:dyDescent="0.25">
      <c r="A7052" s="48" t="s">
        <v>39688</v>
      </c>
      <c r="B7052" s="50" t="s">
        <v>39689</v>
      </c>
      <c r="C7052" s="48" t="s">
        <v>9917</v>
      </c>
      <c r="D7052" s="49" t="s">
        <v>2881</v>
      </c>
      <c r="E7052" s="1"/>
      <c r="F7052" s="1"/>
    </row>
    <row r="7053" spans="1:6" ht="12.75" customHeight="1" x14ac:dyDescent="0.25">
      <c r="A7053" s="48" t="s">
        <v>39690</v>
      </c>
      <c r="B7053" s="50" t="s">
        <v>39691</v>
      </c>
      <c r="C7053" s="48" t="s">
        <v>9917</v>
      </c>
      <c r="D7053" s="49" t="s">
        <v>7919</v>
      </c>
      <c r="E7053" s="1"/>
      <c r="F7053" s="1"/>
    </row>
    <row r="7054" spans="1:6" ht="12.75" customHeight="1" x14ac:dyDescent="0.25">
      <c r="A7054" s="48" t="s">
        <v>39692</v>
      </c>
      <c r="B7054" s="50" t="s">
        <v>39693</v>
      </c>
      <c r="C7054" s="48" t="s">
        <v>9896</v>
      </c>
      <c r="D7054" s="49" t="s">
        <v>4552</v>
      </c>
      <c r="E7054" s="1"/>
      <c r="F7054" s="1"/>
    </row>
    <row r="7055" spans="1:6" ht="12.75" customHeight="1" x14ac:dyDescent="0.25">
      <c r="A7055" s="48" t="s">
        <v>39694</v>
      </c>
      <c r="B7055" s="50" t="s">
        <v>39695</v>
      </c>
      <c r="C7055" s="48" t="s">
        <v>9896</v>
      </c>
      <c r="D7055" s="49" t="s">
        <v>31856</v>
      </c>
      <c r="E7055" s="1"/>
      <c r="F7055" s="1"/>
    </row>
    <row r="7056" spans="1:6" ht="12.75" customHeight="1" x14ac:dyDescent="0.25">
      <c r="A7056" s="48" t="s">
        <v>39696</v>
      </c>
      <c r="B7056" s="50" t="s">
        <v>39697</v>
      </c>
      <c r="C7056" s="48" t="s">
        <v>9896</v>
      </c>
      <c r="D7056" s="49" t="s">
        <v>24070</v>
      </c>
      <c r="E7056" s="1"/>
      <c r="F7056" s="1"/>
    </row>
    <row r="7057" spans="1:6" ht="12.75" customHeight="1" x14ac:dyDescent="0.25">
      <c r="A7057" s="48" t="s">
        <v>39698</v>
      </c>
      <c r="B7057" s="50" t="s">
        <v>39699</v>
      </c>
      <c r="C7057" s="48" t="s">
        <v>9896</v>
      </c>
      <c r="D7057" s="49" t="s">
        <v>23652</v>
      </c>
      <c r="E7057" s="1"/>
      <c r="F7057" s="1"/>
    </row>
    <row r="7058" spans="1:6" ht="12.75" customHeight="1" x14ac:dyDescent="0.25">
      <c r="A7058" s="48" t="s">
        <v>39700</v>
      </c>
      <c r="B7058" s="50" t="s">
        <v>39701</v>
      </c>
      <c r="C7058" s="48" t="s">
        <v>9917</v>
      </c>
      <c r="D7058" s="49" t="s">
        <v>2696</v>
      </c>
      <c r="E7058" s="1"/>
      <c r="F7058" s="1"/>
    </row>
    <row r="7059" spans="1:6" ht="12.75" customHeight="1" x14ac:dyDescent="0.25">
      <c r="A7059" s="48" t="s">
        <v>39703</v>
      </c>
      <c r="B7059" s="50" t="s">
        <v>39704</v>
      </c>
      <c r="C7059" s="48" t="s">
        <v>9917</v>
      </c>
      <c r="D7059" s="49" t="s">
        <v>40015</v>
      </c>
      <c r="E7059" s="1"/>
      <c r="F7059" s="1"/>
    </row>
    <row r="7060" spans="1:6" ht="12.75" customHeight="1" x14ac:dyDescent="0.25">
      <c r="A7060" s="48" t="s">
        <v>39706</v>
      </c>
      <c r="B7060" s="50" t="s">
        <v>39707</v>
      </c>
      <c r="C7060" s="48" t="s">
        <v>9917</v>
      </c>
      <c r="D7060" s="49" t="s">
        <v>44465</v>
      </c>
      <c r="E7060" s="1"/>
      <c r="F7060" s="1"/>
    </row>
    <row r="7061" spans="1:6" ht="12.75" customHeight="1" x14ac:dyDescent="0.25">
      <c r="A7061" s="48" t="s">
        <v>39709</v>
      </c>
      <c r="B7061" s="50" t="s">
        <v>39710</v>
      </c>
      <c r="C7061" s="48" t="s">
        <v>9917</v>
      </c>
      <c r="D7061" s="49" t="s">
        <v>1341</v>
      </c>
      <c r="E7061" s="1"/>
      <c r="F7061" s="1"/>
    </row>
    <row r="7062" spans="1:6" ht="12.75" customHeight="1" x14ac:dyDescent="0.25">
      <c r="A7062" s="48" t="s">
        <v>39711</v>
      </c>
      <c r="B7062" s="50" t="s">
        <v>39712</v>
      </c>
      <c r="C7062" s="48" t="s">
        <v>9917</v>
      </c>
      <c r="D7062" s="49" t="s">
        <v>43001</v>
      </c>
      <c r="E7062" s="1"/>
      <c r="F7062" s="1"/>
    </row>
    <row r="7063" spans="1:6" ht="12.75" customHeight="1" x14ac:dyDescent="0.25">
      <c r="A7063" s="48" t="s">
        <v>39714</v>
      </c>
      <c r="B7063" s="50" t="s">
        <v>39715</v>
      </c>
      <c r="C7063" s="48" t="s">
        <v>9917</v>
      </c>
      <c r="D7063" s="49" t="s">
        <v>43417</v>
      </c>
      <c r="E7063" s="1"/>
      <c r="F7063" s="1"/>
    </row>
    <row r="7064" spans="1:6" ht="12.75" customHeight="1" x14ac:dyDescent="0.25">
      <c r="A7064" s="48" t="s">
        <v>39717</v>
      </c>
      <c r="B7064" s="50" t="s">
        <v>39718</v>
      </c>
      <c r="C7064" s="48" t="s">
        <v>9917</v>
      </c>
      <c r="D7064" s="49" t="s">
        <v>40024</v>
      </c>
      <c r="E7064" s="1"/>
      <c r="F7064" s="1"/>
    </row>
    <row r="7065" spans="1:6" ht="12.75" customHeight="1" x14ac:dyDescent="0.25">
      <c r="A7065" s="48" t="s">
        <v>39719</v>
      </c>
      <c r="B7065" s="50" t="s">
        <v>39720</v>
      </c>
      <c r="C7065" s="48" t="s">
        <v>9917</v>
      </c>
      <c r="D7065" s="49" t="s">
        <v>3990</v>
      </c>
      <c r="E7065" s="1"/>
      <c r="F7065" s="1"/>
    </row>
    <row r="7066" spans="1:6" ht="12.75" customHeight="1" x14ac:dyDescent="0.25">
      <c r="A7066" s="48" t="s">
        <v>39721</v>
      </c>
      <c r="B7066" s="50" t="s">
        <v>39722</v>
      </c>
      <c r="C7066" s="48" t="s">
        <v>9917</v>
      </c>
      <c r="D7066" s="49" t="s">
        <v>44466</v>
      </c>
      <c r="E7066" s="1"/>
      <c r="F7066" s="1"/>
    </row>
    <row r="7067" spans="1:6" ht="12.75" customHeight="1" x14ac:dyDescent="0.25">
      <c r="A7067" s="48" t="s">
        <v>39723</v>
      </c>
      <c r="B7067" s="50" t="s">
        <v>39724</v>
      </c>
      <c r="C7067" s="48" t="s">
        <v>9917</v>
      </c>
      <c r="D7067" s="49" t="s">
        <v>44467</v>
      </c>
      <c r="E7067" s="1"/>
      <c r="F7067" s="1"/>
    </row>
    <row r="7068" spans="1:6" ht="12.75" customHeight="1" x14ac:dyDescent="0.25">
      <c r="A7068" s="48" t="s">
        <v>39725</v>
      </c>
      <c r="B7068" s="50" t="s">
        <v>39726</v>
      </c>
      <c r="C7068" s="48" t="s">
        <v>9917</v>
      </c>
      <c r="D7068" s="49" t="s">
        <v>2457</v>
      </c>
      <c r="E7068" s="1"/>
      <c r="F7068" s="1"/>
    </row>
    <row r="7069" spans="1:6" ht="12.75" customHeight="1" x14ac:dyDescent="0.25">
      <c r="A7069" s="48" t="s">
        <v>39727</v>
      </c>
      <c r="B7069" s="50" t="s">
        <v>39728</v>
      </c>
      <c r="C7069" s="48" t="s">
        <v>9917</v>
      </c>
      <c r="D7069" s="49" t="s">
        <v>44468</v>
      </c>
      <c r="E7069" s="1"/>
      <c r="F7069" s="1"/>
    </row>
    <row r="7070" spans="1:6" ht="12.75" customHeight="1" x14ac:dyDescent="0.25">
      <c r="A7070" s="48" t="s">
        <v>39730</v>
      </c>
      <c r="B7070" s="50" t="s">
        <v>39731</v>
      </c>
      <c r="C7070" s="48" t="s">
        <v>9917</v>
      </c>
      <c r="D7070" s="49" t="s">
        <v>23915</v>
      </c>
      <c r="E7070" s="1"/>
      <c r="F7070" s="1"/>
    </row>
    <row r="7071" spans="1:6" ht="12.75" customHeight="1" x14ac:dyDescent="0.25">
      <c r="A7071" s="48" t="s">
        <v>39732</v>
      </c>
      <c r="B7071" s="50" t="s">
        <v>39733</v>
      </c>
      <c r="C7071" s="48" t="s">
        <v>9917</v>
      </c>
      <c r="D7071" s="49" t="s">
        <v>1797</v>
      </c>
      <c r="E7071" s="1"/>
      <c r="F7071" s="1"/>
    </row>
    <row r="7072" spans="1:6" ht="12.75" customHeight="1" x14ac:dyDescent="0.25">
      <c r="A7072" s="48" t="s">
        <v>39734</v>
      </c>
      <c r="B7072" s="50" t="s">
        <v>39735</v>
      </c>
      <c r="C7072" s="48" t="s">
        <v>9917</v>
      </c>
      <c r="D7072" s="49" t="s">
        <v>44469</v>
      </c>
      <c r="E7072" s="1"/>
      <c r="F7072" s="1"/>
    </row>
    <row r="7073" spans="1:6" ht="12.75" customHeight="1" x14ac:dyDescent="0.25">
      <c r="A7073" s="48" t="s">
        <v>39737</v>
      </c>
      <c r="B7073" s="50" t="s">
        <v>39738</v>
      </c>
      <c r="C7073" s="48" t="s">
        <v>9917</v>
      </c>
      <c r="D7073" s="49" t="s">
        <v>7178</v>
      </c>
      <c r="E7073" s="1"/>
      <c r="F7073" s="1"/>
    </row>
    <row r="7074" spans="1:6" ht="12.75" customHeight="1" x14ac:dyDescent="0.25">
      <c r="A7074" s="48" t="s">
        <v>39739</v>
      </c>
      <c r="B7074" s="50" t="s">
        <v>39740</v>
      </c>
      <c r="C7074" s="48" t="s">
        <v>9917</v>
      </c>
      <c r="D7074" s="49" t="s">
        <v>24780</v>
      </c>
      <c r="E7074" s="1"/>
      <c r="F7074" s="1"/>
    </row>
    <row r="7075" spans="1:6" ht="12.75" customHeight="1" x14ac:dyDescent="0.25">
      <c r="A7075" s="48" t="s">
        <v>39741</v>
      </c>
      <c r="B7075" s="50" t="s">
        <v>39742</v>
      </c>
      <c r="C7075" s="48" t="s">
        <v>9917</v>
      </c>
      <c r="D7075" s="49" t="s">
        <v>256</v>
      </c>
      <c r="E7075" s="1"/>
      <c r="F7075" s="1"/>
    </row>
    <row r="7076" spans="1:6" ht="12.75" customHeight="1" x14ac:dyDescent="0.25">
      <c r="A7076" s="48" t="s">
        <v>39743</v>
      </c>
      <c r="B7076" s="50" t="s">
        <v>39744</v>
      </c>
      <c r="C7076" s="48" t="s">
        <v>9917</v>
      </c>
      <c r="D7076" s="49" t="s">
        <v>27350</v>
      </c>
      <c r="E7076" s="1"/>
      <c r="F7076" s="1"/>
    </row>
    <row r="7077" spans="1:6" ht="12.75" customHeight="1" x14ac:dyDescent="0.25">
      <c r="A7077" s="48" t="s">
        <v>39746</v>
      </c>
      <c r="B7077" s="50" t="s">
        <v>39747</v>
      </c>
      <c r="C7077" s="48" t="s">
        <v>9917</v>
      </c>
      <c r="D7077" s="49" t="s">
        <v>4535</v>
      </c>
      <c r="E7077" s="1"/>
      <c r="F7077" s="1"/>
    </row>
    <row r="7078" spans="1:6" ht="12.75" customHeight="1" x14ac:dyDescent="0.25">
      <c r="A7078" s="48" t="s">
        <v>39748</v>
      </c>
      <c r="B7078" s="50" t="s">
        <v>39749</v>
      </c>
      <c r="C7078" s="48" t="s">
        <v>9917</v>
      </c>
      <c r="D7078" s="49" t="s">
        <v>1480</v>
      </c>
      <c r="E7078" s="1"/>
      <c r="F7078" s="1"/>
    </row>
    <row r="7079" spans="1:6" ht="12.75" customHeight="1" x14ac:dyDescent="0.25">
      <c r="A7079" s="48" t="s">
        <v>39750</v>
      </c>
      <c r="B7079" s="50" t="s">
        <v>39751</v>
      </c>
      <c r="C7079" s="48" t="s">
        <v>9917</v>
      </c>
      <c r="D7079" s="49" t="s">
        <v>33147</v>
      </c>
      <c r="E7079" s="1"/>
      <c r="F7079" s="1"/>
    </row>
    <row r="7080" spans="1:6" ht="12.75" customHeight="1" x14ac:dyDescent="0.25">
      <c r="A7080" s="48" t="s">
        <v>39752</v>
      </c>
      <c r="B7080" s="50" t="s">
        <v>39753</v>
      </c>
      <c r="C7080" s="48" t="s">
        <v>9917</v>
      </c>
      <c r="D7080" s="49" t="s">
        <v>6380</v>
      </c>
      <c r="E7080" s="1"/>
      <c r="F7080" s="1"/>
    </row>
    <row r="7081" spans="1:6" ht="12.75" customHeight="1" x14ac:dyDescent="0.25">
      <c r="A7081" s="48" t="s">
        <v>39755</v>
      </c>
      <c r="B7081" s="50" t="s">
        <v>39756</v>
      </c>
      <c r="C7081" s="48" t="s">
        <v>9917</v>
      </c>
      <c r="D7081" s="49" t="s">
        <v>44470</v>
      </c>
      <c r="E7081" s="1"/>
      <c r="F7081" s="1"/>
    </row>
    <row r="7082" spans="1:6" ht="12.75" customHeight="1" x14ac:dyDescent="0.25">
      <c r="A7082" s="48" t="s">
        <v>39757</v>
      </c>
      <c r="B7082" s="50" t="s">
        <v>39758</v>
      </c>
      <c r="C7082" s="48" t="s">
        <v>9917</v>
      </c>
      <c r="D7082" s="49" t="s">
        <v>44471</v>
      </c>
      <c r="E7082" s="1"/>
      <c r="F7082" s="1"/>
    </row>
    <row r="7083" spans="1:6" ht="12.75" customHeight="1" x14ac:dyDescent="0.25">
      <c r="A7083" s="48" t="s">
        <v>39760</v>
      </c>
      <c r="B7083" s="50" t="s">
        <v>39761</v>
      </c>
      <c r="C7083" s="48" t="s">
        <v>9917</v>
      </c>
      <c r="D7083" s="49" t="s">
        <v>44472</v>
      </c>
      <c r="E7083" s="1"/>
      <c r="F7083" s="1"/>
    </row>
    <row r="7084" spans="1:6" ht="12.75" customHeight="1" x14ac:dyDescent="0.25">
      <c r="A7084" s="48" t="s">
        <v>39763</v>
      </c>
      <c r="B7084" s="50" t="s">
        <v>39764</v>
      </c>
      <c r="C7084" s="48" t="s">
        <v>9917</v>
      </c>
      <c r="D7084" s="49" t="s">
        <v>7348</v>
      </c>
      <c r="E7084" s="1"/>
      <c r="F7084" s="1"/>
    </row>
    <row r="7085" spans="1:6" ht="12.75" customHeight="1" x14ac:dyDescent="0.25">
      <c r="A7085" s="48" t="s">
        <v>39765</v>
      </c>
      <c r="B7085" s="50" t="s">
        <v>39766</v>
      </c>
      <c r="C7085" s="48" t="s">
        <v>9917</v>
      </c>
      <c r="D7085" s="49" t="s">
        <v>44473</v>
      </c>
      <c r="E7085" s="1"/>
      <c r="F7085" s="1"/>
    </row>
    <row r="7086" spans="1:6" ht="12.75" customHeight="1" x14ac:dyDescent="0.25">
      <c r="A7086" s="48" t="s">
        <v>39767</v>
      </c>
      <c r="B7086" s="50" t="s">
        <v>39768</v>
      </c>
      <c r="C7086" s="48" t="s">
        <v>9917</v>
      </c>
      <c r="D7086" s="49" t="s">
        <v>44474</v>
      </c>
      <c r="E7086" s="1"/>
      <c r="F7086" s="1"/>
    </row>
    <row r="7087" spans="1:6" ht="12.75" customHeight="1" x14ac:dyDescent="0.25">
      <c r="A7087" s="48" t="s">
        <v>39770</v>
      </c>
      <c r="B7087" s="50" t="s">
        <v>39771</v>
      </c>
      <c r="C7087" s="48" t="s">
        <v>9917</v>
      </c>
      <c r="D7087" s="49" t="s">
        <v>44475</v>
      </c>
      <c r="E7087" s="1"/>
      <c r="F7087" s="1"/>
    </row>
    <row r="7088" spans="1:6" ht="12.75" customHeight="1" x14ac:dyDescent="0.25">
      <c r="A7088" s="48" t="s">
        <v>39773</v>
      </c>
      <c r="B7088" s="50" t="s">
        <v>39774</v>
      </c>
      <c r="C7088" s="48" t="s">
        <v>9917</v>
      </c>
      <c r="D7088" s="49" t="s">
        <v>3026</v>
      </c>
      <c r="E7088" s="1"/>
      <c r="F7088" s="1"/>
    </row>
    <row r="7089" spans="1:6" ht="12.75" customHeight="1" x14ac:dyDescent="0.25">
      <c r="A7089" s="48" t="s">
        <v>39776</v>
      </c>
      <c r="B7089" s="50" t="s">
        <v>39777</v>
      </c>
      <c r="C7089" s="48" t="s">
        <v>9917</v>
      </c>
      <c r="D7089" s="49" t="s">
        <v>41138</v>
      </c>
      <c r="E7089" s="1"/>
      <c r="F7089" s="1"/>
    </row>
    <row r="7090" spans="1:6" ht="12.75" customHeight="1" x14ac:dyDescent="0.25">
      <c r="A7090" s="48" t="s">
        <v>39778</v>
      </c>
      <c r="B7090" s="50" t="s">
        <v>39779</v>
      </c>
      <c r="C7090" s="48" t="s">
        <v>9917</v>
      </c>
      <c r="D7090" s="49" t="s">
        <v>38273</v>
      </c>
      <c r="E7090" s="1"/>
      <c r="F7090" s="1"/>
    </row>
    <row r="7091" spans="1:6" ht="12.75" customHeight="1" x14ac:dyDescent="0.25">
      <c r="A7091" s="48" t="s">
        <v>39780</v>
      </c>
      <c r="B7091" s="50" t="s">
        <v>39781</v>
      </c>
      <c r="C7091" s="48" t="s">
        <v>9741</v>
      </c>
      <c r="D7091" s="49" t="s">
        <v>43194</v>
      </c>
      <c r="E7091" s="1"/>
      <c r="F7091" s="1"/>
    </row>
    <row r="7092" spans="1:6" ht="12.75" customHeight="1" x14ac:dyDescent="0.25">
      <c r="A7092" s="48" t="s">
        <v>39782</v>
      </c>
      <c r="B7092" s="50" t="s">
        <v>39783</v>
      </c>
      <c r="C7092" s="48" t="s">
        <v>9741</v>
      </c>
      <c r="D7092" s="49" t="s">
        <v>44476</v>
      </c>
      <c r="E7092" s="1"/>
      <c r="F7092" s="1"/>
    </row>
    <row r="7093" spans="1:6" ht="12.75" customHeight="1" x14ac:dyDescent="0.25">
      <c r="A7093" s="48" t="s">
        <v>39785</v>
      </c>
      <c r="B7093" s="50" t="s">
        <v>39786</v>
      </c>
      <c r="C7093" s="48" t="s">
        <v>9741</v>
      </c>
      <c r="D7093" s="49" t="s">
        <v>44477</v>
      </c>
      <c r="E7093" s="1"/>
      <c r="F7093" s="1"/>
    </row>
    <row r="7094" spans="1:6" ht="12.75" customHeight="1" x14ac:dyDescent="0.25">
      <c r="A7094" s="48" t="s">
        <v>39787</v>
      </c>
      <c r="B7094" s="50" t="s">
        <v>39788</v>
      </c>
      <c r="C7094" s="48" t="s">
        <v>9741</v>
      </c>
      <c r="D7094" s="49" t="s">
        <v>44478</v>
      </c>
      <c r="E7094" s="1"/>
      <c r="F7094" s="1"/>
    </row>
    <row r="7095" spans="1:6" ht="12.75" customHeight="1" x14ac:dyDescent="0.25">
      <c r="A7095" s="48" t="s">
        <v>39790</v>
      </c>
      <c r="B7095" s="50" t="s">
        <v>39791</v>
      </c>
      <c r="C7095" s="48" t="s">
        <v>9741</v>
      </c>
      <c r="D7095" s="49" t="s">
        <v>8206</v>
      </c>
      <c r="E7095" s="1"/>
      <c r="F7095" s="1"/>
    </row>
    <row r="7096" spans="1:6" ht="12.75" customHeight="1" x14ac:dyDescent="0.25">
      <c r="A7096" s="48" t="s">
        <v>39793</v>
      </c>
      <c r="B7096" s="50" t="s">
        <v>39794</v>
      </c>
      <c r="C7096" s="48" t="s">
        <v>9741</v>
      </c>
      <c r="D7096" s="49" t="s">
        <v>32810</v>
      </c>
      <c r="E7096" s="1"/>
      <c r="F7096" s="1"/>
    </row>
    <row r="7097" spans="1:6" ht="12.75" customHeight="1" x14ac:dyDescent="0.25">
      <c r="A7097" s="48" t="s">
        <v>39795</v>
      </c>
      <c r="B7097" s="50" t="s">
        <v>39796</v>
      </c>
      <c r="C7097" s="48" t="s">
        <v>9741</v>
      </c>
      <c r="D7097" s="49" t="s">
        <v>44479</v>
      </c>
      <c r="E7097" s="1"/>
      <c r="F7097" s="1"/>
    </row>
    <row r="7098" spans="1:6" ht="12.75" customHeight="1" x14ac:dyDescent="0.25">
      <c r="A7098" s="48" t="s">
        <v>39798</v>
      </c>
      <c r="B7098" s="50" t="s">
        <v>39799</v>
      </c>
      <c r="C7098" s="48" t="s">
        <v>9741</v>
      </c>
      <c r="D7098" s="49" t="s">
        <v>44480</v>
      </c>
      <c r="E7098" s="1"/>
      <c r="F7098" s="1"/>
    </row>
    <row r="7099" spans="1:6" ht="12.75" customHeight="1" x14ac:dyDescent="0.25">
      <c r="A7099" s="48" t="s">
        <v>39801</v>
      </c>
      <c r="B7099" s="50" t="s">
        <v>39802</v>
      </c>
      <c r="C7099" s="48" t="s">
        <v>9741</v>
      </c>
      <c r="D7099" s="49" t="s">
        <v>44481</v>
      </c>
      <c r="E7099" s="1"/>
      <c r="F7099" s="1"/>
    </row>
    <row r="7100" spans="1:6" ht="12.75" customHeight="1" x14ac:dyDescent="0.25">
      <c r="A7100" s="48" t="s">
        <v>39804</v>
      </c>
      <c r="B7100" s="50" t="s">
        <v>39805</v>
      </c>
      <c r="C7100" s="48" t="s">
        <v>9741</v>
      </c>
      <c r="D7100" s="49" t="s">
        <v>44482</v>
      </c>
      <c r="E7100" s="1"/>
      <c r="F7100" s="1"/>
    </row>
    <row r="7101" spans="1:6" ht="12.75" customHeight="1" x14ac:dyDescent="0.25">
      <c r="A7101" s="48" t="s">
        <v>39807</v>
      </c>
      <c r="B7101" s="50" t="s">
        <v>39808</v>
      </c>
      <c r="C7101" s="48" t="s">
        <v>9741</v>
      </c>
      <c r="D7101" s="49" t="s">
        <v>44483</v>
      </c>
      <c r="E7101" s="1"/>
      <c r="F7101" s="1"/>
    </row>
    <row r="7102" spans="1:6" ht="12.75" customHeight="1" x14ac:dyDescent="0.25">
      <c r="A7102" s="48" t="s">
        <v>39810</v>
      </c>
      <c r="B7102" s="50" t="s">
        <v>39811</v>
      </c>
      <c r="C7102" s="48" t="s">
        <v>9741</v>
      </c>
      <c r="D7102" s="49" t="s">
        <v>44484</v>
      </c>
      <c r="E7102" s="1"/>
      <c r="F7102" s="1"/>
    </row>
    <row r="7103" spans="1:6" ht="12.75" customHeight="1" x14ac:dyDescent="0.25">
      <c r="A7103" s="48" t="s">
        <v>39813</v>
      </c>
      <c r="B7103" s="50" t="s">
        <v>39814</v>
      </c>
      <c r="C7103" s="48" t="s">
        <v>9741</v>
      </c>
      <c r="D7103" s="49" t="s">
        <v>33924</v>
      </c>
      <c r="E7103" s="1"/>
      <c r="F7103" s="1"/>
    </row>
    <row r="7104" spans="1:6" ht="12.75" customHeight="1" x14ac:dyDescent="0.25">
      <c r="A7104" s="48" t="s">
        <v>39816</v>
      </c>
      <c r="B7104" s="50" t="s">
        <v>39817</v>
      </c>
      <c r="C7104" s="48" t="s">
        <v>9741</v>
      </c>
      <c r="D7104" s="49" t="s">
        <v>44485</v>
      </c>
      <c r="E7104" s="1"/>
      <c r="F7104" s="1"/>
    </row>
    <row r="7105" spans="1:6" ht="12.75" customHeight="1" x14ac:dyDescent="0.25">
      <c r="A7105" s="48" t="s">
        <v>39818</v>
      </c>
      <c r="B7105" s="50" t="s">
        <v>39819</v>
      </c>
      <c r="C7105" s="48" t="s">
        <v>9741</v>
      </c>
      <c r="D7105" s="49" t="s">
        <v>44486</v>
      </c>
      <c r="E7105" s="1"/>
      <c r="F7105" s="1"/>
    </row>
    <row r="7106" spans="1:6" ht="12.75" customHeight="1" x14ac:dyDescent="0.25">
      <c r="A7106" s="48" t="s">
        <v>39821</v>
      </c>
      <c r="B7106" s="50" t="s">
        <v>39822</v>
      </c>
      <c r="C7106" s="48" t="s">
        <v>9741</v>
      </c>
      <c r="D7106" s="49" t="s">
        <v>33924</v>
      </c>
      <c r="E7106" s="1"/>
      <c r="F7106" s="1"/>
    </row>
    <row r="7107" spans="1:6" ht="12.75" customHeight="1" x14ac:dyDescent="0.25">
      <c r="A7107" s="48" t="s">
        <v>39823</v>
      </c>
      <c r="B7107" s="50" t="s">
        <v>39824</v>
      </c>
      <c r="C7107" s="48" t="s">
        <v>9784</v>
      </c>
      <c r="D7107" s="49" t="s">
        <v>44487</v>
      </c>
      <c r="E7107" s="1"/>
      <c r="F7107" s="1"/>
    </row>
    <row r="7108" spans="1:6" ht="12.75" customHeight="1" x14ac:dyDescent="0.25">
      <c r="A7108" s="48" t="s">
        <v>39826</v>
      </c>
      <c r="B7108" s="50" t="s">
        <v>39827</v>
      </c>
      <c r="C7108" s="48" t="s">
        <v>9784</v>
      </c>
      <c r="D7108" s="49" t="s">
        <v>44488</v>
      </c>
      <c r="E7108" s="1"/>
      <c r="F7108" s="1"/>
    </row>
    <row r="7109" spans="1:6" ht="12.75" customHeight="1" x14ac:dyDescent="0.25">
      <c r="A7109" s="48" t="s">
        <v>39829</v>
      </c>
      <c r="B7109" s="50" t="s">
        <v>39830</v>
      </c>
      <c r="C7109" s="48" t="s">
        <v>9784</v>
      </c>
      <c r="D7109" s="49" t="s">
        <v>44489</v>
      </c>
      <c r="E7109" s="1"/>
      <c r="F7109" s="1"/>
    </row>
    <row r="7110" spans="1:6" ht="12.75" customHeight="1" x14ac:dyDescent="0.25">
      <c r="A7110" s="48" t="s">
        <v>39831</v>
      </c>
      <c r="B7110" s="50" t="s">
        <v>39832</v>
      </c>
      <c r="C7110" s="48" t="s">
        <v>9308</v>
      </c>
      <c r="D7110" s="49" t="s">
        <v>44490</v>
      </c>
      <c r="E7110" s="1"/>
      <c r="F7110" s="1"/>
    </row>
    <row r="7111" spans="1:6" ht="12.75" customHeight="1" x14ac:dyDescent="0.25">
      <c r="A7111" s="48" t="s">
        <v>39834</v>
      </c>
      <c r="B7111" s="50" t="s">
        <v>39835</v>
      </c>
      <c r="C7111" s="48" t="s">
        <v>9308</v>
      </c>
      <c r="D7111" s="49" t="s">
        <v>27617</v>
      </c>
      <c r="E7111" s="1"/>
      <c r="F7111" s="1"/>
    </row>
    <row r="7112" spans="1:6" ht="12.75" customHeight="1" x14ac:dyDescent="0.25">
      <c r="A7112" s="48" t="s">
        <v>39837</v>
      </c>
      <c r="B7112" s="50" t="s">
        <v>39838</v>
      </c>
      <c r="C7112" s="48" t="s">
        <v>9308</v>
      </c>
      <c r="D7112" s="49" t="s">
        <v>44491</v>
      </c>
      <c r="E7112" s="1"/>
      <c r="F7112" s="1"/>
    </row>
    <row r="7113" spans="1:6" ht="12.75" customHeight="1" x14ac:dyDescent="0.25">
      <c r="A7113" s="48" t="s">
        <v>39839</v>
      </c>
      <c r="B7113" s="50" t="s">
        <v>39840</v>
      </c>
      <c r="C7113" s="48" t="s">
        <v>9308</v>
      </c>
      <c r="D7113" s="49" t="s">
        <v>44492</v>
      </c>
      <c r="E7113" s="1"/>
      <c r="F7113" s="1"/>
    </row>
    <row r="7114" spans="1:6" ht="12.75" customHeight="1" x14ac:dyDescent="0.25">
      <c r="A7114" s="48" t="s">
        <v>39842</v>
      </c>
      <c r="B7114" s="50" t="s">
        <v>39843</v>
      </c>
      <c r="C7114" s="48" t="s">
        <v>9784</v>
      </c>
      <c r="D7114" s="49" t="s">
        <v>1772</v>
      </c>
      <c r="E7114" s="1"/>
      <c r="F7114" s="1"/>
    </row>
    <row r="7115" spans="1:6" ht="12.75" customHeight="1" x14ac:dyDescent="0.25">
      <c r="A7115" s="48" t="s">
        <v>39844</v>
      </c>
      <c r="B7115" s="50" t="s">
        <v>39845</v>
      </c>
      <c r="C7115" s="48" t="s">
        <v>9784</v>
      </c>
      <c r="D7115" s="49" t="s">
        <v>23025</v>
      </c>
      <c r="E7115" s="1"/>
      <c r="F7115" s="1"/>
    </row>
    <row r="7116" spans="1:6" ht="12.75" customHeight="1" x14ac:dyDescent="0.25">
      <c r="A7116" s="48" t="s">
        <v>39846</v>
      </c>
      <c r="B7116" s="50" t="s">
        <v>39847</v>
      </c>
      <c r="C7116" s="48" t="s">
        <v>9784</v>
      </c>
      <c r="D7116" s="49" t="s">
        <v>5917</v>
      </c>
      <c r="E7116" s="1"/>
      <c r="F7116" s="1"/>
    </row>
    <row r="7117" spans="1:6" ht="12.75" customHeight="1" x14ac:dyDescent="0.25">
      <c r="A7117" s="48" t="s">
        <v>39848</v>
      </c>
      <c r="B7117" s="50" t="s">
        <v>39849</v>
      </c>
      <c r="C7117" s="48" t="s">
        <v>9741</v>
      </c>
      <c r="D7117" s="49" t="s">
        <v>44493</v>
      </c>
      <c r="E7117" s="1"/>
      <c r="F7117" s="1"/>
    </row>
    <row r="7118" spans="1:6" ht="12.75" customHeight="1" x14ac:dyDescent="0.25">
      <c r="A7118" s="48" t="s">
        <v>39851</v>
      </c>
      <c r="B7118" s="50" t="s">
        <v>39852</v>
      </c>
      <c r="C7118" s="48" t="s">
        <v>9784</v>
      </c>
      <c r="D7118" s="49" t="s">
        <v>3846</v>
      </c>
      <c r="E7118" s="1"/>
      <c r="F7118" s="1"/>
    </row>
    <row r="7119" spans="1:6" ht="12.75" customHeight="1" x14ac:dyDescent="0.25">
      <c r="A7119" s="48" t="s">
        <v>39853</v>
      </c>
      <c r="B7119" s="50" t="s">
        <v>39854</v>
      </c>
      <c r="C7119" s="48" t="s">
        <v>9784</v>
      </c>
      <c r="D7119" s="49" t="s">
        <v>21954</v>
      </c>
      <c r="E7119" s="1"/>
      <c r="F7119" s="1"/>
    </row>
    <row r="7120" spans="1:6" ht="12.75" customHeight="1" x14ac:dyDescent="0.25">
      <c r="A7120" s="48" t="s">
        <v>39855</v>
      </c>
      <c r="B7120" s="50" t="s">
        <v>39856</v>
      </c>
      <c r="C7120" s="48" t="s">
        <v>9784</v>
      </c>
      <c r="D7120" s="49" t="s">
        <v>44494</v>
      </c>
      <c r="E7120" s="1"/>
      <c r="F7120" s="1"/>
    </row>
    <row r="7121" spans="1:6" ht="12.75" customHeight="1" x14ac:dyDescent="0.25">
      <c r="A7121" s="48" t="s">
        <v>39857</v>
      </c>
      <c r="B7121" s="50" t="s">
        <v>39858</v>
      </c>
      <c r="C7121" s="48" t="s">
        <v>9784</v>
      </c>
      <c r="D7121" s="49" t="s">
        <v>44495</v>
      </c>
      <c r="E7121" s="1"/>
      <c r="F7121" s="1"/>
    </row>
    <row r="7122" spans="1:6" ht="12.75" customHeight="1" x14ac:dyDescent="0.25">
      <c r="A7122" s="48" t="s">
        <v>39860</v>
      </c>
      <c r="B7122" s="50" t="s">
        <v>39861</v>
      </c>
      <c r="C7122" s="48" t="s">
        <v>9784</v>
      </c>
      <c r="D7122" s="49" t="s">
        <v>5815</v>
      </c>
      <c r="E7122" s="1"/>
      <c r="F7122" s="1"/>
    </row>
    <row r="7123" spans="1:6" ht="12.75" customHeight="1" x14ac:dyDescent="0.25">
      <c r="A7123" s="48" t="s">
        <v>39862</v>
      </c>
      <c r="B7123" s="50" t="s">
        <v>39863</v>
      </c>
      <c r="C7123" s="48" t="s">
        <v>9308</v>
      </c>
      <c r="D7123" s="49" t="s">
        <v>44496</v>
      </c>
      <c r="E7123" s="1"/>
      <c r="F7123" s="1"/>
    </row>
    <row r="7124" spans="1:6" ht="12.75" customHeight="1" x14ac:dyDescent="0.25">
      <c r="A7124" s="48" t="s">
        <v>39865</v>
      </c>
      <c r="B7124" s="50" t="s">
        <v>39866</v>
      </c>
      <c r="C7124" s="48" t="s">
        <v>9308</v>
      </c>
      <c r="D7124" s="49" t="s">
        <v>44497</v>
      </c>
      <c r="E7124" s="1"/>
      <c r="F7124" s="1"/>
    </row>
    <row r="7125" spans="1:6" ht="12.75" customHeight="1" x14ac:dyDescent="0.25">
      <c r="A7125" s="48" t="s">
        <v>39868</v>
      </c>
      <c r="B7125" s="50" t="s">
        <v>39869</v>
      </c>
      <c r="C7125" s="48" t="s">
        <v>9308</v>
      </c>
      <c r="D7125" s="49" t="s">
        <v>44498</v>
      </c>
      <c r="E7125" s="1"/>
      <c r="F7125" s="1"/>
    </row>
    <row r="7126" spans="1:6" ht="12.75" customHeight="1" x14ac:dyDescent="0.25">
      <c r="A7126" s="48" t="s">
        <v>39871</v>
      </c>
      <c r="B7126" s="50" t="s">
        <v>39872</v>
      </c>
      <c r="C7126" s="48" t="s">
        <v>9308</v>
      </c>
      <c r="D7126" s="49" t="s">
        <v>44499</v>
      </c>
      <c r="E7126" s="1"/>
      <c r="F7126" s="1"/>
    </row>
    <row r="7127" spans="1:6" ht="12.75" customHeight="1" x14ac:dyDescent="0.25">
      <c r="A7127" s="48" t="s">
        <v>39874</v>
      </c>
      <c r="B7127" s="50" t="s">
        <v>39875</v>
      </c>
      <c r="C7127" s="48" t="s">
        <v>9308</v>
      </c>
      <c r="D7127" s="49" t="s">
        <v>44500</v>
      </c>
      <c r="E7127" s="1"/>
      <c r="F7127" s="1"/>
    </row>
    <row r="7128" spans="1:6" ht="12.75" customHeight="1" x14ac:dyDescent="0.25">
      <c r="A7128" s="48" t="s">
        <v>39877</v>
      </c>
      <c r="B7128" s="50" t="s">
        <v>39878</v>
      </c>
      <c r="C7128" s="48" t="s">
        <v>9308</v>
      </c>
      <c r="D7128" s="49" t="s">
        <v>44501</v>
      </c>
      <c r="E7128" s="1"/>
      <c r="F7128" s="1"/>
    </row>
    <row r="7129" spans="1:6" ht="12.75" customHeight="1" x14ac:dyDescent="0.25">
      <c r="A7129" s="48" t="s">
        <v>39880</v>
      </c>
      <c r="B7129" s="50" t="s">
        <v>39881</v>
      </c>
      <c r="C7129" s="48" t="s">
        <v>9308</v>
      </c>
      <c r="D7129" s="49" t="s">
        <v>44502</v>
      </c>
      <c r="E7129" s="1"/>
      <c r="F7129" s="1"/>
    </row>
    <row r="7130" spans="1:6" ht="12.75" customHeight="1" x14ac:dyDescent="0.25">
      <c r="A7130" s="48" t="s">
        <v>39883</v>
      </c>
      <c r="B7130" s="50" t="s">
        <v>39884</v>
      </c>
      <c r="C7130" s="48" t="s">
        <v>9308</v>
      </c>
      <c r="D7130" s="49" t="s">
        <v>44503</v>
      </c>
      <c r="E7130" s="1"/>
      <c r="F7130" s="1"/>
    </row>
    <row r="7131" spans="1:6" ht="12.75" customHeight="1" x14ac:dyDescent="0.25">
      <c r="A7131" s="48" t="s">
        <v>39886</v>
      </c>
      <c r="B7131" s="50" t="s">
        <v>39887</v>
      </c>
      <c r="C7131" s="48" t="s">
        <v>9308</v>
      </c>
      <c r="D7131" s="49" t="s">
        <v>44504</v>
      </c>
      <c r="E7131" s="1"/>
      <c r="F7131" s="1"/>
    </row>
    <row r="7132" spans="1:6" ht="12.75" customHeight="1" x14ac:dyDescent="0.25">
      <c r="A7132" s="48" t="s">
        <v>39889</v>
      </c>
      <c r="B7132" s="50" t="s">
        <v>39890</v>
      </c>
      <c r="C7132" s="48" t="s">
        <v>9308</v>
      </c>
      <c r="D7132" s="49" t="s">
        <v>44505</v>
      </c>
      <c r="E7132" s="1"/>
      <c r="F7132" s="1"/>
    </row>
    <row r="7133" spans="1:6" ht="12.75" customHeight="1" x14ac:dyDescent="0.25">
      <c r="A7133" s="48" t="s">
        <v>39892</v>
      </c>
      <c r="B7133" s="50" t="s">
        <v>39893</v>
      </c>
      <c r="C7133" s="48" t="s">
        <v>9308</v>
      </c>
      <c r="D7133" s="49" t="s">
        <v>44506</v>
      </c>
      <c r="E7133" s="1"/>
      <c r="F7133" s="1"/>
    </row>
    <row r="7134" spans="1:6" ht="12.75" customHeight="1" x14ac:dyDescent="0.25">
      <c r="A7134" s="48" t="s">
        <v>39895</v>
      </c>
      <c r="B7134" s="50" t="s">
        <v>39896</v>
      </c>
      <c r="C7134" s="48" t="s">
        <v>9308</v>
      </c>
      <c r="D7134" s="49" t="s">
        <v>44507</v>
      </c>
      <c r="E7134" s="1"/>
      <c r="F7134" s="1"/>
    </row>
    <row r="7135" spans="1:6" ht="12.75" customHeight="1" x14ac:dyDescent="0.25">
      <c r="A7135" s="48" t="s">
        <v>39898</v>
      </c>
      <c r="B7135" s="50" t="s">
        <v>39899</v>
      </c>
      <c r="C7135" s="48" t="s">
        <v>9308</v>
      </c>
      <c r="D7135" s="49" t="s">
        <v>44508</v>
      </c>
      <c r="E7135" s="1"/>
      <c r="F7135" s="1"/>
    </row>
    <row r="7136" spans="1:6" ht="12.75" customHeight="1" x14ac:dyDescent="0.25">
      <c r="A7136" s="48" t="s">
        <v>39901</v>
      </c>
      <c r="B7136" s="50" t="s">
        <v>39902</v>
      </c>
      <c r="C7136" s="48" t="s">
        <v>9308</v>
      </c>
      <c r="D7136" s="49" t="s">
        <v>44509</v>
      </c>
      <c r="E7136" s="1"/>
      <c r="F7136" s="1"/>
    </row>
    <row r="7137" spans="1:6" ht="12.75" customHeight="1" x14ac:dyDescent="0.25">
      <c r="A7137" s="48" t="s">
        <v>39904</v>
      </c>
      <c r="B7137" s="50" t="s">
        <v>39905</v>
      </c>
      <c r="C7137" s="48" t="s">
        <v>9308</v>
      </c>
      <c r="D7137" s="49" t="s">
        <v>44510</v>
      </c>
      <c r="E7137" s="1"/>
      <c r="F7137" s="1"/>
    </row>
    <row r="7138" spans="1:6" ht="12.75" customHeight="1" x14ac:dyDescent="0.25">
      <c r="A7138" s="48" t="s">
        <v>39907</v>
      </c>
      <c r="B7138" s="50" t="s">
        <v>39908</v>
      </c>
      <c r="C7138" s="48" t="s">
        <v>9308</v>
      </c>
      <c r="D7138" s="49" t="s">
        <v>44511</v>
      </c>
      <c r="E7138" s="1"/>
      <c r="F7138" s="1"/>
    </row>
    <row r="7139" spans="1:6" ht="12.75" customHeight="1" x14ac:dyDescent="0.25">
      <c r="A7139" s="48" t="s">
        <v>39910</v>
      </c>
      <c r="B7139" s="50" t="s">
        <v>39911</v>
      </c>
      <c r="C7139" s="48" t="s">
        <v>9308</v>
      </c>
      <c r="D7139" s="49" t="s">
        <v>44512</v>
      </c>
      <c r="E7139" s="1"/>
      <c r="F7139" s="1"/>
    </row>
    <row r="7140" spans="1:6" ht="12.75" customHeight="1" x14ac:dyDescent="0.25">
      <c r="A7140" s="48" t="s">
        <v>39913</v>
      </c>
      <c r="B7140" s="50" t="s">
        <v>39914</v>
      </c>
      <c r="C7140" s="48" t="s">
        <v>9308</v>
      </c>
      <c r="D7140" s="49" t="s">
        <v>44513</v>
      </c>
      <c r="E7140" s="1"/>
      <c r="F7140" s="1"/>
    </row>
    <row r="7141" spans="1:6" ht="12.75" customHeight="1" x14ac:dyDescent="0.25">
      <c r="A7141" s="48" t="s">
        <v>39916</v>
      </c>
      <c r="B7141" s="50" t="s">
        <v>39917</v>
      </c>
      <c r="C7141" s="48" t="s">
        <v>9308</v>
      </c>
      <c r="D7141" s="49" t="s">
        <v>44514</v>
      </c>
      <c r="E7141" s="1"/>
      <c r="F7141" s="1"/>
    </row>
    <row r="7142" spans="1:6" ht="12.75" customHeight="1" x14ac:dyDescent="0.25">
      <c r="A7142" s="48" t="s">
        <v>39919</v>
      </c>
      <c r="B7142" s="50" t="s">
        <v>39920</v>
      </c>
      <c r="C7142" s="48" t="s">
        <v>9308</v>
      </c>
      <c r="D7142" s="49" t="s">
        <v>44515</v>
      </c>
      <c r="E7142" s="1"/>
      <c r="F7142" s="1"/>
    </row>
    <row r="7143" spans="1:6" ht="12.75" customHeight="1" x14ac:dyDescent="0.25">
      <c r="A7143" s="48" t="s">
        <v>39922</v>
      </c>
      <c r="B7143" s="50" t="s">
        <v>39923</v>
      </c>
      <c r="C7143" s="48" t="s">
        <v>9784</v>
      </c>
      <c r="D7143" s="49" t="s">
        <v>29907</v>
      </c>
      <c r="E7143" s="1"/>
      <c r="F7143" s="1"/>
    </row>
    <row r="7144" spans="1:6" ht="12.75" customHeight="1" x14ac:dyDescent="0.25">
      <c r="A7144" s="48" t="s">
        <v>39925</v>
      </c>
      <c r="B7144" s="50" t="s">
        <v>39926</v>
      </c>
      <c r="C7144" s="48" t="s">
        <v>9784</v>
      </c>
      <c r="D7144" s="49" t="s">
        <v>44516</v>
      </c>
      <c r="E7144" s="1"/>
      <c r="F7144" s="1"/>
    </row>
    <row r="7145" spans="1:6" ht="12.75" customHeight="1" x14ac:dyDescent="0.25">
      <c r="A7145" s="48" t="s">
        <v>39928</v>
      </c>
      <c r="B7145" s="50" t="s">
        <v>39929</v>
      </c>
      <c r="C7145" s="48" t="s">
        <v>9308</v>
      </c>
      <c r="D7145" s="49" t="s">
        <v>44517</v>
      </c>
      <c r="E7145" s="1"/>
      <c r="F7145" s="1"/>
    </row>
    <row r="7146" spans="1:6" ht="12.75" customHeight="1" x14ac:dyDescent="0.25">
      <c r="A7146" s="48" t="s">
        <v>39931</v>
      </c>
      <c r="B7146" s="50" t="s">
        <v>39932</v>
      </c>
      <c r="C7146" s="48" t="s">
        <v>9784</v>
      </c>
      <c r="D7146" s="49" t="s">
        <v>22408</v>
      </c>
      <c r="E7146" s="1"/>
      <c r="F7146" s="1"/>
    </row>
    <row r="7147" spans="1:6" ht="12.75" customHeight="1" x14ac:dyDescent="0.25">
      <c r="A7147" s="48" t="s">
        <v>39933</v>
      </c>
      <c r="B7147" s="50" t="s">
        <v>39934</v>
      </c>
      <c r="C7147" s="48" t="s">
        <v>9308</v>
      </c>
      <c r="D7147" s="49" t="s">
        <v>44518</v>
      </c>
      <c r="E7147" s="1"/>
      <c r="F7147" s="1"/>
    </row>
    <row r="7148" spans="1:6" ht="12.75" customHeight="1" x14ac:dyDescent="0.25">
      <c r="A7148" s="48" t="s">
        <v>39935</v>
      </c>
      <c r="B7148" s="50" t="s">
        <v>39936</v>
      </c>
      <c r="C7148" s="48" t="s">
        <v>9308</v>
      </c>
      <c r="D7148" s="49" t="s">
        <v>44519</v>
      </c>
      <c r="E7148" s="1"/>
      <c r="F7148" s="1"/>
    </row>
    <row r="7149" spans="1:6" ht="12.75" customHeight="1" x14ac:dyDescent="0.25">
      <c r="A7149" s="48" t="s">
        <v>39938</v>
      </c>
      <c r="B7149" s="50" t="s">
        <v>39939</v>
      </c>
      <c r="C7149" s="48" t="s">
        <v>9308</v>
      </c>
      <c r="D7149" s="49" t="s">
        <v>44520</v>
      </c>
      <c r="E7149" s="1"/>
      <c r="F7149" s="1"/>
    </row>
    <row r="7150" spans="1:6" ht="12.75" customHeight="1" x14ac:dyDescent="0.25">
      <c r="A7150" s="48" t="s">
        <v>39941</v>
      </c>
      <c r="B7150" s="50" t="s">
        <v>39942</v>
      </c>
      <c r="C7150" s="48" t="s">
        <v>9308</v>
      </c>
      <c r="D7150" s="49" t="s">
        <v>44521</v>
      </c>
      <c r="E7150" s="1"/>
      <c r="F7150" s="1"/>
    </row>
    <row r="7151" spans="1:6" ht="12.75" customHeight="1" x14ac:dyDescent="0.25">
      <c r="A7151" s="48" t="s">
        <v>39944</v>
      </c>
      <c r="B7151" s="50" t="s">
        <v>39945</v>
      </c>
      <c r="C7151" s="48" t="s">
        <v>9308</v>
      </c>
      <c r="D7151" s="49" t="s">
        <v>43872</v>
      </c>
      <c r="E7151" s="1"/>
      <c r="F7151" s="1"/>
    </row>
    <row r="7152" spans="1:6" ht="12.75" customHeight="1" x14ac:dyDescent="0.25">
      <c r="A7152" s="48" t="s">
        <v>39947</v>
      </c>
      <c r="B7152" s="50" t="s">
        <v>39948</v>
      </c>
      <c r="C7152" s="48" t="s">
        <v>9308</v>
      </c>
      <c r="D7152" s="49" t="s">
        <v>44522</v>
      </c>
      <c r="E7152" s="1"/>
      <c r="F7152" s="1"/>
    </row>
    <row r="7153" spans="1:6" ht="12.75" customHeight="1" x14ac:dyDescent="0.25">
      <c r="A7153" s="48" t="s">
        <v>39950</v>
      </c>
      <c r="B7153" s="50" t="s">
        <v>39951</v>
      </c>
      <c r="C7153" s="48" t="s">
        <v>9308</v>
      </c>
      <c r="D7153" s="49" t="s">
        <v>24807</v>
      </c>
      <c r="E7153" s="1"/>
      <c r="F7153" s="1"/>
    </row>
    <row r="7154" spans="1:6" ht="12.75" customHeight="1" x14ac:dyDescent="0.25">
      <c r="A7154" s="48" t="s">
        <v>39953</v>
      </c>
      <c r="B7154" s="50" t="s">
        <v>39954</v>
      </c>
      <c r="C7154" s="48" t="s">
        <v>9308</v>
      </c>
      <c r="D7154" s="49" t="s">
        <v>44523</v>
      </c>
      <c r="E7154" s="1"/>
      <c r="F7154" s="1"/>
    </row>
    <row r="7155" spans="1:6" ht="12.75" customHeight="1" x14ac:dyDescent="0.25">
      <c r="A7155" s="48" t="s">
        <v>39956</v>
      </c>
      <c r="B7155" s="50" t="s">
        <v>39957</v>
      </c>
      <c r="C7155" s="48" t="s">
        <v>9308</v>
      </c>
      <c r="D7155" s="49" t="s">
        <v>44524</v>
      </c>
      <c r="E7155" s="1"/>
      <c r="F7155" s="1"/>
    </row>
    <row r="7156" spans="1:6" ht="12.75" customHeight="1" x14ac:dyDescent="0.25">
      <c r="A7156" s="48" t="s">
        <v>39959</v>
      </c>
      <c r="B7156" s="50" t="s">
        <v>39960</v>
      </c>
      <c r="C7156" s="48" t="s">
        <v>9308</v>
      </c>
      <c r="D7156" s="49" t="s">
        <v>44525</v>
      </c>
      <c r="E7156" s="1"/>
      <c r="F7156" s="1"/>
    </row>
    <row r="7157" spans="1:6" ht="12.75" customHeight="1" x14ac:dyDescent="0.25">
      <c r="A7157" s="48" t="s">
        <v>39962</v>
      </c>
      <c r="B7157" s="50" t="s">
        <v>18409</v>
      </c>
      <c r="C7157" s="48" t="s">
        <v>9097</v>
      </c>
      <c r="D7157" s="49" t="s">
        <v>28304</v>
      </c>
      <c r="E7157" s="1"/>
      <c r="F7157" s="1"/>
    </row>
    <row r="7158" spans="1:6" ht="12.75" customHeight="1" x14ac:dyDescent="0.25">
      <c r="A7158" s="48" t="s">
        <v>39963</v>
      </c>
      <c r="B7158" s="50" t="s">
        <v>18414</v>
      </c>
      <c r="C7158" s="48" t="s">
        <v>9097</v>
      </c>
      <c r="D7158" s="49" t="s">
        <v>5857</v>
      </c>
      <c r="E7158" s="1"/>
      <c r="F7158" s="1"/>
    </row>
    <row r="7159" spans="1:6" ht="12.75" customHeight="1" x14ac:dyDescent="0.25">
      <c r="A7159" s="48" t="s">
        <v>39964</v>
      </c>
      <c r="B7159" s="50" t="s">
        <v>39965</v>
      </c>
      <c r="C7159" s="48" t="s">
        <v>9097</v>
      </c>
      <c r="D7159" s="49" t="s">
        <v>44526</v>
      </c>
      <c r="E7159" s="1"/>
      <c r="F7159" s="1"/>
    </row>
    <row r="7160" spans="1:6" ht="12.75" customHeight="1" x14ac:dyDescent="0.25">
      <c r="A7160" s="48" t="s">
        <v>39967</v>
      </c>
      <c r="B7160" s="50" t="s">
        <v>39968</v>
      </c>
      <c r="C7160" s="48" t="s">
        <v>9097</v>
      </c>
      <c r="D7160" s="49" t="s">
        <v>30792</v>
      </c>
      <c r="E7160" s="1"/>
      <c r="F7160" s="1"/>
    </row>
    <row r="7161" spans="1:6" ht="12.75" customHeight="1" x14ac:dyDescent="0.25">
      <c r="A7161" s="48" t="s">
        <v>39970</v>
      </c>
      <c r="B7161" s="50" t="s">
        <v>39971</v>
      </c>
      <c r="C7161" s="48" t="s">
        <v>9097</v>
      </c>
      <c r="D7161" s="49" t="s">
        <v>44527</v>
      </c>
      <c r="E7161" s="1"/>
      <c r="F7161" s="1"/>
    </row>
    <row r="7162" spans="1:6" ht="12.75" customHeight="1" x14ac:dyDescent="0.25">
      <c r="A7162" s="48" t="s">
        <v>39972</v>
      </c>
      <c r="B7162" s="50" t="s">
        <v>18422</v>
      </c>
      <c r="C7162" s="48" t="s">
        <v>9097</v>
      </c>
      <c r="D7162" s="49" t="s">
        <v>1283</v>
      </c>
      <c r="E7162" s="1"/>
      <c r="F7162" s="1"/>
    </row>
    <row r="7163" spans="1:6" ht="12.75" customHeight="1" x14ac:dyDescent="0.25">
      <c r="A7163" s="48" t="s">
        <v>39974</v>
      </c>
      <c r="B7163" s="50" t="s">
        <v>18430</v>
      </c>
      <c r="C7163" s="48" t="s">
        <v>9097</v>
      </c>
      <c r="D7163" s="49" t="s">
        <v>2913</v>
      </c>
      <c r="E7163" s="1"/>
      <c r="F7163" s="1"/>
    </row>
    <row r="7164" spans="1:6" ht="12.75" customHeight="1" x14ac:dyDescent="0.25">
      <c r="A7164" s="48" t="s">
        <v>39975</v>
      </c>
      <c r="B7164" s="50" t="s">
        <v>39976</v>
      </c>
      <c r="C7164" s="48" t="s">
        <v>9097</v>
      </c>
      <c r="D7164" s="49" t="s">
        <v>42582</v>
      </c>
      <c r="E7164" s="1"/>
      <c r="F7164" s="1"/>
    </row>
    <row r="7165" spans="1:6" ht="12.75" customHeight="1" x14ac:dyDescent="0.25">
      <c r="A7165" s="48" t="s">
        <v>39977</v>
      </c>
      <c r="B7165" s="50" t="s">
        <v>39978</v>
      </c>
      <c r="C7165" s="48" t="s">
        <v>9097</v>
      </c>
      <c r="D7165" s="49" t="s">
        <v>2951</v>
      </c>
      <c r="E7165" s="1"/>
      <c r="F7165" s="1"/>
    </row>
    <row r="7166" spans="1:6" ht="12.75" customHeight="1" x14ac:dyDescent="0.25">
      <c r="A7166" s="48" t="s">
        <v>39979</v>
      </c>
      <c r="B7166" s="50" t="s">
        <v>39980</v>
      </c>
      <c r="C7166" s="48" t="s">
        <v>9097</v>
      </c>
      <c r="D7166" s="49" t="s">
        <v>28625</v>
      </c>
      <c r="E7166" s="1"/>
      <c r="F7166" s="1"/>
    </row>
    <row r="7167" spans="1:6" ht="12.75" customHeight="1" x14ac:dyDescent="0.25">
      <c r="A7167" s="48" t="s">
        <v>39981</v>
      </c>
      <c r="B7167" s="50" t="s">
        <v>39982</v>
      </c>
      <c r="C7167" s="48" t="s">
        <v>9097</v>
      </c>
      <c r="D7167" s="49" t="s">
        <v>31169</v>
      </c>
      <c r="E7167" s="1"/>
      <c r="F7167" s="1"/>
    </row>
    <row r="7168" spans="1:6" ht="12.75" customHeight="1" x14ac:dyDescent="0.25">
      <c r="A7168" s="48" t="s">
        <v>39984</v>
      </c>
      <c r="B7168" s="50" t="s">
        <v>39985</v>
      </c>
      <c r="C7168" s="48" t="s">
        <v>9097</v>
      </c>
      <c r="D7168" s="49" t="s">
        <v>44526</v>
      </c>
      <c r="E7168" s="1"/>
      <c r="F7168" s="1"/>
    </row>
    <row r="7169" spans="1:6" ht="12.75" customHeight="1" x14ac:dyDescent="0.25">
      <c r="A7169" s="48" t="s">
        <v>39986</v>
      </c>
      <c r="B7169" s="50" t="s">
        <v>39987</v>
      </c>
      <c r="C7169" s="48" t="s">
        <v>9097</v>
      </c>
      <c r="D7169" s="49" t="s">
        <v>28304</v>
      </c>
      <c r="E7169" s="1"/>
      <c r="F7169" s="1"/>
    </row>
    <row r="7170" spans="1:6" ht="12.75" customHeight="1" x14ac:dyDescent="0.25">
      <c r="A7170" s="48" t="s">
        <v>39988</v>
      </c>
      <c r="B7170" s="50" t="s">
        <v>39989</v>
      </c>
      <c r="C7170" s="48" t="s">
        <v>9097</v>
      </c>
      <c r="D7170" s="49" t="s">
        <v>42918</v>
      </c>
      <c r="E7170" s="1"/>
      <c r="F7170" s="1"/>
    </row>
    <row r="7171" spans="1:6" ht="12.75" customHeight="1" x14ac:dyDescent="0.25">
      <c r="A7171" s="48" t="s">
        <v>39990</v>
      </c>
      <c r="B7171" s="50" t="s">
        <v>18434</v>
      </c>
      <c r="C7171" s="48" t="s">
        <v>9097</v>
      </c>
      <c r="D7171" s="49" t="s">
        <v>42962</v>
      </c>
      <c r="E7171" s="1"/>
      <c r="F7171" s="1"/>
    </row>
    <row r="7172" spans="1:6" ht="12.75" customHeight="1" x14ac:dyDescent="0.25">
      <c r="A7172" s="48" t="s">
        <v>39991</v>
      </c>
      <c r="B7172" s="50" t="s">
        <v>39992</v>
      </c>
      <c r="C7172" s="48" t="s">
        <v>9097</v>
      </c>
      <c r="D7172" s="49" t="s">
        <v>44528</v>
      </c>
      <c r="E7172" s="1"/>
      <c r="F7172" s="1"/>
    </row>
    <row r="7173" spans="1:6" ht="12.75" customHeight="1" x14ac:dyDescent="0.25">
      <c r="A7173" s="48" t="s">
        <v>39994</v>
      </c>
      <c r="B7173" s="50" t="s">
        <v>39995</v>
      </c>
      <c r="C7173" s="48" t="s">
        <v>9097</v>
      </c>
      <c r="D7173" s="49" t="s">
        <v>36124</v>
      </c>
      <c r="E7173" s="1"/>
      <c r="F7173" s="1"/>
    </row>
    <row r="7174" spans="1:6" ht="12.75" customHeight="1" x14ac:dyDescent="0.25">
      <c r="A7174" s="48" t="s">
        <v>39996</v>
      </c>
      <c r="B7174" s="50" t="s">
        <v>39997</v>
      </c>
      <c r="C7174" s="48" t="s">
        <v>9097</v>
      </c>
      <c r="D7174" s="49" t="s">
        <v>21077</v>
      </c>
      <c r="E7174" s="1"/>
      <c r="F7174" s="1"/>
    </row>
    <row r="7175" spans="1:6" ht="12.75" customHeight="1" x14ac:dyDescent="0.25">
      <c r="A7175" s="48" t="s">
        <v>39999</v>
      </c>
      <c r="B7175" s="50" t="s">
        <v>40000</v>
      </c>
      <c r="C7175" s="48" t="s">
        <v>9097</v>
      </c>
      <c r="D7175" s="49" t="s">
        <v>413</v>
      </c>
      <c r="E7175" s="1"/>
      <c r="F7175" s="1"/>
    </row>
    <row r="7176" spans="1:6" ht="12.75" customHeight="1" x14ac:dyDescent="0.25">
      <c r="A7176" s="48" t="s">
        <v>40002</v>
      </c>
      <c r="B7176" s="50" t="s">
        <v>18440</v>
      </c>
      <c r="C7176" s="48" t="s">
        <v>9097</v>
      </c>
      <c r="D7176" s="49" t="s">
        <v>31607</v>
      </c>
      <c r="E7176" s="1"/>
      <c r="F7176" s="1"/>
    </row>
    <row r="7177" spans="1:6" ht="12.75" customHeight="1" x14ac:dyDescent="0.25">
      <c r="A7177" s="48" t="s">
        <v>40003</v>
      </c>
      <c r="B7177" s="50" t="s">
        <v>18442</v>
      </c>
      <c r="C7177" s="48" t="s">
        <v>9097</v>
      </c>
      <c r="D7177" s="49" t="s">
        <v>27350</v>
      </c>
      <c r="E7177" s="1"/>
      <c r="F7177" s="1"/>
    </row>
    <row r="7178" spans="1:6" ht="12.75" customHeight="1" x14ac:dyDescent="0.25">
      <c r="A7178" s="48" t="s">
        <v>40004</v>
      </c>
      <c r="B7178" s="50" t="s">
        <v>40005</v>
      </c>
      <c r="C7178" s="48" t="s">
        <v>9097</v>
      </c>
      <c r="D7178" s="49" t="s">
        <v>44529</v>
      </c>
      <c r="E7178" s="1"/>
      <c r="F7178" s="1"/>
    </row>
    <row r="7179" spans="1:6" ht="12.75" customHeight="1" x14ac:dyDescent="0.25">
      <c r="A7179" s="48" t="s">
        <v>40006</v>
      </c>
      <c r="B7179" s="50" t="s">
        <v>40007</v>
      </c>
      <c r="C7179" s="48" t="s">
        <v>9097</v>
      </c>
      <c r="D7179" s="49" t="s">
        <v>2189</v>
      </c>
      <c r="E7179" s="1"/>
      <c r="F7179" s="1"/>
    </row>
    <row r="7180" spans="1:6" ht="12.75" customHeight="1" x14ac:dyDescent="0.25">
      <c r="A7180" s="48" t="s">
        <v>40008</v>
      </c>
      <c r="B7180" s="50" t="s">
        <v>18446</v>
      </c>
      <c r="C7180" s="48" t="s">
        <v>9097</v>
      </c>
      <c r="D7180" s="49" t="s">
        <v>44530</v>
      </c>
      <c r="E7180" s="1"/>
      <c r="F7180" s="1"/>
    </row>
    <row r="7181" spans="1:6" ht="12.75" customHeight="1" x14ac:dyDescent="0.25">
      <c r="A7181" s="48" t="s">
        <v>40009</v>
      </c>
      <c r="B7181" s="50" t="s">
        <v>40010</v>
      </c>
      <c r="C7181" s="48" t="s">
        <v>9097</v>
      </c>
      <c r="D7181" s="49" t="s">
        <v>641</v>
      </c>
      <c r="E7181" s="1"/>
      <c r="F7181" s="1"/>
    </row>
    <row r="7182" spans="1:6" ht="12.75" customHeight="1" x14ac:dyDescent="0.25">
      <c r="A7182" s="48" t="s">
        <v>40011</v>
      </c>
      <c r="B7182" s="50" t="s">
        <v>40012</v>
      </c>
      <c r="C7182" s="48" t="s">
        <v>9097</v>
      </c>
      <c r="D7182" s="49" t="s">
        <v>24252</v>
      </c>
      <c r="E7182" s="1"/>
      <c r="F7182" s="1"/>
    </row>
    <row r="7183" spans="1:6" ht="12.75" customHeight="1" x14ac:dyDescent="0.25">
      <c r="A7183" s="48" t="s">
        <v>40013</v>
      </c>
      <c r="B7183" s="50" t="s">
        <v>40014</v>
      </c>
      <c r="C7183" s="48" t="s">
        <v>9097</v>
      </c>
      <c r="D7183" s="49" t="s">
        <v>44531</v>
      </c>
      <c r="E7183" s="1"/>
      <c r="F7183" s="1"/>
    </row>
    <row r="7184" spans="1:6" ht="12.75" customHeight="1" x14ac:dyDescent="0.25">
      <c r="A7184" s="48" t="s">
        <v>40016</v>
      </c>
      <c r="B7184" s="50" t="s">
        <v>18462</v>
      </c>
      <c r="C7184" s="48" t="s">
        <v>9097</v>
      </c>
      <c r="D7184" s="49" t="s">
        <v>44532</v>
      </c>
      <c r="E7184" s="1"/>
      <c r="F7184" s="1"/>
    </row>
    <row r="7185" spans="1:6" ht="12.75" customHeight="1" x14ac:dyDescent="0.25">
      <c r="A7185" s="48" t="s">
        <v>40018</v>
      </c>
      <c r="B7185" s="50" t="s">
        <v>18466</v>
      </c>
      <c r="C7185" s="48" t="s">
        <v>9097</v>
      </c>
      <c r="D7185" s="49" t="s">
        <v>32751</v>
      </c>
      <c r="E7185" s="1"/>
      <c r="F7185" s="1"/>
    </row>
    <row r="7186" spans="1:6" ht="12.75" customHeight="1" x14ac:dyDescent="0.25">
      <c r="A7186" s="48" t="s">
        <v>40019</v>
      </c>
      <c r="B7186" s="50" t="s">
        <v>40020</v>
      </c>
      <c r="C7186" s="48" t="s">
        <v>9097</v>
      </c>
      <c r="D7186" s="49" t="s">
        <v>6086</v>
      </c>
      <c r="E7186" s="1"/>
      <c r="F7186" s="1"/>
    </row>
    <row r="7187" spans="1:6" ht="12.75" customHeight="1" x14ac:dyDescent="0.25">
      <c r="A7187" s="48" t="s">
        <v>40021</v>
      </c>
      <c r="B7187" s="50" t="s">
        <v>18472</v>
      </c>
      <c r="C7187" s="48" t="s">
        <v>9097</v>
      </c>
      <c r="D7187" s="49" t="s">
        <v>9062</v>
      </c>
      <c r="E7187" s="1"/>
      <c r="F7187" s="1"/>
    </row>
    <row r="7188" spans="1:6" ht="12.75" customHeight="1" x14ac:dyDescent="0.25">
      <c r="A7188" s="48" t="s">
        <v>40022</v>
      </c>
      <c r="B7188" s="50" t="s">
        <v>40023</v>
      </c>
      <c r="C7188" s="48" t="s">
        <v>9097</v>
      </c>
      <c r="D7188" s="49" t="s">
        <v>44533</v>
      </c>
      <c r="E7188" s="1"/>
      <c r="F7188" s="1"/>
    </row>
    <row r="7189" spans="1:6" ht="12.75" customHeight="1" x14ac:dyDescent="0.25">
      <c r="A7189" s="48" t="s">
        <v>40025</v>
      </c>
      <c r="B7189" s="50" t="s">
        <v>40026</v>
      </c>
      <c r="C7189" s="48" t="s">
        <v>9097</v>
      </c>
      <c r="D7189" s="49" t="s">
        <v>7808</v>
      </c>
      <c r="E7189" s="1"/>
      <c r="F7189" s="1"/>
    </row>
    <row r="7190" spans="1:6" ht="12.75" customHeight="1" x14ac:dyDescent="0.25">
      <c r="A7190" s="48" t="s">
        <v>40027</v>
      </c>
      <c r="B7190" s="50" t="s">
        <v>40028</v>
      </c>
      <c r="C7190" s="48" t="s">
        <v>9097</v>
      </c>
      <c r="D7190" s="49" t="s">
        <v>30071</v>
      </c>
      <c r="E7190" s="1"/>
      <c r="F7190" s="1"/>
    </row>
    <row r="7191" spans="1:6" ht="12.75" customHeight="1" x14ac:dyDescent="0.25">
      <c r="A7191" s="48" t="s">
        <v>40029</v>
      </c>
      <c r="B7191" s="50" t="s">
        <v>40030</v>
      </c>
      <c r="C7191" s="48" t="s">
        <v>9097</v>
      </c>
      <c r="D7191" s="49" t="s">
        <v>9034</v>
      </c>
      <c r="E7191" s="1"/>
      <c r="F7191" s="1"/>
    </row>
    <row r="7192" spans="1:6" ht="12.75" customHeight="1" x14ac:dyDescent="0.25">
      <c r="A7192" s="48" t="s">
        <v>40031</v>
      </c>
      <c r="B7192" s="50" t="s">
        <v>40032</v>
      </c>
      <c r="C7192" s="48" t="s">
        <v>9097</v>
      </c>
      <c r="D7192" s="49" t="s">
        <v>1274</v>
      </c>
      <c r="E7192" s="1"/>
      <c r="F7192" s="1"/>
    </row>
    <row r="7193" spans="1:6" ht="12.75" customHeight="1" x14ac:dyDescent="0.25">
      <c r="A7193" s="48" t="s">
        <v>40034</v>
      </c>
      <c r="B7193" s="50" t="s">
        <v>40035</v>
      </c>
      <c r="C7193" s="48" t="s">
        <v>9097</v>
      </c>
      <c r="D7193" s="49" t="s">
        <v>2189</v>
      </c>
      <c r="E7193" s="1"/>
      <c r="F7193" s="1"/>
    </row>
    <row r="7194" spans="1:6" ht="12.75" customHeight="1" x14ac:dyDescent="0.25">
      <c r="A7194" s="48" t="s">
        <v>40036</v>
      </c>
      <c r="B7194" s="50" t="s">
        <v>40037</v>
      </c>
      <c r="C7194" s="48" t="s">
        <v>9097</v>
      </c>
      <c r="D7194" s="49" t="s">
        <v>3169</v>
      </c>
      <c r="E7194" s="1"/>
      <c r="F7194" s="1"/>
    </row>
    <row r="7195" spans="1:6" ht="12.75" customHeight="1" x14ac:dyDescent="0.25">
      <c r="A7195" s="48" t="s">
        <v>40038</v>
      </c>
      <c r="B7195" s="50" t="s">
        <v>40039</v>
      </c>
      <c r="C7195" s="48" t="s">
        <v>9097</v>
      </c>
      <c r="D7195" s="49" t="s">
        <v>44534</v>
      </c>
      <c r="E7195" s="1"/>
      <c r="F7195" s="1"/>
    </row>
    <row r="7196" spans="1:6" ht="12.75" customHeight="1" x14ac:dyDescent="0.25">
      <c r="A7196" s="48" t="s">
        <v>40041</v>
      </c>
      <c r="B7196" s="50" t="s">
        <v>40042</v>
      </c>
      <c r="C7196" s="48" t="s">
        <v>9097</v>
      </c>
      <c r="D7196" s="49" t="s">
        <v>7728</v>
      </c>
      <c r="E7196" s="1"/>
      <c r="F7196" s="1"/>
    </row>
    <row r="7197" spans="1:6" ht="12.75" customHeight="1" x14ac:dyDescent="0.25">
      <c r="A7197" s="48" t="s">
        <v>40044</v>
      </c>
      <c r="B7197" s="50" t="s">
        <v>40045</v>
      </c>
      <c r="C7197" s="48" t="s">
        <v>9097</v>
      </c>
      <c r="D7197" s="49" t="s">
        <v>2169</v>
      </c>
      <c r="E7197" s="1"/>
      <c r="F7197" s="1"/>
    </row>
    <row r="7198" spans="1:6" ht="12.75" customHeight="1" x14ac:dyDescent="0.25">
      <c r="A7198" s="48" t="s">
        <v>40046</v>
      </c>
      <c r="B7198" s="50" t="s">
        <v>40047</v>
      </c>
      <c r="C7198" s="48" t="s">
        <v>9097</v>
      </c>
      <c r="D7198" s="49" t="s">
        <v>28279</v>
      </c>
      <c r="E7198" s="1"/>
      <c r="F7198" s="1"/>
    </row>
    <row r="7199" spans="1:6" ht="12.75" customHeight="1" x14ac:dyDescent="0.25">
      <c r="A7199" s="48" t="s">
        <v>40048</v>
      </c>
      <c r="B7199" s="50" t="s">
        <v>40049</v>
      </c>
      <c r="C7199" s="48" t="s">
        <v>9097</v>
      </c>
      <c r="D7199" s="49" t="s">
        <v>6274</v>
      </c>
      <c r="E7199" s="1"/>
      <c r="F7199" s="1"/>
    </row>
    <row r="7200" spans="1:6" ht="12.75" customHeight="1" x14ac:dyDescent="0.25">
      <c r="A7200" s="48" t="s">
        <v>40050</v>
      </c>
      <c r="B7200" s="50" t="s">
        <v>40051</v>
      </c>
      <c r="C7200" s="48" t="s">
        <v>9097</v>
      </c>
      <c r="D7200" s="49" t="s">
        <v>30455</v>
      </c>
      <c r="E7200" s="1"/>
      <c r="F7200" s="1"/>
    </row>
    <row r="7201" spans="1:6" ht="12.75" customHeight="1" x14ac:dyDescent="0.25">
      <c r="A7201" s="48" t="s">
        <v>40052</v>
      </c>
      <c r="B7201" s="50" t="s">
        <v>40053</v>
      </c>
      <c r="C7201" s="48" t="s">
        <v>9097</v>
      </c>
      <c r="D7201" s="49" t="s">
        <v>6274</v>
      </c>
      <c r="E7201" s="1"/>
      <c r="F7201" s="1"/>
    </row>
    <row r="7202" spans="1:6" ht="12.75" customHeight="1" x14ac:dyDescent="0.25">
      <c r="A7202" s="48" t="s">
        <v>40054</v>
      </c>
      <c r="B7202" s="50" t="s">
        <v>40055</v>
      </c>
      <c r="C7202" s="48" t="s">
        <v>9097</v>
      </c>
      <c r="D7202" s="49" t="s">
        <v>24116</v>
      </c>
      <c r="E7202" s="1"/>
      <c r="F7202" s="1"/>
    </row>
    <row r="7203" spans="1:6" ht="12.75" customHeight="1" x14ac:dyDescent="0.25">
      <c r="A7203" s="48" t="s">
        <v>40056</v>
      </c>
      <c r="B7203" s="50" t="s">
        <v>40057</v>
      </c>
      <c r="C7203" s="48" t="s">
        <v>9097</v>
      </c>
      <c r="D7203" s="49" t="s">
        <v>43015</v>
      </c>
      <c r="E7203" s="1"/>
      <c r="F7203" s="1"/>
    </row>
    <row r="7204" spans="1:6" ht="12.75" customHeight="1" x14ac:dyDescent="0.25">
      <c r="A7204" s="48" t="s">
        <v>40058</v>
      </c>
      <c r="B7204" s="50" t="s">
        <v>40059</v>
      </c>
      <c r="C7204" s="48" t="s">
        <v>9097</v>
      </c>
      <c r="D7204" s="49" t="s">
        <v>44535</v>
      </c>
      <c r="E7204" s="1"/>
      <c r="F7204" s="1"/>
    </row>
    <row r="7205" spans="1:6" ht="12.75" customHeight="1" x14ac:dyDescent="0.25">
      <c r="A7205" s="48" t="s">
        <v>40061</v>
      </c>
      <c r="B7205" s="50" t="s">
        <v>40062</v>
      </c>
      <c r="C7205" s="48" t="s">
        <v>9097</v>
      </c>
      <c r="D7205" s="49" t="s">
        <v>3958</v>
      </c>
      <c r="E7205" s="1"/>
      <c r="F7205" s="1"/>
    </row>
    <row r="7206" spans="1:6" ht="12.75" customHeight="1" x14ac:dyDescent="0.25">
      <c r="A7206" s="48" t="s">
        <v>40063</v>
      </c>
      <c r="B7206" s="50" t="s">
        <v>40064</v>
      </c>
      <c r="C7206" s="48" t="s">
        <v>9097</v>
      </c>
      <c r="D7206" s="49" t="s">
        <v>5646</v>
      </c>
      <c r="E7206" s="1"/>
      <c r="F7206" s="1"/>
    </row>
    <row r="7207" spans="1:6" ht="12.75" customHeight="1" x14ac:dyDescent="0.25">
      <c r="A7207" s="48" t="s">
        <v>40065</v>
      </c>
      <c r="B7207" s="50" t="s">
        <v>40066</v>
      </c>
      <c r="C7207" s="48" t="s">
        <v>9097</v>
      </c>
      <c r="D7207" s="49" t="s">
        <v>33458</v>
      </c>
      <c r="E7207" s="1"/>
      <c r="F7207" s="1"/>
    </row>
    <row r="7208" spans="1:6" ht="12.75" customHeight="1" x14ac:dyDescent="0.25">
      <c r="A7208" s="48" t="s">
        <v>40067</v>
      </c>
      <c r="B7208" s="50" t="s">
        <v>40068</v>
      </c>
      <c r="C7208" s="48" t="s">
        <v>9097</v>
      </c>
      <c r="D7208" s="49" t="s">
        <v>33458</v>
      </c>
      <c r="E7208" s="1"/>
      <c r="F7208" s="1"/>
    </row>
    <row r="7209" spans="1:6" ht="12.75" customHeight="1" x14ac:dyDescent="0.25">
      <c r="A7209" s="48" t="s">
        <v>40069</v>
      </c>
      <c r="B7209" s="50" t="s">
        <v>40070</v>
      </c>
      <c r="C7209" s="48" t="s">
        <v>9097</v>
      </c>
      <c r="D7209" s="49" t="s">
        <v>6274</v>
      </c>
      <c r="E7209" s="1"/>
      <c r="F7209" s="1"/>
    </row>
    <row r="7210" spans="1:6" ht="12.75" customHeight="1" x14ac:dyDescent="0.25">
      <c r="A7210" s="48" t="s">
        <v>40071</v>
      </c>
      <c r="B7210" s="50" t="s">
        <v>40072</v>
      </c>
      <c r="C7210" s="48" t="s">
        <v>9097</v>
      </c>
      <c r="D7210" s="49" t="s">
        <v>6274</v>
      </c>
      <c r="E7210" s="1"/>
      <c r="F7210" s="1"/>
    </row>
    <row r="7211" spans="1:6" ht="12.75" customHeight="1" x14ac:dyDescent="0.25">
      <c r="A7211" s="48" t="s">
        <v>40073</v>
      </c>
      <c r="B7211" s="50" t="s">
        <v>40074</v>
      </c>
      <c r="C7211" s="48" t="s">
        <v>9097</v>
      </c>
      <c r="D7211" s="49" t="s">
        <v>28551</v>
      </c>
      <c r="E7211" s="1"/>
      <c r="F7211" s="1"/>
    </row>
    <row r="7212" spans="1:6" ht="12.75" customHeight="1" x14ac:dyDescent="0.25">
      <c r="A7212" s="48" t="s">
        <v>40075</v>
      </c>
      <c r="B7212" s="50" t="s">
        <v>40076</v>
      </c>
      <c r="C7212" s="48" t="s">
        <v>9097</v>
      </c>
      <c r="D7212" s="49" t="s">
        <v>33458</v>
      </c>
      <c r="E7212" s="1"/>
      <c r="F7212" s="1"/>
    </row>
    <row r="7213" spans="1:6" ht="12.75" customHeight="1" x14ac:dyDescent="0.25">
      <c r="A7213" s="48" t="s">
        <v>40077</v>
      </c>
      <c r="B7213" s="50" t="s">
        <v>40078</v>
      </c>
      <c r="C7213" s="48" t="s">
        <v>9097</v>
      </c>
      <c r="D7213" s="49" t="s">
        <v>24926</v>
      </c>
      <c r="E7213" s="1"/>
      <c r="F7213" s="1"/>
    </row>
    <row r="7214" spans="1:6" ht="12.75" customHeight="1" x14ac:dyDescent="0.25">
      <c r="A7214" s="48" t="s">
        <v>40079</v>
      </c>
      <c r="B7214" s="50" t="s">
        <v>40080</v>
      </c>
      <c r="C7214" s="48" t="s">
        <v>9097</v>
      </c>
      <c r="D7214" s="49" t="s">
        <v>29251</v>
      </c>
      <c r="E7214" s="1"/>
      <c r="F7214" s="1"/>
    </row>
    <row r="7215" spans="1:6" ht="12.75" customHeight="1" x14ac:dyDescent="0.25">
      <c r="A7215" s="48" t="s">
        <v>40082</v>
      </c>
      <c r="B7215" s="50" t="s">
        <v>40083</v>
      </c>
      <c r="C7215" s="48" t="s">
        <v>9097</v>
      </c>
      <c r="D7215" s="49" t="s">
        <v>32942</v>
      </c>
      <c r="E7215" s="1"/>
      <c r="F7215" s="1"/>
    </row>
    <row r="7216" spans="1:6" ht="12.75" customHeight="1" x14ac:dyDescent="0.25">
      <c r="A7216" s="48" t="s">
        <v>40084</v>
      </c>
      <c r="B7216" s="50" t="s">
        <v>18480</v>
      </c>
      <c r="C7216" s="48" t="s">
        <v>9097</v>
      </c>
      <c r="D7216" s="49" t="s">
        <v>32751</v>
      </c>
      <c r="E7216" s="1"/>
      <c r="F7216" s="1"/>
    </row>
    <row r="7217" spans="1:6" ht="12.75" customHeight="1" x14ac:dyDescent="0.25">
      <c r="A7217" s="48" t="s">
        <v>40085</v>
      </c>
      <c r="B7217" s="50" t="s">
        <v>18482</v>
      </c>
      <c r="C7217" s="48" t="s">
        <v>9097</v>
      </c>
      <c r="D7217" s="49" t="s">
        <v>39171</v>
      </c>
      <c r="E7217" s="1"/>
      <c r="F7217" s="1"/>
    </row>
    <row r="7218" spans="1:6" ht="12.75" customHeight="1" x14ac:dyDescent="0.25">
      <c r="A7218" s="48" t="s">
        <v>40086</v>
      </c>
      <c r="B7218" s="50" t="s">
        <v>40087</v>
      </c>
      <c r="C7218" s="48" t="s">
        <v>9097</v>
      </c>
      <c r="D7218" s="49" t="s">
        <v>30961</v>
      </c>
      <c r="E7218" s="1"/>
      <c r="F7218" s="1"/>
    </row>
    <row r="7219" spans="1:6" ht="12.75" customHeight="1" x14ac:dyDescent="0.25">
      <c r="A7219" s="48" t="s">
        <v>40088</v>
      </c>
      <c r="B7219" s="50" t="s">
        <v>40089</v>
      </c>
      <c r="C7219" s="48" t="s">
        <v>9097</v>
      </c>
      <c r="D7219" s="49" t="s">
        <v>39171</v>
      </c>
      <c r="E7219" s="1"/>
      <c r="F7219" s="1"/>
    </row>
    <row r="7220" spans="1:6" ht="12.75" customHeight="1" x14ac:dyDescent="0.25">
      <c r="A7220" s="48" t="s">
        <v>40090</v>
      </c>
      <c r="B7220" s="50" t="s">
        <v>18484</v>
      </c>
      <c r="C7220" s="48" t="s">
        <v>9097</v>
      </c>
      <c r="D7220" s="49" t="s">
        <v>44536</v>
      </c>
      <c r="E7220" s="1"/>
      <c r="F7220" s="1"/>
    </row>
    <row r="7221" spans="1:6" ht="12.75" customHeight="1" x14ac:dyDescent="0.25">
      <c r="A7221" s="48" t="s">
        <v>40091</v>
      </c>
      <c r="B7221" s="50" t="s">
        <v>18488</v>
      </c>
      <c r="C7221" s="48" t="s">
        <v>9097</v>
      </c>
      <c r="D7221" s="49" t="s">
        <v>42918</v>
      </c>
      <c r="E7221" s="1"/>
      <c r="F7221" s="1"/>
    </row>
    <row r="7222" spans="1:6" ht="12.75" customHeight="1" x14ac:dyDescent="0.25">
      <c r="A7222" s="48" t="s">
        <v>40092</v>
      </c>
      <c r="B7222" s="50" t="s">
        <v>18492</v>
      </c>
      <c r="C7222" s="48" t="s">
        <v>9097</v>
      </c>
      <c r="D7222" s="49" t="s">
        <v>2913</v>
      </c>
      <c r="E7222" s="1"/>
      <c r="F7222" s="1"/>
    </row>
    <row r="7223" spans="1:6" ht="12.75" customHeight="1" x14ac:dyDescent="0.25">
      <c r="A7223" s="48" t="s">
        <v>40093</v>
      </c>
      <c r="B7223" s="50" t="s">
        <v>18494</v>
      </c>
      <c r="C7223" s="48" t="s">
        <v>9097</v>
      </c>
      <c r="D7223" s="49" t="s">
        <v>22116</v>
      </c>
      <c r="E7223" s="1"/>
      <c r="F7223" s="1"/>
    </row>
    <row r="7224" spans="1:6" ht="12.75" customHeight="1" x14ac:dyDescent="0.25">
      <c r="A7224" s="48" t="s">
        <v>40095</v>
      </c>
      <c r="B7224" s="50" t="s">
        <v>40096</v>
      </c>
      <c r="C7224" s="48" t="s">
        <v>9097</v>
      </c>
      <c r="D7224" s="49" t="s">
        <v>3386</v>
      </c>
      <c r="E7224" s="1"/>
      <c r="F7224" s="1"/>
    </row>
    <row r="7225" spans="1:6" ht="12.75" customHeight="1" x14ac:dyDescent="0.25">
      <c r="A7225" s="48" t="s">
        <v>40097</v>
      </c>
      <c r="B7225" s="50" t="s">
        <v>40098</v>
      </c>
      <c r="C7225" s="48" t="s">
        <v>9097</v>
      </c>
      <c r="D7225" s="49" t="s">
        <v>43123</v>
      </c>
      <c r="E7225" s="1"/>
      <c r="F7225" s="1"/>
    </row>
    <row r="7226" spans="1:6" ht="12.75" customHeight="1" x14ac:dyDescent="0.25">
      <c r="A7226" s="48" t="s">
        <v>40099</v>
      </c>
      <c r="B7226" s="50" t="s">
        <v>40100</v>
      </c>
      <c r="C7226" s="48" t="s">
        <v>9097</v>
      </c>
      <c r="D7226" s="49" t="s">
        <v>44529</v>
      </c>
      <c r="E7226" s="1"/>
      <c r="F7226" s="1"/>
    </row>
    <row r="7227" spans="1:6" ht="12.75" customHeight="1" x14ac:dyDescent="0.25">
      <c r="A7227" s="48" t="s">
        <v>40101</v>
      </c>
      <c r="B7227" s="50" t="s">
        <v>40102</v>
      </c>
      <c r="C7227" s="48" t="s">
        <v>9097</v>
      </c>
      <c r="D7227" s="49" t="s">
        <v>44537</v>
      </c>
      <c r="E7227" s="1"/>
      <c r="F7227" s="1"/>
    </row>
    <row r="7228" spans="1:6" ht="12.75" customHeight="1" x14ac:dyDescent="0.25">
      <c r="A7228" s="48" t="s">
        <v>40103</v>
      </c>
      <c r="B7228" s="50" t="s">
        <v>40104</v>
      </c>
      <c r="C7228" s="48" t="s">
        <v>9097</v>
      </c>
      <c r="D7228" s="49" t="s">
        <v>7174</v>
      </c>
      <c r="E7228" s="1"/>
      <c r="F7228" s="1"/>
    </row>
    <row r="7229" spans="1:6" ht="12.75" customHeight="1" x14ac:dyDescent="0.25">
      <c r="A7229" s="48" t="s">
        <v>40106</v>
      </c>
      <c r="B7229" s="50" t="s">
        <v>18500</v>
      </c>
      <c r="C7229" s="48" t="s">
        <v>9097</v>
      </c>
      <c r="D7229" s="49" t="s">
        <v>5140</v>
      </c>
      <c r="E7229" s="1"/>
      <c r="F7229" s="1"/>
    </row>
    <row r="7230" spans="1:6" ht="12.75" customHeight="1" x14ac:dyDescent="0.25">
      <c r="A7230" s="48" t="s">
        <v>40107</v>
      </c>
      <c r="B7230" s="50" t="s">
        <v>40108</v>
      </c>
      <c r="C7230" s="48" t="s">
        <v>9097</v>
      </c>
      <c r="D7230" s="49" t="s">
        <v>3958</v>
      </c>
      <c r="E7230" s="1"/>
      <c r="F7230" s="1"/>
    </row>
    <row r="7231" spans="1:6" ht="12.75" customHeight="1" x14ac:dyDescent="0.25">
      <c r="A7231" s="48" t="s">
        <v>40109</v>
      </c>
      <c r="B7231" s="50" t="s">
        <v>18504</v>
      </c>
      <c r="C7231" s="48" t="s">
        <v>9097</v>
      </c>
      <c r="D7231" s="49" t="s">
        <v>44527</v>
      </c>
      <c r="E7231" s="1"/>
      <c r="F7231" s="1"/>
    </row>
    <row r="7232" spans="1:6" ht="12.75" customHeight="1" x14ac:dyDescent="0.25">
      <c r="A7232" s="48" t="s">
        <v>40110</v>
      </c>
      <c r="B7232" s="50" t="s">
        <v>18508</v>
      </c>
      <c r="C7232" s="48" t="s">
        <v>9097</v>
      </c>
      <c r="D7232" s="49" t="s">
        <v>42470</v>
      </c>
      <c r="E7232" s="1"/>
      <c r="F7232" s="1"/>
    </row>
    <row r="7233" spans="1:6" ht="12.75" customHeight="1" x14ac:dyDescent="0.25">
      <c r="A7233" s="48" t="s">
        <v>40111</v>
      </c>
      <c r="B7233" s="50" t="s">
        <v>40112</v>
      </c>
      <c r="C7233" s="48" t="s">
        <v>9097</v>
      </c>
      <c r="D7233" s="49" t="s">
        <v>44014</v>
      </c>
      <c r="E7233" s="1"/>
      <c r="F7233" s="1"/>
    </row>
    <row r="7234" spans="1:6" ht="12.75" customHeight="1" x14ac:dyDescent="0.25">
      <c r="A7234" s="48" t="s">
        <v>40113</v>
      </c>
      <c r="B7234" s="50" t="s">
        <v>18468</v>
      </c>
      <c r="C7234" s="48" t="s">
        <v>9097</v>
      </c>
      <c r="D7234" s="49" t="s">
        <v>42367</v>
      </c>
      <c r="E7234" s="1"/>
      <c r="F7234" s="1"/>
    </row>
    <row r="7235" spans="1:6" ht="12.75" customHeight="1" x14ac:dyDescent="0.25">
      <c r="A7235" s="48" t="s">
        <v>40114</v>
      </c>
      <c r="B7235" s="50" t="s">
        <v>40115</v>
      </c>
      <c r="C7235" s="48" t="s">
        <v>9097</v>
      </c>
      <c r="D7235" s="49" t="s">
        <v>43401</v>
      </c>
      <c r="E7235" s="1"/>
      <c r="F7235" s="1"/>
    </row>
    <row r="7236" spans="1:6" ht="12.75" customHeight="1" x14ac:dyDescent="0.25">
      <c r="A7236" s="48" t="s">
        <v>40117</v>
      </c>
      <c r="B7236" s="50" t="s">
        <v>18426</v>
      </c>
      <c r="C7236" s="48" t="s">
        <v>9097</v>
      </c>
      <c r="D7236" s="49" t="s">
        <v>44538</v>
      </c>
      <c r="E7236" s="1"/>
      <c r="F7236" s="1"/>
    </row>
    <row r="7237" spans="1:6" ht="12.75" customHeight="1" x14ac:dyDescent="0.25">
      <c r="A7237" s="48" t="s">
        <v>40118</v>
      </c>
      <c r="B7237" s="50" t="s">
        <v>40119</v>
      </c>
      <c r="C7237" s="48" t="s">
        <v>9097</v>
      </c>
      <c r="D7237" s="49" t="s">
        <v>30218</v>
      </c>
      <c r="E7237" s="1"/>
      <c r="F7237" s="1"/>
    </row>
    <row r="7238" spans="1:6" ht="12.75" customHeight="1" x14ac:dyDescent="0.25">
      <c r="A7238" s="48" t="s">
        <v>40121</v>
      </c>
      <c r="B7238" s="50" t="s">
        <v>40122</v>
      </c>
      <c r="C7238" s="48" t="s">
        <v>9097</v>
      </c>
      <c r="D7238" s="49" t="s">
        <v>44539</v>
      </c>
      <c r="E7238" s="1"/>
      <c r="F7238" s="1"/>
    </row>
    <row r="7239" spans="1:6" ht="12.75" customHeight="1" x14ac:dyDescent="0.25">
      <c r="A7239" s="48" t="s">
        <v>40124</v>
      </c>
      <c r="B7239" s="50" t="s">
        <v>40125</v>
      </c>
      <c r="C7239" s="48" t="s">
        <v>9097</v>
      </c>
      <c r="D7239" s="49" t="s">
        <v>44540</v>
      </c>
      <c r="E7239" s="1"/>
      <c r="F7239" s="1"/>
    </row>
    <row r="7240" spans="1:6" ht="12.75" customHeight="1" x14ac:dyDescent="0.25">
      <c r="A7240" s="48" t="s">
        <v>40127</v>
      </c>
      <c r="B7240" s="50" t="s">
        <v>40128</v>
      </c>
      <c r="C7240" s="48" t="s">
        <v>9097</v>
      </c>
      <c r="D7240" s="49" t="s">
        <v>3746</v>
      </c>
      <c r="E7240" s="1"/>
      <c r="F7240" s="1"/>
    </row>
    <row r="7241" spans="1:6" ht="12.75" customHeight="1" x14ac:dyDescent="0.25">
      <c r="A7241" s="48" t="s">
        <v>40130</v>
      </c>
      <c r="B7241" s="50" t="s">
        <v>40131</v>
      </c>
      <c r="C7241" s="48" t="s">
        <v>9097</v>
      </c>
      <c r="D7241" s="49" t="s">
        <v>31423</v>
      </c>
      <c r="E7241" s="1"/>
      <c r="F7241" s="1"/>
    </row>
    <row r="7242" spans="1:6" ht="12.75" customHeight="1" x14ac:dyDescent="0.25">
      <c r="A7242" s="48" t="s">
        <v>40133</v>
      </c>
      <c r="B7242" s="50" t="s">
        <v>40134</v>
      </c>
      <c r="C7242" s="48" t="s">
        <v>9097</v>
      </c>
      <c r="D7242" s="49" t="s">
        <v>32075</v>
      </c>
      <c r="E7242" s="1"/>
      <c r="F7242" s="1"/>
    </row>
    <row r="7243" spans="1:6" ht="12.75" customHeight="1" x14ac:dyDescent="0.25">
      <c r="A7243" s="48" t="s">
        <v>40136</v>
      </c>
      <c r="B7243" s="50" t="s">
        <v>40137</v>
      </c>
      <c r="C7243" s="48" t="s">
        <v>9097</v>
      </c>
      <c r="D7243" s="49" t="s">
        <v>44541</v>
      </c>
      <c r="E7243" s="1"/>
      <c r="F7243" s="1"/>
    </row>
    <row r="7244" spans="1:6" ht="12.75" customHeight="1" x14ac:dyDescent="0.25">
      <c r="A7244" s="48" t="s">
        <v>40138</v>
      </c>
      <c r="B7244" s="50" t="s">
        <v>40139</v>
      </c>
      <c r="C7244" s="48" t="s">
        <v>9097</v>
      </c>
      <c r="D7244" s="49" t="s">
        <v>5953</v>
      </c>
      <c r="E7244" s="1"/>
      <c r="F7244" s="1"/>
    </row>
    <row r="7245" spans="1:6" ht="12.75" customHeight="1" x14ac:dyDescent="0.25">
      <c r="A7245" s="48" t="s">
        <v>40140</v>
      </c>
      <c r="B7245" s="50" t="s">
        <v>40141</v>
      </c>
      <c r="C7245" s="48" t="s">
        <v>9097</v>
      </c>
      <c r="D7245" s="49" t="s">
        <v>40573</v>
      </c>
      <c r="E7245" s="1"/>
      <c r="F7245" s="1"/>
    </row>
    <row r="7246" spans="1:6" ht="12.75" customHeight="1" x14ac:dyDescent="0.25">
      <c r="A7246" s="48" t="s">
        <v>40143</v>
      </c>
      <c r="B7246" s="50" t="s">
        <v>40144</v>
      </c>
      <c r="C7246" s="48" t="s">
        <v>9097</v>
      </c>
      <c r="D7246" s="49" t="s">
        <v>22316</v>
      </c>
      <c r="E7246" s="1"/>
      <c r="F7246" s="1"/>
    </row>
    <row r="7247" spans="1:6" ht="12.75" customHeight="1" x14ac:dyDescent="0.25">
      <c r="A7247" s="48" t="s">
        <v>40145</v>
      </c>
      <c r="B7247" s="50" t="s">
        <v>18452</v>
      </c>
      <c r="C7247" s="48" t="s">
        <v>9097</v>
      </c>
      <c r="D7247" s="49" t="s">
        <v>42959</v>
      </c>
      <c r="E7247" s="1"/>
      <c r="F7247" s="1"/>
    </row>
    <row r="7248" spans="1:6" ht="12.75" customHeight="1" x14ac:dyDescent="0.25">
      <c r="A7248" s="48" t="s">
        <v>40147</v>
      </c>
      <c r="B7248" s="50" t="s">
        <v>40148</v>
      </c>
      <c r="C7248" s="48" t="s">
        <v>9097</v>
      </c>
      <c r="D7248" s="49" t="s">
        <v>44542</v>
      </c>
      <c r="E7248" s="1"/>
      <c r="F7248" s="1"/>
    </row>
    <row r="7249" spans="1:6" ht="12.75" customHeight="1" x14ac:dyDescent="0.25">
      <c r="A7249" s="48" t="s">
        <v>40150</v>
      </c>
      <c r="B7249" s="50" t="s">
        <v>18474</v>
      </c>
      <c r="C7249" s="48" t="s">
        <v>9097</v>
      </c>
      <c r="D7249" s="49" t="s">
        <v>1321</v>
      </c>
      <c r="E7249" s="1"/>
      <c r="F7249" s="1"/>
    </row>
    <row r="7250" spans="1:6" ht="12.75" customHeight="1" x14ac:dyDescent="0.25">
      <c r="A7250" s="48" t="s">
        <v>40152</v>
      </c>
      <c r="B7250" s="50" t="s">
        <v>40153</v>
      </c>
      <c r="C7250" s="48" t="s">
        <v>9097</v>
      </c>
      <c r="D7250" s="49" t="s">
        <v>38185</v>
      </c>
      <c r="E7250" s="1"/>
      <c r="F7250" s="1"/>
    </row>
    <row r="7251" spans="1:6" ht="12.75" customHeight="1" x14ac:dyDescent="0.25">
      <c r="A7251" s="48" t="s">
        <v>40154</v>
      </c>
      <c r="B7251" s="50" t="s">
        <v>40155</v>
      </c>
      <c r="C7251" s="48" t="s">
        <v>9391</v>
      </c>
      <c r="D7251" s="49" t="s">
        <v>44543</v>
      </c>
      <c r="E7251" s="1"/>
      <c r="F7251" s="1"/>
    </row>
    <row r="7252" spans="1:6" ht="12.75" customHeight="1" x14ac:dyDescent="0.25">
      <c r="A7252" s="48" t="s">
        <v>40157</v>
      </c>
      <c r="B7252" s="50" t="s">
        <v>40115</v>
      </c>
      <c r="C7252" s="48" t="s">
        <v>9391</v>
      </c>
      <c r="D7252" s="49" t="s">
        <v>44544</v>
      </c>
      <c r="E7252" s="1"/>
      <c r="F7252" s="1"/>
    </row>
    <row r="7253" spans="1:6" ht="12.75" customHeight="1" x14ac:dyDescent="0.25">
      <c r="A7253" s="48" t="s">
        <v>40159</v>
      </c>
      <c r="B7253" s="50" t="s">
        <v>40137</v>
      </c>
      <c r="C7253" s="48" t="s">
        <v>9391</v>
      </c>
      <c r="D7253" s="49" t="s">
        <v>44545</v>
      </c>
      <c r="E7253" s="1"/>
      <c r="F7253" s="1"/>
    </row>
    <row r="7254" spans="1:6" ht="12.75" customHeight="1" x14ac:dyDescent="0.25">
      <c r="A7254" s="48" t="s">
        <v>40161</v>
      </c>
      <c r="B7254" s="50" t="s">
        <v>40139</v>
      </c>
      <c r="C7254" s="48" t="s">
        <v>9391</v>
      </c>
      <c r="D7254" s="49" t="s">
        <v>44546</v>
      </c>
      <c r="E7254" s="1"/>
      <c r="F7254" s="1"/>
    </row>
    <row r="7255" spans="1:6" ht="12.75" customHeight="1" x14ac:dyDescent="0.25">
      <c r="A7255" s="48" t="s">
        <v>40163</v>
      </c>
      <c r="B7255" s="50" t="s">
        <v>40131</v>
      </c>
      <c r="C7255" s="48" t="s">
        <v>9391</v>
      </c>
      <c r="D7255" s="49" t="s">
        <v>44547</v>
      </c>
      <c r="E7255" s="1"/>
      <c r="F7255" s="1"/>
    </row>
    <row r="7256" spans="1:6" ht="12.75" customHeight="1" x14ac:dyDescent="0.25">
      <c r="A7256" s="48" t="s">
        <v>40165</v>
      </c>
      <c r="B7256" s="50" t="s">
        <v>18426</v>
      </c>
      <c r="C7256" s="48" t="s">
        <v>9391</v>
      </c>
      <c r="D7256" s="49" t="s">
        <v>44548</v>
      </c>
      <c r="E7256" s="1"/>
      <c r="F7256" s="1"/>
    </row>
    <row r="7257" spans="1:6" ht="12.75" customHeight="1" x14ac:dyDescent="0.25">
      <c r="A7257" s="48" t="s">
        <v>40167</v>
      </c>
      <c r="B7257" s="50" t="s">
        <v>40119</v>
      </c>
      <c r="C7257" s="48" t="s">
        <v>9391</v>
      </c>
      <c r="D7257" s="49" t="s">
        <v>44549</v>
      </c>
      <c r="E7257" s="1"/>
      <c r="F7257" s="1"/>
    </row>
    <row r="7258" spans="1:6" ht="12.75" customHeight="1" x14ac:dyDescent="0.25">
      <c r="A7258" s="48" t="s">
        <v>40169</v>
      </c>
      <c r="B7258" s="50" t="s">
        <v>40144</v>
      </c>
      <c r="C7258" s="48" t="s">
        <v>9391</v>
      </c>
      <c r="D7258" s="49" t="s">
        <v>44550</v>
      </c>
      <c r="E7258" s="1"/>
      <c r="F7258" s="1"/>
    </row>
    <row r="7259" spans="1:6" ht="12.75" customHeight="1" x14ac:dyDescent="0.25">
      <c r="A7259" s="48" t="s">
        <v>40171</v>
      </c>
      <c r="B7259" s="50" t="s">
        <v>40134</v>
      </c>
      <c r="C7259" s="48" t="s">
        <v>9391</v>
      </c>
      <c r="D7259" s="49" t="s">
        <v>44551</v>
      </c>
      <c r="E7259" s="1"/>
      <c r="F7259" s="1"/>
    </row>
    <row r="7260" spans="1:6" ht="12.75" customHeight="1" x14ac:dyDescent="0.25">
      <c r="A7260" s="48" t="s">
        <v>40173</v>
      </c>
      <c r="B7260" s="50" t="s">
        <v>18452</v>
      </c>
      <c r="C7260" s="48" t="s">
        <v>9391</v>
      </c>
      <c r="D7260" s="49" t="s">
        <v>44552</v>
      </c>
      <c r="E7260" s="1"/>
      <c r="F7260" s="1"/>
    </row>
    <row r="7261" spans="1:6" ht="12.75" customHeight="1" x14ac:dyDescent="0.25">
      <c r="A7261" s="48" t="s">
        <v>40175</v>
      </c>
      <c r="B7261" s="50" t="s">
        <v>40148</v>
      </c>
      <c r="C7261" s="48" t="s">
        <v>9391</v>
      </c>
      <c r="D7261" s="49" t="s">
        <v>44553</v>
      </c>
      <c r="E7261" s="1"/>
      <c r="F7261" s="1"/>
    </row>
    <row r="7262" spans="1:6" ht="12.75" customHeight="1" x14ac:dyDescent="0.25">
      <c r="A7262" s="48" t="s">
        <v>40177</v>
      </c>
      <c r="B7262" s="50" t="s">
        <v>40178</v>
      </c>
      <c r="C7262" s="48" t="s">
        <v>9391</v>
      </c>
      <c r="D7262" s="49" t="s">
        <v>44554</v>
      </c>
      <c r="E7262" s="1"/>
      <c r="F7262" s="1"/>
    </row>
    <row r="7263" spans="1:6" ht="12.75" customHeight="1" x14ac:dyDescent="0.25">
      <c r="A7263" s="48" t="s">
        <v>40180</v>
      </c>
      <c r="B7263" s="50" t="s">
        <v>40181</v>
      </c>
      <c r="C7263" s="48" t="s">
        <v>9391</v>
      </c>
      <c r="D7263" s="49" t="s">
        <v>44555</v>
      </c>
      <c r="E7263" s="1"/>
      <c r="F7263" s="1"/>
    </row>
    <row r="7264" spans="1:6" ht="12.75" customHeight="1" x14ac:dyDescent="0.25">
      <c r="A7264" s="48" t="s">
        <v>40183</v>
      </c>
      <c r="B7264" s="50" t="s">
        <v>40184</v>
      </c>
      <c r="C7264" s="48" t="s">
        <v>9391</v>
      </c>
      <c r="D7264" s="49" t="s">
        <v>44556</v>
      </c>
      <c r="E7264" s="1"/>
      <c r="F7264" s="1"/>
    </row>
    <row r="7265" spans="1:6" ht="12.75" customHeight="1" x14ac:dyDescent="0.25">
      <c r="A7265" s="48" t="s">
        <v>40186</v>
      </c>
      <c r="B7265" s="50" t="s">
        <v>18448</v>
      </c>
      <c r="C7265" s="48" t="s">
        <v>9391</v>
      </c>
      <c r="D7265" s="49" t="s">
        <v>44557</v>
      </c>
      <c r="E7265" s="1"/>
      <c r="F7265" s="1"/>
    </row>
    <row r="7266" spans="1:6" ht="12.75" customHeight="1" x14ac:dyDescent="0.25">
      <c r="A7266" s="48" t="s">
        <v>40188</v>
      </c>
      <c r="B7266" s="50" t="s">
        <v>18474</v>
      </c>
      <c r="C7266" s="48" t="s">
        <v>9391</v>
      </c>
      <c r="D7266" s="49" t="s">
        <v>44558</v>
      </c>
      <c r="E7266" s="1"/>
      <c r="F7266" s="1"/>
    </row>
    <row r="7267" spans="1:6" ht="12.75" customHeight="1" x14ac:dyDescent="0.25">
      <c r="A7267" s="48" t="s">
        <v>40190</v>
      </c>
      <c r="B7267" s="50" t="s">
        <v>40153</v>
      </c>
      <c r="C7267" s="48" t="s">
        <v>9391</v>
      </c>
      <c r="D7267" s="49" t="s">
        <v>44559</v>
      </c>
      <c r="E7267" s="1"/>
      <c r="F7267" s="1"/>
    </row>
    <row r="7268" spans="1:6" ht="12.75" customHeight="1" x14ac:dyDescent="0.25">
      <c r="A7268" s="48" t="s">
        <v>40192</v>
      </c>
      <c r="B7268" s="50" t="s">
        <v>40193</v>
      </c>
      <c r="C7268" s="48" t="s">
        <v>9097</v>
      </c>
      <c r="D7268" s="49" t="s">
        <v>23521</v>
      </c>
      <c r="E7268" s="1"/>
      <c r="F7268" s="1"/>
    </row>
    <row r="7269" spans="1:6" ht="12.75" customHeight="1" x14ac:dyDescent="0.25">
      <c r="A7269" s="48" t="s">
        <v>40195</v>
      </c>
      <c r="B7269" s="50" t="s">
        <v>40196</v>
      </c>
      <c r="C7269" s="48" t="s">
        <v>9097</v>
      </c>
      <c r="D7269" s="49" t="s">
        <v>5919</v>
      </c>
      <c r="E7269" s="1"/>
      <c r="F7269" s="1"/>
    </row>
    <row r="7270" spans="1:6" ht="12.75" customHeight="1" x14ac:dyDescent="0.25">
      <c r="A7270" s="48" t="s">
        <v>40197</v>
      </c>
      <c r="B7270" s="50" t="s">
        <v>40198</v>
      </c>
      <c r="C7270" s="48" t="s">
        <v>9097</v>
      </c>
      <c r="D7270" s="49" t="s">
        <v>23521</v>
      </c>
      <c r="E7270" s="1"/>
      <c r="F7270" s="1"/>
    </row>
    <row r="7271" spans="1:6" ht="12.75" customHeight="1" x14ac:dyDescent="0.25">
      <c r="A7271" s="48" t="s">
        <v>40199</v>
      </c>
      <c r="B7271" s="50" t="s">
        <v>40200</v>
      </c>
      <c r="C7271" s="48" t="s">
        <v>9097</v>
      </c>
      <c r="D7271" s="49" t="s">
        <v>16</v>
      </c>
      <c r="E7271" s="1"/>
      <c r="F7271" s="1"/>
    </row>
    <row r="7272" spans="1:6" ht="12.75" customHeight="1" x14ac:dyDescent="0.25">
      <c r="A7272" s="48" t="s">
        <v>40201</v>
      </c>
      <c r="B7272" s="50" t="s">
        <v>40202</v>
      </c>
      <c r="C7272" s="48" t="s">
        <v>9097</v>
      </c>
      <c r="D7272" s="49" t="s">
        <v>5919</v>
      </c>
      <c r="E7272" s="1"/>
      <c r="F7272" s="1"/>
    </row>
    <row r="7273" spans="1:6" ht="12.75" customHeight="1" x14ac:dyDescent="0.25">
      <c r="A7273" s="48" t="s">
        <v>40203</v>
      </c>
      <c r="B7273" s="50" t="s">
        <v>40204</v>
      </c>
      <c r="C7273" s="48" t="s">
        <v>9097</v>
      </c>
      <c r="D7273" s="49" t="s">
        <v>16</v>
      </c>
      <c r="E7273" s="1"/>
      <c r="F7273" s="1"/>
    </row>
    <row r="7274" spans="1:6" ht="12.75" customHeight="1" x14ac:dyDescent="0.25">
      <c r="A7274" s="48" t="s">
        <v>40205</v>
      </c>
      <c r="B7274" s="50" t="s">
        <v>40206</v>
      </c>
      <c r="C7274" s="48" t="s">
        <v>9097</v>
      </c>
      <c r="D7274" s="49" t="s">
        <v>22579</v>
      </c>
      <c r="E7274" s="1"/>
      <c r="F7274" s="1"/>
    </row>
    <row r="7275" spans="1:6" ht="12.75" customHeight="1" x14ac:dyDescent="0.25">
      <c r="A7275" s="48" t="s">
        <v>40207</v>
      </c>
      <c r="B7275" s="50" t="s">
        <v>40208</v>
      </c>
      <c r="C7275" s="48" t="s">
        <v>9097</v>
      </c>
      <c r="D7275" s="49" t="s">
        <v>1121</v>
      </c>
      <c r="E7275" s="1"/>
      <c r="F7275" s="1"/>
    </row>
    <row r="7276" spans="1:6" ht="12.75" customHeight="1" x14ac:dyDescent="0.25">
      <c r="A7276" s="48" t="s">
        <v>40209</v>
      </c>
      <c r="B7276" s="50" t="s">
        <v>40210</v>
      </c>
      <c r="C7276" s="48" t="s">
        <v>9097</v>
      </c>
      <c r="D7276" s="49" t="s">
        <v>40441</v>
      </c>
      <c r="E7276" s="1"/>
      <c r="F7276" s="1"/>
    </row>
    <row r="7277" spans="1:6" ht="12.75" customHeight="1" x14ac:dyDescent="0.25">
      <c r="A7277" s="48" t="s">
        <v>40211</v>
      </c>
      <c r="B7277" s="50" t="s">
        <v>40212</v>
      </c>
      <c r="C7277" s="48" t="s">
        <v>9097</v>
      </c>
      <c r="D7277" s="49" t="s">
        <v>23084</v>
      </c>
      <c r="E7277" s="1"/>
      <c r="F7277" s="1"/>
    </row>
    <row r="7278" spans="1:6" ht="12.75" customHeight="1" x14ac:dyDescent="0.25">
      <c r="A7278" s="48" t="s">
        <v>40213</v>
      </c>
      <c r="B7278" s="50" t="s">
        <v>40214</v>
      </c>
      <c r="C7278" s="48" t="s">
        <v>9097</v>
      </c>
      <c r="D7278" s="49" t="s">
        <v>1121</v>
      </c>
      <c r="E7278" s="1"/>
      <c r="F7278" s="1"/>
    </row>
    <row r="7279" spans="1:6" ht="12.75" customHeight="1" x14ac:dyDescent="0.25">
      <c r="A7279" s="48" t="s">
        <v>40215</v>
      </c>
      <c r="B7279" s="50" t="s">
        <v>40216</v>
      </c>
      <c r="C7279" s="48" t="s">
        <v>9097</v>
      </c>
      <c r="D7279" s="49" t="s">
        <v>23521</v>
      </c>
      <c r="E7279" s="1"/>
      <c r="F7279" s="1"/>
    </row>
    <row r="7280" spans="1:6" ht="12.75" customHeight="1" x14ac:dyDescent="0.25">
      <c r="A7280" s="48" t="s">
        <v>40217</v>
      </c>
      <c r="B7280" s="50" t="s">
        <v>40218</v>
      </c>
      <c r="C7280" s="48" t="s">
        <v>9097</v>
      </c>
      <c r="D7280" s="49" t="s">
        <v>23521</v>
      </c>
      <c r="E7280" s="1"/>
      <c r="F7280" s="1"/>
    </row>
    <row r="7281" spans="1:6" ht="12.75" customHeight="1" x14ac:dyDescent="0.25">
      <c r="A7281" s="48" t="s">
        <v>40219</v>
      </c>
      <c r="B7281" s="50" t="s">
        <v>40220</v>
      </c>
      <c r="C7281" s="48" t="s">
        <v>9097</v>
      </c>
      <c r="D7281" s="49" t="s">
        <v>14</v>
      </c>
      <c r="E7281" s="1"/>
      <c r="F7281" s="1"/>
    </row>
    <row r="7282" spans="1:6" ht="12.75" customHeight="1" x14ac:dyDescent="0.25">
      <c r="A7282" s="48" t="s">
        <v>40221</v>
      </c>
      <c r="B7282" s="50" t="s">
        <v>40222</v>
      </c>
      <c r="C7282" s="48" t="s">
        <v>9097</v>
      </c>
      <c r="D7282" s="49" t="s">
        <v>36917</v>
      </c>
      <c r="E7282" s="1"/>
      <c r="F7282" s="1"/>
    </row>
    <row r="7283" spans="1:6" ht="12.75" customHeight="1" x14ac:dyDescent="0.25">
      <c r="A7283" s="48" t="s">
        <v>40223</v>
      </c>
      <c r="B7283" s="50" t="s">
        <v>40224</v>
      </c>
      <c r="C7283" s="48" t="s">
        <v>9097</v>
      </c>
      <c r="D7283" s="49" t="s">
        <v>1121</v>
      </c>
      <c r="E7283" s="1"/>
      <c r="F7283" s="1"/>
    </row>
    <row r="7284" spans="1:6" ht="12.75" customHeight="1" x14ac:dyDescent="0.25">
      <c r="A7284" s="48" t="s">
        <v>40225</v>
      </c>
      <c r="B7284" s="50" t="s">
        <v>40226</v>
      </c>
      <c r="C7284" s="48" t="s">
        <v>9097</v>
      </c>
      <c r="D7284" s="49" t="s">
        <v>5986</v>
      </c>
      <c r="E7284" s="1"/>
      <c r="F7284" s="1"/>
    </row>
    <row r="7285" spans="1:6" ht="12.75" customHeight="1" x14ac:dyDescent="0.25">
      <c r="A7285" s="48" t="s">
        <v>40227</v>
      </c>
      <c r="B7285" s="50" t="s">
        <v>40228</v>
      </c>
      <c r="C7285" s="48" t="s">
        <v>9097</v>
      </c>
      <c r="D7285" s="49" t="s">
        <v>6993</v>
      </c>
      <c r="E7285" s="1"/>
      <c r="F7285" s="1"/>
    </row>
    <row r="7286" spans="1:6" ht="12.75" customHeight="1" x14ac:dyDescent="0.25">
      <c r="A7286" s="48" t="s">
        <v>40229</v>
      </c>
      <c r="B7286" s="50" t="s">
        <v>40230</v>
      </c>
      <c r="C7286" s="48" t="s">
        <v>9097</v>
      </c>
      <c r="D7286" s="49" t="s">
        <v>5960</v>
      </c>
      <c r="E7286" s="1"/>
      <c r="F7286" s="1"/>
    </row>
    <row r="7287" spans="1:6" ht="12.75" customHeight="1" x14ac:dyDescent="0.25">
      <c r="A7287" s="48" t="s">
        <v>40231</v>
      </c>
      <c r="B7287" s="50" t="s">
        <v>40232</v>
      </c>
      <c r="C7287" s="48" t="s">
        <v>9097</v>
      </c>
      <c r="D7287" s="49" t="s">
        <v>40366</v>
      </c>
      <c r="E7287" s="1"/>
      <c r="F7287" s="1"/>
    </row>
    <row r="7288" spans="1:6" ht="12.75" customHeight="1" x14ac:dyDescent="0.25">
      <c r="A7288" s="48" t="s">
        <v>40233</v>
      </c>
      <c r="B7288" s="50" t="s">
        <v>40234</v>
      </c>
      <c r="C7288" s="48" t="s">
        <v>9097</v>
      </c>
      <c r="D7288" s="49" t="s">
        <v>3901</v>
      </c>
      <c r="E7288" s="1"/>
      <c r="F7288" s="1"/>
    </row>
    <row r="7289" spans="1:6" ht="12.75" customHeight="1" x14ac:dyDescent="0.25">
      <c r="A7289" s="48" t="s">
        <v>40235</v>
      </c>
      <c r="B7289" s="50" t="s">
        <v>40236</v>
      </c>
      <c r="C7289" s="48" t="s">
        <v>9097</v>
      </c>
      <c r="D7289" s="49" t="s">
        <v>22579</v>
      </c>
      <c r="E7289" s="1"/>
      <c r="F7289" s="1"/>
    </row>
    <row r="7290" spans="1:6" ht="12.75" customHeight="1" x14ac:dyDescent="0.25">
      <c r="A7290" s="48" t="s">
        <v>40237</v>
      </c>
      <c r="B7290" s="50" t="s">
        <v>40238</v>
      </c>
      <c r="C7290" s="48" t="s">
        <v>9097</v>
      </c>
      <c r="D7290" s="49" t="s">
        <v>23084</v>
      </c>
      <c r="E7290" s="1"/>
      <c r="F7290" s="1"/>
    </row>
    <row r="7291" spans="1:6" ht="12.75" customHeight="1" x14ac:dyDescent="0.25">
      <c r="A7291" s="48" t="s">
        <v>40239</v>
      </c>
      <c r="B7291" s="50" t="s">
        <v>40240</v>
      </c>
      <c r="C7291" s="48" t="s">
        <v>9097</v>
      </c>
      <c r="D7291" s="49" t="s">
        <v>617</v>
      </c>
      <c r="E7291" s="1"/>
      <c r="F7291" s="1"/>
    </row>
    <row r="7292" spans="1:6" ht="12.75" customHeight="1" x14ac:dyDescent="0.25">
      <c r="A7292" s="48" t="s">
        <v>40241</v>
      </c>
      <c r="B7292" s="50" t="s">
        <v>40242</v>
      </c>
      <c r="C7292" s="48" t="s">
        <v>9097</v>
      </c>
      <c r="D7292" s="49" t="s">
        <v>1111</v>
      </c>
      <c r="E7292" s="1"/>
      <c r="F7292" s="1"/>
    </row>
    <row r="7293" spans="1:6" ht="12.75" customHeight="1" x14ac:dyDescent="0.25">
      <c r="A7293" s="48" t="s">
        <v>40243</v>
      </c>
      <c r="B7293" s="50" t="s">
        <v>40244</v>
      </c>
      <c r="C7293" s="48" t="s">
        <v>9097</v>
      </c>
      <c r="D7293" s="49" t="s">
        <v>3532</v>
      </c>
      <c r="E7293" s="1"/>
      <c r="F7293" s="1"/>
    </row>
    <row r="7294" spans="1:6" ht="12.75" customHeight="1" x14ac:dyDescent="0.25">
      <c r="A7294" s="48" t="s">
        <v>40246</v>
      </c>
      <c r="B7294" s="50" t="s">
        <v>40247</v>
      </c>
      <c r="C7294" s="48" t="s">
        <v>9097</v>
      </c>
      <c r="D7294" s="49" t="s">
        <v>6993</v>
      </c>
      <c r="E7294" s="1"/>
      <c r="F7294" s="1"/>
    </row>
    <row r="7295" spans="1:6" ht="12.75" customHeight="1" x14ac:dyDescent="0.25">
      <c r="A7295" s="48" t="s">
        <v>40248</v>
      </c>
      <c r="B7295" s="50" t="s">
        <v>40249</v>
      </c>
      <c r="C7295" s="48" t="s">
        <v>9097</v>
      </c>
      <c r="D7295" s="49" t="s">
        <v>22579</v>
      </c>
      <c r="E7295" s="1"/>
      <c r="F7295" s="1"/>
    </row>
    <row r="7296" spans="1:6" ht="12.75" customHeight="1" x14ac:dyDescent="0.25">
      <c r="A7296" s="48" t="s">
        <v>40250</v>
      </c>
      <c r="B7296" s="50" t="s">
        <v>40251</v>
      </c>
      <c r="C7296" s="48" t="s">
        <v>9097</v>
      </c>
      <c r="D7296" s="49" t="s">
        <v>23966</v>
      </c>
      <c r="E7296" s="1"/>
      <c r="F7296" s="1"/>
    </row>
    <row r="7297" spans="1:6" ht="12.75" customHeight="1" x14ac:dyDescent="0.25">
      <c r="A7297" s="48" t="s">
        <v>40252</v>
      </c>
      <c r="B7297" s="50" t="s">
        <v>40253</v>
      </c>
      <c r="C7297" s="48" t="s">
        <v>9097</v>
      </c>
      <c r="D7297" s="49" t="s">
        <v>5917</v>
      </c>
      <c r="E7297" s="1"/>
      <c r="F7297" s="1"/>
    </row>
    <row r="7298" spans="1:6" ht="12.75" customHeight="1" x14ac:dyDescent="0.25">
      <c r="A7298" s="48" t="s">
        <v>40254</v>
      </c>
      <c r="B7298" s="50" t="s">
        <v>40255</v>
      </c>
      <c r="C7298" s="48" t="s">
        <v>9097</v>
      </c>
      <c r="D7298" s="49" t="s">
        <v>22737</v>
      </c>
      <c r="E7298" s="1"/>
      <c r="F7298" s="1"/>
    </row>
    <row r="7299" spans="1:6" ht="12.75" customHeight="1" x14ac:dyDescent="0.25">
      <c r="A7299" s="48" t="s">
        <v>40256</v>
      </c>
      <c r="B7299" s="50" t="s">
        <v>40257</v>
      </c>
      <c r="C7299" s="48" t="s">
        <v>9097</v>
      </c>
      <c r="D7299" s="49" t="s">
        <v>5986</v>
      </c>
      <c r="E7299" s="1"/>
      <c r="F7299" s="1"/>
    </row>
    <row r="7300" spans="1:6" ht="12.75" customHeight="1" x14ac:dyDescent="0.25">
      <c r="A7300" s="48" t="s">
        <v>40258</v>
      </c>
      <c r="B7300" s="50" t="s">
        <v>40259</v>
      </c>
      <c r="C7300" s="48" t="s">
        <v>9097</v>
      </c>
      <c r="D7300" s="49" t="s">
        <v>1121</v>
      </c>
      <c r="E7300" s="1"/>
      <c r="F7300" s="1"/>
    </row>
    <row r="7301" spans="1:6" ht="12.75" customHeight="1" x14ac:dyDescent="0.25">
      <c r="A7301" s="48" t="s">
        <v>40260</v>
      </c>
      <c r="B7301" s="50" t="s">
        <v>40261</v>
      </c>
      <c r="C7301" s="48" t="s">
        <v>9097</v>
      </c>
      <c r="D7301" s="49" t="s">
        <v>23084</v>
      </c>
      <c r="E7301" s="1"/>
      <c r="F7301" s="1"/>
    </row>
    <row r="7302" spans="1:6" ht="12.75" customHeight="1" x14ac:dyDescent="0.25">
      <c r="A7302" s="48" t="s">
        <v>40262</v>
      </c>
      <c r="B7302" s="50" t="s">
        <v>40263</v>
      </c>
      <c r="C7302" s="48" t="s">
        <v>9097</v>
      </c>
      <c r="D7302" s="49" t="s">
        <v>5919</v>
      </c>
      <c r="E7302" s="1"/>
      <c r="F7302" s="1"/>
    </row>
    <row r="7303" spans="1:6" ht="12.75" customHeight="1" x14ac:dyDescent="0.25">
      <c r="A7303" s="48" t="s">
        <v>40264</v>
      </c>
      <c r="B7303" s="50" t="s">
        <v>40265</v>
      </c>
      <c r="C7303" s="48" t="s">
        <v>9097</v>
      </c>
      <c r="D7303" s="49" t="s">
        <v>6390</v>
      </c>
      <c r="E7303" s="1"/>
      <c r="F7303" s="1"/>
    </row>
    <row r="7304" spans="1:6" ht="12.75" customHeight="1" x14ac:dyDescent="0.25">
      <c r="A7304" s="48" t="s">
        <v>40266</v>
      </c>
      <c r="B7304" s="50" t="s">
        <v>40267</v>
      </c>
      <c r="C7304" s="48" t="s">
        <v>9097</v>
      </c>
      <c r="D7304" s="49" t="s">
        <v>3824</v>
      </c>
      <c r="E7304" s="1"/>
      <c r="F7304" s="1"/>
    </row>
    <row r="7305" spans="1:6" ht="12.75" customHeight="1" x14ac:dyDescent="0.25">
      <c r="A7305" s="48" t="s">
        <v>40268</v>
      </c>
      <c r="B7305" s="50" t="s">
        <v>40269</v>
      </c>
      <c r="C7305" s="48" t="s">
        <v>9097</v>
      </c>
      <c r="D7305" s="49" t="s">
        <v>3824</v>
      </c>
      <c r="E7305" s="1"/>
      <c r="F7305" s="1"/>
    </row>
    <row r="7306" spans="1:6" ht="12.75" customHeight="1" x14ac:dyDescent="0.25">
      <c r="A7306" s="48" t="s">
        <v>40270</v>
      </c>
      <c r="B7306" s="50" t="s">
        <v>40271</v>
      </c>
      <c r="C7306" s="48" t="s">
        <v>9097</v>
      </c>
      <c r="D7306" s="49" t="s">
        <v>36917</v>
      </c>
      <c r="E7306" s="1"/>
      <c r="F7306" s="1"/>
    </row>
    <row r="7307" spans="1:6" ht="12.75" customHeight="1" x14ac:dyDescent="0.25">
      <c r="A7307" s="48" t="s">
        <v>40272</v>
      </c>
      <c r="B7307" s="50" t="s">
        <v>40273</v>
      </c>
      <c r="C7307" s="48" t="s">
        <v>9097</v>
      </c>
      <c r="D7307" s="49" t="s">
        <v>22706</v>
      </c>
      <c r="E7307" s="1"/>
      <c r="F7307" s="1"/>
    </row>
    <row r="7308" spans="1:6" ht="12.75" customHeight="1" x14ac:dyDescent="0.25">
      <c r="A7308" s="48" t="s">
        <v>40274</v>
      </c>
      <c r="B7308" s="50" t="s">
        <v>40275</v>
      </c>
      <c r="C7308" s="48" t="s">
        <v>9097</v>
      </c>
      <c r="D7308" s="49" t="s">
        <v>23966</v>
      </c>
      <c r="E7308" s="1"/>
      <c r="F7308" s="1"/>
    </row>
    <row r="7309" spans="1:6" ht="12.75" customHeight="1" x14ac:dyDescent="0.25">
      <c r="A7309" s="48" t="s">
        <v>40276</v>
      </c>
      <c r="B7309" s="50" t="s">
        <v>40277</v>
      </c>
      <c r="C7309" s="48" t="s">
        <v>9097</v>
      </c>
      <c r="D7309" s="49" t="s">
        <v>1119</v>
      </c>
      <c r="E7309" s="1"/>
      <c r="F7309" s="1"/>
    </row>
    <row r="7310" spans="1:6" ht="12.75" customHeight="1" x14ac:dyDescent="0.25">
      <c r="A7310" s="48" t="s">
        <v>40278</v>
      </c>
      <c r="B7310" s="50" t="s">
        <v>40279</v>
      </c>
      <c r="C7310" s="48" t="s">
        <v>9097</v>
      </c>
      <c r="D7310" s="49" t="s">
        <v>3652</v>
      </c>
      <c r="E7310" s="1"/>
      <c r="F7310" s="1"/>
    </row>
    <row r="7311" spans="1:6" ht="12.75" customHeight="1" x14ac:dyDescent="0.25">
      <c r="A7311" s="48" t="s">
        <v>40280</v>
      </c>
      <c r="B7311" s="50" t="s">
        <v>40281</v>
      </c>
      <c r="C7311" s="48" t="s">
        <v>9097</v>
      </c>
      <c r="D7311" s="49" t="s">
        <v>23521</v>
      </c>
      <c r="E7311" s="1"/>
      <c r="F7311" s="1"/>
    </row>
    <row r="7312" spans="1:6" ht="12.75" customHeight="1" x14ac:dyDescent="0.25">
      <c r="A7312" s="48" t="s">
        <v>40282</v>
      </c>
      <c r="B7312" s="50" t="s">
        <v>40283</v>
      </c>
      <c r="C7312" s="48" t="s">
        <v>9097</v>
      </c>
      <c r="D7312" s="49" t="s">
        <v>3652</v>
      </c>
      <c r="E7312" s="1"/>
      <c r="F7312" s="1"/>
    </row>
    <row r="7313" spans="1:6" ht="12.75" customHeight="1" x14ac:dyDescent="0.25">
      <c r="A7313" s="48" t="s">
        <v>40284</v>
      </c>
      <c r="B7313" s="50" t="s">
        <v>40285</v>
      </c>
      <c r="C7313" s="48" t="s">
        <v>9097</v>
      </c>
      <c r="D7313" s="49" t="s">
        <v>2592</v>
      </c>
      <c r="E7313" s="1"/>
      <c r="F7313" s="1"/>
    </row>
    <row r="7314" spans="1:6" ht="12.75" customHeight="1" x14ac:dyDescent="0.25">
      <c r="A7314" s="48" t="s">
        <v>40286</v>
      </c>
      <c r="B7314" s="50" t="s">
        <v>40287</v>
      </c>
      <c r="C7314" s="48" t="s">
        <v>9097</v>
      </c>
      <c r="D7314" s="49" t="s">
        <v>3654</v>
      </c>
      <c r="E7314" s="1"/>
      <c r="F7314" s="1"/>
    </row>
    <row r="7315" spans="1:6" ht="12.75" customHeight="1" x14ac:dyDescent="0.25">
      <c r="A7315" s="48" t="s">
        <v>40288</v>
      </c>
      <c r="B7315" s="50" t="s">
        <v>40289</v>
      </c>
      <c r="C7315" s="48" t="s">
        <v>9097</v>
      </c>
      <c r="D7315" s="49" t="s">
        <v>75</v>
      </c>
      <c r="E7315" s="1"/>
      <c r="F7315" s="1"/>
    </row>
    <row r="7316" spans="1:6" ht="12.75" customHeight="1" x14ac:dyDescent="0.25">
      <c r="A7316" s="48" t="s">
        <v>40291</v>
      </c>
      <c r="B7316" s="50" t="s">
        <v>40292</v>
      </c>
      <c r="C7316" s="48" t="s">
        <v>9097</v>
      </c>
      <c r="D7316" s="49" t="s">
        <v>3654</v>
      </c>
      <c r="E7316" s="1"/>
      <c r="F7316" s="1"/>
    </row>
    <row r="7317" spans="1:6" ht="12.75" customHeight="1" x14ac:dyDescent="0.25">
      <c r="A7317" s="48" t="s">
        <v>40293</v>
      </c>
      <c r="B7317" s="50" t="s">
        <v>40294</v>
      </c>
      <c r="C7317" s="48" t="s">
        <v>9097</v>
      </c>
      <c r="D7317" s="49" t="s">
        <v>23521</v>
      </c>
      <c r="E7317" s="1"/>
      <c r="F7317" s="1"/>
    </row>
    <row r="7318" spans="1:6" ht="12.75" customHeight="1" x14ac:dyDescent="0.25">
      <c r="A7318" s="48" t="s">
        <v>40295</v>
      </c>
      <c r="B7318" s="50" t="s">
        <v>40296</v>
      </c>
      <c r="C7318" s="48" t="s">
        <v>9097</v>
      </c>
      <c r="D7318" s="49" t="s">
        <v>23084</v>
      </c>
      <c r="E7318" s="1"/>
      <c r="F7318" s="1"/>
    </row>
    <row r="7319" spans="1:6" ht="12.75" customHeight="1" x14ac:dyDescent="0.25">
      <c r="A7319" s="48" t="s">
        <v>40297</v>
      </c>
      <c r="B7319" s="50" t="s">
        <v>40298</v>
      </c>
      <c r="C7319" s="48" t="s">
        <v>9097</v>
      </c>
      <c r="D7319" s="49" t="s">
        <v>23084</v>
      </c>
      <c r="E7319" s="1"/>
      <c r="F7319" s="1"/>
    </row>
    <row r="7320" spans="1:6" ht="12.75" customHeight="1" x14ac:dyDescent="0.25">
      <c r="A7320" s="48" t="s">
        <v>40299</v>
      </c>
      <c r="B7320" s="50" t="s">
        <v>40300</v>
      </c>
      <c r="C7320" s="48" t="s">
        <v>9097</v>
      </c>
      <c r="D7320" s="49" t="s">
        <v>3652</v>
      </c>
      <c r="E7320" s="1"/>
      <c r="F7320" s="1"/>
    </row>
    <row r="7321" spans="1:6" ht="12.75" customHeight="1" x14ac:dyDescent="0.25">
      <c r="A7321" s="48" t="s">
        <v>40301</v>
      </c>
      <c r="B7321" s="50" t="s">
        <v>40302</v>
      </c>
      <c r="C7321" s="48" t="s">
        <v>9097</v>
      </c>
      <c r="D7321" s="49" t="s">
        <v>3652</v>
      </c>
      <c r="E7321" s="1"/>
      <c r="F7321" s="1"/>
    </row>
    <row r="7322" spans="1:6" ht="12.75" customHeight="1" x14ac:dyDescent="0.25">
      <c r="A7322" s="48" t="s">
        <v>40303</v>
      </c>
      <c r="B7322" s="50" t="s">
        <v>40304</v>
      </c>
      <c r="C7322" s="48" t="s">
        <v>9097</v>
      </c>
      <c r="D7322" s="49" t="s">
        <v>40366</v>
      </c>
      <c r="E7322" s="1"/>
      <c r="F7322" s="1"/>
    </row>
    <row r="7323" spans="1:6" ht="12.75" customHeight="1" x14ac:dyDescent="0.25">
      <c r="A7323" s="48" t="s">
        <v>40306</v>
      </c>
      <c r="B7323" s="50" t="s">
        <v>40307</v>
      </c>
      <c r="C7323" s="48" t="s">
        <v>9097</v>
      </c>
      <c r="D7323" s="49" t="s">
        <v>23084</v>
      </c>
      <c r="E7323" s="1"/>
      <c r="F7323" s="1"/>
    </row>
    <row r="7324" spans="1:6" ht="12.75" customHeight="1" x14ac:dyDescent="0.25">
      <c r="A7324" s="48" t="s">
        <v>40308</v>
      </c>
      <c r="B7324" s="50" t="s">
        <v>40309</v>
      </c>
      <c r="C7324" s="48" t="s">
        <v>9097</v>
      </c>
      <c r="D7324" s="49" t="s">
        <v>5904</v>
      </c>
      <c r="E7324" s="1"/>
      <c r="F7324" s="1"/>
    </row>
    <row r="7325" spans="1:6" ht="12.75" customHeight="1" x14ac:dyDescent="0.25">
      <c r="A7325" s="48" t="s">
        <v>40310</v>
      </c>
      <c r="B7325" s="50" t="s">
        <v>40311</v>
      </c>
      <c r="C7325" s="48" t="s">
        <v>9097</v>
      </c>
      <c r="D7325" s="49" t="s">
        <v>16</v>
      </c>
      <c r="E7325" s="1"/>
      <c r="F7325" s="1"/>
    </row>
    <row r="7326" spans="1:6" ht="12.75" customHeight="1" x14ac:dyDescent="0.25">
      <c r="A7326" s="48" t="s">
        <v>40312</v>
      </c>
      <c r="B7326" s="50" t="s">
        <v>40313</v>
      </c>
      <c r="C7326" s="48" t="s">
        <v>9097</v>
      </c>
      <c r="D7326" s="49" t="s">
        <v>22737</v>
      </c>
      <c r="E7326" s="1"/>
      <c r="F7326" s="1"/>
    </row>
    <row r="7327" spans="1:6" ht="12.75" customHeight="1" x14ac:dyDescent="0.25">
      <c r="A7327" s="48" t="s">
        <v>40314</v>
      </c>
      <c r="B7327" s="50" t="s">
        <v>40315</v>
      </c>
      <c r="C7327" s="48" t="s">
        <v>9097</v>
      </c>
      <c r="D7327" s="49" t="s">
        <v>23966</v>
      </c>
      <c r="E7327" s="1"/>
      <c r="F7327" s="1"/>
    </row>
    <row r="7328" spans="1:6" ht="12.75" customHeight="1" x14ac:dyDescent="0.25">
      <c r="A7328" s="48" t="s">
        <v>40316</v>
      </c>
      <c r="B7328" s="50" t="s">
        <v>40317</v>
      </c>
      <c r="C7328" s="48" t="s">
        <v>9097</v>
      </c>
      <c r="D7328" s="49" t="s">
        <v>22737</v>
      </c>
      <c r="E7328" s="1"/>
      <c r="F7328" s="1"/>
    </row>
    <row r="7329" spans="1:6" ht="12.75" customHeight="1" x14ac:dyDescent="0.25">
      <c r="A7329" s="48" t="s">
        <v>40318</v>
      </c>
      <c r="B7329" s="50" t="s">
        <v>40319</v>
      </c>
      <c r="C7329" s="48" t="s">
        <v>9097</v>
      </c>
      <c r="D7329" s="49" t="s">
        <v>5921</v>
      </c>
      <c r="E7329" s="1"/>
      <c r="F7329" s="1"/>
    </row>
    <row r="7330" spans="1:6" ht="12.75" customHeight="1" x14ac:dyDescent="0.25">
      <c r="A7330" s="48" t="s">
        <v>40320</v>
      </c>
      <c r="B7330" s="50" t="s">
        <v>40321</v>
      </c>
      <c r="C7330" s="48" t="s">
        <v>9097</v>
      </c>
      <c r="D7330" s="49" t="s">
        <v>22737</v>
      </c>
      <c r="E7330" s="1"/>
      <c r="F7330" s="1"/>
    </row>
    <row r="7331" spans="1:6" ht="12.75" customHeight="1" x14ac:dyDescent="0.25">
      <c r="A7331" s="48" t="s">
        <v>40322</v>
      </c>
      <c r="B7331" s="50" t="s">
        <v>40323</v>
      </c>
      <c r="C7331" s="48" t="s">
        <v>9097</v>
      </c>
      <c r="D7331" s="49" t="s">
        <v>6392</v>
      </c>
      <c r="E7331" s="1"/>
      <c r="F7331" s="1"/>
    </row>
    <row r="7332" spans="1:6" ht="12.75" customHeight="1" x14ac:dyDescent="0.25">
      <c r="A7332" s="48" t="s">
        <v>40324</v>
      </c>
      <c r="B7332" s="50" t="s">
        <v>40325</v>
      </c>
      <c r="C7332" s="48" t="s">
        <v>9097</v>
      </c>
      <c r="D7332" s="49" t="s">
        <v>1115</v>
      </c>
      <c r="E7332" s="1"/>
      <c r="F7332" s="1"/>
    </row>
    <row r="7333" spans="1:6" ht="12.75" customHeight="1" x14ac:dyDescent="0.25">
      <c r="A7333" s="48" t="s">
        <v>40326</v>
      </c>
      <c r="B7333" s="50" t="s">
        <v>40327</v>
      </c>
      <c r="C7333" s="48" t="s">
        <v>9097</v>
      </c>
      <c r="D7333" s="49" t="s">
        <v>22579</v>
      </c>
      <c r="E7333" s="1"/>
      <c r="F7333" s="1"/>
    </row>
    <row r="7334" spans="1:6" ht="12.75" customHeight="1" x14ac:dyDescent="0.25">
      <c r="A7334" s="48" t="s">
        <v>40328</v>
      </c>
      <c r="B7334" s="50" t="s">
        <v>40329</v>
      </c>
      <c r="C7334" s="48" t="s">
        <v>9097</v>
      </c>
      <c r="D7334" s="49" t="s">
        <v>23084</v>
      </c>
      <c r="E7334" s="1"/>
      <c r="F7334" s="1"/>
    </row>
    <row r="7335" spans="1:6" ht="12.75" customHeight="1" x14ac:dyDescent="0.25">
      <c r="A7335" s="48" t="s">
        <v>40330</v>
      </c>
      <c r="B7335" s="50" t="s">
        <v>40331</v>
      </c>
      <c r="C7335" s="48" t="s">
        <v>9097</v>
      </c>
      <c r="D7335" s="49" t="s">
        <v>22579</v>
      </c>
      <c r="E7335" s="1"/>
      <c r="F7335" s="1"/>
    </row>
    <row r="7336" spans="1:6" ht="12.75" customHeight="1" x14ac:dyDescent="0.25">
      <c r="A7336" s="48" t="s">
        <v>40332</v>
      </c>
      <c r="B7336" s="50" t="s">
        <v>40333</v>
      </c>
      <c r="C7336" s="48" t="s">
        <v>9097</v>
      </c>
      <c r="D7336" s="49" t="s">
        <v>5986</v>
      </c>
      <c r="E7336" s="1"/>
      <c r="F7336" s="1"/>
    </row>
    <row r="7337" spans="1:6" ht="12.75" customHeight="1" x14ac:dyDescent="0.25">
      <c r="A7337" s="48" t="s">
        <v>40334</v>
      </c>
      <c r="B7337" s="50" t="s">
        <v>40335</v>
      </c>
      <c r="C7337" s="48" t="s">
        <v>9097</v>
      </c>
      <c r="D7337" s="49" t="s">
        <v>22579</v>
      </c>
      <c r="E7337" s="1"/>
      <c r="F7337" s="1"/>
    </row>
    <row r="7338" spans="1:6" ht="12.75" customHeight="1" x14ac:dyDescent="0.25">
      <c r="A7338" s="48" t="s">
        <v>40336</v>
      </c>
      <c r="B7338" s="50" t="s">
        <v>40337</v>
      </c>
      <c r="C7338" s="48" t="s">
        <v>9097</v>
      </c>
      <c r="D7338" s="49" t="s">
        <v>5986</v>
      </c>
      <c r="E7338" s="1"/>
      <c r="F7338" s="1"/>
    </row>
    <row r="7339" spans="1:6" ht="12.75" customHeight="1" x14ac:dyDescent="0.25">
      <c r="A7339" s="48" t="s">
        <v>40338</v>
      </c>
      <c r="B7339" s="50" t="s">
        <v>40339</v>
      </c>
      <c r="C7339" s="48" t="s">
        <v>9097</v>
      </c>
      <c r="D7339" s="49" t="s">
        <v>23084</v>
      </c>
      <c r="E7339" s="1"/>
      <c r="F7339" s="1"/>
    </row>
    <row r="7340" spans="1:6" ht="12.75" customHeight="1" x14ac:dyDescent="0.25">
      <c r="A7340" s="48" t="s">
        <v>40340</v>
      </c>
      <c r="B7340" s="50" t="s">
        <v>40341</v>
      </c>
      <c r="C7340" s="48" t="s">
        <v>9097</v>
      </c>
      <c r="D7340" s="49" t="s">
        <v>22579</v>
      </c>
      <c r="E7340" s="1"/>
      <c r="F7340" s="1"/>
    </row>
    <row r="7341" spans="1:6" ht="12.75" customHeight="1" x14ac:dyDescent="0.25">
      <c r="A7341" s="48" t="s">
        <v>40342</v>
      </c>
      <c r="B7341" s="50" t="s">
        <v>40343</v>
      </c>
      <c r="C7341" s="48" t="s">
        <v>9097</v>
      </c>
      <c r="D7341" s="49" t="s">
        <v>3654</v>
      </c>
      <c r="E7341" s="1"/>
      <c r="F7341" s="1"/>
    </row>
    <row r="7342" spans="1:6" ht="12.75" customHeight="1" x14ac:dyDescent="0.25">
      <c r="A7342" s="48" t="s">
        <v>40344</v>
      </c>
      <c r="B7342" s="50" t="s">
        <v>40345</v>
      </c>
      <c r="C7342" s="48" t="s">
        <v>9097</v>
      </c>
      <c r="D7342" s="49" t="s">
        <v>5919</v>
      </c>
      <c r="E7342" s="1"/>
      <c r="F7342" s="1"/>
    </row>
    <row r="7343" spans="1:6" ht="12.75" customHeight="1" x14ac:dyDescent="0.25">
      <c r="A7343" s="48" t="s">
        <v>40346</v>
      </c>
      <c r="B7343" s="50" t="s">
        <v>40347</v>
      </c>
      <c r="C7343" s="48" t="s">
        <v>9097</v>
      </c>
      <c r="D7343" s="49" t="s">
        <v>5960</v>
      </c>
      <c r="E7343" s="1"/>
      <c r="F7343" s="1"/>
    </row>
    <row r="7344" spans="1:6" ht="12.75" customHeight="1" x14ac:dyDescent="0.25">
      <c r="A7344" s="48" t="s">
        <v>40348</v>
      </c>
      <c r="B7344" s="50" t="s">
        <v>40349</v>
      </c>
      <c r="C7344" s="48" t="s">
        <v>9097</v>
      </c>
      <c r="D7344" s="49" t="s">
        <v>23521</v>
      </c>
      <c r="E7344" s="1"/>
      <c r="F7344" s="1"/>
    </row>
    <row r="7345" spans="1:6" ht="12.75" customHeight="1" x14ac:dyDescent="0.25">
      <c r="A7345" s="48" t="s">
        <v>40350</v>
      </c>
      <c r="B7345" s="50" t="s">
        <v>40351</v>
      </c>
      <c r="C7345" s="48" t="s">
        <v>9097</v>
      </c>
      <c r="D7345" s="49" t="s">
        <v>1117</v>
      </c>
      <c r="E7345" s="1"/>
      <c r="F7345" s="1"/>
    </row>
    <row r="7346" spans="1:6" ht="12.75" customHeight="1" x14ac:dyDescent="0.25">
      <c r="A7346" s="48" t="s">
        <v>40352</v>
      </c>
      <c r="B7346" s="50" t="s">
        <v>40353</v>
      </c>
      <c r="C7346" s="48" t="s">
        <v>9097</v>
      </c>
      <c r="D7346" s="49" t="s">
        <v>1119</v>
      </c>
      <c r="E7346" s="1"/>
      <c r="F7346" s="1"/>
    </row>
    <row r="7347" spans="1:6" ht="12.75" customHeight="1" x14ac:dyDescent="0.25">
      <c r="A7347" s="48" t="s">
        <v>40354</v>
      </c>
      <c r="B7347" s="50" t="s">
        <v>40355</v>
      </c>
      <c r="C7347" s="48" t="s">
        <v>9097</v>
      </c>
      <c r="D7347" s="49" t="s">
        <v>3824</v>
      </c>
      <c r="E7347" s="1"/>
      <c r="F7347" s="1"/>
    </row>
    <row r="7348" spans="1:6" ht="12.75" customHeight="1" x14ac:dyDescent="0.25">
      <c r="A7348" s="48" t="s">
        <v>40356</v>
      </c>
      <c r="B7348" s="50" t="s">
        <v>40357</v>
      </c>
      <c r="C7348" s="48" t="s">
        <v>9097</v>
      </c>
      <c r="D7348" s="49" t="s">
        <v>6392</v>
      </c>
      <c r="E7348" s="1"/>
      <c r="F7348" s="1"/>
    </row>
    <row r="7349" spans="1:6" ht="12.75" customHeight="1" x14ac:dyDescent="0.25">
      <c r="A7349" s="48" t="s">
        <v>40358</v>
      </c>
      <c r="B7349" s="50" t="s">
        <v>40359</v>
      </c>
      <c r="C7349" s="48" t="s">
        <v>9097</v>
      </c>
      <c r="D7349" s="49" t="s">
        <v>5191</v>
      </c>
      <c r="E7349" s="1"/>
      <c r="F7349" s="1"/>
    </row>
    <row r="7350" spans="1:6" ht="12.75" customHeight="1" x14ac:dyDescent="0.25">
      <c r="A7350" s="48" t="s">
        <v>40360</v>
      </c>
      <c r="B7350" s="50" t="s">
        <v>40361</v>
      </c>
      <c r="C7350" s="48" t="s">
        <v>9097</v>
      </c>
      <c r="D7350" s="49" t="s">
        <v>174</v>
      </c>
      <c r="E7350" s="1"/>
      <c r="F7350" s="1"/>
    </row>
    <row r="7351" spans="1:6" ht="12.75" customHeight="1" x14ac:dyDescent="0.25">
      <c r="A7351" s="48" t="s">
        <v>40362</v>
      </c>
      <c r="B7351" s="50" t="s">
        <v>40363</v>
      </c>
      <c r="C7351" s="48" t="s">
        <v>9097</v>
      </c>
      <c r="D7351" s="49" t="s">
        <v>1127</v>
      </c>
      <c r="E7351" s="1"/>
      <c r="F7351" s="1"/>
    </row>
    <row r="7352" spans="1:6" ht="12.75" customHeight="1" x14ac:dyDescent="0.25">
      <c r="A7352" s="48" t="s">
        <v>40364</v>
      </c>
      <c r="B7352" s="50" t="s">
        <v>40365</v>
      </c>
      <c r="C7352" s="48" t="s">
        <v>9097</v>
      </c>
      <c r="D7352" s="49" t="s">
        <v>36917</v>
      </c>
      <c r="E7352" s="1"/>
      <c r="F7352" s="1"/>
    </row>
    <row r="7353" spans="1:6" ht="12.75" customHeight="1" x14ac:dyDescent="0.25">
      <c r="A7353" s="48" t="s">
        <v>40367</v>
      </c>
      <c r="B7353" s="50" t="s">
        <v>40368</v>
      </c>
      <c r="C7353" s="48" t="s">
        <v>9097</v>
      </c>
      <c r="D7353" s="49" t="s">
        <v>22706</v>
      </c>
      <c r="E7353" s="1"/>
      <c r="F7353" s="1"/>
    </row>
    <row r="7354" spans="1:6" ht="12.75" customHeight="1" x14ac:dyDescent="0.25">
      <c r="A7354" s="48" t="s">
        <v>40369</v>
      </c>
      <c r="B7354" s="50" t="s">
        <v>40370</v>
      </c>
      <c r="C7354" s="48" t="s">
        <v>9097</v>
      </c>
      <c r="D7354" s="49" t="s">
        <v>40366</v>
      </c>
      <c r="E7354" s="1"/>
      <c r="F7354" s="1"/>
    </row>
    <row r="7355" spans="1:6" ht="12.75" customHeight="1" x14ac:dyDescent="0.25">
      <c r="A7355" s="48" t="s">
        <v>40371</v>
      </c>
      <c r="B7355" s="50" t="s">
        <v>40372</v>
      </c>
      <c r="C7355" s="48" t="s">
        <v>9097</v>
      </c>
      <c r="D7355" s="49" t="s">
        <v>40194</v>
      </c>
      <c r="E7355" s="1"/>
      <c r="F7355" s="1"/>
    </row>
    <row r="7356" spans="1:6" ht="12.75" customHeight="1" x14ac:dyDescent="0.25">
      <c r="A7356" s="48" t="s">
        <v>40373</v>
      </c>
      <c r="B7356" s="50" t="s">
        <v>40374</v>
      </c>
      <c r="C7356" s="48" t="s">
        <v>9097</v>
      </c>
      <c r="D7356" s="49" t="s">
        <v>44560</v>
      </c>
      <c r="E7356" s="1"/>
      <c r="F7356" s="1"/>
    </row>
    <row r="7357" spans="1:6" ht="12.75" customHeight="1" x14ac:dyDescent="0.25">
      <c r="A7357" s="48" t="s">
        <v>40375</v>
      </c>
      <c r="B7357" s="50" t="s">
        <v>40376</v>
      </c>
      <c r="C7357" s="48" t="s">
        <v>9097</v>
      </c>
      <c r="D7357" s="49" t="s">
        <v>1293</v>
      </c>
      <c r="E7357" s="1"/>
      <c r="F7357" s="1"/>
    </row>
    <row r="7358" spans="1:6" ht="12.75" customHeight="1" x14ac:dyDescent="0.25">
      <c r="A7358" s="48" t="s">
        <v>40377</v>
      </c>
      <c r="B7358" s="50" t="s">
        <v>40378</v>
      </c>
      <c r="C7358" s="48" t="s">
        <v>9097</v>
      </c>
      <c r="D7358" s="49" t="s">
        <v>28</v>
      </c>
      <c r="E7358" s="1"/>
      <c r="F7358" s="1"/>
    </row>
    <row r="7359" spans="1:6" ht="12.75" customHeight="1" x14ac:dyDescent="0.25">
      <c r="A7359" s="48" t="s">
        <v>40380</v>
      </c>
      <c r="B7359" s="50" t="s">
        <v>40381</v>
      </c>
      <c r="C7359" s="48" t="s">
        <v>9097</v>
      </c>
      <c r="D7359" s="49" t="s">
        <v>5065</v>
      </c>
      <c r="E7359" s="1"/>
      <c r="F7359" s="1"/>
    </row>
    <row r="7360" spans="1:6" ht="12.75" customHeight="1" x14ac:dyDescent="0.25">
      <c r="A7360" s="48" t="s">
        <v>40382</v>
      </c>
      <c r="B7360" s="50" t="s">
        <v>40383</v>
      </c>
      <c r="C7360" s="48" t="s">
        <v>9097</v>
      </c>
      <c r="D7360" s="49" t="s">
        <v>1293</v>
      </c>
      <c r="E7360" s="1"/>
      <c r="F7360" s="1"/>
    </row>
    <row r="7361" spans="1:6" ht="12.75" customHeight="1" x14ac:dyDescent="0.25">
      <c r="A7361" s="48" t="s">
        <v>40384</v>
      </c>
      <c r="B7361" s="50" t="s">
        <v>40385</v>
      </c>
      <c r="C7361" s="48" t="s">
        <v>9097</v>
      </c>
      <c r="D7361" s="49" t="s">
        <v>5986</v>
      </c>
      <c r="E7361" s="1"/>
      <c r="F7361" s="1"/>
    </row>
    <row r="7362" spans="1:6" ht="12.75" customHeight="1" x14ac:dyDescent="0.25">
      <c r="A7362" s="48" t="s">
        <v>40386</v>
      </c>
      <c r="B7362" s="50" t="s">
        <v>40387</v>
      </c>
      <c r="C7362" s="48" t="s">
        <v>9391</v>
      </c>
      <c r="D7362" s="49" t="s">
        <v>35465</v>
      </c>
      <c r="E7362" s="1"/>
      <c r="F7362" s="1"/>
    </row>
    <row r="7363" spans="1:6" ht="12.75" customHeight="1" x14ac:dyDescent="0.25">
      <c r="A7363" s="48" t="s">
        <v>40388</v>
      </c>
      <c r="B7363" s="50" t="s">
        <v>40389</v>
      </c>
      <c r="C7363" s="48" t="s">
        <v>9391</v>
      </c>
      <c r="D7363" s="49" t="s">
        <v>43412</v>
      </c>
      <c r="E7363" s="1"/>
      <c r="F7363" s="1"/>
    </row>
    <row r="7364" spans="1:6" ht="12.75" customHeight="1" x14ac:dyDescent="0.25">
      <c r="A7364" s="48" t="s">
        <v>40390</v>
      </c>
      <c r="B7364" s="50" t="s">
        <v>40391</v>
      </c>
      <c r="C7364" s="48" t="s">
        <v>9391</v>
      </c>
      <c r="D7364" s="49" t="s">
        <v>2400</v>
      </c>
      <c r="E7364" s="1"/>
      <c r="F7364" s="1"/>
    </row>
    <row r="7365" spans="1:6" ht="12.75" customHeight="1" x14ac:dyDescent="0.25">
      <c r="A7365" s="48" t="s">
        <v>40392</v>
      </c>
      <c r="B7365" s="50" t="s">
        <v>40393</v>
      </c>
      <c r="C7365" s="48" t="s">
        <v>9391</v>
      </c>
      <c r="D7365" s="49" t="s">
        <v>43817</v>
      </c>
      <c r="E7365" s="1"/>
      <c r="F7365" s="1"/>
    </row>
    <row r="7366" spans="1:6" ht="12.75" customHeight="1" x14ac:dyDescent="0.25">
      <c r="A7366" s="48" t="s">
        <v>40395</v>
      </c>
      <c r="B7366" s="50" t="s">
        <v>40396</v>
      </c>
      <c r="C7366" s="48" t="s">
        <v>9391</v>
      </c>
      <c r="D7366" s="49" t="s">
        <v>3246</v>
      </c>
      <c r="E7366" s="1"/>
      <c r="F7366" s="1"/>
    </row>
    <row r="7367" spans="1:6" ht="12.75" customHeight="1" x14ac:dyDescent="0.25">
      <c r="A7367" s="48" t="s">
        <v>40397</v>
      </c>
      <c r="B7367" s="50" t="s">
        <v>40398</v>
      </c>
      <c r="C7367" s="48" t="s">
        <v>9391</v>
      </c>
      <c r="D7367" s="49" t="s">
        <v>3041</v>
      </c>
      <c r="E7367" s="1"/>
      <c r="F7367" s="1"/>
    </row>
    <row r="7368" spans="1:6" ht="12.75" customHeight="1" x14ac:dyDescent="0.25">
      <c r="A7368" s="48" t="s">
        <v>40400</v>
      </c>
      <c r="B7368" s="50" t="s">
        <v>40401</v>
      </c>
      <c r="C7368" s="48" t="s">
        <v>9391</v>
      </c>
      <c r="D7368" s="49" t="s">
        <v>28368</v>
      </c>
      <c r="E7368" s="1"/>
      <c r="F7368" s="1"/>
    </row>
    <row r="7369" spans="1:6" ht="12.75" customHeight="1" x14ac:dyDescent="0.25">
      <c r="A7369" s="48" t="s">
        <v>40403</v>
      </c>
      <c r="B7369" s="50" t="s">
        <v>40404</v>
      </c>
      <c r="C7369" s="48" t="s">
        <v>9391</v>
      </c>
      <c r="D7369" s="49" t="s">
        <v>44561</v>
      </c>
      <c r="E7369" s="1"/>
      <c r="F7369" s="1"/>
    </row>
    <row r="7370" spans="1:6" ht="12.75" customHeight="1" x14ac:dyDescent="0.25">
      <c r="A7370" s="48" t="s">
        <v>40406</v>
      </c>
      <c r="B7370" s="50" t="s">
        <v>40407</v>
      </c>
      <c r="C7370" s="48" t="s">
        <v>9391</v>
      </c>
      <c r="D7370" s="49" t="s">
        <v>25919</v>
      </c>
      <c r="E7370" s="1"/>
      <c r="F7370" s="1"/>
    </row>
    <row r="7371" spans="1:6" ht="12.75" customHeight="1" x14ac:dyDescent="0.25">
      <c r="A7371" s="48" t="s">
        <v>40408</v>
      </c>
      <c r="B7371" s="50" t="s">
        <v>40409</v>
      </c>
      <c r="C7371" s="48" t="s">
        <v>9391</v>
      </c>
      <c r="D7371" s="49" t="s">
        <v>44562</v>
      </c>
      <c r="E7371" s="1"/>
      <c r="F7371" s="1"/>
    </row>
    <row r="7372" spans="1:6" ht="12.75" customHeight="1" x14ac:dyDescent="0.25">
      <c r="A7372" s="48" t="s">
        <v>40410</v>
      </c>
      <c r="B7372" s="50" t="s">
        <v>40411</v>
      </c>
      <c r="C7372" s="48" t="s">
        <v>9391</v>
      </c>
      <c r="D7372" s="49" t="s">
        <v>44563</v>
      </c>
      <c r="E7372" s="1"/>
      <c r="F7372" s="1"/>
    </row>
    <row r="7373" spans="1:6" ht="12.75" customHeight="1" x14ac:dyDescent="0.25">
      <c r="A7373" s="48" t="s">
        <v>40413</v>
      </c>
      <c r="B7373" s="50" t="s">
        <v>40414</v>
      </c>
      <c r="C7373" s="48" t="s">
        <v>9391</v>
      </c>
      <c r="D7373" s="49" t="s">
        <v>44564</v>
      </c>
      <c r="E7373" s="1"/>
      <c r="F7373" s="1"/>
    </row>
    <row r="7374" spans="1:6" ht="12.75" customHeight="1" x14ac:dyDescent="0.25">
      <c r="A7374" s="48" t="s">
        <v>40416</v>
      </c>
      <c r="B7374" s="50" t="s">
        <v>40417</v>
      </c>
      <c r="C7374" s="48" t="s">
        <v>9391</v>
      </c>
      <c r="D7374" s="49" t="s">
        <v>44565</v>
      </c>
      <c r="E7374" s="1"/>
      <c r="F7374" s="1"/>
    </row>
    <row r="7375" spans="1:6" ht="12.75" customHeight="1" x14ac:dyDescent="0.25">
      <c r="A7375" s="48" t="s">
        <v>40419</v>
      </c>
      <c r="B7375" s="50" t="s">
        <v>40420</v>
      </c>
      <c r="C7375" s="48" t="s">
        <v>9391</v>
      </c>
      <c r="D7375" s="49" t="s">
        <v>44566</v>
      </c>
      <c r="E7375" s="1"/>
      <c r="F7375" s="1"/>
    </row>
    <row r="7376" spans="1:6" ht="12.75" customHeight="1" x14ac:dyDescent="0.25">
      <c r="A7376" s="48" t="s">
        <v>40422</v>
      </c>
      <c r="B7376" s="50" t="s">
        <v>40423</v>
      </c>
      <c r="C7376" s="48" t="s">
        <v>9391</v>
      </c>
      <c r="D7376" s="49" t="s">
        <v>44567</v>
      </c>
      <c r="E7376" s="1"/>
      <c r="F7376" s="1"/>
    </row>
    <row r="7377" spans="1:6" ht="12.75" customHeight="1" x14ac:dyDescent="0.25">
      <c r="A7377" s="48" t="s">
        <v>40425</v>
      </c>
      <c r="B7377" s="50" t="s">
        <v>40426</v>
      </c>
      <c r="C7377" s="48" t="s">
        <v>9391</v>
      </c>
      <c r="D7377" s="49" t="s">
        <v>44568</v>
      </c>
      <c r="E7377" s="1"/>
      <c r="F7377" s="1"/>
    </row>
    <row r="7378" spans="1:6" ht="12.75" customHeight="1" x14ac:dyDescent="0.25">
      <c r="A7378" s="48" t="s">
        <v>40428</v>
      </c>
      <c r="B7378" s="50" t="s">
        <v>40429</v>
      </c>
      <c r="C7378" s="48" t="s">
        <v>9391</v>
      </c>
      <c r="D7378" s="49" t="s">
        <v>22783</v>
      </c>
      <c r="E7378" s="1"/>
      <c r="F7378" s="1"/>
    </row>
    <row r="7379" spans="1:6" ht="12.75" customHeight="1" x14ac:dyDescent="0.25">
      <c r="A7379" s="48" t="s">
        <v>40430</v>
      </c>
      <c r="B7379" s="50" t="s">
        <v>40431</v>
      </c>
      <c r="C7379" s="48" t="s">
        <v>9097</v>
      </c>
      <c r="D7379" s="49" t="s">
        <v>1115</v>
      </c>
      <c r="E7379" s="1"/>
      <c r="F7379" s="1"/>
    </row>
    <row r="7380" spans="1:6" ht="12.75" customHeight="1" x14ac:dyDescent="0.25">
      <c r="A7380" s="48" t="s">
        <v>40432</v>
      </c>
      <c r="B7380" s="50" t="s">
        <v>18506</v>
      </c>
      <c r="C7380" s="48" t="s">
        <v>9097</v>
      </c>
      <c r="D7380" s="49" t="s">
        <v>2400</v>
      </c>
      <c r="E7380" s="1"/>
      <c r="F7380" s="1"/>
    </row>
    <row r="7381" spans="1:6" ht="12.75" customHeight="1" x14ac:dyDescent="0.25">
      <c r="A7381" s="48" t="s">
        <v>40433</v>
      </c>
      <c r="B7381" s="50" t="s">
        <v>40434</v>
      </c>
      <c r="C7381" s="48" t="s">
        <v>9097</v>
      </c>
      <c r="D7381" s="49" t="s">
        <v>1117</v>
      </c>
      <c r="E7381" s="1"/>
      <c r="F7381" s="1"/>
    </row>
    <row r="7382" spans="1:6" ht="12.75" customHeight="1" x14ac:dyDescent="0.25">
      <c r="A7382" s="48" t="s">
        <v>40435</v>
      </c>
      <c r="B7382" s="50" t="s">
        <v>40436</v>
      </c>
      <c r="C7382" s="48" t="s">
        <v>9097</v>
      </c>
      <c r="D7382" s="49" t="s">
        <v>5919</v>
      </c>
      <c r="E7382" s="1"/>
      <c r="F7382" s="1"/>
    </row>
    <row r="7383" spans="1:6" ht="12.75" customHeight="1" x14ac:dyDescent="0.25">
      <c r="A7383" s="48" t="s">
        <v>40437</v>
      </c>
      <c r="B7383" s="50" t="s">
        <v>40438</v>
      </c>
      <c r="C7383" s="48" t="s">
        <v>9097</v>
      </c>
      <c r="D7383" s="49" t="s">
        <v>40194</v>
      </c>
      <c r="E7383" s="1"/>
      <c r="F7383" s="1"/>
    </row>
    <row r="7384" spans="1:6" ht="12.75" customHeight="1" x14ac:dyDescent="0.25">
      <c r="A7384" s="48" t="s">
        <v>40439</v>
      </c>
      <c r="B7384" s="50" t="s">
        <v>40440</v>
      </c>
      <c r="C7384" s="48" t="s">
        <v>9097</v>
      </c>
      <c r="D7384" s="49" t="s">
        <v>22486</v>
      </c>
      <c r="E7384" s="1"/>
      <c r="F7384" s="1"/>
    </row>
    <row r="7385" spans="1:6" ht="12.75" customHeight="1" x14ac:dyDescent="0.25">
      <c r="A7385" s="48" t="s">
        <v>40442</v>
      </c>
      <c r="B7385" s="50" t="s">
        <v>40443</v>
      </c>
      <c r="C7385" s="48" t="s">
        <v>9097</v>
      </c>
      <c r="D7385" s="49" t="s">
        <v>44407</v>
      </c>
      <c r="E7385" s="1"/>
      <c r="F7385" s="1"/>
    </row>
    <row r="7386" spans="1:6" ht="12.75" customHeight="1" x14ac:dyDescent="0.25">
      <c r="A7386" s="48" t="s">
        <v>40444</v>
      </c>
      <c r="B7386" s="50" t="s">
        <v>40445</v>
      </c>
      <c r="C7386" s="48" t="s">
        <v>9097</v>
      </c>
      <c r="D7386" s="49" t="s">
        <v>609</v>
      </c>
      <c r="E7386" s="1"/>
      <c r="F7386" s="1"/>
    </row>
    <row r="7387" spans="1:6" ht="12.75" customHeight="1" x14ac:dyDescent="0.25">
      <c r="A7387" s="48" t="s">
        <v>40446</v>
      </c>
      <c r="B7387" s="50" t="s">
        <v>18432</v>
      </c>
      <c r="C7387" s="48" t="s">
        <v>9097</v>
      </c>
      <c r="D7387" s="49" t="s">
        <v>4552</v>
      </c>
      <c r="E7387" s="1"/>
      <c r="F7387" s="1"/>
    </row>
    <row r="7388" spans="1:6" ht="12.75" customHeight="1" x14ac:dyDescent="0.25">
      <c r="A7388" s="48" t="s">
        <v>40447</v>
      </c>
      <c r="B7388" s="50" t="s">
        <v>18418</v>
      </c>
      <c r="C7388" s="48" t="s">
        <v>9097</v>
      </c>
      <c r="D7388" s="49" t="s">
        <v>31688</v>
      </c>
      <c r="E7388" s="1"/>
      <c r="F7388" s="1"/>
    </row>
    <row r="7389" spans="1:6" ht="12.75" customHeight="1" x14ac:dyDescent="0.25">
      <c r="A7389" s="48" t="s">
        <v>40448</v>
      </c>
      <c r="B7389" s="50" t="s">
        <v>40449</v>
      </c>
      <c r="C7389" s="48" t="s">
        <v>9097</v>
      </c>
      <c r="D7389" s="49" t="s">
        <v>8983</v>
      </c>
      <c r="E7389" s="1"/>
      <c r="F7389" s="1"/>
    </row>
    <row r="7390" spans="1:6" ht="12.75" customHeight="1" x14ac:dyDescent="0.25">
      <c r="A7390" s="48" t="s">
        <v>40451</v>
      </c>
      <c r="B7390" s="50" t="s">
        <v>40452</v>
      </c>
      <c r="C7390" s="48" t="s">
        <v>9097</v>
      </c>
      <c r="D7390" s="49" t="s">
        <v>8153</v>
      </c>
      <c r="E7390" s="1"/>
      <c r="F7390" s="1"/>
    </row>
    <row r="7391" spans="1:6" ht="12.75" customHeight="1" x14ac:dyDescent="0.25">
      <c r="A7391" s="48" t="s">
        <v>40453</v>
      </c>
      <c r="B7391" s="50" t="s">
        <v>40454</v>
      </c>
      <c r="C7391" s="48" t="s">
        <v>9097</v>
      </c>
      <c r="D7391" s="49" t="s">
        <v>31793</v>
      </c>
      <c r="E7391" s="1"/>
      <c r="F7391" s="1"/>
    </row>
    <row r="7392" spans="1:6" ht="12.75" customHeight="1" x14ac:dyDescent="0.25">
      <c r="A7392" s="48" t="s">
        <v>40455</v>
      </c>
      <c r="B7392" s="50" t="s">
        <v>18498</v>
      </c>
      <c r="C7392" s="48" t="s">
        <v>9097</v>
      </c>
      <c r="D7392" s="49" t="s">
        <v>6878</v>
      </c>
      <c r="E7392" s="1"/>
      <c r="F7392" s="1"/>
    </row>
    <row r="7393" spans="1:6" ht="12.75" customHeight="1" x14ac:dyDescent="0.25">
      <c r="A7393" s="48" t="s">
        <v>40457</v>
      </c>
      <c r="B7393" s="50" t="s">
        <v>40458</v>
      </c>
      <c r="C7393" s="48" t="s">
        <v>9391</v>
      </c>
      <c r="D7393" s="49" t="s">
        <v>41681</v>
      </c>
      <c r="E7393" s="1"/>
      <c r="F7393" s="1"/>
    </row>
    <row r="7394" spans="1:6" ht="12.75" customHeight="1" x14ac:dyDescent="0.25">
      <c r="A7394" s="48" t="s">
        <v>40460</v>
      </c>
      <c r="B7394" s="50" t="s">
        <v>40461</v>
      </c>
      <c r="C7394" s="48" t="s">
        <v>9391</v>
      </c>
      <c r="D7394" s="49" t="s">
        <v>44569</v>
      </c>
      <c r="E7394" s="1"/>
      <c r="F7394" s="1"/>
    </row>
    <row r="7395" spans="1:6" ht="12.75" customHeight="1" x14ac:dyDescent="0.25">
      <c r="A7395" s="48" t="s">
        <v>40463</v>
      </c>
      <c r="B7395" s="50" t="s">
        <v>18432</v>
      </c>
      <c r="C7395" s="48" t="s">
        <v>9391</v>
      </c>
      <c r="D7395" s="49" t="s">
        <v>44570</v>
      </c>
      <c r="E7395" s="1"/>
      <c r="F7395" s="1"/>
    </row>
    <row r="7396" spans="1:6" ht="12.75" customHeight="1" x14ac:dyDescent="0.25">
      <c r="A7396" s="48" t="s">
        <v>40465</v>
      </c>
      <c r="B7396" s="50" t="s">
        <v>18498</v>
      </c>
      <c r="C7396" s="48" t="s">
        <v>9391</v>
      </c>
      <c r="D7396" s="49" t="s">
        <v>44571</v>
      </c>
      <c r="E7396" s="1"/>
      <c r="F7396" s="1"/>
    </row>
    <row r="7397" spans="1:6" ht="12.75" customHeight="1" x14ac:dyDescent="0.25">
      <c r="A7397" s="48" t="s">
        <v>40467</v>
      </c>
      <c r="B7397" s="50" t="s">
        <v>40468</v>
      </c>
      <c r="C7397" s="48" t="s">
        <v>9097</v>
      </c>
      <c r="D7397" s="49" t="s">
        <v>44572</v>
      </c>
      <c r="E7397" s="1"/>
      <c r="F7397" s="1"/>
    </row>
    <row r="7398" spans="1:6" ht="12.75" customHeight="1" x14ac:dyDescent="0.25">
      <c r="A7398" s="48" t="s">
        <v>40469</v>
      </c>
      <c r="B7398" s="50" t="s">
        <v>40468</v>
      </c>
      <c r="C7398" s="48" t="s">
        <v>9391</v>
      </c>
      <c r="D7398" s="49" t="s">
        <v>44573</v>
      </c>
      <c r="E7398" s="1"/>
      <c r="F7398" s="1"/>
    </row>
    <row r="7399" spans="1:6" ht="12.75" customHeight="1" x14ac:dyDescent="0.25">
      <c r="A7399" s="48" t="s">
        <v>40471</v>
      </c>
      <c r="B7399" s="50" t="s">
        <v>40472</v>
      </c>
      <c r="C7399" s="48" t="s">
        <v>9097</v>
      </c>
      <c r="D7399" s="49" t="s">
        <v>22535</v>
      </c>
      <c r="E7399" s="1"/>
      <c r="F7399" s="1"/>
    </row>
    <row r="7400" spans="1:6" ht="12.75" customHeight="1" x14ac:dyDescent="0.25">
      <c r="A7400" s="48" t="s">
        <v>40473</v>
      </c>
      <c r="B7400" s="50" t="s">
        <v>40474</v>
      </c>
      <c r="C7400" s="48" t="s">
        <v>9391</v>
      </c>
      <c r="D7400" s="49" t="s">
        <v>44574</v>
      </c>
      <c r="E7400" s="1"/>
      <c r="F7400" s="1"/>
    </row>
    <row r="7401" spans="1:6" ht="12.75" customHeight="1" x14ac:dyDescent="0.25">
      <c r="A7401" s="48" t="s">
        <v>40476</v>
      </c>
      <c r="B7401" s="50" t="s">
        <v>40477</v>
      </c>
      <c r="C7401" s="48" t="s">
        <v>9391</v>
      </c>
      <c r="D7401" s="49" t="s">
        <v>43161</v>
      </c>
      <c r="E7401" s="1"/>
      <c r="F7401" s="1"/>
    </row>
    <row r="7402" spans="1:6" ht="12.75" customHeight="1" x14ac:dyDescent="0.25">
      <c r="A7402" s="48" t="s">
        <v>40478</v>
      </c>
      <c r="B7402" s="50" t="s">
        <v>40479</v>
      </c>
      <c r="C7402" s="48" t="s">
        <v>9391</v>
      </c>
      <c r="D7402" s="49" t="s">
        <v>44575</v>
      </c>
      <c r="E7402" s="1"/>
      <c r="F7402" s="1"/>
    </row>
    <row r="7403" spans="1:6" ht="12.75" customHeight="1" x14ac:dyDescent="0.25">
      <c r="A7403" s="48" t="s">
        <v>40481</v>
      </c>
      <c r="B7403" s="50" t="s">
        <v>40482</v>
      </c>
      <c r="C7403" s="48" t="s">
        <v>9391</v>
      </c>
      <c r="D7403" s="49" t="s">
        <v>43161</v>
      </c>
      <c r="E7403" s="1"/>
      <c r="F7403" s="1"/>
    </row>
    <row r="7404" spans="1:6" ht="12.75" customHeight="1" x14ac:dyDescent="0.25">
      <c r="A7404" s="48" t="s">
        <v>40483</v>
      </c>
      <c r="B7404" s="50" t="s">
        <v>40484</v>
      </c>
      <c r="C7404" s="48" t="s">
        <v>9391</v>
      </c>
      <c r="D7404" s="49" t="s">
        <v>44576</v>
      </c>
      <c r="E7404" s="1"/>
      <c r="F7404" s="1"/>
    </row>
    <row r="7405" spans="1:6" ht="12.75" customHeight="1" x14ac:dyDescent="0.25">
      <c r="A7405" s="48" t="s">
        <v>40485</v>
      </c>
      <c r="B7405" s="50" t="s">
        <v>40486</v>
      </c>
      <c r="C7405" s="48" t="s">
        <v>9391</v>
      </c>
      <c r="D7405" s="49" t="s">
        <v>44109</v>
      </c>
      <c r="E7405" s="1"/>
      <c r="F7405" s="1"/>
    </row>
    <row r="7406" spans="1:6" ht="12.75" customHeight="1" x14ac:dyDescent="0.25">
      <c r="A7406" s="48" t="s">
        <v>40487</v>
      </c>
      <c r="B7406" s="50" t="s">
        <v>40488</v>
      </c>
      <c r="C7406" s="48" t="s">
        <v>9391</v>
      </c>
      <c r="D7406" s="49" t="s">
        <v>43161</v>
      </c>
      <c r="E7406" s="1"/>
      <c r="F7406" s="1"/>
    </row>
    <row r="7407" spans="1:6" ht="12.75" customHeight="1" x14ac:dyDescent="0.25">
      <c r="A7407" s="48" t="s">
        <v>40489</v>
      </c>
      <c r="B7407" s="50" t="s">
        <v>40490</v>
      </c>
      <c r="C7407" s="48" t="s">
        <v>9391</v>
      </c>
      <c r="D7407" s="49" t="s">
        <v>44576</v>
      </c>
      <c r="E7407" s="1"/>
      <c r="F7407" s="1"/>
    </row>
    <row r="7408" spans="1:6" ht="12.75" customHeight="1" x14ac:dyDescent="0.25">
      <c r="A7408" s="48" t="s">
        <v>40491</v>
      </c>
      <c r="B7408" s="50" t="s">
        <v>40492</v>
      </c>
      <c r="C7408" s="48" t="s">
        <v>9391</v>
      </c>
      <c r="D7408" s="49" t="s">
        <v>28686</v>
      </c>
      <c r="E7408" s="1"/>
      <c r="F7408" s="1"/>
    </row>
    <row r="7409" spans="1:6" ht="12.75" customHeight="1" x14ac:dyDescent="0.25">
      <c r="A7409" s="48" t="s">
        <v>40494</v>
      </c>
      <c r="B7409" s="50" t="s">
        <v>40495</v>
      </c>
      <c r="C7409" s="48" t="s">
        <v>9391</v>
      </c>
      <c r="D7409" s="49" t="s">
        <v>21978</v>
      </c>
      <c r="E7409" s="1"/>
      <c r="F7409" s="1"/>
    </row>
    <row r="7410" spans="1:6" ht="12.75" customHeight="1" x14ac:dyDescent="0.25">
      <c r="A7410" s="48" t="s">
        <v>40497</v>
      </c>
      <c r="B7410" s="50" t="s">
        <v>40498</v>
      </c>
      <c r="C7410" s="48" t="s">
        <v>9391</v>
      </c>
      <c r="D7410" s="49" t="s">
        <v>2457</v>
      </c>
      <c r="E7410" s="1"/>
      <c r="F7410" s="1"/>
    </row>
    <row r="7411" spans="1:6" ht="12.75" customHeight="1" x14ac:dyDescent="0.25">
      <c r="A7411" s="48" t="s">
        <v>40499</v>
      </c>
      <c r="B7411" s="50" t="s">
        <v>40500</v>
      </c>
      <c r="C7411" s="48" t="s">
        <v>9391</v>
      </c>
      <c r="D7411" s="49" t="s">
        <v>44577</v>
      </c>
      <c r="E7411" s="1"/>
      <c r="F7411" s="1"/>
    </row>
    <row r="7412" spans="1:6" ht="12.75" customHeight="1" x14ac:dyDescent="0.25">
      <c r="A7412" s="48" t="s">
        <v>40502</v>
      </c>
      <c r="B7412" s="50" t="s">
        <v>40503</v>
      </c>
      <c r="C7412" s="48" t="s">
        <v>9391</v>
      </c>
      <c r="D7412" s="49" t="s">
        <v>44578</v>
      </c>
      <c r="E7412" s="1"/>
      <c r="F7412" s="1"/>
    </row>
    <row r="7413" spans="1:6" ht="12.75" customHeight="1" x14ac:dyDescent="0.25">
      <c r="A7413" s="48" t="s">
        <v>40505</v>
      </c>
      <c r="B7413" s="50" t="s">
        <v>40506</v>
      </c>
      <c r="C7413" s="48" t="s">
        <v>9391</v>
      </c>
      <c r="D7413" s="49" t="s">
        <v>43161</v>
      </c>
      <c r="E7413" s="1"/>
      <c r="F7413" s="1"/>
    </row>
    <row r="7414" spans="1:6" ht="12.75" customHeight="1" x14ac:dyDescent="0.25">
      <c r="A7414" s="48" t="s">
        <v>40507</v>
      </c>
      <c r="B7414" s="50" t="s">
        <v>40508</v>
      </c>
      <c r="C7414" s="48" t="s">
        <v>9391</v>
      </c>
      <c r="D7414" s="49" t="s">
        <v>44109</v>
      </c>
      <c r="E7414" s="1"/>
      <c r="F7414" s="1"/>
    </row>
    <row r="7415" spans="1:6" ht="12.75" customHeight="1" x14ac:dyDescent="0.25">
      <c r="A7415" s="48" t="s">
        <v>40509</v>
      </c>
      <c r="B7415" s="50" t="s">
        <v>40510</v>
      </c>
      <c r="C7415" s="48" t="s">
        <v>9391</v>
      </c>
      <c r="D7415" s="49" t="s">
        <v>44579</v>
      </c>
      <c r="E7415" s="1"/>
      <c r="F7415" s="1"/>
    </row>
    <row r="7416" spans="1:6" ht="12.75" customHeight="1" x14ac:dyDescent="0.25">
      <c r="A7416" s="48" t="s">
        <v>40511</v>
      </c>
      <c r="B7416" s="50" t="s">
        <v>40512</v>
      </c>
      <c r="C7416" s="48" t="s">
        <v>9391</v>
      </c>
      <c r="D7416" s="49" t="s">
        <v>30032</v>
      </c>
      <c r="E7416" s="1"/>
      <c r="F7416" s="1"/>
    </row>
    <row r="7417" spans="1:6" ht="12.75" customHeight="1" x14ac:dyDescent="0.25">
      <c r="A7417" s="48" t="s">
        <v>40513</v>
      </c>
      <c r="B7417" s="50" t="s">
        <v>40514</v>
      </c>
      <c r="C7417" s="48" t="s">
        <v>9391</v>
      </c>
      <c r="D7417" s="49" t="s">
        <v>23887</v>
      </c>
      <c r="E7417" s="1"/>
      <c r="F7417" s="1"/>
    </row>
    <row r="7418" spans="1:6" ht="12.75" customHeight="1" x14ac:dyDescent="0.25">
      <c r="A7418" s="48" t="s">
        <v>40515</v>
      </c>
      <c r="B7418" s="50" t="s">
        <v>40516</v>
      </c>
      <c r="C7418" s="48" t="s">
        <v>9391</v>
      </c>
      <c r="D7418" s="49" t="s">
        <v>44580</v>
      </c>
      <c r="E7418" s="1"/>
      <c r="F7418" s="1"/>
    </row>
    <row r="7419" spans="1:6" ht="12.75" customHeight="1" x14ac:dyDescent="0.25">
      <c r="A7419" s="48" t="s">
        <v>40518</v>
      </c>
      <c r="B7419" s="50" t="s">
        <v>40519</v>
      </c>
      <c r="C7419" s="48" t="s">
        <v>9391</v>
      </c>
      <c r="D7419" s="49" t="s">
        <v>44581</v>
      </c>
      <c r="E7419" s="1"/>
      <c r="F7419" s="1"/>
    </row>
    <row r="7420" spans="1:6" ht="12.75" customHeight="1" x14ac:dyDescent="0.25">
      <c r="A7420" s="48" t="s">
        <v>40521</v>
      </c>
      <c r="B7420" s="50" t="s">
        <v>40522</v>
      </c>
      <c r="C7420" s="48" t="s">
        <v>9391</v>
      </c>
      <c r="D7420" s="49" t="s">
        <v>44582</v>
      </c>
      <c r="E7420" s="1"/>
      <c r="F7420" s="1"/>
    </row>
    <row r="7421" spans="1:6" ht="12.75" customHeight="1" x14ac:dyDescent="0.25">
      <c r="A7421" s="48" t="s">
        <v>40523</v>
      </c>
      <c r="B7421" s="50" t="s">
        <v>40524</v>
      </c>
      <c r="C7421" s="48" t="s">
        <v>9391</v>
      </c>
      <c r="D7421" s="49" t="s">
        <v>7678</v>
      </c>
      <c r="E7421" s="1"/>
      <c r="F7421" s="1"/>
    </row>
    <row r="7422" spans="1:6" ht="12.75" customHeight="1" x14ac:dyDescent="0.25">
      <c r="A7422" s="48" t="s">
        <v>40526</v>
      </c>
      <c r="B7422" s="50" t="s">
        <v>40527</v>
      </c>
      <c r="C7422" s="48" t="s">
        <v>9391</v>
      </c>
      <c r="D7422" s="49" t="s">
        <v>21689</v>
      </c>
      <c r="E7422" s="1"/>
      <c r="F7422" s="1"/>
    </row>
    <row r="7423" spans="1:6" ht="12.75" customHeight="1" x14ac:dyDescent="0.25">
      <c r="A7423" s="48" t="s">
        <v>40528</v>
      </c>
      <c r="B7423" s="50" t="s">
        <v>40529</v>
      </c>
      <c r="C7423" s="48" t="s">
        <v>9391</v>
      </c>
      <c r="D7423" s="49" t="s">
        <v>44109</v>
      </c>
      <c r="E7423" s="1"/>
      <c r="F7423" s="1"/>
    </row>
    <row r="7424" spans="1:6" ht="12.75" customHeight="1" x14ac:dyDescent="0.25">
      <c r="A7424" s="48" t="s">
        <v>40530</v>
      </c>
      <c r="B7424" s="50" t="s">
        <v>40531</v>
      </c>
      <c r="C7424" s="48" t="s">
        <v>9391</v>
      </c>
      <c r="D7424" s="49" t="s">
        <v>8068</v>
      </c>
      <c r="E7424" s="1"/>
      <c r="F7424" s="1"/>
    </row>
    <row r="7425" spans="1:6" ht="12.75" customHeight="1" x14ac:dyDescent="0.25">
      <c r="A7425" s="48" t="s">
        <v>40533</v>
      </c>
      <c r="B7425" s="50" t="s">
        <v>40534</v>
      </c>
      <c r="C7425" s="48" t="s">
        <v>9391</v>
      </c>
      <c r="D7425" s="49" t="s">
        <v>28686</v>
      </c>
      <c r="E7425" s="1"/>
      <c r="F7425" s="1"/>
    </row>
    <row r="7426" spans="1:6" ht="12.75" customHeight="1" x14ac:dyDescent="0.25">
      <c r="A7426" s="48" t="s">
        <v>40535</v>
      </c>
      <c r="B7426" s="50" t="s">
        <v>40536</v>
      </c>
      <c r="C7426" s="48" t="s">
        <v>9391</v>
      </c>
      <c r="D7426" s="49" t="s">
        <v>42857</v>
      </c>
      <c r="E7426" s="1"/>
      <c r="F7426" s="1"/>
    </row>
    <row r="7427" spans="1:6" ht="12.75" customHeight="1" x14ac:dyDescent="0.25">
      <c r="A7427" s="48" t="s">
        <v>40537</v>
      </c>
      <c r="B7427" s="50" t="s">
        <v>40538</v>
      </c>
      <c r="C7427" s="48" t="s">
        <v>9391</v>
      </c>
      <c r="D7427" s="49" t="s">
        <v>44583</v>
      </c>
      <c r="E7427" s="1"/>
      <c r="F7427" s="1"/>
    </row>
    <row r="7428" spans="1:6" ht="12.75" customHeight="1" x14ac:dyDescent="0.25">
      <c r="A7428" s="48" t="s">
        <v>40539</v>
      </c>
      <c r="B7428" s="50" t="s">
        <v>40540</v>
      </c>
      <c r="C7428" s="48" t="s">
        <v>9391</v>
      </c>
      <c r="D7428" s="49" t="s">
        <v>44584</v>
      </c>
      <c r="E7428" s="1"/>
      <c r="F7428" s="1"/>
    </row>
    <row r="7429" spans="1:6" ht="12.75" customHeight="1" x14ac:dyDescent="0.25">
      <c r="A7429" s="48" t="s">
        <v>40542</v>
      </c>
      <c r="B7429" s="50" t="s">
        <v>40543</v>
      </c>
      <c r="C7429" s="48" t="s">
        <v>9391</v>
      </c>
      <c r="D7429" s="49" t="s">
        <v>43138</v>
      </c>
      <c r="E7429" s="1"/>
      <c r="F7429" s="1"/>
    </row>
    <row r="7430" spans="1:6" ht="12.75" customHeight="1" x14ac:dyDescent="0.25">
      <c r="A7430" s="48" t="s">
        <v>40545</v>
      </c>
      <c r="B7430" s="50" t="s">
        <v>40546</v>
      </c>
      <c r="C7430" s="48" t="s">
        <v>9391</v>
      </c>
      <c r="D7430" s="49" t="s">
        <v>37688</v>
      </c>
      <c r="E7430" s="1"/>
      <c r="F7430" s="1"/>
    </row>
    <row r="7431" spans="1:6" ht="12.75" customHeight="1" x14ac:dyDescent="0.25">
      <c r="A7431" s="48" t="s">
        <v>40548</v>
      </c>
      <c r="B7431" s="50" t="s">
        <v>40549</v>
      </c>
      <c r="C7431" s="48" t="s">
        <v>9391</v>
      </c>
      <c r="D7431" s="49" t="s">
        <v>5835</v>
      </c>
      <c r="E7431" s="1"/>
      <c r="F7431" s="1"/>
    </row>
    <row r="7432" spans="1:6" ht="12.75" customHeight="1" x14ac:dyDescent="0.25">
      <c r="A7432" s="48" t="s">
        <v>40551</v>
      </c>
      <c r="B7432" s="50" t="s">
        <v>40552</v>
      </c>
      <c r="C7432" s="48" t="s">
        <v>9391</v>
      </c>
      <c r="D7432" s="49" t="s">
        <v>41352</v>
      </c>
      <c r="E7432" s="1"/>
      <c r="F7432" s="1"/>
    </row>
    <row r="7433" spans="1:6" ht="12.75" customHeight="1" x14ac:dyDescent="0.25">
      <c r="A7433" s="48" t="s">
        <v>40554</v>
      </c>
      <c r="B7433" s="50" t="s">
        <v>40555</v>
      </c>
      <c r="C7433" s="48" t="s">
        <v>9391</v>
      </c>
      <c r="D7433" s="49" t="s">
        <v>42849</v>
      </c>
      <c r="E7433" s="1"/>
      <c r="F7433" s="1"/>
    </row>
    <row r="7434" spans="1:6" ht="12.75" customHeight="1" x14ac:dyDescent="0.25">
      <c r="A7434" s="48" t="s">
        <v>40557</v>
      </c>
      <c r="B7434" s="50" t="s">
        <v>40558</v>
      </c>
      <c r="C7434" s="48" t="s">
        <v>9391</v>
      </c>
      <c r="D7434" s="49" t="s">
        <v>7455</v>
      </c>
      <c r="E7434" s="1"/>
      <c r="F7434" s="1"/>
    </row>
    <row r="7435" spans="1:6" ht="12.75" customHeight="1" x14ac:dyDescent="0.25">
      <c r="A7435" s="48" t="s">
        <v>40559</v>
      </c>
      <c r="B7435" s="50" t="s">
        <v>40560</v>
      </c>
      <c r="C7435" s="48" t="s">
        <v>9391</v>
      </c>
      <c r="D7435" s="49" t="s">
        <v>44585</v>
      </c>
      <c r="E7435" s="1"/>
      <c r="F7435" s="1"/>
    </row>
    <row r="7436" spans="1:6" ht="12.75" customHeight="1" x14ac:dyDescent="0.25">
      <c r="A7436" s="48" t="s">
        <v>40561</v>
      </c>
      <c r="B7436" s="50" t="s">
        <v>40562</v>
      </c>
      <c r="C7436" s="48" t="s">
        <v>9391</v>
      </c>
      <c r="D7436" s="49" t="s">
        <v>44470</v>
      </c>
      <c r="E7436" s="1"/>
      <c r="F7436" s="1"/>
    </row>
    <row r="7437" spans="1:6" ht="12.75" customHeight="1" x14ac:dyDescent="0.25">
      <c r="A7437" s="48" t="s">
        <v>40563</v>
      </c>
      <c r="B7437" s="50" t="s">
        <v>40564</v>
      </c>
      <c r="C7437" s="48" t="s">
        <v>9391</v>
      </c>
      <c r="D7437" s="49" t="s">
        <v>28545</v>
      </c>
      <c r="E7437" s="1"/>
      <c r="F7437" s="1"/>
    </row>
    <row r="7438" spans="1:6" ht="12.75" customHeight="1" x14ac:dyDescent="0.25">
      <c r="A7438" s="48" t="s">
        <v>40566</v>
      </c>
      <c r="B7438" s="50" t="s">
        <v>40567</v>
      </c>
      <c r="C7438" s="48" t="s">
        <v>9391</v>
      </c>
      <c r="D7438" s="49" t="s">
        <v>44586</v>
      </c>
      <c r="E7438" s="1"/>
      <c r="F7438" s="1"/>
    </row>
    <row r="7439" spans="1:6" ht="12.75" customHeight="1" x14ac:dyDescent="0.25">
      <c r="A7439" s="48" t="s">
        <v>40569</v>
      </c>
      <c r="B7439" s="50" t="s">
        <v>40570</v>
      </c>
      <c r="C7439" s="48" t="s">
        <v>9391</v>
      </c>
      <c r="D7439" s="49" t="s">
        <v>44587</v>
      </c>
      <c r="E7439" s="1"/>
      <c r="F7439" s="1"/>
    </row>
    <row r="7440" spans="1:6" ht="12.75" customHeight="1" x14ac:dyDescent="0.25">
      <c r="A7440" s="48" t="s">
        <v>40571</v>
      </c>
      <c r="B7440" s="50" t="s">
        <v>40572</v>
      </c>
      <c r="C7440" s="48" t="s">
        <v>9391</v>
      </c>
      <c r="D7440" s="49" t="s">
        <v>42825</v>
      </c>
      <c r="E7440" s="1"/>
      <c r="F7440" s="1"/>
    </row>
    <row r="7441" spans="1:6" ht="12.75" customHeight="1" x14ac:dyDescent="0.25">
      <c r="A7441" s="48" t="s">
        <v>40574</v>
      </c>
      <c r="B7441" s="50" t="s">
        <v>40575</v>
      </c>
      <c r="C7441" s="48" t="s">
        <v>9391</v>
      </c>
      <c r="D7441" s="49" t="s">
        <v>746</v>
      </c>
      <c r="E7441" s="1"/>
      <c r="F7441" s="1"/>
    </row>
    <row r="7442" spans="1:6" ht="12.75" customHeight="1" x14ac:dyDescent="0.25">
      <c r="A7442" s="48" t="s">
        <v>40577</v>
      </c>
      <c r="B7442" s="50" t="s">
        <v>40578</v>
      </c>
      <c r="C7442" s="48" t="s">
        <v>9391</v>
      </c>
      <c r="D7442" s="49" t="s">
        <v>39754</v>
      </c>
      <c r="E7442" s="1"/>
      <c r="F7442" s="1"/>
    </row>
    <row r="7443" spans="1:6" ht="12.75" customHeight="1" x14ac:dyDescent="0.25">
      <c r="A7443" s="48" t="s">
        <v>40579</v>
      </c>
      <c r="B7443" s="50" t="s">
        <v>40580</v>
      </c>
      <c r="C7443" s="48" t="s">
        <v>9391</v>
      </c>
      <c r="D7443" s="49" t="s">
        <v>43558</v>
      </c>
      <c r="E7443" s="1"/>
      <c r="F7443" s="1"/>
    </row>
    <row r="7444" spans="1:6" ht="12.75" customHeight="1" x14ac:dyDescent="0.25">
      <c r="A7444" s="48" t="s">
        <v>40582</v>
      </c>
      <c r="B7444" s="50" t="s">
        <v>40583</v>
      </c>
      <c r="C7444" s="48" t="s">
        <v>9391</v>
      </c>
      <c r="D7444" s="49" t="s">
        <v>44588</v>
      </c>
      <c r="E7444" s="1"/>
      <c r="F7444" s="1"/>
    </row>
    <row r="7445" spans="1:6" ht="12.75" customHeight="1" x14ac:dyDescent="0.25">
      <c r="A7445" s="48" t="s">
        <v>40585</v>
      </c>
      <c r="B7445" s="50" t="s">
        <v>40586</v>
      </c>
      <c r="C7445" s="48" t="s">
        <v>9391</v>
      </c>
      <c r="D7445" s="49" t="s">
        <v>44589</v>
      </c>
      <c r="E7445" s="1"/>
      <c r="F7445" s="1"/>
    </row>
    <row r="7446" spans="1:6" ht="12.75" customHeight="1" x14ac:dyDescent="0.25">
      <c r="A7446" s="48" t="s">
        <v>40588</v>
      </c>
      <c r="B7446" s="50" t="s">
        <v>40589</v>
      </c>
      <c r="C7446" s="48" t="s">
        <v>9391</v>
      </c>
      <c r="D7446" s="49" t="s">
        <v>43809</v>
      </c>
      <c r="E7446" s="1"/>
      <c r="F7446" s="1"/>
    </row>
    <row r="7447" spans="1:6" ht="12.75" customHeight="1" x14ac:dyDescent="0.25">
      <c r="A7447" s="48" t="s">
        <v>40590</v>
      </c>
      <c r="B7447" s="50" t="s">
        <v>40591</v>
      </c>
      <c r="C7447" s="48" t="s">
        <v>9391</v>
      </c>
      <c r="D7447" s="49" t="s">
        <v>44009</v>
      </c>
      <c r="E7447" s="1"/>
      <c r="F7447" s="1"/>
    </row>
    <row r="7448" spans="1:6" ht="12.75" customHeight="1" x14ac:dyDescent="0.25">
      <c r="A7448" s="48" t="s">
        <v>40593</v>
      </c>
      <c r="B7448" s="50" t="s">
        <v>40594</v>
      </c>
      <c r="C7448" s="48" t="s">
        <v>9391</v>
      </c>
      <c r="D7448" s="49" t="s">
        <v>41140</v>
      </c>
      <c r="E7448" s="1"/>
      <c r="F7448" s="1"/>
    </row>
    <row r="7449" spans="1:6" ht="12.75" customHeight="1" x14ac:dyDescent="0.25">
      <c r="A7449" s="48" t="s">
        <v>40596</v>
      </c>
      <c r="B7449" s="50" t="s">
        <v>40597</v>
      </c>
      <c r="C7449" s="48" t="s">
        <v>9391</v>
      </c>
      <c r="D7449" s="49" t="s">
        <v>32136</v>
      </c>
      <c r="E7449" s="1"/>
      <c r="F7449" s="1"/>
    </row>
    <row r="7450" spans="1:6" ht="12.75" customHeight="1" x14ac:dyDescent="0.25">
      <c r="A7450" s="48" t="s">
        <v>40598</v>
      </c>
      <c r="B7450" s="50" t="s">
        <v>40599</v>
      </c>
      <c r="C7450" s="48" t="s">
        <v>9391</v>
      </c>
      <c r="D7450" s="49" t="s">
        <v>341</v>
      </c>
      <c r="E7450" s="1"/>
      <c r="F7450" s="1"/>
    </row>
    <row r="7451" spans="1:6" ht="12.75" customHeight="1" x14ac:dyDescent="0.25">
      <c r="A7451" s="48" t="s">
        <v>40600</v>
      </c>
      <c r="B7451" s="50" t="s">
        <v>40601</v>
      </c>
      <c r="C7451" s="48" t="s">
        <v>9391</v>
      </c>
      <c r="D7451" s="49" t="s">
        <v>41140</v>
      </c>
      <c r="E7451" s="1"/>
      <c r="F7451" s="1"/>
    </row>
    <row r="7452" spans="1:6" ht="12.75" customHeight="1" x14ac:dyDescent="0.25">
      <c r="A7452" s="48" t="s">
        <v>40602</v>
      </c>
      <c r="B7452" s="50" t="s">
        <v>40603</v>
      </c>
      <c r="C7452" s="48" t="s">
        <v>9391</v>
      </c>
      <c r="D7452" s="49" t="s">
        <v>44590</v>
      </c>
      <c r="E7452" s="1"/>
      <c r="F7452" s="1"/>
    </row>
    <row r="7453" spans="1:6" ht="12.75" customHeight="1" x14ac:dyDescent="0.25">
      <c r="A7453" s="48" t="s">
        <v>40605</v>
      </c>
      <c r="B7453" s="50" t="s">
        <v>40606</v>
      </c>
      <c r="C7453" s="48" t="s">
        <v>9391</v>
      </c>
      <c r="D7453" s="49" t="s">
        <v>1377</v>
      </c>
      <c r="E7453" s="1"/>
      <c r="F7453" s="1"/>
    </row>
    <row r="7454" spans="1:6" ht="12.75" customHeight="1" x14ac:dyDescent="0.25">
      <c r="A7454" s="48" t="s">
        <v>40608</v>
      </c>
      <c r="B7454" s="50" t="s">
        <v>40609</v>
      </c>
      <c r="C7454" s="48" t="s">
        <v>9391</v>
      </c>
      <c r="D7454" s="49" t="s">
        <v>44591</v>
      </c>
      <c r="E7454" s="1"/>
      <c r="F7454" s="1"/>
    </row>
    <row r="7455" spans="1:6" ht="12.75" customHeight="1" x14ac:dyDescent="0.25">
      <c r="A7455" s="48" t="s">
        <v>40611</v>
      </c>
      <c r="B7455" s="50" t="s">
        <v>40612</v>
      </c>
      <c r="C7455" s="48" t="s">
        <v>9391</v>
      </c>
      <c r="D7455" s="49" t="s">
        <v>44592</v>
      </c>
      <c r="E7455" s="1"/>
      <c r="F7455" s="1"/>
    </row>
    <row r="7456" spans="1:6" ht="12.75" customHeight="1" x14ac:dyDescent="0.25">
      <c r="A7456" s="48" t="s">
        <v>40614</v>
      </c>
      <c r="B7456" s="50" t="s">
        <v>40615</v>
      </c>
      <c r="C7456" s="48" t="s">
        <v>9391</v>
      </c>
      <c r="D7456" s="49" t="s">
        <v>44593</v>
      </c>
      <c r="E7456" s="1"/>
      <c r="F7456" s="1"/>
    </row>
    <row r="7457" spans="1:6" ht="12.75" customHeight="1" x14ac:dyDescent="0.25">
      <c r="A7457" s="48" t="s">
        <v>40617</v>
      </c>
      <c r="B7457" s="50" t="s">
        <v>40618</v>
      </c>
      <c r="C7457" s="48" t="s">
        <v>9391</v>
      </c>
      <c r="D7457" s="49" t="s">
        <v>4422</v>
      </c>
      <c r="E7457" s="1"/>
      <c r="F7457" s="1"/>
    </row>
    <row r="7458" spans="1:6" ht="12.75" customHeight="1" x14ac:dyDescent="0.25">
      <c r="A7458" s="48" t="s">
        <v>40620</v>
      </c>
      <c r="B7458" s="50" t="s">
        <v>40621</v>
      </c>
      <c r="C7458" s="48" t="s">
        <v>9391</v>
      </c>
      <c r="D7458" s="49" t="s">
        <v>42783</v>
      </c>
      <c r="E7458" s="1"/>
      <c r="F7458" s="1"/>
    </row>
    <row r="7459" spans="1:6" ht="12.75" customHeight="1" x14ac:dyDescent="0.25">
      <c r="A7459" s="48" t="s">
        <v>40622</v>
      </c>
      <c r="B7459" s="50" t="s">
        <v>40623</v>
      </c>
      <c r="C7459" s="48" t="s">
        <v>9391</v>
      </c>
      <c r="D7459" s="49" t="s">
        <v>42783</v>
      </c>
      <c r="E7459" s="1"/>
      <c r="F7459" s="1"/>
    </row>
    <row r="7460" spans="1:6" ht="12.75" customHeight="1" x14ac:dyDescent="0.25">
      <c r="A7460" s="48" t="s">
        <v>40624</v>
      </c>
      <c r="B7460" s="50" t="s">
        <v>40625</v>
      </c>
      <c r="C7460" s="48" t="s">
        <v>9391</v>
      </c>
      <c r="D7460" s="49" t="s">
        <v>41140</v>
      </c>
      <c r="E7460" s="1"/>
      <c r="F7460" s="1"/>
    </row>
    <row r="7461" spans="1:6" ht="12.75" customHeight="1" x14ac:dyDescent="0.25">
      <c r="A7461" s="48" t="s">
        <v>40626</v>
      </c>
      <c r="B7461" s="50" t="s">
        <v>40627</v>
      </c>
      <c r="C7461" s="48" t="s">
        <v>9391</v>
      </c>
      <c r="D7461" s="49" t="s">
        <v>41140</v>
      </c>
      <c r="E7461" s="1"/>
      <c r="F7461" s="1"/>
    </row>
    <row r="7462" spans="1:6" ht="12.75" customHeight="1" x14ac:dyDescent="0.25">
      <c r="A7462" s="48" t="s">
        <v>40628</v>
      </c>
      <c r="B7462" s="50" t="s">
        <v>40629</v>
      </c>
      <c r="C7462" s="48" t="s">
        <v>9391</v>
      </c>
      <c r="D7462" s="49" t="s">
        <v>33865</v>
      </c>
      <c r="E7462" s="1"/>
      <c r="F7462" s="1"/>
    </row>
    <row r="7463" spans="1:6" ht="12.75" customHeight="1" x14ac:dyDescent="0.25">
      <c r="A7463" s="48" t="s">
        <v>40630</v>
      </c>
      <c r="B7463" s="50" t="s">
        <v>40631</v>
      </c>
      <c r="C7463" s="48" t="s">
        <v>9391</v>
      </c>
      <c r="D7463" s="49" t="s">
        <v>42783</v>
      </c>
      <c r="E7463" s="1"/>
      <c r="F7463" s="1"/>
    </row>
    <row r="7464" spans="1:6" ht="12.75" customHeight="1" x14ac:dyDescent="0.25">
      <c r="A7464" s="48" t="s">
        <v>40632</v>
      </c>
      <c r="B7464" s="50" t="s">
        <v>40633</v>
      </c>
      <c r="C7464" s="48" t="s">
        <v>9391</v>
      </c>
      <c r="D7464" s="49" t="s">
        <v>44594</v>
      </c>
      <c r="E7464" s="1"/>
      <c r="F7464" s="1"/>
    </row>
    <row r="7465" spans="1:6" ht="12.75" customHeight="1" x14ac:dyDescent="0.25">
      <c r="A7465" s="48" t="s">
        <v>40634</v>
      </c>
      <c r="B7465" s="50" t="s">
        <v>40635</v>
      </c>
      <c r="C7465" s="48" t="s">
        <v>9391</v>
      </c>
      <c r="D7465" s="49" t="s">
        <v>42849</v>
      </c>
      <c r="E7465" s="1"/>
      <c r="F7465" s="1"/>
    </row>
    <row r="7466" spans="1:6" ht="12.75" customHeight="1" x14ac:dyDescent="0.25">
      <c r="A7466" s="48" t="s">
        <v>40636</v>
      </c>
      <c r="B7466" s="50" t="s">
        <v>40637</v>
      </c>
      <c r="C7466" s="48" t="s">
        <v>9391</v>
      </c>
      <c r="D7466" s="49" t="s">
        <v>44594</v>
      </c>
      <c r="E7466" s="1"/>
      <c r="F7466" s="1"/>
    </row>
    <row r="7467" spans="1:6" ht="12.75" customHeight="1" x14ac:dyDescent="0.25">
      <c r="A7467" s="48" t="s">
        <v>40639</v>
      </c>
      <c r="B7467" s="50" t="s">
        <v>40640</v>
      </c>
      <c r="C7467" s="48" t="s">
        <v>9391</v>
      </c>
      <c r="D7467" s="49" t="s">
        <v>44595</v>
      </c>
      <c r="E7467" s="1"/>
      <c r="F7467" s="1"/>
    </row>
    <row r="7468" spans="1:6" ht="12.75" customHeight="1" x14ac:dyDescent="0.25">
      <c r="A7468" s="48" t="s">
        <v>40642</v>
      </c>
      <c r="B7468" s="50" t="s">
        <v>40643</v>
      </c>
      <c r="C7468" s="48" t="s">
        <v>9391</v>
      </c>
      <c r="D7468" s="49" t="s">
        <v>44594</v>
      </c>
      <c r="E7468" s="1"/>
      <c r="F7468" s="1"/>
    </row>
    <row r="7469" spans="1:6" ht="12.75" customHeight="1" x14ac:dyDescent="0.25">
      <c r="A7469" s="48" t="s">
        <v>40644</v>
      </c>
      <c r="B7469" s="50" t="s">
        <v>40645</v>
      </c>
      <c r="C7469" s="48" t="s">
        <v>9391</v>
      </c>
      <c r="D7469" s="49" t="s">
        <v>44596</v>
      </c>
      <c r="E7469" s="1"/>
      <c r="F7469" s="1"/>
    </row>
    <row r="7470" spans="1:6" ht="12.75" customHeight="1" x14ac:dyDescent="0.25">
      <c r="A7470" s="48" t="s">
        <v>40647</v>
      </c>
      <c r="B7470" s="50" t="s">
        <v>40648</v>
      </c>
      <c r="C7470" s="48" t="s">
        <v>9391</v>
      </c>
      <c r="D7470" s="49" t="s">
        <v>28686</v>
      </c>
      <c r="E7470" s="1"/>
      <c r="F7470" s="1"/>
    </row>
    <row r="7471" spans="1:6" ht="12.75" customHeight="1" x14ac:dyDescent="0.25">
      <c r="A7471" s="48" t="s">
        <v>40649</v>
      </c>
      <c r="B7471" s="50" t="s">
        <v>40650</v>
      </c>
      <c r="C7471" s="48" t="s">
        <v>9391</v>
      </c>
      <c r="D7471" s="49" t="s">
        <v>44473</v>
      </c>
      <c r="E7471" s="1"/>
      <c r="F7471" s="1"/>
    </row>
    <row r="7472" spans="1:6" ht="12.75" customHeight="1" x14ac:dyDescent="0.25">
      <c r="A7472" s="48" t="s">
        <v>40651</v>
      </c>
      <c r="B7472" s="50" t="s">
        <v>40652</v>
      </c>
      <c r="C7472" s="48" t="s">
        <v>9391</v>
      </c>
      <c r="D7472" s="49" t="s">
        <v>28686</v>
      </c>
      <c r="E7472" s="1"/>
      <c r="F7472" s="1"/>
    </row>
    <row r="7473" spans="1:6" ht="12.75" customHeight="1" x14ac:dyDescent="0.25">
      <c r="A7473" s="48" t="s">
        <v>40653</v>
      </c>
      <c r="B7473" s="50" t="s">
        <v>40654</v>
      </c>
      <c r="C7473" s="48" t="s">
        <v>9391</v>
      </c>
      <c r="D7473" s="49" t="s">
        <v>44597</v>
      </c>
      <c r="E7473" s="1"/>
      <c r="F7473" s="1"/>
    </row>
    <row r="7474" spans="1:6" ht="12.75" customHeight="1" x14ac:dyDescent="0.25">
      <c r="A7474" s="48" t="s">
        <v>40656</v>
      </c>
      <c r="B7474" s="50" t="s">
        <v>40657</v>
      </c>
      <c r="C7474" s="48" t="s">
        <v>9391</v>
      </c>
      <c r="D7474" s="49" t="s">
        <v>28686</v>
      </c>
      <c r="E7474" s="1"/>
      <c r="F7474" s="1"/>
    </row>
    <row r="7475" spans="1:6" ht="12.75" customHeight="1" x14ac:dyDescent="0.25">
      <c r="A7475" s="48" t="s">
        <v>40658</v>
      </c>
      <c r="B7475" s="50" t="s">
        <v>40659</v>
      </c>
      <c r="C7475" s="48" t="s">
        <v>9391</v>
      </c>
      <c r="D7475" s="49" t="s">
        <v>33500</v>
      </c>
      <c r="E7475" s="1"/>
      <c r="F7475" s="1"/>
    </row>
    <row r="7476" spans="1:6" ht="12.75" customHeight="1" x14ac:dyDescent="0.25">
      <c r="A7476" s="48" t="s">
        <v>40660</v>
      </c>
      <c r="B7476" s="50" t="s">
        <v>40661</v>
      </c>
      <c r="C7476" s="48" t="s">
        <v>9391</v>
      </c>
      <c r="D7476" s="49" t="s">
        <v>5067</v>
      </c>
      <c r="E7476" s="1"/>
      <c r="F7476" s="1"/>
    </row>
    <row r="7477" spans="1:6" ht="12.75" customHeight="1" x14ac:dyDescent="0.25">
      <c r="A7477" s="48" t="s">
        <v>40662</v>
      </c>
      <c r="B7477" s="50" t="s">
        <v>40663</v>
      </c>
      <c r="C7477" s="48" t="s">
        <v>9391</v>
      </c>
      <c r="D7477" s="49" t="s">
        <v>5821</v>
      </c>
      <c r="E7477" s="1"/>
      <c r="F7477" s="1"/>
    </row>
    <row r="7478" spans="1:6" ht="12.75" customHeight="1" x14ac:dyDescent="0.25">
      <c r="A7478" s="48" t="s">
        <v>40664</v>
      </c>
      <c r="B7478" s="50" t="s">
        <v>40665</v>
      </c>
      <c r="C7478" s="48" t="s">
        <v>9391</v>
      </c>
      <c r="D7478" s="49" t="s">
        <v>43936</v>
      </c>
      <c r="E7478" s="1"/>
      <c r="F7478" s="1"/>
    </row>
    <row r="7479" spans="1:6" ht="12.75" customHeight="1" x14ac:dyDescent="0.25">
      <c r="A7479" s="48" t="s">
        <v>40666</v>
      </c>
      <c r="B7479" s="50" t="s">
        <v>40667</v>
      </c>
      <c r="C7479" s="48" t="s">
        <v>9391</v>
      </c>
      <c r="D7479" s="49" t="s">
        <v>33244</v>
      </c>
      <c r="E7479" s="1"/>
      <c r="F7479" s="1"/>
    </row>
    <row r="7480" spans="1:6" ht="12.75" customHeight="1" x14ac:dyDescent="0.25">
      <c r="A7480" s="48" t="s">
        <v>40668</v>
      </c>
      <c r="B7480" s="50" t="s">
        <v>18409</v>
      </c>
      <c r="C7480" s="48" t="s">
        <v>9391</v>
      </c>
      <c r="D7480" s="49" t="s">
        <v>44598</v>
      </c>
      <c r="E7480" s="1"/>
      <c r="F7480" s="1"/>
    </row>
    <row r="7481" spans="1:6" ht="12.75" customHeight="1" x14ac:dyDescent="0.25">
      <c r="A7481" s="48" t="s">
        <v>40670</v>
      </c>
      <c r="B7481" s="50" t="s">
        <v>18416</v>
      </c>
      <c r="C7481" s="48" t="s">
        <v>9391</v>
      </c>
      <c r="D7481" s="49" t="s">
        <v>44599</v>
      </c>
      <c r="E7481" s="1"/>
      <c r="F7481" s="1"/>
    </row>
    <row r="7482" spans="1:6" ht="12.75" customHeight="1" x14ac:dyDescent="0.25">
      <c r="A7482" s="48" t="s">
        <v>40672</v>
      </c>
      <c r="B7482" s="50" t="s">
        <v>40673</v>
      </c>
      <c r="C7482" s="48" t="s">
        <v>9391</v>
      </c>
      <c r="D7482" s="49" t="s">
        <v>44600</v>
      </c>
      <c r="E7482" s="1"/>
      <c r="F7482" s="1"/>
    </row>
    <row r="7483" spans="1:6" ht="12.75" customHeight="1" x14ac:dyDescent="0.25">
      <c r="A7483" s="48" t="s">
        <v>40675</v>
      </c>
      <c r="B7483" s="50" t="s">
        <v>39968</v>
      </c>
      <c r="C7483" s="48" t="s">
        <v>9391</v>
      </c>
      <c r="D7483" s="49" t="s">
        <v>44601</v>
      </c>
      <c r="E7483" s="1"/>
      <c r="F7483" s="1"/>
    </row>
    <row r="7484" spans="1:6" ht="12.75" customHeight="1" x14ac:dyDescent="0.25">
      <c r="A7484" s="48" t="s">
        <v>40677</v>
      </c>
      <c r="B7484" s="50" t="s">
        <v>18418</v>
      </c>
      <c r="C7484" s="48" t="s">
        <v>9391</v>
      </c>
      <c r="D7484" s="49" t="s">
        <v>44602</v>
      </c>
      <c r="E7484" s="1"/>
      <c r="F7484" s="1"/>
    </row>
    <row r="7485" spans="1:6" ht="12.75" customHeight="1" x14ac:dyDescent="0.25">
      <c r="A7485" s="48" t="s">
        <v>40679</v>
      </c>
      <c r="B7485" s="50" t="s">
        <v>40680</v>
      </c>
      <c r="C7485" s="48" t="s">
        <v>9391</v>
      </c>
      <c r="D7485" s="49" t="s">
        <v>44598</v>
      </c>
      <c r="E7485" s="1"/>
      <c r="F7485" s="1"/>
    </row>
    <row r="7486" spans="1:6" ht="12.75" customHeight="1" x14ac:dyDescent="0.25">
      <c r="A7486" s="48" t="s">
        <v>40681</v>
      </c>
      <c r="B7486" s="50" t="s">
        <v>18422</v>
      </c>
      <c r="C7486" s="48" t="s">
        <v>9391</v>
      </c>
      <c r="D7486" s="49" t="s">
        <v>44603</v>
      </c>
      <c r="E7486" s="1"/>
      <c r="F7486" s="1"/>
    </row>
    <row r="7487" spans="1:6" ht="12.75" customHeight="1" x14ac:dyDescent="0.25">
      <c r="A7487" s="48" t="s">
        <v>40683</v>
      </c>
      <c r="B7487" s="50" t="s">
        <v>18430</v>
      </c>
      <c r="C7487" s="48" t="s">
        <v>9391</v>
      </c>
      <c r="D7487" s="49" t="s">
        <v>44604</v>
      </c>
      <c r="E7487" s="1"/>
      <c r="F7487" s="1"/>
    </row>
    <row r="7488" spans="1:6" ht="12.75" customHeight="1" x14ac:dyDescent="0.25">
      <c r="A7488" s="48" t="s">
        <v>40685</v>
      </c>
      <c r="B7488" s="50" t="s">
        <v>40686</v>
      </c>
      <c r="C7488" s="48" t="s">
        <v>9391</v>
      </c>
      <c r="D7488" s="49" t="s">
        <v>44605</v>
      </c>
      <c r="E7488" s="1"/>
      <c r="F7488" s="1"/>
    </row>
    <row r="7489" spans="1:6" ht="12.75" customHeight="1" x14ac:dyDescent="0.25">
      <c r="A7489" s="48" t="s">
        <v>40688</v>
      </c>
      <c r="B7489" s="50" t="s">
        <v>40449</v>
      </c>
      <c r="C7489" s="48" t="s">
        <v>9391</v>
      </c>
      <c r="D7489" s="49" t="s">
        <v>44606</v>
      </c>
      <c r="E7489" s="1"/>
      <c r="F7489" s="1"/>
    </row>
    <row r="7490" spans="1:6" ht="12.75" customHeight="1" x14ac:dyDescent="0.25">
      <c r="A7490" s="48" t="s">
        <v>40690</v>
      </c>
      <c r="B7490" s="50" t="s">
        <v>39980</v>
      </c>
      <c r="C7490" s="48" t="s">
        <v>9391</v>
      </c>
      <c r="D7490" s="49" t="s">
        <v>44607</v>
      </c>
      <c r="E7490" s="1"/>
      <c r="F7490" s="1"/>
    </row>
    <row r="7491" spans="1:6" ht="12.75" customHeight="1" x14ac:dyDescent="0.25">
      <c r="A7491" s="48" t="s">
        <v>40692</v>
      </c>
      <c r="B7491" s="50" t="s">
        <v>40693</v>
      </c>
      <c r="C7491" s="48" t="s">
        <v>9391</v>
      </c>
      <c r="D7491" s="49" t="s">
        <v>44608</v>
      </c>
      <c r="E7491" s="1"/>
      <c r="F7491" s="1"/>
    </row>
    <row r="7492" spans="1:6" ht="12.75" customHeight="1" x14ac:dyDescent="0.25">
      <c r="A7492" s="48" t="s">
        <v>40695</v>
      </c>
      <c r="B7492" s="50" t="s">
        <v>39985</v>
      </c>
      <c r="C7492" s="48" t="s">
        <v>9391</v>
      </c>
      <c r="D7492" s="49" t="s">
        <v>44600</v>
      </c>
      <c r="E7492" s="1"/>
      <c r="F7492" s="1"/>
    </row>
    <row r="7493" spans="1:6" ht="12.75" customHeight="1" x14ac:dyDescent="0.25">
      <c r="A7493" s="48" t="s">
        <v>40696</v>
      </c>
      <c r="B7493" s="50" t="s">
        <v>40697</v>
      </c>
      <c r="C7493" s="48" t="s">
        <v>9391</v>
      </c>
      <c r="D7493" s="49" t="s">
        <v>44609</v>
      </c>
      <c r="E7493" s="1"/>
      <c r="F7493" s="1"/>
    </row>
    <row r="7494" spans="1:6" ht="12.75" customHeight="1" x14ac:dyDescent="0.25">
      <c r="A7494" s="48" t="s">
        <v>40699</v>
      </c>
      <c r="B7494" s="50" t="s">
        <v>39989</v>
      </c>
      <c r="C7494" s="48" t="s">
        <v>9391</v>
      </c>
      <c r="D7494" s="49" t="s">
        <v>44610</v>
      </c>
      <c r="E7494" s="1"/>
      <c r="F7494" s="1"/>
    </row>
    <row r="7495" spans="1:6" ht="12.75" customHeight="1" x14ac:dyDescent="0.25">
      <c r="A7495" s="48" t="s">
        <v>40701</v>
      </c>
      <c r="B7495" s="50" t="s">
        <v>18434</v>
      </c>
      <c r="C7495" s="48" t="s">
        <v>9391</v>
      </c>
      <c r="D7495" s="49" t="s">
        <v>44611</v>
      </c>
      <c r="E7495" s="1"/>
      <c r="F7495" s="1"/>
    </row>
    <row r="7496" spans="1:6" ht="12.75" customHeight="1" x14ac:dyDescent="0.25">
      <c r="A7496" s="48" t="s">
        <v>40703</v>
      </c>
      <c r="B7496" s="50" t="s">
        <v>40704</v>
      </c>
      <c r="C7496" s="48" t="s">
        <v>9391</v>
      </c>
      <c r="D7496" s="49" t="s">
        <v>44612</v>
      </c>
      <c r="E7496" s="1"/>
      <c r="F7496" s="1"/>
    </row>
    <row r="7497" spans="1:6" ht="12.75" customHeight="1" x14ac:dyDescent="0.25">
      <c r="A7497" s="48" t="s">
        <v>40706</v>
      </c>
      <c r="B7497" s="50" t="s">
        <v>40707</v>
      </c>
      <c r="C7497" s="48" t="s">
        <v>9391</v>
      </c>
      <c r="D7497" s="49" t="s">
        <v>44613</v>
      </c>
      <c r="E7497" s="1"/>
      <c r="F7497" s="1"/>
    </row>
    <row r="7498" spans="1:6" ht="12.75" customHeight="1" x14ac:dyDescent="0.25">
      <c r="A7498" s="48" t="s">
        <v>40709</v>
      </c>
      <c r="B7498" s="50" t="s">
        <v>40710</v>
      </c>
      <c r="C7498" s="48" t="s">
        <v>9391</v>
      </c>
      <c r="D7498" s="49" t="s">
        <v>44614</v>
      </c>
      <c r="E7498" s="1"/>
      <c r="F7498" s="1"/>
    </row>
    <row r="7499" spans="1:6" ht="12.75" customHeight="1" x14ac:dyDescent="0.25">
      <c r="A7499" s="48" t="s">
        <v>40712</v>
      </c>
      <c r="B7499" s="50" t="s">
        <v>18440</v>
      </c>
      <c r="C7499" s="48" t="s">
        <v>9391</v>
      </c>
      <c r="D7499" s="49" t="s">
        <v>44615</v>
      </c>
      <c r="E7499" s="1"/>
      <c r="F7499" s="1"/>
    </row>
    <row r="7500" spans="1:6" ht="12.75" customHeight="1" x14ac:dyDescent="0.25">
      <c r="A7500" s="48" t="s">
        <v>40714</v>
      </c>
      <c r="B7500" s="50" t="s">
        <v>40715</v>
      </c>
      <c r="C7500" s="48" t="s">
        <v>9391</v>
      </c>
      <c r="D7500" s="49" t="s">
        <v>44616</v>
      </c>
      <c r="E7500" s="1"/>
      <c r="F7500" s="1"/>
    </row>
    <row r="7501" spans="1:6" ht="12.75" customHeight="1" x14ac:dyDescent="0.25">
      <c r="A7501" s="48" t="s">
        <v>40717</v>
      </c>
      <c r="B7501" s="50" t="s">
        <v>40718</v>
      </c>
      <c r="C7501" s="48" t="s">
        <v>9391</v>
      </c>
      <c r="D7501" s="49" t="s">
        <v>44617</v>
      </c>
      <c r="E7501" s="1"/>
      <c r="F7501" s="1"/>
    </row>
    <row r="7502" spans="1:6" ht="12.75" customHeight="1" x14ac:dyDescent="0.25">
      <c r="A7502" s="48" t="s">
        <v>40720</v>
      </c>
      <c r="B7502" s="50" t="s">
        <v>40005</v>
      </c>
      <c r="C7502" s="48" t="s">
        <v>9391</v>
      </c>
      <c r="D7502" s="49" t="s">
        <v>44618</v>
      </c>
      <c r="E7502" s="1"/>
      <c r="F7502" s="1"/>
    </row>
    <row r="7503" spans="1:6" ht="12.75" customHeight="1" x14ac:dyDescent="0.25">
      <c r="A7503" s="48" t="s">
        <v>40722</v>
      </c>
      <c r="B7503" s="50" t="s">
        <v>40723</v>
      </c>
      <c r="C7503" s="48" t="s">
        <v>9391</v>
      </c>
      <c r="D7503" s="49" t="s">
        <v>44619</v>
      </c>
      <c r="E7503" s="1"/>
      <c r="F7503" s="1"/>
    </row>
    <row r="7504" spans="1:6" ht="12.75" customHeight="1" x14ac:dyDescent="0.25">
      <c r="A7504" s="48" t="s">
        <v>40725</v>
      </c>
      <c r="B7504" s="50" t="s">
        <v>18446</v>
      </c>
      <c r="C7504" s="48" t="s">
        <v>9391</v>
      </c>
      <c r="D7504" s="49" t="s">
        <v>44620</v>
      </c>
      <c r="E7504" s="1"/>
      <c r="F7504" s="1"/>
    </row>
    <row r="7505" spans="1:6" ht="12.75" customHeight="1" x14ac:dyDescent="0.25">
      <c r="A7505" s="48" t="s">
        <v>40727</v>
      </c>
      <c r="B7505" s="50" t="s">
        <v>40728</v>
      </c>
      <c r="C7505" s="48" t="s">
        <v>9391</v>
      </c>
      <c r="D7505" s="49" t="s">
        <v>44621</v>
      </c>
      <c r="E7505" s="1"/>
      <c r="F7505" s="1"/>
    </row>
    <row r="7506" spans="1:6" ht="12.75" customHeight="1" x14ac:dyDescent="0.25">
      <c r="A7506" s="48" t="s">
        <v>40730</v>
      </c>
      <c r="B7506" s="50" t="s">
        <v>40012</v>
      </c>
      <c r="C7506" s="48" t="s">
        <v>9391</v>
      </c>
      <c r="D7506" s="49" t="s">
        <v>44622</v>
      </c>
      <c r="E7506" s="1"/>
      <c r="F7506" s="1"/>
    </row>
    <row r="7507" spans="1:6" ht="12.75" customHeight="1" x14ac:dyDescent="0.25">
      <c r="A7507" s="48" t="s">
        <v>40732</v>
      </c>
      <c r="B7507" s="50" t="s">
        <v>40014</v>
      </c>
      <c r="C7507" s="48" t="s">
        <v>9391</v>
      </c>
      <c r="D7507" s="49" t="s">
        <v>44623</v>
      </c>
      <c r="E7507" s="1"/>
      <c r="F7507" s="1"/>
    </row>
    <row r="7508" spans="1:6" ht="12.75" customHeight="1" x14ac:dyDescent="0.25">
      <c r="A7508" s="48" t="s">
        <v>40734</v>
      </c>
      <c r="B7508" s="50" t="s">
        <v>18462</v>
      </c>
      <c r="C7508" s="48" t="s">
        <v>9391</v>
      </c>
      <c r="D7508" s="49" t="s">
        <v>44624</v>
      </c>
      <c r="E7508" s="1"/>
      <c r="F7508" s="1"/>
    </row>
    <row r="7509" spans="1:6" ht="12.75" customHeight="1" x14ac:dyDescent="0.25">
      <c r="A7509" s="48" t="s">
        <v>40736</v>
      </c>
      <c r="B7509" s="50" t="s">
        <v>18466</v>
      </c>
      <c r="C7509" s="48" t="s">
        <v>9391</v>
      </c>
      <c r="D7509" s="49" t="s">
        <v>44625</v>
      </c>
      <c r="E7509" s="1"/>
      <c r="F7509" s="1"/>
    </row>
    <row r="7510" spans="1:6" ht="12.75" customHeight="1" x14ac:dyDescent="0.25">
      <c r="A7510" s="48" t="s">
        <v>40738</v>
      </c>
      <c r="B7510" s="50" t="s">
        <v>40739</v>
      </c>
      <c r="C7510" s="48" t="s">
        <v>9391</v>
      </c>
      <c r="D7510" s="49" t="s">
        <v>44626</v>
      </c>
      <c r="E7510" s="1"/>
      <c r="F7510" s="1"/>
    </row>
    <row r="7511" spans="1:6" ht="12.75" customHeight="1" x14ac:dyDescent="0.25">
      <c r="A7511" s="48" t="s">
        <v>40741</v>
      </c>
      <c r="B7511" s="50" t="s">
        <v>18468</v>
      </c>
      <c r="C7511" s="48" t="s">
        <v>9391</v>
      </c>
      <c r="D7511" s="49" t="s">
        <v>44627</v>
      </c>
      <c r="E7511" s="1"/>
      <c r="F7511" s="1"/>
    </row>
    <row r="7512" spans="1:6" ht="12.75" customHeight="1" x14ac:dyDescent="0.25">
      <c r="A7512" s="48" t="s">
        <v>40743</v>
      </c>
      <c r="B7512" s="50" t="s">
        <v>40744</v>
      </c>
      <c r="C7512" s="48" t="s">
        <v>9391</v>
      </c>
      <c r="D7512" s="49" t="s">
        <v>44628</v>
      </c>
      <c r="E7512" s="1"/>
      <c r="F7512" s="1"/>
    </row>
    <row r="7513" spans="1:6" ht="12.75" customHeight="1" x14ac:dyDescent="0.25">
      <c r="A7513" s="48" t="s">
        <v>40746</v>
      </c>
      <c r="B7513" s="50" t="s">
        <v>40747</v>
      </c>
      <c r="C7513" s="48" t="s">
        <v>9391</v>
      </c>
      <c r="D7513" s="49" t="s">
        <v>44629</v>
      </c>
      <c r="E7513" s="1"/>
      <c r="F7513" s="1"/>
    </row>
    <row r="7514" spans="1:6" ht="12.75" customHeight="1" x14ac:dyDescent="0.25">
      <c r="A7514" s="48" t="s">
        <v>40749</v>
      </c>
      <c r="B7514" s="50" t="s">
        <v>18472</v>
      </c>
      <c r="C7514" s="48" t="s">
        <v>9391</v>
      </c>
      <c r="D7514" s="49" t="s">
        <v>44630</v>
      </c>
      <c r="E7514" s="1"/>
      <c r="F7514" s="1"/>
    </row>
    <row r="7515" spans="1:6" ht="12.75" customHeight="1" x14ac:dyDescent="0.25">
      <c r="A7515" s="48" t="s">
        <v>40751</v>
      </c>
      <c r="B7515" s="50" t="s">
        <v>40752</v>
      </c>
      <c r="C7515" s="48" t="s">
        <v>9391</v>
      </c>
      <c r="D7515" s="49" t="s">
        <v>44631</v>
      </c>
      <c r="E7515" s="1"/>
      <c r="F7515" s="1"/>
    </row>
    <row r="7516" spans="1:6" ht="12.75" customHeight="1" x14ac:dyDescent="0.25">
      <c r="A7516" s="48" t="s">
        <v>40754</v>
      </c>
      <c r="B7516" s="50" t="s">
        <v>40755</v>
      </c>
      <c r="C7516" s="48" t="s">
        <v>9391</v>
      </c>
      <c r="D7516" s="49" t="s">
        <v>44632</v>
      </c>
      <c r="E7516" s="1"/>
      <c r="F7516" s="1"/>
    </row>
    <row r="7517" spans="1:6" ht="12.75" customHeight="1" x14ac:dyDescent="0.25">
      <c r="A7517" s="48" t="s">
        <v>40757</v>
      </c>
      <c r="B7517" s="50" t="s">
        <v>40454</v>
      </c>
      <c r="C7517" s="48" t="s">
        <v>9391</v>
      </c>
      <c r="D7517" s="49" t="s">
        <v>44633</v>
      </c>
      <c r="E7517" s="1"/>
      <c r="F7517" s="1"/>
    </row>
    <row r="7518" spans="1:6" ht="12.75" customHeight="1" x14ac:dyDescent="0.25">
      <c r="A7518" s="48" t="s">
        <v>40759</v>
      </c>
      <c r="B7518" s="50" t="s">
        <v>40760</v>
      </c>
      <c r="C7518" s="48" t="s">
        <v>9391</v>
      </c>
      <c r="D7518" s="49" t="s">
        <v>44634</v>
      </c>
      <c r="E7518" s="1"/>
      <c r="F7518" s="1"/>
    </row>
    <row r="7519" spans="1:6" ht="12.75" customHeight="1" x14ac:dyDescent="0.25">
      <c r="A7519" s="48" t="s">
        <v>40762</v>
      </c>
      <c r="B7519" s="50" t="s">
        <v>40763</v>
      </c>
      <c r="C7519" s="48" t="s">
        <v>9391</v>
      </c>
      <c r="D7519" s="49" t="s">
        <v>44635</v>
      </c>
      <c r="E7519" s="1"/>
      <c r="F7519" s="1"/>
    </row>
    <row r="7520" spans="1:6" ht="12.75" customHeight="1" x14ac:dyDescent="0.25">
      <c r="A7520" s="48" t="s">
        <v>40765</v>
      </c>
      <c r="B7520" s="50" t="s">
        <v>40766</v>
      </c>
      <c r="C7520" s="48" t="s">
        <v>9391</v>
      </c>
      <c r="D7520" s="49" t="s">
        <v>44636</v>
      </c>
      <c r="E7520" s="1"/>
      <c r="F7520" s="1"/>
    </row>
    <row r="7521" spans="1:6" ht="12.75" customHeight="1" x14ac:dyDescent="0.25">
      <c r="A7521" s="48" t="s">
        <v>40768</v>
      </c>
      <c r="B7521" s="50" t="s">
        <v>40769</v>
      </c>
      <c r="C7521" s="48" t="s">
        <v>9391</v>
      </c>
      <c r="D7521" s="49" t="s">
        <v>44637</v>
      </c>
      <c r="E7521" s="1"/>
      <c r="F7521" s="1"/>
    </row>
    <row r="7522" spans="1:6" ht="12.75" customHeight="1" x14ac:dyDescent="0.25">
      <c r="A7522" s="48" t="s">
        <v>40771</v>
      </c>
      <c r="B7522" s="50" t="s">
        <v>40772</v>
      </c>
      <c r="C7522" s="48" t="s">
        <v>9391</v>
      </c>
      <c r="D7522" s="49" t="s">
        <v>44638</v>
      </c>
      <c r="E7522" s="1"/>
      <c r="F7522" s="1"/>
    </row>
    <row r="7523" spans="1:6" ht="12.75" customHeight="1" x14ac:dyDescent="0.25">
      <c r="A7523" s="48" t="s">
        <v>40774</v>
      </c>
      <c r="B7523" s="50" t="s">
        <v>40775</v>
      </c>
      <c r="C7523" s="48" t="s">
        <v>9391</v>
      </c>
      <c r="D7523" s="49" t="s">
        <v>44639</v>
      </c>
      <c r="E7523" s="1"/>
      <c r="F7523" s="1"/>
    </row>
    <row r="7524" spans="1:6" ht="12.75" customHeight="1" x14ac:dyDescent="0.25">
      <c r="A7524" s="48" t="s">
        <v>40777</v>
      </c>
      <c r="B7524" s="50" t="s">
        <v>40778</v>
      </c>
      <c r="C7524" s="48" t="s">
        <v>9391</v>
      </c>
      <c r="D7524" s="49" t="s">
        <v>44640</v>
      </c>
      <c r="E7524" s="1"/>
      <c r="F7524" s="1"/>
    </row>
    <row r="7525" spans="1:6" ht="12.75" customHeight="1" x14ac:dyDescent="0.25">
      <c r="A7525" s="48" t="s">
        <v>40780</v>
      </c>
      <c r="B7525" s="50" t="s">
        <v>40781</v>
      </c>
      <c r="C7525" s="48" t="s">
        <v>9391</v>
      </c>
      <c r="D7525" s="49" t="s">
        <v>44641</v>
      </c>
      <c r="E7525" s="1"/>
      <c r="F7525" s="1"/>
    </row>
    <row r="7526" spans="1:6" ht="12.75" customHeight="1" x14ac:dyDescent="0.25">
      <c r="A7526" s="48" t="s">
        <v>40783</v>
      </c>
      <c r="B7526" s="50" t="s">
        <v>40784</v>
      </c>
      <c r="C7526" s="48" t="s">
        <v>9391</v>
      </c>
      <c r="D7526" s="49" t="s">
        <v>44642</v>
      </c>
      <c r="E7526" s="1"/>
      <c r="F7526" s="1"/>
    </row>
    <row r="7527" spans="1:6" ht="12.75" customHeight="1" x14ac:dyDescent="0.25">
      <c r="A7527" s="48" t="s">
        <v>40786</v>
      </c>
      <c r="B7527" s="50" t="s">
        <v>40049</v>
      </c>
      <c r="C7527" s="48" t="s">
        <v>9391</v>
      </c>
      <c r="D7527" s="49" t="s">
        <v>44643</v>
      </c>
      <c r="E7527" s="1"/>
      <c r="F7527" s="1"/>
    </row>
    <row r="7528" spans="1:6" ht="12.75" customHeight="1" x14ac:dyDescent="0.25">
      <c r="A7528" s="48" t="s">
        <v>40788</v>
      </c>
      <c r="B7528" s="50" t="s">
        <v>18478</v>
      </c>
      <c r="C7528" s="48" t="s">
        <v>9391</v>
      </c>
      <c r="D7528" s="49" t="s">
        <v>44644</v>
      </c>
      <c r="E7528" s="1"/>
      <c r="F7528" s="1"/>
    </row>
    <row r="7529" spans="1:6" ht="12.75" customHeight="1" x14ac:dyDescent="0.25">
      <c r="A7529" s="48" t="s">
        <v>40790</v>
      </c>
      <c r="B7529" s="50" t="s">
        <v>40791</v>
      </c>
      <c r="C7529" s="48" t="s">
        <v>9391</v>
      </c>
      <c r="D7529" s="49" t="s">
        <v>44645</v>
      </c>
      <c r="E7529" s="1"/>
      <c r="F7529" s="1"/>
    </row>
    <row r="7530" spans="1:6" ht="12.75" customHeight="1" x14ac:dyDescent="0.25">
      <c r="A7530" s="48" t="s">
        <v>40793</v>
      </c>
      <c r="B7530" s="50" t="s">
        <v>40794</v>
      </c>
      <c r="C7530" s="48" t="s">
        <v>9391</v>
      </c>
      <c r="D7530" s="49" t="s">
        <v>44643</v>
      </c>
      <c r="E7530" s="1"/>
      <c r="F7530" s="1"/>
    </row>
    <row r="7531" spans="1:6" ht="12.75" customHeight="1" x14ac:dyDescent="0.25">
      <c r="A7531" s="48" t="s">
        <v>40795</v>
      </c>
      <c r="B7531" s="50" t="s">
        <v>40055</v>
      </c>
      <c r="C7531" s="48" t="s">
        <v>9391</v>
      </c>
      <c r="D7531" s="49" t="s">
        <v>44646</v>
      </c>
      <c r="E7531" s="1"/>
      <c r="F7531" s="1"/>
    </row>
    <row r="7532" spans="1:6" ht="12.75" customHeight="1" x14ac:dyDescent="0.25">
      <c r="A7532" s="48" t="s">
        <v>40797</v>
      </c>
      <c r="B7532" s="50" t="s">
        <v>40798</v>
      </c>
      <c r="C7532" s="48" t="s">
        <v>9391</v>
      </c>
      <c r="D7532" s="49" t="s">
        <v>44647</v>
      </c>
      <c r="E7532" s="1"/>
      <c r="F7532" s="1"/>
    </row>
    <row r="7533" spans="1:6" ht="12.75" customHeight="1" x14ac:dyDescent="0.25">
      <c r="A7533" s="48" t="s">
        <v>40800</v>
      </c>
      <c r="B7533" s="50" t="s">
        <v>40059</v>
      </c>
      <c r="C7533" s="48" t="s">
        <v>9391</v>
      </c>
      <c r="D7533" s="49" t="s">
        <v>44648</v>
      </c>
      <c r="E7533" s="1"/>
      <c r="F7533" s="1"/>
    </row>
    <row r="7534" spans="1:6" ht="12.75" customHeight="1" x14ac:dyDescent="0.25">
      <c r="A7534" s="48" t="s">
        <v>40802</v>
      </c>
      <c r="B7534" s="50" t="s">
        <v>40803</v>
      </c>
      <c r="C7534" s="48" t="s">
        <v>9391</v>
      </c>
      <c r="D7534" s="49" t="s">
        <v>44649</v>
      </c>
      <c r="E7534" s="1"/>
      <c r="F7534" s="1"/>
    </row>
    <row r="7535" spans="1:6" ht="12.75" customHeight="1" x14ac:dyDescent="0.25">
      <c r="A7535" s="48" t="s">
        <v>40805</v>
      </c>
      <c r="B7535" s="50" t="s">
        <v>40806</v>
      </c>
      <c r="C7535" s="48" t="s">
        <v>9391</v>
      </c>
      <c r="D7535" s="49" t="s">
        <v>44650</v>
      </c>
      <c r="E7535" s="1"/>
      <c r="F7535" s="1"/>
    </row>
    <row r="7536" spans="1:6" ht="12.75" customHeight="1" x14ac:dyDescent="0.25">
      <c r="A7536" s="48" t="s">
        <v>40808</v>
      </c>
      <c r="B7536" s="50" t="s">
        <v>40064</v>
      </c>
      <c r="C7536" s="48" t="s">
        <v>9391</v>
      </c>
      <c r="D7536" s="49" t="s">
        <v>44651</v>
      </c>
      <c r="E7536" s="1"/>
      <c r="F7536" s="1"/>
    </row>
    <row r="7537" spans="1:6" ht="12.75" customHeight="1" x14ac:dyDescent="0.25">
      <c r="A7537" s="48" t="s">
        <v>40810</v>
      </c>
      <c r="B7537" s="50" t="s">
        <v>40811</v>
      </c>
      <c r="C7537" s="48" t="s">
        <v>9391</v>
      </c>
      <c r="D7537" s="49" t="s">
        <v>44652</v>
      </c>
      <c r="E7537" s="1"/>
      <c r="F7537" s="1"/>
    </row>
    <row r="7538" spans="1:6" ht="12.75" customHeight="1" x14ac:dyDescent="0.25">
      <c r="A7538" s="48" t="s">
        <v>40813</v>
      </c>
      <c r="B7538" s="50" t="s">
        <v>40068</v>
      </c>
      <c r="C7538" s="48" t="s">
        <v>9391</v>
      </c>
      <c r="D7538" s="49" t="s">
        <v>44652</v>
      </c>
      <c r="E7538" s="1"/>
      <c r="F7538" s="1"/>
    </row>
    <row r="7539" spans="1:6" ht="12.75" customHeight="1" x14ac:dyDescent="0.25">
      <c r="A7539" s="48" t="s">
        <v>40814</v>
      </c>
      <c r="B7539" s="50" t="s">
        <v>40070</v>
      </c>
      <c r="C7539" s="48" t="s">
        <v>9391</v>
      </c>
      <c r="D7539" s="49" t="s">
        <v>44643</v>
      </c>
      <c r="E7539" s="1"/>
      <c r="F7539" s="1"/>
    </row>
    <row r="7540" spans="1:6" ht="12.75" customHeight="1" x14ac:dyDescent="0.25">
      <c r="A7540" s="48" t="s">
        <v>40815</v>
      </c>
      <c r="B7540" s="50" t="s">
        <v>40816</v>
      </c>
      <c r="C7540" s="48" t="s">
        <v>9391</v>
      </c>
      <c r="D7540" s="49" t="s">
        <v>44643</v>
      </c>
      <c r="E7540" s="1"/>
      <c r="F7540" s="1"/>
    </row>
    <row r="7541" spans="1:6" ht="12.75" customHeight="1" x14ac:dyDescent="0.25">
      <c r="A7541" s="48" t="s">
        <v>40817</v>
      </c>
      <c r="B7541" s="50" t="s">
        <v>40074</v>
      </c>
      <c r="C7541" s="48" t="s">
        <v>9391</v>
      </c>
      <c r="D7541" s="49" t="s">
        <v>44653</v>
      </c>
      <c r="E7541" s="1"/>
      <c r="F7541" s="1"/>
    </row>
    <row r="7542" spans="1:6" ht="12.75" customHeight="1" x14ac:dyDescent="0.25">
      <c r="A7542" s="48" t="s">
        <v>40819</v>
      </c>
      <c r="B7542" s="50" t="s">
        <v>40076</v>
      </c>
      <c r="C7542" s="48" t="s">
        <v>9391</v>
      </c>
      <c r="D7542" s="49" t="s">
        <v>44652</v>
      </c>
      <c r="E7542" s="1"/>
      <c r="F7542" s="1"/>
    </row>
    <row r="7543" spans="1:6" ht="12.75" customHeight="1" x14ac:dyDescent="0.25">
      <c r="A7543" s="48" t="s">
        <v>40820</v>
      </c>
      <c r="B7543" s="50" t="s">
        <v>40083</v>
      </c>
      <c r="C7543" s="48" t="s">
        <v>9391</v>
      </c>
      <c r="D7543" s="49" t="s">
        <v>44654</v>
      </c>
      <c r="E7543" s="1"/>
      <c r="F7543" s="1"/>
    </row>
    <row r="7544" spans="1:6" ht="12.75" customHeight="1" x14ac:dyDescent="0.25">
      <c r="A7544" s="48" t="s">
        <v>40822</v>
      </c>
      <c r="B7544" s="50" t="s">
        <v>18480</v>
      </c>
      <c r="C7544" s="48" t="s">
        <v>9391</v>
      </c>
      <c r="D7544" s="49" t="s">
        <v>44625</v>
      </c>
      <c r="E7544" s="1"/>
      <c r="F7544" s="1"/>
    </row>
    <row r="7545" spans="1:6" ht="12.75" customHeight="1" x14ac:dyDescent="0.25">
      <c r="A7545" s="48" t="s">
        <v>40823</v>
      </c>
      <c r="B7545" s="50" t="s">
        <v>18482</v>
      </c>
      <c r="C7545" s="48" t="s">
        <v>9391</v>
      </c>
      <c r="D7545" s="49" t="s">
        <v>44655</v>
      </c>
      <c r="E7545" s="1"/>
      <c r="F7545" s="1"/>
    </row>
    <row r="7546" spans="1:6" ht="12.75" customHeight="1" x14ac:dyDescent="0.25">
      <c r="A7546" s="48" t="s">
        <v>40825</v>
      </c>
      <c r="B7546" s="50" t="s">
        <v>40087</v>
      </c>
      <c r="C7546" s="48" t="s">
        <v>9391</v>
      </c>
      <c r="D7546" s="49" t="s">
        <v>44656</v>
      </c>
      <c r="E7546" s="1"/>
      <c r="F7546" s="1"/>
    </row>
    <row r="7547" spans="1:6" ht="12.75" customHeight="1" x14ac:dyDescent="0.25">
      <c r="A7547" s="48" t="s">
        <v>40827</v>
      </c>
      <c r="B7547" s="50" t="s">
        <v>40089</v>
      </c>
      <c r="C7547" s="48" t="s">
        <v>9391</v>
      </c>
      <c r="D7547" s="49" t="s">
        <v>44655</v>
      </c>
      <c r="E7547" s="1"/>
      <c r="F7547" s="1"/>
    </row>
    <row r="7548" spans="1:6" ht="12.75" customHeight="1" x14ac:dyDescent="0.25">
      <c r="A7548" s="48" t="s">
        <v>40828</v>
      </c>
      <c r="B7548" s="50" t="s">
        <v>40829</v>
      </c>
      <c r="C7548" s="48" t="s">
        <v>9391</v>
      </c>
      <c r="D7548" s="49" t="s">
        <v>44657</v>
      </c>
      <c r="E7548" s="1"/>
      <c r="F7548" s="1"/>
    </row>
    <row r="7549" spans="1:6" ht="12.75" customHeight="1" x14ac:dyDescent="0.25">
      <c r="A7549" s="48" t="s">
        <v>40831</v>
      </c>
      <c r="B7549" s="50" t="s">
        <v>18492</v>
      </c>
      <c r="C7549" s="48" t="s">
        <v>9391</v>
      </c>
      <c r="D7549" s="49" t="s">
        <v>44604</v>
      </c>
      <c r="E7549" s="1"/>
      <c r="F7549" s="1"/>
    </row>
    <row r="7550" spans="1:6" ht="12.75" customHeight="1" x14ac:dyDescent="0.25">
      <c r="A7550" s="48" t="s">
        <v>40832</v>
      </c>
      <c r="B7550" s="50" t="s">
        <v>40833</v>
      </c>
      <c r="C7550" s="48" t="s">
        <v>9391</v>
      </c>
      <c r="D7550" s="49" t="s">
        <v>44658</v>
      </c>
      <c r="E7550" s="1"/>
      <c r="F7550" s="1"/>
    </row>
    <row r="7551" spans="1:6" ht="12.75" customHeight="1" x14ac:dyDescent="0.25">
      <c r="A7551" s="48" t="s">
        <v>40835</v>
      </c>
      <c r="B7551" s="50" t="s">
        <v>40096</v>
      </c>
      <c r="C7551" s="48" t="s">
        <v>9391</v>
      </c>
      <c r="D7551" s="49" t="s">
        <v>44659</v>
      </c>
      <c r="E7551" s="1"/>
      <c r="F7551" s="1"/>
    </row>
    <row r="7552" spans="1:6" ht="12.75" customHeight="1" x14ac:dyDescent="0.25">
      <c r="A7552" s="48" t="s">
        <v>40837</v>
      </c>
      <c r="B7552" s="50" t="s">
        <v>40838</v>
      </c>
      <c r="C7552" s="48" t="s">
        <v>9391</v>
      </c>
      <c r="D7552" s="49" t="s">
        <v>44660</v>
      </c>
      <c r="E7552" s="1"/>
      <c r="F7552" s="1"/>
    </row>
    <row r="7553" spans="1:6" ht="12.75" customHeight="1" x14ac:dyDescent="0.25">
      <c r="A7553" s="48" t="s">
        <v>40840</v>
      </c>
      <c r="B7553" s="50" t="s">
        <v>40100</v>
      </c>
      <c r="C7553" s="48" t="s">
        <v>9391</v>
      </c>
      <c r="D7553" s="49" t="s">
        <v>44618</v>
      </c>
      <c r="E7553" s="1"/>
      <c r="F7553" s="1"/>
    </row>
    <row r="7554" spans="1:6" ht="12.75" customHeight="1" x14ac:dyDescent="0.25">
      <c r="A7554" s="48" t="s">
        <v>40841</v>
      </c>
      <c r="B7554" s="50" t="s">
        <v>40842</v>
      </c>
      <c r="C7554" s="48" t="s">
        <v>9391</v>
      </c>
      <c r="D7554" s="49" t="s">
        <v>44661</v>
      </c>
      <c r="E7554" s="1"/>
      <c r="F7554" s="1"/>
    </row>
    <row r="7555" spans="1:6" ht="12.75" customHeight="1" x14ac:dyDescent="0.25">
      <c r="A7555" s="48" t="s">
        <v>40844</v>
      </c>
      <c r="B7555" s="50" t="s">
        <v>40845</v>
      </c>
      <c r="C7555" s="48" t="s">
        <v>9391</v>
      </c>
      <c r="D7555" s="49" t="s">
        <v>44662</v>
      </c>
      <c r="E7555" s="1"/>
      <c r="F7555" s="1"/>
    </row>
    <row r="7556" spans="1:6" ht="12.75" customHeight="1" x14ac:dyDescent="0.25">
      <c r="A7556" s="48" t="s">
        <v>40847</v>
      </c>
      <c r="B7556" s="50" t="s">
        <v>40848</v>
      </c>
      <c r="C7556" s="48" t="s">
        <v>9391</v>
      </c>
      <c r="D7556" s="49" t="s">
        <v>44663</v>
      </c>
      <c r="E7556" s="1"/>
      <c r="F7556" s="1"/>
    </row>
    <row r="7557" spans="1:6" ht="12.75" customHeight="1" x14ac:dyDescent="0.25">
      <c r="A7557" s="48" t="s">
        <v>40850</v>
      </c>
      <c r="B7557" s="50" t="s">
        <v>18504</v>
      </c>
      <c r="C7557" s="48" t="s">
        <v>9391</v>
      </c>
      <c r="D7557" s="49" t="s">
        <v>44664</v>
      </c>
      <c r="E7557" s="1"/>
      <c r="F7557" s="1"/>
    </row>
    <row r="7558" spans="1:6" ht="12.75" customHeight="1" x14ac:dyDescent="0.25">
      <c r="A7558" s="48" t="s">
        <v>40852</v>
      </c>
      <c r="B7558" s="50" t="s">
        <v>18506</v>
      </c>
      <c r="C7558" s="48" t="s">
        <v>9391</v>
      </c>
      <c r="D7558" s="49" t="s">
        <v>44665</v>
      </c>
      <c r="E7558" s="1"/>
      <c r="F7558" s="1"/>
    </row>
  </sheetData>
  <pageMargins left="0.78740157499999996" right="0.78740157499999996" top="0.984251969" bottom="0.984251969"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8">
    <outlinePr summaryBelow="0"/>
  </sheetPr>
  <dimension ref="A1:Z2476"/>
  <sheetViews>
    <sheetView workbookViewId="0"/>
  </sheetViews>
  <sheetFormatPr defaultColWidth="14.42578125" defaultRowHeight="15" customHeight="1" x14ac:dyDescent="0.25"/>
  <cols>
    <col min="1" max="1" width="7.7109375" customWidth="1"/>
    <col min="2" max="2" width="8.28515625" customWidth="1"/>
    <col min="3" max="3" width="78.140625" customWidth="1"/>
    <col min="4" max="4" width="5.42578125" customWidth="1"/>
    <col min="5" max="5" width="13.7109375" customWidth="1"/>
    <col min="6" max="6" width="9.140625" customWidth="1"/>
    <col min="7" max="26" width="8.7109375" customWidth="1"/>
  </cols>
  <sheetData>
    <row r="1" spans="1:26" ht="16.5" customHeight="1" x14ac:dyDescent="0.25">
      <c r="A1" s="3"/>
      <c r="B1" s="3"/>
      <c r="C1" s="3"/>
      <c r="D1" s="3"/>
      <c r="E1" s="3"/>
      <c r="F1" s="3"/>
      <c r="G1" s="3"/>
      <c r="H1" s="3"/>
      <c r="I1" s="3"/>
      <c r="J1" s="3"/>
      <c r="K1" s="3"/>
      <c r="L1" s="3"/>
      <c r="M1" s="3"/>
      <c r="N1" s="3"/>
      <c r="O1" s="3"/>
      <c r="P1" s="3"/>
      <c r="Q1" s="3"/>
      <c r="R1" s="3"/>
      <c r="S1" s="3"/>
      <c r="T1" s="3"/>
      <c r="U1" s="3"/>
      <c r="V1" s="3"/>
      <c r="W1" s="3"/>
      <c r="X1" s="3"/>
      <c r="Y1" s="3"/>
      <c r="Z1" s="3"/>
    </row>
    <row r="2" spans="1:26" ht="1.5" customHeight="1" x14ac:dyDescent="0.25">
      <c r="A2" s="3"/>
      <c r="B2" s="3"/>
      <c r="C2" s="3"/>
      <c r="D2" s="3"/>
      <c r="E2" s="3"/>
      <c r="F2" s="3"/>
      <c r="G2" s="3"/>
      <c r="H2" s="3"/>
      <c r="I2" s="3"/>
      <c r="J2" s="3"/>
      <c r="K2" s="3"/>
      <c r="L2" s="3"/>
      <c r="M2" s="3"/>
      <c r="N2" s="3"/>
      <c r="O2" s="3"/>
      <c r="P2" s="3"/>
      <c r="Q2" s="3"/>
      <c r="R2" s="3"/>
      <c r="S2" s="3"/>
      <c r="T2" s="3"/>
      <c r="U2" s="3"/>
      <c r="V2" s="3"/>
      <c r="W2" s="3"/>
      <c r="X2" s="3"/>
      <c r="Y2" s="3"/>
      <c r="Z2" s="3"/>
    </row>
    <row r="3" spans="1:26" ht="16.5" customHeight="1" x14ac:dyDescent="0.25">
      <c r="A3" s="3"/>
      <c r="B3" s="3"/>
      <c r="C3" s="3"/>
      <c r="D3" s="3"/>
      <c r="E3" s="3"/>
      <c r="F3" s="3"/>
      <c r="G3" s="3"/>
      <c r="H3" s="3"/>
      <c r="I3" s="3"/>
      <c r="J3" s="3"/>
      <c r="K3" s="3"/>
      <c r="L3" s="3"/>
      <c r="M3" s="3"/>
      <c r="N3" s="3"/>
      <c r="O3" s="3"/>
      <c r="P3" s="3"/>
      <c r="Q3" s="3"/>
      <c r="R3" s="3"/>
      <c r="S3" s="3"/>
      <c r="T3" s="3"/>
      <c r="U3" s="3"/>
      <c r="V3" s="3"/>
      <c r="W3" s="3"/>
      <c r="X3" s="3"/>
      <c r="Y3" s="3"/>
      <c r="Z3" s="3"/>
    </row>
    <row r="4" spans="1:26" ht="1.5" customHeight="1" x14ac:dyDescent="0.25">
      <c r="A4" s="3"/>
      <c r="B4" s="3"/>
      <c r="C4" s="3"/>
      <c r="D4" s="3"/>
      <c r="E4" s="3"/>
      <c r="F4" s="3"/>
      <c r="G4" s="3"/>
      <c r="H4" s="3"/>
      <c r="I4" s="3"/>
      <c r="J4" s="3"/>
      <c r="K4" s="3"/>
      <c r="L4" s="3"/>
      <c r="M4" s="3"/>
      <c r="N4" s="3"/>
      <c r="O4" s="3"/>
      <c r="P4" s="3"/>
      <c r="Q4" s="3"/>
      <c r="R4" s="3"/>
      <c r="S4" s="3"/>
      <c r="T4" s="3"/>
      <c r="U4" s="3"/>
      <c r="V4" s="3"/>
      <c r="W4" s="3"/>
      <c r="X4" s="3"/>
      <c r="Y4" s="3"/>
      <c r="Z4" s="3"/>
    </row>
    <row r="5" spans="1:26" ht="12.75" customHeight="1" x14ac:dyDescent="0.25">
      <c r="A5" s="3"/>
      <c r="B5" s="3"/>
      <c r="C5" s="3"/>
      <c r="D5" s="3"/>
      <c r="E5" s="3"/>
      <c r="F5" s="3"/>
      <c r="G5" s="3"/>
      <c r="H5" s="3"/>
      <c r="I5" s="3"/>
      <c r="J5" s="3"/>
      <c r="K5" s="3"/>
      <c r="L5" s="3"/>
      <c r="M5" s="3"/>
      <c r="N5" s="3"/>
      <c r="O5" s="3"/>
      <c r="P5" s="3"/>
      <c r="Q5" s="3"/>
      <c r="R5" s="3"/>
      <c r="S5" s="3"/>
      <c r="T5" s="3"/>
      <c r="U5" s="3"/>
      <c r="V5" s="3"/>
      <c r="W5" s="3"/>
      <c r="X5" s="3"/>
      <c r="Y5" s="3"/>
      <c r="Z5" s="3"/>
    </row>
    <row r="6" spans="1:26" ht="3.75" customHeight="1" x14ac:dyDescent="0.25">
      <c r="A6" s="3"/>
      <c r="B6" s="3"/>
      <c r="C6" s="3"/>
      <c r="D6" s="3"/>
      <c r="E6" s="3"/>
      <c r="F6" s="3"/>
      <c r="G6" s="3"/>
      <c r="H6" s="3"/>
      <c r="I6" s="3"/>
      <c r="J6" s="3"/>
      <c r="K6" s="3"/>
      <c r="L6" s="3"/>
      <c r="M6" s="3"/>
      <c r="N6" s="3"/>
      <c r="O6" s="3"/>
      <c r="P6" s="3"/>
      <c r="Q6" s="3"/>
      <c r="R6" s="3"/>
      <c r="S6" s="3"/>
      <c r="T6" s="3"/>
      <c r="U6" s="3"/>
      <c r="V6" s="3"/>
      <c r="W6" s="3"/>
      <c r="X6" s="3"/>
      <c r="Y6" s="3"/>
      <c r="Z6" s="3"/>
    </row>
    <row r="7" spans="1:26" ht="1.5" customHeight="1" x14ac:dyDescent="0.25">
      <c r="A7" s="3"/>
      <c r="B7" s="3"/>
      <c r="C7" s="3"/>
      <c r="D7" s="3"/>
      <c r="E7" s="3"/>
      <c r="F7" s="3"/>
      <c r="G7" s="3"/>
      <c r="H7" s="3"/>
      <c r="I7" s="3"/>
      <c r="J7" s="3"/>
      <c r="K7" s="3"/>
      <c r="L7" s="3"/>
      <c r="M7" s="3"/>
      <c r="N7" s="3"/>
      <c r="O7" s="3"/>
      <c r="P7" s="3"/>
      <c r="Q7" s="3"/>
      <c r="R7" s="3"/>
      <c r="S7" s="3"/>
      <c r="T7" s="3"/>
      <c r="U7" s="3"/>
      <c r="V7" s="3"/>
      <c r="W7" s="3"/>
      <c r="X7" s="3"/>
      <c r="Y7" s="3"/>
      <c r="Z7" s="3"/>
    </row>
    <row r="8" spans="1:26" ht="16.5" customHeight="1" x14ac:dyDescent="0.25">
      <c r="A8" s="5" t="s">
        <v>9089</v>
      </c>
      <c r="B8" s="6" t="s">
        <v>9090</v>
      </c>
      <c r="C8" s="7" t="s">
        <v>9091</v>
      </c>
      <c r="D8" s="6" t="s">
        <v>9092</v>
      </c>
      <c r="E8" s="6" t="s">
        <v>9093</v>
      </c>
      <c r="F8" s="3"/>
      <c r="G8" s="3"/>
      <c r="H8" s="3"/>
      <c r="I8" s="3"/>
      <c r="J8" s="3"/>
      <c r="K8" s="3"/>
      <c r="L8" s="3"/>
      <c r="M8" s="3"/>
      <c r="N8" s="3"/>
      <c r="O8" s="3"/>
      <c r="P8" s="3"/>
      <c r="Q8" s="3"/>
      <c r="R8" s="3"/>
      <c r="S8" s="3"/>
      <c r="T8" s="3"/>
      <c r="U8" s="3"/>
      <c r="V8" s="3"/>
      <c r="W8" s="3"/>
      <c r="X8" s="3"/>
      <c r="Y8" s="3"/>
      <c r="Z8" s="3"/>
    </row>
    <row r="9" spans="1:26" ht="12.75" customHeight="1" x14ac:dyDescent="0.25">
      <c r="A9" s="52" t="s">
        <v>44666</v>
      </c>
      <c r="B9" s="53"/>
      <c r="C9" s="54" t="s">
        <v>44667</v>
      </c>
      <c r="D9" s="55"/>
      <c r="E9" s="55"/>
      <c r="F9" s="3"/>
      <c r="G9" s="3"/>
      <c r="H9" s="3"/>
      <c r="I9" s="3"/>
      <c r="J9" s="3"/>
      <c r="K9" s="3"/>
      <c r="L9" s="3"/>
      <c r="M9" s="3"/>
      <c r="N9" s="3"/>
      <c r="O9" s="3"/>
      <c r="P9" s="3"/>
      <c r="Q9" s="3"/>
      <c r="R9" s="3"/>
      <c r="S9" s="3"/>
      <c r="T9" s="3"/>
      <c r="U9" s="3"/>
      <c r="V9" s="3"/>
      <c r="W9" s="3"/>
      <c r="X9" s="3"/>
      <c r="Y9" s="3"/>
      <c r="Z9" s="3"/>
    </row>
    <row r="10" spans="1:26" ht="13.5" customHeight="1" x14ac:dyDescent="0.25">
      <c r="A10" s="56" t="s">
        <v>44668</v>
      </c>
      <c r="B10" s="57" t="s">
        <v>9095</v>
      </c>
      <c r="C10" s="57" t="s">
        <v>44669</v>
      </c>
      <c r="D10" s="58"/>
      <c r="E10" s="58"/>
      <c r="F10" s="3"/>
      <c r="G10" s="3"/>
      <c r="H10" s="3"/>
      <c r="I10" s="3"/>
      <c r="J10" s="3"/>
      <c r="K10" s="3"/>
      <c r="L10" s="3"/>
      <c r="M10" s="3"/>
      <c r="N10" s="3"/>
      <c r="O10" s="3"/>
      <c r="P10" s="3"/>
      <c r="Q10" s="3"/>
      <c r="R10" s="3"/>
      <c r="S10" s="3"/>
      <c r="T10" s="3"/>
      <c r="U10" s="3"/>
      <c r="V10" s="3"/>
      <c r="W10" s="3"/>
      <c r="X10" s="3"/>
      <c r="Y10" s="3"/>
      <c r="Z10" s="3"/>
    </row>
    <row r="11" spans="1:26" ht="12.75" customHeight="1" x14ac:dyDescent="0.25">
      <c r="A11" s="59" t="s">
        <v>44670</v>
      </c>
      <c r="B11" s="60" t="s">
        <v>9095</v>
      </c>
      <c r="C11" s="60" t="s">
        <v>44671</v>
      </c>
      <c r="D11" s="60" t="s">
        <v>9308</v>
      </c>
      <c r="E11" s="61">
        <v>6649.43</v>
      </c>
      <c r="F11" s="3"/>
      <c r="G11" s="3"/>
      <c r="H11" s="3"/>
      <c r="I11" s="3"/>
      <c r="J11" s="3"/>
      <c r="K11" s="3"/>
      <c r="L11" s="3"/>
      <c r="M11" s="3"/>
      <c r="N11" s="3"/>
      <c r="O11" s="3"/>
      <c r="P11" s="3"/>
      <c r="Q11" s="3"/>
      <c r="R11" s="3"/>
      <c r="S11" s="3"/>
      <c r="T11" s="3"/>
      <c r="U11" s="3"/>
      <c r="V11" s="3"/>
      <c r="W11" s="3"/>
      <c r="X11" s="3"/>
      <c r="Y11" s="3"/>
      <c r="Z11" s="3"/>
    </row>
    <row r="12" spans="1:26" ht="12.75" customHeight="1" x14ac:dyDescent="0.25">
      <c r="A12" s="59" t="s">
        <v>44672</v>
      </c>
      <c r="B12" s="60" t="s">
        <v>9095</v>
      </c>
      <c r="C12" s="60" t="s">
        <v>44673</v>
      </c>
      <c r="D12" s="60" t="s">
        <v>9308</v>
      </c>
      <c r="E12" s="61">
        <v>8921.83</v>
      </c>
      <c r="F12" s="3"/>
      <c r="G12" s="3"/>
      <c r="H12" s="3"/>
      <c r="I12" s="3"/>
      <c r="J12" s="3"/>
      <c r="K12" s="3"/>
      <c r="L12" s="3"/>
      <c r="M12" s="3"/>
      <c r="N12" s="3"/>
      <c r="O12" s="3"/>
      <c r="P12" s="3"/>
      <c r="Q12" s="3"/>
      <c r="R12" s="3"/>
      <c r="S12" s="3"/>
      <c r="T12" s="3"/>
      <c r="U12" s="3"/>
      <c r="V12" s="3"/>
      <c r="W12" s="3"/>
      <c r="X12" s="3"/>
      <c r="Y12" s="3"/>
      <c r="Z12" s="3"/>
    </row>
    <row r="13" spans="1:26" ht="13.5" customHeight="1" x14ac:dyDescent="0.25">
      <c r="A13" s="59" t="s">
        <v>44674</v>
      </c>
      <c r="B13" s="60" t="s">
        <v>9095</v>
      </c>
      <c r="C13" s="60" t="s">
        <v>44675</v>
      </c>
      <c r="D13" s="60" t="s">
        <v>9308</v>
      </c>
      <c r="E13" s="61">
        <v>3034.43</v>
      </c>
      <c r="F13" s="3"/>
      <c r="G13" s="3"/>
      <c r="H13" s="3"/>
      <c r="I13" s="3"/>
      <c r="J13" s="3"/>
      <c r="K13" s="3"/>
      <c r="L13" s="3"/>
      <c r="M13" s="3"/>
      <c r="N13" s="3"/>
      <c r="O13" s="3"/>
      <c r="P13" s="3"/>
      <c r="Q13" s="3"/>
      <c r="R13" s="3"/>
      <c r="S13" s="3"/>
      <c r="T13" s="3"/>
      <c r="U13" s="3"/>
      <c r="V13" s="3"/>
      <c r="W13" s="3"/>
      <c r="X13" s="3"/>
      <c r="Y13" s="3"/>
      <c r="Z13" s="3"/>
    </row>
    <row r="14" spans="1:26" ht="12.75" customHeight="1" x14ac:dyDescent="0.25">
      <c r="A14" s="56" t="s">
        <v>44676</v>
      </c>
      <c r="B14" s="57" t="s">
        <v>9095</v>
      </c>
      <c r="C14" s="57" t="s">
        <v>44677</v>
      </c>
      <c r="D14" s="58"/>
      <c r="E14" s="58"/>
      <c r="F14" s="3"/>
      <c r="G14" s="3"/>
      <c r="H14" s="3"/>
      <c r="I14" s="3"/>
      <c r="J14" s="3"/>
      <c r="K14" s="3"/>
      <c r="L14" s="3"/>
      <c r="M14" s="3"/>
      <c r="N14" s="3"/>
      <c r="O14" s="3"/>
      <c r="P14" s="3"/>
      <c r="Q14" s="3"/>
      <c r="R14" s="3"/>
      <c r="S14" s="3"/>
      <c r="T14" s="3"/>
      <c r="U14" s="3"/>
      <c r="V14" s="3"/>
      <c r="W14" s="3"/>
      <c r="X14" s="3"/>
      <c r="Y14" s="3"/>
      <c r="Z14" s="3"/>
    </row>
    <row r="15" spans="1:26" ht="12.75" customHeight="1" x14ac:dyDescent="0.25">
      <c r="A15" s="59" t="s">
        <v>44678</v>
      </c>
      <c r="B15" s="60" t="s">
        <v>9095</v>
      </c>
      <c r="C15" s="60" t="s">
        <v>44679</v>
      </c>
      <c r="D15" s="60" t="s">
        <v>9308</v>
      </c>
      <c r="E15" s="61">
        <v>6022.51</v>
      </c>
      <c r="F15" s="3"/>
      <c r="G15" s="3"/>
      <c r="H15" s="3"/>
      <c r="I15" s="3"/>
      <c r="J15" s="3"/>
      <c r="K15" s="3"/>
      <c r="L15" s="3"/>
      <c r="M15" s="3"/>
      <c r="N15" s="3"/>
      <c r="O15" s="3"/>
      <c r="P15" s="3"/>
      <c r="Q15" s="3"/>
      <c r="R15" s="3"/>
      <c r="S15" s="3"/>
      <c r="T15" s="3"/>
      <c r="U15" s="3"/>
      <c r="V15" s="3"/>
      <c r="W15" s="3"/>
      <c r="X15" s="3"/>
      <c r="Y15" s="3"/>
      <c r="Z15" s="3"/>
    </row>
    <row r="16" spans="1:26" ht="13.5" customHeight="1" x14ac:dyDescent="0.25">
      <c r="A16" s="59" t="s">
        <v>44680</v>
      </c>
      <c r="B16" s="60" t="s">
        <v>9095</v>
      </c>
      <c r="C16" s="60" t="s">
        <v>44681</v>
      </c>
      <c r="D16" s="60" t="s">
        <v>9308</v>
      </c>
      <c r="E16" s="61">
        <v>12261.84</v>
      </c>
      <c r="F16" s="3"/>
      <c r="G16" s="3"/>
      <c r="H16" s="3"/>
      <c r="I16" s="3"/>
      <c r="J16" s="3"/>
      <c r="K16" s="3"/>
      <c r="L16" s="3"/>
      <c r="M16" s="3"/>
      <c r="N16" s="3"/>
      <c r="O16" s="3"/>
      <c r="P16" s="3"/>
      <c r="Q16" s="3"/>
      <c r="R16" s="3"/>
      <c r="S16" s="3"/>
      <c r="T16" s="3"/>
      <c r="U16" s="3"/>
      <c r="V16" s="3"/>
      <c r="W16" s="3"/>
      <c r="X16" s="3"/>
      <c r="Y16" s="3"/>
      <c r="Z16" s="3"/>
    </row>
    <row r="17" spans="1:26" ht="12.75" customHeight="1" x14ac:dyDescent="0.25">
      <c r="A17" s="59" t="s">
        <v>44682</v>
      </c>
      <c r="B17" s="60" t="s">
        <v>9095</v>
      </c>
      <c r="C17" s="60" t="s">
        <v>44683</v>
      </c>
      <c r="D17" s="60" t="s">
        <v>9308</v>
      </c>
      <c r="E17" s="61">
        <v>16319.03</v>
      </c>
      <c r="F17" s="3"/>
      <c r="G17" s="3"/>
      <c r="H17" s="3"/>
      <c r="I17" s="3"/>
      <c r="J17" s="3"/>
      <c r="K17" s="3"/>
      <c r="L17" s="3"/>
      <c r="M17" s="3"/>
      <c r="N17" s="3"/>
      <c r="O17" s="3"/>
      <c r="P17" s="3"/>
      <c r="Q17" s="3"/>
      <c r="R17" s="3"/>
      <c r="S17" s="3"/>
      <c r="T17" s="3"/>
      <c r="U17" s="3"/>
      <c r="V17" s="3"/>
      <c r="W17" s="3"/>
      <c r="X17" s="3"/>
      <c r="Y17" s="3"/>
      <c r="Z17" s="3"/>
    </row>
    <row r="18" spans="1:26" ht="13.5" customHeight="1" x14ac:dyDescent="0.25">
      <c r="A18" s="59" t="s">
        <v>44684</v>
      </c>
      <c r="B18" s="60" t="s">
        <v>9095</v>
      </c>
      <c r="C18" s="60" t="s">
        <v>44685</v>
      </c>
      <c r="D18" s="60" t="s">
        <v>9784</v>
      </c>
      <c r="E18" s="61">
        <v>70.180000000000007</v>
      </c>
      <c r="F18" s="3"/>
      <c r="G18" s="3"/>
      <c r="H18" s="3"/>
      <c r="I18" s="3"/>
      <c r="J18" s="3"/>
      <c r="K18" s="3"/>
      <c r="L18" s="3"/>
      <c r="M18" s="3"/>
      <c r="N18" s="3"/>
      <c r="O18" s="3"/>
      <c r="P18" s="3"/>
      <c r="Q18" s="3"/>
      <c r="R18" s="3"/>
      <c r="S18" s="3"/>
      <c r="T18" s="3"/>
      <c r="U18" s="3"/>
      <c r="V18" s="3"/>
      <c r="W18" s="3"/>
      <c r="X18" s="3"/>
      <c r="Y18" s="3"/>
      <c r="Z18" s="3"/>
    </row>
    <row r="19" spans="1:26" ht="12.75" customHeight="1" x14ac:dyDescent="0.25">
      <c r="A19" s="59" t="s">
        <v>44686</v>
      </c>
      <c r="B19" s="60" t="s">
        <v>9095</v>
      </c>
      <c r="C19" s="60" t="s">
        <v>44687</v>
      </c>
      <c r="D19" s="60" t="s">
        <v>9308</v>
      </c>
      <c r="E19" s="61">
        <v>4827.0600000000004</v>
      </c>
      <c r="F19" s="3"/>
      <c r="G19" s="3"/>
      <c r="H19" s="3"/>
      <c r="I19" s="3"/>
      <c r="J19" s="3"/>
      <c r="K19" s="3"/>
      <c r="L19" s="3"/>
      <c r="M19" s="3"/>
      <c r="N19" s="3"/>
      <c r="O19" s="3"/>
      <c r="P19" s="3"/>
      <c r="Q19" s="3"/>
      <c r="R19" s="3"/>
      <c r="S19" s="3"/>
      <c r="T19" s="3"/>
      <c r="U19" s="3"/>
      <c r="V19" s="3"/>
      <c r="W19" s="3"/>
      <c r="X19" s="3"/>
      <c r="Y19" s="3"/>
      <c r="Z19" s="3"/>
    </row>
    <row r="20" spans="1:26" ht="12.75" customHeight="1" x14ac:dyDescent="0.25">
      <c r="A20" s="59" t="s">
        <v>44688</v>
      </c>
      <c r="B20" s="60" t="s">
        <v>9095</v>
      </c>
      <c r="C20" s="60" t="s">
        <v>44689</v>
      </c>
      <c r="D20" s="60" t="s">
        <v>9308</v>
      </c>
      <c r="E20" s="61">
        <v>7375.48</v>
      </c>
      <c r="F20" s="3"/>
      <c r="G20" s="3"/>
      <c r="H20" s="3"/>
      <c r="I20" s="3"/>
      <c r="J20" s="3"/>
      <c r="K20" s="3"/>
      <c r="L20" s="3"/>
      <c r="M20" s="3"/>
      <c r="N20" s="3"/>
      <c r="O20" s="3"/>
      <c r="P20" s="3"/>
      <c r="Q20" s="3"/>
      <c r="R20" s="3"/>
      <c r="S20" s="3"/>
      <c r="T20" s="3"/>
      <c r="U20" s="3"/>
      <c r="V20" s="3"/>
      <c r="W20" s="3"/>
      <c r="X20" s="3"/>
      <c r="Y20" s="3"/>
      <c r="Z20" s="3"/>
    </row>
    <row r="21" spans="1:26" ht="13.5" customHeight="1" x14ac:dyDescent="0.25">
      <c r="A21" s="59" t="s">
        <v>44690</v>
      </c>
      <c r="B21" s="60" t="s">
        <v>9095</v>
      </c>
      <c r="C21" s="60" t="s">
        <v>44691</v>
      </c>
      <c r="D21" s="60" t="s">
        <v>9308</v>
      </c>
      <c r="E21" s="61">
        <v>10002.719999999999</v>
      </c>
      <c r="F21" s="3"/>
      <c r="G21" s="3"/>
      <c r="H21" s="3"/>
      <c r="I21" s="3"/>
      <c r="J21" s="3"/>
      <c r="K21" s="3"/>
      <c r="L21" s="3"/>
      <c r="M21" s="3"/>
      <c r="N21" s="3"/>
      <c r="O21" s="3"/>
      <c r="P21" s="3"/>
      <c r="Q21" s="3"/>
      <c r="R21" s="3"/>
      <c r="S21" s="3"/>
      <c r="T21" s="3"/>
      <c r="U21" s="3"/>
      <c r="V21" s="3"/>
      <c r="W21" s="3"/>
      <c r="X21" s="3"/>
      <c r="Y21" s="3"/>
      <c r="Z21" s="3"/>
    </row>
    <row r="22" spans="1:26" ht="12.75" customHeight="1" x14ac:dyDescent="0.25">
      <c r="A22" s="59" t="s">
        <v>44692</v>
      </c>
      <c r="B22" s="60" t="s">
        <v>9095</v>
      </c>
      <c r="C22" s="60" t="s">
        <v>44693</v>
      </c>
      <c r="D22" s="60" t="s">
        <v>9308</v>
      </c>
      <c r="E22" s="61">
        <v>3609.63</v>
      </c>
      <c r="F22" s="3"/>
      <c r="G22" s="3"/>
      <c r="H22" s="3"/>
      <c r="I22" s="3"/>
      <c r="J22" s="3"/>
      <c r="K22" s="3"/>
      <c r="L22" s="3"/>
      <c r="M22" s="3"/>
      <c r="N22" s="3"/>
      <c r="O22" s="3"/>
      <c r="P22" s="3"/>
      <c r="Q22" s="3"/>
      <c r="R22" s="3"/>
      <c r="S22" s="3"/>
      <c r="T22" s="3"/>
      <c r="U22" s="3"/>
      <c r="V22" s="3"/>
      <c r="W22" s="3"/>
      <c r="X22" s="3"/>
      <c r="Y22" s="3"/>
      <c r="Z22" s="3"/>
    </row>
    <row r="23" spans="1:26" ht="13.5" customHeight="1" x14ac:dyDescent="0.25">
      <c r="A23" s="59" t="s">
        <v>44694</v>
      </c>
      <c r="B23" s="60" t="s">
        <v>9095</v>
      </c>
      <c r="C23" s="60" t="s">
        <v>44695</v>
      </c>
      <c r="D23" s="60" t="s">
        <v>9308</v>
      </c>
      <c r="E23" s="61">
        <v>6254.64</v>
      </c>
      <c r="F23" s="3"/>
      <c r="G23" s="3"/>
      <c r="H23" s="3"/>
      <c r="I23" s="3"/>
      <c r="J23" s="3"/>
      <c r="K23" s="3"/>
      <c r="L23" s="3"/>
      <c r="M23" s="3"/>
      <c r="N23" s="3"/>
      <c r="O23" s="3"/>
      <c r="P23" s="3"/>
      <c r="Q23" s="3"/>
      <c r="R23" s="3"/>
      <c r="S23" s="3"/>
      <c r="T23" s="3"/>
      <c r="U23" s="3"/>
      <c r="V23" s="3"/>
      <c r="W23" s="3"/>
      <c r="X23" s="3"/>
      <c r="Y23" s="3"/>
      <c r="Z23" s="3"/>
    </row>
    <row r="24" spans="1:26" ht="12.75" customHeight="1" x14ac:dyDescent="0.25">
      <c r="A24" s="59" t="s">
        <v>44696</v>
      </c>
      <c r="B24" s="60" t="s">
        <v>9095</v>
      </c>
      <c r="C24" s="60" t="s">
        <v>44697</v>
      </c>
      <c r="D24" s="60" t="s">
        <v>9308</v>
      </c>
      <c r="E24" s="61">
        <v>7794.37</v>
      </c>
      <c r="F24" s="3"/>
      <c r="G24" s="3"/>
      <c r="H24" s="3"/>
      <c r="I24" s="3"/>
      <c r="J24" s="3"/>
      <c r="K24" s="3"/>
      <c r="L24" s="3"/>
      <c r="M24" s="3"/>
      <c r="N24" s="3"/>
      <c r="O24" s="3"/>
      <c r="P24" s="3"/>
      <c r="Q24" s="3"/>
      <c r="R24" s="3"/>
      <c r="S24" s="3"/>
      <c r="T24" s="3"/>
      <c r="U24" s="3"/>
      <c r="V24" s="3"/>
      <c r="W24" s="3"/>
      <c r="X24" s="3"/>
      <c r="Y24" s="3"/>
      <c r="Z24" s="3"/>
    </row>
    <row r="25" spans="1:26" ht="12.75" customHeight="1" x14ac:dyDescent="0.25">
      <c r="A25" s="59" t="s">
        <v>44698</v>
      </c>
      <c r="B25" s="60" t="s">
        <v>9095</v>
      </c>
      <c r="C25" s="60" t="s">
        <v>44699</v>
      </c>
      <c r="D25" s="60" t="s">
        <v>9308</v>
      </c>
      <c r="E25" s="61">
        <v>11041.91</v>
      </c>
      <c r="F25" s="3"/>
      <c r="G25" s="3"/>
      <c r="H25" s="3"/>
      <c r="I25" s="3"/>
      <c r="J25" s="3"/>
      <c r="K25" s="3"/>
      <c r="L25" s="3"/>
      <c r="M25" s="3"/>
      <c r="N25" s="3"/>
      <c r="O25" s="3"/>
      <c r="P25" s="3"/>
      <c r="Q25" s="3"/>
      <c r="R25" s="3"/>
      <c r="S25" s="3"/>
      <c r="T25" s="3"/>
      <c r="U25" s="3"/>
      <c r="V25" s="3"/>
      <c r="W25" s="3"/>
      <c r="X25" s="3"/>
      <c r="Y25" s="3"/>
      <c r="Z25" s="3"/>
    </row>
    <row r="26" spans="1:26" ht="13.5" customHeight="1" x14ac:dyDescent="0.25">
      <c r="A26" s="59" t="s">
        <v>44700</v>
      </c>
      <c r="B26" s="60" t="s">
        <v>9095</v>
      </c>
      <c r="C26" s="60" t="s">
        <v>44701</v>
      </c>
      <c r="D26" s="60" t="s">
        <v>9308</v>
      </c>
      <c r="E26" s="61">
        <v>5068.59</v>
      </c>
      <c r="F26" s="3"/>
      <c r="G26" s="3"/>
      <c r="H26" s="3"/>
      <c r="I26" s="3"/>
      <c r="J26" s="3"/>
      <c r="K26" s="3"/>
      <c r="L26" s="3"/>
      <c r="M26" s="3"/>
      <c r="N26" s="3"/>
      <c r="O26" s="3"/>
      <c r="P26" s="3"/>
      <c r="Q26" s="3"/>
      <c r="R26" s="3"/>
      <c r="S26" s="3"/>
      <c r="T26" s="3"/>
      <c r="U26" s="3"/>
      <c r="V26" s="3"/>
      <c r="W26" s="3"/>
      <c r="X26" s="3"/>
      <c r="Y26" s="3"/>
      <c r="Z26" s="3"/>
    </row>
    <row r="27" spans="1:26" ht="12.75" customHeight="1" x14ac:dyDescent="0.25">
      <c r="A27" s="59" t="s">
        <v>44702</v>
      </c>
      <c r="B27" s="60" t="s">
        <v>9095</v>
      </c>
      <c r="C27" s="60" t="s">
        <v>44703</v>
      </c>
      <c r="D27" s="60" t="s">
        <v>9308</v>
      </c>
      <c r="E27" s="61">
        <v>5658.76</v>
      </c>
      <c r="F27" s="3"/>
      <c r="G27" s="3"/>
      <c r="H27" s="3"/>
      <c r="I27" s="3"/>
      <c r="J27" s="3"/>
      <c r="K27" s="3"/>
      <c r="L27" s="3"/>
      <c r="M27" s="3"/>
      <c r="N27" s="3"/>
      <c r="O27" s="3"/>
      <c r="P27" s="3"/>
      <c r="Q27" s="3"/>
      <c r="R27" s="3"/>
      <c r="S27" s="3"/>
      <c r="T27" s="3"/>
      <c r="U27" s="3"/>
      <c r="V27" s="3"/>
      <c r="W27" s="3"/>
      <c r="X27" s="3"/>
      <c r="Y27" s="3"/>
      <c r="Z27" s="3"/>
    </row>
    <row r="28" spans="1:26" ht="12.75" customHeight="1" x14ac:dyDescent="0.25">
      <c r="A28" s="56" t="s">
        <v>44704</v>
      </c>
      <c r="B28" s="57" t="s">
        <v>9095</v>
      </c>
      <c r="C28" s="57" t="s">
        <v>44705</v>
      </c>
      <c r="D28" s="58"/>
      <c r="E28" s="58"/>
      <c r="F28" s="3"/>
      <c r="G28" s="3"/>
      <c r="H28" s="3"/>
      <c r="I28" s="3"/>
      <c r="J28" s="3"/>
      <c r="K28" s="3"/>
      <c r="L28" s="3"/>
      <c r="M28" s="3"/>
      <c r="N28" s="3"/>
      <c r="O28" s="3"/>
      <c r="P28" s="3"/>
      <c r="Q28" s="3"/>
      <c r="R28" s="3"/>
      <c r="S28" s="3"/>
      <c r="T28" s="3"/>
      <c r="U28" s="3"/>
      <c r="V28" s="3"/>
      <c r="W28" s="3"/>
      <c r="X28" s="3"/>
      <c r="Y28" s="3"/>
      <c r="Z28" s="3"/>
    </row>
    <row r="29" spans="1:26" ht="13.5" customHeight="1" x14ac:dyDescent="0.25">
      <c r="A29" s="59" t="s">
        <v>44706</v>
      </c>
      <c r="B29" s="60" t="s">
        <v>9095</v>
      </c>
      <c r="C29" s="60" t="s">
        <v>44707</v>
      </c>
      <c r="D29" s="60" t="s">
        <v>9308</v>
      </c>
      <c r="E29" s="61">
        <v>1632.98</v>
      </c>
      <c r="F29" s="3"/>
      <c r="G29" s="3"/>
      <c r="H29" s="3"/>
      <c r="I29" s="3"/>
      <c r="J29" s="3"/>
      <c r="K29" s="3"/>
      <c r="L29" s="3"/>
      <c r="M29" s="3"/>
      <c r="N29" s="3"/>
      <c r="O29" s="3"/>
      <c r="P29" s="3"/>
      <c r="Q29" s="3"/>
      <c r="R29" s="3"/>
      <c r="S29" s="3"/>
      <c r="T29" s="3"/>
      <c r="U29" s="3"/>
      <c r="V29" s="3"/>
      <c r="W29" s="3"/>
      <c r="X29" s="3"/>
      <c r="Y29" s="3"/>
      <c r="Z29" s="3"/>
    </row>
    <row r="30" spans="1:26" ht="12.75" customHeight="1" x14ac:dyDescent="0.25">
      <c r="A30" s="59" t="s">
        <v>44708</v>
      </c>
      <c r="B30" s="60" t="s">
        <v>9095</v>
      </c>
      <c r="C30" s="60" t="s">
        <v>44709</v>
      </c>
      <c r="D30" s="60" t="s">
        <v>9784</v>
      </c>
      <c r="E30" s="61">
        <v>214.59</v>
      </c>
      <c r="F30" s="3"/>
      <c r="G30" s="3"/>
      <c r="H30" s="3"/>
      <c r="I30" s="3"/>
      <c r="J30" s="3"/>
      <c r="K30" s="3"/>
      <c r="L30" s="3"/>
      <c r="M30" s="3"/>
      <c r="N30" s="3"/>
      <c r="O30" s="3"/>
      <c r="P30" s="3"/>
      <c r="Q30" s="3"/>
      <c r="R30" s="3"/>
      <c r="S30" s="3"/>
      <c r="T30" s="3"/>
      <c r="U30" s="3"/>
      <c r="V30" s="3"/>
      <c r="W30" s="3"/>
      <c r="X30" s="3"/>
      <c r="Y30" s="3"/>
      <c r="Z30" s="3"/>
    </row>
    <row r="31" spans="1:26" ht="13.5" customHeight="1" x14ac:dyDescent="0.25">
      <c r="A31" s="59" t="s">
        <v>44710</v>
      </c>
      <c r="B31" s="60" t="s">
        <v>9095</v>
      </c>
      <c r="C31" s="60" t="s">
        <v>44711</v>
      </c>
      <c r="D31" s="60" t="s">
        <v>9784</v>
      </c>
      <c r="E31" s="61">
        <v>271.29000000000002</v>
      </c>
      <c r="F31" s="3"/>
      <c r="G31" s="3"/>
      <c r="H31" s="3"/>
      <c r="I31" s="3"/>
      <c r="J31" s="3"/>
      <c r="K31" s="3"/>
      <c r="L31" s="3"/>
      <c r="M31" s="3"/>
      <c r="N31" s="3"/>
      <c r="O31" s="3"/>
      <c r="P31" s="3"/>
      <c r="Q31" s="3"/>
      <c r="R31" s="3"/>
      <c r="S31" s="3"/>
      <c r="T31" s="3"/>
      <c r="U31" s="3"/>
      <c r="V31" s="3"/>
      <c r="W31" s="3"/>
      <c r="X31" s="3"/>
      <c r="Y31" s="3"/>
      <c r="Z31" s="3"/>
    </row>
    <row r="32" spans="1:26" ht="12.75" customHeight="1" x14ac:dyDescent="0.25">
      <c r="A32" s="56" t="s">
        <v>44712</v>
      </c>
      <c r="B32" s="57" t="s">
        <v>9095</v>
      </c>
      <c r="C32" s="57" t="s">
        <v>44713</v>
      </c>
      <c r="D32" s="58"/>
      <c r="E32" s="58"/>
      <c r="F32" s="3"/>
      <c r="G32" s="3"/>
      <c r="H32" s="3"/>
      <c r="I32" s="3"/>
      <c r="J32" s="3"/>
      <c r="K32" s="3"/>
      <c r="L32" s="3"/>
      <c r="M32" s="3"/>
      <c r="N32" s="3"/>
      <c r="O32" s="3"/>
      <c r="P32" s="3"/>
      <c r="Q32" s="3"/>
      <c r="R32" s="3"/>
      <c r="S32" s="3"/>
      <c r="T32" s="3"/>
      <c r="U32" s="3"/>
      <c r="V32" s="3"/>
      <c r="W32" s="3"/>
      <c r="X32" s="3"/>
      <c r="Y32" s="3"/>
      <c r="Z32" s="3"/>
    </row>
    <row r="33" spans="1:26" ht="12.75" customHeight="1" x14ac:dyDescent="0.25">
      <c r="A33" s="59" t="s">
        <v>44714</v>
      </c>
      <c r="B33" s="60" t="s">
        <v>9095</v>
      </c>
      <c r="C33" s="60" t="s">
        <v>44715</v>
      </c>
      <c r="D33" s="60" t="s">
        <v>9741</v>
      </c>
      <c r="E33" s="61">
        <v>91.12</v>
      </c>
      <c r="F33" s="3"/>
      <c r="G33" s="3"/>
      <c r="H33" s="3"/>
      <c r="I33" s="3"/>
      <c r="J33" s="3"/>
      <c r="K33" s="3"/>
      <c r="L33" s="3"/>
      <c r="M33" s="3"/>
      <c r="N33" s="3"/>
      <c r="O33" s="3"/>
      <c r="P33" s="3"/>
      <c r="Q33" s="3"/>
      <c r="R33" s="3"/>
      <c r="S33" s="3"/>
      <c r="T33" s="3"/>
      <c r="U33" s="3"/>
      <c r="V33" s="3"/>
      <c r="W33" s="3"/>
      <c r="X33" s="3"/>
      <c r="Y33" s="3"/>
      <c r="Z33" s="3"/>
    </row>
    <row r="34" spans="1:26" ht="13.5" customHeight="1" x14ac:dyDescent="0.25">
      <c r="A34" s="59" t="s">
        <v>44716</v>
      </c>
      <c r="B34" s="60" t="s">
        <v>9095</v>
      </c>
      <c r="C34" s="60" t="s">
        <v>44717</v>
      </c>
      <c r="D34" s="60" t="s">
        <v>9741</v>
      </c>
      <c r="E34" s="61">
        <v>95.89</v>
      </c>
      <c r="F34" s="3"/>
      <c r="G34" s="3"/>
      <c r="H34" s="3"/>
      <c r="I34" s="3"/>
      <c r="J34" s="3"/>
      <c r="K34" s="3"/>
      <c r="L34" s="3"/>
      <c r="M34" s="3"/>
      <c r="N34" s="3"/>
      <c r="O34" s="3"/>
      <c r="P34" s="3"/>
      <c r="Q34" s="3"/>
      <c r="R34" s="3"/>
      <c r="S34" s="3"/>
      <c r="T34" s="3"/>
      <c r="U34" s="3"/>
      <c r="V34" s="3"/>
      <c r="W34" s="3"/>
      <c r="X34" s="3"/>
      <c r="Y34" s="3"/>
      <c r="Z34" s="3"/>
    </row>
    <row r="35" spans="1:26" ht="12.75" customHeight="1" x14ac:dyDescent="0.25">
      <c r="A35" s="59" t="s">
        <v>44718</v>
      </c>
      <c r="B35" s="60" t="s">
        <v>9095</v>
      </c>
      <c r="C35" s="60" t="s">
        <v>44719</v>
      </c>
      <c r="D35" s="60" t="s">
        <v>9784</v>
      </c>
      <c r="E35" s="61">
        <v>112.99</v>
      </c>
      <c r="F35" s="3"/>
      <c r="G35" s="3"/>
      <c r="H35" s="3"/>
      <c r="I35" s="3"/>
      <c r="J35" s="3"/>
      <c r="K35" s="3"/>
      <c r="L35" s="3"/>
      <c r="M35" s="3"/>
      <c r="N35" s="3"/>
      <c r="O35" s="3"/>
      <c r="P35" s="3"/>
      <c r="Q35" s="3"/>
      <c r="R35" s="3"/>
      <c r="S35" s="3"/>
      <c r="T35" s="3"/>
      <c r="U35" s="3"/>
      <c r="V35" s="3"/>
      <c r="W35" s="3"/>
      <c r="X35" s="3"/>
      <c r="Y35" s="3"/>
      <c r="Z35" s="3"/>
    </row>
    <row r="36" spans="1:26" ht="13.5" customHeight="1" x14ac:dyDescent="0.25">
      <c r="A36" s="59" t="s">
        <v>44720</v>
      </c>
      <c r="B36" s="60" t="s">
        <v>9095</v>
      </c>
      <c r="C36" s="60" t="s">
        <v>44721</v>
      </c>
      <c r="D36" s="60" t="s">
        <v>9741</v>
      </c>
      <c r="E36" s="61">
        <v>57.72</v>
      </c>
      <c r="F36" s="3"/>
      <c r="G36" s="3"/>
      <c r="H36" s="3"/>
      <c r="I36" s="3"/>
      <c r="J36" s="3"/>
      <c r="K36" s="3"/>
      <c r="L36" s="3"/>
      <c r="M36" s="3"/>
      <c r="N36" s="3"/>
      <c r="O36" s="3"/>
      <c r="P36" s="3"/>
      <c r="Q36" s="3"/>
      <c r="R36" s="3"/>
      <c r="S36" s="3"/>
      <c r="T36" s="3"/>
      <c r="U36" s="3"/>
      <c r="V36" s="3"/>
      <c r="W36" s="3"/>
      <c r="X36" s="3"/>
      <c r="Y36" s="3"/>
      <c r="Z36" s="3"/>
    </row>
    <row r="37" spans="1:26" ht="12.75" customHeight="1" x14ac:dyDescent="0.25">
      <c r="A37" s="59" t="s">
        <v>44722</v>
      </c>
      <c r="B37" s="60" t="s">
        <v>9095</v>
      </c>
      <c r="C37" s="60" t="s">
        <v>44723</v>
      </c>
      <c r="D37" s="60" t="s">
        <v>9741</v>
      </c>
      <c r="E37" s="61">
        <v>62.56</v>
      </c>
      <c r="F37" s="3"/>
      <c r="G37" s="3"/>
      <c r="H37" s="3"/>
      <c r="I37" s="3"/>
      <c r="J37" s="3"/>
      <c r="K37" s="3"/>
      <c r="L37" s="3"/>
      <c r="M37" s="3"/>
      <c r="N37" s="3"/>
      <c r="O37" s="3"/>
      <c r="P37" s="3"/>
      <c r="Q37" s="3"/>
      <c r="R37" s="3"/>
      <c r="S37" s="3"/>
      <c r="T37" s="3"/>
      <c r="U37" s="3"/>
      <c r="V37" s="3"/>
      <c r="W37" s="3"/>
      <c r="X37" s="3"/>
      <c r="Y37" s="3"/>
      <c r="Z37" s="3"/>
    </row>
    <row r="38" spans="1:26" ht="12.75" customHeight="1" x14ac:dyDescent="0.25">
      <c r="A38" s="59" t="s">
        <v>44724</v>
      </c>
      <c r="B38" s="60" t="s">
        <v>9095</v>
      </c>
      <c r="C38" s="60" t="s">
        <v>44725</v>
      </c>
      <c r="D38" s="60" t="s">
        <v>9741</v>
      </c>
      <c r="E38" s="61">
        <v>10.6</v>
      </c>
      <c r="F38" s="3"/>
      <c r="G38" s="3"/>
      <c r="H38" s="3"/>
      <c r="I38" s="3"/>
      <c r="J38" s="3"/>
      <c r="K38" s="3"/>
      <c r="L38" s="3"/>
      <c r="M38" s="3"/>
      <c r="N38" s="3"/>
      <c r="O38" s="3"/>
      <c r="P38" s="3"/>
      <c r="Q38" s="3"/>
      <c r="R38" s="3"/>
      <c r="S38" s="3"/>
      <c r="T38" s="3"/>
      <c r="U38" s="3"/>
      <c r="V38" s="3"/>
      <c r="W38" s="3"/>
      <c r="X38" s="3"/>
      <c r="Y38" s="3"/>
      <c r="Z38" s="3"/>
    </row>
    <row r="39" spans="1:26" ht="13.5" customHeight="1" x14ac:dyDescent="0.25">
      <c r="A39" s="59" t="s">
        <v>44726</v>
      </c>
      <c r="B39" s="60" t="s">
        <v>9095</v>
      </c>
      <c r="C39" s="60" t="s">
        <v>44727</v>
      </c>
      <c r="D39" s="60" t="s">
        <v>9741</v>
      </c>
      <c r="E39" s="61">
        <v>7.87</v>
      </c>
      <c r="F39" s="3"/>
      <c r="G39" s="3"/>
      <c r="H39" s="3"/>
      <c r="I39" s="3"/>
      <c r="J39" s="3"/>
      <c r="K39" s="3"/>
      <c r="L39" s="3"/>
      <c r="M39" s="3"/>
      <c r="N39" s="3"/>
      <c r="O39" s="3"/>
      <c r="P39" s="3"/>
      <c r="Q39" s="3"/>
      <c r="R39" s="3"/>
      <c r="S39" s="3"/>
      <c r="T39" s="3"/>
      <c r="U39" s="3"/>
      <c r="V39" s="3"/>
      <c r="W39" s="3"/>
      <c r="X39" s="3"/>
      <c r="Y39" s="3"/>
      <c r="Z39" s="3"/>
    </row>
    <row r="40" spans="1:26" ht="12.75" customHeight="1" x14ac:dyDescent="0.25">
      <c r="A40" s="59" t="s">
        <v>44728</v>
      </c>
      <c r="B40" s="60" t="s">
        <v>9095</v>
      </c>
      <c r="C40" s="60" t="s">
        <v>44729</v>
      </c>
      <c r="D40" s="60" t="s">
        <v>9741</v>
      </c>
      <c r="E40" s="61">
        <v>2.94</v>
      </c>
      <c r="F40" s="3"/>
      <c r="G40" s="3"/>
      <c r="H40" s="3"/>
      <c r="I40" s="3"/>
      <c r="J40" s="3"/>
      <c r="K40" s="3"/>
      <c r="L40" s="3"/>
      <c r="M40" s="3"/>
      <c r="N40" s="3"/>
      <c r="O40" s="3"/>
      <c r="P40" s="3"/>
      <c r="Q40" s="3"/>
      <c r="R40" s="3"/>
      <c r="S40" s="3"/>
      <c r="T40" s="3"/>
      <c r="U40" s="3"/>
      <c r="V40" s="3"/>
      <c r="W40" s="3"/>
      <c r="X40" s="3"/>
      <c r="Y40" s="3"/>
      <c r="Z40" s="3"/>
    </row>
    <row r="41" spans="1:26" ht="12.75" customHeight="1" x14ac:dyDescent="0.25">
      <c r="A41" s="59" t="s">
        <v>44730</v>
      </c>
      <c r="B41" s="60" t="s">
        <v>9095</v>
      </c>
      <c r="C41" s="60" t="s">
        <v>44731</v>
      </c>
      <c r="D41" s="60" t="s">
        <v>9741</v>
      </c>
      <c r="E41" s="61">
        <v>106.86</v>
      </c>
      <c r="F41" s="3"/>
      <c r="G41" s="3"/>
      <c r="H41" s="3"/>
      <c r="I41" s="3"/>
      <c r="J41" s="3"/>
      <c r="K41" s="3"/>
      <c r="L41" s="3"/>
      <c r="M41" s="3"/>
      <c r="N41" s="3"/>
      <c r="O41" s="3"/>
      <c r="P41" s="3"/>
      <c r="Q41" s="3"/>
      <c r="R41" s="3"/>
      <c r="S41" s="3"/>
      <c r="T41" s="3"/>
      <c r="U41" s="3"/>
      <c r="V41" s="3"/>
      <c r="W41" s="3"/>
      <c r="X41" s="3"/>
      <c r="Y41" s="3"/>
      <c r="Z41" s="3"/>
    </row>
    <row r="42" spans="1:26" ht="13.5" customHeight="1" x14ac:dyDescent="0.25">
      <c r="A42" s="59" t="s">
        <v>44732</v>
      </c>
      <c r="B42" s="60" t="s">
        <v>9095</v>
      </c>
      <c r="C42" s="60" t="s">
        <v>44733</v>
      </c>
      <c r="D42" s="60" t="s">
        <v>9741</v>
      </c>
      <c r="E42" s="61">
        <v>93.72</v>
      </c>
      <c r="F42" s="3"/>
      <c r="G42" s="3"/>
      <c r="H42" s="3"/>
      <c r="I42" s="3"/>
      <c r="J42" s="3"/>
      <c r="K42" s="3"/>
      <c r="L42" s="3"/>
      <c r="M42" s="3"/>
      <c r="N42" s="3"/>
      <c r="O42" s="3"/>
      <c r="P42" s="3"/>
      <c r="Q42" s="3"/>
      <c r="R42" s="3"/>
      <c r="S42" s="3"/>
      <c r="T42" s="3"/>
      <c r="U42" s="3"/>
      <c r="V42" s="3"/>
      <c r="W42" s="3"/>
      <c r="X42" s="3"/>
      <c r="Y42" s="3"/>
      <c r="Z42" s="3"/>
    </row>
    <row r="43" spans="1:26" ht="12.75" customHeight="1" x14ac:dyDescent="0.25">
      <c r="A43" s="59" t="s">
        <v>44734</v>
      </c>
      <c r="B43" s="60" t="s">
        <v>9095</v>
      </c>
      <c r="C43" s="60" t="s">
        <v>44735</v>
      </c>
      <c r="D43" s="60" t="s">
        <v>9741</v>
      </c>
      <c r="E43" s="61">
        <v>115.99</v>
      </c>
      <c r="F43" s="3"/>
      <c r="G43" s="3"/>
      <c r="H43" s="3"/>
      <c r="I43" s="3"/>
      <c r="J43" s="3"/>
      <c r="K43" s="3"/>
      <c r="L43" s="3"/>
      <c r="M43" s="3"/>
      <c r="N43" s="3"/>
      <c r="O43" s="3"/>
      <c r="P43" s="3"/>
      <c r="Q43" s="3"/>
      <c r="R43" s="3"/>
      <c r="S43" s="3"/>
      <c r="T43" s="3"/>
      <c r="U43" s="3"/>
      <c r="V43" s="3"/>
      <c r="W43" s="3"/>
      <c r="X43" s="3"/>
      <c r="Y43" s="3"/>
      <c r="Z43" s="3"/>
    </row>
    <row r="44" spans="1:26" ht="13.5" customHeight="1" x14ac:dyDescent="0.25">
      <c r="A44" s="59" t="s">
        <v>44736</v>
      </c>
      <c r="B44" s="60" t="s">
        <v>9095</v>
      </c>
      <c r="C44" s="60" t="s">
        <v>44737</v>
      </c>
      <c r="D44" s="60" t="s">
        <v>9741</v>
      </c>
      <c r="E44" s="61">
        <v>102.82</v>
      </c>
      <c r="F44" s="3"/>
      <c r="G44" s="3"/>
      <c r="H44" s="3"/>
      <c r="I44" s="3"/>
      <c r="J44" s="3"/>
      <c r="K44" s="3"/>
      <c r="L44" s="3"/>
      <c r="M44" s="3"/>
      <c r="N44" s="3"/>
      <c r="O44" s="3"/>
      <c r="P44" s="3"/>
      <c r="Q44" s="3"/>
      <c r="R44" s="3"/>
      <c r="S44" s="3"/>
      <c r="T44" s="3"/>
      <c r="U44" s="3"/>
      <c r="V44" s="3"/>
      <c r="W44" s="3"/>
      <c r="X44" s="3"/>
      <c r="Y44" s="3"/>
      <c r="Z44" s="3"/>
    </row>
    <row r="45" spans="1:26" ht="12.75" customHeight="1" x14ac:dyDescent="0.25">
      <c r="A45" s="59" t="s">
        <v>44738</v>
      </c>
      <c r="B45" s="60" t="s">
        <v>9095</v>
      </c>
      <c r="C45" s="60" t="s">
        <v>44739</v>
      </c>
      <c r="D45" s="60" t="s">
        <v>9741</v>
      </c>
      <c r="E45" s="61">
        <v>7.56</v>
      </c>
      <c r="F45" s="3"/>
      <c r="G45" s="3"/>
      <c r="H45" s="3"/>
      <c r="I45" s="3"/>
      <c r="J45" s="3"/>
      <c r="K45" s="3"/>
      <c r="L45" s="3"/>
      <c r="M45" s="3"/>
      <c r="N45" s="3"/>
      <c r="O45" s="3"/>
      <c r="P45" s="3"/>
      <c r="Q45" s="3"/>
      <c r="R45" s="3"/>
      <c r="S45" s="3"/>
      <c r="T45" s="3"/>
      <c r="U45" s="3"/>
      <c r="V45" s="3"/>
      <c r="W45" s="3"/>
      <c r="X45" s="3"/>
      <c r="Y45" s="3"/>
      <c r="Z45" s="3"/>
    </row>
    <row r="46" spans="1:26" ht="12.75" customHeight="1" x14ac:dyDescent="0.25">
      <c r="A46" s="56" t="s">
        <v>44740</v>
      </c>
      <c r="B46" s="57" t="s">
        <v>9095</v>
      </c>
      <c r="C46" s="57" t="s">
        <v>44741</v>
      </c>
      <c r="D46" s="58"/>
      <c r="E46" s="58"/>
      <c r="F46" s="3"/>
      <c r="G46" s="3"/>
      <c r="H46" s="3"/>
      <c r="I46" s="3"/>
      <c r="J46" s="3"/>
      <c r="K46" s="3"/>
      <c r="L46" s="3"/>
      <c r="M46" s="3"/>
      <c r="N46" s="3"/>
      <c r="O46" s="3"/>
      <c r="P46" s="3"/>
      <c r="Q46" s="3"/>
      <c r="R46" s="3"/>
      <c r="S46" s="3"/>
      <c r="T46" s="3"/>
      <c r="U46" s="3"/>
      <c r="V46" s="3"/>
      <c r="W46" s="3"/>
      <c r="X46" s="3"/>
      <c r="Y46" s="3"/>
      <c r="Z46" s="3"/>
    </row>
    <row r="47" spans="1:26" ht="13.5" customHeight="1" x14ac:dyDescent="0.25">
      <c r="A47" s="59" t="s">
        <v>44742</v>
      </c>
      <c r="B47" s="60" t="s">
        <v>9095</v>
      </c>
      <c r="C47" s="60" t="s">
        <v>44743</v>
      </c>
      <c r="D47" s="60" t="s">
        <v>9308</v>
      </c>
      <c r="E47" s="61">
        <v>690.41</v>
      </c>
      <c r="F47" s="3"/>
      <c r="G47" s="3"/>
      <c r="H47" s="3"/>
      <c r="I47" s="3"/>
      <c r="J47" s="3"/>
      <c r="K47" s="3"/>
      <c r="L47" s="3"/>
      <c r="M47" s="3"/>
      <c r="N47" s="3"/>
      <c r="O47" s="3"/>
      <c r="P47" s="3"/>
      <c r="Q47" s="3"/>
      <c r="R47" s="3"/>
      <c r="S47" s="3"/>
      <c r="T47" s="3"/>
      <c r="U47" s="3"/>
      <c r="V47" s="3"/>
      <c r="W47" s="3"/>
      <c r="X47" s="3"/>
      <c r="Y47" s="3"/>
      <c r="Z47" s="3"/>
    </row>
    <row r="48" spans="1:26" ht="12.75" customHeight="1" x14ac:dyDescent="0.25">
      <c r="A48" s="59" t="s">
        <v>44744</v>
      </c>
      <c r="B48" s="60" t="s">
        <v>9095</v>
      </c>
      <c r="C48" s="60" t="s">
        <v>44745</v>
      </c>
      <c r="D48" s="60" t="s">
        <v>9308</v>
      </c>
      <c r="E48" s="61">
        <v>453.32</v>
      </c>
      <c r="F48" s="3"/>
      <c r="G48" s="3"/>
      <c r="H48" s="3"/>
      <c r="I48" s="3"/>
      <c r="J48" s="3"/>
      <c r="K48" s="3"/>
      <c r="L48" s="3"/>
      <c r="M48" s="3"/>
      <c r="N48" s="3"/>
      <c r="O48" s="3"/>
      <c r="P48" s="3"/>
      <c r="Q48" s="3"/>
      <c r="R48" s="3"/>
      <c r="S48" s="3"/>
      <c r="T48" s="3"/>
      <c r="U48" s="3"/>
      <c r="V48" s="3"/>
      <c r="W48" s="3"/>
      <c r="X48" s="3"/>
      <c r="Y48" s="3"/>
      <c r="Z48" s="3"/>
    </row>
    <row r="49" spans="1:26" ht="13.5" customHeight="1" x14ac:dyDescent="0.25">
      <c r="A49" s="56" t="s">
        <v>44746</v>
      </c>
      <c r="B49" s="57" t="s">
        <v>9095</v>
      </c>
      <c r="C49" s="57" t="s">
        <v>44747</v>
      </c>
      <c r="D49" s="58"/>
      <c r="E49" s="58"/>
      <c r="F49" s="3"/>
      <c r="G49" s="3"/>
      <c r="H49" s="3"/>
      <c r="I49" s="3"/>
      <c r="J49" s="3"/>
      <c r="K49" s="3"/>
      <c r="L49" s="3"/>
      <c r="M49" s="3"/>
      <c r="N49" s="3"/>
      <c r="O49" s="3"/>
      <c r="P49" s="3"/>
      <c r="Q49" s="3"/>
      <c r="R49" s="3"/>
      <c r="S49" s="3"/>
      <c r="T49" s="3"/>
      <c r="U49" s="3"/>
      <c r="V49" s="3"/>
      <c r="W49" s="3"/>
      <c r="X49" s="3"/>
      <c r="Y49" s="3"/>
      <c r="Z49" s="3"/>
    </row>
    <row r="50" spans="1:26" ht="12.75" customHeight="1" x14ac:dyDescent="0.25">
      <c r="A50" s="59" t="s">
        <v>44748</v>
      </c>
      <c r="B50" s="60" t="s">
        <v>9095</v>
      </c>
      <c r="C50" s="60" t="s">
        <v>44749</v>
      </c>
      <c r="D50" s="60" t="s">
        <v>9308</v>
      </c>
      <c r="E50" s="61">
        <v>7045.92</v>
      </c>
      <c r="F50" s="3"/>
      <c r="G50" s="3"/>
      <c r="H50" s="3"/>
      <c r="I50" s="3"/>
      <c r="J50" s="3"/>
      <c r="K50" s="3"/>
      <c r="L50" s="3"/>
      <c r="M50" s="3"/>
      <c r="N50" s="3"/>
      <c r="O50" s="3"/>
      <c r="P50" s="3"/>
      <c r="Q50" s="3"/>
      <c r="R50" s="3"/>
      <c r="S50" s="3"/>
      <c r="T50" s="3"/>
      <c r="U50" s="3"/>
      <c r="V50" s="3"/>
      <c r="W50" s="3"/>
      <c r="X50" s="3"/>
      <c r="Y50" s="3"/>
      <c r="Z50" s="3"/>
    </row>
    <row r="51" spans="1:26" ht="12.75" customHeight="1" x14ac:dyDescent="0.25">
      <c r="A51" s="56" t="s">
        <v>44750</v>
      </c>
      <c r="B51" s="57" t="s">
        <v>9095</v>
      </c>
      <c r="C51" s="57" t="s">
        <v>44751</v>
      </c>
      <c r="D51" s="58"/>
      <c r="E51" s="58"/>
      <c r="F51" s="3"/>
      <c r="G51" s="3"/>
      <c r="H51" s="3"/>
      <c r="I51" s="3"/>
      <c r="J51" s="3"/>
      <c r="K51" s="3"/>
      <c r="L51" s="3"/>
      <c r="M51" s="3"/>
      <c r="N51" s="3"/>
      <c r="O51" s="3"/>
      <c r="P51" s="3"/>
      <c r="Q51" s="3"/>
      <c r="R51" s="3"/>
      <c r="S51" s="3"/>
      <c r="T51" s="3"/>
      <c r="U51" s="3"/>
      <c r="V51" s="3"/>
      <c r="W51" s="3"/>
      <c r="X51" s="3"/>
      <c r="Y51" s="3"/>
      <c r="Z51" s="3"/>
    </row>
    <row r="52" spans="1:26" ht="13.5" customHeight="1" x14ac:dyDescent="0.25">
      <c r="A52" s="59" t="s">
        <v>44752</v>
      </c>
      <c r="B52" s="60" t="s">
        <v>9095</v>
      </c>
      <c r="C52" s="60" t="s">
        <v>44753</v>
      </c>
      <c r="D52" s="60" t="s">
        <v>9741</v>
      </c>
      <c r="E52" s="61">
        <v>23.01</v>
      </c>
      <c r="F52" s="3"/>
      <c r="G52" s="3"/>
      <c r="H52" s="3"/>
      <c r="I52" s="3"/>
      <c r="J52" s="3"/>
      <c r="K52" s="3"/>
      <c r="L52" s="3"/>
      <c r="M52" s="3"/>
      <c r="N52" s="3"/>
      <c r="O52" s="3"/>
      <c r="P52" s="3"/>
      <c r="Q52" s="3"/>
      <c r="R52" s="3"/>
      <c r="S52" s="3"/>
      <c r="T52" s="3"/>
      <c r="U52" s="3"/>
      <c r="V52" s="3"/>
      <c r="W52" s="3"/>
      <c r="X52" s="3"/>
      <c r="Y52" s="3"/>
      <c r="Z52" s="3"/>
    </row>
    <row r="53" spans="1:26" ht="12.75" customHeight="1" x14ac:dyDescent="0.25">
      <c r="A53" s="59" t="s">
        <v>44754</v>
      </c>
      <c r="B53" s="60" t="s">
        <v>9095</v>
      </c>
      <c r="C53" s="60" t="s">
        <v>44755</v>
      </c>
      <c r="D53" s="60" t="s">
        <v>9741</v>
      </c>
      <c r="E53" s="61">
        <v>49.38</v>
      </c>
      <c r="F53" s="3"/>
      <c r="G53" s="3"/>
      <c r="H53" s="3"/>
      <c r="I53" s="3"/>
      <c r="J53" s="3"/>
      <c r="K53" s="3"/>
      <c r="L53" s="3"/>
      <c r="M53" s="3"/>
      <c r="N53" s="3"/>
      <c r="O53" s="3"/>
      <c r="P53" s="3"/>
      <c r="Q53" s="3"/>
      <c r="R53" s="3"/>
      <c r="S53" s="3"/>
      <c r="T53" s="3"/>
      <c r="U53" s="3"/>
      <c r="V53" s="3"/>
      <c r="W53" s="3"/>
      <c r="X53" s="3"/>
      <c r="Y53" s="3"/>
      <c r="Z53" s="3"/>
    </row>
    <row r="54" spans="1:26" ht="12.75" customHeight="1" x14ac:dyDescent="0.25">
      <c r="A54" s="59" t="s">
        <v>44756</v>
      </c>
      <c r="B54" s="60" t="s">
        <v>9095</v>
      </c>
      <c r="C54" s="60" t="s">
        <v>44757</v>
      </c>
      <c r="D54" s="60" t="s">
        <v>9741</v>
      </c>
      <c r="E54" s="61">
        <v>101.59</v>
      </c>
      <c r="F54" s="3"/>
      <c r="G54" s="3"/>
      <c r="H54" s="3"/>
      <c r="I54" s="3"/>
      <c r="J54" s="3"/>
      <c r="K54" s="3"/>
      <c r="L54" s="3"/>
      <c r="M54" s="3"/>
      <c r="N54" s="3"/>
      <c r="O54" s="3"/>
      <c r="P54" s="3"/>
      <c r="Q54" s="3"/>
      <c r="R54" s="3"/>
      <c r="S54" s="3"/>
      <c r="T54" s="3"/>
      <c r="U54" s="3"/>
      <c r="V54" s="3"/>
      <c r="W54" s="3"/>
      <c r="X54" s="3"/>
      <c r="Y54" s="3"/>
      <c r="Z54" s="3"/>
    </row>
    <row r="55" spans="1:26" ht="13.5" customHeight="1" x14ac:dyDescent="0.25">
      <c r="A55" s="59" t="s">
        <v>44758</v>
      </c>
      <c r="B55" s="60" t="s">
        <v>9095</v>
      </c>
      <c r="C55" s="60" t="s">
        <v>44759</v>
      </c>
      <c r="D55" s="60" t="s">
        <v>9741</v>
      </c>
      <c r="E55" s="61">
        <v>100.56</v>
      </c>
      <c r="F55" s="3"/>
      <c r="G55" s="3"/>
      <c r="H55" s="3"/>
      <c r="I55" s="3"/>
      <c r="J55" s="3"/>
      <c r="K55" s="3"/>
      <c r="L55" s="3"/>
      <c r="M55" s="3"/>
      <c r="N55" s="3"/>
      <c r="O55" s="3"/>
      <c r="P55" s="3"/>
      <c r="Q55" s="3"/>
      <c r="R55" s="3"/>
      <c r="S55" s="3"/>
      <c r="T55" s="3"/>
      <c r="U55" s="3"/>
      <c r="V55" s="3"/>
      <c r="W55" s="3"/>
      <c r="X55" s="3"/>
      <c r="Y55" s="3"/>
      <c r="Z55" s="3"/>
    </row>
    <row r="56" spans="1:26" ht="12.75" customHeight="1" x14ac:dyDescent="0.25">
      <c r="A56" s="59" t="s">
        <v>44760</v>
      </c>
      <c r="B56" s="60" t="s">
        <v>9095</v>
      </c>
      <c r="C56" s="60" t="s">
        <v>44761</v>
      </c>
      <c r="D56" s="60" t="s">
        <v>9741</v>
      </c>
      <c r="E56" s="61">
        <v>5.42</v>
      </c>
      <c r="F56" s="3"/>
      <c r="G56" s="3"/>
      <c r="H56" s="3"/>
      <c r="I56" s="3"/>
      <c r="J56" s="3"/>
      <c r="K56" s="3"/>
      <c r="L56" s="3"/>
      <c r="M56" s="3"/>
      <c r="N56" s="3"/>
      <c r="O56" s="3"/>
      <c r="P56" s="3"/>
      <c r="Q56" s="3"/>
      <c r="R56" s="3"/>
      <c r="S56" s="3"/>
      <c r="T56" s="3"/>
      <c r="U56" s="3"/>
      <c r="V56" s="3"/>
      <c r="W56" s="3"/>
      <c r="X56" s="3"/>
      <c r="Y56" s="3"/>
      <c r="Z56" s="3"/>
    </row>
    <row r="57" spans="1:26" ht="13.5" customHeight="1" x14ac:dyDescent="0.25">
      <c r="A57" s="59" t="s">
        <v>44762</v>
      </c>
      <c r="B57" s="60" t="s">
        <v>9095</v>
      </c>
      <c r="C57" s="60" t="s">
        <v>44763</v>
      </c>
      <c r="D57" s="60" t="s">
        <v>9741</v>
      </c>
      <c r="E57" s="61">
        <v>6.25</v>
      </c>
      <c r="F57" s="3"/>
      <c r="G57" s="3"/>
      <c r="H57" s="3"/>
      <c r="I57" s="3"/>
      <c r="J57" s="3"/>
      <c r="K57" s="3"/>
      <c r="L57" s="3"/>
      <c r="M57" s="3"/>
      <c r="N57" s="3"/>
      <c r="O57" s="3"/>
      <c r="P57" s="3"/>
      <c r="Q57" s="3"/>
      <c r="R57" s="3"/>
      <c r="S57" s="3"/>
      <c r="T57" s="3"/>
      <c r="U57" s="3"/>
      <c r="V57" s="3"/>
      <c r="W57" s="3"/>
      <c r="X57" s="3"/>
      <c r="Y57" s="3"/>
      <c r="Z57" s="3"/>
    </row>
    <row r="58" spans="1:26" ht="12.75" customHeight="1" x14ac:dyDescent="0.25">
      <c r="A58" s="56" t="s">
        <v>44764</v>
      </c>
      <c r="B58" s="57" t="s">
        <v>9095</v>
      </c>
      <c r="C58" s="57" t="s">
        <v>44765</v>
      </c>
      <c r="D58" s="58"/>
      <c r="E58" s="58"/>
      <c r="F58" s="3"/>
      <c r="G58" s="3"/>
      <c r="H58" s="3"/>
      <c r="I58" s="3"/>
      <c r="J58" s="3"/>
      <c r="K58" s="3"/>
      <c r="L58" s="3"/>
      <c r="M58" s="3"/>
      <c r="N58" s="3"/>
      <c r="O58" s="3"/>
      <c r="P58" s="3"/>
      <c r="Q58" s="3"/>
      <c r="R58" s="3"/>
      <c r="S58" s="3"/>
      <c r="T58" s="3"/>
      <c r="U58" s="3"/>
      <c r="V58" s="3"/>
      <c r="W58" s="3"/>
      <c r="X58" s="3"/>
      <c r="Y58" s="3"/>
      <c r="Z58" s="3"/>
    </row>
    <row r="59" spans="1:26" ht="12.75" customHeight="1" x14ac:dyDescent="0.25">
      <c r="A59" s="59" t="s">
        <v>44766</v>
      </c>
      <c r="B59" s="60" t="s">
        <v>9095</v>
      </c>
      <c r="C59" s="60" t="s">
        <v>44767</v>
      </c>
      <c r="D59" s="60" t="s">
        <v>9308</v>
      </c>
      <c r="E59" s="61">
        <v>1200</v>
      </c>
      <c r="F59" s="3"/>
      <c r="G59" s="3"/>
      <c r="H59" s="3"/>
      <c r="I59" s="3"/>
      <c r="J59" s="3"/>
      <c r="K59" s="3"/>
      <c r="L59" s="3"/>
      <c r="M59" s="3"/>
      <c r="N59" s="3"/>
      <c r="O59" s="3"/>
      <c r="P59" s="3"/>
      <c r="Q59" s="3"/>
      <c r="R59" s="3"/>
      <c r="S59" s="3"/>
      <c r="T59" s="3"/>
      <c r="U59" s="3"/>
      <c r="V59" s="3"/>
      <c r="W59" s="3"/>
      <c r="X59" s="3"/>
      <c r="Y59" s="3"/>
      <c r="Z59" s="3"/>
    </row>
    <row r="60" spans="1:26" ht="13.5" customHeight="1" x14ac:dyDescent="0.25">
      <c r="A60" s="59" t="s">
        <v>44768</v>
      </c>
      <c r="B60" s="60" t="s">
        <v>9095</v>
      </c>
      <c r="C60" s="60" t="s">
        <v>44769</v>
      </c>
      <c r="D60" s="60" t="s">
        <v>9391</v>
      </c>
      <c r="E60" s="61">
        <v>1030</v>
      </c>
      <c r="F60" s="3"/>
      <c r="G60" s="3"/>
      <c r="H60" s="3"/>
      <c r="I60" s="3"/>
      <c r="J60" s="3"/>
      <c r="K60" s="3"/>
      <c r="L60" s="3"/>
      <c r="M60" s="3"/>
      <c r="N60" s="3"/>
      <c r="O60" s="3"/>
      <c r="P60" s="3"/>
      <c r="Q60" s="3"/>
      <c r="R60" s="3"/>
      <c r="S60" s="3"/>
      <c r="T60" s="3"/>
      <c r="U60" s="3"/>
      <c r="V60" s="3"/>
      <c r="W60" s="3"/>
      <c r="X60" s="3"/>
      <c r="Y60" s="3"/>
      <c r="Z60" s="3"/>
    </row>
    <row r="61" spans="1:26" ht="12.75" customHeight="1" x14ac:dyDescent="0.25">
      <c r="A61" s="59" t="s">
        <v>44770</v>
      </c>
      <c r="B61" s="60" t="s">
        <v>9095</v>
      </c>
      <c r="C61" s="60" t="s">
        <v>44771</v>
      </c>
      <c r="D61" s="60" t="s">
        <v>9391</v>
      </c>
      <c r="E61" s="61">
        <v>1090</v>
      </c>
      <c r="F61" s="3"/>
      <c r="G61" s="3"/>
      <c r="H61" s="3"/>
      <c r="I61" s="3"/>
      <c r="J61" s="3"/>
      <c r="K61" s="3"/>
      <c r="L61" s="3"/>
      <c r="M61" s="3"/>
      <c r="N61" s="3"/>
      <c r="O61" s="3"/>
      <c r="P61" s="3"/>
      <c r="Q61" s="3"/>
      <c r="R61" s="3"/>
      <c r="S61" s="3"/>
      <c r="T61" s="3"/>
      <c r="U61" s="3"/>
      <c r="V61" s="3"/>
      <c r="W61" s="3"/>
      <c r="X61" s="3"/>
      <c r="Y61" s="3"/>
      <c r="Z61" s="3"/>
    </row>
    <row r="62" spans="1:26" ht="13.5" customHeight="1" x14ac:dyDescent="0.25">
      <c r="A62" s="59" t="s">
        <v>44772</v>
      </c>
      <c r="B62" s="60" t="s">
        <v>9095</v>
      </c>
      <c r="C62" s="60" t="s">
        <v>12192</v>
      </c>
      <c r="D62" s="60" t="s">
        <v>9308</v>
      </c>
      <c r="E62" s="61">
        <v>1200</v>
      </c>
      <c r="F62" s="3"/>
      <c r="G62" s="3"/>
      <c r="H62" s="3"/>
      <c r="I62" s="3"/>
      <c r="J62" s="3"/>
      <c r="K62" s="3"/>
      <c r="L62" s="3"/>
      <c r="M62" s="3"/>
      <c r="N62" s="3"/>
      <c r="O62" s="3"/>
      <c r="P62" s="3"/>
      <c r="Q62" s="3"/>
      <c r="R62" s="3"/>
      <c r="S62" s="3"/>
      <c r="T62" s="3"/>
      <c r="U62" s="3"/>
      <c r="V62" s="3"/>
      <c r="W62" s="3"/>
      <c r="X62" s="3"/>
      <c r="Y62" s="3"/>
      <c r="Z62" s="3"/>
    </row>
    <row r="63" spans="1:26" ht="12.75" customHeight="1" x14ac:dyDescent="0.25">
      <c r="A63" s="59" t="s">
        <v>44773</v>
      </c>
      <c r="B63" s="60" t="s">
        <v>9095</v>
      </c>
      <c r="C63" s="60" t="s">
        <v>44774</v>
      </c>
      <c r="D63" s="60" t="s">
        <v>9308</v>
      </c>
      <c r="E63" s="61">
        <v>510.97</v>
      </c>
      <c r="F63" s="3"/>
      <c r="G63" s="3"/>
      <c r="H63" s="3"/>
      <c r="I63" s="3"/>
      <c r="J63" s="3"/>
      <c r="K63" s="3"/>
      <c r="L63" s="3"/>
      <c r="M63" s="3"/>
      <c r="N63" s="3"/>
      <c r="O63" s="3"/>
      <c r="P63" s="3"/>
      <c r="Q63" s="3"/>
      <c r="R63" s="3"/>
      <c r="S63" s="3"/>
      <c r="T63" s="3"/>
      <c r="U63" s="3"/>
      <c r="V63" s="3"/>
      <c r="W63" s="3"/>
      <c r="X63" s="3"/>
      <c r="Y63" s="3"/>
      <c r="Z63" s="3"/>
    </row>
    <row r="64" spans="1:26" ht="12.75" customHeight="1" x14ac:dyDescent="0.25">
      <c r="A64" s="59" t="s">
        <v>44775</v>
      </c>
      <c r="B64" s="60" t="s">
        <v>9095</v>
      </c>
      <c r="C64" s="60" t="s">
        <v>44776</v>
      </c>
      <c r="D64" s="60" t="s">
        <v>9308</v>
      </c>
      <c r="E64" s="61">
        <v>185.11</v>
      </c>
      <c r="F64" s="3"/>
      <c r="G64" s="3"/>
      <c r="H64" s="3"/>
      <c r="I64" s="3"/>
      <c r="J64" s="3"/>
      <c r="K64" s="3"/>
      <c r="L64" s="3"/>
      <c r="M64" s="3"/>
      <c r="N64" s="3"/>
      <c r="O64" s="3"/>
      <c r="P64" s="3"/>
      <c r="Q64" s="3"/>
      <c r="R64" s="3"/>
      <c r="S64" s="3"/>
      <c r="T64" s="3"/>
      <c r="U64" s="3"/>
      <c r="V64" s="3"/>
      <c r="W64" s="3"/>
      <c r="X64" s="3"/>
      <c r="Y64" s="3"/>
      <c r="Z64" s="3"/>
    </row>
    <row r="65" spans="1:26" ht="13.5" customHeight="1" x14ac:dyDescent="0.25">
      <c r="A65" s="59" t="s">
        <v>44777</v>
      </c>
      <c r="B65" s="60" t="s">
        <v>9095</v>
      </c>
      <c r="C65" s="60" t="s">
        <v>44778</v>
      </c>
      <c r="D65" s="60" t="s">
        <v>9308</v>
      </c>
      <c r="E65" s="61">
        <v>765.39</v>
      </c>
      <c r="F65" s="3"/>
      <c r="G65" s="3"/>
      <c r="H65" s="3"/>
      <c r="I65" s="3"/>
      <c r="J65" s="3"/>
      <c r="K65" s="3"/>
      <c r="L65" s="3"/>
      <c r="M65" s="3"/>
      <c r="N65" s="3"/>
      <c r="O65" s="3"/>
      <c r="P65" s="3"/>
      <c r="Q65" s="3"/>
      <c r="R65" s="3"/>
      <c r="S65" s="3"/>
      <c r="T65" s="3"/>
      <c r="U65" s="3"/>
      <c r="V65" s="3"/>
      <c r="W65" s="3"/>
      <c r="X65" s="3"/>
      <c r="Y65" s="3"/>
      <c r="Z65" s="3"/>
    </row>
    <row r="66" spans="1:26" ht="12.75" customHeight="1" x14ac:dyDescent="0.25">
      <c r="A66" s="59" t="s">
        <v>44779</v>
      </c>
      <c r="B66" s="62"/>
      <c r="C66" s="60" t="s">
        <v>44780</v>
      </c>
      <c r="D66" s="60" t="s">
        <v>9308</v>
      </c>
      <c r="E66" s="61">
        <v>651.92999999999995</v>
      </c>
      <c r="F66" s="3"/>
      <c r="G66" s="3"/>
      <c r="H66" s="3"/>
      <c r="I66" s="3"/>
      <c r="J66" s="3"/>
      <c r="K66" s="3"/>
      <c r="L66" s="3"/>
      <c r="M66" s="3"/>
      <c r="N66" s="3"/>
      <c r="O66" s="3"/>
      <c r="P66" s="3"/>
      <c r="Q66" s="3"/>
      <c r="R66" s="3"/>
      <c r="S66" s="3"/>
      <c r="T66" s="3"/>
      <c r="U66" s="3"/>
      <c r="V66" s="3"/>
      <c r="W66" s="3"/>
      <c r="X66" s="3"/>
      <c r="Y66" s="3"/>
      <c r="Z66" s="3"/>
    </row>
    <row r="67" spans="1:26" ht="12.75" customHeight="1" x14ac:dyDescent="0.25">
      <c r="A67" s="59" t="s">
        <v>44781</v>
      </c>
      <c r="B67" s="62"/>
      <c r="C67" s="60" t="s">
        <v>44782</v>
      </c>
      <c r="D67" s="60" t="s">
        <v>9391</v>
      </c>
      <c r="E67" s="61">
        <v>1800</v>
      </c>
      <c r="F67" s="3"/>
      <c r="G67" s="3"/>
      <c r="H67" s="3"/>
      <c r="I67" s="3"/>
      <c r="J67" s="3"/>
      <c r="K67" s="3"/>
      <c r="L67" s="3"/>
      <c r="M67" s="3"/>
      <c r="N67" s="3"/>
      <c r="O67" s="3"/>
      <c r="P67" s="3"/>
      <c r="Q67" s="3"/>
      <c r="R67" s="3"/>
      <c r="S67" s="3"/>
      <c r="T67" s="3"/>
      <c r="U67" s="3"/>
      <c r="V67" s="3"/>
      <c r="W67" s="3"/>
      <c r="X67" s="3"/>
      <c r="Y67" s="3"/>
      <c r="Z67" s="3"/>
    </row>
    <row r="68" spans="1:26" ht="13.5" customHeight="1" x14ac:dyDescent="0.25">
      <c r="A68" s="59" t="s">
        <v>44783</v>
      </c>
      <c r="B68" s="62"/>
      <c r="C68" s="60" t="s">
        <v>44784</v>
      </c>
      <c r="D68" s="60" t="s">
        <v>9391</v>
      </c>
      <c r="E68" s="61">
        <v>2800</v>
      </c>
      <c r="F68" s="3"/>
      <c r="G68" s="3"/>
      <c r="H68" s="3"/>
      <c r="I68" s="3"/>
      <c r="J68" s="3"/>
      <c r="K68" s="3"/>
      <c r="L68" s="3"/>
      <c r="M68" s="3"/>
      <c r="N68" s="3"/>
      <c r="O68" s="3"/>
      <c r="P68" s="3"/>
      <c r="Q68" s="3"/>
      <c r="R68" s="3"/>
      <c r="S68" s="3"/>
      <c r="T68" s="3"/>
      <c r="U68" s="3"/>
      <c r="V68" s="3"/>
      <c r="W68" s="3"/>
      <c r="X68" s="3"/>
      <c r="Y68" s="3"/>
      <c r="Z68" s="3"/>
    </row>
    <row r="69" spans="1:26" ht="12.75" customHeight="1" x14ac:dyDescent="0.25">
      <c r="A69" s="59" t="s">
        <v>44785</v>
      </c>
      <c r="B69" s="62"/>
      <c r="C69" s="60" t="s">
        <v>44786</v>
      </c>
      <c r="D69" s="60" t="s">
        <v>9391</v>
      </c>
      <c r="E69" s="61">
        <v>3800</v>
      </c>
      <c r="F69" s="3"/>
      <c r="G69" s="3"/>
      <c r="H69" s="3"/>
      <c r="I69" s="3"/>
      <c r="J69" s="3"/>
      <c r="K69" s="3"/>
      <c r="L69" s="3"/>
      <c r="M69" s="3"/>
      <c r="N69" s="3"/>
      <c r="O69" s="3"/>
      <c r="P69" s="3"/>
      <c r="Q69" s="3"/>
      <c r="R69" s="3"/>
      <c r="S69" s="3"/>
      <c r="T69" s="3"/>
      <c r="U69" s="3"/>
      <c r="V69" s="3"/>
      <c r="W69" s="3"/>
      <c r="X69" s="3"/>
      <c r="Y69" s="3"/>
      <c r="Z69" s="3"/>
    </row>
    <row r="70" spans="1:26" ht="13.5" customHeight="1" x14ac:dyDescent="0.25">
      <c r="A70" s="59" t="s">
        <v>44787</v>
      </c>
      <c r="B70" s="62"/>
      <c r="C70" s="60" t="s">
        <v>44788</v>
      </c>
      <c r="D70" s="60" t="s">
        <v>9391</v>
      </c>
      <c r="E70" s="61">
        <v>730</v>
      </c>
      <c r="F70" s="3"/>
      <c r="G70" s="3"/>
      <c r="H70" s="3"/>
      <c r="I70" s="3"/>
      <c r="J70" s="3"/>
      <c r="K70" s="3"/>
      <c r="L70" s="3"/>
      <c r="M70" s="3"/>
      <c r="N70" s="3"/>
      <c r="O70" s="3"/>
      <c r="P70" s="3"/>
      <c r="Q70" s="3"/>
      <c r="R70" s="3"/>
      <c r="S70" s="3"/>
      <c r="T70" s="3"/>
      <c r="U70" s="3"/>
      <c r="V70" s="3"/>
      <c r="W70" s="3"/>
      <c r="X70" s="3"/>
      <c r="Y70" s="3"/>
      <c r="Z70" s="3"/>
    </row>
    <row r="71" spans="1:26" ht="12.75" customHeight="1" x14ac:dyDescent="0.25">
      <c r="A71" s="59" t="s">
        <v>44789</v>
      </c>
      <c r="B71" s="62"/>
      <c r="C71" s="60" t="s">
        <v>44790</v>
      </c>
      <c r="D71" s="60" t="s">
        <v>9391</v>
      </c>
      <c r="E71" s="61">
        <v>790</v>
      </c>
      <c r="F71" s="3"/>
      <c r="G71" s="3"/>
      <c r="H71" s="3"/>
      <c r="I71" s="3"/>
      <c r="J71" s="3"/>
      <c r="K71" s="3"/>
      <c r="L71" s="3"/>
      <c r="M71" s="3"/>
      <c r="N71" s="3"/>
      <c r="O71" s="3"/>
      <c r="P71" s="3"/>
      <c r="Q71" s="3"/>
      <c r="R71" s="3"/>
      <c r="S71" s="3"/>
      <c r="T71" s="3"/>
      <c r="U71" s="3"/>
      <c r="V71" s="3"/>
      <c r="W71" s="3"/>
      <c r="X71" s="3"/>
      <c r="Y71" s="3"/>
      <c r="Z71" s="3"/>
    </row>
    <row r="72" spans="1:26" ht="12.75" customHeight="1" x14ac:dyDescent="0.25">
      <c r="A72" s="59" t="s">
        <v>44791</v>
      </c>
      <c r="B72" s="62"/>
      <c r="C72" s="60" t="s">
        <v>44792</v>
      </c>
      <c r="D72" s="60" t="s">
        <v>9391</v>
      </c>
      <c r="E72" s="61">
        <v>790</v>
      </c>
      <c r="F72" s="3"/>
      <c r="G72" s="3"/>
      <c r="H72" s="3"/>
      <c r="I72" s="3"/>
      <c r="J72" s="3"/>
      <c r="K72" s="3"/>
      <c r="L72" s="3"/>
      <c r="M72" s="3"/>
      <c r="N72" s="3"/>
      <c r="O72" s="3"/>
      <c r="P72" s="3"/>
      <c r="Q72" s="3"/>
      <c r="R72" s="3"/>
      <c r="S72" s="3"/>
      <c r="T72" s="3"/>
      <c r="U72" s="3"/>
      <c r="V72" s="3"/>
      <c r="W72" s="3"/>
      <c r="X72" s="3"/>
      <c r="Y72" s="3"/>
      <c r="Z72" s="3"/>
    </row>
    <row r="73" spans="1:26" ht="13.5" customHeight="1" x14ac:dyDescent="0.25">
      <c r="A73" s="59" t="s">
        <v>44793</v>
      </c>
      <c r="B73" s="62"/>
      <c r="C73" s="60" t="s">
        <v>44794</v>
      </c>
      <c r="D73" s="60" t="s">
        <v>9308</v>
      </c>
      <c r="E73" s="61">
        <v>113</v>
      </c>
      <c r="F73" s="3"/>
      <c r="G73" s="3"/>
      <c r="H73" s="3"/>
      <c r="I73" s="3"/>
      <c r="J73" s="3"/>
      <c r="K73" s="3"/>
      <c r="L73" s="3"/>
      <c r="M73" s="3"/>
      <c r="N73" s="3"/>
      <c r="O73" s="3"/>
      <c r="P73" s="3"/>
      <c r="Q73" s="3"/>
      <c r="R73" s="3"/>
      <c r="S73" s="3"/>
      <c r="T73" s="3"/>
      <c r="U73" s="3"/>
      <c r="V73" s="3"/>
      <c r="W73" s="3"/>
      <c r="X73" s="3"/>
      <c r="Y73" s="3"/>
      <c r="Z73" s="3"/>
    </row>
    <row r="74" spans="1:26" ht="12.75" customHeight="1" x14ac:dyDescent="0.25">
      <c r="A74" s="59" t="s">
        <v>44795</v>
      </c>
      <c r="B74" s="62"/>
      <c r="C74" s="60" t="s">
        <v>44796</v>
      </c>
      <c r="D74" s="60" t="s">
        <v>9308</v>
      </c>
      <c r="E74" s="61">
        <v>236.06</v>
      </c>
      <c r="F74" s="3"/>
      <c r="G74" s="3"/>
      <c r="H74" s="3"/>
      <c r="I74" s="3"/>
      <c r="J74" s="3"/>
      <c r="K74" s="3"/>
      <c r="L74" s="3"/>
      <c r="M74" s="3"/>
      <c r="N74" s="3"/>
      <c r="O74" s="3"/>
      <c r="P74" s="3"/>
      <c r="Q74" s="3"/>
      <c r="R74" s="3"/>
      <c r="S74" s="3"/>
      <c r="T74" s="3"/>
      <c r="U74" s="3"/>
      <c r="V74" s="3"/>
      <c r="W74" s="3"/>
      <c r="X74" s="3"/>
      <c r="Y74" s="3"/>
      <c r="Z74" s="3"/>
    </row>
    <row r="75" spans="1:26" ht="13.5" customHeight="1" x14ac:dyDescent="0.25">
      <c r="A75" s="59" t="s">
        <v>44797</v>
      </c>
      <c r="B75" s="62"/>
      <c r="C75" s="60" t="s">
        <v>44798</v>
      </c>
      <c r="D75" s="60" t="s">
        <v>9308</v>
      </c>
      <c r="E75" s="61">
        <v>339</v>
      </c>
      <c r="F75" s="3"/>
      <c r="G75" s="3"/>
      <c r="H75" s="3"/>
      <c r="I75" s="3"/>
      <c r="J75" s="3"/>
      <c r="K75" s="3"/>
      <c r="L75" s="3"/>
      <c r="M75" s="3"/>
      <c r="N75" s="3"/>
      <c r="O75" s="3"/>
      <c r="P75" s="3"/>
      <c r="Q75" s="3"/>
      <c r="R75" s="3"/>
      <c r="S75" s="3"/>
      <c r="T75" s="3"/>
      <c r="U75" s="3"/>
      <c r="V75" s="3"/>
      <c r="W75" s="3"/>
      <c r="X75" s="3"/>
      <c r="Y75" s="3"/>
      <c r="Z75" s="3"/>
    </row>
    <row r="76" spans="1:26" ht="12.75" customHeight="1" x14ac:dyDescent="0.25">
      <c r="A76" s="56" t="s">
        <v>44799</v>
      </c>
      <c r="B76" s="57" t="s">
        <v>9095</v>
      </c>
      <c r="C76" s="57" t="s">
        <v>44800</v>
      </c>
      <c r="D76" s="58"/>
      <c r="E76" s="58"/>
      <c r="F76" s="3"/>
      <c r="G76" s="3"/>
      <c r="H76" s="3"/>
      <c r="I76" s="3"/>
      <c r="J76" s="3"/>
      <c r="K76" s="3"/>
      <c r="L76" s="3"/>
      <c r="M76" s="3"/>
      <c r="N76" s="3"/>
      <c r="O76" s="3"/>
      <c r="P76" s="3"/>
      <c r="Q76" s="3"/>
      <c r="R76" s="3"/>
      <c r="S76" s="3"/>
      <c r="T76" s="3"/>
      <c r="U76" s="3"/>
      <c r="V76" s="3"/>
      <c r="W76" s="3"/>
      <c r="X76" s="3"/>
      <c r="Y76" s="3"/>
      <c r="Z76" s="3"/>
    </row>
    <row r="77" spans="1:26" ht="12.75" customHeight="1" x14ac:dyDescent="0.25">
      <c r="A77" s="59" t="s">
        <v>44801</v>
      </c>
      <c r="B77" s="60" t="s">
        <v>9095</v>
      </c>
      <c r="C77" s="60" t="s">
        <v>44802</v>
      </c>
      <c r="D77" s="60" t="s">
        <v>9391</v>
      </c>
      <c r="E77" s="61">
        <v>680</v>
      </c>
      <c r="F77" s="3"/>
      <c r="G77" s="3"/>
      <c r="H77" s="3"/>
      <c r="I77" s="3"/>
      <c r="J77" s="3"/>
      <c r="K77" s="3"/>
      <c r="L77" s="3"/>
      <c r="M77" s="3"/>
      <c r="N77" s="3"/>
      <c r="O77" s="3"/>
      <c r="P77" s="3"/>
      <c r="Q77" s="3"/>
      <c r="R77" s="3"/>
      <c r="S77" s="3"/>
      <c r="T77" s="3"/>
      <c r="U77" s="3"/>
      <c r="V77" s="3"/>
      <c r="W77" s="3"/>
      <c r="X77" s="3"/>
      <c r="Y77" s="3"/>
      <c r="Z77" s="3"/>
    </row>
    <row r="78" spans="1:26" ht="13.5" customHeight="1" x14ac:dyDescent="0.25">
      <c r="A78" s="59" t="s">
        <v>44803</v>
      </c>
      <c r="B78" s="60" t="s">
        <v>9095</v>
      </c>
      <c r="C78" s="60" t="s">
        <v>44804</v>
      </c>
      <c r="D78" s="60" t="s">
        <v>9391</v>
      </c>
      <c r="E78" s="61">
        <v>1003.05</v>
      </c>
      <c r="F78" s="3"/>
      <c r="G78" s="3"/>
      <c r="H78" s="3"/>
      <c r="I78" s="3"/>
      <c r="J78" s="3"/>
      <c r="K78" s="3"/>
      <c r="L78" s="3"/>
      <c r="M78" s="3"/>
      <c r="N78" s="3"/>
      <c r="O78" s="3"/>
      <c r="P78" s="3"/>
      <c r="Q78" s="3"/>
      <c r="R78" s="3"/>
      <c r="S78" s="3"/>
      <c r="T78" s="3"/>
      <c r="U78" s="3"/>
      <c r="V78" s="3"/>
      <c r="W78" s="3"/>
      <c r="X78" s="3"/>
      <c r="Y78" s="3"/>
      <c r="Z78" s="3"/>
    </row>
    <row r="79" spans="1:26" ht="12.75" customHeight="1" x14ac:dyDescent="0.25">
      <c r="A79" s="56" t="s">
        <v>44805</v>
      </c>
      <c r="B79" s="57" t="s">
        <v>9095</v>
      </c>
      <c r="C79" s="57" t="s">
        <v>44806</v>
      </c>
      <c r="D79" s="58"/>
      <c r="E79" s="58"/>
      <c r="F79" s="3"/>
      <c r="G79" s="3"/>
      <c r="H79" s="3"/>
      <c r="I79" s="3"/>
      <c r="J79" s="3"/>
      <c r="K79" s="3"/>
      <c r="L79" s="3"/>
      <c r="M79" s="3"/>
      <c r="N79" s="3"/>
      <c r="O79" s="3"/>
      <c r="P79" s="3"/>
      <c r="Q79" s="3"/>
      <c r="R79" s="3"/>
      <c r="S79" s="3"/>
      <c r="T79" s="3"/>
      <c r="U79" s="3"/>
      <c r="V79" s="3"/>
      <c r="W79" s="3"/>
      <c r="X79" s="3"/>
      <c r="Y79" s="3"/>
      <c r="Z79" s="3"/>
    </row>
    <row r="80" spans="1:26" ht="13.5" customHeight="1" x14ac:dyDescent="0.25">
      <c r="A80" s="59" t="s">
        <v>44807</v>
      </c>
      <c r="B80" s="60" t="s">
        <v>9095</v>
      </c>
      <c r="C80" s="60" t="s">
        <v>44808</v>
      </c>
      <c r="D80" s="60" t="s">
        <v>10006</v>
      </c>
      <c r="E80" s="61">
        <v>14.98</v>
      </c>
      <c r="F80" s="3"/>
      <c r="G80" s="3"/>
      <c r="H80" s="3"/>
      <c r="I80" s="3"/>
      <c r="J80" s="3"/>
      <c r="K80" s="3"/>
      <c r="L80" s="3"/>
      <c r="M80" s="3"/>
      <c r="N80" s="3"/>
      <c r="O80" s="3"/>
      <c r="P80" s="3"/>
      <c r="Q80" s="3"/>
      <c r="R80" s="3"/>
      <c r="S80" s="3"/>
      <c r="T80" s="3"/>
      <c r="U80" s="3"/>
      <c r="V80" s="3"/>
      <c r="W80" s="3"/>
      <c r="X80" s="3"/>
      <c r="Y80" s="3"/>
      <c r="Z80" s="3"/>
    </row>
    <row r="81" spans="1:26" ht="12.75" customHeight="1" x14ac:dyDescent="0.25">
      <c r="A81" s="59" t="s">
        <v>44809</v>
      </c>
      <c r="B81" s="60" t="s">
        <v>9095</v>
      </c>
      <c r="C81" s="60" t="s">
        <v>44810</v>
      </c>
      <c r="D81" s="60" t="s">
        <v>10006</v>
      </c>
      <c r="E81" s="61">
        <v>13.78</v>
      </c>
      <c r="F81" s="3"/>
      <c r="G81" s="3"/>
      <c r="H81" s="3"/>
      <c r="I81" s="3"/>
      <c r="J81" s="3"/>
      <c r="K81" s="3"/>
      <c r="L81" s="3"/>
      <c r="M81" s="3"/>
      <c r="N81" s="3"/>
      <c r="O81" s="3"/>
      <c r="P81" s="3"/>
      <c r="Q81" s="3"/>
      <c r="R81" s="3"/>
      <c r="S81" s="3"/>
      <c r="T81" s="3"/>
      <c r="U81" s="3"/>
      <c r="V81" s="3"/>
      <c r="W81" s="3"/>
      <c r="X81" s="3"/>
      <c r="Y81" s="3"/>
      <c r="Z81" s="3"/>
    </row>
    <row r="82" spans="1:26" ht="12.75" customHeight="1" x14ac:dyDescent="0.25">
      <c r="A82" s="59" t="s">
        <v>44811</v>
      </c>
      <c r="B82" s="60" t="s">
        <v>9095</v>
      </c>
      <c r="C82" s="60" t="s">
        <v>44812</v>
      </c>
      <c r="D82" s="60" t="s">
        <v>10006</v>
      </c>
      <c r="E82" s="61">
        <v>10.98</v>
      </c>
      <c r="F82" s="3"/>
      <c r="G82" s="3"/>
      <c r="H82" s="3"/>
      <c r="I82" s="3"/>
      <c r="J82" s="3"/>
      <c r="K82" s="3"/>
      <c r="L82" s="3"/>
      <c r="M82" s="3"/>
      <c r="N82" s="3"/>
      <c r="O82" s="3"/>
      <c r="P82" s="3"/>
      <c r="Q82" s="3"/>
      <c r="R82" s="3"/>
      <c r="S82" s="3"/>
      <c r="T82" s="3"/>
      <c r="U82" s="3"/>
      <c r="V82" s="3"/>
      <c r="W82" s="3"/>
      <c r="X82" s="3"/>
      <c r="Y82" s="3"/>
      <c r="Z82" s="3"/>
    </row>
    <row r="83" spans="1:26" ht="13.5" customHeight="1" x14ac:dyDescent="0.25">
      <c r="A83" s="59" t="s">
        <v>44813</v>
      </c>
      <c r="B83" s="60" t="s">
        <v>9095</v>
      </c>
      <c r="C83" s="60" t="s">
        <v>11917</v>
      </c>
      <c r="D83" s="60" t="s">
        <v>10006</v>
      </c>
      <c r="E83" s="61">
        <v>9.98</v>
      </c>
      <c r="F83" s="3"/>
      <c r="G83" s="3"/>
      <c r="H83" s="3"/>
      <c r="I83" s="3"/>
      <c r="J83" s="3"/>
      <c r="K83" s="3"/>
      <c r="L83" s="3"/>
      <c r="M83" s="3"/>
      <c r="N83" s="3"/>
      <c r="O83" s="3"/>
      <c r="P83" s="3"/>
      <c r="Q83" s="3"/>
      <c r="R83" s="3"/>
      <c r="S83" s="3"/>
      <c r="T83" s="3"/>
      <c r="U83" s="3"/>
      <c r="V83" s="3"/>
      <c r="W83" s="3"/>
      <c r="X83" s="3"/>
      <c r="Y83" s="3"/>
      <c r="Z83" s="3"/>
    </row>
    <row r="84" spans="1:26" ht="12.75" customHeight="1" x14ac:dyDescent="0.25">
      <c r="A84" s="59" t="s">
        <v>44814</v>
      </c>
      <c r="B84" s="60" t="s">
        <v>9095</v>
      </c>
      <c r="C84" s="60" t="s">
        <v>44815</v>
      </c>
      <c r="D84" s="60" t="s">
        <v>9308</v>
      </c>
      <c r="E84" s="61">
        <v>112.74</v>
      </c>
      <c r="F84" s="3"/>
      <c r="G84" s="3"/>
      <c r="H84" s="3"/>
      <c r="I84" s="3"/>
      <c r="J84" s="3"/>
      <c r="K84" s="3"/>
      <c r="L84" s="3"/>
      <c r="M84" s="3"/>
      <c r="N84" s="3"/>
      <c r="O84" s="3"/>
      <c r="P84" s="3"/>
      <c r="Q84" s="3"/>
      <c r="R84" s="3"/>
      <c r="S84" s="3"/>
      <c r="T84" s="3"/>
      <c r="U84" s="3"/>
      <c r="V84" s="3"/>
      <c r="W84" s="3"/>
      <c r="X84" s="3"/>
      <c r="Y84" s="3"/>
      <c r="Z84" s="3"/>
    </row>
    <row r="85" spans="1:26" ht="12.75" customHeight="1" x14ac:dyDescent="0.25">
      <c r="A85" s="59" t="s">
        <v>44816</v>
      </c>
      <c r="B85" s="60" t="s">
        <v>9095</v>
      </c>
      <c r="C85" s="60" t="s">
        <v>44817</v>
      </c>
      <c r="D85" s="60" t="s">
        <v>9308</v>
      </c>
      <c r="E85" s="61">
        <v>131.44</v>
      </c>
      <c r="F85" s="3"/>
      <c r="G85" s="3"/>
      <c r="H85" s="3"/>
      <c r="I85" s="3"/>
      <c r="J85" s="3"/>
      <c r="K85" s="3"/>
      <c r="L85" s="3"/>
      <c r="M85" s="3"/>
      <c r="N85" s="3"/>
      <c r="O85" s="3"/>
      <c r="P85" s="3"/>
      <c r="Q85" s="3"/>
      <c r="R85" s="3"/>
      <c r="S85" s="3"/>
      <c r="T85" s="3"/>
      <c r="U85" s="3"/>
      <c r="V85" s="3"/>
      <c r="W85" s="3"/>
      <c r="X85" s="3"/>
      <c r="Y85" s="3"/>
      <c r="Z85" s="3"/>
    </row>
    <row r="86" spans="1:26" ht="13.5" customHeight="1" x14ac:dyDescent="0.25">
      <c r="A86" s="59" t="s">
        <v>44818</v>
      </c>
      <c r="B86" s="60" t="s">
        <v>9095</v>
      </c>
      <c r="C86" s="60" t="s">
        <v>44819</v>
      </c>
      <c r="D86" s="60" t="s">
        <v>9308</v>
      </c>
      <c r="E86" s="61">
        <v>40.49</v>
      </c>
      <c r="F86" s="3"/>
      <c r="G86" s="3"/>
      <c r="H86" s="3"/>
      <c r="I86" s="3"/>
      <c r="J86" s="3"/>
      <c r="K86" s="3"/>
      <c r="L86" s="3"/>
      <c r="M86" s="3"/>
      <c r="N86" s="3"/>
      <c r="O86" s="3"/>
      <c r="P86" s="3"/>
      <c r="Q86" s="3"/>
      <c r="R86" s="3"/>
      <c r="S86" s="3"/>
      <c r="T86" s="3"/>
      <c r="U86" s="3"/>
      <c r="V86" s="3"/>
      <c r="W86" s="3"/>
      <c r="X86" s="3"/>
      <c r="Y86" s="3"/>
      <c r="Z86" s="3"/>
    </row>
    <row r="87" spans="1:26" ht="12.75" customHeight="1" x14ac:dyDescent="0.25">
      <c r="A87" s="59" t="s">
        <v>44820</v>
      </c>
      <c r="B87" s="60" t="s">
        <v>9095</v>
      </c>
      <c r="C87" s="60" t="s">
        <v>44821</v>
      </c>
      <c r="D87" s="60" t="s">
        <v>9308</v>
      </c>
      <c r="E87" s="61">
        <v>146.6</v>
      </c>
      <c r="F87" s="3"/>
      <c r="G87" s="3"/>
      <c r="H87" s="3"/>
      <c r="I87" s="3"/>
      <c r="J87" s="3"/>
      <c r="K87" s="3"/>
      <c r="L87" s="3"/>
      <c r="M87" s="3"/>
      <c r="N87" s="3"/>
      <c r="O87" s="3"/>
      <c r="P87" s="3"/>
      <c r="Q87" s="3"/>
      <c r="R87" s="3"/>
      <c r="S87" s="3"/>
      <c r="T87" s="3"/>
      <c r="U87" s="3"/>
      <c r="V87" s="3"/>
      <c r="W87" s="3"/>
      <c r="X87" s="3"/>
      <c r="Y87" s="3"/>
      <c r="Z87" s="3"/>
    </row>
    <row r="88" spans="1:26" ht="13.5" customHeight="1" x14ac:dyDescent="0.25">
      <c r="A88" s="56" t="s">
        <v>44822</v>
      </c>
      <c r="B88" s="58"/>
      <c r="C88" s="57" t="s">
        <v>44823</v>
      </c>
      <c r="D88" s="58"/>
      <c r="E88" s="58"/>
      <c r="F88" s="3"/>
      <c r="G88" s="3"/>
      <c r="H88" s="3"/>
      <c r="I88" s="3"/>
      <c r="J88" s="3"/>
      <c r="K88" s="3"/>
      <c r="L88" s="3"/>
      <c r="M88" s="3"/>
      <c r="N88" s="3"/>
      <c r="O88" s="3"/>
      <c r="P88" s="3"/>
      <c r="Q88" s="3"/>
      <c r="R88" s="3"/>
      <c r="S88" s="3"/>
      <c r="T88" s="3"/>
      <c r="U88" s="3"/>
      <c r="V88" s="3"/>
      <c r="W88" s="3"/>
      <c r="X88" s="3"/>
      <c r="Y88" s="3"/>
      <c r="Z88" s="3"/>
    </row>
    <row r="89" spans="1:26" ht="12.75" customHeight="1" x14ac:dyDescent="0.25">
      <c r="A89" s="59" t="s">
        <v>44824</v>
      </c>
      <c r="B89" s="60" t="s">
        <v>9095</v>
      </c>
      <c r="C89" s="60" t="s">
        <v>44825</v>
      </c>
      <c r="D89" s="60" t="s">
        <v>9308</v>
      </c>
      <c r="E89" s="61">
        <v>314.47000000000003</v>
      </c>
      <c r="F89" s="3"/>
      <c r="G89" s="3"/>
      <c r="H89" s="3"/>
      <c r="I89" s="3"/>
      <c r="J89" s="3"/>
      <c r="K89" s="3"/>
      <c r="L89" s="3"/>
      <c r="M89" s="3"/>
      <c r="N89" s="3"/>
      <c r="O89" s="3"/>
      <c r="P89" s="3"/>
      <c r="Q89" s="3"/>
      <c r="R89" s="3"/>
      <c r="S89" s="3"/>
      <c r="T89" s="3"/>
      <c r="U89" s="3"/>
      <c r="V89" s="3"/>
      <c r="W89" s="3"/>
      <c r="X89" s="3"/>
      <c r="Y89" s="3"/>
      <c r="Z89" s="3"/>
    </row>
    <row r="90" spans="1:26" ht="12.75" customHeight="1" x14ac:dyDescent="0.25">
      <c r="A90" s="59" t="s">
        <v>44826</v>
      </c>
      <c r="B90" s="60" t="s">
        <v>9095</v>
      </c>
      <c r="C90" s="60" t="s">
        <v>44827</v>
      </c>
      <c r="D90" s="60" t="s">
        <v>9308</v>
      </c>
      <c r="E90" s="61">
        <v>397.5</v>
      </c>
      <c r="F90" s="3"/>
      <c r="G90" s="3"/>
      <c r="H90" s="3"/>
      <c r="I90" s="3"/>
      <c r="J90" s="3"/>
      <c r="K90" s="3"/>
      <c r="L90" s="3"/>
      <c r="M90" s="3"/>
      <c r="N90" s="3"/>
      <c r="O90" s="3"/>
      <c r="P90" s="3"/>
      <c r="Q90" s="3"/>
      <c r="R90" s="3"/>
      <c r="S90" s="3"/>
      <c r="T90" s="3"/>
      <c r="U90" s="3"/>
      <c r="V90" s="3"/>
      <c r="W90" s="3"/>
      <c r="X90" s="3"/>
      <c r="Y90" s="3"/>
      <c r="Z90" s="3"/>
    </row>
    <row r="91" spans="1:26" ht="13.5" customHeight="1" x14ac:dyDescent="0.25">
      <c r="A91" s="59" t="s">
        <v>44828</v>
      </c>
      <c r="B91" s="60" t="s">
        <v>9095</v>
      </c>
      <c r="C91" s="60" t="s">
        <v>44829</v>
      </c>
      <c r="D91" s="60" t="s">
        <v>9308</v>
      </c>
      <c r="E91" s="61">
        <v>528.91</v>
      </c>
      <c r="F91" s="3"/>
      <c r="G91" s="3"/>
      <c r="H91" s="3"/>
      <c r="I91" s="3"/>
      <c r="J91" s="3"/>
      <c r="K91" s="3"/>
      <c r="L91" s="3"/>
      <c r="M91" s="3"/>
      <c r="N91" s="3"/>
      <c r="O91" s="3"/>
      <c r="P91" s="3"/>
      <c r="Q91" s="3"/>
      <c r="R91" s="3"/>
      <c r="S91" s="3"/>
      <c r="T91" s="3"/>
      <c r="U91" s="3"/>
      <c r="V91" s="3"/>
      <c r="W91" s="3"/>
      <c r="X91" s="3"/>
      <c r="Y91" s="3"/>
      <c r="Z91" s="3"/>
    </row>
    <row r="92" spans="1:26" ht="12.75" customHeight="1" x14ac:dyDescent="0.25">
      <c r="A92" s="59" t="s">
        <v>44830</v>
      </c>
      <c r="B92" s="60" t="s">
        <v>9095</v>
      </c>
      <c r="C92" s="60" t="s">
        <v>44831</v>
      </c>
      <c r="D92" s="60" t="s">
        <v>9308</v>
      </c>
      <c r="E92" s="61">
        <v>767.15</v>
      </c>
      <c r="F92" s="3"/>
      <c r="G92" s="3"/>
      <c r="H92" s="3"/>
      <c r="I92" s="3"/>
      <c r="J92" s="3"/>
      <c r="K92" s="3"/>
      <c r="L92" s="3"/>
      <c r="M92" s="3"/>
      <c r="N92" s="3"/>
      <c r="O92" s="3"/>
      <c r="P92" s="3"/>
      <c r="Q92" s="3"/>
      <c r="R92" s="3"/>
      <c r="S92" s="3"/>
      <c r="T92" s="3"/>
      <c r="U92" s="3"/>
      <c r="V92" s="3"/>
      <c r="W92" s="3"/>
      <c r="X92" s="3"/>
      <c r="Y92" s="3"/>
      <c r="Z92" s="3"/>
    </row>
    <row r="93" spans="1:26" ht="13.5" customHeight="1" x14ac:dyDescent="0.25">
      <c r="A93" s="59" t="s">
        <v>44832</v>
      </c>
      <c r="B93" s="60" t="s">
        <v>9095</v>
      </c>
      <c r="C93" s="60" t="s">
        <v>44833</v>
      </c>
      <c r="D93" s="60" t="s">
        <v>9308</v>
      </c>
      <c r="E93" s="61">
        <v>1278.6500000000001</v>
      </c>
      <c r="F93" s="3"/>
      <c r="G93" s="3"/>
      <c r="H93" s="3"/>
      <c r="I93" s="3"/>
      <c r="J93" s="3"/>
      <c r="K93" s="3"/>
      <c r="L93" s="3"/>
      <c r="M93" s="3"/>
      <c r="N93" s="3"/>
      <c r="O93" s="3"/>
      <c r="P93" s="3"/>
      <c r="Q93" s="3"/>
      <c r="R93" s="3"/>
      <c r="S93" s="3"/>
      <c r="T93" s="3"/>
      <c r="U93" s="3"/>
      <c r="V93" s="3"/>
      <c r="W93" s="3"/>
      <c r="X93" s="3"/>
      <c r="Y93" s="3"/>
      <c r="Z93" s="3"/>
    </row>
    <row r="94" spans="1:26" ht="12.75" customHeight="1" x14ac:dyDescent="0.25">
      <c r="A94" s="59" t="s">
        <v>44834</v>
      </c>
      <c r="B94" s="60" t="s">
        <v>9095</v>
      </c>
      <c r="C94" s="60" t="s">
        <v>44835</v>
      </c>
      <c r="D94" s="60" t="s">
        <v>9308</v>
      </c>
      <c r="E94" s="61">
        <v>1797.43</v>
      </c>
      <c r="F94" s="3"/>
      <c r="G94" s="3"/>
      <c r="H94" s="3"/>
      <c r="I94" s="3"/>
      <c r="J94" s="3"/>
      <c r="K94" s="3"/>
      <c r="L94" s="3"/>
      <c r="M94" s="3"/>
      <c r="N94" s="3"/>
      <c r="O94" s="3"/>
      <c r="P94" s="3"/>
      <c r="Q94" s="3"/>
      <c r="R94" s="3"/>
      <c r="S94" s="3"/>
      <c r="T94" s="3"/>
      <c r="U94" s="3"/>
      <c r="V94" s="3"/>
      <c r="W94" s="3"/>
      <c r="X94" s="3"/>
      <c r="Y94" s="3"/>
      <c r="Z94" s="3"/>
    </row>
    <row r="95" spans="1:26" ht="12.75" customHeight="1" x14ac:dyDescent="0.25">
      <c r="A95" s="56" t="s">
        <v>44836</v>
      </c>
      <c r="B95" s="57" t="s">
        <v>9095</v>
      </c>
      <c r="C95" s="57" t="s">
        <v>44837</v>
      </c>
      <c r="D95" s="58"/>
      <c r="E95" s="58"/>
      <c r="F95" s="3"/>
      <c r="G95" s="3"/>
      <c r="H95" s="3"/>
      <c r="I95" s="3"/>
      <c r="J95" s="3"/>
      <c r="K95" s="3"/>
      <c r="L95" s="3"/>
      <c r="M95" s="3"/>
      <c r="N95" s="3"/>
      <c r="O95" s="3"/>
      <c r="P95" s="3"/>
      <c r="Q95" s="3"/>
      <c r="R95" s="3"/>
      <c r="S95" s="3"/>
      <c r="T95" s="3"/>
      <c r="U95" s="3"/>
      <c r="V95" s="3"/>
      <c r="W95" s="3"/>
      <c r="X95" s="3"/>
      <c r="Y95" s="3"/>
      <c r="Z95" s="3"/>
    </row>
    <row r="96" spans="1:26" ht="13.5" customHeight="1" x14ac:dyDescent="0.25">
      <c r="A96" s="59" t="s">
        <v>44838</v>
      </c>
      <c r="B96" s="60" t="s">
        <v>9095</v>
      </c>
      <c r="C96" s="60" t="s">
        <v>44839</v>
      </c>
      <c r="D96" s="60" t="s">
        <v>9308</v>
      </c>
      <c r="E96" s="61">
        <v>1575.57</v>
      </c>
      <c r="F96" s="3"/>
      <c r="G96" s="3"/>
      <c r="H96" s="3"/>
      <c r="I96" s="3"/>
      <c r="J96" s="3"/>
      <c r="K96" s="3"/>
      <c r="L96" s="3"/>
      <c r="M96" s="3"/>
      <c r="N96" s="3"/>
      <c r="O96" s="3"/>
      <c r="P96" s="3"/>
      <c r="Q96" s="3"/>
      <c r="R96" s="3"/>
      <c r="S96" s="3"/>
      <c r="T96" s="3"/>
      <c r="U96" s="3"/>
      <c r="V96" s="3"/>
      <c r="W96" s="3"/>
      <c r="X96" s="3"/>
      <c r="Y96" s="3"/>
      <c r="Z96" s="3"/>
    </row>
    <row r="97" spans="1:26" ht="12.75" customHeight="1" x14ac:dyDescent="0.25">
      <c r="A97" s="59" t="s">
        <v>44840</v>
      </c>
      <c r="B97" s="60" t="s">
        <v>9095</v>
      </c>
      <c r="C97" s="60" t="s">
        <v>44841</v>
      </c>
      <c r="D97" s="60" t="s">
        <v>9308</v>
      </c>
      <c r="E97" s="61">
        <v>2699.65</v>
      </c>
      <c r="F97" s="3"/>
      <c r="G97" s="3"/>
      <c r="H97" s="3"/>
      <c r="I97" s="3"/>
      <c r="J97" s="3"/>
      <c r="K97" s="3"/>
      <c r="L97" s="3"/>
      <c r="M97" s="3"/>
      <c r="N97" s="3"/>
      <c r="O97" s="3"/>
      <c r="P97" s="3"/>
      <c r="Q97" s="3"/>
      <c r="R97" s="3"/>
      <c r="S97" s="3"/>
      <c r="T97" s="3"/>
      <c r="U97" s="3"/>
      <c r="V97" s="3"/>
      <c r="W97" s="3"/>
      <c r="X97" s="3"/>
      <c r="Y97" s="3"/>
      <c r="Z97" s="3"/>
    </row>
    <row r="98" spans="1:26" ht="12.75" customHeight="1" x14ac:dyDescent="0.25">
      <c r="A98" s="59" t="s">
        <v>44842</v>
      </c>
      <c r="B98" s="60" t="s">
        <v>9095</v>
      </c>
      <c r="C98" s="60" t="s">
        <v>44843</v>
      </c>
      <c r="D98" s="60" t="s">
        <v>9308</v>
      </c>
      <c r="E98" s="61">
        <v>45.39</v>
      </c>
      <c r="F98" s="3"/>
      <c r="G98" s="3"/>
      <c r="H98" s="3"/>
      <c r="I98" s="3"/>
      <c r="J98" s="3"/>
      <c r="K98" s="3"/>
      <c r="L98" s="3"/>
      <c r="M98" s="3"/>
      <c r="N98" s="3"/>
      <c r="O98" s="3"/>
      <c r="P98" s="3"/>
      <c r="Q98" s="3"/>
      <c r="R98" s="3"/>
      <c r="S98" s="3"/>
      <c r="T98" s="3"/>
      <c r="U98" s="3"/>
      <c r="V98" s="3"/>
      <c r="W98" s="3"/>
      <c r="X98" s="3"/>
      <c r="Y98" s="3"/>
      <c r="Z98" s="3"/>
    </row>
    <row r="99" spans="1:26" ht="3" customHeight="1" x14ac:dyDescent="0.25">
      <c r="A99" s="3"/>
      <c r="B99" s="3"/>
      <c r="C99" s="60"/>
      <c r="D99" s="3"/>
      <c r="E99" s="3"/>
      <c r="F99" s="3"/>
      <c r="G99" s="3"/>
      <c r="H99" s="3"/>
      <c r="I99" s="3"/>
      <c r="J99" s="3"/>
      <c r="K99" s="3"/>
      <c r="L99" s="3"/>
      <c r="M99" s="3"/>
      <c r="N99" s="3"/>
      <c r="O99" s="3"/>
      <c r="P99" s="3"/>
      <c r="Q99" s="3"/>
      <c r="R99" s="3"/>
      <c r="S99" s="3"/>
      <c r="T99" s="3"/>
      <c r="U99" s="3"/>
      <c r="V99" s="3"/>
      <c r="W99" s="3"/>
      <c r="X99" s="3"/>
      <c r="Y99" s="3"/>
      <c r="Z99" s="3"/>
    </row>
    <row r="100" spans="1:26" ht="12.75" customHeight="1" x14ac:dyDescent="0.25">
      <c r="A100" s="59" t="s">
        <v>44844</v>
      </c>
      <c r="B100" s="60" t="s">
        <v>9095</v>
      </c>
      <c r="C100" s="60" t="s">
        <v>44845</v>
      </c>
      <c r="D100" s="60" t="s">
        <v>9308</v>
      </c>
      <c r="E100" s="61">
        <v>42.48</v>
      </c>
      <c r="F100" s="3"/>
      <c r="G100" s="3"/>
      <c r="H100" s="3"/>
      <c r="I100" s="3"/>
      <c r="J100" s="3"/>
      <c r="K100" s="3"/>
      <c r="L100" s="3"/>
      <c r="M100" s="3"/>
      <c r="N100" s="3"/>
      <c r="O100" s="3"/>
      <c r="P100" s="3"/>
      <c r="Q100" s="3"/>
      <c r="R100" s="3"/>
      <c r="S100" s="3"/>
      <c r="T100" s="3"/>
      <c r="U100" s="3"/>
      <c r="V100" s="3"/>
      <c r="W100" s="3"/>
      <c r="X100" s="3"/>
      <c r="Y100" s="3"/>
      <c r="Z100" s="3"/>
    </row>
    <row r="101" spans="1:26" ht="13.5" customHeight="1" x14ac:dyDescent="0.25">
      <c r="A101" s="59" t="s">
        <v>44846</v>
      </c>
      <c r="B101" s="60" t="s">
        <v>9095</v>
      </c>
      <c r="C101" s="60" t="s">
        <v>44847</v>
      </c>
      <c r="D101" s="60" t="s">
        <v>9308</v>
      </c>
      <c r="E101" s="61">
        <v>143.54</v>
      </c>
      <c r="F101" s="3"/>
      <c r="G101" s="3"/>
      <c r="H101" s="3"/>
      <c r="I101" s="3"/>
      <c r="J101" s="3"/>
      <c r="K101" s="3"/>
      <c r="L101" s="3"/>
      <c r="M101" s="3"/>
      <c r="N101" s="3"/>
      <c r="O101" s="3"/>
      <c r="P101" s="3"/>
      <c r="Q101" s="3"/>
      <c r="R101" s="3"/>
      <c r="S101" s="3"/>
      <c r="T101" s="3"/>
      <c r="U101" s="3"/>
      <c r="V101" s="3"/>
      <c r="W101" s="3"/>
      <c r="X101" s="3"/>
      <c r="Y101" s="3"/>
      <c r="Z101" s="3"/>
    </row>
    <row r="102" spans="1:26" ht="12.75" customHeight="1" x14ac:dyDescent="0.25">
      <c r="A102" s="59" t="s">
        <v>44848</v>
      </c>
      <c r="B102" s="60" t="s">
        <v>9095</v>
      </c>
      <c r="C102" s="60" t="s">
        <v>44849</v>
      </c>
      <c r="D102" s="60" t="s">
        <v>9308</v>
      </c>
      <c r="E102" s="61">
        <v>144.9</v>
      </c>
      <c r="F102" s="3"/>
      <c r="G102" s="3"/>
      <c r="H102" s="3"/>
      <c r="I102" s="3"/>
      <c r="J102" s="3"/>
      <c r="K102" s="3"/>
      <c r="L102" s="3"/>
      <c r="M102" s="3"/>
      <c r="N102" s="3"/>
      <c r="O102" s="3"/>
      <c r="P102" s="3"/>
      <c r="Q102" s="3"/>
      <c r="R102" s="3"/>
      <c r="S102" s="3"/>
      <c r="T102" s="3"/>
      <c r="U102" s="3"/>
      <c r="V102" s="3"/>
      <c r="W102" s="3"/>
      <c r="X102" s="3"/>
      <c r="Y102" s="3"/>
      <c r="Z102" s="3"/>
    </row>
    <row r="103" spans="1:26" ht="12.75" customHeight="1" x14ac:dyDescent="0.25">
      <c r="A103" s="59" t="s">
        <v>44850</v>
      </c>
      <c r="B103" s="60" t="s">
        <v>9095</v>
      </c>
      <c r="C103" s="60" t="s">
        <v>44851</v>
      </c>
      <c r="D103" s="60" t="s">
        <v>9308</v>
      </c>
      <c r="E103" s="61">
        <v>406.9</v>
      </c>
      <c r="F103" s="3"/>
      <c r="G103" s="3"/>
      <c r="H103" s="3"/>
      <c r="I103" s="3"/>
      <c r="J103" s="3"/>
      <c r="K103" s="3"/>
      <c r="L103" s="3"/>
      <c r="M103" s="3"/>
      <c r="N103" s="3"/>
      <c r="O103" s="3"/>
      <c r="P103" s="3"/>
      <c r="Q103" s="3"/>
      <c r="R103" s="3"/>
      <c r="S103" s="3"/>
      <c r="T103" s="3"/>
      <c r="U103" s="3"/>
      <c r="V103" s="3"/>
      <c r="W103" s="3"/>
      <c r="X103" s="3"/>
      <c r="Y103" s="3"/>
      <c r="Z103" s="3"/>
    </row>
    <row r="104" spans="1:26" ht="13.5" customHeight="1" x14ac:dyDescent="0.25">
      <c r="A104" s="56" t="s">
        <v>44852</v>
      </c>
      <c r="B104" s="57" t="s">
        <v>9095</v>
      </c>
      <c r="C104" s="57" t="s">
        <v>44853</v>
      </c>
      <c r="D104" s="58"/>
      <c r="E104" s="58"/>
      <c r="F104" s="3"/>
      <c r="G104" s="3"/>
      <c r="H104" s="3"/>
      <c r="I104" s="3"/>
      <c r="J104" s="3"/>
      <c r="K104" s="3"/>
      <c r="L104" s="3"/>
      <c r="M104" s="3"/>
      <c r="N104" s="3"/>
      <c r="O104" s="3"/>
      <c r="P104" s="3"/>
      <c r="Q104" s="3"/>
      <c r="R104" s="3"/>
      <c r="S104" s="3"/>
      <c r="T104" s="3"/>
      <c r="U104" s="3"/>
      <c r="V104" s="3"/>
      <c r="W104" s="3"/>
      <c r="X104" s="3"/>
      <c r="Y104" s="3"/>
      <c r="Z104" s="3"/>
    </row>
    <row r="105" spans="1:26" ht="12.75" customHeight="1" x14ac:dyDescent="0.25">
      <c r="A105" s="59" t="s">
        <v>44854</v>
      </c>
      <c r="B105" s="60" t="s">
        <v>9095</v>
      </c>
      <c r="C105" s="60" t="s">
        <v>44855</v>
      </c>
      <c r="D105" s="60" t="s">
        <v>9308</v>
      </c>
      <c r="E105" s="61">
        <v>114.61</v>
      </c>
      <c r="F105" s="3"/>
      <c r="G105" s="3"/>
      <c r="H105" s="3"/>
      <c r="I105" s="3"/>
      <c r="J105" s="3"/>
      <c r="K105" s="3"/>
      <c r="L105" s="3"/>
      <c r="M105" s="3"/>
      <c r="N105" s="3"/>
      <c r="O105" s="3"/>
      <c r="P105" s="3"/>
      <c r="Q105" s="3"/>
      <c r="R105" s="3"/>
      <c r="S105" s="3"/>
      <c r="T105" s="3"/>
      <c r="U105" s="3"/>
      <c r="V105" s="3"/>
      <c r="W105" s="3"/>
      <c r="X105" s="3"/>
      <c r="Y105" s="3"/>
      <c r="Z105" s="3"/>
    </row>
    <row r="106" spans="1:26" ht="13.5" customHeight="1" x14ac:dyDescent="0.25">
      <c r="A106" s="59" t="s">
        <v>44856</v>
      </c>
      <c r="B106" s="60" t="s">
        <v>9095</v>
      </c>
      <c r="C106" s="60" t="s">
        <v>44857</v>
      </c>
      <c r="D106" s="60" t="s">
        <v>10057</v>
      </c>
      <c r="E106" s="61">
        <v>302.27999999999997</v>
      </c>
      <c r="F106" s="3"/>
      <c r="G106" s="3"/>
      <c r="H106" s="3"/>
      <c r="I106" s="3"/>
      <c r="J106" s="3"/>
      <c r="K106" s="3"/>
      <c r="L106" s="3"/>
      <c r="M106" s="3"/>
      <c r="N106" s="3"/>
      <c r="O106" s="3"/>
      <c r="P106" s="3"/>
      <c r="Q106" s="3"/>
      <c r="R106" s="3"/>
      <c r="S106" s="3"/>
      <c r="T106" s="3"/>
      <c r="U106" s="3"/>
      <c r="V106" s="3"/>
      <c r="W106" s="3"/>
      <c r="X106" s="3"/>
      <c r="Y106" s="3"/>
      <c r="Z106" s="3"/>
    </row>
    <row r="107" spans="1:26" ht="12.75" customHeight="1" x14ac:dyDescent="0.25">
      <c r="A107" s="59" t="s">
        <v>44858</v>
      </c>
      <c r="B107" s="60" t="s">
        <v>9095</v>
      </c>
      <c r="C107" s="60" t="s">
        <v>44859</v>
      </c>
      <c r="D107" s="60" t="s">
        <v>9308</v>
      </c>
      <c r="E107" s="61">
        <v>88.17</v>
      </c>
      <c r="F107" s="3"/>
      <c r="G107" s="3"/>
      <c r="H107" s="3"/>
      <c r="I107" s="3"/>
      <c r="J107" s="3"/>
      <c r="K107" s="3"/>
      <c r="L107" s="3"/>
      <c r="M107" s="3"/>
      <c r="N107" s="3"/>
      <c r="O107" s="3"/>
      <c r="P107" s="3"/>
      <c r="Q107" s="3"/>
      <c r="R107" s="3"/>
      <c r="S107" s="3"/>
      <c r="T107" s="3"/>
      <c r="U107" s="3"/>
      <c r="V107" s="3"/>
      <c r="W107" s="3"/>
      <c r="X107" s="3"/>
      <c r="Y107" s="3"/>
      <c r="Z107" s="3"/>
    </row>
    <row r="108" spans="1:26" ht="12.75" customHeight="1" x14ac:dyDescent="0.25">
      <c r="A108" s="59" t="s">
        <v>44860</v>
      </c>
      <c r="B108" s="60" t="s">
        <v>9095</v>
      </c>
      <c r="C108" s="60" t="s">
        <v>44861</v>
      </c>
      <c r="D108" s="60" t="s">
        <v>9308</v>
      </c>
      <c r="E108" s="61">
        <v>131.63999999999999</v>
      </c>
      <c r="F108" s="3"/>
      <c r="G108" s="3"/>
      <c r="H108" s="3"/>
      <c r="I108" s="3"/>
      <c r="J108" s="3"/>
      <c r="K108" s="3"/>
      <c r="L108" s="3"/>
      <c r="M108" s="3"/>
      <c r="N108" s="3"/>
      <c r="O108" s="3"/>
      <c r="P108" s="3"/>
      <c r="Q108" s="3"/>
      <c r="R108" s="3"/>
      <c r="S108" s="3"/>
      <c r="T108" s="3"/>
      <c r="U108" s="3"/>
      <c r="V108" s="3"/>
      <c r="W108" s="3"/>
      <c r="X108" s="3"/>
      <c r="Y108" s="3"/>
      <c r="Z108" s="3"/>
    </row>
    <row r="109" spans="1:26" ht="13.5" customHeight="1" x14ac:dyDescent="0.25">
      <c r="A109" s="59" t="s">
        <v>44862</v>
      </c>
      <c r="B109" s="60" t="s">
        <v>9095</v>
      </c>
      <c r="C109" s="60" t="s">
        <v>44863</v>
      </c>
      <c r="D109" s="60" t="s">
        <v>9308</v>
      </c>
      <c r="E109" s="61">
        <v>338.57</v>
      </c>
      <c r="F109" s="3"/>
      <c r="G109" s="3"/>
      <c r="H109" s="3"/>
      <c r="I109" s="3"/>
      <c r="J109" s="3"/>
      <c r="K109" s="3"/>
      <c r="L109" s="3"/>
      <c r="M109" s="3"/>
      <c r="N109" s="3"/>
      <c r="O109" s="3"/>
      <c r="P109" s="3"/>
      <c r="Q109" s="3"/>
      <c r="R109" s="3"/>
      <c r="S109" s="3"/>
      <c r="T109" s="3"/>
      <c r="U109" s="3"/>
      <c r="V109" s="3"/>
      <c r="W109" s="3"/>
      <c r="X109" s="3"/>
      <c r="Y109" s="3"/>
      <c r="Z109" s="3"/>
    </row>
    <row r="110" spans="1:26" ht="12.75" customHeight="1" x14ac:dyDescent="0.25">
      <c r="A110" s="59" t="s">
        <v>44864</v>
      </c>
      <c r="B110" s="60" t="s">
        <v>9095</v>
      </c>
      <c r="C110" s="60" t="s">
        <v>44865</v>
      </c>
      <c r="D110" s="60" t="s">
        <v>9308</v>
      </c>
      <c r="E110" s="61">
        <v>1214.4000000000001</v>
      </c>
      <c r="F110" s="3"/>
      <c r="G110" s="3"/>
      <c r="H110" s="3"/>
      <c r="I110" s="3"/>
      <c r="J110" s="3"/>
      <c r="K110" s="3"/>
      <c r="L110" s="3"/>
      <c r="M110" s="3"/>
      <c r="N110" s="3"/>
      <c r="O110" s="3"/>
      <c r="P110" s="3"/>
      <c r="Q110" s="3"/>
      <c r="R110" s="3"/>
      <c r="S110" s="3"/>
      <c r="T110" s="3"/>
      <c r="U110" s="3"/>
      <c r="V110" s="3"/>
      <c r="W110" s="3"/>
      <c r="X110" s="3"/>
      <c r="Y110" s="3"/>
      <c r="Z110" s="3"/>
    </row>
    <row r="111" spans="1:26" ht="12.75" customHeight="1" x14ac:dyDescent="0.25">
      <c r="A111" s="59" t="s">
        <v>44866</v>
      </c>
      <c r="B111" s="60" t="s">
        <v>9095</v>
      </c>
      <c r="C111" s="60" t="s">
        <v>44867</v>
      </c>
      <c r="D111" s="60" t="s">
        <v>9308</v>
      </c>
      <c r="E111" s="61">
        <v>582.86</v>
      </c>
      <c r="F111" s="3"/>
      <c r="G111" s="3"/>
      <c r="H111" s="3"/>
      <c r="I111" s="3"/>
      <c r="J111" s="3"/>
      <c r="K111" s="3"/>
      <c r="L111" s="3"/>
      <c r="M111" s="3"/>
      <c r="N111" s="3"/>
      <c r="O111" s="3"/>
      <c r="P111" s="3"/>
      <c r="Q111" s="3"/>
      <c r="R111" s="3"/>
      <c r="S111" s="3"/>
      <c r="T111" s="3"/>
      <c r="U111" s="3"/>
      <c r="V111" s="3"/>
      <c r="W111" s="3"/>
      <c r="X111" s="3"/>
      <c r="Y111" s="3"/>
      <c r="Z111" s="3"/>
    </row>
    <row r="112" spans="1:26" ht="13.5" customHeight="1" x14ac:dyDescent="0.25">
      <c r="A112" s="59" t="s">
        <v>44868</v>
      </c>
      <c r="B112" s="60" t="s">
        <v>9095</v>
      </c>
      <c r="C112" s="60" t="s">
        <v>44869</v>
      </c>
      <c r="D112" s="60" t="s">
        <v>9308</v>
      </c>
      <c r="E112" s="61">
        <v>2341.44</v>
      </c>
      <c r="F112" s="3"/>
      <c r="G112" s="3"/>
      <c r="H112" s="3"/>
      <c r="I112" s="3"/>
      <c r="J112" s="3"/>
      <c r="K112" s="3"/>
      <c r="L112" s="3"/>
      <c r="M112" s="3"/>
      <c r="N112" s="3"/>
      <c r="O112" s="3"/>
      <c r="P112" s="3"/>
      <c r="Q112" s="3"/>
      <c r="R112" s="3"/>
      <c r="S112" s="3"/>
      <c r="T112" s="3"/>
      <c r="U112" s="3"/>
      <c r="V112" s="3"/>
      <c r="W112" s="3"/>
      <c r="X112" s="3"/>
      <c r="Y112" s="3"/>
      <c r="Z112" s="3"/>
    </row>
    <row r="113" spans="1:26" ht="12.75" customHeight="1" x14ac:dyDescent="0.25">
      <c r="A113" s="59" t="s">
        <v>44870</v>
      </c>
      <c r="B113" s="60" t="s">
        <v>9095</v>
      </c>
      <c r="C113" s="60" t="s">
        <v>44871</v>
      </c>
      <c r="D113" s="60" t="s">
        <v>9308</v>
      </c>
      <c r="E113" s="61">
        <v>609.77</v>
      </c>
      <c r="F113" s="3"/>
      <c r="G113" s="3"/>
      <c r="H113" s="3"/>
      <c r="I113" s="3"/>
      <c r="J113" s="3"/>
      <c r="K113" s="3"/>
      <c r="L113" s="3"/>
      <c r="M113" s="3"/>
      <c r="N113" s="3"/>
      <c r="O113" s="3"/>
      <c r="P113" s="3"/>
      <c r="Q113" s="3"/>
      <c r="R113" s="3"/>
      <c r="S113" s="3"/>
      <c r="T113" s="3"/>
      <c r="U113" s="3"/>
      <c r="V113" s="3"/>
      <c r="W113" s="3"/>
      <c r="X113" s="3"/>
      <c r="Y113" s="3"/>
      <c r="Z113" s="3"/>
    </row>
    <row r="114" spans="1:26" ht="13.5" customHeight="1" x14ac:dyDescent="0.25">
      <c r="A114" s="59" t="s">
        <v>44872</v>
      </c>
      <c r="B114" s="60" t="s">
        <v>9095</v>
      </c>
      <c r="C114" s="60" t="s">
        <v>44873</v>
      </c>
      <c r="D114" s="60" t="s">
        <v>9308</v>
      </c>
      <c r="E114" s="61">
        <v>707.78</v>
      </c>
      <c r="F114" s="3"/>
      <c r="G114" s="3"/>
      <c r="H114" s="3"/>
      <c r="I114" s="3"/>
      <c r="J114" s="3"/>
      <c r="K114" s="3"/>
      <c r="L114" s="3"/>
      <c r="M114" s="3"/>
      <c r="N114" s="3"/>
      <c r="O114" s="3"/>
      <c r="P114" s="3"/>
      <c r="Q114" s="3"/>
      <c r="R114" s="3"/>
      <c r="S114" s="3"/>
      <c r="T114" s="3"/>
      <c r="U114" s="3"/>
      <c r="V114" s="3"/>
      <c r="W114" s="3"/>
      <c r="X114" s="3"/>
      <c r="Y114" s="3"/>
      <c r="Z114" s="3"/>
    </row>
    <row r="115" spans="1:26" ht="12.75" customHeight="1" x14ac:dyDescent="0.25">
      <c r="A115" s="59" t="s">
        <v>44874</v>
      </c>
      <c r="B115" s="60" t="s">
        <v>9095</v>
      </c>
      <c r="C115" s="60" t="s">
        <v>44875</v>
      </c>
      <c r="D115" s="60" t="s">
        <v>9308</v>
      </c>
      <c r="E115" s="61">
        <v>248.33</v>
      </c>
      <c r="F115" s="3"/>
      <c r="G115" s="3"/>
      <c r="H115" s="3"/>
      <c r="I115" s="3"/>
      <c r="J115" s="3"/>
      <c r="K115" s="3"/>
      <c r="L115" s="3"/>
      <c r="M115" s="3"/>
      <c r="N115" s="3"/>
      <c r="O115" s="3"/>
      <c r="P115" s="3"/>
      <c r="Q115" s="3"/>
      <c r="R115" s="3"/>
      <c r="S115" s="3"/>
      <c r="T115" s="3"/>
      <c r="U115" s="3"/>
      <c r="V115" s="3"/>
      <c r="W115" s="3"/>
      <c r="X115" s="3"/>
      <c r="Y115" s="3"/>
      <c r="Z115" s="3"/>
    </row>
    <row r="116" spans="1:26" ht="12.75" customHeight="1" x14ac:dyDescent="0.25">
      <c r="A116" s="59" t="s">
        <v>44876</v>
      </c>
      <c r="B116" s="60" t="s">
        <v>9095</v>
      </c>
      <c r="C116" s="60" t="s">
        <v>44877</v>
      </c>
      <c r="D116" s="60" t="s">
        <v>9308</v>
      </c>
      <c r="E116" s="61">
        <v>366.22</v>
      </c>
      <c r="F116" s="3"/>
      <c r="G116" s="3"/>
      <c r="H116" s="3"/>
      <c r="I116" s="3"/>
      <c r="J116" s="3"/>
      <c r="K116" s="3"/>
      <c r="L116" s="3"/>
      <c r="M116" s="3"/>
      <c r="N116" s="3"/>
      <c r="O116" s="3"/>
      <c r="P116" s="3"/>
      <c r="Q116" s="3"/>
      <c r="R116" s="3"/>
      <c r="S116" s="3"/>
      <c r="T116" s="3"/>
      <c r="U116" s="3"/>
      <c r="V116" s="3"/>
      <c r="W116" s="3"/>
      <c r="X116" s="3"/>
      <c r="Y116" s="3"/>
      <c r="Z116" s="3"/>
    </row>
    <row r="117" spans="1:26" ht="13.5" customHeight="1" x14ac:dyDescent="0.25">
      <c r="A117" s="59" t="s">
        <v>44878</v>
      </c>
      <c r="B117" s="60" t="s">
        <v>9095</v>
      </c>
      <c r="C117" s="60" t="s">
        <v>44879</v>
      </c>
      <c r="D117" s="60" t="s">
        <v>9308</v>
      </c>
      <c r="E117" s="61">
        <v>491.61</v>
      </c>
      <c r="F117" s="3"/>
      <c r="G117" s="3"/>
      <c r="H117" s="3"/>
      <c r="I117" s="3"/>
      <c r="J117" s="3"/>
      <c r="K117" s="3"/>
      <c r="L117" s="3"/>
      <c r="M117" s="3"/>
      <c r="N117" s="3"/>
      <c r="O117" s="3"/>
      <c r="P117" s="3"/>
      <c r="Q117" s="3"/>
      <c r="R117" s="3"/>
      <c r="S117" s="3"/>
      <c r="T117" s="3"/>
      <c r="U117" s="3"/>
      <c r="V117" s="3"/>
      <c r="W117" s="3"/>
      <c r="X117" s="3"/>
      <c r="Y117" s="3"/>
      <c r="Z117" s="3"/>
    </row>
    <row r="118" spans="1:26" ht="12.75" customHeight="1" x14ac:dyDescent="0.25">
      <c r="A118" s="59" t="s">
        <v>44880</v>
      </c>
      <c r="B118" s="60" t="s">
        <v>9095</v>
      </c>
      <c r="C118" s="60" t="s">
        <v>44881</v>
      </c>
      <c r="D118" s="60" t="s">
        <v>9308</v>
      </c>
      <c r="E118" s="61">
        <v>200.01</v>
      </c>
      <c r="F118" s="3"/>
      <c r="G118" s="3"/>
      <c r="H118" s="3"/>
      <c r="I118" s="3"/>
      <c r="J118" s="3"/>
      <c r="K118" s="3"/>
      <c r="L118" s="3"/>
      <c r="M118" s="3"/>
      <c r="N118" s="3"/>
      <c r="O118" s="3"/>
      <c r="P118" s="3"/>
      <c r="Q118" s="3"/>
      <c r="R118" s="3"/>
      <c r="S118" s="3"/>
      <c r="T118" s="3"/>
      <c r="U118" s="3"/>
      <c r="V118" s="3"/>
      <c r="W118" s="3"/>
      <c r="X118" s="3"/>
      <c r="Y118" s="3"/>
      <c r="Z118" s="3"/>
    </row>
    <row r="119" spans="1:26" ht="13.5" customHeight="1" x14ac:dyDescent="0.25">
      <c r="A119" s="59" t="s">
        <v>44882</v>
      </c>
      <c r="B119" s="60" t="s">
        <v>9095</v>
      </c>
      <c r="C119" s="60" t="s">
        <v>44883</v>
      </c>
      <c r="D119" s="60" t="s">
        <v>9308</v>
      </c>
      <c r="E119" s="61">
        <v>242.07</v>
      </c>
      <c r="F119" s="3"/>
      <c r="G119" s="3"/>
      <c r="H119" s="3"/>
      <c r="I119" s="3"/>
      <c r="J119" s="3"/>
      <c r="K119" s="3"/>
      <c r="L119" s="3"/>
      <c r="M119" s="3"/>
      <c r="N119" s="3"/>
      <c r="O119" s="3"/>
      <c r="P119" s="3"/>
      <c r="Q119" s="3"/>
      <c r="R119" s="3"/>
      <c r="S119" s="3"/>
      <c r="T119" s="3"/>
      <c r="U119" s="3"/>
      <c r="V119" s="3"/>
      <c r="W119" s="3"/>
      <c r="X119" s="3"/>
      <c r="Y119" s="3"/>
      <c r="Z119" s="3"/>
    </row>
    <row r="120" spans="1:26" ht="12.75" customHeight="1" x14ac:dyDescent="0.25">
      <c r="A120" s="59" t="s">
        <v>44884</v>
      </c>
      <c r="B120" s="60" t="s">
        <v>9095</v>
      </c>
      <c r="C120" s="60" t="s">
        <v>44885</v>
      </c>
      <c r="D120" s="60" t="s">
        <v>9308</v>
      </c>
      <c r="E120" s="61">
        <v>330.6</v>
      </c>
      <c r="F120" s="3"/>
      <c r="G120" s="3"/>
      <c r="H120" s="3"/>
      <c r="I120" s="3"/>
      <c r="J120" s="3"/>
      <c r="K120" s="3"/>
      <c r="L120" s="3"/>
      <c r="M120" s="3"/>
      <c r="N120" s="3"/>
      <c r="O120" s="3"/>
      <c r="P120" s="3"/>
      <c r="Q120" s="3"/>
      <c r="R120" s="3"/>
      <c r="S120" s="3"/>
      <c r="T120" s="3"/>
      <c r="U120" s="3"/>
      <c r="V120" s="3"/>
      <c r="W120" s="3"/>
      <c r="X120" s="3"/>
      <c r="Y120" s="3"/>
      <c r="Z120" s="3"/>
    </row>
    <row r="121" spans="1:26" ht="12.75" customHeight="1" x14ac:dyDescent="0.25">
      <c r="A121" s="59" t="s">
        <v>44886</v>
      </c>
      <c r="B121" s="60" t="s">
        <v>9095</v>
      </c>
      <c r="C121" s="60" t="s">
        <v>44887</v>
      </c>
      <c r="D121" s="60" t="s">
        <v>9308</v>
      </c>
      <c r="E121" s="61">
        <v>273.23</v>
      </c>
      <c r="F121" s="3"/>
      <c r="G121" s="3"/>
      <c r="H121" s="3"/>
      <c r="I121" s="3"/>
      <c r="J121" s="3"/>
      <c r="K121" s="3"/>
      <c r="L121" s="3"/>
      <c r="M121" s="3"/>
      <c r="N121" s="3"/>
      <c r="O121" s="3"/>
      <c r="P121" s="3"/>
      <c r="Q121" s="3"/>
      <c r="R121" s="3"/>
      <c r="S121" s="3"/>
      <c r="T121" s="3"/>
      <c r="U121" s="3"/>
      <c r="V121" s="3"/>
      <c r="W121" s="3"/>
      <c r="X121" s="3"/>
      <c r="Y121" s="3"/>
      <c r="Z121" s="3"/>
    </row>
    <row r="122" spans="1:26" ht="13.5" customHeight="1" x14ac:dyDescent="0.25">
      <c r="A122" s="59" t="s">
        <v>44888</v>
      </c>
      <c r="B122" s="60" t="s">
        <v>9095</v>
      </c>
      <c r="C122" s="60" t="s">
        <v>44889</v>
      </c>
      <c r="D122" s="60" t="s">
        <v>9308</v>
      </c>
      <c r="E122" s="61">
        <v>348.77</v>
      </c>
      <c r="F122" s="3"/>
      <c r="G122" s="3"/>
      <c r="H122" s="3"/>
      <c r="I122" s="3"/>
      <c r="J122" s="3"/>
      <c r="K122" s="3"/>
      <c r="L122" s="3"/>
      <c r="M122" s="3"/>
      <c r="N122" s="3"/>
      <c r="O122" s="3"/>
      <c r="P122" s="3"/>
      <c r="Q122" s="3"/>
      <c r="R122" s="3"/>
      <c r="S122" s="3"/>
      <c r="T122" s="3"/>
      <c r="U122" s="3"/>
      <c r="V122" s="3"/>
      <c r="W122" s="3"/>
      <c r="X122" s="3"/>
      <c r="Y122" s="3"/>
      <c r="Z122" s="3"/>
    </row>
    <row r="123" spans="1:26" ht="12.75" customHeight="1" x14ac:dyDescent="0.25">
      <c r="A123" s="59" t="s">
        <v>44890</v>
      </c>
      <c r="B123" s="60" t="s">
        <v>9095</v>
      </c>
      <c r="C123" s="60" t="s">
        <v>44891</v>
      </c>
      <c r="D123" s="60" t="s">
        <v>9308</v>
      </c>
      <c r="E123" s="61">
        <v>492.71</v>
      </c>
      <c r="F123" s="3"/>
      <c r="G123" s="3"/>
      <c r="H123" s="3"/>
      <c r="I123" s="3"/>
      <c r="J123" s="3"/>
      <c r="K123" s="3"/>
      <c r="L123" s="3"/>
      <c r="M123" s="3"/>
      <c r="N123" s="3"/>
      <c r="O123" s="3"/>
      <c r="P123" s="3"/>
      <c r="Q123" s="3"/>
      <c r="R123" s="3"/>
      <c r="S123" s="3"/>
      <c r="T123" s="3"/>
      <c r="U123" s="3"/>
      <c r="V123" s="3"/>
      <c r="W123" s="3"/>
      <c r="X123" s="3"/>
      <c r="Y123" s="3"/>
      <c r="Z123" s="3"/>
    </row>
    <row r="124" spans="1:26" ht="12.75" customHeight="1" x14ac:dyDescent="0.25">
      <c r="A124" s="59" t="s">
        <v>44892</v>
      </c>
      <c r="B124" s="60" t="s">
        <v>9095</v>
      </c>
      <c r="C124" s="60" t="s">
        <v>44893</v>
      </c>
      <c r="D124" s="60" t="s">
        <v>9308</v>
      </c>
      <c r="E124" s="61">
        <v>230.87</v>
      </c>
      <c r="F124" s="3"/>
      <c r="G124" s="3"/>
      <c r="H124" s="3"/>
      <c r="I124" s="3"/>
      <c r="J124" s="3"/>
      <c r="K124" s="3"/>
      <c r="L124" s="3"/>
      <c r="M124" s="3"/>
      <c r="N124" s="3"/>
      <c r="O124" s="3"/>
      <c r="P124" s="3"/>
      <c r="Q124" s="3"/>
      <c r="R124" s="3"/>
      <c r="S124" s="3"/>
      <c r="T124" s="3"/>
      <c r="U124" s="3"/>
      <c r="V124" s="3"/>
      <c r="W124" s="3"/>
      <c r="X124" s="3"/>
      <c r="Y124" s="3"/>
      <c r="Z124" s="3"/>
    </row>
    <row r="125" spans="1:26" ht="13.5" customHeight="1" x14ac:dyDescent="0.25">
      <c r="A125" s="59" t="s">
        <v>44894</v>
      </c>
      <c r="B125" s="60" t="s">
        <v>9095</v>
      </c>
      <c r="C125" s="60" t="s">
        <v>44895</v>
      </c>
      <c r="D125" s="60" t="s">
        <v>9308</v>
      </c>
      <c r="E125" s="61">
        <v>327.23</v>
      </c>
      <c r="F125" s="3"/>
      <c r="G125" s="3"/>
      <c r="H125" s="3"/>
      <c r="I125" s="3"/>
      <c r="J125" s="3"/>
      <c r="K125" s="3"/>
      <c r="L125" s="3"/>
      <c r="M125" s="3"/>
      <c r="N125" s="3"/>
      <c r="O125" s="3"/>
      <c r="P125" s="3"/>
      <c r="Q125" s="3"/>
      <c r="R125" s="3"/>
      <c r="S125" s="3"/>
      <c r="T125" s="3"/>
      <c r="U125" s="3"/>
      <c r="V125" s="3"/>
      <c r="W125" s="3"/>
      <c r="X125" s="3"/>
      <c r="Y125" s="3"/>
      <c r="Z125" s="3"/>
    </row>
    <row r="126" spans="1:26" ht="12.75" customHeight="1" x14ac:dyDescent="0.25">
      <c r="A126" s="59" t="s">
        <v>44896</v>
      </c>
      <c r="B126" s="60" t="s">
        <v>9095</v>
      </c>
      <c r="C126" s="60" t="s">
        <v>44897</v>
      </c>
      <c r="D126" s="60" t="s">
        <v>9308</v>
      </c>
      <c r="E126" s="61">
        <v>1121.77</v>
      </c>
      <c r="F126" s="3"/>
      <c r="G126" s="3"/>
      <c r="H126" s="3"/>
      <c r="I126" s="3"/>
      <c r="J126" s="3"/>
      <c r="K126" s="3"/>
      <c r="L126" s="3"/>
      <c r="M126" s="3"/>
      <c r="N126" s="3"/>
      <c r="O126" s="3"/>
      <c r="P126" s="3"/>
      <c r="Q126" s="3"/>
      <c r="R126" s="3"/>
      <c r="S126" s="3"/>
      <c r="T126" s="3"/>
      <c r="U126" s="3"/>
      <c r="V126" s="3"/>
      <c r="W126" s="3"/>
      <c r="X126" s="3"/>
      <c r="Y126" s="3"/>
      <c r="Z126" s="3"/>
    </row>
    <row r="127" spans="1:26" ht="13.5" customHeight="1" x14ac:dyDescent="0.25">
      <c r="A127" s="59" t="s">
        <v>44898</v>
      </c>
      <c r="B127" s="60" t="s">
        <v>9095</v>
      </c>
      <c r="C127" s="60" t="s">
        <v>44899</v>
      </c>
      <c r="D127" s="60" t="s">
        <v>9308</v>
      </c>
      <c r="E127" s="61">
        <v>1820.22</v>
      </c>
      <c r="F127" s="3"/>
      <c r="G127" s="3"/>
      <c r="H127" s="3"/>
      <c r="I127" s="3"/>
      <c r="J127" s="3"/>
      <c r="K127" s="3"/>
      <c r="L127" s="3"/>
      <c r="M127" s="3"/>
      <c r="N127" s="3"/>
      <c r="O127" s="3"/>
      <c r="P127" s="3"/>
      <c r="Q127" s="3"/>
      <c r="R127" s="3"/>
      <c r="S127" s="3"/>
      <c r="T127" s="3"/>
      <c r="U127" s="3"/>
      <c r="V127" s="3"/>
      <c r="W127" s="3"/>
      <c r="X127" s="3"/>
      <c r="Y127" s="3"/>
      <c r="Z127" s="3"/>
    </row>
    <row r="128" spans="1:26" ht="12.75" customHeight="1" x14ac:dyDescent="0.25">
      <c r="A128" s="59" t="s">
        <v>44900</v>
      </c>
      <c r="B128" s="60" t="s">
        <v>9095</v>
      </c>
      <c r="C128" s="60" t="s">
        <v>44901</v>
      </c>
      <c r="D128" s="60" t="s">
        <v>9308</v>
      </c>
      <c r="E128" s="61">
        <v>2746.51</v>
      </c>
      <c r="F128" s="3"/>
      <c r="G128" s="3"/>
      <c r="H128" s="3"/>
      <c r="I128" s="3"/>
      <c r="J128" s="3"/>
      <c r="K128" s="3"/>
      <c r="L128" s="3"/>
      <c r="M128" s="3"/>
      <c r="N128" s="3"/>
      <c r="O128" s="3"/>
      <c r="P128" s="3"/>
      <c r="Q128" s="3"/>
      <c r="R128" s="3"/>
      <c r="S128" s="3"/>
      <c r="T128" s="3"/>
      <c r="U128" s="3"/>
      <c r="V128" s="3"/>
      <c r="W128" s="3"/>
      <c r="X128" s="3"/>
      <c r="Y128" s="3"/>
      <c r="Z128" s="3"/>
    </row>
    <row r="129" spans="1:26" ht="12.75" customHeight="1" x14ac:dyDescent="0.25">
      <c r="A129" s="59" t="s">
        <v>44902</v>
      </c>
      <c r="B129" s="60" t="s">
        <v>9095</v>
      </c>
      <c r="C129" s="60" t="s">
        <v>44903</v>
      </c>
      <c r="D129" s="60" t="s">
        <v>9308</v>
      </c>
      <c r="E129" s="61">
        <v>395.57</v>
      </c>
      <c r="F129" s="3"/>
      <c r="G129" s="3"/>
      <c r="H129" s="3"/>
      <c r="I129" s="3"/>
      <c r="J129" s="3"/>
      <c r="K129" s="3"/>
      <c r="L129" s="3"/>
      <c r="M129" s="3"/>
      <c r="N129" s="3"/>
      <c r="O129" s="3"/>
      <c r="P129" s="3"/>
      <c r="Q129" s="3"/>
      <c r="R129" s="3"/>
      <c r="S129" s="3"/>
      <c r="T129" s="3"/>
      <c r="U129" s="3"/>
      <c r="V129" s="3"/>
      <c r="W129" s="3"/>
      <c r="X129" s="3"/>
      <c r="Y129" s="3"/>
      <c r="Z129" s="3"/>
    </row>
    <row r="130" spans="1:26" ht="13.5" customHeight="1" x14ac:dyDescent="0.25">
      <c r="A130" s="59" t="s">
        <v>44904</v>
      </c>
      <c r="B130" s="60" t="s">
        <v>9095</v>
      </c>
      <c r="C130" s="60" t="s">
        <v>44905</v>
      </c>
      <c r="D130" s="60" t="s">
        <v>9308</v>
      </c>
      <c r="E130" s="61">
        <v>921.52</v>
      </c>
      <c r="F130" s="3"/>
      <c r="G130" s="3"/>
      <c r="H130" s="3"/>
      <c r="I130" s="3"/>
      <c r="J130" s="3"/>
      <c r="K130" s="3"/>
      <c r="L130" s="3"/>
      <c r="M130" s="3"/>
      <c r="N130" s="3"/>
      <c r="O130" s="3"/>
      <c r="P130" s="3"/>
      <c r="Q130" s="3"/>
      <c r="R130" s="3"/>
      <c r="S130" s="3"/>
      <c r="T130" s="3"/>
      <c r="U130" s="3"/>
      <c r="V130" s="3"/>
      <c r="W130" s="3"/>
      <c r="X130" s="3"/>
      <c r="Y130" s="3"/>
      <c r="Z130" s="3"/>
    </row>
    <row r="131" spans="1:26" ht="12.75" customHeight="1" x14ac:dyDescent="0.25">
      <c r="A131" s="59" t="s">
        <v>44906</v>
      </c>
      <c r="B131" s="60" t="s">
        <v>9095</v>
      </c>
      <c r="C131" s="60" t="s">
        <v>44907</v>
      </c>
      <c r="D131" s="60" t="s">
        <v>9308</v>
      </c>
      <c r="E131" s="61">
        <v>163</v>
      </c>
      <c r="F131" s="3"/>
      <c r="G131" s="3"/>
      <c r="H131" s="3"/>
      <c r="I131" s="3"/>
      <c r="J131" s="3"/>
      <c r="K131" s="3"/>
      <c r="L131" s="3"/>
      <c r="M131" s="3"/>
      <c r="N131" s="3"/>
      <c r="O131" s="3"/>
      <c r="P131" s="3"/>
      <c r="Q131" s="3"/>
      <c r="R131" s="3"/>
      <c r="S131" s="3"/>
      <c r="T131" s="3"/>
      <c r="U131" s="3"/>
      <c r="V131" s="3"/>
      <c r="W131" s="3"/>
      <c r="X131" s="3"/>
      <c r="Y131" s="3"/>
      <c r="Z131" s="3"/>
    </row>
    <row r="132" spans="1:26" ht="13.5" customHeight="1" x14ac:dyDescent="0.25">
      <c r="A132" s="59" t="s">
        <v>44908</v>
      </c>
      <c r="B132" s="60" t="s">
        <v>9095</v>
      </c>
      <c r="C132" s="60" t="s">
        <v>44909</v>
      </c>
      <c r="D132" s="60" t="s">
        <v>9308</v>
      </c>
      <c r="E132" s="61">
        <v>1189.8900000000001</v>
      </c>
      <c r="F132" s="3"/>
      <c r="G132" s="3"/>
      <c r="H132" s="3"/>
      <c r="I132" s="3"/>
      <c r="J132" s="3"/>
      <c r="K132" s="3"/>
      <c r="L132" s="3"/>
      <c r="M132" s="3"/>
      <c r="N132" s="3"/>
      <c r="O132" s="3"/>
      <c r="P132" s="3"/>
      <c r="Q132" s="3"/>
      <c r="R132" s="3"/>
      <c r="S132" s="3"/>
      <c r="T132" s="3"/>
      <c r="U132" s="3"/>
      <c r="V132" s="3"/>
      <c r="W132" s="3"/>
      <c r="X132" s="3"/>
      <c r="Y132" s="3"/>
      <c r="Z132" s="3"/>
    </row>
    <row r="133" spans="1:26" ht="12.75" customHeight="1" x14ac:dyDescent="0.25">
      <c r="A133" s="56" t="s">
        <v>44910</v>
      </c>
      <c r="B133" s="57" t="s">
        <v>9095</v>
      </c>
      <c r="C133" s="57" t="s">
        <v>44911</v>
      </c>
      <c r="D133" s="58"/>
      <c r="E133" s="58"/>
      <c r="F133" s="3"/>
      <c r="G133" s="3"/>
      <c r="H133" s="3"/>
      <c r="I133" s="3"/>
      <c r="J133" s="3"/>
      <c r="K133" s="3"/>
      <c r="L133" s="3"/>
      <c r="M133" s="3"/>
      <c r="N133" s="3"/>
      <c r="O133" s="3"/>
      <c r="P133" s="3"/>
      <c r="Q133" s="3"/>
      <c r="R133" s="3"/>
      <c r="S133" s="3"/>
      <c r="T133" s="3"/>
      <c r="U133" s="3"/>
      <c r="V133" s="3"/>
      <c r="W133" s="3"/>
      <c r="X133" s="3"/>
      <c r="Y133" s="3"/>
      <c r="Z133" s="3"/>
    </row>
    <row r="134" spans="1:26" ht="12.75" customHeight="1" x14ac:dyDescent="0.25">
      <c r="A134" s="59" t="s">
        <v>44912</v>
      </c>
      <c r="B134" s="60" t="s">
        <v>9095</v>
      </c>
      <c r="C134" s="60" t="s">
        <v>44913</v>
      </c>
      <c r="D134" s="60" t="s">
        <v>9741</v>
      </c>
      <c r="E134" s="61">
        <v>28.94</v>
      </c>
      <c r="F134" s="3"/>
      <c r="G134" s="3"/>
      <c r="H134" s="3"/>
      <c r="I134" s="3"/>
      <c r="J134" s="3"/>
      <c r="K134" s="3"/>
      <c r="L134" s="3"/>
      <c r="M134" s="3"/>
      <c r="N134" s="3"/>
      <c r="O134" s="3"/>
      <c r="P134" s="3"/>
      <c r="Q134" s="3"/>
      <c r="R134" s="3"/>
      <c r="S134" s="3"/>
      <c r="T134" s="3"/>
      <c r="U134" s="3"/>
      <c r="V134" s="3"/>
      <c r="W134" s="3"/>
      <c r="X134" s="3"/>
      <c r="Y134" s="3"/>
      <c r="Z134" s="3"/>
    </row>
    <row r="135" spans="1:26" ht="13.5" customHeight="1" x14ac:dyDescent="0.25">
      <c r="A135" s="56" t="s">
        <v>44914</v>
      </c>
      <c r="B135" s="57" t="s">
        <v>9095</v>
      </c>
      <c r="C135" s="57" t="s">
        <v>44915</v>
      </c>
      <c r="D135" s="58"/>
      <c r="E135" s="58"/>
      <c r="F135" s="3"/>
      <c r="G135" s="3"/>
      <c r="H135" s="3"/>
      <c r="I135" s="3"/>
      <c r="J135" s="3"/>
      <c r="K135" s="3"/>
      <c r="L135" s="3"/>
      <c r="M135" s="3"/>
      <c r="N135" s="3"/>
      <c r="O135" s="3"/>
      <c r="P135" s="3"/>
      <c r="Q135" s="3"/>
      <c r="R135" s="3"/>
      <c r="S135" s="3"/>
      <c r="T135" s="3"/>
      <c r="U135" s="3"/>
      <c r="V135" s="3"/>
      <c r="W135" s="3"/>
      <c r="X135" s="3"/>
      <c r="Y135" s="3"/>
      <c r="Z135" s="3"/>
    </row>
    <row r="136" spans="1:26" ht="12.75" customHeight="1" x14ac:dyDescent="0.25">
      <c r="A136" s="59" t="s">
        <v>44916</v>
      </c>
      <c r="B136" s="60" t="s">
        <v>9095</v>
      </c>
      <c r="C136" s="60" t="s">
        <v>44917</v>
      </c>
      <c r="D136" s="60" t="s">
        <v>9784</v>
      </c>
      <c r="E136" s="61">
        <v>6.19</v>
      </c>
      <c r="F136" s="3"/>
      <c r="G136" s="3"/>
      <c r="H136" s="3"/>
      <c r="I136" s="3"/>
      <c r="J136" s="3"/>
      <c r="K136" s="3"/>
      <c r="L136" s="3"/>
      <c r="M136" s="3"/>
      <c r="N136" s="3"/>
      <c r="O136" s="3"/>
      <c r="P136" s="3"/>
      <c r="Q136" s="3"/>
      <c r="R136" s="3"/>
      <c r="S136" s="3"/>
      <c r="T136" s="3"/>
      <c r="U136" s="3"/>
      <c r="V136" s="3"/>
      <c r="W136" s="3"/>
      <c r="X136" s="3"/>
      <c r="Y136" s="3"/>
      <c r="Z136" s="3"/>
    </row>
    <row r="137" spans="1:26" ht="13.5" customHeight="1" x14ac:dyDescent="0.25">
      <c r="A137" s="59" t="s">
        <v>44918</v>
      </c>
      <c r="B137" s="60" t="s">
        <v>9095</v>
      </c>
      <c r="C137" s="60" t="s">
        <v>44919</v>
      </c>
      <c r="D137" s="60" t="s">
        <v>9784</v>
      </c>
      <c r="E137" s="61">
        <v>6.19</v>
      </c>
      <c r="F137" s="3"/>
      <c r="G137" s="3"/>
      <c r="H137" s="3"/>
      <c r="I137" s="3"/>
      <c r="J137" s="3"/>
      <c r="K137" s="3"/>
      <c r="L137" s="3"/>
      <c r="M137" s="3"/>
      <c r="N137" s="3"/>
      <c r="O137" s="3"/>
      <c r="P137" s="3"/>
      <c r="Q137" s="3"/>
      <c r="R137" s="3"/>
      <c r="S137" s="3"/>
      <c r="T137" s="3"/>
      <c r="U137" s="3"/>
      <c r="V137" s="3"/>
      <c r="W137" s="3"/>
      <c r="X137" s="3"/>
      <c r="Y137" s="3"/>
      <c r="Z137" s="3"/>
    </row>
    <row r="138" spans="1:26" ht="12.75" customHeight="1" x14ac:dyDescent="0.25">
      <c r="A138" s="59" t="s">
        <v>44920</v>
      </c>
      <c r="B138" s="60" t="s">
        <v>9095</v>
      </c>
      <c r="C138" s="60" t="s">
        <v>44921</v>
      </c>
      <c r="D138" s="60" t="s">
        <v>9784</v>
      </c>
      <c r="E138" s="61">
        <v>15</v>
      </c>
      <c r="F138" s="3"/>
      <c r="G138" s="3"/>
      <c r="H138" s="3"/>
      <c r="I138" s="3"/>
      <c r="J138" s="3"/>
      <c r="K138" s="3"/>
      <c r="L138" s="3"/>
      <c r="M138" s="3"/>
      <c r="N138" s="3"/>
      <c r="O138" s="3"/>
      <c r="P138" s="3"/>
      <c r="Q138" s="3"/>
      <c r="R138" s="3"/>
      <c r="S138" s="3"/>
      <c r="T138" s="3"/>
      <c r="U138" s="3"/>
      <c r="V138" s="3"/>
      <c r="W138" s="3"/>
      <c r="X138" s="3"/>
      <c r="Y138" s="3"/>
      <c r="Z138" s="3"/>
    </row>
    <row r="139" spans="1:26" ht="12.75" customHeight="1" x14ac:dyDescent="0.25">
      <c r="A139" s="59" t="s">
        <v>44922</v>
      </c>
      <c r="B139" s="60" t="s">
        <v>9095</v>
      </c>
      <c r="C139" s="60" t="s">
        <v>44923</v>
      </c>
      <c r="D139" s="60" t="s">
        <v>9741</v>
      </c>
      <c r="E139" s="61">
        <v>24.89</v>
      </c>
      <c r="F139" s="3"/>
      <c r="G139" s="3"/>
      <c r="H139" s="3"/>
      <c r="I139" s="3"/>
      <c r="J139" s="3"/>
      <c r="K139" s="3"/>
      <c r="L139" s="3"/>
      <c r="M139" s="3"/>
      <c r="N139" s="3"/>
      <c r="O139" s="3"/>
      <c r="P139" s="3"/>
      <c r="Q139" s="3"/>
      <c r="R139" s="3"/>
      <c r="S139" s="3"/>
      <c r="T139" s="3"/>
      <c r="U139" s="3"/>
      <c r="V139" s="3"/>
      <c r="W139" s="3"/>
      <c r="X139" s="3"/>
      <c r="Y139" s="3"/>
      <c r="Z139" s="3"/>
    </row>
    <row r="140" spans="1:26" ht="13.5" customHeight="1" x14ac:dyDescent="0.25">
      <c r="A140" s="59" t="s">
        <v>44924</v>
      </c>
      <c r="B140" s="60" t="s">
        <v>9095</v>
      </c>
      <c r="C140" s="60" t="s">
        <v>44925</v>
      </c>
      <c r="D140" s="60" t="s">
        <v>9741</v>
      </c>
      <c r="E140" s="61">
        <v>10.48</v>
      </c>
      <c r="F140" s="3"/>
      <c r="G140" s="3"/>
      <c r="H140" s="3"/>
      <c r="I140" s="3"/>
      <c r="J140" s="3"/>
      <c r="K140" s="3"/>
      <c r="L140" s="3"/>
      <c r="M140" s="3"/>
      <c r="N140" s="3"/>
      <c r="O140" s="3"/>
      <c r="P140" s="3"/>
      <c r="Q140" s="3"/>
      <c r="R140" s="3"/>
      <c r="S140" s="3"/>
      <c r="T140" s="3"/>
      <c r="U140" s="3"/>
      <c r="V140" s="3"/>
      <c r="W140" s="3"/>
      <c r="X140" s="3"/>
      <c r="Y140" s="3"/>
      <c r="Z140" s="3"/>
    </row>
    <row r="141" spans="1:26" ht="12.75" customHeight="1" x14ac:dyDescent="0.25">
      <c r="A141" s="59" t="s">
        <v>44926</v>
      </c>
      <c r="B141" s="60" t="s">
        <v>9095</v>
      </c>
      <c r="C141" s="60" t="s">
        <v>44927</v>
      </c>
      <c r="D141" s="60" t="s">
        <v>9741</v>
      </c>
      <c r="E141" s="61">
        <v>10.48</v>
      </c>
      <c r="F141" s="3"/>
      <c r="G141" s="3"/>
      <c r="H141" s="3"/>
      <c r="I141" s="3"/>
      <c r="J141" s="3"/>
      <c r="K141" s="3"/>
      <c r="L141" s="3"/>
      <c r="M141" s="3"/>
      <c r="N141" s="3"/>
      <c r="O141" s="3"/>
      <c r="P141" s="3"/>
      <c r="Q141" s="3"/>
      <c r="R141" s="3"/>
      <c r="S141" s="3"/>
      <c r="T141" s="3"/>
      <c r="U141" s="3"/>
      <c r="V141" s="3"/>
      <c r="W141" s="3"/>
      <c r="X141" s="3"/>
      <c r="Y141" s="3"/>
      <c r="Z141" s="3"/>
    </row>
    <row r="142" spans="1:26" ht="12.75" customHeight="1" x14ac:dyDescent="0.25">
      <c r="A142" s="52" t="s">
        <v>44928</v>
      </c>
      <c r="B142" s="53"/>
      <c r="C142" s="54" t="s">
        <v>44929</v>
      </c>
      <c r="D142" s="55"/>
      <c r="E142" s="55"/>
      <c r="F142" s="3"/>
      <c r="G142" s="3"/>
      <c r="H142" s="3"/>
      <c r="I142" s="3"/>
      <c r="J142" s="3"/>
      <c r="K142" s="3"/>
      <c r="L142" s="3"/>
      <c r="M142" s="3"/>
      <c r="N142" s="3"/>
      <c r="O142" s="3"/>
      <c r="P142" s="3"/>
      <c r="Q142" s="3"/>
      <c r="R142" s="3"/>
      <c r="S142" s="3"/>
      <c r="T142" s="3"/>
      <c r="U142" s="3"/>
      <c r="V142" s="3"/>
      <c r="W142" s="3"/>
      <c r="X142" s="3"/>
      <c r="Y142" s="3"/>
      <c r="Z142" s="3"/>
    </row>
    <row r="143" spans="1:26" ht="13.5" customHeight="1" x14ac:dyDescent="0.25">
      <c r="A143" s="56" t="s">
        <v>44930</v>
      </c>
      <c r="B143" s="57" t="s">
        <v>9095</v>
      </c>
      <c r="C143" s="57" t="s">
        <v>44931</v>
      </c>
      <c r="D143" s="58"/>
      <c r="E143" s="58"/>
      <c r="F143" s="3"/>
      <c r="G143" s="3"/>
      <c r="H143" s="3"/>
      <c r="I143" s="3"/>
      <c r="J143" s="3"/>
      <c r="K143" s="3"/>
      <c r="L143" s="3"/>
      <c r="M143" s="3"/>
      <c r="N143" s="3"/>
      <c r="O143" s="3"/>
      <c r="P143" s="3"/>
      <c r="Q143" s="3"/>
      <c r="R143" s="3"/>
      <c r="S143" s="3"/>
      <c r="T143" s="3"/>
      <c r="U143" s="3"/>
      <c r="V143" s="3"/>
      <c r="W143" s="3"/>
      <c r="X143" s="3"/>
      <c r="Y143" s="3"/>
      <c r="Z143" s="3"/>
    </row>
    <row r="144" spans="1:26" ht="12.75" customHeight="1" x14ac:dyDescent="0.25">
      <c r="A144" s="59" t="s">
        <v>44932</v>
      </c>
      <c r="B144" s="60" t="s">
        <v>9095</v>
      </c>
      <c r="C144" s="60" t="s">
        <v>44933</v>
      </c>
      <c r="D144" s="60" t="s">
        <v>9784</v>
      </c>
      <c r="E144" s="61">
        <v>4.26</v>
      </c>
      <c r="F144" s="3"/>
      <c r="G144" s="3"/>
      <c r="H144" s="3"/>
      <c r="I144" s="3"/>
      <c r="J144" s="3"/>
      <c r="K144" s="3"/>
      <c r="L144" s="3"/>
      <c r="M144" s="3"/>
      <c r="N144" s="3"/>
      <c r="O144" s="3"/>
      <c r="P144" s="3"/>
      <c r="Q144" s="3"/>
      <c r="R144" s="3"/>
      <c r="S144" s="3"/>
      <c r="T144" s="3"/>
      <c r="U144" s="3"/>
      <c r="V144" s="3"/>
      <c r="W144" s="3"/>
      <c r="X144" s="3"/>
      <c r="Y144" s="3"/>
      <c r="Z144" s="3"/>
    </row>
    <row r="145" spans="1:26" ht="13.5" customHeight="1" x14ac:dyDescent="0.25">
      <c r="A145" s="59" t="s">
        <v>44934</v>
      </c>
      <c r="B145" s="60" t="s">
        <v>9095</v>
      </c>
      <c r="C145" s="60" t="s">
        <v>44935</v>
      </c>
      <c r="D145" s="60" t="s">
        <v>9784</v>
      </c>
      <c r="E145" s="61">
        <v>10.199999999999999</v>
      </c>
      <c r="F145" s="3"/>
      <c r="G145" s="3"/>
      <c r="H145" s="3"/>
      <c r="I145" s="3"/>
      <c r="J145" s="3"/>
      <c r="K145" s="3"/>
      <c r="L145" s="3"/>
      <c r="M145" s="3"/>
      <c r="N145" s="3"/>
      <c r="O145" s="3"/>
      <c r="P145" s="3"/>
      <c r="Q145" s="3"/>
      <c r="R145" s="3"/>
      <c r="S145" s="3"/>
      <c r="T145" s="3"/>
      <c r="U145" s="3"/>
      <c r="V145" s="3"/>
      <c r="W145" s="3"/>
      <c r="X145" s="3"/>
      <c r="Y145" s="3"/>
      <c r="Z145" s="3"/>
    </row>
    <row r="146" spans="1:26" ht="12.75" customHeight="1" x14ac:dyDescent="0.25">
      <c r="A146" s="59" t="s">
        <v>44936</v>
      </c>
      <c r="B146" s="60" t="s">
        <v>9095</v>
      </c>
      <c r="C146" s="60" t="s">
        <v>44937</v>
      </c>
      <c r="D146" s="60" t="s">
        <v>9784</v>
      </c>
      <c r="E146" s="61">
        <v>8.5</v>
      </c>
      <c r="F146" s="3"/>
      <c r="G146" s="3"/>
      <c r="H146" s="3"/>
      <c r="I146" s="3"/>
      <c r="J146" s="3"/>
      <c r="K146" s="3"/>
      <c r="L146" s="3"/>
      <c r="M146" s="3"/>
      <c r="N146" s="3"/>
      <c r="O146" s="3"/>
      <c r="P146" s="3"/>
      <c r="Q146" s="3"/>
      <c r="R146" s="3"/>
      <c r="S146" s="3"/>
      <c r="T146" s="3"/>
      <c r="U146" s="3"/>
      <c r="V146" s="3"/>
      <c r="W146" s="3"/>
      <c r="X146" s="3"/>
      <c r="Y146" s="3"/>
      <c r="Z146" s="3"/>
    </row>
    <row r="147" spans="1:26" ht="12.75" customHeight="1" x14ac:dyDescent="0.25">
      <c r="A147" s="59" t="s">
        <v>44938</v>
      </c>
      <c r="B147" s="60" t="s">
        <v>9095</v>
      </c>
      <c r="C147" s="60" t="s">
        <v>44939</v>
      </c>
      <c r="D147" s="60" t="s">
        <v>9784</v>
      </c>
      <c r="E147" s="61">
        <v>10.199999999999999</v>
      </c>
      <c r="F147" s="3"/>
      <c r="G147" s="3"/>
      <c r="H147" s="3"/>
      <c r="I147" s="3"/>
      <c r="J147" s="3"/>
      <c r="K147" s="3"/>
      <c r="L147" s="3"/>
      <c r="M147" s="3"/>
      <c r="N147" s="3"/>
      <c r="O147" s="3"/>
      <c r="P147" s="3"/>
      <c r="Q147" s="3"/>
      <c r="R147" s="3"/>
      <c r="S147" s="3"/>
      <c r="T147" s="3"/>
      <c r="U147" s="3"/>
      <c r="V147" s="3"/>
      <c r="W147" s="3"/>
      <c r="X147" s="3"/>
      <c r="Y147" s="3"/>
      <c r="Z147" s="3"/>
    </row>
    <row r="148" spans="1:26" ht="13.5" customHeight="1" x14ac:dyDescent="0.25">
      <c r="A148" s="56" t="s">
        <v>44940</v>
      </c>
      <c r="B148" s="57" t="s">
        <v>9095</v>
      </c>
      <c r="C148" s="57" t="s">
        <v>44941</v>
      </c>
      <c r="D148" s="58"/>
      <c r="E148" s="58"/>
      <c r="F148" s="3"/>
      <c r="G148" s="3"/>
      <c r="H148" s="3"/>
      <c r="I148" s="3"/>
      <c r="J148" s="3"/>
      <c r="K148" s="3"/>
      <c r="L148" s="3"/>
      <c r="M148" s="3"/>
      <c r="N148" s="3"/>
      <c r="O148" s="3"/>
      <c r="P148" s="3"/>
      <c r="Q148" s="3"/>
      <c r="R148" s="3"/>
      <c r="S148" s="3"/>
      <c r="T148" s="3"/>
      <c r="U148" s="3"/>
      <c r="V148" s="3"/>
      <c r="W148" s="3"/>
      <c r="X148" s="3"/>
      <c r="Y148" s="3"/>
      <c r="Z148" s="3"/>
    </row>
    <row r="149" spans="1:26" ht="12.75" customHeight="1" x14ac:dyDescent="0.25">
      <c r="A149" s="59" t="s">
        <v>44942</v>
      </c>
      <c r="B149" s="60" t="s">
        <v>9095</v>
      </c>
      <c r="C149" s="60" t="s">
        <v>44943</v>
      </c>
      <c r="D149" s="60" t="s">
        <v>9741</v>
      </c>
      <c r="E149" s="61">
        <v>5.0999999999999996</v>
      </c>
      <c r="F149" s="3"/>
      <c r="G149" s="3"/>
      <c r="H149" s="3"/>
      <c r="I149" s="3"/>
      <c r="J149" s="3"/>
      <c r="K149" s="3"/>
      <c r="L149" s="3"/>
      <c r="M149" s="3"/>
      <c r="N149" s="3"/>
      <c r="O149" s="3"/>
      <c r="P149" s="3"/>
      <c r="Q149" s="3"/>
      <c r="R149" s="3"/>
      <c r="S149" s="3"/>
      <c r="T149" s="3"/>
      <c r="U149" s="3"/>
      <c r="V149" s="3"/>
      <c r="W149" s="3"/>
      <c r="X149" s="3"/>
      <c r="Y149" s="3"/>
      <c r="Z149" s="3"/>
    </row>
    <row r="150" spans="1:26" ht="13.5" customHeight="1" x14ac:dyDescent="0.25">
      <c r="A150" s="59" t="s">
        <v>44944</v>
      </c>
      <c r="B150" s="60" t="s">
        <v>9095</v>
      </c>
      <c r="C150" s="60" t="s">
        <v>44945</v>
      </c>
      <c r="D150" s="60" t="s">
        <v>9741</v>
      </c>
      <c r="E150" s="61">
        <v>3.4</v>
      </c>
      <c r="F150" s="3"/>
      <c r="G150" s="3"/>
      <c r="H150" s="3"/>
      <c r="I150" s="3"/>
      <c r="J150" s="3"/>
      <c r="K150" s="3"/>
      <c r="L150" s="3"/>
      <c r="M150" s="3"/>
      <c r="N150" s="3"/>
      <c r="O150" s="3"/>
      <c r="P150" s="3"/>
      <c r="Q150" s="3"/>
      <c r="R150" s="3"/>
      <c r="S150" s="3"/>
      <c r="T150" s="3"/>
      <c r="U150" s="3"/>
      <c r="V150" s="3"/>
      <c r="W150" s="3"/>
      <c r="X150" s="3"/>
      <c r="Y150" s="3"/>
      <c r="Z150" s="3"/>
    </row>
    <row r="151" spans="1:26" ht="12.75" customHeight="1" x14ac:dyDescent="0.25">
      <c r="A151" s="59" t="s">
        <v>44946</v>
      </c>
      <c r="B151" s="60" t="s">
        <v>9095</v>
      </c>
      <c r="C151" s="60" t="s">
        <v>44947</v>
      </c>
      <c r="D151" s="60" t="s">
        <v>9741</v>
      </c>
      <c r="E151" s="61">
        <v>3.4</v>
      </c>
      <c r="F151" s="3"/>
      <c r="G151" s="3"/>
      <c r="H151" s="3"/>
      <c r="I151" s="3"/>
      <c r="J151" s="3"/>
      <c r="K151" s="3"/>
      <c r="L151" s="3"/>
      <c r="M151" s="3"/>
      <c r="N151" s="3"/>
      <c r="O151" s="3"/>
      <c r="P151" s="3"/>
      <c r="Q151" s="3"/>
      <c r="R151" s="3"/>
      <c r="S151" s="3"/>
      <c r="T151" s="3"/>
      <c r="U151" s="3"/>
      <c r="V151" s="3"/>
      <c r="W151" s="3"/>
      <c r="X151" s="3"/>
      <c r="Y151" s="3"/>
      <c r="Z151" s="3"/>
    </row>
    <row r="152" spans="1:26" ht="12.75" customHeight="1" x14ac:dyDescent="0.25">
      <c r="A152" s="56" t="s">
        <v>44948</v>
      </c>
      <c r="B152" s="57" t="s">
        <v>9095</v>
      </c>
      <c r="C152" s="57" t="s">
        <v>44949</v>
      </c>
      <c r="D152" s="58"/>
      <c r="E152" s="58"/>
      <c r="F152" s="3"/>
      <c r="G152" s="3"/>
      <c r="H152" s="3"/>
      <c r="I152" s="3"/>
      <c r="J152" s="3"/>
      <c r="K152" s="3"/>
      <c r="L152" s="3"/>
      <c r="M152" s="3"/>
      <c r="N152" s="3"/>
      <c r="O152" s="3"/>
      <c r="P152" s="3"/>
      <c r="Q152" s="3"/>
      <c r="R152" s="3"/>
      <c r="S152" s="3"/>
      <c r="T152" s="3"/>
      <c r="U152" s="3"/>
      <c r="V152" s="3"/>
      <c r="W152" s="3"/>
      <c r="X152" s="3"/>
      <c r="Y152" s="3"/>
      <c r="Z152" s="3"/>
    </row>
    <row r="153" spans="1:26" ht="13.5" customHeight="1" x14ac:dyDescent="0.25">
      <c r="A153" s="59" t="s">
        <v>44950</v>
      </c>
      <c r="B153" s="60" t="s">
        <v>9095</v>
      </c>
      <c r="C153" s="60" t="s">
        <v>44951</v>
      </c>
      <c r="D153" s="60" t="s">
        <v>9784</v>
      </c>
      <c r="E153" s="61">
        <v>5.73</v>
      </c>
      <c r="F153" s="3"/>
      <c r="G153" s="3"/>
      <c r="H153" s="3"/>
      <c r="I153" s="3"/>
      <c r="J153" s="3"/>
      <c r="K153" s="3"/>
      <c r="L153" s="3"/>
      <c r="M153" s="3"/>
      <c r="N153" s="3"/>
      <c r="O153" s="3"/>
      <c r="P153" s="3"/>
      <c r="Q153" s="3"/>
      <c r="R153" s="3"/>
      <c r="S153" s="3"/>
      <c r="T153" s="3"/>
      <c r="U153" s="3"/>
      <c r="V153" s="3"/>
      <c r="W153" s="3"/>
      <c r="X153" s="3"/>
      <c r="Y153" s="3"/>
      <c r="Z153" s="3"/>
    </row>
    <row r="154" spans="1:26" ht="12.75" customHeight="1" x14ac:dyDescent="0.25">
      <c r="A154" s="59" t="s">
        <v>44952</v>
      </c>
      <c r="B154" s="60" t="s">
        <v>9095</v>
      </c>
      <c r="C154" s="60" t="s">
        <v>44953</v>
      </c>
      <c r="D154" s="60" t="s">
        <v>9784</v>
      </c>
      <c r="E154" s="61">
        <v>2.87</v>
      </c>
      <c r="F154" s="3"/>
      <c r="G154" s="3"/>
      <c r="H154" s="3"/>
      <c r="I154" s="3"/>
      <c r="J154" s="3"/>
      <c r="K154" s="3"/>
      <c r="L154" s="3"/>
      <c r="M154" s="3"/>
      <c r="N154" s="3"/>
      <c r="O154" s="3"/>
      <c r="P154" s="3"/>
      <c r="Q154" s="3"/>
      <c r="R154" s="3"/>
      <c r="S154" s="3"/>
      <c r="T154" s="3"/>
      <c r="U154" s="3"/>
      <c r="V154" s="3"/>
      <c r="W154" s="3"/>
      <c r="X154" s="3"/>
      <c r="Y154" s="3"/>
      <c r="Z154" s="3"/>
    </row>
    <row r="155" spans="1:26" ht="12.75" customHeight="1" x14ac:dyDescent="0.25">
      <c r="A155" s="59" t="s">
        <v>44954</v>
      </c>
      <c r="B155" s="60" t="s">
        <v>9095</v>
      </c>
      <c r="C155" s="60" t="s">
        <v>44955</v>
      </c>
      <c r="D155" s="60" t="s">
        <v>9784</v>
      </c>
      <c r="E155" s="61">
        <v>5.73</v>
      </c>
      <c r="F155" s="3"/>
      <c r="G155" s="3"/>
      <c r="H155" s="3"/>
      <c r="I155" s="3"/>
      <c r="J155" s="3"/>
      <c r="K155" s="3"/>
      <c r="L155" s="3"/>
      <c r="M155" s="3"/>
      <c r="N155" s="3"/>
      <c r="O155" s="3"/>
      <c r="P155" s="3"/>
      <c r="Q155" s="3"/>
      <c r="R155" s="3"/>
      <c r="S155" s="3"/>
      <c r="T155" s="3"/>
      <c r="U155" s="3"/>
      <c r="V155" s="3"/>
      <c r="W155" s="3"/>
      <c r="X155" s="3"/>
      <c r="Y155" s="3"/>
      <c r="Z155" s="3"/>
    </row>
    <row r="156" spans="1:26" ht="13.5" customHeight="1" x14ac:dyDescent="0.25">
      <c r="A156" s="59" t="s">
        <v>44956</v>
      </c>
      <c r="B156" s="60" t="s">
        <v>9095</v>
      </c>
      <c r="C156" s="60" t="s">
        <v>44957</v>
      </c>
      <c r="D156" s="60" t="s">
        <v>9784</v>
      </c>
      <c r="E156" s="61">
        <v>8.07</v>
      </c>
      <c r="F156" s="3"/>
      <c r="G156" s="3"/>
      <c r="H156" s="3"/>
      <c r="I156" s="3"/>
      <c r="J156" s="3"/>
      <c r="K156" s="3"/>
      <c r="L156" s="3"/>
      <c r="M156" s="3"/>
      <c r="N156" s="3"/>
      <c r="O156" s="3"/>
      <c r="P156" s="3"/>
      <c r="Q156" s="3"/>
      <c r="R156" s="3"/>
      <c r="S156" s="3"/>
      <c r="T156" s="3"/>
      <c r="U156" s="3"/>
      <c r="V156" s="3"/>
      <c r="W156" s="3"/>
      <c r="X156" s="3"/>
      <c r="Y156" s="3"/>
      <c r="Z156" s="3"/>
    </row>
    <row r="157" spans="1:26" ht="12.75" customHeight="1" x14ac:dyDescent="0.25">
      <c r="A157" s="56" t="s">
        <v>44958</v>
      </c>
      <c r="B157" s="57" t="s">
        <v>9095</v>
      </c>
      <c r="C157" s="57" t="s">
        <v>44959</v>
      </c>
      <c r="D157" s="58"/>
      <c r="E157" s="58"/>
      <c r="F157" s="3"/>
      <c r="G157" s="3"/>
      <c r="H157" s="3"/>
      <c r="I157" s="3"/>
      <c r="J157" s="3"/>
      <c r="K157" s="3"/>
      <c r="L157" s="3"/>
      <c r="M157" s="3"/>
      <c r="N157" s="3"/>
      <c r="O157" s="3"/>
      <c r="P157" s="3"/>
      <c r="Q157" s="3"/>
      <c r="R157" s="3"/>
      <c r="S157" s="3"/>
      <c r="T157" s="3"/>
      <c r="U157" s="3"/>
      <c r="V157" s="3"/>
      <c r="W157" s="3"/>
      <c r="X157" s="3"/>
      <c r="Y157" s="3"/>
      <c r="Z157" s="3"/>
    </row>
    <row r="158" spans="1:26" ht="13.5" customHeight="1" x14ac:dyDescent="0.25">
      <c r="A158" s="59" t="s">
        <v>44960</v>
      </c>
      <c r="B158" s="60" t="s">
        <v>9095</v>
      </c>
      <c r="C158" s="60" t="s">
        <v>44961</v>
      </c>
      <c r="D158" s="60" t="s">
        <v>9784</v>
      </c>
      <c r="E158" s="61">
        <v>14.39</v>
      </c>
      <c r="F158" s="3"/>
      <c r="G158" s="3"/>
      <c r="H158" s="3"/>
      <c r="I158" s="3"/>
      <c r="J158" s="3"/>
      <c r="K158" s="3"/>
      <c r="L158" s="3"/>
      <c r="M158" s="3"/>
      <c r="N158" s="3"/>
      <c r="O158" s="3"/>
      <c r="P158" s="3"/>
      <c r="Q158" s="3"/>
      <c r="R158" s="3"/>
      <c r="S158" s="3"/>
      <c r="T158" s="3"/>
      <c r="U158" s="3"/>
      <c r="V158" s="3"/>
      <c r="W158" s="3"/>
      <c r="X158" s="3"/>
      <c r="Y158" s="3"/>
      <c r="Z158" s="3"/>
    </row>
    <row r="159" spans="1:26" ht="12.75" customHeight="1" x14ac:dyDescent="0.25">
      <c r="A159" s="59" t="s">
        <v>44962</v>
      </c>
      <c r="B159" s="60" t="s">
        <v>9095</v>
      </c>
      <c r="C159" s="60" t="s">
        <v>44963</v>
      </c>
      <c r="D159" s="60" t="s">
        <v>9784</v>
      </c>
      <c r="E159" s="61">
        <v>7.2</v>
      </c>
      <c r="F159" s="3"/>
      <c r="G159" s="3"/>
      <c r="H159" s="3"/>
      <c r="I159" s="3"/>
      <c r="J159" s="3"/>
      <c r="K159" s="3"/>
      <c r="L159" s="3"/>
      <c r="M159" s="3"/>
      <c r="N159" s="3"/>
      <c r="O159" s="3"/>
      <c r="P159" s="3"/>
      <c r="Q159" s="3"/>
      <c r="R159" s="3"/>
      <c r="S159" s="3"/>
      <c r="T159" s="3"/>
      <c r="U159" s="3"/>
      <c r="V159" s="3"/>
      <c r="W159" s="3"/>
      <c r="X159" s="3"/>
      <c r="Y159" s="3"/>
      <c r="Z159" s="3"/>
    </row>
    <row r="160" spans="1:26" ht="12.75" customHeight="1" x14ac:dyDescent="0.25">
      <c r="A160" s="59" t="s">
        <v>44964</v>
      </c>
      <c r="B160" s="60" t="s">
        <v>9095</v>
      </c>
      <c r="C160" s="60" t="s">
        <v>44965</v>
      </c>
      <c r="D160" s="60" t="s">
        <v>9784</v>
      </c>
      <c r="E160" s="61">
        <v>10.79</v>
      </c>
      <c r="F160" s="3"/>
      <c r="G160" s="3"/>
      <c r="H160" s="3"/>
      <c r="I160" s="3"/>
      <c r="J160" s="3"/>
      <c r="K160" s="3"/>
      <c r="L160" s="3"/>
      <c r="M160" s="3"/>
      <c r="N160" s="3"/>
      <c r="O160" s="3"/>
      <c r="P160" s="3"/>
      <c r="Q160" s="3"/>
      <c r="R160" s="3"/>
      <c r="S160" s="3"/>
      <c r="T160" s="3"/>
      <c r="U160" s="3"/>
      <c r="V160" s="3"/>
      <c r="W160" s="3"/>
      <c r="X160" s="3"/>
      <c r="Y160" s="3"/>
      <c r="Z160" s="3"/>
    </row>
    <row r="161" spans="1:26" ht="13.5" customHeight="1" x14ac:dyDescent="0.25">
      <c r="A161" s="56" t="s">
        <v>44966</v>
      </c>
      <c r="B161" s="57" t="s">
        <v>9095</v>
      </c>
      <c r="C161" s="57" t="s">
        <v>44967</v>
      </c>
      <c r="D161" s="58"/>
      <c r="E161" s="58"/>
      <c r="F161" s="3"/>
      <c r="G161" s="3"/>
      <c r="H161" s="3"/>
      <c r="I161" s="3"/>
      <c r="J161" s="3"/>
      <c r="K161" s="3"/>
      <c r="L161" s="3"/>
      <c r="M161" s="3"/>
      <c r="N161" s="3"/>
      <c r="O161" s="3"/>
      <c r="P161" s="3"/>
      <c r="Q161" s="3"/>
      <c r="R161" s="3"/>
      <c r="S161" s="3"/>
      <c r="T161" s="3"/>
      <c r="U161" s="3"/>
      <c r="V161" s="3"/>
      <c r="W161" s="3"/>
      <c r="X161" s="3"/>
      <c r="Y161" s="3"/>
      <c r="Z161" s="3"/>
    </row>
    <row r="162" spans="1:26" ht="12.75" customHeight="1" x14ac:dyDescent="0.25">
      <c r="A162" s="59" t="s">
        <v>44968</v>
      </c>
      <c r="B162" s="60" t="s">
        <v>9095</v>
      </c>
      <c r="C162" s="60" t="s">
        <v>44969</v>
      </c>
      <c r="D162" s="60" t="s">
        <v>9784</v>
      </c>
      <c r="E162" s="61">
        <v>10.18</v>
      </c>
      <c r="F162" s="3"/>
      <c r="G162" s="3"/>
      <c r="H162" s="3"/>
      <c r="I162" s="3"/>
      <c r="J162" s="3"/>
      <c r="K162" s="3"/>
      <c r="L162" s="3"/>
      <c r="M162" s="3"/>
      <c r="N162" s="3"/>
      <c r="O162" s="3"/>
      <c r="P162" s="3"/>
      <c r="Q162" s="3"/>
      <c r="R162" s="3"/>
      <c r="S162" s="3"/>
      <c r="T162" s="3"/>
      <c r="U162" s="3"/>
      <c r="V162" s="3"/>
      <c r="W162" s="3"/>
      <c r="X162" s="3"/>
      <c r="Y162" s="3"/>
      <c r="Z162" s="3"/>
    </row>
    <row r="163" spans="1:26" ht="13.5" customHeight="1" x14ac:dyDescent="0.25">
      <c r="A163" s="59" t="s">
        <v>44970</v>
      </c>
      <c r="B163" s="60" t="s">
        <v>9095</v>
      </c>
      <c r="C163" s="60" t="s">
        <v>44971</v>
      </c>
      <c r="D163" s="60" t="s">
        <v>9784</v>
      </c>
      <c r="E163" s="61">
        <v>5.09</v>
      </c>
      <c r="F163" s="3"/>
      <c r="G163" s="3"/>
      <c r="H163" s="3"/>
      <c r="I163" s="3"/>
      <c r="J163" s="3"/>
      <c r="K163" s="3"/>
      <c r="L163" s="3"/>
      <c r="M163" s="3"/>
      <c r="N163" s="3"/>
      <c r="O163" s="3"/>
      <c r="P163" s="3"/>
      <c r="Q163" s="3"/>
      <c r="R163" s="3"/>
      <c r="S163" s="3"/>
      <c r="T163" s="3"/>
      <c r="U163" s="3"/>
      <c r="V163" s="3"/>
      <c r="W163" s="3"/>
      <c r="X163" s="3"/>
      <c r="Y163" s="3"/>
      <c r="Z163" s="3"/>
    </row>
    <row r="164" spans="1:26" ht="12.75" customHeight="1" x14ac:dyDescent="0.25">
      <c r="A164" s="59" t="s">
        <v>44972</v>
      </c>
      <c r="B164" s="60" t="s">
        <v>9095</v>
      </c>
      <c r="C164" s="60" t="s">
        <v>44973</v>
      </c>
      <c r="D164" s="60" t="s">
        <v>9308</v>
      </c>
      <c r="E164" s="61">
        <v>8.69</v>
      </c>
      <c r="F164" s="3"/>
      <c r="G164" s="3"/>
      <c r="H164" s="3"/>
      <c r="I164" s="3"/>
      <c r="J164" s="3"/>
      <c r="K164" s="3"/>
      <c r="L164" s="3"/>
      <c r="M164" s="3"/>
      <c r="N164" s="3"/>
      <c r="O164" s="3"/>
      <c r="P164" s="3"/>
      <c r="Q164" s="3"/>
      <c r="R164" s="3"/>
      <c r="S164" s="3"/>
      <c r="T164" s="3"/>
      <c r="U164" s="3"/>
      <c r="V164" s="3"/>
      <c r="W164" s="3"/>
      <c r="X164" s="3"/>
      <c r="Y164" s="3"/>
      <c r="Z164" s="3"/>
    </row>
    <row r="165" spans="1:26" ht="12.75" customHeight="1" x14ac:dyDescent="0.25">
      <c r="A165" s="59" t="s">
        <v>44974</v>
      </c>
      <c r="B165" s="60" t="s">
        <v>9095</v>
      </c>
      <c r="C165" s="60" t="s">
        <v>44975</v>
      </c>
      <c r="D165" s="60" t="s">
        <v>9308</v>
      </c>
      <c r="E165" s="61">
        <v>6.14</v>
      </c>
      <c r="F165" s="3"/>
      <c r="G165" s="3"/>
      <c r="H165" s="3"/>
      <c r="I165" s="3"/>
      <c r="J165" s="3"/>
      <c r="K165" s="3"/>
      <c r="L165" s="3"/>
      <c r="M165" s="3"/>
      <c r="N165" s="3"/>
      <c r="O165" s="3"/>
      <c r="P165" s="3"/>
      <c r="Q165" s="3"/>
      <c r="R165" s="3"/>
      <c r="S165" s="3"/>
      <c r="T165" s="3"/>
      <c r="U165" s="3"/>
      <c r="V165" s="3"/>
      <c r="W165" s="3"/>
      <c r="X165" s="3"/>
      <c r="Y165" s="3"/>
      <c r="Z165" s="3"/>
    </row>
    <row r="166" spans="1:26" ht="13.5" customHeight="1" x14ac:dyDescent="0.25">
      <c r="A166" s="59" t="s">
        <v>44976</v>
      </c>
      <c r="B166" s="60" t="s">
        <v>9095</v>
      </c>
      <c r="C166" s="60" t="s">
        <v>44977</v>
      </c>
      <c r="D166" s="60" t="s">
        <v>10057</v>
      </c>
      <c r="E166" s="61">
        <v>2.54</v>
      </c>
      <c r="F166" s="3"/>
      <c r="G166" s="3"/>
      <c r="H166" s="3"/>
      <c r="I166" s="3"/>
      <c r="J166" s="3"/>
      <c r="K166" s="3"/>
      <c r="L166" s="3"/>
      <c r="M166" s="3"/>
      <c r="N166" s="3"/>
      <c r="O166" s="3"/>
      <c r="P166" s="3"/>
      <c r="Q166" s="3"/>
      <c r="R166" s="3"/>
      <c r="S166" s="3"/>
      <c r="T166" s="3"/>
      <c r="U166" s="3"/>
      <c r="V166" s="3"/>
      <c r="W166" s="3"/>
      <c r="X166" s="3"/>
      <c r="Y166" s="3"/>
      <c r="Z166" s="3"/>
    </row>
    <row r="167" spans="1:26" ht="12.75" customHeight="1" x14ac:dyDescent="0.25">
      <c r="A167" s="56" t="s">
        <v>44978</v>
      </c>
      <c r="B167" s="57" t="s">
        <v>9095</v>
      </c>
      <c r="C167" s="57" t="s">
        <v>44979</v>
      </c>
      <c r="D167" s="58"/>
      <c r="E167" s="58"/>
      <c r="F167" s="3"/>
      <c r="G167" s="3"/>
      <c r="H167" s="3"/>
      <c r="I167" s="3"/>
      <c r="J167" s="3"/>
      <c r="K167" s="3"/>
      <c r="L167" s="3"/>
      <c r="M167" s="3"/>
      <c r="N167" s="3"/>
      <c r="O167" s="3"/>
      <c r="P167" s="3"/>
      <c r="Q167" s="3"/>
      <c r="R167" s="3"/>
      <c r="S167" s="3"/>
      <c r="T167" s="3"/>
      <c r="U167" s="3"/>
      <c r="V167" s="3"/>
      <c r="W167" s="3"/>
      <c r="X167" s="3"/>
      <c r="Y167" s="3"/>
      <c r="Z167" s="3"/>
    </row>
    <row r="168" spans="1:26" ht="12.75" customHeight="1" x14ac:dyDescent="0.25">
      <c r="A168" s="59" t="s">
        <v>44980</v>
      </c>
      <c r="B168" s="60" t="s">
        <v>9095</v>
      </c>
      <c r="C168" s="60" t="s">
        <v>44981</v>
      </c>
      <c r="D168" s="60" t="s">
        <v>9784</v>
      </c>
      <c r="E168" s="61">
        <v>12.72</v>
      </c>
      <c r="F168" s="3"/>
      <c r="G168" s="3"/>
      <c r="H168" s="3"/>
      <c r="I168" s="3"/>
      <c r="J168" s="3"/>
      <c r="K168" s="3"/>
      <c r="L168" s="3"/>
      <c r="M168" s="3"/>
      <c r="N168" s="3"/>
      <c r="O168" s="3"/>
      <c r="P168" s="3"/>
      <c r="Q168" s="3"/>
      <c r="R168" s="3"/>
      <c r="S168" s="3"/>
      <c r="T168" s="3"/>
      <c r="U168" s="3"/>
      <c r="V168" s="3"/>
      <c r="W168" s="3"/>
      <c r="X168" s="3"/>
      <c r="Y168" s="3"/>
      <c r="Z168" s="3"/>
    </row>
    <row r="169" spans="1:26" ht="13.5" customHeight="1" x14ac:dyDescent="0.25">
      <c r="A169" s="56" t="s">
        <v>44982</v>
      </c>
      <c r="B169" s="57" t="s">
        <v>9095</v>
      </c>
      <c r="C169" s="57" t="s">
        <v>44983</v>
      </c>
      <c r="D169" s="58"/>
      <c r="E169" s="58"/>
      <c r="F169" s="3"/>
      <c r="G169" s="3"/>
      <c r="H169" s="3"/>
      <c r="I169" s="3"/>
      <c r="J169" s="3"/>
      <c r="K169" s="3"/>
      <c r="L169" s="3"/>
      <c r="M169" s="3"/>
      <c r="N169" s="3"/>
      <c r="O169" s="3"/>
      <c r="P169" s="3"/>
      <c r="Q169" s="3"/>
      <c r="R169" s="3"/>
      <c r="S169" s="3"/>
      <c r="T169" s="3"/>
      <c r="U169" s="3"/>
      <c r="V169" s="3"/>
      <c r="W169" s="3"/>
      <c r="X169" s="3"/>
      <c r="Y169" s="3"/>
      <c r="Z169" s="3"/>
    </row>
    <row r="170" spans="1:26" ht="12.75" customHeight="1" x14ac:dyDescent="0.25">
      <c r="A170" s="59" t="s">
        <v>44984</v>
      </c>
      <c r="B170" s="60" t="s">
        <v>9095</v>
      </c>
      <c r="C170" s="60" t="s">
        <v>44985</v>
      </c>
      <c r="D170" s="60" t="s">
        <v>9784</v>
      </c>
      <c r="E170" s="61">
        <v>2.36</v>
      </c>
      <c r="F170" s="3"/>
      <c r="G170" s="3"/>
      <c r="H170" s="3"/>
      <c r="I170" s="3"/>
      <c r="J170" s="3"/>
      <c r="K170" s="3"/>
      <c r="L170" s="3"/>
      <c r="M170" s="3"/>
      <c r="N170" s="3"/>
      <c r="O170" s="3"/>
      <c r="P170" s="3"/>
      <c r="Q170" s="3"/>
      <c r="R170" s="3"/>
      <c r="S170" s="3"/>
      <c r="T170" s="3"/>
      <c r="U170" s="3"/>
      <c r="V170" s="3"/>
      <c r="W170" s="3"/>
      <c r="X170" s="3"/>
      <c r="Y170" s="3"/>
      <c r="Z170" s="3"/>
    </row>
    <row r="171" spans="1:26" ht="13.5" customHeight="1" x14ac:dyDescent="0.25">
      <c r="A171" s="59" t="s">
        <v>44986</v>
      </c>
      <c r="B171" s="60" t="s">
        <v>9095</v>
      </c>
      <c r="C171" s="60" t="s">
        <v>44987</v>
      </c>
      <c r="D171" s="60" t="s">
        <v>9784</v>
      </c>
      <c r="E171" s="61">
        <v>15.31</v>
      </c>
      <c r="F171" s="3"/>
      <c r="G171" s="3"/>
      <c r="H171" s="3"/>
      <c r="I171" s="3"/>
      <c r="J171" s="3"/>
      <c r="K171" s="3"/>
      <c r="L171" s="3"/>
      <c r="M171" s="3"/>
      <c r="N171" s="3"/>
      <c r="O171" s="3"/>
      <c r="P171" s="3"/>
      <c r="Q171" s="3"/>
      <c r="R171" s="3"/>
      <c r="S171" s="3"/>
      <c r="T171" s="3"/>
      <c r="U171" s="3"/>
      <c r="V171" s="3"/>
      <c r="W171" s="3"/>
      <c r="X171" s="3"/>
      <c r="Y171" s="3"/>
      <c r="Z171" s="3"/>
    </row>
    <row r="172" spans="1:26" ht="12.75" customHeight="1" x14ac:dyDescent="0.25">
      <c r="A172" s="59" t="s">
        <v>44988</v>
      </c>
      <c r="B172" s="60" t="s">
        <v>9095</v>
      </c>
      <c r="C172" s="60" t="s">
        <v>44989</v>
      </c>
      <c r="D172" s="60" t="s">
        <v>9784</v>
      </c>
      <c r="E172" s="61">
        <v>17.010000000000002</v>
      </c>
      <c r="F172" s="3"/>
      <c r="G172" s="3"/>
      <c r="H172" s="3"/>
      <c r="I172" s="3"/>
      <c r="J172" s="3"/>
      <c r="K172" s="3"/>
      <c r="L172" s="3"/>
      <c r="M172" s="3"/>
      <c r="N172" s="3"/>
      <c r="O172" s="3"/>
      <c r="P172" s="3"/>
      <c r="Q172" s="3"/>
      <c r="R172" s="3"/>
      <c r="S172" s="3"/>
      <c r="T172" s="3"/>
      <c r="U172" s="3"/>
      <c r="V172" s="3"/>
      <c r="W172" s="3"/>
      <c r="X172" s="3"/>
      <c r="Y172" s="3"/>
      <c r="Z172" s="3"/>
    </row>
    <row r="173" spans="1:26" ht="12.75" customHeight="1" x14ac:dyDescent="0.25">
      <c r="A173" s="59" t="s">
        <v>44990</v>
      </c>
      <c r="B173" s="60" t="s">
        <v>9095</v>
      </c>
      <c r="C173" s="60" t="s">
        <v>44991</v>
      </c>
      <c r="D173" s="60" t="s">
        <v>9784</v>
      </c>
      <c r="E173" s="61">
        <v>5.09</v>
      </c>
      <c r="F173" s="3"/>
      <c r="G173" s="3"/>
      <c r="H173" s="3"/>
      <c r="I173" s="3"/>
      <c r="J173" s="3"/>
      <c r="K173" s="3"/>
      <c r="L173" s="3"/>
      <c r="M173" s="3"/>
      <c r="N173" s="3"/>
      <c r="O173" s="3"/>
      <c r="P173" s="3"/>
      <c r="Q173" s="3"/>
      <c r="R173" s="3"/>
      <c r="S173" s="3"/>
      <c r="T173" s="3"/>
      <c r="U173" s="3"/>
      <c r="V173" s="3"/>
      <c r="W173" s="3"/>
      <c r="X173" s="3"/>
      <c r="Y173" s="3"/>
      <c r="Z173" s="3"/>
    </row>
    <row r="174" spans="1:26" ht="13.5" customHeight="1" x14ac:dyDescent="0.25">
      <c r="A174" s="59" t="s">
        <v>44992</v>
      </c>
      <c r="B174" s="60" t="s">
        <v>9095</v>
      </c>
      <c r="C174" s="60" t="s">
        <v>44993</v>
      </c>
      <c r="D174" s="60" t="s">
        <v>9784</v>
      </c>
      <c r="E174" s="61">
        <v>35.979999999999997</v>
      </c>
      <c r="F174" s="3"/>
      <c r="G174" s="3"/>
      <c r="H174" s="3"/>
      <c r="I174" s="3"/>
      <c r="J174" s="3"/>
      <c r="K174" s="3"/>
      <c r="L174" s="3"/>
      <c r="M174" s="3"/>
      <c r="N174" s="3"/>
      <c r="O174" s="3"/>
      <c r="P174" s="3"/>
      <c r="Q174" s="3"/>
      <c r="R174" s="3"/>
      <c r="S174" s="3"/>
      <c r="T174" s="3"/>
      <c r="U174" s="3"/>
      <c r="V174" s="3"/>
      <c r="W174" s="3"/>
      <c r="X174" s="3"/>
      <c r="Y174" s="3"/>
      <c r="Z174" s="3"/>
    </row>
    <row r="175" spans="1:26" ht="12.75" customHeight="1" x14ac:dyDescent="0.25">
      <c r="A175" s="56" t="s">
        <v>44994</v>
      </c>
      <c r="B175" s="57" t="s">
        <v>9095</v>
      </c>
      <c r="C175" s="57" t="s">
        <v>44995</v>
      </c>
      <c r="D175" s="58"/>
      <c r="E175" s="58"/>
      <c r="F175" s="3"/>
      <c r="G175" s="3"/>
      <c r="H175" s="3"/>
      <c r="I175" s="3"/>
      <c r="J175" s="3"/>
      <c r="K175" s="3"/>
      <c r="L175" s="3"/>
      <c r="M175" s="3"/>
      <c r="N175" s="3"/>
      <c r="O175" s="3"/>
      <c r="P175" s="3"/>
      <c r="Q175" s="3"/>
      <c r="R175" s="3"/>
      <c r="S175" s="3"/>
      <c r="T175" s="3"/>
      <c r="U175" s="3"/>
      <c r="V175" s="3"/>
      <c r="W175" s="3"/>
      <c r="X175" s="3"/>
      <c r="Y175" s="3"/>
      <c r="Z175" s="3"/>
    </row>
    <row r="176" spans="1:26" ht="13.5" customHeight="1" x14ac:dyDescent="0.25">
      <c r="A176" s="59" t="s">
        <v>44996</v>
      </c>
      <c r="B176" s="60" t="s">
        <v>9095</v>
      </c>
      <c r="C176" s="60" t="s">
        <v>44997</v>
      </c>
      <c r="D176" s="60" t="s">
        <v>9784</v>
      </c>
      <c r="E176" s="61">
        <v>2.36</v>
      </c>
      <c r="F176" s="3"/>
      <c r="G176" s="3"/>
      <c r="H176" s="3"/>
      <c r="I176" s="3"/>
      <c r="J176" s="3"/>
      <c r="K176" s="3"/>
      <c r="L176" s="3"/>
      <c r="M176" s="3"/>
      <c r="N176" s="3"/>
      <c r="O176" s="3"/>
      <c r="P176" s="3"/>
      <c r="Q176" s="3"/>
      <c r="R176" s="3"/>
      <c r="S176" s="3"/>
      <c r="T176" s="3"/>
      <c r="U176" s="3"/>
      <c r="V176" s="3"/>
      <c r="W176" s="3"/>
      <c r="X176" s="3"/>
      <c r="Y176" s="3"/>
      <c r="Z176" s="3"/>
    </row>
    <row r="177" spans="1:26" ht="12.75" customHeight="1" x14ac:dyDescent="0.25">
      <c r="A177" s="59" t="s">
        <v>44998</v>
      </c>
      <c r="B177" s="60" t="s">
        <v>9095</v>
      </c>
      <c r="C177" s="60" t="s">
        <v>44999</v>
      </c>
      <c r="D177" s="60" t="s">
        <v>9784</v>
      </c>
      <c r="E177" s="61">
        <v>11.91</v>
      </c>
      <c r="F177" s="3"/>
      <c r="G177" s="3"/>
      <c r="H177" s="3"/>
      <c r="I177" s="3"/>
      <c r="J177" s="3"/>
      <c r="K177" s="3"/>
      <c r="L177" s="3"/>
      <c r="M177" s="3"/>
      <c r="N177" s="3"/>
      <c r="O177" s="3"/>
      <c r="P177" s="3"/>
      <c r="Q177" s="3"/>
      <c r="R177" s="3"/>
      <c r="S177" s="3"/>
      <c r="T177" s="3"/>
      <c r="U177" s="3"/>
      <c r="V177" s="3"/>
      <c r="W177" s="3"/>
      <c r="X177" s="3"/>
      <c r="Y177" s="3"/>
      <c r="Z177" s="3"/>
    </row>
    <row r="178" spans="1:26" ht="12.75" customHeight="1" x14ac:dyDescent="0.25">
      <c r="A178" s="59" t="s">
        <v>45000</v>
      </c>
      <c r="B178" s="60" t="s">
        <v>9095</v>
      </c>
      <c r="C178" s="60" t="s">
        <v>44989</v>
      </c>
      <c r="D178" s="60" t="s">
        <v>9784</v>
      </c>
      <c r="E178" s="61">
        <v>22.1</v>
      </c>
      <c r="F178" s="3"/>
      <c r="G178" s="3"/>
      <c r="H178" s="3"/>
      <c r="I178" s="3"/>
      <c r="J178" s="3"/>
      <c r="K178" s="3"/>
      <c r="L178" s="3"/>
      <c r="M178" s="3"/>
      <c r="N178" s="3"/>
      <c r="O178" s="3"/>
      <c r="P178" s="3"/>
      <c r="Q178" s="3"/>
      <c r="R178" s="3"/>
      <c r="S178" s="3"/>
      <c r="T178" s="3"/>
      <c r="U178" s="3"/>
      <c r="V178" s="3"/>
      <c r="W178" s="3"/>
      <c r="X178" s="3"/>
      <c r="Y178" s="3"/>
      <c r="Z178" s="3"/>
    </row>
    <row r="179" spans="1:26" ht="13.5" customHeight="1" x14ac:dyDescent="0.25">
      <c r="A179" s="59" t="s">
        <v>45001</v>
      </c>
      <c r="B179" s="60" t="s">
        <v>9095</v>
      </c>
      <c r="C179" s="60" t="s">
        <v>45002</v>
      </c>
      <c r="D179" s="60" t="s">
        <v>9784</v>
      </c>
      <c r="E179" s="61">
        <v>5.96</v>
      </c>
      <c r="F179" s="3"/>
      <c r="G179" s="3"/>
      <c r="H179" s="3"/>
      <c r="I179" s="3"/>
      <c r="J179" s="3"/>
      <c r="K179" s="3"/>
      <c r="L179" s="3"/>
      <c r="M179" s="3"/>
      <c r="N179" s="3"/>
      <c r="O179" s="3"/>
      <c r="P179" s="3"/>
      <c r="Q179" s="3"/>
      <c r="R179" s="3"/>
      <c r="S179" s="3"/>
      <c r="T179" s="3"/>
      <c r="U179" s="3"/>
      <c r="V179" s="3"/>
      <c r="W179" s="3"/>
      <c r="X179" s="3"/>
      <c r="Y179" s="3"/>
      <c r="Z179" s="3"/>
    </row>
    <row r="180" spans="1:26" ht="12.75" customHeight="1" x14ac:dyDescent="0.25">
      <c r="A180" s="59" t="s">
        <v>45003</v>
      </c>
      <c r="B180" s="60" t="s">
        <v>9095</v>
      </c>
      <c r="C180" s="60" t="s">
        <v>45004</v>
      </c>
      <c r="D180" s="60" t="s">
        <v>9784</v>
      </c>
      <c r="E180" s="61">
        <v>14.03</v>
      </c>
      <c r="F180" s="3"/>
      <c r="G180" s="3"/>
      <c r="H180" s="3"/>
      <c r="I180" s="3"/>
      <c r="J180" s="3"/>
      <c r="K180" s="3"/>
      <c r="L180" s="3"/>
      <c r="M180" s="3"/>
      <c r="N180" s="3"/>
      <c r="O180" s="3"/>
      <c r="P180" s="3"/>
      <c r="Q180" s="3"/>
      <c r="R180" s="3"/>
      <c r="S180" s="3"/>
      <c r="T180" s="3"/>
      <c r="U180" s="3"/>
      <c r="V180" s="3"/>
      <c r="W180" s="3"/>
      <c r="X180" s="3"/>
      <c r="Y180" s="3"/>
      <c r="Z180" s="3"/>
    </row>
    <row r="181" spans="1:26" ht="12.75" customHeight="1" x14ac:dyDescent="0.25">
      <c r="A181" s="59" t="s">
        <v>45005</v>
      </c>
      <c r="B181" s="60" t="s">
        <v>9095</v>
      </c>
      <c r="C181" s="60" t="s">
        <v>45006</v>
      </c>
      <c r="D181" s="60" t="s">
        <v>9784</v>
      </c>
      <c r="E181" s="61">
        <v>23.33</v>
      </c>
      <c r="F181" s="3"/>
      <c r="G181" s="3"/>
      <c r="H181" s="3"/>
      <c r="I181" s="3"/>
      <c r="J181" s="3"/>
      <c r="K181" s="3"/>
      <c r="L181" s="3"/>
      <c r="M181" s="3"/>
      <c r="N181" s="3"/>
      <c r="O181" s="3"/>
      <c r="P181" s="3"/>
      <c r="Q181" s="3"/>
      <c r="R181" s="3"/>
      <c r="S181" s="3"/>
      <c r="T181" s="3"/>
      <c r="U181" s="3"/>
      <c r="V181" s="3"/>
      <c r="W181" s="3"/>
      <c r="X181" s="3"/>
      <c r="Y181" s="3"/>
      <c r="Z181" s="3"/>
    </row>
    <row r="182" spans="1:26" ht="13.5" customHeight="1" x14ac:dyDescent="0.25">
      <c r="A182" s="56" t="s">
        <v>45007</v>
      </c>
      <c r="B182" s="57" t="s">
        <v>9095</v>
      </c>
      <c r="C182" s="57" t="s">
        <v>45008</v>
      </c>
      <c r="D182" s="58"/>
      <c r="E182" s="58"/>
      <c r="F182" s="3"/>
      <c r="G182" s="3"/>
      <c r="H182" s="3"/>
      <c r="I182" s="3"/>
      <c r="J182" s="3"/>
      <c r="K182" s="3"/>
      <c r="L182" s="3"/>
      <c r="M182" s="3"/>
      <c r="N182" s="3"/>
      <c r="O182" s="3"/>
      <c r="P182" s="3"/>
      <c r="Q182" s="3"/>
      <c r="R182" s="3"/>
      <c r="S182" s="3"/>
      <c r="T182" s="3"/>
      <c r="U182" s="3"/>
      <c r="V182" s="3"/>
      <c r="W182" s="3"/>
      <c r="X182" s="3"/>
      <c r="Y182" s="3"/>
      <c r="Z182" s="3"/>
    </row>
    <row r="183" spans="1:26" ht="12.75" customHeight="1" x14ac:dyDescent="0.25">
      <c r="A183" s="59" t="s">
        <v>45009</v>
      </c>
      <c r="B183" s="60" t="s">
        <v>9095</v>
      </c>
      <c r="C183" s="60" t="s">
        <v>45010</v>
      </c>
      <c r="D183" s="60" t="s">
        <v>9784</v>
      </c>
      <c r="E183" s="61">
        <v>20.41</v>
      </c>
      <c r="F183" s="3"/>
      <c r="G183" s="3"/>
      <c r="H183" s="3"/>
      <c r="I183" s="3"/>
      <c r="J183" s="3"/>
      <c r="K183" s="3"/>
      <c r="L183" s="3"/>
      <c r="M183" s="3"/>
      <c r="N183" s="3"/>
      <c r="O183" s="3"/>
      <c r="P183" s="3"/>
      <c r="Q183" s="3"/>
      <c r="R183" s="3"/>
      <c r="S183" s="3"/>
      <c r="T183" s="3"/>
      <c r="U183" s="3"/>
      <c r="V183" s="3"/>
      <c r="W183" s="3"/>
      <c r="X183" s="3"/>
      <c r="Y183" s="3"/>
      <c r="Z183" s="3"/>
    </row>
    <row r="184" spans="1:26" ht="13.5" customHeight="1" x14ac:dyDescent="0.25">
      <c r="A184" s="59" t="s">
        <v>45011</v>
      </c>
      <c r="B184" s="60" t="s">
        <v>9095</v>
      </c>
      <c r="C184" s="60" t="s">
        <v>45012</v>
      </c>
      <c r="D184" s="60" t="s">
        <v>9784</v>
      </c>
      <c r="E184" s="61">
        <v>13.16</v>
      </c>
      <c r="F184" s="3"/>
      <c r="G184" s="3"/>
      <c r="H184" s="3"/>
      <c r="I184" s="3"/>
      <c r="J184" s="3"/>
      <c r="K184" s="3"/>
      <c r="L184" s="3"/>
      <c r="M184" s="3"/>
      <c r="N184" s="3"/>
      <c r="O184" s="3"/>
      <c r="P184" s="3"/>
      <c r="Q184" s="3"/>
      <c r="R184" s="3"/>
      <c r="S184" s="3"/>
      <c r="T184" s="3"/>
      <c r="U184" s="3"/>
      <c r="V184" s="3"/>
      <c r="W184" s="3"/>
      <c r="X184" s="3"/>
      <c r="Y184" s="3"/>
      <c r="Z184" s="3"/>
    </row>
    <row r="185" spans="1:26" ht="12.75" customHeight="1" x14ac:dyDescent="0.25">
      <c r="A185" s="59" t="s">
        <v>45013</v>
      </c>
      <c r="B185" s="60" t="s">
        <v>9095</v>
      </c>
      <c r="C185" s="60" t="s">
        <v>45014</v>
      </c>
      <c r="D185" s="60" t="s">
        <v>9784</v>
      </c>
      <c r="E185" s="61">
        <v>4.78</v>
      </c>
      <c r="F185" s="3"/>
      <c r="G185" s="3"/>
      <c r="H185" s="3"/>
      <c r="I185" s="3"/>
      <c r="J185" s="3"/>
      <c r="K185" s="3"/>
      <c r="L185" s="3"/>
      <c r="M185" s="3"/>
      <c r="N185" s="3"/>
      <c r="O185" s="3"/>
      <c r="P185" s="3"/>
      <c r="Q185" s="3"/>
      <c r="R185" s="3"/>
      <c r="S185" s="3"/>
      <c r="T185" s="3"/>
      <c r="U185" s="3"/>
      <c r="V185" s="3"/>
      <c r="W185" s="3"/>
      <c r="X185" s="3"/>
      <c r="Y185" s="3"/>
      <c r="Z185" s="3"/>
    </row>
    <row r="186" spans="1:26" ht="12.75" customHeight="1" x14ac:dyDescent="0.25">
      <c r="A186" s="59" t="s">
        <v>45015</v>
      </c>
      <c r="B186" s="60" t="s">
        <v>9095</v>
      </c>
      <c r="C186" s="60" t="s">
        <v>45016</v>
      </c>
      <c r="D186" s="60" t="s">
        <v>9784</v>
      </c>
      <c r="E186" s="61">
        <v>6.05</v>
      </c>
      <c r="F186" s="3"/>
      <c r="G186" s="3"/>
      <c r="H186" s="3"/>
      <c r="I186" s="3"/>
      <c r="J186" s="3"/>
      <c r="K186" s="3"/>
      <c r="L186" s="3"/>
      <c r="M186" s="3"/>
      <c r="N186" s="3"/>
      <c r="O186" s="3"/>
      <c r="P186" s="3"/>
      <c r="Q186" s="3"/>
      <c r="R186" s="3"/>
      <c r="S186" s="3"/>
      <c r="T186" s="3"/>
      <c r="U186" s="3"/>
      <c r="V186" s="3"/>
      <c r="W186" s="3"/>
      <c r="X186" s="3"/>
      <c r="Y186" s="3"/>
      <c r="Z186" s="3"/>
    </row>
    <row r="187" spans="1:26" ht="13.5" customHeight="1" x14ac:dyDescent="0.25">
      <c r="A187" s="59" t="s">
        <v>45017</v>
      </c>
      <c r="B187" s="60" t="s">
        <v>9095</v>
      </c>
      <c r="C187" s="60" t="s">
        <v>45018</v>
      </c>
      <c r="D187" s="60" t="s">
        <v>9784</v>
      </c>
      <c r="E187" s="61">
        <v>5.96</v>
      </c>
      <c r="F187" s="3"/>
      <c r="G187" s="3"/>
      <c r="H187" s="3"/>
      <c r="I187" s="3"/>
      <c r="J187" s="3"/>
      <c r="K187" s="3"/>
      <c r="L187" s="3"/>
      <c r="M187" s="3"/>
      <c r="N187" s="3"/>
      <c r="O187" s="3"/>
      <c r="P187" s="3"/>
      <c r="Q187" s="3"/>
      <c r="R187" s="3"/>
      <c r="S187" s="3"/>
      <c r="T187" s="3"/>
      <c r="U187" s="3"/>
      <c r="V187" s="3"/>
      <c r="W187" s="3"/>
      <c r="X187" s="3"/>
      <c r="Y187" s="3"/>
      <c r="Z187" s="3"/>
    </row>
    <row r="188" spans="1:26" ht="12.75" customHeight="1" x14ac:dyDescent="0.25">
      <c r="A188" s="59" t="s">
        <v>45019</v>
      </c>
      <c r="B188" s="60" t="s">
        <v>9095</v>
      </c>
      <c r="C188" s="60" t="s">
        <v>45020</v>
      </c>
      <c r="D188" s="60" t="s">
        <v>9784</v>
      </c>
      <c r="E188" s="61">
        <v>13.16</v>
      </c>
      <c r="F188" s="3"/>
      <c r="G188" s="3"/>
      <c r="H188" s="3"/>
      <c r="I188" s="3"/>
      <c r="J188" s="3"/>
      <c r="K188" s="3"/>
      <c r="L188" s="3"/>
      <c r="M188" s="3"/>
      <c r="N188" s="3"/>
      <c r="O188" s="3"/>
      <c r="P188" s="3"/>
      <c r="Q188" s="3"/>
      <c r="R188" s="3"/>
      <c r="S188" s="3"/>
      <c r="T188" s="3"/>
      <c r="U188" s="3"/>
      <c r="V188" s="3"/>
      <c r="W188" s="3"/>
      <c r="X188" s="3"/>
      <c r="Y188" s="3"/>
      <c r="Z188" s="3"/>
    </row>
    <row r="189" spans="1:26" ht="13.5" customHeight="1" x14ac:dyDescent="0.25">
      <c r="A189" s="56" t="s">
        <v>45021</v>
      </c>
      <c r="B189" s="57" t="s">
        <v>9095</v>
      </c>
      <c r="C189" s="57" t="s">
        <v>45022</v>
      </c>
      <c r="D189" s="58"/>
      <c r="E189" s="58"/>
      <c r="F189" s="3"/>
      <c r="G189" s="3"/>
      <c r="H189" s="3"/>
      <c r="I189" s="3"/>
      <c r="J189" s="3"/>
      <c r="K189" s="3"/>
      <c r="L189" s="3"/>
      <c r="M189" s="3"/>
      <c r="N189" s="3"/>
      <c r="O189" s="3"/>
      <c r="P189" s="3"/>
      <c r="Q189" s="3"/>
      <c r="R189" s="3"/>
      <c r="S189" s="3"/>
      <c r="T189" s="3"/>
      <c r="U189" s="3"/>
      <c r="V189" s="3"/>
      <c r="W189" s="3"/>
      <c r="X189" s="3"/>
      <c r="Y189" s="3"/>
      <c r="Z189" s="3"/>
    </row>
    <row r="190" spans="1:26" ht="12.75" customHeight="1" x14ac:dyDescent="0.25">
      <c r="A190" s="59" t="s">
        <v>45023</v>
      </c>
      <c r="B190" s="60" t="s">
        <v>9095</v>
      </c>
      <c r="C190" s="60" t="s">
        <v>45024</v>
      </c>
      <c r="D190" s="60" t="s">
        <v>9741</v>
      </c>
      <c r="E190" s="61">
        <v>1.95</v>
      </c>
      <c r="F190" s="3"/>
      <c r="G190" s="3"/>
      <c r="H190" s="3"/>
      <c r="I190" s="3"/>
      <c r="J190" s="3"/>
      <c r="K190" s="3"/>
      <c r="L190" s="3"/>
      <c r="M190" s="3"/>
      <c r="N190" s="3"/>
      <c r="O190" s="3"/>
      <c r="P190" s="3"/>
      <c r="Q190" s="3"/>
      <c r="R190" s="3"/>
      <c r="S190" s="3"/>
      <c r="T190" s="3"/>
      <c r="U190" s="3"/>
      <c r="V190" s="3"/>
      <c r="W190" s="3"/>
      <c r="X190" s="3"/>
      <c r="Y190" s="3"/>
      <c r="Z190" s="3"/>
    </row>
    <row r="191" spans="1:26" ht="12.75" customHeight="1" x14ac:dyDescent="0.25">
      <c r="A191" s="56" t="s">
        <v>45025</v>
      </c>
      <c r="B191" s="57" t="s">
        <v>9095</v>
      </c>
      <c r="C191" s="57" t="s">
        <v>45026</v>
      </c>
      <c r="D191" s="58"/>
      <c r="E191" s="58"/>
      <c r="F191" s="3"/>
      <c r="G191" s="3"/>
      <c r="H191" s="3"/>
      <c r="I191" s="3"/>
      <c r="J191" s="3"/>
      <c r="K191" s="3"/>
      <c r="L191" s="3"/>
      <c r="M191" s="3"/>
      <c r="N191" s="3"/>
      <c r="O191" s="3"/>
      <c r="P191" s="3"/>
      <c r="Q191" s="3"/>
      <c r="R191" s="3"/>
      <c r="S191" s="3"/>
      <c r="T191" s="3"/>
      <c r="U191" s="3"/>
      <c r="V191" s="3"/>
      <c r="W191" s="3"/>
      <c r="X191" s="3"/>
      <c r="Y191" s="3"/>
      <c r="Z191" s="3"/>
    </row>
    <row r="192" spans="1:26" ht="13.5" customHeight="1" x14ac:dyDescent="0.25">
      <c r="A192" s="59" t="s">
        <v>45027</v>
      </c>
      <c r="B192" s="60" t="s">
        <v>9095</v>
      </c>
      <c r="C192" s="60" t="s">
        <v>45028</v>
      </c>
      <c r="D192" s="60" t="s">
        <v>9896</v>
      </c>
      <c r="E192" s="61">
        <v>210.42</v>
      </c>
      <c r="F192" s="3"/>
      <c r="G192" s="3"/>
      <c r="H192" s="3"/>
      <c r="I192" s="3"/>
      <c r="J192" s="3"/>
      <c r="K192" s="3"/>
      <c r="L192" s="3"/>
      <c r="M192" s="3"/>
      <c r="N192" s="3"/>
      <c r="O192" s="3"/>
      <c r="P192" s="3"/>
      <c r="Q192" s="3"/>
      <c r="R192" s="3"/>
      <c r="S192" s="3"/>
      <c r="T192" s="3"/>
      <c r="U192" s="3"/>
      <c r="V192" s="3"/>
      <c r="W192" s="3"/>
      <c r="X192" s="3"/>
      <c r="Y192" s="3"/>
      <c r="Z192" s="3"/>
    </row>
    <row r="193" spans="1:26" ht="12.75" customHeight="1" x14ac:dyDescent="0.25">
      <c r="A193" s="59" t="s">
        <v>45029</v>
      </c>
      <c r="B193" s="60" t="s">
        <v>9095</v>
      </c>
      <c r="C193" s="60" t="s">
        <v>45030</v>
      </c>
      <c r="D193" s="60" t="s">
        <v>9896</v>
      </c>
      <c r="E193" s="61">
        <v>289.14</v>
      </c>
      <c r="F193" s="3"/>
      <c r="G193" s="3"/>
      <c r="H193" s="3"/>
      <c r="I193" s="3"/>
      <c r="J193" s="3"/>
      <c r="K193" s="3"/>
      <c r="L193" s="3"/>
      <c r="M193" s="3"/>
      <c r="N193" s="3"/>
      <c r="O193" s="3"/>
      <c r="P193" s="3"/>
      <c r="Q193" s="3"/>
      <c r="R193" s="3"/>
      <c r="S193" s="3"/>
      <c r="T193" s="3"/>
      <c r="U193" s="3"/>
      <c r="V193" s="3"/>
      <c r="W193" s="3"/>
      <c r="X193" s="3"/>
      <c r="Y193" s="3"/>
      <c r="Z193" s="3"/>
    </row>
    <row r="194" spans="1:26" ht="13.5" customHeight="1" x14ac:dyDescent="0.25">
      <c r="A194" s="59" t="s">
        <v>45031</v>
      </c>
      <c r="B194" s="60" t="s">
        <v>9095</v>
      </c>
      <c r="C194" s="60" t="s">
        <v>45032</v>
      </c>
      <c r="D194" s="60" t="s">
        <v>9896</v>
      </c>
      <c r="E194" s="61">
        <v>77.42</v>
      </c>
      <c r="F194" s="3"/>
      <c r="G194" s="3"/>
      <c r="H194" s="3"/>
      <c r="I194" s="3"/>
      <c r="J194" s="3"/>
      <c r="K194" s="3"/>
      <c r="L194" s="3"/>
      <c r="M194" s="3"/>
      <c r="N194" s="3"/>
      <c r="O194" s="3"/>
      <c r="P194" s="3"/>
      <c r="Q194" s="3"/>
      <c r="R194" s="3"/>
      <c r="S194" s="3"/>
      <c r="T194" s="3"/>
      <c r="U194" s="3"/>
      <c r="V194" s="3"/>
      <c r="W194" s="3"/>
      <c r="X194" s="3"/>
      <c r="Y194" s="3"/>
      <c r="Z194" s="3"/>
    </row>
    <row r="195" spans="1:26" ht="12.75" customHeight="1" x14ac:dyDescent="0.25">
      <c r="A195" s="59" t="s">
        <v>45033</v>
      </c>
      <c r="B195" s="60" t="s">
        <v>9095</v>
      </c>
      <c r="C195" s="60" t="s">
        <v>45034</v>
      </c>
      <c r="D195" s="60" t="s">
        <v>9896</v>
      </c>
      <c r="E195" s="61">
        <v>121.94</v>
      </c>
      <c r="F195" s="3"/>
      <c r="G195" s="3"/>
      <c r="H195" s="3"/>
      <c r="I195" s="3"/>
      <c r="J195" s="3"/>
      <c r="K195" s="3"/>
      <c r="L195" s="3"/>
      <c r="M195" s="3"/>
      <c r="N195" s="3"/>
      <c r="O195" s="3"/>
      <c r="P195" s="3"/>
      <c r="Q195" s="3"/>
      <c r="R195" s="3"/>
      <c r="S195" s="3"/>
      <c r="T195" s="3"/>
      <c r="U195" s="3"/>
      <c r="V195" s="3"/>
      <c r="W195" s="3"/>
      <c r="X195" s="3"/>
      <c r="Y195" s="3"/>
      <c r="Z195" s="3"/>
    </row>
    <row r="196" spans="1:26" ht="12.75" customHeight="1" x14ac:dyDescent="0.25">
      <c r="A196" s="56" t="s">
        <v>45035</v>
      </c>
      <c r="B196" s="57" t="s">
        <v>9095</v>
      </c>
      <c r="C196" s="57" t="s">
        <v>45036</v>
      </c>
      <c r="D196" s="58"/>
      <c r="E196" s="58"/>
      <c r="F196" s="3"/>
      <c r="G196" s="3"/>
      <c r="H196" s="3"/>
      <c r="I196" s="3"/>
      <c r="J196" s="3"/>
      <c r="K196" s="3"/>
      <c r="L196" s="3"/>
      <c r="M196" s="3"/>
      <c r="N196" s="3"/>
      <c r="O196" s="3"/>
      <c r="P196" s="3"/>
      <c r="Q196" s="3"/>
      <c r="R196" s="3"/>
      <c r="S196" s="3"/>
      <c r="T196" s="3"/>
      <c r="U196" s="3"/>
      <c r="V196" s="3"/>
      <c r="W196" s="3"/>
      <c r="X196" s="3"/>
      <c r="Y196" s="3"/>
      <c r="Z196" s="3"/>
    </row>
    <row r="197" spans="1:26" ht="13.5" customHeight="1" x14ac:dyDescent="0.25">
      <c r="A197" s="59" t="s">
        <v>45037</v>
      </c>
      <c r="B197" s="60" t="s">
        <v>9095</v>
      </c>
      <c r="C197" s="60" t="s">
        <v>45038</v>
      </c>
      <c r="D197" s="60" t="s">
        <v>9896</v>
      </c>
      <c r="E197" s="61">
        <v>95.58</v>
      </c>
      <c r="F197" s="3"/>
      <c r="G197" s="3"/>
      <c r="H197" s="3"/>
      <c r="I197" s="3"/>
      <c r="J197" s="3"/>
      <c r="K197" s="3"/>
      <c r="L197" s="3"/>
      <c r="M197" s="3"/>
      <c r="N197" s="3"/>
      <c r="O197" s="3"/>
      <c r="P197" s="3"/>
      <c r="Q197" s="3"/>
      <c r="R197" s="3"/>
      <c r="S197" s="3"/>
      <c r="T197" s="3"/>
      <c r="U197" s="3"/>
      <c r="V197" s="3"/>
      <c r="W197" s="3"/>
      <c r="X197" s="3"/>
      <c r="Y197" s="3"/>
      <c r="Z197" s="3"/>
    </row>
    <row r="198" spans="1:26" ht="12.75" customHeight="1" x14ac:dyDescent="0.25">
      <c r="A198" s="56" t="s">
        <v>45039</v>
      </c>
      <c r="B198" s="57" t="s">
        <v>9095</v>
      </c>
      <c r="C198" s="57" t="s">
        <v>45040</v>
      </c>
      <c r="D198" s="58"/>
      <c r="E198" s="58"/>
      <c r="F198" s="3"/>
      <c r="G198" s="3"/>
      <c r="H198" s="3"/>
      <c r="I198" s="3"/>
      <c r="J198" s="3"/>
      <c r="K198" s="3"/>
      <c r="L198" s="3"/>
      <c r="M198" s="3"/>
      <c r="N198" s="3"/>
      <c r="O198" s="3"/>
      <c r="P198" s="3"/>
      <c r="Q198" s="3"/>
      <c r="R198" s="3"/>
      <c r="S198" s="3"/>
      <c r="T198" s="3"/>
      <c r="U198" s="3"/>
      <c r="V198" s="3"/>
      <c r="W198" s="3"/>
      <c r="X198" s="3"/>
      <c r="Y198" s="3"/>
      <c r="Z198" s="3"/>
    </row>
    <row r="199" spans="1:26" ht="12.75" customHeight="1" x14ac:dyDescent="0.25">
      <c r="A199" s="59" t="s">
        <v>45041</v>
      </c>
      <c r="B199" s="60" t="s">
        <v>9095</v>
      </c>
      <c r="C199" s="60" t="s">
        <v>45042</v>
      </c>
      <c r="D199" s="60" t="s">
        <v>9741</v>
      </c>
      <c r="E199" s="61">
        <v>7.45</v>
      </c>
      <c r="F199" s="3"/>
      <c r="G199" s="3"/>
      <c r="H199" s="3"/>
      <c r="I199" s="3"/>
      <c r="J199" s="3"/>
      <c r="K199" s="3"/>
      <c r="L199" s="3"/>
      <c r="M199" s="3"/>
      <c r="N199" s="3"/>
      <c r="O199" s="3"/>
      <c r="P199" s="3"/>
      <c r="Q199" s="3"/>
      <c r="R199" s="3"/>
      <c r="S199" s="3"/>
      <c r="T199" s="3"/>
      <c r="U199" s="3"/>
      <c r="V199" s="3"/>
      <c r="W199" s="3"/>
      <c r="X199" s="3"/>
      <c r="Y199" s="3"/>
      <c r="Z199" s="3"/>
    </row>
    <row r="200" spans="1:26" ht="13.5" customHeight="1" x14ac:dyDescent="0.25">
      <c r="A200" s="59" t="s">
        <v>45043</v>
      </c>
      <c r="B200" s="60" t="s">
        <v>9095</v>
      </c>
      <c r="C200" s="60" t="s">
        <v>45044</v>
      </c>
      <c r="D200" s="60" t="s">
        <v>9741</v>
      </c>
      <c r="E200" s="61">
        <v>22.35</v>
      </c>
      <c r="F200" s="3"/>
      <c r="G200" s="3"/>
      <c r="H200" s="3"/>
      <c r="I200" s="3"/>
      <c r="J200" s="3"/>
      <c r="K200" s="3"/>
      <c r="L200" s="3"/>
      <c r="M200" s="3"/>
      <c r="N200" s="3"/>
      <c r="O200" s="3"/>
      <c r="P200" s="3"/>
      <c r="Q200" s="3"/>
      <c r="R200" s="3"/>
      <c r="S200" s="3"/>
      <c r="T200" s="3"/>
      <c r="U200" s="3"/>
      <c r="V200" s="3"/>
      <c r="W200" s="3"/>
      <c r="X200" s="3"/>
      <c r="Y200" s="3"/>
      <c r="Z200" s="3"/>
    </row>
    <row r="201" spans="1:26" ht="12.75" customHeight="1" x14ac:dyDescent="0.25">
      <c r="A201" s="56" t="s">
        <v>45045</v>
      </c>
      <c r="B201" s="57" t="s">
        <v>9095</v>
      </c>
      <c r="C201" s="57" t="s">
        <v>45046</v>
      </c>
      <c r="D201" s="58"/>
      <c r="E201" s="58"/>
      <c r="F201" s="3"/>
      <c r="G201" s="3"/>
      <c r="H201" s="3"/>
      <c r="I201" s="3"/>
      <c r="J201" s="3"/>
      <c r="K201" s="3"/>
      <c r="L201" s="3"/>
      <c r="M201" s="3"/>
      <c r="N201" s="3"/>
      <c r="O201" s="3"/>
      <c r="P201" s="3"/>
      <c r="Q201" s="3"/>
      <c r="R201" s="3"/>
      <c r="S201" s="3"/>
      <c r="T201" s="3"/>
      <c r="U201" s="3"/>
      <c r="V201" s="3"/>
      <c r="W201" s="3"/>
      <c r="X201" s="3"/>
      <c r="Y201" s="3"/>
      <c r="Z201" s="3"/>
    </row>
    <row r="202" spans="1:26" ht="13.5" customHeight="1" x14ac:dyDescent="0.25">
      <c r="A202" s="59" t="s">
        <v>45047</v>
      </c>
      <c r="B202" s="60" t="s">
        <v>9095</v>
      </c>
      <c r="C202" s="60" t="s">
        <v>45048</v>
      </c>
      <c r="D202" s="60" t="s">
        <v>9784</v>
      </c>
      <c r="E202" s="61">
        <v>7.39</v>
      </c>
      <c r="F202" s="3"/>
      <c r="G202" s="3"/>
      <c r="H202" s="3"/>
      <c r="I202" s="3"/>
      <c r="J202" s="3"/>
      <c r="K202" s="3"/>
      <c r="L202" s="3"/>
      <c r="M202" s="3"/>
      <c r="N202" s="3"/>
      <c r="O202" s="3"/>
      <c r="P202" s="3"/>
      <c r="Q202" s="3"/>
      <c r="R202" s="3"/>
      <c r="S202" s="3"/>
      <c r="T202" s="3"/>
      <c r="U202" s="3"/>
      <c r="V202" s="3"/>
      <c r="W202" s="3"/>
      <c r="X202" s="3"/>
      <c r="Y202" s="3"/>
      <c r="Z202" s="3"/>
    </row>
    <row r="203" spans="1:26" ht="12.75" customHeight="1" x14ac:dyDescent="0.25">
      <c r="A203" s="59" t="s">
        <v>45049</v>
      </c>
      <c r="B203" s="60" t="s">
        <v>9095</v>
      </c>
      <c r="C203" s="60" t="s">
        <v>45050</v>
      </c>
      <c r="D203" s="60" t="s">
        <v>9896</v>
      </c>
      <c r="E203" s="61">
        <v>18.87</v>
      </c>
      <c r="F203" s="3"/>
      <c r="G203" s="3"/>
      <c r="H203" s="3"/>
      <c r="I203" s="3"/>
      <c r="J203" s="3"/>
      <c r="K203" s="3"/>
      <c r="L203" s="3"/>
      <c r="M203" s="3"/>
      <c r="N203" s="3"/>
      <c r="O203" s="3"/>
      <c r="P203" s="3"/>
      <c r="Q203" s="3"/>
      <c r="R203" s="3"/>
      <c r="S203" s="3"/>
      <c r="T203" s="3"/>
      <c r="U203" s="3"/>
      <c r="V203" s="3"/>
      <c r="W203" s="3"/>
      <c r="X203" s="3"/>
      <c r="Y203" s="3"/>
      <c r="Z203" s="3"/>
    </row>
    <row r="204" spans="1:26" ht="12.75" customHeight="1" x14ac:dyDescent="0.25">
      <c r="A204" s="56" t="s">
        <v>45051</v>
      </c>
      <c r="B204" s="57" t="s">
        <v>9095</v>
      </c>
      <c r="C204" s="57" t="s">
        <v>45052</v>
      </c>
      <c r="D204" s="58"/>
      <c r="E204" s="58"/>
      <c r="F204" s="3"/>
      <c r="G204" s="3"/>
      <c r="H204" s="3"/>
      <c r="I204" s="3"/>
      <c r="J204" s="3"/>
      <c r="K204" s="3"/>
      <c r="L204" s="3"/>
      <c r="M204" s="3"/>
      <c r="N204" s="3"/>
      <c r="O204" s="3"/>
      <c r="P204" s="3"/>
      <c r="Q204" s="3"/>
      <c r="R204" s="3"/>
      <c r="S204" s="3"/>
      <c r="T204" s="3"/>
      <c r="U204" s="3"/>
      <c r="V204" s="3"/>
      <c r="W204" s="3"/>
      <c r="X204" s="3"/>
      <c r="Y204" s="3"/>
      <c r="Z204" s="3"/>
    </row>
    <row r="205" spans="1:26" ht="13.5" customHeight="1" x14ac:dyDescent="0.25">
      <c r="A205" s="59" t="s">
        <v>45053</v>
      </c>
      <c r="B205" s="60" t="s">
        <v>9095</v>
      </c>
      <c r="C205" s="60" t="s">
        <v>45054</v>
      </c>
      <c r="D205" s="60" t="s">
        <v>9784</v>
      </c>
      <c r="E205" s="61">
        <v>35.979999999999997</v>
      </c>
      <c r="F205" s="3"/>
      <c r="G205" s="3"/>
      <c r="H205" s="3"/>
      <c r="I205" s="3"/>
      <c r="J205" s="3"/>
      <c r="K205" s="3"/>
      <c r="L205" s="3"/>
      <c r="M205" s="3"/>
      <c r="N205" s="3"/>
      <c r="O205" s="3"/>
      <c r="P205" s="3"/>
      <c r="Q205" s="3"/>
      <c r="R205" s="3"/>
      <c r="S205" s="3"/>
      <c r="T205" s="3"/>
      <c r="U205" s="3"/>
      <c r="V205" s="3"/>
      <c r="W205" s="3"/>
      <c r="X205" s="3"/>
      <c r="Y205" s="3"/>
      <c r="Z205" s="3"/>
    </row>
    <row r="206" spans="1:26" ht="12.75" customHeight="1" x14ac:dyDescent="0.25">
      <c r="A206" s="59" t="s">
        <v>45055</v>
      </c>
      <c r="B206" s="60" t="s">
        <v>9095</v>
      </c>
      <c r="C206" s="60" t="s">
        <v>45056</v>
      </c>
      <c r="D206" s="60" t="s">
        <v>9784</v>
      </c>
      <c r="E206" s="61">
        <v>13.16</v>
      </c>
      <c r="F206" s="3"/>
      <c r="G206" s="3"/>
      <c r="H206" s="3"/>
      <c r="I206" s="3"/>
      <c r="J206" s="3"/>
      <c r="K206" s="3"/>
      <c r="L206" s="3"/>
      <c r="M206" s="3"/>
      <c r="N206" s="3"/>
      <c r="O206" s="3"/>
      <c r="P206" s="3"/>
      <c r="Q206" s="3"/>
      <c r="R206" s="3"/>
      <c r="S206" s="3"/>
      <c r="T206" s="3"/>
      <c r="U206" s="3"/>
      <c r="V206" s="3"/>
      <c r="W206" s="3"/>
      <c r="X206" s="3"/>
      <c r="Y206" s="3"/>
      <c r="Z206" s="3"/>
    </row>
    <row r="207" spans="1:26" ht="13.5" customHeight="1" x14ac:dyDescent="0.25">
      <c r="A207" s="59" t="s">
        <v>45057</v>
      </c>
      <c r="B207" s="60" t="s">
        <v>9095</v>
      </c>
      <c r="C207" s="60" t="s">
        <v>45058</v>
      </c>
      <c r="D207" s="60" t="s">
        <v>9784</v>
      </c>
      <c r="E207" s="61">
        <v>6.7</v>
      </c>
      <c r="F207" s="3"/>
      <c r="G207" s="3"/>
      <c r="H207" s="3"/>
      <c r="I207" s="3"/>
      <c r="J207" s="3"/>
      <c r="K207" s="3"/>
      <c r="L207" s="3"/>
      <c r="M207" s="3"/>
      <c r="N207" s="3"/>
      <c r="O207" s="3"/>
      <c r="P207" s="3"/>
      <c r="Q207" s="3"/>
      <c r="R207" s="3"/>
      <c r="S207" s="3"/>
      <c r="T207" s="3"/>
      <c r="U207" s="3"/>
      <c r="V207" s="3"/>
      <c r="W207" s="3"/>
      <c r="X207" s="3"/>
      <c r="Y207" s="3"/>
      <c r="Z207" s="3"/>
    </row>
    <row r="208" spans="1:26" ht="12.75" customHeight="1" x14ac:dyDescent="0.25">
      <c r="A208" s="59" t="s">
        <v>45059</v>
      </c>
      <c r="B208" s="60" t="s">
        <v>9095</v>
      </c>
      <c r="C208" s="60" t="s">
        <v>45060</v>
      </c>
      <c r="D208" s="60" t="s">
        <v>9784</v>
      </c>
      <c r="E208" s="61">
        <v>0.9</v>
      </c>
      <c r="F208" s="3"/>
      <c r="G208" s="3"/>
      <c r="H208" s="3"/>
      <c r="I208" s="3"/>
      <c r="J208" s="3"/>
      <c r="K208" s="3"/>
      <c r="L208" s="3"/>
      <c r="M208" s="3"/>
      <c r="N208" s="3"/>
      <c r="O208" s="3"/>
      <c r="P208" s="3"/>
      <c r="Q208" s="3"/>
      <c r="R208" s="3"/>
      <c r="S208" s="3"/>
      <c r="T208" s="3"/>
      <c r="U208" s="3"/>
      <c r="V208" s="3"/>
      <c r="W208" s="3"/>
      <c r="X208" s="3"/>
      <c r="Y208" s="3"/>
      <c r="Z208" s="3"/>
    </row>
    <row r="209" spans="1:26" ht="12.75" customHeight="1" x14ac:dyDescent="0.25">
      <c r="A209" s="56" t="s">
        <v>45061</v>
      </c>
      <c r="B209" s="57" t="s">
        <v>9095</v>
      </c>
      <c r="C209" s="57" t="s">
        <v>45062</v>
      </c>
      <c r="D209" s="58"/>
      <c r="E209" s="58"/>
      <c r="F209" s="3"/>
      <c r="G209" s="3"/>
      <c r="H209" s="3"/>
      <c r="I209" s="3"/>
      <c r="J209" s="3"/>
      <c r="K209" s="3"/>
      <c r="L209" s="3"/>
      <c r="M209" s="3"/>
      <c r="N209" s="3"/>
      <c r="O209" s="3"/>
      <c r="P209" s="3"/>
      <c r="Q209" s="3"/>
      <c r="R209" s="3"/>
      <c r="S209" s="3"/>
      <c r="T209" s="3"/>
      <c r="U209" s="3"/>
      <c r="V209" s="3"/>
      <c r="W209" s="3"/>
      <c r="X209" s="3"/>
      <c r="Y209" s="3"/>
      <c r="Z209" s="3"/>
    </row>
    <row r="210" spans="1:26" ht="13.5" customHeight="1" x14ac:dyDescent="0.25">
      <c r="A210" s="59" t="s">
        <v>45063</v>
      </c>
      <c r="B210" s="60" t="s">
        <v>9095</v>
      </c>
      <c r="C210" s="60" t="s">
        <v>45064</v>
      </c>
      <c r="D210" s="60" t="s">
        <v>9784</v>
      </c>
      <c r="E210" s="61">
        <v>17.010000000000002</v>
      </c>
      <c r="F210" s="3"/>
      <c r="G210" s="3"/>
      <c r="H210" s="3"/>
      <c r="I210" s="3"/>
      <c r="J210" s="3"/>
      <c r="K210" s="3"/>
      <c r="L210" s="3"/>
      <c r="M210" s="3"/>
      <c r="N210" s="3"/>
      <c r="O210" s="3"/>
      <c r="P210" s="3"/>
      <c r="Q210" s="3"/>
      <c r="R210" s="3"/>
      <c r="S210" s="3"/>
      <c r="T210" s="3"/>
      <c r="U210" s="3"/>
      <c r="V210" s="3"/>
      <c r="W210" s="3"/>
      <c r="X210" s="3"/>
      <c r="Y210" s="3"/>
      <c r="Z210" s="3"/>
    </row>
    <row r="211" spans="1:26" ht="12.75" customHeight="1" x14ac:dyDescent="0.25">
      <c r="A211" s="56" t="s">
        <v>45065</v>
      </c>
      <c r="B211" s="57" t="s">
        <v>9095</v>
      </c>
      <c r="C211" s="57" t="s">
        <v>45066</v>
      </c>
      <c r="D211" s="58"/>
      <c r="E211" s="58"/>
      <c r="F211" s="3"/>
      <c r="G211" s="3"/>
      <c r="H211" s="3"/>
      <c r="I211" s="3"/>
      <c r="J211" s="3"/>
      <c r="K211" s="3"/>
      <c r="L211" s="3"/>
      <c r="M211" s="3"/>
      <c r="N211" s="3"/>
      <c r="O211" s="3"/>
      <c r="P211" s="3"/>
      <c r="Q211" s="3"/>
      <c r="R211" s="3"/>
      <c r="S211" s="3"/>
      <c r="T211" s="3"/>
      <c r="U211" s="3"/>
      <c r="V211" s="3"/>
      <c r="W211" s="3"/>
      <c r="X211" s="3"/>
      <c r="Y211" s="3"/>
      <c r="Z211" s="3"/>
    </row>
    <row r="212" spans="1:26" ht="12.75" customHeight="1" x14ac:dyDescent="0.25">
      <c r="A212" s="59" t="s">
        <v>45067</v>
      </c>
      <c r="B212" s="60" t="s">
        <v>9095</v>
      </c>
      <c r="C212" s="60" t="s">
        <v>45068</v>
      </c>
      <c r="D212" s="60" t="s">
        <v>9308</v>
      </c>
      <c r="E212" s="61">
        <v>53.97</v>
      </c>
      <c r="F212" s="3"/>
      <c r="G212" s="3"/>
      <c r="H212" s="3"/>
      <c r="I212" s="3"/>
      <c r="J212" s="3"/>
      <c r="K212" s="3"/>
      <c r="L212" s="3"/>
      <c r="M212" s="3"/>
      <c r="N212" s="3"/>
      <c r="O212" s="3"/>
      <c r="P212" s="3"/>
      <c r="Q212" s="3"/>
      <c r="R212" s="3"/>
      <c r="S212" s="3"/>
      <c r="T212" s="3"/>
      <c r="U212" s="3"/>
      <c r="V212" s="3"/>
      <c r="W212" s="3"/>
      <c r="X212" s="3"/>
      <c r="Y212" s="3"/>
      <c r="Z212" s="3"/>
    </row>
    <row r="213" spans="1:26" ht="13.5" customHeight="1" x14ac:dyDescent="0.25">
      <c r="A213" s="59" t="s">
        <v>45069</v>
      </c>
      <c r="B213" s="60" t="s">
        <v>9095</v>
      </c>
      <c r="C213" s="60" t="s">
        <v>45070</v>
      </c>
      <c r="D213" s="60" t="s">
        <v>9308</v>
      </c>
      <c r="E213" s="61">
        <v>10.93</v>
      </c>
      <c r="F213" s="3"/>
      <c r="G213" s="3"/>
      <c r="H213" s="3"/>
      <c r="I213" s="3"/>
      <c r="J213" s="3"/>
      <c r="K213" s="3"/>
      <c r="L213" s="3"/>
      <c r="M213" s="3"/>
      <c r="N213" s="3"/>
      <c r="O213" s="3"/>
      <c r="P213" s="3"/>
      <c r="Q213" s="3"/>
      <c r="R213" s="3"/>
      <c r="S213" s="3"/>
      <c r="T213" s="3"/>
      <c r="U213" s="3"/>
      <c r="V213" s="3"/>
      <c r="W213" s="3"/>
      <c r="X213" s="3"/>
      <c r="Y213" s="3"/>
      <c r="Z213" s="3"/>
    </row>
    <row r="214" spans="1:26" ht="12.75" customHeight="1" x14ac:dyDescent="0.25">
      <c r="A214" s="59" t="s">
        <v>45071</v>
      </c>
      <c r="B214" s="60" t="s">
        <v>9095</v>
      </c>
      <c r="C214" s="60" t="s">
        <v>45072</v>
      </c>
      <c r="D214" s="60" t="s">
        <v>9308</v>
      </c>
      <c r="E214" s="61">
        <v>11.67</v>
      </c>
      <c r="F214" s="3"/>
      <c r="G214" s="3"/>
      <c r="H214" s="3"/>
      <c r="I214" s="3"/>
      <c r="J214" s="3"/>
      <c r="K214" s="3"/>
      <c r="L214" s="3"/>
      <c r="M214" s="3"/>
      <c r="N214" s="3"/>
      <c r="O214" s="3"/>
      <c r="P214" s="3"/>
      <c r="Q214" s="3"/>
      <c r="R214" s="3"/>
      <c r="S214" s="3"/>
      <c r="T214" s="3"/>
      <c r="U214" s="3"/>
      <c r="V214" s="3"/>
      <c r="W214" s="3"/>
      <c r="X214" s="3"/>
      <c r="Y214" s="3"/>
      <c r="Z214" s="3"/>
    </row>
    <row r="215" spans="1:26" ht="13.5" customHeight="1" x14ac:dyDescent="0.25">
      <c r="A215" s="59" t="s">
        <v>45073</v>
      </c>
      <c r="B215" s="60" t="s">
        <v>9095</v>
      </c>
      <c r="C215" s="60" t="s">
        <v>45074</v>
      </c>
      <c r="D215" s="60" t="s">
        <v>9308</v>
      </c>
      <c r="E215" s="61">
        <v>11.66</v>
      </c>
      <c r="F215" s="3"/>
      <c r="G215" s="3"/>
      <c r="H215" s="3"/>
      <c r="I215" s="3"/>
      <c r="J215" s="3"/>
      <c r="K215" s="3"/>
      <c r="L215" s="3"/>
      <c r="M215" s="3"/>
      <c r="N215" s="3"/>
      <c r="O215" s="3"/>
      <c r="P215" s="3"/>
      <c r="Q215" s="3"/>
      <c r="R215" s="3"/>
      <c r="S215" s="3"/>
      <c r="T215" s="3"/>
      <c r="U215" s="3"/>
      <c r="V215" s="3"/>
      <c r="W215" s="3"/>
      <c r="X215" s="3"/>
      <c r="Y215" s="3"/>
      <c r="Z215" s="3"/>
    </row>
    <row r="216" spans="1:26" ht="12.75" customHeight="1" x14ac:dyDescent="0.25">
      <c r="A216" s="59" t="s">
        <v>45075</v>
      </c>
      <c r="B216" s="60" t="s">
        <v>9095</v>
      </c>
      <c r="C216" s="60" t="s">
        <v>45076</v>
      </c>
      <c r="D216" s="60" t="s">
        <v>9308</v>
      </c>
      <c r="E216" s="61">
        <v>2.86</v>
      </c>
      <c r="F216" s="3"/>
      <c r="G216" s="3"/>
      <c r="H216" s="3"/>
      <c r="I216" s="3"/>
      <c r="J216" s="3"/>
      <c r="K216" s="3"/>
      <c r="L216" s="3"/>
      <c r="M216" s="3"/>
      <c r="N216" s="3"/>
      <c r="O216" s="3"/>
      <c r="P216" s="3"/>
      <c r="Q216" s="3"/>
      <c r="R216" s="3"/>
      <c r="S216" s="3"/>
      <c r="T216" s="3"/>
      <c r="U216" s="3"/>
      <c r="V216" s="3"/>
      <c r="W216" s="3"/>
      <c r="X216" s="3"/>
      <c r="Y216" s="3"/>
      <c r="Z216" s="3"/>
    </row>
    <row r="217" spans="1:26" ht="12.75" customHeight="1" x14ac:dyDescent="0.25">
      <c r="A217" s="59" t="s">
        <v>45077</v>
      </c>
      <c r="B217" s="60" t="s">
        <v>9095</v>
      </c>
      <c r="C217" s="60" t="s">
        <v>45078</v>
      </c>
      <c r="D217" s="60" t="s">
        <v>9308</v>
      </c>
      <c r="E217" s="61">
        <v>0.75</v>
      </c>
      <c r="F217" s="3"/>
      <c r="G217" s="3"/>
      <c r="H217" s="3"/>
      <c r="I217" s="3"/>
      <c r="J217" s="3"/>
      <c r="K217" s="3"/>
      <c r="L217" s="3"/>
      <c r="M217" s="3"/>
      <c r="N217" s="3"/>
      <c r="O217" s="3"/>
      <c r="P217" s="3"/>
      <c r="Q217" s="3"/>
      <c r="R217" s="3"/>
      <c r="S217" s="3"/>
      <c r="T217" s="3"/>
      <c r="U217" s="3"/>
      <c r="V217" s="3"/>
      <c r="W217" s="3"/>
      <c r="X217" s="3"/>
      <c r="Y217" s="3"/>
      <c r="Z217" s="3"/>
    </row>
    <row r="218" spans="1:26" ht="13.5" customHeight="1" x14ac:dyDescent="0.25">
      <c r="A218" s="59" t="s">
        <v>45079</v>
      </c>
      <c r="B218" s="60" t="s">
        <v>9095</v>
      </c>
      <c r="C218" s="60" t="s">
        <v>45080</v>
      </c>
      <c r="D218" s="60" t="s">
        <v>9308</v>
      </c>
      <c r="E218" s="61">
        <v>71.959999999999994</v>
      </c>
      <c r="F218" s="3"/>
      <c r="G218" s="3"/>
      <c r="H218" s="3"/>
      <c r="I218" s="3"/>
      <c r="J218" s="3"/>
      <c r="K218" s="3"/>
      <c r="L218" s="3"/>
      <c r="M218" s="3"/>
      <c r="N218" s="3"/>
      <c r="O218" s="3"/>
      <c r="P218" s="3"/>
      <c r="Q218" s="3"/>
      <c r="R218" s="3"/>
      <c r="S218" s="3"/>
      <c r="T218" s="3"/>
      <c r="U218" s="3"/>
      <c r="V218" s="3"/>
      <c r="W218" s="3"/>
      <c r="X218" s="3"/>
      <c r="Y218" s="3"/>
      <c r="Z218" s="3"/>
    </row>
    <row r="219" spans="1:26" ht="12.75" customHeight="1" x14ac:dyDescent="0.25">
      <c r="A219" s="59" t="s">
        <v>45081</v>
      </c>
      <c r="B219" s="60" t="s">
        <v>9095</v>
      </c>
      <c r="C219" s="60" t="s">
        <v>45082</v>
      </c>
      <c r="D219" s="60" t="s">
        <v>9308</v>
      </c>
      <c r="E219" s="61">
        <v>53.97</v>
      </c>
      <c r="F219" s="3"/>
      <c r="G219" s="3"/>
      <c r="H219" s="3"/>
      <c r="I219" s="3"/>
      <c r="J219" s="3"/>
      <c r="K219" s="3"/>
      <c r="L219" s="3"/>
      <c r="M219" s="3"/>
      <c r="N219" s="3"/>
      <c r="O219" s="3"/>
      <c r="P219" s="3"/>
      <c r="Q219" s="3"/>
      <c r="R219" s="3"/>
      <c r="S219" s="3"/>
      <c r="T219" s="3"/>
      <c r="U219" s="3"/>
      <c r="V219" s="3"/>
      <c r="W219" s="3"/>
      <c r="X219" s="3"/>
      <c r="Y219" s="3"/>
      <c r="Z219" s="3"/>
    </row>
    <row r="220" spans="1:26" ht="13.5" customHeight="1" x14ac:dyDescent="0.25">
      <c r="A220" s="59" t="s">
        <v>45083</v>
      </c>
      <c r="B220" s="60" t="s">
        <v>9095</v>
      </c>
      <c r="C220" s="60" t="s">
        <v>45084</v>
      </c>
      <c r="D220" s="60" t="s">
        <v>9308</v>
      </c>
      <c r="E220" s="61">
        <v>6.14</v>
      </c>
      <c r="F220" s="3"/>
      <c r="G220" s="3"/>
      <c r="H220" s="3"/>
      <c r="I220" s="3"/>
      <c r="J220" s="3"/>
      <c r="K220" s="3"/>
      <c r="L220" s="3"/>
      <c r="M220" s="3"/>
      <c r="N220" s="3"/>
      <c r="O220" s="3"/>
      <c r="P220" s="3"/>
      <c r="Q220" s="3"/>
      <c r="R220" s="3"/>
      <c r="S220" s="3"/>
      <c r="T220" s="3"/>
      <c r="U220" s="3"/>
      <c r="V220" s="3"/>
      <c r="W220" s="3"/>
      <c r="X220" s="3"/>
      <c r="Y220" s="3"/>
      <c r="Z220" s="3"/>
    </row>
    <row r="221" spans="1:26" ht="12.75" customHeight="1" x14ac:dyDescent="0.25">
      <c r="A221" s="56" t="s">
        <v>45085</v>
      </c>
      <c r="B221" s="57" t="s">
        <v>9095</v>
      </c>
      <c r="C221" s="57" t="s">
        <v>45086</v>
      </c>
      <c r="D221" s="58"/>
      <c r="E221" s="58"/>
      <c r="F221" s="3"/>
      <c r="G221" s="3"/>
      <c r="H221" s="3"/>
      <c r="I221" s="3"/>
      <c r="J221" s="3"/>
      <c r="K221" s="3"/>
      <c r="L221" s="3"/>
      <c r="M221" s="3"/>
      <c r="N221" s="3"/>
      <c r="O221" s="3"/>
      <c r="P221" s="3"/>
      <c r="Q221" s="3"/>
      <c r="R221" s="3"/>
      <c r="S221" s="3"/>
      <c r="T221" s="3"/>
      <c r="U221" s="3"/>
      <c r="V221" s="3"/>
      <c r="W221" s="3"/>
      <c r="X221" s="3"/>
      <c r="Y221" s="3"/>
      <c r="Z221" s="3"/>
    </row>
    <row r="222" spans="1:26" ht="12.75" customHeight="1" x14ac:dyDescent="0.25">
      <c r="A222" s="59" t="s">
        <v>45087</v>
      </c>
      <c r="B222" s="60" t="s">
        <v>9095</v>
      </c>
      <c r="C222" s="60" t="s">
        <v>45088</v>
      </c>
      <c r="D222" s="60" t="s">
        <v>9784</v>
      </c>
      <c r="E222" s="61">
        <v>35.979999999999997</v>
      </c>
      <c r="F222" s="3"/>
      <c r="G222" s="3"/>
      <c r="H222" s="3"/>
      <c r="I222" s="3"/>
      <c r="J222" s="3"/>
      <c r="K222" s="3"/>
      <c r="L222" s="3"/>
      <c r="M222" s="3"/>
      <c r="N222" s="3"/>
      <c r="O222" s="3"/>
      <c r="P222" s="3"/>
      <c r="Q222" s="3"/>
      <c r="R222" s="3"/>
      <c r="S222" s="3"/>
      <c r="T222" s="3"/>
      <c r="U222" s="3"/>
      <c r="V222" s="3"/>
      <c r="W222" s="3"/>
      <c r="X222" s="3"/>
      <c r="Y222" s="3"/>
      <c r="Z222" s="3"/>
    </row>
    <row r="223" spans="1:26" ht="13.5" customHeight="1" x14ac:dyDescent="0.25">
      <c r="A223" s="56" t="s">
        <v>45089</v>
      </c>
      <c r="B223" s="57" t="s">
        <v>9095</v>
      </c>
      <c r="C223" s="57" t="s">
        <v>45090</v>
      </c>
      <c r="D223" s="58"/>
      <c r="E223" s="58"/>
      <c r="F223" s="3"/>
      <c r="G223" s="3"/>
      <c r="H223" s="3"/>
      <c r="I223" s="3"/>
      <c r="J223" s="3"/>
      <c r="K223" s="3"/>
      <c r="L223" s="3"/>
      <c r="M223" s="3"/>
      <c r="N223" s="3"/>
      <c r="O223" s="3"/>
      <c r="P223" s="3"/>
      <c r="Q223" s="3"/>
      <c r="R223" s="3"/>
      <c r="S223" s="3"/>
      <c r="T223" s="3"/>
      <c r="U223" s="3"/>
      <c r="V223" s="3"/>
      <c r="W223" s="3"/>
      <c r="X223" s="3"/>
      <c r="Y223" s="3"/>
      <c r="Z223" s="3"/>
    </row>
    <row r="224" spans="1:26" ht="12.75" customHeight="1" x14ac:dyDescent="0.25">
      <c r="A224" s="59" t="s">
        <v>45091</v>
      </c>
      <c r="B224" s="60" t="s">
        <v>9095</v>
      </c>
      <c r="C224" s="60" t="s">
        <v>45092</v>
      </c>
      <c r="D224" s="60" t="s">
        <v>9741</v>
      </c>
      <c r="E224" s="61">
        <v>9.3699999999999992</v>
      </c>
      <c r="F224" s="3"/>
      <c r="G224" s="3"/>
      <c r="H224" s="3"/>
      <c r="I224" s="3"/>
      <c r="J224" s="3"/>
      <c r="K224" s="3"/>
      <c r="L224" s="3"/>
      <c r="M224" s="3"/>
      <c r="N224" s="3"/>
      <c r="O224" s="3"/>
      <c r="P224" s="3"/>
      <c r="Q224" s="3"/>
      <c r="R224" s="3"/>
      <c r="S224" s="3"/>
      <c r="T224" s="3"/>
      <c r="U224" s="3"/>
      <c r="V224" s="3"/>
      <c r="W224" s="3"/>
      <c r="X224" s="3"/>
      <c r="Y224" s="3"/>
      <c r="Z224" s="3"/>
    </row>
    <row r="225" spans="1:26" ht="12.75" customHeight="1" x14ac:dyDescent="0.25">
      <c r="A225" s="59" t="s">
        <v>45093</v>
      </c>
      <c r="B225" s="60" t="s">
        <v>9095</v>
      </c>
      <c r="C225" s="60" t="s">
        <v>45094</v>
      </c>
      <c r="D225" s="60" t="s">
        <v>9784</v>
      </c>
      <c r="E225" s="61">
        <v>12.72</v>
      </c>
      <c r="F225" s="3"/>
      <c r="G225" s="3"/>
      <c r="H225" s="3"/>
      <c r="I225" s="3"/>
      <c r="J225" s="3"/>
      <c r="K225" s="3"/>
      <c r="L225" s="3"/>
      <c r="M225" s="3"/>
      <c r="N225" s="3"/>
      <c r="O225" s="3"/>
      <c r="P225" s="3"/>
      <c r="Q225" s="3"/>
      <c r="R225" s="3"/>
      <c r="S225" s="3"/>
      <c r="T225" s="3"/>
      <c r="U225" s="3"/>
      <c r="V225" s="3"/>
      <c r="W225" s="3"/>
      <c r="X225" s="3"/>
      <c r="Y225" s="3"/>
      <c r="Z225" s="3"/>
    </row>
    <row r="226" spans="1:26" ht="13.5" customHeight="1" x14ac:dyDescent="0.25">
      <c r="A226" s="56" t="s">
        <v>45095</v>
      </c>
      <c r="B226" s="57" t="s">
        <v>9095</v>
      </c>
      <c r="C226" s="57" t="s">
        <v>45096</v>
      </c>
      <c r="D226" s="58"/>
      <c r="E226" s="58"/>
      <c r="F226" s="3"/>
      <c r="G226" s="3"/>
      <c r="H226" s="3"/>
      <c r="I226" s="3"/>
      <c r="J226" s="3"/>
      <c r="K226" s="3"/>
      <c r="L226" s="3"/>
      <c r="M226" s="3"/>
      <c r="N226" s="3"/>
      <c r="O226" s="3"/>
      <c r="P226" s="3"/>
      <c r="Q226" s="3"/>
      <c r="R226" s="3"/>
      <c r="S226" s="3"/>
      <c r="T226" s="3"/>
      <c r="U226" s="3"/>
      <c r="V226" s="3"/>
      <c r="W226" s="3"/>
      <c r="X226" s="3"/>
      <c r="Y226" s="3"/>
      <c r="Z226" s="3"/>
    </row>
    <row r="227" spans="1:26" ht="12.75" customHeight="1" x14ac:dyDescent="0.25">
      <c r="A227" s="59" t="s">
        <v>45097</v>
      </c>
      <c r="B227" s="60" t="s">
        <v>9095</v>
      </c>
      <c r="C227" s="60" t="s">
        <v>45098</v>
      </c>
      <c r="D227" s="60" t="s">
        <v>9896</v>
      </c>
      <c r="E227" s="61">
        <v>22.35</v>
      </c>
      <c r="F227" s="3"/>
      <c r="G227" s="3"/>
      <c r="H227" s="3"/>
      <c r="I227" s="3"/>
      <c r="J227" s="3"/>
      <c r="K227" s="3"/>
      <c r="L227" s="3"/>
      <c r="M227" s="3"/>
      <c r="N227" s="3"/>
      <c r="O227" s="3"/>
      <c r="P227" s="3"/>
      <c r="Q227" s="3"/>
      <c r="R227" s="3"/>
      <c r="S227" s="3"/>
      <c r="T227" s="3"/>
      <c r="U227" s="3"/>
      <c r="V227" s="3"/>
      <c r="W227" s="3"/>
      <c r="X227" s="3"/>
      <c r="Y227" s="3"/>
      <c r="Z227" s="3"/>
    </row>
    <row r="228" spans="1:26" ht="13.5" customHeight="1" x14ac:dyDescent="0.25">
      <c r="A228" s="59" t="s">
        <v>45099</v>
      </c>
      <c r="B228" s="60" t="s">
        <v>9095</v>
      </c>
      <c r="C228" s="60" t="s">
        <v>45100</v>
      </c>
      <c r="D228" s="60" t="s">
        <v>9896</v>
      </c>
      <c r="E228" s="61">
        <v>29.8</v>
      </c>
      <c r="F228" s="3"/>
      <c r="G228" s="3"/>
      <c r="H228" s="3"/>
      <c r="I228" s="3"/>
      <c r="J228" s="3"/>
      <c r="K228" s="3"/>
      <c r="L228" s="3"/>
      <c r="M228" s="3"/>
      <c r="N228" s="3"/>
      <c r="O228" s="3"/>
      <c r="P228" s="3"/>
      <c r="Q228" s="3"/>
      <c r="R228" s="3"/>
      <c r="S228" s="3"/>
      <c r="T228" s="3"/>
      <c r="U228" s="3"/>
      <c r="V228" s="3"/>
      <c r="W228" s="3"/>
      <c r="X228" s="3"/>
      <c r="Y228" s="3"/>
      <c r="Z228" s="3"/>
    </row>
    <row r="229" spans="1:26" ht="12.75" customHeight="1" x14ac:dyDescent="0.25">
      <c r="A229" s="56" t="s">
        <v>45101</v>
      </c>
      <c r="B229" s="57" t="s">
        <v>9095</v>
      </c>
      <c r="C229" s="57" t="s">
        <v>45102</v>
      </c>
      <c r="D229" s="58"/>
      <c r="E229" s="58"/>
      <c r="F229" s="3"/>
      <c r="G229" s="3"/>
      <c r="H229" s="3"/>
      <c r="I229" s="3"/>
      <c r="J229" s="3"/>
      <c r="K229" s="3"/>
      <c r="L229" s="3"/>
      <c r="M229" s="3"/>
      <c r="N229" s="3"/>
      <c r="O229" s="3"/>
      <c r="P229" s="3"/>
      <c r="Q229" s="3"/>
      <c r="R229" s="3"/>
      <c r="S229" s="3"/>
      <c r="T229" s="3"/>
      <c r="U229" s="3"/>
      <c r="V229" s="3"/>
      <c r="W229" s="3"/>
      <c r="X229" s="3"/>
      <c r="Y229" s="3"/>
      <c r="Z229" s="3"/>
    </row>
    <row r="230" spans="1:26" ht="12.75" customHeight="1" x14ac:dyDescent="0.25">
      <c r="A230" s="59" t="s">
        <v>45103</v>
      </c>
      <c r="B230" s="60" t="s">
        <v>9095</v>
      </c>
      <c r="C230" s="60" t="s">
        <v>45104</v>
      </c>
      <c r="D230" s="60" t="s">
        <v>9896</v>
      </c>
      <c r="E230" s="61">
        <v>21.25</v>
      </c>
      <c r="F230" s="3"/>
      <c r="G230" s="3"/>
      <c r="H230" s="3"/>
      <c r="I230" s="3"/>
      <c r="J230" s="3"/>
      <c r="K230" s="3"/>
      <c r="L230" s="3"/>
      <c r="M230" s="3"/>
      <c r="N230" s="3"/>
      <c r="O230" s="3"/>
      <c r="P230" s="3"/>
      <c r="Q230" s="3"/>
      <c r="R230" s="3"/>
      <c r="S230" s="3"/>
      <c r="T230" s="3"/>
      <c r="U230" s="3"/>
      <c r="V230" s="3"/>
      <c r="W230" s="3"/>
      <c r="X230" s="3"/>
      <c r="Y230" s="3"/>
      <c r="Z230" s="3"/>
    </row>
    <row r="231" spans="1:26" ht="13.5" customHeight="1" x14ac:dyDescent="0.25">
      <c r="A231" s="59" t="s">
        <v>45105</v>
      </c>
      <c r="B231" s="60" t="s">
        <v>9095</v>
      </c>
      <c r="C231" s="60" t="s">
        <v>45106</v>
      </c>
      <c r="D231" s="60" t="s">
        <v>9896</v>
      </c>
      <c r="E231" s="61">
        <v>2.98</v>
      </c>
      <c r="F231" s="3"/>
      <c r="G231" s="3"/>
      <c r="H231" s="3"/>
      <c r="I231" s="3"/>
      <c r="J231" s="3"/>
      <c r="K231" s="3"/>
      <c r="L231" s="3"/>
      <c r="M231" s="3"/>
      <c r="N231" s="3"/>
      <c r="O231" s="3"/>
      <c r="P231" s="3"/>
      <c r="Q231" s="3"/>
      <c r="R231" s="3"/>
      <c r="S231" s="3"/>
      <c r="T231" s="3"/>
      <c r="U231" s="3"/>
      <c r="V231" s="3"/>
      <c r="W231" s="3"/>
      <c r="X231" s="3"/>
      <c r="Y231" s="3"/>
      <c r="Z231" s="3"/>
    </row>
    <row r="232" spans="1:26" ht="12.75" customHeight="1" x14ac:dyDescent="0.25">
      <c r="A232" s="56" t="s">
        <v>45107</v>
      </c>
      <c r="B232" s="57" t="s">
        <v>9095</v>
      </c>
      <c r="C232" s="57" t="s">
        <v>45108</v>
      </c>
      <c r="D232" s="58"/>
      <c r="E232" s="58"/>
      <c r="F232" s="3"/>
      <c r="G232" s="3"/>
      <c r="H232" s="3"/>
      <c r="I232" s="3"/>
      <c r="J232" s="3"/>
      <c r="K232" s="3"/>
      <c r="L232" s="3"/>
      <c r="M232" s="3"/>
      <c r="N232" s="3"/>
      <c r="O232" s="3"/>
      <c r="P232" s="3"/>
      <c r="Q232" s="3"/>
      <c r="R232" s="3"/>
      <c r="S232" s="3"/>
      <c r="T232" s="3"/>
      <c r="U232" s="3"/>
      <c r="V232" s="3"/>
      <c r="W232" s="3"/>
      <c r="X232" s="3"/>
      <c r="Y232" s="3"/>
      <c r="Z232" s="3"/>
    </row>
    <row r="233" spans="1:26" ht="13.5" customHeight="1" x14ac:dyDescent="0.25">
      <c r="A233" s="59" t="s">
        <v>45109</v>
      </c>
      <c r="B233" s="60" t="s">
        <v>9095</v>
      </c>
      <c r="C233" s="60" t="s">
        <v>45110</v>
      </c>
      <c r="D233" s="60" t="s">
        <v>9896</v>
      </c>
      <c r="E233" s="61">
        <v>3.96</v>
      </c>
      <c r="F233" s="3"/>
      <c r="G233" s="3"/>
      <c r="H233" s="3"/>
      <c r="I233" s="3"/>
      <c r="J233" s="3"/>
      <c r="K233" s="3"/>
      <c r="L233" s="3"/>
      <c r="M233" s="3"/>
      <c r="N233" s="3"/>
      <c r="O233" s="3"/>
      <c r="P233" s="3"/>
      <c r="Q233" s="3"/>
      <c r="R233" s="3"/>
      <c r="S233" s="3"/>
      <c r="T233" s="3"/>
      <c r="U233" s="3"/>
      <c r="V233" s="3"/>
      <c r="W233" s="3"/>
      <c r="X233" s="3"/>
      <c r="Y233" s="3"/>
      <c r="Z233" s="3"/>
    </row>
    <row r="234" spans="1:26" ht="12.75" customHeight="1" x14ac:dyDescent="0.25">
      <c r="A234" s="59" t="s">
        <v>45111</v>
      </c>
      <c r="B234" s="60" t="s">
        <v>9095</v>
      </c>
      <c r="C234" s="60" t="s">
        <v>45112</v>
      </c>
      <c r="D234" s="60" t="s">
        <v>9896</v>
      </c>
      <c r="E234" s="61">
        <v>7.56</v>
      </c>
      <c r="F234" s="3"/>
      <c r="G234" s="3"/>
      <c r="H234" s="3"/>
      <c r="I234" s="3"/>
      <c r="J234" s="3"/>
      <c r="K234" s="3"/>
      <c r="L234" s="3"/>
      <c r="M234" s="3"/>
      <c r="N234" s="3"/>
      <c r="O234" s="3"/>
      <c r="P234" s="3"/>
      <c r="Q234" s="3"/>
      <c r="R234" s="3"/>
      <c r="S234" s="3"/>
      <c r="T234" s="3"/>
      <c r="U234" s="3"/>
      <c r="V234" s="3"/>
      <c r="W234" s="3"/>
      <c r="X234" s="3"/>
      <c r="Y234" s="3"/>
      <c r="Z234" s="3"/>
    </row>
    <row r="235" spans="1:26" ht="12.75" customHeight="1" x14ac:dyDescent="0.25">
      <c r="A235" s="59" t="s">
        <v>45113</v>
      </c>
      <c r="B235" s="60" t="s">
        <v>9095</v>
      </c>
      <c r="C235" s="60" t="s">
        <v>45114</v>
      </c>
      <c r="D235" s="60" t="s">
        <v>45115</v>
      </c>
      <c r="E235" s="61">
        <v>3.41</v>
      </c>
      <c r="F235" s="3"/>
      <c r="G235" s="3"/>
      <c r="H235" s="3"/>
      <c r="I235" s="3"/>
      <c r="J235" s="3"/>
      <c r="K235" s="3"/>
      <c r="L235" s="3"/>
      <c r="M235" s="3"/>
      <c r="N235" s="3"/>
      <c r="O235" s="3"/>
      <c r="P235" s="3"/>
      <c r="Q235" s="3"/>
      <c r="R235" s="3"/>
      <c r="S235" s="3"/>
      <c r="T235" s="3"/>
      <c r="U235" s="3"/>
      <c r="V235" s="3"/>
      <c r="W235" s="3"/>
      <c r="X235" s="3"/>
      <c r="Y235" s="3"/>
      <c r="Z235" s="3"/>
    </row>
    <row r="236" spans="1:26" ht="13.5" customHeight="1" x14ac:dyDescent="0.25">
      <c r="A236" s="59" t="s">
        <v>45116</v>
      </c>
      <c r="B236" s="60" t="s">
        <v>9095</v>
      </c>
      <c r="C236" s="60" t="s">
        <v>45117</v>
      </c>
      <c r="D236" s="60" t="s">
        <v>45115</v>
      </c>
      <c r="E236" s="61">
        <v>2.04</v>
      </c>
      <c r="F236" s="3"/>
      <c r="G236" s="3"/>
      <c r="H236" s="3"/>
      <c r="I236" s="3"/>
      <c r="J236" s="3"/>
      <c r="K236" s="3"/>
      <c r="L236" s="3"/>
      <c r="M236" s="3"/>
      <c r="N236" s="3"/>
      <c r="O236" s="3"/>
      <c r="P236" s="3"/>
      <c r="Q236" s="3"/>
      <c r="R236" s="3"/>
      <c r="S236" s="3"/>
      <c r="T236" s="3"/>
      <c r="U236" s="3"/>
      <c r="V236" s="3"/>
      <c r="W236" s="3"/>
      <c r="X236" s="3"/>
      <c r="Y236" s="3"/>
      <c r="Z236" s="3"/>
    </row>
    <row r="237" spans="1:26" ht="12.75" customHeight="1" x14ac:dyDescent="0.25">
      <c r="A237" s="56" t="s">
        <v>45118</v>
      </c>
      <c r="B237" s="57" t="s">
        <v>9095</v>
      </c>
      <c r="C237" s="57" t="s">
        <v>45119</v>
      </c>
      <c r="D237" s="58"/>
      <c r="E237" s="58"/>
      <c r="F237" s="3"/>
      <c r="G237" s="3"/>
      <c r="H237" s="3"/>
      <c r="I237" s="3"/>
      <c r="J237" s="3"/>
      <c r="K237" s="3"/>
      <c r="L237" s="3"/>
      <c r="M237" s="3"/>
      <c r="N237" s="3"/>
      <c r="O237" s="3"/>
      <c r="P237" s="3"/>
      <c r="Q237" s="3"/>
      <c r="R237" s="3"/>
      <c r="S237" s="3"/>
      <c r="T237" s="3"/>
      <c r="U237" s="3"/>
      <c r="V237" s="3"/>
      <c r="W237" s="3"/>
      <c r="X237" s="3"/>
      <c r="Y237" s="3"/>
      <c r="Z237" s="3"/>
    </row>
    <row r="238" spans="1:26" ht="12.75" customHeight="1" x14ac:dyDescent="0.25">
      <c r="A238" s="59" t="s">
        <v>45120</v>
      </c>
      <c r="B238" s="60" t="s">
        <v>9095</v>
      </c>
      <c r="C238" s="60" t="s">
        <v>45121</v>
      </c>
      <c r="D238" s="60" t="s">
        <v>10098</v>
      </c>
      <c r="E238" s="61">
        <v>330</v>
      </c>
      <c r="F238" s="3"/>
      <c r="G238" s="3"/>
      <c r="H238" s="3"/>
      <c r="I238" s="3"/>
      <c r="J238" s="3"/>
      <c r="K238" s="3"/>
      <c r="L238" s="3"/>
      <c r="M238" s="3"/>
      <c r="N238" s="3"/>
      <c r="O238" s="3"/>
      <c r="P238" s="3"/>
      <c r="Q238" s="3"/>
      <c r="R238" s="3"/>
      <c r="S238" s="3"/>
      <c r="T238" s="3"/>
      <c r="U238" s="3"/>
      <c r="V238" s="3"/>
      <c r="W238" s="3"/>
      <c r="X238" s="3"/>
      <c r="Y238" s="3"/>
      <c r="Z238" s="3"/>
    </row>
    <row r="239" spans="1:26" ht="13.5" customHeight="1" x14ac:dyDescent="0.25">
      <c r="A239" s="56" t="s">
        <v>45122</v>
      </c>
      <c r="B239" s="57" t="s">
        <v>9095</v>
      </c>
      <c r="C239" s="57" t="s">
        <v>45123</v>
      </c>
      <c r="D239" s="58"/>
      <c r="E239" s="58"/>
      <c r="F239" s="3"/>
      <c r="G239" s="3"/>
      <c r="H239" s="3"/>
      <c r="I239" s="3"/>
      <c r="J239" s="3"/>
      <c r="K239" s="3"/>
      <c r="L239" s="3"/>
      <c r="M239" s="3"/>
      <c r="N239" s="3"/>
      <c r="O239" s="3"/>
      <c r="P239" s="3"/>
      <c r="Q239" s="3"/>
      <c r="R239" s="3"/>
      <c r="S239" s="3"/>
      <c r="T239" s="3"/>
      <c r="U239" s="3"/>
      <c r="V239" s="3"/>
      <c r="W239" s="3"/>
      <c r="X239" s="3"/>
      <c r="Y239" s="3"/>
      <c r="Z239" s="3"/>
    </row>
    <row r="240" spans="1:26" ht="12.75" customHeight="1" x14ac:dyDescent="0.25">
      <c r="A240" s="59" t="s">
        <v>45124</v>
      </c>
      <c r="B240" s="60" t="s">
        <v>9095</v>
      </c>
      <c r="C240" s="60" t="s">
        <v>45125</v>
      </c>
      <c r="D240" s="60" t="s">
        <v>9784</v>
      </c>
      <c r="E240" s="61">
        <v>2.48</v>
      </c>
      <c r="F240" s="3"/>
      <c r="G240" s="3"/>
      <c r="H240" s="3"/>
      <c r="I240" s="3"/>
      <c r="J240" s="3"/>
      <c r="K240" s="3"/>
      <c r="L240" s="3"/>
      <c r="M240" s="3"/>
      <c r="N240" s="3"/>
      <c r="O240" s="3"/>
      <c r="P240" s="3"/>
      <c r="Q240" s="3"/>
      <c r="R240" s="3"/>
      <c r="S240" s="3"/>
      <c r="T240" s="3"/>
      <c r="U240" s="3"/>
      <c r="V240" s="3"/>
      <c r="W240" s="3"/>
      <c r="X240" s="3"/>
      <c r="Y240" s="3"/>
      <c r="Z240" s="3"/>
    </row>
    <row r="241" spans="1:26" ht="13.5" customHeight="1" x14ac:dyDescent="0.25">
      <c r="A241" s="52" t="s">
        <v>45126</v>
      </c>
      <c r="B241" s="53"/>
      <c r="C241" s="54" t="s">
        <v>45127</v>
      </c>
      <c r="D241" s="55"/>
      <c r="E241" s="55"/>
      <c r="F241" s="3"/>
      <c r="G241" s="3"/>
      <c r="H241" s="3"/>
      <c r="I241" s="3"/>
      <c r="J241" s="3"/>
      <c r="K241" s="3"/>
      <c r="L241" s="3"/>
      <c r="M241" s="3"/>
      <c r="N241" s="3"/>
      <c r="O241" s="3"/>
      <c r="P241" s="3"/>
      <c r="Q241" s="3"/>
      <c r="R241" s="3"/>
      <c r="S241" s="3"/>
      <c r="T241" s="3"/>
      <c r="U241" s="3"/>
      <c r="V241" s="3"/>
      <c r="W241" s="3"/>
      <c r="X241" s="3"/>
      <c r="Y241" s="3"/>
      <c r="Z241" s="3"/>
    </row>
    <row r="242" spans="1:26" ht="12.75" customHeight="1" x14ac:dyDescent="0.25">
      <c r="A242" s="56" t="s">
        <v>45128</v>
      </c>
      <c r="B242" s="57" t="s">
        <v>9095</v>
      </c>
      <c r="C242" s="57" t="s">
        <v>45129</v>
      </c>
      <c r="D242" s="58"/>
      <c r="E242" s="58"/>
      <c r="F242" s="3"/>
      <c r="G242" s="3"/>
      <c r="H242" s="3"/>
      <c r="I242" s="3"/>
      <c r="J242" s="3"/>
      <c r="K242" s="3"/>
      <c r="L242" s="3"/>
      <c r="M242" s="3"/>
      <c r="N242" s="3"/>
      <c r="O242" s="3"/>
      <c r="P242" s="3"/>
      <c r="Q242" s="3"/>
      <c r="R242" s="3"/>
      <c r="S242" s="3"/>
      <c r="T242" s="3"/>
      <c r="U242" s="3"/>
      <c r="V242" s="3"/>
      <c r="W242" s="3"/>
      <c r="X242" s="3"/>
      <c r="Y242" s="3"/>
      <c r="Z242" s="3"/>
    </row>
    <row r="243" spans="1:26" ht="12.75" customHeight="1" x14ac:dyDescent="0.25">
      <c r="A243" s="59" t="s">
        <v>45130</v>
      </c>
      <c r="B243" s="60" t="s">
        <v>9095</v>
      </c>
      <c r="C243" s="60" t="s">
        <v>45131</v>
      </c>
      <c r="D243" s="60" t="s">
        <v>9784</v>
      </c>
      <c r="E243" s="61">
        <v>2.14</v>
      </c>
      <c r="F243" s="3"/>
      <c r="G243" s="3"/>
      <c r="H243" s="3"/>
      <c r="I243" s="3"/>
      <c r="J243" s="3"/>
      <c r="K243" s="3"/>
      <c r="L243" s="3"/>
      <c r="M243" s="3"/>
      <c r="N243" s="3"/>
      <c r="O243" s="3"/>
      <c r="P243" s="3"/>
      <c r="Q243" s="3"/>
      <c r="R243" s="3"/>
      <c r="S243" s="3"/>
      <c r="T243" s="3"/>
      <c r="U243" s="3"/>
      <c r="V243" s="3"/>
      <c r="W243" s="3"/>
      <c r="X243" s="3"/>
      <c r="Y243" s="3"/>
      <c r="Z243" s="3"/>
    </row>
    <row r="244" spans="1:26" ht="13.5" customHeight="1" x14ac:dyDescent="0.25">
      <c r="A244" s="59" t="s">
        <v>45132</v>
      </c>
      <c r="B244" s="60" t="s">
        <v>9095</v>
      </c>
      <c r="C244" s="60" t="s">
        <v>45133</v>
      </c>
      <c r="D244" s="60" t="s">
        <v>9784</v>
      </c>
      <c r="E244" s="61">
        <v>0.39</v>
      </c>
      <c r="F244" s="3"/>
      <c r="G244" s="3"/>
      <c r="H244" s="3"/>
      <c r="I244" s="3"/>
      <c r="J244" s="3"/>
      <c r="K244" s="3"/>
      <c r="L244" s="3"/>
      <c r="M244" s="3"/>
      <c r="N244" s="3"/>
      <c r="O244" s="3"/>
      <c r="P244" s="3"/>
      <c r="Q244" s="3"/>
      <c r="R244" s="3"/>
      <c r="S244" s="3"/>
      <c r="T244" s="3"/>
      <c r="U244" s="3"/>
      <c r="V244" s="3"/>
      <c r="W244" s="3"/>
      <c r="X244" s="3"/>
      <c r="Y244" s="3"/>
      <c r="Z244" s="3"/>
    </row>
    <row r="245" spans="1:26" ht="12.75" customHeight="1" x14ac:dyDescent="0.25">
      <c r="A245" s="59" t="s">
        <v>45134</v>
      </c>
      <c r="B245" s="60" t="s">
        <v>9095</v>
      </c>
      <c r="C245" s="60" t="s">
        <v>45135</v>
      </c>
      <c r="D245" s="60" t="s">
        <v>9784</v>
      </c>
      <c r="E245" s="61">
        <v>1.49</v>
      </c>
      <c r="F245" s="3"/>
      <c r="G245" s="3"/>
      <c r="H245" s="3"/>
      <c r="I245" s="3"/>
      <c r="J245" s="3"/>
      <c r="K245" s="3"/>
      <c r="L245" s="3"/>
      <c r="M245" s="3"/>
      <c r="N245" s="3"/>
      <c r="O245" s="3"/>
      <c r="P245" s="3"/>
      <c r="Q245" s="3"/>
      <c r="R245" s="3"/>
      <c r="S245" s="3"/>
      <c r="T245" s="3"/>
      <c r="U245" s="3"/>
      <c r="V245" s="3"/>
      <c r="W245" s="3"/>
      <c r="X245" s="3"/>
      <c r="Y245" s="3"/>
      <c r="Z245" s="3"/>
    </row>
    <row r="246" spans="1:26" ht="13.5" customHeight="1" x14ac:dyDescent="0.25">
      <c r="A246" s="59" t="s">
        <v>45136</v>
      </c>
      <c r="B246" s="60" t="s">
        <v>9095</v>
      </c>
      <c r="C246" s="60" t="s">
        <v>45137</v>
      </c>
      <c r="D246" s="60" t="s">
        <v>9784</v>
      </c>
      <c r="E246" s="61">
        <v>0.48</v>
      </c>
      <c r="F246" s="3"/>
      <c r="G246" s="3"/>
      <c r="H246" s="3"/>
      <c r="I246" s="3"/>
      <c r="J246" s="3"/>
      <c r="K246" s="3"/>
      <c r="L246" s="3"/>
      <c r="M246" s="3"/>
      <c r="N246" s="3"/>
      <c r="O246" s="3"/>
      <c r="P246" s="3"/>
      <c r="Q246" s="3"/>
      <c r="R246" s="3"/>
      <c r="S246" s="3"/>
      <c r="T246" s="3"/>
      <c r="U246" s="3"/>
      <c r="V246" s="3"/>
      <c r="W246" s="3"/>
      <c r="X246" s="3"/>
      <c r="Y246" s="3"/>
      <c r="Z246" s="3"/>
    </row>
    <row r="247" spans="1:26" ht="2.25" customHeight="1" x14ac:dyDescent="0.25">
      <c r="A247" s="3"/>
      <c r="B247" s="3"/>
      <c r="C247" s="60"/>
      <c r="D247" s="3"/>
      <c r="E247" s="3"/>
      <c r="F247" s="3"/>
      <c r="G247" s="3"/>
      <c r="H247" s="3"/>
      <c r="I247" s="3"/>
      <c r="J247" s="3"/>
      <c r="K247" s="3"/>
      <c r="L247" s="3"/>
      <c r="M247" s="3"/>
      <c r="N247" s="3"/>
      <c r="O247" s="3"/>
      <c r="P247" s="3"/>
      <c r="Q247" s="3"/>
      <c r="R247" s="3"/>
      <c r="S247" s="3"/>
      <c r="T247" s="3"/>
      <c r="U247" s="3"/>
      <c r="V247" s="3"/>
      <c r="W247" s="3"/>
      <c r="X247" s="3"/>
      <c r="Y247" s="3"/>
      <c r="Z247" s="3"/>
    </row>
    <row r="248" spans="1:26" ht="12.75" customHeight="1" x14ac:dyDescent="0.25">
      <c r="A248" s="56" t="s">
        <v>45138</v>
      </c>
      <c r="B248" s="57" t="s">
        <v>9095</v>
      </c>
      <c r="C248" s="57" t="s">
        <v>45139</v>
      </c>
      <c r="D248" s="58"/>
      <c r="E248" s="58"/>
      <c r="F248" s="3"/>
      <c r="G248" s="3"/>
      <c r="H248" s="3"/>
      <c r="I248" s="3"/>
      <c r="J248" s="3"/>
      <c r="K248" s="3"/>
      <c r="L248" s="3"/>
      <c r="M248" s="3"/>
      <c r="N248" s="3"/>
      <c r="O248" s="3"/>
      <c r="P248" s="3"/>
      <c r="Q248" s="3"/>
      <c r="R248" s="3"/>
      <c r="S248" s="3"/>
      <c r="T248" s="3"/>
      <c r="U248" s="3"/>
      <c r="V248" s="3"/>
      <c r="W248" s="3"/>
      <c r="X248" s="3"/>
      <c r="Y248" s="3"/>
      <c r="Z248" s="3"/>
    </row>
    <row r="249" spans="1:26" ht="13.5" customHeight="1" x14ac:dyDescent="0.25">
      <c r="A249" s="59" t="s">
        <v>45140</v>
      </c>
      <c r="B249" s="60" t="s">
        <v>9095</v>
      </c>
      <c r="C249" s="60" t="s">
        <v>45141</v>
      </c>
      <c r="D249" s="60" t="s">
        <v>9896</v>
      </c>
      <c r="E249" s="61">
        <v>5.53</v>
      </c>
      <c r="F249" s="3"/>
      <c r="G249" s="3"/>
      <c r="H249" s="3"/>
      <c r="I249" s="3"/>
      <c r="J249" s="3"/>
      <c r="K249" s="3"/>
      <c r="L249" s="3"/>
      <c r="M249" s="3"/>
      <c r="N249" s="3"/>
      <c r="O249" s="3"/>
      <c r="P249" s="3"/>
      <c r="Q249" s="3"/>
      <c r="R249" s="3"/>
      <c r="S249" s="3"/>
      <c r="T249" s="3"/>
      <c r="U249" s="3"/>
      <c r="V249" s="3"/>
      <c r="W249" s="3"/>
      <c r="X249" s="3"/>
      <c r="Y249" s="3"/>
      <c r="Z249" s="3"/>
    </row>
    <row r="250" spans="1:26" ht="12.75" customHeight="1" x14ac:dyDescent="0.25">
      <c r="A250" s="59" t="s">
        <v>45142</v>
      </c>
      <c r="B250" s="60" t="s">
        <v>9095</v>
      </c>
      <c r="C250" s="60" t="s">
        <v>45143</v>
      </c>
      <c r="D250" s="60" t="s">
        <v>9896</v>
      </c>
      <c r="E250" s="61">
        <v>4.72</v>
      </c>
      <c r="F250" s="3"/>
      <c r="G250" s="3"/>
      <c r="H250" s="3"/>
      <c r="I250" s="3"/>
      <c r="J250" s="3"/>
      <c r="K250" s="3"/>
      <c r="L250" s="3"/>
      <c r="M250" s="3"/>
      <c r="N250" s="3"/>
      <c r="O250" s="3"/>
      <c r="P250" s="3"/>
      <c r="Q250" s="3"/>
      <c r="R250" s="3"/>
      <c r="S250" s="3"/>
      <c r="T250" s="3"/>
      <c r="U250" s="3"/>
      <c r="V250" s="3"/>
      <c r="W250" s="3"/>
      <c r="X250" s="3"/>
      <c r="Y250" s="3"/>
      <c r="Z250" s="3"/>
    </row>
    <row r="251" spans="1:26" ht="12.75" customHeight="1" x14ac:dyDescent="0.25">
      <c r="A251" s="59" t="s">
        <v>45144</v>
      </c>
      <c r="B251" s="60" t="s">
        <v>9095</v>
      </c>
      <c r="C251" s="60" t="s">
        <v>45145</v>
      </c>
      <c r="D251" s="60" t="s">
        <v>9896</v>
      </c>
      <c r="E251" s="61">
        <v>5.09</v>
      </c>
      <c r="F251" s="3"/>
      <c r="G251" s="3"/>
      <c r="H251" s="3"/>
      <c r="I251" s="3"/>
      <c r="J251" s="3"/>
      <c r="K251" s="3"/>
      <c r="L251" s="3"/>
      <c r="M251" s="3"/>
      <c r="N251" s="3"/>
      <c r="O251" s="3"/>
      <c r="P251" s="3"/>
      <c r="Q251" s="3"/>
      <c r="R251" s="3"/>
      <c r="S251" s="3"/>
      <c r="T251" s="3"/>
      <c r="U251" s="3"/>
      <c r="V251" s="3"/>
      <c r="W251" s="3"/>
      <c r="X251" s="3"/>
      <c r="Y251" s="3"/>
      <c r="Z251" s="3"/>
    </row>
    <row r="252" spans="1:26" ht="13.5" customHeight="1" x14ac:dyDescent="0.25">
      <c r="A252" s="56" t="s">
        <v>45146</v>
      </c>
      <c r="B252" s="57" t="s">
        <v>9095</v>
      </c>
      <c r="C252" s="57" t="s">
        <v>45147</v>
      </c>
      <c r="D252" s="58"/>
      <c r="E252" s="58"/>
      <c r="F252" s="3"/>
      <c r="G252" s="3"/>
      <c r="H252" s="3"/>
      <c r="I252" s="3"/>
      <c r="J252" s="3"/>
      <c r="K252" s="3"/>
      <c r="L252" s="3"/>
      <c r="M252" s="3"/>
      <c r="N252" s="3"/>
      <c r="O252" s="3"/>
      <c r="P252" s="3"/>
      <c r="Q252" s="3"/>
      <c r="R252" s="3"/>
      <c r="S252" s="3"/>
      <c r="T252" s="3"/>
      <c r="U252" s="3"/>
      <c r="V252" s="3"/>
      <c r="W252" s="3"/>
      <c r="X252" s="3"/>
      <c r="Y252" s="3"/>
      <c r="Z252" s="3"/>
    </row>
    <row r="253" spans="1:26" ht="12.75" customHeight="1" x14ac:dyDescent="0.25">
      <c r="A253" s="59" t="s">
        <v>45148</v>
      </c>
      <c r="B253" s="60" t="s">
        <v>9095</v>
      </c>
      <c r="C253" s="60" t="s">
        <v>45149</v>
      </c>
      <c r="D253" s="60" t="s">
        <v>9896</v>
      </c>
      <c r="E253" s="61">
        <v>7.04</v>
      </c>
      <c r="F253" s="3"/>
      <c r="G253" s="3"/>
      <c r="H253" s="3"/>
      <c r="I253" s="3"/>
      <c r="J253" s="3"/>
      <c r="K253" s="3"/>
      <c r="L253" s="3"/>
      <c r="M253" s="3"/>
      <c r="N253" s="3"/>
      <c r="O253" s="3"/>
      <c r="P253" s="3"/>
      <c r="Q253" s="3"/>
      <c r="R253" s="3"/>
      <c r="S253" s="3"/>
      <c r="T253" s="3"/>
      <c r="U253" s="3"/>
      <c r="V253" s="3"/>
      <c r="W253" s="3"/>
      <c r="X253" s="3"/>
      <c r="Y253" s="3"/>
      <c r="Z253" s="3"/>
    </row>
    <row r="254" spans="1:26" ht="13.5" customHeight="1" x14ac:dyDescent="0.25">
      <c r="A254" s="59" t="s">
        <v>45150</v>
      </c>
      <c r="B254" s="60" t="s">
        <v>9095</v>
      </c>
      <c r="C254" s="60" t="s">
        <v>45151</v>
      </c>
      <c r="D254" s="60" t="s">
        <v>9896</v>
      </c>
      <c r="E254" s="61">
        <v>1.98</v>
      </c>
      <c r="F254" s="3"/>
      <c r="G254" s="3"/>
      <c r="H254" s="3"/>
      <c r="I254" s="3"/>
      <c r="J254" s="3"/>
      <c r="K254" s="3"/>
      <c r="L254" s="3"/>
      <c r="M254" s="3"/>
      <c r="N254" s="3"/>
      <c r="O254" s="3"/>
      <c r="P254" s="3"/>
      <c r="Q254" s="3"/>
      <c r="R254" s="3"/>
      <c r="S254" s="3"/>
      <c r="T254" s="3"/>
      <c r="U254" s="3"/>
      <c r="V254" s="3"/>
      <c r="W254" s="3"/>
      <c r="X254" s="3"/>
      <c r="Y254" s="3"/>
      <c r="Z254" s="3"/>
    </row>
    <row r="255" spans="1:26" ht="12.75" customHeight="1" x14ac:dyDescent="0.25">
      <c r="A255" s="59" t="s">
        <v>45152</v>
      </c>
      <c r="B255" s="60" t="s">
        <v>9095</v>
      </c>
      <c r="C255" s="60" t="s">
        <v>45153</v>
      </c>
      <c r="D255" s="60" t="s">
        <v>9896</v>
      </c>
      <c r="E255" s="61">
        <v>2.35</v>
      </c>
      <c r="F255" s="3"/>
      <c r="G255" s="3"/>
      <c r="H255" s="3"/>
      <c r="I255" s="3"/>
      <c r="J255" s="3"/>
      <c r="K255" s="3"/>
      <c r="L255" s="3"/>
      <c r="M255" s="3"/>
      <c r="N255" s="3"/>
      <c r="O255" s="3"/>
      <c r="P255" s="3"/>
      <c r="Q255" s="3"/>
      <c r="R255" s="3"/>
      <c r="S255" s="3"/>
      <c r="T255" s="3"/>
      <c r="U255" s="3"/>
      <c r="V255" s="3"/>
      <c r="W255" s="3"/>
      <c r="X255" s="3"/>
      <c r="Y255" s="3"/>
      <c r="Z255" s="3"/>
    </row>
    <row r="256" spans="1:26" ht="12.75" customHeight="1" x14ac:dyDescent="0.25">
      <c r="A256" s="59" t="s">
        <v>45154</v>
      </c>
      <c r="B256" s="60" t="s">
        <v>9095</v>
      </c>
      <c r="C256" s="60" t="s">
        <v>45155</v>
      </c>
      <c r="D256" s="60" t="s">
        <v>9896</v>
      </c>
      <c r="E256" s="61">
        <v>2</v>
      </c>
      <c r="F256" s="3"/>
      <c r="G256" s="3"/>
      <c r="H256" s="3"/>
      <c r="I256" s="3"/>
      <c r="J256" s="3"/>
      <c r="K256" s="3"/>
      <c r="L256" s="3"/>
      <c r="M256" s="3"/>
      <c r="N256" s="3"/>
      <c r="O256" s="3"/>
      <c r="P256" s="3"/>
      <c r="Q256" s="3"/>
      <c r="R256" s="3"/>
      <c r="S256" s="3"/>
      <c r="T256" s="3"/>
      <c r="U256" s="3"/>
      <c r="V256" s="3"/>
      <c r="W256" s="3"/>
      <c r="X256" s="3"/>
      <c r="Y256" s="3"/>
      <c r="Z256" s="3"/>
    </row>
    <row r="257" spans="1:26" ht="13.5" customHeight="1" x14ac:dyDescent="0.25">
      <c r="A257" s="59" t="s">
        <v>45156</v>
      </c>
      <c r="B257" s="60" t="s">
        <v>9095</v>
      </c>
      <c r="C257" s="60" t="s">
        <v>45157</v>
      </c>
      <c r="D257" s="60" t="s">
        <v>9896</v>
      </c>
      <c r="E257" s="61">
        <v>2.95</v>
      </c>
      <c r="F257" s="3"/>
      <c r="G257" s="3"/>
      <c r="H257" s="3"/>
      <c r="I257" s="3"/>
      <c r="J257" s="3"/>
      <c r="K257" s="3"/>
      <c r="L257" s="3"/>
      <c r="M257" s="3"/>
      <c r="N257" s="3"/>
      <c r="O257" s="3"/>
      <c r="P257" s="3"/>
      <c r="Q257" s="3"/>
      <c r="R257" s="3"/>
      <c r="S257" s="3"/>
      <c r="T257" s="3"/>
      <c r="U257" s="3"/>
      <c r="V257" s="3"/>
      <c r="W257" s="3"/>
      <c r="X257" s="3"/>
      <c r="Y257" s="3"/>
      <c r="Z257" s="3"/>
    </row>
    <row r="258" spans="1:26" ht="12.75" customHeight="1" x14ac:dyDescent="0.25">
      <c r="A258" s="59" t="s">
        <v>45158</v>
      </c>
      <c r="B258" s="60" t="s">
        <v>9095</v>
      </c>
      <c r="C258" s="60" t="s">
        <v>45159</v>
      </c>
      <c r="D258" s="60" t="s">
        <v>9896</v>
      </c>
      <c r="E258" s="61">
        <v>3.4</v>
      </c>
      <c r="F258" s="3"/>
      <c r="G258" s="3"/>
      <c r="H258" s="3"/>
      <c r="I258" s="3"/>
      <c r="J258" s="3"/>
      <c r="K258" s="3"/>
      <c r="L258" s="3"/>
      <c r="M258" s="3"/>
      <c r="N258" s="3"/>
      <c r="O258" s="3"/>
      <c r="P258" s="3"/>
      <c r="Q258" s="3"/>
      <c r="R258" s="3"/>
      <c r="S258" s="3"/>
      <c r="T258" s="3"/>
      <c r="U258" s="3"/>
      <c r="V258" s="3"/>
      <c r="W258" s="3"/>
      <c r="X258" s="3"/>
      <c r="Y258" s="3"/>
      <c r="Z258" s="3"/>
    </row>
    <row r="259" spans="1:26" ht="13.5" customHeight="1" x14ac:dyDescent="0.25">
      <c r="A259" s="59" t="s">
        <v>45160</v>
      </c>
      <c r="B259" s="60" t="s">
        <v>9095</v>
      </c>
      <c r="C259" s="60" t="s">
        <v>45161</v>
      </c>
      <c r="D259" s="60" t="s">
        <v>9896</v>
      </c>
      <c r="E259" s="61">
        <v>5.0199999999999996</v>
      </c>
      <c r="F259" s="3"/>
      <c r="G259" s="3"/>
      <c r="H259" s="3"/>
      <c r="I259" s="3"/>
      <c r="J259" s="3"/>
      <c r="K259" s="3"/>
      <c r="L259" s="3"/>
      <c r="M259" s="3"/>
      <c r="N259" s="3"/>
      <c r="O259" s="3"/>
      <c r="P259" s="3"/>
      <c r="Q259" s="3"/>
      <c r="R259" s="3"/>
      <c r="S259" s="3"/>
      <c r="T259" s="3"/>
      <c r="U259" s="3"/>
      <c r="V259" s="3"/>
      <c r="W259" s="3"/>
      <c r="X259" s="3"/>
      <c r="Y259" s="3"/>
      <c r="Z259" s="3"/>
    </row>
    <row r="260" spans="1:26" ht="12.75" customHeight="1" x14ac:dyDescent="0.25">
      <c r="A260" s="56" t="s">
        <v>45162</v>
      </c>
      <c r="B260" s="57" t="s">
        <v>9095</v>
      </c>
      <c r="C260" s="57" t="s">
        <v>45163</v>
      </c>
      <c r="D260" s="58"/>
      <c r="E260" s="58"/>
      <c r="F260" s="3"/>
      <c r="G260" s="3"/>
      <c r="H260" s="3"/>
      <c r="I260" s="3"/>
      <c r="J260" s="3"/>
      <c r="K260" s="3"/>
      <c r="L260" s="3"/>
      <c r="M260" s="3"/>
      <c r="N260" s="3"/>
      <c r="O260" s="3"/>
      <c r="P260" s="3"/>
      <c r="Q260" s="3"/>
      <c r="R260" s="3"/>
      <c r="S260" s="3"/>
      <c r="T260" s="3"/>
      <c r="U260" s="3"/>
      <c r="V260" s="3"/>
      <c r="W260" s="3"/>
      <c r="X260" s="3"/>
      <c r="Y260" s="3"/>
      <c r="Z260" s="3"/>
    </row>
    <row r="261" spans="1:26" ht="12.75" customHeight="1" x14ac:dyDescent="0.25">
      <c r="A261" s="59" t="s">
        <v>45164</v>
      </c>
      <c r="B261" s="60" t="s">
        <v>9095</v>
      </c>
      <c r="C261" s="60" t="s">
        <v>45165</v>
      </c>
      <c r="D261" s="60" t="s">
        <v>9896</v>
      </c>
      <c r="E261" s="61">
        <v>122.08</v>
      </c>
      <c r="F261" s="3"/>
      <c r="G261" s="3"/>
      <c r="H261" s="3"/>
      <c r="I261" s="3"/>
      <c r="J261" s="3"/>
      <c r="K261" s="3"/>
      <c r="L261" s="3"/>
      <c r="M261" s="3"/>
      <c r="N261" s="3"/>
      <c r="O261" s="3"/>
      <c r="P261" s="3"/>
      <c r="Q261" s="3"/>
      <c r="R261" s="3"/>
      <c r="S261" s="3"/>
      <c r="T261" s="3"/>
      <c r="U261" s="3"/>
      <c r="V261" s="3"/>
      <c r="W261" s="3"/>
      <c r="X261" s="3"/>
      <c r="Y261" s="3"/>
      <c r="Z261" s="3"/>
    </row>
    <row r="262" spans="1:26" ht="13.5" customHeight="1" x14ac:dyDescent="0.25">
      <c r="A262" s="56" t="s">
        <v>45166</v>
      </c>
      <c r="B262" s="57" t="s">
        <v>9095</v>
      </c>
      <c r="C262" s="57" t="s">
        <v>45167</v>
      </c>
      <c r="D262" s="58"/>
      <c r="E262" s="58"/>
      <c r="F262" s="3"/>
      <c r="G262" s="3"/>
      <c r="H262" s="3"/>
      <c r="I262" s="3"/>
      <c r="J262" s="3"/>
      <c r="K262" s="3"/>
      <c r="L262" s="3"/>
      <c r="M262" s="3"/>
      <c r="N262" s="3"/>
      <c r="O262" s="3"/>
      <c r="P262" s="3"/>
      <c r="Q262" s="3"/>
      <c r="R262" s="3"/>
      <c r="S262" s="3"/>
      <c r="T262" s="3"/>
      <c r="U262" s="3"/>
      <c r="V262" s="3"/>
      <c r="W262" s="3"/>
      <c r="X262" s="3"/>
      <c r="Y262" s="3"/>
      <c r="Z262" s="3"/>
    </row>
    <row r="263" spans="1:26" ht="12.75" customHeight="1" x14ac:dyDescent="0.25">
      <c r="A263" s="59" t="s">
        <v>45168</v>
      </c>
      <c r="B263" s="60" t="s">
        <v>9095</v>
      </c>
      <c r="C263" s="60" t="s">
        <v>45104</v>
      </c>
      <c r="D263" s="60" t="s">
        <v>9896</v>
      </c>
      <c r="E263" s="61">
        <v>21.25</v>
      </c>
      <c r="F263" s="3"/>
      <c r="G263" s="3"/>
      <c r="H263" s="3"/>
      <c r="I263" s="3"/>
      <c r="J263" s="3"/>
      <c r="K263" s="3"/>
      <c r="L263" s="3"/>
      <c r="M263" s="3"/>
      <c r="N263" s="3"/>
      <c r="O263" s="3"/>
      <c r="P263" s="3"/>
      <c r="Q263" s="3"/>
      <c r="R263" s="3"/>
      <c r="S263" s="3"/>
      <c r="T263" s="3"/>
      <c r="U263" s="3"/>
      <c r="V263" s="3"/>
      <c r="W263" s="3"/>
      <c r="X263" s="3"/>
      <c r="Y263" s="3"/>
      <c r="Z263" s="3"/>
    </row>
    <row r="264" spans="1:26" ht="13.5" customHeight="1" x14ac:dyDescent="0.25">
      <c r="A264" s="59" t="s">
        <v>45169</v>
      </c>
      <c r="B264" s="60" t="s">
        <v>9095</v>
      </c>
      <c r="C264" s="60" t="s">
        <v>45106</v>
      </c>
      <c r="D264" s="60" t="s">
        <v>9896</v>
      </c>
      <c r="E264" s="61">
        <v>2.91</v>
      </c>
      <c r="F264" s="3"/>
      <c r="G264" s="3"/>
      <c r="H264" s="3"/>
      <c r="I264" s="3"/>
      <c r="J264" s="3"/>
      <c r="K264" s="3"/>
      <c r="L264" s="3"/>
      <c r="M264" s="3"/>
      <c r="N264" s="3"/>
      <c r="O264" s="3"/>
      <c r="P264" s="3"/>
      <c r="Q264" s="3"/>
      <c r="R264" s="3"/>
      <c r="S264" s="3"/>
      <c r="T264" s="3"/>
      <c r="U264" s="3"/>
      <c r="V264" s="3"/>
      <c r="W264" s="3"/>
      <c r="X264" s="3"/>
      <c r="Y264" s="3"/>
      <c r="Z264" s="3"/>
    </row>
    <row r="265" spans="1:26" ht="12.75" customHeight="1" x14ac:dyDescent="0.25">
      <c r="A265" s="56" t="s">
        <v>45170</v>
      </c>
      <c r="B265" s="57" t="s">
        <v>9095</v>
      </c>
      <c r="C265" s="57" t="s">
        <v>45171</v>
      </c>
      <c r="D265" s="58"/>
      <c r="E265" s="58"/>
      <c r="F265" s="3"/>
      <c r="G265" s="3"/>
      <c r="H265" s="3"/>
      <c r="I265" s="3"/>
      <c r="J265" s="3"/>
      <c r="K265" s="3"/>
      <c r="L265" s="3"/>
      <c r="M265" s="3"/>
      <c r="N265" s="3"/>
      <c r="O265" s="3"/>
      <c r="P265" s="3"/>
      <c r="Q265" s="3"/>
      <c r="R265" s="3"/>
      <c r="S265" s="3"/>
      <c r="T265" s="3"/>
      <c r="U265" s="3"/>
      <c r="V265" s="3"/>
      <c r="W265" s="3"/>
      <c r="X265" s="3"/>
      <c r="Y265" s="3"/>
      <c r="Z265" s="3"/>
    </row>
    <row r="266" spans="1:26" ht="12.75" customHeight="1" x14ac:dyDescent="0.25">
      <c r="A266" s="59" t="s">
        <v>45172</v>
      </c>
      <c r="B266" s="60" t="s">
        <v>9095</v>
      </c>
      <c r="C266" s="60" t="s">
        <v>45110</v>
      </c>
      <c r="D266" s="60" t="s">
        <v>9896</v>
      </c>
      <c r="E266" s="61">
        <v>3.96</v>
      </c>
      <c r="F266" s="3"/>
      <c r="G266" s="3"/>
      <c r="H266" s="3"/>
      <c r="I266" s="3"/>
      <c r="J266" s="3"/>
      <c r="K266" s="3"/>
      <c r="L266" s="3"/>
      <c r="M266" s="3"/>
      <c r="N266" s="3"/>
      <c r="O266" s="3"/>
      <c r="P266" s="3"/>
      <c r="Q266" s="3"/>
      <c r="R266" s="3"/>
      <c r="S266" s="3"/>
      <c r="T266" s="3"/>
      <c r="U266" s="3"/>
      <c r="V266" s="3"/>
      <c r="W266" s="3"/>
      <c r="X266" s="3"/>
      <c r="Y266" s="3"/>
      <c r="Z266" s="3"/>
    </row>
    <row r="267" spans="1:26" ht="13.5" customHeight="1" x14ac:dyDescent="0.25">
      <c r="A267" s="59" t="s">
        <v>45173</v>
      </c>
      <c r="B267" s="60" t="s">
        <v>9095</v>
      </c>
      <c r="C267" s="60" t="s">
        <v>45112</v>
      </c>
      <c r="D267" s="60" t="s">
        <v>9896</v>
      </c>
      <c r="E267" s="61">
        <v>7.56</v>
      </c>
      <c r="F267" s="3"/>
      <c r="G267" s="3"/>
      <c r="H267" s="3"/>
      <c r="I267" s="3"/>
      <c r="J267" s="3"/>
      <c r="K267" s="3"/>
      <c r="L267" s="3"/>
      <c r="M267" s="3"/>
      <c r="N267" s="3"/>
      <c r="O267" s="3"/>
      <c r="P267" s="3"/>
      <c r="Q267" s="3"/>
      <c r="R267" s="3"/>
      <c r="S267" s="3"/>
      <c r="T267" s="3"/>
      <c r="U267" s="3"/>
      <c r="V267" s="3"/>
      <c r="W267" s="3"/>
      <c r="X267" s="3"/>
      <c r="Y267" s="3"/>
      <c r="Z267" s="3"/>
    </row>
    <row r="268" spans="1:26" ht="12.75" customHeight="1" x14ac:dyDescent="0.25">
      <c r="A268" s="59" t="s">
        <v>45174</v>
      </c>
      <c r="B268" s="60" t="s">
        <v>9095</v>
      </c>
      <c r="C268" s="60" t="s">
        <v>45114</v>
      </c>
      <c r="D268" s="60" t="s">
        <v>45115</v>
      </c>
      <c r="E268" s="61">
        <v>3.41</v>
      </c>
      <c r="F268" s="3"/>
      <c r="G268" s="3"/>
      <c r="H268" s="3"/>
      <c r="I268" s="3"/>
      <c r="J268" s="3"/>
      <c r="K268" s="3"/>
      <c r="L268" s="3"/>
      <c r="M268" s="3"/>
      <c r="N268" s="3"/>
      <c r="O268" s="3"/>
      <c r="P268" s="3"/>
      <c r="Q268" s="3"/>
      <c r="R268" s="3"/>
      <c r="S268" s="3"/>
      <c r="T268" s="3"/>
      <c r="U268" s="3"/>
      <c r="V268" s="3"/>
      <c r="W268" s="3"/>
      <c r="X268" s="3"/>
      <c r="Y268" s="3"/>
      <c r="Z268" s="3"/>
    </row>
    <row r="269" spans="1:26" ht="12.75" customHeight="1" x14ac:dyDescent="0.25">
      <c r="A269" s="59" t="s">
        <v>45175</v>
      </c>
      <c r="B269" s="60" t="s">
        <v>9095</v>
      </c>
      <c r="C269" s="60" t="s">
        <v>45117</v>
      </c>
      <c r="D269" s="60" t="s">
        <v>45115</v>
      </c>
      <c r="E269" s="61">
        <v>2.04</v>
      </c>
      <c r="F269" s="3"/>
      <c r="G269" s="3"/>
      <c r="H269" s="3"/>
      <c r="I269" s="3"/>
      <c r="J269" s="3"/>
      <c r="K269" s="3"/>
      <c r="L269" s="3"/>
      <c r="M269" s="3"/>
      <c r="N269" s="3"/>
      <c r="O269" s="3"/>
      <c r="P269" s="3"/>
      <c r="Q269" s="3"/>
      <c r="R269" s="3"/>
      <c r="S269" s="3"/>
      <c r="T269" s="3"/>
      <c r="U269" s="3"/>
      <c r="V269" s="3"/>
      <c r="W269" s="3"/>
      <c r="X269" s="3"/>
      <c r="Y269" s="3"/>
      <c r="Z269" s="3"/>
    </row>
    <row r="270" spans="1:26" ht="13.5" customHeight="1" x14ac:dyDescent="0.25">
      <c r="A270" s="56" t="s">
        <v>45176</v>
      </c>
      <c r="B270" s="57" t="s">
        <v>9095</v>
      </c>
      <c r="C270" s="57" t="s">
        <v>45177</v>
      </c>
      <c r="D270" s="58"/>
      <c r="E270" s="58"/>
      <c r="F270" s="3"/>
      <c r="G270" s="3"/>
      <c r="H270" s="3"/>
      <c r="I270" s="3"/>
      <c r="J270" s="3"/>
      <c r="K270" s="3"/>
      <c r="L270" s="3"/>
      <c r="M270" s="3"/>
      <c r="N270" s="3"/>
      <c r="O270" s="3"/>
      <c r="P270" s="3"/>
      <c r="Q270" s="3"/>
      <c r="R270" s="3"/>
      <c r="S270" s="3"/>
      <c r="T270" s="3"/>
      <c r="U270" s="3"/>
      <c r="V270" s="3"/>
      <c r="W270" s="3"/>
      <c r="X270" s="3"/>
      <c r="Y270" s="3"/>
      <c r="Z270" s="3"/>
    </row>
    <row r="271" spans="1:26" ht="12.75" customHeight="1" x14ac:dyDescent="0.25">
      <c r="A271" s="59" t="s">
        <v>45178</v>
      </c>
      <c r="B271" s="60" t="s">
        <v>9095</v>
      </c>
      <c r="C271" s="60" t="s">
        <v>45179</v>
      </c>
      <c r="D271" s="60" t="s">
        <v>9896</v>
      </c>
      <c r="E271" s="61">
        <v>5.44</v>
      </c>
      <c r="F271" s="3"/>
      <c r="G271" s="3"/>
      <c r="H271" s="3"/>
      <c r="I271" s="3"/>
      <c r="J271" s="3"/>
      <c r="K271" s="3"/>
      <c r="L271" s="3"/>
      <c r="M271" s="3"/>
      <c r="N271" s="3"/>
      <c r="O271" s="3"/>
      <c r="P271" s="3"/>
      <c r="Q271" s="3"/>
      <c r="R271" s="3"/>
      <c r="S271" s="3"/>
      <c r="T271" s="3"/>
      <c r="U271" s="3"/>
      <c r="V271" s="3"/>
      <c r="W271" s="3"/>
      <c r="X271" s="3"/>
      <c r="Y271" s="3"/>
      <c r="Z271" s="3"/>
    </row>
    <row r="272" spans="1:26" ht="13.5" customHeight="1" x14ac:dyDescent="0.25">
      <c r="A272" s="59" t="s">
        <v>45180</v>
      </c>
      <c r="B272" s="60" t="s">
        <v>9095</v>
      </c>
      <c r="C272" s="60" t="s">
        <v>45181</v>
      </c>
      <c r="D272" s="60" t="s">
        <v>9896</v>
      </c>
      <c r="E272" s="61">
        <v>20.51</v>
      </c>
      <c r="F272" s="3"/>
      <c r="G272" s="3"/>
      <c r="H272" s="3"/>
      <c r="I272" s="3"/>
      <c r="J272" s="3"/>
      <c r="K272" s="3"/>
      <c r="L272" s="3"/>
      <c r="M272" s="3"/>
      <c r="N272" s="3"/>
      <c r="O272" s="3"/>
      <c r="P272" s="3"/>
      <c r="Q272" s="3"/>
      <c r="R272" s="3"/>
      <c r="S272" s="3"/>
      <c r="T272" s="3"/>
      <c r="U272" s="3"/>
      <c r="V272" s="3"/>
      <c r="W272" s="3"/>
      <c r="X272" s="3"/>
      <c r="Y272" s="3"/>
      <c r="Z272" s="3"/>
    </row>
    <row r="273" spans="1:26" ht="12.75" customHeight="1" x14ac:dyDescent="0.25">
      <c r="A273" s="59" t="s">
        <v>45182</v>
      </c>
      <c r="B273" s="60" t="s">
        <v>9095</v>
      </c>
      <c r="C273" s="60" t="s">
        <v>45183</v>
      </c>
      <c r="D273" s="60" t="s">
        <v>9896</v>
      </c>
      <c r="E273" s="61">
        <v>44.7</v>
      </c>
      <c r="F273" s="3"/>
      <c r="G273" s="3"/>
      <c r="H273" s="3"/>
      <c r="I273" s="3"/>
      <c r="J273" s="3"/>
      <c r="K273" s="3"/>
      <c r="L273" s="3"/>
      <c r="M273" s="3"/>
      <c r="N273" s="3"/>
      <c r="O273" s="3"/>
      <c r="P273" s="3"/>
      <c r="Q273" s="3"/>
      <c r="R273" s="3"/>
      <c r="S273" s="3"/>
      <c r="T273" s="3"/>
      <c r="U273" s="3"/>
      <c r="V273" s="3"/>
      <c r="W273" s="3"/>
      <c r="X273" s="3"/>
      <c r="Y273" s="3"/>
      <c r="Z273" s="3"/>
    </row>
    <row r="274" spans="1:26" ht="12.75" customHeight="1" x14ac:dyDescent="0.25">
      <c r="A274" s="56" t="s">
        <v>45184</v>
      </c>
      <c r="B274" s="57" t="s">
        <v>9095</v>
      </c>
      <c r="C274" s="57" t="s">
        <v>45185</v>
      </c>
      <c r="D274" s="58"/>
      <c r="E274" s="58"/>
      <c r="F274" s="3"/>
      <c r="G274" s="3"/>
      <c r="H274" s="3"/>
      <c r="I274" s="3"/>
      <c r="J274" s="3"/>
      <c r="K274" s="3"/>
      <c r="L274" s="3"/>
      <c r="M274" s="3"/>
      <c r="N274" s="3"/>
      <c r="O274" s="3"/>
      <c r="P274" s="3"/>
      <c r="Q274" s="3"/>
      <c r="R274" s="3"/>
      <c r="S274" s="3"/>
      <c r="T274" s="3"/>
      <c r="U274" s="3"/>
      <c r="V274" s="3"/>
      <c r="W274" s="3"/>
      <c r="X274" s="3"/>
      <c r="Y274" s="3"/>
      <c r="Z274" s="3"/>
    </row>
    <row r="275" spans="1:26" ht="13.5" customHeight="1" x14ac:dyDescent="0.25">
      <c r="A275" s="59" t="s">
        <v>45186</v>
      </c>
      <c r="B275" s="60" t="s">
        <v>9095</v>
      </c>
      <c r="C275" s="60" t="s">
        <v>45187</v>
      </c>
      <c r="D275" s="60" t="s">
        <v>9896</v>
      </c>
      <c r="E275" s="61">
        <v>285.60000000000002</v>
      </c>
      <c r="F275" s="3"/>
      <c r="G275" s="3"/>
      <c r="H275" s="3"/>
      <c r="I275" s="3"/>
      <c r="J275" s="3"/>
      <c r="K275" s="3"/>
      <c r="L275" s="3"/>
      <c r="M275" s="3"/>
      <c r="N275" s="3"/>
      <c r="O275" s="3"/>
      <c r="P275" s="3"/>
      <c r="Q275" s="3"/>
      <c r="R275" s="3"/>
      <c r="S275" s="3"/>
      <c r="T275" s="3"/>
      <c r="U275" s="3"/>
      <c r="V275" s="3"/>
      <c r="W275" s="3"/>
      <c r="X275" s="3"/>
      <c r="Y275" s="3"/>
      <c r="Z275" s="3"/>
    </row>
    <row r="276" spans="1:26" ht="12.75" customHeight="1" x14ac:dyDescent="0.25">
      <c r="A276" s="56" t="s">
        <v>45188</v>
      </c>
      <c r="B276" s="57" t="s">
        <v>9095</v>
      </c>
      <c r="C276" s="57" t="s">
        <v>45189</v>
      </c>
      <c r="D276" s="58"/>
      <c r="E276" s="58"/>
      <c r="F276" s="3"/>
      <c r="G276" s="3"/>
      <c r="H276" s="3"/>
      <c r="I276" s="3"/>
      <c r="J276" s="3"/>
      <c r="K276" s="3"/>
      <c r="L276" s="3"/>
      <c r="M276" s="3"/>
      <c r="N276" s="3"/>
      <c r="O276" s="3"/>
      <c r="P276" s="3"/>
      <c r="Q276" s="3"/>
      <c r="R276" s="3"/>
      <c r="S276" s="3"/>
      <c r="T276" s="3"/>
      <c r="U276" s="3"/>
      <c r="V276" s="3"/>
      <c r="W276" s="3"/>
      <c r="X276" s="3"/>
      <c r="Y276" s="3"/>
      <c r="Z276" s="3"/>
    </row>
    <row r="277" spans="1:26" ht="13.5" customHeight="1" x14ac:dyDescent="0.25">
      <c r="A277" s="59" t="s">
        <v>45190</v>
      </c>
      <c r="B277" s="60" t="s">
        <v>9095</v>
      </c>
      <c r="C277" s="60" t="s">
        <v>45191</v>
      </c>
      <c r="D277" s="60" t="s">
        <v>9896</v>
      </c>
      <c r="E277" s="61">
        <v>44.7</v>
      </c>
      <c r="F277" s="3"/>
      <c r="G277" s="3"/>
      <c r="H277" s="3"/>
      <c r="I277" s="3"/>
      <c r="J277" s="3"/>
      <c r="K277" s="3"/>
      <c r="L277" s="3"/>
      <c r="M277" s="3"/>
      <c r="N277" s="3"/>
      <c r="O277" s="3"/>
      <c r="P277" s="3"/>
      <c r="Q277" s="3"/>
      <c r="R277" s="3"/>
      <c r="S277" s="3"/>
      <c r="T277" s="3"/>
      <c r="U277" s="3"/>
      <c r="V277" s="3"/>
      <c r="W277" s="3"/>
      <c r="X277" s="3"/>
      <c r="Y277" s="3"/>
      <c r="Z277" s="3"/>
    </row>
    <row r="278" spans="1:26" ht="12.75" customHeight="1" x14ac:dyDescent="0.25">
      <c r="A278" s="59" t="s">
        <v>45192</v>
      </c>
      <c r="B278" s="60" t="s">
        <v>9095</v>
      </c>
      <c r="C278" s="60" t="s">
        <v>45193</v>
      </c>
      <c r="D278" s="60" t="s">
        <v>9896</v>
      </c>
      <c r="E278" s="61">
        <v>59.6</v>
      </c>
      <c r="F278" s="3"/>
      <c r="G278" s="3"/>
      <c r="H278" s="3"/>
      <c r="I278" s="3"/>
      <c r="J278" s="3"/>
      <c r="K278" s="3"/>
      <c r="L278" s="3"/>
      <c r="M278" s="3"/>
      <c r="N278" s="3"/>
      <c r="O278" s="3"/>
      <c r="P278" s="3"/>
      <c r="Q278" s="3"/>
      <c r="R278" s="3"/>
      <c r="S278" s="3"/>
      <c r="T278" s="3"/>
      <c r="U278" s="3"/>
      <c r="V278" s="3"/>
      <c r="W278" s="3"/>
      <c r="X278" s="3"/>
      <c r="Y278" s="3"/>
      <c r="Z278" s="3"/>
    </row>
    <row r="279" spans="1:26" ht="12.75" customHeight="1" x14ac:dyDescent="0.25">
      <c r="A279" s="59" t="s">
        <v>45194</v>
      </c>
      <c r="B279" s="60" t="s">
        <v>9095</v>
      </c>
      <c r="C279" s="60" t="s">
        <v>45195</v>
      </c>
      <c r="D279" s="60" t="s">
        <v>9896</v>
      </c>
      <c r="E279" s="61">
        <v>74.5</v>
      </c>
      <c r="F279" s="3"/>
      <c r="G279" s="3"/>
      <c r="H279" s="3"/>
      <c r="I279" s="3"/>
      <c r="J279" s="3"/>
      <c r="K279" s="3"/>
      <c r="L279" s="3"/>
      <c r="M279" s="3"/>
      <c r="N279" s="3"/>
      <c r="O279" s="3"/>
      <c r="P279" s="3"/>
      <c r="Q279" s="3"/>
      <c r="R279" s="3"/>
      <c r="S279" s="3"/>
      <c r="T279" s="3"/>
      <c r="U279" s="3"/>
      <c r="V279" s="3"/>
      <c r="W279" s="3"/>
      <c r="X279" s="3"/>
      <c r="Y279" s="3"/>
      <c r="Z279" s="3"/>
    </row>
    <row r="280" spans="1:26" ht="13.5" customHeight="1" x14ac:dyDescent="0.25">
      <c r="A280" s="56" t="s">
        <v>45196</v>
      </c>
      <c r="B280" s="57" t="s">
        <v>9095</v>
      </c>
      <c r="C280" s="57" t="s">
        <v>45197</v>
      </c>
      <c r="D280" s="58"/>
      <c r="E280" s="58"/>
      <c r="F280" s="3"/>
      <c r="G280" s="3"/>
      <c r="H280" s="3"/>
      <c r="I280" s="3"/>
      <c r="J280" s="3"/>
      <c r="K280" s="3"/>
      <c r="L280" s="3"/>
      <c r="M280" s="3"/>
      <c r="N280" s="3"/>
      <c r="O280" s="3"/>
      <c r="P280" s="3"/>
      <c r="Q280" s="3"/>
      <c r="R280" s="3"/>
      <c r="S280" s="3"/>
      <c r="T280" s="3"/>
      <c r="U280" s="3"/>
      <c r="V280" s="3"/>
      <c r="W280" s="3"/>
      <c r="X280" s="3"/>
      <c r="Y280" s="3"/>
      <c r="Z280" s="3"/>
    </row>
    <row r="281" spans="1:26" ht="12.75" customHeight="1" x14ac:dyDescent="0.25">
      <c r="A281" s="59" t="s">
        <v>45198</v>
      </c>
      <c r="B281" s="60" t="s">
        <v>9095</v>
      </c>
      <c r="C281" s="60" t="s">
        <v>45199</v>
      </c>
      <c r="D281" s="60" t="s">
        <v>9896</v>
      </c>
      <c r="E281" s="61">
        <v>5.79</v>
      </c>
      <c r="F281" s="3"/>
      <c r="G281" s="3"/>
      <c r="H281" s="3"/>
      <c r="I281" s="3"/>
      <c r="J281" s="3"/>
      <c r="K281" s="3"/>
      <c r="L281" s="3"/>
      <c r="M281" s="3"/>
      <c r="N281" s="3"/>
      <c r="O281" s="3"/>
      <c r="P281" s="3"/>
      <c r="Q281" s="3"/>
      <c r="R281" s="3"/>
      <c r="S281" s="3"/>
      <c r="T281" s="3"/>
      <c r="U281" s="3"/>
      <c r="V281" s="3"/>
      <c r="W281" s="3"/>
      <c r="X281" s="3"/>
      <c r="Y281" s="3"/>
      <c r="Z281" s="3"/>
    </row>
    <row r="282" spans="1:26" ht="12.75" customHeight="1" x14ac:dyDescent="0.25">
      <c r="A282" s="59" t="s">
        <v>45200</v>
      </c>
      <c r="B282" s="60" t="s">
        <v>9095</v>
      </c>
      <c r="C282" s="60" t="s">
        <v>45201</v>
      </c>
      <c r="D282" s="60" t="s">
        <v>9896</v>
      </c>
      <c r="E282" s="61">
        <v>7.34</v>
      </c>
      <c r="F282" s="3"/>
      <c r="G282" s="3"/>
      <c r="H282" s="3"/>
      <c r="I282" s="3"/>
      <c r="J282" s="3"/>
      <c r="K282" s="3"/>
      <c r="L282" s="3"/>
      <c r="M282" s="3"/>
      <c r="N282" s="3"/>
      <c r="O282" s="3"/>
      <c r="P282" s="3"/>
      <c r="Q282" s="3"/>
      <c r="R282" s="3"/>
      <c r="S282" s="3"/>
      <c r="T282" s="3"/>
      <c r="U282" s="3"/>
      <c r="V282" s="3"/>
      <c r="W282" s="3"/>
      <c r="X282" s="3"/>
      <c r="Y282" s="3"/>
      <c r="Z282" s="3"/>
    </row>
    <row r="283" spans="1:26" ht="13.5" customHeight="1" x14ac:dyDescent="0.25">
      <c r="A283" s="59" t="s">
        <v>45202</v>
      </c>
      <c r="B283" s="60" t="s">
        <v>9095</v>
      </c>
      <c r="C283" s="60" t="s">
        <v>45203</v>
      </c>
      <c r="D283" s="60" t="s">
        <v>9896</v>
      </c>
      <c r="E283" s="61">
        <v>8.58</v>
      </c>
      <c r="F283" s="3"/>
      <c r="G283" s="3"/>
      <c r="H283" s="3"/>
      <c r="I283" s="3"/>
      <c r="J283" s="3"/>
      <c r="K283" s="3"/>
      <c r="L283" s="3"/>
      <c r="M283" s="3"/>
      <c r="N283" s="3"/>
      <c r="O283" s="3"/>
      <c r="P283" s="3"/>
      <c r="Q283" s="3"/>
      <c r="R283" s="3"/>
      <c r="S283" s="3"/>
      <c r="T283" s="3"/>
      <c r="U283" s="3"/>
      <c r="V283" s="3"/>
      <c r="W283" s="3"/>
      <c r="X283" s="3"/>
      <c r="Y283" s="3"/>
      <c r="Z283" s="3"/>
    </row>
    <row r="284" spans="1:26" ht="12.75" customHeight="1" x14ac:dyDescent="0.25">
      <c r="A284" s="59" t="s">
        <v>45204</v>
      </c>
      <c r="B284" s="60" t="s">
        <v>9095</v>
      </c>
      <c r="C284" s="60" t="s">
        <v>45205</v>
      </c>
      <c r="D284" s="60" t="s">
        <v>9896</v>
      </c>
      <c r="E284" s="61">
        <v>9.19</v>
      </c>
      <c r="F284" s="3"/>
      <c r="G284" s="3"/>
      <c r="H284" s="3"/>
      <c r="I284" s="3"/>
      <c r="J284" s="3"/>
      <c r="K284" s="3"/>
      <c r="L284" s="3"/>
      <c r="M284" s="3"/>
      <c r="N284" s="3"/>
      <c r="O284" s="3"/>
      <c r="P284" s="3"/>
      <c r="Q284" s="3"/>
      <c r="R284" s="3"/>
      <c r="S284" s="3"/>
      <c r="T284" s="3"/>
      <c r="U284" s="3"/>
      <c r="V284" s="3"/>
      <c r="W284" s="3"/>
      <c r="X284" s="3"/>
      <c r="Y284" s="3"/>
      <c r="Z284" s="3"/>
    </row>
    <row r="285" spans="1:26" ht="13.5" customHeight="1" x14ac:dyDescent="0.25">
      <c r="A285" s="56" t="s">
        <v>45206</v>
      </c>
      <c r="B285" s="57" t="s">
        <v>9095</v>
      </c>
      <c r="C285" s="57" t="s">
        <v>45207</v>
      </c>
      <c r="D285" s="58"/>
      <c r="E285" s="58"/>
      <c r="F285" s="3"/>
      <c r="G285" s="3"/>
      <c r="H285" s="3"/>
      <c r="I285" s="3"/>
      <c r="J285" s="3"/>
      <c r="K285" s="3"/>
      <c r="L285" s="3"/>
      <c r="M285" s="3"/>
      <c r="N285" s="3"/>
      <c r="O285" s="3"/>
      <c r="P285" s="3"/>
      <c r="Q285" s="3"/>
      <c r="R285" s="3"/>
      <c r="S285" s="3"/>
      <c r="T285" s="3"/>
      <c r="U285" s="3"/>
      <c r="V285" s="3"/>
      <c r="W285" s="3"/>
      <c r="X285" s="3"/>
      <c r="Y285" s="3"/>
      <c r="Z285" s="3"/>
    </row>
    <row r="286" spans="1:26" ht="12.75" customHeight="1" x14ac:dyDescent="0.25">
      <c r="A286" s="59" t="s">
        <v>45208</v>
      </c>
      <c r="B286" s="60" t="s">
        <v>9095</v>
      </c>
      <c r="C286" s="60" t="s">
        <v>45199</v>
      </c>
      <c r="D286" s="60" t="s">
        <v>9896</v>
      </c>
      <c r="E286" s="61">
        <v>7.22</v>
      </c>
      <c r="F286" s="3"/>
      <c r="G286" s="3"/>
      <c r="H286" s="3"/>
      <c r="I286" s="3"/>
      <c r="J286" s="3"/>
      <c r="K286" s="3"/>
      <c r="L286" s="3"/>
      <c r="M286" s="3"/>
      <c r="N286" s="3"/>
      <c r="O286" s="3"/>
      <c r="P286" s="3"/>
      <c r="Q286" s="3"/>
      <c r="R286" s="3"/>
      <c r="S286" s="3"/>
      <c r="T286" s="3"/>
      <c r="U286" s="3"/>
      <c r="V286" s="3"/>
      <c r="W286" s="3"/>
      <c r="X286" s="3"/>
      <c r="Y286" s="3"/>
      <c r="Z286" s="3"/>
    </row>
    <row r="287" spans="1:26" ht="12.75" customHeight="1" x14ac:dyDescent="0.25">
      <c r="A287" s="59" t="s">
        <v>45209</v>
      </c>
      <c r="B287" s="60" t="s">
        <v>9095</v>
      </c>
      <c r="C287" s="60" t="s">
        <v>45210</v>
      </c>
      <c r="D287" s="60" t="s">
        <v>9896</v>
      </c>
      <c r="E287" s="61">
        <v>8.99</v>
      </c>
      <c r="F287" s="3"/>
      <c r="G287" s="3"/>
      <c r="H287" s="3"/>
      <c r="I287" s="3"/>
      <c r="J287" s="3"/>
      <c r="K287" s="3"/>
      <c r="L287" s="3"/>
      <c r="M287" s="3"/>
      <c r="N287" s="3"/>
      <c r="O287" s="3"/>
      <c r="P287" s="3"/>
      <c r="Q287" s="3"/>
      <c r="R287" s="3"/>
      <c r="S287" s="3"/>
      <c r="T287" s="3"/>
      <c r="U287" s="3"/>
      <c r="V287" s="3"/>
      <c r="W287" s="3"/>
      <c r="X287" s="3"/>
      <c r="Y287" s="3"/>
      <c r="Z287" s="3"/>
    </row>
    <row r="288" spans="1:26" ht="13.5" customHeight="1" x14ac:dyDescent="0.25">
      <c r="A288" s="59" t="s">
        <v>45211</v>
      </c>
      <c r="B288" s="60" t="s">
        <v>9095</v>
      </c>
      <c r="C288" s="60" t="s">
        <v>45212</v>
      </c>
      <c r="D288" s="60" t="s">
        <v>9896</v>
      </c>
      <c r="E288" s="61">
        <v>10.76</v>
      </c>
      <c r="F288" s="3"/>
      <c r="G288" s="3"/>
      <c r="H288" s="3"/>
      <c r="I288" s="3"/>
      <c r="J288" s="3"/>
      <c r="K288" s="3"/>
      <c r="L288" s="3"/>
      <c r="M288" s="3"/>
      <c r="N288" s="3"/>
      <c r="O288" s="3"/>
      <c r="P288" s="3"/>
      <c r="Q288" s="3"/>
      <c r="R288" s="3"/>
      <c r="S288" s="3"/>
      <c r="T288" s="3"/>
      <c r="U288" s="3"/>
      <c r="V288" s="3"/>
      <c r="W288" s="3"/>
      <c r="X288" s="3"/>
      <c r="Y288" s="3"/>
      <c r="Z288" s="3"/>
    </row>
    <row r="289" spans="1:26" ht="12.75" customHeight="1" x14ac:dyDescent="0.25">
      <c r="A289" s="59" t="s">
        <v>45213</v>
      </c>
      <c r="B289" s="60" t="s">
        <v>9095</v>
      </c>
      <c r="C289" s="60" t="s">
        <v>45205</v>
      </c>
      <c r="D289" s="60" t="s">
        <v>9896</v>
      </c>
      <c r="E289" s="61">
        <v>11.34</v>
      </c>
      <c r="F289" s="3"/>
      <c r="G289" s="3"/>
      <c r="H289" s="3"/>
      <c r="I289" s="3"/>
      <c r="J289" s="3"/>
      <c r="K289" s="3"/>
      <c r="L289" s="3"/>
      <c r="M289" s="3"/>
      <c r="N289" s="3"/>
      <c r="O289" s="3"/>
      <c r="P289" s="3"/>
      <c r="Q289" s="3"/>
      <c r="R289" s="3"/>
      <c r="S289" s="3"/>
      <c r="T289" s="3"/>
      <c r="U289" s="3"/>
      <c r="V289" s="3"/>
      <c r="W289" s="3"/>
      <c r="X289" s="3"/>
      <c r="Y289" s="3"/>
      <c r="Z289" s="3"/>
    </row>
    <row r="290" spans="1:26" ht="13.5" customHeight="1" x14ac:dyDescent="0.25">
      <c r="A290" s="56" t="s">
        <v>45214</v>
      </c>
      <c r="B290" s="57" t="s">
        <v>9095</v>
      </c>
      <c r="C290" s="57" t="s">
        <v>45215</v>
      </c>
      <c r="D290" s="58"/>
      <c r="E290" s="58"/>
      <c r="F290" s="3"/>
      <c r="G290" s="3"/>
      <c r="H290" s="3"/>
      <c r="I290" s="3"/>
      <c r="J290" s="3"/>
      <c r="K290" s="3"/>
      <c r="L290" s="3"/>
      <c r="M290" s="3"/>
      <c r="N290" s="3"/>
      <c r="O290" s="3"/>
      <c r="P290" s="3"/>
      <c r="Q290" s="3"/>
      <c r="R290" s="3"/>
      <c r="S290" s="3"/>
      <c r="T290" s="3"/>
      <c r="U290" s="3"/>
      <c r="V290" s="3"/>
      <c r="W290" s="3"/>
      <c r="X290" s="3"/>
      <c r="Y290" s="3"/>
      <c r="Z290" s="3"/>
    </row>
    <row r="291" spans="1:26" ht="12.75" customHeight="1" x14ac:dyDescent="0.25">
      <c r="A291" s="59" t="s">
        <v>45216</v>
      </c>
      <c r="B291" s="60" t="s">
        <v>9095</v>
      </c>
      <c r="C291" s="60" t="s">
        <v>45217</v>
      </c>
      <c r="D291" s="60" t="s">
        <v>9896</v>
      </c>
      <c r="E291" s="61">
        <v>8.6199999999999992</v>
      </c>
      <c r="F291" s="3"/>
      <c r="G291" s="3"/>
      <c r="H291" s="3"/>
      <c r="I291" s="3"/>
      <c r="J291" s="3"/>
      <c r="K291" s="3"/>
      <c r="L291" s="3"/>
      <c r="M291" s="3"/>
      <c r="N291" s="3"/>
      <c r="O291" s="3"/>
      <c r="P291" s="3"/>
      <c r="Q291" s="3"/>
      <c r="R291" s="3"/>
      <c r="S291" s="3"/>
      <c r="T291" s="3"/>
      <c r="U291" s="3"/>
      <c r="V291" s="3"/>
      <c r="W291" s="3"/>
      <c r="X291" s="3"/>
      <c r="Y291" s="3"/>
      <c r="Z291" s="3"/>
    </row>
    <row r="292" spans="1:26" ht="12.75" customHeight="1" x14ac:dyDescent="0.25">
      <c r="A292" s="59" t="s">
        <v>45218</v>
      </c>
      <c r="B292" s="60" t="s">
        <v>9095</v>
      </c>
      <c r="C292" s="60" t="s">
        <v>45219</v>
      </c>
      <c r="D292" s="60" t="s">
        <v>9896</v>
      </c>
      <c r="E292" s="61">
        <v>12.86</v>
      </c>
      <c r="F292" s="3"/>
      <c r="G292" s="3"/>
      <c r="H292" s="3"/>
      <c r="I292" s="3"/>
      <c r="J292" s="3"/>
      <c r="K292" s="3"/>
      <c r="L292" s="3"/>
      <c r="M292" s="3"/>
      <c r="N292" s="3"/>
      <c r="O292" s="3"/>
      <c r="P292" s="3"/>
      <c r="Q292" s="3"/>
      <c r="R292" s="3"/>
      <c r="S292" s="3"/>
      <c r="T292" s="3"/>
      <c r="U292" s="3"/>
      <c r="V292" s="3"/>
      <c r="W292" s="3"/>
      <c r="X292" s="3"/>
      <c r="Y292" s="3"/>
      <c r="Z292" s="3"/>
    </row>
    <row r="293" spans="1:26" ht="13.5" customHeight="1" x14ac:dyDescent="0.25">
      <c r="A293" s="59" t="s">
        <v>45220</v>
      </c>
      <c r="B293" s="60" t="s">
        <v>9095</v>
      </c>
      <c r="C293" s="60" t="s">
        <v>45221</v>
      </c>
      <c r="D293" s="60" t="s">
        <v>9896</v>
      </c>
      <c r="E293" s="61">
        <v>14.12</v>
      </c>
      <c r="F293" s="3"/>
      <c r="G293" s="3"/>
      <c r="H293" s="3"/>
      <c r="I293" s="3"/>
      <c r="J293" s="3"/>
      <c r="K293" s="3"/>
      <c r="L293" s="3"/>
      <c r="M293" s="3"/>
      <c r="N293" s="3"/>
      <c r="O293" s="3"/>
      <c r="P293" s="3"/>
      <c r="Q293" s="3"/>
      <c r="R293" s="3"/>
      <c r="S293" s="3"/>
      <c r="T293" s="3"/>
      <c r="U293" s="3"/>
      <c r="V293" s="3"/>
      <c r="W293" s="3"/>
      <c r="X293" s="3"/>
      <c r="Y293" s="3"/>
      <c r="Z293" s="3"/>
    </row>
    <row r="294" spans="1:26" ht="12.75" customHeight="1" x14ac:dyDescent="0.25">
      <c r="A294" s="59" t="s">
        <v>45222</v>
      </c>
      <c r="B294" s="60" t="s">
        <v>9095</v>
      </c>
      <c r="C294" s="60" t="s">
        <v>45223</v>
      </c>
      <c r="D294" s="60" t="s">
        <v>9896</v>
      </c>
      <c r="E294" s="61">
        <v>12.11</v>
      </c>
      <c r="F294" s="3"/>
      <c r="G294" s="3"/>
      <c r="H294" s="3"/>
      <c r="I294" s="3"/>
      <c r="J294" s="3"/>
      <c r="K294" s="3"/>
      <c r="L294" s="3"/>
      <c r="M294" s="3"/>
      <c r="N294" s="3"/>
      <c r="O294" s="3"/>
      <c r="P294" s="3"/>
      <c r="Q294" s="3"/>
      <c r="R294" s="3"/>
      <c r="S294" s="3"/>
      <c r="T294" s="3"/>
      <c r="U294" s="3"/>
      <c r="V294" s="3"/>
      <c r="W294" s="3"/>
      <c r="X294" s="3"/>
      <c r="Y294" s="3"/>
      <c r="Z294" s="3"/>
    </row>
    <row r="295" spans="1:26" ht="12.75" customHeight="1" x14ac:dyDescent="0.25">
      <c r="A295" s="56" t="s">
        <v>45224</v>
      </c>
      <c r="B295" s="57" t="s">
        <v>9095</v>
      </c>
      <c r="C295" s="57" t="s">
        <v>45225</v>
      </c>
      <c r="D295" s="58"/>
      <c r="E295" s="58"/>
      <c r="F295" s="3"/>
      <c r="G295" s="3"/>
      <c r="H295" s="3"/>
      <c r="I295" s="3"/>
      <c r="J295" s="3"/>
      <c r="K295" s="3"/>
      <c r="L295" s="3"/>
      <c r="M295" s="3"/>
      <c r="N295" s="3"/>
      <c r="O295" s="3"/>
      <c r="P295" s="3"/>
      <c r="Q295" s="3"/>
      <c r="R295" s="3"/>
      <c r="S295" s="3"/>
      <c r="T295" s="3"/>
      <c r="U295" s="3"/>
      <c r="V295" s="3"/>
      <c r="W295" s="3"/>
      <c r="X295" s="3"/>
      <c r="Y295" s="3"/>
      <c r="Z295" s="3"/>
    </row>
    <row r="296" spans="1:26" ht="13.5" customHeight="1" x14ac:dyDescent="0.25">
      <c r="A296" s="59" t="s">
        <v>45226</v>
      </c>
      <c r="B296" s="60" t="s">
        <v>9095</v>
      </c>
      <c r="C296" s="60" t="s">
        <v>45165</v>
      </c>
      <c r="D296" s="60" t="s">
        <v>9896</v>
      </c>
      <c r="E296" s="61">
        <v>243.39</v>
      </c>
      <c r="F296" s="3"/>
      <c r="G296" s="3"/>
      <c r="H296" s="3"/>
      <c r="I296" s="3"/>
      <c r="J296" s="3"/>
      <c r="K296" s="3"/>
      <c r="L296" s="3"/>
      <c r="M296" s="3"/>
      <c r="N296" s="3"/>
      <c r="O296" s="3"/>
      <c r="P296" s="3"/>
      <c r="Q296" s="3"/>
      <c r="R296" s="3"/>
      <c r="S296" s="3"/>
      <c r="T296" s="3"/>
      <c r="U296" s="3"/>
      <c r="V296" s="3"/>
      <c r="W296" s="3"/>
      <c r="X296" s="3"/>
      <c r="Y296" s="3"/>
      <c r="Z296" s="3"/>
    </row>
    <row r="297" spans="1:26" ht="12.75" customHeight="1" x14ac:dyDescent="0.25">
      <c r="A297" s="56" t="s">
        <v>45227</v>
      </c>
      <c r="B297" s="57" t="s">
        <v>9095</v>
      </c>
      <c r="C297" s="57" t="s">
        <v>45228</v>
      </c>
      <c r="D297" s="58"/>
      <c r="E297" s="58"/>
      <c r="F297" s="3"/>
      <c r="G297" s="3"/>
      <c r="H297" s="3"/>
      <c r="I297" s="3"/>
      <c r="J297" s="3"/>
      <c r="K297" s="3"/>
      <c r="L297" s="3"/>
      <c r="M297" s="3"/>
      <c r="N297" s="3"/>
      <c r="O297" s="3"/>
      <c r="P297" s="3"/>
      <c r="Q297" s="3"/>
      <c r="R297" s="3"/>
      <c r="S297" s="3"/>
      <c r="T297" s="3"/>
      <c r="U297" s="3"/>
      <c r="V297" s="3"/>
      <c r="W297" s="3"/>
      <c r="X297" s="3"/>
      <c r="Y297" s="3"/>
      <c r="Z297" s="3"/>
    </row>
    <row r="298" spans="1:26" ht="13.5" customHeight="1" x14ac:dyDescent="0.25">
      <c r="A298" s="59" t="s">
        <v>45229</v>
      </c>
      <c r="B298" s="60" t="s">
        <v>9095</v>
      </c>
      <c r="C298" s="60" t="s">
        <v>45104</v>
      </c>
      <c r="D298" s="60" t="s">
        <v>9896</v>
      </c>
      <c r="E298" s="61">
        <v>44.7</v>
      </c>
      <c r="F298" s="3"/>
      <c r="G298" s="3"/>
      <c r="H298" s="3"/>
      <c r="I298" s="3"/>
      <c r="J298" s="3"/>
      <c r="K298" s="3"/>
      <c r="L298" s="3"/>
      <c r="M298" s="3"/>
      <c r="N298" s="3"/>
      <c r="O298" s="3"/>
      <c r="P298" s="3"/>
      <c r="Q298" s="3"/>
      <c r="R298" s="3"/>
      <c r="S298" s="3"/>
      <c r="T298" s="3"/>
      <c r="U298" s="3"/>
      <c r="V298" s="3"/>
      <c r="W298" s="3"/>
      <c r="X298" s="3"/>
      <c r="Y298" s="3"/>
      <c r="Z298" s="3"/>
    </row>
    <row r="299" spans="1:26" ht="12.75" customHeight="1" x14ac:dyDescent="0.25">
      <c r="A299" s="59" t="s">
        <v>45230</v>
      </c>
      <c r="B299" s="60" t="s">
        <v>9095</v>
      </c>
      <c r="C299" s="60" t="s">
        <v>45231</v>
      </c>
      <c r="D299" s="60" t="s">
        <v>9896</v>
      </c>
      <c r="E299" s="61">
        <v>20.51</v>
      </c>
      <c r="F299" s="3"/>
      <c r="G299" s="3"/>
      <c r="H299" s="3"/>
      <c r="I299" s="3"/>
      <c r="J299" s="3"/>
      <c r="K299" s="3"/>
      <c r="L299" s="3"/>
      <c r="M299" s="3"/>
      <c r="N299" s="3"/>
      <c r="O299" s="3"/>
      <c r="P299" s="3"/>
      <c r="Q299" s="3"/>
      <c r="R299" s="3"/>
      <c r="S299" s="3"/>
      <c r="T299" s="3"/>
      <c r="U299" s="3"/>
      <c r="V299" s="3"/>
      <c r="W299" s="3"/>
      <c r="X299" s="3"/>
      <c r="Y299" s="3"/>
      <c r="Z299" s="3"/>
    </row>
    <row r="300" spans="1:26" ht="12.75" customHeight="1" x14ac:dyDescent="0.25">
      <c r="A300" s="56" t="s">
        <v>45232</v>
      </c>
      <c r="B300" s="57" t="s">
        <v>9095</v>
      </c>
      <c r="C300" s="57" t="s">
        <v>45233</v>
      </c>
      <c r="D300" s="58"/>
      <c r="E300" s="58"/>
      <c r="F300" s="3"/>
      <c r="G300" s="3"/>
      <c r="H300" s="3"/>
      <c r="I300" s="3"/>
      <c r="J300" s="3"/>
      <c r="K300" s="3"/>
      <c r="L300" s="3"/>
      <c r="M300" s="3"/>
      <c r="N300" s="3"/>
      <c r="O300" s="3"/>
      <c r="P300" s="3"/>
      <c r="Q300" s="3"/>
      <c r="R300" s="3"/>
      <c r="S300" s="3"/>
      <c r="T300" s="3"/>
      <c r="U300" s="3"/>
      <c r="V300" s="3"/>
      <c r="W300" s="3"/>
      <c r="X300" s="3"/>
      <c r="Y300" s="3"/>
      <c r="Z300" s="3"/>
    </row>
    <row r="301" spans="1:26" ht="13.5" customHeight="1" x14ac:dyDescent="0.25">
      <c r="A301" s="59" t="s">
        <v>45234</v>
      </c>
      <c r="B301" s="60" t="s">
        <v>9095</v>
      </c>
      <c r="C301" s="60" t="s">
        <v>45183</v>
      </c>
      <c r="D301" s="60" t="s">
        <v>9784</v>
      </c>
      <c r="E301" s="61">
        <v>4.92</v>
      </c>
      <c r="F301" s="3"/>
      <c r="G301" s="3"/>
      <c r="H301" s="3"/>
      <c r="I301" s="3"/>
      <c r="J301" s="3"/>
      <c r="K301" s="3"/>
      <c r="L301" s="3"/>
      <c r="M301" s="3"/>
      <c r="N301" s="3"/>
      <c r="O301" s="3"/>
      <c r="P301" s="3"/>
      <c r="Q301" s="3"/>
      <c r="R301" s="3"/>
      <c r="S301" s="3"/>
      <c r="T301" s="3"/>
      <c r="U301" s="3"/>
      <c r="V301" s="3"/>
      <c r="W301" s="3"/>
      <c r="X301" s="3"/>
      <c r="Y301" s="3"/>
      <c r="Z301" s="3"/>
    </row>
    <row r="302" spans="1:26" ht="12.75" customHeight="1" x14ac:dyDescent="0.25">
      <c r="A302" s="59" t="s">
        <v>45235</v>
      </c>
      <c r="B302" s="60" t="s">
        <v>9095</v>
      </c>
      <c r="C302" s="60" t="s">
        <v>45181</v>
      </c>
      <c r="D302" s="60" t="s">
        <v>9784</v>
      </c>
      <c r="E302" s="61">
        <v>4.26</v>
      </c>
      <c r="F302" s="3"/>
      <c r="G302" s="3"/>
      <c r="H302" s="3"/>
      <c r="I302" s="3"/>
      <c r="J302" s="3"/>
      <c r="K302" s="3"/>
      <c r="L302" s="3"/>
      <c r="M302" s="3"/>
      <c r="N302" s="3"/>
      <c r="O302" s="3"/>
      <c r="P302" s="3"/>
      <c r="Q302" s="3"/>
      <c r="R302" s="3"/>
      <c r="S302" s="3"/>
      <c r="T302" s="3"/>
      <c r="U302" s="3"/>
      <c r="V302" s="3"/>
      <c r="W302" s="3"/>
      <c r="X302" s="3"/>
      <c r="Y302" s="3"/>
      <c r="Z302" s="3"/>
    </row>
    <row r="303" spans="1:26" ht="13.5" customHeight="1" x14ac:dyDescent="0.25">
      <c r="A303" s="59" t="s">
        <v>45236</v>
      </c>
      <c r="B303" s="60" t="s">
        <v>9095</v>
      </c>
      <c r="C303" s="60" t="s">
        <v>45179</v>
      </c>
      <c r="D303" s="60" t="s">
        <v>9784</v>
      </c>
      <c r="E303" s="61">
        <v>2.84</v>
      </c>
      <c r="F303" s="3"/>
      <c r="G303" s="3"/>
      <c r="H303" s="3"/>
      <c r="I303" s="3"/>
      <c r="J303" s="3"/>
      <c r="K303" s="3"/>
      <c r="L303" s="3"/>
      <c r="M303" s="3"/>
      <c r="N303" s="3"/>
      <c r="O303" s="3"/>
      <c r="P303" s="3"/>
      <c r="Q303" s="3"/>
      <c r="R303" s="3"/>
      <c r="S303" s="3"/>
      <c r="T303" s="3"/>
      <c r="U303" s="3"/>
      <c r="V303" s="3"/>
      <c r="W303" s="3"/>
      <c r="X303" s="3"/>
      <c r="Y303" s="3"/>
      <c r="Z303" s="3"/>
    </row>
    <row r="304" spans="1:26" ht="12.75" customHeight="1" x14ac:dyDescent="0.25">
      <c r="A304" s="59" t="s">
        <v>45237</v>
      </c>
      <c r="B304" s="60" t="s">
        <v>9095</v>
      </c>
      <c r="C304" s="60" t="s">
        <v>45238</v>
      </c>
      <c r="D304" s="60" t="s">
        <v>9896</v>
      </c>
      <c r="E304" s="61">
        <v>314.85000000000002</v>
      </c>
      <c r="F304" s="3"/>
      <c r="G304" s="3"/>
      <c r="H304" s="3"/>
      <c r="I304" s="3"/>
      <c r="J304" s="3"/>
      <c r="K304" s="3"/>
      <c r="L304" s="3"/>
      <c r="M304" s="3"/>
      <c r="N304" s="3"/>
      <c r="O304" s="3"/>
      <c r="P304" s="3"/>
      <c r="Q304" s="3"/>
      <c r="R304" s="3"/>
      <c r="S304" s="3"/>
      <c r="T304" s="3"/>
      <c r="U304" s="3"/>
      <c r="V304" s="3"/>
      <c r="W304" s="3"/>
      <c r="X304" s="3"/>
      <c r="Y304" s="3"/>
      <c r="Z304" s="3"/>
    </row>
    <row r="305" spans="1:26" ht="2.25" customHeight="1" x14ac:dyDescent="0.25">
      <c r="A305" s="3"/>
      <c r="B305" s="3"/>
      <c r="C305" s="60"/>
      <c r="D305" s="3"/>
      <c r="E305" s="3"/>
      <c r="F305" s="3"/>
      <c r="G305" s="3"/>
      <c r="H305" s="3"/>
      <c r="I305" s="3"/>
      <c r="J305" s="3"/>
      <c r="K305" s="3"/>
      <c r="L305" s="3"/>
      <c r="M305" s="3"/>
      <c r="N305" s="3"/>
      <c r="O305" s="3"/>
      <c r="P305" s="3"/>
      <c r="Q305" s="3"/>
      <c r="R305" s="3"/>
      <c r="S305" s="3"/>
      <c r="T305" s="3"/>
      <c r="U305" s="3"/>
      <c r="V305" s="3"/>
      <c r="W305" s="3"/>
      <c r="X305" s="3"/>
      <c r="Y305" s="3"/>
      <c r="Z305" s="3"/>
    </row>
    <row r="306" spans="1:26" ht="13.5" customHeight="1" x14ac:dyDescent="0.25">
      <c r="A306" s="56" t="s">
        <v>45239</v>
      </c>
      <c r="B306" s="57" t="s">
        <v>9095</v>
      </c>
      <c r="C306" s="57" t="s">
        <v>45240</v>
      </c>
      <c r="D306" s="58"/>
      <c r="E306" s="58"/>
      <c r="F306" s="3"/>
      <c r="G306" s="3"/>
      <c r="H306" s="3"/>
      <c r="I306" s="3"/>
      <c r="J306" s="3"/>
      <c r="K306" s="3"/>
      <c r="L306" s="3"/>
      <c r="M306" s="3"/>
      <c r="N306" s="3"/>
      <c r="O306" s="3"/>
      <c r="P306" s="3"/>
      <c r="Q306" s="3"/>
      <c r="R306" s="3"/>
      <c r="S306" s="3"/>
      <c r="T306" s="3"/>
      <c r="U306" s="3"/>
      <c r="V306" s="3"/>
      <c r="W306" s="3"/>
      <c r="X306" s="3"/>
      <c r="Y306" s="3"/>
      <c r="Z306" s="3"/>
    </row>
    <row r="307" spans="1:26" ht="12.75" customHeight="1" x14ac:dyDescent="0.25">
      <c r="A307" s="59" t="s">
        <v>45241</v>
      </c>
      <c r="B307" s="60" t="s">
        <v>9095</v>
      </c>
      <c r="C307" s="60" t="s">
        <v>45242</v>
      </c>
      <c r="D307" s="60" t="s">
        <v>9896</v>
      </c>
      <c r="E307" s="61">
        <v>22.35</v>
      </c>
      <c r="F307" s="3"/>
      <c r="G307" s="3"/>
      <c r="H307" s="3"/>
      <c r="I307" s="3"/>
      <c r="J307" s="3"/>
      <c r="K307" s="3"/>
      <c r="L307" s="3"/>
      <c r="M307" s="3"/>
      <c r="N307" s="3"/>
      <c r="O307" s="3"/>
      <c r="P307" s="3"/>
      <c r="Q307" s="3"/>
      <c r="R307" s="3"/>
      <c r="S307" s="3"/>
      <c r="T307" s="3"/>
      <c r="U307" s="3"/>
      <c r="V307" s="3"/>
      <c r="W307" s="3"/>
      <c r="X307" s="3"/>
      <c r="Y307" s="3"/>
      <c r="Z307" s="3"/>
    </row>
    <row r="308" spans="1:26" ht="12.75" customHeight="1" x14ac:dyDescent="0.25">
      <c r="A308" s="59" t="s">
        <v>45243</v>
      </c>
      <c r="B308" s="60" t="s">
        <v>9095</v>
      </c>
      <c r="C308" s="60" t="s">
        <v>45244</v>
      </c>
      <c r="D308" s="60" t="s">
        <v>9896</v>
      </c>
      <c r="E308" s="61">
        <v>29.8</v>
      </c>
      <c r="F308" s="3"/>
      <c r="G308" s="3"/>
      <c r="H308" s="3"/>
      <c r="I308" s="3"/>
      <c r="J308" s="3"/>
      <c r="K308" s="3"/>
      <c r="L308" s="3"/>
      <c r="M308" s="3"/>
      <c r="N308" s="3"/>
      <c r="O308" s="3"/>
      <c r="P308" s="3"/>
      <c r="Q308" s="3"/>
      <c r="R308" s="3"/>
      <c r="S308" s="3"/>
      <c r="T308" s="3"/>
      <c r="U308" s="3"/>
      <c r="V308" s="3"/>
      <c r="W308" s="3"/>
      <c r="X308" s="3"/>
      <c r="Y308" s="3"/>
      <c r="Z308" s="3"/>
    </row>
    <row r="309" spans="1:26" ht="13.5" customHeight="1" x14ac:dyDescent="0.25">
      <c r="A309" s="56" t="s">
        <v>45245</v>
      </c>
      <c r="B309" s="57" t="s">
        <v>9095</v>
      </c>
      <c r="C309" s="57" t="s">
        <v>45119</v>
      </c>
      <c r="D309" s="58"/>
      <c r="E309" s="58"/>
      <c r="F309" s="3"/>
      <c r="G309" s="3"/>
      <c r="H309" s="3"/>
      <c r="I309" s="3"/>
      <c r="J309" s="3"/>
      <c r="K309" s="3"/>
      <c r="L309" s="3"/>
      <c r="M309" s="3"/>
      <c r="N309" s="3"/>
      <c r="O309" s="3"/>
      <c r="P309" s="3"/>
      <c r="Q309" s="3"/>
      <c r="R309" s="3"/>
      <c r="S309" s="3"/>
      <c r="T309" s="3"/>
      <c r="U309" s="3"/>
      <c r="V309" s="3"/>
      <c r="W309" s="3"/>
      <c r="X309" s="3"/>
      <c r="Y309" s="3"/>
      <c r="Z309" s="3"/>
    </row>
    <row r="310" spans="1:26" ht="12.75" customHeight="1" x14ac:dyDescent="0.25">
      <c r="A310" s="59" t="s">
        <v>45246</v>
      </c>
      <c r="B310" s="60" t="s">
        <v>9095</v>
      </c>
      <c r="C310" s="60" t="s">
        <v>45121</v>
      </c>
      <c r="D310" s="60" t="s">
        <v>10098</v>
      </c>
      <c r="E310" s="61">
        <v>330</v>
      </c>
      <c r="F310" s="3"/>
      <c r="G310" s="3"/>
      <c r="H310" s="3"/>
      <c r="I310" s="3"/>
      <c r="J310" s="3"/>
      <c r="K310" s="3"/>
      <c r="L310" s="3"/>
      <c r="M310" s="3"/>
      <c r="N310" s="3"/>
      <c r="O310" s="3"/>
      <c r="P310" s="3"/>
      <c r="Q310" s="3"/>
      <c r="R310" s="3"/>
      <c r="S310" s="3"/>
      <c r="T310" s="3"/>
      <c r="U310" s="3"/>
      <c r="V310" s="3"/>
      <c r="W310" s="3"/>
      <c r="X310" s="3"/>
      <c r="Y310" s="3"/>
      <c r="Z310" s="3"/>
    </row>
    <row r="311" spans="1:26" ht="13.5" customHeight="1" x14ac:dyDescent="0.25">
      <c r="A311" s="56" t="s">
        <v>45247</v>
      </c>
      <c r="B311" s="58"/>
      <c r="C311" s="57" t="s">
        <v>45248</v>
      </c>
      <c r="D311" s="58"/>
      <c r="E311" s="58"/>
      <c r="F311" s="3"/>
      <c r="G311" s="3"/>
      <c r="H311" s="3"/>
      <c r="I311" s="3"/>
      <c r="J311" s="3"/>
      <c r="K311" s="3"/>
      <c r="L311" s="3"/>
      <c r="M311" s="3"/>
      <c r="N311" s="3"/>
      <c r="O311" s="3"/>
      <c r="P311" s="3"/>
      <c r="Q311" s="3"/>
      <c r="R311" s="3"/>
      <c r="S311" s="3"/>
      <c r="T311" s="3"/>
      <c r="U311" s="3"/>
      <c r="V311" s="3"/>
      <c r="W311" s="3"/>
      <c r="X311" s="3"/>
      <c r="Y311" s="3"/>
      <c r="Z311" s="3"/>
    </row>
    <row r="312" spans="1:26" ht="12.75" customHeight="1" x14ac:dyDescent="0.25">
      <c r="A312" s="59" t="s">
        <v>45249</v>
      </c>
      <c r="B312" s="60" t="s">
        <v>9095</v>
      </c>
      <c r="C312" s="60" t="s">
        <v>45250</v>
      </c>
      <c r="D312" s="60" t="s">
        <v>9896</v>
      </c>
      <c r="E312" s="61">
        <v>41.18</v>
      </c>
      <c r="F312" s="3"/>
      <c r="G312" s="3"/>
      <c r="H312" s="3"/>
      <c r="I312" s="3"/>
      <c r="J312" s="3"/>
      <c r="K312" s="3"/>
      <c r="L312" s="3"/>
      <c r="M312" s="3"/>
      <c r="N312" s="3"/>
      <c r="O312" s="3"/>
      <c r="P312" s="3"/>
      <c r="Q312" s="3"/>
      <c r="R312" s="3"/>
      <c r="S312" s="3"/>
      <c r="T312" s="3"/>
      <c r="U312" s="3"/>
      <c r="V312" s="3"/>
      <c r="W312" s="3"/>
      <c r="X312" s="3"/>
      <c r="Y312" s="3"/>
      <c r="Z312" s="3"/>
    </row>
    <row r="313" spans="1:26" ht="2.25" customHeight="1" x14ac:dyDescent="0.25">
      <c r="A313" s="3"/>
      <c r="B313" s="3"/>
      <c r="C313" s="60"/>
      <c r="D313" s="3"/>
      <c r="E313" s="3"/>
      <c r="F313" s="3"/>
      <c r="G313" s="3"/>
      <c r="H313" s="3"/>
      <c r="I313" s="3"/>
      <c r="J313" s="3"/>
      <c r="K313" s="3"/>
      <c r="L313" s="3"/>
      <c r="M313" s="3"/>
      <c r="N313" s="3"/>
      <c r="O313" s="3"/>
      <c r="P313" s="3"/>
      <c r="Q313" s="3"/>
      <c r="R313" s="3"/>
      <c r="S313" s="3"/>
      <c r="T313" s="3"/>
      <c r="U313" s="3"/>
      <c r="V313" s="3"/>
      <c r="W313" s="3"/>
      <c r="X313" s="3"/>
      <c r="Y313" s="3"/>
      <c r="Z313" s="3"/>
    </row>
    <row r="314" spans="1:26" ht="13.5" customHeight="1" x14ac:dyDescent="0.25">
      <c r="A314" s="59" t="s">
        <v>45251</v>
      </c>
      <c r="B314" s="60" t="s">
        <v>9095</v>
      </c>
      <c r="C314" s="60" t="s">
        <v>45252</v>
      </c>
      <c r="D314" s="60" t="s">
        <v>9896</v>
      </c>
      <c r="E314" s="61">
        <v>43.54</v>
      </c>
      <c r="F314" s="3"/>
      <c r="G314" s="3"/>
      <c r="H314" s="3"/>
      <c r="I314" s="3"/>
      <c r="J314" s="3"/>
      <c r="K314" s="3"/>
      <c r="L314" s="3"/>
      <c r="M314" s="3"/>
      <c r="N314" s="3"/>
      <c r="O314" s="3"/>
      <c r="P314" s="3"/>
      <c r="Q314" s="3"/>
      <c r="R314" s="3"/>
      <c r="S314" s="3"/>
      <c r="T314" s="3"/>
      <c r="U314" s="3"/>
      <c r="V314" s="3"/>
      <c r="W314" s="3"/>
      <c r="X314" s="3"/>
      <c r="Y314" s="3"/>
      <c r="Z314" s="3"/>
    </row>
    <row r="315" spans="1:26" ht="2.25" customHeight="1" x14ac:dyDescent="0.25">
      <c r="A315" s="3"/>
      <c r="B315" s="3"/>
      <c r="C315" s="60"/>
      <c r="D315" s="3"/>
      <c r="E315" s="3"/>
      <c r="F315" s="3"/>
      <c r="G315" s="3"/>
      <c r="H315" s="3"/>
      <c r="I315" s="3"/>
      <c r="J315" s="3"/>
      <c r="K315" s="3"/>
      <c r="L315" s="3"/>
      <c r="M315" s="3"/>
      <c r="N315" s="3"/>
      <c r="O315" s="3"/>
      <c r="P315" s="3"/>
      <c r="Q315" s="3"/>
      <c r="R315" s="3"/>
      <c r="S315" s="3"/>
      <c r="T315" s="3"/>
      <c r="U315" s="3"/>
      <c r="V315" s="3"/>
      <c r="W315" s="3"/>
      <c r="X315" s="3"/>
      <c r="Y315" s="3"/>
      <c r="Z315" s="3"/>
    </row>
    <row r="316" spans="1:26" ht="13.5" customHeight="1" x14ac:dyDescent="0.25">
      <c r="A316" s="52" t="s">
        <v>45253</v>
      </c>
      <c r="B316" s="53"/>
      <c r="C316" s="54" t="s">
        <v>45254</v>
      </c>
      <c r="D316" s="55"/>
      <c r="E316" s="55"/>
      <c r="F316" s="3"/>
      <c r="G316" s="3"/>
      <c r="H316" s="3"/>
      <c r="I316" s="3"/>
      <c r="J316" s="3"/>
      <c r="K316" s="3"/>
      <c r="L316" s="3"/>
      <c r="M316" s="3"/>
      <c r="N316" s="3"/>
      <c r="O316" s="3"/>
      <c r="P316" s="3"/>
      <c r="Q316" s="3"/>
      <c r="R316" s="3"/>
      <c r="S316" s="3"/>
      <c r="T316" s="3"/>
      <c r="U316" s="3"/>
      <c r="V316" s="3"/>
      <c r="W316" s="3"/>
      <c r="X316" s="3"/>
      <c r="Y316" s="3"/>
      <c r="Z316" s="3"/>
    </row>
    <row r="317" spans="1:26" ht="12.75" customHeight="1" x14ac:dyDescent="0.25">
      <c r="A317" s="56" t="s">
        <v>45255</v>
      </c>
      <c r="B317" s="57" t="s">
        <v>9095</v>
      </c>
      <c r="C317" s="57" t="s">
        <v>45256</v>
      </c>
      <c r="D317" s="58"/>
      <c r="E317" s="58"/>
      <c r="F317" s="3"/>
      <c r="G317" s="3"/>
      <c r="H317" s="3"/>
      <c r="I317" s="3"/>
      <c r="J317" s="3"/>
      <c r="K317" s="3"/>
      <c r="L317" s="3"/>
      <c r="M317" s="3"/>
      <c r="N317" s="3"/>
      <c r="O317" s="3"/>
      <c r="P317" s="3"/>
      <c r="Q317" s="3"/>
      <c r="R317" s="3"/>
      <c r="S317" s="3"/>
      <c r="T317" s="3"/>
      <c r="U317" s="3"/>
      <c r="V317" s="3"/>
      <c r="W317" s="3"/>
      <c r="X317" s="3"/>
      <c r="Y317" s="3"/>
      <c r="Z317" s="3"/>
    </row>
    <row r="318" spans="1:26" ht="12.75" customHeight="1" x14ac:dyDescent="0.25">
      <c r="A318" s="59" t="s">
        <v>45257</v>
      </c>
      <c r="B318" s="60" t="s">
        <v>9095</v>
      </c>
      <c r="C318" s="60" t="s">
        <v>45258</v>
      </c>
      <c r="D318" s="60" t="s">
        <v>9896</v>
      </c>
      <c r="E318" s="61">
        <v>919.28</v>
      </c>
      <c r="F318" s="3"/>
      <c r="G318" s="3"/>
      <c r="H318" s="3"/>
      <c r="I318" s="3"/>
      <c r="J318" s="3"/>
      <c r="K318" s="3"/>
      <c r="L318" s="3"/>
      <c r="M318" s="3"/>
      <c r="N318" s="3"/>
      <c r="O318" s="3"/>
      <c r="P318" s="3"/>
      <c r="Q318" s="3"/>
      <c r="R318" s="3"/>
      <c r="S318" s="3"/>
      <c r="T318" s="3"/>
      <c r="U318" s="3"/>
      <c r="V318" s="3"/>
      <c r="W318" s="3"/>
      <c r="X318" s="3"/>
      <c r="Y318" s="3"/>
      <c r="Z318" s="3"/>
    </row>
    <row r="319" spans="1:26" ht="13.5" customHeight="1" x14ac:dyDescent="0.25">
      <c r="A319" s="59" t="s">
        <v>45259</v>
      </c>
      <c r="B319" s="60" t="s">
        <v>9095</v>
      </c>
      <c r="C319" s="60" t="s">
        <v>45260</v>
      </c>
      <c r="D319" s="60" t="s">
        <v>9896</v>
      </c>
      <c r="E319" s="61">
        <v>875.7</v>
      </c>
      <c r="F319" s="3"/>
      <c r="G319" s="3"/>
      <c r="H319" s="3"/>
      <c r="I319" s="3"/>
      <c r="J319" s="3"/>
      <c r="K319" s="3"/>
      <c r="L319" s="3"/>
      <c r="M319" s="3"/>
      <c r="N319" s="3"/>
      <c r="O319" s="3"/>
      <c r="P319" s="3"/>
      <c r="Q319" s="3"/>
      <c r="R319" s="3"/>
      <c r="S319" s="3"/>
      <c r="T319" s="3"/>
      <c r="U319" s="3"/>
      <c r="V319" s="3"/>
      <c r="W319" s="3"/>
      <c r="X319" s="3"/>
      <c r="Y319" s="3"/>
      <c r="Z319" s="3"/>
    </row>
    <row r="320" spans="1:26" ht="12.75" customHeight="1" x14ac:dyDescent="0.25">
      <c r="A320" s="59" t="s">
        <v>45261</v>
      </c>
      <c r="B320" s="60" t="s">
        <v>9095</v>
      </c>
      <c r="C320" s="60" t="s">
        <v>45262</v>
      </c>
      <c r="D320" s="60" t="s">
        <v>9896</v>
      </c>
      <c r="E320" s="61">
        <v>818.71</v>
      </c>
      <c r="F320" s="3"/>
      <c r="G320" s="3"/>
      <c r="H320" s="3"/>
      <c r="I320" s="3"/>
      <c r="J320" s="3"/>
      <c r="K320" s="3"/>
      <c r="L320" s="3"/>
      <c r="M320" s="3"/>
      <c r="N320" s="3"/>
      <c r="O320" s="3"/>
      <c r="P320" s="3"/>
      <c r="Q320" s="3"/>
      <c r="R320" s="3"/>
      <c r="S320" s="3"/>
      <c r="T320" s="3"/>
      <c r="U320" s="3"/>
      <c r="V320" s="3"/>
      <c r="W320" s="3"/>
      <c r="X320" s="3"/>
      <c r="Y320" s="3"/>
      <c r="Z320" s="3"/>
    </row>
    <row r="321" spans="1:26" ht="13.5" customHeight="1" x14ac:dyDescent="0.25">
      <c r="A321" s="59" t="s">
        <v>45263</v>
      </c>
      <c r="B321" s="60" t="s">
        <v>9095</v>
      </c>
      <c r="C321" s="60" t="s">
        <v>45264</v>
      </c>
      <c r="D321" s="60" t="s">
        <v>9896</v>
      </c>
      <c r="E321" s="61">
        <v>863.96</v>
      </c>
      <c r="F321" s="3"/>
      <c r="G321" s="3"/>
      <c r="H321" s="3"/>
      <c r="I321" s="3"/>
      <c r="J321" s="3"/>
      <c r="K321" s="3"/>
      <c r="L321" s="3"/>
      <c r="M321" s="3"/>
      <c r="N321" s="3"/>
      <c r="O321" s="3"/>
      <c r="P321" s="3"/>
      <c r="Q321" s="3"/>
      <c r="R321" s="3"/>
      <c r="S321" s="3"/>
      <c r="T321" s="3"/>
      <c r="U321" s="3"/>
      <c r="V321" s="3"/>
      <c r="W321" s="3"/>
      <c r="X321" s="3"/>
      <c r="Y321" s="3"/>
      <c r="Z321" s="3"/>
    </row>
    <row r="322" spans="1:26" ht="12.75" customHeight="1" x14ac:dyDescent="0.25">
      <c r="A322" s="56" t="s">
        <v>45265</v>
      </c>
      <c r="B322" s="57" t="s">
        <v>9095</v>
      </c>
      <c r="C322" s="57" t="s">
        <v>45266</v>
      </c>
      <c r="D322" s="58"/>
      <c r="E322" s="58"/>
      <c r="F322" s="3"/>
      <c r="G322" s="3"/>
      <c r="H322" s="3"/>
      <c r="I322" s="3"/>
      <c r="J322" s="3"/>
      <c r="K322" s="3"/>
      <c r="L322" s="3"/>
      <c r="M322" s="3"/>
      <c r="N322" s="3"/>
      <c r="O322" s="3"/>
      <c r="P322" s="3"/>
      <c r="Q322" s="3"/>
      <c r="R322" s="3"/>
      <c r="S322" s="3"/>
      <c r="T322" s="3"/>
      <c r="U322" s="3"/>
      <c r="V322" s="3"/>
      <c r="W322" s="3"/>
      <c r="X322" s="3"/>
      <c r="Y322" s="3"/>
      <c r="Z322" s="3"/>
    </row>
    <row r="323" spans="1:26" ht="12.75" customHeight="1" x14ac:dyDescent="0.25">
      <c r="A323" s="59" t="s">
        <v>45267</v>
      </c>
      <c r="B323" s="60" t="s">
        <v>9095</v>
      </c>
      <c r="C323" s="60" t="s">
        <v>45268</v>
      </c>
      <c r="D323" s="60" t="s">
        <v>9741</v>
      </c>
      <c r="E323" s="61">
        <v>49.52</v>
      </c>
      <c r="F323" s="3"/>
      <c r="G323" s="3"/>
      <c r="H323" s="3"/>
      <c r="I323" s="3"/>
      <c r="J323" s="3"/>
      <c r="K323" s="3"/>
      <c r="L323" s="3"/>
      <c r="M323" s="3"/>
      <c r="N323" s="3"/>
      <c r="O323" s="3"/>
      <c r="P323" s="3"/>
      <c r="Q323" s="3"/>
      <c r="R323" s="3"/>
      <c r="S323" s="3"/>
      <c r="T323" s="3"/>
      <c r="U323" s="3"/>
      <c r="V323" s="3"/>
      <c r="W323" s="3"/>
      <c r="X323" s="3"/>
      <c r="Y323" s="3"/>
      <c r="Z323" s="3"/>
    </row>
    <row r="324" spans="1:26" ht="13.5" customHeight="1" x14ac:dyDescent="0.25">
      <c r="A324" s="59" t="s">
        <v>45269</v>
      </c>
      <c r="B324" s="60" t="s">
        <v>9095</v>
      </c>
      <c r="C324" s="60" t="s">
        <v>45270</v>
      </c>
      <c r="D324" s="60" t="s">
        <v>9741</v>
      </c>
      <c r="E324" s="61">
        <v>73.98</v>
      </c>
      <c r="F324" s="3"/>
      <c r="G324" s="3"/>
      <c r="H324" s="3"/>
      <c r="I324" s="3"/>
      <c r="J324" s="3"/>
      <c r="K324" s="3"/>
      <c r="L324" s="3"/>
      <c r="M324" s="3"/>
      <c r="N324" s="3"/>
      <c r="O324" s="3"/>
      <c r="P324" s="3"/>
      <c r="Q324" s="3"/>
      <c r="R324" s="3"/>
      <c r="S324" s="3"/>
      <c r="T324" s="3"/>
      <c r="U324" s="3"/>
      <c r="V324" s="3"/>
      <c r="W324" s="3"/>
      <c r="X324" s="3"/>
      <c r="Y324" s="3"/>
      <c r="Z324" s="3"/>
    </row>
    <row r="325" spans="1:26" ht="12.75" customHeight="1" x14ac:dyDescent="0.25">
      <c r="A325" s="59" t="s">
        <v>45271</v>
      </c>
      <c r="B325" s="60" t="s">
        <v>9095</v>
      </c>
      <c r="C325" s="60" t="s">
        <v>45272</v>
      </c>
      <c r="D325" s="60" t="s">
        <v>9741</v>
      </c>
      <c r="E325" s="61">
        <v>101.81</v>
      </c>
      <c r="F325" s="3"/>
      <c r="G325" s="3"/>
      <c r="H325" s="3"/>
      <c r="I325" s="3"/>
      <c r="J325" s="3"/>
      <c r="K325" s="3"/>
      <c r="L325" s="3"/>
      <c r="M325" s="3"/>
      <c r="N325" s="3"/>
      <c r="O325" s="3"/>
      <c r="P325" s="3"/>
      <c r="Q325" s="3"/>
      <c r="R325" s="3"/>
      <c r="S325" s="3"/>
      <c r="T325" s="3"/>
      <c r="U325" s="3"/>
      <c r="V325" s="3"/>
      <c r="W325" s="3"/>
      <c r="X325" s="3"/>
      <c r="Y325" s="3"/>
      <c r="Z325" s="3"/>
    </row>
    <row r="326" spans="1:26" ht="12.75" customHeight="1" x14ac:dyDescent="0.25">
      <c r="A326" s="56" t="s">
        <v>45273</v>
      </c>
      <c r="B326" s="57" t="s">
        <v>9095</v>
      </c>
      <c r="C326" s="57" t="s">
        <v>45274</v>
      </c>
      <c r="D326" s="58"/>
      <c r="E326" s="58"/>
      <c r="F326" s="3"/>
      <c r="G326" s="3"/>
      <c r="H326" s="3"/>
      <c r="I326" s="3"/>
      <c r="J326" s="3"/>
      <c r="K326" s="3"/>
      <c r="L326" s="3"/>
      <c r="M326" s="3"/>
      <c r="N326" s="3"/>
      <c r="O326" s="3"/>
      <c r="P326" s="3"/>
      <c r="Q326" s="3"/>
      <c r="R326" s="3"/>
      <c r="S326" s="3"/>
      <c r="T326" s="3"/>
      <c r="U326" s="3"/>
      <c r="V326" s="3"/>
      <c r="W326" s="3"/>
      <c r="X326" s="3"/>
      <c r="Y326" s="3"/>
      <c r="Z326" s="3"/>
    </row>
    <row r="327" spans="1:26" ht="13.5" customHeight="1" x14ac:dyDescent="0.25">
      <c r="A327" s="59" t="s">
        <v>45275</v>
      </c>
      <c r="B327" s="60" t="s">
        <v>9095</v>
      </c>
      <c r="C327" s="60" t="s">
        <v>45276</v>
      </c>
      <c r="D327" s="60" t="s">
        <v>9308</v>
      </c>
      <c r="E327" s="61">
        <v>2000</v>
      </c>
      <c r="F327" s="3"/>
      <c r="G327" s="3"/>
      <c r="H327" s="3"/>
      <c r="I327" s="3"/>
      <c r="J327" s="3"/>
      <c r="K327" s="3"/>
      <c r="L327" s="3"/>
      <c r="M327" s="3"/>
      <c r="N327" s="3"/>
      <c r="O327" s="3"/>
      <c r="P327" s="3"/>
      <c r="Q327" s="3"/>
      <c r="R327" s="3"/>
      <c r="S327" s="3"/>
      <c r="T327" s="3"/>
      <c r="U327" s="3"/>
      <c r="V327" s="3"/>
      <c r="W327" s="3"/>
      <c r="X327" s="3"/>
      <c r="Y327" s="3"/>
      <c r="Z327" s="3"/>
    </row>
    <row r="328" spans="1:26" ht="12.75" customHeight="1" x14ac:dyDescent="0.25">
      <c r="A328" s="59" t="s">
        <v>45277</v>
      </c>
      <c r="B328" s="60" t="s">
        <v>9095</v>
      </c>
      <c r="C328" s="60" t="s">
        <v>45278</v>
      </c>
      <c r="D328" s="60" t="s">
        <v>9741</v>
      </c>
      <c r="E328" s="61">
        <v>59.28</v>
      </c>
      <c r="F328" s="3"/>
      <c r="G328" s="3"/>
      <c r="H328" s="3"/>
      <c r="I328" s="3"/>
      <c r="J328" s="3"/>
      <c r="K328" s="3"/>
      <c r="L328" s="3"/>
      <c r="M328" s="3"/>
      <c r="N328" s="3"/>
      <c r="O328" s="3"/>
      <c r="P328" s="3"/>
      <c r="Q328" s="3"/>
      <c r="R328" s="3"/>
      <c r="S328" s="3"/>
      <c r="T328" s="3"/>
      <c r="U328" s="3"/>
      <c r="V328" s="3"/>
      <c r="W328" s="3"/>
      <c r="X328" s="3"/>
      <c r="Y328" s="3"/>
      <c r="Z328" s="3"/>
    </row>
    <row r="329" spans="1:26" ht="13.5" customHeight="1" x14ac:dyDescent="0.25">
      <c r="A329" s="59" t="s">
        <v>45279</v>
      </c>
      <c r="B329" s="60" t="s">
        <v>9095</v>
      </c>
      <c r="C329" s="60" t="s">
        <v>45280</v>
      </c>
      <c r="D329" s="60" t="s">
        <v>9741</v>
      </c>
      <c r="E329" s="61">
        <v>108.3</v>
      </c>
      <c r="F329" s="3"/>
      <c r="G329" s="3"/>
      <c r="H329" s="3"/>
      <c r="I329" s="3"/>
      <c r="J329" s="3"/>
      <c r="K329" s="3"/>
      <c r="L329" s="3"/>
      <c r="M329" s="3"/>
      <c r="N329" s="3"/>
      <c r="O329" s="3"/>
      <c r="P329" s="3"/>
      <c r="Q329" s="3"/>
      <c r="R329" s="3"/>
      <c r="S329" s="3"/>
      <c r="T329" s="3"/>
      <c r="U329" s="3"/>
      <c r="V329" s="3"/>
      <c r="W329" s="3"/>
      <c r="X329" s="3"/>
      <c r="Y329" s="3"/>
      <c r="Z329" s="3"/>
    </row>
    <row r="330" spans="1:26" ht="12.75" customHeight="1" x14ac:dyDescent="0.25">
      <c r="A330" s="59" t="s">
        <v>45281</v>
      </c>
      <c r="B330" s="60" t="s">
        <v>9095</v>
      </c>
      <c r="C330" s="60" t="s">
        <v>45282</v>
      </c>
      <c r="D330" s="60" t="s">
        <v>9741</v>
      </c>
      <c r="E330" s="61">
        <v>218.11</v>
      </c>
      <c r="F330" s="3"/>
      <c r="G330" s="3"/>
      <c r="H330" s="3"/>
      <c r="I330" s="3"/>
      <c r="J330" s="3"/>
      <c r="K330" s="3"/>
      <c r="L330" s="3"/>
      <c r="M330" s="3"/>
      <c r="N330" s="3"/>
      <c r="O330" s="3"/>
      <c r="P330" s="3"/>
      <c r="Q330" s="3"/>
      <c r="R330" s="3"/>
      <c r="S330" s="3"/>
      <c r="T330" s="3"/>
      <c r="U330" s="3"/>
      <c r="V330" s="3"/>
      <c r="W330" s="3"/>
      <c r="X330" s="3"/>
      <c r="Y330" s="3"/>
      <c r="Z330" s="3"/>
    </row>
    <row r="331" spans="1:26" ht="12.75" customHeight="1" x14ac:dyDescent="0.25">
      <c r="A331" s="56" t="s">
        <v>45283</v>
      </c>
      <c r="B331" s="57" t="s">
        <v>9095</v>
      </c>
      <c r="C331" s="57" t="s">
        <v>45284</v>
      </c>
      <c r="D331" s="58"/>
      <c r="E331" s="58"/>
      <c r="F331" s="3"/>
      <c r="G331" s="3"/>
      <c r="H331" s="3"/>
      <c r="I331" s="3"/>
      <c r="J331" s="3"/>
      <c r="K331" s="3"/>
      <c r="L331" s="3"/>
      <c r="M331" s="3"/>
      <c r="N331" s="3"/>
      <c r="O331" s="3"/>
      <c r="P331" s="3"/>
      <c r="Q331" s="3"/>
      <c r="R331" s="3"/>
      <c r="S331" s="3"/>
      <c r="T331" s="3"/>
      <c r="U331" s="3"/>
      <c r="V331" s="3"/>
      <c r="W331" s="3"/>
      <c r="X331" s="3"/>
      <c r="Y331" s="3"/>
      <c r="Z331" s="3"/>
    </row>
    <row r="332" spans="1:26" ht="13.5" customHeight="1" x14ac:dyDescent="0.25">
      <c r="A332" s="59" t="s">
        <v>45285</v>
      </c>
      <c r="B332" s="60" t="s">
        <v>9095</v>
      </c>
      <c r="C332" s="60" t="s">
        <v>45276</v>
      </c>
      <c r="D332" s="60" t="s">
        <v>9308</v>
      </c>
      <c r="E332" s="61">
        <v>4800</v>
      </c>
      <c r="F332" s="3"/>
      <c r="G332" s="3"/>
      <c r="H332" s="3"/>
      <c r="I332" s="3"/>
      <c r="J332" s="3"/>
      <c r="K332" s="3"/>
      <c r="L332" s="3"/>
      <c r="M332" s="3"/>
      <c r="N332" s="3"/>
      <c r="O332" s="3"/>
      <c r="P332" s="3"/>
      <c r="Q332" s="3"/>
      <c r="R332" s="3"/>
      <c r="S332" s="3"/>
      <c r="T332" s="3"/>
      <c r="U332" s="3"/>
      <c r="V332" s="3"/>
      <c r="W332" s="3"/>
      <c r="X332" s="3"/>
      <c r="Y332" s="3"/>
      <c r="Z332" s="3"/>
    </row>
    <row r="333" spans="1:26" ht="12.75" customHeight="1" x14ac:dyDescent="0.25">
      <c r="A333" s="59" t="s">
        <v>45286</v>
      </c>
      <c r="B333" s="60" t="s">
        <v>9095</v>
      </c>
      <c r="C333" s="60" t="s">
        <v>45287</v>
      </c>
      <c r="D333" s="60" t="s">
        <v>9741</v>
      </c>
      <c r="E333" s="61">
        <v>87.83</v>
      </c>
      <c r="F333" s="3"/>
      <c r="G333" s="3"/>
      <c r="H333" s="3"/>
      <c r="I333" s="3"/>
      <c r="J333" s="3"/>
      <c r="K333" s="3"/>
      <c r="L333" s="3"/>
      <c r="M333" s="3"/>
      <c r="N333" s="3"/>
      <c r="O333" s="3"/>
      <c r="P333" s="3"/>
      <c r="Q333" s="3"/>
      <c r="R333" s="3"/>
      <c r="S333" s="3"/>
      <c r="T333" s="3"/>
      <c r="U333" s="3"/>
      <c r="V333" s="3"/>
      <c r="W333" s="3"/>
      <c r="X333" s="3"/>
      <c r="Y333" s="3"/>
      <c r="Z333" s="3"/>
    </row>
    <row r="334" spans="1:26" ht="13.5" customHeight="1" x14ac:dyDescent="0.25">
      <c r="A334" s="59" t="s">
        <v>45288</v>
      </c>
      <c r="B334" s="60" t="s">
        <v>9095</v>
      </c>
      <c r="C334" s="60" t="s">
        <v>45289</v>
      </c>
      <c r="D334" s="60" t="s">
        <v>9741</v>
      </c>
      <c r="E334" s="61">
        <v>116.61</v>
      </c>
      <c r="F334" s="3"/>
      <c r="G334" s="3"/>
      <c r="H334" s="3"/>
      <c r="I334" s="3"/>
      <c r="J334" s="3"/>
      <c r="K334" s="3"/>
      <c r="L334" s="3"/>
      <c r="M334" s="3"/>
      <c r="N334" s="3"/>
      <c r="O334" s="3"/>
      <c r="P334" s="3"/>
      <c r="Q334" s="3"/>
      <c r="R334" s="3"/>
      <c r="S334" s="3"/>
      <c r="T334" s="3"/>
      <c r="U334" s="3"/>
      <c r="V334" s="3"/>
      <c r="W334" s="3"/>
      <c r="X334" s="3"/>
      <c r="Y334" s="3"/>
      <c r="Z334" s="3"/>
    </row>
    <row r="335" spans="1:26" ht="12.75" customHeight="1" x14ac:dyDescent="0.25">
      <c r="A335" s="59" t="s">
        <v>45290</v>
      </c>
      <c r="B335" s="60" t="s">
        <v>9095</v>
      </c>
      <c r="C335" s="60" t="s">
        <v>45291</v>
      </c>
      <c r="D335" s="60" t="s">
        <v>9741</v>
      </c>
      <c r="E335" s="61">
        <v>165.41</v>
      </c>
      <c r="F335" s="3"/>
      <c r="G335" s="3"/>
      <c r="H335" s="3"/>
      <c r="I335" s="3"/>
      <c r="J335" s="3"/>
      <c r="K335" s="3"/>
      <c r="L335" s="3"/>
      <c r="M335" s="3"/>
      <c r="N335" s="3"/>
      <c r="O335" s="3"/>
      <c r="P335" s="3"/>
      <c r="Q335" s="3"/>
      <c r="R335" s="3"/>
      <c r="S335" s="3"/>
      <c r="T335" s="3"/>
      <c r="U335" s="3"/>
      <c r="V335" s="3"/>
      <c r="W335" s="3"/>
      <c r="X335" s="3"/>
      <c r="Y335" s="3"/>
      <c r="Z335" s="3"/>
    </row>
    <row r="336" spans="1:26" ht="12.75" customHeight="1" x14ac:dyDescent="0.25">
      <c r="A336" s="56" t="s">
        <v>45292</v>
      </c>
      <c r="B336" s="57" t="s">
        <v>9095</v>
      </c>
      <c r="C336" s="57" t="s">
        <v>45293</v>
      </c>
      <c r="D336" s="58"/>
      <c r="E336" s="58"/>
      <c r="F336" s="3"/>
      <c r="G336" s="3"/>
      <c r="H336" s="3"/>
      <c r="I336" s="3"/>
      <c r="J336" s="3"/>
      <c r="K336" s="3"/>
      <c r="L336" s="3"/>
      <c r="M336" s="3"/>
      <c r="N336" s="3"/>
      <c r="O336" s="3"/>
      <c r="P336" s="3"/>
      <c r="Q336" s="3"/>
      <c r="R336" s="3"/>
      <c r="S336" s="3"/>
      <c r="T336" s="3"/>
      <c r="U336" s="3"/>
      <c r="V336" s="3"/>
      <c r="W336" s="3"/>
      <c r="X336" s="3"/>
      <c r="Y336" s="3"/>
      <c r="Z336" s="3"/>
    </row>
    <row r="337" spans="1:26" ht="13.5" customHeight="1" x14ac:dyDescent="0.25">
      <c r="A337" s="59" t="s">
        <v>45294</v>
      </c>
      <c r="B337" s="60" t="s">
        <v>9095</v>
      </c>
      <c r="C337" s="60" t="s">
        <v>45295</v>
      </c>
      <c r="D337" s="60" t="s">
        <v>9308</v>
      </c>
      <c r="E337" s="61">
        <v>25000</v>
      </c>
      <c r="F337" s="3"/>
      <c r="G337" s="3"/>
      <c r="H337" s="3"/>
      <c r="I337" s="3"/>
      <c r="J337" s="3"/>
      <c r="K337" s="3"/>
      <c r="L337" s="3"/>
      <c r="M337" s="3"/>
      <c r="N337" s="3"/>
      <c r="O337" s="3"/>
      <c r="P337" s="3"/>
      <c r="Q337" s="3"/>
      <c r="R337" s="3"/>
      <c r="S337" s="3"/>
      <c r="T337" s="3"/>
      <c r="U337" s="3"/>
      <c r="V337" s="3"/>
      <c r="W337" s="3"/>
      <c r="X337" s="3"/>
      <c r="Y337" s="3"/>
      <c r="Z337" s="3"/>
    </row>
    <row r="338" spans="1:26" ht="12.75" customHeight="1" x14ac:dyDescent="0.25">
      <c r="A338" s="59" t="s">
        <v>45296</v>
      </c>
      <c r="B338" s="60" t="s">
        <v>9095</v>
      </c>
      <c r="C338" s="60" t="s">
        <v>45297</v>
      </c>
      <c r="D338" s="60" t="s">
        <v>9741</v>
      </c>
      <c r="E338" s="61">
        <v>118.78</v>
      </c>
      <c r="F338" s="3"/>
      <c r="G338" s="3"/>
      <c r="H338" s="3"/>
      <c r="I338" s="3"/>
      <c r="J338" s="3"/>
      <c r="K338" s="3"/>
      <c r="L338" s="3"/>
      <c r="M338" s="3"/>
      <c r="N338" s="3"/>
      <c r="O338" s="3"/>
      <c r="P338" s="3"/>
      <c r="Q338" s="3"/>
      <c r="R338" s="3"/>
      <c r="S338" s="3"/>
      <c r="T338" s="3"/>
      <c r="U338" s="3"/>
      <c r="V338" s="3"/>
      <c r="W338" s="3"/>
      <c r="X338" s="3"/>
      <c r="Y338" s="3"/>
      <c r="Z338" s="3"/>
    </row>
    <row r="339" spans="1:26" ht="12.75" customHeight="1" x14ac:dyDescent="0.25">
      <c r="A339" s="59" t="s">
        <v>45298</v>
      </c>
      <c r="B339" s="60" t="s">
        <v>9095</v>
      </c>
      <c r="C339" s="60" t="s">
        <v>45299</v>
      </c>
      <c r="D339" s="60" t="s">
        <v>9741</v>
      </c>
      <c r="E339" s="61">
        <v>225.12</v>
      </c>
      <c r="F339" s="3"/>
      <c r="G339" s="3"/>
      <c r="H339" s="3"/>
      <c r="I339" s="3"/>
      <c r="J339" s="3"/>
      <c r="K339" s="3"/>
      <c r="L339" s="3"/>
      <c r="M339" s="3"/>
      <c r="N339" s="3"/>
      <c r="O339" s="3"/>
      <c r="P339" s="3"/>
      <c r="Q339" s="3"/>
      <c r="R339" s="3"/>
      <c r="S339" s="3"/>
      <c r="T339" s="3"/>
      <c r="U339" s="3"/>
      <c r="V339" s="3"/>
      <c r="W339" s="3"/>
      <c r="X339" s="3"/>
      <c r="Y339" s="3"/>
      <c r="Z339" s="3"/>
    </row>
    <row r="340" spans="1:26" ht="13.5" customHeight="1" x14ac:dyDescent="0.25">
      <c r="A340" s="59" t="s">
        <v>45300</v>
      </c>
      <c r="B340" s="60" t="s">
        <v>9095</v>
      </c>
      <c r="C340" s="60" t="s">
        <v>45301</v>
      </c>
      <c r="D340" s="60" t="s">
        <v>9741</v>
      </c>
      <c r="E340" s="61">
        <v>377.96</v>
      </c>
      <c r="F340" s="3"/>
      <c r="G340" s="3"/>
      <c r="H340" s="3"/>
      <c r="I340" s="3"/>
      <c r="J340" s="3"/>
      <c r="K340" s="3"/>
      <c r="L340" s="3"/>
      <c r="M340" s="3"/>
      <c r="N340" s="3"/>
      <c r="O340" s="3"/>
      <c r="P340" s="3"/>
      <c r="Q340" s="3"/>
      <c r="R340" s="3"/>
      <c r="S340" s="3"/>
      <c r="T340" s="3"/>
      <c r="U340" s="3"/>
      <c r="V340" s="3"/>
      <c r="W340" s="3"/>
      <c r="X340" s="3"/>
      <c r="Y340" s="3"/>
      <c r="Z340" s="3"/>
    </row>
    <row r="341" spans="1:26" ht="12.75" customHeight="1" x14ac:dyDescent="0.25">
      <c r="A341" s="59" t="s">
        <v>45302</v>
      </c>
      <c r="B341" s="60" t="s">
        <v>9095</v>
      </c>
      <c r="C341" s="60" t="s">
        <v>45303</v>
      </c>
      <c r="D341" s="60" t="s">
        <v>9741</v>
      </c>
      <c r="E341" s="61">
        <v>470.47</v>
      </c>
      <c r="F341" s="3"/>
      <c r="G341" s="3"/>
      <c r="H341" s="3"/>
      <c r="I341" s="3"/>
      <c r="J341" s="3"/>
      <c r="K341" s="3"/>
      <c r="L341" s="3"/>
      <c r="M341" s="3"/>
      <c r="N341" s="3"/>
      <c r="O341" s="3"/>
      <c r="P341" s="3"/>
      <c r="Q341" s="3"/>
      <c r="R341" s="3"/>
      <c r="S341" s="3"/>
      <c r="T341" s="3"/>
      <c r="U341" s="3"/>
      <c r="V341" s="3"/>
      <c r="W341" s="3"/>
      <c r="X341" s="3"/>
      <c r="Y341" s="3"/>
      <c r="Z341" s="3"/>
    </row>
    <row r="342" spans="1:26" ht="13.5" customHeight="1" x14ac:dyDescent="0.25">
      <c r="A342" s="59" t="s">
        <v>45304</v>
      </c>
      <c r="B342" s="60" t="s">
        <v>9095</v>
      </c>
      <c r="C342" s="60" t="s">
        <v>45305</v>
      </c>
      <c r="D342" s="60" t="s">
        <v>9741</v>
      </c>
      <c r="E342" s="61">
        <v>621.86</v>
      </c>
      <c r="F342" s="3"/>
      <c r="G342" s="3"/>
      <c r="H342" s="3"/>
      <c r="I342" s="3"/>
      <c r="J342" s="3"/>
      <c r="K342" s="3"/>
      <c r="L342" s="3"/>
      <c r="M342" s="3"/>
      <c r="N342" s="3"/>
      <c r="O342" s="3"/>
      <c r="P342" s="3"/>
      <c r="Q342" s="3"/>
      <c r="R342" s="3"/>
      <c r="S342" s="3"/>
      <c r="T342" s="3"/>
      <c r="U342" s="3"/>
      <c r="V342" s="3"/>
      <c r="W342" s="3"/>
      <c r="X342" s="3"/>
      <c r="Y342" s="3"/>
      <c r="Z342" s="3"/>
    </row>
    <row r="343" spans="1:26" ht="12.75" customHeight="1" x14ac:dyDescent="0.25">
      <c r="A343" s="56" t="s">
        <v>45306</v>
      </c>
      <c r="B343" s="57" t="s">
        <v>9095</v>
      </c>
      <c r="C343" s="57" t="s">
        <v>45307</v>
      </c>
      <c r="D343" s="58"/>
      <c r="E343" s="58"/>
      <c r="F343" s="3"/>
      <c r="G343" s="3"/>
      <c r="H343" s="3"/>
      <c r="I343" s="3"/>
      <c r="J343" s="3"/>
      <c r="K343" s="3"/>
      <c r="L343" s="3"/>
      <c r="M343" s="3"/>
      <c r="N343" s="3"/>
      <c r="O343" s="3"/>
      <c r="P343" s="3"/>
      <c r="Q343" s="3"/>
      <c r="R343" s="3"/>
      <c r="S343" s="3"/>
      <c r="T343" s="3"/>
      <c r="U343" s="3"/>
      <c r="V343" s="3"/>
      <c r="W343" s="3"/>
      <c r="X343" s="3"/>
      <c r="Y343" s="3"/>
      <c r="Z343" s="3"/>
    </row>
    <row r="344" spans="1:26" ht="12.75" customHeight="1" x14ac:dyDescent="0.25">
      <c r="A344" s="59" t="s">
        <v>45308</v>
      </c>
      <c r="B344" s="60" t="s">
        <v>9095</v>
      </c>
      <c r="C344" s="60" t="s">
        <v>45309</v>
      </c>
      <c r="D344" s="60" t="s">
        <v>9308</v>
      </c>
      <c r="E344" s="61">
        <v>28000</v>
      </c>
      <c r="F344" s="3"/>
      <c r="G344" s="3"/>
      <c r="H344" s="3"/>
      <c r="I344" s="3"/>
      <c r="J344" s="3"/>
      <c r="K344" s="3"/>
      <c r="L344" s="3"/>
      <c r="M344" s="3"/>
      <c r="N344" s="3"/>
      <c r="O344" s="3"/>
      <c r="P344" s="3"/>
      <c r="Q344" s="3"/>
      <c r="R344" s="3"/>
      <c r="S344" s="3"/>
      <c r="T344" s="3"/>
      <c r="U344" s="3"/>
      <c r="V344" s="3"/>
      <c r="W344" s="3"/>
      <c r="X344" s="3"/>
      <c r="Y344" s="3"/>
      <c r="Z344" s="3"/>
    </row>
    <row r="345" spans="1:26" ht="13.5" customHeight="1" x14ac:dyDescent="0.25">
      <c r="A345" s="59" t="s">
        <v>45310</v>
      </c>
      <c r="B345" s="60" t="s">
        <v>9095</v>
      </c>
      <c r="C345" s="60" t="s">
        <v>45311</v>
      </c>
      <c r="D345" s="60" t="s">
        <v>9741</v>
      </c>
      <c r="E345" s="61">
        <v>266.20999999999998</v>
      </c>
      <c r="F345" s="3"/>
      <c r="G345" s="3"/>
      <c r="H345" s="3"/>
      <c r="I345" s="3"/>
      <c r="J345" s="3"/>
      <c r="K345" s="3"/>
      <c r="L345" s="3"/>
      <c r="M345" s="3"/>
      <c r="N345" s="3"/>
      <c r="O345" s="3"/>
      <c r="P345" s="3"/>
      <c r="Q345" s="3"/>
      <c r="R345" s="3"/>
      <c r="S345" s="3"/>
      <c r="T345" s="3"/>
      <c r="U345" s="3"/>
      <c r="V345" s="3"/>
      <c r="W345" s="3"/>
      <c r="X345" s="3"/>
      <c r="Y345" s="3"/>
      <c r="Z345" s="3"/>
    </row>
    <row r="346" spans="1:26" ht="12.75" customHeight="1" x14ac:dyDescent="0.25">
      <c r="A346" s="59" t="s">
        <v>45312</v>
      </c>
      <c r="B346" s="60" t="s">
        <v>9095</v>
      </c>
      <c r="C346" s="60" t="s">
        <v>45313</v>
      </c>
      <c r="D346" s="60" t="s">
        <v>9741</v>
      </c>
      <c r="E346" s="61">
        <v>383.83</v>
      </c>
      <c r="F346" s="3"/>
      <c r="G346" s="3"/>
      <c r="H346" s="3"/>
      <c r="I346" s="3"/>
      <c r="J346" s="3"/>
      <c r="K346" s="3"/>
      <c r="L346" s="3"/>
      <c r="M346" s="3"/>
      <c r="N346" s="3"/>
      <c r="O346" s="3"/>
      <c r="P346" s="3"/>
      <c r="Q346" s="3"/>
      <c r="R346" s="3"/>
      <c r="S346" s="3"/>
      <c r="T346" s="3"/>
      <c r="U346" s="3"/>
      <c r="V346" s="3"/>
      <c r="W346" s="3"/>
      <c r="X346" s="3"/>
      <c r="Y346" s="3"/>
      <c r="Z346" s="3"/>
    </row>
    <row r="347" spans="1:26" ht="13.5" customHeight="1" x14ac:dyDescent="0.25">
      <c r="A347" s="59" t="s">
        <v>45314</v>
      </c>
      <c r="B347" s="60" t="s">
        <v>9095</v>
      </c>
      <c r="C347" s="60" t="s">
        <v>45315</v>
      </c>
      <c r="D347" s="60" t="s">
        <v>9741</v>
      </c>
      <c r="E347" s="61">
        <v>558.42999999999995</v>
      </c>
      <c r="F347" s="3"/>
      <c r="G347" s="3"/>
      <c r="H347" s="3"/>
      <c r="I347" s="3"/>
      <c r="J347" s="3"/>
      <c r="K347" s="3"/>
      <c r="L347" s="3"/>
      <c r="M347" s="3"/>
      <c r="N347" s="3"/>
      <c r="O347" s="3"/>
      <c r="P347" s="3"/>
      <c r="Q347" s="3"/>
      <c r="R347" s="3"/>
      <c r="S347" s="3"/>
      <c r="T347" s="3"/>
      <c r="U347" s="3"/>
      <c r="V347" s="3"/>
      <c r="W347" s="3"/>
      <c r="X347" s="3"/>
      <c r="Y347" s="3"/>
      <c r="Z347" s="3"/>
    </row>
    <row r="348" spans="1:26" ht="12.75" customHeight="1" x14ac:dyDescent="0.25">
      <c r="A348" s="59" t="s">
        <v>45316</v>
      </c>
      <c r="B348" s="60" t="s">
        <v>9095</v>
      </c>
      <c r="C348" s="60" t="s">
        <v>45317</v>
      </c>
      <c r="D348" s="60" t="s">
        <v>9741</v>
      </c>
      <c r="E348" s="61">
        <v>567.55999999999995</v>
      </c>
      <c r="F348" s="3"/>
      <c r="G348" s="3"/>
      <c r="H348" s="3"/>
      <c r="I348" s="3"/>
      <c r="J348" s="3"/>
      <c r="K348" s="3"/>
      <c r="L348" s="3"/>
      <c r="M348" s="3"/>
      <c r="N348" s="3"/>
      <c r="O348" s="3"/>
      <c r="P348" s="3"/>
      <c r="Q348" s="3"/>
      <c r="R348" s="3"/>
      <c r="S348" s="3"/>
      <c r="T348" s="3"/>
      <c r="U348" s="3"/>
      <c r="V348" s="3"/>
      <c r="W348" s="3"/>
      <c r="X348" s="3"/>
      <c r="Y348" s="3"/>
      <c r="Z348" s="3"/>
    </row>
    <row r="349" spans="1:26" ht="12.75" customHeight="1" x14ac:dyDescent="0.25">
      <c r="A349" s="59" t="s">
        <v>45318</v>
      </c>
      <c r="B349" s="60" t="s">
        <v>9095</v>
      </c>
      <c r="C349" s="60" t="s">
        <v>45319</v>
      </c>
      <c r="D349" s="60" t="s">
        <v>9741</v>
      </c>
      <c r="E349" s="61">
        <v>763.46</v>
      </c>
      <c r="F349" s="3"/>
      <c r="G349" s="3"/>
      <c r="H349" s="3"/>
      <c r="I349" s="3"/>
      <c r="J349" s="3"/>
      <c r="K349" s="3"/>
      <c r="L349" s="3"/>
      <c r="M349" s="3"/>
      <c r="N349" s="3"/>
      <c r="O349" s="3"/>
      <c r="P349" s="3"/>
      <c r="Q349" s="3"/>
      <c r="R349" s="3"/>
      <c r="S349" s="3"/>
      <c r="T349" s="3"/>
      <c r="U349" s="3"/>
      <c r="V349" s="3"/>
      <c r="W349" s="3"/>
      <c r="X349" s="3"/>
      <c r="Y349" s="3"/>
      <c r="Z349" s="3"/>
    </row>
    <row r="350" spans="1:26" ht="13.5" customHeight="1" x14ac:dyDescent="0.25">
      <c r="A350" s="59" t="s">
        <v>45320</v>
      </c>
      <c r="B350" s="60" t="s">
        <v>9095</v>
      </c>
      <c r="C350" s="60" t="s">
        <v>45321</v>
      </c>
      <c r="D350" s="60" t="s">
        <v>9741</v>
      </c>
      <c r="E350" s="61">
        <v>1140.42</v>
      </c>
      <c r="F350" s="3"/>
      <c r="G350" s="3"/>
      <c r="H350" s="3"/>
      <c r="I350" s="3"/>
      <c r="J350" s="3"/>
      <c r="K350" s="3"/>
      <c r="L350" s="3"/>
      <c r="M350" s="3"/>
      <c r="N350" s="3"/>
      <c r="O350" s="3"/>
      <c r="P350" s="3"/>
      <c r="Q350" s="3"/>
      <c r="R350" s="3"/>
      <c r="S350" s="3"/>
      <c r="T350" s="3"/>
      <c r="U350" s="3"/>
      <c r="V350" s="3"/>
      <c r="W350" s="3"/>
      <c r="X350" s="3"/>
      <c r="Y350" s="3"/>
      <c r="Z350" s="3"/>
    </row>
    <row r="351" spans="1:26" ht="12.75" customHeight="1" x14ac:dyDescent="0.25">
      <c r="A351" s="59" t="s">
        <v>45322</v>
      </c>
      <c r="B351" s="60" t="s">
        <v>9095</v>
      </c>
      <c r="C351" s="60" t="s">
        <v>45323</v>
      </c>
      <c r="D351" s="60" t="s">
        <v>9741</v>
      </c>
      <c r="E351" s="61">
        <v>1148.55</v>
      </c>
      <c r="F351" s="3"/>
      <c r="G351" s="3"/>
      <c r="H351" s="3"/>
      <c r="I351" s="3"/>
      <c r="J351" s="3"/>
      <c r="K351" s="3"/>
      <c r="L351" s="3"/>
      <c r="M351" s="3"/>
      <c r="N351" s="3"/>
      <c r="O351" s="3"/>
      <c r="P351" s="3"/>
      <c r="Q351" s="3"/>
      <c r="R351" s="3"/>
      <c r="S351" s="3"/>
      <c r="T351" s="3"/>
      <c r="U351" s="3"/>
      <c r="V351" s="3"/>
      <c r="W351" s="3"/>
      <c r="X351" s="3"/>
      <c r="Y351" s="3"/>
      <c r="Z351" s="3"/>
    </row>
    <row r="352" spans="1:26" ht="12.75" customHeight="1" x14ac:dyDescent="0.25">
      <c r="A352" s="59" t="s">
        <v>45324</v>
      </c>
      <c r="B352" s="60" t="s">
        <v>9095</v>
      </c>
      <c r="C352" s="60" t="s">
        <v>45325</v>
      </c>
      <c r="D352" s="60" t="s">
        <v>9741</v>
      </c>
      <c r="E352" s="61">
        <v>1069.22</v>
      </c>
      <c r="F352" s="3"/>
      <c r="G352" s="3"/>
      <c r="H352" s="3"/>
      <c r="I352" s="3"/>
      <c r="J352" s="3"/>
      <c r="K352" s="3"/>
      <c r="L352" s="3"/>
      <c r="M352" s="3"/>
      <c r="N352" s="3"/>
      <c r="O352" s="3"/>
      <c r="P352" s="3"/>
      <c r="Q352" s="3"/>
      <c r="R352" s="3"/>
      <c r="S352" s="3"/>
      <c r="T352" s="3"/>
      <c r="U352" s="3"/>
      <c r="V352" s="3"/>
      <c r="W352" s="3"/>
      <c r="X352" s="3"/>
      <c r="Y352" s="3"/>
      <c r="Z352" s="3"/>
    </row>
    <row r="353" spans="1:26" ht="13.5" customHeight="1" x14ac:dyDescent="0.25">
      <c r="A353" s="56" t="s">
        <v>45326</v>
      </c>
      <c r="B353" s="57" t="s">
        <v>9095</v>
      </c>
      <c r="C353" s="57" t="s">
        <v>45327</v>
      </c>
      <c r="D353" s="58"/>
      <c r="E353" s="58"/>
      <c r="F353" s="3"/>
      <c r="G353" s="3"/>
      <c r="H353" s="3"/>
      <c r="I353" s="3"/>
      <c r="J353" s="3"/>
      <c r="K353" s="3"/>
      <c r="L353" s="3"/>
      <c r="M353" s="3"/>
      <c r="N353" s="3"/>
      <c r="O353" s="3"/>
      <c r="P353" s="3"/>
      <c r="Q353" s="3"/>
      <c r="R353" s="3"/>
      <c r="S353" s="3"/>
      <c r="T353" s="3"/>
      <c r="U353" s="3"/>
      <c r="V353" s="3"/>
      <c r="W353" s="3"/>
      <c r="X353" s="3"/>
      <c r="Y353" s="3"/>
      <c r="Z353" s="3"/>
    </row>
    <row r="354" spans="1:26" ht="12.75" customHeight="1" x14ac:dyDescent="0.25">
      <c r="A354" s="59" t="s">
        <v>45328</v>
      </c>
      <c r="B354" s="60" t="s">
        <v>9095</v>
      </c>
      <c r="C354" s="60" t="s">
        <v>45329</v>
      </c>
      <c r="D354" s="60" t="s">
        <v>9784</v>
      </c>
      <c r="E354" s="61">
        <v>67.36</v>
      </c>
      <c r="F354" s="3"/>
      <c r="G354" s="3"/>
      <c r="H354" s="3"/>
      <c r="I354" s="3"/>
      <c r="J354" s="3"/>
      <c r="K354" s="3"/>
      <c r="L354" s="3"/>
      <c r="M354" s="3"/>
      <c r="N354" s="3"/>
      <c r="O354" s="3"/>
      <c r="P354" s="3"/>
      <c r="Q354" s="3"/>
      <c r="R354" s="3"/>
      <c r="S354" s="3"/>
      <c r="T354" s="3"/>
      <c r="U354" s="3"/>
      <c r="V354" s="3"/>
      <c r="W354" s="3"/>
      <c r="X354" s="3"/>
      <c r="Y354" s="3"/>
      <c r="Z354" s="3"/>
    </row>
    <row r="355" spans="1:26" ht="3" customHeight="1" x14ac:dyDescent="0.25">
      <c r="A355" s="3"/>
      <c r="B355" s="3"/>
      <c r="C355" s="60"/>
      <c r="D355" s="3"/>
      <c r="E355" s="3"/>
      <c r="F355" s="3"/>
      <c r="G355" s="3"/>
      <c r="H355" s="3"/>
      <c r="I355" s="3"/>
      <c r="J355" s="3"/>
      <c r="K355" s="3"/>
      <c r="L355" s="3"/>
      <c r="M355" s="3"/>
      <c r="N355" s="3"/>
      <c r="O355" s="3"/>
      <c r="P355" s="3"/>
      <c r="Q355" s="3"/>
      <c r="R355" s="3"/>
      <c r="S355" s="3"/>
      <c r="T355" s="3"/>
      <c r="U355" s="3"/>
      <c r="V355" s="3"/>
      <c r="W355" s="3"/>
      <c r="X355" s="3"/>
      <c r="Y355" s="3"/>
      <c r="Z355" s="3"/>
    </row>
    <row r="356" spans="1:26" ht="12.75" customHeight="1" x14ac:dyDescent="0.25">
      <c r="A356" s="59" t="s">
        <v>45330</v>
      </c>
      <c r="B356" s="60" t="s">
        <v>9095</v>
      </c>
      <c r="C356" s="60" t="s">
        <v>45331</v>
      </c>
      <c r="D356" s="60" t="s">
        <v>9784</v>
      </c>
      <c r="E356" s="61">
        <v>57.8</v>
      </c>
      <c r="F356" s="3"/>
      <c r="G356" s="3"/>
      <c r="H356" s="3"/>
      <c r="I356" s="3"/>
      <c r="J356" s="3"/>
      <c r="K356" s="3"/>
      <c r="L356" s="3"/>
      <c r="M356" s="3"/>
      <c r="N356" s="3"/>
      <c r="O356" s="3"/>
      <c r="P356" s="3"/>
      <c r="Q356" s="3"/>
      <c r="R356" s="3"/>
      <c r="S356" s="3"/>
      <c r="T356" s="3"/>
      <c r="U356" s="3"/>
      <c r="V356" s="3"/>
      <c r="W356" s="3"/>
      <c r="X356" s="3"/>
      <c r="Y356" s="3"/>
      <c r="Z356" s="3"/>
    </row>
    <row r="357" spans="1:26" ht="2.25" customHeight="1" x14ac:dyDescent="0.25">
      <c r="A357" s="3"/>
      <c r="B357" s="3"/>
      <c r="C357" s="60"/>
      <c r="D357" s="3"/>
      <c r="E357" s="3"/>
      <c r="F357" s="3"/>
      <c r="G357" s="3"/>
      <c r="H357" s="3"/>
      <c r="I357" s="3"/>
      <c r="J357" s="3"/>
      <c r="K357" s="3"/>
      <c r="L357" s="3"/>
      <c r="M357" s="3"/>
      <c r="N357" s="3"/>
      <c r="O357" s="3"/>
      <c r="P357" s="3"/>
      <c r="Q357" s="3"/>
      <c r="R357" s="3"/>
      <c r="S357" s="3"/>
      <c r="T357" s="3"/>
      <c r="U357" s="3"/>
      <c r="V357" s="3"/>
      <c r="W357" s="3"/>
      <c r="X357" s="3"/>
      <c r="Y357" s="3"/>
      <c r="Z357" s="3"/>
    </row>
    <row r="358" spans="1:26" ht="13.5" customHeight="1" x14ac:dyDescent="0.25">
      <c r="A358" s="59" t="s">
        <v>45332</v>
      </c>
      <c r="B358" s="60" t="s">
        <v>9095</v>
      </c>
      <c r="C358" s="60" t="s">
        <v>45333</v>
      </c>
      <c r="D358" s="60" t="s">
        <v>9784</v>
      </c>
      <c r="E358" s="61">
        <v>162.12</v>
      </c>
      <c r="F358" s="3"/>
      <c r="G358" s="3"/>
      <c r="H358" s="3"/>
      <c r="I358" s="3"/>
      <c r="J358" s="3"/>
      <c r="K358" s="3"/>
      <c r="L358" s="3"/>
      <c r="M358" s="3"/>
      <c r="N358" s="3"/>
      <c r="O358" s="3"/>
      <c r="P358" s="3"/>
      <c r="Q358" s="3"/>
      <c r="R358" s="3"/>
      <c r="S358" s="3"/>
      <c r="T358" s="3"/>
      <c r="U358" s="3"/>
      <c r="V358" s="3"/>
      <c r="W358" s="3"/>
      <c r="X358" s="3"/>
      <c r="Y358" s="3"/>
      <c r="Z358" s="3"/>
    </row>
    <row r="359" spans="1:26" ht="2.25" customHeight="1" x14ac:dyDescent="0.25">
      <c r="A359" s="3"/>
      <c r="B359" s="3"/>
      <c r="C359" s="60"/>
      <c r="D359" s="3"/>
      <c r="E359" s="3"/>
      <c r="F359" s="3"/>
      <c r="G359" s="3"/>
      <c r="H359" s="3"/>
      <c r="I359" s="3"/>
      <c r="J359" s="3"/>
      <c r="K359" s="3"/>
      <c r="L359" s="3"/>
      <c r="M359" s="3"/>
      <c r="N359" s="3"/>
      <c r="O359" s="3"/>
      <c r="P359" s="3"/>
      <c r="Q359" s="3"/>
      <c r="R359" s="3"/>
      <c r="S359" s="3"/>
      <c r="T359" s="3"/>
      <c r="U359" s="3"/>
      <c r="V359" s="3"/>
      <c r="W359" s="3"/>
      <c r="X359" s="3"/>
      <c r="Y359" s="3"/>
      <c r="Z359" s="3"/>
    </row>
    <row r="360" spans="1:26" ht="13.5" customHeight="1" x14ac:dyDescent="0.25">
      <c r="A360" s="59" t="s">
        <v>45334</v>
      </c>
      <c r="B360" s="60" t="s">
        <v>9095</v>
      </c>
      <c r="C360" s="60" t="s">
        <v>45335</v>
      </c>
      <c r="D360" s="60" t="s">
        <v>9784</v>
      </c>
      <c r="E360" s="61">
        <v>92.03</v>
      </c>
      <c r="F360" s="3"/>
      <c r="G360" s="3"/>
      <c r="H360" s="3"/>
      <c r="I360" s="3"/>
      <c r="J360" s="3"/>
      <c r="K360" s="3"/>
      <c r="L360" s="3"/>
      <c r="M360" s="3"/>
      <c r="N360" s="3"/>
      <c r="O360" s="3"/>
      <c r="P360" s="3"/>
      <c r="Q360" s="3"/>
      <c r="R360" s="3"/>
      <c r="S360" s="3"/>
      <c r="T360" s="3"/>
      <c r="U360" s="3"/>
      <c r="V360" s="3"/>
      <c r="W360" s="3"/>
      <c r="X360" s="3"/>
      <c r="Y360" s="3"/>
      <c r="Z360" s="3"/>
    </row>
    <row r="361" spans="1:26" ht="2.25" customHeight="1" x14ac:dyDescent="0.25">
      <c r="A361" s="3"/>
      <c r="B361" s="3"/>
      <c r="C361" s="60"/>
      <c r="D361" s="3"/>
      <c r="E361" s="3"/>
      <c r="F361" s="3"/>
      <c r="G361" s="3"/>
      <c r="H361" s="3"/>
      <c r="I361" s="3"/>
      <c r="J361" s="3"/>
      <c r="K361" s="3"/>
      <c r="L361" s="3"/>
      <c r="M361" s="3"/>
      <c r="N361" s="3"/>
      <c r="O361" s="3"/>
      <c r="P361" s="3"/>
      <c r="Q361" s="3"/>
      <c r="R361" s="3"/>
      <c r="S361" s="3"/>
      <c r="T361" s="3"/>
      <c r="U361" s="3"/>
      <c r="V361" s="3"/>
      <c r="W361" s="3"/>
      <c r="X361" s="3"/>
      <c r="Y361" s="3"/>
      <c r="Z361" s="3"/>
    </row>
    <row r="362" spans="1:26" ht="12.75" customHeight="1" x14ac:dyDescent="0.25">
      <c r="A362" s="59" t="s">
        <v>45336</v>
      </c>
      <c r="B362" s="60" t="s">
        <v>9095</v>
      </c>
      <c r="C362" s="60" t="s">
        <v>45337</v>
      </c>
      <c r="D362" s="60" t="s">
        <v>9784</v>
      </c>
      <c r="E362" s="61">
        <v>112.83</v>
      </c>
      <c r="F362" s="3"/>
      <c r="G362" s="3"/>
      <c r="H362" s="3"/>
      <c r="I362" s="3"/>
      <c r="J362" s="3"/>
      <c r="K362" s="3"/>
      <c r="L362" s="3"/>
      <c r="M362" s="3"/>
      <c r="N362" s="3"/>
      <c r="O362" s="3"/>
      <c r="P362" s="3"/>
      <c r="Q362" s="3"/>
      <c r="R362" s="3"/>
      <c r="S362" s="3"/>
      <c r="T362" s="3"/>
      <c r="U362" s="3"/>
      <c r="V362" s="3"/>
      <c r="W362" s="3"/>
      <c r="X362" s="3"/>
      <c r="Y362" s="3"/>
      <c r="Z362" s="3"/>
    </row>
    <row r="363" spans="1:26" ht="3" customHeight="1" x14ac:dyDescent="0.25">
      <c r="A363" s="3"/>
      <c r="B363" s="3"/>
      <c r="C363" s="60"/>
      <c r="D363" s="3"/>
      <c r="E363" s="3"/>
      <c r="F363" s="3"/>
      <c r="G363" s="3"/>
      <c r="H363" s="3"/>
      <c r="I363" s="3"/>
      <c r="J363" s="3"/>
      <c r="K363" s="3"/>
      <c r="L363" s="3"/>
      <c r="M363" s="3"/>
      <c r="N363" s="3"/>
      <c r="O363" s="3"/>
      <c r="P363" s="3"/>
      <c r="Q363" s="3"/>
      <c r="R363" s="3"/>
      <c r="S363" s="3"/>
      <c r="T363" s="3"/>
      <c r="U363" s="3"/>
      <c r="V363" s="3"/>
      <c r="W363" s="3"/>
      <c r="X363" s="3"/>
      <c r="Y363" s="3"/>
      <c r="Z363" s="3"/>
    </row>
    <row r="364" spans="1:26" ht="12.75" customHeight="1" x14ac:dyDescent="0.25">
      <c r="A364" s="59" t="s">
        <v>45338</v>
      </c>
      <c r="B364" s="60" t="s">
        <v>9095</v>
      </c>
      <c r="C364" s="60" t="s">
        <v>45339</v>
      </c>
      <c r="D364" s="60" t="s">
        <v>9784</v>
      </c>
      <c r="E364" s="61">
        <v>80.760000000000005</v>
      </c>
      <c r="F364" s="3"/>
      <c r="G364" s="3"/>
      <c r="H364" s="3"/>
      <c r="I364" s="3"/>
      <c r="J364" s="3"/>
      <c r="K364" s="3"/>
      <c r="L364" s="3"/>
      <c r="M364" s="3"/>
      <c r="N364" s="3"/>
      <c r="O364" s="3"/>
      <c r="P364" s="3"/>
      <c r="Q364" s="3"/>
      <c r="R364" s="3"/>
      <c r="S364" s="3"/>
      <c r="T364" s="3"/>
      <c r="U364" s="3"/>
      <c r="V364" s="3"/>
      <c r="W364" s="3"/>
      <c r="X364" s="3"/>
      <c r="Y364" s="3"/>
      <c r="Z364" s="3"/>
    </row>
    <row r="365" spans="1:26" ht="3" customHeight="1" x14ac:dyDescent="0.25">
      <c r="A365" s="3"/>
      <c r="B365" s="3"/>
      <c r="C365" s="60"/>
      <c r="D365" s="3"/>
      <c r="E365" s="3"/>
      <c r="F365" s="3"/>
      <c r="G365" s="3"/>
      <c r="H365" s="3"/>
      <c r="I365" s="3"/>
      <c r="J365" s="3"/>
      <c r="K365" s="3"/>
      <c r="L365" s="3"/>
      <c r="M365" s="3"/>
      <c r="N365" s="3"/>
      <c r="O365" s="3"/>
      <c r="P365" s="3"/>
      <c r="Q365" s="3"/>
      <c r="R365" s="3"/>
      <c r="S365" s="3"/>
      <c r="T365" s="3"/>
      <c r="U365" s="3"/>
      <c r="V365" s="3"/>
      <c r="W365" s="3"/>
      <c r="X365" s="3"/>
      <c r="Y365" s="3"/>
      <c r="Z365" s="3"/>
    </row>
    <row r="366" spans="1:26" ht="12.75" customHeight="1" x14ac:dyDescent="0.25">
      <c r="A366" s="59" t="s">
        <v>45340</v>
      </c>
      <c r="B366" s="60" t="s">
        <v>9095</v>
      </c>
      <c r="C366" s="60" t="s">
        <v>45341</v>
      </c>
      <c r="D366" s="60" t="s">
        <v>9784</v>
      </c>
      <c r="E366" s="61">
        <v>169.28</v>
      </c>
      <c r="F366" s="3"/>
      <c r="G366" s="3"/>
      <c r="H366" s="3"/>
      <c r="I366" s="3"/>
      <c r="J366" s="3"/>
      <c r="K366" s="3"/>
      <c r="L366" s="3"/>
      <c r="M366" s="3"/>
      <c r="N366" s="3"/>
      <c r="O366" s="3"/>
      <c r="P366" s="3"/>
      <c r="Q366" s="3"/>
      <c r="R366" s="3"/>
      <c r="S366" s="3"/>
      <c r="T366" s="3"/>
      <c r="U366" s="3"/>
      <c r="V366" s="3"/>
      <c r="W366" s="3"/>
      <c r="X366" s="3"/>
      <c r="Y366" s="3"/>
      <c r="Z366" s="3"/>
    </row>
    <row r="367" spans="1:26" ht="2.25" customHeight="1" x14ac:dyDescent="0.25">
      <c r="A367" s="3"/>
      <c r="B367" s="3"/>
      <c r="C367" s="60"/>
      <c r="D367" s="3"/>
      <c r="E367" s="3"/>
      <c r="F367" s="3"/>
      <c r="G367" s="3"/>
      <c r="H367" s="3"/>
      <c r="I367" s="3"/>
      <c r="J367" s="3"/>
      <c r="K367" s="3"/>
      <c r="L367" s="3"/>
      <c r="M367" s="3"/>
      <c r="N367" s="3"/>
      <c r="O367" s="3"/>
      <c r="P367" s="3"/>
      <c r="Q367" s="3"/>
      <c r="R367" s="3"/>
      <c r="S367" s="3"/>
      <c r="T367" s="3"/>
      <c r="U367" s="3"/>
      <c r="V367" s="3"/>
      <c r="W367" s="3"/>
      <c r="X367" s="3"/>
      <c r="Y367" s="3"/>
      <c r="Z367" s="3"/>
    </row>
    <row r="368" spans="1:26" ht="13.5" customHeight="1" x14ac:dyDescent="0.25">
      <c r="A368" s="56" t="s">
        <v>45342</v>
      </c>
      <c r="B368" s="57" t="s">
        <v>9095</v>
      </c>
      <c r="C368" s="57" t="s">
        <v>45343</v>
      </c>
      <c r="D368" s="58"/>
      <c r="E368" s="58"/>
      <c r="F368" s="3"/>
      <c r="G368" s="3"/>
      <c r="H368" s="3"/>
      <c r="I368" s="3"/>
      <c r="J368" s="3"/>
      <c r="K368" s="3"/>
      <c r="L368" s="3"/>
      <c r="M368" s="3"/>
      <c r="N368" s="3"/>
      <c r="O368" s="3"/>
      <c r="P368" s="3"/>
      <c r="Q368" s="3"/>
      <c r="R368" s="3"/>
      <c r="S368" s="3"/>
      <c r="T368" s="3"/>
      <c r="U368" s="3"/>
      <c r="V368" s="3"/>
      <c r="W368" s="3"/>
      <c r="X368" s="3"/>
      <c r="Y368" s="3"/>
      <c r="Z368" s="3"/>
    </row>
    <row r="369" spans="1:26" ht="12.75" customHeight="1" x14ac:dyDescent="0.25">
      <c r="A369" s="59" t="s">
        <v>45344</v>
      </c>
      <c r="B369" s="60" t="s">
        <v>9095</v>
      </c>
      <c r="C369" s="60" t="s">
        <v>45345</v>
      </c>
      <c r="D369" s="60" t="s">
        <v>9308</v>
      </c>
      <c r="E369" s="61">
        <v>4.7699999999999996</v>
      </c>
      <c r="F369" s="3"/>
      <c r="G369" s="3"/>
      <c r="H369" s="3"/>
      <c r="I369" s="3"/>
      <c r="J369" s="3"/>
      <c r="K369" s="3"/>
      <c r="L369" s="3"/>
      <c r="M369" s="3"/>
      <c r="N369" s="3"/>
      <c r="O369" s="3"/>
      <c r="P369" s="3"/>
      <c r="Q369" s="3"/>
      <c r="R369" s="3"/>
      <c r="S369" s="3"/>
      <c r="T369" s="3"/>
      <c r="U369" s="3"/>
      <c r="V369" s="3"/>
      <c r="W369" s="3"/>
      <c r="X369" s="3"/>
      <c r="Y369" s="3"/>
      <c r="Z369" s="3"/>
    </row>
    <row r="370" spans="1:26" ht="12.75" customHeight="1" x14ac:dyDescent="0.25">
      <c r="A370" s="59" t="s">
        <v>45346</v>
      </c>
      <c r="B370" s="60" t="s">
        <v>9095</v>
      </c>
      <c r="C370" s="60" t="s">
        <v>45347</v>
      </c>
      <c r="D370" s="60" t="s">
        <v>9674</v>
      </c>
      <c r="E370" s="61">
        <v>15.04</v>
      </c>
      <c r="F370" s="3"/>
      <c r="G370" s="3"/>
      <c r="H370" s="3"/>
      <c r="I370" s="3"/>
      <c r="J370" s="3"/>
      <c r="K370" s="3"/>
      <c r="L370" s="3"/>
      <c r="M370" s="3"/>
      <c r="N370" s="3"/>
      <c r="O370" s="3"/>
      <c r="P370" s="3"/>
      <c r="Q370" s="3"/>
      <c r="R370" s="3"/>
      <c r="S370" s="3"/>
      <c r="T370" s="3"/>
      <c r="U370" s="3"/>
      <c r="V370" s="3"/>
      <c r="W370" s="3"/>
      <c r="X370" s="3"/>
      <c r="Y370" s="3"/>
      <c r="Z370" s="3"/>
    </row>
    <row r="371" spans="1:26" ht="13.5" customHeight="1" x14ac:dyDescent="0.25">
      <c r="A371" s="59" t="s">
        <v>45348</v>
      </c>
      <c r="B371" s="60" t="s">
        <v>9095</v>
      </c>
      <c r="C371" s="60" t="s">
        <v>45349</v>
      </c>
      <c r="D371" s="60" t="s">
        <v>9674</v>
      </c>
      <c r="E371" s="61">
        <v>15.04</v>
      </c>
      <c r="F371" s="3"/>
      <c r="G371" s="3"/>
      <c r="H371" s="3"/>
      <c r="I371" s="3"/>
      <c r="J371" s="3"/>
      <c r="K371" s="3"/>
      <c r="L371" s="3"/>
      <c r="M371" s="3"/>
      <c r="N371" s="3"/>
      <c r="O371" s="3"/>
      <c r="P371" s="3"/>
      <c r="Q371" s="3"/>
      <c r="R371" s="3"/>
      <c r="S371" s="3"/>
      <c r="T371" s="3"/>
      <c r="U371" s="3"/>
      <c r="V371" s="3"/>
      <c r="W371" s="3"/>
      <c r="X371" s="3"/>
      <c r="Y371" s="3"/>
      <c r="Z371" s="3"/>
    </row>
    <row r="372" spans="1:26" ht="12.75" customHeight="1" x14ac:dyDescent="0.25">
      <c r="A372" s="59" t="s">
        <v>45350</v>
      </c>
      <c r="B372" s="60" t="s">
        <v>9095</v>
      </c>
      <c r="C372" s="60" t="s">
        <v>45351</v>
      </c>
      <c r="D372" s="60" t="s">
        <v>9674</v>
      </c>
      <c r="E372" s="61">
        <v>12.54</v>
      </c>
      <c r="F372" s="3"/>
      <c r="G372" s="3"/>
      <c r="H372" s="3"/>
      <c r="I372" s="3"/>
      <c r="J372" s="3"/>
      <c r="K372" s="3"/>
      <c r="L372" s="3"/>
      <c r="M372" s="3"/>
      <c r="N372" s="3"/>
      <c r="O372" s="3"/>
      <c r="P372" s="3"/>
      <c r="Q372" s="3"/>
      <c r="R372" s="3"/>
      <c r="S372" s="3"/>
      <c r="T372" s="3"/>
      <c r="U372" s="3"/>
      <c r="V372" s="3"/>
      <c r="W372" s="3"/>
      <c r="X372" s="3"/>
      <c r="Y372" s="3"/>
      <c r="Z372" s="3"/>
    </row>
    <row r="373" spans="1:26" ht="13.5" customHeight="1" x14ac:dyDescent="0.25">
      <c r="A373" s="59" t="s">
        <v>45352</v>
      </c>
      <c r="B373" s="60" t="s">
        <v>9095</v>
      </c>
      <c r="C373" s="60" t="s">
        <v>45353</v>
      </c>
      <c r="D373" s="60" t="s">
        <v>9674</v>
      </c>
      <c r="E373" s="61">
        <v>11.44</v>
      </c>
      <c r="F373" s="3"/>
      <c r="G373" s="3"/>
      <c r="H373" s="3"/>
      <c r="I373" s="3"/>
      <c r="J373" s="3"/>
      <c r="K373" s="3"/>
      <c r="L373" s="3"/>
      <c r="M373" s="3"/>
      <c r="N373" s="3"/>
      <c r="O373" s="3"/>
      <c r="P373" s="3"/>
      <c r="Q373" s="3"/>
      <c r="R373" s="3"/>
      <c r="S373" s="3"/>
      <c r="T373" s="3"/>
      <c r="U373" s="3"/>
      <c r="V373" s="3"/>
      <c r="W373" s="3"/>
      <c r="X373" s="3"/>
      <c r="Y373" s="3"/>
      <c r="Z373" s="3"/>
    </row>
    <row r="374" spans="1:26" ht="12.75" customHeight="1" x14ac:dyDescent="0.25">
      <c r="A374" s="59" t="s">
        <v>45354</v>
      </c>
      <c r="B374" s="60" t="s">
        <v>9095</v>
      </c>
      <c r="C374" s="60" t="s">
        <v>45355</v>
      </c>
      <c r="D374" s="60" t="s">
        <v>9674</v>
      </c>
      <c r="E374" s="61">
        <v>10.16</v>
      </c>
      <c r="F374" s="3"/>
      <c r="G374" s="3"/>
      <c r="H374" s="3"/>
      <c r="I374" s="3"/>
      <c r="J374" s="3"/>
      <c r="K374" s="3"/>
      <c r="L374" s="3"/>
      <c r="M374" s="3"/>
      <c r="N374" s="3"/>
      <c r="O374" s="3"/>
      <c r="P374" s="3"/>
      <c r="Q374" s="3"/>
      <c r="R374" s="3"/>
      <c r="S374" s="3"/>
      <c r="T374" s="3"/>
      <c r="U374" s="3"/>
      <c r="V374" s="3"/>
      <c r="W374" s="3"/>
      <c r="X374" s="3"/>
      <c r="Y374" s="3"/>
      <c r="Z374" s="3"/>
    </row>
    <row r="375" spans="1:26" ht="12.75" customHeight="1" x14ac:dyDescent="0.25">
      <c r="A375" s="59" t="s">
        <v>45356</v>
      </c>
      <c r="B375" s="60" t="s">
        <v>9095</v>
      </c>
      <c r="C375" s="60" t="s">
        <v>45357</v>
      </c>
      <c r="D375" s="60" t="s">
        <v>9674</v>
      </c>
      <c r="E375" s="61">
        <v>9.48</v>
      </c>
      <c r="F375" s="3"/>
      <c r="G375" s="3"/>
      <c r="H375" s="3"/>
      <c r="I375" s="3"/>
      <c r="J375" s="3"/>
      <c r="K375" s="3"/>
      <c r="L375" s="3"/>
      <c r="M375" s="3"/>
      <c r="N375" s="3"/>
      <c r="O375" s="3"/>
      <c r="P375" s="3"/>
      <c r="Q375" s="3"/>
      <c r="R375" s="3"/>
      <c r="S375" s="3"/>
      <c r="T375" s="3"/>
      <c r="U375" s="3"/>
      <c r="V375" s="3"/>
      <c r="W375" s="3"/>
      <c r="X375" s="3"/>
      <c r="Y375" s="3"/>
      <c r="Z375" s="3"/>
    </row>
    <row r="376" spans="1:26" ht="13.5" customHeight="1" x14ac:dyDescent="0.25">
      <c r="A376" s="59" t="s">
        <v>45358</v>
      </c>
      <c r="B376" s="60" t="s">
        <v>9095</v>
      </c>
      <c r="C376" s="60" t="s">
        <v>45359</v>
      </c>
      <c r="D376" s="60" t="s">
        <v>9674</v>
      </c>
      <c r="E376" s="61">
        <v>9.06</v>
      </c>
      <c r="F376" s="3"/>
      <c r="G376" s="3"/>
      <c r="H376" s="3"/>
      <c r="I376" s="3"/>
      <c r="J376" s="3"/>
      <c r="K376" s="3"/>
      <c r="L376" s="3"/>
      <c r="M376" s="3"/>
      <c r="N376" s="3"/>
      <c r="O376" s="3"/>
      <c r="P376" s="3"/>
      <c r="Q376" s="3"/>
      <c r="R376" s="3"/>
      <c r="S376" s="3"/>
      <c r="T376" s="3"/>
      <c r="U376" s="3"/>
      <c r="V376" s="3"/>
      <c r="W376" s="3"/>
      <c r="X376" s="3"/>
      <c r="Y376" s="3"/>
      <c r="Z376" s="3"/>
    </row>
    <row r="377" spans="1:26" ht="12.75" customHeight="1" x14ac:dyDescent="0.25">
      <c r="A377" s="59" t="s">
        <v>45360</v>
      </c>
      <c r="B377" s="60" t="s">
        <v>9095</v>
      </c>
      <c r="C377" s="60" t="s">
        <v>45361</v>
      </c>
      <c r="D377" s="60" t="s">
        <v>9674</v>
      </c>
      <c r="E377" s="61">
        <v>8.6999999999999993</v>
      </c>
      <c r="F377" s="3"/>
      <c r="G377" s="3"/>
      <c r="H377" s="3"/>
      <c r="I377" s="3"/>
      <c r="J377" s="3"/>
      <c r="K377" s="3"/>
      <c r="L377" s="3"/>
      <c r="M377" s="3"/>
      <c r="N377" s="3"/>
      <c r="O377" s="3"/>
      <c r="P377" s="3"/>
      <c r="Q377" s="3"/>
      <c r="R377" s="3"/>
      <c r="S377" s="3"/>
      <c r="T377" s="3"/>
      <c r="U377" s="3"/>
      <c r="V377" s="3"/>
      <c r="W377" s="3"/>
      <c r="X377" s="3"/>
      <c r="Y377" s="3"/>
      <c r="Z377" s="3"/>
    </row>
    <row r="378" spans="1:26" ht="13.5" customHeight="1" x14ac:dyDescent="0.25">
      <c r="A378" s="59" t="s">
        <v>45362</v>
      </c>
      <c r="B378" s="60" t="s">
        <v>9095</v>
      </c>
      <c r="C378" s="60" t="s">
        <v>45363</v>
      </c>
      <c r="D378" s="60" t="s">
        <v>9674</v>
      </c>
      <c r="E378" s="61">
        <v>8.43</v>
      </c>
      <c r="F378" s="3"/>
      <c r="G378" s="3"/>
      <c r="H378" s="3"/>
      <c r="I378" s="3"/>
      <c r="J378" s="3"/>
      <c r="K378" s="3"/>
      <c r="L378" s="3"/>
      <c r="M378" s="3"/>
      <c r="N378" s="3"/>
      <c r="O378" s="3"/>
      <c r="P378" s="3"/>
      <c r="Q378" s="3"/>
      <c r="R378" s="3"/>
      <c r="S378" s="3"/>
      <c r="T378" s="3"/>
      <c r="U378" s="3"/>
      <c r="V378" s="3"/>
      <c r="W378" s="3"/>
      <c r="X378" s="3"/>
      <c r="Y378" s="3"/>
      <c r="Z378" s="3"/>
    </row>
    <row r="379" spans="1:26" ht="12.75" customHeight="1" x14ac:dyDescent="0.25">
      <c r="A379" s="56" t="s">
        <v>45364</v>
      </c>
      <c r="B379" s="57" t="s">
        <v>9095</v>
      </c>
      <c r="C379" s="57" t="s">
        <v>45365</v>
      </c>
      <c r="D379" s="58"/>
      <c r="E379" s="58"/>
      <c r="F379" s="3"/>
      <c r="G379" s="3"/>
      <c r="H379" s="3"/>
      <c r="I379" s="3"/>
      <c r="J379" s="3"/>
      <c r="K379" s="3"/>
      <c r="L379" s="3"/>
      <c r="M379" s="3"/>
      <c r="N379" s="3"/>
      <c r="O379" s="3"/>
      <c r="P379" s="3"/>
      <c r="Q379" s="3"/>
      <c r="R379" s="3"/>
      <c r="S379" s="3"/>
      <c r="T379" s="3"/>
      <c r="U379" s="3"/>
      <c r="V379" s="3"/>
      <c r="W379" s="3"/>
      <c r="X379" s="3"/>
      <c r="Y379" s="3"/>
      <c r="Z379" s="3"/>
    </row>
    <row r="380" spans="1:26" ht="12.75" customHeight="1" x14ac:dyDescent="0.25">
      <c r="A380" s="59" t="s">
        <v>45366</v>
      </c>
      <c r="B380" s="60" t="s">
        <v>9095</v>
      </c>
      <c r="C380" s="60" t="s">
        <v>45367</v>
      </c>
      <c r="D380" s="60" t="s">
        <v>9896</v>
      </c>
      <c r="E380" s="61">
        <v>834.13</v>
      </c>
      <c r="F380" s="3"/>
      <c r="G380" s="3"/>
      <c r="H380" s="3"/>
      <c r="I380" s="3"/>
      <c r="J380" s="3"/>
      <c r="K380" s="3"/>
      <c r="L380" s="3"/>
      <c r="M380" s="3"/>
      <c r="N380" s="3"/>
      <c r="O380" s="3"/>
      <c r="P380" s="3"/>
      <c r="Q380" s="3"/>
      <c r="R380" s="3"/>
      <c r="S380" s="3"/>
      <c r="T380" s="3"/>
      <c r="U380" s="3"/>
      <c r="V380" s="3"/>
      <c r="W380" s="3"/>
      <c r="X380" s="3"/>
      <c r="Y380" s="3"/>
      <c r="Z380" s="3"/>
    </row>
    <row r="381" spans="1:26" ht="13.5" customHeight="1" x14ac:dyDescent="0.25">
      <c r="A381" s="56" t="s">
        <v>45368</v>
      </c>
      <c r="B381" s="57" t="s">
        <v>9095</v>
      </c>
      <c r="C381" s="57" t="s">
        <v>45369</v>
      </c>
      <c r="D381" s="58"/>
      <c r="E381" s="58"/>
      <c r="F381" s="3"/>
      <c r="G381" s="3"/>
      <c r="H381" s="3"/>
      <c r="I381" s="3"/>
      <c r="J381" s="3"/>
      <c r="K381" s="3"/>
      <c r="L381" s="3"/>
      <c r="M381" s="3"/>
      <c r="N381" s="3"/>
      <c r="O381" s="3"/>
      <c r="P381" s="3"/>
      <c r="Q381" s="3"/>
      <c r="R381" s="3"/>
      <c r="S381" s="3"/>
      <c r="T381" s="3"/>
      <c r="U381" s="3"/>
      <c r="V381" s="3"/>
      <c r="W381" s="3"/>
      <c r="X381" s="3"/>
      <c r="Y381" s="3"/>
      <c r="Z381" s="3"/>
    </row>
    <row r="382" spans="1:26" ht="12.75" customHeight="1" x14ac:dyDescent="0.25">
      <c r="A382" s="59" t="s">
        <v>45370</v>
      </c>
      <c r="B382" s="60" t="s">
        <v>9095</v>
      </c>
      <c r="C382" s="60" t="s">
        <v>45371</v>
      </c>
      <c r="D382" s="60" t="s">
        <v>9896</v>
      </c>
      <c r="E382" s="61">
        <v>590.04999999999995</v>
      </c>
      <c r="F382" s="3"/>
      <c r="G382" s="3"/>
      <c r="H382" s="3"/>
      <c r="I382" s="3"/>
      <c r="J382" s="3"/>
      <c r="K382" s="3"/>
      <c r="L382" s="3"/>
      <c r="M382" s="3"/>
      <c r="N382" s="3"/>
      <c r="O382" s="3"/>
      <c r="P382" s="3"/>
      <c r="Q382" s="3"/>
      <c r="R382" s="3"/>
      <c r="S382" s="3"/>
      <c r="T382" s="3"/>
      <c r="U382" s="3"/>
      <c r="V382" s="3"/>
      <c r="W382" s="3"/>
      <c r="X382" s="3"/>
      <c r="Y382" s="3"/>
      <c r="Z382" s="3"/>
    </row>
    <row r="383" spans="1:26" ht="12.75" customHeight="1" x14ac:dyDescent="0.25">
      <c r="A383" s="59" t="s">
        <v>45372</v>
      </c>
      <c r="B383" s="60" t="s">
        <v>9095</v>
      </c>
      <c r="C383" s="60" t="s">
        <v>45373</v>
      </c>
      <c r="D383" s="60" t="s">
        <v>9896</v>
      </c>
      <c r="E383" s="61">
        <v>602.70000000000005</v>
      </c>
      <c r="F383" s="3"/>
      <c r="G383" s="3"/>
      <c r="H383" s="3"/>
      <c r="I383" s="3"/>
      <c r="J383" s="3"/>
      <c r="K383" s="3"/>
      <c r="L383" s="3"/>
      <c r="M383" s="3"/>
      <c r="N383" s="3"/>
      <c r="O383" s="3"/>
      <c r="P383" s="3"/>
      <c r="Q383" s="3"/>
      <c r="R383" s="3"/>
      <c r="S383" s="3"/>
      <c r="T383" s="3"/>
      <c r="U383" s="3"/>
      <c r="V383" s="3"/>
      <c r="W383" s="3"/>
      <c r="X383" s="3"/>
      <c r="Y383" s="3"/>
      <c r="Z383" s="3"/>
    </row>
    <row r="384" spans="1:26" ht="13.5" customHeight="1" x14ac:dyDescent="0.25">
      <c r="A384" s="59" t="s">
        <v>45374</v>
      </c>
      <c r="B384" s="60" t="s">
        <v>9095</v>
      </c>
      <c r="C384" s="60" t="s">
        <v>45375</v>
      </c>
      <c r="D384" s="60" t="s">
        <v>9896</v>
      </c>
      <c r="E384" s="61">
        <v>730.8</v>
      </c>
      <c r="F384" s="3"/>
      <c r="G384" s="3"/>
      <c r="H384" s="3"/>
      <c r="I384" s="3"/>
      <c r="J384" s="3"/>
      <c r="K384" s="3"/>
      <c r="L384" s="3"/>
      <c r="M384" s="3"/>
      <c r="N384" s="3"/>
      <c r="O384" s="3"/>
      <c r="P384" s="3"/>
      <c r="Q384" s="3"/>
      <c r="R384" s="3"/>
      <c r="S384" s="3"/>
      <c r="T384" s="3"/>
      <c r="U384" s="3"/>
      <c r="V384" s="3"/>
      <c r="W384" s="3"/>
      <c r="X384" s="3"/>
      <c r="Y384" s="3"/>
      <c r="Z384" s="3"/>
    </row>
    <row r="385" spans="1:26" ht="12.75" customHeight="1" x14ac:dyDescent="0.25">
      <c r="A385" s="59" t="s">
        <v>45376</v>
      </c>
      <c r="B385" s="60" t="s">
        <v>9095</v>
      </c>
      <c r="C385" s="60" t="s">
        <v>45377</v>
      </c>
      <c r="D385" s="60" t="s">
        <v>9896</v>
      </c>
      <c r="E385" s="61">
        <v>730.8</v>
      </c>
      <c r="F385" s="3"/>
      <c r="G385" s="3"/>
      <c r="H385" s="3"/>
      <c r="I385" s="3"/>
      <c r="J385" s="3"/>
      <c r="K385" s="3"/>
      <c r="L385" s="3"/>
      <c r="M385" s="3"/>
      <c r="N385" s="3"/>
      <c r="O385" s="3"/>
      <c r="P385" s="3"/>
      <c r="Q385" s="3"/>
      <c r="R385" s="3"/>
      <c r="S385" s="3"/>
      <c r="T385" s="3"/>
      <c r="U385" s="3"/>
      <c r="V385" s="3"/>
      <c r="W385" s="3"/>
      <c r="X385" s="3"/>
      <c r="Y385" s="3"/>
      <c r="Z385" s="3"/>
    </row>
    <row r="386" spans="1:26" ht="13.5" customHeight="1" x14ac:dyDescent="0.25">
      <c r="A386" s="59" t="s">
        <v>45378</v>
      </c>
      <c r="B386" s="60" t="s">
        <v>9095</v>
      </c>
      <c r="C386" s="60" t="s">
        <v>45379</v>
      </c>
      <c r="D386" s="60" t="s">
        <v>9896</v>
      </c>
      <c r="E386" s="61">
        <v>775.77</v>
      </c>
      <c r="F386" s="3"/>
      <c r="G386" s="3"/>
      <c r="H386" s="3"/>
      <c r="I386" s="3"/>
      <c r="J386" s="3"/>
      <c r="K386" s="3"/>
      <c r="L386" s="3"/>
      <c r="M386" s="3"/>
      <c r="N386" s="3"/>
      <c r="O386" s="3"/>
      <c r="P386" s="3"/>
      <c r="Q386" s="3"/>
      <c r="R386" s="3"/>
      <c r="S386" s="3"/>
      <c r="T386" s="3"/>
      <c r="U386" s="3"/>
      <c r="V386" s="3"/>
      <c r="W386" s="3"/>
      <c r="X386" s="3"/>
      <c r="Y386" s="3"/>
      <c r="Z386" s="3"/>
    </row>
    <row r="387" spans="1:26" ht="12.75" customHeight="1" x14ac:dyDescent="0.25">
      <c r="A387" s="59" t="s">
        <v>45380</v>
      </c>
      <c r="B387" s="60" t="s">
        <v>9095</v>
      </c>
      <c r="C387" s="60" t="s">
        <v>45381</v>
      </c>
      <c r="D387" s="60" t="s">
        <v>9896</v>
      </c>
      <c r="E387" s="61">
        <v>799.08</v>
      </c>
      <c r="F387" s="3"/>
      <c r="G387" s="3"/>
      <c r="H387" s="3"/>
      <c r="I387" s="3"/>
      <c r="J387" s="3"/>
      <c r="K387" s="3"/>
      <c r="L387" s="3"/>
      <c r="M387" s="3"/>
      <c r="N387" s="3"/>
      <c r="O387" s="3"/>
      <c r="P387" s="3"/>
      <c r="Q387" s="3"/>
      <c r="R387" s="3"/>
      <c r="S387" s="3"/>
      <c r="T387" s="3"/>
      <c r="U387" s="3"/>
      <c r="V387" s="3"/>
      <c r="W387" s="3"/>
      <c r="X387" s="3"/>
      <c r="Y387" s="3"/>
      <c r="Z387" s="3"/>
    </row>
    <row r="388" spans="1:26" ht="12.75" customHeight="1" x14ac:dyDescent="0.25">
      <c r="A388" s="59" t="s">
        <v>45382</v>
      </c>
      <c r="B388" s="60" t="s">
        <v>9095</v>
      </c>
      <c r="C388" s="60" t="s">
        <v>45383</v>
      </c>
      <c r="D388" s="60" t="s">
        <v>9896</v>
      </c>
      <c r="E388" s="61">
        <v>860.4</v>
      </c>
      <c r="F388" s="3"/>
      <c r="G388" s="3"/>
      <c r="H388" s="3"/>
      <c r="I388" s="3"/>
      <c r="J388" s="3"/>
      <c r="K388" s="3"/>
      <c r="L388" s="3"/>
      <c r="M388" s="3"/>
      <c r="N388" s="3"/>
      <c r="O388" s="3"/>
      <c r="P388" s="3"/>
      <c r="Q388" s="3"/>
      <c r="R388" s="3"/>
      <c r="S388" s="3"/>
      <c r="T388" s="3"/>
      <c r="U388" s="3"/>
      <c r="V388" s="3"/>
      <c r="W388" s="3"/>
      <c r="X388" s="3"/>
      <c r="Y388" s="3"/>
      <c r="Z388" s="3"/>
    </row>
    <row r="389" spans="1:26" ht="13.5" customHeight="1" x14ac:dyDescent="0.25">
      <c r="A389" s="56" t="s">
        <v>45384</v>
      </c>
      <c r="B389" s="57" t="s">
        <v>9095</v>
      </c>
      <c r="C389" s="57" t="s">
        <v>45385</v>
      </c>
      <c r="D389" s="58"/>
      <c r="E389" s="58"/>
      <c r="F389" s="3"/>
      <c r="G389" s="3"/>
      <c r="H389" s="3"/>
      <c r="I389" s="3"/>
      <c r="J389" s="3"/>
      <c r="K389" s="3"/>
      <c r="L389" s="3"/>
      <c r="M389" s="3"/>
      <c r="N389" s="3"/>
      <c r="O389" s="3"/>
      <c r="P389" s="3"/>
      <c r="Q389" s="3"/>
      <c r="R389" s="3"/>
      <c r="S389" s="3"/>
      <c r="T389" s="3"/>
      <c r="U389" s="3"/>
      <c r="V389" s="3"/>
      <c r="W389" s="3"/>
      <c r="X389" s="3"/>
      <c r="Y389" s="3"/>
      <c r="Z389" s="3"/>
    </row>
    <row r="390" spans="1:26" ht="12.75" customHeight="1" x14ac:dyDescent="0.25">
      <c r="A390" s="59" t="s">
        <v>45386</v>
      </c>
      <c r="B390" s="60" t="s">
        <v>9095</v>
      </c>
      <c r="C390" s="60" t="s">
        <v>45387</v>
      </c>
      <c r="D390" s="60" t="s">
        <v>9896</v>
      </c>
      <c r="E390" s="61">
        <v>662.48</v>
      </c>
      <c r="F390" s="3"/>
      <c r="G390" s="3"/>
      <c r="H390" s="3"/>
      <c r="I390" s="3"/>
      <c r="J390" s="3"/>
      <c r="K390" s="3"/>
      <c r="L390" s="3"/>
      <c r="M390" s="3"/>
      <c r="N390" s="3"/>
      <c r="O390" s="3"/>
      <c r="P390" s="3"/>
      <c r="Q390" s="3"/>
      <c r="R390" s="3"/>
      <c r="S390" s="3"/>
      <c r="T390" s="3"/>
      <c r="U390" s="3"/>
      <c r="V390" s="3"/>
      <c r="W390" s="3"/>
      <c r="X390" s="3"/>
      <c r="Y390" s="3"/>
      <c r="Z390" s="3"/>
    </row>
    <row r="391" spans="1:26" ht="13.5" customHeight="1" x14ac:dyDescent="0.25">
      <c r="A391" s="59" t="s">
        <v>45388</v>
      </c>
      <c r="B391" s="60" t="s">
        <v>9095</v>
      </c>
      <c r="C391" s="60" t="s">
        <v>45389</v>
      </c>
      <c r="D391" s="60" t="s">
        <v>9896</v>
      </c>
      <c r="E391" s="61">
        <v>685.48</v>
      </c>
      <c r="F391" s="3"/>
      <c r="G391" s="3"/>
      <c r="H391" s="3"/>
      <c r="I391" s="3"/>
      <c r="J391" s="3"/>
      <c r="K391" s="3"/>
      <c r="L391" s="3"/>
      <c r="M391" s="3"/>
      <c r="N391" s="3"/>
      <c r="O391" s="3"/>
      <c r="P391" s="3"/>
      <c r="Q391" s="3"/>
      <c r="R391" s="3"/>
      <c r="S391" s="3"/>
      <c r="T391" s="3"/>
      <c r="U391" s="3"/>
      <c r="V391" s="3"/>
      <c r="W391" s="3"/>
      <c r="X391" s="3"/>
      <c r="Y391" s="3"/>
      <c r="Z391" s="3"/>
    </row>
    <row r="392" spans="1:26" ht="12.75" customHeight="1" x14ac:dyDescent="0.25">
      <c r="A392" s="59" t="s">
        <v>45390</v>
      </c>
      <c r="B392" s="60" t="s">
        <v>9095</v>
      </c>
      <c r="C392" s="60" t="s">
        <v>45391</v>
      </c>
      <c r="D392" s="60" t="s">
        <v>9896</v>
      </c>
      <c r="E392" s="61">
        <v>696.98</v>
      </c>
      <c r="F392" s="3"/>
      <c r="G392" s="3"/>
      <c r="H392" s="3"/>
      <c r="I392" s="3"/>
      <c r="J392" s="3"/>
      <c r="K392" s="3"/>
      <c r="L392" s="3"/>
      <c r="M392" s="3"/>
      <c r="N392" s="3"/>
      <c r="O392" s="3"/>
      <c r="P392" s="3"/>
      <c r="Q392" s="3"/>
      <c r="R392" s="3"/>
      <c r="S392" s="3"/>
      <c r="T392" s="3"/>
      <c r="U392" s="3"/>
      <c r="V392" s="3"/>
      <c r="W392" s="3"/>
      <c r="X392" s="3"/>
      <c r="Y392" s="3"/>
      <c r="Z392" s="3"/>
    </row>
    <row r="393" spans="1:26" ht="12.75" customHeight="1" x14ac:dyDescent="0.25">
      <c r="A393" s="59" t="s">
        <v>45392</v>
      </c>
      <c r="B393" s="60" t="s">
        <v>9095</v>
      </c>
      <c r="C393" s="60" t="s">
        <v>45393</v>
      </c>
      <c r="D393" s="60" t="s">
        <v>9896</v>
      </c>
      <c r="E393" s="61">
        <v>708.48</v>
      </c>
      <c r="F393" s="3"/>
      <c r="G393" s="3"/>
      <c r="H393" s="3"/>
      <c r="I393" s="3"/>
      <c r="J393" s="3"/>
      <c r="K393" s="3"/>
      <c r="L393" s="3"/>
      <c r="M393" s="3"/>
      <c r="N393" s="3"/>
      <c r="O393" s="3"/>
      <c r="P393" s="3"/>
      <c r="Q393" s="3"/>
      <c r="R393" s="3"/>
      <c r="S393" s="3"/>
      <c r="T393" s="3"/>
      <c r="U393" s="3"/>
      <c r="V393" s="3"/>
      <c r="W393" s="3"/>
      <c r="X393" s="3"/>
      <c r="Y393" s="3"/>
      <c r="Z393" s="3"/>
    </row>
    <row r="394" spans="1:26" ht="13.5" customHeight="1" x14ac:dyDescent="0.25">
      <c r="A394" s="59" t="s">
        <v>45394</v>
      </c>
      <c r="B394" s="60" t="s">
        <v>9095</v>
      </c>
      <c r="C394" s="60" t="s">
        <v>45395</v>
      </c>
      <c r="D394" s="60" t="s">
        <v>9896</v>
      </c>
      <c r="E394" s="61">
        <v>731.48</v>
      </c>
      <c r="F394" s="3"/>
      <c r="G394" s="3"/>
      <c r="H394" s="3"/>
      <c r="I394" s="3"/>
      <c r="J394" s="3"/>
      <c r="K394" s="3"/>
      <c r="L394" s="3"/>
      <c r="M394" s="3"/>
      <c r="N394" s="3"/>
      <c r="O394" s="3"/>
      <c r="P394" s="3"/>
      <c r="Q394" s="3"/>
      <c r="R394" s="3"/>
      <c r="S394" s="3"/>
      <c r="T394" s="3"/>
      <c r="U394" s="3"/>
      <c r="V394" s="3"/>
      <c r="W394" s="3"/>
      <c r="X394" s="3"/>
      <c r="Y394" s="3"/>
      <c r="Z394" s="3"/>
    </row>
    <row r="395" spans="1:26" ht="12.75" customHeight="1" x14ac:dyDescent="0.25">
      <c r="A395" s="56" t="s">
        <v>45396</v>
      </c>
      <c r="B395" s="57" t="s">
        <v>9095</v>
      </c>
      <c r="C395" s="57" t="s">
        <v>45397</v>
      </c>
      <c r="D395" s="58"/>
      <c r="E395" s="58"/>
      <c r="F395" s="3"/>
      <c r="G395" s="3"/>
      <c r="H395" s="3"/>
      <c r="I395" s="3"/>
      <c r="J395" s="3"/>
      <c r="K395" s="3"/>
      <c r="L395" s="3"/>
      <c r="M395" s="3"/>
      <c r="N395" s="3"/>
      <c r="O395" s="3"/>
      <c r="P395" s="3"/>
      <c r="Q395" s="3"/>
      <c r="R395" s="3"/>
      <c r="S395" s="3"/>
      <c r="T395" s="3"/>
      <c r="U395" s="3"/>
      <c r="V395" s="3"/>
      <c r="W395" s="3"/>
      <c r="X395" s="3"/>
      <c r="Y395" s="3"/>
      <c r="Z395" s="3"/>
    </row>
    <row r="396" spans="1:26" ht="12.75" customHeight="1" x14ac:dyDescent="0.25">
      <c r="A396" s="59" t="s">
        <v>45398</v>
      </c>
      <c r="B396" s="60" t="s">
        <v>9095</v>
      </c>
      <c r="C396" s="60" t="s">
        <v>45399</v>
      </c>
      <c r="D396" s="60" t="s">
        <v>9896</v>
      </c>
      <c r="E396" s="61">
        <v>716.18</v>
      </c>
      <c r="F396" s="3"/>
      <c r="G396" s="3"/>
      <c r="H396" s="3"/>
      <c r="I396" s="3"/>
      <c r="J396" s="3"/>
      <c r="K396" s="3"/>
      <c r="L396" s="3"/>
      <c r="M396" s="3"/>
      <c r="N396" s="3"/>
      <c r="O396" s="3"/>
      <c r="P396" s="3"/>
      <c r="Q396" s="3"/>
      <c r="R396" s="3"/>
      <c r="S396" s="3"/>
      <c r="T396" s="3"/>
      <c r="U396" s="3"/>
      <c r="V396" s="3"/>
      <c r="W396" s="3"/>
      <c r="X396" s="3"/>
      <c r="Y396" s="3"/>
      <c r="Z396" s="3"/>
    </row>
    <row r="397" spans="1:26" ht="13.5" customHeight="1" x14ac:dyDescent="0.25">
      <c r="A397" s="59" t="s">
        <v>45400</v>
      </c>
      <c r="B397" s="60" t="s">
        <v>9095</v>
      </c>
      <c r="C397" s="60" t="s">
        <v>45401</v>
      </c>
      <c r="D397" s="60" t="s">
        <v>9896</v>
      </c>
      <c r="E397" s="61">
        <v>727.68</v>
      </c>
      <c r="F397" s="3"/>
      <c r="G397" s="3"/>
      <c r="H397" s="3"/>
      <c r="I397" s="3"/>
      <c r="J397" s="3"/>
      <c r="K397" s="3"/>
      <c r="L397" s="3"/>
      <c r="M397" s="3"/>
      <c r="N397" s="3"/>
      <c r="O397" s="3"/>
      <c r="P397" s="3"/>
      <c r="Q397" s="3"/>
      <c r="R397" s="3"/>
      <c r="S397" s="3"/>
      <c r="T397" s="3"/>
      <c r="U397" s="3"/>
      <c r="V397" s="3"/>
      <c r="W397" s="3"/>
      <c r="X397" s="3"/>
      <c r="Y397" s="3"/>
      <c r="Z397" s="3"/>
    </row>
    <row r="398" spans="1:26" ht="12.75" customHeight="1" x14ac:dyDescent="0.25">
      <c r="A398" s="59" t="s">
        <v>45402</v>
      </c>
      <c r="B398" s="60" t="s">
        <v>9095</v>
      </c>
      <c r="C398" s="60" t="s">
        <v>45403</v>
      </c>
      <c r="D398" s="60" t="s">
        <v>9896</v>
      </c>
      <c r="E398" s="61">
        <v>739.18</v>
      </c>
      <c r="F398" s="3"/>
      <c r="G398" s="3"/>
      <c r="H398" s="3"/>
      <c r="I398" s="3"/>
      <c r="J398" s="3"/>
      <c r="K398" s="3"/>
      <c r="L398" s="3"/>
      <c r="M398" s="3"/>
      <c r="N398" s="3"/>
      <c r="O398" s="3"/>
      <c r="P398" s="3"/>
      <c r="Q398" s="3"/>
      <c r="R398" s="3"/>
      <c r="S398" s="3"/>
      <c r="T398" s="3"/>
      <c r="U398" s="3"/>
      <c r="V398" s="3"/>
      <c r="W398" s="3"/>
      <c r="X398" s="3"/>
      <c r="Y398" s="3"/>
      <c r="Z398" s="3"/>
    </row>
    <row r="399" spans="1:26" ht="13.5" customHeight="1" x14ac:dyDescent="0.25">
      <c r="A399" s="59" t="s">
        <v>45404</v>
      </c>
      <c r="B399" s="60" t="s">
        <v>9095</v>
      </c>
      <c r="C399" s="60" t="s">
        <v>45405</v>
      </c>
      <c r="D399" s="60" t="s">
        <v>9896</v>
      </c>
      <c r="E399" s="61">
        <v>762.18</v>
      </c>
      <c r="F399" s="3"/>
      <c r="G399" s="3"/>
      <c r="H399" s="3"/>
      <c r="I399" s="3"/>
      <c r="J399" s="3"/>
      <c r="K399" s="3"/>
      <c r="L399" s="3"/>
      <c r="M399" s="3"/>
      <c r="N399" s="3"/>
      <c r="O399" s="3"/>
      <c r="P399" s="3"/>
      <c r="Q399" s="3"/>
      <c r="R399" s="3"/>
      <c r="S399" s="3"/>
      <c r="T399" s="3"/>
      <c r="U399" s="3"/>
      <c r="V399" s="3"/>
      <c r="W399" s="3"/>
      <c r="X399" s="3"/>
      <c r="Y399" s="3"/>
      <c r="Z399" s="3"/>
    </row>
    <row r="400" spans="1:26" ht="12.75" customHeight="1" x14ac:dyDescent="0.25">
      <c r="A400" s="56" t="s">
        <v>45406</v>
      </c>
      <c r="B400" s="57" t="s">
        <v>9095</v>
      </c>
      <c r="C400" s="57" t="s">
        <v>45407</v>
      </c>
      <c r="D400" s="58"/>
      <c r="E400" s="58"/>
      <c r="F400" s="3"/>
      <c r="G400" s="3"/>
      <c r="H400" s="3"/>
      <c r="I400" s="3"/>
      <c r="J400" s="3"/>
      <c r="K400" s="3"/>
      <c r="L400" s="3"/>
      <c r="M400" s="3"/>
      <c r="N400" s="3"/>
      <c r="O400" s="3"/>
      <c r="P400" s="3"/>
      <c r="Q400" s="3"/>
      <c r="R400" s="3"/>
      <c r="S400" s="3"/>
      <c r="T400" s="3"/>
      <c r="U400" s="3"/>
      <c r="V400" s="3"/>
      <c r="W400" s="3"/>
      <c r="X400" s="3"/>
      <c r="Y400" s="3"/>
      <c r="Z400" s="3"/>
    </row>
    <row r="401" spans="1:26" ht="12.75" customHeight="1" x14ac:dyDescent="0.25">
      <c r="A401" s="59" t="s">
        <v>45408</v>
      </c>
      <c r="B401" s="60" t="s">
        <v>9095</v>
      </c>
      <c r="C401" s="60" t="s">
        <v>45409</v>
      </c>
      <c r="D401" s="60" t="s">
        <v>9784</v>
      </c>
      <c r="E401" s="61">
        <v>168.31</v>
      </c>
      <c r="F401" s="3"/>
      <c r="G401" s="3"/>
      <c r="H401" s="3"/>
      <c r="I401" s="3"/>
      <c r="J401" s="3"/>
      <c r="K401" s="3"/>
      <c r="L401" s="3"/>
      <c r="M401" s="3"/>
      <c r="N401" s="3"/>
      <c r="O401" s="3"/>
      <c r="P401" s="3"/>
      <c r="Q401" s="3"/>
      <c r="R401" s="3"/>
      <c r="S401" s="3"/>
      <c r="T401" s="3"/>
      <c r="U401" s="3"/>
      <c r="V401" s="3"/>
      <c r="W401" s="3"/>
      <c r="X401" s="3"/>
      <c r="Y401" s="3"/>
      <c r="Z401" s="3"/>
    </row>
    <row r="402" spans="1:26" ht="13.5" customHeight="1" x14ac:dyDescent="0.25">
      <c r="A402" s="59" t="s">
        <v>45410</v>
      </c>
      <c r="B402" s="60" t="s">
        <v>9095</v>
      </c>
      <c r="C402" s="60" t="s">
        <v>45411</v>
      </c>
      <c r="D402" s="60" t="s">
        <v>9784</v>
      </c>
      <c r="E402" s="61">
        <v>209.42</v>
      </c>
      <c r="F402" s="3"/>
      <c r="G402" s="3"/>
      <c r="H402" s="3"/>
      <c r="I402" s="3"/>
      <c r="J402" s="3"/>
      <c r="K402" s="3"/>
      <c r="L402" s="3"/>
      <c r="M402" s="3"/>
      <c r="N402" s="3"/>
      <c r="O402" s="3"/>
      <c r="P402" s="3"/>
      <c r="Q402" s="3"/>
      <c r="R402" s="3"/>
      <c r="S402" s="3"/>
      <c r="T402" s="3"/>
      <c r="U402" s="3"/>
      <c r="V402" s="3"/>
      <c r="W402" s="3"/>
      <c r="X402" s="3"/>
      <c r="Y402" s="3"/>
      <c r="Z402" s="3"/>
    </row>
    <row r="403" spans="1:26" ht="12.75" customHeight="1" x14ac:dyDescent="0.25">
      <c r="A403" s="56" t="s">
        <v>45412</v>
      </c>
      <c r="B403" s="57" t="s">
        <v>9095</v>
      </c>
      <c r="C403" s="57" t="s">
        <v>45413</v>
      </c>
      <c r="D403" s="58"/>
      <c r="E403" s="58"/>
      <c r="F403" s="3"/>
      <c r="G403" s="3"/>
      <c r="H403" s="3"/>
      <c r="I403" s="3"/>
      <c r="J403" s="3"/>
      <c r="K403" s="3"/>
      <c r="L403" s="3"/>
      <c r="M403" s="3"/>
      <c r="N403" s="3"/>
      <c r="O403" s="3"/>
      <c r="P403" s="3"/>
      <c r="Q403" s="3"/>
      <c r="R403" s="3"/>
      <c r="S403" s="3"/>
      <c r="T403" s="3"/>
      <c r="U403" s="3"/>
      <c r="V403" s="3"/>
      <c r="W403" s="3"/>
      <c r="X403" s="3"/>
      <c r="Y403" s="3"/>
      <c r="Z403" s="3"/>
    </row>
    <row r="404" spans="1:26" ht="13.5" customHeight="1" x14ac:dyDescent="0.25">
      <c r="A404" s="59" t="s">
        <v>45414</v>
      </c>
      <c r="B404" s="62"/>
      <c r="C404" s="60" t="s">
        <v>45415</v>
      </c>
      <c r="D404" s="60" t="s">
        <v>9308</v>
      </c>
      <c r="E404" s="61">
        <v>12.15</v>
      </c>
      <c r="F404" s="3"/>
      <c r="G404" s="3"/>
      <c r="H404" s="3"/>
      <c r="I404" s="3"/>
      <c r="J404" s="3"/>
      <c r="K404" s="3"/>
      <c r="L404" s="3"/>
      <c r="M404" s="3"/>
      <c r="N404" s="3"/>
      <c r="O404" s="3"/>
      <c r="P404" s="3"/>
      <c r="Q404" s="3"/>
      <c r="R404" s="3"/>
      <c r="S404" s="3"/>
      <c r="T404" s="3"/>
      <c r="U404" s="3"/>
      <c r="V404" s="3"/>
      <c r="W404" s="3"/>
      <c r="X404" s="3"/>
      <c r="Y404" s="3"/>
      <c r="Z404" s="3"/>
    </row>
    <row r="405" spans="1:26" ht="12.75" customHeight="1" x14ac:dyDescent="0.25">
      <c r="A405" s="59" t="s">
        <v>45416</v>
      </c>
      <c r="B405" s="62"/>
      <c r="C405" s="60" t="s">
        <v>45417</v>
      </c>
      <c r="D405" s="60" t="s">
        <v>9308</v>
      </c>
      <c r="E405" s="61">
        <v>19.440000000000001</v>
      </c>
      <c r="F405" s="3"/>
      <c r="G405" s="3"/>
      <c r="H405" s="3"/>
      <c r="I405" s="3"/>
      <c r="J405" s="3"/>
      <c r="K405" s="3"/>
      <c r="L405" s="3"/>
      <c r="M405" s="3"/>
      <c r="N405" s="3"/>
      <c r="O405" s="3"/>
      <c r="P405" s="3"/>
      <c r="Q405" s="3"/>
      <c r="R405" s="3"/>
      <c r="S405" s="3"/>
      <c r="T405" s="3"/>
      <c r="U405" s="3"/>
      <c r="V405" s="3"/>
      <c r="W405" s="3"/>
      <c r="X405" s="3"/>
      <c r="Y405" s="3"/>
      <c r="Z405" s="3"/>
    </row>
    <row r="406" spans="1:26" ht="12.75" customHeight="1" x14ac:dyDescent="0.25">
      <c r="A406" s="59" t="s">
        <v>45418</v>
      </c>
      <c r="B406" s="62"/>
      <c r="C406" s="60" t="s">
        <v>45419</v>
      </c>
      <c r="D406" s="60" t="s">
        <v>9308</v>
      </c>
      <c r="E406" s="61">
        <v>33.17</v>
      </c>
      <c r="F406" s="3"/>
      <c r="G406" s="3"/>
      <c r="H406" s="3"/>
      <c r="I406" s="3"/>
      <c r="J406" s="3"/>
      <c r="K406" s="3"/>
      <c r="L406" s="3"/>
      <c r="M406" s="3"/>
      <c r="N406" s="3"/>
      <c r="O406" s="3"/>
      <c r="P406" s="3"/>
      <c r="Q406" s="3"/>
      <c r="R406" s="3"/>
      <c r="S406" s="3"/>
      <c r="T406" s="3"/>
      <c r="U406" s="3"/>
      <c r="V406" s="3"/>
      <c r="W406" s="3"/>
      <c r="X406" s="3"/>
      <c r="Y406" s="3"/>
      <c r="Z406" s="3"/>
    </row>
    <row r="407" spans="1:26" ht="13.5" customHeight="1" x14ac:dyDescent="0.25">
      <c r="A407" s="59" t="s">
        <v>45420</v>
      </c>
      <c r="B407" s="62"/>
      <c r="C407" s="60" t="s">
        <v>45421</v>
      </c>
      <c r="D407" s="60" t="s">
        <v>9308</v>
      </c>
      <c r="E407" s="61">
        <v>51.45</v>
      </c>
      <c r="F407" s="3"/>
      <c r="G407" s="3"/>
      <c r="H407" s="3"/>
      <c r="I407" s="3"/>
      <c r="J407" s="3"/>
      <c r="K407" s="3"/>
      <c r="L407" s="3"/>
      <c r="M407" s="3"/>
      <c r="N407" s="3"/>
      <c r="O407" s="3"/>
      <c r="P407" s="3"/>
      <c r="Q407" s="3"/>
      <c r="R407" s="3"/>
      <c r="S407" s="3"/>
      <c r="T407" s="3"/>
      <c r="U407" s="3"/>
      <c r="V407" s="3"/>
      <c r="W407" s="3"/>
      <c r="X407" s="3"/>
      <c r="Y407" s="3"/>
      <c r="Z407" s="3"/>
    </row>
    <row r="408" spans="1:26" ht="12.75" customHeight="1" x14ac:dyDescent="0.25">
      <c r="A408" s="59" t="s">
        <v>45422</v>
      </c>
      <c r="B408" s="62"/>
      <c r="C408" s="60" t="s">
        <v>45423</v>
      </c>
      <c r="D408" s="60" t="s">
        <v>9308</v>
      </c>
      <c r="E408" s="61">
        <v>94.48</v>
      </c>
      <c r="F408" s="3"/>
      <c r="G408" s="3"/>
      <c r="H408" s="3"/>
      <c r="I408" s="3"/>
      <c r="J408" s="3"/>
      <c r="K408" s="3"/>
      <c r="L408" s="3"/>
      <c r="M408" s="3"/>
      <c r="N408" s="3"/>
      <c r="O408" s="3"/>
      <c r="P408" s="3"/>
      <c r="Q408" s="3"/>
      <c r="R408" s="3"/>
      <c r="S408" s="3"/>
      <c r="T408" s="3"/>
      <c r="U408" s="3"/>
      <c r="V408" s="3"/>
      <c r="W408" s="3"/>
      <c r="X408" s="3"/>
      <c r="Y408" s="3"/>
      <c r="Z408" s="3"/>
    </row>
    <row r="409" spans="1:26" ht="13.5" customHeight="1" x14ac:dyDescent="0.25">
      <c r="A409" s="52" t="s">
        <v>45424</v>
      </c>
      <c r="B409" s="53"/>
      <c r="C409" s="54" t="s">
        <v>45425</v>
      </c>
      <c r="D409" s="55"/>
      <c r="E409" s="55"/>
      <c r="F409" s="3"/>
      <c r="G409" s="3"/>
      <c r="H409" s="3"/>
      <c r="I409" s="3"/>
      <c r="J409" s="3"/>
      <c r="K409" s="3"/>
      <c r="L409" s="3"/>
      <c r="M409" s="3"/>
      <c r="N409" s="3"/>
      <c r="O409" s="3"/>
      <c r="P409" s="3"/>
      <c r="Q409" s="3"/>
      <c r="R409" s="3"/>
      <c r="S409" s="3"/>
      <c r="T409" s="3"/>
      <c r="U409" s="3"/>
      <c r="V409" s="3"/>
      <c r="W409" s="3"/>
      <c r="X409" s="3"/>
      <c r="Y409" s="3"/>
      <c r="Z409" s="3"/>
    </row>
    <row r="410" spans="1:26" ht="12.75" customHeight="1" x14ac:dyDescent="0.25">
      <c r="A410" s="56" t="s">
        <v>45426</v>
      </c>
      <c r="B410" s="57" t="s">
        <v>9095</v>
      </c>
      <c r="C410" s="57" t="s">
        <v>45427</v>
      </c>
      <c r="D410" s="58"/>
      <c r="E410" s="58"/>
      <c r="F410" s="3"/>
      <c r="G410" s="3"/>
      <c r="H410" s="3"/>
      <c r="I410" s="3"/>
      <c r="J410" s="3"/>
      <c r="K410" s="3"/>
      <c r="L410" s="3"/>
      <c r="M410" s="3"/>
      <c r="N410" s="3"/>
      <c r="O410" s="3"/>
      <c r="P410" s="3"/>
      <c r="Q410" s="3"/>
      <c r="R410" s="3"/>
      <c r="S410" s="3"/>
      <c r="T410" s="3"/>
      <c r="U410" s="3"/>
      <c r="V410" s="3"/>
      <c r="W410" s="3"/>
      <c r="X410" s="3"/>
      <c r="Y410" s="3"/>
      <c r="Z410" s="3"/>
    </row>
    <row r="411" spans="1:26" ht="12.75" customHeight="1" x14ac:dyDescent="0.25">
      <c r="A411" s="59" t="s">
        <v>45428</v>
      </c>
      <c r="B411" s="60" t="s">
        <v>9095</v>
      </c>
      <c r="C411" s="60" t="s">
        <v>45429</v>
      </c>
      <c r="D411" s="60" t="s">
        <v>9917</v>
      </c>
      <c r="E411" s="61">
        <v>156</v>
      </c>
      <c r="F411" s="3"/>
      <c r="G411" s="3"/>
      <c r="H411" s="3"/>
      <c r="I411" s="3"/>
      <c r="J411" s="3"/>
      <c r="K411" s="3"/>
      <c r="L411" s="3"/>
      <c r="M411" s="3"/>
      <c r="N411" s="3"/>
      <c r="O411" s="3"/>
      <c r="P411" s="3"/>
      <c r="Q411" s="3"/>
      <c r="R411" s="3"/>
      <c r="S411" s="3"/>
      <c r="T411" s="3"/>
      <c r="U411" s="3"/>
      <c r="V411" s="3"/>
      <c r="W411" s="3"/>
      <c r="X411" s="3"/>
      <c r="Y411" s="3"/>
      <c r="Z411" s="3"/>
    </row>
    <row r="412" spans="1:26" ht="13.5" customHeight="1" x14ac:dyDescent="0.25">
      <c r="A412" s="59" t="s">
        <v>45430</v>
      </c>
      <c r="B412" s="60" t="s">
        <v>9095</v>
      </c>
      <c r="C412" s="60" t="s">
        <v>45431</v>
      </c>
      <c r="D412" s="60" t="s">
        <v>9896</v>
      </c>
      <c r="E412" s="61">
        <v>316.01</v>
      </c>
      <c r="F412" s="3"/>
      <c r="G412" s="3"/>
      <c r="H412" s="3"/>
      <c r="I412" s="3"/>
      <c r="J412" s="3"/>
      <c r="K412" s="3"/>
      <c r="L412" s="3"/>
      <c r="M412" s="3"/>
      <c r="N412" s="3"/>
      <c r="O412" s="3"/>
      <c r="P412" s="3"/>
      <c r="Q412" s="3"/>
      <c r="R412" s="3"/>
      <c r="S412" s="3"/>
      <c r="T412" s="3"/>
      <c r="U412" s="3"/>
      <c r="V412" s="3"/>
      <c r="W412" s="3"/>
      <c r="X412" s="3"/>
      <c r="Y412" s="3"/>
      <c r="Z412" s="3"/>
    </row>
    <row r="413" spans="1:26" ht="12.75" customHeight="1" x14ac:dyDescent="0.25">
      <c r="A413" s="56" t="s">
        <v>45432</v>
      </c>
      <c r="B413" s="57" t="s">
        <v>9095</v>
      </c>
      <c r="C413" s="57" t="s">
        <v>45433</v>
      </c>
      <c r="D413" s="58"/>
      <c r="E413" s="58"/>
      <c r="F413" s="3"/>
      <c r="G413" s="3"/>
      <c r="H413" s="3"/>
      <c r="I413" s="3"/>
      <c r="J413" s="3"/>
      <c r="K413" s="3"/>
      <c r="L413" s="3"/>
      <c r="M413" s="3"/>
      <c r="N413" s="3"/>
      <c r="O413" s="3"/>
      <c r="P413" s="3"/>
      <c r="Q413" s="3"/>
      <c r="R413" s="3"/>
      <c r="S413" s="3"/>
      <c r="T413" s="3"/>
      <c r="U413" s="3"/>
      <c r="V413" s="3"/>
      <c r="W413" s="3"/>
      <c r="X413" s="3"/>
      <c r="Y413" s="3"/>
      <c r="Z413" s="3"/>
    </row>
    <row r="414" spans="1:26" ht="12.75" customHeight="1" x14ac:dyDescent="0.25">
      <c r="A414" s="59" t="s">
        <v>45434</v>
      </c>
      <c r="B414" s="60" t="s">
        <v>9095</v>
      </c>
      <c r="C414" s="60" t="s">
        <v>45435</v>
      </c>
      <c r="D414" s="60" t="s">
        <v>9896</v>
      </c>
      <c r="E414" s="61">
        <v>673.62</v>
      </c>
      <c r="F414" s="3"/>
      <c r="G414" s="3"/>
      <c r="H414" s="3"/>
      <c r="I414" s="3"/>
      <c r="J414" s="3"/>
      <c r="K414" s="3"/>
      <c r="L414" s="3"/>
      <c r="M414" s="3"/>
      <c r="N414" s="3"/>
      <c r="O414" s="3"/>
      <c r="P414" s="3"/>
      <c r="Q414" s="3"/>
      <c r="R414" s="3"/>
      <c r="S414" s="3"/>
      <c r="T414" s="3"/>
      <c r="U414" s="3"/>
      <c r="V414" s="3"/>
      <c r="W414" s="3"/>
      <c r="X414" s="3"/>
      <c r="Y414" s="3"/>
      <c r="Z414" s="3"/>
    </row>
    <row r="415" spans="1:26" ht="13.5" customHeight="1" x14ac:dyDescent="0.25">
      <c r="A415" s="56" t="s">
        <v>45436</v>
      </c>
      <c r="B415" s="57" t="s">
        <v>9095</v>
      </c>
      <c r="C415" s="57" t="s">
        <v>45437</v>
      </c>
      <c r="D415" s="58"/>
      <c r="E415" s="58"/>
      <c r="F415" s="3"/>
      <c r="G415" s="3"/>
      <c r="H415" s="3"/>
      <c r="I415" s="3"/>
      <c r="J415" s="3"/>
      <c r="K415" s="3"/>
      <c r="L415" s="3"/>
      <c r="M415" s="3"/>
      <c r="N415" s="3"/>
      <c r="O415" s="3"/>
      <c r="P415" s="3"/>
      <c r="Q415" s="3"/>
      <c r="R415" s="3"/>
      <c r="S415" s="3"/>
      <c r="T415" s="3"/>
      <c r="U415" s="3"/>
      <c r="V415" s="3"/>
      <c r="W415" s="3"/>
      <c r="X415" s="3"/>
      <c r="Y415" s="3"/>
      <c r="Z415" s="3"/>
    </row>
    <row r="416" spans="1:26" ht="12.75" customHeight="1" x14ac:dyDescent="0.25">
      <c r="A416" s="59" t="s">
        <v>45438</v>
      </c>
      <c r="B416" s="60" t="s">
        <v>9095</v>
      </c>
      <c r="C416" s="60" t="s">
        <v>45439</v>
      </c>
      <c r="D416" s="60" t="s">
        <v>9784</v>
      </c>
      <c r="E416" s="61">
        <v>77.209999999999994</v>
      </c>
      <c r="F416" s="3"/>
      <c r="G416" s="3"/>
      <c r="H416" s="3"/>
      <c r="I416" s="3"/>
      <c r="J416" s="3"/>
      <c r="K416" s="3"/>
      <c r="L416" s="3"/>
      <c r="M416" s="3"/>
      <c r="N416" s="3"/>
      <c r="O416" s="3"/>
      <c r="P416" s="3"/>
      <c r="Q416" s="3"/>
      <c r="R416" s="3"/>
      <c r="S416" s="3"/>
      <c r="T416" s="3"/>
      <c r="U416" s="3"/>
      <c r="V416" s="3"/>
      <c r="W416" s="3"/>
      <c r="X416" s="3"/>
      <c r="Y416" s="3"/>
      <c r="Z416" s="3"/>
    </row>
    <row r="417" spans="1:26" ht="3" customHeight="1" x14ac:dyDescent="0.25">
      <c r="A417" s="3"/>
      <c r="B417" s="3"/>
      <c r="C417" s="60"/>
      <c r="D417" s="3"/>
      <c r="E417" s="3"/>
      <c r="F417" s="3"/>
      <c r="G417" s="3"/>
      <c r="H417" s="3"/>
      <c r="I417" s="3"/>
      <c r="J417" s="3"/>
      <c r="K417" s="3"/>
      <c r="L417" s="3"/>
      <c r="M417" s="3"/>
      <c r="N417" s="3"/>
      <c r="O417" s="3"/>
      <c r="P417" s="3"/>
      <c r="Q417" s="3"/>
      <c r="R417" s="3"/>
      <c r="S417" s="3"/>
      <c r="T417" s="3"/>
      <c r="U417" s="3"/>
      <c r="V417" s="3"/>
      <c r="W417" s="3"/>
      <c r="X417" s="3"/>
      <c r="Y417" s="3"/>
      <c r="Z417" s="3"/>
    </row>
    <row r="418" spans="1:26" ht="12.75" customHeight="1" x14ac:dyDescent="0.25">
      <c r="A418" s="59" t="s">
        <v>45440</v>
      </c>
      <c r="B418" s="60" t="s">
        <v>9095</v>
      </c>
      <c r="C418" s="60" t="s">
        <v>45441</v>
      </c>
      <c r="D418" s="60" t="s">
        <v>9784</v>
      </c>
      <c r="E418" s="61">
        <v>62.59</v>
      </c>
      <c r="F418" s="3"/>
      <c r="G418" s="3"/>
      <c r="H418" s="3"/>
      <c r="I418" s="3"/>
      <c r="J418" s="3"/>
      <c r="K418" s="3"/>
      <c r="L418" s="3"/>
      <c r="M418" s="3"/>
      <c r="N418" s="3"/>
      <c r="O418" s="3"/>
      <c r="P418" s="3"/>
      <c r="Q418" s="3"/>
      <c r="R418" s="3"/>
      <c r="S418" s="3"/>
      <c r="T418" s="3"/>
      <c r="U418" s="3"/>
      <c r="V418" s="3"/>
      <c r="W418" s="3"/>
      <c r="X418" s="3"/>
      <c r="Y418" s="3"/>
      <c r="Z418" s="3"/>
    </row>
    <row r="419" spans="1:26" ht="2.25" customHeight="1" x14ac:dyDescent="0.25">
      <c r="A419" s="3"/>
      <c r="B419" s="3"/>
      <c r="C419" s="60"/>
      <c r="D419" s="3"/>
      <c r="E419" s="3"/>
      <c r="F419" s="3"/>
      <c r="G419" s="3"/>
      <c r="H419" s="3"/>
      <c r="I419" s="3"/>
      <c r="J419" s="3"/>
      <c r="K419" s="3"/>
      <c r="L419" s="3"/>
      <c r="M419" s="3"/>
      <c r="N419" s="3"/>
      <c r="O419" s="3"/>
      <c r="P419" s="3"/>
      <c r="Q419" s="3"/>
      <c r="R419" s="3"/>
      <c r="S419" s="3"/>
      <c r="T419" s="3"/>
      <c r="U419" s="3"/>
      <c r="V419" s="3"/>
      <c r="W419" s="3"/>
      <c r="X419" s="3"/>
      <c r="Y419" s="3"/>
      <c r="Z419" s="3"/>
    </row>
    <row r="420" spans="1:26" ht="13.5" customHeight="1" x14ac:dyDescent="0.25">
      <c r="A420" s="56" t="s">
        <v>45442</v>
      </c>
      <c r="B420" s="57" t="s">
        <v>9095</v>
      </c>
      <c r="C420" s="57" t="s">
        <v>45443</v>
      </c>
      <c r="D420" s="58"/>
      <c r="E420" s="58"/>
      <c r="F420" s="3"/>
      <c r="G420" s="3"/>
      <c r="H420" s="3"/>
      <c r="I420" s="3"/>
      <c r="J420" s="3"/>
      <c r="K420" s="3"/>
      <c r="L420" s="3"/>
      <c r="M420" s="3"/>
      <c r="N420" s="3"/>
      <c r="O420" s="3"/>
      <c r="P420" s="3"/>
      <c r="Q420" s="3"/>
      <c r="R420" s="3"/>
      <c r="S420" s="3"/>
      <c r="T420" s="3"/>
      <c r="U420" s="3"/>
      <c r="V420" s="3"/>
      <c r="W420" s="3"/>
      <c r="X420" s="3"/>
      <c r="Y420" s="3"/>
      <c r="Z420" s="3"/>
    </row>
    <row r="421" spans="1:26" ht="12.75" customHeight="1" x14ac:dyDescent="0.25">
      <c r="A421" s="59" t="s">
        <v>45444</v>
      </c>
      <c r="B421" s="60" t="s">
        <v>9095</v>
      </c>
      <c r="C421" s="60" t="s">
        <v>45445</v>
      </c>
      <c r="D421" s="60" t="s">
        <v>9674</v>
      </c>
      <c r="E421" s="61">
        <v>11.22</v>
      </c>
      <c r="F421" s="3"/>
      <c r="G421" s="3"/>
      <c r="H421" s="3"/>
      <c r="I421" s="3"/>
      <c r="J421" s="3"/>
      <c r="K421" s="3"/>
      <c r="L421" s="3"/>
      <c r="M421" s="3"/>
      <c r="N421" s="3"/>
      <c r="O421" s="3"/>
      <c r="P421" s="3"/>
      <c r="Q421" s="3"/>
      <c r="R421" s="3"/>
      <c r="S421" s="3"/>
      <c r="T421" s="3"/>
      <c r="U421" s="3"/>
      <c r="V421" s="3"/>
      <c r="W421" s="3"/>
      <c r="X421" s="3"/>
      <c r="Y421" s="3"/>
      <c r="Z421" s="3"/>
    </row>
    <row r="422" spans="1:26" ht="13.5" customHeight="1" x14ac:dyDescent="0.25">
      <c r="A422" s="56" t="s">
        <v>45446</v>
      </c>
      <c r="B422" s="57" t="s">
        <v>9095</v>
      </c>
      <c r="C422" s="57" t="s">
        <v>45447</v>
      </c>
      <c r="D422" s="58"/>
      <c r="E422" s="58"/>
      <c r="F422" s="3"/>
      <c r="G422" s="3"/>
      <c r="H422" s="3"/>
      <c r="I422" s="3"/>
      <c r="J422" s="3"/>
      <c r="K422" s="3"/>
      <c r="L422" s="3"/>
      <c r="M422" s="3"/>
      <c r="N422" s="3"/>
      <c r="O422" s="3"/>
      <c r="P422" s="3"/>
      <c r="Q422" s="3"/>
      <c r="R422" s="3"/>
      <c r="S422" s="3"/>
      <c r="T422" s="3"/>
      <c r="U422" s="3"/>
      <c r="V422" s="3"/>
      <c r="W422" s="3"/>
      <c r="X422" s="3"/>
      <c r="Y422" s="3"/>
      <c r="Z422" s="3"/>
    </row>
    <row r="423" spans="1:26" ht="12.75" customHeight="1" x14ac:dyDescent="0.25">
      <c r="A423" s="59" t="s">
        <v>45448</v>
      </c>
      <c r="B423" s="60" t="s">
        <v>9095</v>
      </c>
      <c r="C423" s="60" t="s">
        <v>45449</v>
      </c>
      <c r="D423" s="60" t="s">
        <v>9741</v>
      </c>
      <c r="E423" s="61">
        <v>125.28</v>
      </c>
      <c r="F423" s="3"/>
      <c r="G423" s="3"/>
      <c r="H423" s="3"/>
      <c r="I423" s="3"/>
      <c r="J423" s="3"/>
      <c r="K423" s="3"/>
      <c r="L423" s="3"/>
      <c r="M423" s="3"/>
      <c r="N423" s="3"/>
      <c r="O423" s="3"/>
      <c r="P423" s="3"/>
      <c r="Q423" s="3"/>
      <c r="R423" s="3"/>
      <c r="S423" s="3"/>
      <c r="T423" s="3"/>
      <c r="U423" s="3"/>
      <c r="V423" s="3"/>
      <c r="W423" s="3"/>
      <c r="X423" s="3"/>
      <c r="Y423" s="3"/>
      <c r="Z423" s="3"/>
    </row>
    <row r="424" spans="1:26" ht="12.75" customHeight="1" x14ac:dyDescent="0.25">
      <c r="A424" s="59" t="s">
        <v>45450</v>
      </c>
      <c r="B424" s="60" t="s">
        <v>9095</v>
      </c>
      <c r="C424" s="60" t="s">
        <v>45451</v>
      </c>
      <c r="D424" s="60" t="s">
        <v>9741</v>
      </c>
      <c r="E424" s="61">
        <v>85.28</v>
      </c>
      <c r="F424" s="3"/>
      <c r="G424" s="3"/>
      <c r="H424" s="3"/>
      <c r="I424" s="3"/>
      <c r="J424" s="3"/>
      <c r="K424" s="3"/>
      <c r="L424" s="3"/>
      <c r="M424" s="3"/>
      <c r="N424" s="3"/>
      <c r="O424" s="3"/>
      <c r="P424" s="3"/>
      <c r="Q424" s="3"/>
      <c r="R424" s="3"/>
      <c r="S424" s="3"/>
      <c r="T424" s="3"/>
      <c r="U424" s="3"/>
      <c r="V424" s="3"/>
      <c r="W424" s="3"/>
      <c r="X424" s="3"/>
      <c r="Y424" s="3"/>
      <c r="Z424" s="3"/>
    </row>
    <row r="425" spans="1:26" ht="13.5" customHeight="1" x14ac:dyDescent="0.25">
      <c r="A425" s="56" t="s">
        <v>45452</v>
      </c>
      <c r="B425" s="57" t="s">
        <v>9095</v>
      </c>
      <c r="C425" s="57" t="s">
        <v>45453</v>
      </c>
      <c r="D425" s="58"/>
      <c r="E425" s="58"/>
      <c r="F425" s="3"/>
      <c r="G425" s="3"/>
      <c r="H425" s="3"/>
      <c r="I425" s="3"/>
      <c r="J425" s="3"/>
      <c r="K425" s="3"/>
      <c r="L425" s="3"/>
      <c r="M425" s="3"/>
      <c r="N425" s="3"/>
      <c r="O425" s="3"/>
      <c r="P425" s="3"/>
      <c r="Q425" s="3"/>
      <c r="R425" s="3"/>
      <c r="S425" s="3"/>
      <c r="T425" s="3"/>
      <c r="U425" s="3"/>
      <c r="V425" s="3"/>
      <c r="W425" s="3"/>
      <c r="X425" s="3"/>
      <c r="Y425" s="3"/>
      <c r="Z425" s="3"/>
    </row>
    <row r="426" spans="1:26" ht="12.75" customHeight="1" x14ac:dyDescent="0.25">
      <c r="A426" s="59" t="s">
        <v>45454</v>
      </c>
      <c r="B426" s="60" t="s">
        <v>9095</v>
      </c>
      <c r="C426" s="60" t="s">
        <v>45455</v>
      </c>
      <c r="D426" s="60" t="s">
        <v>9896</v>
      </c>
      <c r="E426" s="61">
        <v>728.93</v>
      </c>
      <c r="F426" s="3"/>
      <c r="G426" s="3"/>
      <c r="H426" s="3"/>
      <c r="I426" s="3"/>
      <c r="J426" s="3"/>
      <c r="K426" s="3"/>
      <c r="L426" s="3"/>
      <c r="M426" s="3"/>
      <c r="N426" s="3"/>
      <c r="O426" s="3"/>
      <c r="P426" s="3"/>
      <c r="Q426" s="3"/>
      <c r="R426" s="3"/>
      <c r="S426" s="3"/>
      <c r="T426" s="3"/>
      <c r="U426" s="3"/>
      <c r="V426" s="3"/>
      <c r="W426" s="3"/>
      <c r="X426" s="3"/>
      <c r="Y426" s="3"/>
      <c r="Z426" s="3"/>
    </row>
    <row r="427" spans="1:26" ht="12.75" customHeight="1" x14ac:dyDescent="0.25">
      <c r="A427" s="59" t="s">
        <v>45456</v>
      </c>
      <c r="B427" s="60" t="s">
        <v>9095</v>
      </c>
      <c r="C427" s="60" t="s">
        <v>45457</v>
      </c>
      <c r="D427" s="60" t="s">
        <v>9896</v>
      </c>
      <c r="E427" s="61">
        <v>728.93</v>
      </c>
      <c r="F427" s="3"/>
      <c r="G427" s="3"/>
      <c r="H427" s="3"/>
      <c r="I427" s="3"/>
      <c r="J427" s="3"/>
      <c r="K427" s="3"/>
      <c r="L427" s="3"/>
      <c r="M427" s="3"/>
      <c r="N427" s="3"/>
      <c r="O427" s="3"/>
      <c r="P427" s="3"/>
      <c r="Q427" s="3"/>
      <c r="R427" s="3"/>
      <c r="S427" s="3"/>
      <c r="T427" s="3"/>
      <c r="U427" s="3"/>
      <c r="V427" s="3"/>
      <c r="W427" s="3"/>
      <c r="X427" s="3"/>
      <c r="Y427" s="3"/>
      <c r="Z427" s="3"/>
    </row>
    <row r="428" spans="1:26" ht="13.5" customHeight="1" x14ac:dyDescent="0.25">
      <c r="A428" s="59" t="s">
        <v>45458</v>
      </c>
      <c r="B428" s="60" t="s">
        <v>9095</v>
      </c>
      <c r="C428" s="60" t="s">
        <v>45459</v>
      </c>
      <c r="D428" s="60" t="s">
        <v>9896</v>
      </c>
      <c r="E428" s="61">
        <v>771.94</v>
      </c>
      <c r="F428" s="3"/>
      <c r="G428" s="3"/>
      <c r="H428" s="3"/>
      <c r="I428" s="3"/>
      <c r="J428" s="3"/>
      <c r="K428" s="3"/>
      <c r="L428" s="3"/>
      <c r="M428" s="3"/>
      <c r="N428" s="3"/>
      <c r="O428" s="3"/>
      <c r="P428" s="3"/>
      <c r="Q428" s="3"/>
      <c r="R428" s="3"/>
      <c r="S428" s="3"/>
      <c r="T428" s="3"/>
      <c r="U428" s="3"/>
      <c r="V428" s="3"/>
      <c r="W428" s="3"/>
      <c r="X428" s="3"/>
      <c r="Y428" s="3"/>
      <c r="Z428" s="3"/>
    </row>
    <row r="429" spans="1:26" ht="12.75" customHeight="1" x14ac:dyDescent="0.25">
      <c r="A429" s="59" t="s">
        <v>45460</v>
      </c>
      <c r="B429" s="60" t="s">
        <v>9095</v>
      </c>
      <c r="C429" s="60" t="s">
        <v>45461</v>
      </c>
      <c r="D429" s="60" t="s">
        <v>9896</v>
      </c>
      <c r="E429" s="61">
        <v>794.24</v>
      </c>
      <c r="F429" s="3"/>
      <c r="G429" s="3"/>
      <c r="H429" s="3"/>
      <c r="I429" s="3"/>
      <c r="J429" s="3"/>
      <c r="K429" s="3"/>
      <c r="L429" s="3"/>
      <c r="M429" s="3"/>
      <c r="N429" s="3"/>
      <c r="O429" s="3"/>
      <c r="P429" s="3"/>
      <c r="Q429" s="3"/>
      <c r="R429" s="3"/>
      <c r="S429" s="3"/>
      <c r="T429" s="3"/>
      <c r="U429" s="3"/>
      <c r="V429" s="3"/>
      <c r="W429" s="3"/>
      <c r="X429" s="3"/>
      <c r="Y429" s="3"/>
      <c r="Z429" s="3"/>
    </row>
    <row r="430" spans="1:26" ht="13.5" customHeight="1" x14ac:dyDescent="0.25">
      <c r="A430" s="59" t="s">
        <v>45462</v>
      </c>
      <c r="B430" s="60" t="s">
        <v>9095</v>
      </c>
      <c r="C430" s="60" t="s">
        <v>45463</v>
      </c>
      <c r="D430" s="60" t="s">
        <v>9896</v>
      </c>
      <c r="E430" s="61">
        <v>852.89</v>
      </c>
      <c r="F430" s="3"/>
      <c r="G430" s="3"/>
      <c r="H430" s="3"/>
      <c r="I430" s="3"/>
      <c r="J430" s="3"/>
      <c r="K430" s="3"/>
      <c r="L430" s="3"/>
      <c r="M430" s="3"/>
      <c r="N430" s="3"/>
      <c r="O430" s="3"/>
      <c r="P430" s="3"/>
      <c r="Q430" s="3"/>
      <c r="R430" s="3"/>
      <c r="S430" s="3"/>
      <c r="T430" s="3"/>
      <c r="U430" s="3"/>
      <c r="V430" s="3"/>
      <c r="W430" s="3"/>
      <c r="X430" s="3"/>
      <c r="Y430" s="3"/>
      <c r="Z430" s="3"/>
    </row>
    <row r="431" spans="1:26" ht="12.75" customHeight="1" x14ac:dyDescent="0.25">
      <c r="A431" s="59" t="s">
        <v>45464</v>
      </c>
      <c r="B431" s="60" t="s">
        <v>9095</v>
      </c>
      <c r="C431" s="60" t="s">
        <v>45465</v>
      </c>
      <c r="D431" s="60" t="s">
        <v>9896</v>
      </c>
      <c r="E431" s="61">
        <v>663.58</v>
      </c>
      <c r="F431" s="3"/>
      <c r="G431" s="3"/>
      <c r="H431" s="3"/>
      <c r="I431" s="3"/>
      <c r="J431" s="3"/>
      <c r="K431" s="3"/>
      <c r="L431" s="3"/>
      <c r="M431" s="3"/>
      <c r="N431" s="3"/>
      <c r="O431" s="3"/>
      <c r="P431" s="3"/>
      <c r="Q431" s="3"/>
      <c r="R431" s="3"/>
      <c r="S431" s="3"/>
      <c r="T431" s="3"/>
      <c r="U431" s="3"/>
      <c r="V431" s="3"/>
      <c r="W431" s="3"/>
      <c r="X431" s="3"/>
      <c r="Y431" s="3"/>
      <c r="Z431" s="3"/>
    </row>
    <row r="432" spans="1:26" ht="12.75" customHeight="1" x14ac:dyDescent="0.25">
      <c r="A432" s="59" t="s">
        <v>45466</v>
      </c>
      <c r="B432" s="60" t="s">
        <v>9095</v>
      </c>
      <c r="C432" s="60" t="s">
        <v>45467</v>
      </c>
      <c r="D432" s="60" t="s">
        <v>9896</v>
      </c>
      <c r="E432" s="61">
        <v>685.58</v>
      </c>
      <c r="F432" s="3"/>
      <c r="G432" s="3"/>
      <c r="H432" s="3"/>
      <c r="I432" s="3"/>
      <c r="J432" s="3"/>
      <c r="K432" s="3"/>
      <c r="L432" s="3"/>
      <c r="M432" s="3"/>
      <c r="N432" s="3"/>
      <c r="O432" s="3"/>
      <c r="P432" s="3"/>
      <c r="Q432" s="3"/>
      <c r="R432" s="3"/>
      <c r="S432" s="3"/>
      <c r="T432" s="3"/>
      <c r="U432" s="3"/>
      <c r="V432" s="3"/>
      <c r="W432" s="3"/>
      <c r="X432" s="3"/>
      <c r="Y432" s="3"/>
      <c r="Z432" s="3"/>
    </row>
    <row r="433" spans="1:26" ht="13.5" customHeight="1" x14ac:dyDescent="0.25">
      <c r="A433" s="59" t="s">
        <v>45468</v>
      </c>
      <c r="B433" s="60" t="s">
        <v>9095</v>
      </c>
      <c r="C433" s="60" t="s">
        <v>45469</v>
      </c>
      <c r="D433" s="60" t="s">
        <v>9896</v>
      </c>
      <c r="E433" s="61">
        <v>696.58</v>
      </c>
      <c r="F433" s="3"/>
      <c r="G433" s="3"/>
      <c r="H433" s="3"/>
      <c r="I433" s="3"/>
      <c r="J433" s="3"/>
      <c r="K433" s="3"/>
      <c r="L433" s="3"/>
      <c r="M433" s="3"/>
      <c r="N433" s="3"/>
      <c r="O433" s="3"/>
      <c r="P433" s="3"/>
      <c r="Q433" s="3"/>
      <c r="R433" s="3"/>
      <c r="S433" s="3"/>
      <c r="T433" s="3"/>
      <c r="U433" s="3"/>
      <c r="V433" s="3"/>
      <c r="W433" s="3"/>
      <c r="X433" s="3"/>
      <c r="Y433" s="3"/>
      <c r="Z433" s="3"/>
    </row>
    <row r="434" spans="1:26" ht="12.75" customHeight="1" x14ac:dyDescent="0.25">
      <c r="A434" s="59" t="s">
        <v>45470</v>
      </c>
      <c r="B434" s="60" t="s">
        <v>9095</v>
      </c>
      <c r="C434" s="60" t="s">
        <v>45471</v>
      </c>
      <c r="D434" s="60" t="s">
        <v>9896</v>
      </c>
      <c r="E434" s="61">
        <v>707.58</v>
      </c>
      <c r="F434" s="3"/>
      <c r="G434" s="3"/>
      <c r="H434" s="3"/>
      <c r="I434" s="3"/>
      <c r="J434" s="3"/>
      <c r="K434" s="3"/>
      <c r="L434" s="3"/>
      <c r="M434" s="3"/>
      <c r="N434" s="3"/>
      <c r="O434" s="3"/>
      <c r="P434" s="3"/>
      <c r="Q434" s="3"/>
      <c r="R434" s="3"/>
      <c r="S434" s="3"/>
      <c r="T434" s="3"/>
      <c r="U434" s="3"/>
      <c r="V434" s="3"/>
      <c r="W434" s="3"/>
      <c r="X434" s="3"/>
      <c r="Y434" s="3"/>
      <c r="Z434" s="3"/>
    </row>
    <row r="435" spans="1:26" ht="13.5" customHeight="1" x14ac:dyDescent="0.25">
      <c r="A435" s="59" t="s">
        <v>45472</v>
      </c>
      <c r="B435" s="60" t="s">
        <v>9095</v>
      </c>
      <c r="C435" s="60" t="s">
        <v>45473</v>
      </c>
      <c r="D435" s="60" t="s">
        <v>9896</v>
      </c>
      <c r="E435" s="61">
        <v>729.58</v>
      </c>
      <c r="F435" s="3"/>
      <c r="G435" s="3"/>
      <c r="H435" s="3"/>
      <c r="I435" s="3"/>
      <c r="J435" s="3"/>
      <c r="K435" s="3"/>
      <c r="L435" s="3"/>
      <c r="M435" s="3"/>
      <c r="N435" s="3"/>
      <c r="O435" s="3"/>
      <c r="P435" s="3"/>
      <c r="Q435" s="3"/>
      <c r="R435" s="3"/>
      <c r="S435" s="3"/>
      <c r="T435" s="3"/>
      <c r="U435" s="3"/>
      <c r="V435" s="3"/>
      <c r="W435" s="3"/>
      <c r="X435" s="3"/>
      <c r="Y435" s="3"/>
      <c r="Z435" s="3"/>
    </row>
    <row r="436" spans="1:26" ht="12.75" customHeight="1" x14ac:dyDescent="0.25">
      <c r="A436" s="56" t="s">
        <v>45474</v>
      </c>
      <c r="B436" s="57" t="s">
        <v>9095</v>
      </c>
      <c r="C436" s="57" t="s">
        <v>45475</v>
      </c>
      <c r="D436" s="58"/>
      <c r="E436" s="58"/>
      <c r="F436" s="3"/>
      <c r="G436" s="3"/>
      <c r="H436" s="3"/>
      <c r="I436" s="3"/>
      <c r="J436" s="3"/>
      <c r="K436" s="3"/>
      <c r="L436" s="3"/>
      <c r="M436" s="3"/>
      <c r="N436" s="3"/>
      <c r="O436" s="3"/>
      <c r="P436" s="3"/>
      <c r="Q436" s="3"/>
      <c r="R436" s="3"/>
      <c r="S436" s="3"/>
      <c r="T436" s="3"/>
      <c r="U436" s="3"/>
      <c r="V436" s="3"/>
      <c r="W436" s="3"/>
      <c r="X436" s="3"/>
      <c r="Y436" s="3"/>
      <c r="Z436" s="3"/>
    </row>
    <row r="437" spans="1:26" ht="12.75" customHeight="1" x14ac:dyDescent="0.25">
      <c r="A437" s="59" t="s">
        <v>45476</v>
      </c>
      <c r="B437" s="60" t="s">
        <v>9095</v>
      </c>
      <c r="C437" s="60" t="s">
        <v>45477</v>
      </c>
      <c r="D437" s="60" t="s">
        <v>9896</v>
      </c>
      <c r="E437" s="61">
        <v>218.95</v>
      </c>
      <c r="F437" s="3"/>
      <c r="G437" s="3"/>
      <c r="H437" s="3"/>
      <c r="I437" s="3"/>
      <c r="J437" s="3"/>
      <c r="K437" s="3"/>
      <c r="L437" s="3"/>
      <c r="M437" s="3"/>
      <c r="N437" s="3"/>
      <c r="O437" s="3"/>
      <c r="P437" s="3"/>
      <c r="Q437" s="3"/>
      <c r="R437" s="3"/>
      <c r="S437" s="3"/>
      <c r="T437" s="3"/>
      <c r="U437" s="3"/>
      <c r="V437" s="3"/>
      <c r="W437" s="3"/>
      <c r="X437" s="3"/>
      <c r="Y437" s="3"/>
      <c r="Z437" s="3"/>
    </row>
    <row r="438" spans="1:26" ht="13.5" customHeight="1" x14ac:dyDescent="0.25">
      <c r="A438" s="59" t="s">
        <v>45478</v>
      </c>
      <c r="B438" s="60" t="s">
        <v>9095</v>
      </c>
      <c r="C438" s="60" t="s">
        <v>45479</v>
      </c>
      <c r="D438" s="60" t="s">
        <v>9896</v>
      </c>
      <c r="E438" s="61">
        <v>209.6</v>
      </c>
      <c r="F438" s="3"/>
      <c r="G438" s="3"/>
      <c r="H438" s="3"/>
      <c r="I438" s="3"/>
      <c r="J438" s="3"/>
      <c r="K438" s="3"/>
      <c r="L438" s="3"/>
      <c r="M438" s="3"/>
      <c r="N438" s="3"/>
      <c r="O438" s="3"/>
      <c r="P438" s="3"/>
      <c r="Q438" s="3"/>
      <c r="R438" s="3"/>
      <c r="S438" s="3"/>
      <c r="T438" s="3"/>
      <c r="U438" s="3"/>
      <c r="V438" s="3"/>
      <c r="W438" s="3"/>
      <c r="X438" s="3"/>
      <c r="Y438" s="3"/>
      <c r="Z438" s="3"/>
    </row>
    <row r="439" spans="1:26" ht="12.75" customHeight="1" x14ac:dyDescent="0.25">
      <c r="A439" s="59" t="s">
        <v>45480</v>
      </c>
      <c r="B439" s="60" t="s">
        <v>9095</v>
      </c>
      <c r="C439" s="60" t="s">
        <v>45481</v>
      </c>
      <c r="D439" s="60" t="s">
        <v>9896</v>
      </c>
      <c r="E439" s="61">
        <v>218.95</v>
      </c>
      <c r="F439" s="3"/>
      <c r="G439" s="3"/>
      <c r="H439" s="3"/>
      <c r="I439" s="3"/>
      <c r="J439" s="3"/>
      <c r="K439" s="3"/>
      <c r="L439" s="3"/>
      <c r="M439" s="3"/>
      <c r="N439" s="3"/>
      <c r="O439" s="3"/>
      <c r="P439" s="3"/>
      <c r="Q439" s="3"/>
      <c r="R439" s="3"/>
      <c r="S439" s="3"/>
      <c r="T439" s="3"/>
      <c r="U439" s="3"/>
      <c r="V439" s="3"/>
      <c r="W439" s="3"/>
      <c r="X439" s="3"/>
      <c r="Y439" s="3"/>
      <c r="Z439" s="3"/>
    </row>
    <row r="440" spans="1:26" ht="12.75" customHeight="1" x14ac:dyDescent="0.25">
      <c r="A440" s="56" t="s">
        <v>45482</v>
      </c>
      <c r="B440" s="57" t="s">
        <v>9095</v>
      </c>
      <c r="C440" s="57" t="s">
        <v>45483</v>
      </c>
      <c r="D440" s="58"/>
      <c r="E440" s="58"/>
      <c r="F440" s="3"/>
      <c r="G440" s="3"/>
      <c r="H440" s="3"/>
      <c r="I440" s="3"/>
      <c r="J440" s="3"/>
      <c r="K440" s="3"/>
      <c r="L440" s="3"/>
      <c r="M440" s="3"/>
      <c r="N440" s="3"/>
      <c r="O440" s="3"/>
      <c r="P440" s="3"/>
      <c r="Q440" s="3"/>
      <c r="R440" s="3"/>
      <c r="S440" s="3"/>
      <c r="T440" s="3"/>
      <c r="U440" s="3"/>
      <c r="V440" s="3"/>
      <c r="W440" s="3"/>
      <c r="X440" s="3"/>
      <c r="Y440" s="3"/>
      <c r="Z440" s="3"/>
    </row>
    <row r="441" spans="1:26" ht="13.5" customHeight="1" x14ac:dyDescent="0.25">
      <c r="A441" s="59" t="s">
        <v>45484</v>
      </c>
      <c r="B441" s="60" t="s">
        <v>9095</v>
      </c>
      <c r="C441" s="60" t="s">
        <v>45485</v>
      </c>
      <c r="D441" s="60" t="s">
        <v>9784</v>
      </c>
      <c r="E441" s="61">
        <v>3.9</v>
      </c>
      <c r="F441" s="3"/>
      <c r="G441" s="3"/>
      <c r="H441" s="3"/>
      <c r="I441" s="3"/>
      <c r="J441" s="3"/>
      <c r="K441" s="3"/>
      <c r="L441" s="3"/>
      <c r="M441" s="3"/>
      <c r="N441" s="3"/>
      <c r="O441" s="3"/>
      <c r="P441" s="3"/>
      <c r="Q441" s="3"/>
      <c r="R441" s="3"/>
      <c r="S441" s="3"/>
      <c r="T441" s="3"/>
      <c r="U441" s="3"/>
      <c r="V441" s="3"/>
      <c r="W441" s="3"/>
      <c r="X441" s="3"/>
      <c r="Y441" s="3"/>
      <c r="Z441" s="3"/>
    </row>
    <row r="442" spans="1:26" ht="12.75" customHeight="1" x14ac:dyDescent="0.25">
      <c r="A442" s="59" t="s">
        <v>45486</v>
      </c>
      <c r="B442" s="60" t="s">
        <v>9095</v>
      </c>
      <c r="C442" s="60" t="s">
        <v>45487</v>
      </c>
      <c r="D442" s="60" t="s">
        <v>9784</v>
      </c>
      <c r="E442" s="61">
        <v>5.52</v>
      </c>
      <c r="F442" s="3"/>
      <c r="G442" s="3"/>
      <c r="H442" s="3"/>
      <c r="I442" s="3"/>
      <c r="J442" s="3"/>
      <c r="K442" s="3"/>
      <c r="L442" s="3"/>
      <c r="M442" s="3"/>
      <c r="N442" s="3"/>
      <c r="O442" s="3"/>
      <c r="P442" s="3"/>
      <c r="Q442" s="3"/>
      <c r="R442" s="3"/>
      <c r="S442" s="3"/>
      <c r="T442" s="3"/>
      <c r="U442" s="3"/>
      <c r="V442" s="3"/>
      <c r="W442" s="3"/>
      <c r="X442" s="3"/>
      <c r="Y442" s="3"/>
      <c r="Z442" s="3"/>
    </row>
    <row r="443" spans="1:26" ht="13.5" customHeight="1" x14ac:dyDescent="0.25">
      <c r="A443" s="56" t="s">
        <v>45488</v>
      </c>
      <c r="B443" s="57" t="s">
        <v>9095</v>
      </c>
      <c r="C443" s="57" t="s">
        <v>45489</v>
      </c>
      <c r="D443" s="58"/>
      <c r="E443" s="58"/>
      <c r="F443" s="3"/>
      <c r="G443" s="3"/>
      <c r="H443" s="3"/>
      <c r="I443" s="3"/>
      <c r="J443" s="3"/>
      <c r="K443" s="3"/>
      <c r="L443" s="3"/>
      <c r="M443" s="3"/>
      <c r="N443" s="3"/>
      <c r="O443" s="3"/>
      <c r="P443" s="3"/>
      <c r="Q443" s="3"/>
      <c r="R443" s="3"/>
      <c r="S443" s="3"/>
      <c r="T443" s="3"/>
      <c r="U443" s="3"/>
      <c r="V443" s="3"/>
      <c r="W443" s="3"/>
      <c r="X443" s="3"/>
      <c r="Y443" s="3"/>
      <c r="Z443" s="3"/>
    </row>
    <row r="444" spans="1:26" ht="12.75" customHeight="1" x14ac:dyDescent="0.25">
      <c r="A444" s="59" t="s">
        <v>45490</v>
      </c>
      <c r="B444" s="60" t="s">
        <v>9095</v>
      </c>
      <c r="C444" s="60" t="s">
        <v>45491</v>
      </c>
      <c r="D444" s="60" t="s">
        <v>9308</v>
      </c>
      <c r="E444" s="61">
        <v>9.25</v>
      </c>
      <c r="F444" s="3"/>
      <c r="G444" s="3"/>
      <c r="H444" s="3"/>
      <c r="I444" s="3"/>
      <c r="J444" s="3"/>
      <c r="K444" s="3"/>
      <c r="L444" s="3"/>
      <c r="M444" s="3"/>
      <c r="N444" s="3"/>
      <c r="O444" s="3"/>
      <c r="P444" s="3"/>
      <c r="Q444" s="3"/>
      <c r="R444" s="3"/>
      <c r="S444" s="3"/>
      <c r="T444" s="3"/>
      <c r="U444" s="3"/>
      <c r="V444" s="3"/>
      <c r="W444" s="3"/>
      <c r="X444" s="3"/>
      <c r="Y444" s="3"/>
      <c r="Z444" s="3"/>
    </row>
    <row r="445" spans="1:26" ht="12.75" customHeight="1" x14ac:dyDescent="0.25">
      <c r="A445" s="59" t="s">
        <v>45492</v>
      </c>
      <c r="B445" s="60" t="s">
        <v>9095</v>
      </c>
      <c r="C445" s="60" t="s">
        <v>45493</v>
      </c>
      <c r="D445" s="60" t="s">
        <v>9308</v>
      </c>
      <c r="E445" s="61">
        <v>11.92</v>
      </c>
      <c r="F445" s="3"/>
      <c r="G445" s="3"/>
      <c r="H445" s="3"/>
      <c r="I445" s="3"/>
      <c r="J445" s="3"/>
      <c r="K445" s="3"/>
      <c r="L445" s="3"/>
      <c r="M445" s="3"/>
      <c r="N445" s="3"/>
      <c r="O445" s="3"/>
      <c r="P445" s="3"/>
      <c r="Q445" s="3"/>
      <c r="R445" s="3"/>
      <c r="S445" s="3"/>
      <c r="T445" s="3"/>
      <c r="U445" s="3"/>
      <c r="V445" s="3"/>
      <c r="W445" s="3"/>
      <c r="X445" s="3"/>
      <c r="Y445" s="3"/>
      <c r="Z445" s="3"/>
    </row>
    <row r="446" spans="1:26" ht="13.5" customHeight="1" x14ac:dyDescent="0.25">
      <c r="A446" s="59" t="s">
        <v>45494</v>
      </c>
      <c r="B446" s="60" t="s">
        <v>9095</v>
      </c>
      <c r="C446" s="60" t="s">
        <v>45495</v>
      </c>
      <c r="D446" s="60" t="s">
        <v>9308</v>
      </c>
      <c r="E446" s="61">
        <v>8.7200000000000006</v>
      </c>
      <c r="F446" s="3"/>
      <c r="G446" s="3"/>
      <c r="H446" s="3"/>
      <c r="I446" s="3"/>
      <c r="J446" s="3"/>
      <c r="K446" s="3"/>
      <c r="L446" s="3"/>
      <c r="M446" s="3"/>
      <c r="N446" s="3"/>
      <c r="O446" s="3"/>
      <c r="P446" s="3"/>
      <c r="Q446" s="3"/>
      <c r="R446" s="3"/>
      <c r="S446" s="3"/>
      <c r="T446" s="3"/>
      <c r="U446" s="3"/>
      <c r="V446" s="3"/>
      <c r="W446" s="3"/>
      <c r="X446" s="3"/>
      <c r="Y446" s="3"/>
      <c r="Z446" s="3"/>
    </row>
    <row r="447" spans="1:26" ht="12.75" customHeight="1" x14ac:dyDescent="0.25">
      <c r="A447" s="56" t="s">
        <v>45496</v>
      </c>
      <c r="B447" s="57" t="s">
        <v>9095</v>
      </c>
      <c r="C447" s="57" t="s">
        <v>45497</v>
      </c>
      <c r="D447" s="58"/>
      <c r="E447" s="58"/>
      <c r="F447" s="3"/>
      <c r="G447" s="3"/>
      <c r="H447" s="3"/>
      <c r="I447" s="3"/>
      <c r="J447" s="3"/>
      <c r="K447" s="3"/>
      <c r="L447" s="3"/>
      <c r="M447" s="3"/>
      <c r="N447" s="3"/>
      <c r="O447" s="3"/>
      <c r="P447" s="3"/>
      <c r="Q447" s="3"/>
      <c r="R447" s="3"/>
      <c r="S447" s="3"/>
      <c r="T447" s="3"/>
      <c r="U447" s="3"/>
      <c r="V447" s="3"/>
      <c r="W447" s="3"/>
      <c r="X447" s="3"/>
      <c r="Y447" s="3"/>
      <c r="Z447" s="3"/>
    </row>
    <row r="448" spans="1:26" ht="13.5" customHeight="1" x14ac:dyDescent="0.25">
      <c r="A448" s="59" t="s">
        <v>45498</v>
      </c>
      <c r="B448" s="60" t="s">
        <v>9095</v>
      </c>
      <c r="C448" s="60" t="s">
        <v>45499</v>
      </c>
      <c r="D448" s="60" t="s">
        <v>9308</v>
      </c>
      <c r="E448" s="61">
        <v>11.92</v>
      </c>
      <c r="F448" s="3"/>
      <c r="G448" s="3"/>
      <c r="H448" s="3"/>
      <c r="I448" s="3"/>
      <c r="J448" s="3"/>
      <c r="K448" s="3"/>
      <c r="L448" s="3"/>
      <c r="M448" s="3"/>
      <c r="N448" s="3"/>
      <c r="O448" s="3"/>
      <c r="P448" s="3"/>
      <c r="Q448" s="3"/>
      <c r="R448" s="3"/>
      <c r="S448" s="3"/>
      <c r="T448" s="3"/>
      <c r="U448" s="3"/>
      <c r="V448" s="3"/>
      <c r="W448" s="3"/>
      <c r="X448" s="3"/>
      <c r="Y448" s="3"/>
      <c r="Z448" s="3"/>
    </row>
    <row r="449" spans="1:26" ht="12.75" customHeight="1" x14ac:dyDescent="0.25">
      <c r="A449" s="59" t="s">
        <v>45500</v>
      </c>
      <c r="B449" s="60" t="s">
        <v>9095</v>
      </c>
      <c r="C449" s="60" t="s">
        <v>45501</v>
      </c>
      <c r="D449" s="60" t="s">
        <v>9741</v>
      </c>
      <c r="E449" s="61">
        <v>239.42</v>
      </c>
      <c r="F449" s="3"/>
      <c r="G449" s="3"/>
      <c r="H449" s="3"/>
      <c r="I449" s="3"/>
      <c r="J449" s="3"/>
      <c r="K449" s="3"/>
      <c r="L449" s="3"/>
      <c r="M449" s="3"/>
      <c r="N449" s="3"/>
      <c r="O449" s="3"/>
      <c r="P449" s="3"/>
      <c r="Q449" s="3"/>
      <c r="R449" s="3"/>
      <c r="S449" s="3"/>
      <c r="T449" s="3"/>
      <c r="U449" s="3"/>
      <c r="V449" s="3"/>
      <c r="W449" s="3"/>
      <c r="X449" s="3"/>
      <c r="Y449" s="3"/>
      <c r="Z449" s="3"/>
    </row>
    <row r="450" spans="1:26" ht="12.75" customHeight="1" x14ac:dyDescent="0.25">
      <c r="A450" s="59" t="s">
        <v>45502</v>
      </c>
      <c r="B450" s="60" t="s">
        <v>9095</v>
      </c>
      <c r="C450" s="60" t="s">
        <v>45503</v>
      </c>
      <c r="D450" s="60" t="s">
        <v>9308</v>
      </c>
      <c r="E450" s="61">
        <v>102.21</v>
      </c>
      <c r="F450" s="3"/>
      <c r="G450" s="3"/>
      <c r="H450" s="3"/>
      <c r="I450" s="3"/>
      <c r="J450" s="3"/>
      <c r="K450" s="3"/>
      <c r="L450" s="3"/>
      <c r="M450" s="3"/>
      <c r="N450" s="3"/>
      <c r="O450" s="3"/>
      <c r="P450" s="3"/>
      <c r="Q450" s="3"/>
      <c r="R450" s="3"/>
      <c r="S450" s="3"/>
      <c r="T450" s="3"/>
      <c r="U450" s="3"/>
      <c r="V450" s="3"/>
      <c r="W450" s="3"/>
      <c r="X450" s="3"/>
      <c r="Y450" s="3"/>
      <c r="Z450" s="3"/>
    </row>
    <row r="451" spans="1:26" ht="13.5" customHeight="1" x14ac:dyDescent="0.25">
      <c r="A451" s="56" t="s">
        <v>45504</v>
      </c>
      <c r="B451" s="57" t="s">
        <v>9095</v>
      </c>
      <c r="C451" s="57" t="s">
        <v>45505</v>
      </c>
      <c r="D451" s="58"/>
      <c r="E451" s="58"/>
      <c r="F451" s="3"/>
      <c r="G451" s="3"/>
      <c r="H451" s="3"/>
      <c r="I451" s="3"/>
      <c r="J451" s="3"/>
      <c r="K451" s="3"/>
      <c r="L451" s="3"/>
      <c r="M451" s="3"/>
      <c r="N451" s="3"/>
      <c r="O451" s="3"/>
      <c r="P451" s="3"/>
      <c r="Q451" s="3"/>
      <c r="R451" s="3"/>
      <c r="S451" s="3"/>
      <c r="T451" s="3"/>
      <c r="U451" s="3"/>
      <c r="V451" s="3"/>
      <c r="W451" s="3"/>
      <c r="X451" s="3"/>
      <c r="Y451" s="3"/>
      <c r="Z451" s="3"/>
    </row>
    <row r="452" spans="1:26" ht="12.75" customHeight="1" x14ac:dyDescent="0.25">
      <c r="A452" s="59" t="s">
        <v>45506</v>
      </c>
      <c r="B452" s="60" t="s">
        <v>9095</v>
      </c>
      <c r="C452" s="60" t="s">
        <v>45507</v>
      </c>
      <c r="D452" s="60" t="s">
        <v>9308</v>
      </c>
      <c r="E452" s="61">
        <v>941.82</v>
      </c>
      <c r="F452" s="3"/>
      <c r="G452" s="3"/>
      <c r="H452" s="3"/>
      <c r="I452" s="3"/>
      <c r="J452" s="3"/>
      <c r="K452" s="3"/>
      <c r="L452" s="3"/>
      <c r="M452" s="3"/>
      <c r="N452" s="3"/>
      <c r="O452" s="3"/>
      <c r="P452" s="3"/>
      <c r="Q452" s="3"/>
      <c r="R452" s="3"/>
      <c r="S452" s="3"/>
      <c r="T452" s="3"/>
      <c r="U452" s="3"/>
      <c r="V452" s="3"/>
      <c r="W452" s="3"/>
      <c r="X452" s="3"/>
      <c r="Y452" s="3"/>
      <c r="Z452" s="3"/>
    </row>
    <row r="453" spans="1:26" ht="12.75" customHeight="1" x14ac:dyDescent="0.25">
      <c r="A453" s="56" t="s">
        <v>45508</v>
      </c>
      <c r="B453" s="57" t="s">
        <v>9095</v>
      </c>
      <c r="C453" s="57" t="s">
        <v>45509</v>
      </c>
      <c r="D453" s="58"/>
      <c r="E453" s="58"/>
      <c r="F453" s="3"/>
      <c r="G453" s="3"/>
      <c r="H453" s="3"/>
      <c r="I453" s="3"/>
      <c r="J453" s="3"/>
      <c r="K453" s="3"/>
      <c r="L453" s="3"/>
      <c r="M453" s="3"/>
      <c r="N453" s="3"/>
      <c r="O453" s="3"/>
      <c r="P453" s="3"/>
      <c r="Q453" s="3"/>
      <c r="R453" s="3"/>
      <c r="S453" s="3"/>
      <c r="T453" s="3"/>
      <c r="U453" s="3"/>
      <c r="V453" s="3"/>
      <c r="W453" s="3"/>
      <c r="X453" s="3"/>
      <c r="Y453" s="3"/>
      <c r="Z453" s="3"/>
    </row>
    <row r="454" spans="1:26" ht="13.5" customHeight="1" x14ac:dyDescent="0.25">
      <c r="A454" s="59" t="s">
        <v>45510</v>
      </c>
      <c r="B454" s="60" t="s">
        <v>9095</v>
      </c>
      <c r="C454" s="60" t="s">
        <v>45511</v>
      </c>
      <c r="D454" s="60" t="s">
        <v>9308</v>
      </c>
      <c r="E454" s="61">
        <v>9908.02</v>
      </c>
      <c r="F454" s="3"/>
      <c r="G454" s="3"/>
      <c r="H454" s="3"/>
      <c r="I454" s="3"/>
      <c r="J454" s="3"/>
      <c r="K454" s="3"/>
      <c r="L454" s="3"/>
      <c r="M454" s="3"/>
      <c r="N454" s="3"/>
      <c r="O454" s="3"/>
      <c r="P454" s="3"/>
      <c r="Q454" s="3"/>
      <c r="R454" s="3"/>
      <c r="S454" s="3"/>
      <c r="T454" s="3"/>
      <c r="U454" s="3"/>
      <c r="V454" s="3"/>
      <c r="W454" s="3"/>
      <c r="X454" s="3"/>
      <c r="Y454" s="3"/>
      <c r="Z454" s="3"/>
    </row>
    <row r="455" spans="1:26" ht="12.75" customHeight="1" x14ac:dyDescent="0.25">
      <c r="A455" s="59" t="s">
        <v>45512</v>
      </c>
      <c r="B455" s="60" t="s">
        <v>9095</v>
      </c>
      <c r="C455" s="60" t="s">
        <v>45513</v>
      </c>
      <c r="D455" s="60" t="s">
        <v>9308</v>
      </c>
      <c r="E455" s="61">
        <v>10290.61</v>
      </c>
      <c r="F455" s="3"/>
      <c r="G455" s="3"/>
      <c r="H455" s="3"/>
      <c r="I455" s="3"/>
      <c r="J455" s="3"/>
      <c r="K455" s="3"/>
      <c r="L455" s="3"/>
      <c r="M455" s="3"/>
      <c r="N455" s="3"/>
      <c r="O455" s="3"/>
      <c r="P455" s="3"/>
      <c r="Q455" s="3"/>
      <c r="R455" s="3"/>
      <c r="S455" s="3"/>
      <c r="T455" s="3"/>
      <c r="U455" s="3"/>
      <c r="V455" s="3"/>
      <c r="W455" s="3"/>
      <c r="X455" s="3"/>
      <c r="Y455" s="3"/>
      <c r="Z455" s="3"/>
    </row>
    <row r="456" spans="1:26" ht="13.5" customHeight="1" x14ac:dyDescent="0.25">
      <c r="A456" s="59" t="s">
        <v>45514</v>
      </c>
      <c r="B456" s="60" t="s">
        <v>9095</v>
      </c>
      <c r="C456" s="60" t="s">
        <v>45515</v>
      </c>
      <c r="D456" s="60" t="s">
        <v>9308</v>
      </c>
      <c r="E456" s="61">
        <v>10673.48</v>
      </c>
      <c r="F456" s="3"/>
      <c r="G456" s="3"/>
      <c r="H456" s="3"/>
      <c r="I456" s="3"/>
      <c r="J456" s="3"/>
      <c r="K456" s="3"/>
      <c r="L456" s="3"/>
      <c r="M456" s="3"/>
      <c r="N456" s="3"/>
      <c r="O456" s="3"/>
      <c r="P456" s="3"/>
      <c r="Q456" s="3"/>
      <c r="R456" s="3"/>
      <c r="S456" s="3"/>
      <c r="T456" s="3"/>
      <c r="U456" s="3"/>
      <c r="V456" s="3"/>
      <c r="W456" s="3"/>
      <c r="X456" s="3"/>
      <c r="Y456" s="3"/>
      <c r="Z456" s="3"/>
    </row>
    <row r="457" spans="1:26" ht="12.75" customHeight="1" x14ac:dyDescent="0.25">
      <c r="A457" s="59" t="s">
        <v>45516</v>
      </c>
      <c r="B457" s="60" t="s">
        <v>9095</v>
      </c>
      <c r="C457" s="60" t="s">
        <v>45517</v>
      </c>
      <c r="D457" s="60" t="s">
        <v>9308</v>
      </c>
      <c r="E457" s="61">
        <v>11055.01</v>
      </c>
      <c r="F457" s="3"/>
      <c r="G457" s="3"/>
      <c r="H457" s="3"/>
      <c r="I457" s="3"/>
      <c r="J457" s="3"/>
      <c r="K457" s="3"/>
      <c r="L457" s="3"/>
      <c r="M457" s="3"/>
      <c r="N457" s="3"/>
      <c r="O457" s="3"/>
      <c r="P457" s="3"/>
      <c r="Q457" s="3"/>
      <c r="R457" s="3"/>
      <c r="S457" s="3"/>
      <c r="T457" s="3"/>
      <c r="U457" s="3"/>
      <c r="V457" s="3"/>
      <c r="W457" s="3"/>
      <c r="X457" s="3"/>
      <c r="Y457" s="3"/>
      <c r="Z457" s="3"/>
    </row>
    <row r="458" spans="1:26" ht="12.75" customHeight="1" x14ac:dyDescent="0.25">
      <c r="A458" s="59" t="s">
        <v>45518</v>
      </c>
      <c r="B458" s="60" t="s">
        <v>9095</v>
      </c>
      <c r="C458" s="60" t="s">
        <v>45519</v>
      </c>
      <c r="D458" s="60" t="s">
        <v>9308</v>
      </c>
      <c r="E458" s="61">
        <v>6465.94</v>
      </c>
      <c r="F458" s="3"/>
      <c r="G458" s="3"/>
      <c r="H458" s="3"/>
      <c r="I458" s="3"/>
      <c r="J458" s="3"/>
      <c r="K458" s="3"/>
      <c r="L458" s="3"/>
      <c r="M458" s="3"/>
      <c r="N458" s="3"/>
      <c r="O458" s="3"/>
      <c r="P458" s="3"/>
      <c r="Q458" s="3"/>
      <c r="R458" s="3"/>
      <c r="S458" s="3"/>
      <c r="T458" s="3"/>
      <c r="U458" s="3"/>
      <c r="V458" s="3"/>
      <c r="W458" s="3"/>
      <c r="X458" s="3"/>
      <c r="Y458" s="3"/>
      <c r="Z458" s="3"/>
    </row>
    <row r="459" spans="1:26" ht="13.5" customHeight="1" x14ac:dyDescent="0.25">
      <c r="A459" s="59" t="s">
        <v>45520</v>
      </c>
      <c r="B459" s="60" t="s">
        <v>9095</v>
      </c>
      <c r="C459" s="60" t="s">
        <v>45521</v>
      </c>
      <c r="D459" s="60" t="s">
        <v>9308</v>
      </c>
      <c r="E459" s="61">
        <v>6658.84</v>
      </c>
      <c r="F459" s="3"/>
      <c r="G459" s="3"/>
      <c r="H459" s="3"/>
      <c r="I459" s="3"/>
      <c r="J459" s="3"/>
      <c r="K459" s="3"/>
      <c r="L459" s="3"/>
      <c r="M459" s="3"/>
      <c r="N459" s="3"/>
      <c r="O459" s="3"/>
      <c r="P459" s="3"/>
      <c r="Q459" s="3"/>
      <c r="R459" s="3"/>
      <c r="S459" s="3"/>
      <c r="T459" s="3"/>
      <c r="U459" s="3"/>
      <c r="V459" s="3"/>
      <c r="W459" s="3"/>
      <c r="X459" s="3"/>
      <c r="Y459" s="3"/>
      <c r="Z459" s="3"/>
    </row>
    <row r="460" spans="1:26" ht="12.75" customHeight="1" x14ac:dyDescent="0.25">
      <c r="A460" s="59" t="s">
        <v>45522</v>
      </c>
      <c r="B460" s="60" t="s">
        <v>9095</v>
      </c>
      <c r="C460" s="60" t="s">
        <v>45523</v>
      </c>
      <c r="D460" s="60" t="s">
        <v>9308</v>
      </c>
      <c r="E460" s="61">
        <v>6848.19</v>
      </c>
      <c r="F460" s="3"/>
      <c r="G460" s="3"/>
      <c r="H460" s="3"/>
      <c r="I460" s="3"/>
      <c r="J460" s="3"/>
      <c r="K460" s="3"/>
      <c r="L460" s="3"/>
      <c r="M460" s="3"/>
      <c r="N460" s="3"/>
      <c r="O460" s="3"/>
      <c r="P460" s="3"/>
      <c r="Q460" s="3"/>
      <c r="R460" s="3"/>
      <c r="S460" s="3"/>
      <c r="T460" s="3"/>
      <c r="U460" s="3"/>
      <c r="V460" s="3"/>
      <c r="W460" s="3"/>
      <c r="X460" s="3"/>
      <c r="Y460" s="3"/>
      <c r="Z460" s="3"/>
    </row>
    <row r="461" spans="1:26" ht="13.5" customHeight="1" x14ac:dyDescent="0.25">
      <c r="A461" s="59" t="s">
        <v>45524</v>
      </c>
      <c r="B461" s="60" t="s">
        <v>9095</v>
      </c>
      <c r="C461" s="60" t="s">
        <v>45525</v>
      </c>
      <c r="D461" s="60" t="s">
        <v>9308</v>
      </c>
      <c r="E461" s="61">
        <v>7081.42</v>
      </c>
      <c r="F461" s="3"/>
      <c r="G461" s="3"/>
      <c r="H461" s="3"/>
      <c r="I461" s="3"/>
      <c r="J461" s="3"/>
      <c r="K461" s="3"/>
      <c r="L461" s="3"/>
      <c r="M461" s="3"/>
      <c r="N461" s="3"/>
      <c r="O461" s="3"/>
      <c r="P461" s="3"/>
      <c r="Q461" s="3"/>
      <c r="R461" s="3"/>
      <c r="S461" s="3"/>
      <c r="T461" s="3"/>
      <c r="U461" s="3"/>
      <c r="V461" s="3"/>
      <c r="W461" s="3"/>
      <c r="X461" s="3"/>
      <c r="Y461" s="3"/>
      <c r="Z461" s="3"/>
    </row>
    <row r="462" spans="1:26" ht="12.75" customHeight="1" x14ac:dyDescent="0.25">
      <c r="A462" s="59" t="s">
        <v>45526</v>
      </c>
      <c r="B462" s="60" t="s">
        <v>9095</v>
      </c>
      <c r="C462" s="60" t="s">
        <v>45527</v>
      </c>
      <c r="D462" s="60" t="s">
        <v>9308</v>
      </c>
      <c r="E462" s="61">
        <v>7336.27</v>
      </c>
      <c r="F462" s="3"/>
      <c r="G462" s="3"/>
      <c r="H462" s="3"/>
      <c r="I462" s="3"/>
      <c r="J462" s="3"/>
      <c r="K462" s="3"/>
      <c r="L462" s="3"/>
      <c r="M462" s="3"/>
      <c r="N462" s="3"/>
      <c r="O462" s="3"/>
      <c r="P462" s="3"/>
      <c r="Q462" s="3"/>
      <c r="R462" s="3"/>
      <c r="S462" s="3"/>
      <c r="T462" s="3"/>
      <c r="U462" s="3"/>
      <c r="V462" s="3"/>
      <c r="W462" s="3"/>
      <c r="X462" s="3"/>
      <c r="Y462" s="3"/>
      <c r="Z462" s="3"/>
    </row>
    <row r="463" spans="1:26" ht="12.75" customHeight="1" x14ac:dyDescent="0.25">
      <c r="A463" s="59" t="s">
        <v>45528</v>
      </c>
      <c r="B463" s="60" t="s">
        <v>9095</v>
      </c>
      <c r="C463" s="60" t="s">
        <v>45529</v>
      </c>
      <c r="D463" s="60" t="s">
        <v>9308</v>
      </c>
      <c r="E463" s="61">
        <v>7580.54</v>
      </c>
      <c r="F463" s="3"/>
      <c r="G463" s="3"/>
      <c r="H463" s="3"/>
      <c r="I463" s="3"/>
      <c r="J463" s="3"/>
      <c r="K463" s="3"/>
      <c r="L463" s="3"/>
      <c r="M463" s="3"/>
      <c r="N463" s="3"/>
      <c r="O463" s="3"/>
      <c r="P463" s="3"/>
      <c r="Q463" s="3"/>
      <c r="R463" s="3"/>
      <c r="S463" s="3"/>
      <c r="T463" s="3"/>
      <c r="U463" s="3"/>
      <c r="V463" s="3"/>
      <c r="W463" s="3"/>
      <c r="X463" s="3"/>
      <c r="Y463" s="3"/>
      <c r="Z463" s="3"/>
    </row>
    <row r="464" spans="1:26" ht="13.5" customHeight="1" x14ac:dyDescent="0.25">
      <c r="A464" s="59" t="s">
        <v>45530</v>
      </c>
      <c r="B464" s="60" t="s">
        <v>9095</v>
      </c>
      <c r="C464" s="60" t="s">
        <v>45531</v>
      </c>
      <c r="D464" s="60" t="s">
        <v>9308</v>
      </c>
      <c r="E464" s="61">
        <v>7833.62</v>
      </c>
      <c r="F464" s="3"/>
      <c r="G464" s="3"/>
      <c r="H464" s="3"/>
      <c r="I464" s="3"/>
      <c r="J464" s="3"/>
      <c r="K464" s="3"/>
      <c r="L464" s="3"/>
      <c r="M464" s="3"/>
      <c r="N464" s="3"/>
      <c r="O464" s="3"/>
      <c r="P464" s="3"/>
      <c r="Q464" s="3"/>
      <c r="R464" s="3"/>
      <c r="S464" s="3"/>
      <c r="T464" s="3"/>
      <c r="U464" s="3"/>
      <c r="V464" s="3"/>
      <c r="W464" s="3"/>
      <c r="X464" s="3"/>
      <c r="Y464" s="3"/>
      <c r="Z464" s="3"/>
    </row>
    <row r="465" spans="1:26" ht="12.75" customHeight="1" x14ac:dyDescent="0.25">
      <c r="A465" s="59" t="s">
        <v>45532</v>
      </c>
      <c r="B465" s="60" t="s">
        <v>9095</v>
      </c>
      <c r="C465" s="60" t="s">
        <v>45533</v>
      </c>
      <c r="D465" s="60" t="s">
        <v>9308</v>
      </c>
      <c r="E465" s="61">
        <v>8088.47</v>
      </c>
      <c r="F465" s="3"/>
      <c r="G465" s="3"/>
      <c r="H465" s="3"/>
      <c r="I465" s="3"/>
      <c r="J465" s="3"/>
      <c r="K465" s="3"/>
      <c r="L465" s="3"/>
      <c r="M465" s="3"/>
      <c r="N465" s="3"/>
      <c r="O465" s="3"/>
      <c r="P465" s="3"/>
      <c r="Q465" s="3"/>
      <c r="R465" s="3"/>
      <c r="S465" s="3"/>
      <c r="T465" s="3"/>
      <c r="U465" s="3"/>
      <c r="V465" s="3"/>
      <c r="W465" s="3"/>
      <c r="X465" s="3"/>
      <c r="Y465" s="3"/>
      <c r="Z465" s="3"/>
    </row>
    <row r="466" spans="1:26" ht="13.5" customHeight="1" x14ac:dyDescent="0.25">
      <c r="A466" s="59" t="s">
        <v>45534</v>
      </c>
      <c r="B466" s="60" t="s">
        <v>9095</v>
      </c>
      <c r="C466" s="60" t="s">
        <v>45535</v>
      </c>
      <c r="D466" s="60" t="s">
        <v>9308</v>
      </c>
      <c r="E466" s="61">
        <v>8354.77</v>
      </c>
      <c r="F466" s="3"/>
      <c r="G466" s="3"/>
      <c r="H466" s="3"/>
      <c r="I466" s="3"/>
      <c r="J466" s="3"/>
      <c r="K466" s="3"/>
      <c r="L466" s="3"/>
      <c r="M466" s="3"/>
      <c r="N466" s="3"/>
      <c r="O466" s="3"/>
      <c r="P466" s="3"/>
      <c r="Q466" s="3"/>
      <c r="R466" s="3"/>
      <c r="S466" s="3"/>
      <c r="T466" s="3"/>
      <c r="U466" s="3"/>
      <c r="V466" s="3"/>
      <c r="W466" s="3"/>
      <c r="X466" s="3"/>
      <c r="Y466" s="3"/>
      <c r="Z466" s="3"/>
    </row>
    <row r="467" spans="1:26" ht="12.75" customHeight="1" x14ac:dyDescent="0.25">
      <c r="A467" s="59" t="s">
        <v>45536</v>
      </c>
      <c r="B467" s="60" t="s">
        <v>9095</v>
      </c>
      <c r="C467" s="60" t="s">
        <v>45537</v>
      </c>
      <c r="D467" s="60" t="s">
        <v>9308</v>
      </c>
      <c r="E467" s="61">
        <v>8576.5499999999993</v>
      </c>
      <c r="F467" s="3"/>
      <c r="G467" s="3"/>
      <c r="H467" s="3"/>
      <c r="I467" s="3"/>
      <c r="J467" s="3"/>
      <c r="K467" s="3"/>
      <c r="L467" s="3"/>
      <c r="M467" s="3"/>
      <c r="N467" s="3"/>
      <c r="O467" s="3"/>
      <c r="P467" s="3"/>
      <c r="Q467" s="3"/>
      <c r="R467" s="3"/>
      <c r="S467" s="3"/>
      <c r="T467" s="3"/>
      <c r="U467" s="3"/>
      <c r="V467" s="3"/>
      <c r="W467" s="3"/>
      <c r="X467" s="3"/>
      <c r="Y467" s="3"/>
      <c r="Z467" s="3"/>
    </row>
    <row r="468" spans="1:26" ht="12.75" customHeight="1" x14ac:dyDescent="0.25">
      <c r="A468" s="59" t="s">
        <v>45538</v>
      </c>
      <c r="B468" s="60" t="s">
        <v>9095</v>
      </c>
      <c r="C468" s="60" t="s">
        <v>45539</v>
      </c>
      <c r="D468" s="60" t="s">
        <v>9308</v>
      </c>
      <c r="E468" s="61">
        <v>8832</v>
      </c>
      <c r="F468" s="3"/>
      <c r="G468" s="3"/>
      <c r="H468" s="3"/>
      <c r="I468" s="3"/>
      <c r="J468" s="3"/>
      <c r="K468" s="3"/>
      <c r="L468" s="3"/>
      <c r="M468" s="3"/>
      <c r="N468" s="3"/>
      <c r="O468" s="3"/>
      <c r="P468" s="3"/>
      <c r="Q468" s="3"/>
      <c r="R468" s="3"/>
      <c r="S468" s="3"/>
      <c r="T468" s="3"/>
      <c r="U468" s="3"/>
      <c r="V468" s="3"/>
      <c r="W468" s="3"/>
      <c r="X468" s="3"/>
      <c r="Y468" s="3"/>
      <c r="Z468" s="3"/>
    </row>
    <row r="469" spans="1:26" ht="13.5" customHeight="1" x14ac:dyDescent="0.25">
      <c r="A469" s="59" t="s">
        <v>45540</v>
      </c>
      <c r="B469" s="60" t="s">
        <v>9095</v>
      </c>
      <c r="C469" s="60" t="s">
        <v>45541</v>
      </c>
      <c r="D469" s="60" t="s">
        <v>9308</v>
      </c>
      <c r="E469" s="61">
        <v>9080.4599999999991</v>
      </c>
      <c r="F469" s="3"/>
      <c r="G469" s="3"/>
      <c r="H469" s="3"/>
      <c r="I469" s="3"/>
      <c r="J469" s="3"/>
      <c r="K469" s="3"/>
      <c r="L469" s="3"/>
      <c r="M469" s="3"/>
      <c r="N469" s="3"/>
      <c r="O469" s="3"/>
      <c r="P469" s="3"/>
      <c r="Q469" s="3"/>
      <c r="R469" s="3"/>
      <c r="S469" s="3"/>
      <c r="T469" s="3"/>
      <c r="U469" s="3"/>
      <c r="V469" s="3"/>
      <c r="W469" s="3"/>
      <c r="X469" s="3"/>
      <c r="Y469" s="3"/>
      <c r="Z469" s="3"/>
    </row>
    <row r="470" spans="1:26" ht="12.75" customHeight="1" x14ac:dyDescent="0.25">
      <c r="A470" s="59" t="s">
        <v>45542</v>
      </c>
      <c r="B470" s="60" t="s">
        <v>9095</v>
      </c>
      <c r="C470" s="60" t="s">
        <v>45543</v>
      </c>
      <c r="D470" s="60" t="s">
        <v>9308</v>
      </c>
      <c r="E470" s="61">
        <v>9412.43</v>
      </c>
      <c r="F470" s="3"/>
      <c r="G470" s="3"/>
      <c r="H470" s="3"/>
      <c r="I470" s="3"/>
      <c r="J470" s="3"/>
      <c r="K470" s="3"/>
      <c r="L470" s="3"/>
      <c r="M470" s="3"/>
      <c r="N470" s="3"/>
      <c r="O470" s="3"/>
      <c r="P470" s="3"/>
      <c r="Q470" s="3"/>
      <c r="R470" s="3"/>
      <c r="S470" s="3"/>
      <c r="T470" s="3"/>
      <c r="U470" s="3"/>
      <c r="V470" s="3"/>
      <c r="W470" s="3"/>
      <c r="X470" s="3"/>
      <c r="Y470" s="3"/>
      <c r="Z470" s="3"/>
    </row>
    <row r="471" spans="1:26" ht="12.75" customHeight="1" x14ac:dyDescent="0.25">
      <c r="A471" s="59" t="s">
        <v>45544</v>
      </c>
      <c r="B471" s="60" t="s">
        <v>9095</v>
      </c>
      <c r="C471" s="60" t="s">
        <v>45545</v>
      </c>
      <c r="D471" s="60" t="s">
        <v>9308</v>
      </c>
      <c r="E471" s="61">
        <v>9612.6200000000008</v>
      </c>
      <c r="F471" s="3"/>
      <c r="G471" s="3"/>
      <c r="H471" s="3"/>
      <c r="I471" s="3"/>
      <c r="J471" s="3"/>
      <c r="K471" s="3"/>
      <c r="L471" s="3"/>
      <c r="M471" s="3"/>
      <c r="N471" s="3"/>
      <c r="O471" s="3"/>
      <c r="P471" s="3"/>
      <c r="Q471" s="3"/>
      <c r="R471" s="3"/>
      <c r="S471" s="3"/>
      <c r="T471" s="3"/>
      <c r="U471" s="3"/>
      <c r="V471" s="3"/>
      <c r="W471" s="3"/>
      <c r="X471" s="3"/>
      <c r="Y471" s="3"/>
      <c r="Z471" s="3"/>
    </row>
    <row r="472" spans="1:26" ht="13.5" customHeight="1" x14ac:dyDescent="0.25">
      <c r="A472" s="59" t="s">
        <v>45546</v>
      </c>
      <c r="B472" s="60" t="s">
        <v>9095</v>
      </c>
      <c r="C472" s="60" t="s">
        <v>45547</v>
      </c>
      <c r="D472" s="60" t="s">
        <v>9308</v>
      </c>
      <c r="E472" s="61">
        <v>9845.42</v>
      </c>
      <c r="F472" s="3"/>
      <c r="G472" s="3"/>
      <c r="H472" s="3"/>
      <c r="I472" s="3"/>
      <c r="J472" s="3"/>
      <c r="K472" s="3"/>
      <c r="L472" s="3"/>
      <c r="M472" s="3"/>
      <c r="N472" s="3"/>
      <c r="O472" s="3"/>
      <c r="P472" s="3"/>
      <c r="Q472" s="3"/>
      <c r="R472" s="3"/>
      <c r="S472" s="3"/>
      <c r="T472" s="3"/>
      <c r="U472" s="3"/>
      <c r="V472" s="3"/>
      <c r="W472" s="3"/>
      <c r="X472" s="3"/>
      <c r="Y472" s="3"/>
      <c r="Z472" s="3"/>
    </row>
    <row r="473" spans="1:26" ht="12.75" customHeight="1" x14ac:dyDescent="0.25">
      <c r="A473" s="56" t="s">
        <v>45548</v>
      </c>
      <c r="B473" s="57" t="s">
        <v>9095</v>
      </c>
      <c r="C473" s="57" t="s">
        <v>45549</v>
      </c>
      <c r="D473" s="58"/>
      <c r="E473" s="58"/>
      <c r="F473" s="3"/>
      <c r="G473" s="3"/>
      <c r="H473" s="3"/>
      <c r="I473" s="3"/>
      <c r="J473" s="3"/>
      <c r="K473" s="3"/>
      <c r="L473" s="3"/>
      <c r="M473" s="3"/>
      <c r="N473" s="3"/>
      <c r="O473" s="3"/>
      <c r="P473" s="3"/>
      <c r="Q473" s="3"/>
      <c r="R473" s="3"/>
      <c r="S473" s="3"/>
      <c r="T473" s="3"/>
      <c r="U473" s="3"/>
      <c r="V473" s="3"/>
      <c r="W473" s="3"/>
      <c r="X473" s="3"/>
      <c r="Y473" s="3"/>
      <c r="Z473" s="3"/>
    </row>
    <row r="474" spans="1:26" ht="13.5" customHeight="1" x14ac:dyDescent="0.25">
      <c r="A474" s="59" t="s">
        <v>45550</v>
      </c>
      <c r="B474" s="60" t="s">
        <v>9095</v>
      </c>
      <c r="C474" s="60" t="s">
        <v>45551</v>
      </c>
      <c r="D474" s="60" t="s">
        <v>9308</v>
      </c>
      <c r="E474" s="61">
        <v>4701.37</v>
      </c>
      <c r="F474" s="3"/>
      <c r="G474" s="3"/>
      <c r="H474" s="3"/>
      <c r="I474" s="3"/>
      <c r="J474" s="3"/>
      <c r="K474" s="3"/>
      <c r="L474" s="3"/>
      <c r="M474" s="3"/>
      <c r="N474" s="3"/>
      <c r="O474" s="3"/>
      <c r="P474" s="3"/>
      <c r="Q474" s="3"/>
      <c r="R474" s="3"/>
      <c r="S474" s="3"/>
      <c r="T474" s="3"/>
      <c r="U474" s="3"/>
      <c r="V474" s="3"/>
      <c r="W474" s="3"/>
      <c r="X474" s="3"/>
      <c r="Y474" s="3"/>
      <c r="Z474" s="3"/>
    </row>
    <row r="475" spans="1:26" ht="12.75" customHeight="1" x14ac:dyDescent="0.25">
      <c r="A475" s="56" t="s">
        <v>45552</v>
      </c>
      <c r="B475" s="57" t="s">
        <v>9095</v>
      </c>
      <c r="C475" s="57" t="s">
        <v>45553</v>
      </c>
      <c r="D475" s="58"/>
      <c r="E475" s="58"/>
      <c r="F475" s="3"/>
      <c r="G475" s="3"/>
      <c r="H475" s="3"/>
      <c r="I475" s="3"/>
      <c r="J475" s="3"/>
      <c r="K475" s="3"/>
      <c r="L475" s="3"/>
      <c r="M475" s="3"/>
      <c r="N475" s="3"/>
      <c r="O475" s="3"/>
      <c r="P475" s="3"/>
      <c r="Q475" s="3"/>
      <c r="R475" s="3"/>
      <c r="S475" s="3"/>
      <c r="T475" s="3"/>
      <c r="U475" s="3"/>
      <c r="V475" s="3"/>
      <c r="W475" s="3"/>
      <c r="X475" s="3"/>
      <c r="Y475" s="3"/>
      <c r="Z475" s="3"/>
    </row>
    <row r="476" spans="1:26" ht="12.75" customHeight="1" x14ac:dyDescent="0.25">
      <c r="A476" s="59" t="s">
        <v>45554</v>
      </c>
      <c r="B476" s="60" t="s">
        <v>9095</v>
      </c>
      <c r="C476" s="60" t="s">
        <v>45555</v>
      </c>
      <c r="D476" s="60" t="s">
        <v>9896</v>
      </c>
      <c r="E476" s="61">
        <v>679.22</v>
      </c>
      <c r="F476" s="3"/>
      <c r="G476" s="3"/>
      <c r="H476" s="3"/>
      <c r="I476" s="3"/>
      <c r="J476" s="3"/>
      <c r="K476" s="3"/>
      <c r="L476" s="3"/>
      <c r="M476" s="3"/>
      <c r="N476" s="3"/>
      <c r="O476" s="3"/>
      <c r="P476" s="3"/>
      <c r="Q476" s="3"/>
      <c r="R476" s="3"/>
      <c r="S476" s="3"/>
      <c r="T476" s="3"/>
      <c r="U476" s="3"/>
      <c r="V476" s="3"/>
      <c r="W476" s="3"/>
      <c r="X476" s="3"/>
      <c r="Y476" s="3"/>
      <c r="Z476" s="3"/>
    </row>
    <row r="477" spans="1:26" ht="13.5" customHeight="1" x14ac:dyDescent="0.25">
      <c r="A477" s="59" t="s">
        <v>45556</v>
      </c>
      <c r="B477" s="60" t="s">
        <v>9095</v>
      </c>
      <c r="C477" s="60" t="s">
        <v>45557</v>
      </c>
      <c r="D477" s="60" t="s">
        <v>9896</v>
      </c>
      <c r="E477" s="61">
        <v>703.83</v>
      </c>
      <c r="F477" s="3"/>
      <c r="G477" s="3"/>
      <c r="H477" s="3"/>
      <c r="I477" s="3"/>
      <c r="J477" s="3"/>
      <c r="K477" s="3"/>
      <c r="L477" s="3"/>
      <c r="M477" s="3"/>
      <c r="N477" s="3"/>
      <c r="O477" s="3"/>
      <c r="P477" s="3"/>
      <c r="Q477" s="3"/>
      <c r="R477" s="3"/>
      <c r="S477" s="3"/>
      <c r="T477" s="3"/>
      <c r="U477" s="3"/>
      <c r="V477" s="3"/>
      <c r="W477" s="3"/>
      <c r="X477" s="3"/>
      <c r="Y477" s="3"/>
      <c r="Z477" s="3"/>
    </row>
    <row r="478" spans="1:26" ht="12.75" customHeight="1" x14ac:dyDescent="0.25">
      <c r="A478" s="59" t="s">
        <v>45558</v>
      </c>
      <c r="B478" s="60" t="s">
        <v>9095</v>
      </c>
      <c r="C478" s="60" t="s">
        <v>45559</v>
      </c>
      <c r="D478" s="60" t="s">
        <v>9896</v>
      </c>
      <c r="E478" s="61">
        <v>662.09</v>
      </c>
      <c r="F478" s="3"/>
      <c r="G478" s="3"/>
      <c r="H478" s="3"/>
      <c r="I478" s="3"/>
      <c r="J478" s="3"/>
      <c r="K478" s="3"/>
      <c r="L478" s="3"/>
      <c r="M478" s="3"/>
      <c r="N478" s="3"/>
      <c r="O478" s="3"/>
      <c r="P478" s="3"/>
      <c r="Q478" s="3"/>
      <c r="R478" s="3"/>
      <c r="S478" s="3"/>
      <c r="T478" s="3"/>
      <c r="U478" s="3"/>
      <c r="V478" s="3"/>
      <c r="W478" s="3"/>
      <c r="X478" s="3"/>
      <c r="Y478" s="3"/>
      <c r="Z478" s="3"/>
    </row>
    <row r="479" spans="1:26" ht="13.5" customHeight="1" x14ac:dyDescent="0.25">
      <c r="A479" s="59" t="s">
        <v>45560</v>
      </c>
      <c r="B479" s="60" t="s">
        <v>9095</v>
      </c>
      <c r="C479" s="60" t="s">
        <v>45561</v>
      </c>
      <c r="D479" s="60" t="s">
        <v>9896</v>
      </c>
      <c r="E479" s="61">
        <v>789.55</v>
      </c>
      <c r="F479" s="3"/>
      <c r="G479" s="3"/>
      <c r="H479" s="3"/>
      <c r="I479" s="3"/>
      <c r="J479" s="3"/>
      <c r="K479" s="3"/>
      <c r="L479" s="3"/>
      <c r="M479" s="3"/>
      <c r="N479" s="3"/>
      <c r="O479" s="3"/>
      <c r="P479" s="3"/>
      <c r="Q479" s="3"/>
      <c r="R479" s="3"/>
      <c r="S479" s="3"/>
      <c r="T479" s="3"/>
      <c r="U479" s="3"/>
      <c r="V479" s="3"/>
      <c r="W479" s="3"/>
      <c r="X479" s="3"/>
      <c r="Y479" s="3"/>
      <c r="Z479" s="3"/>
    </row>
    <row r="480" spans="1:26" ht="12.75" customHeight="1" x14ac:dyDescent="0.25">
      <c r="A480" s="59" t="s">
        <v>45562</v>
      </c>
      <c r="B480" s="60" t="s">
        <v>9095</v>
      </c>
      <c r="C480" s="60" t="s">
        <v>45563</v>
      </c>
      <c r="D480" s="60" t="s">
        <v>9896</v>
      </c>
      <c r="E480" s="61">
        <v>924.83</v>
      </c>
      <c r="F480" s="3"/>
      <c r="G480" s="3"/>
      <c r="H480" s="3"/>
      <c r="I480" s="3"/>
      <c r="J480" s="3"/>
      <c r="K480" s="3"/>
      <c r="L480" s="3"/>
      <c r="M480" s="3"/>
      <c r="N480" s="3"/>
      <c r="O480" s="3"/>
      <c r="P480" s="3"/>
      <c r="Q480" s="3"/>
      <c r="R480" s="3"/>
      <c r="S480" s="3"/>
      <c r="T480" s="3"/>
      <c r="U480" s="3"/>
      <c r="V480" s="3"/>
      <c r="W480" s="3"/>
      <c r="X480" s="3"/>
      <c r="Y480" s="3"/>
      <c r="Z480" s="3"/>
    </row>
    <row r="481" spans="1:26" ht="12.75" customHeight="1" x14ac:dyDescent="0.25">
      <c r="A481" s="59" t="s">
        <v>45564</v>
      </c>
      <c r="B481" s="60" t="s">
        <v>9095</v>
      </c>
      <c r="C481" s="60" t="s">
        <v>45565</v>
      </c>
      <c r="D481" s="60" t="s">
        <v>9896</v>
      </c>
      <c r="E481" s="61">
        <v>1030.48</v>
      </c>
      <c r="F481" s="3"/>
      <c r="G481" s="3"/>
      <c r="H481" s="3"/>
      <c r="I481" s="3"/>
      <c r="J481" s="3"/>
      <c r="K481" s="3"/>
      <c r="L481" s="3"/>
      <c r="M481" s="3"/>
      <c r="N481" s="3"/>
      <c r="O481" s="3"/>
      <c r="P481" s="3"/>
      <c r="Q481" s="3"/>
      <c r="R481" s="3"/>
      <c r="S481" s="3"/>
      <c r="T481" s="3"/>
      <c r="U481" s="3"/>
      <c r="V481" s="3"/>
      <c r="W481" s="3"/>
      <c r="X481" s="3"/>
      <c r="Y481" s="3"/>
      <c r="Z481" s="3"/>
    </row>
    <row r="482" spans="1:26" ht="13.5" customHeight="1" x14ac:dyDescent="0.25">
      <c r="A482" s="59" t="s">
        <v>45566</v>
      </c>
      <c r="B482" s="60" t="s">
        <v>9095</v>
      </c>
      <c r="C482" s="60" t="s">
        <v>45567</v>
      </c>
      <c r="D482" s="60" t="s">
        <v>9896</v>
      </c>
      <c r="E482" s="61">
        <v>1183.02</v>
      </c>
      <c r="F482" s="3"/>
      <c r="G482" s="3"/>
      <c r="H482" s="3"/>
      <c r="I482" s="3"/>
      <c r="J482" s="3"/>
      <c r="K482" s="3"/>
      <c r="L482" s="3"/>
      <c r="M482" s="3"/>
      <c r="N482" s="3"/>
      <c r="O482" s="3"/>
      <c r="P482" s="3"/>
      <c r="Q482" s="3"/>
      <c r="R482" s="3"/>
      <c r="S482" s="3"/>
      <c r="T482" s="3"/>
      <c r="U482" s="3"/>
      <c r="V482" s="3"/>
      <c r="W482" s="3"/>
      <c r="X482" s="3"/>
      <c r="Y482" s="3"/>
      <c r="Z482" s="3"/>
    </row>
    <row r="483" spans="1:26" ht="12.75" customHeight="1" x14ac:dyDescent="0.25">
      <c r="A483" s="59" t="s">
        <v>45568</v>
      </c>
      <c r="B483" s="60" t="s">
        <v>9095</v>
      </c>
      <c r="C483" s="60" t="s">
        <v>45569</v>
      </c>
      <c r="D483" s="60" t="s">
        <v>9896</v>
      </c>
      <c r="E483" s="61">
        <v>580.91</v>
      </c>
      <c r="F483" s="3"/>
      <c r="G483" s="3"/>
      <c r="H483" s="3"/>
      <c r="I483" s="3"/>
      <c r="J483" s="3"/>
      <c r="K483" s="3"/>
      <c r="L483" s="3"/>
      <c r="M483" s="3"/>
      <c r="N483" s="3"/>
      <c r="O483" s="3"/>
      <c r="P483" s="3"/>
      <c r="Q483" s="3"/>
      <c r="R483" s="3"/>
      <c r="S483" s="3"/>
      <c r="T483" s="3"/>
      <c r="U483" s="3"/>
      <c r="V483" s="3"/>
      <c r="W483" s="3"/>
      <c r="X483" s="3"/>
      <c r="Y483" s="3"/>
      <c r="Z483" s="3"/>
    </row>
    <row r="484" spans="1:26" ht="12.75" customHeight="1" x14ac:dyDescent="0.25">
      <c r="A484" s="52" t="s">
        <v>45570</v>
      </c>
      <c r="B484" s="53"/>
      <c r="C484" s="54" t="s">
        <v>45571</v>
      </c>
      <c r="D484" s="55"/>
      <c r="E484" s="55"/>
      <c r="F484" s="3"/>
      <c r="G484" s="3"/>
      <c r="H484" s="3"/>
      <c r="I484" s="3"/>
      <c r="J484" s="3"/>
      <c r="K484" s="3"/>
      <c r="L484" s="3"/>
      <c r="M484" s="3"/>
      <c r="N484" s="3"/>
      <c r="O484" s="3"/>
      <c r="P484" s="3"/>
      <c r="Q484" s="3"/>
      <c r="R484" s="3"/>
      <c r="S484" s="3"/>
      <c r="T484" s="3"/>
      <c r="U484" s="3"/>
      <c r="V484" s="3"/>
      <c r="W484" s="3"/>
      <c r="X484" s="3"/>
      <c r="Y484" s="3"/>
      <c r="Z484" s="3"/>
    </row>
    <row r="485" spans="1:26" ht="13.5" customHeight="1" x14ac:dyDescent="0.25">
      <c r="A485" s="56" t="s">
        <v>45572</v>
      </c>
      <c r="B485" s="57" t="s">
        <v>9095</v>
      </c>
      <c r="C485" s="57" t="s">
        <v>45573</v>
      </c>
      <c r="D485" s="58"/>
      <c r="E485" s="58"/>
      <c r="F485" s="3"/>
      <c r="G485" s="3"/>
      <c r="H485" s="3"/>
      <c r="I485" s="3"/>
      <c r="J485" s="3"/>
      <c r="K485" s="3"/>
      <c r="L485" s="3"/>
      <c r="M485" s="3"/>
      <c r="N485" s="3"/>
      <c r="O485" s="3"/>
      <c r="P485" s="3"/>
      <c r="Q485" s="3"/>
      <c r="R485" s="3"/>
      <c r="S485" s="3"/>
      <c r="T485" s="3"/>
      <c r="U485" s="3"/>
      <c r="V485" s="3"/>
      <c r="W485" s="3"/>
      <c r="X485" s="3"/>
      <c r="Y485" s="3"/>
      <c r="Z485" s="3"/>
    </row>
    <row r="486" spans="1:26" ht="12.75" customHeight="1" x14ac:dyDescent="0.25">
      <c r="A486" s="59" t="s">
        <v>45574</v>
      </c>
      <c r="B486" s="60" t="s">
        <v>9095</v>
      </c>
      <c r="C486" s="60" t="s">
        <v>45575</v>
      </c>
      <c r="D486" s="60" t="s">
        <v>9784</v>
      </c>
      <c r="E486" s="61">
        <v>107.52</v>
      </c>
      <c r="F486" s="3"/>
      <c r="G486" s="3"/>
      <c r="H486" s="3"/>
      <c r="I486" s="3"/>
      <c r="J486" s="3"/>
      <c r="K486" s="3"/>
      <c r="L486" s="3"/>
      <c r="M486" s="3"/>
      <c r="N486" s="3"/>
      <c r="O486" s="3"/>
      <c r="P486" s="3"/>
      <c r="Q486" s="3"/>
      <c r="R486" s="3"/>
      <c r="S486" s="3"/>
      <c r="T486" s="3"/>
      <c r="U486" s="3"/>
      <c r="V486" s="3"/>
      <c r="W486" s="3"/>
      <c r="X486" s="3"/>
      <c r="Y486" s="3"/>
      <c r="Z486" s="3"/>
    </row>
    <row r="487" spans="1:26" ht="3" customHeight="1" x14ac:dyDescent="0.25">
      <c r="A487" s="3"/>
      <c r="B487" s="3"/>
      <c r="C487" s="60"/>
      <c r="D487" s="3"/>
      <c r="E487" s="3"/>
      <c r="F487" s="3"/>
      <c r="G487" s="3"/>
      <c r="H487" s="3"/>
      <c r="I487" s="3"/>
      <c r="J487" s="3"/>
      <c r="K487" s="3"/>
      <c r="L487" s="3"/>
      <c r="M487" s="3"/>
      <c r="N487" s="3"/>
      <c r="O487" s="3"/>
      <c r="P487" s="3"/>
      <c r="Q487" s="3"/>
      <c r="R487" s="3"/>
      <c r="S487" s="3"/>
      <c r="T487" s="3"/>
      <c r="U487" s="3"/>
      <c r="V487" s="3"/>
      <c r="W487" s="3"/>
      <c r="X487" s="3"/>
      <c r="Y487" s="3"/>
      <c r="Z487" s="3"/>
    </row>
    <row r="488" spans="1:26" ht="12.75" customHeight="1" x14ac:dyDescent="0.25">
      <c r="A488" s="59" t="s">
        <v>45576</v>
      </c>
      <c r="B488" s="60" t="s">
        <v>9095</v>
      </c>
      <c r="C488" s="60" t="s">
        <v>45577</v>
      </c>
      <c r="D488" s="60" t="s">
        <v>9784</v>
      </c>
      <c r="E488" s="61">
        <v>108.19</v>
      </c>
      <c r="F488" s="3"/>
      <c r="G488" s="3"/>
      <c r="H488" s="3"/>
      <c r="I488" s="3"/>
      <c r="J488" s="3"/>
      <c r="K488" s="3"/>
      <c r="L488" s="3"/>
      <c r="M488" s="3"/>
      <c r="N488" s="3"/>
      <c r="O488" s="3"/>
      <c r="P488" s="3"/>
      <c r="Q488" s="3"/>
      <c r="R488" s="3"/>
      <c r="S488" s="3"/>
      <c r="T488" s="3"/>
      <c r="U488" s="3"/>
      <c r="V488" s="3"/>
      <c r="W488" s="3"/>
      <c r="X488" s="3"/>
      <c r="Y488" s="3"/>
      <c r="Z488" s="3"/>
    </row>
    <row r="489" spans="1:26" ht="2.25" customHeight="1" x14ac:dyDescent="0.25">
      <c r="A489" s="3"/>
      <c r="B489" s="3"/>
      <c r="C489" s="60"/>
      <c r="D489" s="3"/>
      <c r="E489" s="3"/>
      <c r="F489" s="3"/>
      <c r="G489" s="3"/>
      <c r="H489" s="3"/>
      <c r="I489" s="3"/>
      <c r="J489" s="3"/>
      <c r="K489" s="3"/>
      <c r="L489" s="3"/>
      <c r="M489" s="3"/>
      <c r="N489" s="3"/>
      <c r="O489" s="3"/>
      <c r="P489" s="3"/>
      <c r="Q489" s="3"/>
      <c r="R489" s="3"/>
      <c r="S489" s="3"/>
      <c r="T489" s="3"/>
      <c r="U489" s="3"/>
      <c r="V489" s="3"/>
      <c r="W489" s="3"/>
      <c r="X489" s="3"/>
      <c r="Y489" s="3"/>
      <c r="Z489" s="3"/>
    </row>
    <row r="490" spans="1:26" ht="13.5" customHeight="1" x14ac:dyDescent="0.25">
      <c r="A490" s="59" t="s">
        <v>45578</v>
      </c>
      <c r="B490" s="60" t="s">
        <v>9095</v>
      </c>
      <c r="C490" s="60" t="s">
        <v>45579</v>
      </c>
      <c r="D490" s="60" t="s">
        <v>9784</v>
      </c>
      <c r="E490" s="61">
        <v>111.89</v>
      </c>
      <c r="F490" s="3"/>
      <c r="G490" s="3"/>
      <c r="H490" s="3"/>
      <c r="I490" s="3"/>
      <c r="J490" s="3"/>
      <c r="K490" s="3"/>
      <c r="L490" s="3"/>
      <c r="M490" s="3"/>
      <c r="N490" s="3"/>
      <c r="O490" s="3"/>
      <c r="P490" s="3"/>
      <c r="Q490" s="3"/>
      <c r="R490" s="3"/>
      <c r="S490" s="3"/>
      <c r="T490" s="3"/>
      <c r="U490" s="3"/>
      <c r="V490" s="3"/>
      <c r="W490" s="3"/>
      <c r="X490" s="3"/>
      <c r="Y490" s="3"/>
      <c r="Z490" s="3"/>
    </row>
    <row r="491" spans="1:26" ht="2.25" customHeight="1" x14ac:dyDescent="0.25">
      <c r="A491" s="3"/>
      <c r="B491" s="3"/>
      <c r="C491" s="60"/>
      <c r="D491" s="3"/>
      <c r="E491" s="3"/>
      <c r="F491" s="3"/>
      <c r="G491" s="3"/>
      <c r="H491" s="3"/>
      <c r="I491" s="3"/>
      <c r="J491" s="3"/>
      <c r="K491" s="3"/>
      <c r="L491" s="3"/>
      <c r="M491" s="3"/>
      <c r="N491" s="3"/>
      <c r="O491" s="3"/>
      <c r="P491" s="3"/>
      <c r="Q491" s="3"/>
      <c r="R491" s="3"/>
      <c r="S491" s="3"/>
      <c r="T491" s="3"/>
      <c r="U491" s="3"/>
      <c r="V491" s="3"/>
      <c r="W491" s="3"/>
      <c r="X491" s="3"/>
      <c r="Y491" s="3"/>
      <c r="Z491" s="3"/>
    </row>
    <row r="492" spans="1:26" ht="13.5" customHeight="1" x14ac:dyDescent="0.25">
      <c r="A492" s="59" t="s">
        <v>45580</v>
      </c>
      <c r="B492" s="60" t="s">
        <v>9095</v>
      </c>
      <c r="C492" s="60" t="s">
        <v>45581</v>
      </c>
      <c r="D492" s="60" t="s">
        <v>9784</v>
      </c>
      <c r="E492" s="61">
        <v>76.72</v>
      </c>
      <c r="F492" s="3"/>
      <c r="G492" s="3"/>
      <c r="H492" s="3"/>
      <c r="I492" s="3"/>
      <c r="J492" s="3"/>
      <c r="K492" s="3"/>
      <c r="L492" s="3"/>
      <c r="M492" s="3"/>
      <c r="N492" s="3"/>
      <c r="O492" s="3"/>
      <c r="P492" s="3"/>
      <c r="Q492" s="3"/>
      <c r="R492" s="3"/>
      <c r="S492" s="3"/>
      <c r="T492" s="3"/>
      <c r="U492" s="3"/>
      <c r="V492" s="3"/>
      <c r="W492" s="3"/>
      <c r="X492" s="3"/>
      <c r="Y492" s="3"/>
      <c r="Z492" s="3"/>
    </row>
    <row r="493" spans="1:26" ht="2.25" customHeight="1" x14ac:dyDescent="0.25">
      <c r="A493" s="3"/>
      <c r="B493" s="3"/>
      <c r="C493" s="60"/>
      <c r="D493" s="3"/>
      <c r="E493" s="3"/>
      <c r="F493" s="3"/>
      <c r="G493" s="3"/>
      <c r="H493" s="3"/>
      <c r="I493" s="3"/>
      <c r="J493" s="3"/>
      <c r="K493" s="3"/>
      <c r="L493" s="3"/>
      <c r="M493" s="3"/>
      <c r="N493" s="3"/>
      <c r="O493" s="3"/>
      <c r="P493" s="3"/>
      <c r="Q493" s="3"/>
      <c r="R493" s="3"/>
      <c r="S493" s="3"/>
      <c r="T493" s="3"/>
      <c r="U493" s="3"/>
      <c r="V493" s="3"/>
      <c r="W493" s="3"/>
      <c r="X493" s="3"/>
      <c r="Y493" s="3"/>
      <c r="Z493" s="3"/>
    </row>
    <row r="494" spans="1:26" ht="12.75" customHeight="1" x14ac:dyDescent="0.25">
      <c r="A494" s="59" t="s">
        <v>45582</v>
      </c>
      <c r="B494" s="60" t="s">
        <v>9095</v>
      </c>
      <c r="C494" s="60" t="s">
        <v>45583</v>
      </c>
      <c r="D494" s="60" t="s">
        <v>9784</v>
      </c>
      <c r="E494" s="61">
        <v>118.45</v>
      </c>
      <c r="F494" s="3"/>
      <c r="G494" s="3"/>
      <c r="H494" s="3"/>
      <c r="I494" s="3"/>
      <c r="J494" s="3"/>
      <c r="K494" s="3"/>
      <c r="L494" s="3"/>
      <c r="M494" s="3"/>
      <c r="N494" s="3"/>
      <c r="O494" s="3"/>
      <c r="P494" s="3"/>
      <c r="Q494" s="3"/>
      <c r="R494" s="3"/>
      <c r="S494" s="3"/>
      <c r="T494" s="3"/>
      <c r="U494" s="3"/>
      <c r="V494" s="3"/>
      <c r="W494" s="3"/>
      <c r="X494" s="3"/>
      <c r="Y494" s="3"/>
      <c r="Z494" s="3"/>
    </row>
    <row r="495" spans="1:26" ht="3" customHeight="1" x14ac:dyDescent="0.25">
      <c r="A495" s="3"/>
      <c r="B495" s="3"/>
      <c r="C495" s="60"/>
      <c r="D495" s="3"/>
      <c r="E495" s="3"/>
      <c r="F495" s="3"/>
      <c r="G495" s="3"/>
      <c r="H495" s="3"/>
      <c r="I495" s="3"/>
      <c r="J495" s="3"/>
      <c r="K495" s="3"/>
      <c r="L495" s="3"/>
      <c r="M495" s="3"/>
      <c r="N495" s="3"/>
      <c r="O495" s="3"/>
      <c r="P495" s="3"/>
      <c r="Q495" s="3"/>
      <c r="R495" s="3"/>
      <c r="S495" s="3"/>
      <c r="T495" s="3"/>
      <c r="U495" s="3"/>
      <c r="V495" s="3"/>
      <c r="W495" s="3"/>
      <c r="X495" s="3"/>
      <c r="Y495" s="3"/>
      <c r="Z495" s="3"/>
    </row>
    <row r="496" spans="1:26" ht="12.75" customHeight="1" x14ac:dyDescent="0.25">
      <c r="A496" s="59" t="s">
        <v>45584</v>
      </c>
      <c r="B496" s="60" t="s">
        <v>9095</v>
      </c>
      <c r="C496" s="60" t="s">
        <v>45585</v>
      </c>
      <c r="D496" s="60" t="s">
        <v>9784</v>
      </c>
      <c r="E496" s="61">
        <v>54.36</v>
      </c>
      <c r="F496" s="3"/>
      <c r="G496" s="3"/>
      <c r="H496" s="3"/>
      <c r="I496" s="3"/>
      <c r="J496" s="3"/>
      <c r="K496" s="3"/>
      <c r="L496" s="3"/>
      <c r="M496" s="3"/>
      <c r="N496" s="3"/>
      <c r="O496" s="3"/>
      <c r="P496" s="3"/>
      <c r="Q496" s="3"/>
      <c r="R496" s="3"/>
      <c r="S496" s="3"/>
      <c r="T496" s="3"/>
      <c r="U496" s="3"/>
      <c r="V496" s="3"/>
      <c r="W496" s="3"/>
      <c r="X496" s="3"/>
      <c r="Y496" s="3"/>
      <c r="Z496" s="3"/>
    </row>
    <row r="497" spans="1:26" ht="2.25" customHeight="1" x14ac:dyDescent="0.25">
      <c r="A497" s="3"/>
      <c r="B497" s="3"/>
      <c r="C497" s="60"/>
      <c r="D497" s="3"/>
      <c r="E497" s="3"/>
      <c r="F497" s="3"/>
      <c r="G497" s="3"/>
      <c r="H497" s="3"/>
      <c r="I497" s="3"/>
      <c r="J497" s="3"/>
      <c r="K497" s="3"/>
      <c r="L497" s="3"/>
      <c r="M497" s="3"/>
      <c r="N497" s="3"/>
      <c r="O497" s="3"/>
      <c r="P497" s="3"/>
      <c r="Q497" s="3"/>
      <c r="R497" s="3"/>
      <c r="S497" s="3"/>
      <c r="T497" s="3"/>
      <c r="U497" s="3"/>
      <c r="V497" s="3"/>
      <c r="W497" s="3"/>
      <c r="X497" s="3"/>
      <c r="Y497" s="3"/>
      <c r="Z497" s="3"/>
    </row>
    <row r="498" spans="1:26" ht="13.5" customHeight="1" x14ac:dyDescent="0.25">
      <c r="A498" s="59" t="s">
        <v>45586</v>
      </c>
      <c r="B498" s="60" t="s">
        <v>9095</v>
      </c>
      <c r="C498" s="60" t="s">
        <v>45587</v>
      </c>
      <c r="D498" s="60" t="s">
        <v>9784</v>
      </c>
      <c r="E498" s="61">
        <v>77.739999999999995</v>
      </c>
      <c r="F498" s="3"/>
      <c r="G498" s="3"/>
      <c r="H498" s="3"/>
      <c r="I498" s="3"/>
      <c r="J498" s="3"/>
      <c r="K498" s="3"/>
      <c r="L498" s="3"/>
      <c r="M498" s="3"/>
      <c r="N498" s="3"/>
      <c r="O498" s="3"/>
      <c r="P498" s="3"/>
      <c r="Q498" s="3"/>
      <c r="R498" s="3"/>
      <c r="S498" s="3"/>
      <c r="T498" s="3"/>
      <c r="U498" s="3"/>
      <c r="V498" s="3"/>
      <c r="W498" s="3"/>
      <c r="X498" s="3"/>
      <c r="Y498" s="3"/>
      <c r="Z498" s="3"/>
    </row>
    <row r="499" spans="1:26" ht="2.25" customHeight="1" x14ac:dyDescent="0.25">
      <c r="A499" s="3"/>
      <c r="B499" s="3"/>
      <c r="C499" s="60"/>
      <c r="D499" s="3"/>
      <c r="E499" s="3"/>
      <c r="F499" s="3"/>
      <c r="G499" s="3"/>
      <c r="H499" s="3"/>
      <c r="I499" s="3"/>
      <c r="J499" s="3"/>
      <c r="K499" s="3"/>
      <c r="L499" s="3"/>
      <c r="M499" s="3"/>
      <c r="N499" s="3"/>
      <c r="O499" s="3"/>
      <c r="P499" s="3"/>
      <c r="Q499" s="3"/>
      <c r="R499" s="3"/>
      <c r="S499" s="3"/>
      <c r="T499" s="3"/>
      <c r="U499" s="3"/>
      <c r="V499" s="3"/>
      <c r="W499" s="3"/>
      <c r="X499" s="3"/>
      <c r="Y499" s="3"/>
      <c r="Z499" s="3"/>
    </row>
    <row r="500" spans="1:26" ht="13.5" customHeight="1" x14ac:dyDescent="0.25">
      <c r="A500" s="59" t="s">
        <v>45588</v>
      </c>
      <c r="B500" s="60" t="s">
        <v>9095</v>
      </c>
      <c r="C500" s="60" t="s">
        <v>45589</v>
      </c>
      <c r="D500" s="60" t="s">
        <v>9784</v>
      </c>
      <c r="E500" s="61">
        <v>119.73</v>
      </c>
      <c r="F500" s="3"/>
      <c r="G500" s="3"/>
      <c r="H500" s="3"/>
      <c r="I500" s="3"/>
      <c r="J500" s="3"/>
      <c r="K500" s="3"/>
      <c r="L500" s="3"/>
      <c r="M500" s="3"/>
      <c r="N500" s="3"/>
      <c r="O500" s="3"/>
      <c r="P500" s="3"/>
      <c r="Q500" s="3"/>
      <c r="R500" s="3"/>
      <c r="S500" s="3"/>
      <c r="T500" s="3"/>
      <c r="U500" s="3"/>
      <c r="V500" s="3"/>
      <c r="W500" s="3"/>
      <c r="X500" s="3"/>
      <c r="Y500" s="3"/>
      <c r="Z500" s="3"/>
    </row>
    <row r="501" spans="1:26" ht="2.25" customHeight="1" x14ac:dyDescent="0.25">
      <c r="A501" s="3"/>
      <c r="B501" s="3"/>
      <c r="C501" s="60"/>
      <c r="D501" s="3"/>
      <c r="E501" s="3"/>
      <c r="F501" s="3"/>
      <c r="G501" s="3"/>
      <c r="H501" s="3"/>
      <c r="I501" s="3"/>
      <c r="J501" s="3"/>
      <c r="K501" s="3"/>
      <c r="L501" s="3"/>
      <c r="M501" s="3"/>
      <c r="N501" s="3"/>
      <c r="O501" s="3"/>
      <c r="P501" s="3"/>
      <c r="Q501" s="3"/>
      <c r="R501" s="3"/>
      <c r="S501" s="3"/>
      <c r="T501" s="3"/>
      <c r="U501" s="3"/>
      <c r="V501" s="3"/>
      <c r="W501" s="3"/>
      <c r="X501" s="3"/>
      <c r="Y501" s="3"/>
      <c r="Z501" s="3"/>
    </row>
    <row r="502" spans="1:26" ht="12.75" customHeight="1" x14ac:dyDescent="0.25">
      <c r="A502" s="59" t="s">
        <v>45590</v>
      </c>
      <c r="B502" s="60" t="s">
        <v>9095</v>
      </c>
      <c r="C502" s="60" t="s">
        <v>45591</v>
      </c>
      <c r="D502" s="60" t="s">
        <v>9784</v>
      </c>
      <c r="E502" s="61">
        <v>58.68</v>
      </c>
      <c r="F502" s="3"/>
      <c r="G502" s="3"/>
      <c r="H502" s="3"/>
      <c r="I502" s="3"/>
      <c r="J502" s="3"/>
      <c r="K502" s="3"/>
      <c r="L502" s="3"/>
      <c r="M502" s="3"/>
      <c r="N502" s="3"/>
      <c r="O502" s="3"/>
      <c r="P502" s="3"/>
      <c r="Q502" s="3"/>
      <c r="R502" s="3"/>
      <c r="S502" s="3"/>
      <c r="T502" s="3"/>
      <c r="U502" s="3"/>
      <c r="V502" s="3"/>
      <c r="W502" s="3"/>
      <c r="X502" s="3"/>
      <c r="Y502" s="3"/>
      <c r="Z502" s="3"/>
    </row>
    <row r="503" spans="1:26" ht="3" customHeight="1" x14ac:dyDescent="0.25">
      <c r="A503" s="3"/>
      <c r="B503" s="3"/>
      <c r="C503" s="60"/>
      <c r="D503" s="3"/>
      <c r="E503" s="3"/>
      <c r="F503" s="3"/>
      <c r="G503" s="3"/>
      <c r="H503" s="3"/>
      <c r="I503" s="3"/>
      <c r="J503" s="3"/>
      <c r="K503" s="3"/>
      <c r="L503" s="3"/>
      <c r="M503" s="3"/>
      <c r="N503" s="3"/>
      <c r="O503" s="3"/>
      <c r="P503" s="3"/>
      <c r="Q503" s="3"/>
      <c r="R503" s="3"/>
      <c r="S503" s="3"/>
      <c r="T503" s="3"/>
      <c r="U503" s="3"/>
      <c r="V503" s="3"/>
      <c r="W503" s="3"/>
      <c r="X503" s="3"/>
      <c r="Y503" s="3"/>
      <c r="Z503" s="3"/>
    </row>
    <row r="504" spans="1:26" ht="12.75" customHeight="1" x14ac:dyDescent="0.25">
      <c r="A504" s="56" t="s">
        <v>45592</v>
      </c>
      <c r="B504" s="57" t="s">
        <v>9095</v>
      </c>
      <c r="C504" s="57" t="s">
        <v>45593</v>
      </c>
      <c r="D504" s="58"/>
      <c r="E504" s="58"/>
      <c r="F504" s="3"/>
      <c r="G504" s="3"/>
      <c r="H504" s="3"/>
      <c r="I504" s="3"/>
      <c r="J504" s="3"/>
      <c r="K504" s="3"/>
      <c r="L504" s="3"/>
      <c r="M504" s="3"/>
      <c r="N504" s="3"/>
      <c r="O504" s="3"/>
      <c r="P504" s="3"/>
      <c r="Q504" s="3"/>
      <c r="R504" s="3"/>
      <c r="S504" s="3"/>
      <c r="T504" s="3"/>
      <c r="U504" s="3"/>
      <c r="V504" s="3"/>
      <c r="W504" s="3"/>
      <c r="X504" s="3"/>
      <c r="Y504" s="3"/>
      <c r="Z504" s="3"/>
    </row>
    <row r="505" spans="1:26" ht="13.5" customHeight="1" x14ac:dyDescent="0.25">
      <c r="A505" s="59" t="s">
        <v>45594</v>
      </c>
      <c r="B505" s="60" t="s">
        <v>9095</v>
      </c>
      <c r="C505" s="60" t="s">
        <v>45595</v>
      </c>
      <c r="D505" s="60" t="s">
        <v>9674</v>
      </c>
      <c r="E505" s="61">
        <v>15.42</v>
      </c>
      <c r="F505" s="3"/>
      <c r="G505" s="3"/>
      <c r="H505" s="3"/>
      <c r="I505" s="3"/>
      <c r="J505" s="3"/>
      <c r="K505" s="3"/>
      <c r="L505" s="3"/>
      <c r="M505" s="3"/>
      <c r="N505" s="3"/>
      <c r="O505" s="3"/>
      <c r="P505" s="3"/>
      <c r="Q505" s="3"/>
      <c r="R505" s="3"/>
      <c r="S505" s="3"/>
      <c r="T505" s="3"/>
      <c r="U505" s="3"/>
      <c r="V505" s="3"/>
      <c r="W505" s="3"/>
      <c r="X505" s="3"/>
      <c r="Y505" s="3"/>
      <c r="Z505" s="3"/>
    </row>
    <row r="506" spans="1:26" ht="12.75" customHeight="1" x14ac:dyDescent="0.25">
      <c r="A506" s="59" t="s">
        <v>45596</v>
      </c>
      <c r="B506" s="60" t="s">
        <v>9095</v>
      </c>
      <c r="C506" s="60" t="s">
        <v>45597</v>
      </c>
      <c r="D506" s="60" t="s">
        <v>9674</v>
      </c>
      <c r="E506" s="61">
        <v>12.41</v>
      </c>
      <c r="F506" s="3"/>
      <c r="G506" s="3"/>
      <c r="H506" s="3"/>
      <c r="I506" s="3"/>
      <c r="J506" s="3"/>
      <c r="K506" s="3"/>
      <c r="L506" s="3"/>
      <c r="M506" s="3"/>
      <c r="N506" s="3"/>
      <c r="O506" s="3"/>
      <c r="P506" s="3"/>
      <c r="Q506" s="3"/>
      <c r="R506" s="3"/>
      <c r="S506" s="3"/>
      <c r="T506" s="3"/>
      <c r="U506" s="3"/>
      <c r="V506" s="3"/>
      <c r="W506" s="3"/>
      <c r="X506" s="3"/>
      <c r="Y506" s="3"/>
      <c r="Z506" s="3"/>
    </row>
    <row r="507" spans="1:26" ht="12.75" customHeight="1" x14ac:dyDescent="0.25">
      <c r="A507" s="59" t="s">
        <v>45598</v>
      </c>
      <c r="B507" s="60" t="s">
        <v>9095</v>
      </c>
      <c r="C507" s="60" t="s">
        <v>45599</v>
      </c>
      <c r="D507" s="60" t="s">
        <v>9674</v>
      </c>
      <c r="E507" s="61">
        <v>12.23</v>
      </c>
      <c r="F507" s="3"/>
      <c r="G507" s="3"/>
      <c r="H507" s="3"/>
      <c r="I507" s="3"/>
      <c r="J507" s="3"/>
      <c r="K507" s="3"/>
      <c r="L507" s="3"/>
      <c r="M507" s="3"/>
      <c r="N507" s="3"/>
      <c r="O507" s="3"/>
      <c r="P507" s="3"/>
      <c r="Q507" s="3"/>
      <c r="R507" s="3"/>
      <c r="S507" s="3"/>
      <c r="T507" s="3"/>
      <c r="U507" s="3"/>
      <c r="V507" s="3"/>
      <c r="W507" s="3"/>
      <c r="X507" s="3"/>
      <c r="Y507" s="3"/>
      <c r="Z507" s="3"/>
    </row>
    <row r="508" spans="1:26" ht="13.5" customHeight="1" x14ac:dyDescent="0.25">
      <c r="A508" s="59" t="s">
        <v>45600</v>
      </c>
      <c r="B508" s="60" t="s">
        <v>9095</v>
      </c>
      <c r="C508" s="60" t="s">
        <v>45601</v>
      </c>
      <c r="D508" s="60" t="s">
        <v>9674</v>
      </c>
      <c r="E508" s="61">
        <v>11.39</v>
      </c>
      <c r="F508" s="3"/>
      <c r="G508" s="3"/>
      <c r="H508" s="3"/>
      <c r="I508" s="3"/>
      <c r="J508" s="3"/>
      <c r="K508" s="3"/>
      <c r="L508" s="3"/>
      <c r="M508" s="3"/>
      <c r="N508" s="3"/>
      <c r="O508" s="3"/>
      <c r="P508" s="3"/>
      <c r="Q508" s="3"/>
      <c r="R508" s="3"/>
      <c r="S508" s="3"/>
      <c r="T508" s="3"/>
      <c r="U508" s="3"/>
      <c r="V508" s="3"/>
      <c r="W508" s="3"/>
      <c r="X508" s="3"/>
      <c r="Y508" s="3"/>
      <c r="Z508" s="3"/>
    </row>
    <row r="509" spans="1:26" ht="12.75" customHeight="1" x14ac:dyDescent="0.25">
      <c r="A509" s="59" t="s">
        <v>45602</v>
      </c>
      <c r="B509" s="60" t="s">
        <v>9095</v>
      </c>
      <c r="C509" s="60" t="s">
        <v>45603</v>
      </c>
      <c r="D509" s="60" t="s">
        <v>9674</v>
      </c>
      <c r="E509" s="61">
        <v>10.46</v>
      </c>
      <c r="F509" s="3"/>
      <c r="G509" s="3"/>
      <c r="H509" s="3"/>
      <c r="I509" s="3"/>
      <c r="J509" s="3"/>
      <c r="K509" s="3"/>
      <c r="L509" s="3"/>
      <c r="M509" s="3"/>
      <c r="N509" s="3"/>
      <c r="O509" s="3"/>
      <c r="P509" s="3"/>
      <c r="Q509" s="3"/>
      <c r="R509" s="3"/>
      <c r="S509" s="3"/>
      <c r="T509" s="3"/>
      <c r="U509" s="3"/>
      <c r="V509" s="3"/>
      <c r="W509" s="3"/>
      <c r="X509" s="3"/>
      <c r="Y509" s="3"/>
      <c r="Z509" s="3"/>
    </row>
    <row r="510" spans="1:26" ht="13.5" customHeight="1" x14ac:dyDescent="0.25">
      <c r="A510" s="59" t="s">
        <v>45604</v>
      </c>
      <c r="B510" s="60" t="s">
        <v>9095</v>
      </c>
      <c r="C510" s="60" t="s">
        <v>45605</v>
      </c>
      <c r="D510" s="60" t="s">
        <v>9674</v>
      </c>
      <c r="E510" s="61">
        <v>9.31</v>
      </c>
      <c r="F510" s="3"/>
      <c r="G510" s="3"/>
      <c r="H510" s="3"/>
      <c r="I510" s="3"/>
      <c r="J510" s="3"/>
      <c r="K510" s="3"/>
      <c r="L510" s="3"/>
      <c r="M510" s="3"/>
      <c r="N510" s="3"/>
      <c r="O510" s="3"/>
      <c r="P510" s="3"/>
      <c r="Q510" s="3"/>
      <c r="R510" s="3"/>
      <c r="S510" s="3"/>
      <c r="T510" s="3"/>
      <c r="U510" s="3"/>
      <c r="V510" s="3"/>
      <c r="W510" s="3"/>
      <c r="X510" s="3"/>
      <c r="Y510" s="3"/>
      <c r="Z510" s="3"/>
    </row>
    <row r="511" spans="1:26" ht="12.75" customHeight="1" x14ac:dyDescent="0.25">
      <c r="A511" s="59" t="s">
        <v>45606</v>
      </c>
      <c r="B511" s="60" t="s">
        <v>9095</v>
      </c>
      <c r="C511" s="60" t="s">
        <v>45607</v>
      </c>
      <c r="D511" s="60" t="s">
        <v>9674</v>
      </c>
      <c r="E511" s="61">
        <v>8.74</v>
      </c>
      <c r="F511" s="3"/>
      <c r="G511" s="3"/>
      <c r="H511" s="3"/>
      <c r="I511" s="3"/>
      <c r="J511" s="3"/>
      <c r="K511" s="3"/>
      <c r="L511" s="3"/>
      <c r="M511" s="3"/>
      <c r="N511" s="3"/>
      <c r="O511" s="3"/>
      <c r="P511" s="3"/>
      <c r="Q511" s="3"/>
      <c r="R511" s="3"/>
      <c r="S511" s="3"/>
      <c r="T511" s="3"/>
      <c r="U511" s="3"/>
      <c r="V511" s="3"/>
      <c r="W511" s="3"/>
      <c r="X511" s="3"/>
      <c r="Y511" s="3"/>
      <c r="Z511" s="3"/>
    </row>
    <row r="512" spans="1:26" ht="12.75" customHeight="1" x14ac:dyDescent="0.25">
      <c r="A512" s="59" t="s">
        <v>45608</v>
      </c>
      <c r="B512" s="60" t="s">
        <v>9095</v>
      </c>
      <c r="C512" s="60" t="s">
        <v>45609</v>
      </c>
      <c r="D512" s="60" t="s">
        <v>9674</v>
      </c>
      <c r="E512" s="61">
        <v>8.43</v>
      </c>
      <c r="F512" s="3"/>
      <c r="G512" s="3"/>
      <c r="H512" s="3"/>
      <c r="I512" s="3"/>
      <c r="J512" s="3"/>
      <c r="K512" s="3"/>
      <c r="L512" s="3"/>
      <c r="M512" s="3"/>
      <c r="N512" s="3"/>
      <c r="O512" s="3"/>
      <c r="P512" s="3"/>
      <c r="Q512" s="3"/>
      <c r="R512" s="3"/>
      <c r="S512" s="3"/>
      <c r="T512" s="3"/>
      <c r="U512" s="3"/>
      <c r="V512" s="3"/>
      <c r="W512" s="3"/>
      <c r="X512" s="3"/>
      <c r="Y512" s="3"/>
      <c r="Z512" s="3"/>
    </row>
    <row r="513" spans="1:26" ht="13.5" customHeight="1" x14ac:dyDescent="0.25">
      <c r="A513" s="59" t="s">
        <v>45610</v>
      </c>
      <c r="B513" s="60" t="s">
        <v>9095</v>
      </c>
      <c r="C513" s="60" t="s">
        <v>45611</v>
      </c>
      <c r="D513" s="60" t="s">
        <v>9674</v>
      </c>
      <c r="E513" s="61">
        <v>8.15</v>
      </c>
      <c r="F513" s="3"/>
      <c r="G513" s="3"/>
      <c r="H513" s="3"/>
      <c r="I513" s="3"/>
      <c r="J513" s="3"/>
      <c r="K513" s="3"/>
      <c r="L513" s="3"/>
      <c r="M513" s="3"/>
      <c r="N513" s="3"/>
      <c r="O513" s="3"/>
      <c r="P513" s="3"/>
      <c r="Q513" s="3"/>
      <c r="R513" s="3"/>
      <c r="S513" s="3"/>
      <c r="T513" s="3"/>
      <c r="U513" s="3"/>
      <c r="V513" s="3"/>
      <c r="W513" s="3"/>
      <c r="X513" s="3"/>
      <c r="Y513" s="3"/>
      <c r="Z513" s="3"/>
    </row>
    <row r="514" spans="1:26" ht="12.75" customHeight="1" x14ac:dyDescent="0.25">
      <c r="A514" s="59" t="s">
        <v>45612</v>
      </c>
      <c r="B514" s="60" t="s">
        <v>9095</v>
      </c>
      <c r="C514" s="60" t="s">
        <v>45613</v>
      </c>
      <c r="D514" s="60" t="s">
        <v>9674</v>
      </c>
      <c r="E514" s="61">
        <v>8.17</v>
      </c>
      <c r="F514" s="3"/>
      <c r="G514" s="3"/>
      <c r="H514" s="3"/>
      <c r="I514" s="3"/>
      <c r="J514" s="3"/>
      <c r="K514" s="3"/>
      <c r="L514" s="3"/>
      <c r="M514" s="3"/>
      <c r="N514" s="3"/>
      <c r="O514" s="3"/>
      <c r="P514" s="3"/>
      <c r="Q514" s="3"/>
      <c r="R514" s="3"/>
      <c r="S514" s="3"/>
      <c r="T514" s="3"/>
      <c r="U514" s="3"/>
      <c r="V514" s="3"/>
      <c r="W514" s="3"/>
      <c r="X514" s="3"/>
      <c r="Y514" s="3"/>
      <c r="Z514" s="3"/>
    </row>
    <row r="515" spans="1:26" ht="12.75" customHeight="1" x14ac:dyDescent="0.25">
      <c r="A515" s="59" t="s">
        <v>45614</v>
      </c>
      <c r="B515" s="60" t="s">
        <v>9095</v>
      </c>
      <c r="C515" s="60" t="s">
        <v>45615</v>
      </c>
      <c r="D515" s="60" t="s">
        <v>9674</v>
      </c>
      <c r="E515" s="61">
        <v>9.24</v>
      </c>
      <c r="F515" s="3"/>
      <c r="G515" s="3"/>
      <c r="H515" s="3"/>
      <c r="I515" s="3"/>
      <c r="J515" s="3"/>
      <c r="K515" s="3"/>
      <c r="L515" s="3"/>
      <c r="M515" s="3"/>
      <c r="N515" s="3"/>
      <c r="O515" s="3"/>
      <c r="P515" s="3"/>
      <c r="Q515" s="3"/>
      <c r="R515" s="3"/>
      <c r="S515" s="3"/>
      <c r="T515" s="3"/>
      <c r="U515" s="3"/>
      <c r="V515" s="3"/>
      <c r="W515" s="3"/>
      <c r="X515" s="3"/>
      <c r="Y515" s="3"/>
      <c r="Z515" s="3"/>
    </row>
    <row r="516" spans="1:26" ht="13.5" customHeight="1" x14ac:dyDescent="0.25">
      <c r="A516" s="59" t="s">
        <v>45616</v>
      </c>
      <c r="B516" s="60" t="s">
        <v>9095</v>
      </c>
      <c r="C516" s="60" t="s">
        <v>45617</v>
      </c>
      <c r="D516" s="60" t="s">
        <v>9674</v>
      </c>
      <c r="E516" s="61">
        <v>15.54</v>
      </c>
      <c r="F516" s="3"/>
      <c r="G516" s="3"/>
      <c r="H516" s="3"/>
      <c r="I516" s="3"/>
      <c r="J516" s="3"/>
      <c r="K516" s="3"/>
      <c r="L516" s="3"/>
      <c r="M516" s="3"/>
      <c r="N516" s="3"/>
      <c r="O516" s="3"/>
      <c r="P516" s="3"/>
      <c r="Q516" s="3"/>
      <c r="R516" s="3"/>
      <c r="S516" s="3"/>
      <c r="T516" s="3"/>
      <c r="U516" s="3"/>
      <c r="V516" s="3"/>
      <c r="W516" s="3"/>
      <c r="X516" s="3"/>
      <c r="Y516" s="3"/>
      <c r="Z516" s="3"/>
    </row>
    <row r="517" spans="1:26" ht="12.75" customHeight="1" x14ac:dyDescent="0.25">
      <c r="A517" s="59" t="s">
        <v>45618</v>
      </c>
      <c r="B517" s="60" t="s">
        <v>9095</v>
      </c>
      <c r="C517" s="60" t="s">
        <v>45619</v>
      </c>
      <c r="D517" s="60" t="s">
        <v>9674</v>
      </c>
      <c r="E517" s="61">
        <v>15.54</v>
      </c>
      <c r="F517" s="3"/>
      <c r="G517" s="3"/>
      <c r="H517" s="3"/>
      <c r="I517" s="3"/>
      <c r="J517" s="3"/>
      <c r="K517" s="3"/>
      <c r="L517" s="3"/>
      <c r="M517" s="3"/>
      <c r="N517" s="3"/>
      <c r="O517" s="3"/>
      <c r="P517" s="3"/>
      <c r="Q517" s="3"/>
      <c r="R517" s="3"/>
      <c r="S517" s="3"/>
      <c r="T517" s="3"/>
      <c r="U517" s="3"/>
      <c r="V517" s="3"/>
      <c r="W517" s="3"/>
      <c r="X517" s="3"/>
      <c r="Y517" s="3"/>
      <c r="Z517" s="3"/>
    </row>
    <row r="518" spans="1:26" ht="13.5" customHeight="1" x14ac:dyDescent="0.25">
      <c r="A518" s="59" t="s">
        <v>45620</v>
      </c>
      <c r="B518" s="60" t="s">
        <v>9095</v>
      </c>
      <c r="C518" s="60" t="s">
        <v>45621</v>
      </c>
      <c r="D518" s="60" t="s">
        <v>9674</v>
      </c>
      <c r="E518" s="61">
        <v>14.12</v>
      </c>
      <c r="F518" s="3"/>
      <c r="G518" s="3"/>
      <c r="H518" s="3"/>
      <c r="I518" s="3"/>
      <c r="J518" s="3"/>
      <c r="K518" s="3"/>
      <c r="L518" s="3"/>
      <c r="M518" s="3"/>
      <c r="N518" s="3"/>
      <c r="O518" s="3"/>
      <c r="P518" s="3"/>
      <c r="Q518" s="3"/>
      <c r="R518" s="3"/>
      <c r="S518" s="3"/>
      <c r="T518" s="3"/>
      <c r="U518" s="3"/>
      <c r="V518" s="3"/>
      <c r="W518" s="3"/>
      <c r="X518" s="3"/>
      <c r="Y518" s="3"/>
      <c r="Z518" s="3"/>
    </row>
    <row r="519" spans="1:26" ht="12.75" customHeight="1" x14ac:dyDescent="0.25">
      <c r="A519" s="59" t="s">
        <v>45622</v>
      </c>
      <c r="B519" s="60" t="s">
        <v>9095</v>
      </c>
      <c r="C519" s="60" t="s">
        <v>45623</v>
      </c>
      <c r="D519" s="60" t="s">
        <v>9674</v>
      </c>
      <c r="E519" s="61">
        <v>12.85</v>
      </c>
      <c r="F519" s="3"/>
      <c r="G519" s="3"/>
      <c r="H519" s="3"/>
      <c r="I519" s="3"/>
      <c r="J519" s="3"/>
      <c r="K519" s="3"/>
      <c r="L519" s="3"/>
      <c r="M519" s="3"/>
      <c r="N519" s="3"/>
      <c r="O519" s="3"/>
      <c r="P519" s="3"/>
      <c r="Q519" s="3"/>
      <c r="R519" s="3"/>
      <c r="S519" s="3"/>
      <c r="T519" s="3"/>
      <c r="U519" s="3"/>
      <c r="V519" s="3"/>
      <c r="W519" s="3"/>
      <c r="X519" s="3"/>
      <c r="Y519" s="3"/>
      <c r="Z519" s="3"/>
    </row>
    <row r="520" spans="1:26" ht="12.75" customHeight="1" x14ac:dyDescent="0.25">
      <c r="A520" s="59" t="s">
        <v>45624</v>
      </c>
      <c r="B520" s="60" t="s">
        <v>9095</v>
      </c>
      <c r="C520" s="60" t="s">
        <v>45625</v>
      </c>
      <c r="D520" s="60" t="s">
        <v>9674</v>
      </c>
      <c r="E520" s="61">
        <v>11.6</v>
      </c>
      <c r="F520" s="3"/>
      <c r="G520" s="3"/>
      <c r="H520" s="3"/>
      <c r="I520" s="3"/>
      <c r="J520" s="3"/>
      <c r="K520" s="3"/>
      <c r="L520" s="3"/>
      <c r="M520" s="3"/>
      <c r="N520" s="3"/>
      <c r="O520" s="3"/>
      <c r="P520" s="3"/>
      <c r="Q520" s="3"/>
      <c r="R520" s="3"/>
      <c r="S520" s="3"/>
      <c r="T520" s="3"/>
      <c r="U520" s="3"/>
      <c r="V520" s="3"/>
      <c r="W520" s="3"/>
      <c r="X520" s="3"/>
      <c r="Y520" s="3"/>
      <c r="Z520" s="3"/>
    </row>
    <row r="521" spans="1:26" ht="13.5" customHeight="1" x14ac:dyDescent="0.25">
      <c r="A521" s="59" t="s">
        <v>45626</v>
      </c>
      <c r="B521" s="60" t="s">
        <v>9095</v>
      </c>
      <c r="C521" s="60" t="s">
        <v>45627</v>
      </c>
      <c r="D521" s="60" t="s">
        <v>9674</v>
      </c>
      <c r="E521" s="61">
        <v>10.210000000000001</v>
      </c>
      <c r="F521" s="3"/>
      <c r="G521" s="3"/>
      <c r="H521" s="3"/>
      <c r="I521" s="3"/>
      <c r="J521" s="3"/>
      <c r="K521" s="3"/>
      <c r="L521" s="3"/>
      <c r="M521" s="3"/>
      <c r="N521" s="3"/>
      <c r="O521" s="3"/>
      <c r="P521" s="3"/>
      <c r="Q521" s="3"/>
      <c r="R521" s="3"/>
      <c r="S521" s="3"/>
      <c r="T521" s="3"/>
      <c r="U521" s="3"/>
      <c r="V521" s="3"/>
      <c r="W521" s="3"/>
      <c r="X521" s="3"/>
      <c r="Y521" s="3"/>
      <c r="Z521" s="3"/>
    </row>
    <row r="522" spans="1:26" ht="12.75" customHeight="1" x14ac:dyDescent="0.25">
      <c r="A522" s="59" t="s">
        <v>45628</v>
      </c>
      <c r="B522" s="60" t="s">
        <v>9095</v>
      </c>
      <c r="C522" s="60" t="s">
        <v>45629</v>
      </c>
      <c r="D522" s="60" t="s">
        <v>9674</v>
      </c>
      <c r="E522" s="61">
        <v>9.42</v>
      </c>
      <c r="F522" s="3"/>
      <c r="G522" s="3"/>
      <c r="H522" s="3"/>
      <c r="I522" s="3"/>
      <c r="J522" s="3"/>
      <c r="K522" s="3"/>
      <c r="L522" s="3"/>
      <c r="M522" s="3"/>
      <c r="N522" s="3"/>
      <c r="O522" s="3"/>
      <c r="P522" s="3"/>
      <c r="Q522" s="3"/>
      <c r="R522" s="3"/>
      <c r="S522" s="3"/>
      <c r="T522" s="3"/>
      <c r="U522" s="3"/>
      <c r="V522" s="3"/>
      <c r="W522" s="3"/>
      <c r="X522" s="3"/>
      <c r="Y522" s="3"/>
      <c r="Z522" s="3"/>
    </row>
    <row r="523" spans="1:26" ht="13.5" customHeight="1" x14ac:dyDescent="0.25">
      <c r="A523" s="59" t="s">
        <v>45630</v>
      </c>
      <c r="B523" s="60" t="s">
        <v>9095</v>
      </c>
      <c r="C523" s="60" t="s">
        <v>45631</v>
      </c>
      <c r="D523" s="60" t="s">
        <v>9674</v>
      </c>
      <c r="E523" s="61">
        <v>8.91</v>
      </c>
      <c r="F523" s="3"/>
      <c r="G523" s="3"/>
      <c r="H523" s="3"/>
      <c r="I523" s="3"/>
      <c r="J523" s="3"/>
      <c r="K523" s="3"/>
      <c r="L523" s="3"/>
      <c r="M523" s="3"/>
      <c r="N523" s="3"/>
      <c r="O523" s="3"/>
      <c r="P523" s="3"/>
      <c r="Q523" s="3"/>
      <c r="R523" s="3"/>
      <c r="S523" s="3"/>
      <c r="T523" s="3"/>
      <c r="U523" s="3"/>
      <c r="V523" s="3"/>
      <c r="W523" s="3"/>
      <c r="X523" s="3"/>
      <c r="Y523" s="3"/>
      <c r="Z523" s="3"/>
    </row>
    <row r="524" spans="1:26" ht="12.75" customHeight="1" x14ac:dyDescent="0.25">
      <c r="A524" s="59" t="s">
        <v>45632</v>
      </c>
      <c r="B524" s="60" t="s">
        <v>9095</v>
      </c>
      <c r="C524" s="60" t="s">
        <v>45633</v>
      </c>
      <c r="D524" s="60" t="s">
        <v>9674</v>
      </c>
      <c r="E524" s="61">
        <v>8.49</v>
      </c>
      <c r="F524" s="3"/>
      <c r="G524" s="3"/>
      <c r="H524" s="3"/>
      <c r="I524" s="3"/>
      <c r="J524" s="3"/>
      <c r="K524" s="3"/>
      <c r="L524" s="3"/>
      <c r="M524" s="3"/>
      <c r="N524" s="3"/>
      <c r="O524" s="3"/>
      <c r="P524" s="3"/>
      <c r="Q524" s="3"/>
      <c r="R524" s="3"/>
      <c r="S524" s="3"/>
      <c r="T524" s="3"/>
      <c r="U524" s="3"/>
      <c r="V524" s="3"/>
      <c r="W524" s="3"/>
      <c r="X524" s="3"/>
      <c r="Y524" s="3"/>
      <c r="Z524" s="3"/>
    </row>
    <row r="525" spans="1:26" ht="12.75" customHeight="1" x14ac:dyDescent="0.25">
      <c r="A525" s="59" t="s">
        <v>45634</v>
      </c>
      <c r="B525" s="60" t="s">
        <v>9095</v>
      </c>
      <c r="C525" s="60" t="s">
        <v>45635</v>
      </c>
      <c r="D525" s="60" t="s">
        <v>9674</v>
      </c>
      <c r="E525" s="61">
        <v>8.18</v>
      </c>
      <c r="F525" s="3"/>
      <c r="G525" s="3"/>
      <c r="H525" s="3"/>
      <c r="I525" s="3"/>
      <c r="J525" s="3"/>
      <c r="K525" s="3"/>
      <c r="L525" s="3"/>
      <c r="M525" s="3"/>
      <c r="N525" s="3"/>
      <c r="O525" s="3"/>
      <c r="P525" s="3"/>
      <c r="Q525" s="3"/>
      <c r="R525" s="3"/>
      <c r="S525" s="3"/>
      <c r="T525" s="3"/>
      <c r="U525" s="3"/>
      <c r="V525" s="3"/>
      <c r="W525" s="3"/>
      <c r="X525" s="3"/>
      <c r="Y525" s="3"/>
      <c r="Z525" s="3"/>
    </row>
    <row r="526" spans="1:26" ht="13.5" customHeight="1" x14ac:dyDescent="0.25">
      <c r="A526" s="59" t="s">
        <v>45636</v>
      </c>
      <c r="B526" s="60" t="s">
        <v>9095</v>
      </c>
      <c r="C526" s="60" t="s">
        <v>45637</v>
      </c>
      <c r="D526" s="60" t="s">
        <v>9674</v>
      </c>
      <c r="E526" s="61">
        <v>9.25</v>
      </c>
      <c r="F526" s="3"/>
      <c r="G526" s="3"/>
      <c r="H526" s="3"/>
      <c r="I526" s="3"/>
      <c r="J526" s="3"/>
      <c r="K526" s="3"/>
      <c r="L526" s="3"/>
      <c r="M526" s="3"/>
      <c r="N526" s="3"/>
      <c r="O526" s="3"/>
      <c r="P526" s="3"/>
      <c r="Q526" s="3"/>
      <c r="R526" s="3"/>
      <c r="S526" s="3"/>
      <c r="T526" s="3"/>
      <c r="U526" s="3"/>
      <c r="V526" s="3"/>
      <c r="W526" s="3"/>
      <c r="X526" s="3"/>
      <c r="Y526" s="3"/>
      <c r="Z526" s="3"/>
    </row>
    <row r="527" spans="1:26" ht="12.75" customHeight="1" x14ac:dyDescent="0.25">
      <c r="A527" s="56" t="s">
        <v>45638</v>
      </c>
      <c r="B527" s="57" t="s">
        <v>9095</v>
      </c>
      <c r="C527" s="57" t="s">
        <v>45639</v>
      </c>
      <c r="D527" s="58"/>
      <c r="E527" s="58"/>
      <c r="F527" s="3"/>
      <c r="G527" s="3"/>
      <c r="H527" s="3"/>
      <c r="I527" s="3"/>
      <c r="J527" s="3"/>
      <c r="K527" s="3"/>
      <c r="L527" s="3"/>
      <c r="M527" s="3"/>
      <c r="N527" s="3"/>
      <c r="O527" s="3"/>
      <c r="P527" s="3"/>
      <c r="Q527" s="3"/>
      <c r="R527" s="3"/>
      <c r="S527" s="3"/>
      <c r="T527" s="3"/>
      <c r="U527" s="3"/>
      <c r="V527" s="3"/>
      <c r="W527" s="3"/>
      <c r="X527" s="3"/>
      <c r="Y527" s="3"/>
      <c r="Z527" s="3"/>
    </row>
    <row r="528" spans="1:26" ht="12.75" customHeight="1" x14ac:dyDescent="0.25">
      <c r="A528" s="59" t="s">
        <v>45640</v>
      </c>
      <c r="B528" s="60" t="s">
        <v>9095</v>
      </c>
      <c r="C528" s="60" t="s">
        <v>45641</v>
      </c>
      <c r="D528" s="60" t="s">
        <v>9674</v>
      </c>
      <c r="E528" s="61">
        <v>11.09</v>
      </c>
      <c r="F528" s="3"/>
      <c r="G528" s="3"/>
      <c r="H528" s="3"/>
      <c r="I528" s="3"/>
      <c r="J528" s="3"/>
      <c r="K528" s="3"/>
      <c r="L528" s="3"/>
      <c r="M528" s="3"/>
      <c r="N528" s="3"/>
      <c r="O528" s="3"/>
      <c r="P528" s="3"/>
      <c r="Q528" s="3"/>
      <c r="R528" s="3"/>
      <c r="S528" s="3"/>
      <c r="T528" s="3"/>
      <c r="U528" s="3"/>
      <c r="V528" s="3"/>
      <c r="W528" s="3"/>
      <c r="X528" s="3"/>
      <c r="Y528" s="3"/>
      <c r="Z528" s="3"/>
    </row>
    <row r="529" spans="1:26" ht="13.5" customHeight="1" x14ac:dyDescent="0.25">
      <c r="A529" s="59" t="s">
        <v>45642</v>
      </c>
      <c r="B529" s="60" t="s">
        <v>9095</v>
      </c>
      <c r="C529" s="60" t="s">
        <v>45643</v>
      </c>
      <c r="D529" s="60" t="s">
        <v>9674</v>
      </c>
      <c r="E529" s="61">
        <v>10.42</v>
      </c>
      <c r="F529" s="3"/>
      <c r="G529" s="3"/>
      <c r="H529" s="3"/>
      <c r="I529" s="3"/>
      <c r="J529" s="3"/>
      <c r="K529" s="3"/>
      <c r="L529" s="3"/>
      <c r="M529" s="3"/>
      <c r="N529" s="3"/>
      <c r="O529" s="3"/>
      <c r="P529" s="3"/>
      <c r="Q529" s="3"/>
      <c r="R529" s="3"/>
      <c r="S529" s="3"/>
      <c r="T529" s="3"/>
      <c r="U529" s="3"/>
      <c r="V529" s="3"/>
      <c r="W529" s="3"/>
      <c r="X529" s="3"/>
      <c r="Y529" s="3"/>
      <c r="Z529" s="3"/>
    </row>
    <row r="530" spans="1:26" ht="12.75" customHeight="1" x14ac:dyDescent="0.25">
      <c r="A530" s="59" t="s">
        <v>45644</v>
      </c>
      <c r="B530" s="60" t="s">
        <v>9095</v>
      </c>
      <c r="C530" s="60" t="s">
        <v>45645</v>
      </c>
      <c r="D530" s="60" t="s">
        <v>9674</v>
      </c>
      <c r="E530" s="61">
        <v>10.36</v>
      </c>
      <c r="F530" s="3"/>
      <c r="G530" s="3"/>
      <c r="H530" s="3"/>
      <c r="I530" s="3"/>
      <c r="J530" s="3"/>
      <c r="K530" s="3"/>
      <c r="L530" s="3"/>
      <c r="M530" s="3"/>
      <c r="N530" s="3"/>
      <c r="O530" s="3"/>
      <c r="P530" s="3"/>
      <c r="Q530" s="3"/>
      <c r="R530" s="3"/>
      <c r="S530" s="3"/>
      <c r="T530" s="3"/>
      <c r="U530" s="3"/>
      <c r="V530" s="3"/>
      <c r="W530" s="3"/>
      <c r="X530" s="3"/>
      <c r="Y530" s="3"/>
      <c r="Z530" s="3"/>
    </row>
    <row r="531" spans="1:26" ht="13.5" customHeight="1" x14ac:dyDescent="0.25">
      <c r="A531" s="59" t="s">
        <v>45646</v>
      </c>
      <c r="B531" s="60" t="s">
        <v>9095</v>
      </c>
      <c r="C531" s="60" t="s">
        <v>45647</v>
      </c>
      <c r="D531" s="60" t="s">
        <v>9674</v>
      </c>
      <c r="E531" s="61">
        <v>12.63</v>
      </c>
      <c r="F531" s="3"/>
      <c r="G531" s="3"/>
      <c r="H531" s="3"/>
      <c r="I531" s="3"/>
      <c r="J531" s="3"/>
      <c r="K531" s="3"/>
      <c r="L531" s="3"/>
      <c r="M531" s="3"/>
      <c r="N531" s="3"/>
      <c r="O531" s="3"/>
      <c r="P531" s="3"/>
      <c r="Q531" s="3"/>
      <c r="R531" s="3"/>
      <c r="S531" s="3"/>
      <c r="T531" s="3"/>
      <c r="U531" s="3"/>
      <c r="V531" s="3"/>
      <c r="W531" s="3"/>
      <c r="X531" s="3"/>
      <c r="Y531" s="3"/>
      <c r="Z531" s="3"/>
    </row>
    <row r="532" spans="1:26" ht="12.75" customHeight="1" x14ac:dyDescent="0.25">
      <c r="A532" s="59" t="s">
        <v>45648</v>
      </c>
      <c r="B532" s="60" t="s">
        <v>9095</v>
      </c>
      <c r="C532" s="60" t="s">
        <v>45649</v>
      </c>
      <c r="D532" s="60" t="s">
        <v>9674</v>
      </c>
      <c r="E532" s="61">
        <v>11.56</v>
      </c>
      <c r="F532" s="3"/>
      <c r="G532" s="3"/>
      <c r="H532" s="3"/>
      <c r="I532" s="3"/>
      <c r="J532" s="3"/>
      <c r="K532" s="3"/>
      <c r="L532" s="3"/>
      <c r="M532" s="3"/>
      <c r="N532" s="3"/>
      <c r="O532" s="3"/>
      <c r="P532" s="3"/>
      <c r="Q532" s="3"/>
      <c r="R532" s="3"/>
      <c r="S532" s="3"/>
      <c r="T532" s="3"/>
      <c r="U532" s="3"/>
      <c r="V532" s="3"/>
      <c r="W532" s="3"/>
      <c r="X532" s="3"/>
      <c r="Y532" s="3"/>
      <c r="Z532" s="3"/>
    </row>
    <row r="533" spans="1:26" ht="12.75" customHeight="1" x14ac:dyDescent="0.25">
      <c r="A533" s="59" t="s">
        <v>45650</v>
      </c>
      <c r="B533" s="60" t="s">
        <v>9095</v>
      </c>
      <c r="C533" s="60" t="s">
        <v>45651</v>
      </c>
      <c r="D533" s="60" t="s">
        <v>9674</v>
      </c>
      <c r="E533" s="61">
        <v>10.85</v>
      </c>
      <c r="F533" s="3"/>
      <c r="G533" s="3"/>
      <c r="H533" s="3"/>
      <c r="I533" s="3"/>
      <c r="J533" s="3"/>
      <c r="K533" s="3"/>
      <c r="L533" s="3"/>
      <c r="M533" s="3"/>
      <c r="N533" s="3"/>
      <c r="O533" s="3"/>
      <c r="P533" s="3"/>
      <c r="Q533" s="3"/>
      <c r="R533" s="3"/>
      <c r="S533" s="3"/>
      <c r="T533" s="3"/>
      <c r="U533" s="3"/>
      <c r="V533" s="3"/>
      <c r="W533" s="3"/>
      <c r="X533" s="3"/>
      <c r="Y533" s="3"/>
      <c r="Z533" s="3"/>
    </row>
    <row r="534" spans="1:26" ht="13.5" customHeight="1" x14ac:dyDescent="0.25">
      <c r="A534" s="59" t="s">
        <v>45652</v>
      </c>
      <c r="B534" s="60" t="s">
        <v>9095</v>
      </c>
      <c r="C534" s="60" t="s">
        <v>45653</v>
      </c>
      <c r="D534" s="60" t="s">
        <v>9674</v>
      </c>
      <c r="E534" s="61">
        <v>10.6</v>
      </c>
      <c r="F534" s="3"/>
      <c r="G534" s="3"/>
      <c r="H534" s="3"/>
      <c r="I534" s="3"/>
      <c r="J534" s="3"/>
      <c r="K534" s="3"/>
      <c r="L534" s="3"/>
      <c r="M534" s="3"/>
      <c r="N534" s="3"/>
      <c r="O534" s="3"/>
      <c r="P534" s="3"/>
      <c r="Q534" s="3"/>
      <c r="R534" s="3"/>
      <c r="S534" s="3"/>
      <c r="T534" s="3"/>
      <c r="U534" s="3"/>
      <c r="V534" s="3"/>
      <c r="W534" s="3"/>
      <c r="X534" s="3"/>
      <c r="Y534" s="3"/>
      <c r="Z534" s="3"/>
    </row>
    <row r="535" spans="1:26" ht="12.75" customHeight="1" x14ac:dyDescent="0.25">
      <c r="A535" s="59" t="s">
        <v>45654</v>
      </c>
      <c r="B535" s="60" t="s">
        <v>9095</v>
      </c>
      <c r="C535" s="60" t="s">
        <v>45655</v>
      </c>
      <c r="D535" s="60" t="s">
        <v>9674</v>
      </c>
      <c r="E535" s="61">
        <v>11.16</v>
      </c>
      <c r="F535" s="3"/>
      <c r="G535" s="3"/>
      <c r="H535" s="3"/>
      <c r="I535" s="3"/>
      <c r="J535" s="3"/>
      <c r="K535" s="3"/>
      <c r="L535" s="3"/>
      <c r="M535" s="3"/>
      <c r="N535" s="3"/>
      <c r="O535" s="3"/>
      <c r="P535" s="3"/>
      <c r="Q535" s="3"/>
      <c r="R535" s="3"/>
      <c r="S535" s="3"/>
      <c r="T535" s="3"/>
      <c r="U535" s="3"/>
      <c r="V535" s="3"/>
      <c r="W535" s="3"/>
      <c r="X535" s="3"/>
      <c r="Y535" s="3"/>
      <c r="Z535" s="3"/>
    </row>
    <row r="536" spans="1:26" ht="13.5" customHeight="1" x14ac:dyDescent="0.25">
      <c r="A536" s="59" t="s">
        <v>45656</v>
      </c>
      <c r="B536" s="60" t="s">
        <v>9095</v>
      </c>
      <c r="C536" s="60" t="s">
        <v>45657</v>
      </c>
      <c r="D536" s="60" t="s">
        <v>9674</v>
      </c>
      <c r="E536" s="61">
        <v>10.88</v>
      </c>
      <c r="F536" s="3"/>
      <c r="G536" s="3"/>
      <c r="H536" s="3"/>
      <c r="I536" s="3"/>
      <c r="J536" s="3"/>
      <c r="K536" s="3"/>
      <c r="L536" s="3"/>
      <c r="M536" s="3"/>
      <c r="N536" s="3"/>
      <c r="O536" s="3"/>
      <c r="P536" s="3"/>
      <c r="Q536" s="3"/>
      <c r="R536" s="3"/>
      <c r="S536" s="3"/>
      <c r="T536" s="3"/>
      <c r="U536" s="3"/>
      <c r="V536" s="3"/>
      <c r="W536" s="3"/>
      <c r="X536" s="3"/>
      <c r="Y536" s="3"/>
      <c r="Z536" s="3"/>
    </row>
    <row r="537" spans="1:26" ht="12.75" customHeight="1" x14ac:dyDescent="0.25">
      <c r="A537" s="59" t="s">
        <v>45658</v>
      </c>
      <c r="B537" s="60" t="s">
        <v>9095</v>
      </c>
      <c r="C537" s="60" t="s">
        <v>45659</v>
      </c>
      <c r="D537" s="60" t="s">
        <v>9674</v>
      </c>
      <c r="E537" s="61">
        <v>10.89</v>
      </c>
      <c r="F537" s="3"/>
      <c r="G537" s="3"/>
      <c r="H537" s="3"/>
      <c r="I537" s="3"/>
      <c r="J537" s="3"/>
      <c r="K537" s="3"/>
      <c r="L537" s="3"/>
      <c r="M537" s="3"/>
      <c r="N537" s="3"/>
      <c r="O537" s="3"/>
      <c r="P537" s="3"/>
      <c r="Q537" s="3"/>
      <c r="R537" s="3"/>
      <c r="S537" s="3"/>
      <c r="T537" s="3"/>
      <c r="U537" s="3"/>
      <c r="V537" s="3"/>
      <c r="W537" s="3"/>
      <c r="X537" s="3"/>
      <c r="Y537" s="3"/>
      <c r="Z537" s="3"/>
    </row>
    <row r="538" spans="1:26" ht="12.75" customHeight="1" x14ac:dyDescent="0.25">
      <c r="A538" s="59" t="s">
        <v>45660</v>
      </c>
      <c r="B538" s="60" t="s">
        <v>9095</v>
      </c>
      <c r="C538" s="60" t="s">
        <v>45661</v>
      </c>
      <c r="D538" s="60" t="s">
        <v>9674</v>
      </c>
      <c r="E538" s="61">
        <v>10.88</v>
      </c>
      <c r="F538" s="3"/>
      <c r="G538" s="3"/>
      <c r="H538" s="3"/>
      <c r="I538" s="3"/>
      <c r="J538" s="3"/>
      <c r="K538" s="3"/>
      <c r="L538" s="3"/>
      <c r="M538" s="3"/>
      <c r="N538" s="3"/>
      <c r="O538" s="3"/>
      <c r="P538" s="3"/>
      <c r="Q538" s="3"/>
      <c r="R538" s="3"/>
      <c r="S538" s="3"/>
      <c r="T538" s="3"/>
      <c r="U538" s="3"/>
      <c r="V538" s="3"/>
      <c r="W538" s="3"/>
      <c r="X538" s="3"/>
      <c r="Y538" s="3"/>
      <c r="Z538" s="3"/>
    </row>
    <row r="539" spans="1:26" ht="13.5" customHeight="1" x14ac:dyDescent="0.25">
      <c r="A539" s="59" t="s">
        <v>45662</v>
      </c>
      <c r="B539" s="60" t="s">
        <v>9095</v>
      </c>
      <c r="C539" s="60" t="s">
        <v>45663</v>
      </c>
      <c r="D539" s="60" t="s">
        <v>9674</v>
      </c>
      <c r="E539" s="61">
        <v>11.3</v>
      </c>
      <c r="F539" s="3"/>
      <c r="G539" s="3"/>
      <c r="H539" s="3"/>
      <c r="I539" s="3"/>
      <c r="J539" s="3"/>
      <c r="K539" s="3"/>
      <c r="L539" s="3"/>
      <c r="M539" s="3"/>
      <c r="N539" s="3"/>
      <c r="O539" s="3"/>
      <c r="P539" s="3"/>
      <c r="Q539" s="3"/>
      <c r="R539" s="3"/>
      <c r="S539" s="3"/>
      <c r="T539" s="3"/>
      <c r="U539" s="3"/>
      <c r="V539" s="3"/>
      <c r="W539" s="3"/>
      <c r="X539" s="3"/>
      <c r="Y539" s="3"/>
      <c r="Z539" s="3"/>
    </row>
    <row r="540" spans="1:26" ht="12.75" customHeight="1" x14ac:dyDescent="0.25">
      <c r="A540" s="59" t="s">
        <v>45664</v>
      </c>
      <c r="B540" s="60" t="s">
        <v>9095</v>
      </c>
      <c r="C540" s="60" t="s">
        <v>45665</v>
      </c>
      <c r="D540" s="60" t="s">
        <v>9674</v>
      </c>
      <c r="E540" s="61">
        <v>12.19</v>
      </c>
      <c r="F540" s="3"/>
      <c r="G540" s="3"/>
      <c r="H540" s="3"/>
      <c r="I540" s="3"/>
      <c r="J540" s="3"/>
      <c r="K540" s="3"/>
      <c r="L540" s="3"/>
      <c r="M540" s="3"/>
      <c r="N540" s="3"/>
      <c r="O540" s="3"/>
      <c r="P540" s="3"/>
      <c r="Q540" s="3"/>
      <c r="R540" s="3"/>
      <c r="S540" s="3"/>
      <c r="T540" s="3"/>
      <c r="U540" s="3"/>
      <c r="V540" s="3"/>
      <c r="W540" s="3"/>
      <c r="X540" s="3"/>
      <c r="Y540" s="3"/>
      <c r="Z540" s="3"/>
    </row>
    <row r="541" spans="1:26" ht="12.75" customHeight="1" x14ac:dyDescent="0.25">
      <c r="A541" s="59" t="s">
        <v>45666</v>
      </c>
      <c r="B541" s="60" t="s">
        <v>9095</v>
      </c>
      <c r="C541" s="60" t="s">
        <v>45667</v>
      </c>
      <c r="D541" s="60" t="s">
        <v>9674</v>
      </c>
      <c r="E541" s="61">
        <v>11.52</v>
      </c>
      <c r="F541" s="3"/>
      <c r="G541" s="3"/>
      <c r="H541" s="3"/>
      <c r="I541" s="3"/>
      <c r="J541" s="3"/>
      <c r="K541" s="3"/>
      <c r="L541" s="3"/>
      <c r="M541" s="3"/>
      <c r="N541" s="3"/>
      <c r="O541" s="3"/>
      <c r="P541" s="3"/>
      <c r="Q541" s="3"/>
      <c r="R541" s="3"/>
      <c r="S541" s="3"/>
      <c r="T541" s="3"/>
      <c r="U541" s="3"/>
      <c r="V541" s="3"/>
      <c r="W541" s="3"/>
      <c r="X541" s="3"/>
      <c r="Y541" s="3"/>
      <c r="Z541" s="3"/>
    </row>
    <row r="542" spans="1:26" ht="13.5" customHeight="1" x14ac:dyDescent="0.25">
      <c r="A542" s="56" t="s">
        <v>45668</v>
      </c>
      <c r="B542" s="57" t="s">
        <v>9095</v>
      </c>
      <c r="C542" s="57" t="s">
        <v>45669</v>
      </c>
      <c r="D542" s="58"/>
      <c r="E542" s="58"/>
      <c r="F542" s="3"/>
      <c r="G542" s="3"/>
      <c r="H542" s="3"/>
      <c r="I542" s="3"/>
      <c r="J542" s="3"/>
      <c r="K542" s="3"/>
      <c r="L542" s="3"/>
      <c r="M542" s="3"/>
      <c r="N542" s="3"/>
      <c r="O542" s="3"/>
      <c r="P542" s="3"/>
      <c r="Q542" s="3"/>
      <c r="R542" s="3"/>
      <c r="S542" s="3"/>
      <c r="T542" s="3"/>
      <c r="U542" s="3"/>
      <c r="V542" s="3"/>
      <c r="W542" s="3"/>
      <c r="X542" s="3"/>
      <c r="Y542" s="3"/>
      <c r="Z542" s="3"/>
    </row>
    <row r="543" spans="1:26" ht="12.75" customHeight="1" x14ac:dyDescent="0.25">
      <c r="A543" s="59" t="s">
        <v>45670</v>
      </c>
      <c r="B543" s="60" t="s">
        <v>9095</v>
      </c>
      <c r="C543" s="60" t="s">
        <v>45671</v>
      </c>
      <c r="D543" s="60" t="s">
        <v>9896</v>
      </c>
      <c r="E543" s="61">
        <v>728.93</v>
      </c>
      <c r="F543" s="3"/>
      <c r="G543" s="3"/>
      <c r="H543" s="3"/>
      <c r="I543" s="3"/>
      <c r="J543" s="3"/>
      <c r="K543" s="3"/>
      <c r="L543" s="3"/>
      <c r="M543" s="3"/>
      <c r="N543" s="3"/>
      <c r="O543" s="3"/>
      <c r="P543" s="3"/>
      <c r="Q543" s="3"/>
      <c r="R543" s="3"/>
      <c r="S543" s="3"/>
      <c r="T543" s="3"/>
      <c r="U543" s="3"/>
      <c r="V543" s="3"/>
      <c r="W543" s="3"/>
      <c r="X543" s="3"/>
      <c r="Y543" s="3"/>
      <c r="Z543" s="3"/>
    </row>
    <row r="544" spans="1:26" ht="13.5" customHeight="1" x14ac:dyDescent="0.25">
      <c r="A544" s="59" t="s">
        <v>45672</v>
      </c>
      <c r="B544" s="60" t="s">
        <v>9095</v>
      </c>
      <c r="C544" s="60" t="s">
        <v>45673</v>
      </c>
      <c r="D544" s="60" t="s">
        <v>9896</v>
      </c>
      <c r="E544" s="61">
        <v>771.94</v>
      </c>
      <c r="F544" s="3"/>
      <c r="G544" s="3"/>
      <c r="H544" s="3"/>
      <c r="I544" s="3"/>
      <c r="J544" s="3"/>
      <c r="K544" s="3"/>
      <c r="L544" s="3"/>
      <c r="M544" s="3"/>
      <c r="N544" s="3"/>
      <c r="O544" s="3"/>
      <c r="P544" s="3"/>
      <c r="Q544" s="3"/>
      <c r="R544" s="3"/>
      <c r="S544" s="3"/>
      <c r="T544" s="3"/>
      <c r="U544" s="3"/>
      <c r="V544" s="3"/>
      <c r="W544" s="3"/>
      <c r="X544" s="3"/>
      <c r="Y544" s="3"/>
      <c r="Z544" s="3"/>
    </row>
    <row r="545" spans="1:26" ht="12.75" customHeight="1" x14ac:dyDescent="0.25">
      <c r="A545" s="59" t="s">
        <v>45674</v>
      </c>
      <c r="B545" s="60" t="s">
        <v>9095</v>
      </c>
      <c r="C545" s="60" t="s">
        <v>45675</v>
      </c>
      <c r="D545" s="60" t="s">
        <v>9896</v>
      </c>
      <c r="E545" s="61">
        <v>794.24</v>
      </c>
      <c r="F545" s="3"/>
      <c r="G545" s="3"/>
      <c r="H545" s="3"/>
      <c r="I545" s="3"/>
      <c r="J545" s="3"/>
      <c r="K545" s="3"/>
      <c r="L545" s="3"/>
      <c r="M545" s="3"/>
      <c r="N545" s="3"/>
      <c r="O545" s="3"/>
      <c r="P545" s="3"/>
      <c r="Q545" s="3"/>
      <c r="R545" s="3"/>
      <c r="S545" s="3"/>
      <c r="T545" s="3"/>
      <c r="U545" s="3"/>
      <c r="V545" s="3"/>
      <c r="W545" s="3"/>
      <c r="X545" s="3"/>
      <c r="Y545" s="3"/>
      <c r="Z545" s="3"/>
    </row>
    <row r="546" spans="1:26" ht="12.75" customHeight="1" x14ac:dyDescent="0.25">
      <c r="A546" s="59" t="s">
        <v>45676</v>
      </c>
      <c r="B546" s="60" t="s">
        <v>9095</v>
      </c>
      <c r="C546" s="60" t="s">
        <v>45677</v>
      </c>
      <c r="D546" s="60" t="s">
        <v>9896</v>
      </c>
      <c r="E546" s="61">
        <v>852.89</v>
      </c>
      <c r="F546" s="3"/>
      <c r="G546" s="3"/>
      <c r="H546" s="3"/>
      <c r="I546" s="3"/>
      <c r="J546" s="3"/>
      <c r="K546" s="3"/>
      <c r="L546" s="3"/>
      <c r="M546" s="3"/>
      <c r="N546" s="3"/>
      <c r="O546" s="3"/>
      <c r="P546" s="3"/>
      <c r="Q546" s="3"/>
      <c r="R546" s="3"/>
      <c r="S546" s="3"/>
      <c r="T546" s="3"/>
      <c r="U546" s="3"/>
      <c r="V546" s="3"/>
      <c r="W546" s="3"/>
      <c r="X546" s="3"/>
      <c r="Y546" s="3"/>
      <c r="Z546" s="3"/>
    </row>
    <row r="547" spans="1:26" ht="13.5" customHeight="1" x14ac:dyDescent="0.25">
      <c r="A547" s="56" t="s">
        <v>45678</v>
      </c>
      <c r="B547" s="57" t="s">
        <v>9095</v>
      </c>
      <c r="C547" s="57" t="s">
        <v>45679</v>
      </c>
      <c r="D547" s="58"/>
      <c r="E547" s="58"/>
      <c r="F547" s="3"/>
      <c r="G547" s="3"/>
      <c r="H547" s="3"/>
      <c r="I547" s="3"/>
      <c r="J547" s="3"/>
      <c r="K547" s="3"/>
      <c r="L547" s="3"/>
      <c r="M547" s="3"/>
      <c r="N547" s="3"/>
      <c r="O547" s="3"/>
      <c r="P547" s="3"/>
      <c r="Q547" s="3"/>
      <c r="R547" s="3"/>
      <c r="S547" s="3"/>
      <c r="T547" s="3"/>
      <c r="U547" s="3"/>
      <c r="V547" s="3"/>
      <c r="W547" s="3"/>
      <c r="X547" s="3"/>
      <c r="Y547" s="3"/>
      <c r="Z547" s="3"/>
    </row>
    <row r="548" spans="1:26" ht="12.75" customHeight="1" x14ac:dyDescent="0.25">
      <c r="A548" s="59" t="s">
        <v>45680</v>
      </c>
      <c r="B548" s="60" t="s">
        <v>9095</v>
      </c>
      <c r="C548" s="60" t="s">
        <v>45681</v>
      </c>
      <c r="D548" s="60" t="s">
        <v>9896</v>
      </c>
      <c r="E548" s="61">
        <v>685.58</v>
      </c>
      <c r="F548" s="3"/>
      <c r="G548" s="3"/>
      <c r="H548" s="3"/>
      <c r="I548" s="3"/>
      <c r="J548" s="3"/>
      <c r="K548" s="3"/>
      <c r="L548" s="3"/>
      <c r="M548" s="3"/>
      <c r="N548" s="3"/>
      <c r="O548" s="3"/>
      <c r="P548" s="3"/>
      <c r="Q548" s="3"/>
      <c r="R548" s="3"/>
      <c r="S548" s="3"/>
      <c r="T548" s="3"/>
      <c r="U548" s="3"/>
      <c r="V548" s="3"/>
      <c r="W548" s="3"/>
      <c r="X548" s="3"/>
      <c r="Y548" s="3"/>
      <c r="Z548" s="3"/>
    </row>
    <row r="549" spans="1:26" ht="13.5" customHeight="1" x14ac:dyDescent="0.25">
      <c r="A549" s="59" t="s">
        <v>45682</v>
      </c>
      <c r="B549" s="60" t="s">
        <v>9095</v>
      </c>
      <c r="C549" s="60" t="s">
        <v>45683</v>
      </c>
      <c r="D549" s="60" t="s">
        <v>9896</v>
      </c>
      <c r="E549" s="61">
        <v>696.58</v>
      </c>
      <c r="F549" s="3"/>
      <c r="G549" s="3"/>
      <c r="H549" s="3"/>
      <c r="I549" s="3"/>
      <c r="J549" s="3"/>
      <c r="K549" s="3"/>
      <c r="L549" s="3"/>
      <c r="M549" s="3"/>
      <c r="N549" s="3"/>
      <c r="O549" s="3"/>
      <c r="P549" s="3"/>
      <c r="Q549" s="3"/>
      <c r="R549" s="3"/>
      <c r="S549" s="3"/>
      <c r="T549" s="3"/>
      <c r="U549" s="3"/>
      <c r="V549" s="3"/>
      <c r="W549" s="3"/>
      <c r="X549" s="3"/>
      <c r="Y549" s="3"/>
      <c r="Z549" s="3"/>
    </row>
    <row r="550" spans="1:26" ht="12.75" customHeight="1" x14ac:dyDescent="0.25">
      <c r="A550" s="59" t="s">
        <v>45684</v>
      </c>
      <c r="B550" s="60" t="s">
        <v>9095</v>
      </c>
      <c r="C550" s="60" t="s">
        <v>45685</v>
      </c>
      <c r="D550" s="60" t="s">
        <v>9896</v>
      </c>
      <c r="E550" s="61">
        <v>707.58</v>
      </c>
      <c r="F550" s="3"/>
      <c r="G550" s="3"/>
      <c r="H550" s="3"/>
      <c r="I550" s="3"/>
      <c r="J550" s="3"/>
      <c r="K550" s="3"/>
      <c r="L550" s="3"/>
      <c r="M550" s="3"/>
      <c r="N550" s="3"/>
      <c r="O550" s="3"/>
      <c r="P550" s="3"/>
      <c r="Q550" s="3"/>
      <c r="R550" s="3"/>
      <c r="S550" s="3"/>
      <c r="T550" s="3"/>
      <c r="U550" s="3"/>
      <c r="V550" s="3"/>
      <c r="W550" s="3"/>
      <c r="X550" s="3"/>
      <c r="Y550" s="3"/>
      <c r="Z550" s="3"/>
    </row>
    <row r="551" spans="1:26" ht="12.75" customHeight="1" x14ac:dyDescent="0.25">
      <c r="A551" s="59" t="s">
        <v>45686</v>
      </c>
      <c r="B551" s="60" t="s">
        <v>9095</v>
      </c>
      <c r="C551" s="60" t="s">
        <v>45687</v>
      </c>
      <c r="D551" s="60" t="s">
        <v>9896</v>
      </c>
      <c r="E551" s="61">
        <v>729.58</v>
      </c>
      <c r="F551" s="3"/>
      <c r="G551" s="3"/>
      <c r="H551" s="3"/>
      <c r="I551" s="3"/>
      <c r="J551" s="3"/>
      <c r="K551" s="3"/>
      <c r="L551" s="3"/>
      <c r="M551" s="3"/>
      <c r="N551" s="3"/>
      <c r="O551" s="3"/>
      <c r="P551" s="3"/>
      <c r="Q551" s="3"/>
      <c r="R551" s="3"/>
      <c r="S551" s="3"/>
      <c r="T551" s="3"/>
      <c r="U551" s="3"/>
      <c r="V551" s="3"/>
      <c r="W551" s="3"/>
      <c r="X551" s="3"/>
      <c r="Y551" s="3"/>
      <c r="Z551" s="3"/>
    </row>
    <row r="552" spans="1:26" ht="13.5" customHeight="1" x14ac:dyDescent="0.25">
      <c r="A552" s="56" t="s">
        <v>45688</v>
      </c>
      <c r="B552" s="57" t="s">
        <v>9095</v>
      </c>
      <c r="C552" s="57" t="s">
        <v>45689</v>
      </c>
      <c r="D552" s="58"/>
      <c r="E552" s="58"/>
      <c r="F552" s="3"/>
      <c r="G552" s="3"/>
      <c r="H552" s="3"/>
      <c r="I552" s="3"/>
      <c r="J552" s="3"/>
      <c r="K552" s="3"/>
      <c r="L552" s="3"/>
      <c r="M552" s="3"/>
      <c r="N552" s="3"/>
      <c r="O552" s="3"/>
      <c r="P552" s="3"/>
      <c r="Q552" s="3"/>
      <c r="R552" s="3"/>
      <c r="S552" s="3"/>
      <c r="T552" s="3"/>
      <c r="U552" s="3"/>
      <c r="V552" s="3"/>
      <c r="W552" s="3"/>
      <c r="X552" s="3"/>
      <c r="Y552" s="3"/>
      <c r="Z552" s="3"/>
    </row>
    <row r="553" spans="1:26" ht="12.75" customHeight="1" x14ac:dyDescent="0.25">
      <c r="A553" s="59" t="s">
        <v>45690</v>
      </c>
      <c r="B553" s="60" t="s">
        <v>9095</v>
      </c>
      <c r="C553" s="60" t="s">
        <v>45691</v>
      </c>
      <c r="D553" s="60" t="s">
        <v>9896</v>
      </c>
      <c r="E553" s="61">
        <v>713.27</v>
      </c>
      <c r="F553" s="3"/>
      <c r="G553" s="3"/>
      <c r="H553" s="3"/>
      <c r="I553" s="3"/>
      <c r="J553" s="3"/>
      <c r="K553" s="3"/>
      <c r="L553" s="3"/>
      <c r="M553" s="3"/>
      <c r="N553" s="3"/>
      <c r="O553" s="3"/>
      <c r="P553" s="3"/>
      <c r="Q553" s="3"/>
      <c r="R553" s="3"/>
      <c r="S553" s="3"/>
      <c r="T553" s="3"/>
      <c r="U553" s="3"/>
      <c r="V553" s="3"/>
      <c r="W553" s="3"/>
      <c r="X553" s="3"/>
      <c r="Y553" s="3"/>
      <c r="Z553" s="3"/>
    </row>
    <row r="554" spans="1:26" ht="13.5" customHeight="1" x14ac:dyDescent="0.25">
      <c r="A554" s="59" t="s">
        <v>45692</v>
      </c>
      <c r="B554" s="60" t="s">
        <v>9095</v>
      </c>
      <c r="C554" s="60" t="s">
        <v>45693</v>
      </c>
      <c r="D554" s="60" t="s">
        <v>9896</v>
      </c>
      <c r="E554" s="61">
        <v>724.27</v>
      </c>
      <c r="F554" s="3"/>
      <c r="G554" s="3"/>
      <c r="H554" s="3"/>
      <c r="I554" s="3"/>
      <c r="J554" s="3"/>
      <c r="K554" s="3"/>
      <c r="L554" s="3"/>
      <c r="M554" s="3"/>
      <c r="N554" s="3"/>
      <c r="O554" s="3"/>
      <c r="P554" s="3"/>
      <c r="Q554" s="3"/>
      <c r="R554" s="3"/>
      <c r="S554" s="3"/>
      <c r="T554" s="3"/>
      <c r="U554" s="3"/>
      <c r="V554" s="3"/>
      <c r="W554" s="3"/>
      <c r="X554" s="3"/>
      <c r="Y554" s="3"/>
      <c r="Z554" s="3"/>
    </row>
    <row r="555" spans="1:26" ht="12.75" customHeight="1" x14ac:dyDescent="0.25">
      <c r="A555" s="59" t="s">
        <v>45694</v>
      </c>
      <c r="B555" s="60" t="s">
        <v>9095</v>
      </c>
      <c r="C555" s="60" t="s">
        <v>45695</v>
      </c>
      <c r="D555" s="60" t="s">
        <v>9896</v>
      </c>
      <c r="E555" s="61">
        <v>735.27</v>
      </c>
      <c r="F555" s="3"/>
      <c r="G555" s="3"/>
      <c r="H555" s="3"/>
      <c r="I555" s="3"/>
      <c r="J555" s="3"/>
      <c r="K555" s="3"/>
      <c r="L555" s="3"/>
      <c r="M555" s="3"/>
      <c r="N555" s="3"/>
      <c r="O555" s="3"/>
      <c r="P555" s="3"/>
      <c r="Q555" s="3"/>
      <c r="R555" s="3"/>
      <c r="S555" s="3"/>
      <c r="T555" s="3"/>
      <c r="U555" s="3"/>
      <c r="V555" s="3"/>
      <c r="W555" s="3"/>
      <c r="X555" s="3"/>
      <c r="Y555" s="3"/>
      <c r="Z555" s="3"/>
    </row>
    <row r="556" spans="1:26" ht="12.75" customHeight="1" x14ac:dyDescent="0.25">
      <c r="A556" s="59" t="s">
        <v>45696</v>
      </c>
      <c r="B556" s="60" t="s">
        <v>9095</v>
      </c>
      <c r="C556" s="60" t="s">
        <v>45697</v>
      </c>
      <c r="D556" s="60" t="s">
        <v>9896</v>
      </c>
      <c r="E556" s="61">
        <v>757.27</v>
      </c>
      <c r="F556" s="3"/>
      <c r="G556" s="3"/>
      <c r="H556" s="3"/>
      <c r="I556" s="3"/>
      <c r="J556" s="3"/>
      <c r="K556" s="3"/>
      <c r="L556" s="3"/>
      <c r="M556" s="3"/>
      <c r="N556" s="3"/>
      <c r="O556" s="3"/>
      <c r="P556" s="3"/>
      <c r="Q556" s="3"/>
      <c r="R556" s="3"/>
      <c r="S556" s="3"/>
      <c r="T556" s="3"/>
      <c r="U556" s="3"/>
      <c r="V556" s="3"/>
      <c r="W556" s="3"/>
      <c r="X556" s="3"/>
      <c r="Y556" s="3"/>
      <c r="Z556" s="3"/>
    </row>
    <row r="557" spans="1:26" ht="13.5" customHeight="1" x14ac:dyDescent="0.25">
      <c r="A557" s="56" t="s">
        <v>45698</v>
      </c>
      <c r="B557" s="57" t="s">
        <v>9095</v>
      </c>
      <c r="C557" s="57" t="s">
        <v>45699</v>
      </c>
      <c r="D557" s="58"/>
      <c r="E557" s="58"/>
      <c r="F557" s="3"/>
      <c r="G557" s="3"/>
      <c r="H557" s="3"/>
      <c r="I557" s="3"/>
      <c r="J557" s="3"/>
      <c r="K557" s="3"/>
      <c r="L557" s="3"/>
      <c r="M557" s="3"/>
      <c r="N557" s="3"/>
      <c r="O557" s="3"/>
      <c r="P557" s="3"/>
      <c r="Q557" s="3"/>
      <c r="R557" s="3"/>
      <c r="S557" s="3"/>
      <c r="T557" s="3"/>
      <c r="U557" s="3"/>
      <c r="V557" s="3"/>
      <c r="W557" s="3"/>
      <c r="X557" s="3"/>
      <c r="Y557" s="3"/>
      <c r="Z557" s="3"/>
    </row>
    <row r="558" spans="1:26" ht="4.5" customHeight="1" x14ac:dyDescent="0.25">
      <c r="A558" s="3"/>
      <c r="B558" s="3"/>
      <c r="C558" s="57"/>
      <c r="D558" s="3"/>
      <c r="E558" s="3"/>
      <c r="F558" s="3"/>
      <c r="G558" s="3"/>
      <c r="H558" s="3"/>
      <c r="I558" s="3"/>
      <c r="J558" s="3"/>
      <c r="K558" s="3"/>
      <c r="L558" s="3"/>
      <c r="M558" s="3"/>
      <c r="N558" s="3"/>
      <c r="O558" s="3"/>
      <c r="P558" s="3"/>
      <c r="Q558" s="3"/>
      <c r="R558" s="3"/>
      <c r="S558" s="3"/>
      <c r="T558" s="3"/>
      <c r="U558" s="3"/>
      <c r="V558" s="3"/>
      <c r="W558" s="3"/>
      <c r="X558" s="3"/>
      <c r="Y558" s="3"/>
      <c r="Z558" s="3"/>
    </row>
    <row r="559" spans="1:26" ht="13.5" customHeight="1" x14ac:dyDescent="0.25">
      <c r="A559" s="59" t="s">
        <v>45700</v>
      </c>
      <c r="B559" s="60" t="s">
        <v>9095</v>
      </c>
      <c r="C559" s="60" t="s">
        <v>45701</v>
      </c>
      <c r="D559" s="60" t="s">
        <v>9784</v>
      </c>
      <c r="E559" s="61">
        <v>174.88</v>
      </c>
      <c r="F559" s="3"/>
      <c r="G559" s="3"/>
      <c r="H559" s="3"/>
      <c r="I559" s="3"/>
      <c r="J559" s="3"/>
      <c r="K559" s="3"/>
      <c r="L559" s="3"/>
      <c r="M559" s="3"/>
      <c r="N559" s="3"/>
      <c r="O559" s="3"/>
      <c r="P559" s="3"/>
      <c r="Q559" s="3"/>
      <c r="R559" s="3"/>
      <c r="S559" s="3"/>
      <c r="T559" s="3"/>
      <c r="U559" s="3"/>
      <c r="V559" s="3"/>
      <c r="W559" s="3"/>
      <c r="X559" s="3"/>
      <c r="Y559" s="3"/>
      <c r="Z559" s="3"/>
    </row>
    <row r="560" spans="1:26" ht="2.25" customHeight="1" x14ac:dyDescent="0.25">
      <c r="A560" s="3"/>
      <c r="B560" s="3"/>
      <c r="C560" s="60"/>
      <c r="D560" s="3"/>
      <c r="E560" s="3"/>
      <c r="F560" s="3"/>
      <c r="G560" s="3"/>
      <c r="H560" s="3"/>
      <c r="I560" s="3"/>
      <c r="J560" s="3"/>
      <c r="K560" s="3"/>
      <c r="L560" s="3"/>
      <c r="M560" s="3"/>
      <c r="N560" s="3"/>
      <c r="O560" s="3"/>
      <c r="P560" s="3"/>
      <c r="Q560" s="3"/>
      <c r="R560" s="3"/>
      <c r="S560" s="3"/>
      <c r="T560" s="3"/>
      <c r="U560" s="3"/>
      <c r="V560" s="3"/>
      <c r="W560" s="3"/>
      <c r="X560" s="3"/>
      <c r="Y560" s="3"/>
      <c r="Z560" s="3"/>
    </row>
    <row r="561" spans="1:26" ht="12.75" customHeight="1" x14ac:dyDescent="0.25">
      <c r="A561" s="59" t="s">
        <v>45702</v>
      </c>
      <c r="B561" s="60" t="s">
        <v>9095</v>
      </c>
      <c r="C561" s="60" t="s">
        <v>45703</v>
      </c>
      <c r="D561" s="60" t="s">
        <v>9784</v>
      </c>
      <c r="E561" s="61">
        <v>207.18</v>
      </c>
      <c r="F561" s="3"/>
      <c r="G561" s="3"/>
      <c r="H561" s="3"/>
      <c r="I561" s="3"/>
      <c r="J561" s="3"/>
      <c r="K561" s="3"/>
      <c r="L561" s="3"/>
      <c r="M561" s="3"/>
      <c r="N561" s="3"/>
      <c r="O561" s="3"/>
      <c r="P561" s="3"/>
      <c r="Q561" s="3"/>
      <c r="R561" s="3"/>
      <c r="S561" s="3"/>
      <c r="T561" s="3"/>
      <c r="U561" s="3"/>
      <c r="V561" s="3"/>
      <c r="W561" s="3"/>
      <c r="X561" s="3"/>
      <c r="Y561" s="3"/>
      <c r="Z561" s="3"/>
    </row>
    <row r="562" spans="1:26" ht="3" customHeight="1" x14ac:dyDescent="0.25">
      <c r="A562" s="3"/>
      <c r="B562" s="3"/>
      <c r="C562" s="60"/>
      <c r="D562" s="3"/>
      <c r="E562" s="3"/>
      <c r="F562" s="3"/>
      <c r="G562" s="3"/>
      <c r="H562" s="3"/>
      <c r="I562" s="3"/>
      <c r="J562" s="3"/>
      <c r="K562" s="3"/>
      <c r="L562" s="3"/>
      <c r="M562" s="3"/>
      <c r="N562" s="3"/>
      <c r="O562" s="3"/>
      <c r="P562" s="3"/>
      <c r="Q562" s="3"/>
      <c r="R562" s="3"/>
      <c r="S562" s="3"/>
      <c r="T562" s="3"/>
      <c r="U562" s="3"/>
      <c r="V562" s="3"/>
      <c r="W562" s="3"/>
      <c r="X562" s="3"/>
      <c r="Y562" s="3"/>
      <c r="Z562" s="3"/>
    </row>
    <row r="563" spans="1:26" ht="12.75" customHeight="1" x14ac:dyDescent="0.25">
      <c r="A563" s="59" t="s">
        <v>45704</v>
      </c>
      <c r="B563" s="60" t="s">
        <v>9095</v>
      </c>
      <c r="C563" s="60" t="s">
        <v>45705</v>
      </c>
      <c r="D563" s="60" t="s">
        <v>9784</v>
      </c>
      <c r="E563" s="61">
        <v>244.9</v>
      </c>
      <c r="F563" s="3"/>
      <c r="G563" s="3"/>
      <c r="H563" s="3"/>
      <c r="I563" s="3"/>
      <c r="J563" s="3"/>
      <c r="K563" s="3"/>
      <c r="L563" s="3"/>
      <c r="M563" s="3"/>
      <c r="N563" s="3"/>
      <c r="O563" s="3"/>
      <c r="P563" s="3"/>
      <c r="Q563" s="3"/>
      <c r="R563" s="3"/>
      <c r="S563" s="3"/>
      <c r="T563" s="3"/>
      <c r="U563" s="3"/>
      <c r="V563" s="3"/>
      <c r="W563" s="3"/>
      <c r="X563" s="3"/>
      <c r="Y563" s="3"/>
      <c r="Z563" s="3"/>
    </row>
    <row r="564" spans="1:26" ht="2.25" customHeight="1" x14ac:dyDescent="0.25">
      <c r="A564" s="3"/>
      <c r="B564" s="3"/>
      <c r="C564" s="60"/>
      <c r="D564" s="3"/>
      <c r="E564" s="3"/>
      <c r="F564" s="3"/>
      <c r="G564" s="3"/>
      <c r="H564" s="3"/>
      <c r="I564" s="3"/>
      <c r="J564" s="3"/>
      <c r="K564" s="3"/>
      <c r="L564" s="3"/>
      <c r="M564" s="3"/>
      <c r="N564" s="3"/>
      <c r="O564" s="3"/>
      <c r="P564" s="3"/>
      <c r="Q564" s="3"/>
      <c r="R564" s="3"/>
      <c r="S564" s="3"/>
      <c r="T564" s="3"/>
      <c r="U564" s="3"/>
      <c r="V564" s="3"/>
      <c r="W564" s="3"/>
      <c r="X564" s="3"/>
      <c r="Y564" s="3"/>
      <c r="Z564" s="3"/>
    </row>
    <row r="565" spans="1:26" ht="13.5" customHeight="1" x14ac:dyDescent="0.25">
      <c r="A565" s="59" t="s">
        <v>45706</v>
      </c>
      <c r="B565" s="60" t="s">
        <v>9095</v>
      </c>
      <c r="C565" s="60" t="s">
        <v>45707</v>
      </c>
      <c r="D565" s="60" t="s">
        <v>9784</v>
      </c>
      <c r="E565" s="61">
        <v>316.25</v>
      </c>
      <c r="F565" s="3"/>
      <c r="G565" s="3"/>
      <c r="H565" s="3"/>
      <c r="I565" s="3"/>
      <c r="J565" s="3"/>
      <c r="K565" s="3"/>
      <c r="L565" s="3"/>
      <c r="M565" s="3"/>
      <c r="N565" s="3"/>
      <c r="O565" s="3"/>
      <c r="P565" s="3"/>
      <c r="Q565" s="3"/>
      <c r="R565" s="3"/>
      <c r="S565" s="3"/>
      <c r="T565" s="3"/>
      <c r="U565" s="3"/>
      <c r="V565" s="3"/>
      <c r="W565" s="3"/>
      <c r="X565" s="3"/>
      <c r="Y565" s="3"/>
      <c r="Z565" s="3"/>
    </row>
    <row r="566" spans="1:26" ht="2.25" customHeight="1" x14ac:dyDescent="0.25">
      <c r="A566" s="3"/>
      <c r="B566" s="3"/>
      <c r="C566" s="60"/>
      <c r="D566" s="3"/>
      <c r="E566" s="3"/>
      <c r="F566" s="3"/>
      <c r="G566" s="3"/>
      <c r="H566" s="3"/>
      <c r="I566" s="3"/>
      <c r="J566" s="3"/>
      <c r="K566" s="3"/>
      <c r="L566" s="3"/>
      <c r="M566" s="3"/>
      <c r="N566" s="3"/>
      <c r="O566" s="3"/>
      <c r="P566" s="3"/>
      <c r="Q566" s="3"/>
      <c r="R566" s="3"/>
      <c r="S566" s="3"/>
      <c r="T566" s="3"/>
      <c r="U566" s="3"/>
      <c r="V566" s="3"/>
      <c r="W566" s="3"/>
      <c r="X566" s="3"/>
      <c r="Y566" s="3"/>
      <c r="Z566" s="3"/>
    </row>
    <row r="567" spans="1:26" ht="13.5" customHeight="1" x14ac:dyDescent="0.25">
      <c r="A567" s="52" t="s">
        <v>45708</v>
      </c>
      <c r="B567" s="53"/>
      <c r="C567" s="54" t="s">
        <v>45709</v>
      </c>
      <c r="D567" s="55"/>
      <c r="E567" s="55"/>
      <c r="F567" s="3"/>
      <c r="G567" s="3"/>
      <c r="H567" s="3"/>
      <c r="I567" s="3"/>
      <c r="J567" s="3"/>
      <c r="K567" s="3"/>
      <c r="L567" s="3"/>
      <c r="M567" s="3"/>
      <c r="N567" s="3"/>
      <c r="O567" s="3"/>
      <c r="P567" s="3"/>
      <c r="Q567" s="3"/>
      <c r="R567" s="3"/>
      <c r="S567" s="3"/>
      <c r="T567" s="3"/>
      <c r="U567" s="3"/>
      <c r="V567" s="3"/>
      <c r="W567" s="3"/>
      <c r="X567" s="3"/>
      <c r="Y567" s="3"/>
      <c r="Z567" s="3"/>
    </row>
    <row r="568" spans="1:26" ht="12.75" customHeight="1" x14ac:dyDescent="0.25">
      <c r="A568" s="56" t="s">
        <v>45710</v>
      </c>
      <c r="B568" s="57" t="s">
        <v>9095</v>
      </c>
      <c r="C568" s="57" t="s">
        <v>45711</v>
      </c>
      <c r="D568" s="58"/>
      <c r="E568" s="58"/>
      <c r="F568" s="3"/>
      <c r="G568" s="3"/>
      <c r="H568" s="3"/>
      <c r="I568" s="3"/>
      <c r="J568" s="3"/>
      <c r="K568" s="3"/>
      <c r="L568" s="3"/>
      <c r="M568" s="3"/>
      <c r="N568" s="3"/>
      <c r="O568" s="3"/>
      <c r="P568" s="3"/>
      <c r="Q568" s="3"/>
      <c r="R568" s="3"/>
      <c r="S568" s="3"/>
      <c r="T568" s="3"/>
      <c r="U568" s="3"/>
      <c r="V568" s="3"/>
      <c r="W568" s="3"/>
      <c r="X568" s="3"/>
      <c r="Y568" s="3"/>
      <c r="Z568" s="3"/>
    </row>
    <row r="569" spans="1:26" ht="12.75" customHeight="1" x14ac:dyDescent="0.25">
      <c r="A569" s="59" t="s">
        <v>45712</v>
      </c>
      <c r="B569" s="60" t="s">
        <v>9095</v>
      </c>
      <c r="C569" s="60" t="s">
        <v>45713</v>
      </c>
      <c r="D569" s="60" t="s">
        <v>9784</v>
      </c>
      <c r="E569" s="61">
        <v>72.75</v>
      </c>
      <c r="F569" s="3"/>
      <c r="G569" s="3"/>
      <c r="H569" s="3"/>
      <c r="I569" s="3"/>
      <c r="J569" s="3"/>
      <c r="K569" s="3"/>
      <c r="L569" s="3"/>
      <c r="M569" s="3"/>
      <c r="N569" s="3"/>
      <c r="O569" s="3"/>
      <c r="P569" s="3"/>
      <c r="Q569" s="3"/>
      <c r="R569" s="3"/>
      <c r="S569" s="3"/>
      <c r="T569" s="3"/>
      <c r="U569" s="3"/>
      <c r="V569" s="3"/>
      <c r="W569" s="3"/>
      <c r="X569" s="3"/>
      <c r="Y569" s="3"/>
      <c r="Z569" s="3"/>
    </row>
    <row r="570" spans="1:26" ht="13.5" customHeight="1" x14ac:dyDescent="0.25">
      <c r="A570" s="59" t="s">
        <v>45714</v>
      </c>
      <c r="B570" s="60" t="s">
        <v>9095</v>
      </c>
      <c r="C570" s="60" t="s">
        <v>45715</v>
      </c>
      <c r="D570" s="60" t="s">
        <v>9784</v>
      </c>
      <c r="E570" s="61">
        <v>134.06</v>
      </c>
      <c r="F570" s="3"/>
      <c r="G570" s="3"/>
      <c r="H570" s="3"/>
      <c r="I570" s="3"/>
      <c r="J570" s="3"/>
      <c r="K570" s="3"/>
      <c r="L570" s="3"/>
      <c r="M570" s="3"/>
      <c r="N570" s="3"/>
      <c r="O570" s="3"/>
      <c r="P570" s="3"/>
      <c r="Q570" s="3"/>
      <c r="R570" s="3"/>
      <c r="S570" s="3"/>
      <c r="T570" s="3"/>
      <c r="U570" s="3"/>
      <c r="V570" s="3"/>
      <c r="W570" s="3"/>
      <c r="X570" s="3"/>
      <c r="Y570" s="3"/>
      <c r="Z570" s="3"/>
    </row>
    <row r="571" spans="1:26" ht="12.75" customHeight="1" x14ac:dyDescent="0.25">
      <c r="A571" s="59" t="s">
        <v>45716</v>
      </c>
      <c r="B571" s="60" t="s">
        <v>9095</v>
      </c>
      <c r="C571" s="60" t="s">
        <v>45717</v>
      </c>
      <c r="D571" s="60" t="s">
        <v>9784</v>
      </c>
      <c r="E571" s="61">
        <v>243.36</v>
      </c>
      <c r="F571" s="3"/>
      <c r="G571" s="3"/>
      <c r="H571" s="3"/>
      <c r="I571" s="3"/>
      <c r="J571" s="3"/>
      <c r="K571" s="3"/>
      <c r="L571" s="3"/>
      <c r="M571" s="3"/>
      <c r="N571" s="3"/>
      <c r="O571" s="3"/>
      <c r="P571" s="3"/>
      <c r="Q571" s="3"/>
      <c r="R571" s="3"/>
      <c r="S571" s="3"/>
      <c r="T571" s="3"/>
      <c r="U571" s="3"/>
      <c r="V571" s="3"/>
      <c r="W571" s="3"/>
      <c r="X571" s="3"/>
      <c r="Y571" s="3"/>
      <c r="Z571" s="3"/>
    </row>
    <row r="572" spans="1:26" ht="13.5" customHeight="1" x14ac:dyDescent="0.25">
      <c r="A572" s="59" t="s">
        <v>45718</v>
      </c>
      <c r="B572" s="60" t="s">
        <v>9095</v>
      </c>
      <c r="C572" s="60" t="s">
        <v>45719</v>
      </c>
      <c r="D572" s="60" t="s">
        <v>9784</v>
      </c>
      <c r="E572" s="61">
        <v>76.349999999999994</v>
      </c>
      <c r="F572" s="3"/>
      <c r="G572" s="3"/>
      <c r="H572" s="3"/>
      <c r="I572" s="3"/>
      <c r="J572" s="3"/>
      <c r="K572" s="3"/>
      <c r="L572" s="3"/>
      <c r="M572" s="3"/>
      <c r="N572" s="3"/>
      <c r="O572" s="3"/>
      <c r="P572" s="3"/>
      <c r="Q572" s="3"/>
      <c r="R572" s="3"/>
      <c r="S572" s="3"/>
      <c r="T572" s="3"/>
      <c r="U572" s="3"/>
      <c r="V572" s="3"/>
      <c r="W572" s="3"/>
      <c r="X572" s="3"/>
      <c r="Y572" s="3"/>
      <c r="Z572" s="3"/>
    </row>
    <row r="573" spans="1:26" ht="12.75" customHeight="1" x14ac:dyDescent="0.25">
      <c r="A573" s="59" t="s">
        <v>45720</v>
      </c>
      <c r="B573" s="60" t="s">
        <v>9095</v>
      </c>
      <c r="C573" s="60" t="s">
        <v>45721</v>
      </c>
      <c r="D573" s="60" t="s">
        <v>9784</v>
      </c>
      <c r="E573" s="61">
        <v>141.25</v>
      </c>
      <c r="F573" s="3"/>
      <c r="G573" s="3"/>
      <c r="H573" s="3"/>
      <c r="I573" s="3"/>
      <c r="J573" s="3"/>
      <c r="K573" s="3"/>
      <c r="L573" s="3"/>
      <c r="M573" s="3"/>
      <c r="N573" s="3"/>
      <c r="O573" s="3"/>
      <c r="P573" s="3"/>
      <c r="Q573" s="3"/>
      <c r="R573" s="3"/>
      <c r="S573" s="3"/>
      <c r="T573" s="3"/>
      <c r="U573" s="3"/>
      <c r="V573" s="3"/>
      <c r="W573" s="3"/>
      <c r="X573" s="3"/>
      <c r="Y573" s="3"/>
      <c r="Z573" s="3"/>
    </row>
    <row r="574" spans="1:26" ht="12.75" customHeight="1" x14ac:dyDescent="0.25">
      <c r="A574" s="59" t="s">
        <v>45722</v>
      </c>
      <c r="B574" s="60" t="s">
        <v>9095</v>
      </c>
      <c r="C574" s="60" t="s">
        <v>45723</v>
      </c>
      <c r="D574" s="60" t="s">
        <v>9784</v>
      </c>
      <c r="E574" s="61">
        <v>252.36</v>
      </c>
      <c r="F574" s="3"/>
      <c r="G574" s="3"/>
      <c r="H574" s="3"/>
      <c r="I574" s="3"/>
      <c r="J574" s="3"/>
      <c r="K574" s="3"/>
      <c r="L574" s="3"/>
      <c r="M574" s="3"/>
      <c r="N574" s="3"/>
      <c r="O574" s="3"/>
      <c r="P574" s="3"/>
      <c r="Q574" s="3"/>
      <c r="R574" s="3"/>
      <c r="S574" s="3"/>
      <c r="T574" s="3"/>
      <c r="U574" s="3"/>
      <c r="V574" s="3"/>
      <c r="W574" s="3"/>
      <c r="X574" s="3"/>
      <c r="Y574" s="3"/>
      <c r="Z574" s="3"/>
    </row>
    <row r="575" spans="1:26" ht="13.5" customHeight="1" x14ac:dyDescent="0.25">
      <c r="A575" s="56" t="s">
        <v>45724</v>
      </c>
      <c r="B575" s="57" t="s">
        <v>9095</v>
      </c>
      <c r="C575" s="57" t="s">
        <v>45725</v>
      </c>
      <c r="D575" s="58"/>
      <c r="E575" s="58"/>
      <c r="F575" s="3"/>
      <c r="G575" s="3"/>
      <c r="H575" s="3"/>
      <c r="I575" s="3"/>
      <c r="J575" s="3"/>
      <c r="K575" s="3"/>
      <c r="L575" s="3"/>
      <c r="M575" s="3"/>
      <c r="N575" s="3"/>
      <c r="O575" s="3"/>
      <c r="P575" s="3"/>
      <c r="Q575" s="3"/>
      <c r="R575" s="3"/>
      <c r="S575" s="3"/>
      <c r="T575" s="3"/>
      <c r="U575" s="3"/>
      <c r="V575" s="3"/>
      <c r="W575" s="3"/>
      <c r="X575" s="3"/>
      <c r="Y575" s="3"/>
      <c r="Z575" s="3"/>
    </row>
    <row r="576" spans="1:26" ht="12.75" customHeight="1" x14ac:dyDescent="0.25">
      <c r="A576" s="59" t="s">
        <v>45726</v>
      </c>
      <c r="B576" s="60" t="s">
        <v>9095</v>
      </c>
      <c r="C576" s="60" t="s">
        <v>45715</v>
      </c>
      <c r="D576" s="60" t="s">
        <v>9784</v>
      </c>
      <c r="E576" s="61">
        <v>50.08</v>
      </c>
      <c r="F576" s="3"/>
      <c r="G576" s="3"/>
      <c r="H576" s="3"/>
      <c r="I576" s="3"/>
      <c r="J576" s="3"/>
      <c r="K576" s="3"/>
      <c r="L576" s="3"/>
      <c r="M576" s="3"/>
      <c r="N576" s="3"/>
      <c r="O576" s="3"/>
      <c r="P576" s="3"/>
      <c r="Q576" s="3"/>
      <c r="R576" s="3"/>
      <c r="S576" s="3"/>
      <c r="T576" s="3"/>
      <c r="U576" s="3"/>
      <c r="V576" s="3"/>
      <c r="W576" s="3"/>
      <c r="X576" s="3"/>
      <c r="Y576" s="3"/>
      <c r="Z576" s="3"/>
    </row>
    <row r="577" spans="1:26" ht="12.75" customHeight="1" x14ac:dyDescent="0.25">
      <c r="A577" s="59" t="s">
        <v>45727</v>
      </c>
      <c r="B577" s="60" t="s">
        <v>9095</v>
      </c>
      <c r="C577" s="60" t="s">
        <v>45728</v>
      </c>
      <c r="D577" s="60" t="s">
        <v>9784</v>
      </c>
      <c r="E577" s="61">
        <v>62.79</v>
      </c>
      <c r="F577" s="3"/>
      <c r="G577" s="3"/>
      <c r="H577" s="3"/>
      <c r="I577" s="3"/>
      <c r="J577" s="3"/>
      <c r="K577" s="3"/>
      <c r="L577" s="3"/>
      <c r="M577" s="3"/>
      <c r="N577" s="3"/>
      <c r="O577" s="3"/>
      <c r="P577" s="3"/>
      <c r="Q577" s="3"/>
      <c r="R577" s="3"/>
      <c r="S577" s="3"/>
      <c r="T577" s="3"/>
      <c r="U577" s="3"/>
      <c r="V577" s="3"/>
      <c r="W577" s="3"/>
      <c r="X577" s="3"/>
      <c r="Y577" s="3"/>
      <c r="Z577" s="3"/>
    </row>
    <row r="578" spans="1:26" ht="13.5" customHeight="1" x14ac:dyDescent="0.25">
      <c r="A578" s="59" t="s">
        <v>45729</v>
      </c>
      <c r="B578" s="60" t="s">
        <v>9095</v>
      </c>
      <c r="C578" s="60" t="s">
        <v>45717</v>
      </c>
      <c r="D578" s="60" t="s">
        <v>9784</v>
      </c>
      <c r="E578" s="61">
        <v>82.38</v>
      </c>
      <c r="F578" s="3"/>
      <c r="G578" s="3"/>
      <c r="H578" s="3"/>
      <c r="I578" s="3"/>
      <c r="J578" s="3"/>
      <c r="K578" s="3"/>
      <c r="L578" s="3"/>
      <c r="M578" s="3"/>
      <c r="N578" s="3"/>
      <c r="O578" s="3"/>
      <c r="P578" s="3"/>
      <c r="Q578" s="3"/>
      <c r="R578" s="3"/>
      <c r="S578" s="3"/>
      <c r="T578" s="3"/>
      <c r="U578" s="3"/>
      <c r="V578" s="3"/>
      <c r="W578" s="3"/>
      <c r="X578" s="3"/>
      <c r="Y578" s="3"/>
      <c r="Z578" s="3"/>
    </row>
    <row r="579" spans="1:26" ht="12.75" customHeight="1" x14ac:dyDescent="0.25">
      <c r="A579" s="59" t="s">
        <v>45730</v>
      </c>
      <c r="B579" s="60" t="s">
        <v>9095</v>
      </c>
      <c r="C579" s="60" t="s">
        <v>45731</v>
      </c>
      <c r="D579" s="60" t="s">
        <v>9784</v>
      </c>
      <c r="E579" s="61">
        <v>121.84</v>
      </c>
      <c r="F579" s="3"/>
      <c r="G579" s="3"/>
      <c r="H579" s="3"/>
      <c r="I579" s="3"/>
      <c r="J579" s="3"/>
      <c r="K579" s="3"/>
      <c r="L579" s="3"/>
      <c r="M579" s="3"/>
      <c r="N579" s="3"/>
      <c r="O579" s="3"/>
      <c r="P579" s="3"/>
      <c r="Q579" s="3"/>
      <c r="R579" s="3"/>
      <c r="S579" s="3"/>
      <c r="T579" s="3"/>
      <c r="U579" s="3"/>
      <c r="V579" s="3"/>
      <c r="W579" s="3"/>
      <c r="X579" s="3"/>
      <c r="Y579" s="3"/>
      <c r="Z579" s="3"/>
    </row>
    <row r="580" spans="1:26" ht="13.5" customHeight="1" x14ac:dyDescent="0.25">
      <c r="A580" s="56" t="s">
        <v>45732</v>
      </c>
      <c r="B580" s="57" t="s">
        <v>9095</v>
      </c>
      <c r="C580" s="57" t="s">
        <v>45733</v>
      </c>
      <c r="D580" s="58"/>
      <c r="E580" s="58"/>
      <c r="F580" s="3"/>
      <c r="G580" s="3"/>
      <c r="H580" s="3"/>
      <c r="I580" s="3"/>
      <c r="J580" s="3"/>
      <c r="K580" s="3"/>
      <c r="L580" s="3"/>
      <c r="M580" s="3"/>
      <c r="N580" s="3"/>
      <c r="O580" s="3"/>
      <c r="P580" s="3"/>
      <c r="Q580" s="3"/>
      <c r="R580" s="3"/>
      <c r="S580" s="3"/>
      <c r="T580" s="3"/>
      <c r="U580" s="3"/>
      <c r="V580" s="3"/>
      <c r="W580" s="3"/>
      <c r="X580" s="3"/>
      <c r="Y580" s="3"/>
      <c r="Z580" s="3"/>
    </row>
    <row r="581" spans="1:26" ht="12.75" customHeight="1" x14ac:dyDescent="0.25">
      <c r="A581" s="59" t="s">
        <v>45734</v>
      </c>
      <c r="B581" s="60" t="s">
        <v>9095</v>
      </c>
      <c r="C581" s="60" t="s">
        <v>45735</v>
      </c>
      <c r="D581" s="60" t="s">
        <v>9784</v>
      </c>
      <c r="E581" s="61">
        <v>58.59</v>
      </c>
      <c r="F581" s="3"/>
      <c r="G581" s="3"/>
      <c r="H581" s="3"/>
      <c r="I581" s="3"/>
      <c r="J581" s="3"/>
      <c r="K581" s="3"/>
      <c r="L581" s="3"/>
      <c r="M581" s="3"/>
      <c r="N581" s="3"/>
      <c r="O581" s="3"/>
      <c r="P581" s="3"/>
      <c r="Q581" s="3"/>
      <c r="R581" s="3"/>
      <c r="S581" s="3"/>
      <c r="T581" s="3"/>
      <c r="U581" s="3"/>
      <c r="V581" s="3"/>
      <c r="W581" s="3"/>
      <c r="X581" s="3"/>
      <c r="Y581" s="3"/>
      <c r="Z581" s="3"/>
    </row>
    <row r="582" spans="1:26" ht="12.75" customHeight="1" x14ac:dyDescent="0.25">
      <c r="A582" s="59" t="s">
        <v>45736</v>
      </c>
      <c r="B582" s="60" t="s">
        <v>9095</v>
      </c>
      <c r="C582" s="60" t="s">
        <v>45737</v>
      </c>
      <c r="D582" s="60" t="s">
        <v>9784</v>
      </c>
      <c r="E582" s="61">
        <v>69.959999999999994</v>
      </c>
      <c r="F582" s="3"/>
      <c r="G582" s="3"/>
      <c r="H582" s="3"/>
      <c r="I582" s="3"/>
      <c r="J582" s="3"/>
      <c r="K582" s="3"/>
      <c r="L582" s="3"/>
      <c r="M582" s="3"/>
      <c r="N582" s="3"/>
      <c r="O582" s="3"/>
      <c r="P582" s="3"/>
      <c r="Q582" s="3"/>
      <c r="R582" s="3"/>
      <c r="S582" s="3"/>
      <c r="T582" s="3"/>
      <c r="U582" s="3"/>
      <c r="V582" s="3"/>
      <c r="W582" s="3"/>
      <c r="X582" s="3"/>
      <c r="Y582" s="3"/>
      <c r="Z582" s="3"/>
    </row>
    <row r="583" spans="1:26" ht="13.5" customHeight="1" x14ac:dyDescent="0.25">
      <c r="A583" s="59" t="s">
        <v>45738</v>
      </c>
      <c r="B583" s="60" t="s">
        <v>9095</v>
      </c>
      <c r="C583" s="60" t="s">
        <v>45739</v>
      </c>
      <c r="D583" s="60" t="s">
        <v>9784</v>
      </c>
      <c r="E583" s="61">
        <v>81.97</v>
      </c>
      <c r="F583" s="3"/>
      <c r="G583" s="3"/>
      <c r="H583" s="3"/>
      <c r="I583" s="3"/>
      <c r="J583" s="3"/>
      <c r="K583" s="3"/>
      <c r="L583" s="3"/>
      <c r="M583" s="3"/>
      <c r="N583" s="3"/>
      <c r="O583" s="3"/>
      <c r="P583" s="3"/>
      <c r="Q583" s="3"/>
      <c r="R583" s="3"/>
      <c r="S583" s="3"/>
      <c r="T583" s="3"/>
      <c r="U583" s="3"/>
      <c r="V583" s="3"/>
      <c r="W583" s="3"/>
      <c r="X583" s="3"/>
      <c r="Y583" s="3"/>
      <c r="Z583" s="3"/>
    </row>
    <row r="584" spans="1:26" ht="12.75" customHeight="1" x14ac:dyDescent="0.25">
      <c r="A584" s="59" t="s">
        <v>45740</v>
      </c>
      <c r="B584" s="60" t="s">
        <v>9095</v>
      </c>
      <c r="C584" s="60" t="s">
        <v>45741</v>
      </c>
      <c r="D584" s="60" t="s">
        <v>9784</v>
      </c>
      <c r="E584" s="61">
        <v>62.91</v>
      </c>
      <c r="F584" s="3"/>
      <c r="G584" s="3"/>
      <c r="H584" s="3"/>
      <c r="I584" s="3"/>
      <c r="J584" s="3"/>
      <c r="K584" s="3"/>
      <c r="L584" s="3"/>
      <c r="M584" s="3"/>
      <c r="N584" s="3"/>
      <c r="O584" s="3"/>
      <c r="P584" s="3"/>
      <c r="Q584" s="3"/>
      <c r="R584" s="3"/>
      <c r="S584" s="3"/>
      <c r="T584" s="3"/>
      <c r="U584" s="3"/>
      <c r="V584" s="3"/>
      <c r="W584" s="3"/>
      <c r="X584" s="3"/>
      <c r="Y584" s="3"/>
      <c r="Z584" s="3"/>
    </row>
    <row r="585" spans="1:26" ht="13.5" customHeight="1" x14ac:dyDescent="0.25">
      <c r="A585" s="59" t="s">
        <v>45742</v>
      </c>
      <c r="B585" s="60" t="s">
        <v>9095</v>
      </c>
      <c r="C585" s="60" t="s">
        <v>45743</v>
      </c>
      <c r="D585" s="60" t="s">
        <v>9784</v>
      </c>
      <c r="E585" s="61">
        <v>75.349999999999994</v>
      </c>
      <c r="F585" s="3"/>
      <c r="G585" s="3"/>
      <c r="H585" s="3"/>
      <c r="I585" s="3"/>
      <c r="J585" s="3"/>
      <c r="K585" s="3"/>
      <c r="L585" s="3"/>
      <c r="M585" s="3"/>
      <c r="N585" s="3"/>
      <c r="O585" s="3"/>
      <c r="P585" s="3"/>
      <c r="Q585" s="3"/>
      <c r="R585" s="3"/>
      <c r="S585" s="3"/>
      <c r="T585" s="3"/>
      <c r="U585" s="3"/>
      <c r="V585" s="3"/>
      <c r="W585" s="3"/>
      <c r="X585" s="3"/>
      <c r="Y585" s="3"/>
      <c r="Z585" s="3"/>
    </row>
    <row r="586" spans="1:26" ht="12.75" customHeight="1" x14ac:dyDescent="0.25">
      <c r="A586" s="59" t="s">
        <v>45744</v>
      </c>
      <c r="B586" s="60" t="s">
        <v>9095</v>
      </c>
      <c r="C586" s="60" t="s">
        <v>45745</v>
      </c>
      <c r="D586" s="60" t="s">
        <v>9784</v>
      </c>
      <c r="E586" s="61">
        <v>87.37</v>
      </c>
      <c r="F586" s="3"/>
      <c r="G586" s="3"/>
      <c r="H586" s="3"/>
      <c r="I586" s="3"/>
      <c r="J586" s="3"/>
      <c r="K586" s="3"/>
      <c r="L586" s="3"/>
      <c r="M586" s="3"/>
      <c r="N586" s="3"/>
      <c r="O586" s="3"/>
      <c r="P586" s="3"/>
      <c r="Q586" s="3"/>
      <c r="R586" s="3"/>
      <c r="S586" s="3"/>
      <c r="T586" s="3"/>
      <c r="U586" s="3"/>
      <c r="V586" s="3"/>
      <c r="W586" s="3"/>
      <c r="X586" s="3"/>
      <c r="Y586" s="3"/>
      <c r="Z586" s="3"/>
    </row>
    <row r="587" spans="1:26" ht="12.75" customHeight="1" x14ac:dyDescent="0.25">
      <c r="A587" s="56" t="s">
        <v>45746</v>
      </c>
      <c r="B587" s="57" t="s">
        <v>9095</v>
      </c>
      <c r="C587" s="57" t="s">
        <v>45747</v>
      </c>
      <c r="D587" s="58"/>
      <c r="E587" s="58"/>
      <c r="F587" s="3"/>
      <c r="G587" s="3"/>
      <c r="H587" s="3"/>
      <c r="I587" s="3"/>
      <c r="J587" s="3"/>
      <c r="K587" s="3"/>
      <c r="L587" s="3"/>
      <c r="M587" s="3"/>
      <c r="N587" s="3"/>
      <c r="O587" s="3"/>
      <c r="P587" s="3"/>
      <c r="Q587" s="3"/>
      <c r="R587" s="3"/>
      <c r="S587" s="3"/>
      <c r="T587" s="3"/>
      <c r="U587" s="3"/>
      <c r="V587" s="3"/>
      <c r="W587" s="3"/>
      <c r="X587" s="3"/>
      <c r="Y587" s="3"/>
      <c r="Z587" s="3"/>
    </row>
    <row r="588" spans="1:26" ht="13.5" customHeight="1" x14ac:dyDescent="0.25">
      <c r="A588" s="59" t="s">
        <v>45748</v>
      </c>
      <c r="B588" s="60" t="s">
        <v>9095</v>
      </c>
      <c r="C588" s="60" t="s">
        <v>45749</v>
      </c>
      <c r="D588" s="60" t="s">
        <v>9784</v>
      </c>
      <c r="E588" s="61">
        <v>77.88</v>
      </c>
      <c r="F588" s="3"/>
      <c r="G588" s="3"/>
      <c r="H588" s="3"/>
      <c r="I588" s="3"/>
      <c r="J588" s="3"/>
      <c r="K588" s="3"/>
      <c r="L588" s="3"/>
      <c r="M588" s="3"/>
      <c r="N588" s="3"/>
      <c r="O588" s="3"/>
      <c r="P588" s="3"/>
      <c r="Q588" s="3"/>
      <c r="R588" s="3"/>
      <c r="S588" s="3"/>
      <c r="T588" s="3"/>
      <c r="U588" s="3"/>
      <c r="V588" s="3"/>
      <c r="W588" s="3"/>
      <c r="X588" s="3"/>
      <c r="Y588" s="3"/>
      <c r="Z588" s="3"/>
    </row>
    <row r="589" spans="1:26" ht="12.75" customHeight="1" x14ac:dyDescent="0.25">
      <c r="A589" s="59" t="s">
        <v>45750</v>
      </c>
      <c r="B589" s="60" t="s">
        <v>9095</v>
      </c>
      <c r="C589" s="60" t="s">
        <v>45751</v>
      </c>
      <c r="D589" s="60" t="s">
        <v>9784</v>
      </c>
      <c r="E589" s="61">
        <v>90.71</v>
      </c>
      <c r="F589" s="3"/>
      <c r="G589" s="3"/>
      <c r="H589" s="3"/>
      <c r="I589" s="3"/>
      <c r="J589" s="3"/>
      <c r="K589" s="3"/>
      <c r="L589" s="3"/>
      <c r="M589" s="3"/>
      <c r="N589" s="3"/>
      <c r="O589" s="3"/>
      <c r="P589" s="3"/>
      <c r="Q589" s="3"/>
      <c r="R589" s="3"/>
      <c r="S589" s="3"/>
      <c r="T589" s="3"/>
      <c r="U589" s="3"/>
      <c r="V589" s="3"/>
      <c r="W589" s="3"/>
      <c r="X589" s="3"/>
      <c r="Y589" s="3"/>
      <c r="Z589" s="3"/>
    </row>
    <row r="590" spans="1:26" ht="12.75" customHeight="1" x14ac:dyDescent="0.25">
      <c r="A590" s="59" t="s">
        <v>45752</v>
      </c>
      <c r="B590" s="60" t="s">
        <v>9095</v>
      </c>
      <c r="C590" s="60" t="s">
        <v>45753</v>
      </c>
      <c r="D590" s="60" t="s">
        <v>9784</v>
      </c>
      <c r="E590" s="61">
        <v>106.27</v>
      </c>
      <c r="F590" s="3"/>
      <c r="G590" s="3"/>
      <c r="H590" s="3"/>
      <c r="I590" s="3"/>
      <c r="J590" s="3"/>
      <c r="K590" s="3"/>
      <c r="L590" s="3"/>
      <c r="M590" s="3"/>
      <c r="N590" s="3"/>
      <c r="O590" s="3"/>
      <c r="P590" s="3"/>
      <c r="Q590" s="3"/>
      <c r="R590" s="3"/>
      <c r="S590" s="3"/>
      <c r="T590" s="3"/>
      <c r="U590" s="3"/>
      <c r="V590" s="3"/>
      <c r="W590" s="3"/>
      <c r="X590" s="3"/>
      <c r="Y590" s="3"/>
      <c r="Z590" s="3"/>
    </row>
    <row r="591" spans="1:26" ht="13.5" customHeight="1" x14ac:dyDescent="0.25">
      <c r="A591" s="56" t="s">
        <v>45754</v>
      </c>
      <c r="B591" s="57" t="s">
        <v>9095</v>
      </c>
      <c r="C591" s="57" t="s">
        <v>45755</v>
      </c>
      <c r="D591" s="58"/>
      <c r="E591" s="58"/>
      <c r="F591" s="3"/>
      <c r="G591" s="3"/>
      <c r="H591" s="3"/>
      <c r="I591" s="3"/>
      <c r="J591" s="3"/>
      <c r="K591" s="3"/>
      <c r="L591" s="3"/>
      <c r="M591" s="3"/>
      <c r="N591" s="3"/>
      <c r="O591" s="3"/>
      <c r="P591" s="3"/>
      <c r="Q591" s="3"/>
      <c r="R591" s="3"/>
      <c r="S591" s="3"/>
      <c r="T591" s="3"/>
      <c r="U591" s="3"/>
      <c r="V591" s="3"/>
      <c r="W591" s="3"/>
      <c r="X591" s="3"/>
      <c r="Y591" s="3"/>
      <c r="Z591" s="3"/>
    </row>
    <row r="592" spans="1:26" ht="12.75" customHeight="1" x14ac:dyDescent="0.25">
      <c r="A592" s="59" t="s">
        <v>45756</v>
      </c>
      <c r="B592" s="60" t="s">
        <v>9095</v>
      </c>
      <c r="C592" s="60" t="s">
        <v>45757</v>
      </c>
      <c r="D592" s="60" t="s">
        <v>9784</v>
      </c>
      <c r="E592" s="61">
        <v>845.57</v>
      </c>
      <c r="F592" s="3"/>
      <c r="G592" s="3"/>
      <c r="H592" s="3"/>
      <c r="I592" s="3"/>
      <c r="J592" s="3"/>
      <c r="K592" s="3"/>
      <c r="L592" s="3"/>
      <c r="M592" s="3"/>
      <c r="N592" s="3"/>
      <c r="O592" s="3"/>
      <c r="P592" s="3"/>
      <c r="Q592" s="3"/>
      <c r="R592" s="3"/>
      <c r="S592" s="3"/>
      <c r="T592" s="3"/>
      <c r="U592" s="3"/>
      <c r="V592" s="3"/>
      <c r="W592" s="3"/>
      <c r="X592" s="3"/>
      <c r="Y592" s="3"/>
      <c r="Z592" s="3"/>
    </row>
    <row r="593" spans="1:26" ht="13.5" customHeight="1" x14ac:dyDescent="0.25">
      <c r="A593" s="59" t="s">
        <v>45758</v>
      </c>
      <c r="B593" s="60" t="s">
        <v>9095</v>
      </c>
      <c r="C593" s="60" t="s">
        <v>45759</v>
      </c>
      <c r="D593" s="60" t="s">
        <v>9784</v>
      </c>
      <c r="E593" s="61">
        <v>601.77</v>
      </c>
      <c r="F593" s="3"/>
      <c r="G593" s="3"/>
      <c r="H593" s="3"/>
      <c r="I593" s="3"/>
      <c r="J593" s="3"/>
      <c r="K593" s="3"/>
      <c r="L593" s="3"/>
      <c r="M593" s="3"/>
      <c r="N593" s="3"/>
      <c r="O593" s="3"/>
      <c r="P593" s="3"/>
      <c r="Q593" s="3"/>
      <c r="R593" s="3"/>
      <c r="S593" s="3"/>
      <c r="T593" s="3"/>
      <c r="U593" s="3"/>
      <c r="V593" s="3"/>
      <c r="W593" s="3"/>
      <c r="X593" s="3"/>
      <c r="Y593" s="3"/>
      <c r="Z593" s="3"/>
    </row>
    <row r="594" spans="1:26" ht="12.75" customHeight="1" x14ac:dyDescent="0.25">
      <c r="A594" s="59" t="s">
        <v>45760</v>
      </c>
      <c r="B594" s="60" t="s">
        <v>9095</v>
      </c>
      <c r="C594" s="60" t="s">
        <v>45761</v>
      </c>
      <c r="D594" s="60" t="s">
        <v>9784</v>
      </c>
      <c r="E594" s="61">
        <v>325.39</v>
      </c>
      <c r="F594" s="3"/>
      <c r="G594" s="3"/>
      <c r="H594" s="3"/>
      <c r="I594" s="3"/>
      <c r="J594" s="3"/>
      <c r="K594" s="3"/>
      <c r="L594" s="3"/>
      <c r="M594" s="3"/>
      <c r="N594" s="3"/>
      <c r="O594" s="3"/>
      <c r="P594" s="3"/>
      <c r="Q594" s="3"/>
      <c r="R594" s="3"/>
      <c r="S594" s="3"/>
      <c r="T594" s="3"/>
      <c r="U594" s="3"/>
      <c r="V594" s="3"/>
      <c r="W594" s="3"/>
      <c r="X594" s="3"/>
      <c r="Y594" s="3"/>
      <c r="Z594" s="3"/>
    </row>
    <row r="595" spans="1:26" ht="12.75" customHeight="1" x14ac:dyDescent="0.25">
      <c r="A595" s="59" t="s">
        <v>45762</v>
      </c>
      <c r="B595" s="60" t="s">
        <v>9095</v>
      </c>
      <c r="C595" s="60" t="s">
        <v>45763</v>
      </c>
      <c r="D595" s="60" t="s">
        <v>9784</v>
      </c>
      <c r="E595" s="61">
        <v>721.37</v>
      </c>
      <c r="F595" s="3"/>
      <c r="G595" s="3"/>
      <c r="H595" s="3"/>
      <c r="I595" s="3"/>
      <c r="J595" s="3"/>
      <c r="K595" s="3"/>
      <c r="L595" s="3"/>
      <c r="M595" s="3"/>
      <c r="N595" s="3"/>
      <c r="O595" s="3"/>
      <c r="P595" s="3"/>
      <c r="Q595" s="3"/>
      <c r="R595" s="3"/>
      <c r="S595" s="3"/>
      <c r="T595" s="3"/>
      <c r="U595" s="3"/>
      <c r="V595" s="3"/>
      <c r="W595" s="3"/>
      <c r="X595" s="3"/>
      <c r="Y595" s="3"/>
      <c r="Z595" s="3"/>
    </row>
    <row r="596" spans="1:26" ht="13.5" customHeight="1" x14ac:dyDescent="0.25">
      <c r="A596" s="56" t="s">
        <v>45764</v>
      </c>
      <c r="B596" s="57" t="s">
        <v>9095</v>
      </c>
      <c r="C596" s="57" t="s">
        <v>45765</v>
      </c>
      <c r="D596" s="58"/>
      <c r="E596" s="58"/>
      <c r="F596" s="3"/>
      <c r="G596" s="3"/>
      <c r="H596" s="3"/>
      <c r="I596" s="3"/>
      <c r="J596" s="3"/>
      <c r="K596" s="3"/>
      <c r="L596" s="3"/>
      <c r="M596" s="3"/>
      <c r="N596" s="3"/>
      <c r="O596" s="3"/>
      <c r="P596" s="3"/>
      <c r="Q596" s="3"/>
      <c r="R596" s="3"/>
      <c r="S596" s="3"/>
      <c r="T596" s="3"/>
      <c r="U596" s="3"/>
      <c r="V596" s="3"/>
      <c r="W596" s="3"/>
      <c r="X596" s="3"/>
      <c r="Y596" s="3"/>
      <c r="Z596" s="3"/>
    </row>
    <row r="597" spans="1:26" ht="12.75" customHeight="1" x14ac:dyDescent="0.25">
      <c r="A597" s="59" t="s">
        <v>45766</v>
      </c>
      <c r="B597" s="60" t="s">
        <v>9095</v>
      </c>
      <c r="C597" s="60" t="s">
        <v>45767</v>
      </c>
      <c r="D597" s="60" t="s">
        <v>9784</v>
      </c>
      <c r="E597" s="61">
        <v>110</v>
      </c>
      <c r="F597" s="3"/>
      <c r="G597" s="3"/>
      <c r="H597" s="3"/>
      <c r="I597" s="3"/>
      <c r="J597" s="3"/>
      <c r="K597" s="3"/>
      <c r="L597" s="3"/>
      <c r="M597" s="3"/>
      <c r="N597" s="3"/>
      <c r="O597" s="3"/>
      <c r="P597" s="3"/>
      <c r="Q597" s="3"/>
      <c r="R597" s="3"/>
      <c r="S597" s="3"/>
      <c r="T597" s="3"/>
      <c r="U597" s="3"/>
      <c r="V597" s="3"/>
      <c r="W597" s="3"/>
      <c r="X597" s="3"/>
      <c r="Y597" s="3"/>
      <c r="Z597" s="3"/>
    </row>
    <row r="598" spans="1:26" ht="13.5" customHeight="1" x14ac:dyDescent="0.25">
      <c r="A598" s="59" t="s">
        <v>45768</v>
      </c>
      <c r="B598" s="60" t="s">
        <v>9095</v>
      </c>
      <c r="C598" s="60" t="s">
        <v>45769</v>
      </c>
      <c r="D598" s="60" t="s">
        <v>9308</v>
      </c>
      <c r="E598" s="61">
        <v>308.31</v>
      </c>
      <c r="F598" s="3"/>
      <c r="G598" s="3"/>
      <c r="H598" s="3"/>
      <c r="I598" s="3"/>
      <c r="J598" s="3"/>
      <c r="K598" s="3"/>
      <c r="L598" s="3"/>
      <c r="M598" s="3"/>
      <c r="N598" s="3"/>
      <c r="O598" s="3"/>
      <c r="P598" s="3"/>
      <c r="Q598" s="3"/>
      <c r="R598" s="3"/>
      <c r="S598" s="3"/>
      <c r="T598" s="3"/>
      <c r="U598" s="3"/>
      <c r="V598" s="3"/>
      <c r="W598" s="3"/>
      <c r="X598" s="3"/>
      <c r="Y598" s="3"/>
      <c r="Z598" s="3"/>
    </row>
    <row r="599" spans="1:26" ht="12.75" customHeight="1" x14ac:dyDescent="0.25">
      <c r="A599" s="56" t="s">
        <v>45770</v>
      </c>
      <c r="B599" s="57" t="s">
        <v>9095</v>
      </c>
      <c r="C599" s="57" t="s">
        <v>45771</v>
      </c>
      <c r="D599" s="58"/>
      <c r="E599" s="58"/>
      <c r="F599" s="3"/>
      <c r="G599" s="3"/>
      <c r="H599" s="3"/>
      <c r="I599" s="3"/>
      <c r="J599" s="3"/>
      <c r="K599" s="3"/>
      <c r="L599" s="3"/>
      <c r="M599" s="3"/>
      <c r="N599" s="3"/>
      <c r="O599" s="3"/>
      <c r="P599" s="3"/>
      <c r="Q599" s="3"/>
      <c r="R599" s="3"/>
      <c r="S599" s="3"/>
      <c r="T599" s="3"/>
      <c r="U599" s="3"/>
      <c r="V599" s="3"/>
      <c r="W599" s="3"/>
      <c r="X599" s="3"/>
      <c r="Y599" s="3"/>
      <c r="Z599" s="3"/>
    </row>
    <row r="600" spans="1:26" ht="12.75" customHeight="1" x14ac:dyDescent="0.25">
      <c r="A600" s="59" t="s">
        <v>45772</v>
      </c>
      <c r="B600" s="60" t="s">
        <v>9095</v>
      </c>
      <c r="C600" s="60" t="s">
        <v>45773</v>
      </c>
      <c r="D600" s="60" t="s">
        <v>9741</v>
      </c>
      <c r="E600" s="61">
        <v>42.95</v>
      </c>
      <c r="F600" s="3"/>
      <c r="G600" s="3"/>
      <c r="H600" s="3"/>
      <c r="I600" s="3"/>
      <c r="J600" s="3"/>
      <c r="K600" s="3"/>
      <c r="L600" s="3"/>
      <c r="M600" s="3"/>
      <c r="N600" s="3"/>
      <c r="O600" s="3"/>
      <c r="P600" s="3"/>
      <c r="Q600" s="3"/>
      <c r="R600" s="3"/>
      <c r="S600" s="3"/>
      <c r="T600" s="3"/>
      <c r="U600" s="3"/>
      <c r="V600" s="3"/>
      <c r="W600" s="3"/>
      <c r="X600" s="3"/>
      <c r="Y600" s="3"/>
      <c r="Z600" s="3"/>
    </row>
    <row r="601" spans="1:26" ht="13.5" customHeight="1" x14ac:dyDescent="0.25">
      <c r="A601" s="59" t="s">
        <v>45774</v>
      </c>
      <c r="B601" s="60" t="s">
        <v>9095</v>
      </c>
      <c r="C601" s="60" t="s">
        <v>45775</v>
      </c>
      <c r="D601" s="60" t="s">
        <v>9741</v>
      </c>
      <c r="E601" s="61">
        <v>51.3</v>
      </c>
      <c r="F601" s="3"/>
      <c r="G601" s="3"/>
      <c r="H601" s="3"/>
      <c r="I601" s="3"/>
      <c r="J601" s="3"/>
      <c r="K601" s="3"/>
      <c r="L601" s="3"/>
      <c r="M601" s="3"/>
      <c r="N601" s="3"/>
      <c r="O601" s="3"/>
      <c r="P601" s="3"/>
      <c r="Q601" s="3"/>
      <c r="R601" s="3"/>
      <c r="S601" s="3"/>
      <c r="T601" s="3"/>
      <c r="U601" s="3"/>
      <c r="V601" s="3"/>
      <c r="W601" s="3"/>
      <c r="X601" s="3"/>
      <c r="Y601" s="3"/>
      <c r="Z601" s="3"/>
    </row>
    <row r="602" spans="1:26" ht="12.75" customHeight="1" x14ac:dyDescent="0.25">
      <c r="A602" s="59" t="s">
        <v>45776</v>
      </c>
      <c r="B602" s="60" t="s">
        <v>9095</v>
      </c>
      <c r="C602" s="60" t="s">
        <v>45777</v>
      </c>
      <c r="D602" s="60" t="s">
        <v>9741</v>
      </c>
      <c r="E602" s="61">
        <v>59.29</v>
      </c>
      <c r="F602" s="3"/>
      <c r="G602" s="3"/>
      <c r="H602" s="3"/>
      <c r="I602" s="3"/>
      <c r="J602" s="3"/>
      <c r="K602" s="3"/>
      <c r="L602" s="3"/>
      <c r="M602" s="3"/>
      <c r="N602" s="3"/>
      <c r="O602" s="3"/>
      <c r="P602" s="3"/>
      <c r="Q602" s="3"/>
      <c r="R602" s="3"/>
      <c r="S602" s="3"/>
      <c r="T602" s="3"/>
      <c r="U602" s="3"/>
      <c r="V602" s="3"/>
      <c r="W602" s="3"/>
      <c r="X602" s="3"/>
      <c r="Y602" s="3"/>
      <c r="Z602" s="3"/>
    </row>
    <row r="603" spans="1:26" ht="12.75" customHeight="1" x14ac:dyDescent="0.25">
      <c r="A603" s="56" t="s">
        <v>45778</v>
      </c>
      <c r="B603" s="57" t="s">
        <v>9095</v>
      </c>
      <c r="C603" s="57" t="s">
        <v>45779</v>
      </c>
      <c r="D603" s="58"/>
      <c r="E603" s="58"/>
      <c r="F603" s="3"/>
      <c r="G603" s="3"/>
      <c r="H603" s="3"/>
      <c r="I603" s="3"/>
      <c r="J603" s="3"/>
      <c r="K603" s="3"/>
      <c r="L603" s="3"/>
      <c r="M603" s="3"/>
      <c r="N603" s="3"/>
      <c r="O603" s="3"/>
      <c r="P603" s="3"/>
      <c r="Q603" s="3"/>
      <c r="R603" s="3"/>
      <c r="S603" s="3"/>
      <c r="T603" s="3"/>
      <c r="U603" s="3"/>
      <c r="V603" s="3"/>
      <c r="W603" s="3"/>
      <c r="X603" s="3"/>
      <c r="Y603" s="3"/>
      <c r="Z603" s="3"/>
    </row>
    <row r="604" spans="1:26" ht="13.5" customHeight="1" x14ac:dyDescent="0.25">
      <c r="A604" s="59" t="s">
        <v>45780</v>
      </c>
      <c r="B604" s="60" t="s">
        <v>9095</v>
      </c>
      <c r="C604" s="60" t="s">
        <v>45781</v>
      </c>
      <c r="D604" s="60" t="s">
        <v>9741</v>
      </c>
      <c r="E604" s="61">
        <v>423.85</v>
      </c>
      <c r="F604" s="3"/>
      <c r="G604" s="3"/>
      <c r="H604" s="3"/>
      <c r="I604" s="3"/>
      <c r="J604" s="3"/>
      <c r="K604" s="3"/>
      <c r="L604" s="3"/>
      <c r="M604" s="3"/>
      <c r="N604" s="3"/>
      <c r="O604" s="3"/>
      <c r="P604" s="3"/>
      <c r="Q604" s="3"/>
      <c r="R604" s="3"/>
      <c r="S604" s="3"/>
      <c r="T604" s="3"/>
      <c r="U604" s="3"/>
      <c r="V604" s="3"/>
      <c r="W604" s="3"/>
      <c r="X604" s="3"/>
      <c r="Y604" s="3"/>
      <c r="Z604" s="3"/>
    </row>
    <row r="605" spans="1:26" ht="12.75" customHeight="1" x14ac:dyDescent="0.25">
      <c r="A605" s="56" t="s">
        <v>45782</v>
      </c>
      <c r="B605" s="57" t="s">
        <v>9095</v>
      </c>
      <c r="C605" s="57" t="s">
        <v>45779</v>
      </c>
      <c r="D605" s="58"/>
      <c r="E605" s="58"/>
      <c r="F605" s="3"/>
      <c r="G605" s="3"/>
      <c r="H605" s="3"/>
      <c r="I605" s="3"/>
      <c r="J605" s="3"/>
      <c r="K605" s="3"/>
      <c r="L605" s="3"/>
      <c r="M605" s="3"/>
      <c r="N605" s="3"/>
      <c r="O605" s="3"/>
      <c r="P605" s="3"/>
      <c r="Q605" s="3"/>
      <c r="R605" s="3"/>
      <c r="S605" s="3"/>
      <c r="T605" s="3"/>
      <c r="U605" s="3"/>
      <c r="V605" s="3"/>
      <c r="W605" s="3"/>
      <c r="X605" s="3"/>
      <c r="Y605" s="3"/>
      <c r="Z605" s="3"/>
    </row>
    <row r="606" spans="1:26" ht="13.5" customHeight="1" x14ac:dyDescent="0.25">
      <c r="A606" s="59" t="s">
        <v>45783</v>
      </c>
      <c r="B606" s="60" t="s">
        <v>9095</v>
      </c>
      <c r="C606" s="60" t="s">
        <v>45781</v>
      </c>
      <c r="D606" s="60" t="s">
        <v>9741</v>
      </c>
      <c r="E606" s="61">
        <v>423.85</v>
      </c>
      <c r="F606" s="3"/>
      <c r="G606" s="3"/>
      <c r="H606" s="3"/>
      <c r="I606" s="3"/>
      <c r="J606" s="3"/>
      <c r="K606" s="3"/>
      <c r="L606" s="3"/>
      <c r="M606" s="3"/>
      <c r="N606" s="3"/>
      <c r="O606" s="3"/>
      <c r="P606" s="3"/>
      <c r="Q606" s="3"/>
      <c r="R606" s="3"/>
      <c r="S606" s="3"/>
      <c r="T606" s="3"/>
      <c r="U606" s="3"/>
      <c r="V606" s="3"/>
      <c r="W606" s="3"/>
      <c r="X606" s="3"/>
      <c r="Y606" s="3"/>
      <c r="Z606" s="3"/>
    </row>
    <row r="607" spans="1:26" ht="12.75" customHeight="1" x14ac:dyDescent="0.25">
      <c r="A607" s="56" t="s">
        <v>45784</v>
      </c>
      <c r="B607" s="57" t="s">
        <v>9095</v>
      </c>
      <c r="C607" s="57" t="s">
        <v>45785</v>
      </c>
      <c r="D607" s="58"/>
      <c r="E607" s="58"/>
      <c r="F607" s="3"/>
      <c r="G607" s="3"/>
      <c r="H607" s="3"/>
      <c r="I607" s="3"/>
      <c r="J607" s="3"/>
      <c r="K607" s="3"/>
      <c r="L607" s="3"/>
      <c r="M607" s="3"/>
      <c r="N607" s="3"/>
      <c r="O607" s="3"/>
      <c r="P607" s="3"/>
      <c r="Q607" s="3"/>
      <c r="R607" s="3"/>
      <c r="S607" s="3"/>
      <c r="T607" s="3"/>
      <c r="U607" s="3"/>
      <c r="V607" s="3"/>
      <c r="W607" s="3"/>
      <c r="X607" s="3"/>
      <c r="Y607" s="3"/>
      <c r="Z607" s="3"/>
    </row>
    <row r="608" spans="1:26" ht="12.75" customHeight="1" x14ac:dyDescent="0.25">
      <c r="A608" s="59" t="s">
        <v>45786</v>
      </c>
      <c r="B608" s="60" t="s">
        <v>9095</v>
      </c>
      <c r="C608" s="60" t="s">
        <v>45787</v>
      </c>
      <c r="D608" s="60" t="s">
        <v>9741</v>
      </c>
      <c r="E608" s="61">
        <v>268.51</v>
      </c>
      <c r="F608" s="3"/>
      <c r="G608" s="3"/>
      <c r="H608" s="3"/>
      <c r="I608" s="3"/>
      <c r="J608" s="3"/>
      <c r="K608" s="3"/>
      <c r="L608" s="3"/>
      <c r="M608" s="3"/>
      <c r="N608" s="3"/>
      <c r="O608" s="3"/>
      <c r="P608" s="3"/>
      <c r="Q608" s="3"/>
      <c r="R608" s="3"/>
      <c r="S608" s="3"/>
      <c r="T608" s="3"/>
      <c r="U608" s="3"/>
      <c r="V608" s="3"/>
      <c r="W608" s="3"/>
      <c r="X608" s="3"/>
      <c r="Y608" s="3"/>
      <c r="Z608" s="3"/>
    </row>
    <row r="609" spans="1:26" ht="13.5" customHeight="1" x14ac:dyDescent="0.25">
      <c r="A609" s="59" t="s">
        <v>45788</v>
      </c>
      <c r="B609" s="60" t="s">
        <v>9095</v>
      </c>
      <c r="C609" s="60" t="s">
        <v>45789</v>
      </c>
      <c r="D609" s="60" t="s">
        <v>9741</v>
      </c>
      <c r="E609" s="61">
        <v>337.28</v>
      </c>
      <c r="F609" s="3"/>
      <c r="G609" s="3"/>
      <c r="H609" s="3"/>
      <c r="I609" s="3"/>
      <c r="J609" s="3"/>
      <c r="K609" s="3"/>
      <c r="L609" s="3"/>
      <c r="M609" s="3"/>
      <c r="N609" s="3"/>
      <c r="O609" s="3"/>
      <c r="P609" s="3"/>
      <c r="Q609" s="3"/>
      <c r="R609" s="3"/>
      <c r="S609" s="3"/>
      <c r="T609" s="3"/>
      <c r="U609" s="3"/>
      <c r="V609" s="3"/>
      <c r="W609" s="3"/>
      <c r="X609" s="3"/>
      <c r="Y609" s="3"/>
      <c r="Z609" s="3"/>
    </row>
    <row r="610" spans="1:26" ht="12.75" customHeight="1" x14ac:dyDescent="0.25">
      <c r="A610" s="59" t="s">
        <v>45790</v>
      </c>
      <c r="B610" s="60" t="s">
        <v>9095</v>
      </c>
      <c r="C610" s="60" t="s">
        <v>45791</v>
      </c>
      <c r="D610" s="60" t="s">
        <v>9741</v>
      </c>
      <c r="E610" s="61">
        <v>497.19</v>
      </c>
      <c r="F610" s="3"/>
      <c r="G610" s="3"/>
      <c r="H610" s="3"/>
      <c r="I610" s="3"/>
      <c r="J610" s="3"/>
      <c r="K610" s="3"/>
      <c r="L610" s="3"/>
      <c r="M610" s="3"/>
      <c r="N610" s="3"/>
      <c r="O610" s="3"/>
      <c r="P610" s="3"/>
      <c r="Q610" s="3"/>
      <c r="R610" s="3"/>
      <c r="S610" s="3"/>
      <c r="T610" s="3"/>
      <c r="U610" s="3"/>
      <c r="V610" s="3"/>
      <c r="W610" s="3"/>
      <c r="X610" s="3"/>
      <c r="Y610" s="3"/>
      <c r="Z610" s="3"/>
    </row>
    <row r="611" spans="1:26" ht="13.5" customHeight="1" x14ac:dyDescent="0.25">
      <c r="A611" s="59" t="s">
        <v>45792</v>
      </c>
      <c r="B611" s="60" t="s">
        <v>9095</v>
      </c>
      <c r="C611" s="60" t="s">
        <v>45793</v>
      </c>
      <c r="D611" s="60" t="s">
        <v>9741</v>
      </c>
      <c r="E611" s="61">
        <v>583.14</v>
      </c>
      <c r="F611" s="3"/>
      <c r="G611" s="3"/>
      <c r="H611" s="3"/>
      <c r="I611" s="3"/>
      <c r="J611" s="3"/>
      <c r="K611" s="3"/>
      <c r="L611" s="3"/>
      <c r="M611" s="3"/>
      <c r="N611" s="3"/>
      <c r="O611" s="3"/>
      <c r="P611" s="3"/>
      <c r="Q611" s="3"/>
      <c r="R611" s="3"/>
      <c r="S611" s="3"/>
      <c r="T611" s="3"/>
      <c r="U611" s="3"/>
      <c r="V611" s="3"/>
      <c r="W611" s="3"/>
      <c r="X611" s="3"/>
      <c r="Y611" s="3"/>
      <c r="Z611" s="3"/>
    </row>
    <row r="612" spans="1:26" ht="12.75" customHeight="1" x14ac:dyDescent="0.25">
      <c r="A612" s="56" t="s">
        <v>45794</v>
      </c>
      <c r="B612" s="57" t="s">
        <v>9095</v>
      </c>
      <c r="C612" s="57" t="s">
        <v>45795</v>
      </c>
      <c r="D612" s="58"/>
      <c r="E612" s="58"/>
      <c r="F612" s="3"/>
      <c r="G612" s="3"/>
      <c r="H612" s="3"/>
      <c r="I612" s="3"/>
      <c r="J612" s="3"/>
      <c r="K612" s="3"/>
      <c r="L612" s="3"/>
      <c r="M612" s="3"/>
      <c r="N612" s="3"/>
      <c r="O612" s="3"/>
      <c r="P612" s="3"/>
      <c r="Q612" s="3"/>
      <c r="R612" s="3"/>
      <c r="S612" s="3"/>
      <c r="T612" s="3"/>
      <c r="U612" s="3"/>
      <c r="V612" s="3"/>
      <c r="W612" s="3"/>
      <c r="X612" s="3"/>
      <c r="Y612" s="3"/>
      <c r="Z612" s="3"/>
    </row>
    <row r="613" spans="1:26" ht="12.75" customHeight="1" x14ac:dyDescent="0.25">
      <c r="A613" s="59" t="s">
        <v>45796</v>
      </c>
      <c r="B613" s="60" t="s">
        <v>9095</v>
      </c>
      <c r="C613" s="60" t="s">
        <v>45797</v>
      </c>
      <c r="D613" s="60" t="s">
        <v>9741</v>
      </c>
      <c r="E613" s="61">
        <v>25.62</v>
      </c>
      <c r="F613" s="3"/>
      <c r="G613" s="3"/>
      <c r="H613" s="3"/>
      <c r="I613" s="3"/>
      <c r="J613" s="3"/>
      <c r="K613" s="3"/>
      <c r="L613" s="3"/>
      <c r="M613" s="3"/>
      <c r="N613" s="3"/>
      <c r="O613" s="3"/>
      <c r="P613" s="3"/>
      <c r="Q613" s="3"/>
      <c r="R613" s="3"/>
      <c r="S613" s="3"/>
      <c r="T613" s="3"/>
      <c r="U613" s="3"/>
      <c r="V613" s="3"/>
      <c r="W613" s="3"/>
      <c r="X613" s="3"/>
      <c r="Y613" s="3"/>
      <c r="Z613" s="3"/>
    </row>
    <row r="614" spans="1:26" ht="13.5" customHeight="1" x14ac:dyDescent="0.25">
      <c r="A614" s="52" t="s">
        <v>45798</v>
      </c>
      <c r="B614" s="53"/>
      <c r="C614" s="54" t="s">
        <v>45799</v>
      </c>
      <c r="D614" s="55"/>
      <c r="E614" s="55"/>
      <c r="F614" s="3"/>
      <c r="G614" s="3"/>
      <c r="H614" s="3"/>
      <c r="I614" s="3"/>
      <c r="J614" s="3"/>
      <c r="K614" s="3"/>
      <c r="L614" s="3"/>
      <c r="M614" s="3"/>
      <c r="N614" s="3"/>
      <c r="O614" s="3"/>
      <c r="P614" s="3"/>
      <c r="Q614" s="3"/>
      <c r="R614" s="3"/>
      <c r="S614" s="3"/>
      <c r="T614" s="3"/>
      <c r="U614" s="3"/>
      <c r="V614" s="3"/>
      <c r="W614" s="3"/>
      <c r="X614" s="3"/>
      <c r="Y614" s="3"/>
      <c r="Z614" s="3"/>
    </row>
    <row r="615" spans="1:26" ht="12.75" customHeight="1" x14ac:dyDescent="0.25">
      <c r="A615" s="56" t="s">
        <v>45800</v>
      </c>
      <c r="B615" s="57" t="s">
        <v>9095</v>
      </c>
      <c r="C615" s="57" t="s">
        <v>45801</v>
      </c>
      <c r="D615" s="58"/>
      <c r="E615" s="58"/>
      <c r="F615" s="3"/>
      <c r="G615" s="3"/>
      <c r="H615" s="3"/>
      <c r="I615" s="3"/>
      <c r="J615" s="3"/>
      <c r="K615" s="3"/>
      <c r="L615" s="3"/>
      <c r="M615" s="3"/>
      <c r="N615" s="3"/>
      <c r="O615" s="3"/>
      <c r="P615" s="3"/>
      <c r="Q615" s="3"/>
      <c r="R615" s="3"/>
      <c r="S615" s="3"/>
      <c r="T615" s="3"/>
      <c r="U615" s="3"/>
      <c r="V615" s="3"/>
      <c r="W615" s="3"/>
      <c r="X615" s="3"/>
      <c r="Y615" s="3"/>
      <c r="Z615" s="3"/>
    </row>
    <row r="616" spans="1:26" ht="13.5" customHeight="1" x14ac:dyDescent="0.25">
      <c r="A616" s="59" t="s">
        <v>45802</v>
      </c>
      <c r="B616" s="60" t="s">
        <v>9095</v>
      </c>
      <c r="C616" s="60" t="s">
        <v>45803</v>
      </c>
      <c r="D616" s="60" t="s">
        <v>9784</v>
      </c>
      <c r="E616" s="61">
        <v>144.41</v>
      </c>
      <c r="F616" s="3"/>
      <c r="G616" s="3"/>
      <c r="H616" s="3"/>
      <c r="I616" s="3"/>
      <c r="J616" s="3"/>
      <c r="K616" s="3"/>
      <c r="L616" s="3"/>
      <c r="M616" s="3"/>
      <c r="N616" s="3"/>
      <c r="O616" s="3"/>
      <c r="P616" s="3"/>
      <c r="Q616" s="3"/>
      <c r="R616" s="3"/>
      <c r="S616" s="3"/>
      <c r="T616" s="3"/>
      <c r="U616" s="3"/>
      <c r="V616" s="3"/>
      <c r="W616" s="3"/>
      <c r="X616" s="3"/>
      <c r="Y616" s="3"/>
      <c r="Z616" s="3"/>
    </row>
    <row r="617" spans="1:26" ht="12.75" customHeight="1" x14ac:dyDescent="0.25">
      <c r="A617" s="59" t="s">
        <v>45804</v>
      </c>
      <c r="B617" s="60" t="s">
        <v>9095</v>
      </c>
      <c r="C617" s="60" t="s">
        <v>45805</v>
      </c>
      <c r="D617" s="60" t="s">
        <v>9784</v>
      </c>
      <c r="E617" s="61">
        <v>76.13</v>
      </c>
      <c r="F617" s="3"/>
      <c r="G617" s="3"/>
      <c r="H617" s="3"/>
      <c r="I617" s="3"/>
      <c r="J617" s="3"/>
      <c r="K617" s="3"/>
      <c r="L617" s="3"/>
      <c r="M617" s="3"/>
      <c r="N617" s="3"/>
      <c r="O617" s="3"/>
      <c r="P617" s="3"/>
      <c r="Q617" s="3"/>
      <c r="R617" s="3"/>
      <c r="S617" s="3"/>
      <c r="T617" s="3"/>
      <c r="U617" s="3"/>
      <c r="V617" s="3"/>
      <c r="W617" s="3"/>
      <c r="X617" s="3"/>
      <c r="Y617" s="3"/>
      <c r="Z617" s="3"/>
    </row>
    <row r="618" spans="1:26" ht="12.75" customHeight="1" x14ac:dyDescent="0.25">
      <c r="A618" s="59" t="s">
        <v>45806</v>
      </c>
      <c r="B618" s="60" t="s">
        <v>9095</v>
      </c>
      <c r="C618" s="60" t="s">
        <v>45807</v>
      </c>
      <c r="D618" s="60" t="s">
        <v>9784</v>
      </c>
      <c r="E618" s="61">
        <v>57.8</v>
      </c>
      <c r="F618" s="3"/>
      <c r="G618" s="3"/>
      <c r="H618" s="3"/>
      <c r="I618" s="3"/>
      <c r="J618" s="3"/>
      <c r="K618" s="3"/>
      <c r="L618" s="3"/>
      <c r="M618" s="3"/>
      <c r="N618" s="3"/>
      <c r="O618" s="3"/>
      <c r="P618" s="3"/>
      <c r="Q618" s="3"/>
      <c r="R618" s="3"/>
      <c r="S618" s="3"/>
      <c r="T618" s="3"/>
      <c r="U618" s="3"/>
      <c r="V618" s="3"/>
      <c r="W618" s="3"/>
      <c r="X618" s="3"/>
      <c r="Y618" s="3"/>
      <c r="Z618" s="3"/>
    </row>
    <row r="619" spans="1:26" ht="13.5" customHeight="1" x14ac:dyDescent="0.25">
      <c r="A619" s="59" t="s">
        <v>45808</v>
      </c>
      <c r="B619" s="60" t="s">
        <v>9095</v>
      </c>
      <c r="C619" s="60" t="s">
        <v>45809</v>
      </c>
      <c r="D619" s="60" t="s">
        <v>9784</v>
      </c>
      <c r="E619" s="61">
        <v>27.93</v>
      </c>
      <c r="F619" s="3"/>
      <c r="G619" s="3"/>
      <c r="H619" s="3"/>
      <c r="I619" s="3"/>
      <c r="J619" s="3"/>
      <c r="K619" s="3"/>
      <c r="L619" s="3"/>
      <c r="M619" s="3"/>
      <c r="N619" s="3"/>
      <c r="O619" s="3"/>
      <c r="P619" s="3"/>
      <c r="Q619" s="3"/>
      <c r="R619" s="3"/>
      <c r="S619" s="3"/>
      <c r="T619" s="3"/>
      <c r="U619" s="3"/>
      <c r="V619" s="3"/>
      <c r="W619" s="3"/>
      <c r="X619" s="3"/>
      <c r="Y619" s="3"/>
      <c r="Z619" s="3"/>
    </row>
    <row r="620" spans="1:26" ht="12.75" customHeight="1" x14ac:dyDescent="0.25">
      <c r="A620" s="59" t="s">
        <v>45810</v>
      </c>
      <c r="B620" s="60" t="s">
        <v>9095</v>
      </c>
      <c r="C620" s="60" t="s">
        <v>45811</v>
      </c>
      <c r="D620" s="60" t="s">
        <v>9784</v>
      </c>
      <c r="E620" s="61">
        <v>24.69</v>
      </c>
      <c r="F620" s="3"/>
      <c r="G620" s="3"/>
      <c r="H620" s="3"/>
      <c r="I620" s="3"/>
      <c r="J620" s="3"/>
      <c r="K620" s="3"/>
      <c r="L620" s="3"/>
      <c r="M620" s="3"/>
      <c r="N620" s="3"/>
      <c r="O620" s="3"/>
      <c r="P620" s="3"/>
      <c r="Q620" s="3"/>
      <c r="R620" s="3"/>
      <c r="S620" s="3"/>
      <c r="T620" s="3"/>
      <c r="U620" s="3"/>
      <c r="V620" s="3"/>
      <c r="W620" s="3"/>
      <c r="X620" s="3"/>
      <c r="Y620" s="3"/>
      <c r="Z620" s="3"/>
    </row>
    <row r="621" spans="1:26" ht="12.75" customHeight="1" x14ac:dyDescent="0.25">
      <c r="A621" s="56" t="s">
        <v>45812</v>
      </c>
      <c r="B621" s="57" t="s">
        <v>9095</v>
      </c>
      <c r="C621" s="57" t="s">
        <v>45813</v>
      </c>
      <c r="D621" s="58"/>
      <c r="E621" s="58"/>
      <c r="F621" s="3"/>
      <c r="G621" s="3"/>
      <c r="H621" s="3"/>
      <c r="I621" s="3"/>
      <c r="J621" s="3"/>
      <c r="K621" s="3"/>
      <c r="L621" s="3"/>
      <c r="M621" s="3"/>
      <c r="N621" s="3"/>
      <c r="O621" s="3"/>
      <c r="P621" s="3"/>
      <c r="Q621" s="3"/>
      <c r="R621" s="3"/>
      <c r="S621" s="3"/>
      <c r="T621" s="3"/>
      <c r="U621" s="3"/>
      <c r="V621" s="3"/>
      <c r="W621" s="3"/>
      <c r="X621" s="3"/>
      <c r="Y621" s="3"/>
      <c r="Z621" s="3"/>
    </row>
    <row r="622" spans="1:26" ht="13.5" customHeight="1" x14ac:dyDescent="0.25">
      <c r="A622" s="59" t="s">
        <v>45814</v>
      </c>
      <c r="B622" s="60" t="s">
        <v>9095</v>
      </c>
      <c r="C622" s="60" t="s">
        <v>45815</v>
      </c>
      <c r="D622" s="60" t="s">
        <v>9741</v>
      </c>
      <c r="E622" s="61">
        <v>51.48</v>
      </c>
      <c r="F622" s="3"/>
      <c r="G622" s="3"/>
      <c r="H622" s="3"/>
      <c r="I622" s="3"/>
      <c r="J622" s="3"/>
      <c r="K622" s="3"/>
      <c r="L622" s="3"/>
      <c r="M622" s="3"/>
      <c r="N622" s="3"/>
      <c r="O622" s="3"/>
      <c r="P622" s="3"/>
      <c r="Q622" s="3"/>
      <c r="R622" s="3"/>
      <c r="S622" s="3"/>
      <c r="T622" s="3"/>
      <c r="U622" s="3"/>
      <c r="V622" s="3"/>
      <c r="W622" s="3"/>
      <c r="X622" s="3"/>
      <c r="Y622" s="3"/>
      <c r="Z622" s="3"/>
    </row>
    <row r="623" spans="1:26" ht="12.75" customHeight="1" x14ac:dyDescent="0.25">
      <c r="A623" s="59" t="s">
        <v>45816</v>
      </c>
      <c r="B623" s="60" t="s">
        <v>9095</v>
      </c>
      <c r="C623" s="60" t="s">
        <v>45817</v>
      </c>
      <c r="D623" s="60" t="s">
        <v>9741</v>
      </c>
      <c r="E623" s="61">
        <v>41.53</v>
      </c>
      <c r="F623" s="3"/>
      <c r="G623" s="3"/>
      <c r="H623" s="3"/>
      <c r="I623" s="3"/>
      <c r="J623" s="3"/>
      <c r="K623" s="3"/>
      <c r="L623" s="3"/>
      <c r="M623" s="3"/>
      <c r="N623" s="3"/>
      <c r="O623" s="3"/>
      <c r="P623" s="3"/>
      <c r="Q623" s="3"/>
      <c r="R623" s="3"/>
      <c r="S623" s="3"/>
      <c r="T623" s="3"/>
      <c r="U623" s="3"/>
      <c r="V623" s="3"/>
      <c r="W623" s="3"/>
      <c r="X623" s="3"/>
      <c r="Y623" s="3"/>
      <c r="Z623" s="3"/>
    </row>
    <row r="624" spans="1:26" ht="13.5" customHeight="1" x14ac:dyDescent="0.25">
      <c r="A624" s="59" t="s">
        <v>45818</v>
      </c>
      <c r="B624" s="60" t="s">
        <v>9095</v>
      </c>
      <c r="C624" s="60" t="s">
        <v>45819</v>
      </c>
      <c r="D624" s="60" t="s">
        <v>9741</v>
      </c>
      <c r="E624" s="61">
        <v>28.17</v>
      </c>
      <c r="F624" s="3"/>
      <c r="G624" s="3"/>
      <c r="H624" s="3"/>
      <c r="I624" s="3"/>
      <c r="J624" s="3"/>
      <c r="K624" s="3"/>
      <c r="L624" s="3"/>
      <c r="M624" s="3"/>
      <c r="N624" s="3"/>
      <c r="O624" s="3"/>
      <c r="P624" s="3"/>
      <c r="Q624" s="3"/>
      <c r="R624" s="3"/>
      <c r="S624" s="3"/>
      <c r="T624" s="3"/>
      <c r="U624" s="3"/>
      <c r="V624" s="3"/>
      <c r="W624" s="3"/>
      <c r="X624" s="3"/>
      <c r="Y624" s="3"/>
      <c r="Z624" s="3"/>
    </row>
    <row r="625" spans="1:26" ht="12.75" customHeight="1" x14ac:dyDescent="0.25">
      <c r="A625" s="59" t="s">
        <v>45820</v>
      </c>
      <c r="B625" s="60" t="s">
        <v>9095</v>
      </c>
      <c r="C625" s="60" t="s">
        <v>45821</v>
      </c>
      <c r="D625" s="60" t="s">
        <v>9741</v>
      </c>
      <c r="E625" s="61">
        <v>21.36</v>
      </c>
      <c r="F625" s="3"/>
      <c r="G625" s="3"/>
      <c r="H625" s="3"/>
      <c r="I625" s="3"/>
      <c r="J625" s="3"/>
      <c r="K625" s="3"/>
      <c r="L625" s="3"/>
      <c r="M625" s="3"/>
      <c r="N625" s="3"/>
      <c r="O625" s="3"/>
      <c r="P625" s="3"/>
      <c r="Q625" s="3"/>
      <c r="R625" s="3"/>
      <c r="S625" s="3"/>
      <c r="T625" s="3"/>
      <c r="U625" s="3"/>
      <c r="V625" s="3"/>
      <c r="W625" s="3"/>
      <c r="X625" s="3"/>
      <c r="Y625" s="3"/>
      <c r="Z625" s="3"/>
    </row>
    <row r="626" spans="1:26" ht="12.75" customHeight="1" x14ac:dyDescent="0.25">
      <c r="A626" s="59" t="s">
        <v>45822</v>
      </c>
      <c r="B626" s="60" t="s">
        <v>9095</v>
      </c>
      <c r="C626" s="60" t="s">
        <v>45823</v>
      </c>
      <c r="D626" s="60" t="s">
        <v>9741</v>
      </c>
      <c r="E626" s="61">
        <v>6.93</v>
      </c>
      <c r="F626" s="3"/>
      <c r="G626" s="3"/>
      <c r="H626" s="3"/>
      <c r="I626" s="3"/>
      <c r="J626" s="3"/>
      <c r="K626" s="3"/>
      <c r="L626" s="3"/>
      <c r="M626" s="3"/>
      <c r="N626" s="3"/>
      <c r="O626" s="3"/>
      <c r="P626" s="3"/>
      <c r="Q626" s="3"/>
      <c r="R626" s="3"/>
      <c r="S626" s="3"/>
      <c r="T626" s="3"/>
      <c r="U626" s="3"/>
      <c r="V626" s="3"/>
      <c r="W626" s="3"/>
      <c r="X626" s="3"/>
      <c r="Y626" s="3"/>
      <c r="Z626" s="3"/>
    </row>
    <row r="627" spans="1:26" ht="13.5" customHeight="1" x14ac:dyDescent="0.25">
      <c r="A627" s="56" t="s">
        <v>45824</v>
      </c>
      <c r="B627" s="57" t="s">
        <v>9095</v>
      </c>
      <c r="C627" s="57" t="s">
        <v>45825</v>
      </c>
      <c r="D627" s="58"/>
      <c r="E627" s="58"/>
      <c r="F627" s="3"/>
      <c r="G627" s="3"/>
      <c r="H627" s="3"/>
      <c r="I627" s="3"/>
      <c r="J627" s="3"/>
      <c r="K627" s="3"/>
      <c r="L627" s="3"/>
      <c r="M627" s="3"/>
      <c r="N627" s="3"/>
      <c r="O627" s="3"/>
      <c r="P627" s="3"/>
      <c r="Q627" s="3"/>
      <c r="R627" s="3"/>
      <c r="S627" s="3"/>
      <c r="T627" s="3"/>
      <c r="U627" s="3"/>
      <c r="V627" s="3"/>
      <c r="W627" s="3"/>
      <c r="X627" s="3"/>
      <c r="Y627" s="3"/>
      <c r="Z627" s="3"/>
    </row>
    <row r="628" spans="1:26" ht="12.75" customHeight="1" x14ac:dyDescent="0.25">
      <c r="A628" s="59" t="s">
        <v>45826</v>
      </c>
      <c r="B628" s="60" t="s">
        <v>9095</v>
      </c>
      <c r="C628" s="60" t="s">
        <v>45827</v>
      </c>
      <c r="D628" s="60" t="s">
        <v>9784</v>
      </c>
      <c r="E628" s="61">
        <v>80.69</v>
      </c>
      <c r="F628" s="3"/>
      <c r="G628" s="3"/>
      <c r="H628" s="3"/>
      <c r="I628" s="3"/>
      <c r="J628" s="3"/>
      <c r="K628" s="3"/>
      <c r="L628" s="3"/>
      <c r="M628" s="3"/>
      <c r="N628" s="3"/>
      <c r="O628" s="3"/>
      <c r="P628" s="3"/>
      <c r="Q628" s="3"/>
      <c r="R628" s="3"/>
      <c r="S628" s="3"/>
      <c r="T628" s="3"/>
      <c r="U628" s="3"/>
      <c r="V628" s="3"/>
      <c r="W628" s="3"/>
      <c r="X628" s="3"/>
      <c r="Y628" s="3"/>
      <c r="Z628" s="3"/>
    </row>
    <row r="629" spans="1:26" ht="13.5" customHeight="1" x14ac:dyDescent="0.25">
      <c r="A629" s="59" t="s">
        <v>45828</v>
      </c>
      <c r="B629" s="60" t="s">
        <v>9095</v>
      </c>
      <c r="C629" s="60" t="s">
        <v>45829</v>
      </c>
      <c r="D629" s="60" t="s">
        <v>9784</v>
      </c>
      <c r="E629" s="61">
        <v>83.75</v>
      </c>
      <c r="F629" s="3"/>
      <c r="G629" s="3"/>
      <c r="H629" s="3"/>
      <c r="I629" s="3"/>
      <c r="J629" s="3"/>
      <c r="K629" s="3"/>
      <c r="L629" s="3"/>
      <c r="M629" s="3"/>
      <c r="N629" s="3"/>
      <c r="O629" s="3"/>
      <c r="P629" s="3"/>
      <c r="Q629" s="3"/>
      <c r="R629" s="3"/>
      <c r="S629" s="3"/>
      <c r="T629" s="3"/>
      <c r="U629" s="3"/>
      <c r="V629" s="3"/>
      <c r="W629" s="3"/>
      <c r="X629" s="3"/>
      <c r="Y629" s="3"/>
      <c r="Z629" s="3"/>
    </row>
    <row r="630" spans="1:26" ht="12.75" customHeight="1" x14ac:dyDescent="0.25">
      <c r="A630" s="59" t="s">
        <v>45830</v>
      </c>
      <c r="B630" s="60" t="s">
        <v>9095</v>
      </c>
      <c r="C630" s="60" t="s">
        <v>45831</v>
      </c>
      <c r="D630" s="60" t="s">
        <v>9784</v>
      </c>
      <c r="E630" s="61">
        <v>86.96</v>
      </c>
      <c r="F630" s="3"/>
      <c r="G630" s="3"/>
      <c r="H630" s="3"/>
      <c r="I630" s="3"/>
      <c r="J630" s="3"/>
      <c r="K630" s="3"/>
      <c r="L630" s="3"/>
      <c r="M630" s="3"/>
      <c r="N630" s="3"/>
      <c r="O630" s="3"/>
      <c r="P630" s="3"/>
      <c r="Q630" s="3"/>
      <c r="R630" s="3"/>
      <c r="S630" s="3"/>
      <c r="T630" s="3"/>
      <c r="U630" s="3"/>
      <c r="V630" s="3"/>
      <c r="W630" s="3"/>
      <c r="X630" s="3"/>
      <c r="Y630" s="3"/>
      <c r="Z630" s="3"/>
    </row>
    <row r="631" spans="1:26" ht="12.75" customHeight="1" x14ac:dyDescent="0.25">
      <c r="A631" s="56" t="s">
        <v>45832</v>
      </c>
      <c r="B631" s="57" t="s">
        <v>9095</v>
      </c>
      <c r="C631" s="57" t="s">
        <v>45833</v>
      </c>
      <c r="D631" s="58"/>
      <c r="E631" s="58"/>
      <c r="F631" s="3"/>
      <c r="G631" s="3"/>
      <c r="H631" s="3"/>
      <c r="I631" s="3"/>
      <c r="J631" s="3"/>
      <c r="K631" s="3"/>
      <c r="L631" s="3"/>
      <c r="M631" s="3"/>
      <c r="N631" s="3"/>
      <c r="O631" s="3"/>
      <c r="P631" s="3"/>
      <c r="Q631" s="3"/>
      <c r="R631" s="3"/>
      <c r="S631" s="3"/>
      <c r="T631" s="3"/>
      <c r="U631" s="3"/>
      <c r="V631" s="3"/>
      <c r="W631" s="3"/>
      <c r="X631" s="3"/>
      <c r="Y631" s="3"/>
      <c r="Z631" s="3"/>
    </row>
    <row r="632" spans="1:26" ht="13.5" customHeight="1" x14ac:dyDescent="0.25">
      <c r="A632" s="59" t="s">
        <v>45834</v>
      </c>
      <c r="B632" s="60" t="s">
        <v>9095</v>
      </c>
      <c r="C632" s="60" t="s">
        <v>45835</v>
      </c>
      <c r="D632" s="60" t="s">
        <v>9784</v>
      </c>
      <c r="E632" s="61">
        <v>42.77</v>
      </c>
      <c r="F632" s="3"/>
      <c r="G632" s="3"/>
      <c r="H632" s="3"/>
      <c r="I632" s="3"/>
      <c r="J632" s="3"/>
      <c r="K632" s="3"/>
      <c r="L632" s="3"/>
      <c r="M632" s="3"/>
      <c r="N632" s="3"/>
      <c r="O632" s="3"/>
      <c r="P632" s="3"/>
      <c r="Q632" s="3"/>
      <c r="R632" s="3"/>
      <c r="S632" s="3"/>
      <c r="T632" s="3"/>
      <c r="U632" s="3"/>
      <c r="V632" s="3"/>
      <c r="W632" s="3"/>
      <c r="X632" s="3"/>
      <c r="Y632" s="3"/>
      <c r="Z632" s="3"/>
    </row>
    <row r="633" spans="1:26" ht="12.75" customHeight="1" x14ac:dyDescent="0.25">
      <c r="A633" s="59" t="s">
        <v>45836</v>
      </c>
      <c r="B633" s="60" t="s">
        <v>9095</v>
      </c>
      <c r="C633" s="60" t="s">
        <v>45837</v>
      </c>
      <c r="D633" s="60" t="s">
        <v>9784</v>
      </c>
      <c r="E633" s="61">
        <v>43.44</v>
      </c>
      <c r="F633" s="3"/>
      <c r="G633" s="3"/>
      <c r="H633" s="3"/>
      <c r="I633" s="3"/>
      <c r="J633" s="3"/>
      <c r="K633" s="3"/>
      <c r="L633" s="3"/>
      <c r="M633" s="3"/>
      <c r="N633" s="3"/>
      <c r="O633" s="3"/>
      <c r="P633" s="3"/>
      <c r="Q633" s="3"/>
      <c r="R633" s="3"/>
      <c r="S633" s="3"/>
      <c r="T633" s="3"/>
      <c r="U633" s="3"/>
      <c r="V633" s="3"/>
      <c r="W633" s="3"/>
      <c r="X633" s="3"/>
      <c r="Y633" s="3"/>
      <c r="Z633" s="3"/>
    </row>
    <row r="634" spans="1:26" ht="12.75" customHeight="1" x14ac:dyDescent="0.25">
      <c r="A634" s="59" t="s">
        <v>45838</v>
      </c>
      <c r="B634" s="60" t="s">
        <v>9095</v>
      </c>
      <c r="C634" s="60" t="s">
        <v>45839</v>
      </c>
      <c r="D634" s="60" t="s">
        <v>9784</v>
      </c>
      <c r="E634" s="61">
        <v>82.92</v>
      </c>
      <c r="F634" s="3"/>
      <c r="G634" s="3"/>
      <c r="H634" s="3"/>
      <c r="I634" s="3"/>
      <c r="J634" s="3"/>
      <c r="K634" s="3"/>
      <c r="L634" s="3"/>
      <c r="M634" s="3"/>
      <c r="N634" s="3"/>
      <c r="O634" s="3"/>
      <c r="P634" s="3"/>
      <c r="Q634" s="3"/>
      <c r="R634" s="3"/>
      <c r="S634" s="3"/>
      <c r="T634" s="3"/>
      <c r="U634" s="3"/>
      <c r="V634" s="3"/>
      <c r="W634" s="3"/>
      <c r="X634" s="3"/>
      <c r="Y634" s="3"/>
      <c r="Z634" s="3"/>
    </row>
    <row r="635" spans="1:26" ht="13.5" customHeight="1" x14ac:dyDescent="0.25">
      <c r="A635" s="56" t="s">
        <v>45840</v>
      </c>
      <c r="B635" s="57" t="s">
        <v>9095</v>
      </c>
      <c r="C635" s="57" t="s">
        <v>45841</v>
      </c>
      <c r="D635" s="58"/>
      <c r="E635" s="58"/>
      <c r="F635" s="3"/>
      <c r="G635" s="3"/>
      <c r="H635" s="3"/>
      <c r="I635" s="3"/>
      <c r="J635" s="3"/>
      <c r="K635" s="3"/>
      <c r="L635" s="3"/>
      <c r="M635" s="3"/>
      <c r="N635" s="3"/>
      <c r="O635" s="3"/>
      <c r="P635" s="3"/>
      <c r="Q635" s="3"/>
      <c r="R635" s="3"/>
      <c r="S635" s="3"/>
      <c r="T635" s="3"/>
      <c r="U635" s="3"/>
      <c r="V635" s="3"/>
      <c r="W635" s="3"/>
      <c r="X635" s="3"/>
      <c r="Y635" s="3"/>
      <c r="Z635" s="3"/>
    </row>
    <row r="636" spans="1:26" ht="12.75" customHeight="1" x14ac:dyDescent="0.25">
      <c r="A636" s="59" t="s">
        <v>45842</v>
      </c>
      <c r="B636" s="60" t="s">
        <v>9095</v>
      </c>
      <c r="C636" s="60" t="s">
        <v>45843</v>
      </c>
      <c r="D636" s="60" t="s">
        <v>9784</v>
      </c>
      <c r="E636" s="61">
        <v>51.79</v>
      </c>
      <c r="F636" s="3"/>
      <c r="G636" s="3"/>
      <c r="H636" s="3"/>
      <c r="I636" s="3"/>
      <c r="J636" s="3"/>
      <c r="K636" s="3"/>
      <c r="L636" s="3"/>
      <c r="M636" s="3"/>
      <c r="N636" s="3"/>
      <c r="O636" s="3"/>
      <c r="P636" s="3"/>
      <c r="Q636" s="3"/>
      <c r="R636" s="3"/>
      <c r="S636" s="3"/>
      <c r="T636" s="3"/>
      <c r="U636" s="3"/>
      <c r="V636" s="3"/>
      <c r="W636" s="3"/>
      <c r="X636" s="3"/>
      <c r="Y636" s="3"/>
      <c r="Z636" s="3"/>
    </row>
    <row r="637" spans="1:26" ht="13.5" customHeight="1" x14ac:dyDescent="0.25">
      <c r="A637" s="56" t="s">
        <v>45844</v>
      </c>
      <c r="B637" s="57" t="s">
        <v>9095</v>
      </c>
      <c r="C637" s="57" t="s">
        <v>45845</v>
      </c>
      <c r="D637" s="58"/>
      <c r="E637" s="58"/>
      <c r="F637" s="3"/>
      <c r="G637" s="3"/>
      <c r="H637" s="3"/>
      <c r="I637" s="3"/>
      <c r="J637" s="3"/>
      <c r="K637" s="3"/>
      <c r="L637" s="3"/>
      <c r="M637" s="3"/>
      <c r="N637" s="3"/>
      <c r="O637" s="3"/>
      <c r="P637" s="3"/>
      <c r="Q637" s="3"/>
      <c r="R637" s="3"/>
      <c r="S637" s="3"/>
      <c r="T637" s="3"/>
      <c r="U637" s="3"/>
      <c r="V637" s="3"/>
      <c r="W637" s="3"/>
      <c r="X637" s="3"/>
      <c r="Y637" s="3"/>
      <c r="Z637" s="3"/>
    </row>
    <row r="638" spans="1:26" ht="12.75" customHeight="1" x14ac:dyDescent="0.25">
      <c r="A638" s="59" t="s">
        <v>45846</v>
      </c>
      <c r="B638" s="60" t="s">
        <v>9095</v>
      </c>
      <c r="C638" s="60" t="s">
        <v>45847</v>
      </c>
      <c r="D638" s="60" t="s">
        <v>9741</v>
      </c>
      <c r="E638" s="61">
        <v>27.12</v>
      </c>
      <c r="F638" s="3"/>
      <c r="G638" s="3"/>
      <c r="H638" s="3"/>
      <c r="I638" s="3"/>
      <c r="J638" s="3"/>
      <c r="K638" s="3"/>
      <c r="L638" s="3"/>
      <c r="M638" s="3"/>
      <c r="N638" s="3"/>
      <c r="O638" s="3"/>
      <c r="P638" s="3"/>
      <c r="Q638" s="3"/>
      <c r="R638" s="3"/>
      <c r="S638" s="3"/>
      <c r="T638" s="3"/>
      <c r="U638" s="3"/>
      <c r="V638" s="3"/>
      <c r="W638" s="3"/>
      <c r="X638" s="3"/>
      <c r="Y638" s="3"/>
      <c r="Z638" s="3"/>
    </row>
    <row r="639" spans="1:26" ht="12.75" customHeight="1" x14ac:dyDescent="0.25">
      <c r="A639" s="59" t="s">
        <v>45848</v>
      </c>
      <c r="B639" s="60" t="s">
        <v>9095</v>
      </c>
      <c r="C639" s="60" t="s">
        <v>44937</v>
      </c>
      <c r="D639" s="60" t="s">
        <v>9741</v>
      </c>
      <c r="E639" s="61">
        <v>57.74</v>
      </c>
      <c r="F639" s="3"/>
      <c r="G639" s="3"/>
      <c r="H639" s="3"/>
      <c r="I639" s="3"/>
      <c r="J639" s="3"/>
      <c r="K639" s="3"/>
      <c r="L639" s="3"/>
      <c r="M639" s="3"/>
      <c r="N639" s="3"/>
      <c r="O639" s="3"/>
      <c r="P639" s="3"/>
      <c r="Q639" s="3"/>
      <c r="R639" s="3"/>
      <c r="S639" s="3"/>
      <c r="T639" s="3"/>
      <c r="U639" s="3"/>
      <c r="V639" s="3"/>
      <c r="W639" s="3"/>
      <c r="X639" s="3"/>
      <c r="Y639" s="3"/>
      <c r="Z639" s="3"/>
    </row>
    <row r="640" spans="1:26" ht="13.5" customHeight="1" x14ac:dyDescent="0.25">
      <c r="A640" s="59" t="s">
        <v>45849</v>
      </c>
      <c r="B640" s="60" t="s">
        <v>9095</v>
      </c>
      <c r="C640" s="60" t="s">
        <v>45850</v>
      </c>
      <c r="D640" s="60" t="s">
        <v>9741</v>
      </c>
      <c r="E640" s="61">
        <v>42.01</v>
      </c>
      <c r="F640" s="3"/>
      <c r="G640" s="3"/>
      <c r="H640" s="3"/>
      <c r="I640" s="3"/>
      <c r="J640" s="3"/>
      <c r="K640" s="3"/>
      <c r="L640" s="3"/>
      <c r="M640" s="3"/>
      <c r="N640" s="3"/>
      <c r="O640" s="3"/>
      <c r="P640" s="3"/>
      <c r="Q640" s="3"/>
      <c r="R640" s="3"/>
      <c r="S640" s="3"/>
      <c r="T640" s="3"/>
      <c r="U640" s="3"/>
      <c r="V640" s="3"/>
      <c r="W640" s="3"/>
      <c r="X640" s="3"/>
      <c r="Y640" s="3"/>
      <c r="Z640" s="3"/>
    </row>
    <row r="641" spans="1:26" ht="12.75" customHeight="1" x14ac:dyDescent="0.25">
      <c r="A641" s="59" t="s">
        <v>45851</v>
      </c>
      <c r="B641" s="60" t="s">
        <v>9095</v>
      </c>
      <c r="C641" s="60" t="s">
        <v>45852</v>
      </c>
      <c r="D641" s="60" t="s">
        <v>9741</v>
      </c>
      <c r="E641" s="61">
        <v>163.72</v>
      </c>
      <c r="F641" s="3"/>
      <c r="G641" s="3"/>
      <c r="H641" s="3"/>
      <c r="I641" s="3"/>
      <c r="J641" s="3"/>
      <c r="K641" s="3"/>
      <c r="L641" s="3"/>
      <c r="M641" s="3"/>
      <c r="N641" s="3"/>
      <c r="O641" s="3"/>
      <c r="P641" s="3"/>
      <c r="Q641" s="3"/>
      <c r="R641" s="3"/>
      <c r="S641" s="3"/>
      <c r="T641" s="3"/>
      <c r="U641" s="3"/>
      <c r="V641" s="3"/>
      <c r="W641" s="3"/>
      <c r="X641" s="3"/>
      <c r="Y641" s="3"/>
      <c r="Z641" s="3"/>
    </row>
    <row r="642" spans="1:26" ht="13.5" customHeight="1" x14ac:dyDescent="0.25">
      <c r="A642" s="56" t="s">
        <v>45853</v>
      </c>
      <c r="B642" s="57" t="s">
        <v>9095</v>
      </c>
      <c r="C642" s="57" t="s">
        <v>14311</v>
      </c>
      <c r="D642" s="58"/>
      <c r="E642" s="58"/>
      <c r="F642" s="3"/>
      <c r="G642" s="3"/>
      <c r="H642" s="3"/>
      <c r="I642" s="3"/>
      <c r="J642" s="3"/>
      <c r="K642" s="3"/>
      <c r="L642" s="3"/>
      <c r="M642" s="3"/>
      <c r="N642" s="3"/>
      <c r="O642" s="3"/>
      <c r="P642" s="3"/>
      <c r="Q642" s="3"/>
      <c r="R642" s="3"/>
      <c r="S642" s="3"/>
      <c r="T642" s="3"/>
      <c r="U642" s="3"/>
      <c r="V642" s="3"/>
      <c r="W642" s="3"/>
      <c r="X642" s="3"/>
      <c r="Y642" s="3"/>
      <c r="Z642" s="3"/>
    </row>
    <row r="643" spans="1:26" ht="12.75" customHeight="1" x14ac:dyDescent="0.25">
      <c r="A643" s="59" t="s">
        <v>45854</v>
      </c>
      <c r="B643" s="60" t="s">
        <v>9095</v>
      </c>
      <c r="C643" s="60" t="s">
        <v>45855</v>
      </c>
      <c r="D643" s="60" t="s">
        <v>9784</v>
      </c>
      <c r="E643" s="61">
        <v>181.88</v>
      </c>
      <c r="F643" s="3"/>
      <c r="G643" s="3"/>
      <c r="H643" s="3"/>
      <c r="I643" s="3"/>
      <c r="J643" s="3"/>
      <c r="K643" s="3"/>
      <c r="L643" s="3"/>
      <c r="M643" s="3"/>
      <c r="N643" s="3"/>
      <c r="O643" s="3"/>
      <c r="P643" s="3"/>
      <c r="Q643" s="3"/>
      <c r="R643" s="3"/>
      <c r="S643" s="3"/>
      <c r="T643" s="3"/>
      <c r="U643" s="3"/>
      <c r="V643" s="3"/>
      <c r="W643" s="3"/>
      <c r="X643" s="3"/>
      <c r="Y643" s="3"/>
      <c r="Z643" s="3"/>
    </row>
    <row r="644" spans="1:26" ht="12.75" customHeight="1" x14ac:dyDescent="0.25">
      <c r="A644" s="59" t="s">
        <v>45856</v>
      </c>
      <c r="B644" s="60" t="s">
        <v>9095</v>
      </c>
      <c r="C644" s="60" t="s">
        <v>45857</v>
      </c>
      <c r="D644" s="60" t="s">
        <v>9784</v>
      </c>
      <c r="E644" s="61">
        <v>89.07</v>
      </c>
      <c r="F644" s="3"/>
      <c r="G644" s="3"/>
      <c r="H644" s="3"/>
      <c r="I644" s="3"/>
      <c r="J644" s="3"/>
      <c r="K644" s="3"/>
      <c r="L644" s="3"/>
      <c r="M644" s="3"/>
      <c r="N644" s="3"/>
      <c r="O644" s="3"/>
      <c r="P644" s="3"/>
      <c r="Q644" s="3"/>
      <c r="R644" s="3"/>
      <c r="S644" s="3"/>
      <c r="T644" s="3"/>
      <c r="U644" s="3"/>
      <c r="V644" s="3"/>
      <c r="W644" s="3"/>
      <c r="X644" s="3"/>
      <c r="Y644" s="3"/>
      <c r="Z644" s="3"/>
    </row>
    <row r="645" spans="1:26" ht="13.5" customHeight="1" x14ac:dyDescent="0.25">
      <c r="A645" s="56" t="s">
        <v>45858</v>
      </c>
      <c r="B645" s="57" t="s">
        <v>9095</v>
      </c>
      <c r="C645" s="57" t="s">
        <v>14302</v>
      </c>
      <c r="D645" s="58"/>
      <c r="E645" s="58"/>
      <c r="F645" s="3"/>
      <c r="G645" s="3"/>
      <c r="H645" s="3"/>
      <c r="I645" s="3"/>
      <c r="J645" s="3"/>
      <c r="K645" s="3"/>
      <c r="L645" s="3"/>
      <c r="M645" s="3"/>
      <c r="N645" s="3"/>
      <c r="O645" s="3"/>
      <c r="P645" s="3"/>
      <c r="Q645" s="3"/>
      <c r="R645" s="3"/>
      <c r="S645" s="3"/>
      <c r="T645" s="3"/>
      <c r="U645" s="3"/>
      <c r="V645" s="3"/>
      <c r="W645" s="3"/>
      <c r="X645" s="3"/>
      <c r="Y645" s="3"/>
      <c r="Z645" s="3"/>
    </row>
    <row r="646" spans="1:26" ht="12.75" customHeight="1" x14ac:dyDescent="0.25">
      <c r="A646" s="59" t="s">
        <v>45859</v>
      </c>
      <c r="B646" s="60" t="s">
        <v>9095</v>
      </c>
      <c r="C646" s="60" t="s">
        <v>45860</v>
      </c>
      <c r="D646" s="60" t="s">
        <v>9784</v>
      </c>
      <c r="E646" s="61">
        <v>58.53</v>
      </c>
      <c r="F646" s="3"/>
      <c r="G646" s="3"/>
      <c r="H646" s="3"/>
      <c r="I646" s="3"/>
      <c r="J646" s="3"/>
      <c r="K646" s="3"/>
      <c r="L646" s="3"/>
      <c r="M646" s="3"/>
      <c r="N646" s="3"/>
      <c r="O646" s="3"/>
      <c r="P646" s="3"/>
      <c r="Q646" s="3"/>
      <c r="R646" s="3"/>
      <c r="S646" s="3"/>
      <c r="T646" s="3"/>
      <c r="U646" s="3"/>
      <c r="V646" s="3"/>
      <c r="W646" s="3"/>
      <c r="X646" s="3"/>
      <c r="Y646" s="3"/>
      <c r="Z646" s="3"/>
    </row>
    <row r="647" spans="1:26" ht="12.75" customHeight="1" x14ac:dyDescent="0.25">
      <c r="A647" s="59" t="s">
        <v>45861</v>
      </c>
      <c r="B647" s="60" t="s">
        <v>9095</v>
      </c>
      <c r="C647" s="60" t="s">
        <v>45862</v>
      </c>
      <c r="D647" s="60" t="s">
        <v>9784</v>
      </c>
      <c r="E647" s="61">
        <v>69.5</v>
      </c>
      <c r="F647" s="3"/>
      <c r="G647" s="3"/>
      <c r="H647" s="3"/>
      <c r="I647" s="3"/>
      <c r="J647" s="3"/>
      <c r="K647" s="3"/>
      <c r="L647" s="3"/>
      <c r="M647" s="3"/>
      <c r="N647" s="3"/>
      <c r="O647" s="3"/>
      <c r="P647" s="3"/>
      <c r="Q647" s="3"/>
      <c r="R647" s="3"/>
      <c r="S647" s="3"/>
      <c r="T647" s="3"/>
      <c r="U647" s="3"/>
      <c r="V647" s="3"/>
      <c r="W647" s="3"/>
      <c r="X647" s="3"/>
      <c r="Y647" s="3"/>
      <c r="Z647" s="3"/>
    </row>
    <row r="648" spans="1:26" ht="13.5" customHeight="1" x14ac:dyDescent="0.25">
      <c r="A648" s="56" t="s">
        <v>45863</v>
      </c>
      <c r="B648" s="57" t="s">
        <v>9095</v>
      </c>
      <c r="C648" s="57" t="s">
        <v>45864</v>
      </c>
      <c r="D648" s="58"/>
      <c r="E648" s="58"/>
      <c r="F648" s="3"/>
      <c r="G648" s="3"/>
      <c r="H648" s="3"/>
      <c r="I648" s="3"/>
      <c r="J648" s="3"/>
      <c r="K648" s="3"/>
      <c r="L648" s="3"/>
      <c r="M648" s="3"/>
      <c r="N648" s="3"/>
      <c r="O648" s="3"/>
      <c r="P648" s="3"/>
      <c r="Q648" s="3"/>
      <c r="R648" s="3"/>
      <c r="S648" s="3"/>
      <c r="T648" s="3"/>
      <c r="U648" s="3"/>
      <c r="V648" s="3"/>
      <c r="W648" s="3"/>
      <c r="X648" s="3"/>
      <c r="Y648" s="3"/>
      <c r="Z648" s="3"/>
    </row>
    <row r="649" spans="1:26" ht="12.75" customHeight="1" x14ac:dyDescent="0.25">
      <c r="A649" s="59" t="s">
        <v>45865</v>
      </c>
      <c r="B649" s="60" t="s">
        <v>9095</v>
      </c>
      <c r="C649" s="60" t="s">
        <v>45866</v>
      </c>
      <c r="D649" s="60" t="s">
        <v>9784</v>
      </c>
      <c r="E649" s="61">
        <v>66.55</v>
      </c>
      <c r="F649" s="3"/>
      <c r="G649" s="3"/>
      <c r="H649" s="3"/>
      <c r="I649" s="3"/>
      <c r="J649" s="3"/>
      <c r="K649" s="3"/>
      <c r="L649" s="3"/>
      <c r="M649" s="3"/>
      <c r="N649" s="3"/>
      <c r="O649" s="3"/>
      <c r="P649" s="3"/>
      <c r="Q649" s="3"/>
      <c r="R649" s="3"/>
      <c r="S649" s="3"/>
      <c r="T649" s="3"/>
      <c r="U649" s="3"/>
      <c r="V649" s="3"/>
      <c r="W649" s="3"/>
      <c r="X649" s="3"/>
      <c r="Y649" s="3"/>
      <c r="Z649" s="3"/>
    </row>
    <row r="650" spans="1:26" ht="13.5" customHeight="1" x14ac:dyDescent="0.25">
      <c r="A650" s="56" t="s">
        <v>45867</v>
      </c>
      <c r="B650" s="57" t="s">
        <v>9095</v>
      </c>
      <c r="C650" s="57" t="s">
        <v>45868</v>
      </c>
      <c r="D650" s="58"/>
      <c r="E650" s="58"/>
      <c r="F650" s="3"/>
      <c r="G650" s="3"/>
      <c r="H650" s="3"/>
      <c r="I650" s="3"/>
      <c r="J650" s="3"/>
      <c r="K650" s="3"/>
      <c r="L650" s="3"/>
      <c r="M650" s="3"/>
      <c r="N650" s="3"/>
      <c r="O650" s="3"/>
      <c r="P650" s="3"/>
      <c r="Q650" s="3"/>
      <c r="R650" s="3"/>
      <c r="S650" s="3"/>
      <c r="T650" s="3"/>
      <c r="U650" s="3"/>
      <c r="V650" s="3"/>
      <c r="W650" s="3"/>
      <c r="X650" s="3"/>
      <c r="Y650" s="3"/>
      <c r="Z650" s="3"/>
    </row>
    <row r="651" spans="1:26" ht="12.75" customHeight="1" x14ac:dyDescent="0.25">
      <c r="A651" s="59" t="s">
        <v>45869</v>
      </c>
      <c r="B651" s="60" t="s">
        <v>9095</v>
      </c>
      <c r="C651" s="60" t="s">
        <v>45870</v>
      </c>
      <c r="D651" s="60" t="s">
        <v>9741</v>
      </c>
      <c r="E651" s="61">
        <v>86.11</v>
      </c>
      <c r="F651" s="3"/>
      <c r="G651" s="3"/>
      <c r="H651" s="3"/>
      <c r="I651" s="3"/>
      <c r="J651" s="3"/>
      <c r="K651" s="3"/>
      <c r="L651" s="3"/>
      <c r="M651" s="3"/>
      <c r="N651" s="3"/>
      <c r="O651" s="3"/>
      <c r="P651" s="3"/>
      <c r="Q651" s="3"/>
      <c r="R651" s="3"/>
      <c r="S651" s="3"/>
      <c r="T651" s="3"/>
      <c r="U651" s="3"/>
      <c r="V651" s="3"/>
      <c r="W651" s="3"/>
      <c r="X651" s="3"/>
      <c r="Y651" s="3"/>
      <c r="Z651" s="3"/>
    </row>
    <row r="652" spans="1:26" ht="12.75" customHeight="1" x14ac:dyDescent="0.25">
      <c r="A652" s="59" t="s">
        <v>45871</v>
      </c>
      <c r="B652" s="60" t="s">
        <v>9095</v>
      </c>
      <c r="C652" s="60" t="s">
        <v>45872</v>
      </c>
      <c r="D652" s="60" t="s">
        <v>9741</v>
      </c>
      <c r="E652" s="61">
        <v>122.59</v>
      </c>
      <c r="F652" s="3"/>
      <c r="G652" s="3"/>
      <c r="H652" s="3"/>
      <c r="I652" s="3"/>
      <c r="J652" s="3"/>
      <c r="K652" s="3"/>
      <c r="L652" s="3"/>
      <c r="M652" s="3"/>
      <c r="N652" s="3"/>
      <c r="O652" s="3"/>
      <c r="P652" s="3"/>
      <c r="Q652" s="3"/>
      <c r="R652" s="3"/>
      <c r="S652" s="3"/>
      <c r="T652" s="3"/>
      <c r="U652" s="3"/>
      <c r="V652" s="3"/>
      <c r="W652" s="3"/>
      <c r="X652" s="3"/>
      <c r="Y652" s="3"/>
      <c r="Z652" s="3"/>
    </row>
    <row r="653" spans="1:26" ht="13.5" customHeight="1" x14ac:dyDescent="0.25">
      <c r="A653" s="59" t="s">
        <v>45873</v>
      </c>
      <c r="B653" s="60" t="s">
        <v>9095</v>
      </c>
      <c r="C653" s="60" t="s">
        <v>45874</v>
      </c>
      <c r="D653" s="60" t="s">
        <v>9741</v>
      </c>
      <c r="E653" s="61">
        <v>155.53</v>
      </c>
      <c r="F653" s="3"/>
      <c r="G653" s="3"/>
      <c r="H653" s="3"/>
      <c r="I653" s="3"/>
      <c r="J653" s="3"/>
      <c r="K653" s="3"/>
      <c r="L653" s="3"/>
      <c r="M653" s="3"/>
      <c r="N653" s="3"/>
      <c r="O653" s="3"/>
      <c r="P653" s="3"/>
      <c r="Q653" s="3"/>
      <c r="R653" s="3"/>
      <c r="S653" s="3"/>
      <c r="T653" s="3"/>
      <c r="U653" s="3"/>
      <c r="V653" s="3"/>
      <c r="W653" s="3"/>
      <c r="X653" s="3"/>
      <c r="Y653" s="3"/>
      <c r="Z653" s="3"/>
    </row>
    <row r="654" spans="1:26" ht="12.75" customHeight="1" x14ac:dyDescent="0.25">
      <c r="A654" s="59" t="s">
        <v>45875</v>
      </c>
      <c r="B654" s="60" t="s">
        <v>9095</v>
      </c>
      <c r="C654" s="60" t="s">
        <v>45876</v>
      </c>
      <c r="D654" s="60" t="s">
        <v>9741</v>
      </c>
      <c r="E654" s="61">
        <v>174.89</v>
      </c>
      <c r="F654" s="3"/>
      <c r="G654" s="3"/>
      <c r="H654" s="3"/>
      <c r="I654" s="3"/>
      <c r="J654" s="3"/>
      <c r="K654" s="3"/>
      <c r="L654" s="3"/>
      <c r="M654" s="3"/>
      <c r="N654" s="3"/>
      <c r="O654" s="3"/>
      <c r="P654" s="3"/>
      <c r="Q654" s="3"/>
      <c r="R654" s="3"/>
      <c r="S654" s="3"/>
      <c r="T654" s="3"/>
      <c r="U654" s="3"/>
      <c r="V654" s="3"/>
      <c r="W654" s="3"/>
      <c r="X654" s="3"/>
      <c r="Y654" s="3"/>
      <c r="Z654" s="3"/>
    </row>
    <row r="655" spans="1:26" ht="13.5" customHeight="1" x14ac:dyDescent="0.25">
      <c r="A655" s="59" t="s">
        <v>45877</v>
      </c>
      <c r="B655" s="60" t="s">
        <v>9095</v>
      </c>
      <c r="C655" s="60" t="s">
        <v>45878</v>
      </c>
      <c r="D655" s="60" t="s">
        <v>9741</v>
      </c>
      <c r="E655" s="61">
        <v>227.02</v>
      </c>
      <c r="F655" s="3"/>
      <c r="G655" s="3"/>
      <c r="H655" s="3"/>
      <c r="I655" s="3"/>
      <c r="J655" s="3"/>
      <c r="K655" s="3"/>
      <c r="L655" s="3"/>
      <c r="M655" s="3"/>
      <c r="N655" s="3"/>
      <c r="O655" s="3"/>
      <c r="P655" s="3"/>
      <c r="Q655" s="3"/>
      <c r="R655" s="3"/>
      <c r="S655" s="3"/>
      <c r="T655" s="3"/>
      <c r="U655" s="3"/>
      <c r="V655" s="3"/>
      <c r="W655" s="3"/>
      <c r="X655" s="3"/>
      <c r="Y655" s="3"/>
      <c r="Z655" s="3"/>
    </row>
    <row r="656" spans="1:26" ht="12.75" customHeight="1" x14ac:dyDescent="0.25">
      <c r="A656" s="59" t="s">
        <v>45879</v>
      </c>
      <c r="B656" s="60" t="s">
        <v>9095</v>
      </c>
      <c r="C656" s="60" t="s">
        <v>45880</v>
      </c>
      <c r="D656" s="60" t="s">
        <v>9741</v>
      </c>
      <c r="E656" s="61">
        <v>74.31</v>
      </c>
      <c r="F656" s="3"/>
      <c r="G656" s="3"/>
      <c r="H656" s="3"/>
      <c r="I656" s="3"/>
      <c r="J656" s="3"/>
      <c r="K656" s="3"/>
      <c r="L656" s="3"/>
      <c r="M656" s="3"/>
      <c r="N656" s="3"/>
      <c r="O656" s="3"/>
      <c r="P656" s="3"/>
      <c r="Q656" s="3"/>
      <c r="R656" s="3"/>
      <c r="S656" s="3"/>
      <c r="T656" s="3"/>
      <c r="U656" s="3"/>
      <c r="V656" s="3"/>
      <c r="W656" s="3"/>
      <c r="X656" s="3"/>
      <c r="Y656" s="3"/>
      <c r="Z656" s="3"/>
    </row>
    <row r="657" spans="1:26" ht="12.75" customHeight="1" x14ac:dyDescent="0.25">
      <c r="A657" s="59" t="s">
        <v>45881</v>
      </c>
      <c r="B657" s="60" t="s">
        <v>9095</v>
      </c>
      <c r="C657" s="60" t="s">
        <v>45882</v>
      </c>
      <c r="D657" s="60" t="s">
        <v>9741</v>
      </c>
      <c r="E657" s="61">
        <v>104.74</v>
      </c>
      <c r="F657" s="3"/>
      <c r="G657" s="3"/>
      <c r="H657" s="3"/>
      <c r="I657" s="3"/>
      <c r="J657" s="3"/>
      <c r="K657" s="3"/>
      <c r="L657" s="3"/>
      <c r="M657" s="3"/>
      <c r="N657" s="3"/>
      <c r="O657" s="3"/>
      <c r="P657" s="3"/>
      <c r="Q657" s="3"/>
      <c r="R657" s="3"/>
      <c r="S657" s="3"/>
      <c r="T657" s="3"/>
      <c r="U657" s="3"/>
      <c r="V657" s="3"/>
      <c r="W657" s="3"/>
      <c r="X657" s="3"/>
      <c r="Y657" s="3"/>
      <c r="Z657" s="3"/>
    </row>
    <row r="658" spans="1:26" ht="13.5" customHeight="1" x14ac:dyDescent="0.25">
      <c r="A658" s="59" t="s">
        <v>45883</v>
      </c>
      <c r="B658" s="60" t="s">
        <v>9095</v>
      </c>
      <c r="C658" s="60" t="s">
        <v>45884</v>
      </c>
      <c r="D658" s="60" t="s">
        <v>9741</v>
      </c>
      <c r="E658" s="61">
        <v>131.96</v>
      </c>
      <c r="F658" s="3"/>
      <c r="G658" s="3"/>
      <c r="H658" s="3"/>
      <c r="I658" s="3"/>
      <c r="J658" s="3"/>
      <c r="K658" s="3"/>
      <c r="L658" s="3"/>
      <c r="M658" s="3"/>
      <c r="N658" s="3"/>
      <c r="O658" s="3"/>
      <c r="P658" s="3"/>
      <c r="Q658" s="3"/>
      <c r="R658" s="3"/>
      <c r="S658" s="3"/>
      <c r="T658" s="3"/>
      <c r="U658" s="3"/>
      <c r="V658" s="3"/>
      <c r="W658" s="3"/>
      <c r="X658" s="3"/>
      <c r="Y658" s="3"/>
      <c r="Z658" s="3"/>
    </row>
    <row r="659" spans="1:26" ht="12.75" customHeight="1" x14ac:dyDescent="0.25">
      <c r="A659" s="59" t="s">
        <v>45885</v>
      </c>
      <c r="B659" s="60" t="s">
        <v>9095</v>
      </c>
      <c r="C659" s="60" t="s">
        <v>45886</v>
      </c>
      <c r="D659" s="60" t="s">
        <v>9741</v>
      </c>
      <c r="E659" s="61">
        <v>148.1</v>
      </c>
      <c r="F659" s="3"/>
      <c r="G659" s="3"/>
      <c r="H659" s="3"/>
      <c r="I659" s="3"/>
      <c r="J659" s="3"/>
      <c r="K659" s="3"/>
      <c r="L659" s="3"/>
      <c r="M659" s="3"/>
      <c r="N659" s="3"/>
      <c r="O659" s="3"/>
      <c r="P659" s="3"/>
      <c r="Q659" s="3"/>
      <c r="R659" s="3"/>
      <c r="S659" s="3"/>
      <c r="T659" s="3"/>
      <c r="U659" s="3"/>
      <c r="V659" s="3"/>
      <c r="W659" s="3"/>
      <c r="X659" s="3"/>
      <c r="Y659" s="3"/>
      <c r="Z659" s="3"/>
    </row>
    <row r="660" spans="1:26" ht="12.75" customHeight="1" x14ac:dyDescent="0.25">
      <c r="A660" s="59" t="s">
        <v>45887</v>
      </c>
      <c r="B660" s="60" t="s">
        <v>9095</v>
      </c>
      <c r="C660" s="60" t="s">
        <v>45888</v>
      </c>
      <c r="D660" s="60" t="s">
        <v>9741</v>
      </c>
      <c r="E660" s="61">
        <v>191.32</v>
      </c>
      <c r="F660" s="3"/>
      <c r="G660" s="3"/>
      <c r="H660" s="3"/>
      <c r="I660" s="3"/>
      <c r="J660" s="3"/>
      <c r="K660" s="3"/>
      <c r="L660" s="3"/>
      <c r="M660" s="3"/>
      <c r="N660" s="3"/>
      <c r="O660" s="3"/>
      <c r="P660" s="3"/>
      <c r="Q660" s="3"/>
      <c r="R660" s="3"/>
      <c r="S660" s="3"/>
      <c r="T660" s="3"/>
      <c r="U660" s="3"/>
      <c r="V660" s="3"/>
      <c r="W660" s="3"/>
      <c r="X660" s="3"/>
      <c r="Y660" s="3"/>
      <c r="Z660" s="3"/>
    </row>
    <row r="661" spans="1:26" ht="13.5" customHeight="1" x14ac:dyDescent="0.25">
      <c r="A661" s="59" t="s">
        <v>45889</v>
      </c>
      <c r="B661" s="60" t="s">
        <v>9095</v>
      </c>
      <c r="C661" s="60" t="s">
        <v>45890</v>
      </c>
      <c r="D661" s="60" t="s">
        <v>9741</v>
      </c>
      <c r="E661" s="61">
        <v>61.82</v>
      </c>
      <c r="F661" s="3"/>
      <c r="G661" s="3"/>
      <c r="H661" s="3"/>
      <c r="I661" s="3"/>
      <c r="J661" s="3"/>
      <c r="K661" s="3"/>
      <c r="L661" s="3"/>
      <c r="M661" s="3"/>
      <c r="N661" s="3"/>
      <c r="O661" s="3"/>
      <c r="P661" s="3"/>
      <c r="Q661" s="3"/>
      <c r="R661" s="3"/>
      <c r="S661" s="3"/>
      <c r="T661" s="3"/>
      <c r="U661" s="3"/>
      <c r="V661" s="3"/>
      <c r="W661" s="3"/>
      <c r="X661" s="3"/>
      <c r="Y661" s="3"/>
      <c r="Z661" s="3"/>
    </row>
    <row r="662" spans="1:26" ht="12.75" customHeight="1" x14ac:dyDescent="0.25">
      <c r="A662" s="59" t="s">
        <v>45891</v>
      </c>
      <c r="B662" s="60" t="s">
        <v>9095</v>
      </c>
      <c r="C662" s="60" t="s">
        <v>45892</v>
      </c>
      <c r="D662" s="60" t="s">
        <v>9741</v>
      </c>
      <c r="E662" s="61">
        <v>85.84</v>
      </c>
      <c r="F662" s="3"/>
      <c r="G662" s="3"/>
      <c r="H662" s="3"/>
      <c r="I662" s="3"/>
      <c r="J662" s="3"/>
      <c r="K662" s="3"/>
      <c r="L662" s="3"/>
      <c r="M662" s="3"/>
      <c r="N662" s="3"/>
      <c r="O662" s="3"/>
      <c r="P662" s="3"/>
      <c r="Q662" s="3"/>
      <c r="R662" s="3"/>
      <c r="S662" s="3"/>
      <c r="T662" s="3"/>
      <c r="U662" s="3"/>
      <c r="V662" s="3"/>
      <c r="W662" s="3"/>
      <c r="X662" s="3"/>
      <c r="Y662" s="3"/>
      <c r="Z662" s="3"/>
    </row>
    <row r="663" spans="1:26" ht="13.5" customHeight="1" x14ac:dyDescent="0.25">
      <c r="A663" s="59" t="s">
        <v>45893</v>
      </c>
      <c r="B663" s="60" t="s">
        <v>9095</v>
      </c>
      <c r="C663" s="60" t="s">
        <v>45894</v>
      </c>
      <c r="D663" s="60" t="s">
        <v>9741</v>
      </c>
      <c r="E663" s="61">
        <v>107.02</v>
      </c>
      <c r="F663" s="3"/>
      <c r="G663" s="3"/>
      <c r="H663" s="3"/>
      <c r="I663" s="3"/>
      <c r="J663" s="3"/>
      <c r="K663" s="3"/>
      <c r="L663" s="3"/>
      <c r="M663" s="3"/>
      <c r="N663" s="3"/>
      <c r="O663" s="3"/>
      <c r="P663" s="3"/>
      <c r="Q663" s="3"/>
      <c r="R663" s="3"/>
      <c r="S663" s="3"/>
      <c r="T663" s="3"/>
      <c r="U663" s="3"/>
      <c r="V663" s="3"/>
      <c r="W663" s="3"/>
      <c r="X663" s="3"/>
      <c r="Y663" s="3"/>
      <c r="Z663" s="3"/>
    </row>
    <row r="664" spans="1:26" ht="12.75" customHeight="1" x14ac:dyDescent="0.25">
      <c r="A664" s="59" t="s">
        <v>45895</v>
      </c>
      <c r="B664" s="60" t="s">
        <v>9095</v>
      </c>
      <c r="C664" s="60" t="s">
        <v>45896</v>
      </c>
      <c r="D664" s="60" t="s">
        <v>9741</v>
      </c>
      <c r="E664" s="61">
        <v>119.73</v>
      </c>
      <c r="F664" s="3"/>
      <c r="G664" s="3"/>
      <c r="H664" s="3"/>
      <c r="I664" s="3"/>
      <c r="J664" s="3"/>
      <c r="K664" s="3"/>
      <c r="L664" s="3"/>
      <c r="M664" s="3"/>
      <c r="N664" s="3"/>
      <c r="O664" s="3"/>
      <c r="P664" s="3"/>
      <c r="Q664" s="3"/>
      <c r="R664" s="3"/>
      <c r="S664" s="3"/>
      <c r="T664" s="3"/>
      <c r="U664" s="3"/>
      <c r="V664" s="3"/>
      <c r="W664" s="3"/>
      <c r="X664" s="3"/>
      <c r="Y664" s="3"/>
      <c r="Z664" s="3"/>
    </row>
    <row r="665" spans="1:26" ht="12.75" customHeight="1" x14ac:dyDescent="0.25">
      <c r="A665" s="59" t="s">
        <v>45897</v>
      </c>
      <c r="B665" s="60" t="s">
        <v>9095</v>
      </c>
      <c r="C665" s="60" t="s">
        <v>45898</v>
      </c>
      <c r="D665" s="60" t="s">
        <v>9741</v>
      </c>
      <c r="E665" s="61">
        <v>153.52000000000001</v>
      </c>
      <c r="F665" s="3"/>
      <c r="G665" s="3"/>
      <c r="H665" s="3"/>
      <c r="I665" s="3"/>
      <c r="J665" s="3"/>
      <c r="K665" s="3"/>
      <c r="L665" s="3"/>
      <c r="M665" s="3"/>
      <c r="N665" s="3"/>
      <c r="O665" s="3"/>
      <c r="P665" s="3"/>
      <c r="Q665" s="3"/>
      <c r="R665" s="3"/>
      <c r="S665" s="3"/>
      <c r="T665" s="3"/>
      <c r="U665" s="3"/>
      <c r="V665" s="3"/>
      <c r="W665" s="3"/>
      <c r="X665" s="3"/>
      <c r="Y665" s="3"/>
      <c r="Z665" s="3"/>
    </row>
    <row r="666" spans="1:26" ht="13.5" customHeight="1" x14ac:dyDescent="0.25">
      <c r="A666" s="56" t="s">
        <v>45899</v>
      </c>
      <c r="B666" s="57" t="s">
        <v>9095</v>
      </c>
      <c r="C666" s="57" t="s">
        <v>45900</v>
      </c>
      <c r="D666" s="58"/>
      <c r="E666" s="58"/>
      <c r="F666" s="3"/>
      <c r="G666" s="3"/>
      <c r="H666" s="3"/>
      <c r="I666" s="3"/>
      <c r="J666" s="3"/>
      <c r="K666" s="3"/>
      <c r="L666" s="3"/>
      <c r="M666" s="3"/>
      <c r="N666" s="3"/>
      <c r="O666" s="3"/>
      <c r="P666" s="3"/>
      <c r="Q666" s="3"/>
      <c r="R666" s="3"/>
      <c r="S666" s="3"/>
      <c r="T666" s="3"/>
      <c r="U666" s="3"/>
      <c r="V666" s="3"/>
      <c r="W666" s="3"/>
      <c r="X666" s="3"/>
      <c r="Y666" s="3"/>
      <c r="Z666" s="3"/>
    </row>
    <row r="667" spans="1:26" ht="12.75" customHeight="1" x14ac:dyDescent="0.25">
      <c r="A667" s="59" t="s">
        <v>45901</v>
      </c>
      <c r="B667" s="60" t="s">
        <v>9095</v>
      </c>
      <c r="C667" s="60" t="s">
        <v>45902</v>
      </c>
      <c r="D667" s="60" t="s">
        <v>9741</v>
      </c>
      <c r="E667" s="61">
        <v>35.39</v>
      </c>
      <c r="F667" s="3"/>
      <c r="G667" s="3"/>
      <c r="H667" s="3"/>
      <c r="I667" s="3"/>
      <c r="J667" s="3"/>
      <c r="K667" s="3"/>
      <c r="L667" s="3"/>
      <c r="M667" s="3"/>
      <c r="N667" s="3"/>
      <c r="O667" s="3"/>
      <c r="P667" s="3"/>
      <c r="Q667" s="3"/>
      <c r="R667" s="3"/>
      <c r="S667" s="3"/>
      <c r="T667" s="3"/>
      <c r="U667" s="3"/>
      <c r="V667" s="3"/>
      <c r="W667" s="3"/>
      <c r="X667" s="3"/>
      <c r="Y667" s="3"/>
      <c r="Z667" s="3"/>
    </row>
    <row r="668" spans="1:26" ht="13.5" customHeight="1" x14ac:dyDescent="0.25">
      <c r="A668" s="59" t="s">
        <v>45903</v>
      </c>
      <c r="B668" s="60" t="s">
        <v>9095</v>
      </c>
      <c r="C668" s="60" t="s">
        <v>45904</v>
      </c>
      <c r="D668" s="60" t="s">
        <v>9741</v>
      </c>
      <c r="E668" s="61">
        <v>42.72</v>
      </c>
      <c r="F668" s="3"/>
      <c r="G668" s="3"/>
      <c r="H668" s="3"/>
      <c r="I668" s="3"/>
      <c r="J668" s="3"/>
      <c r="K668" s="3"/>
      <c r="L668" s="3"/>
      <c r="M668" s="3"/>
      <c r="N668" s="3"/>
      <c r="O668" s="3"/>
      <c r="P668" s="3"/>
      <c r="Q668" s="3"/>
      <c r="R668" s="3"/>
      <c r="S668" s="3"/>
      <c r="T668" s="3"/>
      <c r="U668" s="3"/>
      <c r="V668" s="3"/>
      <c r="W668" s="3"/>
      <c r="X668" s="3"/>
      <c r="Y668" s="3"/>
      <c r="Z668" s="3"/>
    </row>
    <row r="669" spans="1:26" ht="12.75" customHeight="1" x14ac:dyDescent="0.25">
      <c r="A669" s="59" t="s">
        <v>45905</v>
      </c>
      <c r="B669" s="60" t="s">
        <v>9095</v>
      </c>
      <c r="C669" s="60" t="s">
        <v>45906</v>
      </c>
      <c r="D669" s="60" t="s">
        <v>9741</v>
      </c>
      <c r="E669" s="61">
        <v>50.19</v>
      </c>
      <c r="F669" s="3"/>
      <c r="G669" s="3"/>
      <c r="H669" s="3"/>
      <c r="I669" s="3"/>
      <c r="J669" s="3"/>
      <c r="K669" s="3"/>
      <c r="L669" s="3"/>
      <c r="M669" s="3"/>
      <c r="N669" s="3"/>
      <c r="O669" s="3"/>
      <c r="P669" s="3"/>
      <c r="Q669" s="3"/>
      <c r="R669" s="3"/>
      <c r="S669" s="3"/>
      <c r="T669" s="3"/>
      <c r="U669" s="3"/>
      <c r="V669" s="3"/>
      <c r="W669" s="3"/>
      <c r="X669" s="3"/>
      <c r="Y669" s="3"/>
      <c r="Z669" s="3"/>
    </row>
    <row r="670" spans="1:26" ht="12.75" customHeight="1" x14ac:dyDescent="0.25">
      <c r="A670" s="59" t="s">
        <v>45907</v>
      </c>
      <c r="B670" s="60" t="s">
        <v>9095</v>
      </c>
      <c r="C670" s="60" t="s">
        <v>45880</v>
      </c>
      <c r="D670" s="60" t="s">
        <v>9741</v>
      </c>
      <c r="E670" s="61">
        <v>62.04</v>
      </c>
      <c r="F670" s="3"/>
      <c r="G670" s="3"/>
      <c r="H670" s="3"/>
      <c r="I670" s="3"/>
      <c r="J670" s="3"/>
      <c r="K670" s="3"/>
      <c r="L670" s="3"/>
      <c r="M670" s="3"/>
      <c r="N670" s="3"/>
      <c r="O670" s="3"/>
      <c r="P670" s="3"/>
      <c r="Q670" s="3"/>
      <c r="R670" s="3"/>
      <c r="S670" s="3"/>
      <c r="T670" s="3"/>
      <c r="U670" s="3"/>
      <c r="V670" s="3"/>
      <c r="W670" s="3"/>
      <c r="X670" s="3"/>
      <c r="Y670" s="3"/>
      <c r="Z670" s="3"/>
    </row>
    <row r="671" spans="1:26" ht="13.5" customHeight="1" x14ac:dyDescent="0.25">
      <c r="A671" s="59" t="s">
        <v>45908</v>
      </c>
      <c r="B671" s="60" t="s">
        <v>9095</v>
      </c>
      <c r="C671" s="60" t="s">
        <v>45909</v>
      </c>
      <c r="D671" s="60" t="s">
        <v>9741</v>
      </c>
      <c r="E671" s="61">
        <v>29.7</v>
      </c>
      <c r="F671" s="3"/>
      <c r="G671" s="3"/>
      <c r="H671" s="3"/>
      <c r="I671" s="3"/>
      <c r="J671" s="3"/>
      <c r="K671" s="3"/>
      <c r="L671" s="3"/>
      <c r="M671" s="3"/>
      <c r="N671" s="3"/>
      <c r="O671" s="3"/>
      <c r="P671" s="3"/>
      <c r="Q671" s="3"/>
      <c r="R671" s="3"/>
      <c r="S671" s="3"/>
      <c r="T671" s="3"/>
      <c r="U671" s="3"/>
      <c r="V671" s="3"/>
      <c r="W671" s="3"/>
      <c r="X671" s="3"/>
      <c r="Y671" s="3"/>
      <c r="Z671" s="3"/>
    </row>
    <row r="672" spans="1:26" ht="12.75" customHeight="1" x14ac:dyDescent="0.25">
      <c r="A672" s="59" t="s">
        <v>45910</v>
      </c>
      <c r="B672" s="60" t="s">
        <v>9095</v>
      </c>
      <c r="C672" s="60" t="s">
        <v>45911</v>
      </c>
      <c r="D672" s="60" t="s">
        <v>9741</v>
      </c>
      <c r="E672" s="61">
        <v>35.159999999999997</v>
      </c>
      <c r="F672" s="3"/>
      <c r="G672" s="3"/>
      <c r="H672" s="3"/>
      <c r="I672" s="3"/>
      <c r="J672" s="3"/>
      <c r="K672" s="3"/>
      <c r="L672" s="3"/>
      <c r="M672" s="3"/>
      <c r="N672" s="3"/>
      <c r="O672" s="3"/>
      <c r="P672" s="3"/>
      <c r="Q672" s="3"/>
      <c r="R672" s="3"/>
      <c r="S672" s="3"/>
      <c r="T672" s="3"/>
      <c r="U672" s="3"/>
      <c r="V672" s="3"/>
      <c r="W672" s="3"/>
      <c r="X672" s="3"/>
      <c r="Y672" s="3"/>
      <c r="Z672" s="3"/>
    </row>
    <row r="673" spans="1:26" ht="13.5" customHeight="1" x14ac:dyDescent="0.25">
      <c r="A673" s="59" t="s">
        <v>45912</v>
      </c>
      <c r="B673" s="60" t="s">
        <v>9095</v>
      </c>
      <c r="C673" s="60" t="s">
        <v>45913</v>
      </c>
      <c r="D673" s="60" t="s">
        <v>9741</v>
      </c>
      <c r="E673" s="61">
        <v>40.729999999999997</v>
      </c>
      <c r="F673" s="3"/>
      <c r="G673" s="3"/>
      <c r="H673" s="3"/>
      <c r="I673" s="3"/>
      <c r="J673" s="3"/>
      <c r="K673" s="3"/>
      <c r="L673" s="3"/>
      <c r="M673" s="3"/>
      <c r="N673" s="3"/>
      <c r="O673" s="3"/>
      <c r="P673" s="3"/>
      <c r="Q673" s="3"/>
      <c r="R673" s="3"/>
      <c r="S673" s="3"/>
      <c r="T673" s="3"/>
      <c r="U673" s="3"/>
      <c r="V673" s="3"/>
      <c r="W673" s="3"/>
      <c r="X673" s="3"/>
      <c r="Y673" s="3"/>
      <c r="Z673" s="3"/>
    </row>
    <row r="674" spans="1:26" ht="12.75" customHeight="1" x14ac:dyDescent="0.25">
      <c r="A674" s="59" t="s">
        <v>45914</v>
      </c>
      <c r="B674" s="60" t="s">
        <v>9095</v>
      </c>
      <c r="C674" s="60" t="s">
        <v>45890</v>
      </c>
      <c r="D674" s="60" t="s">
        <v>9741</v>
      </c>
      <c r="E674" s="61">
        <v>49.55</v>
      </c>
      <c r="F674" s="3"/>
      <c r="G674" s="3"/>
      <c r="H674" s="3"/>
      <c r="I674" s="3"/>
      <c r="J674" s="3"/>
      <c r="K674" s="3"/>
      <c r="L674" s="3"/>
      <c r="M674" s="3"/>
      <c r="N674" s="3"/>
      <c r="O674" s="3"/>
      <c r="P674" s="3"/>
      <c r="Q674" s="3"/>
      <c r="R674" s="3"/>
      <c r="S674" s="3"/>
      <c r="T674" s="3"/>
      <c r="U674" s="3"/>
      <c r="V674" s="3"/>
      <c r="W674" s="3"/>
      <c r="X674" s="3"/>
      <c r="Y674" s="3"/>
      <c r="Z674" s="3"/>
    </row>
    <row r="675" spans="1:26" ht="12.75" customHeight="1" x14ac:dyDescent="0.25">
      <c r="A675" s="52" t="s">
        <v>45915</v>
      </c>
      <c r="B675" s="53"/>
      <c r="C675" s="54" t="s">
        <v>45916</v>
      </c>
      <c r="D675" s="55"/>
      <c r="E675" s="55"/>
      <c r="F675" s="3"/>
      <c r="G675" s="3"/>
      <c r="H675" s="3"/>
      <c r="I675" s="3"/>
      <c r="J675" s="3"/>
      <c r="K675" s="3"/>
      <c r="L675" s="3"/>
      <c r="M675" s="3"/>
      <c r="N675" s="3"/>
      <c r="O675" s="3"/>
      <c r="P675" s="3"/>
      <c r="Q675" s="3"/>
      <c r="R675" s="3"/>
      <c r="S675" s="3"/>
      <c r="T675" s="3"/>
      <c r="U675" s="3"/>
      <c r="V675" s="3"/>
      <c r="W675" s="3"/>
      <c r="X675" s="3"/>
      <c r="Y675" s="3"/>
      <c r="Z675" s="3"/>
    </row>
    <row r="676" spans="1:26" ht="13.5" customHeight="1" x14ac:dyDescent="0.25">
      <c r="A676" s="56" t="s">
        <v>45917</v>
      </c>
      <c r="B676" s="57" t="s">
        <v>9095</v>
      </c>
      <c r="C676" s="57" t="s">
        <v>45918</v>
      </c>
      <c r="D676" s="58"/>
      <c r="E676" s="58"/>
      <c r="F676" s="3"/>
      <c r="G676" s="3"/>
      <c r="H676" s="3"/>
      <c r="I676" s="3"/>
      <c r="J676" s="3"/>
      <c r="K676" s="3"/>
      <c r="L676" s="3"/>
      <c r="M676" s="3"/>
      <c r="N676" s="3"/>
      <c r="O676" s="3"/>
      <c r="P676" s="3"/>
      <c r="Q676" s="3"/>
      <c r="R676" s="3"/>
      <c r="S676" s="3"/>
      <c r="T676" s="3"/>
      <c r="U676" s="3"/>
      <c r="V676" s="3"/>
      <c r="W676" s="3"/>
      <c r="X676" s="3"/>
      <c r="Y676" s="3"/>
      <c r="Z676" s="3"/>
    </row>
    <row r="677" spans="1:26" ht="12.75" customHeight="1" x14ac:dyDescent="0.25">
      <c r="A677" s="59" t="s">
        <v>45919</v>
      </c>
      <c r="B677" s="60" t="s">
        <v>9095</v>
      </c>
      <c r="C677" s="60" t="s">
        <v>45920</v>
      </c>
      <c r="D677" s="60" t="s">
        <v>9741</v>
      </c>
      <c r="E677" s="61">
        <v>86.35</v>
      </c>
      <c r="F677" s="3"/>
      <c r="G677" s="3"/>
      <c r="H677" s="3"/>
      <c r="I677" s="3"/>
      <c r="J677" s="3"/>
      <c r="K677" s="3"/>
      <c r="L677" s="3"/>
      <c r="M677" s="3"/>
      <c r="N677" s="3"/>
      <c r="O677" s="3"/>
      <c r="P677" s="3"/>
      <c r="Q677" s="3"/>
      <c r="R677" s="3"/>
      <c r="S677" s="3"/>
      <c r="T677" s="3"/>
      <c r="U677" s="3"/>
      <c r="V677" s="3"/>
      <c r="W677" s="3"/>
      <c r="X677" s="3"/>
      <c r="Y677" s="3"/>
      <c r="Z677" s="3"/>
    </row>
    <row r="678" spans="1:26" ht="2.25" customHeight="1" x14ac:dyDescent="0.25">
      <c r="A678" s="3"/>
      <c r="B678" s="3"/>
      <c r="C678" s="60"/>
      <c r="D678" s="3"/>
      <c r="E678" s="3"/>
      <c r="F678" s="3"/>
      <c r="G678" s="3"/>
      <c r="H678" s="3"/>
      <c r="I678" s="3"/>
      <c r="J678" s="3"/>
      <c r="K678" s="3"/>
      <c r="L678" s="3"/>
      <c r="M678" s="3"/>
      <c r="N678" s="3"/>
      <c r="O678" s="3"/>
      <c r="P678" s="3"/>
      <c r="Q678" s="3"/>
      <c r="R678" s="3"/>
      <c r="S678" s="3"/>
      <c r="T678" s="3"/>
      <c r="U678" s="3"/>
      <c r="V678" s="3"/>
      <c r="W678" s="3"/>
      <c r="X678" s="3"/>
      <c r="Y678" s="3"/>
      <c r="Z678" s="3"/>
    </row>
    <row r="679" spans="1:26" ht="13.5" customHeight="1" x14ac:dyDescent="0.25">
      <c r="A679" s="59" t="s">
        <v>45921</v>
      </c>
      <c r="B679" s="60" t="s">
        <v>9095</v>
      </c>
      <c r="C679" s="60" t="s">
        <v>45922</v>
      </c>
      <c r="D679" s="60" t="s">
        <v>9741</v>
      </c>
      <c r="E679" s="61">
        <v>15.6</v>
      </c>
      <c r="F679" s="3"/>
      <c r="G679" s="3"/>
      <c r="H679" s="3"/>
      <c r="I679" s="3"/>
      <c r="J679" s="3"/>
      <c r="K679" s="3"/>
      <c r="L679" s="3"/>
      <c r="M679" s="3"/>
      <c r="N679" s="3"/>
      <c r="O679" s="3"/>
      <c r="P679" s="3"/>
      <c r="Q679" s="3"/>
      <c r="R679" s="3"/>
      <c r="S679" s="3"/>
      <c r="T679" s="3"/>
      <c r="U679" s="3"/>
      <c r="V679" s="3"/>
      <c r="W679" s="3"/>
      <c r="X679" s="3"/>
      <c r="Y679" s="3"/>
      <c r="Z679" s="3"/>
    </row>
    <row r="680" spans="1:26" ht="12.75" customHeight="1" x14ac:dyDescent="0.25">
      <c r="A680" s="59" t="s">
        <v>45923</v>
      </c>
      <c r="B680" s="60" t="s">
        <v>9095</v>
      </c>
      <c r="C680" s="60" t="s">
        <v>45924</v>
      </c>
      <c r="D680" s="60" t="s">
        <v>9741</v>
      </c>
      <c r="E680" s="61">
        <v>37.090000000000003</v>
      </c>
      <c r="F680" s="3"/>
      <c r="G680" s="3"/>
      <c r="H680" s="3"/>
      <c r="I680" s="3"/>
      <c r="J680" s="3"/>
      <c r="K680" s="3"/>
      <c r="L680" s="3"/>
      <c r="M680" s="3"/>
      <c r="N680" s="3"/>
      <c r="O680" s="3"/>
      <c r="P680" s="3"/>
      <c r="Q680" s="3"/>
      <c r="R680" s="3"/>
      <c r="S680" s="3"/>
      <c r="T680" s="3"/>
      <c r="U680" s="3"/>
      <c r="V680" s="3"/>
      <c r="W680" s="3"/>
      <c r="X680" s="3"/>
      <c r="Y680" s="3"/>
      <c r="Z680" s="3"/>
    </row>
    <row r="681" spans="1:26" ht="13.5" customHeight="1" x14ac:dyDescent="0.25">
      <c r="A681" s="56" t="s">
        <v>45925</v>
      </c>
      <c r="B681" s="57" t="s">
        <v>9095</v>
      </c>
      <c r="C681" s="57" t="s">
        <v>45926</v>
      </c>
      <c r="D681" s="58"/>
      <c r="E681" s="58"/>
      <c r="F681" s="3"/>
      <c r="G681" s="3"/>
      <c r="H681" s="3"/>
      <c r="I681" s="3"/>
      <c r="J681" s="3"/>
      <c r="K681" s="3"/>
      <c r="L681" s="3"/>
      <c r="M681" s="3"/>
      <c r="N681" s="3"/>
      <c r="O681" s="3"/>
      <c r="P681" s="3"/>
      <c r="Q681" s="3"/>
      <c r="R681" s="3"/>
      <c r="S681" s="3"/>
      <c r="T681" s="3"/>
      <c r="U681" s="3"/>
      <c r="V681" s="3"/>
      <c r="W681" s="3"/>
      <c r="X681" s="3"/>
      <c r="Y681" s="3"/>
      <c r="Z681" s="3"/>
    </row>
    <row r="682" spans="1:26" ht="12.75" customHeight="1" x14ac:dyDescent="0.25">
      <c r="A682" s="59" t="s">
        <v>45927</v>
      </c>
      <c r="B682" s="60" t="s">
        <v>9095</v>
      </c>
      <c r="C682" s="60" t="s">
        <v>45928</v>
      </c>
      <c r="D682" s="60" t="s">
        <v>9784</v>
      </c>
      <c r="E682" s="61">
        <v>46.23</v>
      </c>
      <c r="F682" s="3"/>
      <c r="G682" s="3"/>
      <c r="H682" s="3"/>
      <c r="I682" s="3"/>
      <c r="J682" s="3"/>
      <c r="K682" s="3"/>
      <c r="L682" s="3"/>
      <c r="M682" s="3"/>
      <c r="N682" s="3"/>
      <c r="O682" s="3"/>
      <c r="P682" s="3"/>
      <c r="Q682" s="3"/>
      <c r="R682" s="3"/>
      <c r="S682" s="3"/>
      <c r="T682" s="3"/>
      <c r="U682" s="3"/>
      <c r="V682" s="3"/>
      <c r="W682" s="3"/>
      <c r="X682" s="3"/>
      <c r="Y682" s="3"/>
      <c r="Z682" s="3"/>
    </row>
    <row r="683" spans="1:26" ht="12.75" customHeight="1" x14ac:dyDescent="0.25">
      <c r="A683" s="56" t="s">
        <v>45929</v>
      </c>
      <c r="B683" s="57" t="s">
        <v>9095</v>
      </c>
      <c r="C683" s="57" t="s">
        <v>45930</v>
      </c>
      <c r="D683" s="58"/>
      <c r="E683" s="58"/>
      <c r="F683" s="3"/>
      <c r="G683" s="3"/>
      <c r="H683" s="3"/>
      <c r="I683" s="3"/>
      <c r="J683" s="3"/>
      <c r="K683" s="3"/>
      <c r="L683" s="3"/>
      <c r="M683" s="3"/>
      <c r="N683" s="3"/>
      <c r="O683" s="3"/>
      <c r="P683" s="3"/>
      <c r="Q683" s="3"/>
      <c r="R683" s="3"/>
      <c r="S683" s="3"/>
      <c r="T683" s="3"/>
      <c r="U683" s="3"/>
      <c r="V683" s="3"/>
      <c r="W683" s="3"/>
      <c r="X683" s="3"/>
      <c r="Y683" s="3"/>
      <c r="Z683" s="3"/>
    </row>
    <row r="684" spans="1:26" ht="13.5" customHeight="1" x14ac:dyDescent="0.25">
      <c r="A684" s="59" t="s">
        <v>45931</v>
      </c>
      <c r="B684" s="60" t="s">
        <v>9095</v>
      </c>
      <c r="C684" s="60" t="s">
        <v>45932</v>
      </c>
      <c r="D684" s="60" t="s">
        <v>9784</v>
      </c>
      <c r="E684" s="61">
        <v>39.83</v>
      </c>
      <c r="F684" s="3"/>
      <c r="G684" s="3"/>
      <c r="H684" s="3"/>
      <c r="I684" s="3"/>
      <c r="J684" s="3"/>
      <c r="K684" s="3"/>
      <c r="L684" s="3"/>
      <c r="M684" s="3"/>
      <c r="N684" s="3"/>
      <c r="O684" s="3"/>
      <c r="P684" s="3"/>
      <c r="Q684" s="3"/>
      <c r="R684" s="3"/>
      <c r="S684" s="3"/>
      <c r="T684" s="3"/>
      <c r="U684" s="3"/>
      <c r="V684" s="3"/>
      <c r="W684" s="3"/>
      <c r="X684" s="3"/>
      <c r="Y684" s="3"/>
      <c r="Z684" s="3"/>
    </row>
    <row r="685" spans="1:26" ht="2.25" customHeight="1" x14ac:dyDescent="0.25">
      <c r="A685" s="3"/>
      <c r="B685" s="3"/>
      <c r="C685" s="60"/>
      <c r="D685" s="3"/>
      <c r="E685" s="3"/>
      <c r="F685" s="3"/>
      <c r="G685" s="3"/>
      <c r="H685" s="3"/>
      <c r="I685" s="3"/>
      <c r="J685" s="3"/>
      <c r="K685" s="3"/>
      <c r="L685" s="3"/>
      <c r="M685" s="3"/>
      <c r="N685" s="3"/>
      <c r="O685" s="3"/>
      <c r="P685" s="3"/>
      <c r="Q685" s="3"/>
      <c r="R685" s="3"/>
      <c r="S685" s="3"/>
      <c r="T685" s="3"/>
      <c r="U685" s="3"/>
      <c r="V685" s="3"/>
      <c r="W685" s="3"/>
      <c r="X685" s="3"/>
      <c r="Y685" s="3"/>
      <c r="Z685" s="3"/>
    </row>
    <row r="686" spans="1:26" ht="13.5" customHeight="1" x14ac:dyDescent="0.25">
      <c r="A686" s="59" t="s">
        <v>45933</v>
      </c>
      <c r="B686" s="60" t="s">
        <v>9095</v>
      </c>
      <c r="C686" s="60" t="s">
        <v>45934</v>
      </c>
      <c r="D686" s="60" t="s">
        <v>9784</v>
      </c>
      <c r="E686" s="61">
        <v>50.15</v>
      </c>
      <c r="F686" s="3"/>
      <c r="G686" s="3"/>
      <c r="H686" s="3"/>
      <c r="I686" s="3"/>
      <c r="J686" s="3"/>
      <c r="K686" s="3"/>
      <c r="L686" s="3"/>
      <c r="M686" s="3"/>
      <c r="N686" s="3"/>
      <c r="O686" s="3"/>
      <c r="P686" s="3"/>
      <c r="Q686" s="3"/>
      <c r="R686" s="3"/>
      <c r="S686" s="3"/>
      <c r="T686" s="3"/>
      <c r="U686" s="3"/>
      <c r="V686" s="3"/>
      <c r="W686" s="3"/>
      <c r="X686" s="3"/>
      <c r="Y686" s="3"/>
      <c r="Z686" s="3"/>
    </row>
    <row r="687" spans="1:26" ht="2.25" customHeight="1" x14ac:dyDescent="0.25">
      <c r="A687" s="3"/>
      <c r="B687" s="3"/>
      <c r="C687" s="60"/>
      <c r="D687" s="3"/>
      <c r="E687" s="3"/>
      <c r="F687" s="3"/>
      <c r="G687" s="3"/>
      <c r="H687" s="3"/>
      <c r="I687" s="3"/>
      <c r="J687" s="3"/>
      <c r="K687" s="3"/>
      <c r="L687" s="3"/>
      <c r="M687" s="3"/>
      <c r="N687" s="3"/>
      <c r="O687" s="3"/>
      <c r="P687" s="3"/>
      <c r="Q687" s="3"/>
      <c r="R687" s="3"/>
      <c r="S687" s="3"/>
      <c r="T687" s="3"/>
      <c r="U687" s="3"/>
      <c r="V687" s="3"/>
      <c r="W687" s="3"/>
      <c r="X687" s="3"/>
      <c r="Y687" s="3"/>
      <c r="Z687" s="3"/>
    </row>
    <row r="688" spans="1:26" ht="12.75" customHeight="1" x14ac:dyDescent="0.25">
      <c r="A688" s="56" t="s">
        <v>45935</v>
      </c>
      <c r="B688" s="57" t="s">
        <v>9095</v>
      </c>
      <c r="C688" s="57" t="s">
        <v>45936</v>
      </c>
      <c r="D688" s="58"/>
      <c r="E688" s="58"/>
      <c r="F688" s="3"/>
      <c r="G688" s="3"/>
      <c r="H688" s="3"/>
      <c r="I688" s="3"/>
      <c r="J688" s="3"/>
      <c r="K688" s="3"/>
      <c r="L688" s="3"/>
      <c r="M688" s="3"/>
      <c r="N688" s="3"/>
      <c r="O688" s="3"/>
      <c r="P688" s="3"/>
      <c r="Q688" s="3"/>
      <c r="R688" s="3"/>
      <c r="S688" s="3"/>
      <c r="T688" s="3"/>
      <c r="U688" s="3"/>
      <c r="V688" s="3"/>
      <c r="W688" s="3"/>
      <c r="X688" s="3"/>
      <c r="Y688" s="3"/>
      <c r="Z688" s="3"/>
    </row>
    <row r="689" spans="1:26" ht="13.5" customHeight="1" x14ac:dyDescent="0.25">
      <c r="A689" s="59" t="s">
        <v>45937</v>
      </c>
      <c r="B689" s="60" t="s">
        <v>9095</v>
      </c>
      <c r="C689" s="60" t="s">
        <v>45938</v>
      </c>
      <c r="D689" s="60" t="s">
        <v>9784</v>
      </c>
      <c r="E689" s="61">
        <v>41.24</v>
      </c>
      <c r="F689" s="3"/>
      <c r="G689" s="3"/>
      <c r="H689" s="3"/>
      <c r="I689" s="3"/>
      <c r="J689" s="3"/>
      <c r="K689" s="3"/>
      <c r="L689" s="3"/>
      <c r="M689" s="3"/>
      <c r="N689" s="3"/>
      <c r="O689" s="3"/>
      <c r="P689" s="3"/>
      <c r="Q689" s="3"/>
      <c r="R689" s="3"/>
      <c r="S689" s="3"/>
      <c r="T689" s="3"/>
      <c r="U689" s="3"/>
      <c r="V689" s="3"/>
      <c r="W689" s="3"/>
      <c r="X689" s="3"/>
      <c r="Y689" s="3"/>
      <c r="Z689" s="3"/>
    </row>
    <row r="690" spans="1:26" ht="12.75" customHeight="1" x14ac:dyDescent="0.25">
      <c r="A690" s="59" t="s">
        <v>45939</v>
      </c>
      <c r="B690" s="60" t="s">
        <v>9095</v>
      </c>
      <c r="C690" s="60" t="s">
        <v>45940</v>
      </c>
      <c r="D690" s="60" t="s">
        <v>9784</v>
      </c>
      <c r="E690" s="61">
        <v>39.31</v>
      </c>
      <c r="F690" s="3"/>
      <c r="G690" s="3"/>
      <c r="H690" s="3"/>
      <c r="I690" s="3"/>
      <c r="J690" s="3"/>
      <c r="K690" s="3"/>
      <c r="L690" s="3"/>
      <c r="M690" s="3"/>
      <c r="N690" s="3"/>
      <c r="O690" s="3"/>
      <c r="P690" s="3"/>
      <c r="Q690" s="3"/>
      <c r="R690" s="3"/>
      <c r="S690" s="3"/>
      <c r="T690" s="3"/>
      <c r="U690" s="3"/>
      <c r="V690" s="3"/>
      <c r="W690" s="3"/>
      <c r="X690" s="3"/>
      <c r="Y690" s="3"/>
      <c r="Z690" s="3"/>
    </row>
    <row r="691" spans="1:26" ht="12.75" customHeight="1" x14ac:dyDescent="0.25">
      <c r="A691" s="59" t="s">
        <v>45941</v>
      </c>
      <c r="B691" s="60" t="s">
        <v>9095</v>
      </c>
      <c r="C691" s="60" t="s">
        <v>45942</v>
      </c>
      <c r="D691" s="60" t="s">
        <v>9784</v>
      </c>
      <c r="E691" s="61">
        <v>37.07</v>
      </c>
      <c r="F691" s="3"/>
      <c r="G691" s="3"/>
      <c r="H691" s="3"/>
      <c r="I691" s="3"/>
      <c r="J691" s="3"/>
      <c r="K691" s="3"/>
      <c r="L691" s="3"/>
      <c r="M691" s="3"/>
      <c r="N691" s="3"/>
      <c r="O691" s="3"/>
      <c r="P691" s="3"/>
      <c r="Q691" s="3"/>
      <c r="R691" s="3"/>
      <c r="S691" s="3"/>
      <c r="T691" s="3"/>
      <c r="U691" s="3"/>
      <c r="V691" s="3"/>
      <c r="W691" s="3"/>
      <c r="X691" s="3"/>
      <c r="Y691" s="3"/>
      <c r="Z691" s="3"/>
    </row>
    <row r="692" spans="1:26" ht="3" customHeight="1" x14ac:dyDescent="0.25">
      <c r="A692" s="3"/>
      <c r="B692" s="3"/>
      <c r="C692" s="60"/>
      <c r="D692" s="3"/>
      <c r="E692" s="3"/>
      <c r="F692" s="3"/>
      <c r="G692" s="3"/>
      <c r="H692" s="3"/>
      <c r="I692" s="3"/>
      <c r="J692" s="3"/>
      <c r="K692" s="3"/>
      <c r="L692" s="3"/>
      <c r="M692" s="3"/>
      <c r="N692" s="3"/>
      <c r="O692" s="3"/>
      <c r="P692" s="3"/>
      <c r="Q692" s="3"/>
      <c r="R692" s="3"/>
      <c r="S692" s="3"/>
      <c r="T692" s="3"/>
      <c r="U692" s="3"/>
      <c r="V692" s="3"/>
      <c r="W692" s="3"/>
      <c r="X692" s="3"/>
      <c r="Y692" s="3"/>
      <c r="Z692" s="3"/>
    </row>
    <row r="693" spans="1:26" ht="12.75" customHeight="1" x14ac:dyDescent="0.25">
      <c r="A693" s="59" t="s">
        <v>45943</v>
      </c>
      <c r="B693" s="60" t="s">
        <v>9095</v>
      </c>
      <c r="C693" s="60" t="s">
        <v>45944</v>
      </c>
      <c r="D693" s="60" t="s">
        <v>9784</v>
      </c>
      <c r="E693" s="61">
        <v>45</v>
      </c>
      <c r="F693" s="3"/>
      <c r="G693" s="3"/>
      <c r="H693" s="3"/>
      <c r="I693" s="3"/>
      <c r="J693" s="3"/>
      <c r="K693" s="3"/>
      <c r="L693" s="3"/>
      <c r="M693" s="3"/>
      <c r="N693" s="3"/>
      <c r="O693" s="3"/>
      <c r="P693" s="3"/>
      <c r="Q693" s="3"/>
      <c r="R693" s="3"/>
      <c r="S693" s="3"/>
      <c r="T693" s="3"/>
      <c r="U693" s="3"/>
      <c r="V693" s="3"/>
      <c r="W693" s="3"/>
      <c r="X693" s="3"/>
      <c r="Y693" s="3"/>
      <c r="Z693" s="3"/>
    </row>
    <row r="694" spans="1:26" ht="13.5" customHeight="1" x14ac:dyDescent="0.25">
      <c r="A694" s="56" t="s">
        <v>45945</v>
      </c>
      <c r="B694" s="57" t="s">
        <v>9095</v>
      </c>
      <c r="C694" s="57" t="s">
        <v>45946</v>
      </c>
      <c r="D694" s="58"/>
      <c r="E694" s="58"/>
      <c r="F694" s="3"/>
      <c r="G694" s="3"/>
      <c r="H694" s="3"/>
      <c r="I694" s="3"/>
      <c r="J694" s="3"/>
      <c r="K694" s="3"/>
      <c r="L694" s="3"/>
      <c r="M694" s="3"/>
      <c r="N694" s="3"/>
      <c r="O694" s="3"/>
      <c r="P694" s="3"/>
      <c r="Q694" s="3"/>
      <c r="R694" s="3"/>
      <c r="S694" s="3"/>
      <c r="T694" s="3"/>
      <c r="U694" s="3"/>
      <c r="V694" s="3"/>
      <c r="W694" s="3"/>
      <c r="X694" s="3"/>
      <c r="Y694" s="3"/>
      <c r="Z694" s="3"/>
    </row>
    <row r="695" spans="1:26" ht="12.75" customHeight="1" x14ac:dyDescent="0.25">
      <c r="A695" s="59" t="s">
        <v>45947</v>
      </c>
      <c r="B695" s="60" t="s">
        <v>9095</v>
      </c>
      <c r="C695" s="60" t="s">
        <v>45948</v>
      </c>
      <c r="D695" s="60" t="s">
        <v>9784</v>
      </c>
      <c r="E695" s="61">
        <v>113.94</v>
      </c>
      <c r="F695" s="3"/>
      <c r="G695" s="3"/>
      <c r="H695" s="3"/>
      <c r="I695" s="3"/>
      <c r="J695" s="3"/>
      <c r="K695" s="3"/>
      <c r="L695" s="3"/>
      <c r="M695" s="3"/>
      <c r="N695" s="3"/>
      <c r="O695" s="3"/>
      <c r="P695" s="3"/>
      <c r="Q695" s="3"/>
      <c r="R695" s="3"/>
      <c r="S695" s="3"/>
      <c r="T695" s="3"/>
      <c r="U695" s="3"/>
      <c r="V695" s="3"/>
      <c r="W695" s="3"/>
      <c r="X695" s="3"/>
      <c r="Y695" s="3"/>
      <c r="Z695" s="3"/>
    </row>
    <row r="696" spans="1:26" ht="12.75" customHeight="1" x14ac:dyDescent="0.25">
      <c r="A696" s="59" t="s">
        <v>45949</v>
      </c>
      <c r="B696" s="60" t="s">
        <v>9095</v>
      </c>
      <c r="C696" s="60" t="s">
        <v>45950</v>
      </c>
      <c r="D696" s="60" t="s">
        <v>9784</v>
      </c>
      <c r="E696" s="61">
        <v>31.12</v>
      </c>
      <c r="F696" s="3"/>
      <c r="G696" s="3"/>
      <c r="H696" s="3"/>
      <c r="I696" s="3"/>
      <c r="J696" s="3"/>
      <c r="K696" s="3"/>
      <c r="L696" s="3"/>
      <c r="M696" s="3"/>
      <c r="N696" s="3"/>
      <c r="O696" s="3"/>
      <c r="P696" s="3"/>
      <c r="Q696" s="3"/>
      <c r="R696" s="3"/>
      <c r="S696" s="3"/>
      <c r="T696" s="3"/>
      <c r="U696" s="3"/>
      <c r="V696" s="3"/>
      <c r="W696" s="3"/>
      <c r="X696" s="3"/>
      <c r="Y696" s="3"/>
      <c r="Z696" s="3"/>
    </row>
    <row r="697" spans="1:26" ht="13.5" customHeight="1" x14ac:dyDescent="0.25">
      <c r="A697" s="59" t="s">
        <v>45951</v>
      </c>
      <c r="B697" s="60" t="s">
        <v>9095</v>
      </c>
      <c r="C697" s="60" t="s">
        <v>45952</v>
      </c>
      <c r="D697" s="60" t="s">
        <v>9784</v>
      </c>
      <c r="E697" s="61">
        <v>21.84</v>
      </c>
      <c r="F697" s="3"/>
      <c r="G697" s="3"/>
      <c r="H697" s="3"/>
      <c r="I697" s="3"/>
      <c r="J697" s="3"/>
      <c r="K697" s="3"/>
      <c r="L697" s="3"/>
      <c r="M697" s="3"/>
      <c r="N697" s="3"/>
      <c r="O697" s="3"/>
      <c r="P697" s="3"/>
      <c r="Q697" s="3"/>
      <c r="R697" s="3"/>
      <c r="S697" s="3"/>
      <c r="T697" s="3"/>
      <c r="U697" s="3"/>
      <c r="V697" s="3"/>
      <c r="W697" s="3"/>
      <c r="X697" s="3"/>
      <c r="Y697" s="3"/>
      <c r="Z697" s="3"/>
    </row>
    <row r="698" spans="1:26" ht="12.75" customHeight="1" x14ac:dyDescent="0.25">
      <c r="A698" s="59" t="s">
        <v>45953</v>
      </c>
      <c r="B698" s="60" t="s">
        <v>9095</v>
      </c>
      <c r="C698" s="60" t="s">
        <v>45954</v>
      </c>
      <c r="D698" s="60" t="s">
        <v>9784</v>
      </c>
      <c r="E698" s="61">
        <v>39.9</v>
      </c>
      <c r="F698" s="3"/>
      <c r="G698" s="3"/>
      <c r="H698" s="3"/>
      <c r="I698" s="3"/>
      <c r="J698" s="3"/>
      <c r="K698" s="3"/>
      <c r="L698" s="3"/>
      <c r="M698" s="3"/>
      <c r="N698" s="3"/>
      <c r="O698" s="3"/>
      <c r="P698" s="3"/>
      <c r="Q698" s="3"/>
      <c r="R698" s="3"/>
      <c r="S698" s="3"/>
      <c r="T698" s="3"/>
      <c r="U698" s="3"/>
      <c r="V698" s="3"/>
      <c r="W698" s="3"/>
      <c r="X698" s="3"/>
      <c r="Y698" s="3"/>
      <c r="Z698" s="3"/>
    </row>
    <row r="699" spans="1:26" ht="13.5" customHeight="1" x14ac:dyDescent="0.25">
      <c r="A699" s="59" t="s">
        <v>45955</v>
      </c>
      <c r="B699" s="60" t="s">
        <v>9095</v>
      </c>
      <c r="C699" s="60" t="s">
        <v>45956</v>
      </c>
      <c r="D699" s="60" t="s">
        <v>9784</v>
      </c>
      <c r="E699" s="61">
        <v>32.79</v>
      </c>
      <c r="F699" s="3"/>
      <c r="G699" s="3"/>
      <c r="H699" s="3"/>
      <c r="I699" s="3"/>
      <c r="J699" s="3"/>
      <c r="K699" s="3"/>
      <c r="L699" s="3"/>
      <c r="M699" s="3"/>
      <c r="N699" s="3"/>
      <c r="O699" s="3"/>
      <c r="P699" s="3"/>
      <c r="Q699" s="3"/>
      <c r="R699" s="3"/>
      <c r="S699" s="3"/>
      <c r="T699" s="3"/>
      <c r="U699" s="3"/>
      <c r="V699" s="3"/>
      <c r="W699" s="3"/>
      <c r="X699" s="3"/>
      <c r="Y699" s="3"/>
      <c r="Z699" s="3"/>
    </row>
    <row r="700" spans="1:26" ht="12.75" customHeight="1" x14ac:dyDescent="0.25">
      <c r="A700" s="56" t="s">
        <v>45957</v>
      </c>
      <c r="B700" s="57" t="s">
        <v>9095</v>
      </c>
      <c r="C700" s="57" t="s">
        <v>45958</v>
      </c>
      <c r="D700" s="58"/>
      <c r="E700" s="58"/>
      <c r="F700" s="3"/>
      <c r="G700" s="3"/>
      <c r="H700" s="3"/>
      <c r="I700" s="3"/>
      <c r="J700" s="3"/>
      <c r="K700" s="3"/>
      <c r="L700" s="3"/>
      <c r="M700" s="3"/>
      <c r="N700" s="3"/>
      <c r="O700" s="3"/>
      <c r="P700" s="3"/>
      <c r="Q700" s="3"/>
      <c r="R700" s="3"/>
      <c r="S700" s="3"/>
      <c r="T700" s="3"/>
      <c r="U700" s="3"/>
      <c r="V700" s="3"/>
      <c r="W700" s="3"/>
      <c r="X700" s="3"/>
      <c r="Y700" s="3"/>
      <c r="Z700" s="3"/>
    </row>
    <row r="701" spans="1:26" ht="12.75" customHeight="1" x14ac:dyDescent="0.25">
      <c r="A701" s="59" t="s">
        <v>45959</v>
      </c>
      <c r="B701" s="60" t="s">
        <v>9095</v>
      </c>
      <c r="C701" s="60" t="s">
        <v>45960</v>
      </c>
      <c r="D701" s="60" t="s">
        <v>9784</v>
      </c>
      <c r="E701" s="61">
        <v>65.39</v>
      </c>
      <c r="F701" s="3"/>
      <c r="G701" s="3"/>
      <c r="H701" s="3"/>
      <c r="I701" s="3"/>
      <c r="J701" s="3"/>
      <c r="K701" s="3"/>
      <c r="L701" s="3"/>
      <c r="M701" s="3"/>
      <c r="N701" s="3"/>
      <c r="O701" s="3"/>
      <c r="P701" s="3"/>
      <c r="Q701" s="3"/>
      <c r="R701" s="3"/>
      <c r="S701" s="3"/>
      <c r="T701" s="3"/>
      <c r="U701" s="3"/>
      <c r="V701" s="3"/>
      <c r="W701" s="3"/>
      <c r="X701" s="3"/>
      <c r="Y701" s="3"/>
      <c r="Z701" s="3"/>
    </row>
    <row r="702" spans="1:26" ht="13.5" customHeight="1" x14ac:dyDescent="0.25">
      <c r="A702" s="59" t="s">
        <v>45961</v>
      </c>
      <c r="B702" s="60" t="s">
        <v>9095</v>
      </c>
      <c r="C702" s="60" t="s">
        <v>45962</v>
      </c>
      <c r="D702" s="60" t="s">
        <v>9784</v>
      </c>
      <c r="E702" s="61">
        <v>122.65</v>
      </c>
      <c r="F702" s="3"/>
      <c r="G702" s="3"/>
      <c r="H702" s="3"/>
      <c r="I702" s="3"/>
      <c r="J702" s="3"/>
      <c r="K702" s="3"/>
      <c r="L702" s="3"/>
      <c r="M702" s="3"/>
      <c r="N702" s="3"/>
      <c r="O702" s="3"/>
      <c r="P702" s="3"/>
      <c r="Q702" s="3"/>
      <c r="R702" s="3"/>
      <c r="S702" s="3"/>
      <c r="T702" s="3"/>
      <c r="U702" s="3"/>
      <c r="V702" s="3"/>
      <c r="W702" s="3"/>
      <c r="X702" s="3"/>
      <c r="Y702" s="3"/>
      <c r="Z702" s="3"/>
    </row>
    <row r="703" spans="1:26" ht="2.25" customHeight="1" x14ac:dyDescent="0.25">
      <c r="A703" s="3"/>
      <c r="B703" s="3"/>
      <c r="C703" s="60"/>
      <c r="D703" s="3"/>
      <c r="E703" s="3"/>
      <c r="F703" s="3"/>
      <c r="G703" s="3"/>
      <c r="H703" s="3"/>
      <c r="I703" s="3"/>
      <c r="J703" s="3"/>
      <c r="K703" s="3"/>
      <c r="L703" s="3"/>
      <c r="M703" s="3"/>
      <c r="N703" s="3"/>
      <c r="O703" s="3"/>
      <c r="P703" s="3"/>
      <c r="Q703" s="3"/>
      <c r="R703" s="3"/>
      <c r="S703" s="3"/>
      <c r="T703" s="3"/>
      <c r="U703" s="3"/>
      <c r="V703" s="3"/>
      <c r="W703" s="3"/>
      <c r="X703" s="3"/>
      <c r="Y703" s="3"/>
      <c r="Z703" s="3"/>
    </row>
    <row r="704" spans="1:26" ht="12.75" customHeight="1" x14ac:dyDescent="0.25">
      <c r="A704" s="56" t="s">
        <v>45963</v>
      </c>
      <c r="B704" s="57" t="s">
        <v>9095</v>
      </c>
      <c r="C704" s="57" t="s">
        <v>45964</v>
      </c>
      <c r="D704" s="58"/>
      <c r="E704" s="58"/>
      <c r="F704" s="3"/>
      <c r="G704" s="3"/>
      <c r="H704" s="3"/>
      <c r="I704" s="3"/>
      <c r="J704" s="3"/>
      <c r="K704" s="3"/>
      <c r="L704" s="3"/>
      <c r="M704" s="3"/>
      <c r="N704" s="3"/>
      <c r="O704" s="3"/>
      <c r="P704" s="3"/>
      <c r="Q704" s="3"/>
      <c r="R704" s="3"/>
      <c r="S704" s="3"/>
      <c r="T704" s="3"/>
      <c r="U704" s="3"/>
      <c r="V704" s="3"/>
      <c r="W704" s="3"/>
      <c r="X704" s="3"/>
      <c r="Y704" s="3"/>
      <c r="Z704" s="3"/>
    </row>
    <row r="705" spans="1:26" ht="13.5" customHeight="1" x14ac:dyDescent="0.25">
      <c r="A705" s="59" t="s">
        <v>45965</v>
      </c>
      <c r="B705" s="60" t="s">
        <v>9095</v>
      </c>
      <c r="C705" s="60" t="s">
        <v>45966</v>
      </c>
      <c r="D705" s="60" t="s">
        <v>9784</v>
      </c>
      <c r="E705" s="61">
        <v>16.04</v>
      </c>
      <c r="F705" s="3"/>
      <c r="G705" s="3"/>
      <c r="H705" s="3"/>
      <c r="I705" s="3"/>
      <c r="J705" s="3"/>
      <c r="K705" s="3"/>
      <c r="L705" s="3"/>
      <c r="M705" s="3"/>
      <c r="N705" s="3"/>
      <c r="O705" s="3"/>
      <c r="P705" s="3"/>
      <c r="Q705" s="3"/>
      <c r="R705" s="3"/>
      <c r="S705" s="3"/>
      <c r="T705" s="3"/>
      <c r="U705" s="3"/>
      <c r="V705" s="3"/>
      <c r="W705" s="3"/>
      <c r="X705" s="3"/>
      <c r="Y705" s="3"/>
      <c r="Z705" s="3"/>
    </row>
    <row r="706" spans="1:26" ht="2.25" customHeight="1" x14ac:dyDescent="0.25">
      <c r="A706" s="3"/>
      <c r="B706" s="3"/>
      <c r="C706" s="60"/>
      <c r="D706" s="3"/>
      <c r="E706" s="3"/>
      <c r="F706" s="3"/>
      <c r="G706" s="3"/>
      <c r="H706" s="3"/>
      <c r="I706" s="3"/>
      <c r="J706" s="3"/>
      <c r="K706" s="3"/>
      <c r="L706" s="3"/>
      <c r="M706" s="3"/>
      <c r="N706" s="3"/>
      <c r="O706" s="3"/>
      <c r="P706" s="3"/>
      <c r="Q706" s="3"/>
      <c r="R706" s="3"/>
      <c r="S706" s="3"/>
      <c r="T706" s="3"/>
      <c r="U706" s="3"/>
      <c r="V706" s="3"/>
      <c r="W706" s="3"/>
      <c r="X706" s="3"/>
      <c r="Y706" s="3"/>
      <c r="Z706" s="3"/>
    </row>
    <row r="707" spans="1:26" ht="13.5" customHeight="1" x14ac:dyDescent="0.25">
      <c r="A707" s="52" t="s">
        <v>45967</v>
      </c>
      <c r="B707" s="53"/>
      <c r="C707" s="54" t="s">
        <v>16253</v>
      </c>
      <c r="D707" s="55"/>
      <c r="E707" s="55"/>
      <c r="F707" s="3"/>
      <c r="G707" s="3"/>
      <c r="H707" s="3"/>
      <c r="I707" s="3"/>
      <c r="J707" s="3"/>
      <c r="K707" s="3"/>
      <c r="L707" s="3"/>
      <c r="M707" s="3"/>
      <c r="N707" s="3"/>
      <c r="O707" s="3"/>
      <c r="P707" s="3"/>
      <c r="Q707" s="3"/>
      <c r="R707" s="3"/>
      <c r="S707" s="3"/>
      <c r="T707" s="3"/>
      <c r="U707" s="3"/>
      <c r="V707" s="3"/>
      <c r="W707" s="3"/>
      <c r="X707" s="3"/>
      <c r="Y707" s="3"/>
      <c r="Z707" s="3"/>
    </row>
    <row r="708" spans="1:26" ht="12.75" customHeight="1" x14ac:dyDescent="0.25">
      <c r="A708" s="56" t="s">
        <v>45968</v>
      </c>
      <c r="B708" s="57" t="s">
        <v>9095</v>
      </c>
      <c r="C708" s="57" t="s">
        <v>45969</v>
      </c>
      <c r="D708" s="58"/>
      <c r="E708" s="58"/>
      <c r="F708" s="3"/>
      <c r="G708" s="3"/>
      <c r="H708" s="3"/>
      <c r="I708" s="3"/>
      <c r="J708" s="3"/>
      <c r="K708" s="3"/>
      <c r="L708" s="3"/>
      <c r="M708" s="3"/>
      <c r="N708" s="3"/>
      <c r="O708" s="3"/>
      <c r="P708" s="3"/>
      <c r="Q708" s="3"/>
      <c r="R708" s="3"/>
      <c r="S708" s="3"/>
      <c r="T708" s="3"/>
      <c r="U708" s="3"/>
      <c r="V708" s="3"/>
      <c r="W708" s="3"/>
      <c r="X708" s="3"/>
      <c r="Y708" s="3"/>
      <c r="Z708" s="3"/>
    </row>
    <row r="709" spans="1:26" ht="12.75" customHeight="1" x14ac:dyDescent="0.25">
      <c r="A709" s="59" t="s">
        <v>45970</v>
      </c>
      <c r="B709" s="60" t="s">
        <v>9095</v>
      </c>
      <c r="C709" s="60" t="s">
        <v>45971</v>
      </c>
      <c r="D709" s="60" t="s">
        <v>9741</v>
      </c>
      <c r="E709" s="61">
        <v>5.45</v>
      </c>
      <c r="F709" s="3"/>
      <c r="G709" s="3"/>
      <c r="H709" s="3"/>
      <c r="I709" s="3"/>
      <c r="J709" s="3"/>
      <c r="K709" s="3"/>
      <c r="L709" s="3"/>
      <c r="M709" s="3"/>
      <c r="N709" s="3"/>
      <c r="O709" s="3"/>
      <c r="P709" s="3"/>
      <c r="Q709" s="3"/>
      <c r="R709" s="3"/>
      <c r="S709" s="3"/>
      <c r="T709" s="3"/>
      <c r="U709" s="3"/>
      <c r="V709" s="3"/>
      <c r="W709" s="3"/>
      <c r="X709" s="3"/>
      <c r="Y709" s="3"/>
      <c r="Z709" s="3"/>
    </row>
    <row r="710" spans="1:26" ht="13.5" customHeight="1" x14ac:dyDescent="0.25">
      <c r="A710" s="59" t="s">
        <v>45972</v>
      </c>
      <c r="B710" s="60" t="s">
        <v>9095</v>
      </c>
      <c r="C710" s="60" t="s">
        <v>45973</v>
      </c>
      <c r="D710" s="60" t="s">
        <v>9741</v>
      </c>
      <c r="E710" s="61">
        <v>6.28</v>
      </c>
      <c r="F710" s="3"/>
      <c r="G710" s="3"/>
      <c r="H710" s="3"/>
      <c r="I710" s="3"/>
      <c r="J710" s="3"/>
      <c r="K710" s="3"/>
      <c r="L710" s="3"/>
      <c r="M710" s="3"/>
      <c r="N710" s="3"/>
      <c r="O710" s="3"/>
      <c r="P710" s="3"/>
      <c r="Q710" s="3"/>
      <c r="R710" s="3"/>
      <c r="S710" s="3"/>
      <c r="T710" s="3"/>
      <c r="U710" s="3"/>
      <c r="V710" s="3"/>
      <c r="W710" s="3"/>
      <c r="X710" s="3"/>
      <c r="Y710" s="3"/>
      <c r="Z710" s="3"/>
    </row>
    <row r="711" spans="1:26" ht="12.75" customHeight="1" x14ac:dyDescent="0.25">
      <c r="A711" s="59" t="s">
        <v>45974</v>
      </c>
      <c r="B711" s="60" t="s">
        <v>9095</v>
      </c>
      <c r="C711" s="60" t="s">
        <v>45975</v>
      </c>
      <c r="D711" s="60" t="s">
        <v>9741</v>
      </c>
      <c r="E711" s="61">
        <v>10.3</v>
      </c>
      <c r="F711" s="3"/>
      <c r="G711" s="3"/>
      <c r="H711" s="3"/>
      <c r="I711" s="3"/>
      <c r="J711" s="3"/>
      <c r="K711" s="3"/>
      <c r="L711" s="3"/>
      <c r="M711" s="3"/>
      <c r="N711" s="3"/>
      <c r="O711" s="3"/>
      <c r="P711" s="3"/>
      <c r="Q711" s="3"/>
      <c r="R711" s="3"/>
      <c r="S711" s="3"/>
      <c r="T711" s="3"/>
      <c r="U711" s="3"/>
      <c r="V711" s="3"/>
      <c r="W711" s="3"/>
      <c r="X711" s="3"/>
      <c r="Y711" s="3"/>
      <c r="Z711" s="3"/>
    </row>
    <row r="712" spans="1:26" ht="13.5" customHeight="1" x14ac:dyDescent="0.25">
      <c r="A712" s="59" t="s">
        <v>45976</v>
      </c>
      <c r="B712" s="60" t="s">
        <v>9095</v>
      </c>
      <c r="C712" s="60" t="s">
        <v>45977</v>
      </c>
      <c r="D712" s="60" t="s">
        <v>9741</v>
      </c>
      <c r="E712" s="61">
        <v>15.16</v>
      </c>
      <c r="F712" s="3"/>
      <c r="G712" s="3"/>
      <c r="H712" s="3"/>
      <c r="I712" s="3"/>
      <c r="J712" s="3"/>
      <c r="K712" s="3"/>
      <c r="L712" s="3"/>
      <c r="M712" s="3"/>
      <c r="N712" s="3"/>
      <c r="O712" s="3"/>
      <c r="P712" s="3"/>
      <c r="Q712" s="3"/>
      <c r="R712" s="3"/>
      <c r="S712" s="3"/>
      <c r="T712" s="3"/>
      <c r="U712" s="3"/>
      <c r="V712" s="3"/>
      <c r="W712" s="3"/>
      <c r="X712" s="3"/>
      <c r="Y712" s="3"/>
      <c r="Z712" s="3"/>
    </row>
    <row r="713" spans="1:26" ht="12.75" customHeight="1" x14ac:dyDescent="0.25">
      <c r="A713" s="59" t="s">
        <v>45978</v>
      </c>
      <c r="B713" s="60" t="s">
        <v>9095</v>
      </c>
      <c r="C713" s="60" t="s">
        <v>45979</v>
      </c>
      <c r="D713" s="60" t="s">
        <v>9741</v>
      </c>
      <c r="E713" s="61">
        <v>19.5</v>
      </c>
      <c r="F713" s="3"/>
      <c r="G713" s="3"/>
      <c r="H713" s="3"/>
      <c r="I713" s="3"/>
      <c r="J713" s="3"/>
      <c r="K713" s="3"/>
      <c r="L713" s="3"/>
      <c r="M713" s="3"/>
      <c r="N713" s="3"/>
      <c r="O713" s="3"/>
      <c r="P713" s="3"/>
      <c r="Q713" s="3"/>
      <c r="R713" s="3"/>
      <c r="S713" s="3"/>
      <c r="T713" s="3"/>
      <c r="U713" s="3"/>
      <c r="V713" s="3"/>
      <c r="W713" s="3"/>
      <c r="X713" s="3"/>
      <c r="Y713" s="3"/>
      <c r="Z713" s="3"/>
    </row>
    <row r="714" spans="1:26" ht="12.75" customHeight="1" x14ac:dyDescent="0.25">
      <c r="A714" s="59" t="s">
        <v>45980</v>
      </c>
      <c r="B714" s="60" t="s">
        <v>9095</v>
      </c>
      <c r="C714" s="60" t="s">
        <v>45981</v>
      </c>
      <c r="D714" s="60" t="s">
        <v>9741</v>
      </c>
      <c r="E714" s="61">
        <v>29.08</v>
      </c>
      <c r="F714" s="3"/>
      <c r="G714" s="3"/>
      <c r="H714" s="3"/>
      <c r="I714" s="3"/>
      <c r="J714" s="3"/>
      <c r="K714" s="3"/>
      <c r="L714" s="3"/>
      <c r="M714" s="3"/>
      <c r="N714" s="3"/>
      <c r="O714" s="3"/>
      <c r="P714" s="3"/>
      <c r="Q714" s="3"/>
      <c r="R714" s="3"/>
      <c r="S714" s="3"/>
      <c r="T714" s="3"/>
      <c r="U714" s="3"/>
      <c r="V714" s="3"/>
      <c r="W714" s="3"/>
      <c r="X714" s="3"/>
      <c r="Y714" s="3"/>
      <c r="Z714" s="3"/>
    </row>
    <row r="715" spans="1:26" ht="13.5" customHeight="1" x14ac:dyDescent="0.25">
      <c r="A715" s="59" t="s">
        <v>45982</v>
      </c>
      <c r="B715" s="60" t="s">
        <v>9095</v>
      </c>
      <c r="C715" s="60" t="s">
        <v>45983</v>
      </c>
      <c r="D715" s="60" t="s">
        <v>9741</v>
      </c>
      <c r="E715" s="61">
        <v>49.95</v>
      </c>
      <c r="F715" s="3"/>
      <c r="G715" s="3"/>
      <c r="H715" s="3"/>
      <c r="I715" s="3"/>
      <c r="J715" s="3"/>
      <c r="K715" s="3"/>
      <c r="L715" s="3"/>
      <c r="M715" s="3"/>
      <c r="N715" s="3"/>
      <c r="O715" s="3"/>
      <c r="P715" s="3"/>
      <c r="Q715" s="3"/>
      <c r="R715" s="3"/>
      <c r="S715" s="3"/>
      <c r="T715" s="3"/>
      <c r="U715" s="3"/>
      <c r="V715" s="3"/>
      <c r="W715" s="3"/>
      <c r="X715" s="3"/>
      <c r="Y715" s="3"/>
      <c r="Z715" s="3"/>
    </row>
    <row r="716" spans="1:26" ht="12.75" customHeight="1" x14ac:dyDescent="0.25">
      <c r="A716" s="59" t="s">
        <v>45984</v>
      </c>
      <c r="B716" s="60" t="s">
        <v>9095</v>
      </c>
      <c r="C716" s="60" t="s">
        <v>45985</v>
      </c>
      <c r="D716" s="60" t="s">
        <v>9741</v>
      </c>
      <c r="E716" s="61">
        <v>60.7</v>
      </c>
      <c r="F716" s="3"/>
      <c r="G716" s="3"/>
      <c r="H716" s="3"/>
      <c r="I716" s="3"/>
      <c r="J716" s="3"/>
      <c r="K716" s="3"/>
      <c r="L716" s="3"/>
      <c r="M716" s="3"/>
      <c r="N716" s="3"/>
      <c r="O716" s="3"/>
      <c r="P716" s="3"/>
      <c r="Q716" s="3"/>
      <c r="R716" s="3"/>
      <c r="S716" s="3"/>
      <c r="T716" s="3"/>
      <c r="U716" s="3"/>
      <c r="V716" s="3"/>
      <c r="W716" s="3"/>
      <c r="X716" s="3"/>
      <c r="Y716" s="3"/>
      <c r="Z716" s="3"/>
    </row>
    <row r="717" spans="1:26" ht="13.5" customHeight="1" x14ac:dyDescent="0.25">
      <c r="A717" s="59" t="s">
        <v>45986</v>
      </c>
      <c r="B717" s="60" t="s">
        <v>9095</v>
      </c>
      <c r="C717" s="60" t="s">
        <v>45987</v>
      </c>
      <c r="D717" s="60" t="s">
        <v>9741</v>
      </c>
      <c r="E717" s="61">
        <v>92.55</v>
      </c>
      <c r="F717" s="3"/>
      <c r="G717" s="3"/>
      <c r="H717" s="3"/>
      <c r="I717" s="3"/>
      <c r="J717" s="3"/>
      <c r="K717" s="3"/>
      <c r="L717" s="3"/>
      <c r="M717" s="3"/>
      <c r="N717" s="3"/>
      <c r="O717" s="3"/>
      <c r="P717" s="3"/>
      <c r="Q717" s="3"/>
      <c r="R717" s="3"/>
      <c r="S717" s="3"/>
      <c r="T717" s="3"/>
      <c r="U717" s="3"/>
      <c r="V717" s="3"/>
      <c r="W717" s="3"/>
      <c r="X717" s="3"/>
      <c r="Y717" s="3"/>
      <c r="Z717" s="3"/>
    </row>
    <row r="718" spans="1:26" ht="12.75" customHeight="1" x14ac:dyDescent="0.25">
      <c r="A718" s="56" t="s">
        <v>45988</v>
      </c>
      <c r="B718" s="57" t="s">
        <v>9095</v>
      </c>
      <c r="C718" s="57" t="s">
        <v>45989</v>
      </c>
      <c r="D718" s="58"/>
      <c r="E718" s="58"/>
      <c r="F718" s="3"/>
      <c r="G718" s="3"/>
      <c r="H718" s="3"/>
      <c r="I718" s="3"/>
      <c r="J718" s="3"/>
      <c r="K718" s="3"/>
      <c r="L718" s="3"/>
      <c r="M718" s="3"/>
      <c r="N718" s="3"/>
      <c r="O718" s="3"/>
      <c r="P718" s="3"/>
      <c r="Q718" s="3"/>
      <c r="R718" s="3"/>
      <c r="S718" s="3"/>
      <c r="T718" s="3"/>
      <c r="U718" s="3"/>
      <c r="V718" s="3"/>
      <c r="W718" s="3"/>
      <c r="X718" s="3"/>
      <c r="Y718" s="3"/>
      <c r="Z718" s="3"/>
    </row>
    <row r="719" spans="1:26" ht="12.75" customHeight="1" x14ac:dyDescent="0.25">
      <c r="A719" s="59" t="s">
        <v>45990</v>
      </c>
      <c r="B719" s="60" t="s">
        <v>9095</v>
      </c>
      <c r="C719" s="60" t="s">
        <v>45991</v>
      </c>
      <c r="D719" s="60" t="s">
        <v>9741</v>
      </c>
      <c r="E719" s="61">
        <v>41.37</v>
      </c>
      <c r="F719" s="3"/>
      <c r="G719" s="3"/>
      <c r="H719" s="3"/>
      <c r="I719" s="3"/>
      <c r="J719" s="3"/>
      <c r="K719" s="3"/>
      <c r="L719" s="3"/>
      <c r="M719" s="3"/>
      <c r="N719" s="3"/>
      <c r="O719" s="3"/>
      <c r="P719" s="3"/>
      <c r="Q719" s="3"/>
      <c r="R719" s="3"/>
      <c r="S719" s="3"/>
      <c r="T719" s="3"/>
      <c r="U719" s="3"/>
      <c r="V719" s="3"/>
      <c r="W719" s="3"/>
      <c r="X719" s="3"/>
      <c r="Y719" s="3"/>
      <c r="Z719" s="3"/>
    </row>
    <row r="720" spans="1:26" ht="13.5" customHeight="1" x14ac:dyDescent="0.25">
      <c r="A720" s="59" t="s">
        <v>45992</v>
      </c>
      <c r="B720" s="60" t="s">
        <v>9095</v>
      </c>
      <c r="C720" s="60" t="s">
        <v>45993</v>
      </c>
      <c r="D720" s="60" t="s">
        <v>9741</v>
      </c>
      <c r="E720" s="61">
        <v>42.86</v>
      </c>
      <c r="F720" s="3"/>
      <c r="G720" s="3"/>
      <c r="H720" s="3"/>
      <c r="I720" s="3"/>
      <c r="J720" s="3"/>
      <c r="K720" s="3"/>
      <c r="L720" s="3"/>
      <c r="M720" s="3"/>
      <c r="N720" s="3"/>
      <c r="O720" s="3"/>
      <c r="P720" s="3"/>
      <c r="Q720" s="3"/>
      <c r="R720" s="3"/>
      <c r="S720" s="3"/>
      <c r="T720" s="3"/>
      <c r="U720" s="3"/>
      <c r="V720" s="3"/>
      <c r="W720" s="3"/>
      <c r="X720" s="3"/>
      <c r="Y720" s="3"/>
      <c r="Z720" s="3"/>
    </row>
    <row r="721" spans="1:26" ht="12.75" customHeight="1" x14ac:dyDescent="0.25">
      <c r="A721" s="59" t="s">
        <v>45994</v>
      </c>
      <c r="B721" s="60" t="s">
        <v>9095</v>
      </c>
      <c r="C721" s="60" t="s">
        <v>45995</v>
      </c>
      <c r="D721" s="60" t="s">
        <v>9741</v>
      </c>
      <c r="E721" s="61">
        <v>54.31</v>
      </c>
      <c r="F721" s="3"/>
      <c r="G721" s="3"/>
      <c r="H721" s="3"/>
      <c r="I721" s="3"/>
      <c r="J721" s="3"/>
      <c r="K721" s="3"/>
      <c r="L721" s="3"/>
      <c r="M721" s="3"/>
      <c r="N721" s="3"/>
      <c r="O721" s="3"/>
      <c r="P721" s="3"/>
      <c r="Q721" s="3"/>
      <c r="R721" s="3"/>
      <c r="S721" s="3"/>
      <c r="T721" s="3"/>
      <c r="U721" s="3"/>
      <c r="V721" s="3"/>
      <c r="W721" s="3"/>
      <c r="X721" s="3"/>
      <c r="Y721" s="3"/>
      <c r="Z721" s="3"/>
    </row>
    <row r="722" spans="1:26" ht="12.75" customHeight="1" x14ac:dyDescent="0.25">
      <c r="A722" s="59" t="s">
        <v>45996</v>
      </c>
      <c r="B722" s="60" t="s">
        <v>9095</v>
      </c>
      <c r="C722" s="60" t="s">
        <v>45997</v>
      </c>
      <c r="D722" s="60" t="s">
        <v>9741</v>
      </c>
      <c r="E722" s="61">
        <v>54.22</v>
      </c>
      <c r="F722" s="3"/>
      <c r="G722" s="3"/>
      <c r="H722" s="3"/>
      <c r="I722" s="3"/>
      <c r="J722" s="3"/>
      <c r="K722" s="3"/>
      <c r="L722" s="3"/>
      <c r="M722" s="3"/>
      <c r="N722" s="3"/>
      <c r="O722" s="3"/>
      <c r="P722" s="3"/>
      <c r="Q722" s="3"/>
      <c r="R722" s="3"/>
      <c r="S722" s="3"/>
      <c r="T722" s="3"/>
      <c r="U722" s="3"/>
      <c r="V722" s="3"/>
      <c r="W722" s="3"/>
      <c r="X722" s="3"/>
      <c r="Y722" s="3"/>
      <c r="Z722" s="3"/>
    </row>
    <row r="723" spans="1:26" ht="13.5" customHeight="1" x14ac:dyDescent="0.25">
      <c r="A723" s="59" t="s">
        <v>45998</v>
      </c>
      <c r="B723" s="60" t="s">
        <v>9095</v>
      </c>
      <c r="C723" s="60" t="s">
        <v>45999</v>
      </c>
      <c r="D723" s="60" t="s">
        <v>9741</v>
      </c>
      <c r="E723" s="61">
        <v>63.48</v>
      </c>
      <c r="F723" s="3"/>
      <c r="G723" s="3"/>
      <c r="H723" s="3"/>
      <c r="I723" s="3"/>
      <c r="J723" s="3"/>
      <c r="K723" s="3"/>
      <c r="L723" s="3"/>
      <c r="M723" s="3"/>
      <c r="N723" s="3"/>
      <c r="O723" s="3"/>
      <c r="P723" s="3"/>
      <c r="Q723" s="3"/>
      <c r="R723" s="3"/>
      <c r="S723" s="3"/>
      <c r="T723" s="3"/>
      <c r="U723" s="3"/>
      <c r="V723" s="3"/>
      <c r="W723" s="3"/>
      <c r="X723" s="3"/>
      <c r="Y723" s="3"/>
      <c r="Z723" s="3"/>
    </row>
    <row r="724" spans="1:26" ht="12.75" customHeight="1" x14ac:dyDescent="0.25">
      <c r="A724" s="59" t="s">
        <v>46000</v>
      </c>
      <c r="B724" s="60" t="s">
        <v>9095</v>
      </c>
      <c r="C724" s="60" t="s">
        <v>46001</v>
      </c>
      <c r="D724" s="60" t="s">
        <v>9741</v>
      </c>
      <c r="E724" s="61">
        <v>97.44</v>
      </c>
      <c r="F724" s="3"/>
      <c r="G724" s="3"/>
      <c r="H724" s="3"/>
      <c r="I724" s="3"/>
      <c r="J724" s="3"/>
      <c r="K724" s="3"/>
      <c r="L724" s="3"/>
      <c r="M724" s="3"/>
      <c r="N724" s="3"/>
      <c r="O724" s="3"/>
      <c r="P724" s="3"/>
      <c r="Q724" s="3"/>
      <c r="R724" s="3"/>
      <c r="S724" s="3"/>
      <c r="T724" s="3"/>
      <c r="U724" s="3"/>
      <c r="V724" s="3"/>
      <c r="W724" s="3"/>
      <c r="X724" s="3"/>
      <c r="Y724" s="3"/>
      <c r="Z724" s="3"/>
    </row>
    <row r="725" spans="1:26" ht="13.5" customHeight="1" x14ac:dyDescent="0.25">
      <c r="A725" s="59" t="s">
        <v>46002</v>
      </c>
      <c r="B725" s="60" t="s">
        <v>9095</v>
      </c>
      <c r="C725" s="60" t="s">
        <v>46003</v>
      </c>
      <c r="D725" s="60" t="s">
        <v>9741</v>
      </c>
      <c r="E725" s="61">
        <v>134.41</v>
      </c>
      <c r="F725" s="3"/>
      <c r="G725" s="3"/>
      <c r="H725" s="3"/>
      <c r="I725" s="3"/>
      <c r="J725" s="3"/>
      <c r="K725" s="3"/>
      <c r="L725" s="3"/>
      <c r="M725" s="3"/>
      <c r="N725" s="3"/>
      <c r="O725" s="3"/>
      <c r="P725" s="3"/>
      <c r="Q725" s="3"/>
      <c r="R725" s="3"/>
      <c r="S725" s="3"/>
      <c r="T725" s="3"/>
      <c r="U725" s="3"/>
      <c r="V725" s="3"/>
      <c r="W725" s="3"/>
      <c r="X725" s="3"/>
      <c r="Y725" s="3"/>
      <c r="Z725" s="3"/>
    </row>
    <row r="726" spans="1:26" ht="12.75" customHeight="1" x14ac:dyDescent="0.25">
      <c r="A726" s="59" t="s">
        <v>46004</v>
      </c>
      <c r="B726" s="60" t="s">
        <v>9095</v>
      </c>
      <c r="C726" s="60" t="s">
        <v>46005</v>
      </c>
      <c r="D726" s="60" t="s">
        <v>9741</v>
      </c>
      <c r="E726" s="61">
        <v>153.13999999999999</v>
      </c>
      <c r="F726" s="3"/>
      <c r="G726" s="3"/>
      <c r="H726" s="3"/>
      <c r="I726" s="3"/>
      <c r="J726" s="3"/>
      <c r="K726" s="3"/>
      <c r="L726" s="3"/>
      <c r="M726" s="3"/>
      <c r="N726" s="3"/>
      <c r="O726" s="3"/>
      <c r="P726" s="3"/>
      <c r="Q726" s="3"/>
      <c r="R726" s="3"/>
      <c r="S726" s="3"/>
      <c r="T726" s="3"/>
      <c r="U726" s="3"/>
      <c r="V726" s="3"/>
      <c r="W726" s="3"/>
      <c r="X726" s="3"/>
      <c r="Y726" s="3"/>
      <c r="Z726" s="3"/>
    </row>
    <row r="727" spans="1:26" ht="12.75" customHeight="1" x14ac:dyDescent="0.25">
      <c r="A727" s="59" t="s">
        <v>46006</v>
      </c>
      <c r="B727" s="60" t="s">
        <v>9095</v>
      </c>
      <c r="C727" s="60" t="s">
        <v>46007</v>
      </c>
      <c r="D727" s="60" t="s">
        <v>9741</v>
      </c>
      <c r="E727" s="61">
        <v>207.07</v>
      </c>
      <c r="F727" s="3"/>
      <c r="G727" s="3"/>
      <c r="H727" s="3"/>
      <c r="I727" s="3"/>
      <c r="J727" s="3"/>
      <c r="K727" s="3"/>
      <c r="L727" s="3"/>
      <c r="M727" s="3"/>
      <c r="N727" s="3"/>
      <c r="O727" s="3"/>
      <c r="P727" s="3"/>
      <c r="Q727" s="3"/>
      <c r="R727" s="3"/>
      <c r="S727" s="3"/>
      <c r="T727" s="3"/>
      <c r="U727" s="3"/>
      <c r="V727" s="3"/>
      <c r="W727" s="3"/>
      <c r="X727" s="3"/>
      <c r="Y727" s="3"/>
      <c r="Z727" s="3"/>
    </row>
    <row r="728" spans="1:26" ht="13.5" customHeight="1" x14ac:dyDescent="0.25">
      <c r="A728" s="56" t="s">
        <v>46008</v>
      </c>
      <c r="B728" s="57" t="s">
        <v>9095</v>
      </c>
      <c r="C728" s="57" t="s">
        <v>46009</v>
      </c>
      <c r="D728" s="58"/>
      <c r="E728" s="58"/>
      <c r="F728" s="3"/>
      <c r="G728" s="3"/>
      <c r="H728" s="3"/>
      <c r="I728" s="3"/>
      <c r="J728" s="3"/>
      <c r="K728" s="3"/>
      <c r="L728" s="3"/>
      <c r="M728" s="3"/>
      <c r="N728" s="3"/>
      <c r="O728" s="3"/>
      <c r="P728" s="3"/>
      <c r="Q728" s="3"/>
      <c r="R728" s="3"/>
      <c r="S728" s="3"/>
      <c r="T728" s="3"/>
      <c r="U728" s="3"/>
      <c r="V728" s="3"/>
      <c r="W728" s="3"/>
      <c r="X728" s="3"/>
      <c r="Y728" s="3"/>
      <c r="Z728" s="3"/>
    </row>
    <row r="729" spans="1:26" ht="12.75" customHeight="1" x14ac:dyDescent="0.25">
      <c r="A729" s="59" t="s">
        <v>46010</v>
      </c>
      <c r="B729" s="60" t="s">
        <v>9095</v>
      </c>
      <c r="C729" s="60" t="s">
        <v>46011</v>
      </c>
      <c r="D729" s="60" t="s">
        <v>9741</v>
      </c>
      <c r="E729" s="61">
        <v>43.02</v>
      </c>
      <c r="F729" s="3"/>
      <c r="G729" s="3"/>
      <c r="H729" s="3"/>
      <c r="I729" s="3"/>
      <c r="J729" s="3"/>
      <c r="K729" s="3"/>
      <c r="L729" s="3"/>
      <c r="M729" s="3"/>
      <c r="N729" s="3"/>
      <c r="O729" s="3"/>
      <c r="P729" s="3"/>
      <c r="Q729" s="3"/>
      <c r="R729" s="3"/>
      <c r="S729" s="3"/>
      <c r="T729" s="3"/>
      <c r="U729" s="3"/>
      <c r="V729" s="3"/>
      <c r="W729" s="3"/>
      <c r="X729" s="3"/>
      <c r="Y729" s="3"/>
      <c r="Z729" s="3"/>
    </row>
    <row r="730" spans="1:26" ht="13.5" customHeight="1" x14ac:dyDescent="0.25">
      <c r="A730" s="59" t="s">
        <v>46012</v>
      </c>
      <c r="B730" s="60" t="s">
        <v>9095</v>
      </c>
      <c r="C730" s="60" t="s">
        <v>46013</v>
      </c>
      <c r="D730" s="60" t="s">
        <v>9741</v>
      </c>
      <c r="E730" s="61">
        <v>68.2</v>
      </c>
      <c r="F730" s="3"/>
      <c r="G730" s="3"/>
      <c r="H730" s="3"/>
      <c r="I730" s="3"/>
      <c r="J730" s="3"/>
      <c r="K730" s="3"/>
      <c r="L730" s="3"/>
      <c r="M730" s="3"/>
      <c r="N730" s="3"/>
      <c r="O730" s="3"/>
      <c r="P730" s="3"/>
      <c r="Q730" s="3"/>
      <c r="R730" s="3"/>
      <c r="S730" s="3"/>
      <c r="T730" s="3"/>
      <c r="U730" s="3"/>
      <c r="V730" s="3"/>
      <c r="W730" s="3"/>
      <c r="X730" s="3"/>
      <c r="Y730" s="3"/>
      <c r="Z730" s="3"/>
    </row>
    <row r="731" spans="1:26" ht="12.75" customHeight="1" x14ac:dyDescent="0.25">
      <c r="A731" s="59" t="s">
        <v>46014</v>
      </c>
      <c r="B731" s="60" t="s">
        <v>9095</v>
      </c>
      <c r="C731" s="60" t="s">
        <v>46015</v>
      </c>
      <c r="D731" s="60" t="s">
        <v>9741</v>
      </c>
      <c r="E731" s="61">
        <v>83.88</v>
      </c>
      <c r="F731" s="3"/>
      <c r="G731" s="3"/>
      <c r="H731" s="3"/>
      <c r="I731" s="3"/>
      <c r="J731" s="3"/>
      <c r="K731" s="3"/>
      <c r="L731" s="3"/>
      <c r="M731" s="3"/>
      <c r="N731" s="3"/>
      <c r="O731" s="3"/>
      <c r="P731" s="3"/>
      <c r="Q731" s="3"/>
      <c r="R731" s="3"/>
      <c r="S731" s="3"/>
      <c r="T731" s="3"/>
      <c r="U731" s="3"/>
      <c r="V731" s="3"/>
      <c r="W731" s="3"/>
      <c r="X731" s="3"/>
      <c r="Y731" s="3"/>
      <c r="Z731" s="3"/>
    </row>
    <row r="732" spans="1:26" ht="12.75" customHeight="1" x14ac:dyDescent="0.25">
      <c r="A732" s="56" t="s">
        <v>46016</v>
      </c>
      <c r="B732" s="57" t="s">
        <v>9095</v>
      </c>
      <c r="C732" s="57" t="s">
        <v>46017</v>
      </c>
      <c r="D732" s="58"/>
      <c r="E732" s="58"/>
      <c r="F732" s="3"/>
      <c r="G732" s="3"/>
      <c r="H732" s="3"/>
      <c r="I732" s="3"/>
      <c r="J732" s="3"/>
      <c r="K732" s="3"/>
      <c r="L732" s="3"/>
      <c r="M732" s="3"/>
      <c r="N732" s="3"/>
      <c r="O732" s="3"/>
      <c r="P732" s="3"/>
      <c r="Q732" s="3"/>
      <c r="R732" s="3"/>
      <c r="S732" s="3"/>
      <c r="T732" s="3"/>
      <c r="U732" s="3"/>
      <c r="V732" s="3"/>
      <c r="W732" s="3"/>
      <c r="X732" s="3"/>
      <c r="Y732" s="3"/>
      <c r="Z732" s="3"/>
    </row>
    <row r="733" spans="1:26" ht="13.5" customHeight="1" x14ac:dyDescent="0.25">
      <c r="A733" s="59" t="s">
        <v>46018</v>
      </c>
      <c r="B733" s="60" t="s">
        <v>9095</v>
      </c>
      <c r="C733" s="60" t="s">
        <v>46011</v>
      </c>
      <c r="D733" s="60" t="s">
        <v>9741</v>
      </c>
      <c r="E733" s="61">
        <v>36.68</v>
      </c>
      <c r="F733" s="3"/>
      <c r="G733" s="3"/>
      <c r="H733" s="3"/>
      <c r="I733" s="3"/>
      <c r="J733" s="3"/>
      <c r="K733" s="3"/>
      <c r="L733" s="3"/>
      <c r="M733" s="3"/>
      <c r="N733" s="3"/>
      <c r="O733" s="3"/>
      <c r="P733" s="3"/>
      <c r="Q733" s="3"/>
      <c r="R733" s="3"/>
      <c r="S733" s="3"/>
      <c r="T733" s="3"/>
      <c r="U733" s="3"/>
      <c r="V733" s="3"/>
      <c r="W733" s="3"/>
      <c r="X733" s="3"/>
      <c r="Y733" s="3"/>
      <c r="Z733" s="3"/>
    </row>
    <row r="734" spans="1:26" ht="12.75" customHeight="1" x14ac:dyDescent="0.25">
      <c r="A734" s="59" t="s">
        <v>46019</v>
      </c>
      <c r="B734" s="60" t="s">
        <v>9095</v>
      </c>
      <c r="C734" s="60" t="s">
        <v>46013</v>
      </c>
      <c r="D734" s="60" t="s">
        <v>9741</v>
      </c>
      <c r="E734" s="61">
        <v>40.29</v>
      </c>
      <c r="F734" s="3"/>
      <c r="G734" s="3"/>
      <c r="H734" s="3"/>
      <c r="I734" s="3"/>
      <c r="J734" s="3"/>
      <c r="K734" s="3"/>
      <c r="L734" s="3"/>
      <c r="M734" s="3"/>
      <c r="N734" s="3"/>
      <c r="O734" s="3"/>
      <c r="P734" s="3"/>
      <c r="Q734" s="3"/>
      <c r="R734" s="3"/>
      <c r="S734" s="3"/>
      <c r="T734" s="3"/>
      <c r="U734" s="3"/>
      <c r="V734" s="3"/>
      <c r="W734" s="3"/>
      <c r="X734" s="3"/>
      <c r="Y734" s="3"/>
      <c r="Z734" s="3"/>
    </row>
    <row r="735" spans="1:26" ht="12.75" customHeight="1" x14ac:dyDescent="0.25">
      <c r="A735" s="59" t="s">
        <v>46020</v>
      </c>
      <c r="B735" s="60" t="s">
        <v>9095</v>
      </c>
      <c r="C735" s="60" t="s">
        <v>46015</v>
      </c>
      <c r="D735" s="60" t="s">
        <v>9741</v>
      </c>
      <c r="E735" s="61">
        <v>59.62</v>
      </c>
      <c r="F735" s="3"/>
      <c r="G735" s="3"/>
      <c r="H735" s="3"/>
      <c r="I735" s="3"/>
      <c r="J735" s="3"/>
      <c r="K735" s="3"/>
      <c r="L735" s="3"/>
      <c r="M735" s="3"/>
      <c r="N735" s="3"/>
      <c r="O735" s="3"/>
      <c r="P735" s="3"/>
      <c r="Q735" s="3"/>
      <c r="R735" s="3"/>
      <c r="S735" s="3"/>
      <c r="T735" s="3"/>
      <c r="U735" s="3"/>
      <c r="V735" s="3"/>
      <c r="W735" s="3"/>
      <c r="X735" s="3"/>
      <c r="Y735" s="3"/>
      <c r="Z735" s="3"/>
    </row>
    <row r="736" spans="1:26" ht="13.5" customHeight="1" x14ac:dyDescent="0.25">
      <c r="A736" s="59" t="s">
        <v>46021</v>
      </c>
      <c r="B736" s="60" t="s">
        <v>9095</v>
      </c>
      <c r="C736" s="60" t="s">
        <v>46022</v>
      </c>
      <c r="D736" s="60" t="s">
        <v>9741</v>
      </c>
      <c r="E736" s="61">
        <v>92.07</v>
      </c>
      <c r="F736" s="3"/>
      <c r="G736" s="3"/>
      <c r="H736" s="3"/>
      <c r="I736" s="3"/>
      <c r="J736" s="3"/>
      <c r="K736" s="3"/>
      <c r="L736" s="3"/>
      <c r="M736" s="3"/>
      <c r="N736" s="3"/>
      <c r="O736" s="3"/>
      <c r="P736" s="3"/>
      <c r="Q736" s="3"/>
      <c r="R736" s="3"/>
      <c r="S736" s="3"/>
      <c r="T736" s="3"/>
      <c r="U736" s="3"/>
      <c r="V736" s="3"/>
      <c r="W736" s="3"/>
      <c r="X736" s="3"/>
      <c r="Y736" s="3"/>
      <c r="Z736" s="3"/>
    </row>
    <row r="737" spans="1:26" ht="12.75" customHeight="1" x14ac:dyDescent="0.25">
      <c r="A737" s="59" t="s">
        <v>46023</v>
      </c>
      <c r="B737" s="60" t="s">
        <v>9095</v>
      </c>
      <c r="C737" s="60" t="s">
        <v>46024</v>
      </c>
      <c r="D737" s="60" t="s">
        <v>9741</v>
      </c>
      <c r="E737" s="61">
        <v>112.08</v>
      </c>
      <c r="F737" s="3"/>
      <c r="G737" s="3"/>
      <c r="H737" s="3"/>
      <c r="I737" s="3"/>
      <c r="J737" s="3"/>
      <c r="K737" s="3"/>
      <c r="L737" s="3"/>
      <c r="M737" s="3"/>
      <c r="N737" s="3"/>
      <c r="O737" s="3"/>
      <c r="P737" s="3"/>
      <c r="Q737" s="3"/>
      <c r="R737" s="3"/>
      <c r="S737" s="3"/>
      <c r="T737" s="3"/>
      <c r="U737" s="3"/>
      <c r="V737" s="3"/>
      <c r="W737" s="3"/>
      <c r="X737" s="3"/>
      <c r="Y737" s="3"/>
      <c r="Z737" s="3"/>
    </row>
    <row r="738" spans="1:26" ht="13.5" customHeight="1" x14ac:dyDescent="0.25">
      <c r="A738" s="56" t="s">
        <v>46025</v>
      </c>
      <c r="B738" s="57" t="s">
        <v>9095</v>
      </c>
      <c r="C738" s="57" t="s">
        <v>46026</v>
      </c>
      <c r="D738" s="58"/>
      <c r="E738" s="58"/>
      <c r="F738" s="3"/>
      <c r="G738" s="3"/>
      <c r="H738" s="3"/>
      <c r="I738" s="3"/>
      <c r="J738" s="3"/>
      <c r="K738" s="3"/>
      <c r="L738" s="3"/>
      <c r="M738" s="3"/>
      <c r="N738" s="3"/>
      <c r="O738" s="3"/>
      <c r="P738" s="3"/>
      <c r="Q738" s="3"/>
      <c r="R738" s="3"/>
      <c r="S738" s="3"/>
      <c r="T738" s="3"/>
      <c r="U738" s="3"/>
      <c r="V738" s="3"/>
      <c r="W738" s="3"/>
      <c r="X738" s="3"/>
      <c r="Y738" s="3"/>
      <c r="Z738" s="3"/>
    </row>
    <row r="739" spans="1:26" ht="12.75" customHeight="1" x14ac:dyDescent="0.25">
      <c r="A739" s="59" t="s">
        <v>46027</v>
      </c>
      <c r="B739" s="60" t="s">
        <v>9095</v>
      </c>
      <c r="C739" s="60" t="s">
        <v>46028</v>
      </c>
      <c r="D739" s="60" t="s">
        <v>9741</v>
      </c>
      <c r="E739" s="61">
        <v>22.41</v>
      </c>
      <c r="F739" s="3"/>
      <c r="G739" s="3"/>
      <c r="H739" s="3"/>
      <c r="I739" s="3"/>
      <c r="J739" s="3"/>
      <c r="K739" s="3"/>
      <c r="L739" s="3"/>
      <c r="M739" s="3"/>
      <c r="N739" s="3"/>
      <c r="O739" s="3"/>
      <c r="P739" s="3"/>
      <c r="Q739" s="3"/>
      <c r="R739" s="3"/>
      <c r="S739" s="3"/>
      <c r="T739" s="3"/>
      <c r="U739" s="3"/>
      <c r="V739" s="3"/>
      <c r="W739" s="3"/>
      <c r="X739" s="3"/>
      <c r="Y739" s="3"/>
      <c r="Z739" s="3"/>
    </row>
    <row r="740" spans="1:26" ht="12.75" customHeight="1" x14ac:dyDescent="0.25">
      <c r="A740" s="59" t="s">
        <v>46029</v>
      </c>
      <c r="B740" s="60" t="s">
        <v>9095</v>
      </c>
      <c r="C740" s="60" t="s">
        <v>46030</v>
      </c>
      <c r="D740" s="60" t="s">
        <v>9741</v>
      </c>
      <c r="E740" s="61">
        <v>31.19</v>
      </c>
      <c r="F740" s="3"/>
      <c r="G740" s="3"/>
      <c r="H740" s="3"/>
      <c r="I740" s="3"/>
      <c r="J740" s="3"/>
      <c r="K740" s="3"/>
      <c r="L740" s="3"/>
      <c r="M740" s="3"/>
      <c r="N740" s="3"/>
      <c r="O740" s="3"/>
      <c r="P740" s="3"/>
      <c r="Q740" s="3"/>
      <c r="R740" s="3"/>
      <c r="S740" s="3"/>
      <c r="T740" s="3"/>
      <c r="U740" s="3"/>
      <c r="V740" s="3"/>
      <c r="W740" s="3"/>
      <c r="X740" s="3"/>
      <c r="Y740" s="3"/>
      <c r="Z740" s="3"/>
    </row>
    <row r="741" spans="1:26" ht="13.5" customHeight="1" x14ac:dyDescent="0.25">
      <c r="A741" s="59" t="s">
        <v>46031</v>
      </c>
      <c r="B741" s="60" t="s">
        <v>9095</v>
      </c>
      <c r="C741" s="60" t="s">
        <v>46032</v>
      </c>
      <c r="D741" s="60" t="s">
        <v>9741</v>
      </c>
      <c r="E741" s="61">
        <v>31.16</v>
      </c>
      <c r="F741" s="3"/>
      <c r="G741" s="3"/>
      <c r="H741" s="3"/>
      <c r="I741" s="3"/>
      <c r="J741" s="3"/>
      <c r="K741" s="3"/>
      <c r="L741" s="3"/>
      <c r="M741" s="3"/>
      <c r="N741" s="3"/>
      <c r="O741" s="3"/>
      <c r="P741" s="3"/>
      <c r="Q741" s="3"/>
      <c r="R741" s="3"/>
      <c r="S741" s="3"/>
      <c r="T741" s="3"/>
      <c r="U741" s="3"/>
      <c r="V741" s="3"/>
      <c r="W741" s="3"/>
      <c r="X741" s="3"/>
      <c r="Y741" s="3"/>
      <c r="Z741" s="3"/>
    </row>
    <row r="742" spans="1:26" ht="12.75" customHeight="1" x14ac:dyDescent="0.25">
      <c r="A742" s="59" t="s">
        <v>46033</v>
      </c>
      <c r="B742" s="60" t="s">
        <v>9095</v>
      </c>
      <c r="C742" s="60" t="s">
        <v>46034</v>
      </c>
      <c r="D742" s="60" t="s">
        <v>9741</v>
      </c>
      <c r="E742" s="61">
        <v>54.04</v>
      </c>
      <c r="F742" s="3"/>
      <c r="G742" s="3"/>
      <c r="H742" s="3"/>
      <c r="I742" s="3"/>
      <c r="J742" s="3"/>
      <c r="K742" s="3"/>
      <c r="L742" s="3"/>
      <c r="M742" s="3"/>
      <c r="N742" s="3"/>
      <c r="O742" s="3"/>
      <c r="P742" s="3"/>
      <c r="Q742" s="3"/>
      <c r="R742" s="3"/>
      <c r="S742" s="3"/>
      <c r="T742" s="3"/>
      <c r="U742" s="3"/>
      <c r="V742" s="3"/>
      <c r="W742" s="3"/>
      <c r="X742" s="3"/>
      <c r="Y742" s="3"/>
      <c r="Z742" s="3"/>
    </row>
    <row r="743" spans="1:26" ht="13.5" customHeight="1" x14ac:dyDescent="0.25">
      <c r="A743" s="59" t="s">
        <v>46035</v>
      </c>
      <c r="B743" s="60" t="s">
        <v>9095</v>
      </c>
      <c r="C743" s="60" t="s">
        <v>46036</v>
      </c>
      <c r="D743" s="60" t="s">
        <v>9741</v>
      </c>
      <c r="E743" s="61">
        <v>106.5</v>
      </c>
      <c r="F743" s="3"/>
      <c r="G743" s="3"/>
      <c r="H743" s="3"/>
      <c r="I743" s="3"/>
      <c r="J743" s="3"/>
      <c r="K743" s="3"/>
      <c r="L743" s="3"/>
      <c r="M743" s="3"/>
      <c r="N743" s="3"/>
      <c r="O743" s="3"/>
      <c r="P743" s="3"/>
      <c r="Q743" s="3"/>
      <c r="R743" s="3"/>
      <c r="S743" s="3"/>
      <c r="T743" s="3"/>
      <c r="U743" s="3"/>
      <c r="V743" s="3"/>
      <c r="W743" s="3"/>
      <c r="X743" s="3"/>
      <c r="Y743" s="3"/>
      <c r="Z743" s="3"/>
    </row>
    <row r="744" spans="1:26" ht="12.75" customHeight="1" x14ac:dyDescent="0.25">
      <c r="A744" s="59" t="s">
        <v>46037</v>
      </c>
      <c r="B744" s="60" t="s">
        <v>9095</v>
      </c>
      <c r="C744" s="60" t="s">
        <v>46038</v>
      </c>
      <c r="D744" s="60" t="s">
        <v>9741</v>
      </c>
      <c r="E744" s="61">
        <v>104.47</v>
      </c>
      <c r="F744" s="3"/>
      <c r="G744" s="3"/>
      <c r="H744" s="3"/>
      <c r="I744" s="3"/>
      <c r="J744" s="3"/>
      <c r="K744" s="3"/>
      <c r="L744" s="3"/>
      <c r="M744" s="3"/>
      <c r="N744" s="3"/>
      <c r="O744" s="3"/>
      <c r="P744" s="3"/>
      <c r="Q744" s="3"/>
      <c r="R744" s="3"/>
      <c r="S744" s="3"/>
      <c r="T744" s="3"/>
      <c r="U744" s="3"/>
      <c r="V744" s="3"/>
      <c r="W744" s="3"/>
      <c r="X744" s="3"/>
      <c r="Y744" s="3"/>
      <c r="Z744" s="3"/>
    </row>
    <row r="745" spans="1:26" ht="12.75" customHeight="1" x14ac:dyDescent="0.25">
      <c r="A745" s="56" t="s">
        <v>46039</v>
      </c>
      <c r="B745" s="57" t="s">
        <v>9095</v>
      </c>
      <c r="C745" s="57" t="s">
        <v>46040</v>
      </c>
      <c r="D745" s="58"/>
      <c r="E745" s="58"/>
      <c r="F745" s="3"/>
      <c r="G745" s="3"/>
      <c r="H745" s="3"/>
      <c r="I745" s="3"/>
      <c r="J745" s="3"/>
      <c r="K745" s="3"/>
      <c r="L745" s="3"/>
      <c r="M745" s="3"/>
      <c r="N745" s="3"/>
      <c r="O745" s="3"/>
      <c r="P745" s="3"/>
      <c r="Q745" s="3"/>
      <c r="R745" s="3"/>
      <c r="S745" s="3"/>
      <c r="T745" s="3"/>
      <c r="U745" s="3"/>
      <c r="V745" s="3"/>
      <c r="W745" s="3"/>
      <c r="X745" s="3"/>
      <c r="Y745" s="3"/>
      <c r="Z745" s="3"/>
    </row>
    <row r="746" spans="1:26" ht="13.5" customHeight="1" x14ac:dyDescent="0.25">
      <c r="A746" s="59" t="s">
        <v>46041</v>
      </c>
      <c r="B746" s="60" t="s">
        <v>9095</v>
      </c>
      <c r="C746" s="60" t="s">
        <v>46042</v>
      </c>
      <c r="D746" s="60" t="s">
        <v>9741</v>
      </c>
      <c r="E746" s="61">
        <v>12.88</v>
      </c>
      <c r="F746" s="3"/>
      <c r="G746" s="3"/>
      <c r="H746" s="3"/>
      <c r="I746" s="3"/>
      <c r="J746" s="3"/>
      <c r="K746" s="3"/>
      <c r="L746" s="3"/>
      <c r="M746" s="3"/>
      <c r="N746" s="3"/>
      <c r="O746" s="3"/>
      <c r="P746" s="3"/>
      <c r="Q746" s="3"/>
      <c r="R746" s="3"/>
      <c r="S746" s="3"/>
      <c r="T746" s="3"/>
      <c r="U746" s="3"/>
      <c r="V746" s="3"/>
      <c r="W746" s="3"/>
      <c r="X746" s="3"/>
      <c r="Y746" s="3"/>
      <c r="Z746" s="3"/>
    </row>
    <row r="747" spans="1:26" ht="12.75" customHeight="1" x14ac:dyDescent="0.25">
      <c r="A747" s="56" t="s">
        <v>46043</v>
      </c>
      <c r="B747" s="57" t="s">
        <v>9095</v>
      </c>
      <c r="C747" s="57" t="s">
        <v>46044</v>
      </c>
      <c r="D747" s="58"/>
      <c r="E747" s="58"/>
      <c r="F747" s="3"/>
      <c r="G747" s="3"/>
      <c r="H747" s="3"/>
      <c r="I747" s="3"/>
      <c r="J747" s="3"/>
      <c r="K747" s="3"/>
      <c r="L747" s="3"/>
      <c r="M747" s="3"/>
      <c r="N747" s="3"/>
      <c r="O747" s="3"/>
      <c r="P747" s="3"/>
      <c r="Q747" s="3"/>
      <c r="R747" s="3"/>
      <c r="S747" s="3"/>
      <c r="T747" s="3"/>
      <c r="U747" s="3"/>
      <c r="V747" s="3"/>
      <c r="W747" s="3"/>
      <c r="X747" s="3"/>
      <c r="Y747" s="3"/>
      <c r="Z747" s="3"/>
    </row>
    <row r="748" spans="1:26" ht="12.75" customHeight="1" x14ac:dyDescent="0.25">
      <c r="A748" s="59" t="s">
        <v>46045</v>
      </c>
      <c r="B748" s="60" t="s">
        <v>9095</v>
      </c>
      <c r="C748" s="60" t="s">
        <v>46030</v>
      </c>
      <c r="D748" s="60" t="s">
        <v>9741</v>
      </c>
      <c r="E748" s="61">
        <v>34.49</v>
      </c>
      <c r="F748" s="3"/>
      <c r="G748" s="3"/>
      <c r="H748" s="3"/>
      <c r="I748" s="3"/>
      <c r="J748" s="3"/>
      <c r="K748" s="3"/>
      <c r="L748" s="3"/>
      <c r="M748" s="3"/>
      <c r="N748" s="3"/>
      <c r="O748" s="3"/>
      <c r="P748" s="3"/>
      <c r="Q748" s="3"/>
      <c r="R748" s="3"/>
      <c r="S748" s="3"/>
      <c r="T748" s="3"/>
      <c r="U748" s="3"/>
      <c r="V748" s="3"/>
      <c r="W748" s="3"/>
      <c r="X748" s="3"/>
      <c r="Y748" s="3"/>
      <c r="Z748" s="3"/>
    </row>
    <row r="749" spans="1:26" ht="13.5" customHeight="1" x14ac:dyDescent="0.25">
      <c r="A749" s="59" t="s">
        <v>46046</v>
      </c>
      <c r="B749" s="60" t="s">
        <v>9095</v>
      </c>
      <c r="C749" s="60" t="s">
        <v>46032</v>
      </c>
      <c r="D749" s="60" t="s">
        <v>9741</v>
      </c>
      <c r="E749" s="61">
        <v>31.96</v>
      </c>
      <c r="F749" s="3"/>
      <c r="G749" s="3"/>
      <c r="H749" s="3"/>
      <c r="I749" s="3"/>
      <c r="J749" s="3"/>
      <c r="K749" s="3"/>
      <c r="L749" s="3"/>
      <c r="M749" s="3"/>
      <c r="N749" s="3"/>
      <c r="O749" s="3"/>
      <c r="P749" s="3"/>
      <c r="Q749" s="3"/>
      <c r="R749" s="3"/>
      <c r="S749" s="3"/>
      <c r="T749" s="3"/>
      <c r="U749" s="3"/>
      <c r="V749" s="3"/>
      <c r="W749" s="3"/>
      <c r="X749" s="3"/>
      <c r="Y749" s="3"/>
      <c r="Z749" s="3"/>
    </row>
    <row r="750" spans="1:26" ht="12.75" customHeight="1" x14ac:dyDescent="0.25">
      <c r="A750" s="59" t="s">
        <v>46047</v>
      </c>
      <c r="B750" s="60" t="s">
        <v>9095</v>
      </c>
      <c r="C750" s="60" t="s">
        <v>46034</v>
      </c>
      <c r="D750" s="60" t="s">
        <v>9741</v>
      </c>
      <c r="E750" s="61">
        <v>61.19</v>
      </c>
      <c r="F750" s="3"/>
      <c r="G750" s="3"/>
      <c r="H750" s="3"/>
      <c r="I750" s="3"/>
      <c r="J750" s="3"/>
      <c r="K750" s="3"/>
      <c r="L750" s="3"/>
      <c r="M750" s="3"/>
      <c r="N750" s="3"/>
      <c r="O750" s="3"/>
      <c r="P750" s="3"/>
      <c r="Q750" s="3"/>
      <c r="R750" s="3"/>
      <c r="S750" s="3"/>
      <c r="T750" s="3"/>
      <c r="U750" s="3"/>
      <c r="V750" s="3"/>
      <c r="W750" s="3"/>
      <c r="X750" s="3"/>
      <c r="Y750" s="3"/>
      <c r="Z750" s="3"/>
    </row>
    <row r="751" spans="1:26" ht="13.5" customHeight="1" x14ac:dyDescent="0.25">
      <c r="A751" s="56" t="s">
        <v>46048</v>
      </c>
      <c r="B751" s="57" t="s">
        <v>9095</v>
      </c>
      <c r="C751" s="57" t="s">
        <v>46049</v>
      </c>
      <c r="D751" s="58"/>
      <c r="E751" s="58"/>
      <c r="F751" s="3"/>
      <c r="G751" s="3"/>
      <c r="H751" s="3"/>
      <c r="I751" s="3"/>
      <c r="J751" s="3"/>
      <c r="K751" s="3"/>
      <c r="L751" s="3"/>
      <c r="M751" s="3"/>
      <c r="N751" s="3"/>
      <c r="O751" s="3"/>
      <c r="P751" s="3"/>
      <c r="Q751" s="3"/>
      <c r="R751" s="3"/>
      <c r="S751" s="3"/>
      <c r="T751" s="3"/>
      <c r="U751" s="3"/>
      <c r="V751" s="3"/>
      <c r="W751" s="3"/>
      <c r="X751" s="3"/>
      <c r="Y751" s="3"/>
      <c r="Z751" s="3"/>
    </row>
    <row r="752" spans="1:26" ht="12.75" customHeight="1" x14ac:dyDescent="0.25">
      <c r="A752" s="59" t="s">
        <v>46050</v>
      </c>
      <c r="B752" s="60" t="s">
        <v>9095</v>
      </c>
      <c r="C752" s="60" t="s">
        <v>46051</v>
      </c>
      <c r="D752" s="60" t="s">
        <v>9308</v>
      </c>
      <c r="E752" s="61">
        <v>18.88</v>
      </c>
      <c r="F752" s="3"/>
      <c r="G752" s="3"/>
      <c r="H752" s="3"/>
      <c r="I752" s="3"/>
      <c r="J752" s="3"/>
      <c r="K752" s="3"/>
      <c r="L752" s="3"/>
      <c r="M752" s="3"/>
      <c r="N752" s="3"/>
      <c r="O752" s="3"/>
      <c r="P752" s="3"/>
      <c r="Q752" s="3"/>
      <c r="R752" s="3"/>
      <c r="S752" s="3"/>
      <c r="T752" s="3"/>
      <c r="U752" s="3"/>
      <c r="V752" s="3"/>
      <c r="W752" s="3"/>
      <c r="X752" s="3"/>
      <c r="Y752" s="3"/>
      <c r="Z752" s="3"/>
    </row>
    <row r="753" spans="1:26" ht="12.75" customHeight="1" x14ac:dyDescent="0.25">
      <c r="A753" s="59" t="s">
        <v>46052</v>
      </c>
      <c r="B753" s="60" t="s">
        <v>9095</v>
      </c>
      <c r="C753" s="60" t="s">
        <v>46053</v>
      </c>
      <c r="D753" s="60" t="s">
        <v>9308</v>
      </c>
      <c r="E753" s="61">
        <v>16.52</v>
      </c>
      <c r="F753" s="3"/>
      <c r="G753" s="3"/>
      <c r="H753" s="3"/>
      <c r="I753" s="3"/>
      <c r="J753" s="3"/>
      <c r="K753" s="3"/>
      <c r="L753" s="3"/>
      <c r="M753" s="3"/>
      <c r="N753" s="3"/>
      <c r="O753" s="3"/>
      <c r="P753" s="3"/>
      <c r="Q753" s="3"/>
      <c r="R753" s="3"/>
      <c r="S753" s="3"/>
      <c r="T753" s="3"/>
      <c r="U753" s="3"/>
      <c r="V753" s="3"/>
      <c r="W753" s="3"/>
      <c r="X753" s="3"/>
      <c r="Y753" s="3"/>
      <c r="Z753" s="3"/>
    </row>
    <row r="754" spans="1:26" ht="13.5" customHeight="1" x14ac:dyDescent="0.25">
      <c r="A754" s="59" t="s">
        <v>46054</v>
      </c>
      <c r="B754" s="60" t="s">
        <v>9095</v>
      </c>
      <c r="C754" s="60" t="s">
        <v>46055</v>
      </c>
      <c r="D754" s="60" t="s">
        <v>9308</v>
      </c>
      <c r="E754" s="61">
        <v>19.739999999999998</v>
      </c>
      <c r="F754" s="3"/>
      <c r="G754" s="3"/>
      <c r="H754" s="3"/>
      <c r="I754" s="3"/>
      <c r="J754" s="3"/>
      <c r="K754" s="3"/>
      <c r="L754" s="3"/>
      <c r="M754" s="3"/>
      <c r="N754" s="3"/>
      <c r="O754" s="3"/>
      <c r="P754" s="3"/>
      <c r="Q754" s="3"/>
      <c r="R754" s="3"/>
      <c r="S754" s="3"/>
      <c r="T754" s="3"/>
      <c r="U754" s="3"/>
      <c r="V754" s="3"/>
      <c r="W754" s="3"/>
      <c r="X754" s="3"/>
      <c r="Y754" s="3"/>
      <c r="Z754" s="3"/>
    </row>
    <row r="755" spans="1:26" ht="12.75" customHeight="1" x14ac:dyDescent="0.25">
      <c r="A755" s="59" t="s">
        <v>46056</v>
      </c>
      <c r="B755" s="60" t="s">
        <v>9095</v>
      </c>
      <c r="C755" s="60" t="s">
        <v>46057</v>
      </c>
      <c r="D755" s="60" t="s">
        <v>9308</v>
      </c>
      <c r="E755" s="61">
        <v>32.369999999999997</v>
      </c>
      <c r="F755" s="3"/>
      <c r="G755" s="3"/>
      <c r="H755" s="3"/>
      <c r="I755" s="3"/>
      <c r="J755" s="3"/>
      <c r="K755" s="3"/>
      <c r="L755" s="3"/>
      <c r="M755" s="3"/>
      <c r="N755" s="3"/>
      <c r="O755" s="3"/>
      <c r="P755" s="3"/>
      <c r="Q755" s="3"/>
      <c r="R755" s="3"/>
      <c r="S755" s="3"/>
      <c r="T755" s="3"/>
      <c r="U755" s="3"/>
      <c r="V755" s="3"/>
      <c r="W755" s="3"/>
      <c r="X755" s="3"/>
      <c r="Y755" s="3"/>
      <c r="Z755" s="3"/>
    </row>
    <row r="756" spans="1:26" ht="13.5" customHeight="1" x14ac:dyDescent="0.25">
      <c r="A756" s="59" t="s">
        <v>46058</v>
      </c>
      <c r="B756" s="60" t="s">
        <v>9095</v>
      </c>
      <c r="C756" s="60" t="s">
        <v>46059</v>
      </c>
      <c r="D756" s="60" t="s">
        <v>9308</v>
      </c>
      <c r="E756" s="61">
        <v>25.77</v>
      </c>
      <c r="F756" s="3"/>
      <c r="G756" s="3"/>
      <c r="H756" s="3"/>
      <c r="I756" s="3"/>
      <c r="J756" s="3"/>
      <c r="K756" s="3"/>
      <c r="L756" s="3"/>
      <c r="M756" s="3"/>
      <c r="N756" s="3"/>
      <c r="O756" s="3"/>
      <c r="P756" s="3"/>
      <c r="Q756" s="3"/>
      <c r="R756" s="3"/>
      <c r="S756" s="3"/>
      <c r="T756" s="3"/>
      <c r="U756" s="3"/>
      <c r="V756" s="3"/>
      <c r="W756" s="3"/>
      <c r="X756" s="3"/>
      <c r="Y756" s="3"/>
      <c r="Z756" s="3"/>
    </row>
    <row r="757" spans="1:26" ht="12.75" customHeight="1" x14ac:dyDescent="0.25">
      <c r="A757" s="59" t="s">
        <v>46060</v>
      </c>
      <c r="B757" s="60" t="s">
        <v>9095</v>
      </c>
      <c r="C757" s="60" t="s">
        <v>46061</v>
      </c>
      <c r="D757" s="60" t="s">
        <v>9308</v>
      </c>
      <c r="E757" s="61">
        <v>53.42</v>
      </c>
      <c r="F757" s="3"/>
      <c r="G757" s="3"/>
      <c r="H757" s="3"/>
      <c r="I757" s="3"/>
      <c r="J757" s="3"/>
      <c r="K757" s="3"/>
      <c r="L757" s="3"/>
      <c r="M757" s="3"/>
      <c r="N757" s="3"/>
      <c r="O757" s="3"/>
      <c r="P757" s="3"/>
      <c r="Q757" s="3"/>
      <c r="R757" s="3"/>
      <c r="S757" s="3"/>
      <c r="T757" s="3"/>
      <c r="U757" s="3"/>
      <c r="V757" s="3"/>
      <c r="W757" s="3"/>
      <c r="X757" s="3"/>
      <c r="Y757" s="3"/>
      <c r="Z757" s="3"/>
    </row>
    <row r="758" spans="1:26" ht="12.75" customHeight="1" x14ac:dyDescent="0.25">
      <c r="A758" s="59" t="s">
        <v>46062</v>
      </c>
      <c r="B758" s="60" t="s">
        <v>9095</v>
      </c>
      <c r="C758" s="60" t="s">
        <v>46063</v>
      </c>
      <c r="D758" s="60" t="s">
        <v>9308</v>
      </c>
      <c r="E758" s="61">
        <v>219.82</v>
      </c>
      <c r="F758" s="3"/>
      <c r="G758" s="3"/>
      <c r="H758" s="3"/>
      <c r="I758" s="3"/>
      <c r="J758" s="3"/>
      <c r="K758" s="3"/>
      <c r="L758" s="3"/>
      <c r="M758" s="3"/>
      <c r="N758" s="3"/>
      <c r="O758" s="3"/>
      <c r="P758" s="3"/>
      <c r="Q758" s="3"/>
      <c r="R758" s="3"/>
      <c r="S758" s="3"/>
      <c r="T758" s="3"/>
      <c r="U758" s="3"/>
      <c r="V758" s="3"/>
      <c r="W758" s="3"/>
      <c r="X758" s="3"/>
      <c r="Y758" s="3"/>
      <c r="Z758" s="3"/>
    </row>
    <row r="759" spans="1:26" ht="13.5" customHeight="1" x14ac:dyDescent="0.25">
      <c r="A759" s="56" t="s">
        <v>46064</v>
      </c>
      <c r="B759" s="57" t="s">
        <v>9095</v>
      </c>
      <c r="C759" s="57" t="s">
        <v>46065</v>
      </c>
      <c r="D759" s="58"/>
      <c r="E759" s="58"/>
      <c r="F759" s="3"/>
      <c r="G759" s="3"/>
      <c r="H759" s="3"/>
      <c r="I759" s="3"/>
      <c r="J759" s="3"/>
      <c r="K759" s="3"/>
      <c r="L759" s="3"/>
      <c r="M759" s="3"/>
      <c r="N759" s="3"/>
      <c r="O759" s="3"/>
      <c r="P759" s="3"/>
      <c r="Q759" s="3"/>
      <c r="R759" s="3"/>
      <c r="S759" s="3"/>
      <c r="T759" s="3"/>
      <c r="U759" s="3"/>
      <c r="V759" s="3"/>
      <c r="W759" s="3"/>
      <c r="X759" s="3"/>
      <c r="Y759" s="3"/>
      <c r="Z759" s="3"/>
    </row>
    <row r="760" spans="1:26" ht="12.75" customHeight="1" x14ac:dyDescent="0.25">
      <c r="A760" s="59" t="s">
        <v>46066</v>
      </c>
      <c r="B760" s="60" t="s">
        <v>9095</v>
      </c>
      <c r="C760" s="60" t="s">
        <v>46067</v>
      </c>
      <c r="D760" s="60" t="s">
        <v>9308</v>
      </c>
      <c r="E760" s="61">
        <v>116.95</v>
      </c>
      <c r="F760" s="3"/>
      <c r="G760" s="3"/>
      <c r="H760" s="3"/>
      <c r="I760" s="3"/>
      <c r="J760" s="3"/>
      <c r="K760" s="3"/>
      <c r="L760" s="3"/>
      <c r="M760" s="3"/>
      <c r="N760" s="3"/>
      <c r="O760" s="3"/>
      <c r="P760" s="3"/>
      <c r="Q760" s="3"/>
      <c r="R760" s="3"/>
      <c r="S760" s="3"/>
      <c r="T760" s="3"/>
      <c r="U760" s="3"/>
      <c r="V760" s="3"/>
      <c r="W760" s="3"/>
      <c r="X760" s="3"/>
      <c r="Y760" s="3"/>
      <c r="Z760" s="3"/>
    </row>
    <row r="761" spans="1:26" ht="12.75" customHeight="1" x14ac:dyDescent="0.25">
      <c r="A761" s="59" t="s">
        <v>46068</v>
      </c>
      <c r="B761" s="60" t="s">
        <v>9095</v>
      </c>
      <c r="C761" s="60" t="s">
        <v>46069</v>
      </c>
      <c r="D761" s="60" t="s">
        <v>9308</v>
      </c>
      <c r="E761" s="61">
        <v>111.94</v>
      </c>
      <c r="F761" s="3"/>
      <c r="G761" s="3"/>
      <c r="H761" s="3"/>
      <c r="I761" s="3"/>
      <c r="J761" s="3"/>
      <c r="K761" s="3"/>
      <c r="L761" s="3"/>
      <c r="M761" s="3"/>
      <c r="N761" s="3"/>
      <c r="O761" s="3"/>
      <c r="P761" s="3"/>
      <c r="Q761" s="3"/>
      <c r="R761" s="3"/>
      <c r="S761" s="3"/>
      <c r="T761" s="3"/>
      <c r="U761" s="3"/>
      <c r="V761" s="3"/>
      <c r="W761" s="3"/>
      <c r="X761" s="3"/>
      <c r="Y761" s="3"/>
      <c r="Z761" s="3"/>
    </row>
    <row r="762" spans="1:26" ht="13.5" customHeight="1" x14ac:dyDescent="0.25">
      <c r="A762" s="56" t="s">
        <v>46070</v>
      </c>
      <c r="B762" s="57" t="s">
        <v>9095</v>
      </c>
      <c r="C762" s="57" t="s">
        <v>46071</v>
      </c>
      <c r="D762" s="58"/>
      <c r="E762" s="58"/>
      <c r="F762" s="3"/>
      <c r="G762" s="3"/>
      <c r="H762" s="3"/>
      <c r="I762" s="3"/>
      <c r="J762" s="3"/>
      <c r="K762" s="3"/>
      <c r="L762" s="3"/>
      <c r="M762" s="3"/>
      <c r="N762" s="3"/>
      <c r="O762" s="3"/>
      <c r="P762" s="3"/>
      <c r="Q762" s="3"/>
      <c r="R762" s="3"/>
      <c r="S762" s="3"/>
      <c r="T762" s="3"/>
      <c r="U762" s="3"/>
      <c r="V762" s="3"/>
      <c r="W762" s="3"/>
      <c r="X762" s="3"/>
      <c r="Y762" s="3"/>
      <c r="Z762" s="3"/>
    </row>
    <row r="763" spans="1:26" ht="12.75" customHeight="1" x14ac:dyDescent="0.25">
      <c r="A763" s="59" t="s">
        <v>46072</v>
      </c>
      <c r="B763" s="60" t="s">
        <v>9095</v>
      </c>
      <c r="C763" s="60" t="s">
        <v>46073</v>
      </c>
      <c r="D763" s="60" t="s">
        <v>9308</v>
      </c>
      <c r="E763" s="61">
        <v>67.180000000000007</v>
      </c>
      <c r="F763" s="3"/>
      <c r="G763" s="3"/>
      <c r="H763" s="3"/>
      <c r="I763" s="3"/>
      <c r="J763" s="3"/>
      <c r="K763" s="3"/>
      <c r="L763" s="3"/>
      <c r="M763" s="3"/>
      <c r="N763" s="3"/>
      <c r="O763" s="3"/>
      <c r="P763" s="3"/>
      <c r="Q763" s="3"/>
      <c r="R763" s="3"/>
      <c r="S763" s="3"/>
      <c r="T763" s="3"/>
      <c r="U763" s="3"/>
      <c r="V763" s="3"/>
      <c r="W763" s="3"/>
      <c r="X763" s="3"/>
      <c r="Y763" s="3"/>
      <c r="Z763" s="3"/>
    </row>
    <row r="764" spans="1:26" ht="13.5" customHeight="1" x14ac:dyDescent="0.25">
      <c r="A764" s="59" t="s">
        <v>46074</v>
      </c>
      <c r="B764" s="60" t="s">
        <v>9095</v>
      </c>
      <c r="C764" s="60" t="s">
        <v>46075</v>
      </c>
      <c r="D764" s="60" t="s">
        <v>9308</v>
      </c>
      <c r="E764" s="61">
        <v>61.19</v>
      </c>
      <c r="F764" s="3"/>
      <c r="G764" s="3"/>
      <c r="H764" s="3"/>
      <c r="I764" s="3"/>
      <c r="J764" s="3"/>
      <c r="K764" s="3"/>
      <c r="L764" s="3"/>
      <c r="M764" s="3"/>
      <c r="N764" s="3"/>
      <c r="O764" s="3"/>
      <c r="P764" s="3"/>
      <c r="Q764" s="3"/>
      <c r="R764" s="3"/>
      <c r="S764" s="3"/>
      <c r="T764" s="3"/>
      <c r="U764" s="3"/>
      <c r="V764" s="3"/>
      <c r="W764" s="3"/>
      <c r="X764" s="3"/>
      <c r="Y764" s="3"/>
      <c r="Z764" s="3"/>
    </row>
    <row r="765" spans="1:26" ht="12.75" customHeight="1" x14ac:dyDescent="0.25">
      <c r="A765" s="59" t="s">
        <v>46076</v>
      </c>
      <c r="B765" s="60" t="s">
        <v>9095</v>
      </c>
      <c r="C765" s="60" t="s">
        <v>46077</v>
      </c>
      <c r="D765" s="60" t="s">
        <v>9308</v>
      </c>
      <c r="E765" s="61">
        <v>77.81</v>
      </c>
      <c r="F765" s="3"/>
      <c r="G765" s="3"/>
      <c r="H765" s="3"/>
      <c r="I765" s="3"/>
      <c r="J765" s="3"/>
      <c r="K765" s="3"/>
      <c r="L765" s="3"/>
      <c r="M765" s="3"/>
      <c r="N765" s="3"/>
      <c r="O765" s="3"/>
      <c r="P765" s="3"/>
      <c r="Q765" s="3"/>
      <c r="R765" s="3"/>
      <c r="S765" s="3"/>
      <c r="T765" s="3"/>
      <c r="U765" s="3"/>
      <c r="V765" s="3"/>
      <c r="W765" s="3"/>
      <c r="X765" s="3"/>
      <c r="Y765" s="3"/>
      <c r="Z765" s="3"/>
    </row>
    <row r="766" spans="1:26" ht="12.75" customHeight="1" x14ac:dyDescent="0.25">
      <c r="A766" s="59" t="s">
        <v>46078</v>
      </c>
      <c r="B766" s="60" t="s">
        <v>9095</v>
      </c>
      <c r="C766" s="60" t="s">
        <v>46079</v>
      </c>
      <c r="D766" s="60" t="s">
        <v>9308</v>
      </c>
      <c r="E766" s="61">
        <v>112.25</v>
      </c>
      <c r="F766" s="3"/>
      <c r="G766" s="3"/>
      <c r="H766" s="3"/>
      <c r="I766" s="3"/>
      <c r="J766" s="3"/>
      <c r="K766" s="3"/>
      <c r="L766" s="3"/>
      <c r="M766" s="3"/>
      <c r="N766" s="3"/>
      <c r="O766" s="3"/>
      <c r="P766" s="3"/>
      <c r="Q766" s="3"/>
      <c r="R766" s="3"/>
      <c r="S766" s="3"/>
      <c r="T766" s="3"/>
      <c r="U766" s="3"/>
      <c r="V766" s="3"/>
      <c r="W766" s="3"/>
      <c r="X766" s="3"/>
      <c r="Y766" s="3"/>
      <c r="Z766" s="3"/>
    </row>
    <row r="767" spans="1:26" ht="13.5" customHeight="1" x14ac:dyDescent="0.25">
      <c r="A767" s="59" t="s">
        <v>46080</v>
      </c>
      <c r="B767" s="60" t="s">
        <v>9095</v>
      </c>
      <c r="C767" s="60" t="s">
        <v>46081</v>
      </c>
      <c r="D767" s="60" t="s">
        <v>9308</v>
      </c>
      <c r="E767" s="61">
        <v>112.59</v>
      </c>
      <c r="F767" s="3"/>
      <c r="G767" s="3"/>
      <c r="H767" s="3"/>
      <c r="I767" s="3"/>
      <c r="J767" s="3"/>
      <c r="K767" s="3"/>
      <c r="L767" s="3"/>
      <c r="M767" s="3"/>
      <c r="N767" s="3"/>
      <c r="O767" s="3"/>
      <c r="P767" s="3"/>
      <c r="Q767" s="3"/>
      <c r="R767" s="3"/>
      <c r="S767" s="3"/>
      <c r="T767" s="3"/>
      <c r="U767" s="3"/>
      <c r="V767" s="3"/>
      <c r="W767" s="3"/>
      <c r="X767" s="3"/>
      <c r="Y767" s="3"/>
      <c r="Z767" s="3"/>
    </row>
    <row r="768" spans="1:26" ht="12.75" customHeight="1" x14ac:dyDescent="0.25">
      <c r="A768" s="59" t="s">
        <v>46082</v>
      </c>
      <c r="B768" s="60" t="s">
        <v>9095</v>
      </c>
      <c r="C768" s="60" t="s">
        <v>46083</v>
      </c>
      <c r="D768" s="60" t="s">
        <v>9308</v>
      </c>
      <c r="E768" s="61">
        <v>216.17</v>
      </c>
      <c r="F768" s="3"/>
      <c r="G768" s="3"/>
      <c r="H768" s="3"/>
      <c r="I768" s="3"/>
      <c r="J768" s="3"/>
      <c r="K768" s="3"/>
      <c r="L768" s="3"/>
      <c r="M768" s="3"/>
      <c r="N768" s="3"/>
      <c r="O768" s="3"/>
      <c r="P768" s="3"/>
      <c r="Q768" s="3"/>
      <c r="R768" s="3"/>
      <c r="S768" s="3"/>
      <c r="T768" s="3"/>
      <c r="U768" s="3"/>
      <c r="V768" s="3"/>
      <c r="W768" s="3"/>
      <c r="X768" s="3"/>
      <c r="Y768" s="3"/>
      <c r="Z768" s="3"/>
    </row>
    <row r="769" spans="1:26" ht="13.5" customHeight="1" x14ac:dyDescent="0.25">
      <c r="A769" s="59" t="s">
        <v>46084</v>
      </c>
      <c r="B769" s="60" t="s">
        <v>9095</v>
      </c>
      <c r="C769" s="60" t="s">
        <v>46085</v>
      </c>
      <c r="D769" s="60" t="s">
        <v>9308</v>
      </c>
      <c r="E769" s="61">
        <v>397.09</v>
      </c>
      <c r="F769" s="3"/>
      <c r="G769" s="3"/>
      <c r="H769" s="3"/>
      <c r="I769" s="3"/>
      <c r="J769" s="3"/>
      <c r="K769" s="3"/>
      <c r="L769" s="3"/>
      <c r="M769" s="3"/>
      <c r="N769" s="3"/>
      <c r="O769" s="3"/>
      <c r="P769" s="3"/>
      <c r="Q769" s="3"/>
      <c r="R769" s="3"/>
      <c r="S769" s="3"/>
      <c r="T769" s="3"/>
      <c r="U769" s="3"/>
      <c r="V769" s="3"/>
      <c r="W769" s="3"/>
      <c r="X769" s="3"/>
      <c r="Y769" s="3"/>
      <c r="Z769" s="3"/>
    </row>
    <row r="770" spans="1:26" ht="12.75" customHeight="1" x14ac:dyDescent="0.25">
      <c r="A770" s="59" t="s">
        <v>46086</v>
      </c>
      <c r="B770" s="60" t="s">
        <v>9095</v>
      </c>
      <c r="C770" s="60" t="s">
        <v>46087</v>
      </c>
      <c r="D770" s="60" t="s">
        <v>9308</v>
      </c>
      <c r="E770" s="61">
        <v>431.23</v>
      </c>
      <c r="F770" s="3"/>
      <c r="G770" s="3"/>
      <c r="H770" s="3"/>
      <c r="I770" s="3"/>
      <c r="J770" s="3"/>
      <c r="K770" s="3"/>
      <c r="L770" s="3"/>
      <c r="M770" s="3"/>
      <c r="N770" s="3"/>
      <c r="O770" s="3"/>
      <c r="P770" s="3"/>
      <c r="Q770" s="3"/>
      <c r="R770" s="3"/>
      <c r="S770" s="3"/>
      <c r="T770" s="3"/>
      <c r="U770" s="3"/>
      <c r="V770" s="3"/>
      <c r="W770" s="3"/>
      <c r="X770" s="3"/>
      <c r="Y770" s="3"/>
      <c r="Z770" s="3"/>
    </row>
    <row r="771" spans="1:26" ht="12.75" customHeight="1" x14ac:dyDescent="0.25">
      <c r="A771" s="59" t="s">
        <v>46088</v>
      </c>
      <c r="B771" s="60" t="s">
        <v>9095</v>
      </c>
      <c r="C771" s="60" t="s">
        <v>46089</v>
      </c>
      <c r="D771" s="60" t="s">
        <v>9308</v>
      </c>
      <c r="E771" s="61">
        <v>974.86</v>
      </c>
      <c r="F771" s="3"/>
      <c r="G771" s="3"/>
      <c r="H771" s="3"/>
      <c r="I771" s="3"/>
      <c r="J771" s="3"/>
      <c r="K771" s="3"/>
      <c r="L771" s="3"/>
      <c r="M771" s="3"/>
      <c r="N771" s="3"/>
      <c r="O771" s="3"/>
      <c r="P771" s="3"/>
      <c r="Q771" s="3"/>
      <c r="R771" s="3"/>
      <c r="S771" s="3"/>
      <c r="T771" s="3"/>
      <c r="U771" s="3"/>
      <c r="V771" s="3"/>
      <c r="W771" s="3"/>
      <c r="X771" s="3"/>
      <c r="Y771" s="3"/>
      <c r="Z771" s="3"/>
    </row>
    <row r="772" spans="1:26" ht="13.5" customHeight="1" x14ac:dyDescent="0.25">
      <c r="A772" s="59" t="s">
        <v>46090</v>
      </c>
      <c r="B772" s="60" t="s">
        <v>9095</v>
      </c>
      <c r="C772" s="60" t="s">
        <v>46091</v>
      </c>
      <c r="D772" s="60" t="s">
        <v>9308</v>
      </c>
      <c r="E772" s="61">
        <v>110.45</v>
      </c>
      <c r="F772" s="3"/>
      <c r="G772" s="3"/>
      <c r="H772" s="3"/>
      <c r="I772" s="3"/>
      <c r="J772" s="3"/>
      <c r="K772" s="3"/>
      <c r="L772" s="3"/>
      <c r="M772" s="3"/>
      <c r="N772" s="3"/>
      <c r="O772" s="3"/>
      <c r="P772" s="3"/>
      <c r="Q772" s="3"/>
      <c r="R772" s="3"/>
      <c r="S772" s="3"/>
      <c r="T772" s="3"/>
      <c r="U772" s="3"/>
      <c r="V772" s="3"/>
      <c r="W772" s="3"/>
      <c r="X772" s="3"/>
      <c r="Y772" s="3"/>
      <c r="Z772" s="3"/>
    </row>
    <row r="773" spans="1:26" ht="12.75" customHeight="1" x14ac:dyDescent="0.25">
      <c r="A773" s="59" t="s">
        <v>46092</v>
      </c>
      <c r="B773" s="60" t="s">
        <v>9095</v>
      </c>
      <c r="C773" s="60" t="s">
        <v>46093</v>
      </c>
      <c r="D773" s="60" t="s">
        <v>9308</v>
      </c>
      <c r="E773" s="61">
        <v>126.41</v>
      </c>
      <c r="F773" s="3"/>
      <c r="G773" s="3"/>
      <c r="H773" s="3"/>
      <c r="I773" s="3"/>
      <c r="J773" s="3"/>
      <c r="K773" s="3"/>
      <c r="L773" s="3"/>
      <c r="M773" s="3"/>
      <c r="N773" s="3"/>
      <c r="O773" s="3"/>
      <c r="P773" s="3"/>
      <c r="Q773" s="3"/>
      <c r="R773" s="3"/>
      <c r="S773" s="3"/>
      <c r="T773" s="3"/>
      <c r="U773" s="3"/>
      <c r="V773" s="3"/>
      <c r="W773" s="3"/>
      <c r="X773" s="3"/>
      <c r="Y773" s="3"/>
      <c r="Z773" s="3"/>
    </row>
    <row r="774" spans="1:26" ht="13.5" customHeight="1" x14ac:dyDescent="0.25">
      <c r="A774" s="59" t="s">
        <v>46094</v>
      </c>
      <c r="B774" s="60" t="s">
        <v>9095</v>
      </c>
      <c r="C774" s="60" t="s">
        <v>46095</v>
      </c>
      <c r="D774" s="60" t="s">
        <v>9308</v>
      </c>
      <c r="E774" s="61">
        <v>133.46</v>
      </c>
      <c r="F774" s="3"/>
      <c r="G774" s="3"/>
      <c r="H774" s="3"/>
      <c r="I774" s="3"/>
      <c r="J774" s="3"/>
      <c r="K774" s="3"/>
      <c r="L774" s="3"/>
      <c r="M774" s="3"/>
      <c r="N774" s="3"/>
      <c r="O774" s="3"/>
      <c r="P774" s="3"/>
      <c r="Q774" s="3"/>
      <c r="R774" s="3"/>
      <c r="S774" s="3"/>
      <c r="T774" s="3"/>
      <c r="U774" s="3"/>
      <c r="V774" s="3"/>
      <c r="W774" s="3"/>
      <c r="X774" s="3"/>
      <c r="Y774" s="3"/>
      <c r="Z774" s="3"/>
    </row>
    <row r="775" spans="1:26" ht="12.75" customHeight="1" x14ac:dyDescent="0.25">
      <c r="A775" s="59" t="s">
        <v>46096</v>
      </c>
      <c r="B775" s="60" t="s">
        <v>9095</v>
      </c>
      <c r="C775" s="60" t="s">
        <v>46097</v>
      </c>
      <c r="D775" s="60" t="s">
        <v>9308</v>
      </c>
      <c r="E775" s="61">
        <v>188.7</v>
      </c>
      <c r="F775" s="3"/>
      <c r="G775" s="3"/>
      <c r="H775" s="3"/>
      <c r="I775" s="3"/>
      <c r="J775" s="3"/>
      <c r="K775" s="3"/>
      <c r="L775" s="3"/>
      <c r="M775" s="3"/>
      <c r="N775" s="3"/>
      <c r="O775" s="3"/>
      <c r="P775" s="3"/>
      <c r="Q775" s="3"/>
      <c r="R775" s="3"/>
      <c r="S775" s="3"/>
      <c r="T775" s="3"/>
      <c r="U775" s="3"/>
      <c r="V775" s="3"/>
      <c r="W775" s="3"/>
      <c r="X775" s="3"/>
      <c r="Y775" s="3"/>
      <c r="Z775" s="3"/>
    </row>
    <row r="776" spans="1:26" ht="12.75" customHeight="1" x14ac:dyDescent="0.25">
      <c r="A776" s="56" t="s">
        <v>46098</v>
      </c>
      <c r="B776" s="57" t="s">
        <v>9095</v>
      </c>
      <c r="C776" s="57" t="s">
        <v>14647</v>
      </c>
      <c r="D776" s="58"/>
      <c r="E776" s="58"/>
      <c r="F776" s="3"/>
      <c r="G776" s="3"/>
      <c r="H776" s="3"/>
      <c r="I776" s="3"/>
      <c r="J776" s="3"/>
      <c r="K776" s="3"/>
      <c r="L776" s="3"/>
      <c r="M776" s="3"/>
      <c r="N776" s="3"/>
      <c r="O776" s="3"/>
      <c r="P776" s="3"/>
      <c r="Q776" s="3"/>
      <c r="R776" s="3"/>
      <c r="S776" s="3"/>
      <c r="T776" s="3"/>
      <c r="U776" s="3"/>
      <c r="V776" s="3"/>
      <c r="W776" s="3"/>
      <c r="X776" s="3"/>
      <c r="Y776" s="3"/>
      <c r="Z776" s="3"/>
    </row>
    <row r="777" spans="1:26" ht="13.5" customHeight="1" x14ac:dyDescent="0.25">
      <c r="A777" s="59" t="s">
        <v>46099</v>
      </c>
      <c r="B777" s="60" t="s">
        <v>9095</v>
      </c>
      <c r="C777" s="60" t="s">
        <v>46100</v>
      </c>
      <c r="D777" s="60" t="s">
        <v>9308</v>
      </c>
      <c r="E777" s="61">
        <v>207.3</v>
      </c>
      <c r="F777" s="3"/>
      <c r="G777" s="3"/>
      <c r="H777" s="3"/>
      <c r="I777" s="3"/>
      <c r="J777" s="3"/>
      <c r="K777" s="3"/>
      <c r="L777" s="3"/>
      <c r="M777" s="3"/>
      <c r="N777" s="3"/>
      <c r="O777" s="3"/>
      <c r="P777" s="3"/>
      <c r="Q777" s="3"/>
      <c r="R777" s="3"/>
      <c r="S777" s="3"/>
      <c r="T777" s="3"/>
      <c r="U777" s="3"/>
      <c r="V777" s="3"/>
      <c r="W777" s="3"/>
      <c r="X777" s="3"/>
      <c r="Y777" s="3"/>
      <c r="Z777" s="3"/>
    </row>
    <row r="778" spans="1:26" ht="12.75" customHeight="1" x14ac:dyDescent="0.25">
      <c r="A778" s="59" t="s">
        <v>46101</v>
      </c>
      <c r="B778" s="60" t="s">
        <v>9095</v>
      </c>
      <c r="C778" s="60" t="s">
        <v>46102</v>
      </c>
      <c r="D778" s="60" t="s">
        <v>9308</v>
      </c>
      <c r="E778" s="61">
        <v>328.16</v>
      </c>
      <c r="F778" s="3"/>
      <c r="G778" s="3"/>
      <c r="H778" s="3"/>
      <c r="I778" s="3"/>
      <c r="J778" s="3"/>
      <c r="K778" s="3"/>
      <c r="L778" s="3"/>
      <c r="M778" s="3"/>
      <c r="N778" s="3"/>
      <c r="O778" s="3"/>
      <c r="P778" s="3"/>
      <c r="Q778" s="3"/>
      <c r="R778" s="3"/>
      <c r="S778" s="3"/>
      <c r="T778" s="3"/>
      <c r="U778" s="3"/>
      <c r="V778" s="3"/>
      <c r="W778" s="3"/>
      <c r="X778" s="3"/>
      <c r="Y778" s="3"/>
      <c r="Z778" s="3"/>
    </row>
    <row r="779" spans="1:26" ht="12.75" customHeight="1" x14ac:dyDescent="0.25">
      <c r="A779" s="59" t="s">
        <v>46103</v>
      </c>
      <c r="B779" s="60" t="s">
        <v>9095</v>
      </c>
      <c r="C779" s="60" t="s">
        <v>46104</v>
      </c>
      <c r="D779" s="60" t="s">
        <v>9308</v>
      </c>
      <c r="E779" s="61">
        <v>416.8</v>
      </c>
      <c r="F779" s="3"/>
      <c r="G779" s="3"/>
      <c r="H779" s="3"/>
      <c r="I779" s="3"/>
      <c r="J779" s="3"/>
      <c r="K779" s="3"/>
      <c r="L779" s="3"/>
      <c r="M779" s="3"/>
      <c r="N779" s="3"/>
      <c r="O779" s="3"/>
      <c r="P779" s="3"/>
      <c r="Q779" s="3"/>
      <c r="R779" s="3"/>
      <c r="S779" s="3"/>
      <c r="T779" s="3"/>
      <c r="U779" s="3"/>
      <c r="V779" s="3"/>
      <c r="W779" s="3"/>
      <c r="X779" s="3"/>
      <c r="Y779" s="3"/>
      <c r="Z779" s="3"/>
    </row>
    <row r="780" spans="1:26" ht="13.5" customHeight="1" x14ac:dyDescent="0.25">
      <c r="A780" s="59" t="s">
        <v>46105</v>
      </c>
      <c r="B780" s="60" t="s">
        <v>9095</v>
      </c>
      <c r="C780" s="60" t="s">
        <v>46106</v>
      </c>
      <c r="D780" s="60" t="s">
        <v>9308</v>
      </c>
      <c r="E780" s="61">
        <v>663.2</v>
      </c>
      <c r="F780" s="3"/>
      <c r="G780" s="3"/>
      <c r="H780" s="3"/>
      <c r="I780" s="3"/>
      <c r="J780" s="3"/>
      <c r="K780" s="3"/>
      <c r="L780" s="3"/>
      <c r="M780" s="3"/>
      <c r="N780" s="3"/>
      <c r="O780" s="3"/>
      <c r="P780" s="3"/>
      <c r="Q780" s="3"/>
      <c r="R780" s="3"/>
      <c r="S780" s="3"/>
      <c r="T780" s="3"/>
      <c r="U780" s="3"/>
      <c r="V780" s="3"/>
      <c r="W780" s="3"/>
      <c r="X780" s="3"/>
      <c r="Y780" s="3"/>
      <c r="Z780" s="3"/>
    </row>
    <row r="781" spans="1:26" ht="12.75" customHeight="1" x14ac:dyDescent="0.25">
      <c r="A781" s="59" t="s">
        <v>46107</v>
      </c>
      <c r="B781" s="60" t="s">
        <v>9095</v>
      </c>
      <c r="C781" s="60" t="s">
        <v>46108</v>
      </c>
      <c r="D781" s="60" t="s">
        <v>9308</v>
      </c>
      <c r="E781" s="61">
        <v>86.12</v>
      </c>
      <c r="F781" s="3"/>
      <c r="G781" s="3"/>
      <c r="H781" s="3"/>
      <c r="I781" s="3"/>
      <c r="J781" s="3"/>
      <c r="K781" s="3"/>
      <c r="L781" s="3"/>
      <c r="M781" s="3"/>
      <c r="N781" s="3"/>
      <c r="O781" s="3"/>
      <c r="P781" s="3"/>
      <c r="Q781" s="3"/>
      <c r="R781" s="3"/>
      <c r="S781" s="3"/>
      <c r="T781" s="3"/>
      <c r="U781" s="3"/>
      <c r="V781" s="3"/>
      <c r="W781" s="3"/>
      <c r="X781" s="3"/>
      <c r="Y781" s="3"/>
      <c r="Z781" s="3"/>
    </row>
    <row r="782" spans="1:26" ht="13.5" customHeight="1" x14ac:dyDescent="0.25">
      <c r="A782" s="59" t="s">
        <v>46109</v>
      </c>
      <c r="B782" s="60" t="s">
        <v>9095</v>
      </c>
      <c r="C782" s="60" t="s">
        <v>46110</v>
      </c>
      <c r="D782" s="60" t="s">
        <v>9308</v>
      </c>
      <c r="E782" s="61">
        <v>258.85000000000002</v>
      </c>
      <c r="F782" s="3"/>
      <c r="G782" s="3"/>
      <c r="H782" s="3"/>
      <c r="I782" s="3"/>
      <c r="J782" s="3"/>
      <c r="K782" s="3"/>
      <c r="L782" s="3"/>
      <c r="M782" s="3"/>
      <c r="N782" s="3"/>
      <c r="O782" s="3"/>
      <c r="P782" s="3"/>
      <c r="Q782" s="3"/>
      <c r="R782" s="3"/>
      <c r="S782" s="3"/>
      <c r="T782" s="3"/>
      <c r="U782" s="3"/>
      <c r="V782" s="3"/>
      <c r="W782" s="3"/>
      <c r="X782" s="3"/>
      <c r="Y782" s="3"/>
      <c r="Z782" s="3"/>
    </row>
    <row r="783" spans="1:26" ht="12.75" customHeight="1" x14ac:dyDescent="0.25">
      <c r="A783" s="59" t="s">
        <v>46111</v>
      </c>
      <c r="B783" s="60" t="s">
        <v>9095</v>
      </c>
      <c r="C783" s="60" t="s">
        <v>46112</v>
      </c>
      <c r="D783" s="60" t="s">
        <v>9308</v>
      </c>
      <c r="E783" s="61">
        <v>258.10000000000002</v>
      </c>
      <c r="F783" s="3"/>
      <c r="G783" s="3"/>
      <c r="H783" s="3"/>
      <c r="I783" s="3"/>
      <c r="J783" s="3"/>
      <c r="K783" s="3"/>
      <c r="L783" s="3"/>
      <c r="M783" s="3"/>
      <c r="N783" s="3"/>
      <c r="O783" s="3"/>
      <c r="P783" s="3"/>
      <c r="Q783" s="3"/>
      <c r="R783" s="3"/>
      <c r="S783" s="3"/>
      <c r="T783" s="3"/>
      <c r="U783" s="3"/>
      <c r="V783" s="3"/>
      <c r="W783" s="3"/>
      <c r="X783" s="3"/>
      <c r="Y783" s="3"/>
      <c r="Z783" s="3"/>
    </row>
    <row r="784" spans="1:26" ht="12.75" customHeight="1" x14ac:dyDescent="0.25">
      <c r="A784" s="59" t="s">
        <v>46113</v>
      </c>
      <c r="B784" s="60" t="s">
        <v>9095</v>
      </c>
      <c r="C784" s="60" t="s">
        <v>46114</v>
      </c>
      <c r="D784" s="60" t="s">
        <v>9308</v>
      </c>
      <c r="E784" s="61">
        <v>68.53</v>
      </c>
      <c r="F784" s="3"/>
      <c r="G784" s="3"/>
      <c r="H784" s="3"/>
      <c r="I784" s="3"/>
      <c r="J784" s="3"/>
      <c r="K784" s="3"/>
      <c r="L784" s="3"/>
      <c r="M784" s="3"/>
      <c r="N784" s="3"/>
      <c r="O784" s="3"/>
      <c r="P784" s="3"/>
      <c r="Q784" s="3"/>
      <c r="R784" s="3"/>
      <c r="S784" s="3"/>
      <c r="T784" s="3"/>
      <c r="U784" s="3"/>
      <c r="V784" s="3"/>
      <c r="W784" s="3"/>
      <c r="X784" s="3"/>
      <c r="Y784" s="3"/>
      <c r="Z784" s="3"/>
    </row>
    <row r="785" spans="1:26" ht="13.5" customHeight="1" x14ac:dyDescent="0.25">
      <c r="A785" s="59" t="s">
        <v>46115</v>
      </c>
      <c r="B785" s="60" t="s">
        <v>9095</v>
      </c>
      <c r="C785" s="60" t="s">
        <v>46116</v>
      </c>
      <c r="D785" s="60" t="s">
        <v>9308</v>
      </c>
      <c r="E785" s="61">
        <v>109.9</v>
      </c>
      <c r="F785" s="3"/>
      <c r="G785" s="3"/>
      <c r="H785" s="3"/>
      <c r="I785" s="3"/>
      <c r="J785" s="3"/>
      <c r="K785" s="3"/>
      <c r="L785" s="3"/>
      <c r="M785" s="3"/>
      <c r="N785" s="3"/>
      <c r="O785" s="3"/>
      <c r="P785" s="3"/>
      <c r="Q785" s="3"/>
      <c r="R785" s="3"/>
      <c r="S785" s="3"/>
      <c r="T785" s="3"/>
      <c r="U785" s="3"/>
      <c r="V785" s="3"/>
      <c r="W785" s="3"/>
      <c r="X785" s="3"/>
      <c r="Y785" s="3"/>
      <c r="Z785" s="3"/>
    </row>
    <row r="786" spans="1:26" ht="12.75" customHeight="1" x14ac:dyDescent="0.25">
      <c r="A786" s="59" t="s">
        <v>46117</v>
      </c>
      <c r="B786" s="60" t="s">
        <v>9095</v>
      </c>
      <c r="C786" s="60" t="s">
        <v>46118</v>
      </c>
      <c r="D786" s="60" t="s">
        <v>9308</v>
      </c>
      <c r="E786" s="61">
        <v>288.16000000000003</v>
      </c>
      <c r="F786" s="3"/>
      <c r="G786" s="3"/>
      <c r="H786" s="3"/>
      <c r="I786" s="3"/>
      <c r="J786" s="3"/>
      <c r="K786" s="3"/>
      <c r="L786" s="3"/>
      <c r="M786" s="3"/>
      <c r="N786" s="3"/>
      <c r="O786" s="3"/>
      <c r="P786" s="3"/>
      <c r="Q786" s="3"/>
      <c r="R786" s="3"/>
      <c r="S786" s="3"/>
      <c r="T786" s="3"/>
      <c r="U786" s="3"/>
      <c r="V786" s="3"/>
      <c r="W786" s="3"/>
      <c r="X786" s="3"/>
      <c r="Y786" s="3"/>
      <c r="Z786" s="3"/>
    </row>
    <row r="787" spans="1:26" ht="13.5" customHeight="1" x14ac:dyDescent="0.25">
      <c r="A787" s="59" t="s">
        <v>46119</v>
      </c>
      <c r="B787" s="60" t="s">
        <v>9095</v>
      </c>
      <c r="C787" s="60" t="s">
        <v>46120</v>
      </c>
      <c r="D787" s="60" t="s">
        <v>9308</v>
      </c>
      <c r="E787" s="61">
        <v>57.9</v>
      </c>
      <c r="F787" s="3"/>
      <c r="G787" s="3"/>
      <c r="H787" s="3"/>
      <c r="I787" s="3"/>
      <c r="J787" s="3"/>
      <c r="K787" s="3"/>
      <c r="L787" s="3"/>
      <c r="M787" s="3"/>
      <c r="N787" s="3"/>
      <c r="O787" s="3"/>
      <c r="P787" s="3"/>
      <c r="Q787" s="3"/>
      <c r="R787" s="3"/>
      <c r="S787" s="3"/>
      <c r="T787" s="3"/>
      <c r="U787" s="3"/>
      <c r="V787" s="3"/>
      <c r="W787" s="3"/>
      <c r="X787" s="3"/>
      <c r="Y787" s="3"/>
      <c r="Z787" s="3"/>
    </row>
    <row r="788" spans="1:26" ht="12.75" customHeight="1" x14ac:dyDescent="0.25">
      <c r="A788" s="59" t="s">
        <v>46121</v>
      </c>
      <c r="B788" s="60" t="s">
        <v>9095</v>
      </c>
      <c r="C788" s="60" t="s">
        <v>46122</v>
      </c>
      <c r="D788" s="60" t="s">
        <v>9308</v>
      </c>
      <c r="E788" s="61">
        <v>65.45</v>
      </c>
      <c r="F788" s="3"/>
      <c r="G788" s="3"/>
      <c r="H788" s="3"/>
      <c r="I788" s="3"/>
      <c r="J788" s="3"/>
      <c r="K788" s="3"/>
      <c r="L788" s="3"/>
      <c r="M788" s="3"/>
      <c r="N788" s="3"/>
      <c r="O788" s="3"/>
      <c r="P788" s="3"/>
      <c r="Q788" s="3"/>
      <c r="R788" s="3"/>
      <c r="S788" s="3"/>
      <c r="T788" s="3"/>
      <c r="U788" s="3"/>
      <c r="V788" s="3"/>
      <c r="W788" s="3"/>
      <c r="X788" s="3"/>
      <c r="Y788" s="3"/>
      <c r="Z788" s="3"/>
    </row>
    <row r="789" spans="1:26" ht="12.75" customHeight="1" x14ac:dyDescent="0.25">
      <c r="A789" s="59" t="s">
        <v>46123</v>
      </c>
      <c r="B789" s="60" t="s">
        <v>9095</v>
      </c>
      <c r="C789" s="60" t="s">
        <v>46124</v>
      </c>
      <c r="D789" s="60" t="s">
        <v>9308</v>
      </c>
      <c r="E789" s="61">
        <v>741.89</v>
      </c>
      <c r="F789" s="3"/>
      <c r="G789" s="3"/>
      <c r="H789" s="3"/>
      <c r="I789" s="3"/>
      <c r="J789" s="3"/>
      <c r="K789" s="3"/>
      <c r="L789" s="3"/>
      <c r="M789" s="3"/>
      <c r="N789" s="3"/>
      <c r="O789" s="3"/>
      <c r="P789" s="3"/>
      <c r="Q789" s="3"/>
      <c r="R789" s="3"/>
      <c r="S789" s="3"/>
      <c r="T789" s="3"/>
      <c r="U789" s="3"/>
      <c r="V789" s="3"/>
      <c r="W789" s="3"/>
      <c r="X789" s="3"/>
      <c r="Y789" s="3"/>
      <c r="Z789" s="3"/>
    </row>
    <row r="790" spans="1:26" ht="13.5" customHeight="1" x14ac:dyDescent="0.25">
      <c r="A790" s="59" t="s">
        <v>46125</v>
      </c>
      <c r="B790" s="60" t="s">
        <v>9095</v>
      </c>
      <c r="C790" s="60" t="s">
        <v>46126</v>
      </c>
      <c r="D790" s="60" t="s">
        <v>9308</v>
      </c>
      <c r="E790" s="61">
        <v>137.9</v>
      </c>
      <c r="F790" s="3"/>
      <c r="G790" s="3"/>
      <c r="H790" s="3"/>
      <c r="I790" s="3"/>
      <c r="J790" s="3"/>
      <c r="K790" s="3"/>
      <c r="L790" s="3"/>
      <c r="M790" s="3"/>
      <c r="N790" s="3"/>
      <c r="O790" s="3"/>
      <c r="P790" s="3"/>
      <c r="Q790" s="3"/>
      <c r="R790" s="3"/>
      <c r="S790" s="3"/>
      <c r="T790" s="3"/>
      <c r="U790" s="3"/>
      <c r="V790" s="3"/>
      <c r="W790" s="3"/>
      <c r="X790" s="3"/>
      <c r="Y790" s="3"/>
      <c r="Z790" s="3"/>
    </row>
    <row r="791" spans="1:26" ht="12.75" customHeight="1" x14ac:dyDescent="0.25">
      <c r="A791" s="59" t="s">
        <v>46127</v>
      </c>
      <c r="B791" s="60" t="s">
        <v>9095</v>
      </c>
      <c r="C791" s="60" t="s">
        <v>46128</v>
      </c>
      <c r="D791" s="60" t="s">
        <v>9308</v>
      </c>
      <c r="E791" s="61">
        <v>131.9</v>
      </c>
      <c r="F791" s="3"/>
      <c r="G791" s="3"/>
      <c r="H791" s="3"/>
      <c r="I791" s="3"/>
      <c r="J791" s="3"/>
      <c r="K791" s="3"/>
      <c r="L791" s="3"/>
      <c r="M791" s="3"/>
      <c r="N791" s="3"/>
      <c r="O791" s="3"/>
      <c r="P791" s="3"/>
      <c r="Q791" s="3"/>
      <c r="R791" s="3"/>
      <c r="S791" s="3"/>
      <c r="T791" s="3"/>
      <c r="U791" s="3"/>
      <c r="V791" s="3"/>
      <c r="W791" s="3"/>
      <c r="X791" s="3"/>
      <c r="Y791" s="3"/>
      <c r="Z791" s="3"/>
    </row>
    <row r="792" spans="1:26" ht="12.75" customHeight="1" x14ac:dyDescent="0.25">
      <c r="A792" s="59" t="s">
        <v>46129</v>
      </c>
      <c r="B792" s="60" t="s">
        <v>9095</v>
      </c>
      <c r="C792" s="60" t="s">
        <v>46130</v>
      </c>
      <c r="D792" s="60" t="s">
        <v>9308</v>
      </c>
      <c r="E792" s="61">
        <v>139.99</v>
      </c>
      <c r="F792" s="3"/>
      <c r="G792" s="3"/>
      <c r="H792" s="3"/>
      <c r="I792" s="3"/>
      <c r="J792" s="3"/>
      <c r="K792" s="3"/>
      <c r="L792" s="3"/>
      <c r="M792" s="3"/>
      <c r="N792" s="3"/>
      <c r="O792" s="3"/>
      <c r="P792" s="3"/>
      <c r="Q792" s="3"/>
      <c r="R792" s="3"/>
      <c r="S792" s="3"/>
      <c r="T792" s="3"/>
      <c r="U792" s="3"/>
      <c r="V792" s="3"/>
      <c r="W792" s="3"/>
      <c r="X792" s="3"/>
      <c r="Y792" s="3"/>
      <c r="Z792" s="3"/>
    </row>
    <row r="793" spans="1:26" ht="13.5" customHeight="1" x14ac:dyDescent="0.25">
      <c r="A793" s="59" t="s">
        <v>46131</v>
      </c>
      <c r="B793" s="60" t="s">
        <v>9095</v>
      </c>
      <c r="C793" s="60" t="s">
        <v>46132</v>
      </c>
      <c r="D793" s="60" t="s">
        <v>9308</v>
      </c>
      <c r="E793" s="61">
        <v>96.49</v>
      </c>
      <c r="F793" s="3"/>
      <c r="G793" s="3"/>
      <c r="H793" s="3"/>
      <c r="I793" s="3"/>
      <c r="J793" s="3"/>
      <c r="K793" s="3"/>
      <c r="L793" s="3"/>
      <c r="M793" s="3"/>
      <c r="N793" s="3"/>
      <c r="O793" s="3"/>
      <c r="P793" s="3"/>
      <c r="Q793" s="3"/>
      <c r="R793" s="3"/>
      <c r="S793" s="3"/>
      <c r="T793" s="3"/>
      <c r="U793" s="3"/>
      <c r="V793" s="3"/>
      <c r="W793" s="3"/>
      <c r="X793" s="3"/>
      <c r="Y793" s="3"/>
      <c r="Z793" s="3"/>
    </row>
    <row r="794" spans="1:26" ht="12.75" customHeight="1" x14ac:dyDescent="0.25">
      <c r="A794" s="59" t="s">
        <v>46133</v>
      </c>
      <c r="B794" s="60" t="s">
        <v>9095</v>
      </c>
      <c r="C794" s="60" t="s">
        <v>46134</v>
      </c>
      <c r="D794" s="60" t="s">
        <v>9308</v>
      </c>
      <c r="E794" s="61">
        <v>96.58</v>
      </c>
      <c r="F794" s="3"/>
      <c r="G794" s="3"/>
      <c r="H794" s="3"/>
      <c r="I794" s="3"/>
      <c r="J794" s="3"/>
      <c r="K794" s="3"/>
      <c r="L794" s="3"/>
      <c r="M794" s="3"/>
      <c r="N794" s="3"/>
      <c r="O794" s="3"/>
      <c r="P794" s="3"/>
      <c r="Q794" s="3"/>
      <c r="R794" s="3"/>
      <c r="S794" s="3"/>
      <c r="T794" s="3"/>
      <c r="U794" s="3"/>
      <c r="V794" s="3"/>
      <c r="W794" s="3"/>
      <c r="X794" s="3"/>
      <c r="Y794" s="3"/>
      <c r="Z794" s="3"/>
    </row>
    <row r="795" spans="1:26" ht="13.5" customHeight="1" x14ac:dyDescent="0.25">
      <c r="A795" s="59" t="s">
        <v>46135</v>
      </c>
      <c r="B795" s="60" t="s">
        <v>9095</v>
      </c>
      <c r="C795" s="60" t="s">
        <v>46136</v>
      </c>
      <c r="D795" s="60" t="s">
        <v>9308</v>
      </c>
      <c r="E795" s="61">
        <v>130.59</v>
      </c>
      <c r="F795" s="3"/>
      <c r="G795" s="3"/>
      <c r="H795" s="3"/>
      <c r="I795" s="3"/>
      <c r="J795" s="3"/>
      <c r="K795" s="3"/>
      <c r="L795" s="3"/>
      <c r="M795" s="3"/>
      <c r="N795" s="3"/>
      <c r="O795" s="3"/>
      <c r="P795" s="3"/>
      <c r="Q795" s="3"/>
      <c r="R795" s="3"/>
      <c r="S795" s="3"/>
      <c r="T795" s="3"/>
      <c r="U795" s="3"/>
      <c r="V795" s="3"/>
      <c r="W795" s="3"/>
      <c r="X795" s="3"/>
      <c r="Y795" s="3"/>
      <c r="Z795" s="3"/>
    </row>
    <row r="796" spans="1:26" ht="12.75" customHeight="1" x14ac:dyDescent="0.25">
      <c r="A796" s="59" t="s">
        <v>46137</v>
      </c>
      <c r="B796" s="60" t="s">
        <v>9095</v>
      </c>
      <c r="C796" s="60" t="s">
        <v>46138</v>
      </c>
      <c r="D796" s="60" t="s">
        <v>9308</v>
      </c>
      <c r="E796" s="61">
        <v>24.49</v>
      </c>
      <c r="F796" s="3"/>
      <c r="G796" s="3"/>
      <c r="H796" s="3"/>
      <c r="I796" s="3"/>
      <c r="J796" s="3"/>
      <c r="K796" s="3"/>
      <c r="L796" s="3"/>
      <c r="M796" s="3"/>
      <c r="N796" s="3"/>
      <c r="O796" s="3"/>
      <c r="P796" s="3"/>
      <c r="Q796" s="3"/>
      <c r="R796" s="3"/>
      <c r="S796" s="3"/>
      <c r="T796" s="3"/>
      <c r="U796" s="3"/>
      <c r="V796" s="3"/>
      <c r="W796" s="3"/>
      <c r="X796" s="3"/>
      <c r="Y796" s="3"/>
      <c r="Z796" s="3"/>
    </row>
    <row r="797" spans="1:26" ht="12.75" customHeight="1" x14ac:dyDescent="0.25">
      <c r="A797" s="59" t="s">
        <v>46139</v>
      </c>
      <c r="B797" s="60" t="s">
        <v>9095</v>
      </c>
      <c r="C797" s="60" t="s">
        <v>46140</v>
      </c>
      <c r="D797" s="60" t="s">
        <v>9308</v>
      </c>
      <c r="E797" s="61">
        <v>68.459999999999994</v>
      </c>
      <c r="F797" s="3"/>
      <c r="G797" s="3"/>
      <c r="H797" s="3"/>
      <c r="I797" s="3"/>
      <c r="J797" s="3"/>
      <c r="K797" s="3"/>
      <c r="L797" s="3"/>
      <c r="M797" s="3"/>
      <c r="N797" s="3"/>
      <c r="O797" s="3"/>
      <c r="P797" s="3"/>
      <c r="Q797" s="3"/>
      <c r="R797" s="3"/>
      <c r="S797" s="3"/>
      <c r="T797" s="3"/>
      <c r="U797" s="3"/>
      <c r="V797" s="3"/>
      <c r="W797" s="3"/>
      <c r="X797" s="3"/>
      <c r="Y797" s="3"/>
      <c r="Z797" s="3"/>
    </row>
    <row r="798" spans="1:26" ht="13.5" customHeight="1" x14ac:dyDescent="0.25">
      <c r="A798" s="59" t="s">
        <v>46141</v>
      </c>
      <c r="B798" s="60" t="s">
        <v>9095</v>
      </c>
      <c r="C798" s="60" t="s">
        <v>46142</v>
      </c>
      <c r="D798" s="60" t="s">
        <v>9308</v>
      </c>
      <c r="E798" s="61">
        <v>35.9</v>
      </c>
      <c r="F798" s="3"/>
      <c r="G798" s="3"/>
      <c r="H798" s="3"/>
      <c r="I798" s="3"/>
      <c r="J798" s="3"/>
      <c r="K798" s="3"/>
      <c r="L798" s="3"/>
      <c r="M798" s="3"/>
      <c r="N798" s="3"/>
      <c r="O798" s="3"/>
      <c r="P798" s="3"/>
      <c r="Q798" s="3"/>
      <c r="R798" s="3"/>
      <c r="S798" s="3"/>
      <c r="T798" s="3"/>
      <c r="U798" s="3"/>
      <c r="V798" s="3"/>
      <c r="W798" s="3"/>
      <c r="X798" s="3"/>
      <c r="Y798" s="3"/>
      <c r="Z798" s="3"/>
    </row>
    <row r="799" spans="1:26" ht="12.75" customHeight="1" x14ac:dyDescent="0.25">
      <c r="A799" s="59" t="s">
        <v>46143</v>
      </c>
      <c r="B799" s="60" t="s">
        <v>9095</v>
      </c>
      <c r="C799" s="60" t="s">
        <v>46144</v>
      </c>
      <c r="D799" s="60" t="s">
        <v>9308</v>
      </c>
      <c r="E799" s="61">
        <v>106.91</v>
      </c>
      <c r="F799" s="3"/>
      <c r="G799" s="3"/>
      <c r="H799" s="3"/>
      <c r="I799" s="3"/>
      <c r="J799" s="3"/>
      <c r="K799" s="3"/>
      <c r="L799" s="3"/>
      <c r="M799" s="3"/>
      <c r="N799" s="3"/>
      <c r="O799" s="3"/>
      <c r="P799" s="3"/>
      <c r="Q799" s="3"/>
      <c r="R799" s="3"/>
      <c r="S799" s="3"/>
      <c r="T799" s="3"/>
      <c r="U799" s="3"/>
      <c r="V799" s="3"/>
      <c r="W799" s="3"/>
      <c r="X799" s="3"/>
      <c r="Y799" s="3"/>
      <c r="Z799" s="3"/>
    </row>
    <row r="800" spans="1:26" ht="13.5" customHeight="1" x14ac:dyDescent="0.25">
      <c r="A800" s="59" t="s">
        <v>46145</v>
      </c>
      <c r="B800" s="60" t="s">
        <v>9095</v>
      </c>
      <c r="C800" s="60" t="s">
        <v>46146</v>
      </c>
      <c r="D800" s="60" t="s">
        <v>9308</v>
      </c>
      <c r="E800" s="61">
        <v>360.59</v>
      </c>
      <c r="F800" s="3"/>
      <c r="G800" s="3"/>
      <c r="H800" s="3"/>
      <c r="I800" s="3"/>
      <c r="J800" s="3"/>
      <c r="K800" s="3"/>
      <c r="L800" s="3"/>
      <c r="M800" s="3"/>
      <c r="N800" s="3"/>
      <c r="O800" s="3"/>
      <c r="P800" s="3"/>
      <c r="Q800" s="3"/>
      <c r="R800" s="3"/>
      <c r="S800" s="3"/>
      <c r="T800" s="3"/>
      <c r="U800" s="3"/>
      <c r="V800" s="3"/>
      <c r="W800" s="3"/>
      <c r="X800" s="3"/>
      <c r="Y800" s="3"/>
      <c r="Z800" s="3"/>
    </row>
    <row r="801" spans="1:26" ht="12.75" customHeight="1" x14ac:dyDescent="0.25">
      <c r="A801" s="59" t="s">
        <v>46147</v>
      </c>
      <c r="B801" s="60" t="s">
        <v>9095</v>
      </c>
      <c r="C801" s="60" t="s">
        <v>46148</v>
      </c>
      <c r="D801" s="60" t="s">
        <v>9308</v>
      </c>
      <c r="E801" s="61">
        <v>103.06</v>
      </c>
      <c r="F801" s="3"/>
      <c r="G801" s="3"/>
      <c r="H801" s="3"/>
      <c r="I801" s="3"/>
      <c r="J801" s="3"/>
      <c r="K801" s="3"/>
      <c r="L801" s="3"/>
      <c r="M801" s="3"/>
      <c r="N801" s="3"/>
      <c r="O801" s="3"/>
      <c r="P801" s="3"/>
      <c r="Q801" s="3"/>
      <c r="R801" s="3"/>
      <c r="S801" s="3"/>
      <c r="T801" s="3"/>
      <c r="U801" s="3"/>
      <c r="V801" s="3"/>
      <c r="W801" s="3"/>
      <c r="X801" s="3"/>
      <c r="Y801" s="3"/>
      <c r="Z801" s="3"/>
    </row>
    <row r="802" spans="1:26" ht="12.75" customHeight="1" x14ac:dyDescent="0.25">
      <c r="A802" s="56" t="s">
        <v>46149</v>
      </c>
      <c r="B802" s="57" t="s">
        <v>9095</v>
      </c>
      <c r="C802" s="57" t="s">
        <v>46150</v>
      </c>
      <c r="D802" s="58"/>
      <c r="E802" s="58"/>
      <c r="F802" s="3"/>
      <c r="G802" s="3"/>
      <c r="H802" s="3"/>
      <c r="I802" s="3"/>
      <c r="J802" s="3"/>
      <c r="K802" s="3"/>
      <c r="L802" s="3"/>
      <c r="M802" s="3"/>
      <c r="N802" s="3"/>
      <c r="O802" s="3"/>
      <c r="P802" s="3"/>
      <c r="Q802" s="3"/>
      <c r="R802" s="3"/>
      <c r="S802" s="3"/>
      <c r="T802" s="3"/>
      <c r="U802" s="3"/>
      <c r="V802" s="3"/>
      <c r="W802" s="3"/>
      <c r="X802" s="3"/>
      <c r="Y802" s="3"/>
      <c r="Z802" s="3"/>
    </row>
    <row r="803" spans="1:26" ht="13.5" customHeight="1" x14ac:dyDescent="0.25">
      <c r="A803" s="59" t="s">
        <v>46151</v>
      </c>
      <c r="B803" s="60" t="s">
        <v>9095</v>
      </c>
      <c r="C803" s="60" t="s">
        <v>46152</v>
      </c>
      <c r="D803" s="60" t="s">
        <v>9308</v>
      </c>
      <c r="E803" s="61">
        <v>31.49</v>
      </c>
      <c r="F803" s="3"/>
      <c r="G803" s="3"/>
      <c r="H803" s="3"/>
      <c r="I803" s="3"/>
      <c r="J803" s="3"/>
      <c r="K803" s="3"/>
      <c r="L803" s="3"/>
      <c r="M803" s="3"/>
      <c r="N803" s="3"/>
      <c r="O803" s="3"/>
      <c r="P803" s="3"/>
      <c r="Q803" s="3"/>
      <c r="R803" s="3"/>
      <c r="S803" s="3"/>
      <c r="T803" s="3"/>
      <c r="U803" s="3"/>
      <c r="V803" s="3"/>
      <c r="W803" s="3"/>
      <c r="X803" s="3"/>
      <c r="Y803" s="3"/>
      <c r="Z803" s="3"/>
    </row>
    <row r="804" spans="1:26" ht="12.75" customHeight="1" x14ac:dyDescent="0.25">
      <c r="A804" s="59" t="s">
        <v>46153</v>
      </c>
      <c r="B804" s="60" t="s">
        <v>9095</v>
      </c>
      <c r="C804" s="60" t="s">
        <v>46154</v>
      </c>
      <c r="D804" s="60" t="s">
        <v>9308</v>
      </c>
      <c r="E804" s="61">
        <v>46.04</v>
      </c>
      <c r="F804" s="3"/>
      <c r="G804" s="3"/>
      <c r="H804" s="3"/>
      <c r="I804" s="3"/>
      <c r="J804" s="3"/>
      <c r="K804" s="3"/>
      <c r="L804" s="3"/>
      <c r="M804" s="3"/>
      <c r="N804" s="3"/>
      <c r="O804" s="3"/>
      <c r="P804" s="3"/>
      <c r="Q804" s="3"/>
      <c r="R804" s="3"/>
      <c r="S804" s="3"/>
      <c r="T804" s="3"/>
      <c r="U804" s="3"/>
      <c r="V804" s="3"/>
      <c r="W804" s="3"/>
      <c r="X804" s="3"/>
      <c r="Y804" s="3"/>
      <c r="Z804" s="3"/>
    </row>
    <row r="805" spans="1:26" ht="12.75" customHeight="1" x14ac:dyDescent="0.25">
      <c r="A805" s="59" t="s">
        <v>46155</v>
      </c>
      <c r="B805" s="60" t="s">
        <v>9095</v>
      </c>
      <c r="C805" s="60" t="s">
        <v>46156</v>
      </c>
      <c r="D805" s="60" t="s">
        <v>9308</v>
      </c>
      <c r="E805" s="61">
        <v>37.22</v>
      </c>
      <c r="F805" s="3"/>
      <c r="G805" s="3"/>
      <c r="H805" s="3"/>
      <c r="I805" s="3"/>
      <c r="J805" s="3"/>
      <c r="K805" s="3"/>
      <c r="L805" s="3"/>
      <c r="M805" s="3"/>
      <c r="N805" s="3"/>
      <c r="O805" s="3"/>
      <c r="P805" s="3"/>
      <c r="Q805" s="3"/>
      <c r="R805" s="3"/>
      <c r="S805" s="3"/>
      <c r="T805" s="3"/>
      <c r="U805" s="3"/>
      <c r="V805" s="3"/>
      <c r="W805" s="3"/>
      <c r="X805" s="3"/>
      <c r="Y805" s="3"/>
      <c r="Z805" s="3"/>
    </row>
    <row r="806" spans="1:26" ht="13.5" customHeight="1" x14ac:dyDescent="0.25">
      <c r="A806" s="59" t="s">
        <v>46157</v>
      </c>
      <c r="B806" s="60" t="s">
        <v>9095</v>
      </c>
      <c r="C806" s="60" t="s">
        <v>46158</v>
      </c>
      <c r="D806" s="60" t="s">
        <v>9308</v>
      </c>
      <c r="E806" s="61">
        <v>51.53</v>
      </c>
      <c r="F806" s="3"/>
      <c r="G806" s="3"/>
      <c r="H806" s="3"/>
      <c r="I806" s="3"/>
      <c r="J806" s="3"/>
      <c r="K806" s="3"/>
      <c r="L806" s="3"/>
      <c r="M806" s="3"/>
      <c r="N806" s="3"/>
      <c r="O806" s="3"/>
      <c r="P806" s="3"/>
      <c r="Q806" s="3"/>
      <c r="R806" s="3"/>
      <c r="S806" s="3"/>
      <c r="T806" s="3"/>
      <c r="U806" s="3"/>
      <c r="V806" s="3"/>
      <c r="W806" s="3"/>
      <c r="X806" s="3"/>
      <c r="Y806" s="3"/>
      <c r="Z806" s="3"/>
    </row>
    <row r="807" spans="1:26" ht="12.75" customHeight="1" x14ac:dyDescent="0.25">
      <c r="A807" s="59" t="s">
        <v>46159</v>
      </c>
      <c r="B807" s="60" t="s">
        <v>9095</v>
      </c>
      <c r="C807" s="60" t="s">
        <v>46160</v>
      </c>
      <c r="D807" s="60" t="s">
        <v>9308</v>
      </c>
      <c r="E807" s="61">
        <v>227.31</v>
      </c>
      <c r="F807" s="3"/>
      <c r="G807" s="3"/>
      <c r="H807" s="3"/>
      <c r="I807" s="3"/>
      <c r="J807" s="3"/>
      <c r="K807" s="3"/>
      <c r="L807" s="3"/>
      <c r="M807" s="3"/>
      <c r="N807" s="3"/>
      <c r="O807" s="3"/>
      <c r="P807" s="3"/>
      <c r="Q807" s="3"/>
      <c r="R807" s="3"/>
      <c r="S807" s="3"/>
      <c r="T807" s="3"/>
      <c r="U807" s="3"/>
      <c r="V807" s="3"/>
      <c r="W807" s="3"/>
      <c r="X807" s="3"/>
      <c r="Y807" s="3"/>
      <c r="Z807" s="3"/>
    </row>
    <row r="808" spans="1:26" ht="13.5" customHeight="1" x14ac:dyDescent="0.25">
      <c r="A808" s="59" t="s">
        <v>46161</v>
      </c>
      <c r="B808" s="60" t="s">
        <v>9095</v>
      </c>
      <c r="C808" s="60" t="s">
        <v>46162</v>
      </c>
      <c r="D808" s="60" t="s">
        <v>9308</v>
      </c>
      <c r="E808" s="61">
        <v>654.19000000000005</v>
      </c>
      <c r="F808" s="3"/>
      <c r="G808" s="3"/>
      <c r="H808" s="3"/>
      <c r="I808" s="3"/>
      <c r="J808" s="3"/>
      <c r="K808" s="3"/>
      <c r="L808" s="3"/>
      <c r="M808" s="3"/>
      <c r="N808" s="3"/>
      <c r="O808" s="3"/>
      <c r="P808" s="3"/>
      <c r="Q808" s="3"/>
      <c r="R808" s="3"/>
      <c r="S808" s="3"/>
      <c r="T808" s="3"/>
      <c r="U808" s="3"/>
      <c r="V808" s="3"/>
      <c r="W808" s="3"/>
      <c r="X808" s="3"/>
      <c r="Y808" s="3"/>
      <c r="Z808" s="3"/>
    </row>
    <row r="809" spans="1:26" ht="12.75" customHeight="1" x14ac:dyDescent="0.25">
      <c r="A809" s="59" t="s">
        <v>46163</v>
      </c>
      <c r="B809" s="60" t="s">
        <v>9095</v>
      </c>
      <c r="C809" s="60" t="s">
        <v>46164</v>
      </c>
      <c r="D809" s="60" t="s">
        <v>9308</v>
      </c>
      <c r="E809" s="61">
        <v>213.08</v>
      </c>
      <c r="F809" s="3"/>
      <c r="G809" s="3"/>
      <c r="H809" s="3"/>
      <c r="I809" s="3"/>
      <c r="J809" s="3"/>
      <c r="K809" s="3"/>
      <c r="L809" s="3"/>
      <c r="M809" s="3"/>
      <c r="N809" s="3"/>
      <c r="O809" s="3"/>
      <c r="P809" s="3"/>
      <c r="Q809" s="3"/>
      <c r="R809" s="3"/>
      <c r="S809" s="3"/>
      <c r="T809" s="3"/>
      <c r="U809" s="3"/>
      <c r="V809" s="3"/>
      <c r="W809" s="3"/>
      <c r="X809" s="3"/>
      <c r="Y809" s="3"/>
      <c r="Z809" s="3"/>
    </row>
    <row r="810" spans="1:26" ht="12.75" customHeight="1" x14ac:dyDescent="0.25">
      <c r="A810" s="59" t="s">
        <v>46165</v>
      </c>
      <c r="B810" s="60" t="s">
        <v>9095</v>
      </c>
      <c r="C810" s="60" t="s">
        <v>46166</v>
      </c>
      <c r="D810" s="60" t="s">
        <v>9308</v>
      </c>
      <c r="E810" s="61">
        <v>404.29</v>
      </c>
      <c r="F810" s="3"/>
      <c r="G810" s="3"/>
      <c r="H810" s="3"/>
      <c r="I810" s="3"/>
      <c r="J810" s="3"/>
      <c r="K810" s="3"/>
      <c r="L810" s="3"/>
      <c r="M810" s="3"/>
      <c r="N810" s="3"/>
      <c r="O810" s="3"/>
      <c r="P810" s="3"/>
      <c r="Q810" s="3"/>
      <c r="R810" s="3"/>
      <c r="S810" s="3"/>
      <c r="T810" s="3"/>
      <c r="U810" s="3"/>
      <c r="V810" s="3"/>
      <c r="W810" s="3"/>
      <c r="X810" s="3"/>
      <c r="Y810" s="3"/>
      <c r="Z810" s="3"/>
    </row>
    <row r="811" spans="1:26" ht="13.5" customHeight="1" x14ac:dyDescent="0.25">
      <c r="A811" s="59" t="s">
        <v>46167</v>
      </c>
      <c r="B811" s="60" t="s">
        <v>9095</v>
      </c>
      <c r="C811" s="60" t="s">
        <v>46168</v>
      </c>
      <c r="D811" s="60" t="s">
        <v>9308</v>
      </c>
      <c r="E811" s="61">
        <v>23.43</v>
      </c>
      <c r="F811" s="3"/>
      <c r="G811" s="3"/>
      <c r="H811" s="3"/>
      <c r="I811" s="3"/>
      <c r="J811" s="3"/>
      <c r="K811" s="3"/>
      <c r="L811" s="3"/>
      <c r="M811" s="3"/>
      <c r="N811" s="3"/>
      <c r="O811" s="3"/>
      <c r="P811" s="3"/>
      <c r="Q811" s="3"/>
      <c r="R811" s="3"/>
      <c r="S811" s="3"/>
      <c r="T811" s="3"/>
      <c r="U811" s="3"/>
      <c r="V811" s="3"/>
      <c r="W811" s="3"/>
      <c r="X811" s="3"/>
      <c r="Y811" s="3"/>
      <c r="Z811" s="3"/>
    </row>
    <row r="812" spans="1:26" ht="12.75" customHeight="1" x14ac:dyDescent="0.25">
      <c r="A812" s="59" t="s">
        <v>46169</v>
      </c>
      <c r="B812" s="60" t="s">
        <v>9095</v>
      </c>
      <c r="C812" s="60" t="s">
        <v>46170</v>
      </c>
      <c r="D812" s="60" t="s">
        <v>9308</v>
      </c>
      <c r="E812" s="61">
        <v>75.98</v>
      </c>
      <c r="F812" s="3"/>
      <c r="G812" s="3"/>
      <c r="H812" s="3"/>
      <c r="I812" s="3"/>
      <c r="J812" s="3"/>
      <c r="K812" s="3"/>
      <c r="L812" s="3"/>
      <c r="M812" s="3"/>
      <c r="N812" s="3"/>
      <c r="O812" s="3"/>
      <c r="P812" s="3"/>
      <c r="Q812" s="3"/>
      <c r="R812" s="3"/>
      <c r="S812" s="3"/>
      <c r="T812" s="3"/>
      <c r="U812" s="3"/>
      <c r="V812" s="3"/>
      <c r="W812" s="3"/>
      <c r="X812" s="3"/>
      <c r="Y812" s="3"/>
      <c r="Z812" s="3"/>
    </row>
    <row r="813" spans="1:26" ht="13.5" customHeight="1" x14ac:dyDescent="0.25">
      <c r="A813" s="59" t="s">
        <v>46171</v>
      </c>
      <c r="B813" s="60" t="s">
        <v>9095</v>
      </c>
      <c r="C813" s="60" t="s">
        <v>46172</v>
      </c>
      <c r="D813" s="60" t="s">
        <v>9308</v>
      </c>
      <c r="E813" s="61">
        <v>105.87</v>
      </c>
      <c r="F813" s="3"/>
      <c r="G813" s="3"/>
      <c r="H813" s="3"/>
      <c r="I813" s="3"/>
      <c r="J813" s="3"/>
      <c r="K813" s="3"/>
      <c r="L813" s="3"/>
      <c r="M813" s="3"/>
      <c r="N813" s="3"/>
      <c r="O813" s="3"/>
      <c r="P813" s="3"/>
      <c r="Q813" s="3"/>
      <c r="R813" s="3"/>
      <c r="S813" s="3"/>
      <c r="T813" s="3"/>
      <c r="U813" s="3"/>
      <c r="V813" s="3"/>
      <c r="W813" s="3"/>
      <c r="X813" s="3"/>
      <c r="Y813" s="3"/>
      <c r="Z813" s="3"/>
    </row>
    <row r="814" spans="1:26" ht="12.75" customHeight="1" x14ac:dyDescent="0.25">
      <c r="A814" s="59" t="s">
        <v>46173</v>
      </c>
      <c r="B814" s="60" t="s">
        <v>9095</v>
      </c>
      <c r="C814" s="60" t="s">
        <v>46174</v>
      </c>
      <c r="D814" s="60" t="s">
        <v>9308</v>
      </c>
      <c r="E814" s="61">
        <v>151.5</v>
      </c>
      <c r="F814" s="3"/>
      <c r="G814" s="3"/>
      <c r="H814" s="3"/>
      <c r="I814" s="3"/>
      <c r="J814" s="3"/>
      <c r="K814" s="3"/>
      <c r="L814" s="3"/>
      <c r="M814" s="3"/>
      <c r="N814" s="3"/>
      <c r="O814" s="3"/>
      <c r="P814" s="3"/>
      <c r="Q814" s="3"/>
      <c r="R814" s="3"/>
      <c r="S814" s="3"/>
      <c r="T814" s="3"/>
      <c r="U814" s="3"/>
      <c r="V814" s="3"/>
      <c r="W814" s="3"/>
      <c r="X814" s="3"/>
      <c r="Y814" s="3"/>
      <c r="Z814" s="3"/>
    </row>
    <row r="815" spans="1:26" ht="12.75" customHeight="1" x14ac:dyDescent="0.25">
      <c r="A815" s="59" t="s">
        <v>46175</v>
      </c>
      <c r="B815" s="60" t="s">
        <v>9095</v>
      </c>
      <c r="C815" s="60" t="s">
        <v>46176</v>
      </c>
      <c r="D815" s="60" t="s">
        <v>9308</v>
      </c>
      <c r="E815" s="61">
        <v>176.12</v>
      </c>
      <c r="F815" s="3"/>
      <c r="G815" s="3"/>
      <c r="H815" s="3"/>
      <c r="I815" s="3"/>
      <c r="J815" s="3"/>
      <c r="K815" s="3"/>
      <c r="L815" s="3"/>
      <c r="M815" s="3"/>
      <c r="N815" s="3"/>
      <c r="O815" s="3"/>
      <c r="P815" s="3"/>
      <c r="Q815" s="3"/>
      <c r="R815" s="3"/>
      <c r="S815" s="3"/>
      <c r="T815" s="3"/>
      <c r="U815" s="3"/>
      <c r="V815" s="3"/>
      <c r="W815" s="3"/>
      <c r="X815" s="3"/>
      <c r="Y815" s="3"/>
      <c r="Z815" s="3"/>
    </row>
    <row r="816" spans="1:26" ht="13.5" customHeight="1" x14ac:dyDescent="0.25">
      <c r="A816" s="59" t="s">
        <v>46177</v>
      </c>
      <c r="B816" s="60" t="s">
        <v>9095</v>
      </c>
      <c r="C816" s="60" t="s">
        <v>46178</v>
      </c>
      <c r="D816" s="60" t="s">
        <v>9308</v>
      </c>
      <c r="E816" s="61">
        <v>88.95</v>
      </c>
      <c r="F816" s="3"/>
      <c r="G816" s="3"/>
      <c r="H816" s="3"/>
      <c r="I816" s="3"/>
      <c r="J816" s="3"/>
      <c r="K816" s="3"/>
      <c r="L816" s="3"/>
      <c r="M816" s="3"/>
      <c r="N816" s="3"/>
      <c r="O816" s="3"/>
      <c r="P816" s="3"/>
      <c r="Q816" s="3"/>
      <c r="R816" s="3"/>
      <c r="S816" s="3"/>
      <c r="T816" s="3"/>
      <c r="U816" s="3"/>
      <c r="V816" s="3"/>
      <c r="W816" s="3"/>
      <c r="X816" s="3"/>
      <c r="Y816" s="3"/>
      <c r="Z816" s="3"/>
    </row>
    <row r="817" spans="1:26" ht="12.75" customHeight="1" x14ac:dyDescent="0.25">
      <c r="A817" s="59" t="s">
        <v>46179</v>
      </c>
      <c r="B817" s="60" t="s">
        <v>9095</v>
      </c>
      <c r="C817" s="60" t="s">
        <v>46180</v>
      </c>
      <c r="D817" s="60" t="s">
        <v>9308</v>
      </c>
      <c r="E817" s="61">
        <v>104.61</v>
      </c>
      <c r="F817" s="3"/>
      <c r="G817" s="3"/>
      <c r="H817" s="3"/>
      <c r="I817" s="3"/>
      <c r="J817" s="3"/>
      <c r="K817" s="3"/>
      <c r="L817" s="3"/>
      <c r="M817" s="3"/>
      <c r="N817" s="3"/>
      <c r="O817" s="3"/>
      <c r="P817" s="3"/>
      <c r="Q817" s="3"/>
      <c r="R817" s="3"/>
      <c r="S817" s="3"/>
      <c r="T817" s="3"/>
      <c r="U817" s="3"/>
      <c r="V817" s="3"/>
      <c r="W817" s="3"/>
      <c r="X817" s="3"/>
      <c r="Y817" s="3"/>
      <c r="Z817" s="3"/>
    </row>
    <row r="818" spans="1:26" ht="12.75" customHeight="1" x14ac:dyDescent="0.25">
      <c r="A818" s="59" t="s">
        <v>46181</v>
      </c>
      <c r="B818" s="60" t="s">
        <v>9095</v>
      </c>
      <c r="C818" s="60" t="s">
        <v>46182</v>
      </c>
      <c r="D818" s="60" t="s">
        <v>9308</v>
      </c>
      <c r="E818" s="61">
        <v>162.38999999999999</v>
      </c>
      <c r="F818" s="3"/>
      <c r="G818" s="3"/>
      <c r="H818" s="3"/>
      <c r="I818" s="3"/>
      <c r="J818" s="3"/>
      <c r="K818" s="3"/>
      <c r="L818" s="3"/>
      <c r="M818" s="3"/>
      <c r="N818" s="3"/>
      <c r="O818" s="3"/>
      <c r="P818" s="3"/>
      <c r="Q818" s="3"/>
      <c r="R818" s="3"/>
      <c r="S818" s="3"/>
      <c r="T818" s="3"/>
      <c r="U818" s="3"/>
      <c r="V818" s="3"/>
      <c r="W818" s="3"/>
      <c r="X818" s="3"/>
      <c r="Y818" s="3"/>
      <c r="Z818" s="3"/>
    </row>
    <row r="819" spans="1:26" ht="13.5" customHeight="1" x14ac:dyDescent="0.25">
      <c r="A819" s="59" t="s">
        <v>46183</v>
      </c>
      <c r="B819" s="60" t="s">
        <v>9095</v>
      </c>
      <c r="C819" s="60" t="s">
        <v>46184</v>
      </c>
      <c r="D819" s="60" t="s">
        <v>9308</v>
      </c>
      <c r="E819" s="61">
        <v>241.13</v>
      </c>
      <c r="F819" s="3"/>
      <c r="G819" s="3"/>
      <c r="H819" s="3"/>
      <c r="I819" s="3"/>
      <c r="J819" s="3"/>
      <c r="K819" s="3"/>
      <c r="L819" s="3"/>
      <c r="M819" s="3"/>
      <c r="N819" s="3"/>
      <c r="O819" s="3"/>
      <c r="P819" s="3"/>
      <c r="Q819" s="3"/>
      <c r="R819" s="3"/>
      <c r="S819" s="3"/>
      <c r="T819" s="3"/>
      <c r="U819" s="3"/>
      <c r="V819" s="3"/>
      <c r="W819" s="3"/>
      <c r="X819" s="3"/>
      <c r="Y819" s="3"/>
      <c r="Z819" s="3"/>
    </row>
    <row r="820" spans="1:26" ht="12.75" customHeight="1" x14ac:dyDescent="0.25">
      <c r="A820" s="56" t="s">
        <v>46185</v>
      </c>
      <c r="B820" s="57" t="s">
        <v>9095</v>
      </c>
      <c r="C820" s="57" t="s">
        <v>46186</v>
      </c>
      <c r="D820" s="58"/>
      <c r="E820" s="58"/>
      <c r="F820" s="3"/>
      <c r="G820" s="3"/>
      <c r="H820" s="3"/>
      <c r="I820" s="3"/>
      <c r="J820" s="3"/>
      <c r="K820" s="3"/>
      <c r="L820" s="3"/>
      <c r="M820" s="3"/>
      <c r="N820" s="3"/>
      <c r="O820" s="3"/>
      <c r="P820" s="3"/>
      <c r="Q820" s="3"/>
      <c r="R820" s="3"/>
      <c r="S820" s="3"/>
      <c r="T820" s="3"/>
      <c r="U820" s="3"/>
      <c r="V820" s="3"/>
      <c r="W820" s="3"/>
      <c r="X820" s="3"/>
      <c r="Y820" s="3"/>
      <c r="Z820" s="3"/>
    </row>
    <row r="821" spans="1:26" ht="13.5" customHeight="1" x14ac:dyDescent="0.25">
      <c r="A821" s="59" t="s">
        <v>46187</v>
      </c>
      <c r="B821" s="60" t="s">
        <v>9095</v>
      </c>
      <c r="C821" s="60" t="s">
        <v>46188</v>
      </c>
      <c r="D821" s="60" t="s">
        <v>9308</v>
      </c>
      <c r="E821" s="61">
        <v>12.44</v>
      </c>
      <c r="F821" s="3"/>
      <c r="G821" s="3"/>
      <c r="H821" s="3"/>
      <c r="I821" s="3"/>
      <c r="J821" s="3"/>
      <c r="K821" s="3"/>
      <c r="L821" s="3"/>
      <c r="M821" s="3"/>
      <c r="N821" s="3"/>
      <c r="O821" s="3"/>
      <c r="P821" s="3"/>
      <c r="Q821" s="3"/>
      <c r="R821" s="3"/>
      <c r="S821" s="3"/>
      <c r="T821" s="3"/>
      <c r="U821" s="3"/>
      <c r="V821" s="3"/>
      <c r="W821" s="3"/>
      <c r="X821" s="3"/>
      <c r="Y821" s="3"/>
      <c r="Z821" s="3"/>
    </row>
    <row r="822" spans="1:26" ht="12.75" customHeight="1" x14ac:dyDescent="0.25">
      <c r="A822" s="59" t="s">
        <v>46189</v>
      </c>
      <c r="B822" s="60" t="s">
        <v>9095</v>
      </c>
      <c r="C822" s="60" t="s">
        <v>46190</v>
      </c>
      <c r="D822" s="60" t="s">
        <v>9308</v>
      </c>
      <c r="E822" s="61">
        <v>28.5</v>
      </c>
      <c r="F822" s="3"/>
      <c r="G822" s="3"/>
      <c r="H822" s="3"/>
      <c r="I822" s="3"/>
      <c r="J822" s="3"/>
      <c r="K822" s="3"/>
      <c r="L822" s="3"/>
      <c r="M822" s="3"/>
      <c r="N822" s="3"/>
      <c r="O822" s="3"/>
      <c r="P822" s="3"/>
      <c r="Q822" s="3"/>
      <c r="R822" s="3"/>
      <c r="S822" s="3"/>
      <c r="T822" s="3"/>
      <c r="U822" s="3"/>
      <c r="V822" s="3"/>
      <c r="W822" s="3"/>
      <c r="X822" s="3"/>
      <c r="Y822" s="3"/>
      <c r="Z822" s="3"/>
    </row>
    <row r="823" spans="1:26" ht="12.75" customHeight="1" x14ac:dyDescent="0.25">
      <c r="A823" s="59" t="s">
        <v>46191</v>
      </c>
      <c r="B823" s="60" t="s">
        <v>9095</v>
      </c>
      <c r="C823" s="60" t="s">
        <v>46192</v>
      </c>
      <c r="D823" s="60" t="s">
        <v>9308</v>
      </c>
      <c r="E823" s="61">
        <v>16.21</v>
      </c>
      <c r="F823" s="3"/>
      <c r="G823" s="3"/>
      <c r="H823" s="3"/>
      <c r="I823" s="3"/>
      <c r="J823" s="3"/>
      <c r="K823" s="3"/>
      <c r="L823" s="3"/>
      <c r="M823" s="3"/>
      <c r="N823" s="3"/>
      <c r="O823" s="3"/>
      <c r="P823" s="3"/>
      <c r="Q823" s="3"/>
      <c r="R823" s="3"/>
      <c r="S823" s="3"/>
      <c r="T823" s="3"/>
      <c r="U823" s="3"/>
      <c r="V823" s="3"/>
      <c r="W823" s="3"/>
      <c r="X823" s="3"/>
      <c r="Y823" s="3"/>
      <c r="Z823" s="3"/>
    </row>
    <row r="824" spans="1:26" ht="13.5" customHeight="1" x14ac:dyDescent="0.25">
      <c r="A824" s="59" t="s">
        <v>46193</v>
      </c>
      <c r="B824" s="60" t="s">
        <v>9095</v>
      </c>
      <c r="C824" s="60" t="s">
        <v>46194</v>
      </c>
      <c r="D824" s="60" t="s">
        <v>9308</v>
      </c>
      <c r="E824" s="61">
        <v>32.5</v>
      </c>
      <c r="F824" s="3"/>
      <c r="G824" s="3"/>
      <c r="H824" s="3"/>
      <c r="I824" s="3"/>
      <c r="J824" s="3"/>
      <c r="K824" s="3"/>
      <c r="L824" s="3"/>
      <c r="M824" s="3"/>
      <c r="N824" s="3"/>
      <c r="O824" s="3"/>
      <c r="P824" s="3"/>
      <c r="Q824" s="3"/>
      <c r="R824" s="3"/>
      <c r="S824" s="3"/>
      <c r="T824" s="3"/>
      <c r="U824" s="3"/>
      <c r="V824" s="3"/>
      <c r="W824" s="3"/>
      <c r="X824" s="3"/>
      <c r="Y824" s="3"/>
      <c r="Z824" s="3"/>
    </row>
    <row r="825" spans="1:26" ht="12.75" customHeight="1" x14ac:dyDescent="0.25">
      <c r="A825" s="59" t="s">
        <v>46195</v>
      </c>
      <c r="B825" s="60" t="s">
        <v>9095</v>
      </c>
      <c r="C825" s="60" t="s">
        <v>46196</v>
      </c>
      <c r="D825" s="60" t="s">
        <v>9308</v>
      </c>
      <c r="E825" s="61">
        <v>46.81</v>
      </c>
      <c r="F825" s="3"/>
      <c r="G825" s="3"/>
      <c r="H825" s="3"/>
      <c r="I825" s="3"/>
      <c r="J825" s="3"/>
      <c r="K825" s="3"/>
      <c r="L825" s="3"/>
      <c r="M825" s="3"/>
      <c r="N825" s="3"/>
      <c r="O825" s="3"/>
      <c r="P825" s="3"/>
      <c r="Q825" s="3"/>
      <c r="R825" s="3"/>
      <c r="S825" s="3"/>
      <c r="T825" s="3"/>
      <c r="U825" s="3"/>
      <c r="V825" s="3"/>
      <c r="W825" s="3"/>
      <c r="X825" s="3"/>
      <c r="Y825" s="3"/>
      <c r="Z825" s="3"/>
    </row>
    <row r="826" spans="1:26" ht="13.5" customHeight="1" x14ac:dyDescent="0.25">
      <c r="A826" s="56" t="s">
        <v>46197</v>
      </c>
      <c r="B826" s="57" t="s">
        <v>9095</v>
      </c>
      <c r="C826" s="57" t="s">
        <v>46198</v>
      </c>
      <c r="D826" s="58"/>
      <c r="E826" s="58"/>
      <c r="F826" s="3"/>
      <c r="G826" s="3"/>
      <c r="H826" s="3"/>
      <c r="I826" s="3"/>
      <c r="J826" s="3"/>
      <c r="K826" s="3"/>
      <c r="L826" s="3"/>
      <c r="M826" s="3"/>
      <c r="N826" s="3"/>
      <c r="O826" s="3"/>
      <c r="P826" s="3"/>
      <c r="Q826" s="3"/>
      <c r="R826" s="3"/>
      <c r="S826" s="3"/>
      <c r="T826" s="3"/>
      <c r="U826" s="3"/>
      <c r="V826" s="3"/>
      <c r="W826" s="3"/>
      <c r="X826" s="3"/>
      <c r="Y826" s="3"/>
      <c r="Z826" s="3"/>
    </row>
    <row r="827" spans="1:26" ht="12.75" customHeight="1" x14ac:dyDescent="0.25">
      <c r="A827" s="59" t="s">
        <v>46199</v>
      </c>
      <c r="B827" s="60" t="s">
        <v>9095</v>
      </c>
      <c r="C827" s="60" t="s">
        <v>46200</v>
      </c>
      <c r="D827" s="60" t="s">
        <v>9308</v>
      </c>
      <c r="E827" s="61">
        <v>22.85</v>
      </c>
      <c r="F827" s="3"/>
      <c r="G827" s="3"/>
      <c r="H827" s="3"/>
      <c r="I827" s="3"/>
      <c r="J827" s="3"/>
      <c r="K827" s="3"/>
      <c r="L827" s="3"/>
      <c r="M827" s="3"/>
      <c r="N827" s="3"/>
      <c r="O827" s="3"/>
      <c r="P827" s="3"/>
      <c r="Q827" s="3"/>
      <c r="R827" s="3"/>
      <c r="S827" s="3"/>
      <c r="T827" s="3"/>
      <c r="U827" s="3"/>
      <c r="V827" s="3"/>
      <c r="W827" s="3"/>
      <c r="X827" s="3"/>
      <c r="Y827" s="3"/>
      <c r="Z827" s="3"/>
    </row>
    <row r="828" spans="1:26" ht="12.75" customHeight="1" x14ac:dyDescent="0.25">
      <c r="A828" s="59" t="s">
        <v>46201</v>
      </c>
      <c r="B828" s="60" t="s">
        <v>9095</v>
      </c>
      <c r="C828" s="60" t="s">
        <v>46202</v>
      </c>
      <c r="D828" s="60" t="s">
        <v>9308</v>
      </c>
      <c r="E828" s="61">
        <v>26.9</v>
      </c>
      <c r="F828" s="3"/>
      <c r="G828" s="3"/>
      <c r="H828" s="3"/>
      <c r="I828" s="3"/>
      <c r="J828" s="3"/>
      <c r="K828" s="3"/>
      <c r="L828" s="3"/>
      <c r="M828" s="3"/>
      <c r="N828" s="3"/>
      <c r="O828" s="3"/>
      <c r="P828" s="3"/>
      <c r="Q828" s="3"/>
      <c r="R828" s="3"/>
      <c r="S828" s="3"/>
      <c r="T828" s="3"/>
      <c r="U828" s="3"/>
      <c r="V828" s="3"/>
      <c r="W828" s="3"/>
      <c r="X828" s="3"/>
      <c r="Y828" s="3"/>
      <c r="Z828" s="3"/>
    </row>
    <row r="829" spans="1:26" ht="13.5" customHeight="1" x14ac:dyDescent="0.25">
      <c r="A829" s="59" t="s">
        <v>46203</v>
      </c>
      <c r="B829" s="60" t="s">
        <v>9095</v>
      </c>
      <c r="C829" s="60" t="s">
        <v>46204</v>
      </c>
      <c r="D829" s="60" t="s">
        <v>9308</v>
      </c>
      <c r="E829" s="61">
        <v>101.92</v>
      </c>
      <c r="F829" s="3"/>
      <c r="G829" s="3"/>
      <c r="H829" s="3"/>
      <c r="I829" s="3"/>
      <c r="J829" s="3"/>
      <c r="K829" s="3"/>
      <c r="L829" s="3"/>
      <c r="M829" s="3"/>
      <c r="N829" s="3"/>
      <c r="O829" s="3"/>
      <c r="P829" s="3"/>
      <c r="Q829" s="3"/>
      <c r="R829" s="3"/>
      <c r="S829" s="3"/>
      <c r="T829" s="3"/>
      <c r="U829" s="3"/>
      <c r="V829" s="3"/>
      <c r="W829" s="3"/>
      <c r="X829" s="3"/>
      <c r="Y829" s="3"/>
      <c r="Z829" s="3"/>
    </row>
    <row r="830" spans="1:26" ht="12.75" customHeight="1" x14ac:dyDescent="0.25">
      <c r="A830" s="59" t="s">
        <v>46205</v>
      </c>
      <c r="B830" s="60" t="s">
        <v>9095</v>
      </c>
      <c r="C830" s="60" t="s">
        <v>46206</v>
      </c>
      <c r="D830" s="60" t="s">
        <v>9308</v>
      </c>
      <c r="E830" s="61">
        <v>222.75</v>
      </c>
      <c r="F830" s="3"/>
      <c r="G830" s="3"/>
      <c r="H830" s="3"/>
      <c r="I830" s="3"/>
      <c r="J830" s="3"/>
      <c r="K830" s="3"/>
      <c r="L830" s="3"/>
      <c r="M830" s="3"/>
      <c r="N830" s="3"/>
      <c r="O830" s="3"/>
      <c r="P830" s="3"/>
      <c r="Q830" s="3"/>
      <c r="R830" s="3"/>
      <c r="S830" s="3"/>
      <c r="T830" s="3"/>
      <c r="U830" s="3"/>
      <c r="V830" s="3"/>
      <c r="W830" s="3"/>
      <c r="X830" s="3"/>
      <c r="Y830" s="3"/>
      <c r="Z830" s="3"/>
    </row>
    <row r="831" spans="1:26" ht="12.75" customHeight="1" x14ac:dyDescent="0.25">
      <c r="A831" s="59" t="s">
        <v>46207</v>
      </c>
      <c r="B831" s="60" t="s">
        <v>9095</v>
      </c>
      <c r="C831" s="60" t="s">
        <v>46208</v>
      </c>
      <c r="D831" s="60" t="s">
        <v>9308</v>
      </c>
      <c r="E831" s="61">
        <v>224.89</v>
      </c>
      <c r="F831" s="3"/>
      <c r="G831" s="3"/>
      <c r="H831" s="3"/>
      <c r="I831" s="3"/>
      <c r="J831" s="3"/>
      <c r="K831" s="3"/>
      <c r="L831" s="3"/>
      <c r="M831" s="3"/>
      <c r="N831" s="3"/>
      <c r="O831" s="3"/>
      <c r="P831" s="3"/>
      <c r="Q831" s="3"/>
      <c r="R831" s="3"/>
      <c r="S831" s="3"/>
      <c r="T831" s="3"/>
      <c r="U831" s="3"/>
      <c r="V831" s="3"/>
      <c r="W831" s="3"/>
      <c r="X831" s="3"/>
      <c r="Y831" s="3"/>
      <c r="Z831" s="3"/>
    </row>
    <row r="832" spans="1:26" ht="13.5" customHeight="1" x14ac:dyDescent="0.25">
      <c r="A832" s="59" t="s">
        <v>46209</v>
      </c>
      <c r="B832" s="60" t="s">
        <v>9095</v>
      </c>
      <c r="C832" s="60" t="s">
        <v>46210</v>
      </c>
      <c r="D832" s="60" t="s">
        <v>9308</v>
      </c>
      <c r="E832" s="61">
        <v>46.93</v>
      </c>
      <c r="F832" s="3"/>
      <c r="G832" s="3"/>
      <c r="H832" s="3"/>
      <c r="I832" s="3"/>
      <c r="J832" s="3"/>
      <c r="K832" s="3"/>
      <c r="L832" s="3"/>
      <c r="M832" s="3"/>
      <c r="N832" s="3"/>
      <c r="O832" s="3"/>
      <c r="P832" s="3"/>
      <c r="Q832" s="3"/>
      <c r="R832" s="3"/>
      <c r="S832" s="3"/>
      <c r="T832" s="3"/>
      <c r="U832" s="3"/>
      <c r="V832" s="3"/>
      <c r="W832" s="3"/>
      <c r="X832" s="3"/>
      <c r="Y832" s="3"/>
      <c r="Z832" s="3"/>
    </row>
    <row r="833" spans="1:26" ht="12.75" customHeight="1" x14ac:dyDescent="0.25">
      <c r="A833" s="59" t="s">
        <v>46211</v>
      </c>
      <c r="B833" s="60" t="s">
        <v>9095</v>
      </c>
      <c r="C833" s="60" t="s">
        <v>46212</v>
      </c>
      <c r="D833" s="60" t="s">
        <v>9308</v>
      </c>
      <c r="E833" s="61">
        <v>35.99</v>
      </c>
      <c r="F833" s="3"/>
      <c r="G833" s="3"/>
      <c r="H833" s="3"/>
      <c r="I833" s="3"/>
      <c r="J833" s="3"/>
      <c r="K833" s="3"/>
      <c r="L833" s="3"/>
      <c r="M833" s="3"/>
      <c r="N833" s="3"/>
      <c r="O833" s="3"/>
      <c r="P833" s="3"/>
      <c r="Q833" s="3"/>
      <c r="R833" s="3"/>
      <c r="S833" s="3"/>
      <c r="T833" s="3"/>
      <c r="U833" s="3"/>
      <c r="V833" s="3"/>
      <c r="W833" s="3"/>
      <c r="X833" s="3"/>
      <c r="Y833" s="3"/>
      <c r="Z833" s="3"/>
    </row>
    <row r="834" spans="1:26" ht="13.5" customHeight="1" x14ac:dyDescent="0.25">
      <c r="A834" s="59" t="s">
        <v>46213</v>
      </c>
      <c r="B834" s="60" t="s">
        <v>9095</v>
      </c>
      <c r="C834" s="60" t="s">
        <v>10322</v>
      </c>
      <c r="D834" s="60" t="s">
        <v>9308</v>
      </c>
      <c r="E834" s="61">
        <v>34.79</v>
      </c>
      <c r="F834" s="3"/>
      <c r="G834" s="3"/>
      <c r="H834" s="3"/>
      <c r="I834" s="3"/>
      <c r="J834" s="3"/>
      <c r="K834" s="3"/>
      <c r="L834" s="3"/>
      <c r="M834" s="3"/>
      <c r="N834" s="3"/>
      <c r="O834" s="3"/>
      <c r="P834" s="3"/>
      <c r="Q834" s="3"/>
      <c r="R834" s="3"/>
      <c r="S834" s="3"/>
      <c r="T834" s="3"/>
      <c r="U834" s="3"/>
      <c r="V834" s="3"/>
      <c r="W834" s="3"/>
      <c r="X834" s="3"/>
      <c r="Y834" s="3"/>
      <c r="Z834" s="3"/>
    </row>
    <row r="835" spans="1:26" ht="12.75" customHeight="1" x14ac:dyDescent="0.25">
      <c r="A835" s="59" t="s">
        <v>46214</v>
      </c>
      <c r="B835" s="60" t="s">
        <v>9095</v>
      </c>
      <c r="C835" s="60" t="s">
        <v>46215</v>
      </c>
      <c r="D835" s="60" t="s">
        <v>9308</v>
      </c>
      <c r="E835" s="61">
        <v>28.65</v>
      </c>
      <c r="F835" s="3"/>
      <c r="G835" s="3"/>
      <c r="H835" s="3"/>
      <c r="I835" s="3"/>
      <c r="J835" s="3"/>
      <c r="K835" s="3"/>
      <c r="L835" s="3"/>
      <c r="M835" s="3"/>
      <c r="N835" s="3"/>
      <c r="O835" s="3"/>
      <c r="P835" s="3"/>
      <c r="Q835" s="3"/>
      <c r="R835" s="3"/>
      <c r="S835" s="3"/>
      <c r="T835" s="3"/>
      <c r="U835" s="3"/>
      <c r="V835" s="3"/>
      <c r="W835" s="3"/>
      <c r="X835" s="3"/>
      <c r="Y835" s="3"/>
      <c r="Z835" s="3"/>
    </row>
    <row r="836" spans="1:26" ht="12.75" customHeight="1" x14ac:dyDescent="0.25">
      <c r="A836" s="59" t="s">
        <v>46216</v>
      </c>
      <c r="B836" s="60" t="s">
        <v>9095</v>
      </c>
      <c r="C836" s="60" t="s">
        <v>10326</v>
      </c>
      <c r="D836" s="60" t="s">
        <v>9308</v>
      </c>
      <c r="E836" s="61">
        <v>29.9</v>
      </c>
      <c r="F836" s="3"/>
      <c r="G836" s="3"/>
      <c r="H836" s="3"/>
      <c r="I836" s="3"/>
      <c r="J836" s="3"/>
      <c r="K836" s="3"/>
      <c r="L836" s="3"/>
      <c r="M836" s="3"/>
      <c r="N836" s="3"/>
      <c r="O836" s="3"/>
      <c r="P836" s="3"/>
      <c r="Q836" s="3"/>
      <c r="R836" s="3"/>
      <c r="S836" s="3"/>
      <c r="T836" s="3"/>
      <c r="U836" s="3"/>
      <c r="V836" s="3"/>
      <c r="W836" s="3"/>
      <c r="X836" s="3"/>
      <c r="Y836" s="3"/>
      <c r="Z836" s="3"/>
    </row>
    <row r="837" spans="1:26" ht="13.5" customHeight="1" x14ac:dyDescent="0.25">
      <c r="A837" s="59" t="s">
        <v>46217</v>
      </c>
      <c r="B837" s="60" t="s">
        <v>9095</v>
      </c>
      <c r="C837" s="60" t="s">
        <v>46218</v>
      </c>
      <c r="D837" s="60" t="s">
        <v>9308</v>
      </c>
      <c r="E837" s="61">
        <v>12.01</v>
      </c>
      <c r="F837" s="3"/>
      <c r="G837" s="3"/>
      <c r="H837" s="3"/>
      <c r="I837" s="3"/>
      <c r="J837" s="3"/>
      <c r="K837" s="3"/>
      <c r="L837" s="3"/>
      <c r="M837" s="3"/>
      <c r="N837" s="3"/>
      <c r="O837" s="3"/>
      <c r="P837" s="3"/>
      <c r="Q837" s="3"/>
      <c r="R837" s="3"/>
      <c r="S837" s="3"/>
      <c r="T837" s="3"/>
      <c r="U837" s="3"/>
      <c r="V837" s="3"/>
      <c r="W837" s="3"/>
      <c r="X837" s="3"/>
      <c r="Y837" s="3"/>
      <c r="Z837" s="3"/>
    </row>
    <row r="838" spans="1:26" ht="12.75" customHeight="1" x14ac:dyDescent="0.25">
      <c r="A838" s="59" t="s">
        <v>46219</v>
      </c>
      <c r="B838" s="60" t="s">
        <v>9095</v>
      </c>
      <c r="C838" s="60" t="s">
        <v>46220</v>
      </c>
      <c r="D838" s="60" t="s">
        <v>9308</v>
      </c>
      <c r="E838" s="61">
        <v>177.9</v>
      </c>
      <c r="F838" s="3"/>
      <c r="G838" s="3"/>
      <c r="H838" s="3"/>
      <c r="I838" s="3"/>
      <c r="J838" s="3"/>
      <c r="K838" s="3"/>
      <c r="L838" s="3"/>
      <c r="M838" s="3"/>
      <c r="N838" s="3"/>
      <c r="O838" s="3"/>
      <c r="P838" s="3"/>
      <c r="Q838" s="3"/>
      <c r="R838" s="3"/>
      <c r="S838" s="3"/>
      <c r="T838" s="3"/>
      <c r="U838" s="3"/>
      <c r="V838" s="3"/>
      <c r="W838" s="3"/>
      <c r="X838" s="3"/>
      <c r="Y838" s="3"/>
      <c r="Z838" s="3"/>
    </row>
    <row r="839" spans="1:26" ht="13.5" customHeight="1" x14ac:dyDescent="0.25">
      <c r="A839" s="59" t="s">
        <v>46221</v>
      </c>
      <c r="B839" s="60" t="s">
        <v>9095</v>
      </c>
      <c r="C839" s="60" t="s">
        <v>46222</v>
      </c>
      <c r="D839" s="60" t="s">
        <v>9308</v>
      </c>
      <c r="E839" s="61">
        <v>158.52000000000001</v>
      </c>
      <c r="F839" s="3"/>
      <c r="G839" s="3"/>
      <c r="H839" s="3"/>
      <c r="I839" s="3"/>
      <c r="J839" s="3"/>
      <c r="K839" s="3"/>
      <c r="L839" s="3"/>
      <c r="M839" s="3"/>
      <c r="N839" s="3"/>
      <c r="O839" s="3"/>
      <c r="P839" s="3"/>
      <c r="Q839" s="3"/>
      <c r="R839" s="3"/>
      <c r="S839" s="3"/>
      <c r="T839" s="3"/>
      <c r="U839" s="3"/>
      <c r="V839" s="3"/>
      <c r="W839" s="3"/>
      <c r="X839" s="3"/>
      <c r="Y839" s="3"/>
      <c r="Z839" s="3"/>
    </row>
    <row r="840" spans="1:26" ht="12.75" customHeight="1" x14ac:dyDescent="0.25">
      <c r="A840" s="56" t="s">
        <v>46223</v>
      </c>
      <c r="B840" s="57" t="s">
        <v>9095</v>
      </c>
      <c r="C840" s="57" t="s">
        <v>46224</v>
      </c>
      <c r="D840" s="58"/>
      <c r="E840" s="58"/>
      <c r="F840" s="3"/>
      <c r="G840" s="3"/>
      <c r="H840" s="3"/>
      <c r="I840" s="3"/>
      <c r="J840" s="3"/>
      <c r="K840" s="3"/>
      <c r="L840" s="3"/>
      <c r="M840" s="3"/>
      <c r="N840" s="3"/>
      <c r="O840" s="3"/>
      <c r="P840" s="3"/>
      <c r="Q840" s="3"/>
      <c r="R840" s="3"/>
      <c r="S840" s="3"/>
      <c r="T840" s="3"/>
      <c r="U840" s="3"/>
      <c r="V840" s="3"/>
      <c r="W840" s="3"/>
      <c r="X840" s="3"/>
      <c r="Y840" s="3"/>
      <c r="Z840" s="3"/>
    </row>
    <row r="841" spans="1:26" ht="12.75" customHeight="1" x14ac:dyDescent="0.25">
      <c r="A841" s="59" t="s">
        <v>46225</v>
      </c>
      <c r="B841" s="60" t="s">
        <v>9095</v>
      </c>
      <c r="C841" s="60" t="s">
        <v>46226</v>
      </c>
      <c r="D841" s="60" t="s">
        <v>9308</v>
      </c>
      <c r="E841" s="61">
        <v>164.16</v>
      </c>
      <c r="F841" s="3"/>
      <c r="G841" s="3"/>
      <c r="H841" s="3"/>
      <c r="I841" s="3"/>
      <c r="J841" s="3"/>
      <c r="K841" s="3"/>
      <c r="L841" s="3"/>
      <c r="M841" s="3"/>
      <c r="N841" s="3"/>
      <c r="O841" s="3"/>
      <c r="P841" s="3"/>
      <c r="Q841" s="3"/>
      <c r="R841" s="3"/>
      <c r="S841" s="3"/>
      <c r="T841" s="3"/>
      <c r="U841" s="3"/>
      <c r="V841" s="3"/>
      <c r="W841" s="3"/>
      <c r="X841" s="3"/>
      <c r="Y841" s="3"/>
      <c r="Z841" s="3"/>
    </row>
    <row r="842" spans="1:26" ht="13.5" customHeight="1" x14ac:dyDescent="0.25">
      <c r="A842" s="59" t="s">
        <v>46227</v>
      </c>
      <c r="B842" s="60" t="s">
        <v>9095</v>
      </c>
      <c r="C842" s="60" t="s">
        <v>46228</v>
      </c>
      <c r="D842" s="60" t="s">
        <v>9308</v>
      </c>
      <c r="E842" s="61">
        <v>308.05</v>
      </c>
      <c r="F842" s="3"/>
      <c r="G842" s="3"/>
      <c r="H842" s="3"/>
      <c r="I842" s="3"/>
      <c r="J842" s="3"/>
      <c r="K842" s="3"/>
      <c r="L842" s="3"/>
      <c r="M842" s="3"/>
      <c r="N842" s="3"/>
      <c r="O842" s="3"/>
      <c r="P842" s="3"/>
      <c r="Q842" s="3"/>
      <c r="R842" s="3"/>
      <c r="S842" s="3"/>
      <c r="T842" s="3"/>
      <c r="U842" s="3"/>
      <c r="V842" s="3"/>
      <c r="W842" s="3"/>
      <c r="X842" s="3"/>
      <c r="Y842" s="3"/>
      <c r="Z842" s="3"/>
    </row>
    <row r="843" spans="1:26" ht="12.75" customHeight="1" x14ac:dyDescent="0.25">
      <c r="A843" s="59" t="s">
        <v>46229</v>
      </c>
      <c r="B843" s="60" t="s">
        <v>9095</v>
      </c>
      <c r="C843" s="60" t="s">
        <v>46230</v>
      </c>
      <c r="D843" s="60" t="s">
        <v>9308</v>
      </c>
      <c r="E843" s="61">
        <v>520.79999999999995</v>
      </c>
      <c r="F843" s="3"/>
      <c r="G843" s="3"/>
      <c r="H843" s="3"/>
      <c r="I843" s="3"/>
      <c r="J843" s="3"/>
      <c r="K843" s="3"/>
      <c r="L843" s="3"/>
      <c r="M843" s="3"/>
      <c r="N843" s="3"/>
      <c r="O843" s="3"/>
      <c r="P843" s="3"/>
      <c r="Q843" s="3"/>
      <c r="R843" s="3"/>
      <c r="S843" s="3"/>
      <c r="T843" s="3"/>
      <c r="U843" s="3"/>
      <c r="V843" s="3"/>
      <c r="W843" s="3"/>
      <c r="X843" s="3"/>
      <c r="Y843" s="3"/>
      <c r="Z843" s="3"/>
    </row>
    <row r="844" spans="1:26" ht="13.5" customHeight="1" x14ac:dyDescent="0.25">
      <c r="A844" s="56" t="s">
        <v>46231</v>
      </c>
      <c r="B844" s="57" t="s">
        <v>9095</v>
      </c>
      <c r="C844" s="57" t="s">
        <v>46232</v>
      </c>
      <c r="D844" s="58"/>
      <c r="E844" s="58"/>
      <c r="F844" s="3"/>
      <c r="G844" s="3"/>
      <c r="H844" s="3"/>
      <c r="I844" s="3"/>
      <c r="J844" s="3"/>
      <c r="K844" s="3"/>
      <c r="L844" s="3"/>
      <c r="M844" s="3"/>
      <c r="N844" s="3"/>
      <c r="O844" s="3"/>
      <c r="P844" s="3"/>
      <c r="Q844" s="3"/>
      <c r="R844" s="3"/>
      <c r="S844" s="3"/>
      <c r="T844" s="3"/>
      <c r="U844" s="3"/>
      <c r="V844" s="3"/>
      <c r="W844" s="3"/>
      <c r="X844" s="3"/>
      <c r="Y844" s="3"/>
      <c r="Z844" s="3"/>
    </row>
    <row r="845" spans="1:26" ht="12.75" customHeight="1" x14ac:dyDescent="0.25">
      <c r="A845" s="59" t="s">
        <v>46233</v>
      </c>
      <c r="B845" s="60" t="s">
        <v>9095</v>
      </c>
      <c r="C845" s="60" t="s">
        <v>46234</v>
      </c>
      <c r="D845" s="60" t="s">
        <v>9308</v>
      </c>
      <c r="E845" s="61">
        <v>8.5</v>
      </c>
      <c r="F845" s="3"/>
      <c r="G845" s="3"/>
      <c r="H845" s="3"/>
      <c r="I845" s="3"/>
      <c r="J845" s="3"/>
      <c r="K845" s="3"/>
      <c r="L845" s="3"/>
      <c r="M845" s="3"/>
      <c r="N845" s="3"/>
      <c r="O845" s="3"/>
      <c r="P845" s="3"/>
      <c r="Q845" s="3"/>
      <c r="R845" s="3"/>
      <c r="S845" s="3"/>
      <c r="T845" s="3"/>
      <c r="U845" s="3"/>
      <c r="V845" s="3"/>
      <c r="W845" s="3"/>
      <c r="X845" s="3"/>
      <c r="Y845" s="3"/>
      <c r="Z845" s="3"/>
    </row>
    <row r="846" spans="1:26" ht="12.75" customHeight="1" x14ac:dyDescent="0.25">
      <c r="A846" s="56" t="s">
        <v>46235</v>
      </c>
      <c r="B846" s="57" t="s">
        <v>9095</v>
      </c>
      <c r="C846" s="57" t="s">
        <v>46236</v>
      </c>
      <c r="D846" s="58"/>
      <c r="E846" s="58"/>
      <c r="F846" s="3"/>
      <c r="G846" s="3"/>
      <c r="H846" s="3"/>
      <c r="I846" s="3"/>
      <c r="J846" s="3"/>
      <c r="K846" s="3"/>
      <c r="L846" s="3"/>
      <c r="M846" s="3"/>
      <c r="N846" s="3"/>
      <c r="O846" s="3"/>
      <c r="P846" s="3"/>
      <c r="Q846" s="3"/>
      <c r="R846" s="3"/>
      <c r="S846" s="3"/>
      <c r="T846" s="3"/>
      <c r="U846" s="3"/>
      <c r="V846" s="3"/>
      <c r="W846" s="3"/>
      <c r="X846" s="3"/>
      <c r="Y846" s="3"/>
      <c r="Z846" s="3"/>
    </row>
    <row r="847" spans="1:26" ht="13.5" customHeight="1" x14ac:dyDescent="0.25">
      <c r="A847" s="59" t="s">
        <v>46237</v>
      </c>
      <c r="B847" s="60" t="s">
        <v>9095</v>
      </c>
      <c r="C847" s="60" t="s">
        <v>46238</v>
      </c>
      <c r="D847" s="60" t="s">
        <v>9308</v>
      </c>
      <c r="E847" s="61">
        <v>322.20999999999998</v>
      </c>
      <c r="F847" s="3"/>
      <c r="G847" s="3"/>
      <c r="H847" s="3"/>
      <c r="I847" s="3"/>
      <c r="J847" s="3"/>
      <c r="K847" s="3"/>
      <c r="L847" s="3"/>
      <c r="M847" s="3"/>
      <c r="N847" s="3"/>
      <c r="O847" s="3"/>
      <c r="P847" s="3"/>
      <c r="Q847" s="3"/>
      <c r="R847" s="3"/>
      <c r="S847" s="3"/>
      <c r="T847" s="3"/>
      <c r="U847" s="3"/>
      <c r="V847" s="3"/>
      <c r="W847" s="3"/>
      <c r="X847" s="3"/>
      <c r="Y847" s="3"/>
      <c r="Z847" s="3"/>
    </row>
    <row r="848" spans="1:26" ht="12.75" customHeight="1" x14ac:dyDescent="0.25">
      <c r="A848" s="59" t="s">
        <v>46239</v>
      </c>
      <c r="B848" s="60" t="s">
        <v>9095</v>
      </c>
      <c r="C848" s="60" t="s">
        <v>46240</v>
      </c>
      <c r="D848" s="60" t="s">
        <v>9308</v>
      </c>
      <c r="E848" s="61">
        <v>410.11</v>
      </c>
      <c r="F848" s="3"/>
      <c r="G848" s="3"/>
      <c r="H848" s="3"/>
      <c r="I848" s="3"/>
      <c r="J848" s="3"/>
      <c r="K848" s="3"/>
      <c r="L848" s="3"/>
      <c r="M848" s="3"/>
      <c r="N848" s="3"/>
      <c r="O848" s="3"/>
      <c r="P848" s="3"/>
      <c r="Q848" s="3"/>
      <c r="R848" s="3"/>
      <c r="S848" s="3"/>
      <c r="T848" s="3"/>
      <c r="U848" s="3"/>
      <c r="V848" s="3"/>
      <c r="W848" s="3"/>
      <c r="X848" s="3"/>
      <c r="Y848" s="3"/>
      <c r="Z848" s="3"/>
    </row>
    <row r="849" spans="1:26" ht="12.75" customHeight="1" x14ac:dyDescent="0.25">
      <c r="A849" s="59" t="s">
        <v>46241</v>
      </c>
      <c r="B849" s="60" t="s">
        <v>9095</v>
      </c>
      <c r="C849" s="60" t="s">
        <v>46242</v>
      </c>
      <c r="D849" s="60" t="s">
        <v>9308</v>
      </c>
      <c r="E849" s="61">
        <v>65.48</v>
      </c>
      <c r="F849" s="3"/>
      <c r="G849" s="3"/>
      <c r="H849" s="3"/>
      <c r="I849" s="3"/>
      <c r="J849" s="3"/>
      <c r="K849" s="3"/>
      <c r="L849" s="3"/>
      <c r="M849" s="3"/>
      <c r="N849" s="3"/>
      <c r="O849" s="3"/>
      <c r="P849" s="3"/>
      <c r="Q849" s="3"/>
      <c r="R849" s="3"/>
      <c r="S849" s="3"/>
      <c r="T849" s="3"/>
      <c r="U849" s="3"/>
      <c r="V849" s="3"/>
      <c r="W849" s="3"/>
      <c r="X849" s="3"/>
      <c r="Y849" s="3"/>
      <c r="Z849" s="3"/>
    </row>
    <row r="850" spans="1:26" ht="13.5" customHeight="1" x14ac:dyDescent="0.25">
      <c r="A850" s="59" t="s">
        <v>46243</v>
      </c>
      <c r="B850" s="60" t="s">
        <v>9095</v>
      </c>
      <c r="C850" s="60" t="s">
        <v>46244</v>
      </c>
      <c r="D850" s="60" t="s">
        <v>9308</v>
      </c>
      <c r="E850" s="61">
        <v>59.17</v>
      </c>
      <c r="F850" s="3"/>
      <c r="G850" s="3"/>
      <c r="H850" s="3"/>
      <c r="I850" s="3"/>
      <c r="J850" s="3"/>
      <c r="K850" s="3"/>
      <c r="L850" s="3"/>
      <c r="M850" s="3"/>
      <c r="N850" s="3"/>
      <c r="O850" s="3"/>
      <c r="P850" s="3"/>
      <c r="Q850" s="3"/>
      <c r="R850" s="3"/>
      <c r="S850" s="3"/>
      <c r="T850" s="3"/>
      <c r="U850" s="3"/>
      <c r="V850" s="3"/>
      <c r="W850" s="3"/>
      <c r="X850" s="3"/>
      <c r="Y850" s="3"/>
      <c r="Z850" s="3"/>
    </row>
    <row r="851" spans="1:26" ht="12.75" customHeight="1" x14ac:dyDescent="0.25">
      <c r="A851" s="59" t="s">
        <v>46245</v>
      </c>
      <c r="B851" s="60" t="s">
        <v>9095</v>
      </c>
      <c r="C851" s="60" t="s">
        <v>46246</v>
      </c>
      <c r="D851" s="60" t="s">
        <v>9308</v>
      </c>
      <c r="E851" s="61">
        <v>44.4</v>
      </c>
      <c r="F851" s="3"/>
      <c r="G851" s="3"/>
      <c r="H851" s="3"/>
      <c r="I851" s="3"/>
      <c r="J851" s="3"/>
      <c r="K851" s="3"/>
      <c r="L851" s="3"/>
      <c r="M851" s="3"/>
      <c r="N851" s="3"/>
      <c r="O851" s="3"/>
      <c r="P851" s="3"/>
      <c r="Q851" s="3"/>
      <c r="R851" s="3"/>
      <c r="S851" s="3"/>
      <c r="T851" s="3"/>
      <c r="U851" s="3"/>
      <c r="V851" s="3"/>
      <c r="W851" s="3"/>
      <c r="X851" s="3"/>
      <c r="Y851" s="3"/>
      <c r="Z851" s="3"/>
    </row>
    <row r="852" spans="1:26" ht="13.5" customHeight="1" x14ac:dyDescent="0.25">
      <c r="A852" s="59" t="s">
        <v>46247</v>
      </c>
      <c r="B852" s="60" t="s">
        <v>9095</v>
      </c>
      <c r="C852" s="60" t="s">
        <v>46248</v>
      </c>
      <c r="D852" s="60" t="s">
        <v>9308</v>
      </c>
      <c r="E852" s="61">
        <v>88.34</v>
      </c>
      <c r="F852" s="3"/>
      <c r="G852" s="3"/>
      <c r="H852" s="3"/>
      <c r="I852" s="3"/>
      <c r="J852" s="3"/>
      <c r="K852" s="3"/>
      <c r="L852" s="3"/>
      <c r="M852" s="3"/>
      <c r="N852" s="3"/>
      <c r="O852" s="3"/>
      <c r="P852" s="3"/>
      <c r="Q852" s="3"/>
      <c r="R852" s="3"/>
      <c r="S852" s="3"/>
      <c r="T852" s="3"/>
      <c r="U852" s="3"/>
      <c r="V852" s="3"/>
      <c r="W852" s="3"/>
      <c r="X852" s="3"/>
      <c r="Y852" s="3"/>
      <c r="Z852" s="3"/>
    </row>
    <row r="853" spans="1:26" ht="12.75" customHeight="1" x14ac:dyDescent="0.25">
      <c r="A853" s="59" t="s">
        <v>46249</v>
      </c>
      <c r="B853" s="60" t="s">
        <v>9095</v>
      </c>
      <c r="C853" s="60" t="s">
        <v>46250</v>
      </c>
      <c r="D853" s="60" t="s">
        <v>9308</v>
      </c>
      <c r="E853" s="61">
        <v>114.56</v>
      </c>
      <c r="F853" s="3"/>
      <c r="G853" s="3"/>
      <c r="H853" s="3"/>
      <c r="I853" s="3"/>
      <c r="J853" s="3"/>
      <c r="K853" s="3"/>
      <c r="L853" s="3"/>
      <c r="M853" s="3"/>
      <c r="N853" s="3"/>
      <c r="O853" s="3"/>
      <c r="P853" s="3"/>
      <c r="Q853" s="3"/>
      <c r="R853" s="3"/>
      <c r="S853" s="3"/>
      <c r="T853" s="3"/>
      <c r="U853" s="3"/>
      <c r="V853" s="3"/>
      <c r="W853" s="3"/>
      <c r="X853" s="3"/>
      <c r="Y853" s="3"/>
      <c r="Z853" s="3"/>
    </row>
    <row r="854" spans="1:26" ht="12.75" customHeight="1" x14ac:dyDescent="0.25">
      <c r="A854" s="59" t="s">
        <v>46251</v>
      </c>
      <c r="B854" s="60" t="s">
        <v>9095</v>
      </c>
      <c r="C854" s="60" t="s">
        <v>46252</v>
      </c>
      <c r="D854" s="60" t="s">
        <v>9308</v>
      </c>
      <c r="E854" s="61">
        <v>44.49</v>
      </c>
      <c r="F854" s="3"/>
      <c r="G854" s="3"/>
      <c r="H854" s="3"/>
      <c r="I854" s="3"/>
      <c r="J854" s="3"/>
      <c r="K854" s="3"/>
      <c r="L854" s="3"/>
      <c r="M854" s="3"/>
      <c r="N854" s="3"/>
      <c r="O854" s="3"/>
      <c r="P854" s="3"/>
      <c r="Q854" s="3"/>
      <c r="R854" s="3"/>
      <c r="S854" s="3"/>
      <c r="T854" s="3"/>
      <c r="U854" s="3"/>
      <c r="V854" s="3"/>
      <c r="W854" s="3"/>
      <c r="X854" s="3"/>
      <c r="Y854" s="3"/>
      <c r="Z854" s="3"/>
    </row>
    <row r="855" spans="1:26" ht="13.5" customHeight="1" x14ac:dyDescent="0.25">
      <c r="A855" s="59" t="s">
        <v>46253</v>
      </c>
      <c r="B855" s="60" t="s">
        <v>9095</v>
      </c>
      <c r="C855" s="60" t="s">
        <v>10546</v>
      </c>
      <c r="D855" s="60" t="s">
        <v>9308</v>
      </c>
      <c r="E855" s="61">
        <v>48.48</v>
      </c>
      <c r="F855" s="3"/>
      <c r="G855" s="3"/>
      <c r="H855" s="3"/>
      <c r="I855" s="3"/>
      <c r="J855" s="3"/>
      <c r="K855" s="3"/>
      <c r="L855" s="3"/>
      <c r="M855" s="3"/>
      <c r="N855" s="3"/>
      <c r="O855" s="3"/>
      <c r="P855" s="3"/>
      <c r="Q855" s="3"/>
      <c r="R855" s="3"/>
      <c r="S855" s="3"/>
      <c r="T855" s="3"/>
      <c r="U855" s="3"/>
      <c r="V855" s="3"/>
      <c r="W855" s="3"/>
      <c r="X855" s="3"/>
      <c r="Y855" s="3"/>
      <c r="Z855" s="3"/>
    </row>
    <row r="856" spans="1:26" ht="12.75" customHeight="1" x14ac:dyDescent="0.25">
      <c r="A856" s="59" t="s">
        <v>46254</v>
      </c>
      <c r="B856" s="60" t="s">
        <v>9095</v>
      </c>
      <c r="C856" s="60" t="s">
        <v>46255</v>
      </c>
      <c r="D856" s="60" t="s">
        <v>9308</v>
      </c>
      <c r="E856" s="61">
        <v>31.14</v>
      </c>
      <c r="F856" s="3"/>
      <c r="G856" s="3"/>
      <c r="H856" s="3"/>
      <c r="I856" s="3"/>
      <c r="J856" s="3"/>
      <c r="K856" s="3"/>
      <c r="L856" s="3"/>
      <c r="M856" s="3"/>
      <c r="N856" s="3"/>
      <c r="O856" s="3"/>
      <c r="P856" s="3"/>
      <c r="Q856" s="3"/>
      <c r="R856" s="3"/>
      <c r="S856" s="3"/>
      <c r="T856" s="3"/>
      <c r="U856" s="3"/>
      <c r="V856" s="3"/>
      <c r="W856" s="3"/>
      <c r="X856" s="3"/>
      <c r="Y856" s="3"/>
      <c r="Z856" s="3"/>
    </row>
    <row r="857" spans="1:26" ht="13.5" customHeight="1" x14ac:dyDescent="0.25">
      <c r="A857" s="59" t="s">
        <v>46256</v>
      </c>
      <c r="B857" s="60" t="s">
        <v>9095</v>
      </c>
      <c r="C857" s="60" t="s">
        <v>46257</v>
      </c>
      <c r="D857" s="60" t="s">
        <v>9308</v>
      </c>
      <c r="E857" s="61">
        <v>271.83999999999997</v>
      </c>
      <c r="F857" s="3"/>
      <c r="G857" s="3"/>
      <c r="H857" s="3"/>
      <c r="I857" s="3"/>
      <c r="J857" s="3"/>
      <c r="K857" s="3"/>
      <c r="L857" s="3"/>
      <c r="M857" s="3"/>
      <c r="N857" s="3"/>
      <c r="O857" s="3"/>
      <c r="P857" s="3"/>
      <c r="Q857" s="3"/>
      <c r="R857" s="3"/>
      <c r="S857" s="3"/>
      <c r="T857" s="3"/>
      <c r="U857" s="3"/>
      <c r="V857" s="3"/>
      <c r="W857" s="3"/>
      <c r="X857" s="3"/>
      <c r="Y857" s="3"/>
      <c r="Z857" s="3"/>
    </row>
    <row r="858" spans="1:26" ht="12.75" customHeight="1" x14ac:dyDescent="0.25">
      <c r="A858" s="59" t="s">
        <v>46258</v>
      </c>
      <c r="B858" s="60" t="s">
        <v>9095</v>
      </c>
      <c r="C858" s="60" t="s">
        <v>46259</v>
      </c>
      <c r="D858" s="60" t="s">
        <v>9308</v>
      </c>
      <c r="E858" s="61">
        <v>326.83999999999997</v>
      </c>
      <c r="F858" s="3"/>
      <c r="G858" s="3"/>
      <c r="H858" s="3"/>
      <c r="I858" s="3"/>
      <c r="J858" s="3"/>
      <c r="K858" s="3"/>
      <c r="L858" s="3"/>
      <c r="M858" s="3"/>
      <c r="N858" s="3"/>
      <c r="O858" s="3"/>
      <c r="P858" s="3"/>
      <c r="Q858" s="3"/>
      <c r="R858" s="3"/>
      <c r="S858" s="3"/>
      <c r="T858" s="3"/>
      <c r="U858" s="3"/>
      <c r="V858" s="3"/>
      <c r="W858" s="3"/>
      <c r="X858" s="3"/>
      <c r="Y858" s="3"/>
      <c r="Z858" s="3"/>
    </row>
    <row r="859" spans="1:26" ht="12.75" customHeight="1" x14ac:dyDescent="0.25">
      <c r="A859" s="59" t="s">
        <v>46260</v>
      </c>
      <c r="B859" s="60" t="s">
        <v>9095</v>
      </c>
      <c r="C859" s="60" t="s">
        <v>46261</v>
      </c>
      <c r="D859" s="60" t="s">
        <v>9308</v>
      </c>
      <c r="E859" s="61">
        <v>461.84</v>
      </c>
      <c r="F859" s="3"/>
      <c r="G859" s="3"/>
      <c r="H859" s="3"/>
      <c r="I859" s="3"/>
      <c r="J859" s="3"/>
      <c r="K859" s="3"/>
      <c r="L859" s="3"/>
      <c r="M859" s="3"/>
      <c r="N859" s="3"/>
      <c r="O859" s="3"/>
      <c r="P859" s="3"/>
      <c r="Q859" s="3"/>
      <c r="R859" s="3"/>
      <c r="S859" s="3"/>
      <c r="T859" s="3"/>
      <c r="U859" s="3"/>
      <c r="V859" s="3"/>
      <c r="W859" s="3"/>
      <c r="X859" s="3"/>
      <c r="Y859" s="3"/>
      <c r="Z859" s="3"/>
    </row>
    <row r="860" spans="1:26" ht="13.5" customHeight="1" x14ac:dyDescent="0.25">
      <c r="A860" s="59" t="s">
        <v>46262</v>
      </c>
      <c r="B860" s="60" t="s">
        <v>9095</v>
      </c>
      <c r="C860" s="60" t="s">
        <v>46263</v>
      </c>
      <c r="D860" s="60" t="s">
        <v>9308</v>
      </c>
      <c r="E860" s="61">
        <v>221.82</v>
      </c>
      <c r="F860" s="3"/>
      <c r="G860" s="3"/>
      <c r="H860" s="3"/>
      <c r="I860" s="3"/>
      <c r="J860" s="3"/>
      <c r="K860" s="3"/>
      <c r="L860" s="3"/>
      <c r="M860" s="3"/>
      <c r="N860" s="3"/>
      <c r="O860" s="3"/>
      <c r="P860" s="3"/>
      <c r="Q860" s="3"/>
      <c r="R860" s="3"/>
      <c r="S860" s="3"/>
      <c r="T860" s="3"/>
      <c r="U860" s="3"/>
      <c r="V860" s="3"/>
      <c r="W860" s="3"/>
      <c r="X860" s="3"/>
      <c r="Y860" s="3"/>
      <c r="Z860" s="3"/>
    </row>
    <row r="861" spans="1:26" ht="12.75" customHeight="1" x14ac:dyDescent="0.25">
      <c r="A861" s="59" t="s">
        <v>46264</v>
      </c>
      <c r="B861" s="60" t="s">
        <v>9095</v>
      </c>
      <c r="C861" s="60" t="s">
        <v>46265</v>
      </c>
      <c r="D861" s="60" t="s">
        <v>9308</v>
      </c>
      <c r="E861" s="61">
        <v>313.97000000000003</v>
      </c>
      <c r="F861" s="3"/>
      <c r="G861" s="3"/>
      <c r="H861" s="3"/>
      <c r="I861" s="3"/>
      <c r="J861" s="3"/>
      <c r="K861" s="3"/>
      <c r="L861" s="3"/>
      <c r="M861" s="3"/>
      <c r="N861" s="3"/>
      <c r="O861" s="3"/>
      <c r="P861" s="3"/>
      <c r="Q861" s="3"/>
      <c r="R861" s="3"/>
      <c r="S861" s="3"/>
      <c r="T861" s="3"/>
      <c r="U861" s="3"/>
      <c r="V861" s="3"/>
      <c r="W861" s="3"/>
      <c r="X861" s="3"/>
      <c r="Y861" s="3"/>
      <c r="Z861" s="3"/>
    </row>
    <row r="862" spans="1:26" ht="12.75" customHeight="1" x14ac:dyDescent="0.25">
      <c r="A862" s="59" t="s">
        <v>46266</v>
      </c>
      <c r="B862" s="60" t="s">
        <v>9095</v>
      </c>
      <c r="C862" s="60" t="s">
        <v>46267</v>
      </c>
      <c r="D862" s="60" t="s">
        <v>9308</v>
      </c>
      <c r="E862" s="61">
        <v>4919.79</v>
      </c>
      <c r="F862" s="3"/>
      <c r="G862" s="3"/>
      <c r="H862" s="3"/>
      <c r="I862" s="3"/>
      <c r="J862" s="3"/>
      <c r="K862" s="3"/>
      <c r="L862" s="3"/>
      <c r="M862" s="3"/>
      <c r="N862" s="3"/>
      <c r="O862" s="3"/>
      <c r="P862" s="3"/>
      <c r="Q862" s="3"/>
      <c r="R862" s="3"/>
      <c r="S862" s="3"/>
      <c r="T862" s="3"/>
      <c r="U862" s="3"/>
      <c r="V862" s="3"/>
      <c r="W862" s="3"/>
      <c r="X862" s="3"/>
      <c r="Y862" s="3"/>
      <c r="Z862" s="3"/>
    </row>
    <row r="863" spans="1:26" ht="13.5" customHeight="1" x14ac:dyDescent="0.25">
      <c r="A863" s="59" t="s">
        <v>46268</v>
      </c>
      <c r="B863" s="60" t="s">
        <v>9095</v>
      </c>
      <c r="C863" s="60" t="s">
        <v>46269</v>
      </c>
      <c r="D863" s="60" t="s">
        <v>9308</v>
      </c>
      <c r="E863" s="61">
        <v>21.55</v>
      </c>
      <c r="F863" s="3"/>
      <c r="G863" s="3"/>
      <c r="H863" s="3"/>
      <c r="I863" s="3"/>
      <c r="J863" s="3"/>
      <c r="K863" s="3"/>
      <c r="L863" s="3"/>
      <c r="M863" s="3"/>
      <c r="N863" s="3"/>
      <c r="O863" s="3"/>
      <c r="P863" s="3"/>
      <c r="Q863" s="3"/>
      <c r="R863" s="3"/>
      <c r="S863" s="3"/>
      <c r="T863" s="3"/>
      <c r="U863" s="3"/>
      <c r="V863" s="3"/>
      <c r="W863" s="3"/>
      <c r="X863" s="3"/>
      <c r="Y863" s="3"/>
      <c r="Z863" s="3"/>
    </row>
    <row r="864" spans="1:26" ht="12.75" customHeight="1" x14ac:dyDescent="0.25">
      <c r="A864" s="59" t="s">
        <v>46270</v>
      </c>
      <c r="B864" s="60" t="s">
        <v>9095</v>
      </c>
      <c r="C864" s="60" t="s">
        <v>46271</v>
      </c>
      <c r="D864" s="60" t="s">
        <v>9308</v>
      </c>
      <c r="E864" s="61">
        <v>26.65</v>
      </c>
      <c r="F864" s="3"/>
      <c r="G864" s="3"/>
      <c r="H864" s="3"/>
      <c r="I864" s="3"/>
      <c r="J864" s="3"/>
      <c r="K864" s="3"/>
      <c r="L864" s="3"/>
      <c r="M864" s="3"/>
      <c r="N864" s="3"/>
      <c r="O864" s="3"/>
      <c r="P864" s="3"/>
      <c r="Q864" s="3"/>
      <c r="R864" s="3"/>
      <c r="S864" s="3"/>
      <c r="T864" s="3"/>
      <c r="U864" s="3"/>
      <c r="V864" s="3"/>
      <c r="W864" s="3"/>
      <c r="X864" s="3"/>
      <c r="Y864" s="3"/>
      <c r="Z864" s="3"/>
    </row>
    <row r="865" spans="1:26" ht="13.5" customHeight="1" x14ac:dyDescent="0.25">
      <c r="A865" s="59" t="s">
        <v>46272</v>
      </c>
      <c r="B865" s="60" t="s">
        <v>9095</v>
      </c>
      <c r="C865" s="60" t="s">
        <v>46273</v>
      </c>
      <c r="D865" s="60" t="s">
        <v>9308</v>
      </c>
      <c r="E865" s="61">
        <v>34.549999999999997</v>
      </c>
      <c r="F865" s="3"/>
      <c r="G865" s="3"/>
      <c r="H865" s="3"/>
      <c r="I865" s="3"/>
      <c r="J865" s="3"/>
      <c r="K865" s="3"/>
      <c r="L865" s="3"/>
      <c r="M865" s="3"/>
      <c r="N865" s="3"/>
      <c r="O865" s="3"/>
      <c r="P865" s="3"/>
      <c r="Q865" s="3"/>
      <c r="R865" s="3"/>
      <c r="S865" s="3"/>
      <c r="T865" s="3"/>
      <c r="U865" s="3"/>
      <c r="V865" s="3"/>
      <c r="W865" s="3"/>
      <c r="X865" s="3"/>
      <c r="Y865" s="3"/>
      <c r="Z865" s="3"/>
    </row>
    <row r="866" spans="1:26" ht="12.75" customHeight="1" x14ac:dyDescent="0.25">
      <c r="A866" s="56" t="s">
        <v>46274</v>
      </c>
      <c r="B866" s="57" t="s">
        <v>9095</v>
      </c>
      <c r="C866" s="57" t="s">
        <v>46275</v>
      </c>
      <c r="D866" s="58"/>
      <c r="E866" s="58"/>
      <c r="F866" s="3"/>
      <c r="G866" s="3"/>
      <c r="H866" s="3"/>
      <c r="I866" s="3"/>
      <c r="J866" s="3"/>
      <c r="K866" s="3"/>
      <c r="L866" s="3"/>
      <c r="M866" s="3"/>
      <c r="N866" s="3"/>
      <c r="O866" s="3"/>
      <c r="P866" s="3"/>
      <c r="Q866" s="3"/>
      <c r="R866" s="3"/>
      <c r="S866" s="3"/>
      <c r="T866" s="3"/>
      <c r="U866" s="3"/>
      <c r="V866" s="3"/>
      <c r="W866" s="3"/>
      <c r="X866" s="3"/>
      <c r="Y866" s="3"/>
      <c r="Z866" s="3"/>
    </row>
    <row r="867" spans="1:26" ht="12.75" customHeight="1" x14ac:dyDescent="0.25">
      <c r="A867" s="59" t="s">
        <v>46276</v>
      </c>
      <c r="B867" s="60" t="s">
        <v>9095</v>
      </c>
      <c r="C867" s="60" t="s">
        <v>46277</v>
      </c>
      <c r="D867" s="60" t="s">
        <v>9308</v>
      </c>
      <c r="E867" s="61">
        <v>176.84</v>
      </c>
      <c r="F867" s="3"/>
      <c r="G867" s="3"/>
      <c r="H867" s="3"/>
      <c r="I867" s="3"/>
      <c r="J867" s="3"/>
      <c r="K867" s="3"/>
      <c r="L867" s="3"/>
      <c r="M867" s="3"/>
      <c r="N867" s="3"/>
      <c r="O867" s="3"/>
      <c r="P867" s="3"/>
      <c r="Q867" s="3"/>
      <c r="R867" s="3"/>
      <c r="S867" s="3"/>
      <c r="T867" s="3"/>
      <c r="U867" s="3"/>
      <c r="V867" s="3"/>
      <c r="W867" s="3"/>
      <c r="X867" s="3"/>
      <c r="Y867" s="3"/>
      <c r="Z867" s="3"/>
    </row>
    <row r="868" spans="1:26" ht="13.5" customHeight="1" x14ac:dyDescent="0.25">
      <c r="A868" s="59" t="s">
        <v>46278</v>
      </c>
      <c r="B868" s="60" t="s">
        <v>9095</v>
      </c>
      <c r="C868" s="60" t="s">
        <v>46279</v>
      </c>
      <c r="D868" s="60" t="s">
        <v>9308</v>
      </c>
      <c r="E868" s="61">
        <v>438.89</v>
      </c>
      <c r="F868" s="3"/>
      <c r="G868" s="3"/>
      <c r="H868" s="3"/>
      <c r="I868" s="3"/>
      <c r="J868" s="3"/>
      <c r="K868" s="3"/>
      <c r="L868" s="3"/>
      <c r="M868" s="3"/>
      <c r="N868" s="3"/>
      <c r="O868" s="3"/>
      <c r="P868" s="3"/>
      <c r="Q868" s="3"/>
      <c r="R868" s="3"/>
      <c r="S868" s="3"/>
      <c r="T868" s="3"/>
      <c r="U868" s="3"/>
      <c r="V868" s="3"/>
      <c r="W868" s="3"/>
      <c r="X868" s="3"/>
      <c r="Y868" s="3"/>
      <c r="Z868" s="3"/>
    </row>
    <row r="869" spans="1:26" ht="12.75" customHeight="1" x14ac:dyDescent="0.25">
      <c r="A869" s="59" t="s">
        <v>46280</v>
      </c>
      <c r="B869" s="60" t="s">
        <v>9095</v>
      </c>
      <c r="C869" s="60" t="s">
        <v>46281</v>
      </c>
      <c r="D869" s="60" t="s">
        <v>9308</v>
      </c>
      <c r="E869" s="61">
        <v>240.84</v>
      </c>
      <c r="F869" s="3"/>
      <c r="G869" s="3"/>
      <c r="H869" s="3"/>
      <c r="I869" s="3"/>
      <c r="J869" s="3"/>
      <c r="K869" s="3"/>
      <c r="L869" s="3"/>
      <c r="M869" s="3"/>
      <c r="N869" s="3"/>
      <c r="O869" s="3"/>
      <c r="P869" s="3"/>
      <c r="Q869" s="3"/>
      <c r="R869" s="3"/>
      <c r="S869" s="3"/>
      <c r="T869" s="3"/>
      <c r="U869" s="3"/>
      <c r="V869" s="3"/>
      <c r="W869" s="3"/>
      <c r="X869" s="3"/>
      <c r="Y869" s="3"/>
      <c r="Z869" s="3"/>
    </row>
    <row r="870" spans="1:26" ht="13.5" customHeight="1" x14ac:dyDescent="0.25">
      <c r="A870" s="59" t="s">
        <v>46282</v>
      </c>
      <c r="B870" s="60" t="s">
        <v>9095</v>
      </c>
      <c r="C870" s="60" t="s">
        <v>46283</v>
      </c>
      <c r="D870" s="60" t="s">
        <v>9308</v>
      </c>
      <c r="E870" s="61">
        <v>516.48</v>
      </c>
      <c r="F870" s="3"/>
      <c r="G870" s="3"/>
      <c r="H870" s="3"/>
      <c r="I870" s="3"/>
      <c r="J870" s="3"/>
      <c r="K870" s="3"/>
      <c r="L870" s="3"/>
      <c r="M870" s="3"/>
      <c r="N870" s="3"/>
      <c r="O870" s="3"/>
      <c r="P870" s="3"/>
      <c r="Q870" s="3"/>
      <c r="R870" s="3"/>
      <c r="S870" s="3"/>
      <c r="T870" s="3"/>
      <c r="U870" s="3"/>
      <c r="V870" s="3"/>
      <c r="W870" s="3"/>
      <c r="X870" s="3"/>
      <c r="Y870" s="3"/>
      <c r="Z870" s="3"/>
    </row>
    <row r="871" spans="1:26" ht="12.75" customHeight="1" x14ac:dyDescent="0.25">
      <c r="A871" s="59" t="s">
        <v>46284</v>
      </c>
      <c r="B871" s="60" t="s">
        <v>9095</v>
      </c>
      <c r="C871" s="60" t="s">
        <v>46285</v>
      </c>
      <c r="D871" s="60" t="s">
        <v>9308</v>
      </c>
      <c r="E871" s="61">
        <v>161.84</v>
      </c>
      <c r="F871" s="3"/>
      <c r="G871" s="3"/>
      <c r="H871" s="3"/>
      <c r="I871" s="3"/>
      <c r="J871" s="3"/>
      <c r="K871" s="3"/>
      <c r="L871" s="3"/>
      <c r="M871" s="3"/>
      <c r="N871" s="3"/>
      <c r="O871" s="3"/>
      <c r="P871" s="3"/>
      <c r="Q871" s="3"/>
      <c r="R871" s="3"/>
      <c r="S871" s="3"/>
      <c r="T871" s="3"/>
      <c r="U871" s="3"/>
      <c r="V871" s="3"/>
      <c r="W871" s="3"/>
      <c r="X871" s="3"/>
      <c r="Y871" s="3"/>
      <c r="Z871" s="3"/>
    </row>
    <row r="872" spans="1:26" ht="12.75" customHeight="1" x14ac:dyDescent="0.25">
      <c r="A872" s="59" t="s">
        <v>46286</v>
      </c>
      <c r="B872" s="60" t="s">
        <v>9095</v>
      </c>
      <c r="C872" s="60" t="s">
        <v>46287</v>
      </c>
      <c r="D872" s="60" t="s">
        <v>9308</v>
      </c>
      <c r="E872" s="61">
        <v>437.48</v>
      </c>
      <c r="F872" s="3"/>
      <c r="G872" s="3"/>
      <c r="H872" s="3"/>
      <c r="I872" s="3"/>
      <c r="J872" s="3"/>
      <c r="K872" s="3"/>
      <c r="L872" s="3"/>
      <c r="M872" s="3"/>
      <c r="N872" s="3"/>
      <c r="O872" s="3"/>
      <c r="P872" s="3"/>
      <c r="Q872" s="3"/>
      <c r="R872" s="3"/>
      <c r="S872" s="3"/>
      <c r="T872" s="3"/>
      <c r="U872" s="3"/>
      <c r="V872" s="3"/>
      <c r="W872" s="3"/>
      <c r="X872" s="3"/>
      <c r="Y872" s="3"/>
      <c r="Z872" s="3"/>
    </row>
    <row r="873" spans="1:26" ht="13.5" customHeight="1" x14ac:dyDescent="0.25">
      <c r="A873" s="59" t="s">
        <v>46288</v>
      </c>
      <c r="B873" s="60" t="s">
        <v>9095</v>
      </c>
      <c r="C873" s="60" t="s">
        <v>46289</v>
      </c>
      <c r="D873" s="60" t="s">
        <v>9308</v>
      </c>
      <c r="E873" s="61">
        <v>217.07</v>
      </c>
      <c r="F873" s="3"/>
      <c r="G873" s="3"/>
      <c r="H873" s="3"/>
      <c r="I873" s="3"/>
      <c r="J873" s="3"/>
      <c r="K873" s="3"/>
      <c r="L873" s="3"/>
      <c r="M873" s="3"/>
      <c r="N873" s="3"/>
      <c r="O873" s="3"/>
      <c r="P873" s="3"/>
      <c r="Q873" s="3"/>
      <c r="R873" s="3"/>
      <c r="S873" s="3"/>
      <c r="T873" s="3"/>
      <c r="U873" s="3"/>
      <c r="V873" s="3"/>
      <c r="W873" s="3"/>
      <c r="X873" s="3"/>
      <c r="Y873" s="3"/>
      <c r="Z873" s="3"/>
    </row>
    <row r="874" spans="1:26" ht="12.75" customHeight="1" x14ac:dyDescent="0.25">
      <c r="A874" s="59" t="s">
        <v>46290</v>
      </c>
      <c r="B874" s="60" t="s">
        <v>9095</v>
      </c>
      <c r="C874" s="60" t="s">
        <v>46291</v>
      </c>
      <c r="D874" s="60" t="s">
        <v>9308</v>
      </c>
      <c r="E874" s="61">
        <v>330.24</v>
      </c>
      <c r="F874" s="3"/>
      <c r="G874" s="3"/>
      <c r="H874" s="3"/>
      <c r="I874" s="3"/>
      <c r="J874" s="3"/>
      <c r="K874" s="3"/>
      <c r="L874" s="3"/>
      <c r="M874" s="3"/>
      <c r="N874" s="3"/>
      <c r="O874" s="3"/>
      <c r="P874" s="3"/>
      <c r="Q874" s="3"/>
      <c r="R874" s="3"/>
      <c r="S874" s="3"/>
      <c r="T874" s="3"/>
      <c r="U874" s="3"/>
      <c r="V874" s="3"/>
      <c r="W874" s="3"/>
      <c r="X874" s="3"/>
      <c r="Y874" s="3"/>
      <c r="Z874" s="3"/>
    </row>
    <row r="875" spans="1:26" ht="12.75" customHeight="1" x14ac:dyDescent="0.25">
      <c r="A875" s="59" t="s">
        <v>46292</v>
      </c>
      <c r="B875" s="60" t="s">
        <v>9095</v>
      </c>
      <c r="C875" s="60" t="s">
        <v>46293</v>
      </c>
      <c r="D875" s="60" t="s">
        <v>9308</v>
      </c>
      <c r="E875" s="61">
        <v>601.1</v>
      </c>
      <c r="F875" s="3"/>
      <c r="G875" s="3"/>
      <c r="H875" s="3"/>
      <c r="I875" s="3"/>
      <c r="J875" s="3"/>
      <c r="K875" s="3"/>
      <c r="L875" s="3"/>
      <c r="M875" s="3"/>
      <c r="N875" s="3"/>
      <c r="O875" s="3"/>
      <c r="P875" s="3"/>
      <c r="Q875" s="3"/>
      <c r="R875" s="3"/>
      <c r="S875" s="3"/>
      <c r="T875" s="3"/>
      <c r="U875" s="3"/>
      <c r="V875" s="3"/>
      <c r="W875" s="3"/>
      <c r="X875" s="3"/>
      <c r="Y875" s="3"/>
      <c r="Z875" s="3"/>
    </row>
    <row r="876" spans="1:26" ht="13.5" customHeight="1" x14ac:dyDescent="0.25">
      <c r="A876" s="59" t="s">
        <v>46294</v>
      </c>
      <c r="B876" s="60" t="s">
        <v>9095</v>
      </c>
      <c r="C876" s="60" t="s">
        <v>46295</v>
      </c>
      <c r="D876" s="60" t="s">
        <v>10057</v>
      </c>
      <c r="E876" s="61">
        <v>2061.1999999999998</v>
      </c>
      <c r="F876" s="3"/>
      <c r="G876" s="3"/>
      <c r="H876" s="3"/>
      <c r="I876" s="3"/>
      <c r="J876" s="3"/>
      <c r="K876" s="3"/>
      <c r="L876" s="3"/>
      <c r="M876" s="3"/>
      <c r="N876" s="3"/>
      <c r="O876" s="3"/>
      <c r="P876" s="3"/>
      <c r="Q876" s="3"/>
      <c r="R876" s="3"/>
      <c r="S876" s="3"/>
      <c r="T876" s="3"/>
      <c r="U876" s="3"/>
      <c r="V876" s="3"/>
      <c r="W876" s="3"/>
      <c r="X876" s="3"/>
      <c r="Y876" s="3"/>
      <c r="Z876" s="3"/>
    </row>
    <row r="877" spans="1:26" ht="12.75" customHeight="1" x14ac:dyDescent="0.25">
      <c r="A877" s="59" t="s">
        <v>46296</v>
      </c>
      <c r="B877" s="60" t="s">
        <v>9095</v>
      </c>
      <c r="C877" s="60" t="s">
        <v>46297</v>
      </c>
      <c r="D877" s="60" t="s">
        <v>10057</v>
      </c>
      <c r="E877" s="61">
        <v>863.82</v>
      </c>
      <c r="F877" s="3"/>
      <c r="G877" s="3"/>
      <c r="H877" s="3"/>
      <c r="I877" s="3"/>
      <c r="J877" s="3"/>
      <c r="K877" s="3"/>
      <c r="L877" s="3"/>
      <c r="M877" s="3"/>
      <c r="N877" s="3"/>
      <c r="O877" s="3"/>
      <c r="P877" s="3"/>
      <c r="Q877" s="3"/>
      <c r="R877" s="3"/>
      <c r="S877" s="3"/>
      <c r="T877" s="3"/>
      <c r="U877" s="3"/>
      <c r="V877" s="3"/>
      <c r="W877" s="3"/>
      <c r="X877" s="3"/>
      <c r="Y877" s="3"/>
      <c r="Z877" s="3"/>
    </row>
    <row r="878" spans="1:26" ht="13.5" customHeight="1" x14ac:dyDescent="0.25">
      <c r="A878" s="59" t="s">
        <v>46298</v>
      </c>
      <c r="B878" s="60" t="s">
        <v>9095</v>
      </c>
      <c r="C878" s="60" t="s">
        <v>46299</v>
      </c>
      <c r="D878" s="60" t="s">
        <v>9308</v>
      </c>
      <c r="E878" s="61">
        <v>946.56</v>
      </c>
      <c r="F878" s="3"/>
      <c r="G878" s="3"/>
      <c r="H878" s="3"/>
      <c r="I878" s="3"/>
      <c r="J878" s="3"/>
      <c r="K878" s="3"/>
      <c r="L878" s="3"/>
      <c r="M878" s="3"/>
      <c r="N878" s="3"/>
      <c r="O878" s="3"/>
      <c r="P878" s="3"/>
      <c r="Q878" s="3"/>
      <c r="R878" s="3"/>
      <c r="S878" s="3"/>
      <c r="T878" s="3"/>
      <c r="U878" s="3"/>
      <c r="V878" s="3"/>
      <c r="W878" s="3"/>
      <c r="X878" s="3"/>
      <c r="Y878" s="3"/>
      <c r="Z878" s="3"/>
    </row>
    <row r="879" spans="1:26" ht="12.75" customHeight="1" x14ac:dyDescent="0.25">
      <c r="A879" s="59" t="s">
        <v>46300</v>
      </c>
      <c r="B879" s="60" t="s">
        <v>9095</v>
      </c>
      <c r="C879" s="60" t="s">
        <v>46301</v>
      </c>
      <c r="D879" s="60" t="s">
        <v>9308</v>
      </c>
      <c r="E879" s="61">
        <v>214.53</v>
      </c>
      <c r="F879" s="3"/>
      <c r="G879" s="3"/>
      <c r="H879" s="3"/>
      <c r="I879" s="3"/>
      <c r="J879" s="3"/>
      <c r="K879" s="3"/>
      <c r="L879" s="3"/>
      <c r="M879" s="3"/>
      <c r="N879" s="3"/>
      <c r="O879" s="3"/>
      <c r="P879" s="3"/>
      <c r="Q879" s="3"/>
      <c r="R879" s="3"/>
      <c r="S879" s="3"/>
      <c r="T879" s="3"/>
      <c r="U879" s="3"/>
      <c r="V879" s="3"/>
      <c r="W879" s="3"/>
      <c r="X879" s="3"/>
      <c r="Y879" s="3"/>
      <c r="Z879" s="3"/>
    </row>
    <row r="880" spans="1:26" ht="12.75" customHeight="1" x14ac:dyDescent="0.25">
      <c r="A880" s="59" t="s">
        <v>46302</v>
      </c>
      <c r="B880" s="60" t="s">
        <v>9095</v>
      </c>
      <c r="C880" s="60" t="s">
        <v>46303</v>
      </c>
      <c r="D880" s="60" t="s">
        <v>9308</v>
      </c>
      <c r="E880" s="61">
        <v>235.41</v>
      </c>
      <c r="F880" s="3"/>
      <c r="G880" s="3"/>
      <c r="H880" s="3"/>
      <c r="I880" s="3"/>
      <c r="J880" s="3"/>
      <c r="K880" s="3"/>
      <c r="L880" s="3"/>
      <c r="M880" s="3"/>
      <c r="N880" s="3"/>
      <c r="O880" s="3"/>
      <c r="P880" s="3"/>
      <c r="Q880" s="3"/>
      <c r="R880" s="3"/>
      <c r="S880" s="3"/>
      <c r="T880" s="3"/>
      <c r="U880" s="3"/>
      <c r="V880" s="3"/>
      <c r="W880" s="3"/>
      <c r="X880" s="3"/>
      <c r="Y880" s="3"/>
      <c r="Z880" s="3"/>
    </row>
    <row r="881" spans="1:26" ht="13.5" customHeight="1" x14ac:dyDescent="0.25">
      <c r="A881" s="56" t="s">
        <v>46304</v>
      </c>
      <c r="B881" s="57" t="s">
        <v>9095</v>
      </c>
      <c r="C881" s="57" t="s">
        <v>46305</v>
      </c>
      <c r="D881" s="58"/>
      <c r="E881" s="58"/>
      <c r="F881" s="3"/>
      <c r="G881" s="3"/>
      <c r="H881" s="3"/>
      <c r="I881" s="3"/>
      <c r="J881" s="3"/>
      <c r="K881" s="3"/>
      <c r="L881" s="3"/>
      <c r="M881" s="3"/>
      <c r="N881" s="3"/>
      <c r="O881" s="3"/>
      <c r="P881" s="3"/>
      <c r="Q881" s="3"/>
      <c r="R881" s="3"/>
      <c r="S881" s="3"/>
      <c r="T881" s="3"/>
      <c r="U881" s="3"/>
      <c r="V881" s="3"/>
      <c r="W881" s="3"/>
      <c r="X881" s="3"/>
      <c r="Y881" s="3"/>
      <c r="Z881" s="3"/>
    </row>
    <row r="882" spans="1:26" ht="12.75" customHeight="1" x14ac:dyDescent="0.25">
      <c r="A882" s="59" t="s">
        <v>46306</v>
      </c>
      <c r="B882" s="60" t="s">
        <v>9095</v>
      </c>
      <c r="C882" s="60" t="s">
        <v>46307</v>
      </c>
      <c r="D882" s="60" t="s">
        <v>9308</v>
      </c>
      <c r="E882" s="61">
        <v>416.09</v>
      </c>
      <c r="F882" s="3"/>
      <c r="G882" s="3"/>
      <c r="H882" s="3"/>
      <c r="I882" s="3"/>
      <c r="J882" s="3"/>
      <c r="K882" s="3"/>
      <c r="L882" s="3"/>
      <c r="M882" s="3"/>
      <c r="N882" s="3"/>
      <c r="O882" s="3"/>
      <c r="P882" s="3"/>
      <c r="Q882" s="3"/>
      <c r="R882" s="3"/>
      <c r="S882" s="3"/>
      <c r="T882" s="3"/>
      <c r="U882" s="3"/>
      <c r="V882" s="3"/>
      <c r="W882" s="3"/>
      <c r="X882" s="3"/>
      <c r="Y882" s="3"/>
      <c r="Z882" s="3"/>
    </row>
    <row r="883" spans="1:26" ht="13.5" customHeight="1" x14ac:dyDescent="0.25">
      <c r="A883" s="59" t="s">
        <v>46308</v>
      </c>
      <c r="B883" s="60" t="s">
        <v>9095</v>
      </c>
      <c r="C883" s="60" t="s">
        <v>46309</v>
      </c>
      <c r="D883" s="60" t="s">
        <v>9308</v>
      </c>
      <c r="E883" s="61">
        <v>719.43</v>
      </c>
      <c r="F883" s="3"/>
      <c r="G883" s="3"/>
      <c r="H883" s="3"/>
      <c r="I883" s="3"/>
      <c r="J883" s="3"/>
      <c r="K883" s="3"/>
      <c r="L883" s="3"/>
      <c r="M883" s="3"/>
      <c r="N883" s="3"/>
      <c r="O883" s="3"/>
      <c r="P883" s="3"/>
      <c r="Q883" s="3"/>
      <c r="R883" s="3"/>
      <c r="S883" s="3"/>
      <c r="T883" s="3"/>
      <c r="U883" s="3"/>
      <c r="V883" s="3"/>
      <c r="W883" s="3"/>
      <c r="X883" s="3"/>
      <c r="Y883" s="3"/>
      <c r="Z883" s="3"/>
    </row>
    <row r="884" spans="1:26" ht="12.75" customHeight="1" x14ac:dyDescent="0.25">
      <c r="A884" s="59" t="s">
        <v>46310</v>
      </c>
      <c r="B884" s="60" t="s">
        <v>9095</v>
      </c>
      <c r="C884" s="60" t="s">
        <v>46311</v>
      </c>
      <c r="D884" s="60" t="s">
        <v>9308</v>
      </c>
      <c r="E884" s="61">
        <v>385.94</v>
      </c>
      <c r="F884" s="3"/>
      <c r="G884" s="3"/>
      <c r="H884" s="3"/>
      <c r="I884" s="3"/>
      <c r="J884" s="3"/>
      <c r="K884" s="3"/>
      <c r="L884" s="3"/>
      <c r="M884" s="3"/>
      <c r="N884" s="3"/>
      <c r="O884" s="3"/>
      <c r="P884" s="3"/>
      <c r="Q884" s="3"/>
      <c r="R884" s="3"/>
      <c r="S884" s="3"/>
      <c r="T884" s="3"/>
      <c r="U884" s="3"/>
      <c r="V884" s="3"/>
      <c r="W884" s="3"/>
      <c r="X884" s="3"/>
      <c r="Y884" s="3"/>
      <c r="Z884" s="3"/>
    </row>
    <row r="885" spans="1:26" ht="12.75" customHeight="1" x14ac:dyDescent="0.25">
      <c r="A885" s="59" t="s">
        <v>46312</v>
      </c>
      <c r="B885" s="60" t="s">
        <v>9095</v>
      </c>
      <c r="C885" s="60" t="s">
        <v>46313</v>
      </c>
      <c r="D885" s="60" t="s">
        <v>9308</v>
      </c>
      <c r="E885" s="61">
        <v>432.86</v>
      </c>
      <c r="F885" s="3"/>
      <c r="G885" s="3"/>
      <c r="H885" s="3"/>
      <c r="I885" s="3"/>
      <c r="J885" s="3"/>
      <c r="K885" s="3"/>
      <c r="L885" s="3"/>
      <c r="M885" s="3"/>
      <c r="N885" s="3"/>
      <c r="O885" s="3"/>
      <c r="P885" s="3"/>
      <c r="Q885" s="3"/>
      <c r="R885" s="3"/>
      <c r="S885" s="3"/>
      <c r="T885" s="3"/>
      <c r="U885" s="3"/>
      <c r="V885" s="3"/>
      <c r="W885" s="3"/>
      <c r="X885" s="3"/>
      <c r="Y885" s="3"/>
      <c r="Z885" s="3"/>
    </row>
    <row r="886" spans="1:26" ht="13.5" customHeight="1" x14ac:dyDescent="0.25">
      <c r="A886" s="59" t="s">
        <v>46314</v>
      </c>
      <c r="B886" s="60" t="s">
        <v>9095</v>
      </c>
      <c r="C886" s="60" t="s">
        <v>46315</v>
      </c>
      <c r="D886" s="60" t="s">
        <v>9308</v>
      </c>
      <c r="E886" s="61">
        <v>322.36</v>
      </c>
      <c r="F886" s="3"/>
      <c r="G886" s="3"/>
      <c r="H886" s="3"/>
      <c r="I886" s="3"/>
      <c r="J886" s="3"/>
      <c r="K886" s="3"/>
      <c r="L886" s="3"/>
      <c r="M886" s="3"/>
      <c r="N886" s="3"/>
      <c r="O886" s="3"/>
      <c r="P886" s="3"/>
      <c r="Q886" s="3"/>
      <c r="R886" s="3"/>
      <c r="S886" s="3"/>
      <c r="T886" s="3"/>
      <c r="U886" s="3"/>
      <c r="V886" s="3"/>
      <c r="W886" s="3"/>
      <c r="X886" s="3"/>
      <c r="Y886" s="3"/>
      <c r="Z886" s="3"/>
    </row>
    <row r="887" spans="1:26" ht="12.75" customHeight="1" x14ac:dyDescent="0.25">
      <c r="A887" s="59" t="s">
        <v>46316</v>
      </c>
      <c r="B887" s="60" t="s">
        <v>9095</v>
      </c>
      <c r="C887" s="60" t="s">
        <v>46317</v>
      </c>
      <c r="D887" s="60" t="s">
        <v>9308</v>
      </c>
      <c r="E887" s="61">
        <v>625.70000000000005</v>
      </c>
      <c r="F887" s="3"/>
      <c r="G887" s="3"/>
      <c r="H887" s="3"/>
      <c r="I887" s="3"/>
      <c r="J887" s="3"/>
      <c r="K887" s="3"/>
      <c r="L887" s="3"/>
      <c r="M887" s="3"/>
      <c r="N887" s="3"/>
      <c r="O887" s="3"/>
      <c r="P887" s="3"/>
      <c r="Q887" s="3"/>
      <c r="R887" s="3"/>
      <c r="S887" s="3"/>
      <c r="T887" s="3"/>
      <c r="U887" s="3"/>
      <c r="V887" s="3"/>
      <c r="W887" s="3"/>
      <c r="X887" s="3"/>
      <c r="Y887" s="3"/>
      <c r="Z887" s="3"/>
    </row>
    <row r="888" spans="1:26" ht="12.75" customHeight="1" x14ac:dyDescent="0.25">
      <c r="A888" s="59" t="s">
        <v>46318</v>
      </c>
      <c r="B888" s="60" t="s">
        <v>9095</v>
      </c>
      <c r="C888" s="60" t="s">
        <v>46319</v>
      </c>
      <c r="D888" s="60" t="s">
        <v>9308</v>
      </c>
      <c r="E888" s="61">
        <v>656.24</v>
      </c>
      <c r="F888" s="3"/>
      <c r="G888" s="3"/>
      <c r="H888" s="3"/>
      <c r="I888" s="3"/>
      <c r="J888" s="3"/>
      <c r="K888" s="3"/>
      <c r="L888" s="3"/>
      <c r="M888" s="3"/>
      <c r="N888" s="3"/>
      <c r="O888" s="3"/>
      <c r="P888" s="3"/>
      <c r="Q888" s="3"/>
      <c r="R888" s="3"/>
      <c r="S888" s="3"/>
      <c r="T888" s="3"/>
      <c r="U888" s="3"/>
      <c r="V888" s="3"/>
      <c r="W888" s="3"/>
      <c r="X888" s="3"/>
      <c r="Y888" s="3"/>
      <c r="Z888" s="3"/>
    </row>
    <row r="889" spans="1:26" ht="13.5" customHeight="1" x14ac:dyDescent="0.25">
      <c r="A889" s="59" t="s">
        <v>46320</v>
      </c>
      <c r="B889" s="60" t="s">
        <v>9095</v>
      </c>
      <c r="C889" s="60" t="s">
        <v>46321</v>
      </c>
      <c r="D889" s="60" t="s">
        <v>9308</v>
      </c>
      <c r="E889" s="61">
        <v>148.94</v>
      </c>
      <c r="F889" s="3"/>
      <c r="G889" s="3"/>
      <c r="H889" s="3"/>
      <c r="I889" s="3"/>
      <c r="J889" s="3"/>
      <c r="K889" s="3"/>
      <c r="L889" s="3"/>
      <c r="M889" s="3"/>
      <c r="N889" s="3"/>
      <c r="O889" s="3"/>
      <c r="P889" s="3"/>
      <c r="Q889" s="3"/>
      <c r="R889" s="3"/>
      <c r="S889" s="3"/>
      <c r="T889" s="3"/>
      <c r="U889" s="3"/>
      <c r="V889" s="3"/>
      <c r="W889" s="3"/>
      <c r="X889" s="3"/>
      <c r="Y889" s="3"/>
      <c r="Z889" s="3"/>
    </row>
    <row r="890" spans="1:26" ht="12.75" customHeight="1" x14ac:dyDescent="0.25">
      <c r="A890" s="59" t="s">
        <v>46322</v>
      </c>
      <c r="B890" s="60" t="s">
        <v>9095</v>
      </c>
      <c r="C890" s="60" t="s">
        <v>46323</v>
      </c>
      <c r="D890" s="60" t="s">
        <v>9308</v>
      </c>
      <c r="E890" s="61">
        <v>72.599999999999994</v>
      </c>
      <c r="F890" s="3"/>
      <c r="G890" s="3"/>
      <c r="H890" s="3"/>
      <c r="I890" s="3"/>
      <c r="J890" s="3"/>
      <c r="K890" s="3"/>
      <c r="L890" s="3"/>
      <c r="M890" s="3"/>
      <c r="N890" s="3"/>
      <c r="O890" s="3"/>
      <c r="P890" s="3"/>
      <c r="Q890" s="3"/>
      <c r="R890" s="3"/>
      <c r="S890" s="3"/>
      <c r="T890" s="3"/>
      <c r="U890" s="3"/>
      <c r="V890" s="3"/>
      <c r="W890" s="3"/>
      <c r="X890" s="3"/>
      <c r="Y890" s="3"/>
      <c r="Z890" s="3"/>
    </row>
    <row r="891" spans="1:26" ht="13.5" customHeight="1" x14ac:dyDescent="0.25">
      <c r="A891" s="56" t="s">
        <v>46324</v>
      </c>
      <c r="B891" s="57" t="s">
        <v>9095</v>
      </c>
      <c r="C891" s="57" t="s">
        <v>46325</v>
      </c>
      <c r="D891" s="58"/>
      <c r="E891" s="58"/>
      <c r="F891" s="3"/>
      <c r="G891" s="3"/>
      <c r="H891" s="3"/>
      <c r="I891" s="3"/>
      <c r="J891" s="3"/>
      <c r="K891" s="3"/>
      <c r="L891" s="3"/>
      <c r="M891" s="3"/>
      <c r="N891" s="3"/>
      <c r="O891" s="3"/>
      <c r="P891" s="3"/>
      <c r="Q891" s="3"/>
      <c r="R891" s="3"/>
      <c r="S891" s="3"/>
      <c r="T891" s="3"/>
      <c r="U891" s="3"/>
      <c r="V891" s="3"/>
      <c r="W891" s="3"/>
      <c r="X891" s="3"/>
      <c r="Y891" s="3"/>
      <c r="Z891" s="3"/>
    </row>
    <row r="892" spans="1:26" ht="12.75" customHeight="1" x14ac:dyDescent="0.25">
      <c r="A892" s="59" t="s">
        <v>46326</v>
      </c>
      <c r="B892" s="60" t="s">
        <v>9095</v>
      </c>
      <c r="C892" s="60" t="s">
        <v>46327</v>
      </c>
      <c r="D892" s="60" t="s">
        <v>9308</v>
      </c>
      <c r="E892" s="61">
        <v>411.84</v>
      </c>
      <c r="F892" s="3"/>
      <c r="G892" s="3"/>
      <c r="H892" s="3"/>
      <c r="I892" s="3"/>
      <c r="J892" s="3"/>
      <c r="K892" s="3"/>
      <c r="L892" s="3"/>
      <c r="M892" s="3"/>
      <c r="N892" s="3"/>
      <c r="O892" s="3"/>
      <c r="P892" s="3"/>
      <c r="Q892" s="3"/>
      <c r="R892" s="3"/>
      <c r="S892" s="3"/>
      <c r="T892" s="3"/>
      <c r="U892" s="3"/>
      <c r="V892" s="3"/>
      <c r="W892" s="3"/>
      <c r="X892" s="3"/>
      <c r="Y892" s="3"/>
      <c r="Z892" s="3"/>
    </row>
    <row r="893" spans="1:26" ht="12.75" customHeight="1" x14ac:dyDescent="0.25">
      <c r="A893" s="59" t="s">
        <v>46328</v>
      </c>
      <c r="B893" s="60" t="s">
        <v>9095</v>
      </c>
      <c r="C893" s="60" t="s">
        <v>46329</v>
      </c>
      <c r="D893" s="60" t="s">
        <v>9308</v>
      </c>
      <c r="E893" s="61">
        <v>690.87</v>
      </c>
      <c r="F893" s="3"/>
      <c r="G893" s="3"/>
      <c r="H893" s="3"/>
      <c r="I893" s="3"/>
      <c r="J893" s="3"/>
      <c r="K893" s="3"/>
      <c r="L893" s="3"/>
      <c r="M893" s="3"/>
      <c r="N893" s="3"/>
      <c r="O893" s="3"/>
      <c r="P893" s="3"/>
      <c r="Q893" s="3"/>
      <c r="R893" s="3"/>
      <c r="S893" s="3"/>
      <c r="T893" s="3"/>
      <c r="U893" s="3"/>
      <c r="V893" s="3"/>
      <c r="W893" s="3"/>
      <c r="X893" s="3"/>
      <c r="Y893" s="3"/>
      <c r="Z893" s="3"/>
    </row>
    <row r="894" spans="1:26" ht="13.5" customHeight="1" x14ac:dyDescent="0.25">
      <c r="A894" s="59" t="s">
        <v>46330</v>
      </c>
      <c r="B894" s="60" t="s">
        <v>9095</v>
      </c>
      <c r="C894" s="60" t="s">
        <v>46331</v>
      </c>
      <c r="D894" s="60" t="s">
        <v>9741</v>
      </c>
      <c r="E894" s="61">
        <v>865.02</v>
      </c>
      <c r="F894" s="3"/>
      <c r="G894" s="3"/>
      <c r="H894" s="3"/>
      <c r="I894" s="3"/>
      <c r="J894" s="3"/>
      <c r="K894" s="3"/>
      <c r="L894" s="3"/>
      <c r="M894" s="3"/>
      <c r="N894" s="3"/>
      <c r="O894" s="3"/>
      <c r="P894" s="3"/>
      <c r="Q894" s="3"/>
      <c r="R894" s="3"/>
      <c r="S894" s="3"/>
      <c r="T894" s="3"/>
      <c r="U894" s="3"/>
      <c r="V894" s="3"/>
      <c r="W894" s="3"/>
      <c r="X894" s="3"/>
      <c r="Y894" s="3"/>
      <c r="Z894" s="3"/>
    </row>
    <row r="895" spans="1:26" ht="12.75" customHeight="1" x14ac:dyDescent="0.25">
      <c r="A895" s="59" t="s">
        <v>46332</v>
      </c>
      <c r="B895" s="60" t="s">
        <v>9095</v>
      </c>
      <c r="C895" s="60" t="s">
        <v>46333</v>
      </c>
      <c r="D895" s="60" t="s">
        <v>9308</v>
      </c>
      <c r="E895" s="61">
        <v>778.91</v>
      </c>
      <c r="F895" s="3"/>
      <c r="G895" s="3"/>
      <c r="H895" s="3"/>
      <c r="I895" s="3"/>
      <c r="J895" s="3"/>
      <c r="K895" s="3"/>
      <c r="L895" s="3"/>
      <c r="M895" s="3"/>
      <c r="N895" s="3"/>
      <c r="O895" s="3"/>
      <c r="P895" s="3"/>
      <c r="Q895" s="3"/>
      <c r="R895" s="3"/>
      <c r="S895" s="3"/>
      <c r="T895" s="3"/>
      <c r="U895" s="3"/>
      <c r="V895" s="3"/>
      <c r="W895" s="3"/>
      <c r="X895" s="3"/>
      <c r="Y895" s="3"/>
      <c r="Z895" s="3"/>
    </row>
    <row r="896" spans="1:26" ht="13.5" customHeight="1" x14ac:dyDescent="0.25">
      <c r="A896" s="56" t="s">
        <v>46334</v>
      </c>
      <c r="B896" s="57" t="s">
        <v>9095</v>
      </c>
      <c r="C896" s="57" t="s">
        <v>46335</v>
      </c>
      <c r="D896" s="58"/>
      <c r="E896" s="58"/>
      <c r="F896" s="3"/>
      <c r="G896" s="3"/>
      <c r="H896" s="3"/>
      <c r="I896" s="3"/>
      <c r="J896" s="3"/>
      <c r="K896" s="3"/>
      <c r="L896" s="3"/>
      <c r="M896" s="3"/>
      <c r="N896" s="3"/>
      <c r="O896" s="3"/>
      <c r="P896" s="3"/>
      <c r="Q896" s="3"/>
      <c r="R896" s="3"/>
      <c r="S896" s="3"/>
      <c r="T896" s="3"/>
      <c r="U896" s="3"/>
      <c r="V896" s="3"/>
      <c r="W896" s="3"/>
      <c r="X896" s="3"/>
      <c r="Y896" s="3"/>
      <c r="Z896" s="3"/>
    </row>
    <row r="897" spans="1:26" ht="12.75" customHeight="1" x14ac:dyDescent="0.25">
      <c r="A897" s="59" t="s">
        <v>46336</v>
      </c>
      <c r="B897" s="60" t="s">
        <v>9095</v>
      </c>
      <c r="C897" s="60" t="s">
        <v>46337</v>
      </c>
      <c r="D897" s="60" t="s">
        <v>9308</v>
      </c>
      <c r="E897" s="61">
        <v>281.83</v>
      </c>
      <c r="F897" s="3"/>
      <c r="G897" s="3"/>
      <c r="H897" s="3"/>
      <c r="I897" s="3"/>
      <c r="J897" s="3"/>
      <c r="K897" s="3"/>
      <c r="L897" s="3"/>
      <c r="M897" s="3"/>
      <c r="N897" s="3"/>
      <c r="O897" s="3"/>
      <c r="P897" s="3"/>
      <c r="Q897" s="3"/>
      <c r="R897" s="3"/>
      <c r="S897" s="3"/>
      <c r="T897" s="3"/>
      <c r="U897" s="3"/>
      <c r="V897" s="3"/>
      <c r="W897" s="3"/>
      <c r="X897" s="3"/>
      <c r="Y897" s="3"/>
      <c r="Z897" s="3"/>
    </row>
    <row r="898" spans="1:26" ht="12.75" customHeight="1" x14ac:dyDescent="0.25">
      <c r="A898" s="59" t="s">
        <v>46338</v>
      </c>
      <c r="B898" s="60" t="s">
        <v>9095</v>
      </c>
      <c r="C898" s="60" t="s">
        <v>46339</v>
      </c>
      <c r="D898" s="60" t="s">
        <v>9308</v>
      </c>
      <c r="E898" s="61">
        <v>317.7</v>
      </c>
      <c r="F898" s="3"/>
      <c r="G898" s="3"/>
      <c r="H898" s="3"/>
      <c r="I898" s="3"/>
      <c r="J898" s="3"/>
      <c r="K898" s="3"/>
      <c r="L898" s="3"/>
      <c r="M898" s="3"/>
      <c r="N898" s="3"/>
      <c r="O898" s="3"/>
      <c r="P898" s="3"/>
      <c r="Q898" s="3"/>
      <c r="R898" s="3"/>
      <c r="S898" s="3"/>
      <c r="T898" s="3"/>
      <c r="U898" s="3"/>
      <c r="V898" s="3"/>
      <c r="W898" s="3"/>
      <c r="X898" s="3"/>
      <c r="Y898" s="3"/>
      <c r="Z898" s="3"/>
    </row>
    <row r="899" spans="1:26" ht="13.5" customHeight="1" x14ac:dyDescent="0.25">
      <c r="A899" s="56" t="s">
        <v>46340</v>
      </c>
      <c r="B899" s="57" t="s">
        <v>9095</v>
      </c>
      <c r="C899" s="57" t="s">
        <v>14632</v>
      </c>
      <c r="D899" s="58"/>
      <c r="E899" s="58"/>
      <c r="F899" s="3"/>
      <c r="G899" s="3"/>
      <c r="H899" s="3"/>
      <c r="I899" s="3"/>
      <c r="J899" s="3"/>
      <c r="K899" s="3"/>
      <c r="L899" s="3"/>
      <c r="M899" s="3"/>
      <c r="N899" s="3"/>
      <c r="O899" s="3"/>
      <c r="P899" s="3"/>
      <c r="Q899" s="3"/>
      <c r="R899" s="3"/>
      <c r="S899" s="3"/>
      <c r="T899" s="3"/>
      <c r="U899" s="3"/>
      <c r="V899" s="3"/>
      <c r="W899" s="3"/>
      <c r="X899" s="3"/>
      <c r="Y899" s="3"/>
      <c r="Z899" s="3"/>
    </row>
    <row r="900" spans="1:26" ht="12.75" customHeight="1" x14ac:dyDescent="0.25">
      <c r="A900" s="59" t="s">
        <v>46341</v>
      </c>
      <c r="B900" s="60" t="s">
        <v>9095</v>
      </c>
      <c r="C900" s="60" t="s">
        <v>46342</v>
      </c>
      <c r="D900" s="60" t="s">
        <v>9308</v>
      </c>
      <c r="E900" s="61">
        <v>727.14</v>
      </c>
      <c r="F900" s="3"/>
      <c r="G900" s="3"/>
      <c r="H900" s="3"/>
      <c r="I900" s="3"/>
      <c r="J900" s="3"/>
      <c r="K900" s="3"/>
      <c r="L900" s="3"/>
      <c r="M900" s="3"/>
      <c r="N900" s="3"/>
      <c r="O900" s="3"/>
      <c r="P900" s="3"/>
      <c r="Q900" s="3"/>
      <c r="R900" s="3"/>
      <c r="S900" s="3"/>
      <c r="T900" s="3"/>
      <c r="U900" s="3"/>
      <c r="V900" s="3"/>
      <c r="W900" s="3"/>
      <c r="X900" s="3"/>
      <c r="Y900" s="3"/>
      <c r="Z900" s="3"/>
    </row>
    <row r="901" spans="1:26" ht="13.5" customHeight="1" x14ac:dyDescent="0.25">
      <c r="A901" s="59" t="s">
        <v>46343</v>
      </c>
      <c r="B901" s="60" t="s">
        <v>9095</v>
      </c>
      <c r="C901" s="60" t="s">
        <v>46344</v>
      </c>
      <c r="D901" s="60" t="s">
        <v>9308</v>
      </c>
      <c r="E901" s="61">
        <v>937.19</v>
      </c>
      <c r="F901" s="3"/>
      <c r="G901" s="3"/>
      <c r="H901" s="3"/>
      <c r="I901" s="3"/>
      <c r="J901" s="3"/>
      <c r="K901" s="3"/>
      <c r="L901" s="3"/>
      <c r="M901" s="3"/>
      <c r="N901" s="3"/>
      <c r="O901" s="3"/>
      <c r="P901" s="3"/>
      <c r="Q901" s="3"/>
      <c r="R901" s="3"/>
      <c r="S901" s="3"/>
      <c r="T901" s="3"/>
      <c r="U901" s="3"/>
      <c r="V901" s="3"/>
      <c r="W901" s="3"/>
      <c r="X901" s="3"/>
      <c r="Y901" s="3"/>
      <c r="Z901" s="3"/>
    </row>
    <row r="902" spans="1:26" ht="12.75" customHeight="1" x14ac:dyDescent="0.25">
      <c r="A902" s="59" t="s">
        <v>46345</v>
      </c>
      <c r="B902" s="60" t="s">
        <v>9095</v>
      </c>
      <c r="C902" s="60" t="s">
        <v>46346</v>
      </c>
      <c r="D902" s="60" t="s">
        <v>9308</v>
      </c>
      <c r="E902" s="61">
        <v>501.6</v>
      </c>
      <c r="F902" s="3"/>
      <c r="G902" s="3"/>
      <c r="H902" s="3"/>
      <c r="I902" s="3"/>
      <c r="J902" s="3"/>
      <c r="K902" s="3"/>
      <c r="L902" s="3"/>
      <c r="M902" s="3"/>
      <c r="N902" s="3"/>
      <c r="O902" s="3"/>
      <c r="P902" s="3"/>
      <c r="Q902" s="3"/>
      <c r="R902" s="3"/>
      <c r="S902" s="3"/>
      <c r="T902" s="3"/>
      <c r="U902" s="3"/>
      <c r="V902" s="3"/>
      <c r="W902" s="3"/>
      <c r="X902" s="3"/>
      <c r="Y902" s="3"/>
      <c r="Z902" s="3"/>
    </row>
    <row r="903" spans="1:26" ht="12.75" customHeight="1" x14ac:dyDescent="0.25">
      <c r="A903" s="59" t="s">
        <v>46347</v>
      </c>
      <c r="B903" s="60" t="s">
        <v>9095</v>
      </c>
      <c r="C903" s="60" t="s">
        <v>46348</v>
      </c>
      <c r="D903" s="60" t="s">
        <v>9308</v>
      </c>
      <c r="E903" s="61">
        <v>1260.3399999999999</v>
      </c>
      <c r="F903" s="3"/>
      <c r="G903" s="3"/>
      <c r="H903" s="3"/>
      <c r="I903" s="3"/>
      <c r="J903" s="3"/>
      <c r="K903" s="3"/>
      <c r="L903" s="3"/>
      <c r="M903" s="3"/>
      <c r="N903" s="3"/>
      <c r="O903" s="3"/>
      <c r="P903" s="3"/>
      <c r="Q903" s="3"/>
      <c r="R903" s="3"/>
      <c r="S903" s="3"/>
      <c r="T903" s="3"/>
      <c r="U903" s="3"/>
      <c r="V903" s="3"/>
      <c r="W903" s="3"/>
      <c r="X903" s="3"/>
      <c r="Y903" s="3"/>
      <c r="Z903" s="3"/>
    </row>
    <row r="904" spans="1:26" ht="13.5" customHeight="1" x14ac:dyDescent="0.25">
      <c r="A904" s="56" t="s">
        <v>46349</v>
      </c>
      <c r="B904" s="57" t="s">
        <v>9095</v>
      </c>
      <c r="C904" s="57" t="s">
        <v>46350</v>
      </c>
      <c r="D904" s="58"/>
      <c r="E904" s="58"/>
      <c r="F904" s="3"/>
      <c r="G904" s="3"/>
      <c r="H904" s="3"/>
      <c r="I904" s="3"/>
      <c r="J904" s="3"/>
      <c r="K904" s="3"/>
      <c r="L904" s="3"/>
      <c r="M904" s="3"/>
      <c r="N904" s="3"/>
      <c r="O904" s="3"/>
      <c r="P904" s="3"/>
      <c r="Q904" s="3"/>
      <c r="R904" s="3"/>
      <c r="S904" s="3"/>
      <c r="T904" s="3"/>
      <c r="U904" s="3"/>
      <c r="V904" s="3"/>
      <c r="W904" s="3"/>
      <c r="X904" s="3"/>
      <c r="Y904" s="3"/>
      <c r="Z904" s="3"/>
    </row>
    <row r="905" spans="1:26" ht="12.75" customHeight="1" x14ac:dyDescent="0.25">
      <c r="A905" s="59" t="s">
        <v>46351</v>
      </c>
      <c r="B905" s="60" t="s">
        <v>9095</v>
      </c>
      <c r="C905" s="60" t="s">
        <v>46352</v>
      </c>
      <c r="D905" s="60" t="s">
        <v>9308</v>
      </c>
      <c r="E905" s="61">
        <v>2269.44</v>
      </c>
      <c r="F905" s="3"/>
      <c r="G905" s="3"/>
      <c r="H905" s="3"/>
      <c r="I905" s="3"/>
      <c r="J905" s="3"/>
      <c r="K905" s="3"/>
      <c r="L905" s="3"/>
      <c r="M905" s="3"/>
      <c r="N905" s="3"/>
      <c r="O905" s="3"/>
      <c r="P905" s="3"/>
      <c r="Q905" s="3"/>
      <c r="R905" s="3"/>
      <c r="S905" s="3"/>
      <c r="T905" s="3"/>
      <c r="U905" s="3"/>
      <c r="V905" s="3"/>
      <c r="W905" s="3"/>
      <c r="X905" s="3"/>
      <c r="Y905" s="3"/>
      <c r="Z905" s="3"/>
    </row>
    <row r="906" spans="1:26" ht="12.75" customHeight="1" x14ac:dyDescent="0.25">
      <c r="A906" s="59" t="s">
        <v>46353</v>
      </c>
      <c r="B906" s="60" t="s">
        <v>9095</v>
      </c>
      <c r="C906" s="60" t="s">
        <v>10624</v>
      </c>
      <c r="D906" s="60" t="s">
        <v>9308</v>
      </c>
      <c r="E906" s="61">
        <v>2265.7600000000002</v>
      </c>
      <c r="F906" s="3"/>
      <c r="G906" s="3"/>
      <c r="H906" s="3"/>
      <c r="I906" s="3"/>
      <c r="J906" s="3"/>
      <c r="K906" s="3"/>
      <c r="L906" s="3"/>
      <c r="M906" s="3"/>
      <c r="N906" s="3"/>
      <c r="O906" s="3"/>
      <c r="P906" s="3"/>
      <c r="Q906" s="3"/>
      <c r="R906" s="3"/>
      <c r="S906" s="3"/>
      <c r="T906" s="3"/>
      <c r="U906" s="3"/>
      <c r="V906" s="3"/>
      <c r="W906" s="3"/>
      <c r="X906" s="3"/>
      <c r="Y906" s="3"/>
      <c r="Z906" s="3"/>
    </row>
    <row r="907" spans="1:26" ht="13.5" customHeight="1" x14ac:dyDescent="0.25">
      <c r="A907" s="59" t="s">
        <v>46354</v>
      </c>
      <c r="B907" s="60" t="s">
        <v>9095</v>
      </c>
      <c r="C907" s="60" t="s">
        <v>46355</v>
      </c>
      <c r="D907" s="60" t="s">
        <v>9308</v>
      </c>
      <c r="E907" s="61">
        <v>1230.51</v>
      </c>
      <c r="F907" s="3"/>
      <c r="G907" s="3"/>
      <c r="H907" s="3"/>
      <c r="I907" s="3"/>
      <c r="J907" s="3"/>
      <c r="K907" s="3"/>
      <c r="L907" s="3"/>
      <c r="M907" s="3"/>
      <c r="N907" s="3"/>
      <c r="O907" s="3"/>
      <c r="P907" s="3"/>
      <c r="Q907" s="3"/>
      <c r="R907" s="3"/>
      <c r="S907" s="3"/>
      <c r="T907" s="3"/>
      <c r="U907" s="3"/>
      <c r="V907" s="3"/>
      <c r="W907" s="3"/>
      <c r="X907" s="3"/>
      <c r="Y907" s="3"/>
      <c r="Z907" s="3"/>
    </row>
    <row r="908" spans="1:26" ht="12.75" customHeight="1" x14ac:dyDescent="0.25">
      <c r="A908" s="59" t="s">
        <v>46356</v>
      </c>
      <c r="B908" s="60" t="s">
        <v>9095</v>
      </c>
      <c r="C908" s="60" t="s">
        <v>46357</v>
      </c>
      <c r="D908" s="60" t="s">
        <v>9308</v>
      </c>
      <c r="E908" s="61">
        <v>2748.11</v>
      </c>
      <c r="F908" s="3"/>
      <c r="G908" s="3"/>
      <c r="H908" s="3"/>
      <c r="I908" s="3"/>
      <c r="J908" s="3"/>
      <c r="K908" s="3"/>
      <c r="L908" s="3"/>
      <c r="M908" s="3"/>
      <c r="N908" s="3"/>
      <c r="O908" s="3"/>
      <c r="P908" s="3"/>
      <c r="Q908" s="3"/>
      <c r="R908" s="3"/>
      <c r="S908" s="3"/>
      <c r="T908" s="3"/>
      <c r="U908" s="3"/>
      <c r="V908" s="3"/>
      <c r="W908" s="3"/>
      <c r="X908" s="3"/>
      <c r="Y908" s="3"/>
      <c r="Z908" s="3"/>
    </row>
    <row r="909" spans="1:26" ht="13.5" customHeight="1" x14ac:dyDescent="0.25">
      <c r="A909" s="59" t="s">
        <v>46358</v>
      </c>
      <c r="B909" s="60" t="s">
        <v>9095</v>
      </c>
      <c r="C909" s="60" t="s">
        <v>46359</v>
      </c>
      <c r="D909" s="60" t="s">
        <v>9308</v>
      </c>
      <c r="E909" s="61">
        <v>210.32</v>
      </c>
      <c r="F909" s="3"/>
      <c r="G909" s="3"/>
      <c r="H909" s="3"/>
      <c r="I909" s="3"/>
      <c r="J909" s="3"/>
      <c r="K909" s="3"/>
      <c r="L909" s="3"/>
      <c r="M909" s="3"/>
      <c r="N909" s="3"/>
      <c r="O909" s="3"/>
      <c r="P909" s="3"/>
      <c r="Q909" s="3"/>
      <c r="R909" s="3"/>
      <c r="S909" s="3"/>
      <c r="T909" s="3"/>
      <c r="U909" s="3"/>
      <c r="V909" s="3"/>
      <c r="W909" s="3"/>
      <c r="X909" s="3"/>
      <c r="Y909" s="3"/>
      <c r="Z909" s="3"/>
    </row>
    <row r="910" spans="1:26" ht="12.75" customHeight="1" x14ac:dyDescent="0.25">
      <c r="A910" s="56" t="s">
        <v>46360</v>
      </c>
      <c r="B910" s="57" t="s">
        <v>9095</v>
      </c>
      <c r="C910" s="57" t="s">
        <v>46361</v>
      </c>
      <c r="D910" s="58"/>
      <c r="E910" s="58"/>
      <c r="F910" s="3"/>
      <c r="G910" s="3"/>
      <c r="H910" s="3"/>
      <c r="I910" s="3"/>
      <c r="J910" s="3"/>
      <c r="K910" s="3"/>
      <c r="L910" s="3"/>
      <c r="M910" s="3"/>
      <c r="N910" s="3"/>
      <c r="O910" s="3"/>
      <c r="P910" s="3"/>
      <c r="Q910" s="3"/>
      <c r="R910" s="3"/>
      <c r="S910" s="3"/>
      <c r="T910" s="3"/>
      <c r="U910" s="3"/>
      <c r="V910" s="3"/>
      <c r="W910" s="3"/>
      <c r="X910" s="3"/>
      <c r="Y910" s="3"/>
      <c r="Z910" s="3"/>
    </row>
    <row r="911" spans="1:26" ht="12.75" customHeight="1" x14ac:dyDescent="0.25">
      <c r="A911" s="59" t="s">
        <v>46362</v>
      </c>
      <c r="B911" s="60" t="s">
        <v>9095</v>
      </c>
      <c r="C911" s="60" t="s">
        <v>46363</v>
      </c>
      <c r="D911" s="60" t="s">
        <v>9308</v>
      </c>
      <c r="E911" s="61">
        <v>79.430000000000007</v>
      </c>
      <c r="F911" s="3"/>
      <c r="G911" s="3"/>
      <c r="H911" s="3"/>
      <c r="I911" s="3"/>
      <c r="J911" s="3"/>
      <c r="K911" s="3"/>
      <c r="L911" s="3"/>
      <c r="M911" s="3"/>
      <c r="N911" s="3"/>
      <c r="O911" s="3"/>
      <c r="P911" s="3"/>
      <c r="Q911" s="3"/>
      <c r="R911" s="3"/>
      <c r="S911" s="3"/>
      <c r="T911" s="3"/>
      <c r="U911" s="3"/>
      <c r="V911" s="3"/>
      <c r="W911" s="3"/>
      <c r="X911" s="3"/>
      <c r="Y911" s="3"/>
      <c r="Z911" s="3"/>
    </row>
    <row r="912" spans="1:26" ht="13.5" customHeight="1" x14ac:dyDescent="0.25">
      <c r="A912" s="59" t="s">
        <v>46364</v>
      </c>
      <c r="B912" s="60" t="s">
        <v>9095</v>
      </c>
      <c r="C912" s="60" t="s">
        <v>46365</v>
      </c>
      <c r="D912" s="60" t="s">
        <v>9308</v>
      </c>
      <c r="E912" s="61">
        <v>122.43</v>
      </c>
      <c r="F912" s="3"/>
      <c r="G912" s="3"/>
      <c r="H912" s="3"/>
      <c r="I912" s="3"/>
      <c r="J912" s="3"/>
      <c r="K912" s="3"/>
      <c r="L912" s="3"/>
      <c r="M912" s="3"/>
      <c r="N912" s="3"/>
      <c r="O912" s="3"/>
      <c r="P912" s="3"/>
      <c r="Q912" s="3"/>
      <c r="R912" s="3"/>
      <c r="S912" s="3"/>
      <c r="T912" s="3"/>
      <c r="U912" s="3"/>
      <c r="V912" s="3"/>
      <c r="W912" s="3"/>
      <c r="X912" s="3"/>
      <c r="Y912" s="3"/>
      <c r="Z912" s="3"/>
    </row>
    <row r="913" spans="1:26" ht="12.75" customHeight="1" x14ac:dyDescent="0.25">
      <c r="A913" s="59" t="s">
        <v>46366</v>
      </c>
      <c r="B913" s="60" t="s">
        <v>9095</v>
      </c>
      <c r="C913" s="60" t="s">
        <v>10646</v>
      </c>
      <c r="D913" s="60" t="s">
        <v>9308</v>
      </c>
      <c r="E913" s="61">
        <v>54.29</v>
      </c>
      <c r="F913" s="3"/>
      <c r="G913" s="3"/>
      <c r="H913" s="3"/>
      <c r="I913" s="3"/>
      <c r="J913" s="3"/>
      <c r="K913" s="3"/>
      <c r="L913" s="3"/>
      <c r="M913" s="3"/>
      <c r="N913" s="3"/>
      <c r="O913" s="3"/>
      <c r="P913" s="3"/>
      <c r="Q913" s="3"/>
      <c r="R913" s="3"/>
      <c r="S913" s="3"/>
      <c r="T913" s="3"/>
      <c r="U913" s="3"/>
      <c r="V913" s="3"/>
      <c r="W913" s="3"/>
      <c r="X913" s="3"/>
      <c r="Y913" s="3"/>
      <c r="Z913" s="3"/>
    </row>
    <row r="914" spans="1:26" ht="13.5" customHeight="1" x14ac:dyDescent="0.25">
      <c r="A914" s="59" t="s">
        <v>46367</v>
      </c>
      <c r="B914" s="60" t="s">
        <v>9095</v>
      </c>
      <c r="C914" s="60" t="s">
        <v>46368</v>
      </c>
      <c r="D914" s="60" t="s">
        <v>9308</v>
      </c>
      <c r="E914" s="61">
        <v>58.89</v>
      </c>
      <c r="F914" s="3"/>
      <c r="G914" s="3"/>
      <c r="H914" s="3"/>
      <c r="I914" s="3"/>
      <c r="J914" s="3"/>
      <c r="K914" s="3"/>
      <c r="L914" s="3"/>
      <c r="M914" s="3"/>
      <c r="N914" s="3"/>
      <c r="O914" s="3"/>
      <c r="P914" s="3"/>
      <c r="Q914" s="3"/>
      <c r="R914" s="3"/>
      <c r="S914" s="3"/>
      <c r="T914" s="3"/>
      <c r="U914" s="3"/>
      <c r="V914" s="3"/>
      <c r="W914" s="3"/>
      <c r="X914" s="3"/>
      <c r="Y914" s="3"/>
      <c r="Z914" s="3"/>
    </row>
    <row r="915" spans="1:26" ht="12.75" customHeight="1" x14ac:dyDescent="0.25">
      <c r="A915" s="59" t="s">
        <v>46369</v>
      </c>
      <c r="B915" s="60" t="s">
        <v>9095</v>
      </c>
      <c r="C915" s="60" t="s">
        <v>46370</v>
      </c>
      <c r="D915" s="60" t="s">
        <v>9308</v>
      </c>
      <c r="E915" s="61">
        <v>58.78</v>
      </c>
      <c r="F915" s="3"/>
      <c r="G915" s="3"/>
      <c r="H915" s="3"/>
      <c r="I915" s="3"/>
      <c r="J915" s="3"/>
      <c r="K915" s="3"/>
      <c r="L915" s="3"/>
      <c r="M915" s="3"/>
      <c r="N915" s="3"/>
      <c r="O915" s="3"/>
      <c r="P915" s="3"/>
      <c r="Q915" s="3"/>
      <c r="R915" s="3"/>
      <c r="S915" s="3"/>
      <c r="T915" s="3"/>
      <c r="U915" s="3"/>
      <c r="V915" s="3"/>
      <c r="W915" s="3"/>
      <c r="X915" s="3"/>
      <c r="Y915" s="3"/>
      <c r="Z915" s="3"/>
    </row>
    <row r="916" spans="1:26" ht="12.75" customHeight="1" x14ac:dyDescent="0.25">
      <c r="A916" s="59" t="s">
        <v>46371</v>
      </c>
      <c r="B916" s="60" t="s">
        <v>9095</v>
      </c>
      <c r="C916" s="60" t="s">
        <v>10638</v>
      </c>
      <c r="D916" s="60" t="s">
        <v>9308</v>
      </c>
      <c r="E916" s="61">
        <v>47.34</v>
      </c>
      <c r="F916" s="3"/>
      <c r="G916" s="3"/>
      <c r="H916" s="3"/>
      <c r="I916" s="3"/>
      <c r="J916" s="3"/>
      <c r="K916" s="3"/>
      <c r="L916" s="3"/>
      <c r="M916" s="3"/>
      <c r="N916" s="3"/>
      <c r="O916" s="3"/>
      <c r="P916" s="3"/>
      <c r="Q916" s="3"/>
      <c r="R916" s="3"/>
      <c r="S916" s="3"/>
      <c r="T916" s="3"/>
      <c r="U916" s="3"/>
      <c r="V916" s="3"/>
      <c r="W916" s="3"/>
      <c r="X916" s="3"/>
      <c r="Y916" s="3"/>
      <c r="Z916" s="3"/>
    </row>
    <row r="917" spans="1:26" ht="13.5" customHeight="1" x14ac:dyDescent="0.25">
      <c r="A917" s="59" t="s">
        <v>46372</v>
      </c>
      <c r="B917" s="60" t="s">
        <v>9095</v>
      </c>
      <c r="C917" s="60" t="s">
        <v>46373</v>
      </c>
      <c r="D917" s="60" t="s">
        <v>9308</v>
      </c>
      <c r="E917" s="61">
        <v>40.28</v>
      </c>
      <c r="F917" s="3"/>
      <c r="G917" s="3"/>
      <c r="H917" s="3"/>
      <c r="I917" s="3"/>
      <c r="J917" s="3"/>
      <c r="K917" s="3"/>
      <c r="L917" s="3"/>
      <c r="M917" s="3"/>
      <c r="N917" s="3"/>
      <c r="O917" s="3"/>
      <c r="P917" s="3"/>
      <c r="Q917" s="3"/>
      <c r="R917" s="3"/>
      <c r="S917" s="3"/>
      <c r="T917" s="3"/>
      <c r="U917" s="3"/>
      <c r="V917" s="3"/>
      <c r="W917" s="3"/>
      <c r="X917" s="3"/>
      <c r="Y917" s="3"/>
      <c r="Z917" s="3"/>
    </row>
    <row r="918" spans="1:26" ht="12.75" customHeight="1" x14ac:dyDescent="0.25">
      <c r="A918" s="59" t="s">
        <v>46374</v>
      </c>
      <c r="B918" s="60" t="s">
        <v>9095</v>
      </c>
      <c r="C918" s="60" t="s">
        <v>46375</v>
      </c>
      <c r="D918" s="60" t="s">
        <v>9308</v>
      </c>
      <c r="E918" s="61">
        <v>48.45</v>
      </c>
      <c r="F918" s="3"/>
      <c r="G918" s="3"/>
      <c r="H918" s="3"/>
      <c r="I918" s="3"/>
      <c r="J918" s="3"/>
      <c r="K918" s="3"/>
      <c r="L918" s="3"/>
      <c r="M918" s="3"/>
      <c r="N918" s="3"/>
      <c r="O918" s="3"/>
      <c r="P918" s="3"/>
      <c r="Q918" s="3"/>
      <c r="R918" s="3"/>
      <c r="S918" s="3"/>
      <c r="T918" s="3"/>
      <c r="U918" s="3"/>
      <c r="V918" s="3"/>
      <c r="W918" s="3"/>
      <c r="X918" s="3"/>
      <c r="Y918" s="3"/>
      <c r="Z918" s="3"/>
    </row>
    <row r="919" spans="1:26" ht="12.75" customHeight="1" x14ac:dyDescent="0.25">
      <c r="A919" s="59" t="s">
        <v>46376</v>
      </c>
      <c r="B919" s="60" t="s">
        <v>9095</v>
      </c>
      <c r="C919" s="60" t="s">
        <v>46377</v>
      </c>
      <c r="D919" s="60" t="s">
        <v>9308</v>
      </c>
      <c r="E919" s="61">
        <v>62.93</v>
      </c>
      <c r="F919" s="3"/>
      <c r="G919" s="3"/>
      <c r="H919" s="3"/>
      <c r="I919" s="3"/>
      <c r="J919" s="3"/>
      <c r="K919" s="3"/>
      <c r="L919" s="3"/>
      <c r="M919" s="3"/>
      <c r="N919" s="3"/>
      <c r="O919" s="3"/>
      <c r="P919" s="3"/>
      <c r="Q919" s="3"/>
      <c r="R919" s="3"/>
      <c r="S919" s="3"/>
      <c r="T919" s="3"/>
      <c r="U919" s="3"/>
      <c r="V919" s="3"/>
      <c r="W919" s="3"/>
      <c r="X919" s="3"/>
      <c r="Y919" s="3"/>
      <c r="Z919" s="3"/>
    </row>
    <row r="920" spans="1:26" ht="13.5" customHeight="1" x14ac:dyDescent="0.25">
      <c r="A920" s="59" t="s">
        <v>46378</v>
      </c>
      <c r="B920" s="60" t="s">
        <v>9095</v>
      </c>
      <c r="C920" s="60" t="s">
        <v>46379</v>
      </c>
      <c r="D920" s="60" t="s">
        <v>9308</v>
      </c>
      <c r="E920" s="61">
        <v>26.83</v>
      </c>
      <c r="F920" s="3"/>
      <c r="G920" s="3"/>
      <c r="H920" s="3"/>
      <c r="I920" s="3"/>
      <c r="J920" s="3"/>
      <c r="K920" s="3"/>
      <c r="L920" s="3"/>
      <c r="M920" s="3"/>
      <c r="N920" s="3"/>
      <c r="O920" s="3"/>
      <c r="P920" s="3"/>
      <c r="Q920" s="3"/>
      <c r="R920" s="3"/>
      <c r="S920" s="3"/>
      <c r="T920" s="3"/>
      <c r="U920" s="3"/>
      <c r="V920" s="3"/>
      <c r="W920" s="3"/>
      <c r="X920" s="3"/>
      <c r="Y920" s="3"/>
      <c r="Z920" s="3"/>
    </row>
    <row r="921" spans="1:26" ht="12.75" customHeight="1" x14ac:dyDescent="0.25">
      <c r="A921" s="59" t="s">
        <v>46380</v>
      </c>
      <c r="B921" s="60" t="s">
        <v>9095</v>
      </c>
      <c r="C921" s="60" t="s">
        <v>46381</v>
      </c>
      <c r="D921" s="60" t="s">
        <v>9308</v>
      </c>
      <c r="E921" s="61">
        <v>48.52</v>
      </c>
      <c r="F921" s="3"/>
      <c r="G921" s="3"/>
      <c r="H921" s="3"/>
      <c r="I921" s="3"/>
      <c r="J921" s="3"/>
      <c r="K921" s="3"/>
      <c r="L921" s="3"/>
      <c r="M921" s="3"/>
      <c r="N921" s="3"/>
      <c r="O921" s="3"/>
      <c r="P921" s="3"/>
      <c r="Q921" s="3"/>
      <c r="R921" s="3"/>
      <c r="S921" s="3"/>
      <c r="T921" s="3"/>
      <c r="U921" s="3"/>
      <c r="V921" s="3"/>
      <c r="W921" s="3"/>
      <c r="X921" s="3"/>
      <c r="Y921" s="3"/>
      <c r="Z921" s="3"/>
    </row>
    <row r="922" spans="1:26" ht="13.5" customHeight="1" x14ac:dyDescent="0.25">
      <c r="A922" s="59" t="s">
        <v>46382</v>
      </c>
      <c r="B922" s="60" t="s">
        <v>9095</v>
      </c>
      <c r="C922" s="60" t="s">
        <v>46383</v>
      </c>
      <c r="D922" s="60" t="s">
        <v>9308</v>
      </c>
      <c r="E922" s="61">
        <v>765.97</v>
      </c>
      <c r="F922" s="3"/>
      <c r="G922" s="3"/>
      <c r="H922" s="3"/>
      <c r="I922" s="3"/>
      <c r="J922" s="3"/>
      <c r="K922" s="3"/>
      <c r="L922" s="3"/>
      <c r="M922" s="3"/>
      <c r="N922" s="3"/>
      <c r="O922" s="3"/>
      <c r="P922" s="3"/>
      <c r="Q922" s="3"/>
      <c r="R922" s="3"/>
      <c r="S922" s="3"/>
      <c r="T922" s="3"/>
      <c r="U922" s="3"/>
      <c r="V922" s="3"/>
      <c r="W922" s="3"/>
      <c r="X922" s="3"/>
      <c r="Y922" s="3"/>
      <c r="Z922" s="3"/>
    </row>
    <row r="923" spans="1:26" ht="12.75" customHeight="1" x14ac:dyDescent="0.25">
      <c r="A923" s="59" t="s">
        <v>46384</v>
      </c>
      <c r="B923" s="60" t="s">
        <v>9095</v>
      </c>
      <c r="C923" s="60" t="s">
        <v>46385</v>
      </c>
      <c r="D923" s="60" t="s">
        <v>9308</v>
      </c>
      <c r="E923" s="61">
        <v>1113.57</v>
      </c>
      <c r="F923" s="3"/>
      <c r="G923" s="3"/>
      <c r="H923" s="3"/>
      <c r="I923" s="3"/>
      <c r="J923" s="3"/>
      <c r="K923" s="3"/>
      <c r="L923" s="3"/>
      <c r="M923" s="3"/>
      <c r="N923" s="3"/>
      <c r="O923" s="3"/>
      <c r="P923" s="3"/>
      <c r="Q923" s="3"/>
      <c r="R923" s="3"/>
      <c r="S923" s="3"/>
      <c r="T923" s="3"/>
      <c r="U923" s="3"/>
      <c r="V923" s="3"/>
      <c r="W923" s="3"/>
      <c r="X923" s="3"/>
      <c r="Y923" s="3"/>
      <c r="Z923" s="3"/>
    </row>
    <row r="924" spans="1:26" ht="12.75" customHeight="1" x14ac:dyDescent="0.25">
      <c r="A924" s="59" t="s">
        <v>46386</v>
      </c>
      <c r="B924" s="60" t="s">
        <v>9095</v>
      </c>
      <c r="C924" s="60" t="s">
        <v>46387</v>
      </c>
      <c r="D924" s="60" t="s">
        <v>9308</v>
      </c>
      <c r="E924" s="61">
        <v>57.02</v>
      </c>
      <c r="F924" s="3"/>
      <c r="G924" s="3"/>
      <c r="H924" s="3"/>
      <c r="I924" s="3"/>
      <c r="J924" s="3"/>
      <c r="K924" s="3"/>
      <c r="L924" s="3"/>
      <c r="M924" s="3"/>
      <c r="N924" s="3"/>
      <c r="O924" s="3"/>
      <c r="P924" s="3"/>
      <c r="Q924" s="3"/>
      <c r="R924" s="3"/>
      <c r="S924" s="3"/>
      <c r="T924" s="3"/>
      <c r="U924" s="3"/>
      <c r="V924" s="3"/>
      <c r="W924" s="3"/>
      <c r="X924" s="3"/>
      <c r="Y924" s="3"/>
      <c r="Z924" s="3"/>
    </row>
    <row r="925" spans="1:26" ht="13.5" customHeight="1" x14ac:dyDescent="0.25">
      <c r="A925" s="59" t="s">
        <v>46388</v>
      </c>
      <c r="B925" s="60" t="s">
        <v>9095</v>
      </c>
      <c r="C925" s="60" t="s">
        <v>46389</v>
      </c>
      <c r="D925" s="60" t="s">
        <v>9308</v>
      </c>
      <c r="E925" s="61">
        <v>13.45</v>
      </c>
      <c r="F925" s="3"/>
      <c r="G925" s="3"/>
      <c r="H925" s="3"/>
      <c r="I925" s="3"/>
      <c r="J925" s="3"/>
      <c r="K925" s="3"/>
      <c r="L925" s="3"/>
      <c r="M925" s="3"/>
      <c r="N925" s="3"/>
      <c r="O925" s="3"/>
      <c r="P925" s="3"/>
      <c r="Q925" s="3"/>
      <c r="R925" s="3"/>
      <c r="S925" s="3"/>
      <c r="T925" s="3"/>
      <c r="U925" s="3"/>
      <c r="V925" s="3"/>
      <c r="W925" s="3"/>
      <c r="X925" s="3"/>
      <c r="Y925" s="3"/>
      <c r="Z925" s="3"/>
    </row>
    <row r="926" spans="1:26" ht="12.75" customHeight="1" x14ac:dyDescent="0.25">
      <c r="A926" s="59" t="s">
        <v>46390</v>
      </c>
      <c r="B926" s="60" t="s">
        <v>9095</v>
      </c>
      <c r="C926" s="60" t="s">
        <v>10558</v>
      </c>
      <c r="D926" s="60" t="s">
        <v>9308</v>
      </c>
      <c r="E926" s="61">
        <v>20.65</v>
      </c>
      <c r="F926" s="3"/>
      <c r="G926" s="3"/>
      <c r="H926" s="3"/>
      <c r="I926" s="3"/>
      <c r="J926" s="3"/>
      <c r="K926" s="3"/>
      <c r="L926" s="3"/>
      <c r="M926" s="3"/>
      <c r="N926" s="3"/>
      <c r="O926" s="3"/>
      <c r="P926" s="3"/>
      <c r="Q926" s="3"/>
      <c r="R926" s="3"/>
      <c r="S926" s="3"/>
      <c r="T926" s="3"/>
      <c r="U926" s="3"/>
      <c r="V926" s="3"/>
      <c r="W926" s="3"/>
      <c r="X926" s="3"/>
      <c r="Y926" s="3"/>
      <c r="Z926" s="3"/>
    </row>
    <row r="927" spans="1:26" ht="13.5" customHeight="1" x14ac:dyDescent="0.25">
      <c r="A927" s="56" t="s">
        <v>46391</v>
      </c>
      <c r="B927" s="57" t="s">
        <v>9095</v>
      </c>
      <c r="C927" s="57" t="s">
        <v>46392</v>
      </c>
      <c r="D927" s="58"/>
      <c r="E927" s="58"/>
      <c r="F927" s="3"/>
      <c r="G927" s="3"/>
      <c r="H927" s="3"/>
      <c r="I927" s="3"/>
      <c r="J927" s="3"/>
      <c r="K927" s="3"/>
      <c r="L927" s="3"/>
      <c r="M927" s="3"/>
      <c r="N927" s="3"/>
      <c r="O927" s="3"/>
      <c r="P927" s="3"/>
      <c r="Q927" s="3"/>
      <c r="R927" s="3"/>
      <c r="S927" s="3"/>
      <c r="T927" s="3"/>
      <c r="U927" s="3"/>
      <c r="V927" s="3"/>
      <c r="W927" s="3"/>
      <c r="X927" s="3"/>
      <c r="Y927" s="3"/>
      <c r="Z927" s="3"/>
    </row>
    <row r="928" spans="1:26" ht="12.75" customHeight="1" x14ac:dyDescent="0.25">
      <c r="A928" s="59" t="s">
        <v>46393</v>
      </c>
      <c r="B928" s="60" t="s">
        <v>9095</v>
      </c>
      <c r="C928" s="60" t="s">
        <v>46394</v>
      </c>
      <c r="D928" s="60" t="s">
        <v>9741</v>
      </c>
      <c r="E928" s="61">
        <v>149.78</v>
      </c>
      <c r="F928" s="3"/>
      <c r="G928" s="3"/>
      <c r="H928" s="3"/>
      <c r="I928" s="3"/>
      <c r="J928" s="3"/>
      <c r="K928" s="3"/>
      <c r="L928" s="3"/>
      <c r="M928" s="3"/>
      <c r="N928" s="3"/>
      <c r="O928" s="3"/>
      <c r="P928" s="3"/>
      <c r="Q928" s="3"/>
      <c r="R928" s="3"/>
      <c r="S928" s="3"/>
      <c r="T928" s="3"/>
      <c r="U928" s="3"/>
      <c r="V928" s="3"/>
      <c r="W928" s="3"/>
      <c r="X928" s="3"/>
      <c r="Y928" s="3"/>
      <c r="Z928" s="3"/>
    </row>
    <row r="929" spans="1:26" ht="12.75" customHeight="1" x14ac:dyDescent="0.25">
      <c r="A929" s="59" t="s">
        <v>46395</v>
      </c>
      <c r="B929" s="60" t="s">
        <v>9095</v>
      </c>
      <c r="C929" s="60" t="s">
        <v>46396</v>
      </c>
      <c r="D929" s="60" t="s">
        <v>9741</v>
      </c>
      <c r="E929" s="61">
        <v>172.66</v>
      </c>
      <c r="F929" s="3"/>
      <c r="G929" s="3"/>
      <c r="H929" s="3"/>
      <c r="I929" s="3"/>
      <c r="J929" s="3"/>
      <c r="K929" s="3"/>
      <c r="L929" s="3"/>
      <c r="M929" s="3"/>
      <c r="N929" s="3"/>
      <c r="O929" s="3"/>
      <c r="P929" s="3"/>
      <c r="Q929" s="3"/>
      <c r="R929" s="3"/>
      <c r="S929" s="3"/>
      <c r="T929" s="3"/>
      <c r="U929" s="3"/>
      <c r="V929" s="3"/>
      <c r="W929" s="3"/>
      <c r="X929" s="3"/>
      <c r="Y929" s="3"/>
      <c r="Z929" s="3"/>
    </row>
    <row r="930" spans="1:26" ht="13.5" customHeight="1" x14ac:dyDescent="0.25">
      <c r="A930" s="59" t="s">
        <v>46397</v>
      </c>
      <c r="B930" s="60" t="s">
        <v>9095</v>
      </c>
      <c r="C930" s="60" t="s">
        <v>46398</v>
      </c>
      <c r="D930" s="60" t="s">
        <v>9308</v>
      </c>
      <c r="E930" s="61">
        <v>69.61</v>
      </c>
      <c r="F930" s="3"/>
      <c r="G930" s="3"/>
      <c r="H930" s="3"/>
      <c r="I930" s="3"/>
      <c r="J930" s="3"/>
      <c r="K930" s="3"/>
      <c r="L930" s="3"/>
      <c r="M930" s="3"/>
      <c r="N930" s="3"/>
      <c r="O930" s="3"/>
      <c r="P930" s="3"/>
      <c r="Q930" s="3"/>
      <c r="R930" s="3"/>
      <c r="S930" s="3"/>
      <c r="T930" s="3"/>
      <c r="U930" s="3"/>
      <c r="V930" s="3"/>
      <c r="W930" s="3"/>
      <c r="X930" s="3"/>
      <c r="Y930" s="3"/>
      <c r="Z930" s="3"/>
    </row>
    <row r="931" spans="1:26" ht="12.75" customHeight="1" x14ac:dyDescent="0.25">
      <c r="A931" s="59" t="s">
        <v>46399</v>
      </c>
      <c r="B931" s="60" t="s">
        <v>9095</v>
      </c>
      <c r="C931" s="60" t="s">
        <v>46400</v>
      </c>
      <c r="D931" s="60" t="s">
        <v>9308</v>
      </c>
      <c r="E931" s="61">
        <v>62.09</v>
      </c>
      <c r="F931" s="3"/>
      <c r="G931" s="3"/>
      <c r="H931" s="3"/>
      <c r="I931" s="3"/>
      <c r="J931" s="3"/>
      <c r="K931" s="3"/>
      <c r="L931" s="3"/>
      <c r="M931" s="3"/>
      <c r="N931" s="3"/>
      <c r="O931" s="3"/>
      <c r="P931" s="3"/>
      <c r="Q931" s="3"/>
      <c r="R931" s="3"/>
      <c r="S931" s="3"/>
      <c r="T931" s="3"/>
      <c r="U931" s="3"/>
      <c r="V931" s="3"/>
      <c r="W931" s="3"/>
      <c r="X931" s="3"/>
      <c r="Y931" s="3"/>
      <c r="Z931" s="3"/>
    </row>
    <row r="932" spans="1:26" ht="12.75" customHeight="1" x14ac:dyDescent="0.25">
      <c r="A932" s="59" t="s">
        <v>46401</v>
      </c>
      <c r="B932" s="60" t="s">
        <v>9095</v>
      </c>
      <c r="C932" s="60" t="s">
        <v>46402</v>
      </c>
      <c r="D932" s="60" t="s">
        <v>9308</v>
      </c>
      <c r="E932" s="61">
        <v>113.04</v>
      </c>
      <c r="F932" s="3"/>
      <c r="G932" s="3"/>
      <c r="H932" s="3"/>
      <c r="I932" s="3"/>
      <c r="J932" s="3"/>
      <c r="K932" s="3"/>
      <c r="L932" s="3"/>
      <c r="M932" s="3"/>
      <c r="N932" s="3"/>
      <c r="O932" s="3"/>
      <c r="P932" s="3"/>
      <c r="Q932" s="3"/>
      <c r="R932" s="3"/>
      <c r="S932" s="3"/>
      <c r="T932" s="3"/>
      <c r="U932" s="3"/>
      <c r="V932" s="3"/>
      <c r="W932" s="3"/>
      <c r="X932" s="3"/>
      <c r="Y932" s="3"/>
      <c r="Z932" s="3"/>
    </row>
    <row r="933" spans="1:26" ht="13.5" customHeight="1" x14ac:dyDescent="0.25">
      <c r="A933" s="59" t="s">
        <v>46403</v>
      </c>
      <c r="B933" s="60" t="s">
        <v>9095</v>
      </c>
      <c r="C933" s="60" t="s">
        <v>46404</v>
      </c>
      <c r="D933" s="60" t="s">
        <v>9308</v>
      </c>
      <c r="E933" s="61">
        <v>67.69</v>
      </c>
      <c r="F933" s="3"/>
      <c r="G933" s="3"/>
      <c r="H933" s="3"/>
      <c r="I933" s="3"/>
      <c r="J933" s="3"/>
      <c r="K933" s="3"/>
      <c r="L933" s="3"/>
      <c r="M933" s="3"/>
      <c r="N933" s="3"/>
      <c r="O933" s="3"/>
      <c r="P933" s="3"/>
      <c r="Q933" s="3"/>
      <c r="R933" s="3"/>
      <c r="S933" s="3"/>
      <c r="T933" s="3"/>
      <c r="U933" s="3"/>
      <c r="V933" s="3"/>
      <c r="W933" s="3"/>
      <c r="X933" s="3"/>
      <c r="Y933" s="3"/>
      <c r="Z933" s="3"/>
    </row>
    <row r="934" spans="1:26" ht="12.75" customHeight="1" x14ac:dyDescent="0.25">
      <c r="A934" s="59" t="s">
        <v>46405</v>
      </c>
      <c r="B934" s="60" t="s">
        <v>9095</v>
      </c>
      <c r="C934" s="60" t="s">
        <v>46406</v>
      </c>
      <c r="D934" s="60" t="s">
        <v>9308</v>
      </c>
      <c r="E934" s="61">
        <v>186.86</v>
      </c>
      <c r="F934" s="3"/>
      <c r="G934" s="3"/>
      <c r="H934" s="3"/>
      <c r="I934" s="3"/>
      <c r="J934" s="3"/>
      <c r="K934" s="3"/>
      <c r="L934" s="3"/>
      <c r="M934" s="3"/>
      <c r="N934" s="3"/>
      <c r="O934" s="3"/>
      <c r="P934" s="3"/>
      <c r="Q934" s="3"/>
      <c r="R934" s="3"/>
      <c r="S934" s="3"/>
      <c r="T934" s="3"/>
      <c r="U934" s="3"/>
      <c r="V934" s="3"/>
      <c r="W934" s="3"/>
      <c r="X934" s="3"/>
      <c r="Y934" s="3"/>
      <c r="Z934" s="3"/>
    </row>
    <row r="935" spans="1:26" ht="13.5" customHeight="1" x14ac:dyDescent="0.25">
      <c r="A935" s="59" t="s">
        <v>46407</v>
      </c>
      <c r="B935" s="60" t="s">
        <v>9095</v>
      </c>
      <c r="C935" s="60" t="s">
        <v>46408</v>
      </c>
      <c r="D935" s="60" t="s">
        <v>9308</v>
      </c>
      <c r="E935" s="61">
        <v>32.56</v>
      </c>
      <c r="F935" s="3"/>
      <c r="G935" s="3"/>
      <c r="H935" s="3"/>
      <c r="I935" s="3"/>
      <c r="J935" s="3"/>
      <c r="K935" s="3"/>
      <c r="L935" s="3"/>
      <c r="M935" s="3"/>
      <c r="N935" s="3"/>
      <c r="O935" s="3"/>
      <c r="P935" s="3"/>
      <c r="Q935" s="3"/>
      <c r="R935" s="3"/>
      <c r="S935" s="3"/>
      <c r="T935" s="3"/>
      <c r="U935" s="3"/>
      <c r="V935" s="3"/>
      <c r="W935" s="3"/>
      <c r="X935" s="3"/>
      <c r="Y935" s="3"/>
      <c r="Z935" s="3"/>
    </row>
    <row r="936" spans="1:26" ht="12.75" customHeight="1" x14ac:dyDescent="0.25">
      <c r="A936" s="56" t="s">
        <v>46409</v>
      </c>
      <c r="B936" s="57" t="s">
        <v>9095</v>
      </c>
      <c r="C936" s="57" t="s">
        <v>46410</v>
      </c>
      <c r="D936" s="58"/>
      <c r="E936" s="58"/>
      <c r="F936" s="3"/>
      <c r="G936" s="3"/>
      <c r="H936" s="3"/>
      <c r="I936" s="3"/>
      <c r="J936" s="3"/>
      <c r="K936" s="3"/>
      <c r="L936" s="3"/>
      <c r="M936" s="3"/>
      <c r="N936" s="3"/>
      <c r="O936" s="3"/>
      <c r="P936" s="3"/>
      <c r="Q936" s="3"/>
      <c r="R936" s="3"/>
      <c r="S936" s="3"/>
      <c r="T936" s="3"/>
      <c r="U936" s="3"/>
      <c r="V936" s="3"/>
      <c r="W936" s="3"/>
      <c r="X936" s="3"/>
      <c r="Y936" s="3"/>
      <c r="Z936" s="3"/>
    </row>
    <row r="937" spans="1:26" ht="12.75" customHeight="1" x14ac:dyDescent="0.25">
      <c r="A937" s="59" t="s">
        <v>46411</v>
      </c>
      <c r="B937" s="60" t="s">
        <v>9095</v>
      </c>
      <c r="C937" s="60" t="s">
        <v>46412</v>
      </c>
      <c r="D937" s="60" t="s">
        <v>9308</v>
      </c>
      <c r="E937" s="61">
        <v>151.52000000000001</v>
      </c>
      <c r="F937" s="3"/>
      <c r="G937" s="3"/>
      <c r="H937" s="3"/>
      <c r="I937" s="3"/>
      <c r="J937" s="3"/>
      <c r="K937" s="3"/>
      <c r="L937" s="3"/>
      <c r="M937" s="3"/>
      <c r="N937" s="3"/>
      <c r="O937" s="3"/>
      <c r="P937" s="3"/>
      <c r="Q937" s="3"/>
      <c r="R937" s="3"/>
      <c r="S937" s="3"/>
      <c r="T937" s="3"/>
      <c r="U937" s="3"/>
      <c r="V937" s="3"/>
      <c r="W937" s="3"/>
      <c r="X937" s="3"/>
      <c r="Y937" s="3"/>
      <c r="Z937" s="3"/>
    </row>
    <row r="938" spans="1:26" ht="13.5" customHeight="1" x14ac:dyDescent="0.25">
      <c r="A938" s="59" t="s">
        <v>46413</v>
      </c>
      <c r="B938" s="60" t="s">
        <v>9095</v>
      </c>
      <c r="C938" s="60" t="s">
        <v>46414</v>
      </c>
      <c r="D938" s="60" t="s">
        <v>9308</v>
      </c>
      <c r="E938" s="61">
        <v>1021.96</v>
      </c>
      <c r="F938" s="3"/>
      <c r="G938" s="3"/>
      <c r="H938" s="3"/>
      <c r="I938" s="3"/>
      <c r="J938" s="3"/>
      <c r="K938" s="3"/>
      <c r="L938" s="3"/>
      <c r="M938" s="3"/>
      <c r="N938" s="3"/>
      <c r="O938" s="3"/>
      <c r="P938" s="3"/>
      <c r="Q938" s="3"/>
      <c r="R938" s="3"/>
      <c r="S938" s="3"/>
      <c r="T938" s="3"/>
      <c r="U938" s="3"/>
      <c r="V938" s="3"/>
      <c r="W938" s="3"/>
      <c r="X938" s="3"/>
      <c r="Y938" s="3"/>
      <c r="Z938" s="3"/>
    </row>
    <row r="939" spans="1:26" ht="12.75" customHeight="1" x14ac:dyDescent="0.25">
      <c r="A939" s="59" t="s">
        <v>46415</v>
      </c>
      <c r="B939" s="60" t="s">
        <v>9095</v>
      </c>
      <c r="C939" s="60" t="s">
        <v>46416</v>
      </c>
      <c r="D939" s="60" t="s">
        <v>9308</v>
      </c>
      <c r="E939" s="61">
        <v>204.39</v>
      </c>
      <c r="F939" s="3"/>
      <c r="G939" s="3"/>
      <c r="H939" s="3"/>
      <c r="I939" s="3"/>
      <c r="J939" s="3"/>
      <c r="K939" s="3"/>
      <c r="L939" s="3"/>
      <c r="M939" s="3"/>
      <c r="N939" s="3"/>
      <c r="O939" s="3"/>
      <c r="P939" s="3"/>
      <c r="Q939" s="3"/>
      <c r="R939" s="3"/>
      <c r="S939" s="3"/>
      <c r="T939" s="3"/>
      <c r="U939" s="3"/>
      <c r="V939" s="3"/>
      <c r="W939" s="3"/>
      <c r="X939" s="3"/>
      <c r="Y939" s="3"/>
      <c r="Z939" s="3"/>
    </row>
    <row r="940" spans="1:26" ht="13.5" customHeight="1" x14ac:dyDescent="0.25">
      <c r="A940" s="59" t="s">
        <v>46417</v>
      </c>
      <c r="B940" s="60" t="s">
        <v>9095</v>
      </c>
      <c r="C940" s="60" t="s">
        <v>46418</v>
      </c>
      <c r="D940" s="60" t="s">
        <v>9308</v>
      </c>
      <c r="E940" s="61">
        <v>1118.74</v>
      </c>
      <c r="F940" s="3"/>
      <c r="G940" s="3"/>
      <c r="H940" s="3"/>
      <c r="I940" s="3"/>
      <c r="J940" s="3"/>
      <c r="K940" s="3"/>
      <c r="L940" s="3"/>
      <c r="M940" s="3"/>
      <c r="N940" s="3"/>
      <c r="O940" s="3"/>
      <c r="P940" s="3"/>
      <c r="Q940" s="3"/>
      <c r="R940" s="3"/>
      <c r="S940" s="3"/>
      <c r="T940" s="3"/>
      <c r="U940" s="3"/>
      <c r="V940" s="3"/>
      <c r="W940" s="3"/>
      <c r="X940" s="3"/>
      <c r="Y940" s="3"/>
      <c r="Z940" s="3"/>
    </row>
    <row r="941" spans="1:26" ht="12.75" customHeight="1" x14ac:dyDescent="0.25">
      <c r="A941" s="59" t="s">
        <v>46419</v>
      </c>
      <c r="B941" s="60" t="s">
        <v>9095</v>
      </c>
      <c r="C941" s="60" t="s">
        <v>46420</v>
      </c>
      <c r="D941" s="60" t="s">
        <v>9308</v>
      </c>
      <c r="E941" s="61">
        <v>407.86</v>
      </c>
      <c r="F941" s="3"/>
      <c r="G941" s="3"/>
      <c r="H941" s="3"/>
      <c r="I941" s="3"/>
      <c r="J941" s="3"/>
      <c r="K941" s="3"/>
      <c r="L941" s="3"/>
      <c r="M941" s="3"/>
      <c r="N941" s="3"/>
      <c r="O941" s="3"/>
      <c r="P941" s="3"/>
      <c r="Q941" s="3"/>
      <c r="R941" s="3"/>
      <c r="S941" s="3"/>
      <c r="T941" s="3"/>
      <c r="U941" s="3"/>
      <c r="V941" s="3"/>
      <c r="W941" s="3"/>
      <c r="X941" s="3"/>
      <c r="Y941" s="3"/>
      <c r="Z941" s="3"/>
    </row>
    <row r="942" spans="1:26" ht="12.75" customHeight="1" x14ac:dyDescent="0.25">
      <c r="A942" s="59" t="s">
        <v>46421</v>
      </c>
      <c r="B942" s="60" t="s">
        <v>9095</v>
      </c>
      <c r="C942" s="60" t="s">
        <v>46422</v>
      </c>
      <c r="D942" s="60" t="s">
        <v>9308</v>
      </c>
      <c r="E942" s="61">
        <v>1438.09</v>
      </c>
      <c r="F942" s="3"/>
      <c r="G942" s="3"/>
      <c r="H942" s="3"/>
      <c r="I942" s="3"/>
      <c r="J942" s="3"/>
      <c r="K942" s="3"/>
      <c r="L942" s="3"/>
      <c r="M942" s="3"/>
      <c r="N942" s="3"/>
      <c r="O942" s="3"/>
      <c r="P942" s="3"/>
      <c r="Q942" s="3"/>
      <c r="R942" s="3"/>
      <c r="S942" s="3"/>
      <c r="T942" s="3"/>
      <c r="U942" s="3"/>
      <c r="V942" s="3"/>
      <c r="W942" s="3"/>
      <c r="X942" s="3"/>
      <c r="Y942" s="3"/>
      <c r="Z942" s="3"/>
    </row>
    <row r="943" spans="1:26" ht="13.5" customHeight="1" x14ac:dyDescent="0.25">
      <c r="A943" s="59" t="s">
        <v>46423</v>
      </c>
      <c r="B943" s="60" t="s">
        <v>9095</v>
      </c>
      <c r="C943" s="60" t="s">
        <v>46424</v>
      </c>
      <c r="D943" s="60" t="s">
        <v>9308</v>
      </c>
      <c r="E943" s="61">
        <v>894.64</v>
      </c>
      <c r="F943" s="3"/>
      <c r="G943" s="3"/>
      <c r="H943" s="3"/>
      <c r="I943" s="3"/>
      <c r="J943" s="3"/>
      <c r="K943" s="3"/>
      <c r="L943" s="3"/>
      <c r="M943" s="3"/>
      <c r="N943" s="3"/>
      <c r="O943" s="3"/>
      <c r="P943" s="3"/>
      <c r="Q943" s="3"/>
      <c r="R943" s="3"/>
      <c r="S943" s="3"/>
      <c r="T943" s="3"/>
      <c r="U943" s="3"/>
      <c r="V943" s="3"/>
      <c r="W943" s="3"/>
      <c r="X943" s="3"/>
      <c r="Y943" s="3"/>
      <c r="Z943" s="3"/>
    </row>
    <row r="944" spans="1:26" ht="12.75" customHeight="1" x14ac:dyDescent="0.25">
      <c r="A944" s="59" t="s">
        <v>46425</v>
      </c>
      <c r="B944" s="60" t="s">
        <v>9095</v>
      </c>
      <c r="C944" s="60" t="s">
        <v>46426</v>
      </c>
      <c r="D944" s="60" t="s">
        <v>9308</v>
      </c>
      <c r="E944" s="61">
        <v>1849.04</v>
      </c>
      <c r="F944" s="3"/>
      <c r="G944" s="3"/>
      <c r="H944" s="3"/>
      <c r="I944" s="3"/>
      <c r="J944" s="3"/>
      <c r="K944" s="3"/>
      <c r="L944" s="3"/>
      <c r="M944" s="3"/>
      <c r="N944" s="3"/>
      <c r="O944" s="3"/>
      <c r="P944" s="3"/>
      <c r="Q944" s="3"/>
      <c r="R944" s="3"/>
      <c r="S944" s="3"/>
      <c r="T944" s="3"/>
      <c r="U944" s="3"/>
      <c r="V944" s="3"/>
      <c r="W944" s="3"/>
      <c r="X944" s="3"/>
      <c r="Y944" s="3"/>
      <c r="Z944" s="3"/>
    </row>
    <row r="945" spans="1:26" ht="12.75" customHeight="1" x14ac:dyDescent="0.25">
      <c r="A945" s="59" t="s">
        <v>46427</v>
      </c>
      <c r="B945" s="60" t="s">
        <v>9095</v>
      </c>
      <c r="C945" s="60" t="s">
        <v>46428</v>
      </c>
      <c r="D945" s="60" t="s">
        <v>9308</v>
      </c>
      <c r="E945" s="61">
        <v>823.24</v>
      </c>
      <c r="F945" s="3"/>
      <c r="G945" s="3"/>
      <c r="H945" s="3"/>
      <c r="I945" s="3"/>
      <c r="J945" s="3"/>
      <c r="K945" s="3"/>
      <c r="L945" s="3"/>
      <c r="M945" s="3"/>
      <c r="N945" s="3"/>
      <c r="O945" s="3"/>
      <c r="P945" s="3"/>
      <c r="Q945" s="3"/>
      <c r="R945" s="3"/>
      <c r="S945" s="3"/>
      <c r="T945" s="3"/>
      <c r="U945" s="3"/>
      <c r="V945" s="3"/>
      <c r="W945" s="3"/>
      <c r="X945" s="3"/>
      <c r="Y945" s="3"/>
      <c r="Z945" s="3"/>
    </row>
    <row r="946" spans="1:26" ht="13.5" customHeight="1" x14ac:dyDescent="0.25">
      <c r="A946" s="59" t="s">
        <v>46429</v>
      </c>
      <c r="B946" s="60" t="s">
        <v>9095</v>
      </c>
      <c r="C946" s="60" t="s">
        <v>46430</v>
      </c>
      <c r="D946" s="60" t="s">
        <v>9308</v>
      </c>
      <c r="E946" s="61">
        <v>2359.29</v>
      </c>
      <c r="F946" s="3"/>
      <c r="G946" s="3"/>
      <c r="H946" s="3"/>
      <c r="I946" s="3"/>
      <c r="J946" s="3"/>
      <c r="K946" s="3"/>
      <c r="L946" s="3"/>
      <c r="M946" s="3"/>
      <c r="N946" s="3"/>
      <c r="O946" s="3"/>
      <c r="P946" s="3"/>
      <c r="Q946" s="3"/>
      <c r="R946" s="3"/>
      <c r="S946" s="3"/>
      <c r="T946" s="3"/>
      <c r="U946" s="3"/>
      <c r="V946" s="3"/>
      <c r="W946" s="3"/>
      <c r="X946" s="3"/>
      <c r="Y946" s="3"/>
      <c r="Z946" s="3"/>
    </row>
    <row r="947" spans="1:26" ht="12.75" customHeight="1" x14ac:dyDescent="0.25">
      <c r="A947" s="59" t="s">
        <v>46431</v>
      </c>
      <c r="B947" s="60" t="s">
        <v>9095</v>
      </c>
      <c r="C947" s="60" t="s">
        <v>46432</v>
      </c>
      <c r="D947" s="60" t="s">
        <v>9308</v>
      </c>
      <c r="E947" s="61">
        <v>193.56</v>
      </c>
      <c r="F947" s="3"/>
      <c r="G947" s="3"/>
      <c r="H947" s="3"/>
      <c r="I947" s="3"/>
      <c r="J947" s="3"/>
      <c r="K947" s="3"/>
      <c r="L947" s="3"/>
      <c r="M947" s="3"/>
      <c r="N947" s="3"/>
      <c r="O947" s="3"/>
      <c r="P947" s="3"/>
      <c r="Q947" s="3"/>
      <c r="R947" s="3"/>
      <c r="S947" s="3"/>
      <c r="T947" s="3"/>
      <c r="U947" s="3"/>
      <c r="V947" s="3"/>
      <c r="W947" s="3"/>
      <c r="X947" s="3"/>
      <c r="Y947" s="3"/>
      <c r="Z947" s="3"/>
    </row>
    <row r="948" spans="1:26" ht="13.5" customHeight="1" x14ac:dyDescent="0.25">
      <c r="A948" s="59" t="s">
        <v>46433</v>
      </c>
      <c r="B948" s="60" t="s">
        <v>9095</v>
      </c>
      <c r="C948" s="60" t="s">
        <v>46434</v>
      </c>
      <c r="D948" s="60" t="s">
        <v>9308</v>
      </c>
      <c r="E948" s="61">
        <v>252.94</v>
      </c>
      <c r="F948" s="3"/>
      <c r="G948" s="3"/>
      <c r="H948" s="3"/>
      <c r="I948" s="3"/>
      <c r="J948" s="3"/>
      <c r="K948" s="3"/>
      <c r="L948" s="3"/>
      <c r="M948" s="3"/>
      <c r="N948" s="3"/>
      <c r="O948" s="3"/>
      <c r="P948" s="3"/>
      <c r="Q948" s="3"/>
      <c r="R948" s="3"/>
      <c r="S948" s="3"/>
      <c r="T948" s="3"/>
      <c r="U948" s="3"/>
      <c r="V948" s="3"/>
      <c r="W948" s="3"/>
      <c r="X948" s="3"/>
      <c r="Y948" s="3"/>
      <c r="Z948" s="3"/>
    </row>
    <row r="949" spans="1:26" ht="12.75" customHeight="1" x14ac:dyDescent="0.25">
      <c r="A949" s="59" t="s">
        <v>46435</v>
      </c>
      <c r="B949" s="60" t="s">
        <v>9095</v>
      </c>
      <c r="C949" s="60" t="s">
        <v>46436</v>
      </c>
      <c r="D949" s="60" t="s">
        <v>9308</v>
      </c>
      <c r="E949" s="61">
        <v>1049</v>
      </c>
      <c r="F949" s="3"/>
      <c r="G949" s="3"/>
      <c r="H949" s="3"/>
      <c r="I949" s="3"/>
      <c r="J949" s="3"/>
      <c r="K949" s="3"/>
      <c r="L949" s="3"/>
      <c r="M949" s="3"/>
      <c r="N949" s="3"/>
      <c r="O949" s="3"/>
      <c r="P949" s="3"/>
      <c r="Q949" s="3"/>
      <c r="R949" s="3"/>
      <c r="S949" s="3"/>
      <c r="T949" s="3"/>
      <c r="U949" s="3"/>
      <c r="V949" s="3"/>
      <c r="W949" s="3"/>
      <c r="X949" s="3"/>
      <c r="Y949" s="3"/>
      <c r="Z949" s="3"/>
    </row>
    <row r="950" spans="1:26" ht="12.75" customHeight="1" x14ac:dyDescent="0.25">
      <c r="A950" s="59" t="s">
        <v>46437</v>
      </c>
      <c r="B950" s="60" t="s">
        <v>9095</v>
      </c>
      <c r="C950" s="60" t="s">
        <v>46438</v>
      </c>
      <c r="D950" s="60" t="s">
        <v>9308</v>
      </c>
      <c r="E950" s="61">
        <v>291.08999999999997</v>
      </c>
      <c r="F950" s="3"/>
      <c r="G950" s="3"/>
      <c r="H950" s="3"/>
      <c r="I950" s="3"/>
      <c r="J950" s="3"/>
      <c r="K950" s="3"/>
      <c r="L950" s="3"/>
      <c r="M950" s="3"/>
      <c r="N950" s="3"/>
      <c r="O950" s="3"/>
      <c r="P950" s="3"/>
      <c r="Q950" s="3"/>
      <c r="R950" s="3"/>
      <c r="S950" s="3"/>
      <c r="T950" s="3"/>
      <c r="U950" s="3"/>
      <c r="V950" s="3"/>
      <c r="W950" s="3"/>
      <c r="X950" s="3"/>
      <c r="Y950" s="3"/>
      <c r="Z950" s="3"/>
    </row>
    <row r="951" spans="1:26" ht="13.5" customHeight="1" x14ac:dyDescent="0.25">
      <c r="A951" s="59" t="s">
        <v>46439</v>
      </c>
      <c r="B951" s="60" t="s">
        <v>9095</v>
      </c>
      <c r="C951" s="60" t="s">
        <v>46440</v>
      </c>
      <c r="D951" s="60" t="s">
        <v>9308</v>
      </c>
      <c r="E951" s="61">
        <v>316.18</v>
      </c>
      <c r="F951" s="3"/>
      <c r="G951" s="3"/>
      <c r="H951" s="3"/>
      <c r="I951" s="3"/>
      <c r="J951" s="3"/>
      <c r="K951" s="3"/>
      <c r="L951" s="3"/>
      <c r="M951" s="3"/>
      <c r="N951" s="3"/>
      <c r="O951" s="3"/>
      <c r="P951" s="3"/>
      <c r="Q951" s="3"/>
      <c r="R951" s="3"/>
      <c r="S951" s="3"/>
      <c r="T951" s="3"/>
      <c r="U951" s="3"/>
      <c r="V951" s="3"/>
      <c r="W951" s="3"/>
      <c r="X951" s="3"/>
      <c r="Y951" s="3"/>
      <c r="Z951" s="3"/>
    </row>
    <row r="952" spans="1:26" ht="12.75" customHeight="1" x14ac:dyDescent="0.25">
      <c r="A952" s="59" t="s">
        <v>46441</v>
      </c>
      <c r="B952" s="60" t="s">
        <v>9095</v>
      </c>
      <c r="C952" s="60" t="s">
        <v>46442</v>
      </c>
      <c r="D952" s="60" t="s">
        <v>9308</v>
      </c>
      <c r="E952" s="61">
        <v>1195.44</v>
      </c>
      <c r="F952" s="3"/>
      <c r="G952" s="3"/>
      <c r="H952" s="3"/>
      <c r="I952" s="3"/>
      <c r="J952" s="3"/>
      <c r="K952" s="3"/>
      <c r="L952" s="3"/>
      <c r="M952" s="3"/>
      <c r="N952" s="3"/>
      <c r="O952" s="3"/>
      <c r="P952" s="3"/>
      <c r="Q952" s="3"/>
      <c r="R952" s="3"/>
      <c r="S952" s="3"/>
      <c r="T952" s="3"/>
      <c r="U952" s="3"/>
      <c r="V952" s="3"/>
      <c r="W952" s="3"/>
      <c r="X952" s="3"/>
      <c r="Y952" s="3"/>
      <c r="Z952" s="3"/>
    </row>
    <row r="953" spans="1:26" ht="13.5" customHeight="1" x14ac:dyDescent="0.25">
      <c r="A953" s="59" t="s">
        <v>46443</v>
      </c>
      <c r="B953" s="60" t="s">
        <v>9095</v>
      </c>
      <c r="C953" s="60" t="s">
        <v>46444</v>
      </c>
      <c r="D953" s="60" t="s">
        <v>9308</v>
      </c>
      <c r="E953" s="61">
        <v>555.65</v>
      </c>
      <c r="F953" s="3"/>
      <c r="G953" s="3"/>
      <c r="H953" s="3"/>
      <c r="I953" s="3"/>
      <c r="J953" s="3"/>
      <c r="K953" s="3"/>
      <c r="L953" s="3"/>
      <c r="M953" s="3"/>
      <c r="N953" s="3"/>
      <c r="O953" s="3"/>
      <c r="P953" s="3"/>
      <c r="Q953" s="3"/>
      <c r="R953" s="3"/>
      <c r="S953" s="3"/>
      <c r="T953" s="3"/>
      <c r="U953" s="3"/>
      <c r="V953" s="3"/>
      <c r="W953" s="3"/>
      <c r="X953" s="3"/>
      <c r="Y953" s="3"/>
      <c r="Z953" s="3"/>
    </row>
    <row r="954" spans="1:26" ht="12.75" customHeight="1" x14ac:dyDescent="0.25">
      <c r="A954" s="59" t="s">
        <v>46445</v>
      </c>
      <c r="B954" s="60" t="s">
        <v>9095</v>
      </c>
      <c r="C954" s="60" t="s">
        <v>46446</v>
      </c>
      <c r="D954" s="60" t="s">
        <v>9308</v>
      </c>
      <c r="E954" s="61">
        <v>442.66</v>
      </c>
      <c r="F954" s="3"/>
      <c r="G954" s="3"/>
      <c r="H954" s="3"/>
      <c r="I954" s="3"/>
      <c r="J954" s="3"/>
      <c r="K954" s="3"/>
      <c r="L954" s="3"/>
      <c r="M954" s="3"/>
      <c r="N954" s="3"/>
      <c r="O954" s="3"/>
      <c r="P954" s="3"/>
      <c r="Q954" s="3"/>
      <c r="R954" s="3"/>
      <c r="S954" s="3"/>
      <c r="T954" s="3"/>
      <c r="U954" s="3"/>
      <c r="V954" s="3"/>
      <c r="W954" s="3"/>
      <c r="X954" s="3"/>
      <c r="Y954" s="3"/>
      <c r="Z954" s="3"/>
    </row>
    <row r="955" spans="1:26" ht="12.75" customHeight="1" x14ac:dyDescent="0.25">
      <c r="A955" s="59" t="s">
        <v>46447</v>
      </c>
      <c r="B955" s="60" t="s">
        <v>9095</v>
      </c>
      <c r="C955" s="60" t="s">
        <v>46448</v>
      </c>
      <c r="D955" s="60" t="s">
        <v>9308</v>
      </c>
      <c r="E955" s="61">
        <v>1585.88</v>
      </c>
      <c r="F955" s="3"/>
      <c r="G955" s="3"/>
      <c r="H955" s="3"/>
      <c r="I955" s="3"/>
      <c r="J955" s="3"/>
      <c r="K955" s="3"/>
      <c r="L955" s="3"/>
      <c r="M955" s="3"/>
      <c r="N955" s="3"/>
      <c r="O955" s="3"/>
      <c r="P955" s="3"/>
      <c r="Q955" s="3"/>
      <c r="R955" s="3"/>
      <c r="S955" s="3"/>
      <c r="T955" s="3"/>
      <c r="U955" s="3"/>
      <c r="V955" s="3"/>
      <c r="W955" s="3"/>
      <c r="X955" s="3"/>
      <c r="Y955" s="3"/>
      <c r="Z955" s="3"/>
    </row>
    <row r="956" spans="1:26" ht="13.5" customHeight="1" x14ac:dyDescent="0.25">
      <c r="A956" s="59" t="s">
        <v>46449</v>
      </c>
      <c r="B956" s="60" t="s">
        <v>9095</v>
      </c>
      <c r="C956" s="60" t="s">
        <v>46450</v>
      </c>
      <c r="D956" s="60" t="s">
        <v>9308</v>
      </c>
      <c r="E956" s="61">
        <v>1106.05</v>
      </c>
      <c r="F956" s="3"/>
      <c r="G956" s="3"/>
      <c r="H956" s="3"/>
      <c r="I956" s="3"/>
      <c r="J956" s="3"/>
      <c r="K956" s="3"/>
      <c r="L956" s="3"/>
      <c r="M956" s="3"/>
      <c r="N956" s="3"/>
      <c r="O956" s="3"/>
      <c r="P956" s="3"/>
      <c r="Q956" s="3"/>
      <c r="R956" s="3"/>
      <c r="S956" s="3"/>
      <c r="T956" s="3"/>
      <c r="U956" s="3"/>
      <c r="V956" s="3"/>
      <c r="W956" s="3"/>
      <c r="X956" s="3"/>
      <c r="Y956" s="3"/>
      <c r="Z956" s="3"/>
    </row>
    <row r="957" spans="1:26" ht="12.75" customHeight="1" x14ac:dyDescent="0.25">
      <c r="A957" s="59" t="s">
        <v>46451</v>
      </c>
      <c r="B957" s="60" t="s">
        <v>9095</v>
      </c>
      <c r="C957" s="60" t="s">
        <v>46452</v>
      </c>
      <c r="D957" s="60" t="s">
        <v>9308</v>
      </c>
      <c r="E957" s="61">
        <v>569.13</v>
      </c>
      <c r="F957" s="3"/>
      <c r="G957" s="3"/>
      <c r="H957" s="3"/>
      <c r="I957" s="3"/>
      <c r="J957" s="3"/>
      <c r="K957" s="3"/>
      <c r="L957" s="3"/>
      <c r="M957" s="3"/>
      <c r="N957" s="3"/>
      <c r="O957" s="3"/>
      <c r="P957" s="3"/>
      <c r="Q957" s="3"/>
      <c r="R957" s="3"/>
      <c r="S957" s="3"/>
      <c r="T957" s="3"/>
      <c r="U957" s="3"/>
      <c r="V957" s="3"/>
      <c r="W957" s="3"/>
      <c r="X957" s="3"/>
      <c r="Y957" s="3"/>
      <c r="Z957" s="3"/>
    </row>
    <row r="958" spans="1:26" ht="12.75" customHeight="1" x14ac:dyDescent="0.25">
      <c r="A958" s="59" t="s">
        <v>46453</v>
      </c>
      <c r="B958" s="60" t="s">
        <v>9095</v>
      </c>
      <c r="C958" s="60" t="s">
        <v>46454</v>
      </c>
      <c r="D958" s="60" t="s">
        <v>9308</v>
      </c>
      <c r="E958" s="61">
        <v>2060.4499999999998</v>
      </c>
      <c r="F958" s="3"/>
      <c r="G958" s="3"/>
      <c r="H958" s="3"/>
      <c r="I958" s="3"/>
      <c r="J958" s="3"/>
      <c r="K958" s="3"/>
      <c r="L958" s="3"/>
      <c r="M958" s="3"/>
      <c r="N958" s="3"/>
      <c r="O958" s="3"/>
      <c r="P958" s="3"/>
      <c r="Q958" s="3"/>
      <c r="R958" s="3"/>
      <c r="S958" s="3"/>
      <c r="T958" s="3"/>
      <c r="U958" s="3"/>
      <c r="V958" s="3"/>
      <c r="W958" s="3"/>
      <c r="X958" s="3"/>
      <c r="Y958" s="3"/>
      <c r="Z958" s="3"/>
    </row>
    <row r="959" spans="1:26" ht="13.5" customHeight="1" x14ac:dyDescent="0.25">
      <c r="A959" s="59" t="s">
        <v>46455</v>
      </c>
      <c r="B959" s="60" t="s">
        <v>9095</v>
      </c>
      <c r="C959" s="60" t="s">
        <v>46456</v>
      </c>
      <c r="D959" s="60" t="s">
        <v>9308</v>
      </c>
      <c r="E959" s="61">
        <v>938.12</v>
      </c>
      <c r="F959" s="3"/>
      <c r="G959" s="3"/>
      <c r="H959" s="3"/>
      <c r="I959" s="3"/>
      <c r="J959" s="3"/>
      <c r="K959" s="3"/>
      <c r="L959" s="3"/>
      <c r="M959" s="3"/>
      <c r="N959" s="3"/>
      <c r="O959" s="3"/>
      <c r="P959" s="3"/>
      <c r="Q959" s="3"/>
      <c r="R959" s="3"/>
      <c r="S959" s="3"/>
      <c r="T959" s="3"/>
      <c r="U959" s="3"/>
      <c r="V959" s="3"/>
      <c r="W959" s="3"/>
      <c r="X959" s="3"/>
      <c r="Y959" s="3"/>
      <c r="Z959" s="3"/>
    </row>
    <row r="960" spans="1:26" ht="12.75" customHeight="1" x14ac:dyDescent="0.25">
      <c r="A960" s="59" t="s">
        <v>46457</v>
      </c>
      <c r="B960" s="60" t="s">
        <v>9095</v>
      </c>
      <c r="C960" s="60" t="s">
        <v>46458</v>
      </c>
      <c r="D960" s="60" t="s">
        <v>9308</v>
      </c>
      <c r="E960" s="61">
        <v>695.59</v>
      </c>
      <c r="F960" s="3"/>
      <c r="G960" s="3"/>
      <c r="H960" s="3"/>
      <c r="I960" s="3"/>
      <c r="J960" s="3"/>
      <c r="K960" s="3"/>
      <c r="L960" s="3"/>
      <c r="M960" s="3"/>
      <c r="N960" s="3"/>
      <c r="O960" s="3"/>
      <c r="P960" s="3"/>
      <c r="Q960" s="3"/>
      <c r="R960" s="3"/>
      <c r="S960" s="3"/>
      <c r="T960" s="3"/>
      <c r="U960" s="3"/>
      <c r="V960" s="3"/>
      <c r="W960" s="3"/>
      <c r="X960" s="3"/>
      <c r="Y960" s="3"/>
      <c r="Z960" s="3"/>
    </row>
    <row r="961" spans="1:26" ht="13.5" customHeight="1" x14ac:dyDescent="0.25">
      <c r="A961" s="59" t="s">
        <v>46459</v>
      </c>
      <c r="B961" s="60" t="s">
        <v>9095</v>
      </c>
      <c r="C961" s="60" t="s">
        <v>46460</v>
      </c>
      <c r="D961" s="60" t="s">
        <v>9308</v>
      </c>
      <c r="E961" s="61">
        <v>2474.17</v>
      </c>
      <c r="F961" s="3"/>
      <c r="G961" s="3"/>
      <c r="H961" s="3"/>
      <c r="I961" s="3"/>
      <c r="J961" s="3"/>
      <c r="K961" s="3"/>
      <c r="L961" s="3"/>
      <c r="M961" s="3"/>
      <c r="N961" s="3"/>
      <c r="O961" s="3"/>
      <c r="P961" s="3"/>
      <c r="Q961" s="3"/>
      <c r="R961" s="3"/>
      <c r="S961" s="3"/>
      <c r="T961" s="3"/>
      <c r="U961" s="3"/>
      <c r="V961" s="3"/>
      <c r="W961" s="3"/>
      <c r="X961" s="3"/>
      <c r="Y961" s="3"/>
      <c r="Z961" s="3"/>
    </row>
    <row r="962" spans="1:26" ht="12.75" customHeight="1" x14ac:dyDescent="0.25">
      <c r="A962" s="59" t="s">
        <v>46461</v>
      </c>
      <c r="B962" s="60" t="s">
        <v>9095</v>
      </c>
      <c r="C962" s="60" t="s">
        <v>46462</v>
      </c>
      <c r="D962" s="60" t="s">
        <v>9308</v>
      </c>
      <c r="E962" s="61">
        <v>230.12</v>
      </c>
      <c r="F962" s="3"/>
      <c r="G962" s="3"/>
      <c r="H962" s="3"/>
      <c r="I962" s="3"/>
      <c r="J962" s="3"/>
      <c r="K962" s="3"/>
      <c r="L962" s="3"/>
      <c r="M962" s="3"/>
      <c r="N962" s="3"/>
      <c r="O962" s="3"/>
      <c r="P962" s="3"/>
      <c r="Q962" s="3"/>
      <c r="R962" s="3"/>
      <c r="S962" s="3"/>
      <c r="T962" s="3"/>
      <c r="U962" s="3"/>
      <c r="V962" s="3"/>
      <c r="W962" s="3"/>
      <c r="X962" s="3"/>
      <c r="Y962" s="3"/>
      <c r="Z962" s="3"/>
    </row>
    <row r="963" spans="1:26" ht="12.75" customHeight="1" x14ac:dyDescent="0.25">
      <c r="A963" s="59" t="s">
        <v>46463</v>
      </c>
      <c r="B963" s="60" t="s">
        <v>9095</v>
      </c>
      <c r="C963" s="60" t="s">
        <v>46464</v>
      </c>
      <c r="D963" s="60" t="s">
        <v>9308</v>
      </c>
      <c r="E963" s="61">
        <v>138.79</v>
      </c>
      <c r="F963" s="3"/>
      <c r="G963" s="3"/>
      <c r="H963" s="3"/>
      <c r="I963" s="3"/>
      <c r="J963" s="3"/>
      <c r="K963" s="3"/>
      <c r="L963" s="3"/>
      <c r="M963" s="3"/>
      <c r="N963" s="3"/>
      <c r="O963" s="3"/>
      <c r="P963" s="3"/>
      <c r="Q963" s="3"/>
      <c r="R963" s="3"/>
      <c r="S963" s="3"/>
      <c r="T963" s="3"/>
      <c r="U963" s="3"/>
      <c r="V963" s="3"/>
      <c r="W963" s="3"/>
      <c r="X963" s="3"/>
      <c r="Y963" s="3"/>
      <c r="Z963" s="3"/>
    </row>
    <row r="964" spans="1:26" ht="13.5" customHeight="1" x14ac:dyDescent="0.25">
      <c r="A964" s="59" t="s">
        <v>46465</v>
      </c>
      <c r="B964" s="60" t="s">
        <v>9095</v>
      </c>
      <c r="C964" s="60" t="s">
        <v>46466</v>
      </c>
      <c r="D964" s="60" t="s">
        <v>9308</v>
      </c>
      <c r="E964" s="61">
        <v>1134.47</v>
      </c>
      <c r="F964" s="3"/>
      <c r="G964" s="3"/>
      <c r="H964" s="3"/>
      <c r="I964" s="3"/>
      <c r="J964" s="3"/>
      <c r="K964" s="3"/>
      <c r="L964" s="3"/>
      <c r="M964" s="3"/>
      <c r="N964" s="3"/>
      <c r="O964" s="3"/>
      <c r="P964" s="3"/>
      <c r="Q964" s="3"/>
      <c r="R964" s="3"/>
      <c r="S964" s="3"/>
      <c r="T964" s="3"/>
      <c r="U964" s="3"/>
      <c r="V964" s="3"/>
      <c r="W964" s="3"/>
      <c r="X964" s="3"/>
      <c r="Y964" s="3"/>
      <c r="Z964" s="3"/>
    </row>
    <row r="965" spans="1:26" ht="12.75" customHeight="1" x14ac:dyDescent="0.25">
      <c r="A965" s="59" t="s">
        <v>46467</v>
      </c>
      <c r="B965" s="60" t="s">
        <v>9095</v>
      </c>
      <c r="C965" s="60" t="s">
        <v>46468</v>
      </c>
      <c r="D965" s="60" t="s">
        <v>9308</v>
      </c>
      <c r="E965" s="61">
        <v>417</v>
      </c>
      <c r="F965" s="3"/>
      <c r="G965" s="3"/>
      <c r="H965" s="3"/>
      <c r="I965" s="3"/>
      <c r="J965" s="3"/>
      <c r="K965" s="3"/>
      <c r="L965" s="3"/>
      <c r="M965" s="3"/>
      <c r="N965" s="3"/>
      <c r="O965" s="3"/>
      <c r="P965" s="3"/>
      <c r="Q965" s="3"/>
      <c r="R965" s="3"/>
      <c r="S965" s="3"/>
      <c r="T965" s="3"/>
      <c r="U965" s="3"/>
      <c r="V965" s="3"/>
      <c r="W965" s="3"/>
      <c r="X965" s="3"/>
      <c r="Y965" s="3"/>
      <c r="Z965" s="3"/>
    </row>
    <row r="966" spans="1:26" ht="13.5" customHeight="1" x14ac:dyDescent="0.25">
      <c r="A966" s="59" t="s">
        <v>46469</v>
      </c>
      <c r="B966" s="60" t="s">
        <v>9095</v>
      </c>
      <c r="C966" s="60" t="s">
        <v>46470</v>
      </c>
      <c r="D966" s="60" t="s">
        <v>9308</v>
      </c>
      <c r="E966" s="61">
        <v>194.3</v>
      </c>
      <c r="F966" s="3"/>
      <c r="G966" s="3"/>
      <c r="H966" s="3"/>
      <c r="I966" s="3"/>
      <c r="J966" s="3"/>
      <c r="K966" s="3"/>
      <c r="L966" s="3"/>
      <c r="M966" s="3"/>
      <c r="N966" s="3"/>
      <c r="O966" s="3"/>
      <c r="P966" s="3"/>
      <c r="Q966" s="3"/>
      <c r="R966" s="3"/>
      <c r="S966" s="3"/>
      <c r="T966" s="3"/>
      <c r="U966" s="3"/>
      <c r="V966" s="3"/>
      <c r="W966" s="3"/>
      <c r="X966" s="3"/>
      <c r="Y966" s="3"/>
      <c r="Z966" s="3"/>
    </row>
    <row r="967" spans="1:26" ht="12.75" customHeight="1" x14ac:dyDescent="0.25">
      <c r="A967" s="59" t="s">
        <v>46471</v>
      </c>
      <c r="B967" s="60" t="s">
        <v>9095</v>
      </c>
      <c r="C967" s="60" t="s">
        <v>46472</v>
      </c>
      <c r="D967" s="60" t="s">
        <v>9308</v>
      </c>
      <c r="E967" s="61">
        <v>1447.23</v>
      </c>
      <c r="F967" s="3"/>
      <c r="G967" s="3"/>
      <c r="H967" s="3"/>
      <c r="I967" s="3"/>
      <c r="J967" s="3"/>
      <c r="K967" s="3"/>
      <c r="L967" s="3"/>
      <c r="M967" s="3"/>
      <c r="N967" s="3"/>
      <c r="O967" s="3"/>
      <c r="P967" s="3"/>
      <c r="Q967" s="3"/>
      <c r="R967" s="3"/>
      <c r="S967" s="3"/>
      <c r="T967" s="3"/>
      <c r="U967" s="3"/>
      <c r="V967" s="3"/>
      <c r="W967" s="3"/>
      <c r="X967" s="3"/>
      <c r="Y967" s="3"/>
      <c r="Z967" s="3"/>
    </row>
    <row r="968" spans="1:26" ht="12.75" customHeight="1" x14ac:dyDescent="0.25">
      <c r="A968" s="59" t="s">
        <v>46473</v>
      </c>
      <c r="B968" s="60" t="s">
        <v>9095</v>
      </c>
      <c r="C968" s="60" t="s">
        <v>46474</v>
      </c>
      <c r="D968" s="60" t="s">
        <v>9308</v>
      </c>
      <c r="E968" s="61">
        <v>929.12</v>
      </c>
      <c r="F968" s="3"/>
      <c r="G968" s="3"/>
      <c r="H968" s="3"/>
      <c r="I968" s="3"/>
      <c r="J968" s="3"/>
      <c r="K968" s="3"/>
      <c r="L968" s="3"/>
      <c r="M968" s="3"/>
      <c r="N968" s="3"/>
      <c r="O968" s="3"/>
      <c r="P968" s="3"/>
      <c r="Q968" s="3"/>
      <c r="R968" s="3"/>
      <c r="S968" s="3"/>
      <c r="T968" s="3"/>
      <c r="U968" s="3"/>
      <c r="V968" s="3"/>
      <c r="W968" s="3"/>
      <c r="X968" s="3"/>
      <c r="Y968" s="3"/>
      <c r="Z968" s="3"/>
    </row>
    <row r="969" spans="1:26" ht="13.5" customHeight="1" x14ac:dyDescent="0.25">
      <c r="A969" s="59" t="s">
        <v>46475</v>
      </c>
      <c r="B969" s="60" t="s">
        <v>9095</v>
      </c>
      <c r="C969" s="60" t="s">
        <v>46476</v>
      </c>
      <c r="D969" s="60" t="s">
        <v>9308</v>
      </c>
      <c r="E969" s="61">
        <v>244.12</v>
      </c>
      <c r="F969" s="3"/>
      <c r="G969" s="3"/>
      <c r="H969" s="3"/>
      <c r="I969" s="3"/>
      <c r="J969" s="3"/>
      <c r="K969" s="3"/>
      <c r="L969" s="3"/>
      <c r="M969" s="3"/>
      <c r="N969" s="3"/>
      <c r="O969" s="3"/>
      <c r="P969" s="3"/>
      <c r="Q969" s="3"/>
      <c r="R969" s="3"/>
      <c r="S969" s="3"/>
      <c r="T969" s="3"/>
      <c r="U969" s="3"/>
      <c r="V969" s="3"/>
      <c r="W969" s="3"/>
      <c r="X969" s="3"/>
      <c r="Y969" s="3"/>
      <c r="Z969" s="3"/>
    </row>
    <row r="970" spans="1:26" ht="12.75" customHeight="1" x14ac:dyDescent="0.25">
      <c r="A970" s="59" t="s">
        <v>46477</v>
      </c>
      <c r="B970" s="60" t="s">
        <v>9095</v>
      </c>
      <c r="C970" s="60" t="s">
        <v>46478</v>
      </c>
      <c r="D970" s="60" t="s">
        <v>9308</v>
      </c>
      <c r="E970" s="61">
        <v>1883.52</v>
      </c>
      <c r="F970" s="3"/>
      <c r="G970" s="3"/>
      <c r="H970" s="3"/>
      <c r="I970" s="3"/>
      <c r="J970" s="3"/>
      <c r="K970" s="3"/>
      <c r="L970" s="3"/>
      <c r="M970" s="3"/>
      <c r="N970" s="3"/>
      <c r="O970" s="3"/>
      <c r="P970" s="3"/>
      <c r="Q970" s="3"/>
      <c r="R970" s="3"/>
      <c r="S970" s="3"/>
      <c r="T970" s="3"/>
      <c r="U970" s="3"/>
      <c r="V970" s="3"/>
      <c r="W970" s="3"/>
      <c r="X970" s="3"/>
      <c r="Y970" s="3"/>
      <c r="Z970" s="3"/>
    </row>
    <row r="971" spans="1:26" ht="13.5" customHeight="1" x14ac:dyDescent="0.25">
      <c r="A971" s="59" t="s">
        <v>46479</v>
      </c>
      <c r="B971" s="60" t="s">
        <v>9095</v>
      </c>
      <c r="C971" s="60" t="s">
        <v>46480</v>
      </c>
      <c r="D971" s="60" t="s">
        <v>9308</v>
      </c>
      <c r="E971" s="61">
        <v>728.75</v>
      </c>
      <c r="F971" s="3"/>
      <c r="G971" s="3"/>
      <c r="H971" s="3"/>
      <c r="I971" s="3"/>
      <c r="J971" s="3"/>
      <c r="K971" s="3"/>
      <c r="L971" s="3"/>
      <c r="M971" s="3"/>
      <c r="N971" s="3"/>
      <c r="O971" s="3"/>
      <c r="P971" s="3"/>
      <c r="Q971" s="3"/>
      <c r="R971" s="3"/>
      <c r="S971" s="3"/>
      <c r="T971" s="3"/>
      <c r="U971" s="3"/>
      <c r="V971" s="3"/>
      <c r="W971" s="3"/>
      <c r="X971" s="3"/>
      <c r="Y971" s="3"/>
      <c r="Z971" s="3"/>
    </row>
    <row r="972" spans="1:26" ht="12.75" customHeight="1" x14ac:dyDescent="0.25">
      <c r="A972" s="59" t="s">
        <v>46481</v>
      </c>
      <c r="B972" s="60" t="s">
        <v>9095</v>
      </c>
      <c r="C972" s="60" t="s">
        <v>46482</v>
      </c>
      <c r="D972" s="60" t="s">
        <v>9308</v>
      </c>
      <c r="E972" s="61">
        <v>305.33</v>
      </c>
      <c r="F972" s="3"/>
      <c r="G972" s="3"/>
      <c r="H972" s="3"/>
      <c r="I972" s="3"/>
      <c r="J972" s="3"/>
      <c r="K972" s="3"/>
      <c r="L972" s="3"/>
      <c r="M972" s="3"/>
      <c r="N972" s="3"/>
      <c r="O972" s="3"/>
      <c r="P972" s="3"/>
      <c r="Q972" s="3"/>
      <c r="R972" s="3"/>
      <c r="S972" s="3"/>
      <c r="T972" s="3"/>
      <c r="U972" s="3"/>
      <c r="V972" s="3"/>
      <c r="W972" s="3"/>
      <c r="X972" s="3"/>
      <c r="Y972" s="3"/>
      <c r="Z972" s="3"/>
    </row>
    <row r="973" spans="1:26" ht="12.75" customHeight="1" x14ac:dyDescent="0.25">
      <c r="A973" s="59" t="s">
        <v>46483</v>
      </c>
      <c r="B973" s="60" t="s">
        <v>9095</v>
      </c>
      <c r="C973" s="60" t="s">
        <v>46484</v>
      </c>
      <c r="D973" s="60" t="s">
        <v>9308</v>
      </c>
      <c r="E973" s="61">
        <v>2264.8000000000002</v>
      </c>
      <c r="F973" s="3"/>
      <c r="G973" s="3"/>
      <c r="H973" s="3"/>
      <c r="I973" s="3"/>
      <c r="J973" s="3"/>
      <c r="K973" s="3"/>
      <c r="L973" s="3"/>
      <c r="M973" s="3"/>
      <c r="N973" s="3"/>
      <c r="O973" s="3"/>
      <c r="P973" s="3"/>
      <c r="Q973" s="3"/>
      <c r="R973" s="3"/>
      <c r="S973" s="3"/>
      <c r="T973" s="3"/>
      <c r="U973" s="3"/>
      <c r="V973" s="3"/>
      <c r="W973" s="3"/>
      <c r="X973" s="3"/>
      <c r="Y973" s="3"/>
      <c r="Z973" s="3"/>
    </row>
    <row r="974" spans="1:26" ht="13.5" customHeight="1" x14ac:dyDescent="0.25">
      <c r="A974" s="56" t="s">
        <v>46485</v>
      </c>
      <c r="B974" s="57" t="s">
        <v>9095</v>
      </c>
      <c r="C974" s="57" t="s">
        <v>46486</v>
      </c>
      <c r="D974" s="58"/>
      <c r="E974" s="58"/>
      <c r="F974" s="3"/>
      <c r="G974" s="3"/>
      <c r="H974" s="3"/>
      <c r="I974" s="3"/>
      <c r="J974" s="3"/>
      <c r="K974" s="3"/>
      <c r="L974" s="3"/>
      <c r="M974" s="3"/>
      <c r="N974" s="3"/>
      <c r="O974" s="3"/>
      <c r="P974" s="3"/>
      <c r="Q974" s="3"/>
      <c r="R974" s="3"/>
      <c r="S974" s="3"/>
      <c r="T974" s="3"/>
      <c r="U974" s="3"/>
      <c r="V974" s="3"/>
      <c r="W974" s="3"/>
      <c r="X974" s="3"/>
      <c r="Y974" s="3"/>
      <c r="Z974" s="3"/>
    </row>
    <row r="975" spans="1:26" ht="12.75" customHeight="1" x14ac:dyDescent="0.25">
      <c r="A975" s="59" t="s">
        <v>46487</v>
      </c>
      <c r="B975" s="60" t="s">
        <v>9095</v>
      </c>
      <c r="C975" s="60" t="s">
        <v>46488</v>
      </c>
      <c r="D975" s="60" t="s">
        <v>9308</v>
      </c>
      <c r="E975" s="61">
        <v>417.63</v>
      </c>
      <c r="F975" s="3"/>
      <c r="G975" s="3"/>
      <c r="H975" s="3"/>
      <c r="I975" s="3"/>
      <c r="J975" s="3"/>
      <c r="K975" s="3"/>
      <c r="L975" s="3"/>
      <c r="M975" s="3"/>
      <c r="N975" s="3"/>
      <c r="O975" s="3"/>
      <c r="P975" s="3"/>
      <c r="Q975" s="3"/>
      <c r="R975" s="3"/>
      <c r="S975" s="3"/>
      <c r="T975" s="3"/>
      <c r="U975" s="3"/>
      <c r="V975" s="3"/>
      <c r="W975" s="3"/>
      <c r="X975" s="3"/>
      <c r="Y975" s="3"/>
      <c r="Z975" s="3"/>
    </row>
    <row r="976" spans="1:26" ht="12.75" customHeight="1" x14ac:dyDescent="0.25">
      <c r="A976" s="59" t="s">
        <v>46489</v>
      </c>
      <c r="B976" s="60" t="s">
        <v>9095</v>
      </c>
      <c r="C976" s="60" t="s">
        <v>46490</v>
      </c>
      <c r="D976" s="60" t="s">
        <v>9308</v>
      </c>
      <c r="E976" s="61">
        <v>544.52</v>
      </c>
      <c r="F976" s="3"/>
      <c r="G976" s="3"/>
      <c r="H976" s="3"/>
      <c r="I976" s="3"/>
      <c r="J976" s="3"/>
      <c r="K976" s="3"/>
      <c r="L976" s="3"/>
      <c r="M976" s="3"/>
      <c r="N976" s="3"/>
      <c r="O976" s="3"/>
      <c r="P976" s="3"/>
      <c r="Q976" s="3"/>
      <c r="R976" s="3"/>
      <c r="S976" s="3"/>
      <c r="T976" s="3"/>
      <c r="U976" s="3"/>
      <c r="V976" s="3"/>
      <c r="W976" s="3"/>
      <c r="X976" s="3"/>
      <c r="Y976" s="3"/>
      <c r="Z976" s="3"/>
    </row>
    <row r="977" spans="1:26" ht="13.5" customHeight="1" x14ac:dyDescent="0.25">
      <c r="A977" s="59" t="s">
        <v>46491</v>
      </c>
      <c r="B977" s="60" t="s">
        <v>9095</v>
      </c>
      <c r="C977" s="60" t="s">
        <v>46492</v>
      </c>
      <c r="D977" s="60" t="s">
        <v>9308</v>
      </c>
      <c r="E977" s="61">
        <v>505.05</v>
      </c>
      <c r="F977" s="3"/>
      <c r="G977" s="3"/>
      <c r="H977" s="3"/>
      <c r="I977" s="3"/>
      <c r="J977" s="3"/>
      <c r="K977" s="3"/>
      <c r="L977" s="3"/>
      <c r="M977" s="3"/>
      <c r="N977" s="3"/>
      <c r="O977" s="3"/>
      <c r="P977" s="3"/>
      <c r="Q977" s="3"/>
      <c r="R977" s="3"/>
      <c r="S977" s="3"/>
      <c r="T977" s="3"/>
      <c r="U977" s="3"/>
      <c r="V977" s="3"/>
      <c r="W977" s="3"/>
      <c r="X977" s="3"/>
      <c r="Y977" s="3"/>
      <c r="Z977" s="3"/>
    </row>
    <row r="978" spans="1:26" ht="12.75" customHeight="1" x14ac:dyDescent="0.25">
      <c r="A978" s="59" t="s">
        <v>46493</v>
      </c>
      <c r="B978" s="60" t="s">
        <v>9095</v>
      </c>
      <c r="C978" s="60" t="s">
        <v>46494</v>
      </c>
      <c r="D978" s="60" t="s">
        <v>9308</v>
      </c>
      <c r="E978" s="61">
        <v>594.97</v>
      </c>
      <c r="F978" s="3"/>
      <c r="G978" s="3"/>
      <c r="H978" s="3"/>
      <c r="I978" s="3"/>
      <c r="J978" s="3"/>
      <c r="K978" s="3"/>
      <c r="L978" s="3"/>
      <c r="M978" s="3"/>
      <c r="N978" s="3"/>
      <c r="O978" s="3"/>
      <c r="P978" s="3"/>
      <c r="Q978" s="3"/>
      <c r="R978" s="3"/>
      <c r="S978" s="3"/>
      <c r="T978" s="3"/>
      <c r="U978" s="3"/>
      <c r="V978" s="3"/>
      <c r="W978" s="3"/>
      <c r="X978" s="3"/>
      <c r="Y978" s="3"/>
      <c r="Z978" s="3"/>
    </row>
    <row r="979" spans="1:26" ht="13.5" customHeight="1" x14ac:dyDescent="0.25">
      <c r="A979" s="59" t="s">
        <v>46495</v>
      </c>
      <c r="B979" s="60" t="s">
        <v>9095</v>
      </c>
      <c r="C979" s="60" t="s">
        <v>46496</v>
      </c>
      <c r="D979" s="60" t="s">
        <v>9308</v>
      </c>
      <c r="E979" s="61">
        <v>559.03</v>
      </c>
      <c r="F979" s="3"/>
      <c r="G979" s="3"/>
      <c r="H979" s="3"/>
      <c r="I979" s="3"/>
      <c r="J979" s="3"/>
      <c r="K979" s="3"/>
      <c r="L979" s="3"/>
      <c r="M979" s="3"/>
      <c r="N979" s="3"/>
      <c r="O979" s="3"/>
      <c r="P979" s="3"/>
      <c r="Q979" s="3"/>
      <c r="R979" s="3"/>
      <c r="S979" s="3"/>
      <c r="T979" s="3"/>
      <c r="U979" s="3"/>
      <c r="V979" s="3"/>
      <c r="W979" s="3"/>
      <c r="X979" s="3"/>
      <c r="Y979" s="3"/>
      <c r="Z979" s="3"/>
    </row>
    <row r="980" spans="1:26" ht="12.75" customHeight="1" x14ac:dyDescent="0.25">
      <c r="A980" s="59" t="s">
        <v>46497</v>
      </c>
      <c r="B980" s="60" t="s">
        <v>9095</v>
      </c>
      <c r="C980" s="60" t="s">
        <v>46498</v>
      </c>
      <c r="D980" s="60" t="s">
        <v>9308</v>
      </c>
      <c r="E980" s="61">
        <v>720.87</v>
      </c>
      <c r="F980" s="3"/>
      <c r="G980" s="3"/>
      <c r="H980" s="3"/>
      <c r="I980" s="3"/>
      <c r="J980" s="3"/>
      <c r="K980" s="3"/>
      <c r="L980" s="3"/>
      <c r="M980" s="3"/>
      <c r="N980" s="3"/>
      <c r="O980" s="3"/>
      <c r="P980" s="3"/>
      <c r="Q980" s="3"/>
      <c r="R980" s="3"/>
      <c r="S980" s="3"/>
      <c r="T980" s="3"/>
      <c r="U980" s="3"/>
      <c r="V980" s="3"/>
      <c r="W980" s="3"/>
      <c r="X980" s="3"/>
      <c r="Y980" s="3"/>
      <c r="Z980" s="3"/>
    </row>
    <row r="981" spans="1:26" ht="12.75" customHeight="1" x14ac:dyDescent="0.25">
      <c r="A981" s="56" t="s">
        <v>46499</v>
      </c>
      <c r="B981" s="57" t="s">
        <v>9095</v>
      </c>
      <c r="C981" s="57" t="s">
        <v>46500</v>
      </c>
      <c r="D981" s="58"/>
      <c r="E981" s="58"/>
      <c r="F981" s="3"/>
      <c r="G981" s="3"/>
      <c r="H981" s="3"/>
      <c r="I981" s="3"/>
      <c r="J981" s="3"/>
      <c r="K981" s="3"/>
      <c r="L981" s="3"/>
      <c r="M981" s="3"/>
      <c r="N981" s="3"/>
      <c r="O981" s="3"/>
      <c r="P981" s="3"/>
      <c r="Q981" s="3"/>
      <c r="R981" s="3"/>
      <c r="S981" s="3"/>
      <c r="T981" s="3"/>
      <c r="U981" s="3"/>
      <c r="V981" s="3"/>
      <c r="W981" s="3"/>
      <c r="X981" s="3"/>
      <c r="Y981" s="3"/>
      <c r="Z981" s="3"/>
    </row>
    <row r="982" spans="1:26" ht="13.5" customHeight="1" x14ac:dyDescent="0.25">
      <c r="A982" s="59" t="s">
        <v>46501</v>
      </c>
      <c r="B982" s="60" t="s">
        <v>9095</v>
      </c>
      <c r="C982" s="60" t="s">
        <v>46502</v>
      </c>
      <c r="D982" s="60" t="s">
        <v>9741</v>
      </c>
      <c r="E982" s="61">
        <v>75.03</v>
      </c>
      <c r="F982" s="3"/>
      <c r="G982" s="3"/>
      <c r="H982" s="3"/>
      <c r="I982" s="3"/>
      <c r="J982" s="3"/>
      <c r="K982" s="3"/>
      <c r="L982" s="3"/>
      <c r="M982" s="3"/>
      <c r="N982" s="3"/>
      <c r="O982" s="3"/>
      <c r="P982" s="3"/>
      <c r="Q982" s="3"/>
      <c r="R982" s="3"/>
      <c r="S982" s="3"/>
      <c r="T982" s="3"/>
      <c r="U982" s="3"/>
      <c r="V982" s="3"/>
      <c r="W982" s="3"/>
      <c r="X982" s="3"/>
      <c r="Y982" s="3"/>
      <c r="Z982" s="3"/>
    </row>
    <row r="983" spans="1:26" ht="12.75" customHeight="1" x14ac:dyDescent="0.25">
      <c r="A983" s="56" t="s">
        <v>46503</v>
      </c>
      <c r="B983" s="57" t="s">
        <v>9095</v>
      </c>
      <c r="C983" s="57" t="s">
        <v>46504</v>
      </c>
      <c r="D983" s="58"/>
      <c r="E983" s="58"/>
      <c r="F983" s="3"/>
      <c r="G983" s="3"/>
      <c r="H983" s="3"/>
      <c r="I983" s="3"/>
      <c r="J983" s="3"/>
      <c r="K983" s="3"/>
      <c r="L983" s="3"/>
      <c r="M983" s="3"/>
      <c r="N983" s="3"/>
      <c r="O983" s="3"/>
      <c r="P983" s="3"/>
      <c r="Q983" s="3"/>
      <c r="R983" s="3"/>
      <c r="S983" s="3"/>
      <c r="T983" s="3"/>
      <c r="U983" s="3"/>
      <c r="V983" s="3"/>
      <c r="W983" s="3"/>
      <c r="X983" s="3"/>
      <c r="Y983" s="3"/>
      <c r="Z983" s="3"/>
    </row>
    <row r="984" spans="1:26" ht="13.5" customHeight="1" x14ac:dyDescent="0.25">
      <c r="A984" s="59" t="s">
        <v>46505</v>
      </c>
      <c r="B984" s="60" t="s">
        <v>9095</v>
      </c>
      <c r="C984" s="60" t="s">
        <v>46506</v>
      </c>
      <c r="D984" s="60" t="s">
        <v>9308</v>
      </c>
      <c r="E984" s="61">
        <v>22.88</v>
      </c>
      <c r="F984" s="3"/>
      <c r="G984" s="3"/>
      <c r="H984" s="3"/>
      <c r="I984" s="3"/>
      <c r="J984" s="3"/>
      <c r="K984" s="3"/>
      <c r="L984" s="3"/>
      <c r="M984" s="3"/>
      <c r="N984" s="3"/>
      <c r="O984" s="3"/>
      <c r="P984" s="3"/>
      <c r="Q984" s="3"/>
      <c r="R984" s="3"/>
      <c r="S984" s="3"/>
      <c r="T984" s="3"/>
      <c r="U984" s="3"/>
      <c r="V984" s="3"/>
      <c r="W984" s="3"/>
      <c r="X984" s="3"/>
      <c r="Y984" s="3"/>
      <c r="Z984" s="3"/>
    </row>
    <row r="985" spans="1:26" ht="12.75" customHeight="1" x14ac:dyDescent="0.25">
      <c r="A985" s="56" t="s">
        <v>46507</v>
      </c>
      <c r="B985" s="57" t="s">
        <v>9095</v>
      </c>
      <c r="C985" s="57" t="s">
        <v>46508</v>
      </c>
      <c r="D985" s="58"/>
      <c r="E985" s="58"/>
      <c r="F985" s="3"/>
      <c r="G985" s="3"/>
      <c r="H985" s="3"/>
      <c r="I985" s="3"/>
      <c r="J985" s="3"/>
      <c r="K985" s="3"/>
      <c r="L985" s="3"/>
      <c r="M985" s="3"/>
      <c r="N985" s="3"/>
      <c r="O985" s="3"/>
      <c r="P985" s="3"/>
      <c r="Q985" s="3"/>
      <c r="R985" s="3"/>
      <c r="S985" s="3"/>
      <c r="T985" s="3"/>
      <c r="U985" s="3"/>
      <c r="V985" s="3"/>
      <c r="W985" s="3"/>
      <c r="X985" s="3"/>
      <c r="Y985" s="3"/>
      <c r="Z985" s="3"/>
    </row>
    <row r="986" spans="1:26" ht="12.75" customHeight="1" x14ac:dyDescent="0.25">
      <c r="A986" s="59" t="s">
        <v>46509</v>
      </c>
      <c r="B986" s="60" t="s">
        <v>9095</v>
      </c>
      <c r="C986" s="60" t="s">
        <v>46510</v>
      </c>
      <c r="D986" s="60" t="s">
        <v>9308</v>
      </c>
      <c r="E986" s="61">
        <v>5563.72</v>
      </c>
      <c r="F986" s="3"/>
      <c r="G986" s="3"/>
      <c r="H986" s="3"/>
      <c r="I986" s="3"/>
      <c r="J986" s="3"/>
      <c r="K986" s="3"/>
      <c r="L986" s="3"/>
      <c r="M986" s="3"/>
      <c r="N986" s="3"/>
      <c r="O986" s="3"/>
      <c r="P986" s="3"/>
      <c r="Q986" s="3"/>
      <c r="R986" s="3"/>
      <c r="S986" s="3"/>
      <c r="T986" s="3"/>
      <c r="U986" s="3"/>
      <c r="V986" s="3"/>
      <c r="W986" s="3"/>
      <c r="X986" s="3"/>
      <c r="Y986" s="3"/>
      <c r="Z986" s="3"/>
    </row>
    <row r="987" spans="1:26" ht="13.5" customHeight="1" x14ac:dyDescent="0.25">
      <c r="A987" s="59" t="s">
        <v>46511</v>
      </c>
      <c r="B987" s="60" t="s">
        <v>9095</v>
      </c>
      <c r="C987" s="60" t="s">
        <v>46512</v>
      </c>
      <c r="D987" s="60" t="s">
        <v>9308</v>
      </c>
      <c r="E987" s="61">
        <v>7249.2</v>
      </c>
      <c r="F987" s="3"/>
      <c r="G987" s="3"/>
      <c r="H987" s="3"/>
      <c r="I987" s="3"/>
      <c r="J987" s="3"/>
      <c r="K987" s="3"/>
      <c r="L987" s="3"/>
      <c r="M987" s="3"/>
      <c r="N987" s="3"/>
      <c r="O987" s="3"/>
      <c r="P987" s="3"/>
      <c r="Q987" s="3"/>
      <c r="R987" s="3"/>
      <c r="S987" s="3"/>
      <c r="T987" s="3"/>
      <c r="U987" s="3"/>
      <c r="V987" s="3"/>
      <c r="W987" s="3"/>
      <c r="X987" s="3"/>
      <c r="Y987" s="3"/>
      <c r="Z987" s="3"/>
    </row>
    <row r="988" spans="1:26" ht="12.75" customHeight="1" x14ac:dyDescent="0.25">
      <c r="A988" s="59" t="s">
        <v>46513</v>
      </c>
      <c r="B988" s="60" t="s">
        <v>9095</v>
      </c>
      <c r="C988" s="60" t="s">
        <v>46514</v>
      </c>
      <c r="D988" s="60" t="s">
        <v>9308</v>
      </c>
      <c r="E988" s="61">
        <v>860.29</v>
      </c>
      <c r="F988" s="3"/>
      <c r="G988" s="3"/>
      <c r="H988" s="3"/>
      <c r="I988" s="3"/>
      <c r="J988" s="3"/>
      <c r="K988" s="3"/>
      <c r="L988" s="3"/>
      <c r="M988" s="3"/>
      <c r="N988" s="3"/>
      <c r="O988" s="3"/>
      <c r="P988" s="3"/>
      <c r="Q988" s="3"/>
      <c r="R988" s="3"/>
      <c r="S988" s="3"/>
      <c r="T988" s="3"/>
      <c r="U988" s="3"/>
      <c r="V988" s="3"/>
      <c r="W988" s="3"/>
      <c r="X988" s="3"/>
      <c r="Y988" s="3"/>
      <c r="Z988" s="3"/>
    </row>
    <row r="989" spans="1:26" ht="12.75" customHeight="1" x14ac:dyDescent="0.25">
      <c r="A989" s="59" t="s">
        <v>46515</v>
      </c>
      <c r="B989" s="60" t="s">
        <v>9095</v>
      </c>
      <c r="C989" s="60" t="s">
        <v>46516</v>
      </c>
      <c r="D989" s="60" t="s">
        <v>9308</v>
      </c>
      <c r="E989" s="61">
        <v>1095.69</v>
      </c>
      <c r="F989" s="3"/>
      <c r="G989" s="3"/>
      <c r="H989" s="3"/>
      <c r="I989" s="3"/>
      <c r="J989" s="3"/>
      <c r="K989" s="3"/>
      <c r="L989" s="3"/>
      <c r="M989" s="3"/>
      <c r="N989" s="3"/>
      <c r="O989" s="3"/>
      <c r="P989" s="3"/>
      <c r="Q989" s="3"/>
      <c r="R989" s="3"/>
      <c r="S989" s="3"/>
      <c r="T989" s="3"/>
      <c r="U989" s="3"/>
      <c r="V989" s="3"/>
      <c r="W989" s="3"/>
      <c r="X989" s="3"/>
      <c r="Y989" s="3"/>
      <c r="Z989" s="3"/>
    </row>
    <row r="990" spans="1:26" ht="13.5" customHeight="1" x14ac:dyDescent="0.25">
      <c r="A990" s="56" t="s">
        <v>46517</v>
      </c>
      <c r="B990" s="57" t="s">
        <v>9095</v>
      </c>
      <c r="C990" s="57" t="s">
        <v>46518</v>
      </c>
      <c r="D990" s="58"/>
      <c r="E990" s="58"/>
      <c r="F990" s="3"/>
      <c r="G990" s="3"/>
      <c r="H990" s="3"/>
      <c r="I990" s="3"/>
      <c r="J990" s="3"/>
      <c r="K990" s="3"/>
      <c r="L990" s="3"/>
      <c r="M990" s="3"/>
      <c r="N990" s="3"/>
      <c r="O990" s="3"/>
      <c r="P990" s="3"/>
      <c r="Q990" s="3"/>
      <c r="R990" s="3"/>
      <c r="S990" s="3"/>
      <c r="T990" s="3"/>
      <c r="U990" s="3"/>
      <c r="V990" s="3"/>
      <c r="W990" s="3"/>
      <c r="X990" s="3"/>
      <c r="Y990" s="3"/>
      <c r="Z990" s="3"/>
    </row>
    <row r="991" spans="1:26" ht="12.75" customHeight="1" x14ac:dyDescent="0.25">
      <c r="A991" s="59" t="s">
        <v>46519</v>
      </c>
      <c r="B991" s="60" t="s">
        <v>9095</v>
      </c>
      <c r="C991" s="60" t="s">
        <v>46520</v>
      </c>
      <c r="D991" s="60" t="s">
        <v>9308</v>
      </c>
      <c r="E991" s="61">
        <v>678.11</v>
      </c>
      <c r="F991" s="3"/>
      <c r="G991" s="3"/>
      <c r="H991" s="3"/>
      <c r="I991" s="3"/>
      <c r="J991" s="3"/>
      <c r="K991" s="3"/>
      <c r="L991" s="3"/>
      <c r="M991" s="3"/>
      <c r="N991" s="3"/>
      <c r="O991" s="3"/>
      <c r="P991" s="3"/>
      <c r="Q991" s="3"/>
      <c r="R991" s="3"/>
      <c r="S991" s="3"/>
      <c r="T991" s="3"/>
      <c r="U991" s="3"/>
      <c r="V991" s="3"/>
      <c r="W991" s="3"/>
      <c r="X991" s="3"/>
      <c r="Y991" s="3"/>
      <c r="Z991" s="3"/>
    </row>
    <row r="992" spans="1:26" ht="13.5" customHeight="1" x14ac:dyDescent="0.25">
      <c r="A992" s="59" t="s">
        <v>46521</v>
      </c>
      <c r="B992" s="60" t="s">
        <v>9095</v>
      </c>
      <c r="C992" s="60" t="s">
        <v>46522</v>
      </c>
      <c r="D992" s="60" t="s">
        <v>9308</v>
      </c>
      <c r="E992" s="61">
        <v>227.52</v>
      </c>
      <c r="F992" s="3"/>
      <c r="G992" s="3"/>
      <c r="H992" s="3"/>
      <c r="I992" s="3"/>
      <c r="J992" s="3"/>
      <c r="K992" s="3"/>
      <c r="L992" s="3"/>
      <c r="M992" s="3"/>
      <c r="N992" s="3"/>
      <c r="O992" s="3"/>
      <c r="P992" s="3"/>
      <c r="Q992" s="3"/>
      <c r="R992" s="3"/>
      <c r="S992" s="3"/>
      <c r="T992" s="3"/>
      <c r="U992" s="3"/>
      <c r="V992" s="3"/>
      <c r="W992" s="3"/>
      <c r="X992" s="3"/>
      <c r="Y992" s="3"/>
      <c r="Z992" s="3"/>
    </row>
    <row r="993" spans="1:26" ht="12.75" customHeight="1" x14ac:dyDescent="0.25">
      <c r="A993" s="59" t="s">
        <v>46523</v>
      </c>
      <c r="B993" s="60" t="s">
        <v>9095</v>
      </c>
      <c r="C993" s="60" t="s">
        <v>46524</v>
      </c>
      <c r="D993" s="60" t="s">
        <v>9308</v>
      </c>
      <c r="E993" s="61">
        <v>156.11000000000001</v>
      </c>
      <c r="F993" s="3"/>
      <c r="G993" s="3"/>
      <c r="H993" s="3"/>
      <c r="I993" s="3"/>
      <c r="J993" s="3"/>
      <c r="K993" s="3"/>
      <c r="L993" s="3"/>
      <c r="M993" s="3"/>
      <c r="N993" s="3"/>
      <c r="O993" s="3"/>
      <c r="P993" s="3"/>
      <c r="Q993" s="3"/>
      <c r="R993" s="3"/>
      <c r="S993" s="3"/>
      <c r="T993" s="3"/>
      <c r="U993" s="3"/>
      <c r="V993" s="3"/>
      <c r="W993" s="3"/>
      <c r="X993" s="3"/>
      <c r="Y993" s="3"/>
      <c r="Z993" s="3"/>
    </row>
    <row r="994" spans="1:26" ht="12.75" customHeight="1" x14ac:dyDescent="0.25">
      <c r="A994" s="59" t="s">
        <v>46525</v>
      </c>
      <c r="B994" s="60" t="s">
        <v>9095</v>
      </c>
      <c r="C994" s="60" t="s">
        <v>46526</v>
      </c>
      <c r="D994" s="60" t="s">
        <v>9308</v>
      </c>
      <c r="E994" s="61">
        <v>108.06</v>
      </c>
      <c r="F994" s="3"/>
      <c r="G994" s="3"/>
      <c r="H994" s="3"/>
      <c r="I994" s="3"/>
      <c r="J994" s="3"/>
      <c r="K994" s="3"/>
      <c r="L994" s="3"/>
      <c r="M994" s="3"/>
      <c r="N994" s="3"/>
      <c r="O994" s="3"/>
      <c r="P994" s="3"/>
      <c r="Q994" s="3"/>
      <c r="R994" s="3"/>
      <c r="S994" s="3"/>
      <c r="T994" s="3"/>
      <c r="U994" s="3"/>
      <c r="V994" s="3"/>
      <c r="W994" s="3"/>
      <c r="X994" s="3"/>
      <c r="Y994" s="3"/>
      <c r="Z994" s="3"/>
    </row>
    <row r="995" spans="1:26" ht="13.5" customHeight="1" x14ac:dyDescent="0.25">
      <c r="A995" s="59" t="s">
        <v>46527</v>
      </c>
      <c r="B995" s="60" t="s">
        <v>9095</v>
      </c>
      <c r="C995" s="60" t="s">
        <v>10516</v>
      </c>
      <c r="D995" s="60" t="s">
        <v>9308</v>
      </c>
      <c r="E995" s="61">
        <v>152.49</v>
      </c>
      <c r="F995" s="3"/>
      <c r="G995" s="3"/>
      <c r="H995" s="3"/>
      <c r="I995" s="3"/>
      <c r="J995" s="3"/>
      <c r="K995" s="3"/>
      <c r="L995" s="3"/>
      <c r="M995" s="3"/>
      <c r="N995" s="3"/>
      <c r="O995" s="3"/>
      <c r="P995" s="3"/>
      <c r="Q995" s="3"/>
      <c r="R995" s="3"/>
      <c r="S995" s="3"/>
      <c r="T995" s="3"/>
      <c r="U995" s="3"/>
      <c r="V995" s="3"/>
      <c r="W995" s="3"/>
      <c r="X995" s="3"/>
      <c r="Y995" s="3"/>
      <c r="Z995" s="3"/>
    </row>
    <row r="996" spans="1:26" ht="12.75" customHeight="1" x14ac:dyDescent="0.25">
      <c r="A996" s="59" t="s">
        <v>46528</v>
      </c>
      <c r="B996" s="60" t="s">
        <v>9095</v>
      </c>
      <c r="C996" s="60" t="s">
        <v>46529</v>
      </c>
      <c r="D996" s="60" t="s">
        <v>9308</v>
      </c>
      <c r="E996" s="61">
        <v>397.09</v>
      </c>
      <c r="F996" s="3"/>
      <c r="G996" s="3"/>
      <c r="H996" s="3"/>
      <c r="I996" s="3"/>
      <c r="J996" s="3"/>
      <c r="K996" s="3"/>
      <c r="L996" s="3"/>
      <c r="M996" s="3"/>
      <c r="N996" s="3"/>
      <c r="O996" s="3"/>
      <c r="P996" s="3"/>
      <c r="Q996" s="3"/>
      <c r="R996" s="3"/>
      <c r="S996" s="3"/>
      <c r="T996" s="3"/>
      <c r="U996" s="3"/>
      <c r="V996" s="3"/>
      <c r="W996" s="3"/>
      <c r="X996" s="3"/>
      <c r="Y996" s="3"/>
      <c r="Z996" s="3"/>
    </row>
    <row r="997" spans="1:26" ht="13.5" customHeight="1" x14ac:dyDescent="0.25">
      <c r="A997" s="59" t="s">
        <v>46530</v>
      </c>
      <c r="B997" s="60" t="s">
        <v>9095</v>
      </c>
      <c r="C997" s="60" t="s">
        <v>46531</v>
      </c>
      <c r="D997" s="60" t="s">
        <v>9308</v>
      </c>
      <c r="E997" s="61">
        <v>123.53</v>
      </c>
      <c r="F997" s="3"/>
      <c r="G997" s="3"/>
      <c r="H997" s="3"/>
      <c r="I997" s="3"/>
      <c r="J997" s="3"/>
      <c r="K997" s="3"/>
      <c r="L997" s="3"/>
      <c r="M997" s="3"/>
      <c r="N997" s="3"/>
      <c r="O997" s="3"/>
      <c r="P997" s="3"/>
      <c r="Q997" s="3"/>
      <c r="R997" s="3"/>
      <c r="S997" s="3"/>
      <c r="T997" s="3"/>
      <c r="U997" s="3"/>
      <c r="V997" s="3"/>
      <c r="W997" s="3"/>
      <c r="X997" s="3"/>
      <c r="Y997" s="3"/>
      <c r="Z997" s="3"/>
    </row>
    <row r="998" spans="1:26" ht="12.75" customHeight="1" x14ac:dyDescent="0.25">
      <c r="A998" s="59" t="s">
        <v>46532</v>
      </c>
      <c r="B998" s="60" t="s">
        <v>9095</v>
      </c>
      <c r="C998" s="60" t="s">
        <v>46533</v>
      </c>
      <c r="D998" s="60" t="s">
        <v>9308</v>
      </c>
      <c r="E998" s="61">
        <v>194.61</v>
      </c>
      <c r="F998" s="3"/>
      <c r="G998" s="3"/>
      <c r="H998" s="3"/>
      <c r="I998" s="3"/>
      <c r="J998" s="3"/>
      <c r="K998" s="3"/>
      <c r="L998" s="3"/>
      <c r="M998" s="3"/>
      <c r="N998" s="3"/>
      <c r="O998" s="3"/>
      <c r="P998" s="3"/>
      <c r="Q998" s="3"/>
      <c r="R998" s="3"/>
      <c r="S998" s="3"/>
      <c r="T998" s="3"/>
      <c r="U998" s="3"/>
      <c r="V998" s="3"/>
      <c r="W998" s="3"/>
      <c r="X998" s="3"/>
      <c r="Y998" s="3"/>
      <c r="Z998" s="3"/>
    </row>
    <row r="999" spans="1:26" ht="12.75" customHeight="1" x14ac:dyDescent="0.25">
      <c r="A999" s="59" t="s">
        <v>46534</v>
      </c>
      <c r="B999" s="60" t="s">
        <v>9095</v>
      </c>
      <c r="C999" s="60" t="s">
        <v>46535</v>
      </c>
      <c r="D999" s="60" t="s">
        <v>9308</v>
      </c>
      <c r="E999" s="61">
        <v>171.86</v>
      </c>
      <c r="F999" s="3"/>
      <c r="G999" s="3"/>
      <c r="H999" s="3"/>
      <c r="I999" s="3"/>
      <c r="J999" s="3"/>
      <c r="K999" s="3"/>
      <c r="L999" s="3"/>
      <c r="M999" s="3"/>
      <c r="N999" s="3"/>
      <c r="O999" s="3"/>
      <c r="P999" s="3"/>
      <c r="Q999" s="3"/>
      <c r="R999" s="3"/>
      <c r="S999" s="3"/>
      <c r="T999" s="3"/>
      <c r="U999" s="3"/>
      <c r="V999" s="3"/>
      <c r="W999" s="3"/>
      <c r="X999" s="3"/>
      <c r="Y999" s="3"/>
      <c r="Z999" s="3"/>
    </row>
    <row r="1000" spans="1:26" ht="13.5" customHeight="1" x14ac:dyDescent="0.25">
      <c r="A1000" s="59" t="s">
        <v>46536</v>
      </c>
      <c r="B1000" s="60" t="s">
        <v>9095</v>
      </c>
      <c r="C1000" s="60" t="s">
        <v>46537</v>
      </c>
      <c r="D1000" s="60" t="s">
        <v>9308</v>
      </c>
      <c r="E1000" s="61">
        <v>79.7</v>
      </c>
      <c r="F1000" s="3"/>
      <c r="G1000" s="3"/>
      <c r="H1000" s="3"/>
      <c r="I1000" s="3"/>
      <c r="J1000" s="3"/>
      <c r="K1000" s="3"/>
      <c r="L1000" s="3"/>
      <c r="M1000" s="3"/>
      <c r="N1000" s="3"/>
      <c r="O1000" s="3"/>
      <c r="P1000" s="3"/>
      <c r="Q1000" s="3"/>
      <c r="R1000" s="3"/>
      <c r="S1000" s="3"/>
      <c r="T1000" s="3"/>
      <c r="U1000" s="3"/>
      <c r="V1000" s="3"/>
      <c r="W1000" s="3"/>
      <c r="X1000" s="3"/>
      <c r="Y1000" s="3"/>
      <c r="Z1000" s="3"/>
    </row>
    <row r="1001" spans="1:26" ht="12.75" customHeight="1" x14ac:dyDescent="0.25">
      <c r="A1001" s="59" t="s">
        <v>46538</v>
      </c>
      <c r="B1001" s="60" t="s">
        <v>9095</v>
      </c>
      <c r="C1001" s="60" t="s">
        <v>46539</v>
      </c>
      <c r="D1001" s="60" t="s">
        <v>9308</v>
      </c>
      <c r="E1001" s="61">
        <v>91.11</v>
      </c>
      <c r="F1001" s="3"/>
      <c r="G1001" s="3"/>
      <c r="H1001" s="3"/>
      <c r="I1001" s="3"/>
      <c r="J1001" s="3"/>
      <c r="K1001" s="3"/>
      <c r="L1001" s="3"/>
      <c r="M1001" s="3"/>
      <c r="N1001" s="3"/>
      <c r="O1001" s="3"/>
      <c r="P1001" s="3"/>
      <c r="Q1001" s="3"/>
      <c r="R1001" s="3"/>
      <c r="S1001" s="3"/>
      <c r="T1001" s="3"/>
      <c r="U1001" s="3"/>
      <c r="V1001" s="3"/>
      <c r="W1001" s="3"/>
      <c r="X1001" s="3"/>
      <c r="Y1001" s="3"/>
      <c r="Z1001" s="3"/>
    </row>
    <row r="1002" spans="1:26" ht="12.75" customHeight="1" x14ac:dyDescent="0.25">
      <c r="A1002" s="59" t="s">
        <v>46540</v>
      </c>
      <c r="B1002" s="60" t="s">
        <v>9095</v>
      </c>
      <c r="C1002" s="60" t="s">
        <v>46541</v>
      </c>
      <c r="D1002" s="60" t="s">
        <v>9308</v>
      </c>
      <c r="E1002" s="61">
        <v>219.09</v>
      </c>
      <c r="F1002" s="3"/>
      <c r="G1002" s="3"/>
      <c r="H1002" s="3"/>
      <c r="I1002" s="3"/>
      <c r="J1002" s="3"/>
      <c r="K1002" s="3"/>
      <c r="L1002" s="3"/>
      <c r="M1002" s="3"/>
      <c r="N1002" s="3"/>
      <c r="O1002" s="3"/>
      <c r="P1002" s="3"/>
      <c r="Q1002" s="3"/>
      <c r="R1002" s="3"/>
      <c r="S1002" s="3"/>
      <c r="T1002" s="3"/>
      <c r="U1002" s="3"/>
      <c r="V1002" s="3"/>
      <c r="W1002" s="3"/>
      <c r="X1002" s="3"/>
      <c r="Y1002" s="3"/>
      <c r="Z1002" s="3"/>
    </row>
    <row r="1003" spans="1:26" ht="13.5" customHeight="1" x14ac:dyDescent="0.25">
      <c r="A1003" s="59" t="s">
        <v>46542</v>
      </c>
      <c r="B1003" s="60" t="s">
        <v>9095</v>
      </c>
      <c r="C1003" s="60" t="s">
        <v>10504</v>
      </c>
      <c r="D1003" s="60" t="s">
        <v>9308</v>
      </c>
      <c r="E1003" s="61">
        <v>298.14</v>
      </c>
      <c r="F1003" s="3"/>
      <c r="G1003" s="3"/>
      <c r="H1003" s="3"/>
      <c r="I1003" s="3"/>
      <c r="J1003" s="3"/>
      <c r="K1003" s="3"/>
      <c r="L1003" s="3"/>
      <c r="M1003" s="3"/>
      <c r="N1003" s="3"/>
      <c r="O1003" s="3"/>
      <c r="P1003" s="3"/>
      <c r="Q1003" s="3"/>
      <c r="R1003" s="3"/>
      <c r="S1003" s="3"/>
      <c r="T1003" s="3"/>
      <c r="U1003" s="3"/>
      <c r="V1003" s="3"/>
      <c r="W1003" s="3"/>
      <c r="X1003" s="3"/>
      <c r="Y1003" s="3"/>
      <c r="Z1003" s="3"/>
    </row>
    <row r="1004" spans="1:26" ht="12.75" customHeight="1" x14ac:dyDescent="0.25">
      <c r="A1004" s="59" t="s">
        <v>46543</v>
      </c>
      <c r="B1004" s="60" t="s">
        <v>9095</v>
      </c>
      <c r="C1004" s="60" t="s">
        <v>10502</v>
      </c>
      <c r="D1004" s="60" t="s">
        <v>9308</v>
      </c>
      <c r="E1004" s="61">
        <v>369.14</v>
      </c>
      <c r="F1004" s="3"/>
      <c r="G1004" s="3"/>
      <c r="H1004" s="3"/>
      <c r="I1004" s="3"/>
      <c r="J1004" s="3"/>
      <c r="K1004" s="3"/>
      <c r="L1004" s="3"/>
      <c r="M1004" s="3"/>
      <c r="N1004" s="3"/>
      <c r="O1004" s="3"/>
      <c r="P1004" s="3"/>
      <c r="Q1004" s="3"/>
      <c r="R1004" s="3"/>
      <c r="S1004" s="3"/>
      <c r="T1004" s="3"/>
      <c r="U1004" s="3"/>
      <c r="V1004" s="3"/>
      <c r="W1004" s="3"/>
      <c r="X1004" s="3"/>
      <c r="Y1004" s="3"/>
      <c r="Z1004" s="3"/>
    </row>
    <row r="1005" spans="1:26" ht="13.5" customHeight="1" x14ac:dyDescent="0.25">
      <c r="A1005" s="59" t="s">
        <v>46544</v>
      </c>
      <c r="B1005" s="60" t="s">
        <v>9095</v>
      </c>
      <c r="C1005" s="60" t="s">
        <v>46545</v>
      </c>
      <c r="D1005" s="60" t="s">
        <v>9308</v>
      </c>
      <c r="E1005" s="61">
        <v>13.11</v>
      </c>
      <c r="F1005" s="3"/>
      <c r="G1005" s="3"/>
      <c r="H1005" s="3"/>
      <c r="I1005" s="3"/>
      <c r="J1005" s="3"/>
      <c r="K1005" s="3"/>
      <c r="L1005" s="3"/>
      <c r="M1005" s="3"/>
      <c r="N1005" s="3"/>
      <c r="O1005" s="3"/>
      <c r="P1005" s="3"/>
      <c r="Q1005" s="3"/>
      <c r="R1005" s="3"/>
      <c r="S1005" s="3"/>
      <c r="T1005" s="3"/>
      <c r="U1005" s="3"/>
      <c r="V1005" s="3"/>
      <c r="W1005" s="3"/>
      <c r="X1005" s="3"/>
      <c r="Y1005" s="3"/>
      <c r="Z1005" s="3"/>
    </row>
    <row r="1006" spans="1:26" ht="12.75" customHeight="1" x14ac:dyDescent="0.25">
      <c r="A1006" s="59" t="s">
        <v>46546</v>
      </c>
      <c r="B1006" s="60" t="s">
        <v>9095</v>
      </c>
      <c r="C1006" s="60" t="s">
        <v>46547</v>
      </c>
      <c r="D1006" s="60" t="s">
        <v>9308</v>
      </c>
      <c r="E1006" s="61">
        <v>598.57000000000005</v>
      </c>
      <c r="F1006" s="3"/>
      <c r="G1006" s="3"/>
      <c r="H1006" s="3"/>
      <c r="I1006" s="3"/>
      <c r="J1006" s="3"/>
      <c r="K1006" s="3"/>
      <c r="L1006" s="3"/>
      <c r="M1006" s="3"/>
      <c r="N1006" s="3"/>
      <c r="O1006" s="3"/>
      <c r="P1006" s="3"/>
      <c r="Q1006" s="3"/>
      <c r="R1006" s="3"/>
      <c r="S1006" s="3"/>
      <c r="T1006" s="3"/>
      <c r="U1006" s="3"/>
      <c r="V1006" s="3"/>
      <c r="W1006" s="3"/>
      <c r="X1006" s="3"/>
      <c r="Y1006" s="3"/>
      <c r="Z1006" s="3"/>
    </row>
    <row r="1007" spans="1:26" ht="12.75" customHeight="1" x14ac:dyDescent="0.25">
      <c r="A1007" s="59" t="s">
        <v>46548</v>
      </c>
      <c r="B1007" s="60" t="s">
        <v>9095</v>
      </c>
      <c r="C1007" s="60" t="s">
        <v>46549</v>
      </c>
      <c r="D1007" s="60" t="s">
        <v>9308</v>
      </c>
      <c r="E1007" s="61">
        <v>11.21</v>
      </c>
      <c r="F1007" s="3"/>
      <c r="G1007" s="3"/>
      <c r="H1007" s="3"/>
      <c r="I1007" s="3"/>
      <c r="J1007" s="3"/>
      <c r="K1007" s="3"/>
      <c r="L1007" s="3"/>
      <c r="M1007" s="3"/>
      <c r="N1007" s="3"/>
      <c r="O1007" s="3"/>
      <c r="P1007" s="3"/>
      <c r="Q1007" s="3"/>
      <c r="R1007" s="3"/>
      <c r="S1007" s="3"/>
      <c r="T1007" s="3"/>
      <c r="U1007" s="3"/>
      <c r="V1007" s="3"/>
      <c r="W1007" s="3"/>
      <c r="X1007" s="3"/>
      <c r="Y1007" s="3"/>
      <c r="Z1007" s="3"/>
    </row>
    <row r="1008" spans="1:26" ht="13.5" customHeight="1" x14ac:dyDescent="0.25">
      <c r="A1008" s="59" t="s">
        <v>46550</v>
      </c>
      <c r="B1008" s="60" t="s">
        <v>9095</v>
      </c>
      <c r="C1008" s="60" t="s">
        <v>46551</v>
      </c>
      <c r="D1008" s="60" t="s">
        <v>9308</v>
      </c>
      <c r="E1008" s="61">
        <v>525.29</v>
      </c>
      <c r="F1008" s="3"/>
      <c r="G1008" s="3"/>
      <c r="H1008" s="3"/>
      <c r="I1008" s="3"/>
      <c r="J1008" s="3"/>
      <c r="K1008" s="3"/>
      <c r="L1008" s="3"/>
      <c r="M1008" s="3"/>
      <c r="N1008" s="3"/>
      <c r="O1008" s="3"/>
      <c r="P1008" s="3"/>
      <c r="Q1008" s="3"/>
      <c r="R1008" s="3"/>
      <c r="S1008" s="3"/>
      <c r="T1008" s="3"/>
      <c r="U1008" s="3"/>
      <c r="V1008" s="3"/>
      <c r="W1008" s="3"/>
      <c r="X1008" s="3"/>
      <c r="Y1008" s="3"/>
      <c r="Z1008" s="3"/>
    </row>
    <row r="1009" spans="1:26" ht="12.75" customHeight="1" x14ac:dyDescent="0.25">
      <c r="A1009" s="59" t="s">
        <v>46552</v>
      </c>
      <c r="B1009" s="60" t="s">
        <v>9095</v>
      </c>
      <c r="C1009" s="60" t="s">
        <v>46553</v>
      </c>
      <c r="D1009" s="60" t="s">
        <v>9308</v>
      </c>
      <c r="E1009" s="61">
        <v>417.09</v>
      </c>
      <c r="F1009" s="3"/>
      <c r="G1009" s="3"/>
      <c r="H1009" s="3"/>
      <c r="I1009" s="3"/>
      <c r="J1009" s="3"/>
      <c r="K1009" s="3"/>
      <c r="L1009" s="3"/>
      <c r="M1009" s="3"/>
      <c r="N1009" s="3"/>
      <c r="O1009" s="3"/>
      <c r="P1009" s="3"/>
      <c r="Q1009" s="3"/>
      <c r="R1009" s="3"/>
      <c r="S1009" s="3"/>
      <c r="T1009" s="3"/>
      <c r="U1009" s="3"/>
      <c r="V1009" s="3"/>
      <c r="W1009" s="3"/>
      <c r="X1009" s="3"/>
      <c r="Y1009" s="3"/>
      <c r="Z1009" s="3"/>
    </row>
    <row r="1010" spans="1:26" ht="13.5" customHeight="1" x14ac:dyDescent="0.25">
      <c r="A1010" s="59" t="s">
        <v>46554</v>
      </c>
      <c r="B1010" s="60" t="s">
        <v>9095</v>
      </c>
      <c r="C1010" s="60" t="s">
        <v>46555</v>
      </c>
      <c r="D1010" s="60" t="s">
        <v>9308</v>
      </c>
      <c r="E1010" s="61">
        <v>211.6</v>
      </c>
      <c r="F1010" s="3"/>
      <c r="G1010" s="3"/>
      <c r="H1010" s="3"/>
      <c r="I1010" s="3"/>
      <c r="J1010" s="3"/>
      <c r="K1010" s="3"/>
      <c r="L1010" s="3"/>
      <c r="M1010" s="3"/>
      <c r="N1010" s="3"/>
      <c r="O1010" s="3"/>
      <c r="P1010" s="3"/>
      <c r="Q1010" s="3"/>
      <c r="R1010" s="3"/>
      <c r="S1010" s="3"/>
      <c r="T1010" s="3"/>
      <c r="U1010" s="3"/>
      <c r="V1010" s="3"/>
      <c r="W1010" s="3"/>
      <c r="X1010" s="3"/>
      <c r="Y1010" s="3"/>
      <c r="Z1010" s="3"/>
    </row>
    <row r="1011" spans="1:26" ht="12.75" customHeight="1" x14ac:dyDescent="0.25">
      <c r="A1011" s="59" t="s">
        <v>46556</v>
      </c>
      <c r="B1011" s="60" t="s">
        <v>9095</v>
      </c>
      <c r="C1011" s="60" t="s">
        <v>46557</v>
      </c>
      <c r="D1011" s="60" t="s">
        <v>9308</v>
      </c>
      <c r="E1011" s="61">
        <v>170.78</v>
      </c>
      <c r="F1011" s="3"/>
      <c r="G1011" s="3"/>
      <c r="H1011" s="3"/>
      <c r="I1011" s="3"/>
      <c r="J1011" s="3"/>
      <c r="K1011" s="3"/>
      <c r="L1011" s="3"/>
      <c r="M1011" s="3"/>
      <c r="N1011" s="3"/>
      <c r="O1011" s="3"/>
      <c r="P1011" s="3"/>
      <c r="Q1011" s="3"/>
      <c r="R1011" s="3"/>
      <c r="S1011" s="3"/>
      <c r="T1011" s="3"/>
      <c r="U1011" s="3"/>
      <c r="V1011" s="3"/>
      <c r="W1011" s="3"/>
      <c r="X1011" s="3"/>
      <c r="Y1011" s="3"/>
      <c r="Z1011" s="3"/>
    </row>
    <row r="1012" spans="1:26" ht="12.75" customHeight="1" x14ac:dyDescent="0.25">
      <c r="A1012" s="59" t="s">
        <v>46558</v>
      </c>
      <c r="B1012" s="60" t="s">
        <v>9095</v>
      </c>
      <c r="C1012" s="60" t="s">
        <v>10518</v>
      </c>
      <c r="D1012" s="60" t="s">
        <v>9308</v>
      </c>
      <c r="E1012" s="61">
        <v>239.66</v>
      </c>
      <c r="F1012" s="3"/>
      <c r="G1012" s="3"/>
      <c r="H1012" s="3"/>
      <c r="I1012" s="3"/>
      <c r="J1012" s="3"/>
      <c r="K1012" s="3"/>
      <c r="L1012" s="3"/>
      <c r="M1012" s="3"/>
      <c r="N1012" s="3"/>
      <c r="O1012" s="3"/>
      <c r="P1012" s="3"/>
      <c r="Q1012" s="3"/>
      <c r="R1012" s="3"/>
      <c r="S1012" s="3"/>
      <c r="T1012" s="3"/>
      <c r="U1012" s="3"/>
      <c r="V1012" s="3"/>
      <c r="W1012" s="3"/>
      <c r="X1012" s="3"/>
      <c r="Y1012" s="3"/>
      <c r="Z1012" s="3"/>
    </row>
    <row r="1013" spans="1:26" ht="13.5" customHeight="1" x14ac:dyDescent="0.25">
      <c r="A1013" s="59" t="s">
        <v>46559</v>
      </c>
      <c r="B1013" s="60" t="s">
        <v>9095</v>
      </c>
      <c r="C1013" s="60" t="s">
        <v>46560</v>
      </c>
      <c r="D1013" s="60" t="s">
        <v>9308</v>
      </c>
      <c r="E1013" s="61">
        <v>721.22</v>
      </c>
      <c r="F1013" s="3"/>
      <c r="G1013" s="3"/>
      <c r="H1013" s="3"/>
      <c r="I1013" s="3"/>
      <c r="J1013" s="3"/>
      <c r="K1013" s="3"/>
      <c r="L1013" s="3"/>
      <c r="M1013" s="3"/>
      <c r="N1013" s="3"/>
      <c r="O1013" s="3"/>
      <c r="P1013" s="3"/>
      <c r="Q1013" s="3"/>
      <c r="R1013" s="3"/>
      <c r="S1013" s="3"/>
      <c r="T1013" s="3"/>
      <c r="U1013" s="3"/>
      <c r="V1013" s="3"/>
      <c r="W1013" s="3"/>
      <c r="X1013" s="3"/>
      <c r="Y1013" s="3"/>
      <c r="Z1013" s="3"/>
    </row>
    <row r="1014" spans="1:26" ht="12.75" customHeight="1" x14ac:dyDescent="0.25">
      <c r="A1014" s="59" t="s">
        <v>46561</v>
      </c>
      <c r="B1014" s="60" t="s">
        <v>9095</v>
      </c>
      <c r="C1014" s="60" t="s">
        <v>46562</v>
      </c>
      <c r="D1014" s="60" t="s">
        <v>9308</v>
      </c>
      <c r="E1014" s="61">
        <v>1540.9</v>
      </c>
      <c r="F1014" s="3"/>
      <c r="G1014" s="3"/>
      <c r="H1014" s="3"/>
      <c r="I1014" s="3"/>
      <c r="J1014" s="3"/>
      <c r="K1014" s="3"/>
      <c r="L1014" s="3"/>
      <c r="M1014" s="3"/>
      <c r="N1014" s="3"/>
      <c r="O1014" s="3"/>
      <c r="P1014" s="3"/>
      <c r="Q1014" s="3"/>
      <c r="R1014" s="3"/>
      <c r="S1014" s="3"/>
      <c r="T1014" s="3"/>
      <c r="U1014" s="3"/>
      <c r="V1014" s="3"/>
      <c r="W1014" s="3"/>
      <c r="X1014" s="3"/>
      <c r="Y1014" s="3"/>
      <c r="Z1014" s="3"/>
    </row>
    <row r="1015" spans="1:26" ht="12.75" customHeight="1" x14ac:dyDescent="0.25">
      <c r="A1015" s="59" t="s">
        <v>46563</v>
      </c>
      <c r="B1015" s="60" t="s">
        <v>9095</v>
      </c>
      <c r="C1015" s="60" t="s">
        <v>46564</v>
      </c>
      <c r="D1015" s="60" t="s">
        <v>9308</v>
      </c>
      <c r="E1015" s="61">
        <v>34.380000000000003</v>
      </c>
      <c r="F1015" s="3"/>
      <c r="G1015" s="3"/>
      <c r="H1015" s="3"/>
      <c r="I1015" s="3"/>
      <c r="J1015" s="3"/>
      <c r="K1015" s="3"/>
      <c r="L1015" s="3"/>
      <c r="M1015" s="3"/>
      <c r="N1015" s="3"/>
      <c r="O1015" s="3"/>
      <c r="P1015" s="3"/>
      <c r="Q1015" s="3"/>
      <c r="R1015" s="3"/>
      <c r="S1015" s="3"/>
      <c r="T1015" s="3"/>
      <c r="U1015" s="3"/>
      <c r="V1015" s="3"/>
      <c r="W1015" s="3"/>
      <c r="X1015" s="3"/>
      <c r="Y1015" s="3"/>
      <c r="Z1015" s="3"/>
    </row>
    <row r="1016" spans="1:26" ht="13.5" customHeight="1" x14ac:dyDescent="0.25">
      <c r="A1016" s="59" t="s">
        <v>46565</v>
      </c>
      <c r="B1016" s="60" t="s">
        <v>9095</v>
      </c>
      <c r="C1016" s="60" t="s">
        <v>46566</v>
      </c>
      <c r="D1016" s="60" t="s">
        <v>9308</v>
      </c>
      <c r="E1016" s="61">
        <v>61.89</v>
      </c>
      <c r="F1016" s="3"/>
      <c r="G1016" s="3"/>
      <c r="H1016" s="3"/>
      <c r="I1016" s="3"/>
      <c r="J1016" s="3"/>
      <c r="K1016" s="3"/>
      <c r="L1016" s="3"/>
      <c r="M1016" s="3"/>
      <c r="N1016" s="3"/>
      <c r="O1016" s="3"/>
      <c r="P1016" s="3"/>
      <c r="Q1016" s="3"/>
      <c r="R1016" s="3"/>
      <c r="S1016" s="3"/>
      <c r="T1016" s="3"/>
      <c r="U1016" s="3"/>
      <c r="V1016" s="3"/>
      <c r="W1016" s="3"/>
      <c r="X1016" s="3"/>
      <c r="Y1016" s="3"/>
      <c r="Z1016" s="3"/>
    </row>
    <row r="1017" spans="1:26" ht="12.75" customHeight="1" x14ac:dyDescent="0.25">
      <c r="A1017" s="59" t="s">
        <v>46567</v>
      </c>
      <c r="B1017" s="60" t="s">
        <v>9095</v>
      </c>
      <c r="C1017" s="60" t="s">
        <v>46568</v>
      </c>
      <c r="D1017" s="60" t="s">
        <v>9308</v>
      </c>
      <c r="E1017" s="61">
        <v>260.45999999999998</v>
      </c>
      <c r="F1017" s="3"/>
      <c r="G1017" s="3"/>
      <c r="H1017" s="3"/>
      <c r="I1017" s="3"/>
      <c r="J1017" s="3"/>
      <c r="K1017" s="3"/>
      <c r="L1017" s="3"/>
      <c r="M1017" s="3"/>
      <c r="N1017" s="3"/>
      <c r="O1017" s="3"/>
      <c r="P1017" s="3"/>
      <c r="Q1017" s="3"/>
      <c r="R1017" s="3"/>
      <c r="S1017" s="3"/>
      <c r="T1017" s="3"/>
      <c r="U1017" s="3"/>
      <c r="V1017" s="3"/>
      <c r="W1017" s="3"/>
      <c r="X1017" s="3"/>
      <c r="Y1017" s="3"/>
      <c r="Z1017" s="3"/>
    </row>
    <row r="1018" spans="1:26" ht="13.5" customHeight="1" x14ac:dyDescent="0.25">
      <c r="A1018" s="59" t="s">
        <v>46569</v>
      </c>
      <c r="B1018" s="60" t="s">
        <v>9095</v>
      </c>
      <c r="C1018" s="60" t="s">
        <v>46570</v>
      </c>
      <c r="D1018" s="60" t="s">
        <v>9308</v>
      </c>
      <c r="E1018" s="61">
        <v>846.94</v>
      </c>
      <c r="F1018" s="3"/>
      <c r="G1018" s="3"/>
      <c r="H1018" s="3"/>
      <c r="I1018" s="3"/>
      <c r="J1018" s="3"/>
      <c r="K1018" s="3"/>
      <c r="L1018" s="3"/>
      <c r="M1018" s="3"/>
      <c r="N1018" s="3"/>
      <c r="O1018" s="3"/>
      <c r="P1018" s="3"/>
      <c r="Q1018" s="3"/>
      <c r="R1018" s="3"/>
      <c r="S1018" s="3"/>
      <c r="T1018" s="3"/>
      <c r="U1018" s="3"/>
      <c r="V1018" s="3"/>
      <c r="W1018" s="3"/>
      <c r="X1018" s="3"/>
      <c r="Y1018" s="3"/>
      <c r="Z1018" s="3"/>
    </row>
    <row r="1019" spans="1:26" ht="12.75" customHeight="1" x14ac:dyDescent="0.25">
      <c r="A1019" s="59" t="s">
        <v>46571</v>
      </c>
      <c r="B1019" s="60" t="s">
        <v>9095</v>
      </c>
      <c r="C1019" s="60" t="s">
        <v>46572</v>
      </c>
      <c r="D1019" s="60" t="s">
        <v>9308</v>
      </c>
      <c r="E1019" s="61">
        <v>1738.68</v>
      </c>
      <c r="F1019" s="3"/>
      <c r="G1019" s="3"/>
      <c r="H1019" s="3"/>
      <c r="I1019" s="3"/>
      <c r="J1019" s="3"/>
      <c r="K1019" s="3"/>
      <c r="L1019" s="3"/>
      <c r="M1019" s="3"/>
      <c r="N1019" s="3"/>
      <c r="O1019" s="3"/>
      <c r="P1019" s="3"/>
      <c r="Q1019" s="3"/>
      <c r="R1019" s="3"/>
      <c r="S1019" s="3"/>
      <c r="T1019" s="3"/>
      <c r="U1019" s="3"/>
      <c r="V1019" s="3"/>
      <c r="W1019" s="3"/>
      <c r="X1019" s="3"/>
      <c r="Y1019" s="3"/>
      <c r="Z1019" s="3"/>
    </row>
    <row r="1020" spans="1:26" ht="12.75" customHeight="1" x14ac:dyDescent="0.25">
      <c r="A1020" s="59" t="s">
        <v>46573</v>
      </c>
      <c r="B1020" s="60" t="s">
        <v>9095</v>
      </c>
      <c r="C1020" s="60" t="s">
        <v>10526</v>
      </c>
      <c r="D1020" s="60" t="s">
        <v>9308</v>
      </c>
      <c r="E1020" s="61">
        <v>64.55</v>
      </c>
      <c r="F1020" s="3"/>
      <c r="G1020" s="3"/>
      <c r="H1020" s="3"/>
      <c r="I1020" s="3"/>
      <c r="J1020" s="3"/>
      <c r="K1020" s="3"/>
      <c r="L1020" s="3"/>
      <c r="M1020" s="3"/>
      <c r="N1020" s="3"/>
      <c r="O1020" s="3"/>
      <c r="P1020" s="3"/>
      <c r="Q1020" s="3"/>
      <c r="R1020" s="3"/>
      <c r="S1020" s="3"/>
      <c r="T1020" s="3"/>
      <c r="U1020" s="3"/>
      <c r="V1020" s="3"/>
      <c r="W1020" s="3"/>
      <c r="X1020" s="3"/>
      <c r="Y1020" s="3"/>
      <c r="Z1020" s="3"/>
    </row>
    <row r="1021" spans="1:26" ht="13.5" customHeight="1" x14ac:dyDescent="0.25">
      <c r="A1021" s="59" t="s">
        <v>46574</v>
      </c>
      <c r="B1021" s="60" t="s">
        <v>9095</v>
      </c>
      <c r="C1021" s="60" t="s">
        <v>46575</v>
      </c>
      <c r="D1021" s="60" t="s">
        <v>9308</v>
      </c>
      <c r="E1021" s="61">
        <v>99.78</v>
      </c>
      <c r="F1021" s="3"/>
      <c r="G1021" s="3"/>
      <c r="H1021" s="3"/>
      <c r="I1021" s="3"/>
      <c r="J1021" s="3"/>
      <c r="K1021" s="3"/>
      <c r="L1021" s="3"/>
      <c r="M1021" s="3"/>
      <c r="N1021" s="3"/>
      <c r="O1021" s="3"/>
      <c r="P1021" s="3"/>
      <c r="Q1021" s="3"/>
      <c r="R1021" s="3"/>
      <c r="S1021" s="3"/>
      <c r="T1021" s="3"/>
      <c r="U1021" s="3"/>
      <c r="V1021" s="3"/>
      <c r="W1021" s="3"/>
      <c r="X1021" s="3"/>
      <c r="Y1021" s="3"/>
      <c r="Z1021" s="3"/>
    </row>
    <row r="1022" spans="1:26" ht="12.75" customHeight="1" x14ac:dyDescent="0.25">
      <c r="A1022" s="52" t="s">
        <v>46576</v>
      </c>
      <c r="B1022" s="53"/>
      <c r="C1022" s="54" t="s">
        <v>46577</v>
      </c>
      <c r="D1022" s="55"/>
      <c r="E1022" s="55"/>
      <c r="F1022" s="3"/>
      <c r="G1022" s="3"/>
      <c r="H1022" s="3"/>
      <c r="I1022" s="3"/>
      <c r="J1022" s="3"/>
      <c r="K1022" s="3"/>
      <c r="L1022" s="3"/>
      <c r="M1022" s="3"/>
      <c r="N1022" s="3"/>
      <c r="O1022" s="3"/>
      <c r="P1022" s="3"/>
      <c r="Q1022" s="3"/>
      <c r="R1022" s="3"/>
      <c r="S1022" s="3"/>
      <c r="T1022" s="3"/>
      <c r="U1022" s="3"/>
      <c r="V1022" s="3"/>
      <c r="W1022" s="3"/>
      <c r="X1022" s="3"/>
      <c r="Y1022" s="3"/>
      <c r="Z1022" s="3"/>
    </row>
    <row r="1023" spans="1:26" ht="13.5" customHeight="1" x14ac:dyDescent="0.25">
      <c r="A1023" s="56" t="s">
        <v>46578</v>
      </c>
      <c r="B1023" s="57" t="s">
        <v>9095</v>
      </c>
      <c r="C1023" s="57" t="s">
        <v>46579</v>
      </c>
      <c r="D1023" s="58"/>
      <c r="E1023" s="58"/>
      <c r="F1023" s="3"/>
      <c r="G1023" s="3"/>
      <c r="H1023" s="3"/>
      <c r="I1023" s="3"/>
      <c r="J1023" s="3"/>
      <c r="K1023" s="3"/>
      <c r="L1023" s="3"/>
      <c r="M1023" s="3"/>
      <c r="N1023" s="3"/>
      <c r="O1023" s="3"/>
      <c r="P1023" s="3"/>
      <c r="Q1023" s="3"/>
      <c r="R1023" s="3"/>
      <c r="S1023" s="3"/>
      <c r="T1023" s="3"/>
      <c r="U1023" s="3"/>
      <c r="V1023" s="3"/>
      <c r="W1023" s="3"/>
      <c r="X1023" s="3"/>
      <c r="Y1023" s="3"/>
      <c r="Z1023" s="3"/>
    </row>
    <row r="1024" spans="1:26" ht="12.75" customHeight="1" x14ac:dyDescent="0.25">
      <c r="A1024" s="59" t="s">
        <v>46580</v>
      </c>
      <c r="B1024" s="60" t="s">
        <v>9095</v>
      </c>
      <c r="C1024" s="60" t="s">
        <v>46581</v>
      </c>
      <c r="D1024" s="60" t="s">
        <v>9741</v>
      </c>
      <c r="E1024" s="61">
        <v>6.75</v>
      </c>
      <c r="F1024" s="3"/>
      <c r="G1024" s="3"/>
      <c r="H1024" s="3"/>
      <c r="I1024" s="3"/>
      <c r="J1024" s="3"/>
      <c r="K1024" s="3"/>
      <c r="L1024" s="3"/>
      <c r="M1024" s="3"/>
      <c r="N1024" s="3"/>
      <c r="O1024" s="3"/>
      <c r="P1024" s="3"/>
      <c r="Q1024" s="3"/>
      <c r="R1024" s="3"/>
      <c r="S1024" s="3"/>
      <c r="T1024" s="3"/>
      <c r="U1024" s="3"/>
      <c r="V1024" s="3"/>
      <c r="W1024" s="3"/>
      <c r="X1024" s="3"/>
      <c r="Y1024" s="3"/>
      <c r="Z1024" s="3"/>
    </row>
    <row r="1025" spans="1:26" ht="12.75" customHeight="1" x14ac:dyDescent="0.25">
      <c r="A1025" s="59" t="s">
        <v>46582</v>
      </c>
      <c r="B1025" s="60" t="s">
        <v>9095</v>
      </c>
      <c r="C1025" s="60" t="s">
        <v>46583</v>
      </c>
      <c r="D1025" s="60" t="s">
        <v>9741</v>
      </c>
      <c r="E1025" s="61">
        <v>6.41</v>
      </c>
      <c r="F1025" s="3"/>
      <c r="G1025" s="3"/>
      <c r="H1025" s="3"/>
      <c r="I1025" s="3"/>
      <c r="J1025" s="3"/>
      <c r="K1025" s="3"/>
      <c r="L1025" s="3"/>
      <c r="M1025" s="3"/>
      <c r="N1025" s="3"/>
      <c r="O1025" s="3"/>
      <c r="P1025" s="3"/>
      <c r="Q1025" s="3"/>
      <c r="R1025" s="3"/>
      <c r="S1025" s="3"/>
      <c r="T1025" s="3"/>
      <c r="U1025" s="3"/>
      <c r="V1025" s="3"/>
      <c r="W1025" s="3"/>
      <c r="X1025" s="3"/>
      <c r="Y1025" s="3"/>
      <c r="Z1025" s="3"/>
    </row>
    <row r="1026" spans="1:26" ht="13.5" customHeight="1" x14ac:dyDescent="0.25">
      <c r="A1026" s="59" t="s">
        <v>46584</v>
      </c>
      <c r="B1026" s="60" t="s">
        <v>9095</v>
      </c>
      <c r="C1026" s="60" t="s">
        <v>46585</v>
      </c>
      <c r="D1026" s="60" t="s">
        <v>9741</v>
      </c>
      <c r="E1026" s="61">
        <v>8.11</v>
      </c>
      <c r="F1026" s="3"/>
      <c r="G1026" s="3"/>
      <c r="H1026" s="3"/>
      <c r="I1026" s="3"/>
      <c r="J1026" s="3"/>
      <c r="K1026" s="3"/>
      <c r="L1026" s="3"/>
      <c r="M1026" s="3"/>
      <c r="N1026" s="3"/>
      <c r="O1026" s="3"/>
      <c r="P1026" s="3"/>
      <c r="Q1026" s="3"/>
      <c r="R1026" s="3"/>
      <c r="S1026" s="3"/>
      <c r="T1026" s="3"/>
      <c r="U1026" s="3"/>
      <c r="V1026" s="3"/>
      <c r="W1026" s="3"/>
      <c r="X1026" s="3"/>
      <c r="Y1026" s="3"/>
      <c r="Z1026" s="3"/>
    </row>
    <row r="1027" spans="1:26" ht="12.75" customHeight="1" x14ac:dyDescent="0.25">
      <c r="A1027" s="59" t="s">
        <v>46586</v>
      </c>
      <c r="B1027" s="60" t="s">
        <v>9095</v>
      </c>
      <c r="C1027" s="60" t="s">
        <v>46587</v>
      </c>
      <c r="D1027" s="60" t="s">
        <v>9741</v>
      </c>
      <c r="E1027" s="61">
        <v>7.22</v>
      </c>
      <c r="F1027" s="3"/>
      <c r="G1027" s="3"/>
      <c r="H1027" s="3"/>
      <c r="I1027" s="3"/>
      <c r="J1027" s="3"/>
      <c r="K1027" s="3"/>
      <c r="L1027" s="3"/>
      <c r="M1027" s="3"/>
      <c r="N1027" s="3"/>
      <c r="O1027" s="3"/>
      <c r="P1027" s="3"/>
      <c r="Q1027" s="3"/>
      <c r="R1027" s="3"/>
      <c r="S1027" s="3"/>
      <c r="T1027" s="3"/>
      <c r="U1027" s="3"/>
      <c r="V1027" s="3"/>
      <c r="W1027" s="3"/>
      <c r="X1027" s="3"/>
      <c r="Y1027" s="3"/>
      <c r="Z1027" s="3"/>
    </row>
    <row r="1028" spans="1:26" ht="13.5" customHeight="1" x14ac:dyDescent="0.25">
      <c r="A1028" s="59" t="s">
        <v>46588</v>
      </c>
      <c r="B1028" s="60" t="s">
        <v>9095</v>
      </c>
      <c r="C1028" s="60" t="s">
        <v>46589</v>
      </c>
      <c r="D1028" s="60" t="s">
        <v>9741</v>
      </c>
      <c r="E1028" s="61">
        <v>7.31</v>
      </c>
      <c r="F1028" s="3"/>
      <c r="G1028" s="3"/>
      <c r="H1028" s="3"/>
      <c r="I1028" s="3"/>
      <c r="J1028" s="3"/>
      <c r="K1028" s="3"/>
      <c r="L1028" s="3"/>
      <c r="M1028" s="3"/>
      <c r="N1028" s="3"/>
      <c r="O1028" s="3"/>
      <c r="P1028" s="3"/>
      <c r="Q1028" s="3"/>
      <c r="R1028" s="3"/>
      <c r="S1028" s="3"/>
      <c r="T1028" s="3"/>
      <c r="U1028" s="3"/>
      <c r="V1028" s="3"/>
      <c r="W1028" s="3"/>
      <c r="X1028" s="3"/>
      <c r="Y1028" s="3"/>
      <c r="Z1028" s="3"/>
    </row>
    <row r="1029" spans="1:26" ht="12.75" customHeight="1" x14ac:dyDescent="0.25">
      <c r="A1029" s="59" t="s">
        <v>46590</v>
      </c>
      <c r="B1029" s="60" t="s">
        <v>9095</v>
      </c>
      <c r="C1029" s="60" t="s">
        <v>46591</v>
      </c>
      <c r="D1029" s="60" t="s">
        <v>9741</v>
      </c>
      <c r="E1029" s="61">
        <v>7.56</v>
      </c>
      <c r="F1029" s="3"/>
      <c r="G1029" s="3"/>
      <c r="H1029" s="3"/>
      <c r="I1029" s="3"/>
      <c r="J1029" s="3"/>
      <c r="K1029" s="3"/>
      <c r="L1029" s="3"/>
      <c r="M1029" s="3"/>
      <c r="N1029" s="3"/>
      <c r="O1029" s="3"/>
      <c r="P1029" s="3"/>
      <c r="Q1029" s="3"/>
      <c r="R1029" s="3"/>
      <c r="S1029" s="3"/>
      <c r="T1029" s="3"/>
      <c r="U1029" s="3"/>
      <c r="V1029" s="3"/>
      <c r="W1029" s="3"/>
      <c r="X1029" s="3"/>
      <c r="Y1029" s="3"/>
      <c r="Z1029" s="3"/>
    </row>
    <row r="1030" spans="1:26" ht="12.75" customHeight="1" x14ac:dyDescent="0.25">
      <c r="A1030" s="59" t="s">
        <v>46592</v>
      </c>
      <c r="B1030" s="60" t="s">
        <v>9095</v>
      </c>
      <c r="C1030" s="60" t="s">
        <v>46593</v>
      </c>
      <c r="D1030" s="60" t="s">
        <v>9741</v>
      </c>
      <c r="E1030" s="61">
        <v>6.9</v>
      </c>
      <c r="F1030" s="3"/>
      <c r="G1030" s="3"/>
      <c r="H1030" s="3"/>
      <c r="I1030" s="3"/>
      <c r="J1030" s="3"/>
      <c r="K1030" s="3"/>
      <c r="L1030" s="3"/>
      <c r="M1030" s="3"/>
      <c r="N1030" s="3"/>
      <c r="O1030" s="3"/>
      <c r="P1030" s="3"/>
      <c r="Q1030" s="3"/>
      <c r="R1030" s="3"/>
      <c r="S1030" s="3"/>
      <c r="T1030" s="3"/>
      <c r="U1030" s="3"/>
      <c r="V1030" s="3"/>
      <c r="W1030" s="3"/>
      <c r="X1030" s="3"/>
      <c r="Y1030" s="3"/>
      <c r="Z1030" s="3"/>
    </row>
    <row r="1031" spans="1:26" ht="13.5" customHeight="1" x14ac:dyDescent="0.25">
      <c r="A1031" s="59" t="s">
        <v>46594</v>
      </c>
      <c r="B1031" s="60" t="s">
        <v>9095</v>
      </c>
      <c r="C1031" s="60" t="s">
        <v>46595</v>
      </c>
      <c r="D1031" s="60" t="s">
        <v>9741</v>
      </c>
      <c r="E1031" s="61">
        <v>8.2799999999999994</v>
      </c>
      <c r="F1031" s="3"/>
      <c r="G1031" s="3"/>
      <c r="H1031" s="3"/>
      <c r="I1031" s="3"/>
      <c r="J1031" s="3"/>
      <c r="K1031" s="3"/>
      <c r="L1031" s="3"/>
      <c r="M1031" s="3"/>
      <c r="N1031" s="3"/>
      <c r="O1031" s="3"/>
      <c r="P1031" s="3"/>
      <c r="Q1031" s="3"/>
      <c r="R1031" s="3"/>
      <c r="S1031" s="3"/>
      <c r="T1031" s="3"/>
      <c r="U1031" s="3"/>
      <c r="V1031" s="3"/>
      <c r="W1031" s="3"/>
      <c r="X1031" s="3"/>
      <c r="Y1031" s="3"/>
      <c r="Z1031" s="3"/>
    </row>
    <row r="1032" spans="1:26" ht="12.75" customHeight="1" x14ac:dyDescent="0.25">
      <c r="A1032" s="59" t="s">
        <v>46596</v>
      </c>
      <c r="B1032" s="60" t="s">
        <v>9095</v>
      </c>
      <c r="C1032" s="60" t="s">
        <v>46597</v>
      </c>
      <c r="D1032" s="60" t="s">
        <v>9741</v>
      </c>
      <c r="E1032" s="61">
        <v>8.9</v>
      </c>
      <c r="F1032" s="3"/>
      <c r="G1032" s="3"/>
      <c r="H1032" s="3"/>
      <c r="I1032" s="3"/>
      <c r="J1032" s="3"/>
      <c r="K1032" s="3"/>
      <c r="L1032" s="3"/>
      <c r="M1032" s="3"/>
      <c r="N1032" s="3"/>
      <c r="O1032" s="3"/>
      <c r="P1032" s="3"/>
      <c r="Q1032" s="3"/>
      <c r="R1032" s="3"/>
      <c r="S1032" s="3"/>
      <c r="T1032" s="3"/>
      <c r="U1032" s="3"/>
      <c r="V1032" s="3"/>
      <c r="W1032" s="3"/>
      <c r="X1032" s="3"/>
      <c r="Y1032" s="3"/>
      <c r="Z1032" s="3"/>
    </row>
    <row r="1033" spans="1:26" ht="12.75" customHeight="1" x14ac:dyDescent="0.25">
      <c r="A1033" s="59" t="s">
        <v>46598</v>
      </c>
      <c r="B1033" s="60" t="s">
        <v>9095</v>
      </c>
      <c r="C1033" s="60" t="s">
        <v>46599</v>
      </c>
      <c r="D1033" s="60" t="s">
        <v>9741</v>
      </c>
      <c r="E1033" s="61">
        <v>10.51</v>
      </c>
      <c r="F1033" s="3"/>
      <c r="G1033" s="3"/>
      <c r="H1033" s="3"/>
      <c r="I1033" s="3"/>
      <c r="J1033" s="3"/>
      <c r="K1033" s="3"/>
      <c r="L1033" s="3"/>
      <c r="M1033" s="3"/>
      <c r="N1033" s="3"/>
      <c r="O1033" s="3"/>
      <c r="P1033" s="3"/>
      <c r="Q1033" s="3"/>
      <c r="R1033" s="3"/>
      <c r="S1033" s="3"/>
      <c r="T1033" s="3"/>
      <c r="U1033" s="3"/>
      <c r="V1033" s="3"/>
      <c r="W1033" s="3"/>
      <c r="X1033" s="3"/>
      <c r="Y1033" s="3"/>
      <c r="Z1033" s="3"/>
    </row>
    <row r="1034" spans="1:26" ht="13.5" customHeight="1" x14ac:dyDescent="0.25">
      <c r="A1034" s="59" t="s">
        <v>46600</v>
      </c>
      <c r="B1034" s="60" t="s">
        <v>9095</v>
      </c>
      <c r="C1034" s="60" t="s">
        <v>46601</v>
      </c>
      <c r="D1034" s="60" t="s">
        <v>9741</v>
      </c>
      <c r="E1034" s="61">
        <v>14.12</v>
      </c>
      <c r="F1034" s="3"/>
      <c r="G1034" s="3"/>
      <c r="H1034" s="3"/>
      <c r="I1034" s="3"/>
      <c r="J1034" s="3"/>
      <c r="K1034" s="3"/>
      <c r="L1034" s="3"/>
      <c r="M1034" s="3"/>
      <c r="N1034" s="3"/>
      <c r="O1034" s="3"/>
      <c r="P1034" s="3"/>
      <c r="Q1034" s="3"/>
      <c r="R1034" s="3"/>
      <c r="S1034" s="3"/>
      <c r="T1034" s="3"/>
      <c r="U1034" s="3"/>
      <c r="V1034" s="3"/>
      <c r="W1034" s="3"/>
      <c r="X1034" s="3"/>
      <c r="Y1034" s="3"/>
      <c r="Z1034" s="3"/>
    </row>
    <row r="1035" spans="1:26" ht="12.75" customHeight="1" x14ac:dyDescent="0.25">
      <c r="A1035" s="59" t="s">
        <v>46602</v>
      </c>
      <c r="B1035" s="60" t="s">
        <v>9095</v>
      </c>
      <c r="C1035" s="60" t="s">
        <v>46603</v>
      </c>
      <c r="D1035" s="60" t="s">
        <v>9741</v>
      </c>
      <c r="E1035" s="61">
        <v>17.95</v>
      </c>
      <c r="F1035" s="3"/>
      <c r="G1035" s="3"/>
      <c r="H1035" s="3"/>
      <c r="I1035" s="3"/>
      <c r="J1035" s="3"/>
      <c r="K1035" s="3"/>
      <c r="L1035" s="3"/>
      <c r="M1035" s="3"/>
      <c r="N1035" s="3"/>
      <c r="O1035" s="3"/>
      <c r="P1035" s="3"/>
      <c r="Q1035" s="3"/>
      <c r="R1035" s="3"/>
      <c r="S1035" s="3"/>
      <c r="T1035" s="3"/>
      <c r="U1035" s="3"/>
      <c r="V1035" s="3"/>
      <c r="W1035" s="3"/>
      <c r="X1035" s="3"/>
      <c r="Y1035" s="3"/>
      <c r="Z1035" s="3"/>
    </row>
    <row r="1036" spans="1:26" ht="13.5" customHeight="1" x14ac:dyDescent="0.25">
      <c r="A1036" s="59" t="s">
        <v>46604</v>
      </c>
      <c r="B1036" s="60" t="s">
        <v>9095</v>
      </c>
      <c r="C1036" s="60" t="s">
        <v>46605</v>
      </c>
      <c r="D1036" s="60" t="s">
        <v>9741</v>
      </c>
      <c r="E1036" s="61">
        <v>11.34</v>
      </c>
      <c r="F1036" s="3"/>
      <c r="G1036" s="3"/>
      <c r="H1036" s="3"/>
      <c r="I1036" s="3"/>
      <c r="J1036" s="3"/>
      <c r="K1036" s="3"/>
      <c r="L1036" s="3"/>
      <c r="M1036" s="3"/>
      <c r="N1036" s="3"/>
      <c r="O1036" s="3"/>
      <c r="P1036" s="3"/>
      <c r="Q1036" s="3"/>
      <c r="R1036" s="3"/>
      <c r="S1036" s="3"/>
      <c r="T1036" s="3"/>
      <c r="U1036" s="3"/>
      <c r="V1036" s="3"/>
      <c r="W1036" s="3"/>
      <c r="X1036" s="3"/>
      <c r="Y1036" s="3"/>
      <c r="Z1036" s="3"/>
    </row>
    <row r="1037" spans="1:26" ht="12.75" customHeight="1" x14ac:dyDescent="0.25">
      <c r="A1037" s="59" t="s">
        <v>46606</v>
      </c>
      <c r="B1037" s="60" t="s">
        <v>9095</v>
      </c>
      <c r="C1037" s="60" t="s">
        <v>46607</v>
      </c>
      <c r="D1037" s="60" t="s">
        <v>9741</v>
      </c>
      <c r="E1037" s="61">
        <v>4.03</v>
      </c>
      <c r="F1037" s="3"/>
      <c r="G1037" s="3"/>
      <c r="H1037" s="3"/>
      <c r="I1037" s="3"/>
      <c r="J1037" s="3"/>
      <c r="K1037" s="3"/>
      <c r="L1037" s="3"/>
      <c r="M1037" s="3"/>
      <c r="N1037" s="3"/>
      <c r="O1037" s="3"/>
      <c r="P1037" s="3"/>
      <c r="Q1037" s="3"/>
      <c r="R1037" s="3"/>
      <c r="S1037" s="3"/>
      <c r="T1037" s="3"/>
      <c r="U1037" s="3"/>
      <c r="V1037" s="3"/>
      <c r="W1037" s="3"/>
      <c r="X1037" s="3"/>
      <c r="Y1037" s="3"/>
      <c r="Z1037" s="3"/>
    </row>
    <row r="1038" spans="1:26" ht="12.75" customHeight="1" x14ac:dyDescent="0.25">
      <c r="A1038" s="59" t="s">
        <v>46608</v>
      </c>
      <c r="B1038" s="60" t="s">
        <v>9095</v>
      </c>
      <c r="C1038" s="60" t="s">
        <v>46609</v>
      </c>
      <c r="D1038" s="60" t="s">
        <v>9741</v>
      </c>
      <c r="E1038" s="61">
        <v>5.78</v>
      </c>
      <c r="F1038" s="3"/>
      <c r="G1038" s="3"/>
      <c r="H1038" s="3"/>
      <c r="I1038" s="3"/>
      <c r="J1038" s="3"/>
      <c r="K1038" s="3"/>
      <c r="L1038" s="3"/>
      <c r="M1038" s="3"/>
      <c r="N1038" s="3"/>
      <c r="O1038" s="3"/>
      <c r="P1038" s="3"/>
      <c r="Q1038" s="3"/>
      <c r="R1038" s="3"/>
      <c r="S1038" s="3"/>
      <c r="T1038" s="3"/>
      <c r="U1038" s="3"/>
      <c r="V1038" s="3"/>
      <c r="W1038" s="3"/>
      <c r="X1038" s="3"/>
      <c r="Y1038" s="3"/>
      <c r="Z1038" s="3"/>
    </row>
    <row r="1039" spans="1:26" ht="13.5" customHeight="1" x14ac:dyDescent="0.25">
      <c r="A1039" s="59" t="s">
        <v>46610</v>
      </c>
      <c r="B1039" s="60" t="s">
        <v>9095</v>
      </c>
      <c r="C1039" s="60" t="s">
        <v>46611</v>
      </c>
      <c r="D1039" s="60" t="s">
        <v>9741</v>
      </c>
      <c r="E1039" s="61">
        <v>4.88</v>
      </c>
      <c r="F1039" s="3"/>
      <c r="G1039" s="3"/>
      <c r="H1039" s="3"/>
      <c r="I1039" s="3"/>
      <c r="J1039" s="3"/>
      <c r="K1039" s="3"/>
      <c r="L1039" s="3"/>
      <c r="M1039" s="3"/>
      <c r="N1039" s="3"/>
      <c r="O1039" s="3"/>
      <c r="P1039" s="3"/>
      <c r="Q1039" s="3"/>
      <c r="R1039" s="3"/>
      <c r="S1039" s="3"/>
      <c r="T1039" s="3"/>
      <c r="U1039" s="3"/>
      <c r="V1039" s="3"/>
      <c r="W1039" s="3"/>
      <c r="X1039" s="3"/>
      <c r="Y1039" s="3"/>
      <c r="Z1039" s="3"/>
    </row>
    <row r="1040" spans="1:26" ht="12.75" customHeight="1" x14ac:dyDescent="0.25">
      <c r="A1040" s="59" t="s">
        <v>46612</v>
      </c>
      <c r="B1040" s="60" t="s">
        <v>9095</v>
      </c>
      <c r="C1040" s="60" t="s">
        <v>46613</v>
      </c>
      <c r="D1040" s="60" t="s">
        <v>9741</v>
      </c>
      <c r="E1040" s="61">
        <v>4.93</v>
      </c>
      <c r="F1040" s="3"/>
      <c r="G1040" s="3"/>
      <c r="H1040" s="3"/>
      <c r="I1040" s="3"/>
      <c r="J1040" s="3"/>
      <c r="K1040" s="3"/>
      <c r="L1040" s="3"/>
      <c r="M1040" s="3"/>
      <c r="N1040" s="3"/>
      <c r="O1040" s="3"/>
      <c r="P1040" s="3"/>
      <c r="Q1040" s="3"/>
      <c r="R1040" s="3"/>
      <c r="S1040" s="3"/>
      <c r="T1040" s="3"/>
      <c r="U1040" s="3"/>
      <c r="V1040" s="3"/>
      <c r="W1040" s="3"/>
      <c r="X1040" s="3"/>
      <c r="Y1040" s="3"/>
      <c r="Z1040" s="3"/>
    </row>
    <row r="1041" spans="1:26" ht="13.5" customHeight="1" x14ac:dyDescent="0.25">
      <c r="A1041" s="59" t="s">
        <v>46614</v>
      </c>
      <c r="B1041" s="60" t="s">
        <v>9095</v>
      </c>
      <c r="C1041" s="60" t="s">
        <v>46615</v>
      </c>
      <c r="D1041" s="60" t="s">
        <v>9741</v>
      </c>
      <c r="E1041" s="61">
        <v>5.23</v>
      </c>
      <c r="F1041" s="3"/>
      <c r="G1041" s="3"/>
      <c r="H1041" s="3"/>
      <c r="I1041" s="3"/>
      <c r="J1041" s="3"/>
      <c r="K1041" s="3"/>
      <c r="L1041" s="3"/>
      <c r="M1041" s="3"/>
      <c r="N1041" s="3"/>
      <c r="O1041" s="3"/>
      <c r="P1041" s="3"/>
      <c r="Q1041" s="3"/>
      <c r="R1041" s="3"/>
      <c r="S1041" s="3"/>
      <c r="T1041" s="3"/>
      <c r="U1041" s="3"/>
      <c r="V1041" s="3"/>
      <c r="W1041" s="3"/>
      <c r="X1041" s="3"/>
      <c r="Y1041" s="3"/>
      <c r="Z1041" s="3"/>
    </row>
    <row r="1042" spans="1:26" ht="12.75" customHeight="1" x14ac:dyDescent="0.25">
      <c r="A1042" s="59" t="s">
        <v>46616</v>
      </c>
      <c r="B1042" s="60" t="s">
        <v>9095</v>
      </c>
      <c r="C1042" s="60" t="s">
        <v>46617</v>
      </c>
      <c r="D1042" s="60" t="s">
        <v>9741</v>
      </c>
      <c r="E1042" s="61">
        <v>4.57</v>
      </c>
      <c r="F1042" s="3"/>
      <c r="G1042" s="3"/>
      <c r="H1042" s="3"/>
      <c r="I1042" s="3"/>
      <c r="J1042" s="3"/>
      <c r="K1042" s="3"/>
      <c r="L1042" s="3"/>
      <c r="M1042" s="3"/>
      <c r="N1042" s="3"/>
      <c r="O1042" s="3"/>
      <c r="P1042" s="3"/>
      <c r="Q1042" s="3"/>
      <c r="R1042" s="3"/>
      <c r="S1042" s="3"/>
      <c r="T1042" s="3"/>
      <c r="U1042" s="3"/>
      <c r="V1042" s="3"/>
      <c r="W1042" s="3"/>
      <c r="X1042" s="3"/>
      <c r="Y1042" s="3"/>
      <c r="Z1042" s="3"/>
    </row>
    <row r="1043" spans="1:26" ht="12.75" customHeight="1" x14ac:dyDescent="0.25">
      <c r="A1043" s="59" t="s">
        <v>46618</v>
      </c>
      <c r="B1043" s="60" t="s">
        <v>9095</v>
      </c>
      <c r="C1043" s="60" t="s">
        <v>46619</v>
      </c>
      <c r="D1043" s="60" t="s">
        <v>9741</v>
      </c>
      <c r="E1043" s="61">
        <v>5.91</v>
      </c>
      <c r="F1043" s="3"/>
      <c r="G1043" s="3"/>
      <c r="H1043" s="3"/>
      <c r="I1043" s="3"/>
      <c r="J1043" s="3"/>
      <c r="K1043" s="3"/>
      <c r="L1043" s="3"/>
      <c r="M1043" s="3"/>
      <c r="N1043" s="3"/>
      <c r="O1043" s="3"/>
      <c r="P1043" s="3"/>
      <c r="Q1043" s="3"/>
      <c r="R1043" s="3"/>
      <c r="S1043" s="3"/>
      <c r="T1043" s="3"/>
      <c r="U1043" s="3"/>
      <c r="V1043" s="3"/>
      <c r="W1043" s="3"/>
      <c r="X1043" s="3"/>
      <c r="Y1043" s="3"/>
      <c r="Z1043" s="3"/>
    </row>
    <row r="1044" spans="1:26" ht="13.5" customHeight="1" x14ac:dyDescent="0.25">
      <c r="A1044" s="59" t="s">
        <v>46620</v>
      </c>
      <c r="B1044" s="60" t="s">
        <v>9095</v>
      </c>
      <c r="C1044" s="60" t="s">
        <v>46621</v>
      </c>
      <c r="D1044" s="60" t="s">
        <v>9741</v>
      </c>
      <c r="E1044" s="61">
        <v>8.0299999999999994</v>
      </c>
      <c r="F1044" s="3"/>
      <c r="G1044" s="3"/>
      <c r="H1044" s="3"/>
      <c r="I1044" s="3"/>
      <c r="J1044" s="3"/>
      <c r="K1044" s="3"/>
      <c r="L1044" s="3"/>
      <c r="M1044" s="3"/>
      <c r="N1044" s="3"/>
      <c r="O1044" s="3"/>
      <c r="P1044" s="3"/>
      <c r="Q1044" s="3"/>
      <c r="R1044" s="3"/>
      <c r="S1044" s="3"/>
      <c r="T1044" s="3"/>
      <c r="U1044" s="3"/>
      <c r="V1044" s="3"/>
      <c r="W1044" s="3"/>
      <c r="X1044" s="3"/>
      <c r="Y1044" s="3"/>
      <c r="Z1044" s="3"/>
    </row>
    <row r="1045" spans="1:26" ht="12.75" customHeight="1" x14ac:dyDescent="0.25">
      <c r="A1045" s="59" t="s">
        <v>46622</v>
      </c>
      <c r="B1045" s="60" t="s">
        <v>9095</v>
      </c>
      <c r="C1045" s="60" t="s">
        <v>46623</v>
      </c>
      <c r="D1045" s="60" t="s">
        <v>9741</v>
      </c>
      <c r="E1045" s="61">
        <v>9.6300000000000008</v>
      </c>
      <c r="F1045" s="3"/>
      <c r="G1045" s="3"/>
      <c r="H1045" s="3"/>
      <c r="I1045" s="3"/>
      <c r="J1045" s="3"/>
      <c r="K1045" s="3"/>
      <c r="L1045" s="3"/>
      <c r="M1045" s="3"/>
      <c r="N1045" s="3"/>
      <c r="O1045" s="3"/>
      <c r="P1045" s="3"/>
      <c r="Q1045" s="3"/>
      <c r="R1045" s="3"/>
      <c r="S1045" s="3"/>
      <c r="T1045" s="3"/>
      <c r="U1045" s="3"/>
      <c r="V1045" s="3"/>
      <c r="W1045" s="3"/>
      <c r="X1045" s="3"/>
      <c r="Y1045" s="3"/>
      <c r="Z1045" s="3"/>
    </row>
    <row r="1046" spans="1:26" ht="12.75" customHeight="1" x14ac:dyDescent="0.25">
      <c r="A1046" s="59" t="s">
        <v>46624</v>
      </c>
      <c r="B1046" s="60" t="s">
        <v>9095</v>
      </c>
      <c r="C1046" s="60" t="s">
        <v>46625</v>
      </c>
      <c r="D1046" s="60" t="s">
        <v>9741</v>
      </c>
      <c r="E1046" s="61">
        <v>13.25</v>
      </c>
      <c r="F1046" s="3"/>
      <c r="G1046" s="3"/>
      <c r="H1046" s="3"/>
      <c r="I1046" s="3"/>
      <c r="J1046" s="3"/>
      <c r="K1046" s="3"/>
      <c r="L1046" s="3"/>
      <c r="M1046" s="3"/>
      <c r="N1046" s="3"/>
      <c r="O1046" s="3"/>
      <c r="P1046" s="3"/>
      <c r="Q1046" s="3"/>
      <c r="R1046" s="3"/>
      <c r="S1046" s="3"/>
      <c r="T1046" s="3"/>
      <c r="U1046" s="3"/>
      <c r="V1046" s="3"/>
      <c r="W1046" s="3"/>
      <c r="X1046" s="3"/>
      <c r="Y1046" s="3"/>
      <c r="Z1046" s="3"/>
    </row>
    <row r="1047" spans="1:26" ht="13.5" customHeight="1" x14ac:dyDescent="0.25">
      <c r="A1047" s="59" t="s">
        <v>46626</v>
      </c>
      <c r="B1047" s="60" t="s">
        <v>9095</v>
      </c>
      <c r="C1047" s="60" t="s">
        <v>46627</v>
      </c>
      <c r="D1047" s="60" t="s">
        <v>9741</v>
      </c>
      <c r="E1047" s="61">
        <v>17.059999999999999</v>
      </c>
      <c r="F1047" s="3"/>
      <c r="G1047" s="3"/>
      <c r="H1047" s="3"/>
      <c r="I1047" s="3"/>
      <c r="J1047" s="3"/>
      <c r="K1047" s="3"/>
      <c r="L1047" s="3"/>
      <c r="M1047" s="3"/>
      <c r="N1047" s="3"/>
      <c r="O1047" s="3"/>
      <c r="P1047" s="3"/>
      <c r="Q1047" s="3"/>
      <c r="R1047" s="3"/>
      <c r="S1047" s="3"/>
      <c r="T1047" s="3"/>
      <c r="U1047" s="3"/>
      <c r="V1047" s="3"/>
      <c r="W1047" s="3"/>
      <c r="X1047" s="3"/>
      <c r="Y1047" s="3"/>
      <c r="Z1047" s="3"/>
    </row>
    <row r="1048" spans="1:26" ht="12.75" customHeight="1" x14ac:dyDescent="0.25">
      <c r="A1048" s="59" t="s">
        <v>46628</v>
      </c>
      <c r="B1048" s="60" t="s">
        <v>9095</v>
      </c>
      <c r="C1048" s="60" t="s">
        <v>46629</v>
      </c>
      <c r="D1048" s="60" t="s">
        <v>9741</v>
      </c>
      <c r="E1048" s="61">
        <v>6.48</v>
      </c>
      <c r="F1048" s="3"/>
      <c r="G1048" s="3"/>
      <c r="H1048" s="3"/>
      <c r="I1048" s="3"/>
      <c r="J1048" s="3"/>
      <c r="K1048" s="3"/>
      <c r="L1048" s="3"/>
      <c r="M1048" s="3"/>
      <c r="N1048" s="3"/>
      <c r="O1048" s="3"/>
      <c r="P1048" s="3"/>
      <c r="Q1048" s="3"/>
      <c r="R1048" s="3"/>
      <c r="S1048" s="3"/>
      <c r="T1048" s="3"/>
      <c r="U1048" s="3"/>
      <c r="V1048" s="3"/>
      <c r="W1048" s="3"/>
      <c r="X1048" s="3"/>
      <c r="Y1048" s="3"/>
      <c r="Z1048" s="3"/>
    </row>
    <row r="1049" spans="1:26" ht="13.5" customHeight="1" x14ac:dyDescent="0.25">
      <c r="A1049" s="59" t="s">
        <v>46630</v>
      </c>
      <c r="B1049" s="60" t="s">
        <v>9095</v>
      </c>
      <c r="C1049" s="60" t="s">
        <v>46631</v>
      </c>
      <c r="D1049" s="60" t="s">
        <v>9741</v>
      </c>
      <c r="E1049" s="61">
        <v>6.16</v>
      </c>
      <c r="F1049" s="3"/>
      <c r="G1049" s="3"/>
      <c r="H1049" s="3"/>
      <c r="I1049" s="3"/>
      <c r="J1049" s="3"/>
      <c r="K1049" s="3"/>
      <c r="L1049" s="3"/>
      <c r="M1049" s="3"/>
      <c r="N1049" s="3"/>
      <c r="O1049" s="3"/>
      <c r="P1049" s="3"/>
      <c r="Q1049" s="3"/>
      <c r="R1049" s="3"/>
      <c r="S1049" s="3"/>
      <c r="T1049" s="3"/>
      <c r="U1049" s="3"/>
      <c r="V1049" s="3"/>
      <c r="W1049" s="3"/>
      <c r="X1049" s="3"/>
      <c r="Y1049" s="3"/>
      <c r="Z1049" s="3"/>
    </row>
    <row r="1050" spans="1:26" ht="12.75" customHeight="1" x14ac:dyDescent="0.25">
      <c r="A1050" s="59" t="s">
        <v>46632</v>
      </c>
      <c r="B1050" s="60" t="s">
        <v>9095</v>
      </c>
      <c r="C1050" s="60" t="s">
        <v>46633</v>
      </c>
      <c r="D1050" s="60" t="s">
        <v>9741</v>
      </c>
      <c r="E1050" s="61">
        <v>7.82</v>
      </c>
      <c r="F1050" s="3"/>
      <c r="G1050" s="3"/>
      <c r="H1050" s="3"/>
      <c r="I1050" s="3"/>
      <c r="J1050" s="3"/>
      <c r="K1050" s="3"/>
      <c r="L1050" s="3"/>
      <c r="M1050" s="3"/>
      <c r="N1050" s="3"/>
      <c r="O1050" s="3"/>
      <c r="P1050" s="3"/>
      <c r="Q1050" s="3"/>
      <c r="R1050" s="3"/>
      <c r="S1050" s="3"/>
      <c r="T1050" s="3"/>
      <c r="U1050" s="3"/>
      <c r="V1050" s="3"/>
      <c r="W1050" s="3"/>
      <c r="X1050" s="3"/>
      <c r="Y1050" s="3"/>
      <c r="Z1050" s="3"/>
    </row>
    <row r="1051" spans="1:26" ht="12.75" customHeight="1" x14ac:dyDescent="0.25">
      <c r="A1051" s="59" t="s">
        <v>46634</v>
      </c>
      <c r="B1051" s="60" t="s">
        <v>9095</v>
      </c>
      <c r="C1051" s="60" t="s">
        <v>46635</v>
      </c>
      <c r="D1051" s="60" t="s">
        <v>9741</v>
      </c>
      <c r="E1051" s="61">
        <v>6.92</v>
      </c>
      <c r="F1051" s="3"/>
      <c r="G1051" s="3"/>
      <c r="H1051" s="3"/>
      <c r="I1051" s="3"/>
      <c r="J1051" s="3"/>
      <c r="K1051" s="3"/>
      <c r="L1051" s="3"/>
      <c r="M1051" s="3"/>
      <c r="N1051" s="3"/>
      <c r="O1051" s="3"/>
      <c r="P1051" s="3"/>
      <c r="Q1051" s="3"/>
      <c r="R1051" s="3"/>
      <c r="S1051" s="3"/>
      <c r="T1051" s="3"/>
      <c r="U1051" s="3"/>
      <c r="V1051" s="3"/>
      <c r="W1051" s="3"/>
      <c r="X1051" s="3"/>
      <c r="Y1051" s="3"/>
      <c r="Z1051" s="3"/>
    </row>
    <row r="1052" spans="1:26" ht="13.5" customHeight="1" x14ac:dyDescent="0.25">
      <c r="A1052" s="59" t="s">
        <v>46636</v>
      </c>
      <c r="B1052" s="60" t="s">
        <v>9095</v>
      </c>
      <c r="C1052" s="60" t="s">
        <v>46637</v>
      </c>
      <c r="D1052" s="60" t="s">
        <v>9741</v>
      </c>
      <c r="E1052" s="61">
        <v>7</v>
      </c>
      <c r="F1052" s="3"/>
      <c r="G1052" s="3"/>
      <c r="H1052" s="3"/>
      <c r="I1052" s="3"/>
      <c r="J1052" s="3"/>
      <c r="K1052" s="3"/>
      <c r="L1052" s="3"/>
      <c r="M1052" s="3"/>
      <c r="N1052" s="3"/>
      <c r="O1052" s="3"/>
      <c r="P1052" s="3"/>
      <c r="Q1052" s="3"/>
      <c r="R1052" s="3"/>
      <c r="S1052" s="3"/>
      <c r="T1052" s="3"/>
      <c r="U1052" s="3"/>
      <c r="V1052" s="3"/>
      <c r="W1052" s="3"/>
      <c r="X1052" s="3"/>
      <c r="Y1052" s="3"/>
      <c r="Z1052" s="3"/>
    </row>
    <row r="1053" spans="1:26" ht="12.75" customHeight="1" x14ac:dyDescent="0.25">
      <c r="A1053" s="59" t="s">
        <v>46638</v>
      </c>
      <c r="B1053" s="60" t="s">
        <v>9095</v>
      </c>
      <c r="C1053" s="60" t="s">
        <v>46639</v>
      </c>
      <c r="D1053" s="60" t="s">
        <v>9741</v>
      </c>
      <c r="E1053" s="61">
        <v>7.31</v>
      </c>
      <c r="F1053" s="3"/>
      <c r="G1053" s="3"/>
      <c r="H1053" s="3"/>
      <c r="I1053" s="3"/>
      <c r="J1053" s="3"/>
      <c r="K1053" s="3"/>
      <c r="L1053" s="3"/>
      <c r="M1053" s="3"/>
      <c r="N1053" s="3"/>
      <c r="O1053" s="3"/>
      <c r="P1053" s="3"/>
      <c r="Q1053" s="3"/>
      <c r="R1053" s="3"/>
      <c r="S1053" s="3"/>
      <c r="T1053" s="3"/>
      <c r="U1053" s="3"/>
      <c r="V1053" s="3"/>
      <c r="W1053" s="3"/>
      <c r="X1053" s="3"/>
      <c r="Y1053" s="3"/>
      <c r="Z1053" s="3"/>
    </row>
    <row r="1054" spans="1:26" ht="13.5" customHeight="1" x14ac:dyDescent="0.25">
      <c r="A1054" s="59" t="s">
        <v>46640</v>
      </c>
      <c r="B1054" s="60" t="s">
        <v>9095</v>
      </c>
      <c r="C1054" s="60" t="s">
        <v>46641</v>
      </c>
      <c r="D1054" s="60" t="s">
        <v>9741</v>
      </c>
      <c r="E1054" s="61">
        <v>6.7</v>
      </c>
      <c r="F1054" s="3"/>
      <c r="G1054" s="3"/>
      <c r="H1054" s="3"/>
      <c r="I1054" s="3"/>
      <c r="J1054" s="3"/>
      <c r="K1054" s="3"/>
      <c r="L1054" s="3"/>
      <c r="M1054" s="3"/>
      <c r="N1054" s="3"/>
      <c r="O1054" s="3"/>
      <c r="P1054" s="3"/>
      <c r="Q1054" s="3"/>
      <c r="R1054" s="3"/>
      <c r="S1054" s="3"/>
      <c r="T1054" s="3"/>
      <c r="U1054" s="3"/>
      <c r="V1054" s="3"/>
      <c r="W1054" s="3"/>
      <c r="X1054" s="3"/>
      <c r="Y1054" s="3"/>
      <c r="Z1054" s="3"/>
    </row>
    <row r="1055" spans="1:26" ht="12.75" customHeight="1" x14ac:dyDescent="0.25">
      <c r="A1055" s="59" t="s">
        <v>46642</v>
      </c>
      <c r="B1055" s="60" t="s">
        <v>9095</v>
      </c>
      <c r="C1055" s="60" t="s">
        <v>46643</v>
      </c>
      <c r="D1055" s="60" t="s">
        <v>9741</v>
      </c>
      <c r="E1055" s="61">
        <v>7.98</v>
      </c>
      <c r="F1055" s="3"/>
      <c r="G1055" s="3"/>
      <c r="H1055" s="3"/>
      <c r="I1055" s="3"/>
      <c r="J1055" s="3"/>
      <c r="K1055" s="3"/>
      <c r="L1055" s="3"/>
      <c r="M1055" s="3"/>
      <c r="N1055" s="3"/>
      <c r="O1055" s="3"/>
      <c r="P1055" s="3"/>
      <c r="Q1055" s="3"/>
      <c r="R1055" s="3"/>
      <c r="S1055" s="3"/>
      <c r="T1055" s="3"/>
      <c r="U1055" s="3"/>
      <c r="V1055" s="3"/>
      <c r="W1055" s="3"/>
      <c r="X1055" s="3"/>
      <c r="Y1055" s="3"/>
      <c r="Z1055" s="3"/>
    </row>
    <row r="1056" spans="1:26" ht="12.75" customHeight="1" x14ac:dyDescent="0.25">
      <c r="A1056" s="59" t="s">
        <v>46644</v>
      </c>
      <c r="B1056" s="60" t="s">
        <v>9095</v>
      </c>
      <c r="C1056" s="60" t="s">
        <v>46645</v>
      </c>
      <c r="D1056" s="60" t="s">
        <v>9741</v>
      </c>
      <c r="E1056" s="61">
        <v>11</v>
      </c>
      <c r="F1056" s="3"/>
      <c r="G1056" s="3"/>
      <c r="H1056" s="3"/>
      <c r="I1056" s="3"/>
      <c r="J1056" s="3"/>
      <c r="K1056" s="3"/>
      <c r="L1056" s="3"/>
      <c r="M1056" s="3"/>
      <c r="N1056" s="3"/>
      <c r="O1056" s="3"/>
      <c r="P1056" s="3"/>
      <c r="Q1056" s="3"/>
      <c r="R1056" s="3"/>
      <c r="S1056" s="3"/>
      <c r="T1056" s="3"/>
      <c r="U1056" s="3"/>
      <c r="V1056" s="3"/>
      <c r="W1056" s="3"/>
      <c r="X1056" s="3"/>
      <c r="Y1056" s="3"/>
      <c r="Z1056" s="3"/>
    </row>
    <row r="1057" spans="1:26" ht="13.5" customHeight="1" x14ac:dyDescent="0.25">
      <c r="A1057" s="59" t="s">
        <v>46646</v>
      </c>
      <c r="B1057" s="60" t="s">
        <v>9095</v>
      </c>
      <c r="C1057" s="60" t="s">
        <v>46647</v>
      </c>
      <c r="D1057" s="60" t="s">
        <v>9741</v>
      </c>
      <c r="E1057" s="61">
        <v>12.6</v>
      </c>
      <c r="F1057" s="3"/>
      <c r="G1057" s="3"/>
      <c r="H1057" s="3"/>
      <c r="I1057" s="3"/>
      <c r="J1057" s="3"/>
      <c r="K1057" s="3"/>
      <c r="L1057" s="3"/>
      <c r="M1057" s="3"/>
      <c r="N1057" s="3"/>
      <c r="O1057" s="3"/>
      <c r="P1057" s="3"/>
      <c r="Q1057" s="3"/>
      <c r="R1057" s="3"/>
      <c r="S1057" s="3"/>
      <c r="T1057" s="3"/>
      <c r="U1057" s="3"/>
      <c r="V1057" s="3"/>
      <c r="W1057" s="3"/>
      <c r="X1057" s="3"/>
      <c r="Y1057" s="3"/>
      <c r="Z1057" s="3"/>
    </row>
    <row r="1058" spans="1:26" ht="12.75" customHeight="1" x14ac:dyDescent="0.25">
      <c r="A1058" s="59" t="s">
        <v>46648</v>
      </c>
      <c r="B1058" s="60" t="s">
        <v>9095</v>
      </c>
      <c r="C1058" s="60" t="s">
        <v>46649</v>
      </c>
      <c r="D1058" s="60" t="s">
        <v>9741</v>
      </c>
      <c r="E1058" s="61">
        <v>16.21</v>
      </c>
      <c r="F1058" s="3"/>
      <c r="G1058" s="3"/>
      <c r="H1058" s="3"/>
      <c r="I1058" s="3"/>
      <c r="J1058" s="3"/>
      <c r="K1058" s="3"/>
      <c r="L1058" s="3"/>
      <c r="M1058" s="3"/>
      <c r="N1058" s="3"/>
      <c r="O1058" s="3"/>
      <c r="P1058" s="3"/>
      <c r="Q1058" s="3"/>
      <c r="R1058" s="3"/>
      <c r="S1058" s="3"/>
      <c r="T1058" s="3"/>
      <c r="U1058" s="3"/>
      <c r="V1058" s="3"/>
      <c r="W1058" s="3"/>
      <c r="X1058" s="3"/>
      <c r="Y1058" s="3"/>
      <c r="Z1058" s="3"/>
    </row>
    <row r="1059" spans="1:26" ht="12.75" customHeight="1" x14ac:dyDescent="0.25">
      <c r="A1059" s="59" t="s">
        <v>46650</v>
      </c>
      <c r="B1059" s="60" t="s">
        <v>9095</v>
      </c>
      <c r="C1059" s="60" t="s">
        <v>46651</v>
      </c>
      <c r="D1059" s="60" t="s">
        <v>9741</v>
      </c>
      <c r="E1059" s="61">
        <v>20.010000000000002</v>
      </c>
      <c r="F1059" s="3"/>
      <c r="G1059" s="3"/>
      <c r="H1059" s="3"/>
      <c r="I1059" s="3"/>
      <c r="J1059" s="3"/>
      <c r="K1059" s="3"/>
      <c r="L1059" s="3"/>
      <c r="M1059" s="3"/>
      <c r="N1059" s="3"/>
      <c r="O1059" s="3"/>
      <c r="P1059" s="3"/>
      <c r="Q1059" s="3"/>
      <c r="R1059" s="3"/>
      <c r="S1059" s="3"/>
      <c r="T1059" s="3"/>
      <c r="U1059" s="3"/>
      <c r="V1059" s="3"/>
      <c r="W1059" s="3"/>
      <c r="X1059" s="3"/>
      <c r="Y1059" s="3"/>
      <c r="Z1059" s="3"/>
    </row>
    <row r="1060" spans="1:26" ht="13.5" customHeight="1" x14ac:dyDescent="0.25">
      <c r="A1060" s="59" t="s">
        <v>46652</v>
      </c>
      <c r="B1060" s="60" t="s">
        <v>9095</v>
      </c>
      <c r="C1060" s="60" t="s">
        <v>46653</v>
      </c>
      <c r="D1060" s="60" t="s">
        <v>9741</v>
      </c>
      <c r="E1060" s="61">
        <v>1.68</v>
      </c>
      <c r="F1060" s="3"/>
      <c r="G1060" s="3"/>
      <c r="H1060" s="3"/>
      <c r="I1060" s="3"/>
      <c r="J1060" s="3"/>
      <c r="K1060" s="3"/>
      <c r="L1060" s="3"/>
      <c r="M1060" s="3"/>
      <c r="N1060" s="3"/>
      <c r="O1060" s="3"/>
      <c r="P1060" s="3"/>
      <c r="Q1060" s="3"/>
      <c r="R1060" s="3"/>
      <c r="S1060" s="3"/>
      <c r="T1060" s="3"/>
      <c r="U1060" s="3"/>
      <c r="V1060" s="3"/>
      <c r="W1060" s="3"/>
      <c r="X1060" s="3"/>
      <c r="Y1060" s="3"/>
      <c r="Z1060" s="3"/>
    </row>
    <row r="1061" spans="1:26" ht="12.75" customHeight="1" x14ac:dyDescent="0.25">
      <c r="A1061" s="56" t="s">
        <v>46654</v>
      </c>
      <c r="B1061" s="57" t="s">
        <v>9095</v>
      </c>
      <c r="C1061" s="57" t="s">
        <v>46655</v>
      </c>
      <c r="D1061" s="58"/>
      <c r="E1061" s="58"/>
      <c r="F1061" s="3"/>
      <c r="G1061" s="3"/>
      <c r="H1061" s="3"/>
      <c r="I1061" s="3"/>
      <c r="J1061" s="3"/>
      <c r="K1061" s="3"/>
      <c r="L1061" s="3"/>
      <c r="M1061" s="3"/>
      <c r="N1061" s="3"/>
      <c r="O1061" s="3"/>
      <c r="P1061" s="3"/>
      <c r="Q1061" s="3"/>
      <c r="R1061" s="3"/>
      <c r="S1061" s="3"/>
      <c r="T1061" s="3"/>
      <c r="U1061" s="3"/>
      <c r="V1061" s="3"/>
      <c r="W1061" s="3"/>
      <c r="X1061" s="3"/>
      <c r="Y1061" s="3"/>
      <c r="Z1061" s="3"/>
    </row>
    <row r="1062" spans="1:26" ht="13.5" customHeight="1" x14ac:dyDescent="0.25">
      <c r="A1062" s="59" t="s">
        <v>46656</v>
      </c>
      <c r="B1062" s="60" t="s">
        <v>9095</v>
      </c>
      <c r="C1062" s="60" t="s">
        <v>46657</v>
      </c>
      <c r="D1062" s="60" t="s">
        <v>9741</v>
      </c>
      <c r="E1062" s="61">
        <v>6.73</v>
      </c>
      <c r="F1062" s="3"/>
      <c r="G1062" s="3"/>
      <c r="H1062" s="3"/>
      <c r="I1062" s="3"/>
      <c r="J1062" s="3"/>
      <c r="K1062" s="3"/>
      <c r="L1062" s="3"/>
      <c r="M1062" s="3"/>
      <c r="N1062" s="3"/>
      <c r="O1062" s="3"/>
      <c r="P1062" s="3"/>
      <c r="Q1062" s="3"/>
      <c r="R1062" s="3"/>
      <c r="S1062" s="3"/>
      <c r="T1062" s="3"/>
      <c r="U1062" s="3"/>
      <c r="V1062" s="3"/>
      <c r="W1062" s="3"/>
      <c r="X1062" s="3"/>
      <c r="Y1062" s="3"/>
      <c r="Z1062" s="3"/>
    </row>
    <row r="1063" spans="1:26" ht="12.75" customHeight="1" x14ac:dyDescent="0.25">
      <c r="A1063" s="59" t="s">
        <v>46658</v>
      </c>
      <c r="B1063" s="60" t="s">
        <v>9095</v>
      </c>
      <c r="C1063" s="60" t="s">
        <v>46659</v>
      </c>
      <c r="D1063" s="60" t="s">
        <v>9741</v>
      </c>
      <c r="E1063" s="61">
        <v>9.56</v>
      </c>
      <c r="F1063" s="3"/>
      <c r="G1063" s="3"/>
      <c r="H1063" s="3"/>
      <c r="I1063" s="3"/>
      <c r="J1063" s="3"/>
      <c r="K1063" s="3"/>
      <c r="L1063" s="3"/>
      <c r="M1063" s="3"/>
      <c r="N1063" s="3"/>
      <c r="O1063" s="3"/>
      <c r="P1063" s="3"/>
      <c r="Q1063" s="3"/>
      <c r="R1063" s="3"/>
      <c r="S1063" s="3"/>
      <c r="T1063" s="3"/>
      <c r="U1063" s="3"/>
      <c r="V1063" s="3"/>
      <c r="W1063" s="3"/>
      <c r="X1063" s="3"/>
      <c r="Y1063" s="3"/>
      <c r="Z1063" s="3"/>
    </row>
    <row r="1064" spans="1:26" ht="12.75" customHeight="1" x14ac:dyDescent="0.25">
      <c r="A1064" s="59" t="s">
        <v>46660</v>
      </c>
      <c r="B1064" s="60" t="s">
        <v>9095</v>
      </c>
      <c r="C1064" s="60" t="s">
        <v>46661</v>
      </c>
      <c r="D1064" s="60" t="s">
        <v>9741</v>
      </c>
      <c r="E1064" s="61">
        <v>14.36</v>
      </c>
      <c r="F1064" s="3"/>
      <c r="G1064" s="3"/>
      <c r="H1064" s="3"/>
      <c r="I1064" s="3"/>
      <c r="J1064" s="3"/>
      <c r="K1064" s="3"/>
      <c r="L1064" s="3"/>
      <c r="M1064" s="3"/>
      <c r="N1064" s="3"/>
      <c r="O1064" s="3"/>
      <c r="P1064" s="3"/>
      <c r="Q1064" s="3"/>
      <c r="R1064" s="3"/>
      <c r="S1064" s="3"/>
      <c r="T1064" s="3"/>
      <c r="U1064" s="3"/>
      <c r="V1064" s="3"/>
      <c r="W1064" s="3"/>
      <c r="X1064" s="3"/>
      <c r="Y1064" s="3"/>
      <c r="Z1064" s="3"/>
    </row>
    <row r="1065" spans="1:26" ht="13.5" customHeight="1" x14ac:dyDescent="0.25">
      <c r="A1065" s="59" t="s">
        <v>46662</v>
      </c>
      <c r="B1065" s="60" t="s">
        <v>9095</v>
      </c>
      <c r="C1065" s="60" t="s">
        <v>46663</v>
      </c>
      <c r="D1065" s="60" t="s">
        <v>9741</v>
      </c>
      <c r="E1065" s="61">
        <v>23.62</v>
      </c>
      <c r="F1065" s="3"/>
      <c r="G1065" s="3"/>
      <c r="H1065" s="3"/>
      <c r="I1065" s="3"/>
      <c r="J1065" s="3"/>
      <c r="K1065" s="3"/>
      <c r="L1065" s="3"/>
      <c r="M1065" s="3"/>
      <c r="N1065" s="3"/>
      <c r="O1065" s="3"/>
      <c r="P1065" s="3"/>
      <c r="Q1065" s="3"/>
      <c r="R1065" s="3"/>
      <c r="S1065" s="3"/>
      <c r="T1065" s="3"/>
      <c r="U1065" s="3"/>
      <c r="V1065" s="3"/>
      <c r="W1065" s="3"/>
      <c r="X1065" s="3"/>
      <c r="Y1065" s="3"/>
      <c r="Z1065" s="3"/>
    </row>
    <row r="1066" spans="1:26" ht="2.25" customHeight="1" x14ac:dyDescent="0.25">
      <c r="A1066" s="3"/>
      <c r="B1066" s="3"/>
      <c r="C1066" s="60"/>
      <c r="D1066" s="3"/>
      <c r="E1066" s="3"/>
      <c r="F1066" s="3"/>
      <c r="G1066" s="3"/>
      <c r="H1066" s="3"/>
      <c r="I1066" s="3"/>
      <c r="J1066" s="3"/>
      <c r="K1066" s="3"/>
      <c r="L1066" s="3"/>
      <c r="M1066" s="3"/>
      <c r="N1066" s="3"/>
      <c r="O1066" s="3"/>
      <c r="P1066" s="3"/>
      <c r="Q1066" s="3"/>
      <c r="R1066" s="3"/>
      <c r="S1066" s="3"/>
      <c r="T1066" s="3"/>
      <c r="U1066" s="3"/>
      <c r="V1066" s="3"/>
      <c r="W1066" s="3"/>
      <c r="X1066" s="3"/>
      <c r="Y1066" s="3"/>
      <c r="Z1066" s="3"/>
    </row>
    <row r="1067" spans="1:26" ht="13.5" customHeight="1" x14ac:dyDescent="0.25">
      <c r="A1067" s="59" t="s">
        <v>46664</v>
      </c>
      <c r="B1067" s="60" t="s">
        <v>9095</v>
      </c>
      <c r="C1067" s="60" t="s">
        <v>46665</v>
      </c>
      <c r="D1067" s="60" t="s">
        <v>9741</v>
      </c>
      <c r="E1067" s="61">
        <v>40.799999999999997</v>
      </c>
      <c r="F1067" s="3"/>
      <c r="G1067" s="3"/>
      <c r="H1067" s="3"/>
      <c r="I1067" s="3"/>
      <c r="J1067" s="3"/>
      <c r="K1067" s="3"/>
      <c r="L1067" s="3"/>
      <c r="M1067" s="3"/>
      <c r="N1067" s="3"/>
      <c r="O1067" s="3"/>
      <c r="P1067" s="3"/>
      <c r="Q1067" s="3"/>
      <c r="R1067" s="3"/>
      <c r="S1067" s="3"/>
      <c r="T1067" s="3"/>
      <c r="U1067" s="3"/>
      <c r="V1067" s="3"/>
      <c r="W1067" s="3"/>
      <c r="X1067" s="3"/>
      <c r="Y1067" s="3"/>
      <c r="Z1067" s="3"/>
    </row>
    <row r="1068" spans="1:26" ht="2.25" customHeight="1" x14ac:dyDescent="0.25">
      <c r="A1068" s="3"/>
      <c r="B1068" s="3"/>
      <c r="C1068" s="60"/>
      <c r="D1068" s="3"/>
      <c r="E1068" s="3"/>
      <c r="F1068" s="3"/>
      <c r="G1068" s="3"/>
      <c r="H1068" s="3"/>
      <c r="I1068" s="3"/>
      <c r="J1068" s="3"/>
      <c r="K1068" s="3"/>
      <c r="L1068" s="3"/>
      <c r="M1068" s="3"/>
      <c r="N1068" s="3"/>
      <c r="O1068" s="3"/>
      <c r="P1068" s="3"/>
      <c r="Q1068" s="3"/>
      <c r="R1068" s="3"/>
      <c r="S1068" s="3"/>
      <c r="T1068" s="3"/>
      <c r="U1068" s="3"/>
      <c r="V1068" s="3"/>
      <c r="W1068" s="3"/>
      <c r="X1068" s="3"/>
      <c r="Y1068" s="3"/>
      <c r="Z1068" s="3"/>
    </row>
    <row r="1069" spans="1:26" ht="12.75" customHeight="1" x14ac:dyDescent="0.25">
      <c r="A1069" s="59" t="s">
        <v>46666</v>
      </c>
      <c r="B1069" s="60" t="s">
        <v>9095</v>
      </c>
      <c r="C1069" s="60" t="s">
        <v>46667</v>
      </c>
      <c r="D1069" s="60" t="s">
        <v>9741</v>
      </c>
      <c r="E1069" s="61">
        <v>57.62</v>
      </c>
      <c r="F1069" s="3"/>
      <c r="G1069" s="3"/>
      <c r="H1069" s="3"/>
      <c r="I1069" s="3"/>
      <c r="J1069" s="3"/>
      <c r="K1069" s="3"/>
      <c r="L1069" s="3"/>
      <c r="M1069" s="3"/>
      <c r="N1069" s="3"/>
      <c r="O1069" s="3"/>
      <c r="P1069" s="3"/>
      <c r="Q1069" s="3"/>
      <c r="R1069" s="3"/>
      <c r="S1069" s="3"/>
      <c r="T1069" s="3"/>
      <c r="U1069" s="3"/>
      <c r="V1069" s="3"/>
      <c r="W1069" s="3"/>
      <c r="X1069" s="3"/>
      <c r="Y1069" s="3"/>
      <c r="Z1069" s="3"/>
    </row>
    <row r="1070" spans="1:26" ht="3" customHeight="1" x14ac:dyDescent="0.25">
      <c r="A1070" s="3"/>
      <c r="B1070" s="3"/>
      <c r="C1070" s="60"/>
      <c r="D1070" s="3"/>
      <c r="E1070" s="3"/>
      <c r="F1070" s="3"/>
      <c r="G1070" s="3"/>
      <c r="H1070" s="3"/>
      <c r="I1070" s="3"/>
      <c r="J1070" s="3"/>
      <c r="K1070" s="3"/>
      <c r="L1070" s="3"/>
      <c r="M1070" s="3"/>
      <c r="N1070" s="3"/>
      <c r="O1070" s="3"/>
      <c r="P1070" s="3"/>
      <c r="Q1070" s="3"/>
      <c r="R1070" s="3"/>
      <c r="S1070" s="3"/>
      <c r="T1070" s="3"/>
      <c r="U1070" s="3"/>
      <c r="V1070" s="3"/>
      <c r="W1070" s="3"/>
      <c r="X1070" s="3"/>
      <c r="Y1070" s="3"/>
      <c r="Z1070" s="3"/>
    </row>
    <row r="1071" spans="1:26" ht="12.75" customHeight="1" x14ac:dyDescent="0.25">
      <c r="A1071" s="59" t="s">
        <v>46668</v>
      </c>
      <c r="B1071" s="60" t="s">
        <v>9095</v>
      </c>
      <c r="C1071" s="60" t="s">
        <v>46669</v>
      </c>
      <c r="D1071" s="60" t="s">
        <v>9741</v>
      </c>
      <c r="E1071" s="61">
        <v>67.290000000000006</v>
      </c>
      <c r="F1071" s="3"/>
      <c r="G1071" s="3"/>
      <c r="H1071" s="3"/>
      <c r="I1071" s="3"/>
      <c r="J1071" s="3"/>
      <c r="K1071" s="3"/>
      <c r="L1071" s="3"/>
      <c r="M1071" s="3"/>
      <c r="N1071" s="3"/>
      <c r="O1071" s="3"/>
      <c r="P1071" s="3"/>
      <c r="Q1071" s="3"/>
      <c r="R1071" s="3"/>
      <c r="S1071" s="3"/>
      <c r="T1071" s="3"/>
      <c r="U1071" s="3"/>
      <c r="V1071" s="3"/>
      <c r="W1071" s="3"/>
      <c r="X1071" s="3"/>
      <c r="Y1071" s="3"/>
      <c r="Z1071" s="3"/>
    </row>
    <row r="1072" spans="1:26" ht="2.25" customHeight="1" x14ac:dyDescent="0.25">
      <c r="A1072" s="3"/>
      <c r="B1072" s="3"/>
      <c r="C1072" s="60"/>
      <c r="D1072" s="3"/>
      <c r="E1072" s="3"/>
      <c r="F1072" s="3"/>
      <c r="G1072" s="3"/>
      <c r="H1072" s="3"/>
      <c r="I1072" s="3"/>
      <c r="J1072" s="3"/>
      <c r="K1072" s="3"/>
      <c r="L1072" s="3"/>
      <c r="M1072" s="3"/>
      <c r="N1072" s="3"/>
      <c r="O1072" s="3"/>
      <c r="P1072" s="3"/>
      <c r="Q1072" s="3"/>
      <c r="R1072" s="3"/>
      <c r="S1072" s="3"/>
      <c r="T1072" s="3"/>
      <c r="U1072" s="3"/>
      <c r="V1072" s="3"/>
      <c r="W1072" s="3"/>
      <c r="X1072" s="3"/>
      <c r="Y1072" s="3"/>
      <c r="Z1072" s="3"/>
    </row>
    <row r="1073" spans="1:26" ht="13.5" customHeight="1" x14ac:dyDescent="0.25">
      <c r="A1073" s="56" t="s">
        <v>46670</v>
      </c>
      <c r="B1073" s="57" t="s">
        <v>9095</v>
      </c>
      <c r="C1073" s="57" t="s">
        <v>46671</v>
      </c>
      <c r="D1073" s="58"/>
      <c r="E1073" s="58"/>
      <c r="F1073" s="3"/>
      <c r="G1073" s="3"/>
      <c r="H1073" s="3"/>
      <c r="I1073" s="3"/>
      <c r="J1073" s="3"/>
      <c r="K1073" s="3"/>
      <c r="L1073" s="3"/>
      <c r="M1073" s="3"/>
      <c r="N1073" s="3"/>
      <c r="O1073" s="3"/>
      <c r="P1073" s="3"/>
      <c r="Q1073" s="3"/>
      <c r="R1073" s="3"/>
      <c r="S1073" s="3"/>
      <c r="T1073" s="3"/>
      <c r="U1073" s="3"/>
      <c r="V1073" s="3"/>
      <c r="W1073" s="3"/>
      <c r="X1073" s="3"/>
      <c r="Y1073" s="3"/>
      <c r="Z1073" s="3"/>
    </row>
    <row r="1074" spans="1:26" ht="12.75" customHeight="1" x14ac:dyDescent="0.25">
      <c r="A1074" s="59" t="s">
        <v>46672</v>
      </c>
      <c r="B1074" s="60" t="s">
        <v>9095</v>
      </c>
      <c r="C1074" s="60" t="s">
        <v>46673</v>
      </c>
      <c r="D1074" s="60" t="s">
        <v>9741</v>
      </c>
      <c r="E1074" s="61">
        <v>7.06</v>
      </c>
      <c r="F1074" s="3"/>
      <c r="G1074" s="3"/>
      <c r="H1074" s="3"/>
      <c r="I1074" s="3"/>
      <c r="J1074" s="3"/>
      <c r="K1074" s="3"/>
      <c r="L1074" s="3"/>
      <c r="M1074" s="3"/>
      <c r="N1074" s="3"/>
      <c r="O1074" s="3"/>
      <c r="P1074" s="3"/>
      <c r="Q1074" s="3"/>
      <c r="R1074" s="3"/>
      <c r="S1074" s="3"/>
      <c r="T1074" s="3"/>
      <c r="U1074" s="3"/>
      <c r="V1074" s="3"/>
      <c r="W1074" s="3"/>
      <c r="X1074" s="3"/>
      <c r="Y1074" s="3"/>
      <c r="Z1074" s="3"/>
    </row>
    <row r="1075" spans="1:26" ht="13.5" customHeight="1" x14ac:dyDescent="0.25">
      <c r="A1075" s="59" t="s">
        <v>46674</v>
      </c>
      <c r="B1075" s="60" t="s">
        <v>9095</v>
      </c>
      <c r="C1075" s="60" t="s">
        <v>46675</v>
      </c>
      <c r="D1075" s="60" t="s">
        <v>9741</v>
      </c>
      <c r="E1075" s="61">
        <v>10.73</v>
      </c>
      <c r="F1075" s="3"/>
      <c r="G1075" s="3"/>
      <c r="H1075" s="3"/>
      <c r="I1075" s="3"/>
      <c r="J1075" s="3"/>
      <c r="K1075" s="3"/>
      <c r="L1075" s="3"/>
      <c r="M1075" s="3"/>
      <c r="N1075" s="3"/>
      <c r="O1075" s="3"/>
      <c r="P1075" s="3"/>
      <c r="Q1075" s="3"/>
      <c r="R1075" s="3"/>
      <c r="S1075" s="3"/>
      <c r="T1075" s="3"/>
      <c r="U1075" s="3"/>
      <c r="V1075" s="3"/>
      <c r="W1075" s="3"/>
      <c r="X1075" s="3"/>
      <c r="Y1075" s="3"/>
      <c r="Z1075" s="3"/>
    </row>
    <row r="1076" spans="1:26" ht="12.75" customHeight="1" x14ac:dyDescent="0.25">
      <c r="A1076" s="59" t="s">
        <v>46676</v>
      </c>
      <c r="B1076" s="60" t="s">
        <v>9095</v>
      </c>
      <c r="C1076" s="60" t="s">
        <v>46677</v>
      </c>
      <c r="D1076" s="60" t="s">
        <v>9741</v>
      </c>
      <c r="E1076" s="61">
        <v>14.16</v>
      </c>
      <c r="F1076" s="3"/>
      <c r="G1076" s="3"/>
      <c r="H1076" s="3"/>
      <c r="I1076" s="3"/>
      <c r="J1076" s="3"/>
      <c r="K1076" s="3"/>
      <c r="L1076" s="3"/>
      <c r="M1076" s="3"/>
      <c r="N1076" s="3"/>
      <c r="O1076" s="3"/>
      <c r="P1076" s="3"/>
      <c r="Q1076" s="3"/>
      <c r="R1076" s="3"/>
      <c r="S1076" s="3"/>
      <c r="T1076" s="3"/>
      <c r="U1076" s="3"/>
      <c r="V1076" s="3"/>
      <c r="W1076" s="3"/>
      <c r="X1076" s="3"/>
      <c r="Y1076" s="3"/>
      <c r="Z1076" s="3"/>
    </row>
    <row r="1077" spans="1:26" ht="12.75" customHeight="1" x14ac:dyDescent="0.25">
      <c r="A1077" s="59" t="s">
        <v>46678</v>
      </c>
      <c r="B1077" s="60" t="s">
        <v>9095</v>
      </c>
      <c r="C1077" s="60" t="s">
        <v>46679</v>
      </c>
      <c r="D1077" s="60" t="s">
        <v>9741</v>
      </c>
      <c r="E1077" s="61">
        <v>17.690000000000001</v>
      </c>
      <c r="F1077" s="3"/>
      <c r="G1077" s="3"/>
      <c r="H1077" s="3"/>
      <c r="I1077" s="3"/>
      <c r="J1077" s="3"/>
      <c r="K1077" s="3"/>
      <c r="L1077" s="3"/>
      <c r="M1077" s="3"/>
      <c r="N1077" s="3"/>
      <c r="O1077" s="3"/>
      <c r="P1077" s="3"/>
      <c r="Q1077" s="3"/>
      <c r="R1077" s="3"/>
      <c r="S1077" s="3"/>
      <c r="T1077" s="3"/>
      <c r="U1077" s="3"/>
      <c r="V1077" s="3"/>
      <c r="W1077" s="3"/>
      <c r="X1077" s="3"/>
      <c r="Y1077" s="3"/>
      <c r="Z1077" s="3"/>
    </row>
    <row r="1078" spans="1:26" ht="13.5" customHeight="1" x14ac:dyDescent="0.25">
      <c r="A1078" s="56" t="s">
        <v>46680</v>
      </c>
      <c r="B1078" s="57" t="s">
        <v>9095</v>
      </c>
      <c r="C1078" s="57" t="s">
        <v>46681</v>
      </c>
      <c r="D1078" s="58"/>
      <c r="E1078" s="58"/>
      <c r="F1078" s="3"/>
      <c r="G1078" s="3"/>
      <c r="H1078" s="3"/>
      <c r="I1078" s="3"/>
      <c r="J1078" s="3"/>
      <c r="K1078" s="3"/>
      <c r="L1078" s="3"/>
      <c r="M1078" s="3"/>
      <c r="N1078" s="3"/>
      <c r="O1078" s="3"/>
      <c r="P1078" s="3"/>
      <c r="Q1078" s="3"/>
      <c r="R1078" s="3"/>
      <c r="S1078" s="3"/>
      <c r="T1078" s="3"/>
      <c r="U1078" s="3"/>
      <c r="V1078" s="3"/>
      <c r="W1078" s="3"/>
      <c r="X1078" s="3"/>
      <c r="Y1078" s="3"/>
      <c r="Z1078" s="3"/>
    </row>
    <row r="1079" spans="1:26" ht="12.75" customHeight="1" x14ac:dyDescent="0.25">
      <c r="A1079" s="59" t="s">
        <v>46682</v>
      </c>
      <c r="B1079" s="60" t="s">
        <v>9095</v>
      </c>
      <c r="C1079" s="60" t="s">
        <v>46683</v>
      </c>
      <c r="D1079" s="60" t="s">
        <v>9741</v>
      </c>
      <c r="E1079" s="61">
        <v>51.07</v>
      </c>
      <c r="F1079" s="3"/>
      <c r="G1079" s="3"/>
      <c r="H1079" s="3"/>
      <c r="I1079" s="3"/>
      <c r="J1079" s="3"/>
      <c r="K1079" s="3"/>
      <c r="L1079" s="3"/>
      <c r="M1079" s="3"/>
      <c r="N1079" s="3"/>
      <c r="O1079" s="3"/>
      <c r="P1079" s="3"/>
      <c r="Q1079" s="3"/>
      <c r="R1079" s="3"/>
      <c r="S1079" s="3"/>
      <c r="T1079" s="3"/>
      <c r="U1079" s="3"/>
      <c r="V1079" s="3"/>
      <c r="W1079" s="3"/>
      <c r="X1079" s="3"/>
      <c r="Y1079" s="3"/>
      <c r="Z1079" s="3"/>
    </row>
    <row r="1080" spans="1:26" ht="13.5" customHeight="1" x14ac:dyDescent="0.25">
      <c r="A1080" s="59" t="s">
        <v>46684</v>
      </c>
      <c r="B1080" s="60" t="s">
        <v>9095</v>
      </c>
      <c r="C1080" s="60" t="s">
        <v>46685</v>
      </c>
      <c r="D1080" s="60" t="s">
        <v>9741</v>
      </c>
      <c r="E1080" s="61">
        <v>77.05</v>
      </c>
      <c r="F1080" s="3"/>
      <c r="G1080" s="3"/>
      <c r="H1080" s="3"/>
      <c r="I1080" s="3"/>
      <c r="J1080" s="3"/>
      <c r="K1080" s="3"/>
      <c r="L1080" s="3"/>
      <c r="M1080" s="3"/>
      <c r="N1080" s="3"/>
      <c r="O1080" s="3"/>
      <c r="P1080" s="3"/>
      <c r="Q1080" s="3"/>
      <c r="R1080" s="3"/>
      <c r="S1080" s="3"/>
      <c r="T1080" s="3"/>
      <c r="U1080" s="3"/>
      <c r="V1080" s="3"/>
      <c r="W1080" s="3"/>
      <c r="X1080" s="3"/>
      <c r="Y1080" s="3"/>
      <c r="Z1080" s="3"/>
    </row>
    <row r="1081" spans="1:26" ht="12.75" customHeight="1" x14ac:dyDescent="0.25">
      <c r="A1081" s="59" t="s">
        <v>46686</v>
      </c>
      <c r="B1081" s="60" t="s">
        <v>9095</v>
      </c>
      <c r="C1081" s="60" t="s">
        <v>46687</v>
      </c>
      <c r="D1081" s="60" t="s">
        <v>9741</v>
      </c>
      <c r="E1081" s="61">
        <v>159.71</v>
      </c>
      <c r="F1081" s="3"/>
      <c r="G1081" s="3"/>
      <c r="H1081" s="3"/>
      <c r="I1081" s="3"/>
      <c r="J1081" s="3"/>
      <c r="K1081" s="3"/>
      <c r="L1081" s="3"/>
      <c r="M1081" s="3"/>
      <c r="N1081" s="3"/>
      <c r="O1081" s="3"/>
      <c r="P1081" s="3"/>
      <c r="Q1081" s="3"/>
      <c r="R1081" s="3"/>
      <c r="S1081" s="3"/>
      <c r="T1081" s="3"/>
      <c r="U1081" s="3"/>
      <c r="V1081" s="3"/>
      <c r="W1081" s="3"/>
      <c r="X1081" s="3"/>
      <c r="Y1081" s="3"/>
      <c r="Z1081" s="3"/>
    </row>
    <row r="1082" spans="1:26" ht="12.75" customHeight="1" x14ac:dyDescent="0.25">
      <c r="A1082" s="59" t="s">
        <v>46688</v>
      </c>
      <c r="B1082" s="60" t="s">
        <v>9095</v>
      </c>
      <c r="C1082" s="60" t="s">
        <v>46689</v>
      </c>
      <c r="D1082" s="60" t="s">
        <v>9308</v>
      </c>
      <c r="E1082" s="61">
        <v>32.380000000000003</v>
      </c>
      <c r="F1082" s="3"/>
      <c r="G1082" s="3"/>
      <c r="H1082" s="3"/>
      <c r="I1082" s="3"/>
      <c r="J1082" s="3"/>
      <c r="K1082" s="3"/>
      <c r="L1082" s="3"/>
      <c r="M1082" s="3"/>
      <c r="N1082" s="3"/>
      <c r="O1082" s="3"/>
      <c r="P1082" s="3"/>
      <c r="Q1082" s="3"/>
      <c r="R1082" s="3"/>
      <c r="S1082" s="3"/>
      <c r="T1082" s="3"/>
      <c r="U1082" s="3"/>
      <c r="V1082" s="3"/>
      <c r="W1082" s="3"/>
      <c r="X1082" s="3"/>
      <c r="Y1082" s="3"/>
      <c r="Z1082" s="3"/>
    </row>
    <row r="1083" spans="1:26" ht="13.5" customHeight="1" x14ac:dyDescent="0.25">
      <c r="A1083" s="59" t="s">
        <v>46690</v>
      </c>
      <c r="B1083" s="60" t="s">
        <v>9095</v>
      </c>
      <c r="C1083" s="60" t="s">
        <v>46691</v>
      </c>
      <c r="D1083" s="60" t="s">
        <v>9308</v>
      </c>
      <c r="E1083" s="61">
        <v>38.06</v>
      </c>
      <c r="F1083" s="3"/>
      <c r="G1083" s="3"/>
      <c r="H1083" s="3"/>
      <c r="I1083" s="3"/>
      <c r="J1083" s="3"/>
      <c r="K1083" s="3"/>
      <c r="L1083" s="3"/>
      <c r="M1083" s="3"/>
      <c r="N1083" s="3"/>
      <c r="O1083" s="3"/>
      <c r="P1083" s="3"/>
      <c r="Q1083" s="3"/>
      <c r="R1083" s="3"/>
      <c r="S1083" s="3"/>
      <c r="T1083" s="3"/>
      <c r="U1083" s="3"/>
      <c r="V1083" s="3"/>
      <c r="W1083" s="3"/>
      <c r="X1083" s="3"/>
      <c r="Y1083" s="3"/>
      <c r="Z1083" s="3"/>
    </row>
    <row r="1084" spans="1:26" ht="12.75" customHeight="1" x14ac:dyDescent="0.25">
      <c r="A1084" s="59" t="s">
        <v>46692</v>
      </c>
      <c r="B1084" s="60" t="s">
        <v>9095</v>
      </c>
      <c r="C1084" s="60" t="s">
        <v>46693</v>
      </c>
      <c r="D1084" s="60" t="s">
        <v>9308</v>
      </c>
      <c r="E1084" s="61">
        <v>55.78</v>
      </c>
      <c r="F1084" s="3"/>
      <c r="G1084" s="3"/>
      <c r="H1084" s="3"/>
      <c r="I1084" s="3"/>
      <c r="J1084" s="3"/>
      <c r="K1084" s="3"/>
      <c r="L1084" s="3"/>
      <c r="M1084" s="3"/>
      <c r="N1084" s="3"/>
      <c r="O1084" s="3"/>
      <c r="P1084" s="3"/>
      <c r="Q1084" s="3"/>
      <c r="R1084" s="3"/>
      <c r="S1084" s="3"/>
      <c r="T1084" s="3"/>
      <c r="U1084" s="3"/>
      <c r="V1084" s="3"/>
      <c r="W1084" s="3"/>
      <c r="X1084" s="3"/>
      <c r="Y1084" s="3"/>
      <c r="Z1084" s="3"/>
    </row>
    <row r="1085" spans="1:26" ht="13.5" customHeight="1" x14ac:dyDescent="0.25">
      <c r="A1085" s="59" t="s">
        <v>46694</v>
      </c>
      <c r="B1085" s="60" t="s">
        <v>9095</v>
      </c>
      <c r="C1085" s="60" t="s">
        <v>46695</v>
      </c>
      <c r="D1085" s="60" t="s">
        <v>9741</v>
      </c>
      <c r="E1085" s="61">
        <v>16.649999999999999</v>
      </c>
      <c r="F1085" s="3"/>
      <c r="G1085" s="3"/>
      <c r="H1085" s="3"/>
      <c r="I1085" s="3"/>
      <c r="J1085" s="3"/>
      <c r="K1085" s="3"/>
      <c r="L1085" s="3"/>
      <c r="M1085" s="3"/>
      <c r="N1085" s="3"/>
      <c r="O1085" s="3"/>
      <c r="P1085" s="3"/>
      <c r="Q1085" s="3"/>
      <c r="R1085" s="3"/>
      <c r="S1085" s="3"/>
      <c r="T1085" s="3"/>
      <c r="U1085" s="3"/>
      <c r="V1085" s="3"/>
      <c r="W1085" s="3"/>
      <c r="X1085" s="3"/>
      <c r="Y1085" s="3"/>
      <c r="Z1085" s="3"/>
    </row>
    <row r="1086" spans="1:26" ht="12.75" customHeight="1" x14ac:dyDescent="0.25">
      <c r="A1086" s="59" t="s">
        <v>46696</v>
      </c>
      <c r="B1086" s="60" t="s">
        <v>9095</v>
      </c>
      <c r="C1086" s="60" t="s">
        <v>46697</v>
      </c>
      <c r="D1086" s="60" t="s">
        <v>9308</v>
      </c>
      <c r="E1086" s="61">
        <v>60.76</v>
      </c>
      <c r="F1086" s="3"/>
      <c r="G1086" s="3"/>
      <c r="H1086" s="3"/>
      <c r="I1086" s="3"/>
      <c r="J1086" s="3"/>
      <c r="K1086" s="3"/>
      <c r="L1086" s="3"/>
      <c r="M1086" s="3"/>
      <c r="N1086" s="3"/>
      <c r="O1086" s="3"/>
      <c r="P1086" s="3"/>
      <c r="Q1086" s="3"/>
      <c r="R1086" s="3"/>
      <c r="S1086" s="3"/>
      <c r="T1086" s="3"/>
      <c r="U1086" s="3"/>
      <c r="V1086" s="3"/>
      <c r="W1086" s="3"/>
      <c r="X1086" s="3"/>
      <c r="Y1086" s="3"/>
      <c r="Z1086" s="3"/>
    </row>
    <row r="1087" spans="1:26" ht="12.75" customHeight="1" x14ac:dyDescent="0.25">
      <c r="A1087" s="59" t="s">
        <v>46698</v>
      </c>
      <c r="B1087" s="60" t="s">
        <v>9095</v>
      </c>
      <c r="C1087" s="60" t="s">
        <v>46699</v>
      </c>
      <c r="D1087" s="60" t="s">
        <v>9308</v>
      </c>
      <c r="E1087" s="61">
        <v>83.83</v>
      </c>
      <c r="F1087" s="3"/>
      <c r="G1087" s="3"/>
      <c r="H1087" s="3"/>
      <c r="I1087" s="3"/>
      <c r="J1087" s="3"/>
      <c r="K1087" s="3"/>
      <c r="L1087" s="3"/>
      <c r="M1087" s="3"/>
      <c r="N1087" s="3"/>
      <c r="O1087" s="3"/>
      <c r="P1087" s="3"/>
      <c r="Q1087" s="3"/>
      <c r="R1087" s="3"/>
      <c r="S1087" s="3"/>
      <c r="T1087" s="3"/>
      <c r="U1087" s="3"/>
      <c r="V1087" s="3"/>
      <c r="W1087" s="3"/>
      <c r="X1087" s="3"/>
      <c r="Y1087" s="3"/>
      <c r="Z1087" s="3"/>
    </row>
    <row r="1088" spans="1:26" ht="13.5" customHeight="1" x14ac:dyDescent="0.25">
      <c r="A1088" s="59" t="s">
        <v>46700</v>
      </c>
      <c r="B1088" s="60" t="s">
        <v>9095</v>
      </c>
      <c r="C1088" s="60" t="s">
        <v>46701</v>
      </c>
      <c r="D1088" s="60" t="s">
        <v>9308</v>
      </c>
      <c r="E1088" s="61">
        <v>179.41</v>
      </c>
      <c r="F1088" s="3"/>
      <c r="G1088" s="3"/>
      <c r="H1088" s="3"/>
      <c r="I1088" s="3"/>
      <c r="J1088" s="3"/>
      <c r="K1088" s="3"/>
      <c r="L1088" s="3"/>
      <c r="M1088" s="3"/>
      <c r="N1088" s="3"/>
      <c r="O1088" s="3"/>
      <c r="P1088" s="3"/>
      <c r="Q1088" s="3"/>
      <c r="R1088" s="3"/>
      <c r="S1088" s="3"/>
      <c r="T1088" s="3"/>
      <c r="U1088" s="3"/>
      <c r="V1088" s="3"/>
      <c r="W1088" s="3"/>
      <c r="X1088" s="3"/>
      <c r="Y1088" s="3"/>
      <c r="Z1088" s="3"/>
    </row>
    <row r="1089" spans="1:26" ht="12.75" customHeight="1" x14ac:dyDescent="0.25">
      <c r="A1089" s="59" t="s">
        <v>46702</v>
      </c>
      <c r="B1089" s="60" t="s">
        <v>9095</v>
      </c>
      <c r="C1089" s="60" t="s">
        <v>46703</v>
      </c>
      <c r="D1089" s="60" t="s">
        <v>9308</v>
      </c>
      <c r="E1089" s="61">
        <v>82.35</v>
      </c>
      <c r="F1089" s="3"/>
      <c r="G1089" s="3"/>
      <c r="H1089" s="3"/>
      <c r="I1089" s="3"/>
      <c r="J1089" s="3"/>
      <c r="K1089" s="3"/>
      <c r="L1089" s="3"/>
      <c r="M1089" s="3"/>
      <c r="N1089" s="3"/>
      <c r="O1089" s="3"/>
      <c r="P1089" s="3"/>
      <c r="Q1089" s="3"/>
      <c r="R1089" s="3"/>
      <c r="S1089" s="3"/>
      <c r="T1089" s="3"/>
      <c r="U1089" s="3"/>
      <c r="V1089" s="3"/>
      <c r="W1089" s="3"/>
      <c r="X1089" s="3"/>
      <c r="Y1089" s="3"/>
      <c r="Z1089" s="3"/>
    </row>
    <row r="1090" spans="1:26" ht="12.75" customHeight="1" x14ac:dyDescent="0.25">
      <c r="A1090" s="59" t="s">
        <v>46704</v>
      </c>
      <c r="B1090" s="60" t="s">
        <v>9095</v>
      </c>
      <c r="C1090" s="60" t="s">
        <v>46705</v>
      </c>
      <c r="D1090" s="60" t="s">
        <v>9308</v>
      </c>
      <c r="E1090" s="61">
        <v>128.28</v>
      </c>
      <c r="F1090" s="3"/>
      <c r="G1090" s="3"/>
      <c r="H1090" s="3"/>
      <c r="I1090" s="3"/>
      <c r="J1090" s="3"/>
      <c r="K1090" s="3"/>
      <c r="L1090" s="3"/>
      <c r="M1090" s="3"/>
      <c r="N1090" s="3"/>
      <c r="O1090" s="3"/>
      <c r="P1090" s="3"/>
      <c r="Q1090" s="3"/>
      <c r="R1090" s="3"/>
      <c r="S1090" s="3"/>
      <c r="T1090" s="3"/>
      <c r="U1090" s="3"/>
      <c r="V1090" s="3"/>
      <c r="W1090" s="3"/>
      <c r="X1090" s="3"/>
      <c r="Y1090" s="3"/>
      <c r="Z1090" s="3"/>
    </row>
    <row r="1091" spans="1:26" ht="13.5" customHeight="1" x14ac:dyDescent="0.25">
      <c r="A1091" s="59" t="s">
        <v>46706</v>
      </c>
      <c r="B1091" s="60" t="s">
        <v>9095</v>
      </c>
      <c r="C1091" s="60" t="s">
        <v>46707</v>
      </c>
      <c r="D1091" s="60" t="s">
        <v>9308</v>
      </c>
      <c r="E1091" s="61">
        <v>222.05</v>
      </c>
      <c r="F1091" s="3"/>
      <c r="G1091" s="3"/>
      <c r="H1091" s="3"/>
      <c r="I1091" s="3"/>
      <c r="J1091" s="3"/>
      <c r="K1091" s="3"/>
      <c r="L1091" s="3"/>
      <c r="M1091" s="3"/>
      <c r="N1091" s="3"/>
      <c r="O1091" s="3"/>
      <c r="P1091" s="3"/>
      <c r="Q1091" s="3"/>
      <c r="R1091" s="3"/>
      <c r="S1091" s="3"/>
      <c r="T1091" s="3"/>
      <c r="U1091" s="3"/>
      <c r="V1091" s="3"/>
      <c r="W1091" s="3"/>
      <c r="X1091" s="3"/>
      <c r="Y1091" s="3"/>
      <c r="Z1091" s="3"/>
    </row>
    <row r="1092" spans="1:26" ht="12.75" customHeight="1" x14ac:dyDescent="0.25">
      <c r="A1092" s="56" t="s">
        <v>46708</v>
      </c>
      <c r="B1092" s="57" t="s">
        <v>9095</v>
      </c>
      <c r="C1092" s="57" t="s">
        <v>46709</v>
      </c>
      <c r="D1092" s="58"/>
      <c r="E1092" s="58"/>
      <c r="F1092" s="3"/>
      <c r="G1092" s="3"/>
      <c r="H1092" s="3"/>
      <c r="I1092" s="3"/>
      <c r="J1092" s="3"/>
      <c r="K1092" s="3"/>
      <c r="L1092" s="3"/>
      <c r="M1092" s="3"/>
      <c r="N1092" s="3"/>
      <c r="O1092" s="3"/>
      <c r="P1092" s="3"/>
      <c r="Q1092" s="3"/>
      <c r="R1092" s="3"/>
      <c r="S1092" s="3"/>
      <c r="T1092" s="3"/>
      <c r="U1092" s="3"/>
      <c r="V1092" s="3"/>
      <c r="W1092" s="3"/>
      <c r="X1092" s="3"/>
      <c r="Y1092" s="3"/>
      <c r="Z1092" s="3"/>
    </row>
    <row r="1093" spans="1:26" ht="13.5" customHeight="1" x14ac:dyDescent="0.25">
      <c r="A1093" s="59" t="s">
        <v>46710</v>
      </c>
      <c r="B1093" s="60" t="s">
        <v>9095</v>
      </c>
      <c r="C1093" s="60" t="s">
        <v>46711</v>
      </c>
      <c r="D1093" s="60" t="s">
        <v>9308</v>
      </c>
      <c r="E1093" s="61">
        <v>60.18</v>
      </c>
      <c r="F1093" s="3"/>
      <c r="G1093" s="3"/>
      <c r="H1093" s="3"/>
      <c r="I1093" s="3"/>
      <c r="J1093" s="3"/>
      <c r="K1093" s="3"/>
      <c r="L1093" s="3"/>
      <c r="M1093" s="3"/>
      <c r="N1093" s="3"/>
      <c r="O1093" s="3"/>
      <c r="P1093" s="3"/>
      <c r="Q1093" s="3"/>
      <c r="R1093" s="3"/>
      <c r="S1093" s="3"/>
      <c r="T1093" s="3"/>
      <c r="U1093" s="3"/>
      <c r="V1093" s="3"/>
      <c r="W1093" s="3"/>
      <c r="X1093" s="3"/>
      <c r="Y1093" s="3"/>
      <c r="Z1093" s="3"/>
    </row>
    <row r="1094" spans="1:26" ht="12.75" customHeight="1" x14ac:dyDescent="0.25">
      <c r="A1094" s="59" t="s">
        <v>46712</v>
      </c>
      <c r="B1094" s="60" t="s">
        <v>9095</v>
      </c>
      <c r="C1094" s="60" t="s">
        <v>46713</v>
      </c>
      <c r="D1094" s="60" t="s">
        <v>9308</v>
      </c>
      <c r="E1094" s="61">
        <v>99.79</v>
      </c>
      <c r="F1094" s="3"/>
      <c r="G1094" s="3"/>
      <c r="H1094" s="3"/>
      <c r="I1094" s="3"/>
      <c r="J1094" s="3"/>
      <c r="K1094" s="3"/>
      <c r="L1094" s="3"/>
      <c r="M1094" s="3"/>
      <c r="N1094" s="3"/>
      <c r="O1094" s="3"/>
      <c r="P1094" s="3"/>
      <c r="Q1094" s="3"/>
      <c r="R1094" s="3"/>
      <c r="S1094" s="3"/>
      <c r="T1094" s="3"/>
      <c r="U1094" s="3"/>
      <c r="V1094" s="3"/>
      <c r="W1094" s="3"/>
      <c r="X1094" s="3"/>
      <c r="Y1094" s="3"/>
      <c r="Z1094" s="3"/>
    </row>
    <row r="1095" spans="1:26" ht="12.75" customHeight="1" x14ac:dyDescent="0.25">
      <c r="A1095" s="59" t="s">
        <v>46714</v>
      </c>
      <c r="B1095" s="60" t="s">
        <v>9095</v>
      </c>
      <c r="C1095" s="60" t="s">
        <v>46715</v>
      </c>
      <c r="D1095" s="60" t="s">
        <v>9308</v>
      </c>
      <c r="E1095" s="61">
        <v>112.04</v>
      </c>
      <c r="F1095" s="3"/>
      <c r="G1095" s="3"/>
      <c r="H1095" s="3"/>
      <c r="I1095" s="3"/>
      <c r="J1095" s="3"/>
      <c r="K1095" s="3"/>
      <c r="L1095" s="3"/>
      <c r="M1095" s="3"/>
      <c r="N1095" s="3"/>
      <c r="O1095" s="3"/>
      <c r="P1095" s="3"/>
      <c r="Q1095" s="3"/>
      <c r="R1095" s="3"/>
      <c r="S1095" s="3"/>
      <c r="T1095" s="3"/>
      <c r="U1095" s="3"/>
      <c r="V1095" s="3"/>
      <c r="W1095" s="3"/>
      <c r="X1095" s="3"/>
      <c r="Y1095" s="3"/>
      <c r="Z1095" s="3"/>
    </row>
    <row r="1096" spans="1:26" ht="13.5" customHeight="1" x14ac:dyDescent="0.25">
      <c r="A1096" s="59" t="s">
        <v>46716</v>
      </c>
      <c r="B1096" s="60" t="s">
        <v>9095</v>
      </c>
      <c r="C1096" s="60" t="s">
        <v>46717</v>
      </c>
      <c r="D1096" s="60" t="s">
        <v>9308</v>
      </c>
      <c r="E1096" s="61">
        <v>236.69</v>
      </c>
      <c r="F1096" s="3"/>
      <c r="G1096" s="3"/>
      <c r="H1096" s="3"/>
      <c r="I1096" s="3"/>
      <c r="J1096" s="3"/>
      <c r="K1096" s="3"/>
      <c r="L1096" s="3"/>
      <c r="M1096" s="3"/>
      <c r="N1096" s="3"/>
      <c r="O1096" s="3"/>
      <c r="P1096" s="3"/>
      <c r="Q1096" s="3"/>
      <c r="R1096" s="3"/>
      <c r="S1096" s="3"/>
      <c r="T1096" s="3"/>
      <c r="U1096" s="3"/>
      <c r="V1096" s="3"/>
      <c r="W1096" s="3"/>
      <c r="X1096" s="3"/>
      <c r="Y1096" s="3"/>
      <c r="Z1096" s="3"/>
    </row>
    <row r="1097" spans="1:26" ht="12.75" customHeight="1" x14ac:dyDescent="0.25">
      <c r="A1097" s="59" t="s">
        <v>46718</v>
      </c>
      <c r="B1097" s="60" t="s">
        <v>9095</v>
      </c>
      <c r="C1097" s="60" t="s">
        <v>46719</v>
      </c>
      <c r="D1097" s="60" t="s">
        <v>9308</v>
      </c>
      <c r="E1097" s="61">
        <v>207.68</v>
      </c>
      <c r="F1097" s="3"/>
      <c r="G1097" s="3"/>
      <c r="H1097" s="3"/>
      <c r="I1097" s="3"/>
      <c r="J1097" s="3"/>
      <c r="K1097" s="3"/>
      <c r="L1097" s="3"/>
      <c r="M1097" s="3"/>
      <c r="N1097" s="3"/>
      <c r="O1097" s="3"/>
      <c r="P1097" s="3"/>
      <c r="Q1097" s="3"/>
      <c r="R1097" s="3"/>
      <c r="S1097" s="3"/>
      <c r="T1097" s="3"/>
      <c r="U1097" s="3"/>
      <c r="V1097" s="3"/>
      <c r="W1097" s="3"/>
      <c r="X1097" s="3"/>
      <c r="Y1097" s="3"/>
      <c r="Z1097" s="3"/>
    </row>
    <row r="1098" spans="1:26" ht="3" customHeight="1" x14ac:dyDescent="0.25">
      <c r="A1098" s="3"/>
      <c r="B1098" s="3"/>
      <c r="C1098" s="60"/>
      <c r="D1098" s="3"/>
      <c r="E1098" s="3"/>
      <c r="F1098" s="3"/>
      <c r="G1098" s="3"/>
      <c r="H1098" s="3"/>
      <c r="I1098" s="3"/>
      <c r="J1098" s="3"/>
      <c r="K1098" s="3"/>
      <c r="L1098" s="3"/>
      <c r="M1098" s="3"/>
      <c r="N1098" s="3"/>
      <c r="O1098" s="3"/>
      <c r="P1098" s="3"/>
      <c r="Q1098" s="3"/>
      <c r="R1098" s="3"/>
      <c r="S1098" s="3"/>
      <c r="T1098" s="3"/>
      <c r="U1098" s="3"/>
      <c r="V1098" s="3"/>
      <c r="W1098" s="3"/>
      <c r="X1098" s="3"/>
      <c r="Y1098" s="3"/>
      <c r="Z1098" s="3"/>
    </row>
    <row r="1099" spans="1:26" ht="12.75" customHeight="1" x14ac:dyDescent="0.25">
      <c r="A1099" s="59" t="s">
        <v>46720</v>
      </c>
      <c r="B1099" s="60" t="s">
        <v>9095</v>
      </c>
      <c r="C1099" s="60" t="s">
        <v>46721</v>
      </c>
      <c r="D1099" s="60" t="s">
        <v>9308</v>
      </c>
      <c r="E1099" s="61">
        <v>658.93</v>
      </c>
      <c r="F1099" s="3"/>
      <c r="G1099" s="3"/>
      <c r="H1099" s="3"/>
      <c r="I1099" s="3"/>
      <c r="J1099" s="3"/>
      <c r="K1099" s="3"/>
      <c r="L1099" s="3"/>
      <c r="M1099" s="3"/>
      <c r="N1099" s="3"/>
      <c r="O1099" s="3"/>
      <c r="P1099" s="3"/>
      <c r="Q1099" s="3"/>
      <c r="R1099" s="3"/>
      <c r="S1099" s="3"/>
      <c r="T1099" s="3"/>
      <c r="U1099" s="3"/>
      <c r="V1099" s="3"/>
      <c r="W1099" s="3"/>
      <c r="X1099" s="3"/>
      <c r="Y1099" s="3"/>
      <c r="Z1099" s="3"/>
    </row>
    <row r="1100" spans="1:26" ht="2.25" customHeight="1" x14ac:dyDescent="0.25">
      <c r="A1100" s="3"/>
      <c r="B1100" s="3"/>
      <c r="C1100" s="60"/>
      <c r="D1100" s="3"/>
      <c r="E1100" s="3"/>
      <c r="F1100" s="3"/>
      <c r="G1100" s="3"/>
      <c r="H1100" s="3"/>
      <c r="I1100" s="3"/>
      <c r="J1100" s="3"/>
      <c r="K1100" s="3"/>
      <c r="L1100" s="3"/>
      <c r="M1100" s="3"/>
      <c r="N1100" s="3"/>
      <c r="O1100" s="3"/>
      <c r="P1100" s="3"/>
      <c r="Q1100" s="3"/>
      <c r="R1100" s="3"/>
      <c r="S1100" s="3"/>
      <c r="T1100" s="3"/>
      <c r="U1100" s="3"/>
      <c r="V1100" s="3"/>
      <c r="W1100" s="3"/>
      <c r="X1100" s="3"/>
      <c r="Y1100" s="3"/>
      <c r="Z1100" s="3"/>
    </row>
    <row r="1101" spans="1:26" ht="13.5" customHeight="1" x14ac:dyDescent="0.25">
      <c r="A1101" s="59" t="s">
        <v>46722</v>
      </c>
      <c r="B1101" s="60" t="s">
        <v>9095</v>
      </c>
      <c r="C1101" s="60" t="s">
        <v>46723</v>
      </c>
      <c r="D1101" s="60" t="s">
        <v>9308</v>
      </c>
      <c r="E1101" s="61">
        <v>1470.19</v>
      </c>
      <c r="F1101" s="3"/>
      <c r="G1101" s="3"/>
      <c r="H1101" s="3"/>
      <c r="I1101" s="3"/>
      <c r="J1101" s="3"/>
      <c r="K1101" s="3"/>
      <c r="L1101" s="3"/>
      <c r="M1101" s="3"/>
      <c r="N1101" s="3"/>
      <c r="O1101" s="3"/>
      <c r="P1101" s="3"/>
      <c r="Q1101" s="3"/>
      <c r="R1101" s="3"/>
      <c r="S1101" s="3"/>
      <c r="T1101" s="3"/>
      <c r="U1101" s="3"/>
      <c r="V1101" s="3"/>
      <c r="W1101" s="3"/>
      <c r="X1101" s="3"/>
      <c r="Y1101" s="3"/>
      <c r="Z1101" s="3"/>
    </row>
    <row r="1102" spans="1:26" ht="2.25" customHeight="1" x14ac:dyDescent="0.25">
      <c r="A1102" s="3"/>
      <c r="B1102" s="3"/>
      <c r="C1102" s="60"/>
      <c r="D1102" s="3"/>
      <c r="E1102" s="3"/>
      <c r="F1102" s="3"/>
      <c r="G1102" s="3"/>
      <c r="H1102" s="3"/>
      <c r="I1102" s="3"/>
      <c r="J1102" s="3"/>
      <c r="K1102" s="3"/>
      <c r="L1102" s="3"/>
      <c r="M1102" s="3"/>
      <c r="N1102" s="3"/>
      <c r="O1102" s="3"/>
      <c r="P1102" s="3"/>
      <c r="Q1102" s="3"/>
      <c r="R1102" s="3"/>
      <c r="S1102" s="3"/>
      <c r="T1102" s="3"/>
      <c r="U1102" s="3"/>
      <c r="V1102" s="3"/>
      <c r="W1102" s="3"/>
      <c r="X1102" s="3"/>
      <c r="Y1102" s="3"/>
      <c r="Z1102" s="3"/>
    </row>
    <row r="1103" spans="1:26" ht="12.75" customHeight="1" x14ac:dyDescent="0.25">
      <c r="A1103" s="59" t="s">
        <v>46724</v>
      </c>
      <c r="B1103" s="60" t="s">
        <v>9095</v>
      </c>
      <c r="C1103" s="60" t="s">
        <v>46725</v>
      </c>
      <c r="D1103" s="60" t="s">
        <v>9308</v>
      </c>
      <c r="E1103" s="61">
        <v>64.66</v>
      </c>
      <c r="F1103" s="3"/>
      <c r="G1103" s="3"/>
      <c r="H1103" s="3"/>
      <c r="I1103" s="3"/>
      <c r="J1103" s="3"/>
      <c r="K1103" s="3"/>
      <c r="L1103" s="3"/>
      <c r="M1103" s="3"/>
      <c r="N1103" s="3"/>
      <c r="O1103" s="3"/>
      <c r="P1103" s="3"/>
      <c r="Q1103" s="3"/>
      <c r="R1103" s="3"/>
      <c r="S1103" s="3"/>
      <c r="T1103" s="3"/>
      <c r="U1103" s="3"/>
      <c r="V1103" s="3"/>
      <c r="W1103" s="3"/>
      <c r="X1103" s="3"/>
      <c r="Y1103" s="3"/>
      <c r="Z1103" s="3"/>
    </row>
    <row r="1104" spans="1:26" ht="3" customHeight="1" x14ac:dyDescent="0.25">
      <c r="A1104" s="3"/>
      <c r="B1104" s="3"/>
      <c r="C1104" s="60"/>
      <c r="D1104" s="3"/>
      <c r="E1104" s="3"/>
      <c r="F1104" s="3"/>
      <c r="G1104" s="3"/>
      <c r="H1104" s="3"/>
      <c r="I1104" s="3"/>
      <c r="J1104" s="3"/>
      <c r="K1104" s="3"/>
      <c r="L1104" s="3"/>
      <c r="M1104" s="3"/>
      <c r="N1104" s="3"/>
      <c r="O1104" s="3"/>
      <c r="P1104" s="3"/>
      <c r="Q1104" s="3"/>
      <c r="R1104" s="3"/>
      <c r="S1104" s="3"/>
      <c r="T1104" s="3"/>
      <c r="U1104" s="3"/>
      <c r="V1104" s="3"/>
      <c r="W1104" s="3"/>
      <c r="X1104" s="3"/>
      <c r="Y1104" s="3"/>
      <c r="Z1104" s="3"/>
    </row>
    <row r="1105" spans="1:26" ht="12.75" customHeight="1" x14ac:dyDescent="0.25">
      <c r="A1105" s="59" t="s">
        <v>46726</v>
      </c>
      <c r="B1105" s="60" t="s">
        <v>9095</v>
      </c>
      <c r="C1105" s="60" t="s">
        <v>46727</v>
      </c>
      <c r="D1105" s="60" t="s">
        <v>9308</v>
      </c>
      <c r="E1105" s="61">
        <v>8.01</v>
      </c>
      <c r="F1105" s="3"/>
      <c r="G1105" s="3"/>
      <c r="H1105" s="3"/>
      <c r="I1105" s="3"/>
      <c r="J1105" s="3"/>
      <c r="K1105" s="3"/>
      <c r="L1105" s="3"/>
      <c r="M1105" s="3"/>
      <c r="N1105" s="3"/>
      <c r="O1105" s="3"/>
      <c r="P1105" s="3"/>
      <c r="Q1105" s="3"/>
      <c r="R1105" s="3"/>
      <c r="S1105" s="3"/>
      <c r="T1105" s="3"/>
      <c r="U1105" s="3"/>
      <c r="V1105" s="3"/>
      <c r="W1105" s="3"/>
      <c r="X1105" s="3"/>
      <c r="Y1105" s="3"/>
      <c r="Z1105" s="3"/>
    </row>
    <row r="1106" spans="1:26" ht="13.5" customHeight="1" x14ac:dyDescent="0.25">
      <c r="A1106" s="59" t="s">
        <v>46728</v>
      </c>
      <c r="B1106" s="60" t="s">
        <v>9095</v>
      </c>
      <c r="C1106" s="60" t="s">
        <v>46729</v>
      </c>
      <c r="D1106" s="60" t="s">
        <v>9308</v>
      </c>
      <c r="E1106" s="61">
        <v>7.73</v>
      </c>
      <c r="F1106" s="3"/>
      <c r="G1106" s="3"/>
      <c r="H1106" s="3"/>
      <c r="I1106" s="3"/>
      <c r="J1106" s="3"/>
      <c r="K1106" s="3"/>
      <c r="L1106" s="3"/>
      <c r="M1106" s="3"/>
      <c r="N1106" s="3"/>
      <c r="O1106" s="3"/>
      <c r="P1106" s="3"/>
      <c r="Q1106" s="3"/>
      <c r="R1106" s="3"/>
      <c r="S1106" s="3"/>
      <c r="T1106" s="3"/>
      <c r="U1106" s="3"/>
      <c r="V1106" s="3"/>
      <c r="W1106" s="3"/>
      <c r="X1106" s="3"/>
      <c r="Y1106" s="3"/>
      <c r="Z1106" s="3"/>
    </row>
    <row r="1107" spans="1:26" ht="12.75" customHeight="1" x14ac:dyDescent="0.25">
      <c r="A1107" s="59" t="s">
        <v>46730</v>
      </c>
      <c r="B1107" s="60" t="s">
        <v>9095</v>
      </c>
      <c r="C1107" s="60" t="s">
        <v>46731</v>
      </c>
      <c r="D1107" s="60" t="s">
        <v>9308</v>
      </c>
      <c r="E1107" s="61">
        <v>10.09</v>
      </c>
      <c r="F1107" s="3"/>
      <c r="G1107" s="3"/>
      <c r="H1107" s="3"/>
      <c r="I1107" s="3"/>
      <c r="J1107" s="3"/>
      <c r="K1107" s="3"/>
      <c r="L1107" s="3"/>
      <c r="M1107" s="3"/>
      <c r="N1107" s="3"/>
      <c r="O1107" s="3"/>
      <c r="P1107" s="3"/>
      <c r="Q1107" s="3"/>
      <c r="R1107" s="3"/>
      <c r="S1107" s="3"/>
      <c r="T1107" s="3"/>
      <c r="U1107" s="3"/>
      <c r="V1107" s="3"/>
      <c r="W1107" s="3"/>
      <c r="X1107" s="3"/>
      <c r="Y1107" s="3"/>
      <c r="Z1107" s="3"/>
    </row>
    <row r="1108" spans="1:26" ht="12.75" customHeight="1" x14ac:dyDescent="0.25">
      <c r="A1108" s="59" t="s">
        <v>46732</v>
      </c>
      <c r="B1108" s="60" t="s">
        <v>9095</v>
      </c>
      <c r="C1108" s="60" t="s">
        <v>46733</v>
      </c>
      <c r="D1108" s="60" t="s">
        <v>9308</v>
      </c>
      <c r="E1108" s="61">
        <v>9.25</v>
      </c>
      <c r="F1108" s="3"/>
      <c r="G1108" s="3"/>
      <c r="H1108" s="3"/>
      <c r="I1108" s="3"/>
      <c r="J1108" s="3"/>
      <c r="K1108" s="3"/>
      <c r="L1108" s="3"/>
      <c r="M1108" s="3"/>
      <c r="N1108" s="3"/>
      <c r="O1108" s="3"/>
      <c r="P1108" s="3"/>
      <c r="Q1108" s="3"/>
      <c r="R1108" s="3"/>
      <c r="S1108" s="3"/>
      <c r="T1108" s="3"/>
      <c r="U1108" s="3"/>
      <c r="V1108" s="3"/>
      <c r="W1108" s="3"/>
      <c r="X1108" s="3"/>
      <c r="Y1108" s="3"/>
      <c r="Z1108" s="3"/>
    </row>
    <row r="1109" spans="1:26" ht="13.5" customHeight="1" x14ac:dyDescent="0.25">
      <c r="A1109" s="59" t="s">
        <v>46734</v>
      </c>
      <c r="B1109" s="60" t="s">
        <v>9095</v>
      </c>
      <c r="C1109" s="60" t="s">
        <v>46735</v>
      </c>
      <c r="D1109" s="60" t="s">
        <v>9308</v>
      </c>
      <c r="E1109" s="61">
        <v>11.23</v>
      </c>
      <c r="F1109" s="3"/>
      <c r="G1109" s="3"/>
      <c r="H1109" s="3"/>
      <c r="I1109" s="3"/>
      <c r="J1109" s="3"/>
      <c r="K1109" s="3"/>
      <c r="L1109" s="3"/>
      <c r="M1109" s="3"/>
      <c r="N1109" s="3"/>
      <c r="O1109" s="3"/>
      <c r="P1109" s="3"/>
      <c r="Q1109" s="3"/>
      <c r="R1109" s="3"/>
      <c r="S1109" s="3"/>
      <c r="T1109" s="3"/>
      <c r="U1109" s="3"/>
      <c r="V1109" s="3"/>
      <c r="W1109" s="3"/>
      <c r="X1109" s="3"/>
      <c r="Y1109" s="3"/>
      <c r="Z1109" s="3"/>
    </row>
    <row r="1110" spans="1:26" ht="12.75" customHeight="1" x14ac:dyDescent="0.25">
      <c r="A1110" s="59" t="s">
        <v>46736</v>
      </c>
      <c r="B1110" s="60" t="s">
        <v>9095</v>
      </c>
      <c r="C1110" s="60" t="s">
        <v>46737</v>
      </c>
      <c r="D1110" s="60" t="s">
        <v>9308</v>
      </c>
      <c r="E1110" s="61">
        <v>12.19</v>
      </c>
      <c r="F1110" s="3"/>
      <c r="G1110" s="3"/>
      <c r="H1110" s="3"/>
      <c r="I1110" s="3"/>
      <c r="J1110" s="3"/>
      <c r="K1110" s="3"/>
      <c r="L1110" s="3"/>
      <c r="M1110" s="3"/>
      <c r="N1110" s="3"/>
      <c r="O1110" s="3"/>
      <c r="P1110" s="3"/>
      <c r="Q1110" s="3"/>
      <c r="R1110" s="3"/>
      <c r="S1110" s="3"/>
      <c r="T1110" s="3"/>
      <c r="U1110" s="3"/>
      <c r="V1110" s="3"/>
      <c r="W1110" s="3"/>
      <c r="X1110" s="3"/>
      <c r="Y1110" s="3"/>
      <c r="Z1110" s="3"/>
    </row>
    <row r="1111" spans="1:26" ht="13.5" customHeight="1" x14ac:dyDescent="0.25">
      <c r="A1111" s="59" t="s">
        <v>46738</v>
      </c>
      <c r="B1111" s="60" t="s">
        <v>9095</v>
      </c>
      <c r="C1111" s="60" t="s">
        <v>46739</v>
      </c>
      <c r="D1111" s="60" t="s">
        <v>9308</v>
      </c>
      <c r="E1111" s="61">
        <v>20.14</v>
      </c>
      <c r="F1111" s="3"/>
      <c r="G1111" s="3"/>
      <c r="H1111" s="3"/>
      <c r="I1111" s="3"/>
      <c r="J1111" s="3"/>
      <c r="K1111" s="3"/>
      <c r="L1111" s="3"/>
      <c r="M1111" s="3"/>
      <c r="N1111" s="3"/>
      <c r="O1111" s="3"/>
      <c r="P1111" s="3"/>
      <c r="Q1111" s="3"/>
      <c r="R1111" s="3"/>
      <c r="S1111" s="3"/>
      <c r="T1111" s="3"/>
      <c r="U1111" s="3"/>
      <c r="V1111" s="3"/>
      <c r="W1111" s="3"/>
      <c r="X1111" s="3"/>
      <c r="Y1111" s="3"/>
      <c r="Z1111" s="3"/>
    </row>
    <row r="1112" spans="1:26" ht="12.75" customHeight="1" x14ac:dyDescent="0.25">
      <c r="A1112" s="59" t="s">
        <v>46740</v>
      </c>
      <c r="B1112" s="60" t="s">
        <v>9095</v>
      </c>
      <c r="C1112" s="60" t="s">
        <v>46741</v>
      </c>
      <c r="D1112" s="60" t="s">
        <v>9308</v>
      </c>
      <c r="E1112" s="61">
        <v>35.39</v>
      </c>
      <c r="F1112" s="3"/>
      <c r="G1112" s="3"/>
      <c r="H1112" s="3"/>
      <c r="I1112" s="3"/>
      <c r="J1112" s="3"/>
      <c r="K1112" s="3"/>
      <c r="L1112" s="3"/>
      <c r="M1112" s="3"/>
      <c r="N1112" s="3"/>
      <c r="O1112" s="3"/>
      <c r="P1112" s="3"/>
      <c r="Q1112" s="3"/>
      <c r="R1112" s="3"/>
      <c r="S1112" s="3"/>
      <c r="T1112" s="3"/>
      <c r="U1112" s="3"/>
      <c r="V1112" s="3"/>
      <c r="W1112" s="3"/>
      <c r="X1112" s="3"/>
      <c r="Y1112" s="3"/>
      <c r="Z1112" s="3"/>
    </row>
    <row r="1113" spans="1:26" ht="12.75" customHeight="1" x14ac:dyDescent="0.25">
      <c r="A1113" s="59" t="s">
        <v>46742</v>
      </c>
      <c r="B1113" s="60" t="s">
        <v>9095</v>
      </c>
      <c r="C1113" s="60" t="s">
        <v>46743</v>
      </c>
      <c r="D1113" s="60" t="s">
        <v>9308</v>
      </c>
      <c r="E1113" s="61">
        <v>54.98</v>
      </c>
      <c r="F1113" s="3"/>
      <c r="G1113" s="3"/>
      <c r="H1113" s="3"/>
      <c r="I1113" s="3"/>
      <c r="J1113" s="3"/>
      <c r="K1113" s="3"/>
      <c r="L1113" s="3"/>
      <c r="M1113" s="3"/>
      <c r="N1113" s="3"/>
      <c r="O1113" s="3"/>
      <c r="P1113" s="3"/>
      <c r="Q1113" s="3"/>
      <c r="R1113" s="3"/>
      <c r="S1113" s="3"/>
      <c r="T1113" s="3"/>
      <c r="U1113" s="3"/>
      <c r="V1113" s="3"/>
      <c r="W1113" s="3"/>
      <c r="X1113" s="3"/>
      <c r="Y1113" s="3"/>
      <c r="Z1113" s="3"/>
    </row>
    <row r="1114" spans="1:26" ht="13.5" customHeight="1" x14ac:dyDescent="0.25">
      <c r="A1114" s="59" t="s">
        <v>46744</v>
      </c>
      <c r="B1114" s="60" t="s">
        <v>9095</v>
      </c>
      <c r="C1114" s="60" t="s">
        <v>46745</v>
      </c>
      <c r="D1114" s="60" t="s">
        <v>9308</v>
      </c>
      <c r="E1114" s="61">
        <v>17.75</v>
      </c>
      <c r="F1114" s="3"/>
      <c r="G1114" s="3"/>
      <c r="H1114" s="3"/>
      <c r="I1114" s="3"/>
      <c r="J1114" s="3"/>
      <c r="K1114" s="3"/>
      <c r="L1114" s="3"/>
      <c r="M1114" s="3"/>
      <c r="N1114" s="3"/>
      <c r="O1114" s="3"/>
      <c r="P1114" s="3"/>
      <c r="Q1114" s="3"/>
      <c r="R1114" s="3"/>
      <c r="S1114" s="3"/>
      <c r="T1114" s="3"/>
      <c r="U1114" s="3"/>
      <c r="V1114" s="3"/>
      <c r="W1114" s="3"/>
      <c r="X1114" s="3"/>
      <c r="Y1114" s="3"/>
      <c r="Z1114" s="3"/>
    </row>
    <row r="1115" spans="1:26" ht="12.75" customHeight="1" x14ac:dyDescent="0.25">
      <c r="A1115" s="59" t="s">
        <v>46746</v>
      </c>
      <c r="B1115" s="60" t="s">
        <v>9095</v>
      </c>
      <c r="C1115" s="60" t="s">
        <v>46747</v>
      </c>
      <c r="D1115" s="60" t="s">
        <v>9308</v>
      </c>
      <c r="E1115" s="61">
        <v>19.54</v>
      </c>
      <c r="F1115" s="3"/>
      <c r="G1115" s="3"/>
      <c r="H1115" s="3"/>
      <c r="I1115" s="3"/>
      <c r="J1115" s="3"/>
      <c r="K1115" s="3"/>
      <c r="L1115" s="3"/>
      <c r="M1115" s="3"/>
      <c r="N1115" s="3"/>
      <c r="O1115" s="3"/>
      <c r="P1115" s="3"/>
      <c r="Q1115" s="3"/>
      <c r="R1115" s="3"/>
      <c r="S1115" s="3"/>
      <c r="T1115" s="3"/>
      <c r="U1115" s="3"/>
      <c r="V1115" s="3"/>
      <c r="W1115" s="3"/>
      <c r="X1115" s="3"/>
      <c r="Y1115" s="3"/>
      <c r="Z1115" s="3"/>
    </row>
    <row r="1116" spans="1:26" ht="12.75" customHeight="1" x14ac:dyDescent="0.25">
      <c r="A1116" s="59" t="s">
        <v>46748</v>
      </c>
      <c r="B1116" s="60" t="s">
        <v>9095</v>
      </c>
      <c r="C1116" s="60" t="s">
        <v>46749</v>
      </c>
      <c r="D1116" s="60" t="s">
        <v>9308</v>
      </c>
      <c r="E1116" s="61">
        <v>21.95</v>
      </c>
      <c r="F1116" s="3"/>
      <c r="G1116" s="3"/>
      <c r="H1116" s="3"/>
      <c r="I1116" s="3"/>
      <c r="J1116" s="3"/>
      <c r="K1116" s="3"/>
      <c r="L1116" s="3"/>
      <c r="M1116" s="3"/>
      <c r="N1116" s="3"/>
      <c r="O1116" s="3"/>
      <c r="P1116" s="3"/>
      <c r="Q1116" s="3"/>
      <c r="R1116" s="3"/>
      <c r="S1116" s="3"/>
      <c r="T1116" s="3"/>
      <c r="U1116" s="3"/>
      <c r="V1116" s="3"/>
      <c r="W1116" s="3"/>
      <c r="X1116" s="3"/>
      <c r="Y1116" s="3"/>
      <c r="Z1116" s="3"/>
    </row>
    <row r="1117" spans="1:26" ht="13.5" customHeight="1" x14ac:dyDescent="0.25">
      <c r="A1117" s="56" t="s">
        <v>46750</v>
      </c>
      <c r="B1117" s="57" t="s">
        <v>9095</v>
      </c>
      <c r="C1117" s="57" t="s">
        <v>46751</v>
      </c>
      <c r="D1117" s="58"/>
      <c r="E1117" s="58"/>
      <c r="F1117" s="3"/>
      <c r="G1117" s="3"/>
      <c r="H1117" s="3"/>
      <c r="I1117" s="3"/>
      <c r="J1117" s="3"/>
      <c r="K1117" s="3"/>
      <c r="L1117" s="3"/>
      <c r="M1117" s="3"/>
      <c r="N1117" s="3"/>
      <c r="O1117" s="3"/>
      <c r="P1117" s="3"/>
      <c r="Q1117" s="3"/>
      <c r="R1117" s="3"/>
      <c r="S1117" s="3"/>
      <c r="T1117" s="3"/>
      <c r="U1117" s="3"/>
      <c r="V1117" s="3"/>
      <c r="W1117" s="3"/>
      <c r="X1117" s="3"/>
      <c r="Y1117" s="3"/>
      <c r="Z1117" s="3"/>
    </row>
    <row r="1118" spans="1:26" ht="12.75" customHeight="1" x14ac:dyDescent="0.25">
      <c r="A1118" s="59" t="s">
        <v>46752</v>
      </c>
      <c r="B1118" s="60" t="s">
        <v>9095</v>
      </c>
      <c r="C1118" s="60" t="s">
        <v>46753</v>
      </c>
      <c r="D1118" s="60" t="s">
        <v>9308</v>
      </c>
      <c r="E1118" s="61">
        <v>124.44</v>
      </c>
      <c r="F1118" s="3"/>
      <c r="G1118" s="3"/>
      <c r="H1118" s="3"/>
      <c r="I1118" s="3"/>
      <c r="J1118" s="3"/>
      <c r="K1118" s="3"/>
      <c r="L1118" s="3"/>
      <c r="M1118" s="3"/>
      <c r="N1118" s="3"/>
      <c r="O1118" s="3"/>
      <c r="P1118" s="3"/>
      <c r="Q1118" s="3"/>
      <c r="R1118" s="3"/>
      <c r="S1118" s="3"/>
      <c r="T1118" s="3"/>
      <c r="U1118" s="3"/>
      <c r="V1118" s="3"/>
      <c r="W1118" s="3"/>
      <c r="X1118" s="3"/>
      <c r="Y1118" s="3"/>
      <c r="Z1118" s="3"/>
    </row>
    <row r="1119" spans="1:26" ht="13.5" customHeight="1" x14ac:dyDescent="0.25">
      <c r="A1119" s="59" t="s">
        <v>46754</v>
      </c>
      <c r="B1119" s="60" t="s">
        <v>9095</v>
      </c>
      <c r="C1119" s="60" t="s">
        <v>46755</v>
      </c>
      <c r="D1119" s="60" t="s">
        <v>9308</v>
      </c>
      <c r="E1119" s="61">
        <v>163.63</v>
      </c>
      <c r="F1119" s="3"/>
      <c r="G1119" s="3"/>
      <c r="H1119" s="3"/>
      <c r="I1119" s="3"/>
      <c r="J1119" s="3"/>
      <c r="K1119" s="3"/>
      <c r="L1119" s="3"/>
      <c r="M1119" s="3"/>
      <c r="N1119" s="3"/>
      <c r="O1119" s="3"/>
      <c r="P1119" s="3"/>
      <c r="Q1119" s="3"/>
      <c r="R1119" s="3"/>
      <c r="S1119" s="3"/>
      <c r="T1119" s="3"/>
      <c r="U1119" s="3"/>
      <c r="V1119" s="3"/>
      <c r="W1119" s="3"/>
      <c r="X1119" s="3"/>
      <c r="Y1119" s="3"/>
      <c r="Z1119" s="3"/>
    </row>
    <row r="1120" spans="1:26" ht="12.75" customHeight="1" x14ac:dyDescent="0.25">
      <c r="A1120" s="59" t="s">
        <v>46756</v>
      </c>
      <c r="B1120" s="60" t="s">
        <v>9095</v>
      </c>
      <c r="C1120" s="60" t="s">
        <v>46757</v>
      </c>
      <c r="D1120" s="60" t="s">
        <v>9308</v>
      </c>
      <c r="E1120" s="61">
        <v>619.15</v>
      </c>
      <c r="F1120" s="3"/>
      <c r="G1120" s="3"/>
      <c r="H1120" s="3"/>
      <c r="I1120" s="3"/>
      <c r="J1120" s="3"/>
      <c r="K1120" s="3"/>
      <c r="L1120" s="3"/>
      <c r="M1120" s="3"/>
      <c r="N1120" s="3"/>
      <c r="O1120" s="3"/>
      <c r="P1120" s="3"/>
      <c r="Q1120" s="3"/>
      <c r="R1120" s="3"/>
      <c r="S1120" s="3"/>
      <c r="T1120" s="3"/>
      <c r="U1120" s="3"/>
      <c r="V1120" s="3"/>
      <c r="W1120" s="3"/>
      <c r="X1120" s="3"/>
      <c r="Y1120" s="3"/>
      <c r="Z1120" s="3"/>
    </row>
    <row r="1121" spans="1:26" ht="12.75" customHeight="1" x14ac:dyDescent="0.25">
      <c r="A1121" s="56" t="s">
        <v>46758</v>
      </c>
      <c r="B1121" s="57" t="s">
        <v>9095</v>
      </c>
      <c r="C1121" s="57" t="s">
        <v>46759</v>
      </c>
      <c r="D1121" s="58"/>
      <c r="E1121" s="58"/>
      <c r="F1121" s="3"/>
      <c r="G1121" s="3"/>
      <c r="H1121" s="3"/>
      <c r="I1121" s="3"/>
      <c r="J1121" s="3"/>
      <c r="K1121" s="3"/>
      <c r="L1121" s="3"/>
      <c r="M1121" s="3"/>
      <c r="N1121" s="3"/>
      <c r="O1121" s="3"/>
      <c r="P1121" s="3"/>
      <c r="Q1121" s="3"/>
      <c r="R1121" s="3"/>
      <c r="S1121" s="3"/>
      <c r="T1121" s="3"/>
      <c r="U1121" s="3"/>
      <c r="V1121" s="3"/>
      <c r="W1121" s="3"/>
      <c r="X1121" s="3"/>
      <c r="Y1121" s="3"/>
      <c r="Z1121" s="3"/>
    </row>
    <row r="1122" spans="1:26" ht="13.5" customHeight="1" x14ac:dyDescent="0.25">
      <c r="A1122" s="59" t="s">
        <v>46760</v>
      </c>
      <c r="B1122" s="60" t="s">
        <v>9095</v>
      </c>
      <c r="C1122" s="60" t="s">
        <v>46761</v>
      </c>
      <c r="D1122" s="60" t="s">
        <v>9308</v>
      </c>
      <c r="E1122" s="61">
        <v>35.79</v>
      </c>
      <c r="F1122" s="3"/>
      <c r="G1122" s="3"/>
      <c r="H1122" s="3"/>
      <c r="I1122" s="3"/>
      <c r="J1122" s="3"/>
      <c r="K1122" s="3"/>
      <c r="L1122" s="3"/>
      <c r="M1122" s="3"/>
      <c r="N1122" s="3"/>
      <c r="O1122" s="3"/>
      <c r="P1122" s="3"/>
      <c r="Q1122" s="3"/>
      <c r="R1122" s="3"/>
      <c r="S1122" s="3"/>
      <c r="T1122" s="3"/>
      <c r="U1122" s="3"/>
      <c r="V1122" s="3"/>
      <c r="W1122" s="3"/>
      <c r="X1122" s="3"/>
      <c r="Y1122" s="3"/>
      <c r="Z1122" s="3"/>
    </row>
    <row r="1123" spans="1:26" ht="12.75" customHeight="1" x14ac:dyDescent="0.25">
      <c r="A1123" s="59" t="s">
        <v>46762</v>
      </c>
      <c r="B1123" s="60" t="s">
        <v>9095</v>
      </c>
      <c r="C1123" s="60" t="s">
        <v>46763</v>
      </c>
      <c r="D1123" s="60" t="s">
        <v>9308</v>
      </c>
      <c r="E1123" s="61">
        <v>54.81</v>
      </c>
      <c r="F1123" s="3"/>
      <c r="G1123" s="3"/>
      <c r="H1123" s="3"/>
      <c r="I1123" s="3"/>
      <c r="J1123" s="3"/>
      <c r="K1123" s="3"/>
      <c r="L1123" s="3"/>
      <c r="M1123" s="3"/>
      <c r="N1123" s="3"/>
      <c r="O1123" s="3"/>
      <c r="P1123" s="3"/>
      <c r="Q1123" s="3"/>
      <c r="R1123" s="3"/>
      <c r="S1123" s="3"/>
      <c r="T1123" s="3"/>
      <c r="U1123" s="3"/>
      <c r="V1123" s="3"/>
      <c r="W1123" s="3"/>
      <c r="X1123" s="3"/>
      <c r="Y1123" s="3"/>
      <c r="Z1123" s="3"/>
    </row>
    <row r="1124" spans="1:26" ht="13.5" customHeight="1" x14ac:dyDescent="0.25">
      <c r="A1124" s="59" t="s">
        <v>46764</v>
      </c>
      <c r="B1124" s="60" t="s">
        <v>9095</v>
      </c>
      <c r="C1124" s="60" t="s">
        <v>46765</v>
      </c>
      <c r="D1124" s="60" t="s">
        <v>9308</v>
      </c>
      <c r="E1124" s="61">
        <v>86.09</v>
      </c>
      <c r="F1124" s="3"/>
      <c r="G1124" s="3"/>
      <c r="H1124" s="3"/>
      <c r="I1124" s="3"/>
      <c r="J1124" s="3"/>
      <c r="K1124" s="3"/>
      <c r="L1124" s="3"/>
      <c r="M1124" s="3"/>
      <c r="N1124" s="3"/>
      <c r="O1124" s="3"/>
      <c r="P1124" s="3"/>
      <c r="Q1124" s="3"/>
      <c r="R1124" s="3"/>
      <c r="S1124" s="3"/>
      <c r="T1124" s="3"/>
      <c r="U1124" s="3"/>
      <c r="V1124" s="3"/>
      <c r="W1124" s="3"/>
      <c r="X1124" s="3"/>
      <c r="Y1124" s="3"/>
      <c r="Z1124" s="3"/>
    </row>
    <row r="1125" spans="1:26" ht="12.75" customHeight="1" x14ac:dyDescent="0.25">
      <c r="A1125" s="59" t="s">
        <v>46766</v>
      </c>
      <c r="B1125" s="60" t="s">
        <v>9095</v>
      </c>
      <c r="C1125" s="60" t="s">
        <v>46767</v>
      </c>
      <c r="D1125" s="60" t="s">
        <v>9308</v>
      </c>
      <c r="E1125" s="61">
        <v>103.31</v>
      </c>
      <c r="F1125" s="3"/>
      <c r="G1125" s="3"/>
      <c r="H1125" s="3"/>
      <c r="I1125" s="3"/>
      <c r="J1125" s="3"/>
      <c r="K1125" s="3"/>
      <c r="L1125" s="3"/>
      <c r="M1125" s="3"/>
      <c r="N1125" s="3"/>
      <c r="O1125" s="3"/>
      <c r="P1125" s="3"/>
      <c r="Q1125" s="3"/>
      <c r="R1125" s="3"/>
      <c r="S1125" s="3"/>
      <c r="T1125" s="3"/>
      <c r="U1125" s="3"/>
      <c r="V1125" s="3"/>
      <c r="W1125" s="3"/>
      <c r="X1125" s="3"/>
      <c r="Y1125" s="3"/>
      <c r="Z1125" s="3"/>
    </row>
    <row r="1126" spans="1:26" ht="12.75" customHeight="1" x14ac:dyDescent="0.25">
      <c r="A1126" s="59" t="s">
        <v>46768</v>
      </c>
      <c r="B1126" s="60" t="s">
        <v>9095</v>
      </c>
      <c r="C1126" s="60" t="s">
        <v>46769</v>
      </c>
      <c r="D1126" s="60" t="s">
        <v>9308</v>
      </c>
      <c r="E1126" s="61">
        <v>111.58</v>
      </c>
      <c r="F1126" s="3"/>
      <c r="G1126" s="3"/>
      <c r="H1126" s="3"/>
      <c r="I1126" s="3"/>
      <c r="J1126" s="3"/>
      <c r="K1126" s="3"/>
      <c r="L1126" s="3"/>
      <c r="M1126" s="3"/>
      <c r="N1126" s="3"/>
      <c r="O1126" s="3"/>
      <c r="P1126" s="3"/>
      <c r="Q1126" s="3"/>
      <c r="R1126" s="3"/>
      <c r="S1126" s="3"/>
      <c r="T1126" s="3"/>
      <c r="U1126" s="3"/>
      <c r="V1126" s="3"/>
      <c r="W1126" s="3"/>
      <c r="X1126" s="3"/>
      <c r="Y1126" s="3"/>
      <c r="Z1126" s="3"/>
    </row>
    <row r="1127" spans="1:26" ht="13.5" customHeight="1" x14ac:dyDescent="0.25">
      <c r="A1127" s="59" t="s">
        <v>46770</v>
      </c>
      <c r="B1127" s="60" t="s">
        <v>9095</v>
      </c>
      <c r="C1127" s="60" t="s">
        <v>46771</v>
      </c>
      <c r="D1127" s="60" t="s">
        <v>9308</v>
      </c>
      <c r="E1127" s="61">
        <v>145.36000000000001</v>
      </c>
      <c r="F1127" s="3"/>
      <c r="G1127" s="3"/>
      <c r="H1127" s="3"/>
      <c r="I1127" s="3"/>
      <c r="J1127" s="3"/>
      <c r="K1127" s="3"/>
      <c r="L1127" s="3"/>
      <c r="M1127" s="3"/>
      <c r="N1127" s="3"/>
      <c r="O1127" s="3"/>
      <c r="P1127" s="3"/>
      <c r="Q1127" s="3"/>
      <c r="R1127" s="3"/>
      <c r="S1127" s="3"/>
      <c r="T1127" s="3"/>
      <c r="U1127" s="3"/>
      <c r="V1127" s="3"/>
      <c r="W1127" s="3"/>
      <c r="X1127" s="3"/>
      <c r="Y1127" s="3"/>
      <c r="Z1127" s="3"/>
    </row>
    <row r="1128" spans="1:26" ht="12.75" customHeight="1" x14ac:dyDescent="0.25">
      <c r="A1128" s="59" t="s">
        <v>46772</v>
      </c>
      <c r="B1128" s="60" t="s">
        <v>9095</v>
      </c>
      <c r="C1128" s="60" t="s">
        <v>46773</v>
      </c>
      <c r="D1128" s="60" t="s">
        <v>9308</v>
      </c>
      <c r="E1128" s="61">
        <v>155.79</v>
      </c>
      <c r="F1128" s="3"/>
      <c r="G1128" s="3"/>
      <c r="H1128" s="3"/>
      <c r="I1128" s="3"/>
      <c r="J1128" s="3"/>
      <c r="K1128" s="3"/>
      <c r="L1128" s="3"/>
      <c r="M1128" s="3"/>
      <c r="N1128" s="3"/>
      <c r="O1128" s="3"/>
      <c r="P1128" s="3"/>
      <c r="Q1128" s="3"/>
      <c r="R1128" s="3"/>
      <c r="S1128" s="3"/>
      <c r="T1128" s="3"/>
      <c r="U1128" s="3"/>
      <c r="V1128" s="3"/>
      <c r="W1128" s="3"/>
      <c r="X1128" s="3"/>
      <c r="Y1128" s="3"/>
      <c r="Z1128" s="3"/>
    </row>
    <row r="1129" spans="1:26" ht="13.5" customHeight="1" x14ac:dyDescent="0.25">
      <c r="A1129" s="59" t="s">
        <v>46774</v>
      </c>
      <c r="B1129" s="60" t="s">
        <v>9095</v>
      </c>
      <c r="C1129" s="60" t="s">
        <v>46775</v>
      </c>
      <c r="D1129" s="60" t="s">
        <v>9308</v>
      </c>
      <c r="E1129" s="61">
        <v>145.36000000000001</v>
      </c>
      <c r="F1129" s="3"/>
      <c r="G1129" s="3"/>
      <c r="H1129" s="3"/>
      <c r="I1129" s="3"/>
      <c r="J1129" s="3"/>
      <c r="K1129" s="3"/>
      <c r="L1129" s="3"/>
      <c r="M1129" s="3"/>
      <c r="N1129" s="3"/>
      <c r="O1129" s="3"/>
      <c r="P1129" s="3"/>
      <c r="Q1129" s="3"/>
      <c r="R1129" s="3"/>
      <c r="S1129" s="3"/>
      <c r="T1129" s="3"/>
      <c r="U1129" s="3"/>
      <c r="V1129" s="3"/>
      <c r="W1129" s="3"/>
      <c r="X1129" s="3"/>
      <c r="Y1129" s="3"/>
      <c r="Z1129" s="3"/>
    </row>
    <row r="1130" spans="1:26" ht="12.75" customHeight="1" x14ac:dyDescent="0.25">
      <c r="A1130" s="59" t="s">
        <v>46776</v>
      </c>
      <c r="B1130" s="60" t="s">
        <v>9095</v>
      </c>
      <c r="C1130" s="60" t="s">
        <v>46777</v>
      </c>
      <c r="D1130" s="60" t="s">
        <v>9308</v>
      </c>
      <c r="E1130" s="61">
        <v>193.18</v>
      </c>
      <c r="F1130" s="3"/>
      <c r="G1130" s="3"/>
      <c r="H1130" s="3"/>
      <c r="I1130" s="3"/>
      <c r="J1130" s="3"/>
      <c r="K1130" s="3"/>
      <c r="L1130" s="3"/>
      <c r="M1130" s="3"/>
      <c r="N1130" s="3"/>
      <c r="O1130" s="3"/>
      <c r="P1130" s="3"/>
      <c r="Q1130" s="3"/>
      <c r="R1130" s="3"/>
      <c r="S1130" s="3"/>
      <c r="T1130" s="3"/>
      <c r="U1130" s="3"/>
      <c r="V1130" s="3"/>
      <c r="W1130" s="3"/>
      <c r="X1130" s="3"/>
      <c r="Y1130" s="3"/>
      <c r="Z1130" s="3"/>
    </row>
    <row r="1131" spans="1:26" ht="12.75" customHeight="1" x14ac:dyDescent="0.25">
      <c r="A1131" s="59" t="s">
        <v>46778</v>
      </c>
      <c r="B1131" s="60" t="s">
        <v>9095</v>
      </c>
      <c r="C1131" s="60" t="s">
        <v>46779</v>
      </c>
      <c r="D1131" s="60" t="s">
        <v>9308</v>
      </c>
      <c r="E1131" s="61">
        <v>426.32</v>
      </c>
      <c r="F1131" s="3"/>
      <c r="G1131" s="3"/>
      <c r="H1131" s="3"/>
      <c r="I1131" s="3"/>
      <c r="J1131" s="3"/>
      <c r="K1131" s="3"/>
      <c r="L1131" s="3"/>
      <c r="M1131" s="3"/>
      <c r="N1131" s="3"/>
      <c r="O1131" s="3"/>
      <c r="P1131" s="3"/>
      <c r="Q1131" s="3"/>
      <c r="R1131" s="3"/>
      <c r="S1131" s="3"/>
      <c r="T1131" s="3"/>
      <c r="U1131" s="3"/>
      <c r="V1131" s="3"/>
      <c r="W1131" s="3"/>
      <c r="X1131" s="3"/>
      <c r="Y1131" s="3"/>
      <c r="Z1131" s="3"/>
    </row>
    <row r="1132" spans="1:26" ht="13.5" customHeight="1" x14ac:dyDescent="0.25">
      <c r="A1132" s="59" t="s">
        <v>46780</v>
      </c>
      <c r="B1132" s="60" t="s">
        <v>9095</v>
      </c>
      <c r="C1132" s="60" t="s">
        <v>46781</v>
      </c>
      <c r="D1132" s="60" t="s">
        <v>9308</v>
      </c>
      <c r="E1132" s="61">
        <v>426.32</v>
      </c>
      <c r="F1132" s="3"/>
      <c r="G1132" s="3"/>
      <c r="H1132" s="3"/>
      <c r="I1132" s="3"/>
      <c r="J1132" s="3"/>
      <c r="K1132" s="3"/>
      <c r="L1132" s="3"/>
      <c r="M1132" s="3"/>
      <c r="N1132" s="3"/>
      <c r="O1132" s="3"/>
      <c r="P1132" s="3"/>
      <c r="Q1132" s="3"/>
      <c r="R1132" s="3"/>
      <c r="S1132" s="3"/>
      <c r="T1132" s="3"/>
      <c r="U1132" s="3"/>
      <c r="V1132" s="3"/>
      <c r="W1132" s="3"/>
      <c r="X1132" s="3"/>
      <c r="Y1132" s="3"/>
      <c r="Z1132" s="3"/>
    </row>
    <row r="1133" spans="1:26" ht="12.75" customHeight="1" x14ac:dyDescent="0.25">
      <c r="A1133" s="59" t="s">
        <v>46782</v>
      </c>
      <c r="B1133" s="60" t="s">
        <v>9095</v>
      </c>
      <c r="C1133" s="60" t="s">
        <v>46783</v>
      </c>
      <c r="D1133" s="60" t="s">
        <v>9308</v>
      </c>
      <c r="E1133" s="61">
        <v>426.32</v>
      </c>
      <c r="F1133" s="3"/>
      <c r="G1133" s="3"/>
      <c r="H1133" s="3"/>
      <c r="I1133" s="3"/>
      <c r="J1133" s="3"/>
      <c r="K1133" s="3"/>
      <c r="L1133" s="3"/>
      <c r="M1133" s="3"/>
      <c r="N1133" s="3"/>
      <c r="O1133" s="3"/>
      <c r="P1133" s="3"/>
      <c r="Q1133" s="3"/>
      <c r="R1133" s="3"/>
      <c r="S1133" s="3"/>
      <c r="T1133" s="3"/>
      <c r="U1133" s="3"/>
      <c r="V1133" s="3"/>
      <c r="W1133" s="3"/>
      <c r="X1133" s="3"/>
      <c r="Y1133" s="3"/>
      <c r="Z1133" s="3"/>
    </row>
    <row r="1134" spans="1:26" ht="12.75" customHeight="1" x14ac:dyDescent="0.25">
      <c r="A1134" s="56" t="s">
        <v>46784</v>
      </c>
      <c r="B1134" s="57" t="s">
        <v>9095</v>
      </c>
      <c r="C1134" s="57" t="s">
        <v>46785</v>
      </c>
      <c r="D1134" s="58"/>
      <c r="E1134" s="58"/>
      <c r="F1134" s="3"/>
      <c r="G1134" s="3"/>
      <c r="H1134" s="3"/>
      <c r="I1134" s="3"/>
      <c r="J1134" s="3"/>
      <c r="K1134" s="3"/>
      <c r="L1134" s="3"/>
      <c r="M1134" s="3"/>
      <c r="N1134" s="3"/>
      <c r="O1134" s="3"/>
      <c r="P1134" s="3"/>
      <c r="Q1134" s="3"/>
      <c r="R1134" s="3"/>
      <c r="S1134" s="3"/>
      <c r="T1134" s="3"/>
      <c r="U1134" s="3"/>
      <c r="V1134" s="3"/>
      <c r="W1134" s="3"/>
      <c r="X1134" s="3"/>
      <c r="Y1134" s="3"/>
      <c r="Z1134" s="3"/>
    </row>
    <row r="1135" spans="1:26" ht="13.5" customHeight="1" x14ac:dyDescent="0.25">
      <c r="A1135" s="59" t="s">
        <v>46786</v>
      </c>
      <c r="B1135" s="60" t="s">
        <v>9095</v>
      </c>
      <c r="C1135" s="60" t="s">
        <v>46787</v>
      </c>
      <c r="D1135" s="60" t="s">
        <v>9308</v>
      </c>
      <c r="E1135" s="61">
        <v>18.059999999999999</v>
      </c>
      <c r="F1135" s="3"/>
      <c r="G1135" s="3"/>
      <c r="H1135" s="3"/>
      <c r="I1135" s="3"/>
      <c r="J1135" s="3"/>
      <c r="K1135" s="3"/>
      <c r="L1135" s="3"/>
      <c r="M1135" s="3"/>
      <c r="N1135" s="3"/>
      <c r="O1135" s="3"/>
      <c r="P1135" s="3"/>
      <c r="Q1135" s="3"/>
      <c r="R1135" s="3"/>
      <c r="S1135" s="3"/>
      <c r="T1135" s="3"/>
      <c r="U1135" s="3"/>
      <c r="V1135" s="3"/>
      <c r="W1135" s="3"/>
      <c r="X1135" s="3"/>
      <c r="Y1135" s="3"/>
      <c r="Z1135" s="3"/>
    </row>
    <row r="1136" spans="1:26" ht="12.75" customHeight="1" x14ac:dyDescent="0.25">
      <c r="A1136" s="59" t="s">
        <v>46788</v>
      </c>
      <c r="B1136" s="60" t="s">
        <v>9095</v>
      </c>
      <c r="C1136" s="60" t="s">
        <v>46789</v>
      </c>
      <c r="D1136" s="60" t="s">
        <v>9308</v>
      </c>
      <c r="E1136" s="61">
        <v>18.059999999999999</v>
      </c>
      <c r="F1136" s="3"/>
      <c r="G1136" s="3"/>
      <c r="H1136" s="3"/>
      <c r="I1136" s="3"/>
      <c r="J1136" s="3"/>
      <c r="K1136" s="3"/>
      <c r="L1136" s="3"/>
      <c r="M1136" s="3"/>
      <c r="N1136" s="3"/>
      <c r="O1136" s="3"/>
      <c r="P1136" s="3"/>
      <c r="Q1136" s="3"/>
      <c r="R1136" s="3"/>
      <c r="S1136" s="3"/>
      <c r="T1136" s="3"/>
      <c r="U1136" s="3"/>
      <c r="V1136" s="3"/>
      <c r="W1136" s="3"/>
      <c r="X1136" s="3"/>
      <c r="Y1136" s="3"/>
      <c r="Z1136" s="3"/>
    </row>
    <row r="1137" spans="1:26" ht="13.5" customHeight="1" x14ac:dyDescent="0.25">
      <c r="A1137" s="59" t="s">
        <v>46790</v>
      </c>
      <c r="B1137" s="60" t="s">
        <v>9095</v>
      </c>
      <c r="C1137" s="60" t="s">
        <v>46791</v>
      </c>
      <c r="D1137" s="60" t="s">
        <v>9308</v>
      </c>
      <c r="E1137" s="61">
        <v>18.059999999999999</v>
      </c>
      <c r="F1137" s="3"/>
      <c r="G1137" s="3"/>
      <c r="H1137" s="3"/>
      <c r="I1137" s="3"/>
      <c r="J1137" s="3"/>
      <c r="K1137" s="3"/>
      <c r="L1137" s="3"/>
      <c r="M1137" s="3"/>
      <c r="N1137" s="3"/>
      <c r="O1137" s="3"/>
      <c r="P1137" s="3"/>
      <c r="Q1137" s="3"/>
      <c r="R1137" s="3"/>
      <c r="S1137" s="3"/>
      <c r="T1137" s="3"/>
      <c r="U1137" s="3"/>
      <c r="V1137" s="3"/>
      <c r="W1137" s="3"/>
      <c r="X1137" s="3"/>
      <c r="Y1137" s="3"/>
      <c r="Z1137" s="3"/>
    </row>
    <row r="1138" spans="1:26" ht="12.75" customHeight="1" x14ac:dyDescent="0.25">
      <c r="A1138" s="59" t="s">
        <v>46792</v>
      </c>
      <c r="B1138" s="60" t="s">
        <v>9095</v>
      </c>
      <c r="C1138" s="60" t="s">
        <v>46793</v>
      </c>
      <c r="D1138" s="60" t="s">
        <v>9308</v>
      </c>
      <c r="E1138" s="61">
        <v>18.61</v>
      </c>
      <c r="F1138" s="3"/>
      <c r="G1138" s="3"/>
      <c r="H1138" s="3"/>
      <c r="I1138" s="3"/>
      <c r="J1138" s="3"/>
      <c r="K1138" s="3"/>
      <c r="L1138" s="3"/>
      <c r="M1138" s="3"/>
      <c r="N1138" s="3"/>
      <c r="O1138" s="3"/>
      <c r="P1138" s="3"/>
      <c r="Q1138" s="3"/>
      <c r="R1138" s="3"/>
      <c r="S1138" s="3"/>
      <c r="T1138" s="3"/>
      <c r="U1138" s="3"/>
      <c r="V1138" s="3"/>
      <c r="W1138" s="3"/>
      <c r="X1138" s="3"/>
      <c r="Y1138" s="3"/>
      <c r="Z1138" s="3"/>
    </row>
    <row r="1139" spans="1:26" ht="12.75" customHeight="1" x14ac:dyDescent="0.25">
      <c r="A1139" s="59" t="s">
        <v>46794</v>
      </c>
      <c r="B1139" s="60" t="s">
        <v>9095</v>
      </c>
      <c r="C1139" s="60" t="s">
        <v>46795</v>
      </c>
      <c r="D1139" s="60" t="s">
        <v>9308</v>
      </c>
      <c r="E1139" s="61">
        <v>18.059999999999999</v>
      </c>
      <c r="F1139" s="3"/>
      <c r="G1139" s="3"/>
      <c r="H1139" s="3"/>
      <c r="I1139" s="3"/>
      <c r="J1139" s="3"/>
      <c r="K1139" s="3"/>
      <c r="L1139" s="3"/>
      <c r="M1139" s="3"/>
      <c r="N1139" s="3"/>
      <c r="O1139" s="3"/>
      <c r="P1139" s="3"/>
      <c r="Q1139" s="3"/>
      <c r="R1139" s="3"/>
      <c r="S1139" s="3"/>
      <c r="T1139" s="3"/>
      <c r="U1139" s="3"/>
      <c r="V1139" s="3"/>
      <c r="W1139" s="3"/>
      <c r="X1139" s="3"/>
      <c r="Y1139" s="3"/>
      <c r="Z1139" s="3"/>
    </row>
    <row r="1140" spans="1:26" ht="13.5" customHeight="1" x14ac:dyDescent="0.25">
      <c r="A1140" s="59" t="s">
        <v>46796</v>
      </c>
      <c r="B1140" s="60" t="s">
        <v>9095</v>
      </c>
      <c r="C1140" s="60" t="s">
        <v>46797</v>
      </c>
      <c r="D1140" s="60" t="s">
        <v>9308</v>
      </c>
      <c r="E1140" s="61">
        <v>22.09</v>
      </c>
      <c r="F1140" s="3"/>
      <c r="G1140" s="3"/>
      <c r="H1140" s="3"/>
      <c r="I1140" s="3"/>
      <c r="J1140" s="3"/>
      <c r="K1140" s="3"/>
      <c r="L1140" s="3"/>
      <c r="M1140" s="3"/>
      <c r="N1140" s="3"/>
      <c r="O1140" s="3"/>
      <c r="P1140" s="3"/>
      <c r="Q1140" s="3"/>
      <c r="R1140" s="3"/>
      <c r="S1140" s="3"/>
      <c r="T1140" s="3"/>
      <c r="U1140" s="3"/>
      <c r="V1140" s="3"/>
      <c r="W1140" s="3"/>
      <c r="X1140" s="3"/>
      <c r="Y1140" s="3"/>
      <c r="Z1140" s="3"/>
    </row>
    <row r="1141" spans="1:26" ht="12.75" customHeight="1" x14ac:dyDescent="0.25">
      <c r="A1141" s="59" t="s">
        <v>46798</v>
      </c>
      <c r="B1141" s="60" t="s">
        <v>9095</v>
      </c>
      <c r="C1141" s="60" t="s">
        <v>46799</v>
      </c>
      <c r="D1141" s="60" t="s">
        <v>9308</v>
      </c>
      <c r="E1141" s="61">
        <v>22.09</v>
      </c>
      <c r="F1141" s="3"/>
      <c r="G1141" s="3"/>
      <c r="H1141" s="3"/>
      <c r="I1141" s="3"/>
      <c r="J1141" s="3"/>
      <c r="K1141" s="3"/>
      <c r="L1141" s="3"/>
      <c r="M1141" s="3"/>
      <c r="N1141" s="3"/>
      <c r="O1141" s="3"/>
      <c r="P1141" s="3"/>
      <c r="Q1141" s="3"/>
      <c r="R1141" s="3"/>
      <c r="S1141" s="3"/>
      <c r="T1141" s="3"/>
      <c r="U1141" s="3"/>
      <c r="V1141" s="3"/>
      <c r="W1141" s="3"/>
      <c r="X1141" s="3"/>
      <c r="Y1141" s="3"/>
      <c r="Z1141" s="3"/>
    </row>
    <row r="1142" spans="1:26" ht="13.5" customHeight="1" x14ac:dyDescent="0.25">
      <c r="A1142" s="59" t="s">
        <v>46800</v>
      </c>
      <c r="B1142" s="60" t="s">
        <v>9095</v>
      </c>
      <c r="C1142" s="60" t="s">
        <v>46801</v>
      </c>
      <c r="D1142" s="60" t="s">
        <v>9308</v>
      </c>
      <c r="E1142" s="61">
        <v>32.68</v>
      </c>
      <c r="F1142" s="3"/>
      <c r="G1142" s="3"/>
      <c r="H1142" s="3"/>
      <c r="I1142" s="3"/>
      <c r="J1142" s="3"/>
      <c r="K1142" s="3"/>
      <c r="L1142" s="3"/>
      <c r="M1142" s="3"/>
      <c r="N1142" s="3"/>
      <c r="O1142" s="3"/>
      <c r="P1142" s="3"/>
      <c r="Q1142" s="3"/>
      <c r="R1142" s="3"/>
      <c r="S1142" s="3"/>
      <c r="T1142" s="3"/>
      <c r="U1142" s="3"/>
      <c r="V1142" s="3"/>
      <c r="W1142" s="3"/>
      <c r="X1142" s="3"/>
      <c r="Y1142" s="3"/>
      <c r="Z1142" s="3"/>
    </row>
    <row r="1143" spans="1:26" ht="12.75" customHeight="1" x14ac:dyDescent="0.25">
      <c r="A1143" s="59" t="s">
        <v>46802</v>
      </c>
      <c r="B1143" s="60" t="s">
        <v>9095</v>
      </c>
      <c r="C1143" s="60" t="s">
        <v>46803</v>
      </c>
      <c r="D1143" s="60" t="s">
        <v>9308</v>
      </c>
      <c r="E1143" s="61">
        <v>62.49</v>
      </c>
      <c r="F1143" s="3"/>
      <c r="G1143" s="3"/>
      <c r="H1143" s="3"/>
      <c r="I1143" s="3"/>
      <c r="J1143" s="3"/>
      <c r="K1143" s="3"/>
      <c r="L1143" s="3"/>
      <c r="M1143" s="3"/>
      <c r="N1143" s="3"/>
      <c r="O1143" s="3"/>
      <c r="P1143" s="3"/>
      <c r="Q1143" s="3"/>
      <c r="R1143" s="3"/>
      <c r="S1143" s="3"/>
      <c r="T1143" s="3"/>
      <c r="U1143" s="3"/>
      <c r="V1143" s="3"/>
      <c r="W1143" s="3"/>
      <c r="X1143" s="3"/>
      <c r="Y1143" s="3"/>
      <c r="Z1143" s="3"/>
    </row>
    <row r="1144" spans="1:26" ht="12.75" customHeight="1" x14ac:dyDescent="0.25">
      <c r="A1144" s="59" t="s">
        <v>46804</v>
      </c>
      <c r="B1144" s="60" t="s">
        <v>9095</v>
      </c>
      <c r="C1144" s="60" t="s">
        <v>46805</v>
      </c>
      <c r="D1144" s="60" t="s">
        <v>9308</v>
      </c>
      <c r="E1144" s="61">
        <v>62.49</v>
      </c>
      <c r="F1144" s="3"/>
      <c r="G1144" s="3"/>
      <c r="H1144" s="3"/>
      <c r="I1144" s="3"/>
      <c r="J1144" s="3"/>
      <c r="K1144" s="3"/>
      <c r="L1144" s="3"/>
      <c r="M1144" s="3"/>
      <c r="N1144" s="3"/>
      <c r="O1144" s="3"/>
      <c r="P1144" s="3"/>
      <c r="Q1144" s="3"/>
      <c r="R1144" s="3"/>
      <c r="S1144" s="3"/>
      <c r="T1144" s="3"/>
      <c r="U1144" s="3"/>
      <c r="V1144" s="3"/>
      <c r="W1144" s="3"/>
      <c r="X1144" s="3"/>
      <c r="Y1144" s="3"/>
      <c r="Z1144" s="3"/>
    </row>
    <row r="1145" spans="1:26" ht="13.5" customHeight="1" x14ac:dyDescent="0.25">
      <c r="A1145" s="59" t="s">
        <v>46806</v>
      </c>
      <c r="B1145" s="60" t="s">
        <v>9095</v>
      </c>
      <c r="C1145" s="60" t="s">
        <v>46807</v>
      </c>
      <c r="D1145" s="60" t="s">
        <v>9308</v>
      </c>
      <c r="E1145" s="61">
        <v>62.49</v>
      </c>
      <c r="F1145" s="3"/>
      <c r="G1145" s="3"/>
      <c r="H1145" s="3"/>
      <c r="I1145" s="3"/>
      <c r="J1145" s="3"/>
      <c r="K1145" s="3"/>
      <c r="L1145" s="3"/>
      <c r="M1145" s="3"/>
      <c r="N1145" s="3"/>
      <c r="O1145" s="3"/>
      <c r="P1145" s="3"/>
      <c r="Q1145" s="3"/>
      <c r="R1145" s="3"/>
      <c r="S1145" s="3"/>
      <c r="T1145" s="3"/>
      <c r="U1145" s="3"/>
      <c r="V1145" s="3"/>
      <c r="W1145" s="3"/>
      <c r="X1145" s="3"/>
      <c r="Y1145" s="3"/>
      <c r="Z1145" s="3"/>
    </row>
    <row r="1146" spans="1:26" ht="12.75" customHeight="1" x14ac:dyDescent="0.25">
      <c r="A1146" s="59" t="s">
        <v>46808</v>
      </c>
      <c r="B1146" s="60" t="s">
        <v>9095</v>
      </c>
      <c r="C1146" s="60" t="s">
        <v>46809</v>
      </c>
      <c r="D1146" s="60" t="s">
        <v>9308</v>
      </c>
      <c r="E1146" s="61">
        <v>62.49</v>
      </c>
      <c r="F1146" s="3"/>
      <c r="G1146" s="3"/>
      <c r="H1146" s="3"/>
      <c r="I1146" s="3"/>
      <c r="J1146" s="3"/>
      <c r="K1146" s="3"/>
      <c r="L1146" s="3"/>
      <c r="M1146" s="3"/>
      <c r="N1146" s="3"/>
      <c r="O1146" s="3"/>
      <c r="P1146" s="3"/>
      <c r="Q1146" s="3"/>
      <c r="R1146" s="3"/>
      <c r="S1146" s="3"/>
      <c r="T1146" s="3"/>
      <c r="U1146" s="3"/>
      <c r="V1146" s="3"/>
      <c r="W1146" s="3"/>
      <c r="X1146" s="3"/>
      <c r="Y1146" s="3"/>
      <c r="Z1146" s="3"/>
    </row>
    <row r="1147" spans="1:26" ht="12.75" customHeight="1" x14ac:dyDescent="0.25">
      <c r="A1147" s="59" t="s">
        <v>46810</v>
      </c>
      <c r="B1147" s="60" t="s">
        <v>9095</v>
      </c>
      <c r="C1147" s="60" t="s">
        <v>46811</v>
      </c>
      <c r="D1147" s="60" t="s">
        <v>9308</v>
      </c>
      <c r="E1147" s="61">
        <v>62.49</v>
      </c>
      <c r="F1147" s="3"/>
      <c r="G1147" s="3"/>
      <c r="H1147" s="3"/>
      <c r="I1147" s="3"/>
      <c r="J1147" s="3"/>
      <c r="K1147" s="3"/>
      <c r="L1147" s="3"/>
      <c r="M1147" s="3"/>
      <c r="N1147" s="3"/>
      <c r="O1147" s="3"/>
      <c r="P1147" s="3"/>
      <c r="Q1147" s="3"/>
      <c r="R1147" s="3"/>
      <c r="S1147" s="3"/>
      <c r="T1147" s="3"/>
      <c r="U1147" s="3"/>
      <c r="V1147" s="3"/>
      <c r="W1147" s="3"/>
      <c r="X1147" s="3"/>
      <c r="Y1147" s="3"/>
      <c r="Z1147" s="3"/>
    </row>
    <row r="1148" spans="1:26" ht="13.5" customHeight="1" x14ac:dyDescent="0.25">
      <c r="A1148" s="59" t="s">
        <v>46812</v>
      </c>
      <c r="B1148" s="60" t="s">
        <v>9095</v>
      </c>
      <c r="C1148" s="60" t="s">
        <v>46813</v>
      </c>
      <c r="D1148" s="60" t="s">
        <v>9308</v>
      </c>
      <c r="E1148" s="61">
        <v>62.49</v>
      </c>
      <c r="F1148" s="3"/>
      <c r="G1148" s="3"/>
      <c r="H1148" s="3"/>
      <c r="I1148" s="3"/>
      <c r="J1148" s="3"/>
      <c r="K1148" s="3"/>
      <c r="L1148" s="3"/>
      <c r="M1148" s="3"/>
      <c r="N1148" s="3"/>
      <c r="O1148" s="3"/>
      <c r="P1148" s="3"/>
      <c r="Q1148" s="3"/>
      <c r="R1148" s="3"/>
      <c r="S1148" s="3"/>
      <c r="T1148" s="3"/>
      <c r="U1148" s="3"/>
      <c r="V1148" s="3"/>
      <c r="W1148" s="3"/>
      <c r="X1148" s="3"/>
      <c r="Y1148" s="3"/>
      <c r="Z1148" s="3"/>
    </row>
    <row r="1149" spans="1:26" ht="12.75" customHeight="1" x14ac:dyDescent="0.25">
      <c r="A1149" s="59" t="s">
        <v>46814</v>
      </c>
      <c r="B1149" s="60" t="s">
        <v>9095</v>
      </c>
      <c r="C1149" s="60" t="s">
        <v>46815</v>
      </c>
      <c r="D1149" s="60" t="s">
        <v>9308</v>
      </c>
      <c r="E1149" s="61">
        <v>62.49</v>
      </c>
      <c r="F1149" s="3"/>
      <c r="G1149" s="3"/>
      <c r="H1149" s="3"/>
      <c r="I1149" s="3"/>
      <c r="J1149" s="3"/>
      <c r="K1149" s="3"/>
      <c r="L1149" s="3"/>
      <c r="M1149" s="3"/>
      <c r="N1149" s="3"/>
      <c r="O1149" s="3"/>
      <c r="P1149" s="3"/>
      <c r="Q1149" s="3"/>
      <c r="R1149" s="3"/>
      <c r="S1149" s="3"/>
      <c r="T1149" s="3"/>
      <c r="U1149" s="3"/>
      <c r="V1149" s="3"/>
      <c r="W1149" s="3"/>
      <c r="X1149" s="3"/>
      <c r="Y1149" s="3"/>
      <c r="Z1149" s="3"/>
    </row>
    <row r="1150" spans="1:26" ht="13.5" customHeight="1" x14ac:dyDescent="0.25">
      <c r="A1150" s="59" t="s">
        <v>46816</v>
      </c>
      <c r="B1150" s="60" t="s">
        <v>9095</v>
      </c>
      <c r="C1150" s="60" t="s">
        <v>46817</v>
      </c>
      <c r="D1150" s="60" t="s">
        <v>9308</v>
      </c>
      <c r="E1150" s="61">
        <v>98.45</v>
      </c>
      <c r="F1150" s="3"/>
      <c r="G1150" s="3"/>
      <c r="H1150" s="3"/>
      <c r="I1150" s="3"/>
      <c r="J1150" s="3"/>
      <c r="K1150" s="3"/>
      <c r="L1150" s="3"/>
      <c r="M1150" s="3"/>
      <c r="N1150" s="3"/>
      <c r="O1150" s="3"/>
      <c r="P1150" s="3"/>
      <c r="Q1150" s="3"/>
      <c r="R1150" s="3"/>
      <c r="S1150" s="3"/>
      <c r="T1150" s="3"/>
      <c r="U1150" s="3"/>
      <c r="V1150" s="3"/>
      <c r="W1150" s="3"/>
      <c r="X1150" s="3"/>
      <c r="Y1150" s="3"/>
      <c r="Z1150" s="3"/>
    </row>
    <row r="1151" spans="1:26" ht="12.75" customHeight="1" x14ac:dyDescent="0.25">
      <c r="A1151" s="59" t="s">
        <v>46818</v>
      </c>
      <c r="B1151" s="60" t="s">
        <v>9095</v>
      </c>
      <c r="C1151" s="60" t="s">
        <v>46819</v>
      </c>
      <c r="D1151" s="60" t="s">
        <v>9308</v>
      </c>
      <c r="E1151" s="61">
        <v>94.74</v>
      </c>
      <c r="F1151" s="3"/>
      <c r="G1151" s="3"/>
      <c r="H1151" s="3"/>
      <c r="I1151" s="3"/>
      <c r="J1151" s="3"/>
      <c r="K1151" s="3"/>
      <c r="L1151" s="3"/>
      <c r="M1151" s="3"/>
      <c r="N1151" s="3"/>
      <c r="O1151" s="3"/>
      <c r="P1151" s="3"/>
      <c r="Q1151" s="3"/>
      <c r="R1151" s="3"/>
      <c r="S1151" s="3"/>
      <c r="T1151" s="3"/>
      <c r="U1151" s="3"/>
      <c r="V1151" s="3"/>
      <c r="W1151" s="3"/>
      <c r="X1151" s="3"/>
      <c r="Y1151" s="3"/>
      <c r="Z1151" s="3"/>
    </row>
    <row r="1152" spans="1:26" ht="12.75" customHeight="1" x14ac:dyDescent="0.25">
      <c r="A1152" s="59" t="s">
        <v>46820</v>
      </c>
      <c r="B1152" s="60" t="s">
        <v>9095</v>
      </c>
      <c r="C1152" s="60" t="s">
        <v>46821</v>
      </c>
      <c r="D1152" s="60" t="s">
        <v>9308</v>
      </c>
      <c r="E1152" s="61">
        <v>81.489999999999995</v>
      </c>
      <c r="F1152" s="3"/>
      <c r="G1152" s="3"/>
      <c r="H1152" s="3"/>
      <c r="I1152" s="3"/>
      <c r="J1152" s="3"/>
      <c r="K1152" s="3"/>
      <c r="L1152" s="3"/>
      <c r="M1152" s="3"/>
      <c r="N1152" s="3"/>
      <c r="O1152" s="3"/>
      <c r="P1152" s="3"/>
      <c r="Q1152" s="3"/>
      <c r="R1152" s="3"/>
      <c r="S1152" s="3"/>
      <c r="T1152" s="3"/>
      <c r="U1152" s="3"/>
      <c r="V1152" s="3"/>
      <c r="W1152" s="3"/>
      <c r="X1152" s="3"/>
      <c r="Y1152" s="3"/>
      <c r="Z1152" s="3"/>
    </row>
    <row r="1153" spans="1:26" ht="13.5" customHeight="1" x14ac:dyDescent="0.25">
      <c r="A1153" s="59" t="s">
        <v>46822</v>
      </c>
      <c r="B1153" s="60" t="s">
        <v>9095</v>
      </c>
      <c r="C1153" s="60" t="s">
        <v>46823</v>
      </c>
      <c r="D1153" s="60" t="s">
        <v>9308</v>
      </c>
      <c r="E1153" s="61">
        <v>94.74</v>
      </c>
      <c r="F1153" s="3"/>
      <c r="G1153" s="3"/>
      <c r="H1153" s="3"/>
      <c r="I1153" s="3"/>
      <c r="J1153" s="3"/>
      <c r="K1153" s="3"/>
      <c r="L1153" s="3"/>
      <c r="M1153" s="3"/>
      <c r="N1153" s="3"/>
      <c r="O1153" s="3"/>
      <c r="P1153" s="3"/>
      <c r="Q1153" s="3"/>
      <c r="R1153" s="3"/>
      <c r="S1153" s="3"/>
      <c r="T1153" s="3"/>
      <c r="U1153" s="3"/>
      <c r="V1153" s="3"/>
      <c r="W1153" s="3"/>
      <c r="X1153" s="3"/>
      <c r="Y1153" s="3"/>
      <c r="Z1153" s="3"/>
    </row>
    <row r="1154" spans="1:26" ht="12.75" customHeight="1" x14ac:dyDescent="0.25">
      <c r="A1154" s="59" t="s">
        <v>46824</v>
      </c>
      <c r="B1154" s="60" t="s">
        <v>9095</v>
      </c>
      <c r="C1154" s="60" t="s">
        <v>46825</v>
      </c>
      <c r="D1154" s="60" t="s">
        <v>9308</v>
      </c>
      <c r="E1154" s="61">
        <v>94.74</v>
      </c>
      <c r="F1154" s="3"/>
      <c r="G1154" s="3"/>
      <c r="H1154" s="3"/>
      <c r="I1154" s="3"/>
      <c r="J1154" s="3"/>
      <c r="K1154" s="3"/>
      <c r="L1154" s="3"/>
      <c r="M1154" s="3"/>
      <c r="N1154" s="3"/>
      <c r="O1154" s="3"/>
      <c r="P1154" s="3"/>
      <c r="Q1154" s="3"/>
      <c r="R1154" s="3"/>
      <c r="S1154" s="3"/>
      <c r="T1154" s="3"/>
      <c r="U1154" s="3"/>
      <c r="V1154" s="3"/>
      <c r="W1154" s="3"/>
      <c r="X1154" s="3"/>
      <c r="Y1154" s="3"/>
      <c r="Z1154" s="3"/>
    </row>
    <row r="1155" spans="1:26" ht="13.5" customHeight="1" x14ac:dyDescent="0.25">
      <c r="A1155" s="59" t="s">
        <v>46826</v>
      </c>
      <c r="B1155" s="60" t="s">
        <v>9095</v>
      </c>
      <c r="C1155" s="60" t="s">
        <v>46827</v>
      </c>
      <c r="D1155" s="60" t="s">
        <v>9308</v>
      </c>
      <c r="E1155" s="61">
        <v>81.489999999999995</v>
      </c>
      <c r="F1155" s="3"/>
      <c r="G1155" s="3"/>
      <c r="H1155" s="3"/>
      <c r="I1155" s="3"/>
      <c r="J1155" s="3"/>
      <c r="K1155" s="3"/>
      <c r="L1155" s="3"/>
      <c r="M1155" s="3"/>
      <c r="N1155" s="3"/>
      <c r="O1155" s="3"/>
      <c r="P1155" s="3"/>
      <c r="Q1155" s="3"/>
      <c r="R1155" s="3"/>
      <c r="S1155" s="3"/>
      <c r="T1155" s="3"/>
      <c r="U1155" s="3"/>
      <c r="V1155" s="3"/>
      <c r="W1155" s="3"/>
      <c r="X1155" s="3"/>
      <c r="Y1155" s="3"/>
      <c r="Z1155" s="3"/>
    </row>
    <row r="1156" spans="1:26" ht="12.75" customHeight="1" x14ac:dyDescent="0.25">
      <c r="A1156" s="59" t="s">
        <v>46828</v>
      </c>
      <c r="B1156" s="60" t="s">
        <v>9095</v>
      </c>
      <c r="C1156" s="60" t="s">
        <v>46829</v>
      </c>
      <c r="D1156" s="60" t="s">
        <v>9308</v>
      </c>
      <c r="E1156" s="61">
        <v>81.489999999999995</v>
      </c>
      <c r="F1156" s="3"/>
      <c r="G1156" s="3"/>
      <c r="H1156" s="3"/>
      <c r="I1156" s="3"/>
      <c r="J1156" s="3"/>
      <c r="K1156" s="3"/>
      <c r="L1156" s="3"/>
      <c r="M1156" s="3"/>
      <c r="N1156" s="3"/>
      <c r="O1156" s="3"/>
      <c r="P1156" s="3"/>
      <c r="Q1156" s="3"/>
      <c r="R1156" s="3"/>
      <c r="S1156" s="3"/>
      <c r="T1156" s="3"/>
      <c r="U1156" s="3"/>
      <c r="V1156" s="3"/>
      <c r="W1156" s="3"/>
      <c r="X1156" s="3"/>
      <c r="Y1156" s="3"/>
      <c r="Z1156" s="3"/>
    </row>
    <row r="1157" spans="1:26" ht="12.75" customHeight="1" x14ac:dyDescent="0.25">
      <c r="A1157" s="59" t="s">
        <v>46830</v>
      </c>
      <c r="B1157" s="60" t="s">
        <v>9095</v>
      </c>
      <c r="C1157" s="60" t="s">
        <v>46831</v>
      </c>
      <c r="D1157" s="60" t="s">
        <v>9308</v>
      </c>
      <c r="E1157" s="61">
        <v>94.74</v>
      </c>
      <c r="F1157" s="3"/>
      <c r="G1157" s="3"/>
      <c r="H1157" s="3"/>
      <c r="I1157" s="3"/>
      <c r="J1157" s="3"/>
      <c r="K1157" s="3"/>
      <c r="L1157" s="3"/>
      <c r="M1157" s="3"/>
      <c r="N1157" s="3"/>
      <c r="O1157" s="3"/>
      <c r="P1157" s="3"/>
      <c r="Q1157" s="3"/>
      <c r="R1157" s="3"/>
      <c r="S1157" s="3"/>
      <c r="T1157" s="3"/>
      <c r="U1157" s="3"/>
      <c r="V1157" s="3"/>
      <c r="W1157" s="3"/>
      <c r="X1157" s="3"/>
      <c r="Y1157" s="3"/>
      <c r="Z1157" s="3"/>
    </row>
    <row r="1158" spans="1:26" ht="13.5" customHeight="1" x14ac:dyDescent="0.25">
      <c r="A1158" s="59" t="s">
        <v>46832</v>
      </c>
      <c r="B1158" s="60" t="s">
        <v>9095</v>
      </c>
      <c r="C1158" s="60" t="s">
        <v>46833</v>
      </c>
      <c r="D1158" s="60" t="s">
        <v>9308</v>
      </c>
      <c r="E1158" s="61">
        <v>120.47</v>
      </c>
      <c r="F1158" s="3"/>
      <c r="G1158" s="3"/>
      <c r="H1158" s="3"/>
      <c r="I1158" s="3"/>
      <c r="J1158" s="3"/>
      <c r="K1158" s="3"/>
      <c r="L1158" s="3"/>
      <c r="M1158" s="3"/>
      <c r="N1158" s="3"/>
      <c r="O1158" s="3"/>
      <c r="P1158" s="3"/>
      <c r="Q1158" s="3"/>
      <c r="R1158" s="3"/>
      <c r="S1158" s="3"/>
      <c r="T1158" s="3"/>
      <c r="U1158" s="3"/>
      <c r="V1158" s="3"/>
      <c r="W1158" s="3"/>
      <c r="X1158" s="3"/>
      <c r="Y1158" s="3"/>
      <c r="Z1158" s="3"/>
    </row>
    <row r="1159" spans="1:26" ht="12.75" customHeight="1" x14ac:dyDescent="0.25">
      <c r="A1159" s="56" t="s">
        <v>46834</v>
      </c>
      <c r="B1159" s="57" t="s">
        <v>9095</v>
      </c>
      <c r="C1159" s="57" t="s">
        <v>46835</v>
      </c>
      <c r="D1159" s="58"/>
      <c r="E1159" s="58"/>
      <c r="F1159" s="3"/>
      <c r="G1159" s="3"/>
      <c r="H1159" s="3"/>
      <c r="I1159" s="3"/>
      <c r="J1159" s="3"/>
      <c r="K1159" s="3"/>
      <c r="L1159" s="3"/>
      <c r="M1159" s="3"/>
      <c r="N1159" s="3"/>
      <c r="O1159" s="3"/>
      <c r="P1159" s="3"/>
      <c r="Q1159" s="3"/>
      <c r="R1159" s="3"/>
      <c r="S1159" s="3"/>
      <c r="T1159" s="3"/>
      <c r="U1159" s="3"/>
      <c r="V1159" s="3"/>
      <c r="W1159" s="3"/>
      <c r="X1159" s="3"/>
      <c r="Y1159" s="3"/>
      <c r="Z1159" s="3"/>
    </row>
    <row r="1160" spans="1:26" ht="12.75" customHeight="1" x14ac:dyDescent="0.25">
      <c r="A1160" s="59" t="s">
        <v>46836</v>
      </c>
      <c r="B1160" s="60" t="s">
        <v>9095</v>
      </c>
      <c r="C1160" s="60" t="s">
        <v>46837</v>
      </c>
      <c r="D1160" s="60" t="s">
        <v>9308</v>
      </c>
      <c r="E1160" s="61">
        <v>124.98</v>
      </c>
      <c r="F1160" s="3"/>
      <c r="G1160" s="3"/>
      <c r="H1160" s="3"/>
      <c r="I1160" s="3"/>
      <c r="J1160" s="3"/>
      <c r="K1160" s="3"/>
      <c r="L1160" s="3"/>
      <c r="M1160" s="3"/>
      <c r="N1160" s="3"/>
      <c r="O1160" s="3"/>
      <c r="P1160" s="3"/>
      <c r="Q1160" s="3"/>
      <c r="R1160" s="3"/>
      <c r="S1160" s="3"/>
      <c r="T1160" s="3"/>
      <c r="U1160" s="3"/>
      <c r="V1160" s="3"/>
      <c r="W1160" s="3"/>
      <c r="X1160" s="3"/>
      <c r="Y1160" s="3"/>
      <c r="Z1160" s="3"/>
    </row>
    <row r="1161" spans="1:26" ht="13.5" customHeight="1" x14ac:dyDescent="0.25">
      <c r="A1161" s="59" t="s">
        <v>46838</v>
      </c>
      <c r="B1161" s="60" t="s">
        <v>9095</v>
      </c>
      <c r="C1161" s="60" t="s">
        <v>46839</v>
      </c>
      <c r="D1161" s="60" t="s">
        <v>9308</v>
      </c>
      <c r="E1161" s="61">
        <v>135.97999999999999</v>
      </c>
      <c r="F1161" s="3"/>
      <c r="G1161" s="3"/>
      <c r="H1161" s="3"/>
      <c r="I1161" s="3"/>
      <c r="J1161" s="3"/>
      <c r="K1161" s="3"/>
      <c r="L1161" s="3"/>
      <c r="M1161" s="3"/>
      <c r="N1161" s="3"/>
      <c r="O1161" s="3"/>
      <c r="P1161" s="3"/>
      <c r="Q1161" s="3"/>
      <c r="R1161" s="3"/>
      <c r="S1161" s="3"/>
      <c r="T1161" s="3"/>
      <c r="U1161" s="3"/>
      <c r="V1161" s="3"/>
      <c r="W1161" s="3"/>
      <c r="X1161" s="3"/>
      <c r="Y1161" s="3"/>
      <c r="Z1161" s="3"/>
    </row>
    <row r="1162" spans="1:26" ht="12.75" customHeight="1" x14ac:dyDescent="0.25">
      <c r="A1162" s="56" t="s">
        <v>46840</v>
      </c>
      <c r="B1162" s="57" t="s">
        <v>9095</v>
      </c>
      <c r="C1162" s="57" t="s">
        <v>46841</v>
      </c>
      <c r="D1162" s="58"/>
      <c r="E1162" s="58"/>
      <c r="F1162" s="3"/>
      <c r="G1162" s="3"/>
      <c r="H1162" s="3"/>
      <c r="I1162" s="3"/>
      <c r="J1162" s="3"/>
      <c r="K1162" s="3"/>
      <c r="L1162" s="3"/>
      <c r="M1162" s="3"/>
      <c r="N1162" s="3"/>
      <c r="O1162" s="3"/>
      <c r="P1162" s="3"/>
      <c r="Q1162" s="3"/>
      <c r="R1162" s="3"/>
      <c r="S1162" s="3"/>
      <c r="T1162" s="3"/>
      <c r="U1162" s="3"/>
      <c r="V1162" s="3"/>
      <c r="W1162" s="3"/>
      <c r="X1162" s="3"/>
      <c r="Y1162" s="3"/>
      <c r="Z1162" s="3"/>
    </row>
    <row r="1163" spans="1:26" ht="13.5" customHeight="1" x14ac:dyDescent="0.25">
      <c r="A1163" s="59" t="s">
        <v>46842</v>
      </c>
      <c r="B1163" s="60" t="s">
        <v>9095</v>
      </c>
      <c r="C1163" s="60" t="s">
        <v>46843</v>
      </c>
      <c r="D1163" s="60" t="s">
        <v>9308</v>
      </c>
      <c r="E1163" s="61">
        <v>47.81</v>
      </c>
      <c r="F1163" s="3"/>
      <c r="G1163" s="3"/>
      <c r="H1163" s="3"/>
      <c r="I1163" s="3"/>
      <c r="J1163" s="3"/>
      <c r="K1163" s="3"/>
      <c r="L1163" s="3"/>
      <c r="M1163" s="3"/>
      <c r="N1163" s="3"/>
      <c r="O1163" s="3"/>
      <c r="P1163" s="3"/>
      <c r="Q1163" s="3"/>
      <c r="R1163" s="3"/>
      <c r="S1163" s="3"/>
      <c r="T1163" s="3"/>
      <c r="U1163" s="3"/>
      <c r="V1163" s="3"/>
      <c r="W1163" s="3"/>
      <c r="X1163" s="3"/>
      <c r="Y1163" s="3"/>
      <c r="Z1163" s="3"/>
    </row>
    <row r="1164" spans="1:26" ht="12.75" customHeight="1" x14ac:dyDescent="0.25">
      <c r="A1164" s="59" t="s">
        <v>46844</v>
      </c>
      <c r="B1164" s="60" t="s">
        <v>9095</v>
      </c>
      <c r="C1164" s="60" t="s">
        <v>46845</v>
      </c>
      <c r="D1164" s="60" t="s">
        <v>9308</v>
      </c>
      <c r="E1164" s="61">
        <v>40.53</v>
      </c>
      <c r="F1164" s="3"/>
      <c r="G1164" s="3"/>
      <c r="H1164" s="3"/>
      <c r="I1164" s="3"/>
      <c r="J1164" s="3"/>
      <c r="K1164" s="3"/>
      <c r="L1164" s="3"/>
      <c r="M1164" s="3"/>
      <c r="N1164" s="3"/>
      <c r="O1164" s="3"/>
      <c r="P1164" s="3"/>
      <c r="Q1164" s="3"/>
      <c r="R1164" s="3"/>
      <c r="S1164" s="3"/>
      <c r="T1164" s="3"/>
      <c r="U1164" s="3"/>
      <c r="V1164" s="3"/>
      <c r="W1164" s="3"/>
      <c r="X1164" s="3"/>
      <c r="Y1164" s="3"/>
      <c r="Z1164" s="3"/>
    </row>
    <row r="1165" spans="1:26" ht="12.75" customHeight="1" x14ac:dyDescent="0.25">
      <c r="A1165" s="59" t="s">
        <v>46846</v>
      </c>
      <c r="B1165" s="60" t="s">
        <v>9095</v>
      </c>
      <c r="C1165" s="60" t="s">
        <v>46847</v>
      </c>
      <c r="D1165" s="60" t="s">
        <v>9308</v>
      </c>
      <c r="E1165" s="61">
        <v>17.84</v>
      </c>
      <c r="F1165" s="3"/>
      <c r="G1165" s="3"/>
      <c r="H1165" s="3"/>
      <c r="I1165" s="3"/>
      <c r="J1165" s="3"/>
      <c r="K1165" s="3"/>
      <c r="L1165" s="3"/>
      <c r="M1165" s="3"/>
      <c r="N1165" s="3"/>
      <c r="O1165" s="3"/>
      <c r="P1165" s="3"/>
      <c r="Q1165" s="3"/>
      <c r="R1165" s="3"/>
      <c r="S1165" s="3"/>
      <c r="T1165" s="3"/>
      <c r="U1165" s="3"/>
      <c r="V1165" s="3"/>
      <c r="W1165" s="3"/>
      <c r="X1165" s="3"/>
      <c r="Y1165" s="3"/>
      <c r="Z1165" s="3"/>
    </row>
    <row r="1166" spans="1:26" ht="13.5" customHeight="1" x14ac:dyDescent="0.25">
      <c r="A1166" s="59" t="s">
        <v>46848</v>
      </c>
      <c r="B1166" s="60" t="s">
        <v>9095</v>
      </c>
      <c r="C1166" s="60" t="s">
        <v>46849</v>
      </c>
      <c r="D1166" s="60" t="s">
        <v>9308</v>
      </c>
      <c r="E1166" s="61">
        <v>516.5</v>
      </c>
      <c r="F1166" s="3"/>
      <c r="G1166" s="3"/>
      <c r="H1166" s="3"/>
      <c r="I1166" s="3"/>
      <c r="J1166" s="3"/>
      <c r="K1166" s="3"/>
      <c r="L1166" s="3"/>
      <c r="M1166" s="3"/>
      <c r="N1166" s="3"/>
      <c r="O1166" s="3"/>
      <c r="P1166" s="3"/>
      <c r="Q1166" s="3"/>
      <c r="R1166" s="3"/>
      <c r="S1166" s="3"/>
      <c r="T1166" s="3"/>
      <c r="U1166" s="3"/>
      <c r="V1166" s="3"/>
      <c r="W1166" s="3"/>
      <c r="X1166" s="3"/>
      <c r="Y1166" s="3"/>
      <c r="Z1166" s="3"/>
    </row>
    <row r="1167" spans="1:26" ht="12.75" customHeight="1" x14ac:dyDescent="0.25">
      <c r="A1167" s="59" t="s">
        <v>46850</v>
      </c>
      <c r="B1167" s="60" t="s">
        <v>9095</v>
      </c>
      <c r="C1167" s="60" t="s">
        <v>46851</v>
      </c>
      <c r="D1167" s="60" t="s">
        <v>9308</v>
      </c>
      <c r="E1167" s="61">
        <v>537.83000000000004</v>
      </c>
      <c r="F1167" s="3"/>
      <c r="G1167" s="3"/>
      <c r="H1167" s="3"/>
      <c r="I1167" s="3"/>
      <c r="J1167" s="3"/>
      <c r="K1167" s="3"/>
      <c r="L1167" s="3"/>
      <c r="M1167" s="3"/>
      <c r="N1167" s="3"/>
      <c r="O1167" s="3"/>
      <c r="P1167" s="3"/>
      <c r="Q1167" s="3"/>
      <c r="R1167" s="3"/>
      <c r="S1167" s="3"/>
      <c r="T1167" s="3"/>
      <c r="U1167" s="3"/>
      <c r="V1167" s="3"/>
      <c r="W1167" s="3"/>
      <c r="X1167" s="3"/>
      <c r="Y1167" s="3"/>
      <c r="Z1167" s="3"/>
    </row>
    <row r="1168" spans="1:26" ht="13.5" customHeight="1" x14ac:dyDescent="0.25">
      <c r="A1168" s="59" t="s">
        <v>46852</v>
      </c>
      <c r="B1168" s="60" t="s">
        <v>9095</v>
      </c>
      <c r="C1168" s="60" t="s">
        <v>46853</v>
      </c>
      <c r="D1168" s="60" t="s">
        <v>9308</v>
      </c>
      <c r="E1168" s="61">
        <v>551.48</v>
      </c>
      <c r="F1168" s="3"/>
      <c r="G1168" s="3"/>
      <c r="H1168" s="3"/>
      <c r="I1168" s="3"/>
      <c r="J1168" s="3"/>
      <c r="K1168" s="3"/>
      <c r="L1168" s="3"/>
      <c r="M1168" s="3"/>
      <c r="N1168" s="3"/>
      <c r="O1168" s="3"/>
      <c r="P1168" s="3"/>
      <c r="Q1168" s="3"/>
      <c r="R1168" s="3"/>
      <c r="S1168" s="3"/>
      <c r="T1168" s="3"/>
      <c r="U1168" s="3"/>
      <c r="V1168" s="3"/>
      <c r="W1168" s="3"/>
      <c r="X1168" s="3"/>
      <c r="Y1168" s="3"/>
      <c r="Z1168" s="3"/>
    </row>
    <row r="1169" spans="1:26" ht="12.75" customHeight="1" x14ac:dyDescent="0.25">
      <c r="A1169" s="56" t="s">
        <v>46854</v>
      </c>
      <c r="B1169" s="57" t="s">
        <v>9095</v>
      </c>
      <c r="C1169" s="57" t="s">
        <v>46855</v>
      </c>
      <c r="D1169" s="58"/>
      <c r="E1169" s="58"/>
      <c r="F1169" s="3"/>
      <c r="G1169" s="3"/>
      <c r="H1169" s="3"/>
      <c r="I1169" s="3"/>
      <c r="J1169" s="3"/>
      <c r="K1169" s="3"/>
      <c r="L1169" s="3"/>
      <c r="M1169" s="3"/>
      <c r="N1169" s="3"/>
      <c r="O1169" s="3"/>
      <c r="P1169" s="3"/>
      <c r="Q1169" s="3"/>
      <c r="R1169" s="3"/>
      <c r="S1169" s="3"/>
      <c r="T1169" s="3"/>
      <c r="U1169" s="3"/>
      <c r="V1169" s="3"/>
      <c r="W1169" s="3"/>
      <c r="X1169" s="3"/>
      <c r="Y1169" s="3"/>
      <c r="Z1169" s="3"/>
    </row>
    <row r="1170" spans="1:26" ht="12.75" customHeight="1" x14ac:dyDescent="0.25">
      <c r="A1170" s="59" t="s">
        <v>46856</v>
      </c>
      <c r="B1170" s="60" t="s">
        <v>9095</v>
      </c>
      <c r="C1170" s="60" t="s">
        <v>46857</v>
      </c>
      <c r="D1170" s="60" t="s">
        <v>9741</v>
      </c>
      <c r="E1170" s="61">
        <v>1.7</v>
      </c>
      <c r="F1170" s="3"/>
      <c r="G1170" s="3"/>
      <c r="H1170" s="3"/>
      <c r="I1170" s="3"/>
      <c r="J1170" s="3"/>
      <c r="K1170" s="3"/>
      <c r="L1170" s="3"/>
      <c r="M1170" s="3"/>
      <c r="N1170" s="3"/>
      <c r="O1170" s="3"/>
      <c r="P1170" s="3"/>
      <c r="Q1170" s="3"/>
      <c r="R1170" s="3"/>
      <c r="S1170" s="3"/>
      <c r="T1170" s="3"/>
      <c r="U1170" s="3"/>
      <c r="V1170" s="3"/>
      <c r="W1170" s="3"/>
      <c r="X1170" s="3"/>
      <c r="Y1170" s="3"/>
      <c r="Z1170" s="3"/>
    </row>
    <row r="1171" spans="1:26" ht="13.5" customHeight="1" x14ac:dyDescent="0.25">
      <c r="A1171" s="59" t="s">
        <v>46858</v>
      </c>
      <c r="B1171" s="60" t="s">
        <v>9095</v>
      </c>
      <c r="C1171" s="60" t="s">
        <v>46859</v>
      </c>
      <c r="D1171" s="60" t="s">
        <v>9741</v>
      </c>
      <c r="E1171" s="61">
        <v>2.78</v>
      </c>
      <c r="F1171" s="3"/>
      <c r="G1171" s="3"/>
      <c r="H1171" s="3"/>
      <c r="I1171" s="3"/>
      <c r="J1171" s="3"/>
      <c r="K1171" s="3"/>
      <c r="L1171" s="3"/>
      <c r="M1171" s="3"/>
      <c r="N1171" s="3"/>
      <c r="O1171" s="3"/>
      <c r="P1171" s="3"/>
      <c r="Q1171" s="3"/>
      <c r="R1171" s="3"/>
      <c r="S1171" s="3"/>
      <c r="T1171" s="3"/>
      <c r="U1171" s="3"/>
      <c r="V1171" s="3"/>
      <c r="W1171" s="3"/>
      <c r="X1171" s="3"/>
      <c r="Y1171" s="3"/>
      <c r="Z1171" s="3"/>
    </row>
    <row r="1172" spans="1:26" ht="12.75" customHeight="1" x14ac:dyDescent="0.25">
      <c r="A1172" s="59" t="s">
        <v>46860</v>
      </c>
      <c r="B1172" s="60" t="s">
        <v>9095</v>
      </c>
      <c r="C1172" s="60" t="s">
        <v>46861</v>
      </c>
      <c r="D1172" s="60" t="s">
        <v>9741</v>
      </c>
      <c r="E1172" s="61">
        <v>3.95</v>
      </c>
      <c r="F1172" s="3"/>
      <c r="G1172" s="3"/>
      <c r="H1172" s="3"/>
      <c r="I1172" s="3"/>
      <c r="J1172" s="3"/>
      <c r="K1172" s="3"/>
      <c r="L1172" s="3"/>
      <c r="M1172" s="3"/>
      <c r="N1172" s="3"/>
      <c r="O1172" s="3"/>
      <c r="P1172" s="3"/>
      <c r="Q1172" s="3"/>
      <c r="R1172" s="3"/>
      <c r="S1172" s="3"/>
      <c r="T1172" s="3"/>
      <c r="U1172" s="3"/>
      <c r="V1172" s="3"/>
      <c r="W1172" s="3"/>
      <c r="X1172" s="3"/>
      <c r="Y1172" s="3"/>
      <c r="Z1172" s="3"/>
    </row>
    <row r="1173" spans="1:26" ht="12.75" customHeight="1" x14ac:dyDescent="0.25">
      <c r="A1173" s="59" t="s">
        <v>46862</v>
      </c>
      <c r="B1173" s="60" t="s">
        <v>9095</v>
      </c>
      <c r="C1173" s="60" t="s">
        <v>46863</v>
      </c>
      <c r="D1173" s="60" t="s">
        <v>9741</v>
      </c>
      <c r="E1173" s="61">
        <v>4.91</v>
      </c>
      <c r="F1173" s="3"/>
      <c r="G1173" s="3"/>
      <c r="H1173" s="3"/>
      <c r="I1173" s="3"/>
      <c r="J1173" s="3"/>
      <c r="K1173" s="3"/>
      <c r="L1173" s="3"/>
      <c r="M1173" s="3"/>
      <c r="N1173" s="3"/>
      <c r="O1173" s="3"/>
      <c r="P1173" s="3"/>
      <c r="Q1173" s="3"/>
      <c r="R1173" s="3"/>
      <c r="S1173" s="3"/>
      <c r="T1173" s="3"/>
      <c r="U1173" s="3"/>
      <c r="V1173" s="3"/>
      <c r="W1173" s="3"/>
      <c r="X1173" s="3"/>
      <c r="Y1173" s="3"/>
      <c r="Z1173" s="3"/>
    </row>
    <row r="1174" spans="1:26" ht="13.5" customHeight="1" x14ac:dyDescent="0.25">
      <c r="A1174" s="59" t="s">
        <v>46864</v>
      </c>
      <c r="B1174" s="60" t="s">
        <v>9095</v>
      </c>
      <c r="C1174" s="60" t="s">
        <v>46865</v>
      </c>
      <c r="D1174" s="60" t="s">
        <v>9741</v>
      </c>
      <c r="E1174" s="61">
        <v>7.82</v>
      </c>
      <c r="F1174" s="3"/>
      <c r="G1174" s="3"/>
      <c r="H1174" s="3"/>
      <c r="I1174" s="3"/>
      <c r="J1174" s="3"/>
      <c r="K1174" s="3"/>
      <c r="L1174" s="3"/>
      <c r="M1174" s="3"/>
      <c r="N1174" s="3"/>
      <c r="O1174" s="3"/>
      <c r="P1174" s="3"/>
      <c r="Q1174" s="3"/>
      <c r="R1174" s="3"/>
      <c r="S1174" s="3"/>
      <c r="T1174" s="3"/>
      <c r="U1174" s="3"/>
      <c r="V1174" s="3"/>
      <c r="W1174" s="3"/>
      <c r="X1174" s="3"/>
      <c r="Y1174" s="3"/>
      <c r="Z1174" s="3"/>
    </row>
    <row r="1175" spans="1:26" ht="12.75" customHeight="1" x14ac:dyDescent="0.25">
      <c r="A1175" s="56" t="s">
        <v>46866</v>
      </c>
      <c r="B1175" s="57" t="s">
        <v>9095</v>
      </c>
      <c r="C1175" s="57" t="s">
        <v>46867</v>
      </c>
      <c r="D1175" s="58"/>
      <c r="E1175" s="58"/>
      <c r="F1175" s="3"/>
      <c r="G1175" s="3"/>
      <c r="H1175" s="3"/>
      <c r="I1175" s="3"/>
      <c r="J1175" s="3"/>
      <c r="K1175" s="3"/>
      <c r="L1175" s="3"/>
      <c r="M1175" s="3"/>
      <c r="N1175" s="3"/>
      <c r="O1175" s="3"/>
      <c r="P1175" s="3"/>
      <c r="Q1175" s="3"/>
      <c r="R1175" s="3"/>
      <c r="S1175" s="3"/>
      <c r="T1175" s="3"/>
      <c r="U1175" s="3"/>
      <c r="V1175" s="3"/>
      <c r="W1175" s="3"/>
      <c r="X1175" s="3"/>
      <c r="Y1175" s="3"/>
      <c r="Z1175" s="3"/>
    </row>
    <row r="1176" spans="1:26" ht="13.5" customHeight="1" x14ac:dyDescent="0.25">
      <c r="A1176" s="59" t="s">
        <v>46868</v>
      </c>
      <c r="B1176" s="60" t="s">
        <v>9095</v>
      </c>
      <c r="C1176" s="60" t="s">
        <v>46869</v>
      </c>
      <c r="D1176" s="60" t="s">
        <v>9741</v>
      </c>
      <c r="E1176" s="61">
        <v>1.65</v>
      </c>
      <c r="F1176" s="3"/>
      <c r="G1176" s="3"/>
      <c r="H1176" s="3"/>
      <c r="I1176" s="3"/>
      <c r="J1176" s="3"/>
      <c r="K1176" s="3"/>
      <c r="L1176" s="3"/>
      <c r="M1176" s="3"/>
      <c r="N1176" s="3"/>
      <c r="O1176" s="3"/>
      <c r="P1176" s="3"/>
      <c r="Q1176" s="3"/>
      <c r="R1176" s="3"/>
      <c r="S1176" s="3"/>
      <c r="T1176" s="3"/>
      <c r="U1176" s="3"/>
      <c r="V1176" s="3"/>
      <c r="W1176" s="3"/>
      <c r="X1176" s="3"/>
      <c r="Y1176" s="3"/>
      <c r="Z1176" s="3"/>
    </row>
    <row r="1177" spans="1:26" ht="12.75" customHeight="1" x14ac:dyDescent="0.25">
      <c r="A1177" s="59" t="s">
        <v>46870</v>
      </c>
      <c r="B1177" s="60" t="s">
        <v>9095</v>
      </c>
      <c r="C1177" s="60" t="s">
        <v>46871</v>
      </c>
      <c r="D1177" s="60" t="s">
        <v>9741</v>
      </c>
      <c r="E1177" s="61">
        <v>2.48</v>
      </c>
      <c r="F1177" s="3"/>
      <c r="G1177" s="3"/>
      <c r="H1177" s="3"/>
      <c r="I1177" s="3"/>
      <c r="J1177" s="3"/>
      <c r="K1177" s="3"/>
      <c r="L1177" s="3"/>
      <c r="M1177" s="3"/>
      <c r="N1177" s="3"/>
      <c r="O1177" s="3"/>
      <c r="P1177" s="3"/>
      <c r="Q1177" s="3"/>
      <c r="R1177" s="3"/>
      <c r="S1177" s="3"/>
      <c r="T1177" s="3"/>
      <c r="U1177" s="3"/>
      <c r="V1177" s="3"/>
      <c r="W1177" s="3"/>
      <c r="X1177" s="3"/>
      <c r="Y1177" s="3"/>
      <c r="Z1177" s="3"/>
    </row>
    <row r="1178" spans="1:26" ht="12.75" customHeight="1" x14ac:dyDescent="0.25">
      <c r="A1178" s="59" t="s">
        <v>46872</v>
      </c>
      <c r="B1178" s="60" t="s">
        <v>9095</v>
      </c>
      <c r="C1178" s="60" t="s">
        <v>46873</v>
      </c>
      <c r="D1178" s="60" t="s">
        <v>9741</v>
      </c>
      <c r="E1178" s="61">
        <v>3.44</v>
      </c>
      <c r="F1178" s="3"/>
      <c r="G1178" s="3"/>
      <c r="H1178" s="3"/>
      <c r="I1178" s="3"/>
      <c r="J1178" s="3"/>
      <c r="K1178" s="3"/>
      <c r="L1178" s="3"/>
      <c r="M1178" s="3"/>
      <c r="N1178" s="3"/>
      <c r="O1178" s="3"/>
      <c r="P1178" s="3"/>
      <c r="Q1178" s="3"/>
      <c r="R1178" s="3"/>
      <c r="S1178" s="3"/>
      <c r="T1178" s="3"/>
      <c r="U1178" s="3"/>
      <c r="V1178" s="3"/>
      <c r="W1178" s="3"/>
      <c r="X1178" s="3"/>
      <c r="Y1178" s="3"/>
      <c r="Z1178" s="3"/>
    </row>
    <row r="1179" spans="1:26" ht="13.5" customHeight="1" x14ac:dyDescent="0.25">
      <c r="A1179" s="59" t="s">
        <v>46874</v>
      </c>
      <c r="B1179" s="60" t="s">
        <v>9095</v>
      </c>
      <c r="C1179" s="60" t="s">
        <v>46875</v>
      </c>
      <c r="D1179" s="60" t="s">
        <v>9741</v>
      </c>
      <c r="E1179" s="61">
        <v>4.8499999999999996</v>
      </c>
      <c r="F1179" s="3"/>
      <c r="G1179" s="3"/>
      <c r="H1179" s="3"/>
      <c r="I1179" s="3"/>
      <c r="J1179" s="3"/>
      <c r="K1179" s="3"/>
      <c r="L1179" s="3"/>
      <c r="M1179" s="3"/>
      <c r="N1179" s="3"/>
      <c r="O1179" s="3"/>
      <c r="P1179" s="3"/>
      <c r="Q1179" s="3"/>
      <c r="R1179" s="3"/>
      <c r="S1179" s="3"/>
      <c r="T1179" s="3"/>
      <c r="U1179" s="3"/>
      <c r="V1179" s="3"/>
      <c r="W1179" s="3"/>
      <c r="X1179" s="3"/>
      <c r="Y1179" s="3"/>
      <c r="Z1179" s="3"/>
    </row>
    <row r="1180" spans="1:26" ht="12.75" customHeight="1" x14ac:dyDescent="0.25">
      <c r="A1180" s="59" t="s">
        <v>46876</v>
      </c>
      <c r="B1180" s="60" t="s">
        <v>9095</v>
      </c>
      <c r="C1180" s="60" t="s">
        <v>46877</v>
      </c>
      <c r="D1180" s="60" t="s">
        <v>9741</v>
      </c>
      <c r="E1180" s="61">
        <v>8.3699999999999992</v>
      </c>
      <c r="F1180" s="3"/>
      <c r="G1180" s="3"/>
      <c r="H1180" s="3"/>
      <c r="I1180" s="3"/>
      <c r="J1180" s="3"/>
      <c r="K1180" s="3"/>
      <c r="L1180" s="3"/>
      <c r="M1180" s="3"/>
      <c r="N1180" s="3"/>
      <c r="O1180" s="3"/>
      <c r="P1180" s="3"/>
      <c r="Q1180" s="3"/>
      <c r="R1180" s="3"/>
      <c r="S1180" s="3"/>
      <c r="T1180" s="3"/>
      <c r="U1180" s="3"/>
      <c r="V1180" s="3"/>
      <c r="W1180" s="3"/>
      <c r="X1180" s="3"/>
      <c r="Y1180" s="3"/>
      <c r="Z1180" s="3"/>
    </row>
    <row r="1181" spans="1:26" ht="13.5" customHeight="1" x14ac:dyDescent="0.25">
      <c r="A1181" s="59" t="s">
        <v>46878</v>
      </c>
      <c r="B1181" s="60" t="s">
        <v>9095</v>
      </c>
      <c r="C1181" s="60" t="s">
        <v>46879</v>
      </c>
      <c r="D1181" s="60" t="s">
        <v>9741</v>
      </c>
      <c r="E1181" s="61">
        <v>12.44</v>
      </c>
      <c r="F1181" s="3"/>
      <c r="G1181" s="3"/>
      <c r="H1181" s="3"/>
      <c r="I1181" s="3"/>
      <c r="J1181" s="3"/>
      <c r="K1181" s="3"/>
      <c r="L1181" s="3"/>
      <c r="M1181" s="3"/>
      <c r="N1181" s="3"/>
      <c r="O1181" s="3"/>
      <c r="P1181" s="3"/>
      <c r="Q1181" s="3"/>
      <c r="R1181" s="3"/>
      <c r="S1181" s="3"/>
      <c r="T1181" s="3"/>
      <c r="U1181" s="3"/>
      <c r="V1181" s="3"/>
      <c r="W1181" s="3"/>
      <c r="X1181" s="3"/>
      <c r="Y1181" s="3"/>
      <c r="Z1181" s="3"/>
    </row>
    <row r="1182" spans="1:26" ht="12.75" customHeight="1" x14ac:dyDescent="0.25">
      <c r="A1182" s="59" t="s">
        <v>46880</v>
      </c>
      <c r="B1182" s="60" t="s">
        <v>9095</v>
      </c>
      <c r="C1182" s="60" t="s">
        <v>46881</v>
      </c>
      <c r="D1182" s="60" t="s">
        <v>9741</v>
      </c>
      <c r="E1182" s="61">
        <v>17.350000000000001</v>
      </c>
      <c r="F1182" s="3"/>
      <c r="G1182" s="3"/>
      <c r="H1182" s="3"/>
      <c r="I1182" s="3"/>
      <c r="J1182" s="3"/>
      <c r="K1182" s="3"/>
      <c r="L1182" s="3"/>
      <c r="M1182" s="3"/>
      <c r="N1182" s="3"/>
      <c r="O1182" s="3"/>
      <c r="P1182" s="3"/>
      <c r="Q1182" s="3"/>
      <c r="R1182" s="3"/>
      <c r="S1182" s="3"/>
      <c r="T1182" s="3"/>
      <c r="U1182" s="3"/>
      <c r="V1182" s="3"/>
      <c r="W1182" s="3"/>
      <c r="X1182" s="3"/>
      <c r="Y1182" s="3"/>
      <c r="Z1182" s="3"/>
    </row>
    <row r="1183" spans="1:26" ht="12.75" customHeight="1" x14ac:dyDescent="0.25">
      <c r="A1183" s="59" t="s">
        <v>46882</v>
      </c>
      <c r="B1183" s="60" t="s">
        <v>9095</v>
      </c>
      <c r="C1183" s="60" t="s">
        <v>46883</v>
      </c>
      <c r="D1183" s="60" t="s">
        <v>9741</v>
      </c>
      <c r="E1183" s="61">
        <v>23.61</v>
      </c>
      <c r="F1183" s="3"/>
      <c r="G1183" s="3"/>
      <c r="H1183" s="3"/>
      <c r="I1183" s="3"/>
      <c r="J1183" s="3"/>
      <c r="K1183" s="3"/>
      <c r="L1183" s="3"/>
      <c r="M1183" s="3"/>
      <c r="N1183" s="3"/>
      <c r="O1183" s="3"/>
      <c r="P1183" s="3"/>
      <c r="Q1183" s="3"/>
      <c r="R1183" s="3"/>
      <c r="S1183" s="3"/>
      <c r="T1183" s="3"/>
      <c r="U1183" s="3"/>
      <c r="V1183" s="3"/>
      <c r="W1183" s="3"/>
      <c r="X1183" s="3"/>
      <c r="Y1183" s="3"/>
      <c r="Z1183" s="3"/>
    </row>
    <row r="1184" spans="1:26" ht="13.5" customHeight="1" x14ac:dyDescent="0.25">
      <c r="A1184" s="59" t="s">
        <v>46884</v>
      </c>
      <c r="B1184" s="60" t="s">
        <v>9095</v>
      </c>
      <c r="C1184" s="60" t="s">
        <v>46885</v>
      </c>
      <c r="D1184" s="60" t="s">
        <v>9741</v>
      </c>
      <c r="E1184" s="61">
        <v>32.729999999999997</v>
      </c>
      <c r="F1184" s="3"/>
      <c r="G1184" s="3"/>
      <c r="H1184" s="3"/>
      <c r="I1184" s="3"/>
      <c r="J1184" s="3"/>
      <c r="K1184" s="3"/>
      <c r="L1184" s="3"/>
      <c r="M1184" s="3"/>
      <c r="N1184" s="3"/>
      <c r="O1184" s="3"/>
      <c r="P1184" s="3"/>
      <c r="Q1184" s="3"/>
      <c r="R1184" s="3"/>
      <c r="S1184" s="3"/>
      <c r="T1184" s="3"/>
      <c r="U1184" s="3"/>
      <c r="V1184" s="3"/>
      <c r="W1184" s="3"/>
      <c r="X1184" s="3"/>
      <c r="Y1184" s="3"/>
      <c r="Z1184" s="3"/>
    </row>
    <row r="1185" spans="1:26" ht="12.75" customHeight="1" x14ac:dyDescent="0.25">
      <c r="A1185" s="59" t="s">
        <v>46886</v>
      </c>
      <c r="B1185" s="60" t="s">
        <v>9095</v>
      </c>
      <c r="C1185" s="60" t="s">
        <v>46887</v>
      </c>
      <c r="D1185" s="60" t="s">
        <v>9741</v>
      </c>
      <c r="E1185" s="61">
        <v>47.88</v>
      </c>
      <c r="F1185" s="3"/>
      <c r="G1185" s="3"/>
      <c r="H1185" s="3"/>
      <c r="I1185" s="3"/>
      <c r="J1185" s="3"/>
      <c r="K1185" s="3"/>
      <c r="L1185" s="3"/>
      <c r="M1185" s="3"/>
      <c r="N1185" s="3"/>
      <c r="O1185" s="3"/>
      <c r="P1185" s="3"/>
      <c r="Q1185" s="3"/>
      <c r="R1185" s="3"/>
      <c r="S1185" s="3"/>
      <c r="T1185" s="3"/>
      <c r="U1185" s="3"/>
      <c r="V1185" s="3"/>
      <c r="W1185" s="3"/>
      <c r="X1185" s="3"/>
      <c r="Y1185" s="3"/>
      <c r="Z1185" s="3"/>
    </row>
    <row r="1186" spans="1:26" ht="13.5" customHeight="1" x14ac:dyDescent="0.25">
      <c r="A1186" s="59" t="s">
        <v>46888</v>
      </c>
      <c r="B1186" s="60" t="s">
        <v>9095</v>
      </c>
      <c r="C1186" s="60" t="s">
        <v>46889</v>
      </c>
      <c r="D1186" s="60" t="s">
        <v>9741</v>
      </c>
      <c r="E1186" s="61">
        <v>63.78</v>
      </c>
      <c r="F1186" s="3"/>
      <c r="G1186" s="3"/>
      <c r="H1186" s="3"/>
      <c r="I1186" s="3"/>
      <c r="J1186" s="3"/>
      <c r="K1186" s="3"/>
      <c r="L1186" s="3"/>
      <c r="M1186" s="3"/>
      <c r="N1186" s="3"/>
      <c r="O1186" s="3"/>
      <c r="P1186" s="3"/>
      <c r="Q1186" s="3"/>
      <c r="R1186" s="3"/>
      <c r="S1186" s="3"/>
      <c r="T1186" s="3"/>
      <c r="U1186" s="3"/>
      <c r="V1186" s="3"/>
      <c r="W1186" s="3"/>
      <c r="X1186" s="3"/>
      <c r="Y1186" s="3"/>
      <c r="Z1186" s="3"/>
    </row>
    <row r="1187" spans="1:26" ht="12.75" customHeight="1" x14ac:dyDescent="0.25">
      <c r="A1187" s="59" t="s">
        <v>46890</v>
      </c>
      <c r="B1187" s="60" t="s">
        <v>9095</v>
      </c>
      <c r="C1187" s="60" t="s">
        <v>46891</v>
      </c>
      <c r="D1187" s="60" t="s">
        <v>9741</v>
      </c>
      <c r="E1187" s="61">
        <v>81.73</v>
      </c>
      <c r="F1187" s="3"/>
      <c r="G1187" s="3"/>
      <c r="H1187" s="3"/>
      <c r="I1187" s="3"/>
      <c r="J1187" s="3"/>
      <c r="K1187" s="3"/>
      <c r="L1187" s="3"/>
      <c r="M1187" s="3"/>
      <c r="N1187" s="3"/>
      <c r="O1187" s="3"/>
      <c r="P1187" s="3"/>
      <c r="Q1187" s="3"/>
      <c r="R1187" s="3"/>
      <c r="S1187" s="3"/>
      <c r="T1187" s="3"/>
      <c r="U1187" s="3"/>
      <c r="V1187" s="3"/>
      <c r="W1187" s="3"/>
      <c r="X1187" s="3"/>
      <c r="Y1187" s="3"/>
      <c r="Z1187" s="3"/>
    </row>
    <row r="1188" spans="1:26" ht="12.75" customHeight="1" x14ac:dyDescent="0.25">
      <c r="A1188" s="59" t="s">
        <v>46892</v>
      </c>
      <c r="B1188" s="60" t="s">
        <v>9095</v>
      </c>
      <c r="C1188" s="60" t="s">
        <v>46893</v>
      </c>
      <c r="D1188" s="60" t="s">
        <v>9741</v>
      </c>
      <c r="E1188" s="61">
        <v>1.96</v>
      </c>
      <c r="F1188" s="3"/>
      <c r="G1188" s="3"/>
      <c r="H1188" s="3"/>
      <c r="I1188" s="3"/>
      <c r="J1188" s="3"/>
      <c r="K1188" s="3"/>
      <c r="L1188" s="3"/>
      <c r="M1188" s="3"/>
      <c r="N1188" s="3"/>
      <c r="O1188" s="3"/>
      <c r="P1188" s="3"/>
      <c r="Q1188" s="3"/>
      <c r="R1188" s="3"/>
      <c r="S1188" s="3"/>
      <c r="T1188" s="3"/>
      <c r="U1188" s="3"/>
      <c r="V1188" s="3"/>
      <c r="W1188" s="3"/>
      <c r="X1188" s="3"/>
      <c r="Y1188" s="3"/>
      <c r="Z1188" s="3"/>
    </row>
    <row r="1189" spans="1:26" ht="13.5" customHeight="1" x14ac:dyDescent="0.25">
      <c r="A1189" s="59" t="s">
        <v>46894</v>
      </c>
      <c r="B1189" s="60" t="s">
        <v>9095</v>
      </c>
      <c r="C1189" s="60" t="s">
        <v>46895</v>
      </c>
      <c r="D1189" s="60" t="s">
        <v>9741</v>
      </c>
      <c r="E1189" s="61">
        <v>2.71</v>
      </c>
      <c r="F1189" s="3"/>
      <c r="G1189" s="3"/>
      <c r="H1189" s="3"/>
      <c r="I1189" s="3"/>
      <c r="J1189" s="3"/>
      <c r="K1189" s="3"/>
      <c r="L1189" s="3"/>
      <c r="M1189" s="3"/>
      <c r="N1189" s="3"/>
      <c r="O1189" s="3"/>
      <c r="P1189" s="3"/>
      <c r="Q1189" s="3"/>
      <c r="R1189" s="3"/>
      <c r="S1189" s="3"/>
      <c r="T1189" s="3"/>
      <c r="U1189" s="3"/>
      <c r="V1189" s="3"/>
      <c r="W1189" s="3"/>
      <c r="X1189" s="3"/>
      <c r="Y1189" s="3"/>
      <c r="Z1189" s="3"/>
    </row>
    <row r="1190" spans="1:26" ht="12.75" customHeight="1" x14ac:dyDescent="0.25">
      <c r="A1190" s="59" t="s">
        <v>46896</v>
      </c>
      <c r="B1190" s="60" t="s">
        <v>9095</v>
      </c>
      <c r="C1190" s="60" t="s">
        <v>46897</v>
      </c>
      <c r="D1190" s="60" t="s">
        <v>9741</v>
      </c>
      <c r="E1190" s="61">
        <v>3.89</v>
      </c>
      <c r="F1190" s="3"/>
      <c r="G1190" s="3"/>
      <c r="H1190" s="3"/>
      <c r="I1190" s="3"/>
      <c r="J1190" s="3"/>
      <c r="K1190" s="3"/>
      <c r="L1190" s="3"/>
      <c r="M1190" s="3"/>
      <c r="N1190" s="3"/>
      <c r="O1190" s="3"/>
      <c r="P1190" s="3"/>
      <c r="Q1190" s="3"/>
      <c r="R1190" s="3"/>
      <c r="S1190" s="3"/>
      <c r="T1190" s="3"/>
      <c r="U1190" s="3"/>
      <c r="V1190" s="3"/>
      <c r="W1190" s="3"/>
      <c r="X1190" s="3"/>
      <c r="Y1190" s="3"/>
      <c r="Z1190" s="3"/>
    </row>
    <row r="1191" spans="1:26" ht="12.75" customHeight="1" x14ac:dyDescent="0.25">
      <c r="A1191" s="59" t="s">
        <v>46898</v>
      </c>
      <c r="B1191" s="60" t="s">
        <v>9095</v>
      </c>
      <c r="C1191" s="60" t="s">
        <v>46899</v>
      </c>
      <c r="D1191" s="60" t="s">
        <v>9741</v>
      </c>
      <c r="E1191" s="61">
        <v>5.44</v>
      </c>
      <c r="F1191" s="3"/>
      <c r="G1191" s="3"/>
      <c r="H1191" s="3"/>
      <c r="I1191" s="3"/>
      <c r="J1191" s="3"/>
      <c r="K1191" s="3"/>
      <c r="L1191" s="3"/>
      <c r="M1191" s="3"/>
      <c r="N1191" s="3"/>
      <c r="O1191" s="3"/>
      <c r="P1191" s="3"/>
      <c r="Q1191" s="3"/>
      <c r="R1191" s="3"/>
      <c r="S1191" s="3"/>
      <c r="T1191" s="3"/>
      <c r="U1191" s="3"/>
      <c r="V1191" s="3"/>
      <c r="W1191" s="3"/>
      <c r="X1191" s="3"/>
      <c r="Y1191" s="3"/>
      <c r="Z1191" s="3"/>
    </row>
    <row r="1192" spans="1:26" ht="13.5" customHeight="1" x14ac:dyDescent="0.25">
      <c r="A1192" s="59" t="s">
        <v>46900</v>
      </c>
      <c r="B1192" s="60" t="s">
        <v>9095</v>
      </c>
      <c r="C1192" s="60" t="s">
        <v>46901</v>
      </c>
      <c r="D1192" s="60" t="s">
        <v>9741</v>
      </c>
      <c r="E1192" s="61">
        <v>8.69</v>
      </c>
      <c r="F1192" s="3"/>
      <c r="G1192" s="3"/>
      <c r="H1192" s="3"/>
      <c r="I1192" s="3"/>
      <c r="J1192" s="3"/>
      <c r="K1192" s="3"/>
      <c r="L1192" s="3"/>
      <c r="M1192" s="3"/>
      <c r="N1192" s="3"/>
      <c r="O1192" s="3"/>
      <c r="P1192" s="3"/>
      <c r="Q1192" s="3"/>
      <c r="R1192" s="3"/>
      <c r="S1192" s="3"/>
      <c r="T1192" s="3"/>
      <c r="U1192" s="3"/>
      <c r="V1192" s="3"/>
      <c r="W1192" s="3"/>
      <c r="X1192" s="3"/>
      <c r="Y1192" s="3"/>
      <c r="Z1192" s="3"/>
    </row>
    <row r="1193" spans="1:26" ht="12.75" customHeight="1" x14ac:dyDescent="0.25">
      <c r="A1193" s="59" t="s">
        <v>46902</v>
      </c>
      <c r="B1193" s="60" t="s">
        <v>9095</v>
      </c>
      <c r="C1193" s="60" t="s">
        <v>46903</v>
      </c>
      <c r="D1193" s="60" t="s">
        <v>9741</v>
      </c>
      <c r="E1193" s="61">
        <v>13.01</v>
      </c>
      <c r="F1193" s="3"/>
      <c r="G1193" s="3"/>
      <c r="H1193" s="3"/>
      <c r="I1193" s="3"/>
      <c r="J1193" s="3"/>
      <c r="K1193" s="3"/>
      <c r="L1193" s="3"/>
      <c r="M1193" s="3"/>
      <c r="N1193" s="3"/>
      <c r="O1193" s="3"/>
      <c r="P1193" s="3"/>
      <c r="Q1193" s="3"/>
      <c r="R1193" s="3"/>
      <c r="S1193" s="3"/>
      <c r="T1193" s="3"/>
      <c r="U1193" s="3"/>
      <c r="V1193" s="3"/>
      <c r="W1193" s="3"/>
      <c r="X1193" s="3"/>
      <c r="Y1193" s="3"/>
      <c r="Z1193" s="3"/>
    </row>
    <row r="1194" spans="1:26" ht="13.5" customHeight="1" x14ac:dyDescent="0.25">
      <c r="A1194" s="59" t="s">
        <v>46904</v>
      </c>
      <c r="B1194" s="60" t="s">
        <v>9095</v>
      </c>
      <c r="C1194" s="60" t="s">
        <v>46905</v>
      </c>
      <c r="D1194" s="60" t="s">
        <v>9741</v>
      </c>
      <c r="E1194" s="61">
        <v>18.899999999999999</v>
      </c>
      <c r="F1194" s="3"/>
      <c r="G1194" s="3"/>
      <c r="H1194" s="3"/>
      <c r="I1194" s="3"/>
      <c r="J1194" s="3"/>
      <c r="K1194" s="3"/>
      <c r="L1194" s="3"/>
      <c r="M1194" s="3"/>
      <c r="N1194" s="3"/>
      <c r="O1194" s="3"/>
      <c r="P1194" s="3"/>
      <c r="Q1194" s="3"/>
      <c r="R1194" s="3"/>
      <c r="S1194" s="3"/>
      <c r="T1194" s="3"/>
      <c r="U1194" s="3"/>
      <c r="V1194" s="3"/>
      <c r="W1194" s="3"/>
      <c r="X1194" s="3"/>
      <c r="Y1194" s="3"/>
      <c r="Z1194" s="3"/>
    </row>
    <row r="1195" spans="1:26" ht="12.75" customHeight="1" x14ac:dyDescent="0.25">
      <c r="A1195" s="59" t="s">
        <v>46906</v>
      </c>
      <c r="B1195" s="60" t="s">
        <v>9095</v>
      </c>
      <c r="C1195" s="60" t="s">
        <v>46907</v>
      </c>
      <c r="D1195" s="60" t="s">
        <v>9741</v>
      </c>
      <c r="E1195" s="61">
        <v>24.67</v>
      </c>
      <c r="F1195" s="3"/>
      <c r="G1195" s="3"/>
      <c r="H1195" s="3"/>
      <c r="I1195" s="3"/>
      <c r="J1195" s="3"/>
      <c r="K1195" s="3"/>
      <c r="L1195" s="3"/>
      <c r="M1195" s="3"/>
      <c r="N1195" s="3"/>
      <c r="O1195" s="3"/>
      <c r="P1195" s="3"/>
      <c r="Q1195" s="3"/>
      <c r="R1195" s="3"/>
      <c r="S1195" s="3"/>
      <c r="T1195" s="3"/>
      <c r="U1195" s="3"/>
      <c r="V1195" s="3"/>
      <c r="W1195" s="3"/>
      <c r="X1195" s="3"/>
      <c r="Y1195" s="3"/>
      <c r="Z1195" s="3"/>
    </row>
    <row r="1196" spans="1:26" ht="12.75" customHeight="1" x14ac:dyDescent="0.25">
      <c r="A1196" s="59" t="s">
        <v>46908</v>
      </c>
      <c r="B1196" s="60" t="s">
        <v>9095</v>
      </c>
      <c r="C1196" s="60" t="s">
        <v>46909</v>
      </c>
      <c r="D1196" s="60" t="s">
        <v>9741</v>
      </c>
      <c r="E1196" s="61">
        <v>34.619999999999997</v>
      </c>
      <c r="F1196" s="3"/>
      <c r="G1196" s="3"/>
      <c r="H1196" s="3"/>
      <c r="I1196" s="3"/>
      <c r="J1196" s="3"/>
      <c r="K1196" s="3"/>
      <c r="L1196" s="3"/>
      <c r="M1196" s="3"/>
      <c r="N1196" s="3"/>
      <c r="O1196" s="3"/>
      <c r="P1196" s="3"/>
      <c r="Q1196" s="3"/>
      <c r="R1196" s="3"/>
      <c r="S1196" s="3"/>
      <c r="T1196" s="3"/>
      <c r="U1196" s="3"/>
      <c r="V1196" s="3"/>
      <c r="W1196" s="3"/>
      <c r="X1196" s="3"/>
      <c r="Y1196" s="3"/>
      <c r="Z1196" s="3"/>
    </row>
    <row r="1197" spans="1:26" ht="13.5" customHeight="1" x14ac:dyDescent="0.25">
      <c r="A1197" s="59" t="s">
        <v>46910</v>
      </c>
      <c r="B1197" s="60" t="s">
        <v>9095</v>
      </c>
      <c r="C1197" s="60" t="s">
        <v>46911</v>
      </c>
      <c r="D1197" s="60" t="s">
        <v>9741</v>
      </c>
      <c r="E1197" s="61">
        <v>47.68</v>
      </c>
      <c r="F1197" s="3"/>
      <c r="G1197" s="3"/>
      <c r="H1197" s="3"/>
      <c r="I1197" s="3"/>
      <c r="J1197" s="3"/>
      <c r="K1197" s="3"/>
      <c r="L1197" s="3"/>
      <c r="M1197" s="3"/>
      <c r="N1197" s="3"/>
      <c r="O1197" s="3"/>
      <c r="P1197" s="3"/>
      <c r="Q1197" s="3"/>
      <c r="R1197" s="3"/>
      <c r="S1197" s="3"/>
      <c r="T1197" s="3"/>
      <c r="U1197" s="3"/>
      <c r="V1197" s="3"/>
      <c r="W1197" s="3"/>
      <c r="X1197" s="3"/>
      <c r="Y1197" s="3"/>
      <c r="Z1197" s="3"/>
    </row>
    <row r="1198" spans="1:26" ht="12.75" customHeight="1" x14ac:dyDescent="0.25">
      <c r="A1198" s="59" t="s">
        <v>46912</v>
      </c>
      <c r="B1198" s="60" t="s">
        <v>9095</v>
      </c>
      <c r="C1198" s="60" t="s">
        <v>46913</v>
      </c>
      <c r="D1198" s="60" t="s">
        <v>9741</v>
      </c>
      <c r="E1198" s="61">
        <v>67.08</v>
      </c>
      <c r="F1198" s="3"/>
      <c r="G1198" s="3"/>
      <c r="H1198" s="3"/>
      <c r="I1198" s="3"/>
      <c r="J1198" s="3"/>
      <c r="K1198" s="3"/>
      <c r="L1198" s="3"/>
      <c r="M1198" s="3"/>
      <c r="N1198" s="3"/>
      <c r="O1198" s="3"/>
      <c r="P1198" s="3"/>
      <c r="Q1198" s="3"/>
      <c r="R1198" s="3"/>
      <c r="S1198" s="3"/>
      <c r="T1198" s="3"/>
      <c r="U1198" s="3"/>
      <c r="V1198" s="3"/>
      <c r="W1198" s="3"/>
      <c r="X1198" s="3"/>
      <c r="Y1198" s="3"/>
      <c r="Z1198" s="3"/>
    </row>
    <row r="1199" spans="1:26" ht="13.5" customHeight="1" x14ac:dyDescent="0.25">
      <c r="A1199" s="59" t="s">
        <v>46914</v>
      </c>
      <c r="B1199" s="60" t="s">
        <v>9095</v>
      </c>
      <c r="C1199" s="60" t="s">
        <v>46915</v>
      </c>
      <c r="D1199" s="60" t="s">
        <v>9741</v>
      </c>
      <c r="E1199" s="61">
        <v>88.28</v>
      </c>
      <c r="F1199" s="3"/>
      <c r="G1199" s="3"/>
      <c r="H1199" s="3"/>
      <c r="I1199" s="3"/>
      <c r="J1199" s="3"/>
      <c r="K1199" s="3"/>
      <c r="L1199" s="3"/>
      <c r="M1199" s="3"/>
      <c r="N1199" s="3"/>
      <c r="O1199" s="3"/>
      <c r="P1199" s="3"/>
      <c r="Q1199" s="3"/>
      <c r="R1199" s="3"/>
      <c r="S1199" s="3"/>
      <c r="T1199" s="3"/>
      <c r="U1199" s="3"/>
      <c r="V1199" s="3"/>
      <c r="W1199" s="3"/>
      <c r="X1199" s="3"/>
      <c r="Y1199" s="3"/>
      <c r="Z1199" s="3"/>
    </row>
    <row r="1200" spans="1:26" ht="12.75" customHeight="1" x14ac:dyDescent="0.25">
      <c r="A1200" s="59" t="s">
        <v>46916</v>
      </c>
      <c r="B1200" s="60" t="s">
        <v>9095</v>
      </c>
      <c r="C1200" s="60" t="s">
        <v>46917</v>
      </c>
      <c r="D1200" s="60" t="s">
        <v>9741</v>
      </c>
      <c r="E1200" s="61">
        <v>97.54</v>
      </c>
      <c r="F1200" s="3"/>
      <c r="G1200" s="3"/>
      <c r="H1200" s="3"/>
      <c r="I1200" s="3"/>
      <c r="J1200" s="3"/>
      <c r="K1200" s="3"/>
      <c r="L1200" s="3"/>
      <c r="M1200" s="3"/>
      <c r="N1200" s="3"/>
      <c r="O1200" s="3"/>
      <c r="P1200" s="3"/>
      <c r="Q1200" s="3"/>
      <c r="R1200" s="3"/>
      <c r="S1200" s="3"/>
      <c r="T1200" s="3"/>
      <c r="U1200" s="3"/>
      <c r="V1200" s="3"/>
      <c r="W1200" s="3"/>
      <c r="X1200" s="3"/>
      <c r="Y1200" s="3"/>
      <c r="Z1200" s="3"/>
    </row>
    <row r="1201" spans="1:26" ht="12.75" customHeight="1" x14ac:dyDescent="0.25">
      <c r="A1201" s="59" t="s">
        <v>46918</v>
      </c>
      <c r="B1201" s="60" t="s">
        <v>9095</v>
      </c>
      <c r="C1201" s="60" t="s">
        <v>46919</v>
      </c>
      <c r="D1201" s="60" t="s">
        <v>9741</v>
      </c>
      <c r="E1201" s="61">
        <v>114.48</v>
      </c>
      <c r="F1201" s="3"/>
      <c r="G1201" s="3"/>
      <c r="H1201" s="3"/>
      <c r="I1201" s="3"/>
      <c r="J1201" s="3"/>
      <c r="K1201" s="3"/>
      <c r="L1201" s="3"/>
      <c r="M1201" s="3"/>
      <c r="N1201" s="3"/>
      <c r="O1201" s="3"/>
      <c r="P1201" s="3"/>
      <c r="Q1201" s="3"/>
      <c r="R1201" s="3"/>
      <c r="S1201" s="3"/>
      <c r="T1201" s="3"/>
      <c r="U1201" s="3"/>
      <c r="V1201" s="3"/>
      <c r="W1201" s="3"/>
      <c r="X1201" s="3"/>
      <c r="Y1201" s="3"/>
      <c r="Z1201" s="3"/>
    </row>
    <row r="1202" spans="1:26" ht="13.5" customHeight="1" x14ac:dyDescent="0.25">
      <c r="A1202" s="59" t="s">
        <v>46920</v>
      </c>
      <c r="B1202" s="60" t="s">
        <v>9095</v>
      </c>
      <c r="C1202" s="60" t="s">
        <v>46921</v>
      </c>
      <c r="D1202" s="60" t="s">
        <v>9741</v>
      </c>
      <c r="E1202" s="61">
        <v>145.21</v>
      </c>
      <c r="F1202" s="3"/>
      <c r="G1202" s="3"/>
      <c r="H1202" s="3"/>
      <c r="I1202" s="3"/>
      <c r="J1202" s="3"/>
      <c r="K1202" s="3"/>
      <c r="L1202" s="3"/>
      <c r="M1202" s="3"/>
      <c r="N1202" s="3"/>
      <c r="O1202" s="3"/>
      <c r="P1202" s="3"/>
      <c r="Q1202" s="3"/>
      <c r="R1202" s="3"/>
      <c r="S1202" s="3"/>
      <c r="T1202" s="3"/>
      <c r="U1202" s="3"/>
      <c r="V1202" s="3"/>
      <c r="W1202" s="3"/>
      <c r="X1202" s="3"/>
      <c r="Y1202" s="3"/>
      <c r="Z1202" s="3"/>
    </row>
    <row r="1203" spans="1:26" ht="12.75" customHeight="1" x14ac:dyDescent="0.25">
      <c r="A1203" s="56" t="s">
        <v>46922</v>
      </c>
      <c r="B1203" s="57" t="s">
        <v>9095</v>
      </c>
      <c r="C1203" s="57" t="s">
        <v>46923</v>
      </c>
      <c r="D1203" s="58"/>
      <c r="E1203" s="58"/>
      <c r="F1203" s="3"/>
      <c r="G1203" s="3"/>
      <c r="H1203" s="3"/>
      <c r="I1203" s="3"/>
      <c r="J1203" s="3"/>
      <c r="K1203" s="3"/>
      <c r="L1203" s="3"/>
      <c r="M1203" s="3"/>
      <c r="N1203" s="3"/>
      <c r="O1203" s="3"/>
      <c r="P1203" s="3"/>
      <c r="Q1203" s="3"/>
      <c r="R1203" s="3"/>
      <c r="S1203" s="3"/>
      <c r="T1203" s="3"/>
      <c r="U1203" s="3"/>
      <c r="V1203" s="3"/>
      <c r="W1203" s="3"/>
      <c r="X1203" s="3"/>
      <c r="Y1203" s="3"/>
      <c r="Z1203" s="3"/>
    </row>
    <row r="1204" spans="1:26" ht="12.75" customHeight="1" x14ac:dyDescent="0.25">
      <c r="A1204" s="59" t="s">
        <v>46924</v>
      </c>
      <c r="B1204" s="60" t="s">
        <v>9095</v>
      </c>
      <c r="C1204" s="60" t="s">
        <v>46925</v>
      </c>
      <c r="D1204" s="60" t="s">
        <v>9308</v>
      </c>
      <c r="E1204" s="61">
        <v>13.1</v>
      </c>
      <c r="F1204" s="3"/>
      <c r="G1204" s="3"/>
      <c r="H1204" s="3"/>
      <c r="I1204" s="3"/>
      <c r="J1204" s="3"/>
      <c r="K1204" s="3"/>
      <c r="L1204" s="3"/>
      <c r="M1204" s="3"/>
      <c r="N1204" s="3"/>
      <c r="O1204" s="3"/>
      <c r="P1204" s="3"/>
      <c r="Q1204" s="3"/>
      <c r="R1204" s="3"/>
      <c r="S1204" s="3"/>
      <c r="T1204" s="3"/>
      <c r="U1204" s="3"/>
      <c r="V1204" s="3"/>
      <c r="W1204" s="3"/>
      <c r="X1204" s="3"/>
      <c r="Y1204" s="3"/>
      <c r="Z1204" s="3"/>
    </row>
    <row r="1205" spans="1:26" ht="13.5" customHeight="1" x14ac:dyDescent="0.25">
      <c r="A1205" s="59" t="s">
        <v>46926</v>
      </c>
      <c r="B1205" s="60" t="s">
        <v>9095</v>
      </c>
      <c r="C1205" s="60" t="s">
        <v>46927</v>
      </c>
      <c r="D1205" s="60" t="s">
        <v>9308</v>
      </c>
      <c r="E1205" s="61">
        <v>10.09</v>
      </c>
      <c r="F1205" s="3"/>
      <c r="G1205" s="3"/>
      <c r="H1205" s="3"/>
      <c r="I1205" s="3"/>
      <c r="J1205" s="3"/>
      <c r="K1205" s="3"/>
      <c r="L1205" s="3"/>
      <c r="M1205" s="3"/>
      <c r="N1205" s="3"/>
      <c r="O1205" s="3"/>
      <c r="P1205" s="3"/>
      <c r="Q1205" s="3"/>
      <c r="R1205" s="3"/>
      <c r="S1205" s="3"/>
      <c r="T1205" s="3"/>
      <c r="U1205" s="3"/>
      <c r="V1205" s="3"/>
      <c r="W1205" s="3"/>
      <c r="X1205" s="3"/>
      <c r="Y1205" s="3"/>
      <c r="Z1205" s="3"/>
    </row>
    <row r="1206" spans="1:26" ht="12.75" customHeight="1" x14ac:dyDescent="0.25">
      <c r="A1206" s="59" t="s">
        <v>46928</v>
      </c>
      <c r="B1206" s="60" t="s">
        <v>9095</v>
      </c>
      <c r="C1206" s="60" t="s">
        <v>46929</v>
      </c>
      <c r="D1206" s="60" t="s">
        <v>9308</v>
      </c>
      <c r="E1206" s="61">
        <v>9.01</v>
      </c>
      <c r="F1206" s="3"/>
      <c r="G1206" s="3"/>
      <c r="H1206" s="3"/>
      <c r="I1206" s="3"/>
      <c r="J1206" s="3"/>
      <c r="K1206" s="3"/>
      <c r="L1206" s="3"/>
      <c r="M1206" s="3"/>
      <c r="N1206" s="3"/>
      <c r="O1206" s="3"/>
      <c r="P1206" s="3"/>
      <c r="Q1206" s="3"/>
      <c r="R1206" s="3"/>
      <c r="S1206" s="3"/>
      <c r="T1206" s="3"/>
      <c r="U1206" s="3"/>
      <c r="V1206" s="3"/>
      <c r="W1206" s="3"/>
      <c r="X1206" s="3"/>
      <c r="Y1206" s="3"/>
      <c r="Z1206" s="3"/>
    </row>
    <row r="1207" spans="1:26" ht="13.5" customHeight="1" x14ac:dyDescent="0.25">
      <c r="A1207" s="59" t="s">
        <v>46930</v>
      </c>
      <c r="B1207" s="60" t="s">
        <v>9095</v>
      </c>
      <c r="C1207" s="60" t="s">
        <v>46931</v>
      </c>
      <c r="D1207" s="60" t="s">
        <v>9308</v>
      </c>
      <c r="E1207" s="61">
        <v>12.99</v>
      </c>
      <c r="F1207" s="3"/>
      <c r="G1207" s="3"/>
      <c r="H1207" s="3"/>
      <c r="I1207" s="3"/>
      <c r="J1207" s="3"/>
      <c r="K1207" s="3"/>
      <c r="L1207" s="3"/>
      <c r="M1207" s="3"/>
      <c r="N1207" s="3"/>
      <c r="O1207" s="3"/>
      <c r="P1207" s="3"/>
      <c r="Q1207" s="3"/>
      <c r="R1207" s="3"/>
      <c r="S1207" s="3"/>
      <c r="T1207" s="3"/>
      <c r="U1207" s="3"/>
      <c r="V1207" s="3"/>
      <c r="W1207" s="3"/>
      <c r="X1207" s="3"/>
      <c r="Y1207" s="3"/>
      <c r="Z1207" s="3"/>
    </row>
    <row r="1208" spans="1:26" ht="12.75" customHeight="1" x14ac:dyDescent="0.25">
      <c r="A1208" s="59" t="s">
        <v>46932</v>
      </c>
      <c r="B1208" s="60" t="s">
        <v>9095</v>
      </c>
      <c r="C1208" s="60" t="s">
        <v>46933</v>
      </c>
      <c r="D1208" s="60" t="s">
        <v>9308</v>
      </c>
      <c r="E1208" s="61">
        <v>15.97</v>
      </c>
      <c r="F1208" s="3"/>
      <c r="G1208" s="3"/>
      <c r="H1208" s="3"/>
      <c r="I1208" s="3"/>
      <c r="J1208" s="3"/>
      <c r="K1208" s="3"/>
      <c r="L1208" s="3"/>
      <c r="M1208" s="3"/>
      <c r="N1208" s="3"/>
      <c r="O1208" s="3"/>
      <c r="P1208" s="3"/>
      <c r="Q1208" s="3"/>
      <c r="R1208" s="3"/>
      <c r="S1208" s="3"/>
      <c r="T1208" s="3"/>
      <c r="U1208" s="3"/>
      <c r="V1208" s="3"/>
      <c r="W1208" s="3"/>
      <c r="X1208" s="3"/>
      <c r="Y1208" s="3"/>
      <c r="Z1208" s="3"/>
    </row>
    <row r="1209" spans="1:26" ht="12.75" customHeight="1" x14ac:dyDescent="0.25">
      <c r="A1209" s="59" t="s">
        <v>46934</v>
      </c>
      <c r="B1209" s="60" t="s">
        <v>9095</v>
      </c>
      <c r="C1209" s="60" t="s">
        <v>46935</v>
      </c>
      <c r="D1209" s="60" t="s">
        <v>9308</v>
      </c>
      <c r="E1209" s="61">
        <v>23.1</v>
      </c>
      <c r="F1209" s="3"/>
      <c r="G1209" s="3"/>
      <c r="H1209" s="3"/>
      <c r="I1209" s="3"/>
      <c r="J1209" s="3"/>
      <c r="K1209" s="3"/>
      <c r="L1209" s="3"/>
      <c r="M1209" s="3"/>
      <c r="N1209" s="3"/>
      <c r="O1209" s="3"/>
      <c r="P1209" s="3"/>
      <c r="Q1209" s="3"/>
      <c r="R1209" s="3"/>
      <c r="S1209" s="3"/>
      <c r="T1209" s="3"/>
      <c r="U1209" s="3"/>
      <c r="V1209" s="3"/>
      <c r="W1209" s="3"/>
      <c r="X1209" s="3"/>
      <c r="Y1209" s="3"/>
      <c r="Z1209" s="3"/>
    </row>
    <row r="1210" spans="1:26" ht="13.5" customHeight="1" x14ac:dyDescent="0.25">
      <c r="A1210" s="59" t="s">
        <v>46936</v>
      </c>
      <c r="B1210" s="60" t="s">
        <v>9095</v>
      </c>
      <c r="C1210" s="60" t="s">
        <v>46937</v>
      </c>
      <c r="D1210" s="60" t="s">
        <v>9308</v>
      </c>
      <c r="E1210" s="61">
        <v>28.18</v>
      </c>
      <c r="F1210" s="3"/>
      <c r="G1210" s="3"/>
      <c r="H1210" s="3"/>
      <c r="I1210" s="3"/>
      <c r="J1210" s="3"/>
      <c r="K1210" s="3"/>
      <c r="L1210" s="3"/>
      <c r="M1210" s="3"/>
      <c r="N1210" s="3"/>
      <c r="O1210" s="3"/>
      <c r="P1210" s="3"/>
      <c r="Q1210" s="3"/>
      <c r="R1210" s="3"/>
      <c r="S1210" s="3"/>
      <c r="T1210" s="3"/>
      <c r="U1210" s="3"/>
      <c r="V1210" s="3"/>
      <c r="W1210" s="3"/>
      <c r="X1210" s="3"/>
      <c r="Y1210" s="3"/>
      <c r="Z1210" s="3"/>
    </row>
    <row r="1211" spans="1:26" ht="12.75" customHeight="1" x14ac:dyDescent="0.25">
      <c r="A1211" s="59" t="s">
        <v>46938</v>
      </c>
      <c r="B1211" s="60" t="s">
        <v>9095</v>
      </c>
      <c r="C1211" s="60" t="s">
        <v>46939</v>
      </c>
      <c r="D1211" s="60" t="s">
        <v>9308</v>
      </c>
      <c r="E1211" s="61">
        <v>30.42</v>
      </c>
      <c r="F1211" s="3"/>
      <c r="G1211" s="3"/>
      <c r="H1211" s="3"/>
      <c r="I1211" s="3"/>
      <c r="J1211" s="3"/>
      <c r="K1211" s="3"/>
      <c r="L1211" s="3"/>
      <c r="M1211" s="3"/>
      <c r="N1211" s="3"/>
      <c r="O1211" s="3"/>
      <c r="P1211" s="3"/>
      <c r="Q1211" s="3"/>
      <c r="R1211" s="3"/>
      <c r="S1211" s="3"/>
      <c r="T1211" s="3"/>
      <c r="U1211" s="3"/>
      <c r="V1211" s="3"/>
      <c r="W1211" s="3"/>
      <c r="X1211" s="3"/>
      <c r="Y1211" s="3"/>
      <c r="Z1211" s="3"/>
    </row>
    <row r="1212" spans="1:26" ht="13.5" customHeight="1" x14ac:dyDescent="0.25">
      <c r="A1212" s="59" t="s">
        <v>46940</v>
      </c>
      <c r="B1212" s="60" t="s">
        <v>9095</v>
      </c>
      <c r="C1212" s="60" t="s">
        <v>46941</v>
      </c>
      <c r="D1212" s="60" t="s">
        <v>9308</v>
      </c>
      <c r="E1212" s="61">
        <v>30.18</v>
      </c>
      <c r="F1212" s="3"/>
      <c r="G1212" s="3"/>
      <c r="H1212" s="3"/>
      <c r="I1212" s="3"/>
      <c r="J1212" s="3"/>
      <c r="K1212" s="3"/>
      <c r="L1212" s="3"/>
      <c r="M1212" s="3"/>
      <c r="N1212" s="3"/>
      <c r="O1212" s="3"/>
      <c r="P1212" s="3"/>
      <c r="Q1212" s="3"/>
      <c r="R1212" s="3"/>
      <c r="S1212" s="3"/>
      <c r="T1212" s="3"/>
      <c r="U1212" s="3"/>
      <c r="V1212" s="3"/>
      <c r="W1212" s="3"/>
      <c r="X1212" s="3"/>
      <c r="Y1212" s="3"/>
      <c r="Z1212" s="3"/>
    </row>
    <row r="1213" spans="1:26" ht="12.75" customHeight="1" x14ac:dyDescent="0.25">
      <c r="A1213" s="59" t="s">
        <v>46942</v>
      </c>
      <c r="B1213" s="60" t="s">
        <v>9095</v>
      </c>
      <c r="C1213" s="60" t="s">
        <v>46943</v>
      </c>
      <c r="D1213" s="60" t="s">
        <v>9308</v>
      </c>
      <c r="E1213" s="61">
        <v>40.74</v>
      </c>
      <c r="F1213" s="3"/>
      <c r="G1213" s="3"/>
      <c r="H1213" s="3"/>
      <c r="I1213" s="3"/>
      <c r="J1213" s="3"/>
      <c r="K1213" s="3"/>
      <c r="L1213" s="3"/>
      <c r="M1213" s="3"/>
      <c r="N1213" s="3"/>
      <c r="O1213" s="3"/>
      <c r="P1213" s="3"/>
      <c r="Q1213" s="3"/>
      <c r="R1213" s="3"/>
      <c r="S1213" s="3"/>
      <c r="T1213" s="3"/>
      <c r="U1213" s="3"/>
      <c r="V1213" s="3"/>
      <c r="W1213" s="3"/>
      <c r="X1213" s="3"/>
      <c r="Y1213" s="3"/>
      <c r="Z1213" s="3"/>
    </row>
    <row r="1214" spans="1:26" ht="12.75" customHeight="1" x14ac:dyDescent="0.25">
      <c r="A1214" s="59" t="s">
        <v>46944</v>
      </c>
      <c r="B1214" s="60" t="s">
        <v>9095</v>
      </c>
      <c r="C1214" s="60" t="s">
        <v>46945</v>
      </c>
      <c r="D1214" s="60" t="s">
        <v>9308</v>
      </c>
      <c r="E1214" s="61">
        <v>26.07</v>
      </c>
      <c r="F1214" s="3"/>
      <c r="G1214" s="3"/>
      <c r="H1214" s="3"/>
      <c r="I1214" s="3"/>
      <c r="J1214" s="3"/>
      <c r="K1214" s="3"/>
      <c r="L1214" s="3"/>
      <c r="M1214" s="3"/>
      <c r="N1214" s="3"/>
      <c r="O1214" s="3"/>
      <c r="P1214" s="3"/>
      <c r="Q1214" s="3"/>
      <c r="R1214" s="3"/>
      <c r="S1214" s="3"/>
      <c r="T1214" s="3"/>
      <c r="U1214" s="3"/>
      <c r="V1214" s="3"/>
      <c r="W1214" s="3"/>
      <c r="X1214" s="3"/>
      <c r="Y1214" s="3"/>
      <c r="Z1214" s="3"/>
    </row>
    <row r="1215" spans="1:26" ht="13.5" customHeight="1" x14ac:dyDescent="0.25">
      <c r="A1215" s="59" t="s">
        <v>46946</v>
      </c>
      <c r="B1215" s="60" t="s">
        <v>9095</v>
      </c>
      <c r="C1215" s="60" t="s">
        <v>46947</v>
      </c>
      <c r="D1215" s="60" t="s">
        <v>9308</v>
      </c>
      <c r="E1215" s="61">
        <v>9.7899999999999991</v>
      </c>
      <c r="F1215" s="3"/>
      <c r="G1215" s="3"/>
      <c r="H1215" s="3"/>
      <c r="I1215" s="3"/>
      <c r="J1215" s="3"/>
      <c r="K1215" s="3"/>
      <c r="L1215" s="3"/>
      <c r="M1215" s="3"/>
      <c r="N1215" s="3"/>
      <c r="O1215" s="3"/>
      <c r="P1215" s="3"/>
      <c r="Q1215" s="3"/>
      <c r="R1215" s="3"/>
      <c r="S1215" s="3"/>
      <c r="T1215" s="3"/>
      <c r="U1215" s="3"/>
      <c r="V1215" s="3"/>
      <c r="W1215" s="3"/>
      <c r="X1215" s="3"/>
      <c r="Y1215" s="3"/>
      <c r="Z1215" s="3"/>
    </row>
    <row r="1216" spans="1:26" ht="12.75" customHeight="1" x14ac:dyDescent="0.25">
      <c r="A1216" s="59" t="s">
        <v>46948</v>
      </c>
      <c r="B1216" s="60" t="s">
        <v>9095</v>
      </c>
      <c r="C1216" s="60" t="s">
        <v>46949</v>
      </c>
      <c r="D1216" s="60" t="s">
        <v>9308</v>
      </c>
      <c r="E1216" s="61">
        <v>8.32</v>
      </c>
      <c r="F1216" s="3"/>
      <c r="G1216" s="3"/>
      <c r="H1216" s="3"/>
      <c r="I1216" s="3"/>
      <c r="J1216" s="3"/>
      <c r="K1216" s="3"/>
      <c r="L1216" s="3"/>
      <c r="M1216" s="3"/>
      <c r="N1216" s="3"/>
      <c r="O1216" s="3"/>
      <c r="P1216" s="3"/>
      <c r="Q1216" s="3"/>
      <c r="R1216" s="3"/>
      <c r="S1216" s="3"/>
      <c r="T1216" s="3"/>
      <c r="U1216" s="3"/>
      <c r="V1216" s="3"/>
      <c r="W1216" s="3"/>
      <c r="X1216" s="3"/>
      <c r="Y1216" s="3"/>
      <c r="Z1216" s="3"/>
    </row>
    <row r="1217" spans="1:26" ht="12.75" customHeight="1" x14ac:dyDescent="0.25">
      <c r="A1217" s="59" t="s">
        <v>46950</v>
      </c>
      <c r="B1217" s="60" t="s">
        <v>9095</v>
      </c>
      <c r="C1217" s="60" t="s">
        <v>46951</v>
      </c>
      <c r="D1217" s="60" t="s">
        <v>9308</v>
      </c>
      <c r="E1217" s="61">
        <v>5.33</v>
      </c>
      <c r="F1217" s="3"/>
      <c r="G1217" s="3"/>
      <c r="H1217" s="3"/>
      <c r="I1217" s="3"/>
      <c r="J1217" s="3"/>
      <c r="K1217" s="3"/>
      <c r="L1217" s="3"/>
      <c r="M1217" s="3"/>
      <c r="N1217" s="3"/>
      <c r="O1217" s="3"/>
      <c r="P1217" s="3"/>
      <c r="Q1217" s="3"/>
      <c r="R1217" s="3"/>
      <c r="S1217" s="3"/>
      <c r="T1217" s="3"/>
      <c r="U1217" s="3"/>
      <c r="V1217" s="3"/>
      <c r="W1217" s="3"/>
      <c r="X1217" s="3"/>
      <c r="Y1217" s="3"/>
      <c r="Z1217" s="3"/>
    </row>
    <row r="1218" spans="1:26" ht="13.5" customHeight="1" x14ac:dyDescent="0.25">
      <c r="A1218" s="59" t="s">
        <v>46952</v>
      </c>
      <c r="B1218" s="60" t="s">
        <v>9095</v>
      </c>
      <c r="C1218" s="60" t="s">
        <v>46953</v>
      </c>
      <c r="D1218" s="60" t="s">
        <v>9308</v>
      </c>
      <c r="E1218" s="61">
        <v>8.7799999999999994</v>
      </c>
      <c r="F1218" s="3"/>
      <c r="G1218" s="3"/>
      <c r="H1218" s="3"/>
      <c r="I1218" s="3"/>
      <c r="J1218" s="3"/>
      <c r="K1218" s="3"/>
      <c r="L1218" s="3"/>
      <c r="M1218" s="3"/>
      <c r="N1218" s="3"/>
      <c r="O1218" s="3"/>
      <c r="P1218" s="3"/>
      <c r="Q1218" s="3"/>
      <c r="R1218" s="3"/>
      <c r="S1218" s="3"/>
      <c r="T1218" s="3"/>
      <c r="U1218" s="3"/>
      <c r="V1218" s="3"/>
      <c r="W1218" s="3"/>
      <c r="X1218" s="3"/>
      <c r="Y1218" s="3"/>
      <c r="Z1218" s="3"/>
    </row>
    <row r="1219" spans="1:26" ht="12.75" customHeight="1" x14ac:dyDescent="0.25">
      <c r="A1219" s="56" t="s">
        <v>46954</v>
      </c>
      <c r="B1219" s="57" t="s">
        <v>9095</v>
      </c>
      <c r="C1219" s="57" t="s">
        <v>46955</v>
      </c>
      <c r="D1219" s="58"/>
      <c r="E1219" s="58"/>
      <c r="F1219" s="3"/>
      <c r="G1219" s="3"/>
      <c r="H1219" s="3"/>
      <c r="I1219" s="3"/>
      <c r="J1219" s="3"/>
      <c r="K1219" s="3"/>
      <c r="L1219" s="3"/>
      <c r="M1219" s="3"/>
      <c r="N1219" s="3"/>
      <c r="O1219" s="3"/>
      <c r="P1219" s="3"/>
      <c r="Q1219" s="3"/>
      <c r="R1219" s="3"/>
      <c r="S1219" s="3"/>
      <c r="T1219" s="3"/>
      <c r="U1219" s="3"/>
      <c r="V1219" s="3"/>
      <c r="W1219" s="3"/>
      <c r="X1219" s="3"/>
      <c r="Y1219" s="3"/>
      <c r="Z1219" s="3"/>
    </row>
    <row r="1220" spans="1:26" ht="13.5" customHeight="1" x14ac:dyDescent="0.25">
      <c r="A1220" s="59" t="s">
        <v>46956</v>
      </c>
      <c r="B1220" s="60" t="s">
        <v>9095</v>
      </c>
      <c r="C1220" s="60" t="s">
        <v>46957</v>
      </c>
      <c r="D1220" s="60" t="s">
        <v>9308</v>
      </c>
      <c r="E1220" s="61">
        <v>13.86</v>
      </c>
      <c r="F1220" s="3"/>
      <c r="G1220" s="3"/>
      <c r="H1220" s="3"/>
      <c r="I1220" s="3"/>
      <c r="J1220" s="3"/>
      <c r="K1220" s="3"/>
      <c r="L1220" s="3"/>
      <c r="M1220" s="3"/>
      <c r="N1220" s="3"/>
      <c r="O1220" s="3"/>
      <c r="P1220" s="3"/>
      <c r="Q1220" s="3"/>
      <c r="R1220" s="3"/>
      <c r="S1220" s="3"/>
      <c r="T1220" s="3"/>
      <c r="U1220" s="3"/>
      <c r="V1220" s="3"/>
      <c r="W1220" s="3"/>
      <c r="X1220" s="3"/>
      <c r="Y1220" s="3"/>
      <c r="Z1220" s="3"/>
    </row>
    <row r="1221" spans="1:26" ht="12.75" customHeight="1" x14ac:dyDescent="0.25">
      <c r="A1221" s="59" t="s">
        <v>46958</v>
      </c>
      <c r="B1221" s="60" t="s">
        <v>9095</v>
      </c>
      <c r="C1221" s="60" t="s">
        <v>46959</v>
      </c>
      <c r="D1221" s="60" t="s">
        <v>9308</v>
      </c>
      <c r="E1221" s="61">
        <v>18.760000000000002</v>
      </c>
      <c r="F1221" s="3"/>
      <c r="G1221" s="3"/>
      <c r="H1221" s="3"/>
      <c r="I1221" s="3"/>
      <c r="J1221" s="3"/>
      <c r="K1221" s="3"/>
      <c r="L1221" s="3"/>
      <c r="M1221" s="3"/>
      <c r="N1221" s="3"/>
      <c r="O1221" s="3"/>
      <c r="P1221" s="3"/>
      <c r="Q1221" s="3"/>
      <c r="R1221" s="3"/>
      <c r="S1221" s="3"/>
      <c r="T1221" s="3"/>
      <c r="U1221" s="3"/>
      <c r="V1221" s="3"/>
      <c r="W1221" s="3"/>
      <c r="X1221" s="3"/>
      <c r="Y1221" s="3"/>
      <c r="Z1221" s="3"/>
    </row>
    <row r="1222" spans="1:26" ht="12.75" customHeight="1" x14ac:dyDescent="0.25">
      <c r="A1222" s="59" t="s">
        <v>46960</v>
      </c>
      <c r="B1222" s="60" t="s">
        <v>9095</v>
      </c>
      <c r="C1222" s="60" t="s">
        <v>46961</v>
      </c>
      <c r="D1222" s="60" t="s">
        <v>9308</v>
      </c>
      <c r="E1222" s="61">
        <v>33.380000000000003</v>
      </c>
      <c r="F1222" s="3"/>
      <c r="G1222" s="3"/>
      <c r="H1222" s="3"/>
      <c r="I1222" s="3"/>
      <c r="J1222" s="3"/>
      <c r="K1222" s="3"/>
      <c r="L1222" s="3"/>
      <c r="M1222" s="3"/>
      <c r="N1222" s="3"/>
      <c r="O1222" s="3"/>
      <c r="P1222" s="3"/>
      <c r="Q1222" s="3"/>
      <c r="R1222" s="3"/>
      <c r="S1222" s="3"/>
      <c r="T1222" s="3"/>
      <c r="U1222" s="3"/>
      <c r="V1222" s="3"/>
      <c r="W1222" s="3"/>
      <c r="X1222" s="3"/>
      <c r="Y1222" s="3"/>
      <c r="Z1222" s="3"/>
    </row>
    <row r="1223" spans="1:26" ht="13.5" customHeight="1" x14ac:dyDescent="0.25">
      <c r="A1223" s="59" t="s">
        <v>46962</v>
      </c>
      <c r="B1223" s="60" t="s">
        <v>9095</v>
      </c>
      <c r="C1223" s="60" t="s">
        <v>46963</v>
      </c>
      <c r="D1223" s="60" t="s">
        <v>9308</v>
      </c>
      <c r="E1223" s="61">
        <v>33.65</v>
      </c>
      <c r="F1223" s="3"/>
      <c r="G1223" s="3"/>
      <c r="H1223" s="3"/>
      <c r="I1223" s="3"/>
      <c r="J1223" s="3"/>
      <c r="K1223" s="3"/>
      <c r="L1223" s="3"/>
      <c r="M1223" s="3"/>
      <c r="N1223" s="3"/>
      <c r="O1223" s="3"/>
      <c r="P1223" s="3"/>
      <c r="Q1223" s="3"/>
      <c r="R1223" s="3"/>
      <c r="S1223" s="3"/>
      <c r="T1223" s="3"/>
      <c r="U1223" s="3"/>
      <c r="V1223" s="3"/>
      <c r="W1223" s="3"/>
      <c r="X1223" s="3"/>
      <c r="Y1223" s="3"/>
      <c r="Z1223" s="3"/>
    </row>
    <row r="1224" spans="1:26" ht="12.75" customHeight="1" x14ac:dyDescent="0.25">
      <c r="A1224" s="59" t="s">
        <v>46964</v>
      </c>
      <c r="B1224" s="60" t="s">
        <v>9095</v>
      </c>
      <c r="C1224" s="60" t="s">
        <v>46965</v>
      </c>
      <c r="D1224" s="60" t="s">
        <v>9308</v>
      </c>
      <c r="E1224" s="61">
        <v>14.83</v>
      </c>
      <c r="F1224" s="3"/>
      <c r="G1224" s="3"/>
      <c r="H1224" s="3"/>
      <c r="I1224" s="3"/>
      <c r="J1224" s="3"/>
      <c r="K1224" s="3"/>
      <c r="L1224" s="3"/>
      <c r="M1224" s="3"/>
      <c r="N1224" s="3"/>
      <c r="O1224" s="3"/>
      <c r="P1224" s="3"/>
      <c r="Q1224" s="3"/>
      <c r="R1224" s="3"/>
      <c r="S1224" s="3"/>
      <c r="T1224" s="3"/>
      <c r="U1224" s="3"/>
      <c r="V1224" s="3"/>
      <c r="W1224" s="3"/>
      <c r="X1224" s="3"/>
      <c r="Y1224" s="3"/>
      <c r="Z1224" s="3"/>
    </row>
    <row r="1225" spans="1:26" ht="13.5" customHeight="1" x14ac:dyDescent="0.25">
      <c r="A1225" s="59" t="s">
        <v>46966</v>
      </c>
      <c r="B1225" s="60" t="s">
        <v>9095</v>
      </c>
      <c r="C1225" s="60" t="s">
        <v>46967</v>
      </c>
      <c r="D1225" s="60" t="s">
        <v>9308</v>
      </c>
      <c r="E1225" s="61">
        <v>26.45</v>
      </c>
      <c r="F1225" s="3"/>
      <c r="G1225" s="3"/>
      <c r="H1225" s="3"/>
      <c r="I1225" s="3"/>
      <c r="J1225" s="3"/>
      <c r="K1225" s="3"/>
      <c r="L1225" s="3"/>
      <c r="M1225" s="3"/>
      <c r="N1225" s="3"/>
      <c r="O1225" s="3"/>
      <c r="P1225" s="3"/>
      <c r="Q1225" s="3"/>
      <c r="R1225" s="3"/>
      <c r="S1225" s="3"/>
      <c r="T1225" s="3"/>
      <c r="U1225" s="3"/>
      <c r="V1225" s="3"/>
      <c r="W1225" s="3"/>
      <c r="X1225" s="3"/>
      <c r="Y1225" s="3"/>
      <c r="Z1225" s="3"/>
    </row>
    <row r="1226" spans="1:26" ht="12.75" customHeight="1" x14ac:dyDescent="0.25">
      <c r="A1226" s="59" t="s">
        <v>46968</v>
      </c>
      <c r="B1226" s="60" t="s">
        <v>9095</v>
      </c>
      <c r="C1226" s="60" t="s">
        <v>46969</v>
      </c>
      <c r="D1226" s="60" t="s">
        <v>9308</v>
      </c>
      <c r="E1226" s="61">
        <v>25.48</v>
      </c>
      <c r="F1226" s="3"/>
      <c r="G1226" s="3"/>
      <c r="H1226" s="3"/>
      <c r="I1226" s="3"/>
      <c r="J1226" s="3"/>
      <c r="K1226" s="3"/>
      <c r="L1226" s="3"/>
      <c r="M1226" s="3"/>
      <c r="N1226" s="3"/>
      <c r="O1226" s="3"/>
      <c r="P1226" s="3"/>
      <c r="Q1226" s="3"/>
      <c r="R1226" s="3"/>
      <c r="S1226" s="3"/>
      <c r="T1226" s="3"/>
      <c r="U1226" s="3"/>
      <c r="V1226" s="3"/>
      <c r="W1226" s="3"/>
      <c r="X1226" s="3"/>
      <c r="Y1226" s="3"/>
      <c r="Z1226" s="3"/>
    </row>
    <row r="1227" spans="1:26" ht="12.75" customHeight="1" x14ac:dyDescent="0.25">
      <c r="A1227" s="59" t="s">
        <v>46970</v>
      </c>
      <c r="B1227" s="60" t="s">
        <v>9095</v>
      </c>
      <c r="C1227" s="60" t="s">
        <v>46971</v>
      </c>
      <c r="D1227" s="60" t="s">
        <v>9308</v>
      </c>
      <c r="E1227" s="61">
        <v>11.11</v>
      </c>
      <c r="F1227" s="3"/>
      <c r="G1227" s="3"/>
      <c r="H1227" s="3"/>
      <c r="I1227" s="3"/>
      <c r="J1227" s="3"/>
      <c r="K1227" s="3"/>
      <c r="L1227" s="3"/>
      <c r="M1227" s="3"/>
      <c r="N1227" s="3"/>
      <c r="O1227" s="3"/>
      <c r="P1227" s="3"/>
      <c r="Q1227" s="3"/>
      <c r="R1227" s="3"/>
      <c r="S1227" s="3"/>
      <c r="T1227" s="3"/>
      <c r="U1227" s="3"/>
      <c r="V1227" s="3"/>
      <c r="W1227" s="3"/>
      <c r="X1227" s="3"/>
      <c r="Y1227" s="3"/>
      <c r="Z1227" s="3"/>
    </row>
    <row r="1228" spans="1:26" ht="13.5" customHeight="1" x14ac:dyDescent="0.25">
      <c r="A1228" s="59" t="s">
        <v>46972</v>
      </c>
      <c r="B1228" s="60" t="s">
        <v>9095</v>
      </c>
      <c r="C1228" s="60" t="s">
        <v>46973</v>
      </c>
      <c r="D1228" s="60" t="s">
        <v>9308</v>
      </c>
      <c r="E1228" s="61">
        <v>13.97</v>
      </c>
      <c r="F1228" s="3"/>
      <c r="G1228" s="3"/>
      <c r="H1228" s="3"/>
      <c r="I1228" s="3"/>
      <c r="J1228" s="3"/>
      <c r="K1228" s="3"/>
      <c r="L1228" s="3"/>
      <c r="M1228" s="3"/>
      <c r="N1228" s="3"/>
      <c r="O1228" s="3"/>
      <c r="P1228" s="3"/>
      <c r="Q1228" s="3"/>
      <c r="R1228" s="3"/>
      <c r="S1228" s="3"/>
      <c r="T1228" s="3"/>
      <c r="U1228" s="3"/>
      <c r="V1228" s="3"/>
      <c r="W1228" s="3"/>
      <c r="X1228" s="3"/>
      <c r="Y1228" s="3"/>
      <c r="Z1228" s="3"/>
    </row>
    <row r="1229" spans="1:26" ht="12.75" customHeight="1" x14ac:dyDescent="0.25">
      <c r="A1229" s="59" t="s">
        <v>46974</v>
      </c>
      <c r="B1229" s="60" t="s">
        <v>9095</v>
      </c>
      <c r="C1229" s="60" t="s">
        <v>46975</v>
      </c>
      <c r="D1229" s="60" t="s">
        <v>9308</v>
      </c>
      <c r="E1229" s="61">
        <v>4.9400000000000004</v>
      </c>
      <c r="F1229" s="3"/>
      <c r="G1229" s="3"/>
      <c r="H1229" s="3"/>
      <c r="I1229" s="3"/>
      <c r="J1229" s="3"/>
      <c r="K1229" s="3"/>
      <c r="L1229" s="3"/>
      <c r="M1229" s="3"/>
      <c r="N1229" s="3"/>
      <c r="O1229" s="3"/>
      <c r="P1229" s="3"/>
      <c r="Q1229" s="3"/>
      <c r="R1229" s="3"/>
      <c r="S1229" s="3"/>
      <c r="T1229" s="3"/>
      <c r="U1229" s="3"/>
      <c r="V1229" s="3"/>
      <c r="W1229" s="3"/>
      <c r="X1229" s="3"/>
      <c r="Y1229" s="3"/>
      <c r="Z1229" s="3"/>
    </row>
    <row r="1230" spans="1:26" ht="12.75" customHeight="1" x14ac:dyDescent="0.25">
      <c r="A1230" s="59" t="s">
        <v>46976</v>
      </c>
      <c r="B1230" s="60" t="s">
        <v>9095</v>
      </c>
      <c r="C1230" s="60" t="s">
        <v>46977</v>
      </c>
      <c r="D1230" s="60" t="s">
        <v>9308</v>
      </c>
      <c r="E1230" s="61">
        <v>4.62</v>
      </c>
      <c r="F1230" s="3"/>
      <c r="G1230" s="3"/>
      <c r="H1230" s="3"/>
      <c r="I1230" s="3"/>
      <c r="J1230" s="3"/>
      <c r="K1230" s="3"/>
      <c r="L1230" s="3"/>
      <c r="M1230" s="3"/>
      <c r="N1230" s="3"/>
      <c r="O1230" s="3"/>
      <c r="P1230" s="3"/>
      <c r="Q1230" s="3"/>
      <c r="R1230" s="3"/>
      <c r="S1230" s="3"/>
      <c r="T1230" s="3"/>
      <c r="U1230" s="3"/>
      <c r="V1230" s="3"/>
      <c r="W1230" s="3"/>
      <c r="X1230" s="3"/>
      <c r="Y1230" s="3"/>
      <c r="Z1230" s="3"/>
    </row>
    <row r="1231" spans="1:26" ht="13.5" customHeight="1" x14ac:dyDescent="0.25">
      <c r="A1231" s="59" t="s">
        <v>46978</v>
      </c>
      <c r="B1231" s="60" t="s">
        <v>9095</v>
      </c>
      <c r="C1231" s="60" t="s">
        <v>46979</v>
      </c>
      <c r="D1231" s="60" t="s">
        <v>9308</v>
      </c>
      <c r="E1231" s="61">
        <v>6.47</v>
      </c>
      <c r="F1231" s="3"/>
      <c r="G1231" s="3"/>
      <c r="H1231" s="3"/>
      <c r="I1231" s="3"/>
      <c r="J1231" s="3"/>
      <c r="K1231" s="3"/>
      <c r="L1231" s="3"/>
      <c r="M1231" s="3"/>
      <c r="N1231" s="3"/>
      <c r="O1231" s="3"/>
      <c r="P1231" s="3"/>
      <c r="Q1231" s="3"/>
      <c r="R1231" s="3"/>
      <c r="S1231" s="3"/>
      <c r="T1231" s="3"/>
      <c r="U1231" s="3"/>
      <c r="V1231" s="3"/>
      <c r="W1231" s="3"/>
      <c r="X1231" s="3"/>
      <c r="Y1231" s="3"/>
      <c r="Z1231" s="3"/>
    </row>
    <row r="1232" spans="1:26" ht="12.75" customHeight="1" x14ac:dyDescent="0.25">
      <c r="A1232" s="59" t="s">
        <v>46980</v>
      </c>
      <c r="B1232" s="60" t="s">
        <v>9095</v>
      </c>
      <c r="C1232" s="60" t="s">
        <v>46981</v>
      </c>
      <c r="D1232" s="60" t="s">
        <v>9308</v>
      </c>
      <c r="E1232" s="61">
        <v>5.33</v>
      </c>
      <c r="F1232" s="3"/>
      <c r="G1232" s="3"/>
      <c r="H1232" s="3"/>
      <c r="I1232" s="3"/>
      <c r="J1232" s="3"/>
      <c r="K1232" s="3"/>
      <c r="L1232" s="3"/>
      <c r="M1232" s="3"/>
      <c r="N1232" s="3"/>
      <c r="O1232" s="3"/>
      <c r="P1232" s="3"/>
      <c r="Q1232" s="3"/>
      <c r="R1232" s="3"/>
      <c r="S1232" s="3"/>
      <c r="T1232" s="3"/>
      <c r="U1232" s="3"/>
      <c r="V1232" s="3"/>
      <c r="W1232" s="3"/>
      <c r="X1232" s="3"/>
      <c r="Y1232" s="3"/>
      <c r="Z1232" s="3"/>
    </row>
    <row r="1233" spans="1:26" ht="13.5" customHeight="1" x14ac:dyDescent="0.25">
      <c r="A1233" s="59" t="s">
        <v>46982</v>
      </c>
      <c r="B1233" s="60" t="s">
        <v>9095</v>
      </c>
      <c r="C1233" s="60" t="s">
        <v>46983</v>
      </c>
      <c r="D1233" s="60" t="s">
        <v>9308</v>
      </c>
      <c r="E1233" s="61">
        <v>8.7799999999999994</v>
      </c>
      <c r="F1233" s="3"/>
      <c r="G1233" s="3"/>
      <c r="H1233" s="3"/>
      <c r="I1233" s="3"/>
      <c r="J1233" s="3"/>
      <c r="K1233" s="3"/>
      <c r="L1233" s="3"/>
      <c r="M1233" s="3"/>
      <c r="N1233" s="3"/>
      <c r="O1233" s="3"/>
      <c r="P1233" s="3"/>
      <c r="Q1233" s="3"/>
      <c r="R1233" s="3"/>
      <c r="S1233" s="3"/>
      <c r="T1233" s="3"/>
      <c r="U1233" s="3"/>
      <c r="V1233" s="3"/>
      <c r="W1233" s="3"/>
      <c r="X1233" s="3"/>
      <c r="Y1233" s="3"/>
      <c r="Z1233" s="3"/>
    </row>
    <row r="1234" spans="1:26" ht="12.75" customHeight="1" x14ac:dyDescent="0.25">
      <c r="A1234" s="56" t="s">
        <v>46984</v>
      </c>
      <c r="B1234" s="57" t="s">
        <v>9095</v>
      </c>
      <c r="C1234" s="57" t="s">
        <v>46985</v>
      </c>
      <c r="D1234" s="58"/>
      <c r="E1234" s="58"/>
      <c r="F1234" s="3"/>
      <c r="G1234" s="3"/>
      <c r="H1234" s="3"/>
      <c r="I1234" s="3"/>
      <c r="J1234" s="3"/>
      <c r="K1234" s="3"/>
      <c r="L1234" s="3"/>
      <c r="M1234" s="3"/>
      <c r="N1234" s="3"/>
      <c r="O1234" s="3"/>
      <c r="P1234" s="3"/>
      <c r="Q1234" s="3"/>
      <c r="R1234" s="3"/>
      <c r="S1234" s="3"/>
      <c r="T1234" s="3"/>
      <c r="U1234" s="3"/>
      <c r="V1234" s="3"/>
      <c r="W1234" s="3"/>
      <c r="X1234" s="3"/>
      <c r="Y1234" s="3"/>
      <c r="Z1234" s="3"/>
    </row>
    <row r="1235" spans="1:26" ht="12.75" customHeight="1" x14ac:dyDescent="0.25">
      <c r="A1235" s="59" t="s">
        <v>46986</v>
      </c>
      <c r="B1235" s="60" t="s">
        <v>9095</v>
      </c>
      <c r="C1235" s="60" t="s">
        <v>46987</v>
      </c>
      <c r="D1235" s="60" t="s">
        <v>9308</v>
      </c>
      <c r="E1235" s="61">
        <v>69.290000000000006</v>
      </c>
      <c r="F1235" s="3"/>
      <c r="G1235" s="3"/>
      <c r="H1235" s="3"/>
      <c r="I1235" s="3"/>
      <c r="J1235" s="3"/>
      <c r="K1235" s="3"/>
      <c r="L1235" s="3"/>
      <c r="M1235" s="3"/>
      <c r="N1235" s="3"/>
      <c r="O1235" s="3"/>
      <c r="P1235" s="3"/>
      <c r="Q1235" s="3"/>
      <c r="R1235" s="3"/>
      <c r="S1235" s="3"/>
      <c r="T1235" s="3"/>
      <c r="U1235" s="3"/>
      <c r="V1235" s="3"/>
      <c r="W1235" s="3"/>
      <c r="X1235" s="3"/>
      <c r="Y1235" s="3"/>
      <c r="Z1235" s="3"/>
    </row>
    <row r="1236" spans="1:26" ht="13.5" customHeight="1" x14ac:dyDescent="0.25">
      <c r="A1236" s="59" t="s">
        <v>46988</v>
      </c>
      <c r="B1236" s="60" t="s">
        <v>9095</v>
      </c>
      <c r="C1236" s="60" t="s">
        <v>46989</v>
      </c>
      <c r="D1236" s="60" t="s">
        <v>9308</v>
      </c>
      <c r="E1236" s="61">
        <v>92.78</v>
      </c>
      <c r="F1236" s="3"/>
      <c r="G1236" s="3"/>
      <c r="H1236" s="3"/>
      <c r="I1236" s="3"/>
      <c r="J1236" s="3"/>
      <c r="K1236" s="3"/>
      <c r="L1236" s="3"/>
      <c r="M1236" s="3"/>
      <c r="N1236" s="3"/>
      <c r="O1236" s="3"/>
      <c r="P1236" s="3"/>
      <c r="Q1236" s="3"/>
      <c r="R1236" s="3"/>
      <c r="S1236" s="3"/>
      <c r="T1236" s="3"/>
      <c r="U1236" s="3"/>
      <c r="V1236" s="3"/>
      <c r="W1236" s="3"/>
      <c r="X1236" s="3"/>
      <c r="Y1236" s="3"/>
      <c r="Z1236" s="3"/>
    </row>
    <row r="1237" spans="1:26" ht="12.75" customHeight="1" x14ac:dyDescent="0.25">
      <c r="A1237" s="59" t="s">
        <v>46990</v>
      </c>
      <c r="B1237" s="60" t="s">
        <v>9095</v>
      </c>
      <c r="C1237" s="60" t="s">
        <v>46991</v>
      </c>
      <c r="D1237" s="60" t="s">
        <v>9308</v>
      </c>
      <c r="E1237" s="61">
        <v>106.19</v>
      </c>
      <c r="F1237" s="3"/>
      <c r="G1237" s="3"/>
      <c r="H1237" s="3"/>
      <c r="I1237" s="3"/>
      <c r="J1237" s="3"/>
      <c r="K1237" s="3"/>
      <c r="L1237" s="3"/>
      <c r="M1237" s="3"/>
      <c r="N1237" s="3"/>
      <c r="O1237" s="3"/>
      <c r="P1237" s="3"/>
      <c r="Q1237" s="3"/>
      <c r="R1237" s="3"/>
      <c r="S1237" s="3"/>
      <c r="T1237" s="3"/>
      <c r="U1237" s="3"/>
      <c r="V1237" s="3"/>
      <c r="W1237" s="3"/>
      <c r="X1237" s="3"/>
      <c r="Y1237" s="3"/>
      <c r="Z1237" s="3"/>
    </row>
    <row r="1238" spans="1:26" ht="13.5" customHeight="1" x14ac:dyDescent="0.25">
      <c r="A1238" s="59" t="s">
        <v>46992</v>
      </c>
      <c r="B1238" s="60" t="s">
        <v>9095</v>
      </c>
      <c r="C1238" s="60" t="s">
        <v>46993</v>
      </c>
      <c r="D1238" s="60" t="s">
        <v>9308</v>
      </c>
      <c r="E1238" s="61">
        <v>160.52000000000001</v>
      </c>
      <c r="F1238" s="3"/>
      <c r="G1238" s="3"/>
      <c r="H1238" s="3"/>
      <c r="I1238" s="3"/>
      <c r="J1238" s="3"/>
      <c r="K1238" s="3"/>
      <c r="L1238" s="3"/>
      <c r="M1238" s="3"/>
      <c r="N1238" s="3"/>
      <c r="O1238" s="3"/>
      <c r="P1238" s="3"/>
      <c r="Q1238" s="3"/>
      <c r="R1238" s="3"/>
      <c r="S1238" s="3"/>
      <c r="T1238" s="3"/>
      <c r="U1238" s="3"/>
      <c r="V1238" s="3"/>
      <c r="W1238" s="3"/>
      <c r="X1238" s="3"/>
      <c r="Y1238" s="3"/>
      <c r="Z1238" s="3"/>
    </row>
    <row r="1239" spans="1:26" ht="12.75" customHeight="1" x14ac:dyDescent="0.25">
      <c r="A1239" s="59" t="s">
        <v>46994</v>
      </c>
      <c r="B1239" s="60" t="s">
        <v>9095</v>
      </c>
      <c r="C1239" s="60" t="s">
        <v>46995</v>
      </c>
      <c r="D1239" s="60" t="s">
        <v>9308</v>
      </c>
      <c r="E1239" s="61">
        <v>171.18</v>
      </c>
      <c r="F1239" s="3"/>
      <c r="G1239" s="3"/>
      <c r="H1239" s="3"/>
      <c r="I1239" s="3"/>
      <c r="J1239" s="3"/>
      <c r="K1239" s="3"/>
      <c r="L1239" s="3"/>
      <c r="M1239" s="3"/>
      <c r="N1239" s="3"/>
      <c r="O1239" s="3"/>
      <c r="P1239" s="3"/>
      <c r="Q1239" s="3"/>
      <c r="R1239" s="3"/>
      <c r="S1239" s="3"/>
      <c r="T1239" s="3"/>
      <c r="U1239" s="3"/>
      <c r="V1239" s="3"/>
      <c r="W1239" s="3"/>
      <c r="X1239" s="3"/>
      <c r="Y1239" s="3"/>
      <c r="Z1239" s="3"/>
    </row>
    <row r="1240" spans="1:26" ht="12.75" customHeight="1" x14ac:dyDescent="0.25">
      <c r="A1240" s="59" t="s">
        <v>46996</v>
      </c>
      <c r="B1240" s="60" t="s">
        <v>9095</v>
      </c>
      <c r="C1240" s="60" t="s">
        <v>46997</v>
      </c>
      <c r="D1240" s="60" t="s">
        <v>10057</v>
      </c>
      <c r="E1240" s="61">
        <v>166.37</v>
      </c>
      <c r="F1240" s="3"/>
      <c r="G1240" s="3"/>
      <c r="H1240" s="3"/>
      <c r="I1240" s="3"/>
      <c r="J1240" s="3"/>
      <c r="K1240" s="3"/>
      <c r="L1240" s="3"/>
      <c r="M1240" s="3"/>
      <c r="N1240" s="3"/>
      <c r="O1240" s="3"/>
      <c r="P1240" s="3"/>
      <c r="Q1240" s="3"/>
      <c r="R1240" s="3"/>
      <c r="S1240" s="3"/>
      <c r="T1240" s="3"/>
      <c r="U1240" s="3"/>
      <c r="V1240" s="3"/>
      <c r="W1240" s="3"/>
      <c r="X1240" s="3"/>
      <c r="Y1240" s="3"/>
      <c r="Z1240" s="3"/>
    </row>
    <row r="1241" spans="1:26" ht="13.5" customHeight="1" x14ac:dyDescent="0.25">
      <c r="A1241" s="59" t="s">
        <v>46998</v>
      </c>
      <c r="B1241" s="60" t="s">
        <v>9095</v>
      </c>
      <c r="C1241" s="60" t="s">
        <v>46999</v>
      </c>
      <c r="D1241" s="60" t="s">
        <v>10057</v>
      </c>
      <c r="E1241" s="61">
        <v>174.28</v>
      </c>
      <c r="F1241" s="3"/>
      <c r="G1241" s="3"/>
      <c r="H1241" s="3"/>
      <c r="I1241" s="3"/>
      <c r="J1241" s="3"/>
      <c r="K1241" s="3"/>
      <c r="L1241" s="3"/>
      <c r="M1241" s="3"/>
      <c r="N1241" s="3"/>
      <c r="O1241" s="3"/>
      <c r="P1241" s="3"/>
      <c r="Q1241" s="3"/>
      <c r="R1241" s="3"/>
      <c r="S1241" s="3"/>
      <c r="T1241" s="3"/>
      <c r="U1241" s="3"/>
      <c r="V1241" s="3"/>
      <c r="W1241" s="3"/>
      <c r="X1241" s="3"/>
      <c r="Y1241" s="3"/>
      <c r="Z1241" s="3"/>
    </row>
    <row r="1242" spans="1:26" ht="12.75" customHeight="1" x14ac:dyDescent="0.25">
      <c r="A1242" s="59" t="s">
        <v>47000</v>
      </c>
      <c r="B1242" s="60" t="s">
        <v>9095</v>
      </c>
      <c r="C1242" s="60" t="s">
        <v>47001</v>
      </c>
      <c r="D1242" s="60" t="s">
        <v>10057</v>
      </c>
      <c r="E1242" s="61">
        <v>241.23</v>
      </c>
      <c r="F1242" s="3"/>
      <c r="G1242" s="3"/>
      <c r="H1242" s="3"/>
      <c r="I1242" s="3"/>
      <c r="J1242" s="3"/>
      <c r="K1242" s="3"/>
      <c r="L1242" s="3"/>
      <c r="M1242" s="3"/>
      <c r="N1242" s="3"/>
      <c r="O1242" s="3"/>
      <c r="P1242" s="3"/>
      <c r="Q1242" s="3"/>
      <c r="R1242" s="3"/>
      <c r="S1242" s="3"/>
      <c r="T1242" s="3"/>
      <c r="U1242" s="3"/>
      <c r="V1242" s="3"/>
      <c r="W1242" s="3"/>
      <c r="X1242" s="3"/>
      <c r="Y1242" s="3"/>
      <c r="Z1242" s="3"/>
    </row>
    <row r="1243" spans="1:26" ht="12.75" customHeight="1" x14ac:dyDescent="0.25">
      <c r="A1243" s="59" t="s">
        <v>47002</v>
      </c>
      <c r="B1243" s="60" t="s">
        <v>9095</v>
      </c>
      <c r="C1243" s="60" t="s">
        <v>10520</v>
      </c>
      <c r="D1243" s="60" t="s">
        <v>9308</v>
      </c>
      <c r="E1243" s="61">
        <v>260.98</v>
      </c>
      <c r="F1243" s="3"/>
      <c r="G1243" s="3"/>
      <c r="H1243" s="3"/>
      <c r="I1243" s="3"/>
      <c r="J1243" s="3"/>
      <c r="K1243" s="3"/>
      <c r="L1243" s="3"/>
      <c r="M1243" s="3"/>
      <c r="N1243" s="3"/>
      <c r="O1243" s="3"/>
      <c r="P1243" s="3"/>
      <c r="Q1243" s="3"/>
      <c r="R1243" s="3"/>
      <c r="S1243" s="3"/>
      <c r="T1243" s="3"/>
      <c r="U1243" s="3"/>
      <c r="V1243" s="3"/>
      <c r="W1243" s="3"/>
      <c r="X1243" s="3"/>
      <c r="Y1243" s="3"/>
      <c r="Z1243" s="3"/>
    </row>
    <row r="1244" spans="1:26" ht="13.5" customHeight="1" x14ac:dyDescent="0.25">
      <c r="A1244" s="59" t="s">
        <v>47003</v>
      </c>
      <c r="B1244" s="60" t="s">
        <v>9095</v>
      </c>
      <c r="C1244" s="60" t="s">
        <v>47004</v>
      </c>
      <c r="D1244" s="60" t="s">
        <v>9308</v>
      </c>
      <c r="E1244" s="61">
        <v>89.88</v>
      </c>
      <c r="F1244" s="3"/>
      <c r="G1244" s="3"/>
      <c r="H1244" s="3"/>
      <c r="I1244" s="3"/>
      <c r="J1244" s="3"/>
      <c r="K1244" s="3"/>
      <c r="L1244" s="3"/>
      <c r="M1244" s="3"/>
      <c r="N1244" s="3"/>
      <c r="O1244" s="3"/>
      <c r="P1244" s="3"/>
      <c r="Q1244" s="3"/>
      <c r="R1244" s="3"/>
      <c r="S1244" s="3"/>
      <c r="T1244" s="3"/>
      <c r="U1244" s="3"/>
      <c r="V1244" s="3"/>
      <c r="W1244" s="3"/>
      <c r="X1244" s="3"/>
      <c r="Y1244" s="3"/>
      <c r="Z1244" s="3"/>
    </row>
    <row r="1245" spans="1:26" ht="12.75" customHeight="1" x14ac:dyDescent="0.25">
      <c r="A1245" s="59" t="s">
        <v>47005</v>
      </c>
      <c r="B1245" s="60" t="s">
        <v>9095</v>
      </c>
      <c r="C1245" s="60" t="s">
        <v>47006</v>
      </c>
      <c r="D1245" s="60" t="s">
        <v>9308</v>
      </c>
      <c r="E1245" s="61">
        <v>112.97</v>
      </c>
      <c r="F1245" s="3"/>
      <c r="G1245" s="3"/>
      <c r="H1245" s="3"/>
      <c r="I1245" s="3"/>
      <c r="J1245" s="3"/>
      <c r="K1245" s="3"/>
      <c r="L1245" s="3"/>
      <c r="M1245" s="3"/>
      <c r="N1245" s="3"/>
      <c r="O1245" s="3"/>
      <c r="P1245" s="3"/>
      <c r="Q1245" s="3"/>
      <c r="R1245" s="3"/>
      <c r="S1245" s="3"/>
      <c r="T1245" s="3"/>
      <c r="U1245" s="3"/>
      <c r="V1245" s="3"/>
      <c r="W1245" s="3"/>
      <c r="X1245" s="3"/>
      <c r="Y1245" s="3"/>
      <c r="Z1245" s="3"/>
    </row>
    <row r="1246" spans="1:26" ht="13.5" customHeight="1" x14ac:dyDescent="0.25">
      <c r="A1246" s="59" t="s">
        <v>47007</v>
      </c>
      <c r="B1246" s="60" t="s">
        <v>9095</v>
      </c>
      <c r="C1246" s="60" t="s">
        <v>47008</v>
      </c>
      <c r="D1246" s="60" t="s">
        <v>9308</v>
      </c>
      <c r="E1246" s="61">
        <v>127.86</v>
      </c>
      <c r="F1246" s="3"/>
      <c r="G1246" s="3"/>
      <c r="H1246" s="3"/>
      <c r="I1246" s="3"/>
      <c r="J1246" s="3"/>
      <c r="K1246" s="3"/>
      <c r="L1246" s="3"/>
      <c r="M1246" s="3"/>
      <c r="N1246" s="3"/>
      <c r="O1246" s="3"/>
      <c r="P1246" s="3"/>
      <c r="Q1246" s="3"/>
      <c r="R1246" s="3"/>
      <c r="S1246" s="3"/>
      <c r="T1246" s="3"/>
      <c r="U1246" s="3"/>
      <c r="V1246" s="3"/>
      <c r="W1246" s="3"/>
      <c r="X1246" s="3"/>
      <c r="Y1246" s="3"/>
      <c r="Z1246" s="3"/>
    </row>
    <row r="1247" spans="1:26" ht="12.75" customHeight="1" x14ac:dyDescent="0.25">
      <c r="A1247" s="56" t="s">
        <v>47009</v>
      </c>
      <c r="B1247" s="57" t="s">
        <v>9095</v>
      </c>
      <c r="C1247" s="57" t="s">
        <v>47010</v>
      </c>
      <c r="D1247" s="58"/>
      <c r="E1247" s="58"/>
      <c r="F1247" s="3"/>
      <c r="G1247" s="3"/>
      <c r="H1247" s="3"/>
      <c r="I1247" s="3"/>
      <c r="J1247" s="3"/>
      <c r="K1247" s="3"/>
      <c r="L1247" s="3"/>
      <c r="M1247" s="3"/>
      <c r="N1247" s="3"/>
      <c r="O1247" s="3"/>
      <c r="P1247" s="3"/>
      <c r="Q1247" s="3"/>
      <c r="R1247" s="3"/>
      <c r="S1247" s="3"/>
      <c r="T1247" s="3"/>
      <c r="U1247" s="3"/>
      <c r="V1247" s="3"/>
      <c r="W1247" s="3"/>
      <c r="X1247" s="3"/>
      <c r="Y1247" s="3"/>
      <c r="Z1247" s="3"/>
    </row>
    <row r="1248" spans="1:26" ht="12.75" customHeight="1" x14ac:dyDescent="0.25">
      <c r="A1248" s="59" t="s">
        <v>47011</v>
      </c>
      <c r="B1248" s="60" t="s">
        <v>9095</v>
      </c>
      <c r="C1248" s="60" t="s">
        <v>47012</v>
      </c>
      <c r="D1248" s="60" t="s">
        <v>9308</v>
      </c>
      <c r="E1248" s="61">
        <v>69.290000000000006</v>
      </c>
      <c r="F1248" s="3"/>
      <c r="G1248" s="3"/>
      <c r="H1248" s="3"/>
      <c r="I1248" s="3"/>
      <c r="J1248" s="3"/>
      <c r="K1248" s="3"/>
      <c r="L1248" s="3"/>
      <c r="M1248" s="3"/>
      <c r="N1248" s="3"/>
      <c r="O1248" s="3"/>
      <c r="P1248" s="3"/>
      <c r="Q1248" s="3"/>
      <c r="R1248" s="3"/>
      <c r="S1248" s="3"/>
      <c r="T1248" s="3"/>
      <c r="U1248" s="3"/>
      <c r="V1248" s="3"/>
      <c r="W1248" s="3"/>
      <c r="X1248" s="3"/>
      <c r="Y1248" s="3"/>
      <c r="Z1248" s="3"/>
    </row>
    <row r="1249" spans="1:26" ht="13.5" customHeight="1" x14ac:dyDescent="0.25">
      <c r="A1249" s="59" t="s">
        <v>47013</v>
      </c>
      <c r="B1249" s="60" t="s">
        <v>9095</v>
      </c>
      <c r="C1249" s="60" t="s">
        <v>47014</v>
      </c>
      <c r="D1249" s="60" t="s">
        <v>9308</v>
      </c>
      <c r="E1249" s="61">
        <v>69.75</v>
      </c>
      <c r="F1249" s="3"/>
      <c r="G1249" s="3"/>
      <c r="H1249" s="3"/>
      <c r="I1249" s="3"/>
      <c r="J1249" s="3"/>
      <c r="K1249" s="3"/>
      <c r="L1249" s="3"/>
      <c r="M1249" s="3"/>
      <c r="N1249" s="3"/>
      <c r="O1249" s="3"/>
      <c r="P1249" s="3"/>
      <c r="Q1249" s="3"/>
      <c r="R1249" s="3"/>
      <c r="S1249" s="3"/>
      <c r="T1249" s="3"/>
      <c r="U1249" s="3"/>
      <c r="V1249" s="3"/>
      <c r="W1249" s="3"/>
      <c r="X1249" s="3"/>
      <c r="Y1249" s="3"/>
      <c r="Z1249" s="3"/>
    </row>
    <row r="1250" spans="1:26" ht="12.75" customHeight="1" x14ac:dyDescent="0.25">
      <c r="A1250" s="59" t="s">
        <v>47015</v>
      </c>
      <c r="B1250" s="60" t="s">
        <v>9095</v>
      </c>
      <c r="C1250" s="60" t="s">
        <v>47016</v>
      </c>
      <c r="D1250" s="60" t="s">
        <v>9308</v>
      </c>
      <c r="E1250" s="61">
        <v>115.98</v>
      </c>
      <c r="F1250" s="3"/>
      <c r="G1250" s="3"/>
      <c r="H1250" s="3"/>
      <c r="I1250" s="3"/>
      <c r="J1250" s="3"/>
      <c r="K1250" s="3"/>
      <c r="L1250" s="3"/>
      <c r="M1250" s="3"/>
      <c r="N1250" s="3"/>
      <c r="O1250" s="3"/>
      <c r="P1250" s="3"/>
      <c r="Q1250" s="3"/>
      <c r="R1250" s="3"/>
      <c r="S1250" s="3"/>
      <c r="T1250" s="3"/>
      <c r="U1250" s="3"/>
      <c r="V1250" s="3"/>
      <c r="W1250" s="3"/>
      <c r="X1250" s="3"/>
      <c r="Y1250" s="3"/>
      <c r="Z1250" s="3"/>
    </row>
    <row r="1251" spans="1:26" ht="13.5" customHeight="1" x14ac:dyDescent="0.25">
      <c r="A1251" s="59" t="s">
        <v>47017</v>
      </c>
      <c r="B1251" s="60" t="s">
        <v>9095</v>
      </c>
      <c r="C1251" s="60" t="s">
        <v>47018</v>
      </c>
      <c r="D1251" s="60" t="s">
        <v>9308</v>
      </c>
      <c r="E1251" s="61">
        <v>81.78</v>
      </c>
      <c r="F1251" s="3"/>
      <c r="G1251" s="3"/>
      <c r="H1251" s="3"/>
      <c r="I1251" s="3"/>
      <c r="J1251" s="3"/>
      <c r="K1251" s="3"/>
      <c r="L1251" s="3"/>
      <c r="M1251" s="3"/>
      <c r="N1251" s="3"/>
      <c r="O1251" s="3"/>
      <c r="P1251" s="3"/>
      <c r="Q1251" s="3"/>
      <c r="R1251" s="3"/>
      <c r="S1251" s="3"/>
      <c r="T1251" s="3"/>
      <c r="U1251" s="3"/>
      <c r="V1251" s="3"/>
      <c r="W1251" s="3"/>
      <c r="X1251" s="3"/>
      <c r="Y1251" s="3"/>
      <c r="Z1251" s="3"/>
    </row>
    <row r="1252" spans="1:26" ht="12.75" customHeight="1" x14ac:dyDescent="0.25">
      <c r="A1252" s="59" t="s">
        <v>47019</v>
      </c>
      <c r="B1252" s="60" t="s">
        <v>9095</v>
      </c>
      <c r="C1252" s="60" t="s">
        <v>47020</v>
      </c>
      <c r="D1252" s="60" t="s">
        <v>9308</v>
      </c>
      <c r="E1252" s="61">
        <v>75.78</v>
      </c>
      <c r="F1252" s="3"/>
      <c r="G1252" s="3"/>
      <c r="H1252" s="3"/>
      <c r="I1252" s="3"/>
      <c r="J1252" s="3"/>
      <c r="K1252" s="3"/>
      <c r="L1252" s="3"/>
      <c r="M1252" s="3"/>
      <c r="N1252" s="3"/>
      <c r="O1252" s="3"/>
      <c r="P1252" s="3"/>
      <c r="Q1252" s="3"/>
      <c r="R1252" s="3"/>
      <c r="S1252" s="3"/>
      <c r="T1252" s="3"/>
      <c r="U1252" s="3"/>
      <c r="V1252" s="3"/>
      <c r="W1252" s="3"/>
      <c r="X1252" s="3"/>
      <c r="Y1252" s="3"/>
      <c r="Z1252" s="3"/>
    </row>
    <row r="1253" spans="1:26" ht="12.75" customHeight="1" x14ac:dyDescent="0.25">
      <c r="A1253" s="59" t="s">
        <v>47021</v>
      </c>
      <c r="B1253" s="60" t="s">
        <v>9095</v>
      </c>
      <c r="C1253" s="60" t="s">
        <v>47022</v>
      </c>
      <c r="D1253" s="60" t="s">
        <v>9308</v>
      </c>
      <c r="E1253" s="61">
        <v>67.78</v>
      </c>
      <c r="F1253" s="3"/>
      <c r="G1253" s="3"/>
      <c r="H1253" s="3"/>
      <c r="I1253" s="3"/>
      <c r="J1253" s="3"/>
      <c r="K1253" s="3"/>
      <c r="L1253" s="3"/>
      <c r="M1253" s="3"/>
      <c r="N1253" s="3"/>
      <c r="O1253" s="3"/>
      <c r="P1253" s="3"/>
      <c r="Q1253" s="3"/>
      <c r="R1253" s="3"/>
      <c r="S1253" s="3"/>
      <c r="T1253" s="3"/>
      <c r="U1253" s="3"/>
      <c r="V1253" s="3"/>
      <c r="W1253" s="3"/>
      <c r="X1253" s="3"/>
      <c r="Y1253" s="3"/>
      <c r="Z1253" s="3"/>
    </row>
    <row r="1254" spans="1:26" ht="13.5" customHeight="1" x14ac:dyDescent="0.25">
      <c r="A1254" s="59" t="s">
        <v>47023</v>
      </c>
      <c r="B1254" s="60" t="s">
        <v>9095</v>
      </c>
      <c r="C1254" s="60" t="s">
        <v>47024</v>
      </c>
      <c r="D1254" s="60" t="s">
        <v>9308</v>
      </c>
      <c r="E1254" s="61">
        <v>67.78</v>
      </c>
      <c r="F1254" s="3"/>
      <c r="G1254" s="3"/>
      <c r="H1254" s="3"/>
      <c r="I1254" s="3"/>
      <c r="J1254" s="3"/>
      <c r="K1254" s="3"/>
      <c r="L1254" s="3"/>
      <c r="M1254" s="3"/>
      <c r="N1254" s="3"/>
      <c r="O1254" s="3"/>
      <c r="P1254" s="3"/>
      <c r="Q1254" s="3"/>
      <c r="R1254" s="3"/>
      <c r="S1254" s="3"/>
      <c r="T1254" s="3"/>
      <c r="U1254" s="3"/>
      <c r="V1254" s="3"/>
      <c r="W1254" s="3"/>
      <c r="X1254" s="3"/>
      <c r="Y1254" s="3"/>
      <c r="Z1254" s="3"/>
    </row>
    <row r="1255" spans="1:26" ht="12.75" customHeight="1" x14ac:dyDescent="0.25">
      <c r="A1255" s="59" t="s">
        <v>47025</v>
      </c>
      <c r="B1255" s="60" t="s">
        <v>9095</v>
      </c>
      <c r="C1255" s="60" t="s">
        <v>46997</v>
      </c>
      <c r="D1255" s="60" t="s">
        <v>9308</v>
      </c>
      <c r="E1255" s="61">
        <v>155.37</v>
      </c>
      <c r="F1255" s="3"/>
      <c r="G1255" s="3"/>
      <c r="H1255" s="3"/>
      <c r="I1255" s="3"/>
      <c r="J1255" s="3"/>
      <c r="K1255" s="3"/>
      <c r="L1255" s="3"/>
      <c r="M1255" s="3"/>
      <c r="N1255" s="3"/>
      <c r="O1255" s="3"/>
      <c r="P1255" s="3"/>
      <c r="Q1255" s="3"/>
      <c r="R1255" s="3"/>
      <c r="S1255" s="3"/>
      <c r="T1255" s="3"/>
      <c r="U1255" s="3"/>
      <c r="V1255" s="3"/>
      <c r="W1255" s="3"/>
      <c r="X1255" s="3"/>
      <c r="Y1255" s="3"/>
      <c r="Z1255" s="3"/>
    </row>
    <row r="1256" spans="1:26" ht="13.5" customHeight="1" x14ac:dyDescent="0.25">
      <c r="A1256" s="59" t="s">
        <v>47026</v>
      </c>
      <c r="B1256" s="60" t="s">
        <v>9095</v>
      </c>
      <c r="C1256" s="60" t="s">
        <v>46999</v>
      </c>
      <c r="D1256" s="60" t="s">
        <v>9308</v>
      </c>
      <c r="E1256" s="61">
        <v>143.87</v>
      </c>
      <c r="F1256" s="3"/>
      <c r="G1256" s="3"/>
      <c r="H1256" s="3"/>
      <c r="I1256" s="3"/>
      <c r="J1256" s="3"/>
      <c r="K1256" s="3"/>
      <c r="L1256" s="3"/>
      <c r="M1256" s="3"/>
      <c r="N1256" s="3"/>
      <c r="O1256" s="3"/>
      <c r="P1256" s="3"/>
      <c r="Q1256" s="3"/>
      <c r="R1256" s="3"/>
      <c r="S1256" s="3"/>
      <c r="T1256" s="3"/>
      <c r="U1256" s="3"/>
      <c r="V1256" s="3"/>
      <c r="W1256" s="3"/>
      <c r="X1256" s="3"/>
      <c r="Y1256" s="3"/>
      <c r="Z1256" s="3"/>
    </row>
    <row r="1257" spans="1:26" ht="12.75" customHeight="1" x14ac:dyDescent="0.25">
      <c r="A1257" s="59" t="s">
        <v>47027</v>
      </c>
      <c r="B1257" s="60" t="s">
        <v>9095</v>
      </c>
      <c r="C1257" s="60" t="s">
        <v>47001</v>
      </c>
      <c r="D1257" s="60" t="s">
        <v>9308</v>
      </c>
      <c r="E1257" s="61">
        <v>137.83000000000001</v>
      </c>
      <c r="F1257" s="3"/>
      <c r="G1257" s="3"/>
      <c r="H1257" s="3"/>
      <c r="I1257" s="3"/>
      <c r="J1257" s="3"/>
      <c r="K1257" s="3"/>
      <c r="L1257" s="3"/>
      <c r="M1257" s="3"/>
      <c r="N1257" s="3"/>
      <c r="O1257" s="3"/>
      <c r="P1257" s="3"/>
      <c r="Q1257" s="3"/>
      <c r="R1257" s="3"/>
      <c r="S1257" s="3"/>
      <c r="T1257" s="3"/>
      <c r="U1257" s="3"/>
      <c r="V1257" s="3"/>
      <c r="W1257" s="3"/>
      <c r="X1257" s="3"/>
      <c r="Y1257" s="3"/>
      <c r="Z1257" s="3"/>
    </row>
    <row r="1258" spans="1:26" ht="12.75" customHeight="1" x14ac:dyDescent="0.25">
      <c r="A1258" s="56" t="s">
        <v>47028</v>
      </c>
      <c r="B1258" s="57" t="s">
        <v>9095</v>
      </c>
      <c r="C1258" s="57" t="s">
        <v>47029</v>
      </c>
      <c r="D1258" s="58"/>
      <c r="E1258" s="58"/>
      <c r="F1258" s="3"/>
      <c r="G1258" s="3"/>
      <c r="H1258" s="3"/>
      <c r="I1258" s="3"/>
      <c r="J1258" s="3"/>
      <c r="K1258" s="3"/>
      <c r="L1258" s="3"/>
      <c r="M1258" s="3"/>
      <c r="N1258" s="3"/>
      <c r="O1258" s="3"/>
      <c r="P1258" s="3"/>
      <c r="Q1258" s="3"/>
      <c r="R1258" s="3"/>
      <c r="S1258" s="3"/>
      <c r="T1258" s="3"/>
      <c r="U1258" s="3"/>
      <c r="V1258" s="3"/>
      <c r="W1258" s="3"/>
      <c r="X1258" s="3"/>
      <c r="Y1258" s="3"/>
      <c r="Z1258" s="3"/>
    </row>
    <row r="1259" spans="1:26" ht="13.5" customHeight="1" x14ac:dyDescent="0.25">
      <c r="A1259" s="59" t="s">
        <v>47030</v>
      </c>
      <c r="B1259" s="60" t="s">
        <v>9095</v>
      </c>
      <c r="C1259" s="60" t="s">
        <v>47031</v>
      </c>
      <c r="D1259" s="60" t="s">
        <v>9308</v>
      </c>
      <c r="E1259" s="61">
        <v>50.69</v>
      </c>
      <c r="F1259" s="3"/>
      <c r="G1259" s="3"/>
      <c r="H1259" s="3"/>
      <c r="I1259" s="3"/>
      <c r="J1259" s="3"/>
      <c r="K1259" s="3"/>
      <c r="L1259" s="3"/>
      <c r="M1259" s="3"/>
      <c r="N1259" s="3"/>
      <c r="O1259" s="3"/>
      <c r="P1259" s="3"/>
      <c r="Q1259" s="3"/>
      <c r="R1259" s="3"/>
      <c r="S1259" s="3"/>
      <c r="T1259" s="3"/>
      <c r="U1259" s="3"/>
      <c r="V1259" s="3"/>
      <c r="W1259" s="3"/>
      <c r="X1259" s="3"/>
      <c r="Y1259" s="3"/>
      <c r="Z1259" s="3"/>
    </row>
    <row r="1260" spans="1:26" ht="12.75" customHeight="1" x14ac:dyDescent="0.25">
      <c r="A1260" s="56" t="s">
        <v>47032</v>
      </c>
      <c r="B1260" s="57" t="s">
        <v>9095</v>
      </c>
      <c r="C1260" s="57" t="s">
        <v>47033</v>
      </c>
      <c r="D1260" s="58"/>
      <c r="E1260" s="58"/>
      <c r="F1260" s="3"/>
      <c r="G1260" s="3"/>
      <c r="H1260" s="3"/>
      <c r="I1260" s="3"/>
      <c r="J1260" s="3"/>
      <c r="K1260" s="3"/>
      <c r="L1260" s="3"/>
      <c r="M1260" s="3"/>
      <c r="N1260" s="3"/>
      <c r="O1260" s="3"/>
      <c r="P1260" s="3"/>
      <c r="Q1260" s="3"/>
      <c r="R1260" s="3"/>
      <c r="S1260" s="3"/>
      <c r="T1260" s="3"/>
      <c r="U1260" s="3"/>
      <c r="V1260" s="3"/>
      <c r="W1260" s="3"/>
      <c r="X1260" s="3"/>
      <c r="Y1260" s="3"/>
      <c r="Z1260" s="3"/>
    </row>
    <row r="1261" spans="1:26" ht="12.75" customHeight="1" x14ac:dyDescent="0.25">
      <c r="A1261" s="59" t="s">
        <v>47034</v>
      </c>
      <c r="B1261" s="60" t="s">
        <v>9095</v>
      </c>
      <c r="C1261" s="60" t="s">
        <v>47035</v>
      </c>
      <c r="D1261" s="60" t="s">
        <v>9308</v>
      </c>
      <c r="E1261" s="61">
        <v>217.89</v>
      </c>
      <c r="F1261" s="3"/>
      <c r="G1261" s="3"/>
      <c r="H1261" s="3"/>
      <c r="I1261" s="3"/>
      <c r="J1261" s="3"/>
      <c r="K1261" s="3"/>
      <c r="L1261" s="3"/>
      <c r="M1261" s="3"/>
      <c r="N1261" s="3"/>
      <c r="O1261" s="3"/>
      <c r="P1261" s="3"/>
      <c r="Q1261" s="3"/>
      <c r="R1261" s="3"/>
      <c r="S1261" s="3"/>
      <c r="T1261" s="3"/>
      <c r="U1261" s="3"/>
      <c r="V1261" s="3"/>
      <c r="W1261" s="3"/>
      <c r="X1261" s="3"/>
      <c r="Y1261" s="3"/>
      <c r="Z1261" s="3"/>
    </row>
    <row r="1262" spans="1:26" ht="13.5" customHeight="1" x14ac:dyDescent="0.25">
      <c r="A1262" s="59" t="s">
        <v>47036</v>
      </c>
      <c r="B1262" s="60" t="s">
        <v>9095</v>
      </c>
      <c r="C1262" s="60" t="s">
        <v>47037</v>
      </c>
      <c r="D1262" s="60" t="s">
        <v>9308</v>
      </c>
      <c r="E1262" s="61">
        <v>38.090000000000003</v>
      </c>
      <c r="F1262" s="3"/>
      <c r="G1262" s="3"/>
      <c r="H1262" s="3"/>
      <c r="I1262" s="3"/>
      <c r="J1262" s="3"/>
      <c r="K1262" s="3"/>
      <c r="L1262" s="3"/>
      <c r="M1262" s="3"/>
      <c r="N1262" s="3"/>
      <c r="O1262" s="3"/>
      <c r="P1262" s="3"/>
      <c r="Q1262" s="3"/>
      <c r="R1262" s="3"/>
      <c r="S1262" s="3"/>
      <c r="T1262" s="3"/>
      <c r="U1262" s="3"/>
      <c r="V1262" s="3"/>
      <c r="W1262" s="3"/>
      <c r="X1262" s="3"/>
      <c r="Y1262" s="3"/>
      <c r="Z1262" s="3"/>
    </row>
    <row r="1263" spans="1:26" ht="12.75" customHeight="1" x14ac:dyDescent="0.25">
      <c r="A1263" s="59" t="s">
        <v>47038</v>
      </c>
      <c r="B1263" s="60" t="s">
        <v>9095</v>
      </c>
      <c r="C1263" s="60" t="s">
        <v>47039</v>
      </c>
      <c r="D1263" s="60" t="s">
        <v>9308</v>
      </c>
      <c r="E1263" s="61">
        <v>50.29</v>
      </c>
      <c r="F1263" s="3"/>
      <c r="G1263" s="3"/>
      <c r="H1263" s="3"/>
      <c r="I1263" s="3"/>
      <c r="J1263" s="3"/>
      <c r="K1263" s="3"/>
      <c r="L1263" s="3"/>
      <c r="M1263" s="3"/>
      <c r="N1263" s="3"/>
      <c r="O1263" s="3"/>
      <c r="P1263" s="3"/>
      <c r="Q1263" s="3"/>
      <c r="R1263" s="3"/>
      <c r="S1263" s="3"/>
      <c r="T1263" s="3"/>
      <c r="U1263" s="3"/>
      <c r="V1263" s="3"/>
      <c r="W1263" s="3"/>
      <c r="X1263" s="3"/>
      <c r="Y1263" s="3"/>
      <c r="Z1263" s="3"/>
    </row>
    <row r="1264" spans="1:26" ht="13.5" customHeight="1" x14ac:dyDescent="0.25">
      <c r="A1264" s="56" t="s">
        <v>47040</v>
      </c>
      <c r="B1264" s="57" t="s">
        <v>9095</v>
      </c>
      <c r="C1264" s="57" t="s">
        <v>47041</v>
      </c>
      <c r="D1264" s="58"/>
      <c r="E1264" s="58"/>
      <c r="F1264" s="3"/>
      <c r="G1264" s="3"/>
      <c r="H1264" s="3"/>
      <c r="I1264" s="3"/>
      <c r="J1264" s="3"/>
      <c r="K1264" s="3"/>
      <c r="L1264" s="3"/>
      <c r="M1264" s="3"/>
      <c r="N1264" s="3"/>
      <c r="O1264" s="3"/>
      <c r="P1264" s="3"/>
      <c r="Q1264" s="3"/>
      <c r="R1264" s="3"/>
      <c r="S1264" s="3"/>
      <c r="T1264" s="3"/>
      <c r="U1264" s="3"/>
      <c r="V1264" s="3"/>
      <c r="W1264" s="3"/>
      <c r="X1264" s="3"/>
      <c r="Y1264" s="3"/>
      <c r="Z1264" s="3"/>
    </row>
    <row r="1265" spans="1:26" ht="12.75" customHeight="1" x14ac:dyDescent="0.25">
      <c r="A1265" s="59" t="s">
        <v>47042</v>
      </c>
      <c r="B1265" s="60" t="s">
        <v>9095</v>
      </c>
      <c r="C1265" s="60" t="s">
        <v>47043</v>
      </c>
      <c r="D1265" s="60" t="s">
        <v>9308</v>
      </c>
      <c r="E1265" s="61">
        <v>96.24</v>
      </c>
      <c r="F1265" s="3"/>
      <c r="G1265" s="3"/>
      <c r="H1265" s="3"/>
      <c r="I1265" s="3"/>
      <c r="J1265" s="3"/>
      <c r="K1265" s="3"/>
      <c r="L1265" s="3"/>
      <c r="M1265" s="3"/>
      <c r="N1265" s="3"/>
      <c r="O1265" s="3"/>
      <c r="P1265" s="3"/>
      <c r="Q1265" s="3"/>
      <c r="R1265" s="3"/>
      <c r="S1265" s="3"/>
      <c r="T1265" s="3"/>
      <c r="U1265" s="3"/>
      <c r="V1265" s="3"/>
      <c r="W1265" s="3"/>
      <c r="X1265" s="3"/>
      <c r="Y1265" s="3"/>
      <c r="Z1265" s="3"/>
    </row>
    <row r="1266" spans="1:26" ht="12.75" customHeight="1" x14ac:dyDescent="0.25">
      <c r="A1266" s="59" t="s">
        <v>47044</v>
      </c>
      <c r="B1266" s="60" t="s">
        <v>9095</v>
      </c>
      <c r="C1266" s="60" t="s">
        <v>47045</v>
      </c>
      <c r="D1266" s="60" t="s">
        <v>9308</v>
      </c>
      <c r="E1266" s="61">
        <v>160.31</v>
      </c>
      <c r="F1266" s="3"/>
      <c r="G1266" s="3"/>
      <c r="H1266" s="3"/>
      <c r="I1266" s="3"/>
      <c r="J1266" s="3"/>
      <c r="K1266" s="3"/>
      <c r="L1266" s="3"/>
      <c r="M1266" s="3"/>
      <c r="N1266" s="3"/>
      <c r="O1266" s="3"/>
      <c r="P1266" s="3"/>
      <c r="Q1266" s="3"/>
      <c r="R1266" s="3"/>
      <c r="S1266" s="3"/>
      <c r="T1266" s="3"/>
      <c r="U1266" s="3"/>
      <c r="V1266" s="3"/>
      <c r="W1266" s="3"/>
      <c r="X1266" s="3"/>
      <c r="Y1266" s="3"/>
      <c r="Z1266" s="3"/>
    </row>
    <row r="1267" spans="1:26" ht="13.5" customHeight="1" x14ac:dyDescent="0.25">
      <c r="A1267" s="56" t="s">
        <v>47046</v>
      </c>
      <c r="B1267" s="57" t="s">
        <v>9095</v>
      </c>
      <c r="C1267" s="57" t="s">
        <v>47047</v>
      </c>
      <c r="D1267" s="58"/>
      <c r="E1267" s="58"/>
      <c r="F1267" s="3"/>
      <c r="G1267" s="3"/>
      <c r="H1267" s="3"/>
      <c r="I1267" s="3"/>
      <c r="J1267" s="3"/>
      <c r="K1267" s="3"/>
      <c r="L1267" s="3"/>
      <c r="M1267" s="3"/>
      <c r="N1267" s="3"/>
      <c r="O1267" s="3"/>
      <c r="P1267" s="3"/>
      <c r="Q1267" s="3"/>
      <c r="R1267" s="3"/>
      <c r="S1267" s="3"/>
      <c r="T1267" s="3"/>
      <c r="U1267" s="3"/>
      <c r="V1267" s="3"/>
      <c r="W1267" s="3"/>
      <c r="X1267" s="3"/>
      <c r="Y1267" s="3"/>
      <c r="Z1267" s="3"/>
    </row>
    <row r="1268" spans="1:26" ht="12.75" customHeight="1" x14ac:dyDescent="0.25">
      <c r="A1268" s="59" t="s">
        <v>47048</v>
      </c>
      <c r="B1268" s="60" t="s">
        <v>9095</v>
      </c>
      <c r="C1268" s="60" t="s">
        <v>47049</v>
      </c>
      <c r="D1268" s="60" t="s">
        <v>9308</v>
      </c>
      <c r="E1268" s="61">
        <v>13.63</v>
      </c>
      <c r="F1268" s="3"/>
      <c r="G1268" s="3"/>
      <c r="H1268" s="3"/>
      <c r="I1268" s="3"/>
      <c r="J1268" s="3"/>
      <c r="K1268" s="3"/>
      <c r="L1268" s="3"/>
      <c r="M1268" s="3"/>
      <c r="N1268" s="3"/>
      <c r="O1268" s="3"/>
      <c r="P1268" s="3"/>
      <c r="Q1268" s="3"/>
      <c r="R1268" s="3"/>
      <c r="S1268" s="3"/>
      <c r="T1268" s="3"/>
      <c r="U1268" s="3"/>
      <c r="V1268" s="3"/>
      <c r="W1268" s="3"/>
      <c r="X1268" s="3"/>
      <c r="Y1268" s="3"/>
      <c r="Z1268" s="3"/>
    </row>
    <row r="1269" spans="1:26" ht="13.5" customHeight="1" x14ac:dyDescent="0.25">
      <c r="A1269" s="59" t="s">
        <v>47050</v>
      </c>
      <c r="B1269" s="60" t="s">
        <v>9095</v>
      </c>
      <c r="C1269" s="60" t="s">
        <v>11254</v>
      </c>
      <c r="D1269" s="60" t="s">
        <v>9308</v>
      </c>
      <c r="E1269" s="61">
        <v>19.53</v>
      </c>
      <c r="F1269" s="3"/>
      <c r="G1269" s="3"/>
      <c r="H1269" s="3"/>
      <c r="I1269" s="3"/>
      <c r="J1269" s="3"/>
      <c r="K1269" s="3"/>
      <c r="L1269" s="3"/>
      <c r="M1269" s="3"/>
      <c r="N1269" s="3"/>
      <c r="O1269" s="3"/>
      <c r="P1269" s="3"/>
      <c r="Q1269" s="3"/>
      <c r="R1269" s="3"/>
      <c r="S1269" s="3"/>
      <c r="T1269" s="3"/>
      <c r="U1269" s="3"/>
      <c r="V1269" s="3"/>
      <c r="W1269" s="3"/>
      <c r="X1269" s="3"/>
      <c r="Y1269" s="3"/>
      <c r="Z1269" s="3"/>
    </row>
    <row r="1270" spans="1:26" ht="12.75" customHeight="1" x14ac:dyDescent="0.25">
      <c r="A1270" s="59" t="s">
        <v>47051</v>
      </c>
      <c r="B1270" s="60" t="s">
        <v>9095</v>
      </c>
      <c r="C1270" s="60" t="s">
        <v>47052</v>
      </c>
      <c r="D1270" s="60" t="s">
        <v>9308</v>
      </c>
      <c r="E1270" s="61">
        <v>224.55</v>
      </c>
      <c r="F1270" s="3"/>
      <c r="G1270" s="3"/>
      <c r="H1270" s="3"/>
      <c r="I1270" s="3"/>
      <c r="J1270" s="3"/>
      <c r="K1270" s="3"/>
      <c r="L1270" s="3"/>
      <c r="M1270" s="3"/>
      <c r="N1270" s="3"/>
      <c r="O1270" s="3"/>
      <c r="P1270" s="3"/>
      <c r="Q1270" s="3"/>
      <c r="R1270" s="3"/>
      <c r="S1270" s="3"/>
      <c r="T1270" s="3"/>
      <c r="U1270" s="3"/>
      <c r="V1270" s="3"/>
      <c r="W1270" s="3"/>
      <c r="X1270" s="3"/>
      <c r="Y1270" s="3"/>
      <c r="Z1270" s="3"/>
    </row>
    <row r="1271" spans="1:26" ht="12.75" customHeight="1" x14ac:dyDescent="0.25">
      <c r="A1271" s="59" t="s">
        <v>47053</v>
      </c>
      <c r="B1271" s="60" t="s">
        <v>9095</v>
      </c>
      <c r="C1271" s="60" t="s">
        <v>11260</v>
      </c>
      <c r="D1271" s="60" t="s">
        <v>9308</v>
      </c>
      <c r="E1271" s="61">
        <v>218.4</v>
      </c>
      <c r="F1271" s="3"/>
      <c r="G1271" s="3"/>
      <c r="H1271" s="3"/>
      <c r="I1271" s="3"/>
      <c r="J1271" s="3"/>
      <c r="K1271" s="3"/>
      <c r="L1271" s="3"/>
      <c r="M1271" s="3"/>
      <c r="N1271" s="3"/>
      <c r="O1271" s="3"/>
      <c r="P1271" s="3"/>
      <c r="Q1271" s="3"/>
      <c r="R1271" s="3"/>
      <c r="S1271" s="3"/>
      <c r="T1271" s="3"/>
      <c r="U1271" s="3"/>
      <c r="V1271" s="3"/>
      <c r="W1271" s="3"/>
      <c r="X1271" s="3"/>
      <c r="Y1271" s="3"/>
      <c r="Z1271" s="3"/>
    </row>
    <row r="1272" spans="1:26" ht="13.5" customHeight="1" x14ac:dyDescent="0.25">
      <c r="A1272" s="59" t="s">
        <v>47054</v>
      </c>
      <c r="B1272" s="60" t="s">
        <v>9095</v>
      </c>
      <c r="C1272" s="60" t="s">
        <v>11262</v>
      </c>
      <c r="D1272" s="60" t="s">
        <v>9308</v>
      </c>
      <c r="E1272" s="61">
        <v>337.6</v>
      </c>
      <c r="F1272" s="3"/>
      <c r="G1272" s="3"/>
      <c r="H1272" s="3"/>
      <c r="I1272" s="3"/>
      <c r="J1272" s="3"/>
      <c r="K1272" s="3"/>
      <c r="L1272" s="3"/>
      <c r="M1272" s="3"/>
      <c r="N1272" s="3"/>
      <c r="O1272" s="3"/>
      <c r="P1272" s="3"/>
      <c r="Q1272" s="3"/>
      <c r="R1272" s="3"/>
      <c r="S1272" s="3"/>
      <c r="T1272" s="3"/>
      <c r="U1272" s="3"/>
      <c r="V1272" s="3"/>
      <c r="W1272" s="3"/>
      <c r="X1272" s="3"/>
      <c r="Y1272" s="3"/>
      <c r="Z1272" s="3"/>
    </row>
    <row r="1273" spans="1:26" ht="12.75" customHeight="1" x14ac:dyDescent="0.25">
      <c r="A1273" s="59" t="s">
        <v>47055</v>
      </c>
      <c r="B1273" s="60" t="s">
        <v>9095</v>
      </c>
      <c r="C1273" s="60" t="s">
        <v>47056</v>
      </c>
      <c r="D1273" s="60" t="s">
        <v>9308</v>
      </c>
      <c r="E1273" s="61">
        <v>7.43</v>
      </c>
      <c r="F1273" s="3"/>
      <c r="G1273" s="3"/>
      <c r="H1273" s="3"/>
      <c r="I1273" s="3"/>
      <c r="J1273" s="3"/>
      <c r="K1273" s="3"/>
      <c r="L1273" s="3"/>
      <c r="M1273" s="3"/>
      <c r="N1273" s="3"/>
      <c r="O1273" s="3"/>
      <c r="P1273" s="3"/>
      <c r="Q1273" s="3"/>
      <c r="R1273" s="3"/>
      <c r="S1273" s="3"/>
      <c r="T1273" s="3"/>
      <c r="U1273" s="3"/>
      <c r="V1273" s="3"/>
      <c r="W1273" s="3"/>
      <c r="X1273" s="3"/>
      <c r="Y1273" s="3"/>
      <c r="Z1273" s="3"/>
    </row>
    <row r="1274" spans="1:26" ht="12.75" customHeight="1" x14ac:dyDescent="0.25">
      <c r="A1274" s="56" t="s">
        <v>47057</v>
      </c>
      <c r="B1274" s="57" t="s">
        <v>9095</v>
      </c>
      <c r="C1274" s="57" t="s">
        <v>47058</v>
      </c>
      <c r="D1274" s="58"/>
      <c r="E1274" s="58"/>
      <c r="F1274" s="3"/>
      <c r="G1274" s="3"/>
      <c r="H1274" s="3"/>
      <c r="I1274" s="3"/>
      <c r="J1274" s="3"/>
      <c r="K1274" s="3"/>
      <c r="L1274" s="3"/>
      <c r="M1274" s="3"/>
      <c r="N1274" s="3"/>
      <c r="O1274" s="3"/>
      <c r="P1274" s="3"/>
      <c r="Q1274" s="3"/>
      <c r="R1274" s="3"/>
      <c r="S1274" s="3"/>
      <c r="T1274" s="3"/>
      <c r="U1274" s="3"/>
      <c r="V1274" s="3"/>
      <c r="W1274" s="3"/>
      <c r="X1274" s="3"/>
      <c r="Y1274" s="3"/>
      <c r="Z1274" s="3"/>
    </row>
    <row r="1275" spans="1:26" ht="13.5" customHeight="1" x14ac:dyDescent="0.25">
      <c r="A1275" s="59" t="s">
        <v>47059</v>
      </c>
      <c r="B1275" s="60" t="s">
        <v>9095</v>
      </c>
      <c r="C1275" s="60" t="s">
        <v>47060</v>
      </c>
      <c r="D1275" s="60" t="s">
        <v>9308</v>
      </c>
      <c r="E1275" s="61">
        <v>917.84</v>
      </c>
      <c r="F1275" s="3"/>
      <c r="G1275" s="3"/>
      <c r="H1275" s="3"/>
      <c r="I1275" s="3"/>
      <c r="J1275" s="3"/>
      <c r="K1275" s="3"/>
      <c r="L1275" s="3"/>
      <c r="M1275" s="3"/>
      <c r="N1275" s="3"/>
      <c r="O1275" s="3"/>
      <c r="P1275" s="3"/>
      <c r="Q1275" s="3"/>
      <c r="R1275" s="3"/>
      <c r="S1275" s="3"/>
      <c r="T1275" s="3"/>
      <c r="U1275" s="3"/>
      <c r="V1275" s="3"/>
      <c r="W1275" s="3"/>
      <c r="X1275" s="3"/>
      <c r="Y1275" s="3"/>
      <c r="Z1275" s="3"/>
    </row>
    <row r="1276" spans="1:26" ht="12.75" customHeight="1" x14ac:dyDescent="0.25">
      <c r="A1276" s="59" t="s">
        <v>47061</v>
      </c>
      <c r="B1276" s="60" t="s">
        <v>9095</v>
      </c>
      <c r="C1276" s="60" t="s">
        <v>47062</v>
      </c>
      <c r="D1276" s="60" t="s">
        <v>9308</v>
      </c>
      <c r="E1276" s="61">
        <v>1442.84</v>
      </c>
      <c r="F1276" s="3"/>
      <c r="G1276" s="3"/>
      <c r="H1276" s="3"/>
      <c r="I1276" s="3"/>
      <c r="J1276" s="3"/>
      <c r="K1276" s="3"/>
      <c r="L1276" s="3"/>
      <c r="M1276" s="3"/>
      <c r="N1276" s="3"/>
      <c r="O1276" s="3"/>
      <c r="P1276" s="3"/>
      <c r="Q1276" s="3"/>
      <c r="R1276" s="3"/>
      <c r="S1276" s="3"/>
      <c r="T1276" s="3"/>
      <c r="U1276" s="3"/>
      <c r="V1276" s="3"/>
      <c r="W1276" s="3"/>
      <c r="X1276" s="3"/>
      <c r="Y1276" s="3"/>
      <c r="Z1276" s="3"/>
    </row>
    <row r="1277" spans="1:26" ht="13.5" customHeight="1" x14ac:dyDescent="0.25">
      <c r="A1277" s="59" t="s">
        <v>47063</v>
      </c>
      <c r="B1277" s="60" t="s">
        <v>9095</v>
      </c>
      <c r="C1277" s="60" t="s">
        <v>47064</v>
      </c>
      <c r="D1277" s="60" t="s">
        <v>9308</v>
      </c>
      <c r="E1277" s="61">
        <v>2240.84</v>
      </c>
      <c r="F1277" s="3"/>
      <c r="G1277" s="3"/>
      <c r="H1277" s="3"/>
      <c r="I1277" s="3"/>
      <c r="J1277" s="3"/>
      <c r="K1277" s="3"/>
      <c r="L1277" s="3"/>
      <c r="M1277" s="3"/>
      <c r="N1277" s="3"/>
      <c r="O1277" s="3"/>
      <c r="P1277" s="3"/>
      <c r="Q1277" s="3"/>
      <c r="R1277" s="3"/>
      <c r="S1277" s="3"/>
      <c r="T1277" s="3"/>
      <c r="U1277" s="3"/>
      <c r="V1277" s="3"/>
      <c r="W1277" s="3"/>
      <c r="X1277" s="3"/>
      <c r="Y1277" s="3"/>
      <c r="Z1277" s="3"/>
    </row>
    <row r="1278" spans="1:26" ht="12.75" customHeight="1" x14ac:dyDescent="0.25">
      <c r="A1278" s="56" t="s">
        <v>47065</v>
      </c>
      <c r="B1278" s="57" t="s">
        <v>9095</v>
      </c>
      <c r="C1278" s="57" t="s">
        <v>47066</v>
      </c>
      <c r="D1278" s="58"/>
      <c r="E1278" s="58"/>
      <c r="F1278" s="3"/>
      <c r="G1278" s="3"/>
      <c r="H1278" s="3"/>
      <c r="I1278" s="3"/>
      <c r="J1278" s="3"/>
      <c r="K1278" s="3"/>
      <c r="L1278" s="3"/>
      <c r="M1278" s="3"/>
      <c r="N1278" s="3"/>
      <c r="O1278" s="3"/>
      <c r="P1278" s="3"/>
      <c r="Q1278" s="3"/>
      <c r="R1278" s="3"/>
      <c r="S1278" s="3"/>
      <c r="T1278" s="3"/>
      <c r="U1278" s="3"/>
      <c r="V1278" s="3"/>
      <c r="W1278" s="3"/>
      <c r="X1278" s="3"/>
      <c r="Y1278" s="3"/>
      <c r="Z1278" s="3"/>
    </row>
    <row r="1279" spans="1:26" ht="12.75" customHeight="1" x14ac:dyDescent="0.25">
      <c r="A1279" s="59" t="s">
        <v>47067</v>
      </c>
      <c r="B1279" s="60" t="s">
        <v>9095</v>
      </c>
      <c r="C1279" s="60" t="s">
        <v>47068</v>
      </c>
      <c r="D1279" s="60" t="s">
        <v>9308</v>
      </c>
      <c r="E1279" s="61">
        <v>10.55</v>
      </c>
      <c r="F1279" s="3"/>
      <c r="G1279" s="3"/>
      <c r="H1279" s="3"/>
      <c r="I1279" s="3"/>
      <c r="J1279" s="3"/>
      <c r="K1279" s="3"/>
      <c r="L1279" s="3"/>
      <c r="M1279" s="3"/>
      <c r="N1279" s="3"/>
      <c r="O1279" s="3"/>
      <c r="P1279" s="3"/>
      <c r="Q1279" s="3"/>
      <c r="R1279" s="3"/>
      <c r="S1279" s="3"/>
      <c r="T1279" s="3"/>
      <c r="U1279" s="3"/>
      <c r="V1279" s="3"/>
      <c r="W1279" s="3"/>
      <c r="X1279" s="3"/>
      <c r="Y1279" s="3"/>
      <c r="Z1279" s="3"/>
    </row>
    <row r="1280" spans="1:26" ht="13.5" customHeight="1" x14ac:dyDescent="0.25">
      <c r="A1280" s="59" t="s">
        <v>47069</v>
      </c>
      <c r="B1280" s="60" t="s">
        <v>9095</v>
      </c>
      <c r="C1280" s="60" t="s">
        <v>47070</v>
      </c>
      <c r="D1280" s="60" t="s">
        <v>9308</v>
      </c>
      <c r="E1280" s="61">
        <v>11.46</v>
      </c>
      <c r="F1280" s="3"/>
      <c r="G1280" s="3"/>
      <c r="H1280" s="3"/>
      <c r="I1280" s="3"/>
      <c r="J1280" s="3"/>
      <c r="K1280" s="3"/>
      <c r="L1280" s="3"/>
      <c r="M1280" s="3"/>
      <c r="N1280" s="3"/>
      <c r="O1280" s="3"/>
      <c r="P1280" s="3"/>
      <c r="Q1280" s="3"/>
      <c r="R1280" s="3"/>
      <c r="S1280" s="3"/>
      <c r="T1280" s="3"/>
      <c r="U1280" s="3"/>
      <c r="V1280" s="3"/>
      <c r="W1280" s="3"/>
      <c r="X1280" s="3"/>
      <c r="Y1280" s="3"/>
      <c r="Z1280" s="3"/>
    </row>
    <row r="1281" spans="1:26" ht="12.75" customHeight="1" x14ac:dyDescent="0.25">
      <c r="A1281" s="59" t="s">
        <v>47071</v>
      </c>
      <c r="B1281" s="60" t="s">
        <v>9095</v>
      </c>
      <c r="C1281" s="60" t="s">
        <v>47072</v>
      </c>
      <c r="D1281" s="60" t="s">
        <v>9308</v>
      </c>
      <c r="E1281" s="61">
        <v>17.07</v>
      </c>
      <c r="F1281" s="3"/>
      <c r="G1281" s="3"/>
      <c r="H1281" s="3"/>
      <c r="I1281" s="3"/>
      <c r="J1281" s="3"/>
      <c r="K1281" s="3"/>
      <c r="L1281" s="3"/>
      <c r="M1281" s="3"/>
      <c r="N1281" s="3"/>
      <c r="O1281" s="3"/>
      <c r="P1281" s="3"/>
      <c r="Q1281" s="3"/>
      <c r="R1281" s="3"/>
      <c r="S1281" s="3"/>
      <c r="T1281" s="3"/>
      <c r="U1281" s="3"/>
      <c r="V1281" s="3"/>
      <c r="W1281" s="3"/>
      <c r="X1281" s="3"/>
      <c r="Y1281" s="3"/>
      <c r="Z1281" s="3"/>
    </row>
    <row r="1282" spans="1:26" ht="13.5" customHeight="1" x14ac:dyDescent="0.25">
      <c r="A1282" s="59" t="s">
        <v>47073</v>
      </c>
      <c r="B1282" s="60" t="s">
        <v>9095</v>
      </c>
      <c r="C1282" s="60" t="s">
        <v>47074</v>
      </c>
      <c r="D1282" s="60" t="s">
        <v>9308</v>
      </c>
      <c r="E1282" s="61">
        <v>24.22</v>
      </c>
      <c r="F1282" s="3"/>
      <c r="G1282" s="3"/>
      <c r="H1282" s="3"/>
      <c r="I1282" s="3"/>
      <c r="J1282" s="3"/>
      <c r="K1282" s="3"/>
      <c r="L1282" s="3"/>
      <c r="M1282" s="3"/>
      <c r="N1282" s="3"/>
      <c r="O1282" s="3"/>
      <c r="P1282" s="3"/>
      <c r="Q1282" s="3"/>
      <c r="R1282" s="3"/>
      <c r="S1282" s="3"/>
      <c r="T1282" s="3"/>
      <c r="U1282" s="3"/>
      <c r="V1282" s="3"/>
      <c r="W1282" s="3"/>
      <c r="X1282" s="3"/>
      <c r="Y1282" s="3"/>
      <c r="Z1282" s="3"/>
    </row>
    <row r="1283" spans="1:26" ht="12.75" customHeight="1" x14ac:dyDescent="0.25">
      <c r="A1283" s="59" t="s">
        <v>47075</v>
      </c>
      <c r="B1283" s="60" t="s">
        <v>9095</v>
      </c>
      <c r="C1283" s="60" t="s">
        <v>47076</v>
      </c>
      <c r="D1283" s="60" t="s">
        <v>9308</v>
      </c>
      <c r="E1283" s="61">
        <v>20.25</v>
      </c>
      <c r="F1283" s="3"/>
      <c r="G1283" s="3"/>
      <c r="H1283" s="3"/>
      <c r="I1283" s="3"/>
      <c r="J1283" s="3"/>
      <c r="K1283" s="3"/>
      <c r="L1283" s="3"/>
      <c r="M1283" s="3"/>
      <c r="N1283" s="3"/>
      <c r="O1283" s="3"/>
      <c r="P1283" s="3"/>
      <c r="Q1283" s="3"/>
      <c r="R1283" s="3"/>
      <c r="S1283" s="3"/>
      <c r="T1283" s="3"/>
      <c r="U1283" s="3"/>
      <c r="V1283" s="3"/>
      <c r="W1283" s="3"/>
      <c r="X1283" s="3"/>
      <c r="Y1283" s="3"/>
      <c r="Z1283" s="3"/>
    </row>
    <row r="1284" spans="1:26" ht="12.75" customHeight="1" x14ac:dyDescent="0.25">
      <c r="A1284" s="59" t="s">
        <v>47077</v>
      </c>
      <c r="B1284" s="60" t="s">
        <v>9095</v>
      </c>
      <c r="C1284" s="60" t="s">
        <v>47078</v>
      </c>
      <c r="D1284" s="60" t="s">
        <v>9308</v>
      </c>
      <c r="E1284" s="61">
        <v>30.42</v>
      </c>
      <c r="F1284" s="3"/>
      <c r="G1284" s="3"/>
      <c r="H1284" s="3"/>
      <c r="I1284" s="3"/>
      <c r="J1284" s="3"/>
      <c r="K1284" s="3"/>
      <c r="L1284" s="3"/>
      <c r="M1284" s="3"/>
      <c r="N1284" s="3"/>
      <c r="O1284" s="3"/>
      <c r="P1284" s="3"/>
      <c r="Q1284" s="3"/>
      <c r="R1284" s="3"/>
      <c r="S1284" s="3"/>
      <c r="T1284" s="3"/>
      <c r="U1284" s="3"/>
      <c r="V1284" s="3"/>
      <c r="W1284" s="3"/>
      <c r="X1284" s="3"/>
      <c r="Y1284" s="3"/>
      <c r="Z1284" s="3"/>
    </row>
    <row r="1285" spans="1:26" ht="13.5" customHeight="1" x14ac:dyDescent="0.25">
      <c r="A1285" s="59" t="s">
        <v>47079</v>
      </c>
      <c r="B1285" s="60" t="s">
        <v>9095</v>
      </c>
      <c r="C1285" s="60" t="s">
        <v>47080</v>
      </c>
      <c r="D1285" s="60" t="s">
        <v>9308</v>
      </c>
      <c r="E1285" s="61">
        <v>47.35</v>
      </c>
      <c r="F1285" s="3"/>
      <c r="G1285" s="3"/>
      <c r="H1285" s="3"/>
      <c r="I1285" s="3"/>
      <c r="J1285" s="3"/>
      <c r="K1285" s="3"/>
      <c r="L1285" s="3"/>
      <c r="M1285" s="3"/>
      <c r="N1285" s="3"/>
      <c r="O1285" s="3"/>
      <c r="P1285" s="3"/>
      <c r="Q1285" s="3"/>
      <c r="R1285" s="3"/>
      <c r="S1285" s="3"/>
      <c r="T1285" s="3"/>
      <c r="U1285" s="3"/>
      <c r="V1285" s="3"/>
      <c r="W1285" s="3"/>
      <c r="X1285" s="3"/>
      <c r="Y1285" s="3"/>
      <c r="Z1285" s="3"/>
    </row>
    <row r="1286" spans="1:26" ht="12.75" customHeight="1" x14ac:dyDescent="0.25">
      <c r="A1286" s="59" t="s">
        <v>47081</v>
      </c>
      <c r="B1286" s="60" t="s">
        <v>9095</v>
      </c>
      <c r="C1286" s="60" t="s">
        <v>47082</v>
      </c>
      <c r="D1286" s="60" t="s">
        <v>9308</v>
      </c>
      <c r="E1286" s="61">
        <v>64.75</v>
      </c>
      <c r="F1286" s="3"/>
      <c r="G1286" s="3"/>
      <c r="H1286" s="3"/>
      <c r="I1286" s="3"/>
      <c r="J1286" s="3"/>
      <c r="K1286" s="3"/>
      <c r="L1286" s="3"/>
      <c r="M1286" s="3"/>
      <c r="N1286" s="3"/>
      <c r="O1286" s="3"/>
      <c r="P1286" s="3"/>
      <c r="Q1286" s="3"/>
      <c r="R1286" s="3"/>
      <c r="S1286" s="3"/>
      <c r="T1286" s="3"/>
      <c r="U1286" s="3"/>
      <c r="V1286" s="3"/>
      <c r="W1286" s="3"/>
      <c r="X1286" s="3"/>
      <c r="Y1286" s="3"/>
      <c r="Z1286" s="3"/>
    </row>
    <row r="1287" spans="1:26" ht="12.75" customHeight="1" x14ac:dyDescent="0.25">
      <c r="A1287" s="59" t="s">
        <v>47083</v>
      </c>
      <c r="B1287" s="60" t="s">
        <v>9095</v>
      </c>
      <c r="C1287" s="60" t="s">
        <v>47084</v>
      </c>
      <c r="D1287" s="60" t="s">
        <v>9308</v>
      </c>
      <c r="E1287" s="61">
        <v>21.5</v>
      </c>
      <c r="F1287" s="3"/>
      <c r="G1287" s="3"/>
      <c r="H1287" s="3"/>
      <c r="I1287" s="3"/>
      <c r="J1287" s="3"/>
      <c r="K1287" s="3"/>
      <c r="L1287" s="3"/>
      <c r="M1287" s="3"/>
      <c r="N1287" s="3"/>
      <c r="O1287" s="3"/>
      <c r="P1287" s="3"/>
      <c r="Q1287" s="3"/>
      <c r="R1287" s="3"/>
      <c r="S1287" s="3"/>
      <c r="T1287" s="3"/>
      <c r="U1287" s="3"/>
      <c r="V1287" s="3"/>
      <c r="W1287" s="3"/>
      <c r="X1287" s="3"/>
      <c r="Y1287" s="3"/>
      <c r="Z1287" s="3"/>
    </row>
    <row r="1288" spans="1:26" ht="13.5" customHeight="1" x14ac:dyDescent="0.25">
      <c r="A1288" s="59" t="s">
        <v>47085</v>
      </c>
      <c r="B1288" s="60" t="s">
        <v>9095</v>
      </c>
      <c r="C1288" s="60" t="s">
        <v>47086</v>
      </c>
      <c r="D1288" s="60" t="s">
        <v>9308</v>
      </c>
      <c r="E1288" s="61">
        <v>18.75</v>
      </c>
      <c r="F1288" s="3"/>
      <c r="G1288" s="3"/>
      <c r="H1288" s="3"/>
      <c r="I1288" s="3"/>
      <c r="J1288" s="3"/>
      <c r="K1288" s="3"/>
      <c r="L1288" s="3"/>
      <c r="M1288" s="3"/>
      <c r="N1288" s="3"/>
      <c r="O1288" s="3"/>
      <c r="P1288" s="3"/>
      <c r="Q1288" s="3"/>
      <c r="R1288" s="3"/>
      <c r="S1288" s="3"/>
      <c r="T1288" s="3"/>
      <c r="U1288" s="3"/>
      <c r="V1288" s="3"/>
      <c r="W1288" s="3"/>
      <c r="X1288" s="3"/>
      <c r="Y1288" s="3"/>
      <c r="Z1288" s="3"/>
    </row>
    <row r="1289" spans="1:26" ht="12.75" customHeight="1" x14ac:dyDescent="0.25">
      <c r="A1289" s="59" t="s">
        <v>47087</v>
      </c>
      <c r="B1289" s="60" t="s">
        <v>9095</v>
      </c>
      <c r="C1289" s="60" t="s">
        <v>47088</v>
      </c>
      <c r="D1289" s="60" t="s">
        <v>9308</v>
      </c>
      <c r="E1289" s="61">
        <v>19.73</v>
      </c>
      <c r="F1289" s="3"/>
      <c r="G1289" s="3"/>
      <c r="H1289" s="3"/>
      <c r="I1289" s="3"/>
      <c r="J1289" s="3"/>
      <c r="K1289" s="3"/>
      <c r="L1289" s="3"/>
      <c r="M1289" s="3"/>
      <c r="N1289" s="3"/>
      <c r="O1289" s="3"/>
      <c r="P1289" s="3"/>
      <c r="Q1289" s="3"/>
      <c r="R1289" s="3"/>
      <c r="S1289" s="3"/>
      <c r="T1289" s="3"/>
      <c r="U1289" s="3"/>
      <c r="V1289" s="3"/>
      <c r="W1289" s="3"/>
      <c r="X1289" s="3"/>
      <c r="Y1289" s="3"/>
      <c r="Z1289" s="3"/>
    </row>
    <row r="1290" spans="1:26" ht="13.5" customHeight="1" x14ac:dyDescent="0.25">
      <c r="A1290" s="59" t="s">
        <v>47089</v>
      </c>
      <c r="B1290" s="60" t="s">
        <v>9095</v>
      </c>
      <c r="C1290" s="60" t="s">
        <v>47090</v>
      </c>
      <c r="D1290" s="60" t="s">
        <v>9308</v>
      </c>
      <c r="E1290" s="61">
        <v>9.24</v>
      </c>
      <c r="F1290" s="3"/>
      <c r="G1290" s="3"/>
      <c r="H1290" s="3"/>
      <c r="I1290" s="3"/>
      <c r="J1290" s="3"/>
      <c r="K1290" s="3"/>
      <c r="L1290" s="3"/>
      <c r="M1290" s="3"/>
      <c r="N1290" s="3"/>
      <c r="O1290" s="3"/>
      <c r="P1290" s="3"/>
      <c r="Q1290" s="3"/>
      <c r="R1290" s="3"/>
      <c r="S1290" s="3"/>
      <c r="T1290" s="3"/>
      <c r="U1290" s="3"/>
      <c r="V1290" s="3"/>
      <c r="W1290" s="3"/>
      <c r="X1290" s="3"/>
      <c r="Y1290" s="3"/>
      <c r="Z1290" s="3"/>
    </row>
    <row r="1291" spans="1:26" ht="12.75" customHeight="1" x14ac:dyDescent="0.25">
      <c r="A1291" s="59" t="s">
        <v>47091</v>
      </c>
      <c r="B1291" s="60" t="s">
        <v>9095</v>
      </c>
      <c r="C1291" s="60" t="s">
        <v>47092</v>
      </c>
      <c r="D1291" s="60" t="s">
        <v>9308</v>
      </c>
      <c r="E1291" s="61">
        <v>9.73</v>
      </c>
      <c r="F1291" s="3"/>
      <c r="G1291" s="3"/>
      <c r="H1291" s="3"/>
      <c r="I1291" s="3"/>
      <c r="J1291" s="3"/>
      <c r="K1291" s="3"/>
      <c r="L1291" s="3"/>
      <c r="M1291" s="3"/>
      <c r="N1291" s="3"/>
      <c r="O1291" s="3"/>
      <c r="P1291" s="3"/>
      <c r="Q1291" s="3"/>
      <c r="R1291" s="3"/>
      <c r="S1291" s="3"/>
      <c r="T1291" s="3"/>
      <c r="U1291" s="3"/>
      <c r="V1291" s="3"/>
      <c r="W1291" s="3"/>
      <c r="X1291" s="3"/>
      <c r="Y1291" s="3"/>
      <c r="Z1291" s="3"/>
    </row>
    <row r="1292" spans="1:26" ht="12.75" customHeight="1" x14ac:dyDescent="0.25">
      <c r="A1292" s="59" t="s">
        <v>47093</v>
      </c>
      <c r="B1292" s="60" t="s">
        <v>9095</v>
      </c>
      <c r="C1292" s="60" t="s">
        <v>47094</v>
      </c>
      <c r="D1292" s="60" t="s">
        <v>9308</v>
      </c>
      <c r="E1292" s="61">
        <v>11.46</v>
      </c>
      <c r="F1292" s="3"/>
      <c r="G1292" s="3"/>
      <c r="H1292" s="3"/>
      <c r="I1292" s="3"/>
      <c r="J1292" s="3"/>
      <c r="K1292" s="3"/>
      <c r="L1292" s="3"/>
      <c r="M1292" s="3"/>
      <c r="N1292" s="3"/>
      <c r="O1292" s="3"/>
      <c r="P1292" s="3"/>
      <c r="Q1292" s="3"/>
      <c r="R1292" s="3"/>
      <c r="S1292" s="3"/>
      <c r="T1292" s="3"/>
      <c r="U1292" s="3"/>
      <c r="V1292" s="3"/>
      <c r="W1292" s="3"/>
      <c r="X1292" s="3"/>
      <c r="Y1292" s="3"/>
      <c r="Z1292" s="3"/>
    </row>
    <row r="1293" spans="1:26" ht="13.5" customHeight="1" x14ac:dyDescent="0.25">
      <c r="A1293" s="59" t="s">
        <v>47095</v>
      </c>
      <c r="B1293" s="60" t="s">
        <v>9095</v>
      </c>
      <c r="C1293" s="60" t="s">
        <v>47096</v>
      </c>
      <c r="D1293" s="60" t="s">
        <v>9308</v>
      </c>
      <c r="E1293" s="61">
        <v>22.17</v>
      </c>
      <c r="F1293" s="3"/>
      <c r="G1293" s="3"/>
      <c r="H1293" s="3"/>
      <c r="I1293" s="3"/>
      <c r="J1293" s="3"/>
      <c r="K1293" s="3"/>
      <c r="L1293" s="3"/>
      <c r="M1293" s="3"/>
      <c r="N1293" s="3"/>
      <c r="O1293" s="3"/>
      <c r="P1293" s="3"/>
      <c r="Q1293" s="3"/>
      <c r="R1293" s="3"/>
      <c r="S1293" s="3"/>
      <c r="T1293" s="3"/>
      <c r="U1293" s="3"/>
      <c r="V1293" s="3"/>
      <c r="W1293" s="3"/>
      <c r="X1293" s="3"/>
      <c r="Y1293" s="3"/>
      <c r="Z1293" s="3"/>
    </row>
    <row r="1294" spans="1:26" ht="12.75" customHeight="1" x14ac:dyDescent="0.25">
      <c r="A1294" s="59" t="s">
        <v>47097</v>
      </c>
      <c r="B1294" s="60" t="s">
        <v>9095</v>
      </c>
      <c r="C1294" s="60" t="s">
        <v>47084</v>
      </c>
      <c r="D1294" s="60" t="s">
        <v>9308</v>
      </c>
      <c r="E1294" s="61">
        <v>15.73</v>
      </c>
      <c r="F1294" s="3"/>
      <c r="G1294" s="3"/>
      <c r="H1294" s="3"/>
      <c r="I1294" s="3"/>
      <c r="J1294" s="3"/>
      <c r="K1294" s="3"/>
      <c r="L1294" s="3"/>
      <c r="M1294" s="3"/>
      <c r="N1294" s="3"/>
      <c r="O1294" s="3"/>
      <c r="P1294" s="3"/>
      <c r="Q1294" s="3"/>
      <c r="R1294" s="3"/>
      <c r="S1294" s="3"/>
      <c r="T1294" s="3"/>
      <c r="U1294" s="3"/>
      <c r="V1294" s="3"/>
      <c r="W1294" s="3"/>
      <c r="X1294" s="3"/>
      <c r="Y1294" s="3"/>
      <c r="Z1294" s="3"/>
    </row>
    <row r="1295" spans="1:26" ht="13.5" customHeight="1" x14ac:dyDescent="0.25">
      <c r="A1295" s="59" t="s">
        <v>47098</v>
      </c>
      <c r="B1295" s="60" t="s">
        <v>9095</v>
      </c>
      <c r="C1295" s="60" t="s">
        <v>47099</v>
      </c>
      <c r="D1295" s="60" t="s">
        <v>9308</v>
      </c>
      <c r="E1295" s="61">
        <v>27.61</v>
      </c>
      <c r="F1295" s="3"/>
      <c r="G1295" s="3"/>
      <c r="H1295" s="3"/>
      <c r="I1295" s="3"/>
      <c r="J1295" s="3"/>
      <c r="K1295" s="3"/>
      <c r="L1295" s="3"/>
      <c r="M1295" s="3"/>
      <c r="N1295" s="3"/>
      <c r="O1295" s="3"/>
      <c r="P1295" s="3"/>
      <c r="Q1295" s="3"/>
      <c r="R1295" s="3"/>
      <c r="S1295" s="3"/>
      <c r="T1295" s="3"/>
      <c r="U1295" s="3"/>
      <c r="V1295" s="3"/>
      <c r="W1295" s="3"/>
      <c r="X1295" s="3"/>
      <c r="Y1295" s="3"/>
      <c r="Z1295" s="3"/>
    </row>
    <row r="1296" spans="1:26" ht="12.75" customHeight="1" x14ac:dyDescent="0.25">
      <c r="A1296" s="56" t="s">
        <v>47100</v>
      </c>
      <c r="B1296" s="57" t="s">
        <v>9095</v>
      </c>
      <c r="C1296" s="57" t="s">
        <v>47101</v>
      </c>
      <c r="D1296" s="58"/>
      <c r="E1296" s="58"/>
      <c r="F1296" s="3"/>
      <c r="G1296" s="3"/>
      <c r="H1296" s="3"/>
      <c r="I1296" s="3"/>
      <c r="J1296" s="3"/>
      <c r="K1296" s="3"/>
      <c r="L1296" s="3"/>
      <c r="M1296" s="3"/>
      <c r="N1296" s="3"/>
      <c r="O1296" s="3"/>
      <c r="P1296" s="3"/>
      <c r="Q1296" s="3"/>
      <c r="R1296" s="3"/>
      <c r="S1296" s="3"/>
      <c r="T1296" s="3"/>
      <c r="U1296" s="3"/>
      <c r="V1296" s="3"/>
      <c r="W1296" s="3"/>
      <c r="X1296" s="3"/>
      <c r="Y1296" s="3"/>
      <c r="Z1296" s="3"/>
    </row>
    <row r="1297" spans="1:26" ht="12.75" customHeight="1" x14ac:dyDescent="0.25">
      <c r="A1297" s="59" t="s">
        <v>47102</v>
      </c>
      <c r="B1297" s="60" t="s">
        <v>9095</v>
      </c>
      <c r="C1297" s="60" t="s">
        <v>47103</v>
      </c>
      <c r="D1297" s="60" t="s">
        <v>9308</v>
      </c>
      <c r="E1297" s="61">
        <v>1472.58</v>
      </c>
      <c r="F1297" s="3"/>
      <c r="G1297" s="3"/>
      <c r="H1297" s="3"/>
      <c r="I1297" s="3"/>
      <c r="J1297" s="3"/>
      <c r="K1297" s="3"/>
      <c r="L1297" s="3"/>
      <c r="M1297" s="3"/>
      <c r="N1297" s="3"/>
      <c r="O1297" s="3"/>
      <c r="P1297" s="3"/>
      <c r="Q1297" s="3"/>
      <c r="R1297" s="3"/>
      <c r="S1297" s="3"/>
      <c r="T1297" s="3"/>
      <c r="U1297" s="3"/>
      <c r="V1297" s="3"/>
      <c r="W1297" s="3"/>
      <c r="X1297" s="3"/>
      <c r="Y1297" s="3"/>
      <c r="Z1297" s="3"/>
    </row>
    <row r="1298" spans="1:26" ht="13.5" customHeight="1" x14ac:dyDescent="0.25">
      <c r="A1298" s="59" t="s">
        <v>47104</v>
      </c>
      <c r="B1298" s="60" t="s">
        <v>9095</v>
      </c>
      <c r="C1298" s="60" t="s">
        <v>47105</v>
      </c>
      <c r="D1298" s="60" t="s">
        <v>9308</v>
      </c>
      <c r="E1298" s="61">
        <v>1516.36</v>
      </c>
      <c r="F1298" s="3"/>
      <c r="G1298" s="3"/>
      <c r="H1298" s="3"/>
      <c r="I1298" s="3"/>
      <c r="J1298" s="3"/>
      <c r="K1298" s="3"/>
      <c r="L1298" s="3"/>
      <c r="M1298" s="3"/>
      <c r="N1298" s="3"/>
      <c r="O1298" s="3"/>
      <c r="P1298" s="3"/>
      <c r="Q1298" s="3"/>
      <c r="R1298" s="3"/>
      <c r="S1298" s="3"/>
      <c r="T1298" s="3"/>
      <c r="U1298" s="3"/>
      <c r="V1298" s="3"/>
      <c r="W1298" s="3"/>
      <c r="X1298" s="3"/>
      <c r="Y1298" s="3"/>
      <c r="Z1298" s="3"/>
    </row>
    <row r="1299" spans="1:26" ht="12.75" customHeight="1" x14ac:dyDescent="0.25">
      <c r="A1299" s="59" t="s">
        <v>47106</v>
      </c>
      <c r="B1299" s="60" t="s">
        <v>9095</v>
      </c>
      <c r="C1299" s="60" t="s">
        <v>47107</v>
      </c>
      <c r="D1299" s="60" t="s">
        <v>9308</v>
      </c>
      <c r="E1299" s="61">
        <v>1600.65</v>
      </c>
      <c r="F1299" s="3"/>
      <c r="G1299" s="3"/>
      <c r="H1299" s="3"/>
      <c r="I1299" s="3"/>
      <c r="J1299" s="3"/>
      <c r="K1299" s="3"/>
      <c r="L1299" s="3"/>
      <c r="M1299" s="3"/>
      <c r="N1299" s="3"/>
      <c r="O1299" s="3"/>
      <c r="P1299" s="3"/>
      <c r="Q1299" s="3"/>
      <c r="R1299" s="3"/>
      <c r="S1299" s="3"/>
      <c r="T1299" s="3"/>
      <c r="U1299" s="3"/>
      <c r="V1299" s="3"/>
      <c r="W1299" s="3"/>
      <c r="X1299" s="3"/>
      <c r="Y1299" s="3"/>
      <c r="Z1299" s="3"/>
    </row>
    <row r="1300" spans="1:26" ht="12.75" customHeight="1" x14ac:dyDescent="0.25">
      <c r="A1300" s="59" t="s">
        <v>47108</v>
      </c>
      <c r="B1300" s="60" t="s">
        <v>9095</v>
      </c>
      <c r="C1300" s="60" t="s">
        <v>47109</v>
      </c>
      <c r="D1300" s="60" t="s">
        <v>9308</v>
      </c>
      <c r="E1300" s="61">
        <v>1889.28</v>
      </c>
      <c r="F1300" s="3"/>
      <c r="G1300" s="3"/>
      <c r="H1300" s="3"/>
      <c r="I1300" s="3"/>
      <c r="J1300" s="3"/>
      <c r="K1300" s="3"/>
      <c r="L1300" s="3"/>
      <c r="M1300" s="3"/>
      <c r="N1300" s="3"/>
      <c r="O1300" s="3"/>
      <c r="P1300" s="3"/>
      <c r="Q1300" s="3"/>
      <c r="R1300" s="3"/>
      <c r="S1300" s="3"/>
      <c r="T1300" s="3"/>
      <c r="U1300" s="3"/>
      <c r="V1300" s="3"/>
      <c r="W1300" s="3"/>
      <c r="X1300" s="3"/>
      <c r="Y1300" s="3"/>
      <c r="Z1300" s="3"/>
    </row>
    <row r="1301" spans="1:26" ht="13.5" customHeight="1" x14ac:dyDescent="0.25">
      <c r="A1301" s="59" t="s">
        <v>47110</v>
      </c>
      <c r="B1301" s="60" t="s">
        <v>9095</v>
      </c>
      <c r="C1301" s="60" t="s">
        <v>47111</v>
      </c>
      <c r="D1301" s="60" t="s">
        <v>9308</v>
      </c>
      <c r="E1301" s="61">
        <v>1860.31</v>
      </c>
      <c r="F1301" s="3"/>
      <c r="G1301" s="3"/>
      <c r="H1301" s="3"/>
      <c r="I1301" s="3"/>
      <c r="J1301" s="3"/>
      <c r="K1301" s="3"/>
      <c r="L1301" s="3"/>
      <c r="M1301" s="3"/>
      <c r="N1301" s="3"/>
      <c r="O1301" s="3"/>
      <c r="P1301" s="3"/>
      <c r="Q1301" s="3"/>
      <c r="R1301" s="3"/>
      <c r="S1301" s="3"/>
      <c r="T1301" s="3"/>
      <c r="U1301" s="3"/>
      <c r="V1301" s="3"/>
      <c r="W1301" s="3"/>
      <c r="X1301" s="3"/>
      <c r="Y1301" s="3"/>
      <c r="Z1301" s="3"/>
    </row>
    <row r="1302" spans="1:26" ht="12.75" customHeight="1" x14ac:dyDescent="0.25">
      <c r="A1302" s="59" t="s">
        <v>47112</v>
      </c>
      <c r="B1302" s="60" t="s">
        <v>9095</v>
      </c>
      <c r="C1302" s="60" t="s">
        <v>47113</v>
      </c>
      <c r="D1302" s="60" t="s">
        <v>9308</v>
      </c>
      <c r="E1302" s="61">
        <v>2230.59</v>
      </c>
      <c r="F1302" s="3"/>
      <c r="G1302" s="3"/>
      <c r="H1302" s="3"/>
      <c r="I1302" s="3"/>
      <c r="J1302" s="3"/>
      <c r="K1302" s="3"/>
      <c r="L1302" s="3"/>
      <c r="M1302" s="3"/>
      <c r="N1302" s="3"/>
      <c r="O1302" s="3"/>
      <c r="P1302" s="3"/>
      <c r="Q1302" s="3"/>
      <c r="R1302" s="3"/>
      <c r="S1302" s="3"/>
      <c r="T1302" s="3"/>
      <c r="U1302" s="3"/>
      <c r="V1302" s="3"/>
      <c r="W1302" s="3"/>
      <c r="X1302" s="3"/>
      <c r="Y1302" s="3"/>
      <c r="Z1302" s="3"/>
    </row>
    <row r="1303" spans="1:26" ht="13.5" customHeight="1" x14ac:dyDescent="0.25">
      <c r="A1303" s="59" t="s">
        <v>47114</v>
      </c>
      <c r="B1303" s="60" t="s">
        <v>9095</v>
      </c>
      <c r="C1303" s="60" t="s">
        <v>47115</v>
      </c>
      <c r="D1303" s="60" t="s">
        <v>9308</v>
      </c>
      <c r="E1303" s="61">
        <v>2256</v>
      </c>
      <c r="F1303" s="3"/>
      <c r="G1303" s="3"/>
      <c r="H1303" s="3"/>
      <c r="I1303" s="3"/>
      <c r="J1303" s="3"/>
      <c r="K1303" s="3"/>
      <c r="L1303" s="3"/>
      <c r="M1303" s="3"/>
      <c r="N1303" s="3"/>
      <c r="O1303" s="3"/>
      <c r="P1303" s="3"/>
      <c r="Q1303" s="3"/>
      <c r="R1303" s="3"/>
      <c r="S1303" s="3"/>
      <c r="T1303" s="3"/>
      <c r="U1303" s="3"/>
      <c r="V1303" s="3"/>
      <c r="W1303" s="3"/>
      <c r="X1303" s="3"/>
      <c r="Y1303" s="3"/>
      <c r="Z1303" s="3"/>
    </row>
    <row r="1304" spans="1:26" ht="12.75" customHeight="1" x14ac:dyDescent="0.25">
      <c r="A1304" s="59" t="s">
        <v>47116</v>
      </c>
      <c r="B1304" s="60" t="s">
        <v>9095</v>
      </c>
      <c r="C1304" s="60" t="s">
        <v>47117</v>
      </c>
      <c r="D1304" s="60" t="s">
        <v>9308</v>
      </c>
      <c r="E1304" s="61">
        <v>2443.9899999999998</v>
      </c>
      <c r="F1304" s="3"/>
      <c r="G1304" s="3"/>
      <c r="H1304" s="3"/>
      <c r="I1304" s="3"/>
      <c r="J1304" s="3"/>
      <c r="K1304" s="3"/>
      <c r="L1304" s="3"/>
      <c r="M1304" s="3"/>
      <c r="N1304" s="3"/>
      <c r="O1304" s="3"/>
      <c r="P1304" s="3"/>
      <c r="Q1304" s="3"/>
      <c r="R1304" s="3"/>
      <c r="S1304" s="3"/>
      <c r="T1304" s="3"/>
      <c r="U1304" s="3"/>
      <c r="V1304" s="3"/>
      <c r="W1304" s="3"/>
      <c r="X1304" s="3"/>
      <c r="Y1304" s="3"/>
      <c r="Z1304" s="3"/>
    </row>
    <row r="1305" spans="1:26" ht="12.75" customHeight="1" x14ac:dyDescent="0.25">
      <c r="A1305" s="59" t="s">
        <v>47118</v>
      </c>
      <c r="B1305" s="60" t="s">
        <v>9095</v>
      </c>
      <c r="C1305" s="60" t="s">
        <v>47119</v>
      </c>
      <c r="D1305" s="60" t="s">
        <v>9308</v>
      </c>
      <c r="E1305" s="61">
        <v>3122.41</v>
      </c>
      <c r="F1305" s="3"/>
      <c r="G1305" s="3"/>
      <c r="H1305" s="3"/>
      <c r="I1305" s="3"/>
      <c r="J1305" s="3"/>
      <c r="K1305" s="3"/>
      <c r="L1305" s="3"/>
      <c r="M1305" s="3"/>
      <c r="N1305" s="3"/>
      <c r="O1305" s="3"/>
      <c r="P1305" s="3"/>
      <c r="Q1305" s="3"/>
      <c r="R1305" s="3"/>
      <c r="S1305" s="3"/>
      <c r="T1305" s="3"/>
      <c r="U1305" s="3"/>
      <c r="V1305" s="3"/>
      <c r="W1305" s="3"/>
      <c r="X1305" s="3"/>
      <c r="Y1305" s="3"/>
      <c r="Z1305" s="3"/>
    </row>
    <row r="1306" spans="1:26" ht="13.5" customHeight="1" x14ac:dyDescent="0.25">
      <c r="A1306" s="59" t="s">
        <v>47120</v>
      </c>
      <c r="B1306" s="60" t="s">
        <v>9095</v>
      </c>
      <c r="C1306" s="60" t="s">
        <v>47121</v>
      </c>
      <c r="D1306" s="60" t="s">
        <v>9308</v>
      </c>
      <c r="E1306" s="61">
        <v>3642.44</v>
      </c>
      <c r="F1306" s="3"/>
      <c r="G1306" s="3"/>
      <c r="H1306" s="3"/>
      <c r="I1306" s="3"/>
      <c r="J1306" s="3"/>
      <c r="K1306" s="3"/>
      <c r="L1306" s="3"/>
      <c r="M1306" s="3"/>
      <c r="N1306" s="3"/>
      <c r="O1306" s="3"/>
      <c r="P1306" s="3"/>
      <c r="Q1306" s="3"/>
      <c r="R1306" s="3"/>
      <c r="S1306" s="3"/>
      <c r="T1306" s="3"/>
      <c r="U1306" s="3"/>
      <c r="V1306" s="3"/>
      <c r="W1306" s="3"/>
      <c r="X1306" s="3"/>
      <c r="Y1306" s="3"/>
      <c r="Z1306" s="3"/>
    </row>
    <row r="1307" spans="1:26" ht="12.75" customHeight="1" x14ac:dyDescent="0.25">
      <c r="A1307" s="59" t="s">
        <v>47122</v>
      </c>
      <c r="B1307" s="60" t="s">
        <v>9095</v>
      </c>
      <c r="C1307" s="60" t="s">
        <v>47123</v>
      </c>
      <c r="D1307" s="60" t="s">
        <v>9308</v>
      </c>
      <c r="E1307" s="61">
        <v>5269.27</v>
      </c>
      <c r="F1307" s="3"/>
      <c r="G1307" s="3"/>
      <c r="H1307" s="3"/>
      <c r="I1307" s="3"/>
      <c r="J1307" s="3"/>
      <c r="K1307" s="3"/>
      <c r="L1307" s="3"/>
      <c r="M1307" s="3"/>
      <c r="N1307" s="3"/>
      <c r="O1307" s="3"/>
      <c r="P1307" s="3"/>
      <c r="Q1307" s="3"/>
      <c r="R1307" s="3"/>
      <c r="S1307" s="3"/>
      <c r="T1307" s="3"/>
      <c r="U1307" s="3"/>
      <c r="V1307" s="3"/>
      <c r="W1307" s="3"/>
      <c r="X1307" s="3"/>
      <c r="Y1307" s="3"/>
      <c r="Z1307" s="3"/>
    </row>
    <row r="1308" spans="1:26" ht="13.5" customHeight="1" x14ac:dyDescent="0.25">
      <c r="A1308" s="59" t="s">
        <v>47124</v>
      </c>
      <c r="B1308" s="60" t="s">
        <v>9095</v>
      </c>
      <c r="C1308" s="60" t="s">
        <v>47125</v>
      </c>
      <c r="D1308" s="60" t="s">
        <v>9308</v>
      </c>
      <c r="E1308" s="61">
        <v>6038.67</v>
      </c>
      <c r="F1308" s="3"/>
      <c r="G1308" s="3"/>
      <c r="H1308" s="3"/>
      <c r="I1308" s="3"/>
      <c r="J1308" s="3"/>
      <c r="K1308" s="3"/>
      <c r="L1308" s="3"/>
      <c r="M1308" s="3"/>
      <c r="N1308" s="3"/>
      <c r="O1308" s="3"/>
      <c r="P1308" s="3"/>
      <c r="Q1308" s="3"/>
      <c r="R1308" s="3"/>
      <c r="S1308" s="3"/>
      <c r="T1308" s="3"/>
      <c r="U1308" s="3"/>
      <c r="V1308" s="3"/>
      <c r="W1308" s="3"/>
      <c r="X1308" s="3"/>
      <c r="Y1308" s="3"/>
      <c r="Z1308" s="3"/>
    </row>
    <row r="1309" spans="1:26" ht="12.75" customHeight="1" x14ac:dyDescent="0.25">
      <c r="A1309" s="59" t="s">
        <v>47126</v>
      </c>
      <c r="B1309" s="60" t="s">
        <v>9095</v>
      </c>
      <c r="C1309" s="60" t="s">
        <v>47127</v>
      </c>
      <c r="D1309" s="60" t="s">
        <v>9308</v>
      </c>
      <c r="E1309" s="61">
        <v>6038.67</v>
      </c>
      <c r="F1309" s="3"/>
      <c r="G1309" s="3"/>
      <c r="H1309" s="3"/>
      <c r="I1309" s="3"/>
      <c r="J1309" s="3"/>
      <c r="K1309" s="3"/>
      <c r="L1309" s="3"/>
      <c r="M1309" s="3"/>
      <c r="N1309" s="3"/>
      <c r="O1309" s="3"/>
      <c r="P1309" s="3"/>
      <c r="Q1309" s="3"/>
      <c r="R1309" s="3"/>
      <c r="S1309" s="3"/>
      <c r="T1309" s="3"/>
      <c r="U1309" s="3"/>
      <c r="V1309" s="3"/>
      <c r="W1309" s="3"/>
      <c r="X1309" s="3"/>
      <c r="Y1309" s="3"/>
      <c r="Z1309" s="3"/>
    </row>
    <row r="1310" spans="1:26" ht="12.75" customHeight="1" x14ac:dyDescent="0.25">
      <c r="A1310" s="56" t="s">
        <v>47128</v>
      </c>
      <c r="B1310" s="57" t="s">
        <v>9095</v>
      </c>
      <c r="C1310" s="57" t="s">
        <v>47129</v>
      </c>
      <c r="D1310" s="58"/>
      <c r="E1310" s="58"/>
      <c r="F1310" s="3"/>
      <c r="G1310" s="3"/>
      <c r="H1310" s="3"/>
      <c r="I1310" s="3"/>
      <c r="J1310" s="3"/>
      <c r="K1310" s="3"/>
      <c r="L1310" s="3"/>
      <c r="M1310" s="3"/>
      <c r="N1310" s="3"/>
      <c r="O1310" s="3"/>
      <c r="P1310" s="3"/>
      <c r="Q1310" s="3"/>
      <c r="R1310" s="3"/>
      <c r="S1310" s="3"/>
      <c r="T1310" s="3"/>
      <c r="U1310" s="3"/>
      <c r="V1310" s="3"/>
      <c r="W1310" s="3"/>
      <c r="X1310" s="3"/>
      <c r="Y1310" s="3"/>
      <c r="Z1310" s="3"/>
    </row>
    <row r="1311" spans="1:26" ht="13.5" customHeight="1" x14ac:dyDescent="0.25">
      <c r="A1311" s="59" t="s">
        <v>47130</v>
      </c>
      <c r="B1311" s="60" t="s">
        <v>9095</v>
      </c>
      <c r="C1311" s="60" t="s">
        <v>47103</v>
      </c>
      <c r="D1311" s="60" t="s">
        <v>9308</v>
      </c>
      <c r="E1311" s="61">
        <v>1201.98</v>
      </c>
      <c r="F1311" s="3"/>
      <c r="G1311" s="3"/>
      <c r="H1311" s="3"/>
      <c r="I1311" s="3"/>
      <c r="J1311" s="3"/>
      <c r="K1311" s="3"/>
      <c r="L1311" s="3"/>
      <c r="M1311" s="3"/>
      <c r="N1311" s="3"/>
      <c r="O1311" s="3"/>
      <c r="P1311" s="3"/>
      <c r="Q1311" s="3"/>
      <c r="R1311" s="3"/>
      <c r="S1311" s="3"/>
      <c r="T1311" s="3"/>
      <c r="U1311" s="3"/>
      <c r="V1311" s="3"/>
      <c r="W1311" s="3"/>
      <c r="X1311" s="3"/>
      <c r="Y1311" s="3"/>
      <c r="Z1311" s="3"/>
    </row>
    <row r="1312" spans="1:26" ht="12.75" customHeight="1" x14ac:dyDescent="0.25">
      <c r="A1312" s="59" t="s">
        <v>47131</v>
      </c>
      <c r="B1312" s="60" t="s">
        <v>9095</v>
      </c>
      <c r="C1312" s="60" t="s">
        <v>47105</v>
      </c>
      <c r="D1312" s="60" t="s">
        <v>9308</v>
      </c>
      <c r="E1312" s="61">
        <v>1245.76</v>
      </c>
      <c r="F1312" s="3"/>
      <c r="G1312" s="3"/>
      <c r="H1312" s="3"/>
      <c r="I1312" s="3"/>
      <c r="J1312" s="3"/>
      <c r="K1312" s="3"/>
      <c r="L1312" s="3"/>
      <c r="M1312" s="3"/>
      <c r="N1312" s="3"/>
      <c r="O1312" s="3"/>
      <c r="P1312" s="3"/>
      <c r="Q1312" s="3"/>
      <c r="R1312" s="3"/>
      <c r="S1312" s="3"/>
      <c r="T1312" s="3"/>
      <c r="U1312" s="3"/>
      <c r="V1312" s="3"/>
      <c r="W1312" s="3"/>
      <c r="X1312" s="3"/>
      <c r="Y1312" s="3"/>
      <c r="Z1312" s="3"/>
    </row>
    <row r="1313" spans="1:26" ht="13.5" customHeight="1" x14ac:dyDescent="0.25">
      <c r="A1313" s="59" t="s">
        <v>47132</v>
      </c>
      <c r="B1313" s="60" t="s">
        <v>9095</v>
      </c>
      <c r="C1313" s="60" t="s">
        <v>47107</v>
      </c>
      <c r="D1313" s="60" t="s">
        <v>9308</v>
      </c>
      <c r="E1313" s="61">
        <v>1330.05</v>
      </c>
      <c r="F1313" s="3"/>
      <c r="G1313" s="3"/>
      <c r="H1313" s="3"/>
      <c r="I1313" s="3"/>
      <c r="J1313" s="3"/>
      <c r="K1313" s="3"/>
      <c r="L1313" s="3"/>
      <c r="M1313" s="3"/>
      <c r="N1313" s="3"/>
      <c r="O1313" s="3"/>
      <c r="P1313" s="3"/>
      <c r="Q1313" s="3"/>
      <c r="R1313" s="3"/>
      <c r="S1313" s="3"/>
      <c r="T1313" s="3"/>
      <c r="U1313" s="3"/>
      <c r="V1313" s="3"/>
      <c r="W1313" s="3"/>
      <c r="X1313" s="3"/>
      <c r="Y1313" s="3"/>
      <c r="Z1313" s="3"/>
    </row>
    <row r="1314" spans="1:26" ht="12.75" customHeight="1" x14ac:dyDescent="0.25">
      <c r="A1314" s="59" t="s">
        <v>47133</v>
      </c>
      <c r="B1314" s="60" t="s">
        <v>9095</v>
      </c>
      <c r="C1314" s="60" t="s">
        <v>47109</v>
      </c>
      <c r="D1314" s="60" t="s">
        <v>9308</v>
      </c>
      <c r="E1314" s="61">
        <v>1618.68</v>
      </c>
      <c r="F1314" s="3"/>
      <c r="G1314" s="3"/>
      <c r="H1314" s="3"/>
      <c r="I1314" s="3"/>
      <c r="J1314" s="3"/>
      <c r="K1314" s="3"/>
      <c r="L1314" s="3"/>
      <c r="M1314" s="3"/>
      <c r="N1314" s="3"/>
      <c r="O1314" s="3"/>
      <c r="P1314" s="3"/>
      <c r="Q1314" s="3"/>
      <c r="R1314" s="3"/>
      <c r="S1314" s="3"/>
      <c r="T1314" s="3"/>
      <c r="U1314" s="3"/>
      <c r="V1314" s="3"/>
      <c r="W1314" s="3"/>
      <c r="X1314" s="3"/>
      <c r="Y1314" s="3"/>
      <c r="Z1314" s="3"/>
    </row>
    <row r="1315" spans="1:26" ht="12.75" customHeight="1" x14ac:dyDescent="0.25">
      <c r="A1315" s="59" t="s">
        <v>47134</v>
      </c>
      <c r="B1315" s="60" t="s">
        <v>9095</v>
      </c>
      <c r="C1315" s="60" t="s">
        <v>47111</v>
      </c>
      <c r="D1315" s="60" t="s">
        <v>9308</v>
      </c>
      <c r="E1315" s="61">
        <v>1589.71</v>
      </c>
      <c r="F1315" s="3"/>
      <c r="G1315" s="3"/>
      <c r="H1315" s="3"/>
      <c r="I1315" s="3"/>
      <c r="J1315" s="3"/>
      <c r="K1315" s="3"/>
      <c r="L1315" s="3"/>
      <c r="M1315" s="3"/>
      <c r="N1315" s="3"/>
      <c r="O1315" s="3"/>
      <c r="P1315" s="3"/>
      <c r="Q1315" s="3"/>
      <c r="R1315" s="3"/>
      <c r="S1315" s="3"/>
      <c r="T1315" s="3"/>
      <c r="U1315" s="3"/>
      <c r="V1315" s="3"/>
      <c r="W1315" s="3"/>
      <c r="X1315" s="3"/>
      <c r="Y1315" s="3"/>
      <c r="Z1315" s="3"/>
    </row>
    <row r="1316" spans="1:26" ht="13.5" customHeight="1" x14ac:dyDescent="0.25">
      <c r="A1316" s="59" t="s">
        <v>47135</v>
      </c>
      <c r="B1316" s="60" t="s">
        <v>9095</v>
      </c>
      <c r="C1316" s="60" t="s">
        <v>47113</v>
      </c>
      <c r="D1316" s="60" t="s">
        <v>9308</v>
      </c>
      <c r="E1316" s="61">
        <v>1959.99</v>
      </c>
      <c r="F1316" s="3"/>
      <c r="G1316" s="3"/>
      <c r="H1316" s="3"/>
      <c r="I1316" s="3"/>
      <c r="J1316" s="3"/>
      <c r="K1316" s="3"/>
      <c r="L1316" s="3"/>
      <c r="M1316" s="3"/>
      <c r="N1316" s="3"/>
      <c r="O1316" s="3"/>
      <c r="P1316" s="3"/>
      <c r="Q1316" s="3"/>
      <c r="R1316" s="3"/>
      <c r="S1316" s="3"/>
      <c r="T1316" s="3"/>
      <c r="U1316" s="3"/>
      <c r="V1316" s="3"/>
      <c r="W1316" s="3"/>
      <c r="X1316" s="3"/>
      <c r="Y1316" s="3"/>
      <c r="Z1316" s="3"/>
    </row>
    <row r="1317" spans="1:26" ht="12.75" customHeight="1" x14ac:dyDescent="0.25">
      <c r="A1317" s="59" t="s">
        <v>47136</v>
      </c>
      <c r="B1317" s="60" t="s">
        <v>9095</v>
      </c>
      <c r="C1317" s="60" t="s">
        <v>47115</v>
      </c>
      <c r="D1317" s="60" t="s">
        <v>9308</v>
      </c>
      <c r="E1317" s="61">
        <v>1985.4</v>
      </c>
      <c r="F1317" s="3"/>
      <c r="G1317" s="3"/>
      <c r="H1317" s="3"/>
      <c r="I1317" s="3"/>
      <c r="J1317" s="3"/>
      <c r="K1317" s="3"/>
      <c r="L1317" s="3"/>
      <c r="M1317" s="3"/>
      <c r="N1317" s="3"/>
      <c r="O1317" s="3"/>
      <c r="P1317" s="3"/>
      <c r="Q1317" s="3"/>
      <c r="R1317" s="3"/>
      <c r="S1317" s="3"/>
      <c r="T1317" s="3"/>
      <c r="U1317" s="3"/>
      <c r="V1317" s="3"/>
      <c r="W1317" s="3"/>
      <c r="X1317" s="3"/>
      <c r="Y1317" s="3"/>
      <c r="Z1317" s="3"/>
    </row>
    <row r="1318" spans="1:26" ht="12.75" customHeight="1" x14ac:dyDescent="0.25">
      <c r="A1318" s="59" t="s">
        <v>47137</v>
      </c>
      <c r="B1318" s="60" t="s">
        <v>9095</v>
      </c>
      <c r="C1318" s="60" t="s">
        <v>47117</v>
      </c>
      <c r="D1318" s="60" t="s">
        <v>9308</v>
      </c>
      <c r="E1318" s="61">
        <v>2173.39</v>
      </c>
      <c r="F1318" s="3"/>
      <c r="G1318" s="3"/>
      <c r="H1318" s="3"/>
      <c r="I1318" s="3"/>
      <c r="J1318" s="3"/>
      <c r="K1318" s="3"/>
      <c r="L1318" s="3"/>
      <c r="M1318" s="3"/>
      <c r="N1318" s="3"/>
      <c r="O1318" s="3"/>
      <c r="P1318" s="3"/>
      <c r="Q1318" s="3"/>
      <c r="R1318" s="3"/>
      <c r="S1318" s="3"/>
      <c r="T1318" s="3"/>
      <c r="U1318" s="3"/>
      <c r="V1318" s="3"/>
      <c r="W1318" s="3"/>
      <c r="X1318" s="3"/>
      <c r="Y1318" s="3"/>
      <c r="Z1318" s="3"/>
    </row>
    <row r="1319" spans="1:26" ht="13.5" customHeight="1" x14ac:dyDescent="0.25">
      <c r="A1319" s="59" t="s">
        <v>47138</v>
      </c>
      <c r="B1319" s="60" t="s">
        <v>9095</v>
      </c>
      <c r="C1319" s="60" t="s">
        <v>47119</v>
      </c>
      <c r="D1319" s="60" t="s">
        <v>9308</v>
      </c>
      <c r="E1319" s="61">
        <v>2552.31</v>
      </c>
      <c r="F1319" s="3"/>
      <c r="G1319" s="3"/>
      <c r="H1319" s="3"/>
      <c r="I1319" s="3"/>
      <c r="J1319" s="3"/>
      <c r="K1319" s="3"/>
      <c r="L1319" s="3"/>
      <c r="M1319" s="3"/>
      <c r="N1319" s="3"/>
      <c r="O1319" s="3"/>
      <c r="P1319" s="3"/>
      <c r="Q1319" s="3"/>
      <c r="R1319" s="3"/>
      <c r="S1319" s="3"/>
      <c r="T1319" s="3"/>
      <c r="U1319" s="3"/>
      <c r="V1319" s="3"/>
      <c r="W1319" s="3"/>
      <c r="X1319" s="3"/>
      <c r="Y1319" s="3"/>
      <c r="Z1319" s="3"/>
    </row>
    <row r="1320" spans="1:26" ht="12.75" customHeight="1" x14ac:dyDescent="0.25">
      <c r="A1320" s="59" t="s">
        <v>47139</v>
      </c>
      <c r="B1320" s="60" t="s">
        <v>9095</v>
      </c>
      <c r="C1320" s="60" t="s">
        <v>47121</v>
      </c>
      <c r="D1320" s="60" t="s">
        <v>9308</v>
      </c>
      <c r="E1320" s="61">
        <v>3072.34</v>
      </c>
      <c r="F1320" s="3"/>
      <c r="G1320" s="3"/>
      <c r="H1320" s="3"/>
      <c r="I1320" s="3"/>
      <c r="J1320" s="3"/>
      <c r="K1320" s="3"/>
      <c r="L1320" s="3"/>
      <c r="M1320" s="3"/>
      <c r="N1320" s="3"/>
      <c r="O1320" s="3"/>
      <c r="P1320" s="3"/>
      <c r="Q1320" s="3"/>
      <c r="R1320" s="3"/>
      <c r="S1320" s="3"/>
      <c r="T1320" s="3"/>
      <c r="U1320" s="3"/>
      <c r="V1320" s="3"/>
      <c r="W1320" s="3"/>
      <c r="X1320" s="3"/>
      <c r="Y1320" s="3"/>
      <c r="Z1320" s="3"/>
    </row>
    <row r="1321" spans="1:26" ht="13.5" customHeight="1" x14ac:dyDescent="0.25">
      <c r="A1321" s="59" t="s">
        <v>47140</v>
      </c>
      <c r="B1321" s="60" t="s">
        <v>9095</v>
      </c>
      <c r="C1321" s="60" t="s">
        <v>47123</v>
      </c>
      <c r="D1321" s="60" t="s">
        <v>9308</v>
      </c>
      <c r="E1321" s="61">
        <v>4690.8599999999997</v>
      </c>
      <c r="F1321" s="3"/>
      <c r="G1321" s="3"/>
      <c r="H1321" s="3"/>
      <c r="I1321" s="3"/>
      <c r="J1321" s="3"/>
      <c r="K1321" s="3"/>
      <c r="L1321" s="3"/>
      <c r="M1321" s="3"/>
      <c r="N1321" s="3"/>
      <c r="O1321" s="3"/>
      <c r="P1321" s="3"/>
      <c r="Q1321" s="3"/>
      <c r="R1321" s="3"/>
      <c r="S1321" s="3"/>
      <c r="T1321" s="3"/>
      <c r="U1321" s="3"/>
      <c r="V1321" s="3"/>
      <c r="W1321" s="3"/>
      <c r="X1321" s="3"/>
      <c r="Y1321" s="3"/>
      <c r="Z1321" s="3"/>
    </row>
    <row r="1322" spans="1:26" ht="12.75" customHeight="1" x14ac:dyDescent="0.25">
      <c r="A1322" s="59" t="s">
        <v>47141</v>
      </c>
      <c r="B1322" s="60" t="s">
        <v>9095</v>
      </c>
      <c r="C1322" s="60" t="s">
        <v>47125</v>
      </c>
      <c r="D1322" s="60" t="s">
        <v>9308</v>
      </c>
      <c r="E1322" s="61">
        <v>5460.26</v>
      </c>
      <c r="F1322" s="3"/>
      <c r="G1322" s="3"/>
      <c r="H1322" s="3"/>
      <c r="I1322" s="3"/>
      <c r="J1322" s="3"/>
      <c r="K1322" s="3"/>
      <c r="L1322" s="3"/>
      <c r="M1322" s="3"/>
      <c r="N1322" s="3"/>
      <c r="O1322" s="3"/>
      <c r="P1322" s="3"/>
      <c r="Q1322" s="3"/>
      <c r="R1322" s="3"/>
      <c r="S1322" s="3"/>
      <c r="T1322" s="3"/>
      <c r="U1322" s="3"/>
      <c r="V1322" s="3"/>
      <c r="W1322" s="3"/>
      <c r="X1322" s="3"/>
      <c r="Y1322" s="3"/>
      <c r="Z1322" s="3"/>
    </row>
    <row r="1323" spans="1:26" ht="12.75" customHeight="1" x14ac:dyDescent="0.25">
      <c r="A1323" s="59" t="s">
        <v>47142</v>
      </c>
      <c r="B1323" s="60" t="s">
        <v>9095</v>
      </c>
      <c r="C1323" s="60" t="s">
        <v>47127</v>
      </c>
      <c r="D1323" s="60" t="s">
        <v>9308</v>
      </c>
      <c r="E1323" s="61">
        <v>5460.26</v>
      </c>
      <c r="F1323" s="3"/>
      <c r="G1323" s="3"/>
      <c r="H1323" s="3"/>
      <c r="I1323" s="3"/>
      <c r="J1323" s="3"/>
      <c r="K1323" s="3"/>
      <c r="L1323" s="3"/>
      <c r="M1323" s="3"/>
      <c r="N1323" s="3"/>
      <c r="O1323" s="3"/>
      <c r="P1323" s="3"/>
      <c r="Q1323" s="3"/>
      <c r="R1323" s="3"/>
      <c r="S1323" s="3"/>
      <c r="T1323" s="3"/>
      <c r="U1323" s="3"/>
      <c r="V1323" s="3"/>
      <c r="W1323" s="3"/>
      <c r="X1323" s="3"/>
      <c r="Y1323" s="3"/>
      <c r="Z1323" s="3"/>
    </row>
    <row r="1324" spans="1:26" ht="13.5" customHeight="1" x14ac:dyDescent="0.25">
      <c r="A1324" s="56" t="s">
        <v>47143</v>
      </c>
      <c r="B1324" s="57" t="s">
        <v>9095</v>
      </c>
      <c r="C1324" s="57" t="s">
        <v>47144</v>
      </c>
      <c r="D1324" s="58"/>
      <c r="E1324" s="58"/>
      <c r="F1324" s="3"/>
      <c r="G1324" s="3"/>
      <c r="H1324" s="3"/>
      <c r="I1324" s="3"/>
      <c r="J1324" s="3"/>
      <c r="K1324" s="3"/>
      <c r="L1324" s="3"/>
      <c r="M1324" s="3"/>
      <c r="N1324" s="3"/>
      <c r="O1324" s="3"/>
      <c r="P1324" s="3"/>
      <c r="Q1324" s="3"/>
      <c r="R1324" s="3"/>
      <c r="S1324" s="3"/>
      <c r="T1324" s="3"/>
      <c r="U1324" s="3"/>
      <c r="V1324" s="3"/>
      <c r="W1324" s="3"/>
      <c r="X1324" s="3"/>
      <c r="Y1324" s="3"/>
      <c r="Z1324" s="3"/>
    </row>
    <row r="1325" spans="1:26" ht="12.75" customHeight="1" x14ac:dyDescent="0.25">
      <c r="A1325" s="59" t="s">
        <v>47145</v>
      </c>
      <c r="B1325" s="60" t="s">
        <v>9095</v>
      </c>
      <c r="C1325" s="60" t="s">
        <v>47146</v>
      </c>
      <c r="D1325" s="60" t="s">
        <v>9741</v>
      </c>
      <c r="E1325" s="61">
        <v>3.26</v>
      </c>
      <c r="F1325" s="3"/>
      <c r="G1325" s="3"/>
      <c r="H1325" s="3"/>
      <c r="I1325" s="3"/>
      <c r="J1325" s="3"/>
      <c r="K1325" s="3"/>
      <c r="L1325" s="3"/>
      <c r="M1325" s="3"/>
      <c r="N1325" s="3"/>
      <c r="O1325" s="3"/>
      <c r="P1325" s="3"/>
      <c r="Q1325" s="3"/>
      <c r="R1325" s="3"/>
      <c r="S1325" s="3"/>
      <c r="T1325" s="3"/>
      <c r="U1325" s="3"/>
      <c r="V1325" s="3"/>
      <c r="W1325" s="3"/>
      <c r="X1325" s="3"/>
      <c r="Y1325" s="3"/>
      <c r="Z1325" s="3"/>
    </row>
    <row r="1326" spans="1:26" ht="13.5" customHeight="1" x14ac:dyDescent="0.25">
      <c r="A1326" s="59" t="s">
        <v>47147</v>
      </c>
      <c r="B1326" s="60" t="s">
        <v>9095</v>
      </c>
      <c r="C1326" s="60" t="s">
        <v>47148</v>
      </c>
      <c r="D1326" s="60" t="s">
        <v>9741</v>
      </c>
      <c r="E1326" s="61">
        <v>8.2899999999999991</v>
      </c>
      <c r="F1326" s="3"/>
      <c r="G1326" s="3"/>
      <c r="H1326" s="3"/>
      <c r="I1326" s="3"/>
      <c r="J1326" s="3"/>
      <c r="K1326" s="3"/>
      <c r="L1326" s="3"/>
      <c r="M1326" s="3"/>
      <c r="N1326" s="3"/>
      <c r="O1326" s="3"/>
      <c r="P1326" s="3"/>
      <c r="Q1326" s="3"/>
      <c r="R1326" s="3"/>
      <c r="S1326" s="3"/>
      <c r="T1326" s="3"/>
      <c r="U1326" s="3"/>
      <c r="V1326" s="3"/>
      <c r="W1326" s="3"/>
      <c r="X1326" s="3"/>
      <c r="Y1326" s="3"/>
      <c r="Z1326" s="3"/>
    </row>
    <row r="1327" spans="1:26" ht="12.75" customHeight="1" x14ac:dyDescent="0.25">
      <c r="A1327" s="59" t="s">
        <v>47149</v>
      </c>
      <c r="B1327" s="60" t="s">
        <v>9095</v>
      </c>
      <c r="C1327" s="60" t="s">
        <v>47150</v>
      </c>
      <c r="D1327" s="60" t="s">
        <v>9741</v>
      </c>
      <c r="E1327" s="61">
        <v>18</v>
      </c>
      <c r="F1327" s="3"/>
      <c r="G1327" s="3"/>
      <c r="H1327" s="3"/>
      <c r="I1327" s="3"/>
      <c r="J1327" s="3"/>
      <c r="K1327" s="3"/>
      <c r="L1327" s="3"/>
      <c r="M1327" s="3"/>
      <c r="N1327" s="3"/>
      <c r="O1327" s="3"/>
      <c r="P1327" s="3"/>
      <c r="Q1327" s="3"/>
      <c r="R1327" s="3"/>
      <c r="S1327" s="3"/>
      <c r="T1327" s="3"/>
      <c r="U1327" s="3"/>
      <c r="V1327" s="3"/>
      <c r="W1327" s="3"/>
      <c r="X1327" s="3"/>
      <c r="Y1327" s="3"/>
      <c r="Z1327" s="3"/>
    </row>
    <row r="1328" spans="1:26" ht="12.75" customHeight="1" x14ac:dyDescent="0.25">
      <c r="A1328" s="59" t="s">
        <v>47151</v>
      </c>
      <c r="B1328" s="60" t="s">
        <v>9095</v>
      </c>
      <c r="C1328" s="60" t="s">
        <v>47152</v>
      </c>
      <c r="D1328" s="60" t="s">
        <v>9741</v>
      </c>
      <c r="E1328" s="61">
        <v>23.07</v>
      </c>
      <c r="F1328" s="3"/>
      <c r="G1328" s="3"/>
      <c r="H1328" s="3"/>
      <c r="I1328" s="3"/>
      <c r="J1328" s="3"/>
      <c r="K1328" s="3"/>
      <c r="L1328" s="3"/>
      <c r="M1328" s="3"/>
      <c r="N1328" s="3"/>
      <c r="O1328" s="3"/>
      <c r="P1328" s="3"/>
      <c r="Q1328" s="3"/>
      <c r="R1328" s="3"/>
      <c r="S1328" s="3"/>
      <c r="T1328" s="3"/>
      <c r="U1328" s="3"/>
      <c r="V1328" s="3"/>
      <c r="W1328" s="3"/>
      <c r="X1328" s="3"/>
      <c r="Y1328" s="3"/>
      <c r="Z1328" s="3"/>
    </row>
    <row r="1329" spans="1:26" ht="13.5" customHeight="1" x14ac:dyDescent="0.25">
      <c r="A1329" s="59" t="s">
        <v>47153</v>
      </c>
      <c r="B1329" s="60" t="s">
        <v>9095</v>
      </c>
      <c r="C1329" s="60" t="s">
        <v>47154</v>
      </c>
      <c r="D1329" s="60" t="s">
        <v>9741</v>
      </c>
      <c r="E1329" s="61">
        <v>33.33</v>
      </c>
      <c r="F1329" s="3"/>
      <c r="G1329" s="3"/>
      <c r="H1329" s="3"/>
      <c r="I1329" s="3"/>
      <c r="J1329" s="3"/>
      <c r="K1329" s="3"/>
      <c r="L1329" s="3"/>
      <c r="M1329" s="3"/>
      <c r="N1329" s="3"/>
      <c r="O1329" s="3"/>
      <c r="P1329" s="3"/>
      <c r="Q1329" s="3"/>
      <c r="R1329" s="3"/>
      <c r="S1329" s="3"/>
      <c r="T1329" s="3"/>
      <c r="U1329" s="3"/>
      <c r="V1329" s="3"/>
      <c r="W1329" s="3"/>
      <c r="X1329" s="3"/>
      <c r="Y1329" s="3"/>
      <c r="Z1329" s="3"/>
    </row>
    <row r="1330" spans="1:26" ht="12.75" customHeight="1" x14ac:dyDescent="0.25">
      <c r="A1330" s="59" t="s">
        <v>47155</v>
      </c>
      <c r="B1330" s="60" t="s">
        <v>9095</v>
      </c>
      <c r="C1330" s="60" t="s">
        <v>47156</v>
      </c>
      <c r="D1330" s="60" t="s">
        <v>9741</v>
      </c>
      <c r="E1330" s="61">
        <v>3.06</v>
      </c>
      <c r="F1330" s="3"/>
      <c r="G1330" s="3"/>
      <c r="H1330" s="3"/>
      <c r="I1330" s="3"/>
      <c r="J1330" s="3"/>
      <c r="K1330" s="3"/>
      <c r="L1330" s="3"/>
      <c r="M1330" s="3"/>
      <c r="N1330" s="3"/>
      <c r="O1330" s="3"/>
      <c r="P1330" s="3"/>
      <c r="Q1330" s="3"/>
      <c r="R1330" s="3"/>
      <c r="S1330" s="3"/>
      <c r="T1330" s="3"/>
      <c r="U1330" s="3"/>
      <c r="V1330" s="3"/>
      <c r="W1330" s="3"/>
      <c r="X1330" s="3"/>
      <c r="Y1330" s="3"/>
      <c r="Z1330" s="3"/>
    </row>
    <row r="1331" spans="1:26" ht="12.75" customHeight="1" x14ac:dyDescent="0.25">
      <c r="A1331" s="59" t="s">
        <v>47157</v>
      </c>
      <c r="B1331" s="60" t="s">
        <v>9095</v>
      </c>
      <c r="C1331" s="60" t="s">
        <v>47158</v>
      </c>
      <c r="D1331" s="60" t="s">
        <v>9741</v>
      </c>
      <c r="E1331" s="61">
        <v>4.67</v>
      </c>
      <c r="F1331" s="3"/>
      <c r="G1331" s="3"/>
      <c r="H1331" s="3"/>
      <c r="I1331" s="3"/>
      <c r="J1331" s="3"/>
      <c r="K1331" s="3"/>
      <c r="L1331" s="3"/>
      <c r="M1331" s="3"/>
      <c r="N1331" s="3"/>
      <c r="O1331" s="3"/>
      <c r="P1331" s="3"/>
      <c r="Q1331" s="3"/>
      <c r="R1331" s="3"/>
      <c r="S1331" s="3"/>
      <c r="T1331" s="3"/>
      <c r="U1331" s="3"/>
      <c r="V1331" s="3"/>
      <c r="W1331" s="3"/>
      <c r="X1331" s="3"/>
      <c r="Y1331" s="3"/>
      <c r="Z1331" s="3"/>
    </row>
    <row r="1332" spans="1:26" ht="13.5" customHeight="1" x14ac:dyDescent="0.25">
      <c r="A1332" s="59" t="s">
        <v>47159</v>
      </c>
      <c r="B1332" s="60" t="s">
        <v>9095</v>
      </c>
      <c r="C1332" s="60" t="s">
        <v>47160</v>
      </c>
      <c r="D1332" s="60" t="s">
        <v>9741</v>
      </c>
      <c r="E1332" s="61">
        <v>7.08</v>
      </c>
      <c r="F1332" s="3"/>
      <c r="G1332" s="3"/>
      <c r="H1332" s="3"/>
      <c r="I1332" s="3"/>
      <c r="J1332" s="3"/>
      <c r="K1332" s="3"/>
      <c r="L1332" s="3"/>
      <c r="M1332" s="3"/>
      <c r="N1332" s="3"/>
      <c r="O1332" s="3"/>
      <c r="P1332" s="3"/>
      <c r="Q1332" s="3"/>
      <c r="R1332" s="3"/>
      <c r="S1332" s="3"/>
      <c r="T1332" s="3"/>
      <c r="U1332" s="3"/>
      <c r="V1332" s="3"/>
      <c r="W1332" s="3"/>
      <c r="X1332" s="3"/>
      <c r="Y1332" s="3"/>
      <c r="Z1332" s="3"/>
    </row>
    <row r="1333" spans="1:26" ht="12.75" customHeight="1" x14ac:dyDescent="0.25">
      <c r="A1333" s="59" t="s">
        <v>47161</v>
      </c>
      <c r="B1333" s="60" t="s">
        <v>9095</v>
      </c>
      <c r="C1333" s="60" t="s">
        <v>47162</v>
      </c>
      <c r="D1333" s="60" t="s">
        <v>9741</v>
      </c>
      <c r="E1333" s="61">
        <v>16.43</v>
      </c>
      <c r="F1333" s="3"/>
      <c r="G1333" s="3"/>
      <c r="H1333" s="3"/>
      <c r="I1333" s="3"/>
      <c r="J1333" s="3"/>
      <c r="K1333" s="3"/>
      <c r="L1333" s="3"/>
      <c r="M1333" s="3"/>
      <c r="N1333" s="3"/>
      <c r="O1333" s="3"/>
      <c r="P1333" s="3"/>
      <c r="Q1333" s="3"/>
      <c r="R1333" s="3"/>
      <c r="S1333" s="3"/>
      <c r="T1333" s="3"/>
      <c r="U1333" s="3"/>
      <c r="V1333" s="3"/>
      <c r="W1333" s="3"/>
      <c r="X1333" s="3"/>
      <c r="Y1333" s="3"/>
      <c r="Z1333" s="3"/>
    </row>
    <row r="1334" spans="1:26" ht="13.5" customHeight="1" x14ac:dyDescent="0.25">
      <c r="A1334" s="59" t="s">
        <v>47163</v>
      </c>
      <c r="B1334" s="60" t="s">
        <v>9095</v>
      </c>
      <c r="C1334" s="60" t="s">
        <v>47164</v>
      </c>
      <c r="D1334" s="60" t="s">
        <v>9741</v>
      </c>
      <c r="E1334" s="61">
        <v>18.649999999999999</v>
      </c>
      <c r="F1334" s="3"/>
      <c r="G1334" s="3"/>
      <c r="H1334" s="3"/>
      <c r="I1334" s="3"/>
      <c r="J1334" s="3"/>
      <c r="K1334" s="3"/>
      <c r="L1334" s="3"/>
      <c r="M1334" s="3"/>
      <c r="N1334" s="3"/>
      <c r="O1334" s="3"/>
      <c r="P1334" s="3"/>
      <c r="Q1334" s="3"/>
      <c r="R1334" s="3"/>
      <c r="S1334" s="3"/>
      <c r="T1334" s="3"/>
      <c r="U1334" s="3"/>
      <c r="V1334" s="3"/>
      <c r="W1334" s="3"/>
      <c r="X1334" s="3"/>
      <c r="Y1334" s="3"/>
      <c r="Z1334" s="3"/>
    </row>
    <row r="1335" spans="1:26" ht="12.75" customHeight="1" x14ac:dyDescent="0.25">
      <c r="A1335" s="59" t="s">
        <v>47165</v>
      </c>
      <c r="B1335" s="60" t="s">
        <v>9095</v>
      </c>
      <c r="C1335" s="60" t="s">
        <v>47166</v>
      </c>
      <c r="D1335" s="60" t="s">
        <v>9741</v>
      </c>
      <c r="E1335" s="61">
        <v>29.45</v>
      </c>
      <c r="F1335" s="3"/>
      <c r="G1335" s="3"/>
      <c r="H1335" s="3"/>
      <c r="I1335" s="3"/>
      <c r="J1335" s="3"/>
      <c r="K1335" s="3"/>
      <c r="L1335" s="3"/>
      <c r="M1335" s="3"/>
      <c r="N1335" s="3"/>
      <c r="O1335" s="3"/>
      <c r="P1335" s="3"/>
      <c r="Q1335" s="3"/>
      <c r="R1335" s="3"/>
      <c r="S1335" s="3"/>
      <c r="T1335" s="3"/>
      <c r="U1335" s="3"/>
      <c r="V1335" s="3"/>
      <c r="W1335" s="3"/>
      <c r="X1335" s="3"/>
      <c r="Y1335" s="3"/>
      <c r="Z1335" s="3"/>
    </row>
    <row r="1336" spans="1:26" ht="12.75" customHeight="1" x14ac:dyDescent="0.25">
      <c r="A1336" s="59" t="s">
        <v>47167</v>
      </c>
      <c r="B1336" s="60" t="s">
        <v>9095</v>
      </c>
      <c r="C1336" s="60" t="s">
        <v>47168</v>
      </c>
      <c r="D1336" s="60" t="s">
        <v>9741</v>
      </c>
      <c r="E1336" s="61">
        <v>45.18</v>
      </c>
      <c r="F1336" s="3"/>
      <c r="G1336" s="3"/>
      <c r="H1336" s="3"/>
      <c r="I1336" s="3"/>
      <c r="J1336" s="3"/>
      <c r="K1336" s="3"/>
      <c r="L1336" s="3"/>
      <c r="M1336" s="3"/>
      <c r="N1336" s="3"/>
      <c r="O1336" s="3"/>
      <c r="P1336" s="3"/>
      <c r="Q1336" s="3"/>
      <c r="R1336" s="3"/>
      <c r="S1336" s="3"/>
      <c r="T1336" s="3"/>
      <c r="U1336" s="3"/>
      <c r="V1336" s="3"/>
      <c r="W1336" s="3"/>
      <c r="X1336" s="3"/>
      <c r="Y1336" s="3"/>
      <c r="Z1336" s="3"/>
    </row>
    <row r="1337" spans="1:26" ht="13.5" customHeight="1" x14ac:dyDescent="0.25">
      <c r="A1337" s="59" t="s">
        <v>47169</v>
      </c>
      <c r="B1337" s="60" t="s">
        <v>9095</v>
      </c>
      <c r="C1337" s="60" t="s">
        <v>47170</v>
      </c>
      <c r="D1337" s="60" t="s">
        <v>9741</v>
      </c>
      <c r="E1337" s="61">
        <v>6.26</v>
      </c>
      <c r="F1337" s="3"/>
      <c r="G1337" s="3"/>
      <c r="H1337" s="3"/>
      <c r="I1337" s="3"/>
      <c r="J1337" s="3"/>
      <c r="K1337" s="3"/>
      <c r="L1337" s="3"/>
      <c r="M1337" s="3"/>
      <c r="N1337" s="3"/>
      <c r="O1337" s="3"/>
      <c r="P1337" s="3"/>
      <c r="Q1337" s="3"/>
      <c r="R1337" s="3"/>
      <c r="S1337" s="3"/>
      <c r="T1337" s="3"/>
      <c r="U1337" s="3"/>
      <c r="V1337" s="3"/>
      <c r="W1337" s="3"/>
      <c r="X1337" s="3"/>
      <c r="Y1337" s="3"/>
      <c r="Z1337" s="3"/>
    </row>
    <row r="1338" spans="1:26" ht="12.75" customHeight="1" x14ac:dyDescent="0.25">
      <c r="A1338" s="56" t="s">
        <v>47171</v>
      </c>
      <c r="B1338" s="57" t="s">
        <v>9095</v>
      </c>
      <c r="C1338" s="57" t="s">
        <v>47172</v>
      </c>
      <c r="D1338" s="58"/>
      <c r="E1338" s="58"/>
      <c r="F1338" s="3"/>
      <c r="G1338" s="3"/>
      <c r="H1338" s="3"/>
      <c r="I1338" s="3"/>
      <c r="J1338" s="3"/>
      <c r="K1338" s="3"/>
      <c r="L1338" s="3"/>
      <c r="M1338" s="3"/>
      <c r="N1338" s="3"/>
      <c r="O1338" s="3"/>
      <c r="P1338" s="3"/>
      <c r="Q1338" s="3"/>
      <c r="R1338" s="3"/>
      <c r="S1338" s="3"/>
      <c r="T1338" s="3"/>
      <c r="U1338" s="3"/>
      <c r="V1338" s="3"/>
      <c r="W1338" s="3"/>
      <c r="X1338" s="3"/>
      <c r="Y1338" s="3"/>
      <c r="Z1338" s="3"/>
    </row>
    <row r="1339" spans="1:26" ht="13.5" customHeight="1" x14ac:dyDescent="0.25">
      <c r="A1339" s="59" t="s">
        <v>47173</v>
      </c>
      <c r="B1339" s="60" t="s">
        <v>9095</v>
      </c>
      <c r="C1339" s="60" t="s">
        <v>47174</v>
      </c>
      <c r="D1339" s="60" t="s">
        <v>9308</v>
      </c>
      <c r="E1339" s="61">
        <v>16.559999999999999</v>
      </c>
      <c r="F1339" s="3"/>
      <c r="G1339" s="3"/>
      <c r="H1339" s="3"/>
      <c r="I1339" s="3"/>
      <c r="J1339" s="3"/>
      <c r="K1339" s="3"/>
      <c r="L1339" s="3"/>
      <c r="M1339" s="3"/>
      <c r="N1339" s="3"/>
      <c r="O1339" s="3"/>
      <c r="P1339" s="3"/>
      <c r="Q1339" s="3"/>
      <c r="R1339" s="3"/>
      <c r="S1339" s="3"/>
      <c r="T1339" s="3"/>
      <c r="U1339" s="3"/>
      <c r="V1339" s="3"/>
      <c r="W1339" s="3"/>
      <c r="X1339" s="3"/>
      <c r="Y1339" s="3"/>
      <c r="Z1339" s="3"/>
    </row>
    <row r="1340" spans="1:26" ht="12.75" customHeight="1" x14ac:dyDescent="0.25">
      <c r="A1340" s="59" t="s">
        <v>47175</v>
      </c>
      <c r="B1340" s="60" t="s">
        <v>9095</v>
      </c>
      <c r="C1340" s="60" t="s">
        <v>47176</v>
      </c>
      <c r="D1340" s="60" t="s">
        <v>9308</v>
      </c>
      <c r="E1340" s="61">
        <v>15.29</v>
      </c>
      <c r="F1340" s="3"/>
      <c r="G1340" s="3"/>
      <c r="H1340" s="3"/>
      <c r="I1340" s="3"/>
      <c r="J1340" s="3"/>
      <c r="K1340" s="3"/>
      <c r="L1340" s="3"/>
      <c r="M1340" s="3"/>
      <c r="N1340" s="3"/>
      <c r="O1340" s="3"/>
      <c r="P1340" s="3"/>
      <c r="Q1340" s="3"/>
      <c r="R1340" s="3"/>
      <c r="S1340" s="3"/>
      <c r="T1340" s="3"/>
      <c r="U1340" s="3"/>
      <c r="V1340" s="3"/>
      <c r="W1340" s="3"/>
      <c r="X1340" s="3"/>
      <c r="Y1340" s="3"/>
      <c r="Z1340" s="3"/>
    </row>
    <row r="1341" spans="1:26" ht="12.75" customHeight="1" x14ac:dyDescent="0.25">
      <c r="A1341" s="59" t="s">
        <v>47177</v>
      </c>
      <c r="B1341" s="60" t="s">
        <v>9095</v>
      </c>
      <c r="C1341" s="60" t="s">
        <v>47178</v>
      </c>
      <c r="D1341" s="60" t="s">
        <v>9308</v>
      </c>
      <c r="E1341" s="61">
        <v>5.64</v>
      </c>
      <c r="F1341" s="3"/>
      <c r="G1341" s="3"/>
      <c r="H1341" s="3"/>
      <c r="I1341" s="3"/>
      <c r="J1341" s="3"/>
      <c r="K1341" s="3"/>
      <c r="L1341" s="3"/>
      <c r="M1341" s="3"/>
      <c r="N1341" s="3"/>
      <c r="O1341" s="3"/>
      <c r="P1341" s="3"/>
      <c r="Q1341" s="3"/>
      <c r="R1341" s="3"/>
      <c r="S1341" s="3"/>
      <c r="T1341" s="3"/>
      <c r="U1341" s="3"/>
      <c r="V1341" s="3"/>
      <c r="W1341" s="3"/>
      <c r="X1341" s="3"/>
      <c r="Y1341" s="3"/>
      <c r="Z1341" s="3"/>
    </row>
    <row r="1342" spans="1:26" ht="13.5" customHeight="1" x14ac:dyDescent="0.25">
      <c r="A1342" s="56" t="s">
        <v>47179</v>
      </c>
      <c r="B1342" s="57" t="s">
        <v>9095</v>
      </c>
      <c r="C1342" s="57" t="s">
        <v>47180</v>
      </c>
      <c r="D1342" s="58"/>
      <c r="E1342" s="58"/>
      <c r="F1342" s="3"/>
      <c r="G1342" s="3"/>
      <c r="H1342" s="3"/>
      <c r="I1342" s="3"/>
      <c r="J1342" s="3"/>
      <c r="K1342" s="3"/>
      <c r="L1342" s="3"/>
      <c r="M1342" s="3"/>
      <c r="N1342" s="3"/>
      <c r="O1342" s="3"/>
      <c r="P1342" s="3"/>
      <c r="Q1342" s="3"/>
      <c r="R1342" s="3"/>
      <c r="S1342" s="3"/>
      <c r="T1342" s="3"/>
      <c r="U1342" s="3"/>
      <c r="V1342" s="3"/>
      <c r="W1342" s="3"/>
      <c r="X1342" s="3"/>
      <c r="Y1342" s="3"/>
      <c r="Z1342" s="3"/>
    </row>
    <row r="1343" spans="1:26" ht="12.75" customHeight="1" x14ac:dyDescent="0.25">
      <c r="A1343" s="59" t="s">
        <v>47181</v>
      </c>
      <c r="B1343" s="60" t="s">
        <v>9095</v>
      </c>
      <c r="C1343" s="60" t="s">
        <v>47182</v>
      </c>
      <c r="D1343" s="60" t="s">
        <v>9308</v>
      </c>
      <c r="E1343" s="61">
        <v>4.41</v>
      </c>
      <c r="F1343" s="3"/>
      <c r="G1343" s="3"/>
      <c r="H1343" s="3"/>
      <c r="I1343" s="3"/>
      <c r="J1343" s="3"/>
      <c r="K1343" s="3"/>
      <c r="L1343" s="3"/>
      <c r="M1343" s="3"/>
      <c r="N1343" s="3"/>
      <c r="O1343" s="3"/>
      <c r="P1343" s="3"/>
      <c r="Q1343" s="3"/>
      <c r="R1343" s="3"/>
      <c r="S1343" s="3"/>
      <c r="T1343" s="3"/>
      <c r="U1343" s="3"/>
      <c r="V1343" s="3"/>
      <c r="W1343" s="3"/>
      <c r="X1343" s="3"/>
      <c r="Y1343" s="3"/>
      <c r="Z1343" s="3"/>
    </row>
    <row r="1344" spans="1:26" ht="12.75" customHeight="1" x14ac:dyDescent="0.25">
      <c r="A1344" s="59" t="s">
        <v>47183</v>
      </c>
      <c r="B1344" s="60" t="s">
        <v>9095</v>
      </c>
      <c r="C1344" s="60" t="s">
        <v>47184</v>
      </c>
      <c r="D1344" s="60" t="s">
        <v>9308</v>
      </c>
      <c r="E1344" s="61">
        <v>4.41</v>
      </c>
      <c r="F1344" s="3"/>
      <c r="G1344" s="3"/>
      <c r="H1344" s="3"/>
      <c r="I1344" s="3"/>
      <c r="J1344" s="3"/>
      <c r="K1344" s="3"/>
      <c r="L1344" s="3"/>
      <c r="M1344" s="3"/>
      <c r="N1344" s="3"/>
      <c r="O1344" s="3"/>
      <c r="P1344" s="3"/>
      <c r="Q1344" s="3"/>
      <c r="R1344" s="3"/>
      <c r="S1344" s="3"/>
      <c r="T1344" s="3"/>
      <c r="U1344" s="3"/>
      <c r="V1344" s="3"/>
      <c r="W1344" s="3"/>
      <c r="X1344" s="3"/>
      <c r="Y1344" s="3"/>
      <c r="Z1344" s="3"/>
    </row>
    <row r="1345" spans="1:26" ht="13.5" customHeight="1" x14ac:dyDescent="0.25">
      <c r="A1345" s="59" t="s">
        <v>47185</v>
      </c>
      <c r="B1345" s="60" t="s">
        <v>9095</v>
      </c>
      <c r="C1345" s="60" t="s">
        <v>47186</v>
      </c>
      <c r="D1345" s="60" t="s">
        <v>9741</v>
      </c>
      <c r="E1345" s="61">
        <v>4.21</v>
      </c>
      <c r="F1345" s="3"/>
      <c r="G1345" s="3"/>
      <c r="H1345" s="3"/>
      <c r="I1345" s="3"/>
      <c r="J1345" s="3"/>
      <c r="K1345" s="3"/>
      <c r="L1345" s="3"/>
      <c r="M1345" s="3"/>
      <c r="N1345" s="3"/>
      <c r="O1345" s="3"/>
      <c r="P1345" s="3"/>
      <c r="Q1345" s="3"/>
      <c r="R1345" s="3"/>
      <c r="S1345" s="3"/>
      <c r="T1345" s="3"/>
      <c r="U1345" s="3"/>
      <c r="V1345" s="3"/>
      <c r="W1345" s="3"/>
      <c r="X1345" s="3"/>
      <c r="Y1345" s="3"/>
      <c r="Z1345" s="3"/>
    </row>
    <row r="1346" spans="1:26" ht="12.75" customHeight="1" x14ac:dyDescent="0.25">
      <c r="A1346" s="59" t="s">
        <v>47187</v>
      </c>
      <c r="B1346" s="60" t="s">
        <v>9095</v>
      </c>
      <c r="C1346" s="60" t="s">
        <v>47188</v>
      </c>
      <c r="D1346" s="60" t="s">
        <v>9741</v>
      </c>
      <c r="E1346" s="61">
        <v>6.08</v>
      </c>
      <c r="F1346" s="3"/>
      <c r="G1346" s="3"/>
      <c r="H1346" s="3"/>
      <c r="I1346" s="3"/>
      <c r="J1346" s="3"/>
      <c r="K1346" s="3"/>
      <c r="L1346" s="3"/>
      <c r="M1346" s="3"/>
      <c r="N1346" s="3"/>
      <c r="O1346" s="3"/>
      <c r="P1346" s="3"/>
      <c r="Q1346" s="3"/>
      <c r="R1346" s="3"/>
      <c r="S1346" s="3"/>
      <c r="T1346" s="3"/>
      <c r="U1346" s="3"/>
      <c r="V1346" s="3"/>
      <c r="W1346" s="3"/>
      <c r="X1346" s="3"/>
      <c r="Y1346" s="3"/>
      <c r="Z1346" s="3"/>
    </row>
    <row r="1347" spans="1:26" ht="13.5" customHeight="1" x14ac:dyDescent="0.25">
      <c r="A1347" s="59" t="s">
        <v>47189</v>
      </c>
      <c r="B1347" s="60" t="s">
        <v>9095</v>
      </c>
      <c r="C1347" s="60" t="s">
        <v>47190</v>
      </c>
      <c r="D1347" s="60" t="s">
        <v>9308</v>
      </c>
      <c r="E1347" s="61">
        <v>10.59</v>
      </c>
      <c r="F1347" s="3"/>
      <c r="G1347" s="3"/>
      <c r="H1347" s="3"/>
      <c r="I1347" s="3"/>
      <c r="J1347" s="3"/>
      <c r="K1347" s="3"/>
      <c r="L1347" s="3"/>
      <c r="M1347" s="3"/>
      <c r="N1347" s="3"/>
      <c r="O1347" s="3"/>
      <c r="P1347" s="3"/>
      <c r="Q1347" s="3"/>
      <c r="R1347" s="3"/>
      <c r="S1347" s="3"/>
      <c r="T1347" s="3"/>
      <c r="U1347" s="3"/>
      <c r="V1347" s="3"/>
      <c r="W1347" s="3"/>
      <c r="X1347" s="3"/>
      <c r="Y1347" s="3"/>
      <c r="Z1347" s="3"/>
    </row>
    <row r="1348" spans="1:26" ht="12.75" customHeight="1" x14ac:dyDescent="0.25">
      <c r="A1348" s="59" t="s">
        <v>47191</v>
      </c>
      <c r="B1348" s="60" t="s">
        <v>9095</v>
      </c>
      <c r="C1348" s="60" t="s">
        <v>47192</v>
      </c>
      <c r="D1348" s="60" t="s">
        <v>9308</v>
      </c>
      <c r="E1348" s="61">
        <v>1.85</v>
      </c>
      <c r="F1348" s="3"/>
      <c r="G1348" s="3"/>
      <c r="H1348" s="3"/>
      <c r="I1348" s="3"/>
      <c r="J1348" s="3"/>
      <c r="K1348" s="3"/>
      <c r="L1348" s="3"/>
      <c r="M1348" s="3"/>
      <c r="N1348" s="3"/>
      <c r="O1348" s="3"/>
      <c r="P1348" s="3"/>
      <c r="Q1348" s="3"/>
      <c r="R1348" s="3"/>
      <c r="S1348" s="3"/>
      <c r="T1348" s="3"/>
      <c r="U1348" s="3"/>
      <c r="V1348" s="3"/>
      <c r="W1348" s="3"/>
      <c r="X1348" s="3"/>
      <c r="Y1348" s="3"/>
      <c r="Z1348" s="3"/>
    </row>
    <row r="1349" spans="1:26" ht="12.75" customHeight="1" x14ac:dyDescent="0.25">
      <c r="A1349" s="59" t="s">
        <v>47193</v>
      </c>
      <c r="B1349" s="60" t="s">
        <v>9095</v>
      </c>
      <c r="C1349" s="60" t="s">
        <v>47194</v>
      </c>
      <c r="D1349" s="60" t="s">
        <v>9308</v>
      </c>
      <c r="E1349" s="61">
        <v>1.93</v>
      </c>
      <c r="F1349" s="3"/>
      <c r="G1349" s="3"/>
      <c r="H1349" s="3"/>
      <c r="I1349" s="3"/>
      <c r="J1349" s="3"/>
      <c r="K1349" s="3"/>
      <c r="L1349" s="3"/>
      <c r="M1349" s="3"/>
      <c r="N1349" s="3"/>
      <c r="O1349" s="3"/>
      <c r="P1349" s="3"/>
      <c r="Q1349" s="3"/>
      <c r="R1349" s="3"/>
      <c r="S1349" s="3"/>
      <c r="T1349" s="3"/>
      <c r="U1349" s="3"/>
      <c r="V1349" s="3"/>
      <c r="W1349" s="3"/>
      <c r="X1349" s="3"/>
      <c r="Y1349" s="3"/>
      <c r="Z1349" s="3"/>
    </row>
    <row r="1350" spans="1:26" ht="13.5" customHeight="1" x14ac:dyDescent="0.25">
      <c r="A1350" s="59" t="s">
        <v>47195</v>
      </c>
      <c r="B1350" s="60" t="s">
        <v>9095</v>
      </c>
      <c r="C1350" s="60" t="s">
        <v>47196</v>
      </c>
      <c r="D1350" s="60" t="s">
        <v>9308</v>
      </c>
      <c r="E1350" s="61">
        <v>1.88</v>
      </c>
      <c r="F1350" s="3"/>
      <c r="G1350" s="3"/>
      <c r="H1350" s="3"/>
      <c r="I1350" s="3"/>
      <c r="J1350" s="3"/>
      <c r="K1350" s="3"/>
      <c r="L1350" s="3"/>
      <c r="M1350" s="3"/>
      <c r="N1350" s="3"/>
      <c r="O1350" s="3"/>
      <c r="P1350" s="3"/>
      <c r="Q1350" s="3"/>
      <c r="R1350" s="3"/>
      <c r="S1350" s="3"/>
      <c r="T1350" s="3"/>
      <c r="U1350" s="3"/>
      <c r="V1350" s="3"/>
      <c r="W1350" s="3"/>
      <c r="X1350" s="3"/>
      <c r="Y1350" s="3"/>
      <c r="Z1350" s="3"/>
    </row>
    <row r="1351" spans="1:26" ht="12.75" customHeight="1" x14ac:dyDescent="0.25">
      <c r="A1351" s="59" t="s">
        <v>47197</v>
      </c>
      <c r="B1351" s="60" t="s">
        <v>9095</v>
      </c>
      <c r="C1351" s="60" t="s">
        <v>47198</v>
      </c>
      <c r="D1351" s="60" t="s">
        <v>9308</v>
      </c>
      <c r="E1351" s="61">
        <v>1.95</v>
      </c>
      <c r="F1351" s="3"/>
      <c r="G1351" s="3"/>
      <c r="H1351" s="3"/>
      <c r="I1351" s="3"/>
      <c r="J1351" s="3"/>
      <c r="K1351" s="3"/>
      <c r="L1351" s="3"/>
      <c r="M1351" s="3"/>
      <c r="N1351" s="3"/>
      <c r="O1351" s="3"/>
      <c r="P1351" s="3"/>
      <c r="Q1351" s="3"/>
      <c r="R1351" s="3"/>
      <c r="S1351" s="3"/>
      <c r="T1351" s="3"/>
      <c r="U1351" s="3"/>
      <c r="V1351" s="3"/>
      <c r="W1351" s="3"/>
      <c r="X1351" s="3"/>
      <c r="Y1351" s="3"/>
      <c r="Z1351" s="3"/>
    </row>
    <row r="1352" spans="1:26" ht="13.5" customHeight="1" x14ac:dyDescent="0.25">
      <c r="A1352" s="59" t="s">
        <v>47199</v>
      </c>
      <c r="B1352" s="60" t="s">
        <v>9095</v>
      </c>
      <c r="C1352" s="60" t="s">
        <v>11130</v>
      </c>
      <c r="D1352" s="60" t="s">
        <v>9308</v>
      </c>
      <c r="E1352" s="61">
        <v>4.12</v>
      </c>
      <c r="F1352" s="3"/>
      <c r="G1352" s="3"/>
      <c r="H1352" s="3"/>
      <c r="I1352" s="3"/>
      <c r="J1352" s="3"/>
      <c r="K1352" s="3"/>
      <c r="L1352" s="3"/>
      <c r="M1352" s="3"/>
      <c r="N1352" s="3"/>
      <c r="O1352" s="3"/>
      <c r="P1352" s="3"/>
      <c r="Q1352" s="3"/>
      <c r="R1352" s="3"/>
      <c r="S1352" s="3"/>
      <c r="T1352" s="3"/>
      <c r="U1352" s="3"/>
      <c r="V1352" s="3"/>
      <c r="W1352" s="3"/>
      <c r="X1352" s="3"/>
      <c r="Y1352" s="3"/>
      <c r="Z1352" s="3"/>
    </row>
    <row r="1353" spans="1:26" ht="12.75" customHeight="1" x14ac:dyDescent="0.25">
      <c r="A1353" s="59" t="s">
        <v>47200</v>
      </c>
      <c r="B1353" s="60" t="s">
        <v>9095</v>
      </c>
      <c r="C1353" s="60" t="s">
        <v>47201</v>
      </c>
      <c r="D1353" s="60" t="s">
        <v>9308</v>
      </c>
      <c r="E1353" s="61">
        <v>13.05</v>
      </c>
      <c r="F1353" s="3"/>
      <c r="G1353" s="3"/>
      <c r="H1353" s="3"/>
      <c r="I1353" s="3"/>
      <c r="J1353" s="3"/>
      <c r="K1353" s="3"/>
      <c r="L1353" s="3"/>
      <c r="M1353" s="3"/>
      <c r="N1353" s="3"/>
      <c r="O1353" s="3"/>
      <c r="P1353" s="3"/>
      <c r="Q1353" s="3"/>
      <c r="R1353" s="3"/>
      <c r="S1353" s="3"/>
      <c r="T1353" s="3"/>
      <c r="U1353" s="3"/>
      <c r="V1353" s="3"/>
      <c r="W1353" s="3"/>
      <c r="X1353" s="3"/>
      <c r="Y1353" s="3"/>
      <c r="Z1353" s="3"/>
    </row>
    <row r="1354" spans="1:26" ht="12.75" customHeight="1" x14ac:dyDescent="0.25">
      <c r="A1354" s="59" t="s">
        <v>47202</v>
      </c>
      <c r="B1354" s="60" t="s">
        <v>9095</v>
      </c>
      <c r="C1354" s="60" t="s">
        <v>47203</v>
      </c>
      <c r="D1354" s="60" t="s">
        <v>9308</v>
      </c>
      <c r="E1354" s="61">
        <v>45.46</v>
      </c>
      <c r="F1354" s="3"/>
      <c r="G1354" s="3"/>
      <c r="H1354" s="3"/>
      <c r="I1354" s="3"/>
      <c r="J1354" s="3"/>
      <c r="K1354" s="3"/>
      <c r="L1354" s="3"/>
      <c r="M1354" s="3"/>
      <c r="N1354" s="3"/>
      <c r="O1354" s="3"/>
      <c r="P1354" s="3"/>
      <c r="Q1354" s="3"/>
      <c r="R1354" s="3"/>
      <c r="S1354" s="3"/>
      <c r="T1354" s="3"/>
      <c r="U1354" s="3"/>
      <c r="V1354" s="3"/>
      <c r="W1354" s="3"/>
      <c r="X1354" s="3"/>
      <c r="Y1354" s="3"/>
      <c r="Z1354" s="3"/>
    </row>
    <row r="1355" spans="1:26" ht="13.5" customHeight="1" x14ac:dyDescent="0.25">
      <c r="A1355" s="59" t="s">
        <v>47204</v>
      </c>
      <c r="B1355" s="60" t="s">
        <v>9095</v>
      </c>
      <c r="C1355" s="60" t="s">
        <v>11162</v>
      </c>
      <c r="D1355" s="60" t="s">
        <v>9308</v>
      </c>
      <c r="E1355" s="61">
        <v>32.79</v>
      </c>
      <c r="F1355" s="3"/>
      <c r="G1355" s="3"/>
      <c r="H1355" s="3"/>
      <c r="I1355" s="3"/>
      <c r="J1355" s="3"/>
      <c r="K1355" s="3"/>
      <c r="L1355" s="3"/>
      <c r="M1355" s="3"/>
      <c r="N1355" s="3"/>
      <c r="O1355" s="3"/>
      <c r="P1355" s="3"/>
      <c r="Q1355" s="3"/>
      <c r="R1355" s="3"/>
      <c r="S1355" s="3"/>
      <c r="T1355" s="3"/>
      <c r="U1355" s="3"/>
      <c r="V1355" s="3"/>
      <c r="W1355" s="3"/>
      <c r="X1355" s="3"/>
      <c r="Y1355" s="3"/>
      <c r="Z1355" s="3"/>
    </row>
    <row r="1356" spans="1:26" ht="12.75" customHeight="1" x14ac:dyDescent="0.25">
      <c r="A1356" s="59" t="s">
        <v>47205</v>
      </c>
      <c r="B1356" s="60" t="s">
        <v>9095</v>
      </c>
      <c r="C1356" s="60" t="s">
        <v>47206</v>
      </c>
      <c r="D1356" s="60" t="s">
        <v>9308</v>
      </c>
      <c r="E1356" s="61">
        <v>126.46</v>
      </c>
      <c r="F1356" s="3"/>
      <c r="G1356" s="3"/>
      <c r="H1356" s="3"/>
      <c r="I1356" s="3"/>
      <c r="J1356" s="3"/>
      <c r="K1356" s="3"/>
      <c r="L1356" s="3"/>
      <c r="M1356" s="3"/>
      <c r="N1356" s="3"/>
      <c r="O1356" s="3"/>
      <c r="P1356" s="3"/>
      <c r="Q1356" s="3"/>
      <c r="R1356" s="3"/>
      <c r="S1356" s="3"/>
      <c r="T1356" s="3"/>
      <c r="U1356" s="3"/>
      <c r="V1356" s="3"/>
      <c r="W1356" s="3"/>
      <c r="X1356" s="3"/>
      <c r="Y1356" s="3"/>
      <c r="Z1356" s="3"/>
    </row>
    <row r="1357" spans="1:26" ht="12.75" customHeight="1" x14ac:dyDescent="0.25">
      <c r="A1357" s="59" t="s">
        <v>47207</v>
      </c>
      <c r="B1357" s="60" t="s">
        <v>9095</v>
      </c>
      <c r="C1357" s="60" t="s">
        <v>47208</v>
      </c>
      <c r="D1357" s="60" t="s">
        <v>9308</v>
      </c>
      <c r="E1357" s="61">
        <v>74.09</v>
      </c>
      <c r="F1357" s="3"/>
      <c r="G1357" s="3"/>
      <c r="H1357" s="3"/>
      <c r="I1357" s="3"/>
      <c r="J1357" s="3"/>
      <c r="K1357" s="3"/>
      <c r="L1357" s="3"/>
      <c r="M1357" s="3"/>
      <c r="N1357" s="3"/>
      <c r="O1357" s="3"/>
      <c r="P1357" s="3"/>
      <c r="Q1357" s="3"/>
      <c r="R1357" s="3"/>
      <c r="S1357" s="3"/>
      <c r="T1357" s="3"/>
      <c r="U1357" s="3"/>
      <c r="V1357" s="3"/>
      <c r="W1357" s="3"/>
      <c r="X1357" s="3"/>
      <c r="Y1357" s="3"/>
      <c r="Z1357" s="3"/>
    </row>
    <row r="1358" spans="1:26" ht="13.5" customHeight="1" x14ac:dyDescent="0.25">
      <c r="A1358" s="59" t="s">
        <v>47209</v>
      </c>
      <c r="B1358" s="60" t="s">
        <v>9095</v>
      </c>
      <c r="C1358" s="60" t="s">
        <v>47210</v>
      </c>
      <c r="D1358" s="60" t="s">
        <v>9308</v>
      </c>
      <c r="E1358" s="61">
        <v>85.2</v>
      </c>
      <c r="F1358" s="3"/>
      <c r="G1358" s="3"/>
      <c r="H1358" s="3"/>
      <c r="I1358" s="3"/>
      <c r="J1358" s="3"/>
      <c r="K1358" s="3"/>
      <c r="L1358" s="3"/>
      <c r="M1358" s="3"/>
      <c r="N1358" s="3"/>
      <c r="O1358" s="3"/>
      <c r="P1358" s="3"/>
      <c r="Q1358" s="3"/>
      <c r="R1358" s="3"/>
      <c r="S1358" s="3"/>
      <c r="T1358" s="3"/>
      <c r="U1358" s="3"/>
      <c r="V1358" s="3"/>
      <c r="W1358" s="3"/>
      <c r="X1358" s="3"/>
      <c r="Y1358" s="3"/>
      <c r="Z1358" s="3"/>
    </row>
    <row r="1359" spans="1:26" ht="12.75" customHeight="1" x14ac:dyDescent="0.25">
      <c r="A1359" s="59" t="s">
        <v>47211</v>
      </c>
      <c r="B1359" s="60" t="s">
        <v>9095</v>
      </c>
      <c r="C1359" s="60" t="s">
        <v>47212</v>
      </c>
      <c r="D1359" s="60" t="s">
        <v>9308</v>
      </c>
      <c r="E1359" s="61">
        <v>26.48</v>
      </c>
      <c r="F1359" s="3"/>
      <c r="G1359" s="3"/>
      <c r="H1359" s="3"/>
      <c r="I1359" s="3"/>
      <c r="J1359" s="3"/>
      <c r="K1359" s="3"/>
      <c r="L1359" s="3"/>
      <c r="M1359" s="3"/>
      <c r="N1359" s="3"/>
      <c r="O1359" s="3"/>
      <c r="P1359" s="3"/>
      <c r="Q1359" s="3"/>
      <c r="R1359" s="3"/>
      <c r="S1359" s="3"/>
      <c r="T1359" s="3"/>
      <c r="U1359" s="3"/>
      <c r="V1359" s="3"/>
      <c r="W1359" s="3"/>
      <c r="X1359" s="3"/>
      <c r="Y1359" s="3"/>
      <c r="Z1359" s="3"/>
    </row>
    <row r="1360" spans="1:26" ht="13.5" customHeight="1" x14ac:dyDescent="0.25">
      <c r="A1360" s="59" t="s">
        <v>47213</v>
      </c>
      <c r="B1360" s="60" t="s">
        <v>9095</v>
      </c>
      <c r="C1360" s="60" t="s">
        <v>47214</v>
      </c>
      <c r="D1360" s="60" t="s">
        <v>9308</v>
      </c>
      <c r="E1360" s="61">
        <v>28.1</v>
      </c>
      <c r="F1360" s="3"/>
      <c r="G1360" s="3"/>
      <c r="H1360" s="3"/>
      <c r="I1360" s="3"/>
      <c r="J1360" s="3"/>
      <c r="K1360" s="3"/>
      <c r="L1360" s="3"/>
      <c r="M1360" s="3"/>
      <c r="N1360" s="3"/>
      <c r="O1360" s="3"/>
      <c r="P1360" s="3"/>
      <c r="Q1360" s="3"/>
      <c r="R1360" s="3"/>
      <c r="S1360" s="3"/>
      <c r="T1360" s="3"/>
      <c r="U1360" s="3"/>
      <c r="V1360" s="3"/>
      <c r="W1360" s="3"/>
      <c r="X1360" s="3"/>
      <c r="Y1360" s="3"/>
      <c r="Z1360" s="3"/>
    </row>
    <row r="1361" spans="1:26" ht="12.75" customHeight="1" x14ac:dyDescent="0.25">
      <c r="A1361" s="59" t="s">
        <v>47215</v>
      </c>
      <c r="B1361" s="60" t="s">
        <v>9095</v>
      </c>
      <c r="C1361" s="60" t="s">
        <v>47216</v>
      </c>
      <c r="D1361" s="60" t="s">
        <v>9308</v>
      </c>
      <c r="E1361" s="61">
        <v>684.68</v>
      </c>
      <c r="F1361" s="3"/>
      <c r="G1361" s="3"/>
      <c r="H1361" s="3"/>
      <c r="I1361" s="3"/>
      <c r="J1361" s="3"/>
      <c r="K1361" s="3"/>
      <c r="L1361" s="3"/>
      <c r="M1361" s="3"/>
      <c r="N1361" s="3"/>
      <c r="O1361" s="3"/>
      <c r="P1361" s="3"/>
      <c r="Q1361" s="3"/>
      <c r="R1361" s="3"/>
      <c r="S1361" s="3"/>
      <c r="T1361" s="3"/>
      <c r="U1361" s="3"/>
      <c r="V1361" s="3"/>
      <c r="W1361" s="3"/>
      <c r="X1361" s="3"/>
      <c r="Y1361" s="3"/>
      <c r="Z1361" s="3"/>
    </row>
    <row r="1362" spans="1:26" ht="12.75" customHeight="1" x14ac:dyDescent="0.25">
      <c r="A1362" s="59" t="s">
        <v>47217</v>
      </c>
      <c r="B1362" s="60" t="s">
        <v>9095</v>
      </c>
      <c r="C1362" s="60" t="s">
        <v>47218</v>
      </c>
      <c r="D1362" s="60" t="s">
        <v>9308</v>
      </c>
      <c r="E1362" s="61">
        <v>33.25</v>
      </c>
      <c r="F1362" s="3"/>
      <c r="G1362" s="3"/>
      <c r="H1362" s="3"/>
      <c r="I1362" s="3"/>
      <c r="J1362" s="3"/>
      <c r="K1362" s="3"/>
      <c r="L1362" s="3"/>
      <c r="M1362" s="3"/>
      <c r="N1362" s="3"/>
      <c r="O1362" s="3"/>
      <c r="P1362" s="3"/>
      <c r="Q1362" s="3"/>
      <c r="R1362" s="3"/>
      <c r="S1362" s="3"/>
      <c r="T1362" s="3"/>
      <c r="U1362" s="3"/>
      <c r="V1362" s="3"/>
      <c r="W1362" s="3"/>
      <c r="X1362" s="3"/>
      <c r="Y1362" s="3"/>
      <c r="Z1362" s="3"/>
    </row>
    <row r="1363" spans="1:26" ht="13.5" customHeight="1" x14ac:dyDescent="0.25">
      <c r="A1363" s="59" t="s">
        <v>47219</v>
      </c>
      <c r="B1363" s="60" t="s">
        <v>9095</v>
      </c>
      <c r="C1363" s="60" t="s">
        <v>47220</v>
      </c>
      <c r="D1363" s="60" t="s">
        <v>9308</v>
      </c>
      <c r="E1363" s="61">
        <v>64.39</v>
      </c>
      <c r="F1363" s="3"/>
      <c r="G1363" s="3"/>
      <c r="H1363" s="3"/>
      <c r="I1363" s="3"/>
      <c r="J1363" s="3"/>
      <c r="K1363" s="3"/>
      <c r="L1363" s="3"/>
      <c r="M1363" s="3"/>
      <c r="N1363" s="3"/>
      <c r="O1363" s="3"/>
      <c r="P1363" s="3"/>
      <c r="Q1363" s="3"/>
      <c r="R1363" s="3"/>
      <c r="S1363" s="3"/>
      <c r="T1363" s="3"/>
      <c r="U1363" s="3"/>
      <c r="V1363" s="3"/>
      <c r="W1363" s="3"/>
      <c r="X1363" s="3"/>
      <c r="Y1363" s="3"/>
      <c r="Z1363" s="3"/>
    </row>
    <row r="1364" spans="1:26" ht="12.75" customHeight="1" x14ac:dyDescent="0.25">
      <c r="A1364" s="59" t="s">
        <v>47221</v>
      </c>
      <c r="B1364" s="60" t="s">
        <v>9095</v>
      </c>
      <c r="C1364" s="60" t="s">
        <v>47222</v>
      </c>
      <c r="D1364" s="60" t="s">
        <v>9308</v>
      </c>
      <c r="E1364" s="61">
        <v>174.98</v>
      </c>
      <c r="F1364" s="3"/>
      <c r="G1364" s="3"/>
      <c r="H1364" s="3"/>
      <c r="I1364" s="3"/>
      <c r="J1364" s="3"/>
      <c r="K1364" s="3"/>
      <c r="L1364" s="3"/>
      <c r="M1364" s="3"/>
      <c r="N1364" s="3"/>
      <c r="O1364" s="3"/>
      <c r="P1364" s="3"/>
      <c r="Q1364" s="3"/>
      <c r="R1364" s="3"/>
      <c r="S1364" s="3"/>
      <c r="T1364" s="3"/>
      <c r="U1364" s="3"/>
      <c r="V1364" s="3"/>
      <c r="W1364" s="3"/>
      <c r="X1364" s="3"/>
      <c r="Y1364" s="3"/>
      <c r="Z1364" s="3"/>
    </row>
    <row r="1365" spans="1:26" ht="13.5" customHeight="1" x14ac:dyDescent="0.25">
      <c r="A1365" s="59" t="s">
        <v>47223</v>
      </c>
      <c r="B1365" s="60" t="s">
        <v>9095</v>
      </c>
      <c r="C1365" s="60" t="s">
        <v>47224</v>
      </c>
      <c r="D1365" s="60" t="s">
        <v>9308</v>
      </c>
      <c r="E1365" s="61">
        <v>214.98</v>
      </c>
      <c r="F1365" s="3"/>
      <c r="G1365" s="3"/>
      <c r="H1365" s="3"/>
      <c r="I1365" s="3"/>
      <c r="J1365" s="3"/>
      <c r="K1365" s="3"/>
      <c r="L1365" s="3"/>
      <c r="M1365" s="3"/>
      <c r="N1365" s="3"/>
      <c r="O1365" s="3"/>
      <c r="P1365" s="3"/>
      <c r="Q1365" s="3"/>
      <c r="R1365" s="3"/>
      <c r="S1365" s="3"/>
      <c r="T1365" s="3"/>
      <c r="U1365" s="3"/>
      <c r="V1365" s="3"/>
      <c r="W1365" s="3"/>
      <c r="X1365" s="3"/>
      <c r="Y1365" s="3"/>
      <c r="Z1365" s="3"/>
    </row>
    <row r="1366" spans="1:26" ht="12.75" customHeight="1" x14ac:dyDescent="0.25">
      <c r="A1366" s="59" t="s">
        <v>47225</v>
      </c>
      <c r="B1366" s="60" t="s">
        <v>9095</v>
      </c>
      <c r="C1366" s="60" t="s">
        <v>47226</v>
      </c>
      <c r="D1366" s="60" t="s">
        <v>9308</v>
      </c>
      <c r="E1366" s="61">
        <v>25</v>
      </c>
      <c r="F1366" s="3"/>
      <c r="G1366" s="3"/>
      <c r="H1366" s="3"/>
      <c r="I1366" s="3"/>
      <c r="J1366" s="3"/>
      <c r="K1366" s="3"/>
      <c r="L1366" s="3"/>
      <c r="M1366" s="3"/>
      <c r="N1366" s="3"/>
      <c r="O1366" s="3"/>
      <c r="P1366" s="3"/>
      <c r="Q1366" s="3"/>
      <c r="R1366" s="3"/>
      <c r="S1366" s="3"/>
      <c r="T1366" s="3"/>
      <c r="U1366" s="3"/>
      <c r="V1366" s="3"/>
      <c r="W1366" s="3"/>
      <c r="X1366" s="3"/>
      <c r="Y1366" s="3"/>
      <c r="Z1366" s="3"/>
    </row>
    <row r="1367" spans="1:26" ht="12.75" customHeight="1" x14ac:dyDescent="0.25">
      <c r="A1367" s="56" t="s">
        <v>47227</v>
      </c>
      <c r="B1367" s="57" t="s">
        <v>9095</v>
      </c>
      <c r="C1367" s="57" t="s">
        <v>47228</v>
      </c>
      <c r="D1367" s="58"/>
      <c r="E1367" s="58"/>
      <c r="F1367" s="3"/>
      <c r="G1367" s="3"/>
      <c r="H1367" s="3"/>
      <c r="I1367" s="3"/>
      <c r="J1367" s="3"/>
      <c r="K1367" s="3"/>
      <c r="L1367" s="3"/>
      <c r="M1367" s="3"/>
      <c r="N1367" s="3"/>
      <c r="O1367" s="3"/>
      <c r="P1367" s="3"/>
      <c r="Q1367" s="3"/>
      <c r="R1367" s="3"/>
      <c r="S1367" s="3"/>
      <c r="T1367" s="3"/>
      <c r="U1367" s="3"/>
      <c r="V1367" s="3"/>
      <c r="W1367" s="3"/>
      <c r="X1367" s="3"/>
      <c r="Y1367" s="3"/>
      <c r="Z1367" s="3"/>
    </row>
    <row r="1368" spans="1:26" ht="13.5" customHeight="1" x14ac:dyDescent="0.25">
      <c r="A1368" s="59" t="s">
        <v>47229</v>
      </c>
      <c r="B1368" s="60" t="s">
        <v>9095</v>
      </c>
      <c r="C1368" s="60" t="s">
        <v>47230</v>
      </c>
      <c r="D1368" s="60" t="s">
        <v>9308</v>
      </c>
      <c r="E1368" s="61">
        <v>127.81</v>
      </c>
      <c r="F1368" s="3"/>
      <c r="G1368" s="3"/>
      <c r="H1368" s="3"/>
      <c r="I1368" s="3"/>
      <c r="J1368" s="3"/>
      <c r="K1368" s="3"/>
      <c r="L1368" s="3"/>
      <c r="M1368" s="3"/>
      <c r="N1368" s="3"/>
      <c r="O1368" s="3"/>
      <c r="P1368" s="3"/>
      <c r="Q1368" s="3"/>
      <c r="R1368" s="3"/>
      <c r="S1368" s="3"/>
      <c r="T1368" s="3"/>
      <c r="U1368" s="3"/>
      <c r="V1368" s="3"/>
      <c r="W1368" s="3"/>
      <c r="X1368" s="3"/>
      <c r="Y1368" s="3"/>
      <c r="Z1368" s="3"/>
    </row>
    <row r="1369" spans="1:26" ht="12.75" customHeight="1" x14ac:dyDescent="0.25">
      <c r="A1369" s="59" t="s">
        <v>47231</v>
      </c>
      <c r="B1369" s="60" t="s">
        <v>9095</v>
      </c>
      <c r="C1369" s="60" t="s">
        <v>47232</v>
      </c>
      <c r="D1369" s="60" t="s">
        <v>9308</v>
      </c>
      <c r="E1369" s="61">
        <v>18.29</v>
      </c>
      <c r="F1369" s="3"/>
      <c r="G1369" s="3"/>
      <c r="H1369" s="3"/>
      <c r="I1369" s="3"/>
      <c r="J1369" s="3"/>
      <c r="K1369" s="3"/>
      <c r="L1369" s="3"/>
      <c r="M1369" s="3"/>
      <c r="N1369" s="3"/>
      <c r="O1369" s="3"/>
      <c r="P1369" s="3"/>
      <c r="Q1369" s="3"/>
      <c r="R1369" s="3"/>
      <c r="S1369" s="3"/>
      <c r="T1369" s="3"/>
      <c r="U1369" s="3"/>
      <c r="V1369" s="3"/>
      <c r="W1369" s="3"/>
      <c r="X1369" s="3"/>
      <c r="Y1369" s="3"/>
      <c r="Z1369" s="3"/>
    </row>
    <row r="1370" spans="1:26" ht="12.75" customHeight="1" x14ac:dyDescent="0.25">
      <c r="A1370" s="59" t="s">
        <v>47233</v>
      </c>
      <c r="B1370" s="60" t="s">
        <v>9095</v>
      </c>
      <c r="C1370" s="60" t="s">
        <v>47234</v>
      </c>
      <c r="D1370" s="60" t="s">
        <v>9308</v>
      </c>
      <c r="E1370" s="61">
        <v>211.98</v>
      </c>
      <c r="F1370" s="3"/>
      <c r="G1370" s="3"/>
      <c r="H1370" s="3"/>
      <c r="I1370" s="3"/>
      <c r="J1370" s="3"/>
      <c r="K1370" s="3"/>
      <c r="L1370" s="3"/>
      <c r="M1370" s="3"/>
      <c r="N1370" s="3"/>
      <c r="O1370" s="3"/>
      <c r="P1370" s="3"/>
      <c r="Q1370" s="3"/>
      <c r="R1370" s="3"/>
      <c r="S1370" s="3"/>
      <c r="T1370" s="3"/>
      <c r="U1370" s="3"/>
      <c r="V1370" s="3"/>
      <c r="W1370" s="3"/>
      <c r="X1370" s="3"/>
      <c r="Y1370" s="3"/>
      <c r="Z1370" s="3"/>
    </row>
    <row r="1371" spans="1:26" ht="13.5" customHeight="1" x14ac:dyDescent="0.25">
      <c r="A1371" s="59" t="s">
        <v>47235</v>
      </c>
      <c r="B1371" s="60" t="s">
        <v>9095</v>
      </c>
      <c r="C1371" s="60" t="s">
        <v>47236</v>
      </c>
      <c r="D1371" s="60" t="s">
        <v>9308</v>
      </c>
      <c r="E1371" s="61">
        <v>91.99</v>
      </c>
      <c r="F1371" s="3"/>
      <c r="G1371" s="3"/>
      <c r="H1371" s="3"/>
      <c r="I1371" s="3"/>
      <c r="J1371" s="3"/>
      <c r="K1371" s="3"/>
      <c r="L1371" s="3"/>
      <c r="M1371" s="3"/>
      <c r="N1371" s="3"/>
      <c r="O1371" s="3"/>
      <c r="P1371" s="3"/>
      <c r="Q1371" s="3"/>
      <c r="R1371" s="3"/>
      <c r="S1371" s="3"/>
      <c r="T1371" s="3"/>
      <c r="U1371" s="3"/>
      <c r="V1371" s="3"/>
      <c r="W1371" s="3"/>
      <c r="X1371" s="3"/>
      <c r="Y1371" s="3"/>
      <c r="Z1371" s="3"/>
    </row>
    <row r="1372" spans="1:26" ht="12.75" customHeight="1" x14ac:dyDescent="0.25">
      <c r="A1372" s="59" t="s">
        <v>47237</v>
      </c>
      <c r="B1372" s="60" t="s">
        <v>9095</v>
      </c>
      <c r="C1372" s="60" t="s">
        <v>47238</v>
      </c>
      <c r="D1372" s="60" t="s">
        <v>9308</v>
      </c>
      <c r="E1372" s="61">
        <v>133.55000000000001</v>
      </c>
      <c r="F1372" s="3"/>
      <c r="G1372" s="3"/>
      <c r="H1372" s="3"/>
      <c r="I1372" s="3"/>
      <c r="J1372" s="3"/>
      <c r="K1372" s="3"/>
      <c r="L1372" s="3"/>
      <c r="M1372" s="3"/>
      <c r="N1372" s="3"/>
      <c r="O1372" s="3"/>
      <c r="P1372" s="3"/>
      <c r="Q1372" s="3"/>
      <c r="R1372" s="3"/>
      <c r="S1372" s="3"/>
      <c r="T1372" s="3"/>
      <c r="U1372" s="3"/>
      <c r="V1372" s="3"/>
      <c r="W1372" s="3"/>
      <c r="X1372" s="3"/>
      <c r="Y1372" s="3"/>
      <c r="Z1372" s="3"/>
    </row>
    <row r="1373" spans="1:26" ht="13.5" customHeight="1" x14ac:dyDescent="0.25">
      <c r="A1373" s="56" t="s">
        <v>47239</v>
      </c>
      <c r="B1373" s="57" t="s">
        <v>9095</v>
      </c>
      <c r="C1373" s="57" t="s">
        <v>47240</v>
      </c>
      <c r="D1373" s="58"/>
      <c r="E1373" s="58"/>
      <c r="F1373" s="3"/>
      <c r="G1373" s="3"/>
      <c r="H1373" s="3"/>
      <c r="I1373" s="3"/>
      <c r="J1373" s="3"/>
      <c r="K1373" s="3"/>
      <c r="L1373" s="3"/>
      <c r="M1373" s="3"/>
      <c r="N1373" s="3"/>
      <c r="O1373" s="3"/>
      <c r="P1373" s="3"/>
      <c r="Q1373" s="3"/>
      <c r="R1373" s="3"/>
      <c r="S1373" s="3"/>
      <c r="T1373" s="3"/>
      <c r="U1373" s="3"/>
      <c r="V1373" s="3"/>
      <c r="W1373" s="3"/>
      <c r="X1373" s="3"/>
      <c r="Y1373" s="3"/>
      <c r="Z1373" s="3"/>
    </row>
    <row r="1374" spans="1:26" ht="12.75" customHeight="1" x14ac:dyDescent="0.25">
      <c r="A1374" s="59" t="s">
        <v>47241</v>
      </c>
      <c r="B1374" s="60" t="s">
        <v>9095</v>
      </c>
      <c r="C1374" s="60" t="s">
        <v>47242</v>
      </c>
      <c r="D1374" s="60" t="s">
        <v>9308</v>
      </c>
      <c r="E1374" s="61">
        <v>367.4</v>
      </c>
      <c r="F1374" s="3"/>
      <c r="G1374" s="3"/>
      <c r="H1374" s="3"/>
      <c r="I1374" s="3"/>
      <c r="J1374" s="3"/>
      <c r="K1374" s="3"/>
      <c r="L1374" s="3"/>
      <c r="M1374" s="3"/>
      <c r="N1374" s="3"/>
      <c r="O1374" s="3"/>
      <c r="P1374" s="3"/>
      <c r="Q1374" s="3"/>
      <c r="R1374" s="3"/>
      <c r="S1374" s="3"/>
      <c r="T1374" s="3"/>
      <c r="U1374" s="3"/>
      <c r="V1374" s="3"/>
      <c r="W1374" s="3"/>
      <c r="X1374" s="3"/>
      <c r="Y1374" s="3"/>
      <c r="Z1374" s="3"/>
    </row>
    <row r="1375" spans="1:26" ht="12.75" customHeight="1" x14ac:dyDescent="0.25">
      <c r="A1375" s="59" t="s">
        <v>47243</v>
      </c>
      <c r="B1375" s="60" t="s">
        <v>9095</v>
      </c>
      <c r="C1375" s="60" t="s">
        <v>47244</v>
      </c>
      <c r="D1375" s="60" t="s">
        <v>9308</v>
      </c>
      <c r="E1375" s="61">
        <v>898.36</v>
      </c>
      <c r="F1375" s="3"/>
      <c r="G1375" s="3"/>
      <c r="H1375" s="3"/>
      <c r="I1375" s="3"/>
      <c r="J1375" s="3"/>
      <c r="K1375" s="3"/>
      <c r="L1375" s="3"/>
      <c r="M1375" s="3"/>
      <c r="N1375" s="3"/>
      <c r="O1375" s="3"/>
      <c r="P1375" s="3"/>
      <c r="Q1375" s="3"/>
      <c r="R1375" s="3"/>
      <c r="S1375" s="3"/>
      <c r="T1375" s="3"/>
      <c r="U1375" s="3"/>
      <c r="V1375" s="3"/>
      <c r="W1375" s="3"/>
      <c r="X1375" s="3"/>
      <c r="Y1375" s="3"/>
      <c r="Z1375" s="3"/>
    </row>
    <row r="1376" spans="1:26" ht="13.5" customHeight="1" x14ac:dyDescent="0.25">
      <c r="A1376" s="59" t="s">
        <v>47245</v>
      </c>
      <c r="B1376" s="60" t="s">
        <v>9095</v>
      </c>
      <c r="C1376" s="60" t="s">
        <v>47246</v>
      </c>
      <c r="D1376" s="60" t="s">
        <v>9308</v>
      </c>
      <c r="E1376" s="61">
        <v>1421.51</v>
      </c>
      <c r="F1376" s="3"/>
      <c r="G1376" s="3"/>
      <c r="H1376" s="3"/>
      <c r="I1376" s="3"/>
      <c r="J1376" s="3"/>
      <c r="K1376" s="3"/>
      <c r="L1376" s="3"/>
      <c r="M1376" s="3"/>
      <c r="N1376" s="3"/>
      <c r="O1376" s="3"/>
      <c r="P1376" s="3"/>
      <c r="Q1376" s="3"/>
      <c r="R1376" s="3"/>
      <c r="S1376" s="3"/>
      <c r="T1376" s="3"/>
      <c r="U1376" s="3"/>
      <c r="V1376" s="3"/>
      <c r="W1376" s="3"/>
      <c r="X1376" s="3"/>
      <c r="Y1376" s="3"/>
      <c r="Z1376" s="3"/>
    </row>
    <row r="1377" spans="1:26" ht="12.75" customHeight="1" x14ac:dyDescent="0.25">
      <c r="A1377" s="56" t="s">
        <v>47247</v>
      </c>
      <c r="B1377" s="57" t="s">
        <v>9095</v>
      </c>
      <c r="C1377" s="57" t="s">
        <v>47248</v>
      </c>
      <c r="D1377" s="58"/>
      <c r="E1377" s="58"/>
      <c r="F1377" s="3"/>
      <c r="G1377" s="3"/>
      <c r="H1377" s="3"/>
      <c r="I1377" s="3"/>
      <c r="J1377" s="3"/>
      <c r="K1377" s="3"/>
      <c r="L1377" s="3"/>
      <c r="M1377" s="3"/>
      <c r="N1377" s="3"/>
      <c r="O1377" s="3"/>
      <c r="P1377" s="3"/>
      <c r="Q1377" s="3"/>
      <c r="R1377" s="3"/>
      <c r="S1377" s="3"/>
      <c r="T1377" s="3"/>
      <c r="U1377" s="3"/>
      <c r="V1377" s="3"/>
      <c r="W1377" s="3"/>
      <c r="X1377" s="3"/>
      <c r="Y1377" s="3"/>
      <c r="Z1377" s="3"/>
    </row>
    <row r="1378" spans="1:26" ht="13.5" customHeight="1" x14ac:dyDescent="0.25">
      <c r="A1378" s="59" t="s">
        <v>47249</v>
      </c>
      <c r="B1378" s="60" t="s">
        <v>9095</v>
      </c>
      <c r="C1378" s="60" t="s">
        <v>47250</v>
      </c>
      <c r="D1378" s="60" t="s">
        <v>9308</v>
      </c>
      <c r="E1378" s="61">
        <v>77.430000000000007</v>
      </c>
      <c r="F1378" s="3"/>
      <c r="G1378" s="3"/>
      <c r="H1378" s="3"/>
      <c r="I1378" s="3"/>
      <c r="J1378" s="3"/>
      <c r="K1378" s="3"/>
      <c r="L1378" s="3"/>
      <c r="M1378" s="3"/>
      <c r="N1378" s="3"/>
      <c r="O1378" s="3"/>
      <c r="P1378" s="3"/>
      <c r="Q1378" s="3"/>
      <c r="R1378" s="3"/>
      <c r="S1378" s="3"/>
      <c r="T1378" s="3"/>
      <c r="U1378" s="3"/>
      <c r="V1378" s="3"/>
      <c r="W1378" s="3"/>
      <c r="X1378" s="3"/>
      <c r="Y1378" s="3"/>
      <c r="Z1378" s="3"/>
    </row>
    <row r="1379" spans="1:26" ht="12.75" customHeight="1" x14ac:dyDescent="0.25">
      <c r="A1379" s="59" t="s">
        <v>47251</v>
      </c>
      <c r="B1379" s="60" t="s">
        <v>9095</v>
      </c>
      <c r="C1379" s="60" t="s">
        <v>47252</v>
      </c>
      <c r="D1379" s="60" t="s">
        <v>9308</v>
      </c>
      <c r="E1379" s="61">
        <v>155.06</v>
      </c>
      <c r="F1379" s="3"/>
      <c r="G1379" s="3"/>
      <c r="H1379" s="3"/>
      <c r="I1379" s="3"/>
      <c r="J1379" s="3"/>
      <c r="K1379" s="3"/>
      <c r="L1379" s="3"/>
      <c r="M1379" s="3"/>
      <c r="N1379" s="3"/>
      <c r="O1379" s="3"/>
      <c r="P1379" s="3"/>
      <c r="Q1379" s="3"/>
      <c r="R1379" s="3"/>
      <c r="S1379" s="3"/>
      <c r="T1379" s="3"/>
      <c r="U1379" s="3"/>
      <c r="V1379" s="3"/>
      <c r="W1379" s="3"/>
      <c r="X1379" s="3"/>
      <c r="Y1379" s="3"/>
      <c r="Z1379" s="3"/>
    </row>
    <row r="1380" spans="1:26" ht="12.75" customHeight="1" x14ac:dyDescent="0.25">
      <c r="A1380" s="59" t="s">
        <v>47253</v>
      </c>
      <c r="B1380" s="60" t="s">
        <v>9095</v>
      </c>
      <c r="C1380" s="60" t="s">
        <v>47254</v>
      </c>
      <c r="D1380" s="60" t="s">
        <v>9308</v>
      </c>
      <c r="E1380" s="61">
        <v>203.29</v>
      </c>
      <c r="F1380" s="3"/>
      <c r="G1380" s="3"/>
      <c r="H1380" s="3"/>
      <c r="I1380" s="3"/>
      <c r="J1380" s="3"/>
      <c r="K1380" s="3"/>
      <c r="L1380" s="3"/>
      <c r="M1380" s="3"/>
      <c r="N1380" s="3"/>
      <c r="O1380" s="3"/>
      <c r="P1380" s="3"/>
      <c r="Q1380" s="3"/>
      <c r="R1380" s="3"/>
      <c r="S1380" s="3"/>
      <c r="T1380" s="3"/>
      <c r="U1380" s="3"/>
      <c r="V1380" s="3"/>
      <c r="W1380" s="3"/>
      <c r="X1380" s="3"/>
      <c r="Y1380" s="3"/>
      <c r="Z1380" s="3"/>
    </row>
    <row r="1381" spans="1:26" ht="13.5" customHeight="1" x14ac:dyDescent="0.25">
      <c r="A1381" s="59" t="s">
        <v>47255</v>
      </c>
      <c r="B1381" s="60" t="s">
        <v>9095</v>
      </c>
      <c r="C1381" s="60" t="s">
        <v>47256</v>
      </c>
      <c r="D1381" s="60" t="s">
        <v>9308</v>
      </c>
      <c r="E1381" s="61">
        <v>431.98</v>
      </c>
      <c r="F1381" s="3"/>
      <c r="G1381" s="3"/>
      <c r="H1381" s="3"/>
      <c r="I1381" s="3"/>
      <c r="J1381" s="3"/>
      <c r="K1381" s="3"/>
      <c r="L1381" s="3"/>
      <c r="M1381" s="3"/>
      <c r="N1381" s="3"/>
      <c r="O1381" s="3"/>
      <c r="P1381" s="3"/>
      <c r="Q1381" s="3"/>
      <c r="R1381" s="3"/>
      <c r="S1381" s="3"/>
      <c r="T1381" s="3"/>
      <c r="U1381" s="3"/>
      <c r="V1381" s="3"/>
      <c r="W1381" s="3"/>
      <c r="X1381" s="3"/>
      <c r="Y1381" s="3"/>
      <c r="Z1381" s="3"/>
    </row>
    <row r="1382" spans="1:26" ht="12.75" customHeight="1" x14ac:dyDescent="0.25">
      <c r="A1382" s="59" t="s">
        <v>47257</v>
      </c>
      <c r="B1382" s="60" t="s">
        <v>9095</v>
      </c>
      <c r="C1382" s="60" t="s">
        <v>47258</v>
      </c>
      <c r="D1382" s="60" t="s">
        <v>9308</v>
      </c>
      <c r="E1382" s="61">
        <v>710.16</v>
      </c>
      <c r="F1382" s="3"/>
      <c r="G1382" s="3"/>
      <c r="H1382" s="3"/>
      <c r="I1382" s="3"/>
      <c r="J1382" s="3"/>
      <c r="K1382" s="3"/>
      <c r="L1382" s="3"/>
      <c r="M1382" s="3"/>
      <c r="N1382" s="3"/>
      <c r="O1382" s="3"/>
      <c r="P1382" s="3"/>
      <c r="Q1382" s="3"/>
      <c r="R1382" s="3"/>
      <c r="S1382" s="3"/>
      <c r="T1382" s="3"/>
      <c r="U1382" s="3"/>
      <c r="V1382" s="3"/>
      <c r="W1382" s="3"/>
      <c r="X1382" s="3"/>
      <c r="Y1382" s="3"/>
      <c r="Z1382" s="3"/>
    </row>
    <row r="1383" spans="1:26" ht="13.5" customHeight="1" x14ac:dyDescent="0.25">
      <c r="A1383" s="56" t="s">
        <v>47259</v>
      </c>
      <c r="B1383" s="57" t="s">
        <v>9095</v>
      </c>
      <c r="C1383" s="57" t="s">
        <v>47260</v>
      </c>
      <c r="D1383" s="58"/>
      <c r="E1383" s="58"/>
      <c r="F1383" s="3"/>
      <c r="G1383" s="3"/>
      <c r="H1383" s="3"/>
      <c r="I1383" s="3"/>
      <c r="J1383" s="3"/>
      <c r="K1383" s="3"/>
      <c r="L1383" s="3"/>
      <c r="M1383" s="3"/>
      <c r="N1383" s="3"/>
      <c r="O1383" s="3"/>
      <c r="P1383" s="3"/>
      <c r="Q1383" s="3"/>
      <c r="R1383" s="3"/>
      <c r="S1383" s="3"/>
      <c r="T1383" s="3"/>
      <c r="U1383" s="3"/>
      <c r="V1383" s="3"/>
      <c r="W1383" s="3"/>
      <c r="X1383" s="3"/>
      <c r="Y1383" s="3"/>
      <c r="Z1383" s="3"/>
    </row>
    <row r="1384" spans="1:26" ht="12.75" customHeight="1" x14ac:dyDescent="0.25">
      <c r="A1384" s="59" t="s">
        <v>47261</v>
      </c>
      <c r="B1384" s="60" t="s">
        <v>9095</v>
      </c>
      <c r="C1384" s="60" t="s">
        <v>47262</v>
      </c>
      <c r="D1384" s="60" t="s">
        <v>9741</v>
      </c>
      <c r="E1384" s="61">
        <v>10.61</v>
      </c>
      <c r="F1384" s="3"/>
      <c r="G1384" s="3"/>
      <c r="H1384" s="3"/>
      <c r="I1384" s="3"/>
      <c r="J1384" s="3"/>
      <c r="K1384" s="3"/>
      <c r="L1384" s="3"/>
      <c r="M1384" s="3"/>
      <c r="N1384" s="3"/>
      <c r="O1384" s="3"/>
      <c r="P1384" s="3"/>
      <c r="Q1384" s="3"/>
      <c r="R1384" s="3"/>
      <c r="S1384" s="3"/>
      <c r="T1384" s="3"/>
      <c r="U1384" s="3"/>
      <c r="V1384" s="3"/>
      <c r="W1384" s="3"/>
      <c r="X1384" s="3"/>
      <c r="Y1384" s="3"/>
      <c r="Z1384" s="3"/>
    </row>
    <row r="1385" spans="1:26" ht="12.75" customHeight="1" x14ac:dyDescent="0.25">
      <c r="A1385" s="59" t="s">
        <v>47263</v>
      </c>
      <c r="B1385" s="60" t="s">
        <v>9095</v>
      </c>
      <c r="C1385" s="60" t="s">
        <v>47264</v>
      </c>
      <c r="D1385" s="60" t="s">
        <v>9741</v>
      </c>
      <c r="E1385" s="61">
        <v>14.45</v>
      </c>
      <c r="F1385" s="3"/>
      <c r="G1385" s="3"/>
      <c r="H1385" s="3"/>
      <c r="I1385" s="3"/>
      <c r="J1385" s="3"/>
      <c r="K1385" s="3"/>
      <c r="L1385" s="3"/>
      <c r="M1385" s="3"/>
      <c r="N1385" s="3"/>
      <c r="O1385" s="3"/>
      <c r="P1385" s="3"/>
      <c r="Q1385" s="3"/>
      <c r="R1385" s="3"/>
      <c r="S1385" s="3"/>
      <c r="T1385" s="3"/>
      <c r="U1385" s="3"/>
      <c r="V1385" s="3"/>
      <c r="W1385" s="3"/>
      <c r="X1385" s="3"/>
      <c r="Y1385" s="3"/>
      <c r="Z1385" s="3"/>
    </row>
    <row r="1386" spans="1:26" ht="13.5" customHeight="1" x14ac:dyDescent="0.25">
      <c r="A1386" s="59" t="s">
        <v>47265</v>
      </c>
      <c r="B1386" s="60" t="s">
        <v>9095</v>
      </c>
      <c r="C1386" s="60" t="s">
        <v>47266</v>
      </c>
      <c r="D1386" s="60" t="s">
        <v>9741</v>
      </c>
      <c r="E1386" s="61">
        <v>20.86</v>
      </c>
      <c r="F1386" s="3"/>
      <c r="G1386" s="3"/>
      <c r="H1386" s="3"/>
      <c r="I1386" s="3"/>
      <c r="J1386" s="3"/>
      <c r="K1386" s="3"/>
      <c r="L1386" s="3"/>
      <c r="M1386" s="3"/>
      <c r="N1386" s="3"/>
      <c r="O1386" s="3"/>
      <c r="P1386" s="3"/>
      <c r="Q1386" s="3"/>
      <c r="R1386" s="3"/>
      <c r="S1386" s="3"/>
      <c r="T1386" s="3"/>
      <c r="U1386" s="3"/>
      <c r="V1386" s="3"/>
      <c r="W1386" s="3"/>
      <c r="X1386" s="3"/>
      <c r="Y1386" s="3"/>
      <c r="Z1386" s="3"/>
    </row>
    <row r="1387" spans="1:26" ht="12.75" customHeight="1" x14ac:dyDescent="0.25">
      <c r="A1387" s="59" t="s">
        <v>47267</v>
      </c>
      <c r="B1387" s="60" t="s">
        <v>9095</v>
      </c>
      <c r="C1387" s="60" t="s">
        <v>47268</v>
      </c>
      <c r="D1387" s="60" t="s">
        <v>9741</v>
      </c>
      <c r="E1387" s="61">
        <v>28.29</v>
      </c>
      <c r="F1387" s="3"/>
      <c r="G1387" s="3"/>
      <c r="H1387" s="3"/>
      <c r="I1387" s="3"/>
      <c r="J1387" s="3"/>
      <c r="K1387" s="3"/>
      <c r="L1387" s="3"/>
      <c r="M1387" s="3"/>
      <c r="N1387" s="3"/>
      <c r="O1387" s="3"/>
      <c r="P1387" s="3"/>
      <c r="Q1387" s="3"/>
      <c r="R1387" s="3"/>
      <c r="S1387" s="3"/>
      <c r="T1387" s="3"/>
      <c r="U1387" s="3"/>
      <c r="V1387" s="3"/>
      <c r="W1387" s="3"/>
      <c r="X1387" s="3"/>
      <c r="Y1387" s="3"/>
      <c r="Z1387" s="3"/>
    </row>
    <row r="1388" spans="1:26" ht="12.75" customHeight="1" x14ac:dyDescent="0.25">
      <c r="A1388" s="59" t="s">
        <v>47269</v>
      </c>
      <c r="B1388" s="60" t="s">
        <v>9095</v>
      </c>
      <c r="C1388" s="60" t="s">
        <v>47270</v>
      </c>
      <c r="D1388" s="60" t="s">
        <v>9741</v>
      </c>
      <c r="E1388" s="61">
        <v>39.43</v>
      </c>
      <c r="F1388" s="3"/>
      <c r="G1388" s="3"/>
      <c r="H1388" s="3"/>
      <c r="I1388" s="3"/>
      <c r="J1388" s="3"/>
      <c r="K1388" s="3"/>
      <c r="L1388" s="3"/>
      <c r="M1388" s="3"/>
      <c r="N1388" s="3"/>
      <c r="O1388" s="3"/>
      <c r="P1388" s="3"/>
      <c r="Q1388" s="3"/>
      <c r="R1388" s="3"/>
      <c r="S1388" s="3"/>
      <c r="T1388" s="3"/>
      <c r="U1388" s="3"/>
      <c r="V1388" s="3"/>
      <c r="W1388" s="3"/>
      <c r="X1388" s="3"/>
      <c r="Y1388" s="3"/>
      <c r="Z1388" s="3"/>
    </row>
    <row r="1389" spans="1:26" ht="13.5" customHeight="1" x14ac:dyDescent="0.25">
      <c r="A1389" s="59" t="s">
        <v>47271</v>
      </c>
      <c r="B1389" s="60" t="s">
        <v>9095</v>
      </c>
      <c r="C1389" s="60" t="s">
        <v>47272</v>
      </c>
      <c r="D1389" s="60" t="s">
        <v>9741</v>
      </c>
      <c r="E1389" s="61">
        <v>54.57</v>
      </c>
      <c r="F1389" s="3"/>
      <c r="G1389" s="3"/>
      <c r="H1389" s="3"/>
      <c r="I1389" s="3"/>
      <c r="J1389" s="3"/>
      <c r="K1389" s="3"/>
      <c r="L1389" s="3"/>
      <c r="M1389" s="3"/>
      <c r="N1389" s="3"/>
      <c r="O1389" s="3"/>
      <c r="P1389" s="3"/>
      <c r="Q1389" s="3"/>
      <c r="R1389" s="3"/>
      <c r="S1389" s="3"/>
      <c r="T1389" s="3"/>
      <c r="U1389" s="3"/>
      <c r="V1389" s="3"/>
      <c r="W1389" s="3"/>
      <c r="X1389" s="3"/>
      <c r="Y1389" s="3"/>
      <c r="Z1389" s="3"/>
    </row>
    <row r="1390" spans="1:26" ht="12.75" customHeight="1" x14ac:dyDescent="0.25">
      <c r="A1390" s="56" t="s">
        <v>47273</v>
      </c>
      <c r="B1390" s="57" t="s">
        <v>9095</v>
      </c>
      <c r="C1390" s="57" t="s">
        <v>47274</v>
      </c>
      <c r="D1390" s="58"/>
      <c r="E1390" s="58"/>
      <c r="F1390" s="3"/>
      <c r="G1390" s="3"/>
      <c r="H1390" s="3"/>
      <c r="I1390" s="3"/>
      <c r="J1390" s="3"/>
      <c r="K1390" s="3"/>
      <c r="L1390" s="3"/>
      <c r="M1390" s="3"/>
      <c r="N1390" s="3"/>
      <c r="O1390" s="3"/>
      <c r="P1390" s="3"/>
      <c r="Q1390" s="3"/>
      <c r="R1390" s="3"/>
      <c r="S1390" s="3"/>
      <c r="T1390" s="3"/>
      <c r="U1390" s="3"/>
      <c r="V1390" s="3"/>
      <c r="W1390" s="3"/>
      <c r="X1390" s="3"/>
      <c r="Y1390" s="3"/>
      <c r="Z1390" s="3"/>
    </row>
    <row r="1391" spans="1:26" ht="13.5" customHeight="1" x14ac:dyDescent="0.25">
      <c r="A1391" s="59" t="s">
        <v>47275</v>
      </c>
      <c r="B1391" s="60" t="s">
        <v>9095</v>
      </c>
      <c r="C1391" s="60" t="s">
        <v>47276</v>
      </c>
      <c r="D1391" s="60" t="s">
        <v>9308</v>
      </c>
      <c r="E1391" s="61">
        <v>17.22</v>
      </c>
      <c r="F1391" s="3"/>
      <c r="G1391" s="3"/>
      <c r="H1391" s="3"/>
      <c r="I1391" s="3"/>
      <c r="J1391" s="3"/>
      <c r="K1391" s="3"/>
      <c r="L1391" s="3"/>
      <c r="M1391" s="3"/>
      <c r="N1391" s="3"/>
      <c r="O1391" s="3"/>
      <c r="P1391" s="3"/>
      <c r="Q1391" s="3"/>
      <c r="R1391" s="3"/>
      <c r="S1391" s="3"/>
      <c r="T1391" s="3"/>
      <c r="U1391" s="3"/>
      <c r="V1391" s="3"/>
      <c r="W1391" s="3"/>
      <c r="X1391" s="3"/>
      <c r="Y1391" s="3"/>
      <c r="Z1391" s="3"/>
    </row>
    <row r="1392" spans="1:26" ht="12.75" customHeight="1" x14ac:dyDescent="0.25">
      <c r="A1392" s="59" t="s">
        <v>47277</v>
      </c>
      <c r="B1392" s="60" t="s">
        <v>9095</v>
      </c>
      <c r="C1392" s="60" t="s">
        <v>47278</v>
      </c>
      <c r="D1392" s="60" t="s">
        <v>9308</v>
      </c>
      <c r="E1392" s="61">
        <v>20.12</v>
      </c>
      <c r="F1392" s="3"/>
      <c r="G1392" s="3"/>
      <c r="H1392" s="3"/>
      <c r="I1392" s="3"/>
      <c r="J1392" s="3"/>
      <c r="K1392" s="3"/>
      <c r="L1392" s="3"/>
      <c r="M1392" s="3"/>
      <c r="N1392" s="3"/>
      <c r="O1392" s="3"/>
      <c r="P1392" s="3"/>
      <c r="Q1392" s="3"/>
      <c r="R1392" s="3"/>
      <c r="S1392" s="3"/>
      <c r="T1392" s="3"/>
      <c r="U1392" s="3"/>
      <c r="V1392" s="3"/>
      <c r="W1392" s="3"/>
      <c r="X1392" s="3"/>
      <c r="Y1392" s="3"/>
      <c r="Z1392" s="3"/>
    </row>
    <row r="1393" spans="1:26" ht="12.75" customHeight="1" x14ac:dyDescent="0.25">
      <c r="A1393" s="59" t="s">
        <v>47279</v>
      </c>
      <c r="B1393" s="60" t="s">
        <v>9095</v>
      </c>
      <c r="C1393" s="60" t="s">
        <v>47280</v>
      </c>
      <c r="D1393" s="60" t="s">
        <v>9308</v>
      </c>
      <c r="E1393" s="61">
        <v>234.34</v>
      </c>
      <c r="F1393" s="3"/>
      <c r="G1393" s="3"/>
      <c r="H1393" s="3"/>
      <c r="I1393" s="3"/>
      <c r="J1393" s="3"/>
      <c r="K1393" s="3"/>
      <c r="L1393" s="3"/>
      <c r="M1393" s="3"/>
      <c r="N1393" s="3"/>
      <c r="O1393" s="3"/>
      <c r="P1393" s="3"/>
      <c r="Q1393" s="3"/>
      <c r="R1393" s="3"/>
      <c r="S1393" s="3"/>
      <c r="T1393" s="3"/>
      <c r="U1393" s="3"/>
      <c r="V1393" s="3"/>
      <c r="W1393" s="3"/>
      <c r="X1393" s="3"/>
      <c r="Y1393" s="3"/>
      <c r="Z1393" s="3"/>
    </row>
    <row r="1394" spans="1:26" ht="13.5" customHeight="1" x14ac:dyDescent="0.25">
      <c r="A1394" s="59" t="s">
        <v>47281</v>
      </c>
      <c r="B1394" s="60" t="s">
        <v>9095</v>
      </c>
      <c r="C1394" s="60" t="s">
        <v>47282</v>
      </c>
      <c r="D1394" s="60" t="s">
        <v>9308</v>
      </c>
      <c r="E1394" s="61">
        <v>221.84</v>
      </c>
      <c r="F1394" s="3"/>
      <c r="G1394" s="3"/>
      <c r="H1394" s="3"/>
      <c r="I1394" s="3"/>
      <c r="J1394" s="3"/>
      <c r="K1394" s="3"/>
      <c r="L1394" s="3"/>
      <c r="M1394" s="3"/>
      <c r="N1394" s="3"/>
      <c r="O1394" s="3"/>
      <c r="P1394" s="3"/>
      <c r="Q1394" s="3"/>
      <c r="R1394" s="3"/>
      <c r="S1394" s="3"/>
      <c r="T1394" s="3"/>
      <c r="U1394" s="3"/>
      <c r="V1394" s="3"/>
      <c r="W1394" s="3"/>
      <c r="X1394" s="3"/>
      <c r="Y1394" s="3"/>
      <c r="Z1394" s="3"/>
    </row>
    <row r="1395" spans="1:26" ht="12.75" customHeight="1" x14ac:dyDescent="0.25">
      <c r="A1395" s="59" t="s">
        <v>47283</v>
      </c>
      <c r="B1395" s="60" t="s">
        <v>9095</v>
      </c>
      <c r="C1395" s="60" t="s">
        <v>47284</v>
      </c>
      <c r="D1395" s="60" t="s">
        <v>9308</v>
      </c>
      <c r="E1395" s="61">
        <v>34.979999999999997</v>
      </c>
      <c r="F1395" s="3"/>
      <c r="G1395" s="3"/>
      <c r="H1395" s="3"/>
      <c r="I1395" s="3"/>
      <c r="J1395" s="3"/>
      <c r="K1395" s="3"/>
      <c r="L1395" s="3"/>
      <c r="M1395" s="3"/>
      <c r="N1395" s="3"/>
      <c r="O1395" s="3"/>
      <c r="P1395" s="3"/>
      <c r="Q1395" s="3"/>
      <c r="R1395" s="3"/>
      <c r="S1395" s="3"/>
      <c r="T1395" s="3"/>
      <c r="U1395" s="3"/>
      <c r="V1395" s="3"/>
      <c r="W1395" s="3"/>
      <c r="X1395" s="3"/>
      <c r="Y1395" s="3"/>
      <c r="Z1395" s="3"/>
    </row>
    <row r="1396" spans="1:26" ht="13.5" customHeight="1" x14ac:dyDescent="0.25">
      <c r="A1396" s="59" t="s">
        <v>47285</v>
      </c>
      <c r="B1396" s="60" t="s">
        <v>9095</v>
      </c>
      <c r="C1396" s="60" t="s">
        <v>47286</v>
      </c>
      <c r="D1396" s="60" t="s">
        <v>9308</v>
      </c>
      <c r="E1396" s="61">
        <v>3.36</v>
      </c>
      <c r="F1396" s="3"/>
      <c r="G1396" s="3"/>
      <c r="H1396" s="3"/>
      <c r="I1396" s="3"/>
      <c r="J1396" s="3"/>
      <c r="K1396" s="3"/>
      <c r="L1396" s="3"/>
      <c r="M1396" s="3"/>
      <c r="N1396" s="3"/>
      <c r="O1396" s="3"/>
      <c r="P1396" s="3"/>
      <c r="Q1396" s="3"/>
      <c r="R1396" s="3"/>
      <c r="S1396" s="3"/>
      <c r="T1396" s="3"/>
      <c r="U1396" s="3"/>
      <c r="V1396" s="3"/>
      <c r="W1396" s="3"/>
      <c r="X1396" s="3"/>
      <c r="Y1396" s="3"/>
      <c r="Z1396" s="3"/>
    </row>
    <row r="1397" spans="1:26" ht="12.75" customHeight="1" x14ac:dyDescent="0.25">
      <c r="A1397" s="59" t="s">
        <v>47287</v>
      </c>
      <c r="B1397" s="60" t="s">
        <v>9095</v>
      </c>
      <c r="C1397" s="60" t="s">
        <v>47288</v>
      </c>
      <c r="D1397" s="60" t="s">
        <v>9308</v>
      </c>
      <c r="E1397" s="61">
        <v>43.67</v>
      </c>
      <c r="F1397" s="3"/>
      <c r="G1397" s="3"/>
      <c r="H1397" s="3"/>
      <c r="I1397" s="3"/>
      <c r="J1397" s="3"/>
      <c r="K1397" s="3"/>
      <c r="L1397" s="3"/>
      <c r="M1397" s="3"/>
      <c r="N1397" s="3"/>
      <c r="O1397" s="3"/>
      <c r="P1397" s="3"/>
      <c r="Q1397" s="3"/>
      <c r="R1397" s="3"/>
      <c r="S1397" s="3"/>
      <c r="T1397" s="3"/>
      <c r="U1397" s="3"/>
      <c r="V1397" s="3"/>
      <c r="W1397" s="3"/>
      <c r="X1397" s="3"/>
      <c r="Y1397" s="3"/>
      <c r="Z1397" s="3"/>
    </row>
    <row r="1398" spans="1:26" ht="12.75" customHeight="1" x14ac:dyDescent="0.25">
      <c r="A1398" s="59" t="s">
        <v>47289</v>
      </c>
      <c r="B1398" s="60" t="s">
        <v>9095</v>
      </c>
      <c r="C1398" s="60" t="s">
        <v>47290</v>
      </c>
      <c r="D1398" s="60" t="s">
        <v>9308</v>
      </c>
      <c r="E1398" s="61">
        <v>589.54999999999995</v>
      </c>
      <c r="F1398" s="3"/>
      <c r="G1398" s="3"/>
      <c r="H1398" s="3"/>
      <c r="I1398" s="3"/>
      <c r="J1398" s="3"/>
      <c r="K1398" s="3"/>
      <c r="L1398" s="3"/>
      <c r="M1398" s="3"/>
      <c r="N1398" s="3"/>
      <c r="O1398" s="3"/>
      <c r="P1398" s="3"/>
      <c r="Q1398" s="3"/>
      <c r="R1398" s="3"/>
      <c r="S1398" s="3"/>
      <c r="T1398" s="3"/>
      <c r="U1398" s="3"/>
      <c r="V1398" s="3"/>
      <c r="W1398" s="3"/>
      <c r="X1398" s="3"/>
      <c r="Y1398" s="3"/>
      <c r="Z1398" s="3"/>
    </row>
    <row r="1399" spans="1:26" ht="13.5" customHeight="1" x14ac:dyDescent="0.25">
      <c r="A1399" s="59" t="s">
        <v>47291</v>
      </c>
      <c r="B1399" s="60" t="s">
        <v>9095</v>
      </c>
      <c r="C1399" s="60" t="s">
        <v>47292</v>
      </c>
      <c r="D1399" s="60" t="s">
        <v>9308</v>
      </c>
      <c r="E1399" s="61">
        <v>14.69</v>
      </c>
      <c r="F1399" s="3"/>
      <c r="G1399" s="3"/>
      <c r="H1399" s="3"/>
      <c r="I1399" s="3"/>
      <c r="J1399" s="3"/>
      <c r="K1399" s="3"/>
      <c r="L1399" s="3"/>
      <c r="M1399" s="3"/>
      <c r="N1399" s="3"/>
      <c r="O1399" s="3"/>
      <c r="P1399" s="3"/>
      <c r="Q1399" s="3"/>
      <c r="R1399" s="3"/>
      <c r="S1399" s="3"/>
      <c r="T1399" s="3"/>
      <c r="U1399" s="3"/>
      <c r="V1399" s="3"/>
      <c r="W1399" s="3"/>
      <c r="X1399" s="3"/>
      <c r="Y1399" s="3"/>
      <c r="Z1399" s="3"/>
    </row>
    <row r="1400" spans="1:26" ht="12.75" customHeight="1" x14ac:dyDescent="0.25">
      <c r="A1400" s="59" t="s">
        <v>47293</v>
      </c>
      <c r="B1400" s="60" t="s">
        <v>9095</v>
      </c>
      <c r="C1400" s="60" t="s">
        <v>47294</v>
      </c>
      <c r="D1400" s="60" t="s">
        <v>9308</v>
      </c>
      <c r="E1400" s="61">
        <v>4.63</v>
      </c>
      <c r="F1400" s="3"/>
      <c r="G1400" s="3"/>
      <c r="H1400" s="3"/>
      <c r="I1400" s="3"/>
      <c r="J1400" s="3"/>
      <c r="K1400" s="3"/>
      <c r="L1400" s="3"/>
      <c r="M1400" s="3"/>
      <c r="N1400" s="3"/>
      <c r="O1400" s="3"/>
      <c r="P1400" s="3"/>
      <c r="Q1400" s="3"/>
      <c r="R1400" s="3"/>
      <c r="S1400" s="3"/>
      <c r="T1400" s="3"/>
      <c r="U1400" s="3"/>
      <c r="V1400" s="3"/>
      <c r="W1400" s="3"/>
      <c r="X1400" s="3"/>
      <c r="Y1400" s="3"/>
      <c r="Z1400" s="3"/>
    </row>
    <row r="1401" spans="1:26" ht="12.75" customHeight="1" x14ac:dyDescent="0.25">
      <c r="A1401" s="59" t="s">
        <v>47295</v>
      </c>
      <c r="B1401" s="60" t="s">
        <v>9095</v>
      </c>
      <c r="C1401" s="60" t="s">
        <v>47296</v>
      </c>
      <c r="D1401" s="60" t="s">
        <v>9308</v>
      </c>
      <c r="E1401" s="61">
        <v>24.79</v>
      </c>
      <c r="F1401" s="3"/>
      <c r="G1401" s="3"/>
      <c r="H1401" s="3"/>
      <c r="I1401" s="3"/>
      <c r="J1401" s="3"/>
      <c r="K1401" s="3"/>
      <c r="L1401" s="3"/>
      <c r="M1401" s="3"/>
      <c r="N1401" s="3"/>
      <c r="O1401" s="3"/>
      <c r="P1401" s="3"/>
      <c r="Q1401" s="3"/>
      <c r="R1401" s="3"/>
      <c r="S1401" s="3"/>
      <c r="T1401" s="3"/>
      <c r="U1401" s="3"/>
      <c r="V1401" s="3"/>
      <c r="W1401" s="3"/>
      <c r="X1401" s="3"/>
      <c r="Y1401" s="3"/>
      <c r="Z1401" s="3"/>
    </row>
    <row r="1402" spans="1:26" ht="13.5" customHeight="1" x14ac:dyDescent="0.25">
      <c r="A1402" s="59" t="s">
        <v>47297</v>
      </c>
      <c r="B1402" s="60" t="s">
        <v>9095</v>
      </c>
      <c r="C1402" s="60" t="s">
        <v>47298</v>
      </c>
      <c r="D1402" s="60" t="s">
        <v>9308</v>
      </c>
      <c r="E1402" s="61">
        <v>4.53</v>
      </c>
      <c r="F1402" s="3"/>
      <c r="G1402" s="3"/>
      <c r="H1402" s="3"/>
      <c r="I1402" s="3"/>
      <c r="J1402" s="3"/>
      <c r="K1402" s="3"/>
      <c r="L1402" s="3"/>
      <c r="M1402" s="3"/>
      <c r="N1402" s="3"/>
      <c r="O1402" s="3"/>
      <c r="P1402" s="3"/>
      <c r="Q1402" s="3"/>
      <c r="R1402" s="3"/>
      <c r="S1402" s="3"/>
      <c r="T1402" s="3"/>
      <c r="U1402" s="3"/>
      <c r="V1402" s="3"/>
      <c r="W1402" s="3"/>
      <c r="X1402" s="3"/>
      <c r="Y1402" s="3"/>
      <c r="Z1402" s="3"/>
    </row>
    <row r="1403" spans="1:26" ht="12.75" customHeight="1" x14ac:dyDescent="0.25">
      <c r="A1403" s="59" t="s">
        <v>47299</v>
      </c>
      <c r="B1403" s="60" t="s">
        <v>9095</v>
      </c>
      <c r="C1403" s="60" t="s">
        <v>47300</v>
      </c>
      <c r="D1403" s="60" t="s">
        <v>9308</v>
      </c>
      <c r="E1403" s="61">
        <v>4.63</v>
      </c>
      <c r="F1403" s="3"/>
      <c r="G1403" s="3"/>
      <c r="H1403" s="3"/>
      <c r="I1403" s="3"/>
      <c r="J1403" s="3"/>
      <c r="K1403" s="3"/>
      <c r="L1403" s="3"/>
      <c r="M1403" s="3"/>
      <c r="N1403" s="3"/>
      <c r="O1403" s="3"/>
      <c r="P1403" s="3"/>
      <c r="Q1403" s="3"/>
      <c r="R1403" s="3"/>
      <c r="S1403" s="3"/>
      <c r="T1403" s="3"/>
      <c r="U1403" s="3"/>
      <c r="V1403" s="3"/>
      <c r="W1403" s="3"/>
      <c r="X1403" s="3"/>
      <c r="Y1403" s="3"/>
      <c r="Z1403" s="3"/>
    </row>
    <row r="1404" spans="1:26" ht="13.5" customHeight="1" x14ac:dyDescent="0.25">
      <c r="A1404" s="59" t="s">
        <v>47301</v>
      </c>
      <c r="B1404" s="60" t="s">
        <v>9095</v>
      </c>
      <c r="C1404" s="60" t="s">
        <v>47302</v>
      </c>
      <c r="D1404" s="60" t="s">
        <v>9308</v>
      </c>
      <c r="E1404" s="61">
        <v>35.86</v>
      </c>
      <c r="F1404" s="3"/>
      <c r="G1404" s="3"/>
      <c r="H1404" s="3"/>
      <c r="I1404" s="3"/>
      <c r="J1404" s="3"/>
      <c r="K1404" s="3"/>
      <c r="L1404" s="3"/>
      <c r="M1404" s="3"/>
      <c r="N1404" s="3"/>
      <c r="O1404" s="3"/>
      <c r="P1404" s="3"/>
      <c r="Q1404" s="3"/>
      <c r="R1404" s="3"/>
      <c r="S1404" s="3"/>
      <c r="T1404" s="3"/>
      <c r="U1404" s="3"/>
      <c r="V1404" s="3"/>
      <c r="W1404" s="3"/>
      <c r="X1404" s="3"/>
      <c r="Y1404" s="3"/>
      <c r="Z1404" s="3"/>
    </row>
    <row r="1405" spans="1:26" ht="12.75" customHeight="1" x14ac:dyDescent="0.25">
      <c r="A1405" s="59" t="s">
        <v>47303</v>
      </c>
      <c r="B1405" s="60" t="s">
        <v>9095</v>
      </c>
      <c r="C1405" s="60" t="s">
        <v>47304</v>
      </c>
      <c r="D1405" s="60" t="s">
        <v>9308</v>
      </c>
      <c r="E1405" s="61">
        <v>3.8</v>
      </c>
      <c r="F1405" s="3"/>
      <c r="G1405" s="3"/>
      <c r="H1405" s="3"/>
      <c r="I1405" s="3"/>
      <c r="J1405" s="3"/>
      <c r="K1405" s="3"/>
      <c r="L1405" s="3"/>
      <c r="M1405" s="3"/>
      <c r="N1405" s="3"/>
      <c r="O1405" s="3"/>
      <c r="P1405" s="3"/>
      <c r="Q1405" s="3"/>
      <c r="R1405" s="3"/>
      <c r="S1405" s="3"/>
      <c r="T1405" s="3"/>
      <c r="U1405" s="3"/>
      <c r="V1405" s="3"/>
      <c r="W1405" s="3"/>
      <c r="X1405" s="3"/>
      <c r="Y1405" s="3"/>
      <c r="Z1405" s="3"/>
    </row>
    <row r="1406" spans="1:26" ht="12.75" customHeight="1" x14ac:dyDescent="0.25">
      <c r="A1406" s="59" t="s">
        <v>47305</v>
      </c>
      <c r="B1406" s="60" t="s">
        <v>9095</v>
      </c>
      <c r="C1406" s="60" t="s">
        <v>47306</v>
      </c>
      <c r="D1406" s="60" t="s">
        <v>9308</v>
      </c>
      <c r="E1406" s="61">
        <v>278.45</v>
      </c>
      <c r="F1406" s="3"/>
      <c r="G1406" s="3"/>
      <c r="H1406" s="3"/>
      <c r="I1406" s="3"/>
      <c r="J1406" s="3"/>
      <c r="K1406" s="3"/>
      <c r="L1406" s="3"/>
      <c r="M1406" s="3"/>
      <c r="N1406" s="3"/>
      <c r="O1406" s="3"/>
      <c r="P1406" s="3"/>
      <c r="Q1406" s="3"/>
      <c r="R1406" s="3"/>
      <c r="S1406" s="3"/>
      <c r="T1406" s="3"/>
      <c r="U1406" s="3"/>
      <c r="V1406" s="3"/>
      <c r="W1406" s="3"/>
      <c r="X1406" s="3"/>
      <c r="Y1406" s="3"/>
      <c r="Z1406" s="3"/>
    </row>
    <row r="1407" spans="1:26" ht="13.5" customHeight="1" x14ac:dyDescent="0.25">
      <c r="A1407" s="59" t="s">
        <v>47307</v>
      </c>
      <c r="B1407" s="60" t="s">
        <v>9095</v>
      </c>
      <c r="C1407" s="60" t="s">
        <v>47308</v>
      </c>
      <c r="D1407" s="60" t="s">
        <v>9308</v>
      </c>
      <c r="E1407" s="61">
        <v>145.69</v>
      </c>
      <c r="F1407" s="3"/>
      <c r="G1407" s="3"/>
      <c r="H1407" s="3"/>
      <c r="I1407" s="3"/>
      <c r="J1407" s="3"/>
      <c r="K1407" s="3"/>
      <c r="L1407" s="3"/>
      <c r="M1407" s="3"/>
      <c r="N1407" s="3"/>
      <c r="O1407" s="3"/>
      <c r="P1407" s="3"/>
      <c r="Q1407" s="3"/>
      <c r="R1407" s="3"/>
      <c r="S1407" s="3"/>
      <c r="T1407" s="3"/>
      <c r="U1407" s="3"/>
      <c r="V1407" s="3"/>
      <c r="W1407" s="3"/>
      <c r="X1407" s="3"/>
      <c r="Y1407" s="3"/>
      <c r="Z1407" s="3"/>
    </row>
    <row r="1408" spans="1:26" ht="12.75" customHeight="1" x14ac:dyDescent="0.25">
      <c r="A1408" s="59" t="s">
        <v>47309</v>
      </c>
      <c r="B1408" s="60" t="s">
        <v>9095</v>
      </c>
      <c r="C1408" s="60" t="s">
        <v>47310</v>
      </c>
      <c r="D1408" s="60" t="s">
        <v>9308</v>
      </c>
      <c r="E1408" s="61">
        <v>6.13</v>
      </c>
      <c r="F1408" s="3"/>
      <c r="G1408" s="3"/>
      <c r="H1408" s="3"/>
      <c r="I1408" s="3"/>
      <c r="J1408" s="3"/>
      <c r="K1408" s="3"/>
      <c r="L1408" s="3"/>
      <c r="M1408" s="3"/>
      <c r="N1408" s="3"/>
      <c r="O1408" s="3"/>
      <c r="P1408" s="3"/>
      <c r="Q1408" s="3"/>
      <c r="R1408" s="3"/>
      <c r="S1408" s="3"/>
      <c r="T1408" s="3"/>
      <c r="U1408" s="3"/>
      <c r="V1408" s="3"/>
      <c r="W1408" s="3"/>
      <c r="X1408" s="3"/>
      <c r="Y1408" s="3"/>
      <c r="Z1408" s="3"/>
    </row>
    <row r="1409" spans="1:26" ht="13.5" customHeight="1" x14ac:dyDescent="0.25">
      <c r="A1409" s="59" t="s">
        <v>47311</v>
      </c>
      <c r="B1409" s="60" t="s">
        <v>9095</v>
      </c>
      <c r="C1409" s="60" t="s">
        <v>47312</v>
      </c>
      <c r="D1409" s="60" t="s">
        <v>9308</v>
      </c>
      <c r="E1409" s="61">
        <v>5.0599999999999996</v>
      </c>
      <c r="F1409" s="3"/>
      <c r="G1409" s="3"/>
      <c r="H1409" s="3"/>
      <c r="I1409" s="3"/>
      <c r="J1409" s="3"/>
      <c r="K1409" s="3"/>
      <c r="L1409" s="3"/>
      <c r="M1409" s="3"/>
      <c r="N1409" s="3"/>
      <c r="O1409" s="3"/>
      <c r="P1409" s="3"/>
      <c r="Q1409" s="3"/>
      <c r="R1409" s="3"/>
      <c r="S1409" s="3"/>
      <c r="T1409" s="3"/>
      <c r="U1409" s="3"/>
      <c r="V1409" s="3"/>
      <c r="W1409" s="3"/>
      <c r="X1409" s="3"/>
      <c r="Y1409" s="3"/>
      <c r="Z1409" s="3"/>
    </row>
    <row r="1410" spans="1:26" ht="12.75" customHeight="1" x14ac:dyDescent="0.25">
      <c r="A1410" s="59" t="s">
        <v>47313</v>
      </c>
      <c r="B1410" s="60" t="s">
        <v>9095</v>
      </c>
      <c r="C1410" s="60" t="s">
        <v>47314</v>
      </c>
      <c r="D1410" s="60" t="s">
        <v>9308</v>
      </c>
      <c r="E1410" s="61">
        <v>2.16</v>
      </c>
      <c r="F1410" s="3"/>
      <c r="G1410" s="3"/>
      <c r="H1410" s="3"/>
      <c r="I1410" s="3"/>
      <c r="J1410" s="3"/>
      <c r="K1410" s="3"/>
      <c r="L1410" s="3"/>
      <c r="M1410" s="3"/>
      <c r="N1410" s="3"/>
      <c r="O1410" s="3"/>
      <c r="P1410" s="3"/>
      <c r="Q1410" s="3"/>
      <c r="R1410" s="3"/>
      <c r="S1410" s="3"/>
      <c r="T1410" s="3"/>
      <c r="U1410" s="3"/>
      <c r="V1410" s="3"/>
      <c r="W1410" s="3"/>
      <c r="X1410" s="3"/>
      <c r="Y1410" s="3"/>
      <c r="Z1410" s="3"/>
    </row>
    <row r="1411" spans="1:26" ht="12.75" customHeight="1" x14ac:dyDescent="0.25">
      <c r="A1411" s="59" t="s">
        <v>47315</v>
      </c>
      <c r="B1411" s="60" t="s">
        <v>9095</v>
      </c>
      <c r="C1411" s="60" t="s">
        <v>47316</v>
      </c>
      <c r="D1411" s="60" t="s">
        <v>9308</v>
      </c>
      <c r="E1411" s="61">
        <v>2.19</v>
      </c>
      <c r="F1411" s="3"/>
      <c r="G1411" s="3"/>
      <c r="H1411" s="3"/>
      <c r="I1411" s="3"/>
      <c r="J1411" s="3"/>
      <c r="K1411" s="3"/>
      <c r="L1411" s="3"/>
      <c r="M1411" s="3"/>
      <c r="N1411" s="3"/>
      <c r="O1411" s="3"/>
      <c r="P1411" s="3"/>
      <c r="Q1411" s="3"/>
      <c r="R1411" s="3"/>
      <c r="S1411" s="3"/>
      <c r="T1411" s="3"/>
      <c r="U1411" s="3"/>
      <c r="V1411" s="3"/>
      <c r="W1411" s="3"/>
      <c r="X1411" s="3"/>
      <c r="Y1411" s="3"/>
      <c r="Z1411" s="3"/>
    </row>
    <row r="1412" spans="1:26" ht="13.5" customHeight="1" x14ac:dyDescent="0.25">
      <c r="A1412" s="59" t="s">
        <v>47317</v>
      </c>
      <c r="B1412" s="60" t="s">
        <v>9095</v>
      </c>
      <c r="C1412" s="60" t="s">
        <v>47318</v>
      </c>
      <c r="D1412" s="60" t="s">
        <v>9308</v>
      </c>
      <c r="E1412" s="61">
        <v>2.2999999999999998</v>
      </c>
      <c r="F1412" s="3"/>
      <c r="G1412" s="3"/>
      <c r="H1412" s="3"/>
      <c r="I1412" s="3"/>
      <c r="J1412" s="3"/>
      <c r="K1412" s="3"/>
      <c r="L1412" s="3"/>
      <c r="M1412" s="3"/>
      <c r="N1412" s="3"/>
      <c r="O1412" s="3"/>
      <c r="P1412" s="3"/>
      <c r="Q1412" s="3"/>
      <c r="R1412" s="3"/>
      <c r="S1412" s="3"/>
      <c r="T1412" s="3"/>
      <c r="U1412" s="3"/>
      <c r="V1412" s="3"/>
      <c r="W1412" s="3"/>
      <c r="X1412" s="3"/>
      <c r="Y1412" s="3"/>
      <c r="Z1412" s="3"/>
    </row>
    <row r="1413" spans="1:26" ht="12.75" customHeight="1" x14ac:dyDescent="0.25">
      <c r="A1413" s="59" t="s">
        <v>47319</v>
      </c>
      <c r="B1413" s="60" t="s">
        <v>9095</v>
      </c>
      <c r="C1413" s="60" t="s">
        <v>11390</v>
      </c>
      <c r="D1413" s="60" t="s">
        <v>9308</v>
      </c>
      <c r="E1413" s="61">
        <v>4.3</v>
      </c>
      <c r="F1413" s="3"/>
      <c r="G1413" s="3"/>
      <c r="H1413" s="3"/>
      <c r="I1413" s="3"/>
      <c r="J1413" s="3"/>
      <c r="K1413" s="3"/>
      <c r="L1413" s="3"/>
      <c r="M1413" s="3"/>
      <c r="N1413" s="3"/>
      <c r="O1413" s="3"/>
      <c r="P1413" s="3"/>
      <c r="Q1413" s="3"/>
      <c r="R1413" s="3"/>
      <c r="S1413" s="3"/>
      <c r="T1413" s="3"/>
      <c r="U1413" s="3"/>
      <c r="V1413" s="3"/>
      <c r="W1413" s="3"/>
      <c r="X1413" s="3"/>
      <c r="Y1413" s="3"/>
      <c r="Z1413" s="3"/>
    </row>
    <row r="1414" spans="1:26" ht="12.75" customHeight="1" x14ac:dyDescent="0.25">
      <c r="A1414" s="59" t="s">
        <v>47320</v>
      </c>
      <c r="B1414" s="60" t="s">
        <v>9095</v>
      </c>
      <c r="C1414" s="60" t="s">
        <v>47321</v>
      </c>
      <c r="D1414" s="60" t="s">
        <v>9308</v>
      </c>
      <c r="E1414" s="61">
        <v>34.24</v>
      </c>
      <c r="F1414" s="3"/>
      <c r="G1414" s="3"/>
      <c r="H1414" s="3"/>
      <c r="I1414" s="3"/>
      <c r="J1414" s="3"/>
      <c r="K1414" s="3"/>
      <c r="L1414" s="3"/>
      <c r="M1414" s="3"/>
      <c r="N1414" s="3"/>
      <c r="O1414" s="3"/>
      <c r="P1414" s="3"/>
      <c r="Q1414" s="3"/>
      <c r="R1414" s="3"/>
      <c r="S1414" s="3"/>
      <c r="T1414" s="3"/>
      <c r="U1414" s="3"/>
      <c r="V1414" s="3"/>
      <c r="W1414" s="3"/>
      <c r="X1414" s="3"/>
      <c r="Y1414" s="3"/>
      <c r="Z1414" s="3"/>
    </row>
    <row r="1415" spans="1:26" ht="13.5" customHeight="1" x14ac:dyDescent="0.25">
      <c r="A1415" s="59" t="s">
        <v>47322</v>
      </c>
      <c r="B1415" s="60" t="s">
        <v>9095</v>
      </c>
      <c r="C1415" s="60" t="s">
        <v>47323</v>
      </c>
      <c r="D1415" s="60" t="s">
        <v>9308</v>
      </c>
      <c r="E1415" s="61">
        <v>170.45</v>
      </c>
      <c r="F1415" s="3"/>
      <c r="G1415" s="3"/>
      <c r="H1415" s="3"/>
      <c r="I1415" s="3"/>
      <c r="J1415" s="3"/>
      <c r="K1415" s="3"/>
      <c r="L1415" s="3"/>
      <c r="M1415" s="3"/>
      <c r="N1415" s="3"/>
      <c r="O1415" s="3"/>
      <c r="P1415" s="3"/>
      <c r="Q1415" s="3"/>
      <c r="R1415" s="3"/>
      <c r="S1415" s="3"/>
      <c r="T1415" s="3"/>
      <c r="U1415" s="3"/>
      <c r="V1415" s="3"/>
      <c r="W1415" s="3"/>
      <c r="X1415" s="3"/>
      <c r="Y1415" s="3"/>
      <c r="Z1415" s="3"/>
    </row>
    <row r="1416" spans="1:26" ht="12.75" customHeight="1" x14ac:dyDescent="0.25">
      <c r="A1416" s="59" t="s">
        <v>47324</v>
      </c>
      <c r="B1416" s="60" t="s">
        <v>9095</v>
      </c>
      <c r="C1416" s="60" t="s">
        <v>47325</v>
      </c>
      <c r="D1416" s="60" t="s">
        <v>9308</v>
      </c>
      <c r="E1416" s="61">
        <v>128.77000000000001</v>
      </c>
      <c r="F1416" s="3"/>
      <c r="G1416" s="3"/>
      <c r="H1416" s="3"/>
      <c r="I1416" s="3"/>
      <c r="J1416" s="3"/>
      <c r="K1416" s="3"/>
      <c r="L1416" s="3"/>
      <c r="M1416" s="3"/>
      <c r="N1416" s="3"/>
      <c r="O1416" s="3"/>
      <c r="P1416" s="3"/>
      <c r="Q1416" s="3"/>
      <c r="R1416" s="3"/>
      <c r="S1416" s="3"/>
      <c r="T1416" s="3"/>
      <c r="U1416" s="3"/>
      <c r="V1416" s="3"/>
      <c r="W1416" s="3"/>
      <c r="X1416" s="3"/>
      <c r="Y1416" s="3"/>
      <c r="Z1416" s="3"/>
    </row>
    <row r="1417" spans="1:26" ht="13.5" customHeight="1" x14ac:dyDescent="0.25">
      <c r="A1417" s="59" t="s">
        <v>47326</v>
      </c>
      <c r="B1417" s="60" t="s">
        <v>9095</v>
      </c>
      <c r="C1417" s="60" t="s">
        <v>47327</v>
      </c>
      <c r="D1417" s="60" t="s">
        <v>9308</v>
      </c>
      <c r="E1417" s="61">
        <v>2</v>
      </c>
      <c r="F1417" s="3"/>
      <c r="G1417" s="3"/>
      <c r="H1417" s="3"/>
      <c r="I1417" s="3"/>
      <c r="J1417" s="3"/>
      <c r="K1417" s="3"/>
      <c r="L1417" s="3"/>
      <c r="M1417" s="3"/>
      <c r="N1417" s="3"/>
      <c r="O1417" s="3"/>
      <c r="P1417" s="3"/>
      <c r="Q1417" s="3"/>
      <c r="R1417" s="3"/>
      <c r="S1417" s="3"/>
      <c r="T1417" s="3"/>
      <c r="U1417" s="3"/>
      <c r="V1417" s="3"/>
      <c r="W1417" s="3"/>
      <c r="X1417" s="3"/>
      <c r="Y1417" s="3"/>
      <c r="Z1417" s="3"/>
    </row>
    <row r="1418" spans="1:26" ht="12.75" customHeight="1" x14ac:dyDescent="0.25">
      <c r="A1418" s="59" t="s">
        <v>47328</v>
      </c>
      <c r="B1418" s="60" t="s">
        <v>9095</v>
      </c>
      <c r="C1418" s="60" t="s">
        <v>47329</v>
      </c>
      <c r="D1418" s="60" t="s">
        <v>9308</v>
      </c>
      <c r="E1418" s="61">
        <v>51.58</v>
      </c>
      <c r="F1418" s="3"/>
      <c r="G1418" s="3"/>
      <c r="H1418" s="3"/>
      <c r="I1418" s="3"/>
      <c r="J1418" s="3"/>
      <c r="K1418" s="3"/>
      <c r="L1418" s="3"/>
      <c r="M1418" s="3"/>
      <c r="N1418" s="3"/>
      <c r="O1418" s="3"/>
      <c r="P1418" s="3"/>
      <c r="Q1418" s="3"/>
      <c r="R1418" s="3"/>
      <c r="S1418" s="3"/>
      <c r="T1418" s="3"/>
      <c r="U1418" s="3"/>
      <c r="V1418" s="3"/>
      <c r="W1418" s="3"/>
      <c r="X1418" s="3"/>
      <c r="Y1418" s="3"/>
      <c r="Z1418" s="3"/>
    </row>
    <row r="1419" spans="1:26" ht="12.75" customHeight="1" x14ac:dyDescent="0.25">
      <c r="A1419" s="59" t="s">
        <v>47330</v>
      </c>
      <c r="B1419" s="60" t="s">
        <v>9095</v>
      </c>
      <c r="C1419" s="60" t="s">
        <v>47331</v>
      </c>
      <c r="D1419" s="60" t="s">
        <v>9308</v>
      </c>
      <c r="E1419" s="61">
        <v>13.17</v>
      </c>
      <c r="F1419" s="3"/>
      <c r="G1419" s="3"/>
      <c r="H1419" s="3"/>
      <c r="I1419" s="3"/>
      <c r="J1419" s="3"/>
      <c r="K1419" s="3"/>
      <c r="L1419" s="3"/>
      <c r="M1419" s="3"/>
      <c r="N1419" s="3"/>
      <c r="O1419" s="3"/>
      <c r="P1419" s="3"/>
      <c r="Q1419" s="3"/>
      <c r="R1419" s="3"/>
      <c r="S1419" s="3"/>
      <c r="T1419" s="3"/>
      <c r="U1419" s="3"/>
      <c r="V1419" s="3"/>
      <c r="W1419" s="3"/>
      <c r="X1419" s="3"/>
      <c r="Y1419" s="3"/>
      <c r="Z1419" s="3"/>
    </row>
    <row r="1420" spans="1:26" ht="13.5" customHeight="1" x14ac:dyDescent="0.25">
      <c r="A1420" s="59" t="s">
        <v>47332</v>
      </c>
      <c r="B1420" s="60" t="s">
        <v>9095</v>
      </c>
      <c r="C1420" s="60" t="s">
        <v>47333</v>
      </c>
      <c r="D1420" s="60" t="s">
        <v>9308</v>
      </c>
      <c r="E1420" s="61">
        <v>49.29</v>
      </c>
      <c r="F1420" s="3"/>
      <c r="G1420" s="3"/>
      <c r="H1420" s="3"/>
      <c r="I1420" s="3"/>
      <c r="J1420" s="3"/>
      <c r="K1420" s="3"/>
      <c r="L1420" s="3"/>
      <c r="M1420" s="3"/>
      <c r="N1420" s="3"/>
      <c r="O1420" s="3"/>
      <c r="P1420" s="3"/>
      <c r="Q1420" s="3"/>
      <c r="R1420" s="3"/>
      <c r="S1420" s="3"/>
      <c r="T1420" s="3"/>
      <c r="U1420" s="3"/>
      <c r="V1420" s="3"/>
      <c r="W1420" s="3"/>
      <c r="X1420" s="3"/>
      <c r="Y1420" s="3"/>
      <c r="Z1420" s="3"/>
    </row>
    <row r="1421" spans="1:26" ht="12.75" customHeight="1" x14ac:dyDescent="0.25">
      <c r="A1421" s="59" t="s">
        <v>47334</v>
      </c>
      <c r="B1421" s="60" t="s">
        <v>9095</v>
      </c>
      <c r="C1421" s="60" t="s">
        <v>47335</v>
      </c>
      <c r="D1421" s="60" t="s">
        <v>9308</v>
      </c>
      <c r="E1421" s="61">
        <v>27.7</v>
      </c>
      <c r="F1421" s="3"/>
      <c r="G1421" s="3"/>
      <c r="H1421" s="3"/>
      <c r="I1421" s="3"/>
      <c r="J1421" s="3"/>
      <c r="K1421" s="3"/>
      <c r="L1421" s="3"/>
      <c r="M1421" s="3"/>
      <c r="N1421" s="3"/>
      <c r="O1421" s="3"/>
      <c r="P1421" s="3"/>
      <c r="Q1421" s="3"/>
      <c r="R1421" s="3"/>
      <c r="S1421" s="3"/>
      <c r="T1421" s="3"/>
      <c r="U1421" s="3"/>
      <c r="V1421" s="3"/>
      <c r="W1421" s="3"/>
      <c r="X1421" s="3"/>
      <c r="Y1421" s="3"/>
      <c r="Z1421" s="3"/>
    </row>
    <row r="1422" spans="1:26" ht="13.5" customHeight="1" x14ac:dyDescent="0.25">
      <c r="A1422" s="59" t="s">
        <v>47336</v>
      </c>
      <c r="B1422" s="60" t="s">
        <v>9095</v>
      </c>
      <c r="C1422" s="60" t="s">
        <v>47337</v>
      </c>
      <c r="D1422" s="60" t="s">
        <v>9308</v>
      </c>
      <c r="E1422" s="61">
        <v>20.89</v>
      </c>
      <c r="F1422" s="3"/>
      <c r="G1422" s="3"/>
      <c r="H1422" s="3"/>
      <c r="I1422" s="3"/>
      <c r="J1422" s="3"/>
      <c r="K1422" s="3"/>
      <c r="L1422" s="3"/>
      <c r="M1422" s="3"/>
      <c r="N1422" s="3"/>
      <c r="O1422" s="3"/>
      <c r="P1422" s="3"/>
      <c r="Q1422" s="3"/>
      <c r="R1422" s="3"/>
      <c r="S1422" s="3"/>
      <c r="T1422" s="3"/>
      <c r="U1422" s="3"/>
      <c r="V1422" s="3"/>
      <c r="W1422" s="3"/>
      <c r="X1422" s="3"/>
      <c r="Y1422" s="3"/>
      <c r="Z1422" s="3"/>
    </row>
    <row r="1423" spans="1:26" ht="12.75" customHeight="1" x14ac:dyDescent="0.25">
      <c r="A1423" s="59" t="s">
        <v>47338</v>
      </c>
      <c r="B1423" s="60" t="s">
        <v>9095</v>
      </c>
      <c r="C1423" s="60" t="s">
        <v>47339</v>
      </c>
      <c r="D1423" s="60" t="s">
        <v>9308</v>
      </c>
      <c r="E1423" s="61">
        <v>575.26</v>
      </c>
      <c r="F1423" s="3"/>
      <c r="G1423" s="3"/>
      <c r="H1423" s="3"/>
      <c r="I1423" s="3"/>
      <c r="J1423" s="3"/>
      <c r="K1423" s="3"/>
      <c r="L1423" s="3"/>
      <c r="M1423" s="3"/>
      <c r="N1423" s="3"/>
      <c r="O1423" s="3"/>
      <c r="P1423" s="3"/>
      <c r="Q1423" s="3"/>
      <c r="R1423" s="3"/>
      <c r="S1423" s="3"/>
      <c r="T1423" s="3"/>
      <c r="U1423" s="3"/>
      <c r="V1423" s="3"/>
      <c r="W1423" s="3"/>
      <c r="X1423" s="3"/>
      <c r="Y1423" s="3"/>
      <c r="Z1423" s="3"/>
    </row>
    <row r="1424" spans="1:26" ht="12.75" customHeight="1" x14ac:dyDescent="0.25">
      <c r="A1424" s="59" t="s">
        <v>47340</v>
      </c>
      <c r="B1424" s="60" t="s">
        <v>9095</v>
      </c>
      <c r="C1424" s="60" t="s">
        <v>47341</v>
      </c>
      <c r="D1424" s="60" t="s">
        <v>9308</v>
      </c>
      <c r="E1424" s="61">
        <v>83.01</v>
      </c>
      <c r="F1424" s="3"/>
      <c r="G1424" s="3"/>
      <c r="H1424" s="3"/>
      <c r="I1424" s="3"/>
      <c r="J1424" s="3"/>
      <c r="K1424" s="3"/>
      <c r="L1424" s="3"/>
      <c r="M1424" s="3"/>
      <c r="N1424" s="3"/>
      <c r="O1424" s="3"/>
      <c r="P1424" s="3"/>
      <c r="Q1424" s="3"/>
      <c r="R1424" s="3"/>
      <c r="S1424" s="3"/>
      <c r="T1424" s="3"/>
      <c r="U1424" s="3"/>
      <c r="V1424" s="3"/>
      <c r="W1424" s="3"/>
      <c r="X1424" s="3"/>
      <c r="Y1424" s="3"/>
      <c r="Z1424" s="3"/>
    </row>
    <row r="1425" spans="1:26" ht="13.5" customHeight="1" x14ac:dyDescent="0.25">
      <c r="A1425" s="59" t="s">
        <v>47342</v>
      </c>
      <c r="B1425" s="60" t="s">
        <v>9095</v>
      </c>
      <c r="C1425" s="60" t="s">
        <v>47343</v>
      </c>
      <c r="D1425" s="60" t="s">
        <v>9308</v>
      </c>
      <c r="E1425" s="61">
        <v>16.39</v>
      </c>
      <c r="F1425" s="3"/>
      <c r="G1425" s="3"/>
      <c r="H1425" s="3"/>
      <c r="I1425" s="3"/>
      <c r="J1425" s="3"/>
      <c r="K1425" s="3"/>
      <c r="L1425" s="3"/>
      <c r="M1425" s="3"/>
      <c r="N1425" s="3"/>
      <c r="O1425" s="3"/>
      <c r="P1425" s="3"/>
      <c r="Q1425" s="3"/>
      <c r="R1425" s="3"/>
      <c r="S1425" s="3"/>
      <c r="T1425" s="3"/>
      <c r="U1425" s="3"/>
      <c r="V1425" s="3"/>
      <c r="W1425" s="3"/>
      <c r="X1425" s="3"/>
      <c r="Y1425" s="3"/>
      <c r="Z1425" s="3"/>
    </row>
    <row r="1426" spans="1:26" ht="12.75" customHeight="1" x14ac:dyDescent="0.25">
      <c r="A1426" s="59" t="s">
        <v>47344</v>
      </c>
      <c r="B1426" s="60" t="s">
        <v>9095</v>
      </c>
      <c r="C1426" s="60" t="s">
        <v>47345</v>
      </c>
      <c r="D1426" s="60" t="s">
        <v>9308</v>
      </c>
      <c r="E1426" s="61">
        <v>74.900000000000006</v>
      </c>
      <c r="F1426" s="3"/>
      <c r="G1426" s="3"/>
      <c r="H1426" s="3"/>
      <c r="I1426" s="3"/>
      <c r="J1426" s="3"/>
      <c r="K1426" s="3"/>
      <c r="L1426" s="3"/>
      <c r="M1426" s="3"/>
      <c r="N1426" s="3"/>
      <c r="O1426" s="3"/>
      <c r="P1426" s="3"/>
      <c r="Q1426" s="3"/>
      <c r="R1426" s="3"/>
      <c r="S1426" s="3"/>
      <c r="T1426" s="3"/>
      <c r="U1426" s="3"/>
      <c r="V1426" s="3"/>
      <c r="W1426" s="3"/>
      <c r="X1426" s="3"/>
      <c r="Y1426" s="3"/>
      <c r="Z1426" s="3"/>
    </row>
    <row r="1427" spans="1:26" ht="12.75" customHeight="1" x14ac:dyDescent="0.25">
      <c r="A1427" s="59" t="s">
        <v>47346</v>
      </c>
      <c r="B1427" s="60" t="s">
        <v>9095</v>
      </c>
      <c r="C1427" s="60" t="s">
        <v>47347</v>
      </c>
      <c r="D1427" s="60" t="s">
        <v>9308</v>
      </c>
      <c r="E1427" s="61">
        <v>45.69</v>
      </c>
      <c r="F1427" s="3"/>
      <c r="G1427" s="3"/>
      <c r="H1427" s="3"/>
      <c r="I1427" s="3"/>
      <c r="J1427" s="3"/>
      <c r="K1427" s="3"/>
      <c r="L1427" s="3"/>
      <c r="M1427" s="3"/>
      <c r="N1427" s="3"/>
      <c r="O1427" s="3"/>
      <c r="P1427" s="3"/>
      <c r="Q1427" s="3"/>
      <c r="R1427" s="3"/>
      <c r="S1427" s="3"/>
      <c r="T1427" s="3"/>
      <c r="U1427" s="3"/>
      <c r="V1427" s="3"/>
      <c r="W1427" s="3"/>
      <c r="X1427" s="3"/>
      <c r="Y1427" s="3"/>
      <c r="Z1427" s="3"/>
    </row>
    <row r="1428" spans="1:26" ht="13.5" customHeight="1" x14ac:dyDescent="0.25">
      <c r="A1428" s="59" t="s">
        <v>47348</v>
      </c>
      <c r="B1428" s="60" t="s">
        <v>9095</v>
      </c>
      <c r="C1428" s="60" t="s">
        <v>47349</v>
      </c>
      <c r="D1428" s="60" t="s">
        <v>9308</v>
      </c>
      <c r="E1428" s="61">
        <v>7.88</v>
      </c>
      <c r="F1428" s="3"/>
      <c r="G1428" s="3"/>
      <c r="H1428" s="3"/>
      <c r="I1428" s="3"/>
      <c r="J1428" s="3"/>
      <c r="K1428" s="3"/>
      <c r="L1428" s="3"/>
      <c r="M1428" s="3"/>
      <c r="N1428" s="3"/>
      <c r="O1428" s="3"/>
      <c r="P1428" s="3"/>
      <c r="Q1428" s="3"/>
      <c r="R1428" s="3"/>
      <c r="S1428" s="3"/>
      <c r="T1428" s="3"/>
      <c r="U1428" s="3"/>
      <c r="V1428" s="3"/>
      <c r="W1428" s="3"/>
      <c r="X1428" s="3"/>
      <c r="Y1428" s="3"/>
      <c r="Z1428" s="3"/>
    </row>
    <row r="1429" spans="1:26" ht="12.75" customHeight="1" x14ac:dyDescent="0.25">
      <c r="A1429" s="59" t="s">
        <v>47350</v>
      </c>
      <c r="B1429" s="60" t="s">
        <v>9095</v>
      </c>
      <c r="C1429" s="60" t="s">
        <v>47351</v>
      </c>
      <c r="D1429" s="60" t="s">
        <v>9308</v>
      </c>
      <c r="E1429" s="61">
        <v>29.57</v>
      </c>
      <c r="F1429" s="3"/>
      <c r="G1429" s="3"/>
      <c r="H1429" s="3"/>
      <c r="I1429" s="3"/>
      <c r="J1429" s="3"/>
      <c r="K1429" s="3"/>
      <c r="L1429" s="3"/>
      <c r="M1429" s="3"/>
      <c r="N1429" s="3"/>
      <c r="O1429" s="3"/>
      <c r="P1429" s="3"/>
      <c r="Q1429" s="3"/>
      <c r="R1429" s="3"/>
      <c r="S1429" s="3"/>
      <c r="T1429" s="3"/>
      <c r="U1429" s="3"/>
      <c r="V1429" s="3"/>
      <c r="W1429" s="3"/>
      <c r="X1429" s="3"/>
      <c r="Y1429" s="3"/>
      <c r="Z1429" s="3"/>
    </row>
    <row r="1430" spans="1:26" ht="13.5" customHeight="1" x14ac:dyDescent="0.25">
      <c r="A1430" s="56" t="s">
        <v>47352</v>
      </c>
      <c r="B1430" s="57" t="s">
        <v>9095</v>
      </c>
      <c r="C1430" s="57" t="s">
        <v>47353</v>
      </c>
      <c r="D1430" s="58"/>
      <c r="E1430" s="58"/>
      <c r="F1430" s="3"/>
      <c r="G1430" s="3"/>
      <c r="H1430" s="3"/>
      <c r="I1430" s="3"/>
      <c r="J1430" s="3"/>
      <c r="K1430" s="3"/>
      <c r="L1430" s="3"/>
      <c r="M1430" s="3"/>
      <c r="N1430" s="3"/>
      <c r="O1430" s="3"/>
      <c r="P1430" s="3"/>
      <c r="Q1430" s="3"/>
      <c r="R1430" s="3"/>
      <c r="S1430" s="3"/>
      <c r="T1430" s="3"/>
      <c r="U1430" s="3"/>
      <c r="V1430" s="3"/>
      <c r="W1430" s="3"/>
      <c r="X1430" s="3"/>
      <c r="Y1430" s="3"/>
      <c r="Z1430" s="3"/>
    </row>
    <row r="1431" spans="1:26" ht="12.75" customHeight="1" x14ac:dyDescent="0.25">
      <c r="A1431" s="59" t="s">
        <v>47354</v>
      </c>
      <c r="B1431" s="60" t="s">
        <v>9095</v>
      </c>
      <c r="C1431" s="60" t="s">
        <v>47355</v>
      </c>
      <c r="D1431" s="60" t="s">
        <v>9308</v>
      </c>
      <c r="E1431" s="61">
        <v>79.33</v>
      </c>
      <c r="F1431" s="3"/>
      <c r="G1431" s="3"/>
      <c r="H1431" s="3"/>
      <c r="I1431" s="3"/>
      <c r="J1431" s="3"/>
      <c r="K1431" s="3"/>
      <c r="L1431" s="3"/>
      <c r="M1431" s="3"/>
      <c r="N1431" s="3"/>
      <c r="O1431" s="3"/>
      <c r="P1431" s="3"/>
      <c r="Q1431" s="3"/>
      <c r="R1431" s="3"/>
      <c r="S1431" s="3"/>
      <c r="T1431" s="3"/>
      <c r="U1431" s="3"/>
      <c r="V1431" s="3"/>
      <c r="W1431" s="3"/>
      <c r="X1431" s="3"/>
      <c r="Y1431" s="3"/>
      <c r="Z1431" s="3"/>
    </row>
    <row r="1432" spans="1:26" ht="12.75" customHeight="1" x14ac:dyDescent="0.25">
      <c r="A1432" s="52" t="s">
        <v>47356</v>
      </c>
      <c r="B1432" s="53"/>
      <c r="C1432" s="54" t="s">
        <v>47357</v>
      </c>
      <c r="D1432" s="55"/>
      <c r="E1432" s="55"/>
      <c r="F1432" s="3"/>
      <c r="G1432" s="3"/>
      <c r="H1432" s="3"/>
      <c r="I1432" s="3"/>
      <c r="J1432" s="3"/>
      <c r="K1432" s="3"/>
      <c r="L1432" s="3"/>
      <c r="M1432" s="3"/>
      <c r="N1432" s="3"/>
      <c r="O1432" s="3"/>
      <c r="P1432" s="3"/>
      <c r="Q1432" s="3"/>
      <c r="R1432" s="3"/>
      <c r="S1432" s="3"/>
      <c r="T1432" s="3"/>
      <c r="U1432" s="3"/>
      <c r="V1432" s="3"/>
      <c r="W1432" s="3"/>
      <c r="X1432" s="3"/>
      <c r="Y1432" s="3"/>
      <c r="Z1432" s="3"/>
    </row>
    <row r="1433" spans="1:26" ht="13.5" customHeight="1" x14ac:dyDescent="0.25">
      <c r="A1433" s="56" t="s">
        <v>47358</v>
      </c>
      <c r="B1433" s="57" t="s">
        <v>9095</v>
      </c>
      <c r="C1433" s="57" t="s">
        <v>47359</v>
      </c>
      <c r="D1433" s="58"/>
      <c r="E1433" s="58"/>
      <c r="F1433" s="3"/>
      <c r="G1433" s="3"/>
      <c r="H1433" s="3"/>
      <c r="I1433" s="3"/>
      <c r="J1433" s="3"/>
      <c r="K1433" s="3"/>
      <c r="L1433" s="3"/>
      <c r="M1433" s="3"/>
      <c r="N1433" s="3"/>
      <c r="O1433" s="3"/>
      <c r="P1433" s="3"/>
      <c r="Q1433" s="3"/>
      <c r="R1433" s="3"/>
      <c r="S1433" s="3"/>
      <c r="T1433" s="3"/>
      <c r="U1433" s="3"/>
      <c r="V1433" s="3"/>
      <c r="W1433" s="3"/>
      <c r="X1433" s="3"/>
      <c r="Y1433" s="3"/>
      <c r="Z1433" s="3"/>
    </row>
    <row r="1434" spans="1:26" ht="12.75" customHeight="1" x14ac:dyDescent="0.25">
      <c r="A1434" s="59" t="s">
        <v>47360</v>
      </c>
      <c r="B1434" s="60" t="s">
        <v>9095</v>
      </c>
      <c r="C1434" s="60" t="s">
        <v>47361</v>
      </c>
      <c r="D1434" s="60" t="s">
        <v>9308</v>
      </c>
      <c r="E1434" s="61">
        <v>949.16</v>
      </c>
      <c r="F1434" s="3"/>
      <c r="G1434" s="3"/>
      <c r="H1434" s="3"/>
      <c r="I1434" s="3"/>
      <c r="J1434" s="3"/>
      <c r="K1434" s="3"/>
      <c r="L1434" s="3"/>
      <c r="M1434" s="3"/>
      <c r="N1434" s="3"/>
      <c r="O1434" s="3"/>
      <c r="P1434" s="3"/>
      <c r="Q1434" s="3"/>
      <c r="R1434" s="3"/>
      <c r="S1434" s="3"/>
      <c r="T1434" s="3"/>
      <c r="U1434" s="3"/>
      <c r="V1434" s="3"/>
      <c r="W1434" s="3"/>
      <c r="X1434" s="3"/>
      <c r="Y1434" s="3"/>
      <c r="Z1434" s="3"/>
    </row>
    <row r="1435" spans="1:26" ht="3" customHeight="1" x14ac:dyDescent="0.25">
      <c r="A1435" s="3"/>
      <c r="B1435" s="3"/>
      <c r="C1435" s="60"/>
      <c r="D1435" s="3"/>
      <c r="E1435" s="3"/>
      <c r="F1435" s="3"/>
      <c r="G1435" s="3"/>
      <c r="H1435" s="3"/>
      <c r="I1435" s="3"/>
      <c r="J1435" s="3"/>
      <c r="K1435" s="3"/>
      <c r="L1435" s="3"/>
      <c r="M1435" s="3"/>
      <c r="N1435" s="3"/>
      <c r="O1435" s="3"/>
      <c r="P1435" s="3"/>
      <c r="Q1435" s="3"/>
      <c r="R1435" s="3"/>
      <c r="S1435" s="3"/>
      <c r="T1435" s="3"/>
      <c r="U1435" s="3"/>
      <c r="V1435" s="3"/>
      <c r="W1435" s="3"/>
      <c r="X1435" s="3"/>
      <c r="Y1435" s="3"/>
      <c r="Z1435" s="3"/>
    </row>
    <row r="1436" spans="1:26" ht="12.75" customHeight="1" x14ac:dyDescent="0.25">
      <c r="A1436" s="59" t="s">
        <v>47362</v>
      </c>
      <c r="B1436" s="60" t="s">
        <v>9095</v>
      </c>
      <c r="C1436" s="60" t="s">
        <v>47363</v>
      </c>
      <c r="D1436" s="60" t="s">
        <v>9308</v>
      </c>
      <c r="E1436" s="61">
        <v>985.77</v>
      </c>
      <c r="F1436" s="3"/>
      <c r="G1436" s="3"/>
      <c r="H1436" s="3"/>
      <c r="I1436" s="3"/>
      <c r="J1436" s="3"/>
      <c r="K1436" s="3"/>
      <c r="L1436" s="3"/>
      <c r="M1436" s="3"/>
      <c r="N1436" s="3"/>
      <c r="O1436" s="3"/>
      <c r="P1436" s="3"/>
      <c r="Q1436" s="3"/>
      <c r="R1436" s="3"/>
      <c r="S1436" s="3"/>
      <c r="T1436" s="3"/>
      <c r="U1436" s="3"/>
      <c r="V1436" s="3"/>
      <c r="W1436" s="3"/>
      <c r="X1436" s="3"/>
      <c r="Y1436" s="3"/>
      <c r="Z1436" s="3"/>
    </row>
    <row r="1437" spans="1:26" ht="2.25" customHeight="1" x14ac:dyDescent="0.25">
      <c r="A1437" s="3"/>
      <c r="B1437" s="3"/>
      <c r="C1437" s="60"/>
      <c r="D1437" s="3"/>
      <c r="E1437" s="3"/>
      <c r="F1437" s="3"/>
      <c r="G1437" s="3"/>
      <c r="H1437" s="3"/>
      <c r="I1437" s="3"/>
      <c r="J1437" s="3"/>
      <c r="K1437" s="3"/>
      <c r="L1437" s="3"/>
      <c r="M1437" s="3"/>
      <c r="N1437" s="3"/>
      <c r="O1437" s="3"/>
      <c r="P1437" s="3"/>
      <c r="Q1437" s="3"/>
      <c r="R1437" s="3"/>
      <c r="S1437" s="3"/>
      <c r="T1437" s="3"/>
      <c r="U1437" s="3"/>
      <c r="V1437" s="3"/>
      <c r="W1437" s="3"/>
      <c r="X1437" s="3"/>
      <c r="Y1437" s="3"/>
      <c r="Z1437" s="3"/>
    </row>
    <row r="1438" spans="1:26" ht="13.5" customHeight="1" x14ac:dyDescent="0.25">
      <c r="A1438" s="59" t="s">
        <v>47364</v>
      </c>
      <c r="B1438" s="60" t="s">
        <v>9095</v>
      </c>
      <c r="C1438" s="60" t="s">
        <v>47365</v>
      </c>
      <c r="D1438" s="60" t="s">
        <v>9308</v>
      </c>
      <c r="E1438" s="61">
        <v>1022.21</v>
      </c>
      <c r="F1438" s="3"/>
      <c r="G1438" s="3"/>
      <c r="H1438" s="3"/>
      <c r="I1438" s="3"/>
      <c r="J1438" s="3"/>
      <c r="K1438" s="3"/>
      <c r="L1438" s="3"/>
      <c r="M1438" s="3"/>
      <c r="N1438" s="3"/>
      <c r="O1438" s="3"/>
      <c r="P1438" s="3"/>
      <c r="Q1438" s="3"/>
      <c r="R1438" s="3"/>
      <c r="S1438" s="3"/>
      <c r="T1438" s="3"/>
      <c r="U1438" s="3"/>
      <c r="V1438" s="3"/>
      <c r="W1438" s="3"/>
      <c r="X1438" s="3"/>
      <c r="Y1438" s="3"/>
      <c r="Z1438" s="3"/>
    </row>
    <row r="1439" spans="1:26" ht="2.25" customHeight="1" x14ac:dyDescent="0.25">
      <c r="A1439" s="3"/>
      <c r="B1439" s="3"/>
      <c r="C1439" s="60"/>
      <c r="D1439" s="3"/>
      <c r="E1439" s="3"/>
      <c r="F1439" s="3"/>
      <c r="G1439" s="3"/>
      <c r="H1439" s="3"/>
      <c r="I1439" s="3"/>
      <c r="J1439" s="3"/>
      <c r="K1439" s="3"/>
      <c r="L1439" s="3"/>
      <c r="M1439" s="3"/>
      <c r="N1439" s="3"/>
      <c r="O1439" s="3"/>
      <c r="P1439" s="3"/>
      <c r="Q1439" s="3"/>
      <c r="R1439" s="3"/>
      <c r="S1439" s="3"/>
      <c r="T1439" s="3"/>
      <c r="U1439" s="3"/>
      <c r="V1439" s="3"/>
      <c r="W1439" s="3"/>
      <c r="X1439" s="3"/>
      <c r="Y1439" s="3"/>
      <c r="Z1439" s="3"/>
    </row>
    <row r="1440" spans="1:26" ht="13.5" customHeight="1" x14ac:dyDescent="0.25">
      <c r="A1440" s="59" t="s">
        <v>47366</v>
      </c>
      <c r="B1440" s="60" t="s">
        <v>9095</v>
      </c>
      <c r="C1440" s="60" t="s">
        <v>47367</v>
      </c>
      <c r="D1440" s="60" t="s">
        <v>9308</v>
      </c>
      <c r="E1440" s="61">
        <v>1111.93</v>
      </c>
      <c r="F1440" s="3"/>
      <c r="G1440" s="3"/>
      <c r="H1440" s="3"/>
      <c r="I1440" s="3"/>
      <c r="J1440" s="3"/>
      <c r="K1440" s="3"/>
      <c r="L1440" s="3"/>
      <c r="M1440" s="3"/>
      <c r="N1440" s="3"/>
      <c r="O1440" s="3"/>
      <c r="P1440" s="3"/>
      <c r="Q1440" s="3"/>
      <c r="R1440" s="3"/>
      <c r="S1440" s="3"/>
      <c r="T1440" s="3"/>
      <c r="U1440" s="3"/>
      <c r="V1440" s="3"/>
      <c r="W1440" s="3"/>
      <c r="X1440" s="3"/>
      <c r="Y1440" s="3"/>
      <c r="Z1440" s="3"/>
    </row>
    <row r="1441" spans="1:26" ht="2.25" customHeight="1" x14ac:dyDescent="0.25">
      <c r="A1441" s="3"/>
      <c r="B1441" s="3"/>
      <c r="C1441" s="60"/>
      <c r="D1441" s="3"/>
      <c r="E1441" s="3"/>
      <c r="F1441" s="3"/>
      <c r="G1441" s="3"/>
      <c r="H1441" s="3"/>
      <c r="I1441" s="3"/>
      <c r="J1441" s="3"/>
      <c r="K1441" s="3"/>
      <c r="L1441" s="3"/>
      <c r="M1441" s="3"/>
      <c r="N1441" s="3"/>
      <c r="O1441" s="3"/>
      <c r="P1441" s="3"/>
      <c r="Q1441" s="3"/>
      <c r="R1441" s="3"/>
      <c r="S1441" s="3"/>
      <c r="T1441" s="3"/>
      <c r="U1441" s="3"/>
      <c r="V1441" s="3"/>
      <c r="W1441" s="3"/>
      <c r="X1441" s="3"/>
      <c r="Y1441" s="3"/>
      <c r="Z1441" s="3"/>
    </row>
    <row r="1442" spans="1:26" ht="12.75" customHeight="1" x14ac:dyDescent="0.25">
      <c r="A1442" s="56" t="s">
        <v>47368</v>
      </c>
      <c r="B1442" s="57" t="s">
        <v>9095</v>
      </c>
      <c r="C1442" s="57" t="s">
        <v>47369</v>
      </c>
      <c r="D1442" s="58"/>
      <c r="E1442" s="58"/>
      <c r="F1442" s="3"/>
      <c r="G1442" s="3"/>
      <c r="H1442" s="3"/>
      <c r="I1442" s="3"/>
      <c r="J1442" s="3"/>
      <c r="K1442" s="3"/>
      <c r="L1442" s="3"/>
      <c r="M1442" s="3"/>
      <c r="N1442" s="3"/>
      <c r="O1442" s="3"/>
      <c r="P1442" s="3"/>
      <c r="Q1442" s="3"/>
      <c r="R1442" s="3"/>
      <c r="S1442" s="3"/>
      <c r="T1442" s="3"/>
      <c r="U1442" s="3"/>
      <c r="V1442" s="3"/>
      <c r="W1442" s="3"/>
      <c r="X1442" s="3"/>
      <c r="Y1442" s="3"/>
      <c r="Z1442" s="3"/>
    </row>
    <row r="1443" spans="1:26" ht="13.5" customHeight="1" x14ac:dyDescent="0.25">
      <c r="A1443" s="59" t="s">
        <v>47370</v>
      </c>
      <c r="B1443" s="60" t="s">
        <v>9095</v>
      </c>
      <c r="C1443" s="60" t="s">
        <v>47371</v>
      </c>
      <c r="D1443" s="60" t="s">
        <v>9308</v>
      </c>
      <c r="E1443" s="61">
        <v>803.57</v>
      </c>
      <c r="F1443" s="3"/>
      <c r="G1443" s="3"/>
      <c r="H1443" s="3"/>
      <c r="I1443" s="3"/>
      <c r="J1443" s="3"/>
      <c r="K1443" s="3"/>
      <c r="L1443" s="3"/>
      <c r="M1443" s="3"/>
      <c r="N1443" s="3"/>
      <c r="O1443" s="3"/>
      <c r="P1443" s="3"/>
      <c r="Q1443" s="3"/>
      <c r="R1443" s="3"/>
      <c r="S1443" s="3"/>
      <c r="T1443" s="3"/>
      <c r="U1443" s="3"/>
      <c r="V1443" s="3"/>
      <c r="W1443" s="3"/>
      <c r="X1443" s="3"/>
      <c r="Y1443" s="3"/>
      <c r="Z1443" s="3"/>
    </row>
    <row r="1444" spans="1:26" ht="2.25" customHeight="1" x14ac:dyDescent="0.25">
      <c r="A1444" s="3"/>
      <c r="B1444" s="3"/>
      <c r="C1444" s="60"/>
      <c r="D1444" s="3"/>
      <c r="E1444" s="3"/>
      <c r="F1444" s="3"/>
      <c r="G1444" s="3"/>
      <c r="H1444" s="3"/>
      <c r="I1444" s="3"/>
      <c r="J1444" s="3"/>
      <c r="K1444" s="3"/>
      <c r="L1444" s="3"/>
      <c r="M1444" s="3"/>
      <c r="N1444" s="3"/>
      <c r="O1444" s="3"/>
      <c r="P1444" s="3"/>
      <c r="Q1444" s="3"/>
      <c r="R1444" s="3"/>
      <c r="S1444" s="3"/>
      <c r="T1444" s="3"/>
      <c r="U1444" s="3"/>
      <c r="V1444" s="3"/>
      <c r="W1444" s="3"/>
      <c r="X1444" s="3"/>
      <c r="Y1444" s="3"/>
      <c r="Z1444" s="3"/>
    </row>
    <row r="1445" spans="1:26" ht="12.75" customHeight="1" x14ac:dyDescent="0.25">
      <c r="A1445" s="59" t="s">
        <v>47372</v>
      </c>
      <c r="B1445" s="60" t="s">
        <v>9095</v>
      </c>
      <c r="C1445" s="60" t="s">
        <v>47373</v>
      </c>
      <c r="D1445" s="60" t="s">
        <v>9308</v>
      </c>
      <c r="E1445" s="61">
        <v>822.88</v>
      </c>
      <c r="F1445" s="3"/>
      <c r="G1445" s="3"/>
      <c r="H1445" s="3"/>
      <c r="I1445" s="3"/>
      <c r="J1445" s="3"/>
      <c r="K1445" s="3"/>
      <c r="L1445" s="3"/>
      <c r="M1445" s="3"/>
      <c r="N1445" s="3"/>
      <c r="O1445" s="3"/>
      <c r="P1445" s="3"/>
      <c r="Q1445" s="3"/>
      <c r="R1445" s="3"/>
      <c r="S1445" s="3"/>
      <c r="T1445" s="3"/>
      <c r="U1445" s="3"/>
      <c r="V1445" s="3"/>
      <c r="W1445" s="3"/>
      <c r="X1445" s="3"/>
      <c r="Y1445" s="3"/>
      <c r="Z1445" s="3"/>
    </row>
    <row r="1446" spans="1:26" ht="3" customHeight="1" x14ac:dyDescent="0.25">
      <c r="A1446" s="3"/>
      <c r="B1446" s="3"/>
      <c r="C1446" s="60"/>
      <c r="D1446" s="3"/>
      <c r="E1446" s="3"/>
      <c r="F1446" s="3"/>
      <c r="G1446" s="3"/>
      <c r="H1446" s="3"/>
      <c r="I1446" s="3"/>
      <c r="J1446" s="3"/>
      <c r="K1446" s="3"/>
      <c r="L1446" s="3"/>
      <c r="M1446" s="3"/>
      <c r="N1446" s="3"/>
      <c r="O1446" s="3"/>
      <c r="P1446" s="3"/>
      <c r="Q1446" s="3"/>
      <c r="R1446" s="3"/>
      <c r="S1446" s="3"/>
      <c r="T1446" s="3"/>
      <c r="U1446" s="3"/>
      <c r="V1446" s="3"/>
      <c r="W1446" s="3"/>
      <c r="X1446" s="3"/>
      <c r="Y1446" s="3"/>
      <c r="Z1446" s="3"/>
    </row>
    <row r="1447" spans="1:26" ht="12.75" customHeight="1" x14ac:dyDescent="0.25">
      <c r="A1447" s="59" t="s">
        <v>47374</v>
      </c>
      <c r="B1447" s="60" t="s">
        <v>9095</v>
      </c>
      <c r="C1447" s="60" t="s">
        <v>47375</v>
      </c>
      <c r="D1447" s="60" t="s">
        <v>9308</v>
      </c>
      <c r="E1447" s="61">
        <v>828.86</v>
      </c>
      <c r="F1447" s="3"/>
      <c r="G1447" s="3"/>
      <c r="H1447" s="3"/>
      <c r="I1447" s="3"/>
      <c r="J1447" s="3"/>
      <c r="K1447" s="3"/>
      <c r="L1447" s="3"/>
      <c r="M1447" s="3"/>
      <c r="N1447" s="3"/>
      <c r="O1447" s="3"/>
      <c r="P1447" s="3"/>
      <c r="Q1447" s="3"/>
      <c r="R1447" s="3"/>
      <c r="S1447" s="3"/>
      <c r="T1447" s="3"/>
      <c r="U1447" s="3"/>
      <c r="V1447" s="3"/>
      <c r="W1447" s="3"/>
      <c r="X1447" s="3"/>
      <c r="Y1447" s="3"/>
      <c r="Z1447" s="3"/>
    </row>
    <row r="1448" spans="1:26" ht="3" customHeight="1" x14ac:dyDescent="0.25">
      <c r="A1448" s="3"/>
      <c r="B1448" s="3"/>
      <c r="C1448" s="60"/>
      <c r="D1448" s="3"/>
      <c r="E1448" s="3"/>
      <c r="F1448" s="3"/>
      <c r="G1448" s="3"/>
      <c r="H1448" s="3"/>
      <c r="I1448" s="3"/>
      <c r="J1448" s="3"/>
      <c r="K1448" s="3"/>
      <c r="L1448" s="3"/>
      <c r="M1448" s="3"/>
      <c r="N1448" s="3"/>
      <c r="O1448" s="3"/>
      <c r="P1448" s="3"/>
      <c r="Q1448" s="3"/>
      <c r="R1448" s="3"/>
      <c r="S1448" s="3"/>
      <c r="T1448" s="3"/>
      <c r="U1448" s="3"/>
      <c r="V1448" s="3"/>
      <c r="W1448" s="3"/>
      <c r="X1448" s="3"/>
      <c r="Y1448" s="3"/>
      <c r="Z1448" s="3"/>
    </row>
    <row r="1449" spans="1:26" ht="12.75" customHeight="1" x14ac:dyDescent="0.25">
      <c r="A1449" s="59" t="s">
        <v>47376</v>
      </c>
      <c r="B1449" s="60" t="s">
        <v>9095</v>
      </c>
      <c r="C1449" s="60" t="s">
        <v>47377</v>
      </c>
      <c r="D1449" s="60" t="s">
        <v>9308</v>
      </c>
      <c r="E1449" s="61">
        <v>851.82</v>
      </c>
      <c r="F1449" s="3"/>
      <c r="G1449" s="3"/>
      <c r="H1449" s="3"/>
      <c r="I1449" s="3"/>
      <c r="J1449" s="3"/>
      <c r="K1449" s="3"/>
      <c r="L1449" s="3"/>
      <c r="M1449" s="3"/>
      <c r="N1449" s="3"/>
      <c r="O1449" s="3"/>
      <c r="P1449" s="3"/>
      <c r="Q1449" s="3"/>
      <c r="R1449" s="3"/>
      <c r="S1449" s="3"/>
      <c r="T1449" s="3"/>
      <c r="U1449" s="3"/>
      <c r="V1449" s="3"/>
      <c r="W1449" s="3"/>
      <c r="X1449" s="3"/>
      <c r="Y1449" s="3"/>
      <c r="Z1449" s="3"/>
    </row>
    <row r="1450" spans="1:26" ht="2.25" customHeight="1" x14ac:dyDescent="0.25">
      <c r="A1450" s="3"/>
      <c r="B1450" s="3"/>
      <c r="C1450" s="60"/>
      <c r="D1450" s="3"/>
      <c r="E1450" s="3"/>
      <c r="F1450" s="3"/>
      <c r="G1450" s="3"/>
      <c r="H1450" s="3"/>
      <c r="I1450" s="3"/>
      <c r="J1450" s="3"/>
      <c r="K1450" s="3"/>
      <c r="L1450" s="3"/>
      <c r="M1450" s="3"/>
      <c r="N1450" s="3"/>
      <c r="O1450" s="3"/>
      <c r="P1450" s="3"/>
      <c r="Q1450" s="3"/>
      <c r="R1450" s="3"/>
      <c r="S1450" s="3"/>
      <c r="T1450" s="3"/>
      <c r="U1450" s="3"/>
      <c r="V1450" s="3"/>
      <c r="W1450" s="3"/>
      <c r="X1450" s="3"/>
      <c r="Y1450" s="3"/>
      <c r="Z1450" s="3"/>
    </row>
    <row r="1451" spans="1:26" ht="13.5" customHeight="1" x14ac:dyDescent="0.25">
      <c r="A1451" s="56" t="s">
        <v>47378</v>
      </c>
      <c r="B1451" s="57" t="s">
        <v>9095</v>
      </c>
      <c r="C1451" s="57" t="s">
        <v>47379</v>
      </c>
      <c r="D1451" s="58"/>
      <c r="E1451" s="58"/>
      <c r="F1451" s="3"/>
      <c r="G1451" s="3"/>
      <c r="H1451" s="3"/>
      <c r="I1451" s="3"/>
      <c r="J1451" s="3"/>
      <c r="K1451" s="3"/>
      <c r="L1451" s="3"/>
      <c r="M1451" s="3"/>
      <c r="N1451" s="3"/>
      <c r="O1451" s="3"/>
      <c r="P1451" s="3"/>
      <c r="Q1451" s="3"/>
      <c r="R1451" s="3"/>
      <c r="S1451" s="3"/>
      <c r="T1451" s="3"/>
      <c r="U1451" s="3"/>
      <c r="V1451" s="3"/>
      <c r="W1451" s="3"/>
      <c r="X1451" s="3"/>
      <c r="Y1451" s="3"/>
      <c r="Z1451" s="3"/>
    </row>
    <row r="1452" spans="1:26" ht="12.75" customHeight="1" x14ac:dyDescent="0.25">
      <c r="A1452" s="59" t="s">
        <v>47380</v>
      </c>
      <c r="B1452" s="60" t="s">
        <v>9095</v>
      </c>
      <c r="C1452" s="60" t="s">
        <v>47381</v>
      </c>
      <c r="D1452" s="60" t="s">
        <v>9308</v>
      </c>
      <c r="E1452" s="61">
        <v>246.19</v>
      </c>
      <c r="F1452" s="3"/>
      <c r="G1452" s="3"/>
      <c r="H1452" s="3"/>
      <c r="I1452" s="3"/>
      <c r="J1452" s="3"/>
      <c r="K1452" s="3"/>
      <c r="L1452" s="3"/>
      <c r="M1452" s="3"/>
      <c r="N1452" s="3"/>
      <c r="O1452" s="3"/>
      <c r="P1452" s="3"/>
      <c r="Q1452" s="3"/>
      <c r="R1452" s="3"/>
      <c r="S1452" s="3"/>
      <c r="T1452" s="3"/>
      <c r="U1452" s="3"/>
      <c r="V1452" s="3"/>
      <c r="W1452" s="3"/>
      <c r="X1452" s="3"/>
      <c r="Y1452" s="3"/>
      <c r="Z1452" s="3"/>
    </row>
    <row r="1453" spans="1:26" ht="3" customHeight="1" x14ac:dyDescent="0.25">
      <c r="A1453" s="3"/>
      <c r="B1453" s="3"/>
      <c r="C1453" s="60"/>
      <c r="D1453" s="3"/>
      <c r="E1453" s="3"/>
      <c r="F1453" s="3"/>
      <c r="G1453" s="3"/>
      <c r="H1453" s="3"/>
      <c r="I1453" s="3"/>
      <c r="J1453" s="3"/>
      <c r="K1453" s="3"/>
      <c r="L1453" s="3"/>
      <c r="M1453" s="3"/>
      <c r="N1453" s="3"/>
      <c r="O1453" s="3"/>
      <c r="P1453" s="3"/>
      <c r="Q1453" s="3"/>
      <c r="R1453" s="3"/>
      <c r="S1453" s="3"/>
      <c r="T1453" s="3"/>
      <c r="U1453" s="3"/>
      <c r="V1453" s="3"/>
      <c r="W1453" s="3"/>
      <c r="X1453" s="3"/>
      <c r="Y1453" s="3"/>
      <c r="Z1453" s="3"/>
    </row>
    <row r="1454" spans="1:26" ht="12.75" customHeight="1" x14ac:dyDescent="0.25">
      <c r="A1454" s="59" t="s">
        <v>47382</v>
      </c>
      <c r="B1454" s="60" t="s">
        <v>9095</v>
      </c>
      <c r="C1454" s="60" t="s">
        <v>47383</v>
      </c>
      <c r="D1454" s="60" t="s">
        <v>9308</v>
      </c>
      <c r="E1454" s="61">
        <v>263.29000000000002</v>
      </c>
      <c r="F1454" s="3"/>
      <c r="G1454" s="3"/>
      <c r="H1454" s="3"/>
      <c r="I1454" s="3"/>
      <c r="J1454" s="3"/>
      <c r="K1454" s="3"/>
      <c r="L1454" s="3"/>
      <c r="M1454" s="3"/>
      <c r="N1454" s="3"/>
      <c r="O1454" s="3"/>
      <c r="P1454" s="3"/>
      <c r="Q1454" s="3"/>
      <c r="R1454" s="3"/>
      <c r="S1454" s="3"/>
      <c r="T1454" s="3"/>
      <c r="U1454" s="3"/>
      <c r="V1454" s="3"/>
      <c r="W1454" s="3"/>
      <c r="X1454" s="3"/>
      <c r="Y1454" s="3"/>
      <c r="Z1454" s="3"/>
    </row>
    <row r="1455" spans="1:26" ht="2.25" customHeight="1" x14ac:dyDescent="0.25">
      <c r="A1455" s="3"/>
      <c r="B1455" s="3"/>
      <c r="C1455" s="60"/>
      <c r="D1455" s="3"/>
      <c r="E1455" s="3"/>
      <c r="F1455" s="3"/>
      <c r="G1455" s="3"/>
      <c r="H1455" s="3"/>
      <c r="I1455" s="3"/>
      <c r="J1455" s="3"/>
      <c r="K1455" s="3"/>
      <c r="L1455" s="3"/>
      <c r="M1455" s="3"/>
      <c r="N1455" s="3"/>
      <c r="O1455" s="3"/>
      <c r="P1455" s="3"/>
      <c r="Q1455" s="3"/>
      <c r="R1455" s="3"/>
      <c r="S1455" s="3"/>
      <c r="T1455" s="3"/>
      <c r="U1455" s="3"/>
      <c r="V1455" s="3"/>
      <c r="W1455" s="3"/>
      <c r="X1455" s="3"/>
      <c r="Y1455" s="3"/>
      <c r="Z1455" s="3"/>
    </row>
    <row r="1456" spans="1:26" ht="13.5" customHeight="1" x14ac:dyDescent="0.25">
      <c r="A1456" s="59" t="s">
        <v>47384</v>
      </c>
      <c r="B1456" s="60" t="s">
        <v>9095</v>
      </c>
      <c r="C1456" s="60" t="s">
        <v>47385</v>
      </c>
      <c r="D1456" s="60" t="s">
        <v>9308</v>
      </c>
      <c r="E1456" s="61">
        <v>267.06</v>
      </c>
      <c r="F1456" s="3"/>
      <c r="G1456" s="3"/>
      <c r="H1456" s="3"/>
      <c r="I1456" s="3"/>
      <c r="J1456" s="3"/>
      <c r="K1456" s="3"/>
      <c r="L1456" s="3"/>
      <c r="M1456" s="3"/>
      <c r="N1456" s="3"/>
      <c r="O1456" s="3"/>
      <c r="P1456" s="3"/>
      <c r="Q1456" s="3"/>
      <c r="R1456" s="3"/>
      <c r="S1456" s="3"/>
      <c r="T1456" s="3"/>
      <c r="U1456" s="3"/>
      <c r="V1456" s="3"/>
      <c r="W1456" s="3"/>
      <c r="X1456" s="3"/>
      <c r="Y1456" s="3"/>
      <c r="Z1456" s="3"/>
    </row>
    <row r="1457" spans="1:26" ht="2.25" customHeight="1" x14ac:dyDescent="0.25">
      <c r="A1457" s="3"/>
      <c r="B1457" s="3"/>
      <c r="C1457" s="60"/>
      <c r="D1457" s="3"/>
      <c r="E1457" s="3"/>
      <c r="F1457" s="3"/>
      <c r="G1457" s="3"/>
      <c r="H1457" s="3"/>
      <c r="I1457" s="3"/>
      <c r="J1457" s="3"/>
      <c r="K1457" s="3"/>
      <c r="L1457" s="3"/>
      <c r="M1457" s="3"/>
      <c r="N1457" s="3"/>
      <c r="O1457" s="3"/>
      <c r="P1457" s="3"/>
      <c r="Q1457" s="3"/>
      <c r="R1457" s="3"/>
      <c r="S1457" s="3"/>
      <c r="T1457" s="3"/>
      <c r="U1457" s="3"/>
      <c r="V1457" s="3"/>
      <c r="W1457" s="3"/>
      <c r="X1457" s="3"/>
      <c r="Y1457" s="3"/>
      <c r="Z1457" s="3"/>
    </row>
    <row r="1458" spans="1:26" ht="12.75" customHeight="1" x14ac:dyDescent="0.25">
      <c r="A1458" s="59" t="s">
        <v>47386</v>
      </c>
      <c r="B1458" s="60" t="s">
        <v>9095</v>
      </c>
      <c r="C1458" s="60" t="s">
        <v>47387</v>
      </c>
      <c r="D1458" s="60" t="s">
        <v>9308</v>
      </c>
      <c r="E1458" s="61">
        <v>287.81</v>
      </c>
      <c r="F1458" s="3"/>
      <c r="G1458" s="3"/>
      <c r="H1458" s="3"/>
      <c r="I1458" s="3"/>
      <c r="J1458" s="3"/>
      <c r="K1458" s="3"/>
      <c r="L1458" s="3"/>
      <c r="M1458" s="3"/>
      <c r="N1458" s="3"/>
      <c r="O1458" s="3"/>
      <c r="P1458" s="3"/>
      <c r="Q1458" s="3"/>
      <c r="R1458" s="3"/>
      <c r="S1458" s="3"/>
      <c r="T1458" s="3"/>
      <c r="U1458" s="3"/>
      <c r="V1458" s="3"/>
      <c r="W1458" s="3"/>
      <c r="X1458" s="3"/>
      <c r="Y1458" s="3"/>
      <c r="Z1458" s="3"/>
    </row>
    <row r="1459" spans="1:26" ht="3" customHeight="1" x14ac:dyDescent="0.25">
      <c r="A1459" s="3"/>
      <c r="B1459" s="3"/>
      <c r="C1459" s="60"/>
      <c r="D1459" s="3"/>
      <c r="E1459" s="3"/>
      <c r="F1459" s="3"/>
      <c r="G1459" s="3"/>
      <c r="H1459" s="3"/>
      <c r="I1459" s="3"/>
      <c r="J1459" s="3"/>
      <c r="K1459" s="3"/>
      <c r="L1459" s="3"/>
      <c r="M1459" s="3"/>
      <c r="N1459" s="3"/>
      <c r="O1459" s="3"/>
      <c r="P1459" s="3"/>
      <c r="Q1459" s="3"/>
      <c r="R1459" s="3"/>
      <c r="S1459" s="3"/>
      <c r="T1459" s="3"/>
      <c r="U1459" s="3"/>
      <c r="V1459" s="3"/>
      <c r="W1459" s="3"/>
      <c r="X1459" s="3"/>
      <c r="Y1459" s="3"/>
      <c r="Z1459" s="3"/>
    </row>
    <row r="1460" spans="1:26" ht="12.75" customHeight="1" x14ac:dyDescent="0.25">
      <c r="A1460" s="56" t="s">
        <v>47388</v>
      </c>
      <c r="B1460" s="57" t="s">
        <v>9095</v>
      </c>
      <c r="C1460" s="57" t="s">
        <v>47389</v>
      </c>
      <c r="D1460" s="58"/>
      <c r="E1460" s="58"/>
      <c r="F1460" s="3"/>
      <c r="G1460" s="3"/>
      <c r="H1460" s="3"/>
      <c r="I1460" s="3"/>
      <c r="J1460" s="3"/>
      <c r="K1460" s="3"/>
      <c r="L1460" s="3"/>
      <c r="M1460" s="3"/>
      <c r="N1460" s="3"/>
      <c r="O1460" s="3"/>
      <c r="P1460" s="3"/>
      <c r="Q1460" s="3"/>
      <c r="R1460" s="3"/>
      <c r="S1460" s="3"/>
      <c r="T1460" s="3"/>
      <c r="U1460" s="3"/>
      <c r="V1460" s="3"/>
      <c r="W1460" s="3"/>
      <c r="X1460" s="3"/>
      <c r="Y1460" s="3"/>
      <c r="Z1460" s="3"/>
    </row>
    <row r="1461" spans="1:26" ht="13.5" customHeight="1" x14ac:dyDescent="0.25">
      <c r="A1461" s="59" t="s">
        <v>47390</v>
      </c>
      <c r="B1461" s="60" t="s">
        <v>9095</v>
      </c>
      <c r="C1461" s="60" t="s">
        <v>47391</v>
      </c>
      <c r="D1461" s="60" t="s">
        <v>9308</v>
      </c>
      <c r="E1461" s="61">
        <v>280.07</v>
      </c>
      <c r="F1461" s="3"/>
      <c r="G1461" s="3"/>
      <c r="H1461" s="3"/>
      <c r="I1461" s="3"/>
      <c r="J1461" s="3"/>
      <c r="K1461" s="3"/>
      <c r="L1461" s="3"/>
      <c r="M1461" s="3"/>
      <c r="N1461" s="3"/>
      <c r="O1461" s="3"/>
      <c r="P1461" s="3"/>
      <c r="Q1461" s="3"/>
      <c r="R1461" s="3"/>
      <c r="S1461" s="3"/>
      <c r="T1461" s="3"/>
      <c r="U1461" s="3"/>
      <c r="V1461" s="3"/>
      <c r="W1461" s="3"/>
      <c r="X1461" s="3"/>
      <c r="Y1461" s="3"/>
      <c r="Z1461" s="3"/>
    </row>
    <row r="1462" spans="1:26" ht="2.25" customHeight="1" x14ac:dyDescent="0.25">
      <c r="A1462" s="3"/>
      <c r="B1462" s="3"/>
      <c r="C1462" s="60"/>
      <c r="D1462" s="3"/>
      <c r="E1462" s="3"/>
      <c r="F1462" s="3"/>
      <c r="G1462" s="3"/>
      <c r="H1462" s="3"/>
      <c r="I1462" s="3"/>
      <c r="J1462" s="3"/>
      <c r="K1462" s="3"/>
      <c r="L1462" s="3"/>
      <c r="M1462" s="3"/>
      <c r="N1462" s="3"/>
      <c r="O1462" s="3"/>
      <c r="P1462" s="3"/>
      <c r="Q1462" s="3"/>
      <c r="R1462" s="3"/>
      <c r="S1462" s="3"/>
      <c r="T1462" s="3"/>
      <c r="U1462" s="3"/>
      <c r="V1462" s="3"/>
      <c r="W1462" s="3"/>
      <c r="X1462" s="3"/>
      <c r="Y1462" s="3"/>
      <c r="Z1462" s="3"/>
    </row>
    <row r="1463" spans="1:26" ht="12.75" customHeight="1" x14ac:dyDescent="0.25">
      <c r="A1463" s="59" t="s">
        <v>47392</v>
      </c>
      <c r="B1463" s="60" t="s">
        <v>9095</v>
      </c>
      <c r="C1463" s="60" t="s">
        <v>47393</v>
      </c>
      <c r="D1463" s="60" t="s">
        <v>9741</v>
      </c>
      <c r="E1463" s="61">
        <v>11.05</v>
      </c>
      <c r="F1463" s="3"/>
      <c r="G1463" s="3"/>
      <c r="H1463" s="3"/>
      <c r="I1463" s="3"/>
      <c r="J1463" s="3"/>
      <c r="K1463" s="3"/>
      <c r="L1463" s="3"/>
      <c r="M1463" s="3"/>
      <c r="N1463" s="3"/>
      <c r="O1463" s="3"/>
      <c r="P1463" s="3"/>
      <c r="Q1463" s="3"/>
      <c r="R1463" s="3"/>
      <c r="S1463" s="3"/>
      <c r="T1463" s="3"/>
      <c r="U1463" s="3"/>
      <c r="V1463" s="3"/>
      <c r="W1463" s="3"/>
      <c r="X1463" s="3"/>
      <c r="Y1463" s="3"/>
      <c r="Z1463" s="3"/>
    </row>
    <row r="1464" spans="1:26" ht="13.5" customHeight="1" x14ac:dyDescent="0.25">
      <c r="A1464" s="56" t="s">
        <v>47394</v>
      </c>
      <c r="B1464" s="57" t="s">
        <v>9095</v>
      </c>
      <c r="C1464" s="57" t="s">
        <v>47395</v>
      </c>
      <c r="D1464" s="58"/>
      <c r="E1464" s="58"/>
      <c r="F1464" s="3"/>
      <c r="G1464" s="3"/>
      <c r="H1464" s="3"/>
      <c r="I1464" s="3"/>
      <c r="J1464" s="3"/>
      <c r="K1464" s="3"/>
      <c r="L1464" s="3"/>
      <c r="M1464" s="3"/>
      <c r="N1464" s="3"/>
      <c r="O1464" s="3"/>
      <c r="P1464" s="3"/>
      <c r="Q1464" s="3"/>
      <c r="R1464" s="3"/>
      <c r="S1464" s="3"/>
      <c r="T1464" s="3"/>
      <c r="U1464" s="3"/>
      <c r="V1464" s="3"/>
      <c r="W1464" s="3"/>
      <c r="X1464" s="3"/>
      <c r="Y1464" s="3"/>
      <c r="Z1464" s="3"/>
    </row>
    <row r="1465" spans="1:26" ht="12.75" customHeight="1" x14ac:dyDescent="0.25">
      <c r="A1465" s="59" t="s">
        <v>47396</v>
      </c>
      <c r="B1465" s="60" t="s">
        <v>9095</v>
      </c>
      <c r="C1465" s="60" t="s">
        <v>47397</v>
      </c>
      <c r="D1465" s="60" t="s">
        <v>9308</v>
      </c>
      <c r="E1465" s="61">
        <v>226.1</v>
      </c>
      <c r="F1465" s="3"/>
      <c r="G1465" s="3"/>
      <c r="H1465" s="3"/>
      <c r="I1465" s="3"/>
      <c r="J1465" s="3"/>
      <c r="K1465" s="3"/>
      <c r="L1465" s="3"/>
      <c r="M1465" s="3"/>
      <c r="N1465" s="3"/>
      <c r="O1465" s="3"/>
      <c r="P1465" s="3"/>
      <c r="Q1465" s="3"/>
      <c r="R1465" s="3"/>
      <c r="S1465" s="3"/>
      <c r="T1465" s="3"/>
      <c r="U1465" s="3"/>
      <c r="V1465" s="3"/>
      <c r="W1465" s="3"/>
      <c r="X1465" s="3"/>
      <c r="Y1465" s="3"/>
      <c r="Z1465" s="3"/>
    </row>
    <row r="1466" spans="1:26" ht="13.5" customHeight="1" x14ac:dyDescent="0.25">
      <c r="A1466" s="59" t="s">
        <v>47398</v>
      </c>
      <c r="B1466" s="60" t="s">
        <v>9095</v>
      </c>
      <c r="C1466" s="60" t="s">
        <v>47399</v>
      </c>
      <c r="D1466" s="60" t="s">
        <v>9308</v>
      </c>
      <c r="E1466" s="61">
        <v>180.9</v>
      </c>
      <c r="F1466" s="3"/>
      <c r="G1466" s="3"/>
      <c r="H1466" s="3"/>
      <c r="I1466" s="3"/>
      <c r="J1466" s="3"/>
      <c r="K1466" s="3"/>
      <c r="L1466" s="3"/>
      <c r="M1466" s="3"/>
      <c r="N1466" s="3"/>
      <c r="O1466" s="3"/>
      <c r="P1466" s="3"/>
      <c r="Q1466" s="3"/>
      <c r="R1466" s="3"/>
      <c r="S1466" s="3"/>
      <c r="T1466" s="3"/>
      <c r="U1466" s="3"/>
      <c r="V1466" s="3"/>
      <c r="W1466" s="3"/>
      <c r="X1466" s="3"/>
      <c r="Y1466" s="3"/>
      <c r="Z1466" s="3"/>
    </row>
    <row r="1467" spans="1:26" ht="12.75" customHeight="1" x14ac:dyDescent="0.25">
      <c r="A1467" s="59" t="s">
        <v>47400</v>
      </c>
      <c r="B1467" s="60" t="s">
        <v>9095</v>
      </c>
      <c r="C1467" s="60" t="s">
        <v>47401</v>
      </c>
      <c r="D1467" s="60" t="s">
        <v>9308</v>
      </c>
      <c r="E1467" s="61">
        <v>198.3</v>
      </c>
      <c r="F1467" s="3"/>
      <c r="G1467" s="3"/>
      <c r="H1467" s="3"/>
      <c r="I1467" s="3"/>
      <c r="J1467" s="3"/>
      <c r="K1467" s="3"/>
      <c r="L1467" s="3"/>
      <c r="M1467" s="3"/>
      <c r="N1467" s="3"/>
      <c r="O1467" s="3"/>
      <c r="P1467" s="3"/>
      <c r="Q1467" s="3"/>
      <c r="R1467" s="3"/>
      <c r="S1467" s="3"/>
      <c r="T1467" s="3"/>
      <c r="U1467" s="3"/>
      <c r="V1467" s="3"/>
      <c r="W1467" s="3"/>
      <c r="X1467" s="3"/>
      <c r="Y1467" s="3"/>
      <c r="Z1467" s="3"/>
    </row>
    <row r="1468" spans="1:26" ht="12.75" customHeight="1" x14ac:dyDescent="0.25">
      <c r="A1468" s="59" t="s">
        <v>47402</v>
      </c>
      <c r="B1468" s="60" t="s">
        <v>9095</v>
      </c>
      <c r="C1468" s="60" t="s">
        <v>47403</v>
      </c>
      <c r="D1468" s="60" t="s">
        <v>9308</v>
      </c>
      <c r="E1468" s="61">
        <v>171.23</v>
      </c>
      <c r="F1468" s="3"/>
      <c r="G1468" s="3"/>
      <c r="H1468" s="3"/>
      <c r="I1468" s="3"/>
      <c r="J1468" s="3"/>
      <c r="K1468" s="3"/>
      <c r="L1468" s="3"/>
      <c r="M1468" s="3"/>
      <c r="N1468" s="3"/>
      <c r="O1468" s="3"/>
      <c r="P1468" s="3"/>
      <c r="Q1468" s="3"/>
      <c r="R1468" s="3"/>
      <c r="S1468" s="3"/>
      <c r="T1468" s="3"/>
      <c r="U1468" s="3"/>
      <c r="V1468" s="3"/>
      <c r="W1468" s="3"/>
      <c r="X1468" s="3"/>
      <c r="Y1468" s="3"/>
      <c r="Z1468" s="3"/>
    </row>
    <row r="1469" spans="1:26" ht="13.5" customHeight="1" x14ac:dyDescent="0.25">
      <c r="A1469" s="59" t="s">
        <v>47404</v>
      </c>
      <c r="B1469" s="60" t="s">
        <v>9095</v>
      </c>
      <c r="C1469" s="60" t="s">
        <v>47405</v>
      </c>
      <c r="D1469" s="60" t="s">
        <v>9308</v>
      </c>
      <c r="E1469" s="61">
        <v>31.63</v>
      </c>
      <c r="F1469" s="3"/>
      <c r="G1469" s="3"/>
      <c r="H1469" s="3"/>
      <c r="I1469" s="3"/>
      <c r="J1469" s="3"/>
      <c r="K1469" s="3"/>
      <c r="L1469" s="3"/>
      <c r="M1469" s="3"/>
      <c r="N1469" s="3"/>
      <c r="O1469" s="3"/>
      <c r="P1469" s="3"/>
      <c r="Q1469" s="3"/>
      <c r="R1469" s="3"/>
      <c r="S1469" s="3"/>
      <c r="T1469" s="3"/>
      <c r="U1469" s="3"/>
      <c r="V1469" s="3"/>
      <c r="W1469" s="3"/>
      <c r="X1469" s="3"/>
      <c r="Y1469" s="3"/>
      <c r="Z1469" s="3"/>
    </row>
    <row r="1470" spans="1:26" ht="12.75" customHeight="1" x14ac:dyDescent="0.25">
      <c r="A1470" s="59" t="s">
        <v>47406</v>
      </c>
      <c r="B1470" s="60" t="s">
        <v>9095</v>
      </c>
      <c r="C1470" s="60" t="s">
        <v>47407</v>
      </c>
      <c r="D1470" s="60" t="s">
        <v>9308</v>
      </c>
      <c r="E1470" s="61">
        <v>73.849999999999994</v>
      </c>
      <c r="F1470" s="3"/>
      <c r="G1470" s="3"/>
      <c r="H1470" s="3"/>
      <c r="I1470" s="3"/>
      <c r="J1470" s="3"/>
      <c r="K1470" s="3"/>
      <c r="L1470" s="3"/>
      <c r="M1470" s="3"/>
      <c r="N1470" s="3"/>
      <c r="O1470" s="3"/>
      <c r="P1470" s="3"/>
      <c r="Q1470" s="3"/>
      <c r="R1470" s="3"/>
      <c r="S1470" s="3"/>
      <c r="T1470" s="3"/>
      <c r="U1470" s="3"/>
      <c r="V1470" s="3"/>
      <c r="W1470" s="3"/>
      <c r="X1470" s="3"/>
      <c r="Y1470" s="3"/>
      <c r="Z1470" s="3"/>
    </row>
    <row r="1471" spans="1:26" ht="13.5" customHeight="1" x14ac:dyDescent="0.25">
      <c r="A1471" s="52" t="s">
        <v>47408</v>
      </c>
      <c r="B1471" s="53"/>
      <c r="C1471" s="54" t="s">
        <v>47409</v>
      </c>
      <c r="D1471" s="55"/>
      <c r="E1471" s="55"/>
      <c r="F1471" s="3"/>
      <c r="G1471" s="3"/>
      <c r="H1471" s="3"/>
      <c r="I1471" s="3"/>
      <c r="J1471" s="3"/>
      <c r="K1471" s="3"/>
      <c r="L1471" s="3"/>
      <c r="M1471" s="3"/>
      <c r="N1471" s="3"/>
      <c r="O1471" s="3"/>
      <c r="P1471" s="3"/>
      <c r="Q1471" s="3"/>
      <c r="R1471" s="3"/>
      <c r="S1471" s="3"/>
      <c r="T1471" s="3"/>
      <c r="U1471" s="3"/>
      <c r="V1471" s="3"/>
      <c r="W1471" s="3"/>
      <c r="X1471" s="3"/>
      <c r="Y1471" s="3"/>
      <c r="Z1471" s="3"/>
    </row>
    <row r="1472" spans="1:26" ht="12.75" customHeight="1" x14ac:dyDescent="0.25">
      <c r="A1472" s="56" t="s">
        <v>47410</v>
      </c>
      <c r="B1472" s="57" t="s">
        <v>9095</v>
      </c>
      <c r="C1472" s="57" t="s">
        <v>47411</v>
      </c>
      <c r="D1472" s="58"/>
      <c r="E1472" s="58"/>
      <c r="F1472" s="3"/>
      <c r="G1472" s="3"/>
      <c r="H1472" s="3"/>
      <c r="I1472" s="3"/>
      <c r="J1472" s="3"/>
      <c r="K1472" s="3"/>
      <c r="L1472" s="3"/>
      <c r="M1472" s="3"/>
      <c r="N1472" s="3"/>
      <c r="O1472" s="3"/>
      <c r="P1472" s="3"/>
      <c r="Q1472" s="3"/>
      <c r="R1472" s="3"/>
      <c r="S1472" s="3"/>
      <c r="T1472" s="3"/>
      <c r="U1472" s="3"/>
      <c r="V1472" s="3"/>
      <c r="W1472" s="3"/>
      <c r="X1472" s="3"/>
      <c r="Y1472" s="3"/>
      <c r="Z1472" s="3"/>
    </row>
    <row r="1473" spans="1:26" ht="12.75" customHeight="1" x14ac:dyDescent="0.25">
      <c r="A1473" s="59" t="s">
        <v>47412</v>
      </c>
      <c r="B1473" s="60" t="s">
        <v>9095</v>
      </c>
      <c r="C1473" s="60" t="s">
        <v>47413</v>
      </c>
      <c r="D1473" s="60" t="s">
        <v>9784</v>
      </c>
      <c r="E1473" s="61">
        <v>961.58</v>
      </c>
      <c r="F1473" s="3"/>
      <c r="G1473" s="3"/>
      <c r="H1473" s="3"/>
      <c r="I1473" s="3"/>
      <c r="J1473" s="3"/>
      <c r="K1473" s="3"/>
      <c r="L1473" s="3"/>
      <c r="M1473" s="3"/>
      <c r="N1473" s="3"/>
      <c r="O1473" s="3"/>
      <c r="P1473" s="3"/>
      <c r="Q1473" s="3"/>
      <c r="R1473" s="3"/>
      <c r="S1473" s="3"/>
      <c r="T1473" s="3"/>
      <c r="U1473" s="3"/>
      <c r="V1473" s="3"/>
      <c r="W1473" s="3"/>
      <c r="X1473" s="3"/>
      <c r="Y1473" s="3"/>
      <c r="Z1473" s="3"/>
    </row>
    <row r="1474" spans="1:26" ht="13.5" customHeight="1" x14ac:dyDescent="0.25">
      <c r="A1474" s="59" t="s">
        <v>47414</v>
      </c>
      <c r="B1474" s="60" t="s">
        <v>9095</v>
      </c>
      <c r="C1474" s="60" t="s">
        <v>47415</v>
      </c>
      <c r="D1474" s="60" t="s">
        <v>9784</v>
      </c>
      <c r="E1474" s="61">
        <v>362.69</v>
      </c>
      <c r="F1474" s="3"/>
      <c r="G1474" s="3"/>
      <c r="H1474" s="3"/>
      <c r="I1474" s="3"/>
      <c r="J1474" s="3"/>
      <c r="K1474" s="3"/>
      <c r="L1474" s="3"/>
      <c r="M1474" s="3"/>
      <c r="N1474" s="3"/>
      <c r="O1474" s="3"/>
      <c r="P1474" s="3"/>
      <c r="Q1474" s="3"/>
      <c r="R1474" s="3"/>
      <c r="S1474" s="3"/>
      <c r="T1474" s="3"/>
      <c r="U1474" s="3"/>
      <c r="V1474" s="3"/>
      <c r="W1474" s="3"/>
      <c r="X1474" s="3"/>
      <c r="Y1474" s="3"/>
      <c r="Z1474" s="3"/>
    </row>
    <row r="1475" spans="1:26" ht="12.75" customHeight="1" x14ac:dyDescent="0.25">
      <c r="A1475" s="59" t="s">
        <v>47416</v>
      </c>
      <c r="B1475" s="60" t="s">
        <v>9095</v>
      </c>
      <c r="C1475" s="60" t="s">
        <v>47417</v>
      </c>
      <c r="D1475" s="60" t="s">
        <v>9784</v>
      </c>
      <c r="E1475" s="61">
        <v>490.67</v>
      </c>
      <c r="F1475" s="3"/>
      <c r="G1475" s="3"/>
      <c r="H1475" s="3"/>
      <c r="I1475" s="3"/>
      <c r="J1475" s="3"/>
      <c r="K1475" s="3"/>
      <c r="L1475" s="3"/>
      <c r="M1475" s="3"/>
      <c r="N1475" s="3"/>
      <c r="O1475" s="3"/>
      <c r="P1475" s="3"/>
      <c r="Q1475" s="3"/>
      <c r="R1475" s="3"/>
      <c r="S1475" s="3"/>
      <c r="T1475" s="3"/>
      <c r="U1475" s="3"/>
      <c r="V1475" s="3"/>
      <c r="W1475" s="3"/>
      <c r="X1475" s="3"/>
      <c r="Y1475" s="3"/>
      <c r="Z1475" s="3"/>
    </row>
    <row r="1476" spans="1:26" ht="2.25" customHeight="1" x14ac:dyDescent="0.25">
      <c r="A1476" s="3"/>
      <c r="B1476" s="3"/>
      <c r="C1476" s="60"/>
      <c r="D1476" s="3"/>
      <c r="E1476" s="3"/>
      <c r="F1476" s="3"/>
      <c r="G1476" s="3"/>
      <c r="H1476" s="3"/>
      <c r="I1476" s="3"/>
      <c r="J1476" s="3"/>
      <c r="K1476" s="3"/>
      <c r="L1476" s="3"/>
      <c r="M1476" s="3"/>
      <c r="N1476" s="3"/>
      <c r="O1476" s="3"/>
      <c r="P1476" s="3"/>
      <c r="Q1476" s="3"/>
      <c r="R1476" s="3"/>
      <c r="S1476" s="3"/>
      <c r="T1476" s="3"/>
      <c r="U1476" s="3"/>
      <c r="V1476" s="3"/>
      <c r="W1476" s="3"/>
      <c r="X1476" s="3"/>
      <c r="Y1476" s="3"/>
      <c r="Z1476" s="3"/>
    </row>
    <row r="1477" spans="1:26" ht="13.5" customHeight="1" x14ac:dyDescent="0.25">
      <c r="A1477" s="59" t="s">
        <v>47418</v>
      </c>
      <c r="B1477" s="60" t="s">
        <v>9095</v>
      </c>
      <c r="C1477" s="60" t="s">
        <v>47419</v>
      </c>
      <c r="D1477" s="60" t="s">
        <v>9784</v>
      </c>
      <c r="E1477" s="61">
        <v>394.09</v>
      </c>
      <c r="F1477" s="3"/>
      <c r="G1477" s="3"/>
      <c r="H1477" s="3"/>
      <c r="I1477" s="3"/>
      <c r="J1477" s="3"/>
      <c r="K1477" s="3"/>
      <c r="L1477" s="3"/>
      <c r="M1477" s="3"/>
      <c r="N1477" s="3"/>
      <c r="O1477" s="3"/>
      <c r="P1477" s="3"/>
      <c r="Q1477" s="3"/>
      <c r="R1477" s="3"/>
      <c r="S1477" s="3"/>
      <c r="T1477" s="3"/>
      <c r="U1477" s="3"/>
      <c r="V1477" s="3"/>
      <c r="W1477" s="3"/>
      <c r="X1477" s="3"/>
      <c r="Y1477" s="3"/>
      <c r="Z1477" s="3"/>
    </row>
    <row r="1478" spans="1:26" ht="12.75" customHeight="1" x14ac:dyDescent="0.25">
      <c r="A1478" s="59" t="s">
        <v>47420</v>
      </c>
      <c r="B1478" s="60" t="s">
        <v>9095</v>
      </c>
      <c r="C1478" s="60" t="s">
        <v>47421</v>
      </c>
      <c r="D1478" s="60" t="s">
        <v>9784</v>
      </c>
      <c r="E1478" s="61">
        <v>593.72</v>
      </c>
      <c r="F1478" s="3"/>
      <c r="G1478" s="3"/>
      <c r="H1478" s="3"/>
      <c r="I1478" s="3"/>
      <c r="J1478" s="3"/>
      <c r="K1478" s="3"/>
      <c r="L1478" s="3"/>
      <c r="M1478" s="3"/>
      <c r="N1478" s="3"/>
      <c r="O1478" s="3"/>
      <c r="P1478" s="3"/>
      <c r="Q1478" s="3"/>
      <c r="R1478" s="3"/>
      <c r="S1478" s="3"/>
      <c r="T1478" s="3"/>
      <c r="U1478" s="3"/>
      <c r="V1478" s="3"/>
      <c r="W1478" s="3"/>
      <c r="X1478" s="3"/>
      <c r="Y1478" s="3"/>
      <c r="Z1478" s="3"/>
    </row>
    <row r="1479" spans="1:26" ht="3" customHeight="1" x14ac:dyDescent="0.25">
      <c r="A1479" s="3"/>
      <c r="B1479" s="3"/>
      <c r="C1479" s="60"/>
      <c r="D1479" s="3"/>
      <c r="E1479" s="3"/>
      <c r="F1479" s="3"/>
      <c r="G1479" s="3"/>
      <c r="H1479" s="3"/>
      <c r="I1479" s="3"/>
      <c r="J1479" s="3"/>
      <c r="K1479" s="3"/>
      <c r="L1479" s="3"/>
      <c r="M1479" s="3"/>
      <c r="N1479" s="3"/>
      <c r="O1479" s="3"/>
      <c r="P1479" s="3"/>
      <c r="Q1479" s="3"/>
      <c r="R1479" s="3"/>
      <c r="S1479" s="3"/>
      <c r="T1479" s="3"/>
      <c r="U1479" s="3"/>
      <c r="V1479" s="3"/>
      <c r="W1479" s="3"/>
      <c r="X1479" s="3"/>
      <c r="Y1479" s="3"/>
      <c r="Z1479" s="3"/>
    </row>
    <row r="1480" spans="1:26" ht="12.75" customHeight="1" x14ac:dyDescent="0.25">
      <c r="A1480" s="59" t="s">
        <v>47422</v>
      </c>
      <c r="B1480" s="60" t="s">
        <v>9095</v>
      </c>
      <c r="C1480" s="60" t="s">
        <v>47423</v>
      </c>
      <c r="D1480" s="60" t="s">
        <v>9741</v>
      </c>
      <c r="E1480" s="61">
        <v>26.19</v>
      </c>
      <c r="F1480" s="3"/>
      <c r="G1480" s="3"/>
      <c r="H1480" s="3"/>
      <c r="I1480" s="3"/>
      <c r="J1480" s="3"/>
      <c r="K1480" s="3"/>
      <c r="L1480" s="3"/>
      <c r="M1480" s="3"/>
      <c r="N1480" s="3"/>
      <c r="O1480" s="3"/>
      <c r="P1480" s="3"/>
      <c r="Q1480" s="3"/>
      <c r="R1480" s="3"/>
      <c r="S1480" s="3"/>
      <c r="T1480" s="3"/>
      <c r="U1480" s="3"/>
      <c r="V1480" s="3"/>
      <c r="W1480" s="3"/>
      <c r="X1480" s="3"/>
      <c r="Y1480" s="3"/>
      <c r="Z1480" s="3"/>
    </row>
    <row r="1481" spans="1:26" ht="12.75" customHeight="1" x14ac:dyDescent="0.25">
      <c r="A1481" s="56" t="s">
        <v>47424</v>
      </c>
      <c r="B1481" s="57" t="s">
        <v>9095</v>
      </c>
      <c r="C1481" s="57" t="s">
        <v>47425</v>
      </c>
      <c r="D1481" s="58"/>
      <c r="E1481" s="58"/>
      <c r="F1481" s="3"/>
      <c r="G1481" s="3"/>
      <c r="H1481" s="3"/>
      <c r="I1481" s="3"/>
      <c r="J1481" s="3"/>
      <c r="K1481" s="3"/>
      <c r="L1481" s="3"/>
      <c r="M1481" s="3"/>
      <c r="N1481" s="3"/>
      <c r="O1481" s="3"/>
      <c r="P1481" s="3"/>
      <c r="Q1481" s="3"/>
      <c r="R1481" s="3"/>
      <c r="S1481" s="3"/>
      <c r="T1481" s="3"/>
      <c r="U1481" s="3"/>
      <c r="V1481" s="3"/>
      <c r="W1481" s="3"/>
      <c r="X1481" s="3"/>
      <c r="Y1481" s="3"/>
      <c r="Z1481" s="3"/>
    </row>
    <row r="1482" spans="1:26" ht="13.5" customHeight="1" x14ac:dyDescent="0.25">
      <c r="A1482" s="59" t="s">
        <v>47426</v>
      </c>
      <c r="B1482" s="60" t="s">
        <v>9095</v>
      </c>
      <c r="C1482" s="60" t="s">
        <v>47427</v>
      </c>
      <c r="D1482" s="60" t="s">
        <v>9784</v>
      </c>
      <c r="E1482" s="61">
        <v>1290.5</v>
      </c>
      <c r="F1482" s="3"/>
      <c r="G1482" s="3"/>
      <c r="H1482" s="3"/>
      <c r="I1482" s="3"/>
      <c r="J1482" s="3"/>
      <c r="K1482" s="3"/>
      <c r="L1482" s="3"/>
      <c r="M1482" s="3"/>
      <c r="N1482" s="3"/>
      <c r="O1482" s="3"/>
      <c r="P1482" s="3"/>
      <c r="Q1482" s="3"/>
      <c r="R1482" s="3"/>
      <c r="S1482" s="3"/>
      <c r="T1482" s="3"/>
      <c r="U1482" s="3"/>
      <c r="V1482" s="3"/>
      <c r="W1482" s="3"/>
      <c r="X1482" s="3"/>
      <c r="Y1482" s="3"/>
      <c r="Z1482" s="3"/>
    </row>
    <row r="1483" spans="1:26" ht="12.75" customHeight="1" x14ac:dyDescent="0.25">
      <c r="A1483" s="56" t="s">
        <v>47428</v>
      </c>
      <c r="B1483" s="57" t="s">
        <v>9095</v>
      </c>
      <c r="C1483" s="57" t="s">
        <v>47429</v>
      </c>
      <c r="D1483" s="58"/>
      <c r="E1483" s="58"/>
      <c r="F1483" s="3"/>
      <c r="G1483" s="3"/>
      <c r="H1483" s="3"/>
      <c r="I1483" s="3"/>
      <c r="J1483" s="3"/>
      <c r="K1483" s="3"/>
      <c r="L1483" s="3"/>
      <c r="M1483" s="3"/>
      <c r="N1483" s="3"/>
      <c r="O1483" s="3"/>
      <c r="P1483" s="3"/>
      <c r="Q1483" s="3"/>
      <c r="R1483" s="3"/>
      <c r="S1483" s="3"/>
      <c r="T1483" s="3"/>
      <c r="U1483" s="3"/>
      <c r="V1483" s="3"/>
      <c r="W1483" s="3"/>
      <c r="X1483" s="3"/>
      <c r="Y1483" s="3"/>
      <c r="Z1483" s="3"/>
    </row>
    <row r="1484" spans="1:26" ht="13.5" customHeight="1" x14ac:dyDescent="0.25">
      <c r="A1484" s="59" t="s">
        <v>47430</v>
      </c>
      <c r="B1484" s="60" t="s">
        <v>9095</v>
      </c>
      <c r="C1484" s="60" t="s">
        <v>47431</v>
      </c>
      <c r="D1484" s="60" t="s">
        <v>9784</v>
      </c>
      <c r="E1484" s="61">
        <v>274.81</v>
      </c>
      <c r="F1484" s="3"/>
      <c r="G1484" s="3"/>
      <c r="H1484" s="3"/>
      <c r="I1484" s="3"/>
      <c r="J1484" s="3"/>
      <c r="K1484" s="3"/>
      <c r="L1484" s="3"/>
      <c r="M1484" s="3"/>
      <c r="N1484" s="3"/>
      <c r="O1484" s="3"/>
      <c r="P1484" s="3"/>
      <c r="Q1484" s="3"/>
      <c r="R1484" s="3"/>
      <c r="S1484" s="3"/>
      <c r="T1484" s="3"/>
      <c r="U1484" s="3"/>
      <c r="V1484" s="3"/>
      <c r="W1484" s="3"/>
      <c r="X1484" s="3"/>
      <c r="Y1484" s="3"/>
      <c r="Z1484" s="3"/>
    </row>
    <row r="1485" spans="1:26" ht="12.75" customHeight="1" x14ac:dyDescent="0.25">
      <c r="A1485" s="59" t="s">
        <v>47432</v>
      </c>
      <c r="B1485" s="60" t="s">
        <v>9095</v>
      </c>
      <c r="C1485" s="60" t="s">
        <v>47433</v>
      </c>
      <c r="D1485" s="60" t="s">
        <v>9784</v>
      </c>
      <c r="E1485" s="61">
        <v>260.20999999999998</v>
      </c>
      <c r="F1485" s="3"/>
      <c r="G1485" s="3"/>
      <c r="H1485" s="3"/>
      <c r="I1485" s="3"/>
      <c r="J1485" s="3"/>
      <c r="K1485" s="3"/>
      <c r="L1485" s="3"/>
      <c r="M1485" s="3"/>
      <c r="N1485" s="3"/>
      <c r="O1485" s="3"/>
      <c r="P1485" s="3"/>
      <c r="Q1485" s="3"/>
      <c r="R1485" s="3"/>
      <c r="S1485" s="3"/>
      <c r="T1485" s="3"/>
      <c r="U1485" s="3"/>
      <c r="V1485" s="3"/>
      <c r="W1485" s="3"/>
      <c r="X1485" s="3"/>
      <c r="Y1485" s="3"/>
      <c r="Z1485" s="3"/>
    </row>
    <row r="1486" spans="1:26" ht="12.75" customHeight="1" x14ac:dyDescent="0.25">
      <c r="A1486" s="59" t="s">
        <v>47434</v>
      </c>
      <c r="B1486" s="60" t="s">
        <v>9095</v>
      </c>
      <c r="C1486" s="60" t="s">
        <v>47435</v>
      </c>
      <c r="D1486" s="60" t="s">
        <v>9784</v>
      </c>
      <c r="E1486" s="61">
        <v>296.3</v>
      </c>
      <c r="F1486" s="3"/>
      <c r="G1486" s="3"/>
      <c r="H1486" s="3"/>
      <c r="I1486" s="3"/>
      <c r="J1486" s="3"/>
      <c r="K1486" s="3"/>
      <c r="L1486" s="3"/>
      <c r="M1486" s="3"/>
      <c r="N1486" s="3"/>
      <c r="O1486" s="3"/>
      <c r="P1486" s="3"/>
      <c r="Q1486" s="3"/>
      <c r="R1486" s="3"/>
      <c r="S1486" s="3"/>
      <c r="T1486" s="3"/>
      <c r="U1486" s="3"/>
      <c r="V1486" s="3"/>
      <c r="W1486" s="3"/>
      <c r="X1486" s="3"/>
      <c r="Y1486" s="3"/>
      <c r="Z1486" s="3"/>
    </row>
    <row r="1487" spans="1:26" ht="13.5" customHeight="1" x14ac:dyDescent="0.25">
      <c r="A1487" s="59" t="s">
        <v>47436</v>
      </c>
      <c r="B1487" s="60" t="s">
        <v>9095</v>
      </c>
      <c r="C1487" s="60" t="s">
        <v>47437</v>
      </c>
      <c r="D1487" s="60" t="s">
        <v>9784</v>
      </c>
      <c r="E1487" s="61">
        <v>207.31</v>
      </c>
      <c r="F1487" s="3"/>
      <c r="G1487" s="3"/>
      <c r="H1487" s="3"/>
      <c r="I1487" s="3"/>
      <c r="J1487" s="3"/>
      <c r="K1487" s="3"/>
      <c r="L1487" s="3"/>
      <c r="M1487" s="3"/>
      <c r="N1487" s="3"/>
      <c r="O1487" s="3"/>
      <c r="P1487" s="3"/>
      <c r="Q1487" s="3"/>
      <c r="R1487" s="3"/>
      <c r="S1487" s="3"/>
      <c r="T1487" s="3"/>
      <c r="U1487" s="3"/>
      <c r="V1487" s="3"/>
      <c r="W1487" s="3"/>
      <c r="X1487" s="3"/>
      <c r="Y1487" s="3"/>
      <c r="Z1487" s="3"/>
    </row>
    <row r="1488" spans="1:26" ht="12.75" customHeight="1" x14ac:dyDescent="0.25">
      <c r="A1488" s="59" t="s">
        <v>47438</v>
      </c>
      <c r="B1488" s="60" t="s">
        <v>9095</v>
      </c>
      <c r="C1488" s="60" t="s">
        <v>47439</v>
      </c>
      <c r="D1488" s="60" t="s">
        <v>9308</v>
      </c>
      <c r="E1488" s="61">
        <v>584.92999999999995</v>
      </c>
      <c r="F1488" s="3"/>
      <c r="G1488" s="3"/>
      <c r="H1488" s="3"/>
      <c r="I1488" s="3"/>
      <c r="J1488" s="3"/>
      <c r="K1488" s="3"/>
      <c r="L1488" s="3"/>
      <c r="M1488" s="3"/>
      <c r="N1488" s="3"/>
      <c r="O1488" s="3"/>
      <c r="P1488" s="3"/>
      <c r="Q1488" s="3"/>
      <c r="R1488" s="3"/>
      <c r="S1488" s="3"/>
      <c r="T1488" s="3"/>
      <c r="U1488" s="3"/>
      <c r="V1488" s="3"/>
      <c r="W1488" s="3"/>
      <c r="X1488" s="3"/>
      <c r="Y1488" s="3"/>
      <c r="Z1488" s="3"/>
    </row>
    <row r="1489" spans="1:26" ht="12.75" customHeight="1" x14ac:dyDescent="0.25">
      <c r="A1489" s="59" t="s">
        <v>47440</v>
      </c>
      <c r="B1489" s="60" t="s">
        <v>9095</v>
      </c>
      <c r="C1489" s="60" t="s">
        <v>47441</v>
      </c>
      <c r="D1489" s="60" t="s">
        <v>9308</v>
      </c>
      <c r="E1489" s="61">
        <v>1281.4000000000001</v>
      </c>
      <c r="F1489" s="3"/>
      <c r="G1489" s="3"/>
      <c r="H1489" s="3"/>
      <c r="I1489" s="3"/>
      <c r="J1489" s="3"/>
      <c r="K1489" s="3"/>
      <c r="L1489" s="3"/>
      <c r="M1489" s="3"/>
      <c r="N1489" s="3"/>
      <c r="O1489" s="3"/>
      <c r="P1489" s="3"/>
      <c r="Q1489" s="3"/>
      <c r="R1489" s="3"/>
      <c r="S1489" s="3"/>
      <c r="T1489" s="3"/>
      <c r="U1489" s="3"/>
      <c r="V1489" s="3"/>
      <c r="W1489" s="3"/>
      <c r="X1489" s="3"/>
      <c r="Y1489" s="3"/>
      <c r="Z1489" s="3"/>
    </row>
    <row r="1490" spans="1:26" ht="13.5" customHeight="1" x14ac:dyDescent="0.25">
      <c r="A1490" s="59" t="s">
        <v>47442</v>
      </c>
      <c r="B1490" s="60" t="s">
        <v>9095</v>
      </c>
      <c r="C1490" s="60" t="s">
        <v>47443</v>
      </c>
      <c r="D1490" s="60" t="s">
        <v>9308</v>
      </c>
      <c r="E1490" s="61">
        <v>16.25</v>
      </c>
      <c r="F1490" s="3"/>
      <c r="G1490" s="3"/>
      <c r="H1490" s="3"/>
      <c r="I1490" s="3"/>
      <c r="J1490" s="3"/>
      <c r="K1490" s="3"/>
      <c r="L1490" s="3"/>
      <c r="M1490" s="3"/>
      <c r="N1490" s="3"/>
      <c r="O1490" s="3"/>
      <c r="P1490" s="3"/>
      <c r="Q1490" s="3"/>
      <c r="R1490" s="3"/>
      <c r="S1490" s="3"/>
      <c r="T1490" s="3"/>
      <c r="U1490" s="3"/>
      <c r="V1490" s="3"/>
      <c r="W1490" s="3"/>
      <c r="X1490" s="3"/>
      <c r="Y1490" s="3"/>
      <c r="Z1490" s="3"/>
    </row>
    <row r="1491" spans="1:26" ht="12.75" customHeight="1" x14ac:dyDescent="0.25">
      <c r="A1491" s="56" t="s">
        <v>47444</v>
      </c>
      <c r="B1491" s="57" t="s">
        <v>9095</v>
      </c>
      <c r="C1491" s="57" t="s">
        <v>47445</v>
      </c>
      <c r="D1491" s="58"/>
      <c r="E1491" s="58"/>
      <c r="F1491" s="3"/>
      <c r="G1491" s="3"/>
      <c r="H1491" s="3"/>
      <c r="I1491" s="3"/>
      <c r="J1491" s="3"/>
      <c r="K1491" s="3"/>
      <c r="L1491" s="3"/>
      <c r="M1491" s="3"/>
      <c r="N1491" s="3"/>
      <c r="O1491" s="3"/>
      <c r="P1491" s="3"/>
      <c r="Q1491" s="3"/>
      <c r="R1491" s="3"/>
      <c r="S1491" s="3"/>
      <c r="T1491" s="3"/>
      <c r="U1491" s="3"/>
      <c r="V1491" s="3"/>
      <c r="W1491" s="3"/>
      <c r="X1491" s="3"/>
      <c r="Y1491" s="3"/>
      <c r="Z1491" s="3"/>
    </row>
    <row r="1492" spans="1:26" ht="13.5" customHeight="1" x14ac:dyDescent="0.25">
      <c r="A1492" s="59" t="s">
        <v>47446</v>
      </c>
      <c r="B1492" s="60" t="s">
        <v>9095</v>
      </c>
      <c r="C1492" s="60" t="s">
        <v>47447</v>
      </c>
      <c r="D1492" s="60" t="s">
        <v>9784</v>
      </c>
      <c r="E1492" s="61">
        <v>400.77</v>
      </c>
      <c r="F1492" s="3"/>
      <c r="G1492" s="3"/>
      <c r="H1492" s="3"/>
      <c r="I1492" s="3"/>
      <c r="J1492" s="3"/>
      <c r="K1492" s="3"/>
      <c r="L1492" s="3"/>
      <c r="M1492" s="3"/>
      <c r="N1492" s="3"/>
      <c r="O1492" s="3"/>
      <c r="P1492" s="3"/>
      <c r="Q1492" s="3"/>
      <c r="R1492" s="3"/>
      <c r="S1492" s="3"/>
      <c r="T1492" s="3"/>
      <c r="U1492" s="3"/>
      <c r="V1492" s="3"/>
      <c r="W1492" s="3"/>
      <c r="X1492" s="3"/>
      <c r="Y1492" s="3"/>
      <c r="Z1492" s="3"/>
    </row>
    <row r="1493" spans="1:26" ht="12.75" customHeight="1" x14ac:dyDescent="0.25">
      <c r="A1493" s="59" t="s">
        <v>47448</v>
      </c>
      <c r="B1493" s="60" t="s">
        <v>9095</v>
      </c>
      <c r="C1493" s="60" t="s">
        <v>47449</v>
      </c>
      <c r="D1493" s="60" t="s">
        <v>9741</v>
      </c>
      <c r="E1493" s="61">
        <v>249.08</v>
      </c>
      <c r="F1493" s="3"/>
      <c r="G1493" s="3"/>
      <c r="H1493" s="3"/>
      <c r="I1493" s="3"/>
      <c r="J1493" s="3"/>
      <c r="K1493" s="3"/>
      <c r="L1493" s="3"/>
      <c r="M1493" s="3"/>
      <c r="N1493" s="3"/>
      <c r="O1493" s="3"/>
      <c r="P1493" s="3"/>
      <c r="Q1493" s="3"/>
      <c r="R1493" s="3"/>
      <c r="S1493" s="3"/>
      <c r="T1493" s="3"/>
      <c r="U1493" s="3"/>
      <c r="V1493" s="3"/>
      <c r="W1493" s="3"/>
      <c r="X1493" s="3"/>
      <c r="Y1493" s="3"/>
      <c r="Z1493" s="3"/>
    </row>
    <row r="1494" spans="1:26" ht="12.75" customHeight="1" x14ac:dyDescent="0.25">
      <c r="A1494" s="59" t="s">
        <v>47450</v>
      </c>
      <c r="B1494" s="60" t="s">
        <v>9095</v>
      </c>
      <c r="C1494" s="60" t="s">
        <v>47451</v>
      </c>
      <c r="D1494" s="60" t="s">
        <v>9741</v>
      </c>
      <c r="E1494" s="61">
        <v>328.82</v>
      </c>
      <c r="F1494" s="3"/>
      <c r="G1494" s="3"/>
      <c r="H1494" s="3"/>
      <c r="I1494" s="3"/>
      <c r="J1494" s="3"/>
      <c r="K1494" s="3"/>
      <c r="L1494" s="3"/>
      <c r="M1494" s="3"/>
      <c r="N1494" s="3"/>
      <c r="O1494" s="3"/>
      <c r="P1494" s="3"/>
      <c r="Q1494" s="3"/>
      <c r="R1494" s="3"/>
      <c r="S1494" s="3"/>
      <c r="T1494" s="3"/>
      <c r="U1494" s="3"/>
      <c r="V1494" s="3"/>
      <c r="W1494" s="3"/>
      <c r="X1494" s="3"/>
      <c r="Y1494" s="3"/>
      <c r="Z1494" s="3"/>
    </row>
    <row r="1495" spans="1:26" ht="13.5" customHeight="1" x14ac:dyDescent="0.25">
      <c r="A1495" s="59" t="s">
        <v>47452</v>
      </c>
      <c r="B1495" s="60" t="s">
        <v>9095</v>
      </c>
      <c r="C1495" s="60" t="s">
        <v>47453</v>
      </c>
      <c r="D1495" s="60" t="s">
        <v>9741</v>
      </c>
      <c r="E1495" s="61">
        <v>388.78</v>
      </c>
      <c r="F1495" s="3"/>
      <c r="G1495" s="3"/>
      <c r="H1495" s="3"/>
      <c r="I1495" s="3"/>
      <c r="J1495" s="3"/>
      <c r="K1495" s="3"/>
      <c r="L1495" s="3"/>
      <c r="M1495" s="3"/>
      <c r="N1495" s="3"/>
      <c r="O1495" s="3"/>
      <c r="P1495" s="3"/>
      <c r="Q1495" s="3"/>
      <c r="R1495" s="3"/>
      <c r="S1495" s="3"/>
      <c r="T1495" s="3"/>
      <c r="U1495" s="3"/>
      <c r="V1495" s="3"/>
      <c r="W1495" s="3"/>
      <c r="X1495" s="3"/>
      <c r="Y1495" s="3"/>
      <c r="Z1495" s="3"/>
    </row>
    <row r="1496" spans="1:26" ht="12.75" customHeight="1" x14ac:dyDescent="0.25">
      <c r="A1496" s="59" t="s">
        <v>47454</v>
      </c>
      <c r="B1496" s="60" t="s">
        <v>9095</v>
      </c>
      <c r="C1496" s="60" t="s">
        <v>47455</v>
      </c>
      <c r="D1496" s="60" t="s">
        <v>9741</v>
      </c>
      <c r="E1496" s="61">
        <v>477.1</v>
      </c>
      <c r="F1496" s="3"/>
      <c r="G1496" s="3"/>
      <c r="H1496" s="3"/>
      <c r="I1496" s="3"/>
      <c r="J1496" s="3"/>
      <c r="K1496" s="3"/>
      <c r="L1496" s="3"/>
      <c r="M1496" s="3"/>
      <c r="N1496" s="3"/>
      <c r="O1496" s="3"/>
      <c r="P1496" s="3"/>
      <c r="Q1496" s="3"/>
      <c r="R1496" s="3"/>
      <c r="S1496" s="3"/>
      <c r="T1496" s="3"/>
      <c r="U1496" s="3"/>
      <c r="V1496" s="3"/>
      <c r="W1496" s="3"/>
      <c r="X1496" s="3"/>
      <c r="Y1496" s="3"/>
      <c r="Z1496" s="3"/>
    </row>
    <row r="1497" spans="1:26" ht="13.5" customHeight="1" x14ac:dyDescent="0.25">
      <c r="A1497" s="56" t="s">
        <v>47456</v>
      </c>
      <c r="B1497" s="57" t="s">
        <v>9095</v>
      </c>
      <c r="C1497" s="57" t="s">
        <v>47457</v>
      </c>
      <c r="D1497" s="58"/>
      <c r="E1497" s="58"/>
      <c r="F1497" s="3"/>
      <c r="G1497" s="3"/>
      <c r="H1497" s="3"/>
      <c r="I1497" s="3"/>
      <c r="J1497" s="3"/>
      <c r="K1497" s="3"/>
      <c r="L1497" s="3"/>
      <c r="M1497" s="3"/>
      <c r="N1497" s="3"/>
      <c r="O1497" s="3"/>
      <c r="P1497" s="3"/>
      <c r="Q1497" s="3"/>
      <c r="R1497" s="3"/>
      <c r="S1497" s="3"/>
      <c r="T1497" s="3"/>
      <c r="U1497" s="3"/>
      <c r="V1497" s="3"/>
      <c r="W1497" s="3"/>
      <c r="X1497" s="3"/>
      <c r="Y1497" s="3"/>
      <c r="Z1497" s="3"/>
    </row>
    <row r="1498" spans="1:26" ht="12.75" customHeight="1" x14ac:dyDescent="0.25">
      <c r="A1498" s="59" t="s">
        <v>47458</v>
      </c>
      <c r="B1498" s="60" t="s">
        <v>9095</v>
      </c>
      <c r="C1498" s="60" t="s">
        <v>9724</v>
      </c>
      <c r="D1498" s="60" t="s">
        <v>9308</v>
      </c>
      <c r="E1498" s="61">
        <v>216.54</v>
      </c>
      <c r="F1498" s="3"/>
      <c r="G1498" s="3"/>
      <c r="H1498" s="3"/>
      <c r="I1498" s="3"/>
      <c r="J1498" s="3"/>
      <c r="K1498" s="3"/>
      <c r="L1498" s="3"/>
      <c r="M1498" s="3"/>
      <c r="N1498" s="3"/>
      <c r="O1498" s="3"/>
      <c r="P1498" s="3"/>
      <c r="Q1498" s="3"/>
      <c r="R1498" s="3"/>
      <c r="S1498" s="3"/>
      <c r="T1498" s="3"/>
      <c r="U1498" s="3"/>
      <c r="V1498" s="3"/>
      <c r="W1498" s="3"/>
      <c r="X1498" s="3"/>
      <c r="Y1498" s="3"/>
      <c r="Z1498" s="3"/>
    </row>
    <row r="1499" spans="1:26" ht="12.75" customHeight="1" x14ac:dyDescent="0.25">
      <c r="A1499" s="59" t="s">
        <v>47459</v>
      </c>
      <c r="B1499" s="60" t="s">
        <v>9095</v>
      </c>
      <c r="C1499" s="60" t="s">
        <v>9730</v>
      </c>
      <c r="D1499" s="60" t="s">
        <v>9308</v>
      </c>
      <c r="E1499" s="61">
        <v>87.34</v>
      </c>
      <c r="F1499" s="3"/>
      <c r="G1499" s="3"/>
      <c r="H1499" s="3"/>
      <c r="I1499" s="3"/>
      <c r="J1499" s="3"/>
      <c r="K1499" s="3"/>
      <c r="L1499" s="3"/>
      <c r="M1499" s="3"/>
      <c r="N1499" s="3"/>
      <c r="O1499" s="3"/>
      <c r="P1499" s="3"/>
      <c r="Q1499" s="3"/>
      <c r="R1499" s="3"/>
      <c r="S1499" s="3"/>
      <c r="T1499" s="3"/>
      <c r="U1499" s="3"/>
      <c r="V1499" s="3"/>
      <c r="W1499" s="3"/>
      <c r="X1499" s="3"/>
      <c r="Y1499" s="3"/>
      <c r="Z1499" s="3"/>
    </row>
    <row r="1500" spans="1:26" ht="13.5" customHeight="1" x14ac:dyDescent="0.25">
      <c r="A1500" s="59" t="s">
        <v>47460</v>
      </c>
      <c r="B1500" s="60" t="s">
        <v>9095</v>
      </c>
      <c r="C1500" s="60" t="s">
        <v>9726</v>
      </c>
      <c r="D1500" s="60" t="s">
        <v>9308</v>
      </c>
      <c r="E1500" s="61">
        <v>142.88999999999999</v>
      </c>
      <c r="F1500" s="3"/>
      <c r="G1500" s="3"/>
      <c r="H1500" s="3"/>
      <c r="I1500" s="3"/>
      <c r="J1500" s="3"/>
      <c r="K1500" s="3"/>
      <c r="L1500" s="3"/>
      <c r="M1500" s="3"/>
      <c r="N1500" s="3"/>
      <c r="O1500" s="3"/>
      <c r="P1500" s="3"/>
      <c r="Q1500" s="3"/>
      <c r="R1500" s="3"/>
      <c r="S1500" s="3"/>
      <c r="T1500" s="3"/>
      <c r="U1500" s="3"/>
      <c r="V1500" s="3"/>
      <c r="W1500" s="3"/>
      <c r="X1500" s="3"/>
      <c r="Y1500" s="3"/>
      <c r="Z1500" s="3"/>
    </row>
    <row r="1501" spans="1:26" ht="12.75" customHeight="1" x14ac:dyDescent="0.25">
      <c r="A1501" s="59" t="s">
        <v>47461</v>
      </c>
      <c r="B1501" s="60" t="s">
        <v>9095</v>
      </c>
      <c r="C1501" s="60" t="s">
        <v>9728</v>
      </c>
      <c r="D1501" s="60" t="s">
        <v>9308</v>
      </c>
      <c r="E1501" s="61">
        <v>228.26</v>
      </c>
      <c r="F1501" s="3"/>
      <c r="G1501" s="3"/>
      <c r="H1501" s="3"/>
      <c r="I1501" s="3"/>
      <c r="J1501" s="3"/>
      <c r="K1501" s="3"/>
      <c r="L1501" s="3"/>
      <c r="M1501" s="3"/>
      <c r="N1501" s="3"/>
      <c r="O1501" s="3"/>
      <c r="P1501" s="3"/>
      <c r="Q1501" s="3"/>
      <c r="R1501" s="3"/>
      <c r="S1501" s="3"/>
      <c r="T1501" s="3"/>
      <c r="U1501" s="3"/>
      <c r="V1501" s="3"/>
      <c r="W1501" s="3"/>
      <c r="X1501" s="3"/>
      <c r="Y1501" s="3"/>
      <c r="Z1501" s="3"/>
    </row>
    <row r="1502" spans="1:26" ht="12.75" customHeight="1" x14ac:dyDescent="0.25">
      <c r="A1502" s="59" t="s">
        <v>47462</v>
      </c>
      <c r="B1502" s="60" t="s">
        <v>9095</v>
      </c>
      <c r="C1502" s="60" t="s">
        <v>9732</v>
      </c>
      <c r="D1502" s="60" t="s">
        <v>9308</v>
      </c>
      <c r="E1502" s="61">
        <v>270.54000000000002</v>
      </c>
      <c r="F1502" s="3"/>
      <c r="G1502" s="3"/>
      <c r="H1502" s="3"/>
      <c r="I1502" s="3"/>
      <c r="J1502" s="3"/>
      <c r="K1502" s="3"/>
      <c r="L1502" s="3"/>
      <c r="M1502" s="3"/>
      <c r="N1502" s="3"/>
      <c r="O1502" s="3"/>
      <c r="P1502" s="3"/>
      <c r="Q1502" s="3"/>
      <c r="R1502" s="3"/>
      <c r="S1502" s="3"/>
      <c r="T1502" s="3"/>
      <c r="U1502" s="3"/>
      <c r="V1502" s="3"/>
      <c r="W1502" s="3"/>
      <c r="X1502" s="3"/>
      <c r="Y1502" s="3"/>
      <c r="Z1502" s="3"/>
    </row>
    <row r="1503" spans="1:26" ht="13.5" customHeight="1" x14ac:dyDescent="0.25">
      <c r="A1503" s="59" t="s">
        <v>47463</v>
      </c>
      <c r="B1503" s="60" t="s">
        <v>9095</v>
      </c>
      <c r="C1503" s="60" t="s">
        <v>9722</v>
      </c>
      <c r="D1503" s="60" t="s">
        <v>9308</v>
      </c>
      <c r="E1503" s="61">
        <v>74.89</v>
      </c>
      <c r="F1503" s="3"/>
      <c r="G1503" s="3"/>
      <c r="H1503" s="3"/>
      <c r="I1503" s="3"/>
      <c r="J1503" s="3"/>
      <c r="K1503" s="3"/>
      <c r="L1503" s="3"/>
      <c r="M1503" s="3"/>
      <c r="N1503" s="3"/>
      <c r="O1503" s="3"/>
      <c r="P1503" s="3"/>
      <c r="Q1503" s="3"/>
      <c r="R1503" s="3"/>
      <c r="S1503" s="3"/>
      <c r="T1503" s="3"/>
      <c r="U1503" s="3"/>
      <c r="V1503" s="3"/>
      <c r="W1503" s="3"/>
      <c r="X1503" s="3"/>
      <c r="Y1503" s="3"/>
      <c r="Z1503" s="3"/>
    </row>
    <row r="1504" spans="1:26" ht="12.75" customHeight="1" x14ac:dyDescent="0.25">
      <c r="A1504" s="59" t="s">
        <v>47464</v>
      </c>
      <c r="B1504" s="60" t="s">
        <v>9095</v>
      </c>
      <c r="C1504" s="60" t="s">
        <v>47465</v>
      </c>
      <c r="D1504" s="60" t="s">
        <v>9741</v>
      </c>
      <c r="E1504" s="61">
        <v>149.09</v>
      </c>
      <c r="F1504" s="3"/>
      <c r="G1504" s="3"/>
      <c r="H1504" s="3"/>
      <c r="I1504" s="3"/>
      <c r="J1504" s="3"/>
      <c r="K1504" s="3"/>
      <c r="L1504" s="3"/>
      <c r="M1504" s="3"/>
      <c r="N1504" s="3"/>
      <c r="O1504" s="3"/>
      <c r="P1504" s="3"/>
      <c r="Q1504" s="3"/>
      <c r="R1504" s="3"/>
      <c r="S1504" s="3"/>
      <c r="T1504" s="3"/>
      <c r="U1504" s="3"/>
      <c r="V1504" s="3"/>
      <c r="W1504" s="3"/>
      <c r="X1504" s="3"/>
      <c r="Y1504" s="3"/>
      <c r="Z1504" s="3"/>
    </row>
    <row r="1505" spans="1:26" ht="13.5" customHeight="1" x14ac:dyDescent="0.25">
      <c r="A1505" s="59" t="s">
        <v>47466</v>
      </c>
      <c r="B1505" s="60" t="s">
        <v>9095</v>
      </c>
      <c r="C1505" s="60" t="s">
        <v>47467</v>
      </c>
      <c r="D1505" s="60" t="s">
        <v>9741</v>
      </c>
      <c r="E1505" s="61">
        <v>323.99</v>
      </c>
      <c r="F1505" s="3"/>
      <c r="G1505" s="3"/>
      <c r="H1505" s="3"/>
      <c r="I1505" s="3"/>
      <c r="J1505" s="3"/>
      <c r="K1505" s="3"/>
      <c r="L1505" s="3"/>
      <c r="M1505" s="3"/>
      <c r="N1505" s="3"/>
      <c r="O1505" s="3"/>
      <c r="P1505" s="3"/>
      <c r="Q1505" s="3"/>
      <c r="R1505" s="3"/>
      <c r="S1505" s="3"/>
      <c r="T1505" s="3"/>
      <c r="U1505" s="3"/>
      <c r="V1505" s="3"/>
      <c r="W1505" s="3"/>
      <c r="X1505" s="3"/>
      <c r="Y1505" s="3"/>
      <c r="Z1505" s="3"/>
    </row>
    <row r="1506" spans="1:26" ht="2.25" customHeight="1" x14ac:dyDescent="0.25">
      <c r="A1506" s="3"/>
      <c r="B1506" s="3"/>
      <c r="C1506" s="60"/>
      <c r="D1506" s="3"/>
      <c r="E1506" s="3"/>
      <c r="F1506" s="3"/>
      <c r="G1506" s="3"/>
      <c r="H1506" s="3"/>
      <c r="I1506" s="3"/>
      <c r="J1506" s="3"/>
      <c r="K1506" s="3"/>
      <c r="L1506" s="3"/>
      <c r="M1506" s="3"/>
      <c r="N1506" s="3"/>
      <c r="O1506" s="3"/>
      <c r="P1506" s="3"/>
      <c r="Q1506" s="3"/>
      <c r="R1506" s="3"/>
      <c r="S1506" s="3"/>
      <c r="T1506" s="3"/>
      <c r="U1506" s="3"/>
      <c r="V1506" s="3"/>
      <c r="W1506" s="3"/>
      <c r="X1506" s="3"/>
      <c r="Y1506" s="3"/>
      <c r="Z1506" s="3"/>
    </row>
    <row r="1507" spans="1:26" ht="12.75" customHeight="1" x14ac:dyDescent="0.25">
      <c r="A1507" s="59" t="s">
        <v>47468</v>
      </c>
      <c r="B1507" s="60" t="s">
        <v>9095</v>
      </c>
      <c r="C1507" s="60" t="s">
        <v>47469</v>
      </c>
      <c r="D1507" s="60" t="s">
        <v>9741</v>
      </c>
      <c r="E1507" s="61">
        <v>364.67</v>
      </c>
      <c r="F1507" s="3"/>
      <c r="G1507" s="3"/>
      <c r="H1507" s="3"/>
      <c r="I1507" s="3"/>
      <c r="J1507" s="3"/>
      <c r="K1507" s="3"/>
      <c r="L1507" s="3"/>
      <c r="M1507" s="3"/>
      <c r="N1507" s="3"/>
      <c r="O1507" s="3"/>
      <c r="P1507" s="3"/>
      <c r="Q1507" s="3"/>
      <c r="R1507" s="3"/>
      <c r="S1507" s="3"/>
      <c r="T1507" s="3"/>
      <c r="U1507" s="3"/>
      <c r="V1507" s="3"/>
      <c r="W1507" s="3"/>
      <c r="X1507" s="3"/>
      <c r="Y1507" s="3"/>
      <c r="Z1507" s="3"/>
    </row>
    <row r="1508" spans="1:26" ht="3" customHeight="1" x14ac:dyDescent="0.25">
      <c r="A1508" s="3"/>
      <c r="B1508" s="3"/>
      <c r="C1508" s="60"/>
      <c r="D1508" s="3"/>
      <c r="E1508" s="3"/>
      <c r="F1508" s="3"/>
      <c r="G1508" s="3"/>
      <c r="H1508" s="3"/>
      <c r="I1508" s="3"/>
      <c r="J1508" s="3"/>
      <c r="K1508" s="3"/>
      <c r="L1508" s="3"/>
      <c r="M1508" s="3"/>
      <c r="N1508" s="3"/>
      <c r="O1508" s="3"/>
      <c r="P1508" s="3"/>
      <c r="Q1508" s="3"/>
      <c r="R1508" s="3"/>
      <c r="S1508" s="3"/>
      <c r="T1508" s="3"/>
      <c r="U1508" s="3"/>
      <c r="V1508" s="3"/>
      <c r="W1508" s="3"/>
      <c r="X1508" s="3"/>
      <c r="Y1508" s="3"/>
      <c r="Z1508" s="3"/>
    </row>
    <row r="1509" spans="1:26" ht="12.75" customHeight="1" x14ac:dyDescent="0.25">
      <c r="A1509" s="59" t="s">
        <v>47470</v>
      </c>
      <c r="B1509" s="60" t="s">
        <v>9095</v>
      </c>
      <c r="C1509" s="60" t="s">
        <v>47471</v>
      </c>
      <c r="D1509" s="60" t="s">
        <v>9741</v>
      </c>
      <c r="E1509" s="61">
        <v>393.22</v>
      </c>
      <c r="F1509" s="3"/>
      <c r="G1509" s="3"/>
      <c r="H1509" s="3"/>
      <c r="I1509" s="3"/>
      <c r="J1509" s="3"/>
      <c r="K1509" s="3"/>
      <c r="L1509" s="3"/>
      <c r="M1509" s="3"/>
      <c r="N1509" s="3"/>
      <c r="O1509" s="3"/>
      <c r="P1509" s="3"/>
      <c r="Q1509" s="3"/>
      <c r="R1509" s="3"/>
      <c r="S1509" s="3"/>
      <c r="T1509" s="3"/>
      <c r="U1509" s="3"/>
      <c r="V1509" s="3"/>
      <c r="W1509" s="3"/>
      <c r="X1509" s="3"/>
      <c r="Y1509" s="3"/>
      <c r="Z1509" s="3"/>
    </row>
    <row r="1510" spans="1:26" ht="3" customHeight="1" x14ac:dyDescent="0.25">
      <c r="A1510" s="3"/>
      <c r="B1510" s="3"/>
      <c r="C1510" s="60"/>
      <c r="D1510" s="3"/>
      <c r="E1510" s="3"/>
      <c r="F1510" s="3"/>
      <c r="G1510" s="3"/>
      <c r="H1510" s="3"/>
      <c r="I1510" s="3"/>
      <c r="J1510" s="3"/>
      <c r="K1510" s="3"/>
      <c r="L1510" s="3"/>
      <c r="M1510" s="3"/>
      <c r="N1510" s="3"/>
      <c r="O1510" s="3"/>
      <c r="P1510" s="3"/>
      <c r="Q1510" s="3"/>
      <c r="R1510" s="3"/>
      <c r="S1510" s="3"/>
      <c r="T1510" s="3"/>
      <c r="U1510" s="3"/>
      <c r="V1510" s="3"/>
      <c r="W1510" s="3"/>
      <c r="X1510" s="3"/>
      <c r="Y1510" s="3"/>
      <c r="Z1510" s="3"/>
    </row>
    <row r="1511" spans="1:26" ht="12.75" customHeight="1" x14ac:dyDescent="0.25">
      <c r="A1511" s="59" t="s">
        <v>47472</v>
      </c>
      <c r="B1511" s="60" t="s">
        <v>9095</v>
      </c>
      <c r="C1511" s="60" t="s">
        <v>47473</v>
      </c>
      <c r="D1511" s="60" t="s">
        <v>9741</v>
      </c>
      <c r="E1511" s="61">
        <v>298.41000000000003</v>
      </c>
      <c r="F1511" s="3"/>
      <c r="G1511" s="3"/>
      <c r="H1511" s="3"/>
      <c r="I1511" s="3"/>
      <c r="J1511" s="3"/>
      <c r="K1511" s="3"/>
      <c r="L1511" s="3"/>
      <c r="M1511" s="3"/>
      <c r="N1511" s="3"/>
      <c r="O1511" s="3"/>
      <c r="P1511" s="3"/>
      <c r="Q1511" s="3"/>
      <c r="R1511" s="3"/>
      <c r="S1511" s="3"/>
      <c r="T1511" s="3"/>
      <c r="U1511" s="3"/>
      <c r="V1511" s="3"/>
      <c r="W1511" s="3"/>
      <c r="X1511" s="3"/>
      <c r="Y1511" s="3"/>
      <c r="Z1511" s="3"/>
    </row>
    <row r="1512" spans="1:26" ht="9.75" customHeight="1" x14ac:dyDescent="0.25">
      <c r="A1512" s="3"/>
      <c r="B1512" s="3"/>
      <c r="C1512" s="60"/>
      <c r="D1512" s="3"/>
      <c r="E1512" s="3"/>
      <c r="F1512" s="3"/>
      <c r="G1512" s="3"/>
      <c r="H1512" s="3"/>
      <c r="I1512" s="3"/>
      <c r="J1512" s="3"/>
      <c r="K1512" s="3"/>
      <c r="L1512" s="3"/>
      <c r="M1512" s="3"/>
      <c r="N1512" s="3"/>
      <c r="O1512" s="3"/>
      <c r="P1512" s="3"/>
      <c r="Q1512" s="3"/>
      <c r="R1512" s="3"/>
      <c r="S1512" s="3"/>
      <c r="T1512" s="3"/>
      <c r="U1512" s="3"/>
      <c r="V1512" s="3"/>
      <c r="W1512" s="3"/>
      <c r="X1512" s="3"/>
      <c r="Y1512" s="3"/>
      <c r="Z1512" s="3"/>
    </row>
    <row r="1513" spans="1:26" ht="12.75" customHeight="1" x14ac:dyDescent="0.25">
      <c r="A1513" s="59" t="s">
        <v>47474</v>
      </c>
      <c r="B1513" s="60" t="s">
        <v>9095</v>
      </c>
      <c r="C1513" s="60" t="s">
        <v>47475</v>
      </c>
      <c r="D1513" s="60" t="s">
        <v>9741</v>
      </c>
      <c r="E1513" s="61">
        <v>342.55</v>
      </c>
      <c r="F1513" s="3"/>
      <c r="G1513" s="3"/>
      <c r="H1513" s="3"/>
      <c r="I1513" s="3"/>
      <c r="J1513" s="3"/>
      <c r="K1513" s="3"/>
      <c r="L1513" s="3"/>
      <c r="M1513" s="3"/>
      <c r="N1513" s="3"/>
      <c r="O1513" s="3"/>
      <c r="P1513" s="3"/>
      <c r="Q1513" s="3"/>
      <c r="R1513" s="3"/>
      <c r="S1513" s="3"/>
      <c r="T1513" s="3"/>
      <c r="U1513" s="3"/>
      <c r="V1513" s="3"/>
      <c r="W1513" s="3"/>
      <c r="X1513" s="3"/>
      <c r="Y1513" s="3"/>
      <c r="Z1513" s="3"/>
    </row>
    <row r="1514" spans="1:26" ht="9.75" customHeight="1" x14ac:dyDescent="0.25">
      <c r="A1514" s="3"/>
      <c r="B1514" s="3"/>
      <c r="C1514" s="60"/>
      <c r="D1514" s="3"/>
      <c r="E1514" s="3"/>
      <c r="F1514" s="3"/>
      <c r="G1514" s="3"/>
      <c r="H1514" s="3"/>
      <c r="I1514" s="3"/>
      <c r="J1514" s="3"/>
      <c r="K1514" s="3"/>
      <c r="L1514" s="3"/>
      <c r="M1514" s="3"/>
      <c r="N1514" s="3"/>
      <c r="O1514" s="3"/>
      <c r="P1514" s="3"/>
      <c r="Q1514" s="3"/>
      <c r="R1514" s="3"/>
      <c r="S1514" s="3"/>
      <c r="T1514" s="3"/>
      <c r="U1514" s="3"/>
      <c r="V1514" s="3"/>
      <c r="W1514" s="3"/>
      <c r="X1514" s="3"/>
      <c r="Y1514" s="3"/>
      <c r="Z1514" s="3"/>
    </row>
    <row r="1515" spans="1:26" ht="12.75" customHeight="1" x14ac:dyDescent="0.25">
      <c r="A1515" s="56" t="s">
        <v>47476</v>
      </c>
      <c r="B1515" s="57" t="s">
        <v>9095</v>
      </c>
      <c r="C1515" s="57" t="s">
        <v>47477</v>
      </c>
      <c r="D1515" s="58"/>
      <c r="E1515" s="58"/>
      <c r="F1515" s="3"/>
      <c r="G1515" s="3"/>
      <c r="H1515" s="3"/>
      <c r="I1515" s="3"/>
      <c r="J1515" s="3"/>
      <c r="K1515" s="3"/>
      <c r="L1515" s="3"/>
      <c r="M1515" s="3"/>
      <c r="N1515" s="3"/>
      <c r="O1515" s="3"/>
      <c r="P1515" s="3"/>
      <c r="Q1515" s="3"/>
      <c r="R1515" s="3"/>
      <c r="S1515" s="3"/>
      <c r="T1515" s="3"/>
      <c r="U1515" s="3"/>
      <c r="V1515" s="3"/>
      <c r="W1515" s="3"/>
      <c r="X1515" s="3"/>
      <c r="Y1515" s="3"/>
      <c r="Z1515" s="3"/>
    </row>
    <row r="1516" spans="1:26" ht="12.75" customHeight="1" x14ac:dyDescent="0.25">
      <c r="A1516" s="59" t="s">
        <v>47478</v>
      </c>
      <c r="B1516" s="60" t="s">
        <v>9095</v>
      </c>
      <c r="C1516" s="60" t="s">
        <v>47479</v>
      </c>
      <c r="D1516" s="60" t="s">
        <v>9308</v>
      </c>
      <c r="E1516" s="61">
        <v>239.86</v>
      </c>
      <c r="F1516" s="3"/>
      <c r="G1516" s="3"/>
      <c r="H1516" s="3"/>
      <c r="I1516" s="3"/>
      <c r="J1516" s="3"/>
      <c r="K1516" s="3"/>
      <c r="L1516" s="3"/>
      <c r="M1516" s="3"/>
      <c r="N1516" s="3"/>
      <c r="O1516" s="3"/>
      <c r="P1516" s="3"/>
      <c r="Q1516" s="3"/>
      <c r="R1516" s="3"/>
      <c r="S1516" s="3"/>
      <c r="T1516" s="3"/>
      <c r="U1516" s="3"/>
      <c r="V1516" s="3"/>
      <c r="W1516" s="3"/>
      <c r="X1516" s="3"/>
      <c r="Y1516" s="3"/>
      <c r="Z1516" s="3"/>
    </row>
    <row r="1517" spans="1:26" ht="13.5" customHeight="1" x14ac:dyDescent="0.25">
      <c r="A1517" s="59" t="s">
        <v>47480</v>
      </c>
      <c r="B1517" s="60" t="s">
        <v>9095</v>
      </c>
      <c r="C1517" s="60" t="s">
        <v>47481</v>
      </c>
      <c r="D1517" s="60" t="s">
        <v>9308</v>
      </c>
      <c r="E1517" s="61">
        <v>322.7</v>
      </c>
      <c r="F1517" s="3"/>
      <c r="G1517" s="3"/>
      <c r="H1517" s="3"/>
      <c r="I1517" s="3"/>
      <c r="J1517" s="3"/>
      <c r="K1517" s="3"/>
      <c r="L1517" s="3"/>
      <c r="M1517" s="3"/>
      <c r="N1517" s="3"/>
      <c r="O1517" s="3"/>
      <c r="P1517" s="3"/>
      <c r="Q1517" s="3"/>
      <c r="R1517" s="3"/>
      <c r="S1517" s="3"/>
      <c r="T1517" s="3"/>
      <c r="U1517" s="3"/>
      <c r="V1517" s="3"/>
      <c r="W1517" s="3"/>
      <c r="X1517" s="3"/>
      <c r="Y1517" s="3"/>
      <c r="Z1517" s="3"/>
    </row>
    <row r="1518" spans="1:26" ht="12.75" customHeight="1" x14ac:dyDescent="0.25">
      <c r="A1518" s="59" t="s">
        <v>47482</v>
      </c>
      <c r="B1518" s="60" t="s">
        <v>9095</v>
      </c>
      <c r="C1518" s="60" t="s">
        <v>47483</v>
      </c>
      <c r="D1518" s="60" t="s">
        <v>9741</v>
      </c>
      <c r="E1518" s="61">
        <v>538.89</v>
      </c>
      <c r="F1518" s="3"/>
      <c r="G1518" s="3"/>
      <c r="H1518" s="3"/>
      <c r="I1518" s="3"/>
      <c r="J1518" s="3"/>
      <c r="K1518" s="3"/>
      <c r="L1518" s="3"/>
      <c r="M1518" s="3"/>
      <c r="N1518" s="3"/>
      <c r="O1518" s="3"/>
      <c r="P1518" s="3"/>
      <c r="Q1518" s="3"/>
      <c r="R1518" s="3"/>
      <c r="S1518" s="3"/>
      <c r="T1518" s="3"/>
      <c r="U1518" s="3"/>
      <c r="V1518" s="3"/>
      <c r="W1518" s="3"/>
      <c r="X1518" s="3"/>
      <c r="Y1518" s="3"/>
      <c r="Z1518" s="3"/>
    </row>
    <row r="1519" spans="1:26" ht="12.75" customHeight="1" x14ac:dyDescent="0.25">
      <c r="A1519" s="59" t="s">
        <v>47484</v>
      </c>
      <c r="B1519" s="60" t="s">
        <v>9095</v>
      </c>
      <c r="C1519" s="60" t="s">
        <v>47485</v>
      </c>
      <c r="D1519" s="60" t="s">
        <v>9308</v>
      </c>
      <c r="E1519" s="61">
        <v>270.99</v>
      </c>
      <c r="F1519" s="3"/>
      <c r="G1519" s="3"/>
      <c r="H1519" s="3"/>
      <c r="I1519" s="3"/>
      <c r="J1519" s="3"/>
      <c r="K1519" s="3"/>
      <c r="L1519" s="3"/>
      <c r="M1519" s="3"/>
      <c r="N1519" s="3"/>
      <c r="O1519" s="3"/>
      <c r="P1519" s="3"/>
      <c r="Q1519" s="3"/>
      <c r="R1519" s="3"/>
      <c r="S1519" s="3"/>
      <c r="T1519" s="3"/>
      <c r="U1519" s="3"/>
      <c r="V1519" s="3"/>
      <c r="W1519" s="3"/>
      <c r="X1519" s="3"/>
      <c r="Y1519" s="3"/>
      <c r="Z1519" s="3"/>
    </row>
    <row r="1520" spans="1:26" ht="13.5" customHeight="1" x14ac:dyDescent="0.25">
      <c r="A1520" s="56" t="s">
        <v>47486</v>
      </c>
      <c r="B1520" s="57" t="s">
        <v>9095</v>
      </c>
      <c r="C1520" s="57" t="s">
        <v>45094</v>
      </c>
      <c r="D1520" s="58"/>
      <c r="E1520" s="58"/>
      <c r="F1520" s="3"/>
      <c r="G1520" s="3"/>
      <c r="H1520" s="3"/>
      <c r="I1520" s="3"/>
      <c r="J1520" s="3"/>
      <c r="K1520" s="3"/>
      <c r="L1520" s="3"/>
      <c r="M1520" s="3"/>
      <c r="N1520" s="3"/>
      <c r="O1520" s="3"/>
      <c r="P1520" s="3"/>
      <c r="Q1520" s="3"/>
      <c r="R1520" s="3"/>
      <c r="S1520" s="3"/>
      <c r="T1520" s="3"/>
      <c r="U1520" s="3"/>
      <c r="V1520" s="3"/>
      <c r="W1520" s="3"/>
      <c r="X1520" s="3"/>
      <c r="Y1520" s="3"/>
      <c r="Z1520" s="3"/>
    </row>
    <row r="1521" spans="1:26" ht="12.75" customHeight="1" x14ac:dyDescent="0.25">
      <c r="A1521" s="59" t="s">
        <v>47487</v>
      </c>
      <c r="B1521" s="60" t="s">
        <v>9095</v>
      </c>
      <c r="C1521" s="60" t="s">
        <v>47488</v>
      </c>
      <c r="D1521" s="60" t="s">
        <v>9784</v>
      </c>
      <c r="E1521" s="61">
        <v>122.49</v>
      </c>
      <c r="F1521" s="3"/>
      <c r="G1521" s="3"/>
      <c r="H1521" s="3"/>
      <c r="I1521" s="3"/>
      <c r="J1521" s="3"/>
      <c r="K1521" s="3"/>
      <c r="L1521" s="3"/>
      <c r="M1521" s="3"/>
      <c r="N1521" s="3"/>
      <c r="O1521" s="3"/>
      <c r="P1521" s="3"/>
      <c r="Q1521" s="3"/>
      <c r="R1521" s="3"/>
      <c r="S1521" s="3"/>
      <c r="T1521" s="3"/>
      <c r="U1521" s="3"/>
      <c r="V1521" s="3"/>
      <c r="W1521" s="3"/>
      <c r="X1521" s="3"/>
      <c r="Y1521" s="3"/>
      <c r="Z1521" s="3"/>
    </row>
    <row r="1522" spans="1:26" ht="13.5" customHeight="1" x14ac:dyDescent="0.25">
      <c r="A1522" s="56" t="s">
        <v>47489</v>
      </c>
      <c r="B1522" s="57" t="s">
        <v>9095</v>
      </c>
      <c r="C1522" s="57" t="s">
        <v>47490</v>
      </c>
      <c r="D1522" s="58"/>
      <c r="E1522" s="58"/>
      <c r="F1522" s="3"/>
      <c r="G1522" s="3"/>
      <c r="H1522" s="3"/>
      <c r="I1522" s="3"/>
      <c r="J1522" s="3"/>
      <c r="K1522" s="3"/>
      <c r="L1522" s="3"/>
      <c r="M1522" s="3"/>
      <c r="N1522" s="3"/>
      <c r="O1522" s="3"/>
      <c r="P1522" s="3"/>
      <c r="Q1522" s="3"/>
      <c r="R1522" s="3"/>
      <c r="S1522" s="3"/>
      <c r="T1522" s="3"/>
      <c r="U1522" s="3"/>
      <c r="V1522" s="3"/>
      <c r="W1522" s="3"/>
      <c r="X1522" s="3"/>
      <c r="Y1522" s="3"/>
      <c r="Z1522" s="3"/>
    </row>
    <row r="1523" spans="1:26" ht="12.75" customHeight="1" x14ac:dyDescent="0.25">
      <c r="A1523" s="59" t="s">
        <v>47491</v>
      </c>
      <c r="B1523" s="60" t="s">
        <v>9095</v>
      </c>
      <c r="C1523" s="60" t="s">
        <v>47492</v>
      </c>
      <c r="D1523" s="60" t="s">
        <v>9308</v>
      </c>
      <c r="E1523" s="61">
        <v>925.44</v>
      </c>
      <c r="F1523" s="3"/>
      <c r="G1523" s="3"/>
      <c r="H1523" s="3"/>
      <c r="I1523" s="3"/>
      <c r="J1523" s="3"/>
      <c r="K1523" s="3"/>
      <c r="L1523" s="3"/>
      <c r="M1523" s="3"/>
      <c r="N1523" s="3"/>
      <c r="O1523" s="3"/>
      <c r="P1523" s="3"/>
      <c r="Q1523" s="3"/>
      <c r="R1523" s="3"/>
      <c r="S1523" s="3"/>
      <c r="T1523" s="3"/>
      <c r="U1523" s="3"/>
      <c r="V1523" s="3"/>
      <c r="W1523" s="3"/>
      <c r="X1523" s="3"/>
      <c r="Y1523" s="3"/>
      <c r="Z1523" s="3"/>
    </row>
    <row r="1524" spans="1:26" ht="12.75" customHeight="1" x14ac:dyDescent="0.25">
      <c r="A1524" s="59" t="s">
        <v>47493</v>
      </c>
      <c r="B1524" s="60" t="s">
        <v>9095</v>
      </c>
      <c r="C1524" s="60" t="s">
        <v>47494</v>
      </c>
      <c r="D1524" s="60" t="s">
        <v>9308</v>
      </c>
      <c r="E1524" s="61">
        <v>994.35</v>
      </c>
      <c r="F1524" s="3"/>
      <c r="G1524" s="3"/>
      <c r="H1524" s="3"/>
      <c r="I1524" s="3"/>
      <c r="J1524" s="3"/>
      <c r="K1524" s="3"/>
      <c r="L1524" s="3"/>
      <c r="M1524" s="3"/>
      <c r="N1524" s="3"/>
      <c r="O1524" s="3"/>
      <c r="P1524" s="3"/>
      <c r="Q1524" s="3"/>
      <c r="R1524" s="3"/>
      <c r="S1524" s="3"/>
      <c r="T1524" s="3"/>
      <c r="U1524" s="3"/>
      <c r="V1524" s="3"/>
      <c r="W1524" s="3"/>
      <c r="X1524" s="3"/>
      <c r="Y1524" s="3"/>
      <c r="Z1524" s="3"/>
    </row>
    <row r="1525" spans="1:26" ht="13.5" customHeight="1" x14ac:dyDescent="0.25">
      <c r="A1525" s="59" t="s">
        <v>47495</v>
      </c>
      <c r="B1525" s="60" t="s">
        <v>9095</v>
      </c>
      <c r="C1525" s="60" t="s">
        <v>47496</v>
      </c>
      <c r="D1525" s="60" t="s">
        <v>9308</v>
      </c>
      <c r="E1525" s="61">
        <v>1160.23</v>
      </c>
      <c r="F1525" s="3"/>
      <c r="G1525" s="3"/>
      <c r="H1525" s="3"/>
      <c r="I1525" s="3"/>
      <c r="J1525" s="3"/>
      <c r="K1525" s="3"/>
      <c r="L1525" s="3"/>
      <c r="M1525" s="3"/>
      <c r="N1525" s="3"/>
      <c r="O1525" s="3"/>
      <c r="P1525" s="3"/>
      <c r="Q1525" s="3"/>
      <c r="R1525" s="3"/>
      <c r="S1525" s="3"/>
      <c r="T1525" s="3"/>
      <c r="U1525" s="3"/>
      <c r="V1525" s="3"/>
      <c r="W1525" s="3"/>
      <c r="X1525" s="3"/>
      <c r="Y1525" s="3"/>
      <c r="Z1525" s="3"/>
    </row>
    <row r="1526" spans="1:26" ht="12.75" customHeight="1" x14ac:dyDescent="0.25">
      <c r="A1526" s="59" t="s">
        <v>47497</v>
      </c>
      <c r="B1526" s="60" t="s">
        <v>9095</v>
      </c>
      <c r="C1526" s="60" t="s">
        <v>47498</v>
      </c>
      <c r="D1526" s="60" t="s">
        <v>9308</v>
      </c>
      <c r="E1526" s="61">
        <v>1484.4</v>
      </c>
      <c r="F1526" s="3"/>
      <c r="G1526" s="3"/>
      <c r="H1526" s="3"/>
      <c r="I1526" s="3"/>
      <c r="J1526" s="3"/>
      <c r="K1526" s="3"/>
      <c r="L1526" s="3"/>
      <c r="M1526" s="3"/>
      <c r="N1526" s="3"/>
      <c r="O1526" s="3"/>
      <c r="P1526" s="3"/>
      <c r="Q1526" s="3"/>
      <c r="R1526" s="3"/>
      <c r="S1526" s="3"/>
      <c r="T1526" s="3"/>
      <c r="U1526" s="3"/>
      <c r="V1526" s="3"/>
      <c r="W1526" s="3"/>
      <c r="X1526" s="3"/>
      <c r="Y1526" s="3"/>
      <c r="Z1526" s="3"/>
    </row>
    <row r="1527" spans="1:26" ht="13.5" customHeight="1" x14ac:dyDescent="0.25">
      <c r="A1527" s="59" t="s">
        <v>47499</v>
      </c>
      <c r="B1527" s="60" t="s">
        <v>9095</v>
      </c>
      <c r="C1527" s="60" t="s">
        <v>47500</v>
      </c>
      <c r="D1527" s="60" t="s">
        <v>9308</v>
      </c>
      <c r="E1527" s="61">
        <v>1746.05</v>
      </c>
      <c r="F1527" s="3"/>
      <c r="G1527" s="3"/>
      <c r="H1527" s="3"/>
      <c r="I1527" s="3"/>
      <c r="J1527" s="3"/>
      <c r="K1527" s="3"/>
      <c r="L1527" s="3"/>
      <c r="M1527" s="3"/>
      <c r="N1527" s="3"/>
      <c r="O1527" s="3"/>
      <c r="P1527" s="3"/>
      <c r="Q1527" s="3"/>
      <c r="R1527" s="3"/>
      <c r="S1527" s="3"/>
      <c r="T1527" s="3"/>
      <c r="U1527" s="3"/>
      <c r="V1527" s="3"/>
      <c r="W1527" s="3"/>
      <c r="X1527" s="3"/>
      <c r="Y1527" s="3"/>
      <c r="Z1527" s="3"/>
    </row>
    <row r="1528" spans="1:26" ht="12.75" customHeight="1" x14ac:dyDescent="0.25">
      <c r="A1528" s="52" t="s">
        <v>47501</v>
      </c>
      <c r="B1528" s="53"/>
      <c r="C1528" s="54" t="s">
        <v>14209</v>
      </c>
      <c r="D1528" s="55"/>
      <c r="E1528" s="55"/>
      <c r="F1528" s="3"/>
      <c r="G1528" s="3"/>
      <c r="H1528" s="3"/>
      <c r="I1528" s="3"/>
      <c r="J1528" s="3"/>
      <c r="K1528" s="3"/>
      <c r="L1528" s="3"/>
      <c r="M1528" s="3"/>
      <c r="N1528" s="3"/>
      <c r="O1528" s="3"/>
      <c r="P1528" s="3"/>
      <c r="Q1528" s="3"/>
      <c r="R1528" s="3"/>
      <c r="S1528" s="3"/>
      <c r="T1528" s="3"/>
      <c r="U1528" s="3"/>
      <c r="V1528" s="3"/>
      <c r="W1528" s="3"/>
      <c r="X1528" s="3"/>
      <c r="Y1528" s="3"/>
      <c r="Z1528" s="3"/>
    </row>
    <row r="1529" spans="1:26" ht="12.75" customHeight="1" x14ac:dyDescent="0.25">
      <c r="A1529" s="56" t="s">
        <v>47502</v>
      </c>
      <c r="B1529" s="57" t="s">
        <v>9095</v>
      </c>
      <c r="C1529" s="57" t="s">
        <v>47503</v>
      </c>
      <c r="D1529" s="58"/>
      <c r="E1529" s="58"/>
      <c r="F1529" s="3"/>
      <c r="G1529" s="3"/>
      <c r="H1529" s="3"/>
      <c r="I1529" s="3"/>
      <c r="J1529" s="3"/>
      <c r="K1529" s="3"/>
      <c r="L1529" s="3"/>
      <c r="M1529" s="3"/>
      <c r="N1529" s="3"/>
      <c r="O1529" s="3"/>
      <c r="P1529" s="3"/>
      <c r="Q1529" s="3"/>
      <c r="R1529" s="3"/>
      <c r="S1529" s="3"/>
      <c r="T1529" s="3"/>
      <c r="U1529" s="3"/>
      <c r="V1529" s="3"/>
      <c r="W1529" s="3"/>
      <c r="X1529" s="3"/>
      <c r="Y1529" s="3"/>
      <c r="Z1529" s="3"/>
    </row>
    <row r="1530" spans="1:26" ht="13.5" customHeight="1" x14ac:dyDescent="0.25">
      <c r="A1530" s="59" t="s">
        <v>47504</v>
      </c>
      <c r="B1530" s="60" t="s">
        <v>9095</v>
      </c>
      <c r="C1530" s="60" t="s">
        <v>47505</v>
      </c>
      <c r="D1530" s="60" t="s">
        <v>9784</v>
      </c>
      <c r="E1530" s="61">
        <v>7.85</v>
      </c>
      <c r="F1530" s="3"/>
      <c r="G1530" s="3"/>
      <c r="H1530" s="3"/>
      <c r="I1530" s="3"/>
      <c r="J1530" s="3"/>
      <c r="K1530" s="3"/>
      <c r="L1530" s="3"/>
      <c r="M1530" s="3"/>
      <c r="N1530" s="3"/>
      <c r="O1530" s="3"/>
      <c r="P1530" s="3"/>
      <c r="Q1530" s="3"/>
      <c r="R1530" s="3"/>
      <c r="S1530" s="3"/>
      <c r="T1530" s="3"/>
      <c r="U1530" s="3"/>
      <c r="V1530" s="3"/>
      <c r="W1530" s="3"/>
      <c r="X1530" s="3"/>
      <c r="Y1530" s="3"/>
      <c r="Z1530" s="3"/>
    </row>
    <row r="1531" spans="1:26" ht="12.75" customHeight="1" x14ac:dyDescent="0.25">
      <c r="A1531" s="59" t="s">
        <v>47506</v>
      </c>
      <c r="B1531" s="60" t="s">
        <v>9095</v>
      </c>
      <c r="C1531" s="60" t="s">
        <v>47507</v>
      </c>
      <c r="D1531" s="60" t="s">
        <v>9784</v>
      </c>
      <c r="E1531" s="61">
        <v>11.69</v>
      </c>
      <c r="F1531" s="3"/>
      <c r="G1531" s="3"/>
      <c r="H1531" s="3"/>
      <c r="I1531" s="3"/>
      <c r="J1531" s="3"/>
      <c r="K1531" s="3"/>
      <c r="L1531" s="3"/>
      <c r="M1531" s="3"/>
      <c r="N1531" s="3"/>
      <c r="O1531" s="3"/>
      <c r="P1531" s="3"/>
      <c r="Q1531" s="3"/>
      <c r="R1531" s="3"/>
      <c r="S1531" s="3"/>
      <c r="T1531" s="3"/>
      <c r="U1531" s="3"/>
      <c r="V1531" s="3"/>
      <c r="W1531" s="3"/>
      <c r="X1531" s="3"/>
      <c r="Y1531" s="3"/>
      <c r="Z1531" s="3"/>
    </row>
    <row r="1532" spans="1:26" ht="12.75" customHeight="1" x14ac:dyDescent="0.25">
      <c r="A1532" s="59" t="s">
        <v>47508</v>
      </c>
      <c r="B1532" s="60" t="s">
        <v>9095</v>
      </c>
      <c r="C1532" s="60" t="s">
        <v>47509</v>
      </c>
      <c r="D1532" s="60" t="s">
        <v>9784</v>
      </c>
      <c r="E1532" s="61">
        <v>25.6</v>
      </c>
      <c r="F1532" s="3"/>
      <c r="G1532" s="3"/>
      <c r="H1532" s="3"/>
      <c r="I1532" s="3"/>
      <c r="J1532" s="3"/>
      <c r="K1532" s="3"/>
      <c r="L1532" s="3"/>
      <c r="M1532" s="3"/>
      <c r="N1532" s="3"/>
      <c r="O1532" s="3"/>
      <c r="P1532" s="3"/>
      <c r="Q1532" s="3"/>
      <c r="R1532" s="3"/>
      <c r="S1532" s="3"/>
      <c r="T1532" s="3"/>
      <c r="U1532" s="3"/>
      <c r="V1532" s="3"/>
      <c r="W1532" s="3"/>
      <c r="X1532" s="3"/>
      <c r="Y1532" s="3"/>
      <c r="Z1532" s="3"/>
    </row>
    <row r="1533" spans="1:26" ht="13.5" customHeight="1" x14ac:dyDescent="0.25">
      <c r="A1533" s="59" t="s">
        <v>47510</v>
      </c>
      <c r="B1533" s="60" t="s">
        <v>9095</v>
      </c>
      <c r="C1533" s="60" t="s">
        <v>47511</v>
      </c>
      <c r="D1533" s="60" t="s">
        <v>9784</v>
      </c>
      <c r="E1533" s="61">
        <v>33.659999999999997</v>
      </c>
      <c r="F1533" s="3"/>
      <c r="G1533" s="3"/>
      <c r="H1533" s="3"/>
      <c r="I1533" s="3"/>
      <c r="J1533" s="3"/>
      <c r="K1533" s="3"/>
      <c r="L1533" s="3"/>
      <c r="M1533" s="3"/>
      <c r="N1533" s="3"/>
      <c r="O1533" s="3"/>
      <c r="P1533" s="3"/>
      <c r="Q1533" s="3"/>
      <c r="R1533" s="3"/>
      <c r="S1533" s="3"/>
      <c r="T1533" s="3"/>
      <c r="U1533" s="3"/>
      <c r="V1533" s="3"/>
      <c r="W1533" s="3"/>
      <c r="X1533" s="3"/>
      <c r="Y1533" s="3"/>
      <c r="Z1533" s="3"/>
    </row>
    <row r="1534" spans="1:26" ht="12.75" customHeight="1" x14ac:dyDescent="0.25">
      <c r="A1534" s="59" t="s">
        <v>47512</v>
      </c>
      <c r="B1534" s="60" t="s">
        <v>9095</v>
      </c>
      <c r="C1534" s="60" t="s">
        <v>47513</v>
      </c>
      <c r="D1534" s="60" t="s">
        <v>9784</v>
      </c>
      <c r="E1534" s="61">
        <v>35.96</v>
      </c>
      <c r="F1534" s="3"/>
      <c r="G1534" s="3"/>
      <c r="H1534" s="3"/>
      <c r="I1534" s="3"/>
      <c r="J1534" s="3"/>
      <c r="K1534" s="3"/>
      <c r="L1534" s="3"/>
      <c r="M1534" s="3"/>
      <c r="N1534" s="3"/>
      <c r="O1534" s="3"/>
      <c r="P1534" s="3"/>
      <c r="Q1534" s="3"/>
      <c r="R1534" s="3"/>
      <c r="S1534" s="3"/>
      <c r="T1534" s="3"/>
      <c r="U1534" s="3"/>
      <c r="V1534" s="3"/>
      <c r="W1534" s="3"/>
      <c r="X1534" s="3"/>
      <c r="Y1534" s="3"/>
      <c r="Z1534" s="3"/>
    </row>
    <row r="1535" spans="1:26" ht="13.5" customHeight="1" x14ac:dyDescent="0.25">
      <c r="A1535" s="59" t="s">
        <v>47514</v>
      </c>
      <c r="B1535" s="60" t="s">
        <v>9095</v>
      </c>
      <c r="C1535" s="60" t="s">
        <v>47515</v>
      </c>
      <c r="D1535" s="60" t="s">
        <v>9784</v>
      </c>
      <c r="E1535" s="61">
        <v>38.729999999999997</v>
      </c>
      <c r="F1535" s="3"/>
      <c r="G1535" s="3"/>
      <c r="H1535" s="3"/>
      <c r="I1535" s="3"/>
      <c r="J1535" s="3"/>
      <c r="K1535" s="3"/>
      <c r="L1535" s="3"/>
      <c r="M1535" s="3"/>
      <c r="N1535" s="3"/>
      <c r="O1535" s="3"/>
      <c r="P1535" s="3"/>
      <c r="Q1535" s="3"/>
      <c r="R1535" s="3"/>
      <c r="S1535" s="3"/>
      <c r="T1535" s="3"/>
      <c r="U1535" s="3"/>
      <c r="V1535" s="3"/>
      <c r="W1535" s="3"/>
      <c r="X1535" s="3"/>
      <c r="Y1535" s="3"/>
      <c r="Z1535" s="3"/>
    </row>
    <row r="1536" spans="1:26" ht="12.75" customHeight="1" x14ac:dyDescent="0.25">
      <c r="A1536" s="59" t="s">
        <v>47516</v>
      </c>
      <c r="B1536" s="60" t="s">
        <v>9095</v>
      </c>
      <c r="C1536" s="60" t="s">
        <v>47517</v>
      </c>
      <c r="D1536" s="60" t="s">
        <v>9784</v>
      </c>
      <c r="E1536" s="61">
        <v>41.42</v>
      </c>
      <c r="F1536" s="3"/>
      <c r="G1536" s="3"/>
      <c r="H1536" s="3"/>
      <c r="I1536" s="3"/>
      <c r="J1536" s="3"/>
      <c r="K1536" s="3"/>
      <c r="L1536" s="3"/>
      <c r="M1536" s="3"/>
      <c r="N1536" s="3"/>
      <c r="O1536" s="3"/>
      <c r="P1536" s="3"/>
      <c r="Q1536" s="3"/>
      <c r="R1536" s="3"/>
      <c r="S1536" s="3"/>
      <c r="T1536" s="3"/>
      <c r="U1536" s="3"/>
      <c r="V1536" s="3"/>
      <c r="W1536" s="3"/>
      <c r="X1536" s="3"/>
      <c r="Y1536" s="3"/>
      <c r="Z1536" s="3"/>
    </row>
    <row r="1537" spans="1:26" ht="12.75" customHeight="1" x14ac:dyDescent="0.25">
      <c r="A1537" s="59" t="s">
        <v>47518</v>
      </c>
      <c r="B1537" s="60" t="s">
        <v>9095</v>
      </c>
      <c r="C1537" s="60" t="s">
        <v>47519</v>
      </c>
      <c r="D1537" s="60" t="s">
        <v>9784</v>
      </c>
      <c r="E1537" s="61">
        <v>19.329999999999998</v>
      </c>
      <c r="F1537" s="3"/>
      <c r="G1537" s="3"/>
      <c r="H1537" s="3"/>
      <c r="I1537" s="3"/>
      <c r="J1537" s="3"/>
      <c r="K1537" s="3"/>
      <c r="L1537" s="3"/>
      <c r="M1537" s="3"/>
      <c r="N1537" s="3"/>
      <c r="O1537" s="3"/>
      <c r="P1537" s="3"/>
      <c r="Q1537" s="3"/>
      <c r="R1537" s="3"/>
      <c r="S1537" s="3"/>
      <c r="T1537" s="3"/>
      <c r="U1537" s="3"/>
      <c r="V1537" s="3"/>
      <c r="W1537" s="3"/>
      <c r="X1537" s="3"/>
      <c r="Y1537" s="3"/>
      <c r="Z1537" s="3"/>
    </row>
    <row r="1538" spans="1:26" ht="13.5" customHeight="1" x14ac:dyDescent="0.25">
      <c r="A1538" s="59" t="s">
        <v>47520</v>
      </c>
      <c r="B1538" s="60" t="s">
        <v>9095</v>
      </c>
      <c r="C1538" s="60" t="s">
        <v>47521</v>
      </c>
      <c r="D1538" s="60" t="s">
        <v>9741</v>
      </c>
      <c r="E1538" s="61">
        <v>9.6999999999999993</v>
      </c>
      <c r="F1538" s="3"/>
      <c r="G1538" s="3"/>
      <c r="H1538" s="3"/>
      <c r="I1538" s="3"/>
      <c r="J1538" s="3"/>
      <c r="K1538" s="3"/>
      <c r="L1538" s="3"/>
      <c r="M1538" s="3"/>
      <c r="N1538" s="3"/>
      <c r="O1538" s="3"/>
      <c r="P1538" s="3"/>
      <c r="Q1538" s="3"/>
      <c r="R1538" s="3"/>
      <c r="S1538" s="3"/>
      <c r="T1538" s="3"/>
      <c r="U1538" s="3"/>
      <c r="V1538" s="3"/>
      <c r="W1538" s="3"/>
      <c r="X1538" s="3"/>
      <c r="Y1538" s="3"/>
      <c r="Z1538" s="3"/>
    </row>
    <row r="1539" spans="1:26" ht="12.75" customHeight="1" x14ac:dyDescent="0.25">
      <c r="A1539" s="59" t="s">
        <v>47522</v>
      </c>
      <c r="B1539" s="60" t="s">
        <v>9095</v>
      </c>
      <c r="C1539" s="60" t="s">
        <v>47523</v>
      </c>
      <c r="D1539" s="60" t="s">
        <v>9741</v>
      </c>
      <c r="E1539" s="61">
        <v>9.6999999999999993</v>
      </c>
      <c r="F1539" s="3"/>
      <c r="G1539" s="3"/>
      <c r="H1539" s="3"/>
      <c r="I1539" s="3"/>
      <c r="J1539" s="3"/>
      <c r="K1539" s="3"/>
      <c r="L1539" s="3"/>
      <c r="M1539" s="3"/>
      <c r="N1539" s="3"/>
      <c r="O1539" s="3"/>
      <c r="P1539" s="3"/>
      <c r="Q1539" s="3"/>
      <c r="R1539" s="3"/>
      <c r="S1539" s="3"/>
      <c r="T1539" s="3"/>
      <c r="U1539" s="3"/>
      <c r="V1539" s="3"/>
      <c r="W1539" s="3"/>
      <c r="X1539" s="3"/>
      <c r="Y1539" s="3"/>
      <c r="Z1539" s="3"/>
    </row>
    <row r="1540" spans="1:26" ht="13.5" customHeight="1" x14ac:dyDescent="0.25">
      <c r="A1540" s="56" t="s">
        <v>47524</v>
      </c>
      <c r="B1540" s="57" t="s">
        <v>9095</v>
      </c>
      <c r="C1540" s="57" t="s">
        <v>47525</v>
      </c>
      <c r="D1540" s="58"/>
      <c r="E1540" s="58"/>
      <c r="F1540" s="3"/>
      <c r="G1540" s="3"/>
      <c r="H1540" s="3"/>
      <c r="I1540" s="3"/>
      <c r="J1540" s="3"/>
      <c r="K1540" s="3"/>
      <c r="L1540" s="3"/>
      <c r="M1540" s="3"/>
      <c r="N1540" s="3"/>
      <c r="O1540" s="3"/>
      <c r="P1540" s="3"/>
      <c r="Q1540" s="3"/>
      <c r="R1540" s="3"/>
      <c r="S1540" s="3"/>
      <c r="T1540" s="3"/>
      <c r="U1540" s="3"/>
      <c r="V1540" s="3"/>
      <c r="W1540" s="3"/>
      <c r="X1540" s="3"/>
      <c r="Y1540" s="3"/>
      <c r="Z1540" s="3"/>
    </row>
    <row r="1541" spans="1:26" ht="12.75" customHeight="1" x14ac:dyDescent="0.25">
      <c r="A1541" s="59" t="s">
        <v>47526</v>
      </c>
      <c r="B1541" s="60" t="s">
        <v>9095</v>
      </c>
      <c r="C1541" s="60" t="s">
        <v>47527</v>
      </c>
      <c r="D1541" s="60" t="s">
        <v>9784</v>
      </c>
      <c r="E1541" s="61">
        <v>55.98</v>
      </c>
      <c r="F1541" s="3"/>
      <c r="G1541" s="3"/>
      <c r="H1541" s="3"/>
      <c r="I1541" s="3"/>
      <c r="J1541" s="3"/>
      <c r="K1541" s="3"/>
      <c r="L1541" s="3"/>
      <c r="M1541" s="3"/>
      <c r="N1541" s="3"/>
      <c r="O1541" s="3"/>
      <c r="P1541" s="3"/>
      <c r="Q1541" s="3"/>
      <c r="R1541" s="3"/>
      <c r="S1541" s="3"/>
      <c r="T1541" s="3"/>
      <c r="U1541" s="3"/>
      <c r="V1541" s="3"/>
      <c r="W1541" s="3"/>
      <c r="X1541" s="3"/>
      <c r="Y1541" s="3"/>
      <c r="Z1541" s="3"/>
    </row>
    <row r="1542" spans="1:26" ht="12.75" customHeight="1" x14ac:dyDescent="0.25">
      <c r="A1542" s="56" t="s">
        <v>47528</v>
      </c>
      <c r="B1542" s="57" t="s">
        <v>9095</v>
      </c>
      <c r="C1542" s="57" t="s">
        <v>47529</v>
      </c>
      <c r="D1542" s="58"/>
      <c r="E1542" s="58"/>
      <c r="F1542" s="3"/>
      <c r="G1542" s="3"/>
      <c r="H1542" s="3"/>
      <c r="I1542" s="3"/>
      <c r="J1542" s="3"/>
      <c r="K1542" s="3"/>
      <c r="L1542" s="3"/>
      <c r="M1542" s="3"/>
      <c r="N1542" s="3"/>
      <c r="O1542" s="3"/>
      <c r="P1542" s="3"/>
      <c r="Q1542" s="3"/>
      <c r="R1542" s="3"/>
      <c r="S1542" s="3"/>
      <c r="T1542" s="3"/>
      <c r="U1542" s="3"/>
      <c r="V1542" s="3"/>
      <c r="W1542" s="3"/>
      <c r="X1542" s="3"/>
      <c r="Y1542" s="3"/>
      <c r="Z1542" s="3"/>
    </row>
    <row r="1543" spans="1:26" ht="13.5" customHeight="1" x14ac:dyDescent="0.25">
      <c r="A1543" s="59" t="s">
        <v>47530</v>
      </c>
      <c r="B1543" s="60" t="s">
        <v>9095</v>
      </c>
      <c r="C1543" s="60" t="s">
        <v>47531</v>
      </c>
      <c r="D1543" s="60" t="s">
        <v>9784</v>
      </c>
      <c r="E1543" s="61">
        <v>20.55</v>
      </c>
      <c r="F1543" s="3"/>
      <c r="G1543" s="3"/>
      <c r="H1543" s="3"/>
      <c r="I1543" s="3"/>
      <c r="J1543" s="3"/>
      <c r="K1543" s="3"/>
      <c r="L1543" s="3"/>
      <c r="M1543" s="3"/>
      <c r="N1543" s="3"/>
      <c r="O1543" s="3"/>
      <c r="P1543" s="3"/>
      <c r="Q1543" s="3"/>
      <c r="R1543" s="3"/>
      <c r="S1543" s="3"/>
      <c r="T1543" s="3"/>
      <c r="U1543" s="3"/>
      <c r="V1543" s="3"/>
      <c r="W1543" s="3"/>
      <c r="X1543" s="3"/>
      <c r="Y1543" s="3"/>
      <c r="Z1543" s="3"/>
    </row>
    <row r="1544" spans="1:26" ht="12.75" customHeight="1" x14ac:dyDescent="0.25">
      <c r="A1544" s="56" t="s">
        <v>47532</v>
      </c>
      <c r="B1544" s="57" t="s">
        <v>9095</v>
      </c>
      <c r="C1544" s="57" t="s">
        <v>47533</v>
      </c>
      <c r="D1544" s="58"/>
      <c r="E1544" s="58"/>
      <c r="F1544" s="3"/>
      <c r="G1544" s="3"/>
      <c r="H1544" s="3"/>
      <c r="I1544" s="3"/>
      <c r="J1544" s="3"/>
      <c r="K1544" s="3"/>
      <c r="L1544" s="3"/>
      <c r="M1544" s="3"/>
      <c r="N1544" s="3"/>
      <c r="O1544" s="3"/>
      <c r="P1544" s="3"/>
      <c r="Q1544" s="3"/>
      <c r="R1544" s="3"/>
      <c r="S1544" s="3"/>
      <c r="T1544" s="3"/>
      <c r="U1544" s="3"/>
      <c r="V1544" s="3"/>
      <c r="W1544" s="3"/>
      <c r="X1544" s="3"/>
      <c r="Y1544" s="3"/>
      <c r="Z1544" s="3"/>
    </row>
    <row r="1545" spans="1:26" ht="13.5" customHeight="1" x14ac:dyDescent="0.25">
      <c r="A1545" s="59" t="s">
        <v>47534</v>
      </c>
      <c r="B1545" s="60" t="s">
        <v>9095</v>
      </c>
      <c r="C1545" s="60" t="s">
        <v>47535</v>
      </c>
      <c r="D1545" s="60" t="s">
        <v>9784</v>
      </c>
      <c r="E1545" s="61">
        <v>52.09</v>
      </c>
      <c r="F1545" s="3"/>
      <c r="G1545" s="3"/>
      <c r="H1545" s="3"/>
      <c r="I1545" s="3"/>
      <c r="J1545" s="3"/>
      <c r="K1545" s="3"/>
      <c r="L1545" s="3"/>
      <c r="M1545" s="3"/>
      <c r="N1545" s="3"/>
      <c r="O1545" s="3"/>
      <c r="P1545" s="3"/>
      <c r="Q1545" s="3"/>
      <c r="R1545" s="3"/>
      <c r="S1545" s="3"/>
      <c r="T1545" s="3"/>
      <c r="U1545" s="3"/>
      <c r="V1545" s="3"/>
      <c r="W1545" s="3"/>
      <c r="X1545" s="3"/>
      <c r="Y1545" s="3"/>
      <c r="Z1545" s="3"/>
    </row>
    <row r="1546" spans="1:26" ht="12.75" customHeight="1" x14ac:dyDescent="0.25">
      <c r="A1546" s="59" t="s">
        <v>47536</v>
      </c>
      <c r="B1546" s="60" t="s">
        <v>9095</v>
      </c>
      <c r="C1546" s="60" t="s">
        <v>47537</v>
      </c>
      <c r="D1546" s="60" t="s">
        <v>9784</v>
      </c>
      <c r="E1546" s="61">
        <v>131.37</v>
      </c>
      <c r="F1546" s="3"/>
      <c r="G1546" s="3"/>
      <c r="H1546" s="3"/>
      <c r="I1546" s="3"/>
      <c r="J1546" s="3"/>
      <c r="K1546" s="3"/>
      <c r="L1546" s="3"/>
      <c r="M1546" s="3"/>
      <c r="N1546" s="3"/>
      <c r="O1546" s="3"/>
      <c r="P1546" s="3"/>
      <c r="Q1546" s="3"/>
      <c r="R1546" s="3"/>
      <c r="S1546" s="3"/>
      <c r="T1546" s="3"/>
      <c r="U1546" s="3"/>
      <c r="V1546" s="3"/>
      <c r="W1546" s="3"/>
      <c r="X1546" s="3"/>
      <c r="Y1546" s="3"/>
      <c r="Z1546" s="3"/>
    </row>
    <row r="1547" spans="1:26" ht="12.75" customHeight="1" x14ac:dyDescent="0.25">
      <c r="A1547" s="56" t="s">
        <v>47538</v>
      </c>
      <c r="B1547" s="57" t="s">
        <v>9095</v>
      </c>
      <c r="C1547" s="57" t="s">
        <v>47539</v>
      </c>
      <c r="D1547" s="58"/>
      <c r="E1547" s="58"/>
      <c r="F1547" s="3"/>
      <c r="G1547" s="3"/>
      <c r="H1547" s="3"/>
      <c r="I1547" s="3"/>
      <c r="J1547" s="3"/>
      <c r="K1547" s="3"/>
      <c r="L1547" s="3"/>
      <c r="M1547" s="3"/>
      <c r="N1547" s="3"/>
      <c r="O1547" s="3"/>
      <c r="P1547" s="3"/>
      <c r="Q1547" s="3"/>
      <c r="R1547" s="3"/>
      <c r="S1547" s="3"/>
      <c r="T1547" s="3"/>
      <c r="U1547" s="3"/>
      <c r="V1547" s="3"/>
      <c r="W1547" s="3"/>
      <c r="X1547" s="3"/>
      <c r="Y1547" s="3"/>
      <c r="Z1547" s="3"/>
    </row>
    <row r="1548" spans="1:26" ht="13.5" customHeight="1" x14ac:dyDescent="0.25">
      <c r="A1548" s="59" t="s">
        <v>47540</v>
      </c>
      <c r="B1548" s="60" t="s">
        <v>9095</v>
      </c>
      <c r="C1548" s="60" t="s">
        <v>47541</v>
      </c>
      <c r="D1548" s="60" t="s">
        <v>9741</v>
      </c>
      <c r="E1548" s="61">
        <v>21.92</v>
      </c>
      <c r="F1548" s="3"/>
      <c r="G1548" s="3"/>
      <c r="H1548" s="3"/>
      <c r="I1548" s="3"/>
      <c r="J1548" s="3"/>
      <c r="K1548" s="3"/>
      <c r="L1548" s="3"/>
      <c r="M1548" s="3"/>
      <c r="N1548" s="3"/>
      <c r="O1548" s="3"/>
      <c r="P1548" s="3"/>
      <c r="Q1548" s="3"/>
      <c r="R1548" s="3"/>
      <c r="S1548" s="3"/>
      <c r="T1548" s="3"/>
      <c r="U1548" s="3"/>
      <c r="V1548" s="3"/>
      <c r="W1548" s="3"/>
      <c r="X1548" s="3"/>
      <c r="Y1548" s="3"/>
      <c r="Z1548" s="3"/>
    </row>
    <row r="1549" spans="1:26" ht="12.75" customHeight="1" x14ac:dyDescent="0.25">
      <c r="A1549" s="59" t="s">
        <v>47542</v>
      </c>
      <c r="B1549" s="60" t="s">
        <v>9095</v>
      </c>
      <c r="C1549" s="60" t="s">
        <v>47543</v>
      </c>
      <c r="D1549" s="60" t="s">
        <v>9784</v>
      </c>
      <c r="E1549" s="61">
        <v>70.849999999999994</v>
      </c>
      <c r="F1549" s="3"/>
      <c r="G1549" s="3"/>
      <c r="H1549" s="3"/>
      <c r="I1549" s="3"/>
      <c r="J1549" s="3"/>
      <c r="K1549" s="3"/>
      <c r="L1549" s="3"/>
      <c r="M1549" s="3"/>
      <c r="N1549" s="3"/>
      <c r="O1549" s="3"/>
      <c r="P1549" s="3"/>
      <c r="Q1549" s="3"/>
      <c r="R1549" s="3"/>
      <c r="S1549" s="3"/>
      <c r="T1549" s="3"/>
      <c r="U1549" s="3"/>
      <c r="V1549" s="3"/>
      <c r="W1549" s="3"/>
      <c r="X1549" s="3"/>
      <c r="Y1549" s="3"/>
      <c r="Z1549" s="3"/>
    </row>
    <row r="1550" spans="1:26" ht="12.75" customHeight="1" x14ac:dyDescent="0.25">
      <c r="A1550" s="59" t="s">
        <v>47544</v>
      </c>
      <c r="B1550" s="60" t="s">
        <v>9095</v>
      </c>
      <c r="C1550" s="60" t="s">
        <v>47545</v>
      </c>
      <c r="D1550" s="60" t="s">
        <v>9784</v>
      </c>
      <c r="E1550" s="61">
        <v>277.69</v>
      </c>
      <c r="F1550" s="3"/>
      <c r="G1550" s="3"/>
      <c r="H1550" s="3"/>
      <c r="I1550" s="3"/>
      <c r="J1550" s="3"/>
      <c r="K1550" s="3"/>
      <c r="L1550" s="3"/>
      <c r="M1550" s="3"/>
      <c r="N1550" s="3"/>
      <c r="O1550" s="3"/>
      <c r="P1550" s="3"/>
      <c r="Q1550" s="3"/>
      <c r="R1550" s="3"/>
      <c r="S1550" s="3"/>
      <c r="T1550" s="3"/>
      <c r="U1550" s="3"/>
      <c r="V1550" s="3"/>
      <c r="W1550" s="3"/>
      <c r="X1550" s="3"/>
      <c r="Y1550" s="3"/>
      <c r="Z1550" s="3"/>
    </row>
    <row r="1551" spans="1:26" ht="13.5" customHeight="1" x14ac:dyDescent="0.25">
      <c r="A1551" s="59" t="s">
        <v>47546</v>
      </c>
      <c r="B1551" s="60" t="s">
        <v>9095</v>
      </c>
      <c r="C1551" s="60" t="s">
        <v>47547</v>
      </c>
      <c r="D1551" s="60" t="s">
        <v>9784</v>
      </c>
      <c r="E1551" s="61">
        <v>636.44000000000005</v>
      </c>
      <c r="F1551" s="3"/>
      <c r="G1551" s="3"/>
      <c r="H1551" s="3"/>
      <c r="I1551" s="3"/>
      <c r="J1551" s="3"/>
      <c r="K1551" s="3"/>
      <c r="L1551" s="3"/>
      <c r="M1551" s="3"/>
      <c r="N1551" s="3"/>
      <c r="O1551" s="3"/>
      <c r="P1551" s="3"/>
      <c r="Q1551" s="3"/>
      <c r="R1551" s="3"/>
      <c r="S1551" s="3"/>
      <c r="T1551" s="3"/>
      <c r="U1551" s="3"/>
      <c r="V1551" s="3"/>
      <c r="W1551" s="3"/>
      <c r="X1551" s="3"/>
      <c r="Y1551" s="3"/>
      <c r="Z1551" s="3"/>
    </row>
    <row r="1552" spans="1:26" ht="12.75" customHeight="1" x14ac:dyDescent="0.25">
      <c r="A1552" s="56" t="s">
        <v>47548</v>
      </c>
      <c r="B1552" s="57" t="s">
        <v>9095</v>
      </c>
      <c r="C1552" s="57" t="s">
        <v>47549</v>
      </c>
      <c r="D1552" s="58"/>
      <c r="E1552" s="58"/>
      <c r="F1552" s="3"/>
      <c r="G1552" s="3"/>
      <c r="H1552" s="3"/>
      <c r="I1552" s="3"/>
      <c r="J1552" s="3"/>
      <c r="K1552" s="3"/>
      <c r="L1552" s="3"/>
      <c r="M1552" s="3"/>
      <c r="N1552" s="3"/>
      <c r="O1552" s="3"/>
      <c r="P1552" s="3"/>
      <c r="Q1552" s="3"/>
      <c r="R1552" s="3"/>
      <c r="S1552" s="3"/>
      <c r="T1552" s="3"/>
      <c r="U1552" s="3"/>
      <c r="V1552" s="3"/>
      <c r="W1552" s="3"/>
      <c r="X1552" s="3"/>
      <c r="Y1552" s="3"/>
      <c r="Z1552" s="3"/>
    </row>
    <row r="1553" spans="1:26" ht="13.5" customHeight="1" x14ac:dyDescent="0.25">
      <c r="A1553" s="59" t="s">
        <v>47550</v>
      </c>
      <c r="B1553" s="60" t="s">
        <v>9095</v>
      </c>
      <c r="C1553" s="60" t="s">
        <v>47551</v>
      </c>
      <c r="D1553" s="60" t="s">
        <v>9741</v>
      </c>
      <c r="E1553" s="61">
        <v>16.93</v>
      </c>
      <c r="F1553" s="3"/>
      <c r="G1553" s="3"/>
      <c r="H1553" s="3"/>
      <c r="I1553" s="3"/>
      <c r="J1553" s="3"/>
      <c r="K1553" s="3"/>
      <c r="L1553" s="3"/>
      <c r="M1553" s="3"/>
      <c r="N1553" s="3"/>
      <c r="O1553" s="3"/>
      <c r="P1553" s="3"/>
      <c r="Q1553" s="3"/>
      <c r="R1553" s="3"/>
      <c r="S1553" s="3"/>
      <c r="T1553" s="3"/>
      <c r="U1553" s="3"/>
      <c r="V1553" s="3"/>
      <c r="W1553" s="3"/>
      <c r="X1553" s="3"/>
      <c r="Y1553" s="3"/>
      <c r="Z1553" s="3"/>
    </row>
    <row r="1554" spans="1:26" ht="12.75" customHeight="1" x14ac:dyDescent="0.25">
      <c r="A1554" s="52" t="s">
        <v>47552</v>
      </c>
      <c r="B1554" s="53"/>
      <c r="C1554" s="54" t="s">
        <v>47553</v>
      </c>
      <c r="D1554" s="55"/>
      <c r="E1554" s="55"/>
      <c r="F1554" s="3"/>
      <c r="G1554" s="3"/>
      <c r="H1554" s="3"/>
      <c r="I1554" s="3"/>
      <c r="J1554" s="3"/>
      <c r="K1554" s="3"/>
      <c r="L1554" s="3"/>
      <c r="M1554" s="3"/>
      <c r="N1554" s="3"/>
      <c r="O1554" s="3"/>
      <c r="P1554" s="3"/>
      <c r="Q1554" s="3"/>
      <c r="R1554" s="3"/>
      <c r="S1554" s="3"/>
      <c r="T1554" s="3"/>
      <c r="U1554" s="3"/>
      <c r="V1554" s="3"/>
      <c r="W1554" s="3"/>
      <c r="X1554" s="3"/>
      <c r="Y1554" s="3"/>
      <c r="Z1554" s="3"/>
    </row>
    <row r="1555" spans="1:26" ht="12.75" customHeight="1" x14ac:dyDescent="0.25">
      <c r="A1555" s="56" t="s">
        <v>47554</v>
      </c>
      <c r="B1555" s="57" t="s">
        <v>9095</v>
      </c>
      <c r="C1555" s="57" t="s">
        <v>47555</v>
      </c>
      <c r="D1555" s="58"/>
      <c r="E1555" s="58"/>
      <c r="F1555" s="3"/>
      <c r="G1555" s="3"/>
      <c r="H1555" s="3"/>
      <c r="I1555" s="3"/>
      <c r="J1555" s="3"/>
      <c r="K1555" s="3"/>
      <c r="L1555" s="3"/>
      <c r="M1555" s="3"/>
      <c r="N1555" s="3"/>
      <c r="O1555" s="3"/>
      <c r="P1555" s="3"/>
      <c r="Q1555" s="3"/>
      <c r="R1555" s="3"/>
      <c r="S1555" s="3"/>
      <c r="T1555" s="3"/>
      <c r="U1555" s="3"/>
      <c r="V1555" s="3"/>
      <c r="W1555" s="3"/>
      <c r="X1555" s="3"/>
      <c r="Y1555" s="3"/>
      <c r="Z1555" s="3"/>
    </row>
    <row r="1556" spans="1:26" ht="13.5" customHeight="1" x14ac:dyDescent="0.25">
      <c r="A1556" s="59" t="s">
        <v>47556</v>
      </c>
      <c r="B1556" s="60" t="s">
        <v>9095</v>
      </c>
      <c r="C1556" s="60" t="s">
        <v>47557</v>
      </c>
      <c r="D1556" s="60" t="s">
        <v>9784</v>
      </c>
      <c r="E1556" s="61">
        <v>54.04</v>
      </c>
      <c r="F1556" s="3"/>
      <c r="G1556" s="3"/>
      <c r="H1556" s="3"/>
      <c r="I1556" s="3"/>
      <c r="J1556" s="3"/>
      <c r="K1556" s="3"/>
      <c r="L1556" s="3"/>
      <c r="M1556" s="3"/>
      <c r="N1556" s="3"/>
      <c r="O1556" s="3"/>
      <c r="P1556" s="3"/>
      <c r="Q1556" s="3"/>
      <c r="R1556" s="3"/>
      <c r="S1556" s="3"/>
      <c r="T1556" s="3"/>
      <c r="U1556" s="3"/>
      <c r="V1556" s="3"/>
      <c r="W1556" s="3"/>
      <c r="X1556" s="3"/>
      <c r="Y1556" s="3"/>
      <c r="Z1556" s="3"/>
    </row>
    <row r="1557" spans="1:26" ht="12.75" customHeight="1" x14ac:dyDescent="0.25">
      <c r="A1557" s="59" t="s">
        <v>47558</v>
      </c>
      <c r="B1557" s="60" t="s">
        <v>9095</v>
      </c>
      <c r="C1557" s="60" t="s">
        <v>47559</v>
      </c>
      <c r="D1557" s="60" t="s">
        <v>9784</v>
      </c>
      <c r="E1557" s="61">
        <v>68.650000000000006</v>
      </c>
      <c r="F1557" s="3"/>
      <c r="G1557" s="3"/>
      <c r="H1557" s="3"/>
      <c r="I1557" s="3"/>
      <c r="J1557" s="3"/>
      <c r="K1557" s="3"/>
      <c r="L1557" s="3"/>
      <c r="M1557" s="3"/>
      <c r="N1557" s="3"/>
      <c r="O1557" s="3"/>
      <c r="P1557" s="3"/>
      <c r="Q1557" s="3"/>
      <c r="R1557" s="3"/>
      <c r="S1557" s="3"/>
      <c r="T1557" s="3"/>
      <c r="U1557" s="3"/>
      <c r="V1557" s="3"/>
      <c r="W1557" s="3"/>
      <c r="X1557" s="3"/>
      <c r="Y1557" s="3"/>
      <c r="Z1557" s="3"/>
    </row>
    <row r="1558" spans="1:26" ht="13.5" customHeight="1" x14ac:dyDescent="0.25">
      <c r="A1558" s="59" t="s">
        <v>47560</v>
      </c>
      <c r="B1558" s="60" t="s">
        <v>9095</v>
      </c>
      <c r="C1558" s="60" t="s">
        <v>47561</v>
      </c>
      <c r="D1558" s="60" t="s">
        <v>9784</v>
      </c>
      <c r="E1558" s="61">
        <v>83.27</v>
      </c>
      <c r="F1558" s="3"/>
      <c r="G1558" s="3"/>
      <c r="H1558" s="3"/>
      <c r="I1558" s="3"/>
      <c r="J1558" s="3"/>
      <c r="K1558" s="3"/>
      <c r="L1558" s="3"/>
      <c r="M1558" s="3"/>
      <c r="N1558" s="3"/>
      <c r="O1558" s="3"/>
      <c r="P1558" s="3"/>
      <c r="Q1558" s="3"/>
      <c r="R1558" s="3"/>
      <c r="S1558" s="3"/>
      <c r="T1558" s="3"/>
      <c r="U1558" s="3"/>
      <c r="V1558" s="3"/>
      <c r="W1558" s="3"/>
      <c r="X1558" s="3"/>
      <c r="Y1558" s="3"/>
      <c r="Z1558" s="3"/>
    </row>
    <row r="1559" spans="1:26" ht="12.75" customHeight="1" x14ac:dyDescent="0.25">
      <c r="A1559" s="59" t="s">
        <v>47562</v>
      </c>
      <c r="B1559" s="60" t="s">
        <v>9095</v>
      </c>
      <c r="C1559" s="60" t="s">
        <v>47563</v>
      </c>
      <c r="D1559" s="60" t="s">
        <v>9784</v>
      </c>
      <c r="E1559" s="61">
        <v>64.63</v>
      </c>
      <c r="F1559" s="3"/>
      <c r="G1559" s="3"/>
      <c r="H1559" s="3"/>
      <c r="I1559" s="3"/>
      <c r="J1559" s="3"/>
      <c r="K1559" s="3"/>
      <c r="L1559" s="3"/>
      <c r="M1559" s="3"/>
      <c r="N1559" s="3"/>
      <c r="O1559" s="3"/>
      <c r="P1559" s="3"/>
      <c r="Q1559" s="3"/>
      <c r="R1559" s="3"/>
      <c r="S1559" s="3"/>
      <c r="T1559" s="3"/>
      <c r="U1559" s="3"/>
      <c r="V1559" s="3"/>
      <c r="W1559" s="3"/>
      <c r="X1559" s="3"/>
      <c r="Y1559" s="3"/>
      <c r="Z1559" s="3"/>
    </row>
    <row r="1560" spans="1:26" ht="12.75" customHeight="1" x14ac:dyDescent="0.25">
      <c r="A1560" s="59" t="s">
        <v>47564</v>
      </c>
      <c r="B1560" s="60" t="s">
        <v>9095</v>
      </c>
      <c r="C1560" s="60" t="s">
        <v>47565</v>
      </c>
      <c r="D1560" s="60" t="s">
        <v>9784</v>
      </c>
      <c r="E1560" s="61">
        <v>80.97</v>
      </c>
      <c r="F1560" s="3"/>
      <c r="G1560" s="3"/>
      <c r="H1560" s="3"/>
      <c r="I1560" s="3"/>
      <c r="J1560" s="3"/>
      <c r="K1560" s="3"/>
      <c r="L1560" s="3"/>
      <c r="M1560" s="3"/>
      <c r="N1560" s="3"/>
      <c r="O1560" s="3"/>
      <c r="P1560" s="3"/>
      <c r="Q1560" s="3"/>
      <c r="R1560" s="3"/>
      <c r="S1560" s="3"/>
      <c r="T1560" s="3"/>
      <c r="U1560" s="3"/>
      <c r="V1560" s="3"/>
      <c r="W1560" s="3"/>
      <c r="X1560" s="3"/>
      <c r="Y1560" s="3"/>
      <c r="Z1560" s="3"/>
    </row>
    <row r="1561" spans="1:26" ht="13.5" customHeight="1" x14ac:dyDescent="0.25">
      <c r="A1561" s="59" t="s">
        <v>47566</v>
      </c>
      <c r="B1561" s="60" t="s">
        <v>9095</v>
      </c>
      <c r="C1561" s="60" t="s">
        <v>47567</v>
      </c>
      <c r="D1561" s="60" t="s">
        <v>9784</v>
      </c>
      <c r="E1561" s="61">
        <v>97.32</v>
      </c>
      <c r="F1561" s="3"/>
      <c r="G1561" s="3"/>
      <c r="H1561" s="3"/>
      <c r="I1561" s="3"/>
      <c r="J1561" s="3"/>
      <c r="K1561" s="3"/>
      <c r="L1561" s="3"/>
      <c r="M1561" s="3"/>
      <c r="N1561" s="3"/>
      <c r="O1561" s="3"/>
      <c r="P1561" s="3"/>
      <c r="Q1561" s="3"/>
      <c r="R1561" s="3"/>
      <c r="S1561" s="3"/>
      <c r="T1561" s="3"/>
      <c r="U1561" s="3"/>
      <c r="V1561" s="3"/>
      <c r="W1561" s="3"/>
      <c r="X1561" s="3"/>
      <c r="Y1561" s="3"/>
      <c r="Z1561" s="3"/>
    </row>
    <row r="1562" spans="1:26" ht="12.75" customHeight="1" x14ac:dyDescent="0.25">
      <c r="A1562" s="56" t="s">
        <v>47568</v>
      </c>
      <c r="B1562" s="57" t="s">
        <v>9095</v>
      </c>
      <c r="C1562" s="57" t="s">
        <v>47569</v>
      </c>
      <c r="D1562" s="58"/>
      <c r="E1562" s="58"/>
      <c r="F1562" s="3"/>
      <c r="G1562" s="3"/>
      <c r="H1562" s="3"/>
      <c r="I1562" s="3"/>
      <c r="J1562" s="3"/>
      <c r="K1562" s="3"/>
      <c r="L1562" s="3"/>
      <c r="M1562" s="3"/>
      <c r="N1562" s="3"/>
      <c r="O1562" s="3"/>
      <c r="P1562" s="3"/>
      <c r="Q1562" s="3"/>
      <c r="R1562" s="3"/>
      <c r="S1562" s="3"/>
      <c r="T1562" s="3"/>
      <c r="U1562" s="3"/>
      <c r="V1562" s="3"/>
      <c r="W1562" s="3"/>
      <c r="X1562" s="3"/>
      <c r="Y1562" s="3"/>
      <c r="Z1562" s="3"/>
    </row>
    <row r="1563" spans="1:26" ht="12.75" customHeight="1" x14ac:dyDescent="0.25">
      <c r="A1563" s="59" t="s">
        <v>47570</v>
      </c>
      <c r="B1563" s="60" t="s">
        <v>9095</v>
      </c>
      <c r="C1563" s="60" t="s">
        <v>47571</v>
      </c>
      <c r="D1563" s="60" t="s">
        <v>9784</v>
      </c>
      <c r="E1563" s="61">
        <v>35.14</v>
      </c>
      <c r="F1563" s="3"/>
      <c r="G1563" s="3"/>
      <c r="H1563" s="3"/>
      <c r="I1563" s="3"/>
      <c r="J1563" s="3"/>
      <c r="K1563" s="3"/>
      <c r="L1563" s="3"/>
      <c r="M1563" s="3"/>
      <c r="N1563" s="3"/>
      <c r="O1563" s="3"/>
      <c r="P1563" s="3"/>
      <c r="Q1563" s="3"/>
      <c r="R1563" s="3"/>
      <c r="S1563" s="3"/>
      <c r="T1563" s="3"/>
      <c r="U1563" s="3"/>
      <c r="V1563" s="3"/>
      <c r="W1563" s="3"/>
      <c r="X1563" s="3"/>
      <c r="Y1563" s="3"/>
      <c r="Z1563" s="3"/>
    </row>
    <row r="1564" spans="1:26" ht="13.5" customHeight="1" x14ac:dyDescent="0.25">
      <c r="A1564" s="59" t="s">
        <v>47572</v>
      </c>
      <c r="B1564" s="60" t="s">
        <v>9095</v>
      </c>
      <c r="C1564" s="60" t="s">
        <v>47573</v>
      </c>
      <c r="D1564" s="60" t="s">
        <v>9784</v>
      </c>
      <c r="E1564" s="61">
        <v>38.340000000000003</v>
      </c>
      <c r="F1564" s="3"/>
      <c r="G1564" s="3"/>
      <c r="H1564" s="3"/>
      <c r="I1564" s="3"/>
      <c r="J1564" s="3"/>
      <c r="K1564" s="3"/>
      <c r="L1564" s="3"/>
      <c r="M1564" s="3"/>
      <c r="N1564" s="3"/>
      <c r="O1564" s="3"/>
      <c r="P1564" s="3"/>
      <c r="Q1564" s="3"/>
      <c r="R1564" s="3"/>
      <c r="S1564" s="3"/>
      <c r="T1564" s="3"/>
      <c r="U1564" s="3"/>
      <c r="V1564" s="3"/>
      <c r="W1564" s="3"/>
      <c r="X1564" s="3"/>
      <c r="Y1564" s="3"/>
      <c r="Z1564" s="3"/>
    </row>
    <row r="1565" spans="1:26" ht="12.75" customHeight="1" x14ac:dyDescent="0.25">
      <c r="A1565" s="59" t="s">
        <v>47574</v>
      </c>
      <c r="B1565" s="60" t="s">
        <v>9095</v>
      </c>
      <c r="C1565" s="60" t="s">
        <v>47575</v>
      </c>
      <c r="D1565" s="60" t="s">
        <v>9784</v>
      </c>
      <c r="E1565" s="61">
        <v>41.55</v>
      </c>
      <c r="F1565" s="3"/>
      <c r="G1565" s="3"/>
      <c r="H1565" s="3"/>
      <c r="I1565" s="3"/>
      <c r="J1565" s="3"/>
      <c r="K1565" s="3"/>
      <c r="L1565" s="3"/>
      <c r="M1565" s="3"/>
      <c r="N1565" s="3"/>
      <c r="O1565" s="3"/>
      <c r="P1565" s="3"/>
      <c r="Q1565" s="3"/>
      <c r="R1565" s="3"/>
      <c r="S1565" s="3"/>
      <c r="T1565" s="3"/>
      <c r="U1565" s="3"/>
      <c r="V1565" s="3"/>
      <c r="W1565" s="3"/>
      <c r="X1565" s="3"/>
      <c r="Y1565" s="3"/>
      <c r="Z1565" s="3"/>
    </row>
    <row r="1566" spans="1:26" ht="13.5" customHeight="1" x14ac:dyDescent="0.25">
      <c r="A1566" s="56" t="s">
        <v>47576</v>
      </c>
      <c r="B1566" s="57" t="s">
        <v>9095</v>
      </c>
      <c r="C1566" s="57" t="s">
        <v>47577</v>
      </c>
      <c r="D1566" s="58"/>
      <c r="E1566" s="58"/>
      <c r="F1566" s="3"/>
      <c r="G1566" s="3"/>
      <c r="H1566" s="3"/>
      <c r="I1566" s="3"/>
      <c r="J1566" s="3"/>
      <c r="K1566" s="3"/>
      <c r="L1566" s="3"/>
      <c r="M1566" s="3"/>
      <c r="N1566" s="3"/>
      <c r="O1566" s="3"/>
      <c r="P1566" s="3"/>
      <c r="Q1566" s="3"/>
      <c r="R1566" s="3"/>
      <c r="S1566" s="3"/>
      <c r="T1566" s="3"/>
      <c r="U1566" s="3"/>
      <c r="V1566" s="3"/>
      <c r="W1566" s="3"/>
      <c r="X1566" s="3"/>
      <c r="Y1566" s="3"/>
      <c r="Z1566" s="3"/>
    </row>
    <row r="1567" spans="1:26" ht="12.75" customHeight="1" x14ac:dyDescent="0.25">
      <c r="A1567" s="59" t="s">
        <v>47578</v>
      </c>
      <c r="B1567" s="60" t="s">
        <v>9095</v>
      </c>
      <c r="C1567" s="60" t="s">
        <v>47579</v>
      </c>
      <c r="D1567" s="60" t="s">
        <v>9784</v>
      </c>
      <c r="E1567" s="61">
        <v>45.22</v>
      </c>
      <c r="F1567" s="3"/>
      <c r="G1567" s="3"/>
      <c r="H1567" s="3"/>
      <c r="I1567" s="3"/>
      <c r="J1567" s="3"/>
      <c r="K1567" s="3"/>
      <c r="L1567" s="3"/>
      <c r="M1567" s="3"/>
      <c r="N1567" s="3"/>
      <c r="O1567" s="3"/>
      <c r="P1567" s="3"/>
      <c r="Q1567" s="3"/>
      <c r="R1567" s="3"/>
      <c r="S1567" s="3"/>
      <c r="T1567" s="3"/>
      <c r="U1567" s="3"/>
      <c r="V1567" s="3"/>
      <c r="W1567" s="3"/>
      <c r="X1567" s="3"/>
      <c r="Y1567" s="3"/>
      <c r="Z1567" s="3"/>
    </row>
    <row r="1568" spans="1:26" ht="12.75" customHeight="1" x14ac:dyDescent="0.25">
      <c r="A1568" s="59" t="s">
        <v>47580</v>
      </c>
      <c r="B1568" s="60" t="s">
        <v>9095</v>
      </c>
      <c r="C1568" s="60" t="s">
        <v>47581</v>
      </c>
      <c r="D1568" s="60" t="s">
        <v>9784</v>
      </c>
      <c r="E1568" s="61">
        <v>48.43</v>
      </c>
      <c r="F1568" s="3"/>
      <c r="G1568" s="3"/>
      <c r="H1568" s="3"/>
      <c r="I1568" s="3"/>
      <c r="J1568" s="3"/>
      <c r="K1568" s="3"/>
      <c r="L1568" s="3"/>
      <c r="M1568" s="3"/>
      <c r="N1568" s="3"/>
      <c r="O1568" s="3"/>
      <c r="P1568" s="3"/>
      <c r="Q1568" s="3"/>
      <c r="R1568" s="3"/>
      <c r="S1568" s="3"/>
      <c r="T1568" s="3"/>
      <c r="U1568" s="3"/>
      <c r="V1568" s="3"/>
      <c r="W1568" s="3"/>
      <c r="X1568" s="3"/>
      <c r="Y1568" s="3"/>
      <c r="Z1568" s="3"/>
    </row>
    <row r="1569" spans="1:26" ht="13.5" customHeight="1" x14ac:dyDescent="0.25">
      <c r="A1569" s="59" t="s">
        <v>47582</v>
      </c>
      <c r="B1569" s="60" t="s">
        <v>9095</v>
      </c>
      <c r="C1569" s="60" t="s">
        <v>47583</v>
      </c>
      <c r="D1569" s="60" t="s">
        <v>9784</v>
      </c>
      <c r="E1569" s="61">
        <v>47.42</v>
      </c>
      <c r="F1569" s="3"/>
      <c r="G1569" s="3"/>
      <c r="H1569" s="3"/>
      <c r="I1569" s="3"/>
      <c r="J1569" s="3"/>
      <c r="K1569" s="3"/>
      <c r="L1569" s="3"/>
      <c r="M1569" s="3"/>
      <c r="N1569" s="3"/>
      <c r="O1569" s="3"/>
      <c r="P1569" s="3"/>
      <c r="Q1569" s="3"/>
      <c r="R1569" s="3"/>
      <c r="S1569" s="3"/>
      <c r="T1569" s="3"/>
      <c r="U1569" s="3"/>
      <c r="V1569" s="3"/>
      <c r="W1569" s="3"/>
      <c r="X1569" s="3"/>
      <c r="Y1569" s="3"/>
      <c r="Z1569" s="3"/>
    </row>
    <row r="1570" spans="1:26" ht="12.75" customHeight="1" x14ac:dyDescent="0.25">
      <c r="A1570" s="59" t="s">
        <v>47584</v>
      </c>
      <c r="B1570" s="60" t="s">
        <v>9095</v>
      </c>
      <c r="C1570" s="60" t="s">
        <v>47585</v>
      </c>
      <c r="D1570" s="60" t="s">
        <v>9784</v>
      </c>
      <c r="E1570" s="61">
        <v>50.63</v>
      </c>
      <c r="F1570" s="3"/>
      <c r="G1570" s="3"/>
      <c r="H1570" s="3"/>
      <c r="I1570" s="3"/>
      <c r="J1570" s="3"/>
      <c r="K1570" s="3"/>
      <c r="L1570" s="3"/>
      <c r="M1570" s="3"/>
      <c r="N1570" s="3"/>
      <c r="O1570" s="3"/>
      <c r="P1570" s="3"/>
      <c r="Q1570" s="3"/>
      <c r="R1570" s="3"/>
      <c r="S1570" s="3"/>
      <c r="T1570" s="3"/>
      <c r="U1570" s="3"/>
      <c r="V1570" s="3"/>
      <c r="W1570" s="3"/>
      <c r="X1570" s="3"/>
      <c r="Y1570" s="3"/>
      <c r="Z1570" s="3"/>
    </row>
    <row r="1571" spans="1:26" ht="13.5" customHeight="1" x14ac:dyDescent="0.25">
      <c r="A1571" s="59" t="s">
        <v>47586</v>
      </c>
      <c r="B1571" s="60" t="s">
        <v>9095</v>
      </c>
      <c r="C1571" s="60" t="s">
        <v>47587</v>
      </c>
      <c r="D1571" s="60" t="s">
        <v>9784</v>
      </c>
      <c r="E1571" s="61">
        <v>50.36</v>
      </c>
      <c r="F1571" s="3"/>
      <c r="G1571" s="3"/>
      <c r="H1571" s="3"/>
      <c r="I1571" s="3"/>
      <c r="J1571" s="3"/>
      <c r="K1571" s="3"/>
      <c r="L1571" s="3"/>
      <c r="M1571" s="3"/>
      <c r="N1571" s="3"/>
      <c r="O1571" s="3"/>
      <c r="P1571" s="3"/>
      <c r="Q1571" s="3"/>
      <c r="R1571" s="3"/>
      <c r="S1571" s="3"/>
      <c r="T1571" s="3"/>
      <c r="U1571" s="3"/>
      <c r="V1571" s="3"/>
      <c r="W1571" s="3"/>
      <c r="X1571" s="3"/>
      <c r="Y1571" s="3"/>
      <c r="Z1571" s="3"/>
    </row>
    <row r="1572" spans="1:26" ht="12.75" customHeight="1" x14ac:dyDescent="0.25">
      <c r="A1572" s="59" t="s">
        <v>47588</v>
      </c>
      <c r="B1572" s="60" t="s">
        <v>9095</v>
      </c>
      <c r="C1572" s="60" t="s">
        <v>47589</v>
      </c>
      <c r="D1572" s="60" t="s">
        <v>9784</v>
      </c>
      <c r="E1572" s="61">
        <v>53.57</v>
      </c>
      <c r="F1572" s="3"/>
      <c r="G1572" s="3"/>
      <c r="H1572" s="3"/>
      <c r="I1572" s="3"/>
      <c r="J1572" s="3"/>
      <c r="K1572" s="3"/>
      <c r="L1572" s="3"/>
      <c r="M1572" s="3"/>
      <c r="N1572" s="3"/>
      <c r="O1572" s="3"/>
      <c r="P1572" s="3"/>
      <c r="Q1572" s="3"/>
      <c r="R1572" s="3"/>
      <c r="S1572" s="3"/>
      <c r="T1572" s="3"/>
      <c r="U1572" s="3"/>
      <c r="V1572" s="3"/>
      <c r="W1572" s="3"/>
      <c r="X1572" s="3"/>
      <c r="Y1572" s="3"/>
      <c r="Z1572" s="3"/>
    </row>
    <row r="1573" spans="1:26" ht="12.75" customHeight="1" x14ac:dyDescent="0.25">
      <c r="A1573" s="56" t="s">
        <v>47590</v>
      </c>
      <c r="B1573" s="57" t="s">
        <v>9095</v>
      </c>
      <c r="C1573" s="57" t="s">
        <v>47591</v>
      </c>
      <c r="D1573" s="58"/>
      <c r="E1573" s="58"/>
      <c r="F1573" s="3"/>
      <c r="G1573" s="3"/>
      <c r="H1573" s="3"/>
      <c r="I1573" s="3"/>
      <c r="J1573" s="3"/>
      <c r="K1573" s="3"/>
      <c r="L1573" s="3"/>
      <c r="M1573" s="3"/>
      <c r="N1573" s="3"/>
      <c r="O1573" s="3"/>
      <c r="P1573" s="3"/>
      <c r="Q1573" s="3"/>
      <c r="R1573" s="3"/>
      <c r="S1573" s="3"/>
      <c r="T1573" s="3"/>
      <c r="U1573" s="3"/>
      <c r="V1573" s="3"/>
      <c r="W1573" s="3"/>
      <c r="X1573" s="3"/>
      <c r="Y1573" s="3"/>
      <c r="Z1573" s="3"/>
    </row>
    <row r="1574" spans="1:26" ht="13.5" customHeight="1" x14ac:dyDescent="0.25">
      <c r="A1574" s="59" t="s">
        <v>47592</v>
      </c>
      <c r="B1574" s="60" t="s">
        <v>9095</v>
      </c>
      <c r="C1574" s="60" t="s">
        <v>47571</v>
      </c>
      <c r="D1574" s="60" t="s">
        <v>9784</v>
      </c>
      <c r="E1574" s="61">
        <v>39.5</v>
      </c>
      <c r="F1574" s="3"/>
      <c r="G1574" s="3"/>
      <c r="H1574" s="3"/>
      <c r="I1574" s="3"/>
      <c r="J1574" s="3"/>
      <c r="K1574" s="3"/>
      <c r="L1574" s="3"/>
      <c r="M1574" s="3"/>
      <c r="N1574" s="3"/>
      <c r="O1574" s="3"/>
      <c r="P1574" s="3"/>
      <c r="Q1574" s="3"/>
      <c r="R1574" s="3"/>
      <c r="S1574" s="3"/>
      <c r="T1574" s="3"/>
      <c r="U1574" s="3"/>
      <c r="V1574" s="3"/>
      <c r="W1574" s="3"/>
      <c r="X1574" s="3"/>
      <c r="Y1574" s="3"/>
      <c r="Z1574" s="3"/>
    </row>
    <row r="1575" spans="1:26" ht="12.75" customHeight="1" x14ac:dyDescent="0.25">
      <c r="A1575" s="59" t="s">
        <v>47593</v>
      </c>
      <c r="B1575" s="60" t="s">
        <v>9095</v>
      </c>
      <c r="C1575" s="60" t="s">
        <v>47573</v>
      </c>
      <c r="D1575" s="60" t="s">
        <v>9784</v>
      </c>
      <c r="E1575" s="61">
        <v>42.7</v>
      </c>
      <c r="F1575" s="3"/>
      <c r="G1575" s="3"/>
      <c r="H1575" s="3"/>
      <c r="I1575" s="3"/>
      <c r="J1575" s="3"/>
      <c r="K1575" s="3"/>
      <c r="L1575" s="3"/>
      <c r="M1575" s="3"/>
      <c r="N1575" s="3"/>
      <c r="O1575" s="3"/>
      <c r="P1575" s="3"/>
      <c r="Q1575" s="3"/>
      <c r="R1575" s="3"/>
      <c r="S1575" s="3"/>
      <c r="T1575" s="3"/>
      <c r="U1575" s="3"/>
      <c r="V1575" s="3"/>
      <c r="W1575" s="3"/>
      <c r="X1575" s="3"/>
      <c r="Y1575" s="3"/>
      <c r="Z1575" s="3"/>
    </row>
    <row r="1576" spans="1:26" ht="12.75" customHeight="1" x14ac:dyDescent="0.25">
      <c r="A1576" s="59" t="s">
        <v>47594</v>
      </c>
      <c r="B1576" s="60" t="s">
        <v>9095</v>
      </c>
      <c r="C1576" s="60" t="s">
        <v>47575</v>
      </c>
      <c r="D1576" s="60" t="s">
        <v>9784</v>
      </c>
      <c r="E1576" s="61">
        <v>45.91</v>
      </c>
      <c r="F1576" s="3"/>
      <c r="G1576" s="3"/>
      <c r="H1576" s="3"/>
      <c r="I1576" s="3"/>
      <c r="J1576" s="3"/>
      <c r="K1576" s="3"/>
      <c r="L1576" s="3"/>
      <c r="M1576" s="3"/>
      <c r="N1576" s="3"/>
      <c r="O1576" s="3"/>
      <c r="P1576" s="3"/>
      <c r="Q1576" s="3"/>
      <c r="R1576" s="3"/>
      <c r="S1576" s="3"/>
      <c r="T1576" s="3"/>
      <c r="U1576" s="3"/>
      <c r="V1576" s="3"/>
      <c r="W1576" s="3"/>
      <c r="X1576" s="3"/>
      <c r="Y1576" s="3"/>
      <c r="Z1576" s="3"/>
    </row>
    <row r="1577" spans="1:26" ht="13.5" customHeight="1" x14ac:dyDescent="0.25">
      <c r="A1577" s="56" t="s">
        <v>47595</v>
      </c>
      <c r="B1577" s="57" t="s">
        <v>9095</v>
      </c>
      <c r="C1577" s="57" t="s">
        <v>47596</v>
      </c>
      <c r="D1577" s="58"/>
      <c r="E1577" s="58"/>
      <c r="F1577" s="3"/>
      <c r="G1577" s="3"/>
      <c r="H1577" s="3"/>
      <c r="I1577" s="3"/>
      <c r="J1577" s="3"/>
      <c r="K1577" s="3"/>
      <c r="L1577" s="3"/>
      <c r="M1577" s="3"/>
      <c r="N1577" s="3"/>
      <c r="O1577" s="3"/>
      <c r="P1577" s="3"/>
      <c r="Q1577" s="3"/>
      <c r="R1577" s="3"/>
      <c r="S1577" s="3"/>
      <c r="T1577" s="3"/>
      <c r="U1577" s="3"/>
      <c r="V1577" s="3"/>
      <c r="W1577" s="3"/>
      <c r="X1577" s="3"/>
      <c r="Y1577" s="3"/>
      <c r="Z1577" s="3"/>
    </row>
    <row r="1578" spans="1:26" ht="12.75" customHeight="1" x14ac:dyDescent="0.25">
      <c r="A1578" s="59" t="s">
        <v>47597</v>
      </c>
      <c r="B1578" s="60" t="s">
        <v>9095</v>
      </c>
      <c r="C1578" s="60" t="s">
        <v>47598</v>
      </c>
      <c r="D1578" s="60" t="s">
        <v>9784</v>
      </c>
      <c r="E1578" s="61">
        <v>48.49</v>
      </c>
      <c r="F1578" s="3"/>
      <c r="G1578" s="3"/>
      <c r="H1578" s="3"/>
      <c r="I1578" s="3"/>
      <c r="J1578" s="3"/>
      <c r="K1578" s="3"/>
      <c r="L1578" s="3"/>
      <c r="M1578" s="3"/>
      <c r="N1578" s="3"/>
      <c r="O1578" s="3"/>
      <c r="P1578" s="3"/>
      <c r="Q1578" s="3"/>
      <c r="R1578" s="3"/>
      <c r="S1578" s="3"/>
      <c r="T1578" s="3"/>
      <c r="U1578" s="3"/>
      <c r="V1578" s="3"/>
      <c r="W1578" s="3"/>
      <c r="X1578" s="3"/>
      <c r="Y1578" s="3"/>
      <c r="Z1578" s="3"/>
    </row>
    <row r="1579" spans="1:26" ht="13.5" customHeight="1" x14ac:dyDescent="0.25">
      <c r="A1579" s="59" t="s">
        <v>47599</v>
      </c>
      <c r="B1579" s="60" t="s">
        <v>9095</v>
      </c>
      <c r="C1579" s="60" t="s">
        <v>47600</v>
      </c>
      <c r="D1579" s="60" t="s">
        <v>9784</v>
      </c>
      <c r="E1579" s="61">
        <v>51.7</v>
      </c>
      <c r="F1579" s="3"/>
      <c r="G1579" s="3"/>
      <c r="H1579" s="3"/>
      <c r="I1579" s="3"/>
      <c r="J1579" s="3"/>
      <c r="K1579" s="3"/>
      <c r="L1579" s="3"/>
      <c r="M1579" s="3"/>
      <c r="N1579" s="3"/>
      <c r="O1579" s="3"/>
      <c r="P1579" s="3"/>
      <c r="Q1579" s="3"/>
      <c r="R1579" s="3"/>
      <c r="S1579" s="3"/>
      <c r="T1579" s="3"/>
      <c r="U1579" s="3"/>
      <c r="V1579" s="3"/>
      <c r="W1579" s="3"/>
      <c r="X1579" s="3"/>
      <c r="Y1579" s="3"/>
      <c r="Z1579" s="3"/>
    </row>
    <row r="1580" spans="1:26" ht="12.75" customHeight="1" x14ac:dyDescent="0.25">
      <c r="A1580" s="59" t="s">
        <v>47601</v>
      </c>
      <c r="B1580" s="60" t="s">
        <v>9095</v>
      </c>
      <c r="C1580" s="60" t="s">
        <v>47602</v>
      </c>
      <c r="D1580" s="60" t="s">
        <v>9784</v>
      </c>
      <c r="E1580" s="61">
        <v>50.69</v>
      </c>
      <c r="F1580" s="3"/>
      <c r="G1580" s="3"/>
      <c r="H1580" s="3"/>
      <c r="I1580" s="3"/>
      <c r="J1580" s="3"/>
      <c r="K1580" s="3"/>
      <c r="L1580" s="3"/>
      <c r="M1580" s="3"/>
      <c r="N1580" s="3"/>
      <c r="O1580" s="3"/>
      <c r="P1580" s="3"/>
      <c r="Q1580" s="3"/>
      <c r="R1580" s="3"/>
      <c r="S1580" s="3"/>
      <c r="T1580" s="3"/>
      <c r="U1580" s="3"/>
      <c r="V1580" s="3"/>
      <c r="W1580" s="3"/>
      <c r="X1580" s="3"/>
      <c r="Y1580" s="3"/>
      <c r="Z1580" s="3"/>
    </row>
    <row r="1581" spans="1:26" ht="12.75" customHeight="1" x14ac:dyDescent="0.25">
      <c r="A1581" s="59" t="s">
        <v>47603</v>
      </c>
      <c r="B1581" s="60" t="s">
        <v>9095</v>
      </c>
      <c r="C1581" s="60" t="s">
        <v>47604</v>
      </c>
      <c r="D1581" s="60" t="s">
        <v>9784</v>
      </c>
      <c r="E1581" s="61">
        <v>53.9</v>
      </c>
      <c r="F1581" s="3"/>
      <c r="G1581" s="3"/>
      <c r="H1581" s="3"/>
      <c r="I1581" s="3"/>
      <c r="J1581" s="3"/>
      <c r="K1581" s="3"/>
      <c r="L1581" s="3"/>
      <c r="M1581" s="3"/>
      <c r="N1581" s="3"/>
      <c r="O1581" s="3"/>
      <c r="P1581" s="3"/>
      <c r="Q1581" s="3"/>
      <c r="R1581" s="3"/>
      <c r="S1581" s="3"/>
      <c r="T1581" s="3"/>
      <c r="U1581" s="3"/>
      <c r="V1581" s="3"/>
      <c r="W1581" s="3"/>
      <c r="X1581" s="3"/>
      <c r="Y1581" s="3"/>
      <c r="Z1581" s="3"/>
    </row>
    <row r="1582" spans="1:26" ht="13.5" customHeight="1" x14ac:dyDescent="0.25">
      <c r="A1582" s="59" t="s">
        <v>47605</v>
      </c>
      <c r="B1582" s="60" t="s">
        <v>9095</v>
      </c>
      <c r="C1582" s="60" t="s">
        <v>47606</v>
      </c>
      <c r="D1582" s="60" t="s">
        <v>9784</v>
      </c>
      <c r="E1582" s="61">
        <v>53.63</v>
      </c>
      <c r="F1582" s="3"/>
      <c r="G1582" s="3"/>
      <c r="H1582" s="3"/>
      <c r="I1582" s="3"/>
      <c r="J1582" s="3"/>
      <c r="K1582" s="3"/>
      <c r="L1582" s="3"/>
      <c r="M1582" s="3"/>
      <c r="N1582" s="3"/>
      <c r="O1582" s="3"/>
      <c r="P1582" s="3"/>
      <c r="Q1582" s="3"/>
      <c r="R1582" s="3"/>
      <c r="S1582" s="3"/>
      <c r="T1582" s="3"/>
      <c r="U1582" s="3"/>
      <c r="V1582" s="3"/>
      <c r="W1582" s="3"/>
      <c r="X1582" s="3"/>
      <c r="Y1582" s="3"/>
      <c r="Z1582" s="3"/>
    </row>
    <row r="1583" spans="1:26" ht="12.75" customHeight="1" x14ac:dyDescent="0.25">
      <c r="A1583" s="59" t="s">
        <v>47607</v>
      </c>
      <c r="B1583" s="60" t="s">
        <v>9095</v>
      </c>
      <c r="C1583" s="60" t="s">
        <v>47608</v>
      </c>
      <c r="D1583" s="60" t="s">
        <v>9784</v>
      </c>
      <c r="E1583" s="61">
        <v>56.84</v>
      </c>
      <c r="F1583" s="3"/>
      <c r="G1583" s="3"/>
      <c r="H1583" s="3"/>
      <c r="I1583" s="3"/>
      <c r="J1583" s="3"/>
      <c r="K1583" s="3"/>
      <c r="L1583" s="3"/>
      <c r="M1583" s="3"/>
      <c r="N1583" s="3"/>
      <c r="O1583" s="3"/>
      <c r="P1583" s="3"/>
      <c r="Q1583" s="3"/>
      <c r="R1583" s="3"/>
      <c r="S1583" s="3"/>
      <c r="T1583" s="3"/>
      <c r="U1583" s="3"/>
      <c r="V1583" s="3"/>
      <c r="W1583" s="3"/>
      <c r="X1583" s="3"/>
      <c r="Y1583" s="3"/>
      <c r="Z1583" s="3"/>
    </row>
    <row r="1584" spans="1:26" ht="13.5" customHeight="1" x14ac:dyDescent="0.25">
      <c r="A1584" s="56" t="s">
        <v>47609</v>
      </c>
      <c r="B1584" s="57" t="s">
        <v>9095</v>
      </c>
      <c r="C1584" s="57" t="s">
        <v>47610</v>
      </c>
      <c r="D1584" s="58"/>
      <c r="E1584" s="58"/>
      <c r="F1584" s="3"/>
      <c r="G1584" s="3"/>
      <c r="H1584" s="3"/>
      <c r="I1584" s="3"/>
      <c r="J1584" s="3"/>
      <c r="K1584" s="3"/>
      <c r="L1584" s="3"/>
      <c r="M1584" s="3"/>
      <c r="N1584" s="3"/>
      <c r="O1584" s="3"/>
      <c r="P1584" s="3"/>
      <c r="Q1584" s="3"/>
      <c r="R1584" s="3"/>
      <c r="S1584" s="3"/>
      <c r="T1584" s="3"/>
      <c r="U1584" s="3"/>
      <c r="V1584" s="3"/>
      <c r="W1584" s="3"/>
      <c r="X1584" s="3"/>
      <c r="Y1584" s="3"/>
      <c r="Z1584" s="3"/>
    </row>
    <row r="1585" spans="1:26" ht="12.75" customHeight="1" x14ac:dyDescent="0.25">
      <c r="A1585" s="59" t="s">
        <v>47611</v>
      </c>
      <c r="B1585" s="60" t="s">
        <v>9095</v>
      </c>
      <c r="C1585" s="60" t="s">
        <v>47571</v>
      </c>
      <c r="D1585" s="60" t="s">
        <v>9784</v>
      </c>
      <c r="E1585" s="61">
        <v>42.44</v>
      </c>
      <c r="F1585" s="3"/>
      <c r="G1585" s="3"/>
      <c r="H1585" s="3"/>
      <c r="I1585" s="3"/>
      <c r="J1585" s="3"/>
      <c r="K1585" s="3"/>
      <c r="L1585" s="3"/>
      <c r="M1585" s="3"/>
      <c r="N1585" s="3"/>
      <c r="O1585" s="3"/>
      <c r="P1585" s="3"/>
      <c r="Q1585" s="3"/>
      <c r="R1585" s="3"/>
      <c r="S1585" s="3"/>
      <c r="T1585" s="3"/>
      <c r="U1585" s="3"/>
      <c r="V1585" s="3"/>
      <c r="W1585" s="3"/>
      <c r="X1585" s="3"/>
      <c r="Y1585" s="3"/>
      <c r="Z1585" s="3"/>
    </row>
    <row r="1586" spans="1:26" ht="12.75" customHeight="1" x14ac:dyDescent="0.25">
      <c r="A1586" s="59" t="s">
        <v>47612</v>
      </c>
      <c r="B1586" s="60" t="s">
        <v>9095</v>
      </c>
      <c r="C1586" s="60" t="s">
        <v>47575</v>
      </c>
      <c r="D1586" s="60" t="s">
        <v>9784</v>
      </c>
      <c r="E1586" s="61">
        <v>50.64</v>
      </c>
      <c r="F1586" s="3"/>
      <c r="G1586" s="3"/>
      <c r="H1586" s="3"/>
      <c r="I1586" s="3"/>
      <c r="J1586" s="3"/>
      <c r="K1586" s="3"/>
      <c r="L1586" s="3"/>
      <c r="M1586" s="3"/>
      <c r="N1586" s="3"/>
      <c r="O1586" s="3"/>
      <c r="P1586" s="3"/>
      <c r="Q1586" s="3"/>
      <c r="R1586" s="3"/>
      <c r="S1586" s="3"/>
      <c r="T1586" s="3"/>
      <c r="U1586" s="3"/>
      <c r="V1586" s="3"/>
      <c r="W1586" s="3"/>
      <c r="X1586" s="3"/>
      <c r="Y1586" s="3"/>
      <c r="Z1586" s="3"/>
    </row>
    <row r="1587" spans="1:26" ht="13.5" customHeight="1" x14ac:dyDescent="0.25">
      <c r="A1587" s="56" t="s">
        <v>47613</v>
      </c>
      <c r="B1587" s="57" t="s">
        <v>9095</v>
      </c>
      <c r="C1587" s="57" t="s">
        <v>13954</v>
      </c>
      <c r="D1587" s="58"/>
      <c r="E1587" s="58"/>
      <c r="F1587" s="3"/>
      <c r="G1587" s="3"/>
      <c r="H1587" s="3"/>
      <c r="I1587" s="3"/>
      <c r="J1587" s="3"/>
      <c r="K1587" s="3"/>
      <c r="L1587" s="3"/>
      <c r="M1587" s="3"/>
      <c r="N1587" s="3"/>
      <c r="O1587" s="3"/>
      <c r="P1587" s="3"/>
      <c r="Q1587" s="3"/>
      <c r="R1587" s="3"/>
      <c r="S1587" s="3"/>
      <c r="T1587" s="3"/>
      <c r="U1587" s="3"/>
      <c r="V1587" s="3"/>
      <c r="W1587" s="3"/>
      <c r="X1587" s="3"/>
      <c r="Y1587" s="3"/>
      <c r="Z1587" s="3"/>
    </row>
    <row r="1588" spans="1:26" ht="12.75" customHeight="1" x14ac:dyDescent="0.25">
      <c r="A1588" s="59" t="s">
        <v>47614</v>
      </c>
      <c r="B1588" s="60" t="s">
        <v>9095</v>
      </c>
      <c r="C1588" s="60" t="s">
        <v>47615</v>
      </c>
      <c r="D1588" s="60" t="s">
        <v>9784</v>
      </c>
      <c r="E1588" s="61">
        <v>229.59</v>
      </c>
      <c r="F1588" s="3"/>
      <c r="G1588" s="3"/>
      <c r="H1588" s="3"/>
      <c r="I1588" s="3"/>
      <c r="J1588" s="3"/>
      <c r="K1588" s="3"/>
      <c r="L1588" s="3"/>
      <c r="M1588" s="3"/>
      <c r="N1588" s="3"/>
      <c r="O1588" s="3"/>
      <c r="P1588" s="3"/>
      <c r="Q1588" s="3"/>
      <c r="R1588" s="3"/>
      <c r="S1588" s="3"/>
      <c r="T1588" s="3"/>
      <c r="U1588" s="3"/>
      <c r="V1588" s="3"/>
      <c r="W1588" s="3"/>
      <c r="X1588" s="3"/>
      <c r="Y1588" s="3"/>
      <c r="Z1588" s="3"/>
    </row>
    <row r="1589" spans="1:26" ht="12.75" customHeight="1" x14ac:dyDescent="0.25">
      <c r="A1589" s="56" t="s">
        <v>47616</v>
      </c>
      <c r="B1589" s="57" t="s">
        <v>9095</v>
      </c>
      <c r="C1589" s="57" t="s">
        <v>47617</v>
      </c>
      <c r="D1589" s="58"/>
      <c r="E1589" s="58"/>
      <c r="F1589" s="3"/>
      <c r="G1589" s="3"/>
      <c r="H1589" s="3"/>
      <c r="I1589" s="3"/>
      <c r="J1589" s="3"/>
      <c r="K1589" s="3"/>
      <c r="L1589" s="3"/>
      <c r="M1589" s="3"/>
      <c r="N1589" s="3"/>
      <c r="O1589" s="3"/>
      <c r="P1589" s="3"/>
      <c r="Q1589" s="3"/>
      <c r="R1589" s="3"/>
      <c r="S1589" s="3"/>
      <c r="T1589" s="3"/>
      <c r="U1589" s="3"/>
      <c r="V1589" s="3"/>
      <c r="W1589" s="3"/>
      <c r="X1589" s="3"/>
      <c r="Y1589" s="3"/>
      <c r="Z1589" s="3"/>
    </row>
    <row r="1590" spans="1:26" ht="13.5" customHeight="1" x14ac:dyDescent="0.25">
      <c r="A1590" s="59" t="s">
        <v>47618</v>
      </c>
      <c r="B1590" s="60" t="s">
        <v>9095</v>
      </c>
      <c r="C1590" s="60" t="s">
        <v>47619</v>
      </c>
      <c r="D1590" s="60" t="s">
        <v>9784</v>
      </c>
      <c r="E1590" s="61">
        <v>57.94</v>
      </c>
      <c r="F1590" s="3"/>
      <c r="G1590" s="3"/>
      <c r="H1590" s="3"/>
      <c r="I1590" s="3"/>
      <c r="J1590" s="3"/>
      <c r="K1590" s="3"/>
      <c r="L1590" s="3"/>
      <c r="M1590" s="3"/>
      <c r="N1590" s="3"/>
      <c r="O1590" s="3"/>
      <c r="P1590" s="3"/>
      <c r="Q1590" s="3"/>
      <c r="R1590" s="3"/>
      <c r="S1590" s="3"/>
      <c r="T1590" s="3"/>
      <c r="U1590" s="3"/>
      <c r="V1590" s="3"/>
      <c r="W1590" s="3"/>
      <c r="X1590" s="3"/>
      <c r="Y1590" s="3"/>
      <c r="Z1590" s="3"/>
    </row>
    <row r="1591" spans="1:26" ht="12.75" customHeight="1" x14ac:dyDescent="0.25">
      <c r="A1591" s="59" t="s">
        <v>47620</v>
      </c>
      <c r="B1591" s="60" t="s">
        <v>9095</v>
      </c>
      <c r="C1591" s="60" t="s">
        <v>47621</v>
      </c>
      <c r="D1591" s="60" t="s">
        <v>9784</v>
      </c>
      <c r="E1591" s="61">
        <v>52.58</v>
      </c>
      <c r="F1591" s="3"/>
      <c r="G1591" s="3"/>
      <c r="H1591" s="3"/>
      <c r="I1591" s="3"/>
      <c r="J1591" s="3"/>
      <c r="K1591" s="3"/>
      <c r="L1591" s="3"/>
      <c r="M1591" s="3"/>
      <c r="N1591" s="3"/>
      <c r="O1591" s="3"/>
      <c r="P1591" s="3"/>
      <c r="Q1591" s="3"/>
      <c r="R1591" s="3"/>
      <c r="S1591" s="3"/>
      <c r="T1591" s="3"/>
      <c r="U1591" s="3"/>
      <c r="V1591" s="3"/>
      <c r="W1591" s="3"/>
      <c r="X1591" s="3"/>
      <c r="Y1591" s="3"/>
      <c r="Z1591" s="3"/>
    </row>
    <row r="1592" spans="1:26" ht="13.5" customHeight="1" x14ac:dyDescent="0.25">
      <c r="A1592" s="59" t="s">
        <v>47622</v>
      </c>
      <c r="B1592" s="60" t="s">
        <v>9095</v>
      </c>
      <c r="C1592" s="60" t="s">
        <v>47623</v>
      </c>
      <c r="D1592" s="60" t="s">
        <v>9784</v>
      </c>
      <c r="E1592" s="61">
        <v>47.05</v>
      </c>
      <c r="F1592" s="3"/>
      <c r="G1592" s="3"/>
      <c r="H1592" s="3"/>
      <c r="I1592" s="3"/>
      <c r="J1592" s="3"/>
      <c r="K1592" s="3"/>
      <c r="L1592" s="3"/>
      <c r="M1592" s="3"/>
      <c r="N1592" s="3"/>
      <c r="O1592" s="3"/>
      <c r="P1592" s="3"/>
      <c r="Q1592" s="3"/>
      <c r="R1592" s="3"/>
      <c r="S1592" s="3"/>
      <c r="T1592" s="3"/>
      <c r="U1592" s="3"/>
      <c r="V1592" s="3"/>
      <c r="W1592" s="3"/>
      <c r="X1592" s="3"/>
      <c r="Y1592" s="3"/>
      <c r="Z1592" s="3"/>
    </row>
    <row r="1593" spans="1:26" ht="12.75" customHeight="1" x14ac:dyDescent="0.25">
      <c r="A1593" s="56" t="s">
        <v>47624</v>
      </c>
      <c r="B1593" s="57" t="s">
        <v>9095</v>
      </c>
      <c r="C1593" s="57" t="s">
        <v>47625</v>
      </c>
      <c r="D1593" s="58"/>
      <c r="E1593" s="58"/>
      <c r="F1593" s="3"/>
      <c r="G1593" s="3"/>
      <c r="H1593" s="3"/>
      <c r="I1593" s="3"/>
      <c r="J1593" s="3"/>
      <c r="K1593" s="3"/>
      <c r="L1593" s="3"/>
      <c r="M1593" s="3"/>
      <c r="N1593" s="3"/>
      <c r="O1593" s="3"/>
      <c r="P1593" s="3"/>
      <c r="Q1593" s="3"/>
      <c r="R1593" s="3"/>
      <c r="S1593" s="3"/>
      <c r="T1593" s="3"/>
      <c r="U1593" s="3"/>
      <c r="V1593" s="3"/>
      <c r="W1593" s="3"/>
      <c r="X1593" s="3"/>
      <c r="Y1593" s="3"/>
      <c r="Z1593" s="3"/>
    </row>
    <row r="1594" spans="1:26" ht="12.75" customHeight="1" x14ac:dyDescent="0.25">
      <c r="A1594" s="59" t="s">
        <v>47626</v>
      </c>
      <c r="B1594" s="60" t="s">
        <v>9095</v>
      </c>
      <c r="C1594" s="60" t="s">
        <v>47543</v>
      </c>
      <c r="D1594" s="60" t="s">
        <v>9784</v>
      </c>
      <c r="E1594" s="61">
        <v>73.31</v>
      </c>
      <c r="F1594" s="3"/>
      <c r="G1594" s="3"/>
      <c r="H1594" s="3"/>
      <c r="I1594" s="3"/>
      <c r="J1594" s="3"/>
      <c r="K1594" s="3"/>
      <c r="L1594" s="3"/>
      <c r="M1594" s="3"/>
      <c r="N1594" s="3"/>
      <c r="O1594" s="3"/>
      <c r="P1594" s="3"/>
      <c r="Q1594" s="3"/>
      <c r="R1594" s="3"/>
      <c r="S1594" s="3"/>
      <c r="T1594" s="3"/>
      <c r="U1594" s="3"/>
      <c r="V1594" s="3"/>
      <c r="W1594" s="3"/>
      <c r="X1594" s="3"/>
      <c r="Y1594" s="3"/>
      <c r="Z1594" s="3"/>
    </row>
    <row r="1595" spans="1:26" ht="13.5" customHeight="1" x14ac:dyDescent="0.25">
      <c r="A1595" s="59" t="s">
        <v>47627</v>
      </c>
      <c r="B1595" s="60" t="s">
        <v>9095</v>
      </c>
      <c r="C1595" s="60" t="s">
        <v>47628</v>
      </c>
      <c r="D1595" s="60" t="s">
        <v>9784</v>
      </c>
      <c r="E1595" s="61">
        <v>270.89999999999998</v>
      </c>
      <c r="F1595" s="3"/>
      <c r="G1595" s="3"/>
      <c r="H1595" s="3"/>
      <c r="I1595" s="3"/>
      <c r="J1595" s="3"/>
      <c r="K1595" s="3"/>
      <c r="L1595" s="3"/>
      <c r="M1595" s="3"/>
      <c r="N1595" s="3"/>
      <c r="O1595" s="3"/>
      <c r="P1595" s="3"/>
      <c r="Q1595" s="3"/>
      <c r="R1595" s="3"/>
      <c r="S1595" s="3"/>
      <c r="T1595" s="3"/>
      <c r="U1595" s="3"/>
      <c r="V1595" s="3"/>
      <c r="W1595" s="3"/>
      <c r="X1595" s="3"/>
      <c r="Y1595" s="3"/>
      <c r="Z1595" s="3"/>
    </row>
    <row r="1596" spans="1:26" ht="12.75" customHeight="1" x14ac:dyDescent="0.25">
      <c r="A1596" s="59" t="s">
        <v>47629</v>
      </c>
      <c r="B1596" s="60" t="s">
        <v>9095</v>
      </c>
      <c r="C1596" s="60" t="s">
        <v>47630</v>
      </c>
      <c r="D1596" s="60" t="s">
        <v>9784</v>
      </c>
      <c r="E1596" s="61">
        <v>228.1</v>
      </c>
      <c r="F1596" s="3"/>
      <c r="G1596" s="3"/>
      <c r="H1596" s="3"/>
      <c r="I1596" s="3"/>
      <c r="J1596" s="3"/>
      <c r="K1596" s="3"/>
      <c r="L1596" s="3"/>
      <c r="M1596" s="3"/>
      <c r="N1596" s="3"/>
      <c r="O1596" s="3"/>
      <c r="P1596" s="3"/>
      <c r="Q1596" s="3"/>
      <c r="R1596" s="3"/>
      <c r="S1596" s="3"/>
      <c r="T1596" s="3"/>
      <c r="U1596" s="3"/>
      <c r="V1596" s="3"/>
      <c r="W1596" s="3"/>
      <c r="X1596" s="3"/>
      <c r="Y1596" s="3"/>
      <c r="Z1596" s="3"/>
    </row>
    <row r="1597" spans="1:26" ht="13.5" customHeight="1" x14ac:dyDescent="0.25">
      <c r="A1597" s="56" t="s">
        <v>47631</v>
      </c>
      <c r="B1597" s="57" t="s">
        <v>9095</v>
      </c>
      <c r="C1597" s="57" t="s">
        <v>47632</v>
      </c>
      <c r="D1597" s="58"/>
      <c r="E1597" s="58"/>
      <c r="F1597" s="3"/>
      <c r="G1597" s="3"/>
      <c r="H1597" s="3"/>
      <c r="I1597" s="3"/>
      <c r="J1597" s="3"/>
      <c r="K1597" s="3"/>
      <c r="L1597" s="3"/>
      <c r="M1597" s="3"/>
      <c r="N1597" s="3"/>
      <c r="O1597" s="3"/>
      <c r="P1597" s="3"/>
      <c r="Q1597" s="3"/>
      <c r="R1597" s="3"/>
      <c r="S1597" s="3"/>
      <c r="T1597" s="3"/>
      <c r="U1597" s="3"/>
      <c r="V1597" s="3"/>
      <c r="W1597" s="3"/>
      <c r="X1597" s="3"/>
      <c r="Y1597" s="3"/>
      <c r="Z1597" s="3"/>
    </row>
    <row r="1598" spans="1:26" ht="12.75" customHeight="1" x14ac:dyDescent="0.25">
      <c r="A1598" s="59" t="s">
        <v>47633</v>
      </c>
      <c r="B1598" s="60" t="s">
        <v>9095</v>
      </c>
      <c r="C1598" s="60" t="s">
        <v>47634</v>
      </c>
      <c r="D1598" s="60" t="s">
        <v>9784</v>
      </c>
      <c r="E1598" s="61">
        <v>104.21</v>
      </c>
      <c r="F1598" s="3"/>
      <c r="G1598" s="3"/>
      <c r="H1598" s="3"/>
      <c r="I1598" s="3"/>
      <c r="J1598" s="3"/>
      <c r="K1598" s="3"/>
      <c r="L1598" s="3"/>
      <c r="M1598" s="3"/>
      <c r="N1598" s="3"/>
      <c r="O1598" s="3"/>
      <c r="P1598" s="3"/>
      <c r="Q1598" s="3"/>
      <c r="R1598" s="3"/>
      <c r="S1598" s="3"/>
      <c r="T1598" s="3"/>
      <c r="U1598" s="3"/>
      <c r="V1598" s="3"/>
      <c r="W1598" s="3"/>
      <c r="X1598" s="3"/>
      <c r="Y1598" s="3"/>
      <c r="Z1598" s="3"/>
    </row>
    <row r="1599" spans="1:26" ht="12.75" customHeight="1" x14ac:dyDescent="0.25">
      <c r="A1599" s="59" t="s">
        <v>47635</v>
      </c>
      <c r="B1599" s="60" t="s">
        <v>9095</v>
      </c>
      <c r="C1599" s="60" t="s">
        <v>47636</v>
      </c>
      <c r="D1599" s="60" t="s">
        <v>9784</v>
      </c>
      <c r="E1599" s="61">
        <v>112.5</v>
      </c>
      <c r="F1599" s="3"/>
      <c r="G1599" s="3"/>
      <c r="H1599" s="3"/>
      <c r="I1599" s="3"/>
      <c r="J1599" s="3"/>
      <c r="K1599" s="3"/>
      <c r="L1599" s="3"/>
      <c r="M1599" s="3"/>
      <c r="N1599" s="3"/>
      <c r="O1599" s="3"/>
      <c r="P1599" s="3"/>
      <c r="Q1599" s="3"/>
      <c r="R1599" s="3"/>
      <c r="S1599" s="3"/>
      <c r="T1599" s="3"/>
      <c r="U1599" s="3"/>
      <c r="V1599" s="3"/>
      <c r="W1599" s="3"/>
      <c r="X1599" s="3"/>
      <c r="Y1599" s="3"/>
      <c r="Z1599" s="3"/>
    </row>
    <row r="1600" spans="1:26" ht="13.5" customHeight="1" x14ac:dyDescent="0.25">
      <c r="A1600" s="59" t="s">
        <v>47637</v>
      </c>
      <c r="B1600" s="60" t="s">
        <v>9095</v>
      </c>
      <c r="C1600" s="60" t="s">
        <v>47638</v>
      </c>
      <c r="D1600" s="60" t="s">
        <v>9784</v>
      </c>
      <c r="E1600" s="61">
        <v>119.66</v>
      </c>
      <c r="F1600" s="3"/>
      <c r="G1600" s="3"/>
      <c r="H1600" s="3"/>
      <c r="I1600" s="3"/>
      <c r="J1600" s="3"/>
      <c r="K1600" s="3"/>
      <c r="L1600" s="3"/>
      <c r="M1600" s="3"/>
      <c r="N1600" s="3"/>
      <c r="O1600" s="3"/>
      <c r="P1600" s="3"/>
      <c r="Q1600" s="3"/>
      <c r="R1600" s="3"/>
      <c r="S1600" s="3"/>
      <c r="T1600" s="3"/>
      <c r="U1600" s="3"/>
      <c r="V1600" s="3"/>
      <c r="W1600" s="3"/>
      <c r="X1600" s="3"/>
      <c r="Y1600" s="3"/>
      <c r="Z1600" s="3"/>
    </row>
    <row r="1601" spans="1:26" ht="12.75" customHeight="1" x14ac:dyDescent="0.25">
      <c r="A1601" s="56" t="s">
        <v>47639</v>
      </c>
      <c r="B1601" s="57" t="s">
        <v>9095</v>
      </c>
      <c r="C1601" s="57" t="s">
        <v>47640</v>
      </c>
      <c r="D1601" s="58"/>
      <c r="E1601" s="58"/>
      <c r="F1601" s="3"/>
      <c r="G1601" s="3"/>
      <c r="H1601" s="3"/>
      <c r="I1601" s="3"/>
      <c r="J1601" s="3"/>
      <c r="K1601" s="3"/>
      <c r="L1601" s="3"/>
      <c r="M1601" s="3"/>
      <c r="N1601" s="3"/>
      <c r="O1601" s="3"/>
      <c r="P1601" s="3"/>
      <c r="Q1601" s="3"/>
      <c r="R1601" s="3"/>
      <c r="S1601" s="3"/>
      <c r="T1601" s="3"/>
      <c r="U1601" s="3"/>
      <c r="V1601" s="3"/>
      <c r="W1601" s="3"/>
      <c r="X1601" s="3"/>
      <c r="Y1601" s="3"/>
      <c r="Z1601" s="3"/>
    </row>
    <row r="1602" spans="1:26" ht="12.75" customHeight="1" x14ac:dyDescent="0.25">
      <c r="A1602" s="59" t="s">
        <v>47641</v>
      </c>
      <c r="B1602" s="60" t="s">
        <v>9095</v>
      </c>
      <c r="C1602" s="60" t="s">
        <v>47642</v>
      </c>
      <c r="D1602" s="60" t="s">
        <v>9784</v>
      </c>
      <c r="E1602" s="61">
        <v>118.53</v>
      </c>
      <c r="F1602" s="3"/>
      <c r="G1602" s="3"/>
      <c r="H1602" s="3"/>
      <c r="I1602" s="3"/>
      <c r="J1602" s="3"/>
      <c r="K1602" s="3"/>
      <c r="L1602" s="3"/>
      <c r="M1602" s="3"/>
      <c r="N1602" s="3"/>
      <c r="O1602" s="3"/>
      <c r="P1602" s="3"/>
      <c r="Q1602" s="3"/>
      <c r="R1602" s="3"/>
      <c r="S1602" s="3"/>
      <c r="T1602" s="3"/>
      <c r="U1602" s="3"/>
      <c r="V1602" s="3"/>
      <c r="W1602" s="3"/>
      <c r="X1602" s="3"/>
      <c r="Y1602" s="3"/>
      <c r="Z1602" s="3"/>
    </row>
    <row r="1603" spans="1:26" ht="13.5" customHeight="1" x14ac:dyDescent="0.25">
      <c r="A1603" s="59" t="s">
        <v>47643</v>
      </c>
      <c r="B1603" s="60" t="s">
        <v>9095</v>
      </c>
      <c r="C1603" s="60" t="s">
        <v>47644</v>
      </c>
      <c r="D1603" s="60" t="s">
        <v>9784</v>
      </c>
      <c r="E1603" s="61">
        <v>85.02</v>
      </c>
      <c r="F1603" s="3"/>
      <c r="G1603" s="3"/>
      <c r="H1603" s="3"/>
      <c r="I1603" s="3"/>
      <c r="J1603" s="3"/>
      <c r="K1603" s="3"/>
      <c r="L1603" s="3"/>
      <c r="M1603" s="3"/>
      <c r="N1603" s="3"/>
      <c r="O1603" s="3"/>
      <c r="P1603" s="3"/>
      <c r="Q1603" s="3"/>
      <c r="R1603" s="3"/>
      <c r="S1603" s="3"/>
      <c r="T1603" s="3"/>
      <c r="U1603" s="3"/>
      <c r="V1603" s="3"/>
      <c r="W1603" s="3"/>
      <c r="X1603" s="3"/>
      <c r="Y1603" s="3"/>
      <c r="Z1603" s="3"/>
    </row>
    <row r="1604" spans="1:26" ht="12.75" customHeight="1" x14ac:dyDescent="0.25">
      <c r="A1604" s="59" t="s">
        <v>47645</v>
      </c>
      <c r="B1604" s="60" t="s">
        <v>9095</v>
      </c>
      <c r="C1604" s="60" t="s">
        <v>47646</v>
      </c>
      <c r="D1604" s="60" t="s">
        <v>9784</v>
      </c>
      <c r="E1604" s="61">
        <v>175.22</v>
      </c>
      <c r="F1604" s="3"/>
      <c r="G1604" s="3"/>
      <c r="H1604" s="3"/>
      <c r="I1604" s="3"/>
      <c r="J1604" s="3"/>
      <c r="K1604" s="3"/>
      <c r="L1604" s="3"/>
      <c r="M1604" s="3"/>
      <c r="N1604" s="3"/>
      <c r="O1604" s="3"/>
      <c r="P1604" s="3"/>
      <c r="Q1604" s="3"/>
      <c r="R1604" s="3"/>
      <c r="S1604" s="3"/>
      <c r="T1604" s="3"/>
      <c r="U1604" s="3"/>
      <c r="V1604" s="3"/>
      <c r="W1604" s="3"/>
      <c r="X1604" s="3"/>
      <c r="Y1604" s="3"/>
      <c r="Z1604" s="3"/>
    </row>
    <row r="1605" spans="1:26" ht="13.5" customHeight="1" x14ac:dyDescent="0.25">
      <c r="A1605" s="59" t="s">
        <v>47647</v>
      </c>
      <c r="B1605" s="60" t="s">
        <v>9095</v>
      </c>
      <c r="C1605" s="60" t="s">
        <v>47648</v>
      </c>
      <c r="D1605" s="60" t="s">
        <v>9784</v>
      </c>
      <c r="E1605" s="61">
        <v>696.88</v>
      </c>
      <c r="F1605" s="3"/>
      <c r="G1605" s="3"/>
      <c r="H1605" s="3"/>
      <c r="I1605" s="3"/>
      <c r="J1605" s="3"/>
      <c r="K1605" s="3"/>
      <c r="L1605" s="3"/>
      <c r="M1605" s="3"/>
      <c r="N1605" s="3"/>
      <c r="O1605" s="3"/>
      <c r="P1605" s="3"/>
      <c r="Q1605" s="3"/>
      <c r="R1605" s="3"/>
      <c r="S1605" s="3"/>
      <c r="T1605" s="3"/>
      <c r="U1605" s="3"/>
      <c r="V1605" s="3"/>
      <c r="W1605" s="3"/>
      <c r="X1605" s="3"/>
      <c r="Y1605" s="3"/>
      <c r="Z1605" s="3"/>
    </row>
    <row r="1606" spans="1:26" ht="12.75" customHeight="1" x14ac:dyDescent="0.25">
      <c r="A1606" s="56" t="s">
        <v>47649</v>
      </c>
      <c r="B1606" s="57" t="s">
        <v>9095</v>
      </c>
      <c r="C1606" s="57" t="s">
        <v>47650</v>
      </c>
      <c r="D1606" s="58"/>
      <c r="E1606" s="58"/>
      <c r="F1606" s="3"/>
      <c r="G1606" s="3"/>
      <c r="H1606" s="3"/>
      <c r="I1606" s="3"/>
      <c r="J1606" s="3"/>
      <c r="K1606" s="3"/>
      <c r="L1606" s="3"/>
      <c r="M1606" s="3"/>
      <c r="N1606" s="3"/>
      <c r="O1606" s="3"/>
      <c r="P1606" s="3"/>
      <c r="Q1606" s="3"/>
      <c r="R1606" s="3"/>
      <c r="S1606" s="3"/>
      <c r="T1606" s="3"/>
      <c r="U1606" s="3"/>
      <c r="V1606" s="3"/>
      <c r="W1606" s="3"/>
      <c r="X1606" s="3"/>
      <c r="Y1606" s="3"/>
      <c r="Z1606" s="3"/>
    </row>
    <row r="1607" spans="1:26" ht="12.75" customHeight="1" x14ac:dyDescent="0.25">
      <c r="A1607" s="59" t="s">
        <v>47651</v>
      </c>
      <c r="B1607" s="60" t="s">
        <v>9095</v>
      </c>
      <c r="C1607" s="60" t="s">
        <v>47652</v>
      </c>
      <c r="D1607" s="60" t="s">
        <v>9784</v>
      </c>
      <c r="E1607" s="61">
        <v>93.91</v>
      </c>
      <c r="F1607" s="3"/>
      <c r="G1607" s="3"/>
      <c r="H1607" s="3"/>
      <c r="I1607" s="3"/>
      <c r="J1607" s="3"/>
      <c r="K1607" s="3"/>
      <c r="L1607" s="3"/>
      <c r="M1607" s="3"/>
      <c r="N1607" s="3"/>
      <c r="O1607" s="3"/>
      <c r="P1607" s="3"/>
      <c r="Q1607" s="3"/>
      <c r="R1607" s="3"/>
      <c r="S1607" s="3"/>
      <c r="T1607" s="3"/>
      <c r="U1607" s="3"/>
      <c r="V1607" s="3"/>
      <c r="W1607" s="3"/>
      <c r="X1607" s="3"/>
      <c r="Y1607" s="3"/>
      <c r="Z1607" s="3"/>
    </row>
    <row r="1608" spans="1:26" ht="13.5" customHeight="1" x14ac:dyDescent="0.25">
      <c r="A1608" s="56" t="s">
        <v>47653</v>
      </c>
      <c r="B1608" s="57" t="s">
        <v>9095</v>
      </c>
      <c r="C1608" s="57" t="s">
        <v>47654</v>
      </c>
      <c r="D1608" s="58"/>
      <c r="E1608" s="58"/>
      <c r="F1608" s="3"/>
      <c r="G1608" s="3"/>
      <c r="H1608" s="3"/>
      <c r="I1608" s="3"/>
      <c r="J1608" s="3"/>
      <c r="K1608" s="3"/>
      <c r="L1608" s="3"/>
      <c r="M1608" s="3"/>
      <c r="N1608" s="3"/>
      <c r="O1608" s="3"/>
      <c r="P1608" s="3"/>
      <c r="Q1608" s="3"/>
      <c r="R1608" s="3"/>
      <c r="S1608" s="3"/>
      <c r="T1608" s="3"/>
      <c r="U1608" s="3"/>
      <c r="V1608" s="3"/>
      <c r="W1608" s="3"/>
      <c r="X1608" s="3"/>
      <c r="Y1608" s="3"/>
      <c r="Z1608" s="3"/>
    </row>
    <row r="1609" spans="1:26" ht="12.75" customHeight="1" x14ac:dyDescent="0.25">
      <c r="A1609" s="59" t="s">
        <v>47655</v>
      </c>
      <c r="B1609" s="60" t="s">
        <v>9095</v>
      </c>
      <c r="C1609" s="60" t="s">
        <v>47656</v>
      </c>
      <c r="D1609" s="60" t="s">
        <v>9784</v>
      </c>
      <c r="E1609" s="61">
        <v>62.54</v>
      </c>
      <c r="F1609" s="3"/>
      <c r="G1609" s="3"/>
      <c r="H1609" s="3"/>
      <c r="I1609" s="3"/>
      <c r="J1609" s="3"/>
      <c r="K1609" s="3"/>
      <c r="L1609" s="3"/>
      <c r="M1609" s="3"/>
      <c r="N1609" s="3"/>
      <c r="O1609" s="3"/>
      <c r="P1609" s="3"/>
      <c r="Q1609" s="3"/>
      <c r="R1609" s="3"/>
      <c r="S1609" s="3"/>
      <c r="T1609" s="3"/>
      <c r="U1609" s="3"/>
      <c r="V1609" s="3"/>
      <c r="W1609" s="3"/>
      <c r="X1609" s="3"/>
      <c r="Y1609" s="3"/>
      <c r="Z1609" s="3"/>
    </row>
    <row r="1610" spans="1:26" ht="13.5" customHeight="1" x14ac:dyDescent="0.25">
      <c r="A1610" s="59" t="s">
        <v>47657</v>
      </c>
      <c r="B1610" s="60" t="s">
        <v>9095</v>
      </c>
      <c r="C1610" s="60" t="s">
        <v>47658</v>
      </c>
      <c r="D1610" s="60" t="s">
        <v>9784</v>
      </c>
      <c r="E1610" s="61">
        <v>82.43</v>
      </c>
      <c r="F1610" s="3"/>
      <c r="G1610" s="3"/>
      <c r="H1610" s="3"/>
      <c r="I1610" s="3"/>
      <c r="J1610" s="3"/>
      <c r="K1610" s="3"/>
      <c r="L1610" s="3"/>
      <c r="M1610" s="3"/>
      <c r="N1610" s="3"/>
      <c r="O1610" s="3"/>
      <c r="P1610" s="3"/>
      <c r="Q1610" s="3"/>
      <c r="R1610" s="3"/>
      <c r="S1610" s="3"/>
      <c r="T1610" s="3"/>
      <c r="U1610" s="3"/>
      <c r="V1610" s="3"/>
      <c r="W1610" s="3"/>
      <c r="X1610" s="3"/>
      <c r="Y1610" s="3"/>
      <c r="Z1610" s="3"/>
    </row>
    <row r="1611" spans="1:26" ht="12.75" customHeight="1" x14ac:dyDescent="0.25">
      <c r="A1611" s="59" t="s">
        <v>47659</v>
      </c>
      <c r="B1611" s="60" t="s">
        <v>9095</v>
      </c>
      <c r="C1611" s="60" t="s">
        <v>47660</v>
      </c>
      <c r="D1611" s="60" t="s">
        <v>9784</v>
      </c>
      <c r="E1611" s="61">
        <v>116.19</v>
      </c>
      <c r="F1611" s="3"/>
      <c r="G1611" s="3"/>
      <c r="H1611" s="3"/>
      <c r="I1611" s="3"/>
      <c r="J1611" s="3"/>
      <c r="K1611" s="3"/>
      <c r="L1611" s="3"/>
      <c r="M1611" s="3"/>
      <c r="N1611" s="3"/>
      <c r="O1611" s="3"/>
      <c r="P1611" s="3"/>
      <c r="Q1611" s="3"/>
      <c r="R1611" s="3"/>
      <c r="S1611" s="3"/>
      <c r="T1611" s="3"/>
      <c r="U1611" s="3"/>
      <c r="V1611" s="3"/>
      <c r="W1611" s="3"/>
      <c r="X1611" s="3"/>
      <c r="Y1611" s="3"/>
      <c r="Z1611" s="3"/>
    </row>
    <row r="1612" spans="1:26" ht="12.75" customHeight="1" x14ac:dyDescent="0.25">
      <c r="A1612" s="59" t="s">
        <v>47661</v>
      </c>
      <c r="B1612" s="60" t="s">
        <v>9095</v>
      </c>
      <c r="C1612" s="60" t="s">
        <v>47662</v>
      </c>
      <c r="D1612" s="60" t="s">
        <v>9784</v>
      </c>
      <c r="E1612" s="61">
        <v>109.98</v>
      </c>
      <c r="F1612" s="3"/>
      <c r="G1612" s="3"/>
      <c r="H1612" s="3"/>
      <c r="I1612" s="3"/>
      <c r="J1612" s="3"/>
      <c r="K1612" s="3"/>
      <c r="L1612" s="3"/>
      <c r="M1612" s="3"/>
      <c r="N1612" s="3"/>
      <c r="O1612" s="3"/>
      <c r="P1612" s="3"/>
      <c r="Q1612" s="3"/>
      <c r="R1612" s="3"/>
      <c r="S1612" s="3"/>
      <c r="T1612" s="3"/>
      <c r="U1612" s="3"/>
      <c r="V1612" s="3"/>
      <c r="W1612" s="3"/>
      <c r="X1612" s="3"/>
      <c r="Y1612" s="3"/>
      <c r="Z1612" s="3"/>
    </row>
    <row r="1613" spans="1:26" ht="13.5" customHeight="1" x14ac:dyDescent="0.25">
      <c r="A1613" s="59" t="s">
        <v>47663</v>
      </c>
      <c r="B1613" s="60" t="s">
        <v>9095</v>
      </c>
      <c r="C1613" s="60" t="s">
        <v>47664</v>
      </c>
      <c r="D1613" s="60" t="s">
        <v>9784</v>
      </c>
      <c r="E1613" s="61">
        <v>120.45</v>
      </c>
      <c r="F1613" s="3"/>
      <c r="G1613" s="3"/>
      <c r="H1613" s="3"/>
      <c r="I1613" s="3"/>
      <c r="J1613" s="3"/>
      <c r="K1613" s="3"/>
      <c r="L1613" s="3"/>
      <c r="M1613" s="3"/>
      <c r="N1613" s="3"/>
      <c r="O1613" s="3"/>
      <c r="P1613" s="3"/>
      <c r="Q1613" s="3"/>
      <c r="R1613" s="3"/>
      <c r="S1613" s="3"/>
      <c r="T1613" s="3"/>
      <c r="U1613" s="3"/>
      <c r="V1613" s="3"/>
      <c r="W1613" s="3"/>
      <c r="X1613" s="3"/>
      <c r="Y1613" s="3"/>
      <c r="Z1613" s="3"/>
    </row>
    <row r="1614" spans="1:26" ht="12.75" customHeight="1" x14ac:dyDescent="0.25">
      <c r="A1614" s="59" t="s">
        <v>47665</v>
      </c>
      <c r="B1614" s="60" t="s">
        <v>9095</v>
      </c>
      <c r="C1614" s="60" t="s">
        <v>47666</v>
      </c>
      <c r="D1614" s="60" t="s">
        <v>9784</v>
      </c>
      <c r="E1614" s="61">
        <v>1.57</v>
      </c>
      <c r="F1614" s="3"/>
      <c r="G1614" s="3"/>
      <c r="H1614" s="3"/>
      <c r="I1614" s="3"/>
      <c r="J1614" s="3"/>
      <c r="K1614" s="3"/>
      <c r="L1614" s="3"/>
      <c r="M1614" s="3"/>
      <c r="N1614" s="3"/>
      <c r="O1614" s="3"/>
      <c r="P1614" s="3"/>
      <c r="Q1614" s="3"/>
      <c r="R1614" s="3"/>
      <c r="S1614" s="3"/>
      <c r="T1614" s="3"/>
      <c r="U1614" s="3"/>
      <c r="V1614" s="3"/>
      <c r="W1614" s="3"/>
      <c r="X1614" s="3"/>
      <c r="Y1614" s="3"/>
      <c r="Z1614" s="3"/>
    </row>
    <row r="1615" spans="1:26" ht="13.5" customHeight="1" x14ac:dyDescent="0.25">
      <c r="A1615" s="59" t="s">
        <v>47667</v>
      </c>
      <c r="B1615" s="60" t="s">
        <v>9095</v>
      </c>
      <c r="C1615" s="60" t="s">
        <v>47668</v>
      </c>
      <c r="D1615" s="60" t="s">
        <v>9784</v>
      </c>
      <c r="E1615" s="61">
        <v>2.13</v>
      </c>
      <c r="F1615" s="3"/>
      <c r="G1615" s="3"/>
      <c r="H1615" s="3"/>
      <c r="I1615" s="3"/>
      <c r="J1615" s="3"/>
      <c r="K1615" s="3"/>
      <c r="L1615" s="3"/>
      <c r="M1615" s="3"/>
      <c r="N1615" s="3"/>
      <c r="O1615" s="3"/>
      <c r="P1615" s="3"/>
      <c r="Q1615" s="3"/>
      <c r="R1615" s="3"/>
      <c r="S1615" s="3"/>
      <c r="T1615" s="3"/>
      <c r="U1615" s="3"/>
      <c r="V1615" s="3"/>
      <c r="W1615" s="3"/>
      <c r="X1615" s="3"/>
      <c r="Y1615" s="3"/>
      <c r="Z1615" s="3"/>
    </row>
    <row r="1616" spans="1:26" ht="12.75" customHeight="1" x14ac:dyDescent="0.25">
      <c r="A1616" s="56" t="s">
        <v>47669</v>
      </c>
      <c r="B1616" s="57" t="s">
        <v>9095</v>
      </c>
      <c r="C1616" s="57" t="s">
        <v>45014</v>
      </c>
      <c r="D1616" s="58"/>
      <c r="E1616" s="58"/>
      <c r="F1616" s="3"/>
      <c r="G1616" s="3"/>
      <c r="H1616" s="3"/>
      <c r="I1616" s="3"/>
      <c r="J1616" s="3"/>
      <c r="K1616" s="3"/>
      <c r="L1616" s="3"/>
      <c r="M1616" s="3"/>
      <c r="N1616" s="3"/>
      <c r="O1616" s="3"/>
      <c r="P1616" s="3"/>
      <c r="Q1616" s="3"/>
      <c r="R1616" s="3"/>
      <c r="S1616" s="3"/>
      <c r="T1616" s="3"/>
      <c r="U1616" s="3"/>
      <c r="V1616" s="3"/>
      <c r="W1616" s="3"/>
      <c r="X1616" s="3"/>
      <c r="Y1616" s="3"/>
      <c r="Z1616" s="3"/>
    </row>
    <row r="1617" spans="1:26" ht="12.75" customHeight="1" x14ac:dyDescent="0.25">
      <c r="A1617" s="59" t="s">
        <v>47670</v>
      </c>
      <c r="B1617" s="60" t="s">
        <v>9095</v>
      </c>
      <c r="C1617" s="60" t="s">
        <v>47671</v>
      </c>
      <c r="D1617" s="60" t="s">
        <v>9784</v>
      </c>
      <c r="E1617" s="61">
        <v>194.79</v>
      </c>
      <c r="F1617" s="3"/>
      <c r="G1617" s="3"/>
      <c r="H1617" s="3"/>
      <c r="I1617" s="3"/>
      <c r="J1617" s="3"/>
      <c r="K1617" s="3"/>
      <c r="L1617" s="3"/>
      <c r="M1617" s="3"/>
      <c r="N1617" s="3"/>
      <c r="O1617" s="3"/>
      <c r="P1617" s="3"/>
      <c r="Q1617" s="3"/>
      <c r="R1617" s="3"/>
      <c r="S1617" s="3"/>
      <c r="T1617" s="3"/>
      <c r="U1617" s="3"/>
      <c r="V1617" s="3"/>
      <c r="W1617" s="3"/>
      <c r="X1617" s="3"/>
      <c r="Y1617" s="3"/>
      <c r="Z1617" s="3"/>
    </row>
    <row r="1618" spans="1:26" ht="13.5" customHeight="1" x14ac:dyDescent="0.25">
      <c r="A1618" s="59" t="s">
        <v>47672</v>
      </c>
      <c r="B1618" s="60" t="s">
        <v>9095</v>
      </c>
      <c r="C1618" s="60" t="s">
        <v>47673</v>
      </c>
      <c r="D1618" s="60" t="s">
        <v>9784</v>
      </c>
      <c r="E1618" s="61">
        <v>43.66</v>
      </c>
      <c r="F1618" s="3"/>
      <c r="G1618" s="3"/>
      <c r="H1618" s="3"/>
      <c r="I1618" s="3"/>
      <c r="J1618" s="3"/>
      <c r="K1618" s="3"/>
      <c r="L1618" s="3"/>
      <c r="M1618" s="3"/>
      <c r="N1618" s="3"/>
      <c r="O1618" s="3"/>
      <c r="P1618" s="3"/>
      <c r="Q1618" s="3"/>
      <c r="R1618" s="3"/>
      <c r="S1618" s="3"/>
      <c r="T1618" s="3"/>
      <c r="U1618" s="3"/>
      <c r="V1618" s="3"/>
      <c r="W1618" s="3"/>
      <c r="X1618" s="3"/>
      <c r="Y1618" s="3"/>
      <c r="Z1618" s="3"/>
    </row>
    <row r="1619" spans="1:26" ht="12.75" customHeight="1" x14ac:dyDescent="0.25">
      <c r="A1619" s="56" t="s">
        <v>47674</v>
      </c>
      <c r="B1619" s="57" t="s">
        <v>9095</v>
      </c>
      <c r="C1619" s="57" t="s">
        <v>47675</v>
      </c>
      <c r="D1619" s="58"/>
      <c r="E1619" s="58"/>
      <c r="F1619" s="3"/>
      <c r="G1619" s="3"/>
      <c r="H1619" s="3"/>
      <c r="I1619" s="3"/>
      <c r="J1619" s="3"/>
      <c r="K1619" s="3"/>
      <c r="L1619" s="3"/>
      <c r="M1619" s="3"/>
      <c r="N1619" s="3"/>
      <c r="O1619" s="3"/>
      <c r="P1619" s="3"/>
      <c r="Q1619" s="3"/>
      <c r="R1619" s="3"/>
      <c r="S1619" s="3"/>
      <c r="T1619" s="3"/>
      <c r="U1619" s="3"/>
      <c r="V1619" s="3"/>
      <c r="W1619" s="3"/>
      <c r="X1619" s="3"/>
      <c r="Y1619" s="3"/>
      <c r="Z1619" s="3"/>
    </row>
    <row r="1620" spans="1:26" ht="12.75" customHeight="1" x14ac:dyDescent="0.25">
      <c r="A1620" s="59" t="s">
        <v>47676</v>
      </c>
      <c r="B1620" s="60" t="s">
        <v>9095</v>
      </c>
      <c r="C1620" s="60" t="s">
        <v>47677</v>
      </c>
      <c r="D1620" s="60" t="s">
        <v>9741</v>
      </c>
      <c r="E1620" s="61">
        <v>45.15</v>
      </c>
      <c r="F1620" s="3"/>
      <c r="G1620" s="3"/>
      <c r="H1620" s="3"/>
      <c r="I1620" s="3"/>
      <c r="J1620" s="3"/>
      <c r="K1620" s="3"/>
      <c r="L1620" s="3"/>
      <c r="M1620" s="3"/>
      <c r="N1620" s="3"/>
      <c r="O1620" s="3"/>
      <c r="P1620" s="3"/>
      <c r="Q1620" s="3"/>
      <c r="R1620" s="3"/>
      <c r="S1620" s="3"/>
      <c r="T1620" s="3"/>
      <c r="U1620" s="3"/>
      <c r="V1620" s="3"/>
      <c r="W1620" s="3"/>
      <c r="X1620" s="3"/>
      <c r="Y1620" s="3"/>
      <c r="Z1620" s="3"/>
    </row>
    <row r="1621" spans="1:26" ht="13.5" customHeight="1" x14ac:dyDescent="0.25">
      <c r="A1621" s="56" t="s">
        <v>47678</v>
      </c>
      <c r="B1621" s="57" t="s">
        <v>9095</v>
      </c>
      <c r="C1621" s="57" t="s">
        <v>47679</v>
      </c>
      <c r="D1621" s="58"/>
      <c r="E1621" s="58"/>
      <c r="F1621" s="3"/>
      <c r="G1621" s="3"/>
      <c r="H1621" s="3"/>
      <c r="I1621" s="3"/>
      <c r="J1621" s="3"/>
      <c r="K1621" s="3"/>
      <c r="L1621" s="3"/>
      <c r="M1621" s="3"/>
      <c r="N1621" s="3"/>
      <c r="O1621" s="3"/>
      <c r="P1621" s="3"/>
      <c r="Q1621" s="3"/>
      <c r="R1621" s="3"/>
      <c r="S1621" s="3"/>
      <c r="T1621" s="3"/>
      <c r="U1621" s="3"/>
      <c r="V1621" s="3"/>
      <c r="W1621" s="3"/>
      <c r="X1621" s="3"/>
      <c r="Y1621" s="3"/>
      <c r="Z1621" s="3"/>
    </row>
    <row r="1622" spans="1:26" ht="12.75" customHeight="1" x14ac:dyDescent="0.25">
      <c r="A1622" s="59" t="s">
        <v>47680</v>
      </c>
      <c r="B1622" s="60" t="s">
        <v>9095</v>
      </c>
      <c r="C1622" s="60" t="s">
        <v>47681</v>
      </c>
      <c r="D1622" s="60" t="s">
        <v>9741</v>
      </c>
      <c r="E1622" s="61">
        <v>21.6</v>
      </c>
      <c r="F1622" s="3"/>
      <c r="G1622" s="3"/>
      <c r="H1622" s="3"/>
      <c r="I1622" s="3"/>
      <c r="J1622" s="3"/>
      <c r="K1622" s="3"/>
      <c r="L1622" s="3"/>
      <c r="M1622" s="3"/>
      <c r="N1622" s="3"/>
      <c r="O1622" s="3"/>
      <c r="P1622" s="3"/>
      <c r="Q1622" s="3"/>
      <c r="R1622" s="3"/>
      <c r="S1622" s="3"/>
      <c r="T1622" s="3"/>
      <c r="U1622" s="3"/>
      <c r="V1622" s="3"/>
      <c r="W1622" s="3"/>
      <c r="X1622" s="3"/>
      <c r="Y1622" s="3"/>
      <c r="Z1622" s="3"/>
    </row>
    <row r="1623" spans="1:26" ht="13.5" customHeight="1" x14ac:dyDescent="0.25">
      <c r="A1623" s="59" t="s">
        <v>47682</v>
      </c>
      <c r="B1623" s="60" t="s">
        <v>9095</v>
      </c>
      <c r="C1623" s="60" t="s">
        <v>47683</v>
      </c>
      <c r="D1623" s="60" t="s">
        <v>9741</v>
      </c>
      <c r="E1623" s="61">
        <v>21.92</v>
      </c>
      <c r="F1623" s="3"/>
      <c r="G1623" s="3"/>
      <c r="H1623" s="3"/>
      <c r="I1623" s="3"/>
      <c r="J1623" s="3"/>
      <c r="K1623" s="3"/>
      <c r="L1623" s="3"/>
      <c r="M1623" s="3"/>
      <c r="N1623" s="3"/>
      <c r="O1623" s="3"/>
      <c r="P1623" s="3"/>
      <c r="Q1623" s="3"/>
      <c r="R1623" s="3"/>
      <c r="S1623" s="3"/>
      <c r="T1623" s="3"/>
      <c r="U1623" s="3"/>
      <c r="V1623" s="3"/>
      <c r="W1623" s="3"/>
      <c r="X1623" s="3"/>
      <c r="Y1623" s="3"/>
      <c r="Z1623" s="3"/>
    </row>
    <row r="1624" spans="1:26" ht="12.75" customHeight="1" x14ac:dyDescent="0.25">
      <c r="A1624" s="59" t="s">
        <v>47684</v>
      </c>
      <c r="B1624" s="60" t="s">
        <v>9095</v>
      </c>
      <c r="C1624" s="60" t="s">
        <v>47685</v>
      </c>
      <c r="D1624" s="60" t="s">
        <v>9741</v>
      </c>
      <c r="E1624" s="61">
        <v>48.73</v>
      </c>
      <c r="F1624" s="3"/>
      <c r="G1624" s="3"/>
      <c r="H1624" s="3"/>
      <c r="I1624" s="3"/>
      <c r="J1624" s="3"/>
      <c r="K1624" s="3"/>
      <c r="L1624" s="3"/>
      <c r="M1624" s="3"/>
      <c r="N1624" s="3"/>
      <c r="O1624" s="3"/>
      <c r="P1624" s="3"/>
      <c r="Q1624" s="3"/>
      <c r="R1624" s="3"/>
      <c r="S1624" s="3"/>
      <c r="T1624" s="3"/>
      <c r="U1624" s="3"/>
      <c r="V1624" s="3"/>
      <c r="W1624" s="3"/>
      <c r="X1624" s="3"/>
      <c r="Y1624" s="3"/>
      <c r="Z1624" s="3"/>
    </row>
    <row r="1625" spans="1:26" ht="12.75" customHeight="1" x14ac:dyDescent="0.25">
      <c r="A1625" s="56" t="s">
        <v>47686</v>
      </c>
      <c r="B1625" s="57" t="s">
        <v>9095</v>
      </c>
      <c r="C1625" s="57" t="s">
        <v>47687</v>
      </c>
      <c r="D1625" s="58"/>
      <c r="E1625" s="58"/>
      <c r="F1625" s="3"/>
      <c r="G1625" s="3"/>
      <c r="H1625" s="3"/>
      <c r="I1625" s="3"/>
      <c r="J1625" s="3"/>
      <c r="K1625" s="3"/>
      <c r="L1625" s="3"/>
      <c r="M1625" s="3"/>
      <c r="N1625" s="3"/>
      <c r="O1625" s="3"/>
      <c r="P1625" s="3"/>
      <c r="Q1625" s="3"/>
      <c r="R1625" s="3"/>
      <c r="S1625" s="3"/>
      <c r="T1625" s="3"/>
      <c r="U1625" s="3"/>
      <c r="V1625" s="3"/>
      <c r="W1625" s="3"/>
      <c r="X1625" s="3"/>
      <c r="Y1625" s="3"/>
      <c r="Z1625" s="3"/>
    </row>
    <row r="1626" spans="1:26" ht="13.5" customHeight="1" x14ac:dyDescent="0.25">
      <c r="A1626" s="59" t="s">
        <v>47688</v>
      </c>
      <c r="B1626" s="60" t="s">
        <v>9095</v>
      </c>
      <c r="C1626" s="60" t="s">
        <v>47689</v>
      </c>
      <c r="D1626" s="60" t="s">
        <v>9741</v>
      </c>
      <c r="E1626" s="61">
        <v>12.05</v>
      </c>
      <c r="F1626" s="3"/>
      <c r="G1626" s="3"/>
      <c r="H1626" s="3"/>
      <c r="I1626" s="3"/>
      <c r="J1626" s="3"/>
      <c r="K1626" s="3"/>
      <c r="L1626" s="3"/>
      <c r="M1626" s="3"/>
      <c r="N1626" s="3"/>
      <c r="O1626" s="3"/>
      <c r="P1626" s="3"/>
      <c r="Q1626" s="3"/>
      <c r="R1626" s="3"/>
      <c r="S1626" s="3"/>
      <c r="T1626" s="3"/>
      <c r="U1626" s="3"/>
      <c r="V1626" s="3"/>
      <c r="W1626" s="3"/>
      <c r="X1626" s="3"/>
      <c r="Y1626" s="3"/>
      <c r="Z1626" s="3"/>
    </row>
    <row r="1627" spans="1:26" ht="12.75" customHeight="1" x14ac:dyDescent="0.25">
      <c r="A1627" s="59" t="s">
        <v>47690</v>
      </c>
      <c r="B1627" s="60" t="s">
        <v>9095</v>
      </c>
      <c r="C1627" s="60" t="s">
        <v>47691</v>
      </c>
      <c r="D1627" s="60" t="s">
        <v>9741</v>
      </c>
      <c r="E1627" s="61">
        <v>12.31</v>
      </c>
      <c r="F1627" s="3"/>
      <c r="G1627" s="3"/>
      <c r="H1627" s="3"/>
      <c r="I1627" s="3"/>
      <c r="J1627" s="3"/>
      <c r="K1627" s="3"/>
      <c r="L1627" s="3"/>
      <c r="M1627" s="3"/>
      <c r="N1627" s="3"/>
      <c r="O1627" s="3"/>
      <c r="P1627" s="3"/>
      <c r="Q1627" s="3"/>
      <c r="R1627" s="3"/>
      <c r="S1627" s="3"/>
      <c r="T1627" s="3"/>
      <c r="U1627" s="3"/>
      <c r="V1627" s="3"/>
      <c r="W1627" s="3"/>
      <c r="X1627" s="3"/>
      <c r="Y1627" s="3"/>
      <c r="Z1627" s="3"/>
    </row>
    <row r="1628" spans="1:26" ht="13.5" customHeight="1" x14ac:dyDescent="0.25">
      <c r="A1628" s="56" t="s">
        <v>47692</v>
      </c>
      <c r="B1628" s="57" t="s">
        <v>9095</v>
      </c>
      <c r="C1628" s="57" t="s">
        <v>47693</v>
      </c>
      <c r="D1628" s="58"/>
      <c r="E1628" s="58"/>
      <c r="F1628" s="3"/>
      <c r="G1628" s="3"/>
      <c r="H1628" s="3"/>
      <c r="I1628" s="3"/>
      <c r="J1628" s="3"/>
      <c r="K1628" s="3"/>
      <c r="L1628" s="3"/>
      <c r="M1628" s="3"/>
      <c r="N1628" s="3"/>
      <c r="O1628" s="3"/>
      <c r="P1628" s="3"/>
      <c r="Q1628" s="3"/>
      <c r="R1628" s="3"/>
      <c r="S1628" s="3"/>
      <c r="T1628" s="3"/>
      <c r="U1628" s="3"/>
      <c r="V1628" s="3"/>
      <c r="W1628" s="3"/>
      <c r="X1628" s="3"/>
      <c r="Y1628" s="3"/>
      <c r="Z1628" s="3"/>
    </row>
    <row r="1629" spans="1:26" ht="12.75" customHeight="1" x14ac:dyDescent="0.25">
      <c r="A1629" s="59" t="s">
        <v>47694</v>
      </c>
      <c r="B1629" s="60" t="s">
        <v>9095</v>
      </c>
      <c r="C1629" s="60" t="s">
        <v>47695</v>
      </c>
      <c r="D1629" s="60" t="s">
        <v>9784</v>
      </c>
      <c r="E1629" s="61">
        <v>280.32</v>
      </c>
      <c r="F1629" s="3"/>
      <c r="G1629" s="3"/>
      <c r="H1629" s="3"/>
      <c r="I1629" s="3"/>
      <c r="J1629" s="3"/>
      <c r="K1629" s="3"/>
      <c r="L1629" s="3"/>
      <c r="M1629" s="3"/>
      <c r="N1629" s="3"/>
      <c r="O1629" s="3"/>
      <c r="P1629" s="3"/>
      <c r="Q1629" s="3"/>
      <c r="R1629" s="3"/>
      <c r="S1629" s="3"/>
      <c r="T1629" s="3"/>
      <c r="U1629" s="3"/>
      <c r="V1629" s="3"/>
      <c r="W1629" s="3"/>
      <c r="X1629" s="3"/>
      <c r="Y1629" s="3"/>
      <c r="Z1629" s="3"/>
    </row>
    <row r="1630" spans="1:26" ht="12.75" customHeight="1" x14ac:dyDescent="0.25">
      <c r="A1630" s="59" t="s">
        <v>47696</v>
      </c>
      <c r="B1630" s="60" t="s">
        <v>9095</v>
      </c>
      <c r="C1630" s="60" t="s">
        <v>47697</v>
      </c>
      <c r="D1630" s="60" t="s">
        <v>9784</v>
      </c>
      <c r="E1630" s="61">
        <v>240.32</v>
      </c>
      <c r="F1630" s="3"/>
      <c r="G1630" s="3"/>
      <c r="H1630" s="3"/>
      <c r="I1630" s="3"/>
      <c r="J1630" s="3"/>
      <c r="K1630" s="3"/>
      <c r="L1630" s="3"/>
      <c r="M1630" s="3"/>
      <c r="N1630" s="3"/>
      <c r="O1630" s="3"/>
      <c r="P1630" s="3"/>
      <c r="Q1630" s="3"/>
      <c r="R1630" s="3"/>
      <c r="S1630" s="3"/>
      <c r="T1630" s="3"/>
      <c r="U1630" s="3"/>
      <c r="V1630" s="3"/>
      <c r="W1630" s="3"/>
      <c r="X1630" s="3"/>
      <c r="Y1630" s="3"/>
      <c r="Z1630" s="3"/>
    </row>
    <row r="1631" spans="1:26" ht="13.5" customHeight="1" x14ac:dyDescent="0.25">
      <c r="A1631" s="59" t="s">
        <v>47698</v>
      </c>
      <c r="B1631" s="60" t="s">
        <v>9095</v>
      </c>
      <c r="C1631" s="60" t="s">
        <v>47699</v>
      </c>
      <c r="D1631" s="60" t="s">
        <v>9784</v>
      </c>
      <c r="E1631" s="61">
        <v>193.32</v>
      </c>
      <c r="F1631" s="3"/>
      <c r="G1631" s="3"/>
      <c r="H1631" s="3"/>
      <c r="I1631" s="3"/>
      <c r="J1631" s="3"/>
      <c r="K1631" s="3"/>
      <c r="L1631" s="3"/>
      <c r="M1631" s="3"/>
      <c r="N1631" s="3"/>
      <c r="O1631" s="3"/>
      <c r="P1631" s="3"/>
      <c r="Q1631" s="3"/>
      <c r="R1631" s="3"/>
      <c r="S1631" s="3"/>
      <c r="T1631" s="3"/>
      <c r="U1631" s="3"/>
      <c r="V1631" s="3"/>
      <c r="W1631" s="3"/>
      <c r="X1631" s="3"/>
      <c r="Y1631" s="3"/>
      <c r="Z1631" s="3"/>
    </row>
    <row r="1632" spans="1:26" ht="12.75" customHeight="1" x14ac:dyDescent="0.25">
      <c r="A1632" s="59" t="s">
        <v>47700</v>
      </c>
      <c r="B1632" s="60" t="s">
        <v>9095</v>
      </c>
      <c r="C1632" s="60" t="s">
        <v>47701</v>
      </c>
      <c r="D1632" s="60" t="s">
        <v>9784</v>
      </c>
      <c r="E1632" s="61">
        <v>540.42999999999995</v>
      </c>
      <c r="F1632" s="3"/>
      <c r="G1632" s="3"/>
      <c r="H1632" s="3"/>
      <c r="I1632" s="3"/>
      <c r="J1632" s="3"/>
      <c r="K1632" s="3"/>
      <c r="L1632" s="3"/>
      <c r="M1632" s="3"/>
      <c r="N1632" s="3"/>
      <c r="O1632" s="3"/>
      <c r="P1632" s="3"/>
      <c r="Q1632" s="3"/>
      <c r="R1632" s="3"/>
      <c r="S1632" s="3"/>
      <c r="T1632" s="3"/>
      <c r="U1632" s="3"/>
      <c r="V1632" s="3"/>
      <c r="W1632" s="3"/>
      <c r="X1632" s="3"/>
      <c r="Y1632" s="3"/>
      <c r="Z1632" s="3"/>
    </row>
    <row r="1633" spans="1:26" ht="12.75" customHeight="1" x14ac:dyDescent="0.25">
      <c r="A1633" s="56" t="s">
        <v>47702</v>
      </c>
      <c r="B1633" s="57" t="s">
        <v>9095</v>
      </c>
      <c r="C1633" s="57" t="s">
        <v>47703</v>
      </c>
      <c r="D1633" s="58"/>
      <c r="E1633" s="58"/>
      <c r="F1633" s="3"/>
      <c r="G1633" s="3"/>
      <c r="H1633" s="3"/>
      <c r="I1633" s="3"/>
      <c r="J1633" s="3"/>
      <c r="K1633" s="3"/>
      <c r="L1633" s="3"/>
      <c r="M1633" s="3"/>
      <c r="N1633" s="3"/>
      <c r="O1633" s="3"/>
      <c r="P1633" s="3"/>
      <c r="Q1633" s="3"/>
      <c r="R1633" s="3"/>
      <c r="S1633" s="3"/>
      <c r="T1633" s="3"/>
      <c r="U1633" s="3"/>
      <c r="V1633" s="3"/>
      <c r="W1633" s="3"/>
      <c r="X1633" s="3"/>
      <c r="Y1633" s="3"/>
      <c r="Z1633" s="3"/>
    </row>
    <row r="1634" spans="1:26" ht="13.5" customHeight="1" x14ac:dyDescent="0.25">
      <c r="A1634" s="59" t="s">
        <v>47704</v>
      </c>
      <c r="B1634" s="60" t="s">
        <v>9095</v>
      </c>
      <c r="C1634" s="60" t="s">
        <v>47705</v>
      </c>
      <c r="D1634" s="60" t="s">
        <v>9784</v>
      </c>
      <c r="E1634" s="61">
        <v>280.32</v>
      </c>
      <c r="F1634" s="3"/>
      <c r="G1634" s="3"/>
      <c r="H1634" s="3"/>
      <c r="I1634" s="3"/>
      <c r="J1634" s="3"/>
      <c r="K1634" s="3"/>
      <c r="L1634" s="3"/>
      <c r="M1634" s="3"/>
      <c r="N1634" s="3"/>
      <c r="O1634" s="3"/>
      <c r="P1634" s="3"/>
      <c r="Q1634" s="3"/>
      <c r="R1634" s="3"/>
      <c r="S1634" s="3"/>
      <c r="T1634" s="3"/>
      <c r="U1634" s="3"/>
      <c r="V1634" s="3"/>
      <c r="W1634" s="3"/>
      <c r="X1634" s="3"/>
      <c r="Y1634" s="3"/>
      <c r="Z1634" s="3"/>
    </row>
    <row r="1635" spans="1:26" ht="12.75" customHeight="1" x14ac:dyDescent="0.25">
      <c r="A1635" s="59" t="s">
        <v>47706</v>
      </c>
      <c r="B1635" s="60" t="s">
        <v>9095</v>
      </c>
      <c r="C1635" s="60" t="s">
        <v>47707</v>
      </c>
      <c r="D1635" s="60" t="s">
        <v>9784</v>
      </c>
      <c r="E1635" s="61">
        <v>240.32</v>
      </c>
      <c r="F1635" s="3"/>
      <c r="G1635" s="3"/>
      <c r="H1635" s="3"/>
      <c r="I1635" s="3"/>
      <c r="J1635" s="3"/>
      <c r="K1635" s="3"/>
      <c r="L1635" s="3"/>
      <c r="M1635" s="3"/>
      <c r="N1635" s="3"/>
      <c r="O1635" s="3"/>
      <c r="P1635" s="3"/>
      <c r="Q1635" s="3"/>
      <c r="R1635" s="3"/>
      <c r="S1635" s="3"/>
      <c r="T1635" s="3"/>
      <c r="U1635" s="3"/>
      <c r="V1635" s="3"/>
      <c r="W1635" s="3"/>
      <c r="X1635" s="3"/>
      <c r="Y1635" s="3"/>
      <c r="Z1635" s="3"/>
    </row>
    <row r="1636" spans="1:26" ht="13.5" customHeight="1" x14ac:dyDescent="0.25">
      <c r="A1636" s="59" t="s">
        <v>47708</v>
      </c>
      <c r="B1636" s="60" t="s">
        <v>9095</v>
      </c>
      <c r="C1636" s="60" t="s">
        <v>47709</v>
      </c>
      <c r="D1636" s="60" t="s">
        <v>9784</v>
      </c>
      <c r="E1636" s="61">
        <v>193.32</v>
      </c>
      <c r="F1636" s="3"/>
      <c r="G1636" s="3"/>
      <c r="H1636" s="3"/>
      <c r="I1636" s="3"/>
      <c r="J1636" s="3"/>
      <c r="K1636" s="3"/>
      <c r="L1636" s="3"/>
      <c r="M1636" s="3"/>
      <c r="N1636" s="3"/>
      <c r="O1636" s="3"/>
      <c r="P1636" s="3"/>
      <c r="Q1636" s="3"/>
      <c r="R1636" s="3"/>
      <c r="S1636" s="3"/>
      <c r="T1636" s="3"/>
      <c r="U1636" s="3"/>
      <c r="V1636" s="3"/>
      <c r="W1636" s="3"/>
      <c r="X1636" s="3"/>
      <c r="Y1636" s="3"/>
      <c r="Z1636" s="3"/>
    </row>
    <row r="1637" spans="1:26" ht="12.75" customHeight="1" x14ac:dyDescent="0.25">
      <c r="A1637" s="56" t="s">
        <v>47710</v>
      </c>
      <c r="B1637" s="57" t="s">
        <v>9095</v>
      </c>
      <c r="C1637" s="57" t="s">
        <v>14186</v>
      </c>
      <c r="D1637" s="58"/>
      <c r="E1637" s="58"/>
      <c r="F1637" s="3"/>
      <c r="G1637" s="3"/>
      <c r="H1637" s="3"/>
      <c r="I1637" s="3"/>
      <c r="J1637" s="3"/>
      <c r="K1637" s="3"/>
      <c r="L1637" s="3"/>
      <c r="M1637" s="3"/>
      <c r="N1637" s="3"/>
      <c r="O1637" s="3"/>
      <c r="P1637" s="3"/>
      <c r="Q1637" s="3"/>
      <c r="R1637" s="3"/>
      <c r="S1637" s="3"/>
      <c r="T1637" s="3"/>
      <c r="U1637" s="3"/>
      <c r="V1637" s="3"/>
      <c r="W1637" s="3"/>
      <c r="X1637" s="3"/>
      <c r="Y1637" s="3"/>
      <c r="Z1637" s="3"/>
    </row>
    <row r="1638" spans="1:26" ht="12.75" customHeight="1" x14ac:dyDescent="0.25">
      <c r="A1638" s="59" t="s">
        <v>47711</v>
      </c>
      <c r="B1638" s="60" t="s">
        <v>9095</v>
      </c>
      <c r="C1638" s="60" t="s">
        <v>47712</v>
      </c>
      <c r="D1638" s="60" t="s">
        <v>9741</v>
      </c>
      <c r="E1638" s="61">
        <v>42.56</v>
      </c>
      <c r="F1638" s="3"/>
      <c r="G1638" s="3"/>
      <c r="H1638" s="3"/>
      <c r="I1638" s="3"/>
      <c r="J1638" s="3"/>
      <c r="K1638" s="3"/>
      <c r="L1638" s="3"/>
      <c r="M1638" s="3"/>
      <c r="N1638" s="3"/>
      <c r="O1638" s="3"/>
      <c r="P1638" s="3"/>
      <c r="Q1638" s="3"/>
      <c r="R1638" s="3"/>
      <c r="S1638" s="3"/>
      <c r="T1638" s="3"/>
      <c r="U1638" s="3"/>
      <c r="V1638" s="3"/>
      <c r="W1638" s="3"/>
      <c r="X1638" s="3"/>
      <c r="Y1638" s="3"/>
      <c r="Z1638" s="3"/>
    </row>
    <row r="1639" spans="1:26" ht="13.5" customHeight="1" x14ac:dyDescent="0.25">
      <c r="A1639" s="59" t="s">
        <v>47713</v>
      </c>
      <c r="B1639" s="60" t="s">
        <v>9095</v>
      </c>
      <c r="C1639" s="60" t="s">
        <v>47714</v>
      </c>
      <c r="D1639" s="60" t="s">
        <v>9741</v>
      </c>
      <c r="E1639" s="61">
        <v>51.55</v>
      </c>
      <c r="F1639" s="3"/>
      <c r="G1639" s="3"/>
      <c r="H1639" s="3"/>
      <c r="I1639" s="3"/>
      <c r="J1639" s="3"/>
      <c r="K1639" s="3"/>
      <c r="L1639" s="3"/>
      <c r="M1639" s="3"/>
      <c r="N1639" s="3"/>
      <c r="O1639" s="3"/>
      <c r="P1639" s="3"/>
      <c r="Q1639" s="3"/>
      <c r="R1639" s="3"/>
      <c r="S1639" s="3"/>
      <c r="T1639" s="3"/>
      <c r="U1639" s="3"/>
      <c r="V1639" s="3"/>
      <c r="W1639" s="3"/>
      <c r="X1639" s="3"/>
      <c r="Y1639" s="3"/>
      <c r="Z1639" s="3"/>
    </row>
    <row r="1640" spans="1:26" ht="12.75" customHeight="1" x14ac:dyDescent="0.25">
      <c r="A1640" s="59" t="s">
        <v>47715</v>
      </c>
      <c r="B1640" s="60" t="s">
        <v>9095</v>
      </c>
      <c r="C1640" s="60" t="s">
        <v>47716</v>
      </c>
      <c r="D1640" s="60" t="s">
        <v>9741</v>
      </c>
      <c r="E1640" s="61">
        <v>67.08</v>
      </c>
      <c r="F1640" s="3"/>
      <c r="G1640" s="3"/>
      <c r="H1640" s="3"/>
      <c r="I1640" s="3"/>
      <c r="J1640" s="3"/>
      <c r="K1640" s="3"/>
      <c r="L1640" s="3"/>
      <c r="M1640" s="3"/>
      <c r="N1640" s="3"/>
      <c r="O1640" s="3"/>
      <c r="P1640" s="3"/>
      <c r="Q1640" s="3"/>
      <c r="R1640" s="3"/>
      <c r="S1640" s="3"/>
      <c r="T1640" s="3"/>
      <c r="U1640" s="3"/>
      <c r="V1640" s="3"/>
      <c r="W1640" s="3"/>
      <c r="X1640" s="3"/>
      <c r="Y1640" s="3"/>
      <c r="Z1640" s="3"/>
    </row>
    <row r="1641" spans="1:26" ht="13.5" customHeight="1" x14ac:dyDescent="0.25">
      <c r="A1641" s="59" t="s">
        <v>47717</v>
      </c>
      <c r="B1641" s="60" t="s">
        <v>9095</v>
      </c>
      <c r="C1641" s="60" t="s">
        <v>47718</v>
      </c>
      <c r="D1641" s="60" t="s">
        <v>9741</v>
      </c>
      <c r="E1641" s="61">
        <v>74.56</v>
      </c>
      <c r="F1641" s="3"/>
      <c r="G1641" s="3"/>
      <c r="H1641" s="3"/>
      <c r="I1641" s="3"/>
      <c r="J1641" s="3"/>
      <c r="K1641" s="3"/>
      <c r="L1641" s="3"/>
      <c r="M1641" s="3"/>
      <c r="N1641" s="3"/>
      <c r="O1641" s="3"/>
      <c r="P1641" s="3"/>
      <c r="Q1641" s="3"/>
      <c r="R1641" s="3"/>
      <c r="S1641" s="3"/>
      <c r="T1641" s="3"/>
      <c r="U1641" s="3"/>
      <c r="V1641" s="3"/>
      <c r="W1641" s="3"/>
      <c r="X1641" s="3"/>
      <c r="Y1641" s="3"/>
      <c r="Z1641" s="3"/>
    </row>
    <row r="1642" spans="1:26" ht="12.75" customHeight="1" x14ac:dyDescent="0.25">
      <c r="A1642" s="59" t="s">
        <v>47719</v>
      </c>
      <c r="B1642" s="60" t="s">
        <v>9095</v>
      </c>
      <c r="C1642" s="60" t="s">
        <v>47720</v>
      </c>
      <c r="D1642" s="60" t="s">
        <v>9741</v>
      </c>
      <c r="E1642" s="61">
        <v>109.56</v>
      </c>
      <c r="F1642" s="3"/>
      <c r="G1642" s="3"/>
      <c r="H1642" s="3"/>
      <c r="I1642" s="3"/>
      <c r="J1642" s="3"/>
      <c r="K1642" s="3"/>
      <c r="L1642" s="3"/>
      <c r="M1642" s="3"/>
      <c r="N1642" s="3"/>
      <c r="O1642" s="3"/>
      <c r="P1642" s="3"/>
      <c r="Q1642" s="3"/>
      <c r="R1642" s="3"/>
      <c r="S1642" s="3"/>
      <c r="T1642" s="3"/>
      <c r="U1642" s="3"/>
      <c r="V1642" s="3"/>
      <c r="W1642" s="3"/>
      <c r="X1642" s="3"/>
      <c r="Y1642" s="3"/>
      <c r="Z1642" s="3"/>
    </row>
    <row r="1643" spans="1:26" ht="12.75" customHeight="1" x14ac:dyDescent="0.25">
      <c r="A1643" s="59" t="s">
        <v>47721</v>
      </c>
      <c r="B1643" s="60" t="s">
        <v>9095</v>
      </c>
      <c r="C1643" s="60" t="s">
        <v>47722</v>
      </c>
      <c r="D1643" s="60" t="s">
        <v>9741</v>
      </c>
      <c r="E1643" s="61">
        <v>172.01</v>
      </c>
      <c r="F1643" s="3"/>
      <c r="G1643" s="3"/>
      <c r="H1643" s="3"/>
      <c r="I1643" s="3"/>
      <c r="J1643" s="3"/>
      <c r="K1643" s="3"/>
      <c r="L1643" s="3"/>
      <c r="M1643" s="3"/>
      <c r="N1643" s="3"/>
      <c r="O1643" s="3"/>
      <c r="P1643" s="3"/>
      <c r="Q1643" s="3"/>
      <c r="R1643" s="3"/>
      <c r="S1643" s="3"/>
      <c r="T1643" s="3"/>
      <c r="U1643" s="3"/>
      <c r="V1643" s="3"/>
      <c r="W1643" s="3"/>
      <c r="X1643" s="3"/>
      <c r="Y1643" s="3"/>
      <c r="Z1643" s="3"/>
    </row>
    <row r="1644" spans="1:26" ht="13.5" customHeight="1" x14ac:dyDescent="0.25">
      <c r="A1644" s="59" t="s">
        <v>47723</v>
      </c>
      <c r="B1644" s="60" t="s">
        <v>9095</v>
      </c>
      <c r="C1644" s="60" t="s">
        <v>47724</v>
      </c>
      <c r="D1644" s="60" t="s">
        <v>9741</v>
      </c>
      <c r="E1644" s="61">
        <v>250.2</v>
      </c>
      <c r="F1644" s="3"/>
      <c r="G1644" s="3"/>
      <c r="H1644" s="3"/>
      <c r="I1644" s="3"/>
      <c r="J1644" s="3"/>
      <c r="K1644" s="3"/>
      <c r="L1644" s="3"/>
      <c r="M1644" s="3"/>
      <c r="N1644" s="3"/>
      <c r="O1644" s="3"/>
      <c r="P1644" s="3"/>
      <c r="Q1644" s="3"/>
      <c r="R1644" s="3"/>
      <c r="S1644" s="3"/>
      <c r="T1644" s="3"/>
      <c r="U1644" s="3"/>
      <c r="V1644" s="3"/>
      <c r="W1644" s="3"/>
      <c r="X1644" s="3"/>
      <c r="Y1644" s="3"/>
      <c r="Z1644" s="3"/>
    </row>
    <row r="1645" spans="1:26" ht="12.75" customHeight="1" x14ac:dyDescent="0.25">
      <c r="A1645" s="56" t="s">
        <v>47725</v>
      </c>
      <c r="B1645" s="57" t="s">
        <v>9095</v>
      </c>
      <c r="C1645" s="57" t="s">
        <v>47726</v>
      </c>
      <c r="D1645" s="58"/>
      <c r="E1645" s="58"/>
      <c r="F1645" s="3"/>
      <c r="G1645" s="3"/>
      <c r="H1645" s="3"/>
      <c r="I1645" s="3"/>
      <c r="J1645" s="3"/>
      <c r="K1645" s="3"/>
      <c r="L1645" s="3"/>
      <c r="M1645" s="3"/>
      <c r="N1645" s="3"/>
      <c r="O1645" s="3"/>
      <c r="P1645" s="3"/>
      <c r="Q1645" s="3"/>
      <c r="R1645" s="3"/>
      <c r="S1645" s="3"/>
      <c r="T1645" s="3"/>
      <c r="U1645" s="3"/>
      <c r="V1645" s="3"/>
      <c r="W1645" s="3"/>
      <c r="X1645" s="3"/>
      <c r="Y1645" s="3"/>
      <c r="Z1645" s="3"/>
    </row>
    <row r="1646" spans="1:26" ht="12.75" customHeight="1" x14ac:dyDescent="0.25">
      <c r="A1646" s="59" t="s">
        <v>47727</v>
      </c>
      <c r="B1646" s="60" t="s">
        <v>9095</v>
      </c>
      <c r="C1646" s="60" t="s">
        <v>47728</v>
      </c>
      <c r="D1646" s="60" t="s">
        <v>9896</v>
      </c>
      <c r="E1646" s="61">
        <v>14.9</v>
      </c>
      <c r="F1646" s="3"/>
      <c r="G1646" s="3"/>
      <c r="H1646" s="3"/>
      <c r="I1646" s="3"/>
      <c r="J1646" s="3"/>
      <c r="K1646" s="3"/>
      <c r="L1646" s="3"/>
      <c r="M1646" s="3"/>
      <c r="N1646" s="3"/>
      <c r="O1646" s="3"/>
      <c r="P1646" s="3"/>
      <c r="Q1646" s="3"/>
      <c r="R1646" s="3"/>
      <c r="S1646" s="3"/>
      <c r="T1646" s="3"/>
      <c r="U1646" s="3"/>
      <c r="V1646" s="3"/>
      <c r="W1646" s="3"/>
      <c r="X1646" s="3"/>
      <c r="Y1646" s="3"/>
      <c r="Z1646" s="3"/>
    </row>
    <row r="1647" spans="1:26" ht="13.5" customHeight="1" x14ac:dyDescent="0.25">
      <c r="A1647" s="52" t="s">
        <v>47729</v>
      </c>
      <c r="B1647" s="53"/>
      <c r="C1647" s="54" t="s">
        <v>47730</v>
      </c>
      <c r="D1647" s="55"/>
      <c r="E1647" s="55"/>
      <c r="F1647" s="3"/>
      <c r="G1647" s="3"/>
      <c r="H1647" s="3"/>
      <c r="I1647" s="3"/>
      <c r="J1647" s="3"/>
      <c r="K1647" s="3"/>
      <c r="L1647" s="3"/>
      <c r="M1647" s="3"/>
      <c r="N1647" s="3"/>
      <c r="O1647" s="3"/>
      <c r="P1647" s="3"/>
      <c r="Q1647" s="3"/>
      <c r="R1647" s="3"/>
      <c r="S1647" s="3"/>
      <c r="T1647" s="3"/>
      <c r="U1647" s="3"/>
      <c r="V1647" s="3"/>
      <c r="W1647" s="3"/>
      <c r="X1647" s="3"/>
      <c r="Y1647" s="3"/>
      <c r="Z1647" s="3"/>
    </row>
    <row r="1648" spans="1:26" ht="12.75" customHeight="1" x14ac:dyDescent="0.25">
      <c r="A1648" s="56" t="s">
        <v>47731</v>
      </c>
      <c r="B1648" s="57" t="s">
        <v>9095</v>
      </c>
      <c r="C1648" s="57" t="s">
        <v>47732</v>
      </c>
      <c r="D1648" s="58"/>
      <c r="E1648" s="58"/>
      <c r="F1648" s="3"/>
      <c r="G1648" s="3"/>
      <c r="H1648" s="3"/>
      <c r="I1648" s="3"/>
      <c r="J1648" s="3"/>
      <c r="K1648" s="3"/>
      <c r="L1648" s="3"/>
      <c r="M1648" s="3"/>
      <c r="N1648" s="3"/>
      <c r="O1648" s="3"/>
      <c r="P1648" s="3"/>
      <c r="Q1648" s="3"/>
      <c r="R1648" s="3"/>
      <c r="S1648" s="3"/>
      <c r="T1648" s="3"/>
      <c r="U1648" s="3"/>
      <c r="V1648" s="3"/>
      <c r="W1648" s="3"/>
      <c r="X1648" s="3"/>
      <c r="Y1648" s="3"/>
      <c r="Z1648" s="3"/>
    </row>
    <row r="1649" spans="1:26" ht="13.5" customHeight="1" x14ac:dyDescent="0.25">
      <c r="A1649" s="59" t="s">
        <v>47733</v>
      </c>
      <c r="B1649" s="60" t="s">
        <v>9095</v>
      </c>
      <c r="C1649" s="60" t="s">
        <v>47734</v>
      </c>
      <c r="D1649" s="60" t="s">
        <v>9784</v>
      </c>
      <c r="E1649" s="61">
        <v>172.54</v>
      </c>
      <c r="F1649" s="3"/>
      <c r="G1649" s="3"/>
      <c r="H1649" s="3"/>
      <c r="I1649" s="3"/>
      <c r="J1649" s="3"/>
      <c r="K1649" s="3"/>
      <c r="L1649" s="3"/>
      <c r="M1649" s="3"/>
      <c r="N1649" s="3"/>
      <c r="O1649" s="3"/>
      <c r="P1649" s="3"/>
      <c r="Q1649" s="3"/>
      <c r="R1649" s="3"/>
      <c r="S1649" s="3"/>
      <c r="T1649" s="3"/>
      <c r="U1649" s="3"/>
      <c r="V1649" s="3"/>
      <c r="W1649" s="3"/>
      <c r="X1649" s="3"/>
      <c r="Y1649" s="3"/>
      <c r="Z1649" s="3"/>
    </row>
    <row r="1650" spans="1:26" ht="2.25" customHeight="1" x14ac:dyDescent="0.25">
      <c r="A1650" s="3"/>
      <c r="B1650" s="3"/>
      <c r="C1650" s="60"/>
      <c r="D1650" s="3"/>
      <c r="E1650" s="3"/>
      <c r="F1650" s="3"/>
      <c r="G1650" s="3"/>
      <c r="H1650" s="3"/>
      <c r="I1650" s="3"/>
      <c r="J1650" s="3"/>
      <c r="K1650" s="3"/>
      <c r="L1650" s="3"/>
      <c r="M1650" s="3"/>
      <c r="N1650" s="3"/>
      <c r="O1650" s="3"/>
      <c r="P1650" s="3"/>
      <c r="Q1650" s="3"/>
      <c r="R1650" s="3"/>
      <c r="S1650" s="3"/>
      <c r="T1650" s="3"/>
      <c r="U1650" s="3"/>
      <c r="V1650" s="3"/>
      <c r="W1650" s="3"/>
      <c r="X1650" s="3"/>
      <c r="Y1650" s="3"/>
      <c r="Z1650" s="3"/>
    </row>
    <row r="1651" spans="1:26" ht="12.75" customHeight="1" x14ac:dyDescent="0.25">
      <c r="A1651" s="59" t="s">
        <v>47735</v>
      </c>
      <c r="B1651" s="60" t="s">
        <v>9095</v>
      </c>
      <c r="C1651" s="60" t="s">
        <v>47736</v>
      </c>
      <c r="D1651" s="60" t="s">
        <v>9784</v>
      </c>
      <c r="E1651" s="61">
        <v>181.59</v>
      </c>
      <c r="F1651" s="3"/>
      <c r="G1651" s="3"/>
      <c r="H1651" s="3"/>
      <c r="I1651" s="3"/>
      <c r="J1651" s="3"/>
      <c r="K1651" s="3"/>
      <c r="L1651" s="3"/>
      <c r="M1651" s="3"/>
      <c r="N1651" s="3"/>
      <c r="O1651" s="3"/>
      <c r="P1651" s="3"/>
      <c r="Q1651" s="3"/>
      <c r="R1651" s="3"/>
      <c r="S1651" s="3"/>
      <c r="T1651" s="3"/>
      <c r="U1651" s="3"/>
      <c r="V1651" s="3"/>
      <c r="W1651" s="3"/>
      <c r="X1651" s="3"/>
      <c r="Y1651" s="3"/>
      <c r="Z1651" s="3"/>
    </row>
    <row r="1652" spans="1:26" ht="3" customHeight="1" x14ac:dyDescent="0.25">
      <c r="A1652" s="3"/>
      <c r="B1652" s="3"/>
      <c r="C1652" s="60"/>
      <c r="D1652" s="3"/>
      <c r="E1652" s="3"/>
      <c r="F1652" s="3"/>
      <c r="G1652" s="3"/>
      <c r="H1652" s="3"/>
      <c r="I1652" s="3"/>
      <c r="J1652" s="3"/>
      <c r="K1652" s="3"/>
      <c r="L1652" s="3"/>
      <c r="M1652" s="3"/>
      <c r="N1652" s="3"/>
      <c r="O1652" s="3"/>
      <c r="P1652" s="3"/>
      <c r="Q1652" s="3"/>
      <c r="R1652" s="3"/>
      <c r="S1652" s="3"/>
      <c r="T1652" s="3"/>
      <c r="U1652" s="3"/>
      <c r="V1652" s="3"/>
      <c r="W1652" s="3"/>
      <c r="X1652" s="3"/>
      <c r="Y1652" s="3"/>
      <c r="Z1652" s="3"/>
    </row>
    <row r="1653" spans="1:26" ht="12.75" customHeight="1" x14ac:dyDescent="0.25">
      <c r="A1653" s="59" t="s">
        <v>47737</v>
      </c>
      <c r="B1653" s="60" t="s">
        <v>9095</v>
      </c>
      <c r="C1653" s="60" t="s">
        <v>47738</v>
      </c>
      <c r="D1653" s="60" t="s">
        <v>9784</v>
      </c>
      <c r="E1653" s="61">
        <v>210.89</v>
      </c>
      <c r="F1653" s="3"/>
      <c r="G1653" s="3"/>
      <c r="H1653" s="3"/>
      <c r="I1653" s="3"/>
      <c r="J1653" s="3"/>
      <c r="K1653" s="3"/>
      <c r="L1653" s="3"/>
      <c r="M1653" s="3"/>
      <c r="N1653" s="3"/>
      <c r="O1653" s="3"/>
      <c r="P1653" s="3"/>
      <c r="Q1653" s="3"/>
      <c r="R1653" s="3"/>
      <c r="S1653" s="3"/>
      <c r="T1653" s="3"/>
      <c r="U1653" s="3"/>
      <c r="V1653" s="3"/>
      <c r="W1653" s="3"/>
      <c r="X1653" s="3"/>
      <c r="Y1653" s="3"/>
      <c r="Z1653" s="3"/>
    </row>
    <row r="1654" spans="1:26" ht="3" customHeight="1" x14ac:dyDescent="0.25">
      <c r="A1654" s="3"/>
      <c r="B1654" s="3"/>
      <c r="C1654" s="60"/>
      <c r="D1654" s="3"/>
      <c r="E1654" s="3"/>
      <c r="F1654" s="3"/>
      <c r="G1654" s="3"/>
      <c r="H1654" s="3"/>
      <c r="I1654" s="3"/>
      <c r="J1654" s="3"/>
      <c r="K1654" s="3"/>
      <c r="L1654" s="3"/>
      <c r="M1654" s="3"/>
      <c r="N1654" s="3"/>
      <c r="O1654" s="3"/>
      <c r="P1654" s="3"/>
      <c r="Q1654" s="3"/>
      <c r="R1654" s="3"/>
      <c r="S1654" s="3"/>
      <c r="T1654" s="3"/>
      <c r="U1654" s="3"/>
      <c r="V1654" s="3"/>
      <c r="W1654" s="3"/>
      <c r="X1654" s="3"/>
      <c r="Y1654" s="3"/>
      <c r="Z1654" s="3"/>
    </row>
    <row r="1655" spans="1:26" ht="12.75" customHeight="1" x14ac:dyDescent="0.25">
      <c r="A1655" s="59" t="s">
        <v>47739</v>
      </c>
      <c r="B1655" s="60" t="s">
        <v>9095</v>
      </c>
      <c r="C1655" s="60" t="s">
        <v>47740</v>
      </c>
      <c r="D1655" s="60" t="s">
        <v>9784</v>
      </c>
      <c r="E1655" s="61">
        <v>197.54</v>
      </c>
      <c r="F1655" s="3"/>
      <c r="G1655" s="3"/>
      <c r="H1655" s="3"/>
      <c r="I1655" s="3"/>
      <c r="J1655" s="3"/>
      <c r="K1655" s="3"/>
      <c r="L1655" s="3"/>
      <c r="M1655" s="3"/>
      <c r="N1655" s="3"/>
      <c r="O1655" s="3"/>
      <c r="P1655" s="3"/>
      <c r="Q1655" s="3"/>
      <c r="R1655" s="3"/>
      <c r="S1655" s="3"/>
      <c r="T1655" s="3"/>
      <c r="U1655" s="3"/>
      <c r="V1655" s="3"/>
      <c r="W1655" s="3"/>
      <c r="X1655" s="3"/>
      <c r="Y1655" s="3"/>
      <c r="Z1655" s="3"/>
    </row>
    <row r="1656" spans="1:26" ht="2.25" customHeight="1" x14ac:dyDescent="0.25">
      <c r="A1656" s="3"/>
      <c r="B1656" s="3"/>
      <c r="C1656" s="60"/>
      <c r="D1656" s="3"/>
      <c r="E1656" s="3"/>
      <c r="F1656" s="3"/>
      <c r="G1656" s="3"/>
      <c r="H1656" s="3"/>
      <c r="I1656" s="3"/>
      <c r="J1656" s="3"/>
      <c r="K1656" s="3"/>
      <c r="L1656" s="3"/>
      <c r="M1656" s="3"/>
      <c r="N1656" s="3"/>
      <c r="O1656" s="3"/>
      <c r="P1656" s="3"/>
      <c r="Q1656" s="3"/>
      <c r="R1656" s="3"/>
      <c r="S1656" s="3"/>
      <c r="T1656" s="3"/>
      <c r="U1656" s="3"/>
      <c r="V1656" s="3"/>
      <c r="W1656" s="3"/>
      <c r="X1656" s="3"/>
      <c r="Y1656" s="3"/>
      <c r="Z1656" s="3"/>
    </row>
    <row r="1657" spans="1:26" ht="13.5" customHeight="1" x14ac:dyDescent="0.25">
      <c r="A1657" s="59" t="s">
        <v>47741</v>
      </c>
      <c r="B1657" s="60" t="s">
        <v>9095</v>
      </c>
      <c r="C1657" s="60" t="s">
        <v>47742</v>
      </c>
      <c r="D1657" s="60" t="s">
        <v>9784</v>
      </c>
      <c r="E1657" s="61">
        <v>337.84</v>
      </c>
      <c r="F1657" s="3"/>
      <c r="G1657" s="3"/>
      <c r="H1657" s="3"/>
      <c r="I1657" s="3"/>
      <c r="J1657" s="3"/>
      <c r="K1657" s="3"/>
      <c r="L1657" s="3"/>
      <c r="M1657" s="3"/>
      <c r="N1657" s="3"/>
      <c r="O1657" s="3"/>
      <c r="P1657" s="3"/>
      <c r="Q1657" s="3"/>
      <c r="R1657" s="3"/>
      <c r="S1657" s="3"/>
      <c r="T1657" s="3"/>
      <c r="U1657" s="3"/>
      <c r="V1657" s="3"/>
      <c r="W1657" s="3"/>
      <c r="X1657" s="3"/>
      <c r="Y1657" s="3"/>
      <c r="Z1657" s="3"/>
    </row>
    <row r="1658" spans="1:26" ht="2.25" customHeight="1" x14ac:dyDescent="0.25">
      <c r="A1658" s="3"/>
      <c r="B1658" s="3"/>
      <c r="C1658" s="60"/>
      <c r="D1658" s="3"/>
      <c r="E1658" s="3"/>
      <c r="F1658" s="3"/>
      <c r="G1658" s="3"/>
      <c r="H1658" s="3"/>
      <c r="I1658" s="3"/>
      <c r="J1658" s="3"/>
      <c r="K1658" s="3"/>
      <c r="L1658" s="3"/>
      <c r="M1658" s="3"/>
      <c r="N1658" s="3"/>
      <c r="O1658" s="3"/>
      <c r="P1658" s="3"/>
      <c r="Q1658" s="3"/>
      <c r="R1658" s="3"/>
      <c r="S1658" s="3"/>
      <c r="T1658" s="3"/>
      <c r="U1658" s="3"/>
      <c r="V1658" s="3"/>
      <c r="W1658" s="3"/>
      <c r="X1658" s="3"/>
      <c r="Y1658" s="3"/>
      <c r="Z1658" s="3"/>
    </row>
    <row r="1659" spans="1:26" ht="13.5" customHeight="1" x14ac:dyDescent="0.25">
      <c r="A1659" s="59" t="s">
        <v>47743</v>
      </c>
      <c r="B1659" s="60" t="s">
        <v>9095</v>
      </c>
      <c r="C1659" s="60" t="s">
        <v>47744</v>
      </c>
      <c r="D1659" s="60" t="s">
        <v>9784</v>
      </c>
      <c r="E1659" s="61">
        <v>336.84</v>
      </c>
      <c r="F1659" s="3"/>
      <c r="G1659" s="3"/>
      <c r="H1659" s="3"/>
      <c r="I1659" s="3"/>
      <c r="J1659" s="3"/>
      <c r="K1659" s="3"/>
      <c r="L1659" s="3"/>
      <c r="M1659" s="3"/>
      <c r="N1659" s="3"/>
      <c r="O1659" s="3"/>
      <c r="P1659" s="3"/>
      <c r="Q1659" s="3"/>
      <c r="R1659" s="3"/>
      <c r="S1659" s="3"/>
      <c r="T1659" s="3"/>
      <c r="U1659" s="3"/>
      <c r="V1659" s="3"/>
      <c r="W1659" s="3"/>
      <c r="X1659" s="3"/>
      <c r="Y1659" s="3"/>
      <c r="Z1659" s="3"/>
    </row>
    <row r="1660" spans="1:26" ht="2.25" customHeight="1" x14ac:dyDescent="0.25">
      <c r="A1660" s="3"/>
      <c r="B1660" s="3"/>
      <c r="C1660" s="60"/>
      <c r="D1660" s="3"/>
      <c r="E1660" s="3"/>
      <c r="F1660" s="3"/>
      <c r="G1660" s="3"/>
      <c r="H1660" s="3"/>
      <c r="I1660" s="3"/>
      <c r="J1660" s="3"/>
      <c r="K1660" s="3"/>
      <c r="L1660" s="3"/>
      <c r="M1660" s="3"/>
      <c r="N1660" s="3"/>
      <c r="O1660" s="3"/>
      <c r="P1660" s="3"/>
      <c r="Q1660" s="3"/>
      <c r="R1660" s="3"/>
      <c r="S1660" s="3"/>
      <c r="T1660" s="3"/>
      <c r="U1660" s="3"/>
      <c r="V1660" s="3"/>
      <c r="W1660" s="3"/>
      <c r="X1660" s="3"/>
      <c r="Y1660" s="3"/>
      <c r="Z1660" s="3"/>
    </row>
    <row r="1661" spans="1:26" ht="12.75" customHeight="1" x14ac:dyDescent="0.25">
      <c r="A1661" s="59" t="s">
        <v>47745</v>
      </c>
      <c r="B1661" s="60" t="s">
        <v>9095</v>
      </c>
      <c r="C1661" s="60" t="s">
        <v>47746</v>
      </c>
      <c r="D1661" s="60" t="s">
        <v>9784</v>
      </c>
      <c r="E1661" s="61">
        <v>525.02</v>
      </c>
      <c r="F1661" s="3"/>
      <c r="G1661" s="3"/>
      <c r="H1661" s="3"/>
      <c r="I1661" s="3"/>
      <c r="J1661" s="3"/>
      <c r="K1661" s="3"/>
      <c r="L1661" s="3"/>
      <c r="M1661" s="3"/>
      <c r="N1661" s="3"/>
      <c r="O1661" s="3"/>
      <c r="P1661" s="3"/>
      <c r="Q1661" s="3"/>
      <c r="R1661" s="3"/>
      <c r="S1661" s="3"/>
      <c r="T1661" s="3"/>
      <c r="U1661" s="3"/>
      <c r="V1661" s="3"/>
      <c r="W1661" s="3"/>
      <c r="X1661" s="3"/>
      <c r="Y1661" s="3"/>
      <c r="Z1661" s="3"/>
    </row>
    <row r="1662" spans="1:26" ht="3" customHeight="1" x14ac:dyDescent="0.25">
      <c r="A1662" s="3"/>
      <c r="B1662" s="3"/>
      <c r="C1662" s="60"/>
      <c r="D1662" s="3"/>
      <c r="E1662" s="3"/>
      <c r="F1662" s="3"/>
      <c r="G1662" s="3"/>
      <c r="H1662" s="3"/>
      <c r="I1662" s="3"/>
      <c r="J1662" s="3"/>
      <c r="K1662" s="3"/>
      <c r="L1662" s="3"/>
      <c r="M1662" s="3"/>
      <c r="N1662" s="3"/>
      <c r="O1662" s="3"/>
      <c r="P1662" s="3"/>
      <c r="Q1662" s="3"/>
      <c r="R1662" s="3"/>
      <c r="S1662" s="3"/>
      <c r="T1662" s="3"/>
      <c r="U1662" s="3"/>
      <c r="V1662" s="3"/>
      <c r="W1662" s="3"/>
      <c r="X1662" s="3"/>
      <c r="Y1662" s="3"/>
      <c r="Z1662" s="3"/>
    </row>
    <row r="1663" spans="1:26" ht="12.75" customHeight="1" x14ac:dyDescent="0.25">
      <c r="A1663" s="59" t="s">
        <v>47747</v>
      </c>
      <c r="B1663" s="60" t="s">
        <v>9095</v>
      </c>
      <c r="C1663" s="60" t="s">
        <v>47748</v>
      </c>
      <c r="D1663" s="60" t="s">
        <v>9784</v>
      </c>
      <c r="E1663" s="61">
        <v>520.96</v>
      </c>
      <c r="F1663" s="3"/>
      <c r="G1663" s="3"/>
      <c r="H1663" s="3"/>
      <c r="I1663" s="3"/>
      <c r="J1663" s="3"/>
      <c r="K1663" s="3"/>
      <c r="L1663" s="3"/>
      <c r="M1663" s="3"/>
      <c r="N1663" s="3"/>
      <c r="O1663" s="3"/>
      <c r="P1663" s="3"/>
      <c r="Q1663" s="3"/>
      <c r="R1663" s="3"/>
      <c r="S1663" s="3"/>
      <c r="T1663" s="3"/>
      <c r="U1663" s="3"/>
      <c r="V1663" s="3"/>
      <c r="W1663" s="3"/>
      <c r="X1663" s="3"/>
      <c r="Y1663" s="3"/>
      <c r="Z1663" s="3"/>
    </row>
    <row r="1664" spans="1:26" ht="2.25" customHeight="1" x14ac:dyDescent="0.25">
      <c r="A1664" s="3"/>
      <c r="B1664" s="3"/>
      <c r="C1664" s="60"/>
      <c r="D1664" s="3"/>
      <c r="E1664" s="3"/>
      <c r="F1664" s="3"/>
      <c r="G1664" s="3"/>
      <c r="H1664" s="3"/>
      <c r="I1664" s="3"/>
      <c r="J1664" s="3"/>
      <c r="K1664" s="3"/>
      <c r="L1664" s="3"/>
      <c r="M1664" s="3"/>
      <c r="N1664" s="3"/>
      <c r="O1664" s="3"/>
      <c r="P1664" s="3"/>
      <c r="Q1664" s="3"/>
      <c r="R1664" s="3"/>
      <c r="S1664" s="3"/>
      <c r="T1664" s="3"/>
      <c r="U1664" s="3"/>
      <c r="V1664" s="3"/>
      <c r="W1664" s="3"/>
      <c r="X1664" s="3"/>
      <c r="Y1664" s="3"/>
      <c r="Z1664" s="3"/>
    </row>
    <row r="1665" spans="1:26" ht="13.5" customHeight="1" x14ac:dyDescent="0.25">
      <c r="A1665" s="59" t="s">
        <v>47749</v>
      </c>
      <c r="B1665" s="60" t="s">
        <v>9095</v>
      </c>
      <c r="C1665" s="60" t="s">
        <v>47750</v>
      </c>
      <c r="D1665" s="60" t="s">
        <v>9784</v>
      </c>
      <c r="E1665" s="61">
        <v>677.29</v>
      </c>
      <c r="F1665" s="3"/>
      <c r="G1665" s="3"/>
      <c r="H1665" s="3"/>
      <c r="I1665" s="3"/>
      <c r="J1665" s="3"/>
      <c r="K1665" s="3"/>
      <c r="L1665" s="3"/>
      <c r="M1665" s="3"/>
      <c r="N1665" s="3"/>
      <c r="O1665" s="3"/>
      <c r="P1665" s="3"/>
      <c r="Q1665" s="3"/>
      <c r="R1665" s="3"/>
      <c r="S1665" s="3"/>
      <c r="T1665" s="3"/>
      <c r="U1665" s="3"/>
      <c r="V1665" s="3"/>
      <c r="W1665" s="3"/>
      <c r="X1665" s="3"/>
      <c r="Y1665" s="3"/>
      <c r="Z1665" s="3"/>
    </row>
    <row r="1666" spans="1:26" ht="2.25" customHeight="1" x14ac:dyDescent="0.25">
      <c r="A1666" s="3"/>
      <c r="B1666" s="3"/>
      <c r="C1666" s="60"/>
      <c r="D1666" s="3"/>
      <c r="E1666" s="3"/>
      <c r="F1666" s="3"/>
      <c r="G1666" s="3"/>
      <c r="H1666" s="3"/>
      <c r="I1666" s="3"/>
      <c r="J1666" s="3"/>
      <c r="K1666" s="3"/>
      <c r="L1666" s="3"/>
      <c r="M1666" s="3"/>
      <c r="N1666" s="3"/>
      <c r="O1666" s="3"/>
      <c r="P1666" s="3"/>
      <c r="Q1666" s="3"/>
      <c r="R1666" s="3"/>
      <c r="S1666" s="3"/>
      <c r="T1666" s="3"/>
      <c r="U1666" s="3"/>
      <c r="V1666" s="3"/>
      <c r="W1666" s="3"/>
      <c r="X1666" s="3"/>
      <c r="Y1666" s="3"/>
      <c r="Z1666" s="3"/>
    </row>
    <row r="1667" spans="1:26" ht="13.5" customHeight="1" x14ac:dyDescent="0.25">
      <c r="A1667" s="59" t="s">
        <v>47751</v>
      </c>
      <c r="B1667" s="60" t="s">
        <v>9095</v>
      </c>
      <c r="C1667" s="60" t="s">
        <v>47752</v>
      </c>
      <c r="D1667" s="60" t="s">
        <v>9784</v>
      </c>
      <c r="E1667" s="61">
        <v>690.78</v>
      </c>
      <c r="F1667" s="3"/>
      <c r="G1667" s="3"/>
      <c r="H1667" s="3"/>
      <c r="I1667" s="3"/>
      <c r="J1667" s="3"/>
      <c r="K1667" s="3"/>
      <c r="L1667" s="3"/>
      <c r="M1667" s="3"/>
      <c r="N1667" s="3"/>
      <c r="O1667" s="3"/>
      <c r="P1667" s="3"/>
      <c r="Q1667" s="3"/>
      <c r="R1667" s="3"/>
      <c r="S1667" s="3"/>
      <c r="T1667" s="3"/>
      <c r="U1667" s="3"/>
      <c r="V1667" s="3"/>
      <c r="W1667" s="3"/>
      <c r="X1667" s="3"/>
      <c r="Y1667" s="3"/>
      <c r="Z1667" s="3"/>
    </row>
    <row r="1668" spans="1:26" ht="12.75" customHeight="1" x14ac:dyDescent="0.25">
      <c r="A1668" s="59" t="s">
        <v>47753</v>
      </c>
      <c r="B1668" s="60" t="s">
        <v>9095</v>
      </c>
      <c r="C1668" s="60" t="s">
        <v>47754</v>
      </c>
      <c r="D1668" s="60" t="s">
        <v>9784</v>
      </c>
      <c r="E1668" s="61">
        <v>666.36</v>
      </c>
      <c r="F1668" s="3"/>
      <c r="G1668" s="3"/>
      <c r="H1668" s="3"/>
      <c r="I1668" s="3"/>
      <c r="J1668" s="3"/>
      <c r="K1668" s="3"/>
      <c r="L1668" s="3"/>
      <c r="M1668" s="3"/>
      <c r="N1668" s="3"/>
      <c r="O1668" s="3"/>
      <c r="P1668" s="3"/>
      <c r="Q1668" s="3"/>
      <c r="R1668" s="3"/>
      <c r="S1668" s="3"/>
      <c r="T1668" s="3"/>
      <c r="U1668" s="3"/>
      <c r="V1668" s="3"/>
      <c r="W1668" s="3"/>
      <c r="X1668" s="3"/>
      <c r="Y1668" s="3"/>
      <c r="Z1668" s="3"/>
    </row>
    <row r="1669" spans="1:26" ht="12.75" customHeight="1" x14ac:dyDescent="0.25">
      <c r="A1669" s="59" t="s">
        <v>47755</v>
      </c>
      <c r="B1669" s="60" t="s">
        <v>9095</v>
      </c>
      <c r="C1669" s="60" t="s">
        <v>47756</v>
      </c>
      <c r="D1669" s="60" t="s">
        <v>9784</v>
      </c>
      <c r="E1669" s="61">
        <v>807.3</v>
      </c>
      <c r="F1669" s="3"/>
      <c r="G1669" s="3"/>
      <c r="H1669" s="3"/>
      <c r="I1669" s="3"/>
      <c r="J1669" s="3"/>
      <c r="K1669" s="3"/>
      <c r="L1669" s="3"/>
      <c r="M1669" s="3"/>
      <c r="N1669" s="3"/>
      <c r="O1669" s="3"/>
      <c r="P1669" s="3"/>
      <c r="Q1669" s="3"/>
      <c r="R1669" s="3"/>
      <c r="S1669" s="3"/>
      <c r="T1669" s="3"/>
      <c r="U1669" s="3"/>
      <c r="V1669" s="3"/>
      <c r="W1669" s="3"/>
      <c r="X1669" s="3"/>
      <c r="Y1669" s="3"/>
      <c r="Z1669" s="3"/>
    </row>
    <row r="1670" spans="1:26" ht="13.5" customHeight="1" x14ac:dyDescent="0.25">
      <c r="A1670" s="59" t="s">
        <v>47757</v>
      </c>
      <c r="B1670" s="60" t="s">
        <v>9095</v>
      </c>
      <c r="C1670" s="60" t="s">
        <v>47758</v>
      </c>
      <c r="D1670" s="60" t="s">
        <v>9784</v>
      </c>
      <c r="E1670" s="61">
        <v>404.47</v>
      </c>
      <c r="F1670" s="3"/>
      <c r="G1670" s="3"/>
      <c r="H1670" s="3"/>
      <c r="I1670" s="3"/>
      <c r="J1670" s="3"/>
      <c r="K1670" s="3"/>
      <c r="L1670" s="3"/>
      <c r="M1670" s="3"/>
      <c r="N1670" s="3"/>
      <c r="O1670" s="3"/>
      <c r="P1670" s="3"/>
      <c r="Q1670" s="3"/>
      <c r="R1670" s="3"/>
      <c r="S1670" s="3"/>
      <c r="T1670" s="3"/>
      <c r="U1670" s="3"/>
      <c r="V1670" s="3"/>
      <c r="W1670" s="3"/>
      <c r="X1670" s="3"/>
      <c r="Y1670" s="3"/>
      <c r="Z1670" s="3"/>
    </row>
    <row r="1671" spans="1:26" ht="12.75" customHeight="1" x14ac:dyDescent="0.25">
      <c r="A1671" s="59" t="s">
        <v>47759</v>
      </c>
      <c r="B1671" s="60" t="s">
        <v>9095</v>
      </c>
      <c r="C1671" s="60" t="s">
        <v>47760</v>
      </c>
      <c r="D1671" s="60" t="s">
        <v>9784</v>
      </c>
      <c r="E1671" s="61">
        <v>437.42</v>
      </c>
      <c r="F1671" s="3"/>
      <c r="G1671" s="3"/>
      <c r="H1671" s="3"/>
      <c r="I1671" s="3"/>
      <c r="J1671" s="3"/>
      <c r="K1671" s="3"/>
      <c r="L1671" s="3"/>
      <c r="M1671" s="3"/>
      <c r="N1671" s="3"/>
      <c r="O1671" s="3"/>
      <c r="P1671" s="3"/>
      <c r="Q1671" s="3"/>
      <c r="R1671" s="3"/>
      <c r="S1671" s="3"/>
      <c r="T1671" s="3"/>
      <c r="U1671" s="3"/>
      <c r="V1671" s="3"/>
      <c r="W1671" s="3"/>
      <c r="X1671" s="3"/>
      <c r="Y1671" s="3"/>
      <c r="Z1671" s="3"/>
    </row>
    <row r="1672" spans="1:26" ht="13.5" customHeight="1" x14ac:dyDescent="0.25">
      <c r="A1672" s="59" t="s">
        <v>47761</v>
      </c>
      <c r="B1672" s="60" t="s">
        <v>9095</v>
      </c>
      <c r="C1672" s="60" t="s">
        <v>47762</v>
      </c>
      <c r="D1672" s="60" t="s">
        <v>9784</v>
      </c>
      <c r="E1672" s="61">
        <v>519.29999999999995</v>
      </c>
      <c r="F1672" s="3"/>
      <c r="G1672" s="3"/>
      <c r="H1672" s="3"/>
      <c r="I1672" s="3"/>
      <c r="J1672" s="3"/>
      <c r="K1672" s="3"/>
      <c r="L1672" s="3"/>
      <c r="M1672" s="3"/>
      <c r="N1672" s="3"/>
      <c r="O1672" s="3"/>
      <c r="P1672" s="3"/>
      <c r="Q1672" s="3"/>
      <c r="R1672" s="3"/>
      <c r="S1672" s="3"/>
      <c r="T1672" s="3"/>
      <c r="U1672" s="3"/>
      <c r="V1672" s="3"/>
      <c r="W1672" s="3"/>
      <c r="X1672" s="3"/>
      <c r="Y1672" s="3"/>
      <c r="Z1672" s="3"/>
    </row>
    <row r="1673" spans="1:26" ht="12.75" customHeight="1" x14ac:dyDescent="0.25">
      <c r="A1673" s="56" t="s">
        <v>47763</v>
      </c>
      <c r="B1673" s="57" t="s">
        <v>9095</v>
      </c>
      <c r="C1673" s="57" t="s">
        <v>47764</v>
      </c>
      <c r="D1673" s="58"/>
      <c r="E1673" s="58"/>
      <c r="F1673" s="3"/>
      <c r="G1673" s="3"/>
      <c r="H1673" s="3"/>
      <c r="I1673" s="3"/>
      <c r="J1673" s="3"/>
      <c r="K1673" s="3"/>
      <c r="L1673" s="3"/>
      <c r="M1673" s="3"/>
      <c r="N1673" s="3"/>
      <c r="O1673" s="3"/>
      <c r="P1673" s="3"/>
      <c r="Q1673" s="3"/>
      <c r="R1673" s="3"/>
      <c r="S1673" s="3"/>
      <c r="T1673" s="3"/>
      <c r="U1673" s="3"/>
      <c r="V1673" s="3"/>
      <c r="W1673" s="3"/>
      <c r="X1673" s="3"/>
      <c r="Y1673" s="3"/>
      <c r="Z1673" s="3"/>
    </row>
    <row r="1674" spans="1:26" ht="12.75" customHeight="1" x14ac:dyDescent="0.25">
      <c r="A1674" s="59" t="s">
        <v>47765</v>
      </c>
      <c r="B1674" s="60" t="s">
        <v>9095</v>
      </c>
      <c r="C1674" s="60" t="s">
        <v>47766</v>
      </c>
      <c r="D1674" s="60" t="s">
        <v>9784</v>
      </c>
      <c r="E1674" s="61">
        <v>414.07</v>
      </c>
      <c r="F1674" s="3"/>
      <c r="G1674" s="3"/>
      <c r="H1674" s="3"/>
      <c r="I1674" s="3"/>
      <c r="J1674" s="3"/>
      <c r="K1674" s="3"/>
      <c r="L1674" s="3"/>
      <c r="M1674" s="3"/>
      <c r="N1674" s="3"/>
      <c r="O1674" s="3"/>
      <c r="P1674" s="3"/>
      <c r="Q1674" s="3"/>
      <c r="R1674" s="3"/>
      <c r="S1674" s="3"/>
      <c r="T1674" s="3"/>
      <c r="U1674" s="3"/>
      <c r="V1674" s="3"/>
      <c r="W1674" s="3"/>
      <c r="X1674" s="3"/>
      <c r="Y1674" s="3"/>
      <c r="Z1674" s="3"/>
    </row>
    <row r="1675" spans="1:26" ht="3" customHeight="1" x14ac:dyDescent="0.25">
      <c r="A1675" s="3"/>
      <c r="B1675" s="3"/>
      <c r="C1675" s="60"/>
      <c r="D1675" s="3"/>
      <c r="E1675" s="3"/>
      <c r="F1675" s="3"/>
      <c r="G1675" s="3"/>
      <c r="H1675" s="3"/>
      <c r="I1675" s="3"/>
      <c r="J1675" s="3"/>
      <c r="K1675" s="3"/>
      <c r="L1675" s="3"/>
      <c r="M1675" s="3"/>
      <c r="N1675" s="3"/>
      <c r="O1675" s="3"/>
      <c r="P1675" s="3"/>
      <c r="Q1675" s="3"/>
      <c r="R1675" s="3"/>
      <c r="S1675" s="3"/>
      <c r="T1675" s="3"/>
      <c r="U1675" s="3"/>
      <c r="V1675" s="3"/>
      <c r="W1675" s="3"/>
      <c r="X1675" s="3"/>
      <c r="Y1675" s="3"/>
      <c r="Z1675" s="3"/>
    </row>
    <row r="1676" spans="1:26" ht="12.75" customHeight="1" x14ac:dyDescent="0.25">
      <c r="A1676" s="59" t="s">
        <v>47767</v>
      </c>
      <c r="B1676" s="60" t="s">
        <v>9095</v>
      </c>
      <c r="C1676" s="60" t="s">
        <v>47768</v>
      </c>
      <c r="D1676" s="60" t="s">
        <v>9784</v>
      </c>
      <c r="E1676" s="61">
        <v>405.51</v>
      </c>
      <c r="F1676" s="3"/>
      <c r="G1676" s="3"/>
      <c r="H1676" s="3"/>
      <c r="I1676" s="3"/>
      <c r="J1676" s="3"/>
      <c r="K1676" s="3"/>
      <c r="L1676" s="3"/>
      <c r="M1676" s="3"/>
      <c r="N1676" s="3"/>
      <c r="O1676" s="3"/>
      <c r="P1676" s="3"/>
      <c r="Q1676" s="3"/>
      <c r="R1676" s="3"/>
      <c r="S1676" s="3"/>
      <c r="T1676" s="3"/>
      <c r="U1676" s="3"/>
      <c r="V1676" s="3"/>
      <c r="W1676" s="3"/>
      <c r="X1676" s="3"/>
      <c r="Y1676" s="3"/>
      <c r="Z1676" s="3"/>
    </row>
    <row r="1677" spans="1:26" ht="2.25" customHeight="1" x14ac:dyDescent="0.25">
      <c r="A1677" s="3"/>
      <c r="B1677" s="3"/>
      <c r="C1677" s="60"/>
      <c r="D1677" s="3"/>
      <c r="E1677" s="3"/>
      <c r="F1677" s="3"/>
      <c r="G1677" s="3"/>
      <c r="H1677" s="3"/>
      <c r="I1677" s="3"/>
      <c r="J1677" s="3"/>
      <c r="K1677" s="3"/>
      <c r="L1677" s="3"/>
      <c r="M1677" s="3"/>
      <c r="N1677" s="3"/>
      <c r="O1677" s="3"/>
      <c r="P1677" s="3"/>
      <c r="Q1677" s="3"/>
      <c r="R1677" s="3"/>
      <c r="S1677" s="3"/>
      <c r="T1677" s="3"/>
      <c r="U1677" s="3"/>
      <c r="V1677" s="3"/>
      <c r="W1677" s="3"/>
      <c r="X1677" s="3"/>
      <c r="Y1677" s="3"/>
      <c r="Z1677" s="3"/>
    </row>
    <row r="1678" spans="1:26" ht="13.5" customHeight="1" x14ac:dyDescent="0.25">
      <c r="A1678" s="59" t="s">
        <v>47769</v>
      </c>
      <c r="B1678" s="60" t="s">
        <v>9095</v>
      </c>
      <c r="C1678" s="60" t="s">
        <v>47770</v>
      </c>
      <c r="D1678" s="60" t="s">
        <v>9784</v>
      </c>
      <c r="E1678" s="61">
        <v>395.97</v>
      </c>
      <c r="F1678" s="3"/>
      <c r="G1678" s="3"/>
      <c r="H1678" s="3"/>
      <c r="I1678" s="3"/>
      <c r="J1678" s="3"/>
      <c r="K1678" s="3"/>
      <c r="L1678" s="3"/>
      <c r="M1678" s="3"/>
      <c r="N1678" s="3"/>
      <c r="O1678" s="3"/>
      <c r="P1678" s="3"/>
      <c r="Q1678" s="3"/>
      <c r="R1678" s="3"/>
      <c r="S1678" s="3"/>
      <c r="T1678" s="3"/>
      <c r="U1678" s="3"/>
      <c r="V1678" s="3"/>
      <c r="W1678" s="3"/>
      <c r="X1678" s="3"/>
      <c r="Y1678" s="3"/>
      <c r="Z1678" s="3"/>
    </row>
    <row r="1679" spans="1:26" ht="12.75" customHeight="1" x14ac:dyDescent="0.25">
      <c r="A1679" s="52" t="s">
        <v>47771</v>
      </c>
      <c r="B1679" s="53"/>
      <c r="C1679" s="54" t="s">
        <v>14418</v>
      </c>
      <c r="D1679" s="55"/>
      <c r="E1679" s="55"/>
      <c r="F1679" s="3"/>
      <c r="G1679" s="3"/>
      <c r="H1679" s="3"/>
      <c r="I1679" s="3"/>
      <c r="J1679" s="3"/>
      <c r="K1679" s="3"/>
      <c r="L1679" s="3"/>
      <c r="M1679" s="3"/>
      <c r="N1679" s="3"/>
      <c r="O1679" s="3"/>
      <c r="P1679" s="3"/>
      <c r="Q1679" s="3"/>
      <c r="R1679" s="3"/>
      <c r="S1679" s="3"/>
      <c r="T1679" s="3"/>
      <c r="U1679" s="3"/>
      <c r="V1679" s="3"/>
      <c r="W1679" s="3"/>
      <c r="X1679" s="3"/>
      <c r="Y1679" s="3"/>
      <c r="Z1679" s="3"/>
    </row>
    <row r="1680" spans="1:26" ht="13.5" customHeight="1" x14ac:dyDescent="0.25">
      <c r="A1680" s="56" t="s">
        <v>47772</v>
      </c>
      <c r="B1680" s="57" t="s">
        <v>9095</v>
      </c>
      <c r="C1680" s="57" t="s">
        <v>47773</v>
      </c>
      <c r="D1680" s="58"/>
      <c r="E1680" s="58"/>
      <c r="F1680" s="3"/>
      <c r="G1680" s="3"/>
      <c r="H1680" s="3"/>
      <c r="I1680" s="3"/>
      <c r="J1680" s="3"/>
      <c r="K1680" s="3"/>
      <c r="L1680" s="3"/>
      <c r="M1680" s="3"/>
      <c r="N1680" s="3"/>
      <c r="O1680" s="3"/>
      <c r="P1680" s="3"/>
      <c r="Q1680" s="3"/>
      <c r="R1680" s="3"/>
      <c r="S1680" s="3"/>
      <c r="T1680" s="3"/>
      <c r="U1680" s="3"/>
      <c r="V1680" s="3"/>
      <c r="W1680" s="3"/>
      <c r="X1680" s="3"/>
      <c r="Y1680" s="3"/>
      <c r="Z1680" s="3"/>
    </row>
    <row r="1681" spans="1:26" ht="12.75" customHeight="1" x14ac:dyDescent="0.25">
      <c r="A1681" s="59" t="s">
        <v>47774</v>
      </c>
      <c r="B1681" s="60" t="s">
        <v>9095</v>
      </c>
      <c r="C1681" s="60" t="s">
        <v>47775</v>
      </c>
      <c r="D1681" s="60" t="s">
        <v>9784</v>
      </c>
      <c r="E1681" s="61">
        <v>17.04</v>
      </c>
      <c r="F1681" s="3"/>
      <c r="G1681" s="3"/>
      <c r="H1681" s="3"/>
      <c r="I1681" s="3"/>
      <c r="J1681" s="3"/>
      <c r="K1681" s="3"/>
      <c r="L1681" s="3"/>
      <c r="M1681" s="3"/>
      <c r="N1681" s="3"/>
      <c r="O1681" s="3"/>
      <c r="P1681" s="3"/>
      <c r="Q1681" s="3"/>
      <c r="R1681" s="3"/>
      <c r="S1681" s="3"/>
      <c r="T1681" s="3"/>
      <c r="U1681" s="3"/>
      <c r="V1681" s="3"/>
      <c r="W1681" s="3"/>
      <c r="X1681" s="3"/>
      <c r="Y1681" s="3"/>
      <c r="Z1681" s="3"/>
    </row>
    <row r="1682" spans="1:26" ht="12.75" customHeight="1" x14ac:dyDescent="0.25">
      <c r="A1682" s="59" t="s">
        <v>47776</v>
      </c>
      <c r="B1682" s="60" t="s">
        <v>9095</v>
      </c>
      <c r="C1682" s="60" t="s">
        <v>47777</v>
      </c>
      <c r="D1682" s="60" t="s">
        <v>9784</v>
      </c>
      <c r="E1682" s="61">
        <v>23.71</v>
      </c>
      <c r="F1682" s="3"/>
      <c r="G1682" s="3"/>
      <c r="H1682" s="3"/>
      <c r="I1682" s="3"/>
      <c r="J1682" s="3"/>
      <c r="K1682" s="3"/>
      <c r="L1682" s="3"/>
      <c r="M1682" s="3"/>
      <c r="N1682" s="3"/>
      <c r="O1682" s="3"/>
      <c r="P1682" s="3"/>
      <c r="Q1682" s="3"/>
      <c r="R1682" s="3"/>
      <c r="S1682" s="3"/>
      <c r="T1682" s="3"/>
      <c r="U1682" s="3"/>
      <c r="V1682" s="3"/>
      <c r="W1682" s="3"/>
      <c r="X1682" s="3"/>
      <c r="Y1682" s="3"/>
      <c r="Z1682" s="3"/>
    </row>
    <row r="1683" spans="1:26" ht="13.5" customHeight="1" x14ac:dyDescent="0.25">
      <c r="A1683" s="59" t="s">
        <v>47778</v>
      </c>
      <c r="B1683" s="60" t="s">
        <v>9095</v>
      </c>
      <c r="C1683" s="60" t="s">
        <v>47779</v>
      </c>
      <c r="D1683" s="60" t="s">
        <v>9784</v>
      </c>
      <c r="E1683" s="61">
        <v>3.04</v>
      </c>
      <c r="F1683" s="3"/>
      <c r="G1683" s="3"/>
      <c r="H1683" s="3"/>
      <c r="I1683" s="3"/>
      <c r="J1683" s="3"/>
      <c r="K1683" s="3"/>
      <c r="L1683" s="3"/>
      <c r="M1683" s="3"/>
      <c r="N1683" s="3"/>
      <c r="O1683" s="3"/>
      <c r="P1683" s="3"/>
      <c r="Q1683" s="3"/>
      <c r="R1683" s="3"/>
      <c r="S1683" s="3"/>
      <c r="T1683" s="3"/>
      <c r="U1683" s="3"/>
      <c r="V1683" s="3"/>
      <c r="W1683" s="3"/>
      <c r="X1683" s="3"/>
      <c r="Y1683" s="3"/>
      <c r="Z1683" s="3"/>
    </row>
    <row r="1684" spans="1:26" ht="12.75" customHeight="1" x14ac:dyDescent="0.25">
      <c r="A1684" s="59" t="s">
        <v>47780</v>
      </c>
      <c r="B1684" s="60" t="s">
        <v>9095</v>
      </c>
      <c r="C1684" s="60" t="s">
        <v>47781</v>
      </c>
      <c r="D1684" s="60" t="s">
        <v>9784</v>
      </c>
      <c r="E1684" s="61">
        <v>4.2699999999999996</v>
      </c>
      <c r="F1684" s="3"/>
      <c r="G1684" s="3"/>
      <c r="H1684" s="3"/>
      <c r="I1684" s="3"/>
      <c r="J1684" s="3"/>
      <c r="K1684" s="3"/>
      <c r="L1684" s="3"/>
      <c r="M1684" s="3"/>
      <c r="N1684" s="3"/>
      <c r="O1684" s="3"/>
      <c r="P1684" s="3"/>
      <c r="Q1684" s="3"/>
      <c r="R1684" s="3"/>
      <c r="S1684" s="3"/>
      <c r="T1684" s="3"/>
      <c r="U1684" s="3"/>
      <c r="V1684" s="3"/>
      <c r="W1684" s="3"/>
      <c r="X1684" s="3"/>
      <c r="Y1684" s="3"/>
      <c r="Z1684" s="3"/>
    </row>
    <row r="1685" spans="1:26" ht="13.5" customHeight="1" x14ac:dyDescent="0.25">
      <c r="A1685" s="59" t="s">
        <v>47782</v>
      </c>
      <c r="B1685" s="60" t="s">
        <v>9095</v>
      </c>
      <c r="C1685" s="60" t="s">
        <v>47783</v>
      </c>
      <c r="D1685" s="60" t="s">
        <v>9784</v>
      </c>
      <c r="E1685" s="61">
        <v>12.95</v>
      </c>
      <c r="F1685" s="3"/>
      <c r="G1685" s="3"/>
      <c r="H1685" s="3"/>
      <c r="I1685" s="3"/>
      <c r="J1685" s="3"/>
      <c r="K1685" s="3"/>
      <c r="L1685" s="3"/>
      <c r="M1685" s="3"/>
      <c r="N1685" s="3"/>
      <c r="O1685" s="3"/>
      <c r="P1685" s="3"/>
      <c r="Q1685" s="3"/>
      <c r="R1685" s="3"/>
      <c r="S1685" s="3"/>
      <c r="T1685" s="3"/>
      <c r="U1685" s="3"/>
      <c r="V1685" s="3"/>
      <c r="W1685" s="3"/>
      <c r="X1685" s="3"/>
      <c r="Y1685" s="3"/>
      <c r="Z1685" s="3"/>
    </row>
    <row r="1686" spans="1:26" ht="12.75" customHeight="1" x14ac:dyDescent="0.25">
      <c r="A1686" s="59" t="s">
        <v>47784</v>
      </c>
      <c r="B1686" s="60" t="s">
        <v>9095</v>
      </c>
      <c r="C1686" s="60" t="s">
        <v>47785</v>
      </c>
      <c r="D1686" s="60" t="s">
        <v>9784</v>
      </c>
      <c r="E1686" s="61">
        <v>15.33</v>
      </c>
      <c r="F1686" s="3"/>
      <c r="G1686" s="3"/>
      <c r="H1686" s="3"/>
      <c r="I1686" s="3"/>
      <c r="J1686" s="3"/>
      <c r="K1686" s="3"/>
      <c r="L1686" s="3"/>
      <c r="M1686" s="3"/>
      <c r="N1686" s="3"/>
      <c r="O1686" s="3"/>
      <c r="P1686" s="3"/>
      <c r="Q1686" s="3"/>
      <c r="R1686" s="3"/>
      <c r="S1686" s="3"/>
      <c r="T1686" s="3"/>
      <c r="U1686" s="3"/>
      <c r="V1686" s="3"/>
      <c r="W1686" s="3"/>
      <c r="X1686" s="3"/>
      <c r="Y1686" s="3"/>
      <c r="Z1686" s="3"/>
    </row>
    <row r="1687" spans="1:26" ht="12.75" customHeight="1" x14ac:dyDescent="0.25">
      <c r="A1687" s="59" t="s">
        <v>47786</v>
      </c>
      <c r="B1687" s="60" t="s">
        <v>9095</v>
      </c>
      <c r="C1687" s="60" t="s">
        <v>47787</v>
      </c>
      <c r="D1687" s="60" t="s">
        <v>9784</v>
      </c>
      <c r="E1687" s="61">
        <v>16.3</v>
      </c>
      <c r="F1687" s="3"/>
      <c r="G1687" s="3"/>
      <c r="H1687" s="3"/>
      <c r="I1687" s="3"/>
      <c r="J1687" s="3"/>
      <c r="K1687" s="3"/>
      <c r="L1687" s="3"/>
      <c r="M1687" s="3"/>
      <c r="N1687" s="3"/>
      <c r="O1687" s="3"/>
      <c r="P1687" s="3"/>
      <c r="Q1687" s="3"/>
      <c r="R1687" s="3"/>
      <c r="S1687" s="3"/>
      <c r="T1687" s="3"/>
      <c r="U1687" s="3"/>
      <c r="V1687" s="3"/>
      <c r="W1687" s="3"/>
      <c r="X1687" s="3"/>
      <c r="Y1687" s="3"/>
      <c r="Z1687" s="3"/>
    </row>
    <row r="1688" spans="1:26" ht="3" customHeight="1" x14ac:dyDescent="0.25">
      <c r="A1688" s="3"/>
      <c r="B1688" s="3"/>
      <c r="C1688" s="60"/>
      <c r="D1688" s="3"/>
      <c r="E1688" s="3"/>
      <c r="F1688" s="3"/>
      <c r="G1688" s="3"/>
      <c r="H1688" s="3"/>
      <c r="I1688" s="3"/>
      <c r="J1688" s="3"/>
      <c r="K1688" s="3"/>
      <c r="L1688" s="3"/>
      <c r="M1688" s="3"/>
      <c r="N1688" s="3"/>
      <c r="O1688" s="3"/>
      <c r="P1688" s="3"/>
      <c r="Q1688" s="3"/>
      <c r="R1688" s="3"/>
      <c r="S1688" s="3"/>
      <c r="T1688" s="3"/>
      <c r="U1688" s="3"/>
      <c r="V1688" s="3"/>
      <c r="W1688" s="3"/>
      <c r="X1688" s="3"/>
      <c r="Y1688" s="3"/>
      <c r="Z1688" s="3"/>
    </row>
    <row r="1689" spans="1:26" ht="12.75" customHeight="1" x14ac:dyDescent="0.25">
      <c r="A1689" s="56" t="s">
        <v>47788</v>
      </c>
      <c r="B1689" s="57" t="s">
        <v>9095</v>
      </c>
      <c r="C1689" s="57" t="s">
        <v>47789</v>
      </c>
      <c r="D1689" s="58"/>
      <c r="E1689" s="58"/>
      <c r="F1689" s="3"/>
      <c r="G1689" s="3"/>
      <c r="H1689" s="3"/>
      <c r="I1689" s="3"/>
      <c r="J1689" s="3"/>
      <c r="K1689" s="3"/>
      <c r="L1689" s="3"/>
      <c r="M1689" s="3"/>
      <c r="N1689" s="3"/>
      <c r="O1689" s="3"/>
      <c r="P1689" s="3"/>
      <c r="Q1689" s="3"/>
      <c r="R1689" s="3"/>
      <c r="S1689" s="3"/>
      <c r="T1689" s="3"/>
      <c r="U1689" s="3"/>
      <c r="V1689" s="3"/>
      <c r="W1689" s="3"/>
      <c r="X1689" s="3"/>
      <c r="Y1689" s="3"/>
      <c r="Z1689" s="3"/>
    </row>
    <row r="1690" spans="1:26" ht="13.5" customHeight="1" x14ac:dyDescent="0.25">
      <c r="A1690" s="59" t="s">
        <v>47790</v>
      </c>
      <c r="B1690" s="60" t="s">
        <v>9095</v>
      </c>
      <c r="C1690" s="60" t="s">
        <v>47791</v>
      </c>
      <c r="D1690" s="60" t="s">
        <v>9784</v>
      </c>
      <c r="E1690" s="61">
        <v>17.52</v>
      </c>
      <c r="F1690" s="3"/>
      <c r="G1690" s="3"/>
      <c r="H1690" s="3"/>
      <c r="I1690" s="3"/>
      <c r="J1690" s="3"/>
      <c r="K1690" s="3"/>
      <c r="L1690" s="3"/>
      <c r="M1690" s="3"/>
      <c r="N1690" s="3"/>
      <c r="O1690" s="3"/>
      <c r="P1690" s="3"/>
      <c r="Q1690" s="3"/>
      <c r="R1690" s="3"/>
      <c r="S1690" s="3"/>
      <c r="T1690" s="3"/>
      <c r="U1690" s="3"/>
      <c r="V1690" s="3"/>
      <c r="W1690" s="3"/>
      <c r="X1690" s="3"/>
      <c r="Y1690" s="3"/>
      <c r="Z1690" s="3"/>
    </row>
    <row r="1691" spans="1:26" ht="12.75" customHeight="1" x14ac:dyDescent="0.25">
      <c r="A1691" s="59" t="s">
        <v>47792</v>
      </c>
      <c r="B1691" s="60" t="s">
        <v>9095</v>
      </c>
      <c r="C1691" s="60" t="s">
        <v>47793</v>
      </c>
      <c r="D1691" s="60" t="s">
        <v>9784</v>
      </c>
      <c r="E1691" s="61">
        <v>24.04</v>
      </c>
      <c r="F1691" s="3"/>
      <c r="G1691" s="3"/>
      <c r="H1691" s="3"/>
      <c r="I1691" s="3"/>
      <c r="J1691" s="3"/>
      <c r="K1691" s="3"/>
      <c r="L1691" s="3"/>
      <c r="M1691" s="3"/>
      <c r="N1691" s="3"/>
      <c r="O1691" s="3"/>
      <c r="P1691" s="3"/>
      <c r="Q1691" s="3"/>
      <c r="R1691" s="3"/>
      <c r="S1691" s="3"/>
      <c r="T1691" s="3"/>
      <c r="U1691" s="3"/>
      <c r="V1691" s="3"/>
      <c r="W1691" s="3"/>
      <c r="X1691" s="3"/>
      <c r="Y1691" s="3"/>
      <c r="Z1691" s="3"/>
    </row>
    <row r="1692" spans="1:26" ht="12.75" customHeight="1" x14ac:dyDescent="0.25">
      <c r="A1692" s="59" t="s">
        <v>47794</v>
      </c>
      <c r="B1692" s="60" t="s">
        <v>9095</v>
      </c>
      <c r="C1692" s="60" t="s">
        <v>47795</v>
      </c>
      <c r="D1692" s="60" t="s">
        <v>9784</v>
      </c>
      <c r="E1692" s="61">
        <v>11.77</v>
      </c>
      <c r="F1692" s="3"/>
      <c r="G1692" s="3"/>
      <c r="H1692" s="3"/>
      <c r="I1692" s="3"/>
      <c r="J1692" s="3"/>
      <c r="K1692" s="3"/>
      <c r="L1692" s="3"/>
      <c r="M1692" s="3"/>
      <c r="N1692" s="3"/>
      <c r="O1692" s="3"/>
      <c r="P1692" s="3"/>
      <c r="Q1692" s="3"/>
      <c r="R1692" s="3"/>
      <c r="S1692" s="3"/>
      <c r="T1692" s="3"/>
      <c r="U1692" s="3"/>
      <c r="V1692" s="3"/>
      <c r="W1692" s="3"/>
      <c r="X1692" s="3"/>
      <c r="Y1692" s="3"/>
      <c r="Z1692" s="3"/>
    </row>
    <row r="1693" spans="1:26" ht="13.5" customHeight="1" x14ac:dyDescent="0.25">
      <c r="A1693" s="59" t="s">
        <v>47796</v>
      </c>
      <c r="B1693" s="60" t="s">
        <v>9095</v>
      </c>
      <c r="C1693" s="60" t="s">
        <v>47797</v>
      </c>
      <c r="D1693" s="60" t="s">
        <v>9784</v>
      </c>
      <c r="E1693" s="61">
        <v>14.47</v>
      </c>
      <c r="F1693" s="3"/>
      <c r="G1693" s="3"/>
      <c r="H1693" s="3"/>
      <c r="I1693" s="3"/>
      <c r="J1693" s="3"/>
      <c r="K1693" s="3"/>
      <c r="L1693" s="3"/>
      <c r="M1693" s="3"/>
      <c r="N1693" s="3"/>
      <c r="O1693" s="3"/>
      <c r="P1693" s="3"/>
      <c r="Q1693" s="3"/>
      <c r="R1693" s="3"/>
      <c r="S1693" s="3"/>
      <c r="T1693" s="3"/>
      <c r="U1693" s="3"/>
      <c r="V1693" s="3"/>
      <c r="W1693" s="3"/>
      <c r="X1693" s="3"/>
      <c r="Y1693" s="3"/>
      <c r="Z1693" s="3"/>
    </row>
    <row r="1694" spans="1:26" ht="12.75" customHeight="1" x14ac:dyDescent="0.25">
      <c r="A1694" s="59" t="s">
        <v>47798</v>
      </c>
      <c r="B1694" s="60" t="s">
        <v>9095</v>
      </c>
      <c r="C1694" s="60" t="s">
        <v>47799</v>
      </c>
      <c r="D1694" s="60" t="s">
        <v>9784</v>
      </c>
      <c r="E1694" s="61">
        <v>3.05</v>
      </c>
      <c r="F1694" s="3"/>
      <c r="G1694" s="3"/>
      <c r="H1694" s="3"/>
      <c r="I1694" s="3"/>
      <c r="J1694" s="3"/>
      <c r="K1694" s="3"/>
      <c r="L1694" s="3"/>
      <c r="M1694" s="3"/>
      <c r="N1694" s="3"/>
      <c r="O1694" s="3"/>
      <c r="P1694" s="3"/>
      <c r="Q1694" s="3"/>
      <c r="R1694" s="3"/>
      <c r="S1694" s="3"/>
      <c r="T1694" s="3"/>
      <c r="U1694" s="3"/>
      <c r="V1694" s="3"/>
      <c r="W1694" s="3"/>
      <c r="X1694" s="3"/>
      <c r="Y1694" s="3"/>
      <c r="Z1694" s="3"/>
    </row>
    <row r="1695" spans="1:26" ht="12.75" customHeight="1" x14ac:dyDescent="0.25">
      <c r="A1695" s="59" t="s">
        <v>47800</v>
      </c>
      <c r="B1695" s="60" t="s">
        <v>9095</v>
      </c>
      <c r="C1695" s="60" t="s">
        <v>47801</v>
      </c>
      <c r="D1695" s="60" t="s">
        <v>9784</v>
      </c>
      <c r="E1695" s="61">
        <v>2.72</v>
      </c>
      <c r="F1695" s="3"/>
      <c r="G1695" s="3"/>
      <c r="H1695" s="3"/>
      <c r="I1695" s="3"/>
      <c r="J1695" s="3"/>
      <c r="K1695" s="3"/>
      <c r="L1695" s="3"/>
      <c r="M1695" s="3"/>
      <c r="N1695" s="3"/>
      <c r="O1695" s="3"/>
      <c r="P1695" s="3"/>
      <c r="Q1695" s="3"/>
      <c r="R1695" s="3"/>
      <c r="S1695" s="3"/>
      <c r="T1695" s="3"/>
      <c r="U1695" s="3"/>
      <c r="V1695" s="3"/>
      <c r="W1695" s="3"/>
      <c r="X1695" s="3"/>
      <c r="Y1695" s="3"/>
      <c r="Z1695" s="3"/>
    </row>
    <row r="1696" spans="1:26" ht="13.5" customHeight="1" x14ac:dyDescent="0.25">
      <c r="A1696" s="59" t="s">
        <v>47802</v>
      </c>
      <c r="B1696" s="60" t="s">
        <v>9095</v>
      </c>
      <c r="C1696" s="60" t="s">
        <v>47803</v>
      </c>
      <c r="D1696" s="60" t="s">
        <v>9784</v>
      </c>
      <c r="E1696" s="61">
        <v>4.28</v>
      </c>
      <c r="F1696" s="3"/>
      <c r="G1696" s="3"/>
      <c r="H1696" s="3"/>
      <c r="I1696" s="3"/>
      <c r="J1696" s="3"/>
      <c r="K1696" s="3"/>
      <c r="L1696" s="3"/>
      <c r="M1696" s="3"/>
      <c r="N1696" s="3"/>
      <c r="O1696" s="3"/>
      <c r="P1696" s="3"/>
      <c r="Q1696" s="3"/>
      <c r="R1696" s="3"/>
      <c r="S1696" s="3"/>
      <c r="T1696" s="3"/>
      <c r="U1696" s="3"/>
      <c r="V1696" s="3"/>
      <c r="W1696" s="3"/>
      <c r="X1696" s="3"/>
      <c r="Y1696" s="3"/>
      <c r="Z1696" s="3"/>
    </row>
    <row r="1697" spans="1:26" ht="12.75" customHeight="1" x14ac:dyDescent="0.25">
      <c r="A1697" s="59" t="s">
        <v>47804</v>
      </c>
      <c r="B1697" s="60" t="s">
        <v>9095</v>
      </c>
      <c r="C1697" s="60" t="s">
        <v>47805</v>
      </c>
      <c r="D1697" s="60" t="s">
        <v>9784</v>
      </c>
      <c r="E1697" s="61">
        <v>3.95</v>
      </c>
      <c r="F1697" s="3"/>
      <c r="G1697" s="3"/>
      <c r="H1697" s="3"/>
      <c r="I1697" s="3"/>
      <c r="J1697" s="3"/>
      <c r="K1697" s="3"/>
      <c r="L1697" s="3"/>
      <c r="M1697" s="3"/>
      <c r="N1697" s="3"/>
      <c r="O1697" s="3"/>
      <c r="P1697" s="3"/>
      <c r="Q1697" s="3"/>
      <c r="R1697" s="3"/>
      <c r="S1697" s="3"/>
      <c r="T1697" s="3"/>
      <c r="U1697" s="3"/>
      <c r="V1697" s="3"/>
      <c r="W1697" s="3"/>
      <c r="X1697" s="3"/>
      <c r="Y1697" s="3"/>
      <c r="Z1697" s="3"/>
    </row>
    <row r="1698" spans="1:26" ht="13.5" customHeight="1" x14ac:dyDescent="0.25">
      <c r="A1698" s="59" t="s">
        <v>47806</v>
      </c>
      <c r="B1698" s="60" t="s">
        <v>9095</v>
      </c>
      <c r="C1698" s="60" t="s">
        <v>47807</v>
      </c>
      <c r="D1698" s="60" t="s">
        <v>9784</v>
      </c>
      <c r="E1698" s="61">
        <v>13.77</v>
      </c>
      <c r="F1698" s="3"/>
      <c r="G1698" s="3"/>
      <c r="H1698" s="3"/>
      <c r="I1698" s="3"/>
      <c r="J1698" s="3"/>
      <c r="K1698" s="3"/>
      <c r="L1698" s="3"/>
      <c r="M1698" s="3"/>
      <c r="N1698" s="3"/>
      <c r="O1698" s="3"/>
      <c r="P1698" s="3"/>
      <c r="Q1698" s="3"/>
      <c r="R1698" s="3"/>
      <c r="S1698" s="3"/>
      <c r="T1698" s="3"/>
      <c r="U1698" s="3"/>
      <c r="V1698" s="3"/>
      <c r="W1698" s="3"/>
      <c r="X1698" s="3"/>
      <c r="Y1698" s="3"/>
      <c r="Z1698" s="3"/>
    </row>
    <row r="1699" spans="1:26" ht="12.75" customHeight="1" x14ac:dyDescent="0.25">
      <c r="A1699" s="59" t="s">
        <v>47808</v>
      </c>
      <c r="B1699" s="60" t="s">
        <v>9095</v>
      </c>
      <c r="C1699" s="60" t="s">
        <v>47809</v>
      </c>
      <c r="D1699" s="60" t="s">
        <v>9784</v>
      </c>
      <c r="E1699" s="61">
        <v>12.27</v>
      </c>
      <c r="F1699" s="3"/>
      <c r="G1699" s="3"/>
      <c r="H1699" s="3"/>
      <c r="I1699" s="3"/>
      <c r="J1699" s="3"/>
      <c r="K1699" s="3"/>
      <c r="L1699" s="3"/>
      <c r="M1699" s="3"/>
      <c r="N1699" s="3"/>
      <c r="O1699" s="3"/>
      <c r="P1699" s="3"/>
      <c r="Q1699" s="3"/>
      <c r="R1699" s="3"/>
      <c r="S1699" s="3"/>
      <c r="T1699" s="3"/>
      <c r="U1699" s="3"/>
      <c r="V1699" s="3"/>
      <c r="W1699" s="3"/>
      <c r="X1699" s="3"/>
      <c r="Y1699" s="3"/>
      <c r="Z1699" s="3"/>
    </row>
    <row r="1700" spans="1:26" ht="12.75" customHeight="1" x14ac:dyDescent="0.25">
      <c r="A1700" s="59" t="s">
        <v>47810</v>
      </c>
      <c r="B1700" s="60" t="s">
        <v>9095</v>
      </c>
      <c r="C1700" s="60" t="s">
        <v>47811</v>
      </c>
      <c r="D1700" s="60" t="s">
        <v>9784</v>
      </c>
      <c r="E1700" s="61">
        <v>17.690000000000001</v>
      </c>
      <c r="F1700" s="3"/>
      <c r="G1700" s="3"/>
      <c r="H1700" s="3"/>
      <c r="I1700" s="3"/>
      <c r="J1700" s="3"/>
      <c r="K1700" s="3"/>
      <c r="L1700" s="3"/>
      <c r="M1700" s="3"/>
      <c r="N1700" s="3"/>
      <c r="O1700" s="3"/>
      <c r="P1700" s="3"/>
      <c r="Q1700" s="3"/>
      <c r="R1700" s="3"/>
      <c r="S1700" s="3"/>
      <c r="T1700" s="3"/>
      <c r="U1700" s="3"/>
      <c r="V1700" s="3"/>
      <c r="W1700" s="3"/>
      <c r="X1700" s="3"/>
      <c r="Y1700" s="3"/>
      <c r="Z1700" s="3"/>
    </row>
    <row r="1701" spans="1:26" ht="3" customHeight="1" x14ac:dyDescent="0.25">
      <c r="A1701" s="3"/>
      <c r="B1701" s="3"/>
      <c r="C1701" s="60"/>
      <c r="D1701" s="3"/>
      <c r="E1701" s="3"/>
      <c r="F1701" s="3"/>
      <c r="G1701" s="3"/>
      <c r="H1701" s="3"/>
      <c r="I1701" s="3"/>
      <c r="J1701" s="3"/>
      <c r="K1701" s="3"/>
      <c r="L1701" s="3"/>
      <c r="M1701" s="3"/>
      <c r="N1701" s="3"/>
      <c r="O1701" s="3"/>
      <c r="P1701" s="3"/>
      <c r="Q1701" s="3"/>
      <c r="R1701" s="3"/>
      <c r="S1701" s="3"/>
      <c r="T1701" s="3"/>
      <c r="U1701" s="3"/>
      <c r="V1701" s="3"/>
      <c r="W1701" s="3"/>
      <c r="X1701" s="3"/>
      <c r="Y1701" s="3"/>
      <c r="Z1701" s="3"/>
    </row>
    <row r="1702" spans="1:26" ht="12.75" customHeight="1" x14ac:dyDescent="0.25">
      <c r="A1702" s="59" t="s">
        <v>47812</v>
      </c>
      <c r="B1702" s="60" t="s">
        <v>9095</v>
      </c>
      <c r="C1702" s="60" t="s">
        <v>47813</v>
      </c>
      <c r="D1702" s="60" t="s">
        <v>9784</v>
      </c>
      <c r="E1702" s="61">
        <v>16.190000000000001</v>
      </c>
      <c r="F1702" s="3"/>
      <c r="G1702" s="3"/>
      <c r="H1702" s="3"/>
      <c r="I1702" s="3"/>
      <c r="J1702" s="3"/>
      <c r="K1702" s="3"/>
      <c r="L1702" s="3"/>
      <c r="M1702" s="3"/>
      <c r="N1702" s="3"/>
      <c r="O1702" s="3"/>
      <c r="P1702" s="3"/>
      <c r="Q1702" s="3"/>
      <c r="R1702" s="3"/>
      <c r="S1702" s="3"/>
      <c r="T1702" s="3"/>
      <c r="U1702" s="3"/>
      <c r="V1702" s="3"/>
      <c r="W1702" s="3"/>
      <c r="X1702" s="3"/>
      <c r="Y1702" s="3"/>
      <c r="Z1702" s="3"/>
    </row>
    <row r="1703" spans="1:26" ht="13.5" customHeight="1" x14ac:dyDescent="0.25">
      <c r="A1703" s="59" t="s">
        <v>47814</v>
      </c>
      <c r="B1703" s="60" t="s">
        <v>9095</v>
      </c>
      <c r="C1703" s="60" t="s">
        <v>47815</v>
      </c>
      <c r="D1703" s="60" t="s">
        <v>9784</v>
      </c>
      <c r="E1703" s="61">
        <v>18.510000000000002</v>
      </c>
      <c r="F1703" s="3"/>
      <c r="G1703" s="3"/>
      <c r="H1703" s="3"/>
      <c r="I1703" s="3"/>
      <c r="J1703" s="3"/>
      <c r="K1703" s="3"/>
      <c r="L1703" s="3"/>
      <c r="M1703" s="3"/>
      <c r="N1703" s="3"/>
      <c r="O1703" s="3"/>
      <c r="P1703" s="3"/>
      <c r="Q1703" s="3"/>
      <c r="R1703" s="3"/>
      <c r="S1703" s="3"/>
      <c r="T1703" s="3"/>
      <c r="U1703" s="3"/>
      <c r="V1703" s="3"/>
      <c r="W1703" s="3"/>
      <c r="X1703" s="3"/>
      <c r="Y1703" s="3"/>
      <c r="Z1703" s="3"/>
    </row>
    <row r="1704" spans="1:26" ht="2.25" customHeight="1" x14ac:dyDescent="0.25">
      <c r="A1704" s="3"/>
      <c r="B1704" s="3"/>
      <c r="C1704" s="60"/>
      <c r="D1704" s="3"/>
      <c r="E1704" s="3"/>
      <c r="F1704" s="3"/>
      <c r="G1704" s="3"/>
      <c r="H1704" s="3"/>
      <c r="I1704" s="3"/>
      <c r="J1704" s="3"/>
      <c r="K1704" s="3"/>
      <c r="L1704" s="3"/>
      <c r="M1704" s="3"/>
      <c r="N1704" s="3"/>
      <c r="O1704" s="3"/>
      <c r="P1704" s="3"/>
      <c r="Q1704" s="3"/>
      <c r="R1704" s="3"/>
      <c r="S1704" s="3"/>
      <c r="T1704" s="3"/>
      <c r="U1704" s="3"/>
      <c r="V1704" s="3"/>
      <c r="W1704" s="3"/>
      <c r="X1704" s="3"/>
      <c r="Y1704" s="3"/>
      <c r="Z1704" s="3"/>
    </row>
    <row r="1705" spans="1:26" ht="12.75" customHeight="1" x14ac:dyDescent="0.25">
      <c r="A1705" s="56" t="s">
        <v>47816</v>
      </c>
      <c r="B1705" s="57" t="s">
        <v>9095</v>
      </c>
      <c r="C1705" s="57" t="s">
        <v>47817</v>
      </c>
      <c r="D1705" s="58"/>
      <c r="E1705" s="58"/>
      <c r="F1705" s="3"/>
      <c r="G1705" s="3"/>
      <c r="H1705" s="3"/>
      <c r="I1705" s="3"/>
      <c r="J1705" s="3"/>
      <c r="K1705" s="3"/>
      <c r="L1705" s="3"/>
      <c r="M1705" s="3"/>
      <c r="N1705" s="3"/>
      <c r="O1705" s="3"/>
      <c r="P1705" s="3"/>
      <c r="Q1705" s="3"/>
      <c r="R1705" s="3"/>
      <c r="S1705" s="3"/>
      <c r="T1705" s="3"/>
      <c r="U1705" s="3"/>
      <c r="V1705" s="3"/>
      <c r="W1705" s="3"/>
      <c r="X1705" s="3"/>
      <c r="Y1705" s="3"/>
      <c r="Z1705" s="3"/>
    </row>
    <row r="1706" spans="1:26" ht="13.5" customHeight="1" x14ac:dyDescent="0.25">
      <c r="A1706" s="59" t="s">
        <v>47818</v>
      </c>
      <c r="B1706" s="60" t="s">
        <v>9095</v>
      </c>
      <c r="C1706" s="60" t="s">
        <v>47819</v>
      </c>
      <c r="D1706" s="60" t="s">
        <v>9784</v>
      </c>
      <c r="E1706" s="61">
        <v>5.8</v>
      </c>
      <c r="F1706" s="3"/>
      <c r="G1706" s="3"/>
      <c r="H1706" s="3"/>
      <c r="I1706" s="3"/>
      <c r="J1706" s="3"/>
      <c r="K1706" s="3"/>
      <c r="L1706" s="3"/>
      <c r="M1706" s="3"/>
      <c r="N1706" s="3"/>
      <c r="O1706" s="3"/>
      <c r="P1706" s="3"/>
      <c r="Q1706" s="3"/>
      <c r="R1706" s="3"/>
      <c r="S1706" s="3"/>
      <c r="T1706" s="3"/>
      <c r="U1706" s="3"/>
      <c r="V1706" s="3"/>
      <c r="W1706" s="3"/>
      <c r="X1706" s="3"/>
      <c r="Y1706" s="3"/>
      <c r="Z1706" s="3"/>
    </row>
    <row r="1707" spans="1:26" ht="12.75" customHeight="1" x14ac:dyDescent="0.25">
      <c r="A1707" s="59" t="s">
        <v>47820</v>
      </c>
      <c r="B1707" s="60" t="s">
        <v>9095</v>
      </c>
      <c r="C1707" s="60" t="s">
        <v>47821</v>
      </c>
      <c r="D1707" s="60" t="s">
        <v>9784</v>
      </c>
      <c r="E1707" s="61">
        <v>53.16</v>
      </c>
      <c r="F1707" s="3"/>
      <c r="G1707" s="3"/>
      <c r="H1707" s="3"/>
      <c r="I1707" s="3"/>
      <c r="J1707" s="3"/>
      <c r="K1707" s="3"/>
      <c r="L1707" s="3"/>
      <c r="M1707" s="3"/>
      <c r="N1707" s="3"/>
      <c r="O1707" s="3"/>
      <c r="P1707" s="3"/>
      <c r="Q1707" s="3"/>
      <c r="R1707" s="3"/>
      <c r="S1707" s="3"/>
      <c r="T1707" s="3"/>
      <c r="U1707" s="3"/>
      <c r="V1707" s="3"/>
      <c r="W1707" s="3"/>
      <c r="X1707" s="3"/>
      <c r="Y1707" s="3"/>
      <c r="Z1707" s="3"/>
    </row>
    <row r="1708" spans="1:26" ht="12.75" customHeight="1" x14ac:dyDescent="0.25">
      <c r="A1708" s="59" t="s">
        <v>47822</v>
      </c>
      <c r="B1708" s="60" t="s">
        <v>9095</v>
      </c>
      <c r="C1708" s="60" t="s">
        <v>47823</v>
      </c>
      <c r="D1708" s="60" t="s">
        <v>9784</v>
      </c>
      <c r="E1708" s="61">
        <v>18.71</v>
      </c>
      <c r="F1708" s="3"/>
      <c r="G1708" s="3"/>
      <c r="H1708" s="3"/>
      <c r="I1708" s="3"/>
      <c r="J1708" s="3"/>
      <c r="K1708" s="3"/>
      <c r="L1708" s="3"/>
      <c r="M1708" s="3"/>
      <c r="N1708" s="3"/>
      <c r="O1708" s="3"/>
      <c r="P1708" s="3"/>
      <c r="Q1708" s="3"/>
      <c r="R1708" s="3"/>
      <c r="S1708" s="3"/>
      <c r="T1708" s="3"/>
      <c r="U1708" s="3"/>
      <c r="V1708" s="3"/>
      <c r="W1708" s="3"/>
      <c r="X1708" s="3"/>
      <c r="Y1708" s="3"/>
      <c r="Z1708" s="3"/>
    </row>
    <row r="1709" spans="1:26" ht="13.5" customHeight="1" x14ac:dyDescent="0.25">
      <c r="A1709" s="59" t="s">
        <v>47824</v>
      </c>
      <c r="B1709" s="60" t="s">
        <v>9095</v>
      </c>
      <c r="C1709" s="60" t="s">
        <v>47825</v>
      </c>
      <c r="D1709" s="60" t="s">
        <v>9784</v>
      </c>
      <c r="E1709" s="61">
        <v>21.15</v>
      </c>
      <c r="F1709" s="3"/>
      <c r="G1709" s="3"/>
      <c r="H1709" s="3"/>
      <c r="I1709" s="3"/>
      <c r="J1709" s="3"/>
      <c r="K1709" s="3"/>
      <c r="L1709" s="3"/>
      <c r="M1709" s="3"/>
      <c r="N1709" s="3"/>
      <c r="O1709" s="3"/>
      <c r="P1709" s="3"/>
      <c r="Q1709" s="3"/>
      <c r="R1709" s="3"/>
      <c r="S1709" s="3"/>
      <c r="T1709" s="3"/>
      <c r="U1709" s="3"/>
      <c r="V1709" s="3"/>
      <c r="W1709" s="3"/>
      <c r="X1709" s="3"/>
      <c r="Y1709" s="3"/>
      <c r="Z1709" s="3"/>
    </row>
    <row r="1710" spans="1:26" ht="12.75" customHeight="1" x14ac:dyDescent="0.25">
      <c r="A1710" s="56" t="s">
        <v>47826</v>
      </c>
      <c r="B1710" s="57" t="s">
        <v>9095</v>
      </c>
      <c r="C1710" s="57" t="s">
        <v>47827</v>
      </c>
      <c r="D1710" s="58"/>
      <c r="E1710" s="58"/>
      <c r="F1710" s="3"/>
      <c r="G1710" s="3"/>
      <c r="H1710" s="3"/>
      <c r="I1710" s="3"/>
      <c r="J1710" s="3"/>
      <c r="K1710" s="3"/>
      <c r="L1710" s="3"/>
      <c r="M1710" s="3"/>
      <c r="N1710" s="3"/>
      <c r="O1710" s="3"/>
      <c r="P1710" s="3"/>
      <c r="Q1710" s="3"/>
      <c r="R1710" s="3"/>
      <c r="S1710" s="3"/>
      <c r="T1710" s="3"/>
      <c r="U1710" s="3"/>
      <c r="V1710" s="3"/>
      <c r="W1710" s="3"/>
      <c r="X1710" s="3"/>
      <c r="Y1710" s="3"/>
      <c r="Z1710" s="3"/>
    </row>
    <row r="1711" spans="1:26" ht="13.5" customHeight="1" x14ac:dyDescent="0.25">
      <c r="A1711" s="59" t="s">
        <v>47828</v>
      </c>
      <c r="B1711" s="60" t="s">
        <v>9095</v>
      </c>
      <c r="C1711" s="60" t="s">
        <v>47829</v>
      </c>
      <c r="D1711" s="60" t="s">
        <v>9784</v>
      </c>
      <c r="E1711" s="61">
        <v>7.09</v>
      </c>
      <c r="F1711" s="3"/>
      <c r="G1711" s="3"/>
      <c r="H1711" s="3"/>
      <c r="I1711" s="3"/>
      <c r="J1711" s="3"/>
      <c r="K1711" s="3"/>
      <c r="L1711" s="3"/>
      <c r="M1711" s="3"/>
      <c r="N1711" s="3"/>
      <c r="O1711" s="3"/>
      <c r="P1711" s="3"/>
      <c r="Q1711" s="3"/>
      <c r="R1711" s="3"/>
      <c r="S1711" s="3"/>
      <c r="T1711" s="3"/>
      <c r="U1711" s="3"/>
      <c r="V1711" s="3"/>
      <c r="W1711" s="3"/>
      <c r="X1711" s="3"/>
      <c r="Y1711" s="3"/>
      <c r="Z1711" s="3"/>
    </row>
    <row r="1712" spans="1:26" ht="12.75" customHeight="1" x14ac:dyDescent="0.25">
      <c r="A1712" s="59" t="s">
        <v>47830</v>
      </c>
      <c r="B1712" s="60" t="s">
        <v>9095</v>
      </c>
      <c r="C1712" s="60" t="s">
        <v>47831</v>
      </c>
      <c r="D1712" s="60" t="s">
        <v>9784</v>
      </c>
      <c r="E1712" s="61">
        <v>10.89</v>
      </c>
      <c r="F1712" s="3"/>
      <c r="G1712" s="3"/>
      <c r="H1712" s="3"/>
      <c r="I1712" s="3"/>
      <c r="J1712" s="3"/>
      <c r="K1712" s="3"/>
      <c r="L1712" s="3"/>
      <c r="M1712" s="3"/>
      <c r="N1712" s="3"/>
      <c r="O1712" s="3"/>
      <c r="P1712" s="3"/>
      <c r="Q1712" s="3"/>
      <c r="R1712" s="3"/>
      <c r="S1712" s="3"/>
      <c r="T1712" s="3"/>
      <c r="U1712" s="3"/>
      <c r="V1712" s="3"/>
      <c r="W1712" s="3"/>
      <c r="X1712" s="3"/>
      <c r="Y1712" s="3"/>
      <c r="Z1712" s="3"/>
    </row>
    <row r="1713" spans="1:26" ht="12.75" customHeight="1" x14ac:dyDescent="0.25">
      <c r="A1713" s="59" t="s">
        <v>47832</v>
      </c>
      <c r="B1713" s="60" t="s">
        <v>9095</v>
      </c>
      <c r="C1713" s="60" t="s">
        <v>47833</v>
      </c>
      <c r="D1713" s="60" t="s">
        <v>9784</v>
      </c>
      <c r="E1713" s="61">
        <v>23.07</v>
      </c>
      <c r="F1713" s="3"/>
      <c r="G1713" s="3"/>
      <c r="H1713" s="3"/>
      <c r="I1713" s="3"/>
      <c r="J1713" s="3"/>
      <c r="K1713" s="3"/>
      <c r="L1713" s="3"/>
      <c r="M1713" s="3"/>
      <c r="N1713" s="3"/>
      <c r="O1713" s="3"/>
      <c r="P1713" s="3"/>
      <c r="Q1713" s="3"/>
      <c r="R1713" s="3"/>
      <c r="S1713" s="3"/>
      <c r="T1713" s="3"/>
      <c r="U1713" s="3"/>
      <c r="V1713" s="3"/>
      <c r="W1713" s="3"/>
      <c r="X1713" s="3"/>
      <c r="Y1713" s="3"/>
      <c r="Z1713" s="3"/>
    </row>
    <row r="1714" spans="1:26" ht="3" customHeight="1" x14ac:dyDescent="0.25">
      <c r="A1714" s="3"/>
      <c r="B1714" s="3"/>
      <c r="C1714" s="60"/>
      <c r="D1714" s="3"/>
      <c r="E1714" s="3"/>
      <c r="F1714" s="3"/>
      <c r="G1714" s="3"/>
      <c r="H1714" s="3"/>
      <c r="I1714" s="3"/>
      <c r="J1714" s="3"/>
      <c r="K1714" s="3"/>
      <c r="L1714" s="3"/>
      <c r="M1714" s="3"/>
      <c r="N1714" s="3"/>
      <c r="O1714" s="3"/>
      <c r="P1714" s="3"/>
      <c r="Q1714" s="3"/>
      <c r="R1714" s="3"/>
      <c r="S1714" s="3"/>
      <c r="T1714" s="3"/>
      <c r="U1714" s="3"/>
      <c r="V1714" s="3"/>
      <c r="W1714" s="3"/>
      <c r="X1714" s="3"/>
      <c r="Y1714" s="3"/>
      <c r="Z1714" s="3"/>
    </row>
    <row r="1715" spans="1:26" ht="12.75" customHeight="1" x14ac:dyDescent="0.25">
      <c r="A1715" s="59" t="s">
        <v>47834</v>
      </c>
      <c r="B1715" s="60" t="s">
        <v>9095</v>
      </c>
      <c r="C1715" s="60" t="s">
        <v>47835</v>
      </c>
      <c r="D1715" s="60" t="s">
        <v>9784</v>
      </c>
      <c r="E1715" s="61">
        <v>39.880000000000003</v>
      </c>
      <c r="F1715" s="3"/>
      <c r="G1715" s="3"/>
      <c r="H1715" s="3"/>
      <c r="I1715" s="3"/>
      <c r="J1715" s="3"/>
      <c r="K1715" s="3"/>
      <c r="L1715" s="3"/>
      <c r="M1715" s="3"/>
      <c r="N1715" s="3"/>
      <c r="O1715" s="3"/>
      <c r="P1715" s="3"/>
      <c r="Q1715" s="3"/>
      <c r="R1715" s="3"/>
      <c r="S1715" s="3"/>
      <c r="T1715" s="3"/>
      <c r="U1715" s="3"/>
      <c r="V1715" s="3"/>
      <c r="W1715" s="3"/>
      <c r="X1715" s="3"/>
      <c r="Y1715" s="3"/>
      <c r="Z1715" s="3"/>
    </row>
    <row r="1716" spans="1:26" ht="13.5" customHeight="1" x14ac:dyDescent="0.25">
      <c r="A1716" s="59" t="s">
        <v>47836</v>
      </c>
      <c r="B1716" s="60" t="s">
        <v>9095</v>
      </c>
      <c r="C1716" s="60" t="s">
        <v>47837</v>
      </c>
      <c r="D1716" s="60" t="s">
        <v>9784</v>
      </c>
      <c r="E1716" s="61">
        <v>39.729999999999997</v>
      </c>
      <c r="F1716" s="3"/>
      <c r="G1716" s="3"/>
      <c r="H1716" s="3"/>
      <c r="I1716" s="3"/>
      <c r="J1716" s="3"/>
      <c r="K1716" s="3"/>
      <c r="L1716" s="3"/>
      <c r="M1716" s="3"/>
      <c r="N1716" s="3"/>
      <c r="O1716" s="3"/>
      <c r="P1716" s="3"/>
      <c r="Q1716" s="3"/>
      <c r="R1716" s="3"/>
      <c r="S1716" s="3"/>
      <c r="T1716" s="3"/>
      <c r="U1716" s="3"/>
      <c r="V1716" s="3"/>
      <c r="W1716" s="3"/>
      <c r="X1716" s="3"/>
      <c r="Y1716" s="3"/>
      <c r="Z1716" s="3"/>
    </row>
    <row r="1717" spans="1:26" ht="2.25" customHeight="1" x14ac:dyDescent="0.25">
      <c r="A1717" s="3"/>
      <c r="B1717" s="3"/>
      <c r="C1717" s="60"/>
      <c r="D1717" s="3"/>
      <c r="E1717" s="3"/>
      <c r="F1717" s="3"/>
      <c r="G1717" s="3"/>
      <c r="H1717" s="3"/>
      <c r="I1717" s="3"/>
      <c r="J1717" s="3"/>
      <c r="K1717" s="3"/>
      <c r="L1717" s="3"/>
      <c r="M1717" s="3"/>
      <c r="N1717" s="3"/>
      <c r="O1717" s="3"/>
      <c r="P1717" s="3"/>
      <c r="Q1717" s="3"/>
      <c r="R1717" s="3"/>
      <c r="S1717" s="3"/>
      <c r="T1717" s="3"/>
      <c r="U1717" s="3"/>
      <c r="V1717" s="3"/>
      <c r="W1717" s="3"/>
      <c r="X1717" s="3"/>
      <c r="Y1717" s="3"/>
      <c r="Z1717" s="3"/>
    </row>
    <row r="1718" spans="1:26" ht="12.75" customHeight="1" x14ac:dyDescent="0.25">
      <c r="A1718" s="59" t="s">
        <v>47838</v>
      </c>
      <c r="B1718" s="60" t="s">
        <v>9095</v>
      </c>
      <c r="C1718" s="60" t="s">
        <v>47839</v>
      </c>
      <c r="D1718" s="60" t="s">
        <v>9784</v>
      </c>
      <c r="E1718" s="61">
        <v>39.18</v>
      </c>
      <c r="F1718" s="3"/>
      <c r="G1718" s="3"/>
      <c r="H1718" s="3"/>
      <c r="I1718" s="3"/>
      <c r="J1718" s="3"/>
      <c r="K1718" s="3"/>
      <c r="L1718" s="3"/>
      <c r="M1718" s="3"/>
      <c r="N1718" s="3"/>
      <c r="O1718" s="3"/>
      <c r="P1718" s="3"/>
      <c r="Q1718" s="3"/>
      <c r="R1718" s="3"/>
      <c r="S1718" s="3"/>
      <c r="T1718" s="3"/>
      <c r="U1718" s="3"/>
      <c r="V1718" s="3"/>
      <c r="W1718" s="3"/>
      <c r="X1718" s="3"/>
      <c r="Y1718" s="3"/>
      <c r="Z1718" s="3"/>
    </row>
    <row r="1719" spans="1:26" ht="3" customHeight="1" x14ac:dyDescent="0.25">
      <c r="A1719" s="3"/>
      <c r="B1719" s="3"/>
      <c r="C1719" s="60"/>
      <c r="D1719" s="3"/>
      <c r="E1719" s="3"/>
      <c r="F1719" s="3"/>
      <c r="G1719" s="3"/>
      <c r="H1719" s="3"/>
      <c r="I1719" s="3"/>
      <c r="J1719" s="3"/>
      <c r="K1719" s="3"/>
      <c r="L1719" s="3"/>
      <c r="M1719" s="3"/>
      <c r="N1719" s="3"/>
      <c r="O1719" s="3"/>
      <c r="P1719" s="3"/>
      <c r="Q1719" s="3"/>
      <c r="R1719" s="3"/>
      <c r="S1719" s="3"/>
      <c r="T1719" s="3"/>
      <c r="U1719" s="3"/>
      <c r="V1719" s="3"/>
      <c r="W1719" s="3"/>
      <c r="X1719" s="3"/>
      <c r="Y1719" s="3"/>
      <c r="Z1719" s="3"/>
    </row>
    <row r="1720" spans="1:26" ht="12.75" customHeight="1" x14ac:dyDescent="0.25">
      <c r="A1720" s="56" t="s">
        <v>47840</v>
      </c>
      <c r="B1720" s="57" t="s">
        <v>9095</v>
      </c>
      <c r="C1720" s="57" t="s">
        <v>47841</v>
      </c>
      <c r="D1720" s="58"/>
      <c r="E1720" s="58"/>
      <c r="F1720" s="3"/>
      <c r="G1720" s="3"/>
      <c r="H1720" s="3"/>
      <c r="I1720" s="3"/>
      <c r="J1720" s="3"/>
      <c r="K1720" s="3"/>
      <c r="L1720" s="3"/>
      <c r="M1720" s="3"/>
      <c r="N1720" s="3"/>
      <c r="O1720" s="3"/>
      <c r="P1720" s="3"/>
      <c r="Q1720" s="3"/>
      <c r="R1720" s="3"/>
      <c r="S1720" s="3"/>
      <c r="T1720" s="3"/>
      <c r="U1720" s="3"/>
      <c r="V1720" s="3"/>
      <c r="W1720" s="3"/>
      <c r="X1720" s="3"/>
      <c r="Y1720" s="3"/>
      <c r="Z1720" s="3"/>
    </row>
    <row r="1721" spans="1:26" ht="12.75" customHeight="1" x14ac:dyDescent="0.25">
      <c r="A1721" s="59" t="s">
        <v>47842</v>
      </c>
      <c r="B1721" s="60" t="s">
        <v>9095</v>
      </c>
      <c r="C1721" s="60" t="s">
        <v>47843</v>
      </c>
      <c r="D1721" s="60" t="s">
        <v>9784</v>
      </c>
      <c r="E1721" s="61">
        <v>1.58</v>
      </c>
      <c r="F1721" s="3"/>
      <c r="G1721" s="3"/>
      <c r="H1721" s="3"/>
      <c r="I1721" s="3"/>
      <c r="J1721" s="3"/>
      <c r="K1721" s="3"/>
      <c r="L1721" s="3"/>
      <c r="M1721" s="3"/>
      <c r="N1721" s="3"/>
      <c r="O1721" s="3"/>
      <c r="P1721" s="3"/>
      <c r="Q1721" s="3"/>
      <c r="R1721" s="3"/>
      <c r="S1721" s="3"/>
      <c r="T1721" s="3"/>
      <c r="U1721" s="3"/>
      <c r="V1721" s="3"/>
      <c r="W1721" s="3"/>
      <c r="X1721" s="3"/>
      <c r="Y1721" s="3"/>
      <c r="Z1721" s="3"/>
    </row>
    <row r="1722" spans="1:26" ht="13.5" customHeight="1" x14ac:dyDescent="0.25">
      <c r="A1722" s="59" t="s">
        <v>47844</v>
      </c>
      <c r="B1722" s="60" t="s">
        <v>9095</v>
      </c>
      <c r="C1722" s="60" t="s">
        <v>47845</v>
      </c>
      <c r="D1722" s="60" t="s">
        <v>9784</v>
      </c>
      <c r="E1722" s="61">
        <v>11.97</v>
      </c>
      <c r="F1722" s="3"/>
      <c r="G1722" s="3"/>
      <c r="H1722" s="3"/>
      <c r="I1722" s="3"/>
      <c r="J1722" s="3"/>
      <c r="K1722" s="3"/>
      <c r="L1722" s="3"/>
      <c r="M1722" s="3"/>
      <c r="N1722" s="3"/>
      <c r="O1722" s="3"/>
      <c r="P1722" s="3"/>
      <c r="Q1722" s="3"/>
      <c r="R1722" s="3"/>
      <c r="S1722" s="3"/>
      <c r="T1722" s="3"/>
      <c r="U1722" s="3"/>
      <c r="V1722" s="3"/>
      <c r="W1722" s="3"/>
      <c r="X1722" s="3"/>
      <c r="Y1722" s="3"/>
      <c r="Z1722" s="3"/>
    </row>
    <row r="1723" spans="1:26" ht="12.75" customHeight="1" x14ac:dyDescent="0.25">
      <c r="A1723" s="59" t="s">
        <v>47846</v>
      </c>
      <c r="B1723" s="60" t="s">
        <v>9095</v>
      </c>
      <c r="C1723" s="60" t="s">
        <v>47847</v>
      </c>
      <c r="D1723" s="60" t="s">
        <v>9784</v>
      </c>
      <c r="E1723" s="61">
        <v>17.100000000000001</v>
      </c>
      <c r="F1723" s="3"/>
      <c r="G1723" s="3"/>
      <c r="H1723" s="3"/>
      <c r="I1723" s="3"/>
      <c r="J1723" s="3"/>
      <c r="K1723" s="3"/>
      <c r="L1723" s="3"/>
      <c r="M1723" s="3"/>
      <c r="N1723" s="3"/>
      <c r="O1723" s="3"/>
      <c r="P1723" s="3"/>
      <c r="Q1723" s="3"/>
      <c r="R1723" s="3"/>
      <c r="S1723" s="3"/>
      <c r="T1723" s="3"/>
      <c r="U1723" s="3"/>
      <c r="V1723" s="3"/>
      <c r="W1723" s="3"/>
      <c r="X1723" s="3"/>
      <c r="Y1723" s="3"/>
      <c r="Z1723" s="3"/>
    </row>
    <row r="1724" spans="1:26" ht="13.5" customHeight="1" x14ac:dyDescent="0.25">
      <c r="A1724" s="59" t="s">
        <v>47848</v>
      </c>
      <c r="B1724" s="60" t="s">
        <v>9095</v>
      </c>
      <c r="C1724" s="60" t="s">
        <v>47849</v>
      </c>
      <c r="D1724" s="60" t="s">
        <v>9784</v>
      </c>
      <c r="E1724" s="61">
        <v>17.23</v>
      </c>
      <c r="F1724" s="3"/>
      <c r="G1724" s="3"/>
      <c r="H1724" s="3"/>
      <c r="I1724" s="3"/>
      <c r="J1724" s="3"/>
      <c r="K1724" s="3"/>
      <c r="L1724" s="3"/>
      <c r="M1724" s="3"/>
      <c r="N1724" s="3"/>
      <c r="O1724" s="3"/>
      <c r="P1724" s="3"/>
      <c r="Q1724" s="3"/>
      <c r="R1724" s="3"/>
      <c r="S1724" s="3"/>
      <c r="T1724" s="3"/>
      <c r="U1724" s="3"/>
      <c r="V1724" s="3"/>
      <c r="W1724" s="3"/>
      <c r="X1724" s="3"/>
      <c r="Y1724" s="3"/>
      <c r="Z1724" s="3"/>
    </row>
    <row r="1725" spans="1:26" ht="12.75" customHeight="1" x14ac:dyDescent="0.25">
      <c r="A1725" s="59" t="s">
        <v>47850</v>
      </c>
      <c r="B1725" s="60" t="s">
        <v>9095</v>
      </c>
      <c r="C1725" s="60" t="s">
        <v>47851</v>
      </c>
      <c r="D1725" s="60" t="s">
        <v>9784</v>
      </c>
      <c r="E1725" s="61">
        <v>15.73</v>
      </c>
      <c r="F1725" s="3"/>
      <c r="G1725" s="3"/>
      <c r="H1725" s="3"/>
      <c r="I1725" s="3"/>
      <c r="J1725" s="3"/>
      <c r="K1725" s="3"/>
      <c r="L1725" s="3"/>
      <c r="M1725" s="3"/>
      <c r="N1725" s="3"/>
      <c r="O1725" s="3"/>
      <c r="P1725" s="3"/>
      <c r="Q1725" s="3"/>
      <c r="R1725" s="3"/>
      <c r="S1725" s="3"/>
      <c r="T1725" s="3"/>
      <c r="U1725" s="3"/>
      <c r="V1725" s="3"/>
      <c r="W1725" s="3"/>
      <c r="X1725" s="3"/>
      <c r="Y1725" s="3"/>
      <c r="Z1725" s="3"/>
    </row>
    <row r="1726" spans="1:26" ht="12.75" customHeight="1" x14ac:dyDescent="0.25">
      <c r="A1726" s="59" t="s">
        <v>47852</v>
      </c>
      <c r="B1726" s="60" t="s">
        <v>9095</v>
      </c>
      <c r="C1726" s="60" t="s">
        <v>47853</v>
      </c>
      <c r="D1726" s="60" t="s">
        <v>9784</v>
      </c>
      <c r="E1726" s="61">
        <v>18.149999999999999</v>
      </c>
      <c r="F1726" s="3"/>
      <c r="G1726" s="3"/>
      <c r="H1726" s="3"/>
      <c r="I1726" s="3"/>
      <c r="J1726" s="3"/>
      <c r="K1726" s="3"/>
      <c r="L1726" s="3"/>
      <c r="M1726" s="3"/>
      <c r="N1726" s="3"/>
      <c r="O1726" s="3"/>
      <c r="P1726" s="3"/>
      <c r="Q1726" s="3"/>
      <c r="R1726" s="3"/>
      <c r="S1726" s="3"/>
      <c r="T1726" s="3"/>
      <c r="U1726" s="3"/>
      <c r="V1726" s="3"/>
      <c r="W1726" s="3"/>
      <c r="X1726" s="3"/>
      <c r="Y1726" s="3"/>
      <c r="Z1726" s="3"/>
    </row>
    <row r="1727" spans="1:26" ht="13.5" customHeight="1" x14ac:dyDescent="0.25">
      <c r="A1727" s="59" t="s">
        <v>47854</v>
      </c>
      <c r="B1727" s="60" t="s">
        <v>9095</v>
      </c>
      <c r="C1727" s="60" t="s">
        <v>47855</v>
      </c>
      <c r="D1727" s="60" t="s">
        <v>9784</v>
      </c>
      <c r="E1727" s="61">
        <v>12.07</v>
      </c>
      <c r="F1727" s="3"/>
      <c r="G1727" s="3"/>
      <c r="H1727" s="3"/>
      <c r="I1727" s="3"/>
      <c r="J1727" s="3"/>
      <c r="K1727" s="3"/>
      <c r="L1727" s="3"/>
      <c r="M1727" s="3"/>
      <c r="N1727" s="3"/>
      <c r="O1727" s="3"/>
      <c r="P1727" s="3"/>
      <c r="Q1727" s="3"/>
      <c r="R1727" s="3"/>
      <c r="S1727" s="3"/>
      <c r="T1727" s="3"/>
      <c r="U1727" s="3"/>
      <c r="V1727" s="3"/>
      <c r="W1727" s="3"/>
      <c r="X1727" s="3"/>
      <c r="Y1727" s="3"/>
      <c r="Z1727" s="3"/>
    </row>
    <row r="1728" spans="1:26" ht="2.25" customHeight="1" x14ac:dyDescent="0.25">
      <c r="A1728" s="3"/>
      <c r="B1728" s="3"/>
      <c r="C1728" s="60"/>
      <c r="D1728" s="3"/>
      <c r="E1728" s="3"/>
      <c r="F1728" s="3"/>
      <c r="G1728" s="3"/>
      <c r="H1728" s="3"/>
      <c r="I1728" s="3"/>
      <c r="J1728" s="3"/>
      <c r="K1728" s="3"/>
      <c r="L1728" s="3"/>
      <c r="M1728" s="3"/>
      <c r="N1728" s="3"/>
      <c r="O1728" s="3"/>
      <c r="P1728" s="3"/>
      <c r="Q1728" s="3"/>
      <c r="R1728" s="3"/>
      <c r="S1728" s="3"/>
      <c r="T1728" s="3"/>
      <c r="U1728" s="3"/>
      <c r="V1728" s="3"/>
      <c r="W1728" s="3"/>
      <c r="X1728" s="3"/>
      <c r="Y1728" s="3"/>
      <c r="Z1728" s="3"/>
    </row>
    <row r="1729" spans="1:26" ht="13.5" customHeight="1" x14ac:dyDescent="0.25">
      <c r="A1729" s="59" t="s">
        <v>47856</v>
      </c>
      <c r="B1729" s="60" t="s">
        <v>9095</v>
      </c>
      <c r="C1729" s="60" t="s">
        <v>47857</v>
      </c>
      <c r="D1729" s="60" t="s">
        <v>9784</v>
      </c>
      <c r="E1729" s="61">
        <v>14.16</v>
      </c>
      <c r="F1729" s="3"/>
      <c r="G1729" s="3"/>
      <c r="H1729" s="3"/>
      <c r="I1729" s="3"/>
      <c r="J1729" s="3"/>
      <c r="K1729" s="3"/>
      <c r="L1729" s="3"/>
      <c r="M1729" s="3"/>
      <c r="N1729" s="3"/>
      <c r="O1729" s="3"/>
      <c r="P1729" s="3"/>
      <c r="Q1729" s="3"/>
      <c r="R1729" s="3"/>
      <c r="S1729" s="3"/>
      <c r="T1729" s="3"/>
      <c r="U1729" s="3"/>
      <c r="V1729" s="3"/>
      <c r="W1729" s="3"/>
      <c r="X1729" s="3"/>
      <c r="Y1729" s="3"/>
      <c r="Z1729" s="3"/>
    </row>
    <row r="1730" spans="1:26" ht="2.25" customHeight="1" x14ac:dyDescent="0.25">
      <c r="A1730" s="3"/>
      <c r="B1730" s="3"/>
      <c r="C1730" s="60"/>
      <c r="D1730" s="3"/>
      <c r="E1730" s="3"/>
      <c r="F1730" s="3"/>
      <c r="G1730" s="3"/>
      <c r="H1730" s="3"/>
      <c r="I1730" s="3"/>
      <c r="J1730" s="3"/>
      <c r="K1730" s="3"/>
      <c r="L1730" s="3"/>
      <c r="M1730" s="3"/>
      <c r="N1730" s="3"/>
      <c r="O1730" s="3"/>
      <c r="P1730" s="3"/>
      <c r="Q1730" s="3"/>
      <c r="R1730" s="3"/>
      <c r="S1730" s="3"/>
      <c r="T1730" s="3"/>
      <c r="U1730" s="3"/>
      <c r="V1730" s="3"/>
      <c r="W1730" s="3"/>
      <c r="X1730" s="3"/>
      <c r="Y1730" s="3"/>
      <c r="Z1730" s="3"/>
    </row>
    <row r="1731" spans="1:26" ht="12.75" customHeight="1" x14ac:dyDescent="0.25">
      <c r="A1731" s="59" t="s">
        <v>47858</v>
      </c>
      <c r="B1731" s="60" t="s">
        <v>9095</v>
      </c>
      <c r="C1731" s="60" t="s">
        <v>47859</v>
      </c>
      <c r="D1731" s="60" t="s">
        <v>9784</v>
      </c>
      <c r="E1731" s="61">
        <v>13.23</v>
      </c>
      <c r="F1731" s="3"/>
      <c r="G1731" s="3"/>
      <c r="H1731" s="3"/>
      <c r="I1731" s="3"/>
      <c r="J1731" s="3"/>
      <c r="K1731" s="3"/>
      <c r="L1731" s="3"/>
      <c r="M1731" s="3"/>
      <c r="N1731" s="3"/>
      <c r="O1731" s="3"/>
      <c r="P1731" s="3"/>
      <c r="Q1731" s="3"/>
      <c r="R1731" s="3"/>
      <c r="S1731" s="3"/>
      <c r="T1731" s="3"/>
      <c r="U1731" s="3"/>
      <c r="V1731" s="3"/>
      <c r="W1731" s="3"/>
      <c r="X1731" s="3"/>
      <c r="Y1731" s="3"/>
      <c r="Z1731" s="3"/>
    </row>
    <row r="1732" spans="1:26" ht="3" customHeight="1" x14ac:dyDescent="0.25">
      <c r="A1732" s="3"/>
      <c r="B1732" s="3"/>
      <c r="C1732" s="60"/>
      <c r="D1732" s="3"/>
      <c r="E1732" s="3"/>
      <c r="F1732" s="3"/>
      <c r="G1732" s="3"/>
      <c r="H1732" s="3"/>
      <c r="I1732" s="3"/>
      <c r="J1732" s="3"/>
      <c r="K1732" s="3"/>
      <c r="L1732" s="3"/>
      <c r="M1732" s="3"/>
      <c r="N1732" s="3"/>
      <c r="O1732" s="3"/>
      <c r="P1732" s="3"/>
      <c r="Q1732" s="3"/>
      <c r="R1732" s="3"/>
      <c r="S1732" s="3"/>
      <c r="T1732" s="3"/>
      <c r="U1732" s="3"/>
      <c r="V1732" s="3"/>
      <c r="W1732" s="3"/>
      <c r="X1732" s="3"/>
      <c r="Y1732" s="3"/>
      <c r="Z1732" s="3"/>
    </row>
    <row r="1733" spans="1:26" ht="12.75" customHeight="1" x14ac:dyDescent="0.25">
      <c r="A1733" s="56" t="s">
        <v>47860</v>
      </c>
      <c r="B1733" s="57" t="s">
        <v>9095</v>
      </c>
      <c r="C1733" s="57" t="s">
        <v>47861</v>
      </c>
      <c r="D1733" s="58"/>
      <c r="E1733" s="58"/>
      <c r="F1733" s="3"/>
      <c r="G1733" s="3"/>
      <c r="H1733" s="3"/>
      <c r="I1733" s="3"/>
      <c r="J1733" s="3"/>
      <c r="K1733" s="3"/>
      <c r="L1733" s="3"/>
      <c r="M1733" s="3"/>
      <c r="N1733" s="3"/>
      <c r="O1733" s="3"/>
      <c r="P1733" s="3"/>
      <c r="Q1733" s="3"/>
      <c r="R1733" s="3"/>
      <c r="S1733" s="3"/>
      <c r="T1733" s="3"/>
      <c r="U1733" s="3"/>
      <c r="V1733" s="3"/>
      <c r="W1733" s="3"/>
      <c r="X1733" s="3"/>
      <c r="Y1733" s="3"/>
      <c r="Z1733" s="3"/>
    </row>
    <row r="1734" spans="1:26" ht="13.5" customHeight="1" x14ac:dyDescent="0.25">
      <c r="A1734" s="59" t="s">
        <v>47862</v>
      </c>
      <c r="B1734" s="60" t="s">
        <v>9095</v>
      </c>
      <c r="C1734" s="60" t="s">
        <v>47863</v>
      </c>
      <c r="D1734" s="60" t="s">
        <v>9784</v>
      </c>
      <c r="E1734" s="61">
        <v>15.19</v>
      </c>
      <c r="F1734" s="3"/>
      <c r="G1734" s="3"/>
      <c r="H1734" s="3"/>
      <c r="I1734" s="3"/>
      <c r="J1734" s="3"/>
      <c r="K1734" s="3"/>
      <c r="L1734" s="3"/>
      <c r="M1734" s="3"/>
      <c r="N1734" s="3"/>
      <c r="O1734" s="3"/>
      <c r="P1734" s="3"/>
      <c r="Q1734" s="3"/>
      <c r="R1734" s="3"/>
      <c r="S1734" s="3"/>
      <c r="T1734" s="3"/>
      <c r="U1734" s="3"/>
      <c r="V1734" s="3"/>
      <c r="W1734" s="3"/>
      <c r="X1734" s="3"/>
      <c r="Y1734" s="3"/>
      <c r="Z1734" s="3"/>
    </row>
    <row r="1735" spans="1:26" ht="12.75" customHeight="1" x14ac:dyDescent="0.25">
      <c r="A1735" s="59" t="s">
        <v>47864</v>
      </c>
      <c r="B1735" s="60" t="s">
        <v>9095</v>
      </c>
      <c r="C1735" s="60" t="s">
        <v>47865</v>
      </c>
      <c r="D1735" s="60" t="s">
        <v>9784</v>
      </c>
      <c r="E1735" s="61">
        <v>19.72</v>
      </c>
      <c r="F1735" s="3"/>
      <c r="G1735" s="3"/>
      <c r="H1735" s="3"/>
      <c r="I1735" s="3"/>
      <c r="J1735" s="3"/>
      <c r="K1735" s="3"/>
      <c r="L1735" s="3"/>
      <c r="M1735" s="3"/>
      <c r="N1735" s="3"/>
      <c r="O1735" s="3"/>
      <c r="P1735" s="3"/>
      <c r="Q1735" s="3"/>
      <c r="R1735" s="3"/>
      <c r="S1735" s="3"/>
      <c r="T1735" s="3"/>
      <c r="U1735" s="3"/>
      <c r="V1735" s="3"/>
      <c r="W1735" s="3"/>
      <c r="X1735" s="3"/>
      <c r="Y1735" s="3"/>
      <c r="Z1735" s="3"/>
    </row>
    <row r="1736" spans="1:26" ht="12.75" customHeight="1" x14ac:dyDescent="0.25">
      <c r="A1736" s="59" t="s">
        <v>47866</v>
      </c>
      <c r="B1736" s="60" t="s">
        <v>9095</v>
      </c>
      <c r="C1736" s="60" t="s">
        <v>47867</v>
      </c>
      <c r="D1736" s="60" t="s">
        <v>9784</v>
      </c>
      <c r="E1736" s="61">
        <v>16.29</v>
      </c>
      <c r="F1736" s="3"/>
      <c r="G1736" s="3"/>
      <c r="H1736" s="3"/>
      <c r="I1736" s="3"/>
      <c r="J1736" s="3"/>
      <c r="K1736" s="3"/>
      <c r="L1736" s="3"/>
      <c r="M1736" s="3"/>
      <c r="N1736" s="3"/>
      <c r="O1736" s="3"/>
      <c r="P1736" s="3"/>
      <c r="Q1736" s="3"/>
      <c r="R1736" s="3"/>
      <c r="S1736" s="3"/>
      <c r="T1736" s="3"/>
      <c r="U1736" s="3"/>
      <c r="V1736" s="3"/>
      <c r="W1736" s="3"/>
      <c r="X1736" s="3"/>
      <c r="Y1736" s="3"/>
      <c r="Z1736" s="3"/>
    </row>
    <row r="1737" spans="1:26" ht="13.5" customHeight="1" x14ac:dyDescent="0.25">
      <c r="A1737" s="59" t="s">
        <v>47868</v>
      </c>
      <c r="B1737" s="60" t="s">
        <v>9095</v>
      </c>
      <c r="C1737" s="60" t="s">
        <v>47869</v>
      </c>
      <c r="D1737" s="60" t="s">
        <v>9784</v>
      </c>
      <c r="E1737" s="61">
        <v>17.23</v>
      </c>
      <c r="F1737" s="3"/>
      <c r="G1737" s="3"/>
      <c r="H1737" s="3"/>
      <c r="I1737" s="3"/>
      <c r="J1737" s="3"/>
      <c r="K1737" s="3"/>
      <c r="L1737" s="3"/>
      <c r="M1737" s="3"/>
      <c r="N1737" s="3"/>
      <c r="O1737" s="3"/>
      <c r="P1737" s="3"/>
      <c r="Q1737" s="3"/>
      <c r="R1737" s="3"/>
      <c r="S1737" s="3"/>
      <c r="T1737" s="3"/>
      <c r="U1737" s="3"/>
      <c r="V1737" s="3"/>
      <c r="W1737" s="3"/>
      <c r="X1737" s="3"/>
      <c r="Y1737" s="3"/>
      <c r="Z1737" s="3"/>
    </row>
    <row r="1738" spans="1:26" ht="12.75" customHeight="1" x14ac:dyDescent="0.25">
      <c r="A1738" s="52" t="s">
        <v>47870</v>
      </c>
      <c r="B1738" s="53"/>
      <c r="C1738" s="54" t="s">
        <v>47871</v>
      </c>
      <c r="D1738" s="55"/>
      <c r="E1738" s="55"/>
      <c r="F1738" s="3"/>
      <c r="G1738" s="3"/>
      <c r="H1738" s="3"/>
      <c r="I1738" s="3"/>
      <c r="J1738" s="3"/>
      <c r="K1738" s="3"/>
      <c r="L1738" s="3"/>
      <c r="M1738" s="3"/>
      <c r="N1738" s="3"/>
      <c r="O1738" s="3"/>
      <c r="P1738" s="3"/>
      <c r="Q1738" s="3"/>
      <c r="R1738" s="3"/>
      <c r="S1738" s="3"/>
      <c r="T1738" s="3"/>
      <c r="U1738" s="3"/>
      <c r="V1738" s="3"/>
      <c r="W1738" s="3"/>
      <c r="X1738" s="3"/>
      <c r="Y1738" s="3"/>
      <c r="Z1738" s="3"/>
    </row>
    <row r="1739" spans="1:26" ht="12.75" customHeight="1" x14ac:dyDescent="0.25">
      <c r="A1739" s="56" t="s">
        <v>47872</v>
      </c>
      <c r="B1739" s="57" t="s">
        <v>9095</v>
      </c>
      <c r="C1739" s="57" t="s">
        <v>47873</v>
      </c>
      <c r="D1739" s="58"/>
      <c r="E1739" s="58"/>
      <c r="F1739" s="3"/>
      <c r="G1739" s="3"/>
      <c r="H1739" s="3"/>
      <c r="I1739" s="3"/>
      <c r="J1739" s="3"/>
      <c r="K1739" s="3"/>
      <c r="L1739" s="3"/>
      <c r="M1739" s="3"/>
      <c r="N1739" s="3"/>
      <c r="O1739" s="3"/>
      <c r="P1739" s="3"/>
      <c r="Q1739" s="3"/>
      <c r="R1739" s="3"/>
      <c r="S1739" s="3"/>
      <c r="T1739" s="3"/>
      <c r="U1739" s="3"/>
      <c r="V1739" s="3"/>
      <c r="W1739" s="3"/>
      <c r="X1739" s="3"/>
      <c r="Y1739" s="3"/>
      <c r="Z1739" s="3"/>
    </row>
    <row r="1740" spans="1:26" ht="13.5" customHeight="1" x14ac:dyDescent="0.25">
      <c r="A1740" s="59" t="s">
        <v>47874</v>
      </c>
      <c r="B1740" s="60" t="s">
        <v>9095</v>
      </c>
      <c r="C1740" s="60" t="s">
        <v>47875</v>
      </c>
      <c r="D1740" s="60" t="s">
        <v>9308</v>
      </c>
      <c r="E1740" s="61">
        <v>2137.7800000000002</v>
      </c>
      <c r="F1740" s="3"/>
      <c r="G1740" s="3"/>
      <c r="H1740" s="3"/>
      <c r="I1740" s="3"/>
      <c r="J1740" s="3"/>
      <c r="K1740" s="3"/>
      <c r="L1740" s="3"/>
      <c r="M1740" s="3"/>
      <c r="N1740" s="3"/>
      <c r="O1740" s="3"/>
      <c r="P1740" s="3"/>
      <c r="Q1740" s="3"/>
      <c r="R1740" s="3"/>
      <c r="S1740" s="3"/>
      <c r="T1740" s="3"/>
      <c r="U1740" s="3"/>
      <c r="V1740" s="3"/>
      <c r="W1740" s="3"/>
      <c r="X1740" s="3"/>
      <c r="Y1740" s="3"/>
      <c r="Z1740" s="3"/>
    </row>
    <row r="1741" spans="1:26" ht="12.75" customHeight="1" x14ac:dyDescent="0.25">
      <c r="A1741" s="59" t="s">
        <v>47876</v>
      </c>
      <c r="B1741" s="60" t="s">
        <v>9095</v>
      </c>
      <c r="C1741" s="60" t="s">
        <v>47877</v>
      </c>
      <c r="D1741" s="60" t="s">
        <v>9308</v>
      </c>
      <c r="E1741" s="61">
        <v>4060.99</v>
      </c>
      <c r="F1741" s="3"/>
      <c r="G1741" s="3"/>
      <c r="H1741" s="3"/>
      <c r="I1741" s="3"/>
      <c r="J1741" s="3"/>
      <c r="K1741" s="3"/>
      <c r="L1741" s="3"/>
      <c r="M1741" s="3"/>
      <c r="N1741" s="3"/>
      <c r="O1741" s="3"/>
      <c r="P1741" s="3"/>
      <c r="Q1741" s="3"/>
      <c r="R1741" s="3"/>
      <c r="S1741" s="3"/>
      <c r="T1741" s="3"/>
      <c r="U1741" s="3"/>
      <c r="V1741" s="3"/>
      <c r="W1741" s="3"/>
      <c r="X1741" s="3"/>
      <c r="Y1741" s="3"/>
      <c r="Z1741" s="3"/>
    </row>
    <row r="1742" spans="1:26" ht="13.5" customHeight="1" x14ac:dyDescent="0.25">
      <c r="A1742" s="59" t="s">
        <v>47878</v>
      </c>
      <c r="B1742" s="60" t="s">
        <v>9095</v>
      </c>
      <c r="C1742" s="60" t="s">
        <v>47879</v>
      </c>
      <c r="D1742" s="60" t="s">
        <v>10057</v>
      </c>
      <c r="E1742" s="61">
        <v>1669.62</v>
      </c>
      <c r="F1742" s="3"/>
      <c r="G1742" s="3"/>
      <c r="H1742" s="3"/>
      <c r="I1742" s="3"/>
      <c r="J1742" s="3"/>
      <c r="K1742" s="3"/>
      <c r="L1742" s="3"/>
      <c r="M1742" s="3"/>
      <c r="N1742" s="3"/>
      <c r="O1742" s="3"/>
      <c r="P1742" s="3"/>
      <c r="Q1742" s="3"/>
      <c r="R1742" s="3"/>
      <c r="S1742" s="3"/>
      <c r="T1742" s="3"/>
      <c r="U1742" s="3"/>
      <c r="V1742" s="3"/>
      <c r="W1742" s="3"/>
      <c r="X1742" s="3"/>
      <c r="Y1742" s="3"/>
      <c r="Z1742" s="3"/>
    </row>
    <row r="1743" spans="1:26" ht="12.75" customHeight="1" x14ac:dyDescent="0.25">
      <c r="A1743" s="59" t="s">
        <v>47880</v>
      </c>
      <c r="B1743" s="60" t="s">
        <v>9095</v>
      </c>
      <c r="C1743" s="60" t="s">
        <v>47881</v>
      </c>
      <c r="D1743" s="60" t="s">
        <v>10057</v>
      </c>
      <c r="E1743" s="61">
        <v>1720.12</v>
      </c>
      <c r="F1743" s="3"/>
      <c r="G1743" s="3"/>
      <c r="H1743" s="3"/>
      <c r="I1743" s="3"/>
      <c r="J1743" s="3"/>
      <c r="K1743" s="3"/>
      <c r="L1743" s="3"/>
      <c r="M1743" s="3"/>
      <c r="N1743" s="3"/>
      <c r="O1743" s="3"/>
      <c r="P1743" s="3"/>
      <c r="Q1743" s="3"/>
      <c r="R1743" s="3"/>
      <c r="S1743" s="3"/>
      <c r="T1743" s="3"/>
      <c r="U1743" s="3"/>
      <c r="V1743" s="3"/>
      <c r="W1743" s="3"/>
      <c r="X1743" s="3"/>
      <c r="Y1743" s="3"/>
      <c r="Z1743" s="3"/>
    </row>
    <row r="1744" spans="1:26" ht="12.75" customHeight="1" x14ac:dyDescent="0.25">
      <c r="A1744" s="59" t="s">
        <v>47882</v>
      </c>
      <c r="B1744" s="60" t="s">
        <v>9095</v>
      </c>
      <c r="C1744" s="60" t="s">
        <v>11864</v>
      </c>
      <c r="D1744" s="60" t="s">
        <v>9308</v>
      </c>
      <c r="E1744" s="61">
        <v>2379.7800000000002</v>
      </c>
      <c r="F1744" s="3"/>
      <c r="G1744" s="3"/>
      <c r="H1744" s="3"/>
      <c r="I1744" s="3"/>
      <c r="J1744" s="3"/>
      <c r="K1744" s="3"/>
      <c r="L1744" s="3"/>
      <c r="M1744" s="3"/>
      <c r="N1744" s="3"/>
      <c r="O1744" s="3"/>
      <c r="P1744" s="3"/>
      <c r="Q1744" s="3"/>
      <c r="R1744" s="3"/>
      <c r="S1744" s="3"/>
      <c r="T1744" s="3"/>
      <c r="U1744" s="3"/>
      <c r="V1744" s="3"/>
      <c r="W1744" s="3"/>
      <c r="X1744" s="3"/>
      <c r="Y1744" s="3"/>
      <c r="Z1744" s="3"/>
    </row>
    <row r="1745" spans="1:26" ht="13.5" customHeight="1" x14ac:dyDescent="0.25">
      <c r="A1745" s="56" t="s">
        <v>47883</v>
      </c>
      <c r="B1745" s="57" t="s">
        <v>9095</v>
      </c>
      <c r="C1745" s="57" t="s">
        <v>47884</v>
      </c>
      <c r="D1745" s="58"/>
      <c r="E1745" s="58"/>
      <c r="F1745" s="3"/>
      <c r="G1745" s="3"/>
      <c r="H1745" s="3"/>
      <c r="I1745" s="3"/>
      <c r="J1745" s="3"/>
      <c r="K1745" s="3"/>
      <c r="L1745" s="3"/>
      <c r="M1745" s="3"/>
      <c r="N1745" s="3"/>
      <c r="O1745" s="3"/>
      <c r="P1745" s="3"/>
      <c r="Q1745" s="3"/>
      <c r="R1745" s="3"/>
      <c r="S1745" s="3"/>
      <c r="T1745" s="3"/>
      <c r="U1745" s="3"/>
      <c r="V1745" s="3"/>
      <c r="W1745" s="3"/>
      <c r="X1745" s="3"/>
      <c r="Y1745" s="3"/>
      <c r="Z1745" s="3"/>
    </row>
    <row r="1746" spans="1:26" ht="12.75" customHeight="1" x14ac:dyDescent="0.25">
      <c r="A1746" s="59" t="s">
        <v>47885</v>
      </c>
      <c r="B1746" s="60" t="s">
        <v>9095</v>
      </c>
      <c r="C1746" s="60" t="s">
        <v>47886</v>
      </c>
      <c r="D1746" s="60" t="s">
        <v>9308</v>
      </c>
      <c r="E1746" s="61">
        <v>103.73</v>
      </c>
      <c r="F1746" s="3"/>
      <c r="G1746" s="3"/>
      <c r="H1746" s="3"/>
      <c r="I1746" s="3"/>
      <c r="J1746" s="3"/>
      <c r="K1746" s="3"/>
      <c r="L1746" s="3"/>
      <c r="M1746" s="3"/>
      <c r="N1746" s="3"/>
      <c r="O1746" s="3"/>
      <c r="P1746" s="3"/>
      <c r="Q1746" s="3"/>
      <c r="R1746" s="3"/>
      <c r="S1746" s="3"/>
      <c r="T1746" s="3"/>
      <c r="U1746" s="3"/>
      <c r="V1746" s="3"/>
      <c r="W1746" s="3"/>
      <c r="X1746" s="3"/>
      <c r="Y1746" s="3"/>
      <c r="Z1746" s="3"/>
    </row>
    <row r="1747" spans="1:26" ht="13.5" customHeight="1" x14ac:dyDescent="0.25">
      <c r="A1747" s="59" t="s">
        <v>47887</v>
      </c>
      <c r="B1747" s="60" t="s">
        <v>9095</v>
      </c>
      <c r="C1747" s="60" t="s">
        <v>47888</v>
      </c>
      <c r="D1747" s="60" t="s">
        <v>9308</v>
      </c>
      <c r="E1747" s="61">
        <v>512.99</v>
      </c>
      <c r="F1747" s="3"/>
      <c r="G1747" s="3"/>
      <c r="H1747" s="3"/>
      <c r="I1747" s="3"/>
      <c r="J1747" s="3"/>
      <c r="K1747" s="3"/>
      <c r="L1747" s="3"/>
      <c r="M1747" s="3"/>
      <c r="N1747" s="3"/>
      <c r="O1747" s="3"/>
      <c r="P1747" s="3"/>
      <c r="Q1747" s="3"/>
      <c r="R1747" s="3"/>
      <c r="S1747" s="3"/>
      <c r="T1747" s="3"/>
      <c r="U1747" s="3"/>
      <c r="V1747" s="3"/>
      <c r="W1747" s="3"/>
      <c r="X1747" s="3"/>
      <c r="Y1747" s="3"/>
      <c r="Z1747" s="3"/>
    </row>
    <row r="1748" spans="1:26" ht="12.75" customHeight="1" x14ac:dyDescent="0.25">
      <c r="A1748" s="59" t="s">
        <v>47889</v>
      </c>
      <c r="B1748" s="60" t="s">
        <v>9095</v>
      </c>
      <c r="C1748" s="60" t="s">
        <v>47890</v>
      </c>
      <c r="D1748" s="60" t="s">
        <v>9308</v>
      </c>
      <c r="E1748" s="61">
        <v>13.36</v>
      </c>
      <c r="F1748" s="3"/>
      <c r="G1748" s="3"/>
      <c r="H1748" s="3"/>
      <c r="I1748" s="3"/>
      <c r="J1748" s="3"/>
      <c r="K1748" s="3"/>
      <c r="L1748" s="3"/>
      <c r="M1748" s="3"/>
      <c r="N1748" s="3"/>
      <c r="O1748" s="3"/>
      <c r="P1748" s="3"/>
      <c r="Q1748" s="3"/>
      <c r="R1748" s="3"/>
      <c r="S1748" s="3"/>
      <c r="T1748" s="3"/>
      <c r="U1748" s="3"/>
      <c r="V1748" s="3"/>
      <c r="W1748" s="3"/>
      <c r="X1748" s="3"/>
      <c r="Y1748" s="3"/>
      <c r="Z1748" s="3"/>
    </row>
    <row r="1749" spans="1:26" ht="12.75" customHeight="1" x14ac:dyDescent="0.25">
      <c r="A1749" s="59" t="s">
        <v>47891</v>
      </c>
      <c r="B1749" s="60" t="s">
        <v>9095</v>
      </c>
      <c r="C1749" s="60" t="s">
        <v>47892</v>
      </c>
      <c r="D1749" s="60" t="s">
        <v>9308</v>
      </c>
      <c r="E1749" s="61">
        <v>3.69</v>
      </c>
      <c r="F1749" s="3"/>
      <c r="G1749" s="3"/>
      <c r="H1749" s="3"/>
      <c r="I1749" s="3"/>
      <c r="J1749" s="3"/>
      <c r="K1749" s="3"/>
      <c r="L1749" s="3"/>
      <c r="M1749" s="3"/>
      <c r="N1749" s="3"/>
      <c r="O1749" s="3"/>
      <c r="P1749" s="3"/>
      <c r="Q1749" s="3"/>
      <c r="R1749" s="3"/>
      <c r="S1749" s="3"/>
      <c r="T1749" s="3"/>
      <c r="U1749" s="3"/>
      <c r="V1749" s="3"/>
      <c r="W1749" s="3"/>
      <c r="X1749" s="3"/>
      <c r="Y1749" s="3"/>
      <c r="Z1749" s="3"/>
    </row>
    <row r="1750" spans="1:26" ht="13.5" customHeight="1" x14ac:dyDescent="0.25">
      <c r="A1750" s="59" t="s">
        <v>47893</v>
      </c>
      <c r="B1750" s="60" t="s">
        <v>9095</v>
      </c>
      <c r="C1750" s="60" t="s">
        <v>47894</v>
      </c>
      <c r="D1750" s="60" t="s">
        <v>9308</v>
      </c>
      <c r="E1750" s="61">
        <v>134.94999999999999</v>
      </c>
      <c r="F1750" s="3"/>
      <c r="G1750" s="3"/>
      <c r="H1750" s="3"/>
      <c r="I1750" s="3"/>
      <c r="J1750" s="3"/>
      <c r="K1750" s="3"/>
      <c r="L1750" s="3"/>
      <c r="M1750" s="3"/>
      <c r="N1750" s="3"/>
      <c r="O1750" s="3"/>
      <c r="P1750" s="3"/>
      <c r="Q1750" s="3"/>
      <c r="R1750" s="3"/>
      <c r="S1750" s="3"/>
      <c r="T1750" s="3"/>
      <c r="U1750" s="3"/>
      <c r="V1750" s="3"/>
      <c r="W1750" s="3"/>
      <c r="X1750" s="3"/>
      <c r="Y1750" s="3"/>
      <c r="Z1750" s="3"/>
    </row>
    <row r="1751" spans="1:26" ht="12.75" customHeight="1" x14ac:dyDescent="0.25">
      <c r="A1751" s="59" t="s">
        <v>47895</v>
      </c>
      <c r="B1751" s="60" t="s">
        <v>9095</v>
      </c>
      <c r="C1751" s="60" t="s">
        <v>47896</v>
      </c>
      <c r="D1751" s="60" t="s">
        <v>9308</v>
      </c>
      <c r="E1751" s="61">
        <v>64.95</v>
      </c>
      <c r="F1751" s="3"/>
      <c r="G1751" s="3"/>
      <c r="H1751" s="3"/>
      <c r="I1751" s="3"/>
      <c r="J1751" s="3"/>
      <c r="K1751" s="3"/>
      <c r="L1751" s="3"/>
      <c r="M1751" s="3"/>
      <c r="N1751" s="3"/>
      <c r="O1751" s="3"/>
      <c r="P1751" s="3"/>
      <c r="Q1751" s="3"/>
      <c r="R1751" s="3"/>
      <c r="S1751" s="3"/>
      <c r="T1751" s="3"/>
      <c r="U1751" s="3"/>
      <c r="V1751" s="3"/>
      <c r="W1751" s="3"/>
      <c r="X1751" s="3"/>
      <c r="Y1751" s="3"/>
      <c r="Z1751" s="3"/>
    </row>
    <row r="1752" spans="1:26" ht="12.75" customHeight="1" x14ac:dyDescent="0.25">
      <c r="A1752" s="59" t="s">
        <v>47897</v>
      </c>
      <c r="B1752" s="60" t="s">
        <v>9095</v>
      </c>
      <c r="C1752" s="60" t="s">
        <v>47898</v>
      </c>
      <c r="D1752" s="60" t="s">
        <v>9308</v>
      </c>
      <c r="E1752" s="61">
        <v>585.98</v>
      </c>
      <c r="F1752" s="3"/>
      <c r="G1752" s="3"/>
      <c r="H1752" s="3"/>
      <c r="I1752" s="3"/>
      <c r="J1752" s="3"/>
      <c r="K1752" s="3"/>
      <c r="L1752" s="3"/>
      <c r="M1752" s="3"/>
      <c r="N1752" s="3"/>
      <c r="O1752" s="3"/>
      <c r="P1752" s="3"/>
      <c r="Q1752" s="3"/>
      <c r="R1752" s="3"/>
      <c r="S1752" s="3"/>
      <c r="T1752" s="3"/>
      <c r="U1752" s="3"/>
      <c r="V1752" s="3"/>
      <c r="W1752" s="3"/>
      <c r="X1752" s="3"/>
      <c r="Y1752" s="3"/>
      <c r="Z1752" s="3"/>
    </row>
    <row r="1753" spans="1:26" ht="13.5" customHeight="1" x14ac:dyDescent="0.25">
      <c r="A1753" s="59" t="s">
        <v>47899</v>
      </c>
      <c r="B1753" s="60" t="s">
        <v>9095</v>
      </c>
      <c r="C1753" s="60" t="s">
        <v>47900</v>
      </c>
      <c r="D1753" s="60" t="s">
        <v>9308</v>
      </c>
      <c r="E1753" s="61">
        <v>970.98</v>
      </c>
      <c r="F1753" s="3"/>
      <c r="G1753" s="3"/>
      <c r="H1753" s="3"/>
      <c r="I1753" s="3"/>
      <c r="J1753" s="3"/>
      <c r="K1753" s="3"/>
      <c r="L1753" s="3"/>
      <c r="M1753" s="3"/>
      <c r="N1753" s="3"/>
      <c r="O1753" s="3"/>
      <c r="P1753" s="3"/>
      <c r="Q1753" s="3"/>
      <c r="R1753" s="3"/>
      <c r="S1753" s="3"/>
      <c r="T1753" s="3"/>
      <c r="U1753" s="3"/>
      <c r="V1753" s="3"/>
      <c r="W1753" s="3"/>
      <c r="X1753" s="3"/>
      <c r="Y1753" s="3"/>
      <c r="Z1753" s="3"/>
    </row>
    <row r="1754" spans="1:26" ht="12.75" customHeight="1" x14ac:dyDescent="0.25">
      <c r="A1754" s="59" t="s">
        <v>47901</v>
      </c>
      <c r="B1754" s="60" t="s">
        <v>9095</v>
      </c>
      <c r="C1754" s="60" t="s">
        <v>47902</v>
      </c>
      <c r="D1754" s="60" t="s">
        <v>9308</v>
      </c>
      <c r="E1754" s="61">
        <v>970.98</v>
      </c>
      <c r="F1754" s="3"/>
      <c r="G1754" s="3"/>
      <c r="H1754" s="3"/>
      <c r="I1754" s="3"/>
      <c r="J1754" s="3"/>
      <c r="K1754" s="3"/>
      <c r="L1754" s="3"/>
      <c r="M1754" s="3"/>
      <c r="N1754" s="3"/>
      <c r="O1754" s="3"/>
      <c r="P1754" s="3"/>
      <c r="Q1754" s="3"/>
      <c r="R1754" s="3"/>
      <c r="S1754" s="3"/>
      <c r="T1754" s="3"/>
      <c r="U1754" s="3"/>
      <c r="V1754" s="3"/>
      <c r="W1754" s="3"/>
      <c r="X1754" s="3"/>
      <c r="Y1754" s="3"/>
      <c r="Z1754" s="3"/>
    </row>
    <row r="1755" spans="1:26" ht="13.5" customHeight="1" x14ac:dyDescent="0.25">
      <c r="A1755" s="59" t="s">
        <v>47903</v>
      </c>
      <c r="B1755" s="60" t="s">
        <v>9095</v>
      </c>
      <c r="C1755" s="60" t="s">
        <v>47904</v>
      </c>
      <c r="D1755" s="60" t="s">
        <v>9308</v>
      </c>
      <c r="E1755" s="61">
        <v>429.98</v>
      </c>
      <c r="F1755" s="3"/>
      <c r="G1755" s="3"/>
      <c r="H1755" s="3"/>
      <c r="I1755" s="3"/>
      <c r="J1755" s="3"/>
      <c r="K1755" s="3"/>
      <c r="L1755" s="3"/>
      <c r="M1755" s="3"/>
      <c r="N1755" s="3"/>
      <c r="O1755" s="3"/>
      <c r="P1755" s="3"/>
      <c r="Q1755" s="3"/>
      <c r="R1755" s="3"/>
      <c r="S1755" s="3"/>
      <c r="T1755" s="3"/>
      <c r="U1755" s="3"/>
      <c r="V1755" s="3"/>
      <c r="W1755" s="3"/>
      <c r="X1755" s="3"/>
      <c r="Y1755" s="3"/>
      <c r="Z1755" s="3"/>
    </row>
    <row r="1756" spans="1:26" ht="12.75" customHeight="1" x14ac:dyDescent="0.25">
      <c r="A1756" s="59" t="s">
        <v>47905</v>
      </c>
      <c r="B1756" s="60" t="s">
        <v>9095</v>
      </c>
      <c r="C1756" s="60" t="s">
        <v>47906</v>
      </c>
      <c r="D1756" s="60" t="s">
        <v>9308</v>
      </c>
      <c r="E1756" s="61">
        <v>645.98</v>
      </c>
      <c r="F1756" s="3"/>
      <c r="G1756" s="3"/>
      <c r="H1756" s="3"/>
      <c r="I1756" s="3"/>
      <c r="J1756" s="3"/>
      <c r="K1756" s="3"/>
      <c r="L1756" s="3"/>
      <c r="M1756" s="3"/>
      <c r="N1756" s="3"/>
      <c r="O1756" s="3"/>
      <c r="P1756" s="3"/>
      <c r="Q1756" s="3"/>
      <c r="R1756" s="3"/>
      <c r="S1756" s="3"/>
      <c r="T1756" s="3"/>
      <c r="U1756" s="3"/>
      <c r="V1756" s="3"/>
      <c r="W1756" s="3"/>
      <c r="X1756" s="3"/>
      <c r="Y1756" s="3"/>
      <c r="Z1756" s="3"/>
    </row>
    <row r="1757" spans="1:26" ht="12.75" customHeight="1" x14ac:dyDescent="0.25">
      <c r="A1757" s="59" t="s">
        <v>47907</v>
      </c>
      <c r="B1757" s="60" t="s">
        <v>9095</v>
      </c>
      <c r="C1757" s="60" t="s">
        <v>47908</v>
      </c>
      <c r="D1757" s="60" t="s">
        <v>9308</v>
      </c>
      <c r="E1757" s="61">
        <v>43.73</v>
      </c>
      <c r="F1757" s="3"/>
      <c r="G1757" s="3"/>
      <c r="H1757" s="3"/>
      <c r="I1757" s="3"/>
      <c r="J1757" s="3"/>
      <c r="K1757" s="3"/>
      <c r="L1757" s="3"/>
      <c r="M1757" s="3"/>
      <c r="N1757" s="3"/>
      <c r="O1757" s="3"/>
      <c r="P1757" s="3"/>
      <c r="Q1757" s="3"/>
      <c r="R1757" s="3"/>
      <c r="S1757" s="3"/>
      <c r="T1757" s="3"/>
      <c r="U1757" s="3"/>
      <c r="V1757" s="3"/>
      <c r="W1757" s="3"/>
      <c r="X1757" s="3"/>
      <c r="Y1757" s="3"/>
      <c r="Z1757" s="3"/>
    </row>
    <row r="1758" spans="1:26" ht="13.5" customHeight="1" x14ac:dyDescent="0.25">
      <c r="A1758" s="56" t="s">
        <v>47909</v>
      </c>
      <c r="B1758" s="57" t="s">
        <v>9095</v>
      </c>
      <c r="C1758" s="57" t="s">
        <v>47910</v>
      </c>
      <c r="D1758" s="58"/>
      <c r="E1758" s="58"/>
      <c r="F1758" s="3"/>
      <c r="G1758" s="3"/>
      <c r="H1758" s="3"/>
      <c r="I1758" s="3"/>
      <c r="J1758" s="3"/>
      <c r="K1758" s="3"/>
      <c r="L1758" s="3"/>
      <c r="M1758" s="3"/>
      <c r="N1758" s="3"/>
      <c r="O1758" s="3"/>
      <c r="P1758" s="3"/>
      <c r="Q1758" s="3"/>
      <c r="R1758" s="3"/>
      <c r="S1758" s="3"/>
      <c r="T1758" s="3"/>
      <c r="U1758" s="3"/>
      <c r="V1758" s="3"/>
      <c r="W1758" s="3"/>
      <c r="X1758" s="3"/>
      <c r="Y1758" s="3"/>
      <c r="Z1758" s="3"/>
    </row>
    <row r="1759" spans="1:26" ht="12.75" customHeight="1" x14ac:dyDescent="0.25">
      <c r="A1759" s="59" t="s">
        <v>47911</v>
      </c>
      <c r="B1759" s="60" t="s">
        <v>9095</v>
      </c>
      <c r="C1759" s="60" t="s">
        <v>47912</v>
      </c>
      <c r="D1759" s="60" t="s">
        <v>9308</v>
      </c>
      <c r="E1759" s="61">
        <v>63.37</v>
      </c>
      <c r="F1759" s="3"/>
      <c r="G1759" s="3"/>
      <c r="H1759" s="3"/>
      <c r="I1759" s="3"/>
      <c r="J1759" s="3"/>
      <c r="K1759" s="3"/>
      <c r="L1759" s="3"/>
      <c r="M1759" s="3"/>
      <c r="N1759" s="3"/>
      <c r="O1759" s="3"/>
      <c r="P1759" s="3"/>
      <c r="Q1759" s="3"/>
      <c r="R1759" s="3"/>
      <c r="S1759" s="3"/>
      <c r="T1759" s="3"/>
      <c r="U1759" s="3"/>
      <c r="V1759" s="3"/>
      <c r="W1759" s="3"/>
      <c r="X1759" s="3"/>
      <c r="Y1759" s="3"/>
      <c r="Z1759" s="3"/>
    </row>
    <row r="1760" spans="1:26" ht="13.5" customHeight="1" x14ac:dyDescent="0.25">
      <c r="A1760" s="59" t="s">
        <v>47913</v>
      </c>
      <c r="B1760" s="60" t="s">
        <v>9095</v>
      </c>
      <c r="C1760" s="60" t="s">
        <v>47914</v>
      </c>
      <c r="D1760" s="60" t="s">
        <v>9308</v>
      </c>
      <c r="E1760" s="61">
        <v>58.37</v>
      </c>
      <c r="F1760" s="3"/>
      <c r="G1760" s="3"/>
      <c r="H1760" s="3"/>
      <c r="I1760" s="3"/>
      <c r="J1760" s="3"/>
      <c r="K1760" s="3"/>
      <c r="L1760" s="3"/>
      <c r="M1760" s="3"/>
      <c r="N1760" s="3"/>
      <c r="O1760" s="3"/>
      <c r="P1760" s="3"/>
      <c r="Q1760" s="3"/>
      <c r="R1760" s="3"/>
      <c r="S1760" s="3"/>
      <c r="T1760" s="3"/>
      <c r="U1760" s="3"/>
      <c r="V1760" s="3"/>
      <c r="W1760" s="3"/>
      <c r="X1760" s="3"/>
      <c r="Y1760" s="3"/>
      <c r="Z1760" s="3"/>
    </row>
    <row r="1761" spans="1:26" ht="12.75" customHeight="1" x14ac:dyDescent="0.25">
      <c r="A1761" s="59" t="s">
        <v>47915</v>
      </c>
      <c r="B1761" s="60" t="s">
        <v>9095</v>
      </c>
      <c r="C1761" s="60" t="s">
        <v>47916</v>
      </c>
      <c r="D1761" s="60" t="s">
        <v>9308</v>
      </c>
      <c r="E1761" s="61">
        <v>58.37</v>
      </c>
      <c r="F1761" s="3"/>
      <c r="G1761" s="3"/>
      <c r="H1761" s="3"/>
      <c r="I1761" s="3"/>
      <c r="J1761" s="3"/>
      <c r="K1761" s="3"/>
      <c r="L1761" s="3"/>
      <c r="M1761" s="3"/>
      <c r="N1761" s="3"/>
      <c r="O1761" s="3"/>
      <c r="P1761" s="3"/>
      <c r="Q1761" s="3"/>
      <c r="R1761" s="3"/>
      <c r="S1761" s="3"/>
      <c r="T1761" s="3"/>
      <c r="U1761" s="3"/>
      <c r="V1761" s="3"/>
      <c r="W1761" s="3"/>
      <c r="X1761" s="3"/>
      <c r="Y1761" s="3"/>
      <c r="Z1761" s="3"/>
    </row>
    <row r="1762" spans="1:26" ht="12.75" customHeight="1" x14ac:dyDescent="0.25">
      <c r="A1762" s="59" t="s">
        <v>47917</v>
      </c>
      <c r="B1762" s="60" t="s">
        <v>9095</v>
      </c>
      <c r="C1762" s="60" t="s">
        <v>47918</v>
      </c>
      <c r="D1762" s="60" t="s">
        <v>9308</v>
      </c>
      <c r="E1762" s="61">
        <v>18.37</v>
      </c>
      <c r="F1762" s="3"/>
      <c r="G1762" s="3"/>
      <c r="H1762" s="3"/>
      <c r="I1762" s="3"/>
      <c r="J1762" s="3"/>
      <c r="K1762" s="3"/>
      <c r="L1762" s="3"/>
      <c r="M1762" s="3"/>
      <c r="N1762" s="3"/>
      <c r="O1762" s="3"/>
      <c r="P1762" s="3"/>
      <c r="Q1762" s="3"/>
      <c r="R1762" s="3"/>
      <c r="S1762" s="3"/>
      <c r="T1762" s="3"/>
      <c r="U1762" s="3"/>
      <c r="V1762" s="3"/>
      <c r="W1762" s="3"/>
      <c r="X1762" s="3"/>
      <c r="Y1762" s="3"/>
      <c r="Z1762" s="3"/>
    </row>
    <row r="1763" spans="1:26" ht="13.5" customHeight="1" x14ac:dyDescent="0.25">
      <c r="A1763" s="59" t="s">
        <v>47919</v>
      </c>
      <c r="B1763" s="60" t="s">
        <v>9095</v>
      </c>
      <c r="C1763" s="60" t="s">
        <v>47920</v>
      </c>
      <c r="D1763" s="60" t="s">
        <v>9308</v>
      </c>
      <c r="E1763" s="61">
        <v>23.37</v>
      </c>
      <c r="F1763" s="3"/>
      <c r="G1763" s="3"/>
      <c r="H1763" s="3"/>
      <c r="I1763" s="3"/>
      <c r="J1763" s="3"/>
      <c r="K1763" s="3"/>
      <c r="L1763" s="3"/>
      <c r="M1763" s="3"/>
      <c r="N1763" s="3"/>
      <c r="O1763" s="3"/>
      <c r="P1763" s="3"/>
      <c r="Q1763" s="3"/>
      <c r="R1763" s="3"/>
      <c r="S1763" s="3"/>
      <c r="T1763" s="3"/>
      <c r="U1763" s="3"/>
      <c r="V1763" s="3"/>
      <c r="W1763" s="3"/>
      <c r="X1763" s="3"/>
      <c r="Y1763" s="3"/>
      <c r="Z1763" s="3"/>
    </row>
    <row r="1764" spans="1:26" ht="12.75" customHeight="1" x14ac:dyDescent="0.25">
      <c r="A1764" s="59" t="s">
        <v>47921</v>
      </c>
      <c r="B1764" s="60" t="s">
        <v>9095</v>
      </c>
      <c r="C1764" s="60" t="s">
        <v>47922</v>
      </c>
      <c r="D1764" s="60" t="s">
        <v>9308</v>
      </c>
      <c r="E1764" s="61">
        <v>17.87</v>
      </c>
      <c r="F1764" s="3"/>
      <c r="G1764" s="3"/>
      <c r="H1764" s="3"/>
      <c r="I1764" s="3"/>
      <c r="J1764" s="3"/>
      <c r="K1764" s="3"/>
      <c r="L1764" s="3"/>
      <c r="M1764" s="3"/>
      <c r="N1764" s="3"/>
      <c r="O1764" s="3"/>
      <c r="P1764" s="3"/>
      <c r="Q1764" s="3"/>
      <c r="R1764" s="3"/>
      <c r="S1764" s="3"/>
      <c r="T1764" s="3"/>
      <c r="U1764" s="3"/>
      <c r="V1764" s="3"/>
      <c r="W1764" s="3"/>
      <c r="X1764" s="3"/>
      <c r="Y1764" s="3"/>
      <c r="Z1764" s="3"/>
    </row>
    <row r="1765" spans="1:26" ht="12.75" customHeight="1" x14ac:dyDescent="0.25">
      <c r="A1765" s="59" t="s">
        <v>47923</v>
      </c>
      <c r="B1765" s="60" t="s">
        <v>9095</v>
      </c>
      <c r="C1765" s="60" t="s">
        <v>47924</v>
      </c>
      <c r="D1765" s="60" t="s">
        <v>9308</v>
      </c>
      <c r="E1765" s="61">
        <v>14.69</v>
      </c>
      <c r="F1765" s="3"/>
      <c r="G1765" s="3"/>
      <c r="H1765" s="3"/>
      <c r="I1765" s="3"/>
      <c r="J1765" s="3"/>
      <c r="K1765" s="3"/>
      <c r="L1765" s="3"/>
      <c r="M1765" s="3"/>
      <c r="N1765" s="3"/>
      <c r="O1765" s="3"/>
      <c r="P1765" s="3"/>
      <c r="Q1765" s="3"/>
      <c r="R1765" s="3"/>
      <c r="S1765" s="3"/>
      <c r="T1765" s="3"/>
      <c r="U1765" s="3"/>
      <c r="V1765" s="3"/>
      <c r="W1765" s="3"/>
      <c r="X1765" s="3"/>
      <c r="Y1765" s="3"/>
      <c r="Z1765" s="3"/>
    </row>
    <row r="1766" spans="1:26" ht="13.5" customHeight="1" x14ac:dyDescent="0.25">
      <c r="A1766" s="59" t="s">
        <v>47925</v>
      </c>
      <c r="B1766" s="60" t="s">
        <v>9095</v>
      </c>
      <c r="C1766" s="60" t="s">
        <v>47926</v>
      </c>
      <c r="D1766" s="60" t="s">
        <v>9308</v>
      </c>
      <c r="E1766" s="61">
        <v>16.190000000000001</v>
      </c>
      <c r="F1766" s="3"/>
      <c r="G1766" s="3"/>
      <c r="H1766" s="3"/>
      <c r="I1766" s="3"/>
      <c r="J1766" s="3"/>
      <c r="K1766" s="3"/>
      <c r="L1766" s="3"/>
      <c r="M1766" s="3"/>
      <c r="N1766" s="3"/>
      <c r="O1766" s="3"/>
      <c r="P1766" s="3"/>
      <c r="Q1766" s="3"/>
      <c r="R1766" s="3"/>
      <c r="S1766" s="3"/>
      <c r="T1766" s="3"/>
      <c r="U1766" s="3"/>
      <c r="V1766" s="3"/>
      <c r="W1766" s="3"/>
      <c r="X1766" s="3"/>
      <c r="Y1766" s="3"/>
      <c r="Z1766" s="3"/>
    </row>
    <row r="1767" spans="1:26" ht="12.75" customHeight="1" x14ac:dyDescent="0.25">
      <c r="A1767" s="59" t="s">
        <v>47927</v>
      </c>
      <c r="B1767" s="60" t="s">
        <v>9095</v>
      </c>
      <c r="C1767" s="60" t="s">
        <v>47928</v>
      </c>
      <c r="D1767" s="60" t="s">
        <v>9308</v>
      </c>
      <c r="E1767" s="61">
        <v>14.69</v>
      </c>
      <c r="F1767" s="3"/>
      <c r="G1767" s="3"/>
      <c r="H1767" s="3"/>
      <c r="I1767" s="3"/>
      <c r="J1767" s="3"/>
      <c r="K1767" s="3"/>
      <c r="L1767" s="3"/>
      <c r="M1767" s="3"/>
      <c r="N1767" s="3"/>
      <c r="O1767" s="3"/>
      <c r="P1767" s="3"/>
      <c r="Q1767" s="3"/>
      <c r="R1767" s="3"/>
      <c r="S1767" s="3"/>
      <c r="T1767" s="3"/>
      <c r="U1767" s="3"/>
      <c r="V1767" s="3"/>
      <c r="W1767" s="3"/>
      <c r="X1767" s="3"/>
      <c r="Y1767" s="3"/>
      <c r="Z1767" s="3"/>
    </row>
    <row r="1768" spans="1:26" ht="13.5" customHeight="1" x14ac:dyDescent="0.25">
      <c r="A1768" s="59" t="s">
        <v>47929</v>
      </c>
      <c r="B1768" s="60" t="s">
        <v>9095</v>
      </c>
      <c r="C1768" s="60" t="s">
        <v>47930</v>
      </c>
      <c r="D1768" s="60" t="s">
        <v>9308</v>
      </c>
      <c r="E1768" s="61">
        <v>10.37</v>
      </c>
      <c r="F1768" s="3"/>
      <c r="G1768" s="3"/>
      <c r="H1768" s="3"/>
      <c r="I1768" s="3"/>
      <c r="J1768" s="3"/>
      <c r="K1768" s="3"/>
      <c r="L1768" s="3"/>
      <c r="M1768" s="3"/>
      <c r="N1768" s="3"/>
      <c r="O1768" s="3"/>
      <c r="P1768" s="3"/>
      <c r="Q1768" s="3"/>
      <c r="R1768" s="3"/>
      <c r="S1768" s="3"/>
      <c r="T1768" s="3"/>
      <c r="U1768" s="3"/>
      <c r="V1768" s="3"/>
      <c r="W1768" s="3"/>
      <c r="X1768" s="3"/>
      <c r="Y1768" s="3"/>
      <c r="Z1768" s="3"/>
    </row>
    <row r="1769" spans="1:26" ht="12.75" customHeight="1" x14ac:dyDescent="0.25">
      <c r="A1769" s="59" t="s">
        <v>47931</v>
      </c>
      <c r="B1769" s="60" t="s">
        <v>9095</v>
      </c>
      <c r="C1769" s="60" t="s">
        <v>47932</v>
      </c>
      <c r="D1769" s="60" t="s">
        <v>9308</v>
      </c>
      <c r="E1769" s="61">
        <v>9.42</v>
      </c>
      <c r="F1769" s="3"/>
      <c r="G1769" s="3"/>
      <c r="H1769" s="3"/>
      <c r="I1769" s="3"/>
      <c r="J1769" s="3"/>
      <c r="K1769" s="3"/>
      <c r="L1769" s="3"/>
      <c r="M1769" s="3"/>
      <c r="N1769" s="3"/>
      <c r="O1769" s="3"/>
      <c r="P1769" s="3"/>
      <c r="Q1769" s="3"/>
      <c r="R1769" s="3"/>
      <c r="S1769" s="3"/>
      <c r="T1769" s="3"/>
      <c r="U1769" s="3"/>
      <c r="V1769" s="3"/>
      <c r="W1769" s="3"/>
      <c r="X1769" s="3"/>
      <c r="Y1769" s="3"/>
      <c r="Z1769" s="3"/>
    </row>
    <row r="1770" spans="1:26" ht="12.75" customHeight="1" x14ac:dyDescent="0.25">
      <c r="A1770" s="56" t="s">
        <v>47933</v>
      </c>
      <c r="B1770" s="57" t="s">
        <v>9095</v>
      </c>
      <c r="C1770" s="57" t="s">
        <v>47934</v>
      </c>
      <c r="D1770" s="58"/>
      <c r="E1770" s="58"/>
      <c r="F1770" s="3"/>
      <c r="G1770" s="3"/>
      <c r="H1770" s="3"/>
      <c r="I1770" s="3"/>
      <c r="J1770" s="3"/>
      <c r="K1770" s="3"/>
      <c r="L1770" s="3"/>
      <c r="M1770" s="3"/>
      <c r="N1770" s="3"/>
      <c r="O1770" s="3"/>
      <c r="P1770" s="3"/>
      <c r="Q1770" s="3"/>
      <c r="R1770" s="3"/>
      <c r="S1770" s="3"/>
      <c r="T1770" s="3"/>
      <c r="U1770" s="3"/>
      <c r="V1770" s="3"/>
      <c r="W1770" s="3"/>
      <c r="X1770" s="3"/>
      <c r="Y1770" s="3"/>
      <c r="Z1770" s="3"/>
    </row>
    <row r="1771" spans="1:26" ht="13.5" customHeight="1" x14ac:dyDescent="0.25">
      <c r="A1771" s="59" t="s">
        <v>47935</v>
      </c>
      <c r="B1771" s="60" t="s">
        <v>9095</v>
      </c>
      <c r="C1771" s="60" t="s">
        <v>47936</v>
      </c>
      <c r="D1771" s="60" t="s">
        <v>9784</v>
      </c>
      <c r="E1771" s="61">
        <v>167.52</v>
      </c>
      <c r="F1771" s="3"/>
      <c r="G1771" s="3"/>
      <c r="H1771" s="3"/>
      <c r="I1771" s="3"/>
      <c r="J1771" s="3"/>
      <c r="K1771" s="3"/>
      <c r="L1771" s="3"/>
      <c r="M1771" s="3"/>
      <c r="N1771" s="3"/>
      <c r="O1771" s="3"/>
      <c r="P1771" s="3"/>
      <c r="Q1771" s="3"/>
      <c r="R1771" s="3"/>
      <c r="S1771" s="3"/>
      <c r="T1771" s="3"/>
      <c r="U1771" s="3"/>
      <c r="V1771" s="3"/>
      <c r="W1771" s="3"/>
      <c r="X1771" s="3"/>
      <c r="Y1771" s="3"/>
      <c r="Z1771" s="3"/>
    </row>
    <row r="1772" spans="1:26" ht="12.75" customHeight="1" x14ac:dyDescent="0.25">
      <c r="A1772" s="59" t="s">
        <v>47937</v>
      </c>
      <c r="B1772" s="60" t="s">
        <v>9095</v>
      </c>
      <c r="C1772" s="60" t="s">
        <v>47938</v>
      </c>
      <c r="D1772" s="60" t="s">
        <v>9784</v>
      </c>
      <c r="E1772" s="61">
        <v>187.8</v>
      </c>
      <c r="F1772" s="3"/>
      <c r="G1772" s="3"/>
      <c r="H1772" s="3"/>
      <c r="I1772" s="3"/>
      <c r="J1772" s="3"/>
      <c r="K1772" s="3"/>
      <c r="L1772" s="3"/>
      <c r="M1772" s="3"/>
      <c r="N1772" s="3"/>
      <c r="O1772" s="3"/>
      <c r="P1772" s="3"/>
      <c r="Q1772" s="3"/>
      <c r="R1772" s="3"/>
      <c r="S1772" s="3"/>
      <c r="T1772" s="3"/>
      <c r="U1772" s="3"/>
      <c r="V1772" s="3"/>
      <c r="W1772" s="3"/>
      <c r="X1772" s="3"/>
      <c r="Y1772" s="3"/>
      <c r="Z1772" s="3"/>
    </row>
    <row r="1773" spans="1:26" ht="13.5" customHeight="1" x14ac:dyDescent="0.25">
      <c r="A1773" s="59" t="s">
        <v>47939</v>
      </c>
      <c r="B1773" s="60" t="s">
        <v>9095</v>
      </c>
      <c r="C1773" s="60" t="s">
        <v>47940</v>
      </c>
      <c r="D1773" s="60" t="s">
        <v>9784</v>
      </c>
      <c r="E1773" s="61">
        <v>298.47000000000003</v>
      </c>
      <c r="F1773" s="3"/>
      <c r="G1773" s="3"/>
      <c r="H1773" s="3"/>
      <c r="I1773" s="3"/>
      <c r="J1773" s="3"/>
      <c r="K1773" s="3"/>
      <c r="L1773" s="3"/>
      <c r="M1773" s="3"/>
      <c r="N1773" s="3"/>
      <c r="O1773" s="3"/>
      <c r="P1773" s="3"/>
      <c r="Q1773" s="3"/>
      <c r="R1773" s="3"/>
      <c r="S1773" s="3"/>
      <c r="T1773" s="3"/>
      <c r="U1773" s="3"/>
      <c r="V1773" s="3"/>
      <c r="W1773" s="3"/>
      <c r="X1773" s="3"/>
      <c r="Y1773" s="3"/>
      <c r="Z1773" s="3"/>
    </row>
    <row r="1774" spans="1:26" ht="12.75" customHeight="1" x14ac:dyDescent="0.25">
      <c r="A1774" s="59" t="s">
        <v>47941</v>
      </c>
      <c r="B1774" s="60" t="s">
        <v>9095</v>
      </c>
      <c r="C1774" s="60" t="s">
        <v>47942</v>
      </c>
      <c r="D1774" s="60" t="s">
        <v>9784</v>
      </c>
      <c r="E1774" s="61">
        <v>309.8</v>
      </c>
      <c r="F1774" s="3"/>
      <c r="G1774" s="3"/>
      <c r="H1774" s="3"/>
      <c r="I1774" s="3"/>
      <c r="J1774" s="3"/>
      <c r="K1774" s="3"/>
      <c r="L1774" s="3"/>
      <c r="M1774" s="3"/>
      <c r="N1774" s="3"/>
      <c r="O1774" s="3"/>
      <c r="P1774" s="3"/>
      <c r="Q1774" s="3"/>
      <c r="R1774" s="3"/>
      <c r="S1774" s="3"/>
      <c r="T1774" s="3"/>
      <c r="U1774" s="3"/>
      <c r="V1774" s="3"/>
      <c r="W1774" s="3"/>
      <c r="X1774" s="3"/>
      <c r="Y1774" s="3"/>
      <c r="Z1774" s="3"/>
    </row>
    <row r="1775" spans="1:26" ht="12.75" customHeight="1" x14ac:dyDescent="0.25">
      <c r="A1775" s="59" t="s">
        <v>47943</v>
      </c>
      <c r="B1775" s="60" t="s">
        <v>9095</v>
      </c>
      <c r="C1775" s="60" t="s">
        <v>47944</v>
      </c>
      <c r="D1775" s="60" t="s">
        <v>9784</v>
      </c>
      <c r="E1775" s="61">
        <v>269.49</v>
      </c>
      <c r="F1775" s="3"/>
      <c r="G1775" s="3"/>
      <c r="H1775" s="3"/>
      <c r="I1775" s="3"/>
      <c r="J1775" s="3"/>
      <c r="K1775" s="3"/>
      <c r="L1775" s="3"/>
      <c r="M1775" s="3"/>
      <c r="N1775" s="3"/>
      <c r="O1775" s="3"/>
      <c r="P1775" s="3"/>
      <c r="Q1775" s="3"/>
      <c r="R1775" s="3"/>
      <c r="S1775" s="3"/>
      <c r="T1775" s="3"/>
      <c r="U1775" s="3"/>
      <c r="V1775" s="3"/>
      <c r="W1775" s="3"/>
      <c r="X1775" s="3"/>
      <c r="Y1775" s="3"/>
      <c r="Z1775" s="3"/>
    </row>
    <row r="1776" spans="1:26" ht="13.5" customHeight="1" x14ac:dyDescent="0.25">
      <c r="A1776" s="59" t="s">
        <v>47945</v>
      </c>
      <c r="B1776" s="60" t="s">
        <v>9095</v>
      </c>
      <c r="C1776" s="60" t="s">
        <v>47946</v>
      </c>
      <c r="D1776" s="60" t="s">
        <v>9784</v>
      </c>
      <c r="E1776" s="61">
        <v>328.25</v>
      </c>
      <c r="F1776" s="3"/>
      <c r="G1776" s="3"/>
      <c r="H1776" s="3"/>
      <c r="I1776" s="3"/>
      <c r="J1776" s="3"/>
      <c r="K1776" s="3"/>
      <c r="L1776" s="3"/>
      <c r="M1776" s="3"/>
      <c r="N1776" s="3"/>
      <c r="O1776" s="3"/>
      <c r="P1776" s="3"/>
      <c r="Q1776" s="3"/>
      <c r="R1776" s="3"/>
      <c r="S1776" s="3"/>
      <c r="T1776" s="3"/>
      <c r="U1776" s="3"/>
      <c r="V1776" s="3"/>
      <c r="W1776" s="3"/>
      <c r="X1776" s="3"/>
      <c r="Y1776" s="3"/>
      <c r="Z1776" s="3"/>
    </row>
    <row r="1777" spans="1:26" ht="12.75" customHeight="1" x14ac:dyDescent="0.25">
      <c r="A1777" s="59" t="s">
        <v>47947</v>
      </c>
      <c r="B1777" s="60" t="s">
        <v>9095</v>
      </c>
      <c r="C1777" s="60" t="s">
        <v>47948</v>
      </c>
      <c r="D1777" s="60" t="s">
        <v>9784</v>
      </c>
      <c r="E1777" s="61">
        <v>305.93</v>
      </c>
      <c r="F1777" s="3"/>
      <c r="G1777" s="3"/>
      <c r="H1777" s="3"/>
      <c r="I1777" s="3"/>
      <c r="J1777" s="3"/>
      <c r="K1777" s="3"/>
      <c r="L1777" s="3"/>
      <c r="M1777" s="3"/>
      <c r="N1777" s="3"/>
      <c r="O1777" s="3"/>
      <c r="P1777" s="3"/>
      <c r="Q1777" s="3"/>
      <c r="R1777" s="3"/>
      <c r="S1777" s="3"/>
      <c r="T1777" s="3"/>
      <c r="U1777" s="3"/>
      <c r="V1777" s="3"/>
      <c r="W1777" s="3"/>
      <c r="X1777" s="3"/>
      <c r="Y1777" s="3"/>
      <c r="Z1777" s="3"/>
    </row>
    <row r="1778" spans="1:26" ht="12.75" customHeight="1" x14ac:dyDescent="0.25">
      <c r="A1778" s="59" t="s">
        <v>47949</v>
      </c>
      <c r="B1778" s="60" t="s">
        <v>9095</v>
      </c>
      <c r="C1778" s="60" t="s">
        <v>47950</v>
      </c>
      <c r="D1778" s="60" t="s">
        <v>9741</v>
      </c>
      <c r="E1778" s="61">
        <v>21.92</v>
      </c>
      <c r="F1778" s="3"/>
      <c r="G1778" s="3"/>
      <c r="H1778" s="3"/>
      <c r="I1778" s="3"/>
      <c r="J1778" s="3"/>
      <c r="K1778" s="3"/>
      <c r="L1778" s="3"/>
      <c r="M1778" s="3"/>
      <c r="N1778" s="3"/>
      <c r="O1778" s="3"/>
      <c r="P1778" s="3"/>
      <c r="Q1778" s="3"/>
      <c r="R1778" s="3"/>
      <c r="S1778" s="3"/>
      <c r="T1778" s="3"/>
      <c r="U1778" s="3"/>
      <c r="V1778" s="3"/>
      <c r="W1778" s="3"/>
      <c r="X1778" s="3"/>
      <c r="Y1778" s="3"/>
      <c r="Z1778" s="3"/>
    </row>
    <row r="1779" spans="1:26" ht="13.5" customHeight="1" x14ac:dyDescent="0.25">
      <c r="A1779" s="59" t="s">
        <v>47951</v>
      </c>
      <c r="B1779" s="60" t="s">
        <v>9095</v>
      </c>
      <c r="C1779" s="60" t="s">
        <v>47952</v>
      </c>
      <c r="D1779" s="60" t="s">
        <v>9741</v>
      </c>
      <c r="E1779" s="61">
        <v>48.73</v>
      </c>
      <c r="F1779" s="3"/>
      <c r="G1779" s="3"/>
      <c r="H1779" s="3"/>
      <c r="I1779" s="3"/>
      <c r="J1779" s="3"/>
      <c r="K1779" s="3"/>
      <c r="L1779" s="3"/>
      <c r="M1779" s="3"/>
      <c r="N1779" s="3"/>
      <c r="O1779" s="3"/>
      <c r="P1779" s="3"/>
      <c r="Q1779" s="3"/>
      <c r="R1779" s="3"/>
      <c r="S1779" s="3"/>
      <c r="T1779" s="3"/>
      <c r="U1779" s="3"/>
      <c r="V1779" s="3"/>
      <c r="W1779" s="3"/>
      <c r="X1779" s="3"/>
      <c r="Y1779" s="3"/>
      <c r="Z1779" s="3"/>
    </row>
    <row r="1780" spans="1:26" ht="12.75" customHeight="1" x14ac:dyDescent="0.25">
      <c r="A1780" s="59" t="s">
        <v>47953</v>
      </c>
      <c r="B1780" s="60" t="s">
        <v>9095</v>
      </c>
      <c r="C1780" s="60" t="s">
        <v>47954</v>
      </c>
      <c r="D1780" s="60" t="s">
        <v>9741</v>
      </c>
      <c r="E1780" s="61">
        <v>42.86</v>
      </c>
      <c r="F1780" s="3"/>
      <c r="G1780" s="3"/>
      <c r="H1780" s="3"/>
      <c r="I1780" s="3"/>
      <c r="J1780" s="3"/>
      <c r="K1780" s="3"/>
      <c r="L1780" s="3"/>
      <c r="M1780" s="3"/>
      <c r="N1780" s="3"/>
      <c r="O1780" s="3"/>
      <c r="P1780" s="3"/>
      <c r="Q1780" s="3"/>
      <c r="R1780" s="3"/>
      <c r="S1780" s="3"/>
      <c r="T1780" s="3"/>
      <c r="U1780" s="3"/>
      <c r="V1780" s="3"/>
      <c r="W1780" s="3"/>
      <c r="X1780" s="3"/>
      <c r="Y1780" s="3"/>
      <c r="Z1780" s="3"/>
    </row>
    <row r="1781" spans="1:26" ht="13.5" customHeight="1" x14ac:dyDescent="0.25">
      <c r="A1781" s="56" t="s">
        <v>47955</v>
      </c>
      <c r="B1781" s="57" t="s">
        <v>9095</v>
      </c>
      <c r="C1781" s="57" t="s">
        <v>47956</v>
      </c>
      <c r="D1781" s="58"/>
      <c r="E1781" s="58"/>
      <c r="F1781" s="3"/>
      <c r="G1781" s="3"/>
      <c r="H1781" s="3"/>
      <c r="I1781" s="3"/>
      <c r="J1781" s="3"/>
      <c r="K1781" s="3"/>
      <c r="L1781" s="3"/>
      <c r="M1781" s="3"/>
      <c r="N1781" s="3"/>
      <c r="O1781" s="3"/>
      <c r="P1781" s="3"/>
      <c r="Q1781" s="3"/>
      <c r="R1781" s="3"/>
      <c r="S1781" s="3"/>
      <c r="T1781" s="3"/>
      <c r="U1781" s="3"/>
      <c r="V1781" s="3"/>
      <c r="W1781" s="3"/>
      <c r="X1781" s="3"/>
      <c r="Y1781" s="3"/>
      <c r="Z1781" s="3"/>
    </row>
    <row r="1782" spans="1:26" ht="12.75" customHeight="1" x14ac:dyDescent="0.25">
      <c r="A1782" s="59" t="s">
        <v>47957</v>
      </c>
      <c r="B1782" s="60" t="s">
        <v>9095</v>
      </c>
      <c r="C1782" s="60" t="s">
        <v>47958</v>
      </c>
      <c r="D1782" s="60" t="s">
        <v>9784</v>
      </c>
      <c r="E1782" s="61">
        <v>251.5</v>
      </c>
      <c r="F1782" s="3"/>
      <c r="G1782" s="3"/>
      <c r="H1782" s="3"/>
      <c r="I1782" s="3"/>
      <c r="J1782" s="3"/>
      <c r="K1782" s="3"/>
      <c r="L1782" s="3"/>
      <c r="M1782" s="3"/>
      <c r="N1782" s="3"/>
      <c r="O1782" s="3"/>
      <c r="P1782" s="3"/>
      <c r="Q1782" s="3"/>
      <c r="R1782" s="3"/>
      <c r="S1782" s="3"/>
      <c r="T1782" s="3"/>
      <c r="U1782" s="3"/>
      <c r="V1782" s="3"/>
      <c r="W1782" s="3"/>
      <c r="X1782" s="3"/>
      <c r="Y1782" s="3"/>
      <c r="Z1782" s="3"/>
    </row>
    <row r="1783" spans="1:26" ht="12.75" customHeight="1" x14ac:dyDescent="0.25">
      <c r="A1783" s="59" t="s">
        <v>47959</v>
      </c>
      <c r="B1783" s="60" t="s">
        <v>9095</v>
      </c>
      <c r="C1783" s="60" t="s">
        <v>47960</v>
      </c>
      <c r="D1783" s="60" t="s">
        <v>9784</v>
      </c>
      <c r="E1783" s="61">
        <v>291.81</v>
      </c>
      <c r="F1783" s="3"/>
      <c r="G1783" s="3"/>
      <c r="H1783" s="3"/>
      <c r="I1783" s="3"/>
      <c r="J1783" s="3"/>
      <c r="K1783" s="3"/>
      <c r="L1783" s="3"/>
      <c r="M1783" s="3"/>
      <c r="N1783" s="3"/>
      <c r="O1783" s="3"/>
      <c r="P1783" s="3"/>
      <c r="Q1783" s="3"/>
      <c r="R1783" s="3"/>
      <c r="S1783" s="3"/>
      <c r="T1783" s="3"/>
      <c r="U1783" s="3"/>
      <c r="V1783" s="3"/>
      <c r="W1783" s="3"/>
      <c r="X1783" s="3"/>
      <c r="Y1783" s="3"/>
      <c r="Z1783" s="3"/>
    </row>
    <row r="1784" spans="1:26" ht="13.5" customHeight="1" x14ac:dyDescent="0.25">
      <c r="A1784" s="59" t="s">
        <v>47961</v>
      </c>
      <c r="B1784" s="60" t="s">
        <v>9095</v>
      </c>
      <c r="C1784" s="60" t="s">
        <v>47962</v>
      </c>
      <c r="D1784" s="60" t="s">
        <v>9784</v>
      </c>
      <c r="E1784" s="61">
        <v>338.47</v>
      </c>
      <c r="F1784" s="3"/>
      <c r="G1784" s="3"/>
      <c r="H1784" s="3"/>
      <c r="I1784" s="3"/>
      <c r="J1784" s="3"/>
      <c r="K1784" s="3"/>
      <c r="L1784" s="3"/>
      <c r="M1784" s="3"/>
      <c r="N1784" s="3"/>
      <c r="O1784" s="3"/>
      <c r="P1784" s="3"/>
      <c r="Q1784" s="3"/>
      <c r="R1784" s="3"/>
      <c r="S1784" s="3"/>
      <c r="T1784" s="3"/>
      <c r="U1784" s="3"/>
      <c r="V1784" s="3"/>
      <c r="W1784" s="3"/>
      <c r="X1784" s="3"/>
      <c r="Y1784" s="3"/>
      <c r="Z1784" s="3"/>
    </row>
    <row r="1785" spans="1:26" ht="12.75" customHeight="1" x14ac:dyDescent="0.25">
      <c r="A1785" s="59" t="s">
        <v>47963</v>
      </c>
      <c r="B1785" s="60" t="s">
        <v>9095</v>
      </c>
      <c r="C1785" s="60" t="s">
        <v>47964</v>
      </c>
      <c r="D1785" s="60" t="s">
        <v>9784</v>
      </c>
      <c r="E1785" s="61">
        <v>449.4</v>
      </c>
      <c r="F1785" s="3"/>
      <c r="G1785" s="3"/>
      <c r="H1785" s="3"/>
      <c r="I1785" s="3"/>
      <c r="J1785" s="3"/>
      <c r="K1785" s="3"/>
      <c r="L1785" s="3"/>
      <c r="M1785" s="3"/>
      <c r="N1785" s="3"/>
      <c r="O1785" s="3"/>
      <c r="P1785" s="3"/>
      <c r="Q1785" s="3"/>
      <c r="R1785" s="3"/>
      <c r="S1785" s="3"/>
      <c r="T1785" s="3"/>
      <c r="U1785" s="3"/>
      <c r="V1785" s="3"/>
      <c r="W1785" s="3"/>
      <c r="X1785" s="3"/>
      <c r="Y1785" s="3"/>
      <c r="Z1785" s="3"/>
    </row>
    <row r="1786" spans="1:26" ht="13.5" customHeight="1" x14ac:dyDescent="0.25">
      <c r="A1786" s="59" t="s">
        <v>47965</v>
      </c>
      <c r="B1786" s="60" t="s">
        <v>9095</v>
      </c>
      <c r="C1786" s="60" t="s">
        <v>47966</v>
      </c>
      <c r="D1786" s="60" t="s">
        <v>9784</v>
      </c>
      <c r="E1786" s="61">
        <v>263.33999999999997</v>
      </c>
      <c r="F1786" s="3"/>
      <c r="G1786" s="3"/>
      <c r="H1786" s="3"/>
      <c r="I1786" s="3"/>
      <c r="J1786" s="3"/>
      <c r="K1786" s="3"/>
      <c r="L1786" s="3"/>
      <c r="M1786" s="3"/>
      <c r="N1786" s="3"/>
      <c r="O1786" s="3"/>
      <c r="P1786" s="3"/>
      <c r="Q1786" s="3"/>
      <c r="R1786" s="3"/>
      <c r="S1786" s="3"/>
      <c r="T1786" s="3"/>
      <c r="U1786" s="3"/>
      <c r="V1786" s="3"/>
      <c r="W1786" s="3"/>
      <c r="X1786" s="3"/>
      <c r="Y1786" s="3"/>
      <c r="Z1786" s="3"/>
    </row>
    <row r="1787" spans="1:26" ht="12.75" customHeight="1" x14ac:dyDescent="0.25">
      <c r="A1787" s="56" t="s">
        <v>47967</v>
      </c>
      <c r="B1787" s="57" t="s">
        <v>9095</v>
      </c>
      <c r="C1787" s="57" t="s">
        <v>47968</v>
      </c>
      <c r="D1787" s="58"/>
      <c r="E1787" s="58"/>
      <c r="F1787" s="3"/>
      <c r="G1787" s="3"/>
      <c r="H1787" s="3"/>
      <c r="I1787" s="3"/>
      <c r="J1787" s="3"/>
      <c r="K1787" s="3"/>
      <c r="L1787" s="3"/>
      <c r="M1787" s="3"/>
      <c r="N1787" s="3"/>
      <c r="O1787" s="3"/>
      <c r="P1787" s="3"/>
      <c r="Q1787" s="3"/>
      <c r="R1787" s="3"/>
      <c r="S1787" s="3"/>
      <c r="T1787" s="3"/>
      <c r="U1787" s="3"/>
      <c r="V1787" s="3"/>
      <c r="W1787" s="3"/>
      <c r="X1787" s="3"/>
      <c r="Y1787" s="3"/>
      <c r="Z1787" s="3"/>
    </row>
    <row r="1788" spans="1:26" ht="12.75" customHeight="1" x14ac:dyDescent="0.25">
      <c r="A1788" s="59" t="s">
        <v>47969</v>
      </c>
      <c r="B1788" s="60" t="s">
        <v>9095</v>
      </c>
      <c r="C1788" s="60" t="s">
        <v>47970</v>
      </c>
      <c r="D1788" s="60" t="s">
        <v>9741</v>
      </c>
      <c r="E1788" s="61">
        <v>233.45</v>
      </c>
      <c r="F1788" s="3"/>
      <c r="G1788" s="3"/>
      <c r="H1788" s="3"/>
      <c r="I1788" s="3"/>
      <c r="J1788" s="3"/>
      <c r="K1788" s="3"/>
      <c r="L1788" s="3"/>
      <c r="M1788" s="3"/>
      <c r="N1788" s="3"/>
      <c r="O1788" s="3"/>
      <c r="P1788" s="3"/>
      <c r="Q1788" s="3"/>
      <c r="R1788" s="3"/>
      <c r="S1788" s="3"/>
      <c r="T1788" s="3"/>
      <c r="U1788" s="3"/>
      <c r="V1788" s="3"/>
      <c r="W1788" s="3"/>
      <c r="X1788" s="3"/>
      <c r="Y1788" s="3"/>
      <c r="Z1788" s="3"/>
    </row>
    <row r="1789" spans="1:26" ht="13.5" customHeight="1" x14ac:dyDescent="0.25">
      <c r="A1789" s="59" t="s">
        <v>47971</v>
      </c>
      <c r="B1789" s="60" t="s">
        <v>9095</v>
      </c>
      <c r="C1789" s="60" t="s">
        <v>47972</v>
      </c>
      <c r="D1789" s="60" t="s">
        <v>9308</v>
      </c>
      <c r="E1789" s="61">
        <v>154.44999999999999</v>
      </c>
      <c r="F1789" s="3"/>
      <c r="G1789" s="3"/>
      <c r="H1789" s="3"/>
      <c r="I1789" s="3"/>
      <c r="J1789" s="3"/>
      <c r="K1789" s="3"/>
      <c r="L1789" s="3"/>
      <c r="M1789" s="3"/>
      <c r="N1789" s="3"/>
      <c r="O1789" s="3"/>
      <c r="P1789" s="3"/>
      <c r="Q1789" s="3"/>
      <c r="R1789" s="3"/>
      <c r="S1789" s="3"/>
      <c r="T1789" s="3"/>
      <c r="U1789" s="3"/>
      <c r="V1789" s="3"/>
      <c r="W1789" s="3"/>
      <c r="X1789" s="3"/>
      <c r="Y1789" s="3"/>
      <c r="Z1789" s="3"/>
    </row>
    <row r="1790" spans="1:26" ht="12.75" customHeight="1" x14ac:dyDescent="0.25">
      <c r="A1790" s="59" t="s">
        <v>47973</v>
      </c>
      <c r="B1790" s="60" t="s">
        <v>9095</v>
      </c>
      <c r="C1790" s="60" t="s">
        <v>47974</v>
      </c>
      <c r="D1790" s="60" t="s">
        <v>9308</v>
      </c>
      <c r="E1790" s="61">
        <v>393.55</v>
      </c>
      <c r="F1790" s="3"/>
      <c r="G1790" s="3"/>
      <c r="H1790" s="3"/>
      <c r="I1790" s="3"/>
      <c r="J1790" s="3"/>
      <c r="K1790" s="3"/>
      <c r="L1790" s="3"/>
      <c r="M1790" s="3"/>
      <c r="N1790" s="3"/>
      <c r="O1790" s="3"/>
      <c r="P1790" s="3"/>
      <c r="Q1790" s="3"/>
      <c r="R1790" s="3"/>
      <c r="S1790" s="3"/>
      <c r="T1790" s="3"/>
      <c r="U1790" s="3"/>
      <c r="V1790" s="3"/>
      <c r="W1790" s="3"/>
      <c r="X1790" s="3"/>
      <c r="Y1790" s="3"/>
      <c r="Z1790" s="3"/>
    </row>
    <row r="1791" spans="1:26" ht="13.5" customHeight="1" x14ac:dyDescent="0.25">
      <c r="A1791" s="59" t="s">
        <v>47975</v>
      </c>
      <c r="B1791" s="60" t="s">
        <v>9095</v>
      </c>
      <c r="C1791" s="60" t="s">
        <v>47976</v>
      </c>
      <c r="D1791" s="60" t="s">
        <v>9741</v>
      </c>
      <c r="E1791" s="61">
        <v>229.72</v>
      </c>
      <c r="F1791" s="3"/>
      <c r="G1791" s="3"/>
      <c r="H1791" s="3"/>
      <c r="I1791" s="3"/>
      <c r="J1791" s="3"/>
      <c r="K1791" s="3"/>
      <c r="L1791" s="3"/>
      <c r="M1791" s="3"/>
      <c r="N1791" s="3"/>
      <c r="O1791" s="3"/>
      <c r="P1791" s="3"/>
      <c r="Q1791" s="3"/>
      <c r="R1791" s="3"/>
      <c r="S1791" s="3"/>
      <c r="T1791" s="3"/>
      <c r="U1791" s="3"/>
      <c r="V1791" s="3"/>
      <c r="W1791" s="3"/>
      <c r="X1791" s="3"/>
      <c r="Y1791" s="3"/>
      <c r="Z1791" s="3"/>
    </row>
    <row r="1792" spans="1:26" ht="12.75" customHeight="1" x14ac:dyDescent="0.25">
      <c r="A1792" s="59" t="s">
        <v>47977</v>
      </c>
      <c r="B1792" s="60" t="s">
        <v>9095</v>
      </c>
      <c r="C1792" s="60" t="s">
        <v>47978</v>
      </c>
      <c r="D1792" s="60" t="s">
        <v>10057</v>
      </c>
      <c r="E1792" s="61">
        <v>771.27</v>
      </c>
      <c r="F1792" s="3"/>
      <c r="G1792" s="3"/>
      <c r="H1792" s="3"/>
      <c r="I1792" s="3"/>
      <c r="J1792" s="3"/>
      <c r="K1792" s="3"/>
      <c r="L1792" s="3"/>
      <c r="M1792" s="3"/>
      <c r="N1792" s="3"/>
      <c r="O1792" s="3"/>
      <c r="P1792" s="3"/>
      <c r="Q1792" s="3"/>
      <c r="R1792" s="3"/>
      <c r="S1792" s="3"/>
      <c r="T1792" s="3"/>
      <c r="U1792" s="3"/>
      <c r="V1792" s="3"/>
      <c r="W1792" s="3"/>
      <c r="X1792" s="3"/>
      <c r="Y1792" s="3"/>
      <c r="Z1792" s="3"/>
    </row>
    <row r="1793" spans="1:26" ht="12.75" customHeight="1" x14ac:dyDescent="0.25">
      <c r="A1793" s="59" t="s">
        <v>47979</v>
      </c>
      <c r="B1793" s="60" t="s">
        <v>9095</v>
      </c>
      <c r="C1793" s="60" t="s">
        <v>47980</v>
      </c>
      <c r="D1793" s="60" t="s">
        <v>10057</v>
      </c>
      <c r="E1793" s="61">
        <v>1284.72</v>
      </c>
      <c r="F1793" s="3"/>
      <c r="G1793" s="3"/>
      <c r="H1793" s="3"/>
      <c r="I1793" s="3"/>
      <c r="J1793" s="3"/>
      <c r="K1793" s="3"/>
      <c r="L1793" s="3"/>
      <c r="M1793" s="3"/>
      <c r="N1793" s="3"/>
      <c r="O1793" s="3"/>
      <c r="P1793" s="3"/>
      <c r="Q1793" s="3"/>
      <c r="R1793" s="3"/>
      <c r="S1793" s="3"/>
      <c r="T1793" s="3"/>
      <c r="U1793" s="3"/>
      <c r="V1793" s="3"/>
      <c r="W1793" s="3"/>
      <c r="X1793" s="3"/>
      <c r="Y1793" s="3"/>
      <c r="Z1793" s="3"/>
    </row>
    <row r="1794" spans="1:26" ht="13.5" customHeight="1" x14ac:dyDescent="0.25">
      <c r="A1794" s="56" t="s">
        <v>47981</v>
      </c>
      <c r="B1794" s="57" t="s">
        <v>9095</v>
      </c>
      <c r="C1794" s="57" t="s">
        <v>47982</v>
      </c>
      <c r="D1794" s="58"/>
      <c r="E1794" s="58"/>
      <c r="F1794" s="3"/>
      <c r="G1794" s="3"/>
      <c r="H1794" s="3"/>
      <c r="I1794" s="3"/>
      <c r="J1794" s="3"/>
      <c r="K1794" s="3"/>
      <c r="L1794" s="3"/>
      <c r="M1794" s="3"/>
      <c r="N1794" s="3"/>
      <c r="O1794" s="3"/>
      <c r="P1794" s="3"/>
      <c r="Q1794" s="3"/>
      <c r="R1794" s="3"/>
      <c r="S1794" s="3"/>
      <c r="T1794" s="3"/>
      <c r="U1794" s="3"/>
      <c r="V1794" s="3"/>
      <c r="W1794" s="3"/>
      <c r="X1794" s="3"/>
      <c r="Y1794" s="3"/>
      <c r="Z1794" s="3"/>
    </row>
    <row r="1795" spans="1:26" ht="12.75" customHeight="1" x14ac:dyDescent="0.25">
      <c r="A1795" s="59" t="s">
        <v>47983</v>
      </c>
      <c r="B1795" s="60" t="s">
        <v>9095</v>
      </c>
      <c r="C1795" s="60" t="s">
        <v>47984</v>
      </c>
      <c r="D1795" s="60" t="s">
        <v>9308</v>
      </c>
      <c r="E1795" s="61">
        <v>2762.27</v>
      </c>
      <c r="F1795" s="3"/>
      <c r="G1795" s="3"/>
      <c r="H1795" s="3"/>
      <c r="I1795" s="3"/>
      <c r="J1795" s="3"/>
      <c r="K1795" s="3"/>
      <c r="L1795" s="3"/>
      <c r="M1795" s="3"/>
      <c r="N1795" s="3"/>
      <c r="O1795" s="3"/>
      <c r="P1795" s="3"/>
      <c r="Q1795" s="3"/>
      <c r="R1795" s="3"/>
      <c r="S1795" s="3"/>
      <c r="T1795" s="3"/>
      <c r="U1795" s="3"/>
      <c r="V1795" s="3"/>
      <c r="W1795" s="3"/>
      <c r="X1795" s="3"/>
      <c r="Y1795" s="3"/>
      <c r="Z1795" s="3"/>
    </row>
    <row r="1796" spans="1:26" ht="12.75" customHeight="1" x14ac:dyDescent="0.25">
      <c r="A1796" s="59" t="s">
        <v>47985</v>
      </c>
      <c r="B1796" s="60" t="s">
        <v>9095</v>
      </c>
      <c r="C1796" s="60" t="s">
        <v>11875</v>
      </c>
      <c r="D1796" s="60" t="s">
        <v>9308</v>
      </c>
      <c r="E1796" s="61">
        <v>5234.6499999999996</v>
      </c>
      <c r="F1796" s="3"/>
      <c r="G1796" s="3"/>
      <c r="H1796" s="3"/>
      <c r="I1796" s="3"/>
      <c r="J1796" s="3"/>
      <c r="K1796" s="3"/>
      <c r="L1796" s="3"/>
      <c r="M1796" s="3"/>
      <c r="N1796" s="3"/>
      <c r="O1796" s="3"/>
      <c r="P1796" s="3"/>
      <c r="Q1796" s="3"/>
      <c r="R1796" s="3"/>
      <c r="S1796" s="3"/>
      <c r="T1796" s="3"/>
      <c r="U1796" s="3"/>
      <c r="V1796" s="3"/>
      <c r="W1796" s="3"/>
      <c r="X1796" s="3"/>
      <c r="Y1796" s="3"/>
      <c r="Z1796" s="3"/>
    </row>
    <row r="1797" spans="1:26" ht="13.5" customHeight="1" x14ac:dyDescent="0.25">
      <c r="A1797" s="59" t="s">
        <v>47986</v>
      </c>
      <c r="B1797" s="60" t="s">
        <v>9095</v>
      </c>
      <c r="C1797" s="60" t="s">
        <v>11877</v>
      </c>
      <c r="D1797" s="60" t="s">
        <v>9308</v>
      </c>
      <c r="E1797" s="61">
        <v>3819.8</v>
      </c>
      <c r="F1797" s="3"/>
      <c r="G1797" s="3"/>
      <c r="H1797" s="3"/>
      <c r="I1797" s="3"/>
      <c r="J1797" s="3"/>
      <c r="K1797" s="3"/>
      <c r="L1797" s="3"/>
      <c r="M1797" s="3"/>
      <c r="N1797" s="3"/>
      <c r="O1797" s="3"/>
      <c r="P1797" s="3"/>
      <c r="Q1797" s="3"/>
      <c r="R1797" s="3"/>
      <c r="S1797" s="3"/>
      <c r="T1797" s="3"/>
      <c r="U1797" s="3"/>
      <c r="V1797" s="3"/>
      <c r="W1797" s="3"/>
      <c r="X1797" s="3"/>
      <c r="Y1797" s="3"/>
      <c r="Z1797" s="3"/>
    </row>
    <row r="1798" spans="1:26" ht="12.75" customHeight="1" x14ac:dyDescent="0.25">
      <c r="A1798" s="59" t="s">
        <v>47987</v>
      </c>
      <c r="B1798" s="60" t="s">
        <v>9095</v>
      </c>
      <c r="C1798" s="60" t="s">
        <v>11879</v>
      </c>
      <c r="D1798" s="60" t="s">
        <v>9308</v>
      </c>
      <c r="E1798" s="61">
        <v>4059.13</v>
      </c>
      <c r="F1798" s="3"/>
      <c r="G1798" s="3"/>
      <c r="H1798" s="3"/>
      <c r="I1798" s="3"/>
      <c r="J1798" s="3"/>
      <c r="K1798" s="3"/>
      <c r="L1798" s="3"/>
      <c r="M1798" s="3"/>
      <c r="N1798" s="3"/>
      <c r="O1798" s="3"/>
      <c r="P1798" s="3"/>
      <c r="Q1798" s="3"/>
      <c r="R1798" s="3"/>
      <c r="S1798" s="3"/>
      <c r="T1798" s="3"/>
      <c r="U1798" s="3"/>
      <c r="V1798" s="3"/>
      <c r="W1798" s="3"/>
      <c r="X1798" s="3"/>
      <c r="Y1798" s="3"/>
      <c r="Z1798" s="3"/>
    </row>
    <row r="1799" spans="1:26" ht="13.5" customHeight="1" x14ac:dyDescent="0.25">
      <c r="A1799" s="59" t="s">
        <v>47988</v>
      </c>
      <c r="B1799" s="60" t="s">
        <v>9095</v>
      </c>
      <c r="C1799" s="60" t="s">
        <v>11881</v>
      </c>
      <c r="D1799" s="60" t="s">
        <v>9308</v>
      </c>
      <c r="E1799" s="61">
        <v>2163.81</v>
      </c>
      <c r="F1799" s="3"/>
      <c r="G1799" s="3"/>
      <c r="H1799" s="3"/>
      <c r="I1799" s="3"/>
      <c r="J1799" s="3"/>
      <c r="K1799" s="3"/>
      <c r="L1799" s="3"/>
      <c r="M1799" s="3"/>
      <c r="N1799" s="3"/>
      <c r="O1799" s="3"/>
      <c r="P1799" s="3"/>
      <c r="Q1799" s="3"/>
      <c r="R1799" s="3"/>
      <c r="S1799" s="3"/>
      <c r="T1799" s="3"/>
      <c r="U1799" s="3"/>
      <c r="V1799" s="3"/>
      <c r="W1799" s="3"/>
      <c r="X1799" s="3"/>
      <c r="Y1799" s="3"/>
      <c r="Z1799" s="3"/>
    </row>
    <row r="1800" spans="1:26" ht="12.75" customHeight="1" x14ac:dyDescent="0.25">
      <c r="A1800" s="56" t="s">
        <v>47989</v>
      </c>
      <c r="B1800" s="57" t="s">
        <v>9095</v>
      </c>
      <c r="C1800" s="57" t="s">
        <v>47990</v>
      </c>
      <c r="D1800" s="58"/>
      <c r="E1800" s="58"/>
      <c r="F1800" s="3"/>
      <c r="G1800" s="3"/>
      <c r="H1800" s="3"/>
      <c r="I1800" s="3"/>
      <c r="J1800" s="3"/>
      <c r="K1800" s="3"/>
      <c r="L1800" s="3"/>
      <c r="M1800" s="3"/>
      <c r="N1800" s="3"/>
      <c r="O1800" s="3"/>
      <c r="P1800" s="3"/>
      <c r="Q1800" s="3"/>
      <c r="R1800" s="3"/>
      <c r="S1800" s="3"/>
      <c r="T1800" s="3"/>
      <c r="U1800" s="3"/>
      <c r="V1800" s="3"/>
      <c r="W1800" s="3"/>
      <c r="X1800" s="3"/>
      <c r="Y1800" s="3"/>
      <c r="Z1800" s="3"/>
    </row>
    <row r="1801" spans="1:26" ht="12.75" customHeight="1" x14ac:dyDescent="0.25">
      <c r="A1801" s="59" t="s">
        <v>47991</v>
      </c>
      <c r="B1801" s="60" t="s">
        <v>9095</v>
      </c>
      <c r="C1801" s="60" t="s">
        <v>47992</v>
      </c>
      <c r="D1801" s="60" t="s">
        <v>9308</v>
      </c>
      <c r="E1801" s="61">
        <v>31.72</v>
      </c>
      <c r="F1801" s="3"/>
      <c r="G1801" s="3"/>
      <c r="H1801" s="3"/>
      <c r="I1801" s="3"/>
      <c r="J1801" s="3"/>
      <c r="K1801" s="3"/>
      <c r="L1801" s="3"/>
      <c r="M1801" s="3"/>
      <c r="N1801" s="3"/>
      <c r="O1801" s="3"/>
      <c r="P1801" s="3"/>
      <c r="Q1801" s="3"/>
      <c r="R1801" s="3"/>
      <c r="S1801" s="3"/>
      <c r="T1801" s="3"/>
      <c r="U1801" s="3"/>
      <c r="V1801" s="3"/>
      <c r="W1801" s="3"/>
      <c r="X1801" s="3"/>
      <c r="Y1801" s="3"/>
      <c r="Z1801" s="3"/>
    </row>
    <row r="1802" spans="1:26" ht="13.5" customHeight="1" x14ac:dyDescent="0.25">
      <c r="A1802" s="56" t="s">
        <v>47993</v>
      </c>
      <c r="B1802" s="57" t="s">
        <v>9095</v>
      </c>
      <c r="C1802" s="57" t="s">
        <v>47994</v>
      </c>
      <c r="D1802" s="58"/>
      <c r="E1802" s="58"/>
      <c r="F1802" s="3"/>
      <c r="G1802" s="3"/>
      <c r="H1802" s="3"/>
      <c r="I1802" s="3"/>
      <c r="J1802" s="3"/>
      <c r="K1802" s="3"/>
      <c r="L1802" s="3"/>
      <c r="M1802" s="3"/>
      <c r="N1802" s="3"/>
      <c r="O1802" s="3"/>
      <c r="P1802" s="3"/>
      <c r="Q1802" s="3"/>
      <c r="R1802" s="3"/>
      <c r="S1802" s="3"/>
      <c r="T1802" s="3"/>
      <c r="U1802" s="3"/>
      <c r="V1802" s="3"/>
      <c r="W1802" s="3"/>
      <c r="X1802" s="3"/>
      <c r="Y1802" s="3"/>
      <c r="Z1802" s="3"/>
    </row>
    <row r="1803" spans="1:26" ht="12.75" customHeight="1" x14ac:dyDescent="0.25">
      <c r="A1803" s="59" t="s">
        <v>47995</v>
      </c>
      <c r="B1803" s="60" t="s">
        <v>9095</v>
      </c>
      <c r="C1803" s="60" t="s">
        <v>47996</v>
      </c>
      <c r="D1803" s="60" t="s">
        <v>9741</v>
      </c>
      <c r="E1803" s="61">
        <v>46.36</v>
      </c>
      <c r="F1803" s="3"/>
      <c r="G1803" s="3"/>
      <c r="H1803" s="3"/>
      <c r="I1803" s="3"/>
      <c r="J1803" s="3"/>
      <c r="K1803" s="3"/>
      <c r="L1803" s="3"/>
      <c r="M1803" s="3"/>
      <c r="N1803" s="3"/>
      <c r="O1803" s="3"/>
      <c r="P1803" s="3"/>
      <c r="Q1803" s="3"/>
      <c r="R1803" s="3"/>
      <c r="S1803" s="3"/>
      <c r="T1803" s="3"/>
      <c r="U1803" s="3"/>
      <c r="V1803" s="3"/>
      <c r="W1803" s="3"/>
      <c r="X1803" s="3"/>
      <c r="Y1803" s="3"/>
      <c r="Z1803" s="3"/>
    </row>
    <row r="1804" spans="1:26" ht="3" customHeight="1" x14ac:dyDescent="0.25">
      <c r="A1804" s="3"/>
      <c r="B1804" s="3"/>
      <c r="C1804" s="60"/>
      <c r="D1804" s="3"/>
      <c r="E1804" s="3"/>
      <c r="F1804" s="3"/>
      <c r="G1804" s="3"/>
      <c r="H1804" s="3"/>
      <c r="I1804" s="3"/>
      <c r="J1804" s="3"/>
      <c r="K1804" s="3"/>
      <c r="L1804" s="3"/>
      <c r="M1804" s="3"/>
      <c r="N1804" s="3"/>
      <c r="O1804" s="3"/>
      <c r="P1804" s="3"/>
      <c r="Q1804" s="3"/>
      <c r="R1804" s="3"/>
      <c r="S1804" s="3"/>
      <c r="T1804" s="3"/>
      <c r="U1804" s="3"/>
      <c r="V1804" s="3"/>
      <c r="W1804" s="3"/>
      <c r="X1804" s="3"/>
      <c r="Y1804" s="3"/>
      <c r="Z1804" s="3"/>
    </row>
    <row r="1805" spans="1:26" ht="12.75" customHeight="1" x14ac:dyDescent="0.25">
      <c r="A1805" s="59" t="s">
        <v>47997</v>
      </c>
      <c r="B1805" s="60" t="s">
        <v>9095</v>
      </c>
      <c r="C1805" s="60" t="s">
        <v>47998</v>
      </c>
      <c r="D1805" s="60" t="s">
        <v>9741</v>
      </c>
      <c r="E1805" s="61">
        <v>64.56</v>
      </c>
      <c r="F1805" s="3"/>
      <c r="G1805" s="3"/>
      <c r="H1805" s="3"/>
      <c r="I1805" s="3"/>
      <c r="J1805" s="3"/>
      <c r="K1805" s="3"/>
      <c r="L1805" s="3"/>
      <c r="M1805" s="3"/>
      <c r="N1805" s="3"/>
      <c r="O1805" s="3"/>
      <c r="P1805" s="3"/>
      <c r="Q1805" s="3"/>
      <c r="R1805" s="3"/>
      <c r="S1805" s="3"/>
      <c r="T1805" s="3"/>
      <c r="U1805" s="3"/>
      <c r="V1805" s="3"/>
      <c r="W1805" s="3"/>
      <c r="X1805" s="3"/>
      <c r="Y1805" s="3"/>
      <c r="Z1805" s="3"/>
    </row>
    <row r="1806" spans="1:26" ht="2.25" customHeight="1" x14ac:dyDescent="0.25">
      <c r="A1806" s="3"/>
      <c r="B1806" s="3"/>
      <c r="C1806" s="60"/>
      <c r="D1806" s="3"/>
      <c r="E1806" s="3"/>
      <c r="F1806" s="3"/>
      <c r="G1806" s="3"/>
      <c r="H1806" s="3"/>
      <c r="I1806" s="3"/>
      <c r="J1806" s="3"/>
      <c r="K1806" s="3"/>
      <c r="L1806" s="3"/>
      <c r="M1806" s="3"/>
      <c r="N1806" s="3"/>
      <c r="O1806" s="3"/>
      <c r="P1806" s="3"/>
      <c r="Q1806" s="3"/>
      <c r="R1806" s="3"/>
      <c r="S1806" s="3"/>
      <c r="T1806" s="3"/>
      <c r="U1806" s="3"/>
      <c r="V1806" s="3"/>
      <c r="W1806" s="3"/>
      <c r="X1806" s="3"/>
      <c r="Y1806" s="3"/>
      <c r="Z1806" s="3"/>
    </row>
    <row r="1807" spans="1:26" ht="13.5" customHeight="1" x14ac:dyDescent="0.25">
      <c r="A1807" s="59" t="s">
        <v>47999</v>
      </c>
      <c r="B1807" s="60" t="s">
        <v>9095</v>
      </c>
      <c r="C1807" s="60" t="s">
        <v>48000</v>
      </c>
      <c r="D1807" s="60" t="s">
        <v>9741</v>
      </c>
      <c r="E1807" s="61">
        <v>33.81</v>
      </c>
      <c r="F1807" s="3"/>
      <c r="G1807" s="3"/>
      <c r="H1807" s="3"/>
      <c r="I1807" s="3"/>
      <c r="J1807" s="3"/>
      <c r="K1807" s="3"/>
      <c r="L1807" s="3"/>
      <c r="M1807" s="3"/>
      <c r="N1807" s="3"/>
      <c r="O1807" s="3"/>
      <c r="P1807" s="3"/>
      <c r="Q1807" s="3"/>
      <c r="R1807" s="3"/>
      <c r="S1807" s="3"/>
      <c r="T1807" s="3"/>
      <c r="U1807" s="3"/>
      <c r="V1807" s="3"/>
      <c r="W1807" s="3"/>
      <c r="X1807" s="3"/>
      <c r="Y1807" s="3"/>
      <c r="Z1807" s="3"/>
    </row>
    <row r="1808" spans="1:26" ht="12.75" customHeight="1" x14ac:dyDescent="0.25">
      <c r="A1808" s="59" t="s">
        <v>48001</v>
      </c>
      <c r="B1808" s="60" t="s">
        <v>9095</v>
      </c>
      <c r="C1808" s="60" t="s">
        <v>48002</v>
      </c>
      <c r="D1808" s="60" t="s">
        <v>9741</v>
      </c>
      <c r="E1808" s="61">
        <v>28.48</v>
      </c>
      <c r="F1808" s="3"/>
      <c r="G1808" s="3"/>
      <c r="H1808" s="3"/>
      <c r="I1808" s="3"/>
      <c r="J1808" s="3"/>
      <c r="K1808" s="3"/>
      <c r="L1808" s="3"/>
      <c r="M1808" s="3"/>
      <c r="N1808" s="3"/>
      <c r="O1808" s="3"/>
      <c r="P1808" s="3"/>
      <c r="Q1808" s="3"/>
      <c r="R1808" s="3"/>
      <c r="S1808" s="3"/>
      <c r="T1808" s="3"/>
      <c r="U1808" s="3"/>
      <c r="V1808" s="3"/>
      <c r="W1808" s="3"/>
      <c r="X1808" s="3"/>
      <c r="Y1808" s="3"/>
      <c r="Z1808" s="3"/>
    </row>
    <row r="1809" spans="1:26" ht="12.75" customHeight="1" x14ac:dyDescent="0.25">
      <c r="A1809" s="59" t="s">
        <v>48003</v>
      </c>
      <c r="B1809" s="60" t="s">
        <v>9095</v>
      </c>
      <c r="C1809" s="60" t="s">
        <v>48004</v>
      </c>
      <c r="D1809" s="60" t="s">
        <v>9741</v>
      </c>
      <c r="E1809" s="61">
        <v>204.25</v>
      </c>
      <c r="F1809" s="3"/>
      <c r="G1809" s="3"/>
      <c r="H1809" s="3"/>
      <c r="I1809" s="3"/>
      <c r="J1809" s="3"/>
      <c r="K1809" s="3"/>
      <c r="L1809" s="3"/>
      <c r="M1809" s="3"/>
      <c r="N1809" s="3"/>
      <c r="O1809" s="3"/>
      <c r="P1809" s="3"/>
      <c r="Q1809" s="3"/>
      <c r="R1809" s="3"/>
      <c r="S1809" s="3"/>
      <c r="T1809" s="3"/>
      <c r="U1809" s="3"/>
      <c r="V1809" s="3"/>
      <c r="W1809" s="3"/>
      <c r="X1809" s="3"/>
      <c r="Y1809" s="3"/>
      <c r="Z1809" s="3"/>
    </row>
    <row r="1810" spans="1:26" ht="13.5" customHeight="1" x14ac:dyDescent="0.25">
      <c r="A1810" s="56" t="s">
        <v>48005</v>
      </c>
      <c r="B1810" s="57" t="s">
        <v>9095</v>
      </c>
      <c r="C1810" s="57" t="s">
        <v>48006</v>
      </c>
      <c r="D1810" s="58"/>
      <c r="E1810" s="58"/>
      <c r="F1810" s="3"/>
      <c r="G1810" s="3"/>
      <c r="H1810" s="3"/>
      <c r="I1810" s="3"/>
      <c r="J1810" s="3"/>
      <c r="K1810" s="3"/>
      <c r="L1810" s="3"/>
      <c r="M1810" s="3"/>
      <c r="N1810" s="3"/>
      <c r="O1810" s="3"/>
      <c r="P1810" s="3"/>
      <c r="Q1810" s="3"/>
      <c r="R1810" s="3"/>
      <c r="S1810" s="3"/>
      <c r="T1810" s="3"/>
      <c r="U1810" s="3"/>
      <c r="V1810" s="3"/>
      <c r="W1810" s="3"/>
      <c r="X1810" s="3"/>
      <c r="Y1810" s="3"/>
      <c r="Z1810" s="3"/>
    </row>
    <row r="1811" spans="1:26" ht="12.75" customHeight="1" x14ac:dyDescent="0.25">
      <c r="A1811" s="59" t="s">
        <v>48007</v>
      </c>
      <c r="B1811" s="60" t="s">
        <v>9095</v>
      </c>
      <c r="C1811" s="60" t="s">
        <v>45042</v>
      </c>
      <c r="D1811" s="60" t="s">
        <v>9741</v>
      </c>
      <c r="E1811" s="61">
        <v>29.63</v>
      </c>
      <c r="F1811" s="3"/>
      <c r="G1811" s="3"/>
      <c r="H1811" s="3"/>
      <c r="I1811" s="3"/>
      <c r="J1811" s="3"/>
      <c r="K1811" s="3"/>
      <c r="L1811" s="3"/>
      <c r="M1811" s="3"/>
      <c r="N1811" s="3"/>
      <c r="O1811" s="3"/>
      <c r="P1811" s="3"/>
      <c r="Q1811" s="3"/>
      <c r="R1811" s="3"/>
      <c r="S1811" s="3"/>
      <c r="T1811" s="3"/>
      <c r="U1811" s="3"/>
      <c r="V1811" s="3"/>
      <c r="W1811" s="3"/>
      <c r="X1811" s="3"/>
      <c r="Y1811" s="3"/>
      <c r="Z1811" s="3"/>
    </row>
    <row r="1812" spans="1:26" ht="13.5" customHeight="1" x14ac:dyDescent="0.25">
      <c r="A1812" s="59" t="s">
        <v>48008</v>
      </c>
      <c r="B1812" s="60" t="s">
        <v>9095</v>
      </c>
      <c r="C1812" s="60" t="s">
        <v>48009</v>
      </c>
      <c r="D1812" s="60" t="s">
        <v>9741</v>
      </c>
      <c r="E1812" s="61">
        <v>44.11</v>
      </c>
      <c r="F1812" s="3"/>
      <c r="G1812" s="3"/>
      <c r="H1812" s="3"/>
      <c r="I1812" s="3"/>
      <c r="J1812" s="3"/>
      <c r="K1812" s="3"/>
      <c r="L1812" s="3"/>
      <c r="M1812" s="3"/>
      <c r="N1812" s="3"/>
      <c r="O1812" s="3"/>
      <c r="P1812" s="3"/>
      <c r="Q1812" s="3"/>
      <c r="R1812" s="3"/>
      <c r="S1812" s="3"/>
      <c r="T1812" s="3"/>
      <c r="U1812" s="3"/>
      <c r="V1812" s="3"/>
      <c r="W1812" s="3"/>
      <c r="X1812" s="3"/>
      <c r="Y1812" s="3"/>
      <c r="Z1812" s="3"/>
    </row>
    <row r="1813" spans="1:26" ht="12.75" customHeight="1" x14ac:dyDescent="0.25">
      <c r="A1813" s="56" t="s">
        <v>48010</v>
      </c>
      <c r="B1813" s="57" t="s">
        <v>9095</v>
      </c>
      <c r="C1813" s="57" t="s">
        <v>45795</v>
      </c>
      <c r="D1813" s="58"/>
      <c r="E1813" s="58"/>
      <c r="F1813" s="3"/>
      <c r="G1813" s="3"/>
      <c r="H1813" s="3"/>
      <c r="I1813" s="3"/>
      <c r="J1813" s="3"/>
      <c r="K1813" s="3"/>
      <c r="L1813" s="3"/>
      <c r="M1813" s="3"/>
      <c r="N1813" s="3"/>
      <c r="O1813" s="3"/>
      <c r="P1813" s="3"/>
      <c r="Q1813" s="3"/>
      <c r="R1813" s="3"/>
      <c r="S1813" s="3"/>
      <c r="T1813" s="3"/>
      <c r="U1813" s="3"/>
      <c r="V1813" s="3"/>
      <c r="W1813" s="3"/>
      <c r="X1813" s="3"/>
      <c r="Y1813" s="3"/>
      <c r="Z1813" s="3"/>
    </row>
    <row r="1814" spans="1:26" ht="12.75" customHeight="1" x14ac:dyDescent="0.25">
      <c r="A1814" s="59" t="s">
        <v>48011</v>
      </c>
      <c r="B1814" s="60" t="s">
        <v>9095</v>
      </c>
      <c r="C1814" s="60" t="s">
        <v>45797</v>
      </c>
      <c r="D1814" s="60" t="s">
        <v>9741</v>
      </c>
      <c r="E1814" s="61">
        <v>25.62</v>
      </c>
      <c r="F1814" s="3"/>
      <c r="G1814" s="3"/>
      <c r="H1814" s="3"/>
      <c r="I1814" s="3"/>
      <c r="J1814" s="3"/>
      <c r="K1814" s="3"/>
      <c r="L1814" s="3"/>
      <c r="M1814" s="3"/>
      <c r="N1814" s="3"/>
      <c r="O1814" s="3"/>
      <c r="P1814" s="3"/>
      <c r="Q1814" s="3"/>
      <c r="R1814" s="3"/>
      <c r="S1814" s="3"/>
      <c r="T1814" s="3"/>
      <c r="U1814" s="3"/>
      <c r="V1814" s="3"/>
      <c r="W1814" s="3"/>
      <c r="X1814" s="3"/>
      <c r="Y1814" s="3"/>
      <c r="Z1814" s="3"/>
    </row>
    <row r="1815" spans="1:26" ht="13.5" customHeight="1" x14ac:dyDescent="0.25">
      <c r="A1815" s="56" t="s">
        <v>48012</v>
      </c>
      <c r="B1815" s="57" t="s">
        <v>9095</v>
      </c>
      <c r="C1815" s="57" t="s">
        <v>48013</v>
      </c>
      <c r="D1815" s="58"/>
      <c r="E1815" s="58"/>
      <c r="F1815" s="3"/>
      <c r="G1815" s="3"/>
      <c r="H1815" s="3"/>
      <c r="I1815" s="3"/>
      <c r="J1815" s="3"/>
      <c r="K1815" s="3"/>
      <c r="L1815" s="3"/>
      <c r="M1815" s="3"/>
      <c r="N1815" s="3"/>
      <c r="O1815" s="3"/>
      <c r="P1815" s="3"/>
      <c r="Q1815" s="3"/>
      <c r="R1815" s="3"/>
      <c r="S1815" s="3"/>
      <c r="T1815" s="3"/>
      <c r="U1815" s="3"/>
      <c r="V1815" s="3"/>
      <c r="W1815" s="3"/>
      <c r="X1815" s="3"/>
      <c r="Y1815" s="3"/>
      <c r="Z1815" s="3"/>
    </row>
    <row r="1816" spans="1:26" ht="12.75" customHeight="1" x14ac:dyDescent="0.25">
      <c r="A1816" s="59" t="s">
        <v>48014</v>
      </c>
      <c r="B1816" s="60" t="s">
        <v>9095</v>
      </c>
      <c r="C1816" s="60" t="s">
        <v>48015</v>
      </c>
      <c r="D1816" s="60" t="s">
        <v>9741</v>
      </c>
      <c r="E1816" s="61">
        <v>245.23</v>
      </c>
      <c r="F1816" s="3"/>
      <c r="G1816" s="3"/>
      <c r="H1816" s="3"/>
      <c r="I1816" s="3"/>
      <c r="J1816" s="3"/>
      <c r="K1816" s="3"/>
      <c r="L1816" s="3"/>
      <c r="M1816" s="3"/>
      <c r="N1816" s="3"/>
      <c r="O1816" s="3"/>
      <c r="P1816" s="3"/>
      <c r="Q1816" s="3"/>
      <c r="R1816" s="3"/>
      <c r="S1816" s="3"/>
      <c r="T1816" s="3"/>
      <c r="U1816" s="3"/>
      <c r="V1816" s="3"/>
      <c r="W1816" s="3"/>
      <c r="X1816" s="3"/>
      <c r="Y1816" s="3"/>
      <c r="Z1816" s="3"/>
    </row>
    <row r="1817" spans="1:26" ht="13.5" customHeight="1" x14ac:dyDescent="0.25">
      <c r="A1817" s="59" t="s">
        <v>48016</v>
      </c>
      <c r="B1817" s="60" t="s">
        <v>9095</v>
      </c>
      <c r="C1817" s="60" t="s">
        <v>48017</v>
      </c>
      <c r="D1817" s="60" t="s">
        <v>9741</v>
      </c>
      <c r="E1817" s="61">
        <v>240.19</v>
      </c>
      <c r="F1817" s="3"/>
      <c r="G1817" s="3"/>
      <c r="H1817" s="3"/>
      <c r="I1817" s="3"/>
      <c r="J1817" s="3"/>
      <c r="K1817" s="3"/>
      <c r="L1817" s="3"/>
      <c r="M1817" s="3"/>
      <c r="N1817" s="3"/>
      <c r="O1817" s="3"/>
      <c r="P1817" s="3"/>
      <c r="Q1817" s="3"/>
      <c r="R1817" s="3"/>
      <c r="S1817" s="3"/>
      <c r="T1817" s="3"/>
      <c r="U1817" s="3"/>
      <c r="V1817" s="3"/>
      <c r="W1817" s="3"/>
      <c r="X1817" s="3"/>
      <c r="Y1817" s="3"/>
      <c r="Z1817" s="3"/>
    </row>
    <row r="1818" spans="1:26" ht="12.75" customHeight="1" x14ac:dyDescent="0.25">
      <c r="A1818" s="59" t="s">
        <v>48018</v>
      </c>
      <c r="B1818" s="60" t="s">
        <v>9095</v>
      </c>
      <c r="C1818" s="60" t="s">
        <v>48019</v>
      </c>
      <c r="D1818" s="60" t="s">
        <v>9741</v>
      </c>
      <c r="E1818" s="61">
        <v>17.68</v>
      </c>
      <c r="F1818" s="3"/>
      <c r="G1818" s="3"/>
      <c r="H1818" s="3"/>
      <c r="I1818" s="3"/>
      <c r="J1818" s="3"/>
      <c r="K1818" s="3"/>
      <c r="L1818" s="3"/>
      <c r="M1818" s="3"/>
      <c r="N1818" s="3"/>
      <c r="O1818" s="3"/>
      <c r="P1818" s="3"/>
      <c r="Q1818" s="3"/>
      <c r="R1818" s="3"/>
      <c r="S1818" s="3"/>
      <c r="T1818" s="3"/>
      <c r="U1818" s="3"/>
      <c r="V1818" s="3"/>
      <c r="W1818" s="3"/>
      <c r="X1818" s="3"/>
      <c r="Y1818" s="3"/>
      <c r="Z1818" s="3"/>
    </row>
    <row r="1819" spans="1:26" ht="12.75" customHeight="1" x14ac:dyDescent="0.25">
      <c r="A1819" s="56" t="s">
        <v>48020</v>
      </c>
      <c r="B1819" s="57" t="s">
        <v>9095</v>
      </c>
      <c r="C1819" s="57" t="s">
        <v>48021</v>
      </c>
      <c r="D1819" s="58"/>
      <c r="E1819" s="58"/>
      <c r="F1819" s="3"/>
      <c r="G1819" s="3"/>
      <c r="H1819" s="3"/>
      <c r="I1819" s="3"/>
      <c r="J1819" s="3"/>
      <c r="K1819" s="3"/>
      <c r="L1819" s="3"/>
      <c r="M1819" s="3"/>
      <c r="N1819" s="3"/>
      <c r="O1819" s="3"/>
      <c r="P1819" s="3"/>
      <c r="Q1819" s="3"/>
      <c r="R1819" s="3"/>
      <c r="S1819" s="3"/>
      <c r="T1819" s="3"/>
      <c r="U1819" s="3"/>
      <c r="V1819" s="3"/>
      <c r="W1819" s="3"/>
      <c r="X1819" s="3"/>
      <c r="Y1819" s="3"/>
      <c r="Z1819" s="3"/>
    </row>
    <row r="1820" spans="1:26" ht="13.5" customHeight="1" x14ac:dyDescent="0.25">
      <c r="A1820" s="59" t="s">
        <v>48022</v>
      </c>
      <c r="B1820" s="60" t="s">
        <v>9095</v>
      </c>
      <c r="C1820" s="60" t="s">
        <v>48023</v>
      </c>
      <c r="D1820" s="60" t="s">
        <v>9308</v>
      </c>
      <c r="E1820" s="61">
        <v>297.98</v>
      </c>
      <c r="F1820" s="3"/>
      <c r="G1820" s="3"/>
      <c r="H1820" s="3"/>
      <c r="I1820" s="3"/>
      <c r="J1820" s="3"/>
      <c r="K1820" s="3"/>
      <c r="L1820" s="3"/>
      <c r="M1820" s="3"/>
      <c r="N1820" s="3"/>
      <c r="O1820" s="3"/>
      <c r="P1820" s="3"/>
      <c r="Q1820" s="3"/>
      <c r="R1820" s="3"/>
      <c r="S1820" s="3"/>
      <c r="T1820" s="3"/>
      <c r="U1820" s="3"/>
      <c r="V1820" s="3"/>
      <c r="W1820" s="3"/>
      <c r="X1820" s="3"/>
      <c r="Y1820" s="3"/>
      <c r="Z1820" s="3"/>
    </row>
    <row r="1821" spans="1:26" ht="12.75" customHeight="1" x14ac:dyDescent="0.25">
      <c r="A1821" s="59" t="s">
        <v>48024</v>
      </c>
      <c r="B1821" s="60" t="s">
        <v>9095</v>
      </c>
      <c r="C1821" s="60" t="s">
        <v>48025</v>
      </c>
      <c r="D1821" s="60" t="s">
        <v>9308</v>
      </c>
      <c r="E1821" s="61">
        <v>267.98</v>
      </c>
      <c r="F1821" s="3"/>
      <c r="G1821" s="3"/>
      <c r="H1821" s="3"/>
      <c r="I1821" s="3"/>
      <c r="J1821" s="3"/>
      <c r="K1821" s="3"/>
      <c r="L1821" s="3"/>
      <c r="M1821" s="3"/>
      <c r="N1821" s="3"/>
      <c r="O1821" s="3"/>
      <c r="P1821" s="3"/>
      <c r="Q1821" s="3"/>
      <c r="R1821" s="3"/>
      <c r="S1821" s="3"/>
      <c r="T1821" s="3"/>
      <c r="U1821" s="3"/>
      <c r="V1821" s="3"/>
      <c r="W1821" s="3"/>
      <c r="X1821" s="3"/>
      <c r="Y1821" s="3"/>
      <c r="Z1821" s="3"/>
    </row>
    <row r="1822" spans="1:26" ht="12.75" customHeight="1" x14ac:dyDescent="0.25">
      <c r="A1822" s="59" t="s">
        <v>48026</v>
      </c>
      <c r="B1822" s="60" t="s">
        <v>9095</v>
      </c>
      <c r="C1822" s="60" t="s">
        <v>48027</v>
      </c>
      <c r="D1822" s="60" t="s">
        <v>9308</v>
      </c>
      <c r="E1822" s="61">
        <v>662.06</v>
      </c>
      <c r="F1822" s="3"/>
      <c r="G1822" s="3"/>
      <c r="H1822" s="3"/>
      <c r="I1822" s="3"/>
      <c r="J1822" s="3"/>
      <c r="K1822" s="3"/>
      <c r="L1822" s="3"/>
      <c r="M1822" s="3"/>
      <c r="N1822" s="3"/>
      <c r="O1822" s="3"/>
      <c r="P1822" s="3"/>
      <c r="Q1822" s="3"/>
      <c r="R1822" s="3"/>
      <c r="S1822" s="3"/>
      <c r="T1822" s="3"/>
      <c r="U1822" s="3"/>
      <c r="V1822" s="3"/>
      <c r="W1822" s="3"/>
      <c r="X1822" s="3"/>
      <c r="Y1822" s="3"/>
      <c r="Z1822" s="3"/>
    </row>
    <row r="1823" spans="1:26" ht="13.5" customHeight="1" x14ac:dyDescent="0.25">
      <c r="A1823" s="59" t="s">
        <v>48028</v>
      </c>
      <c r="B1823" s="60" t="s">
        <v>9095</v>
      </c>
      <c r="C1823" s="60" t="s">
        <v>48029</v>
      </c>
      <c r="D1823" s="60" t="s">
        <v>9308</v>
      </c>
      <c r="E1823" s="61">
        <v>1022.06</v>
      </c>
      <c r="F1823" s="3"/>
      <c r="G1823" s="3"/>
      <c r="H1823" s="3"/>
      <c r="I1823" s="3"/>
      <c r="J1823" s="3"/>
      <c r="K1823" s="3"/>
      <c r="L1823" s="3"/>
      <c r="M1823" s="3"/>
      <c r="N1823" s="3"/>
      <c r="O1823" s="3"/>
      <c r="P1823" s="3"/>
      <c r="Q1823" s="3"/>
      <c r="R1823" s="3"/>
      <c r="S1823" s="3"/>
      <c r="T1823" s="3"/>
      <c r="U1823" s="3"/>
      <c r="V1823" s="3"/>
      <c r="W1823" s="3"/>
      <c r="X1823" s="3"/>
      <c r="Y1823" s="3"/>
      <c r="Z1823" s="3"/>
    </row>
    <row r="1824" spans="1:26" ht="12.75" customHeight="1" x14ac:dyDescent="0.25">
      <c r="A1824" s="52" t="s">
        <v>48030</v>
      </c>
      <c r="B1824" s="53"/>
      <c r="C1824" s="54" t="s">
        <v>16833</v>
      </c>
      <c r="D1824" s="55"/>
      <c r="E1824" s="55"/>
      <c r="F1824" s="3"/>
      <c r="G1824" s="3"/>
      <c r="H1824" s="3"/>
      <c r="I1824" s="3"/>
      <c r="J1824" s="3"/>
      <c r="K1824" s="3"/>
      <c r="L1824" s="3"/>
      <c r="M1824" s="3"/>
      <c r="N1824" s="3"/>
      <c r="O1824" s="3"/>
      <c r="P1824" s="3"/>
      <c r="Q1824" s="3"/>
      <c r="R1824" s="3"/>
      <c r="S1824" s="3"/>
      <c r="T1824" s="3"/>
      <c r="U1824" s="3"/>
      <c r="V1824" s="3"/>
      <c r="W1824" s="3"/>
      <c r="X1824" s="3"/>
      <c r="Y1824" s="3"/>
      <c r="Z1824" s="3"/>
    </row>
    <row r="1825" spans="1:26" ht="13.5" customHeight="1" x14ac:dyDescent="0.25">
      <c r="A1825" s="56" t="s">
        <v>48031</v>
      </c>
      <c r="B1825" s="57" t="s">
        <v>9095</v>
      </c>
      <c r="C1825" s="57" t="s">
        <v>48032</v>
      </c>
      <c r="D1825" s="58"/>
      <c r="E1825" s="58"/>
      <c r="F1825" s="3"/>
      <c r="G1825" s="3"/>
      <c r="H1825" s="3"/>
      <c r="I1825" s="3"/>
      <c r="J1825" s="3"/>
      <c r="K1825" s="3"/>
      <c r="L1825" s="3"/>
      <c r="M1825" s="3"/>
      <c r="N1825" s="3"/>
      <c r="O1825" s="3"/>
      <c r="P1825" s="3"/>
      <c r="Q1825" s="3"/>
      <c r="R1825" s="3"/>
      <c r="S1825" s="3"/>
      <c r="T1825" s="3"/>
      <c r="U1825" s="3"/>
      <c r="V1825" s="3"/>
      <c r="W1825" s="3"/>
      <c r="X1825" s="3"/>
      <c r="Y1825" s="3"/>
      <c r="Z1825" s="3"/>
    </row>
    <row r="1826" spans="1:26" ht="4.5" customHeight="1" x14ac:dyDescent="0.25">
      <c r="A1826" s="3"/>
      <c r="B1826" s="3"/>
      <c r="C1826" s="57"/>
      <c r="D1826" s="3"/>
      <c r="E1826" s="3"/>
      <c r="F1826" s="3"/>
      <c r="G1826" s="3"/>
      <c r="H1826" s="3"/>
      <c r="I1826" s="3"/>
      <c r="J1826" s="3"/>
      <c r="K1826" s="3"/>
      <c r="L1826" s="3"/>
      <c r="M1826" s="3"/>
      <c r="N1826" s="3"/>
      <c r="O1826" s="3"/>
      <c r="P1826" s="3"/>
      <c r="Q1826" s="3"/>
      <c r="R1826" s="3"/>
      <c r="S1826" s="3"/>
      <c r="T1826" s="3"/>
      <c r="U1826" s="3"/>
      <c r="V1826" s="3"/>
      <c r="W1826" s="3"/>
      <c r="X1826" s="3"/>
      <c r="Y1826" s="3"/>
      <c r="Z1826" s="3"/>
    </row>
    <row r="1827" spans="1:26" ht="12.75" customHeight="1" x14ac:dyDescent="0.25">
      <c r="A1827" s="59" t="s">
        <v>48033</v>
      </c>
      <c r="B1827" s="60" t="s">
        <v>9095</v>
      </c>
      <c r="C1827" s="60" t="s">
        <v>48034</v>
      </c>
      <c r="D1827" s="60" t="s">
        <v>9741</v>
      </c>
      <c r="E1827" s="61">
        <v>170.71</v>
      </c>
      <c r="F1827" s="3"/>
      <c r="G1827" s="3"/>
      <c r="H1827" s="3"/>
      <c r="I1827" s="3"/>
      <c r="J1827" s="3"/>
      <c r="K1827" s="3"/>
      <c r="L1827" s="3"/>
      <c r="M1827" s="3"/>
      <c r="N1827" s="3"/>
      <c r="O1827" s="3"/>
      <c r="P1827" s="3"/>
      <c r="Q1827" s="3"/>
      <c r="R1827" s="3"/>
      <c r="S1827" s="3"/>
      <c r="T1827" s="3"/>
      <c r="U1827" s="3"/>
      <c r="V1827" s="3"/>
      <c r="W1827" s="3"/>
      <c r="X1827" s="3"/>
      <c r="Y1827" s="3"/>
      <c r="Z1827" s="3"/>
    </row>
    <row r="1828" spans="1:26" ht="13.5" customHeight="1" x14ac:dyDescent="0.25">
      <c r="A1828" s="59" t="s">
        <v>48035</v>
      </c>
      <c r="B1828" s="60" t="s">
        <v>9095</v>
      </c>
      <c r="C1828" s="60" t="s">
        <v>48036</v>
      </c>
      <c r="D1828" s="60" t="s">
        <v>9741</v>
      </c>
      <c r="E1828" s="61">
        <v>706.86</v>
      </c>
      <c r="F1828" s="3"/>
      <c r="G1828" s="3"/>
      <c r="H1828" s="3"/>
      <c r="I1828" s="3"/>
      <c r="J1828" s="3"/>
      <c r="K1828" s="3"/>
      <c r="L1828" s="3"/>
      <c r="M1828" s="3"/>
      <c r="N1828" s="3"/>
      <c r="O1828" s="3"/>
      <c r="P1828" s="3"/>
      <c r="Q1828" s="3"/>
      <c r="R1828" s="3"/>
      <c r="S1828" s="3"/>
      <c r="T1828" s="3"/>
      <c r="U1828" s="3"/>
      <c r="V1828" s="3"/>
      <c r="W1828" s="3"/>
      <c r="X1828" s="3"/>
      <c r="Y1828" s="3"/>
      <c r="Z1828" s="3"/>
    </row>
    <row r="1829" spans="1:26" ht="12.75" customHeight="1" x14ac:dyDescent="0.25">
      <c r="A1829" s="59" t="s">
        <v>48037</v>
      </c>
      <c r="B1829" s="60" t="s">
        <v>9095</v>
      </c>
      <c r="C1829" s="60" t="s">
        <v>48038</v>
      </c>
      <c r="D1829" s="60" t="s">
        <v>9741</v>
      </c>
      <c r="E1829" s="61">
        <v>1861.16</v>
      </c>
      <c r="F1829" s="3"/>
      <c r="G1829" s="3"/>
      <c r="H1829" s="3"/>
      <c r="I1829" s="3"/>
      <c r="J1829" s="3"/>
      <c r="K1829" s="3"/>
      <c r="L1829" s="3"/>
      <c r="M1829" s="3"/>
      <c r="N1829" s="3"/>
      <c r="O1829" s="3"/>
      <c r="P1829" s="3"/>
      <c r="Q1829" s="3"/>
      <c r="R1829" s="3"/>
      <c r="S1829" s="3"/>
      <c r="T1829" s="3"/>
      <c r="U1829" s="3"/>
      <c r="V1829" s="3"/>
      <c r="W1829" s="3"/>
      <c r="X1829" s="3"/>
      <c r="Y1829" s="3"/>
      <c r="Z1829" s="3"/>
    </row>
    <row r="1830" spans="1:26" ht="13.5" customHeight="1" x14ac:dyDescent="0.25">
      <c r="A1830" s="59" t="s">
        <v>48039</v>
      </c>
      <c r="B1830" s="60" t="s">
        <v>9095</v>
      </c>
      <c r="C1830" s="60" t="s">
        <v>48040</v>
      </c>
      <c r="D1830" s="60" t="s">
        <v>9741</v>
      </c>
      <c r="E1830" s="61">
        <v>292.19</v>
      </c>
      <c r="F1830" s="3"/>
      <c r="G1830" s="3"/>
      <c r="H1830" s="3"/>
      <c r="I1830" s="3"/>
      <c r="J1830" s="3"/>
      <c r="K1830" s="3"/>
      <c r="L1830" s="3"/>
      <c r="M1830" s="3"/>
      <c r="N1830" s="3"/>
      <c r="O1830" s="3"/>
      <c r="P1830" s="3"/>
      <c r="Q1830" s="3"/>
      <c r="R1830" s="3"/>
      <c r="S1830" s="3"/>
      <c r="T1830" s="3"/>
      <c r="U1830" s="3"/>
      <c r="V1830" s="3"/>
      <c r="W1830" s="3"/>
      <c r="X1830" s="3"/>
      <c r="Y1830" s="3"/>
      <c r="Z1830" s="3"/>
    </row>
    <row r="1831" spans="1:26" ht="12.75" customHeight="1" x14ac:dyDescent="0.25">
      <c r="A1831" s="59" t="s">
        <v>48041</v>
      </c>
      <c r="B1831" s="60" t="s">
        <v>9095</v>
      </c>
      <c r="C1831" s="60" t="s">
        <v>48042</v>
      </c>
      <c r="D1831" s="60" t="s">
        <v>9741</v>
      </c>
      <c r="E1831" s="61">
        <v>1010.74</v>
      </c>
      <c r="F1831" s="3"/>
      <c r="G1831" s="3"/>
      <c r="H1831" s="3"/>
      <c r="I1831" s="3"/>
      <c r="J1831" s="3"/>
      <c r="K1831" s="3"/>
      <c r="L1831" s="3"/>
      <c r="M1831" s="3"/>
      <c r="N1831" s="3"/>
      <c r="O1831" s="3"/>
      <c r="P1831" s="3"/>
      <c r="Q1831" s="3"/>
      <c r="R1831" s="3"/>
      <c r="S1831" s="3"/>
      <c r="T1831" s="3"/>
      <c r="U1831" s="3"/>
      <c r="V1831" s="3"/>
      <c r="W1831" s="3"/>
      <c r="X1831" s="3"/>
      <c r="Y1831" s="3"/>
      <c r="Z1831" s="3"/>
    </row>
    <row r="1832" spans="1:26" ht="12.75" customHeight="1" x14ac:dyDescent="0.25">
      <c r="A1832" s="56" t="s">
        <v>48043</v>
      </c>
      <c r="B1832" s="57" t="s">
        <v>9095</v>
      </c>
      <c r="C1832" s="57" t="s">
        <v>48044</v>
      </c>
      <c r="D1832" s="58"/>
      <c r="E1832" s="58"/>
      <c r="F1832" s="3"/>
      <c r="G1832" s="3"/>
      <c r="H1832" s="3"/>
      <c r="I1832" s="3"/>
      <c r="J1832" s="3"/>
      <c r="K1832" s="3"/>
      <c r="L1832" s="3"/>
      <c r="M1832" s="3"/>
      <c r="N1832" s="3"/>
      <c r="O1832" s="3"/>
      <c r="P1832" s="3"/>
      <c r="Q1832" s="3"/>
      <c r="R1832" s="3"/>
      <c r="S1832" s="3"/>
      <c r="T1832" s="3"/>
      <c r="U1832" s="3"/>
      <c r="V1832" s="3"/>
      <c r="W1832" s="3"/>
      <c r="X1832" s="3"/>
      <c r="Y1832" s="3"/>
      <c r="Z1832" s="3"/>
    </row>
    <row r="1833" spans="1:26" ht="13.5" customHeight="1" x14ac:dyDescent="0.25">
      <c r="A1833" s="59" t="s">
        <v>48045</v>
      </c>
      <c r="B1833" s="60" t="s">
        <v>9095</v>
      </c>
      <c r="C1833" s="60" t="s">
        <v>48046</v>
      </c>
      <c r="D1833" s="60" t="s">
        <v>9741</v>
      </c>
      <c r="E1833" s="61">
        <v>171.65</v>
      </c>
      <c r="F1833" s="3"/>
      <c r="G1833" s="3"/>
      <c r="H1833" s="3"/>
      <c r="I1833" s="3"/>
      <c r="J1833" s="3"/>
      <c r="K1833" s="3"/>
      <c r="L1833" s="3"/>
      <c r="M1833" s="3"/>
      <c r="N1833" s="3"/>
      <c r="O1833" s="3"/>
      <c r="P1833" s="3"/>
      <c r="Q1833" s="3"/>
      <c r="R1833" s="3"/>
      <c r="S1833" s="3"/>
      <c r="T1833" s="3"/>
      <c r="U1833" s="3"/>
      <c r="V1833" s="3"/>
      <c r="W1833" s="3"/>
      <c r="X1833" s="3"/>
      <c r="Y1833" s="3"/>
      <c r="Z1833" s="3"/>
    </row>
    <row r="1834" spans="1:26" ht="12.75" customHeight="1" x14ac:dyDescent="0.25">
      <c r="A1834" s="59" t="s">
        <v>48047</v>
      </c>
      <c r="B1834" s="60" t="s">
        <v>9095</v>
      </c>
      <c r="C1834" s="60" t="s">
        <v>48048</v>
      </c>
      <c r="D1834" s="60" t="s">
        <v>9741</v>
      </c>
      <c r="E1834" s="61">
        <v>211.87</v>
      </c>
      <c r="F1834" s="3"/>
      <c r="G1834" s="3"/>
      <c r="H1834" s="3"/>
      <c r="I1834" s="3"/>
      <c r="J1834" s="3"/>
      <c r="K1834" s="3"/>
      <c r="L1834" s="3"/>
      <c r="M1834" s="3"/>
      <c r="N1834" s="3"/>
      <c r="O1834" s="3"/>
      <c r="P1834" s="3"/>
      <c r="Q1834" s="3"/>
      <c r="R1834" s="3"/>
      <c r="S1834" s="3"/>
      <c r="T1834" s="3"/>
      <c r="U1834" s="3"/>
      <c r="V1834" s="3"/>
      <c r="W1834" s="3"/>
      <c r="X1834" s="3"/>
      <c r="Y1834" s="3"/>
      <c r="Z1834" s="3"/>
    </row>
    <row r="1835" spans="1:26" ht="13.5" customHeight="1" x14ac:dyDescent="0.25">
      <c r="A1835" s="59" t="s">
        <v>48049</v>
      </c>
      <c r="B1835" s="60" t="s">
        <v>9095</v>
      </c>
      <c r="C1835" s="60" t="s">
        <v>48050</v>
      </c>
      <c r="D1835" s="60" t="s">
        <v>9741</v>
      </c>
      <c r="E1835" s="61">
        <v>305.88</v>
      </c>
      <c r="F1835" s="3"/>
      <c r="G1835" s="3"/>
      <c r="H1835" s="3"/>
      <c r="I1835" s="3"/>
      <c r="J1835" s="3"/>
      <c r="K1835" s="3"/>
      <c r="L1835" s="3"/>
      <c r="M1835" s="3"/>
      <c r="N1835" s="3"/>
      <c r="O1835" s="3"/>
      <c r="P1835" s="3"/>
      <c r="Q1835" s="3"/>
      <c r="R1835" s="3"/>
      <c r="S1835" s="3"/>
      <c r="T1835" s="3"/>
      <c r="U1835" s="3"/>
      <c r="V1835" s="3"/>
      <c r="W1835" s="3"/>
      <c r="X1835" s="3"/>
      <c r="Y1835" s="3"/>
      <c r="Z1835" s="3"/>
    </row>
    <row r="1836" spans="1:26" ht="12.75" customHeight="1" x14ac:dyDescent="0.25">
      <c r="A1836" s="59" t="s">
        <v>48051</v>
      </c>
      <c r="B1836" s="60" t="s">
        <v>9095</v>
      </c>
      <c r="C1836" s="60" t="s">
        <v>48052</v>
      </c>
      <c r="D1836" s="60" t="s">
        <v>9741</v>
      </c>
      <c r="E1836" s="61">
        <v>495.89</v>
      </c>
      <c r="F1836" s="3"/>
      <c r="G1836" s="3"/>
      <c r="H1836" s="3"/>
      <c r="I1836" s="3"/>
      <c r="J1836" s="3"/>
      <c r="K1836" s="3"/>
      <c r="L1836" s="3"/>
      <c r="M1836" s="3"/>
      <c r="N1836" s="3"/>
      <c r="O1836" s="3"/>
      <c r="P1836" s="3"/>
      <c r="Q1836" s="3"/>
      <c r="R1836" s="3"/>
      <c r="S1836" s="3"/>
      <c r="T1836" s="3"/>
      <c r="U1836" s="3"/>
      <c r="V1836" s="3"/>
      <c r="W1836" s="3"/>
      <c r="X1836" s="3"/>
      <c r="Y1836" s="3"/>
      <c r="Z1836" s="3"/>
    </row>
    <row r="1837" spans="1:26" ht="12.75" customHeight="1" x14ac:dyDescent="0.25">
      <c r="A1837" s="59" t="s">
        <v>48053</v>
      </c>
      <c r="B1837" s="60" t="s">
        <v>9095</v>
      </c>
      <c r="C1837" s="60" t="s">
        <v>48054</v>
      </c>
      <c r="D1837" s="60" t="s">
        <v>9741</v>
      </c>
      <c r="E1837" s="61">
        <v>650.54999999999995</v>
      </c>
      <c r="F1837" s="3"/>
      <c r="G1837" s="3"/>
      <c r="H1837" s="3"/>
      <c r="I1837" s="3"/>
      <c r="J1837" s="3"/>
      <c r="K1837" s="3"/>
      <c r="L1837" s="3"/>
      <c r="M1837" s="3"/>
      <c r="N1837" s="3"/>
      <c r="O1837" s="3"/>
      <c r="P1837" s="3"/>
      <c r="Q1837" s="3"/>
      <c r="R1837" s="3"/>
      <c r="S1837" s="3"/>
      <c r="T1837" s="3"/>
      <c r="U1837" s="3"/>
      <c r="V1837" s="3"/>
      <c r="W1837" s="3"/>
      <c r="X1837" s="3"/>
      <c r="Y1837" s="3"/>
      <c r="Z1837" s="3"/>
    </row>
    <row r="1838" spans="1:26" ht="13.5" customHeight="1" x14ac:dyDescent="0.25">
      <c r="A1838" s="59" t="s">
        <v>48055</v>
      </c>
      <c r="B1838" s="60" t="s">
        <v>9095</v>
      </c>
      <c r="C1838" s="60" t="s">
        <v>48056</v>
      </c>
      <c r="D1838" s="60" t="s">
        <v>9741</v>
      </c>
      <c r="E1838" s="61">
        <v>946.95</v>
      </c>
      <c r="F1838" s="3"/>
      <c r="G1838" s="3"/>
      <c r="H1838" s="3"/>
      <c r="I1838" s="3"/>
      <c r="J1838" s="3"/>
      <c r="K1838" s="3"/>
      <c r="L1838" s="3"/>
      <c r="M1838" s="3"/>
      <c r="N1838" s="3"/>
      <c r="O1838" s="3"/>
      <c r="P1838" s="3"/>
      <c r="Q1838" s="3"/>
      <c r="R1838" s="3"/>
      <c r="S1838" s="3"/>
      <c r="T1838" s="3"/>
      <c r="U1838" s="3"/>
      <c r="V1838" s="3"/>
      <c r="W1838" s="3"/>
      <c r="X1838" s="3"/>
      <c r="Y1838" s="3"/>
      <c r="Z1838" s="3"/>
    </row>
    <row r="1839" spans="1:26" ht="12.75" customHeight="1" x14ac:dyDescent="0.25">
      <c r="A1839" s="59" t="s">
        <v>48057</v>
      </c>
      <c r="B1839" s="60" t="s">
        <v>9095</v>
      </c>
      <c r="C1839" s="60" t="s">
        <v>48058</v>
      </c>
      <c r="D1839" s="60" t="s">
        <v>9741</v>
      </c>
      <c r="E1839" s="61">
        <v>1374.67</v>
      </c>
      <c r="F1839" s="3"/>
      <c r="G1839" s="3"/>
      <c r="H1839" s="3"/>
      <c r="I1839" s="3"/>
      <c r="J1839" s="3"/>
      <c r="K1839" s="3"/>
      <c r="L1839" s="3"/>
      <c r="M1839" s="3"/>
      <c r="N1839" s="3"/>
      <c r="O1839" s="3"/>
      <c r="P1839" s="3"/>
      <c r="Q1839" s="3"/>
      <c r="R1839" s="3"/>
      <c r="S1839" s="3"/>
      <c r="T1839" s="3"/>
      <c r="U1839" s="3"/>
      <c r="V1839" s="3"/>
      <c r="W1839" s="3"/>
      <c r="X1839" s="3"/>
      <c r="Y1839" s="3"/>
      <c r="Z1839" s="3"/>
    </row>
    <row r="1840" spans="1:26" ht="13.5" customHeight="1" x14ac:dyDescent="0.25">
      <c r="A1840" s="56" t="s">
        <v>48059</v>
      </c>
      <c r="B1840" s="57" t="s">
        <v>9095</v>
      </c>
      <c r="C1840" s="57" t="s">
        <v>48060</v>
      </c>
      <c r="D1840" s="58"/>
      <c r="E1840" s="58"/>
      <c r="F1840" s="3"/>
      <c r="G1840" s="3"/>
      <c r="H1840" s="3"/>
      <c r="I1840" s="3"/>
      <c r="J1840" s="3"/>
      <c r="K1840" s="3"/>
      <c r="L1840" s="3"/>
      <c r="M1840" s="3"/>
      <c r="N1840" s="3"/>
      <c r="O1840" s="3"/>
      <c r="P1840" s="3"/>
      <c r="Q1840" s="3"/>
      <c r="R1840" s="3"/>
      <c r="S1840" s="3"/>
      <c r="T1840" s="3"/>
      <c r="U1840" s="3"/>
      <c r="V1840" s="3"/>
      <c r="W1840" s="3"/>
      <c r="X1840" s="3"/>
      <c r="Y1840" s="3"/>
      <c r="Z1840" s="3"/>
    </row>
    <row r="1841" spans="1:26" ht="12.75" customHeight="1" x14ac:dyDescent="0.25">
      <c r="A1841" s="59" t="s">
        <v>48061</v>
      </c>
      <c r="B1841" s="60" t="s">
        <v>9095</v>
      </c>
      <c r="C1841" s="60" t="s">
        <v>48046</v>
      </c>
      <c r="D1841" s="60" t="s">
        <v>9741</v>
      </c>
      <c r="E1841" s="61">
        <v>178.57</v>
      </c>
      <c r="F1841" s="3"/>
      <c r="G1841" s="3"/>
      <c r="H1841" s="3"/>
      <c r="I1841" s="3"/>
      <c r="J1841" s="3"/>
      <c r="K1841" s="3"/>
      <c r="L1841" s="3"/>
      <c r="M1841" s="3"/>
      <c r="N1841" s="3"/>
      <c r="O1841" s="3"/>
      <c r="P1841" s="3"/>
      <c r="Q1841" s="3"/>
      <c r="R1841" s="3"/>
      <c r="S1841" s="3"/>
      <c r="T1841" s="3"/>
      <c r="U1841" s="3"/>
      <c r="V1841" s="3"/>
      <c r="W1841" s="3"/>
      <c r="X1841" s="3"/>
      <c r="Y1841" s="3"/>
      <c r="Z1841" s="3"/>
    </row>
    <row r="1842" spans="1:26" ht="12.75" customHeight="1" x14ac:dyDescent="0.25">
      <c r="A1842" s="59" t="s">
        <v>48062</v>
      </c>
      <c r="B1842" s="60" t="s">
        <v>9095</v>
      </c>
      <c r="C1842" s="60" t="s">
        <v>48048</v>
      </c>
      <c r="D1842" s="60" t="s">
        <v>9741</v>
      </c>
      <c r="E1842" s="61">
        <v>222.73</v>
      </c>
      <c r="F1842" s="3"/>
      <c r="G1842" s="3"/>
      <c r="H1842" s="3"/>
      <c r="I1842" s="3"/>
      <c r="J1842" s="3"/>
      <c r="K1842" s="3"/>
      <c r="L1842" s="3"/>
      <c r="M1842" s="3"/>
      <c r="N1842" s="3"/>
      <c r="O1842" s="3"/>
      <c r="P1842" s="3"/>
      <c r="Q1842" s="3"/>
      <c r="R1842" s="3"/>
      <c r="S1842" s="3"/>
      <c r="T1842" s="3"/>
      <c r="U1842" s="3"/>
      <c r="V1842" s="3"/>
      <c r="W1842" s="3"/>
      <c r="X1842" s="3"/>
      <c r="Y1842" s="3"/>
      <c r="Z1842" s="3"/>
    </row>
    <row r="1843" spans="1:26" ht="13.5" customHeight="1" x14ac:dyDescent="0.25">
      <c r="A1843" s="59" t="s">
        <v>48063</v>
      </c>
      <c r="B1843" s="60" t="s">
        <v>9095</v>
      </c>
      <c r="C1843" s="60" t="s">
        <v>48050</v>
      </c>
      <c r="D1843" s="60" t="s">
        <v>9741</v>
      </c>
      <c r="E1843" s="61">
        <v>290.07</v>
      </c>
      <c r="F1843" s="3"/>
      <c r="G1843" s="3"/>
      <c r="H1843" s="3"/>
      <c r="I1843" s="3"/>
      <c r="J1843" s="3"/>
      <c r="K1843" s="3"/>
      <c r="L1843" s="3"/>
      <c r="M1843" s="3"/>
      <c r="N1843" s="3"/>
      <c r="O1843" s="3"/>
      <c r="P1843" s="3"/>
      <c r="Q1843" s="3"/>
      <c r="R1843" s="3"/>
      <c r="S1843" s="3"/>
      <c r="T1843" s="3"/>
      <c r="U1843" s="3"/>
      <c r="V1843" s="3"/>
      <c r="W1843" s="3"/>
      <c r="X1843" s="3"/>
      <c r="Y1843" s="3"/>
      <c r="Z1843" s="3"/>
    </row>
    <row r="1844" spans="1:26" ht="12.75" customHeight="1" x14ac:dyDescent="0.25">
      <c r="A1844" s="59" t="s">
        <v>48064</v>
      </c>
      <c r="B1844" s="60" t="s">
        <v>9095</v>
      </c>
      <c r="C1844" s="60" t="s">
        <v>48052</v>
      </c>
      <c r="D1844" s="60" t="s">
        <v>9741</v>
      </c>
      <c r="E1844" s="61">
        <v>505.53</v>
      </c>
      <c r="F1844" s="3"/>
      <c r="G1844" s="3"/>
      <c r="H1844" s="3"/>
      <c r="I1844" s="3"/>
      <c r="J1844" s="3"/>
      <c r="K1844" s="3"/>
      <c r="L1844" s="3"/>
      <c r="M1844" s="3"/>
      <c r="N1844" s="3"/>
      <c r="O1844" s="3"/>
      <c r="P1844" s="3"/>
      <c r="Q1844" s="3"/>
      <c r="R1844" s="3"/>
      <c r="S1844" s="3"/>
      <c r="T1844" s="3"/>
      <c r="U1844" s="3"/>
      <c r="V1844" s="3"/>
      <c r="W1844" s="3"/>
      <c r="X1844" s="3"/>
      <c r="Y1844" s="3"/>
      <c r="Z1844" s="3"/>
    </row>
    <row r="1845" spans="1:26" ht="12.75" customHeight="1" x14ac:dyDescent="0.25">
      <c r="A1845" s="59" t="s">
        <v>48065</v>
      </c>
      <c r="B1845" s="60" t="s">
        <v>9095</v>
      </c>
      <c r="C1845" s="60" t="s">
        <v>48054</v>
      </c>
      <c r="D1845" s="60" t="s">
        <v>9741</v>
      </c>
      <c r="E1845" s="61">
        <v>695.97</v>
      </c>
      <c r="F1845" s="3"/>
      <c r="G1845" s="3"/>
      <c r="H1845" s="3"/>
      <c r="I1845" s="3"/>
      <c r="J1845" s="3"/>
      <c r="K1845" s="3"/>
      <c r="L1845" s="3"/>
      <c r="M1845" s="3"/>
      <c r="N1845" s="3"/>
      <c r="O1845" s="3"/>
      <c r="P1845" s="3"/>
      <c r="Q1845" s="3"/>
      <c r="R1845" s="3"/>
      <c r="S1845" s="3"/>
      <c r="T1845" s="3"/>
      <c r="U1845" s="3"/>
      <c r="V1845" s="3"/>
      <c r="W1845" s="3"/>
      <c r="X1845" s="3"/>
      <c r="Y1845" s="3"/>
      <c r="Z1845" s="3"/>
    </row>
    <row r="1846" spans="1:26" ht="13.5" customHeight="1" x14ac:dyDescent="0.25">
      <c r="A1846" s="59" t="s">
        <v>48066</v>
      </c>
      <c r="B1846" s="60" t="s">
        <v>9095</v>
      </c>
      <c r="C1846" s="60" t="s">
        <v>48056</v>
      </c>
      <c r="D1846" s="60" t="s">
        <v>9741</v>
      </c>
      <c r="E1846" s="61">
        <v>1001.26</v>
      </c>
      <c r="F1846" s="3"/>
      <c r="G1846" s="3"/>
      <c r="H1846" s="3"/>
      <c r="I1846" s="3"/>
      <c r="J1846" s="3"/>
      <c r="K1846" s="3"/>
      <c r="L1846" s="3"/>
      <c r="M1846" s="3"/>
      <c r="N1846" s="3"/>
      <c r="O1846" s="3"/>
      <c r="P1846" s="3"/>
      <c r="Q1846" s="3"/>
      <c r="R1846" s="3"/>
      <c r="S1846" s="3"/>
      <c r="T1846" s="3"/>
      <c r="U1846" s="3"/>
      <c r="V1846" s="3"/>
      <c r="W1846" s="3"/>
      <c r="X1846" s="3"/>
      <c r="Y1846" s="3"/>
      <c r="Z1846" s="3"/>
    </row>
    <row r="1847" spans="1:26" ht="12.75" customHeight="1" x14ac:dyDescent="0.25">
      <c r="A1847" s="59" t="s">
        <v>48067</v>
      </c>
      <c r="B1847" s="60" t="s">
        <v>9095</v>
      </c>
      <c r="C1847" s="60" t="s">
        <v>48058</v>
      </c>
      <c r="D1847" s="60" t="s">
        <v>9741</v>
      </c>
      <c r="E1847" s="61">
        <v>1443.79</v>
      </c>
      <c r="F1847" s="3"/>
      <c r="G1847" s="3"/>
      <c r="H1847" s="3"/>
      <c r="I1847" s="3"/>
      <c r="J1847" s="3"/>
      <c r="K1847" s="3"/>
      <c r="L1847" s="3"/>
      <c r="M1847" s="3"/>
      <c r="N1847" s="3"/>
      <c r="O1847" s="3"/>
      <c r="P1847" s="3"/>
      <c r="Q1847" s="3"/>
      <c r="R1847" s="3"/>
      <c r="S1847" s="3"/>
      <c r="T1847" s="3"/>
      <c r="U1847" s="3"/>
      <c r="V1847" s="3"/>
      <c r="W1847" s="3"/>
      <c r="X1847" s="3"/>
      <c r="Y1847" s="3"/>
      <c r="Z1847" s="3"/>
    </row>
    <row r="1848" spans="1:26" ht="13.5" customHeight="1" x14ac:dyDescent="0.25">
      <c r="A1848" s="56" t="s">
        <v>48068</v>
      </c>
      <c r="B1848" s="57" t="s">
        <v>9095</v>
      </c>
      <c r="C1848" s="57" t="s">
        <v>48069</v>
      </c>
      <c r="D1848" s="58"/>
      <c r="E1848" s="58"/>
      <c r="F1848" s="3"/>
      <c r="G1848" s="3"/>
      <c r="H1848" s="3"/>
      <c r="I1848" s="3"/>
      <c r="J1848" s="3"/>
      <c r="K1848" s="3"/>
      <c r="L1848" s="3"/>
      <c r="M1848" s="3"/>
      <c r="N1848" s="3"/>
      <c r="O1848" s="3"/>
      <c r="P1848" s="3"/>
      <c r="Q1848" s="3"/>
      <c r="R1848" s="3"/>
      <c r="S1848" s="3"/>
      <c r="T1848" s="3"/>
      <c r="U1848" s="3"/>
      <c r="V1848" s="3"/>
      <c r="W1848" s="3"/>
      <c r="X1848" s="3"/>
      <c r="Y1848" s="3"/>
      <c r="Z1848" s="3"/>
    </row>
    <row r="1849" spans="1:26" ht="12.75" customHeight="1" x14ac:dyDescent="0.25">
      <c r="A1849" s="59" t="s">
        <v>48070</v>
      </c>
      <c r="B1849" s="60" t="s">
        <v>9095</v>
      </c>
      <c r="C1849" s="60" t="s">
        <v>48050</v>
      </c>
      <c r="D1849" s="60" t="s">
        <v>9741</v>
      </c>
      <c r="E1849" s="61">
        <v>359.18</v>
      </c>
      <c r="F1849" s="3"/>
      <c r="G1849" s="3"/>
      <c r="H1849" s="3"/>
      <c r="I1849" s="3"/>
      <c r="J1849" s="3"/>
      <c r="K1849" s="3"/>
      <c r="L1849" s="3"/>
      <c r="M1849" s="3"/>
      <c r="N1849" s="3"/>
      <c r="O1849" s="3"/>
      <c r="P1849" s="3"/>
      <c r="Q1849" s="3"/>
      <c r="R1849" s="3"/>
      <c r="S1849" s="3"/>
      <c r="T1849" s="3"/>
      <c r="U1849" s="3"/>
      <c r="V1849" s="3"/>
      <c r="W1849" s="3"/>
      <c r="X1849" s="3"/>
      <c r="Y1849" s="3"/>
      <c r="Z1849" s="3"/>
    </row>
    <row r="1850" spans="1:26" ht="12.75" customHeight="1" x14ac:dyDescent="0.25">
      <c r="A1850" s="59" t="s">
        <v>48071</v>
      </c>
      <c r="B1850" s="60" t="s">
        <v>9095</v>
      </c>
      <c r="C1850" s="60" t="s">
        <v>48052</v>
      </c>
      <c r="D1850" s="60" t="s">
        <v>9741</v>
      </c>
      <c r="E1850" s="61">
        <v>615.49</v>
      </c>
      <c r="F1850" s="3"/>
      <c r="G1850" s="3"/>
      <c r="H1850" s="3"/>
      <c r="I1850" s="3"/>
      <c r="J1850" s="3"/>
      <c r="K1850" s="3"/>
      <c r="L1850" s="3"/>
      <c r="M1850" s="3"/>
      <c r="N1850" s="3"/>
      <c r="O1850" s="3"/>
      <c r="P1850" s="3"/>
      <c r="Q1850" s="3"/>
      <c r="R1850" s="3"/>
      <c r="S1850" s="3"/>
      <c r="T1850" s="3"/>
      <c r="U1850" s="3"/>
      <c r="V1850" s="3"/>
      <c r="W1850" s="3"/>
      <c r="X1850" s="3"/>
      <c r="Y1850" s="3"/>
      <c r="Z1850" s="3"/>
    </row>
    <row r="1851" spans="1:26" ht="13.5" customHeight="1" x14ac:dyDescent="0.25">
      <c r="A1851" s="59" t="s">
        <v>48072</v>
      </c>
      <c r="B1851" s="60" t="s">
        <v>9095</v>
      </c>
      <c r="C1851" s="60" t="s">
        <v>48054</v>
      </c>
      <c r="D1851" s="60" t="s">
        <v>9741</v>
      </c>
      <c r="E1851" s="61">
        <v>826.8</v>
      </c>
      <c r="F1851" s="3"/>
      <c r="G1851" s="3"/>
      <c r="H1851" s="3"/>
      <c r="I1851" s="3"/>
      <c r="J1851" s="3"/>
      <c r="K1851" s="3"/>
      <c r="L1851" s="3"/>
      <c r="M1851" s="3"/>
      <c r="N1851" s="3"/>
      <c r="O1851" s="3"/>
      <c r="P1851" s="3"/>
      <c r="Q1851" s="3"/>
      <c r="R1851" s="3"/>
      <c r="S1851" s="3"/>
      <c r="T1851" s="3"/>
      <c r="U1851" s="3"/>
      <c r="V1851" s="3"/>
      <c r="W1851" s="3"/>
      <c r="X1851" s="3"/>
      <c r="Y1851" s="3"/>
      <c r="Z1851" s="3"/>
    </row>
    <row r="1852" spans="1:26" ht="12.75" customHeight="1" x14ac:dyDescent="0.25">
      <c r="A1852" s="59" t="s">
        <v>48073</v>
      </c>
      <c r="B1852" s="60" t="s">
        <v>9095</v>
      </c>
      <c r="C1852" s="60" t="s">
        <v>48056</v>
      </c>
      <c r="D1852" s="60" t="s">
        <v>9741</v>
      </c>
      <c r="E1852" s="61">
        <v>1185.69</v>
      </c>
      <c r="F1852" s="3"/>
      <c r="G1852" s="3"/>
      <c r="H1852" s="3"/>
      <c r="I1852" s="3"/>
      <c r="J1852" s="3"/>
      <c r="K1852" s="3"/>
      <c r="L1852" s="3"/>
      <c r="M1852" s="3"/>
      <c r="N1852" s="3"/>
      <c r="O1852" s="3"/>
      <c r="P1852" s="3"/>
      <c r="Q1852" s="3"/>
      <c r="R1852" s="3"/>
      <c r="S1852" s="3"/>
      <c r="T1852" s="3"/>
      <c r="U1852" s="3"/>
      <c r="V1852" s="3"/>
      <c r="W1852" s="3"/>
      <c r="X1852" s="3"/>
      <c r="Y1852" s="3"/>
      <c r="Z1852" s="3"/>
    </row>
    <row r="1853" spans="1:26" ht="13.5" customHeight="1" x14ac:dyDescent="0.25">
      <c r="A1853" s="59" t="s">
        <v>48074</v>
      </c>
      <c r="B1853" s="60" t="s">
        <v>9095</v>
      </c>
      <c r="C1853" s="60" t="s">
        <v>48058</v>
      </c>
      <c r="D1853" s="60" t="s">
        <v>9741</v>
      </c>
      <c r="E1853" s="61">
        <v>1933.54</v>
      </c>
      <c r="F1853" s="3"/>
      <c r="G1853" s="3"/>
      <c r="H1853" s="3"/>
      <c r="I1853" s="3"/>
      <c r="J1853" s="3"/>
      <c r="K1853" s="3"/>
      <c r="L1853" s="3"/>
      <c r="M1853" s="3"/>
      <c r="N1853" s="3"/>
      <c r="O1853" s="3"/>
      <c r="P1853" s="3"/>
      <c r="Q1853" s="3"/>
      <c r="R1853" s="3"/>
      <c r="S1853" s="3"/>
      <c r="T1853" s="3"/>
      <c r="U1853" s="3"/>
      <c r="V1853" s="3"/>
      <c r="W1853" s="3"/>
      <c r="X1853" s="3"/>
      <c r="Y1853" s="3"/>
      <c r="Z1853" s="3"/>
    </row>
    <row r="1854" spans="1:26" ht="12.75" customHeight="1" x14ac:dyDescent="0.25">
      <c r="A1854" s="56" t="s">
        <v>48075</v>
      </c>
      <c r="B1854" s="57" t="s">
        <v>9095</v>
      </c>
      <c r="C1854" s="57" t="s">
        <v>48076</v>
      </c>
      <c r="D1854" s="58"/>
      <c r="E1854" s="58"/>
      <c r="F1854" s="3"/>
      <c r="G1854" s="3"/>
      <c r="H1854" s="3"/>
      <c r="I1854" s="3"/>
      <c r="J1854" s="3"/>
      <c r="K1854" s="3"/>
      <c r="L1854" s="3"/>
      <c r="M1854" s="3"/>
      <c r="N1854" s="3"/>
      <c r="O1854" s="3"/>
      <c r="P1854" s="3"/>
      <c r="Q1854" s="3"/>
      <c r="R1854" s="3"/>
      <c r="S1854" s="3"/>
      <c r="T1854" s="3"/>
      <c r="U1854" s="3"/>
      <c r="V1854" s="3"/>
      <c r="W1854" s="3"/>
      <c r="X1854" s="3"/>
      <c r="Y1854" s="3"/>
      <c r="Z1854" s="3"/>
    </row>
    <row r="1855" spans="1:26" ht="12.75" customHeight="1" x14ac:dyDescent="0.25">
      <c r="A1855" s="59" t="s">
        <v>48077</v>
      </c>
      <c r="B1855" s="60" t="s">
        <v>9095</v>
      </c>
      <c r="C1855" s="60" t="s">
        <v>48078</v>
      </c>
      <c r="D1855" s="60" t="s">
        <v>9896</v>
      </c>
      <c r="E1855" s="61">
        <v>637.64</v>
      </c>
      <c r="F1855" s="3"/>
      <c r="G1855" s="3"/>
      <c r="H1855" s="3"/>
      <c r="I1855" s="3"/>
      <c r="J1855" s="3"/>
      <c r="K1855" s="3"/>
      <c r="L1855" s="3"/>
      <c r="M1855" s="3"/>
      <c r="N1855" s="3"/>
      <c r="O1855" s="3"/>
      <c r="P1855" s="3"/>
      <c r="Q1855" s="3"/>
      <c r="R1855" s="3"/>
      <c r="S1855" s="3"/>
      <c r="T1855" s="3"/>
      <c r="U1855" s="3"/>
      <c r="V1855" s="3"/>
      <c r="W1855" s="3"/>
      <c r="X1855" s="3"/>
      <c r="Y1855" s="3"/>
      <c r="Z1855" s="3"/>
    </row>
    <row r="1856" spans="1:26" ht="13.5" customHeight="1" x14ac:dyDescent="0.25">
      <c r="A1856" s="56" t="s">
        <v>48079</v>
      </c>
      <c r="B1856" s="57" t="s">
        <v>9095</v>
      </c>
      <c r="C1856" s="57" t="s">
        <v>48080</v>
      </c>
      <c r="D1856" s="58"/>
      <c r="E1856" s="58"/>
      <c r="F1856" s="3"/>
      <c r="G1856" s="3"/>
      <c r="H1856" s="3"/>
      <c r="I1856" s="3"/>
      <c r="J1856" s="3"/>
      <c r="K1856" s="3"/>
      <c r="L1856" s="3"/>
      <c r="M1856" s="3"/>
      <c r="N1856" s="3"/>
      <c r="O1856" s="3"/>
      <c r="P1856" s="3"/>
      <c r="Q1856" s="3"/>
      <c r="R1856" s="3"/>
      <c r="S1856" s="3"/>
      <c r="T1856" s="3"/>
      <c r="U1856" s="3"/>
      <c r="V1856" s="3"/>
      <c r="W1856" s="3"/>
      <c r="X1856" s="3"/>
      <c r="Y1856" s="3"/>
      <c r="Z1856" s="3"/>
    </row>
    <row r="1857" spans="1:26" ht="12.75" customHeight="1" x14ac:dyDescent="0.25">
      <c r="A1857" s="59" t="s">
        <v>48081</v>
      </c>
      <c r="B1857" s="60" t="s">
        <v>9095</v>
      </c>
      <c r="C1857" s="60" t="s">
        <v>48082</v>
      </c>
      <c r="D1857" s="60" t="s">
        <v>9784</v>
      </c>
      <c r="E1857" s="61">
        <v>29.63</v>
      </c>
      <c r="F1857" s="3"/>
      <c r="G1857" s="3"/>
      <c r="H1857" s="3"/>
      <c r="I1857" s="3"/>
      <c r="J1857" s="3"/>
      <c r="K1857" s="3"/>
      <c r="L1857" s="3"/>
      <c r="M1857" s="3"/>
      <c r="N1857" s="3"/>
      <c r="O1857" s="3"/>
      <c r="P1857" s="3"/>
      <c r="Q1857" s="3"/>
      <c r="R1857" s="3"/>
      <c r="S1857" s="3"/>
      <c r="T1857" s="3"/>
      <c r="U1857" s="3"/>
      <c r="V1857" s="3"/>
      <c r="W1857" s="3"/>
      <c r="X1857" s="3"/>
      <c r="Y1857" s="3"/>
      <c r="Z1857" s="3"/>
    </row>
    <row r="1858" spans="1:26" ht="12.75" customHeight="1" x14ac:dyDescent="0.25">
      <c r="A1858" s="56" t="s">
        <v>48083</v>
      </c>
      <c r="B1858" s="57" t="s">
        <v>9095</v>
      </c>
      <c r="C1858" s="57" t="s">
        <v>48084</v>
      </c>
      <c r="D1858" s="58"/>
      <c r="E1858" s="58"/>
      <c r="F1858" s="3"/>
      <c r="G1858" s="3"/>
      <c r="H1858" s="3"/>
      <c r="I1858" s="3"/>
      <c r="J1858" s="3"/>
      <c r="K1858" s="3"/>
      <c r="L1858" s="3"/>
      <c r="M1858" s="3"/>
      <c r="N1858" s="3"/>
      <c r="O1858" s="3"/>
      <c r="P1858" s="3"/>
      <c r="Q1858" s="3"/>
      <c r="R1858" s="3"/>
      <c r="S1858" s="3"/>
      <c r="T1858" s="3"/>
      <c r="U1858" s="3"/>
      <c r="V1858" s="3"/>
      <c r="W1858" s="3"/>
      <c r="X1858" s="3"/>
      <c r="Y1858" s="3"/>
      <c r="Z1858" s="3"/>
    </row>
    <row r="1859" spans="1:26" ht="13.5" customHeight="1" x14ac:dyDescent="0.25">
      <c r="A1859" s="59" t="s">
        <v>48085</v>
      </c>
      <c r="B1859" s="60" t="s">
        <v>9095</v>
      </c>
      <c r="C1859" s="60" t="s">
        <v>48086</v>
      </c>
      <c r="D1859" s="60" t="s">
        <v>9784</v>
      </c>
      <c r="E1859" s="61">
        <v>44.19</v>
      </c>
      <c r="F1859" s="3"/>
      <c r="G1859" s="3"/>
      <c r="H1859" s="3"/>
      <c r="I1859" s="3"/>
      <c r="J1859" s="3"/>
      <c r="K1859" s="3"/>
      <c r="L1859" s="3"/>
      <c r="M1859" s="3"/>
      <c r="N1859" s="3"/>
      <c r="O1859" s="3"/>
      <c r="P1859" s="3"/>
      <c r="Q1859" s="3"/>
      <c r="R1859" s="3"/>
      <c r="S1859" s="3"/>
      <c r="T1859" s="3"/>
      <c r="U1859" s="3"/>
      <c r="V1859" s="3"/>
      <c r="W1859" s="3"/>
      <c r="X1859" s="3"/>
      <c r="Y1859" s="3"/>
      <c r="Z1859" s="3"/>
    </row>
    <row r="1860" spans="1:26" ht="12.75" customHeight="1" x14ac:dyDescent="0.25">
      <c r="A1860" s="56" t="s">
        <v>48087</v>
      </c>
      <c r="B1860" s="57" t="s">
        <v>9095</v>
      </c>
      <c r="C1860" s="57" t="s">
        <v>48088</v>
      </c>
      <c r="D1860" s="58"/>
      <c r="E1860" s="58"/>
      <c r="F1860" s="3"/>
      <c r="G1860" s="3"/>
      <c r="H1860" s="3"/>
      <c r="I1860" s="3"/>
      <c r="J1860" s="3"/>
      <c r="K1860" s="3"/>
      <c r="L1860" s="3"/>
      <c r="M1860" s="3"/>
      <c r="N1860" s="3"/>
      <c r="O1860" s="3"/>
      <c r="P1860" s="3"/>
      <c r="Q1860" s="3"/>
      <c r="R1860" s="3"/>
      <c r="S1860" s="3"/>
      <c r="T1860" s="3"/>
      <c r="U1860" s="3"/>
      <c r="V1860" s="3"/>
      <c r="W1860" s="3"/>
      <c r="X1860" s="3"/>
      <c r="Y1860" s="3"/>
      <c r="Z1860" s="3"/>
    </row>
    <row r="1861" spans="1:26" ht="13.5" customHeight="1" x14ac:dyDescent="0.25">
      <c r="A1861" s="59" t="s">
        <v>48089</v>
      </c>
      <c r="B1861" s="60" t="s">
        <v>9095</v>
      </c>
      <c r="C1861" s="60" t="s">
        <v>48090</v>
      </c>
      <c r="D1861" s="60" t="s">
        <v>9308</v>
      </c>
      <c r="E1861" s="61">
        <v>1139.93</v>
      </c>
      <c r="F1861" s="3"/>
      <c r="G1861" s="3"/>
      <c r="H1861" s="3"/>
      <c r="I1861" s="3"/>
      <c r="J1861" s="3"/>
      <c r="K1861" s="3"/>
      <c r="L1861" s="3"/>
      <c r="M1861" s="3"/>
      <c r="N1861" s="3"/>
      <c r="O1861" s="3"/>
      <c r="P1861" s="3"/>
      <c r="Q1861" s="3"/>
      <c r="R1861" s="3"/>
      <c r="S1861" s="3"/>
      <c r="T1861" s="3"/>
      <c r="U1861" s="3"/>
      <c r="V1861" s="3"/>
      <c r="W1861" s="3"/>
      <c r="X1861" s="3"/>
      <c r="Y1861" s="3"/>
      <c r="Z1861" s="3"/>
    </row>
    <row r="1862" spans="1:26" ht="12.75" customHeight="1" x14ac:dyDescent="0.25">
      <c r="A1862" s="59" t="s">
        <v>48091</v>
      </c>
      <c r="B1862" s="60" t="s">
        <v>9095</v>
      </c>
      <c r="C1862" s="60" t="s">
        <v>48092</v>
      </c>
      <c r="D1862" s="60" t="s">
        <v>9308</v>
      </c>
      <c r="E1862" s="61">
        <v>1245.22</v>
      </c>
      <c r="F1862" s="3"/>
      <c r="G1862" s="3"/>
      <c r="H1862" s="3"/>
      <c r="I1862" s="3"/>
      <c r="J1862" s="3"/>
      <c r="K1862" s="3"/>
      <c r="L1862" s="3"/>
      <c r="M1862" s="3"/>
      <c r="N1862" s="3"/>
      <c r="O1862" s="3"/>
      <c r="P1862" s="3"/>
      <c r="Q1862" s="3"/>
      <c r="R1862" s="3"/>
      <c r="S1862" s="3"/>
      <c r="T1862" s="3"/>
      <c r="U1862" s="3"/>
      <c r="V1862" s="3"/>
      <c r="W1862" s="3"/>
      <c r="X1862" s="3"/>
      <c r="Y1862" s="3"/>
      <c r="Z1862" s="3"/>
    </row>
    <row r="1863" spans="1:26" ht="12.75" customHeight="1" x14ac:dyDescent="0.25">
      <c r="A1863" s="59" t="s">
        <v>48093</v>
      </c>
      <c r="B1863" s="60" t="s">
        <v>9095</v>
      </c>
      <c r="C1863" s="60" t="s">
        <v>48094</v>
      </c>
      <c r="D1863" s="60" t="s">
        <v>9308</v>
      </c>
      <c r="E1863" s="61">
        <v>1355.51</v>
      </c>
      <c r="F1863" s="3"/>
      <c r="G1863" s="3"/>
      <c r="H1863" s="3"/>
      <c r="I1863" s="3"/>
      <c r="J1863" s="3"/>
      <c r="K1863" s="3"/>
      <c r="L1863" s="3"/>
      <c r="M1863" s="3"/>
      <c r="N1863" s="3"/>
      <c r="O1863" s="3"/>
      <c r="P1863" s="3"/>
      <c r="Q1863" s="3"/>
      <c r="R1863" s="3"/>
      <c r="S1863" s="3"/>
      <c r="T1863" s="3"/>
      <c r="U1863" s="3"/>
      <c r="V1863" s="3"/>
      <c r="W1863" s="3"/>
      <c r="X1863" s="3"/>
      <c r="Y1863" s="3"/>
      <c r="Z1863" s="3"/>
    </row>
    <row r="1864" spans="1:26" ht="13.5" customHeight="1" x14ac:dyDescent="0.25">
      <c r="A1864" s="59" t="s">
        <v>48095</v>
      </c>
      <c r="B1864" s="60" t="s">
        <v>9095</v>
      </c>
      <c r="C1864" s="60" t="s">
        <v>48096</v>
      </c>
      <c r="D1864" s="60" t="s">
        <v>9308</v>
      </c>
      <c r="E1864" s="61">
        <v>1468.31</v>
      </c>
      <c r="F1864" s="3"/>
      <c r="G1864" s="3"/>
      <c r="H1864" s="3"/>
      <c r="I1864" s="3"/>
      <c r="J1864" s="3"/>
      <c r="K1864" s="3"/>
      <c r="L1864" s="3"/>
      <c r="M1864" s="3"/>
      <c r="N1864" s="3"/>
      <c r="O1864" s="3"/>
      <c r="P1864" s="3"/>
      <c r="Q1864" s="3"/>
      <c r="R1864" s="3"/>
      <c r="S1864" s="3"/>
      <c r="T1864" s="3"/>
      <c r="U1864" s="3"/>
      <c r="V1864" s="3"/>
      <c r="W1864" s="3"/>
      <c r="X1864" s="3"/>
      <c r="Y1864" s="3"/>
      <c r="Z1864" s="3"/>
    </row>
    <row r="1865" spans="1:26" ht="12.75" customHeight="1" x14ac:dyDescent="0.25">
      <c r="A1865" s="59" t="s">
        <v>48097</v>
      </c>
      <c r="B1865" s="60" t="s">
        <v>9095</v>
      </c>
      <c r="C1865" s="60" t="s">
        <v>48098</v>
      </c>
      <c r="D1865" s="60" t="s">
        <v>9308</v>
      </c>
      <c r="E1865" s="61">
        <v>1591.52</v>
      </c>
      <c r="F1865" s="3"/>
      <c r="G1865" s="3"/>
      <c r="H1865" s="3"/>
      <c r="I1865" s="3"/>
      <c r="J1865" s="3"/>
      <c r="K1865" s="3"/>
      <c r="L1865" s="3"/>
      <c r="M1865" s="3"/>
      <c r="N1865" s="3"/>
      <c r="O1865" s="3"/>
      <c r="P1865" s="3"/>
      <c r="Q1865" s="3"/>
      <c r="R1865" s="3"/>
      <c r="S1865" s="3"/>
      <c r="T1865" s="3"/>
      <c r="U1865" s="3"/>
      <c r="V1865" s="3"/>
      <c r="W1865" s="3"/>
      <c r="X1865" s="3"/>
      <c r="Y1865" s="3"/>
      <c r="Z1865" s="3"/>
    </row>
    <row r="1866" spans="1:26" ht="13.5" customHeight="1" x14ac:dyDescent="0.25">
      <c r="A1866" s="59" t="s">
        <v>48099</v>
      </c>
      <c r="B1866" s="60" t="s">
        <v>9095</v>
      </c>
      <c r="C1866" s="60" t="s">
        <v>48100</v>
      </c>
      <c r="D1866" s="60" t="s">
        <v>9308</v>
      </c>
      <c r="E1866" s="61">
        <v>1711.03</v>
      </c>
      <c r="F1866" s="3"/>
      <c r="G1866" s="3"/>
      <c r="H1866" s="3"/>
      <c r="I1866" s="3"/>
      <c r="J1866" s="3"/>
      <c r="K1866" s="3"/>
      <c r="L1866" s="3"/>
      <c r="M1866" s="3"/>
      <c r="N1866" s="3"/>
      <c r="O1866" s="3"/>
      <c r="P1866" s="3"/>
      <c r="Q1866" s="3"/>
      <c r="R1866" s="3"/>
      <c r="S1866" s="3"/>
      <c r="T1866" s="3"/>
      <c r="U1866" s="3"/>
      <c r="V1866" s="3"/>
      <c r="W1866" s="3"/>
      <c r="X1866" s="3"/>
      <c r="Y1866" s="3"/>
      <c r="Z1866" s="3"/>
    </row>
    <row r="1867" spans="1:26" ht="12.75" customHeight="1" x14ac:dyDescent="0.25">
      <c r="A1867" s="59" t="s">
        <v>48101</v>
      </c>
      <c r="B1867" s="60" t="s">
        <v>9095</v>
      </c>
      <c r="C1867" s="60" t="s">
        <v>48102</v>
      </c>
      <c r="D1867" s="60" t="s">
        <v>9308</v>
      </c>
      <c r="E1867" s="61">
        <v>2374.75</v>
      </c>
      <c r="F1867" s="3"/>
      <c r="G1867" s="3"/>
      <c r="H1867" s="3"/>
      <c r="I1867" s="3"/>
      <c r="J1867" s="3"/>
      <c r="K1867" s="3"/>
      <c r="L1867" s="3"/>
      <c r="M1867" s="3"/>
      <c r="N1867" s="3"/>
      <c r="O1867" s="3"/>
      <c r="P1867" s="3"/>
      <c r="Q1867" s="3"/>
      <c r="R1867" s="3"/>
      <c r="S1867" s="3"/>
      <c r="T1867" s="3"/>
      <c r="U1867" s="3"/>
      <c r="V1867" s="3"/>
      <c r="W1867" s="3"/>
      <c r="X1867" s="3"/>
      <c r="Y1867" s="3"/>
      <c r="Z1867" s="3"/>
    </row>
    <row r="1868" spans="1:26" ht="12.75" customHeight="1" x14ac:dyDescent="0.25">
      <c r="A1868" s="59" t="s">
        <v>48103</v>
      </c>
      <c r="B1868" s="60" t="s">
        <v>9095</v>
      </c>
      <c r="C1868" s="60" t="s">
        <v>48104</v>
      </c>
      <c r="D1868" s="60" t="s">
        <v>9308</v>
      </c>
      <c r="E1868" s="61">
        <v>2519.27</v>
      </c>
      <c r="F1868" s="3"/>
      <c r="G1868" s="3"/>
      <c r="H1868" s="3"/>
      <c r="I1868" s="3"/>
      <c r="J1868" s="3"/>
      <c r="K1868" s="3"/>
      <c r="L1868" s="3"/>
      <c r="M1868" s="3"/>
      <c r="N1868" s="3"/>
      <c r="O1868" s="3"/>
      <c r="P1868" s="3"/>
      <c r="Q1868" s="3"/>
      <c r="R1868" s="3"/>
      <c r="S1868" s="3"/>
      <c r="T1868" s="3"/>
      <c r="U1868" s="3"/>
      <c r="V1868" s="3"/>
      <c r="W1868" s="3"/>
      <c r="X1868" s="3"/>
      <c r="Y1868" s="3"/>
      <c r="Z1868" s="3"/>
    </row>
    <row r="1869" spans="1:26" ht="13.5" customHeight="1" x14ac:dyDescent="0.25">
      <c r="A1869" s="59" t="s">
        <v>48105</v>
      </c>
      <c r="B1869" s="60" t="s">
        <v>9095</v>
      </c>
      <c r="C1869" s="60" t="s">
        <v>48106</v>
      </c>
      <c r="D1869" s="60" t="s">
        <v>9308</v>
      </c>
      <c r="E1869" s="61">
        <v>2863.74</v>
      </c>
      <c r="F1869" s="3"/>
      <c r="G1869" s="3"/>
      <c r="H1869" s="3"/>
      <c r="I1869" s="3"/>
      <c r="J1869" s="3"/>
      <c r="K1869" s="3"/>
      <c r="L1869" s="3"/>
      <c r="M1869" s="3"/>
      <c r="N1869" s="3"/>
      <c r="O1869" s="3"/>
      <c r="P1869" s="3"/>
      <c r="Q1869" s="3"/>
      <c r="R1869" s="3"/>
      <c r="S1869" s="3"/>
      <c r="T1869" s="3"/>
      <c r="U1869" s="3"/>
      <c r="V1869" s="3"/>
      <c r="W1869" s="3"/>
      <c r="X1869" s="3"/>
      <c r="Y1869" s="3"/>
      <c r="Z1869" s="3"/>
    </row>
    <row r="1870" spans="1:26" ht="12.75" customHeight="1" x14ac:dyDescent="0.25">
      <c r="A1870" s="59" t="s">
        <v>48107</v>
      </c>
      <c r="B1870" s="60" t="s">
        <v>9095</v>
      </c>
      <c r="C1870" s="60" t="s">
        <v>48108</v>
      </c>
      <c r="D1870" s="60" t="s">
        <v>9308</v>
      </c>
      <c r="E1870" s="61">
        <v>3190.08</v>
      </c>
      <c r="F1870" s="3"/>
      <c r="G1870" s="3"/>
      <c r="H1870" s="3"/>
      <c r="I1870" s="3"/>
      <c r="J1870" s="3"/>
      <c r="K1870" s="3"/>
      <c r="L1870" s="3"/>
      <c r="M1870" s="3"/>
      <c r="N1870" s="3"/>
      <c r="O1870" s="3"/>
      <c r="P1870" s="3"/>
      <c r="Q1870" s="3"/>
      <c r="R1870" s="3"/>
      <c r="S1870" s="3"/>
      <c r="T1870" s="3"/>
      <c r="U1870" s="3"/>
      <c r="V1870" s="3"/>
      <c r="W1870" s="3"/>
      <c r="X1870" s="3"/>
      <c r="Y1870" s="3"/>
      <c r="Z1870" s="3"/>
    </row>
    <row r="1871" spans="1:26" ht="12.75" customHeight="1" x14ac:dyDescent="0.25">
      <c r="A1871" s="59" t="s">
        <v>48109</v>
      </c>
      <c r="B1871" s="60" t="s">
        <v>9095</v>
      </c>
      <c r="C1871" s="60" t="s">
        <v>48110</v>
      </c>
      <c r="D1871" s="60" t="s">
        <v>9784</v>
      </c>
      <c r="E1871" s="61">
        <v>62.59</v>
      </c>
      <c r="F1871" s="3"/>
      <c r="G1871" s="3"/>
      <c r="H1871" s="3"/>
      <c r="I1871" s="3"/>
      <c r="J1871" s="3"/>
      <c r="K1871" s="3"/>
      <c r="L1871" s="3"/>
      <c r="M1871" s="3"/>
      <c r="N1871" s="3"/>
      <c r="O1871" s="3"/>
      <c r="P1871" s="3"/>
      <c r="Q1871" s="3"/>
      <c r="R1871" s="3"/>
      <c r="S1871" s="3"/>
      <c r="T1871" s="3"/>
      <c r="U1871" s="3"/>
      <c r="V1871" s="3"/>
      <c r="W1871" s="3"/>
      <c r="X1871" s="3"/>
      <c r="Y1871" s="3"/>
      <c r="Z1871" s="3"/>
    </row>
    <row r="1872" spans="1:26" ht="3" customHeight="1" x14ac:dyDescent="0.25">
      <c r="A1872" s="3"/>
      <c r="B1872" s="3"/>
      <c r="C1872" s="60"/>
      <c r="D1872" s="3"/>
      <c r="E1872" s="3"/>
      <c r="F1872" s="3"/>
      <c r="G1872" s="3"/>
      <c r="H1872" s="3"/>
      <c r="I1872" s="3"/>
      <c r="J1872" s="3"/>
      <c r="K1872" s="3"/>
      <c r="L1872" s="3"/>
      <c r="M1872" s="3"/>
      <c r="N1872" s="3"/>
      <c r="O1872" s="3"/>
      <c r="P1872" s="3"/>
      <c r="Q1872" s="3"/>
      <c r="R1872" s="3"/>
      <c r="S1872" s="3"/>
      <c r="T1872" s="3"/>
      <c r="U1872" s="3"/>
      <c r="V1872" s="3"/>
      <c r="W1872" s="3"/>
      <c r="X1872" s="3"/>
      <c r="Y1872" s="3"/>
      <c r="Z1872" s="3"/>
    </row>
    <row r="1873" spans="1:26" ht="12.75" customHeight="1" x14ac:dyDescent="0.25">
      <c r="A1873" s="56" t="s">
        <v>48111</v>
      </c>
      <c r="B1873" s="57" t="s">
        <v>9095</v>
      </c>
      <c r="C1873" s="57" t="s">
        <v>48112</v>
      </c>
      <c r="D1873" s="58"/>
      <c r="E1873" s="58"/>
      <c r="F1873" s="3"/>
      <c r="G1873" s="3"/>
      <c r="H1873" s="3"/>
      <c r="I1873" s="3"/>
      <c r="J1873" s="3"/>
      <c r="K1873" s="3"/>
      <c r="L1873" s="3"/>
      <c r="M1873" s="3"/>
      <c r="N1873" s="3"/>
      <c r="O1873" s="3"/>
      <c r="P1873" s="3"/>
      <c r="Q1873" s="3"/>
      <c r="R1873" s="3"/>
      <c r="S1873" s="3"/>
      <c r="T1873" s="3"/>
      <c r="U1873" s="3"/>
      <c r="V1873" s="3"/>
      <c r="W1873" s="3"/>
      <c r="X1873" s="3"/>
      <c r="Y1873" s="3"/>
      <c r="Z1873" s="3"/>
    </row>
    <row r="1874" spans="1:26" ht="13.5" customHeight="1" x14ac:dyDescent="0.25">
      <c r="A1874" s="59" t="s">
        <v>48113</v>
      </c>
      <c r="B1874" s="60" t="s">
        <v>9095</v>
      </c>
      <c r="C1874" s="60" t="s">
        <v>48114</v>
      </c>
      <c r="D1874" s="60" t="s">
        <v>9308</v>
      </c>
      <c r="E1874" s="61">
        <v>1001.12</v>
      </c>
      <c r="F1874" s="3"/>
      <c r="G1874" s="3"/>
      <c r="H1874" s="3"/>
      <c r="I1874" s="3"/>
      <c r="J1874" s="3"/>
      <c r="K1874" s="3"/>
      <c r="L1874" s="3"/>
      <c r="M1874" s="3"/>
      <c r="N1874" s="3"/>
      <c r="O1874" s="3"/>
      <c r="P1874" s="3"/>
      <c r="Q1874" s="3"/>
      <c r="R1874" s="3"/>
      <c r="S1874" s="3"/>
      <c r="T1874" s="3"/>
      <c r="U1874" s="3"/>
      <c r="V1874" s="3"/>
      <c r="W1874" s="3"/>
      <c r="X1874" s="3"/>
      <c r="Y1874" s="3"/>
      <c r="Z1874" s="3"/>
    </row>
    <row r="1875" spans="1:26" ht="12.75" customHeight="1" x14ac:dyDescent="0.25">
      <c r="A1875" s="59" t="s">
        <v>48115</v>
      </c>
      <c r="B1875" s="60" t="s">
        <v>9095</v>
      </c>
      <c r="C1875" s="60" t="s">
        <v>48116</v>
      </c>
      <c r="D1875" s="60" t="s">
        <v>9308</v>
      </c>
      <c r="E1875" s="61">
        <v>1700.31</v>
      </c>
      <c r="F1875" s="3"/>
      <c r="G1875" s="3"/>
      <c r="H1875" s="3"/>
      <c r="I1875" s="3"/>
      <c r="J1875" s="3"/>
      <c r="K1875" s="3"/>
      <c r="L1875" s="3"/>
      <c r="M1875" s="3"/>
      <c r="N1875" s="3"/>
      <c r="O1875" s="3"/>
      <c r="P1875" s="3"/>
      <c r="Q1875" s="3"/>
      <c r="R1875" s="3"/>
      <c r="S1875" s="3"/>
      <c r="T1875" s="3"/>
      <c r="U1875" s="3"/>
      <c r="V1875" s="3"/>
      <c r="W1875" s="3"/>
      <c r="X1875" s="3"/>
      <c r="Y1875" s="3"/>
      <c r="Z1875" s="3"/>
    </row>
    <row r="1876" spans="1:26" ht="12.75" customHeight="1" x14ac:dyDescent="0.25">
      <c r="A1876" s="56" t="s">
        <v>48117</v>
      </c>
      <c r="B1876" s="57" t="s">
        <v>9095</v>
      </c>
      <c r="C1876" s="57" t="s">
        <v>48118</v>
      </c>
      <c r="D1876" s="58"/>
      <c r="E1876" s="58"/>
      <c r="F1876" s="3"/>
      <c r="G1876" s="3"/>
      <c r="H1876" s="3"/>
      <c r="I1876" s="3"/>
      <c r="J1876" s="3"/>
      <c r="K1876" s="3"/>
      <c r="L1876" s="3"/>
      <c r="M1876" s="3"/>
      <c r="N1876" s="3"/>
      <c r="O1876" s="3"/>
      <c r="P1876" s="3"/>
      <c r="Q1876" s="3"/>
      <c r="R1876" s="3"/>
      <c r="S1876" s="3"/>
      <c r="T1876" s="3"/>
      <c r="U1876" s="3"/>
      <c r="V1876" s="3"/>
      <c r="W1876" s="3"/>
      <c r="X1876" s="3"/>
      <c r="Y1876" s="3"/>
      <c r="Z1876" s="3"/>
    </row>
    <row r="1877" spans="1:26" ht="13.5" customHeight="1" x14ac:dyDescent="0.25">
      <c r="A1877" s="59" t="s">
        <v>48119</v>
      </c>
      <c r="B1877" s="60" t="s">
        <v>9095</v>
      </c>
      <c r="C1877" s="60" t="s">
        <v>48120</v>
      </c>
      <c r="D1877" s="60" t="s">
        <v>9741</v>
      </c>
      <c r="E1877" s="61">
        <v>871.5</v>
      </c>
      <c r="F1877" s="3"/>
      <c r="G1877" s="3"/>
      <c r="H1877" s="3"/>
      <c r="I1877" s="3"/>
      <c r="J1877" s="3"/>
      <c r="K1877" s="3"/>
      <c r="L1877" s="3"/>
      <c r="M1877" s="3"/>
      <c r="N1877" s="3"/>
      <c r="O1877" s="3"/>
      <c r="P1877" s="3"/>
      <c r="Q1877" s="3"/>
      <c r="R1877" s="3"/>
      <c r="S1877" s="3"/>
      <c r="T1877" s="3"/>
      <c r="U1877" s="3"/>
      <c r="V1877" s="3"/>
      <c r="W1877" s="3"/>
      <c r="X1877" s="3"/>
      <c r="Y1877" s="3"/>
      <c r="Z1877" s="3"/>
    </row>
    <row r="1878" spans="1:26" ht="12.75" customHeight="1" x14ac:dyDescent="0.25">
      <c r="A1878" s="59" t="s">
        <v>48121</v>
      </c>
      <c r="B1878" s="60" t="s">
        <v>9095</v>
      </c>
      <c r="C1878" s="60" t="s">
        <v>48122</v>
      </c>
      <c r="D1878" s="60" t="s">
        <v>9741</v>
      </c>
      <c r="E1878" s="61">
        <v>1458.02</v>
      </c>
      <c r="F1878" s="3"/>
      <c r="G1878" s="3"/>
      <c r="H1878" s="3"/>
      <c r="I1878" s="3"/>
      <c r="J1878" s="3"/>
      <c r="K1878" s="3"/>
      <c r="L1878" s="3"/>
      <c r="M1878" s="3"/>
      <c r="N1878" s="3"/>
      <c r="O1878" s="3"/>
      <c r="P1878" s="3"/>
      <c r="Q1878" s="3"/>
      <c r="R1878" s="3"/>
      <c r="S1878" s="3"/>
      <c r="T1878" s="3"/>
      <c r="U1878" s="3"/>
      <c r="V1878" s="3"/>
      <c r="W1878" s="3"/>
      <c r="X1878" s="3"/>
      <c r="Y1878" s="3"/>
      <c r="Z1878" s="3"/>
    </row>
    <row r="1879" spans="1:26" ht="13.5" customHeight="1" x14ac:dyDescent="0.25">
      <c r="A1879" s="56" t="s">
        <v>48123</v>
      </c>
      <c r="B1879" s="57" t="s">
        <v>9095</v>
      </c>
      <c r="C1879" s="57" t="s">
        <v>48124</v>
      </c>
      <c r="D1879" s="58"/>
      <c r="E1879" s="58"/>
      <c r="F1879" s="3"/>
      <c r="G1879" s="3"/>
      <c r="H1879" s="3"/>
      <c r="I1879" s="3"/>
      <c r="J1879" s="3"/>
      <c r="K1879" s="3"/>
      <c r="L1879" s="3"/>
      <c r="M1879" s="3"/>
      <c r="N1879" s="3"/>
      <c r="O1879" s="3"/>
      <c r="P1879" s="3"/>
      <c r="Q1879" s="3"/>
      <c r="R1879" s="3"/>
      <c r="S1879" s="3"/>
      <c r="T1879" s="3"/>
      <c r="U1879" s="3"/>
      <c r="V1879" s="3"/>
      <c r="W1879" s="3"/>
      <c r="X1879" s="3"/>
      <c r="Y1879" s="3"/>
      <c r="Z1879" s="3"/>
    </row>
    <row r="1880" spans="1:26" ht="12.75" customHeight="1" x14ac:dyDescent="0.25">
      <c r="A1880" s="59" t="s">
        <v>48125</v>
      </c>
      <c r="B1880" s="60" t="s">
        <v>9095</v>
      </c>
      <c r="C1880" s="60" t="s">
        <v>48126</v>
      </c>
      <c r="D1880" s="60" t="s">
        <v>9308</v>
      </c>
      <c r="E1880" s="61">
        <v>726.6</v>
      </c>
      <c r="F1880" s="3"/>
      <c r="G1880" s="3"/>
      <c r="H1880" s="3"/>
      <c r="I1880" s="3"/>
      <c r="J1880" s="3"/>
      <c r="K1880" s="3"/>
      <c r="L1880" s="3"/>
      <c r="M1880" s="3"/>
      <c r="N1880" s="3"/>
      <c r="O1880" s="3"/>
      <c r="P1880" s="3"/>
      <c r="Q1880" s="3"/>
      <c r="R1880" s="3"/>
      <c r="S1880" s="3"/>
      <c r="T1880" s="3"/>
      <c r="U1880" s="3"/>
      <c r="V1880" s="3"/>
      <c r="W1880" s="3"/>
      <c r="X1880" s="3"/>
      <c r="Y1880" s="3"/>
      <c r="Z1880" s="3"/>
    </row>
    <row r="1881" spans="1:26" ht="12.75" customHeight="1" x14ac:dyDescent="0.25">
      <c r="A1881" s="59" t="s">
        <v>48127</v>
      </c>
      <c r="B1881" s="60" t="s">
        <v>9095</v>
      </c>
      <c r="C1881" s="60" t="s">
        <v>48128</v>
      </c>
      <c r="D1881" s="60" t="s">
        <v>9308</v>
      </c>
      <c r="E1881" s="61">
        <v>367.71</v>
      </c>
      <c r="F1881" s="3"/>
      <c r="G1881" s="3"/>
      <c r="H1881" s="3"/>
      <c r="I1881" s="3"/>
      <c r="J1881" s="3"/>
      <c r="K1881" s="3"/>
      <c r="L1881" s="3"/>
      <c r="M1881" s="3"/>
      <c r="N1881" s="3"/>
      <c r="O1881" s="3"/>
      <c r="P1881" s="3"/>
      <c r="Q1881" s="3"/>
      <c r="R1881" s="3"/>
      <c r="S1881" s="3"/>
      <c r="T1881" s="3"/>
      <c r="U1881" s="3"/>
      <c r="V1881" s="3"/>
      <c r="W1881" s="3"/>
      <c r="X1881" s="3"/>
      <c r="Y1881" s="3"/>
      <c r="Z1881" s="3"/>
    </row>
    <row r="1882" spans="1:26" ht="13.5" customHeight="1" x14ac:dyDescent="0.25">
      <c r="A1882" s="56" t="s">
        <v>48129</v>
      </c>
      <c r="B1882" s="57" t="s">
        <v>9095</v>
      </c>
      <c r="C1882" s="57" t="s">
        <v>48130</v>
      </c>
      <c r="D1882" s="58"/>
      <c r="E1882" s="58"/>
      <c r="F1882" s="3"/>
      <c r="G1882" s="3"/>
      <c r="H1882" s="3"/>
      <c r="I1882" s="3"/>
      <c r="J1882" s="3"/>
      <c r="K1882" s="3"/>
      <c r="L1882" s="3"/>
      <c r="M1882" s="3"/>
      <c r="N1882" s="3"/>
      <c r="O1882" s="3"/>
      <c r="P1882" s="3"/>
      <c r="Q1882" s="3"/>
      <c r="R1882" s="3"/>
      <c r="S1882" s="3"/>
      <c r="T1882" s="3"/>
      <c r="U1882" s="3"/>
      <c r="V1882" s="3"/>
      <c r="W1882" s="3"/>
      <c r="X1882" s="3"/>
      <c r="Y1882" s="3"/>
      <c r="Z1882" s="3"/>
    </row>
    <row r="1883" spans="1:26" ht="12.75" customHeight="1" x14ac:dyDescent="0.25">
      <c r="A1883" s="59" t="s">
        <v>48131</v>
      </c>
      <c r="B1883" s="60" t="s">
        <v>9095</v>
      </c>
      <c r="C1883" s="60" t="s">
        <v>48126</v>
      </c>
      <c r="D1883" s="60" t="s">
        <v>9308</v>
      </c>
      <c r="E1883" s="61">
        <v>1209.73</v>
      </c>
      <c r="F1883" s="3"/>
      <c r="G1883" s="3"/>
      <c r="H1883" s="3"/>
      <c r="I1883" s="3"/>
      <c r="J1883" s="3"/>
      <c r="K1883" s="3"/>
      <c r="L1883" s="3"/>
      <c r="M1883" s="3"/>
      <c r="N1883" s="3"/>
      <c r="O1883" s="3"/>
      <c r="P1883" s="3"/>
      <c r="Q1883" s="3"/>
      <c r="R1883" s="3"/>
      <c r="S1883" s="3"/>
      <c r="T1883" s="3"/>
      <c r="U1883" s="3"/>
      <c r="V1883" s="3"/>
      <c r="W1883" s="3"/>
      <c r="X1883" s="3"/>
      <c r="Y1883" s="3"/>
      <c r="Z1883" s="3"/>
    </row>
    <row r="1884" spans="1:26" ht="12.75" customHeight="1" x14ac:dyDescent="0.25">
      <c r="A1884" s="59" t="s">
        <v>48132</v>
      </c>
      <c r="B1884" s="60" t="s">
        <v>9095</v>
      </c>
      <c r="C1884" s="60" t="s">
        <v>48128</v>
      </c>
      <c r="D1884" s="60" t="s">
        <v>9308</v>
      </c>
      <c r="E1884" s="61">
        <v>120.96</v>
      </c>
      <c r="F1884" s="3"/>
      <c r="G1884" s="3"/>
      <c r="H1884" s="3"/>
      <c r="I1884" s="3"/>
      <c r="J1884" s="3"/>
      <c r="K1884" s="3"/>
      <c r="L1884" s="3"/>
      <c r="M1884" s="3"/>
      <c r="N1884" s="3"/>
      <c r="O1884" s="3"/>
      <c r="P1884" s="3"/>
      <c r="Q1884" s="3"/>
      <c r="R1884" s="3"/>
      <c r="S1884" s="3"/>
      <c r="T1884" s="3"/>
      <c r="U1884" s="3"/>
      <c r="V1884" s="3"/>
      <c r="W1884" s="3"/>
      <c r="X1884" s="3"/>
      <c r="Y1884" s="3"/>
      <c r="Z1884" s="3"/>
    </row>
    <row r="1885" spans="1:26" ht="13.5" customHeight="1" x14ac:dyDescent="0.25">
      <c r="A1885" s="56" t="s">
        <v>48133</v>
      </c>
      <c r="B1885" s="57" t="s">
        <v>9095</v>
      </c>
      <c r="C1885" s="57" t="s">
        <v>48134</v>
      </c>
      <c r="D1885" s="58"/>
      <c r="E1885" s="58"/>
      <c r="F1885" s="3"/>
      <c r="G1885" s="3"/>
      <c r="H1885" s="3"/>
      <c r="I1885" s="3"/>
      <c r="J1885" s="3"/>
      <c r="K1885" s="3"/>
      <c r="L1885" s="3"/>
      <c r="M1885" s="3"/>
      <c r="N1885" s="3"/>
      <c r="O1885" s="3"/>
      <c r="P1885" s="3"/>
      <c r="Q1885" s="3"/>
      <c r="R1885" s="3"/>
      <c r="S1885" s="3"/>
      <c r="T1885" s="3"/>
      <c r="U1885" s="3"/>
      <c r="V1885" s="3"/>
      <c r="W1885" s="3"/>
      <c r="X1885" s="3"/>
      <c r="Y1885" s="3"/>
      <c r="Z1885" s="3"/>
    </row>
    <row r="1886" spans="1:26" ht="12.75" customHeight="1" x14ac:dyDescent="0.25">
      <c r="A1886" s="59" t="s">
        <v>48135</v>
      </c>
      <c r="B1886" s="60" t="s">
        <v>9095</v>
      </c>
      <c r="C1886" s="60" t="s">
        <v>48136</v>
      </c>
      <c r="D1886" s="60" t="s">
        <v>9308</v>
      </c>
      <c r="E1886" s="61">
        <v>1442.66</v>
      </c>
      <c r="F1886" s="3"/>
      <c r="G1886" s="3"/>
      <c r="H1886" s="3"/>
      <c r="I1886" s="3"/>
      <c r="J1886" s="3"/>
      <c r="K1886" s="3"/>
      <c r="L1886" s="3"/>
      <c r="M1886" s="3"/>
      <c r="N1886" s="3"/>
      <c r="O1886" s="3"/>
      <c r="P1886" s="3"/>
      <c r="Q1886" s="3"/>
      <c r="R1886" s="3"/>
      <c r="S1886" s="3"/>
      <c r="T1886" s="3"/>
      <c r="U1886" s="3"/>
      <c r="V1886" s="3"/>
      <c r="W1886" s="3"/>
      <c r="X1886" s="3"/>
      <c r="Y1886" s="3"/>
      <c r="Z1886" s="3"/>
    </row>
    <row r="1887" spans="1:26" ht="13.5" customHeight="1" x14ac:dyDescent="0.25">
      <c r="A1887" s="59" t="s">
        <v>48137</v>
      </c>
      <c r="B1887" s="60" t="s">
        <v>9095</v>
      </c>
      <c r="C1887" s="60" t="s">
        <v>48138</v>
      </c>
      <c r="D1887" s="60" t="s">
        <v>9308</v>
      </c>
      <c r="E1887" s="61">
        <v>1656.35</v>
      </c>
      <c r="F1887" s="3"/>
      <c r="G1887" s="3"/>
      <c r="H1887" s="3"/>
      <c r="I1887" s="3"/>
      <c r="J1887" s="3"/>
      <c r="K1887" s="3"/>
      <c r="L1887" s="3"/>
      <c r="M1887" s="3"/>
      <c r="N1887" s="3"/>
      <c r="O1887" s="3"/>
      <c r="P1887" s="3"/>
      <c r="Q1887" s="3"/>
      <c r="R1887" s="3"/>
      <c r="S1887" s="3"/>
      <c r="T1887" s="3"/>
      <c r="U1887" s="3"/>
      <c r="V1887" s="3"/>
      <c r="W1887" s="3"/>
      <c r="X1887" s="3"/>
      <c r="Y1887" s="3"/>
      <c r="Z1887" s="3"/>
    </row>
    <row r="1888" spans="1:26" ht="12.75" customHeight="1" x14ac:dyDescent="0.25">
      <c r="A1888" s="59" t="s">
        <v>48139</v>
      </c>
      <c r="B1888" s="60" t="s">
        <v>9095</v>
      </c>
      <c r="C1888" s="60" t="s">
        <v>48140</v>
      </c>
      <c r="D1888" s="60" t="s">
        <v>9308</v>
      </c>
      <c r="E1888" s="61">
        <v>1877.42</v>
      </c>
      <c r="F1888" s="3"/>
      <c r="G1888" s="3"/>
      <c r="H1888" s="3"/>
      <c r="I1888" s="3"/>
      <c r="J1888" s="3"/>
      <c r="K1888" s="3"/>
      <c r="L1888" s="3"/>
      <c r="M1888" s="3"/>
      <c r="N1888" s="3"/>
      <c r="O1888" s="3"/>
      <c r="P1888" s="3"/>
      <c r="Q1888" s="3"/>
      <c r="R1888" s="3"/>
      <c r="S1888" s="3"/>
      <c r="T1888" s="3"/>
      <c r="U1888" s="3"/>
      <c r="V1888" s="3"/>
      <c r="W1888" s="3"/>
      <c r="X1888" s="3"/>
      <c r="Y1888" s="3"/>
      <c r="Z1888" s="3"/>
    </row>
    <row r="1889" spans="1:26" ht="12.75" customHeight="1" x14ac:dyDescent="0.25">
      <c r="A1889" s="59" t="s">
        <v>48141</v>
      </c>
      <c r="B1889" s="60" t="s">
        <v>9095</v>
      </c>
      <c r="C1889" s="60" t="s">
        <v>48142</v>
      </c>
      <c r="D1889" s="60" t="s">
        <v>9308</v>
      </c>
      <c r="E1889" s="61">
        <v>2328.16</v>
      </c>
      <c r="F1889" s="3"/>
      <c r="G1889" s="3"/>
      <c r="H1889" s="3"/>
      <c r="I1889" s="3"/>
      <c r="J1889" s="3"/>
      <c r="K1889" s="3"/>
      <c r="L1889" s="3"/>
      <c r="M1889" s="3"/>
      <c r="N1889" s="3"/>
      <c r="O1889" s="3"/>
      <c r="P1889" s="3"/>
      <c r="Q1889" s="3"/>
      <c r="R1889" s="3"/>
      <c r="S1889" s="3"/>
      <c r="T1889" s="3"/>
      <c r="U1889" s="3"/>
      <c r="V1889" s="3"/>
      <c r="W1889" s="3"/>
      <c r="X1889" s="3"/>
      <c r="Y1889" s="3"/>
      <c r="Z1889" s="3"/>
    </row>
    <row r="1890" spans="1:26" ht="13.5" customHeight="1" x14ac:dyDescent="0.25">
      <c r="A1890" s="59" t="s">
        <v>48143</v>
      </c>
      <c r="B1890" s="60" t="s">
        <v>9095</v>
      </c>
      <c r="C1890" s="60" t="s">
        <v>48144</v>
      </c>
      <c r="D1890" s="60" t="s">
        <v>9308</v>
      </c>
      <c r="E1890" s="61">
        <v>2744.74</v>
      </c>
      <c r="F1890" s="3"/>
      <c r="G1890" s="3"/>
      <c r="H1890" s="3"/>
      <c r="I1890" s="3"/>
      <c r="J1890" s="3"/>
      <c r="K1890" s="3"/>
      <c r="L1890" s="3"/>
      <c r="M1890" s="3"/>
      <c r="N1890" s="3"/>
      <c r="O1890" s="3"/>
      <c r="P1890" s="3"/>
      <c r="Q1890" s="3"/>
      <c r="R1890" s="3"/>
      <c r="S1890" s="3"/>
      <c r="T1890" s="3"/>
      <c r="U1890" s="3"/>
      <c r="V1890" s="3"/>
      <c r="W1890" s="3"/>
      <c r="X1890" s="3"/>
      <c r="Y1890" s="3"/>
      <c r="Z1890" s="3"/>
    </row>
    <row r="1891" spans="1:26" ht="12.75" customHeight="1" x14ac:dyDescent="0.25">
      <c r="A1891" s="59" t="s">
        <v>48145</v>
      </c>
      <c r="B1891" s="60" t="s">
        <v>9095</v>
      </c>
      <c r="C1891" s="60" t="s">
        <v>48146</v>
      </c>
      <c r="D1891" s="60" t="s">
        <v>9308</v>
      </c>
      <c r="E1891" s="61">
        <v>3018.43</v>
      </c>
      <c r="F1891" s="3"/>
      <c r="G1891" s="3"/>
      <c r="H1891" s="3"/>
      <c r="I1891" s="3"/>
      <c r="J1891" s="3"/>
      <c r="K1891" s="3"/>
      <c r="L1891" s="3"/>
      <c r="M1891" s="3"/>
      <c r="N1891" s="3"/>
      <c r="O1891" s="3"/>
      <c r="P1891" s="3"/>
      <c r="Q1891" s="3"/>
      <c r="R1891" s="3"/>
      <c r="S1891" s="3"/>
      <c r="T1891" s="3"/>
      <c r="U1891" s="3"/>
      <c r="V1891" s="3"/>
      <c r="W1891" s="3"/>
      <c r="X1891" s="3"/>
      <c r="Y1891" s="3"/>
      <c r="Z1891" s="3"/>
    </row>
    <row r="1892" spans="1:26" ht="13.5" customHeight="1" x14ac:dyDescent="0.25">
      <c r="A1892" s="59" t="s">
        <v>48147</v>
      </c>
      <c r="B1892" s="60" t="s">
        <v>9095</v>
      </c>
      <c r="C1892" s="60" t="s">
        <v>48148</v>
      </c>
      <c r="D1892" s="60" t="s">
        <v>9308</v>
      </c>
      <c r="E1892" s="61">
        <v>3564.1</v>
      </c>
      <c r="F1892" s="3"/>
      <c r="G1892" s="3"/>
      <c r="H1892" s="3"/>
      <c r="I1892" s="3"/>
      <c r="J1892" s="3"/>
      <c r="K1892" s="3"/>
      <c r="L1892" s="3"/>
      <c r="M1892" s="3"/>
      <c r="N1892" s="3"/>
      <c r="O1892" s="3"/>
      <c r="P1892" s="3"/>
      <c r="Q1892" s="3"/>
      <c r="R1892" s="3"/>
      <c r="S1892" s="3"/>
      <c r="T1892" s="3"/>
      <c r="U1892" s="3"/>
      <c r="V1892" s="3"/>
      <c r="W1892" s="3"/>
      <c r="X1892" s="3"/>
      <c r="Y1892" s="3"/>
      <c r="Z1892" s="3"/>
    </row>
    <row r="1893" spans="1:26" ht="12.75" customHeight="1" x14ac:dyDescent="0.25">
      <c r="A1893" s="59" t="s">
        <v>48149</v>
      </c>
      <c r="B1893" s="60" t="s">
        <v>9095</v>
      </c>
      <c r="C1893" s="60" t="s">
        <v>48150</v>
      </c>
      <c r="D1893" s="60" t="s">
        <v>9308</v>
      </c>
      <c r="E1893" s="61">
        <v>3901.57</v>
      </c>
      <c r="F1893" s="3"/>
      <c r="G1893" s="3"/>
      <c r="H1893" s="3"/>
      <c r="I1893" s="3"/>
      <c r="J1893" s="3"/>
      <c r="K1893" s="3"/>
      <c r="L1893" s="3"/>
      <c r="M1893" s="3"/>
      <c r="N1893" s="3"/>
      <c r="O1893" s="3"/>
      <c r="P1893" s="3"/>
      <c r="Q1893" s="3"/>
      <c r="R1893" s="3"/>
      <c r="S1893" s="3"/>
      <c r="T1893" s="3"/>
      <c r="U1893" s="3"/>
      <c r="V1893" s="3"/>
      <c r="W1893" s="3"/>
      <c r="X1893" s="3"/>
      <c r="Y1893" s="3"/>
      <c r="Z1893" s="3"/>
    </row>
    <row r="1894" spans="1:26" ht="12.75" customHeight="1" x14ac:dyDescent="0.25">
      <c r="A1894" s="59" t="s">
        <v>48151</v>
      </c>
      <c r="B1894" s="60" t="s">
        <v>9095</v>
      </c>
      <c r="C1894" s="60" t="s">
        <v>48152</v>
      </c>
      <c r="D1894" s="60" t="s">
        <v>9308</v>
      </c>
      <c r="E1894" s="61">
        <v>4210.34</v>
      </c>
      <c r="F1894" s="3"/>
      <c r="G1894" s="3"/>
      <c r="H1894" s="3"/>
      <c r="I1894" s="3"/>
      <c r="J1894" s="3"/>
      <c r="K1894" s="3"/>
      <c r="L1894" s="3"/>
      <c r="M1894" s="3"/>
      <c r="N1894" s="3"/>
      <c r="O1894" s="3"/>
      <c r="P1894" s="3"/>
      <c r="Q1894" s="3"/>
      <c r="R1894" s="3"/>
      <c r="S1894" s="3"/>
      <c r="T1894" s="3"/>
      <c r="U1894" s="3"/>
      <c r="V1894" s="3"/>
      <c r="W1894" s="3"/>
      <c r="X1894" s="3"/>
      <c r="Y1894" s="3"/>
      <c r="Z1894" s="3"/>
    </row>
    <row r="1895" spans="1:26" ht="13.5" customHeight="1" x14ac:dyDescent="0.25">
      <c r="A1895" s="59" t="s">
        <v>48153</v>
      </c>
      <c r="B1895" s="60" t="s">
        <v>9095</v>
      </c>
      <c r="C1895" s="60" t="s">
        <v>48154</v>
      </c>
      <c r="D1895" s="60" t="s">
        <v>9308</v>
      </c>
      <c r="E1895" s="61">
        <v>4896.75</v>
      </c>
      <c r="F1895" s="3"/>
      <c r="G1895" s="3"/>
      <c r="H1895" s="3"/>
      <c r="I1895" s="3"/>
      <c r="J1895" s="3"/>
      <c r="K1895" s="3"/>
      <c r="L1895" s="3"/>
      <c r="M1895" s="3"/>
      <c r="N1895" s="3"/>
      <c r="O1895" s="3"/>
      <c r="P1895" s="3"/>
      <c r="Q1895" s="3"/>
      <c r="R1895" s="3"/>
      <c r="S1895" s="3"/>
      <c r="T1895" s="3"/>
      <c r="U1895" s="3"/>
      <c r="V1895" s="3"/>
      <c r="W1895" s="3"/>
      <c r="X1895" s="3"/>
      <c r="Y1895" s="3"/>
      <c r="Z1895" s="3"/>
    </row>
    <row r="1896" spans="1:26" ht="12.75" customHeight="1" x14ac:dyDescent="0.25">
      <c r="A1896" s="56" t="s">
        <v>48155</v>
      </c>
      <c r="B1896" s="57" t="s">
        <v>9095</v>
      </c>
      <c r="C1896" s="57" t="s">
        <v>48156</v>
      </c>
      <c r="D1896" s="58"/>
      <c r="E1896" s="58"/>
      <c r="F1896" s="3"/>
      <c r="G1896" s="3"/>
      <c r="H1896" s="3"/>
      <c r="I1896" s="3"/>
      <c r="J1896" s="3"/>
      <c r="K1896" s="3"/>
      <c r="L1896" s="3"/>
      <c r="M1896" s="3"/>
      <c r="N1896" s="3"/>
      <c r="O1896" s="3"/>
      <c r="P1896" s="3"/>
      <c r="Q1896" s="3"/>
      <c r="R1896" s="3"/>
      <c r="S1896" s="3"/>
      <c r="T1896" s="3"/>
      <c r="U1896" s="3"/>
      <c r="V1896" s="3"/>
      <c r="W1896" s="3"/>
      <c r="X1896" s="3"/>
      <c r="Y1896" s="3"/>
      <c r="Z1896" s="3"/>
    </row>
    <row r="1897" spans="1:26" ht="12.75" customHeight="1" x14ac:dyDescent="0.25">
      <c r="A1897" s="59" t="s">
        <v>48157</v>
      </c>
      <c r="B1897" s="60" t="s">
        <v>9095</v>
      </c>
      <c r="C1897" s="60" t="s">
        <v>48136</v>
      </c>
      <c r="D1897" s="60" t="s">
        <v>9308</v>
      </c>
      <c r="E1897" s="61">
        <v>1877.29</v>
      </c>
      <c r="F1897" s="3"/>
      <c r="G1897" s="3"/>
      <c r="H1897" s="3"/>
      <c r="I1897" s="3"/>
      <c r="J1897" s="3"/>
      <c r="K1897" s="3"/>
      <c r="L1897" s="3"/>
      <c r="M1897" s="3"/>
      <c r="N1897" s="3"/>
      <c r="O1897" s="3"/>
      <c r="P1897" s="3"/>
      <c r="Q1897" s="3"/>
      <c r="R1897" s="3"/>
      <c r="S1897" s="3"/>
      <c r="T1897" s="3"/>
      <c r="U1897" s="3"/>
      <c r="V1897" s="3"/>
      <c r="W1897" s="3"/>
      <c r="X1897" s="3"/>
      <c r="Y1897" s="3"/>
      <c r="Z1897" s="3"/>
    </row>
    <row r="1898" spans="1:26" ht="13.5" customHeight="1" x14ac:dyDescent="0.25">
      <c r="A1898" s="59" t="s">
        <v>48158</v>
      </c>
      <c r="B1898" s="60" t="s">
        <v>9095</v>
      </c>
      <c r="C1898" s="60" t="s">
        <v>48138</v>
      </c>
      <c r="D1898" s="60" t="s">
        <v>9308</v>
      </c>
      <c r="E1898" s="61">
        <v>2231.14</v>
      </c>
      <c r="F1898" s="3"/>
      <c r="G1898" s="3"/>
      <c r="H1898" s="3"/>
      <c r="I1898" s="3"/>
      <c r="J1898" s="3"/>
      <c r="K1898" s="3"/>
      <c r="L1898" s="3"/>
      <c r="M1898" s="3"/>
      <c r="N1898" s="3"/>
      <c r="O1898" s="3"/>
      <c r="P1898" s="3"/>
      <c r="Q1898" s="3"/>
      <c r="R1898" s="3"/>
      <c r="S1898" s="3"/>
      <c r="T1898" s="3"/>
      <c r="U1898" s="3"/>
      <c r="V1898" s="3"/>
      <c r="W1898" s="3"/>
      <c r="X1898" s="3"/>
      <c r="Y1898" s="3"/>
      <c r="Z1898" s="3"/>
    </row>
    <row r="1899" spans="1:26" ht="12.75" customHeight="1" x14ac:dyDescent="0.25">
      <c r="A1899" s="59" t="s">
        <v>48159</v>
      </c>
      <c r="B1899" s="60" t="s">
        <v>9095</v>
      </c>
      <c r="C1899" s="60" t="s">
        <v>48140</v>
      </c>
      <c r="D1899" s="60" t="s">
        <v>9308</v>
      </c>
      <c r="E1899" s="61">
        <v>2493.52</v>
      </c>
      <c r="F1899" s="3"/>
      <c r="G1899" s="3"/>
      <c r="H1899" s="3"/>
      <c r="I1899" s="3"/>
      <c r="J1899" s="3"/>
      <c r="K1899" s="3"/>
      <c r="L1899" s="3"/>
      <c r="M1899" s="3"/>
      <c r="N1899" s="3"/>
      <c r="O1899" s="3"/>
      <c r="P1899" s="3"/>
      <c r="Q1899" s="3"/>
      <c r="R1899" s="3"/>
      <c r="S1899" s="3"/>
      <c r="T1899" s="3"/>
      <c r="U1899" s="3"/>
      <c r="V1899" s="3"/>
      <c r="W1899" s="3"/>
      <c r="X1899" s="3"/>
      <c r="Y1899" s="3"/>
      <c r="Z1899" s="3"/>
    </row>
    <row r="1900" spans="1:26" ht="13.5" customHeight="1" x14ac:dyDescent="0.25">
      <c r="A1900" s="59" t="s">
        <v>48160</v>
      </c>
      <c r="B1900" s="60" t="s">
        <v>9095</v>
      </c>
      <c r="C1900" s="60" t="s">
        <v>48142</v>
      </c>
      <c r="D1900" s="60" t="s">
        <v>9308</v>
      </c>
      <c r="E1900" s="61">
        <v>2750.43</v>
      </c>
      <c r="F1900" s="3"/>
      <c r="G1900" s="3"/>
      <c r="H1900" s="3"/>
      <c r="I1900" s="3"/>
      <c r="J1900" s="3"/>
      <c r="K1900" s="3"/>
      <c r="L1900" s="3"/>
      <c r="M1900" s="3"/>
      <c r="N1900" s="3"/>
      <c r="O1900" s="3"/>
      <c r="P1900" s="3"/>
      <c r="Q1900" s="3"/>
      <c r="R1900" s="3"/>
      <c r="S1900" s="3"/>
      <c r="T1900" s="3"/>
      <c r="U1900" s="3"/>
      <c r="V1900" s="3"/>
      <c r="W1900" s="3"/>
      <c r="X1900" s="3"/>
      <c r="Y1900" s="3"/>
      <c r="Z1900" s="3"/>
    </row>
    <row r="1901" spans="1:26" ht="12.75" customHeight="1" x14ac:dyDescent="0.25">
      <c r="A1901" s="59" t="s">
        <v>48161</v>
      </c>
      <c r="B1901" s="60" t="s">
        <v>9095</v>
      </c>
      <c r="C1901" s="60" t="s">
        <v>48144</v>
      </c>
      <c r="D1901" s="60" t="s">
        <v>9308</v>
      </c>
      <c r="E1901" s="61">
        <v>3312.37</v>
      </c>
      <c r="F1901" s="3"/>
      <c r="G1901" s="3"/>
      <c r="H1901" s="3"/>
      <c r="I1901" s="3"/>
      <c r="J1901" s="3"/>
      <c r="K1901" s="3"/>
      <c r="L1901" s="3"/>
      <c r="M1901" s="3"/>
      <c r="N1901" s="3"/>
      <c r="O1901" s="3"/>
      <c r="P1901" s="3"/>
      <c r="Q1901" s="3"/>
      <c r="R1901" s="3"/>
      <c r="S1901" s="3"/>
      <c r="T1901" s="3"/>
      <c r="U1901" s="3"/>
      <c r="V1901" s="3"/>
      <c r="W1901" s="3"/>
      <c r="X1901" s="3"/>
      <c r="Y1901" s="3"/>
      <c r="Z1901" s="3"/>
    </row>
    <row r="1902" spans="1:26" ht="12.75" customHeight="1" x14ac:dyDescent="0.25">
      <c r="A1902" s="59" t="s">
        <v>48162</v>
      </c>
      <c r="B1902" s="60" t="s">
        <v>9095</v>
      </c>
      <c r="C1902" s="60" t="s">
        <v>48146</v>
      </c>
      <c r="D1902" s="60" t="s">
        <v>9308</v>
      </c>
      <c r="E1902" s="61">
        <v>3608.39</v>
      </c>
      <c r="F1902" s="3"/>
      <c r="G1902" s="3"/>
      <c r="H1902" s="3"/>
      <c r="I1902" s="3"/>
      <c r="J1902" s="3"/>
      <c r="K1902" s="3"/>
      <c r="L1902" s="3"/>
      <c r="M1902" s="3"/>
      <c r="N1902" s="3"/>
      <c r="O1902" s="3"/>
      <c r="P1902" s="3"/>
      <c r="Q1902" s="3"/>
      <c r="R1902" s="3"/>
      <c r="S1902" s="3"/>
      <c r="T1902" s="3"/>
      <c r="U1902" s="3"/>
      <c r="V1902" s="3"/>
      <c r="W1902" s="3"/>
      <c r="X1902" s="3"/>
      <c r="Y1902" s="3"/>
      <c r="Z1902" s="3"/>
    </row>
    <row r="1903" spans="1:26" ht="13.5" customHeight="1" x14ac:dyDescent="0.25">
      <c r="A1903" s="59" t="s">
        <v>48163</v>
      </c>
      <c r="B1903" s="60" t="s">
        <v>9095</v>
      </c>
      <c r="C1903" s="60" t="s">
        <v>48148</v>
      </c>
      <c r="D1903" s="60" t="s">
        <v>9308</v>
      </c>
      <c r="E1903" s="61">
        <v>3896.02</v>
      </c>
      <c r="F1903" s="3"/>
      <c r="G1903" s="3"/>
      <c r="H1903" s="3"/>
      <c r="I1903" s="3"/>
      <c r="J1903" s="3"/>
      <c r="K1903" s="3"/>
      <c r="L1903" s="3"/>
      <c r="M1903" s="3"/>
      <c r="N1903" s="3"/>
      <c r="O1903" s="3"/>
      <c r="P1903" s="3"/>
      <c r="Q1903" s="3"/>
      <c r="R1903" s="3"/>
      <c r="S1903" s="3"/>
      <c r="T1903" s="3"/>
      <c r="U1903" s="3"/>
      <c r="V1903" s="3"/>
      <c r="W1903" s="3"/>
      <c r="X1903" s="3"/>
      <c r="Y1903" s="3"/>
      <c r="Z1903" s="3"/>
    </row>
    <row r="1904" spans="1:26" ht="12.75" customHeight="1" x14ac:dyDescent="0.25">
      <c r="A1904" s="59" t="s">
        <v>48164</v>
      </c>
      <c r="B1904" s="60" t="s">
        <v>9095</v>
      </c>
      <c r="C1904" s="60" t="s">
        <v>48150</v>
      </c>
      <c r="D1904" s="60" t="s">
        <v>9308</v>
      </c>
      <c r="E1904" s="61">
        <v>4212.96</v>
      </c>
      <c r="F1904" s="3"/>
      <c r="G1904" s="3"/>
      <c r="H1904" s="3"/>
      <c r="I1904" s="3"/>
      <c r="J1904" s="3"/>
      <c r="K1904" s="3"/>
      <c r="L1904" s="3"/>
      <c r="M1904" s="3"/>
      <c r="N1904" s="3"/>
      <c r="O1904" s="3"/>
      <c r="P1904" s="3"/>
      <c r="Q1904" s="3"/>
      <c r="R1904" s="3"/>
      <c r="S1904" s="3"/>
      <c r="T1904" s="3"/>
      <c r="U1904" s="3"/>
      <c r="V1904" s="3"/>
      <c r="W1904" s="3"/>
      <c r="X1904" s="3"/>
      <c r="Y1904" s="3"/>
      <c r="Z1904" s="3"/>
    </row>
    <row r="1905" spans="1:26" ht="13.5" customHeight="1" x14ac:dyDescent="0.25">
      <c r="A1905" s="59" t="s">
        <v>48165</v>
      </c>
      <c r="B1905" s="60" t="s">
        <v>9095</v>
      </c>
      <c r="C1905" s="60" t="s">
        <v>48152</v>
      </c>
      <c r="D1905" s="60" t="s">
        <v>9308</v>
      </c>
      <c r="E1905" s="61">
        <v>4532.25</v>
      </c>
      <c r="F1905" s="3"/>
      <c r="G1905" s="3"/>
      <c r="H1905" s="3"/>
      <c r="I1905" s="3"/>
      <c r="J1905" s="3"/>
      <c r="K1905" s="3"/>
      <c r="L1905" s="3"/>
      <c r="M1905" s="3"/>
      <c r="N1905" s="3"/>
      <c r="O1905" s="3"/>
      <c r="P1905" s="3"/>
      <c r="Q1905" s="3"/>
      <c r="R1905" s="3"/>
      <c r="S1905" s="3"/>
      <c r="T1905" s="3"/>
      <c r="U1905" s="3"/>
      <c r="V1905" s="3"/>
      <c r="W1905" s="3"/>
      <c r="X1905" s="3"/>
      <c r="Y1905" s="3"/>
      <c r="Z1905" s="3"/>
    </row>
    <row r="1906" spans="1:26" ht="12.75" customHeight="1" x14ac:dyDescent="0.25">
      <c r="A1906" s="59" t="s">
        <v>48166</v>
      </c>
      <c r="B1906" s="60" t="s">
        <v>9095</v>
      </c>
      <c r="C1906" s="60" t="s">
        <v>48154</v>
      </c>
      <c r="D1906" s="60" t="s">
        <v>9308</v>
      </c>
      <c r="E1906" s="61">
        <v>5233.22</v>
      </c>
      <c r="F1906" s="3"/>
      <c r="G1906" s="3"/>
      <c r="H1906" s="3"/>
      <c r="I1906" s="3"/>
      <c r="J1906" s="3"/>
      <c r="K1906" s="3"/>
      <c r="L1906" s="3"/>
      <c r="M1906" s="3"/>
      <c r="N1906" s="3"/>
      <c r="O1906" s="3"/>
      <c r="P1906" s="3"/>
      <c r="Q1906" s="3"/>
      <c r="R1906" s="3"/>
      <c r="S1906" s="3"/>
      <c r="T1906" s="3"/>
      <c r="U1906" s="3"/>
      <c r="V1906" s="3"/>
      <c r="W1906" s="3"/>
      <c r="X1906" s="3"/>
      <c r="Y1906" s="3"/>
      <c r="Z1906" s="3"/>
    </row>
    <row r="1907" spans="1:26" ht="12.75" customHeight="1" x14ac:dyDescent="0.25">
      <c r="A1907" s="56" t="s">
        <v>48167</v>
      </c>
      <c r="B1907" s="57" t="s">
        <v>9095</v>
      </c>
      <c r="C1907" s="57" t="s">
        <v>48168</v>
      </c>
      <c r="D1907" s="58"/>
      <c r="E1907" s="58"/>
      <c r="F1907" s="3"/>
      <c r="G1907" s="3"/>
      <c r="H1907" s="3"/>
      <c r="I1907" s="3"/>
      <c r="J1907" s="3"/>
      <c r="K1907" s="3"/>
      <c r="L1907" s="3"/>
      <c r="M1907" s="3"/>
      <c r="N1907" s="3"/>
      <c r="O1907" s="3"/>
      <c r="P1907" s="3"/>
      <c r="Q1907" s="3"/>
      <c r="R1907" s="3"/>
      <c r="S1907" s="3"/>
      <c r="T1907" s="3"/>
      <c r="U1907" s="3"/>
      <c r="V1907" s="3"/>
      <c r="W1907" s="3"/>
      <c r="X1907" s="3"/>
      <c r="Y1907" s="3"/>
      <c r="Z1907" s="3"/>
    </row>
    <row r="1908" spans="1:26" ht="13.5" customHeight="1" x14ac:dyDescent="0.25">
      <c r="A1908" s="59" t="s">
        <v>48169</v>
      </c>
      <c r="B1908" s="60" t="s">
        <v>9095</v>
      </c>
      <c r="C1908" s="60" t="s">
        <v>48136</v>
      </c>
      <c r="D1908" s="60" t="s">
        <v>9308</v>
      </c>
      <c r="E1908" s="61">
        <v>2305.5100000000002</v>
      </c>
      <c r="F1908" s="3"/>
      <c r="G1908" s="3"/>
      <c r="H1908" s="3"/>
      <c r="I1908" s="3"/>
      <c r="J1908" s="3"/>
      <c r="K1908" s="3"/>
      <c r="L1908" s="3"/>
      <c r="M1908" s="3"/>
      <c r="N1908" s="3"/>
      <c r="O1908" s="3"/>
      <c r="P1908" s="3"/>
      <c r="Q1908" s="3"/>
      <c r="R1908" s="3"/>
      <c r="S1908" s="3"/>
      <c r="T1908" s="3"/>
      <c r="U1908" s="3"/>
      <c r="V1908" s="3"/>
      <c r="W1908" s="3"/>
      <c r="X1908" s="3"/>
      <c r="Y1908" s="3"/>
      <c r="Z1908" s="3"/>
    </row>
    <row r="1909" spans="1:26" ht="12.75" customHeight="1" x14ac:dyDescent="0.25">
      <c r="A1909" s="59" t="s">
        <v>48170</v>
      </c>
      <c r="B1909" s="60" t="s">
        <v>9095</v>
      </c>
      <c r="C1909" s="60" t="s">
        <v>48138</v>
      </c>
      <c r="D1909" s="60" t="s">
        <v>9308</v>
      </c>
      <c r="E1909" s="61">
        <v>2568.41</v>
      </c>
      <c r="F1909" s="3"/>
      <c r="G1909" s="3"/>
      <c r="H1909" s="3"/>
      <c r="I1909" s="3"/>
      <c r="J1909" s="3"/>
      <c r="K1909" s="3"/>
      <c r="L1909" s="3"/>
      <c r="M1909" s="3"/>
      <c r="N1909" s="3"/>
      <c r="O1909" s="3"/>
      <c r="P1909" s="3"/>
      <c r="Q1909" s="3"/>
      <c r="R1909" s="3"/>
      <c r="S1909" s="3"/>
      <c r="T1909" s="3"/>
      <c r="U1909" s="3"/>
      <c r="V1909" s="3"/>
      <c r="W1909" s="3"/>
      <c r="X1909" s="3"/>
      <c r="Y1909" s="3"/>
      <c r="Z1909" s="3"/>
    </row>
    <row r="1910" spans="1:26" ht="13.5" customHeight="1" x14ac:dyDescent="0.25">
      <c r="A1910" s="59" t="s">
        <v>48171</v>
      </c>
      <c r="B1910" s="60" t="s">
        <v>9095</v>
      </c>
      <c r="C1910" s="60" t="s">
        <v>48140</v>
      </c>
      <c r="D1910" s="60" t="s">
        <v>9308</v>
      </c>
      <c r="E1910" s="61">
        <v>2845.17</v>
      </c>
      <c r="F1910" s="3"/>
      <c r="G1910" s="3"/>
      <c r="H1910" s="3"/>
      <c r="I1910" s="3"/>
      <c r="J1910" s="3"/>
      <c r="K1910" s="3"/>
      <c r="L1910" s="3"/>
      <c r="M1910" s="3"/>
      <c r="N1910" s="3"/>
      <c r="O1910" s="3"/>
      <c r="P1910" s="3"/>
      <c r="Q1910" s="3"/>
      <c r="R1910" s="3"/>
      <c r="S1910" s="3"/>
      <c r="T1910" s="3"/>
      <c r="U1910" s="3"/>
      <c r="V1910" s="3"/>
      <c r="W1910" s="3"/>
      <c r="X1910" s="3"/>
      <c r="Y1910" s="3"/>
      <c r="Z1910" s="3"/>
    </row>
    <row r="1911" spans="1:26" ht="12.75" customHeight="1" x14ac:dyDescent="0.25">
      <c r="A1911" s="59" t="s">
        <v>48172</v>
      </c>
      <c r="B1911" s="60" t="s">
        <v>9095</v>
      </c>
      <c r="C1911" s="60" t="s">
        <v>48142</v>
      </c>
      <c r="D1911" s="60" t="s">
        <v>9308</v>
      </c>
      <c r="E1911" s="61">
        <v>3263.72</v>
      </c>
      <c r="F1911" s="3"/>
      <c r="G1911" s="3"/>
      <c r="H1911" s="3"/>
      <c r="I1911" s="3"/>
      <c r="J1911" s="3"/>
      <c r="K1911" s="3"/>
      <c r="L1911" s="3"/>
      <c r="M1911" s="3"/>
      <c r="N1911" s="3"/>
      <c r="O1911" s="3"/>
      <c r="P1911" s="3"/>
      <c r="Q1911" s="3"/>
      <c r="R1911" s="3"/>
      <c r="S1911" s="3"/>
      <c r="T1911" s="3"/>
      <c r="U1911" s="3"/>
      <c r="V1911" s="3"/>
      <c r="W1911" s="3"/>
      <c r="X1911" s="3"/>
      <c r="Y1911" s="3"/>
      <c r="Z1911" s="3"/>
    </row>
    <row r="1912" spans="1:26" ht="12.75" customHeight="1" x14ac:dyDescent="0.25">
      <c r="A1912" s="59" t="s">
        <v>48173</v>
      </c>
      <c r="B1912" s="60" t="s">
        <v>9095</v>
      </c>
      <c r="C1912" s="60" t="s">
        <v>48144</v>
      </c>
      <c r="D1912" s="60" t="s">
        <v>9308</v>
      </c>
      <c r="E1912" s="61">
        <v>3722.62</v>
      </c>
      <c r="F1912" s="3"/>
      <c r="G1912" s="3"/>
      <c r="H1912" s="3"/>
      <c r="I1912" s="3"/>
      <c r="J1912" s="3"/>
      <c r="K1912" s="3"/>
      <c r="L1912" s="3"/>
      <c r="M1912" s="3"/>
      <c r="N1912" s="3"/>
      <c r="O1912" s="3"/>
      <c r="P1912" s="3"/>
      <c r="Q1912" s="3"/>
      <c r="R1912" s="3"/>
      <c r="S1912" s="3"/>
      <c r="T1912" s="3"/>
      <c r="U1912" s="3"/>
      <c r="V1912" s="3"/>
      <c r="W1912" s="3"/>
      <c r="X1912" s="3"/>
      <c r="Y1912" s="3"/>
      <c r="Z1912" s="3"/>
    </row>
    <row r="1913" spans="1:26" ht="13.5" customHeight="1" x14ac:dyDescent="0.25">
      <c r="A1913" s="59" t="s">
        <v>48174</v>
      </c>
      <c r="B1913" s="60" t="s">
        <v>9095</v>
      </c>
      <c r="C1913" s="60" t="s">
        <v>48146</v>
      </c>
      <c r="D1913" s="60" t="s">
        <v>9308</v>
      </c>
      <c r="E1913" s="61">
        <v>4034.89</v>
      </c>
      <c r="F1913" s="3"/>
      <c r="G1913" s="3"/>
      <c r="H1913" s="3"/>
      <c r="I1913" s="3"/>
      <c r="J1913" s="3"/>
      <c r="K1913" s="3"/>
      <c r="L1913" s="3"/>
      <c r="M1913" s="3"/>
      <c r="N1913" s="3"/>
      <c r="O1913" s="3"/>
      <c r="P1913" s="3"/>
      <c r="Q1913" s="3"/>
      <c r="R1913" s="3"/>
      <c r="S1913" s="3"/>
      <c r="T1913" s="3"/>
      <c r="U1913" s="3"/>
      <c r="V1913" s="3"/>
      <c r="W1913" s="3"/>
      <c r="X1913" s="3"/>
      <c r="Y1913" s="3"/>
      <c r="Z1913" s="3"/>
    </row>
    <row r="1914" spans="1:26" ht="12.75" customHeight="1" x14ac:dyDescent="0.25">
      <c r="A1914" s="59" t="s">
        <v>48175</v>
      </c>
      <c r="B1914" s="60" t="s">
        <v>9095</v>
      </c>
      <c r="C1914" s="60" t="s">
        <v>48148</v>
      </c>
      <c r="D1914" s="60" t="s">
        <v>9308</v>
      </c>
      <c r="E1914" s="61">
        <v>4375.25</v>
      </c>
      <c r="F1914" s="3"/>
      <c r="G1914" s="3"/>
      <c r="H1914" s="3"/>
      <c r="I1914" s="3"/>
      <c r="J1914" s="3"/>
      <c r="K1914" s="3"/>
      <c r="L1914" s="3"/>
      <c r="M1914" s="3"/>
      <c r="N1914" s="3"/>
      <c r="O1914" s="3"/>
      <c r="P1914" s="3"/>
      <c r="Q1914" s="3"/>
      <c r="R1914" s="3"/>
      <c r="S1914" s="3"/>
      <c r="T1914" s="3"/>
      <c r="U1914" s="3"/>
      <c r="V1914" s="3"/>
      <c r="W1914" s="3"/>
      <c r="X1914" s="3"/>
      <c r="Y1914" s="3"/>
      <c r="Z1914" s="3"/>
    </row>
    <row r="1915" spans="1:26" ht="12.75" customHeight="1" x14ac:dyDescent="0.25">
      <c r="A1915" s="59" t="s">
        <v>48176</v>
      </c>
      <c r="B1915" s="60" t="s">
        <v>9095</v>
      </c>
      <c r="C1915" s="60" t="s">
        <v>48150</v>
      </c>
      <c r="D1915" s="60" t="s">
        <v>9308</v>
      </c>
      <c r="E1915" s="61">
        <v>4712.09</v>
      </c>
      <c r="F1915" s="3"/>
      <c r="G1915" s="3"/>
      <c r="H1915" s="3"/>
      <c r="I1915" s="3"/>
      <c r="J1915" s="3"/>
      <c r="K1915" s="3"/>
      <c r="L1915" s="3"/>
      <c r="M1915" s="3"/>
      <c r="N1915" s="3"/>
      <c r="O1915" s="3"/>
      <c r="P1915" s="3"/>
      <c r="Q1915" s="3"/>
      <c r="R1915" s="3"/>
      <c r="S1915" s="3"/>
      <c r="T1915" s="3"/>
      <c r="U1915" s="3"/>
      <c r="V1915" s="3"/>
      <c r="W1915" s="3"/>
      <c r="X1915" s="3"/>
      <c r="Y1915" s="3"/>
      <c r="Z1915" s="3"/>
    </row>
    <row r="1916" spans="1:26" ht="13.5" customHeight="1" x14ac:dyDescent="0.25">
      <c r="A1916" s="59" t="s">
        <v>48177</v>
      </c>
      <c r="B1916" s="60" t="s">
        <v>9095</v>
      </c>
      <c r="C1916" s="60" t="s">
        <v>48152</v>
      </c>
      <c r="D1916" s="60" t="s">
        <v>9308</v>
      </c>
      <c r="E1916" s="61">
        <v>5049.84</v>
      </c>
      <c r="F1916" s="3"/>
      <c r="G1916" s="3"/>
      <c r="H1916" s="3"/>
      <c r="I1916" s="3"/>
      <c r="J1916" s="3"/>
      <c r="K1916" s="3"/>
      <c r="L1916" s="3"/>
      <c r="M1916" s="3"/>
      <c r="N1916" s="3"/>
      <c r="O1916" s="3"/>
      <c r="P1916" s="3"/>
      <c r="Q1916" s="3"/>
      <c r="R1916" s="3"/>
      <c r="S1916" s="3"/>
      <c r="T1916" s="3"/>
      <c r="U1916" s="3"/>
      <c r="V1916" s="3"/>
      <c r="W1916" s="3"/>
      <c r="X1916" s="3"/>
      <c r="Y1916" s="3"/>
      <c r="Z1916" s="3"/>
    </row>
    <row r="1917" spans="1:26" ht="12.75" customHeight="1" x14ac:dyDescent="0.25">
      <c r="A1917" s="59" t="s">
        <v>48178</v>
      </c>
      <c r="B1917" s="60" t="s">
        <v>9095</v>
      </c>
      <c r="C1917" s="60" t="s">
        <v>48154</v>
      </c>
      <c r="D1917" s="60" t="s">
        <v>9308</v>
      </c>
      <c r="E1917" s="61">
        <v>5793.53</v>
      </c>
      <c r="F1917" s="3"/>
      <c r="G1917" s="3"/>
      <c r="H1917" s="3"/>
      <c r="I1917" s="3"/>
      <c r="J1917" s="3"/>
      <c r="K1917" s="3"/>
      <c r="L1917" s="3"/>
      <c r="M1917" s="3"/>
      <c r="N1917" s="3"/>
      <c r="O1917" s="3"/>
      <c r="P1917" s="3"/>
      <c r="Q1917" s="3"/>
      <c r="R1917" s="3"/>
      <c r="S1917" s="3"/>
      <c r="T1917" s="3"/>
      <c r="U1917" s="3"/>
      <c r="V1917" s="3"/>
      <c r="W1917" s="3"/>
      <c r="X1917" s="3"/>
      <c r="Y1917" s="3"/>
      <c r="Z1917" s="3"/>
    </row>
    <row r="1918" spans="1:26" ht="13.5" customHeight="1" x14ac:dyDescent="0.25">
      <c r="A1918" s="56" t="s">
        <v>48179</v>
      </c>
      <c r="B1918" s="57" t="s">
        <v>9095</v>
      </c>
      <c r="C1918" s="57" t="s">
        <v>48180</v>
      </c>
      <c r="D1918" s="58"/>
      <c r="E1918" s="58"/>
      <c r="F1918" s="3"/>
      <c r="G1918" s="3"/>
      <c r="H1918" s="3"/>
      <c r="I1918" s="3"/>
      <c r="J1918" s="3"/>
      <c r="K1918" s="3"/>
      <c r="L1918" s="3"/>
      <c r="M1918" s="3"/>
      <c r="N1918" s="3"/>
      <c r="O1918" s="3"/>
      <c r="P1918" s="3"/>
      <c r="Q1918" s="3"/>
      <c r="R1918" s="3"/>
      <c r="S1918" s="3"/>
      <c r="T1918" s="3"/>
      <c r="U1918" s="3"/>
      <c r="V1918" s="3"/>
      <c r="W1918" s="3"/>
      <c r="X1918" s="3"/>
      <c r="Y1918" s="3"/>
      <c r="Z1918" s="3"/>
    </row>
    <row r="1919" spans="1:26" ht="12.75" customHeight="1" x14ac:dyDescent="0.25">
      <c r="A1919" s="59" t="s">
        <v>48181</v>
      </c>
      <c r="B1919" s="60" t="s">
        <v>9095</v>
      </c>
      <c r="C1919" s="60" t="s">
        <v>48136</v>
      </c>
      <c r="D1919" s="60" t="s">
        <v>9308</v>
      </c>
      <c r="E1919" s="61">
        <v>2203.9299999999998</v>
      </c>
      <c r="F1919" s="3"/>
      <c r="G1919" s="3"/>
      <c r="H1919" s="3"/>
      <c r="I1919" s="3"/>
      <c r="J1919" s="3"/>
      <c r="K1919" s="3"/>
      <c r="L1919" s="3"/>
      <c r="M1919" s="3"/>
      <c r="N1919" s="3"/>
      <c r="O1919" s="3"/>
      <c r="P1919" s="3"/>
      <c r="Q1919" s="3"/>
      <c r="R1919" s="3"/>
      <c r="S1919" s="3"/>
      <c r="T1919" s="3"/>
      <c r="U1919" s="3"/>
      <c r="V1919" s="3"/>
      <c r="W1919" s="3"/>
      <c r="X1919" s="3"/>
      <c r="Y1919" s="3"/>
      <c r="Z1919" s="3"/>
    </row>
    <row r="1920" spans="1:26" ht="12.75" customHeight="1" x14ac:dyDescent="0.25">
      <c r="A1920" s="59" t="s">
        <v>48182</v>
      </c>
      <c r="B1920" s="60" t="s">
        <v>9095</v>
      </c>
      <c r="C1920" s="60" t="s">
        <v>48138</v>
      </c>
      <c r="D1920" s="60" t="s">
        <v>9308</v>
      </c>
      <c r="E1920" s="61">
        <v>2303.94</v>
      </c>
      <c r="F1920" s="3"/>
      <c r="G1920" s="3"/>
      <c r="H1920" s="3"/>
      <c r="I1920" s="3"/>
      <c r="J1920" s="3"/>
      <c r="K1920" s="3"/>
      <c r="L1920" s="3"/>
      <c r="M1920" s="3"/>
      <c r="N1920" s="3"/>
      <c r="O1920" s="3"/>
      <c r="P1920" s="3"/>
      <c r="Q1920" s="3"/>
      <c r="R1920" s="3"/>
      <c r="S1920" s="3"/>
      <c r="T1920" s="3"/>
      <c r="U1920" s="3"/>
      <c r="V1920" s="3"/>
      <c r="W1920" s="3"/>
      <c r="X1920" s="3"/>
      <c r="Y1920" s="3"/>
      <c r="Z1920" s="3"/>
    </row>
    <row r="1921" spans="1:26" ht="13.5" customHeight="1" x14ac:dyDescent="0.25">
      <c r="A1921" s="59" t="s">
        <v>48183</v>
      </c>
      <c r="B1921" s="60" t="s">
        <v>9095</v>
      </c>
      <c r="C1921" s="60" t="s">
        <v>48140</v>
      </c>
      <c r="D1921" s="60" t="s">
        <v>9308</v>
      </c>
      <c r="E1921" s="61">
        <v>2391.46</v>
      </c>
      <c r="F1921" s="3"/>
      <c r="G1921" s="3"/>
      <c r="H1921" s="3"/>
      <c r="I1921" s="3"/>
      <c r="J1921" s="3"/>
      <c r="K1921" s="3"/>
      <c r="L1921" s="3"/>
      <c r="M1921" s="3"/>
      <c r="N1921" s="3"/>
      <c r="O1921" s="3"/>
      <c r="P1921" s="3"/>
      <c r="Q1921" s="3"/>
      <c r="R1921" s="3"/>
      <c r="S1921" s="3"/>
      <c r="T1921" s="3"/>
      <c r="U1921" s="3"/>
      <c r="V1921" s="3"/>
      <c r="W1921" s="3"/>
      <c r="X1921" s="3"/>
      <c r="Y1921" s="3"/>
      <c r="Z1921" s="3"/>
    </row>
    <row r="1922" spans="1:26" ht="12.75" customHeight="1" x14ac:dyDescent="0.25">
      <c r="A1922" s="59" t="s">
        <v>48184</v>
      </c>
      <c r="B1922" s="60" t="s">
        <v>9095</v>
      </c>
      <c r="C1922" s="60" t="s">
        <v>48142</v>
      </c>
      <c r="D1922" s="60" t="s">
        <v>9308</v>
      </c>
      <c r="E1922" s="61">
        <v>2703.98</v>
      </c>
      <c r="F1922" s="3"/>
      <c r="G1922" s="3"/>
      <c r="H1922" s="3"/>
      <c r="I1922" s="3"/>
      <c r="J1922" s="3"/>
      <c r="K1922" s="3"/>
      <c r="L1922" s="3"/>
      <c r="M1922" s="3"/>
      <c r="N1922" s="3"/>
      <c r="O1922" s="3"/>
      <c r="P1922" s="3"/>
      <c r="Q1922" s="3"/>
      <c r="R1922" s="3"/>
      <c r="S1922" s="3"/>
      <c r="T1922" s="3"/>
      <c r="U1922" s="3"/>
      <c r="V1922" s="3"/>
      <c r="W1922" s="3"/>
      <c r="X1922" s="3"/>
      <c r="Y1922" s="3"/>
      <c r="Z1922" s="3"/>
    </row>
    <row r="1923" spans="1:26" ht="13.5" customHeight="1" x14ac:dyDescent="0.25">
      <c r="A1923" s="59" t="s">
        <v>48185</v>
      </c>
      <c r="B1923" s="60" t="s">
        <v>9095</v>
      </c>
      <c r="C1923" s="60" t="s">
        <v>48144</v>
      </c>
      <c r="D1923" s="60" t="s">
        <v>9308</v>
      </c>
      <c r="E1923" s="61">
        <v>2915.78</v>
      </c>
      <c r="F1923" s="3"/>
      <c r="G1923" s="3"/>
      <c r="H1923" s="3"/>
      <c r="I1923" s="3"/>
      <c r="J1923" s="3"/>
      <c r="K1923" s="3"/>
      <c r="L1923" s="3"/>
      <c r="M1923" s="3"/>
      <c r="N1923" s="3"/>
      <c r="O1923" s="3"/>
      <c r="P1923" s="3"/>
      <c r="Q1923" s="3"/>
      <c r="R1923" s="3"/>
      <c r="S1923" s="3"/>
      <c r="T1923" s="3"/>
      <c r="U1923" s="3"/>
      <c r="V1923" s="3"/>
      <c r="W1923" s="3"/>
      <c r="X1923" s="3"/>
      <c r="Y1923" s="3"/>
      <c r="Z1923" s="3"/>
    </row>
    <row r="1924" spans="1:26" ht="12.75" customHeight="1" x14ac:dyDescent="0.25">
      <c r="A1924" s="59" t="s">
        <v>48186</v>
      </c>
      <c r="B1924" s="60" t="s">
        <v>9095</v>
      </c>
      <c r="C1924" s="60" t="s">
        <v>48146</v>
      </c>
      <c r="D1924" s="60" t="s">
        <v>9308</v>
      </c>
      <c r="E1924" s="61">
        <v>3225.65</v>
      </c>
      <c r="F1924" s="3"/>
      <c r="G1924" s="3"/>
      <c r="H1924" s="3"/>
      <c r="I1924" s="3"/>
      <c r="J1924" s="3"/>
      <c r="K1924" s="3"/>
      <c r="L1924" s="3"/>
      <c r="M1924" s="3"/>
      <c r="N1924" s="3"/>
      <c r="O1924" s="3"/>
      <c r="P1924" s="3"/>
      <c r="Q1924" s="3"/>
      <c r="R1924" s="3"/>
      <c r="S1924" s="3"/>
      <c r="T1924" s="3"/>
      <c r="U1924" s="3"/>
      <c r="V1924" s="3"/>
      <c r="W1924" s="3"/>
      <c r="X1924" s="3"/>
      <c r="Y1924" s="3"/>
      <c r="Z1924" s="3"/>
    </row>
    <row r="1925" spans="1:26" ht="12.75" customHeight="1" x14ac:dyDescent="0.25">
      <c r="A1925" s="59" t="s">
        <v>48187</v>
      </c>
      <c r="B1925" s="60" t="s">
        <v>9095</v>
      </c>
      <c r="C1925" s="60" t="s">
        <v>48148</v>
      </c>
      <c r="D1925" s="60" t="s">
        <v>9308</v>
      </c>
      <c r="E1925" s="61">
        <v>3867.15</v>
      </c>
      <c r="F1925" s="3"/>
      <c r="G1925" s="3"/>
      <c r="H1925" s="3"/>
      <c r="I1925" s="3"/>
      <c r="J1925" s="3"/>
      <c r="K1925" s="3"/>
      <c r="L1925" s="3"/>
      <c r="M1925" s="3"/>
      <c r="N1925" s="3"/>
      <c r="O1925" s="3"/>
      <c r="P1925" s="3"/>
      <c r="Q1925" s="3"/>
      <c r="R1925" s="3"/>
      <c r="S1925" s="3"/>
      <c r="T1925" s="3"/>
      <c r="U1925" s="3"/>
      <c r="V1925" s="3"/>
      <c r="W1925" s="3"/>
      <c r="X1925" s="3"/>
      <c r="Y1925" s="3"/>
      <c r="Z1925" s="3"/>
    </row>
    <row r="1926" spans="1:26" ht="13.5" customHeight="1" x14ac:dyDescent="0.25">
      <c r="A1926" s="59" t="s">
        <v>48188</v>
      </c>
      <c r="B1926" s="60" t="s">
        <v>9095</v>
      </c>
      <c r="C1926" s="60" t="s">
        <v>48150</v>
      </c>
      <c r="D1926" s="60" t="s">
        <v>9308</v>
      </c>
      <c r="E1926" s="61">
        <v>4173.97</v>
      </c>
      <c r="F1926" s="3"/>
      <c r="G1926" s="3"/>
      <c r="H1926" s="3"/>
      <c r="I1926" s="3"/>
      <c r="J1926" s="3"/>
      <c r="K1926" s="3"/>
      <c r="L1926" s="3"/>
      <c r="M1926" s="3"/>
      <c r="N1926" s="3"/>
      <c r="O1926" s="3"/>
      <c r="P1926" s="3"/>
      <c r="Q1926" s="3"/>
      <c r="R1926" s="3"/>
      <c r="S1926" s="3"/>
      <c r="T1926" s="3"/>
      <c r="U1926" s="3"/>
      <c r="V1926" s="3"/>
      <c r="W1926" s="3"/>
      <c r="X1926" s="3"/>
      <c r="Y1926" s="3"/>
      <c r="Z1926" s="3"/>
    </row>
    <row r="1927" spans="1:26" ht="12.75" customHeight="1" x14ac:dyDescent="0.25">
      <c r="A1927" s="59" t="s">
        <v>48189</v>
      </c>
      <c r="B1927" s="60" t="s">
        <v>9095</v>
      </c>
      <c r="C1927" s="60" t="s">
        <v>48152</v>
      </c>
      <c r="D1927" s="60" t="s">
        <v>9308</v>
      </c>
      <c r="E1927" s="61">
        <v>4505.07</v>
      </c>
      <c r="F1927" s="3"/>
      <c r="G1927" s="3"/>
      <c r="H1927" s="3"/>
      <c r="I1927" s="3"/>
      <c r="J1927" s="3"/>
      <c r="K1927" s="3"/>
      <c r="L1927" s="3"/>
      <c r="M1927" s="3"/>
      <c r="N1927" s="3"/>
      <c r="O1927" s="3"/>
      <c r="P1927" s="3"/>
      <c r="Q1927" s="3"/>
      <c r="R1927" s="3"/>
      <c r="S1927" s="3"/>
      <c r="T1927" s="3"/>
      <c r="U1927" s="3"/>
      <c r="V1927" s="3"/>
      <c r="W1927" s="3"/>
      <c r="X1927" s="3"/>
      <c r="Y1927" s="3"/>
      <c r="Z1927" s="3"/>
    </row>
    <row r="1928" spans="1:26" ht="12.75" customHeight="1" x14ac:dyDescent="0.25">
      <c r="A1928" s="59" t="s">
        <v>48190</v>
      </c>
      <c r="B1928" s="60" t="s">
        <v>9095</v>
      </c>
      <c r="C1928" s="60" t="s">
        <v>48154</v>
      </c>
      <c r="D1928" s="60" t="s">
        <v>9308</v>
      </c>
      <c r="E1928" s="61">
        <v>5168.5600000000004</v>
      </c>
      <c r="F1928" s="3"/>
      <c r="G1928" s="3"/>
      <c r="H1928" s="3"/>
      <c r="I1928" s="3"/>
      <c r="J1928" s="3"/>
      <c r="K1928" s="3"/>
      <c r="L1928" s="3"/>
      <c r="M1928" s="3"/>
      <c r="N1928" s="3"/>
      <c r="O1928" s="3"/>
      <c r="P1928" s="3"/>
      <c r="Q1928" s="3"/>
      <c r="R1928" s="3"/>
      <c r="S1928" s="3"/>
      <c r="T1928" s="3"/>
      <c r="U1928" s="3"/>
      <c r="V1928" s="3"/>
      <c r="W1928" s="3"/>
      <c r="X1928" s="3"/>
      <c r="Y1928" s="3"/>
      <c r="Z1928" s="3"/>
    </row>
    <row r="1929" spans="1:26" ht="13.5" customHeight="1" x14ac:dyDescent="0.25">
      <c r="A1929" s="56" t="s">
        <v>48191</v>
      </c>
      <c r="B1929" s="57" t="s">
        <v>9095</v>
      </c>
      <c r="C1929" s="57" t="s">
        <v>48192</v>
      </c>
      <c r="D1929" s="58"/>
      <c r="E1929" s="58"/>
      <c r="F1929" s="3"/>
      <c r="G1929" s="3"/>
      <c r="H1929" s="3"/>
      <c r="I1929" s="3"/>
      <c r="J1929" s="3"/>
      <c r="K1929" s="3"/>
      <c r="L1929" s="3"/>
      <c r="M1929" s="3"/>
      <c r="N1929" s="3"/>
      <c r="O1929" s="3"/>
      <c r="P1929" s="3"/>
      <c r="Q1929" s="3"/>
      <c r="R1929" s="3"/>
      <c r="S1929" s="3"/>
      <c r="T1929" s="3"/>
      <c r="U1929" s="3"/>
      <c r="V1929" s="3"/>
      <c r="W1929" s="3"/>
      <c r="X1929" s="3"/>
      <c r="Y1929" s="3"/>
      <c r="Z1929" s="3"/>
    </row>
    <row r="1930" spans="1:26" ht="12.75" customHeight="1" x14ac:dyDescent="0.25">
      <c r="A1930" s="59" t="s">
        <v>48193</v>
      </c>
      <c r="B1930" s="60" t="s">
        <v>9095</v>
      </c>
      <c r="C1930" s="60" t="s">
        <v>48136</v>
      </c>
      <c r="D1930" s="60" t="s">
        <v>9308</v>
      </c>
      <c r="E1930" s="61">
        <v>2687.1</v>
      </c>
      <c r="F1930" s="3"/>
      <c r="G1930" s="3"/>
      <c r="H1930" s="3"/>
      <c r="I1930" s="3"/>
      <c r="J1930" s="3"/>
      <c r="K1930" s="3"/>
      <c r="L1930" s="3"/>
      <c r="M1930" s="3"/>
      <c r="N1930" s="3"/>
      <c r="O1930" s="3"/>
      <c r="P1930" s="3"/>
      <c r="Q1930" s="3"/>
      <c r="R1930" s="3"/>
      <c r="S1930" s="3"/>
      <c r="T1930" s="3"/>
      <c r="U1930" s="3"/>
      <c r="V1930" s="3"/>
      <c r="W1930" s="3"/>
      <c r="X1930" s="3"/>
      <c r="Y1930" s="3"/>
      <c r="Z1930" s="3"/>
    </row>
    <row r="1931" spans="1:26" ht="13.5" customHeight="1" x14ac:dyDescent="0.25">
      <c r="A1931" s="59" t="s">
        <v>48194</v>
      </c>
      <c r="B1931" s="60" t="s">
        <v>9095</v>
      </c>
      <c r="C1931" s="60" t="s">
        <v>48138</v>
      </c>
      <c r="D1931" s="60" t="s">
        <v>9308</v>
      </c>
      <c r="E1931" s="61">
        <v>2926.78</v>
      </c>
      <c r="F1931" s="3"/>
      <c r="G1931" s="3"/>
      <c r="H1931" s="3"/>
      <c r="I1931" s="3"/>
      <c r="J1931" s="3"/>
      <c r="K1931" s="3"/>
      <c r="L1931" s="3"/>
      <c r="M1931" s="3"/>
      <c r="N1931" s="3"/>
      <c r="O1931" s="3"/>
      <c r="P1931" s="3"/>
      <c r="Q1931" s="3"/>
      <c r="R1931" s="3"/>
      <c r="S1931" s="3"/>
      <c r="T1931" s="3"/>
      <c r="U1931" s="3"/>
      <c r="V1931" s="3"/>
      <c r="W1931" s="3"/>
      <c r="X1931" s="3"/>
      <c r="Y1931" s="3"/>
      <c r="Z1931" s="3"/>
    </row>
    <row r="1932" spans="1:26" ht="12.75" customHeight="1" x14ac:dyDescent="0.25">
      <c r="A1932" s="59" t="s">
        <v>48195</v>
      </c>
      <c r="B1932" s="60" t="s">
        <v>9095</v>
      </c>
      <c r="C1932" s="60" t="s">
        <v>48140</v>
      </c>
      <c r="D1932" s="60" t="s">
        <v>9308</v>
      </c>
      <c r="E1932" s="61">
        <v>3029.57</v>
      </c>
      <c r="F1932" s="3"/>
      <c r="G1932" s="3"/>
      <c r="H1932" s="3"/>
      <c r="I1932" s="3"/>
      <c r="J1932" s="3"/>
      <c r="K1932" s="3"/>
      <c r="L1932" s="3"/>
      <c r="M1932" s="3"/>
      <c r="N1932" s="3"/>
      <c r="O1932" s="3"/>
      <c r="P1932" s="3"/>
      <c r="Q1932" s="3"/>
      <c r="R1932" s="3"/>
      <c r="S1932" s="3"/>
      <c r="T1932" s="3"/>
      <c r="U1932" s="3"/>
      <c r="V1932" s="3"/>
      <c r="W1932" s="3"/>
      <c r="X1932" s="3"/>
      <c r="Y1932" s="3"/>
      <c r="Z1932" s="3"/>
    </row>
    <row r="1933" spans="1:26" ht="12.75" customHeight="1" x14ac:dyDescent="0.25">
      <c r="A1933" s="59" t="s">
        <v>48196</v>
      </c>
      <c r="B1933" s="60" t="s">
        <v>9095</v>
      </c>
      <c r="C1933" s="60" t="s">
        <v>48142</v>
      </c>
      <c r="D1933" s="60" t="s">
        <v>9308</v>
      </c>
      <c r="E1933" s="61">
        <v>3125.07</v>
      </c>
      <c r="F1933" s="3"/>
      <c r="G1933" s="3"/>
      <c r="H1933" s="3"/>
      <c r="I1933" s="3"/>
      <c r="J1933" s="3"/>
      <c r="K1933" s="3"/>
      <c r="L1933" s="3"/>
      <c r="M1933" s="3"/>
      <c r="N1933" s="3"/>
      <c r="O1933" s="3"/>
      <c r="P1933" s="3"/>
      <c r="Q1933" s="3"/>
      <c r="R1933" s="3"/>
      <c r="S1933" s="3"/>
      <c r="T1933" s="3"/>
      <c r="U1933" s="3"/>
      <c r="V1933" s="3"/>
      <c r="W1933" s="3"/>
      <c r="X1933" s="3"/>
      <c r="Y1933" s="3"/>
      <c r="Z1933" s="3"/>
    </row>
    <row r="1934" spans="1:26" ht="13.5" customHeight="1" x14ac:dyDescent="0.25">
      <c r="A1934" s="59" t="s">
        <v>48197</v>
      </c>
      <c r="B1934" s="60" t="s">
        <v>9095</v>
      </c>
      <c r="C1934" s="60" t="s">
        <v>48144</v>
      </c>
      <c r="D1934" s="60" t="s">
        <v>9308</v>
      </c>
      <c r="E1934" s="61">
        <v>3500.65</v>
      </c>
      <c r="F1934" s="3"/>
      <c r="G1934" s="3"/>
      <c r="H1934" s="3"/>
      <c r="I1934" s="3"/>
      <c r="J1934" s="3"/>
      <c r="K1934" s="3"/>
      <c r="L1934" s="3"/>
      <c r="M1934" s="3"/>
      <c r="N1934" s="3"/>
      <c r="O1934" s="3"/>
      <c r="P1934" s="3"/>
      <c r="Q1934" s="3"/>
      <c r="R1934" s="3"/>
      <c r="S1934" s="3"/>
      <c r="T1934" s="3"/>
      <c r="U1934" s="3"/>
      <c r="V1934" s="3"/>
      <c r="W1934" s="3"/>
      <c r="X1934" s="3"/>
      <c r="Y1934" s="3"/>
      <c r="Z1934" s="3"/>
    </row>
    <row r="1935" spans="1:26" ht="12.75" customHeight="1" x14ac:dyDescent="0.25">
      <c r="A1935" s="59" t="s">
        <v>48198</v>
      </c>
      <c r="B1935" s="60" t="s">
        <v>9095</v>
      </c>
      <c r="C1935" s="60" t="s">
        <v>48146</v>
      </c>
      <c r="D1935" s="60" t="s">
        <v>9308</v>
      </c>
      <c r="E1935" s="61">
        <v>3852.97</v>
      </c>
      <c r="F1935" s="3"/>
      <c r="G1935" s="3"/>
      <c r="H1935" s="3"/>
      <c r="I1935" s="3"/>
      <c r="J1935" s="3"/>
      <c r="K1935" s="3"/>
      <c r="L1935" s="3"/>
      <c r="M1935" s="3"/>
      <c r="N1935" s="3"/>
      <c r="O1935" s="3"/>
      <c r="P1935" s="3"/>
      <c r="Q1935" s="3"/>
      <c r="R1935" s="3"/>
      <c r="S1935" s="3"/>
      <c r="T1935" s="3"/>
      <c r="U1935" s="3"/>
      <c r="V1935" s="3"/>
      <c r="W1935" s="3"/>
      <c r="X1935" s="3"/>
      <c r="Y1935" s="3"/>
      <c r="Z1935" s="3"/>
    </row>
    <row r="1936" spans="1:26" ht="13.5" customHeight="1" x14ac:dyDescent="0.25">
      <c r="A1936" s="59" t="s">
        <v>48199</v>
      </c>
      <c r="B1936" s="60" t="s">
        <v>9095</v>
      </c>
      <c r="C1936" s="60" t="s">
        <v>48148</v>
      </c>
      <c r="D1936" s="60" t="s">
        <v>9308</v>
      </c>
      <c r="E1936" s="61">
        <v>4175.24</v>
      </c>
      <c r="F1936" s="3"/>
      <c r="G1936" s="3"/>
      <c r="H1936" s="3"/>
      <c r="I1936" s="3"/>
      <c r="J1936" s="3"/>
      <c r="K1936" s="3"/>
      <c r="L1936" s="3"/>
      <c r="M1936" s="3"/>
      <c r="N1936" s="3"/>
      <c r="O1936" s="3"/>
      <c r="P1936" s="3"/>
      <c r="Q1936" s="3"/>
      <c r="R1936" s="3"/>
      <c r="S1936" s="3"/>
      <c r="T1936" s="3"/>
      <c r="U1936" s="3"/>
      <c r="V1936" s="3"/>
      <c r="W1936" s="3"/>
      <c r="X1936" s="3"/>
      <c r="Y1936" s="3"/>
      <c r="Z1936" s="3"/>
    </row>
    <row r="1937" spans="1:26" ht="12.75" customHeight="1" x14ac:dyDescent="0.25">
      <c r="A1937" s="59" t="s">
        <v>48200</v>
      </c>
      <c r="B1937" s="60" t="s">
        <v>9095</v>
      </c>
      <c r="C1937" s="60" t="s">
        <v>48150</v>
      </c>
      <c r="D1937" s="60" t="s">
        <v>9308</v>
      </c>
      <c r="E1937" s="61">
        <v>4487.68</v>
      </c>
      <c r="F1937" s="3"/>
      <c r="G1937" s="3"/>
      <c r="H1937" s="3"/>
      <c r="I1937" s="3"/>
      <c r="J1937" s="3"/>
      <c r="K1937" s="3"/>
      <c r="L1937" s="3"/>
      <c r="M1937" s="3"/>
      <c r="N1937" s="3"/>
      <c r="O1937" s="3"/>
      <c r="P1937" s="3"/>
      <c r="Q1937" s="3"/>
      <c r="R1937" s="3"/>
      <c r="S1937" s="3"/>
      <c r="T1937" s="3"/>
      <c r="U1937" s="3"/>
      <c r="V1937" s="3"/>
      <c r="W1937" s="3"/>
      <c r="X1937" s="3"/>
      <c r="Y1937" s="3"/>
      <c r="Z1937" s="3"/>
    </row>
    <row r="1938" spans="1:26" ht="12.75" customHeight="1" x14ac:dyDescent="0.25">
      <c r="A1938" s="59" t="s">
        <v>48201</v>
      </c>
      <c r="B1938" s="60" t="s">
        <v>9095</v>
      </c>
      <c r="C1938" s="60" t="s">
        <v>48152</v>
      </c>
      <c r="D1938" s="60" t="s">
        <v>9308</v>
      </c>
      <c r="E1938" s="61">
        <v>4833.05</v>
      </c>
      <c r="F1938" s="3"/>
      <c r="G1938" s="3"/>
      <c r="H1938" s="3"/>
      <c r="I1938" s="3"/>
      <c r="J1938" s="3"/>
      <c r="K1938" s="3"/>
      <c r="L1938" s="3"/>
      <c r="M1938" s="3"/>
      <c r="N1938" s="3"/>
      <c r="O1938" s="3"/>
      <c r="P1938" s="3"/>
      <c r="Q1938" s="3"/>
      <c r="R1938" s="3"/>
      <c r="S1938" s="3"/>
      <c r="T1938" s="3"/>
      <c r="U1938" s="3"/>
      <c r="V1938" s="3"/>
      <c r="W1938" s="3"/>
      <c r="X1938" s="3"/>
      <c r="Y1938" s="3"/>
      <c r="Z1938" s="3"/>
    </row>
    <row r="1939" spans="1:26" ht="13.5" customHeight="1" x14ac:dyDescent="0.25">
      <c r="A1939" s="59" t="s">
        <v>48202</v>
      </c>
      <c r="B1939" s="60" t="s">
        <v>9095</v>
      </c>
      <c r="C1939" s="60" t="s">
        <v>48154</v>
      </c>
      <c r="D1939" s="60" t="s">
        <v>9308</v>
      </c>
      <c r="E1939" s="61">
        <v>5542.82</v>
      </c>
      <c r="F1939" s="3"/>
      <c r="G1939" s="3"/>
      <c r="H1939" s="3"/>
      <c r="I1939" s="3"/>
      <c r="J1939" s="3"/>
      <c r="K1939" s="3"/>
      <c r="L1939" s="3"/>
      <c r="M1939" s="3"/>
      <c r="N1939" s="3"/>
      <c r="O1939" s="3"/>
      <c r="P1939" s="3"/>
      <c r="Q1939" s="3"/>
      <c r="R1939" s="3"/>
      <c r="S1939" s="3"/>
      <c r="T1939" s="3"/>
      <c r="U1939" s="3"/>
      <c r="V1939" s="3"/>
      <c r="W1939" s="3"/>
      <c r="X1939" s="3"/>
      <c r="Y1939" s="3"/>
      <c r="Z1939" s="3"/>
    </row>
    <row r="1940" spans="1:26" ht="12.75" customHeight="1" x14ac:dyDescent="0.25">
      <c r="A1940" s="56" t="s">
        <v>48203</v>
      </c>
      <c r="B1940" s="57" t="s">
        <v>9095</v>
      </c>
      <c r="C1940" s="57" t="s">
        <v>48204</v>
      </c>
      <c r="D1940" s="58"/>
      <c r="E1940" s="58"/>
      <c r="F1940" s="3"/>
      <c r="G1940" s="3"/>
      <c r="H1940" s="3"/>
      <c r="I1940" s="3"/>
      <c r="J1940" s="3"/>
      <c r="K1940" s="3"/>
      <c r="L1940" s="3"/>
      <c r="M1940" s="3"/>
      <c r="N1940" s="3"/>
      <c r="O1940" s="3"/>
      <c r="P1940" s="3"/>
      <c r="Q1940" s="3"/>
      <c r="R1940" s="3"/>
      <c r="S1940" s="3"/>
      <c r="T1940" s="3"/>
      <c r="U1940" s="3"/>
      <c r="V1940" s="3"/>
      <c r="W1940" s="3"/>
      <c r="X1940" s="3"/>
      <c r="Y1940" s="3"/>
      <c r="Z1940" s="3"/>
    </row>
    <row r="1941" spans="1:26" ht="12.75" customHeight="1" x14ac:dyDescent="0.25">
      <c r="A1941" s="59" t="s">
        <v>48205</v>
      </c>
      <c r="B1941" s="60" t="s">
        <v>9095</v>
      </c>
      <c r="C1941" s="60" t="s">
        <v>48136</v>
      </c>
      <c r="D1941" s="60" t="s">
        <v>9308</v>
      </c>
      <c r="E1941" s="61">
        <v>3268.92</v>
      </c>
      <c r="F1941" s="3"/>
      <c r="G1941" s="3"/>
      <c r="H1941" s="3"/>
      <c r="I1941" s="3"/>
      <c r="J1941" s="3"/>
      <c r="K1941" s="3"/>
      <c r="L1941" s="3"/>
      <c r="M1941" s="3"/>
      <c r="N1941" s="3"/>
      <c r="O1941" s="3"/>
      <c r="P1941" s="3"/>
      <c r="Q1941" s="3"/>
      <c r="R1941" s="3"/>
      <c r="S1941" s="3"/>
      <c r="T1941" s="3"/>
      <c r="U1941" s="3"/>
      <c r="V1941" s="3"/>
      <c r="W1941" s="3"/>
      <c r="X1941" s="3"/>
      <c r="Y1941" s="3"/>
      <c r="Z1941" s="3"/>
    </row>
    <row r="1942" spans="1:26" ht="13.5" customHeight="1" x14ac:dyDescent="0.25">
      <c r="A1942" s="59" t="s">
        <v>48206</v>
      </c>
      <c r="B1942" s="60" t="s">
        <v>9095</v>
      </c>
      <c r="C1942" s="60" t="s">
        <v>48138</v>
      </c>
      <c r="D1942" s="60" t="s">
        <v>9308</v>
      </c>
      <c r="E1942" s="61">
        <v>3385.59</v>
      </c>
      <c r="F1942" s="3"/>
      <c r="G1942" s="3"/>
      <c r="H1942" s="3"/>
      <c r="I1942" s="3"/>
      <c r="J1942" s="3"/>
      <c r="K1942" s="3"/>
      <c r="L1942" s="3"/>
      <c r="M1942" s="3"/>
      <c r="N1942" s="3"/>
      <c r="O1942" s="3"/>
      <c r="P1942" s="3"/>
      <c r="Q1942" s="3"/>
      <c r="R1942" s="3"/>
      <c r="S1942" s="3"/>
      <c r="T1942" s="3"/>
      <c r="U1942" s="3"/>
      <c r="V1942" s="3"/>
      <c r="W1942" s="3"/>
      <c r="X1942" s="3"/>
      <c r="Y1942" s="3"/>
      <c r="Z1942" s="3"/>
    </row>
    <row r="1943" spans="1:26" ht="12.75" customHeight="1" x14ac:dyDescent="0.25">
      <c r="A1943" s="59" t="s">
        <v>48207</v>
      </c>
      <c r="B1943" s="60" t="s">
        <v>9095</v>
      </c>
      <c r="C1943" s="60" t="s">
        <v>48140</v>
      </c>
      <c r="D1943" s="60" t="s">
        <v>9308</v>
      </c>
      <c r="E1943" s="61">
        <v>3488.39</v>
      </c>
      <c r="F1943" s="3"/>
      <c r="G1943" s="3"/>
      <c r="H1943" s="3"/>
      <c r="I1943" s="3"/>
      <c r="J1943" s="3"/>
      <c r="K1943" s="3"/>
      <c r="L1943" s="3"/>
      <c r="M1943" s="3"/>
      <c r="N1943" s="3"/>
      <c r="O1943" s="3"/>
      <c r="P1943" s="3"/>
      <c r="Q1943" s="3"/>
      <c r="R1943" s="3"/>
      <c r="S1943" s="3"/>
      <c r="T1943" s="3"/>
      <c r="U1943" s="3"/>
      <c r="V1943" s="3"/>
      <c r="W1943" s="3"/>
      <c r="X1943" s="3"/>
      <c r="Y1943" s="3"/>
      <c r="Z1943" s="3"/>
    </row>
    <row r="1944" spans="1:26" ht="13.5" customHeight="1" x14ac:dyDescent="0.25">
      <c r="A1944" s="59" t="s">
        <v>48208</v>
      </c>
      <c r="B1944" s="60" t="s">
        <v>9095</v>
      </c>
      <c r="C1944" s="60" t="s">
        <v>48142</v>
      </c>
      <c r="D1944" s="60" t="s">
        <v>9308</v>
      </c>
      <c r="E1944" s="61">
        <v>3714.12</v>
      </c>
      <c r="F1944" s="3"/>
      <c r="G1944" s="3"/>
      <c r="H1944" s="3"/>
      <c r="I1944" s="3"/>
      <c r="J1944" s="3"/>
      <c r="K1944" s="3"/>
      <c r="L1944" s="3"/>
      <c r="M1944" s="3"/>
      <c r="N1944" s="3"/>
      <c r="O1944" s="3"/>
      <c r="P1944" s="3"/>
      <c r="Q1944" s="3"/>
      <c r="R1944" s="3"/>
      <c r="S1944" s="3"/>
      <c r="T1944" s="3"/>
      <c r="U1944" s="3"/>
      <c r="V1944" s="3"/>
      <c r="W1944" s="3"/>
      <c r="X1944" s="3"/>
      <c r="Y1944" s="3"/>
      <c r="Z1944" s="3"/>
    </row>
    <row r="1945" spans="1:26" ht="12.75" customHeight="1" x14ac:dyDescent="0.25">
      <c r="A1945" s="59" t="s">
        <v>48209</v>
      </c>
      <c r="B1945" s="60" t="s">
        <v>9095</v>
      </c>
      <c r="C1945" s="60" t="s">
        <v>48144</v>
      </c>
      <c r="D1945" s="60" t="s">
        <v>9308</v>
      </c>
      <c r="E1945" s="61">
        <v>3963.08</v>
      </c>
      <c r="F1945" s="3"/>
      <c r="G1945" s="3"/>
      <c r="H1945" s="3"/>
      <c r="I1945" s="3"/>
      <c r="J1945" s="3"/>
      <c r="K1945" s="3"/>
      <c r="L1945" s="3"/>
      <c r="M1945" s="3"/>
      <c r="N1945" s="3"/>
      <c r="O1945" s="3"/>
      <c r="P1945" s="3"/>
      <c r="Q1945" s="3"/>
      <c r="R1945" s="3"/>
      <c r="S1945" s="3"/>
      <c r="T1945" s="3"/>
      <c r="U1945" s="3"/>
      <c r="V1945" s="3"/>
      <c r="W1945" s="3"/>
      <c r="X1945" s="3"/>
      <c r="Y1945" s="3"/>
      <c r="Z1945" s="3"/>
    </row>
    <row r="1946" spans="1:26" ht="12.75" customHeight="1" x14ac:dyDescent="0.25">
      <c r="A1946" s="59" t="s">
        <v>48210</v>
      </c>
      <c r="B1946" s="60" t="s">
        <v>9095</v>
      </c>
      <c r="C1946" s="60" t="s">
        <v>48146</v>
      </c>
      <c r="D1946" s="60" t="s">
        <v>9308</v>
      </c>
      <c r="E1946" s="61">
        <v>4329.79</v>
      </c>
      <c r="F1946" s="3"/>
      <c r="G1946" s="3"/>
      <c r="H1946" s="3"/>
      <c r="I1946" s="3"/>
      <c r="J1946" s="3"/>
      <c r="K1946" s="3"/>
      <c r="L1946" s="3"/>
      <c r="M1946" s="3"/>
      <c r="N1946" s="3"/>
      <c r="O1946" s="3"/>
      <c r="P1946" s="3"/>
      <c r="Q1946" s="3"/>
      <c r="R1946" s="3"/>
      <c r="S1946" s="3"/>
      <c r="T1946" s="3"/>
      <c r="U1946" s="3"/>
      <c r="V1946" s="3"/>
      <c r="W1946" s="3"/>
      <c r="X1946" s="3"/>
      <c r="Y1946" s="3"/>
      <c r="Z1946" s="3"/>
    </row>
    <row r="1947" spans="1:26" ht="13.5" customHeight="1" x14ac:dyDescent="0.25">
      <c r="A1947" s="59" t="s">
        <v>48211</v>
      </c>
      <c r="B1947" s="60" t="s">
        <v>9095</v>
      </c>
      <c r="C1947" s="60" t="s">
        <v>48148</v>
      </c>
      <c r="D1947" s="60" t="s">
        <v>9308</v>
      </c>
      <c r="E1947" s="61">
        <v>4681.03</v>
      </c>
      <c r="F1947" s="3"/>
      <c r="G1947" s="3"/>
      <c r="H1947" s="3"/>
      <c r="I1947" s="3"/>
      <c r="J1947" s="3"/>
      <c r="K1947" s="3"/>
      <c r="L1947" s="3"/>
      <c r="M1947" s="3"/>
      <c r="N1947" s="3"/>
      <c r="O1947" s="3"/>
      <c r="P1947" s="3"/>
      <c r="Q1947" s="3"/>
      <c r="R1947" s="3"/>
      <c r="S1947" s="3"/>
      <c r="T1947" s="3"/>
      <c r="U1947" s="3"/>
      <c r="V1947" s="3"/>
      <c r="W1947" s="3"/>
      <c r="X1947" s="3"/>
      <c r="Y1947" s="3"/>
      <c r="Z1947" s="3"/>
    </row>
    <row r="1948" spans="1:26" ht="12.75" customHeight="1" x14ac:dyDescent="0.25">
      <c r="A1948" s="59" t="s">
        <v>48212</v>
      </c>
      <c r="B1948" s="60" t="s">
        <v>9095</v>
      </c>
      <c r="C1948" s="60" t="s">
        <v>48150</v>
      </c>
      <c r="D1948" s="60" t="s">
        <v>9308</v>
      </c>
      <c r="E1948" s="61">
        <v>5015.13</v>
      </c>
      <c r="F1948" s="3"/>
      <c r="G1948" s="3"/>
      <c r="H1948" s="3"/>
      <c r="I1948" s="3"/>
      <c r="J1948" s="3"/>
      <c r="K1948" s="3"/>
      <c r="L1948" s="3"/>
      <c r="M1948" s="3"/>
      <c r="N1948" s="3"/>
      <c r="O1948" s="3"/>
      <c r="P1948" s="3"/>
      <c r="Q1948" s="3"/>
      <c r="R1948" s="3"/>
      <c r="S1948" s="3"/>
      <c r="T1948" s="3"/>
      <c r="U1948" s="3"/>
      <c r="V1948" s="3"/>
      <c r="W1948" s="3"/>
      <c r="X1948" s="3"/>
      <c r="Y1948" s="3"/>
      <c r="Z1948" s="3"/>
    </row>
    <row r="1949" spans="1:26" ht="13.5" customHeight="1" x14ac:dyDescent="0.25">
      <c r="A1949" s="59" t="s">
        <v>48213</v>
      </c>
      <c r="B1949" s="60" t="s">
        <v>9095</v>
      </c>
      <c r="C1949" s="60" t="s">
        <v>48152</v>
      </c>
      <c r="D1949" s="60" t="s">
        <v>9308</v>
      </c>
      <c r="E1949" s="61">
        <v>5374.9</v>
      </c>
      <c r="F1949" s="3"/>
      <c r="G1949" s="3"/>
      <c r="H1949" s="3"/>
      <c r="I1949" s="3"/>
      <c r="J1949" s="3"/>
      <c r="K1949" s="3"/>
      <c r="L1949" s="3"/>
      <c r="M1949" s="3"/>
      <c r="N1949" s="3"/>
      <c r="O1949" s="3"/>
      <c r="P1949" s="3"/>
      <c r="Q1949" s="3"/>
      <c r="R1949" s="3"/>
      <c r="S1949" s="3"/>
      <c r="T1949" s="3"/>
      <c r="U1949" s="3"/>
      <c r="V1949" s="3"/>
      <c r="W1949" s="3"/>
      <c r="X1949" s="3"/>
      <c r="Y1949" s="3"/>
      <c r="Z1949" s="3"/>
    </row>
    <row r="1950" spans="1:26" ht="12.75" customHeight="1" x14ac:dyDescent="0.25">
      <c r="A1950" s="59" t="s">
        <v>48214</v>
      </c>
      <c r="B1950" s="60" t="s">
        <v>9095</v>
      </c>
      <c r="C1950" s="60" t="s">
        <v>48154</v>
      </c>
      <c r="D1950" s="60" t="s">
        <v>9308</v>
      </c>
      <c r="E1950" s="61">
        <v>6135.28</v>
      </c>
      <c r="F1950" s="3"/>
      <c r="G1950" s="3"/>
      <c r="H1950" s="3"/>
      <c r="I1950" s="3"/>
      <c r="J1950" s="3"/>
      <c r="K1950" s="3"/>
      <c r="L1950" s="3"/>
      <c r="M1950" s="3"/>
      <c r="N1950" s="3"/>
      <c r="O1950" s="3"/>
      <c r="P1950" s="3"/>
      <c r="Q1950" s="3"/>
      <c r="R1950" s="3"/>
      <c r="S1950" s="3"/>
      <c r="T1950" s="3"/>
      <c r="U1950" s="3"/>
      <c r="V1950" s="3"/>
      <c r="W1950" s="3"/>
      <c r="X1950" s="3"/>
      <c r="Y1950" s="3"/>
      <c r="Z1950" s="3"/>
    </row>
    <row r="1951" spans="1:26" ht="12.75" customHeight="1" x14ac:dyDescent="0.25">
      <c r="A1951" s="56" t="s">
        <v>48215</v>
      </c>
      <c r="B1951" s="57" t="s">
        <v>9095</v>
      </c>
      <c r="C1951" s="57" t="s">
        <v>48216</v>
      </c>
      <c r="D1951" s="58"/>
      <c r="E1951" s="58"/>
      <c r="F1951" s="3"/>
      <c r="G1951" s="3"/>
      <c r="H1951" s="3"/>
      <c r="I1951" s="3"/>
      <c r="J1951" s="3"/>
      <c r="K1951" s="3"/>
      <c r="L1951" s="3"/>
      <c r="M1951" s="3"/>
      <c r="N1951" s="3"/>
      <c r="O1951" s="3"/>
      <c r="P1951" s="3"/>
      <c r="Q1951" s="3"/>
      <c r="R1951" s="3"/>
      <c r="S1951" s="3"/>
      <c r="T1951" s="3"/>
      <c r="U1951" s="3"/>
      <c r="V1951" s="3"/>
      <c r="W1951" s="3"/>
      <c r="X1951" s="3"/>
      <c r="Y1951" s="3"/>
      <c r="Z1951" s="3"/>
    </row>
    <row r="1952" spans="1:26" ht="13.5" customHeight="1" x14ac:dyDescent="0.25">
      <c r="A1952" s="59" t="s">
        <v>48217</v>
      </c>
      <c r="B1952" s="60" t="s">
        <v>9095</v>
      </c>
      <c r="C1952" s="60" t="s">
        <v>48218</v>
      </c>
      <c r="D1952" s="60" t="s">
        <v>9741</v>
      </c>
      <c r="E1952" s="61">
        <v>959.27</v>
      </c>
      <c r="F1952" s="3"/>
      <c r="G1952" s="3"/>
      <c r="H1952" s="3"/>
      <c r="I1952" s="3"/>
      <c r="J1952" s="3"/>
      <c r="K1952" s="3"/>
      <c r="L1952" s="3"/>
      <c r="M1952" s="3"/>
      <c r="N1952" s="3"/>
      <c r="O1952" s="3"/>
      <c r="P1952" s="3"/>
      <c r="Q1952" s="3"/>
      <c r="R1952" s="3"/>
      <c r="S1952" s="3"/>
      <c r="T1952" s="3"/>
      <c r="U1952" s="3"/>
      <c r="V1952" s="3"/>
      <c r="W1952" s="3"/>
      <c r="X1952" s="3"/>
      <c r="Y1952" s="3"/>
      <c r="Z1952" s="3"/>
    </row>
    <row r="1953" spans="1:26" ht="12.75" customHeight="1" x14ac:dyDescent="0.25">
      <c r="A1953" s="59" t="s">
        <v>48219</v>
      </c>
      <c r="B1953" s="60" t="s">
        <v>9095</v>
      </c>
      <c r="C1953" s="60" t="s">
        <v>48220</v>
      </c>
      <c r="D1953" s="60" t="s">
        <v>9741</v>
      </c>
      <c r="E1953" s="61">
        <v>535.74</v>
      </c>
      <c r="F1953" s="3"/>
      <c r="G1953" s="3"/>
      <c r="H1953" s="3"/>
      <c r="I1953" s="3"/>
      <c r="J1953" s="3"/>
      <c r="K1953" s="3"/>
      <c r="L1953" s="3"/>
      <c r="M1953" s="3"/>
      <c r="N1953" s="3"/>
      <c r="O1953" s="3"/>
      <c r="P1953" s="3"/>
      <c r="Q1953" s="3"/>
      <c r="R1953" s="3"/>
      <c r="S1953" s="3"/>
      <c r="T1953" s="3"/>
      <c r="U1953" s="3"/>
      <c r="V1953" s="3"/>
      <c r="W1953" s="3"/>
      <c r="X1953" s="3"/>
      <c r="Y1953" s="3"/>
      <c r="Z1953" s="3"/>
    </row>
    <row r="1954" spans="1:26" ht="12.75" customHeight="1" x14ac:dyDescent="0.25">
      <c r="A1954" s="56" t="s">
        <v>48221</v>
      </c>
      <c r="B1954" s="57" t="s">
        <v>9095</v>
      </c>
      <c r="C1954" s="57" t="s">
        <v>48222</v>
      </c>
      <c r="D1954" s="58"/>
      <c r="E1954" s="58"/>
      <c r="F1954" s="3"/>
      <c r="G1954" s="3"/>
      <c r="H1954" s="3"/>
      <c r="I1954" s="3"/>
      <c r="J1954" s="3"/>
      <c r="K1954" s="3"/>
      <c r="L1954" s="3"/>
      <c r="M1954" s="3"/>
      <c r="N1954" s="3"/>
      <c r="O1954" s="3"/>
      <c r="P1954" s="3"/>
      <c r="Q1954" s="3"/>
      <c r="R1954" s="3"/>
      <c r="S1954" s="3"/>
      <c r="T1954" s="3"/>
      <c r="U1954" s="3"/>
      <c r="V1954" s="3"/>
      <c r="W1954" s="3"/>
      <c r="X1954" s="3"/>
      <c r="Y1954" s="3"/>
      <c r="Z1954" s="3"/>
    </row>
    <row r="1955" spans="1:26" ht="13.5" customHeight="1" x14ac:dyDescent="0.25">
      <c r="A1955" s="59" t="s">
        <v>48223</v>
      </c>
      <c r="B1955" s="60" t="s">
        <v>9095</v>
      </c>
      <c r="C1955" s="60" t="s">
        <v>48224</v>
      </c>
      <c r="D1955" s="60" t="s">
        <v>9308</v>
      </c>
      <c r="E1955" s="61">
        <v>1044.68</v>
      </c>
      <c r="F1955" s="3"/>
      <c r="G1955" s="3"/>
      <c r="H1955" s="3"/>
      <c r="I1955" s="3"/>
      <c r="J1955" s="3"/>
      <c r="K1955" s="3"/>
      <c r="L1955" s="3"/>
      <c r="M1955" s="3"/>
      <c r="N1955" s="3"/>
      <c r="O1955" s="3"/>
      <c r="P1955" s="3"/>
      <c r="Q1955" s="3"/>
      <c r="R1955" s="3"/>
      <c r="S1955" s="3"/>
      <c r="T1955" s="3"/>
      <c r="U1955" s="3"/>
      <c r="V1955" s="3"/>
      <c r="W1955" s="3"/>
      <c r="X1955" s="3"/>
      <c r="Y1955" s="3"/>
      <c r="Z1955" s="3"/>
    </row>
    <row r="1956" spans="1:26" ht="12.75" customHeight="1" x14ac:dyDescent="0.25">
      <c r="A1956" s="59" t="s">
        <v>48225</v>
      </c>
      <c r="B1956" s="60" t="s">
        <v>9095</v>
      </c>
      <c r="C1956" s="60" t="s">
        <v>48226</v>
      </c>
      <c r="D1956" s="60" t="s">
        <v>9308</v>
      </c>
      <c r="E1956" s="61">
        <v>115.83</v>
      </c>
      <c r="F1956" s="3"/>
      <c r="G1956" s="3"/>
      <c r="H1956" s="3"/>
      <c r="I1956" s="3"/>
      <c r="J1956" s="3"/>
      <c r="K1956" s="3"/>
      <c r="L1956" s="3"/>
      <c r="M1956" s="3"/>
      <c r="N1956" s="3"/>
      <c r="O1956" s="3"/>
      <c r="P1956" s="3"/>
      <c r="Q1956" s="3"/>
      <c r="R1956" s="3"/>
      <c r="S1956" s="3"/>
      <c r="T1956" s="3"/>
      <c r="U1956" s="3"/>
      <c r="V1956" s="3"/>
      <c r="W1956" s="3"/>
      <c r="X1956" s="3"/>
      <c r="Y1956" s="3"/>
      <c r="Z1956" s="3"/>
    </row>
    <row r="1957" spans="1:26" ht="13.5" customHeight="1" x14ac:dyDescent="0.25">
      <c r="A1957" s="59" t="s">
        <v>48227</v>
      </c>
      <c r="B1957" s="60" t="s">
        <v>9095</v>
      </c>
      <c r="C1957" s="60" t="s">
        <v>48228</v>
      </c>
      <c r="D1957" s="60" t="s">
        <v>9308</v>
      </c>
      <c r="E1957" s="61">
        <v>280.35000000000002</v>
      </c>
      <c r="F1957" s="3"/>
      <c r="G1957" s="3"/>
      <c r="H1957" s="3"/>
      <c r="I1957" s="3"/>
      <c r="J1957" s="3"/>
      <c r="K1957" s="3"/>
      <c r="L1957" s="3"/>
      <c r="M1957" s="3"/>
      <c r="N1957" s="3"/>
      <c r="O1957" s="3"/>
      <c r="P1957" s="3"/>
      <c r="Q1957" s="3"/>
      <c r="R1957" s="3"/>
      <c r="S1957" s="3"/>
      <c r="T1957" s="3"/>
      <c r="U1957" s="3"/>
      <c r="V1957" s="3"/>
      <c r="W1957" s="3"/>
      <c r="X1957" s="3"/>
      <c r="Y1957" s="3"/>
      <c r="Z1957" s="3"/>
    </row>
    <row r="1958" spans="1:26" ht="12.75" customHeight="1" x14ac:dyDescent="0.25">
      <c r="A1958" s="56" t="s">
        <v>48229</v>
      </c>
      <c r="B1958" s="57" t="s">
        <v>9095</v>
      </c>
      <c r="C1958" s="57" t="s">
        <v>48230</v>
      </c>
      <c r="D1958" s="58"/>
      <c r="E1958" s="58"/>
      <c r="F1958" s="3"/>
      <c r="G1958" s="3"/>
      <c r="H1958" s="3"/>
      <c r="I1958" s="3"/>
      <c r="J1958" s="3"/>
      <c r="K1958" s="3"/>
      <c r="L1958" s="3"/>
      <c r="M1958" s="3"/>
      <c r="N1958" s="3"/>
      <c r="O1958" s="3"/>
      <c r="P1958" s="3"/>
      <c r="Q1958" s="3"/>
      <c r="R1958" s="3"/>
      <c r="S1958" s="3"/>
      <c r="T1958" s="3"/>
      <c r="U1958" s="3"/>
      <c r="V1958" s="3"/>
      <c r="W1958" s="3"/>
      <c r="X1958" s="3"/>
      <c r="Y1958" s="3"/>
      <c r="Z1958" s="3"/>
    </row>
    <row r="1959" spans="1:26" ht="12.75" customHeight="1" x14ac:dyDescent="0.25">
      <c r="A1959" s="59" t="s">
        <v>48231</v>
      </c>
      <c r="B1959" s="60" t="s">
        <v>9095</v>
      </c>
      <c r="C1959" s="60" t="s">
        <v>48136</v>
      </c>
      <c r="D1959" s="60" t="s">
        <v>9741</v>
      </c>
      <c r="E1959" s="61">
        <v>705.44</v>
      </c>
      <c r="F1959" s="3"/>
      <c r="G1959" s="3"/>
      <c r="H1959" s="3"/>
      <c r="I1959" s="3"/>
      <c r="J1959" s="3"/>
      <c r="K1959" s="3"/>
      <c r="L1959" s="3"/>
      <c r="M1959" s="3"/>
      <c r="N1959" s="3"/>
      <c r="O1959" s="3"/>
      <c r="P1959" s="3"/>
      <c r="Q1959" s="3"/>
      <c r="R1959" s="3"/>
      <c r="S1959" s="3"/>
      <c r="T1959" s="3"/>
      <c r="U1959" s="3"/>
      <c r="V1959" s="3"/>
      <c r="W1959" s="3"/>
      <c r="X1959" s="3"/>
      <c r="Y1959" s="3"/>
      <c r="Z1959" s="3"/>
    </row>
    <row r="1960" spans="1:26" ht="13.5" customHeight="1" x14ac:dyDescent="0.25">
      <c r="A1960" s="59" t="s">
        <v>48232</v>
      </c>
      <c r="B1960" s="60" t="s">
        <v>9095</v>
      </c>
      <c r="C1960" s="60" t="s">
        <v>48138</v>
      </c>
      <c r="D1960" s="60" t="s">
        <v>9741</v>
      </c>
      <c r="E1960" s="61">
        <v>798.41</v>
      </c>
      <c r="F1960" s="3"/>
      <c r="G1960" s="3"/>
      <c r="H1960" s="3"/>
      <c r="I1960" s="3"/>
      <c r="J1960" s="3"/>
      <c r="K1960" s="3"/>
      <c r="L1960" s="3"/>
      <c r="M1960" s="3"/>
      <c r="N1960" s="3"/>
      <c r="O1960" s="3"/>
      <c r="P1960" s="3"/>
      <c r="Q1960" s="3"/>
      <c r="R1960" s="3"/>
      <c r="S1960" s="3"/>
      <c r="T1960" s="3"/>
      <c r="U1960" s="3"/>
      <c r="V1960" s="3"/>
      <c r="W1960" s="3"/>
      <c r="X1960" s="3"/>
      <c r="Y1960" s="3"/>
      <c r="Z1960" s="3"/>
    </row>
    <row r="1961" spans="1:26" ht="12.75" customHeight="1" x14ac:dyDescent="0.25">
      <c r="A1961" s="59" t="s">
        <v>48233</v>
      </c>
      <c r="B1961" s="60" t="s">
        <v>9095</v>
      </c>
      <c r="C1961" s="60" t="s">
        <v>48140</v>
      </c>
      <c r="D1961" s="60" t="s">
        <v>9741</v>
      </c>
      <c r="E1961" s="61">
        <v>885.17</v>
      </c>
      <c r="F1961" s="3"/>
      <c r="G1961" s="3"/>
      <c r="H1961" s="3"/>
      <c r="I1961" s="3"/>
      <c r="J1961" s="3"/>
      <c r="K1961" s="3"/>
      <c r="L1961" s="3"/>
      <c r="M1961" s="3"/>
      <c r="N1961" s="3"/>
      <c r="O1961" s="3"/>
      <c r="P1961" s="3"/>
      <c r="Q1961" s="3"/>
      <c r="R1961" s="3"/>
      <c r="S1961" s="3"/>
      <c r="T1961" s="3"/>
      <c r="U1961" s="3"/>
      <c r="V1961" s="3"/>
      <c r="W1961" s="3"/>
      <c r="X1961" s="3"/>
      <c r="Y1961" s="3"/>
      <c r="Z1961" s="3"/>
    </row>
    <row r="1962" spans="1:26" ht="13.5" customHeight="1" x14ac:dyDescent="0.25">
      <c r="A1962" s="59" t="s">
        <v>48234</v>
      </c>
      <c r="B1962" s="60" t="s">
        <v>9095</v>
      </c>
      <c r="C1962" s="60" t="s">
        <v>48142</v>
      </c>
      <c r="D1962" s="60" t="s">
        <v>9741</v>
      </c>
      <c r="E1962" s="61">
        <v>980.37</v>
      </c>
      <c r="F1962" s="3"/>
      <c r="G1962" s="3"/>
      <c r="H1962" s="3"/>
      <c r="I1962" s="3"/>
      <c r="J1962" s="3"/>
      <c r="K1962" s="3"/>
      <c r="L1962" s="3"/>
      <c r="M1962" s="3"/>
      <c r="N1962" s="3"/>
      <c r="O1962" s="3"/>
      <c r="P1962" s="3"/>
      <c r="Q1962" s="3"/>
      <c r="R1962" s="3"/>
      <c r="S1962" s="3"/>
      <c r="T1962" s="3"/>
      <c r="U1962" s="3"/>
      <c r="V1962" s="3"/>
      <c r="W1962" s="3"/>
      <c r="X1962" s="3"/>
      <c r="Y1962" s="3"/>
      <c r="Z1962" s="3"/>
    </row>
    <row r="1963" spans="1:26" ht="12.75" customHeight="1" x14ac:dyDescent="0.25">
      <c r="A1963" s="59" t="s">
        <v>48235</v>
      </c>
      <c r="B1963" s="60" t="s">
        <v>9095</v>
      </c>
      <c r="C1963" s="60" t="s">
        <v>48144</v>
      </c>
      <c r="D1963" s="60" t="s">
        <v>9741</v>
      </c>
      <c r="E1963" s="61">
        <v>1069.3699999999999</v>
      </c>
      <c r="F1963" s="3"/>
      <c r="G1963" s="3"/>
      <c r="H1963" s="3"/>
      <c r="I1963" s="3"/>
      <c r="J1963" s="3"/>
      <c r="K1963" s="3"/>
      <c r="L1963" s="3"/>
      <c r="M1963" s="3"/>
      <c r="N1963" s="3"/>
      <c r="O1963" s="3"/>
      <c r="P1963" s="3"/>
      <c r="Q1963" s="3"/>
      <c r="R1963" s="3"/>
      <c r="S1963" s="3"/>
      <c r="T1963" s="3"/>
      <c r="U1963" s="3"/>
      <c r="V1963" s="3"/>
      <c r="W1963" s="3"/>
      <c r="X1963" s="3"/>
      <c r="Y1963" s="3"/>
      <c r="Z1963" s="3"/>
    </row>
    <row r="1964" spans="1:26" ht="12.75" customHeight="1" x14ac:dyDescent="0.25">
      <c r="A1964" s="59" t="s">
        <v>48236</v>
      </c>
      <c r="B1964" s="60" t="s">
        <v>9095</v>
      </c>
      <c r="C1964" s="60" t="s">
        <v>48146</v>
      </c>
      <c r="D1964" s="60" t="s">
        <v>9741</v>
      </c>
      <c r="E1964" s="61">
        <v>1166.79</v>
      </c>
      <c r="F1964" s="3"/>
      <c r="G1964" s="3"/>
      <c r="H1964" s="3"/>
      <c r="I1964" s="3"/>
      <c r="J1964" s="3"/>
      <c r="K1964" s="3"/>
      <c r="L1964" s="3"/>
      <c r="M1964" s="3"/>
      <c r="N1964" s="3"/>
      <c r="O1964" s="3"/>
      <c r="P1964" s="3"/>
      <c r="Q1964" s="3"/>
      <c r="R1964" s="3"/>
      <c r="S1964" s="3"/>
      <c r="T1964" s="3"/>
      <c r="U1964" s="3"/>
      <c r="V1964" s="3"/>
      <c r="W1964" s="3"/>
      <c r="X1964" s="3"/>
      <c r="Y1964" s="3"/>
      <c r="Z1964" s="3"/>
    </row>
    <row r="1965" spans="1:26" ht="13.5" customHeight="1" x14ac:dyDescent="0.25">
      <c r="A1965" s="59" t="s">
        <v>48237</v>
      </c>
      <c r="B1965" s="60" t="s">
        <v>9095</v>
      </c>
      <c r="C1965" s="60" t="s">
        <v>48148</v>
      </c>
      <c r="D1965" s="60" t="s">
        <v>9741</v>
      </c>
      <c r="E1965" s="61">
        <v>1467.29</v>
      </c>
      <c r="F1965" s="3"/>
      <c r="G1965" s="3"/>
      <c r="H1965" s="3"/>
      <c r="I1965" s="3"/>
      <c r="J1965" s="3"/>
      <c r="K1965" s="3"/>
      <c r="L1965" s="3"/>
      <c r="M1965" s="3"/>
      <c r="N1965" s="3"/>
      <c r="O1965" s="3"/>
      <c r="P1965" s="3"/>
      <c r="Q1965" s="3"/>
      <c r="R1965" s="3"/>
      <c r="S1965" s="3"/>
      <c r="T1965" s="3"/>
      <c r="U1965" s="3"/>
      <c r="V1965" s="3"/>
      <c r="W1965" s="3"/>
      <c r="X1965" s="3"/>
      <c r="Y1965" s="3"/>
      <c r="Z1965" s="3"/>
    </row>
    <row r="1966" spans="1:26" ht="12.75" customHeight="1" x14ac:dyDescent="0.25">
      <c r="A1966" s="59" t="s">
        <v>48238</v>
      </c>
      <c r="B1966" s="60" t="s">
        <v>9095</v>
      </c>
      <c r="C1966" s="60" t="s">
        <v>48150</v>
      </c>
      <c r="D1966" s="60" t="s">
        <v>9741</v>
      </c>
      <c r="E1966" s="61">
        <v>1574.47</v>
      </c>
      <c r="F1966" s="3"/>
      <c r="G1966" s="3"/>
      <c r="H1966" s="3"/>
      <c r="I1966" s="3"/>
      <c r="J1966" s="3"/>
      <c r="K1966" s="3"/>
      <c r="L1966" s="3"/>
      <c r="M1966" s="3"/>
      <c r="N1966" s="3"/>
      <c r="O1966" s="3"/>
      <c r="P1966" s="3"/>
      <c r="Q1966" s="3"/>
      <c r="R1966" s="3"/>
      <c r="S1966" s="3"/>
      <c r="T1966" s="3"/>
      <c r="U1966" s="3"/>
      <c r="V1966" s="3"/>
      <c r="W1966" s="3"/>
      <c r="X1966" s="3"/>
      <c r="Y1966" s="3"/>
      <c r="Z1966" s="3"/>
    </row>
    <row r="1967" spans="1:26" ht="13.5" customHeight="1" x14ac:dyDescent="0.25">
      <c r="A1967" s="59" t="s">
        <v>48239</v>
      </c>
      <c r="B1967" s="60" t="s">
        <v>9095</v>
      </c>
      <c r="C1967" s="60" t="s">
        <v>48152</v>
      </c>
      <c r="D1967" s="60" t="s">
        <v>9741</v>
      </c>
      <c r="E1967" s="61">
        <v>1683.15</v>
      </c>
      <c r="F1967" s="3"/>
      <c r="G1967" s="3"/>
      <c r="H1967" s="3"/>
      <c r="I1967" s="3"/>
      <c r="J1967" s="3"/>
      <c r="K1967" s="3"/>
      <c r="L1967" s="3"/>
      <c r="M1967" s="3"/>
      <c r="N1967" s="3"/>
      <c r="O1967" s="3"/>
      <c r="P1967" s="3"/>
      <c r="Q1967" s="3"/>
      <c r="R1967" s="3"/>
      <c r="S1967" s="3"/>
      <c r="T1967" s="3"/>
      <c r="U1967" s="3"/>
      <c r="V1967" s="3"/>
      <c r="W1967" s="3"/>
      <c r="X1967" s="3"/>
      <c r="Y1967" s="3"/>
      <c r="Z1967" s="3"/>
    </row>
    <row r="1968" spans="1:26" ht="12.75" customHeight="1" x14ac:dyDescent="0.25">
      <c r="A1968" s="59" t="s">
        <v>48240</v>
      </c>
      <c r="B1968" s="60" t="s">
        <v>9095</v>
      </c>
      <c r="C1968" s="60" t="s">
        <v>48154</v>
      </c>
      <c r="D1968" s="60" t="s">
        <v>9741</v>
      </c>
      <c r="E1968" s="61">
        <v>2364.75</v>
      </c>
      <c r="F1968" s="3"/>
      <c r="G1968" s="3"/>
      <c r="H1968" s="3"/>
      <c r="I1968" s="3"/>
      <c r="J1968" s="3"/>
      <c r="K1968" s="3"/>
      <c r="L1968" s="3"/>
      <c r="M1968" s="3"/>
      <c r="N1968" s="3"/>
      <c r="O1968" s="3"/>
      <c r="P1968" s="3"/>
      <c r="Q1968" s="3"/>
      <c r="R1968" s="3"/>
      <c r="S1968" s="3"/>
      <c r="T1968" s="3"/>
      <c r="U1968" s="3"/>
      <c r="V1968" s="3"/>
      <c r="W1968" s="3"/>
      <c r="X1968" s="3"/>
      <c r="Y1968" s="3"/>
      <c r="Z1968" s="3"/>
    </row>
    <row r="1969" spans="1:26" ht="12.75" customHeight="1" x14ac:dyDescent="0.25">
      <c r="A1969" s="56" t="s">
        <v>48241</v>
      </c>
      <c r="B1969" s="57" t="s">
        <v>9095</v>
      </c>
      <c r="C1969" s="57" t="s">
        <v>48242</v>
      </c>
      <c r="D1969" s="58"/>
      <c r="E1969" s="58"/>
      <c r="F1969" s="3"/>
      <c r="G1969" s="3"/>
      <c r="H1969" s="3"/>
      <c r="I1969" s="3"/>
      <c r="J1969" s="3"/>
      <c r="K1969" s="3"/>
      <c r="L1969" s="3"/>
      <c r="M1969" s="3"/>
      <c r="N1969" s="3"/>
      <c r="O1969" s="3"/>
      <c r="P1969" s="3"/>
      <c r="Q1969" s="3"/>
      <c r="R1969" s="3"/>
      <c r="S1969" s="3"/>
      <c r="T1969" s="3"/>
      <c r="U1969" s="3"/>
      <c r="V1969" s="3"/>
      <c r="W1969" s="3"/>
      <c r="X1969" s="3"/>
      <c r="Y1969" s="3"/>
      <c r="Z1969" s="3"/>
    </row>
    <row r="1970" spans="1:26" ht="13.5" customHeight="1" x14ac:dyDescent="0.25">
      <c r="A1970" s="59" t="s">
        <v>48243</v>
      </c>
      <c r="B1970" s="60" t="s">
        <v>9095</v>
      </c>
      <c r="C1970" s="60" t="s">
        <v>48136</v>
      </c>
      <c r="D1970" s="60" t="s">
        <v>9741</v>
      </c>
      <c r="E1970" s="61">
        <v>464.85</v>
      </c>
      <c r="F1970" s="3"/>
      <c r="G1970" s="3"/>
      <c r="H1970" s="3"/>
      <c r="I1970" s="3"/>
      <c r="J1970" s="3"/>
      <c r="K1970" s="3"/>
      <c r="L1970" s="3"/>
      <c r="M1970" s="3"/>
      <c r="N1970" s="3"/>
      <c r="O1970" s="3"/>
      <c r="P1970" s="3"/>
      <c r="Q1970" s="3"/>
      <c r="R1970" s="3"/>
      <c r="S1970" s="3"/>
      <c r="T1970" s="3"/>
      <c r="U1970" s="3"/>
      <c r="V1970" s="3"/>
      <c r="W1970" s="3"/>
      <c r="X1970" s="3"/>
      <c r="Y1970" s="3"/>
      <c r="Z1970" s="3"/>
    </row>
    <row r="1971" spans="1:26" ht="12.75" customHeight="1" x14ac:dyDescent="0.25">
      <c r="A1971" s="59" t="s">
        <v>48244</v>
      </c>
      <c r="B1971" s="60" t="s">
        <v>9095</v>
      </c>
      <c r="C1971" s="60" t="s">
        <v>48138</v>
      </c>
      <c r="D1971" s="60" t="s">
        <v>9741</v>
      </c>
      <c r="E1971" s="61">
        <v>552.74</v>
      </c>
      <c r="F1971" s="3"/>
      <c r="G1971" s="3"/>
      <c r="H1971" s="3"/>
      <c r="I1971" s="3"/>
      <c r="J1971" s="3"/>
      <c r="K1971" s="3"/>
      <c r="L1971" s="3"/>
      <c r="M1971" s="3"/>
      <c r="N1971" s="3"/>
      <c r="O1971" s="3"/>
      <c r="P1971" s="3"/>
      <c r="Q1971" s="3"/>
      <c r="R1971" s="3"/>
      <c r="S1971" s="3"/>
      <c r="T1971" s="3"/>
      <c r="U1971" s="3"/>
      <c r="V1971" s="3"/>
      <c r="W1971" s="3"/>
      <c r="X1971" s="3"/>
      <c r="Y1971" s="3"/>
      <c r="Z1971" s="3"/>
    </row>
    <row r="1972" spans="1:26" ht="12.75" customHeight="1" x14ac:dyDescent="0.25">
      <c r="A1972" s="59" t="s">
        <v>48245</v>
      </c>
      <c r="B1972" s="60" t="s">
        <v>9095</v>
      </c>
      <c r="C1972" s="60" t="s">
        <v>48140</v>
      </c>
      <c r="D1972" s="60" t="s">
        <v>9741</v>
      </c>
      <c r="E1972" s="61">
        <v>634.25</v>
      </c>
      <c r="F1972" s="3"/>
      <c r="G1972" s="3"/>
      <c r="H1972" s="3"/>
      <c r="I1972" s="3"/>
      <c r="J1972" s="3"/>
      <c r="K1972" s="3"/>
      <c r="L1972" s="3"/>
      <c r="M1972" s="3"/>
      <c r="N1972" s="3"/>
      <c r="O1972" s="3"/>
      <c r="P1972" s="3"/>
      <c r="Q1972" s="3"/>
      <c r="R1972" s="3"/>
      <c r="S1972" s="3"/>
      <c r="T1972" s="3"/>
      <c r="U1972" s="3"/>
      <c r="V1972" s="3"/>
      <c r="W1972" s="3"/>
      <c r="X1972" s="3"/>
      <c r="Y1972" s="3"/>
      <c r="Z1972" s="3"/>
    </row>
    <row r="1973" spans="1:26" ht="13.5" customHeight="1" x14ac:dyDescent="0.25">
      <c r="A1973" s="59" t="s">
        <v>48246</v>
      </c>
      <c r="B1973" s="60" t="s">
        <v>9095</v>
      </c>
      <c r="C1973" s="60" t="s">
        <v>48142</v>
      </c>
      <c r="D1973" s="60" t="s">
        <v>9741</v>
      </c>
      <c r="E1973" s="61">
        <v>724.84</v>
      </c>
      <c r="F1973" s="3"/>
      <c r="G1973" s="3"/>
      <c r="H1973" s="3"/>
      <c r="I1973" s="3"/>
      <c r="J1973" s="3"/>
      <c r="K1973" s="3"/>
      <c r="L1973" s="3"/>
      <c r="M1973" s="3"/>
      <c r="N1973" s="3"/>
      <c r="O1973" s="3"/>
      <c r="P1973" s="3"/>
      <c r="Q1973" s="3"/>
      <c r="R1973" s="3"/>
      <c r="S1973" s="3"/>
      <c r="T1973" s="3"/>
      <c r="U1973" s="3"/>
      <c r="V1973" s="3"/>
      <c r="W1973" s="3"/>
      <c r="X1973" s="3"/>
      <c r="Y1973" s="3"/>
      <c r="Z1973" s="3"/>
    </row>
    <row r="1974" spans="1:26" ht="12.75" customHeight="1" x14ac:dyDescent="0.25">
      <c r="A1974" s="59" t="s">
        <v>48247</v>
      </c>
      <c r="B1974" s="60" t="s">
        <v>9095</v>
      </c>
      <c r="C1974" s="60" t="s">
        <v>48144</v>
      </c>
      <c r="D1974" s="60" t="s">
        <v>9741</v>
      </c>
      <c r="E1974" s="61">
        <v>808.57</v>
      </c>
      <c r="F1974" s="3"/>
      <c r="G1974" s="3"/>
      <c r="H1974" s="3"/>
      <c r="I1974" s="3"/>
      <c r="J1974" s="3"/>
      <c r="K1974" s="3"/>
      <c r="L1974" s="3"/>
      <c r="M1974" s="3"/>
      <c r="N1974" s="3"/>
      <c r="O1974" s="3"/>
      <c r="P1974" s="3"/>
      <c r="Q1974" s="3"/>
      <c r="R1974" s="3"/>
      <c r="S1974" s="3"/>
      <c r="T1974" s="3"/>
      <c r="U1974" s="3"/>
      <c r="V1974" s="3"/>
      <c r="W1974" s="3"/>
      <c r="X1974" s="3"/>
      <c r="Y1974" s="3"/>
      <c r="Z1974" s="3"/>
    </row>
    <row r="1975" spans="1:26" ht="13.5" customHeight="1" x14ac:dyDescent="0.25">
      <c r="A1975" s="59" t="s">
        <v>48248</v>
      </c>
      <c r="B1975" s="60" t="s">
        <v>9095</v>
      </c>
      <c r="C1975" s="60" t="s">
        <v>48146</v>
      </c>
      <c r="D1975" s="60" t="s">
        <v>9741</v>
      </c>
      <c r="E1975" s="61">
        <v>894.1</v>
      </c>
      <c r="F1975" s="3"/>
      <c r="G1975" s="3"/>
      <c r="H1975" s="3"/>
      <c r="I1975" s="3"/>
      <c r="J1975" s="3"/>
      <c r="K1975" s="3"/>
      <c r="L1975" s="3"/>
      <c r="M1975" s="3"/>
      <c r="N1975" s="3"/>
      <c r="O1975" s="3"/>
      <c r="P1975" s="3"/>
      <c r="Q1975" s="3"/>
      <c r="R1975" s="3"/>
      <c r="S1975" s="3"/>
      <c r="T1975" s="3"/>
      <c r="U1975" s="3"/>
      <c r="V1975" s="3"/>
      <c r="W1975" s="3"/>
      <c r="X1975" s="3"/>
      <c r="Y1975" s="3"/>
      <c r="Z1975" s="3"/>
    </row>
    <row r="1976" spans="1:26" ht="12.75" customHeight="1" x14ac:dyDescent="0.25">
      <c r="A1976" s="59" t="s">
        <v>48249</v>
      </c>
      <c r="B1976" s="60" t="s">
        <v>9095</v>
      </c>
      <c r="C1976" s="60" t="s">
        <v>48148</v>
      </c>
      <c r="D1976" s="60" t="s">
        <v>9741</v>
      </c>
      <c r="E1976" s="61">
        <v>1173.17</v>
      </c>
      <c r="F1976" s="3"/>
      <c r="G1976" s="3"/>
      <c r="H1976" s="3"/>
      <c r="I1976" s="3"/>
      <c r="J1976" s="3"/>
      <c r="K1976" s="3"/>
      <c r="L1976" s="3"/>
      <c r="M1976" s="3"/>
      <c r="N1976" s="3"/>
      <c r="O1976" s="3"/>
      <c r="P1976" s="3"/>
      <c r="Q1976" s="3"/>
      <c r="R1976" s="3"/>
      <c r="S1976" s="3"/>
      <c r="T1976" s="3"/>
      <c r="U1976" s="3"/>
      <c r="V1976" s="3"/>
      <c r="W1976" s="3"/>
      <c r="X1976" s="3"/>
      <c r="Y1976" s="3"/>
      <c r="Z1976" s="3"/>
    </row>
    <row r="1977" spans="1:26" ht="12.75" customHeight="1" x14ac:dyDescent="0.25">
      <c r="A1977" s="59" t="s">
        <v>48250</v>
      </c>
      <c r="B1977" s="60" t="s">
        <v>9095</v>
      </c>
      <c r="C1977" s="60" t="s">
        <v>48150</v>
      </c>
      <c r="D1977" s="60" t="s">
        <v>9741</v>
      </c>
      <c r="E1977" s="61">
        <v>1275.96</v>
      </c>
      <c r="F1977" s="3"/>
      <c r="G1977" s="3"/>
      <c r="H1977" s="3"/>
      <c r="I1977" s="3"/>
      <c r="J1977" s="3"/>
      <c r="K1977" s="3"/>
      <c r="L1977" s="3"/>
      <c r="M1977" s="3"/>
      <c r="N1977" s="3"/>
      <c r="O1977" s="3"/>
      <c r="P1977" s="3"/>
      <c r="Q1977" s="3"/>
      <c r="R1977" s="3"/>
      <c r="S1977" s="3"/>
      <c r="T1977" s="3"/>
      <c r="U1977" s="3"/>
      <c r="V1977" s="3"/>
      <c r="W1977" s="3"/>
      <c r="X1977" s="3"/>
      <c r="Y1977" s="3"/>
      <c r="Z1977" s="3"/>
    </row>
    <row r="1978" spans="1:26" ht="13.5" customHeight="1" x14ac:dyDescent="0.25">
      <c r="A1978" s="59" t="s">
        <v>48251</v>
      </c>
      <c r="B1978" s="60" t="s">
        <v>9095</v>
      </c>
      <c r="C1978" s="60" t="s">
        <v>48152</v>
      </c>
      <c r="D1978" s="60" t="s">
        <v>9741</v>
      </c>
      <c r="E1978" s="61">
        <v>1380.09</v>
      </c>
      <c r="F1978" s="3"/>
      <c r="G1978" s="3"/>
      <c r="H1978" s="3"/>
      <c r="I1978" s="3"/>
      <c r="J1978" s="3"/>
      <c r="K1978" s="3"/>
      <c r="L1978" s="3"/>
      <c r="M1978" s="3"/>
      <c r="N1978" s="3"/>
      <c r="O1978" s="3"/>
      <c r="P1978" s="3"/>
      <c r="Q1978" s="3"/>
      <c r="R1978" s="3"/>
      <c r="S1978" s="3"/>
      <c r="T1978" s="3"/>
      <c r="U1978" s="3"/>
      <c r="V1978" s="3"/>
      <c r="W1978" s="3"/>
      <c r="X1978" s="3"/>
      <c r="Y1978" s="3"/>
      <c r="Z1978" s="3"/>
    </row>
    <row r="1979" spans="1:26" ht="12.75" customHeight="1" x14ac:dyDescent="0.25">
      <c r="A1979" s="59" t="s">
        <v>48252</v>
      </c>
      <c r="B1979" s="60" t="s">
        <v>9095</v>
      </c>
      <c r="C1979" s="60" t="s">
        <v>48154</v>
      </c>
      <c r="D1979" s="60" t="s">
        <v>9741</v>
      </c>
      <c r="E1979" s="61">
        <v>2020.78</v>
      </c>
      <c r="F1979" s="3"/>
      <c r="G1979" s="3"/>
      <c r="H1979" s="3"/>
      <c r="I1979" s="3"/>
      <c r="J1979" s="3"/>
      <c r="K1979" s="3"/>
      <c r="L1979" s="3"/>
      <c r="M1979" s="3"/>
      <c r="N1979" s="3"/>
      <c r="O1979" s="3"/>
      <c r="P1979" s="3"/>
      <c r="Q1979" s="3"/>
      <c r="R1979" s="3"/>
      <c r="S1979" s="3"/>
      <c r="T1979" s="3"/>
      <c r="U1979" s="3"/>
      <c r="V1979" s="3"/>
      <c r="W1979" s="3"/>
      <c r="X1979" s="3"/>
      <c r="Y1979" s="3"/>
      <c r="Z1979" s="3"/>
    </row>
    <row r="1980" spans="1:26" ht="13.5" customHeight="1" x14ac:dyDescent="0.25">
      <c r="A1980" s="56" t="s">
        <v>48253</v>
      </c>
      <c r="B1980" s="57" t="s">
        <v>9095</v>
      </c>
      <c r="C1980" s="57" t="s">
        <v>48254</v>
      </c>
      <c r="D1980" s="58"/>
      <c r="E1980" s="58"/>
      <c r="F1980" s="3"/>
      <c r="G1980" s="3"/>
      <c r="H1980" s="3"/>
      <c r="I1980" s="3"/>
      <c r="J1980" s="3"/>
      <c r="K1980" s="3"/>
      <c r="L1980" s="3"/>
      <c r="M1980" s="3"/>
      <c r="N1980" s="3"/>
      <c r="O1980" s="3"/>
      <c r="P1980" s="3"/>
      <c r="Q1980" s="3"/>
      <c r="R1980" s="3"/>
      <c r="S1980" s="3"/>
      <c r="T1980" s="3"/>
      <c r="U1980" s="3"/>
      <c r="V1980" s="3"/>
      <c r="W1980" s="3"/>
      <c r="X1980" s="3"/>
      <c r="Y1980" s="3"/>
      <c r="Z1980" s="3"/>
    </row>
    <row r="1981" spans="1:26" ht="12.75" customHeight="1" x14ac:dyDescent="0.25">
      <c r="A1981" s="59" t="s">
        <v>48255</v>
      </c>
      <c r="B1981" s="60" t="s">
        <v>9095</v>
      </c>
      <c r="C1981" s="60" t="s">
        <v>48256</v>
      </c>
      <c r="D1981" s="60" t="s">
        <v>9741</v>
      </c>
      <c r="E1981" s="61">
        <v>137.82</v>
      </c>
      <c r="F1981" s="3"/>
      <c r="G1981" s="3"/>
      <c r="H1981" s="3"/>
      <c r="I1981" s="3"/>
      <c r="J1981" s="3"/>
      <c r="K1981" s="3"/>
      <c r="L1981" s="3"/>
      <c r="M1981" s="3"/>
      <c r="N1981" s="3"/>
      <c r="O1981" s="3"/>
      <c r="P1981" s="3"/>
      <c r="Q1981" s="3"/>
      <c r="R1981" s="3"/>
      <c r="S1981" s="3"/>
      <c r="T1981" s="3"/>
      <c r="U1981" s="3"/>
      <c r="V1981" s="3"/>
      <c r="W1981" s="3"/>
      <c r="X1981" s="3"/>
      <c r="Y1981" s="3"/>
      <c r="Z1981" s="3"/>
    </row>
    <row r="1982" spans="1:26" ht="12.75" customHeight="1" x14ac:dyDescent="0.25">
      <c r="A1982" s="59" t="s">
        <v>48257</v>
      </c>
      <c r="B1982" s="60" t="s">
        <v>9095</v>
      </c>
      <c r="C1982" s="60" t="s">
        <v>48258</v>
      </c>
      <c r="D1982" s="60" t="s">
        <v>9741</v>
      </c>
      <c r="E1982" s="61">
        <v>110.13</v>
      </c>
      <c r="F1982" s="3"/>
      <c r="G1982" s="3"/>
      <c r="H1982" s="3"/>
      <c r="I1982" s="3"/>
      <c r="J1982" s="3"/>
      <c r="K1982" s="3"/>
      <c r="L1982" s="3"/>
      <c r="M1982" s="3"/>
      <c r="N1982" s="3"/>
      <c r="O1982" s="3"/>
      <c r="P1982" s="3"/>
      <c r="Q1982" s="3"/>
      <c r="R1982" s="3"/>
      <c r="S1982" s="3"/>
      <c r="T1982" s="3"/>
      <c r="U1982" s="3"/>
      <c r="V1982" s="3"/>
      <c r="W1982" s="3"/>
      <c r="X1982" s="3"/>
      <c r="Y1982" s="3"/>
      <c r="Z1982" s="3"/>
    </row>
    <row r="1983" spans="1:26" ht="13.5" customHeight="1" x14ac:dyDescent="0.25">
      <c r="A1983" s="59" t="s">
        <v>48259</v>
      </c>
      <c r="B1983" s="60" t="s">
        <v>9095</v>
      </c>
      <c r="C1983" s="60" t="s">
        <v>48260</v>
      </c>
      <c r="D1983" s="60" t="s">
        <v>9741</v>
      </c>
      <c r="E1983" s="61">
        <v>137.82</v>
      </c>
      <c r="F1983" s="3"/>
      <c r="G1983" s="3"/>
      <c r="H1983" s="3"/>
      <c r="I1983" s="3"/>
      <c r="J1983" s="3"/>
      <c r="K1983" s="3"/>
      <c r="L1983" s="3"/>
      <c r="M1983" s="3"/>
      <c r="N1983" s="3"/>
      <c r="O1983" s="3"/>
      <c r="P1983" s="3"/>
      <c r="Q1983" s="3"/>
      <c r="R1983" s="3"/>
      <c r="S1983" s="3"/>
      <c r="T1983" s="3"/>
      <c r="U1983" s="3"/>
      <c r="V1983" s="3"/>
      <c r="W1983" s="3"/>
      <c r="X1983" s="3"/>
      <c r="Y1983" s="3"/>
      <c r="Z1983" s="3"/>
    </row>
    <row r="1984" spans="1:26" ht="12.75" customHeight="1" x14ac:dyDescent="0.25">
      <c r="A1984" s="56" t="s">
        <v>48261</v>
      </c>
      <c r="B1984" s="57" t="s">
        <v>9095</v>
      </c>
      <c r="C1984" s="57" t="s">
        <v>48262</v>
      </c>
      <c r="D1984" s="58"/>
      <c r="E1984" s="58"/>
      <c r="F1984" s="3"/>
      <c r="G1984" s="3"/>
      <c r="H1984" s="3"/>
      <c r="I1984" s="3"/>
      <c r="J1984" s="3"/>
      <c r="K1984" s="3"/>
      <c r="L1984" s="3"/>
      <c r="M1984" s="3"/>
      <c r="N1984" s="3"/>
      <c r="O1984" s="3"/>
      <c r="P1984" s="3"/>
      <c r="Q1984" s="3"/>
      <c r="R1984" s="3"/>
      <c r="S1984" s="3"/>
      <c r="T1984" s="3"/>
      <c r="U1984" s="3"/>
      <c r="V1984" s="3"/>
      <c r="W1984" s="3"/>
      <c r="X1984" s="3"/>
      <c r="Y1984" s="3"/>
      <c r="Z1984" s="3"/>
    </row>
    <row r="1985" spans="1:26" ht="12.75" customHeight="1" x14ac:dyDescent="0.25">
      <c r="A1985" s="59" t="s">
        <v>48263</v>
      </c>
      <c r="B1985" s="60" t="s">
        <v>9095</v>
      </c>
      <c r="C1985" s="60" t="s">
        <v>48264</v>
      </c>
      <c r="D1985" s="60" t="s">
        <v>9896</v>
      </c>
      <c r="E1985" s="61">
        <v>117.2</v>
      </c>
      <c r="F1985" s="3"/>
      <c r="G1985" s="3"/>
      <c r="H1985" s="3"/>
      <c r="I1985" s="3"/>
      <c r="J1985" s="3"/>
      <c r="K1985" s="3"/>
      <c r="L1985" s="3"/>
      <c r="M1985" s="3"/>
      <c r="N1985" s="3"/>
      <c r="O1985" s="3"/>
      <c r="P1985" s="3"/>
      <c r="Q1985" s="3"/>
      <c r="R1985" s="3"/>
      <c r="S1985" s="3"/>
      <c r="T1985" s="3"/>
      <c r="U1985" s="3"/>
      <c r="V1985" s="3"/>
      <c r="W1985" s="3"/>
      <c r="X1985" s="3"/>
      <c r="Y1985" s="3"/>
      <c r="Z1985" s="3"/>
    </row>
    <row r="1986" spans="1:26" ht="13.5" customHeight="1" x14ac:dyDescent="0.25">
      <c r="A1986" s="59" t="s">
        <v>48265</v>
      </c>
      <c r="B1986" s="60" t="s">
        <v>9095</v>
      </c>
      <c r="C1986" s="60" t="s">
        <v>48266</v>
      </c>
      <c r="D1986" s="60" t="s">
        <v>9896</v>
      </c>
      <c r="E1986" s="61">
        <v>213.8</v>
      </c>
      <c r="F1986" s="3"/>
      <c r="G1986" s="3"/>
      <c r="H1986" s="3"/>
      <c r="I1986" s="3"/>
      <c r="J1986" s="3"/>
      <c r="K1986" s="3"/>
      <c r="L1986" s="3"/>
      <c r="M1986" s="3"/>
      <c r="N1986" s="3"/>
      <c r="O1986" s="3"/>
      <c r="P1986" s="3"/>
      <c r="Q1986" s="3"/>
      <c r="R1986" s="3"/>
      <c r="S1986" s="3"/>
      <c r="T1986" s="3"/>
      <c r="U1986" s="3"/>
      <c r="V1986" s="3"/>
      <c r="W1986" s="3"/>
      <c r="X1986" s="3"/>
      <c r="Y1986" s="3"/>
      <c r="Z1986" s="3"/>
    </row>
    <row r="1987" spans="1:26" ht="12.75" customHeight="1" x14ac:dyDescent="0.25">
      <c r="A1987" s="56" t="s">
        <v>48267</v>
      </c>
      <c r="B1987" s="57" t="s">
        <v>9095</v>
      </c>
      <c r="C1987" s="57" t="s">
        <v>48268</v>
      </c>
      <c r="D1987" s="58"/>
      <c r="E1987" s="58"/>
      <c r="F1987" s="3"/>
      <c r="G1987" s="3"/>
      <c r="H1987" s="3"/>
      <c r="I1987" s="3"/>
      <c r="J1987" s="3"/>
      <c r="K1987" s="3"/>
      <c r="L1987" s="3"/>
      <c r="M1987" s="3"/>
      <c r="N1987" s="3"/>
      <c r="O1987" s="3"/>
      <c r="P1987" s="3"/>
      <c r="Q1987" s="3"/>
      <c r="R1987" s="3"/>
      <c r="S1987" s="3"/>
      <c r="T1987" s="3"/>
      <c r="U1987" s="3"/>
      <c r="V1987" s="3"/>
      <c r="W1987" s="3"/>
      <c r="X1987" s="3"/>
      <c r="Y1987" s="3"/>
      <c r="Z1987" s="3"/>
    </row>
    <row r="1988" spans="1:26" ht="13.5" customHeight="1" x14ac:dyDescent="0.25">
      <c r="A1988" s="59" t="s">
        <v>48269</v>
      </c>
      <c r="B1988" s="60" t="s">
        <v>9095</v>
      </c>
      <c r="C1988" s="60" t="s">
        <v>48270</v>
      </c>
      <c r="D1988" s="60" t="s">
        <v>9741</v>
      </c>
      <c r="E1988" s="61">
        <v>36.590000000000003</v>
      </c>
      <c r="F1988" s="3"/>
      <c r="G1988" s="3"/>
      <c r="H1988" s="3"/>
      <c r="I1988" s="3"/>
      <c r="J1988" s="3"/>
      <c r="K1988" s="3"/>
      <c r="L1988" s="3"/>
      <c r="M1988" s="3"/>
      <c r="N1988" s="3"/>
      <c r="O1988" s="3"/>
      <c r="P1988" s="3"/>
      <c r="Q1988" s="3"/>
      <c r="R1988" s="3"/>
      <c r="S1988" s="3"/>
      <c r="T1988" s="3"/>
      <c r="U1988" s="3"/>
      <c r="V1988" s="3"/>
      <c r="W1988" s="3"/>
      <c r="X1988" s="3"/>
      <c r="Y1988" s="3"/>
      <c r="Z1988" s="3"/>
    </row>
    <row r="1989" spans="1:26" ht="12.75" customHeight="1" x14ac:dyDescent="0.25">
      <c r="A1989" s="59" t="s">
        <v>48271</v>
      </c>
      <c r="B1989" s="60" t="s">
        <v>9095</v>
      </c>
      <c r="C1989" s="60" t="s">
        <v>48272</v>
      </c>
      <c r="D1989" s="60" t="s">
        <v>9741</v>
      </c>
      <c r="E1989" s="61">
        <v>36.590000000000003</v>
      </c>
      <c r="F1989" s="3"/>
      <c r="G1989" s="3"/>
      <c r="H1989" s="3"/>
      <c r="I1989" s="3"/>
      <c r="J1989" s="3"/>
      <c r="K1989" s="3"/>
      <c r="L1989" s="3"/>
      <c r="M1989" s="3"/>
      <c r="N1989" s="3"/>
      <c r="O1989" s="3"/>
      <c r="P1989" s="3"/>
      <c r="Q1989" s="3"/>
      <c r="R1989" s="3"/>
      <c r="S1989" s="3"/>
      <c r="T1989" s="3"/>
      <c r="U1989" s="3"/>
      <c r="V1989" s="3"/>
      <c r="W1989" s="3"/>
      <c r="X1989" s="3"/>
      <c r="Y1989" s="3"/>
      <c r="Z1989" s="3"/>
    </row>
    <row r="1990" spans="1:26" ht="12.75" customHeight="1" x14ac:dyDescent="0.25">
      <c r="A1990" s="59" t="s">
        <v>48273</v>
      </c>
      <c r="B1990" s="60" t="s">
        <v>9095</v>
      </c>
      <c r="C1990" s="60" t="s">
        <v>48274</v>
      </c>
      <c r="D1990" s="60" t="s">
        <v>9741</v>
      </c>
      <c r="E1990" s="61">
        <v>37.67</v>
      </c>
      <c r="F1990" s="3"/>
      <c r="G1990" s="3"/>
      <c r="H1990" s="3"/>
      <c r="I1990" s="3"/>
      <c r="J1990" s="3"/>
      <c r="K1990" s="3"/>
      <c r="L1990" s="3"/>
      <c r="M1990" s="3"/>
      <c r="N1990" s="3"/>
      <c r="O1990" s="3"/>
      <c r="P1990" s="3"/>
      <c r="Q1990" s="3"/>
      <c r="R1990" s="3"/>
      <c r="S1990" s="3"/>
      <c r="T1990" s="3"/>
      <c r="U1990" s="3"/>
      <c r="V1990" s="3"/>
      <c r="W1990" s="3"/>
      <c r="X1990" s="3"/>
      <c r="Y1990" s="3"/>
      <c r="Z1990" s="3"/>
    </row>
    <row r="1991" spans="1:26" ht="13.5" customHeight="1" x14ac:dyDescent="0.25">
      <c r="A1991" s="56" t="s">
        <v>48275</v>
      </c>
      <c r="B1991" s="57" t="s">
        <v>9095</v>
      </c>
      <c r="C1991" s="57" t="s">
        <v>48276</v>
      </c>
      <c r="D1991" s="58"/>
      <c r="E1991" s="58"/>
      <c r="F1991" s="3"/>
      <c r="G1991" s="3"/>
      <c r="H1991" s="3"/>
      <c r="I1991" s="3"/>
      <c r="J1991" s="3"/>
      <c r="K1991" s="3"/>
      <c r="L1991" s="3"/>
      <c r="M1991" s="3"/>
      <c r="N1991" s="3"/>
      <c r="O1991" s="3"/>
      <c r="P1991" s="3"/>
      <c r="Q1991" s="3"/>
      <c r="R1991" s="3"/>
      <c r="S1991" s="3"/>
      <c r="T1991" s="3"/>
      <c r="U1991" s="3"/>
      <c r="V1991" s="3"/>
      <c r="W1991" s="3"/>
      <c r="X1991" s="3"/>
      <c r="Y1991" s="3"/>
      <c r="Z1991" s="3"/>
    </row>
    <row r="1992" spans="1:26" ht="12.75" customHeight="1" x14ac:dyDescent="0.25">
      <c r="A1992" s="59" t="s">
        <v>48277</v>
      </c>
      <c r="B1992" s="60" t="s">
        <v>9095</v>
      </c>
      <c r="C1992" s="60" t="s">
        <v>48278</v>
      </c>
      <c r="D1992" s="60" t="s">
        <v>9741</v>
      </c>
      <c r="E1992" s="61">
        <v>245.04</v>
      </c>
      <c r="F1992" s="3"/>
      <c r="G1992" s="3"/>
      <c r="H1992" s="3"/>
      <c r="I1992" s="3"/>
      <c r="J1992" s="3"/>
      <c r="K1992" s="3"/>
      <c r="L1992" s="3"/>
      <c r="M1992" s="3"/>
      <c r="N1992" s="3"/>
      <c r="O1992" s="3"/>
      <c r="P1992" s="3"/>
      <c r="Q1992" s="3"/>
      <c r="R1992" s="3"/>
      <c r="S1992" s="3"/>
      <c r="T1992" s="3"/>
      <c r="U1992" s="3"/>
      <c r="V1992" s="3"/>
      <c r="W1992" s="3"/>
      <c r="X1992" s="3"/>
      <c r="Y1992" s="3"/>
      <c r="Z1992" s="3"/>
    </row>
    <row r="1993" spans="1:26" ht="13.5" customHeight="1" x14ac:dyDescent="0.25">
      <c r="A1993" s="59" t="s">
        <v>48279</v>
      </c>
      <c r="B1993" s="60" t="s">
        <v>9095</v>
      </c>
      <c r="C1993" s="60" t="s">
        <v>48280</v>
      </c>
      <c r="D1993" s="60" t="s">
        <v>9741</v>
      </c>
      <c r="E1993" s="61">
        <v>77.790000000000006</v>
      </c>
      <c r="F1993" s="3"/>
      <c r="G1993" s="3"/>
      <c r="H1993" s="3"/>
      <c r="I1993" s="3"/>
      <c r="J1993" s="3"/>
      <c r="K1993" s="3"/>
      <c r="L1993" s="3"/>
      <c r="M1993" s="3"/>
      <c r="N1993" s="3"/>
      <c r="O1993" s="3"/>
      <c r="P1993" s="3"/>
      <c r="Q1993" s="3"/>
      <c r="R1993" s="3"/>
      <c r="S1993" s="3"/>
      <c r="T1993" s="3"/>
      <c r="U1993" s="3"/>
      <c r="V1993" s="3"/>
      <c r="W1993" s="3"/>
      <c r="X1993" s="3"/>
      <c r="Y1993" s="3"/>
      <c r="Z1993" s="3"/>
    </row>
    <row r="1994" spans="1:26" ht="12.75" customHeight="1" x14ac:dyDescent="0.25">
      <c r="A1994" s="59" t="s">
        <v>48281</v>
      </c>
      <c r="B1994" s="60" t="s">
        <v>9095</v>
      </c>
      <c r="C1994" s="60" t="s">
        <v>48282</v>
      </c>
      <c r="D1994" s="60" t="s">
        <v>9741</v>
      </c>
      <c r="E1994" s="61">
        <v>101.87</v>
      </c>
      <c r="F1994" s="3"/>
      <c r="G1994" s="3"/>
      <c r="H1994" s="3"/>
      <c r="I1994" s="3"/>
      <c r="J1994" s="3"/>
      <c r="K1994" s="3"/>
      <c r="L1994" s="3"/>
      <c r="M1994" s="3"/>
      <c r="N1994" s="3"/>
      <c r="O1994" s="3"/>
      <c r="P1994" s="3"/>
      <c r="Q1994" s="3"/>
      <c r="R1994" s="3"/>
      <c r="S1994" s="3"/>
      <c r="T1994" s="3"/>
      <c r="U1994" s="3"/>
      <c r="V1994" s="3"/>
      <c r="W1994" s="3"/>
      <c r="X1994" s="3"/>
      <c r="Y1994" s="3"/>
      <c r="Z1994" s="3"/>
    </row>
    <row r="1995" spans="1:26" ht="12.75" customHeight="1" x14ac:dyDescent="0.25">
      <c r="A1995" s="59" t="s">
        <v>48283</v>
      </c>
      <c r="B1995" s="60" t="s">
        <v>9095</v>
      </c>
      <c r="C1995" s="60" t="s">
        <v>48284</v>
      </c>
      <c r="D1995" s="60" t="s">
        <v>9741</v>
      </c>
      <c r="E1995" s="61">
        <v>126.95</v>
      </c>
      <c r="F1995" s="3"/>
      <c r="G1995" s="3"/>
      <c r="H1995" s="3"/>
      <c r="I1995" s="3"/>
      <c r="J1995" s="3"/>
      <c r="K1995" s="3"/>
      <c r="L1995" s="3"/>
      <c r="M1995" s="3"/>
      <c r="N1995" s="3"/>
      <c r="O1995" s="3"/>
      <c r="P1995" s="3"/>
      <c r="Q1995" s="3"/>
      <c r="R1995" s="3"/>
      <c r="S1995" s="3"/>
      <c r="T1995" s="3"/>
      <c r="U1995" s="3"/>
      <c r="V1995" s="3"/>
      <c r="W1995" s="3"/>
      <c r="X1995" s="3"/>
      <c r="Y1995" s="3"/>
      <c r="Z1995" s="3"/>
    </row>
    <row r="1996" spans="1:26" ht="13.5" customHeight="1" x14ac:dyDescent="0.25">
      <c r="A1996" s="59" t="s">
        <v>48285</v>
      </c>
      <c r="B1996" s="60" t="s">
        <v>9095</v>
      </c>
      <c r="C1996" s="60" t="s">
        <v>48286</v>
      </c>
      <c r="D1996" s="60" t="s">
        <v>9741</v>
      </c>
      <c r="E1996" s="61">
        <v>161.28</v>
      </c>
      <c r="F1996" s="3"/>
      <c r="G1996" s="3"/>
      <c r="H1996" s="3"/>
      <c r="I1996" s="3"/>
      <c r="J1996" s="3"/>
      <c r="K1996" s="3"/>
      <c r="L1996" s="3"/>
      <c r="M1996" s="3"/>
      <c r="N1996" s="3"/>
      <c r="O1996" s="3"/>
      <c r="P1996" s="3"/>
      <c r="Q1996" s="3"/>
      <c r="R1996" s="3"/>
      <c r="S1996" s="3"/>
      <c r="T1996" s="3"/>
      <c r="U1996" s="3"/>
      <c r="V1996" s="3"/>
      <c r="W1996" s="3"/>
      <c r="X1996" s="3"/>
      <c r="Y1996" s="3"/>
      <c r="Z1996" s="3"/>
    </row>
    <row r="1997" spans="1:26" ht="12.75" customHeight="1" x14ac:dyDescent="0.25">
      <c r="A1997" s="59" t="s">
        <v>48287</v>
      </c>
      <c r="B1997" s="60" t="s">
        <v>9095</v>
      </c>
      <c r="C1997" s="60" t="s">
        <v>48288</v>
      </c>
      <c r="D1997" s="60" t="s">
        <v>9741</v>
      </c>
      <c r="E1997" s="61">
        <v>460.42</v>
      </c>
      <c r="F1997" s="3"/>
      <c r="G1997" s="3"/>
      <c r="H1997" s="3"/>
      <c r="I1997" s="3"/>
      <c r="J1997" s="3"/>
      <c r="K1997" s="3"/>
      <c r="L1997" s="3"/>
      <c r="M1997" s="3"/>
      <c r="N1997" s="3"/>
      <c r="O1997" s="3"/>
      <c r="P1997" s="3"/>
      <c r="Q1997" s="3"/>
      <c r="R1997" s="3"/>
      <c r="S1997" s="3"/>
      <c r="T1997" s="3"/>
      <c r="U1997" s="3"/>
      <c r="V1997" s="3"/>
      <c r="W1997" s="3"/>
      <c r="X1997" s="3"/>
      <c r="Y1997" s="3"/>
      <c r="Z1997" s="3"/>
    </row>
    <row r="1998" spans="1:26" ht="12.75" customHeight="1" x14ac:dyDescent="0.25">
      <c r="A1998" s="59" t="s">
        <v>48289</v>
      </c>
      <c r="B1998" s="60" t="s">
        <v>9095</v>
      </c>
      <c r="C1998" s="60" t="s">
        <v>48290</v>
      </c>
      <c r="D1998" s="60" t="s">
        <v>9741</v>
      </c>
      <c r="E1998" s="61">
        <v>196.24</v>
      </c>
      <c r="F1998" s="3"/>
      <c r="G1998" s="3"/>
      <c r="H1998" s="3"/>
      <c r="I1998" s="3"/>
      <c r="J1998" s="3"/>
      <c r="K1998" s="3"/>
      <c r="L1998" s="3"/>
      <c r="M1998" s="3"/>
      <c r="N1998" s="3"/>
      <c r="O1998" s="3"/>
      <c r="P1998" s="3"/>
      <c r="Q1998" s="3"/>
      <c r="R1998" s="3"/>
      <c r="S1998" s="3"/>
      <c r="T1998" s="3"/>
      <c r="U1998" s="3"/>
      <c r="V1998" s="3"/>
      <c r="W1998" s="3"/>
      <c r="X1998" s="3"/>
      <c r="Y1998" s="3"/>
      <c r="Z1998" s="3"/>
    </row>
    <row r="1999" spans="1:26" ht="13.5" customHeight="1" x14ac:dyDescent="0.25">
      <c r="A1999" s="59" t="s">
        <v>48291</v>
      </c>
      <c r="B1999" s="60" t="s">
        <v>9095</v>
      </c>
      <c r="C1999" s="60" t="s">
        <v>48292</v>
      </c>
      <c r="D1999" s="60" t="s">
        <v>9741</v>
      </c>
      <c r="E1999" s="61">
        <v>203.44</v>
      </c>
      <c r="F1999" s="3"/>
      <c r="G1999" s="3"/>
      <c r="H1999" s="3"/>
      <c r="I1999" s="3"/>
      <c r="J1999" s="3"/>
      <c r="K1999" s="3"/>
      <c r="L1999" s="3"/>
      <c r="M1999" s="3"/>
      <c r="N1999" s="3"/>
      <c r="O1999" s="3"/>
      <c r="P1999" s="3"/>
      <c r="Q1999" s="3"/>
      <c r="R1999" s="3"/>
      <c r="S1999" s="3"/>
      <c r="T1999" s="3"/>
      <c r="U1999" s="3"/>
      <c r="V1999" s="3"/>
      <c r="W1999" s="3"/>
      <c r="X1999" s="3"/>
      <c r="Y1999" s="3"/>
      <c r="Z1999" s="3"/>
    </row>
    <row r="2000" spans="1:26" ht="12.75" customHeight="1" x14ac:dyDescent="0.25">
      <c r="A2000" s="59" t="s">
        <v>48293</v>
      </c>
      <c r="B2000" s="60" t="s">
        <v>9095</v>
      </c>
      <c r="C2000" s="60" t="s">
        <v>48294</v>
      </c>
      <c r="D2000" s="60" t="s">
        <v>9741</v>
      </c>
      <c r="E2000" s="61">
        <v>141.13999999999999</v>
      </c>
      <c r="F2000" s="3"/>
      <c r="G2000" s="3"/>
      <c r="H2000" s="3"/>
      <c r="I2000" s="3"/>
      <c r="J2000" s="3"/>
      <c r="K2000" s="3"/>
      <c r="L2000" s="3"/>
      <c r="M2000" s="3"/>
      <c r="N2000" s="3"/>
      <c r="O2000" s="3"/>
      <c r="P2000" s="3"/>
      <c r="Q2000" s="3"/>
      <c r="R2000" s="3"/>
      <c r="S2000" s="3"/>
      <c r="T2000" s="3"/>
      <c r="U2000" s="3"/>
      <c r="V2000" s="3"/>
      <c r="W2000" s="3"/>
      <c r="X2000" s="3"/>
      <c r="Y2000" s="3"/>
      <c r="Z2000" s="3"/>
    </row>
    <row r="2001" spans="1:26" ht="13.5" customHeight="1" x14ac:dyDescent="0.25">
      <c r="A2001" s="59" t="s">
        <v>48295</v>
      </c>
      <c r="B2001" s="60" t="s">
        <v>9095</v>
      </c>
      <c r="C2001" s="60" t="s">
        <v>48296</v>
      </c>
      <c r="D2001" s="60" t="s">
        <v>9741</v>
      </c>
      <c r="E2001" s="61">
        <v>195.39</v>
      </c>
      <c r="F2001" s="3"/>
      <c r="G2001" s="3"/>
      <c r="H2001" s="3"/>
      <c r="I2001" s="3"/>
      <c r="J2001" s="3"/>
      <c r="K2001" s="3"/>
      <c r="L2001" s="3"/>
      <c r="M2001" s="3"/>
      <c r="N2001" s="3"/>
      <c r="O2001" s="3"/>
      <c r="P2001" s="3"/>
      <c r="Q2001" s="3"/>
      <c r="R2001" s="3"/>
      <c r="S2001" s="3"/>
      <c r="T2001" s="3"/>
      <c r="U2001" s="3"/>
      <c r="V2001" s="3"/>
      <c r="W2001" s="3"/>
      <c r="X2001" s="3"/>
      <c r="Y2001" s="3"/>
      <c r="Z2001" s="3"/>
    </row>
    <row r="2002" spans="1:26" ht="12.75" customHeight="1" x14ac:dyDescent="0.25">
      <c r="A2002" s="56" t="s">
        <v>48297</v>
      </c>
      <c r="B2002" s="57" t="s">
        <v>9095</v>
      </c>
      <c r="C2002" s="57" t="s">
        <v>48298</v>
      </c>
      <c r="D2002" s="58"/>
      <c r="E2002" s="58"/>
      <c r="F2002" s="3"/>
      <c r="G2002" s="3"/>
      <c r="H2002" s="3"/>
      <c r="I2002" s="3"/>
      <c r="J2002" s="3"/>
      <c r="K2002" s="3"/>
      <c r="L2002" s="3"/>
      <c r="M2002" s="3"/>
      <c r="N2002" s="3"/>
      <c r="O2002" s="3"/>
      <c r="P2002" s="3"/>
      <c r="Q2002" s="3"/>
      <c r="R2002" s="3"/>
      <c r="S2002" s="3"/>
      <c r="T2002" s="3"/>
      <c r="U2002" s="3"/>
      <c r="V2002" s="3"/>
      <c r="W2002" s="3"/>
      <c r="X2002" s="3"/>
      <c r="Y2002" s="3"/>
      <c r="Z2002" s="3"/>
    </row>
    <row r="2003" spans="1:26" ht="12.75" customHeight="1" x14ac:dyDescent="0.25">
      <c r="A2003" s="59" t="s">
        <v>48299</v>
      </c>
      <c r="B2003" s="60" t="s">
        <v>9095</v>
      </c>
      <c r="C2003" s="60" t="s">
        <v>48300</v>
      </c>
      <c r="D2003" s="60" t="s">
        <v>9784</v>
      </c>
      <c r="E2003" s="61">
        <v>16.57</v>
      </c>
      <c r="F2003" s="3"/>
      <c r="G2003" s="3"/>
      <c r="H2003" s="3"/>
      <c r="I2003" s="3"/>
      <c r="J2003" s="3"/>
      <c r="K2003" s="3"/>
      <c r="L2003" s="3"/>
      <c r="M2003" s="3"/>
      <c r="N2003" s="3"/>
      <c r="O2003" s="3"/>
      <c r="P2003" s="3"/>
      <c r="Q2003" s="3"/>
      <c r="R2003" s="3"/>
      <c r="S2003" s="3"/>
      <c r="T2003" s="3"/>
      <c r="U2003" s="3"/>
      <c r="V2003" s="3"/>
      <c r="W2003" s="3"/>
      <c r="X2003" s="3"/>
      <c r="Y2003" s="3"/>
      <c r="Z2003" s="3"/>
    </row>
    <row r="2004" spans="1:26" ht="13.5" customHeight="1" x14ac:dyDescent="0.25">
      <c r="A2004" s="59" t="s">
        <v>48301</v>
      </c>
      <c r="B2004" s="60" t="s">
        <v>9095</v>
      </c>
      <c r="C2004" s="60" t="s">
        <v>48302</v>
      </c>
      <c r="D2004" s="60" t="s">
        <v>9784</v>
      </c>
      <c r="E2004" s="61">
        <v>37.11</v>
      </c>
      <c r="F2004" s="3"/>
      <c r="G2004" s="3"/>
      <c r="H2004" s="3"/>
      <c r="I2004" s="3"/>
      <c r="J2004" s="3"/>
      <c r="K2004" s="3"/>
      <c r="L2004" s="3"/>
      <c r="M2004" s="3"/>
      <c r="N2004" s="3"/>
      <c r="O2004" s="3"/>
      <c r="P2004" s="3"/>
      <c r="Q2004" s="3"/>
      <c r="R2004" s="3"/>
      <c r="S2004" s="3"/>
      <c r="T2004" s="3"/>
      <c r="U2004" s="3"/>
      <c r="V2004" s="3"/>
      <c r="W2004" s="3"/>
      <c r="X2004" s="3"/>
      <c r="Y2004" s="3"/>
      <c r="Z2004" s="3"/>
    </row>
    <row r="2005" spans="1:26" ht="12.75" customHeight="1" x14ac:dyDescent="0.25">
      <c r="A2005" s="56" t="s">
        <v>48303</v>
      </c>
      <c r="B2005" s="57" t="s">
        <v>9095</v>
      </c>
      <c r="C2005" s="57" t="s">
        <v>48304</v>
      </c>
      <c r="D2005" s="58"/>
      <c r="E2005" s="58"/>
      <c r="F2005" s="3"/>
      <c r="G2005" s="3"/>
      <c r="H2005" s="3"/>
      <c r="I2005" s="3"/>
      <c r="J2005" s="3"/>
      <c r="K2005" s="3"/>
      <c r="L2005" s="3"/>
      <c r="M2005" s="3"/>
      <c r="N2005" s="3"/>
      <c r="O2005" s="3"/>
      <c r="P2005" s="3"/>
      <c r="Q2005" s="3"/>
      <c r="R2005" s="3"/>
      <c r="S2005" s="3"/>
      <c r="T2005" s="3"/>
      <c r="U2005" s="3"/>
      <c r="V2005" s="3"/>
      <c r="W2005" s="3"/>
      <c r="X2005" s="3"/>
      <c r="Y2005" s="3"/>
      <c r="Z2005" s="3"/>
    </row>
    <row r="2006" spans="1:26" ht="13.5" customHeight="1" x14ac:dyDescent="0.25">
      <c r="A2006" s="59" t="s">
        <v>48305</v>
      </c>
      <c r="B2006" s="60" t="s">
        <v>9095</v>
      </c>
      <c r="C2006" s="60" t="s">
        <v>48306</v>
      </c>
      <c r="D2006" s="60" t="s">
        <v>9784</v>
      </c>
      <c r="E2006" s="61">
        <v>106.79</v>
      </c>
      <c r="F2006" s="3"/>
      <c r="G2006" s="3"/>
      <c r="H2006" s="3"/>
      <c r="I2006" s="3"/>
      <c r="J2006" s="3"/>
      <c r="K2006" s="3"/>
      <c r="L2006" s="3"/>
      <c r="M2006" s="3"/>
      <c r="N2006" s="3"/>
      <c r="O2006" s="3"/>
      <c r="P2006" s="3"/>
      <c r="Q2006" s="3"/>
      <c r="R2006" s="3"/>
      <c r="S2006" s="3"/>
      <c r="T2006" s="3"/>
      <c r="U2006" s="3"/>
      <c r="V2006" s="3"/>
      <c r="W2006" s="3"/>
      <c r="X2006" s="3"/>
      <c r="Y2006" s="3"/>
      <c r="Z2006" s="3"/>
    </row>
    <row r="2007" spans="1:26" ht="12.75" customHeight="1" x14ac:dyDescent="0.25">
      <c r="A2007" s="59" t="s">
        <v>48307</v>
      </c>
      <c r="B2007" s="60" t="s">
        <v>9095</v>
      </c>
      <c r="C2007" s="60" t="s">
        <v>48308</v>
      </c>
      <c r="D2007" s="60" t="s">
        <v>9784</v>
      </c>
      <c r="E2007" s="61">
        <v>170.85</v>
      </c>
      <c r="F2007" s="3"/>
      <c r="G2007" s="3"/>
      <c r="H2007" s="3"/>
      <c r="I2007" s="3"/>
      <c r="J2007" s="3"/>
      <c r="K2007" s="3"/>
      <c r="L2007" s="3"/>
      <c r="M2007" s="3"/>
      <c r="N2007" s="3"/>
      <c r="O2007" s="3"/>
      <c r="P2007" s="3"/>
      <c r="Q2007" s="3"/>
      <c r="R2007" s="3"/>
      <c r="S2007" s="3"/>
      <c r="T2007" s="3"/>
      <c r="U2007" s="3"/>
      <c r="V2007" s="3"/>
      <c r="W2007" s="3"/>
      <c r="X2007" s="3"/>
      <c r="Y2007" s="3"/>
      <c r="Z2007" s="3"/>
    </row>
    <row r="2008" spans="1:26" ht="12.75" customHeight="1" x14ac:dyDescent="0.25">
      <c r="A2008" s="56" t="s">
        <v>48309</v>
      </c>
      <c r="B2008" s="57" t="s">
        <v>9095</v>
      </c>
      <c r="C2008" s="57" t="s">
        <v>48310</v>
      </c>
      <c r="D2008" s="58"/>
      <c r="E2008" s="58"/>
      <c r="F2008" s="3"/>
      <c r="G2008" s="3"/>
      <c r="H2008" s="3"/>
      <c r="I2008" s="3"/>
      <c r="J2008" s="3"/>
      <c r="K2008" s="3"/>
      <c r="L2008" s="3"/>
      <c r="M2008" s="3"/>
      <c r="N2008" s="3"/>
      <c r="O2008" s="3"/>
      <c r="P2008" s="3"/>
      <c r="Q2008" s="3"/>
      <c r="R2008" s="3"/>
      <c r="S2008" s="3"/>
      <c r="T2008" s="3"/>
      <c r="U2008" s="3"/>
      <c r="V2008" s="3"/>
      <c r="W2008" s="3"/>
      <c r="X2008" s="3"/>
      <c r="Y2008" s="3"/>
      <c r="Z2008" s="3"/>
    </row>
    <row r="2009" spans="1:26" ht="13.5" customHeight="1" x14ac:dyDescent="0.25">
      <c r="A2009" s="59" t="s">
        <v>48311</v>
      </c>
      <c r="B2009" s="60" t="s">
        <v>9095</v>
      </c>
      <c r="C2009" s="60" t="s">
        <v>48312</v>
      </c>
      <c r="D2009" s="60" t="s">
        <v>9784</v>
      </c>
      <c r="E2009" s="61">
        <v>10.92</v>
      </c>
      <c r="F2009" s="3"/>
      <c r="G2009" s="3"/>
      <c r="H2009" s="3"/>
      <c r="I2009" s="3"/>
      <c r="J2009" s="3"/>
      <c r="K2009" s="3"/>
      <c r="L2009" s="3"/>
      <c r="M2009" s="3"/>
      <c r="N2009" s="3"/>
      <c r="O2009" s="3"/>
      <c r="P2009" s="3"/>
      <c r="Q2009" s="3"/>
      <c r="R2009" s="3"/>
      <c r="S2009" s="3"/>
      <c r="T2009" s="3"/>
      <c r="U2009" s="3"/>
      <c r="V2009" s="3"/>
      <c r="W2009" s="3"/>
      <c r="X2009" s="3"/>
      <c r="Y2009" s="3"/>
      <c r="Z2009" s="3"/>
    </row>
    <row r="2010" spans="1:26" ht="12.75" customHeight="1" x14ac:dyDescent="0.25">
      <c r="A2010" s="56" t="s">
        <v>48313</v>
      </c>
      <c r="B2010" s="57" t="s">
        <v>9095</v>
      </c>
      <c r="C2010" s="57" t="s">
        <v>48314</v>
      </c>
      <c r="D2010" s="58"/>
      <c r="E2010" s="58"/>
      <c r="F2010" s="3"/>
      <c r="G2010" s="3"/>
      <c r="H2010" s="3"/>
      <c r="I2010" s="3"/>
      <c r="J2010" s="3"/>
      <c r="K2010" s="3"/>
      <c r="L2010" s="3"/>
      <c r="M2010" s="3"/>
      <c r="N2010" s="3"/>
      <c r="O2010" s="3"/>
      <c r="P2010" s="3"/>
      <c r="Q2010" s="3"/>
      <c r="R2010" s="3"/>
      <c r="S2010" s="3"/>
      <c r="T2010" s="3"/>
      <c r="U2010" s="3"/>
      <c r="V2010" s="3"/>
      <c r="W2010" s="3"/>
      <c r="X2010" s="3"/>
      <c r="Y2010" s="3"/>
      <c r="Z2010" s="3"/>
    </row>
    <row r="2011" spans="1:26" ht="12.75" customHeight="1" x14ac:dyDescent="0.25">
      <c r="A2011" s="59" t="s">
        <v>48315</v>
      </c>
      <c r="B2011" s="60" t="s">
        <v>9095</v>
      </c>
      <c r="C2011" s="60" t="s">
        <v>48316</v>
      </c>
      <c r="D2011" s="60" t="s">
        <v>9308</v>
      </c>
      <c r="E2011" s="61">
        <v>1089.2</v>
      </c>
      <c r="F2011" s="3"/>
      <c r="G2011" s="3"/>
      <c r="H2011" s="3"/>
      <c r="I2011" s="3"/>
      <c r="J2011" s="3"/>
      <c r="K2011" s="3"/>
      <c r="L2011" s="3"/>
      <c r="M2011" s="3"/>
      <c r="N2011" s="3"/>
      <c r="O2011" s="3"/>
      <c r="P2011" s="3"/>
      <c r="Q2011" s="3"/>
      <c r="R2011" s="3"/>
      <c r="S2011" s="3"/>
      <c r="T2011" s="3"/>
      <c r="U2011" s="3"/>
      <c r="V2011" s="3"/>
      <c r="W2011" s="3"/>
      <c r="X2011" s="3"/>
      <c r="Y2011" s="3"/>
      <c r="Z2011" s="3"/>
    </row>
    <row r="2012" spans="1:26" ht="13.5" customHeight="1" x14ac:dyDescent="0.25">
      <c r="A2012" s="59" t="s">
        <v>48317</v>
      </c>
      <c r="B2012" s="60" t="s">
        <v>9095</v>
      </c>
      <c r="C2012" s="60" t="s">
        <v>48318</v>
      </c>
      <c r="D2012" s="60" t="s">
        <v>9741</v>
      </c>
      <c r="E2012" s="61">
        <v>318.81</v>
      </c>
      <c r="F2012" s="3"/>
      <c r="G2012" s="3"/>
      <c r="H2012" s="3"/>
      <c r="I2012" s="3"/>
      <c r="J2012" s="3"/>
      <c r="K2012" s="3"/>
      <c r="L2012" s="3"/>
      <c r="M2012" s="3"/>
      <c r="N2012" s="3"/>
      <c r="O2012" s="3"/>
      <c r="P2012" s="3"/>
      <c r="Q2012" s="3"/>
      <c r="R2012" s="3"/>
      <c r="S2012" s="3"/>
      <c r="T2012" s="3"/>
      <c r="U2012" s="3"/>
      <c r="V2012" s="3"/>
      <c r="W2012" s="3"/>
      <c r="X2012" s="3"/>
      <c r="Y2012" s="3"/>
      <c r="Z2012" s="3"/>
    </row>
    <row r="2013" spans="1:26" ht="12.75" customHeight="1" x14ac:dyDescent="0.25">
      <c r="A2013" s="59" t="s">
        <v>48319</v>
      </c>
      <c r="B2013" s="60" t="s">
        <v>9095</v>
      </c>
      <c r="C2013" s="60" t="s">
        <v>48320</v>
      </c>
      <c r="D2013" s="60" t="s">
        <v>9308</v>
      </c>
      <c r="E2013" s="61">
        <v>1937.14</v>
      </c>
      <c r="F2013" s="3"/>
      <c r="G2013" s="3"/>
      <c r="H2013" s="3"/>
      <c r="I2013" s="3"/>
      <c r="J2013" s="3"/>
      <c r="K2013" s="3"/>
      <c r="L2013" s="3"/>
      <c r="M2013" s="3"/>
      <c r="N2013" s="3"/>
      <c r="O2013" s="3"/>
      <c r="P2013" s="3"/>
      <c r="Q2013" s="3"/>
      <c r="R2013" s="3"/>
      <c r="S2013" s="3"/>
      <c r="T2013" s="3"/>
      <c r="U2013" s="3"/>
      <c r="V2013" s="3"/>
      <c r="W2013" s="3"/>
      <c r="X2013" s="3"/>
      <c r="Y2013" s="3"/>
      <c r="Z2013" s="3"/>
    </row>
    <row r="2014" spans="1:26" ht="13.5" customHeight="1" x14ac:dyDescent="0.25">
      <c r="A2014" s="59" t="s">
        <v>48321</v>
      </c>
      <c r="B2014" s="60" t="s">
        <v>9095</v>
      </c>
      <c r="C2014" s="60" t="s">
        <v>48322</v>
      </c>
      <c r="D2014" s="60" t="s">
        <v>9741</v>
      </c>
      <c r="E2014" s="61">
        <v>361.81</v>
      </c>
      <c r="F2014" s="3"/>
      <c r="G2014" s="3"/>
      <c r="H2014" s="3"/>
      <c r="I2014" s="3"/>
      <c r="J2014" s="3"/>
      <c r="K2014" s="3"/>
      <c r="L2014" s="3"/>
      <c r="M2014" s="3"/>
      <c r="N2014" s="3"/>
      <c r="O2014" s="3"/>
      <c r="P2014" s="3"/>
      <c r="Q2014" s="3"/>
      <c r="R2014" s="3"/>
      <c r="S2014" s="3"/>
      <c r="T2014" s="3"/>
      <c r="U2014" s="3"/>
      <c r="V2014" s="3"/>
      <c r="W2014" s="3"/>
      <c r="X2014" s="3"/>
      <c r="Y2014" s="3"/>
      <c r="Z2014" s="3"/>
    </row>
    <row r="2015" spans="1:26" ht="12.75" customHeight="1" x14ac:dyDescent="0.25">
      <c r="A2015" s="56" t="s">
        <v>48323</v>
      </c>
      <c r="B2015" s="57" t="s">
        <v>9095</v>
      </c>
      <c r="C2015" s="57" t="s">
        <v>48324</v>
      </c>
      <c r="D2015" s="58"/>
      <c r="E2015" s="58"/>
      <c r="F2015" s="3"/>
      <c r="G2015" s="3"/>
      <c r="H2015" s="3"/>
      <c r="I2015" s="3"/>
      <c r="J2015" s="3"/>
      <c r="K2015" s="3"/>
      <c r="L2015" s="3"/>
      <c r="M2015" s="3"/>
      <c r="N2015" s="3"/>
      <c r="O2015" s="3"/>
      <c r="P2015" s="3"/>
      <c r="Q2015" s="3"/>
      <c r="R2015" s="3"/>
      <c r="S2015" s="3"/>
      <c r="T2015" s="3"/>
      <c r="U2015" s="3"/>
      <c r="V2015" s="3"/>
      <c r="W2015" s="3"/>
      <c r="X2015" s="3"/>
      <c r="Y2015" s="3"/>
      <c r="Z2015" s="3"/>
    </row>
    <row r="2016" spans="1:26" ht="12.75" customHeight="1" x14ac:dyDescent="0.25">
      <c r="A2016" s="59" t="s">
        <v>48325</v>
      </c>
      <c r="B2016" s="60" t="s">
        <v>9095</v>
      </c>
      <c r="C2016" s="60" t="s">
        <v>48326</v>
      </c>
      <c r="D2016" s="60" t="s">
        <v>9896</v>
      </c>
      <c r="E2016" s="61">
        <v>218.59</v>
      </c>
      <c r="F2016" s="3"/>
      <c r="G2016" s="3"/>
      <c r="H2016" s="3"/>
      <c r="I2016" s="3"/>
      <c r="J2016" s="3"/>
      <c r="K2016" s="3"/>
      <c r="L2016" s="3"/>
      <c r="M2016" s="3"/>
      <c r="N2016" s="3"/>
      <c r="O2016" s="3"/>
      <c r="P2016" s="3"/>
      <c r="Q2016" s="3"/>
      <c r="R2016" s="3"/>
      <c r="S2016" s="3"/>
      <c r="T2016" s="3"/>
      <c r="U2016" s="3"/>
      <c r="V2016" s="3"/>
      <c r="W2016" s="3"/>
      <c r="X2016" s="3"/>
      <c r="Y2016" s="3"/>
      <c r="Z2016" s="3"/>
    </row>
    <row r="2017" spans="1:26" ht="13.5" customHeight="1" x14ac:dyDescent="0.25">
      <c r="A2017" s="56" t="s">
        <v>48327</v>
      </c>
      <c r="B2017" s="57" t="s">
        <v>9095</v>
      </c>
      <c r="C2017" s="57" t="s">
        <v>48328</v>
      </c>
      <c r="D2017" s="58"/>
      <c r="E2017" s="58"/>
      <c r="F2017" s="3"/>
      <c r="G2017" s="3"/>
      <c r="H2017" s="3"/>
      <c r="I2017" s="3"/>
      <c r="J2017" s="3"/>
      <c r="K2017" s="3"/>
      <c r="L2017" s="3"/>
      <c r="M2017" s="3"/>
      <c r="N2017" s="3"/>
      <c r="O2017" s="3"/>
      <c r="P2017" s="3"/>
      <c r="Q2017" s="3"/>
      <c r="R2017" s="3"/>
      <c r="S2017" s="3"/>
      <c r="T2017" s="3"/>
      <c r="U2017" s="3"/>
      <c r="V2017" s="3"/>
      <c r="W2017" s="3"/>
      <c r="X2017" s="3"/>
      <c r="Y2017" s="3"/>
      <c r="Z2017" s="3"/>
    </row>
    <row r="2018" spans="1:26" ht="12.75" customHeight="1" x14ac:dyDescent="0.25">
      <c r="A2018" s="59" t="s">
        <v>48329</v>
      </c>
      <c r="B2018" s="60" t="s">
        <v>9095</v>
      </c>
      <c r="C2018" s="60" t="s">
        <v>48330</v>
      </c>
      <c r="D2018" s="60" t="s">
        <v>9308</v>
      </c>
      <c r="E2018" s="61">
        <v>178.93</v>
      </c>
      <c r="F2018" s="3"/>
      <c r="G2018" s="3"/>
      <c r="H2018" s="3"/>
      <c r="I2018" s="3"/>
      <c r="J2018" s="3"/>
      <c r="K2018" s="3"/>
      <c r="L2018" s="3"/>
      <c r="M2018" s="3"/>
      <c r="N2018" s="3"/>
      <c r="O2018" s="3"/>
      <c r="P2018" s="3"/>
      <c r="Q2018" s="3"/>
      <c r="R2018" s="3"/>
      <c r="S2018" s="3"/>
      <c r="T2018" s="3"/>
      <c r="U2018" s="3"/>
      <c r="V2018" s="3"/>
      <c r="W2018" s="3"/>
      <c r="X2018" s="3"/>
      <c r="Y2018" s="3"/>
      <c r="Z2018" s="3"/>
    </row>
    <row r="2019" spans="1:26" ht="13.5" customHeight="1" x14ac:dyDescent="0.25">
      <c r="A2019" s="59" t="s">
        <v>48331</v>
      </c>
      <c r="B2019" s="60" t="s">
        <v>9095</v>
      </c>
      <c r="C2019" s="60" t="s">
        <v>48332</v>
      </c>
      <c r="D2019" s="60" t="s">
        <v>9308</v>
      </c>
      <c r="E2019" s="61">
        <v>246.53</v>
      </c>
      <c r="F2019" s="3"/>
      <c r="G2019" s="3"/>
      <c r="H2019" s="3"/>
      <c r="I2019" s="3"/>
      <c r="J2019" s="3"/>
      <c r="K2019" s="3"/>
      <c r="L2019" s="3"/>
      <c r="M2019" s="3"/>
      <c r="N2019" s="3"/>
      <c r="O2019" s="3"/>
      <c r="P2019" s="3"/>
      <c r="Q2019" s="3"/>
      <c r="R2019" s="3"/>
      <c r="S2019" s="3"/>
      <c r="T2019" s="3"/>
      <c r="U2019" s="3"/>
      <c r="V2019" s="3"/>
      <c r="W2019" s="3"/>
      <c r="X2019" s="3"/>
      <c r="Y2019" s="3"/>
      <c r="Z2019" s="3"/>
    </row>
    <row r="2020" spans="1:26" ht="12.75" customHeight="1" x14ac:dyDescent="0.25">
      <c r="A2020" s="59" t="s">
        <v>48333</v>
      </c>
      <c r="B2020" s="60" t="s">
        <v>9095</v>
      </c>
      <c r="C2020" s="60" t="s">
        <v>48334</v>
      </c>
      <c r="D2020" s="60" t="s">
        <v>9741</v>
      </c>
      <c r="E2020" s="61">
        <v>117.35</v>
      </c>
      <c r="F2020" s="3"/>
      <c r="G2020" s="3"/>
      <c r="H2020" s="3"/>
      <c r="I2020" s="3"/>
      <c r="J2020" s="3"/>
      <c r="K2020" s="3"/>
      <c r="L2020" s="3"/>
      <c r="M2020" s="3"/>
      <c r="N2020" s="3"/>
      <c r="O2020" s="3"/>
      <c r="P2020" s="3"/>
      <c r="Q2020" s="3"/>
      <c r="R2020" s="3"/>
      <c r="S2020" s="3"/>
      <c r="T2020" s="3"/>
      <c r="U2020" s="3"/>
      <c r="V2020" s="3"/>
      <c r="W2020" s="3"/>
      <c r="X2020" s="3"/>
      <c r="Y2020" s="3"/>
      <c r="Z2020" s="3"/>
    </row>
    <row r="2021" spans="1:26" ht="12.75" customHeight="1" x14ac:dyDescent="0.25">
      <c r="A2021" s="59" t="s">
        <v>48335</v>
      </c>
      <c r="B2021" s="60" t="s">
        <v>9095</v>
      </c>
      <c r="C2021" s="60" t="s">
        <v>48336</v>
      </c>
      <c r="D2021" s="60" t="s">
        <v>9741</v>
      </c>
      <c r="E2021" s="61">
        <v>169.93</v>
      </c>
      <c r="F2021" s="3"/>
      <c r="G2021" s="3"/>
      <c r="H2021" s="3"/>
      <c r="I2021" s="3"/>
      <c r="J2021" s="3"/>
      <c r="K2021" s="3"/>
      <c r="L2021" s="3"/>
      <c r="M2021" s="3"/>
      <c r="N2021" s="3"/>
      <c r="O2021" s="3"/>
      <c r="P2021" s="3"/>
      <c r="Q2021" s="3"/>
      <c r="R2021" s="3"/>
      <c r="S2021" s="3"/>
      <c r="T2021" s="3"/>
      <c r="U2021" s="3"/>
      <c r="V2021" s="3"/>
      <c r="W2021" s="3"/>
      <c r="X2021" s="3"/>
      <c r="Y2021" s="3"/>
      <c r="Z2021" s="3"/>
    </row>
    <row r="2022" spans="1:26" ht="13.5" customHeight="1" x14ac:dyDescent="0.25">
      <c r="A2022" s="56" t="s">
        <v>48337</v>
      </c>
      <c r="B2022" s="57" t="s">
        <v>9095</v>
      </c>
      <c r="C2022" s="57" t="s">
        <v>48338</v>
      </c>
      <c r="D2022" s="58"/>
      <c r="E2022" s="58"/>
      <c r="F2022" s="3"/>
      <c r="G2022" s="3"/>
      <c r="H2022" s="3"/>
      <c r="I2022" s="3"/>
      <c r="J2022" s="3"/>
      <c r="K2022" s="3"/>
      <c r="L2022" s="3"/>
      <c r="M2022" s="3"/>
      <c r="N2022" s="3"/>
      <c r="O2022" s="3"/>
      <c r="P2022" s="3"/>
      <c r="Q2022" s="3"/>
      <c r="R2022" s="3"/>
      <c r="S2022" s="3"/>
      <c r="T2022" s="3"/>
      <c r="U2022" s="3"/>
      <c r="V2022" s="3"/>
      <c r="W2022" s="3"/>
      <c r="X2022" s="3"/>
      <c r="Y2022" s="3"/>
      <c r="Z2022" s="3"/>
    </row>
    <row r="2023" spans="1:26" ht="12.75" customHeight="1" x14ac:dyDescent="0.25">
      <c r="A2023" s="59" t="s">
        <v>48339</v>
      </c>
      <c r="B2023" s="60" t="s">
        <v>9095</v>
      </c>
      <c r="C2023" s="60" t="s">
        <v>48340</v>
      </c>
      <c r="D2023" s="60" t="s">
        <v>9308</v>
      </c>
      <c r="E2023" s="61">
        <v>183.09</v>
      </c>
      <c r="F2023" s="3"/>
      <c r="G2023" s="3"/>
      <c r="H2023" s="3"/>
      <c r="I2023" s="3"/>
      <c r="J2023" s="3"/>
      <c r="K2023" s="3"/>
      <c r="L2023" s="3"/>
      <c r="M2023" s="3"/>
      <c r="N2023" s="3"/>
      <c r="O2023" s="3"/>
      <c r="P2023" s="3"/>
      <c r="Q2023" s="3"/>
      <c r="R2023" s="3"/>
      <c r="S2023" s="3"/>
      <c r="T2023" s="3"/>
      <c r="U2023" s="3"/>
      <c r="V2023" s="3"/>
      <c r="W2023" s="3"/>
      <c r="X2023" s="3"/>
      <c r="Y2023" s="3"/>
      <c r="Z2023" s="3"/>
    </row>
    <row r="2024" spans="1:26" ht="12.75" customHeight="1" x14ac:dyDescent="0.25">
      <c r="A2024" s="59" t="s">
        <v>48341</v>
      </c>
      <c r="B2024" s="60" t="s">
        <v>9095</v>
      </c>
      <c r="C2024" s="60" t="s">
        <v>48342</v>
      </c>
      <c r="D2024" s="60" t="s">
        <v>9308</v>
      </c>
      <c r="E2024" s="61">
        <v>221.91</v>
      </c>
      <c r="F2024" s="3"/>
      <c r="G2024" s="3"/>
      <c r="H2024" s="3"/>
      <c r="I2024" s="3"/>
      <c r="J2024" s="3"/>
      <c r="K2024" s="3"/>
      <c r="L2024" s="3"/>
      <c r="M2024" s="3"/>
      <c r="N2024" s="3"/>
      <c r="O2024" s="3"/>
      <c r="P2024" s="3"/>
      <c r="Q2024" s="3"/>
      <c r="R2024" s="3"/>
      <c r="S2024" s="3"/>
      <c r="T2024" s="3"/>
      <c r="U2024" s="3"/>
      <c r="V2024" s="3"/>
      <c r="W2024" s="3"/>
      <c r="X2024" s="3"/>
      <c r="Y2024" s="3"/>
      <c r="Z2024" s="3"/>
    </row>
    <row r="2025" spans="1:26" ht="13.5" customHeight="1" x14ac:dyDescent="0.25">
      <c r="A2025" s="59" t="s">
        <v>48343</v>
      </c>
      <c r="B2025" s="60" t="s">
        <v>9095</v>
      </c>
      <c r="C2025" s="60" t="s">
        <v>48344</v>
      </c>
      <c r="D2025" s="60" t="s">
        <v>9308</v>
      </c>
      <c r="E2025" s="61">
        <v>359.5</v>
      </c>
      <c r="F2025" s="3"/>
      <c r="G2025" s="3"/>
      <c r="H2025" s="3"/>
      <c r="I2025" s="3"/>
      <c r="J2025" s="3"/>
      <c r="K2025" s="3"/>
      <c r="L2025" s="3"/>
      <c r="M2025" s="3"/>
      <c r="N2025" s="3"/>
      <c r="O2025" s="3"/>
      <c r="P2025" s="3"/>
      <c r="Q2025" s="3"/>
      <c r="R2025" s="3"/>
      <c r="S2025" s="3"/>
      <c r="T2025" s="3"/>
      <c r="U2025" s="3"/>
      <c r="V2025" s="3"/>
      <c r="W2025" s="3"/>
      <c r="X2025" s="3"/>
      <c r="Y2025" s="3"/>
      <c r="Z2025" s="3"/>
    </row>
    <row r="2026" spans="1:26" ht="12.75" customHeight="1" x14ac:dyDescent="0.25">
      <c r="A2026" s="56" t="s">
        <v>48345</v>
      </c>
      <c r="B2026" s="57" t="s">
        <v>9095</v>
      </c>
      <c r="C2026" s="57" t="s">
        <v>48346</v>
      </c>
      <c r="D2026" s="58"/>
      <c r="E2026" s="58"/>
      <c r="F2026" s="3"/>
      <c r="G2026" s="3"/>
      <c r="H2026" s="3"/>
      <c r="I2026" s="3"/>
      <c r="J2026" s="3"/>
      <c r="K2026" s="3"/>
      <c r="L2026" s="3"/>
      <c r="M2026" s="3"/>
      <c r="N2026" s="3"/>
      <c r="O2026" s="3"/>
      <c r="P2026" s="3"/>
      <c r="Q2026" s="3"/>
      <c r="R2026" s="3"/>
      <c r="S2026" s="3"/>
      <c r="T2026" s="3"/>
      <c r="U2026" s="3"/>
      <c r="V2026" s="3"/>
      <c r="W2026" s="3"/>
      <c r="X2026" s="3"/>
      <c r="Y2026" s="3"/>
      <c r="Z2026" s="3"/>
    </row>
    <row r="2027" spans="1:26" ht="13.5" customHeight="1" x14ac:dyDescent="0.25">
      <c r="A2027" s="59" t="s">
        <v>48347</v>
      </c>
      <c r="B2027" s="60" t="s">
        <v>9095</v>
      </c>
      <c r="C2027" s="60" t="s">
        <v>48348</v>
      </c>
      <c r="D2027" s="60" t="s">
        <v>9741</v>
      </c>
      <c r="E2027" s="61">
        <v>79.34</v>
      </c>
      <c r="F2027" s="3"/>
      <c r="G2027" s="3"/>
      <c r="H2027" s="3"/>
      <c r="I2027" s="3"/>
      <c r="J2027" s="3"/>
      <c r="K2027" s="3"/>
      <c r="L2027" s="3"/>
      <c r="M2027" s="3"/>
      <c r="N2027" s="3"/>
      <c r="O2027" s="3"/>
      <c r="P2027" s="3"/>
      <c r="Q2027" s="3"/>
      <c r="R2027" s="3"/>
      <c r="S2027" s="3"/>
      <c r="T2027" s="3"/>
      <c r="U2027" s="3"/>
      <c r="V2027" s="3"/>
      <c r="W2027" s="3"/>
      <c r="X2027" s="3"/>
      <c r="Y2027" s="3"/>
      <c r="Z2027" s="3"/>
    </row>
    <row r="2028" spans="1:26" ht="12.75" customHeight="1" x14ac:dyDescent="0.25">
      <c r="A2028" s="59" t="s">
        <v>48349</v>
      </c>
      <c r="B2028" s="60" t="s">
        <v>9095</v>
      </c>
      <c r="C2028" s="60" t="s">
        <v>48350</v>
      </c>
      <c r="D2028" s="60" t="s">
        <v>9741</v>
      </c>
      <c r="E2028" s="61">
        <v>124.34</v>
      </c>
      <c r="F2028" s="3"/>
      <c r="G2028" s="3"/>
      <c r="H2028" s="3"/>
      <c r="I2028" s="3"/>
      <c r="J2028" s="3"/>
      <c r="K2028" s="3"/>
      <c r="L2028" s="3"/>
      <c r="M2028" s="3"/>
      <c r="N2028" s="3"/>
      <c r="O2028" s="3"/>
      <c r="P2028" s="3"/>
      <c r="Q2028" s="3"/>
      <c r="R2028" s="3"/>
      <c r="S2028" s="3"/>
      <c r="T2028" s="3"/>
      <c r="U2028" s="3"/>
      <c r="V2028" s="3"/>
      <c r="W2028" s="3"/>
      <c r="X2028" s="3"/>
      <c r="Y2028" s="3"/>
      <c r="Z2028" s="3"/>
    </row>
    <row r="2029" spans="1:26" ht="12.75" customHeight="1" x14ac:dyDescent="0.25">
      <c r="A2029" s="59" t="s">
        <v>48351</v>
      </c>
      <c r="B2029" s="60" t="s">
        <v>9095</v>
      </c>
      <c r="C2029" s="60" t="s">
        <v>48352</v>
      </c>
      <c r="D2029" s="60" t="s">
        <v>9741</v>
      </c>
      <c r="E2029" s="61">
        <v>176.94</v>
      </c>
      <c r="F2029" s="3"/>
      <c r="G2029" s="3"/>
      <c r="H2029" s="3"/>
      <c r="I2029" s="3"/>
      <c r="J2029" s="3"/>
      <c r="K2029" s="3"/>
      <c r="L2029" s="3"/>
      <c r="M2029" s="3"/>
      <c r="N2029" s="3"/>
      <c r="O2029" s="3"/>
      <c r="P2029" s="3"/>
      <c r="Q2029" s="3"/>
      <c r="R2029" s="3"/>
      <c r="S2029" s="3"/>
      <c r="T2029" s="3"/>
      <c r="U2029" s="3"/>
      <c r="V2029" s="3"/>
      <c r="W2029" s="3"/>
      <c r="X2029" s="3"/>
      <c r="Y2029" s="3"/>
      <c r="Z2029" s="3"/>
    </row>
    <row r="2030" spans="1:26" ht="13.5" customHeight="1" x14ac:dyDescent="0.25">
      <c r="A2030" s="56" t="s">
        <v>48353</v>
      </c>
      <c r="B2030" s="57" t="s">
        <v>9095</v>
      </c>
      <c r="C2030" s="57" t="s">
        <v>48354</v>
      </c>
      <c r="D2030" s="58"/>
      <c r="E2030" s="58"/>
      <c r="F2030" s="3"/>
      <c r="G2030" s="3"/>
      <c r="H2030" s="3"/>
      <c r="I2030" s="3"/>
      <c r="J2030" s="3"/>
      <c r="K2030" s="3"/>
      <c r="L2030" s="3"/>
      <c r="M2030" s="3"/>
      <c r="N2030" s="3"/>
      <c r="O2030" s="3"/>
      <c r="P2030" s="3"/>
      <c r="Q2030" s="3"/>
      <c r="R2030" s="3"/>
      <c r="S2030" s="3"/>
      <c r="T2030" s="3"/>
      <c r="U2030" s="3"/>
      <c r="V2030" s="3"/>
      <c r="W2030" s="3"/>
      <c r="X2030" s="3"/>
      <c r="Y2030" s="3"/>
      <c r="Z2030" s="3"/>
    </row>
    <row r="2031" spans="1:26" ht="12.75" customHeight="1" x14ac:dyDescent="0.25">
      <c r="A2031" s="59" t="s">
        <v>48355</v>
      </c>
      <c r="B2031" s="60" t="s">
        <v>9095</v>
      </c>
      <c r="C2031" s="60" t="s">
        <v>48356</v>
      </c>
      <c r="D2031" s="60" t="s">
        <v>9741</v>
      </c>
      <c r="E2031" s="61">
        <v>16.54</v>
      </c>
      <c r="F2031" s="3"/>
      <c r="G2031" s="3"/>
      <c r="H2031" s="3"/>
      <c r="I2031" s="3"/>
      <c r="J2031" s="3"/>
      <c r="K2031" s="3"/>
      <c r="L2031" s="3"/>
      <c r="M2031" s="3"/>
      <c r="N2031" s="3"/>
      <c r="O2031" s="3"/>
      <c r="P2031" s="3"/>
      <c r="Q2031" s="3"/>
      <c r="R2031" s="3"/>
      <c r="S2031" s="3"/>
      <c r="T2031" s="3"/>
      <c r="U2031" s="3"/>
      <c r="V2031" s="3"/>
      <c r="W2031" s="3"/>
      <c r="X2031" s="3"/>
      <c r="Y2031" s="3"/>
      <c r="Z2031" s="3"/>
    </row>
    <row r="2032" spans="1:26" ht="13.5" customHeight="1" x14ac:dyDescent="0.25">
      <c r="A2032" s="59" t="s">
        <v>48357</v>
      </c>
      <c r="B2032" s="60" t="s">
        <v>9095</v>
      </c>
      <c r="C2032" s="60" t="s">
        <v>48358</v>
      </c>
      <c r="D2032" s="60" t="s">
        <v>9741</v>
      </c>
      <c r="E2032" s="61">
        <v>33.15</v>
      </c>
      <c r="F2032" s="3"/>
      <c r="G2032" s="3"/>
      <c r="H2032" s="3"/>
      <c r="I2032" s="3"/>
      <c r="J2032" s="3"/>
      <c r="K2032" s="3"/>
      <c r="L2032" s="3"/>
      <c r="M2032" s="3"/>
      <c r="N2032" s="3"/>
      <c r="O2032" s="3"/>
      <c r="P2032" s="3"/>
      <c r="Q2032" s="3"/>
      <c r="R2032" s="3"/>
      <c r="S2032" s="3"/>
      <c r="T2032" s="3"/>
      <c r="U2032" s="3"/>
      <c r="V2032" s="3"/>
      <c r="W2032" s="3"/>
      <c r="X2032" s="3"/>
      <c r="Y2032" s="3"/>
      <c r="Z2032" s="3"/>
    </row>
    <row r="2033" spans="1:26" ht="12.75" customHeight="1" x14ac:dyDescent="0.25">
      <c r="A2033" s="59" t="s">
        <v>48359</v>
      </c>
      <c r="B2033" s="60" t="s">
        <v>9095</v>
      </c>
      <c r="C2033" s="60" t="s">
        <v>48360</v>
      </c>
      <c r="D2033" s="60" t="s">
        <v>9741</v>
      </c>
      <c r="E2033" s="61">
        <v>74.260000000000005</v>
      </c>
      <c r="F2033" s="3"/>
      <c r="G2033" s="3"/>
      <c r="H2033" s="3"/>
      <c r="I2033" s="3"/>
      <c r="J2033" s="3"/>
      <c r="K2033" s="3"/>
      <c r="L2033" s="3"/>
      <c r="M2033" s="3"/>
      <c r="N2033" s="3"/>
      <c r="O2033" s="3"/>
      <c r="P2033" s="3"/>
      <c r="Q2033" s="3"/>
      <c r="R2033" s="3"/>
      <c r="S2033" s="3"/>
      <c r="T2033" s="3"/>
      <c r="U2033" s="3"/>
      <c r="V2033" s="3"/>
      <c r="W2033" s="3"/>
      <c r="X2033" s="3"/>
      <c r="Y2033" s="3"/>
      <c r="Z2033" s="3"/>
    </row>
    <row r="2034" spans="1:26" ht="12.75" customHeight="1" x14ac:dyDescent="0.25">
      <c r="A2034" s="59" t="s">
        <v>48361</v>
      </c>
      <c r="B2034" s="60" t="s">
        <v>9095</v>
      </c>
      <c r="C2034" s="60" t="s">
        <v>48362</v>
      </c>
      <c r="D2034" s="60" t="s">
        <v>9741</v>
      </c>
      <c r="E2034" s="61">
        <v>125.8</v>
      </c>
      <c r="F2034" s="3"/>
      <c r="G2034" s="3"/>
      <c r="H2034" s="3"/>
      <c r="I2034" s="3"/>
      <c r="J2034" s="3"/>
      <c r="K2034" s="3"/>
      <c r="L2034" s="3"/>
      <c r="M2034" s="3"/>
      <c r="N2034" s="3"/>
      <c r="O2034" s="3"/>
      <c r="P2034" s="3"/>
      <c r="Q2034" s="3"/>
      <c r="R2034" s="3"/>
      <c r="S2034" s="3"/>
      <c r="T2034" s="3"/>
      <c r="U2034" s="3"/>
      <c r="V2034" s="3"/>
      <c r="W2034" s="3"/>
      <c r="X2034" s="3"/>
      <c r="Y2034" s="3"/>
      <c r="Z2034" s="3"/>
    </row>
    <row r="2035" spans="1:26" ht="13.5" customHeight="1" x14ac:dyDescent="0.25">
      <c r="A2035" s="59" t="s">
        <v>48363</v>
      </c>
      <c r="B2035" s="60" t="s">
        <v>9095</v>
      </c>
      <c r="C2035" s="60" t="s">
        <v>48364</v>
      </c>
      <c r="D2035" s="60" t="s">
        <v>9741</v>
      </c>
      <c r="E2035" s="61">
        <v>198.12</v>
      </c>
      <c r="F2035" s="3"/>
      <c r="G2035" s="3"/>
      <c r="H2035" s="3"/>
      <c r="I2035" s="3"/>
      <c r="J2035" s="3"/>
      <c r="K2035" s="3"/>
      <c r="L2035" s="3"/>
      <c r="M2035" s="3"/>
      <c r="N2035" s="3"/>
      <c r="O2035" s="3"/>
      <c r="P2035" s="3"/>
      <c r="Q2035" s="3"/>
      <c r="R2035" s="3"/>
      <c r="S2035" s="3"/>
      <c r="T2035" s="3"/>
      <c r="U2035" s="3"/>
      <c r="V2035" s="3"/>
      <c r="W2035" s="3"/>
      <c r="X2035" s="3"/>
      <c r="Y2035" s="3"/>
      <c r="Z2035" s="3"/>
    </row>
    <row r="2036" spans="1:26" ht="12.75" customHeight="1" x14ac:dyDescent="0.25">
      <c r="A2036" s="59" t="s">
        <v>48365</v>
      </c>
      <c r="B2036" s="60" t="s">
        <v>9095</v>
      </c>
      <c r="C2036" s="60" t="s">
        <v>48366</v>
      </c>
      <c r="D2036" s="60" t="s">
        <v>9741</v>
      </c>
      <c r="E2036" s="61">
        <v>219.46</v>
      </c>
      <c r="F2036" s="3"/>
      <c r="G2036" s="3"/>
      <c r="H2036" s="3"/>
      <c r="I2036" s="3"/>
      <c r="J2036" s="3"/>
      <c r="K2036" s="3"/>
      <c r="L2036" s="3"/>
      <c r="M2036" s="3"/>
      <c r="N2036" s="3"/>
      <c r="O2036" s="3"/>
      <c r="P2036" s="3"/>
      <c r="Q2036" s="3"/>
      <c r="R2036" s="3"/>
      <c r="S2036" s="3"/>
      <c r="T2036" s="3"/>
      <c r="U2036" s="3"/>
      <c r="V2036" s="3"/>
      <c r="W2036" s="3"/>
      <c r="X2036" s="3"/>
      <c r="Y2036" s="3"/>
      <c r="Z2036" s="3"/>
    </row>
    <row r="2037" spans="1:26" ht="13.5" customHeight="1" x14ac:dyDescent="0.25">
      <c r="A2037" s="56" t="s">
        <v>48367</v>
      </c>
      <c r="B2037" s="57" t="s">
        <v>9095</v>
      </c>
      <c r="C2037" s="57" t="s">
        <v>48368</v>
      </c>
      <c r="D2037" s="58"/>
      <c r="E2037" s="58"/>
      <c r="F2037" s="3"/>
      <c r="G2037" s="3"/>
      <c r="H2037" s="3"/>
      <c r="I2037" s="3"/>
      <c r="J2037" s="3"/>
      <c r="K2037" s="3"/>
      <c r="L2037" s="3"/>
      <c r="M2037" s="3"/>
      <c r="N2037" s="3"/>
      <c r="O2037" s="3"/>
      <c r="P2037" s="3"/>
      <c r="Q2037" s="3"/>
      <c r="R2037" s="3"/>
      <c r="S2037" s="3"/>
      <c r="T2037" s="3"/>
      <c r="U2037" s="3"/>
      <c r="V2037" s="3"/>
      <c r="W2037" s="3"/>
      <c r="X2037" s="3"/>
      <c r="Y2037" s="3"/>
      <c r="Z2037" s="3"/>
    </row>
    <row r="2038" spans="1:26" ht="12.75" customHeight="1" x14ac:dyDescent="0.25">
      <c r="A2038" s="59" t="s">
        <v>48369</v>
      </c>
      <c r="B2038" s="60" t="s">
        <v>9095</v>
      </c>
      <c r="C2038" s="60" t="s">
        <v>45479</v>
      </c>
      <c r="D2038" s="60" t="s">
        <v>9896</v>
      </c>
      <c r="E2038" s="61">
        <v>209.6</v>
      </c>
      <c r="F2038" s="3"/>
      <c r="G2038" s="3"/>
      <c r="H2038" s="3"/>
      <c r="I2038" s="3"/>
      <c r="J2038" s="3"/>
      <c r="K2038" s="3"/>
      <c r="L2038" s="3"/>
      <c r="M2038" s="3"/>
      <c r="N2038" s="3"/>
      <c r="O2038" s="3"/>
      <c r="P2038" s="3"/>
      <c r="Q2038" s="3"/>
      <c r="R2038" s="3"/>
      <c r="S2038" s="3"/>
      <c r="T2038" s="3"/>
      <c r="U2038" s="3"/>
      <c r="V2038" s="3"/>
      <c r="W2038" s="3"/>
      <c r="X2038" s="3"/>
      <c r="Y2038" s="3"/>
      <c r="Z2038" s="3"/>
    </row>
    <row r="2039" spans="1:26" ht="12.75" customHeight="1" x14ac:dyDescent="0.25">
      <c r="A2039" s="59" t="s">
        <v>48370</v>
      </c>
      <c r="B2039" s="60" t="s">
        <v>9095</v>
      </c>
      <c r="C2039" s="60" t="s">
        <v>48371</v>
      </c>
      <c r="D2039" s="60" t="s">
        <v>9896</v>
      </c>
      <c r="E2039" s="61">
        <v>218.95</v>
      </c>
      <c r="F2039" s="3"/>
      <c r="G2039" s="3"/>
      <c r="H2039" s="3"/>
      <c r="I2039" s="3"/>
      <c r="J2039" s="3"/>
      <c r="K2039" s="3"/>
      <c r="L2039" s="3"/>
      <c r="M2039" s="3"/>
      <c r="N2039" s="3"/>
      <c r="O2039" s="3"/>
      <c r="P2039" s="3"/>
      <c r="Q2039" s="3"/>
      <c r="R2039" s="3"/>
      <c r="S2039" s="3"/>
      <c r="T2039" s="3"/>
      <c r="U2039" s="3"/>
      <c r="V2039" s="3"/>
      <c r="W2039" s="3"/>
      <c r="X2039" s="3"/>
      <c r="Y2039" s="3"/>
      <c r="Z2039" s="3"/>
    </row>
    <row r="2040" spans="1:26" ht="13.5" customHeight="1" x14ac:dyDescent="0.25">
      <c r="A2040" s="59" t="s">
        <v>48372</v>
      </c>
      <c r="B2040" s="60" t="s">
        <v>9095</v>
      </c>
      <c r="C2040" s="60" t="s">
        <v>48373</v>
      </c>
      <c r="D2040" s="60" t="s">
        <v>9896</v>
      </c>
      <c r="E2040" s="61">
        <v>218.95</v>
      </c>
      <c r="F2040" s="3"/>
      <c r="G2040" s="3"/>
      <c r="H2040" s="3"/>
      <c r="I2040" s="3"/>
      <c r="J2040" s="3"/>
      <c r="K2040" s="3"/>
      <c r="L2040" s="3"/>
      <c r="M2040" s="3"/>
      <c r="N2040" s="3"/>
      <c r="O2040" s="3"/>
      <c r="P2040" s="3"/>
      <c r="Q2040" s="3"/>
      <c r="R2040" s="3"/>
      <c r="S2040" s="3"/>
      <c r="T2040" s="3"/>
      <c r="U2040" s="3"/>
      <c r="V2040" s="3"/>
      <c r="W2040" s="3"/>
      <c r="X2040" s="3"/>
      <c r="Y2040" s="3"/>
      <c r="Z2040" s="3"/>
    </row>
    <row r="2041" spans="1:26" ht="12.75" customHeight="1" x14ac:dyDescent="0.25">
      <c r="A2041" s="52" t="s">
        <v>48374</v>
      </c>
      <c r="B2041" s="53"/>
      <c r="C2041" s="54" t="s">
        <v>48375</v>
      </c>
      <c r="D2041" s="55"/>
      <c r="E2041" s="55"/>
      <c r="F2041" s="3"/>
      <c r="G2041" s="3"/>
      <c r="H2041" s="3"/>
      <c r="I2041" s="3"/>
      <c r="J2041" s="3"/>
      <c r="K2041" s="3"/>
      <c r="L2041" s="3"/>
      <c r="M2041" s="3"/>
      <c r="N2041" s="3"/>
      <c r="O2041" s="3"/>
      <c r="P2041" s="3"/>
      <c r="Q2041" s="3"/>
      <c r="R2041" s="3"/>
      <c r="S2041" s="3"/>
      <c r="T2041" s="3"/>
      <c r="U2041" s="3"/>
      <c r="V2041" s="3"/>
      <c r="W2041" s="3"/>
      <c r="X2041" s="3"/>
      <c r="Y2041" s="3"/>
      <c r="Z2041" s="3"/>
    </row>
    <row r="2042" spans="1:26" ht="12.75" customHeight="1" x14ac:dyDescent="0.25">
      <c r="A2042" s="56" t="s">
        <v>48376</v>
      </c>
      <c r="B2042" s="57" t="s">
        <v>9095</v>
      </c>
      <c r="C2042" s="57" t="s">
        <v>48377</v>
      </c>
      <c r="D2042" s="58"/>
      <c r="E2042" s="58"/>
      <c r="F2042" s="3"/>
      <c r="G2042" s="3"/>
      <c r="H2042" s="3"/>
      <c r="I2042" s="3"/>
      <c r="J2042" s="3"/>
      <c r="K2042" s="3"/>
      <c r="L2042" s="3"/>
      <c r="M2042" s="3"/>
      <c r="N2042" s="3"/>
      <c r="O2042" s="3"/>
      <c r="P2042" s="3"/>
      <c r="Q2042" s="3"/>
      <c r="R2042" s="3"/>
      <c r="S2042" s="3"/>
      <c r="T2042" s="3"/>
      <c r="U2042" s="3"/>
      <c r="V2042" s="3"/>
      <c r="W2042" s="3"/>
      <c r="X2042" s="3"/>
      <c r="Y2042" s="3"/>
      <c r="Z2042" s="3"/>
    </row>
    <row r="2043" spans="1:26" ht="13.5" customHeight="1" x14ac:dyDescent="0.25">
      <c r="A2043" s="59" t="s">
        <v>48378</v>
      </c>
      <c r="B2043" s="60" t="s">
        <v>9095</v>
      </c>
      <c r="C2043" s="60" t="s">
        <v>48379</v>
      </c>
      <c r="D2043" s="60" t="s">
        <v>9784</v>
      </c>
      <c r="E2043" s="61">
        <v>2.84</v>
      </c>
      <c r="F2043" s="3"/>
      <c r="G2043" s="3"/>
      <c r="H2043" s="3"/>
      <c r="I2043" s="3"/>
      <c r="J2043" s="3"/>
      <c r="K2043" s="3"/>
      <c r="L2043" s="3"/>
      <c r="M2043" s="3"/>
      <c r="N2043" s="3"/>
      <c r="O2043" s="3"/>
      <c r="P2043" s="3"/>
      <c r="Q2043" s="3"/>
      <c r="R2043" s="3"/>
      <c r="S2043" s="3"/>
      <c r="T2043" s="3"/>
      <c r="U2043" s="3"/>
      <c r="V2043" s="3"/>
      <c r="W2043" s="3"/>
      <c r="X2043" s="3"/>
      <c r="Y2043" s="3"/>
      <c r="Z2043" s="3"/>
    </row>
    <row r="2044" spans="1:26" ht="12.75" customHeight="1" x14ac:dyDescent="0.25">
      <c r="A2044" s="59" t="s">
        <v>48380</v>
      </c>
      <c r="B2044" s="60" t="s">
        <v>9095</v>
      </c>
      <c r="C2044" s="60" t="s">
        <v>48381</v>
      </c>
      <c r="D2044" s="60" t="s">
        <v>9784</v>
      </c>
      <c r="E2044" s="61">
        <v>4.26</v>
      </c>
      <c r="F2044" s="3"/>
      <c r="G2044" s="3"/>
      <c r="H2044" s="3"/>
      <c r="I2044" s="3"/>
      <c r="J2044" s="3"/>
      <c r="K2044" s="3"/>
      <c r="L2044" s="3"/>
      <c r="M2044" s="3"/>
      <c r="N2044" s="3"/>
      <c r="O2044" s="3"/>
      <c r="P2044" s="3"/>
      <c r="Q2044" s="3"/>
      <c r="R2044" s="3"/>
      <c r="S2044" s="3"/>
      <c r="T2044" s="3"/>
      <c r="U2044" s="3"/>
      <c r="V2044" s="3"/>
      <c r="W2044" s="3"/>
      <c r="X2044" s="3"/>
      <c r="Y2044" s="3"/>
      <c r="Z2044" s="3"/>
    </row>
    <row r="2045" spans="1:26" ht="13.5" customHeight="1" x14ac:dyDescent="0.25">
      <c r="A2045" s="56" t="s">
        <v>48382</v>
      </c>
      <c r="B2045" s="57" t="s">
        <v>9095</v>
      </c>
      <c r="C2045" s="57" t="s">
        <v>48383</v>
      </c>
      <c r="D2045" s="58"/>
      <c r="E2045" s="58"/>
      <c r="F2045" s="3"/>
      <c r="G2045" s="3"/>
      <c r="H2045" s="3"/>
      <c r="I2045" s="3"/>
      <c r="J2045" s="3"/>
      <c r="K2045" s="3"/>
      <c r="L2045" s="3"/>
      <c r="M2045" s="3"/>
      <c r="N2045" s="3"/>
      <c r="O2045" s="3"/>
      <c r="P2045" s="3"/>
      <c r="Q2045" s="3"/>
      <c r="R2045" s="3"/>
      <c r="S2045" s="3"/>
      <c r="T2045" s="3"/>
      <c r="U2045" s="3"/>
      <c r="V2045" s="3"/>
      <c r="W2045" s="3"/>
      <c r="X2045" s="3"/>
      <c r="Y2045" s="3"/>
      <c r="Z2045" s="3"/>
    </row>
    <row r="2046" spans="1:26" ht="12.75" customHeight="1" x14ac:dyDescent="0.25">
      <c r="A2046" s="59" t="s">
        <v>48384</v>
      </c>
      <c r="B2046" s="60" t="s">
        <v>9095</v>
      </c>
      <c r="C2046" s="60" t="s">
        <v>48385</v>
      </c>
      <c r="D2046" s="60" t="s">
        <v>9896</v>
      </c>
      <c r="E2046" s="61">
        <v>16.66</v>
      </c>
      <c r="F2046" s="3"/>
      <c r="G2046" s="3"/>
      <c r="H2046" s="3"/>
      <c r="I2046" s="3"/>
      <c r="J2046" s="3"/>
      <c r="K2046" s="3"/>
      <c r="L2046" s="3"/>
      <c r="M2046" s="3"/>
      <c r="N2046" s="3"/>
      <c r="O2046" s="3"/>
      <c r="P2046" s="3"/>
      <c r="Q2046" s="3"/>
      <c r="R2046" s="3"/>
      <c r="S2046" s="3"/>
      <c r="T2046" s="3"/>
      <c r="U2046" s="3"/>
      <c r="V2046" s="3"/>
      <c r="W2046" s="3"/>
      <c r="X2046" s="3"/>
      <c r="Y2046" s="3"/>
      <c r="Z2046" s="3"/>
    </row>
    <row r="2047" spans="1:26" ht="12.75" customHeight="1" x14ac:dyDescent="0.25">
      <c r="A2047" s="56" t="s">
        <v>48386</v>
      </c>
      <c r="B2047" s="57" t="s">
        <v>9095</v>
      </c>
      <c r="C2047" s="57" t="s">
        <v>48387</v>
      </c>
      <c r="D2047" s="58"/>
      <c r="E2047" s="58"/>
      <c r="F2047" s="3"/>
      <c r="G2047" s="3"/>
      <c r="H2047" s="3"/>
      <c r="I2047" s="3"/>
      <c r="J2047" s="3"/>
      <c r="K2047" s="3"/>
      <c r="L2047" s="3"/>
      <c r="M2047" s="3"/>
      <c r="N2047" s="3"/>
      <c r="O2047" s="3"/>
      <c r="P2047" s="3"/>
      <c r="Q2047" s="3"/>
      <c r="R2047" s="3"/>
      <c r="S2047" s="3"/>
      <c r="T2047" s="3"/>
      <c r="U2047" s="3"/>
      <c r="V2047" s="3"/>
      <c r="W2047" s="3"/>
      <c r="X2047" s="3"/>
      <c r="Y2047" s="3"/>
      <c r="Z2047" s="3"/>
    </row>
    <row r="2048" spans="1:26" ht="13.5" customHeight="1" x14ac:dyDescent="0.25">
      <c r="A2048" s="59" t="s">
        <v>48388</v>
      </c>
      <c r="B2048" s="60" t="s">
        <v>9095</v>
      </c>
      <c r="C2048" s="60" t="s">
        <v>48389</v>
      </c>
      <c r="D2048" s="60" t="s">
        <v>9896</v>
      </c>
      <c r="E2048" s="61">
        <v>274.33</v>
      </c>
      <c r="F2048" s="3"/>
      <c r="G2048" s="3"/>
      <c r="H2048" s="3"/>
      <c r="I2048" s="3"/>
      <c r="J2048" s="3"/>
      <c r="K2048" s="3"/>
      <c r="L2048" s="3"/>
      <c r="M2048" s="3"/>
      <c r="N2048" s="3"/>
      <c r="O2048" s="3"/>
      <c r="P2048" s="3"/>
      <c r="Q2048" s="3"/>
      <c r="R2048" s="3"/>
      <c r="S2048" s="3"/>
      <c r="T2048" s="3"/>
      <c r="U2048" s="3"/>
      <c r="V2048" s="3"/>
      <c r="W2048" s="3"/>
      <c r="X2048" s="3"/>
      <c r="Y2048" s="3"/>
      <c r="Z2048" s="3"/>
    </row>
    <row r="2049" spans="1:26" ht="12.75" customHeight="1" x14ac:dyDescent="0.25">
      <c r="A2049" s="59" t="s">
        <v>48390</v>
      </c>
      <c r="B2049" s="60" t="s">
        <v>9095</v>
      </c>
      <c r="C2049" s="60" t="s">
        <v>48391</v>
      </c>
      <c r="D2049" s="60" t="s">
        <v>9896</v>
      </c>
      <c r="E2049" s="61">
        <v>356.72</v>
      </c>
      <c r="F2049" s="3"/>
      <c r="G2049" s="3"/>
      <c r="H2049" s="3"/>
      <c r="I2049" s="3"/>
      <c r="J2049" s="3"/>
      <c r="K2049" s="3"/>
      <c r="L2049" s="3"/>
      <c r="M2049" s="3"/>
      <c r="N2049" s="3"/>
      <c r="O2049" s="3"/>
      <c r="P2049" s="3"/>
      <c r="Q2049" s="3"/>
      <c r="R2049" s="3"/>
      <c r="S2049" s="3"/>
      <c r="T2049" s="3"/>
      <c r="U2049" s="3"/>
      <c r="V2049" s="3"/>
      <c r="W2049" s="3"/>
      <c r="X2049" s="3"/>
      <c r="Y2049" s="3"/>
      <c r="Z2049" s="3"/>
    </row>
    <row r="2050" spans="1:26" ht="13.5" customHeight="1" x14ac:dyDescent="0.25">
      <c r="A2050" s="56" t="s">
        <v>48392</v>
      </c>
      <c r="B2050" s="57" t="s">
        <v>9095</v>
      </c>
      <c r="C2050" s="57" t="s">
        <v>48393</v>
      </c>
      <c r="D2050" s="58"/>
      <c r="E2050" s="58"/>
      <c r="F2050" s="3"/>
      <c r="G2050" s="3"/>
      <c r="H2050" s="3"/>
      <c r="I2050" s="3"/>
      <c r="J2050" s="3"/>
      <c r="K2050" s="3"/>
      <c r="L2050" s="3"/>
      <c r="M2050" s="3"/>
      <c r="N2050" s="3"/>
      <c r="O2050" s="3"/>
      <c r="P2050" s="3"/>
      <c r="Q2050" s="3"/>
      <c r="R2050" s="3"/>
      <c r="S2050" s="3"/>
      <c r="T2050" s="3"/>
      <c r="U2050" s="3"/>
      <c r="V2050" s="3"/>
      <c r="W2050" s="3"/>
      <c r="X2050" s="3"/>
      <c r="Y2050" s="3"/>
      <c r="Z2050" s="3"/>
    </row>
    <row r="2051" spans="1:26" ht="12.75" customHeight="1" x14ac:dyDescent="0.25">
      <c r="A2051" s="59" t="s">
        <v>48394</v>
      </c>
      <c r="B2051" s="60" t="s">
        <v>9095</v>
      </c>
      <c r="C2051" s="60" t="s">
        <v>48389</v>
      </c>
      <c r="D2051" s="60" t="s">
        <v>9896</v>
      </c>
      <c r="E2051" s="61">
        <v>291.58999999999997</v>
      </c>
      <c r="F2051" s="3"/>
      <c r="G2051" s="3"/>
      <c r="H2051" s="3"/>
      <c r="I2051" s="3"/>
      <c r="J2051" s="3"/>
      <c r="K2051" s="3"/>
      <c r="L2051" s="3"/>
      <c r="M2051" s="3"/>
      <c r="N2051" s="3"/>
      <c r="O2051" s="3"/>
      <c r="P2051" s="3"/>
      <c r="Q2051" s="3"/>
      <c r="R2051" s="3"/>
      <c r="S2051" s="3"/>
      <c r="T2051" s="3"/>
      <c r="U2051" s="3"/>
      <c r="V2051" s="3"/>
      <c r="W2051" s="3"/>
      <c r="X2051" s="3"/>
      <c r="Y2051" s="3"/>
      <c r="Z2051" s="3"/>
    </row>
    <row r="2052" spans="1:26" ht="12.75" customHeight="1" x14ac:dyDescent="0.25">
      <c r="A2052" s="59" t="s">
        <v>48395</v>
      </c>
      <c r="B2052" s="60" t="s">
        <v>9095</v>
      </c>
      <c r="C2052" s="60" t="s">
        <v>48391</v>
      </c>
      <c r="D2052" s="60" t="s">
        <v>9896</v>
      </c>
      <c r="E2052" s="61">
        <v>377.72</v>
      </c>
      <c r="F2052" s="3"/>
      <c r="G2052" s="3"/>
      <c r="H2052" s="3"/>
      <c r="I2052" s="3"/>
      <c r="J2052" s="3"/>
      <c r="K2052" s="3"/>
      <c r="L2052" s="3"/>
      <c r="M2052" s="3"/>
      <c r="N2052" s="3"/>
      <c r="O2052" s="3"/>
      <c r="P2052" s="3"/>
      <c r="Q2052" s="3"/>
      <c r="R2052" s="3"/>
      <c r="S2052" s="3"/>
      <c r="T2052" s="3"/>
      <c r="U2052" s="3"/>
      <c r="V2052" s="3"/>
      <c r="W2052" s="3"/>
      <c r="X2052" s="3"/>
      <c r="Y2052" s="3"/>
      <c r="Z2052" s="3"/>
    </row>
    <row r="2053" spans="1:26" ht="13.5" customHeight="1" x14ac:dyDescent="0.25">
      <c r="A2053" s="56" t="s">
        <v>48396</v>
      </c>
      <c r="B2053" s="57" t="s">
        <v>9095</v>
      </c>
      <c r="C2053" s="57" t="s">
        <v>48397</v>
      </c>
      <c r="D2053" s="58"/>
      <c r="E2053" s="58"/>
      <c r="F2053" s="3"/>
      <c r="G2053" s="3"/>
      <c r="H2053" s="3"/>
      <c r="I2053" s="3"/>
      <c r="J2053" s="3"/>
      <c r="K2053" s="3"/>
      <c r="L2053" s="3"/>
      <c r="M2053" s="3"/>
      <c r="N2053" s="3"/>
      <c r="O2053" s="3"/>
      <c r="P2053" s="3"/>
      <c r="Q2053" s="3"/>
      <c r="R2053" s="3"/>
      <c r="S2053" s="3"/>
      <c r="T2053" s="3"/>
      <c r="U2053" s="3"/>
      <c r="V2053" s="3"/>
      <c r="W2053" s="3"/>
      <c r="X2053" s="3"/>
      <c r="Y2053" s="3"/>
      <c r="Z2053" s="3"/>
    </row>
    <row r="2054" spans="1:26" ht="12.75" customHeight="1" x14ac:dyDescent="0.25">
      <c r="A2054" s="59" t="s">
        <v>48398</v>
      </c>
      <c r="B2054" s="60" t="s">
        <v>9095</v>
      </c>
      <c r="C2054" s="60" t="s">
        <v>48389</v>
      </c>
      <c r="D2054" s="60" t="s">
        <v>9896</v>
      </c>
      <c r="E2054" s="61">
        <v>280.95999999999998</v>
      </c>
      <c r="F2054" s="3"/>
      <c r="G2054" s="3"/>
      <c r="H2054" s="3"/>
      <c r="I2054" s="3"/>
      <c r="J2054" s="3"/>
      <c r="K2054" s="3"/>
      <c r="L2054" s="3"/>
      <c r="M2054" s="3"/>
      <c r="N2054" s="3"/>
      <c r="O2054" s="3"/>
      <c r="P2054" s="3"/>
      <c r="Q2054" s="3"/>
      <c r="R2054" s="3"/>
      <c r="S2054" s="3"/>
      <c r="T2054" s="3"/>
      <c r="U2054" s="3"/>
      <c r="V2054" s="3"/>
      <c r="W2054" s="3"/>
      <c r="X2054" s="3"/>
      <c r="Y2054" s="3"/>
      <c r="Z2054" s="3"/>
    </row>
    <row r="2055" spans="1:26" ht="12.75" customHeight="1" x14ac:dyDescent="0.25">
      <c r="A2055" s="59" t="s">
        <v>48399</v>
      </c>
      <c r="B2055" s="60" t="s">
        <v>9095</v>
      </c>
      <c r="C2055" s="60" t="s">
        <v>48400</v>
      </c>
      <c r="D2055" s="60" t="s">
        <v>9896</v>
      </c>
      <c r="E2055" s="61">
        <v>26.13</v>
      </c>
      <c r="F2055" s="3"/>
      <c r="G2055" s="3"/>
      <c r="H2055" s="3"/>
      <c r="I2055" s="3"/>
      <c r="J2055" s="3"/>
      <c r="K2055" s="3"/>
      <c r="L2055" s="3"/>
      <c r="M2055" s="3"/>
      <c r="N2055" s="3"/>
      <c r="O2055" s="3"/>
      <c r="P2055" s="3"/>
      <c r="Q2055" s="3"/>
      <c r="R2055" s="3"/>
      <c r="S2055" s="3"/>
      <c r="T2055" s="3"/>
      <c r="U2055" s="3"/>
      <c r="V2055" s="3"/>
      <c r="W2055" s="3"/>
      <c r="X2055" s="3"/>
      <c r="Y2055" s="3"/>
      <c r="Z2055" s="3"/>
    </row>
    <row r="2056" spans="1:26" ht="13.5" customHeight="1" x14ac:dyDescent="0.25">
      <c r="A2056" s="59" t="s">
        <v>48401</v>
      </c>
      <c r="B2056" s="60" t="s">
        <v>9095</v>
      </c>
      <c r="C2056" s="60" t="s">
        <v>48402</v>
      </c>
      <c r="D2056" s="60" t="s">
        <v>9896</v>
      </c>
      <c r="E2056" s="61">
        <v>376.69</v>
      </c>
      <c r="F2056" s="3"/>
      <c r="G2056" s="3"/>
      <c r="H2056" s="3"/>
      <c r="I2056" s="3"/>
      <c r="J2056" s="3"/>
      <c r="K2056" s="3"/>
      <c r="L2056" s="3"/>
      <c r="M2056" s="3"/>
      <c r="N2056" s="3"/>
      <c r="O2056" s="3"/>
      <c r="P2056" s="3"/>
      <c r="Q2056" s="3"/>
      <c r="R2056" s="3"/>
      <c r="S2056" s="3"/>
      <c r="T2056" s="3"/>
      <c r="U2056" s="3"/>
      <c r="V2056" s="3"/>
      <c r="W2056" s="3"/>
      <c r="X2056" s="3"/>
      <c r="Y2056" s="3"/>
      <c r="Z2056" s="3"/>
    </row>
    <row r="2057" spans="1:26" ht="12.75" customHeight="1" x14ac:dyDescent="0.25">
      <c r="A2057" s="59" t="s">
        <v>48403</v>
      </c>
      <c r="B2057" s="60" t="s">
        <v>9095</v>
      </c>
      <c r="C2057" s="60" t="s">
        <v>48404</v>
      </c>
      <c r="D2057" s="60" t="s">
        <v>9896</v>
      </c>
      <c r="E2057" s="61">
        <v>25.18</v>
      </c>
      <c r="F2057" s="3"/>
      <c r="G2057" s="3"/>
      <c r="H2057" s="3"/>
      <c r="I2057" s="3"/>
      <c r="J2057" s="3"/>
      <c r="K2057" s="3"/>
      <c r="L2057" s="3"/>
      <c r="M2057" s="3"/>
      <c r="N2057" s="3"/>
      <c r="O2057" s="3"/>
      <c r="P2057" s="3"/>
      <c r="Q2057" s="3"/>
      <c r="R2057" s="3"/>
      <c r="S2057" s="3"/>
      <c r="T2057" s="3"/>
      <c r="U2057" s="3"/>
      <c r="V2057" s="3"/>
      <c r="W2057" s="3"/>
      <c r="X2057" s="3"/>
      <c r="Y2057" s="3"/>
      <c r="Z2057" s="3"/>
    </row>
    <row r="2058" spans="1:26" ht="13.5" customHeight="1" x14ac:dyDescent="0.25">
      <c r="A2058" s="56" t="s">
        <v>48405</v>
      </c>
      <c r="B2058" s="57" t="s">
        <v>9095</v>
      </c>
      <c r="C2058" s="57" t="s">
        <v>48406</v>
      </c>
      <c r="D2058" s="58"/>
      <c r="E2058" s="58"/>
      <c r="F2058" s="3"/>
      <c r="G2058" s="3"/>
      <c r="H2058" s="3"/>
      <c r="I2058" s="3"/>
      <c r="J2058" s="3"/>
      <c r="K2058" s="3"/>
      <c r="L2058" s="3"/>
      <c r="M2058" s="3"/>
      <c r="N2058" s="3"/>
      <c r="O2058" s="3"/>
      <c r="P2058" s="3"/>
      <c r="Q2058" s="3"/>
      <c r="R2058" s="3"/>
      <c r="S2058" s="3"/>
      <c r="T2058" s="3"/>
      <c r="U2058" s="3"/>
      <c r="V2058" s="3"/>
      <c r="W2058" s="3"/>
      <c r="X2058" s="3"/>
      <c r="Y2058" s="3"/>
      <c r="Z2058" s="3"/>
    </row>
    <row r="2059" spans="1:26" ht="12.75" customHeight="1" x14ac:dyDescent="0.25">
      <c r="A2059" s="59" t="s">
        <v>48407</v>
      </c>
      <c r="B2059" s="60" t="s">
        <v>9095</v>
      </c>
      <c r="C2059" s="60" t="s">
        <v>48389</v>
      </c>
      <c r="D2059" s="60" t="s">
        <v>9896</v>
      </c>
      <c r="E2059" s="61">
        <v>292.08</v>
      </c>
      <c r="F2059" s="3"/>
      <c r="G2059" s="3"/>
      <c r="H2059" s="3"/>
      <c r="I2059" s="3"/>
      <c r="J2059" s="3"/>
      <c r="K2059" s="3"/>
      <c r="L2059" s="3"/>
      <c r="M2059" s="3"/>
      <c r="N2059" s="3"/>
      <c r="O2059" s="3"/>
      <c r="P2059" s="3"/>
      <c r="Q2059" s="3"/>
      <c r="R2059" s="3"/>
      <c r="S2059" s="3"/>
      <c r="T2059" s="3"/>
      <c r="U2059" s="3"/>
      <c r="V2059" s="3"/>
      <c r="W2059" s="3"/>
      <c r="X2059" s="3"/>
      <c r="Y2059" s="3"/>
      <c r="Z2059" s="3"/>
    </row>
    <row r="2060" spans="1:26" ht="12.75" customHeight="1" x14ac:dyDescent="0.25">
      <c r="A2060" s="56" t="s">
        <v>48408</v>
      </c>
      <c r="B2060" s="57" t="s">
        <v>9095</v>
      </c>
      <c r="C2060" s="57" t="s">
        <v>45171</v>
      </c>
      <c r="D2060" s="58"/>
      <c r="E2060" s="58"/>
      <c r="F2060" s="3"/>
      <c r="G2060" s="3"/>
      <c r="H2060" s="3"/>
      <c r="I2060" s="3"/>
      <c r="J2060" s="3"/>
      <c r="K2060" s="3"/>
      <c r="L2060" s="3"/>
      <c r="M2060" s="3"/>
      <c r="N2060" s="3"/>
      <c r="O2060" s="3"/>
      <c r="P2060" s="3"/>
      <c r="Q2060" s="3"/>
      <c r="R2060" s="3"/>
      <c r="S2060" s="3"/>
      <c r="T2060" s="3"/>
      <c r="U2060" s="3"/>
      <c r="V2060" s="3"/>
      <c r="W2060" s="3"/>
      <c r="X2060" s="3"/>
      <c r="Y2060" s="3"/>
      <c r="Z2060" s="3"/>
    </row>
    <row r="2061" spans="1:26" ht="13.5" customHeight="1" x14ac:dyDescent="0.25">
      <c r="A2061" s="59" t="s">
        <v>48409</v>
      </c>
      <c r="B2061" s="60" t="s">
        <v>9095</v>
      </c>
      <c r="C2061" s="60" t="s">
        <v>48410</v>
      </c>
      <c r="D2061" s="60" t="s">
        <v>17930</v>
      </c>
      <c r="E2061" s="61">
        <v>1.54</v>
      </c>
      <c r="F2061" s="3"/>
      <c r="G2061" s="3"/>
      <c r="H2061" s="3"/>
      <c r="I2061" s="3"/>
      <c r="J2061" s="3"/>
      <c r="K2061" s="3"/>
      <c r="L2061" s="3"/>
      <c r="M2061" s="3"/>
      <c r="N2061" s="3"/>
      <c r="O2061" s="3"/>
      <c r="P2061" s="3"/>
      <c r="Q2061" s="3"/>
      <c r="R2061" s="3"/>
      <c r="S2061" s="3"/>
      <c r="T2061" s="3"/>
      <c r="U2061" s="3"/>
      <c r="V2061" s="3"/>
      <c r="W2061" s="3"/>
      <c r="X2061" s="3"/>
      <c r="Y2061" s="3"/>
      <c r="Z2061" s="3"/>
    </row>
    <row r="2062" spans="1:26" ht="12.75" customHeight="1" x14ac:dyDescent="0.25">
      <c r="A2062" s="59" t="s">
        <v>48411</v>
      </c>
      <c r="B2062" s="60" t="s">
        <v>9095</v>
      </c>
      <c r="C2062" s="60" t="s">
        <v>48412</v>
      </c>
      <c r="D2062" s="60" t="s">
        <v>17930</v>
      </c>
      <c r="E2062" s="61">
        <v>1.0900000000000001</v>
      </c>
      <c r="F2062" s="3"/>
      <c r="G2062" s="3"/>
      <c r="H2062" s="3"/>
      <c r="I2062" s="3"/>
      <c r="J2062" s="3"/>
      <c r="K2062" s="3"/>
      <c r="L2062" s="3"/>
      <c r="M2062" s="3"/>
      <c r="N2062" s="3"/>
      <c r="O2062" s="3"/>
      <c r="P2062" s="3"/>
      <c r="Q2062" s="3"/>
      <c r="R2062" s="3"/>
      <c r="S2062" s="3"/>
      <c r="T2062" s="3"/>
      <c r="U2062" s="3"/>
      <c r="V2062" s="3"/>
      <c r="W2062" s="3"/>
      <c r="X2062" s="3"/>
      <c r="Y2062" s="3"/>
      <c r="Z2062" s="3"/>
    </row>
    <row r="2063" spans="1:26" ht="13.5" customHeight="1" x14ac:dyDescent="0.25">
      <c r="A2063" s="56" t="s">
        <v>48413</v>
      </c>
      <c r="B2063" s="57" t="s">
        <v>9095</v>
      </c>
      <c r="C2063" s="57" t="s">
        <v>14418</v>
      </c>
      <c r="D2063" s="58"/>
      <c r="E2063" s="58"/>
      <c r="F2063" s="3"/>
      <c r="G2063" s="3"/>
      <c r="H2063" s="3"/>
      <c r="I2063" s="3"/>
      <c r="J2063" s="3"/>
      <c r="K2063" s="3"/>
      <c r="L2063" s="3"/>
      <c r="M2063" s="3"/>
      <c r="N2063" s="3"/>
      <c r="O2063" s="3"/>
      <c r="P2063" s="3"/>
      <c r="Q2063" s="3"/>
      <c r="R2063" s="3"/>
      <c r="S2063" s="3"/>
      <c r="T2063" s="3"/>
      <c r="U2063" s="3"/>
      <c r="V2063" s="3"/>
      <c r="W2063" s="3"/>
      <c r="X2063" s="3"/>
      <c r="Y2063" s="3"/>
      <c r="Z2063" s="3"/>
    </row>
    <row r="2064" spans="1:26" ht="12.75" customHeight="1" x14ac:dyDescent="0.25">
      <c r="A2064" s="59" t="s">
        <v>48414</v>
      </c>
      <c r="B2064" s="60" t="s">
        <v>9095</v>
      </c>
      <c r="C2064" s="60" t="s">
        <v>48415</v>
      </c>
      <c r="D2064" s="60" t="s">
        <v>9784</v>
      </c>
      <c r="E2064" s="61">
        <v>2.33</v>
      </c>
      <c r="F2064" s="3"/>
      <c r="G2064" s="3"/>
      <c r="H2064" s="3"/>
      <c r="I2064" s="3"/>
      <c r="J2064" s="3"/>
      <c r="K2064" s="3"/>
      <c r="L2064" s="3"/>
      <c r="M2064" s="3"/>
      <c r="N2064" s="3"/>
      <c r="O2064" s="3"/>
      <c r="P2064" s="3"/>
      <c r="Q2064" s="3"/>
      <c r="R2064" s="3"/>
      <c r="S2064" s="3"/>
      <c r="T2064" s="3"/>
      <c r="U2064" s="3"/>
      <c r="V2064" s="3"/>
      <c r="W2064" s="3"/>
      <c r="X2064" s="3"/>
      <c r="Y2064" s="3"/>
      <c r="Z2064" s="3"/>
    </row>
    <row r="2065" spans="1:26" ht="12.75" customHeight="1" x14ac:dyDescent="0.25">
      <c r="A2065" s="56" t="s">
        <v>48416</v>
      </c>
      <c r="B2065" s="57" t="s">
        <v>9095</v>
      </c>
      <c r="C2065" s="57" t="s">
        <v>48417</v>
      </c>
      <c r="D2065" s="58"/>
      <c r="E2065" s="58"/>
      <c r="F2065" s="3"/>
      <c r="G2065" s="3"/>
      <c r="H2065" s="3"/>
      <c r="I2065" s="3"/>
      <c r="J2065" s="3"/>
      <c r="K2065" s="3"/>
      <c r="L2065" s="3"/>
      <c r="M2065" s="3"/>
      <c r="N2065" s="3"/>
      <c r="O2065" s="3"/>
      <c r="P2065" s="3"/>
      <c r="Q2065" s="3"/>
      <c r="R2065" s="3"/>
      <c r="S2065" s="3"/>
      <c r="T2065" s="3"/>
      <c r="U2065" s="3"/>
      <c r="V2065" s="3"/>
      <c r="W2065" s="3"/>
      <c r="X2065" s="3"/>
      <c r="Y2065" s="3"/>
      <c r="Z2065" s="3"/>
    </row>
    <row r="2066" spans="1:26" ht="13.5" customHeight="1" x14ac:dyDescent="0.25">
      <c r="A2066" s="59" t="s">
        <v>48418</v>
      </c>
      <c r="B2066" s="60" t="s">
        <v>9095</v>
      </c>
      <c r="C2066" s="60" t="s">
        <v>48419</v>
      </c>
      <c r="D2066" s="60" t="s">
        <v>9784</v>
      </c>
      <c r="E2066" s="61">
        <v>61.77</v>
      </c>
      <c r="F2066" s="3"/>
      <c r="G2066" s="3"/>
      <c r="H2066" s="3"/>
      <c r="I2066" s="3"/>
      <c r="J2066" s="3"/>
      <c r="K2066" s="3"/>
      <c r="L2066" s="3"/>
      <c r="M2066" s="3"/>
      <c r="N2066" s="3"/>
      <c r="O2066" s="3"/>
      <c r="P2066" s="3"/>
      <c r="Q2066" s="3"/>
      <c r="R2066" s="3"/>
      <c r="S2066" s="3"/>
      <c r="T2066" s="3"/>
      <c r="U2066" s="3"/>
      <c r="V2066" s="3"/>
      <c r="W2066" s="3"/>
      <c r="X2066" s="3"/>
      <c r="Y2066" s="3"/>
      <c r="Z2066" s="3"/>
    </row>
    <row r="2067" spans="1:26" ht="12.75" customHeight="1" x14ac:dyDescent="0.25">
      <c r="A2067" s="56" t="s">
        <v>48420</v>
      </c>
      <c r="B2067" s="57" t="s">
        <v>9095</v>
      </c>
      <c r="C2067" s="57" t="s">
        <v>48421</v>
      </c>
      <c r="D2067" s="58"/>
      <c r="E2067" s="58"/>
      <c r="F2067" s="3"/>
      <c r="G2067" s="3"/>
      <c r="H2067" s="3"/>
      <c r="I2067" s="3"/>
      <c r="J2067" s="3"/>
      <c r="K2067" s="3"/>
      <c r="L2067" s="3"/>
      <c r="M2067" s="3"/>
      <c r="N2067" s="3"/>
      <c r="O2067" s="3"/>
      <c r="P2067" s="3"/>
      <c r="Q2067" s="3"/>
      <c r="R2067" s="3"/>
      <c r="S2067" s="3"/>
      <c r="T2067" s="3"/>
      <c r="U2067" s="3"/>
      <c r="V2067" s="3"/>
      <c r="W2067" s="3"/>
      <c r="X2067" s="3"/>
      <c r="Y2067" s="3"/>
      <c r="Z2067" s="3"/>
    </row>
    <row r="2068" spans="1:26" ht="12.75" customHeight="1" x14ac:dyDescent="0.25">
      <c r="A2068" s="59" t="s">
        <v>48422</v>
      </c>
      <c r="B2068" s="60" t="s">
        <v>9095</v>
      </c>
      <c r="C2068" s="60" t="s">
        <v>48419</v>
      </c>
      <c r="D2068" s="60" t="s">
        <v>9784</v>
      </c>
      <c r="E2068" s="61">
        <v>59.41</v>
      </c>
      <c r="F2068" s="3"/>
      <c r="G2068" s="3"/>
      <c r="H2068" s="3"/>
      <c r="I2068" s="3"/>
      <c r="J2068" s="3"/>
      <c r="K2068" s="3"/>
      <c r="L2068" s="3"/>
      <c r="M2068" s="3"/>
      <c r="N2068" s="3"/>
      <c r="O2068" s="3"/>
      <c r="P2068" s="3"/>
      <c r="Q2068" s="3"/>
      <c r="R2068" s="3"/>
      <c r="S2068" s="3"/>
      <c r="T2068" s="3"/>
      <c r="U2068" s="3"/>
      <c r="V2068" s="3"/>
      <c r="W2068" s="3"/>
      <c r="X2068" s="3"/>
      <c r="Y2068" s="3"/>
      <c r="Z2068" s="3"/>
    </row>
    <row r="2069" spans="1:26" ht="13.5" customHeight="1" x14ac:dyDescent="0.25">
      <c r="A2069" s="56" t="s">
        <v>48423</v>
      </c>
      <c r="B2069" s="57" t="s">
        <v>9095</v>
      </c>
      <c r="C2069" s="57" t="s">
        <v>48424</v>
      </c>
      <c r="D2069" s="58"/>
      <c r="E2069" s="58"/>
      <c r="F2069" s="3"/>
      <c r="G2069" s="3"/>
      <c r="H2069" s="3"/>
      <c r="I2069" s="3"/>
      <c r="J2069" s="3"/>
      <c r="K2069" s="3"/>
      <c r="L2069" s="3"/>
      <c r="M2069" s="3"/>
      <c r="N2069" s="3"/>
      <c r="O2069" s="3"/>
      <c r="P2069" s="3"/>
      <c r="Q2069" s="3"/>
      <c r="R2069" s="3"/>
      <c r="S2069" s="3"/>
      <c r="T2069" s="3"/>
      <c r="U2069" s="3"/>
      <c r="V2069" s="3"/>
      <c r="W2069" s="3"/>
      <c r="X2069" s="3"/>
      <c r="Y2069" s="3"/>
      <c r="Z2069" s="3"/>
    </row>
    <row r="2070" spans="1:26" ht="12.75" customHeight="1" x14ac:dyDescent="0.25">
      <c r="A2070" s="59" t="s">
        <v>48425</v>
      </c>
      <c r="B2070" s="60" t="s">
        <v>9095</v>
      </c>
      <c r="C2070" s="60" t="s">
        <v>48426</v>
      </c>
      <c r="D2070" s="60" t="s">
        <v>9784</v>
      </c>
      <c r="E2070" s="61">
        <v>97.62</v>
      </c>
      <c r="F2070" s="3"/>
      <c r="G2070" s="3"/>
      <c r="H2070" s="3"/>
      <c r="I2070" s="3"/>
      <c r="J2070" s="3"/>
      <c r="K2070" s="3"/>
      <c r="L2070" s="3"/>
      <c r="M2070" s="3"/>
      <c r="N2070" s="3"/>
      <c r="O2070" s="3"/>
      <c r="P2070" s="3"/>
      <c r="Q2070" s="3"/>
      <c r="R2070" s="3"/>
      <c r="S2070" s="3"/>
      <c r="T2070" s="3"/>
      <c r="U2070" s="3"/>
      <c r="V2070" s="3"/>
      <c r="W2070" s="3"/>
      <c r="X2070" s="3"/>
      <c r="Y2070" s="3"/>
      <c r="Z2070" s="3"/>
    </row>
    <row r="2071" spans="1:26" ht="13.5" customHeight="1" x14ac:dyDescent="0.25">
      <c r="A2071" s="59" t="s">
        <v>48427</v>
      </c>
      <c r="B2071" s="60" t="s">
        <v>9095</v>
      </c>
      <c r="C2071" s="60" t="s">
        <v>48428</v>
      </c>
      <c r="D2071" s="60" t="s">
        <v>9784</v>
      </c>
      <c r="E2071" s="61">
        <v>86.99</v>
      </c>
      <c r="F2071" s="3"/>
      <c r="G2071" s="3"/>
      <c r="H2071" s="3"/>
      <c r="I2071" s="3"/>
      <c r="J2071" s="3"/>
      <c r="K2071" s="3"/>
      <c r="L2071" s="3"/>
      <c r="M2071" s="3"/>
      <c r="N2071" s="3"/>
      <c r="O2071" s="3"/>
      <c r="P2071" s="3"/>
      <c r="Q2071" s="3"/>
      <c r="R2071" s="3"/>
      <c r="S2071" s="3"/>
      <c r="T2071" s="3"/>
      <c r="U2071" s="3"/>
      <c r="V2071" s="3"/>
      <c r="W2071" s="3"/>
      <c r="X2071" s="3"/>
      <c r="Y2071" s="3"/>
      <c r="Z2071" s="3"/>
    </row>
    <row r="2072" spans="1:26" ht="12.75" customHeight="1" x14ac:dyDescent="0.25">
      <c r="A2072" s="59" t="s">
        <v>48429</v>
      </c>
      <c r="B2072" s="60" t="s">
        <v>9095</v>
      </c>
      <c r="C2072" s="60" t="s">
        <v>48430</v>
      </c>
      <c r="D2072" s="60" t="s">
        <v>9784</v>
      </c>
      <c r="E2072" s="61">
        <v>106.43</v>
      </c>
      <c r="F2072" s="3"/>
      <c r="G2072" s="3"/>
      <c r="H2072" s="3"/>
      <c r="I2072" s="3"/>
      <c r="J2072" s="3"/>
      <c r="K2072" s="3"/>
      <c r="L2072" s="3"/>
      <c r="M2072" s="3"/>
      <c r="N2072" s="3"/>
      <c r="O2072" s="3"/>
      <c r="P2072" s="3"/>
      <c r="Q2072" s="3"/>
      <c r="R2072" s="3"/>
      <c r="S2072" s="3"/>
      <c r="T2072" s="3"/>
      <c r="U2072" s="3"/>
      <c r="V2072" s="3"/>
      <c r="W2072" s="3"/>
      <c r="X2072" s="3"/>
      <c r="Y2072" s="3"/>
      <c r="Z2072" s="3"/>
    </row>
    <row r="2073" spans="1:26" ht="12.75" customHeight="1" x14ac:dyDescent="0.25">
      <c r="A2073" s="56" t="s">
        <v>48431</v>
      </c>
      <c r="B2073" s="57" t="s">
        <v>9095</v>
      </c>
      <c r="C2073" s="57" t="s">
        <v>48432</v>
      </c>
      <c r="D2073" s="58"/>
      <c r="E2073" s="58"/>
      <c r="F2073" s="3"/>
      <c r="G2073" s="3"/>
      <c r="H2073" s="3"/>
      <c r="I2073" s="3"/>
      <c r="J2073" s="3"/>
      <c r="K2073" s="3"/>
      <c r="L2073" s="3"/>
      <c r="M2073" s="3"/>
      <c r="N2073" s="3"/>
      <c r="O2073" s="3"/>
      <c r="P2073" s="3"/>
      <c r="Q2073" s="3"/>
      <c r="R2073" s="3"/>
      <c r="S2073" s="3"/>
      <c r="T2073" s="3"/>
      <c r="U2073" s="3"/>
      <c r="V2073" s="3"/>
      <c r="W2073" s="3"/>
      <c r="X2073" s="3"/>
      <c r="Y2073" s="3"/>
      <c r="Z2073" s="3"/>
    </row>
    <row r="2074" spans="1:26" ht="13.5" customHeight="1" x14ac:dyDescent="0.25">
      <c r="A2074" s="59" t="s">
        <v>48433</v>
      </c>
      <c r="B2074" s="60" t="s">
        <v>9095</v>
      </c>
      <c r="C2074" s="60" t="s">
        <v>48434</v>
      </c>
      <c r="D2074" s="60" t="s">
        <v>9784</v>
      </c>
      <c r="E2074" s="61">
        <v>17.07</v>
      </c>
      <c r="F2074" s="3"/>
      <c r="G2074" s="3"/>
      <c r="H2074" s="3"/>
      <c r="I2074" s="3"/>
      <c r="J2074" s="3"/>
      <c r="K2074" s="3"/>
      <c r="L2074" s="3"/>
      <c r="M2074" s="3"/>
      <c r="N2074" s="3"/>
      <c r="O2074" s="3"/>
      <c r="P2074" s="3"/>
      <c r="Q2074" s="3"/>
      <c r="R2074" s="3"/>
      <c r="S2074" s="3"/>
      <c r="T2074" s="3"/>
      <c r="U2074" s="3"/>
      <c r="V2074" s="3"/>
      <c r="W2074" s="3"/>
      <c r="X2074" s="3"/>
      <c r="Y2074" s="3"/>
      <c r="Z2074" s="3"/>
    </row>
    <row r="2075" spans="1:26" ht="12.75" customHeight="1" x14ac:dyDescent="0.25">
      <c r="A2075" s="59" t="s">
        <v>48435</v>
      </c>
      <c r="B2075" s="60" t="s">
        <v>9095</v>
      </c>
      <c r="C2075" s="60" t="s">
        <v>48436</v>
      </c>
      <c r="D2075" s="60" t="s">
        <v>9784</v>
      </c>
      <c r="E2075" s="61">
        <v>21.29</v>
      </c>
      <c r="F2075" s="3"/>
      <c r="G2075" s="3"/>
      <c r="H2075" s="3"/>
      <c r="I2075" s="3"/>
      <c r="J2075" s="3"/>
      <c r="K2075" s="3"/>
      <c r="L2075" s="3"/>
      <c r="M2075" s="3"/>
      <c r="N2075" s="3"/>
      <c r="O2075" s="3"/>
      <c r="P2075" s="3"/>
      <c r="Q2075" s="3"/>
      <c r="R2075" s="3"/>
      <c r="S2075" s="3"/>
      <c r="T2075" s="3"/>
      <c r="U2075" s="3"/>
      <c r="V2075" s="3"/>
      <c r="W2075" s="3"/>
      <c r="X2075" s="3"/>
      <c r="Y2075" s="3"/>
      <c r="Z2075" s="3"/>
    </row>
    <row r="2076" spans="1:26" ht="13.5" customHeight="1" x14ac:dyDescent="0.25">
      <c r="A2076" s="52" t="s">
        <v>48437</v>
      </c>
      <c r="B2076" s="53"/>
      <c r="C2076" s="54" t="s">
        <v>48438</v>
      </c>
      <c r="D2076" s="55"/>
      <c r="E2076" s="55"/>
      <c r="F2076" s="3"/>
      <c r="G2076" s="3"/>
      <c r="H2076" s="3"/>
      <c r="I2076" s="3"/>
      <c r="J2076" s="3"/>
      <c r="K2076" s="3"/>
      <c r="L2076" s="3"/>
      <c r="M2076" s="3"/>
      <c r="N2076" s="3"/>
      <c r="O2076" s="3"/>
      <c r="P2076" s="3"/>
      <c r="Q2076" s="3"/>
      <c r="R2076" s="3"/>
      <c r="S2076" s="3"/>
      <c r="T2076" s="3"/>
      <c r="U2076" s="3"/>
      <c r="V2076" s="3"/>
      <c r="W2076" s="3"/>
      <c r="X2076" s="3"/>
      <c r="Y2076" s="3"/>
      <c r="Z2076" s="3"/>
    </row>
    <row r="2077" spans="1:26" ht="12.75" customHeight="1" x14ac:dyDescent="0.25">
      <c r="A2077" s="56" t="s">
        <v>48439</v>
      </c>
      <c r="B2077" s="57" t="s">
        <v>9095</v>
      </c>
      <c r="C2077" s="57" t="s">
        <v>48440</v>
      </c>
      <c r="D2077" s="58"/>
      <c r="E2077" s="58"/>
      <c r="F2077" s="3"/>
      <c r="G2077" s="3"/>
      <c r="H2077" s="3"/>
      <c r="I2077" s="3"/>
      <c r="J2077" s="3"/>
      <c r="K2077" s="3"/>
      <c r="L2077" s="3"/>
      <c r="M2077" s="3"/>
      <c r="N2077" s="3"/>
      <c r="O2077" s="3"/>
      <c r="P2077" s="3"/>
      <c r="Q2077" s="3"/>
      <c r="R2077" s="3"/>
      <c r="S2077" s="3"/>
      <c r="T2077" s="3"/>
      <c r="U2077" s="3"/>
      <c r="V2077" s="3"/>
      <c r="W2077" s="3"/>
      <c r="X2077" s="3"/>
      <c r="Y2077" s="3"/>
      <c r="Z2077" s="3"/>
    </row>
    <row r="2078" spans="1:26" ht="12.75" customHeight="1" x14ac:dyDescent="0.25">
      <c r="A2078" s="59" t="s">
        <v>48441</v>
      </c>
      <c r="B2078" s="60" t="s">
        <v>9095</v>
      </c>
      <c r="C2078" s="60" t="s">
        <v>48442</v>
      </c>
      <c r="D2078" s="60" t="s">
        <v>9784</v>
      </c>
      <c r="E2078" s="61">
        <v>24.65</v>
      </c>
      <c r="F2078" s="3"/>
      <c r="G2078" s="3"/>
      <c r="H2078" s="3"/>
      <c r="I2078" s="3"/>
      <c r="J2078" s="3"/>
      <c r="K2078" s="3"/>
      <c r="L2078" s="3"/>
      <c r="M2078" s="3"/>
      <c r="N2078" s="3"/>
      <c r="O2078" s="3"/>
      <c r="P2078" s="3"/>
      <c r="Q2078" s="3"/>
      <c r="R2078" s="3"/>
      <c r="S2078" s="3"/>
      <c r="T2078" s="3"/>
      <c r="U2078" s="3"/>
      <c r="V2078" s="3"/>
      <c r="W2078" s="3"/>
      <c r="X2078" s="3"/>
      <c r="Y2078" s="3"/>
      <c r="Z2078" s="3"/>
    </row>
    <row r="2079" spans="1:26" ht="13.5" customHeight="1" x14ac:dyDescent="0.25">
      <c r="A2079" s="59" t="s">
        <v>48443</v>
      </c>
      <c r="B2079" s="60" t="s">
        <v>9095</v>
      </c>
      <c r="C2079" s="60" t="s">
        <v>48444</v>
      </c>
      <c r="D2079" s="60" t="s">
        <v>9784</v>
      </c>
      <c r="E2079" s="61">
        <v>24.65</v>
      </c>
      <c r="F2079" s="3"/>
      <c r="G2079" s="3"/>
      <c r="H2079" s="3"/>
      <c r="I2079" s="3"/>
      <c r="J2079" s="3"/>
      <c r="K2079" s="3"/>
      <c r="L2079" s="3"/>
      <c r="M2079" s="3"/>
      <c r="N2079" s="3"/>
      <c r="O2079" s="3"/>
      <c r="P2079" s="3"/>
      <c r="Q2079" s="3"/>
      <c r="R2079" s="3"/>
      <c r="S2079" s="3"/>
      <c r="T2079" s="3"/>
      <c r="U2079" s="3"/>
      <c r="V2079" s="3"/>
      <c r="W2079" s="3"/>
      <c r="X2079" s="3"/>
      <c r="Y2079" s="3"/>
      <c r="Z2079" s="3"/>
    </row>
    <row r="2080" spans="1:26" ht="12.75" customHeight="1" x14ac:dyDescent="0.25">
      <c r="A2080" s="59" t="s">
        <v>48445</v>
      </c>
      <c r="B2080" s="60" t="s">
        <v>9095</v>
      </c>
      <c r="C2080" s="60" t="s">
        <v>48446</v>
      </c>
      <c r="D2080" s="60" t="s">
        <v>9784</v>
      </c>
      <c r="E2080" s="61">
        <v>32.9</v>
      </c>
      <c r="F2080" s="3"/>
      <c r="G2080" s="3"/>
      <c r="H2080" s="3"/>
      <c r="I2080" s="3"/>
      <c r="J2080" s="3"/>
      <c r="K2080" s="3"/>
      <c r="L2080" s="3"/>
      <c r="M2080" s="3"/>
      <c r="N2080" s="3"/>
      <c r="O2080" s="3"/>
      <c r="P2080" s="3"/>
      <c r="Q2080" s="3"/>
      <c r="R2080" s="3"/>
      <c r="S2080" s="3"/>
      <c r="T2080" s="3"/>
      <c r="U2080" s="3"/>
      <c r="V2080" s="3"/>
      <c r="W2080" s="3"/>
      <c r="X2080" s="3"/>
      <c r="Y2080" s="3"/>
      <c r="Z2080" s="3"/>
    </row>
    <row r="2081" spans="1:26" ht="12.75" customHeight="1" x14ac:dyDescent="0.25">
      <c r="A2081" s="56" t="s">
        <v>48447</v>
      </c>
      <c r="B2081" s="57" t="s">
        <v>9095</v>
      </c>
      <c r="C2081" s="57" t="s">
        <v>48448</v>
      </c>
      <c r="D2081" s="58"/>
      <c r="E2081" s="58"/>
      <c r="F2081" s="3"/>
      <c r="G2081" s="3"/>
      <c r="H2081" s="3"/>
      <c r="I2081" s="3"/>
      <c r="J2081" s="3"/>
      <c r="K2081" s="3"/>
      <c r="L2081" s="3"/>
      <c r="M2081" s="3"/>
      <c r="N2081" s="3"/>
      <c r="O2081" s="3"/>
      <c r="P2081" s="3"/>
      <c r="Q2081" s="3"/>
      <c r="R2081" s="3"/>
      <c r="S2081" s="3"/>
      <c r="T2081" s="3"/>
      <c r="U2081" s="3"/>
      <c r="V2081" s="3"/>
      <c r="W2081" s="3"/>
      <c r="X2081" s="3"/>
      <c r="Y2081" s="3"/>
      <c r="Z2081" s="3"/>
    </row>
    <row r="2082" spans="1:26" ht="13.5" customHeight="1" x14ac:dyDescent="0.25">
      <c r="A2082" s="59" t="s">
        <v>48449</v>
      </c>
      <c r="B2082" s="60" t="s">
        <v>9095</v>
      </c>
      <c r="C2082" s="60" t="s">
        <v>48450</v>
      </c>
      <c r="D2082" s="60" t="s">
        <v>9308</v>
      </c>
      <c r="E2082" s="61">
        <v>18.03</v>
      </c>
      <c r="F2082" s="3"/>
      <c r="G2082" s="3"/>
      <c r="H2082" s="3"/>
      <c r="I2082" s="3"/>
      <c r="J2082" s="3"/>
      <c r="K2082" s="3"/>
      <c r="L2082" s="3"/>
      <c r="M2082" s="3"/>
      <c r="N2082" s="3"/>
      <c r="O2082" s="3"/>
      <c r="P2082" s="3"/>
      <c r="Q2082" s="3"/>
      <c r="R2082" s="3"/>
      <c r="S2082" s="3"/>
      <c r="T2082" s="3"/>
      <c r="U2082" s="3"/>
      <c r="V2082" s="3"/>
      <c r="W2082" s="3"/>
      <c r="X2082" s="3"/>
      <c r="Y2082" s="3"/>
      <c r="Z2082" s="3"/>
    </row>
    <row r="2083" spans="1:26" ht="12.75" customHeight="1" x14ac:dyDescent="0.25">
      <c r="A2083" s="59" t="s">
        <v>48451</v>
      </c>
      <c r="B2083" s="60" t="s">
        <v>9095</v>
      </c>
      <c r="C2083" s="60" t="s">
        <v>48452</v>
      </c>
      <c r="D2083" s="60" t="s">
        <v>9308</v>
      </c>
      <c r="E2083" s="61">
        <v>36.06</v>
      </c>
      <c r="F2083" s="3"/>
      <c r="G2083" s="3"/>
      <c r="H2083" s="3"/>
      <c r="I2083" s="3"/>
      <c r="J2083" s="3"/>
      <c r="K2083" s="3"/>
      <c r="L2083" s="3"/>
      <c r="M2083" s="3"/>
      <c r="N2083" s="3"/>
      <c r="O2083" s="3"/>
      <c r="P2083" s="3"/>
      <c r="Q2083" s="3"/>
      <c r="R2083" s="3"/>
      <c r="S2083" s="3"/>
      <c r="T2083" s="3"/>
      <c r="U2083" s="3"/>
      <c r="V2083" s="3"/>
      <c r="W2083" s="3"/>
      <c r="X2083" s="3"/>
      <c r="Y2083" s="3"/>
      <c r="Z2083" s="3"/>
    </row>
    <row r="2084" spans="1:26" ht="13.5" customHeight="1" x14ac:dyDescent="0.25">
      <c r="A2084" s="59" t="s">
        <v>48453</v>
      </c>
      <c r="B2084" s="60" t="s">
        <v>9095</v>
      </c>
      <c r="C2084" s="60" t="s">
        <v>48454</v>
      </c>
      <c r="D2084" s="60" t="s">
        <v>9308</v>
      </c>
      <c r="E2084" s="61">
        <v>7.8</v>
      </c>
      <c r="F2084" s="3"/>
      <c r="G2084" s="3"/>
      <c r="H2084" s="3"/>
      <c r="I2084" s="3"/>
      <c r="J2084" s="3"/>
      <c r="K2084" s="3"/>
      <c r="L2084" s="3"/>
      <c r="M2084" s="3"/>
      <c r="N2084" s="3"/>
      <c r="O2084" s="3"/>
      <c r="P2084" s="3"/>
      <c r="Q2084" s="3"/>
      <c r="R2084" s="3"/>
      <c r="S2084" s="3"/>
      <c r="T2084" s="3"/>
      <c r="U2084" s="3"/>
      <c r="V2084" s="3"/>
      <c r="W2084" s="3"/>
      <c r="X2084" s="3"/>
      <c r="Y2084" s="3"/>
      <c r="Z2084" s="3"/>
    </row>
    <row r="2085" spans="1:26" ht="12.75" customHeight="1" x14ac:dyDescent="0.25">
      <c r="A2085" s="59" t="s">
        <v>48455</v>
      </c>
      <c r="B2085" s="60" t="s">
        <v>9095</v>
      </c>
      <c r="C2085" s="60" t="s">
        <v>48456</v>
      </c>
      <c r="D2085" s="60" t="s">
        <v>9784</v>
      </c>
      <c r="E2085" s="61">
        <v>22.44</v>
      </c>
      <c r="F2085" s="3"/>
      <c r="G2085" s="3"/>
      <c r="H2085" s="3"/>
      <c r="I2085" s="3"/>
      <c r="J2085" s="3"/>
      <c r="K2085" s="3"/>
      <c r="L2085" s="3"/>
      <c r="M2085" s="3"/>
      <c r="N2085" s="3"/>
      <c r="O2085" s="3"/>
      <c r="P2085" s="3"/>
      <c r="Q2085" s="3"/>
      <c r="R2085" s="3"/>
      <c r="S2085" s="3"/>
      <c r="T2085" s="3"/>
      <c r="U2085" s="3"/>
      <c r="V2085" s="3"/>
      <c r="W2085" s="3"/>
      <c r="X2085" s="3"/>
      <c r="Y2085" s="3"/>
      <c r="Z2085" s="3"/>
    </row>
    <row r="2086" spans="1:26" ht="12.75" customHeight="1" x14ac:dyDescent="0.25">
      <c r="A2086" s="56" t="s">
        <v>48457</v>
      </c>
      <c r="B2086" s="57" t="s">
        <v>9095</v>
      </c>
      <c r="C2086" s="57" t="s">
        <v>48458</v>
      </c>
      <c r="D2086" s="58"/>
      <c r="E2086" s="58"/>
      <c r="F2086" s="3"/>
      <c r="G2086" s="3"/>
      <c r="H2086" s="3"/>
      <c r="I2086" s="3"/>
      <c r="J2086" s="3"/>
      <c r="K2086" s="3"/>
      <c r="L2086" s="3"/>
      <c r="M2086" s="3"/>
      <c r="N2086" s="3"/>
      <c r="O2086" s="3"/>
      <c r="P2086" s="3"/>
      <c r="Q2086" s="3"/>
      <c r="R2086" s="3"/>
      <c r="S2086" s="3"/>
      <c r="T2086" s="3"/>
      <c r="U2086" s="3"/>
      <c r="V2086" s="3"/>
      <c r="W2086" s="3"/>
      <c r="X2086" s="3"/>
      <c r="Y2086" s="3"/>
      <c r="Z2086" s="3"/>
    </row>
    <row r="2087" spans="1:26" ht="13.5" customHeight="1" x14ac:dyDescent="0.25">
      <c r="A2087" s="59" t="s">
        <v>48459</v>
      </c>
      <c r="B2087" s="60" t="s">
        <v>9095</v>
      </c>
      <c r="C2087" s="60" t="s">
        <v>48460</v>
      </c>
      <c r="D2087" s="60" t="s">
        <v>9896</v>
      </c>
      <c r="E2087" s="61">
        <v>181.25</v>
      </c>
      <c r="F2087" s="3"/>
      <c r="G2087" s="3"/>
      <c r="H2087" s="3"/>
      <c r="I2087" s="3"/>
      <c r="J2087" s="3"/>
      <c r="K2087" s="3"/>
      <c r="L2087" s="3"/>
      <c r="M2087" s="3"/>
      <c r="N2087" s="3"/>
      <c r="O2087" s="3"/>
      <c r="P2087" s="3"/>
      <c r="Q2087" s="3"/>
      <c r="R2087" s="3"/>
      <c r="S2087" s="3"/>
      <c r="T2087" s="3"/>
      <c r="U2087" s="3"/>
      <c r="V2087" s="3"/>
      <c r="W2087" s="3"/>
      <c r="X2087" s="3"/>
      <c r="Y2087" s="3"/>
      <c r="Z2087" s="3"/>
    </row>
    <row r="2088" spans="1:26" ht="12.75" customHeight="1" x14ac:dyDescent="0.25">
      <c r="A2088" s="59" t="s">
        <v>48461</v>
      </c>
      <c r="B2088" s="60" t="s">
        <v>9095</v>
      </c>
      <c r="C2088" s="60" t="s">
        <v>12136</v>
      </c>
      <c r="D2088" s="60" t="s">
        <v>9896</v>
      </c>
      <c r="E2088" s="61">
        <v>460</v>
      </c>
      <c r="F2088" s="3"/>
      <c r="G2088" s="3"/>
      <c r="H2088" s="3"/>
      <c r="I2088" s="3"/>
      <c r="J2088" s="3"/>
      <c r="K2088" s="3"/>
      <c r="L2088" s="3"/>
      <c r="M2088" s="3"/>
      <c r="N2088" s="3"/>
      <c r="O2088" s="3"/>
      <c r="P2088" s="3"/>
      <c r="Q2088" s="3"/>
      <c r="R2088" s="3"/>
      <c r="S2088" s="3"/>
      <c r="T2088" s="3"/>
      <c r="U2088" s="3"/>
      <c r="V2088" s="3"/>
      <c r="W2088" s="3"/>
      <c r="X2088" s="3"/>
      <c r="Y2088" s="3"/>
      <c r="Z2088" s="3"/>
    </row>
    <row r="2089" spans="1:26" ht="13.5" customHeight="1" x14ac:dyDescent="0.25">
      <c r="A2089" s="59" t="s">
        <v>48462</v>
      </c>
      <c r="B2089" s="60" t="s">
        <v>9095</v>
      </c>
      <c r="C2089" s="60" t="s">
        <v>48463</v>
      </c>
      <c r="D2089" s="60" t="s">
        <v>9674</v>
      </c>
      <c r="E2089" s="61">
        <v>2.57</v>
      </c>
      <c r="F2089" s="3"/>
      <c r="G2089" s="3"/>
      <c r="H2089" s="3"/>
      <c r="I2089" s="3"/>
      <c r="J2089" s="3"/>
      <c r="K2089" s="3"/>
      <c r="L2089" s="3"/>
      <c r="M2089" s="3"/>
      <c r="N2089" s="3"/>
      <c r="O2089" s="3"/>
      <c r="P2089" s="3"/>
      <c r="Q2089" s="3"/>
      <c r="R2089" s="3"/>
      <c r="S2089" s="3"/>
      <c r="T2089" s="3"/>
      <c r="U2089" s="3"/>
      <c r="V2089" s="3"/>
      <c r="W2089" s="3"/>
      <c r="X2089" s="3"/>
      <c r="Y2089" s="3"/>
      <c r="Z2089" s="3"/>
    </row>
    <row r="2090" spans="1:26" ht="12.75" customHeight="1" x14ac:dyDescent="0.25">
      <c r="A2090" s="59" t="s">
        <v>48464</v>
      </c>
      <c r="B2090" s="60" t="s">
        <v>9095</v>
      </c>
      <c r="C2090" s="60" t="s">
        <v>48465</v>
      </c>
      <c r="D2090" s="60" t="s">
        <v>9674</v>
      </c>
      <c r="E2090" s="61">
        <v>3.76</v>
      </c>
      <c r="F2090" s="3"/>
      <c r="G2090" s="3"/>
      <c r="H2090" s="3"/>
      <c r="I2090" s="3"/>
      <c r="J2090" s="3"/>
      <c r="K2090" s="3"/>
      <c r="L2090" s="3"/>
      <c r="M2090" s="3"/>
      <c r="N2090" s="3"/>
      <c r="O2090" s="3"/>
      <c r="P2090" s="3"/>
      <c r="Q2090" s="3"/>
      <c r="R2090" s="3"/>
      <c r="S2090" s="3"/>
      <c r="T2090" s="3"/>
      <c r="U2090" s="3"/>
      <c r="V2090" s="3"/>
      <c r="W2090" s="3"/>
      <c r="X2090" s="3"/>
      <c r="Y2090" s="3"/>
      <c r="Z2090" s="3"/>
    </row>
    <row r="2091" spans="1:26" ht="12.75" customHeight="1" x14ac:dyDescent="0.25">
      <c r="A2091" s="59" t="s">
        <v>48466</v>
      </c>
      <c r="B2091" s="60" t="s">
        <v>9095</v>
      </c>
      <c r="C2091" s="60" t="s">
        <v>48467</v>
      </c>
      <c r="D2091" s="60" t="s">
        <v>9674</v>
      </c>
      <c r="E2091" s="61">
        <v>0.18</v>
      </c>
      <c r="F2091" s="3"/>
      <c r="G2091" s="3"/>
      <c r="H2091" s="3"/>
      <c r="I2091" s="3"/>
      <c r="J2091" s="3"/>
      <c r="K2091" s="3"/>
      <c r="L2091" s="3"/>
      <c r="M2091" s="3"/>
      <c r="N2091" s="3"/>
      <c r="O2091" s="3"/>
      <c r="P2091" s="3"/>
      <c r="Q2091" s="3"/>
      <c r="R2091" s="3"/>
      <c r="S2091" s="3"/>
      <c r="T2091" s="3"/>
      <c r="U2091" s="3"/>
      <c r="V2091" s="3"/>
      <c r="W2091" s="3"/>
      <c r="X2091" s="3"/>
      <c r="Y2091" s="3"/>
      <c r="Z2091" s="3"/>
    </row>
    <row r="2092" spans="1:26" ht="13.5" customHeight="1" x14ac:dyDescent="0.25">
      <c r="A2092" s="56" t="s">
        <v>48468</v>
      </c>
      <c r="B2092" s="57" t="s">
        <v>9095</v>
      </c>
      <c r="C2092" s="57" t="s">
        <v>48469</v>
      </c>
      <c r="D2092" s="58"/>
      <c r="E2092" s="58"/>
      <c r="F2092" s="3"/>
      <c r="G2092" s="3"/>
      <c r="H2092" s="3"/>
      <c r="I2092" s="3"/>
      <c r="J2092" s="3"/>
      <c r="K2092" s="3"/>
      <c r="L2092" s="3"/>
      <c r="M2092" s="3"/>
      <c r="N2092" s="3"/>
      <c r="O2092" s="3"/>
      <c r="P2092" s="3"/>
      <c r="Q2092" s="3"/>
      <c r="R2092" s="3"/>
      <c r="S2092" s="3"/>
      <c r="T2092" s="3"/>
      <c r="U2092" s="3"/>
      <c r="V2092" s="3"/>
      <c r="W2092" s="3"/>
      <c r="X2092" s="3"/>
      <c r="Y2092" s="3"/>
      <c r="Z2092" s="3"/>
    </row>
    <row r="2093" spans="1:26" ht="12.75" customHeight="1" x14ac:dyDescent="0.25">
      <c r="A2093" s="59" t="s">
        <v>48470</v>
      </c>
      <c r="B2093" s="60" t="s">
        <v>9095</v>
      </c>
      <c r="C2093" s="60" t="s">
        <v>48471</v>
      </c>
      <c r="D2093" s="60" t="s">
        <v>9308</v>
      </c>
      <c r="E2093" s="61">
        <v>140</v>
      </c>
      <c r="F2093" s="3"/>
      <c r="G2093" s="3"/>
      <c r="H2093" s="3"/>
      <c r="I2093" s="3"/>
      <c r="J2093" s="3"/>
      <c r="K2093" s="3"/>
      <c r="L2093" s="3"/>
      <c r="M2093" s="3"/>
      <c r="N2093" s="3"/>
      <c r="O2093" s="3"/>
      <c r="P2093" s="3"/>
      <c r="Q2093" s="3"/>
      <c r="R2093" s="3"/>
      <c r="S2093" s="3"/>
      <c r="T2093" s="3"/>
      <c r="U2093" s="3"/>
      <c r="V2093" s="3"/>
      <c r="W2093" s="3"/>
      <c r="X2093" s="3"/>
      <c r="Y2093" s="3"/>
      <c r="Z2093" s="3"/>
    </row>
    <row r="2094" spans="1:26" ht="13.5" customHeight="1" x14ac:dyDescent="0.25">
      <c r="A2094" s="59" t="s">
        <v>48472</v>
      </c>
      <c r="B2094" s="60" t="s">
        <v>9095</v>
      </c>
      <c r="C2094" s="60" t="s">
        <v>48473</v>
      </c>
      <c r="D2094" s="60" t="s">
        <v>9308</v>
      </c>
      <c r="E2094" s="61">
        <v>140</v>
      </c>
      <c r="F2094" s="3"/>
      <c r="G2094" s="3"/>
      <c r="H2094" s="3"/>
      <c r="I2094" s="3"/>
      <c r="J2094" s="3"/>
      <c r="K2094" s="3"/>
      <c r="L2094" s="3"/>
      <c r="M2094" s="3"/>
      <c r="N2094" s="3"/>
      <c r="O2094" s="3"/>
      <c r="P2094" s="3"/>
      <c r="Q2094" s="3"/>
      <c r="R2094" s="3"/>
      <c r="S2094" s="3"/>
      <c r="T2094" s="3"/>
      <c r="U2094" s="3"/>
      <c r="V2094" s="3"/>
      <c r="W2094" s="3"/>
      <c r="X2094" s="3"/>
      <c r="Y2094" s="3"/>
      <c r="Z2094" s="3"/>
    </row>
    <row r="2095" spans="1:26" ht="12.75" customHeight="1" x14ac:dyDescent="0.25">
      <c r="A2095" s="59" t="s">
        <v>48474</v>
      </c>
      <c r="B2095" s="60" t="s">
        <v>9095</v>
      </c>
      <c r="C2095" s="60" t="s">
        <v>48475</v>
      </c>
      <c r="D2095" s="60" t="s">
        <v>9308</v>
      </c>
      <c r="E2095" s="61">
        <v>140</v>
      </c>
      <c r="F2095" s="3"/>
      <c r="G2095" s="3"/>
      <c r="H2095" s="3"/>
      <c r="I2095" s="3"/>
      <c r="J2095" s="3"/>
      <c r="K2095" s="3"/>
      <c r="L2095" s="3"/>
      <c r="M2095" s="3"/>
      <c r="N2095" s="3"/>
      <c r="O2095" s="3"/>
      <c r="P2095" s="3"/>
      <c r="Q2095" s="3"/>
      <c r="R2095" s="3"/>
      <c r="S2095" s="3"/>
      <c r="T2095" s="3"/>
      <c r="U2095" s="3"/>
      <c r="V2095" s="3"/>
      <c r="W2095" s="3"/>
      <c r="X2095" s="3"/>
      <c r="Y2095" s="3"/>
      <c r="Z2095" s="3"/>
    </row>
    <row r="2096" spans="1:26" ht="12.75" customHeight="1" x14ac:dyDescent="0.25">
      <c r="A2096" s="59" t="s">
        <v>48476</v>
      </c>
      <c r="B2096" s="60" t="s">
        <v>9095</v>
      </c>
      <c r="C2096" s="60" t="s">
        <v>48477</v>
      </c>
      <c r="D2096" s="60" t="s">
        <v>9308</v>
      </c>
      <c r="E2096" s="61">
        <v>140</v>
      </c>
      <c r="F2096" s="3"/>
      <c r="G2096" s="3"/>
      <c r="H2096" s="3"/>
      <c r="I2096" s="3"/>
      <c r="J2096" s="3"/>
      <c r="K2096" s="3"/>
      <c r="L2096" s="3"/>
      <c r="M2096" s="3"/>
      <c r="N2096" s="3"/>
      <c r="O2096" s="3"/>
      <c r="P2096" s="3"/>
      <c r="Q2096" s="3"/>
      <c r="R2096" s="3"/>
      <c r="S2096" s="3"/>
      <c r="T2096" s="3"/>
      <c r="U2096" s="3"/>
      <c r="V2096" s="3"/>
      <c r="W2096" s="3"/>
      <c r="X2096" s="3"/>
      <c r="Y2096" s="3"/>
      <c r="Z2096" s="3"/>
    </row>
    <row r="2097" spans="1:26" ht="13.5" customHeight="1" x14ac:dyDescent="0.25">
      <c r="A2097" s="59" t="s">
        <v>48478</v>
      </c>
      <c r="B2097" s="60" t="s">
        <v>9095</v>
      </c>
      <c r="C2097" s="60" t="s">
        <v>48479</v>
      </c>
      <c r="D2097" s="60" t="s">
        <v>9308</v>
      </c>
      <c r="E2097" s="61">
        <v>140</v>
      </c>
      <c r="F2097" s="3"/>
      <c r="G2097" s="3"/>
      <c r="H2097" s="3"/>
      <c r="I2097" s="3"/>
      <c r="J2097" s="3"/>
      <c r="K2097" s="3"/>
      <c r="L2097" s="3"/>
      <c r="M2097" s="3"/>
      <c r="N2097" s="3"/>
      <c r="O2097" s="3"/>
      <c r="P2097" s="3"/>
      <c r="Q2097" s="3"/>
      <c r="R2097" s="3"/>
      <c r="S2097" s="3"/>
      <c r="T2097" s="3"/>
      <c r="U2097" s="3"/>
      <c r="V2097" s="3"/>
      <c r="W2097" s="3"/>
      <c r="X2097" s="3"/>
      <c r="Y2097" s="3"/>
      <c r="Z2097" s="3"/>
    </row>
    <row r="2098" spans="1:26" ht="12.75" customHeight="1" x14ac:dyDescent="0.25">
      <c r="A2098" s="59" t="s">
        <v>48480</v>
      </c>
      <c r="B2098" s="60" t="s">
        <v>9095</v>
      </c>
      <c r="C2098" s="60" t="s">
        <v>12154</v>
      </c>
      <c r="D2098" s="60" t="s">
        <v>9308</v>
      </c>
      <c r="E2098" s="61">
        <v>2.5</v>
      </c>
      <c r="F2098" s="3"/>
      <c r="G2098" s="3"/>
      <c r="H2098" s="3"/>
      <c r="I2098" s="3"/>
      <c r="J2098" s="3"/>
      <c r="K2098" s="3"/>
      <c r="L2098" s="3"/>
      <c r="M2098" s="3"/>
      <c r="N2098" s="3"/>
      <c r="O2098" s="3"/>
      <c r="P2098" s="3"/>
      <c r="Q2098" s="3"/>
      <c r="R2098" s="3"/>
      <c r="S2098" s="3"/>
      <c r="T2098" s="3"/>
      <c r="U2098" s="3"/>
      <c r="V2098" s="3"/>
      <c r="W2098" s="3"/>
      <c r="X2098" s="3"/>
      <c r="Y2098" s="3"/>
      <c r="Z2098" s="3"/>
    </row>
    <row r="2099" spans="1:26" ht="12.75" customHeight="1" x14ac:dyDescent="0.25">
      <c r="A2099" s="59" t="s">
        <v>48481</v>
      </c>
      <c r="B2099" s="60" t="s">
        <v>9095</v>
      </c>
      <c r="C2099" s="60" t="s">
        <v>12156</v>
      </c>
      <c r="D2099" s="60" t="s">
        <v>9308</v>
      </c>
      <c r="E2099" s="61">
        <v>2.66</v>
      </c>
      <c r="F2099" s="3"/>
      <c r="G2099" s="3"/>
      <c r="H2099" s="3"/>
      <c r="I2099" s="3"/>
      <c r="J2099" s="3"/>
      <c r="K2099" s="3"/>
      <c r="L2099" s="3"/>
      <c r="M2099" s="3"/>
      <c r="N2099" s="3"/>
      <c r="O2099" s="3"/>
      <c r="P2099" s="3"/>
      <c r="Q2099" s="3"/>
      <c r="R2099" s="3"/>
      <c r="S2099" s="3"/>
      <c r="T2099" s="3"/>
      <c r="U2099" s="3"/>
      <c r="V2099" s="3"/>
      <c r="W2099" s="3"/>
      <c r="X2099" s="3"/>
      <c r="Y2099" s="3"/>
      <c r="Z2099" s="3"/>
    </row>
    <row r="2100" spans="1:26" ht="13.5" customHeight="1" x14ac:dyDescent="0.25">
      <c r="A2100" s="59" t="s">
        <v>48482</v>
      </c>
      <c r="B2100" s="60" t="s">
        <v>9095</v>
      </c>
      <c r="C2100" s="60" t="s">
        <v>12158</v>
      </c>
      <c r="D2100" s="60" t="s">
        <v>9308</v>
      </c>
      <c r="E2100" s="61">
        <v>1.63</v>
      </c>
      <c r="F2100" s="3"/>
      <c r="G2100" s="3"/>
      <c r="H2100" s="3"/>
      <c r="I2100" s="3"/>
      <c r="J2100" s="3"/>
      <c r="K2100" s="3"/>
      <c r="L2100" s="3"/>
      <c r="M2100" s="3"/>
      <c r="N2100" s="3"/>
      <c r="O2100" s="3"/>
      <c r="P2100" s="3"/>
      <c r="Q2100" s="3"/>
      <c r="R2100" s="3"/>
      <c r="S2100" s="3"/>
      <c r="T2100" s="3"/>
      <c r="U2100" s="3"/>
      <c r="V2100" s="3"/>
      <c r="W2100" s="3"/>
      <c r="X2100" s="3"/>
      <c r="Y2100" s="3"/>
      <c r="Z2100" s="3"/>
    </row>
    <row r="2101" spans="1:26" ht="12.75" customHeight="1" x14ac:dyDescent="0.25">
      <c r="A2101" s="59" t="s">
        <v>48483</v>
      </c>
      <c r="B2101" s="60" t="s">
        <v>9095</v>
      </c>
      <c r="C2101" s="60" t="s">
        <v>12160</v>
      </c>
      <c r="D2101" s="60" t="s">
        <v>9308</v>
      </c>
      <c r="E2101" s="61">
        <v>3.33</v>
      </c>
      <c r="F2101" s="3"/>
      <c r="G2101" s="3"/>
      <c r="H2101" s="3"/>
      <c r="I2101" s="3"/>
      <c r="J2101" s="3"/>
      <c r="K2101" s="3"/>
      <c r="L2101" s="3"/>
      <c r="M2101" s="3"/>
      <c r="N2101" s="3"/>
      <c r="O2101" s="3"/>
      <c r="P2101" s="3"/>
      <c r="Q2101" s="3"/>
      <c r="R2101" s="3"/>
      <c r="S2101" s="3"/>
      <c r="T2101" s="3"/>
      <c r="U2101" s="3"/>
      <c r="V2101" s="3"/>
      <c r="W2101" s="3"/>
      <c r="X2101" s="3"/>
      <c r="Y2101" s="3"/>
      <c r="Z2101" s="3"/>
    </row>
    <row r="2102" spans="1:26" ht="13.5" customHeight="1" x14ac:dyDescent="0.25">
      <c r="A2102" s="59" t="s">
        <v>48484</v>
      </c>
      <c r="B2102" s="60" t="s">
        <v>9095</v>
      </c>
      <c r="C2102" s="60" t="s">
        <v>12162</v>
      </c>
      <c r="D2102" s="60" t="s">
        <v>9308</v>
      </c>
      <c r="E2102" s="61">
        <v>2.39</v>
      </c>
      <c r="F2102" s="3"/>
      <c r="G2102" s="3"/>
      <c r="H2102" s="3"/>
      <c r="I2102" s="3"/>
      <c r="J2102" s="3"/>
      <c r="K2102" s="3"/>
      <c r="L2102" s="3"/>
      <c r="M2102" s="3"/>
      <c r="N2102" s="3"/>
      <c r="O2102" s="3"/>
      <c r="P2102" s="3"/>
      <c r="Q2102" s="3"/>
      <c r="R2102" s="3"/>
      <c r="S2102" s="3"/>
      <c r="T2102" s="3"/>
      <c r="U2102" s="3"/>
      <c r="V2102" s="3"/>
      <c r="W2102" s="3"/>
      <c r="X2102" s="3"/>
      <c r="Y2102" s="3"/>
      <c r="Z2102" s="3"/>
    </row>
    <row r="2103" spans="1:26" ht="12.75" customHeight="1" x14ac:dyDescent="0.25">
      <c r="A2103" s="59" t="s">
        <v>48485</v>
      </c>
      <c r="B2103" s="60" t="s">
        <v>9095</v>
      </c>
      <c r="C2103" s="60" t="s">
        <v>48486</v>
      </c>
      <c r="D2103" s="60" t="s">
        <v>9308</v>
      </c>
      <c r="E2103" s="61">
        <v>125</v>
      </c>
      <c r="F2103" s="3"/>
      <c r="G2103" s="3"/>
      <c r="H2103" s="3"/>
      <c r="I2103" s="3"/>
      <c r="J2103" s="3"/>
      <c r="K2103" s="3"/>
      <c r="L2103" s="3"/>
      <c r="M2103" s="3"/>
      <c r="N2103" s="3"/>
      <c r="O2103" s="3"/>
      <c r="P2103" s="3"/>
      <c r="Q2103" s="3"/>
      <c r="R2103" s="3"/>
      <c r="S2103" s="3"/>
      <c r="T2103" s="3"/>
      <c r="U2103" s="3"/>
      <c r="V2103" s="3"/>
      <c r="W2103" s="3"/>
      <c r="X2103" s="3"/>
      <c r="Y2103" s="3"/>
      <c r="Z2103" s="3"/>
    </row>
    <row r="2104" spans="1:26" ht="12.75" customHeight="1" x14ac:dyDescent="0.25">
      <c r="A2104" s="56" t="s">
        <v>48487</v>
      </c>
      <c r="B2104" s="57" t="s">
        <v>9095</v>
      </c>
      <c r="C2104" s="57" t="s">
        <v>48488</v>
      </c>
      <c r="D2104" s="58"/>
      <c r="E2104" s="58"/>
      <c r="F2104" s="3"/>
      <c r="G2104" s="3"/>
      <c r="H2104" s="3"/>
      <c r="I2104" s="3"/>
      <c r="J2104" s="3"/>
      <c r="K2104" s="3"/>
      <c r="L2104" s="3"/>
      <c r="M2104" s="3"/>
      <c r="N2104" s="3"/>
      <c r="O2104" s="3"/>
      <c r="P2104" s="3"/>
      <c r="Q2104" s="3"/>
      <c r="R2104" s="3"/>
      <c r="S2104" s="3"/>
      <c r="T2104" s="3"/>
      <c r="U2104" s="3"/>
      <c r="V2104" s="3"/>
      <c r="W2104" s="3"/>
      <c r="X2104" s="3"/>
      <c r="Y2104" s="3"/>
      <c r="Z2104" s="3"/>
    </row>
    <row r="2105" spans="1:26" ht="13.5" customHeight="1" x14ac:dyDescent="0.25">
      <c r="A2105" s="59" t="s">
        <v>48489</v>
      </c>
      <c r="B2105" s="60" t="s">
        <v>9095</v>
      </c>
      <c r="C2105" s="60" t="s">
        <v>48490</v>
      </c>
      <c r="D2105" s="60" t="s">
        <v>9308</v>
      </c>
      <c r="E2105" s="61">
        <v>78.900000000000006</v>
      </c>
      <c r="F2105" s="3"/>
      <c r="G2105" s="3"/>
      <c r="H2105" s="3"/>
      <c r="I2105" s="3"/>
      <c r="J2105" s="3"/>
      <c r="K2105" s="3"/>
      <c r="L2105" s="3"/>
      <c r="M2105" s="3"/>
      <c r="N2105" s="3"/>
      <c r="O2105" s="3"/>
      <c r="P2105" s="3"/>
      <c r="Q2105" s="3"/>
      <c r="R2105" s="3"/>
      <c r="S2105" s="3"/>
      <c r="T2105" s="3"/>
      <c r="U2105" s="3"/>
      <c r="V2105" s="3"/>
      <c r="W2105" s="3"/>
      <c r="X2105" s="3"/>
      <c r="Y2105" s="3"/>
      <c r="Z2105" s="3"/>
    </row>
    <row r="2106" spans="1:26" ht="12.75" customHeight="1" x14ac:dyDescent="0.25">
      <c r="A2106" s="56" t="s">
        <v>48491</v>
      </c>
      <c r="B2106" s="57" t="s">
        <v>9095</v>
      </c>
      <c r="C2106" s="57" t="s">
        <v>48492</v>
      </c>
      <c r="D2106" s="58"/>
      <c r="E2106" s="58"/>
      <c r="F2106" s="3"/>
      <c r="G2106" s="3"/>
      <c r="H2106" s="3"/>
      <c r="I2106" s="3"/>
      <c r="J2106" s="3"/>
      <c r="K2106" s="3"/>
      <c r="L2106" s="3"/>
      <c r="M2106" s="3"/>
      <c r="N2106" s="3"/>
      <c r="O2106" s="3"/>
      <c r="P2106" s="3"/>
      <c r="Q2106" s="3"/>
      <c r="R2106" s="3"/>
      <c r="S2106" s="3"/>
      <c r="T2106" s="3"/>
      <c r="U2106" s="3"/>
      <c r="V2106" s="3"/>
      <c r="W2106" s="3"/>
      <c r="X2106" s="3"/>
      <c r="Y2106" s="3"/>
      <c r="Z2106" s="3"/>
    </row>
    <row r="2107" spans="1:26" ht="13.5" customHeight="1" x14ac:dyDescent="0.25">
      <c r="A2107" s="59" t="s">
        <v>48493</v>
      </c>
      <c r="B2107" s="60" t="s">
        <v>9095</v>
      </c>
      <c r="C2107" s="60" t="s">
        <v>48494</v>
      </c>
      <c r="D2107" s="60" t="s">
        <v>9308</v>
      </c>
      <c r="E2107" s="61">
        <v>124.25</v>
      </c>
      <c r="F2107" s="3"/>
      <c r="G2107" s="3"/>
      <c r="H2107" s="3"/>
      <c r="I2107" s="3"/>
      <c r="J2107" s="3"/>
      <c r="K2107" s="3"/>
      <c r="L2107" s="3"/>
      <c r="M2107" s="3"/>
      <c r="N2107" s="3"/>
      <c r="O2107" s="3"/>
      <c r="P2107" s="3"/>
      <c r="Q2107" s="3"/>
      <c r="R2107" s="3"/>
      <c r="S2107" s="3"/>
      <c r="T2107" s="3"/>
      <c r="U2107" s="3"/>
      <c r="V2107" s="3"/>
      <c r="W2107" s="3"/>
      <c r="X2107" s="3"/>
      <c r="Y2107" s="3"/>
      <c r="Z2107" s="3"/>
    </row>
    <row r="2108" spans="1:26" ht="12.75" customHeight="1" x14ac:dyDescent="0.25">
      <c r="A2108" s="59" t="s">
        <v>48495</v>
      </c>
      <c r="B2108" s="60" t="s">
        <v>9095</v>
      </c>
      <c r="C2108" s="60" t="s">
        <v>48496</v>
      </c>
      <c r="D2108" s="60" t="s">
        <v>9308</v>
      </c>
      <c r="E2108" s="61">
        <v>205</v>
      </c>
      <c r="F2108" s="3"/>
      <c r="G2108" s="3"/>
      <c r="H2108" s="3"/>
      <c r="I2108" s="3"/>
      <c r="J2108" s="3"/>
      <c r="K2108" s="3"/>
      <c r="L2108" s="3"/>
      <c r="M2108" s="3"/>
      <c r="N2108" s="3"/>
      <c r="O2108" s="3"/>
      <c r="P2108" s="3"/>
      <c r="Q2108" s="3"/>
      <c r="R2108" s="3"/>
      <c r="S2108" s="3"/>
      <c r="T2108" s="3"/>
      <c r="U2108" s="3"/>
      <c r="V2108" s="3"/>
      <c r="W2108" s="3"/>
      <c r="X2108" s="3"/>
      <c r="Y2108" s="3"/>
      <c r="Z2108" s="3"/>
    </row>
    <row r="2109" spans="1:26" ht="12.75" customHeight="1" x14ac:dyDescent="0.25">
      <c r="A2109" s="59" t="s">
        <v>48497</v>
      </c>
      <c r="B2109" s="60" t="s">
        <v>9095</v>
      </c>
      <c r="C2109" s="60" t="s">
        <v>48498</v>
      </c>
      <c r="D2109" s="60" t="s">
        <v>9308</v>
      </c>
      <c r="E2109" s="61">
        <v>323</v>
      </c>
      <c r="F2109" s="3"/>
      <c r="G2109" s="3"/>
      <c r="H2109" s="3"/>
      <c r="I2109" s="3"/>
      <c r="J2109" s="3"/>
      <c r="K2109" s="3"/>
      <c r="L2109" s="3"/>
      <c r="M2109" s="3"/>
      <c r="N2109" s="3"/>
      <c r="O2109" s="3"/>
      <c r="P2109" s="3"/>
      <c r="Q2109" s="3"/>
      <c r="R2109" s="3"/>
      <c r="S2109" s="3"/>
      <c r="T2109" s="3"/>
      <c r="U2109" s="3"/>
      <c r="V2109" s="3"/>
      <c r="W2109" s="3"/>
      <c r="X2109" s="3"/>
      <c r="Y2109" s="3"/>
      <c r="Z2109" s="3"/>
    </row>
    <row r="2110" spans="1:26" ht="13.5" customHeight="1" x14ac:dyDescent="0.25">
      <c r="A2110" s="52" t="s">
        <v>48499</v>
      </c>
      <c r="B2110" s="53"/>
      <c r="C2110" s="54" t="s">
        <v>48500</v>
      </c>
      <c r="D2110" s="55"/>
      <c r="E2110" s="55"/>
      <c r="F2110" s="3"/>
      <c r="G2110" s="3"/>
      <c r="H2110" s="3"/>
      <c r="I2110" s="3"/>
      <c r="J2110" s="3"/>
      <c r="K2110" s="3"/>
      <c r="L2110" s="3"/>
      <c r="M2110" s="3"/>
      <c r="N2110" s="3"/>
      <c r="O2110" s="3"/>
      <c r="P2110" s="3"/>
      <c r="Q2110" s="3"/>
      <c r="R2110" s="3"/>
      <c r="S2110" s="3"/>
      <c r="T2110" s="3"/>
      <c r="U2110" s="3"/>
      <c r="V2110" s="3"/>
      <c r="W2110" s="3"/>
      <c r="X2110" s="3"/>
      <c r="Y2110" s="3"/>
      <c r="Z2110" s="3"/>
    </row>
    <row r="2111" spans="1:26" ht="12.75" customHeight="1" x14ac:dyDescent="0.25">
      <c r="A2111" s="56" t="s">
        <v>48501</v>
      </c>
      <c r="B2111" s="57" t="s">
        <v>9095</v>
      </c>
      <c r="C2111" s="57" t="s">
        <v>48502</v>
      </c>
      <c r="D2111" s="58"/>
      <c r="E2111" s="58"/>
      <c r="F2111" s="3"/>
      <c r="G2111" s="3"/>
      <c r="H2111" s="3"/>
      <c r="I2111" s="3"/>
      <c r="J2111" s="3"/>
      <c r="K2111" s="3"/>
      <c r="L2111" s="3"/>
      <c r="M2111" s="3"/>
      <c r="N2111" s="3"/>
      <c r="O2111" s="3"/>
      <c r="P2111" s="3"/>
      <c r="Q2111" s="3"/>
      <c r="R2111" s="3"/>
      <c r="S2111" s="3"/>
      <c r="T2111" s="3"/>
      <c r="U2111" s="3"/>
      <c r="V2111" s="3"/>
      <c r="W2111" s="3"/>
      <c r="X2111" s="3"/>
      <c r="Y2111" s="3"/>
      <c r="Z2111" s="3"/>
    </row>
    <row r="2112" spans="1:26" ht="12.75" customHeight="1" x14ac:dyDescent="0.25">
      <c r="A2112" s="59" t="s">
        <v>48503</v>
      </c>
      <c r="B2112" s="60" t="s">
        <v>9095</v>
      </c>
      <c r="C2112" s="60" t="s">
        <v>48504</v>
      </c>
      <c r="D2112" s="60" t="s">
        <v>9896</v>
      </c>
      <c r="E2112" s="61">
        <v>521.70000000000005</v>
      </c>
      <c r="F2112" s="3"/>
      <c r="G2112" s="3"/>
      <c r="H2112" s="3"/>
      <c r="I2112" s="3"/>
      <c r="J2112" s="3"/>
      <c r="K2112" s="3"/>
      <c r="L2112" s="3"/>
      <c r="M2112" s="3"/>
      <c r="N2112" s="3"/>
      <c r="O2112" s="3"/>
      <c r="P2112" s="3"/>
      <c r="Q2112" s="3"/>
      <c r="R2112" s="3"/>
      <c r="S2112" s="3"/>
      <c r="T2112" s="3"/>
      <c r="U2112" s="3"/>
      <c r="V2112" s="3"/>
      <c r="W2112" s="3"/>
      <c r="X2112" s="3"/>
      <c r="Y2112" s="3"/>
      <c r="Z2112" s="3"/>
    </row>
    <row r="2113" spans="1:26" ht="13.5" customHeight="1" x14ac:dyDescent="0.25">
      <c r="A2113" s="59" t="s">
        <v>48505</v>
      </c>
      <c r="B2113" s="60" t="s">
        <v>9095</v>
      </c>
      <c r="C2113" s="60" t="s">
        <v>48506</v>
      </c>
      <c r="D2113" s="60" t="s">
        <v>9896</v>
      </c>
      <c r="E2113" s="61">
        <v>539.39</v>
      </c>
      <c r="F2113" s="3"/>
      <c r="G2113" s="3"/>
      <c r="H2113" s="3"/>
      <c r="I2113" s="3"/>
      <c r="J2113" s="3"/>
      <c r="K2113" s="3"/>
      <c r="L2113" s="3"/>
      <c r="M2113" s="3"/>
      <c r="N2113" s="3"/>
      <c r="O2113" s="3"/>
      <c r="P2113" s="3"/>
      <c r="Q2113" s="3"/>
      <c r="R2113" s="3"/>
      <c r="S2113" s="3"/>
      <c r="T2113" s="3"/>
      <c r="U2113" s="3"/>
      <c r="V2113" s="3"/>
      <c r="W2113" s="3"/>
      <c r="X2113" s="3"/>
      <c r="Y2113" s="3"/>
      <c r="Z2113" s="3"/>
    </row>
    <row r="2114" spans="1:26" ht="12.75" customHeight="1" x14ac:dyDescent="0.25">
      <c r="A2114" s="56" t="s">
        <v>48507</v>
      </c>
      <c r="B2114" s="57" t="s">
        <v>9095</v>
      </c>
      <c r="C2114" s="57" t="s">
        <v>48508</v>
      </c>
      <c r="D2114" s="58"/>
      <c r="E2114" s="58"/>
      <c r="F2114" s="3"/>
      <c r="G2114" s="3"/>
      <c r="H2114" s="3"/>
      <c r="I2114" s="3"/>
      <c r="J2114" s="3"/>
      <c r="K2114" s="3"/>
      <c r="L2114" s="3"/>
      <c r="M2114" s="3"/>
      <c r="N2114" s="3"/>
      <c r="O2114" s="3"/>
      <c r="P2114" s="3"/>
      <c r="Q2114" s="3"/>
      <c r="R2114" s="3"/>
      <c r="S2114" s="3"/>
      <c r="T2114" s="3"/>
      <c r="U2114" s="3"/>
      <c r="V2114" s="3"/>
      <c r="W2114" s="3"/>
      <c r="X2114" s="3"/>
      <c r="Y2114" s="3"/>
      <c r="Z2114" s="3"/>
    </row>
    <row r="2115" spans="1:26" ht="13.5" customHeight="1" x14ac:dyDescent="0.25">
      <c r="A2115" s="59" t="s">
        <v>48509</v>
      </c>
      <c r="B2115" s="60" t="s">
        <v>9095</v>
      </c>
      <c r="C2115" s="60" t="s">
        <v>48510</v>
      </c>
      <c r="D2115" s="60" t="s">
        <v>9896</v>
      </c>
      <c r="E2115" s="61">
        <v>465.11</v>
      </c>
      <c r="F2115" s="3"/>
      <c r="G2115" s="3"/>
      <c r="H2115" s="3"/>
      <c r="I2115" s="3"/>
      <c r="J2115" s="3"/>
      <c r="K2115" s="3"/>
      <c r="L2115" s="3"/>
      <c r="M2115" s="3"/>
      <c r="N2115" s="3"/>
      <c r="O2115" s="3"/>
      <c r="P2115" s="3"/>
      <c r="Q2115" s="3"/>
      <c r="R2115" s="3"/>
      <c r="S2115" s="3"/>
      <c r="T2115" s="3"/>
      <c r="U2115" s="3"/>
      <c r="V2115" s="3"/>
      <c r="W2115" s="3"/>
      <c r="X2115" s="3"/>
      <c r="Y2115" s="3"/>
      <c r="Z2115" s="3"/>
    </row>
    <row r="2116" spans="1:26" ht="12.75" customHeight="1" x14ac:dyDescent="0.25">
      <c r="A2116" s="59" t="s">
        <v>48511</v>
      </c>
      <c r="B2116" s="60" t="s">
        <v>9095</v>
      </c>
      <c r="C2116" s="60" t="s">
        <v>48512</v>
      </c>
      <c r="D2116" s="60" t="s">
        <v>9896</v>
      </c>
      <c r="E2116" s="61">
        <v>476.3</v>
      </c>
      <c r="F2116" s="3"/>
      <c r="G2116" s="3"/>
      <c r="H2116" s="3"/>
      <c r="I2116" s="3"/>
      <c r="J2116" s="3"/>
      <c r="K2116" s="3"/>
      <c r="L2116" s="3"/>
      <c r="M2116" s="3"/>
      <c r="N2116" s="3"/>
      <c r="O2116" s="3"/>
      <c r="P2116" s="3"/>
      <c r="Q2116" s="3"/>
      <c r="R2116" s="3"/>
      <c r="S2116" s="3"/>
      <c r="T2116" s="3"/>
      <c r="U2116" s="3"/>
      <c r="V2116" s="3"/>
      <c r="W2116" s="3"/>
      <c r="X2116" s="3"/>
      <c r="Y2116" s="3"/>
      <c r="Z2116" s="3"/>
    </row>
    <row r="2117" spans="1:26" ht="12.75" customHeight="1" x14ac:dyDescent="0.25">
      <c r="A2117" s="59" t="s">
        <v>48513</v>
      </c>
      <c r="B2117" s="60" t="s">
        <v>9095</v>
      </c>
      <c r="C2117" s="60" t="s">
        <v>48514</v>
      </c>
      <c r="D2117" s="60" t="s">
        <v>9896</v>
      </c>
      <c r="E2117" s="61">
        <v>579.41</v>
      </c>
      <c r="F2117" s="3"/>
      <c r="G2117" s="3"/>
      <c r="H2117" s="3"/>
      <c r="I2117" s="3"/>
      <c r="J2117" s="3"/>
      <c r="K2117" s="3"/>
      <c r="L2117" s="3"/>
      <c r="M2117" s="3"/>
      <c r="N2117" s="3"/>
      <c r="O2117" s="3"/>
      <c r="P2117" s="3"/>
      <c r="Q2117" s="3"/>
      <c r="R2117" s="3"/>
      <c r="S2117" s="3"/>
      <c r="T2117" s="3"/>
      <c r="U2117" s="3"/>
      <c r="V2117" s="3"/>
      <c r="W2117" s="3"/>
      <c r="X2117" s="3"/>
      <c r="Y2117" s="3"/>
      <c r="Z2117" s="3"/>
    </row>
    <row r="2118" spans="1:26" ht="13.5" customHeight="1" x14ac:dyDescent="0.25">
      <c r="A2118" s="59" t="s">
        <v>48515</v>
      </c>
      <c r="B2118" s="60" t="s">
        <v>9095</v>
      </c>
      <c r="C2118" s="60" t="s">
        <v>48516</v>
      </c>
      <c r="D2118" s="60" t="s">
        <v>9896</v>
      </c>
      <c r="E2118" s="61">
        <v>579.41</v>
      </c>
      <c r="F2118" s="3"/>
      <c r="G2118" s="3"/>
      <c r="H2118" s="3"/>
      <c r="I2118" s="3"/>
      <c r="J2118" s="3"/>
      <c r="K2118" s="3"/>
      <c r="L2118" s="3"/>
      <c r="M2118" s="3"/>
      <c r="N2118" s="3"/>
      <c r="O2118" s="3"/>
      <c r="P2118" s="3"/>
      <c r="Q2118" s="3"/>
      <c r="R2118" s="3"/>
      <c r="S2118" s="3"/>
      <c r="T2118" s="3"/>
      <c r="U2118" s="3"/>
      <c r="V2118" s="3"/>
      <c r="W2118" s="3"/>
      <c r="X2118" s="3"/>
      <c r="Y2118" s="3"/>
      <c r="Z2118" s="3"/>
    </row>
    <row r="2119" spans="1:26" ht="12.75" customHeight="1" x14ac:dyDescent="0.25">
      <c r="A2119" s="59" t="s">
        <v>48517</v>
      </c>
      <c r="B2119" s="60" t="s">
        <v>9095</v>
      </c>
      <c r="C2119" s="60" t="s">
        <v>48518</v>
      </c>
      <c r="D2119" s="60" t="s">
        <v>9896</v>
      </c>
      <c r="E2119" s="61">
        <v>618.51</v>
      </c>
      <c r="F2119" s="3"/>
      <c r="G2119" s="3"/>
      <c r="H2119" s="3"/>
      <c r="I2119" s="3"/>
      <c r="J2119" s="3"/>
      <c r="K2119" s="3"/>
      <c r="L2119" s="3"/>
      <c r="M2119" s="3"/>
      <c r="N2119" s="3"/>
      <c r="O2119" s="3"/>
      <c r="P2119" s="3"/>
      <c r="Q2119" s="3"/>
      <c r="R2119" s="3"/>
      <c r="S2119" s="3"/>
      <c r="T2119" s="3"/>
      <c r="U2119" s="3"/>
      <c r="V2119" s="3"/>
      <c r="W2119" s="3"/>
      <c r="X2119" s="3"/>
      <c r="Y2119" s="3"/>
      <c r="Z2119" s="3"/>
    </row>
    <row r="2120" spans="1:26" ht="13.5" customHeight="1" x14ac:dyDescent="0.25">
      <c r="A2120" s="59" t="s">
        <v>48519</v>
      </c>
      <c r="B2120" s="60" t="s">
        <v>9095</v>
      </c>
      <c r="C2120" s="60" t="s">
        <v>48520</v>
      </c>
      <c r="D2120" s="60" t="s">
        <v>9896</v>
      </c>
      <c r="E2120" s="61">
        <v>638.78</v>
      </c>
      <c r="F2120" s="3"/>
      <c r="G2120" s="3"/>
      <c r="H2120" s="3"/>
      <c r="I2120" s="3"/>
      <c r="J2120" s="3"/>
      <c r="K2120" s="3"/>
      <c r="L2120" s="3"/>
      <c r="M2120" s="3"/>
      <c r="N2120" s="3"/>
      <c r="O2120" s="3"/>
      <c r="P2120" s="3"/>
      <c r="Q2120" s="3"/>
      <c r="R2120" s="3"/>
      <c r="S2120" s="3"/>
      <c r="T2120" s="3"/>
      <c r="U2120" s="3"/>
      <c r="V2120" s="3"/>
      <c r="W2120" s="3"/>
      <c r="X2120" s="3"/>
      <c r="Y2120" s="3"/>
      <c r="Z2120" s="3"/>
    </row>
    <row r="2121" spans="1:26" ht="12.75" customHeight="1" x14ac:dyDescent="0.25">
      <c r="A2121" s="59" t="s">
        <v>48521</v>
      </c>
      <c r="B2121" s="60" t="s">
        <v>9095</v>
      </c>
      <c r="C2121" s="60" t="s">
        <v>48522</v>
      </c>
      <c r="D2121" s="60" t="s">
        <v>9896</v>
      </c>
      <c r="E2121" s="61">
        <v>692.1</v>
      </c>
      <c r="F2121" s="3"/>
      <c r="G2121" s="3"/>
      <c r="H2121" s="3"/>
      <c r="I2121" s="3"/>
      <c r="J2121" s="3"/>
      <c r="K2121" s="3"/>
      <c r="L2121" s="3"/>
      <c r="M2121" s="3"/>
      <c r="N2121" s="3"/>
      <c r="O2121" s="3"/>
      <c r="P2121" s="3"/>
      <c r="Q2121" s="3"/>
      <c r="R2121" s="3"/>
      <c r="S2121" s="3"/>
      <c r="T2121" s="3"/>
      <c r="U2121" s="3"/>
      <c r="V2121" s="3"/>
      <c r="W2121" s="3"/>
      <c r="X2121" s="3"/>
      <c r="Y2121" s="3"/>
      <c r="Z2121" s="3"/>
    </row>
    <row r="2122" spans="1:26" ht="12.75" customHeight="1" x14ac:dyDescent="0.25">
      <c r="A2122" s="56" t="s">
        <v>48523</v>
      </c>
      <c r="B2122" s="57" t="s">
        <v>9095</v>
      </c>
      <c r="C2122" s="57" t="s">
        <v>48524</v>
      </c>
      <c r="D2122" s="58"/>
      <c r="E2122" s="58"/>
      <c r="F2122" s="3"/>
      <c r="G2122" s="3"/>
      <c r="H2122" s="3"/>
      <c r="I2122" s="3"/>
      <c r="J2122" s="3"/>
      <c r="K2122" s="3"/>
      <c r="L2122" s="3"/>
      <c r="M2122" s="3"/>
      <c r="N2122" s="3"/>
      <c r="O2122" s="3"/>
      <c r="P2122" s="3"/>
      <c r="Q2122" s="3"/>
      <c r="R2122" s="3"/>
      <c r="S2122" s="3"/>
      <c r="T2122" s="3"/>
      <c r="U2122" s="3"/>
      <c r="V2122" s="3"/>
      <c r="W2122" s="3"/>
      <c r="X2122" s="3"/>
      <c r="Y2122" s="3"/>
      <c r="Z2122" s="3"/>
    </row>
    <row r="2123" spans="1:26" ht="13.5" customHeight="1" x14ac:dyDescent="0.25">
      <c r="A2123" s="59" t="s">
        <v>48525</v>
      </c>
      <c r="B2123" s="60" t="s">
        <v>9095</v>
      </c>
      <c r="C2123" s="60" t="s">
        <v>48526</v>
      </c>
      <c r="D2123" s="60" t="s">
        <v>9896</v>
      </c>
      <c r="E2123" s="61">
        <v>590.04999999999995</v>
      </c>
      <c r="F2123" s="3"/>
      <c r="G2123" s="3"/>
      <c r="H2123" s="3"/>
      <c r="I2123" s="3"/>
      <c r="J2123" s="3"/>
      <c r="K2123" s="3"/>
      <c r="L2123" s="3"/>
      <c r="M2123" s="3"/>
      <c r="N2123" s="3"/>
      <c r="O2123" s="3"/>
      <c r="P2123" s="3"/>
      <c r="Q2123" s="3"/>
      <c r="R2123" s="3"/>
      <c r="S2123" s="3"/>
      <c r="T2123" s="3"/>
      <c r="U2123" s="3"/>
      <c r="V2123" s="3"/>
      <c r="W2123" s="3"/>
      <c r="X2123" s="3"/>
      <c r="Y2123" s="3"/>
      <c r="Z2123" s="3"/>
    </row>
    <row r="2124" spans="1:26" ht="12.75" customHeight="1" x14ac:dyDescent="0.25">
      <c r="A2124" s="59" t="s">
        <v>48527</v>
      </c>
      <c r="B2124" s="60" t="s">
        <v>9095</v>
      </c>
      <c r="C2124" s="60" t="s">
        <v>48528</v>
      </c>
      <c r="D2124" s="60" t="s">
        <v>9896</v>
      </c>
      <c r="E2124" s="61">
        <v>602.70000000000005</v>
      </c>
      <c r="F2124" s="3"/>
      <c r="G2124" s="3"/>
      <c r="H2124" s="3"/>
      <c r="I2124" s="3"/>
      <c r="J2124" s="3"/>
      <c r="K2124" s="3"/>
      <c r="L2124" s="3"/>
      <c r="M2124" s="3"/>
      <c r="N2124" s="3"/>
      <c r="O2124" s="3"/>
      <c r="P2124" s="3"/>
      <c r="Q2124" s="3"/>
      <c r="R2124" s="3"/>
      <c r="S2124" s="3"/>
      <c r="T2124" s="3"/>
      <c r="U2124" s="3"/>
      <c r="V2124" s="3"/>
      <c r="W2124" s="3"/>
      <c r="X2124" s="3"/>
      <c r="Y2124" s="3"/>
      <c r="Z2124" s="3"/>
    </row>
    <row r="2125" spans="1:26" ht="12.75" customHeight="1" x14ac:dyDescent="0.25">
      <c r="A2125" s="59" t="s">
        <v>48529</v>
      </c>
      <c r="B2125" s="60" t="s">
        <v>9095</v>
      </c>
      <c r="C2125" s="60" t="s">
        <v>48530</v>
      </c>
      <c r="D2125" s="60" t="s">
        <v>9896</v>
      </c>
      <c r="E2125" s="61">
        <v>730.8</v>
      </c>
      <c r="F2125" s="3"/>
      <c r="G2125" s="3"/>
      <c r="H2125" s="3"/>
      <c r="I2125" s="3"/>
      <c r="J2125" s="3"/>
      <c r="K2125" s="3"/>
      <c r="L2125" s="3"/>
      <c r="M2125" s="3"/>
      <c r="N2125" s="3"/>
      <c r="O2125" s="3"/>
      <c r="P2125" s="3"/>
      <c r="Q2125" s="3"/>
      <c r="R2125" s="3"/>
      <c r="S2125" s="3"/>
      <c r="T2125" s="3"/>
      <c r="U2125" s="3"/>
      <c r="V2125" s="3"/>
      <c r="W2125" s="3"/>
      <c r="X2125" s="3"/>
      <c r="Y2125" s="3"/>
      <c r="Z2125" s="3"/>
    </row>
    <row r="2126" spans="1:26" ht="13.5" customHeight="1" x14ac:dyDescent="0.25">
      <c r="A2126" s="59" t="s">
        <v>48531</v>
      </c>
      <c r="B2126" s="60" t="s">
        <v>9095</v>
      </c>
      <c r="C2126" s="60" t="s">
        <v>48532</v>
      </c>
      <c r="D2126" s="60" t="s">
        <v>9896</v>
      </c>
      <c r="E2126" s="61">
        <v>730.8</v>
      </c>
      <c r="F2126" s="3"/>
      <c r="G2126" s="3"/>
      <c r="H2126" s="3"/>
      <c r="I2126" s="3"/>
      <c r="J2126" s="3"/>
      <c r="K2126" s="3"/>
      <c r="L2126" s="3"/>
      <c r="M2126" s="3"/>
      <c r="N2126" s="3"/>
      <c r="O2126" s="3"/>
      <c r="P2126" s="3"/>
      <c r="Q2126" s="3"/>
      <c r="R2126" s="3"/>
      <c r="S2126" s="3"/>
      <c r="T2126" s="3"/>
      <c r="U2126" s="3"/>
      <c r="V2126" s="3"/>
      <c r="W2126" s="3"/>
      <c r="X2126" s="3"/>
      <c r="Y2126" s="3"/>
      <c r="Z2126" s="3"/>
    </row>
    <row r="2127" spans="1:26" ht="12.75" customHeight="1" x14ac:dyDescent="0.25">
      <c r="A2127" s="59" t="s">
        <v>48533</v>
      </c>
      <c r="B2127" s="60" t="s">
        <v>9095</v>
      </c>
      <c r="C2127" s="60" t="s">
        <v>48534</v>
      </c>
      <c r="D2127" s="60" t="s">
        <v>9896</v>
      </c>
      <c r="E2127" s="61">
        <v>775.77</v>
      </c>
      <c r="F2127" s="3"/>
      <c r="G2127" s="3"/>
      <c r="H2127" s="3"/>
      <c r="I2127" s="3"/>
      <c r="J2127" s="3"/>
      <c r="K2127" s="3"/>
      <c r="L2127" s="3"/>
      <c r="M2127" s="3"/>
      <c r="N2127" s="3"/>
      <c r="O2127" s="3"/>
      <c r="P2127" s="3"/>
      <c r="Q2127" s="3"/>
      <c r="R2127" s="3"/>
      <c r="S2127" s="3"/>
      <c r="T2127" s="3"/>
      <c r="U2127" s="3"/>
      <c r="V2127" s="3"/>
      <c r="W2127" s="3"/>
      <c r="X2127" s="3"/>
      <c r="Y2127" s="3"/>
      <c r="Z2127" s="3"/>
    </row>
    <row r="2128" spans="1:26" ht="13.5" customHeight="1" x14ac:dyDescent="0.25">
      <c r="A2128" s="59" t="s">
        <v>48535</v>
      </c>
      <c r="B2128" s="60" t="s">
        <v>9095</v>
      </c>
      <c r="C2128" s="60" t="s">
        <v>48536</v>
      </c>
      <c r="D2128" s="60" t="s">
        <v>9896</v>
      </c>
      <c r="E2128" s="61">
        <v>799.08</v>
      </c>
      <c r="F2128" s="3"/>
      <c r="G2128" s="3"/>
      <c r="H2128" s="3"/>
      <c r="I2128" s="3"/>
      <c r="J2128" s="3"/>
      <c r="K2128" s="3"/>
      <c r="L2128" s="3"/>
      <c r="M2128" s="3"/>
      <c r="N2128" s="3"/>
      <c r="O2128" s="3"/>
      <c r="P2128" s="3"/>
      <c r="Q2128" s="3"/>
      <c r="R2128" s="3"/>
      <c r="S2128" s="3"/>
      <c r="T2128" s="3"/>
      <c r="U2128" s="3"/>
      <c r="V2128" s="3"/>
      <c r="W2128" s="3"/>
      <c r="X2128" s="3"/>
      <c r="Y2128" s="3"/>
      <c r="Z2128" s="3"/>
    </row>
    <row r="2129" spans="1:26" ht="12.75" customHeight="1" x14ac:dyDescent="0.25">
      <c r="A2129" s="59" t="s">
        <v>48537</v>
      </c>
      <c r="B2129" s="60" t="s">
        <v>9095</v>
      </c>
      <c r="C2129" s="60" t="s">
        <v>48538</v>
      </c>
      <c r="D2129" s="60" t="s">
        <v>9896</v>
      </c>
      <c r="E2129" s="61">
        <v>860.4</v>
      </c>
      <c r="F2129" s="3"/>
      <c r="G2129" s="3"/>
      <c r="H2129" s="3"/>
      <c r="I2129" s="3"/>
      <c r="J2129" s="3"/>
      <c r="K2129" s="3"/>
      <c r="L2129" s="3"/>
      <c r="M2129" s="3"/>
      <c r="N2129" s="3"/>
      <c r="O2129" s="3"/>
      <c r="P2129" s="3"/>
      <c r="Q2129" s="3"/>
      <c r="R2129" s="3"/>
      <c r="S2129" s="3"/>
      <c r="T2129" s="3"/>
      <c r="U2129" s="3"/>
      <c r="V2129" s="3"/>
      <c r="W2129" s="3"/>
      <c r="X2129" s="3"/>
      <c r="Y2129" s="3"/>
      <c r="Z2129" s="3"/>
    </row>
    <row r="2130" spans="1:26" ht="12.75" customHeight="1" x14ac:dyDescent="0.25">
      <c r="A2130" s="56" t="s">
        <v>48539</v>
      </c>
      <c r="B2130" s="57" t="s">
        <v>9095</v>
      </c>
      <c r="C2130" s="57" t="s">
        <v>48540</v>
      </c>
      <c r="D2130" s="58"/>
      <c r="E2130" s="58"/>
      <c r="F2130" s="3"/>
      <c r="G2130" s="3"/>
      <c r="H2130" s="3"/>
      <c r="I2130" s="3"/>
      <c r="J2130" s="3"/>
      <c r="K2130" s="3"/>
      <c r="L2130" s="3"/>
      <c r="M2130" s="3"/>
      <c r="N2130" s="3"/>
      <c r="O2130" s="3"/>
      <c r="P2130" s="3"/>
      <c r="Q2130" s="3"/>
      <c r="R2130" s="3"/>
      <c r="S2130" s="3"/>
      <c r="T2130" s="3"/>
      <c r="U2130" s="3"/>
      <c r="V2130" s="3"/>
      <c r="W2130" s="3"/>
      <c r="X2130" s="3"/>
      <c r="Y2130" s="3"/>
      <c r="Z2130" s="3"/>
    </row>
    <row r="2131" spans="1:26" ht="13.5" customHeight="1" x14ac:dyDescent="0.25">
      <c r="A2131" s="59" t="s">
        <v>48541</v>
      </c>
      <c r="B2131" s="60" t="s">
        <v>9095</v>
      </c>
      <c r="C2131" s="60" t="s">
        <v>48542</v>
      </c>
      <c r="D2131" s="60" t="s">
        <v>9896</v>
      </c>
      <c r="E2131" s="61">
        <v>728.93</v>
      </c>
      <c r="F2131" s="3"/>
      <c r="G2131" s="3"/>
      <c r="H2131" s="3"/>
      <c r="I2131" s="3"/>
      <c r="J2131" s="3"/>
      <c r="K2131" s="3"/>
      <c r="L2131" s="3"/>
      <c r="M2131" s="3"/>
      <c r="N2131" s="3"/>
      <c r="O2131" s="3"/>
      <c r="P2131" s="3"/>
      <c r="Q2131" s="3"/>
      <c r="R2131" s="3"/>
      <c r="S2131" s="3"/>
      <c r="T2131" s="3"/>
      <c r="U2131" s="3"/>
      <c r="V2131" s="3"/>
      <c r="W2131" s="3"/>
      <c r="X2131" s="3"/>
      <c r="Y2131" s="3"/>
      <c r="Z2131" s="3"/>
    </row>
    <row r="2132" spans="1:26" ht="12.75" customHeight="1" x14ac:dyDescent="0.25">
      <c r="A2132" s="59" t="s">
        <v>48543</v>
      </c>
      <c r="B2132" s="60" t="s">
        <v>9095</v>
      </c>
      <c r="C2132" s="60" t="s">
        <v>48544</v>
      </c>
      <c r="D2132" s="60" t="s">
        <v>9896</v>
      </c>
      <c r="E2132" s="61">
        <v>771.94</v>
      </c>
      <c r="F2132" s="3"/>
      <c r="G2132" s="3"/>
      <c r="H2132" s="3"/>
      <c r="I2132" s="3"/>
      <c r="J2132" s="3"/>
      <c r="K2132" s="3"/>
      <c r="L2132" s="3"/>
      <c r="M2132" s="3"/>
      <c r="N2132" s="3"/>
      <c r="O2132" s="3"/>
      <c r="P2132" s="3"/>
      <c r="Q2132" s="3"/>
      <c r="R2132" s="3"/>
      <c r="S2132" s="3"/>
      <c r="T2132" s="3"/>
      <c r="U2132" s="3"/>
      <c r="V2132" s="3"/>
      <c r="W2132" s="3"/>
      <c r="X2132" s="3"/>
      <c r="Y2132" s="3"/>
      <c r="Z2132" s="3"/>
    </row>
    <row r="2133" spans="1:26" ht="13.5" customHeight="1" x14ac:dyDescent="0.25">
      <c r="A2133" s="59" t="s">
        <v>48545</v>
      </c>
      <c r="B2133" s="60" t="s">
        <v>9095</v>
      </c>
      <c r="C2133" s="60" t="s">
        <v>48546</v>
      </c>
      <c r="D2133" s="60" t="s">
        <v>9896</v>
      </c>
      <c r="E2133" s="61">
        <v>794.24</v>
      </c>
      <c r="F2133" s="3"/>
      <c r="G2133" s="3"/>
      <c r="H2133" s="3"/>
      <c r="I2133" s="3"/>
      <c r="J2133" s="3"/>
      <c r="K2133" s="3"/>
      <c r="L2133" s="3"/>
      <c r="M2133" s="3"/>
      <c r="N2133" s="3"/>
      <c r="O2133" s="3"/>
      <c r="P2133" s="3"/>
      <c r="Q2133" s="3"/>
      <c r="R2133" s="3"/>
      <c r="S2133" s="3"/>
      <c r="T2133" s="3"/>
      <c r="U2133" s="3"/>
      <c r="V2133" s="3"/>
      <c r="W2133" s="3"/>
      <c r="X2133" s="3"/>
      <c r="Y2133" s="3"/>
      <c r="Z2133" s="3"/>
    </row>
    <row r="2134" spans="1:26" ht="12.75" customHeight="1" x14ac:dyDescent="0.25">
      <c r="A2134" s="59" t="s">
        <v>48547</v>
      </c>
      <c r="B2134" s="60" t="s">
        <v>9095</v>
      </c>
      <c r="C2134" s="60" t="s">
        <v>48548</v>
      </c>
      <c r="D2134" s="60" t="s">
        <v>9896</v>
      </c>
      <c r="E2134" s="61">
        <v>852.89</v>
      </c>
      <c r="F2134" s="3"/>
      <c r="G2134" s="3"/>
      <c r="H2134" s="3"/>
      <c r="I2134" s="3"/>
      <c r="J2134" s="3"/>
      <c r="K2134" s="3"/>
      <c r="L2134" s="3"/>
      <c r="M2134" s="3"/>
      <c r="N2134" s="3"/>
      <c r="O2134" s="3"/>
      <c r="P2134" s="3"/>
      <c r="Q2134" s="3"/>
      <c r="R2134" s="3"/>
      <c r="S2134" s="3"/>
      <c r="T2134" s="3"/>
      <c r="U2134" s="3"/>
      <c r="V2134" s="3"/>
      <c r="W2134" s="3"/>
      <c r="X2134" s="3"/>
      <c r="Y2134" s="3"/>
      <c r="Z2134" s="3"/>
    </row>
    <row r="2135" spans="1:26" ht="12.75" customHeight="1" x14ac:dyDescent="0.25">
      <c r="A2135" s="56" t="s">
        <v>48549</v>
      </c>
      <c r="B2135" s="57" t="s">
        <v>9095</v>
      </c>
      <c r="C2135" s="57" t="s">
        <v>48550</v>
      </c>
      <c r="D2135" s="58"/>
      <c r="E2135" s="58"/>
      <c r="F2135" s="3"/>
      <c r="G2135" s="3"/>
      <c r="H2135" s="3"/>
      <c r="I2135" s="3"/>
      <c r="J2135" s="3"/>
      <c r="K2135" s="3"/>
      <c r="L2135" s="3"/>
      <c r="M2135" s="3"/>
      <c r="N2135" s="3"/>
      <c r="O2135" s="3"/>
      <c r="P2135" s="3"/>
      <c r="Q2135" s="3"/>
      <c r="R2135" s="3"/>
      <c r="S2135" s="3"/>
      <c r="T2135" s="3"/>
      <c r="U2135" s="3"/>
      <c r="V2135" s="3"/>
      <c r="W2135" s="3"/>
      <c r="X2135" s="3"/>
      <c r="Y2135" s="3"/>
      <c r="Z2135" s="3"/>
    </row>
    <row r="2136" spans="1:26" ht="13.5" customHeight="1" x14ac:dyDescent="0.25">
      <c r="A2136" s="59" t="s">
        <v>48551</v>
      </c>
      <c r="B2136" s="60" t="s">
        <v>9095</v>
      </c>
      <c r="C2136" s="60" t="s">
        <v>48552</v>
      </c>
      <c r="D2136" s="60" t="s">
        <v>9896</v>
      </c>
      <c r="E2136" s="61">
        <v>310.39999999999998</v>
      </c>
      <c r="F2136" s="3"/>
      <c r="G2136" s="3"/>
      <c r="H2136" s="3"/>
      <c r="I2136" s="3"/>
      <c r="J2136" s="3"/>
      <c r="K2136" s="3"/>
      <c r="L2136" s="3"/>
      <c r="M2136" s="3"/>
      <c r="N2136" s="3"/>
      <c r="O2136" s="3"/>
      <c r="P2136" s="3"/>
      <c r="Q2136" s="3"/>
      <c r="R2136" s="3"/>
      <c r="S2136" s="3"/>
      <c r="T2136" s="3"/>
      <c r="U2136" s="3"/>
      <c r="V2136" s="3"/>
      <c r="W2136" s="3"/>
      <c r="X2136" s="3"/>
      <c r="Y2136" s="3"/>
      <c r="Z2136" s="3"/>
    </row>
    <row r="2137" spans="1:26" ht="12.75" customHeight="1" x14ac:dyDescent="0.25">
      <c r="A2137" s="56" t="s">
        <v>48553</v>
      </c>
      <c r="B2137" s="58"/>
      <c r="C2137" s="57" t="s">
        <v>48554</v>
      </c>
      <c r="D2137" s="58"/>
      <c r="E2137" s="58"/>
      <c r="F2137" s="3"/>
      <c r="G2137" s="3"/>
      <c r="H2137" s="3"/>
      <c r="I2137" s="3"/>
      <c r="J2137" s="3"/>
      <c r="K2137" s="3"/>
      <c r="L2137" s="3"/>
      <c r="M2137" s="3"/>
      <c r="N2137" s="3"/>
      <c r="O2137" s="3"/>
      <c r="P2137" s="3"/>
      <c r="Q2137" s="3"/>
      <c r="R2137" s="3"/>
      <c r="S2137" s="3"/>
      <c r="T2137" s="3"/>
      <c r="U2137" s="3"/>
      <c r="V2137" s="3"/>
      <c r="W2137" s="3"/>
      <c r="X2137" s="3"/>
      <c r="Y2137" s="3"/>
      <c r="Z2137" s="3"/>
    </row>
    <row r="2138" spans="1:26" ht="12.75" customHeight="1" x14ac:dyDescent="0.25">
      <c r="A2138" s="59" t="s">
        <v>48555</v>
      </c>
      <c r="B2138" s="60" t="s">
        <v>9095</v>
      </c>
      <c r="C2138" s="60" t="s">
        <v>48556</v>
      </c>
      <c r="D2138" s="60" t="s">
        <v>9896</v>
      </c>
      <c r="E2138" s="61">
        <v>64.48</v>
      </c>
      <c r="F2138" s="3"/>
      <c r="G2138" s="3"/>
      <c r="H2138" s="3"/>
      <c r="I2138" s="3"/>
      <c r="J2138" s="3"/>
      <c r="K2138" s="3"/>
      <c r="L2138" s="3"/>
      <c r="M2138" s="3"/>
      <c r="N2138" s="3"/>
      <c r="O2138" s="3"/>
      <c r="P2138" s="3"/>
      <c r="Q2138" s="3"/>
      <c r="R2138" s="3"/>
      <c r="S2138" s="3"/>
      <c r="T2138" s="3"/>
      <c r="U2138" s="3"/>
      <c r="V2138" s="3"/>
      <c r="W2138" s="3"/>
      <c r="X2138" s="3"/>
      <c r="Y2138" s="3"/>
      <c r="Z2138" s="3"/>
    </row>
    <row r="2139" spans="1:26" ht="13.5" customHeight="1" x14ac:dyDescent="0.25">
      <c r="A2139" s="59" t="s">
        <v>48557</v>
      </c>
      <c r="B2139" s="60" t="s">
        <v>9095</v>
      </c>
      <c r="C2139" s="60" t="s">
        <v>48558</v>
      </c>
      <c r="D2139" s="60" t="s">
        <v>9896</v>
      </c>
      <c r="E2139" s="61">
        <v>26.18</v>
      </c>
      <c r="F2139" s="3"/>
      <c r="G2139" s="3"/>
      <c r="H2139" s="3"/>
      <c r="I2139" s="3"/>
      <c r="J2139" s="3"/>
      <c r="K2139" s="3"/>
      <c r="L2139" s="3"/>
      <c r="M2139" s="3"/>
      <c r="N2139" s="3"/>
      <c r="O2139" s="3"/>
      <c r="P2139" s="3"/>
      <c r="Q2139" s="3"/>
      <c r="R2139" s="3"/>
      <c r="S2139" s="3"/>
      <c r="T2139" s="3"/>
      <c r="U2139" s="3"/>
      <c r="V2139" s="3"/>
      <c r="W2139" s="3"/>
      <c r="X2139" s="3"/>
      <c r="Y2139" s="3"/>
      <c r="Z2139" s="3"/>
    </row>
    <row r="2140" spans="1:26" ht="12.75" customHeight="1" x14ac:dyDescent="0.25">
      <c r="A2140" s="59" t="s">
        <v>48559</v>
      </c>
      <c r="B2140" s="60" t="s">
        <v>9095</v>
      </c>
      <c r="C2140" s="60" t="s">
        <v>48560</v>
      </c>
      <c r="D2140" s="60" t="s">
        <v>9896</v>
      </c>
      <c r="E2140" s="61">
        <v>91.58</v>
      </c>
      <c r="F2140" s="3"/>
      <c r="G2140" s="3"/>
      <c r="H2140" s="3"/>
      <c r="I2140" s="3"/>
      <c r="J2140" s="3"/>
      <c r="K2140" s="3"/>
      <c r="L2140" s="3"/>
      <c r="M2140" s="3"/>
      <c r="N2140" s="3"/>
      <c r="O2140" s="3"/>
      <c r="P2140" s="3"/>
      <c r="Q2140" s="3"/>
      <c r="R2140" s="3"/>
      <c r="S2140" s="3"/>
      <c r="T2140" s="3"/>
      <c r="U2140" s="3"/>
      <c r="V2140" s="3"/>
      <c r="W2140" s="3"/>
      <c r="X2140" s="3"/>
      <c r="Y2140" s="3"/>
      <c r="Z2140" s="3"/>
    </row>
    <row r="2141" spans="1:26" ht="13.5" customHeight="1" x14ac:dyDescent="0.25">
      <c r="A2141" s="59" t="s">
        <v>48561</v>
      </c>
      <c r="B2141" s="60" t="s">
        <v>9095</v>
      </c>
      <c r="C2141" s="60" t="s">
        <v>48562</v>
      </c>
      <c r="D2141" s="60" t="s">
        <v>9896</v>
      </c>
      <c r="E2141" s="61">
        <v>53.27</v>
      </c>
      <c r="F2141" s="3"/>
      <c r="G2141" s="3"/>
      <c r="H2141" s="3"/>
      <c r="I2141" s="3"/>
      <c r="J2141" s="3"/>
      <c r="K2141" s="3"/>
      <c r="L2141" s="3"/>
      <c r="M2141" s="3"/>
      <c r="N2141" s="3"/>
      <c r="O2141" s="3"/>
      <c r="P2141" s="3"/>
      <c r="Q2141" s="3"/>
      <c r="R2141" s="3"/>
      <c r="S2141" s="3"/>
      <c r="T2141" s="3"/>
      <c r="U2141" s="3"/>
      <c r="V2141" s="3"/>
      <c r="W2141" s="3"/>
      <c r="X2141" s="3"/>
      <c r="Y2141" s="3"/>
      <c r="Z2141" s="3"/>
    </row>
    <row r="2142" spans="1:26" ht="12.75" customHeight="1" x14ac:dyDescent="0.25">
      <c r="A2142" s="56" t="s">
        <v>48563</v>
      </c>
      <c r="B2142" s="57" t="s">
        <v>9095</v>
      </c>
      <c r="C2142" s="57" t="s">
        <v>48564</v>
      </c>
      <c r="D2142" s="58"/>
      <c r="E2142" s="58"/>
      <c r="F2142" s="3"/>
      <c r="G2142" s="3"/>
      <c r="H2142" s="3"/>
      <c r="I2142" s="3"/>
      <c r="J2142" s="3"/>
      <c r="K2142" s="3"/>
      <c r="L2142" s="3"/>
      <c r="M2142" s="3"/>
      <c r="N2142" s="3"/>
      <c r="O2142" s="3"/>
      <c r="P2142" s="3"/>
      <c r="Q2142" s="3"/>
      <c r="R2142" s="3"/>
      <c r="S2142" s="3"/>
      <c r="T2142" s="3"/>
      <c r="U2142" s="3"/>
      <c r="V2142" s="3"/>
      <c r="W2142" s="3"/>
      <c r="X2142" s="3"/>
      <c r="Y2142" s="3"/>
      <c r="Z2142" s="3"/>
    </row>
    <row r="2143" spans="1:26" ht="12.75" customHeight="1" x14ac:dyDescent="0.25">
      <c r="A2143" s="59" t="s">
        <v>48565</v>
      </c>
      <c r="B2143" s="60" t="s">
        <v>9095</v>
      </c>
      <c r="C2143" s="60" t="s">
        <v>48566</v>
      </c>
      <c r="D2143" s="60" t="s">
        <v>9784</v>
      </c>
      <c r="E2143" s="61">
        <v>81.099999999999994</v>
      </c>
      <c r="F2143" s="3"/>
      <c r="G2143" s="3"/>
      <c r="H2143" s="3"/>
      <c r="I2143" s="3"/>
      <c r="J2143" s="3"/>
      <c r="K2143" s="3"/>
      <c r="L2143" s="3"/>
      <c r="M2143" s="3"/>
      <c r="N2143" s="3"/>
      <c r="O2143" s="3"/>
      <c r="P2143" s="3"/>
      <c r="Q2143" s="3"/>
      <c r="R2143" s="3"/>
      <c r="S2143" s="3"/>
      <c r="T2143" s="3"/>
      <c r="U2143" s="3"/>
      <c r="V2143" s="3"/>
      <c r="W2143" s="3"/>
      <c r="X2143" s="3"/>
      <c r="Y2143" s="3"/>
      <c r="Z2143" s="3"/>
    </row>
    <row r="2144" spans="1:26" ht="13.5" customHeight="1" x14ac:dyDescent="0.25">
      <c r="A2144" s="59" t="s">
        <v>48567</v>
      </c>
      <c r="B2144" s="60" t="s">
        <v>9095</v>
      </c>
      <c r="C2144" s="60" t="s">
        <v>48568</v>
      </c>
      <c r="D2144" s="60" t="s">
        <v>9784</v>
      </c>
      <c r="E2144" s="61">
        <v>74.03</v>
      </c>
      <c r="F2144" s="3"/>
      <c r="G2144" s="3"/>
      <c r="H2144" s="3"/>
      <c r="I2144" s="3"/>
      <c r="J2144" s="3"/>
      <c r="K2144" s="3"/>
      <c r="L2144" s="3"/>
      <c r="M2144" s="3"/>
      <c r="N2144" s="3"/>
      <c r="O2144" s="3"/>
      <c r="P2144" s="3"/>
      <c r="Q2144" s="3"/>
      <c r="R2144" s="3"/>
      <c r="S2144" s="3"/>
      <c r="T2144" s="3"/>
      <c r="U2144" s="3"/>
      <c r="V2144" s="3"/>
      <c r="W2144" s="3"/>
      <c r="X2144" s="3"/>
      <c r="Y2144" s="3"/>
      <c r="Z2144" s="3"/>
    </row>
    <row r="2145" spans="1:26" ht="12.75" customHeight="1" x14ac:dyDescent="0.25">
      <c r="A2145" s="59" t="s">
        <v>48569</v>
      </c>
      <c r="B2145" s="60" t="s">
        <v>9095</v>
      </c>
      <c r="C2145" s="60" t="s">
        <v>48570</v>
      </c>
      <c r="D2145" s="60" t="s">
        <v>9784</v>
      </c>
      <c r="E2145" s="61">
        <v>29.76</v>
      </c>
      <c r="F2145" s="3"/>
      <c r="G2145" s="3"/>
      <c r="H2145" s="3"/>
      <c r="I2145" s="3"/>
      <c r="J2145" s="3"/>
      <c r="K2145" s="3"/>
      <c r="L2145" s="3"/>
      <c r="M2145" s="3"/>
      <c r="N2145" s="3"/>
      <c r="O2145" s="3"/>
      <c r="P2145" s="3"/>
      <c r="Q2145" s="3"/>
      <c r="R2145" s="3"/>
      <c r="S2145" s="3"/>
      <c r="T2145" s="3"/>
      <c r="U2145" s="3"/>
      <c r="V2145" s="3"/>
      <c r="W2145" s="3"/>
      <c r="X2145" s="3"/>
      <c r="Y2145" s="3"/>
      <c r="Z2145" s="3"/>
    </row>
    <row r="2146" spans="1:26" ht="13.5" customHeight="1" x14ac:dyDescent="0.25">
      <c r="A2146" s="59" t="s">
        <v>48571</v>
      </c>
      <c r="B2146" s="60" t="s">
        <v>9095</v>
      </c>
      <c r="C2146" s="60" t="s">
        <v>48572</v>
      </c>
      <c r="D2146" s="60" t="s">
        <v>9784</v>
      </c>
      <c r="E2146" s="61">
        <v>76.180000000000007</v>
      </c>
      <c r="F2146" s="3"/>
      <c r="G2146" s="3"/>
      <c r="H2146" s="3"/>
      <c r="I2146" s="3"/>
      <c r="J2146" s="3"/>
      <c r="K2146" s="3"/>
      <c r="L2146" s="3"/>
      <c r="M2146" s="3"/>
      <c r="N2146" s="3"/>
      <c r="O2146" s="3"/>
      <c r="P2146" s="3"/>
      <c r="Q2146" s="3"/>
      <c r="R2146" s="3"/>
      <c r="S2146" s="3"/>
      <c r="T2146" s="3"/>
      <c r="U2146" s="3"/>
      <c r="V2146" s="3"/>
      <c r="W2146" s="3"/>
      <c r="X2146" s="3"/>
      <c r="Y2146" s="3"/>
      <c r="Z2146" s="3"/>
    </row>
    <row r="2147" spans="1:26" ht="12.75" customHeight="1" x14ac:dyDescent="0.25">
      <c r="A2147" s="59" t="s">
        <v>48573</v>
      </c>
      <c r="B2147" s="60" t="s">
        <v>9095</v>
      </c>
      <c r="C2147" s="60" t="s">
        <v>48574</v>
      </c>
      <c r="D2147" s="60" t="s">
        <v>9784</v>
      </c>
      <c r="E2147" s="61">
        <v>69.459999999999994</v>
      </c>
      <c r="F2147" s="3"/>
      <c r="G2147" s="3"/>
      <c r="H2147" s="3"/>
      <c r="I2147" s="3"/>
      <c r="J2147" s="3"/>
      <c r="K2147" s="3"/>
      <c r="L2147" s="3"/>
      <c r="M2147" s="3"/>
      <c r="N2147" s="3"/>
      <c r="O2147" s="3"/>
      <c r="P2147" s="3"/>
      <c r="Q2147" s="3"/>
      <c r="R2147" s="3"/>
      <c r="S2147" s="3"/>
      <c r="T2147" s="3"/>
      <c r="U2147" s="3"/>
      <c r="V2147" s="3"/>
      <c r="W2147" s="3"/>
      <c r="X2147" s="3"/>
      <c r="Y2147" s="3"/>
      <c r="Z2147" s="3"/>
    </row>
    <row r="2148" spans="1:26" ht="12.75" customHeight="1" x14ac:dyDescent="0.25">
      <c r="A2148" s="59" t="s">
        <v>48575</v>
      </c>
      <c r="B2148" s="60" t="s">
        <v>9095</v>
      </c>
      <c r="C2148" s="60" t="s">
        <v>48576</v>
      </c>
      <c r="D2148" s="60" t="s">
        <v>9784</v>
      </c>
      <c r="E2148" s="61">
        <v>75.31</v>
      </c>
      <c r="F2148" s="3"/>
      <c r="G2148" s="3"/>
      <c r="H2148" s="3"/>
      <c r="I2148" s="3"/>
      <c r="J2148" s="3"/>
      <c r="K2148" s="3"/>
      <c r="L2148" s="3"/>
      <c r="M2148" s="3"/>
      <c r="N2148" s="3"/>
      <c r="O2148" s="3"/>
      <c r="P2148" s="3"/>
      <c r="Q2148" s="3"/>
      <c r="R2148" s="3"/>
      <c r="S2148" s="3"/>
      <c r="T2148" s="3"/>
      <c r="U2148" s="3"/>
      <c r="V2148" s="3"/>
      <c r="W2148" s="3"/>
      <c r="X2148" s="3"/>
      <c r="Y2148" s="3"/>
      <c r="Z2148" s="3"/>
    </row>
    <row r="2149" spans="1:26" ht="13.5" customHeight="1" x14ac:dyDescent="0.25">
      <c r="A2149" s="59" t="s">
        <v>48577</v>
      </c>
      <c r="B2149" s="60" t="s">
        <v>9095</v>
      </c>
      <c r="C2149" s="60" t="s">
        <v>48578</v>
      </c>
      <c r="D2149" s="60" t="s">
        <v>9784</v>
      </c>
      <c r="E2149" s="61">
        <v>72.459999999999994</v>
      </c>
      <c r="F2149" s="3"/>
      <c r="G2149" s="3"/>
      <c r="H2149" s="3"/>
      <c r="I2149" s="3"/>
      <c r="J2149" s="3"/>
      <c r="K2149" s="3"/>
      <c r="L2149" s="3"/>
      <c r="M2149" s="3"/>
      <c r="N2149" s="3"/>
      <c r="O2149" s="3"/>
      <c r="P2149" s="3"/>
      <c r="Q2149" s="3"/>
      <c r="R2149" s="3"/>
      <c r="S2149" s="3"/>
      <c r="T2149" s="3"/>
      <c r="U2149" s="3"/>
      <c r="V2149" s="3"/>
      <c r="W2149" s="3"/>
      <c r="X2149" s="3"/>
      <c r="Y2149" s="3"/>
      <c r="Z2149" s="3"/>
    </row>
    <row r="2150" spans="1:26" ht="12.75" customHeight="1" x14ac:dyDescent="0.25">
      <c r="A2150" s="59" t="s">
        <v>48579</v>
      </c>
      <c r="B2150" s="60" t="s">
        <v>9095</v>
      </c>
      <c r="C2150" s="60" t="s">
        <v>48580</v>
      </c>
      <c r="D2150" s="60" t="s">
        <v>9784</v>
      </c>
      <c r="E2150" s="61">
        <v>15.6</v>
      </c>
      <c r="F2150" s="3"/>
      <c r="G2150" s="3"/>
      <c r="H2150" s="3"/>
      <c r="I2150" s="3"/>
      <c r="J2150" s="3"/>
      <c r="K2150" s="3"/>
      <c r="L2150" s="3"/>
      <c r="M2150" s="3"/>
      <c r="N2150" s="3"/>
      <c r="O2150" s="3"/>
      <c r="P2150" s="3"/>
      <c r="Q2150" s="3"/>
      <c r="R2150" s="3"/>
      <c r="S2150" s="3"/>
      <c r="T2150" s="3"/>
      <c r="U2150" s="3"/>
      <c r="V2150" s="3"/>
      <c r="W2150" s="3"/>
      <c r="X2150" s="3"/>
      <c r="Y2150" s="3"/>
      <c r="Z2150" s="3"/>
    </row>
    <row r="2151" spans="1:26" ht="12.75" customHeight="1" x14ac:dyDescent="0.25">
      <c r="A2151" s="59" t="s">
        <v>48581</v>
      </c>
      <c r="B2151" s="60" t="s">
        <v>9095</v>
      </c>
      <c r="C2151" s="60" t="s">
        <v>48582</v>
      </c>
      <c r="D2151" s="60" t="s">
        <v>9784</v>
      </c>
      <c r="E2151" s="61">
        <v>37.11</v>
      </c>
      <c r="F2151" s="3"/>
      <c r="G2151" s="3"/>
      <c r="H2151" s="3"/>
      <c r="I2151" s="3"/>
      <c r="J2151" s="3"/>
      <c r="K2151" s="3"/>
      <c r="L2151" s="3"/>
      <c r="M2151" s="3"/>
      <c r="N2151" s="3"/>
      <c r="O2151" s="3"/>
      <c r="P2151" s="3"/>
      <c r="Q2151" s="3"/>
      <c r="R2151" s="3"/>
      <c r="S2151" s="3"/>
      <c r="T2151" s="3"/>
      <c r="U2151" s="3"/>
      <c r="V2151" s="3"/>
      <c r="W2151" s="3"/>
      <c r="X2151" s="3"/>
      <c r="Y2151" s="3"/>
      <c r="Z2151" s="3"/>
    </row>
    <row r="2152" spans="1:26" ht="13.5" customHeight="1" x14ac:dyDescent="0.25">
      <c r="A2152" s="59" t="s">
        <v>48583</v>
      </c>
      <c r="B2152" s="60" t="s">
        <v>9095</v>
      </c>
      <c r="C2152" s="60" t="s">
        <v>48584</v>
      </c>
      <c r="D2152" s="60" t="s">
        <v>9784</v>
      </c>
      <c r="E2152" s="61">
        <v>106.79</v>
      </c>
      <c r="F2152" s="3"/>
      <c r="G2152" s="3"/>
      <c r="H2152" s="3"/>
      <c r="I2152" s="3"/>
      <c r="J2152" s="3"/>
      <c r="K2152" s="3"/>
      <c r="L2152" s="3"/>
      <c r="M2152" s="3"/>
      <c r="N2152" s="3"/>
      <c r="O2152" s="3"/>
      <c r="P2152" s="3"/>
      <c r="Q2152" s="3"/>
      <c r="R2152" s="3"/>
      <c r="S2152" s="3"/>
      <c r="T2152" s="3"/>
      <c r="U2152" s="3"/>
      <c r="V2152" s="3"/>
      <c r="W2152" s="3"/>
      <c r="X2152" s="3"/>
      <c r="Y2152" s="3"/>
      <c r="Z2152" s="3"/>
    </row>
    <row r="2153" spans="1:26" ht="12.75" customHeight="1" x14ac:dyDescent="0.25">
      <c r="A2153" s="59" t="s">
        <v>48585</v>
      </c>
      <c r="B2153" s="60" t="s">
        <v>9095</v>
      </c>
      <c r="C2153" s="60" t="s">
        <v>48586</v>
      </c>
      <c r="D2153" s="60" t="s">
        <v>9784</v>
      </c>
      <c r="E2153" s="61">
        <v>170.85</v>
      </c>
      <c r="F2153" s="3"/>
      <c r="G2153" s="3"/>
      <c r="H2153" s="3"/>
      <c r="I2153" s="3"/>
      <c r="J2153" s="3"/>
      <c r="K2153" s="3"/>
      <c r="L2153" s="3"/>
      <c r="M2153" s="3"/>
      <c r="N2153" s="3"/>
      <c r="O2153" s="3"/>
      <c r="P2153" s="3"/>
      <c r="Q2153" s="3"/>
      <c r="R2153" s="3"/>
      <c r="S2153" s="3"/>
      <c r="T2153" s="3"/>
      <c r="U2153" s="3"/>
      <c r="V2153" s="3"/>
      <c r="W2153" s="3"/>
      <c r="X2153" s="3"/>
      <c r="Y2153" s="3"/>
      <c r="Z2153" s="3"/>
    </row>
    <row r="2154" spans="1:26" ht="13.5" customHeight="1" x14ac:dyDescent="0.25">
      <c r="A2154" s="56" t="s">
        <v>48587</v>
      </c>
      <c r="B2154" s="57" t="s">
        <v>9095</v>
      </c>
      <c r="C2154" s="57" t="s">
        <v>48588</v>
      </c>
      <c r="D2154" s="58"/>
      <c r="E2154" s="58"/>
      <c r="F2154" s="3"/>
      <c r="G2154" s="3"/>
      <c r="H2154" s="3"/>
      <c r="I2154" s="3"/>
      <c r="J2154" s="3"/>
      <c r="K2154" s="3"/>
      <c r="L2154" s="3"/>
      <c r="M2154" s="3"/>
      <c r="N2154" s="3"/>
      <c r="O2154" s="3"/>
      <c r="P2154" s="3"/>
      <c r="Q2154" s="3"/>
      <c r="R2154" s="3"/>
      <c r="S2154" s="3"/>
      <c r="T2154" s="3"/>
      <c r="U2154" s="3"/>
      <c r="V2154" s="3"/>
      <c r="W2154" s="3"/>
      <c r="X2154" s="3"/>
      <c r="Y2154" s="3"/>
      <c r="Z2154" s="3"/>
    </row>
    <row r="2155" spans="1:26" ht="12.75" customHeight="1" x14ac:dyDescent="0.25">
      <c r="A2155" s="59" t="s">
        <v>48589</v>
      </c>
      <c r="B2155" s="60" t="s">
        <v>9095</v>
      </c>
      <c r="C2155" s="60" t="s">
        <v>48590</v>
      </c>
      <c r="D2155" s="60" t="s">
        <v>9674</v>
      </c>
      <c r="E2155" s="61">
        <v>11.26</v>
      </c>
      <c r="F2155" s="3"/>
      <c r="G2155" s="3"/>
      <c r="H2155" s="3"/>
      <c r="I2155" s="3"/>
      <c r="J2155" s="3"/>
      <c r="K2155" s="3"/>
      <c r="L2155" s="3"/>
      <c r="M2155" s="3"/>
      <c r="N2155" s="3"/>
      <c r="O2155" s="3"/>
      <c r="P2155" s="3"/>
      <c r="Q2155" s="3"/>
      <c r="R2155" s="3"/>
      <c r="S2155" s="3"/>
      <c r="T2155" s="3"/>
      <c r="U2155" s="3"/>
      <c r="V2155" s="3"/>
      <c r="W2155" s="3"/>
      <c r="X2155" s="3"/>
      <c r="Y2155" s="3"/>
      <c r="Z2155" s="3"/>
    </row>
    <row r="2156" spans="1:26" ht="12.75" customHeight="1" x14ac:dyDescent="0.25">
      <c r="A2156" s="59" t="s">
        <v>48591</v>
      </c>
      <c r="B2156" s="60" t="s">
        <v>9095</v>
      </c>
      <c r="C2156" s="60" t="s">
        <v>48592</v>
      </c>
      <c r="D2156" s="60" t="s">
        <v>9674</v>
      </c>
      <c r="E2156" s="61">
        <v>11.02</v>
      </c>
      <c r="F2156" s="3"/>
      <c r="G2156" s="3"/>
      <c r="H2156" s="3"/>
      <c r="I2156" s="3"/>
      <c r="J2156" s="3"/>
      <c r="K2156" s="3"/>
      <c r="L2156" s="3"/>
      <c r="M2156" s="3"/>
      <c r="N2156" s="3"/>
      <c r="O2156" s="3"/>
      <c r="P2156" s="3"/>
      <c r="Q2156" s="3"/>
      <c r="R2156" s="3"/>
      <c r="S2156" s="3"/>
      <c r="T2156" s="3"/>
      <c r="U2156" s="3"/>
      <c r="V2156" s="3"/>
      <c r="W2156" s="3"/>
      <c r="X2156" s="3"/>
      <c r="Y2156" s="3"/>
      <c r="Z2156" s="3"/>
    </row>
    <row r="2157" spans="1:26" ht="13.5" customHeight="1" x14ac:dyDescent="0.25">
      <c r="A2157" s="59" t="s">
        <v>48593</v>
      </c>
      <c r="B2157" s="60" t="s">
        <v>9095</v>
      </c>
      <c r="C2157" s="60" t="s">
        <v>48594</v>
      </c>
      <c r="D2157" s="60" t="s">
        <v>9674</v>
      </c>
      <c r="E2157" s="61">
        <v>11.14</v>
      </c>
      <c r="F2157" s="3"/>
      <c r="G2157" s="3"/>
      <c r="H2157" s="3"/>
      <c r="I2157" s="3"/>
      <c r="J2157" s="3"/>
      <c r="K2157" s="3"/>
      <c r="L2157" s="3"/>
      <c r="M2157" s="3"/>
      <c r="N2157" s="3"/>
      <c r="O2157" s="3"/>
      <c r="P2157" s="3"/>
      <c r="Q2157" s="3"/>
      <c r="R2157" s="3"/>
      <c r="S2157" s="3"/>
      <c r="T2157" s="3"/>
      <c r="U2157" s="3"/>
      <c r="V2157" s="3"/>
      <c r="W2157" s="3"/>
      <c r="X2157" s="3"/>
      <c r="Y2157" s="3"/>
      <c r="Z2157" s="3"/>
    </row>
    <row r="2158" spans="1:26" ht="12.75" customHeight="1" x14ac:dyDescent="0.25">
      <c r="A2158" s="59" t="s">
        <v>48595</v>
      </c>
      <c r="B2158" s="60" t="s">
        <v>9095</v>
      </c>
      <c r="C2158" s="60" t="s">
        <v>48596</v>
      </c>
      <c r="D2158" s="60" t="s">
        <v>9674</v>
      </c>
      <c r="E2158" s="61">
        <v>11.99</v>
      </c>
      <c r="F2158" s="3"/>
      <c r="G2158" s="3"/>
      <c r="H2158" s="3"/>
      <c r="I2158" s="3"/>
      <c r="J2158" s="3"/>
      <c r="K2158" s="3"/>
      <c r="L2158" s="3"/>
      <c r="M2158" s="3"/>
      <c r="N2158" s="3"/>
      <c r="O2158" s="3"/>
      <c r="P2158" s="3"/>
      <c r="Q2158" s="3"/>
      <c r="R2158" s="3"/>
      <c r="S2158" s="3"/>
      <c r="T2158" s="3"/>
      <c r="U2158" s="3"/>
      <c r="V2158" s="3"/>
      <c r="W2158" s="3"/>
      <c r="X2158" s="3"/>
      <c r="Y2158" s="3"/>
      <c r="Z2158" s="3"/>
    </row>
    <row r="2159" spans="1:26" ht="13.5" customHeight="1" x14ac:dyDescent="0.25">
      <c r="A2159" s="59" t="s">
        <v>48597</v>
      </c>
      <c r="B2159" s="60" t="s">
        <v>9095</v>
      </c>
      <c r="C2159" s="60" t="s">
        <v>48598</v>
      </c>
      <c r="D2159" s="60" t="s">
        <v>9674</v>
      </c>
      <c r="E2159" s="61">
        <v>11.22</v>
      </c>
      <c r="F2159" s="3"/>
      <c r="G2159" s="3"/>
      <c r="H2159" s="3"/>
      <c r="I2159" s="3"/>
      <c r="J2159" s="3"/>
      <c r="K2159" s="3"/>
      <c r="L2159" s="3"/>
      <c r="M2159" s="3"/>
      <c r="N2159" s="3"/>
      <c r="O2159" s="3"/>
      <c r="P2159" s="3"/>
      <c r="Q2159" s="3"/>
      <c r="R2159" s="3"/>
      <c r="S2159" s="3"/>
      <c r="T2159" s="3"/>
      <c r="U2159" s="3"/>
      <c r="V2159" s="3"/>
      <c r="W2159" s="3"/>
      <c r="X2159" s="3"/>
      <c r="Y2159" s="3"/>
      <c r="Z2159" s="3"/>
    </row>
    <row r="2160" spans="1:26" ht="12.75" customHeight="1" x14ac:dyDescent="0.25">
      <c r="A2160" s="56" t="s">
        <v>48599</v>
      </c>
      <c r="B2160" s="57" t="s">
        <v>9095</v>
      </c>
      <c r="C2160" s="57" t="s">
        <v>48600</v>
      </c>
      <c r="D2160" s="58"/>
      <c r="E2160" s="58"/>
      <c r="F2160" s="3"/>
      <c r="G2160" s="3"/>
      <c r="H2160" s="3"/>
      <c r="I2160" s="3"/>
      <c r="J2160" s="3"/>
      <c r="K2160" s="3"/>
      <c r="L2160" s="3"/>
      <c r="M2160" s="3"/>
      <c r="N2160" s="3"/>
      <c r="O2160" s="3"/>
      <c r="P2160" s="3"/>
      <c r="Q2160" s="3"/>
      <c r="R2160" s="3"/>
      <c r="S2160" s="3"/>
      <c r="T2160" s="3"/>
      <c r="U2160" s="3"/>
      <c r="V2160" s="3"/>
      <c r="W2160" s="3"/>
      <c r="X2160" s="3"/>
      <c r="Y2160" s="3"/>
      <c r="Z2160" s="3"/>
    </row>
    <row r="2161" spans="1:26" ht="12.75" customHeight="1" x14ac:dyDescent="0.25">
      <c r="A2161" s="59" t="s">
        <v>48601</v>
      </c>
      <c r="B2161" s="60" t="s">
        <v>9095</v>
      </c>
      <c r="C2161" s="60" t="s">
        <v>48602</v>
      </c>
      <c r="D2161" s="60" t="s">
        <v>9896</v>
      </c>
      <c r="E2161" s="61">
        <v>992.8</v>
      </c>
      <c r="F2161" s="3"/>
      <c r="G2161" s="3"/>
      <c r="H2161" s="3"/>
      <c r="I2161" s="3"/>
      <c r="J2161" s="3"/>
      <c r="K2161" s="3"/>
      <c r="L2161" s="3"/>
      <c r="M2161" s="3"/>
      <c r="N2161" s="3"/>
      <c r="O2161" s="3"/>
      <c r="P2161" s="3"/>
      <c r="Q2161" s="3"/>
      <c r="R2161" s="3"/>
      <c r="S2161" s="3"/>
      <c r="T2161" s="3"/>
      <c r="U2161" s="3"/>
      <c r="V2161" s="3"/>
      <c r="W2161" s="3"/>
      <c r="X2161" s="3"/>
      <c r="Y2161" s="3"/>
      <c r="Z2161" s="3"/>
    </row>
    <row r="2162" spans="1:26" ht="13.5" customHeight="1" x14ac:dyDescent="0.25">
      <c r="A2162" s="59" t="s">
        <v>48603</v>
      </c>
      <c r="B2162" s="60" t="s">
        <v>9095</v>
      </c>
      <c r="C2162" s="60" t="s">
        <v>48604</v>
      </c>
      <c r="D2162" s="60" t="s">
        <v>9896</v>
      </c>
      <c r="E2162" s="61">
        <v>785.6</v>
      </c>
      <c r="F2162" s="3"/>
      <c r="G2162" s="3"/>
      <c r="H2162" s="3"/>
      <c r="I2162" s="3"/>
      <c r="J2162" s="3"/>
      <c r="K2162" s="3"/>
      <c r="L2162" s="3"/>
      <c r="M2162" s="3"/>
      <c r="N2162" s="3"/>
      <c r="O2162" s="3"/>
      <c r="P2162" s="3"/>
      <c r="Q2162" s="3"/>
      <c r="R2162" s="3"/>
      <c r="S2162" s="3"/>
      <c r="T2162" s="3"/>
      <c r="U2162" s="3"/>
      <c r="V2162" s="3"/>
      <c r="W2162" s="3"/>
      <c r="X2162" s="3"/>
      <c r="Y2162" s="3"/>
      <c r="Z2162" s="3"/>
    </row>
    <row r="2163" spans="1:26" ht="12.75" customHeight="1" x14ac:dyDescent="0.25">
      <c r="A2163" s="59" t="s">
        <v>48605</v>
      </c>
      <c r="B2163" s="60" t="s">
        <v>9095</v>
      </c>
      <c r="C2163" s="60" t="s">
        <v>48606</v>
      </c>
      <c r="D2163" s="60" t="s">
        <v>9896</v>
      </c>
      <c r="E2163" s="61">
        <v>641.29999999999995</v>
      </c>
      <c r="F2163" s="3"/>
      <c r="G2163" s="3"/>
      <c r="H2163" s="3"/>
      <c r="I2163" s="3"/>
      <c r="J2163" s="3"/>
      <c r="K2163" s="3"/>
      <c r="L2163" s="3"/>
      <c r="M2163" s="3"/>
      <c r="N2163" s="3"/>
      <c r="O2163" s="3"/>
      <c r="P2163" s="3"/>
      <c r="Q2163" s="3"/>
      <c r="R2163" s="3"/>
      <c r="S2163" s="3"/>
      <c r="T2163" s="3"/>
      <c r="U2163" s="3"/>
      <c r="V2163" s="3"/>
      <c r="W2163" s="3"/>
      <c r="X2163" s="3"/>
      <c r="Y2163" s="3"/>
      <c r="Z2163" s="3"/>
    </row>
    <row r="2164" spans="1:26" ht="13.5" customHeight="1" x14ac:dyDescent="0.25">
      <c r="A2164" s="59" t="s">
        <v>48607</v>
      </c>
      <c r="B2164" s="60" t="s">
        <v>9095</v>
      </c>
      <c r="C2164" s="60" t="s">
        <v>48608</v>
      </c>
      <c r="D2164" s="60" t="s">
        <v>9896</v>
      </c>
      <c r="E2164" s="61">
        <v>587.84</v>
      </c>
      <c r="F2164" s="3"/>
      <c r="G2164" s="3"/>
      <c r="H2164" s="3"/>
      <c r="I2164" s="3"/>
      <c r="J2164" s="3"/>
      <c r="K2164" s="3"/>
      <c r="L2164" s="3"/>
      <c r="M2164" s="3"/>
      <c r="N2164" s="3"/>
      <c r="O2164" s="3"/>
      <c r="P2164" s="3"/>
      <c r="Q2164" s="3"/>
      <c r="R2164" s="3"/>
      <c r="S2164" s="3"/>
      <c r="T2164" s="3"/>
      <c r="U2164" s="3"/>
      <c r="V2164" s="3"/>
      <c r="W2164" s="3"/>
      <c r="X2164" s="3"/>
      <c r="Y2164" s="3"/>
      <c r="Z2164" s="3"/>
    </row>
    <row r="2165" spans="1:26" ht="12.75" customHeight="1" x14ac:dyDescent="0.25">
      <c r="A2165" s="59" t="s">
        <v>48609</v>
      </c>
      <c r="B2165" s="60" t="s">
        <v>9095</v>
      </c>
      <c r="C2165" s="60" t="s">
        <v>48610</v>
      </c>
      <c r="D2165" s="60" t="s">
        <v>9896</v>
      </c>
      <c r="E2165" s="61">
        <v>546.30999999999995</v>
      </c>
      <c r="F2165" s="3"/>
      <c r="G2165" s="3"/>
      <c r="H2165" s="3"/>
      <c r="I2165" s="3"/>
      <c r="J2165" s="3"/>
      <c r="K2165" s="3"/>
      <c r="L2165" s="3"/>
      <c r="M2165" s="3"/>
      <c r="N2165" s="3"/>
      <c r="O2165" s="3"/>
      <c r="P2165" s="3"/>
      <c r="Q2165" s="3"/>
      <c r="R2165" s="3"/>
      <c r="S2165" s="3"/>
      <c r="T2165" s="3"/>
      <c r="U2165" s="3"/>
      <c r="V2165" s="3"/>
      <c r="W2165" s="3"/>
      <c r="X2165" s="3"/>
      <c r="Y2165" s="3"/>
      <c r="Z2165" s="3"/>
    </row>
    <row r="2166" spans="1:26" ht="12.75" customHeight="1" x14ac:dyDescent="0.25">
      <c r="A2166" s="59" t="s">
        <v>48611</v>
      </c>
      <c r="B2166" s="60" t="s">
        <v>9095</v>
      </c>
      <c r="C2166" s="60" t="s">
        <v>48612</v>
      </c>
      <c r="D2166" s="60" t="s">
        <v>9896</v>
      </c>
      <c r="E2166" s="61">
        <v>516.71</v>
      </c>
      <c r="F2166" s="3"/>
      <c r="G2166" s="3"/>
      <c r="H2166" s="3"/>
      <c r="I2166" s="3"/>
      <c r="J2166" s="3"/>
      <c r="K2166" s="3"/>
      <c r="L2166" s="3"/>
      <c r="M2166" s="3"/>
      <c r="N2166" s="3"/>
      <c r="O2166" s="3"/>
      <c r="P2166" s="3"/>
      <c r="Q2166" s="3"/>
      <c r="R2166" s="3"/>
      <c r="S2166" s="3"/>
      <c r="T2166" s="3"/>
      <c r="U2166" s="3"/>
      <c r="V2166" s="3"/>
      <c r="W2166" s="3"/>
      <c r="X2166" s="3"/>
      <c r="Y2166" s="3"/>
      <c r="Z2166" s="3"/>
    </row>
    <row r="2167" spans="1:26" ht="13.5" customHeight="1" x14ac:dyDescent="0.25">
      <c r="A2167" s="59" t="s">
        <v>48613</v>
      </c>
      <c r="B2167" s="60" t="s">
        <v>9095</v>
      </c>
      <c r="C2167" s="60" t="s">
        <v>48614</v>
      </c>
      <c r="D2167" s="60" t="s">
        <v>9896</v>
      </c>
      <c r="E2167" s="61">
        <v>483.31</v>
      </c>
      <c r="F2167" s="3"/>
      <c r="G2167" s="3"/>
      <c r="H2167" s="3"/>
      <c r="I2167" s="3"/>
      <c r="J2167" s="3"/>
      <c r="K2167" s="3"/>
      <c r="L2167" s="3"/>
      <c r="M2167" s="3"/>
      <c r="N2167" s="3"/>
      <c r="O2167" s="3"/>
      <c r="P2167" s="3"/>
      <c r="Q2167" s="3"/>
      <c r="R2167" s="3"/>
      <c r="S2167" s="3"/>
      <c r="T2167" s="3"/>
      <c r="U2167" s="3"/>
      <c r="V2167" s="3"/>
      <c r="W2167" s="3"/>
      <c r="X2167" s="3"/>
      <c r="Y2167" s="3"/>
      <c r="Z2167" s="3"/>
    </row>
    <row r="2168" spans="1:26" ht="12.75" customHeight="1" x14ac:dyDescent="0.25">
      <c r="A2168" s="59" t="s">
        <v>48615</v>
      </c>
      <c r="B2168" s="60" t="s">
        <v>9095</v>
      </c>
      <c r="C2168" s="60" t="s">
        <v>48616</v>
      </c>
      <c r="D2168" s="60" t="s">
        <v>9896</v>
      </c>
      <c r="E2168" s="61">
        <v>454.45</v>
      </c>
      <c r="F2168" s="3"/>
      <c r="G2168" s="3"/>
      <c r="H2168" s="3"/>
      <c r="I2168" s="3"/>
      <c r="J2168" s="3"/>
      <c r="K2168" s="3"/>
      <c r="L2168" s="3"/>
      <c r="M2168" s="3"/>
      <c r="N2168" s="3"/>
      <c r="O2168" s="3"/>
      <c r="P2168" s="3"/>
      <c r="Q2168" s="3"/>
      <c r="R2168" s="3"/>
      <c r="S2168" s="3"/>
      <c r="T2168" s="3"/>
      <c r="U2168" s="3"/>
      <c r="V2168" s="3"/>
      <c r="W2168" s="3"/>
      <c r="X2168" s="3"/>
      <c r="Y2168" s="3"/>
      <c r="Z2168" s="3"/>
    </row>
    <row r="2169" spans="1:26" ht="12.75" customHeight="1" x14ac:dyDescent="0.25">
      <c r="A2169" s="59" t="s">
        <v>48617</v>
      </c>
      <c r="B2169" s="60" t="s">
        <v>9095</v>
      </c>
      <c r="C2169" s="60" t="s">
        <v>48618</v>
      </c>
      <c r="D2169" s="60" t="s">
        <v>9896</v>
      </c>
      <c r="E2169" s="61">
        <v>762.67</v>
      </c>
      <c r="F2169" s="3"/>
      <c r="G2169" s="3"/>
      <c r="H2169" s="3"/>
      <c r="I2169" s="3"/>
      <c r="J2169" s="3"/>
      <c r="K2169" s="3"/>
      <c r="L2169" s="3"/>
      <c r="M2169" s="3"/>
      <c r="N2169" s="3"/>
      <c r="O2169" s="3"/>
      <c r="P2169" s="3"/>
      <c r="Q2169" s="3"/>
      <c r="R2169" s="3"/>
      <c r="S2169" s="3"/>
      <c r="T2169" s="3"/>
      <c r="U2169" s="3"/>
      <c r="V2169" s="3"/>
      <c r="W2169" s="3"/>
      <c r="X2169" s="3"/>
      <c r="Y2169" s="3"/>
      <c r="Z2169" s="3"/>
    </row>
    <row r="2170" spans="1:26" ht="13.5" customHeight="1" x14ac:dyDescent="0.25">
      <c r="A2170" s="56" t="s">
        <v>48619</v>
      </c>
      <c r="B2170" s="57" t="s">
        <v>9095</v>
      </c>
      <c r="C2170" s="57" t="s">
        <v>48620</v>
      </c>
      <c r="D2170" s="58"/>
      <c r="E2170" s="58"/>
      <c r="F2170" s="3"/>
      <c r="G2170" s="3"/>
      <c r="H2170" s="3"/>
      <c r="I2170" s="3"/>
      <c r="J2170" s="3"/>
      <c r="K2170" s="3"/>
      <c r="L2170" s="3"/>
      <c r="M2170" s="3"/>
      <c r="N2170" s="3"/>
      <c r="O2170" s="3"/>
      <c r="P2170" s="3"/>
      <c r="Q2170" s="3"/>
      <c r="R2170" s="3"/>
      <c r="S2170" s="3"/>
      <c r="T2170" s="3"/>
      <c r="U2170" s="3"/>
      <c r="V2170" s="3"/>
      <c r="W2170" s="3"/>
      <c r="X2170" s="3"/>
      <c r="Y2170" s="3"/>
      <c r="Z2170" s="3"/>
    </row>
    <row r="2171" spans="1:26" ht="12.75" customHeight="1" x14ac:dyDescent="0.25">
      <c r="A2171" s="59" t="s">
        <v>48621</v>
      </c>
      <c r="B2171" s="60" t="s">
        <v>9095</v>
      </c>
      <c r="C2171" s="60" t="s">
        <v>48622</v>
      </c>
      <c r="D2171" s="60" t="s">
        <v>9896</v>
      </c>
      <c r="E2171" s="61">
        <v>636.04999999999995</v>
      </c>
      <c r="F2171" s="3"/>
      <c r="G2171" s="3"/>
      <c r="H2171" s="3"/>
      <c r="I2171" s="3"/>
      <c r="J2171" s="3"/>
      <c r="K2171" s="3"/>
      <c r="L2171" s="3"/>
      <c r="M2171" s="3"/>
      <c r="N2171" s="3"/>
      <c r="O2171" s="3"/>
      <c r="P2171" s="3"/>
      <c r="Q2171" s="3"/>
      <c r="R2171" s="3"/>
      <c r="S2171" s="3"/>
      <c r="T2171" s="3"/>
      <c r="U2171" s="3"/>
      <c r="V2171" s="3"/>
      <c r="W2171" s="3"/>
      <c r="X2171" s="3"/>
      <c r="Y2171" s="3"/>
      <c r="Z2171" s="3"/>
    </row>
    <row r="2172" spans="1:26" ht="13.5" customHeight="1" x14ac:dyDescent="0.25">
      <c r="A2172" s="56" t="s">
        <v>48623</v>
      </c>
      <c r="B2172" s="57" t="s">
        <v>9095</v>
      </c>
      <c r="C2172" s="57" t="s">
        <v>48624</v>
      </c>
      <c r="D2172" s="58"/>
      <c r="E2172" s="58"/>
      <c r="F2172" s="3"/>
      <c r="G2172" s="3"/>
      <c r="H2172" s="3"/>
      <c r="I2172" s="3"/>
      <c r="J2172" s="3"/>
      <c r="K2172" s="3"/>
      <c r="L2172" s="3"/>
      <c r="M2172" s="3"/>
      <c r="N2172" s="3"/>
      <c r="O2172" s="3"/>
      <c r="P2172" s="3"/>
      <c r="Q2172" s="3"/>
      <c r="R2172" s="3"/>
      <c r="S2172" s="3"/>
      <c r="T2172" s="3"/>
      <c r="U2172" s="3"/>
      <c r="V2172" s="3"/>
      <c r="W2172" s="3"/>
      <c r="X2172" s="3"/>
      <c r="Y2172" s="3"/>
      <c r="Z2172" s="3"/>
    </row>
    <row r="2173" spans="1:26" ht="12.75" customHeight="1" x14ac:dyDescent="0.25">
      <c r="A2173" s="59" t="s">
        <v>48625</v>
      </c>
      <c r="B2173" s="60" t="s">
        <v>9095</v>
      </c>
      <c r="C2173" s="60" t="s">
        <v>48626</v>
      </c>
      <c r="D2173" s="60" t="s">
        <v>9784</v>
      </c>
      <c r="E2173" s="61">
        <v>72.75</v>
      </c>
      <c r="F2173" s="3"/>
      <c r="G2173" s="3"/>
      <c r="H2173" s="3"/>
      <c r="I2173" s="3"/>
      <c r="J2173" s="3"/>
      <c r="K2173" s="3"/>
      <c r="L2173" s="3"/>
      <c r="M2173" s="3"/>
      <c r="N2173" s="3"/>
      <c r="O2173" s="3"/>
      <c r="P2173" s="3"/>
      <c r="Q2173" s="3"/>
      <c r="R2173" s="3"/>
      <c r="S2173" s="3"/>
      <c r="T2173" s="3"/>
      <c r="U2173" s="3"/>
      <c r="V2173" s="3"/>
      <c r="W2173" s="3"/>
      <c r="X2173" s="3"/>
      <c r="Y2173" s="3"/>
      <c r="Z2173" s="3"/>
    </row>
    <row r="2174" spans="1:26" ht="12.75" customHeight="1" x14ac:dyDescent="0.25">
      <c r="A2174" s="59" t="s">
        <v>48627</v>
      </c>
      <c r="B2174" s="60" t="s">
        <v>9095</v>
      </c>
      <c r="C2174" s="60" t="s">
        <v>48628</v>
      </c>
      <c r="D2174" s="60" t="s">
        <v>9784</v>
      </c>
      <c r="E2174" s="61">
        <v>134.06</v>
      </c>
      <c r="F2174" s="3"/>
      <c r="G2174" s="3"/>
      <c r="H2174" s="3"/>
      <c r="I2174" s="3"/>
      <c r="J2174" s="3"/>
      <c r="K2174" s="3"/>
      <c r="L2174" s="3"/>
      <c r="M2174" s="3"/>
      <c r="N2174" s="3"/>
      <c r="O2174" s="3"/>
      <c r="P2174" s="3"/>
      <c r="Q2174" s="3"/>
      <c r="R2174" s="3"/>
      <c r="S2174" s="3"/>
      <c r="T2174" s="3"/>
      <c r="U2174" s="3"/>
      <c r="V2174" s="3"/>
      <c r="W2174" s="3"/>
      <c r="X2174" s="3"/>
      <c r="Y2174" s="3"/>
      <c r="Z2174" s="3"/>
    </row>
    <row r="2175" spans="1:26" ht="13.5" customHeight="1" x14ac:dyDescent="0.25">
      <c r="A2175" s="59" t="s">
        <v>48629</v>
      </c>
      <c r="B2175" s="60" t="s">
        <v>9095</v>
      </c>
      <c r="C2175" s="60" t="s">
        <v>48630</v>
      </c>
      <c r="D2175" s="60" t="s">
        <v>9784</v>
      </c>
      <c r="E2175" s="61">
        <v>243.36</v>
      </c>
      <c r="F2175" s="3"/>
      <c r="G2175" s="3"/>
      <c r="H2175" s="3"/>
      <c r="I2175" s="3"/>
      <c r="J2175" s="3"/>
      <c r="K2175" s="3"/>
      <c r="L2175" s="3"/>
      <c r="M2175" s="3"/>
      <c r="N2175" s="3"/>
      <c r="O2175" s="3"/>
      <c r="P2175" s="3"/>
      <c r="Q2175" s="3"/>
      <c r="R2175" s="3"/>
      <c r="S2175" s="3"/>
      <c r="T2175" s="3"/>
      <c r="U2175" s="3"/>
      <c r="V2175" s="3"/>
      <c r="W2175" s="3"/>
      <c r="X2175" s="3"/>
      <c r="Y2175" s="3"/>
      <c r="Z2175" s="3"/>
    </row>
    <row r="2176" spans="1:26" ht="12.75" customHeight="1" x14ac:dyDescent="0.25">
      <c r="A2176" s="59" t="s">
        <v>48631</v>
      </c>
      <c r="B2176" s="60" t="s">
        <v>9095</v>
      </c>
      <c r="C2176" s="60" t="s">
        <v>48632</v>
      </c>
      <c r="D2176" s="60" t="s">
        <v>9784</v>
      </c>
      <c r="E2176" s="61">
        <v>76.349999999999994</v>
      </c>
      <c r="F2176" s="3"/>
      <c r="G2176" s="3"/>
      <c r="H2176" s="3"/>
      <c r="I2176" s="3"/>
      <c r="J2176" s="3"/>
      <c r="K2176" s="3"/>
      <c r="L2176" s="3"/>
      <c r="M2176" s="3"/>
      <c r="N2176" s="3"/>
      <c r="O2176" s="3"/>
      <c r="P2176" s="3"/>
      <c r="Q2176" s="3"/>
      <c r="R2176" s="3"/>
      <c r="S2176" s="3"/>
      <c r="T2176" s="3"/>
      <c r="U2176" s="3"/>
      <c r="V2176" s="3"/>
      <c r="W2176" s="3"/>
      <c r="X2176" s="3"/>
      <c r="Y2176" s="3"/>
      <c r="Z2176" s="3"/>
    </row>
    <row r="2177" spans="1:26" ht="13.5" customHeight="1" x14ac:dyDescent="0.25">
      <c r="A2177" s="59" t="s">
        <v>48633</v>
      </c>
      <c r="B2177" s="60" t="s">
        <v>9095</v>
      </c>
      <c r="C2177" s="60" t="s">
        <v>48634</v>
      </c>
      <c r="D2177" s="60" t="s">
        <v>9784</v>
      </c>
      <c r="E2177" s="61">
        <v>141.25</v>
      </c>
      <c r="F2177" s="3"/>
      <c r="G2177" s="3"/>
      <c r="H2177" s="3"/>
      <c r="I2177" s="3"/>
      <c r="J2177" s="3"/>
      <c r="K2177" s="3"/>
      <c r="L2177" s="3"/>
      <c r="M2177" s="3"/>
      <c r="N2177" s="3"/>
      <c r="O2177" s="3"/>
      <c r="P2177" s="3"/>
      <c r="Q2177" s="3"/>
      <c r="R2177" s="3"/>
      <c r="S2177" s="3"/>
      <c r="T2177" s="3"/>
      <c r="U2177" s="3"/>
      <c r="V2177" s="3"/>
      <c r="W2177" s="3"/>
      <c r="X2177" s="3"/>
      <c r="Y2177" s="3"/>
      <c r="Z2177" s="3"/>
    </row>
    <row r="2178" spans="1:26" ht="12.75" customHeight="1" x14ac:dyDescent="0.25">
      <c r="A2178" s="59" t="s">
        <v>48635</v>
      </c>
      <c r="B2178" s="60" t="s">
        <v>9095</v>
      </c>
      <c r="C2178" s="60" t="s">
        <v>48636</v>
      </c>
      <c r="D2178" s="60" t="s">
        <v>9784</v>
      </c>
      <c r="E2178" s="61">
        <v>252.36</v>
      </c>
      <c r="F2178" s="3"/>
      <c r="G2178" s="3"/>
      <c r="H2178" s="3"/>
      <c r="I2178" s="3"/>
      <c r="J2178" s="3"/>
      <c r="K2178" s="3"/>
      <c r="L2178" s="3"/>
      <c r="M2178" s="3"/>
      <c r="N2178" s="3"/>
      <c r="O2178" s="3"/>
      <c r="P2178" s="3"/>
      <c r="Q2178" s="3"/>
      <c r="R2178" s="3"/>
      <c r="S2178" s="3"/>
      <c r="T2178" s="3"/>
      <c r="U2178" s="3"/>
      <c r="V2178" s="3"/>
      <c r="W2178" s="3"/>
      <c r="X2178" s="3"/>
      <c r="Y2178" s="3"/>
      <c r="Z2178" s="3"/>
    </row>
    <row r="2179" spans="1:26" ht="12.75" customHeight="1" x14ac:dyDescent="0.25">
      <c r="A2179" s="59" t="s">
        <v>48637</v>
      </c>
      <c r="B2179" s="60" t="s">
        <v>9095</v>
      </c>
      <c r="C2179" s="60" t="s">
        <v>48638</v>
      </c>
      <c r="D2179" s="60" t="s">
        <v>9784</v>
      </c>
      <c r="E2179" s="61">
        <v>50.08</v>
      </c>
      <c r="F2179" s="3"/>
      <c r="G2179" s="3"/>
      <c r="H2179" s="3"/>
      <c r="I2179" s="3"/>
      <c r="J2179" s="3"/>
      <c r="K2179" s="3"/>
      <c r="L2179" s="3"/>
      <c r="M2179" s="3"/>
      <c r="N2179" s="3"/>
      <c r="O2179" s="3"/>
      <c r="P2179" s="3"/>
      <c r="Q2179" s="3"/>
      <c r="R2179" s="3"/>
      <c r="S2179" s="3"/>
      <c r="T2179" s="3"/>
      <c r="U2179" s="3"/>
      <c r="V2179" s="3"/>
      <c r="W2179" s="3"/>
      <c r="X2179" s="3"/>
      <c r="Y2179" s="3"/>
      <c r="Z2179" s="3"/>
    </row>
    <row r="2180" spans="1:26" ht="13.5" customHeight="1" x14ac:dyDescent="0.25">
      <c r="A2180" s="59" t="s">
        <v>48639</v>
      </c>
      <c r="B2180" s="60" t="s">
        <v>9095</v>
      </c>
      <c r="C2180" s="60" t="s">
        <v>48640</v>
      </c>
      <c r="D2180" s="60" t="s">
        <v>9784</v>
      </c>
      <c r="E2180" s="61">
        <v>66.39</v>
      </c>
      <c r="F2180" s="3"/>
      <c r="G2180" s="3"/>
      <c r="H2180" s="3"/>
      <c r="I2180" s="3"/>
      <c r="J2180" s="3"/>
      <c r="K2180" s="3"/>
      <c r="L2180" s="3"/>
      <c r="M2180" s="3"/>
      <c r="N2180" s="3"/>
      <c r="O2180" s="3"/>
      <c r="P2180" s="3"/>
      <c r="Q2180" s="3"/>
      <c r="R2180" s="3"/>
      <c r="S2180" s="3"/>
      <c r="T2180" s="3"/>
      <c r="U2180" s="3"/>
      <c r="V2180" s="3"/>
      <c r="W2180" s="3"/>
      <c r="X2180" s="3"/>
      <c r="Y2180" s="3"/>
      <c r="Z2180" s="3"/>
    </row>
    <row r="2181" spans="1:26" ht="12.75" customHeight="1" x14ac:dyDescent="0.25">
      <c r="A2181" s="59" t="s">
        <v>48641</v>
      </c>
      <c r="B2181" s="60" t="s">
        <v>9095</v>
      </c>
      <c r="C2181" s="60" t="s">
        <v>48642</v>
      </c>
      <c r="D2181" s="60" t="s">
        <v>9784</v>
      </c>
      <c r="E2181" s="61">
        <v>82.38</v>
      </c>
      <c r="F2181" s="3"/>
      <c r="G2181" s="3"/>
      <c r="H2181" s="3"/>
      <c r="I2181" s="3"/>
      <c r="J2181" s="3"/>
      <c r="K2181" s="3"/>
      <c r="L2181" s="3"/>
      <c r="M2181" s="3"/>
      <c r="N2181" s="3"/>
      <c r="O2181" s="3"/>
      <c r="P2181" s="3"/>
      <c r="Q2181" s="3"/>
      <c r="R2181" s="3"/>
      <c r="S2181" s="3"/>
      <c r="T2181" s="3"/>
      <c r="U2181" s="3"/>
      <c r="V2181" s="3"/>
      <c r="W2181" s="3"/>
      <c r="X2181" s="3"/>
      <c r="Y2181" s="3"/>
      <c r="Z2181" s="3"/>
    </row>
    <row r="2182" spans="1:26" ht="12.75" customHeight="1" x14ac:dyDescent="0.25">
      <c r="A2182" s="59" t="s">
        <v>48643</v>
      </c>
      <c r="B2182" s="60" t="s">
        <v>9095</v>
      </c>
      <c r="C2182" s="60" t="s">
        <v>48644</v>
      </c>
      <c r="D2182" s="60" t="s">
        <v>9784</v>
      </c>
      <c r="E2182" s="61">
        <v>58.59</v>
      </c>
      <c r="F2182" s="3"/>
      <c r="G2182" s="3"/>
      <c r="H2182" s="3"/>
      <c r="I2182" s="3"/>
      <c r="J2182" s="3"/>
      <c r="K2182" s="3"/>
      <c r="L2182" s="3"/>
      <c r="M2182" s="3"/>
      <c r="N2182" s="3"/>
      <c r="O2182" s="3"/>
      <c r="P2182" s="3"/>
      <c r="Q2182" s="3"/>
      <c r="R2182" s="3"/>
      <c r="S2182" s="3"/>
      <c r="T2182" s="3"/>
      <c r="U2182" s="3"/>
      <c r="V2182" s="3"/>
      <c r="W2182" s="3"/>
      <c r="X2182" s="3"/>
      <c r="Y2182" s="3"/>
      <c r="Z2182" s="3"/>
    </row>
    <row r="2183" spans="1:26" ht="13.5" customHeight="1" x14ac:dyDescent="0.25">
      <c r="A2183" s="59" t="s">
        <v>48645</v>
      </c>
      <c r="B2183" s="60" t="s">
        <v>9095</v>
      </c>
      <c r="C2183" s="60" t="s">
        <v>48646</v>
      </c>
      <c r="D2183" s="60" t="s">
        <v>9784</v>
      </c>
      <c r="E2183" s="61">
        <v>69.959999999999994</v>
      </c>
      <c r="F2183" s="3"/>
      <c r="G2183" s="3"/>
      <c r="H2183" s="3"/>
      <c r="I2183" s="3"/>
      <c r="J2183" s="3"/>
      <c r="K2183" s="3"/>
      <c r="L2183" s="3"/>
      <c r="M2183" s="3"/>
      <c r="N2183" s="3"/>
      <c r="O2183" s="3"/>
      <c r="P2183" s="3"/>
      <c r="Q2183" s="3"/>
      <c r="R2183" s="3"/>
      <c r="S2183" s="3"/>
      <c r="T2183" s="3"/>
      <c r="U2183" s="3"/>
      <c r="V2183" s="3"/>
      <c r="W2183" s="3"/>
      <c r="X2183" s="3"/>
      <c r="Y2183" s="3"/>
      <c r="Z2183" s="3"/>
    </row>
    <row r="2184" spans="1:26" ht="12.75" customHeight="1" x14ac:dyDescent="0.25">
      <c r="A2184" s="59" t="s">
        <v>48647</v>
      </c>
      <c r="B2184" s="60" t="s">
        <v>9095</v>
      </c>
      <c r="C2184" s="60" t="s">
        <v>48648</v>
      </c>
      <c r="D2184" s="60" t="s">
        <v>9784</v>
      </c>
      <c r="E2184" s="61">
        <v>81.97</v>
      </c>
      <c r="F2184" s="3"/>
      <c r="G2184" s="3"/>
      <c r="H2184" s="3"/>
      <c r="I2184" s="3"/>
      <c r="J2184" s="3"/>
      <c r="K2184" s="3"/>
      <c r="L2184" s="3"/>
      <c r="M2184" s="3"/>
      <c r="N2184" s="3"/>
      <c r="O2184" s="3"/>
      <c r="P2184" s="3"/>
      <c r="Q2184" s="3"/>
      <c r="R2184" s="3"/>
      <c r="S2184" s="3"/>
      <c r="T2184" s="3"/>
      <c r="U2184" s="3"/>
      <c r="V2184" s="3"/>
      <c r="W2184" s="3"/>
      <c r="X2184" s="3"/>
      <c r="Y2184" s="3"/>
      <c r="Z2184" s="3"/>
    </row>
    <row r="2185" spans="1:26" ht="13.5" customHeight="1" x14ac:dyDescent="0.25">
      <c r="A2185" s="59" t="s">
        <v>48649</v>
      </c>
      <c r="B2185" s="60" t="s">
        <v>9095</v>
      </c>
      <c r="C2185" s="60" t="s">
        <v>48650</v>
      </c>
      <c r="D2185" s="60" t="s">
        <v>9784</v>
      </c>
      <c r="E2185" s="61">
        <v>62.91</v>
      </c>
      <c r="F2185" s="3"/>
      <c r="G2185" s="3"/>
      <c r="H2185" s="3"/>
      <c r="I2185" s="3"/>
      <c r="J2185" s="3"/>
      <c r="K2185" s="3"/>
      <c r="L2185" s="3"/>
      <c r="M2185" s="3"/>
      <c r="N2185" s="3"/>
      <c r="O2185" s="3"/>
      <c r="P2185" s="3"/>
      <c r="Q2185" s="3"/>
      <c r="R2185" s="3"/>
      <c r="S2185" s="3"/>
      <c r="T2185" s="3"/>
      <c r="U2185" s="3"/>
      <c r="V2185" s="3"/>
      <c r="W2185" s="3"/>
      <c r="X2185" s="3"/>
      <c r="Y2185" s="3"/>
      <c r="Z2185" s="3"/>
    </row>
    <row r="2186" spans="1:26" ht="12.75" customHeight="1" x14ac:dyDescent="0.25">
      <c r="A2186" s="59" t="s">
        <v>48651</v>
      </c>
      <c r="B2186" s="60" t="s">
        <v>9095</v>
      </c>
      <c r="C2186" s="60" t="s">
        <v>48652</v>
      </c>
      <c r="D2186" s="60" t="s">
        <v>9784</v>
      </c>
      <c r="E2186" s="61">
        <v>75.349999999999994</v>
      </c>
      <c r="F2186" s="3"/>
      <c r="G2186" s="3"/>
      <c r="H2186" s="3"/>
      <c r="I2186" s="3"/>
      <c r="J2186" s="3"/>
      <c r="K2186" s="3"/>
      <c r="L2186" s="3"/>
      <c r="M2186" s="3"/>
      <c r="N2186" s="3"/>
      <c r="O2186" s="3"/>
      <c r="P2186" s="3"/>
      <c r="Q2186" s="3"/>
      <c r="R2186" s="3"/>
      <c r="S2186" s="3"/>
      <c r="T2186" s="3"/>
      <c r="U2186" s="3"/>
      <c r="V2186" s="3"/>
      <c r="W2186" s="3"/>
      <c r="X2186" s="3"/>
      <c r="Y2186" s="3"/>
      <c r="Z2186" s="3"/>
    </row>
    <row r="2187" spans="1:26" ht="12.75" customHeight="1" x14ac:dyDescent="0.25">
      <c r="A2187" s="59" t="s">
        <v>48653</v>
      </c>
      <c r="B2187" s="60" t="s">
        <v>9095</v>
      </c>
      <c r="C2187" s="60" t="s">
        <v>48654</v>
      </c>
      <c r="D2187" s="60" t="s">
        <v>9784</v>
      </c>
      <c r="E2187" s="61">
        <v>87.37</v>
      </c>
      <c r="F2187" s="3"/>
      <c r="G2187" s="3"/>
      <c r="H2187" s="3"/>
      <c r="I2187" s="3"/>
      <c r="J2187" s="3"/>
      <c r="K2187" s="3"/>
      <c r="L2187" s="3"/>
      <c r="M2187" s="3"/>
      <c r="N2187" s="3"/>
      <c r="O2187" s="3"/>
      <c r="P2187" s="3"/>
      <c r="Q2187" s="3"/>
      <c r="R2187" s="3"/>
      <c r="S2187" s="3"/>
      <c r="T2187" s="3"/>
      <c r="U2187" s="3"/>
      <c r="V2187" s="3"/>
      <c r="W2187" s="3"/>
      <c r="X2187" s="3"/>
      <c r="Y2187" s="3"/>
      <c r="Z2187" s="3"/>
    </row>
    <row r="2188" spans="1:26" ht="13.5" customHeight="1" x14ac:dyDescent="0.25">
      <c r="A2188" s="56" t="s">
        <v>48655</v>
      </c>
      <c r="B2188" s="57" t="s">
        <v>9095</v>
      </c>
      <c r="C2188" s="57" t="s">
        <v>14209</v>
      </c>
      <c r="D2188" s="58"/>
      <c r="E2188" s="58"/>
      <c r="F2188" s="3"/>
      <c r="G2188" s="3"/>
      <c r="H2188" s="3"/>
      <c r="I2188" s="3"/>
      <c r="J2188" s="3"/>
      <c r="K2188" s="3"/>
      <c r="L2188" s="3"/>
      <c r="M2188" s="3"/>
      <c r="N2188" s="3"/>
      <c r="O2188" s="3"/>
      <c r="P2188" s="3"/>
      <c r="Q2188" s="3"/>
      <c r="R2188" s="3"/>
      <c r="S2188" s="3"/>
      <c r="T2188" s="3"/>
      <c r="U2188" s="3"/>
      <c r="V2188" s="3"/>
      <c r="W2188" s="3"/>
      <c r="X2188" s="3"/>
      <c r="Y2188" s="3"/>
      <c r="Z2188" s="3"/>
    </row>
    <row r="2189" spans="1:26" ht="12.75" customHeight="1" x14ac:dyDescent="0.25">
      <c r="A2189" s="59" t="s">
        <v>48656</v>
      </c>
      <c r="B2189" s="60" t="s">
        <v>9095</v>
      </c>
      <c r="C2189" s="60" t="s">
        <v>48657</v>
      </c>
      <c r="D2189" s="60" t="s">
        <v>9784</v>
      </c>
      <c r="E2189" s="61">
        <v>7.85</v>
      </c>
      <c r="F2189" s="3"/>
      <c r="G2189" s="3"/>
      <c r="H2189" s="3"/>
      <c r="I2189" s="3"/>
      <c r="J2189" s="3"/>
      <c r="K2189" s="3"/>
      <c r="L2189" s="3"/>
      <c r="M2189" s="3"/>
      <c r="N2189" s="3"/>
      <c r="O2189" s="3"/>
      <c r="P2189" s="3"/>
      <c r="Q2189" s="3"/>
      <c r="R2189" s="3"/>
      <c r="S2189" s="3"/>
      <c r="T2189" s="3"/>
      <c r="U2189" s="3"/>
      <c r="V2189" s="3"/>
      <c r="W2189" s="3"/>
      <c r="X2189" s="3"/>
      <c r="Y2189" s="3"/>
      <c r="Z2189" s="3"/>
    </row>
    <row r="2190" spans="1:26" ht="13.5" customHeight="1" x14ac:dyDescent="0.25">
      <c r="A2190" s="59" t="s">
        <v>48658</v>
      </c>
      <c r="B2190" s="60" t="s">
        <v>9095</v>
      </c>
      <c r="C2190" s="60" t="s">
        <v>48659</v>
      </c>
      <c r="D2190" s="60" t="s">
        <v>9784</v>
      </c>
      <c r="E2190" s="61">
        <v>11.69</v>
      </c>
      <c r="F2190" s="3"/>
      <c r="G2190" s="3"/>
      <c r="H2190" s="3"/>
      <c r="I2190" s="3"/>
      <c r="J2190" s="3"/>
      <c r="K2190" s="3"/>
      <c r="L2190" s="3"/>
      <c r="M2190" s="3"/>
      <c r="N2190" s="3"/>
      <c r="O2190" s="3"/>
      <c r="P2190" s="3"/>
      <c r="Q2190" s="3"/>
      <c r="R2190" s="3"/>
      <c r="S2190" s="3"/>
      <c r="T2190" s="3"/>
      <c r="U2190" s="3"/>
      <c r="V2190" s="3"/>
      <c r="W2190" s="3"/>
      <c r="X2190" s="3"/>
      <c r="Y2190" s="3"/>
      <c r="Z2190" s="3"/>
    </row>
    <row r="2191" spans="1:26" ht="12.75" customHeight="1" x14ac:dyDescent="0.25">
      <c r="A2191" s="59" t="s">
        <v>48660</v>
      </c>
      <c r="B2191" s="60" t="s">
        <v>9095</v>
      </c>
      <c r="C2191" s="60" t="s">
        <v>48661</v>
      </c>
      <c r="D2191" s="60" t="s">
        <v>9784</v>
      </c>
      <c r="E2191" s="61">
        <v>11.65</v>
      </c>
      <c r="F2191" s="3"/>
      <c r="G2191" s="3"/>
      <c r="H2191" s="3"/>
      <c r="I2191" s="3"/>
      <c r="J2191" s="3"/>
      <c r="K2191" s="3"/>
      <c r="L2191" s="3"/>
      <c r="M2191" s="3"/>
      <c r="N2191" s="3"/>
      <c r="O2191" s="3"/>
      <c r="P2191" s="3"/>
      <c r="Q2191" s="3"/>
      <c r="R2191" s="3"/>
      <c r="S2191" s="3"/>
      <c r="T2191" s="3"/>
      <c r="U2191" s="3"/>
      <c r="V2191" s="3"/>
      <c r="W2191" s="3"/>
      <c r="X2191" s="3"/>
      <c r="Y2191" s="3"/>
      <c r="Z2191" s="3"/>
    </row>
    <row r="2192" spans="1:26" ht="12.75" customHeight="1" x14ac:dyDescent="0.25">
      <c r="A2192" s="59" t="s">
        <v>48662</v>
      </c>
      <c r="B2192" s="60" t="s">
        <v>9095</v>
      </c>
      <c r="C2192" s="60" t="s">
        <v>48663</v>
      </c>
      <c r="D2192" s="60" t="s">
        <v>9784</v>
      </c>
      <c r="E2192" s="61">
        <v>25.6</v>
      </c>
      <c r="F2192" s="3"/>
      <c r="G2192" s="3"/>
      <c r="H2192" s="3"/>
      <c r="I2192" s="3"/>
      <c r="J2192" s="3"/>
      <c r="K2192" s="3"/>
      <c r="L2192" s="3"/>
      <c r="M2192" s="3"/>
      <c r="N2192" s="3"/>
      <c r="O2192" s="3"/>
      <c r="P2192" s="3"/>
      <c r="Q2192" s="3"/>
      <c r="R2192" s="3"/>
      <c r="S2192" s="3"/>
      <c r="T2192" s="3"/>
      <c r="U2192" s="3"/>
      <c r="V2192" s="3"/>
      <c r="W2192" s="3"/>
      <c r="X2192" s="3"/>
      <c r="Y2192" s="3"/>
      <c r="Z2192" s="3"/>
    </row>
    <row r="2193" spans="1:26" ht="13.5" customHeight="1" x14ac:dyDescent="0.25">
      <c r="A2193" s="59" t="s">
        <v>48664</v>
      </c>
      <c r="B2193" s="60" t="s">
        <v>9095</v>
      </c>
      <c r="C2193" s="60" t="s">
        <v>48665</v>
      </c>
      <c r="D2193" s="60" t="s">
        <v>9784</v>
      </c>
      <c r="E2193" s="61">
        <v>33.659999999999997</v>
      </c>
      <c r="F2193" s="3"/>
      <c r="G2193" s="3"/>
      <c r="H2193" s="3"/>
      <c r="I2193" s="3"/>
      <c r="J2193" s="3"/>
      <c r="K2193" s="3"/>
      <c r="L2193" s="3"/>
      <c r="M2193" s="3"/>
      <c r="N2193" s="3"/>
      <c r="O2193" s="3"/>
      <c r="P2193" s="3"/>
      <c r="Q2193" s="3"/>
      <c r="R2193" s="3"/>
      <c r="S2193" s="3"/>
      <c r="T2193" s="3"/>
      <c r="U2193" s="3"/>
      <c r="V2193" s="3"/>
      <c r="W2193" s="3"/>
      <c r="X2193" s="3"/>
      <c r="Y2193" s="3"/>
      <c r="Z2193" s="3"/>
    </row>
    <row r="2194" spans="1:26" ht="12.75" customHeight="1" x14ac:dyDescent="0.25">
      <c r="A2194" s="59" t="s">
        <v>48666</v>
      </c>
      <c r="B2194" s="60" t="s">
        <v>9095</v>
      </c>
      <c r="C2194" s="60" t="s">
        <v>48667</v>
      </c>
      <c r="D2194" s="60" t="s">
        <v>9784</v>
      </c>
      <c r="E2194" s="61">
        <v>35.96</v>
      </c>
      <c r="F2194" s="3"/>
      <c r="G2194" s="3"/>
      <c r="H2194" s="3"/>
      <c r="I2194" s="3"/>
      <c r="J2194" s="3"/>
      <c r="K2194" s="3"/>
      <c r="L2194" s="3"/>
      <c r="M2194" s="3"/>
      <c r="N2194" s="3"/>
      <c r="O2194" s="3"/>
      <c r="P2194" s="3"/>
      <c r="Q2194" s="3"/>
      <c r="R2194" s="3"/>
      <c r="S2194" s="3"/>
      <c r="T2194" s="3"/>
      <c r="U2194" s="3"/>
      <c r="V2194" s="3"/>
      <c r="W2194" s="3"/>
      <c r="X2194" s="3"/>
      <c r="Y2194" s="3"/>
      <c r="Z2194" s="3"/>
    </row>
    <row r="2195" spans="1:26" ht="12.75" customHeight="1" x14ac:dyDescent="0.25">
      <c r="A2195" s="59" t="s">
        <v>48668</v>
      </c>
      <c r="B2195" s="60" t="s">
        <v>9095</v>
      </c>
      <c r="C2195" s="60" t="s">
        <v>48669</v>
      </c>
      <c r="D2195" s="60" t="s">
        <v>9784</v>
      </c>
      <c r="E2195" s="61">
        <v>62.5</v>
      </c>
      <c r="F2195" s="3"/>
      <c r="G2195" s="3"/>
      <c r="H2195" s="3"/>
      <c r="I2195" s="3"/>
      <c r="J2195" s="3"/>
      <c r="K2195" s="3"/>
      <c r="L2195" s="3"/>
      <c r="M2195" s="3"/>
      <c r="N2195" s="3"/>
      <c r="O2195" s="3"/>
      <c r="P2195" s="3"/>
      <c r="Q2195" s="3"/>
      <c r="R2195" s="3"/>
      <c r="S2195" s="3"/>
      <c r="T2195" s="3"/>
      <c r="U2195" s="3"/>
      <c r="V2195" s="3"/>
      <c r="W2195" s="3"/>
      <c r="X2195" s="3"/>
      <c r="Y2195" s="3"/>
      <c r="Z2195" s="3"/>
    </row>
    <row r="2196" spans="1:26" ht="13.5" customHeight="1" x14ac:dyDescent="0.25">
      <c r="A2196" s="56" t="s">
        <v>48670</v>
      </c>
      <c r="B2196" s="57" t="s">
        <v>9095</v>
      </c>
      <c r="C2196" s="57" t="s">
        <v>48671</v>
      </c>
      <c r="D2196" s="58"/>
      <c r="E2196" s="58"/>
      <c r="F2196" s="3"/>
      <c r="G2196" s="3"/>
      <c r="H2196" s="3"/>
      <c r="I2196" s="3"/>
      <c r="J2196" s="3"/>
      <c r="K2196" s="3"/>
      <c r="L2196" s="3"/>
      <c r="M2196" s="3"/>
      <c r="N2196" s="3"/>
      <c r="O2196" s="3"/>
      <c r="P2196" s="3"/>
      <c r="Q2196" s="3"/>
      <c r="R2196" s="3"/>
      <c r="S2196" s="3"/>
      <c r="T2196" s="3"/>
      <c r="U2196" s="3"/>
      <c r="V2196" s="3"/>
      <c r="W2196" s="3"/>
      <c r="X2196" s="3"/>
      <c r="Y2196" s="3"/>
      <c r="Z2196" s="3"/>
    </row>
    <row r="2197" spans="1:26" ht="12.75" customHeight="1" x14ac:dyDescent="0.25">
      <c r="A2197" s="59" t="s">
        <v>48672</v>
      </c>
      <c r="B2197" s="60" t="s">
        <v>9095</v>
      </c>
      <c r="C2197" s="60" t="s">
        <v>48673</v>
      </c>
      <c r="D2197" s="60" t="s">
        <v>9896</v>
      </c>
      <c r="E2197" s="61">
        <v>44.7</v>
      </c>
      <c r="F2197" s="3"/>
      <c r="G2197" s="3"/>
      <c r="H2197" s="3"/>
      <c r="I2197" s="3"/>
      <c r="J2197" s="3"/>
      <c r="K2197" s="3"/>
      <c r="L2197" s="3"/>
      <c r="M2197" s="3"/>
      <c r="N2197" s="3"/>
      <c r="O2197" s="3"/>
      <c r="P2197" s="3"/>
      <c r="Q2197" s="3"/>
      <c r="R2197" s="3"/>
      <c r="S2197" s="3"/>
      <c r="T2197" s="3"/>
      <c r="U2197" s="3"/>
      <c r="V2197" s="3"/>
      <c r="W2197" s="3"/>
      <c r="X2197" s="3"/>
      <c r="Y2197" s="3"/>
      <c r="Z2197" s="3"/>
    </row>
    <row r="2198" spans="1:26" ht="13.5" customHeight="1" x14ac:dyDescent="0.25">
      <c r="A2198" s="59" t="s">
        <v>48674</v>
      </c>
      <c r="B2198" s="60" t="s">
        <v>9095</v>
      </c>
      <c r="C2198" s="60" t="s">
        <v>48675</v>
      </c>
      <c r="D2198" s="60" t="s">
        <v>9896</v>
      </c>
      <c r="E2198" s="61">
        <v>59.6</v>
      </c>
      <c r="F2198" s="3"/>
      <c r="G2198" s="3"/>
      <c r="H2198" s="3"/>
      <c r="I2198" s="3"/>
      <c r="J2198" s="3"/>
      <c r="K2198" s="3"/>
      <c r="L2198" s="3"/>
      <c r="M2198" s="3"/>
      <c r="N2198" s="3"/>
      <c r="O2198" s="3"/>
      <c r="P2198" s="3"/>
      <c r="Q2198" s="3"/>
      <c r="R2198" s="3"/>
      <c r="S2198" s="3"/>
      <c r="T2198" s="3"/>
      <c r="U2198" s="3"/>
      <c r="V2198" s="3"/>
      <c r="W2198" s="3"/>
      <c r="X2198" s="3"/>
      <c r="Y2198" s="3"/>
      <c r="Z2198" s="3"/>
    </row>
    <row r="2199" spans="1:26" ht="12.75" customHeight="1" x14ac:dyDescent="0.25">
      <c r="A2199" s="59" t="s">
        <v>48676</v>
      </c>
      <c r="B2199" s="60" t="s">
        <v>9095</v>
      </c>
      <c r="C2199" s="60" t="s">
        <v>48677</v>
      </c>
      <c r="D2199" s="60" t="s">
        <v>9896</v>
      </c>
      <c r="E2199" s="61">
        <v>74.5</v>
      </c>
      <c r="F2199" s="3"/>
      <c r="G2199" s="3"/>
      <c r="H2199" s="3"/>
      <c r="I2199" s="3"/>
      <c r="J2199" s="3"/>
      <c r="K2199" s="3"/>
      <c r="L2199" s="3"/>
      <c r="M2199" s="3"/>
      <c r="N2199" s="3"/>
      <c r="O2199" s="3"/>
      <c r="P2199" s="3"/>
      <c r="Q2199" s="3"/>
      <c r="R2199" s="3"/>
      <c r="S2199" s="3"/>
      <c r="T2199" s="3"/>
      <c r="U2199" s="3"/>
      <c r="V2199" s="3"/>
      <c r="W2199" s="3"/>
      <c r="X2199" s="3"/>
      <c r="Y2199" s="3"/>
      <c r="Z2199" s="3"/>
    </row>
    <row r="2200" spans="1:26" ht="12.75" customHeight="1" x14ac:dyDescent="0.25">
      <c r="A2200" s="59" t="s">
        <v>48678</v>
      </c>
      <c r="B2200" s="60" t="s">
        <v>9095</v>
      </c>
      <c r="C2200" s="60" t="s">
        <v>48679</v>
      </c>
      <c r="D2200" s="60" t="s">
        <v>9896</v>
      </c>
      <c r="E2200" s="61">
        <v>5.79</v>
      </c>
      <c r="F2200" s="3"/>
      <c r="G2200" s="3"/>
      <c r="H2200" s="3"/>
      <c r="I2200" s="3"/>
      <c r="J2200" s="3"/>
      <c r="K2200" s="3"/>
      <c r="L2200" s="3"/>
      <c r="M2200" s="3"/>
      <c r="N2200" s="3"/>
      <c r="O2200" s="3"/>
      <c r="P2200" s="3"/>
      <c r="Q2200" s="3"/>
      <c r="R2200" s="3"/>
      <c r="S2200" s="3"/>
      <c r="T2200" s="3"/>
      <c r="U2200" s="3"/>
      <c r="V2200" s="3"/>
      <c r="W2200" s="3"/>
      <c r="X2200" s="3"/>
      <c r="Y2200" s="3"/>
      <c r="Z2200" s="3"/>
    </row>
    <row r="2201" spans="1:26" ht="13.5" customHeight="1" x14ac:dyDescent="0.25">
      <c r="A2201" s="59" t="s">
        <v>48680</v>
      </c>
      <c r="B2201" s="60" t="s">
        <v>9095</v>
      </c>
      <c r="C2201" s="60" t="s">
        <v>48681</v>
      </c>
      <c r="D2201" s="60" t="s">
        <v>9896</v>
      </c>
      <c r="E2201" s="61">
        <v>7.34</v>
      </c>
      <c r="F2201" s="3"/>
      <c r="G2201" s="3"/>
      <c r="H2201" s="3"/>
      <c r="I2201" s="3"/>
      <c r="J2201" s="3"/>
      <c r="K2201" s="3"/>
      <c r="L2201" s="3"/>
      <c r="M2201" s="3"/>
      <c r="N2201" s="3"/>
      <c r="O2201" s="3"/>
      <c r="P2201" s="3"/>
      <c r="Q2201" s="3"/>
      <c r="R2201" s="3"/>
      <c r="S2201" s="3"/>
      <c r="T2201" s="3"/>
      <c r="U2201" s="3"/>
      <c r="V2201" s="3"/>
      <c r="W2201" s="3"/>
      <c r="X2201" s="3"/>
      <c r="Y2201" s="3"/>
      <c r="Z2201" s="3"/>
    </row>
    <row r="2202" spans="1:26" ht="12.75" customHeight="1" x14ac:dyDescent="0.25">
      <c r="A2202" s="59" t="s">
        <v>48682</v>
      </c>
      <c r="B2202" s="60" t="s">
        <v>9095</v>
      </c>
      <c r="C2202" s="60" t="s">
        <v>48683</v>
      </c>
      <c r="D2202" s="60" t="s">
        <v>9896</v>
      </c>
      <c r="E2202" s="61">
        <v>8.58</v>
      </c>
      <c r="F2202" s="3"/>
      <c r="G2202" s="3"/>
      <c r="H2202" s="3"/>
      <c r="I2202" s="3"/>
      <c r="J2202" s="3"/>
      <c r="K2202" s="3"/>
      <c r="L2202" s="3"/>
      <c r="M2202" s="3"/>
      <c r="N2202" s="3"/>
      <c r="O2202" s="3"/>
      <c r="P2202" s="3"/>
      <c r="Q2202" s="3"/>
      <c r="R2202" s="3"/>
      <c r="S2202" s="3"/>
      <c r="T2202" s="3"/>
      <c r="U2202" s="3"/>
      <c r="V2202" s="3"/>
      <c r="W2202" s="3"/>
      <c r="X2202" s="3"/>
      <c r="Y2202" s="3"/>
      <c r="Z2202" s="3"/>
    </row>
    <row r="2203" spans="1:26" ht="13.5" customHeight="1" x14ac:dyDescent="0.25">
      <c r="A2203" s="59" t="s">
        <v>48684</v>
      </c>
      <c r="B2203" s="60" t="s">
        <v>9095</v>
      </c>
      <c r="C2203" s="60" t="s">
        <v>48685</v>
      </c>
      <c r="D2203" s="60" t="s">
        <v>9896</v>
      </c>
      <c r="E2203" s="61">
        <v>9.19</v>
      </c>
      <c r="F2203" s="3"/>
      <c r="G2203" s="3"/>
      <c r="H2203" s="3"/>
      <c r="I2203" s="3"/>
      <c r="J2203" s="3"/>
      <c r="K2203" s="3"/>
      <c r="L2203" s="3"/>
      <c r="M2203" s="3"/>
      <c r="N2203" s="3"/>
      <c r="O2203" s="3"/>
      <c r="P2203" s="3"/>
      <c r="Q2203" s="3"/>
      <c r="R2203" s="3"/>
      <c r="S2203" s="3"/>
      <c r="T2203" s="3"/>
      <c r="U2203" s="3"/>
      <c r="V2203" s="3"/>
      <c r="W2203" s="3"/>
      <c r="X2203" s="3"/>
      <c r="Y2203" s="3"/>
      <c r="Z2203" s="3"/>
    </row>
    <row r="2204" spans="1:26" ht="12.75" customHeight="1" x14ac:dyDescent="0.25">
      <c r="A2204" s="59" t="s">
        <v>48686</v>
      </c>
      <c r="B2204" s="60" t="s">
        <v>9095</v>
      </c>
      <c r="C2204" s="60" t="s">
        <v>48687</v>
      </c>
      <c r="D2204" s="60" t="s">
        <v>9896</v>
      </c>
      <c r="E2204" s="61">
        <v>7.22</v>
      </c>
      <c r="F2204" s="3"/>
      <c r="G2204" s="3"/>
      <c r="H2204" s="3"/>
      <c r="I2204" s="3"/>
      <c r="J2204" s="3"/>
      <c r="K2204" s="3"/>
      <c r="L2204" s="3"/>
      <c r="M2204" s="3"/>
      <c r="N2204" s="3"/>
      <c r="O2204" s="3"/>
      <c r="P2204" s="3"/>
      <c r="Q2204" s="3"/>
      <c r="R2204" s="3"/>
      <c r="S2204" s="3"/>
      <c r="T2204" s="3"/>
      <c r="U2204" s="3"/>
      <c r="V2204" s="3"/>
      <c r="W2204" s="3"/>
      <c r="X2204" s="3"/>
      <c r="Y2204" s="3"/>
      <c r="Z2204" s="3"/>
    </row>
    <row r="2205" spans="1:26" ht="12.75" customHeight="1" x14ac:dyDescent="0.25">
      <c r="A2205" s="59" t="s">
        <v>48688</v>
      </c>
      <c r="B2205" s="60" t="s">
        <v>9095</v>
      </c>
      <c r="C2205" s="60" t="s">
        <v>48689</v>
      </c>
      <c r="D2205" s="60" t="s">
        <v>9896</v>
      </c>
      <c r="E2205" s="61">
        <v>8.99</v>
      </c>
      <c r="F2205" s="3"/>
      <c r="G2205" s="3"/>
      <c r="H2205" s="3"/>
      <c r="I2205" s="3"/>
      <c r="J2205" s="3"/>
      <c r="K2205" s="3"/>
      <c r="L2205" s="3"/>
      <c r="M2205" s="3"/>
      <c r="N2205" s="3"/>
      <c r="O2205" s="3"/>
      <c r="P2205" s="3"/>
      <c r="Q2205" s="3"/>
      <c r="R2205" s="3"/>
      <c r="S2205" s="3"/>
      <c r="T2205" s="3"/>
      <c r="U2205" s="3"/>
      <c r="V2205" s="3"/>
      <c r="W2205" s="3"/>
      <c r="X2205" s="3"/>
      <c r="Y2205" s="3"/>
      <c r="Z2205" s="3"/>
    </row>
    <row r="2206" spans="1:26" ht="13.5" customHeight="1" x14ac:dyDescent="0.25">
      <c r="A2206" s="59" t="s">
        <v>48690</v>
      </c>
      <c r="B2206" s="60" t="s">
        <v>9095</v>
      </c>
      <c r="C2206" s="60" t="s">
        <v>48691</v>
      </c>
      <c r="D2206" s="60" t="s">
        <v>9896</v>
      </c>
      <c r="E2206" s="61">
        <v>10.76</v>
      </c>
      <c r="F2206" s="3"/>
      <c r="G2206" s="3"/>
      <c r="H2206" s="3"/>
      <c r="I2206" s="3"/>
      <c r="J2206" s="3"/>
      <c r="K2206" s="3"/>
      <c r="L2206" s="3"/>
      <c r="M2206" s="3"/>
      <c r="N2206" s="3"/>
      <c r="O2206" s="3"/>
      <c r="P2206" s="3"/>
      <c r="Q2206" s="3"/>
      <c r="R2206" s="3"/>
      <c r="S2206" s="3"/>
      <c r="T2206" s="3"/>
      <c r="U2206" s="3"/>
      <c r="V2206" s="3"/>
      <c r="W2206" s="3"/>
      <c r="X2206" s="3"/>
      <c r="Y2206" s="3"/>
      <c r="Z2206" s="3"/>
    </row>
    <row r="2207" spans="1:26" ht="12.75" customHeight="1" x14ac:dyDescent="0.25">
      <c r="A2207" s="59" t="s">
        <v>48692</v>
      </c>
      <c r="B2207" s="60" t="s">
        <v>9095</v>
      </c>
      <c r="C2207" s="60" t="s">
        <v>48693</v>
      </c>
      <c r="D2207" s="60" t="s">
        <v>9896</v>
      </c>
      <c r="E2207" s="61">
        <v>11.34</v>
      </c>
      <c r="F2207" s="3"/>
      <c r="G2207" s="3"/>
      <c r="H2207" s="3"/>
      <c r="I2207" s="3"/>
      <c r="J2207" s="3"/>
      <c r="K2207" s="3"/>
      <c r="L2207" s="3"/>
      <c r="M2207" s="3"/>
      <c r="N2207" s="3"/>
      <c r="O2207" s="3"/>
      <c r="P2207" s="3"/>
      <c r="Q2207" s="3"/>
      <c r="R2207" s="3"/>
      <c r="S2207" s="3"/>
      <c r="T2207" s="3"/>
      <c r="U2207" s="3"/>
      <c r="V2207" s="3"/>
      <c r="W2207" s="3"/>
      <c r="X2207" s="3"/>
      <c r="Y2207" s="3"/>
      <c r="Z2207" s="3"/>
    </row>
    <row r="2208" spans="1:26" ht="12.75" customHeight="1" x14ac:dyDescent="0.25">
      <c r="A2208" s="59" t="s">
        <v>48694</v>
      </c>
      <c r="B2208" s="60" t="s">
        <v>9095</v>
      </c>
      <c r="C2208" s="60" t="s">
        <v>48695</v>
      </c>
      <c r="D2208" s="60" t="s">
        <v>9784</v>
      </c>
      <c r="E2208" s="61">
        <v>4.92</v>
      </c>
      <c r="F2208" s="3"/>
      <c r="G2208" s="3"/>
      <c r="H2208" s="3"/>
      <c r="I2208" s="3"/>
      <c r="J2208" s="3"/>
      <c r="K2208" s="3"/>
      <c r="L2208" s="3"/>
      <c r="M2208" s="3"/>
      <c r="N2208" s="3"/>
      <c r="O2208" s="3"/>
      <c r="P2208" s="3"/>
      <c r="Q2208" s="3"/>
      <c r="R2208" s="3"/>
      <c r="S2208" s="3"/>
      <c r="T2208" s="3"/>
      <c r="U2208" s="3"/>
      <c r="V2208" s="3"/>
      <c r="W2208" s="3"/>
      <c r="X2208" s="3"/>
      <c r="Y2208" s="3"/>
      <c r="Z2208" s="3"/>
    </row>
    <row r="2209" spans="1:26" ht="13.5" customHeight="1" x14ac:dyDescent="0.25">
      <c r="A2209" s="59" t="s">
        <v>48696</v>
      </c>
      <c r="B2209" s="60" t="s">
        <v>9095</v>
      </c>
      <c r="C2209" s="60" t="s">
        <v>48697</v>
      </c>
      <c r="D2209" s="60" t="s">
        <v>9784</v>
      </c>
      <c r="E2209" s="61">
        <v>4.26</v>
      </c>
      <c r="F2209" s="3"/>
      <c r="G2209" s="3"/>
      <c r="H2209" s="3"/>
      <c r="I2209" s="3"/>
      <c r="J2209" s="3"/>
      <c r="K2209" s="3"/>
      <c r="L2209" s="3"/>
      <c r="M2209" s="3"/>
      <c r="N2209" s="3"/>
      <c r="O2209" s="3"/>
      <c r="P2209" s="3"/>
      <c r="Q2209" s="3"/>
      <c r="R2209" s="3"/>
      <c r="S2209" s="3"/>
      <c r="T2209" s="3"/>
      <c r="U2209" s="3"/>
      <c r="V2209" s="3"/>
      <c r="W2209" s="3"/>
      <c r="X2209" s="3"/>
      <c r="Y2209" s="3"/>
      <c r="Z2209" s="3"/>
    </row>
    <row r="2210" spans="1:26" ht="12.75" customHeight="1" x14ac:dyDescent="0.25">
      <c r="A2210" s="59" t="s">
        <v>48698</v>
      </c>
      <c r="B2210" s="60" t="s">
        <v>9095</v>
      </c>
      <c r="C2210" s="60" t="s">
        <v>48699</v>
      </c>
      <c r="D2210" s="60" t="s">
        <v>9896</v>
      </c>
      <c r="E2210" s="61">
        <v>44.7</v>
      </c>
      <c r="F2210" s="3"/>
      <c r="G2210" s="3"/>
      <c r="H2210" s="3"/>
      <c r="I2210" s="3"/>
      <c r="J2210" s="3"/>
      <c r="K2210" s="3"/>
      <c r="L2210" s="3"/>
      <c r="M2210" s="3"/>
      <c r="N2210" s="3"/>
      <c r="O2210" s="3"/>
      <c r="P2210" s="3"/>
      <c r="Q2210" s="3"/>
      <c r="R2210" s="3"/>
      <c r="S2210" s="3"/>
      <c r="T2210" s="3"/>
      <c r="U2210" s="3"/>
      <c r="V2210" s="3"/>
      <c r="W2210" s="3"/>
      <c r="X2210" s="3"/>
      <c r="Y2210" s="3"/>
      <c r="Z2210" s="3"/>
    </row>
    <row r="2211" spans="1:26" ht="13.5" customHeight="1" x14ac:dyDescent="0.25">
      <c r="A2211" s="59" t="s">
        <v>48700</v>
      </c>
      <c r="B2211" s="60" t="s">
        <v>9095</v>
      </c>
      <c r="C2211" s="60" t="s">
        <v>48701</v>
      </c>
      <c r="D2211" s="60" t="s">
        <v>9896</v>
      </c>
      <c r="E2211" s="61">
        <v>20.51</v>
      </c>
      <c r="F2211" s="3"/>
      <c r="G2211" s="3"/>
      <c r="H2211" s="3"/>
      <c r="I2211" s="3"/>
      <c r="J2211" s="3"/>
      <c r="K2211" s="3"/>
      <c r="L2211" s="3"/>
      <c r="M2211" s="3"/>
      <c r="N2211" s="3"/>
      <c r="O2211" s="3"/>
      <c r="P2211" s="3"/>
      <c r="Q2211" s="3"/>
      <c r="R2211" s="3"/>
      <c r="S2211" s="3"/>
      <c r="T2211" s="3"/>
      <c r="U2211" s="3"/>
      <c r="V2211" s="3"/>
      <c r="W2211" s="3"/>
      <c r="X2211" s="3"/>
      <c r="Y2211" s="3"/>
      <c r="Z2211" s="3"/>
    </row>
    <row r="2212" spans="1:26" ht="12.75" customHeight="1" x14ac:dyDescent="0.25">
      <c r="A2212" s="59" t="s">
        <v>48702</v>
      </c>
      <c r="B2212" s="60" t="s">
        <v>9095</v>
      </c>
      <c r="C2212" s="60" t="s">
        <v>48703</v>
      </c>
      <c r="D2212" s="60" t="s">
        <v>9896</v>
      </c>
      <c r="E2212" s="61">
        <v>5.44</v>
      </c>
      <c r="F2212" s="3"/>
      <c r="G2212" s="3"/>
      <c r="H2212" s="3"/>
      <c r="I2212" s="3"/>
      <c r="J2212" s="3"/>
      <c r="K2212" s="3"/>
      <c r="L2212" s="3"/>
      <c r="M2212" s="3"/>
      <c r="N2212" s="3"/>
      <c r="O2212" s="3"/>
      <c r="P2212" s="3"/>
      <c r="Q2212" s="3"/>
      <c r="R2212" s="3"/>
      <c r="S2212" s="3"/>
      <c r="T2212" s="3"/>
      <c r="U2212" s="3"/>
      <c r="V2212" s="3"/>
      <c r="W2212" s="3"/>
      <c r="X2212" s="3"/>
      <c r="Y2212" s="3"/>
      <c r="Z2212" s="3"/>
    </row>
    <row r="2213" spans="1:26" ht="12.75" customHeight="1" x14ac:dyDescent="0.25">
      <c r="A2213" s="59" t="s">
        <v>48704</v>
      </c>
      <c r="B2213" s="60" t="s">
        <v>9095</v>
      </c>
      <c r="C2213" s="60" t="s">
        <v>48705</v>
      </c>
      <c r="D2213" s="60" t="s">
        <v>9896</v>
      </c>
      <c r="E2213" s="61">
        <v>25.65</v>
      </c>
      <c r="F2213" s="3"/>
      <c r="G2213" s="3"/>
      <c r="H2213" s="3"/>
      <c r="I2213" s="3"/>
      <c r="J2213" s="3"/>
      <c r="K2213" s="3"/>
      <c r="L2213" s="3"/>
      <c r="M2213" s="3"/>
      <c r="N2213" s="3"/>
      <c r="O2213" s="3"/>
      <c r="P2213" s="3"/>
      <c r="Q2213" s="3"/>
      <c r="R2213" s="3"/>
      <c r="S2213" s="3"/>
      <c r="T2213" s="3"/>
      <c r="U2213" s="3"/>
      <c r="V2213" s="3"/>
      <c r="W2213" s="3"/>
      <c r="X2213" s="3"/>
      <c r="Y2213" s="3"/>
      <c r="Z2213" s="3"/>
    </row>
    <row r="2214" spans="1:26" ht="13.5" customHeight="1" x14ac:dyDescent="0.25">
      <c r="A2214" s="59" t="s">
        <v>48706</v>
      </c>
      <c r="B2214" s="60" t="s">
        <v>9095</v>
      </c>
      <c r="C2214" s="60" t="s">
        <v>48707</v>
      </c>
      <c r="D2214" s="60" t="s">
        <v>9896</v>
      </c>
      <c r="E2214" s="61">
        <v>2.91</v>
      </c>
      <c r="F2214" s="3"/>
      <c r="G2214" s="3"/>
      <c r="H2214" s="3"/>
      <c r="I2214" s="3"/>
      <c r="J2214" s="3"/>
      <c r="K2214" s="3"/>
      <c r="L2214" s="3"/>
      <c r="M2214" s="3"/>
      <c r="N2214" s="3"/>
      <c r="O2214" s="3"/>
      <c r="P2214" s="3"/>
      <c r="Q2214" s="3"/>
      <c r="R2214" s="3"/>
      <c r="S2214" s="3"/>
      <c r="T2214" s="3"/>
      <c r="U2214" s="3"/>
      <c r="V2214" s="3"/>
      <c r="W2214" s="3"/>
      <c r="X2214" s="3"/>
      <c r="Y2214" s="3"/>
      <c r="Z2214" s="3"/>
    </row>
    <row r="2215" spans="1:26" ht="12.75" customHeight="1" x14ac:dyDescent="0.25">
      <c r="A2215" s="56" t="s">
        <v>48708</v>
      </c>
      <c r="B2215" s="57" t="s">
        <v>9095</v>
      </c>
      <c r="C2215" s="57" t="s">
        <v>48709</v>
      </c>
      <c r="D2215" s="58"/>
      <c r="E2215" s="58"/>
      <c r="F2215" s="3"/>
      <c r="G2215" s="3"/>
      <c r="H2215" s="3"/>
      <c r="I2215" s="3"/>
      <c r="J2215" s="3"/>
      <c r="K2215" s="3"/>
      <c r="L2215" s="3"/>
      <c r="M2215" s="3"/>
      <c r="N2215" s="3"/>
      <c r="O2215" s="3"/>
      <c r="P2215" s="3"/>
      <c r="Q2215" s="3"/>
      <c r="R2215" s="3"/>
      <c r="S2215" s="3"/>
      <c r="T2215" s="3"/>
      <c r="U2215" s="3"/>
      <c r="V2215" s="3"/>
      <c r="W2215" s="3"/>
      <c r="X2215" s="3"/>
      <c r="Y2215" s="3"/>
      <c r="Z2215" s="3"/>
    </row>
    <row r="2216" spans="1:26" ht="13.5" customHeight="1" x14ac:dyDescent="0.25">
      <c r="A2216" s="59" t="s">
        <v>48710</v>
      </c>
      <c r="B2216" s="60" t="s">
        <v>9095</v>
      </c>
      <c r="C2216" s="60" t="s">
        <v>48711</v>
      </c>
      <c r="D2216" s="60" t="s">
        <v>9896</v>
      </c>
      <c r="E2216" s="61">
        <v>673.62</v>
      </c>
      <c r="F2216" s="3"/>
      <c r="G2216" s="3"/>
      <c r="H2216" s="3"/>
      <c r="I2216" s="3"/>
      <c r="J2216" s="3"/>
      <c r="K2216" s="3"/>
      <c r="L2216" s="3"/>
      <c r="M2216" s="3"/>
      <c r="N2216" s="3"/>
      <c r="O2216" s="3"/>
      <c r="P2216" s="3"/>
      <c r="Q2216" s="3"/>
      <c r="R2216" s="3"/>
      <c r="S2216" s="3"/>
      <c r="T2216" s="3"/>
      <c r="U2216" s="3"/>
      <c r="V2216" s="3"/>
      <c r="W2216" s="3"/>
      <c r="X2216" s="3"/>
      <c r="Y2216" s="3"/>
      <c r="Z2216" s="3"/>
    </row>
    <row r="2217" spans="1:26" ht="12.75" customHeight="1" x14ac:dyDescent="0.25">
      <c r="A2217" s="56" t="s">
        <v>48712</v>
      </c>
      <c r="B2217" s="57" t="s">
        <v>9095</v>
      </c>
      <c r="C2217" s="57" t="s">
        <v>48713</v>
      </c>
      <c r="D2217" s="58"/>
      <c r="E2217" s="58"/>
      <c r="F2217" s="3"/>
      <c r="G2217" s="3"/>
      <c r="H2217" s="3"/>
      <c r="I2217" s="3"/>
      <c r="J2217" s="3"/>
      <c r="K2217" s="3"/>
      <c r="L2217" s="3"/>
      <c r="M2217" s="3"/>
      <c r="N2217" s="3"/>
      <c r="O2217" s="3"/>
      <c r="P2217" s="3"/>
      <c r="Q2217" s="3"/>
      <c r="R2217" s="3"/>
      <c r="S2217" s="3"/>
      <c r="T2217" s="3"/>
      <c r="U2217" s="3"/>
      <c r="V2217" s="3"/>
      <c r="W2217" s="3"/>
      <c r="X2217" s="3"/>
      <c r="Y2217" s="3"/>
      <c r="Z2217" s="3"/>
    </row>
    <row r="2218" spans="1:26" ht="12.75" customHeight="1" x14ac:dyDescent="0.25">
      <c r="A2218" s="59" t="s">
        <v>48714</v>
      </c>
      <c r="B2218" s="60" t="s">
        <v>9095</v>
      </c>
      <c r="C2218" s="60" t="s">
        <v>48715</v>
      </c>
      <c r="D2218" s="60" t="s">
        <v>17930</v>
      </c>
      <c r="E2218" s="61">
        <v>1.54</v>
      </c>
      <c r="F2218" s="3"/>
      <c r="G2218" s="3"/>
      <c r="H2218" s="3"/>
      <c r="I2218" s="3"/>
      <c r="J2218" s="3"/>
      <c r="K2218" s="3"/>
      <c r="L2218" s="3"/>
      <c r="M2218" s="3"/>
      <c r="N2218" s="3"/>
      <c r="O2218" s="3"/>
      <c r="P2218" s="3"/>
      <c r="Q2218" s="3"/>
      <c r="R2218" s="3"/>
      <c r="S2218" s="3"/>
      <c r="T2218" s="3"/>
      <c r="U2218" s="3"/>
      <c r="V2218" s="3"/>
      <c r="W2218" s="3"/>
      <c r="X2218" s="3"/>
      <c r="Y2218" s="3"/>
      <c r="Z2218" s="3"/>
    </row>
    <row r="2219" spans="1:26" ht="13.5" customHeight="1" x14ac:dyDescent="0.25">
      <c r="A2219" s="59" t="s">
        <v>48716</v>
      </c>
      <c r="B2219" s="60" t="s">
        <v>9095</v>
      </c>
      <c r="C2219" s="60" t="s">
        <v>48717</v>
      </c>
      <c r="D2219" s="60" t="s">
        <v>17930</v>
      </c>
      <c r="E2219" s="61">
        <v>1.0900000000000001</v>
      </c>
      <c r="F2219" s="3"/>
      <c r="G2219" s="3"/>
      <c r="H2219" s="3"/>
      <c r="I2219" s="3"/>
      <c r="J2219" s="3"/>
      <c r="K2219" s="3"/>
      <c r="L2219" s="3"/>
      <c r="M2219" s="3"/>
      <c r="N2219" s="3"/>
      <c r="O2219" s="3"/>
      <c r="P2219" s="3"/>
      <c r="Q2219" s="3"/>
      <c r="R2219" s="3"/>
      <c r="S2219" s="3"/>
      <c r="T2219" s="3"/>
      <c r="U2219" s="3"/>
      <c r="V2219" s="3"/>
      <c r="W2219" s="3"/>
      <c r="X2219" s="3"/>
      <c r="Y2219" s="3"/>
      <c r="Z2219" s="3"/>
    </row>
    <row r="2220" spans="1:26" ht="12.75" customHeight="1" x14ac:dyDescent="0.25">
      <c r="A2220" s="56" t="s">
        <v>48718</v>
      </c>
      <c r="B2220" s="57" t="s">
        <v>9095</v>
      </c>
      <c r="C2220" s="57" t="s">
        <v>48719</v>
      </c>
      <c r="D2220" s="58"/>
      <c r="E2220" s="58"/>
      <c r="F2220" s="3"/>
      <c r="G2220" s="3"/>
      <c r="H2220" s="3"/>
      <c r="I2220" s="3"/>
      <c r="J2220" s="3"/>
      <c r="K2220" s="3"/>
      <c r="L2220" s="3"/>
      <c r="M2220" s="3"/>
      <c r="N2220" s="3"/>
      <c r="O2220" s="3"/>
      <c r="P2220" s="3"/>
      <c r="Q2220" s="3"/>
      <c r="R2220" s="3"/>
      <c r="S2220" s="3"/>
      <c r="T2220" s="3"/>
      <c r="U2220" s="3"/>
      <c r="V2220" s="3"/>
      <c r="W2220" s="3"/>
      <c r="X2220" s="3"/>
      <c r="Y2220" s="3"/>
      <c r="Z2220" s="3"/>
    </row>
    <row r="2221" spans="1:26" ht="13.5" customHeight="1" x14ac:dyDescent="0.25">
      <c r="A2221" s="59" t="s">
        <v>48720</v>
      </c>
      <c r="B2221" s="60" t="s">
        <v>9095</v>
      </c>
      <c r="C2221" s="60" t="s">
        <v>48721</v>
      </c>
      <c r="D2221" s="60" t="s">
        <v>9784</v>
      </c>
      <c r="E2221" s="61">
        <v>3.28</v>
      </c>
      <c r="F2221" s="3"/>
      <c r="G2221" s="3"/>
      <c r="H2221" s="3"/>
      <c r="I2221" s="3"/>
      <c r="J2221" s="3"/>
      <c r="K2221" s="3"/>
      <c r="L2221" s="3"/>
      <c r="M2221" s="3"/>
      <c r="N2221" s="3"/>
      <c r="O2221" s="3"/>
      <c r="P2221" s="3"/>
      <c r="Q2221" s="3"/>
      <c r="R2221" s="3"/>
      <c r="S2221" s="3"/>
      <c r="T2221" s="3"/>
      <c r="U2221" s="3"/>
      <c r="V2221" s="3"/>
      <c r="W2221" s="3"/>
      <c r="X2221" s="3"/>
      <c r="Y2221" s="3"/>
      <c r="Z2221" s="3"/>
    </row>
    <row r="2222" spans="1:26" ht="12.75" customHeight="1" x14ac:dyDescent="0.25">
      <c r="A2222" s="59" t="s">
        <v>48722</v>
      </c>
      <c r="B2222" s="60" t="s">
        <v>9095</v>
      </c>
      <c r="C2222" s="60" t="s">
        <v>48723</v>
      </c>
      <c r="D2222" s="60" t="s">
        <v>9896</v>
      </c>
      <c r="E2222" s="61">
        <v>24.25</v>
      </c>
      <c r="F2222" s="3"/>
      <c r="G2222" s="3"/>
      <c r="H2222" s="3"/>
      <c r="I2222" s="3"/>
      <c r="J2222" s="3"/>
      <c r="K2222" s="3"/>
      <c r="L2222" s="3"/>
      <c r="M2222" s="3"/>
      <c r="N2222" s="3"/>
      <c r="O2222" s="3"/>
      <c r="P2222" s="3"/>
      <c r="Q2222" s="3"/>
      <c r="R2222" s="3"/>
      <c r="S2222" s="3"/>
      <c r="T2222" s="3"/>
      <c r="U2222" s="3"/>
      <c r="V2222" s="3"/>
      <c r="W2222" s="3"/>
      <c r="X2222" s="3"/>
      <c r="Y2222" s="3"/>
      <c r="Z2222" s="3"/>
    </row>
    <row r="2223" spans="1:26" ht="12.75" customHeight="1" x14ac:dyDescent="0.25">
      <c r="A2223" s="59" t="s">
        <v>48724</v>
      </c>
      <c r="B2223" s="60" t="s">
        <v>9095</v>
      </c>
      <c r="C2223" s="60" t="s">
        <v>48725</v>
      </c>
      <c r="D2223" s="60" t="s">
        <v>9896</v>
      </c>
      <c r="E2223" s="61">
        <v>8.17</v>
      </c>
      <c r="F2223" s="3"/>
      <c r="G2223" s="3"/>
      <c r="H2223" s="3"/>
      <c r="I2223" s="3"/>
      <c r="J2223" s="3"/>
      <c r="K2223" s="3"/>
      <c r="L2223" s="3"/>
      <c r="M2223" s="3"/>
      <c r="N2223" s="3"/>
      <c r="O2223" s="3"/>
      <c r="P2223" s="3"/>
      <c r="Q2223" s="3"/>
      <c r="R2223" s="3"/>
      <c r="S2223" s="3"/>
      <c r="T2223" s="3"/>
      <c r="U2223" s="3"/>
      <c r="V2223" s="3"/>
      <c r="W2223" s="3"/>
      <c r="X2223" s="3"/>
      <c r="Y2223" s="3"/>
      <c r="Z2223" s="3"/>
    </row>
    <row r="2224" spans="1:26" ht="13.5" customHeight="1" x14ac:dyDescent="0.25">
      <c r="A2224" s="59" t="s">
        <v>48726</v>
      </c>
      <c r="B2224" s="60" t="s">
        <v>9095</v>
      </c>
      <c r="C2224" s="60" t="s">
        <v>48727</v>
      </c>
      <c r="D2224" s="60" t="s">
        <v>10098</v>
      </c>
      <c r="E2224" s="61">
        <v>46.56</v>
      </c>
      <c r="F2224" s="3"/>
      <c r="G2224" s="3"/>
      <c r="H2224" s="3"/>
      <c r="I2224" s="3"/>
      <c r="J2224" s="3"/>
      <c r="K2224" s="3"/>
      <c r="L2224" s="3"/>
      <c r="M2224" s="3"/>
      <c r="N2224" s="3"/>
      <c r="O2224" s="3"/>
      <c r="P2224" s="3"/>
      <c r="Q2224" s="3"/>
      <c r="R2224" s="3"/>
      <c r="S2224" s="3"/>
      <c r="T2224" s="3"/>
      <c r="U2224" s="3"/>
      <c r="V2224" s="3"/>
      <c r="W2224" s="3"/>
      <c r="X2224" s="3"/>
      <c r="Y2224" s="3"/>
      <c r="Z2224" s="3"/>
    </row>
    <row r="2225" spans="1:26" ht="12.75" customHeight="1" x14ac:dyDescent="0.25">
      <c r="A2225" s="59" t="s">
        <v>48728</v>
      </c>
      <c r="B2225" s="60" t="s">
        <v>9095</v>
      </c>
      <c r="C2225" s="60" t="s">
        <v>48729</v>
      </c>
      <c r="D2225" s="60" t="s">
        <v>10098</v>
      </c>
      <c r="E2225" s="61">
        <v>94.53</v>
      </c>
      <c r="F2225" s="3"/>
      <c r="G2225" s="3"/>
      <c r="H2225" s="3"/>
      <c r="I2225" s="3"/>
      <c r="J2225" s="3"/>
      <c r="K2225" s="3"/>
      <c r="L2225" s="3"/>
      <c r="M2225" s="3"/>
      <c r="N2225" s="3"/>
      <c r="O2225" s="3"/>
      <c r="P2225" s="3"/>
      <c r="Q2225" s="3"/>
      <c r="R2225" s="3"/>
      <c r="S2225" s="3"/>
      <c r="T2225" s="3"/>
      <c r="U2225" s="3"/>
      <c r="V2225" s="3"/>
      <c r="W2225" s="3"/>
      <c r="X2225" s="3"/>
      <c r="Y2225" s="3"/>
      <c r="Z2225" s="3"/>
    </row>
    <row r="2226" spans="1:26" ht="12.75" customHeight="1" x14ac:dyDescent="0.25">
      <c r="A2226" s="59" t="s">
        <v>48730</v>
      </c>
      <c r="B2226" s="60" t="s">
        <v>9095</v>
      </c>
      <c r="C2226" s="60" t="s">
        <v>48731</v>
      </c>
      <c r="D2226" s="60" t="s">
        <v>10098</v>
      </c>
      <c r="E2226" s="61">
        <v>141.09</v>
      </c>
      <c r="F2226" s="3"/>
      <c r="G2226" s="3"/>
      <c r="H2226" s="3"/>
      <c r="I2226" s="3"/>
      <c r="J2226" s="3"/>
      <c r="K2226" s="3"/>
      <c r="L2226" s="3"/>
      <c r="M2226" s="3"/>
      <c r="N2226" s="3"/>
      <c r="O2226" s="3"/>
      <c r="P2226" s="3"/>
      <c r="Q2226" s="3"/>
      <c r="R2226" s="3"/>
      <c r="S2226" s="3"/>
      <c r="T2226" s="3"/>
      <c r="U2226" s="3"/>
      <c r="V2226" s="3"/>
      <c r="W2226" s="3"/>
      <c r="X2226" s="3"/>
      <c r="Y2226" s="3"/>
      <c r="Z2226" s="3"/>
    </row>
    <row r="2227" spans="1:26" ht="13.5" customHeight="1" x14ac:dyDescent="0.25">
      <c r="A2227" s="59" t="s">
        <v>48732</v>
      </c>
      <c r="B2227" s="60" t="s">
        <v>9095</v>
      </c>
      <c r="C2227" s="60" t="s">
        <v>48733</v>
      </c>
      <c r="D2227" s="60" t="s">
        <v>10098</v>
      </c>
      <c r="E2227" s="61">
        <v>187.65</v>
      </c>
      <c r="F2227" s="3"/>
      <c r="G2227" s="3"/>
      <c r="H2227" s="3"/>
      <c r="I2227" s="3"/>
      <c r="J2227" s="3"/>
      <c r="K2227" s="3"/>
      <c r="L2227" s="3"/>
      <c r="M2227" s="3"/>
      <c r="N2227" s="3"/>
      <c r="O2227" s="3"/>
      <c r="P2227" s="3"/>
      <c r="Q2227" s="3"/>
      <c r="R2227" s="3"/>
      <c r="S2227" s="3"/>
      <c r="T2227" s="3"/>
      <c r="U2227" s="3"/>
      <c r="V2227" s="3"/>
      <c r="W2227" s="3"/>
      <c r="X2227" s="3"/>
      <c r="Y2227" s="3"/>
      <c r="Z2227" s="3"/>
    </row>
    <row r="2228" spans="1:26" ht="12.75" customHeight="1" x14ac:dyDescent="0.25">
      <c r="A2228" s="56" t="s">
        <v>48734</v>
      </c>
      <c r="B2228" s="57" t="s">
        <v>9095</v>
      </c>
      <c r="C2228" s="57" t="s">
        <v>48735</v>
      </c>
      <c r="D2228" s="58"/>
      <c r="E2228" s="58"/>
      <c r="F2228" s="3"/>
      <c r="G2228" s="3"/>
      <c r="H2228" s="3"/>
      <c r="I2228" s="3"/>
      <c r="J2228" s="3"/>
      <c r="K2228" s="3"/>
      <c r="L2228" s="3"/>
      <c r="M2228" s="3"/>
      <c r="N2228" s="3"/>
      <c r="O2228" s="3"/>
      <c r="P2228" s="3"/>
      <c r="Q2228" s="3"/>
      <c r="R2228" s="3"/>
      <c r="S2228" s="3"/>
      <c r="T2228" s="3"/>
      <c r="U2228" s="3"/>
      <c r="V2228" s="3"/>
      <c r="W2228" s="3"/>
      <c r="X2228" s="3"/>
      <c r="Y2228" s="3"/>
      <c r="Z2228" s="3"/>
    </row>
    <row r="2229" spans="1:26" ht="13.5" customHeight="1" x14ac:dyDescent="0.25">
      <c r="A2229" s="59" t="s">
        <v>48736</v>
      </c>
      <c r="B2229" s="60" t="s">
        <v>9095</v>
      </c>
      <c r="C2229" s="60" t="s">
        <v>45481</v>
      </c>
      <c r="D2229" s="60" t="s">
        <v>9896</v>
      </c>
      <c r="E2229" s="61">
        <v>218.95</v>
      </c>
      <c r="F2229" s="3"/>
      <c r="G2229" s="3"/>
      <c r="H2229" s="3"/>
      <c r="I2229" s="3"/>
      <c r="J2229" s="3"/>
      <c r="K2229" s="3"/>
      <c r="L2229" s="3"/>
      <c r="M2229" s="3"/>
      <c r="N2229" s="3"/>
      <c r="O2229" s="3"/>
      <c r="P2229" s="3"/>
      <c r="Q2229" s="3"/>
      <c r="R2229" s="3"/>
      <c r="S2229" s="3"/>
      <c r="T2229" s="3"/>
      <c r="U2229" s="3"/>
      <c r="V2229" s="3"/>
      <c r="W2229" s="3"/>
      <c r="X2229" s="3"/>
      <c r="Y2229" s="3"/>
      <c r="Z2229" s="3"/>
    </row>
    <row r="2230" spans="1:26" ht="12.75" customHeight="1" x14ac:dyDescent="0.25">
      <c r="A2230" s="56" t="s">
        <v>48737</v>
      </c>
      <c r="B2230" s="57" t="s">
        <v>9095</v>
      </c>
      <c r="C2230" s="57" t="s">
        <v>45483</v>
      </c>
      <c r="D2230" s="58"/>
      <c r="E2230" s="58"/>
      <c r="F2230" s="3"/>
      <c r="G2230" s="3"/>
      <c r="H2230" s="3"/>
      <c r="I2230" s="3"/>
      <c r="J2230" s="3"/>
      <c r="K2230" s="3"/>
      <c r="L2230" s="3"/>
      <c r="M2230" s="3"/>
      <c r="N2230" s="3"/>
      <c r="O2230" s="3"/>
      <c r="P2230" s="3"/>
      <c r="Q2230" s="3"/>
      <c r="R2230" s="3"/>
      <c r="S2230" s="3"/>
      <c r="T2230" s="3"/>
      <c r="U2230" s="3"/>
      <c r="V2230" s="3"/>
      <c r="W2230" s="3"/>
      <c r="X2230" s="3"/>
      <c r="Y2230" s="3"/>
      <c r="Z2230" s="3"/>
    </row>
    <row r="2231" spans="1:26" ht="12.75" customHeight="1" x14ac:dyDescent="0.25">
      <c r="A2231" s="59" t="s">
        <v>48738</v>
      </c>
      <c r="B2231" s="60" t="s">
        <v>9095</v>
      </c>
      <c r="C2231" s="60" t="s">
        <v>48739</v>
      </c>
      <c r="D2231" s="60" t="s">
        <v>9784</v>
      </c>
      <c r="E2231" s="61">
        <v>5.52</v>
      </c>
      <c r="F2231" s="3"/>
      <c r="G2231" s="3"/>
      <c r="H2231" s="3"/>
      <c r="I2231" s="3"/>
      <c r="J2231" s="3"/>
      <c r="K2231" s="3"/>
      <c r="L2231" s="3"/>
      <c r="M2231" s="3"/>
      <c r="N2231" s="3"/>
      <c r="O2231" s="3"/>
      <c r="P2231" s="3"/>
      <c r="Q2231" s="3"/>
      <c r="R2231" s="3"/>
      <c r="S2231" s="3"/>
      <c r="T2231" s="3"/>
      <c r="U2231" s="3"/>
      <c r="V2231" s="3"/>
      <c r="W2231" s="3"/>
      <c r="X2231" s="3"/>
      <c r="Y2231" s="3"/>
      <c r="Z2231" s="3"/>
    </row>
    <row r="2232" spans="1:26" ht="13.5" customHeight="1" x14ac:dyDescent="0.25">
      <c r="A2232" s="56" t="s">
        <v>48740</v>
      </c>
      <c r="B2232" s="57" t="s">
        <v>9095</v>
      </c>
      <c r="C2232" s="57" t="s">
        <v>48741</v>
      </c>
      <c r="D2232" s="58"/>
      <c r="E2232" s="58"/>
      <c r="F2232" s="3"/>
      <c r="G2232" s="3"/>
      <c r="H2232" s="3"/>
      <c r="I2232" s="3"/>
      <c r="J2232" s="3"/>
      <c r="K2232" s="3"/>
      <c r="L2232" s="3"/>
      <c r="M2232" s="3"/>
      <c r="N2232" s="3"/>
      <c r="O2232" s="3"/>
      <c r="P2232" s="3"/>
      <c r="Q2232" s="3"/>
      <c r="R2232" s="3"/>
      <c r="S2232" s="3"/>
      <c r="T2232" s="3"/>
      <c r="U2232" s="3"/>
      <c r="V2232" s="3"/>
      <c r="W2232" s="3"/>
      <c r="X2232" s="3"/>
      <c r="Y2232" s="3"/>
      <c r="Z2232" s="3"/>
    </row>
    <row r="2233" spans="1:26" ht="12.75" customHeight="1" x14ac:dyDescent="0.25">
      <c r="A2233" s="59" t="s">
        <v>48742</v>
      </c>
      <c r="B2233" s="60" t="s">
        <v>9095</v>
      </c>
      <c r="C2233" s="60" t="s">
        <v>45491</v>
      </c>
      <c r="D2233" s="60" t="s">
        <v>9308</v>
      </c>
      <c r="E2233" s="61">
        <v>9.25</v>
      </c>
      <c r="F2233" s="3"/>
      <c r="G2233" s="3"/>
      <c r="H2233" s="3"/>
      <c r="I2233" s="3"/>
      <c r="J2233" s="3"/>
      <c r="K2233" s="3"/>
      <c r="L2233" s="3"/>
      <c r="M2233" s="3"/>
      <c r="N2233" s="3"/>
      <c r="O2233" s="3"/>
      <c r="P2233" s="3"/>
      <c r="Q2233" s="3"/>
      <c r="R2233" s="3"/>
      <c r="S2233" s="3"/>
      <c r="T2233" s="3"/>
      <c r="U2233" s="3"/>
      <c r="V2233" s="3"/>
      <c r="W2233" s="3"/>
      <c r="X2233" s="3"/>
      <c r="Y2233" s="3"/>
      <c r="Z2233" s="3"/>
    </row>
    <row r="2234" spans="1:26" ht="13.5" customHeight="1" x14ac:dyDescent="0.25">
      <c r="A2234" s="56" t="s">
        <v>48743</v>
      </c>
      <c r="B2234" s="57" t="s">
        <v>9095</v>
      </c>
      <c r="C2234" s="57" t="s">
        <v>48744</v>
      </c>
      <c r="D2234" s="58"/>
      <c r="E2234" s="58"/>
      <c r="F2234" s="3"/>
      <c r="G2234" s="3"/>
      <c r="H2234" s="3"/>
      <c r="I2234" s="3"/>
      <c r="J2234" s="3"/>
      <c r="K2234" s="3"/>
      <c r="L2234" s="3"/>
      <c r="M2234" s="3"/>
      <c r="N2234" s="3"/>
      <c r="O2234" s="3"/>
      <c r="P2234" s="3"/>
      <c r="Q2234" s="3"/>
      <c r="R2234" s="3"/>
      <c r="S2234" s="3"/>
      <c r="T2234" s="3"/>
      <c r="U2234" s="3"/>
      <c r="V2234" s="3"/>
      <c r="W2234" s="3"/>
      <c r="X2234" s="3"/>
      <c r="Y2234" s="3"/>
      <c r="Z2234" s="3"/>
    </row>
    <row r="2235" spans="1:26" ht="12.75" customHeight="1" x14ac:dyDescent="0.25">
      <c r="A2235" s="59" t="s">
        <v>48745</v>
      </c>
      <c r="B2235" s="60" t="s">
        <v>9095</v>
      </c>
      <c r="C2235" s="60" t="s">
        <v>45024</v>
      </c>
      <c r="D2235" s="60" t="s">
        <v>9741</v>
      </c>
      <c r="E2235" s="61">
        <v>1.95</v>
      </c>
      <c r="F2235" s="3"/>
      <c r="G2235" s="3"/>
      <c r="H2235" s="3"/>
      <c r="I2235" s="3"/>
      <c r="J2235" s="3"/>
      <c r="K2235" s="3"/>
      <c r="L2235" s="3"/>
      <c r="M2235" s="3"/>
      <c r="N2235" s="3"/>
      <c r="O2235" s="3"/>
      <c r="P2235" s="3"/>
      <c r="Q2235" s="3"/>
      <c r="R2235" s="3"/>
      <c r="S2235" s="3"/>
      <c r="T2235" s="3"/>
      <c r="U2235" s="3"/>
      <c r="V2235" s="3"/>
      <c r="W2235" s="3"/>
      <c r="X2235" s="3"/>
      <c r="Y2235" s="3"/>
      <c r="Z2235" s="3"/>
    </row>
    <row r="2236" spans="1:26" ht="12.75" customHeight="1" x14ac:dyDescent="0.25">
      <c r="A2236" s="56" t="s">
        <v>48746</v>
      </c>
      <c r="B2236" s="57" t="s">
        <v>9095</v>
      </c>
      <c r="C2236" s="57" t="s">
        <v>48747</v>
      </c>
      <c r="D2236" s="58"/>
      <c r="E2236" s="58"/>
      <c r="F2236" s="3"/>
      <c r="G2236" s="3"/>
      <c r="H2236" s="3"/>
      <c r="I2236" s="3"/>
      <c r="J2236" s="3"/>
      <c r="K2236" s="3"/>
      <c r="L2236" s="3"/>
      <c r="M2236" s="3"/>
      <c r="N2236" s="3"/>
      <c r="O2236" s="3"/>
      <c r="P2236" s="3"/>
      <c r="Q2236" s="3"/>
      <c r="R2236" s="3"/>
      <c r="S2236" s="3"/>
      <c r="T2236" s="3"/>
      <c r="U2236" s="3"/>
      <c r="V2236" s="3"/>
      <c r="W2236" s="3"/>
      <c r="X2236" s="3"/>
      <c r="Y2236" s="3"/>
      <c r="Z2236" s="3"/>
    </row>
    <row r="2237" spans="1:26" ht="13.5" customHeight="1" x14ac:dyDescent="0.25">
      <c r="A2237" s="59" t="s">
        <v>48748</v>
      </c>
      <c r="B2237" s="60" t="s">
        <v>9095</v>
      </c>
      <c r="C2237" s="60" t="s">
        <v>44865</v>
      </c>
      <c r="D2237" s="60" t="s">
        <v>9308</v>
      </c>
      <c r="E2237" s="61">
        <v>1214.4000000000001</v>
      </c>
      <c r="F2237" s="3"/>
      <c r="G2237" s="3"/>
      <c r="H2237" s="3"/>
      <c r="I2237" s="3"/>
      <c r="J2237" s="3"/>
      <c r="K2237" s="3"/>
      <c r="L2237" s="3"/>
      <c r="M2237" s="3"/>
      <c r="N2237" s="3"/>
      <c r="O2237" s="3"/>
      <c r="P2237" s="3"/>
      <c r="Q2237" s="3"/>
      <c r="R2237" s="3"/>
      <c r="S2237" s="3"/>
      <c r="T2237" s="3"/>
      <c r="U2237" s="3"/>
      <c r="V2237" s="3"/>
      <c r="W2237" s="3"/>
      <c r="X2237" s="3"/>
      <c r="Y2237" s="3"/>
      <c r="Z2237" s="3"/>
    </row>
    <row r="2238" spans="1:26" ht="12.75" customHeight="1" x14ac:dyDescent="0.25">
      <c r="A2238" s="59" t="s">
        <v>48749</v>
      </c>
      <c r="B2238" s="60" t="s">
        <v>9095</v>
      </c>
      <c r="C2238" s="60" t="s">
        <v>48750</v>
      </c>
      <c r="D2238" s="60" t="s">
        <v>9308</v>
      </c>
      <c r="E2238" s="61">
        <v>582.86</v>
      </c>
      <c r="F2238" s="3"/>
      <c r="G2238" s="3"/>
      <c r="H2238" s="3"/>
      <c r="I2238" s="3"/>
      <c r="J2238" s="3"/>
      <c r="K2238" s="3"/>
      <c r="L2238" s="3"/>
      <c r="M2238" s="3"/>
      <c r="N2238" s="3"/>
      <c r="O2238" s="3"/>
      <c r="P2238" s="3"/>
      <c r="Q2238" s="3"/>
      <c r="R2238" s="3"/>
      <c r="S2238" s="3"/>
      <c r="T2238" s="3"/>
      <c r="U2238" s="3"/>
      <c r="V2238" s="3"/>
      <c r="W2238" s="3"/>
      <c r="X2238" s="3"/>
      <c r="Y2238" s="3"/>
      <c r="Z2238" s="3"/>
    </row>
    <row r="2239" spans="1:26" ht="12.75" customHeight="1" x14ac:dyDescent="0.25">
      <c r="A2239" s="59" t="s">
        <v>48751</v>
      </c>
      <c r="B2239" s="60" t="s">
        <v>9095</v>
      </c>
      <c r="C2239" s="60" t="s">
        <v>44869</v>
      </c>
      <c r="D2239" s="60" t="s">
        <v>9308</v>
      </c>
      <c r="E2239" s="61">
        <v>2341.44</v>
      </c>
      <c r="F2239" s="3"/>
      <c r="G2239" s="3"/>
      <c r="H2239" s="3"/>
      <c r="I2239" s="3"/>
      <c r="J2239" s="3"/>
      <c r="K2239" s="3"/>
      <c r="L2239" s="3"/>
      <c r="M2239" s="3"/>
      <c r="N2239" s="3"/>
      <c r="O2239" s="3"/>
      <c r="P2239" s="3"/>
      <c r="Q2239" s="3"/>
      <c r="R2239" s="3"/>
      <c r="S2239" s="3"/>
      <c r="T2239" s="3"/>
      <c r="U2239" s="3"/>
      <c r="V2239" s="3"/>
      <c r="W2239" s="3"/>
      <c r="X2239" s="3"/>
      <c r="Y2239" s="3"/>
      <c r="Z2239" s="3"/>
    </row>
    <row r="2240" spans="1:26" ht="13.5" customHeight="1" x14ac:dyDescent="0.25">
      <c r="A2240" s="59" t="s">
        <v>48752</v>
      </c>
      <c r="B2240" s="60" t="s">
        <v>9095</v>
      </c>
      <c r="C2240" s="60" t="s">
        <v>44871</v>
      </c>
      <c r="D2240" s="60" t="s">
        <v>9308</v>
      </c>
      <c r="E2240" s="61">
        <v>635.1</v>
      </c>
      <c r="F2240" s="3"/>
      <c r="G2240" s="3"/>
      <c r="H2240" s="3"/>
      <c r="I2240" s="3"/>
      <c r="J2240" s="3"/>
      <c r="K2240" s="3"/>
      <c r="L2240" s="3"/>
      <c r="M2240" s="3"/>
      <c r="N2240" s="3"/>
      <c r="O2240" s="3"/>
      <c r="P2240" s="3"/>
      <c r="Q2240" s="3"/>
      <c r="R2240" s="3"/>
      <c r="S2240" s="3"/>
      <c r="T2240" s="3"/>
      <c r="U2240" s="3"/>
      <c r="V2240" s="3"/>
      <c r="W2240" s="3"/>
      <c r="X2240" s="3"/>
      <c r="Y2240" s="3"/>
      <c r="Z2240" s="3"/>
    </row>
    <row r="2241" spans="1:26" ht="12.75" customHeight="1" x14ac:dyDescent="0.25">
      <c r="A2241" s="59" t="s">
        <v>48753</v>
      </c>
      <c r="B2241" s="60" t="s">
        <v>9095</v>
      </c>
      <c r="C2241" s="60" t="s">
        <v>44873</v>
      </c>
      <c r="D2241" s="60" t="s">
        <v>9308</v>
      </c>
      <c r="E2241" s="61">
        <v>426</v>
      </c>
      <c r="F2241" s="3"/>
      <c r="G2241" s="3"/>
      <c r="H2241" s="3"/>
      <c r="I2241" s="3"/>
      <c r="J2241" s="3"/>
      <c r="K2241" s="3"/>
      <c r="L2241" s="3"/>
      <c r="M2241" s="3"/>
      <c r="N2241" s="3"/>
      <c r="O2241" s="3"/>
      <c r="P2241" s="3"/>
      <c r="Q2241" s="3"/>
      <c r="R2241" s="3"/>
      <c r="S2241" s="3"/>
      <c r="T2241" s="3"/>
      <c r="U2241" s="3"/>
      <c r="V2241" s="3"/>
      <c r="W2241" s="3"/>
      <c r="X2241" s="3"/>
      <c r="Y2241" s="3"/>
      <c r="Z2241" s="3"/>
    </row>
    <row r="2242" spans="1:26" ht="13.5" customHeight="1" x14ac:dyDescent="0.25">
      <c r="A2242" s="59" t="s">
        <v>48754</v>
      </c>
      <c r="B2242" s="60" t="s">
        <v>9095</v>
      </c>
      <c r="C2242" s="60" t="s">
        <v>44875</v>
      </c>
      <c r="D2242" s="60" t="s">
        <v>9308</v>
      </c>
      <c r="E2242" s="61">
        <v>248.33</v>
      </c>
      <c r="F2242" s="3"/>
      <c r="G2242" s="3"/>
      <c r="H2242" s="3"/>
      <c r="I2242" s="3"/>
      <c r="J2242" s="3"/>
      <c r="K2242" s="3"/>
      <c r="L2242" s="3"/>
      <c r="M2242" s="3"/>
      <c r="N2242" s="3"/>
      <c r="O2242" s="3"/>
      <c r="P2242" s="3"/>
      <c r="Q2242" s="3"/>
      <c r="R2242" s="3"/>
      <c r="S2242" s="3"/>
      <c r="T2242" s="3"/>
      <c r="U2242" s="3"/>
      <c r="V2242" s="3"/>
      <c r="W2242" s="3"/>
      <c r="X2242" s="3"/>
      <c r="Y2242" s="3"/>
      <c r="Z2242" s="3"/>
    </row>
    <row r="2243" spans="1:26" ht="12.75" customHeight="1" x14ac:dyDescent="0.25">
      <c r="A2243" s="59" t="s">
        <v>48755</v>
      </c>
      <c r="B2243" s="60" t="s">
        <v>9095</v>
      </c>
      <c r="C2243" s="60" t="s">
        <v>44877</v>
      </c>
      <c r="D2243" s="60" t="s">
        <v>9308</v>
      </c>
      <c r="E2243" s="61">
        <v>366.22</v>
      </c>
      <c r="F2243" s="3"/>
      <c r="G2243" s="3"/>
      <c r="H2243" s="3"/>
      <c r="I2243" s="3"/>
      <c r="J2243" s="3"/>
      <c r="K2243" s="3"/>
      <c r="L2243" s="3"/>
      <c r="M2243" s="3"/>
      <c r="N2243" s="3"/>
      <c r="O2243" s="3"/>
      <c r="P2243" s="3"/>
      <c r="Q2243" s="3"/>
      <c r="R2243" s="3"/>
      <c r="S2243" s="3"/>
      <c r="T2243" s="3"/>
      <c r="U2243" s="3"/>
      <c r="V2243" s="3"/>
      <c r="W2243" s="3"/>
      <c r="X2243" s="3"/>
      <c r="Y2243" s="3"/>
      <c r="Z2243" s="3"/>
    </row>
    <row r="2244" spans="1:26" ht="12.75" customHeight="1" x14ac:dyDescent="0.25">
      <c r="A2244" s="59" t="s">
        <v>48756</v>
      </c>
      <c r="B2244" s="60" t="s">
        <v>9095</v>
      </c>
      <c r="C2244" s="60" t="s">
        <v>44879</v>
      </c>
      <c r="D2244" s="60" t="s">
        <v>9308</v>
      </c>
      <c r="E2244" s="61">
        <v>491.61</v>
      </c>
      <c r="F2244" s="3"/>
      <c r="G2244" s="3"/>
      <c r="H2244" s="3"/>
      <c r="I2244" s="3"/>
      <c r="J2244" s="3"/>
      <c r="K2244" s="3"/>
      <c r="L2244" s="3"/>
      <c r="M2244" s="3"/>
      <c r="N2244" s="3"/>
      <c r="O2244" s="3"/>
      <c r="P2244" s="3"/>
      <c r="Q2244" s="3"/>
      <c r="R2244" s="3"/>
      <c r="S2244" s="3"/>
      <c r="T2244" s="3"/>
      <c r="U2244" s="3"/>
      <c r="V2244" s="3"/>
      <c r="W2244" s="3"/>
      <c r="X2244" s="3"/>
      <c r="Y2244" s="3"/>
      <c r="Z2244" s="3"/>
    </row>
    <row r="2245" spans="1:26" ht="13.5" customHeight="1" x14ac:dyDescent="0.25">
      <c r="A2245" s="59" t="s">
        <v>48757</v>
      </c>
      <c r="B2245" s="60" t="s">
        <v>9095</v>
      </c>
      <c r="C2245" s="60" t="s">
        <v>48758</v>
      </c>
      <c r="D2245" s="60" t="s">
        <v>9308</v>
      </c>
      <c r="E2245" s="61">
        <v>200.01</v>
      </c>
      <c r="F2245" s="3"/>
      <c r="G2245" s="3"/>
      <c r="H2245" s="3"/>
      <c r="I2245" s="3"/>
      <c r="J2245" s="3"/>
      <c r="K2245" s="3"/>
      <c r="L2245" s="3"/>
      <c r="M2245" s="3"/>
      <c r="N2245" s="3"/>
      <c r="O2245" s="3"/>
      <c r="P2245" s="3"/>
      <c r="Q2245" s="3"/>
      <c r="R2245" s="3"/>
      <c r="S2245" s="3"/>
      <c r="T2245" s="3"/>
      <c r="U2245" s="3"/>
      <c r="V2245" s="3"/>
      <c r="W2245" s="3"/>
      <c r="X2245" s="3"/>
      <c r="Y2245" s="3"/>
      <c r="Z2245" s="3"/>
    </row>
    <row r="2246" spans="1:26" ht="12.75" customHeight="1" x14ac:dyDescent="0.25">
      <c r="A2246" s="59" t="s">
        <v>48759</v>
      </c>
      <c r="B2246" s="60" t="s">
        <v>9095</v>
      </c>
      <c r="C2246" s="60" t="s">
        <v>44883</v>
      </c>
      <c r="D2246" s="60" t="s">
        <v>9308</v>
      </c>
      <c r="E2246" s="61">
        <v>242.07</v>
      </c>
      <c r="F2246" s="3"/>
      <c r="G2246" s="3"/>
      <c r="H2246" s="3"/>
      <c r="I2246" s="3"/>
      <c r="J2246" s="3"/>
      <c r="K2246" s="3"/>
      <c r="L2246" s="3"/>
      <c r="M2246" s="3"/>
      <c r="N2246" s="3"/>
      <c r="O2246" s="3"/>
      <c r="P2246" s="3"/>
      <c r="Q2246" s="3"/>
      <c r="R2246" s="3"/>
      <c r="S2246" s="3"/>
      <c r="T2246" s="3"/>
      <c r="U2246" s="3"/>
      <c r="V2246" s="3"/>
      <c r="W2246" s="3"/>
      <c r="X2246" s="3"/>
      <c r="Y2246" s="3"/>
      <c r="Z2246" s="3"/>
    </row>
    <row r="2247" spans="1:26" ht="13.5" customHeight="1" x14ac:dyDescent="0.25">
      <c r="A2247" s="59" t="s">
        <v>48760</v>
      </c>
      <c r="B2247" s="60" t="s">
        <v>9095</v>
      </c>
      <c r="C2247" s="60" t="s">
        <v>44885</v>
      </c>
      <c r="D2247" s="60" t="s">
        <v>9308</v>
      </c>
      <c r="E2247" s="61">
        <v>330.6</v>
      </c>
      <c r="F2247" s="3"/>
      <c r="G2247" s="3"/>
      <c r="H2247" s="3"/>
      <c r="I2247" s="3"/>
      <c r="J2247" s="3"/>
      <c r="K2247" s="3"/>
      <c r="L2247" s="3"/>
      <c r="M2247" s="3"/>
      <c r="N2247" s="3"/>
      <c r="O2247" s="3"/>
      <c r="P2247" s="3"/>
      <c r="Q2247" s="3"/>
      <c r="R2247" s="3"/>
      <c r="S2247" s="3"/>
      <c r="T2247" s="3"/>
      <c r="U2247" s="3"/>
      <c r="V2247" s="3"/>
      <c r="W2247" s="3"/>
      <c r="X2247" s="3"/>
      <c r="Y2247" s="3"/>
      <c r="Z2247" s="3"/>
    </row>
    <row r="2248" spans="1:26" ht="12.75" customHeight="1" x14ac:dyDescent="0.25">
      <c r="A2248" s="59" t="s">
        <v>48761</v>
      </c>
      <c r="B2248" s="60" t="s">
        <v>9095</v>
      </c>
      <c r="C2248" s="60" t="s">
        <v>44887</v>
      </c>
      <c r="D2248" s="60" t="s">
        <v>9308</v>
      </c>
      <c r="E2248" s="61">
        <v>273.23</v>
      </c>
      <c r="F2248" s="3"/>
      <c r="G2248" s="3"/>
      <c r="H2248" s="3"/>
      <c r="I2248" s="3"/>
      <c r="J2248" s="3"/>
      <c r="K2248" s="3"/>
      <c r="L2248" s="3"/>
      <c r="M2248" s="3"/>
      <c r="N2248" s="3"/>
      <c r="O2248" s="3"/>
      <c r="P2248" s="3"/>
      <c r="Q2248" s="3"/>
      <c r="R2248" s="3"/>
      <c r="S2248" s="3"/>
      <c r="T2248" s="3"/>
      <c r="U2248" s="3"/>
      <c r="V2248" s="3"/>
      <c r="W2248" s="3"/>
      <c r="X2248" s="3"/>
      <c r="Y2248" s="3"/>
      <c r="Z2248" s="3"/>
    </row>
    <row r="2249" spans="1:26" ht="12.75" customHeight="1" x14ac:dyDescent="0.25">
      <c r="A2249" s="59" t="s">
        <v>48762</v>
      </c>
      <c r="B2249" s="60" t="s">
        <v>9095</v>
      </c>
      <c r="C2249" s="60" t="s">
        <v>44889</v>
      </c>
      <c r="D2249" s="60" t="s">
        <v>9308</v>
      </c>
      <c r="E2249" s="61">
        <v>348.77</v>
      </c>
      <c r="F2249" s="3"/>
      <c r="G2249" s="3"/>
      <c r="H2249" s="3"/>
      <c r="I2249" s="3"/>
      <c r="J2249" s="3"/>
      <c r="K2249" s="3"/>
      <c r="L2249" s="3"/>
      <c r="M2249" s="3"/>
      <c r="N2249" s="3"/>
      <c r="O2249" s="3"/>
      <c r="P2249" s="3"/>
      <c r="Q2249" s="3"/>
      <c r="R2249" s="3"/>
      <c r="S2249" s="3"/>
      <c r="T2249" s="3"/>
      <c r="U2249" s="3"/>
      <c r="V2249" s="3"/>
      <c r="W2249" s="3"/>
      <c r="X2249" s="3"/>
      <c r="Y2249" s="3"/>
      <c r="Z2249" s="3"/>
    </row>
    <row r="2250" spans="1:26" ht="13.5" customHeight="1" x14ac:dyDescent="0.25">
      <c r="A2250" s="59" t="s">
        <v>48763</v>
      </c>
      <c r="B2250" s="60" t="s">
        <v>9095</v>
      </c>
      <c r="C2250" s="60" t="s">
        <v>44891</v>
      </c>
      <c r="D2250" s="60" t="s">
        <v>9308</v>
      </c>
      <c r="E2250" s="61">
        <v>492.71</v>
      </c>
      <c r="F2250" s="3"/>
      <c r="G2250" s="3"/>
      <c r="H2250" s="3"/>
      <c r="I2250" s="3"/>
      <c r="J2250" s="3"/>
      <c r="K2250" s="3"/>
      <c r="L2250" s="3"/>
      <c r="M2250" s="3"/>
      <c r="N2250" s="3"/>
      <c r="O2250" s="3"/>
      <c r="P2250" s="3"/>
      <c r="Q2250" s="3"/>
      <c r="R2250" s="3"/>
      <c r="S2250" s="3"/>
      <c r="T2250" s="3"/>
      <c r="U2250" s="3"/>
      <c r="V2250" s="3"/>
      <c r="W2250" s="3"/>
      <c r="X2250" s="3"/>
      <c r="Y2250" s="3"/>
      <c r="Z2250" s="3"/>
    </row>
    <row r="2251" spans="1:26" ht="12.75" customHeight="1" x14ac:dyDescent="0.25">
      <c r="A2251" s="59" t="s">
        <v>48764</v>
      </c>
      <c r="B2251" s="60" t="s">
        <v>9095</v>
      </c>
      <c r="C2251" s="60" t="s">
        <v>44893</v>
      </c>
      <c r="D2251" s="60" t="s">
        <v>9308</v>
      </c>
      <c r="E2251" s="61">
        <v>230.87</v>
      </c>
      <c r="F2251" s="3"/>
      <c r="G2251" s="3"/>
      <c r="H2251" s="3"/>
      <c r="I2251" s="3"/>
      <c r="J2251" s="3"/>
      <c r="K2251" s="3"/>
      <c r="L2251" s="3"/>
      <c r="M2251" s="3"/>
      <c r="N2251" s="3"/>
      <c r="O2251" s="3"/>
      <c r="P2251" s="3"/>
      <c r="Q2251" s="3"/>
      <c r="R2251" s="3"/>
      <c r="S2251" s="3"/>
      <c r="T2251" s="3"/>
      <c r="U2251" s="3"/>
      <c r="V2251" s="3"/>
      <c r="W2251" s="3"/>
      <c r="X2251" s="3"/>
      <c r="Y2251" s="3"/>
      <c r="Z2251" s="3"/>
    </row>
    <row r="2252" spans="1:26" ht="12.75" customHeight="1" x14ac:dyDescent="0.25">
      <c r="A2252" s="59" t="s">
        <v>48765</v>
      </c>
      <c r="B2252" s="60" t="s">
        <v>9095</v>
      </c>
      <c r="C2252" s="60" t="s">
        <v>44895</v>
      </c>
      <c r="D2252" s="60" t="s">
        <v>9308</v>
      </c>
      <c r="E2252" s="61">
        <v>327.23</v>
      </c>
      <c r="F2252" s="3"/>
      <c r="G2252" s="3"/>
      <c r="H2252" s="3"/>
      <c r="I2252" s="3"/>
      <c r="J2252" s="3"/>
      <c r="K2252" s="3"/>
      <c r="L2252" s="3"/>
      <c r="M2252" s="3"/>
      <c r="N2252" s="3"/>
      <c r="O2252" s="3"/>
      <c r="P2252" s="3"/>
      <c r="Q2252" s="3"/>
      <c r="R2252" s="3"/>
      <c r="S2252" s="3"/>
      <c r="T2252" s="3"/>
      <c r="U2252" s="3"/>
      <c r="V2252" s="3"/>
      <c r="W2252" s="3"/>
      <c r="X2252" s="3"/>
      <c r="Y2252" s="3"/>
      <c r="Z2252" s="3"/>
    </row>
    <row r="2253" spans="1:26" ht="13.5" customHeight="1" x14ac:dyDescent="0.25">
      <c r="A2253" s="59" t="s">
        <v>48766</v>
      </c>
      <c r="B2253" s="60" t="s">
        <v>9095</v>
      </c>
      <c r="C2253" s="60" t="s">
        <v>48767</v>
      </c>
      <c r="D2253" s="60" t="s">
        <v>9308</v>
      </c>
      <c r="E2253" s="61">
        <v>785.19</v>
      </c>
      <c r="F2253" s="3"/>
      <c r="G2253" s="3"/>
      <c r="H2253" s="3"/>
      <c r="I2253" s="3"/>
      <c r="J2253" s="3"/>
      <c r="K2253" s="3"/>
      <c r="L2253" s="3"/>
      <c r="M2253" s="3"/>
      <c r="N2253" s="3"/>
      <c r="O2253" s="3"/>
      <c r="P2253" s="3"/>
      <c r="Q2253" s="3"/>
      <c r="R2253" s="3"/>
      <c r="S2253" s="3"/>
      <c r="T2253" s="3"/>
      <c r="U2253" s="3"/>
      <c r="V2253" s="3"/>
      <c r="W2253" s="3"/>
      <c r="X2253" s="3"/>
      <c r="Y2253" s="3"/>
      <c r="Z2253" s="3"/>
    </row>
    <row r="2254" spans="1:26" ht="12.75" customHeight="1" x14ac:dyDescent="0.25">
      <c r="A2254" s="59" t="s">
        <v>48768</v>
      </c>
      <c r="B2254" s="60" t="s">
        <v>9095</v>
      </c>
      <c r="C2254" s="60" t="s">
        <v>44897</v>
      </c>
      <c r="D2254" s="60" t="s">
        <v>9308</v>
      </c>
      <c r="E2254" s="61">
        <v>1121.77</v>
      </c>
      <c r="F2254" s="3"/>
      <c r="G2254" s="3"/>
      <c r="H2254" s="3"/>
      <c r="I2254" s="3"/>
      <c r="J2254" s="3"/>
      <c r="K2254" s="3"/>
      <c r="L2254" s="3"/>
      <c r="M2254" s="3"/>
      <c r="N2254" s="3"/>
      <c r="O2254" s="3"/>
      <c r="P2254" s="3"/>
      <c r="Q2254" s="3"/>
      <c r="R2254" s="3"/>
      <c r="S2254" s="3"/>
      <c r="T2254" s="3"/>
      <c r="U2254" s="3"/>
      <c r="V2254" s="3"/>
      <c r="W2254" s="3"/>
      <c r="X2254" s="3"/>
      <c r="Y2254" s="3"/>
      <c r="Z2254" s="3"/>
    </row>
    <row r="2255" spans="1:26" ht="13.5" customHeight="1" x14ac:dyDescent="0.25">
      <c r="A2255" s="59" t="s">
        <v>48769</v>
      </c>
      <c r="B2255" s="60" t="s">
        <v>9095</v>
      </c>
      <c r="C2255" s="60" t="s">
        <v>44899</v>
      </c>
      <c r="D2255" s="60" t="s">
        <v>9308</v>
      </c>
      <c r="E2255" s="61">
        <v>1820.22</v>
      </c>
      <c r="F2255" s="3"/>
      <c r="G2255" s="3"/>
      <c r="H2255" s="3"/>
      <c r="I2255" s="3"/>
      <c r="J2255" s="3"/>
      <c r="K2255" s="3"/>
      <c r="L2255" s="3"/>
      <c r="M2255" s="3"/>
      <c r="N2255" s="3"/>
      <c r="O2255" s="3"/>
      <c r="P2255" s="3"/>
      <c r="Q2255" s="3"/>
      <c r="R2255" s="3"/>
      <c r="S2255" s="3"/>
      <c r="T2255" s="3"/>
      <c r="U2255" s="3"/>
      <c r="V2255" s="3"/>
      <c r="W2255" s="3"/>
      <c r="X2255" s="3"/>
      <c r="Y2255" s="3"/>
      <c r="Z2255" s="3"/>
    </row>
    <row r="2256" spans="1:26" ht="12.75" customHeight="1" x14ac:dyDescent="0.25">
      <c r="A2256" s="59" t="s">
        <v>48770</v>
      </c>
      <c r="B2256" s="60" t="s">
        <v>9095</v>
      </c>
      <c r="C2256" s="60" t="s">
        <v>44901</v>
      </c>
      <c r="D2256" s="60" t="s">
        <v>9308</v>
      </c>
      <c r="E2256" s="61">
        <v>2746.51</v>
      </c>
      <c r="F2256" s="3"/>
      <c r="G2256" s="3"/>
      <c r="H2256" s="3"/>
      <c r="I2256" s="3"/>
      <c r="J2256" s="3"/>
      <c r="K2256" s="3"/>
      <c r="L2256" s="3"/>
      <c r="M2256" s="3"/>
      <c r="N2256" s="3"/>
      <c r="O2256" s="3"/>
      <c r="P2256" s="3"/>
      <c r="Q2256" s="3"/>
      <c r="R2256" s="3"/>
      <c r="S2256" s="3"/>
      <c r="T2256" s="3"/>
      <c r="U2256" s="3"/>
      <c r="V2256" s="3"/>
      <c r="W2256" s="3"/>
      <c r="X2256" s="3"/>
      <c r="Y2256" s="3"/>
      <c r="Z2256" s="3"/>
    </row>
    <row r="2257" spans="1:26" ht="12.75" customHeight="1" x14ac:dyDescent="0.25">
      <c r="A2257" s="59" t="s">
        <v>48771</v>
      </c>
      <c r="B2257" s="60" t="s">
        <v>9095</v>
      </c>
      <c r="C2257" s="60" t="s">
        <v>44903</v>
      </c>
      <c r="D2257" s="60" t="s">
        <v>9308</v>
      </c>
      <c r="E2257" s="61">
        <v>395.57</v>
      </c>
      <c r="F2257" s="3"/>
      <c r="G2257" s="3"/>
      <c r="H2257" s="3"/>
      <c r="I2257" s="3"/>
      <c r="J2257" s="3"/>
      <c r="K2257" s="3"/>
      <c r="L2257" s="3"/>
      <c r="M2257" s="3"/>
      <c r="N2257" s="3"/>
      <c r="O2257" s="3"/>
      <c r="P2257" s="3"/>
      <c r="Q2257" s="3"/>
      <c r="R2257" s="3"/>
      <c r="S2257" s="3"/>
      <c r="T2257" s="3"/>
      <c r="U2257" s="3"/>
      <c r="V2257" s="3"/>
      <c r="W2257" s="3"/>
      <c r="X2257" s="3"/>
      <c r="Y2257" s="3"/>
      <c r="Z2257" s="3"/>
    </row>
    <row r="2258" spans="1:26" ht="13.5" customHeight="1" x14ac:dyDescent="0.25">
      <c r="A2258" s="56" t="s">
        <v>48772</v>
      </c>
      <c r="B2258" s="57" t="s">
        <v>9095</v>
      </c>
      <c r="C2258" s="57" t="s">
        <v>48773</v>
      </c>
      <c r="D2258" s="58"/>
      <c r="E2258" s="58"/>
      <c r="F2258" s="3"/>
      <c r="G2258" s="3"/>
      <c r="H2258" s="3"/>
      <c r="I2258" s="3"/>
      <c r="J2258" s="3"/>
      <c r="K2258" s="3"/>
      <c r="L2258" s="3"/>
      <c r="M2258" s="3"/>
      <c r="N2258" s="3"/>
      <c r="O2258" s="3"/>
      <c r="P2258" s="3"/>
      <c r="Q2258" s="3"/>
      <c r="R2258" s="3"/>
      <c r="S2258" s="3"/>
      <c r="T2258" s="3"/>
      <c r="U2258" s="3"/>
      <c r="V2258" s="3"/>
      <c r="W2258" s="3"/>
      <c r="X2258" s="3"/>
      <c r="Y2258" s="3"/>
      <c r="Z2258" s="3"/>
    </row>
    <row r="2259" spans="1:26" ht="12.75" customHeight="1" x14ac:dyDescent="0.25">
      <c r="A2259" s="59" t="s">
        <v>48774</v>
      </c>
      <c r="B2259" s="60" t="s">
        <v>9095</v>
      </c>
      <c r="C2259" s="60" t="s">
        <v>48775</v>
      </c>
      <c r="D2259" s="60" t="s">
        <v>9741</v>
      </c>
      <c r="E2259" s="61">
        <v>91.17</v>
      </c>
      <c r="F2259" s="3"/>
      <c r="G2259" s="3"/>
      <c r="H2259" s="3"/>
      <c r="I2259" s="3"/>
      <c r="J2259" s="3"/>
      <c r="K2259" s="3"/>
      <c r="L2259" s="3"/>
      <c r="M2259" s="3"/>
      <c r="N2259" s="3"/>
      <c r="O2259" s="3"/>
      <c r="P2259" s="3"/>
      <c r="Q2259" s="3"/>
      <c r="R2259" s="3"/>
      <c r="S2259" s="3"/>
      <c r="T2259" s="3"/>
      <c r="U2259" s="3"/>
      <c r="V2259" s="3"/>
      <c r="W2259" s="3"/>
      <c r="X2259" s="3"/>
      <c r="Y2259" s="3"/>
      <c r="Z2259" s="3"/>
    </row>
    <row r="2260" spans="1:26" ht="13.5" customHeight="1" x14ac:dyDescent="0.25">
      <c r="A2260" s="59" t="s">
        <v>48776</v>
      </c>
      <c r="B2260" s="60" t="s">
        <v>9095</v>
      </c>
      <c r="C2260" s="60" t="s">
        <v>48777</v>
      </c>
      <c r="D2260" s="60" t="s">
        <v>9308</v>
      </c>
      <c r="E2260" s="61">
        <v>570.26</v>
      </c>
      <c r="F2260" s="3"/>
      <c r="G2260" s="3"/>
      <c r="H2260" s="3"/>
      <c r="I2260" s="3"/>
      <c r="J2260" s="3"/>
      <c r="K2260" s="3"/>
      <c r="L2260" s="3"/>
      <c r="M2260" s="3"/>
      <c r="N2260" s="3"/>
      <c r="O2260" s="3"/>
      <c r="P2260" s="3"/>
      <c r="Q2260" s="3"/>
      <c r="R2260" s="3"/>
      <c r="S2260" s="3"/>
      <c r="T2260" s="3"/>
      <c r="U2260" s="3"/>
      <c r="V2260" s="3"/>
      <c r="W2260" s="3"/>
      <c r="X2260" s="3"/>
      <c r="Y2260" s="3"/>
      <c r="Z2260" s="3"/>
    </row>
    <row r="2261" spans="1:26" ht="12.75" customHeight="1" x14ac:dyDescent="0.25">
      <c r="A2261" s="59" t="s">
        <v>48778</v>
      </c>
      <c r="B2261" s="60" t="s">
        <v>9095</v>
      </c>
      <c r="C2261" s="60" t="s">
        <v>48326</v>
      </c>
      <c r="D2261" s="60" t="s">
        <v>9896</v>
      </c>
      <c r="E2261" s="61">
        <v>218.59</v>
      </c>
      <c r="F2261" s="3"/>
      <c r="G2261" s="3"/>
      <c r="H2261" s="3"/>
      <c r="I2261" s="3"/>
      <c r="J2261" s="3"/>
      <c r="K2261" s="3"/>
      <c r="L2261" s="3"/>
      <c r="M2261" s="3"/>
      <c r="N2261" s="3"/>
      <c r="O2261" s="3"/>
      <c r="P2261" s="3"/>
      <c r="Q2261" s="3"/>
      <c r="R2261" s="3"/>
      <c r="S2261" s="3"/>
      <c r="T2261" s="3"/>
      <c r="U2261" s="3"/>
      <c r="V2261" s="3"/>
      <c r="W2261" s="3"/>
      <c r="X2261" s="3"/>
      <c r="Y2261" s="3"/>
      <c r="Z2261" s="3"/>
    </row>
    <row r="2262" spans="1:26" ht="12.75" customHeight="1" x14ac:dyDescent="0.25">
      <c r="A2262" s="59" t="s">
        <v>48779</v>
      </c>
      <c r="B2262" s="60" t="s">
        <v>9095</v>
      </c>
      <c r="C2262" s="60" t="s">
        <v>48312</v>
      </c>
      <c r="D2262" s="60" t="s">
        <v>9784</v>
      </c>
      <c r="E2262" s="61">
        <v>10.92</v>
      </c>
      <c r="F2262" s="3"/>
      <c r="G2262" s="3"/>
      <c r="H2262" s="3"/>
      <c r="I2262" s="3"/>
      <c r="J2262" s="3"/>
      <c r="K2262" s="3"/>
      <c r="L2262" s="3"/>
      <c r="M2262" s="3"/>
      <c r="N2262" s="3"/>
      <c r="O2262" s="3"/>
      <c r="P2262" s="3"/>
      <c r="Q2262" s="3"/>
      <c r="R2262" s="3"/>
      <c r="S2262" s="3"/>
      <c r="T2262" s="3"/>
      <c r="U2262" s="3"/>
      <c r="V2262" s="3"/>
      <c r="W2262" s="3"/>
      <c r="X2262" s="3"/>
      <c r="Y2262" s="3"/>
      <c r="Z2262" s="3"/>
    </row>
    <row r="2263" spans="1:26" ht="13.5" customHeight="1" x14ac:dyDescent="0.25">
      <c r="A2263" s="59" t="s">
        <v>48780</v>
      </c>
      <c r="B2263" s="60" t="s">
        <v>9095</v>
      </c>
      <c r="C2263" s="60" t="s">
        <v>48781</v>
      </c>
      <c r="D2263" s="60" t="s">
        <v>9097</v>
      </c>
      <c r="E2263" s="61">
        <v>122.69</v>
      </c>
      <c r="F2263" s="3"/>
      <c r="G2263" s="3"/>
      <c r="H2263" s="3"/>
      <c r="I2263" s="3"/>
      <c r="J2263" s="3"/>
      <c r="K2263" s="3"/>
      <c r="L2263" s="3"/>
      <c r="M2263" s="3"/>
      <c r="N2263" s="3"/>
      <c r="O2263" s="3"/>
      <c r="P2263" s="3"/>
      <c r="Q2263" s="3"/>
      <c r="R2263" s="3"/>
      <c r="S2263" s="3"/>
      <c r="T2263" s="3"/>
      <c r="U2263" s="3"/>
      <c r="V2263" s="3"/>
      <c r="W2263" s="3"/>
      <c r="X2263" s="3"/>
      <c r="Y2263" s="3"/>
      <c r="Z2263" s="3"/>
    </row>
    <row r="2264" spans="1:26" ht="12.75" customHeight="1" x14ac:dyDescent="0.25">
      <c r="A2264" s="56" t="s">
        <v>48782</v>
      </c>
      <c r="B2264" s="57" t="s">
        <v>9095</v>
      </c>
      <c r="C2264" s="57" t="s">
        <v>48783</v>
      </c>
      <c r="D2264" s="58"/>
      <c r="E2264" s="58"/>
      <c r="F2264" s="3"/>
      <c r="G2264" s="3"/>
      <c r="H2264" s="3"/>
      <c r="I2264" s="3"/>
      <c r="J2264" s="3"/>
      <c r="K2264" s="3"/>
      <c r="L2264" s="3"/>
      <c r="M2264" s="3"/>
      <c r="N2264" s="3"/>
      <c r="O2264" s="3"/>
      <c r="P2264" s="3"/>
      <c r="Q2264" s="3"/>
      <c r="R2264" s="3"/>
      <c r="S2264" s="3"/>
      <c r="T2264" s="3"/>
      <c r="U2264" s="3"/>
      <c r="V2264" s="3"/>
      <c r="W2264" s="3"/>
      <c r="X2264" s="3"/>
      <c r="Y2264" s="3"/>
      <c r="Z2264" s="3"/>
    </row>
    <row r="2265" spans="1:26" ht="12.75" customHeight="1" x14ac:dyDescent="0.25">
      <c r="A2265" s="59" t="s">
        <v>48784</v>
      </c>
      <c r="B2265" s="60" t="s">
        <v>9095</v>
      </c>
      <c r="C2265" s="60" t="s">
        <v>48785</v>
      </c>
      <c r="D2265" s="60" t="s">
        <v>9741</v>
      </c>
      <c r="E2265" s="61">
        <v>239.47</v>
      </c>
      <c r="F2265" s="3"/>
      <c r="G2265" s="3"/>
      <c r="H2265" s="3"/>
      <c r="I2265" s="3"/>
      <c r="J2265" s="3"/>
      <c r="K2265" s="3"/>
      <c r="L2265" s="3"/>
      <c r="M2265" s="3"/>
      <c r="N2265" s="3"/>
      <c r="O2265" s="3"/>
      <c r="P2265" s="3"/>
      <c r="Q2265" s="3"/>
      <c r="R2265" s="3"/>
      <c r="S2265" s="3"/>
      <c r="T2265" s="3"/>
      <c r="U2265" s="3"/>
      <c r="V2265" s="3"/>
      <c r="W2265" s="3"/>
      <c r="X2265" s="3"/>
      <c r="Y2265" s="3"/>
      <c r="Z2265" s="3"/>
    </row>
    <row r="2266" spans="1:26" ht="13.5" customHeight="1" x14ac:dyDescent="0.25">
      <c r="A2266" s="59" t="s">
        <v>48786</v>
      </c>
      <c r="B2266" s="60" t="s">
        <v>9095</v>
      </c>
      <c r="C2266" s="60" t="s">
        <v>48787</v>
      </c>
      <c r="D2266" s="60" t="s">
        <v>9741</v>
      </c>
      <c r="E2266" s="61">
        <v>418.29</v>
      </c>
      <c r="F2266" s="3"/>
      <c r="G2266" s="3"/>
      <c r="H2266" s="3"/>
      <c r="I2266" s="3"/>
      <c r="J2266" s="3"/>
      <c r="K2266" s="3"/>
      <c r="L2266" s="3"/>
      <c r="M2266" s="3"/>
      <c r="N2266" s="3"/>
      <c r="O2266" s="3"/>
      <c r="P2266" s="3"/>
      <c r="Q2266" s="3"/>
      <c r="R2266" s="3"/>
      <c r="S2266" s="3"/>
      <c r="T2266" s="3"/>
      <c r="U2266" s="3"/>
      <c r="V2266" s="3"/>
      <c r="W2266" s="3"/>
      <c r="X2266" s="3"/>
      <c r="Y2266" s="3"/>
      <c r="Z2266" s="3"/>
    </row>
    <row r="2267" spans="1:26" ht="12.75" customHeight="1" x14ac:dyDescent="0.25">
      <c r="A2267" s="59" t="s">
        <v>48788</v>
      </c>
      <c r="B2267" s="60" t="s">
        <v>9095</v>
      </c>
      <c r="C2267" s="60" t="s">
        <v>48789</v>
      </c>
      <c r="D2267" s="60" t="s">
        <v>9741</v>
      </c>
      <c r="E2267" s="61">
        <v>510.62</v>
      </c>
      <c r="F2267" s="3"/>
      <c r="G2267" s="3"/>
      <c r="H2267" s="3"/>
      <c r="I2267" s="3"/>
      <c r="J2267" s="3"/>
      <c r="K2267" s="3"/>
      <c r="L2267" s="3"/>
      <c r="M2267" s="3"/>
      <c r="N2267" s="3"/>
      <c r="O2267" s="3"/>
      <c r="P2267" s="3"/>
      <c r="Q2267" s="3"/>
      <c r="R2267" s="3"/>
      <c r="S2267" s="3"/>
      <c r="T2267" s="3"/>
      <c r="U2267" s="3"/>
      <c r="V2267" s="3"/>
      <c r="W2267" s="3"/>
      <c r="X2267" s="3"/>
      <c r="Y2267" s="3"/>
      <c r="Z2267" s="3"/>
    </row>
    <row r="2268" spans="1:26" ht="13.5" customHeight="1" x14ac:dyDescent="0.25">
      <c r="A2268" s="59" t="s">
        <v>48790</v>
      </c>
      <c r="B2268" s="60" t="s">
        <v>9095</v>
      </c>
      <c r="C2268" s="60" t="s">
        <v>48791</v>
      </c>
      <c r="D2268" s="60" t="s">
        <v>9741</v>
      </c>
      <c r="E2268" s="61">
        <v>692.08</v>
      </c>
      <c r="F2268" s="3"/>
      <c r="G2268" s="3"/>
      <c r="H2268" s="3"/>
      <c r="I2268" s="3"/>
      <c r="J2268" s="3"/>
      <c r="K2268" s="3"/>
      <c r="L2268" s="3"/>
      <c r="M2268" s="3"/>
      <c r="N2268" s="3"/>
      <c r="O2268" s="3"/>
      <c r="P2268" s="3"/>
      <c r="Q2268" s="3"/>
      <c r="R2268" s="3"/>
      <c r="S2268" s="3"/>
      <c r="T2268" s="3"/>
      <c r="U2268" s="3"/>
      <c r="V2268" s="3"/>
      <c r="W2268" s="3"/>
      <c r="X2268" s="3"/>
      <c r="Y2268" s="3"/>
      <c r="Z2268" s="3"/>
    </row>
    <row r="2269" spans="1:26" ht="12.75" customHeight="1" x14ac:dyDescent="0.25">
      <c r="A2269" s="59" t="s">
        <v>48792</v>
      </c>
      <c r="B2269" s="60" t="s">
        <v>9095</v>
      </c>
      <c r="C2269" s="60" t="s">
        <v>48054</v>
      </c>
      <c r="D2269" s="60" t="s">
        <v>9741</v>
      </c>
      <c r="E2269" s="61">
        <v>1048.73</v>
      </c>
      <c r="F2269" s="3"/>
      <c r="G2269" s="3"/>
      <c r="H2269" s="3"/>
      <c r="I2269" s="3"/>
      <c r="J2269" s="3"/>
      <c r="K2269" s="3"/>
      <c r="L2269" s="3"/>
      <c r="M2269" s="3"/>
      <c r="N2269" s="3"/>
      <c r="O2269" s="3"/>
      <c r="P2269" s="3"/>
      <c r="Q2269" s="3"/>
      <c r="R2269" s="3"/>
      <c r="S2269" s="3"/>
      <c r="T2269" s="3"/>
      <c r="U2269" s="3"/>
      <c r="V2269" s="3"/>
      <c r="W2269" s="3"/>
      <c r="X2269" s="3"/>
      <c r="Y2269" s="3"/>
      <c r="Z2269" s="3"/>
    </row>
    <row r="2270" spans="1:26" ht="12.75" customHeight="1" x14ac:dyDescent="0.25">
      <c r="A2270" s="59" t="s">
        <v>48793</v>
      </c>
      <c r="B2270" s="60" t="s">
        <v>9095</v>
      </c>
      <c r="C2270" s="60" t="s">
        <v>48058</v>
      </c>
      <c r="D2270" s="60" t="s">
        <v>9741</v>
      </c>
      <c r="E2270" s="61">
        <v>1477.29</v>
      </c>
      <c r="F2270" s="3"/>
      <c r="G2270" s="3"/>
      <c r="H2270" s="3"/>
      <c r="I2270" s="3"/>
      <c r="J2270" s="3"/>
      <c r="K2270" s="3"/>
      <c r="L2270" s="3"/>
      <c r="M2270" s="3"/>
      <c r="N2270" s="3"/>
      <c r="O2270" s="3"/>
      <c r="P2270" s="3"/>
      <c r="Q2270" s="3"/>
      <c r="R2270" s="3"/>
      <c r="S2270" s="3"/>
      <c r="T2270" s="3"/>
      <c r="U2270" s="3"/>
      <c r="V2270" s="3"/>
      <c r="W2270" s="3"/>
      <c r="X2270" s="3"/>
      <c r="Y2270" s="3"/>
      <c r="Z2270" s="3"/>
    </row>
    <row r="2271" spans="1:26" ht="13.5" customHeight="1" x14ac:dyDescent="0.25">
      <c r="A2271" s="52" t="s">
        <v>48794</v>
      </c>
      <c r="B2271" s="53"/>
      <c r="C2271" s="54" t="s">
        <v>48795</v>
      </c>
      <c r="D2271" s="55"/>
      <c r="E2271" s="55"/>
      <c r="F2271" s="3"/>
      <c r="G2271" s="3"/>
      <c r="H2271" s="3"/>
      <c r="I2271" s="3"/>
      <c r="J2271" s="3"/>
      <c r="K2271" s="3"/>
      <c r="L2271" s="3"/>
      <c r="M2271" s="3"/>
      <c r="N2271" s="3"/>
      <c r="O2271" s="3"/>
      <c r="P2271" s="3"/>
      <c r="Q2271" s="3"/>
      <c r="R2271" s="3"/>
      <c r="S2271" s="3"/>
      <c r="T2271" s="3"/>
      <c r="U2271" s="3"/>
      <c r="V2271" s="3"/>
      <c r="W2271" s="3"/>
      <c r="X2271" s="3"/>
      <c r="Y2271" s="3"/>
      <c r="Z2271" s="3"/>
    </row>
    <row r="2272" spans="1:26" ht="12.75" customHeight="1" x14ac:dyDescent="0.25">
      <c r="A2272" s="56" t="s">
        <v>48796</v>
      </c>
      <c r="B2272" s="57" t="s">
        <v>9095</v>
      </c>
      <c r="C2272" s="57" t="s">
        <v>48797</v>
      </c>
      <c r="D2272" s="58"/>
      <c r="E2272" s="58"/>
      <c r="F2272" s="3"/>
      <c r="G2272" s="3"/>
      <c r="H2272" s="3"/>
      <c r="I2272" s="3"/>
      <c r="J2272" s="3"/>
      <c r="K2272" s="3"/>
      <c r="L2272" s="3"/>
      <c r="M2272" s="3"/>
      <c r="N2272" s="3"/>
      <c r="O2272" s="3"/>
      <c r="P2272" s="3"/>
      <c r="Q2272" s="3"/>
      <c r="R2272" s="3"/>
      <c r="S2272" s="3"/>
      <c r="T2272" s="3"/>
      <c r="U2272" s="3"/>
      <c r="V2272" s="3"/>
      <c r="W2272" s="3"/>
      <c r="X2272" s="3"/>
      <c r="Y2272" s="3"/>
      <c r="Z2272" s="3"/>
    </row>
    <row r="2273" spans="1:26" ht="13.5" customHeight="1" x14ac:dyDescent="0.25">
      <c r="A2273" s="59" t="s">
        <v>48798</v>
      </c>
      <c r="B2273" s="60" t="s">
        <v>9095</v>
      </c>
      <c r="C2273" s="60" t="s">
        <v>48799</v>
      </c>
      <c r="D2273" s="60" t="s">
        <v>9784</v>
      </c>
      <c r="E2273" s="61">
        <v>492.79</v>
      </c>
      <c r="F2273" s="3"/>
      <c r="G2273" s="3"/>
      <c r="H2273" s="3"/>
      <c r="I2273" s="3"/>
      <c r="J2273" s="3"/>
      <c r="K2273" s="3"/>
      <c r="L2273" s="3"/>
      <c r="M2273" s="3"/>
      <c r="N2273" s="3"/>
      <c r="O2273" s="3"/>
      <c r="P2273" s="3"/>
      <c r="Q2273" s="3"/>
      <c r="R2273" s="3"/>
      <c r="S2273" s="3"/>
      <c r="T2273" s="3"/>
      <c r="U2273" s="3"/>
      <c r="V2273" s="3"/>
      <c r="W2273" s="3"/>
      <c r="X2273" s="3"/>
      <c r="Y2273" s="3"/>
      <c r="Z2273" s="3"/>
    </row>
    <row r="2274" spans="1:26" ht="12.75" customHeight="1" x14ac:dyDescent="0.25">
      <c r="A2274" s="59" t="s">
        <v>48800</v>
      </c>
      <c r="B2274" s="60" t="s">
        <v>9095</v>
      </c>
      <c r="C2274" s="60" t="s">
        <v>48801</v>
      </c>
      <c r="D2274" s="60" t="s">
        <v>9784</v>
      </c>
      <c r="E2274" s="61">
        <v>740.37</v>
      </c>
      <c r="F2274" s="3"/>
      <c r="G2274" s="3"/>
      <c r="H2274" s="3"/>
      <c r="I2274" s="3"/>
      <c r="J2274" s="3"/>
      <c r="K2274" s="3"/>
      <c r="L2274" s="3"/>
      <c r="M2274" s="3"/>
      <c r="N2274" s="3"/>
      <c r="O2274" s="3"/>
      <c r="P2274" s="3"/>
      <c r="Q2274" s="3"/>
      <c r="R2274" s="3"/>
      <c r="S2274" s="3"/>
      <c r="T2274" s="3"/>
      <c r="U2274" s="3"/>
      <c r="V2274" s="3"/>
      <c r="W2274" s="3"/>
      <c r="X2274" s="3"/>
      <c r="Y2274" s="3"/>
      <c r="Z2274" s="3"/>
    </row>
    <row r="2275" spans="1:26" ht="12.75" customHeight="1" x14ac:dyDescent="0.25">
      <c r="A2275" s="59" t="s">
        <v>48802</v>
      </c>
      <c r="B2275" s="60" t="s">
        <v>9095</v>
      </c>
      <c r="C2275" s="60" t="s">
        <v>48803</v>
      </c>
      <c r="D2275" s="60" t="s">
        <v>9784</v>
      </c>
      <c r="E2275" s="61">
        <v>394.62</v>
      </c>
      <c r="F2275" s="3"/>
      <c r="G2275" s="3"/>
      <c r="H2275" s="3"/>
      <c r="I2275" s="3"/>
      <c r="J2275" s="3"/>
      <c r="K2275" s="3"/>
      <c r="L2275" s="3"/>
      <c r="M2275" s="3"/>
      <c r="N2275" s="3"/>
      <c r="O2275" s="3"/>
      <c r="P2275" s="3"/>
      <c r="Q2275" s="3"/>
      <c r="R2275" s="3"/>
      <c r="S2275" s="3"/>
      <c r="T2275" s="3"/>
      <c r="U2275" s="3"/>
      <c r="V2275" s="3"/>
      <c r="W2275" s="3"/>
      <c r="X2275" s="3"/>
      <c r="Y2275" s="3"/>
      <c r="Z2275" s="3"/>
    </row>
    <row r="2276" spans="1:26" ht="13.5" customHeight="1" x14ac:dyDescent="0.25">
      <c r="A2276" s="59" t="s">
        <v>48804</v>
      </c>
      <c r="B2276" s="60" t="s">
        <v>9095</v>
      </c>
      <c r="C2276" s="60" t="s">
        <v>48805</v>
      </c>
      <c r="D2276" s="60" t="s">
        <v>9784</v>
      </c>
      <c r="E2276" s="61">
        <v>394.62</v>
      </c>
      <c r="F2276" s="3"/>
      <c r="G2276" s="3"/>
      <c r="H2276" s="3"/>
      <c r="I2276" s="3"/>
      <c r="J2276" s="3"/>
      <c r="K2276" s="3"/>
      <c r="L2276" s="3"/>
      <c r="M2276" s="3"/>
      <c r="N2276" s="3"/>
      <c r="O2276" s="3"/>
      <c r="P2276" s="3"/>
      <c r="Q2276" s="3"/>
      <c r="R2276" s="3"/>
      <c r="S2276" s="3"/>
      <c r="T2276" s="3"/>
      <c r="U2276" s="3"/>
      <c r="V2276" s="3"/>
      <c r="W2276" s="3"/>
      <c r="X2276" s="3"/>
      <c r="Y2276" s="3"/>
      <c r="Z2276" s="3"/>
    </row>
    <row r="2277" spans="1:26" ht="12.75" customHeight="1" x14ac:dyDescent="0.25">
      <c r="A2277" s="56" t="s">
        <v>48806</v>
      </c>
      <c r="B2277" s="57" t="s">
        <v>9095</v>
      </c>
      <c r="C2277" s="57" t="s">
        <v>48807</v>
      </c>
      <c r="D2277" s="58"/>
      <c r="E2277" s="58"/>
      <c r="F2277" s="3"/>
      <c r="G2277" s="3"/>
      <c r="H2277" s="3"/>
      <c r="I2277" s="3"/>
      <c r="J2277" s="3"/>
      <c r="K2277" s="3"/>
      <c r="L2277" s="3"/>
      <c r="M2277" s="3"/>
      <c r="N2277" s="3"/>
      <c r="O2277" s="3"/>
      <c r="P2277" s="3"/>
      <c r="Q2277" s="3"/>
      <c r="R2277" s="3"/>
      <c r="S2277" s="3"/>
      <c r="T2277" s="3"/>
      <c r="U2277" s="3"/>
      <c r="V2277" s="3"/>
      <c r="W2277" s="3"/>
      <c r="X2277" s="3"/>
      <c r="Y2277" s="3"/>
      <c r="Z2277" s="3"/>
    </row>
    <row r="2278" spans="1:26" ht="12.75" customHeight="1" x14ac:dyDescent="0.25">
      <c r="A2278" s="59" t="s">
        <v>48808</v>
      </c>
      <c r="B2278" s="60" t="s">
        <v>9095</v>
      </c>
      <c r="C2278" s="60" t="s">
        <v>48809</v>
      </c>
      <c r="D2278" s="60" t="s">
        <v>9308</v>
      </c>
      <c r="E2278" s="61">
        <v>312.24</v>
      </c>
      <c r="F2278" s="3"/>
      <c r="G2278" s="3"/>
      <c r="H2278" s="3"/>
      <c r="I2278" s="3"/>
      <c r="J2278" s="3"/>
      <c r="K2278" s="3"/>
      <c r="L2278" s="3"/>
      <c r="M2278" s="3"/>
      <c r="N2278" s="3"/>
      <c r="O2278" s="3"/>
      <c r="P2278" s="3"/>
      <c r="Q2278" s="3"/>
      <c r="R2278" s="3"/>
      <c r="S2278" s="3"/>
      <c r="T2278" s="3"/>
      <c r="U2278" s="3"/>
      <c r="V2278" s="3"/>
      <c r="W2278" s="3"/>
      <c r="X2278" s="3"/>
      <c r="Y2278" s="3"/>
      <c r="Z2278" s="3"/>
    </row>
    <row r="2279" spans="1:26" ht="13.5" customHeight="1" x14ac:dyDescent="0.25">
      <c r="A2279" s="52" t="s">
        <v>48810</v>
      </c>
      <c r="B2279" s="53"/>
      <c r="C2279" s="54" t="s">
        <v>48811</v>
      </c>
      <c r="D2279" s="55"/>
      <c r="E2279" s="55"/>
      <c r="F2279" s="3"/>
      <c r="G2279" s="3"/>
      <c r="H2279" s="3"/>
      <c r="I2279" s="3"/>
      <c r="J2279" s="3"/>
      <c r="K2279" s="3"/>
      <c r="L2279" s="3"/>
      <c r="M2279" s="3"/>
      <c r="N2279" s="3"/>
      <c r="O2279" s="3"/>
      <c r="P2279" s="3"/>
      <c r="Q2279" s="3"/>
      <c r="R2279" s="3"/>
      <c r="S2279" s="3"/>
      <c r="T2279" s="3"/>
      <c r="U2279" s="3"/>
      <c r="V2279" s="3"/>
      <c r="W2279" s="3"/>
      <c r="X2279" s="3"/>
      <c r="Y2279" s="3"/>
      <c r="Z2279" s="3"/>
    </row>
    <row r="2280" spans="1:26" ht="12.75" customHeight="1" x14ac:dyDescent="0.25">
      <c r="A2280" s="56" t="s">
        <v>48812</v>
      </c>
      <c r="B2280" s="57" t="s">
        <v>9095</v>
      </c>
      <c r="C2280" s="57" t="s">
        <v>48813</v>
      </c>
      <c r="D2280" s="58"/>
      <c r="E2280" s="58"/>
      <c r="F2280" s="3"/>
      <c r="G2280" s="3"/>
      <c r="H2280" s="3"/>
      <c r="I2280" s="3"/>
      <c r="J2280" s="3"/>
      <c r="K2280" s="3"/>
      <c r="L2280" s="3"/>
      <c r="M2280" s="3"/>
      <c r="N2280" s="3"/>
      <c r="O2280" s="3"/>
      <c r="P2280" s="3"/>
      <c r="Q2280" s="3"/>
      <c r="R2280" s="3"/>
      <c r="S2280" s="3"/>
      <c r="T2280" s="3"/>
      <c r="U2280" s="3"/>
      <c r="V2280" s="3"/>
      <c r="W2280" s="3"/>
      <c r="X2280" s="3"/>
      <c r="Y2280" s="3"/>
      <c r="Z2280" s="3"/>
    </row>
    <row r="2281" spans="1:26" ht="13.5" customHeight="1" x14ac:dyDescent="0.25">
      <c r="A2281" s="59" t="s">
        <v>48814</v>
      </c>
      <c r="B2281" s="60" t="s">
        <v>9095</v>
      </c>
      <c r="C2281" s="60" t="s">
        <v>48815</v>
      </c>
      <c r="D2281" s="60" t="s">
        <v>9308</v>
      </c>
      <c r="E2281" s="61">
        <v>4.01</v>
      </c>
      <c r="F2281" s="3"/>
      <c r="G2281" s="3"/>
      <c r="H2281" s="3"/>
      <c r="I2281" s="3"/>
      <c r="J2281" s="3"/>
      <c r="K2281" s="3"/>
      <c r="L2281" s="3"/>
      <c r="M2281" s="3"/>
      <c r="N2281" s="3"/>
      <c r="O2281" s="3"/>
      <c r="P2281" s="3"/>
      <c r="Q2281" s="3"/>
      <c r="R2281" s="3"/>
      <c r="S2281" s="3"/>
      <c r="T2281" s="3"/>
      <c r="U2281" s="3"/>
      <c r="V2281" s="3"/>
      <c r="W2281" s="3"/>
      <c r="X2281" s="3"/>
      <c r="Y2281" s="3"/>
      <c r="Z2281" s="3"/>
    </row>
    <row r="2282" spans="1:26" ht="12.75" customHeight="1" x14ac:dyDescent="0.25">
      <c r="A2282" s="59" t="s">
        <v>48816</v>
      </c>
      <c r="B2282" s="60" t="s">
        <v>9095</v>
      </c>
      <c r="C2282" s="60" t="s">
        <v>48817</v>
      </c>
      <c r="D2282" s="60" t="s">
        <v>9308</v>
      </c>
      <c r="E2282" s="61">
        <v>0.25</v>
      </c>
      <c r="F2282" s="3"/>
      <c r="G2282" s="3"/>
      <c r="H2282" s="3"/>
      <c r="I2282" s="3"/>
      <c r="J2282" s="3"/>
      <c r="K2282" s="3"/>
      <c r="L2282" s="3"/>
      <c r="M2282" s="3"/>
      <c r="N2282" s="3"/>
      <c r="O2282" s="3"/>
      <c r="P2282" s="3"/>
      <c r="Q2282" s="3"/>
      <c r="R2282" s="3"/>
      <c r="S2282" s="3"/>
      <c r="T2282" s="3"/>
      <c r="U2282" s="3"/>
      <c r="V2282" s="3"/>
      <c r="W2282" s="3"/>
      <c r="X2282" s="3"/>
      <c r="Y2282" s="3"/>
      <c r="Z2282" s="3"/>
    </row>
    <row r="2283" spans="1:26" ht="12.75" customHeight="1" x14ac:dyDescent="0.25">
      <c r="A2283" s="52" t="s">
        <v>48818</v>
      </c>
      <c r="B2283" s="53"/>
      <c r="C2283" s="54" t="s">
        <v>48819</v>
      </c>
      <c r="D2283" s="55"/>
      <c r="E2283" s="55"/>
      <c r="F2283" s="3"/>
      <c r="G2283" s="3"/>
      <c r="H2283" s="3"/>
      <c r="I2283" s="3"/>
      <c r="J2283" s="3"/>
      <c r="K2283" s="3"/>
      <c r="L2283" s="3"/>
      <c r="M2283" s="3"/>
      <c r="N2283" s="3"/>
      <c r="O2283" s="3"/>
      <c r="P2283" s="3"/>
      <c r="Q2283" s="3"/>
      <c r="R2283" s="3"/>
      <c r="S2283" s="3"/>
      <c r="T2283" s="3"/>
      <c r="U2283" s="3"/>
      <c r="V2283" s="3"/>
      <c r="W2283" s="3"/>
      <c r="X2283" s="3"/>
      <c r="Y2283" s="3"/>
      <c r="Z2283" s="3"/>
    </row>
    <row r="2284" spans="1:26" ht="13.5" customHeight="1" x14ac:dyDescent="0.25">
      <c r="A2284" s="56" t="s">
        <v>48820</v>
      </c>
      <c r="B2284" s="57" t="s">
        <v>9095</v>
      </c>
      <c r="C2284" s="57" t="s">
        <v>48821</v>
      </c>
      <c r="D2284" s="58"/>
      <c r="E2284" s="58"/>
      <c r="F2284" s="3"/>
      <c r="G2284" s="3"/>
      <c r="H2284" s="3"/>
      <c r="I2284" s="3"/>
      <c r="J2284" s="3"/>
      <c r="K2284" s="3"/>
      <c r="L2284" s="3"/>
      <c r="M2284" s="3"/>
      <c r="N2284" s="3"/>
      <c r="O2284" s="3"/>
      <c r="P2284" s="3"/>
      <c r="Q2284" s="3"/>
      <c r="R2284" s="3"/>
      <c r="S2284" s="3"/>
      <c r="T2284" s="3"/>
      <c r="U2284" s="3"/>
      <c r="V2284" s="3"/>
      <c r="W2284" s="3"/>
      <c r="X2284" s="3"/>
      <c r="Y2284" s="3"/>
      <c r="Z2284" s="3"/>
    </row>
    <row r="2285" spans="1:26" ht="12.75" customHeight="1" x14ac:dyDescent="0.25">
      <c r="A2285" s="59" t="s">
        <v>48822</v>
      </c>
      <c r="B2285" s="60" t="s">
        <v>9095</v>
      </c>
      <c r="C2285" s="60" t="s">
        <v>48823</v>
      </c>
      <c r="D2285" s="60" t="s">
        <v>9391</v>
      </c>
      <c r="E2285" s="61">
        <v>17518.52</v>
      </c>
      <c r="F2285" s="3"/>
      <c r="G2285" s="3"/>
      <c r="H2285" s="3"/>
      <c r="I2285" s="3"/>
      <c r="J2285" s="3"/>
      <c r="K2285" s="3"/>
      <c r="L2285" s="3"/>
      <c r="M2285" s="3"/>
      <c r="N2285" s="3"/>
      <c r="O2285" s="3"/>
      <c r="P2285" s="3"/>
      <c r="Q2285" s="3"/>
      <c r="R2285" s="3"/>
      <c r="S2285" s="3"/>
      <c r="T2285" s="3"/>
      <c r="U2285" s="3"/>
      <c r="V2285" s="3"/>
      <c r="W2285" s="3"/>
      <c r="X2285" s="3"/>
      <c r="Y2285" s="3"/>
      <c r="Z2285" s="3"/>
    </row>
    <row r="2286" spans="1:26" ht="13.5" customHeight="1" x14ac:dyDescent="0.25">
      <c r="A2286" s="59" t="s">
        <v>48824</v>
      </c>
      <c r="B2286" s="60" t="s">
        <v>9095</v>
      </c>
      <c r="C2286" s="60" t="s">
        <v>48825</v>
      </c>
      <c r="D2286" s="60" t="s">
        <v>9308</v>
      </c>
      <c r="E2286" s="61">
        <v>50.79</v>
      </c>
      <c r="F2286" s="3"/>
      <c r="G2286" s="3"/>
      <c r="H2286" s="3"/>
      <c r="I2286" s="3"/>
      <c r="J2286" s="3"/>
      <c r="K2286" s="3"/>
      <c r="L2286" s="3"/>
      <c r="M2286" s="3"/>
      <c r="N2286" s="3"/>
      <c r="O2286" s="3"/>
      <c r="P2286" s="3"/>
      <c r="Q2286" s="3"/>
      <c r="R2286" s="3"/>
      <c r="S2286" s="3"/>
      <c r="T2286" s="3"/>
      <c r="U2286" s="3"/>
      <c r="V2286" s="3"/>
      <c r="W2286" s="3"/>
      <c r="X2286" s="3"/>
      <c r="Y2286" s="3"/>
      <c r="Z2286" s="3"/>
    </row>
    <row r="2287" spans="1:26" ht="12.75" customHeight="1" x14ac:dyDescent="0.25">
      <c r="A2287" s="59" t="s">
        <v>48826</v>
      </c>
      <c r="B2287" s="60" t="s">
        <v>9095</v>
      </c>
      <c r="C2287" s="60" t="s">
        <v>48827</v>
      </c>
      <c r="D2287" s="60" t="s">
        <v>9391</v>
      </c>
      <c r="E2287" s="61">
        <v>17453.93</v>
      </c>
      <c r="F2287" s="3"/>
      <c r="G2287" s="3"/>
      <c r="H2287" s="3"/>
      <c r="I2287" s="3"/>
      <c r="J2287" s="3"/>
      <c r="K2287" s="3"/>
      <c r="L2287" s="3"/>
      <c r="M2287" s="3"/>
      <c r="N2287" s="3"/>
      <c r="O2287" s="3"/>
      <c r="P2287" s="3"/>
      <c r="Q2287" s="3"/>
      <c r="R2287" s="3"/>
      <c r="S2287" s="3"/>
      <c r="T2287" s="3"/>
      <c r="U2287" s="3"/>
      <c r="V2287" s="3"/>
      <c r="W2287" s="3"/>
      <c r="X2287" s="3"/>
      <c r="Y2287" s="3"/>
      <c r="Z2287" s="3"/>
    </row>
    <row r="2288" spans="1:26" ht="12.75" customHeight="1" x14ac:dyDescent="0.25">
      <c r="A2288" s="59" t="s">
        <v>48828</v>
      </c>
      <c r="B2288" s="60" t="s">
        <v>9095</v>
      </c>
      <c r="C2288" s="60" t="s">
        <v>48829</v>
      </c>
      <c r="D2288" s="60" t="s">
        <v>9097</v>
      </c>
      <c r="E2288" s="61">
        <v>1.72</v>
      </c>
      <c r="F2288" s="3"/>
      <c r="G2288" s="3"/>
      <c r="H2288" s="3"/>
      <c r="I2288" s="3"/>
      <c r="J2288" s="3"/>
      <c r="K2288" s="3"/>
      <c r="L2288" s="3"/>
      <c r="M2288" s="3"/>
      <c r="N2288" s="3"/>
      <c r="O2288" s="3"/>
      <c r="P2288" s="3"/>
      <c r="Q2288" s="3"/>
      <c r="R2288" s="3"/>
      <c r="S2288" s="3"/>
      <c r="T2288" s="3"/>
      <c r="U2288" s="3"/>
      <c r="V2288" s="3"/>
      <c r="W2288" s="3"/>
      <c r="X2288" s="3"/>
      <c r="Y2288" s="3"/>
      <c r="Z2288" s="3"/>
    </row>
    <row r="2289" spans="1:26" ht="13.5" customHeight="1" x14ac:dyDescent="0.25">
      <c r="A2289" s="56" t="s">
        <v>48830</v>
      </c>
      <c r="B2289" s="58"/>
      <c r="C2289" s="57" t="s">
        <v>48831</v>
      </c>
      <c r="D2289" s="58"/>
      <c r="E2289" s="58"/>
      <c r="F2289" s="3"/>
      <c r="G2289" s="3"/>
      <c r="H2289" s="3"/>
      <c r="I2289" s="3"/>
      <c r="J2289" s="3"/>
      <c r="K2289" s="3"/>
      <c r="L2289" s="3"/>
      <c r="M2289" s="3"/>
      <c r="N2289" s="3"/>
      <c r="O2289" s="3"/>
      <c r="P2289" s="3"/>
      <c r="Q2289" s="3"/>
      <c r="R2289" s="3"/>
      <c r="S2289" s="3"/>
      <c r="T2289" s="3"/>
      <c r="U2289" s="3"/>
      <c r="V2289" s="3"/>
      <c r="W2289" s="3"/>
      <c r="X2289" s="3"/>
      <c r="Y2289" s="3"/>
      <c r="Z2289" s="3"/>
    </row>
    <row r="2290" spans="1:26" ht="12.75" customHeight="1" x14ac:dyDescent="0.25">
      <c r="A2290" s="59" t="s">
        <v>48832</v>
      </c>
      <c r="B2290" s="60" t="s">
        <v>9095</v>
      </c>
      <c r="C2290" s="60" t="s">
        <v>48833</v>
      </c>
      <c r="D2290" s="60" t="s">
        <v>48834</v>
      </c>
      <c r="E2290" s="61">
        <v>2.4900000000000002</v>
      </c>
      <c r="F2290" s="3"/>
      <c r="G2290" s="3"/>
      <c r="H2290" s="3"/>
      <c r="I2290" s="3"/>
      <c r="J2290" s="3"/>
      <c r="K2290" s="3"/>
      <c r="L2290" s="3"/>
      <c r="M2290" s="3"/>
      <c r="N2290" s="3"/>
      <c r="O2290" s="3"/>
      <c r="P2290" s="3"/>
      <c r="Q2290" s="3"/>
      <c r="R2290" s="3"/>
      <c r="S2290" s="3"/>
      <c r="T2290" s="3"/>
      <c r="U2290" s="3"/>
      <c r="V2290" s="3"/>
      <c r="W2290" s="3"/>
      <c r="X2290" s="3"/>
      <c r="Y2290" s="3"/>
      <c r="Z2290" s="3"/>
    </row>
    <row r="2291" spans="1:26" ht="13.5" customHeight="1" x14ac:dyDescent="0.25">
      <c r="A2291" s="52" t="s">
        <v>48835</v>
      </c>
      <c r="B2291" s="53"/>
      <c r="C2291" s="54" t="s">
        <v>48836</v>
      </c>
      <c r="D2291" s="55"/>
      <c r="E2291" s="55"/>
      <c r="F2291" s="3"/>
      <c r="G2291" s="3"/>
      <c r="H2291" s="3"/>
      <c r="I2291" s="3"/>
      <c r="J2291" s="3"/>
      <c r="K2291" s="3"/>
      <c r="L2291" s="3"/>
      <c r="M2291" s="3"/>
      <c r="N2291" s="3"/>
      <c r="O2291" s="3"/>
      <c r="P2291" s="3"/>
      <c r="Q2291" s="3"/>
      <c r="R2291" s="3"/>
      <c r="S2291" s="3"/>
      <c r="T2291" s="3"/>
      <c r="U2291" s="3"/>
      <c r="V2291" s="3"/>
      <c r="W2291" s="3"/>
      <c r="X2291" s="3"/>
      <c r="Y2291" s="3"/>
      <c r="Z2291" s="3"/>
    </row>
    <row r="2292" spans="1:26" ht="12.75" customHeight="1" x14ac:dyDescent="0.25">
      <c r="A2292" s="56" t="s">
        <v>48837</v>
      </c>
      <c r="B2292" s="57" t="s">
        <v>9095</v>
      </c>
      <c r="C2292" s="57" t="s">
        <v>48838</v>
      </c>
      <c r="D2292" s="58"/>
      <c r="E2292" s="58"/>
      <c r="F2292" s="3"/>
      <c r="G2292" s="3"/>
      <c r="H2292" s="3"/>
      <c r="I2292" s="3"/>
      <c r="J2292" s="3"/>
      <c r="K2292" s="3"/>
      <c r="L2292" s="3"/>
      <c r="M2292" s="3"/>
      <c r="N2292" s="3"/>
      <c r="O2292" s="3"/>
      <c r="P2292" s="3"/>
      <c r="Q2292" s="3"/>
      <c r="R2292" s="3"/>
      <c r="S2292" s="3"/>
      <c r="T2292" s="3"/>
      <c r="U2292" s="3"/>
      <c r="V2292" s="3"/>
      <c r="W2292" s="3"/>
      <c r="X2292" s="3"/>
      <c r="Y2292" s="3"/>
      <c r="Z2292" s="3"/>
    </row>
    <row r="2293" spans="1:26" ht="12.75" customHeight="1" x14ac:dyDescent="0.25">
      <c r="A2293" s="59" t="s">
        <v>48839</v>
      </c>
      <c r="B2293" s="60" t="s">
        <v>9095</v>
      </c>
      <c r="C2293" s="60" t="s">
        <v>48840</v>
      </c>
      <c r="D2293" s="60" t="s">
        <v>9391</v>
      </c>
      <c r="E2293" s="61">
        <v>21518.79</v>
      </c>
      <c r="F2293" s="3"/>
      <c r="G2293" s="3"/>
      <c r="H2293" s="3"/>
      <c r="I2293" s="3"/>
      <c r="J2293" s="3"/>
      <c r="K2293" s="3"/>
      <c r="L2293" s="3"/>
      <c r="M2293" s="3"/>
      <c r="N2293" s="3"/>
      <c r="O2293" s="3"/>
      <c r="P2293" s="3"/>
      <c r="Q2293" s="3"/>
      <c r="R2293" s="3"/>
      <c r="S2293" s="3"/>
      <c r="T2293" s="3"/>
      <c r="U2293" s="3"/>
      <c r="V2293" s="3"/>
      <c r="W2293" s="3"/>
      <c r="X2293" s="3"/>
      <c r="Y2293" s="3"/>
      <c r="Z2293" s="3"/>
    </row>
    <row r="2294" spans="1:26" ht="13.5" customHeight="1" x14ac:dyDescent="0.25">
      <c r="A2294" s="59" t="s">
        <v>48841</v>
      </c>
      <c r="B2294" s="60" t="s">
        <v>9095</v>
      </c>
      <c r="C2294" s="60" t="s">
        <v>48842</v>
      </c>
      <c r="D2294" s="60" t="s">
        <v>9391</v>
      </c>
      <c r="E2294" s="61">
        <v>19035.849999999999</v>
      </c>
      <c r="F2294" s="3"/>
      <c r="G2294" s="3"/>
      <c r="H2294" s="3"/>
      <c r="I2294" s="3"/>
      <c r="J2294" s="3"/>
      <c r="K2294" s="3"/>
      <c r="L2294" s="3"/>
      <c r="M2294" s="3"/>
      <c r="N2294" s="3"/>
      <c r="O2294" s="3"/>
      <c r="P2294" s="3"/>
      <c r="Q2294" s="3"/>
      <c r="R2294" s="3"/>
      <c r="S2294" s="3"/>
      <c r="T2294" s="3"/>
      <c r="U2294" s="3"/>
      <c r="V2294" s="3"/>
      <c r="W2294" s="3"/>
      <c r="X2294" s="3"/>
      <c r="Y2294" s="3"/>
      <c r="Z2294" s="3"/>
    </row>
    <row r="2295" spans="1:26" ht="12.75" customHeight="1" x14ac:dyDescent="0.25">
      <c r="A2295" s="59" t="s">
        <v>48843</v>
      </c>
      <c r="B2295" s="60" t="s">
        <v>9095</v>
      </c>
      <c r="C2295" s="60" t="s">
        <v>48844</v>
      </c>
      <c r="D2295" s="60" t="s">
        <v>9391</v>
      </c>
      <c r="E2295" s="61">
        <v>16552.91</v>
      </c>
      <c r="F2295" s="3"/>
      <c r="G2295" s="3"/>
      <c r="H2295" s="3"/>
      <c r="I2295" s="3"/>
      <c r="J2295" s="3"/>
      <c r="K2295" s="3"/>
      <c r="L2295" s="3"/>
      <c r="M2295" s="3"/>
      <c r="N2295" s="3"/>
      <c r="O2295" s="3"/>
      <c r="P2295" s="3"/>
      <c r="Q2295" s="3"/>
      <c r="R2295" s="3"/>
      <c r="S2295" s="3"/>
      <c r="T2295" s="3"/>
      <c r="U2295" s="3"/>
      <c r="V2295" s="3"/>
      <c r="W2295" s="3"/>
      <c r="X2295" s="3"/>
      <c r="Y2295" s="3"/>
      <c r="Z2295" s="3"/>
    </row>
    <row r="2296" spans="1:26" ht="12.75" customHeight="1" x14ac:dyDescent="0.25">
      <c r="A2296" s="59" t="s">
        <v>48845</v>
      </c>
      <c r="B2296" s="60" t="s">
        <v>9095</v>
      </c>
      <c r="C2296" s="60" t="s">
        <v>48846</v>
      </c>
      <c r="D2296" s="60" t="s">
        <v>9391</v>
      </c>
      <c r="E2296" s="61">
        <v>11664.84</v>
      </c>
      <c r="F2296" s="3"/>
      <c r="G2296" s="3"/>
      <c r="H2296" s="3"/>
      <c r="I2296" s="3"/>
      <c r="J2296" s="3"/>
      <c r="K2296" s="3"/>
      <c r="L2296" s="3"/>
      <c r="M2296" s="3"/>
      <c r="N2296" s="3"/>
      <c r="O2296" s="3"/>
      <c r="P2296" s="3"/>
      <c r="Q2296" s="3"/>
      <c r="R2296" s="3"/>
      <c r="S2296" s="3"/>
      <c r="T2296" s="3"/>
      <c r="U2296" s="3"/>
      <c r="V2296" s="3"/>
      <c r="W2296" s="3"/>
      <c r="X2296" s="3"/>
      <c r="Y2296" s="3"/>
      <c r="Z2296" s="3"/>
    </row>
    <row r="2297" spans="1:26" ht="13.5" customHeight="1" x14ac:dyDescent="0.25">
      <c r="A2297" s="59" t="s">
        <v>48847</v>
      </c>
      <c r="B2297" s="60" t="s">
        <v>9095</v>
      </c>
      <c r="C2297" s="60" t="s">
        <v>48848</v>
      </c>
      <c r="D2297" s="60" t="s">
        <v>9391</v>
      </c>
      <c r="E2297" s="61">
        <v>5488.95</v>
      </c>
      <c r="F2297" s="3"/>
      <c r="G2297" s="3"/>
      <c r="H2297" s="3"/>
      <c r="I2297" s="3"/>
      <c r="J2297" s="3"/>
      <c r="K2297" s="3"/>
      <c r="L2297" s="3"/>
      <c r="M2297" s="3"/>
      <c r="N2297" s="3"/>
      <c r="O2297" s="3"/>
      <c r="P2297" s="3"/>
      <c r="Q2297" s="3"/>
      <c r="R2297" s="3"/>
      <c r="S2297" s="3"/>
      <c r="T2297" s="3"/>
      <c r="U2297" s="3"/>
      <c r="V2297" s="3"/>
      <c r="W2297" s="3"/>
      <c r="X2297" s="3"/>
      <c r="Y2297" s="3"/>
      <c r="Z2297" s="3"/>
    </row>
    <row r="2298" spans="1:26" ht="12.75" customHeight="1" x14ac:dyDescent="0.25">
      <c r="A2298" s="59" t="s">
        <v>48849</v>
      </c>
      <c r="B2298" s="60" t="s">
        <v>9095</v>
      </c>
      <c r="C2298" s="60" t="s">
        <v>9493</v>
      </c>
      <c r="D2298" s="60" t="s">
        <v>9391</v>
      </c>
      <c r="E2298" s="61">
        <v>7475.85</v>
      </c>
      <c r="F2298" s="3"/>
      <c r="G2298" s="3"/>
      <c r="H2298" s="3"/>
      <c r="I2298" s="3"/>
      <c r="J2298" s="3"/>
      <c r="K2298" s="3"/>
      <c r="L2298" s="3"/>
      <c r="M2298" s="3"/>
      <c r="N2298" s="3"/>
      <c r="O2298" s="3"/>
      <c r="P2298" s="3"/>
      <c r="Q2298" s="3"/>
      <c r="R2298" s="3"/>
      <c r="S2298" s="3"/>
      <c r="T2298" s="3"/>
      <c r="U2298" s="3"/>
      <c r="V2298" s="3"/>
      <c r="W2298" s="3"/>
      <c r="X2298" s="3"/>
      <c r="Y2298" s="3"/>
      <c r="Z2298" s="3"/>
    </row>
    <row r="2299" spans="1:26" ht="13.5" customHeight="1" x14ac:dyDescent="0.25">
      <c r="A2299" s="59" t="s">
        <v>48850</v>
      </c>
      <c r="B2299" s="60" t="s">
        <v>9095</v>
      </c>
      <c r="C2299" s="60" t="s">
        <v>48851</v>
      </c>
      <c r="D2299" s="60" t="s">
        <v>9391</v>
      </c>
      <c r="E2299" s="61">
        <v>6709.95</v>
      </c>
      <c r="F2299" s="3"/>
      <c r="G2299" s="3"/>
      <c r="H2299" s="3"/>
      <c r="I2299" s="3"/>
      <c r="J2299" s="3"/>
      <c r="K2299" s="3"/>
      <c r="L2299" s="3"/>
      <c r="M2299" s="3"/>
      <c r="N2299" s="3"/>
      <c r="O2299" s="3"/>
      <c r="P2299" s="3"/>
      <c r="Q2299" s="3"/>
      <c r="R2299" s="3"/>
      <c r="S2299" s="3"/>
      <c r="T2299" s="3"/>
      <c r="U2299" s="3"/>
      <c r="V2299" s="3"/>
      <c r="W2299" s="3"/>
      <c r="X2299" s="3"/>
      <c r="Y2299" s="3"/>
      <c r="Z2299" s="3"/>
    </row>
    <row r="2300" spans="1:26" ht="12.75" customHeight="1" x14ac:dyDescent="0.25">
      <c r="A2300" s="59" t="s">
        <v>48852</v>
      </c>
      <c r="B2300" s="60" t="s">
        <v>9095</v>
      </c>
      <c r="C2300" s="60" t="s">
        <v>9453</v>
      </c>
      <c r="D2300" s="60" t="s">
        <v>9391</v>
      </c>
      <c r="E2300" s="61">
        <v>3670.4</v>
      </c>
      <c r="F2300" s="3"/>
      <c r="G2300" s="3"/>
      <c r="H2300" s="3"/>
      <c r="I2300" s="3"/>
      <c r="J2300" s="3"/>
      <c r="K2300" s="3"/>
      <c r="L2300" s="3"/>
      <c r="M2300" s="3"/>
      <c r="N2300" s="3"/>
      <c r="O2300" s="3"/>
      <c r="P2300" s="3"/>
      <c r="Q2300" s="3"/>
      <c r="R2300" s="3"/>
      <c r="S2300" s="3"/>
      <c r="T2300" s="3"/>
      <c r="U2300" s="3"/>
      <c r="V2300" s="3"/>
      <c r="W2300" s="3"/>
      <c r="X2300" s="3"/>
      <c r="Y2300" s="3"/>
      <c r="Z2300" s="3"/>
    </row>
    <row r="2301" spans="1:26" ht="12.75" customHeight="1" x14ac:dyDescent="0.25">
      <c r="A2301" s="59" t="s">
        <v>48853</v>
      </c>
      <c r="B2301" s="60" t="s">
        <v>9095</v>
      </c>
      <c r="C2301" s="60" t="s">
        <v>9455</v>
      </c>
      <c r="D2301" s="60" t="s">
        <v>9391</v>
      </c>
      <c r="E2301" s="61">
        <v>3291.15</v>
      </c>
      <c r="F2301" s="3"/>
      <c r="G2301" s="3"/>
      <c r="H2301" s="3"/>
      <c r="I2301" s="3"/>
      <c r="J2301" s="3"/>
      <c r="K2301" s="3"/>
      <c r="L2301" s="3"/>
      <c r="M2301" s="3"/>
      <c r="N2301" s="3"/>
      <c r="O2301" s="3"/>
      <c r="P2301" s="3"/>
      <c r="Q2301" s="3"/>
      <c r="R2301" s="3"/>
      <c r="S2301" s="3"/>
      <c r="T2301" s="3"/>
      <c r="U2301" s="3"/>
      <c r="V2301" s="3"/>
      <c r="W2301" s="3"/>
      <c r="X2301" s="3"/>
      <c r="Y2301" s="3"/>
      <c r="Z2301" s="3"/>
    </row>
    <row r="2302" spans="1:26" ht="13.5" customHeight="1" x14ac:dyDescent="0.25">
      <c r="A2302" s="59" t="s">
        <v>48854</v>
      </c>
      <c r="B2302" s="60" t="s">
        <v>9095</v>
      </c>
      <c r="C2302" s="60" t="s">
        <v>9499</v>
      </c>
      <c r="D2302" s="60" t="s">
        <v>9391</v>
      </c>
      <c r="E2302" s="61">
        <v>2756.5</v>
      </c>
      <c r="F2302" s="3"/>
      <c r="G2302" s="3"/>
      <c r="H2302" s="3"/>
      <c r="I2302" s="3"/>
      <c r="J2302" s="3"/>
      <c r="K2302" s="3"/>
      <c r="L2302" s="3"/>
      <c r="M2302" s="3"/>
      <c r="N2302" s="3"/>
      <c r="O2302" s="3"/>
      <c r="P2302" s="3"/>
      <c r="Q2302" s="3"/>
      <c r="R2302" s="3"/>
      <c r="S2302" s="3"/>
      <c r="T2302" s="3"/>
      <c r="U2302" s="3"/>
      <c r="V2302" s="3"/>
      <c r="W2302" s="3"/>
      <c r="X2302" s="3"/>
      <c r="Y2302" s="3"/>
      <c r="Z2302" s="3"/>
    </row>
    <row r="2303" spans="1:26" ht="12.75" customHeight="1" x14ac:dyDescent="0.25">
      <c r="A2303" s="59" t="s">
        <v>48855</v>
      </c>
      <c r="B2303" s="60" t="s">
        <v>9095</v>
      </c>
      <c r="C2303" s="60" t="s">
        <v>9527</v>
      </c>
      <c r="D2303" s="60" t="s">
        <v>9391</v>
      </c>
      <c r="E2303" s="61">
        <v>8748.6299999999992</v>
      </c>
      <c r="F2303" s="3"/>
      <c r="G2303" s="3"/>
      <c r="H2303" s="3"/>
      <c r="I2303" s="3"/>
      <c r="J2303" s="3"/>
      <c r="K2303" s="3"/>
      <c r="L2303" s="3"/>
      <c r="M2303" s="3"/>
      <c r="N2303" s="3"/>
      <c r="O2303" s="3"/>
      <c r="P2303" s="3"/>
      <c r="Q2303" s="3"/>
      <c r="R2303" s="3"/>
      <c r="S2303" s="3"/>
      <c r="T2303" s="3"/>
      <c r="U2303" s="3"/>
      <c r="V2303" s="3"/>
      <c r="W2303" s="3"/>
      <c r="X2303" s="3"/>
      <c r="Y2303" s="3"/>
      <c r="Z2303" s="3"/>
    </row>
    <row r="2304" spans="1:26" ht="13.5" customHeight="1" x14ac:dyDescent="0.25">
      <c r="A2304" s="59" t="s">
        <v>48856</v>
      </c>
      <c r="B2304" s="60" t="s">
        <v>9095</v>
      </c>
      <c r="C2304" s="60" t="s">
        <v>9529</v>
      </c>
      <c r="D2304" s="60" t="s">
        <v>9391</v>
      </c>
      <c r="E2304" s="61">
        <v>10571.26</v>
      </c>
      <c r="F2304" s="3"/>
      <c r="G2304" s="3"/>
      <c r="H2304" s="3"/>
      <c r="I2304" s="3"/>
      <c r="J2304" s="3"/>
      <c r="K2304" s="3"/>
      <c r="L2304" s="3"/>
      <c r="M2304" s="3"/>
      <c r="N2304" s="3"/>
      <c r="O2304" s="3"/>
      <c r="P2304" s="3"/>
      <c r="Q2304" s="3"/>
      <c r="R2304" s="3"/>
      <c r="S2304" s="3"/>
      <c r="T2304" s="3"/>
      <c r="U2304" s="3"/>
      <c r="V2304" s="3"/>
      <c r="W2304" s="3"/>
      <c r="X2304" s="3"/>
      <c r="Y2304" s="3"/>
      <c r="Z2304" s="3"/>
    </row>
    <row r="2305" spans="1:26" ht="12.75" customHeight="1" x14ac:dyDescent="0.25">
      <c r="A2305" s="59" t="s">
        <v>48857</v>
      </c>
      <c r="B2305" s="60" t="s">
        <v>9095</v>
      </c>
      <c r="C2305" s="60" t="s">
        <v>9531</v>
      </c>
      <c r="D2305" s="60" t="s">
        <v>9391</v>
      </c>
      <c r="E2305" s="61">
        <v>12414.68</v>
      </c>
      <c r="F2305" s="3"/>
      <c r="G2305" s="3"/>
      <c r="H2305" s="3"/>
      <c r="I2305" s="3"/>
      <c r="J2305" s="3"/>
      <c r="K2305" s="3"/>
      <c r="L2305" s="3"/>
      <c r="M2305" s="3"/>
      <c r="N2305" s="3"/>
      <c r="O2305" s="3"/>
      <c r="P2305" s="3"/>
      <c r="Q2305" s="3"/>
      <c r="R2305" s="3"/>
      <c r="S2305" s="3"/>
      <c r="T2305" s="3"/>
      <c r="U2305" s="3"/>
      <c r="V2305" s="3"/>
      <c r="W2305" s="3"/>
      <c r="X2305" s="3"/>
      <c r="Y2305" s="3"/>
      <c r="Z2305" s="3"/>
    </row>
    <row r="2306" spans="1:26" ht="12.75" customHeight="1" x14ac:dyDescent="0.25">
      <c r="A2306" s="59" t="s">
        <v>48858</v>
      </c>
      <c r="B2306" s="60" t="s">
        <v>9095</v>
      </c>
      <c r="C2306" s="60" t="s">
        <v>9533</v>
      </c>
      <c r="D2306" s="60" t="s">
        <v>9391</v>
      </c>
      <c r="E2306" s="61">
        <v>15001.08</v>
      </c>
      <c r="F2306" s="3"/>
      <c r="G2306" s="3"/>
      <c r="H2306" s="3"/>
      <c r="I2306" s="3"/>
      <c r="J2306" s="3"/>
      <c r="K2306" s="3"/>
      <c r="L2306" s="3"/>
      <c r="M2306" s="3"/>
      <c r="N2306" s="3"/>
      <c r="O2306" s="3"/>
      <c r="P2306" s="3"/>
      <c r="Q2306" s="3"/>
      <c r="R2306" s="3"/>
      <c r="S2306" s="3"/>
      <c r="T2306" s="3"/>
      <c r="U2306" s="3"/>
      <c r="V2306" s="3"/>
      <c r="W2306" s="3"/>
      <c r="X2306" s="3"/>
      <c r="Y2306" s="3"/>
      <c r="Z2306" s="3"/>
    </row>
    <row r="2307" spans="1:26" ht="13.5" customHeight="1" x14ac:dyDescent="0.25">
      <c r="A2307" s="59" t="s">
        <v>48859</v>
      </c>
      <c r="B2307" s="60" t="s">
        <v>9095</v>
      </c>
      <c r="C2307" s="60" t="s">
        <v>9535</v>
      </c>
      <c r="D2307" s="60" t="s">
        <v>9391</v>
      </c>
      <c r="E2307" s="61">
        <v>14276.89</v>
      </c>
      <c r="F2307" s="3"/>
      <c r="G2307" s="3"/>
      <c r="H2307" s="3"/>
      <c r="I2307" s="3"/>
      <c r="J2307" s="3"/>
      <c r="K2307" s="3"/>
      <c r="L2307" s="3"/>
      <c r="M2307" s="3"/>
      <c r="N2307" s="3"/>
      <c r="O2307" s="3"/>
      <c r="P2307" s="3"/>
      <c r="Q2307" s="3"/>
      <c r="R2307" s="3"/>
      <c r="S2307" s="3"/>
      <c r="T2307" s="3"/>
      <c r="U2307" s="3"/>
      <c r="V2307" s="3"/>
      <c r="W2307" s="3"/>
      <c r="X2307" s="3"/>
      <c r="Y2307" s="3"/>
      <c r="Z2307" s="3"/>
    </row>
    <row r="2308" spans="1:26" ht="12.75" customHeight="1" x14ac:dyDescent="0.25">
      <c r="A2308" s="59" t="s">
        <v>48860</v>
      </c>
      <c r="B2308" s="60" t="s">
        <v>9095</v>
      </c>
      <c r="C2308" s="60" t="s">
        <v>9537</v>
      </c>
      <c r="D2308" s="60" t="s">
        <v>9391</v>
      </c>
      <c r="E2308" s="61">
        <v>17251.240000000002</v>
      </c>
      <c r="F2308" s="3"/>
      <c r="G2308" s="3"/>
      <c r="H2308" s="3"/>
      <c r="I2308" s="3"/>
      <c r="J2308" s="3"/>
      <c r="K2308" s="3"/>
      <c r="L2308" s="3"/>
      <c r="M2308" s="3"/>
      <c r="N2308" s="3"/>
      <c r="O2308" s="3"/>
      <c r="P2308" s="3"/>
      <c r="Q2308" s="3"/>
      <c r="R2308" s="3"/>
      <c r="S2308" s="3"/>
      <c r="T2308" s="3"/>
      <c r="U2308" s="3"/>
      <c r="V2308" s="3"/>
      <c r="W2308" s="3"/>
      <c r="X2308" s="3"/>
      <c r="Y2308" s="3"/>
      <c r="Z2308" s="3"/>
    </row>
    <row r="2309" spans="1:26" ht="12.75" customHeight="1" x14ac:dyDescent="0.25">
      <c r="A2309" s="59" t="s">
        <v>48861</v>
      </c>
      <c r="B2309" s="60" t="s">
        <v>9095</v>
      </c>
      <c r="C2309" s="60" t="s">
        <v>9539</v>
      </c>
      <c r="D2309" s="60" t="s">
        <v>9391</v>
      </c>
      <c r="E2309" s="61">
        <v>16139.09</v>
      </c>
      <c r="F2309" s="3"/>
      <c r="G2309" s="3"/>
      <c r="H2309" s="3"/>
      <c r="I2309" s="3"/>
      <c r="J2309" s="3"/>
      <c r="K2309" s="3"/>
      <c r="L2309" s="3"/>
      <c r="M2309" s="3"/>
      <c r="N2309" s="3"/>
      <c r="O2309" s="3"/>
      <c r="P2309" s="3"/>
      <c r="Q2309" s="3"/>
      <c r="R2309" s="3"/>
      <c r="S2309" s="3"/>
      <c r="T2309" s="3"/>
      <c r="U2309" s="3"/>
      <c r="V2309" s="3"/>
      <c r="W2309" s="3"/>
      <c r="X2309" s="3"/>
      <c r="Y2309" s="3"/>
      <c r="Z2309" s="3"/>
    </row>
    <row r="2310" spans="1:26" ht="13.5" customHeight="1" x14ac:dyDescent="0.25">
      <c r="A2310" s="59" t="s">
        <v>48862</v>
      </c>
      <c r="B2310" s="60" t="s">
        <v>9095</v>
      </c>
      <c r="C2310" s="60" t="s">
        <v>9541</v>
      </c>
      <c r="D2310" s="60" t="s">
        <v>9391</v>
      </c>
      <c r="E2310" s="61">
        <v>19501.400000000001</v>
      </c>
      <c r="F2310" s="3"/>
      <c r="G2310" s="3"/>
      <c r="H2310" s="3"/>
      <c r="I2310" s="3"/>
      <c r="J2310" s="3"/>
      <c r="K2310" s="3"/>
      <c r="L2310" s="3"/>
      <c r="M2310" s="3"/>
      <c r="N2310" s="3"/>
      <c r="O2310" s="3"/>
      <c r="P2310" s="3"/>
      <c r="Q2310" s="3"/>
      <c r="R2310" s="3"/>
      <c r="S2310" s="3"/>
      <c r="T2310" s="3"/>
      <c r="U2310" s="3"/>
      <c r="V2310" s="3"/>
      <c r="W2310" s="3"/>
      <c r="X2310" s="3"/>
      <c r="Y2310" s="3"/>
      <c r="Z2310" s="3"/>
    </row>
    <row r="2311" spans="1:26" ht="12.75" customHeight="1" x14ac:dyDescent="0.25">
      <c r="A2311" s="59" t="s">
        <v>48863</v>
      </c>
      <c r="B2311" s="60" t="s">
        <v>9095</v>
      </c>
      <c r="C2311" s="60" t="s">
        <v>48864</v>
      </c>
      <c r="D2311" s="60" t="s">
        <v>9391</v>
      </c>
      <c r="E2311" s="61">
        <v>8777.44</v>
      </c>
      <c r="F2311" s="3"/>
      <c r="G2311" s="3"/>
      <c r="H2311" s="3"/>
      <c r="I2311" s="3"/>
      <c r="J2311" s="3"/>
      <c r="K2311" s="3"/>
      <c r="L2311" s="3"/>
      <c r="M2311" s="3"/>
      <c r="N2311" s="3"/>
      <c r="O2311" s="3"/>
      <c r="P2311" s="3"/>
      <c r="Q2311" s="3"/>
      <c r="R2311" s="3"/>
      <c r="S2311" s="3"/>
      <c r="T2311" s="3"/>
      <c r="U2311" s="3"/>
      <c r="V2311" s="3"/>
      <c r="W2311" s="3"/>
      <c r="X2311" s="3"/>
      <c r="Y2311" s="3"/>
      <c r="Z2311" s="3"/>
    </row>
    <row r="2312" spans="1:26" ht="15.75" customHeight="1" x14ac:dyDescent="0.25">
      <c r="A2312" s="3"/>
      <c r="B2312" s="3"/>
      <c r="C2312" s="60"/>
      <c r="D2312" s="3"/>
      <c r="E2312" s="3"/>
      <c r="F2312" s="3"/>
      <c r="G2312" s="3"/>
      <c r="H2312" s="3"/>
      <c r="I2312" s="3"/>
      <c r="J2312" s="3"/>
      <c r="K2312" s="3"/>
      <c r="L2312" s="3"/>
      <c r="M2312" s="3"/>
      <c r="N2312" s="3"/>
      <c r="O2312" s="3"/>
      <c r="P2312" s="3"/>
      <c r="Q2312" s="3"/>
      <c r="R2312" s="3"/>
      <c r="S2312" s="3"/>
      <c r="T2312" s="3"/>
      <c r="U2312" s="3"/>
      <c r="V2312" s="3"/>
      <c r="W2312" s="3"/>
      <c r="X2312" s="3"/>
      <c r="Y2312" s="3"/>
      <c r="Z2312" s="3"/>
    </row>
    <row r="2313" spans="1:26" ht="12.75" customHeight="1" x14ac:dyDescent="0.25">
      <c r="A2313" s="59" t="s">
        <v>48865</v>
      </c>
      <c r="B2313" s="60" t="s">
        <v>9095</v>
      </c>
      <c r="C2313" s="60" t="s">
        <v>48866</v>
      </c>
      <c r="D2313" s="60" t="s">
        <v>9391</v>
      </c>
      <c r="E2313" s="61">
        <v>11926.94</v>
      </c>
      <c r="F2313" s="3"/>
      <c r="G2313" s="3"/>
      <c r="H2313" s="3"/>
      <c r="I2313" s="3"/>
      <c r="J2313" s="3"/>
      <c r="K2313" s="3"/>
      <c r="L2313" s="3"/>
      <c r="M2313" s="3"/>
      <c r="N2313" s="3"/>
      <c r="O2313" s="3"/>
      <c r="P2313" s="3"/>
      <c r="Q2313" s="3"/>
      <c r="R2313" s="3"/>
      <c r="S2313" s="3"/>
      <c r="T2313" s="3"/>
      <c r="U2313" s="3"/>
      <c r="V2313" s="3"/>
      <c r="W2313" s="3"/>
      <c r="X2313" s="3"/>
      <c r="Y2313" s="3"/>
      <c r="Z2313" s="3"/>
    </row>
    <row r="2314" spans="1:26" ht="12.75" customHeight="1" x14ac:dyDescent="0.25">
      <c r="A2314" s="52" t="s">
        <v>48867</v>
      </c>
      <c r="B2314" s="53"/>
      <c r="C2314" s="54" t="s">
        <v>48868</v>
      </c>
      <c r="D2314" s="55"/>
      <c r="E2314" s="55"/>
      <c r="F2314" s="3"/>
      <c r="G2314" s="3"/>
      <c r="H2314" s="3"/>
      <c r="I2314" s="3"/>
      <c r="J2314" s="3"/>
      <c r="K2314" s="3"/>
      <c r="L2314" s="3"/>
      <c r="M2314" s="3"/>
      <c r="N2314" s="3"/>
      <c r="O2314" s="3"/>
      <c r="P2314" s="3"/>
      <c r="Q2314" s="3"/>
      <c r="R2314" s="3"/>
      <c r="S2314" s="3"/>
      <c r="T2314" s="3"/>
      <c r="U2314" s="3"/>
      <c r="V2314" s="3"/>
      <c r="W2314" s="3"/>
      <c r="X2314" s="3"/>
      <c r="Y2314" s="3"/>
      <c r="Z2314" s="3"/>
    </row>
    <row r="2315" spans="1:26" ht="13.5" customHeight="1" x14ac:dyDescent="0.25">
      <c r="A2315" s="56" t="s">
        <v>48869</v>
      </c>
      <c r="B2315" s="57" t="s">
        <v>9095</v>
      </c>
      <c r="C2315" s="57" t="s">
        <v>48870</v>
      </c>
      <c r="D2315" s="58"/>
      <c r="E2315" s="58"/>
      <c r="F2315" s="3"/>
      <c r="G2315" s="3"/>
      <c r="H2315" s="3"/>
      <c r="I2315" s="3"/>
      <c r="J2315" s="3"/>
      <c r="K2315" s="3"/>
      <c r="L2315" s="3"/>
      <c r="M2315" s="3"/>
      <c r="N2315" s="3"/>
      <c r="O2315" s="3"/>
      <c r="P2315" s="3"/>
      <c r="Q2315" s="3"/>
      <c r="R2315" s="3"/>
      <c r="S2315" s="3"/>
      <c r="T2315" s="3"/>
      <c r="U2315" s="3"/>
      <c r="V2315" s="3"/>
      <c r="W2315" s="3"/>
      <c r="X2315" s="3"/>
      <c r="Y2315" s="3"/>
      <c r="Z2315" s="3"/>
    </row>
    <row r="2316" spans="1:26" ht="12.75" customHeight="1" x14ac:dyDescent="0.25">
      <c r="A2316" s="59" t="s">
        <v>48871</v>
      </c>
      <c r="B2316" s="60" t="s">
        <v>9095</v>
      </c>
      <c r="C2316" s="60" t="s">
        <v>48872</v>
      </c>
      <c r="D2316" s="60" t="s">
        <v>9391</v>
      </c>
      <c r="E2316" s="61">
        <v>2108.23</v>
      </c>
      <c r="F2316" s="3"/>
      <c r="G2316" s="3"/>
      <c r="H2316" s="3"/>
      <c r="I2316" s="3"/>
      <c r="J2316" s="3"/>
      <c r="K2316" s="3"/>
      <c r="L2316" s="3"/>
      <c r="M2316" s="3"/>
      <c r="N2316" s="3"/>
      <c r="O2316" s="3"/>
      <c r="P2316" s="3"/>
      <c r="Q2316" s="3"/>
      <c r="R2316" s="3"/>
      <c r="S2316" s="3"/>
      <c r="T2316" s="3"/>
      <c r="U2316" s="3"/>
      <c r="V2316" s="3"/>
      <c r="W2316" s="3"/>
      <c r="X2316" s="3"/>
      <c r="Y2316" s="3"/>
      <c r="Z2316" s="3"/>
    </row>
    <row r="2317" spans="1:26" ht="13.5" customHeight="1" x14ac:dyDescent="0.25">
      <c r="A2317" s="59" t="s">
        <v>48873</v>
      </c>
      <c r="B2317" s="60" t="s">
        <v>9095</v>
      </c>
      <c r="C2317" s="60" t="s">
        <v>48874</v>
      </c>
      <c r="D2317" s="60" t="s">
        <v>9391</v>
      </c>
      <c r="E2317" s="61">
        <v>2860</v>
      </c>
      <c r="F2317" s="3"/>
      <c r="G2317" s="3"/>
      <c r="H2317" s="3"/>
      <c r="I2317" s="3"/>
      <c r="J2317" s="3"/>
      <c r="K2317" s="3"/>
      <c r="L2317" s="3"/>
      <c r="M2317" s="3"/>
      <c r="N2317" s="3"/>
      <c r="O2317" s="3"/>
      <c r="P2317" s="3"/>
      <c r="Q2317" s="3"/>
      <c r="R2317" s="3"/>
      <c r="S2317" s="3"/>
      <c r="T2317" s="3"/>
      <c r="U2317" s="3"/>
      <c r="V2317" s="3"/>
      <c r="W2317" s="3"/>
      <c r="X2317" s="3"/>
      <c r="Y2317" s="3"/>
      <c r="Z2317" s="3"/>
    </row>
    <row r="2318" spans="1:26" ht="12.75" customHeight="1" x14ac:dyDescent="0.25">
      <c r="A2318" s="59" t="s">
        <v>48875</v>
      </c>
      <c r="B2318" s="60" t="s">
        <v>9095</v>
      </c>
      <c r="C2318" s="60" t="s">
        <v>48876</v>
      </c>
      <c r="D2318" s="60" t="s">
        <v>9391</v>
      </c>
      <c r="E2318" s="61">
        <v>4060</v>
      </c>
      <c r="F2318" s="3"/>
      <c r="G2318" s="3"/>
      <c r="H2318" s="3"/>
      <c r="I2318" s="3"/>
      <c r="J2318" s="3"/>
      <c r="K2318" s="3"/>
      <c r="L2318" s="3"/>
      <c r="M2318" s="3"/>
      <c r="N2318" s="3"/>
      <c r="O2318" s="3"/>
      <c r="P2318" s="3"/>
      <c r="Q2318" s="3"/>
      <c r="R2318" s="3"/>
      <c r="S2318" s="3"/>
      <c r="T2318" s="3"/>
      <c r="U2318" s="3"/>
      <c r="V2318" s="3"/>
      <c r="W2318" s="3"/>
      <c r="X2318" s="3"/>
      <c r="Y2318" s="3"/>
      <c r="Z2318" s="3"/>
    </row>
    <row r="2319" spans="1:26" ht="12.75" customHeight="1" x14ac:dyDescent="0.25">
      <c r="A2319" s="56" t="s">
        <v>48877</v>
      </c>
      <c r="B2319" s="58"/>
      <c r="C2319" s="57" t="s">
        <v>48878</v>
      </c>
      <c r="D2319" s="58"/>
      <c r="E2319" s="58"/>
      <c r="F2319" s="3"/>
      <c r="G2319" s="3"/>
      <c r="H2319" s="3"/>
      <c r="I2319" s="3"/>
      <c r="J2319" s="3"/>
      <c r="K2319" s="3"/>
      <c r="L2319" s="3"/>
      <c r="M2319" s="3"/>
      <c r="N2319" s="3"/>
      <c r="O2319" s="3"/>
      <c r="P2319" s="3"/>
      <c r="Q2319" s="3"/>
      <c r="R2319" s="3"/>
      <c r="S2319" s="3"/>
      <c r="T2319" s="3"/>
      <c r="U2319" s="3"/>
      <c r="V2319" s="3"/>
      <c r="W2319" s="3"/>
      <c r="X2319" s="3"/>
      <c r="Y2319" s="3"/>
      <c r="Z2319" s="3"/>
    </row>
    <row r="2320" spans="1:26" ht="13.5" customHeight="1" x14ac:dyDescent="0.25">
      <c r="A2320" s="59" t="s">
        <v>48879</v>
      </c>
      <c r="B2320" s="60" t="s">
        <v>9095</v>
      </c>
      <c r="C2320" s="60" t="s">
        <v>48880</v>
      </c>
      <c r="D2320" s="60" t="s">
        <v>9861</v>
      </c>
      <c r="E2320" s="61">
        <v>5.18</v>
      </c>
      <c r="F2320" s="3"/>
      <c r="G2320" s="3"/>
      <c r="H2320" s="3"/>
      <c r="I2320" s="3"/>
      <c r="J2320" s="3"/>
      <c r="K2320" s="3"/>
      <c r="L2320" s="3"/>
      <c r="M2320" s="3"/>
      <c r="N2320" s="3"/>
      <c r="O2320" s="3"/>
      <c r="P2320" s="3"/>
      <c r="Q2320" s="3"/>
      <c r="R2320" s="3"/>
      <c r="S2320" s="3"/>
      <c r="T2320" s="3"/>
      <c r="U2320" s="3"/>
      <c r="V2320" s="3"/>
      <c r="W2320" s="3"/>
      <c r="X2320" s="3"/>
      <c r="Y2320" s="3"/>
      <c r="Z2320" s="3"/>
    </row>
    <row r="2321" spans="1:26" ht="12.75" customHeight="1" x14ac:dyDescent="0.25">
      <c r="A2321" s="59" t="s">
        <v>48881</v>
      </c>
      <c r="B2321" s="60" t="s">
        <v>9095</v>
      </c>
      <c r="C2321" s="60" t="s">
        <v>10085</v>
      </c>
      <c r="D2321" s="60" t="s">
        <v>9861</v>
      </c>
      <c r="E2321" s="61">
        <v>3.2</v>
      </c>
      <c r="F2321" s="3"/>
      <c r="G2321" s="3"/>
      <c r="H2321" s="3"/>
      <c r="I2321" s="3"/>
      <c r="J2321" s="3"/>
      <c r="K2321" s="3"/>
      <c r="L2321" s="3"/>
      <c r="M2321" s="3"/>
      <c r="N2321" s="3"/>
      <c r="O2321" s="3"/>
      <c r="P2321" s="3"/>
      <c r="Q2321" s="3"/>
      <c r="R2321" s="3"/>
      <c r="S2321" s="3"/>
      <c r="T2321" s="3"/>
      <c r="U2321" s="3"/>
      <c r="V2321" s="3"/>
      <c r="W2321" s="3"/>
      <c r="X2321" s="3"/>
      <c r="Y2321" s="3"/>
      <c r="Z2321" s="3"/>
    </row>
    <row r="2322" spans="1:26" ht="12.75" customHeight="1" x14ac:dyDescent="0.25">
      <c r="A2322" s="59" t="s">
        <v>48882</v>
      </c>
      <c r="B2322" s="60" t="s">
        <v>9095</v>
      </c>
      <c r="C2322" s="60" t="s">
        <v>48883</v>
      </c>
      <c r="D2322" s="60" t="s">
        <v>9861</v>
      </c>
      <c r="E2322" s="61">
        <v>5.69</v>
      </c>
      <c r="F2322" s="3"/>
      <c r="G2322" s="3"/>
      <c r="H2322" s="3"/>
      <c r="I2322" s="3"/>
      <c r="J2322" s="3"/>
      <c r="K2322" s="3"/>
      <c r="L2322" s="3"/>
      <c r="M2322" s="3"/>
      <c r="N2322" s="3"/>
      <c r="O2322" s="3"/>
      <c r="P2322" s="3"/>
      <c r="Q2322" s="3"/>
      <c r="R2322" s="3"/>
      <c r="S2322" s="3"/>
      <c r="T2322" s="3"/>
      <c r="U2322" s="3"/>
      <c r="V2322" s="3"/>
      <c r="W2322" s="3"/>
      <c r="X2322" s="3"/>
      <c r="Y2322" s="3"/>
      <c r="Z2322" s="3"/>
    </row>
    <row r="2323" spans="1:26" ht="13.5" customHeight="1" x14ac:dyDescent="0.25">
      <c r="A2323" s="52" t="s">
        <v>48884</v>
      </c>
      <c r="B2323" s="53"/>
      <c r="C2323" s="54" t="s">
        <v>48885</v>
      </c>
      <c r="D2323" s="55"/>
      <c r="E2323" s="55"/>
      <c r="F2323" s="3"/>
      <c r="G2323" s="3"/>
      <c r="H2323" s="3"/>
      <c r="I2323" s="3"/>
      <c r="J2323" s="3"/>
      <c r="K2323" s="3"/>
      <c r="L2323" s="3"/>
      <c r="M2323" s="3"/>
      <c r="N2323" s="3"/>
      <c r="O2323" s="3"/>
      <c r="P2323" s="3"/>
      <c r="Q2323" s="3"/>
      <c r="R2323" s="3"/>
      <c r="S2323" s="3"/>
      <c r="T2323" s="3"/>
      <c r="U2323" s="3"/>
      <c r="V2323" s="3"/>
      <c r="W2323" s="3"/>
      <c r="X2323" s="3"/>
      <c r="Y2323" s="3"/>
      <c r="Z2323" s="3"/>
    </row>
    <row r="2324" spans="1:26" ht="12.75" customHeight="1" x14ac:dyDescent="0.25">
      <c r="A2324" s="56" t="s">
        <v>48886</v>
      </c>
      <c r="B2324" s="57" t="s">
        <v>9095</v>
      </c>
      <c r="C2324" s="57" t="s">
        <v>48887</v>
      </c>
      <c r="D2324" s="58"/>
      <c r="E2324" s="58"/>
      <c r="F2324" s="3"/>
      <c r="G2324" s="3"/>
      <c r="H2324" s="3"/>
      <c r="I2324" s="3"/>
      <c r="J2324" s="3"/>
      <c r="K2324" s="3"/>
      <c r="L2324" s="3"/>
      <c r="M2324" s="3"/>
      <c r="N2324" s="3"/>
      <c r="O2324" s="3"/>
      <c r="P2324" s="3"/>
      <c r="Q2324" s="3"/>
      <c r="R2324" s="3"/>
      <c r="S2324" s="3"/>
      <c r="T2324" s="3"/>
      <c r="U2324" s="3"/>
      <c r="V2324" s="3"/>
      <c r="W2324" s="3"/>
      <c r="X2324" s="3"/>
      <c r="Y2324" s="3"/>
      <c r="Z2324" s="3"/>
    </row>
    <row r="2325" spans="1:26" ht="13.5" customHeight="1" x14ac:dyDescent="0.25">
      <c r="A2325" s="59" t="s">
        <v>48888</v>
      </c>
      <c r="B2325" s="60" t="s">
        <v>9095</v>
      </c>
      <c r="C2325" s="60" t="s">
        <v>48889</v>
      </c>
      <c r="D2325" s="60" t="s">
        <v>9741</v>
      </c>
      <c r="E2325" s="61">
        <v>11.85</v>
      </c>
      <c r="F2325" s="3"/>
      <c r="G2325" s="3"/>
      <c r="H2325" s="3"/>
      <c r="I2325" s="3"/>
      <c r="J2325" s="3"/>
      <c r="K2325" s="3"/>
      <c r="L2325" s="3"/>
      <c r="M2325" s="3"/>
      <c r="N2325" s="3"/>
      <c r="O2325" s="3"/>
      <c r="P2325" s="3"/>
      <c r="Q2325" s="3"/>
      <c r="R2325" s="3"/>
      <c r="S2325" s="3"/>
      <c r="T2325" s="3"/>
      <c r="U2325" s="3"/>
      <c r="V2325" s="3"/>
      <c r="W2325" s="3"/>
      <c r="X2325" s="3"/>
      <c r="Y2325" s="3"/>
      <c r="Z2325" s="3"/>
    </row>
    <row r="2326" spans="1:26" ht="12.75" customHeight="1" x14ac:dyDescent="0.25">
      <c r="A2326" s="59" t="s">
        <v>48890</v>
      </c>
      <c r="B2326" s="60" t="s">
        <v>9095</v>
      </c>
      <c r="C2326" s="60" t="s">
        <v>48891</v>
      </c>
      <c r="D2326" s="60" t="s">
        <v>9741</v>
      </c>
      <c r="E2326" s="61">
        <v>5.4</v>
      </c>
      <c r="F2326" s="3"/>
      <c r="G2326" s="3"/>
      <c r="H2326" s="3"/>
      <c r="I2326" s="3"/>
      <c r="J2326" s="3"/>
      <c r="K2326" s="3"/>
      <c r="L2326" s="3"/>
      <c r="M2326" s="3"/>
      <c r="N2326" s="3"/>
      <c r="O2326" s="3"/>
      <c r="P2326" s="3"/>
      <c r="Q2326" s="3"/>
      <c r="R2326" s="3"/>
      <c r="S2326" s="3"/>
      <c r="T2326" s="3"/>
      <c r="U2326" s="3"/>
      <c r="V2326" s="3"/>
      <c r="W2326" s="3"/>
      <c r="X2326" s="3"/>
      <c r="Y2326" s="3"/>
      <c r="Z2326" s="3"/>
    </row>
    <row r="2327" spans="1:26" ht="12.75" customHeight="1" x14ac:dyDescent="0.25">
      <c r="A2327" s="56" t="s">
        <v>48892</v>
      </c>
      <c r="B2327" s="57" t="s">
        <v>9095</v>
      </c>
      <c r="C2327" s="57" t="s">
        <v>48893</v>
      </c>
      <c r="D2327" s="58"/>
      <c r="E2327" s="58"/>
      <c r="F2327" s="3"/>
      <c r="G2327" s="3"/>
      <c r="H2327" s="3"/>
      <c r="I2327" s="3"/>
      <c r="J2327" s="3"/>
      <c r="K2327" s="3"/>
      <c r="L2327" s="3"/>
      <c r="M2327" s="3"/>
      <c r="N2327" s="3"/>
      <c r="O2327" s="3"/>
      <c r="P2327" s="3"/>
      <c r="Q2327" s="3"/>
      <c r="R2327" s="3"/>
      <c r="S2327" s="3"/>
      <c r="T2327" s="3"/>
      <c r="U2327" s="3"/>
      <c r="V2327" s="3"/>
      <c r="W2327" s="3"/>
      <c r="X2327" s="3"/>
      <c r="Y2327" s="3"/>
      <c r="Z2327" s="3"/>
    </row>
    <row r="2328" spans="1:26" ht="13.5" customHeight="1" x14ac:dyDescent="0.25">
      <c r="A2328" s="59" t="s">
        <v>48894</v>
      </c>
      <c r="B2328" s="60" t="s">
        <v>9095</v>
      </c>
      <c r="C2328" s="60" t="s">
        <v>44855</v>
      </c>
      <c r="D2328" s="60" t="s">
        <v>9308</v>
      </c>
      <c r="E2328" s="61">
        <v>114.61</v>
      </c>
      <c r="F2328" s="3"/>
      <c r="G2328" s="3"/>
      <c r="H2328" s="3"/>
      <c r="I2328" s="3"/>
      <c r="J2328" s="3"/>
      <c r="K2328" s="3"/>
      <c r="L2328" s="3"/>
      <c r="M2328" s="3"/>
      <c r="N2328" s="3"/>
      <c r="O2328" s="3"/>
      <c r="P2328" s="3"/>
      <c r="Q2328" s="3"/>
      <c r="R2328" s="3"/>
      <c r="S2328" s="3"/>
      <c r="T2328" s="3"/>
      <c r="U2328" s="3"/>
      <c r="V2328" s="3"/>
      <c r="W2328" s="3"/>
      <c r="X2328" s="3"/>
      <c r="Y2328" s="3"/>
      <c r="Z2328" s="3"/>
    </row>
    <row r="2329" spans="1:26" ht="12.75" customHeight="1" x14ac:dyDescent="0.25">
      <c r="A2329" s="56" t="s">
        <v>48895</v>
      </c>
      <c r="B2329" s="57" t="s">
        <v>9095</v>
      </c>
      <c r="C2329" s="57" t="s">
        <v>48896</v>
      </c>
      <c r="D2329" s="58"/>
      <c r="E2329" s="58"/>
      <c r="F2329" s="3"/>
      <c r="G2329" s="3"/>
      <c r="H2329" s="3"/>
      <c r="I2329" s="3"/>
      <c r="J2329" s="3"/>
      <c r="K2329" s="3"/>
      <c r="L2329" s="3"/>
      <c r="M2329" s="3"/>
      <c r="N2329" s="3"/>
      <c r="O2329" s="3"/>
      <c r="P2329" s="3"/>
      <c r="Q2329" s="3"/>
      <c r="R2329" s="3"/>
      <c r="S2329" s="3"/>
      <c r="T2329" s="3"/>
      <c r="U2329" s="3"/>
      <c r="V2329" s="3"/>
      <c r="W2329" s="3"/>
      <c r="X2329" s="3"/>
      <c r="Y2329" s="3"/>
      <c r="Z2329" s="3"/>
    </row>
    <row r="2330" spans="1:26" ht="13.5" customHeight="1" x14ac:dyDescent="0.25">
      <c r="A2330" s="59" t="s">
        <v>48897</v>
      </c>
      <c r="B2330" s="60" t="s">
        <v>9095</v>
      </c>
      <c r="C2330" s="60" t="s">
        <v>48898</v>
      </c>
      <c r="D2330" s="60" t="s">
        <v>9308</v>
      </c>
      <c r="E2330" s="61">
        <v>131.63999999999999</v>
      </c>
      <c r="F2330" s="3"/>
      <c r="G2330" s="3"/>
      <c r="H2330" s="3"/>
      <c r="I2330" s="3"/>
      <c r="J2330" s="3"/>
      <c r="K2330" s="3"/>
      <c r="L2330" s="3"/>
      <c r="M2330" s="3"/>
      <c r="N2330" s="3"/>
      <c r="O2330" s="3"/>
      <c r="P2330" s="3"/>
      <c r="Q2330" s="3"/>
      <c r="R2330" s="3"/>
      <c r="S2330" s="3"/>
      <c r="T2330" s="3"/>
      <c r="U2330" s="3"/>
      <c r="V2330" s="3"/>
      <c r="W2330" s="3"/>
      <c r="X2330" s="3"/>
      <c r="Y2330" s="3"/>
      <c r="Z2330" s="3"/>
    </row>
    <row r="2331" spans="1:26" ht="12.75" customHeight="1" x14ac:dyDescent="0.25">
      <c r="A2331" s="59" t="s">
        <v>48899</v>
      </c>
      <c r="B2331" s="60" t="s">
        <v>9095</v>
      </c>
      <c r="C2331" s="60" t="s">
        <v>48900</v>
      </c>
      <c r="D2331" s="60" t="s">
        <v>10057</v>
      </c>
      <c r="E2331" s="61">
        <v>302.27999999999997</v>
      </c>
      <c r="F2331" s="3"/>
      <c r="G2331" s="3"/>
      <c r="H2331" s="3"/>
      <c r="I2331" s="3"/>
      <c r="J2331" s="3"/>
      <c r="K2331" s="3"/>
      <c r="L2331" s="3"/>
      <c r="M2331" s="3"/>
      <c r="N2331" s="3"/>
      <c r="O2331" s="3"/>
      <c r="P2331" s="3"/>
      <c r="Q2331" s="3"/>
      <c r="R2331" s="3"/>
      <c r="S2331" s="3"/>
      <c r="T2331" s="3"/>
      <c r="U2331" s="3"/>
      <c r="V2331" s="3"/>
      <c r="W2331" s="3"/>
      <c r="X2331" s="3"/>
      <c r="Y2331" s="3"/>
      <c r="Z2331" s="3"/>
    </row>
    <row r="2332" spans="1:26" ht="12.75" customHeight="1" x14ac:dyDescent="0.25">
      <c r="A2332" s="59" t="s">
        <v>48901</v>
      </c>
      <c r="B2332" s="60" t="s">
        <v>9095</v>
      </c>
      <c r="C2332" s="60" t="s">
        <v>48902</v>
      </c>
      <c r="D2332" s="60" t="s">
        <v>9308</v>
      </c>
      <c r="E2332" s="61">
        <v>88.17</v>
      </c>
      <c r="F2332" s="3"/>
      <c r="G2332" s="3"/>
      <c r="H2332" s="3"/>
      <c r="I2332" s="3"/>
      <c r="J2332" s="3"/>
      <c r="K2332" s="3"/>
      <c r="L2332" s="3"/>
      <c r="M2332" s="3"/>
      <c r="N2332" s="3"/>
      <c r="O2332" s="3"/>
      <c r="P2332" s="3"/>
      <c r="Q2332" s="3"/>
      <c r="R2332" s="3"/>
      <c r="S2332" s="3"/>
      <c r="T2332" s="3"/>
      <c r="U2332" s="3"/>
      <c r="V2332" s="3"/>
      <c r="W2332" s="3"/>
      <c r="X2332" s="3"/>
      <c r="Y2332" s="3"/>
      <c r="Z2332" s="3"/>
    </row>
    <row r="2333" spans="1:26" ht="13.5" customHeight="1" x14ac:dyDescent="0.25">
      <c r="A2333" s="52" t="s">
        <v>48903</v>
      </c>
      <c r="B2333" s="53"/>
      <c r="C2333" s="54" t="s">
        <v>48904</v>
      </c>
      <c r="D2333" s="55"/>
      <c r="E2333" s="55"/>
      <c r="F2333" s="3"/>
      <c r="G2333" s="3"/>
      <c r="H2333" s="3"/>
      <c r="I2333" s="3"/>
      <c r="J2333" s="3"/>
      <c r="K2333" s="3"/>
      <c r="L2333" s="3"/>
      <c r="M2333" s="3"/>
      <c r="N2333" s="3"/>
      <c r="O2333" s="3"/>
      <c r="P2333" s="3"/>
      <c r="Q2333" s="3"/>
      <c r="R2333" s="3"/>
      <c r="S2333" s="3"/>
      <c r="T2333" s="3"/>
      <c r="U2333" s="3"/>
      <c r="V2333" s="3"/>
      <c r="W2333" s="3"/>
      <c r="X2333" s="3"/>
      <c r="Y2333" s="3"/>
      <c r="Z2333" s="3"/>
    </row>
    <row r="2334" spans="1:26" ht="12.75" customHeight="1" x14ac:dyDescent="0.25">
      <c r="A2334" s="56" t="s">
        <v>48905</v>
      </c>
      <c r="B2334" s="57" t="s">
        <v>9095</v>
      </c>
      <c r="C2334" s="57" t="s">
        <v>48906</v>
      </c>
      <c r="D2334" s="58"/>
      <c r="E2334" s="58"/>
      <c r="F2334" s="3"/>
      <c r="G2334" s="3"/>
      <c r="H2334" s="3"/>
      <c r="I2334" s="3"/>
      <c r="J2334" s="3"/>
      <c r="K2334" s="3"/>
      <c r="L2334" s="3"/>
      <c r="M2334" s="3"/>
      <c r="N2334" s="3"/>
      <c r="O2334" s="3"/>
      <c r="P2334" s="3"/>
      <c r="Q2334" s="3"/>
      <c r="R2334" s="3"/>
      <c r="S2334" s="3"/>
      <c r="T2334" s="3"/>
      <c r="U2334" s="3"/>
      <c r="V2334" s="3"/>
      <c r="W2334" s="3"/>
      <c r="X2334" s="3"/>
      <c r="Y2334" s="3"/>
      <c r="Z2334" s="3"/>
    </row>
    <row r="2335" spans="1:26" ht="12.75" customHeight="1" x14ac:dyDescent="0.25">
      <c r="A2335" s="59" t="s">
        <v>48907</v>
      </c>
      <c r="B2335" s="60" t="s">
        <v>9095</v>
      </c>
      <c r="C2335" s="60" t="s">
        <v>44863</v>
      </c>
      <c r="D2335" s="60" t="s">
        <v>9741</v>
      </c>
      <c r="E2335" s="61">
        <v>338.57</v>
      </c>
      <c r="F2335" s="3"/>
      <c r="G2335" s="3"/>
      <c r="H2335" s="3"/>
      <c r="I2335" s="3"/>
      <c r="J2335" s="3"/>
      <c r="K2335" s="3"/>
      <c r="L2335" s="3"/>
      <c r="M2335" s="3"/>
      <c r="N2335" s="3"/>
      <c r="O2335" s="3"/>
      <c r="P2335" s="3"/>
      <c r="Q2335" s="3"/>
      <c r="R2335" s="3"/>
      <c r="S2335" s="3"/>
      <c r="T2335" s="3"/>
      <c r="U2335" s="3"/>
      <c r="V2335" s="3"/>
      <c r="W2335" s="3"/>
      <c r="X2335" s="3"/>
      <c r="Y2335" s="3"/>
      <c r="Z2335" s="3"/>
    </row>
    <row r="2336" spans="1:26" ht="13.5" customHeight="1" x14ac:dyDescent="0.25">
      <c r="A2336" s="52" t="s">
        <v>48908</v>
      </c>
      <c r="B2336" s="53"/>
      <c r="C2336" s="54" t="s">
        <v>48909</v>
      </c>
      <c r="D2336" s="55"/>
      <c r="E2336" s="55"/>
      <c r="F2336" s="3"/>
      <c r="G2336" s="3"/>
      <c r="H2336" s="3"/>
      <c r="I2336" s="3"/>
      <c r="J2336" s="3"/>
      <c r="K2336" s="3"/>
      <c r="L2336" s="3"/>
      <c r="M2336" s="3"/>
      <c r="N2336" s="3"/>
      <c r="O2336" s="3"/>
      <c r="P2336" s="3"/>
      <c r="Q2336" s="3"/>
      <c r="R2336" s="3"/>
      <c r="S2336" s="3"/>
      <c r="T2336" s="3"/>
      <c r="U2336" s="3"/>
      <c r="V2336" s="3"/>
      <c r="W2336" s="3"/>
      <c r="X2336" s="3"/>
      <c r="Y2336" s="3"/>
      <c r="Z2336" s="3"/>
    </row>
    <row r="2337" spans="1:26" ht="12.75" customHeight="1" x14ac:dyDescent="0.25">
      <c r="A2337" s="56" t="s">
        <v>48910</v>
      </c>
      <c r="B2337" s="57" t="s">
        <v>9095</v>
      </c>
      <c r="C2337" s="57" t="s">
        <v>48911</v>
      </c>
      <c r="D2337" s="58"/>
      <c r="E2337" s="58"/>
      <c r="F2337" s="3"/>
      <c r="G2337" s="3"/>
      <c r="H2337" s="3"/>
      <c r="I2337" s="3"/>
      <c r="J2337" s="3"/>
      <c r="K2337" s="3"/>
      <c r="L2337" s="3"/>
      <c r="M2337" s="3"/>
      <c r="N2337" s="3"/>
      <c r="O2337" s="3"/>
      <c r="P2337" s="3"/>
      <c r="Q2337" s="3"/>
      <c r="R2337" s="3"/>
      <c r="S2337" s="3"/>
      <c r="T2337" s="3"/>
      <c r="U2337" s="3"/>
      <c r="V2337" s="3"/>
      <c r="W2337" s="3"/>
      <c r="X2337" s="3"/>
      <c r="Y2337" s="3"/>
      <c r="Z2337" s="3"/>
    </row>
    <row r="2338" spans="1:26" ht="13.5" customHeight="1" x14ac:dyDescent="0.25">
      <c r="A2338" s="59" t="s">
        <v>9098</v>
      </c>
      <c r="B2338" s="60" t="s">
        <v>9095</v>
      </c>
      <c r="C2338" s="60" t="s">
        <v>48912</v>
      </c>
      <c r="D2338" s="60" t="s">
        <v>9097</v>
      </c>
      <c r="E2338" s="61">
        <v>235.37</v>
      </c>
      <c r="F2338" s="3"/>
      <c r="G2338" s="3"/>
      <c r="H2338" s="3"/>
      <c r="I2338" s="3"/>
      <c r="J2338" s="3"/>
      <c r="K2338" s="3"/>
      <c r="L2338" s="3"/>
      <c r="M2338" s="3"/>
      <c r="N2338" s="3"/>
      <c r="O2338" s="3"/>
      <c r="P2338" s="3"/>
      <c r="Q2338" s="3"/>
      <c r="R2338" s="3"/>
      <c r="S2338" s="3"/>
      <c r="T2338" s="3"/>
      <c r="U2338" s="3"/>
      <c r="V2338" s="3"/>
      <c r="W2338" s="3"/>
      <c r="X2338" s="3"/>
      <c r="Y2338" s="3"/>
      <c r="Z2338" s="3"/>
    </row>
    <row r="2339" spans="1:26" ht="2.25" customHeight="1" x14ac:dyDescent="0.25">
      <c r="A2339" s="3"/>
      <c r="B2339" s="3"/>
      <c r="C2339" s="60"/>
      <c r="D2339" s="3"/>
      <c r="E2339" s="3"/>
      <c r="F2339" s="3"/>
      <c r="G2339" s="3"/>
      <c r="H2339" s="3"/>
      <c r="I2339" s="3"/>
      <c r="J2339" s="3"/>
      <c r="K2339" s="3"/>
      <c r="L2339" s="3"/>
      <c r="M2339" s="3"/>
      <c r="N2339" s="3"/>
      <c r="O2339" s="3"/>
      <c r="P2339" s="3"/>
      <c r="Q2339" s="3"/>
      <c r="R2339" s="3"/>
      <c r="S2339" s="3"/>
      <c r="T2339" s="3"/>
      <c r="U2339" s="3"/>
      <c r="V2339" s="3"/>
      <c r="W2339" s="3"/>
      <c r="X2339" s="3"/>
      <c r="Y2339" s="3"/>
      <c r="Z2339" s="3"/>
    </row>
    <row r="2340" spans="1:26" ht="12.75" customHeight="1" x14ac:dyDescent="0.25">
      <c r="A2340" s="59" t="s">
        <v>9108</v>
      </c>
      <c r="B2340" s="60" t="s">
        <v>9095</v>
      </c>
      <c r="C2340" s="60" t="s">
        <v>48913</v>
      </c>
      <c r="D2340" s="60" t="s">
        <v>9097</v>
      </c>
      <c r="E2340" s="61">
        <v>15.41</v>
      </c>
      <c r="F2340" s="3"/>
      <c r="G2340" s="3"/>
      <c r="H2340" s="3"/>
      <c r="I2340" s="3"/>
      <c r="J2340" s="3"/>
      <c r="K2340" s="3"/>
      <c r="L2340" s="3"/>
      <c r="M2340" s="3"/>
      <c r="N2340" s="3"/>
      <c r="O2340" s="3"/>
      <c r="P2340" s="3"/>
      <c r="Q2340" s="3"/>
      <c r="R2340" s="3"/>
      <c r="S2340" s="3"/>
      <c r="T2340" s="3"/>
      <c r="U2340" s="3"/>
      <c r="V2340" s="3"/>
      <c r="W2340" s="3"/>
      <c r="X2340" s="3"/>
      <c r="Y2340" s="3"/>
      <c r="Z2340" s="3"/>
    </row>
    <row r="2341" spans="1:26" ht="3" customHeight="1" x14ac:dyDescent="0.25">
      <c r="A2341" s="3"/>
      <c r="B2341" s="3"/>
      <c r="C2341" s="60"/>
      <c r="D2341" s="3"/>
      <c r="E2341" s="3"/>
      <c r="F2341" s="3"/>
      <c r="G2341" s="3"/>
      <c r="H2341" s="3"/>
      <c r="I2341" s="3"/>
      <c r="J2341" s="3"/>
      <c r="K2341" s="3"/>
      <c r="L2341" s="3"/>
      <c r="M2341" s="3"/>
      <c r="N2341" s="3"/>
      <c r="O2341" s="3"/>
      <c r="P2341" s="3"/>
      <c r="Q2341" s="3"/>
      <c r="R2341" s="3"/>
      <c r="S2341" s="3"/>
      <c r="T2341" s="3"/>
      <c r="U2341" s="3"/>
      <c r="V2341" s="3"/>
      <c r="W2341" s="3"/>
      <c r="X2341" s="3"/>
      <c r="Y2341" s="3"/>
      <c r="Z2341" s="3"/>
    </row>
    <row r="2342" spans="1:26" ht="12.75" customHeight="1" x14ac:dyDescent="0.25">
      <c r="A2342" s="59" t="s">
        <v>9110</v>
      </c>
      <c r="B2342" s="60" t="s">
        <v>9095</v>
      </c>
      <c r="C2342" s="60" t="s">
        <v>48914</v>
      </c>
      <c r="D2342" s="60" t="s">
        <v>9097</v>
      </c>
      <c r="E2342" s="61">
        <v>11.39</v>
      </c>
      <c r="F2342" s="3"/>
      <c r="G2342" s="3"/>
      <c r="H2342" s="3"/>
      <c r="I2342" s="3"/>
      <c r="J2342" s="3"/>
      <c r="K2342" s="3"/>
      <c r="L2342" s="3"/>
      <c r="M2342" s="3"/>
      <c r="N2342" s="3"/>
      <c r="O2342" s="3"/>
      <c r="P2342" s="3"/>
      <c r="Q2342" s="3"/>
      <c r="R2342" s="3"/>
      <c r="S2342" s="3"/>
      <c r="T2342" s="3"/>
      <c r="U2342" s="3"/>
      <c r="V2342" s="3"/>
      <c r="W2342" s="3"/>
      <c r="X2342" s="3"/>
      <c r="Y2342" s="3"/>
      <c r="Z2342" s="3"/>
    </row>
    <row r="2343" spans="1:26" ht="3" customHeight="1" x14ac:dyDescent="0.25">
      <c r="A2343" s="3"/>
      <c r="B2343" s="3"/>
      <c r="C2343" s="60"/>
      <c r="D2343" s="3"/>
      <c r="E2343" s="3"/>
      <c r="F2343" s="3"/>
      <c r="G2343" s="3"/>
      <c r="H2343" s="3"/>
      <c r="I2343" s="3"/>
      <c r="J2343" s="3"/>
      <c r="K2343" s="3"/>
      <c r="L2343" s="3"/>
      <c r="M2343" s="3"/>
      <c r="N2343" s="3"/>
      <c r="O2343" s="3"/>
      <c r="P2343" s="3"/>
      <c r="Q2343" s="3"/>
      <c r="R2343" s="3"/>
      <c r="S2343" s="3"/>
      <c r="T2343" s="3"/>
      <c r="U2343" s="3"/>
      <c r="V2343" s="3"/>
      <c r="W2343" s="3"/>
      <c r="X2343" s="3"/>
      <c r="Y2343" s="3"/>
      <c r="Z2343" s="3"/>
    </row>
    <row r="2344" spans="1:26" ht="12.75" customHeight="1" x14ac:dyDescent="0.25">
      <c r="A2344" s="59" t="s">
        <v>9112</v>
      </c>
      <c r="B2344" s="60" t="s">
        <v>9095</v>
      </c>
      <c r="C2344" s="60" t="s">
        <v>48915</v>
      </c>
      <c r="D2344" s="60" t="s">
        <v>9097</v>
      </c>
      <c r="E2344" s="61">
        <v>1309.8699999999999</v>
      </c>
      <c r="F2344" s="3"/>
      <c r="G2344" s="3"/>
      <c r="H2344" s="3"/>
      <c r="I2344" s="3"/>
      <c r="J2344" s="3"/>
      <c r="K2344" s="3"/>
      <c r="L2344" s="3"/>
      <c r="M2344" s="3"/>
      <c r="N2344" s="3"/>
      <c r="O2344" s="3"/>
      <c r="P2344" s="3"/>
      <c r="Q2344" s="3"/>
      <c r="R2344" s="3"/>
      <c r="S2344" s="3"/>
      <c r="T2344" s="3"/>
      <c r="U2344" s="3"/>
      <c r="V2344" s="3"/>
      <c r="W2344" s="3"/>
      <c r="X2344" s="3"/>
      <c r="Y2344" s="3"/>
      <c r="Z2344" s="3"/>
    </row>
    <row r="2345" spans="1:26" ht="12.75" customHeight="1" x14ac:dyDescent="0.25">
      <c r="A2345" s="56" t="s">
        <v>48916</v>
      </c>
      <c r="B2345" s="57" t="s">
        <v>9095</v>
      </c>
      <c r="C2345" s="57" t="s">
        <v>48917</v>
      </c>
      <c r="D2345" s="58"/>
      <c r="E2345" s="58"/>
      <c r="F2345" s="3"/>
      <c r="G2345" s="3"/>
      <c r="H2345" s="3"/>
      <c r="I2345" s="3"/>
      <c r="J2345" s="3"/>
      <c r="K2345" s="3"/>
      <c r="L2345" s="3"/>
      <c r="M2345" s="3"/>
      <c r="N2345" s="3"/>
      <c r="O2345" s="3"/>
      <c r="P2345" s="3"/>
      <c r="Q2345" s="3"/>
      <c r="R2345" s="3"/>
      <c r="S2345" s="3"/>
      <c r="T2345" s="3"/>
      <c r="U2345" s="3"/>
      <c r="V2345" s="3"/>
      <c r="W2345" s="3"/>
      <c r="X2345" s="3"/>
      <c r="Y2345" s="3"/>
      <c r="Z2345" s="3"/>
    </row>
    <row r="2346" spans="1:26" ht="13.5" customHeight="1" x14ac:dyDescent="0.25">
      <c r="A2346" s="59" t="s">
        <v>9118</v>
      </c>
      <c r="B2346" s="60" t="s">
        <v>9095</v>
      </c>
      <c r="C2346" s="60" t="s">
        <v>48918</v>
      </c>
      <c r="D2346" s="60" t="s">
        <v>9097</v>
      </c>
      <c r="E2346" s="61">
        <v>3.25</v>
      </c>
      <c r="F2346" s="3"/>
      <c r="G2346" s="3"/>
      <c r="H2346" s="3"/>
      <c r="I2346" s="3"/>
      <c r="J2346" s="3"/>
      <c r="K2346" s="3"/>
      <c r="L2346" s="3"/>
      <c r="M2346" s="3"/>
      <c r="N2346" s="3"/>
      <c r="O2346" s="3"/>
      <c r="P2346" s="3"/>
      <c r="Q2346" s="3"/>
      <c r="R2346" s="3"/>
      <c r="S2346" s="3"/>
      <c r="T2346" s="3"/>
      <c r="U2346" s="3"/>
      <c r="V2346" s="3"/>
      <c r="W2346" s="3"/>
      <c r="X2346" s="3"/>
      <c r="Y2346" s="3"/>
      <c r="Z2346" s="3"/>
    </row>
    <row r="2347" spans="1:26" ht="12.75" customHeight="1" x14ac:dyDescent="0.25">
      <c r="A2347" s="59" t="s">
        <v>9120</v>
      </c>
      <c r="B2347" s="60" t="s">
        <v>9095</v>
      </c>
      <c r="C2347" s="60" t="s">
        <v>48919</v>
      </c>
      <c r="D2347" s="60" t="s">
        <v>9097</v>
      </c>
      <c r="E2347" s="61">
        <v>0.71</v>
      </c>
      <c r="F2347" s="3"/>
      <c r="G2347" s="3"/>
      <c r="H2347" s="3"/>
      <c r="I2347" s="3"/>
      <c r="J2347" s="3"/>
      <c r="K2347" s="3"/>
      <c r="L2347" s="3"/>
      <c r="M2347" s="3"/>
      <c r="N2347" s="3"/>
      <c r="O2347" s="3"/>
      <c r="P2347" s="3"/>
      <c r="Q2347" s="3"/>
      <c r="R2347" s="3"/>
      <c r="S2347" s="3"/>
      <c r="T2347" s="3"/>
      <c r="U2347" s="3"/>
      <c r="V2347" s="3"/>
      <c r="W2347" s="3"/>
      <c r="X2347" s="3"/>
      <c r="Y2347" s="3"/>
      <c r="Z2347" s="3"/>
    </row>
    <row r="2348" spans="1:26" ht="13.5" customHeight="1" x14ac:dyDescent="0.25">
      <c r="A2348" s="56" t="s">
        <v>48920</v>
      </c>
      <c r="B2348" s="57" t="s">
        <v>9095</v>
      </c>
      <c r="C2348" s="57" t="s">
        <v>48921</v>
      </c>
      <c r="D2348" s="58"/>
      <c r="E2348" s="58"/>
      <c r="F2348" s="3"/>
      <c r="G2348" s="3"/>
      <c r="H2348" s="3"/>
      <c r="I2348" s="3"/>
      <c r="J2348" s="3"/>
      <c r="K2348" s="3"/>
      <c r="L2348" s="3"/>
      <c r="M2348" s="3"/>
      <c r="N2348" s="3"/>
      <c r="O2348" s="3"/>
      <c r="P2348" s="3"/>
      <c r="Q2348" s="3"/>
      <c r="R2348" s="3"/>
      <c r="S2348" s="3"/>
      <c r="T2348" s="3"/>
      <c r="U2348" s="3"/>
      <c r="V2348" s="3"/>
      <c r="W2348" s="3"/>
      <c r="X2348" s="3"/>
      <c r="Y2348" s="3"/>
      <c r="Z2348" s="3"/>
    </row>
    <row r="2349" spans="1:26" ht="12.75" customHeight="1" x14ac:dyDescent="0.25">
      <c r="A2349" s="59" t="s">
        <v>9122</v>
      </c>
      <c r="B2349" s="60" t="s">
        <v>9095</v>
      </c>
      <c r="C2349" s="60" t="s">
        <v>48922</v>
      </c>
      <c r="D2349" s="60" t="s">
        <v>9097</v>
      </c>
      <c r="E2349" s="61">
        <v>7.98</v>
      </c>
      <c r="F2349" s="3"/>
      <c r="G2349" s="3"/>
      <c r="H2349" s="3"/>
      <c r="I2349" s="3"/>
      <c r="J2349" s="3"/>
      <c r="K2349" s="3"/>
      <c r="L2349" s="3"/>
      <c r="M2349" s="3"/>
      <c r="N2349" s="3"/>
      <c r="O2349" s="3"/>
      <c r="P2349" s="3"/>
      <c r="Q2349" s="3"/>
      <c r="R2349" s="3"/>
      <c r="S2349" s="3"/>
      <c r="T2349" s="3"/>
      <c r="U2349" s="3"/>
      <c r="V2349" s="3"/>
      <c r="W2349" s="3"/>
      <c r="X2349" s="3"/>
      <c r="Y2349" s="3"/>
      <c r="Z2349" s="3"/>
    </row>
    <row r="2350" spans="1:26" ht="12.75" customHeight="1" x14ac:dyDescent="0.25">
      <c r="A2350" s="59" t="s">
        <v>9124</v>
      </c>
      <c r="B2350" s="60" t="s">
        <v>9095</v>
      </c>
      <c r="C2350" s="60" t="s">
        <v>48923</v>
      </c>
      <c r="D2350" s="60" t="s">
        <v>9097</v>
      </c>
      <c r="E2350" s="61">
        <v>5.7</v>
      </c>
      <c r="F2350" s="3"/>
      <c r="G2350" s="3"/>
      <c r="H2350" s="3"/>
      <c r="I2350" s="3"/>
      <c r="J2350" s="3"/>
      <c r="K2350" s="3"/>
      <c r="L2350" s="3"/>
      <c r="M2350" s="3"/>
      <c r="N2350" s="3"/>
      <c r="O2350" s="3"/>
      <c r="P2350" s="3"/>
      <c r="Q2350" s="3"/>
      <c r="R2350" s="3"/>
      <c r="S2350" s="3"/>
      <c r="T2350" s="3"/>
      <c r="U2350" s="3"/>
      <c r="V2350" s="3"/>
      <c r="W2350" s="3"/>
      <c r="X2350" s="3"/>
      <c r="Y2350" s="3"/>
      <c r="Z2350" s="3"/>
    </row>
    <row r="2351" spans="1:26" ht="13.5" customHeight="1" x14ac:dyDescent="0.25">
      <c r="A2351" s="59" t="s">
        <v>9126</v>
      </c>
      <c r="B2351" s="60" t="s">
        <v>9095</v>
      </c>
      <c r="C2351" s="60" t="s">
        <v>48924</v>
      </c>
      <c r="D2351" s="60" t="s">
        <v>9097</v>
      </c>
      <c r="E2351" s="61">
        <v>10.56</v>
      </c>
      <c r="F2351" s="3"/>
      <c r="G2351" s="3"/>
      <c r="H2351" s="3"/>
      <c r="I2351" s="3"/>
      <c r="J2351" s="3"/>
      <c r="K2351" s="3"/>
      <c r="L2351" s="3"/>
      <c r="M2351" s="3"/>
      <c r="N2351" s="3"/>
      <c r="O2351" s="3"/>
      <c r="P2351" s="3"/>
      <c r="Q2351" s="3"/>
      <c r="R2351" s="3"/>
      <c r="S2351" s="3"/>
      <c r="T2351" s="3"/>
      <c r="U2351" s="3"/>
      <c r="V2351" s="3"/>
      <c r="W2351" s="3"/>
      <c r="X2351" s="3"/>
      <c r="Y2351" s="3"/>
      <c r="Z2351" s="3"/>
    </row>
    <row r="2352" spans="1:26" ht="12.75" customHeight="1" x14ac:dyDescent="0.25">
      <c r="A2352" s="59" t="s">
        <v>9128</v>
      </c>
      <c r="B2352" s="60" t="s">
        <v>9095</v>
      </c>
      <c r="C2352" s="60" t="s">
        <v>48925</v>
      </c>
      <c r="D2352" s="60" t="s">
        <v>9097</v>
      </c>
      <c r="E2352" s="61">
        <v>6.26</v>
      </c>
      <c r="F2352" s="3"/>
      <c r="G2352" s="3"/>
      <c r="H2352" s="3"/>
      <c r="I2352" s="3"/>
      <c r="J2352" s="3"/>
      <c r="K2352" s="3"/>
      <c r="L2352" s="3"/>
      <c r="M2352" s="3"/>
      <c r="N2352" s="3"/>
      <c r="O2352" s="3"/>
      <c r="P2352" s="3"/>
      <c r="Q2352" s="3"/>
      <c r="R2352" s="3"/>
      <c r="S2352" s="3"/>
      <c r="T2352" s="3"/>
      <c r="U2352" s="3"/>
      <c r="V2352" s="3"/>
      <c r="W2352" s="3"/>
      <c r="X2352" s="3"/>
      <c r="Y2352" s="3"/>
      <c r="Z2352" s="3"/>
    </row>
    <row r="2353" spans="1:26" ht="12.75" customHeight="1" x14ac:dyDescent="0.25">
      <c r="A2353" s="56" t="s">
        <v>48926</v>
      </c>
      <c r="B2353" s="57" t="s">
        <v>9095</v>
      </c>
      <c r="C2353" s="57" t="s">
        <v>48927</v>
      </c>
      <c r="D2353" s="58"/>
      <c r="E2353" s="58"/>
      <c r="F2353" s="3"/>
      <c r="G2353" s="3"/>
      <c r="H2353" s="3"/>
      <c r="I2353" s="3"/>
      <c r="J2353" s="3"/>
      <c r="K2353" s="3"/>
      <c r="L2353" s="3"/>
      <c r="M2353" s="3"/>
      <c r="N2353" s="3"/>
      <c r="O2353" s="3"/>
      <c r="P2353" s="3"/>
      <c r="Q2353" s="3"/>
      <c r="R2353" s="3"/>
      <c r="S2353" s="3"/>
      <c r="T2353" s="3"/>
      <c r="U2353" s="3"/>
      <c r="V2353" s="3"/>
      <c r="W2353" s="3"/>
      <c r="X2353" s="3"/>
      <c r="Y2353" s="3"/>
      <c r="Z2353" s="3"/>
    </row>
    <row r="2354" spans="1:26" ht="13.5" customHeight="1" x14ac:dyDescent="0.25">
      <c r="A2354" s="59" t="s">
        <v>9130</v>
      </c>
      <c r="B2354" s="60" t="s">
        <v>9095</v>
      </c>
      <c r="C2354" s="60" t="s">
        <v>9131</v>
      </c>
      <c r="D2354" s="60" t="s">
        <v>9097</v>
      </c>
      <c r="E2354" s="61">
        <v>141.09</v>
      </c>
      <c r="F2354" s="3"/>
      <c r="G2354" s="3"/>
      <c r="H2354" s="3"/>
      <c r="I2354" s="3"/>
      <c r="J2354" s="3"/>
      <c r="K2354" s="3"/>
      <c r="L2354" s="3"/>
      <c r="M2354" s="3"/>
      <c r="N2354" s="3"/>
      <c r="O2354" s="3"/>
      <c r="P2354" s="3"/>
      <c r="Q2354" s="3"/>
      <c r="R2354" s="3"/>
      <c r="S2354" s="3"/>
      <c r="T2354" s="3"/>
      <c r="U2354" s="3"/>
      <c r="V2354" s="3"/>
      <c r="W2354" s="3"/>
      <c r="X2354" s="3"/>
      <c r="Y2354" s="3"/>
      <c r="Z2354" s="3"/>
    </row>
    <row r="2355" spans="1:26" ht="12.75" customHeight="1" x14ac:dyDescent="0.25">
      <c r="A2355" s="59" t="s">
        <v>9132</v>
      </c>
      <c r="B2355" s="60" t="s">
        <v>9095</v>
      </c>
      <c r="C2355" s="60" t="s">
        <v>9133</v>
      </c>
      <c r="D2355" s="60" t="s">
        <v>9097</v>
      </c>
      <c r="E2355" s="61">
        <v>67.19</v>
      </c>
      <c r="F2355" s="3"/>
      <c r="G2355" s="3"/>
      <c r="H2355" s="3"/>
      <c r="I2355" s="3"/>
      <c r="J2355" s="3"/>
      <c r="K2355" s="3"/>
      <c r="L2355" s="3"/>
      <c r="M2355" s="3"/>
      <c r="N2355" s="3"/>
      <c r="O2355" s="3"/>
      <c r="P2355" s="3"/>
      <c r="Q2355" s="3"/>
      <c r="R2355" s="3"/>
      <c r="S2355" s="3"/>
      <c r="T2355" s="3"/>
      <c r="U2355" s="3"/>
      <c r="V2355" s="3"/>
      <c r="W2355" s="3"/>
      <c r="X2355" s="3"/>
      <c r="Y2355" s="3"/>
      <c r="Z2355" s="3"/>
    </row>
    <row r="2356" spans="1:26" ht="13.5" customHeight="1" x14ac:dyDescent="0.25">
      <c r="A2356" s="59" t="s">
        <v>9134</v>
      </c>
      <c r="B2356" s="60" t="s">
        <v>9095</v>
      </c>
      <c r="C2356" s="60" t="s">
        <v>9131</v>
      </c>
      <c r="D2356" s="60" t="s">
        <v>9097</v>
      </c>
      <c r="E2356" s="61">
        <v>172.47</v>
      </c>
      <c r="F2356" s="3"/>
      <c r="G2356" s="3"/>
      <c r="H2356" s="3"/>
      <c r="I2356" s="3"/>
      <c r="J2356" s="3"/>
      <c r="K2356" s="3"/>
      <c r="L2356" s="3"/>
      <c r="M2356" s="3"/>
      <c r="N2356" s="3"/>
      <c r="O2356" s="3"/>
      <c r="P2356" s="3"/>
      <c r="Q2356" s="3"/>
      <c r="R2356" s="3"/>
      <c r="S2356" s="3"/>
      <c r="T2356" s="3"/>
      <c r="U2356" s="3"/>
      <c r="V2356" s="3"/>
      <c r="W2356" s="3"/>
      <c r="X2356" s="3"/>
      <c r="Y2356" s="3"/>
      <c r="Z2356" s="3"/>
    </row>
    <row r="2357" spans="1:26" ht="12.75" customHeight="1" x14ac:dyDescent="0.25">
      <c r="A2357" s="59" t="s">
        <v>9135</v>
      </c>
      <c r="B2357" s="60" t="s">
        <v>9095</v>
      </c>
      <c r="C2357" s="60" t="s">
        <v>9133</v>
      </c>
      <c r="D2357" s="60" t="s">
        <v>9097</v>
      </c>
      <c r="E2357" s="61">
        <v>81.319999999999993</v>
      </c>
      <c r="F2357" s="3"/>
      <c r="G2357" s="3"/>
      <c r="H2357" s="3"/>
      <c r="I2357" s="3"/>
      <c r="J2357" s="3"/>
      <c r="K2357" s="3"/>
      <c r="L2357" s="3"/>
      <c r="M2357" s="3"/>
      <c r="N2357" s="3"/>
      <c r="O2357" s="3"/>
      <c r="P2357" s="3"/>
      <c r="Q2357" s="3"/>
      <c r="R2357" s="3"/>
      <c r="S2357" s="3"/>
      <c r="T2357" s="3"/>
      <c r="U2357" s="3"/>
      <c r="V2357" s="3"/>
      <c r="W2357" s="3"/>
      <c r="X2357" s="3"/>
      <c r="Y2357" s="3"/>
      <c r="Z2357" s="3"/>
    </row>
    <row r="2358" spans="1:26" ht="12.75" customHeight="1" x14ac:dyDescent="0.25">
      <c r="A2358" s="59" t="s">
        <v>9136</v>
      </c>
      <c r="B2358" s="60" t="s">
        <v>9095</v>
      </c>
      <c r="C2358" s="60" t="s">
        <v>9137</v>
      </c>
      <c r="D2358" s="60" t="s">
        <v>9097</v>
      </c>
      <c r="E2358" s="61">
        <v>155.44</v>
      </c>
      <c r="F2358" s="3"/>
      <c r="G2358" s="3"/>
      <c r="H2358" s="3"/>
      <c r="I2358" s="3"/>
      <c r="J2358" s="3"/>
      <c r="K2358" s="3"/>
      <c r="L2358" s="3"/>
      <c r="M2358" s="3"/>
      <c r="N2358" s="3"/>
      <c r="O2358" s="3"/>
      <c r="P2358" s="3"/>
      <c r="Q2358" s="3"/>
      <c r="R2358" s="3"/>
      <c r="S2358" s="3"/>
      <c r="T2358" s="3"/>
      <c r="U2358" s="3"/>
      <c r="V2358" s="3"/>
      <c r="W2358" s="3"/>
      <c r="X2358" s="3"/>
      <c r="Y2358" s="3"/>
      <c r="Z2358" s="3"/>
    </row>
    <row r="2359" spans="1:26" ht="13.5" customHeight="1" x14ac:dyDescent="0.25">
      <c r="A2359" s="59" t="s">
        <v>9138</v>
      </c>
      <c r="B2359" s="60" t="s">
        <v>9095</v>
      </c>
      <c r="C2359" s="60" t="s">
        <v>9139</v>
      </c>
      <c r="D2359" s="60" t="s">
        <v>9097</v>
      </c>
      <c r="E2359" s="61">
        <v>69.69</v>
      </c>
      <c r="F2359" s="3"/>
      <c r="G2359" s="3"/>
      <c r="H2359" s="3"/>
      <c r="I2359" s="3"/>
      <c r="J2359" s="3"/>
      <c r="K2359" s="3"/>
      <c r="L2359" s="3"/>
      <c r="M2359" s="3"/>
      <c r="N2359" s="3"/>
      <c r="O2359" s="3"/>
      <c r="P2359" s="3"/>
      <c r="Q2359" s="3"/>
      <c r="R2359" s="3"/>
      <c r="S2359" s="3"/>
      <c r="T2359" s="3"/>
      <c r="U2359" s="3"/>
      <c r="V2359" s="3"/>
      <c r="W2359" s="3"/>
      <c r="X2359" s="3"/>
      <c r="Y2359" s="3"/>
      <c r="Z2359" s="3"/>
    </row>
    <row r="2360" spans="1:26" ht="12.75" customHeight="1" x14ac:dyDescent="0.25">
      <c r="A2360" s="59" t="s">
        <v>9140</v>
      </c>
      <c r="B2360" s="60" t="s">
        <v>9095</v>
      </c>
      <c r="C2360" s="60" t="s">
        <v>48928</v>
      </c>
      <c r="D2360" s="60" t="s">
        <v>9097</v>
      </c>
      <c r="E2360" s="61">
        <v>157.52000000000001</v>
      </c>
      <c r="F2360" s="3"/>
      <c r="G2360" s="3"/>
      <c r="H2360" s="3"/>
      <c r="I2360" s="3"/>
      <c r="J2360" s="3"/>
      <c r="K2360" s="3"/>
      <c r="L2360" s="3"/>
      <c r="M2360" s="3"/>
      <c r="N2360" s="3"/>
      <c r="O2360" s="3"/>
      <c r="P2360" s="3"/>
      <c r="Q2360" s="3"/>
      <c r="R2360" s="3"/>
      <c r="S2360" s="3"/>
      <c r="T2360" s="3"/>
      <c r="U2360" s="3"/>
      <c r="V2360" s="3"/>
      <c r="W2360" s="3"/>
      <c r="X2360" s="3"/>
      <c r="Y2360" s="3"/>
      <c r="Z2360" s="3"/>
    </row>
    <row r="2361" spans="1:26" ht="13.5" customHeight="1" x14ac:dyDescent="0.25">
      <c r="A2361" s="59" t="s">
        <v>9142</v>
      </c>
      <c r="B2361" s="60" t="s">
        <v>9095</v>
      </c>
      <c r="C2361" s="60" t="s">
        <v>48929</v>
      </c>
      <c r="D2361" s="60" t="s">
        <v>9097</v>
      </c>
      <c r="E2361" s="61">
        <v>70.86</v>
      </c>
      <c r="F2361" s="3"/>
      <c r="G2361" s="3"/>
      <c r="H2361" s="3"/>
      <c r="I2361" s="3"/>
      <c r="J2361" s="3"/>
      <c r="K2361" s="3"/>
      <c r="L2361" s="3"/>
      <c r="M2361" s="3"/>
      <c r="N2361" s="3"/>
      <c r="O2361" s="3"/>
      <c r="P2361" s="3"/>
      <c r="Q2361" s="3"/>
      <c r="R2361" s="3"/>
      <c r="S2361" s="3"/>
      <c r="T2361" s="3"/>
      <c r="U2361" s="3"/>
      <c r="V2361" s="3"/>
      <c r="W2361" s="3"/>
      <c r="X2361" s="3"/>
      <c r="Y2361" s="3"/>
      <c r="Z2361" s="3"/>
    </row>
    <row r="2362" spans="1:26" ht="12.75" customHeight="1" x14ac:dyDescent="0.25">
      <c r="A2362" s="59" t="s">
        <v>9144</v>
      </c>
      <c r="B2362" s="60" t="s">
        <v>9095</v>
      </c>
      <c r="C2362" s="60" t="s">
        <v>9145</v>
      </c>
      <c r="D2362" s="60" t="s">
        <v>9097</v>
      </c>
      <c r="E2362" s="61">
        <v>146.77000000000001</v>
      </c>
      <c r="F2362" s="3"/>
      <c r="G2362" s="3"/>
      <c r="H2362" s="3"/>
      <c r="I2362" s="3"/>
      <c r="J2362" s="3"/>
      <c r="K2362" s="3"/>
      <c r="L2362" s="3"/>
      <c r="M2362" s="3"/>
      <c r="N2362" s="3"/>
      <c r="O2362" s="3"/>
      <c r="P2362" s="3"/>
      <c r="Q2362" s="3"/>
      <c r="R2362" s="3"/>
      <c r="S2362" s="3"/>
      <c r="T2362" s="3"/>
      <c r="U2362" s="3"/>
      <c r="V2362" s="3"/>
      <c r="W2362" s="3"/>
      <c r="X2362" s="3"/>
      <c r="Y2362" s="3"/>
      <c r="Z2362" s="3"/>
    </row>
    <row r="2363" spans="1:26" ht="12.75" customHeight="1" x14ac:dyDescent="0.25">
      <c r="A2363" s="59" t="s">
        <v>9146</v>
      </c>
      <c r="B2363" s="60" t="s">
        <v>9095</v>
      </c>
      <c r="C2363" s="60" t="s">
        <v>9147</v>
      </c>
      <c r="D2363" s="60" t="s">
        <v>9097</v>
      </c>
      <c r="E2363" s="61">
        <v>64.81</v>
      </c>
      <c r="F2363" s="3"/>
      <c r="G2363" s="3"/>
      <c r="H2363" s="3"/>
      <c r="I2363" s="3"/>
      <c r="J2363" s="3"/>
      <c r="K2363" s="3"/>
      <c r="L2363" s="3"/>
      <c r="M2363" s="3"/>
      <c r="N2363" s="3"/>
      <c r="O2363" s="3"/>
      <c r="P2363" s="3"/>
      <c r="Q2363" s="3"/>
      <c r="R2363" s="3"/>
      <c r="S2363" s="3"/>
      <c r="T2363" s="3"/>
      <c r="U2363" s="3"/>
      <c r="V2363" s="3"/>
      <c r="W2363" s="3"/>
      <c r="X2363" s="3"/>
      <c r="Y2363" s="3"/>
      <c r="Z2363" s="3"/>
    </row>
    <row r="2364" spans="1:26" ht="13.5" customHeight="1" x14ac:dyDescent="0.25">
      <c r="A2364" s="59" t="s">
        <v>9148</v>
      </c>
      <c r="B2364" s="60" t="s">
        <v>9095</v>
      </c>
      <c r="C2364" s="60" t="s">
        <v>9149</v>
      </c>
      <c r="D2364" s="60" t="s">
        <v>9097</v>
      </c>
      <c r="E2364" s="61">
        <v>15.49</v>
      </c>
      <c r="F2364" s="3"/>
      <c r="G2364" s="3"/>
      <c r="H2364" s="3"/>
      <c r="I2364" s="3"/>
      <c r="J2364" s="3"/>
      <c r="K2364" s="3"/>
      <c r="L2364" s="3"/>
      <c r="M2364" s="3"/>
      <c r="N2364" s="3"/>
      <c r="O2364" s="3"/>
      <c r="P2364" s="3"/>
      <c r="Q2364" s="3"/>
      <c r="R2364" s="3"/>
      <c r="S2364" s="3"/>
      <c r="T2364" s="3"/>
      <c r="U2364" s="3"/>
      <c r="V2364" s="3"/>
      <c r="W2364" s="3"/>
      <c r="X2364" s="3"/>
      <c r="Y2364" s="3"/>
      <c r="Z2364" s="3"/>
    </row>
    <row r="2365" spans="1:26" ht="2.25" customHeight="1" x14ac:dyDescent="0.25">
      <c r="A2365" s="3"/>
      <c r="B2365" s="3"/>
      <c r="C2365" s="60"/>
      <c r="D2365" s="3"/>
      <c r="E2365" s="3"/>
      <c r="F2365" s="3"/>
      <c r="G2365" s="3"/>
      <c r="H2365" s="3"/>
      <c r="I2365" s="3"/>
      <c r="J2365" s="3"/>
      <c r="K2365" s="3"/>
      <c r="L2365" s="3"/>
      <c r="M2365" s="3"/>
      <c r="N2365" s="3"/>
      <c r="O2365" s="3"/>
      <c r="P2365" s="3"/>
      <c r="Q2365" s="3"/>
      <c r="R2365" s="3"/>
      <c r="S2365" s="3"/>
      <c r="T2365" s="3"/>
      <c r="U2365" s="3"/>
      <c r="V2365" s="3"/>
      <c r="W2365" s="3"/>
      <c r="X2365" s="3"/>
      <c r="Y2365" s="3"/>
      <c r="Z2365" s="3"/>
    </row>
    <row r="2366" spans="1:26" ht="12.75" customHeight="1" x14ac:dyDescent="0.25">
      <c r="A2366" s="59" t="s">
        <v>9150</v>
      </c>
      <c r="B2366" s="60" t="s">
        <v>9095</v>
      </c>
      <c r="C2366" s="60" t="s">
        <v>9151</v>
      </c>
      <c r="D2366" s="60" t="s">
        <v>9097</v>
      </c>
      <c r="E2366" s="61">
        <v>10.65</v>
      </c>
      <c r="F2366" s="3"/>
      <c r="G2366" s="3"/>
      <c r="H2366" s="3"/>
      <c r="I2366" s="3"/>
      <c r="J2366" s="3"/>
      <c r="K2366" s="3"/>
      <c r="L2366" s="3"/>
      <c r="M2366" s="3"/>
      <c r="N2366" s="3"/>
      <c r="O2366" s="3"/>
      <c r="P2366" s="3"/>
      <c r="Q2366" s="3"/>
      <c r="R2366" s="3"/>
      <c r="S2366" s="3"/>
      <c r="T2366" s="3"/>
      <c r="U2366" s="3"/>
      <c r="V2366" s="3"/>
      <c r="W2366" s="3"/>
      <c r="X2366" s="3"/>
      <c r="Y2366" s="3"/>
      <c r="Z2366" s="3"/>
    </row>
    <row r="2367" spans="1:26" ht="3" customHeight="1" x14ac:dyDescent="0.25">
      <c r="A2367" s="3"/>
      <c r="B2367" s="3"/>
      <c r="C2367" s="60"/>
      <c r="D2367" s="3"/>
      <c r="E2367" s="3"/>
      <c r="F2367" s="3"/>
      <c r="G2367" s="3"/>
      <c r="H2367" s="3"/>
      <c r="I2367" s="3"/>
      <c r="J2367" s="3"/>
      <c r="K2367" s="3"/>
      <c r="L2367" s="3"/>
      <c r="M2367" s="3"/>
      <c r="N2367" s="3"/>
      <c r="O2367" s="3"/>
      <c r="P2367" s="3"/>
      <c r="Q2367" s="3"/>
      <c r="R2367" s="3"/>
      <c r="S2367" s="3"/>
      <c r="T2367" s="3"/>
      <c r="U2367" s="3"/>
      <c r="V2367" s="3"/>
      <c r="W2367" s="3"/>
      <c r="X2367" s="3"/>
      <c r="Y2367" s="3"/>
      <c r="Z2367" s="3"/>
    </row>
    <row r="2368" spans="1:26" ht="12.75" customHeight="1" x14ac:dyDescent="0.25">
      <c r="A2368" s="59" t="s">
        <v>9152</v>
      </c>
      <c r="B2368" s="60" t="s">
        <v>9095</v>
      </c>
      <c r="C2368" s="60" t="s">
        <v>9153</v>
      </c>
      <c r="D2368" s="60" t="s">
        <v>9097</v>
      </c>
      <c r="E2368" s="61">
        <v>162.26</v>
      </c>
      <c r="F2368" s="3"/>
      <c r="G2368" s="3"/>
      <c r="H2368" s="3"/>
      <c r="I2368" s="3"/>
      <c r="J2368" s="3"/>
      <c r="K2368" s="3"/>
      <c r="L2368" s="3"/>
      <c r="M2368" s="3"/>
      <c r="N2368" s="3"/>
      <c r="O2368" s="3"/>
      <c r="P2368" s="3"/>
      <c r="Q2368" s="3"/>
      <c r="R2368" s="3"/>
      <c r="S2368" s="3"/>
      <c r="T2368" s="3"/>
      <c r="U2368" s="3"/>
      <c r="V2368" s="3"/>
      <c r="W2368" s="3"/>
      <c r="X2368" s="3"/>
      <c r="Y2368" s="3"/>
      <c r="Z2368" s="3"/>
    </row>
    <row r="2369" spans="1:26" ht="13.5" customHeight="1" x14ac:dyDescent="0.25">
      <c r="A2369" s="59" t="s">
        <v>9154</v>
      </c>
      <c r="B2369" s="60" t="s">
        <v>9095</v>
      </c>
      <c r="C2369" s="60" t="s">
        <v>9155</v>
      </c>
      <c r="D2369" s="60" t="s">
        <v>9097</v>
      </c>
      <c r="E2369" s="61">
        <v>73.52</v>
      </c>
      <c r="F2369" s="3"/>
      <c r="G2369" s="3"/>
      <c r="H2369" s="3"/>
      <c r="I2369" s="3"/>
      <c r="J2369" s="3"/>
      <c r="K2369" s="3"/>
      <c r="L2369" s="3"/>
      <c r="M2369" s="3"/>
      <c r="N2369" s="3"/>
      <c r="O2369" s="3"/>
      <c r="P2369" s="3"/>
      <c r="Q2369" s="3"/>
      <c r="R2369" s="3"/>
      <c r="S2369" s="3"/>
      <c r="T2369" s="3"/>
      <c r="U2369" s="3"/>
      <c r="V2369" s="3"/>
      <c r="W2369" s="3"/>
      <c r="X2369" s="3"/>
      <c r="Y2369" s="3"/>
      <c r="Z2369" s="3"/>
    </row>
    <row r="2370" spans="1:26" ht="12.75" customHeight="1" x14ac:dyDescent="0.25">
      <c r="A2370" s="56" t="s">
        <v>48930</v>
      </c>
      <c r="B2370" s="57" t="s">
        <v>9095</v>
      </c>
      <c r="C2370" s="57" t="s">
        <v>48931</v>
      </c>
      <c r="D2370" s="58"/>
      <c r="E2370" s="58"/>
      <c r="F2370" s="3"/>
      <c r="G2370" s="3"/>
      <c r="H2370" s="3"/>
      <c r="I2370" s="3"/>
      <c r="J2370" s="3"/>
      <c r="K2370" s="3"/>
      <c r="L2370" s="3"/>
      <c r="M2370" s="3"/>
      <c r="N2370" s="3"/>
      <c r="O2370" s="3"/>
      <c r="P2370" s="3"/>
      <c r="Q2370" s="3"/>
      <c r="R2370" s="3"/>
      <c r="S2370" s="3"/>
      <c r="T2370" s="3"/>
      <c r="U2370" s="3"/>
      <c r="V2370" s="3"/>
      <c r="W2370" s="3"/>
      <c r="X2370" s="3"/>
      <c r="Y2370" s="3"/>
      <c r="Z2370" s="3"/>
    </row>
    <row r="2371" spans="1:26" ht="12.75" customHeight="1" x14ac:dyDescent="0.25">
      <c r="A2371" s="59" t="s">
        <v>9156</v>
      </c>
      <c r="B2371" s="60" t="s">
        <v>9095</v>
      </c>
      <c r="C2371" s="60" t="s">
        <v>9157</v>
      </c>
      <c r="D2371" s="60" t="s">
        <v>9097</v>
      </c>
      <c r="E2371" s="61">
        <v>472.87</v>
      </c>
      <c r="F2371" s="3"/>
      <c r="G2371" s="3"/>
      <c r="H2371" s="3"/>
      <c r="I2371" s="3"/>
      <c r="J2371" s="3"/>
      <c r="K2371" s="3"/>
      <c r="L2371" s="3"/>
      <c r="M2371" s="3"/>
      <c r="N2371" s="3"/>
      <c r="O2371" s="3"/>
      <c r="P2371" s="3"/>
      <c r="Q2371" s="3"/>
      <c r="R2371" s="3"/>
      <c r="S2371" s="3"/>
      <c r="T2371" s="3"/>
      <c r="U2371" s="3"/>
      <c r="V2371" s="3"/>
      <c r="W2371" s="3"/>
      <c r="X2371" s="3"/>
      <c r="Y2371" s="3"/>
      <c r="Z2371" s="3"/>
    </row>
    <row r="2372" spans="1:26" ht="13.5" customHeight="1" x14ac:dyDescent="0.25">
      <c r="A2372" s="59" t="s">
        <v>9158</v>
      </c>
      <c r="B2372" s="60" t="s">
        <v>9095</v>
      </c>
      <c r="C2372" s="60" t="s">
        <v>9159</v>
      </c>
      <c r="D2372" s="60" t="s">
        <v>9097</v>
      </c>
      <c r="E2372" s="61">
        <v>188.02</v>
      </c>
      <c r="F2372" s="3"/>
      <c r="G2372" s="3"/>
      <c r="H2372" s="3"/>
      <c r="I2372" s="3"/>
      <c r="J2372" s="3"/>
      <c r="K2372" s="3"/>
      <c r="L2372" s="3"/>
      <c r="M2372" s="3"/>
      <c r="N2372" s="3"/>
      <c r="O2372" s="3"/>
      <c r="P2372" s="3"/>
      <c r="Q2372" s="3"/>
      <c r="R2372" s="3"/>
      <c r="S2372" s="3"/>
      <c r="T2372" s="3"/>
      <c r="U2372" s="3"/>
      <c r="V2372" s="3"/>
      <c r="W2372" s="3"/>
      <c r="X2372" s="3"/>
      <c r="Y2372" s="3"/>
      <c r="Z2372" s="3"/>
    </row>
    <row r="2373" spans="1:26" ht="12.75" customHeight="1" x14ac:dyDescent="0.25">
      <c r="A2373" s="59" t="s">
        <v>9160</v>
      </c>
      <c r="B2373" s="60" t="s">
        <v>9095</v>
      </c>
      <c r="C2373" s="60" t="s">
        <v>9161</v>
      </c>
      <c r="D2373" s="60" t="s">
        <v>9097</v>
      </c>
      <c r="E2373" s="61">
        <v>217.51</v>
      </c>
      <c r="F2373" s="3"/>
      <c r="G2373" s="3"/>
      <c r="H2373" s="3"/>
      <c r="I2373" s="3"/>
      <c r="J2373" s="3"/>
      <c r="K2373" s="3"/>
      <c r="L2373" s="3"/>
      <c r="M2373" s="3"/>
      <c r="N2373" s="3"/>
      <c r="O2373" s="3"/>
      <c r="P2373" s="3"/>
      <c r="Q2373" s="3"/>
      <c r="R2373" s="3"/>
      <c r="S2373" s="3"/>
      <c r="T2373" s="3"/>
      <c r="U2373" s="3"/>
      <c r="V2373" s="3"/>
      <c r="W2373" s="3"/>
      <c r="X2373" s="3"/>
      <c r="Y2373" s="3"/>
      <c r="Z2373" s="3"/>
    </row>
    <row r="2374" spans="1:26" ht="13.5" customHeight="1" x14ac:dyDescent="0.25">
      <c r="A2374" s="59" t="s">
        <v>9162</v>
      </c>
      <c r="B2374" s="60" t="s">
        <v>9095</v>
      </c>
      <c r="C2374" s="60" t="s">
        <v>9163</v>
      </c>
      <c r="D2374" s="60" t="s">
        <v>9097</v>
      </c>
      <c r="E2374" s="61">
        <v>86.01</v>
      </c>
      <c r="F2374" s="3"/>
      <c r="G2374" s="3"/>
      <c r="H2374" s="3"/>
      <c r="I2374" s="3"/>
      <c r="J2374" s="3"/>
      <c r="K2374" s="3"/>
      <c r="L2374" s="3"/>
      <c r="M2374" s="3"/>
      <c r="N2374" s="3"/>
      <c r="O2374" s="3"/>
      <c r="P2374" s="3"/>
      <c r="Q2374" s="3"/>
      <c r="R2374" s="3"/>
      <c r="S2374" s="3"/>
      <c r="T2374" s="3"/>
      <c r="U2374" s="3"/>
      <c r="V2374" s="3"/>
      <c r="W2374" s="3"/>
      <c r="X2374" s="3"/>
      <c r="Y2374" s="3"/>
      <c r="Z2374" s="3"/>
    </row>
    <row r="2375" spans="1:26" ht="12.75" customHeight="1" x14ac:dyDescent="0.25">
      <c r="A2375" s="59" t="s">
        <v>9164</v>
      </c>
      <c r="B2375" s="60" t="s">
        <v>9095</v>
      </c>
      <c r="C2375" s="60" t="s">
        <v>48932</v>
      </c>
      <c r="D2375" s="60" t="s">
        <v>9097</v>
      </c>
      <c r="E2375" s="61">
        <v>146.62</v>
      </c>
      <c r="F2375" s="3"/>
      <c r="G2375" s="3"/>
      <c r="H2375" s="3"/>
      <c r="I2375" s="3"/>
      <c r="J2375" s="3"/>
      <c r="K2375" s="3"/>
      <c r="L2375" s="3"/>
      <c r="M2375" s="3"/>
      <c r="N2375" s="3"/>
      <c r="O2375" s="3"/>
      <c r="P2375" s="3"/>
      <c r="Q2375" s="3"/>
      <c r="R2375" s="3"/>
      <c r="S2375" s="3"/>
      <c r="T2375" s="3"/>
      <c r="U2375" s="3"/>
      <c r="V2375" s="3"/>
      <c r="W2375" s="3"/>
      <c r="X2375" s="3"/>
      <c r="Y2375" s="3"/>
      <c r="Z2375" s="3"/>
    </row>
    <row r="2376" spans="1:26" ht="12.75" customHeight="1" x14ac:dyDescent="0.25">
      <c r="A2376" s="59" t="s">
        <v>9166</v>
      </c>
      <c r="B2376" s="60" t="s">
        <v>9095</v>
      </c>
      <c r="C2376" s="60" t="s">
        <v>48933</v>
      </c>
      <c r="D2376" s="60" t="s">
        <v>9097</v>
      </c>
      <c r="E2376" s="61">
        <v>68.91</v>
      </c>
      <c r="F2376" s="3"/>
      <c r="G2376" s="3"/>
      <c r="H2376" s="3"/>
      <c r="I2376" s="3"/>
      <c r="J2376" s="3"/>
      <c r="K2376" s="3"/>
      <c r="L2376" s="3"/>
      <c r="M2376" s="3"/>
      <c r="N2376" s="3"/>
      <c r="O2376" s="3"/>
      <c r="P2376" s="3"/>
      <c r="Q2376" s="3"/>
      <c r="R2376" s="3"/>
      <c r="S2376" s="3"/>
      <c r="T2376" s="3"/>
      <c r="U2376" s="3"/>
      <c r="V2376" s="3"/>
      <c r="W2376" s="3"/>
      <c r="X2376" s="3"/>
      <c r="Y2376" s="3"/>
      <c r="Z2376" s="3"/>
    </row>
    <row r="2377" spans="1:26" ht="13.5" customHeight="1" x14ac:dyDescent="0.25">
      <c r="A2377" s="56" t="s">
        <v>48934</v>
      </c>
      <c r="B2377" s="57" t="s">
        <v>9095</v>
      </c>
      <c r="C2377" s="57" t="s">
        <v>48935</v>
      </c>
      <c r="D2377" s="58"/>
      <c r="E2377" s="58"/>
      <c r="F2377" s="3"/>
      <c r="G2377" s="3"/>
      <c r="H2377" s="3"/>
      <c r="I2377" s="3"/>
      <c r="J2377" s="3"/>
      <c r="K2377" s="3"/>
      <c r="L2377" s="3"/>
      <c r="M2377" s="3"/>
      <c r="N2377" s="3"/>
      <c r="O2377" s="3"/>
      <c r="P2377" s="3"/>
      <c r="Q2377" s="3"/>
      <c r="R2377" s="3"/>
      <c r="S2377" s="3"/>
      <c r="T2377" s="3"/>
      <c r="U2377" s="3"/>
      <c r="V2377" s="3"/>
      <c r="W2377" s="3"/>
      <c r="X2377" s="3"/>
      <c r="Y2377" s="3"/>
      <c r="Z2377" s="3"/>
    </row>
    <row r="2378" spans="1:26" ht="12.75" customHeight="1" x14ac:dyDescent="0.25">
      <c r="A2378" s="59" t="s">
        <v>9168</v>
      </c>
      <c r="B2378" s="60" t="s">
        <v>9095</v>
      </c>
      <c r="C2378" s="60" t="s">
        <v>9169</v>
      </c>
      <c r="D2378" s="60" t="s">
        <v>9097</v>
      </c>
      <c r="E2378" s="61">
        <v>192.88</v>
      </c>
      <c r="F2378" s="3"/>
      <c r="G2378" s="3"/>
      <c r="H2378" s="3"/>
      <c r="I2378" s="3"/>
      <c r="J2378" s="3"/>
      <c r="K2378" s="3"/>
      <c r="L2378" s="3"/>
      <c r="M2378" s="3"/>
      <c r="N2378" s="3"/>
      <c r="O2378" s="3"/>
      <c r="P2378" s="3"/>
      <c r="Q2378" s="3"/>
      <c r="R2378" s="3"/>
      <c r="S2378" s="3"/>
      <c r="T2378" s="3"/>
      <c r="U2378" s="3"/>
      <c r="V2378" s="3"/>
      <c r="W2378" s="3"/>
      <c r="X2378" s="3"/>
      <c r="Y2378" s="3"/>
      <c r="Z2378" s="3"/>
    </row>
    <row r="2379" spans="1:26" ht="3" customHeight="1" x14ac:dyDescent="0.25">
      <c r="A2379" s="3"/>
      <c r="B2379" s="3"/>
      <c r="C2379" s="60"/>
      <c r="D2379" s="3"/>
      <c r="E2379" s="3"/>
      <c r="F2379" s="3"/>
      <c r="G2379" s="3"/>
      <c r="H2379" s="3"/>
      <c r="I2379" s="3"/>
      <c r="J2379" s="3"/>
      <c r="K2379" s="3"/>
      <c r="L2379" s="3"/>
      <c r="M2379" s="3"/>
      <c r="N2379" s="3"/>
      <c r="O2379" s="3"/>
      <c r="P2379" s="3"/>
      <c r="Q2379" s="3"/>
      <c r="R2379" s="3"/>
      <c r="S2379" s="3"/>
      <c r="T2379" s="3"/>
      <c r="U2379" s="3"/>
      <c r="V2379" s="3"/>
      <c r="W2379" s="3"/>
      <c r="X2379" s="3"/>
      <c r="Y2379" s="3"/>
      <c r="Z2379" s="3"/>
    </row>
    <row r="2380" spans="1:26" ht="12.75" customHeight="1" x14ac:dyDescent="0.25">
      <c r="A2380" s="59" t="s">
        <v>9170</v>
      </c>
      <c r="B2380" s="60" t="s">
        <v>9095</v>
      </c>
      <c r="C2380" s="60" t="s">
        <v>9171</v>
      </c>
      <c r="D2380" s="60" t="s">
        <v>9097</v>
      </c>
      <c r="E2380" s="61">
        <v>89.48</v>
      </c>
      <c r="F2380" s="3"/>
      <c r="G2380" s="3"/>
      <c r="H2380" s="3"/>
      <c r="I2380" s="3"/>
      <c r="J2380" s="3"/>
      <c r="K2380" s="3"/>
      <c r="L2380" s="3"/>
      <c r="M2380" s="3"/>
      <c r="N2380" s="3"/>
      <c r="O2380" s="3"/>
      <c r="P2380" s="3"/>
      <c r="Q2380" s="3"/>
      <c r="R2380" s="3"/>
      <c r="S2380" s="3"/>
      <c r="T2380" s="3"/>
      <c r="U2380" s="3"/>
      <c r="V2380" s="3"/>
      <c r="W2380" s="3"/>
      <c r="X2380" s="3"/>
      <c r="Y2380" s="3"/>
      <c r="Z2380" s="3"/>
    </row>
    <row r="2381" spans="1:26" ht="2.25" customHeight="1" x14ac:dyDescent="0.25">
      <c r="A2381" s="3"/>
      <c r="B2381" s="3"/>
      <c r="C2381" s="60"/>
      <c r="D2381" s="3"/>
      <c r="E2381" s="3"/>
      <c r="F2381" s="3"/>
      <c r="G2381" s="3"/>
      <c r="H2381" s="3"/>
      <c r="I2381" s="3"/>
      <c r="J2381" s="3"/>
      <c r="K2381" s="3"/>
      <c r="L2381" s="3"/>
      <c r="M2381" s="3"/>
      <c r="N2381" s="3"/>
      <c r="O2381" s="3"/>
      <c r="P2381" s="3"/>
      <c r="Q2381" s="3"/>
      <c r="R2381" s="3"/>
      <c r="S2381" s="3"/>
      <c r="T2381" s="3"/>
      <c r="U2381" s="3"/>
      <c r="V2381" s="3"/>
      <c r="W2381" s="3"/>
      <c r="X2381" s="3"/>
      <c r="Y2381" s="3"/>
      <c r="Z2381" s="3"/>
    </row>
    <row r="2382" spans="1:26" ht="13.5" customHeight="1" x14ac:dyDescent="0.25">
      <c r="A2382" s="59" t="s">
        <v>9172</v>
      </c>
      <c r="B2382" s="60" t="s">
        <v>9095</v>
      </c>
      <c r="C2382" s="60" t="s">
        <v>48936</v>
      </c>
      <c r="D2382" s="60" t="s">
        <v>9097</v>
      </c>
      <c r="E2382" s="61">
        <v>236.11</v>
      </c>
      <c r="F2382" s="3"/>
      <c r="G2382" s="3"/>
      <c r="H2382" s="3"/>
      <c r="I2382" s="3"/>
      <c r="J2382" s="3"/>
      <c r="K2382" s="3"/>
      <c r="L2382" s="3"/>
      <c r="M2382" s="3"/>
      <c r="N2382" s="3"/>
      <c r="O2382" s="3"/>
      <c r="P2382" s="3"/>
      <c r="Q2382" s="3"/>
      <c r="R2382" s="3"/>
      <c r="S2382" s="3"/>
      <c r="T2382" s="3"/>
      <c r="U2382" s="3"/>
      <c r="V2382" s="3"/>
      <c r="W2382" s="3"/>
      <c r="X2382" s="3"/>
      <c r="Y2382" s="3"/>
      <c r="Z2382" s="3"/>
    </row>
    <row r="2383" spans="1:26" ht="2.25" customHeight="1" x14ac:dyDescent="0.25">
      <c r="A2383" s="3"/>
      <c r="B2383" s="3"/>
      <c r="C2383" s="60"/>
      <c r="D2383" s="3"/>
      <c r="E2383" s="3"/>
      <c r="F2383" s="3"/>
      <c r="G2383" s="3"/>
      <c r="H2383" s="3"/>
      <c r="I2383" s="3"/>
      <c r="J2383" s="3"/>
      <c r="K2383" s="3"/>
      <c r="L2383" s="3"/>
      <c r="M2383" s="3"/>
      <c r="N2383" s="3"/>
      <c r="O2383" s="3"/>
      <c r="P2383" s="3"/>
      <c r="Q2383" s="3"/>
      <c r="R2383" s="3"/>
      <c r="S2383" s="3"/>
      <c r="T2383" s="3"/>
      <c r="U2383" s="3"/>
      <c r="V2383" s="3"/>
      <c r="W2383" s="3"/>
      <c r="X2383" s="3"/>
      <c r="Y2383" s="3"/>
      <c r="Z2383" s="3"/>
    </row>
    <row r="2384" spans="1:26" ht="12.75" customHeight="1" x14ac:dyDescent="0.25">
      <c r="A2384" s="59" t="s">
        <v>9174</v>
      </c>
      <c r="B2384" s="60" t="s">
        <v>9095</v>
      </c>
      <c r="C2384" s="60" t="s">
        <v>48937</v>
      </c>
      <c r="D2384" s="60" t="s">
        <v>9097</v>
      </c>
      <c r="E2384" s="61">
        <v>84.82</v>
      </c>
      <c r="F2384" s="3"/>
      <c r="G2384" s="3"/>
      <c r="H2384" s="3"/>
      <c r="I2384" s="3"/>
      <c r="J2384" s="3"/>
      <c r="K2384" s="3"/>
      <c r="L2384" s="3"/>
      <c r="M2384" s="3"/>
      <c r="N2384" s="3"/>
      <c r="O2384" s="3"/>
      <c r="P2384" s="3"/>
      <c r="Q2384" s="3"/>
      <c r="R2384" s="3"/>
      <c r="S2384" s="3"/>
      <c r="T2384" s="3"/>
      <c r="U2384" s="3"/>
      <c r="V2384" s="3"/>
      <c r="W2384" s="3"/>
      <c r="X2384" s="3"/>
      <c r="Y2384" s="3"/>
      <c r="Z2384" s="3"/>
    </row>
    <row r="2385" spans="1:26" ht="3" customHeight="1" x14ac:dyDescent="0.25">
      <c r="A2385" s="3"/>
      <c r="B2385" s="3"/>
      <c r="C2385" s="60"/>
      <c r="D2385" s="3"/>
      <c r="E2385" s="3"/>
      <c r="F2385" s="3"/>
      <c r="G2385" s="3"/>
      <c r="H2385" s="3"/>
      <c r="I2385" s="3"/>
      <c r="J2385" s="3"/>
      <c r="K2385" s="3"/>
      <c r="L2385" s="3"/>
      <c r="M2385" s="3"/>
      <c r="N2385" s="3"/>
      <c r="O2385" s="3"/>
      <c r="P2385" s="3"/>
      <c r="Q2385" s="3"/>
      <c r="R2385" s="3"/>
      <c r="S2385" s="3"/>
      <c r="T2385" s="3"/>
      <c r="U2385" s="3"/>
      <c r="V2385" s="3"/>
      <c r="W2385" s="3"/>
      <c r="X2385" s="3"/>
      <c r="Y2385" s="3"/>
      <c r="Z2385" s="3"/>
    </row>
    <row r="2386" spans="1:26" ht="12.75" customHeight="1" x14ac:dyDescent="0.25">
      <c r="A2386" s="59" t="s">
        <v>9176</v>
      </c>
      <c r="B2386" s="60" t="s">
        <v>9095</v>
      </c>
      <c r="C2386" s="60" t="s">
        <v>9177</v>
      </c>
      <c r="D2386" s="60" t="s">
        <v>9097</v>
      </c>
      <c r="E2386" s="61">
        <v>258.51</v>
      </c>
      <c r="F2386" s="3"/>
      <c r="G2386" s="3"/>
      <c r="H2386" s="3"/>
      <c r="I2386" s="3"/>
      <c r="J2386" s="3"/>
      <c r="K2386" s="3"/>
      <c r="L2386" s="3"/>
      <c r="M2386" s="3"/>
      <c r="N2386" s="3"/>
      <c r="O2386" s="3"/>
      <c r="P2386" s="3"/>
      <c r="Q2386" s="3"/>
      <c r="R2386" s="3"/>
      <c r="S2386" s="3"/>
      <c r="T2386" s="3"/>
      <c r="U2386" s="3"/>
      <c r="V2386" s="3"/>
      <c r="W2386" s="3"/>
      <c r="X2386" s="3"/>
      <c r="Y2386" s="3"/>
      <c r="Z2386" s="3"/>
    </row>
    <row r="2387" spans="1:26" ht="13.5" customHeight="1" x14ac:dyDescent="0.25">
      <c r="A2387" s="59" t="s">
        <v>9178</v>
      </c>
      <c r="B2387" s="60" t="s">
        <v>9095</v>
      </c>
      <c r="C2387" s="60" t="s">
        <v>9179</v>
      </c>
      <c r="D2387" s="60" t="s">
        <v>9097</v>
      </c>
      <c r="E2387" s="61">
        <v>98.82</v>
      </c>
      <c r="F2387" s="3"/>
      <c r="G2387" s="3"/>
      <c r="H2387" s="3"/>
      <c r="I2387" s="3"/>
      <c r="J2387" s="3"/>
      <c r="K2387" s="3"/>
      <c r="L2387" s="3"/>
      <c r="M2387" s="3"/>
      <c r="N2387" s="3"/>
      <c r="O2387" s="3"/>
      <c r="P2387" s="3"/>
      <c r="Q2387" s="3"/>
      <c r="R2387" s="3"/>
      <c r="S2387" s="3"/>
      <c r="T2387" s="3"/>
      <c r="U2387" s="3"/>
      <c r="V2387" s="3"/>
      <c r="W2387" s="3"/>
      <c r="X2387" s="3"/>
      <c r="Y2387" s="3"/>
      <c r="Z2387" s="3"/>
    </row>
    <row r="2388" spans="1:26" ht="12.75" customHeight="1" x14ac:dyDescent="0.25">
      <c r="A2388" s="59" t="s">
        <v>9180</v>
      </c>
      <c r="B2388" s="60" t="s">
        <v>9095</v>
      </c>
      <c r="C2388" s="60" t="s">
        <v>9181</v>
      </c>
      <c r="D2388" s="60" t="s">
        <v>9097</v>
      </c>
      <c r="E2388" s="61">
        <v>189.78</v>
      </c>
      <c r="F2388" s="3"/>
      <c r="G2388" s="3"/>
      <c r="H2388" s="3"/>
      <c r="I2388" s="3"/>
      <c r="J2388" s="3"/>
      <c r="K2388" s="3"/>
      <c r="L2388" s="3"/>
      <c r="M2388" s="3"/>
      <c r="N2388" s="3"/>
      <c r="O2388" s="3"/>
      <c r="P2388" s="3"/>
      <c r="Q2388" s="3"/>
      <c r="R2388" s="3"/>
      <c r="S2388" s="3"/>
      <c r="T2388" s="3"/>
      <c r="U2388" s="3"/>
      <c r="V2388" s="3"/>
      <c r="W2388" s="3"/>
      <c r="X2388" s="3"/>
      <c r="Y2388" s="3"/>
      <c r="Z2388" s="3"/>
    </row>
    <row r="2389" spans="1:26" ht="12.75" customHeight="1" x14ac:dyDescent="0.25">
      <c r="A2389" s="59" t="s">
        <v>9182</v>
      </c>
      <c r="B2389" s="60" t="s">
        <v>9095</v>
      </c>
      <c r="C2389" s="60" t="s">
        <v>9183</v>
      </c>
      <c r="D2389" s="60" t="s">
        <v>9097</v>
      </c>
      <c r="E2389" s="61">
        <v>76.02</v>
      </c>
      <c r="F2389" s="3"/>
      <c r="G2389" s="3"/>
      <c r="H2389" s="3"/>
      <c r="I2389" s="3"/>
      <c r="J2389" s="3"/>
      <c r="K2389" s="3"/>
      <c r="L2389" s="3"/>
      <c r="M2389" s="3"/>
      <c r="N2389" s="3"/>
      <c r="O2389" s="3"/>
      <c r="P2389" s="3"/>
      <c r="Q2389" s="3"/>
      <c r="R2389" s="3"/>
      <c r="S2389" s="3"/>
      <c r="T2389" s="3"/>
      <c r="U2389" s="3"/>
      <c r="V2389" s="3"/>
      <c r="W2389" s="3"/>
      <c r="X2389" s="3"/>
      <c r="Y2389" s="3"/>
      <c r="Z2389" s="3"/>
    </row>
    <row r="2390" spans="1:26" ht="13.5" customHeight="1" x14ac:dyDescent="0.25">
      <c r="A2390" s="59" t="s">
        <v>9184</v>
      </c>
      <c r="B2390" s="60" t="s">
        <v>9095</v>
      </c>
      <c r="C2390" s="60" t="s">
        <v>9185</v>
      </c>
      <c r="D2390" s="60" t="s">
        <v>9097</v>
      </c>
      <c r="E2390" s="61">
        <v>193.53</v>
      </c>
      <c r="F2390" s="3"/>
      <c r="G2390" s="3"/>
      <c r="H2390" s="3"/>
      <c r="I2390" s="3"/>
      <c r="J2390" s="3"/>
      <c r="K2390" s="3"/>
      <c r="L2390" s="3"/>
      <c r="M2390" s="3"/>
      <c r="N2390" s="3"/>
      <c r="O2390" s="3"/>
      <c r="P2390" s="3"/>
      <c r="Q2390" s="3"/>
      <c r="R2390" s="3"/>
      <c r="S2390" s="3"/>
      <c r="T2390" s="3"/>
      <c r="U2390" s="3"/>
      <c r="V2390" s="3"/>
      <c r="W2390" s="3"/>
      <c r="X2390" s="3"/>
      <c r="Y2390" s="3"/>
      <c r="Z2390" s="3"/>
    </row>
    <row r="2391" spans="1:26" ht="12.75" customHeight="1" x14ac:dyDescent="0.25">
      <c r="A2391" s="59" t="s">
        <v>9186</v>
      </c>
      <c r="B2391" s="60" t="s">
        <v>9095</v>
      </c>
      <c r="C2391" s="60" t="s">
        <v>9187</v>
      </c>
      <c r="D2391" s="60" t="s">
        <v>9097</v>
      </c>
      <c r="E2391" s="61">
        <v>78.37</v>
      </c>
      <c r="F2391" s="3"/>
      <c r="G2391" s="3"/>
      <c r="H2391" s="3"/>
      <c r="I2391" s="3"/>
      <c r="J2391" s="3"/>
      <c r="K2391" s="3"/>
      <c r="L2391" s="3"/>
      <c r="M2391" s="3"/>
      <c r="N2391" s="3"/>
      <c r="O2391" s="3"/>
      <c r="P2391" s="3"/>
      <c r="Q2391" s="3"/>
      <c r="R2391" s="3"/>
      <c r="S2391" s="3"/>
      <c r="T2391" s="3"/>
      <c r="U2391" s="3"/>
      <c r="V2391" s="3"/>
      <c r="W2391" s="3"/>
      <c r="X2391" s="3"/>
      <c r="Y2391" s="3"/>
      <c r="Z2391" s="3"/>
    </row>
    <row r="2392" spans="1:26" ht="13.5" customHeight="1" x14ac:dyDescent="0.25">
      <c r="A2392" s="59" t="s">
        <v>9188</v>
      </c>
      <c r="B2392" s="60" t="s">
        <v>9095</v>
      </c>
      <c r="C2392" s="60" t="s">
        <v>9189</v>
      </c>
      <c r="D2392" s="60" t="s">
        <v>9097</v>
      </c>
      <c r="E2392" s="61">
        <v>72.040000000000006</v>
      </c>
      <c r="F2392" s="3"/>
      <c r="G2392" s="3"/>
      <c r="H2392" s="3"/>
      <c r="I2392" s="3"/>
      <c r="J2392" s="3"/>
      <c r="K2392" s="3"/>
      <c r="L2392" s="3"/>
      <c r="M2392" s="3"/>
      <c r="N2392" s="3"/>
      <c r="O2392" s="3"/>
      <c r="P2392" s="3"/>
      <c r="Q2392" s="3"/>
      <c r="R2392" s="3"/>
      <c r="S2392" s="3"/>
      <c r="T2392" s="3"/>
      <c r="U2392" s="3"/>
      <c r="V2392" s="3"/>
      <c r="W2392" s="3"/>
      <c r="X2392" s="3"/>
      <c r="Y2392" s="3"/>
      <c r="Z2392" s="3"/>
    </row>
    <row r="2393" spans="1:26" ht="12.75" customHeight="1" x14ac:dyDescent="0.25">
      <c r="A2393" s="59" t="s">
        <v>9190</v>
      </c>
      <c r="B2393" s="60" t="s">
        <v>9095</v>
      </c>
      <c r="C2393" s="60" t="s">
        <v>9191</v>
      </c>
      <c r="D2393" s="60" t="s">
        <v>9097</v>
      </c>
      <c r="E2393" s="61">
        <v>44.36</v>
      </c>
      <c r="F2393" s="3"/>
      <c r="G2393" s="3"/>
      <c r="H2393" s="3"/>
      <c r="I2393" s="3"/>
      <c r="J2393" s="3"/>
      <c r="K2393" s="3"/>
      <c r="L2393" s="3"/>
      <c r="M2393" s="3"/>
      <c r="N2393" s="3"/>
      <c r="O2393" s="3"/>
      <c r="P2393" s="3"/>
      <c r="Q2393" s="3"/>
      <c r="R2393" s="3"/>
      <c r="S2393" s="3"/>
      <c r="T2393" s="3"/>
      <c r="U2393" s="3"/>
      <c r="V2393" s="3"/>
      <c r="W2393" s="3"/>
      <c r="X2393" s="3"/>
      <c r="Y2393" s="3"/>
      <c r="Z2393" s="3"/>
    </row>
    <row r="2394" spans="1:26" ht="12.75" customHeight="1" x14ac:dyDescent="0.25">
      <c r="A2394" s="59" t="s">
        <v>9192</v>
      </c>
      <c r="B2394" s="60" t="s">
        <v>9095</v>
      </c>
      <c r="C2394" s="60" t="s">
        <v>9193</v>
      </c>
      <c r="D2394" s="60" t="s">
        <v>9097</v>
      </c>
      <c r="E2394" s="61">
        <v>269.89</v>
      </c>
      <c r="F2394" s="3"/>
      <c r="G2394" s="3"/>
      <c r="H2394" s="3"/>
      <c r="I2394" s="3"/>
      <c r="J2394" s="3"/>
      <c r="K2394" s="3"/>
      <c r="L2394" s="3"/>
      <c r="M2394" s="3"/>
      <c r="N2394" s="3"/>
      <c r="O2394" s="3"/>
      <c r="P2394" s="3"/>
      <c r="Q2394" s="3"/>
      <c r="R2394" s="3"/>
      <c r="S2394" s="3"/>
      <c r="T2394" s="3"/>
      <c r="U2394" s="3"/>
      <c r="V2394" s="3"/>
      <c r="W2394" s="3"/>
      <c r="X2394" s="3"/>
      <c r="Y2394" s="3"/>
      <c r="Z2394" s="3"/>
    </row>
    <row r="2395" spans="1:26" ht="13.5" customHeight="1" x14ac:dyDescent="0.25">
      <c r="A2395" s="59" t="s">
        <v>9194</v>
      </c>
      <c r="B2395" s="60" t="s">
        <v>9095</v>
      </c>
      <c r="C2395" s="60" t="s">
        <v>9195</v>
      </c>
      <c r="D2395" s="60" t="s">
        <v>9097</v>
      </c>
      <c r="E2395" s="61">
        <v>109.24</v>
      </c>
      <c r="F2395" s="3"/>
      <c r="G2395" s="3"/>
      <c r="H2395" s="3"/>
      <c r="I2395" s="3"/>
      <c r="J2395" s="3"/>
      <c r="K2395" s="3"/>
      <c r="L2395" s="3"/>
      <c r="M2395" s="3"/>
      <c r="N2395" s="3"/>
      <c r="O2395" s="3"/>
      <c r="P2395" s="3"/>
      <c r="Q2395" s="3"/>
      <c r="R2395" s="3"/>
      <c r="S2395" s="3"/>
      <c r="T2395" s="3"/>
      <c r="U2395" s="3"/>
      <c r="V2395" s="3"/>
      <c r="W2395" s="3"/>
      <c r="X2395" s="3"/>
      <c r="Y2395" s="3"/>
      <c r="Z2395" s="3"/>
    </row>
    <row r="2396" spans="1:26" ht="12.75" customHeight="1" x14ac:dyDescent="0.25">
      <c r="A2396" s="59" t="s">
        <v>9196</v>
      </c>
      <c r="B2396" s="60" t="s">
        <v>9095</v>
      </c>
      <c r="C2396" s="60" t="s">
        <v>9197</v>
      </c>
      <c r="D2396" s="60" t="s">
        <v>9097</v>
      </c>
      <c r="E2396" s="61">
        <v>12.24</v>
      </c>
      <c r="F2396" s="3"/>
      <c r="G2396" s="3"/>
      <c r="H2396" s="3"/>
      <c r="I2396" s="3"/>
      <c r="J2396" s="3"/>
      <c r="K2396" s="3"/>
      <c r="L2396" s="3"/>
      <c r="M2396" s="3"/>
      <c r="N2396" s="3"/>
      <c r="O2396" s="3"/>
      <c r="P2396" s="3"/>
      <c r="Q2396" s="3"/>
      <c r="R2396" s="3"/>
      <c r="S2396" s="3"/>
      <c r="T2396" s="3"/>
      <c r="U2396" s="3"/>
      <c r="V2396" s="3"/>
      <c r="W2396" s="3"/>
      <c r="X2396" s="3"/>
      <c r="Y2396" s="3"/>
      <c r="Z2396" s="3"/>
    </row>
    <row r="2397" spans="1:26" ht="12.75" customHeight="1" x14ac:dyDescent="0.25">
      <c r="A2397" s="59" t="s">
        <v>9198</v>
      </c>
      <c r="B2397" s="60" t="s">
        <v>9095</v>
      </c>
      <c r="C2397" s="60" t="s">
        <v>9199</v>
      </c>
      <c r="D2397" s="60" t="s">
        <v>9097</v>
      </c>
      <c r="E2397" s="61">
        <v>3.67</v>
      </c>
      <c r="F2397" s="3"/>
      <c r="G2397" s="3"/>
      <c r="H2397" s="3"/>
      <c r="I2397" s="3"/>
      <c r="J2397" s="3"/>
      <c r="K2397" s="3"/>
      <c r="L2397" s="3"/>
      <c r="M2397" s="3"/>
      <c r="N2397" s="3"/>
      <c r="O2397" s="3"/>
      <c r="P2397" s="3"/>
      <c r="Q2397" s="3"/>
      <c r="R2397" s="3"/>
      <c r="S2397" s="3"/>
      <c r="T2397" s="3"/>
      <c r="U2397" s="3"/>
      <c r="V2397" s="3"/>
      <c r="W2397" s="3"/>
      <c r="X2397" s="3"/>
      <c r="Y2397" s="3"/>
      <c r="Z2397" s="3"/>
    </row>
    <row r="2398" spans="1:26" ht="13.5" customHeight="1" x14ac:dyDescent="0.25">
      <c r="A2398" s="59" t="s">
        <v>9200</v>
      </c>
      <c r="B2398" s="60" t="s">
        <v>9095</v>
      </c>
      <c r="C2398" s="60" t="s">
        <v>9201</v>
      </c>
      <c r="D2398" s="60" t="s">
        <v>9097</v>
      </c>
      <c r="E2398" s="61">
        <v>7.02</v>
      </c>
      <c r="F2398" s="3"/>
      <c r="G2398" s="3"/>
      <c r="H2398" s="3"/>
      <c r="I2398" s="3"/>
      <c r="J2398" s="3"/>
      <c r="K2398" s="3"/>
      <c r="L2398" s="3"/>
      <c r="M2398" s="3"/>
      <c r="N2398" s="3"/>
      <c r="O2398" s="3"/>
      <c r="P2398" s="3"/>
      <c r="Q2398" s="3"/>
      <c r="R2398" s="3"/>
      <c r="S2398" s="3"/>
      <c r="T2398" s="3"/>
      <c r="U2398" s="3"/>
      <c r="V2398" s="3"/>
      <c r="W2398" s="3"/>
      <c r="X2398" s="3"/>
      <c r="Y2398" s="3"/>
      <c r="Z2398" s="3"/>
    </row>
    <row r="2399" spans="1:26" ht="12.75" customHeight="1" x14ac:dyDescent="0.25">
      <c r="A2399" s="59" t="s">
        <v>9202</v>
      </c>
      <c r="B2399" s="60" t="s">
        <v>9095</v>
      </c>
      <c r="C2399" s="60" t="s">
        <v>9203</v>
      </c>
      <c r="D2399" s="60" t="s">
        <v>9097</v>
      </c>
      <c r="E2399" s="61">
        <v>1.38</v>
      </c>
      <c r="F2399" s="3"/>
      <c r="G2399" s="3"/>
      <c r="H2399" s="3"/>
      <c r="I2399" s="3"/>
      <c r="J2399" s="3"/>
      <c r="K2399" s="3"/>
      <c r="L2399" s="3"/>
      <c r="M2399" s="3"/>
      <c r="N2399" s="3"/>
      <c r="O2399" s="3"/>
      <c r="P2399" s="3"/>
      <c r="Q2399" s="3"/>
      <c r="R2399" s="3"/>
      <c r="S2399" s="3"/>
      <c r="T2399" s="3"/>
      <c r="U2399" s="3"/>
      <c r="V2399" s="3"/>
      <c r="W2399" s="3"/>
      <c r="X2399" s="3"/>
      <c r="Y2399" s="3"/>
      <c r="Z2399" s="3"/>
    </row>
    <row r="2400" spans="1:26" ht="13.5" customHeight="1" x14ac:dyDescent="0.25">
      <c r="A2400" s="56" t="s">
        <v>48938</v>
      </c>
      <c r="B2400" s="57" t="s">
        <v>9095</v>
      </c>
      <c r="C2400" s="57" t="s">
        <v>48939</v>
      </c>
      <c r="D2400" s="58"/>
      <c r="E2400" s="58"/>
      <c r="F2400" s="3"/>
      <c r="G2400" s="3"/>
      <c r="H2400" s="3"/>
      <c r="I2400" s="3"/>
      <c r="J2400" s="3"/>
      <c r="K2400" s="3"/>
      <c r="L2400" s="3"/>
      <c r="M2400" s="3"/>
      <c r="N2400" s="3"/>
      <c r="O2400" s="3"/>
      <c r="P2400" s="3"/>
      <c r="Q2400" s="3"/>
      <c r="R2400" s="3"/>
      <c r="S2400" s="3"/>
      <c r="T2400" s="3"/>
      <c r="U2400" s="3"/>
      <c r="V2400" s="3"/>
      <c r="W2400" s="3"/>
      <c r="X2400" s="3"/>
      <c r="Y2400" s="3"/>
      <c r="Z2400" s="3"/>
    </row>
    <row r="2401" spans="1:26" ht="12.75" customHeight="1" x14ac:dyDescent="0.25">
      <c r="A2401" s="59" t="s">
        <v>9204</v>
      </c>
      <c r="B2401" s="60" t="s">
        <v>9095</v>
      </c>
      <c r="C2401" s="60" t="s">
        <v>9205</v>
      </c>
      <c r="D2401" s="60" t="s">
        <v>9097</v>
      </c>
      <c r="E2401" s="61">
        <v>117.7</v>
      </c>
      <c r="F2401" s="3"/>
      <c r="G2401" s="3"/>
      <c r="H2401" s="3"/>
      <c r="I2401" s="3"/>
      <c r="J2401" s="3"/>
      <c r="K2401" s="3"/>
      <c r="L2401" s="3"/>
      <c r="M2401" s="3"/>
      <c r="N2401" s="3"/>
      <c r="O2401" s="3"/>
      <c r="P2401" s="3"/>
      <c r="Q2401" s="3"/>
      <c r="R2401" s="3"/>
      <c r="S2401" s="3"/>
      <c r="T2401" s="3"/>
      <c r="U2401" s="3"/>
      <c r="V2401" s="3"/>
      <c r="W2401" s="3"/>
      <c r="X2401" s="3"/>
      <c r="Y2401" s="3"/>
      <c r="Z2401" s="3"/>
    </row>
    <row r="2402" spans="1:26" ht="12.75" customHeight="1" x14ac:dyDescent="0.25">
      <c r="A2402" s="59" t="s">
        <v>9206</v>
      </c>
      <c r="B2402" s="60" t="s">
        <v>9095</v>
      </c>
      <c r="C2402" s="60" t="s">
        <v>9207</v>
      </c>
      <c r="D2402" s="60" t="s">
        <v>9097</v>
      </c>
      <c r="E2402" s="61">
        <v>31.79</v>
      </c>
      <c r="F2402" s="3"/>
      <c r="G2402" s="3"/>
      <c r="H2402" s="3"/>
      <c r="I2402" s="3"/>
      <c r="J2402" s="3"/>
      <c r="K2402" s="3"/>
      <c r="L2402" s="3"/>
      <c r="M2402" s="3"/>
      <c r="N2402" s="3"/>
      <c r="O2402" s="3"/>
      <c r="P2402" s="3"/>
      <c r="Q2402" s="3"/>
      <c r="R2402" s="3"/>
      <c r="S2402" s="3"/>
      <c r="T2402" s="3"/>
      <c r="U2402" s="3"/>
      <c r="V2402" s="3"/>
      <c r="W2402" s="3"/>
      <c r="X2402" s="3"/>
      <c r="Y2402" s="3"/>
      <c r="Z2402" s="3"/>
    </row>
    <row r="2403" spans="1:26" ht="13.5" customHeight="1" x14ac:dyDescent="0.25">
      <c r="A2403" s="56" t="s">
        <v>48940</v>
      </c>
      <c r="B2403" s="57" t="s">
        <v>9095</v>
      </c>
      <c r="C2403" s="57" t="s">
        <v>48941</v>
      </c>
      <c r="D2403" s="58"/>
      <c r="E2403" s="58"/>
      <c r="F2403" s="3"/>
      <c r="G2403" s="3"/>
      <c r="H2403" s="3"/>
      <c r="I2403" s="3"/>
      <c r="J2403" s="3"/>
      <c r="K2403" s="3"/>
      <c r="L2403" s="3"/>
      <c r="M2403" s="3"/>
      <c r="N2403" s="3"/>
      <c r="O2403" s="3"/>
      <c r="P2403" s="3"/>
      <c r="Q2403" s="3"/>
      <c r="R2403" s="3"/>
      <c r="S2403" s="3"/>
      <c r="T2403" s="3"/>
      <c r="U2403" s="3"/>
      <c r="V2403" s="3"/>
      <c r="W2403" s="3"/>
      <c r="X2403" s="3"/>
      <c r="Y2403" s="3"/>
      <c r="Z2403" s="3"/>
    </row>
    <row r="2404" spans="1:26" ht="12.75" customHeight="1" x14ac:dyDescent="0.25">
      <c r="A2404" s="59" t="s">
        <v>9208</v>
      </c>
      <c r="B2404" s="60" t="s">
        <v>9095</v>
      </c>
      <c r="C2404" s="60" t="s">
        <v>48942</v>
      </c>
      <c r="D2404" s="60" t="s">
        <v>9097</v>
      </c>
      <c r="E2404" s="61">
        <v>318.14</v>
      </c>
      <c r="F2404" s="3"/>
      <c r="G2404" s="3"/>
      <c r="H2404" s="3"/>
      <c r="I2404" s="3"/>
      <c r="J2404" s="3"/>
      <c r="K2404" s="3"/>
      <c r="L2404" s="3"/>
      <c r="M2404" s="3"/>
      <c r="N2404" s="3"/>
      <c r="O2404" s="3"/>
      <c r="P2404" s="3"/>
      <c r="Q2404" s="3"/>
      <c r="R2404" s="3"/>
      <c r="S2404" s="3"/>
      <c r="T2404" s="3"/>
      <c r="U2404" s="3"/>
      <c r="V2404" s="3"/>
      <c r="W2404" s="3"/>
      <c r="X2404" s="3"/>
      <c r="Y2404" s="3"/>
      <c r="Z2404" s="3"/>
    </row>
    <row r="2405" spans="1:26" ht="13.5" customHeight="1" x14ac:dyDescent="0.25">
      <c r="A2405" s="59" t="s">
        <v>9210</v>
      </c>
      <c r="B2405" s="60" t="s">
        <v>9095</v>
      </c>
      <c r="C2405" s="60" t="s">
        <v>48943</v>
      </c>
      <c r="D2405" s="60" t="s">
        <v>9097</v>
      </c>
      <c r="E2405" s="61">
        <v>145.87</v>
      </c>
      <c r="F2405" s="3"/>
      <c r="G2405" s="3"/>
      <c r="H2405" s="3"/>
      <c r="I2405" s="3"/>
      <c r="J2405" s="3"/>
      <c r="K2405" s="3"/>
      <c r="L2405" s="3"/>
      <c r="M2405" s="3"/>
      <c r="N2405" s="3"/>
      <c r="O2405" s="3"/>
      <c r="P2405" s="3"/>
      <c r="Q2405" s="3"/>
      <c r="R2405" s="3"/>
      <c r="S2405" s="3"/>
      <c r="T2405" s="3"/>
      <c r="U2405" s="3"/>
      <c r="V2405" s="3"/>
      <c r="W2405" s="3"/>
      <c r="X2405" s="3"/>
      <c r="Y2405" s="3"/>
      <c r="Z2405" s="3"/>
    </row>
    <row r="2406" spans="1:26" ht="12.75" customHeight="1" x14ac:dyDescent="0.25">
      <c r="A2406" s="56" t="s">
        <v>48944</v>
      </c>
      <c r="B2406" s="57" t="s">
        <v>9095</v>
      </c>
      <c r="C2406" s="57" t="s">
        <v>48945</v>
      </c>
      <c r="D2406" s="58"/>
      <c r="E2406" s="58"/>
      <c r="F2406" s="3"/>
      <c r="G2406" s="3"/>
      <c r="H2406" s="3"/>
      <c r="I2406" s="3"/>
      <c r="J2406" s="3"/>
      <c r="K2406" s="3"/>
      <c r="L2406" s="3"/>
      <c r="M2406" s="3"/>
      <c r="N2406" s="3"/>
      <c r="O2406" s="3"/>
      <c r="P2406" s="3"/>
      <c r="Q2406" s="3"/>
      <c r="R2406" s="3"/>
      <c r="S2406" s="3"/>
      <c r="T2406" s="3"/>
      <c r="U2406" s="3"/>
      <c r="V2406" s="3"/>
      <c r="W2406" s="3"/>
      <c r="X2406" s="3"/>
      <c r="Y2406" s="3"/>
      <c r="Z2406" s="3"/>
    </row>
    <row r="2407" spans="1:26" ht="12.75" customHeight="1" x14ac:dyDescent="0.25">
      <c r="A2407" s="59" t="s">
        <v>9216</v>
      </c>
      <c r="B2407" s="60" t="s">
        <v>9095</v>
      </c>
      <c r="C2407" s="60" t="s">
        <v>9217</v>
      </c>
      <c r="D2407" s="60" t="s">
        <v>9097</v>
      </c>
      <c r="E2407" s="61">
        <v>16.61</v>
      </c>
      <c r="F2407" s="3"/>
      <c r="G2407" s="3"/>
      <c r="H2407" s="3"/>
      <c r="I2407" s="3"/>
      <c r="J2407" s="3"/>
      <c r="K2407" s="3"/>
      <c r="L2407" s="3"/>
      <c r="M2407" s="3"/>
      <c r="N2407" s="3"/>
      <c r="O2407" s="3"/>
      <c r="P2407" s="3"/>
      <c r="Q2407" s="3"/>
      <c r="R2407" s="3"/>
      <c r="S2407" s="3"/>
      <c r="T2407" s="3"/>
      <c r="U2407" s="3"/>
      <c r="V2407" s="3"/>
      <c r="W2407" s="3"/>
      <c r="X2407" s="3"/>
      <c r="Y2407" s="3"/>
      <c r="Z2407" s="3"/>
    </row>
    <row r="2408" spans="1:26" ht="13.5" customHeight="1" x14ac:dyDescent="0.25">
      <c r="A2408" s="59" t="s">
        <v>9218</v>
      </c>
      <c r="B2408" s="60" t="s">
        <v>9095</v>
      </c>
      <c r="C2408" s="60" t="s">
        <v>9219</v>
      </c>
      <c r="D2408" s="60" t="s">
        <v>9097</v>
      </c>
      <c r="E2408" s="61">
        <v>16.190000000000001</v>
      </c>
      <c r="F2408" s="3"/>
      <c r="G2408" s="3"/>
      <c r="H2408" s="3"/>
      <c r="I2408" s="3"/>
      <c r="J2408" s="3"/>
      <c r="K2408" s="3"/>
      <c r="L2408" s="3"/>
      <c r="M2408" s="3"/>
      <c r="N2408" s="3"/>
      <c r="O2408" s="3"/>
      <c r="P2408" s="3"/>
      <c r="Q2408" s="3"/>
      <c r="R2408" s="3"/>
      <c r="S2408" s="3"/>
      <c r="T2408" s="3"/>
      <c r="U2408" s="3"/>
      <c r="V2408" s="3"/>
      <c r="W2408" s="3"/>
      <c r="X2408" s="3"/>
      <c r="Y2408" s="3"/>
      <c r="Z2408" s="3"/>
    </row>
    <row r="2409" spans="1:26" ht="12.75" customHeight="1" x14ac:dyDescent="0.25">
      <c r="A2409" s="59" t="s">
        <v>9220</v>
      </c>
      <c r="B2409" s="60" t="s">
        <v>9095</v>
      </c>
      <c r="C2409" s="60" t="s">
        <v>9221</v>
      </c>
      <c r="D2409" s="60" t="s">
        <v>9097</v>
      </c>
      <c r="E2409" s="61">
        <v>3.67</v>
      </c>
      <c r="F2409" s="3"/>
      <c r="G2409" s="3"/>
      <c r="H2409" s="3"/>
      <c r="I2409" s="3"/>
      <c r="J2409" s="3"/>
      <c r="K2409" s="3"/>
      <c r="L2409" s="3"/>
      <c r="M2409" s="3"/>
      <c r="N2409" s="3"/>
      <c r="O2409" s="3"/>
      <c r="P2409" s="3"/>
      <c r="Q2409" s="3"/>
      <c r="R2409" s="3"/>
      <c r="S2409" s="3"/>
      <c r="T2409" s="3"/>
      <c r="U2409" s="3"/>
      <c r="V2409" s="3"/>
      <c r="W2409" s="3"/>
      <c r="X2409" s="3"/>
      <c r="Y2409" s="3"/>
      <c r="Z2409" s="3"/>
    </row>
    <row r="2410" spans="1:26" ht="2.25" customHeight="1" x14ac:dyDescent="0.25">
      <c r="A2410" s="3"/>
      <c r="B2410" s="3"/>
      <c r="C2410" s="60"/>
      <c r="D2410" s="3"/>
      <c r="E2410" s="3"/>
      <c r="F2410" s="3"/>
      <c r="G2410" s="3"/>
      <c r="H2410" s="3"/>
      <c r="I2410" s="3"/>
      <c r="J2410" s="3"/>
      <c r="K2410" s="3"/>
      <c r="L2410" s="3"/>
      <c r="M2410" s="3"/>
      <c r="N2410" s="3"/>
      <c r="O2410" s="3"/>
      <c r="P2410" s="3"/>
      <c r="Q2410" s="3"/>
      <c r="R2410" s="3"/>
      <c r="S2410" s="3"/>
      <c r="T2410" s="3"/>
      <c r="U2410" s="3"/>
      <c r="V2410" s="3"/>
      <c r="W2410" s="3"/>
      <c r="X2410" s="3"/>
      <c r="Y2410" s="3"/>
      <c r="Z2410" s="3"/>
    </row>
    <row r="2411" spans="1:26" ht="13.5" customHeight="1" x14ac:dyDescent="0.25">
      <c r="A2411" s="56" t="s">
        <v>48946</v>
      </c>
      <c r="B2411" s="57" t="s">
        <v>9095</v>
      </c>
      <c r="C2411" s="57" t="s">
        <v>48947</v>
      </c>
      <c r="D2411" s="58"/>
      <c r="E2411" s="58"/>
      <c r="F2411" s="3"/>
      <c r="G2411" s="3"/>
      <c r="H2411" s="3"/>
      <c r="I2411" s="3"/>
      <c r="J2411" s="3"/>
      <c r="K2411" s="3"/>
      <c r="L2411" s="3"/>
      <c r="M2411" s="3"/>
      <c r="N2411" s="3"/>
      <c r="O2411" s="3"/>
      <c r="P2411" s="3"/>
      <c r="Q2411" s="3"/>
      <c r="R2411" s="3"/>
      <c r="S2411" s="3"/>
      <c r="T2411" s="3"/>
      <c r="U2411" s="3"/>
      <c r="V2411" s="3"/>
      <c r="W2411" s="3"/>
      <c r="X2411" s="3"/>
      <c r="Y2411" s="3"/>
      <c r="Z2411" s="3"/>
    </row>
    <row r="2412" spans="1:26" ht="12.75" customHeight="1" x14ac:dyDescent="0.25">
      <c r="A2412" s="59" t="s">
        <v>9222</v>
      </c>
      <c r="B2412" s="60" t="s">
        <v>9095</v>
      </c>
      <c r="C2412" s="60" t="s">
        <v>9223</v>
      </c>
      <c r="D2412" s="60" t="s">
        <v>9097</v>
      </c>
      <c r="E2412" s="61">
        <v>145.53</v>
      </c>
      <c r="F2412" s="3"/>
      <c r="G2412" s="3"/>
      <c r="H2412" s="3"/>
      <c r="I2412" s="3"/>
      <c r="J2412" s="3"/>
      <c r="K2412" s="3"/>
      <c r="L2412" s="3"/>
      <c r="M2412" s="3"/>
      <c r="N2412" s="3"/>
      <c r="O2412" s="3"/>
      <c r="P2412" s="3"/>
      <c r="Q2412" s="3"/>
      <c r="R2412" s="3"/>
      <c r="S2412" s="3"/>
      <c r="T2412" s="3"/>
      <c r="U2412" s="3"/>
      <c r="V2412" s="3"/>
      <c r="W2412" s="3"/>
      <c r="X2412" s="3"/>
      <c r="Y2412" s="3"/>
      <c r="Z2412" s="3"/>
    </row>
    <row r="2413" spans="1:26" ht="13.5" customHeight="1" x14ac:dyDescent="0.25">
      <c r="A2413" s="59" t="s">
        <v>9224</v>
      </c>
      <c r="B2413" s="60" t="s">
        <v>9095</v>
      </c>
      <c r="C2413" s="60" t="s">
        <v>9225</v>
      </c>
      <c r="D2413" s="60" t="s">
        <v>9097</v>
      </c>
      <c r="E2413" s="61">
        <v>67.06</v>
      </c>
      <c r="F2413" s="3"/>
      <c r="G2413" s="3"/>
      <c r="H2413" s="3"/>
      <c r="I2413" s="3"/>
      <c r="J2413" s="3"/>
      <c r="K2413" s="3"/>
      <c r="L2413" s="3"/>
      <c r="M2413" s="3"/>
      <c r="N2413" s="3"/>
      <c r="O2413" s="3"/>
      <c r="P2413" s="3"/>
      <c r="Q2413" s="3"/>
      <c r="R2413" s="3"/>
      <c r="S2413" s="3"/>
      <c r="T2413" s="3"/>
      <c r="U2413" s="3"/>
      <c r="V2413" s="3"/>
      <c r="W2413" s="3"/>
      <c r="X2413" s="3"/>
      <c r="Y2413" s="3"/>
      <c r="Z2413" s="3"/>
    </row>
    <row r="2414" spans="1:26" ht="12.75" customHeight="1" x14ac:dyDescent="0.25">
      <c r="A2414" s="59" t="s">
        <v>48948</v>
      </c>
      <c r="B2414" s="60" t="s">
        <v>9095</v>
      </c>
      <c r="C2414" s="60" t="s">
        <v>48949</v>
      </c>
      <c r="D2414" s="60" t="s">
        <v>9097</v>
      </c>
      <c r="E2414" s="61">
        <v>140.49</v>
      </c>
      <c r="F2414" s="3"/>
      <c r="G2414" s="3"/>
      <c r="H2414" s="3"/>
      <c r="I2414" s="3"/>
      <c r="J2414" s="3"/>
      <c r="K2414" s="3"/>
      <c r="L2414" s="3"/>
      <c r="M2414" s="3"/>
      <c r="N2414" s="3"/>
      <c r="O2414" s="3"/>
      <c r="P2414" s="3"/>
      <c r="Q2414" s="3"/>
      <c r="R2414" s="3"/>
      <c r="S2414" s="3"/>
      <c r="T2414" s="3"/>
      <c r="U2414" s="3"/>
      <c r="V2414" s="3"/>
      <c r="W2414" s="3"/>
      <c r="X2414" s="3"/>
      <c r="Y2414" s="3"/>
      <c r="Z2414" s="3"/>
    </row>
    <row r="2415" spans="1:26" ht="9.75" customHeight="1" x14ac:dyDescent="0.25">
      <c r="A2415" s="3"/>
      <c r="B2415" s="3"/>
      <c r="C2415" s="60"/>
      <c r="D2415" s="3"/>
      <c r="E2415" s="3"/>
      <c r="F2415" s="3"/>
      <c r="G2415" s="3"/>
      <c r="H2415" s="3"/>
      <c r="I2415" s="3"/>
      <c r="J2415" s="3"/>
      <c r="K2415" s="3"/>
      <c r="L2415" s="3"/>
      <c r="M2415" s="3"/>
      <c r="N2415" s="3"/>
      <c r="O2415" s="3"/>
      <c r="P2415" s="3"/>
      <c r="Q2415" s="3"/>
      <c r="R2415" s="3"/>
      <c r="S2415" s="3"/>
      <c r="T2415" s="3"/>
      <c r="U2415" s="3"/>
      <c r="V2415" s="3"/>
      <c r="W2415" s="3"/>
      <c r="X2415" s="3"/>
      <c r="Y2415" s="3"/>
      <c r="Z2415" s="3"/>
    </row>
    <row r="2416" spans="1:26" ht="12.75" customHeight="1" x14ac:dyDescent="0.25">
      <c r="A2416" s="59" t="s">
        <v>48950</v>
      </c>
      <c r="B2416" s="60" t="s">
        <v>9095</v>
      </c>
      <c r="C2416" s="60" t="s">
        <v>48951</v>
      </c>
      <c r="D2416" s="60" t="s">
        <v>9097</v>
      </c>
      <c r="E2416" s="61">
        <v>56.75</v>
      </c>
      <c r="F2416" s="3"/>
      <c r="G2416" s="3"/>
      <c r="H2416" s="3"/>
      <c r="I2416" s="3"/>
      <c r="J2416" s="3"/>
      <c r="K2416" s="3"/>
      <c r="L2416" s="3"/>
      <c r="M2416" s="3"/>
      <c r="N2416" s="3"/>
      <c r="O2416" s="3"/>
      <c r="P2416" s="3"/>
      <c r="Q2416" s="3"/>
      <c r="R2416" s="3"/>
      <c r="S2416" s="3"/>
      <c r="T2416" s="3"/>
      <c r="U2416" s="3"/>
      <c r="V2416" s="3"/>
      <c r="W2416" s="3"/>
      <c r="X2416" s="3"/>
      <c r="Y2416" s="3"/>
      <c r="Z2416" s="3"/>
    </row>
    <row r="2417" spans="1:26" ht="9.75" customHeight="1" x14ac:dyDescent="0.25">
      <c r="A2417" s="3"/>
      <c r="B2417" s="3"/>
      <c r="C2417" s="60"/>
      <c r="D2417" s="3"/>
      <c r="E2417" s="3"/>
      <c r="F2417" s="3"/>
      <c r="G2417" s="3"/>
      <c r="H2417" s="3"/>
      <c r="I2417" s="3"/>
      <c r="J2417" s="3"/>
      <c r="K2417" s="3"/>
      <c r="L2417" s="3"/>
      <c r="M2417" s="3"/>
      <c r="N2417" s="3"/>
      <c r="O2417" s="3"/>
      <c r="P2417" s="3"/>
      <c r="Q2417" s="3"/>
      <c r="R2417" s="3"/>
      <c r="S2417" s="3"/>
      <c r="T2417" s="3"/>
      <c r="U2417" s="3"/>
      <c r="V2417" s="3"/>
      <c r="W2417" s="3"/>
      <c r="X2417" s="3"/>
      <c r="Y2417" s="3"/>
      <c r="Z2417" s="3"/>
    </row>
    <row r="2418" spans="1:26" ht="12.75" customHeight="1" x14ac:dyDescent="0.25">
      <c r="A2418" s="59" t="s">
        <v>48952</v>
      </c>
      <c r="B2418" s="60" t="s">
        <v>9095</v>
      </c>
      <c r="C2418" s="60" t="s">
        <v>48953</v>
      </c>
      <c r="D2418" s="60" t="s">
        <v>9097</v>
      </c>
      <c r="E2418" s="61">
        <v>108.55</v>
      </c>
      <c r="F2418" s="3"/>
      <c r="G2418" s="3"/>
      <c r="H2418" s="3"/>
      <c r="I2418" s="3"/>
      <c r="J2418" s="3"/>
      <c r="K2418" s="3"/>
      <c r="L2418" s="3"/>
      <c r="M2418" s="3"/>
      <c r="N2418" s="3"/>
      <c r="O2418" s="3"/>
      <c r="P2418" s="3"/>
      <c r="Q2418" s="3"/>
      <c r="R2418" s="3"/>
      <c r="S2418" s="3"/>
      <c r="T2418" s="3"/>
      <c r="U2418" s="3"/>
      <c r="V2418" s="3"/>
      <c r="W2418" s="3"/>
      <c r="X2418" s="3"/>
      <c r="Y2418" s="3"/>
      <c r="Z2418" s="3"/>
    </row>
    <row r="2419" spans="1:26" ht="12.75" customHeight="1" x14ac:dyDescent="0.25">
      <c r="A2419" s="59" t="s">
        <v>48954</v>
      </c>
      <c r="B2419" s="60" t="s">
        <v>9095</v>
      </c>
      <c r="C2419" s="60" t="s">
        <v>48955</v>
      </c>
      <c r="D2419" s="60" t="s">
        <v>9097</v>
      </c>
      <c r="E2419" s="61">
        <v>57.99</v>
      </c>
      <c r="F2419" s="3"/>
      <c r="G2419" s="3"/>
      <c r="H2419" s="3"/>
      <c r="I2419" s="3"/>
      <c r="J2419" s="3"/>
      <c r="K2419" s="3"/>
      <c r="L2419" s="3"/>
      <c r="M2419" s="3"/>
      <c r="N2419" s="3"/>
      <c r="O2419" s="3"/>
      <c r="P2419" s="3"/>
      <c r="Q2419" s="3"/>
      <c r="R2419" s="3"/>
      <c r="S2419" s="3"/>
      <c r="T2419" s="3"/>
      <c r="U2419" s="3"/>
      <c r="V2419" s="3"/>
      <c r="W2419" s="3"/>
      <c r="X2419" s="3"/>
      <c r="Y2419" s="3"/>
      <c r="Z2419" s="3"/>
    </row>
    <row r="2420" spans="1:26" ht="13.5" customHeight="1" x14ac:dyDescent="0.25">
      <c r="A2420" s="59" t="s">
        <v>9226</v>
      </c>
      <c r="B2420" s="60" t="s">
        <v>9095</v>
      </c>
      <c r="C2420" s="60" t="s">
        <v>9227</v>
      </c>
      <c r="D2420" s="60" t="s">
        <v>9097</v>
      </c>
      <c r="E2420" s="61">
        <v>217.92</v>
      </c>
      <c r="F2420" s="3"/>
      <c r="G2420" s="3"/>
      <c r="H2420" s="3"/>
      <c r="I2420" s="3"/>
      <c r="J2420" s="3"/>
      <c r="K2420" s="3"/>
      <c r="L2420" s="3"/>
      <c r="M2420" s="3"/>
      <c r="N2420" s="3"/>
      <c r="O2420" s="3"/>
      <c r="P2420" s="3"/>
      <c r="Q2420" s="3"/>
      <c r="R2420" s="3"/>
      <c r="S2420" s="3"/>
      <c r="T2420" s="3"/>
      <c r="U2420" s="3"/>
      <c r="V2420" s="3"/>
      <c r="W2420" s="3"/>
      <c r="X2420" s="3"/>
      <c r="Y2420" s="3"/>
      <c r="Z2420" s="3"/>
    </row>
    <row r="2421" spans="1:26" ht="2.25" customHeight="1" x14ac:dyDescent="0.25">
      <c r="A2421" s="3"/>
      <c r="B2421" s="3"/>
      <c r="C2421" s="60"/>
      <c r="D2421" s="3"/>
      <c r="E2421" s="3"/>
      <c r="F2421" s="3"/>
      <c r="G2421" s="3"/>
      <c r="H2421" s="3"/>
      <c r="I2421" s="3"/>
      <c r="J2421" s="3"/>
      <c r="K2421" s="3"/>
      <c r="L2421" s="3"/>
      <c r="M2421" s="3"/>
      <c r="N2421" s="3"/>
      <c r="O2421" s="3"/>
      <c r="P2421" s="3"/>
      <c r="Q2421" s="3"/>
      <c r="R2421" s="3"/>
      <c r="S2421" s="3"/>
      <c r="T2421" s="3"/>
      <c r="U2421" s="3"/>
      <c r="V2421" s="3"/>
      <c r="W2421" s="3"/>
      <c r="X2421" s="3"/>
      <c r="Y2421" s="3"/>
      <c r="Z2421" s="3"/>
    </row>
    <row r="2422" spans="1:26" ht="13.5" customHeight="1" x14ac:dyDescent="0.25">
      <c r="A2422" s="59" t="s">
        <v>9228</v>
      </c>
      <c r="B2422" s="60" t="s">
        <v>9095</v>
      </c>
      <c r="C2422" s="60" t="s">
        <v>9229</v>
      </c>
      <c r="D2422" s="60" t="s">
        <v>9097</v>
      </c>
      <c r="E2422" s="61">
        <v>96.92</v>
      </c>
      <c r="F2422" s="3"/>
      <c r="G2422" s="3"/>
      <c r="H2422" s="3"/>
      <c r="I2422" s="3"/>
      <c r="J2422" s="3"/>
      <c r="K2422" s="3"/>
      <c r="L2422" s="3"/>
      <c r="M2422" s="3"/>
      <c r="N2422" s="3"/>
      <c r="O2422" s="3"/>
      <c r="P2422" s="3"/>
      <c r="Q2422" s="3"/>
      <c r="R2422" s="3"/>
      <c r="S2422" s="3"/>
      <c r="T2422" s="3"/>
      <c r="U2422" s="3"/>
      <c r="V2422" s="3"/>
      <c r="W2422" s="3"/>
      <c r="X2422" s="3"/>
      <c r="Y2422" s="3"/>
      <c r="Z2422" s="3"/>
    </row>
    <row r="2423" spans="1:26" ht="2.25" customHeight="1" x14ac:dyDescent="0.25">
      <c r="A2423" s="3"/>
      <c r="B2423" s="3"/>
      <c r="C2423" s="60"/>
      <c r="D2423" s="3"/>
      <c r="E2423" s="3"/>
      <c r="F2423" s="3"/>
      <c r="G2423" s="3"/>
      <c r="H2423" s="3"/>
      <c r="I2423" s="3"/>
      <c r="J2423" s="3"/>
      <c r="K2423" s="3"/>
      <c r="L2423" s="3"/>
      <c r="M2423" s="3"/>
      <c r="N2423" s="3"/>
      <c r="O2423" s="3"/>
      <c r="P2423" s="3"/>
      <c r="Q2423" s="3"/>
      <c r="R2423" s="3"/>
      <c r="S2423" s="3"/>
      <c r="T2423" s="3"/>
      <c r="U2423" s="3"/>
      <c r="V2423" s="3"/>
      <c r="W2423" s="3"/>
      <c r="X2423" s="3"/>
      <c r="Y2423" s="3"/>
      <c r="Z2423" s="3"/>
    </row>
    <row r="2424" spans="1:26" ht="12.75" customHeight="1" x14ac:dyDescent="0.25">
      <c r="A2424" s="59" t="s">
        <v>9230</v>
      </c>
      <c r="B2424" s="60" t="s">
        <v>9095</v>
      </c>
      <c r="C2424" s="60" t="s">
        <v>9231</v>
      </c>
      <c r="D2424" s="60" t="s">
        <v>9097</v>
      </c>
      <c r="E2424" s="61">
        <v>320.83999999999997</v>
      </c>
      <c r="F2424" s="3"/>
      <c r="G2424" s="3"/>
      <c r="H2424" s="3"/>
      <c r="I2424" s="3"/>
      <c r="J2424" s="3"/>
      <c r="K2424" s="3"/>
      <c r="L2424" s="3"/>
      <c r="M2424" s="3"/>
      <c r="N2424" s="3"/>
      <c r="O2424" s="3"/>
      <c r="P2424" s="3"/>
      <c r="Q2424" s="3"/>
      <c r="R2424" s="3"/>
      <c r="S2424" s="3"/>
      <c r="T2424" s="3"/>
      <c r="U2424" s="3"/>
      <c r="V2424" s="3"/>
      <c r="W2424" s="3"/>
      <c r="X2424" s="3"/>
      <c r="Y2424" s="3"/>
      <c r="Z2424" s="3"/>
    </row>
    <row r="2425" spans="1:26" ht="3" customHeight="1" x14ac:dyDescent="0.25">
      <c r="A2425" s="3"/>
      <c r="B2425" s="3"/>
      <c r="C2425" s="60"/>
      <c r="D2425" s="3"/>
      <c r="E2425" s="3"/>
      <c r="F2425" s="3"/>
      <c r="G2425" s="3"/>
      <c r="H2425" s="3"/>
      <c r="I2425" s="3"/>
      <c r="J2425" s="3"/>
      <c r="K2425" s="3"/>
      <c r="L2425" s="3"/>
      <c r="M2425" s="3"/>
      <c r="N2425" s="3"/>
      <c r="O2425" s="3"/>
      <c r="P2425" s="3"/>
      <c r="Q2425" s="3"/>
      <c r="R2425" s="3"/>
      <c r="S2425" s="3"/>
      <c r="T2425" s="3"/>
      <c r="U2425" s="3"/>
      <c r="V2425" s="3"/>
      <c r="W2425" s="3"/>
      <c r="X2425" s="3"/>
      <c r="Y2425" s="3"/>
      <c r="Z2425" s="3"/>
    </row>
    <row r="2426" spans="1:26" ht="12.75" customHeight="1" x14ac:dyDescent="0.25">
      <c r="A2426" s="59" t="s">
        <v>9232</v>
      </c>
      <c r="B2426" s="60" t="s">
        <v>9095</v>
      </c>
      <c r="C2426" s="60" t="s">
        <v>9233</v>
      </c>
      <c r="D2426" s="60" t="s">
        <v>9097</v>
      </c>
      <c r="E2426" s="61">
        <v>130.84</v>
      </c>
      <c r="F2426" s="3"/>
      <c r="G2426" s="3"/>
      <c r="H2426" s="3"/>
      <c r="I2426" s="3"/>
      <c r="J2426" s="3"/>
      <c r="K2426" s="3"/>
      <c r="L2426" s="3"/>
      <c r="M2426" s="3"/>
      <c r="N2426" s="3"/>
      <c r="O2426" s="3"/>
      <c r="P2426" s="3"/>
      <c r="Q2426" s="3"/>
      <c r="R2426" s="3"/>
      <c r="S2426" s="3"/>
      <c r="T2426" s="3"/>
      <c r="U2426" s="3"/>
      <c r="V2426" s="3"/>
      <c r="W2426" s="3"/>
      <c r="X2426" s="3"/>
      <c r="Y2426" s="3"/>
      <c r="Z2426" s="3"/>
    </row>
    <row r="2427" spans="1:26" ht="2.25" customHeight="1" x14ac:dyDescent="0.25">
      <c r="A2427" s="3"/>
      <c r="B2427" s="3"/>
      <c r="C2427" s="60"/>
      <c r="D2427" s="3"/>
      <c r="E2427" s="3"/>
      <c r="F2427" s="3"/>
      <c r="G2427" s="3"/>
      <c r="H2427" s="3"/>
      <c r="I2427" s="3"/>
      <c r="J2427" s="3"/>
      <c r="K2427" s="3"/>
      <c r="L2427" s="3"/>
      <c r="M2427" s="3"/>
      <c r="N2427" s="3"/>
      <c r="O2427" s="3"/>
      <c r="P2427" s="3"/>
      <c r="Q2427" s="3"/>
      <c r="R2427" s="3"/>
      <c r="S2427" s="3"/>
      <c r="T2427" s="3"/>
      <c r="U2427" s="3"/>
      <c r="V2427" s="3"/>
      <c r="W2427" s="3"/>
      <c r="X2427" s="3"/>
      <c r="Y2427" s="3"/>
      <c r="Z2427" s="3"/>
    </row>
    <row r="2428" spans="1:26" ht="13.5" customHeight="1" x14ac:dyDescent="0.25">
      <c r="A2428" s="56" t="s">
        <v>48956</v>
      </c>
      <c r="B2428" s="57" t="s">
        <v>9095</v>
      </c>
      <c r="C2428" s="57" t="s">
        <v>48957</v>
      </c>
      <c r="D2428" s="58"/>
      <c r="E2428" s="58"/>
      <c r="F2428" s="3"/>
      <c r="G2428" s="3"/>
      <c r="H2428" s="3"/>
      <c r="I2428" s="3"/>
      <c r="J2428" s="3"/>
      <c r="K2428" s="3"/>
      <c r="L2428" s="3"/>
      <c r="M2428" s="3"/>
      <c r="N2428" s="3"/>
      <c r="O2428" s="3"/>
      <c r="P2428" s="3"/>
      <c r="Q2428" s="3"/>
      <c r="R2428" s="3"/>
      <c r="S2428" s="3"/>
      <c r="T2428" s="3"/>
      <c r="U2428" s="3"/>
      <c r="V2428" s="3"/>
      <c r="W2428" s="3"/>
      <c r="X2428" s="3"/>
      <c r="Y2428" s="3"/>
      <c r="Z2428" s="3"/>
    </row>
    <row r="2429" spans="1:26" ht="12.75" customHeight="1" x14ac:dyDescent="0.25">
      <c r="A2429" s="59" t="s">
        <v>9234</v>
      </c>
      <c r="B2429" s="60" t="s">
        <v>9095</v>
      </c>
      <c r="C2429" s="60" t="s">
        <v>48958</v>
      </c>
      <c r="D2429" s="60" t="s">
        <v>9097</v>
      </c>
      <c r="E2429" s="61">
        <v>24.46</v>
      </c>
      <c r="F2429" s="3"/>
      <c r="G2429" s="3"/>
      <c r="H2429" s="3"/>
      <c r="I2429" s="3"/>
      <c r="J2429" s="3"/>
      <c r="K2429" s="3"/>
      <c r="L2429" s="3"/>
      <c r="M2429" s="3"/>
      <c r="N2429" s="3"/>
      <c r="O2429" s="3"/>
      <c r="P2429" s="3"/>
      <c r="Q2429" s="3"/>
      <c r="R2429" s="3"/>
      <c r="S2429" s="3"/>
      <c r="T2429" s="3"/>
      <c r="U2429" s="3"/>
      <c r="V2429" s="3"/>
      <c r="W2429" s="3"/>
      <c r="X2429" s="3"/>
      <c r="Y2429" s="3"/>
      <c r="Z2429" s="3"/>
    </row>
    <row r="2430" spans="1:26" ht="13.5" customHeight="1" x14ac:dyDescent="0.25">
      <c r="A2430" s="59" t="s">
        <v>9236</v>
      </c>
      <c r="B2430" s="60" t="s">
        <v>9095</v>
      </c>
      <c r="C2430" s="60" t="s">
        <v>48959</v>
      </c>
      <c r="D2430" s="60" t="s">
        <v>9097</v>
      </c>
      <c r="E2430" s="61">
        <v>21.11</v>
      </c>
      <c r="F2430" s="3"/>
      <c r="G2430" s="3"/>
      <c r="H2430" s="3"/>
      <c r="I2430" s="3"/>
      <c r="J2430" s="3"/>
      <c r="K2430" s="3"/>
      <c r="L2430" s="3"/>
      <c r="M2430" s="3"/>
      <c r="N2430" s="3"/>
      <c r="O2430" s="3"/>
      <c r="P2430" s="3"/>
      <c r="Q2430" s="3"/>
      <c r="R2430" s="3"/>
      <c r="S2430" s="3"/>
      <c r="T2430" s="3"/>
      <c r="U2430" s="3"/>
      <c r="V2430" s="3"/>
      <c r="W2430" s="3"/>
      <c r="X2430" s="3"/>
      <c r="Y2430" s="3"/>
      <c r="Z2430" s="3"/>
    </row>
    <row r="2431" spans="1:26" ht="12.75" customHeight="1" x14ac:dyDescent="0.25">
      <c r="A2431" s="56" t="s">
        <v>48960</v>
      </c>
      <c r="B2431" s="57" t="s">
        <v>9095</v>
      </c>
      <c r="C2431" s="57" t="s">
        <v>48961</v>
      </c>
      <c r="D2431" s="58"/>
      <c r="E2431" s="58"/>
      <c r="F2431" s="3"/>
      <c r="G2431" s="3"/>
      <c r="H2431" s="3"/>
      <c r="I2431" s="3"/>
      <c r="J2431" s="3"/>
      <c r="K2431" s="3"/>
      <c r="L2431" s="3"/>
      <c r="M2431" s="3"/>
      <c r="N2431" s="3"/>
      <c r="O2431" s="3"/>
      <c r="P2431" s="3"/>
      <c r="Q2431" s="3"/>
      <c r="R2431" s="3"/>
      <c r="S2431" s="3"/>
      <c r="T2431" s="3"/>
      <c r="U2431" s="3"/>
      <c r="V2431" s="3"/>
      <c r="W2431" s="3"/>
      <c r="X2431" s="3"/>
      <c r="Y2431" s="3"/>
      <c r="Z2431" s="3"/>
    </row>
    <row r="2432" spans="1:26" ht="12.75" customHeight="1" x14ac:dyDescent="0.25">
      <c r="A2432" s="59" t="s">
        <v>9238</v>
      </c>
      <c r="B2432" s="60" t="s">
        <v>9095</v>
      </c>
      <c r="C2432" s="60" t="s">
        <v>48962</v>
      </c>
      <c r="D2432" s="60" t="s">
        <v>9097</v>
      </c>
      <c r="E2432" s="61">
        <v>9.76</v>
      </c>
      <c r="F2432" s="3"/>
      <c r="G2432" s="3"/>
      <c r="H2432" s="3"/>
      <c r="I2432" s="3"/>
      <c r="J2432" s="3"/>
      <c r="K2432" s="3"/>
      <c r="L2432" s="3"/>
      <c r="M2432" s="3"/>
      <c r="N2432" s="3"/>
      <c r="O2432" s="3"/>
      <c r="P2432" s="3"/>
      <c r="Q2432" s="3"/>
      <c r="R2432" s="3"/>
      <c r="S2432" s="3"/>
      <c r="T2432" s="3"/>
      <c r="U2432" s="3"/>
      <c r="V2432" s="3"/>
      <c r="W2432" s="3"/>
      <c r="X2432" s="3"/>
      <c r="Y2432" s="3"/>
      <c r="Z2432" s="3"/>
    </row>
    <row r="2433" spans="1:26" ht="13.5" customHeight="1" x14ac:dyDescent="0.25">
      <c r="A2433" s="59" t="s">
        <v>9240</v>
      </c>
      <c r="B2433" s="60" t="s">
        <v>9095</v>
      </c>
      <c r="C2433" s="60" t="s">
        <v>48963</v>
      </c>
      <c r="D2433" s="60" t="s">
        <v>9097</v>
      </c>
      <c r="E2433" s="61">
        <v>7.32</v>
      </c>
      <c r="F2433" s="3"/>
      <c r="G2433" s="3"/>
      <c r="H2433" s="3"/>
      <c r="I2433" s="3"/>
      <c r="J2433" s="3"/>
      <c r="K2433" s="3"/>
      <c r="L2433" s="3"/>
      <c r="M2433" s="3"/>
      <c r="N2433" s="3"/>
      <c r="O2433" s="3"/>
      <c r="P2433" s="3"/>
      <c r="Q2433" s="3"/>
      <c r="R2433" s="3"/>
      <c r="S2433" s="3"/>
      <c r="T2433" s="3"/>
      <c r="U2433" s="3"/>
      <c r="V2433" s="3"/>
      <c r="W2433" s="3"/>
      <c r="X2433" s="3"/>
      <c r="Y2433" s="3"/>
      <c r="Z2433" s="3"/>
    </row>
    <row r="2434" spans="1:26" ht="12.75" customHeight="1" x14ac:dyDescent="0.25">
      <c r="A2434" s="56" t="s">
        <v>48964</v>
      </c>
      <c r="B2434" s="57" t="s">
        <v>9095</v>
      </c>
      <c r="C2434" s="57" t="s">
        <v>48965</v>
      </c>
      <c r="D2434" s="58"/>
      <c r="E2434" s="58"/>
      <c r="F2434" s="3"/>
      <c r="G2434" s="3"/>
      <c r="H2434" s="3"/>
      <c r="I2434" s="3"/>
      <c r="J2434" s="3"/>
      <c r="K2434" s="3"/>
      <c r="L2434" s="3"/>
      <c r="M2434" s="3"/>
      <c r="N2434" s="3"/>
      <c r="O2434" s="3"/>
      <c r="P2434" s="3"/>
      <c r="Q2434" s="3"/>
      <c r="R2434" s="3"/>
      <c r="S2434" s="3"/>
      <c r="T2434" s="3"/>
      <c r="U2434" s="3"/>
      <c r="V2434" s="3"/>
      <c r="W2434" s="3"/>
      <c r="X2434" s="3"/>
      <c r="Y2434" s="3"/>
      <c r="Z2434" s="3"/>
    </row>
    <row r="2435" spans="1:26" ht="13.5" customHeight="1" x14ac:dyDescent="0.25">
      <c r="A2435" s="59" t="s">
        <v>9242</v>
      </c>
      <c r="B2435" s="60" t="s">
        <v>9095</v>
      </c>
      <c r="C2435" s="60" t="s">
        <v>9243</v>
      </c>
      <c r="D2435" s="60" t="s">
        <v>9097</v>
      </c>
      <c r="E2435" s="61">
        <v>440.03</v>
      </c>
      <c r="F2435" s="3"/>
      <c r="G2435" s="3"/>
      <c r="H2435" s="3"/>
      <c r="I2435" s="3"/>
      <c r="J2435" s="3"/>
      <c r="K2435" s="3"/>
      <c r="L2435" s="3"/>
      <c r="M2435" s="3"/>
      <c r="N2435" s="3"/>
      <c r="O2435" s="3"/>
      <c r="P2435" s="3"/>
      <c r="Q2435" s="3"/>
      <c r="R2435" s="3"/>
      <c r="S2435" s="3"/>
      <c r="T2435" s="3"/>
      <c r="U2435" s="3"/>
      <c r="V2435" s="3"/>
      <c r="W2435" s="3"/>
      <c r="X2435" s="3"/>
      <c r="Y2435" s="3"/>
      <c r="Z2435" s="3"/>
    </row>
    <row r="2436" spans="1:26" ht="2.25" customHeight="1" x14ac:dyDescent="0.25">
      <c r="A2436" s="3"/>
      <c r="B2436" s="3"/>
      <c r="C2436" s="60"/>
      <c r="D2436" s="3"/>
      <c r="E2436" s="3"/>
      <c r="F2436" s="3"/>
      <c r="G2436" s="3"/>
      <c r="H2436" s="3"/>
      <c r="I2436" s="3"/>
      <c r="J2436" s="3"/>
      <c r="K2436" s="3"/>
      <c r="L2436" s="3"/>
      <c r="M2436" s="3"/>
      <c r="N2436" s="3"/>
      <c r="O2436" s="3"/>
      <c r="P2436" s="3"/>
      <c r="Q2436" s="3"/>
      <c r="R2436" s="3"/>
      <c r="S2436" s="3"/>
      <c r="T2436" s="3"/>
      <c r="U2436" s="3"/>
      <c r="V2436" s="3"/>
      <c r="W2436" s="3"/>
      <c r="X2436" s="3"/>
      <c r="Y2436" s="3"/>
      <c r="Z2436" s="3"/>
    </row>
    <row r="2437" spans="1:26" ht="12.75" customHeight="1" x14ac:dyDescent="0.25">
      <c r="A2437" s="59" t="s">
        <v>9244</v>
      </c>
      <c r="B2437" s="60" t="s">
        <v>9095</v>
      </c>
      <c r="C2437" s="60" t="s">
        <v>9245</v>
      </c>
      <c r="D2437" s="60" t="s">
        <v>9097</v>
      </c>
      <c r="E2437" s="61">
        <v>227.15</v>
      </c>
      <c r="F2437" s="3"/>
      <c r="G2437" s="3"/>
      <c r="H2437" s="3"/>
      <c r="I2437" s="3"/>
      <c r="J2437" s="3"/>
      <c r="K2437" s="3"/>
      <c r="L2437" s="3"/>
      <c r="M2437" s="3"/>
      <c r="N2437" s="3"/>
      <c r="O2437" s="3"/>
      <c r="P2437" s="3"/>
      <c r="Q2437" s="3"/>
      <c r="R2437" s="3"/>
      <c r="S2437" s="3"/>
      <c r="T2437" s="3"/>
      <c r="U2437" s="3"/>
      <c r="V2437" s="3"/>
      <c r="W2437" s="3"/>
      <c r="X2437" s="3"/>
      <c r="Y2437" s="3"/>
      <c r="Z2437" s="3"/>
    </row>
    <row r="2438" spans="1:26" ht="3" customHeight="1" x14ac:dyDescent="0.25">
      <c r="A2438" s="3"/>
      <c r="B2438" s="3"/>
      <c r="C2438" s="60"/>
      <c r="D2438" s="3"/>
      <c r="E2438" s="3"/>
      <c r="F2438" s="3"/>
      <c r="G2438" s="3"/>
      <c r="H2438" s="3"/>
      <c r="I2438" s="3"/>
      <c r="J2438" s="3"/>
      <c r="K2438" s="3"/>
      <c r="L2438" s="3"/>
      <c r="M2438" s="3"/>
      <c r="N2438" s="3"/>
      <c r="O2438" s="3"/>
      <c r="P2438" s="3"/>
      <c r="Q2438" s="3"/>
      <c r="R2438" s="3"/>
      <c r="S2438" s="3"/>
      <c r="T2438" s="3"/>
      <c r="U2438" s="3"/>
      <c r="V2438" s="3"/>
      <c r="W2438" s="3"/>
      <c r="X2438" s="3"/>
      <c r="Y2438" s="3"/>
      <c r="Z2438" s="3"/>
    </row>
    <row r="2439" spans="1:26" ht="12.75" customHeight="1" x14ac:dyDescent="0.25">
      <c r="A2439" s="56" t="s">
        <v>48966</v>
      </c>
      <c r="B2439" s="57" t="s">
        <v>9095</v>
      </c>
      <c r="C2439" s="57" t="s">
        <v>48967</v>
      </c>
      <c r="D2439" s="58"/>
      <c r="E2439" s="58"/>
      <c r="F2439" s="3"/>
      <c r="G2439" s="3"/>
      <c r="H2439" s="3"/>
      <c r="I2439" s="3"/>
      <c r="J2439" s="3"/>
      <c r="K2439" s="3"/>
      <c r="L2439" s="3"/>
      <c r="M2439" s="3"/>
      <c r="N2439" s="3"/>
      <c r="O2439" s="3"/>
      <c r="P2439" s="3"/>
      <c r="Q2439" s="3"/>
      <c r="R2439" s="3"/>
      <c r="S2439" s="3"/>
      <c r="T2439" s="3"/>
      <c r="U2439" s="3"/>
      <c r="V2439" s="3"/>
      <c r="W2439" s="3"/>
      <c r="X2439" s="3"/>
      <c r="Y2439" s="3"/>
      <c r="Z2439" s="3"/>
    </row>
    <row r="2440" spans="1:26" ht="26.25" customHeight="1" x14ac:dyDescent="0.25">
      <c r="A2440" s="59" t="s">
        <v>9246</v>
      </c>
      <c r="B2440" s="60" t="s">
        <v>9095</v>
      </c>
      <c r="C2440" s="60" t="s">
        <v>9247</v>
      </c>
      <c r="D2440" s="60" t="s">
        <v>9097</v>
      </c>
      <c r="E2440" s="61">
        <v>103.15</v>
      </c>
      <c r="F2440" s="3"/>
      <c r="G2440" s="3"/>
      <c r="H2440" s="3"/>
      <c r="I2440" s="3"/>
      <c r="J2440" s="3"/>
      <c r="K2440" s="3"/>
      <c r="L2440" s="3"/>
      <c r="M2440" s="3"/>
      <c r="N2440" s="3"/>
      <c r="O2440" s="3"/>
      <c r="P2440" s="3"/>
      <c r="Q2440" s="3"/>
      <c r="R2440" s="3"/>
      <c r="S2440" s="3"/>
      <c r="T2440" s="3"/>
      <c r="U2440" s="3"/>
      <c r="V2440" s="3"/>
      <c r="W2440" s="3"/>
      <c r="X2440" s="3"/>
      <c r="Y2440" s="3"/>
      <c r="Z2440" s="3"/>
    </row>
    <row r="2441" spans="1:26" ht="3" customHeight="1" x14ac:dyDescent="0.25">
      <c r="A2441" s="3"/>
      <c r="B2441" s="3"/>
      <c r="C2441" s="60"/>
      <c r="D2441" s="3"/>
      <c r="E2441" s="3"/>
      <c r="F2441" s="3"/>
      <c r="G2441" s="3"/>
      <c r="H2441" s="3"/>
      <c r="I2441" s="3"/>
      <c r="J2441" s="3"/>
      <c r="K2441" s="3"/>
      <c r="L2441" s="3"/>
      <c r="M2441" s="3"/>
      <c r="N2441" s="3"/>
      <c r="O2441" s="3"/>
      <c r="P2441" s="3"/>
      <c r="Q2441" s="3"/>
      <c r="R2441" s="3"/>
      <c r="S2441" s="3"/>
      <c r="T2441" s="3"/>
      <c r="U2441" s="3"/>
      <c r="V2441" s="3"/>
      <c r="W2441" s="3"/>
      <c r="X2441" s="3"/>
      <c r="Y2441" s="3"/>
      <c r="Z2441" s="3"/>
    </row>
    <row r="2442" spans="1:26" ht="12.75" customHeight="1" x14ac:dyDescent="0.25">
      <c r="A2442" s="59" t="s">
        <v>9248</v>
      </c>
      <c r="B2442" s="60" t="s">
        <v>9095</v>
      </c>
      <c r="C2442" s="60" t="s">
        <v>9249</v>
      </c>
      <c r="D2442" s="60" t="s">
        <v>9097</v>
      </c>
      <c r="E2442" s="61">
        <v>42.54</v>
      </c>
      <c r="F2442" s="3"/>
      <c r="G2442" s="3"/>
      <c r="H2442" s="3"/>
      <c r="I2442" s="3"/>
      <c r="J2442" s="3"/>
      <c r="K2442" s="3"/>
      <c r="L2442" s="3"/>
      <c r="M2442" s="3"/>
      <c r="N2442" s="3"/>
      <c r="O2442" s="3"/>
      <c r="P2442" s="3"/>
      <c r="Q2442" s="3"/>
      <c r="R2442" s="3"/>
      <c r="S2442" s="3"/>
      <c r="T2442" s="3"/>
      <c r="U2442" s="3"/>
      <c r="V2442" s="3"/>
      <c r="W2442" s="3"/>
      <c r="X2442" s="3"/>
      <c r="Y2442" s="3"/>
      <c r="Z2442" s="3"/>
    </row>
    <row r="2443" spans="1:26" ht="3" customHeight="1" x14ac:dyDescent="0.25">
      <c r="A2443" s="3"/>
      <c r="B2443" s="3"/>
      <c r="C2443" s="60"/>
      <c r="D2443" s="3"/>
      <c r="E2443" s="3"/>
      <c r="F2443" s="3"/>
      <c r="G2443" s="3"/>
      <c r="H2443" s="3"/>
      <c r="I2443" s="3"/>
      <c r="J2443" s="3"/>
      <c r="K2443" s="3"/>
      <c r="L2443" s="3"/>
      <c r="M2443" s="3"/>
      <c r="N2443" s="3"/>
      <c r="O2443" s="3"/>
      <c r="P2443" s="3"/>
      <c r="Q2443" s="3"/>
      <c r="R2443" s="3"/>
      <c r="S2443" s="3"/>
      <c r="T2443" s="3"/>
      <c r="U2443" s="3"/>
      <c r="V2443" s="3"/>
      <c r="W2443" s="3"/>
      <c r="X2443" s="3"/>
      <c r="Y2443" s="3"/>
      <c r="Z2443" s="3"/>
    </row>
    <row r="2444" spans="1:26" ht="12.75" customHeight="1" x14ac:dyDescent="0.25">
      <c r="A2444" s="56" t="s">
        <v>48968</v>
      </c>
      <c r="B2444" s="57" t="s">
        <v>9095</v>
      </c>
      <c r="C2444" s="57" t="s">
        <v>48969</v>
      </c>
      <c r="D2444" s="58"/>
      <c r="E2444" s="58"/>
      <c r="F2444" s="3"/>
      <c r="G2444" s="3"/>
      <c r="H2444" s="3"/>
      <c r="I2444" s="3"/>
      <c r="J2444" s="3"/>
      <c r="K2444" s="3"/>
      <c r="L2444" s="3"/>
      <c r="M2444" s="3"/>
      <c r="N2444" s="3"/>
      <c r="O2444" s="3"/>
      <c r="P2444" s="3"/>
      <c r="Q2444" s="3"/>
      <c r="R2444" s="3"/>
      <c r="S2444" s="3"/>
      <c r="T2444" s="3"/>
      <c r="U2444" s="3"/>
      <c r="V2444" s="3"/>
      <c r="W2444" s="3"/>
      <c r="X2444" s="3"/>
      <c r="Y2444" s="3"/>
      <c r="Z2444" s="3"/>
    </row>
    <row r="2445" spans="1:26" ht="12.75" customHeight="1" x14ac:dyDescent="0.25">
      <c r="A2445" s="59" t="s">
        <v>9250</v>
      </c>
      <c r="B2445" s="60" t="s">
        <v>9095</v>
      </c>
      <c r="C2445" s="60" t="s">
        <v>9251</v>
      </c>
      <c r="D2445" s="60" t="s">
        <v>9097</v>
      </c>
      <c r="E2445" s="61">
        <v>309.25</v>
      </c>
      <c r="F2445" s="3"/>
      <c r="G2445" s="3"/>
      <c r="H2445" s="3"/>
      <c r="I2445" s="3"/>
      <c r="J2445" s="3"/>
      <c r="K2445" s="3"/>
      <c r="L2445" s="3"/>
      <c r="M2445" s="3"/>
      <c r="N2445" s="3"/>
      <c r="O2445" s="3"/>
      <c r="P2445" s="3"/>
      <c r="Q2445" s="3"/>
      <c r="R2445" s="3"/>
      <c r="S2445" s="3"/>
      <c r="T2445" s="3"/>
      <c r="U2445" s="3"/>
      <c r="V2445" s="3"/>
      <c r="W2445" s="3"/>
      <c r="X2445" s="3"/>
      <c r="Y2445" s="3"/>
      <c r="Z2445" s="3"/>
    </row>
    <row r="2446" spans="1:26" ht="3" customHeight="1" x14ac:dyDescent="0.25">
      <c r="A2446" s="3"/>
      <c r="B2446" s="3"/>
      <c r="C2446" s="60"/>
      <c r="D2446" s="3"/>
      <c r="E2446" s="3"/>
      <c r="F2446" s="3"/>
      <c r="G2446" s="3"/>
      <c r="H2446" s="3"/>
      <c r="I2446" s="3"/>
      <c r="J2446" s="3"/>
      <c r="K2446" s="3"/>
      <c r="L2446" s="3"/>
      <c r="M2446" s="3"/>
      <c r="N2446" s="3"/>
      <c r="O2446" s="3"/>
      <c r="P2446" s="3"/>
      <c r="Q2446" s="3"/>
      <c r="R2446" s="3"/>
      <c r="S2446" s="3"/>
      <c r="T2446" s="3"/>
      <c r="U2446" s="3"/>
      <c r="V2446" s="3"/>
      <c r="W2446" s="3"/>
      <c r="X2446" s="3"/>
      <c r="Y2446" s="3"/>
      <c r="Z2446" s="3"/>
    </row>
    <row r="2447" spans="1:26" ht="12.75" customHeight="1" x14ac:dyDescent="0.25">
      <c r="A2447" s="59" t="s">
        <v>9252</v>
      </c>
      <c r="B2447" s="60" t="s">
        <v>9095</v>
      </c>
      <c r="C2447" s="60" t="s">
        <v>9253</v>
      </c>
      <c r="D2447" s="60" t="s">
        <v>9097</v>
      </c>
      <c r="E2447" s="61">
        <v>145.6</v>
      </c>
      <c r="F2447" s="3"/>
      <c r="G2447" s="3"/>
      <c r="H2447" s="3"/>
      <c r="I2447" s="3"/>
      <c r="J2447" s="3"/>
      <c r="K2447" s="3"/>
      <c r="L2447" s="3"/>
      <c r="M2447" s="3"/>
      <c r="N2447" s="3"/>
      <c r="O2447" s="3"/>
      <c r="P2447" s="3"/>
      <c r="Q2447" s="3"/>
      <c r="R2447" s="3"/>
      <c r="S2447" s="3"/>
      <c r="T2447" s="3"/>
      <c r="U2447" s="3"/>
      <c r="V2447" s="3"/>
      <c r="W2447" s="3"/>
      <c r="X2447" s="3"/>
      <c r="Y2447" s="3"/>
      <c r="Z2447" s="3"/>
    </row>
    <row r="2448" spans="1:26" ht="3" customHeight="1" x14ac:dyDescent="0.25">
      <c r="A2448" s="3"/>
      <c r="B2448" s="3"/>
      <c r="C2448" s="60"/>
      <c r="D2448" s="3"/>
      <c r="E2448" s="3"/>
      <c r="F2448" s="3"/>
      <c r="G2448" s="3"/>
      <c r="H2448" s="3"/>
      <c r="I2448" s="3"/>
      <c r="J2448" s="3"/>
      <c r="K2448" s="3"/>
      <c r="L2448" s="3"/>
      <c r="M2448" s="3"/>
      <c r="N2448" s="3"/>
      <c r="O2448" s="3"/>
      <c r="P2448" s="3"/>
      <c r="Q2448" s="3"/>
      <c r="R2448" s="3"/>
      <c r="S2448" s="3"/>
      <c r="T2448" s="3"/>
      <c r="U2448" s="3"/>
      <c r="V2448" s="3"/>
      <c r="W2448" s="3"/>
      <c r="X2448" s="3"/>
      <c r="Y2448" s="3"/>
      <c r="Z2448" s="3"/>
    </row>
    <row r="2449" spans="1:26" ht="12.75" customHeight="1" x14ac:dyDescent="0.25">
      <c r="A2449" s="56" t="s">
        <v>48970</v>
      </c>
      <c r="B2449" s="57" t="s">
        <v>9095</v>
      </c>
      <c r="C2449" s="57" t="s">
        <v>48971</v>
      </c>
      <c r="D2449" s="58"/>
      <c r="E2449" s="58"/>
      <c r="F2449" s="3"/>
      <c r="G2449" s="3"/>
      <c r="H2449" s="3"/>
      <c r="I2449" s="3"/>
      <c r="J2449" s="3"/>
      <c r="K2449" s="3"/>
      <c r="L2449" s="3"/>
      <c r="M2449" s="3"/>
      <c r="N2449" s="3"/>
      <c r="O2449" s="3"/>
      <c r="P2449" s="3"/>
      <c r="Q2449" s="3"/>
      <c r="R2449" s="3"/>
      <c r="S2449" s="3"/>
      <c r="T2449" s="3"/>
      <c r="U2449" s="3"/>
      <c r="V2449" s="3"/>
      <c r="W2449" s="3"/>
      <c r="X2449" s="3"/>
      <c r="Y2449" s="3"/>
      <c r="Z2449" s="3"/>
    </row>
    <row r="2450" spans="1:26" ht="12.75" customHeight="1" x14ac:dyDescent="0.25">
      <c r="A2450" s="59" t="s">
        <v>9254</v>
      </c>
      <c r="B2450" s="60" t="s">
        <v>9095</v>
      </c>
      <c r="C2450" s="60" t="s">
        <v>9255</v>
      </c>
      <c r="D2450" s="60" t="s">
        <v>9097</v>
      </c>
      <c r="E2450" s="61">
        <v>954.6</v>
      </c>
      <c r="F2450" s="3"/>
      <c r="G2450" s="3"/>
      <c r="H2450" s="3"/>
      <c r="I2450" s="3"/>
      <c r="J2450" s="3"/>
      <c r="K2450" s="3"/>
      <c r="L2450" s="3"/>
      <c r="M2450" s="3"/>
      <c r="N2450" s="3"/>
      <c r="O2450" s="3"/>
      <c r="P2450" s="3"/>
      <c r="Q2450" s="3"/>
      <c r="R2450" s="3"/>
      <c r="S2450" s="3"/>
      <c r="T2450" s="3"/>
      <c r="U2450" s="3"/>
      <c r="V2450" s="3"/>
      <c r="W2450" s="3"/>
      <c r="X2450" s="3"/>
      <c r="Y2450" s="3"/>
      <c r="Z2450" s="3"/>
    </row>
    <row r="2451" spans="1:26" ht="3" customHeight="1" x14ac:dyDescent="0.25">
      <c r="A2451" s="3"/>
      <c r="B2451" s="3"/>
      <c r="C2451" s="60"/>
      <c r="D2451" s="3"/>
      <c r="E2451" s="3"/>
      <c r="F2451" s="3"/>
      <c r="G2451" s="3"/>
      <c r="H2451" s="3"/>
      <c r="I2451" s="3"/>
      <c r="J2451" s="3"/>
      <c r="K2451" s="3"/>
      <c r="L2451" s="3"/>
      <c r="M2451" s="3"/>
      <c r="N2451" s="3"/>
      <c r="O2451" s="3"/>
      <c r="P2451" s="3"/>
      <c r="Q2451" s="3"/>
      <c r="R2451" s="3"/>
      <c r="S2451" s="3"/>
      <c r="T2451" s="3"/>
      <c r="U2451" s="3"/>
      <c r="V2451" s="3"/>
      <c r="W2451" s="3"/>
      <c r="X2451" s="3"/>
      <c r="Y2451" s="3"/>
      <c r="Z2451" s="3"/>
    </row>
    <row r="2452" spans="1:26" ht="12.75" customHeight="1" x14ac:dyDescent="0.25">
      <c r="A2452" s="59" t="s">
        <v>9256</v>
      </c>
      <c r="B2452" s="60" t="s">
        <v>9095</v>
      </c>
      <c r="C2452" s="60" t="s">
        <v>9257</v>
      </c>
      <c r="D2452" s="60" t="s">
        <v>9097</v>
      </c>
      <c r="E2452" s="61">
        <v>454.74</v>
      </c>
      <c r="F2452" s="3"/>
      <c r="G2452" s="3"/>
      <c r="H2452" s="3"/>
      <c r="I2452" s="3"/>
      <c r="J2452" s="3"/>
      <c r="K2452" s="3"/>
      <c r="L2452" s="3"/>
      <c r="M2452" s="3"/>
      <c r="N2452" s="3"/>
      <c r="O2452" s="3"/>
      <c r="P2452" s="3"/>
      <c r="Q2452" s="3"/>
      <c r="R2452" s="3"/>
      <c r="S2452" s="3"/>
      <c r="T2452" s="3"/>
      <c r="U2452" s="3"/>
      <c r="V2452" s="3"/>
      <c r="W2452" s="3"/>
      <c r="X2452" s="3"/>
      <c r="Y2452" s="3"/>
      <c r="Z2452" s="3"/>
    </row>
    <row r="2453" spans="1:26" ht="3" customHeight="1" x14ac:dyDescent="0.25">
      <c r="A2453" s="3"/>
      <c r="B2453" s="3"/>
      <c r="C2453" s="60"/>
      <c r="D2453" s="3"/>
      <c r="E2453" s="3"/>
      <c r="F2453" s="3"/>
      <c r="G2453" s="3"/>
      <c r="H2453" s="3"/>
      <c r="I2453" s="3"/>
      <c r="J2453" s="3"/>
      <c r="K2453" s="3"/>
      <c r="L2453" s="3"/>
      <c r="M2453" s="3"/>
      <c r="N2453" s="3"/>
      <c r="O2453" s="3"/>
      <c r="P2453" s="3"/>
      <c r="Q2453" s="3"/>
      <c r="R2453" s="3"/>
      <c r="S2453" s="3"/>
      <c r="T2453" s="3"/>
      <c r="U2453" s="3"/>
      <c r="V2453" s="3"/>
      <c r="W2453" s="3"/>
      <c r="X2453" s="3"/>
      <c r="Y2453" s="3"/>
      <c r="Z2453" s="3"/>
    </row>
    <row r="2454" spans="1:26" ht="12.75" customHeight="1" x14ac:dyDescent="0.25">
      <c r="A2454" s="59" t="s">
        <v>9258</v>
      </c>
      <c r="B2454" s="60" t="s">
        <v>9095</v>
      </c>
      <c r="C2454" s="60" t="s">
        <v>9259</v>
      </c>
      <c r="D2454" s="60" t="s">
        <v>9097</v>
      </c>
      <c r="E2454" s="61">
        <v>278.82</v>
      </c>
      <c r="F2454" s="3"/>
      <c r="G2454" s="3"/>
      <c r="H2454" s="3"/>
      <c r="I2454" s="3"/>
      <c r="J2454" s="3"/>
      <c r="K2454" s="3"/>
      <c r="L2454" s="3"/>
      <c r="M2454" s="3"/>
      <c r="N2454" s="3"/>
      <c r="O2454" s="3"/>
      <c r="P2454" s="3"/>
      <c r="Q2454" s="3"/>
      <c r="R2454" s="3"/>
      <c r="S2454" s="3"/>
      <c r="T2454" s="3"/>
      <c r="U2454" s="3"/>
      <c r="V2454" s="3"/>
      <c r="W2454" s="3"/>
      <c r="X2454" s="3"/>
      <c r="Y2454" s="3"/>
      <c r="Z2454" s="3"/>
    </row>
    <row r="2455" spans="1:26" ht="2.25" customHeight="1" x14ac:dyDescent="0.25">
      <c r="A2455" s="3"/>
      <c r="B2455" s="3"/>
      <c r="C2455" s="60"/>
      <c r="D2455" s="3"/>
      <c r="E2455" s="3"/>
      <c r="F2455" s="3"/>
      <c r="G2455" s="3"/>
      <c r="H2455" s="3"/>
      <c r="I2455" s="3"/>
      <c r="J2455" s="3"/>
      <c r="K2455" s="3"/>
      <c r="L2455" s="3"/>
      <c r="M2455" s="3"/>
      <c r="N2455" s="3"/>
      <c r="O2455" s="3"/>
      <c r="P2455" s="3"/>
      <c r="Q2455" s="3"/>
      <c r="R2455" s="3"/>
      <c r="S2455" s="3"/>
      <c r="T2455" s="3"/>
      <c r="U2455" s="3"/>
      <c r="V2455" s="3"/>
      <c r="W2455" s="3"/>
      <c r="X2455" s="3"/>
      <c r="Y2455" s="3"/>
      <c r="Z2455" s="3"/>
    </row>
    <row r="2456" spans="1:26" ht="13.5" customHeight="1" x14ac:dyDescent="0.25">
      <c r="A2456" s="59" t="s">
        <v>9260</v>
      </c>
      <c r="B2456" s="60" t="s">
        <v>9095</v>
      </c>
      <c r="C2456" s="60" t="s">
        <v>9261</v>
      </c>
      <c r="D2456" s="60" t="s">
        <v>9097</v>
      </c>
      <c r="E2456" s="61">
        <v>104.18</v>
      </c>
      <c r="F2456" s="3"/>
      <c r="G2456" s="3"/>
      <c r="H2456" s="3"/>
      <c r="I2456" s="3"/>
      <c r="J2456" s="3"/>
      <c r="K2456" s="3"/>
      <c r="L2456" s="3"/>
      <c r="M2456" s="3"/>
      <c r="N2456" s="3"/>
      <c r="O2456" s="3"/>
      <c r="P2456" s="3"/>
      <c r="Q2456" s="3"/>
      <c r="R2456" s="3"/>
      <c r="S2456" s="3"/>
      <c r="T2456" s="3"/>
      <c r="U2456" s="3"/>
      <c r="V2456" s="3"/>
      <c r="W2456" s="3"/>
      <c r="X2456" s="3"/>
      <c r="Y2456" s="3"/>
      <c r="Z2456" s="3"/>
    </row>
    <row r="2457" spans="1:26" ht="2.25" customHeight="1" x14ac:dyDescent="0.25">
      <c r="A2457" s="3"/>
      <c r="B2457" s="3"/>
      <c r="C2457" s="60"/>
      <c r="D2457" s="3"/>
      <c r="E2457" s="3"/>
      <c r="F2457" s="3"/>
      <c r="G2457" s="3"/>
      <c r="H2457" s="3"/>
      <c r="I2457" s="3"/>
      <c r="J2457" s="3"/>
      <c r="K2457" s="3"/>
      <c r="L2457" s="3"/>
      <c r="M2457" s="3"/>
      <c r="N2457" s="3"/>
      <c r="O2457" s="3"/>
      <c r="P2457" s="3"/>
      <c r="Q2457" s="3"/>
      <c r="R2457" s="3"/>
      <c r="S2457" s="3"/>
      <c r="T2457" s="3"/>
      <c r="U2457" s="3"/>
      <c r="V2457" s="3"/>
      <c r="W2457" s="3"/>
      <c r="X2457" s="3"/>
      <c r="Y2457" s="3"/>
      <c r="Z2457" s="3"/>
    </row>
    <row r="2458" spans="1:26" ht="12.75" customHeight="1" x14ac:dyDescent="0.25">
      <c r="A2458" s="59" t="s">
        <v>9262</v>
      </c>
      <c r="B2458" s="60" t="s">
        <v>9095</v>
      </c>
      <c r="C2458" s="60" t="s">
        <v>9263</v>
      </c>
      <c r="D2458" s="60" t="s">
        <v>9097</v>
      </c>
      <c r="E2458" s="61">
        <v>154.37</v>
      </c>
      <c r="F2458" s="3"/>
      <c r="G2458" s="3"/>
      <c r="H2458" s="3"/>
      <c r="I2458" s="3"/>
      <c r="J2458" s="3"/>
      <c r="K2458" s="3"/>
      <c r="L2458" s="3"/>
      <c r="M2458" s="3"/>
      <c r="N2458" s="3"/>
      <c r="O2458" s="3"/>
      <c r="P2458" s="3"/>
      <c r="Q2458" s="3"/>
      <c r="R2458" s="3"/>
      <c r="S2458" s="3"/>
      <c r="T2458" s="3"/>
      <c r="U2458" s="3"/>
      <c r="V2458" s="3"/>
      <c r="W2458" s="3"/>
      <c r="X2458" s="3"/>
      <c r="Y2458" s="3"/>
      <c r="Z2458" s="3"/>
    </row>
    <row r="2459" spans="1:26" ht="13.5" customHeight="1" x14ac:dyDescent="0.25">
      <c r="A2459" s="59" t="s">
        <v>9264</v>
      </c>
      <c r="B2459" s="60" t="s">
        <v>9095</v>
      </c>
      <c r="C2459" s="60" t="s">
        <v>9265</v>
      </c>
      <c r="D2459" s="60" t="s">
        <v>9097</v>
      </c>
      <c r="E2459" s="61">
        <v>33.950000000000003</v>
      </c>
      <c r="F2459" s="3"/>
      <c r="G2459" s="3"/>
      <c r="H2459" s="3"/>
      <c r="I2459" s="3"/>
      <c r="J2459" s="3"/>
      <c r="K2459" s="3"/>
      <c r="L2459" s="3"/>
      <c r="M2459" s="3"/>
      <c r="N2459" s="3"/>
      <c r="O2459" s="3"/>
      <c r="P2459" s="3"/>
      <c r="Q2459" s="3"/>
      <c r="R2459" s="3"/>
      <c r="S2459" s="3"/>
      <c r="T2459" s="3"/>
      <c r="U2459" s="3"/>
      <c r="V2459" s="3"/>
      <c r="W2459" s="3"/>
      <c r="X2459" s="3"/>
      <c r="Y2459" s="3"/>
      <c r="Z2459" s="3"/>
    </row>
    <row r="2460" spans="1:26" ht="12.75" customHeight="1" x14ac:dyDescent="0.25">
      <c r="A2460" s="56" t="s">
        <v>48972</v>
      </c>
      <c r="B2460" s="57" t="s">
        <v>9095</v>
      </c>
      <c r="C2460" s="57" t="s">
        <v>48973</v>
      </c>
      <c r="D2460" s="58"/>
      <c r="E2460" s="58"/>
      <c r="F2460" s="3"/>
      <c r="G2460" s="3"/>
      <c r="H2460" s="3"/>
      <c r="I2460" s="3"/>
      <c r="J2460" s="3"/>
      <c r="K2460" s="3"/>
      <c r="L2460" s="3"/>
      <c r="M2460" s="3"/>
      <c r="N2460" s="3"/>
      <c r="O2460" s="3"/>
      <c r="P2460" s="3"/>
      <c r="Q2460" s="3"/>
      <c r="R2460" s="3"/>
      <c r="S2460" s="3"/>
      <c r="T2460" s="3"/>
      <c r="U2460" s="3"/>
      <c r="V2460" s="3"/>
      <c r="W2460" s="3"/>
      <c r="X2460" s="3"/>
      <c r="Y2460" s="3"/>
      <c r="Z2460" s="3"/>
    </row>
    <row r="2461" spans="1:26" ht="13.5" customHeight="1" x14ac:dyDescent="0.25">
      <c r="A2461" s="59" t="s">
        <v>9272</v>
      </c>
      <c r="B2461" s="60" t="s">
        <v>9095</v>
      </c>
      <c r="C2461" s="60" t="s">
        <v>9273</v>
      </c>
      <c r="D2461" s="60" t="s">
        <v>9097</v>
      </c>
      <c r="E2461" s="61">
        <v>3.37</v>
      </c>
      <c r="F2461" s="3"/>
      <c r="G2461" s="3"/>
      <c r="H2461" s="3"/>
      <c r="I2461" s="3"/>
      <c r="J2461" s="3"/>
      <c r="K2461" s="3"/>
      <c r="L2461" s="3"/>
      <c r="M2461" s="3"/>
      <c r="N2461" s="3"/>
      <c r="O2461" s="3"/>
      <c r="P2461" s="3"/>
      <c r="Q2461" s="3"/>
      <c r="R2461" s="3"/>
      <c r="S2461" s="3"/>
      <c r="T2461" s="3"/>
      <c r="U2461" s="3"/>
      <c r="V2461" s="3"/>
      <c r="W2461" s="3"/>
      <c r="X2461" s="3"/>
      <c r="Y2461" s="3"/>
      <c r="Z2461" s="3"/>
    </row>
    <row r="2462" spans="1:26" ht="12.75" customHeight="1" x14ac:dyDescent="0.25">
      <c r="A2462" s="59" t="s">
        <v>9274</v>
      </c>
      <c r="B2462" s="60" t="s">
        <v>9095</v>
      </c>
      <c r="C2462" s="60" t="s">
        <v>9275</v>
      </c>
      <c r="D2462" s="60" t="s">
        <v>9097</v>
      </c>
      <c r="E2462" s="61">
        <v>1.33</v>
      </c>
      <c r="F2462" s="3"/>
      <c r="G2462" s="3"/>
      <c r="H2462" s="3"/>
      <c r="I2462" s="3"/>
      <c r="J2462" s="3"/>
      <c r="K2462" s="3"/>
      <c r="L2462" s="3"/>
      <c r="M2462" s="3"/>
      <c r="N2462" s="3"/>
      <c r="O2462" s="3"/>
      <c r="P2462" s="3"/>
      <c r="Q2462" s="3"/>
      <c r="R2462" s="3"/>
      <c r="S2462" s="3"/>
      <c r="T2462" s="3"/>
      <c r="U2462" s="3"/>
      <c r="V2462" s="3"/>
      <c r="W2462" s="3"/>
      <c r="X2462" s="3"/>
      <c r="Y2462" s="3"/>
      <c r="Z2462" s="3"/>
    </row>
    <row r="2463" spans="1:26" ht="12.75" customHeight="1" x14ac:dyDescent="0.25">
      <c r="A2463" s="56" t="s">
        <v>48974</v>
      </c>
      <c r="B2463" s="57" t="s">
        <v>9095</v>
      </c>
      <c r="C2463" s="57" t="s">
        <v>48975</v>
      </c>
      <c r="D2463" s="58"/>
      <c r="E2463" s="58"/>
      <c r="F2463" s="3"/>
      <c r="G2463" s="3"/>
      <c r="H2463" s="3"/>
      <c r="I2463" s="3"/>
      <c r="J2463" s="3"/>
      <c r="K2463" s="3"/>
      <c r="L2463" s="3"/>
      <c r="M2463" s="3"/>
      <c r="N2463" s="3"/>
      <c r="O2463" s="3"/>
      <c r="P2463" s="3"/>
      <c r="Q2463" s="3"/>
      <c r="R2463" s="3"/>
      <c r="S2463" s="3"/>
      <c r="T2463" s="3"/>
      <c r="U2463" s="3"/>
      <c r="V2463" s="3"/>
      <c r="W2463" s="3"/>
      <c r="X2463" s="3"/>
      <c r="Y2463" s="3"/>
      <c r="Z2463" s="3"/>
    </row>
    <row r="2464" spans="1:26" ht="13.5" customHeight="1" x14ac:dyDescent="0.25">
      <c r="A2464" s="59" t="s">
        <v>9288</v>
      </c>
      <c r="B2464" s="60" t="s">
        <v>9095</v>
      </c>
      <c r="C2464" s="60" t="s">
        <v>9289</v>
      </c>
      <c r="D2464" s="60" t="s">
        <v>9097</v>
      </c>
      <c r="E2464" s="61">
        <v>24.62</v>
      </c>
      <c r="F2464" s="3"/>
      <c r="G2464" s="3"/>
      <c r="H2464" s="3"/>
      <c r="I2464" s="3"/>
      <c r="J2464" s="3"/>
      <c r="K2464" s="3"/>
      <c r="L2464" s="3"/>
      <c r="M2464" s="3"/>
      <c r="N2464" s="3"/>
      <c r="O2464" s="3"/>
      <c r="P2464" s="3"/>
      <c r="Q2464" s="3"/>
      <c r="R2464" s="3"/>
      <c r="S2464" s="3"/>
      <c r="T2464" s="3"/>
      <c r="U2464" s="3"/>
      <c r="V2464" s="3"/>
      <c r="W2464" s="3"/>
      <c r="X2464" s="3"/>
      <c r="Y2464" s="3"/>
      <c r="Z2464" s="3"/>
    </row>
    <row r="2465" spans="1:26" ht="12.75" customHeight="1" x14ac:dyDescent="0.25">
      <c r="A2465" s="59" t="s">
        <v>9290</v>
      </c>
      <c r="B2465" s="60" t="s">
        <v>9095</v>
      </c>
      <c r="C2465" s="60" t="s">
        <v>9291</v>
      </c>
      <c r="D2465" s="60" t="s">
        <v>9097</v>
      </c>
      <c r="E2465" s="61">
        <v>18.88</v>
      </c>
      <c r="F2465" s="3"/>
      <c r="G2465" s="3"/>
      <c r="H2465" s="3"/>
      <c r="I2465" s="3"/>
      <c r="J2465" s="3"/>
      <c r="K2465" s="3"/>
      <c r="L2465" s="3"/>
      <c r="M2465" s="3"/>
      <c r="N2465" s="3"/>
      <c r="O2465" s="3"/>
      <c r="P2465" s="3"/>
      <c r="Q2465" s="3"/>
      <c r="R2465" s="3"/>
      <c r="S2465" s="3"/>
      <c r="T2465" s="3"/>
      <c r="U2465" s="3"/>
      <c r="V2465" s="3"/>
      <c r="W2465" s="3"/>
      <c r="X2465" s="3"/>
      <c r="Y2465" s="3"/>
      <c r="Z2465" s="3"/>
    </row>
    <row r="2466" spans="1:26" ht="13.5" customHeight="1" x14ac:dyDescent="0.25">
      <c r="A2466" s="59" t="s">
        <v>9292</v>
      </c>
      <c r="B2466" s="60" t="s">
        <v>9095</v>
      </c>
      <c r="C2466" s="60" t="s">
        <v>9293</v>
      </c>
      <c r="D2466" s="60" t="s">
        <v>9097</v>
      </c>
      <c r="E2466" s="61">
        <v>9.56</v>
      </c>
      <c r="F2466" s="3"/>
      <c r="G2466" s="3"/>
      <c r="H2466" s="3"/>
      <c r="I2466" s="3"/>
      <c r="J2466" s="3"/>
      <c r="K2466" s="3"/>
      <c r="L2466" s="3"/>
      <c r="M2466" s="3"/>
      <c r="N2466" s="3"/>
      <c r="O2466" s="3"/>
      <c r="P2466" s="3"/>
      <c r="Q2466" s="3"/>
      <c r="R2466" s="3"/>
      <c r="S2466" s="3"/>
      <c r="T2466" s="3"/>
      <c r="U2466" s="3"/>
      <c r="V2466" s="3"/>
      <c r="W2466" s="3"/>
      <c r="X2466" s="3"/>
      <c r="Y2466" s="3"/>
      <c r="Z2466" s="3"/>
    </row>
    <row r="2467" spans="1:26" ht="12.75" customHeight="1" x14ac:dyDescent="0.25">
      <c r="A2467" s="59" t="s">
        <v>9294</v>
      </c>
      <c r="B2467" s="60" t="s">
        <v>9095</v>
      </c>
      <c r="C2467" s="60" t="s">
        <v>9295</v>
      </c>
      <c r="D2467" s="60" t="s">
        <v>9097</v>
      </c>
      <c r="E2467" s="61">
        <v>1.59</v>
      </c>
      <c r="F2467" s="3"/>
      <c r="G2467" s="3"/>
      <c r="H2467" s="3"/>
      <c r="I2467" s="3"/>
      <c r="J2467" s="3"/>
      <c r="K2467" s="3"/>
      <c r="L2467" s="3"/>
      <c r="M2467" s="3"/>
      <c r="N2467" s="3"/>
      <c r="O2467" s="3"/>
      <c r="P2467" s="3"/>
      <c r="Q2467" s="3"/>
      <c r="R2467" s="3"/>
      <c r="S2467" s="3"/>
      <c r="T2467" s="3"/>
      <c r="U2467" s="3"/>
      <c r="V2467" s="3"/>
      <c r="W2467" s="3"/>
      <c r="X2467" s="3"/>
      <c r="Y2467" s="3"/>
      <c r="Z2467" s="3"/>
    </row>
    <row r="2468" spans="1:26" ht="12.75" customHeight="1" x14ac:dyDescent="0.25">
      <c r="A2468" s="59" t="s">
        <v>9296</v>
      </c>
      <c r="B2468" s="60" t="s">
        <v>9095</v>
      </c>
      <c r="C2468" s="60" t="s">
        <v>9297</v>
      </c>
      <c r="D2468" s="60" t="s">
        <v>9097</v>
      </c>
      <c r="E2468" s="61">
        <v>0.34</v>
      </c>
      <c r="F2468" s="3"/>
      <c r="G2468" s="3"/>
      <c r="H2468" s="3"/>
      <c r="I2468" s="3"/>
      <c r="J2468" s="3"/>
      <c r="K2468" s="3"/>
      <c r="L2468" s="3"/>
      <c r="M2468" s="3"/>
      <c r="N2468" s="3"/>
      <c r="O2468" s="3"/>
      <c r="P2468" s="3"/>
      <c r="Q2468" s="3"/>
      <c r="R2468" s="3"/>
      <c r="S2468" s="3"/>
      <c r="T2468" s="3"/>
      <c r="U2468" s="3"/>
      <c r="V2468" s="3"/>
      <c r="W2468" s="3"/>
      <c r="X2468" s="3"/>
      <c r="Y2468" s="3"/>
      <c r="Z2468" s="3"/>
    </row>
    <row r="2469" spans="1:26" ht="13.5" customHeight="1" x14ac:dyDescent="0.25">
      <c r="A2469" s="59" t="s">
        <v>9298</v>
      </c>
      <c r="B2469" s="60" t="s">
        <v>9095</v>
      </c>
      <c r="C2469" s="60" t="s">
        <v>9299</v>
      </c>
      <c r="D2469" s="60" t="s">
        <v>9097</v>
      </c>
      <c r="E2469" s="61">
        <v>0.24</v>
      </c>
      <c r="F2469" s="3"/>
      <c r="G2469" s="3"/>
      <c r="H2469" s="3"/>
      <c r="I2469" s="3"/>
      <c r="J2469" s="3"/>
      <c r="K2469" s="3"/>
      <c r="L2469" s="3"/>
      <c r="M2469" s="3"/>
      <c r="N2469" s="3"/>
      <c r="O2469" s="3"/>
      <c r="P2469" s="3"/>
      <c r="Q2469" s="3"/>
      <c r="R2469" s="3"/>
      <c r="S2469" s="3"/>
      <c r="T2469" s="3"/>
      <c r="U2469" s="3"/>
      <c r="V2469" s="3"/>
      <c r="W2469" s="3"/>
      <c r="X2469" s="3"/>
      <c r="Y2469" s="3"/>
      <c r="Z2469" s="3"/>
    </row>
    <row r="2470" spans="1:26" ht="12.75" customHeight="1" x14ac:dyDescent="0.25">
      <c r="A2470" s="56" t="s">
        <v>48976</v>
      </c>
      <c r="B2470" s="57" t="s">
        <v>9095</v>
      </c>
      <c r="C2470" s="57" t="s">
        <v>48977</v>
      </c>
      <c r="D2470" s="58"/>
      <c r="E2470" s="58"/>
      <c r="F2470" s="3"/>
      <c r="G2470" s="3"/>
      <c r="H2470" s="3"/>
      <c r="I2470" s="3"/>
      <c r="J2470" s="3"/>
      <c r="K2470" s="3"/>
      <c r="L2470" s="3"/>
      <c r="M2470" s="3"/>
      <c r="N2470" s="3"/>
      <c r="O2470" s="3"/>
      <c r="P2470" s="3"/>
      <c r="Q2470" s="3"/>
      <c r="R2470" s="3"/>
      <c r="S2470" s="3"/>
      <c r="T2470" s="3"/>
      <c r="U2470" s="3"/>
      <c r="V2470" s="3"/>
      <c r="W2470" s="3"/>
      <c r="X2470" s="3"/>
      <c r="Y2470" s="3"/>
      <c r="Z2470" s="3"/>
    </row>
    <row r="2471" spans="1:26" ht="12.75" customHeight="1" x14ac:dyDescent="0.25">
      <c r="A2471" s="59" t="s">
        <v>9300</v>
      </c>
      <c r="B2471" s="60" t="s">
        <v>9095</v>
      </c>
      <c r="C2471" s="60" t="s">
        <v>9301</v>
      </c>
      <c r="D2471" s="60" t="s">
        <v>9097</v>
      </c>
      <c r="E2471" s="61">
        <v>1.88</v>
      </c>
      <c r="F2471" s="3"/>
      <c r="G2471" s="3"/>
      <c r="H2471" s="3"/>
      <c r="I2471" s="3"/>
      <c r="J2471" s="3"/>
      <c r="K2471" s="3"/>
      <c r="L2471" s="3"/>
      <c r="M2471" s="3"/>
      <c r="N2471" s="3"/>
      <c r="O2471" s="3"/>
      <c r="P2471" s="3"/>
      <c r="Q2471" s="3"/>
      <c r="R2471" s="3"/>
      <c r="S2471" s="3"/>
      <c r="T2471" s="3"/>
      <c r="U2471" s="3"/>
      <c r="V2471" s="3"/>
      <c r="W2471" s="3"/>
      <c r="X2471" s="3"/>
      <c r="Y2471" s="3"/>
      <c r="Z2471" s="3"/>
    </row>
    <row r="2472" spans="1:26" ht="13.5" customHeight="1" x14ac:dyDescent="0.25">
      <c r="A2472" s="59" t="s">
        <v>9302</v>
      </c>
      <c r="B2472" s="60" t="s">
        <v>9095</v>
      </c>
      <c r="C2472" s="60" t="s">
        <v>9303</v>
      </c>
      <c r="D2472" s="60" t="s">
        <v>9097</v>
      </c>
      <c r="E2472" s="61">
        <v>7.0000000000000007E-2</v>
      </c>
      <c r="F2472" s="3"/>
      <c r="G2472" s="3"/>
      <c r="H2472" s="3"/>
      <c r="I2472" s="3"/>
      <c r="J2472" s="3"/>
      <c r="K2472" s="3"/>
      <c r="L2472" s="3"/>
      <c r="M2472" s="3"/>
      <c r="N2472" s="3"/>
      <c r="O2472" s="3"/>
      <c r="P2472" s="3"/>
      <c r="Q2472" s="3"/>
      <c r="R2472" s="3"/>
      <c r="S2472" s="3"/>
      <c r="T2472" s="3"/>
      <c r="U2472" s="3"/>
      <c r="V2472" s="3"/>
      <c r="W2472" s="3"/>
      <c r="X2472" s="3"/>
      <c r="Y2472" s="3"/>
      <c r="Z2472" s="3"/>
    </row>
    <row r="2473" spans="1:26" ht="12.75" customHeight="1" x14ac:dyDescent="0.25">
      <c r="A2473" s="56" t="s">
        <v>48978</v>
      </c>
      <c r="B2473" s="57" t="s">
        <v>9095</v>
      </c>
      <c r="C2473" s="57" t="s">
        <v>48977</v>
      </c>
      <c r="D2473" s="58"/>
      <c r="E2473" s="58"/>
      <c r="F2473" s="3"/>
      <c r="G2473" s="3"/>
      <c r="H2473" s="3"/>
      <c r="I2473" s="3"/>
      <c r="J2473" s="3"/>
      <c r="K2473" s="3"/>
      <c r="L2473" s="3"/>
      <c r="M2473" s="3"/>
      <c r="N2473" s="3"/>
      <c r="O2473" s="3"/>
      <c r="P2473" s="3"/>
      <c r="Q2473" s="3"/>
      <c r="R2473" s="3"/>
      <c r="S2473" s="3"/>
      <c r="T2473" s="3"/>
      <c r="U2473" s="3"/>
      <c r="V2473" s="3"/>
      <c r="W2473" s="3"/>
      <c r="X2473" s="3"/>
      <c r="Y2473" s="3"/>
      <c r="Z2473" s="3"/>
    </row>
    <row r="2474" spans="1:26" ht="13.5" customHeight="1" x14ac:dyDescent="0.25">
      <c r="A2474" s="59" t="s">
        <v>48979</v>
      </c>
      <c r="B2474" s="60" t="s">
        <v>9095</v>
      </c>
      <c r="C2474" s="60" t="s">
        <v>48980</v>
      </c>
      <c r="D2474" s="60" t="s">
        <v>9097</v>
      </c>
      <c r="E2474" s="61">
        <v>0.43</v>
      </c>
      <c r="F2474" s="3"/>
      <c r="G2474" s="3"/>
      <c r="H2474" s="3"/>
      <c r="I2474" s="3"/>
      <c r="J2474" s="3"/>
      <c r="K2474" s="3"/>
      <c r="L2474" s="3"/>
      <c r="M2474" s="3"/>
      <c r="N2474" s="3"/>
      <c r="O2474" s="3"/>
      <c r="P2474" s="3"/>
      <c r="Q2474" s="3"/>
      <c r="R2474" s="3"/>
      <c r="S2474" s="3"/>
      <c r="T2474" s="3"/>
      <c r="U2474" s="3"/>
      <c r="V2474" s="3"/>
      <c r="W2474" s="3"/>
      <c r="X2474" s="3"/>
      <c r="Y2474" s="3"/>
      <c r="Z2474" s="3"/>
    </row>
    <row r="2475" spans="1:26" ht="12.75" customHeight="1" x14ac:dyDescent="0.25">
      <c r="A2475" s="59" t="s">
        <v>48981</v>
      </c>
      <c r="B2475" s="60" t="s">
        <v>9095</v>
      </c>
      <c r="C2475" s="60" t="s">
        <v>48982</v>
      </c>
      <c r="D2475" s="60" t="s">
        <v>9097</v>
      </c>
      <c r="E2475" s="61">
        <v>0.37</v>
      </c>
      <c r="F2475" s="3"/>
      <c r="G2475" s="3"/>
      <c r="H2475" s="3"/>
      <c r="I2475" s="3"/>
      <c r="J2475" s="3"/>
      <c r="K2475" s="3"/>
      <c r="L2475" s="3"/>
      <c r="M2475" s="3"/>
      <c r="N2475" s="3"/>
      <c r="O2475" s="3"/>
      <c r="P2475" s="3"/>
      <c r="Q2475" s="3"/>
      <c r="R2475" s="3"/>
      <c r="S2475" s="3"/>
      <c r="T2475" s="3"/>
      <c r="U2475" s="3"/>
      <c r="V2475" s="3"/>
      <c r="W2475" s="3"/>
      <c r="X2475" s="3"/>
      <c r="Y2475" s="3"/>
      <c r="Z2475" s="3"/>
    </row>
    <row r="2476" spans="1:26" ht="3.75" customHeight="1" x14ac:dyDescent="0.25">
      <c r="A2476" s="11"/>
      <c r="B2476" s="11"/>
      <c r="C2476" s="11"/>
      <c r="D2476" s="11"/>
      <c r="E2476" s="11"/>
      <c r="F2476" s="3"/>
      <c r="G2476" s="3"/>
      <c r="H2476" s="3"/>
      <c r="I2476" s="3"/>
      <c r="J2476" s="3"/>
      <c r="K2476" s="3"/>
      <c r="L2476" s="3"/>
      <c r="M2476" s="3"/>
      <c r="N2476" s="3"/>
      <c r="O2476" s="3"/>
      <c r="P2476" s="3"/>
      <c r="Q2476" s="3"/>
      <c r="R2476" s="3"/>
      <c r="S2476" s="3"/>
      <c r="T2476" s="3"/>
      <c r="U2476" s="3"/>
      <c r="V2476" s="3"/>
      <c r="W2476" s="3"/>
      <c r="X2476" s="3"/>
      <c r="Y2476" s="3"/>
      <c r="Z2476" s="3"/>
    </row>
  </sheetData>
  <pageMargins left="0.33464565873146057" right="0.30314961075782776" top="0.31102362275123596" bottom="0.27952757477760315" header="0" footer="0"/>
  <pageSetup paperSize="9" orientation="portrait"/>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9">
    <outlinePr summaryBelow="0"/>
  </sheetPr>
  <dimension ref="A1:Z2476"/>
  <sheetViews>
    <sheetView workbookViewId="0"/>
  </sheetViews>
  <sheetFormatPr defaultColWidth="14.42578125" defaultRowHeight="15" customHeight="1" x14ac:dyDescent="0.25"/>
  <cols>
    <col min="1" max="1" width="7.7109375" customWidth="1"/>
    <col min="2" max="2" width="8.28515625" customWidth="1"/>
    <col min="3" max="3" width="84.140625" customWidth="1"/>
    <col min="4" max="4" width="5.42578125" customWidth="1"/>
    <col min="5" max="5" width="13.7109375" customWidth="1"/>
    <col min="6" max="6" width="9.140625" customWidth="1"/>
    <col min="7" max="26" width="8.7109375" customWidth="1"/>
  </cols>
  <sheetData>
    <row r="1" spans="1:26" ht="16.5" customHeight="1" x14ac:dyDescent="0.25">
      <c r="A1" s="3"/>
      <c r="B1" s="3"/>
      <c r="C1" s="3"/>
      <c r="D1" s="3"/>
      <c r="E1" s="3"/>
      <c r="F1" s="3"/>
      <c r="G1" s="3"/>
      <c r="H1" s="3"/>
      <c r="I1" s="3"/>
      <c r="J1" s="3"/>
      <c r="K1" s="3"/>
      <c r="L1" s="3"/>
      <c r="M1" s="3"/>
      <c r="N1" s="3"/>
      <c r="O1" s="3"/>
      <c r="P1" s="3"/>
      <c r="Q1" s="3"/>
      <c r="R1" s="3"/>
      <c r="S1" s="3"/>
      <c r="T1" s="3"/>
      <c r="U1" s="3"/>
      <c r="V1" s="3"/>
      <c r="W1" s="3"/>
      <c r="X1" s="3"/>
      <c r="Y1" s="3"/>
      <c r="Z1" s="3"/>
    </row>
    <row r="2" spans="1:26" ht="1.5" customHeight="1" x14ac:dyDescent="0.25">
      <c r="A2" s="3"/>
      <c r="B2" s="3"/>
      <c r="C2" s="3"/>
      <c r="D2" s="3"/>
      <c r="E2" s="3"/>
      <c r="F2" s="3"/>
      <c r="G2" s="3"/>
      <c r="H2" s="3"/>
      <c r="I2" s="3"/>
      <c r="J2" s="3"/>
      <c r="K2" s="3"/>
      <c r="L2" s="3"/>
      <c r="M2" s="3"/>
      <c r="N2" s="3"/>
      <c r="O2" s="3"/>
      <c r="P2" s="3"/>
      <c r="Q2" s="3"/>
      <c r="R2" s="3"/>
      <c r="S2" s="3"/>
      <c r="T2" s="3"/>
      <c r="U2" s="3"/>
      <c r="V2" s="3"/>
      <c r="W2" s="3"/>
      <c r="X2" s="3"/>
      <c r="Y2" s="3"/>
      <c r="Z2" s="3"/>
    </row>
    <row r="3" spans="1:26" ht="16.5" customHeight="1" x14ac:dyDescent="0.25">
      <c r="A3" s="3"/>
      <c r="B3" s="3"/>
      <c r="C3" s="3"/>
      <c r="D3" s="3"/>
      <c r="E3" s="3"/>
      <c r="F3" s="3"/>
      <c r="G3" s="3"/>
      <c r="H3" s="3"/>
      <c r="I3" s="3"/>
      <c r="J3" s="3"/>
      <c r="K3" s="3"/>
      <c r="L3" s="3"/>
      <c r="M3" s="3"/>
      <c r="N3" s="3"/>
      <c r="O3" s="3"/>
      <c r="P3" s="3"/>
      <c r="Q3" s="3"/>
      <c r="R3" s="3"/>
      <c r="S3" s="3"/>
      <c r="T3" s="3"/>
      <c r="U3" s="3"/>
      <c r="V3" s="3"/>
      <c r="W3" s="3"/>
      <c r="X3" s="3"/>
      <c r="Y3" s="3"/>
      <c r="Z3" s="3"/>
    </row>
    <row r="4" spans="1:26" ht="1.5" customHeight="1" x14ac:dyDescent="0.25">
      <c r="A4" s="3"/>
      <c r="B4" s="3"/>
      <c r="C4" s="3"/>
      <c r="D4" s="3"/>
      <c r="E4" s="3"/>
      <c r="F4" s="3"/>
      <c r="G4" s="3"/>
      <c r="H4" s="3"/>
      <c r="I4" s="3"/>
      <c r="J4" s="3"/>
      <c r="K4" s="3"/>
      <c r="L4" s="3"/>
      <c r="M4" s="3"/>
      <c r="N4" s="3"/>
      <c r="O4" s="3"/>
      <c r="P4" s="3"/>
      <c r="Q4" s="3"/>
      <c r="R4" s="3"/>
      <c r="S4" s="3"/>
      <c r="T4" s="3"/>
      <c r="U4" s="3"/>
      <c r="V4" s="3"/>
      <c r="W4" s="3"/>
      <c r="X4" s="3"/>
      <c r="Y4" s="3"/>
      <c r="Z4" s="3"/>
    </row>
    <row r="5" spans="1:26" ht="12.75" customHeight="1" x14ac:dyDescent="0.25">
      <c r="A5" s="3"/>
      <c r="B5" s="3"/>
      <c r="C5" s="3"/>
      <c r="D5" s="3"/>
      <c r="E5" s="3"/>
      <c r="F5" s="3"/>
      <c r="G5" s="3"/>
      <c r="H5" s="3"/>
      <c r="I5" s="3"/>
      <c r="J5" s="3"/>
      <c r="K5" s="3"/>
      <c r="L5" s="3"/>
      <c r="M5" s="3"/>
      <c r="N5" s="3"/>
      <c r="O5" s="3"/>
      <c r="P5" s="3"/>
      <c r="Q5" s="3"/>
      <c r="R5" s="3"/>
      <c r="S5" s="3"/>
      <c r="T5" s="3"/>
      <c r="U5" s="3"/>
      <c r="V5" s="3"/>
      <c r="W5" s="3"/>
      <c r="X5" s="3"/>
      <c r="Y5" s="3"/>
      <c r="Z5" s="3"/>
    </row>
    <row r="6" spans="1:26" ht="3.75" customHeight="1" x14ac:dyDescent="0.25">
      <c r="A6" s="3"/>
      <c r="B6" s="3"/>
      <c r="C6" s="3"/>
      <c r="D6" s="3"/>
      <c r="E6" s="3"/>
      <c r="F6" s="3"/>
      <c r="G6" s="3"/>
      <c r="H6" s="3"/>
      <c r="I6" s="3"/>
      <c r="J6" s="3"/>
      <c r="K6" s="3"/>
      <c r="L6" s="3"/>
      <c r="M6" s="3"/>
      <c r="N6" s="3"/>
      <c r="O6" s="3"/>
      <c r="P6" s="3"/>
      <c r="Q6" s="3"/>
      <c r="R6" s="3"/>
      <c r="S6" s="3"/>
      <c r="T6" s="3"/>
      <c r="U6" s="3"/>
      <c r="V6" s="3"/>
      <c r="W6" s="3"/>
      <c r="X6" s="3"/>
      <c r="Y6" s="3"/>
      <c r="Z6" s="3"/>
    </row>
    <row r="7" spans="1:26" ht="1.5" customHeight="1" x14ac:dyDescent="0.25">
      <c r="A7" s="3"/>
      <c r="B7" s="3"/>
      <c r="C7" s="3"/>
      <c r="D7" s="3"/>
      <c r="E7" s="3"/>
      <c r="F7" s="3"/>
      <c r="G7" s="3"/>
      <c r="H7" s="3"/>
      <c r="I7" s="3"/>
      <c r="J7" s="3"/>
      <c r="K7" s="3"/>
      <c r="L7" s="3"/>
      <c r="M7" s="3"/>
      <c r="N7" s="3"/>
      <c r="O7" s="3"/>
      <c r="P7" s="3"/>
      <c r="Q7" s="3"/>
      <c r="R7" s="3"/>
      <c r="S7" s="3"/>
      <c r="T7" s="3"/>
      <c r="U7" s="3"/>
      <c r="V7" s="3"/>
      <c r="W7" s="3"/>
      <c r="X7" s="3"/>
      <c r="Y7" s="3"/>
      <c r="Z7" s="3"/>
    </row>
    <row r="8" spans="1:26" ht="16.5" customHeight="1" x14ac:dyDescent="0.25">
      <c r="A8" s="5" t="s">
        <v>9089</v>
      </c>
      <c r="B8" s="6" t="s">
        <v>9090</v>
      </c>
      <c r="C8" s="7" t="s">
        <v>9091</v>
      </c>
      <c r="D8" s="6" t="s">
        <v>9092</v>
      </c>
      <c r="E8" s="6" t="s">
        <v>9093</v>
      </c>
      <c r="F8" s="3"/>
      <c r="G8" s="3"/>
      <c r="H8" s="3"/>
      <c r="I8" s="3"/>
      <c r="J8" s="3"/>
      <c r="K8" s="3"/>
      <c r="L8" s="3"/>
      <c r="M8" s="3"/>
      <c r="N8" s="3"/>
      <c r="O8" s="3"/>
      <c r="P8" s="3"/>
      <c r="Q8" s="3"/>
      <c r="R8" s="3"/>
      <c r="S8" s="3"/>
      <c r="T8" s="3"/>
      <c r="U8" s="3"/>
      <c r="V8" s="3"/>
      <c r="W8" s="3"/>
      <c r="X8" s="3"/>
      <c r="Y8" s="3"/>
      <c r="Z8" s="3"/>
    </row>
    <row r="9" spans="1:26" ht="12.75" customHeight="1" x14ac:dyDescent="0.25">
      <c r="A9" s="52" t="s">
        <v>44666</v>
      </c>
      <c r="B9" s="53"/>
      <c r="C9" s="54" t="s">
        <v>44667</v>
      </c>
      <c r="D9" s="55"/>
      <c r="E9" s="55"/>
      <c r="F9" s="3"/>
      <c r="G9" s="3"/>
      <c r="H9" s="3"/>
      <c r="I9" s="3"/>
      <c r="J9" s="3"/>
      <c r="K9" s="3"/>
      <c r="L9" s="3"/>
      <c r="M9" s="3"/>
      <c r="N9" s="3"/>
      <c r="O9" s="3"/>
      <c r="P9" s="3"/>
      <c r="Q9" s="3"/>
      <c r="R9" s="3"/>
      <c r="S9" s="3"/>
      <c r="T9" s="3"/>
      <c r="U9" s="3"/>
      <c r="V9" s="3"/>
      <c r="W9" s="3"/>
      <c r="X9" s="3"/>
      <c r="Y9" s="3"/>
      <c r="Z9" s="3"/>
    </row>
    <row r="10" spans="1:26" ht="13.5" customHeight="1" x14ac:dyDescent="0.25">
      <c r="A10" s="56" t="s">
        <v>44668</v>
      </c>
      <c r="B10" s="57" t="s">
        <v>9095</v>
      </c>
      <c r="C10" s="57" t="s">
        <v>44669</v>
      </c>
      <c r="D10" s="58"/>
      <c r="E10" s="58"/>
      <c r="F10" s="3"/>
      <c r="G10" s="3"/>
      <c r="H10" s="3"/>
      <c r="I10" s="3"/>
      <c r="J10" s="3"/>
      <c r="K10" s="3"/>
      <c r="L10" s="3"/>
      <c r="M10" s="3"/>
      <c r="N10" s="3"/>
      <c r="O10" s="3"/>
      <c r="P10" s="3"/>
      <c r="Q10" s="3"/>
      <c r="R10" s="3"/>
      <c r="S10" s="3"/>
      <c r="T10" s="3"/>
      <c r="U10" s="3"/>
      <c r="V10" s="3"/>
      <c r="W10" s="3"/>
      <c r="X10" s="3"/>
      <c r="Y10" s="3"/>
      <c r="Z10" s="3"/>
    </row>
    <row r="11" spans="1:26" ht="12.75" customHeight="1" x14ac:dyDescent="0.25">
      <c r="A11" s="59" t="s">
        <v>44670</v>
      </c>
      <c r="B11" s="60" t="s">
        <v>9095</v>
      </c>
      <c r="C11" s="60" t="s">
        <v>44671</v>
      </c>
      <c r="D11" s="60" t="s">
        <v>9308</v>
      </c>
      <c r="E11" s="61">
        <v>6994.45</v>
      </c>
      <c r="F11" s="3"/>
      <c r="G11" s="3"/>
      <c r="H11" s="3"/>
      <c r="I11" s="3"/>
      <c r="J11" s="3"/>
      <c r="K11" s="3"/>
      <c r="L11" s="3"/>
      <c r="M11" s="3"/>
      <c r="N11" s="3"/>
      <c r="O11" s="3"/>
      <c r="P11" s="3"/>
      <c r="Q11" s="3"/>
      <c r="R11" s="3"/>
      <c r="S11" s="3"/>
      <c r="T11" s="3"/>
      <c r="U11" s="3"/>
      <c r="V11" s="3"/>
      <c r="W11" s="3"/>
      <c r="X11" s="3"/>
      <c r="Y11" s="3"/>
      <c r="Z11" s="3"/>
    </row>
    <row r="12" spans="1:26" ht="12.75" customHeight="1" x14ac:dyDescent="0.25">
      <c r="A12" s="59" t="s">
        <v>44672</v>
      </c>
      <c r="B12" s="60" t="s">
        <v>9095</v>
      </c>
      <c r="C12" s="60" t="s">
        <v>44673</v>
      </c>
      <c r="D12" s="60" t="s">
        <v>9308</v>
      </c>
      <c r="E12" s="61">
        <v>9378.33</v>
      </c>
      <c r="F12" s="3"/>
      <c r="G12" s="3"/>
      <c r="H12" s="3"/>
      <c r="I12" s="3"/>
      <c r="J12" s="3"/>
      <c r="K12" s="3"/>
      <c r="L12" s="3"/>
      <c r="M12" s="3"/>
      <c r="N12" s="3"/>
      <c r="O12" s="3"/>
      <c r="P12" s="3"/>
      <c r="Q12" s="3"/>
      <c r="R12" s="3"/>
      <c r="S12" s="3"/>
      <c r="T12" s="3"/>
      <c r="U12" s="3"/>
      <c r="V12" s="3"/>
      <c r="W12" s="3"/>
      <c r="X12" s="3"/>
      <c r="Y12" s="3"/>
      <c r="Z12" s="3"/>
    </row>
    <row r="13" spans="1:26" ht="13.5" customHeight="1" x14ac:dyDescent="0.25">
      <c r="A13" s="59" t="s">
        <v>44674</v>
      </c>
      <c r="B13" s="60" t="s">
        <v>9095</v>
      </c>
      <c r="C13" s="60" t="s">
        <v>44675</v>
      </c>
      <c r="D13" s="60" t="s">
        <v>9308</v>
      </c>
      <c r="E13" s="61">
        <v>3205.62</v>
      </c>
      <c r="F13" s="3"/>
      <c r="G13" s="3"/>
      <c r="H13" s="3"/>
      <c r="I13" s="3"/>
      <c r="J13" s="3"/>
      <c r="K13" s="3"/>
      <c r="L13" s="3"/>
      <c r="M13" s="3"/>
      <c r="N13" s="3"/>
      <c r="O13" s="3"/>
      <c r="P13" s="3"/>
      <c r="Q13" s="3"/>
      <c r="R13" s="3"/>
      <c r="S13" s="3"/>
      <c r="T13" s="3"/>
      <c r="U13" s="3"/>
      <c r="V13" s="3"/>
      <c r="W13" s="3"/>
      <c r="X13" s="3"/>
      <c r="Y13" s="3"/>
      <c r="Z13" s="3"/>
    </row>
    <row r="14" spans="1:26" ht="12.75" customHeight="1" x14ac:dyDescent="0.25">
      <c r="A14" s="56" t="s">
        <v>44676</v>
      </c>
      <c r="B14" s="57" t="s">
        <v>9095</v>
      </c>
      <c r="C14" s="57" t="s">
        <v>44677</v>
      </c>
      <c r="D14" s="58"/>
      <c r="E14" s="58"/>
      <c r="F14" s="3"/>
      <c r="G14" s="3"/>
      <c r="H14" s="3"/>
      <c r="I14" s="3"/>
      <c r="J14" s="3"/>
      <c r="K14" s="3"/>
      <c r="L14" s="3"/>
      <c r="M14" s="3"/>
      <c r="N14" s="3"/>
      <c r="O14" s="3"/>
      <c r="P14" s="3"/>
      <c r="Q14" s="3"/>
      <c r="R14" s="3"/>
      <c r="S14" s="3"/>
      <c r="T14" s="3"/>
      <c r="U14" s="3"/>
      <c r="V14" s="3"/>
      <c r="W14" s="3"/>
      <c r="X14" s="3"/>
      <c r="Y14" s="3"/>
      <c r="Z14" s="3"/>
    </row>
    <row r="15" spans="1:26" ht="12.75" customHeight="1" x14ac:dyDescent="0.25">
      <c r="A15" s="59" t="s">
        <v>44678</v>
      </c>
      <c r="B15" s="60" t="s">
        <v>9095</v>
      </c>
      <c r="C15" s="60" t="s">
        <v>44679</v>
      </c>
      <c r="D15" s="60" t="s">
        <v>9308</v>
      </c>
      <c r="E15" s="61">
        <v>6403.81</v>
      </c>
      <c r="F15" s="3"/>
      <c r="G15" s="3"/>
      <c r="H15" s="3"/>
      <c r="I15" s="3"/>
      <c r="J15" s="3"/>
      <c r="K15" s="3"/>
      <c r="L15" s="3"/>
      <c r="M15" s="3"/>
      <c r="N15" s="3"/>
      <c r="O15" s="3"/>
      <c r="P15" s="3"/>
      <c r="Q15" s="3"/>
      <c r="R15" s="3"/>
      <c r="S15" s="3"/>
      <c r="T15" s="3"/>
      <c r="U15" s="3"/>
      <c r="V15" s="3"/>
      <c r="W15" s="3"/>
      <c r="X15" s="3"/>
      <c r="Y15" s="3"/>
      <c r="Z15" s="3"/>
    </row>
    <row r="16" spans="1:26" ht="13.5" customHeight="1" x14ac:dyDescent="0.25">
      <c r="A16" s="59" t="s">
        <v>44680</v>
      </c>
      <c r="B16" s="60" t="s">
        <v>9095</v>
      </c>
      <c r="C16" s="60" t="s">
        <v>44681</v>
      </c>
      <c r="D16" s="60" t="s">
        <v>9308</v>
      </c>
      <c r="E16" s="61">
        <v>12978.63</v>
      </c>
      <c r="F16" s="3"/>
      <c r="G16" s="3"/>
      <c r="H16" s="3"/>
      <c r="I16" s="3"/>
      <c r="J16" s="3"/>
      <c r="K16" s="3"/>
      <c r="L16" s="3"/>
      <c r="M16" s="3"/>
      <c r="N16" s="3"/>
      <c r="O16" s="3"/>
      <c r="P16" s="3"/>
      <c r="Q16" s="3"/>
      <c r="R16" s="3"/>
      <c r="S16" s="3"/>
      <c r="T16" s="3"/>
      <c r="U16" s="3"/>
      <c r="V16" s="3"/>
      <c r="W16" s="3"/>
      <c r="X16" s="3"/>
      <c r="Y16" s="3"/>
      <c r="Z16" s="3"/>
    </row>
    <row r="17" spans="1:26" ht="12.75" customHeight="1" x14ac:dyDescent="0.25">
      <c r="A17" s="59" t="s">
        <v>44682</v>
      </c>
      <c r="B17" s="60" t="s">
        <v>9095</v>
      </c>
      <c r="C17" s="60" t="s">
        <v>44683</v>
      </c>
      <c r="D17" s="60" t="s">
        <v>9308</v>
      </c>
      <c r="E17" s="61">
        <v>17245.97</v>
      </c>
      <c r="F17" s="3"/>
      <c r="G17" s="3"/>
      <c r="H17" s="3"/>
      <c r="I17" s="3"/>
      <c r="J17" s="3"/>
      <c r="K17" s="3"/>
      <c r="L17" s="3"/>
      <c r="M17" s="3"/>
      <c r="N17" s="3"/>
      <c r="O17" s="3"/>
      <c r="P17" s="3"/>
      <c r="Q17" s="3"/>
      <c r="R17" s="3"/>
      <c r="S17" s="3"/>
      <c r="T17" s="3"/>
      <c r="U17" s="3"/>
      <c r="V17" s="3"/>
      <c r="W17" s="3"/>
      <c r="X17" s="3"/>
      <c r="Y17" s="3"/>
      <c r="Z17" s="3"/>
    </row>
    <row r="18" spans="1:26" ht="13.5" customHeight="1" x14ac:dyDescent="0.25">
      <c r="A18" s="59" t="s">
        <v>44684</v>
      </c>
      <c r="B18" s="60" t="s">
        <v>9095</v>
      </c>
      <c r="C18" s="60" t="s">
        <v>44685</v>
      </c>
      <c r="D18" s="60" t="s">
        <v>9784</v>
      </c>
      <c r="E18" s="61">
        <v>75.08</v>
      </c>
      <c r="F18" s="3"/>
      <c r="G18" s="3"/>
      <c r="H18" s="3"/>
      <c r="I18" s="3"/>
      <c r="J18" s="3"/>
      <c r="K18" s="3"/>
      <c r="L18" s="3"/>
      <c r="M18" s="3"/>
      <c r="N18" s="3"/>
      <c r="O18" s="3"/>
      <c r="P18" s="3"/>
      <c r="Q18" s="3"/>
      <c r="R18" s="3"/>
      <c r="S18" s="3"/>
      <c r="T18" s="3"/>
      <c r="U18" s="3"/>
      <c r="V18" s="3"/>
      <c r="W18" s="3"/>
      <c r="X18" s="3"/>
      <c r="Y18" s="3"/>
      <c r="Z18" s="3"/>
    </row>
    <row r="19" spans="1:26" ht="12.75" customHeight="1" x14ac:dyDescent="0.25">
      <c r="A19" s="59" t="s">
        <v>44686</v>
      </c>
      <c r="B19" s="60" t="s">
        <v>9095</v>
      </c>
      <c r="C19" s="60" t="s">
        <v>44687</v>
      </c>
      <c r="D19" s="60" t="s">
        <v>9308</v>
      </c>
      <c r="E19" s="61">
        <v>5075.1499999999996</v>
      </c>
      <c r="F19" s="3"/>
      <c r="G19" s="3"/>
      <c r="H19" s="3"/>
      <c r="I19" s="3"/>
      <c r="J19" s="3"/>
      <c r="K19" s="3"/>
      <c r="L19" s="3"/>
      <c r="M19" s="3"/>
      <c r="N19" s="3"/>
      <c r="O19" s="3"/>
      <c r="P19" s="3"/>
      <c r="Q19" s="3"/>
      <c r="R19" s="3"/>
      <c r="S19" s="3"/>
      <c r="T19" s="3"/>
      <c r="U19" s="3"/>
      <c r="V19" s="3"/>
      <c r="W19" s="3"/>
      <c r="X19" s="3"/>
      <c r="Y19" s="3"/>
      <c r="Z19" s="3"/>
    </row>
    <row r="20" spans="1:26" ht="12.75" customHeight="1" x14ac:dyDescent="0.25">
      <c r="A20" s="59" t="s">
        <v>44688</v>
      </c>
      <c r="B20" s="60" t="s">
        <v>9095</v>
      </c>
      <c r="C20" s="60" t="s">
        <v>44689</v>
      </c>
      <c r="D20" s="60" t="s">
        <v>9308</v>
      </c>
      <c r="E20" s="61">
        <v>7746.65</v>
      </c>
      <c r="F20" s="3"/>
      <c r="G20" s="3"/>
      <c r="H20" s="3"/>
      <c r="I20" s="3"/>
      <c r="J20" s="3"/>
      <c r="K20" s="3"/>
      <c r="L20" s="3"/>
      <c r="M20" s="3"/>
      <c r="N20" s="3"/>
      <c r="O20" s="3"/>
      <c r="P20" s="3"/>
      <c r="Q20" s="3"/>
      <c r="R20" s="3"/>
      <c r="S20" s="3"/>
      <c r="T20" s="3"/>
      <c r="U20" s="3"/>
      <c r="V20" s="3"/>
      <c r="W20" s="3"/>
      <c r="X20" s="3"/>
      <c r="Y20" s="3"/>
      <c r="Z20" s="3"/>
    </row>
    <row r="21" spans="1:26" ht="13.5" customHeight="1" x14ac:dyDescent="0.25">
      <c r="A21" s="59" t="s">
        <v>44690</v>
      </c>
      <c r="B21" s="60" t="s">
        <v>9095</v>
      </c>
      <c r="C21" s="60" t="s">
        <v>44691</v>
      </c>
      <c r="D21" s="60" t="s">
        <v>9308</v>
      </c>
      <c r="E21" s="61">
        <v>10486.73</v>
      </c>
      <c r="F21" s="3"/>
      <c r="G21" s="3"/>
      <c r="H21" s="3"/>
      <c r="I21" s="3"/>
      <c r="J21" s="3"/>
      <c r="K21" s="3"/>
      <c r="L21" s="3"/>
      <c r="M21" s="3"/>
      <c r="N21" s="3"/>
      <c r="O21" s="3"/>
      <c r="P21" s="3"/>
      <c r="Q21" s="3"/>
      <c r="R21" s="3"/>
      <c r="S21" s="3"/>
      <c r="T21" s="3"/>
      <c r="U21" s="3"/>
      <c r="V21" s="3"/>
      <c r="W21" s="3"/>
      <c r="X21" s="3"/>
      <c r="Y21" s="3"/>
      <c r="Z21" s="3"/>
    </row>
    <row r="22" spans="1:26" ht="12.75" customHeight="1" x14ac:dyDescent="0.25">
      <c r="A22" s="59" t="s">
        <v>44692</v>
      </c>
      <c r="B22" s="60" t="s">
        <v>9095</v>
      </c>
      <c r="C22" s="60" t="s">
        <v>44693</v>
      </c>
      <c r="D22" s="60" t="s">
        <v>9308</v>
      </c>
      <c r="E22" s="61">
        <v>3861.33</v>
      </c>
      <c r="F22" s="3"/>
      <c r="G22" s="3"/>
      <c r="H22" s="3"/>
      <c r="I22" s="3"/>
      <c r="J22" s="3"/>
      <c r="K22" s="3"/>
      <c r="L22" s="3"/>
      <c r="M22" s="3"/>
      <c r="N22" s="3"/>
      <c r="O22" s="3"/>
      <c r="P22" s="3"/>
      <c r="Q22" s="3"/>
      <c r="R22" s="3"/>
      <c r="S22" s="3"/>
      <c r="T22" s="3"/>
      <c r="U22" s="3"/>
      <c r="V22" s="3"/>
      <c r="W22" s="3"/>
      <c r="X22" s="3"/>
      <c r="Y22" s="3"/>
      <c r="Z22" s="3"/>
    </row>
    <row r="23" spans="1:26" ht="13.5" customHeight="1" x14ac:dyDescent="0.25">
      <c r="A23" s="59" t="s">
        <v>44694</v>
      </c>
      <c r="B23" s="60" t="s">
        <v>9095</v>
      </c>
      <c r="C23" s="60" t="s">
        <v>44695</v>
      </c>
      <c r="D23" s="60" t="s">
        <v>9308</v>
      </c>
      <c r="E23" s="61">
        <v>6760.02</v>
      </c>
      <c r="F23" s="3"/>
      <c r="G23" s="3"/>
      <c r="H23" s="3"/>
      <c r="I23" s="3"/>
      <c r="J23" s="3"/>
      <c r="K23" s="3"/>
      <c r="L23" s="3"/>
      <c r="M23" s="3"/>
      <c r="N23" s="3"/>
      <c r="O23" s="3"/>
      <c r="P23" s="3"/>
      <c r="Q23" s="3"/>
      <c r="R23" s="3"/>
      <c r="S23" s="3"/>
      <c r="T23" s="3"/>
      <c r="U23" s="3"/>
      <c r="V23" s="3"/>
      <c r="W23" s="3"/>
      <c r="X23" s="3"/>
      <c r="Y23" s="3"/>
      <c r="Z23" s="3"/>
    </row>
    <row r="24" spans="1:26" ht="12.75" customHeight="1" x14ac:dyDescent="0.25">
      <c r="A24" s="59" t="s">
        <v>44696</v>
      </c>
      <c r="B24" s="60" t="s">
        <v>9095</v>
      </c>
      <c r="C24" s="60" t="s">
        <v>44697</v>
      </c>
      <c r="D24" s="60" t="s">
        <v>9308</v>
      </c>
      <c r="E24" s="61">
        <v>8356.6</v>
      </c>
      <c r="F24" s="3"/>
      <c r="G24" s="3"/>
      <c r="H24" s="3"/>
      <c r="I24" s="3"/>
      <c r="J24" s="3"/>
      <c r="K24" s="3"/>
      <c r="L24" s="3"/>
      <c r="M24" s="3"/>
      <c r="N24" s="3"/>
      <c r="O24" s="3"/>
      <c r="P24" s="3"/>
      <c r="Q24" s="3"/>
      <c r="R24" s="3"/>
      <c r="S24" s="3"/>
      <c r="T24" s="3"/>
      <c r="U24" s="3"/>
      <c r="V24" s="3"/>
      <c r="W24" s="3"/>
      <c r="X24" s="3"/>
      <c r="Y24" s="3"/>
      <c r="Z24" s="3"/>
    </row>
    <row r="25" spans="1:26" ht="12.75" customHeight="1" x14ac:dyDescent="0.25">
      <c r="A25" s="59" t="s">
        <v>44698</v>
      </c>
      <c r="B25" s="60" t="s">
        <v>9095</v>
      </c>
      <c r="C25" s="60" t="s">
        <v>44699</v>
      </c>
      <c r="D25" s="60" t="s">
        <v>9308</v>
      </c>
      <c r="E25" s="61">
        <v>11860.83</v>
      </c>
      <c r="F25" s="3"/>
      <c r="G25" s="3"/>
      <c r="H25" s="3"/>
      <c r="I25" s="3"/>
      <c r="J25" s="3"/>
      <c r="K25" s="3"/>
      <c r="L25" s="3"/>
      <c r="M25" s="3"/>
      <c r="N25" s="3"/>
      <c r="O25" s="3"/>
      <c r="P25" s="3"/>
      <c r="Q25" s="3"/>
      <c r="R25" s="3"/>
      <c r="S25" s="3"/>
      <c r="T25" s="3"/>
      <c r="U25" s="3"/>
      <c r="V25" s="3"/>
      <c r="W25" s="3"/>
      <c r="X25" s="3"/>
      <c r="Y25" s="3"/>
      <c r="Z25" s="3"/>
    </row>
    <row r="26" spans="1:26" ht="13.5" customHeight="1" x14ac:dyDescent="0.25">
      <c r="A26" s="59" t="s">
        <v>44700</v>
      </c>
      <c r="B26" s="60" t="s">
        <v>9095</v>
      </c>
      <c r="C26" s="60" t="s">
        <v>44701</v>
      </c>
      <c r="D26" s="60" t="s">
        <v>9308</v>
      </c>
      <c r="E26" s="61">
        <v>5393.09</v>
      </c>
      <c r="F26" s="3"/>
      <c r="G26" s="3"/>
      <c r="H26" s="3"/>
      <c r="I26" s="3"/>
      <c r="J26" s="3"/>
      <c r="K26" s="3"/>
      <c r="L26" s="3"/>
      <c r="M26" s="3"/>
      <c r="N26" s="3"/>
      <c r="O26" s="3"/>
      <c r="P26" s="3"/>
      <c r="Q26" s="3"/>
      <c r="R26" s="3"/>
      <c r="S26" s="3"/>
      <c r="T26" s="3"/>
      <c r="U26" s="3"/>
      <c r="V26" s="3"/>
      <c r="W26" s="3"/>
      <c r="X26" s="3"/>
      <c r="Y26" s="3"/>
      <c r="Z26" s="3"/>
    </row>
    <row r="27" spans="1:26" ht="12.75" customHeight="1" x14ac:dyDescent="0.25">
      <c r="A27" s="59" t="s">
        <v>44702</v>
      </c>
      <c r="B27" s="60" t="s">
        <v>9095</v>
      </c>
      <c r="C27" s="60" t="s">
        <v>44703</v>
      </c>
      <c r="D27" s="60" t="s">
        <v>9308</v>
      </c>
      <c r="E27" s="61">
        <v>6009.52</v>
      </c>
      <c r="F27" s="3"/>
      <c r="G27" s="3"/>
      <c r="H27" s="3"/>
      <c r="I27" s="3"/>
      <c r="J27" s="3"/>
      <c r="K27" s="3"/>
      <c r="L27" s="3"/>
      <c r="M27" s="3"/>
      <c r="N27" s="3"/>
      <c r="O27" s="3"/>
      <c r="P27" s="3"/>
      <c r="Q27" s="3"/>
      <c r="R27" s="3"/>
      <c r="S27" s="3"/>
      <c r="T27" s="3"/>
      <c r="U27" s="3"/>
      <c r="V27" s="3"/>
      <c r="W27" s="3"/>
      <c r="X27" s="3"/>
      <c r="Y27" s="3"/>
      <c r="Z27" s="3"/>
    </row>
    <row r="28" spans="1:26" ht="12.75" customHeight="1" x14ac:dyDescent="0.25">
      <c r="A28" s="56" t="s">
        <v>44704</v>
      </c>
      <c r="B28" s="57" t="s">
        <v>9095</v>
      </c>
      <c r="C28" s="57" t="s">
        <v>44705</v>
      </c>
      <c r="D28" s="58"/>
      <c r="E28" s="58"/>
      <c r="F28" s="3"/>
      <c r="G28" s="3"/>
      <c r="H28" s="3"/>
      <c r="I28" s="3"/>
      <c r="J28" s="3"/>
      <c r="K28" s="3"/>
      <c r="L28" s="3"/>
      <c r="M28" s="3"/>
      <c r="N28" s="3"/>
      <c r="O28" s="3"/>
      <c r="P28" s="3"/>
      <c r="Q28" s="3"/>
      <c r="R28" s="3"/>
      <c r="S28" s="3"/>
      <c r="T28" s="3"/>
      <c r="U28" s="3"/>
      <c r="V28" s="3"/>
      <c r="W28" s="3"/>
      <c r="X28" s="3"/>
      <c r="Y28" s="3"/>
      <c r="Z28" s="3"/>
    </row>
    <row r="29" spans="1:26" ht="13.5" customHeight="1" x14ac:dyDescent="0.25">
      <c r="A29" s="59" t="s">
        <v>44706</v>
      </c>
      <c r="B29" s="60" t="s">
        <v>9095</v>
      </c>
      <c r="C29" s="60" t="s">
        <v>44707</v>
      </c>
      <c r="D29" s="60" t="s">
        <v>9308</v>
      </c>
      <c r="E29" s="61">
        <v>1639.12</v>
      </c>
      <c r="F29" s="3"/>
      <c r="G29" s="3"/>
      <c r="H29" s="3"/>
      <c r="I29" s="3"/>
      <c r="J29" s="3"/>
      <c r="K29" s="3"/>
      <c r="L29" s="3"/>
      <c r="M29" s="3"/>
      <c r="N29" s="3"/>
      <c r="O29" s="3"/>
      <c r="P29" s="3"/>
      <c r="Q29" s="3"/>
      <c r="R29" s="3"/>
      <c r="S29" s="3"/>
      <c r="T29" s="3"/>
      <c r="U29" s="3"/>
      <c r="V29" s="3"/>
      <c r="W29" s="3"/>
      <c r="X29" s="3"/>
      <c r="Y29" s="3"/>
      <c r="Z29" s="3"/>
    </row>
    <row r="30" spans="1:26" ht="12.75" customHeight="1" x14ac:dyDescent="0.25">
      <c r="A30" s="59" t="s">
        <v>44708</v>
      </c>
      <c r="B30" s="60" t="s">
        <v>9095</v>
      </c>
      <c r="C30" s="60" t="s">
        <v>44709</v>
      </c>
      <c r="D30" s="60" t="s">
        <v>9784</v>
      </c>
      <c r="E30" s="61">
        <v>216.28</v>
      </c>
      <c r="F30" s="3"/>
      <c r="G30" s="3"/>
      <c r="H30" s="3"/>
      <c r="I30" s="3"/>
      <c r="J30" s="3"/>
      <c r="K30" s="3"/>
      <c r="L30" s="3"/>
      <c r="M30" s="3"/>
      <c r="N30" s="3"/>
      <c r="O30" s="3"/>
      <c r="P30" s="3"/>
      <c r="Q30" s="3"/>
      <c r="R30" s="3"/>
      <c r="S30" s="3"/>
      <c r="T30" s="3"/>
      <c r="U30" s="3"/>
      <c r="V30" s="3"/>
      <c r="W30" s="3"/>
      <c r="X30" s="3"/>
      <c r="Y30" s="3"/>
      <c r="Z30" s="3"/>
    </row>
    <row r="31" spans="1:26" ht="13.5" customHeight="1" x14ac:dyDescent="0.25">
      <c r="A31" s="59" t="s">
        <v>44710</v>
      </c>
      <c r="B31" s="60" t="s">
        <v>9095</v>
      </c>
      <c r="C31" s="60" t="s">
        <v>44711</v>
      </c>
      <c r="D31" s="60" t="s">
        <v>9784</v>
      </c>
      <c r="E31" s="61">
        <v>273.08</v>
      </c>
      <c r="F31" s="3"/>
      <c r="G31" s="3"/>
      <c r="H31" s="3"/>
      <c r="I31" s="3"/>
      <c r="J31" s="3"/>
      <c r="K31" s="3"/>
      <c r="L31" s="3"/>
      <c r="M31" s="3"/>
      <c r="N31" s="3"/>
      <c r="O31" s="3"/>
      <c r="P31" s="3"/>
      <c r="Q31" s="3"/>
      <c r="R31" s="3"/>
      <c r="S31" s="3"/>
      <c r="T31" s="3"/>
      <c r="U31" s="3"/>
      <c r="V31" s="3"/>
      <c r="W31" s="3"/>
      <c r="X31" s="3"/>
      <c r="Y31" s="3"/>
      <c r="Z31" s="3"/>
    </row>
    <row r="32" spans="1:26" ht="12.75" customHeight="1" x14ac:dyDescent="0.25">
      <c r="A32" s="56" t="s">
        <v>44712</v>
      </c>
      <c r="B32" s="57" t="s">
        <v>9095</v>
      </c>
      <c r="C32" s="57" t="s">
        <v>44713</v>
      </c>
      <c r="D32" s="58"/>
      <c r="E32" s="58"/>
      <c r="F32" s="3"/>
      <c r="G32" s="3"/>
      <c r="H32" s="3"/>
      <c r="I32" s="3"/>
      <c r="J32" s="3"/>
      <c r="K32" s="3"/>
      <c r="L32" s="3"/>
      <c r="M32" s="3"/>
      <c r="N32" s="3"/>
      <c r="O32" s="3"/>
      <c r="P32" s="3"/>
      <c r="Q32" s="3"/>
      <c r="R32" s="3"/>
      <c r="S32" s="3"/>
      <c r="T32" s="3"/>
      <c r="U32" s="3"/>
      <c r="V32" s="3"/>
      <c r="W32" s="3"/>
      <c r="X32" s="3"/>
      <c r="Y32" s="3"/>
      <c r="Z32" s="3"/>
    </row>
    <row r="33" spans="1:26" ht="12.75" customHeight="1" x14ac:dyDescent="0.25">
      <c r="A33" s="59" t="s">
        <v>44714</v>
      </c>
      <c r="B33" s="60" t="s">
        <v>9095</v>
      </c>
      <c r="C33" s="60" t="s">
        <v>44715</v>
      </c>
      <c r="D33" s="60" t="s">
        <v>9741</v>
      </c>
      <c r="E33" s="61">
        <v>97.01</v>
      </c>
      <c r="F33" s="3"/>
      <c r="G33" s="3"/>
      <c r="H33" s="3"/>
      <c r="I33" s="3"/>
      <c r="J33" s="3"/>
      <c r="K33" s="3"/>
      <c r="L33" s="3"/>
      <c r="M33" s="3"/>
      <c r="N33" s="3"/>
      <c r="O33" s="3"/>
      <c r="P33" s="3"/>
      <c r="Q33" s="3"/>
      <c r="R33" s="3"/>
      <c r="S33" s="3"/>
      <c r="T33" s="3"/>
      <c r="U33" s="3"/>
      <c r="V33" s="3"/>
      <c r="W33" s="3"/>
      <c r="X33" s="3"/>
      <c r="Y33" s="3"/>
      <c r="Z33" s="3"/>
    </row>
    <row r="34" spans="1:26" ht="13.5" customHeight="1" x14ac:dyDescent="0.25">
      <c r="A34" s="59" t="s">
        <v>44716</v>
      </c>
      <c r="B34" s="60" t="s">
        <v>9095</v>
      </c>
      <c r="C34" s="60" t="s">
        <v>44717</v>
      </c>
      <c r="D34" s="60" t="s">
        <v>9741</v>
      </c>
      <c r="E34" s="61">
        <v>101.96</v>
      </c>
      <c r="F34" s="3"/>
      <c r="G34" s="3"/>
      <c r="H34" s="3"/>
      <c r="I34" s="3"/>
      <c r="J34" s="3"/>
      <c r="K34" s="3"/>
      <c r="L34" s="3"/>
      <c r="M34" s="3"/>
      <c r="N34" s="3"/>
      <c r="O34" s="3"/>
      <c r="P34" s="3"/>
      <c r="Q34" s="3"/>
      <c r="R34" s="3"/>
      <c r="S34" s="3"/>
      <c r="T34" s="3"/>
      <c r="U34" s="3"/>
      <c r="V34" s="3"/>
      <c r="W34" s="3"/>
      <c r="X34" s="3"/>
      <c r="Y34" s="3"/>
      <c r="Z34" s="3"/>
    </row>
    <row r="35" spans="1:26" ht="12.75" customHeight="1" x14ac:dyDescent="0.25">
      <c r="A35" s="59" t="s">
        <v>44718</v>
      </c>
      <c r="B35" s="60" t="s">
        <v>9095</v>
      </c>
      <c r="C35" s="60" t="s">
        <v>44719</v>
      </c>
      <c r="D35" s="60" t="s">
        <v>9784</v>
      </c>
      <c r="E35" s="61">
        <v>115.44</v>
      </c>
      <c r="F35" s="3"/>
      <c r="G35" s="3"/>
      <c r="H35" s="3"/>
      <c r="I35" s="3"/>
      <c r="J35" s="3"/>
      <c r="K35" s="3"/>
      <c r="L35" s="3"/>
      <c r="M35" s="3"/>
      <c r="N35" s="3"/>
      <c r="O35" s="3"/>
      <c r="P35" s="3"/>
      <c r="Q35" s="3"/>
      <c r="R35" s="3"/>
      <c r="S35" s="3"/>
      <c r="T35" s="3"/>
      <c r="U35" s="3"/>
      <c r="V35" s="3"/>
      <c r="W35" s="3"/>
      <c r="X35" s="3"/>
      <c r="Y35" s="3"/>
      <c r="Z35" s="3"/>
    </row>
    <row r="36" spans="1:26" ht="13.5" customHeight="1" x14ac:dyDescent="0.25">
      <c r="A36" s="59" t="s">
        <v>44720</v>
      </c>
      <c r="B36" s="60" t="s">
        <v>9095</v>
      </c>
      <c r="C36" s="60" t="s">
        <v>44721</v>
      </c>
      <c r="D36" s="60" t="s">
        <v>9741</v>
      </c>
      <c r="E36" s="61">
        <v>61.02</v>
      </c>
      <c r="F36" s="3"/>
      <c r="G36" s="3"/>
      <c r="H36" s="3"/>
      <c r="I36" s="3"/>
      <c r="J36" s="3"/>
      <c r="K36" s="3"/>
      <c r="L36" s="3"/>
      <c r="M36" s="3"/>
      <c r="N36" s="3"/>
      <c r="O36" s="3"/>
      <c r="P36" s="3"/>
      <c r="Q36" s="3"/>
      <c r="R36" s="3"/>
      <c r="S36" s="3"/>
      <c r="T36" s="3"/>
      <c r="U36" s="3"/>
      <c r="V36" s="3"/>
      <c r="W36" s="3"/>
      <c r="X36" s="3"/>
      <c r="Y36" s="3"/>
      <c r="Z36" s="3"/>
    </row>
    <row r="37" spans="1:26" ht="12.75" customHeight="1" x14ac:dyDescent="0.25">
      <c r="A37" s="59" t="s">
        <v>44722</v>
      </c>
      <c r="B37" s="60" t="s">
        <v>9095</v>
      </c>
      <c r="C37" s="60" t="s">
        <v>44723</v>
      </c>
      <c r="D37" s="60" t="s">
        <v>9741</v>
      </c>
      <c r="E37" s="61">
        <v>65.75</v>
      </c>
      <c r="F37" s="3"/>
      <c r="G37" s="3"/>
      <c r="H37" s="3"/>
      <c r="I37" s="3"/>
      <c r="J37" s="3"/>
      <c r="K37" s="3"/>
      <c r="L37" s="3"/>
      <c r="M37" s="3"/>
      <c r="N37" s="3"/>
      <c r="O37" s="3"/>
      <c r="P37" s="3"/>
      <c r="Q37" s="3"/>
      <c r="R37" s="3"/>
      <c r="S37" s="3"/>
      <c r="T37" s="3"/>
      <c r="U37" s="3"/>
      <c r="V37" s="3"/>
      <c r="W37" s="3"/>
      <c r="X37" s="3"/>
      <c r="Y37" s="3"/>
      <c r="Z37" s="3"/>
    </row>
    <row r="38" spans="1:26" ht="12.75" customHeight="1" x14ac:dyDescent="0.25">
      <c r="A38" s="59" t="s">
        <v>44724</v>
      </c>
      <c r="B38" s="60" t="s">
        <v>9095</v>
      </c>
      <c r="C38" s="60" t="s">
        <v>44725</v>
      </c>
      <c r="D38" s="60" t="s">
        <v>9741</v>
      </c>
      <c r="E38" s="61">
        <v>10.78</v>
      </c>
      <c r="F38" s="3"/>
      <c r="G38" s="3"/>
      <c r="H38" s="3"/>
      <c r="I38" s="3"/>
      <c r="J38" s="3"/>
      <c r="K38" s="3"/>
      <c r="L38" s="3"/>
      <c r="M38" s="3"/>
      <c r="N38" s="3"/>
      <c r="O38" s="3"/>
      <c r="P38" s="3"/>
      <c r="Q38" s="3"/>
      <c r="R38" s="3"/>
      <c r="S38" s="3"/>
      <c r="T38" s="3"/>
      <c r="U38" s="3"/>
      <c r="V38" s="3"/>
      <c r="W38" s="3"/>
      <c r="X38" s="3"/>
      <c r="Y38" s="3"/>
      <c r="Z38" s="3"/>
    </row>
    <row r="39" spans="1:26" ht="13.5" customHeight="1" x14ac:dyDescent="0.25">
      <c r="A39" s="59" t="s">
        <v>44726</v>
      </c>
      <c r="B39" s="60" t="s">
        <v>9095</v>
      </c>
      <c r="C39" s="60" t="s">
        <v>44727</v>
      </c>
      <c r="D39" s="60" t="s">
        <v>9741</v>
      </c>
      <c r="E39" s="61">
        <v>8.4499999999999993</v>
      </c>
      <c r="F39" s="3"/>
      <c r="G39" s="3"/>
      <c r="H39" s="3"/>
      <c r="I39" s="3"/>
      <c r="J39" s="3"/>
      <c r="K39" s="3"/>
      <c r="L39" s="3"/>
      <c r="M39" s="3"/>
      <c r="N39" s="3"/>
      <c r="O39" s="3"/>
      <c r="P39" s="3"/>
      <c r="Q39" s="3"/>
      <c r="R39" s="3"/>
      <c r="S39" s="3"/>
      <c r="T39" s="3"/>
      <c r="U39" s="3"/>
      <c r="V39" s="3"/>
      <c r="W39" s="3"/>
      <c r="X39" s="3"/>
      <c r="Y39" s="3"/>
      <c r="Z39" s="3"/>
    </row>
    <row r="40" spans="1:26" ht="12.75" customHeight="1" x14ac:dyDescent="0.25">
      <c r="A40" s="59" t="s">
        <v>44728</v>
      </c>
      <c r="B40" s="60" t="s">
        <v>9095</v>
      </c>
      <c r="C40" s="60" t="s">
        <v>44729</v>
      </c>
      <c r="D40" s="60" t="s">
        <v>9741</v>
      </c>
      <c r="E40" s="61">
        <v>3.33</v>
      </c>
      <c r="F40" s="3"/>
      <c r="G40" s="3"/>
      <c r="H40" s="3"/>
      <c r="I40" s="3"/>
      <c r="J40" s="3"/>
      <c r="K40" s="3"/>
      <c r="L40" s="3"/>
      <c r="M40" s="3"/>
      <c r="N40" s="3"/>
      <c r="O40" s="3"/>
      <c r="P40" s="3"/>
      <c r="Q40" s="3"/>
      <c r="R40" s="3"/>
      <c r="S40" s="3"/>
      <c r="T40" s="3"/>
      <c r="U40" s="3"/>
      <c r="V40" s="3"/>
      <c r="W40" s="3"/>
      <c r="X40" s="3"/>
      <c r="Y40" s="3"/>
      <c r="Z40" s="3"/>
    </row>
    <row r="41" spans="1:26" ht="12.75" customHeight="1" x14ac:dyDescent="0.25">
      <c r="A41" s="59" t="s">
        <v>44730</v>
      </c>
      <c r="B41" s="60" t="s">
        <v>9095</v>
      </c>
      <c r="C41" s="60" t="s">
        <v>44731</v>
      </c>
      <c r="D41" s="60" t="s">
        <v>9741</v>
      </c>
      <c r="E41" s="61">
        <v>111.33</v>
      </c>
      <c r="F41" s="3"/>
      <c r="G41" s="3"/>
      <c r="H41" s="3"/>
      <c r="I41" s="3"/>
      <c r="J41" s="3"/>
      <c r="K41" s="3"/>
      <c r="L41" s="3"/>
      <c r="M41" s="3"/>
      <c r="N41" s="3"/>
      <c r="O41" s="3"/>
      <c r="P41" s="3"/>
      <c r="Q41" s="3"/>
      <c r="R41" s="3"/>
      <c r="S41" s="3"/>
      <c r="T41" s="3"/>
      <c r="U41" s="3"/>
      <c r="V41" s="3"/>
      <c r="W41" s="3"/>
      <c r="X41" s="3"/>
      <c r="Y41" s="3"/>
      <c r="Z41" s="3"/>
    </row>
    <row r="42" spans="1:26" ht="13.5" customHeight="1" x14ac:dyDescent="0.25">
      <c r="A42" s="59" t="s">
        <v>44732</v>
      </c>
      <c r="B42" s="60" t="s">
        <v>9095</v>
      </c>
      <c r="C42" s="60" t="s">
        <v>44733</v>
      </c>
      <c r="D42" s="60" t="s">
        <v>9741</v>
      </c>
      <c r="E42" s="61">
        <v>97.84</v>
      </c>
      <c r="F42" s="3"/>
      <c r="G42" s="3"/>
      <c r="H42" s="3"/>
      <c r="I42" s="3"/>
      <c r="J42" s="3"/>
      <c r="K42" s="3"/>
      <c r="L42" s="3"/>
      <c r="M42" s="3"/>
      <c r="N42" s="3"/>
      <c r="O42" s="3"/>
      <c r="P42" s="3"/>
      <c r="Q42" s="3"/>
      <c r="R42" s="3"/>
      <c r="S42" s="3"/>
      <c r="T42" s="3"/>
      <c r="U42" s="3"/>
      <c r="V42" s="3"/>
      <c r="W42" s="3"/>
      <c r="X42" s="3"/>
      <c r="Y42" s="3"/>
      <c r="Z42" s="3"/>
    </row>
    <row r="43" spans="1:26" ht="12.75" customHeight="1" x14ac:dyDescent="0.25">
      <c r="A43" s="59" t="s">
        <v>44734</v>
      </c>
      <c r="B43" s="60" t="s">
        <v>9095</v>
      </c>
      <c r="C43" s="60" t="s">
        <v>44735</v>
      </c>
      <c r="D43" s="60" t="s">
        <v>9741</v>
      </c>
      <c r="E43" s="61">
        <v>120.46</v>
      </c>
      <c r="F43" s="3"/>
      <c r="G43" s="3"/>
      <c r="H43" s="3"/>
      <c r="I43" s="3"/>
      <c r="J43" s="3"/>
      <c r="K43" s="3"/>
      <c r="L43" s="3"/>
      <c r="M43" s="3"/>
      <c r="N43" s="3"/>
      <c r="O43" s="3"/>
      <c r="P43" s="3"/>
      <c r="Q43" s="3"/>
      <c r="R43" s="3"/>
      <c r="S43" s="3"/>
      <c r="T43" s="3"/>
      <c r="U43" s="3"/>
      <c r="V43" s="3"/>
      <c r="W43" s="3"/>
      <c r="X43" s="3"/>
      <c r="Y43" s="3"/>
      <c r="Z43" s="3"/>
    </row>
    <row r="44" spans="1:26" ht="13.5" customHeight="1" x14ac:dyDescent="0.25">
      <c r="A44" s="59" t="s">
        <v>44736</v>
      </c>
      <c r="B44" s="60" t="s">
        <v>9095</v>
      </c>
      <c r="C44" s="60" t="s">
        <v>44737</v>
      </c>
      <c r="D44" s="60" t="s">
        <v>9741</v>
      </c>
      <c r="E44" s="61">
        <v>106.94</v>
      </c>
      <c r="F44" s="3"/>
      <c r="G44" s="3"/>
      <c r="H44" s="3"/>
      <c r="I44" s="3"/>
      <c r="J44" s="3"/>
      <c r="K44" s="3"/>
      <c r="L44" s="3"/>
      <c r="M44" s="3"/>
      <c r="N44" s="3"/>
      <c r="O44" s="3"/>
      <c r="P44" s="3"/>
      <c r="Q44" s="3"/>
      <c r="R44" s="3"/>
      <c r="S44" s="3"/>
      <c r="T44" s="3"/>
      <c r="U44" s="3"/>
      <c r="V44" s="3"/>
      <c r="W44" s="3"/>
      <c r="X44" s="3"/>
      <c r="Y44" s="3"/>
      <c r="Z44" s="3"/>
    </row>
    <row r="45" spans="1:26" ht="12.75" customHeight="1" x14ac:dyDescent="0.25">
      <c r="A45" s="59" t="s">
        <v>44738</v>
      </c>
      <c r="B45" s="60" t="s">
        <v>9095</v>
      </c>
      <c r="C45" s="60" t="s">
        <v>44739</v>
      </c>
      <c r="D45" s="60" t="s">
        <v>9741</v>
      </c>
      <c r="E45" s="61">
        <v>8.56</v>
      </c>
      <c r="F45" s="3"/>
      <c r="G45" s="3"/>
      <c r="H45" s="3"/>
      <c r="I45" s="3"/>
      <c r="J45" s="3"/>
      <c r="K45" s="3"/>
      <c r="L45" s="3"/>
      <c r="M45" s="3"/>
      <c r="N45" s="3"/>
      <c r="O45" s="3"/>
      <c r="P45" s="3"/>
      <c r="Q45" s="3"/>
      <c r="R45" s="3"/>
      <c r="S45" s="3"/>
      <c r="T45" s="3"/>
      <c r="U45" s="3"/>
      <c r="V45" s="3"/>
      <c r="W45" s="3"/>
      <c r="X45" s="3"/>
      <c r="Y45" s="3"/>
      <c r="Z45" s="3"/>
    </row>
    <row r="46" spans="1:26" ht="12.75" customHeight="1" x14ac:dyDescent="0.25">
      <c r="A46" s="56" t="s">
        <v>44740</v>
      </c>
      <c r="B46" s="57" t="s">
        <v>9095</v>
      </c>
      <c r="C46" s="57" t="s">
        <v>44741</v>
      </c>
      <c r="D46" s="58"/>
      <c r="E46" s="58"/>
      <c r="F46" s="3"/>
      <c r="G46" s="3"/>
      <c r="H46" s="3"/>
      <c r="I46" s="3"/>
      <c r="J46" s="3"/>
      <c r="K46" s="3"/>
      <c r="L46" s="3"/>
      <c r="M46" s="3"/>
      <c r="N46" s="3"/>
      <c r="O46" s="3"/>
      <c r="P46" s="3"/>
      <c r="Q46" s="3"/>
      <c r="R46" s="3"/>
      <c r="S46" s="3"/>
      <c r="T46" s="3"/>
      <c r="U46" s="3"/>
      <c r="V46" s="3"/>
      <c r="W46" s="3"/>
      <c r="X46" s="3"/>
      <c r="Y46" s="3"/>
      <c r="Z46" s="3"/>
    </row>
    <row r="47" spans="1:26" ht="13.5" customHeight="1" x14ac:dyDescent="0.25">
      <c r="A47" s="59" t="s">
        <v>44742</v>
      </c>
      <c r="B47" s="60" t="s">
        <v>9095</v>
      </c>
      <c r="C47" s="60" t="s">
        <v>44743</v>
      </c>
      <c r="D47" s="60" t="s">
        <v>9308</v>
      </c>
      <c r="E47" s="61">
        <v>705.11</v>
      </c>
      <c r="F47" s="3"/>
      <c r="G47" s="3"/>
      <c r="H47" s="3"/>
      <c r="I47" s="3"/>
      <c r="J47" s="3"/>
      <c r="K47" s="3"/>
      <c r="L47" s="3"/>
      <c r="M47" s="3"/>
      <c r="N47" s="3"/>
      <c r="O47" s="3"/>
      <c r="P47" s="3"/>
      <c r="Q47" s="3"/>
      <c r="R47" s="3"/>
      <c r="S47" s="3"/>
      <c r="T47" s="3"/>
      <c r="U47" s="3"/>
      <c r="V47" s="3"/>
      <c r="W47" s="3"/>
      <c r="X47" s="3"/>
      <c r="Y47" s="3"/>
      <c r="Z47" s="3"/>
    </row>
    <row r="48" spans="1:26" ht="12.75" customHeight="1" x14ac:dyDescent="0.25">
      <c r="A48" s="59" t="s">
        <v>44744</v>
      </c>
      <c r="B48" s="60" t="s">
        <v>9095</v>
      </c>
      <c r="C48" s="60" t="s">
        <v>44745</v>
      </c>
      <c r="D48" s="60" t="s">
        <v>9308</v>
      </c>
      <c r="E48" s="61">
        <v>476.93</v>
      </c>
      <c r="F48" s="3"/>
      <c r="G48" s="3"/>
      <c r="H48" s="3"/>
      <c r="I48" s="3"/>
      <c r="J48" s="3"/>
      <c r="K48" s="3"/>
      <c r="L48" s="3"/>
      <c r="M48" s="3"/>
      <c r="N48" s="3"/>
      <c r="O48" s="3"/>
      <c r="P48" s="3"/>
      <c r="Q48" s="3"/>
      <c r="R48" s="3"/>
      <c r="S48" s="3"/>
      <c r="T48" s="3"/>
      <c r="U48" s="3"/>
      <c r="V48" s="3"/>
      <c r="W48" s="3"/>
      <c r="X48" s="3"/>
      <c r="Y48" s="3"/>
      <c r="Z48" s="3"/>
    </row>
    <row r="49" spans="1:26" ht="13.5" customHeight="1" x14ac:dyDescent="0.25">
      <c r="A49" s="56" t="s">
        <v>44746</v>
      </c>
      <c r="B49" s="57" t="s">
        <v>9095</v>
      </c>
      <c r="C49" s="57" t="s">
        <v>44747</v>
      </c>
      <c r="D49" s="58"/>
      <c r="E49" s="58"/>
      <c r="F49" s="3"/>
      <c r="G49" s="3"/>
      <c r="H49" s="3"/>
      <c r="I49" s="3"/>
      <c r="J49" s="3"/>
      <c r="K49" s="3"/>
      <c r="L49" s="3"/>
      <c r="M49" s="3"/>
      <c r="N49" s="3"/>
      <c r="O49" s="3"/>
      <c r="P49" s="3"/>
      <c r="Q49" s="3"/>
      <c r="R49" s="3"/>
      <c r="S49" s="3"/>
      <c r="T49" s="3"/>
      <c r="U49" s="3"/>
      <c r="V49" s="3"/>
      <c r="W49" s="3"/>
      <c r="X49" s="3"/>
      <c r="Y49" s="3"/>
      <c r="Z49" s="3"/>
    </row>
    <row r="50" spans="1:26" ht="12.75" customHeight="1" x14ac:dyDescent="0.25">
      <c r="A50" s="59" t="s">
        <v>44748</v>
      </c>
      <c r="B50" s="60" t="s">
        <v>9095</v>
      </c>
      <c r="C50" s="60" t="s">
        <v>44749</v>
      </c>
      <c r="D50" s="60" t="s">
        <v>9308</v>
      </c>
      <c r="E50" s="61">
        <v>7072.73</v>
      </c>
      <c r="F50" s="3"/>
      <c r="G50" s="3"/>
      <c r="H50" s="3"/>
      <c r="I50" s="3"/>
      <c r="J50" s="3"/>
      <c r="K50" s="3"/>
      <c r="L50" s="3"/>
      <c r="M50" s="3"/>
      <c r="N50" s="3"/>
      <c r="O50" s="3"/>
      <c r="P50" s="3"/>
      <c r="Q50" s="3"/>
      <c r="R50" s="3"/>
      <c r="S50" s="3"/>
      <c r="T50" s="3"/>
      <c r="U50" s="3"/>
      <c r="V50" s="3"/>
      <c r="W50" s="3"/>
      <c r="X50" s="3"/>
      <c r="Y50" s="3"/>
      <c r="Z50" s="3"/>
    </row>
    <row r="51" spans="1:26" ht="12.75" customHeight="1" x14ac:dyDescent="0.25">
      <c r="A51" s="56" t="s">
        <v>44750</v>
      </c>
      <c r="B51" s="57" t="s">
        <v>9095</v>
      </c>
      <c r="C51" s="57" t="s">
        <v>44751</v>
      </c>
      <c r="D51" s="58"/>
      <c r="E51" s="58"/>
      <c r="F51" s="3"/>
      <c r="G51" s="3"/>
      <c r="H51" s="3"/>
      <c r="I51" s="3"/>
      <c r="J51" s="3"/>
      <c r="K51" s="3"/>
      <c r="L51" s="3"/>
      <c r="M51" s="3"/>
      <c r="N51" s="3"/>
      <c r="O51" s="3"/>
      <c r="P51" s="3"/>
      <c r="Q51" s="3"/>
      <c r="R51" s="3"/>
      <c r="S51" s="3"/>
      <c r="T51" s="3"/>
      <c r="U51" s="3"/>
      <c r="V51" s="3"/>
      <c r="W51" s="3"/>
      <c r="X51" s="3"/>
      <c r="Y51" s="3"/>
      <c r="Z51" s="3"/>
    </row>
    <row r="52" spans="1:26" ht="13.5" customHeight="1" x14ac:dyDescent="0.25">
      <c r="A52" s="59" t="s">
        <v>44752</v>
      </c>
      <c r="B52" s="60" t="s">
        <v>9095</v>
      </c>
      <c r="C52" s="60" t="s">
        <v>44753</v>
      </c>
      <c r="D52" s="60" t="s">
        <v>9741</v>
      </c>
      <c r="E52" s="61">
        <v>23.84</v>
      </c>
      <c r="F52" s="3"/>
      <c r="G52" s="3"/>
      <c r="H52" s="3"/>
      <c r="I52" s="3"/>
      <c r="J52" s="3"/>
      <c r="K52" s="3"/>
      <c r="L52" s="3"/>
      <c r="M52" s="3"/>
      <c r="N52" s="3"/>
      <c r="O52" s="3"/>
      <c r="P52" s="3"/>
      <c r="Q52" s="3"/>
      <c r="R52" s="3"/>
      <c r="S52" s="3"/>
      <c r="T52" s="3"/>
      <c r="U52" s="3"/>
      <c r="V52" s="3"/>
      <c r="W52" s="3"/>
      <c r="X52" s="3"/>
      <c r="Y52" s="3"/>
      <c r="Z52" s="3"/>
    </row>
    <row r="53" spans="1:26" ht="12.75" customHeight="1" x14ac:dyDescent="0.25">
      <c r="A53" s="59" t="s">
        <v>44754</v>
      </c>
      <c r="B53" s="60" t="s">
        <v>9095</v>
      </c>
      <c r="C53" s="60" t="s">
        <v>44755</v>
      </c>
      <c r="D53" s="60" t="s">
        <v>9741</v>
      </c>
      <c r="E53" s="61">
        <v>50.56</v>
      </c>
      <c r="F53" s="3"/>
      <c r="G53" s="3"/>
      <c r="H53" s="3"/>
      <c r="I53" s="3"/>
      <c r="J53" s="3"/>
      <c r="K53" s="3"/>
      <c r="L53" s="3"/>
      <c r="M53" s="3"/>
      <c r="N53" s="3"/>
      <c r="O53" s="3"/>
      <c r="P53" s="3"/>
      <c r="Q53" s="3"/>
      <c r="R53" s="3"/>
      <c r="S53" s="3"/>
      <c r="T53" s="3"/>
      <c r="U53" s="3"/>
      <c r="V53" s="3"/>
      <c r="W53" s="3"/>
      <c r="X53" s="3"/>
      <c r="Y53" s="3"/>
      <c r="Z53" s="3"/>
    </row>
    <row r="54" spans="1:26" ht="12.75" customHeight="1" x14ac:dyDescent="0.25">
      <c r="A54" s="59" t="s">
        <v>44756</v>
      </c>
      <c r="B54" s="60" t="s">
        <v>9095</v>
      </c>
      <c r="C54" s="60" t="s">
        <v>44757</v>
      </c>
      <c r="D54" s="60" t="s">
        <v>9741</v>
      </c>
      <c r="E54" s="61">
        <v>102.77</v>
      </c>
      <c r="F54" s="3"/>
      <c r="G54" s="3"/>
      <c r="H54" s="3"/>
      <c r="I54" s="3"/>
      <c r="J54" s="3"/>
      <c r="K54" s="3"/>
      <c r="L54" s="3"/>
      <c r="M54" s="3"/>
      <c r="N54" s="3"/>
      <c r="O54" s="3"/>
      <c r="P54" s="3"/>
      <c r="Q54" s="3"/>
      <c r="R54" s="3"/>
      <c r="S54" s="3"/>
      <c r="T54" s="3"/>
      <c r="U54" s="3"/>
      <c r="V54" s="3"/>
      <c r="W54" s="3"/>
      <c r="X54" s="3"/>
      <c r="Y54" s="3"/>
      <c r="Z54" s="3"/>
    </row>
    <row r="55" spans="1:26" ht="13.5" customHeight="1" x14ac:dyDescent="0.25">
      <c r="A55" s="59" t="s">
        <v>44758</v>
      </c>
      <c r="B55" s="60" t="s">
        <v>9095</v>
      </c>
      <c r="C55" s="60" t="s">
        <v>44759</v>
      </c>
      <c r="D55" s="60" t="s">
        <v>9741</v>
      </c>
      <c r="E55" s="61">
        <v>101.74</v>
      </c>
      <c r="F55" s="3"/>
      <c r="G55" s="3"/>
      <c r="H55" s="3"/>
      <c r="I55" s="3"/>
      <c r="J55" s="3"/>
      <c r="K55" s="3"/>
      <c r="L55" s="3"/>
      <c r="M55" s="3"/>
      <c r="N55" s="3"/>
      <c r="O55" s="3"/>
      <c r="P55" s="3"/>
      <c r="Q55" s="3"/>
      <c r="R55" s="3"/>
      <c r="S55" s="3"/>
      <c r="T55" s="3"/>
      <c r="U55" s="3"/>
      <c r="V55" s="3"/>
      <c r="W55" s="3"/>
      <c r="X55" s="3"/>
      <c r="Y55" s="3"/>
      <c r="Z55" s="3"/>
    </row>
    <row r="56" spans="1:26" ht="12.75" customHeight="1" x14ac:dyDescent="0.25">
      <c r="A56" s="59" t="s">
        <v>44760</v>
      </c>
      <c r="B56" s="60" t="s">
        <v>9095</v>
      </c>
      <c r="C56" s="60" t="s">
        <v>44761</v>
      </c>
      <c r="D56" s="60" t="s">
        <v>9741</v>
      </c>
      <c r="E56" s="61">
        <v>5.81</v>
      </c>
      <c r="F56" s="3"/>
      <c r="G56" s="3"/>
      <c r="H56" s="3"/>
      <c r="I56" s="3"/>
      <c r="J56" s="3"/>
      <c r="K56" s="3"/>
      <c r="L56" s="3"/>
      <c r="M56" s="3"/>
      <c r="N56" s="3"/>
      <c r="O56" s="3"/>
      <c r="P56" s="3"/>
      <c r="Q56" s="3"/>
      <c r="R56" s="3"/>
      <c r="S56" s="3"/>
      <c r="T56" s="3"/>
      <c r="U56" s="3"/>
      <c r="V56" s="3"/>
      <c r="W56" s="3"/>
      <c r="X56" s="3"/>
      <c r="Y56" s="3"/>
      <c r="Z56" s="3"/>
    </row>
    <row r="57" spans="1:26" ht="13.5" customHeight="1" x14ac:dyDescent="0.25">
      <c r="A57" s="59" t="s">
        <v>44762</v>
      </c>
      <c r="B57" s="60" t="s">
        <v>9095</v>
      </c>
      <c r="C57" s="60" t="s">
        <v>44763</v>
      </c>
      <c r="D57" s="60" t="s">
        <v>9741</v>
      </c>
      <c r="E57" s="61">
        <v>6.66</v>
      </c>
      <c r="F57" s="3"/>
      <c r="G57" s="3"/>
      <c r="H57" s="3"/>
      <c r="I57" s="3"/>
      <c r="J57" s="3"/>
      <c r="K57" s="3"/>
      <c r="L57" s="3"/>
      <c r="M57" s="3"/>
      <c r="N57" s="3"/>
      <c r="O57" s="3"/>
      <c r="P57" s="3"/>
      <c r="Q57" s="3"/>
      <c r="R57" s="3"/>
      <c r="S57" s="3"/>
      <c r="T57" s="3"/>
      <c r="U57" s="3"/>
      <c r="V57" s="3"/>
      <c r="W57" s="3"/>
      <c r="X57" s="3"/>
      <c r="Y57" s="3"/>
      <c r="Z57" s="3"/>
    </row>
    <row r="58" spans="1:26" ht="12.75" customHeight="1" x14ac:dyDescent="0.25">
      <c r="A58" s="56" t="s">
        <v>44764</v>
      </c>
      <c r="B58" s="57" t="s">
        <v>9095</v>
      </c>
      <c r="C58" s="57" t="s">
        <v>44765</v>
      </c>
      <c r="D58" s="58"/>
      <c r="E58" s="58"/>
      <c r="F58" s="3"/>
      <c r="G58" s="3"/>
      <c r="H58" s="3"/>
      <c r="I58" s="3"/>
      <c r="J58" s="3"/>
      <c r="K58" s="3"/>
      <c r="L58" s="3"/>
      <c r="M58" s="3"/>
      <c r="N58" s="3"/>
      <c r="O58" s="3"/>
      <c r="P58" s="3"/>
      <c r="Q58" s="3"/>
      <c r="R58" s="3"/>
      <c r="S58" s="3"/>
      <c r="T58" s="3"/>
      <c r="U58" s="3"/>
      <c r="V58" s="3"/>
      <c r="W58" s="3"/>
      <c r="X58" s="3"/>
      <c r="Y58" s="3"/>
      <c r="Z58" s="3"/>
    </row>
    <row r="59" spans="1:26" ht="12.75" customHeight="1" x14ac:dyDescent="0.25">
      <c r="A59" s="59" t="s">
        <v>44766</v>
      </c>
      <c r="B59" s="60" t="s">
        <v>9095</v>
      </c>
      <c r="C59" s="60" t="s">
        <v>44767</v>
      </c>
      <c r="D59" s="60" t="s">
        <v>9308</v>
      </c>
      <c r="E59" s="61">
        <v>1200</v>
      </c>
      <c r="F59" s="3"/>
      <c r="G59" s="3"/>
      <c r="H59" s="3"/>
      <c r="I59" s="3"/>
      <c r="J59" s="3"/>
      <c r="K59" s="3"/>
      <c r="L59" s="3"/>
      <c r="M59" s="3"/>
      <c r="N59" s="3"/>
      <c r="O59" s="3"/>
      <c r="P59" s="3"/>
      <c r="Q59" s="3"/>
      <c r="R59" s="3"/>
      <c r="S59" s="3"/>
      <c r="T59" s="3"/>
      <c r="U59" s="3"/>
      <c r="V59" s="3"/>
      <c r="W59" s="3"/>
      <c r="X59" s="3"/>
      <c r="Y59" s="3"/>
      <c r="Z59" s="3"/>
    </row>
    <row r="60" spans="1:26" ht="13.5" customHeight="1" x14ac:dyDescent="0.25">
      <c r="A60" s="59" t="s">
        <v>44768</v>
      </c>
      <c r="B60" s="60" t="s">
        <v>9095</v>
      </c>
      <c r="C60" s="60" t="s">
        <v>44769</v>
      </c>
      <c r="D60" s="60" t="s">
        <v>9391</v>
      </c>
      <c r="E60" s="61">
        <v>1030</v>
      </c>
      <c r="F60" s="3"/>
      <c r="G60" s="3"/>
      <c r="H60" s="3"/>
      <c r="I60" s="3"/>
      <c r="J60" s="3"/>
      <c r="K60" s="3"/>
      <c r="L60" s="3"/>
      <c r="M60" s="3"/>
      <c r="N60" s="3"/>
      <c r="O60" s="3"/>
      <c r="P60" s="3"/>
      <c r="Q60" s="3"/>
      <c r="R60" s="3"/>
      <c r="S60" s="3"/>
      <c r="T60" s="3"/>
      <c r="U60" s="3"/>
      <c r="V60" s="3"/>
      <c r="W60" s="3"/>
      <c r="X60" s="3"/>
      <c r="Y60" s="3"/>
      <c r="Z60" s="3"/>
    </row>
    <row r="61" spans="1:26" ht="12.75" customHeight="1" x14ac:dyDescent="0.25">
      <c r="A61" s="59" t="s">
        <v>44770</v>
      </c>
      <c r="B61" s="60" t="s">
        <v>9095</v>
      </c>
      <c r="C61" s="60" t="s">
        <v>44771</v>
      </c>
      <c r="D61" s="60" t="s">
        <v>9391</v>
      </c>
      <c r="E61" s="61">
        <v>1090</v>
      </c>
      <c r="F61" s="3"/>
      <c r="G61" s="3"/>
      <c r="H61" s="3"/>
      <c r="I61" s="3"/>
      <c r="J61" s="3"/>
      <c r="K61" s="3"/>
      <c r="L61" s="3"/>
      <c r="M61" s="3"/>
      <c r="N61" s="3"/>
      <c r="O61" s="3"/>
      <c r="P61" s="3"/>
      <c r="Q61" s="3"/>
      <c r="R61" s="3"/>
      <c r="S61" s="3"/>
      <c r="T61" s="3"/>
      <c r="U61" s="3"/>
      <c r="V61" s="3"/>
      <c r="W61" s="3"/>
      <c r="X61" s="3"/>
      <c r="Y61" s="3"/>
      <c r="Z61" s="3"/>
    </row>
    <row r="62" spans="1:26" ht="13.5" customHeight="1" x14ac:dyDescent="0.25">
      <c r="A62" s="59" t="s">
        <v>44772</v>
      </c>
      <c r="B62" s="60" t="s">
        <v>9095</v>
      </c>
      <c r="C62" s="60" t="s">
        <v>12192</v>
      </c>
      <c r="D62" s="60" t="s">
        <v>9308</v>
      </c>
      <c r="E62" s="61">
        <v>1200</v>
      </c>
      <c r="F62" s="3"/>
      <c r="G62" s="3"/>
      <c r="H62" s="3"/>
      <c r="I62" s="3"/>
      <c r="J62" s="3"/>
      <c r="K62" s="3"/>
      <c r="L62" s="3"/>
      <c r="M62" s="3"/>
      <c r="N62" s="3"/>
      <c r="O62" s="3"/>
      <c r="P62" s="3"/>
      <c r="Q62" s="3"/>
      <c r="R62" s="3"/>
      <c r="S62" s="3"/>
      <c r="T62" s="3"/>
      <c r="U62" s="3"/>
      <c r="V62" s="3"/>
      <c r="W62" s="3"/>
      <c r="X62" s="3"/>
      <c r="Y62" s="3"/>
      <c r="Z62" s="3"/>
    </row>
    <row r="63" spans="1:26" ht="12.75" customHeight="1" x14ac:dyDescent="0.25">
      <c r="A63" s="59" t="s">
        <v>44773</v>
      </c>
      <c r="B63" s="60" t="s">
        <v>9095</v>
      </c>
      <c r="C63" s="60" t="s">
        <v>44774</v>
      </c>
      <c r="D63" s="60" t="s">
        <v>9308</v>
      </c>
      <c r="E63" s="61">
        <v>513.39</v>
      </c>
      <c r="F63" s="3"/>
      <c r="G63" s="3"/>
      <c r="H63" s="3"/>
      <c r="I63" s="3"/>
      <c r="J63" s="3"/>
      <c r="K63" s="3"/>
      <c r="L63" s="3"/>
      <c r="M63" s="3"/>
      <c r="N63" s="3"/>
      <c r="O63" s="3"/>
      <c r="P63" s="3"/>
      <c r="Q63" s="3"/>
      <c r="R63" s="3"/>
      <c r="S63" s="3"/>
      <c r="T63" s="3"/>
      <c r="U63" s="3"/>
      <c r="V63" s="3"/>
      <c r="W63" s="3"/>
      <c r="X63" s="3"/>
      <c r="Y63" s="3"/>
      <c r="Z63" s="3"/>
    </row>
    <row r="64" spans="1:26" ht="12.75" customHeight="1" x14ac:dyDescent="0.25">
      <c r="A64" s="59" t="s">
        <v>44775</v>
      </c>
      <c r="B64" s="60" t="s">
        <v>9095</v>
      </c>
      <c r="C64" s="60" t="s">
        <v>44776</v>
      </c>
      <c r="D64" s="60" t="s">
        <v>9308</v>
      </c>
      <c r="E64" s="61">
        <v>190.16</v>
      </c>
      <c r="F64" s="3"/>
      <c r="G64" s="3"/>
      <c r="H64" s="3"/>
      <c r="I64" s="3"/>
      <c r="J64" s="3"/>
      <c r="K64" s="3"/>
      <c r="L64" s="3"/>
      <c r="M64" s="3"/>
      <c r="N64" s="3"/>
      <c r="O64" s="3"/>
      <c r="P64" s="3"/>
      <c r="Q64" s="3"/>
      <c r="R64" s="3"/>
      <c r="S64" s="3"/>
      <c r="T64" s="3"/>
      <c r="U64" s="3"/>
      <c r="V64" s="3"/>
      <c r="W64" s="3"/>
      <c r="X64" s="3"/>
      <c r="Y64" s="3"/>
      <c r="Z64" s="3"/>
    </row>
    <row r="65" spans="1:26" ht="13.5" customHeight="1" x14ac:dyDescent="0.25">
      <c r="A65" s="59" t="s">
        <v>44777</v>
      </c>
      <c r="B65" s="60" t="s">
        <v>9095</v>
      </c>
      <c r="C65" s="60" t="s">
        <v>44778</v>
      </c>
      <c r="D65" s="60" t="s">
        <v>9308</v>
      </c>
      <c r="E65" s="61">
        <v>770.57</v>
      </c>
      <c r="F65" s="3"/>
      <c r="G65" s="3"/>
      <c r="H65" s="3"/>
      <c r="I65" s="3"/>
      <c r="J65" s="3"/>
      <c r="K65" s="3"/>
      <c r="L65" s="3"/>
      <c r="M65" s="3"/>
      <c r="N65" s="3"/>
      <c r="O65" s="3"/>
      <c r="P65" s="3"/>
      <c r="Q65" s="3"/>
      <c r="R65" s="3"/>
      <c r="S65" s="3"/>
      <c r="T65" s="3"/>
      <c r="U65" s="3"/>
      <c r="V65" s="3"/>
      <c r="W65" s="3"/>
      <c r="X65" s="3"/>
      <c r="Y65" s="3"/>
      <c r="Z65" s="3"/>
    </row>
    <row r="66" spans="1:26" ht="12.75" customHeight="1" x14ac:dyDescent="0.25">
      <c r="A66" s="59" t="s">
        <v>44779</v>
      </c>
      <c r="B66" s="62"/>
      <c r="C66" s="60" t="s">
        <v>44780</v>
      </c>
      <c r="D66" s="60" t="s">
        <v>9308</v>
      </c>
      <c r="E66" s="61">
        <v>655</v>
      </c>
      <c r="F66" s="3"/>
      <c r="G66" s="3"/>
      <c r="H66" s="3"/>
      <c r="I66" s="3"/>
      <c r="J66" s="3"/>
      <c r="K66" s="3"/>
      <c r="L66" s="3"/>
      <c r="M66" s="3"/>
      <c r="N66" s="3"/>
      <c r="O66" s="3"/>
      <c r="P66" s="3"/>
      <c r="Q66" s="3"/>
      <c r="R66" s="3"/>
      <c r="S66" s="3"/>
      <c r="T66" s="3"/>
      <c r="U66" s="3"/>
      <c r="V66" s="3"/>
      <c r="W66" s="3"/>
      <c r="X66" s="3"/>
      <c r="Y66" s="3"/>
      <c r="Z66" s="3"/>
    </row>
    <row r="67" spans="1:26" ht="12.75" customHeight="1" x14ac:dyDescent="0.25">
      <c r="A67" s="59" t="s">
        <v>44781</v>
      </c>
      <c r="B67" s="62"/>
      <c r="C67" s="60" t="s">
        <v>44782</v>
      </c>
      <c r="D67" s="60" t="s">
        <v>9391</v>
      </c>
      <c r="E67" s="61">
        <v>1800</v>
      </c>
      <c r="F67" s="3"/>
      <c r="G67" s="3"/>
      <c r="H67" s="3"/>
      <c r="I67" s="3"/>
      <c r="J67" s="3"/>
      <c r="K67" s="3"/>
      <c r="L67" s="3"/>
      <c r="M67" s="3"/>
      <c r="N67" s="3"/>
      <c r="O67" s="3"/>
      <c r="P67" s="3"/>
      <c r="Q67" s="3"/>
      <c r="R67" s="3"/>
      <c r="S67" s="3"/>
      <c r="T67" s="3"/>
      <c r="U67" s="3"/>
      <c r="V67" s="3"/>
      <c r="W67" s="3"/>
      <c r="X67" s="3"/>
      <c r="Y67" s="3"/>
      <c r="Z67" s="3"/>
    </row>
    <row r="68" spans="1:26" ht="13.5" customHeight="1" x14ac:dyDescent="0.25">
      <c r="A68" s="59" t="s">
        <v>44783</v>
      </c>
      <c r="B68" s="62"/>
      <c r="C68" s="60" t="s">
        <v>44784</v>
      </c>
      <c r="D68" s="60" t="s">
        <v>9391</v>
      </c>
      <c r="E68" s="61">
        <v>2800</v>
      </c>
      <c r="F68" s="3"/>
      <c r="G68" s="3"/>
      <c r="H68" s="3"/>
      <c r="I68" s="3"/>
      <c r="J68" s="3"/>
      <c r="K68" s="3"/>
      <c r="L68" s="3"/>
      <c r="M68" s="3"/>
      <c r="N68" s="3"/>
      <c r="O68" s="3"/>
      <c r="P68" s="3"/>
      <c r="Q68" s="3"/>
      <c r="R68" s="3"/>
      <c r="S68" s="3"/>
      <c r="T68" s="3"/>
      <c r="U68" s="3"/>
      <c r="V68" s="3"/>
      <c r="W68" s="3"/>
      <c r="X68" s="3"/>
      <c r="Y68" s="3"/>
      <c r="Z68" s="3"/>
    </row>
    <row r="69" spans="1:26" ht="12.75" customHeight="1" x14ac:dyDescent="0.25">
      <c r="A69" s="59" t="s">
        <v>44785</v>
      </c>
      <c r="B69" s="62"/>
      <c r="C69" s="60" t="s">
        <v>44786</v>
      </c>
      <c r="D69" s="60" t="s">
        <v>9391</v>
      </c>
      <c r="E69" s="61">
        <v>3800</v>
      </c>
      <c r="F69" s="3"/>
      <c r="G69" s="3"/>
      <c r="H69" s="3"/>
      <c r="I69" s="3"/>
      <c r="J69" s="3"/>
      <c r="K69" s="3"/>
      <c r="L69" s="3"/>
      <c r="M69" s="3"/>
      <c r="N69" s="3"/>
      <c r="O69" s="3"/>
      <c r="P69" s="3"/>
      <c r="Q69" s="3"/>
      <c r="R69" s="3"/>
      <c r="S69" s="3"/>
      <c r="T69" s="3"/>
      <c r="U69" s="3"/>
      <c r="V69" s="3"/>
      <c r="W69" s="3"/>
      <c r="X69" s="3"/>
      <c r="Y69" s="3"/>
      <c r="Z69" s="3"/>
    </row>
    <row r="70" spans="1:26" ht="13.5" customHeight="1" x14ac:dyDescent="0.25">
      <c r="A70" s="59" t="s">
        <v>44787</v>
      </c>
      <c r="B70" s="62"/>
      <c r="C70" s="60" t="s">
        <v>44788</v>
      </c>
      <c r="D70" s="60" t="s">
        <v>9391</v>
      </c>
      <c r="E70" s="61">
        <v>730</v>
      </c>
      <c r="F70" s="3"/>
      <c r="G70" s="3"/>
      <c r="H70" s="3"/>
      <c r="I70" s="3"/>
      <c r="J70" s="3"/>
      <c r="K70" s="3"/>
      <c r="L70" s="3"/>
      <c r="M70" s="3"/>
      <c r="N70" s="3"/>
      <c r="O70" s="3"/>
      <c r="P70" s="3"/>
      <c r="Q70" s="3"/>
      <c r="R70" s="3"/>
      <c r="S70" s="3"/>
      <c r="T70" s="3"/>
      <c r="U70" s="3"/>
      <c r="V70" s="3"/>
      <c r="W70" s="3"/>
      <c r="X70" s="3"/>
      <c r="Y70" s="3"/>
      <c r="Z70" s="3"/>
    </row>
    <row r="71" spans="1:26" ht="12.75" customHeight="1" x14ac:dyDescent="0.25">
      <c r="A71" s="59" t="s">
        <v>44789</v>
      </c>
      <c r="B71" s="62"/>
      <c r="C71" s="60" t="s">
        <v>44790</v>
      </c>
      <c r="D71" s="60" t="s">
        <v>9391</v>
      </c>
      <c r="E71" s="61">
        <v>790</v>
      </c>
      <c r="F71" s="3"/>
      <c r="G71" s="3"/>
      <c r="H71" s="3"/>
      <c r="I71" s="3"/>
      <c r="J71" s="3"/>
      <c r="K71" s="3"/>
      <c r="L71" s="3"/>
      <c r="M71" s="3"/>
      <c r="N71" s="3"/>
      <c r="O71" s="3"/>
      <c r="P71" s="3"/>
      <c r="Q71" s="3"/>
      <c r="R71" s="3"/>
      <c r="S71" s="3"/>
      <c r="T71" s="3"/>
      <c r="U71" s="3"/>
      <c r="V71" s="3"/>
      <c r="W71" s="3"/>
      <c r="X71" s="3"/>
      <c r="Y71" s="3"/>
      <c r="Z71" s="3"/>
    </row>
    <row r="72" spans="1:26" ht="12.75" customHeight="1" x14ac:dyDescent="0.25">
      <c r="A72" s="59" t="s">
        <v>44791</v>
      </c>
      <c r="B72" s="62"/>
      <c r="C72" s="60" t="s">
        <v>44792</v>
      </c>
      <c r="D72" s="60" t="s">
        <v>9391</v>
      </c>
      <c r="E72" s="61">
        <v>790</v>
      </c>
      <c r="F72" s="3"/>
      <c r="G72" s="3"/>
      <c r="H72" s="3"/>
      <c r="I72" s="3"/>
      <c r="J72" s="3"/>
      <c r="K72" s="3"/>
      <c r="L72" s="3"/>
      <c r="M72" s="3"/>
      <c r="N72" s="3"/>
      <c r="O72" s="3"/>
      <c r="P72" s="3"/>
      <c r="Q72" s="3"/>
      <c r="R72" s="3"/>
      <c r="S72" s="3"/>
      <c r="T72" s="3"/>
      <c r="U72" s="3"/>
      <c r="V72" s="3"/>
      <c r="W72" s="3"/>
      <c r="X72" s="3"/>
      <c r="Y72" s="3"/>
      <c r="Z72" s="3"/>
    </row>
    <row r="73" spans="1:26" ht="13.5" customHeight="1" x14ac:dyDescent="0.25">
      <c r="A73" s="59" t="s">
        <v>44793</v>
      </c>
      <c r="B73" s="62"/>
      <c r="C73" s="60" t="s">
        <v>44794</v>
      </c>
      <c r="D73" s="60" t="s">
        <v>9308</v>
      </c>
      <c r="E73" s="61">
        <v>116.18</v>
      </c>
      <c r="F73" s="3"/>
      <c r="G73" s="3"/>
      <c r="H73" s="3"/>
      <c r="I73" s="3"/>
      <c r="J73" s="3"/>
      <c r="K73" s="3"/>
      <c r="L73" s="3"/>
      <c r="M73" s="3"/>
      <c r="N73" s="3"/>
      <c r="O73" s="3"/>
      <c r="P73" s="3"/>
      <c r="Q73" s="3"/>
      <c r="R73" s="3"/>
      <c r="S73" s="3"/>
      <c r="T73" s="3"/>
      <c r="U73" s="3"/>
      <c r="V73" s="3"/>
      <c r="W73" s="3"/>
      <c r="X73" s="3"/>
      <c r="Y73" s="3"/>
      <c r="Z73" s="3"/>
    </row>
    <row r="74" spans="1:26" ht="12.75" customHeight="1" x14ac:dyDescent="0.25">
      <c r="A74" s="59" t="s">
        <v>44795</v>
      </c>
      <c r="B74" s="62"/>
      <c r="C74" s="60" t="s">
        <v>44796</v>
      </c>
      <c r="D74" s="60" t="s">
        <v>9308</v>
      </c>
      <c r="E74" s="61">
        <v>243.3</v>
      </c>
      <c r="F74" s="3"/>
      <c r="G74" s="3"/>
      <c r="H74" s="3"/>
      <c r="I74" s="3"/>
      <c r="J74" s="3"/>
      <c r="K74" s="3"/>
      <c r="L74" s="3"/>
      <c r="M74" s="3"/>
      <c r="N74" s="3"/>
      <c r="O74" s="3"/>
      <c r="P74" s="3"/>
      <c r="Q74" s="3"/>
      <c r="R74" s="3"/>
      <c r="S74" s="3"/>
      <c r="T74" s="3"/>
      <c r="U74" s="3"/>
      <c r="V74" s="3"/>
      <c r="W74" s="3"/>
      <c r="X74" s="3"/>
      <c r="Y74" s="3"/>
      <c r="Z74" s="3"/>
    </row>
    <row r="75" spans="1:26" ht="13.5" customHeight="1" x14ac:dyDescent="0.25">
      <c r="A75" s="59" t="s">
        <v>44797</v>
      </c>
      <c r="B75" s="62"/>
      <c r="C75" s="60" t="s">
        <v>44798</v>
      </c>
      <c r="D75" s="60" t="s">
        <v>9308</v>
      </c>
      <c r="E75" s="61">
        <v>348.53</v>
      </c>
      <c r="F75" s="3"/>
      <c r="G75" s="3"/>
      <c r="H75" s="3"/>
      <c r="I75" s="3"/>
      <c r="J75" s="3"/>
      <c r="K75" s="3"/>
      <c r="L75" s="3"/>
      <c r="M75" s="3"/>
      <c r="N75" s="3"/>
      <c r="O75" s="3"/>
      <c r="P75" s="3"/>
      <c r="Q75" s="3"/>
      <c r="R75" s="3"/>
      <c r="S75" s="3"/>
      <c r="T75" s="3"/>
      <c r="U75" s="3"/>
      <c r="V75" s="3"/>
      <c r="W75" s="3"/>
      <c r="X75" s="3"/>
      <c r="Y75" s="3"/>
      <c r="Z75" s="3"/>
    </row>
    <row r="76" spans="1:26" ht="12.75" customHeight="1" x14ac:dyDescent="0.25">
      <c r="A76" s="56" t="s">
        <v>44799</v>
      </c>
      <c r="B76" s="57" t="s">
        <v>9095</v>
      </c>
      <c r="C76" s="57" t="s">
        <v>44800</v>
      </c>
      <c r="D76" s="58"/>
      <c r="E76" s="58"/>
      <c r="F76" s="3"/>
      <c r="G76" s="3"/>
      <c r="H76" s="3"/>
      <c r="I76" s="3"/>
      <c r="J76" s="3"/>
      <c r="K76" s="3"/>
      <c r="L76" s="3"/>
      <c r="M76" s="3"/>
      <c r="N76" s="3"/>
      <c r="O76" s="3"/>
      <c r="P76" s="3"/>
      <c r="Q76" s="3"/>
      <c r="R76" s="3"/>
      <c r="S76" s="3"/>
      <c r="T76" s="3"/>
      <c r="U76" s="3"/>
      <c r="V76" s="3"/>
      <c r="W76" s="3"/>
      <c r="X76" s="3"/>
      <c r="Y76" s="3"/>
      <c r="Z76" s="3"/>
    </row>
    <row r="77" spans="1:26" ht="12.75" customHeight="1" x14ac:dyDescent="0.25">
      <c r="A77" s="59" t="s">
        <v>44801</v>
      </c>
      <c r="B77" s="60" t="s">
        <v>9095</v>
      </c>
      <c r="C77" s="60" t="s">
        <v>44802</v>
      </c>
      <c r="D77" s="60" t="s">
        <v>9391</v>
      </c>
      <c r="E77" s="61">
        <v>680</v>
      </c>
      <c r="F77" s="3"/>
      <c r="G77" s="3"/>
      <c r="H77" s="3"/>
      <c r="I77" s="3"/>
      <c r="J77" s="3"/>
      <c r="K77" s="3"/>
      <c r="L77" s="3"/>
      <c r="M77" s="3"/>
      <c r="N77" s="3"/>
      <c r="O77" s="3"/>
      <c r="P77" s="3"/>
      <c r="Q77" s="3"/>
      <c r="R77" s="3"/>
      <c r="S77" s="3"/>
      <c r="T77" s="3"/>
      <c r="U77" s="3"/>
      <c r="V77" s="3"/>
      <c r="W77" s="3"/>
      <c r="X77" s="3"/>
      <c r="Y77" s="3"/>
      <c r="Z77" s="3"/>
    </row>
    <row r="78" spans="1:26" ht="13.5" customHeight="1" x14ac:dyDescent="0.25">
      <c r="A78" s="59" t="s">
        <v>44803</v>
      </c>
      <c r="B78" s="60" t="s">
        <v>9095</v>
      </c>
      <c r="C78" s="60" t="s">
        <v>44804</v>
      </c>
      <c r="D78" s="60" t="s">
        <v>9391</v>
      </c>
      <c r="E78" s="61">
        <v>1003.05</v>
      </c>
      <c r="F78" s="3"/>
      <c r="G78" s="3"/>
      <c r="H78" s="3"/>
      <c r="I78" s="3"/>
      <c r="J78" s="3"/>
      <c r="K78" s="3"/>
      <c r="L78" s="3"/>
      <c r="M78" s="3"/>
      <c r="N78" s="3"/>
      <c r="O78" s="3"/>
      <c r="P78" s="3"/>
      <c r="Q78" s="3"/>
      <c r="R78" s="3"/>
      <c r="S78" s="3"/>
      <c r="T78" s="3"/>
      <c r="U78" s="3"/>
      <c r="V78" s="3"/>
      <c r="W78" s="3"/>
      <c r="X78" s="3"/>
      <c r="Y78" s="3"/>
      <c r="Z78" s="3"/>
    </row>
    <row r="79" spans="1:26" ht="12.75" customHeight="1" x14ac:dyDescent="0.25">
      <c r="A79" s="56" t="s">
        <v>44805</v>
      </c>
      <c r="B79" s="57" t="s">
        <v>9095</v>
      </c>
      <c r="C79" s="57" t="s">
        <v>44806</v>
      </c>
      <c r="D79" s="58"/>
      <c r="E79" s="58"/>
      <c r="F79" s="3"/>
      <c r="G79" s="3"/>
      <c r="H79" s="3"/>
      <c r="I79" s="3"/>
      <c r="J79" s="3"/>
      <c r="K79" s="3"/>
      <c r="L79" s="3"/>
      <c r="M79" s="3"/>
      <c r="N79" s="3"/>
      <c r="O79" s="3"/>
      <c r="P79" s="3"/>
      <c r="Q79" s="3"/>
      <c r="R79" s="3"/>
      <c r="S79" s="3"/>
      <c r="T79" s="3"/>
      <c r="U79" s="3"/>
      <c r="V79" s="3"/>
      <c r="W79" s="3"/>
      <c r="X79" s="3"/>
      <c r="Y79" s="3"/>
      <c r="Z79" s="3"/>
    </row>
    <row r="80" spans="1:26" ht="13.5" customHeight="1" x14ac:dyDescent="0.25">
      <c r="A80" s="59" t="s">
        <v>44807</v>
      </c>
      <c r="B80" s="60" t="s">
        <v>9095</v>
      </c>
      <c r="C80" s="60" t="s">
        <v>44808</v>
      </c>
      <c r="D80" s="60" t="s">
        <v>10006</v>
      </c>
      <c r="E80" s="61">
        <v>15.37</v>
      </c>
      <c r="F80" s="3"/>
      <c r="G80" s="3"/>
      <c r="H80" s="3"/>
      <c r="I80" s="3"/>
      <c r="J80" s="3"/>
      <c r="K80" s="3"/>
      <c r="L80" s="3"/>
      <c r="M80" s="3"/>
      <c r="N80" s="3"/>
      <c r="O80" s="3"/>
      <c r="P80" s="3"/>
      <c r="Q80" s="3"/>
      <c r="R80" s="3"/>
      <c r="S80" s="3"/>
      <c r="T80" s="3"/>
      <c r="U80" s="3"/>
      <c r="V80" s="3"/>
      <c r="W80" s="3"/>
      <c r="X80" s="3"/>
      <c r="Y80" s="3"/>
      <c r="Z80" s="3"/>
    </row>
    <row r="81" spans="1:26" ht="12.75" customHeight="1" x14ac:dyDescent="0.25">
      <c r="A81" s="59" t="s">
        <v>44809</v>
      </c>
      <c r="B81" s="60" t="s">
        <v>9095</v>
      </c>
      <c r="C81" s="60" t="s">
        <v>44810</v>
      </c>
      <c r="D81" s="60" t="s">
        <v>10006</v>
      </c>
      <c r="E81" s="61">
        <v>14.17</v>
      </c>
      <c r="F81" s="3"/>
      <c r="G81" s="3"/>
      <c r="H81" s="3"/>
      <c r="I81" s="3"/>
      <c r="J81" s="3"/>
      <c r="K81" s="3"/>
      <c r="L81" s="3"/>
      <c r="M81" s="3"/>
      <c r="N81" s="3"/>
      <c r="O81" s="3"/>
      <c r="P81" s="3"/>
      <c r="Q81" s="3"/>
      <c r="R81" s="3"/>
      <c r="S81" s="3"/>
      <c r="T81" s="3"/>
      <c r="U81" s="3"/>
      <c r="V81" s="3"/>
      <c r="W81" s="3"/>
      <c r="X81" s="3"/>
      <c r="Y81" s="3"/>
      <c r="Z81" s="3"/>
    </row>
    <row r="82" spans="1:26" ht="12.75" customHeight="1" x14ac:dyDescent="0.25">
      <c r="A82" s="59" t="s">
        <v>44811</v>
      </c>
      <c r="B82" s="60" t="s">
        <v>9095</v>
      </c>
      <c r="C82" s="60" t="s">
        <v>44812</v>
      </c>
      <c r="D82" s="60" t="s">
        <v>10006</v>
      </c>
      <c r="E82" s="61">
        <v>11.37</v>
      </c>
      <c r="F82" s="3"/>
      <c r="G82" s="3"/>
      <c r="H82" s="3"/>
      <c r="I82" s="3"/>
      <c r="J82" s="3"/>
      <c r="K82" s="3"/>
      <c r="L82" s="3"/>
      <c r="M82" s="3"/>
      <c r="N82" s="3"/>
      <c r="O82" s="3"/>
      <c r="P82" s="3"/>
      <c r="Q82" s="3"/>
      <c r="R82" s="3"/>
      <c r="S82" s="3"/>
      <c r="T82" s="3"/>
      <c r="U82" s="3"/>
      <c r="V82" s="3"/>
      <c r="W82" s="3"/>
      <c r="X82" s="3"/>
      <c r="Y82" s="3"/>
      <c r="Z82" s="3"/>
    </row>
    <row r="83" spans="1:26" ht="13.5" customHeight="1" x14ac:dyDescent="0.25">
      <c r="A83" s="59" t="s">
        <v>44813</v>
      </c>
      <c r="B83" s="60" t="s">
        <v>9095</v>
      </c>
      <c r="C83" s="60" t="s">
        <v>11917</v>
      </c>
      <c r="D83" s="60" t="s">
        <v>10006</v>
      </c>
      <c r="E83" s="61">
        <v>10.37</v>
      </c>
      <c r="F83" s="3"/>
      <c r="G83" s="3"/>
      <c r="H83" s="3"/>
      <c r="I83" s="3"/>
      <c r="J83" s="3"/>
      <c r="K83" s="3"/>
      <c r="L83" s="3"/>
      <c r="M83" s="3"/>
      <c r="N83" s="3"/>
      <c r="O83" s="3"/>
      <c r="P83" s="3"/>
      <c r="Q83" s="3"/>
      <c r="R83" s="3"/>
      <c r="S83" s="3"/>
      <c r="T83" s="3"/>
      <c r="U83" s="3"/>
      <c r="V83" s="3"/>
      <c r="W83" s="3"/>
      <c r="X83" s="3"/>
      <c r="Y83" s="3"/>
      <c r="Z83" s="3"/>
    </row>
    <row r="84" spans="1:26" ht="12.75" customHeight="1" x14ac:dyDescent="0.25">
      <c r="A84" s="59" t="s">
        <v>44814</v>
      </c>
      <c r="B84" s="60" t="s">
        <v>9095</v>
      </c>
      <c r="C84" s="60" t="s">
        <v>44815</v>
      </c>
      <c r="D84" s="60" t="s">
        <v>9308</v>
      </c>
      <c r="E84" s="61">
        <v>113.71</v>
      </c>
      <c r="F84" s="3"/>
      <c r="G84" s="3"/>
      <c r="H84" s="3"/>
      <c r="I84" s="3"/>
      <c r="J84" s="3"/>
      <c r="K84" s="3"/>
      <c r="L84" s="3"/>
      <c r="M84" s="3"/>
      <c r="N84" s="3"/>
      <c r="O84" s="3"/>
      <c r="P84" s="3"/>
      <c r="Q84" s="3"/>
      <c r="R84" s="3"/>
      <c r="S84" s="3"/>
      <c r="T84" s="3"/>
      <c r="U84" s="3"/>
      <c r="V84" s="3"/>
      <c r="W84" s="3"/>
      <c r="X84" s="3"/>
      <c r="Y84" s="3"/>
      <c r="Z84" s="3"/>
    </row>
    <row r="85" spans="1:26" ht="12.75" customHeight="1" x14ac:dyDescent="0.25">
      <c r="A85" s="59" t="s">
        <v>44816</v>
      </c>
      <c r="B85" s="60" t="s">
        <v>9095</v>
      </c>
      <c r="C85" s="60" t="s">
        <v>44817</v>
      </c>
      <c r="D85" s="60" t="s">
        <v>9308</v>
      </c>
      <c r="E85" s="61">
        <v>131.63</v>
      </c>
      <c r="F85" s="3"/>
      <c r="G85" s="3"/>
      <c r="H85" s="3"/>
      <c r="I85" s="3"/>
      <c r="J85" s="3"/>
      <c r="K85" s="3"/>
      <c r="L85" s="3"/>
      <c r="M85" s="3"/>
      <c r="N85" s="3"/>
      <c r="O85" s="3"/>
      <c r="P85" s="3"/>
      <c r="Q85" s="3"/>
      <c r="R85" s="3"/>
      <c r="S85" s="3"/>
      <c r="T85" s="3"/>
      <c r="U85" s="3"/>
      <c r="V85" s="3"/>
      <c r="W85" s="3"/>
      <c r="X85" s="3"/>
      <c r="Y85" s="3"/>
      <c r="Z85" s="3"/>
    </row>
    <row r="86" spans="1:26" ht="13.5" customHeight="1" x14ac:dyDescent="0.25">
      <c r="A86" s="59" t="s">
        <v>44818</v>
      </c>
      <c r="B86" s="60" t="s">
        <v>9095</v>
      </c>
      <c r="C86" s="60" t="s">
        <v>44819</v>
      </c>
      <c r="D86" s="60" t="s">
        <v>9308</v>
      </c>
      <c r="E86" s="61">
        <v>40.68</v>
      </c>
      <c r="F86" s="3"/>
      <c r="G86" s="3"/>
      <c r="H86" s="3"/>
      <c r="I86" s="3"/>
      <c r="J86" s="3"/>
      <c r="K86" s="3"/>
      <c r="L86" s="3"/>
      <c r="M86" s="3"/>
      <c r="N86" s="3"/>
      <c r="O86" s="3"/>
      <c r="P86" s="3"/>
      <c r="Q86" s="3"/>
      <c r="R86" s="3"/>
      <c r="S86" s="3"/>
      <c r="T86" s="3"/>
      <c r="U86" s="3"/>
      <c r="V86" s="3"/>
      <c r="W86" s="3"/>
      <c r="X86" s="3"/>
      <c r="Y86" s="3"/>
      <c r="Z86" s="3"/>
    </row>
    <row r="87" spans="1:26" ht="12.75" customHeight="1" x14ac:dyDescent="0.25">
      <c r="A87" s="59" t="s">
        <v>44820</v>
      </c>
      <c r="B87" s="60" t="s">
        <v>9095</v>
      </c>
      <c r="C87" s="60" t="s">
        <v>44821</v>
      </c>
      <c r="D87" s="60" t="s">
        <v>9308</v>
      </c>
      <c r="E87" s="61">
        <v>147.08000000000001</v>
      </c>
      <c r="F87" s="3"/>
      <c r="G87" s="3"/>
      <c r="H87" s="3"/>
      <c r="I87" s="3"/>
      <c r="J87" s="3"/>
      <c r="K87" s="3"/>
      <c r="L87" s="3"/>
      <c r="M87" s="3"/>
      <c r="N87" s="3"/>
      <c r="O87" s="3"/>
      <c r="P87" s="3"/>
      <c r="Q87" s="3"/>
      <c r="R87" s="3"/>
      <c r="S87" s="3"/>
      <c r="T87" s="3"/>
      <c r="U87" s="3"/>
      <c r="V87" s="3"/>
      <c r="W87" s="3"/>
      <c r="X87" s="3"/>
      <c r="Y87" s="3"/>
      <c r="Z87" s="3"/>
    </row>
    <row r="88" spans="1:26" ht="13.5" customHeight="1" x14ac:dyDescent="0.25">
      <c r="A88" s="56" t="s">
        <v>44822</v>
      </c>
      <c r="B88" s="58"/>
      <c r="C88" s="57" t="s">
        <v>44823</v>
      </c>
      <c r="D88" s="58"/>
      <c r="E88" s="58"/>
      <c r="F88" s="3"/>
      <c r="G88" s="3"/>
      <c r="H88" s="3"/>
      <c r="I88" s="3"/>
      <c r="J88" s="3"/>
      <c r="K88" s="3"/>
      <c r="L88" s="3"/>
      <c r="M88" s="3"/>
      <c r="N88" s="3"/>
      <c r="O88" s="3"/>
      <c r="P88" s="3"/>
      <c r="Q88" s="3"/>
      <c r="R88" s="3"/>
      <c r="S88" s="3"/>
      <c r="T88" s="3"/>
      <c r="U88" s="3"/>
      <c r="V88" s="3"/>
      <c r="W88" s="3"/>
      <c r="X88" s="3"/>
      <c r="Y88" s="3"/>
      <c r="Z88" s="3"/>
    </row>
    <row r="89" spans="1:26" ht="12.75" customHeight="1" x14ac:dyDescent="0.25">
      <c r="A89" s="59" t="s">
        <v>44824</v>
      </c>
      <c r="B89" s="60" t="s">
        <v>9095</v>
      </c>
      <c r="C89" s="60" t="s">
        <v>44825</v>
      </c>
      <c r="D89" s="60" t="s">
        <v>9308</v>
      </c>
      <c r="E89" s="61">
        <v>337.39</v>
      </c>
      <c r="F89" s="3"/>
      <c r="G89" s="3"/>
      <c r="H89" s="3"/>
      <c r="I89" s="3"/>
      <c r="J89" s="3"/>
      <c r="K89" s="3"/>
      <c r="L89" s="3"/>
      <c r="M89" s="3"/>
      <c r="N89" s="3"/>
      <c r="O89" s="3"/>
      <c r="P89" s="3"/>
      <c r="Q89" s="3"/>
      <c r="R89" s="3"/>
      <c r="S89" s="3"/>
      <c r="T89" s="3"/>
      <c r="U89" s="3"/>
      <c r="V89" s="3"/>
      <c r="W89" s="3"/>
      <c r="X89" s="3"/>
      <c r="Y89" s="3"/>
      <c r="Z89" s="3"/>
    </row>
    <row r="90" spans="1:26" ht="12.75" customHeight="1" x14ac:dyDescent="0.25">
      <c r="A90" s="59" t="s">
        <v>44826</v>
      </c>
      <c r="B90" s="60" t="s">
        <v>9095</v>
      </c>
      <c r="C90" s="60" t="s">
        <v>44827</v>
      </c>
      <c r="D90" s="60" t="s">
        <v>9308</v>
      </c>
      <c r="E90" s="61">
        <v>426.25</v>
      </c>
      <c r="F90" s="3"/>
      <c r="G90" s="3"/>
      <c r="H90" s="3"/>
      <c r="I90" s="3"/>
      <c r="J90" s="3"/>
      <c r="K90" s="3"/>
      <c r="L90" s="3"/>
      <c r="M90" s="3"/>
      <c r="N90" s="3"/>
      <c r="O90" s="3"/>
      <c r="P90" s="3"/>
      <c r="Q90" s="3"/>
      <c r="R90" s="3"/>
      <c r="S90" s="3"/>
      <c r="T90" s="3"/>
      <c r="U90" s="3"/>
      <c r="V90" s="3"/>
      <c r="W90" s="3"/>
      <c r="X90" s="3"/>
      <c r="Y90" s="3"/>
      <c r="Z90" s="3"/>
    </row>
    <row r="91" spans="1:26" ht="13.5" customHeight="1" x14ac:dyDescent="0.25">
      <c r="A91" s="59" t="s">
        <v>44828</v>
      </c>
      <c r="B91" s="60" t="s">
        <v>9095</v>
      </c>
      <c r="C91" s="60" t="s">
        <v>44829</v>
      </c>
      <c r="D91" s="60" t="s">
        <v>9308</v>
      </c>
      <c r="E91" s="61">
        <v>567.47</v>
      </c>
      <c r="F91" s="3"/>
      <c r="G91" s="3"/>
      <c r="H91" s="3"/>
      <c r="I91" s="3"/>
      <c r="J91" s="3"/>
      <c r="K91" s="3"/>
      <c r="L91" s="3"/>
      <c r="M91" s="3"/>
      <c r="N91" s="3"/>
      <c r="O91" s="3"/>
      <c r="P91" s="3"/>
      <c r="Q91" s="3"/>
      <c r="R91" s="3"/>
      <c r="S91" s="3"/>
      <c r="T91" s="3"/>
      <c r="U91" s="3"/>
      <c r="V91" s="3"/>
      <c r="W91" s="3"/>
      <c r="X91" s="3"/>
      <c r="Y91" s="3"/>
      <c r="Z91" s="3"/>
    </row>
    <row r="92" spans="1:26" ht="12.75" customHeight="1" x14ac:dyDescent="0.25">
      <c r="A92" s="59" t="s">
        <v>44830</v>
      </c>
      <c r="B92" s="60" t="s">
        <v>9095</v>
      </c>
      <c r="C92" s="60" t="s">
        <v>44831</v>
      </c>
      <c r="D92" s="60" t="s">
        <v>9308</v>
      </c>
      <c r="E92" s="61">
        <v>824.6</v>
      </c>
      <c r="F92" s="3"/>
      <c r="G92" s="3"/>
      <c r="H92" s="3"/>
      <c r="I92" s="3"/>
      <c r="J92" s="3"/>
      <c r="K92" s="3"/>
      <c r="L92" s="3"/>
      <c r="M92" s="3"/>
      <c r="N92" s="3"/>
      <c r="O92" s="3"/>
      <c r="P92" s="3"/>
      <c r="Q92" s="3"/>
      <c r="R92" s="3"/>
      <c r="S92" s="3"/>
      <c r="T92" s="3"/>
      <c r="U92" s="3"/>
      <c r="V92" s="3"/>
      <c r="W92" s="3"/>
      <c r="X92" s="3"/>
      <c r="Y92" s="3"/>
      <c r="Z92" s="3"/>
    </row>
    <row r="93" spans="1:26" ht="13.5" customHeight="1" x14ac:dyDescent="0.25">
      <c r="A93" s="59" t="s">
        <v>44832</v>
      </c>
      <c r="B93" s="60" t="s">
        <v>9095</v>
      </c>
      <c r="C93" s="60" t="s">
        <v>44833</v>
      </c>
      <c r="D93" s="60" t="s">
        <v>9308</v>
      </c>
      <c r="E93" s="61">
        <v>1377.28</v>
      </c>
      <c r="F93" s="3"/>
      <c r="G93" s="3"/>
      <c r="H93" s="3"/>
      <c r="I93" s="3"/>
      <c r="J93" s="3"/>
      <c r="K93" s="3"/>
      <c r="L93" s="3"/>
      <c r="M93" s="3"/>
      <c r="N93" s="3"/>
      <c r="O93" s="3"/>
      <c r="P93" s="3"/>
      <c r="Q93" s="3"/>
      <c r="R93" s="3"/>
      <c r="S93" s="3"/>
      <c r="T93" s="3"/>
      <c r="U93" s="3"/>
      <c r="V93" s="3"/>
      <c r="W93" s="3"/>
      <c r="X93" s="3"/>
      <c r="Y93" s="3"/>
      <c r="Z93" s="3"/>
    </row>
    <row r="94" spans="1:26" ht="12.75" customHeight="1" x14ac:dyDescent="0.25">
      <c r="A94" s="59" t="s">
        <v>44834</v>
      </c>
      <c r="B94" s="60" t="s">
        <v>9095</v>
      </c>
      <c r="C94" s="60" t="s">
        <v>44835</v>
      </c>
      <c r="D94" s="60" t="s">
        <v>9308</v>
      </c>
      <c r="E94" s="61">
        <v>1937.45</v>
      </c>
      <c r="F94" s="3"/>
      <c r="G94" s="3"/>
      <c r="H94" s="3"/>
      <c r="I94" s="3"/>
      <c r="J94" s="3"/>
      <c r="K94" s="3"/>
      <c r="L94" s="3"/>
      <c r="M94" s="3"/>
      <c r="N94" s="3"/>
      <c r="O94" s="3"/>
      <c r="P94" s="3"/>
      <c r="Q94" s="3"/>
      <c r="R94" s="3"/>
      <c r="S94" s="3"/>
      <c r="T94" s="3"/>
      <c r="U94" s="3"/>
      <c r="V94" s="3"/>
      <c r="W94" s="3"/>
      <c r="X94" s="3"/>
      <c r="Y94" s="3"/>
      <c r="Z94" s="3"/>
    </row>
    <row r="95" spans="1:26" ht="12.75" customHeight="1" x14ac:dyDescent="0.25">
      <c r="A95" s="56" t="s">
        <v>44836</v>
      </c>
      <c r="B95" s="57" t="s">
        <v>9095</v>
      </c>
      <c r="C95" s="57" t="s">
        <v>44837</v>
      </c>
      <c r="D95" s="58"/>
      <c r="E95" s="58"/>
      <c r="F95" s="3"/>
      <c r="G95" s="3"/>
      <c r="H95" s="3"/>
      <c r="I95" s="3"/>
      <c r="J95" s="3"/>
      <c r="K95" s="3"/>
      <c r="L95" s="3"/>
      <c r="M95" s="3"/>
      <c r="N95" s="3"/>
      <c r="O95" s="3"/>
      <c r="P95" s="3"/>
      <c r="Q95" s="3"/>
      <c r="R95" s="3"/>
      <c r="S95" s="3"/>
      <c r="T95" s="3"/>
      <c r="U95" s="3"/>
      <c r="V95" s="3"/>
      <c r="W95" s="3"/>
      <c r="X95" s="3"/>
      <c r="Y95" s="3"/>
      <c r="Z95" s="3"/>
    </row>
    <row r="96" spans="1:26" ht="13.5" customHeight="1" x14ac:dyDescent="0.25">
      <c r="A96" s="59" t="s">
        <v>44838</v>
      </c>
      <c r="B96" s="60" t="s">
        <v>9095</v>
      </c>
      <c r="C96" s="60" t="s">
        <v>44839</v>
      </c>
      <c r="D96" s="60" t="s">
        <v>9308</v>
      </c>
      <c r="E96" s="61">
        <v>1641.82</v>
      </c>
      <c r="F96" s="3"/>
      <c r="G96" s="3"/>
      <c r="H96" s="3"/>
      <c r="I96" s="3"/>
      <c r="J96" s="3"/>
      <c r="K96" s="3"/>
      <c r="L96" s="3"/>
      <c r="M96" s="3"/>
      <c r="N96" s="3"/>
      <c r="O96" s="3"/>
      <c r="P96" s="3"/>
      <c r="Q96" s="3"/>
      <c r="R96" s="3"/>
      <c r="S96" s="3"/>
      <c r="T96" s="3"/>
      <c r="U96" s="3"/>
      <c r="V96" s="3"/>
      <c r="W96" s="3"/>
      <c r="X96" s="3"/>
      <c r="Y96" s="3"/>
      <c r="Z96" s="3"/>
    </row>
    <row r="97" spans="1:26" ht="12.75" customHeight="1" x14ac:dyDescent="0.25">
      <c r="A97" s="59" t="s">
        <v>44840</v>
      </c>
      <c r="B97" s="60" t="s">
        <v>9095</v>
      </c>
      <c r="C97" s="60" t="s">
        <v>44841</v>
      </c>
      <c r="D97" s="60" t="s">
        <v>9308</v>
      </c>
      <c r="E97" s="61">
        <v>2809.59</v>
      </c>
      <c r="F97" s="3"/>
      <c r="G97" s="3"/>
      <c r="H97" s="3"/>
      <c r="I97" s="3"/>
      <c r="J97" s="3"/>
      <c r="K97" s="3"/>
      <c r="L97" s="3"/>
      <c r="M97" s="3"/>
      <c r="N97" s="3"/>
      <c r="O97" s="3"/>
      <c r="P97" s="3"/>
      <c r="Q97" s="3"/>
      <c r="R97" s="3"/>
      <c r="S97" s="3"/>
      <c r="T97" s="3"/>
      <c r="U97" s="3"/>
      <c r="V97" s="3"/>
      <c r="W97" s="3"/>
      <c r="X97" s="3"/>
      <c r="Y97" s="3"/>
      <c r="Z97" s="3"/>
    </row>
    <row r="98" spans="1:26" ht="12.75" customHeight="1" x14ac:dyDescent="0.25">
      <c r="A98" s="59" t="s">
        <v>44842</v>
      </c>
      <c r="B98" s="60" t="s">
        <v>9095</v>
      </c>
      <c r="C98" s="60" t="s">
        <v>44843</v>
      </c>
      <c r="D98" s="60" t="s">
        <v>9308</v>
      </c>
      <c r="E98" s="61">
        <v>45.72</v>
      </c>
      <c r="F98" s="3"/>
      <c r="G98" s="3"/>
      <c r="H98" s="3"/>
      <c r="I98" s="3"/>
      <c r="J98" s="3"/>
      <c r="K98" s="3"/>
      <c r="L98" s="3"/>
      <c r="M98" s="3"/>
      <c r="N98" s="3"/>
      <c r="O98" s="3"/>
      <c r="P98" s="3"/>
      <c r="Q98" s="3"/>
      <c r="R98" s="3"/>
      <c r="S98" s="3"/>
      <c r="T98" s="3"/>
      <c r="U98" s="3"/>
      <c r="V98" s="3"/>
      <c r="W98" s="3"/>
      <c r="X98" s="3"/>
      <c r="Y98" s="3"/>
      <c r="Z98" s="3"/>
    </row>
    <row r="99" spans="1:26" ht="3" customHeight="1" x14ac:dyDescent="0.25">
      <c r="A99" s="3"/>
      <c r="B99" s="3"/>
      <c r="C99" s="60"/>
      <c r="D99" s="3"/>
      <c r="E99" s="3"/>
      <c r="F99" s="3"/>
      <c r="G99" s="3"/>
      <c r="H99" s="3"/>
      <c r="I99" s="3"/>
      <c r="J99" s="3"/>
      <c r="K99" s="3"/>
      <c r="L99" s="3"/>
      <c r="M99" s="3"/>
      <c r="N99" s="3"/>
      <c r="O99" s="3"/>
      <c r="P99" s="3"/>
      <c r="Q99" s="3"/>
      <c r="R99" s="3"/>
      <c r="S99" s="3"/>
      <c r="T99" s="3"/>
      <c r="U99" s="3"/>
      <c r="V99" s="3"/>
      <c r="W99" s="3"/>
      <c r="X99" s="3"/>
      <c r="Y99" s="3"/>
      <c r="Z99" s="3"/>
    </row>
    <row r="100" spans="1:26" ht="12.75" customHeight="1" x14ac:dyDescent="0.25">
      <c r="A100" s="59" t="s">
        <v>44844</v>
      </c>
      <c r="B100" s="60" t="s">
        <v>9095</v>
      </c>
      <c r="C100" s="60" t="s">
        <v>44845</v>
      </c>
      <c r="D100" s="60" t="s">
        <v>9308</v>
      </c>
      <c r="E100" s="61">
        <v>42.48</v>
      </c>
      <c r="F100" s="3"/>
      <c r="G100" s="3"/>
      <c r="H100" s="3"/>
      <c r="I100" s="3"/>
      <c r="J100" s="3"/>
      <c r="K100" s="3"/>
      <c r="L100" s="3"/>
      <c r="M100" s="3"/>
      <c r="N100" s="3"/>
      <c r="O100" s="3"/>
      <c r="P100" s="3"/>
      <c r="Q100" s="3"/>
      <c r="R100" s="3"/>
      <c r="S100" s="3"/>
      <c r="T100" s="3"/>
      <c r="U100" s="3"/>
      <c r="V100" s="3"/>
      <c r="W100" s="3"/>
      <c r="X100" s="3"/>
      <c r="Y100" s="3"/>
      <c r="Z100" s="3"/>
    </row>
    <row r="101" spans="1:26" ht="13.5" customHeight="1" x14ac:dyDescent="0.25">
      <c r="A101" s="59" t="s">
        <v>44846</v>
      </c>
      <c r="B101" s="60" t="s">
        <v>9095</v>
      </c>
      <c r="C101" s="60" t="s">
        <v>44847</v>
      </c>
      <c r="D101" s="60" t="s">
        <v>9308</v>
      </c>
      <c r="E101" s="61">
        <v>143.54</v>
      </c>
      <c r="F101" s="3"/>
      <c r="G101" s="3"/>
      <c r="H101" s="3"/>
      <c r="I101" s="3"/>
      <c r="J101" s="3"/>
      <c r="K101" s="3"/>
      <c r="L101" s="3"/>
      <c r="M101" s="3"/>
      <c r="N101" s="3"/>
      <c r="O101" s="3"/>
      <c r="P101" s="3"/>
      <c r="Q101" s="3"/>
      <c r="R101" s="3"/>
      <c r="S101" s="3"/>
      <c r="T101" s="3"/>
      <c r="U101" s="3"/>
      <c r="V101" s="3"/>
      <c r="W101" s="3"/>
      <c r="X101" s="3"/>
      <c r="Y101" s="3"/>
      <c r="Z101" s="3"/>
    </row>
    <row r="102" spans="1:26" ht="12.75" customHeight="1" x14ac:dyDescent="0.25">
      <c r="A102" s="59" t="s">
        <v>44848</v>
      </c>
      <c r="B102" s="60" t="s">
        <v>9095</v>
      </c>
      <c r="C102" s="60" t="s">
        <v>44849</v>
      </c>
      <c r="D102" s="60" t="s">
        <v>9308</v>
      </c>
      <c r="E102" s="61">
        <v>144.9</v>
      </c>
      <c r="F102" s="3"/>
      <c r="G102" s="3"/>
      <c r="H102" s="3"/>
      <c r="I102" s="3"/>
      <c r="J102" s="3"/>
      <c r="K102" s="3"/>
      <c r="L102" s="3"/>
      <c r="M102" s="3"/>
      <c r="N102" s="3"/>
      <c r="O102" s="3"/>
      <c r="P102" s="3"/>
      <c r="Q102" s="3"/>
      <c r="R102" s="3"/>
      <c r="S102" s="3"/>
      <c r="T102" s="3"/>
      <c r="U102" s="3"/>
      <c r="V102" s="3"/>
      <c r="W102" s="3"/>
      <c r="X102" s="3"/>
      <c r="Y102" s="3"/>
      <c r="Z102" s="3"/>
    </row>
    <row r="103" spans="1:26" ht="12.75" customHeight="1" x14ac:dyDescent="0.25">
      <c r="A103" s="59" t="s">
        <v>44850</v>
      </c>
      <c r="B103" s="60" t="s">
        <v>9095</v>
      </c>
      <c r="C103" s="60" t="s">
        <v>44851</v>
      </c>
      <c r="D103" s="60" t="s">
        <v>9308</v>
      </c>
      <c r="E103" s="61">
        <v>406.9</v>
      </c>
      <c r="F103" s="3"/>
      <c r="G103" s="3"/>
      <c r="H103" s="3"/>
      <c r="I103" s="3"/>
      <c r="J103" s="3"/>
      <c r="K103" s="3"/>
      <c r="L103" s="3"/>
      <c r="M103" s="3"/>
      <c r="N103" s="3"/>
      <c r="O103" s="3"/>
      <c r="P103" s="3"/>
      <c r="Q103" s="3"/>
      <c r="R103" s="3"/>
      <c r="S103" s="3"/>
      <c r="T103" s="3"/>
      <c r="U103" s="3"/>
      <c r="V103" s="3"/>
      <c r="W103" s="3"/>
      <c r="X103" s="3"/>
      <c r="Y103" s="3"/>
      <c r="Z103" s="3"/>
    </row>
    <row r="104" spans="1:26" ht="13.5" customHeight="1" x14ac:dyDescent="0.25">
      <c r="A104" s="56" t="s">
        <v>44852</v>
      </c>
      <c r="B104" s="57" t="s">
        <v>9095</v>
      </c>
      <c r="C104" s="57" t="s">
        <v>44853</v>
      </c>
      <c r="D104" s="58"/>
      <c r="E104" s="58"/>
      <c r="F104" s="3"/>
      <c r="G104" s="3"/>
      <c r="H104" s="3"/>
      <c r="I104" s="3"/>
      <c r="J104" s="3"/>
      <c r="K104" s="3"/>
      <c r="L104" s="3"/>
      <c r="M104" s="3"/>
      <c r="N104" s="3"/>
      <c r="O104" s="3"/>
      <c r="P104" s="3"/>
      <c r="Q104" s="3"/>
      <c r="R104" s="3"/>
      <c r="S104" s="3"/>
      <c r="T104" s="3"/>
      <c r="U104" s="3"/>
      <c r="V104" s="3"/>
      <c r="W104" s="3"/>
      <c r="X104" s="3"/>
      <c r="Y104" s="3"/>
      <c r="Z104" s="3"/>
    </row>
    <row r="105" spans="1:26" ht="12.75" customHeight="1" x14ac:dyDescent="0.25">
      <c r="A105" s="59" t="s">
        <v>44854</v>
      </c>
      <c r="B105" s="60" t="s">
        <v>9095</v>
      </c>
      <c r="C105" s="60" t="s">
        <v>44855</v>
      </c>
      <c r="D105" s="60" t="s">
        <v>9308</v>
      </c>
      <c r="E105" s="61">
        <v>117.9</v>
      </c>
      <c r="F105" s="3"/>
      <c r="G105" s="3"/>
      <c r="H105" s="3"/>
      <c r="I105" s="3"/>
      <c r="J105" s="3"/>
      <c r="K105" s="3"/>
      <c r="L105" s="3"/>
      <c r="M105" s="3"/>
      <c r="N105" s="3"/>
      <c r="O105" s="3"/>
      <c r="P105" s="3"/>
      <c r="Q105" s="3"/>
      <c r="R105" s="3"/>
      <c r="S105" s="3"/>
      <c r="T105" s="3"/>
      <c r="U105" s="3"/>
      <c r="V105" s="3"/>
      <c r="W105" s="3"/>
      <c r="X105" s="3"/>
      <c r="Y105" s="3"/>
      <c r="Z105" s="3"/>
    </row>
    <row r="106" spans="1:26" ht="13.5" customHeight="1" x14ac:dyDescent="0.25">
      <c r="A106" s="59" t="s">
        <v>44856</v>
      </c>
      <c r="B106" s="60" t="s">
        <v>9095</v>
      </c>
      <c r="C106" s="60" t="s">
        <v>44857</v>
      </c>
      <c r="D106" s="60" t="s">
        <v>10057</v>
      </c>
      <c r="E106" s="61">
        <v>321.88</v>
      </c>
      <c r="F106" s="3"/>
      <c r="G106" s="3"/>
      <c r="H106" s="3"/>
      <c r="I106" s="3"/>
      <c r="J106" s="3"/>
      <c r="K106" s="3"/>
      <c r="L106" s="3"/>
      <c r="M106" s="3"/>
      <c r="N106" s="3"/>
      <c r="O106" s="3"/>
      <c r="P106" s="3"/>
      <c r="Q106" s="3"/>
      <c r="R106" s="3"/>
      <c r="S106" s="3"/>
      <c r="T106" s="3"/>
      <c r="U106" s="3"/>
      <c r="V106" s="3"/>
      <c r="W106" s="3"/>
      <c r="X106" s="3"/>
      <c r="Y106" s="3"/>
      <c r="Z106" s="3"/>
    </row>
    <row r="107" spans="1:26" ht="12.75" customHeight="1" x14ac:dyDescent="0.25">
      <c r="A107" s="59" t="s">
        <v>44858</v>
      </c>
      <c r="B107" s="60" t="s">
        <v>9095</v>
      </c>
      <c r="C107" s="60" t="s">
        <v>44859</v>
      </c>
      <c r="D107" s="60" t="s">
        <v>9308</v>
      </c>
      <c r="E107" s="61">
        <v>95.52</v>
      </c>
      <c r="F107" s="3"/>
      <c r="G107" s="3"/>
      <c r="H107" s="3"/>
      <c r="I107" s="3"/>
      <c r="J107" s="3"/>
      <c r="K107" s="3"/>
      <c r="L107" s="3"/>
      <c r="M107" s="3"/>
      <c r="N107" s="3"/>
      <c r="O107" s="3"/>
      <c r="P107" s="3"/>
      <c r="Q107" s="3"/>
      <c r="R107" s="3"/>
      <c r="S107" s="3"/>
      <c r="T107" s="3"/>
      <c r="U107" s="3"/>
      <c r="V107" s="3"/>
      <c r="W107" s="3"/>
      <c r="X107" s="3"/>
      <c r="Y107" s="3"/>
      <c r="Z107" s="3"/>
    </row>
    <row r="108" spans="1:26" ht="12.75" customHeight="1" x14ac:dyDescent="0.25">
      <c r="A108" s="59" t="s">
        <v>44860</v>
      </c>
      <c r="B108" s="60" t="s">
        <v>9095</v>
      </c>
      <c r="C108" s="60" t="s">
        <v>44861</v>
      </c>
      <c r="D108" s="60" t="s">
        <v>9308</v>
      </c>
      <c r="E108" s="61">
        <v>141.44</v>
      </c>
      <c r="F108" s="3"/>
      <c r="G108" s="3"/>
      <c r="H108" s="3"/>
      <c r="I108" s="3"/>
      <c r="J108" s="3"/>
      <c r="K108" s="3"/>
      <c r="L108" s="3"/>
      <c r="M108" s="3"/>
      <c r="N108" s="3"/>
      <c r="O108" s="3"/>
      <c r="P108" s="3"/>
      <c r="Q108" s="3"/>
      <c r="R108" s="3"/>
      <c r="S108" s="3"/>
      <c r="T108" s="3"/>
      <c r="U108" s="3"/>
      <c r="V108" s="3"/>
      <c r="W108" s="3"/>
      <c r="X108" s="3"/>
      <c r="Y108" s="3"/>
      <c r="Z108" s="3"/>
    </row>
    <row r="109" spans="1:26" ht="13.5" customHeight="1" x14ac:dyDescent="0.25">
      <c r="A109" s="59" t="s">
        <v>44862</v>
      </c>
      <c r="B109" s="60" t="s">
        <v>9095</v>
      </c>
      <c r="C109" s="60" t="s">
        <v>44863</v>
      </c>
      <c r="D109" s="60" t="s">
        <v>9308</v>
      </c>
      <c r="E109" s="61">
        <v>364.96</v>
      </c>
      <c r="F109" s="3"/>
      <c r="G109" s="3"/>
      <c r="H109" s="3"/>
      <c r="I109" s="3"/>
      <c r="J109" s="3"/>
      <c r="K109" s="3"/>
      <c r="L109" s="3"/>
      <c r="M109" s="3"/>
      <c r="N109" s="3"/>
      <c r="O109" s="3"/>
      <c r="P109" s="3"/>
      <c r="Q109" s="3"/>
      <c r="R109" s="3"/>
      <c r="S109" s="3"/>
      <c r="T109" s="3"/>
      <c r="U109" s="3"/>
      <c r="V109" s="3"/>
      <c r="W109" s="3"/>
      <c r="X109" s="3"/>
      <c r="Y109" s="3"/>
      <c r="Z109" s="3"/>
    </row>
    <row r="110" spans="1:26" ht="12.75" customHeight="1" x14ac:dyDescent="0.25">
      <c r="A110" s="59" t="s">
        <v>44864</v>
      </c>
      <c r="B110" s="60" t="s">
        <v>9095</v>
      </c>
      <c r="C110" s="60" t="s">
        <v>44865</v>
      </c>
      <c r="D110" s="60" t="s">
        <v>9308</v>
      </c>
      <c r="E110" s="61">
        <v>1292.8</v>
      </c>
      <c r="F110" s="3"/>
      <c r="G110" s="3"/>
      <c r="H110" s="3"/>
      <c r="I110" s="3"/>
      <c r="J110" s="3"/>
      <c r="K110" s="3"/>
      <c r="L110" s="3"/>
      <c r="M110" s="3"/>
      <c r="N110" s="3"/>
      <c r="O110" s="3"/>
      <c r="P110" s="3"/>
      <c r="Q110" s="3"/>
      <c r="R110" s="3"/>
      <c r="S110" s="3"/>
      <c r="T110" s="3"/>
      <c r="U110" s="3"/>
      <c r="V110" s="3"/>
      <c r="W110" s="3"/>
      <c r="X110" s="3"/>
      <c r="Y110" s="3"/>
      <c r="Z110" s="3"/>
    </row>
    <row r="111" spans="1:26" ht="12.75" customHeight="1" x14ac:dyDescent="0.25">
      <c r="A111" s="59" t="s">
        <v>44866</v>
      </c>
      <c r="B111" s="60" t="s">
        <v>9095</v>
      </c>
      <c r="C111" s="60" t="s">
        <v>44867</v>
      </c>
      <c r="D111" s="60" t="s">
        <v>9308</v>
      </c>
      <c r="E111" s="61">
        <v>622.05999999999995</v>
      </c>
      <c r="F111" s="3"/>
      <c r="G111" s="3"/>
      <c r="H111" s="3"/>
      <c r="I111" s="3"/>
      <c r="J111" s="3"/>
      <c r="K111" s="3"/>
      <c r="L111" s="3"/>
      <c r="M111" s="3"/>
      <c r="N111" s="3"/>
      <c r="O111" s="3"/>
      <c r="P111" s="3"/>
      <c r="Q111" s="3"/>
      <c r="R111" s="3"/>
      <c r="S111" s="3"/>
      <c r="T111" s="3"/>
      <c r="U111" s="3"/>
      <c r="V111" s="3"/>
      <c r="W111" s="3"/>
      <c r="X111" s="3"/>
      <c r="Y111" s="3"/>
      <c r="Z111" s="3"/>
    </row>
    <row r="112" spans="1:26" ht="13.5" customHeight="1" x14ac:dyDescent="0.25">
      <c r="A112" s="59" t="s">
        <v>44868</v>
      </c>
      <c r="B112" s="60" t="s">
        <v>9095</v>
      </c>
      <c r="C112" s="60" t="s">
        <v>44869</v>
      </c>
      <c r="D112" s="60" t="s">
        <v>9308</v>
      </c>
      <c r="E112" s="61">
        <v>2459.04</v>
      </c>
      <c r="F112" s="3"/>
      <c r="G112" s="3"/>
      <c r="H112" s="3"/>
      <c r="I112" s="3"/>
      <c r="J112" s="3"/>
      <c r="K112" s="3"/>
      <c r="L112" s="3"/>
      <c r="M112" s="3"/>
      <c r="N112" s="3"/>
      <c r="O112" s="3"/>
      <c r="P112" s="3"/>
      <c r="Q112" s="3"/>
      <c r="R112" s="3"/>
      <c r="S112" s="3"/>
      <c r="T112" s="3"/>
      <c r="U112" s="3"/>
      <c r="V112" s="3"/>
      <c r="W112" s="3"/>
      <c r="X112" s="3"/>
      <c r="Y112" s="3"/>
      <c r="Z112" s="3"/>
    </row>
    <row r="113" spans="1:26" ht="12.75" customHeight="1" x14ac:dyDescent="0.25">
      <c r="A113" s="59" t="s">
        <v>44870</v>
      </c>
      <c r="B113" s="60" t="s">
        <v>9095</v>
      </c>
      <c r="C113" s="60" t="s">
        <v>44871</v>
      </c>
      <c r="D113" s="60" t="s">
        <v>9308</v>
      </c>
      <c r="E113" s="61">
        <v>629.37</v>
      </c>
      <c r="F113" s="3"/>
      <c r="G113" s="3"/>
      <c r="H113" s="3"/>
      <c r="I113" s="3"/>
      <c r="J113" s="3"/>
      <c r="K113" s="3"/>
      <c r="L113" s="3"/>
      <c r="M113" s="3"/>
      <c r="N113" s="3"/>
      <c r="O113" s="3"/>
      <c r="P113" s="3"/>
      <c r="Q113" s="3"/>
      <c r="R113" s="3"/>
      <c r="S113" s="3"/>
      <c r="T113" s="3"/>
      <c r="U113" s="3"/>
      <c r="V113" s="3"/>
      <c r="W113" s="3"/>
      <c r="X113" s="3"/>
      <c r="Y113" s="3"/>
      <c r="Z113" s="3"/>
    </row>
    <row r="114" spans="1:26" ht="13.5" customHeight="1" x14ac:dyDescent="0.25">
      <c r="A114" s="59" t="s">
        <v>44872</v>
      </c>
      <c r="B114" s="60" t="s">
        <v>9095</v>
      </c>
      <c r="C114" s="60" t="s">
        <v>44873</v>
      </c>
      <c r="D114" s="60" t="s">
        <v>9308</v>
      </c>
      <c r="E114" s="61">
        <v>732.28</v>
      </c>
      <c r="F114" s="3"/>
      <c r="G114" s="3"/>
      <c r="H114" s="3"/>
      <c r="I114" s="3"/>
      <c r="J114" s="3"/>
      <c r="K114" s="3"/>
      <c r="L114" s="3"/>
      <c r="M114" s="3"/>
      <c r="N114" s="3"/>
      <c r="O114" s="3"/>
      <c r="P114" s="3"/>
      <c r="Q114" s="3"/>
      <c r="R114" s="3"/>
      <c r="S114" s="3"/>
      <c r="T114" s="3"/>
      <c r="U114" s="3"/>
      <c r="V114" s="3"/>
      <c r="W114" s="3"/>
      <c r="X114" s="3"/>
      <c r="Y114" s="3"/>
      <c r="Z114" s="3"/>
    </row>
    <row r="115" spans="1:26" ht="12.75" customHeight="1" x14ac:dyDescent="0.25">
      <c r="A115" s="59" t="s">
        <v>44874</v>
      </c>
      <c r="B115" s="60" t="s">
        <v>9095</v>
      </c>
      <c r="C115" s="60" t="s">
        <v>44875</v>
      </c>
      <c r="D115" s="60" t="s">
        <v>9308</v>
      </c>
      <c r="E115" s="61">
        <v>267.93</v>
      </c>
      <c r="F115" s="3"/>
      <c r="G115" s="3"/>
      <c r="H115" s="3"/>
      <c r="I115" s="3"/>
      <c r="J115" s="3"/>
      <c r="K115" s="3"/>
      <c r="L115" s="3"/>
      <c r="M115" s="3"/>
      <c r="N115" s="3"/>
      <c r="O115" s="3"/>
      <c r="P115" s="3"/>
      <c r="Q115" s="3"/>
      <c r="R115" s="3"/>
      <c r="S115" s="3"/>
      <c r="T115" s="3"/>
      <c r="U115" s="3"/>
      <c r="V115" s="3"/>
      <c r="W115" s="3"/>
      <c r="X115" s="3"/>
      <c r="Y115" s="3"/>
      <c r="Z115" s="3"/>
    </row>
    <row r="116" spans="1:26" ht="12.75" customHeight="1" x14ac:dyDescent="0.25">
      <c r="A116" s="59" t="s">
        <v>44876</v>
      </c>
      <c r="B116" s="60" t="s">
        <v>9095</v>
      </c>
      <c r="C116" s="60" t="s">
        <v>44877</v>
      </c>
      <c r="D116" s="60" t="s">
        <v>9308</v>
      </c>
      <c r="E116" s="61">
        <v>385.82</v>
      </c>
      <c r="F116" s="3"/>
      <c r="G116" s="3"/>
      <c r="H116" s="3"/>
      <c r="I116" s="3"/>
      <c r="J116" s="3"/>
      <c r="K116" s="3"/>
      <c r="L116" s="3"/>
      <c r="M116" s="3"/>
      <c r="N116" s="3"/>
      <c r="O116" s="3"/>
      <c r="P116" s="3"/>
      <c r="Q116" s="3"/>
      <c r="R116" s="3"/>
      <c r="S116" s="3"/>
      <c r="T116" s="3"/>
      <c r="U116" s="3"/>
      <c r="V116" s="3"/>
      <c r="W116" s="3"/>
      <c r="X116" s="3"/>
      <c r="Y116" s="3"/>
      <c r="Z116" s="3"/>
    </row>
    <row r="117" spans="1:26" ht="13.5" customHeight="1" x14ac:dyDescent="0.25">
      <c r="A117" s="59" t="s">
        <v>44878</v>
      </c>
      <c r="B117" s="60" t="s">
        <v>9095</v>
      </c>
      <c r="C117" s="60" t="s">
        <v>44879</v>
      </c>
      <c r="D117" s="60" t="s">
        <v>9308</v>
      </c>
      <c r="E117" s="61">
        <v>513.66</v>
      </c>
      <c r="F117" s="3"/>
      <c r="G117" s="3"/>
      <c r="H117" s="3"/>
      <c r="I117" s="3"/>
      <c r="J117" s="3"/>
      <c r="K117" s="3"/>
      <c r="L117" s="3"/>
      <c r="M117" s="3"/>
      <c r="N117" s="3"/>
      <c r="O117" s="3"/>
      <c r="P117" s="3"/>
      <c r="Q117" s="3"/>
      <c r="R117" s="3"/>
      <c r="S117" s="3"/>
      <c r="T117" s="3"/>
      <c r="U117" s="3"/>
      <c r="V117" s="3"/>
      <c r="W117" s="3"/>
      <c r="X117" s="3"/>
      <c r="Y117" s="3"/>
      <c r="Z117" s="3"/>
    </row>
    <row r="118" spans="1:26" ht="12.75" customHeight="1" x14ac:dyDescent="0.25">
      <c r="A118" s="59" t="s">
        <v>44880</v>
      </c>
      <c r="B118" s="60" t="s">
        <v>9095</v>
      </c>
      <c r="C118" s="60" t="s">
        <v>44881</v>
      </c>
      <c r="D118" s="60" t="s">
        <v>9308</v>
      </c>
      <c r="E118" s="61">
        <v>214.71</v>
      </c>
      <c r="F118" s="3"/>
      <c r="G118" s="3"/>
      <c r="H118" s="3"/>
      <c r="I118" s="3"/>
      <c r="J118" s="3"/>
      <c r="K118" s="3"/>
      <c r="L118" s="3"/>
      <c r="M118" s="3"/>
      <c r="N118" s="3"/>
      <c r="O118" s="3"/>
      <c r="P118" s="3"/>
      <c r="Q118" s="3"/>
      <c r="R118" s="3"/>
      <c r="S118" s="3"/>
      <c r="T118" s="3"/>
      <c r="U118" s="3"/>
      <c r="V118" s="3"/>
      <c r="W118" s="3"/>
      <c r="X118" s="3"/>
      <c r="Y118" s="3"/>
      <c r="Z118" s="3"/>
    </row>
    <row r="119" spans="1:26" ht="13.5" customHeight="1" x14ac:dyDescent="0.25">
      <c r="A119" s="59" t="s">
        <v>44882</v>
      </c>
      <c r="B119" s="60" t="s">
        <v>9095</v>
      </c>
      <c r="C119" s="60" t="s">
        <v>44883</v>
      </c>
      <c r="D119" s="60" t="s">
        <v>9308</v>
      </c>
      <c r="E119" s="61">
        <v>261.67</v>
      </c>
      <c r="F119" s="3"/>
      <c r="G119" s="3"/>
      <c r="H119" s="3"/>
      <c r="I119" s="3"/>
      <c r="J119" s="3"/>
      <c r="K119" s="3"/>
      <c r="L119" s="3"/>
      <c r="M119" s="3"/>
      <c r="N119" s="3"/>
      <c r="O119" s="3"/>
      <c r="P119" s="3"/>
      <c r="Q119" s="3"/>
      <c r="R119" s="3"/>
      <c r="S119" s="3"/>
      <c r="T119" s="3"/>
      <c r="U119" s="3"/>
      <c r="V119" s="3"/>
      <c r="W119" s="3"/>
      <c r="X119" s="3"/>
      <c r="Y119" s="3"/>
      <c r="Z119" s="3"/>
    </row>
    <row r="120" spans="1:26" ht="12.75" customHeight="1" x14ac:dyDescent="0.25">
      <c r="A120" s="59" t="s">
        <v>44884</v>
      </c>
      <c r="B120" s="60" t="s">
        <v>9095</v>
      </c>
      <c r="C120" s="60" t="s">
        <v>44885</v>
      </c>
      <c r="D120" s="60" t="s">
        <v>9308</v>
      </c>
      <c r="E120" s="61">
        <v>355.1</v>
      </c>
      <c r="F120" s="3"/>
      <c r="G120" s="3"/>
      <c r="H120" s="3"/>
      <c r="I120" s="3"/>
      <c r="J120" s="3"/>
      <c r="K120" s="3"/>
      <c r="L120" s="3"/>
      <c r="M120" s="3"/>
      <c r="N120" s="3"/>
      <c r="O120" s="3"/>
      <c r="P120" s="3"/>
      <c r="Q120" s="3"/>
      <c r="R120" s="3"/>
      <c r="S120" s="3"/>
      <c r="T120" s="3"/>
      <c r="U120" s="3"/>
      <c r="V120" s="3"/>
      <c r="W120" s="3"/>
      <c r="X120" s="3"/>
      <c r="Y120" s="3"/>
      <c r="Z120" s="3"/>
    </row>
    <row r="121" spans="1:26" ht="12.75" customHeight="1" x14ac:dyDescent="0.25">
      <c r="A121" s="59" t="s">
        <v>44886</v>
      </c>
      <c r="B121" s="60" t="s">
        <v>9095</v>
      </c>
      <c r="C121" s="60" t="s">
        <v>44887</v>
      </c>
      <c r="D121" s="60" t="s">
        <v>9308</v>
      </c>
      <c r="E121" s="61">
        <v>292.83</v>
      </c>
      <c r="F121" s="3"/>
      <c r="G121" s="3"/>
      <c r="H121" s="3"/>
      <c r="I121" s="3"/>
      <c r="J121" s="3"/>
      <c r="K121" s="3"/>
      <c r="L121" s="3"/>
      <c r="M121" s="3"/>
      <c r="N121" s="3"/>
      <c r="O121" s="3"/>
      <c r="P121" s="3"/>
      <c r="Q121" s="3"/>
      <c r="R121" s="3"/>
      <c r="S121" s="3"/>
      <c r="T121" s="3"/>
      <c r="U121" s="3"/>
      <c r="V121" s="3"/>
      <c r="W121" s="3"/>
      <c r="X121" s="3"/>
      <c r="Y121" s="3"/>
      <c r="Z121" s="3"/>
    </row>
    <row r="122" spans="1:26" ht="13.5" customHeight="1" x14ac:dyDescent="0.25">
      <c r="A122" s="59" t="s">
        <v>44888</v>
      </c>
      <c r="B122" s="60" t="s">
        <v>9095</v>
      </c>
      <c r="C122" s="60" t="s">
        <v>44889</v>
      </c>
      <c r="D122" s="60" t="s">
        <v>9308</v>
      </c>
      <c r="E122" s="61">
        <v>373.27</v>
      </c>
      <c r="F122" s="3"/>
      <c r="G122" s="3"/>
      <c r="H122" s="3"/>
      <c r="I122" s="3"/>
      <c r="J122" s="3"/>
      <c r="K122" s="3"/>
      <c r="L122" s="3"/>
      <c r="M122" s="3"/>
      <c r="N122" s="3"/>
      <c r="O122" s="3"/>
      <c r="P122" s="3"/>
      <c r="Q122" s="3"/>
      <c r="R122" s="3"/>
      <c r="S122" s="3"/>
      <c r="T122" s="3"/>
      <c r="U122" s="3"/>
      <c r="V122" s="3"/>
      <c r="W122" s="3"/>
      <c r="X122" s="3"/>
      <c r="Y122" s="3"/>
      <c r="Z122" s="3"/>
    </row>
    <row r="123" spans="1:26" ht="12.75" customHeight="1" x14ac:dyDescent="0.25">
      <c r="A123" s="59" t="s">
        <v>44890</v>
      </c>
      <c r="B123" s="60" t="s">
        <v>9095</v>
      </c>
      <c r="C123" s="60" t="s">
        <v>44891</v>
      </c>
      <c r="D123" s="60" t="s">
        <v>9308</v>
      </c>
      <c r="E123" s="61">
        <v>531.91</v>
      </c>
      <c r="F123" s="3"/>
      <c r="G123" s="3"/>
      <c r="H123" s="3"/>
      <c r="I123" s="3"/>
      <c r="J123" s="3"/>
      <c r="K123" s="3"/>
      <c r="L123" s="3"/>
      <c r="M123" s="3"/>
      <c r="N123" s="3"/>
      <c r="O123" s="3"/>
      <c r="P123" s="3"/>
      <c r="Q123" s="3"/>
      <c r="R123" s="3"/>
      <c r="S123" s="3"/>
      <c r="T123" s="3"/>
      <c r="U123" s="3"/>
      <c r="V123" s="3"/>
      <c r="W123" s="3"/>
      <c r="X123" s="3"/>
      <c r="Y123" s="3"/>
      <c r="Z123" s="3"/>
    </row>
    <row r="124" spans="1:26" ht="12.75" customHeight="1" x14ac:dyDescent="0.25">
      <c r="A124" s="59" t="s">
        <v>44892</v>
      </c>
      <c r="B124" s="60" t="s">
        <v>9095</v>
      </c>
      <c r="C124" s="60" t="s">
        <v>44893</v>
      </c>
      <c r="D124" s="60" t="s">
        <v>9308</v>
      </c>
      <c r="E124" s="61">
        <v>245.57</v>
      </c>
      <c r="F124" s="3"/>
      <c r="G124" s="3"/>
      <c r="H124" s="3"/>
      <c r="I124" s="3"/>
      <c r="J124" s="3"/>
      <c r="K124" s="3"/>
      <c r="L124" s="3"/>
      <c r="M124" s="3"/>
      <c r="N124" s="3"/>
      <c r="O124" s="3"/>
      <c r="P124" s="3"/>
      <c r="Q124" s="3"/>
      <c r="R124" s="3"/>
      <c r="S124" s="3"/>
      <c r="T124" s="3"/>
      <c r="U124" s="3"/>
      <c r="V124" s="3"/>
      <c r="W124" s="3"/>
      <c r="X124" s="3"/>
      <c r="Y124" s="3"/>
      <c r="Z124" s="3"/>
    </row>
    <row r="125" spans="1:26" ht="13.5" customHeight="1" x14ac:dyDescent="0.25">
      <c r="A125" s="59" t="s">
        <v>44894</v>
      </c>
      <c r="B125" s="60" t="s">
        <v>9095</v>
      </c>
      <c r="C125" s="60" t="s">
        <v>44895</v>
      </c>
      <c r="D125" s="60" t="s">
        <v>9308</v>
      </c>
      <c r="E125" s="61">
        <v>346.83</v>
      </c>
      <c r="F125" s="3"/>
      <c r="G125" s="3"/>
      <c r="H125" s="3"/>
      <c r="I125" s="3"/>
      <c r="J125" s="3"/>
      <c r="K125" s="3"/>
      <c r="L125" s="3"/>
      <c r="M125" s="3"/>
      <c r="N125" s="3"/>
      <c r="O125" s="3"/>
      <c r="P125" s="3"/>
      <c r="Q125" s="3"/>
      <c r="R125" s="3"/>
      <c r="S125" s="3"/>
      <c r="T125" s="3"/>
      <c r="U125" s="3"/>
      <c r="V125" s="3"/>
      <c r="W125" s="3"/>
      <c r="X125" s="3"/>
      <c r="Y125" s="3"/>
      <c r="Z125" s="3"/>
    </row>
    <row r="126" spans="1:26" ht="12.75" customHeight="1" x14ac:dyDescent="0.25">
      <c r="A126" s="59" t="s">
        <v>44896</v>
      </c>
      <c r="B126" s="60" t="s">
        <v>9095</v>
      </c>
      <c r="C126" s="60" t="s">
        <v>44897</v>
      </c>
      <c r="D126" s="60" t="s">
        <v>9308</v>
      </c>
      <c r="E126" s="61">
        <v>1206.6600000000001</v>
      </c>
      <c r="F126" s="3"/>
      <c r="G126" s="3"/>
      <c r="H126" s="3"/>
      <c r="I126" s="3"/>
      <c r="J126" s="3"/>
      <c r="K126" s="3"/>
      <c r="L126" s="3"/>
      <c r="M126" s="3"/>
      <c r="N126" s="3"/>
      <c r="O126" s="3"/>
      <c r="P126" s="3"/>
      <c r="Q126" s="3"/>
      <c r="R126" s="3"/>
      <c r="S126" s="3"/>
      <c r="T126" s="3"/>
      <c r="U126" s="3"/>
      <c r="V126" s="3"/>
      <c r="W126" s="3"/>
      <c r="X126" s="3"/>
      <c r="Y126" s="3"/>
      <c r="Z126" s="3"/>
    </row>
    <row r="127" spans="1:26" ht="13.5" customHeight="1" x14ac:dyDescent="0.25">
      <c r="A127" s="59" t="s">
        <v>44898</v>
      </c>
      <c r="B127" s="60" t="s">
        <v>9095</v>
      </c>
      <c r="C127" s="60" t="s">
        <v>44899</v>
      </c>
      <c r="D127" s="60" t="s">
        <v>9308</v>
      </c>
      <c r="E127" s="61">
        <v>1957.47</v>
      </c>
      <c r="F127" s="3"/>
      <c r="G127" s="3"/>
      <c r="H127" s="3"/>
      <c r="I127" s="3"/>
      <c r="J127" s="3"/>
      <c r="K127" s="3"/>
      <c r="L127" s="3"/>
      <c r="M127" s="3"/>
      <c r="N127" s="3"/>
      <c r="O127" s="3"/>
      <c r="P127" s="3"/>
      <c r="Q127" s="3"/>
      <c r="R127" s="3"/>
      <c r="S127" s="3"/>
      <c r="T127" s="3"/>
      <c r="U127" s="3"/>
      <c r="V127" s="3"/>
      <c r="W127" s="3"/>
      <c r="X127" s="3"/>
      <c r="Y127" s="3"/>
      <c r="Z127" s="3"/>
    </row>
    <row r="128" spans="1:26" ht="12.75" customHeight="1" x14ac:dyDescent="0.25">
      <c r="A128" s="59" t="s">
        <v>44900</v>
      </c>
      <c r="B128" s="60" t="s">
        <v>9095</v>
      </c>
      <c r="C128" s="60" t="s">
        <v>44901</v>
      </c>
      <c r="D128" s="60" t="s">
        <v>9308</v>
      </c>
      <c r="E128" s="61">
        <v>2969.16</v>
      </c>
      <c r="F128" s="3"/>
      <c r="G128" s="3"/>
      <c r="H128" s="3"/>
      <c r="I128" s="3"/>
      <c r="J128" s="3"/>
      <c r="K128" s="3"/>
      <c r="L128" s="3"/>
      <c r="M128" s="3"/>
      <c r="N128" s="3"/>
      <c r="O128" s="3"/>
      <c r="P128" s="3"/>
      <c r="Q128" s="3"/>
      <c r="R128" s="3"/>
      <c r="S128" s="3"/>
      <c r="T128" s="3"/>
      <c r="U128" s="3"/>
      <c r="V128" s="3"/>
      <c r="W128" s="3"/>
      <c r="X128" s="3"/>
      <c r="Y128" s="3"/>
      <c r="Z128" s="3"/>
    </row>
    <row r="129" spans="1:26" ht="12.75" customHeight="1" x14ac:dyDescent="0.25">
      <c r="A129" s="59" t="s">
        <v>44902</v>
      </c>
      <c r="B129" s="60" t="s">
        <v>9095</v>
      </c>
      <c r="C129" s="60" t="s">
        <v>44903</v>
      </c>
      <c r="D129" s="60" t="s">
        <v>9308</v>
      </c>
      <c r="E129" s="61">
        <v>425.83</v>
      </c>
      <c r="F129" s="3"/>
      <c r="G129" s="3"/>
      <c r="H129" s="3"/>
      <c r="I129" s="3"/>
      <c r="J129" s="3"/>
      <c r="K129" s="3"/>
      <c r="L129" s="3"/>
      <c r="M129" s="3"/>
      <c r="N129" s="3"/>
      <c r="O129" s="3"/>
      <c r="P129" s="3"/>
      <c r="Q129" s="3"/>
      <c r="R129" s="3"/>
      <c r="S129" s="3"/>
      <c r="T129" s="3"/>
      <c r="U129" s="3"/>
      <c r="V129" s="3"/>
      <c r="W129" s="3"/>
      <c r="X129" s="3"/>
      <c r="Y129" s="3"/>
      <c r="Z129" s="3"/>
    </row>
    <row r="130" spans="1:26" ht="13.5" customHeight="1" x14ac:dyDescent="0.25">
      <c r="A130" s="59" t="s">
        <v>44904</v>
      </c>
      <c r="B130" s="60" t="s">
        <v>9095</v>
      </c>
      <c r="C130" s="60" t="s">
        <v>44905</v>
      </c>
      <c r="D130" s="60" t="s">
        <v>9308</v>
      </c>
      <c r="E130" s="61">
        <v>983.04</v>
      </c>
      <c r="F130" s="3"/>
      <c r="G130" s="3"/>
      <c r="H130" s="3"/>
      <c r="I130" s="3"/>
      <c r="J130" s="3"/>
      <c r="K130" s="3"/>
      <c r="L130" s="3"/>
      <c r="M130" s="3"/>
      <c r="N130" s="3"/>
      <c r="O130" s="3"/>
      <c r="P130" s="3"/>
      <c r="Q130" s="3"/>
      <c r="R130" s="3"/>
      <c r="S130" s="3"/>
      <c r="T130" s="3"/>
      <c r="U130" s="3"/>
      <c r="V130" s="3"/>
      <c r="W130" s="3"/>
      <c r="X130" s="3"/>
      <c r="Y130" s="3"/>
      <c r="Z130" s="3"/>
    </row>
    <row r="131" spans="1:26" ht="12.75" customHeight="1" x14ac:dyDescent="0.25">
      <c r="A131" s="59" t="s">
        <v>44906</v>
      </c>
      <c r="B131" s="60" t="s">
        <v>9095</v>
      </c>
      <c r="C131" s="60" t="s">
        <v>44907</v>
      </c>
      <c r="D131" s="60" t="s">
        <v>9308</v>
      </c>
      <c r="E131" s="61">
        <v>167.9</v>
      </c>
      <c r="F131" s="3"/>
      <c r="G131" s="3"/>
      <c r="H131" s="3"/>
      <c r="I131" s="3"/>
      <c r="J131" s="3"/>
      <c r="K131" s="3"/>
      <c r="L131" s="3"/>
      <c r="M131" s="3"/>
      <c r="N131" s="3"/>
      <c r="O131" s="3"/>
      <c r="P131" s="3"/>
      <c r="Q131" s="3"/>
      <c r="R131" s="3"/>
      <c r="S131" s="3"/>
      <c r="T131" s="3"/>
      <c r="U131" s="3"/>
      <c r="V131" s="3"/>
      <c r="W131" s="3"/>
      <c r="X131" s="3"/>
      <c r="Y131" s="3"/>
      <c r="Z131" s="3"/>
    </row>
    <row r="132" spans="1:26" ht="13.5" customHeight="1" x14ac:dyDescent="0.25">
      <c r="A132" s="59" t="s">
        <v>44908</v>
      </c>
      <c r="B132" s="60" t="s">
        <v>9095</v>
      </c>
      <c r="C132" s="60" t="s">
        <v>44909</v>
      </c>
      <c r="D132" s="60" t="s">
        <v>9308</v>
      </c>
      <c r="E132" s="61">
        <v>1215.83</v>
      </c>
      <c r="F132" s="3"/>
      <c r="G132" s="3"/>
      <c r="H132" s="3"/>
      <c r="I132" s="3"/>
      <c r="J132" s="3"/>
      <c r="K132" s="3"/>
      <c r="L132" s="3"/>
      <c r="M132" s="3"/>
      <c r="N132" s="3"/>
      <c r="O132" s="3"/>
      <c r="P132" s="3"/>
      <c r="Q132" s="3"/>
      <c r="R132" s="3"/>
      <c r="S132" s="3"/>
      <c r="T132" s="3"/>
      <c r="U132" s="3"/>
      <c r="V132" s="3"/>
      <c r="W132" s="3"/>
      <c r="X132" s="3"/>
      <c r="Y132" s="3"/>
      <c r="Z132" s="3"/>
    </row>
    <row r="133" spans="1:26" ht="12.75" customHeight="1" x14ac:dyDescent="0.25">
      <c r="A133" s="56" t="s">
        <v>44910</v>
      </c>
      <c r="B133" s="57" t="s">
        <v>9095</v>
      </c>
      <c r="C133" s="57" t="s">
        <v>44911</v>
      </c>
      <c r="D133" s="58"/>
      <c r="E133" s="58"/>
      <c r="F133" s="3"/>
      <c r="G133" s="3"/>
      <c r="H133" s="3"/>
      <c r="I133" s="3"/>
      <c r="J133" s="3"/>
      <c r="K133" s="3"/>
      <c r="L133" s="3"/>
      <c r="M133" s="3"/>
      <c r="N133" s="3"/>
      <c r="O133" s="3"/>
      <c r="P133" s="3"/>
      <c r="Q133" s="3"/>
      <c r="R133" s="3"/>
      <c r="S133" s="3"/>
      <c r="T133" s="3"/>
      <c r="U133" s="3"/>
      <c r="V133" s="3"/>
      <c r="W133" s="3"/>
      <c r="X133" s="3"/>
      <c r="Y133" s="3"/>
      <c r="Z133" s="3"/>
    </row>
    <row r="134" spans="1:26" ht="12.75" customHeight="1" x14ac:dyDescent="0.25">
      <c r="A134" s="59" t="s">
        <v>44912</v>
      </c>
      <c r="B134" s="60" t="s">
        <v>9095</v>
      </c>
      <c r="C134" s="60" t="s">
        <v>44913</v>
      </c>
      <c r="D134" s="60" t="s">
        <v>9741</v>
      </c>
      <c r="E134" s="61">
        <v>30.91</v>
      </c>
      <c r="F134" s="3"/>
      <c r="G134" s="3"/>
      <c r="H134" s="3"/>
      <c r="I134" s="3"/>
      <c r="J134" s="3"/>
      <c r="K134" s="3"/>
      <c r="L134" s="3"/>
      <c r="M134" s="3"/>
      <c r="N134" s="3"/>
      <c r="O134" s="3"/>
      <c r="P134" s="3"/>
      <c r="Q134" s="3"/>
      <c r="R134" s="3"/>
      <c r="S134" s="3"/>
      <c r="T134" s="3"/>
      <c r="U134" s="3"/>
      <c r="V134" s="3"/>
      <c r="W134" s="3"/>
      <c r="X134" s="3"/>
      <c r="Y134" s="3"/>
      <c r="Z134" s="3"/>
    </row>
    <row r="135" spans="1:26" ht="13.5" customHeight="1" x14ac:dyDescent="0.25">
      <c r="A135" s="56" t="s">
        <v>44914</v>
      </c>
      <c r="B135" s="57" t="s">
        <v>9095</v>
      </c>
      <c r="C135" s="57" t="s">
        <v>44915</v>
      </c>
      <c r="D135" s="58"/>
      <c r="E135" s="58"/>
      <c r="F135" s="3"/>
      <c r="G135" s="3"/>
      <c r="H135" s="3"/>
      <c r="I135" s="3"/>
      <c r="J135" s="3"/>
      <c r="K135" s="3"/>
      <c r="L135" s="3"/>
      <c r="M135" s="3"/>
      <c r="N135" s="3"/>
      <c r="O135" s="3"/>
      <c r="P135" s="3"/>
      <c r="Q135" s="3"/>
      <c r="R135" s="3"/>
      <c r="S135" s="3"/>
      <c r="T135" s="3"/>
      <c r="U135" s="3"/>
      <c r="V135" s="3"/>
      <c r="W135" s="3"/>
      <c r="X135" s="3"/>
      <c r="Y135" s="3"/>
      <c r="Z135" s="3"/>
    </row>
    <row r="136" spans="1:26" ht="12.75" customHeight="1" x14ac:dyDescent="0.25">
      <c r="A136" s="59" t="s">
        <v>44916</v>
      </c>
      <c r="B136" s="60" t="s">
        <v>9095</v>
      </c>
      <c r="C136" s="60" t="s">
        <v>44917</v>
      </c>
      <c r="D136" s="60" t="s">
        <v>9784</v>
      </c>
      <c r="E136" s="61">
        <v>7.02</v>
      </c>
      <c r="F136" s="3"/>
      <c r="G136" s="3"/>
      <c r="H136" s="3"/>
      <c r="I136" s="3"/>
      <c r="J136" s="3"/>
      <c r="K136" s="3"/>
      <c r="L136" s="3"/>
      <c r="M136" s="3"/>
      <c r="N136" s="3"/>
      <c r="O136" s="3"/>
      <c r="P136" s="3"/>
      <c r="Q136" s="3"/>
      <c r="R136" s="3"/>
      <c r="S136" s="3"/>
      <c r="T136" s="3"/>
      <c r="U136" s="3"/>
      <c r="V136" s="3"/>
      <c r="W136" s="3"/>
      <c r="X136" s="3"/>
      <c r="Y136" s="3"/>
      <c r="Z136" s="3"/>
    </row>
    <row r="137" spans="1:26" ht="13.5" customHeight="1" x14ac:dyDescent="0.25">
      <c r="A137" s="59" t="s">
        <v>44918</v>
      </c>
      <c r="B137" s="60" t="s">
        <v>9095</v>
      </c>
      <c r="C137" s="60" t="s">
        <v>44919</v>
      </c>
      <c r="D137" s="60" t="s">
        <v>9784</v>
      </c>
      <c r="E137" s="61">
        <v>7.02</v>
      </c>
      <c r="F137" s="3"/>
      <c r="G137" s="3"/>
      <c r="H137" s="3"/>
      <c r="I137" s="3"/>
      <c r="J137" s="3"/>
      <c r="K137" s="3"/>
      <c r="L137" s="3"/>
      <c r="M137" s="3"/>
      <c r="N137" s="3"/>
      <c r="O137" s="3"/>
      <c r="P137" s="3"/>
      <c r="Q137" s="3"/>
      <c r="R137" s="3"/>
      <c r="S137" s="3"/>
      <c r="T137" s="3"/>
      <c r="U137" s="3"/>
      <c r="V137" s="3"/>
      <c r="W137" s="3"/>
      <c r="X137" s="3"/>
      <c r="Y137" s="3"/>
      <c r="Z137" s="3"/>
    </row>
    <row r="138" spans="1:26" ht="12.75" customHeight="1" x14ac:dyDescent="0.25">
      <c r="A138" s="59" t="s">
        <v>44920</v>
      </c>
      <c r="B138" s="60" t="s">
        <v>9095</v>
      </c>
      <c r="C138" s="60" t="s">
        <v>44921</v>
      </c>
      <c r="D138" s="60" t="s">
        <v>9784</v>
      </c>
      <c r="E138" s="61">
        <v>15</v>
      </c>
      <c r="F138" s="3"/>
      <c r="G138" s="3"/>
      <c r="H138" s="3"/>
      <c r="I138" s="3"/>
      <c r="J138" s="3"/>
      <c r="K138" s="3"/>
      <c r="L138" s="3"/>
      <c r="M138" s="3"/>
      <c r="N138" s="3"/>
      <c r="O138" s="3"/>
      <c r="P138" s="3"/>
      <c r="Q138" s="3"/>
      <c r="R138" s="3"/>
      <c r="S138" s="3"/>
      <c r="T138" s="3"/>
      <c r="U138" s="3"/>
      <c r="V138" s="3"/>
      <c r="W138" s="3"/>
      <c r="X138" s="3"/>
      <c r="Y138" s="3"/>
      <c r="Z138" s="3"/>
    </row>
    <row r="139" spans="1:26" ht="12.75" customHeight="1" x14ac:dyDescent="0.25">
      <c r="A139" s="59" t="s">
        <v>44922</v>
      </c>
      <c r="B139" s="60" t="s">
        <v>9095</v>
      </c>
      <c r="C139" s="60" t="s">
        <v>44923</v>
      </c>
      <c r="D139" s="60" t="s">
        <v>9741</v>
      </c>
      <c r="E139" s="61">
        <v>24.89</v>
      </c>
      <c r="F139" s="3"/>
      <c r="G139" s="3"/>
      <c r="H139" s="3"/>
      <c r="I139" s="3"/>
      <c r="J139" s="3"/>
      <c r="K139" s="3"/>
      <c r="L139" s="3"/>
      <c r="M139" s="3"/>
      <c r="N139" s="3"/>
      <c r="O139" s="3"/>
      <c r="P139" s="3"/>
      <c r="Q139" s="3"/>
      <c r="R139" s="3"/>
      <c r="S139" s="3"/>
      <c r="T139" s="3"/>
      <c r="U139" s="3"/>
      <c r="V139" s="3"/>
      <c r="W139" s="3"/>
      <c r="X139" s="3"/>
      <c r="Y139" s="3"/>
      <c r="Z139" s="3"/>
    </row>
    <row r="140" spans="1:26" ht="13.5" customHeight="1" x14ac:dyDescent="0.25">
      <c r="A140" s="59" t="s">
        <v>44924</v>
      </c>
      <c r="B140" s="60" t="s">
        <v>9095</v>
      </c>
      <c r="C140" s="60" t="s">
        <v>44925</v>
      </c>
      <c r="D140" s="60" t="s">
        <v>9741</v>
      </c>
      <c r="E140" s="61">
        <v>11.89</v>
      </c>
      <c r="F140" s="3"/>
      <c r="G140" s="3"/>
      <c r="H140" s="3"/>
      <c r="I140" s="3"/>
      <c r="J140" s="3"/>
      <c r="K140" s="3"/>
      <c r="L140" s="3"/>
      <c r="M140" s="3"/>
      <c r="N140" s="3"/>
      <c r="O140" s="3"/>
      <c r="P140" s="3"/>
      <c r="Q140" s="3"/>
      <c r="R140" s="3"/>
      <c r="S140" s="3"/>
      <c r="T140" s="3"/>
      <c r="U140" s="3"/>
      <c r="V140" s="3"/>
      <c r="W140" s="3"/>
      <c r="X140" s="3"/>
      <c r="Y140" s="3"/>
      <c r="Z140" s="3"/>
    </row>
    <row r="141" spans="1:26" ht="12.75" customHeight="1" x14ac:dyDescent="0.25">
      <c r="A141" s="59" t="s">
        <v>44926</v>
      </c>
      <c r="B141" s="60" t="s">
        <v>9095</v>
      </c>
      <c r="C141" s="60" t="s">
        <v>44927</v>
      </c>
      <c r="D141" s="60" t="s">
        <v>9741</v>
      </c>
      <c r="E141" s="61">
        <v>11.89</v>
      </c>
      <c r="F141" s="3"/>
      <c r="G141" s="3"/>
      <c r="H141" s="3"/>
      <c r="I141" s="3"/>
      <c r="J141" s="3"/>
      <c r="K141" s="3"/>
      <c r="L141" s="3"/>
      <c r="M141" s="3"/>
      <c r="N141" s="3"/>
      <c r="O141" s="3"/>
      <c r="P141" s="3"/>
      <c r="Q141" s="3"/>
      <c r="R141" s="3"/>
      <c r="S141" s="3"/>
      <c r="T141" s="3"/>
      <c r="U141" s="3"/>
      <c r="V141" s="3"/>
      <c r="W141" s="3"/>
      <c r="X141" s="3"/>
      <c r="Y141" s="3"/>
      <c r="Z141" s="3"/>
    </row>
    <row r="142" spans="1:26" ht="12.75" customHeight="1" x14ac:dyDescent="0.25">
      <c r="A142" s="52" t="s">
        <v>44928</v>
      </c>
      <c r="B142" s="53"/>
      <c r="C142" s="54" t="s">
        <v>44929</v>
      </c>
      <c r="D142" s="55"/>
      <c r="E142" s="55"/>
      <c r="F142" s="3"/>
      <c r="G142" s="3"/>
      <c r="H142" s="3"/>
      <c r="I142" s="3"/>
      <c r="J142" s="3"/>
      <c r="K142" s="3"/>
      <c r="L142" s="3"/>
      <c r="M142" s="3"/>
      <c r="N142" s="3"/>
      <c r="O142" s="3"/>
      <c r="P142" s="3"/>
      <c r="Q142" s="3"/>
      <c r="R142" s="3"/>
      <c r="S142" s="3"/>
      <c r="T142" s="3"/>
      <c r="U142" s="3"/>
      <c r="V142" s="3"/>
      <c r="W142" s="3"/>
      <c r="X142" s="3"/>
      <c r="Y142" s="3"/>
      <c r="Z142" s="3"/>
    </row>
    <row r="143" spans="1:26" ht="13.5" customHeight="1" x14ac:dyDescent="0.25">
      <c r="A143" s="56" t="s">
        <v>44930</v>
      </c>
      <c r="B143" s="57" t="s">
        <v>9095</v>
      </c>
      <c r="C143" s="57" t="s">
        <v>44931</v>
      </c>
      <c r="D143" s="58"/>
      <c r="E143" s="58"/>
      <c r="F143" s="3"/>
      <c r="G143" s="3"/>
      <c r="H143" s="3"/>
      <c r="I143" s="3"/>
      <c r="J143" s="3"/>
      <c r="K143" s="3"/>
      <c r="L143" s="3"/>
      <c r="M143" s="3"/>
      <c r="N143" s="3"/>
      <c r="O143" s="3"/>
      <c r="P143" s="3"/>
      <c r="Q143" s="3"/>
      <c r="R143" s="3"/>
      <c r="S143" s="3"/>
      <c r="T143" s="3"/>
      <c r="U143" s="3"/>
      <c r="V143" s="3"/>
      <c r="W143" s="3"/>
      <c r="X143" s="3"/>
      <c r="Y143" s="3"/>
      <c r="Z143" s="3"/>
    </row>
    <row r="144" spans="1:26" ht="12.75" customHeight="1" x14ac:dyDescent="0.25">
      <c r="A144" s="59" t="s">
        <v>44932</v>
      </c>
      <c r="B144" s="60" t="s">
        <v>9095</v>
      </c>
      <c r="C144" s="60" t="s">
        <v>44933</v>
      </c>
      <c r="D144" s="60" t="s">
        <v>9784</v>
      </c>
      <c r="E144" s="61">
        <v>4.8099999999999996</v>
      </c>
      <c r="F144" s="3"/>
      <c r="G144" s="3"/>
      <c r="H144" s="3"/>
      <c r="I144" s="3"/>
      <c r="J144" s="3"/>
      <c r="K144" s="3"/>
      <c r="L144" s="3"/>
      <c r="M144" s="3"/>
      <c r="N144" s="3"/>
      <c r="O144" s="3"/>
      <c r="P144" s="3"/>
      <c r="Q144" s="3"/>
      <c r="R144" s="3"/>
      <c r="S144" s="3"/>
      <c r="T144" s="3"/>
      <c r="U144" s="3"/>
      <c r="V144" s="3"/>
      <c r="W144" s="3"/>
      <c r="X144" s="3"/>
      <c r="Y144" s="3"/>
      <c r="Z144" s="3"/>
    </row>
    <row r="145" spans="1:26" ht="13.5" customHeight="1" x14ac:dyDescent="0.25">
      <c r="A145" s="59" t="s">
        <v>44934</v>
      </c>
      <c r="B145" s="60" t="s">
        <v>9095</v>
      </c>
      <c r="C145" s="60" t="s">
        <v>44935</v>
      </c>
      <c r="D145" s="60" t="s">
        <v>9784</v>
      </c>
      <c r="E145" s="61">
        <v>11.54</v>
      </c>
      <c r="F145" s="3"/>
      <c r="G145" s="3"/>
      <c r="H145" s="3"/>
      <c r="I145" s="3"/>
      <c r="J145" s="3"/>
      <c r="K145" s="3"/>
      <c r="L145" s="3"/>
      <c r="M145" s="3"/>
      <c r="N145" s="3"/>
      <c r="O145" s="3"/>
      <c r="P145" s="3"/>
      <c r="Q145" s="3"/>
      <c r="R145" s="3"/>
      <c r="S145" s="3"/>
      <c r="T145" s="3"/>
      <c r="U145" s="3"/>
      <c r="V145" s="3"/>
      <c r="W145" s="3"/>
      <c r="X145" s="3"/>
      <c r="Y145" s="3"/>
      <c r="Z145" s="3"/>
    </row>
    <row r="146" spans="1:26" ht="12.75" customHeight="1" x14ac:dyDescent="0.25">
      <c r="A146" s="59" t="s">
        <v>44936</v>
      </c>
      <c r="B146" s="60" t="s">
        <v>9095</v>
      </c>
      <c r="C146" s="60" t="s">
        <v>44937</v>
      </c>
      <c r="D146" s="60" t="s">
        <v>9784</v>
      </c>
      <c r="E146" s="61">
        <v>9.6199999999999992</v>
      </c>
      <c r="F146" s="3"/>
      <c r="G146" s="3"/>
      <c r="H146" s="3"/>
      <c r="I146" s="3"/>
      <c r="J146" s="3"/>
      <c r="K146" s="3"/>
      <c r="L146" s="3"/>
      <c r="M146" s="3"/>
      <c r="N146" s="3"/>
      <c r="O146" s="3"/>
      <c r="P146" s="3"/>
      <c r="Q146" s="3"/>
      <c r="R146" s="3"/>
      <c r="S146" s="3"/>
      <c r="T146" s="3"/>
      <c r="U146" s="3"/>
      <c r="V146" s="3"/>
      <c r="W146" s="3"/>
      <c r="X146" s="3"/>
      <c r="Y146" s="3"/>
      <c r="Z146" s="3"/>
    </row>
    <row r="147" spans="1:26" ht="12.75" customHeight="1" x14ac:dyDescent="0.25">
      <c r="A147" s="59" t="s">
        <v>44938</v>
      </c>
      <c r="B147" s="60" t="s">
        <v>9095</v>
      </c>
      <c r="C147" s="60" t="s">
        <v>44939</v>
      </c>
      <c r="D147" s="60" t="s">
        <v>9784</v>
      </c>
      <c r="E147" s="61">
        <v>11.54</v>
      </c>
      <c r="F147" s="3"/>
      <c r="G147" s="3"/>
      <c r="H147" s="3"/>
      <c r="I147" s="3"/>
      <c r="J147" s="3"/>
      <c r="K147" s="3"/>
      <c r="L147" s="3"/>
      <c r="M147" s="3"/>
      <c r="N147" s="3"/>
      <c r="O147" s="3"/>
      <c r="P147" s="3"/>
      <c r="Q147" s="3"/>
      <c r="R147" s="3"/>
      <c r="S147" s="3"/>
      <c r="T147" s="3"/>
      <c r="U147" s="3"/>
      <c r="V147" s="3"/>
      <c r="W147" s="3"/>
      <c r="X147" s="3"/>
      <c r="Y147" s="3"/>
      <c r="Z147" s="3"/>
    </row>
    <row r="148" spans="1:26" ht="13.5" customHeight="1" x14ac:dyDescent="0.25">
      <c r="A148" s="56" t="s">
        <v>44940</v>
      </c>
      <c r="B148" s="57" t="s">
        <v>9095</v>
      </c>
      <c r="C148" s="57" t="s">
        <v>44941</v>
      </c>
      <c r="D148" s="58"/>
      <c r="E148" s="58"/>
      <c r="F148" s="3"/>
      <c r="G148" s="3"/>
      <c r="H148" s="3"/>
      <c r="I148" s="3"/>
      <c r="J148" s="3"/>
      <c r="K148" s="3"/>
      <c r="L148" s="3"/>
      <c r="M148" s="3"/>
      <c r="N148" s="3"/>
      <c r="O148" s="3"/>
      <c r="P148" s="3"/>
      <c r="Q148" s="3"/>
      <c r="R148" s="3"/>
      <c r="S148" s="3"/>
      <c r="T148" s="3"/>
      <c r="U148" s="3"/>
      <c r="V148" s="3"/>
      <c r="W148" s="3"/>
      <c r="X148" s="3"/>
      <c r="Y148" s="3"/>
      <c r="Z148" s="3"/>
    </row>
    <row r="149" spans="1:26" ht="12.75" customHeight="1" x14ac:dyDescent="0.25">
      <c r="A149" s="59" t="s">
        <v>44942</v>
      </c>
      <c r="B149" s="60" t="s">
        <v>9095</v>
      </c>
      <c r="C149" s="60" t="s">
        <v>44943</v>
      </c>
      <c r="D149" s="60" t="s">
        <v>9741</v>
      </c>
      <c r="E149" s="61">
        <v>5.77</v>
      </c>
      <c r="F149" s="3"/>
      <c r="G149" s="3"/>
      <c r="H149" s="3"/>
      <c r="I149" s="3"/>
      <c r="J149" s="3"/>
      <c r="K149" s="3"/>
      <c r="L149" s="3"/>
      <c r="M149" s="3"/>
      <c r="N149" s="3"/>
      <c r="O149" s="3"/>
      <c r="P149" s="3"/>
      <c r="Q149" s="3"/>
      <c r="R149" s="3"/>
      <c r="S149" s="3"/>
      <c r="T149" s="3"/>
      <c r="U149" s="3"/>
      <c r="V149" s="3"/>
      <c r="W149" s="3"/>
      <c r="X149" s="3"/>
      <c r="Y149" s="3"/>
      <c r="Z149" s="3"/>
    </row>
    <row r="150" spans="1:26" ht="13.5" customHeight="1" x14ac:dyDescent="0.25">
      <c r="A150" s="59" t="s">
        <v>44944</v>
      </c>
      <c r="B150" s="60" t="s">
        <v>9095</v>
      </c>
      <c r="C150" s="60" t="s">
        <v>44945</v>
      </c>
      <c r="D150" s="60" t="s">
        <v>9741</v>
      </c>
      <c r="E150" s="61">
        <v>3.85</v>
      </c>
      <c r="F150" s="3"/>
      <c r="G150" s="3"/>
      <c r="H150" s="3"/>
      <c r="I150" s="3"/>
      <c r="J150" s="3"/>
      <c r="K150" s="3"/>
      <c r="L150" s="3"/>
      <c r="M150" s="3"/>
      <c r="N150" s="3"/>
      <c r="O150" s="3"/>
      <c r="P150" s="3"/>
      <c r="Q150" s="3"/>
      <c r="R150" s="3"/>
      <c r="S150" s="3"/>
      <c r="T150" s="3"/>
      <c r="U150" s="3"/>
      <c r="V150" s="3"/>
      <c r="W150" s="3"/>
      <c r="X150" s="3"/>
      <c r="Y150" s="3"/>
      <c r="Z150" s="3"/>
    </row>
    <row r="151" spans="1:26" ht="12.75" customHeight="1" x14ac:dyDescent="0.25">
      <c r="A151" s="59" t="s">
        <v>44946</v>
      </c>
      <c r="B151" s="60" t="s">
        <v>9095</v>
      </c>
      <c r="C151" s="60" t="s">
        <v>44947</v>
      </c>
      <c r="D151" s="60" t="s">
        <v>9741</v>
      </c>
      <c r="E151" s="61">
        <v>3.85</v>
      </c>
      <c r="F151" s="3"/>
      <c r="G151" s="3"/>
      <c r="H151" s="3"/>
      <c r="I151" s="3"/>
      <c r="J151" s="3"/>
      <c r="K151" s="3"/>
      <c r="L151" s="3"/>
      <c r="M151" s="3"/>
      <c r="N151" s="3"/>
      <c r="O151" s="3"/>
      <c r="P151" s="3"/>
      <c r="Q151" s="3"/>
      <c r="R151" s="3"/>
      <c r="S151" s="3"/>
      <c r="T151" s="3"/>
      <c r="U151" s="3"/>
      <c r="V151" s="3"/>
      <c r="W151" s="3"/>
      <c r="X151" s="3"/>
      <c r="Y151" s="3"/>
      <c r="Z151" s="3"/>
    </row>
    <row r="152" spans="1:26" ht="12.75" customHeight="1" x14ac:dyDescent="0.25">
      <c r="A152" s="56" t="s">
        <v>44948</v>
      </c>
      <c r="B152" s="57" t="s">
        <v>9095</v>
      </c>
      <c r="C152" s="57" t="s">
        <v>44949</v>
      </c>
      <c r="D152" s="58"/>
      <c r="E152" s="58"/>
      <c r="F152" s="3"/>
      <c r="G152" s="3"/>
      <c r="H152" s="3"/>
      <c r="I152" s="3"/>
      <c r="J152" s="3"/>
      <c r="K152" s="3"/>
      <c r="L152" s="3"/>
      <c r="M152" s="3"/>
      <c r="N152" s="3"/>
      <c r="O152" s="3"/>
      <c r="P152" s="3"/>
      <c r="Q152" s="3"/>
      <c r="R152" s="3"/>
      <c r="S152" s="3"/>
      <c r="T152" s="3"/>
      <c r="U152" s="3"/>
      <c r="V152" s="3"/>
      <c r="W152" s="3"/>
      <c r="X152" s="3"/>
      <c r="Y152" s="3"/>
      <c r="Z152" s="3"/>
    </row>
    <row r="153" spans="1:26" ht="13.5" customHeight="1" x14ac:dyDescent="0.25">
      <c r="A153" s="59" t="s">
        <v>44950</v>
      </c>
      <c r="B153" s="60" t="s">
        <v>9095</v>
      </c>
      <c r="C153" s="60" t="s">
        <v>44951</v>
      </c>
      <c r="D153" s="60" t="s">
        <v>9784</v>
      </c>
      <c r="E153" s="61">
        <v>6.49</v>
      </c>
      <c r="F153" s="3"/>
      <c r="G153" s="3"/>
      <c r="H153" s="3"/>
      <c r="I153" s="3"/>
      <c r="J153" s="3"/>
      <c r="K153" s="3"/>
      <c r="L153" s="3"/>
      <c r="M153" s="3"/>
      <c r="N153" s="3"/>
      <c r="O153" s="3"/>
      <c r="P153" s="3"/>
      <c r="Q153" s="3"/>
      <c r="R153" s="3"/>
      <c r="S153" s="3"/>
      <c r="T153" s="3"/>
      <c r="U153" s="3"/>
      <c r="V153" s="3"/>
      <c r="W153" s="3"/>
      <c r="X153" s="3"/>
      <c r="Y153" s="3"/>
      <c r="Z153" s="3"/>
    </row>
    <row r="154" spans="1:26" ht="12.75" customHeight="1" x14ac:dyDescent="0.25">
      <c r="A154" s="59" t="s">
        <v>44952</v>
      </c>
      <c r="B154" s="60" t="s">
        <v>9095</v>
      </c>
      <c r="C154" s="60" t="s">
        <v>44953</v>
      </c>
      <c r="D154" s="60" t="s">
        <v>9784</v>
      </c>
      <c r="E154" s="61">
        <v>3.25</v>
      </c>
      <c r="F154" s="3"/>
      <c r="G154" s="3"/>
      <c r="H154" s="3"/>
      <c r="I154" s="3"/>
      <c r="J154" s="3"/>
      <c r="K154" s="3"/>
      <c r="L154" s="3"/>
      <c r="M154" s="3"/>
      <c r="N154" s="3"/>
      <c r="O154" s="3"/>
      <c r="P154" s="3"/>
      <c r="Q154" s="3"/>
      <c r="R154" s="3"/>
      <c r="S154" s="3"/>
      <c r="T154" s="3"/>
      <c r="U154" s="3"/>
      <c r="V154" s="3"/>
      <c r="W154" s="3"/>
      <c r="X154" s="3"/>
      <c r="Y154" s="3"/>
      <c r="Z154" s="3"/>
    </row>
    <row r="155" spans="1:26" ht="12.75" customHeight="1" x14ac:dyDescent="0.25">
      <c r="A155" s="59" t="s">
        <v>44954</v>
      </c>
      <c r="B155" s="60" t="s">
        <v>9095</v>
      </c>
      <c r="C155" s="60" t="s">
        <v>44955</v>
      </c>
      <c r="D155" s="60" t="s">
        <v>9784</v>
      </c>
      <c r="E155" s="61">
        <v>6.49</v>
      </c>
      <c r="F155" s="3"/>
      <c r="G155" s="3"/>
      <c r="H155" s="3"/>
      <c r="I155" s="3"/>
      <c r="J155" s="3"/>
      <c r="K155" s="3"/>
      <c r="L155" s="3"/>
      <c r="M155" s="3"/>
      <c r="N155" s="3"/>
      <c r="O155" s="3"/>
      <c r="P155" s="3"/>
      <c r="Q155" s="3"/>
      <c r="R155" s="3"/>
      <c r="S155" s="3"/>
      <c r="T155" s="3"/>
      <c r="U155" s="3"/>
      <c r="V155" s="3"/>
      <c r="W155" s="3"/>
      <c r="X155" s="3"/>
      <c r="Y155" s="3"/>
      <c r="Z155" s="3"/>
    </row>
    <row r="156" spans="1:26" ht="13.5" customHeight="1" x14ac:dyDescent="0.25">
      <c r="A156" s="59" t="s">
        <v>44956</v>
      </c>
      <c r="B156" s="60" t="s">
        <v>9095</v>
      </c>
      <c r="C156" s="60" t="s">
        <v>44957</v>
      </c>
      <c r="D156" s="60" t="s">
        <v>9784</v>
      </c>
      <c r="E156" s="61">
        <v>9.14</v>
      </c>
      <c r="F156" s="3"/>
      <c r="G156" s="3"/>
      <c r="H156" s="3"/>
      <c r="I156" s="3"/>
      <c r="J156" s="3"/>
      <c r="K156" s="3"/>
      <c r="L156" s="3"/>
      <c r="M156" s="3"/>
      <c r="N156" s="3"/>
      <c r="O156" s="3"/>
      <c r="P156" s="3"/>
      <c r="Q156" s="3"/>
      <c r="R156" s="3"/>
      <c r="S156" s="3"/>
      <c r="T156" s="3"/>
      <c r="U156" s="3"/>
      <c r="V156" s="3"/>
      <c r="W156" s="3"/>
      <c r="X156" s="3"/>
      <c r="Y156" s="3"/>
      <c r="Z156" s="3"/>
    </row>
    <row r="157" spans="1:26" ht="12.75" customHeight="1" x14ac:dyDescent="0.25">
      <c r="A157" s="56" t="s">
        <v>44958</v>
      </c>
      <c r="B157" s="57" t="s">
        <v>9095</v>
      </c>
      <c r="C157" s="57" t="s">
        <v>44959</v>
      </c>
      <c r="D157" s="58"/>
      <c r="E157" s="58"/>
      <c r="F157" s="3"/>
      <c r="G157" s="3"/>
      <c r="H157" s="3"/>
      <c r="I157" s="3"/>
      <c r="J157" s="3"/>
      <c r="K157" s="3"/>
      <c r="L157" s="3"/>
      <c r="M157" s="3"/>
      <c r="N157" s="3"/>
      <c r="O157" s="3"/>
      <c r="P157" s="3"/>
      <c r="Q157" s="3"/>
      <c r="R157" s="3"/>
      <c r="S157" s="3"/>
      <c r="T157" s="3"/>
      <c r="U157" s="3"/>
      <c r="V157" s="3"/>
      <c r="W157" s="3"/>
      <c r="X157" s="3"/>
      <c r="Y157" s="3"/>
      <c r="Z157" s="3"/>
    </row>
    <row r="158" spans="1:26" ht="13.5" customHeight="1" x14ac:dyDescent="0.25">
      <c r="A158" s="59" t="s">
        <v>44960</v>
      </c>
      <c r="B158" s="60" t="s">
        <v>9095</v>
      </c>
      <c r="C158" s="60" t="s">
        <v>44961</v>
      </c>
      <c r="D158" s="60" t="s">
        <v>9784</v>
      </c>
      <c r="E158" s="61">
        <v>16.36</v>
      </c>
      <c r="F158" s="3"/>
      <c r="G158" s="3"/>
      <c r="H158" s="3"/>
      <c r="I158" s="3"/>
      <c r="J158" s="3"/>
      <c r="K158" s="3"/>
      <c r="L158" s="3"/>
      <c r="M158" s="3"/>
      <c r="N158" s="3"/>
      <c r="O158" s="3"/>
      <c r="P158" s="3"/>
      <c r="Q158" s="3"/>
      <c r="R158" s="3"/>
      <c r="S158" s="3"/>
      <c r="T158" s="3"/>
      <c r="U158" s="3"/>
      <c r="V158" s="3"/>
      <c r="W158" s="3"/>
      <c r="X158" s="3"/>
      <c r="Y158" s="3"/>
      <c r="Z158" s="3"/>
    </row>
    <row r="159" spans="1:26" ht="12.75" customHeight="1" x14ac:dyDescent="0.25">
      <c r="A159" s="59" t="s">
        <v>44962</v>
      </c>
      <c r="B159" s="60" t="s">
        <v>9095</v>
      </c>
      <c r="C159" s="60" t="s">
        <v>44963</v>
      </c>
      <c r="D159" s="60" t="s">
        <v>9784</v>
      </c>
      <c r="E159" s="61">
        <v>8.18</v>
      </c>
      <c r="F159" s="3"/>
      <c r="G159" s="3"/>
      <c r="H159" s="3"/>
      <c r="I159" s="3"/>
      <c r="J159" s="3"/>
      <c r="K159" s="3"/>
      <c r="L159" s="3"/>
      <c r="M159" s="3"/>
      <c r="N159" s="3"/>
      <c r="O159" s="3"/>
      <c r="P159" s="3"/>
      <c r="Q159" s="3"/>
      <c r="R159" s="3"/>
      <c r="S159" s="3"/>
      <c r="T159" s="3"/>
      <c r="U159" s="3"/>
      <c r="V159" s="3"/>
      <c r="W159" s="3"/>
      <c r="X159" s="3"/>
      <c r="Y159" s="3"/>
      <c r="Z159" s="3"/>
    </row>
    <row r="160" spans="1:26" ht="12.75" customHeight="1" x14ac:dyDescent="0.25">
      <c r="A160" s="59" t="s">
        <v>44964</v>
      </c>
      <c r="B160" s="60" t="s">
        <v>9095</v>
      </c>
      <c r="C160" s="60" t="s">
        <v>44965</v>
      </c>
      <c r="D160" s="60" t="s">
        <v>9784</v>
      </c>
      <c r="E160" s="61">
        <v>12.27</v>
      </c>
      <c r="F160" s="3"/>
      <c r="G160" s="3"/>
      <c r="H160" s="3"/>
      <c r="I160" s="3"/>
      <c r="J160" s="3"/>
      <c r="K160" s="3"/>
      <c r="L160" s="3"/>
      <c r="M160" s="3"/>
      <c r="N160" s="3"/>
      <c r="O160" s="3"/>
      <c r="P160" s="3"/>
      <c r="Q160" s="3"/>
      <c r="R160" s="3"/>
      <c r="S160" s="3"/>
      <c r="T160" s="3"/>
      <c r="U160" s="3"/>
      <c r="V160" s="3"/>
      <c r="W160" s="3"/>
      <c r="X160" s="3"/>
      <c r="Y160" s="3"/>
      <c r="Z160" s="3"/>
    </row>
    <row r="161" spans="1:26" ht="13.5" customHeight="1" x14ac:dyDescent="0.25">
      <c r="A161" s="56" t="s">
        <v>44966</v>
      </c>
      <c r="B161" s="57" t="s">
        <v>9095</v>
      </c>
      <c r="C161" s="57" t="s">
        <v>44967</v>
      </c>
      <c r="D161" s="58"/>
      <c r="E161" s="58"/>
      <c r="F161" s="3"/>
      <c r="G161" s="3"/>
      <c r="H161" s="3"/>
      <c r="I161" s="3"/>
      <c r="J161" s="3"/>
      <c r="K161" s="3"/>
      <c r="L161" s="3"/>
      <c r="M161" s="3"/>
      <c r="N161" s="3"/>
      <c r="O161" s="3"/>
      <c r="P161" s="3"/>
      <c r="Q161" s="3"/>
      <c r="R161" s="3"/>
      <c r="S161" s="3"/>
      <c r="T161" s="3"/>
      <c r="U161" s="3"/>
      <c r="V161" s="3"/>
      <c r="W161" s="3"/>
      <c r="X161" s="3"/>
      <c r="Y161" s="3"/>
      <c r="Z161" s="3"/>
    </row>
    <row r="162" spans="1:26" ht="12.75" customHeight="1" x14ac:dyDescent="0.25">
      <c r="A162" s="59" t="s">
        <v>44968</v>
      </c>
      <c r="B162" s="60" t="s">
        <v>9095</v>
      </c>
      <c r="C162" s="60" t="s">
        <v>44969</v>
      </c>
      <c r="D162" s="60" t="s">
        <v>9784</v>
      </c>
      <c r="E162" s="61">
        <v>11.55</v>
      </c>
      <c r="F162" s="3"/>
      <c r="G162" s="3"/>
      <c r="H162" s="3"/>
      <c r="I162" s="3"/>
      <c r="J162" s="3"/>
      <c r="K162" s="3"/>
      <c r="L162" s="3"/>
      <c r="M162" s="3"/>
      <c r="N162" s="3"/>
      <c r="O162" s="3"/>
      <c r="P162" s="3"/>
      <c r="Q162" s="3"/>
      <c r="R162" s="3"/>
      <c r="S162" s="3"/>
      <c r="T162" s="3"/>
      <c r="U162" s="3"/>
      <c r="V162" s="3"/>
      <c r="W162" s="3"/>
      <c r="X162" s="3"/>
      <c r="Y162" s="3"/>
      <c r="Z162" s="3"/>
    </row>
    <row r="163" spans="1:26" ht="13.5" customHeight="1" x14ac:dyDescent="0.25">
      <c r="A163" s="59" t="s">
        <v>44970</v>
      </c>
      <c r="B163" s="60" t="s">
        <v>9095</v>
      </c>
      <c r="C163" s="60" t="s">
        <v>44971</v>
      </c>
      <c r="D163" s="60" t="s">
        <v>9784</v>
      </c>
      <c r="E163" s="61">
        <v>5.77</v>
      </c>
      <c r="F163" s="3"/>
      <c r="G163" s="3"/>
      <c r="H163" s="3"/>
      <c r="I163" s="3"/>
      <c r="J163" s="3"/>
      <c r="K163" s="3"/>
      <c r="L163" s="3"/>
      <c r="M163" s="3"/>
      <c r="N163" s="3"/>
      <c r="O163" s="3"/>
      <c r="P163" s="3"/>
      <c r="Q163" s="3"/>
      <c r="R163" s="3"/>
      <c r="S163" s="3"/>
      <c r="T163" s="3"/>
      <c r="U163" s="3"/>
      <c r="V163" s="3"/>
      <c r="W163" s="3"/>
      <c r="X163" s="3"/>
      <c r="Y163" s="3"/>
      <c r="Z163" s="3"/>
    </row>
    <row r="164" spans="1:26" ht="12.75" customHeight="1" x14ac:dyDescent="0.25">
      <c r="A164" s="59" t="s">
        <v>44972</v>
      </c>
      <c r="B164" s="60" t="s">
        <v>9095</v>
      </c>
      <c r="C164" s="60" t="s">
        <v>44973</v>
      </c>
      <c r="D164" s="60" t="s">
        <v>9308</v>
      </c>
      <c r="E164" s="61">
        <v>9.86</v>
      </c>
      <c r="F164" s="3"/>
      <c r="G164" s="3"/>
      <c r="H164" s="3"/>
      <c r="I164" s="3"/>
      <c r="J164" s="3"/>
      <c r="K164" s="3"/>
      <c r="L164" s="3"/>
      <c r="M164" s="3"/>
      <c r="N164" s="3"/>
      <c r="O164" s="3"/>
      <c r="P164" s="3"/>
      <c r="Q164" s="3"/>
      <c r="R164" s="3"/>
      <c r="S164" s="3"/>
      <c r="T164" s="3"/>
      <c r="U164" s="3"/>
      <c r="V164" s="3"/>
      <c r="W164" s="3"/>
      <c r="X164" s="3"/>
      <c r="Y164" s="3"/>
      <c r="Z164" s="3"/>
    </row>
    <row r="165" spans="1:26" ht="12.75" customHeight="1" x14ac:dyDescent="0.25">
      <c r="A165" s="59" t="s">
        <v>44974</v>
      </c>
      <c r="B165" s="60" t="s">
        <v>9095</v>
      </c>
      <c r="C165" s="60" t="s">
        <v>44975</v>
      </c>
      <c r="D165" s="60" t="s">
        <v>9308</v>
      </c>
      <c r="E165" s="61">
        <v>6.98</v>
      </c>
      <c r="F165" s="3"/>
      <c r="G165" s="3"/>
      <c r="H165" s="3"/>
      <c r="I165" s="3"/>
      <c r="J165" s="3"/>
      <c r="K165" s="3"/>
      <c r="L165" s="3"/>
      <c r="M165" s="3"/>
      <c r="N165" s="3"/>
      <c r="O165" s="3"/>
      <c r="P165" s="3"/>
      <c r="Q165" s="3"/>
      <c r="R165" s="3"/>
      <c r="S165" s="3"/>
      <c r="T165" s="3"/>
      <c r="U165" s="3"/>
      <c r="V165" s="3"/>
      <c r="W165" s="3"/>
      <c r="X165" s="3"/>
      <c r="Y165" s="3"/>
      <c r="Z165" s="3"/>
    </row>
    <row r="166" spans="1:26" ht="13.5" customHeight="1" x14ac:dyDescent="0.25">
      <c r="A166" s="59" t="s">
        <v>44976</v>
      </c>
      <c r="B166" s="60" t="s">
        <v>9095</v>
      </c>
      <c r="C166" s="60" t="s">
        <v>44977</v>
      </c>
      <c r="D166" s="60" t="s">
        <v>10057</v>
      </c>
      <c r="E166" s="61">
        <v>2.88</v>
      </c>
      <c r="F166" s="3"/>
      <c r="G166" s="3"/>
      <c r="H166" s="3"/>
      <c r="I166" s="3"/>
      <c r="J166" s="3"/>
      <c r="K166" s="3"/>
      <c r="L166" s="3"/>
      <c r="M166" s="3"/>
      <c r="N166" s="3"/>
      <c r="O166" s="3"/>
      <c r="P166" s="3"/>
      <c r="Q166" s="3"/>
      <c r="R166" s="3"/>
      <c r="S166" s="3"/>
      <c r="T166" s="3"/>
      <c r="U166" s="3"/>
      <c r="V166" s="3"/>
      <c r="W166" s="3"/>
      <c r="X166" s="3"/>
      <c r="Y166" s="3"/>
      <c r="Z166" s="3"/>
    </row>
    <row r="167" spans="1:26" ht="12.75" customHeight="1" x14ac:dyDescent="0.25">
      <c r="A167" s="56" t="s">
        <v>44978</v>
      </c>
      <c r="B167" s="57" t="s">
        <v>9095</v>
      </c>
      <c r="C167" s="57" t="s">
        <v>44979</v>
      </c>
      <c r="D167" s="58"/>
      <c r="E167" s="58"/>
      <c r="F167" s="3"/>
      <c r="G167" s="3"/>
      <c r="H167" s="3"/>
      <c r="I167" s="3"/>
      <c r="J167" s="3"/>
      <c r="K167" s="3"/>
      <c r="L167" s="3"/>
      <c r="M167" s="3"/>
      <c r="N167" s="3"/>
      <c r="O167" s="3"/>
      <c r="P167" s="3"/>
      <c r="Q167" s="3"/>
      <c r="R167" s="3"/>
      <c r="S167" s="3"/>
      <c r="T167" s="3"/>
      <c r="U167" s="3"/>
      <c r="V167" s="3"/>
      <c r="W167" s="3"/>
      <c r="X167" s="3"/>
      <c r="Y167" s="3"/>
      <c r="Z167" s="3"/>
    </row>
    <row r="168" spans="1:26" ht="12.75" customHeight="1" x14ac:dyDescent="0.25">
      <c r="A168" s="59" t="s">
        <v>44980</v>
      </c>
      <c r="B168" s="60" t="s">
        <v>9095</v>
      </c>
      <c r="C168" s="60" t="s">
        <v>44981</v>
      </c>
      <c r="D168" s="60" t="s">
        <v>9784</v>
      </c>
      <c r="E168" s="61">
        <v>14.43</v>
      </c>
      <c r="F168" s="3"/>
      <c r="G168" s="3"/>
      <c r="H168" s="3"/>
      <c r="I168" s="3"/>
      <c r="J168" s="3"/>
      <c r="K168" s="3"/>
      <c r="L168" s="3"/>
      <c r="M168" s="3"/>
      <c r="N168" s="3"/>
      <c r="O168" s="3"/>
      <c r="P168" s="3"/>
      <c r="Q168" s="3"/>
      <c r="R168" s="3"/>
      <c r="S168" s="3"/>
      <c r="T168" s="3"/>
      <c r="U168" s="3"/>
      <c r="V168" s="3"/>
      <c r="W168" s="3"/>
      <c r="X168" s="3"/>
      <c r="Y168" s="3"/>
      <c r="Z168" s="3"/>
    </row>
    <row r="169" spans="1:26" ht="13.5" customHeight="1" x14ac:dyDescent="0.25">
      <c r="A169" s="56" t="s">
        <v>44982</v>
      </c>
      <c r="B169" s="57" t="s">
        <v>9095</v>
      </c>
      <c r="C169" s="57" t="s">
        <v>44983</v>
      </c>
      <c r="D169" s="58"/>
      <c r="E169" s="58"/>
      <c r="F169" s="3"/>
      <c r="G169" s="3"/>
      <c r="H169" s="3"/>
      <c r="I169" s="3"/>
      <c r="J169" s="3"/>
      <c r="K169" s="3"/>
      <c r="L169" s="3"/>
      <c r="M169" s="3"/>
      <c r="N169" s="3"/>
      <c r="O169" s="3"/>
      <c r="P169" s="3"/>
      <c r="Q169" s="3"/>
      <c r="R169" s="3"/>
      <c r="S169" s="3"/>
      <c r="T169" s="3"/>
      <c r="U169" s="3"/>
      <c r="V169" s="3"/>
      <c r="W169" s="3"/>
      <c r="X169" s="3"/>
      <c r="Y169" s="3"/>
      <c r="Z169" s="3"/>
    </row>
    <row r="170" spans="1:26" ht="12.75" customHeight="1" x14ac:dyDescent="0.25">
      <c r="A170" s="59" t="s">
        <v>44984</v>
      </c>
      <c r="B170" s="60" t="s">
        <v>9095</v>
      </c>
      <c r="C170" s="60" t="s">
        <v>44985</v>
      </c>
      <c r="D170" s="60" t="s">
        <v>9784</v>
      </c>
      <c r="E170" s="61">
        <v>2.67</v>
      </c>
      <c r="F170" s="3"/>
      <c r="G170" s="3"/>
      <c r="H170" s="3"/>
      <c r="I170" s="3"/>
      <c r="J170" s="3"/>
      <c r="K170" s="3"/>
      <c r="L170" s="3"/>
      <c r="M170" s="3"/>
      <c r="N170" s="3"/>
      <c r="O170" s="3"/>
      <c r="P170" s="3"/>
      <c r="Q170" s="3"/>
      <c r="R170" s="3"/>
      <c r="S170" s="3"/>
      <c r="T170" s="3"/>
      <c r="U170" s="3"/>
      <c r="V170" s="3"/>
      <c r="W170" s="3"/>
      <c r="X170" s="3"/>
      <c r="Y170" s="3"/>
      <c r="Z170" s="3"/>
    </row>
    <row r="171" spans="1:26" ht="13.5" customHeight="1" x14ac:dyDescent="0.25">
      <c r="A171" s="59" t="s">
        <v>44986</v>
      </c>
      <c r="B171" s="60" t="s">
        <v>9095</v>
      </c>
      <c r="C171" s="60" t="s">
        <v>44987</v>
      </c>
      <c r="D171" s="60" t="s">
        <v>9784</v>
      </c>
      <c r="E171" s="61">
        <v>17.32</v>
      </c>
      <c r="F171" s="3"/>
      <c r="G171" s="3"/>
      <c r="H171" s="3"/>
      <c r="I171" s="3"/>
      <c r="J171" s="3"/>
      <c r="K171" s="3"/>
      <c r="L171" s="3"/>
      <c r="M171" s="3"/>
      <c r="N171" s="3"/>
      <c r="O171" s="3"/>
      <c r="P171" s="3"/>
      <c r="Q171" s="3"/>
      <c r="R171" s="3"/>
      <c r="S171" s="3"/>
      <c r="T171" s="3"/>
      <c r="U171" s="3"/>
      <c r="V171" s="3"/>
      <c r="W171" s="3"/>
      <c r="X171" s="3"/>
      <c r="Y171" s="3"/>
      <c r="Z171" s="3"/>
    </row>
    <row r="172" spans="1:26" ht="12.75" customHeight="1" x14ac:dyDescent="0.25">
      <c r="A172" s="59" t="s">
        <v>44988</v>
      </c>
      <c r="B172" s="60" t="s">
        <v>9095</v>
      </c>
      <c r="C172" s="60" t="s">
        <v>44989</v>
      </c>
      <c r="D172" s="60" t="s">
        <v>9784</v>
      </c>
      <c r="E172" s="61">
        <v>19.25</v>
      </c>
      <c r="F172" s="3"/>
      <c r="G172" s="3"/>
      <c r="H172" s="3"/>
      <c r="I172" s="3"/>
      <c r="J172" s="3"/>
      <c r="K172" s="3"/>
      <c r="L172" s="3"/>
      <c r="M172" s="3"/>
      <c r="N172" s="3"/>
      <c r="O172" s="3"/>
      <c r="P172" s="3"/>
      <c r="Q172" s="3"/>
      <c r="R172" s="3"/>
      <c r="S172" s="3"/>
      <c r="T172" s="3"/>
      <c r="U172" s="3"/>
      <c r="V172" s="3"/>
      <c r="W172" s="3"/>
      <c r="X172" s="3"/>
      <c r="Y172" s="3"/>
      <c r="Z172" s="3"/>
    </row>
    <row r="173" spans="1:26" ht="12.75" customHeight="1" x14ac:dyDescent="0.25">
      <c r="A173" s="59" t="s">
        <v>44990</v>
      </c>
      <c r="B173" s="60" t="s">
        <v>9095</v>
      </c>
      <c r="C173" s="60" t="s">
        <v>44991</v>
      </c>
      <c r="D173" s="60" t="s">
        <v>9784</v>
      </c>
      <c r="E173" s="61">
        <v>5.77</v>
      </c>
      <c r="F173" s="3"/>
      <c r="G173" s="3"/>
      <c r="H173" s="3"/>
      <c r="I173" s="3"/>
      <c r="J173" s="3"/>
      <c r="K173" s="3"/>
      <c r="L173" s="3"/>
      <c r="M173" s="3"/>
      <c r="N173" s="3"/>
      <c r="O173" s="3"/>
      <c r="P173" s="3"/>
      <c r="Q173" s="3"/>
      <c r="R173" s="3"/>
      <c r="S173" s="3"/>
      <c r="T173" s="3"/>
      <c r="U173" s="3"/>
      <c r="V173" s="3"/>
      <c r="W173" s="3"/>
      <c r="X173" s="3"/>
      <c r="Y173" s="3"/>
      <c r="Z173" s="3"/>
    </row>
    <row r="174" spans="1:26" ht="13.5" customHeight="1" x14ac:dyDescent="0.25">
      <c r="A174" s="59" t="s">
        <v>44992</v>
      </c>
      <c r="B174" s="60" t="s">
        <v>9095</v>
      </c>
      <c r="C174" s="60" t="s">
        <v>44993</v>
      </c>
      <c r="D174" s="60" t="s">
        <v>9784</v>
      </c>
      <c r="E174" s="61">
        <v>40.89</v>
      </c>
      <c r="F174" s="3"/>
      <c r="G174" s="3"/>
      <c r="H174" s="3"/>
      <c r="I174" s="3"/>
      <c r="J174" s="3"/>
      <c r="K174" s="3"/>
      <c r="L174" s="3"/>
      <c r="M174" s="3"/>
      <c r="N174" s="3"/>
      <c r="O174" s="3"/>
      <c r="P174" s="3"/>
      <c r="Q174" s="3"/>
      <c r="R174" s="3"/>
      <c r="S174" s="3"/>
      <c r="T174" s="3"/>
      <c r="U174" s="3"/>
      <c r="V174" s="3"/>
      <c r="W174" s="3"/>
      <c r="X174" s="3"/>
      <c r="Y174" s="3"/>
      <c r="Z174" s="3"/>
    </row>
    <row r="175" spans="1:26" ht="12.75" customHeight="1" x14ac:dyDescent="0.25">
      <c r="A175" s="56" t="s">
        <v>44994</v>
      </c>
      <c r="B175" s="57" t="s">
        <v>9095</v>
      </c>
      <c r="C175" s="57" t="s">
        <v>44995</v>
      </c>
      <c r="D175" s="58"/>
      <c r="E175" s="58"/>
      <c r="F175" s="3"/>
      <c r="G175" s="3"/>
      <c r="H175" s="3"/>
      <c r="I175" s="3"/>
      <c r="J175" s="3"/>
      <c r="K175" s="3"/>
      <c r="L175" s="3"/>
      <c r="M175" s="3"/>
      <c r="N175" s="3"/>
      <c r="O175" s="3"/>
      <c r="P175" s="3"/>
      <c r="Q175" s="3"/>
      <c r="R175" s="3"/>
      <c r="S175" s="3"/>
      <c r="T175" s="3"/>
      <c r="U175" s="3"/>
      <c r="V175" s="3"/>
      <c r="W175" s="3"/>
      <c r="X175" s="3"/>
      <c r="Y175" s="3"/>
      <c r="Z175" s="3"/>
    </row>
    <row r="176" spans="1:26" ht="13.5" customHeight="1" x14ac:dyDescent="0.25">
      <c r="A176" s="59" t="s">
        <v>44996</v>
      </c>
      <c r="B176" s="60" t="s">
        <v>9095</v>
      </c>
      <c r="C176" s="60" t="s">
        <v>44997</v>
      </c>
      <c r="D176" s="60" t="s">
        <v>9784</v>
      </c>
      <c r="E176" s="61">
        <v>2.67</v>
      </c>
      <c r="F176" s="3"/>
      <c r="G176" s="3"/>
      <c r="H176" s="3"/>
      <c r="I176" s="3"/>
      <c r="J176" s="3"/>
      <c r="K176" s="3"/>
      <c r="L176" s="3"/>
      <c r="M176" s="3"/>
      <c r="N176" s="3"/>
      <c r="O176" s="3"/>
      <c r="P176" s="3"/>
      <c r="Q176" s="3"/>
      <c r="R176" s="3"/>
      <c r="S176" s="3"/>
      <c r="T176" s="3"/>
      <c r="U176" s="3"/>
      <c r="V176" s="3"/>
      <c r="W176" s="3"/>
      <c r="X176" s="3"/>
      <c r="Y176" s="3"/>
      <c r="Z176" s="3"/>
    </row>
    <row r="177" spans="1:26" ht="12.75" customHeight="1" x14ac:dyDescent="0.25">
      <c r="A177" s="59" t="s">
        <v>44998</v>
      </c>
      <c r="B177" s="60" t="s">
        <v>9095</v>
      </c>
      <c r="C177" s="60" t="s">
        <v>44999</v>
      </c>
      <c r="D177" s="60" t="s">
        <v>9784</v>
      </c>
      <c r="E177" s="61">
        <v>13.47</v>
      </c>
      <c r="F177" s="3"/>
      <c r="G177" s="3"/>
      <c r="H177" s="3"/>
      <c r="I177" s="3"/>
      <c r="J177" s="3"/>
      <c r="K177" s="3"/>
      <c r="L177" s="3"/>
      <c r="M177" s="3"/>
      <c r="N177" s="3"/>
      <c r="O177" s="3"/>
      <c r="P177" s="3"/>
      <c r="Q177" s="3"/>
      <c r="R177" s="3"/>
      <c r="S177" s="3"/>
      <c r="T177" s="3"/>
      <c r="U177" s="3"/>
      <c r="V177" s="3"/>
      <c r="W177" s="3"/>
      <c r="X177" s="3"/>
      <c r="Y177" s="3"/>
      <c r="Z177" s="3"/>
    </row>
    <row r="178" spans="1:26" ht="12.75" customHeight="1" x14ac:dyDescent="0.25">
      <c r="A178" s="59" t="s">
        <v>45000</v>
      </c>
      <c r="B178" s="60" t="s">
        <v>9095</v>
      </c>
      <c r="C178" s="60" t="s">
        <v>44989</v>
      </c>
      <c r="D178" s="60" t="s">
        <v>9784</v>
      </c>
      <c r="E178" s="61">
        <v>25.02</v>
      </c>
      <c r="F178" s="3"/>
      <c r="G178" s="3"/>
      <c r="H178" s="3"/>
      <c r="I178" s="3"/>
      <c r="J178" s="3"/>
      <c r="K178" s="3"/>
      <c r="L178" s="3"/>
      <c r="M178" s="3"/>
      <c r="N178" s="3"/>
      <c r="O178" s="3"/>
      <c r="P178" s="3"/>
      <c r="Q178" s="3"/>
      <c r="R178" s="3"/>
      <c r="S178" s="3"/>
      <c r="T178" s="3"/>
      <c r="U178" s="3"/>
      <c r="V178" s="3"/>
      <c r="W178" s="3"/>
      <c r="X178" s="3"/>
      <c r="Y178" s="3"/>
      <c r="Z178" s="3"/>
    </row>
    <row r="179" spans="1:26" ht="13.5" customHeight="1" x14ac:dyDescent="0.25">
      <c r="A179" s="59" t="s">
        <v>45001</v>
      </c>
      <c r="B179" s="60" t="s">
        <v>9095</v>
      </c>
      <c r="C179" s="60" t="s">
        <v>45002</v>
      </c>
      <c r="D179" s="60" t="s">
        <v>9784</v>
      </c>
      <c r="E179" s="61">
        <v>6.74</v>
      </c>
      <c r="F179" s="3"/>
      <c r="G179" s="3"/>
      <c r="H179" s="3"/>
      <c r="I179" s="3"/>
      <c r="J179" s="3"/>
      <c r="K179" s="3"/>
      <c r="L179" s="3"/>
      <c r="M179" s="3"/>
      <c r="N179" s="3"/>
      <c r="O179" s="3"/>
      <c r="P179" s="3"/>
      <c r="Q179" s="3"/>
      <c r="R179" s="3"/>
      <c r="S179" s="3"/>
      <c r="T179" s="3"/>
      <c r="U179" s="3"/>
      <c r="V179" s="3"/>
      <c r="W179" s="3"/>
      <c r="X179" s="3"/>
      <c r="Y179" s="3"/>
      <c r="Z179" s="3"/>
    </row>
    <row r="180" spans="1:26" ht="12.75" customHeight="1" x14ac:dyDescent="0.25">
      <c r="A180" s="59" t="s">
        <v>45003</v>
      </c>
      <c r="B180" s="60" t="s">
        <v>9095</v>
      </c>
      <c r="C180" s="60" t="s">
        <v>45004</v>
      </c>
      <c r="D180" s="60" t="s">
        <v>9784</v>
      </c>
      <c r="E180" s="61">
        <v>15.88</v>
      </c>
      <c r="F180" s="3"/>
      <c r="G180" s="3"/>
      <c r="H180" s="3"/>
      <c r="I180" s="3"/>
      <c r="J180" s="3"/>
      <c r="K180" s="3"/>
      <c r="L180" s="3"/>
      <c r="M180" s="3"/>
      <c r="N180" s="3"/>
      <c r="O180" s="3"/>
      <c r="P180" s="3"/>
      <c r="Q180" s="3"/>
      <c r="R180" s="3"/>
      <c r="S180" s="3"/>
      <c r="T180" s="3"/>
      <c r="U180" s="3"/>
      <c r="V180" s="3"/>
      <c r="W180" s="3"/>
      <c r="X180" s="3"/>
      <c r="Y180" s="3"/>
      <c r="Z180" s="3"/>
    </row>
    <row r="181" spans="1:26" ht="12.75" customHeight="1" x14ac:dyDescent="0.25">
      <c r="A181" s="59" t="s">
        <v>45005</v>
      </c>
      <c r="B181" s="60" t="s">
        <v>9095</v>
      </c>
      <c r="C181" s="60" t="s">
        <v>45006</v>
      </c>
      <c r="D181" s="60" t="s">
        <v>9784</v>
      </c>
      <c r="E181" s="61">
        <v>26.46</v>
      </c>
      <c r="F181" s="3"/>
      <c r="G181" s="3"/>
      <c r="H181" s="3"/>
      <c r="I181" s="3"/>
      <c r="J181" s="3"/>
      <c r="K181" s="3"/>
      <c r="L181" s="3"/>
      <c r="M181" s="3"/>
      <c r="N181" s="3"/>
      <c r="O181" s="3"/>
      <c r="P181" s="3"/>
      <c r="Q181" s="3"/>
      <c r="R181" s="3"/>
      <c r="S181" s="3"/>
      <c r="T181" s="3"/>
      <c r="U181" s="3"/>
      <c r="V181" s="3"/>
      <c r="W181" s="3"/>
      <c r="X181" s="3"/>
      <c r="Y181" s="3"/>
      <c r="Z181" s="3"/>
    </row>
    <row r="182" spans="1:26" ht="13.5" customHeight="1" x14ac:dyDescent="0.25">
      <c r="A182" s="56" t="s">
        <v>45007</v>
      </c>
      <c r="B182" s="57" t="s">
        <v>9095</v>
      </c>
      <c r="C182" s="57" t="s">
        <v>45008</v>
      </c>
      <c r="D182" s="58"/>
      <c r="E182" s="58"/>
      <c r="F182" s="3"/>
      <c r="G182" s="3"/>
      <c r="H182" s="3"/>
      <c r="I182" s="3"/>
      <c r="J182" s="3"/>
      <c r="K182" s="3"/>
      <c r="L182" s="3"/>
      <c r="M182" s="3"/>
      <c r="N182" s="3"/>
      <c r="O182" s="3"/>
      <c r="P182" s="3"/>
      <c r="Q182" s="3"/>
      <c r="R182" s="3"/>
      <c r="S182" s="3"/>
      <c r="T182" s="3"/>
      <c r="U182" s="3"/>
      <c r="V182" s="3"/>
      <c r="W182" s="3"/>
      <c r="X182" s="3"/>
      <c r="Y182" s="3"/>
      <c r="Z182" s="3"/>
    </row>
    <row r="183" spans="1:26" ht="12.75" customHeight="1" x14ac:dyDescent="0.25">
      <c r="A183" s="59" t="s">
        <v>45009</v>
      </c>
      <c r="B183" s="60" t="s">
        <v>9095</v>
      </c>
      <c r="C183" s="60" t="s">
        <v>45010</v>
      </c>
      <c r="D183" s="60" t="s">
        <v>9784</v>
      </c>
      <c r="E183" s="61">
        <v>23.1</v>
      </c>
      <c r="F183" s="3"/>
      <c r="G183" s="3"/>
      <c r="H183" s="3"/>
      <c r="I183" s="3"/>
      <c r="J183" s="3"/>
      <c r="K183" s="3"/>
      <c r="L183" s="3"/>
      <c r="M183" s="3"/>
      <c r="N183" s="3"/>
      <c r="O183" s="3"/>
      <c r="P183" s="3"/>
      <c r="Q183" s="3"/>
      <c r="R183" s="3"/>
      <c r="S183" s="3"/>
      <c r="T183" s="3"/>
      <c r="U183" s="3"/>
      <c r="V183" s="3"/>
      <c r="W183" s="3"/>
      <c r="X183" s="3"/>
      <c r="Y183" s="3"/>
      <c r="Z183" s="3"/>
    </row>
    <row r="184" spans="1:26" ht="13.5" customHeight="1" x14ac:dyDescent="0.25">
      <c r="A184" s="59" t="s">
        <v>45011</v>
      </c>
      <c r="B184" s="60" t="s">
        <v>9095</v>
      </c>
      <c r="C184" s="60" t="s">
        <v>45012</v>
      </c>
      <c r="D184" s="60" t="s">
        <v>9784</v>
      </c>
      <c r="E184" s="61">
        <v>14</v>
      </c>
      <c r="F184" s="3"/>
      <c r="G184" s="3"/>
      <c r="H184" s="3"/>
      <c r="I184" s="3"/>
      <c r="J184" s="3"/>
      <c r="K184" s="3"/>
      <c r="L184" s="3"/>
      <c r="M184" s="3"/>
      <c r="N184" s="3"/>
      <c r="O184" s="3"/>
      <c r="P184" s="3"/>
      <c r="Q184" s="3"/>
      <c r="R184" s="3"/>
      <c r="S184" s="3"/>
      <c r="T184" s="3"/>
      <c r="U184" s="3"/>
      <c r="V184" s="3"/>
      <c r="W184" s="3"/>
      <c r="X184" s="3"/>
      <c r="Y184" s="3"/>
      <c r="Z184" s="3"/>
    </row>
    <row r="185" spans="1:26" ht="12.75" customHeight="1" x14ac:dyDescent="0.25">
      <c r="A185" s="59" t="s">
        <v>45013</v>
      </c>
      <c r="B185" s="60" t="s">
        <v>9095</v>
      </c>
      <c r="C185" s="60" t="s">
        <v>45014</v>
      </c>
      <c r="D185" s="60" t="s">
        <v>9784</v>
      </c>
      <c r="E185" s="61">
        <v>5.41</v>
      </c>
      <c r="F185" s="3"/>
      <c r="G185" s="3"/>
      <c r="H185" s="3"/>
      <c r="I185" s="3"/>
      <c r="J185" s="3"/>
      <c r="K185" s="3"/>
      <c r="L185" s="3"/>
      <c r="M185" s="3"/>
      <c r="N185" s="3"/>
      <c r="O185" s="3"/>
      <c r="P185" s="3"/>
      <c r="Q185" s="3"/>
      <c r="R185" s="3"/>
      <c r="S185" s="3"/>
      <c r="T185" s="3"/>
      <c r="U185" s="3"/>
      <c r="V185" s="3"/>
      <c r="W185" s="3"/>
      <c r="X185" s="3"/>
      <c r="Y185" s="3"/>
      <c r="Z185" s="3"/>
    </row>
    <row r="186" spans="1:26" ht="12.75" customHeight="1" x14ac:dyDescent="0.25">
      <c r="A186" s="59" t="s">
        <v>45015</v>
      </c>
      <c r="B186" s="60" t="s">
        <v>9095</v>
      </c>
      <c r="C186" s="60" t="s">
        <v>45016</v>
      </c>
      <c r="D186" s="60" t="s">
        <v>9784</v>
      </c>
      <c r="E186" s="61">
        <v>6.56</v>
      </c>
      <c r="F186" s="3"/>
      <c r="G186" s="3"/>
      <c r="H186" s="3"/>
      <c r="I186" s="3"/>
      <c r="J186" s="3"/>
      <c r="K186" s="3"/>
      <c r="L186" s="3"/>
      <c r="M186" s="3"/>
      <c r="N186" s="3"/>
      <c r="O186" s="3"/>
      <c r="P186" s="3"/>
      <c r="Q186" s="3"/>
      <c r="R186" s="3"/>
      <c r="S186" s="3"/>
      <c r="T186" s="3"/>
      <c r="U186" s="3"/>
      <c r="V186" s="3"/>
      <c r="W186" s="3"/>
      <c r="X186" s="3"/>
      <c r="Y186" s="3"/>
      <c r="Z186" s="3"/>
    </row>
    <row r="187" spans="1:26" ht="13.5" customHeight="1" x14ac:dyDescent="0.25">
      <c r="A187" s="59" t="s">
        <v>45017</v>
      </c>
      <c r="B187" s="60" t="s">
        <v>9095</v>
      </c>
      <c r="C187" s="60" t="s">
        <v>45018</v>
      </c>
      <c r="D187" s="60" t="s">
        <v>9784</v>
      </c>
      <c r="E187" s="61">
        <v>6.74</v>
      </c>
      <c r="F187" s="3"/>
      <c r="G187" s="3"/>
      <c r="H187" s="3"/>
      <c r="I187" s="3"/>
      <c r="J187" s="3"/>
      <c r="K187" s="3"/>
      <c r="L187" s="3"/>
      <c r="M187" s="3"/>
      <c r="N187" s="3"/>
      <c r="O187" s="3"/>
      <c r="P187" s="3"/>
      <c r="Q187" s="3"/>
      <c r="R187" s="3"/>
      <c r="S187" s="3"/>
      <c r="T187" s="3"/>
      <c r="U187" s="3"/>
      <c r="V187" s="3"/>
      <c r="W187" s="3"/>
      <c r="X187" s="3"/>
      <c r="Y187" s="3"/>
      <c r="Z187" s="3"/>
    </row>
    <row r="188" spans="1:26" ht="12.75" customHeight="1" x14ac:dyDescent="0.25">
      <c r="A188" s="59" t="s">
        <v>45019</v>
      </c>
      <c r="B188" s="60" t="s">
        <v>9095</v>
      </c>
      <c r="C188" s="60" t="s">
        <v>45020</v>
      </c>
      <c r="D188" s="60" t="s">
        <v>9784</v>
      </c>
      <c r="E188" s="61">
        <v>14</v>
      </c>
      <c r="F188" s="3"/>
      <c r="G188" s="3"/>
      <c r="H188" s="3"/>
      <c r="I188" s="3"/>
      <c r="J188" s="3"/>
      <c r="K188" s="3"/>
      <c r="L188" s="3"/>
      <c r="M188" s="3"/>
      <c r="N188" s="3"/>
      <c r="O188" s="3"/>
      <c r="P188" s="3"/>
      <c r="Q188" s="3"/>
      <c r="R188" s="3"/>
      <c r="S188" s="3"/>
      <c r="T188" s="3"/>
      <c r="U188" s="3"/>
      <c r="V188" s="3"/>
      <c r="W188" s="3"/>
      <c r="X188" s="3"/>
      <c r="Y188" s="3"/>
      <c r="Z188" s="3"/>
    </row>
    <row r="189" spans="1:26" ht="13.5" customHeight="1" x14ac:dyDescent="0.25">
      <c r="A189" s="56" t="s">
        <v>45021</v>
      </c>
      <c r="B189" s="57" t="s">
        <v>9095</v>
      </c>
      <c r="C189" s="57" t="s">
        <v>45022</v>
      </c>
      <c r="D189" s="58"/>
      <c r="E189" s="58"/>
      <c r="F189" s="3"/>
      <c r="G189" s="3"/>
      <c r="H189" s="3"/>
      <c r="I189" s="3"/>
      <c r="J189" s="3"/>
      <c r="K189" s="3"/>
      <c r="L189" s="3"/>
      <c r="M189" s="3"/>
      <c r="N189" s="3"/>
      <c r="O189" s="3"/>
      <c r="P189" s="3"/>
      <c r="Q189" s="3"/>
      <c r="R189" s="3"/>
      <c r="S189" s="3"/>
      <c r="T189" s="3"/>
      <c r="U189" s="3"/>
      <c r="V189" s="3"/>
      <c r="W189" s="3"/>
      <c r="X189" s="3"/>
      <c r="Y189" s="3"/>
      <c r="Z189" s="3"/>
    </row>
    <row r="190" spans="1:26" ht="12.75" customHeight="1" x14ac:dyDescent="0.25">
      <c r="A190" s="59" t="s">
        <v>45023</v>
      </c>
      <c r="B190" s="60" t="s">
        <v>9095</v>
      </c>
      <c r="C190" s="60" t="s">
        <v>45024</v>
      </c>
      <c r="D190" s="60" t="s">
        <v>9741</v>
      </c>
      <c r="E190" s="61">
        <v>2.13</v>
      </c>
      <c r="F190" s="3"/>
      <c r="G190" s="3"/>
      <c r="H190" s="3"/>
      <c r="I190" s="3"/>
      <c r="J190" s="3"/>
      <c r="K190" s="3"/>
      <c r="L190" s="3"/>
      <c r="M190" s="3"/>
      <c r="N190" s="3"/>
      <c r="O190" s="3"/>
      <c r="P190" s="3"/>
      <c r="Q190" s="3"/>
      <c r="R190" s="3"/>
      <c r="S190" s="3"/>
      <c r="T190" s="3"/>
      <c r="U190" s="3"/>
      <c r="V190" s="3"/>
      <c r="W190" s="3"/>
      <c r="X190" s="3"/>
      <c r="Y190" s="3"/>
      <c r="Z190" s="3"/>
    </row>
    <row r="191" spans="1:26" ht="12.75" customHeight="1" x14ac:dyDescent="0.25">
      <c r="A191" s="56" t="s">
        <v>45025</v>
      </c>
      <c r="B191" s="57" t="s">
        <v>9095</v>
      </c>
      <c r="C191" s="57" t="s">
        <v>45026</v>
      </c>
      <c r="D191" s="58"/>
      <c r="E191" s="58"/>
      <c r="F191" s="3"/>
      <c r="G191" s="3"/>
      <c r="H191" s="3"/>
      <c r="I191" s="3"/>
      <c r="J191" s="3"/>
      <c r="K191" s="3"/>
      <c r="L191" s="3"/>
      <c r="M191" s="3"/>
      <c r="N191" s="3"/>
      <c r="O191" s="3"/>
      <c r="P191" s="3"/>
      <c r="Q191" s="3"/>
      <c r="R191" s="3"/>
      <c r="S191" s="3"/>
      <c r="T191" s="3"/>
      <c r="U191" s="3"/>
      <c r="V191" s="3"/>
      <c r="W191" s="3"/>
      <c r="X191" s="3"/>
      <c r="Y191" s="3"/>
      <c r="Z191" s="3"/>
    </row>
    <row r="192" spans="1:26" ht="13.5" customHeight="1" x14ac:dyDescent="0.25">
      <c r="A192" s="59" t="s">
        <v>45027</v>
      </c>
      <c r="B192" s="60" t="s">
        <v>9095</v>
      </c>
      <c r="C192" s="60" t="s">
        <v>45028</v>
      </c>
      <c r="D192" s="60" t="s">
        <v>9896</v>
      </c>
      <c r="E192" s="61">
        <v>238.16</v>
      </c>
      <c r="F192" s="3"/>
      <c r="G192" s="3"/>
      <c r="H192" s="3"/>
      <c r="I192" s="3"/>
      <c r="J192" s="3"/>
      <c r="K192" s="3"/>
      <c r="L192" s="3"/>
      <c r="M192" s="3"/>
      <c r="N192" s="3"/>
      <c r="O192" s="3"/>
      <c r="P192" s="3"/>
      <c r="Q192" s="3"/>
      <c r="R192" s="3"/>
      <c r="S192" s="3"/>
      <c r="T192" s="3"/>
      <c r="U192" s="3"/>
      <c r="V192" s="3"/>
      <c r="W192" s="3"/>
      <c r="X192" s="3"/>
      <c r="Y192" s="3"/>
      <c r="Z192" s="3"/>
    </row>
    <row r="193" spans="1:26" ht="12.75" customHeight="1" x14ac:dyDescent="0.25">
      <c r="A193" s="59" t="s">
        <v>45029</v>
      </c>
      <c r="B193" s="60" t="s">
        <v>9095</v>
      </c>
      <c r="C193" s="60" t="s">
        <v>45030</v>
      </c>
      <c r="D193" s="60" t="s">
        <v>9896</v>
      </c>
      <c r="E193" s="61">
        <v>327.17</v>
      </c>
      <c r="F193" s="3"/>
      <c r="G193" s="3"/>
      <c r="H193" s="3"/>
      <c r="I193" s="3"/>
      <c r="J193" s="3"/>
      <c r="K193" s="3"/>
      <c r="L193" s="3"/>
      <c r="M193" s="3"/>
      <c r="N193" s="3"/>
      <c r="O193" s="3"/>
      <c r="P193" s="3"/>
      <c r="Q193" s="3"/>
      <c r="R193" s="3"/>
      <c r="S193" s="3"/>
      <c r="T193" s="3"/>
      <c r="U193" s="3"/>
      <c r="V193" s="3"/>
      <c r="W193" s="3"/>
      <c r="X193" s="3"/>
      <c r="Y193" s="3"/>
      <c r="Z193" s="3"/>
    </row>
    <row r="194" spans="1:26" ht="13.5" customHeight="1" x14ac:dyDescent="0.25">
      <c r="A194" s="59" t="s">
        <v>45031</v>
      </c>
      <c r="B194" s="60" t="s">
        <v>9095</v>
      </c>
      <c r="C194" s="60" t="s">
        <v>45032</v>
      </c>
      <c r="D194" s="60" t="s">
        <v>9896</v>
      </c>
      <c r="E194" s="61">
        <v>86.01</v>
      </c>
      <c r="F194" s="3"/>
      <c r="G194" s="3"/>
      <c r="H194" s="3"/>
      <c r="I194" s="3"/>
      <c r="J194" s="3"/>
      <c r="K194" s="3"/>
      <c r="L194" s="3"/>
      <c r="M194" s="3"/>
      <c r="N194" s="3"/>
      <c r="O194" s="3"/>
      <c r="P194" s="3"/>
      <c r="Q194" s="3"/>
      <c r="R194" s="3"/>
      <c r="S194" s="3"/>
      <c r="T194" s="3"/>
      <c r="U194" s="3"/>
      <c r="V194" s="3"/>
      <c r="W194" s="3"/>
      <c r="X194" s="3"/>
      <c r="Y194" s="3"/>
      <c r="Z194" s="3"/>
    </row>
    <row r="195" spans="1:26" ht="12.75" customHeight="1" x14ac:dyDescent="0.25">
      <c r="A195" s="59" t="s">
        <v>45033</v>
      </c>
      <c r="B195" s="60" t="s">
        <v>9095</v>
      </c>
      <c r="C195" s="60" t="s">
        <v>45034</v>
      </c>
      <c r="D195" s="60" t="s">
        <v>9896</v>
      </c>
      <c r="E195" s="61">
        <v>135.61000000000001</v>
      </c>
      <c r="F195" s="3"/>
      <c r="G195" s="3"/>
      <c r="H195" s="3"/>
      <c r="I195" s="3"/>
      <c r="J195" s="3"/>
      <c r="K195" s="3"/>
      <c r="L195" s="3"/>
      <c r="M195" s="3"/>
      <c r="N195" s="3"/>
      <c r="O195" s="3"/>
      <c r="P195" s="3"/>
      <c r="Q195" s="3"/>
      <c r="R195" s="3"/>
      <c r="S195" s="3"/>
      <c r="T195" s="3"/>
      <c r="U195" s="3"/>
      <c r="V195" s="3"/>
      <c r="W195" s="3"/>
      <c r="X195" s="3"/>
      <c r="Y195" s="3"/>
      <c r="Z195" s="3"/>
    </row>
    <row r="196" spans="1:26" ht="12.75" customHeight="1" x14ac:dyDescent="0.25">
      <c r="A196" s="56" t="s">
        <v>45035</v>
      </c>
      <c r="B196" s="57" t="s">
        <v>9095</v>
      </c>
      <c r="C196" s="57" t="s">
        <v>45036</v>
      </c>
      <c r="D196" s="58"/>
      <c r="E196" s="58"/>
      <c r="F196" s="3"/>
      <c r="G196" s="3"/>
      <c r="H196" s="3"/>
      <c r="I196" s="3"/>
      <c r="J196" s="3"/>
      <c r="K196" s="3"/>
      <c r="L196" s="3"/>
      <c r="M196" s="3"/>
      <c r="N196" s="3"/>
      <c r="O196" s="3"/>
      <c r="P196" s="3"/>
      <c r="Q196" s="3"/>
      <c r="R196" s="3"/>
      <c r="S196" s="3"/>
      <c r="T196" s="3"/>
      <c r="U196" s="3"/>
      <c r="V196" s="3"/>
      <c r="W196" s="3"/>
      <c r="X196" s="3"/>
      <c r="Y196" s="3"/>
      <c r="Z196" s="3"/>
    </row>
    <row r="197" spans="1:26" ht="13.5" customHeight="1" x14ac:dyDescent="0.25">
      <c r="A197" s="59" t="s">
        <v>45037</v>
      </c>
      <c r="B197" s="60" t="s">
        <v>9095</v>
      </c>
      <c r="C197" s="60" t="s">
        <v>45038</v>
      </c>
      <c r="D197" s="60" t="s">
        <v>9896</v>
      </c>
      <c r="E197" s="61">
        <v>108.25</v>
      </c>
      <c r="F197" s="3"/>
      <c r="G197" s="3"/>
      <c r="H197" s="3"/>
      <c r="I197" s="3"/>
      <c r="J197" s="3"/>
      <c r="K197" s="3"/>
      <c r="L197" s="3"/>
      <c r="M197" s="3"/>
      <c r="N197" s="3"/>
      <c r="O197" s="3"/>
      <c r="P197" s="3"/>
      <c r="Q197" s="3"/>
      <c r="R197" s="3"/>
      <c r="S197" s="3"/>
      <c r="T197" s="3"/>
      <c r="U197" s="3"/>
      <c r="V197" s="3"/>
      <c r="W197" s="3"/>
      <c r="X197" s="3"/>
      <c r="Y197" s="3"/>
      <c r="Z197" s="3"/>
    </row>
    <row r="198" spans="1:26" ht="12.75" customHeight="1" x14ac:dyDescent="0.25">
      <c r="A198" s="56" t="s">
        <v>45039</v>
      </c>
      <c r="B198" s="57" t="s">
        <v>9095</v>
      </c>
      <c r="C198" s="57" t="s">
        <v>45040</v>
      </c>
      <c r="D198" s="58"/>
      <c r="E198" s="58"/>
      <c r="F198" s="3"/>
      <c r="G198" s="3"/>
      <c r="H198" s="3"/>
      <c r="I198" s="3"/>
      <c r="J198" s="3"/>
      <c r="K198" s="3"/>
      <c r="L198" s="3"/>
      <c r="M198" s="3"/>
      <c r="N198" s="3"/>
      <c r="O198" s="3"/>
      <c r="P198" s="3"/>
      <c r="Q198" s="3"/>
      <c r="R198" s="3"/>
      <c r="S198" s="3"/>
      <c r="T198" s="3"/>
      <c r="U198" s="3"/>
      <c r="V198" s="3"/>
      <c r="W198" s="3"/>
      <c r="X198" s="3"/>
      <c r="Y198" s="3"/>
      <c r="Z198" s="3"/>
    </row>
    <row r="199" spans="1:26" ht="12.75" customHeight="1" x14ac:dyDescent="0.25">
      <c r="A199" s="59" t="s">
        <v>45041</v>
      </c>
      <c r="B199" s="60" t="s">
        <v>9095</v>
      </c>
      <c r="C199" s="60" t="s">
        <v>45042</v>
      </c>
      <c r="D199" s="60" t="s">
        <v>9741</v>
      </c>
      <c r="E199" s="61">
        <v>8.42</v>
      </c>
      <c r="F199" s="3"/>
      <c r="G199" s="3"/>
      <c r="H199" s="3"/>
      <c r="I199" s="3"/>
      <c r="J199" s="3"/>
      <c r="K199" s="3"/>
      <c r="L199" s="3"/>
      <c r="M199" s="3"/>
      <c r="N199" s="3"/>
      <c r="O199" s="3"/>
      <c r="P199" s="3"/>
      <c r="Q199" s="3"/>
      <c r="R199" s="3"/>
      <c r="S199" s="3"/>
      <c r="T199" s="3"/>
      <c r="U199" s="3"/>
      <c r="V199" s="3"/>
      <c r="W199" s="3"/>
      <c r="X199" s="3"/>
      <c r="Y199" s="3"/>
      <c r="Z199" s="3"/>
    </row>
    <row r="200" spans="1:26" ht="13.5" customHeight="1" x14ac:dyDescent="0.25">
      <c r="A200" s="59" t="s">
        <v>45043</v>
      </c>
      <c r="B200" s="60" t="s">
        <v>9095</v>
      </c>
      <c r="C200" s="60" t="s">
        <v>45044</v>
      </c>
      <c r="D200" s="60" t="s">
        <v>9741</v>
      </c>
      <c r="E200" s="61">
        <v>25.26</v>
      </c>
      <c r="F200" s="3"/>
      <c r="G200" s="3"/>
      <c r="H200" s="3"/>
      <c r="I200" s="3"/>
      <c r="J200" s="3"/>
      <c r="K200" s="3"/>
      <c r="L200" s="3"/>
      <c r="M200" s="3"/>
      <c r="N200" s="3"/>
      <c r="O200" s="3"/>
      <c r="P200" s="3"/>
      <c r="Q200" s="3"/>
      <c r="R200" s="3"/>
      <c r="S200" s="3"/>
      <c r="T200" s="3"/>
      <c r="U200" s="3"/>
      <c r="V200" s="3"/>
      <c r="W200" s="3"/>
      <c r="X200" s="3"/>
      <c r="Y200" s="3"/>
      <c r="Z200" s="3"/>
    </row>
    <row r="201" spans="1:26" ht="12.75" customHeight="1" x14ac:dyDescent="0.25">
      <c r="A201" s="56" t="s">
        <v>45045</v>
      </c>
      <c r="B201" s="57" t="s">
        <v>9095</v>
      </c>
      <c r="C201" s="57" t="s">
        <v>45046</v>
      </c>
      <c r="D201" s="58"/>
      <c r="E201" s="58"/>
      <c r="F201" s="3"/>
      <c r="G201" s="3"/>
      <c r="H201" s="3"/>
      <c r="I201" s="3"/>
      <c r="J201" s="3"/>
      <c r="K201" s="3"/>
      <c r="L201" s="3"/>
      <c r="M201" s="3"/>
      <c r="N201" s="3"/>
      <c r="O201" s="3"/>
      <c r="P201" s="3"/>
      <c r="Q201" s="3"/>
      <c r="R201" s="3"/>
      <c r="S201" s="3"/>
      <c r="T201" s="3"/>
      <c r="U201" s="3"/>
      <c r="V201" s="3"/>
      <c r="W201" s="3"/>
      <c r="X201" s="3"/>
      <c r="Y201" s="3"/>
      <c r="Z201" s="3"/>
    </row>
    <row r="202" spans="1:26" ht="13.5" customHeight="1" x14ac:dyDescent="0.25">
      <c r="A202" s="59" t="s">
        <v>45047</v>
      </c>
      <c r="B202" s="60" t="s">
        <v>9095</v>
      </c>
      <c r="C202" s="60" t="s">
        <v>45048</v>
      </c>
      <c r="D202" s="60" t="s">
        <v>9784</v>
      </c>
      <c r="E202" s="61">
        <v>7.55</v>
      </c>
      <c r="F202" s="3"/>
      <c r="G202" s="3"/>
      <c r="H202" s="3"/>
      <c r="I202" s="3"/>
      <c r="J202" s="3"/>
      <c r="K202" s="3"/>
      <c r="L202" s="3"/>
      <c r="M202" s="3"/>
      <c r="N202" s="3"/>
      <c r="O202" s="3"/>
      <c r="P202" s="3"/>
      <c r="Q202" s="3"/>
      <c r="R202" s="3"/>
      <c r="S202" s="3"/>
      <c r="T202" s="3"/>
      <c r="U202" s="3"/>
      <c r="V202" s="3"/>
      <c r="W202" s="3"/>
      <c r="X202" s="3"/>
      <c r="Y202" s="3"/>
      <c r="Z202" s="3"/>
    </row>
    <row r="203" spans="1:26" ht="12.75" customHeight="1" x14ac:dyDescent="0.25">
      <c r="A203" s="59" t="s">
        <v>45049</v>
      </c>
      <c r="B203" s="60" t="s">
        <v>9095</v>
      </c>
      <c r="C203" s="60" t="s">
        <v>45050</v>
      </c>
      <c r="D203" s="60" t="s">
        <v>9896</v>
      </c>
      <c r="E203" s="61">
        <v>19.88</v>
      </c>
      <c r="F203" s="3"/>
      <c r="G203" s="3"/>
      <c r="H203" s="3"/>
      <c r="I203" s="3"/>
      <c r="J203" s="3"/>
      <c r="K203" s="3"/>
      <c r="L203" s="3"/>
      <c r="M203" s="3"/>
      <c r="N203" s="3"/>
      <c r="O203" s="3"/>
      <c r="P203" s="3"/>
      <c r="Q203" s="3"/>
      <c r="R203" s="3"/>
      <c r="S203" s="3"/>
      <c r="T203" s="3"/>
      <c r="U203" s="3"/>
      <c r="V203" s="3"/>
      <c r="W203" s="3"/>
      <c r="X203" s="3"/>
      <c r="Y203" s="3"/>
      <c r="Z203" s="3"/>
    </row>
    <row r="204" spans="1:26" ht="12.75" customHeight="1" x14ac:dyDescent="0.25">
      <c r="A204" s="56" t="s">
        <v>45051</v>
      </c>
      <c r="B204" s="57" t="s">
        <v>9095</v>
      </c>
      <c r="C204" s="57" t="s">
        <v>45052</v>
      </c>
      <c r="D204" s="58"/>
      <c r="E204" s="58"/>
      <c r="F204" s="3"/>
      <c r="G204" s="3"/>
      <c r="H204" s="3"/>
      <c r="I204" s="3"/>
      <c r="J204" s="3"/>
      <c r="K204" s="3"/>
      <c r="L204" s="3"/>
      <c r="M204" s="3"/>
      <c r="N204" s="3"/>
      <c r="O204" s="3"/>
      <c r="P204" s="3"/>
      <c r="Q204" s="3"/>
      <c r="R204" s="3"/>
      <c r="S204" s="3"/>
      <c r="T204" s="3"/>
      <c r="U204" s="3"/>
      <c r="V204" s="3"/>
      <c r="W204" s="3"/>
      <c r="X204" s="3"/>
      <c r="Y204" s="3"/>
      <c r="Z204" s="3"/>
    </row>
    <row r="205" spans="1:26" ht="13.5" customHeight="1" x14ac:dyDescent="0.25">
      <c r="A205" s="59" t="s">
        <v>45053</v>
      </c>
      <c r="B205" s="60" t="s">
        <v>9095</v>
      </c>
      <c r="C205" s="60" t="s">
        <v>45054</v>
      </c>
      <c r="D205" s="60" t="s">
        <v>9784</v>
      </c>
      <c r="E205" s="61">
        <v>40.89</v>
      </c>
      <c r="F205" s="3"/>
      <c r="G205" s="3"/>
      <c r="H205" s="3"/>
      <c r="I205" s="3"/>
      <c r="J205" s="3"/>
      <c r="K205" s="3"/>
      <c r="L205" s="3"/>
      <c r="M205" s="3"/>
      <c r="N205" s="3"/>
      <c r="O205" s="3"/>
      <c r="P205" s="3"/>
      <c r="Q205" s="3"/>
      <c r="R205" s="3"/>
      <c r="S205" s="3"/>
      <c r="T205" s="3"/>
      <c r="U205" s="3"/>
      <c r="V205" s="3"/>
      <c r="W205" s="3"/>
      <c r="X205" s="3"/>
      <c r="Y205" s="3"/>
      <c r="Z205" s="3"/>
    </row>
    <row r="206" spans="1:26" ht="12.75" customHeight="1" x14ac:dyDescent="0.25">
      <c r="A206" s="59" t="s">
        <v>45055</v>
      </c>
      <c r="B206" s="60" t="s">
        <v>9095</v>
      </c>
      <c r="C206" s="60" t="s">
        <v>45056</v>
      </c>
      <c r="D206" s="60" t="s">
        <v>9784</v>
      </c>
      <c r="E206" s="61">
        <v>14.91</v>
      </c>
      <c r="F206" s="3"/>
      <c r="G206" s="3"/>
      <c r="H206" s="3"/>
      <c r="I206" s="3"/>
      <c r="J206" s="3"/>
      <c r="K206" s="3"/>
      <c r="L206" s="3"/>
      <c r="M206" s="3"/>
      <c r="N206" s="3"/>
      <c r="O206" s="3"/>
      <c r="P206" s="3"/>
      <c r="Q206" s="3"/>
      <c r="R206" s="3"/>
      <c r="S206" s="3"/>
      <c r="T206" s="3"/>
      <c r="U206" s="3"/>
      <c r="V206" s="3"/>
      <c r="W206" s="3"/>
      <c r="X206" s="3"/>
      <c r="Y206" s="3"/>
      <c r="Z206" s="3"/>
    </row>
    <row r="207" spans="1:26" ht="13.5" customHeight="1" x14ac:dyDescent="0.25">
      <c r="A207" s="59" t="s">
        <v>45057</v>
      </c>
      <c r="B207" s="60" t="s">
        <v>9095</v>
      </c>
      <c r="C207" s="60" t="s">
        <v>45058</v>
      </c>
      <c r="D207" s="60" t="s">
        <v>9784</v>
      </c>
      <c r="E207" s="61">
        <v>7.57</v>
      </c>
      <c r="F207" s="3"/>
      <c r="G207" s="3"/>
      <c r="H207" s="3"/>
      <c r="I207" s="3"/>
      <c r="J207" s="3"/>
      <c r="K207" s="3"/>
      <c r="L207" s="3"/>
      <c r="M207" s="3"/>
      <c r="N207" s="3"/>
      <c r="O207" s="3"/>
      <c r="P207" s="3"/>
      <c r="Q207" s="3"/>
      <c r="R207" s="3"/>
      <c r="S207" s="3"/>
      <c r="T207" s="3"/>
      <c r="U207" s="3"/>
      <c r="V207" s="3"/>
      <c r="W207" s="3"/>
      <c r="X207" s="3"/>
      <c r="Y207" s="3"/>
      <c r="Z207" s="3"/>
    </row>
    <row r="208" spans="1:26" ht="12.75" customHeight="1" x14ac:dyDescent="0.25">
      <c r="A208" s="59" t="s">
        <v>45059</v>
      </c>
      <c r="B208" s="60" t="s">
        <v>9095</v>
      </c>
      <c r="C208" s="60" t="s">
        <v>45060</v>
      </c>
      <c r="D208" s="60" t="s">
        <v>9784</v>
      </c>
      <c r="E208" s="61">
        <v>1.02</v>
      </c>
      <c r="F208" s="3"/>
      <c r="G208" s="3"/>
      <c r="H208" s="3"/>
      <c r="I208" s="3"/>
      <c r="J208" s="3"/>
      <c r="K208" s="3"/>
      <c r="L208" s="3"/>
      <c r="M208" s="3"/>
      <c r="N208" s="3"/>
      <c r="O208" s="3"/>
      <c r="P208" s="3"/>
      <c r="Q208" s="3"/>
      <c r="R208" s="3"/>
      <c r="S208" s="3"/>
      <c r="T208" s="3"/>
      <c r="U208" s="3"/>
      <c r="V208" s="3"/>
      <c r="W208" s="3"/>
      <c r="X208" s="3"/>
      <c r="Y208" s="3"/>
      <c r="Z208" s="3"/>
    </row>
    <row r="209" spans="1:26" ht="12.75" customHeight="1" x14ac:dyDescent="0.25">
      <c r="A209" s="56" t="s">
        <v>45061</v>
      </c>
      <c r="B209" s="57" t="s">
        <v>9095</v>
      </c>
      <c r="C209" s="57" t="s">
        <v>45062</v>
      </c>
      <c r="D209" s="58"/>
      <c r="E209" s="58"/>
      <c r="F209" s="3"/>
      <c r="G209" s="3"/>
      <c r="H209" s="3"/>
      <c r="I209" s="3"/>
      <c r="J209" s="3"/>
      <c r="K209" s="3"/>
      <c r="L209" s="3"/>
      <c r="M209" s="3"/>
      <c r="N209" s="3"/>
      <c r="O209" s="3"/>
      <c r="P209" s="3"/>
      <c r="Q209" s="3"/>
      <c r="R209" s="3"/>
      <c r="S209" s="3"/>
      <c r="T209" s="3"/>
      <c r="U209" s="3"/>
      <c r="V209" s="3"/>
      <c r="W209" s="3"/>
      <c r="X209" s="3"/>
      <c r="Y209" s="3"/>
      <c r="Z209" s="3"/>
    </row>
    <row r="210" spans="1:26" ht="13.5" customHeight="1" x14ac:dyDescent="0.25">
      <c r="A210" s="59" t="s">
        <v>45063</v>
      </c>
      <c r="B210" s="60" t="s">
        <v>9095</v>
      </c>
      <c r="C210" s="60" t="s">
        <v>45064</v>
      </c>
      <c r="D210" s="60" t="s">
        <v>9784</v>
      </c>
      <c r="E210" s="61">
        <v>19.25</v>
      </c>
      <c r="F210" s="3"/>
      <c r="G210" s="3"/>
      <c r="H210" s="3"/>
      <c r="I210" s="3"/>
      <c r="J210" s="3"/>
      <c r="K210" s="3"/>
      <c r="L210" s="3"/>
      <c r="M210" s="3"/>
      <c r="N210" s="3"/>
      <c r="O210" s="3"/>
      <c r="P210" s="3"/>
      <c r="Q210" s="3"/>
      <c r="R210" s="3"/>
      <c r="S210" s="3"/>
      <c r="T210" s="3"/>
      <c r="U210" s="3"/>
      <c r="V210" s="3"/>
      <c r="W210" s="3"/>
      <c r="X210" s="3"/>
      <c r="Y210" s="3"/>
      <c r="Z210" s="3"/>
    </row>
    <row r="211" spans="1:26" ht="12.75" customHeight="1" x14ac:dyDescent="0.25">
      <c r="A211" s="56" t="s">
        <v>45065</v>
      </c>
      <c r="B211" s="57" t="s">
        <v>9095</v>
      </c>
      <c r="C211" s="57" t="s">
        <v>45066</v>
      </c>
      <c r="D211" s="58"/>
      <c r="E211" s="58"/>
      <c r="F211" s="3"/>
      <c r="G211" s="3"/>
      <c r="H211" s="3"/>
      <c r="I211" s="3"/>
      <c r="J211" s="3"/>
      <c r="K211" s="3"/>
      <c r="L211" s="3"/>
      <c r="M211" s="3"/>
      <c r="N211" s="3"/>
      <c r="O211" s="3"/>
      <c r="P211" s="3"/>
      <c r="Q211" s="3"/>
      <c r="R211" s="3"/>
      <c r="S211" s="3"/>
      <c r="T211" s="3"/>
      <c r="U211" s="3"/>
      <c r="V211" s="3"/>
      <c r="W211" s="3"/>
      <c r="X211" s="3"/>
      <c r="Y211" s="3"/>
      <c r="Z211" s="3"/>
    </row>
    <row r="212" spans="1:26" ht="12.75" customHeight="1" x14ac:dyDescent="0.25">
      <c r="A212" s="59" t="s">
        <v>45067</v>
      </c>
      <c r="B212" s="60" t="s">
        <v>9095</v>
      </c>
      <c r="C212" s="60" t="s">
        <v>45068</v>
      </c>
      <c r="D212" s="60" t="s">
        <v>9308</v>
      </c>
      <c r="E212" s="61">
        <v>61.34</v>
      </c>
      <c r="F212" s="3"/>
      <c r="G212" s="3"/>
      <c r="H212" s="3"/>
      <c r="I212" s="3"/>
      <c r="J212" s="3"/>
      <c r="K212" s="3"/>
      <c r="L212" s="3"/>
      <c r="M212" s="3"/>
      <c r="N212" s="3"/>
      <c r="O212" s="3"/>
      <c r="P212" s="3"/>
      <c r="Q212" s="3"/>
      <c r="R212" s="3"/>
      <c r="S212" s="3"/>
      <c r="T212" s="3"/>
      <c r="U212" s="3"/>
      <c r="V212" s="3"/>
      <c r="W212" s="3"/>
      <c r="X212" s="3"/>
      <c r="Y212" s="3"/>
      <c r="Z212" s="3"/>
    </row>
    <row r="213" spans="1:26" ht="13.5" customHeight="1" x14ac:dyDescent="0.25">
      <c r="A213" s="59" t="s">
        <v>45069</v>
      </c>
      <c r="B213" s="60" t="s">
        <v>9095</v>
      </c>
      <c r="C213" s="60" t="s">
        <v>45070</v>
      </c>
      <c r="D213" s="60" t="s">
        <v>9308</v>
      </c>
      <c r="E213" s="61">
        <v>12.39</v>
      </c>
      <c r="F213" s="3"/>
      <c r="G213" s="3"/>
      <c r="H213" s="3"/>
      <c r="I213" s="3"/>
      <c r="J213" s="3"/>
      <c r="K213" s="3"/>
      <c r="L213" s="3"/>
      <c r="M213" s="3"/>
      <c r="N213" s="3"/>
      <c r="O213" s="3"/>
      <c r="P213" s="3"/>
      <c r="Q213" s="3"/>
      <c r="R213" s="3"/>
      <c r="S213" s="3"/>
      <c r="T213" s="3"/>
      <c r="U213" s="3"/>
      <c r="V213" s="3"/>
      <c r="W213" s="3"/>
      <c r="X213" s="3"/>
      <c r="Y213" s="3"/>
      <c r="Z213" s="3"/>
    </row>
    <row r="214" spans="1:26" ht="12.75" customHeight="1" x14ac:dyDescent="0.25">
      <c r="A214" s="59" t="s">
        <v>45071</v>
      </c>
      <c r="B214" s="60" t="s">
        <v>9095</v>
      </c>
      <c r="C214" s="60" t="s">
        <v>45072</v>
      </c>
      <c r="D214" s="60" t="s">
        <v>9308</v>
      </c>
      <c r="E214" s="61">
        <v>13.23</v>
      </c>
      <c r="F214" s="3"/>
      <c r="G214" s="3"/>
      <c r="H214" s="3"/>
      <c r="I214" s="3"/>
      <c r="J214" s="3"/>
      <c r="K214" s="3"/>
      <c r="L214" s="3"/>
      <c r="M214" s="3"/>
      <c r="N214" s="3"/>
      <c r="O214" s="3"/>
      <c r="P214" s="3"/>
      <c r="Q214" s="3"/>
      <c r="R214" s="3"/>
      <c r="S214" s="3"/>
      <c r="T214" s="3"/>
      <c r="U214" s="3"/>
      <c r="V214" s="3"/>
      <c r="W214" s="3"/>
      <c r="X214" s="3"/>
      <c r="Y214" s="3"/>
      <c r="Z214" s="3"/>
    </row>
    <row r="215" spans="1:26" ht="13.5" customHeight="1" x14ac:dyDescent="0.25">
      <c r="A215" s="59" t="s">
        <v>45073</v>
      </c>
      <c r="B215" s="60" t="s">
        <v>9095</v>
      </c>
      <c r="C215" s="60" t="s">
        <v>45074</v>
      </c>
      <c r="D215" s="60" t="s">
        <v>9308</v>
      </c>
      <c r="E215" s="61">
        <v>13.23</v>
      </c>
      <c r="F215" s="3"/>
      <c r="G215" s="3"/>
      <c r="H215" s="3"/>
      <c r="I215" s="3"/>
      <c r="J215" s="3"/>
      <c r="K215" s="3"/>
      <c r="L215" s="3"/>
      <c r="M215" s="3"/>
      <c r="N215" s="3"/>
      <c r="O215" s="3"/>
      <c r="P215" s="3"/>
      <c r="Q215" s="3"/>
      <c r="R215" s="3"/>
      <c r="S215" s="3"/>
      <c r="T215" s="3"/>
      <c r="U215" s="3"/>
      <c r="V215" s="3"/>
      <c r="W215" s="3"/>
      <c r="X215" s="3"/>
      <c r="Y215" s="3"/>
      <c r="Z215" s="3"/>
    </row>
    <row r="216" spans="1:26" ht="12.75" customHeight="1" x14ac:dyDescent="0.25">
      <c r="A216" s="59" t="s">
        <v>45075</v>
      </c>
      <c r="B216" s="60" t="s">
        <v>9095</v>
      </c>
      <c r="C216" s="60" t="s">
        <v>45076</v>
      </c>
      <c r="D216" s="60" t="s">
        <v>9308</v>
      </c>
      <c r="E216" s="61">
        <v>3.24</v>
      </c>
      <c r="F216" s="3"/>
      <c r="G216" s="3"/>
      <c r="H216" s="3"/>
      <c r="I216" s="3"/>
      <c r="J216" s="3"/>
      <c r="K216" s="3"/>
      <c r="L216" s="3"/>
      <c r="M216" s="3"/>
      <c r="N216" s="3"/>
      <c r="O216" s="3"/>
      <c r="P216" s="3"/>
      <c r="Q216" s="3"/>
      <c r="R216" s="3"/>
      <c r="S216" s="3"/>
      <c r="T216" s="3"/>
      <c r="U216" s="3"/>
      <c r="V216" s="3"/>
      <c r="W216" s="3"/>
      <c r="X216" s="3"/>
      <c r="Y216" s="3"/>
      <c r="Z216" s="3"/>
    </row>
    <row r="217" spans="1:26" ht="12.75" customHeight="1" x14ac:dyDescent="0.25">
      <c r="A217" s="59" t="s">
        <v>45077</v>
      </c>
      <c r="B217" s="60" t="s">
        <v>9095</v>
      </c>
      <c r="C217" s="60" t="s">
        <v>45078</v>
      </c>
      <c r="D217" s="60" t="s">
        <v>9308</v>
      </c>
      <c r="E217" s="61">
        <v>0.84</v>
      </c>
      <c r="F217" s="3"/>
      <c r="G217" s="3"/>
      <c r="H217" s="3"/>
      <c r="I217" s="3"/>
      <c r="J217" s="3"/>
      <c r="K217" s="3"/>
      <c r="L217" s="3"/>
      <c r="M217" s="3"/>
      <c r="N217" s="3"/>
      <c r="O217" s="3"/>
      <c r="P217" s="3"/>
      <c r="Q217" s="3"/>
      <c r="R217" s="3"/>
      <c r="S217" s="3"/>
      <c r="T217" s="3"/>
      <c r="U217" s="3"/>
      <c r="V217" s="3"/>
      <c r="W217" s="3"/>
      <c r="X217" s="3"/>
      <c r="Y217" s="3"/>
      <c r="Z217" s="3"/>
    </row>
    <row r="218" spans="1:26" ht="13.5" customHeight="1" x14ac:dyDescent="0.25">
      <c r="A218" s="59" t="s">
        <v>45079</v>
      </c>
      <c r="B218" s="60" t="s">
        <v>9095</v>
      </c>
      <c r="C218" s="60" t="s">
        <v>45080</v>
      </c>
      <c r="D218" s="60" t="s">
        <v>9308</v>
      </c>
      <c r="E218" s="61">
        <v>81.78</v>
      </c>
      <c r="F218" s="3"/>
      <c r="G218" s="3"/>
      <c r="H218" s="3"/>
      <c r="I218" s="3"/>
      <c r="J218" s="3"/>
      <c r="K218" s="3"/>
      <c r="L218" s="3"/>
      <c r="M218" s="3"/>
      <c r="N218" s="3"/>
      <c r="O218" s="3"/>
      <c r="P218" s="3"/>
      <c r="Q218" s="3"/>
      <c r="R218" s="3"/>
      <c r="S218" s="3"/>
      <c r="T218" s="3"/>
      <c r="U218" s="3"/>
      <c r="V218" s="3"/>
      <c r="W218" s="3"/>
      <c r="X218" s="3"/>
      <c r="Y218" s="3"/>
      <c r="Z218" s="3"/>
    </row>
    <row r="219" spans="1:26" ht="12.75" customHeight="1" x14ac:dyDescent="0.25">
      <c r="A219" s="59" t="s">
        <v>45081</v>
      </c>
      <c r="B219" s="60" t="s">
        <v>9095</v>
      </c>
      <c r="C219" s="60" t="s">
        <v>45082</v>
      </c>
      <c r="D219" s="60" t="s">
        <v>9308</v>
      </c>
      <c r="E219" s="61">
        <v>61.34</v>
      </c>
      <c r="F219" s="3"/>
      <c r="G219" s="3"/>
      <c r="H219" s="3"/>
      <c r="I219" s="3"/>
      <c r="J219" s="3"/>
      <c r="K219" s="3"/>
      <c r="L219" s="3"/>
      <c r="M219" s="3"/>
      <c r="N219" s="3"/>
      <c r="O219" s="3"/>
      <c r="P219" s="3"/>
      <c r="Q219" s="3"/>
      <c r="R219" s="3"/>
      <c r="S219" s="3"/>
      <c r="T219" s="3"/>
      <c r="U219" s="3"/>
      <c r="V219" s="3"/>
      <c r="W219" s="3"/>
      <c r="X219" s="3"/>
      <c r="Y219" s="3"/>
      <c r="Z219" s="3"/>
    </row>
    <row r="220" spans="1:26" ht="13.5" customHeight="1" x14ac:dyDescent="0.25">
      <c r="A220" s="59" t="s">
        <v>45083</v>
      </c>
      <c r="B220" s="60" t="s">
        <v>9095</v>
      </c>
      <c r="C220" s="60" t="s">
        <v>45084</v>
      </c>
      <c r="D220" s="60" t="s">
        <v>9308</v>
      </c>
      <c r="E220" s="61">
        <v>6.98</v>
      </c>
      <c r="F220" s="3"/>
      <c r="G220" s="3"/>
      <c r="H220" s="3"/>
      <c r="I220" s="3"/>
      <c r="J220" s="3"/>
      <c r="K220" s="3"/>
      <c r="L220" s="3"/>
      <c r="M220" s="3"/>
      <c r="N220" s="3"/>
      <c r="O220" s="3"/>
      <c r="P220" s="3"/>
      <c r="Q220" s="3"/>
      <c r="R220" s="3"/>
      <c r="S220" s="3"/>
      <c r="T220" s="3"/>
      <c r="U220" s="3"/>
      <c r="V220" s="3"/>
      <c r="W220" s="3"/>
      <c r="X220" s="3"/>
      <c r="Y220" s="3"/>
      <c r="Z220" s="3"/>
    </row>
    <row r="221" spans="1:26" ht="12.75" customHeight="1" x14ac:dyDescent="0.25">
      <c r="A221" s="56" t="s">
        <v>45085</v>
      </c>
      <c r="B221" s="57" t="s">
        <v>9095</v>
      </c>
      <c r="C221" s="57" t="s">
        <v>45086</v>
      </c>
      <c r="D221" s="58"/>
      <c r="E221" s="58"/>
      <c r="F221" s="3"/>
      <c r="G221" s="3"/>
      <c r="H221" s="3"/>
      <c r="I221" s="3"/>
      <c r="J221" s="3"/>
      <c r="K221" s="3"/>
      <c r="L221" s="3"/>
      <c r="M221" s="3"/>
      <c r="N221" s="3"/>
      <c r="O221" s="3"/>
      <c r="P221" s="3"/>
      <c r="Q221" s="3"/>
      <c r="R221" s="3"/>
      <c r="S221" s="3"/>
      <c r="T221" s="3"/>
      <c r="U221" s="3"/>
      <c r="V221" s="3"/>
      <c r="W221" s="3"/>
      <c r="X221" s="3"/>
      <c r="Y221" s="3"/>
      <c r="Z221" s="3"/>
    </row>
    <row r="222" spans="1:26" ht="12.75" customHeight="1" x14ac:dyDescent="0.25">
      <c r="A222" s="59" t="s">
        <v>45087</v>
      </c>
      <c r="B222" s="60" t="s">
        <v>9095</v>
      </c>
      <c r="C222" s="60" t="s">
        <v>45088</v>
      </c>
      <c r="D222" s="60" t="s">
        <v>9784</v>
      </c>
      <c r="E222" s="61">
        <v>40.89</v>
      </c>
      <c r="F222" s="3"/>
      <c r="G222" s="3"/>
      <c r="H222" s="3"/>
      <c r="I222" s="3"/>
      <c r="J222" s="3"/>
      <c r="K222" s="3"/>
      <c r="L222" s="3"/>
      <c r="M222" s="3"/>
      <c r="N222" s="3"/>
      <c r="O222" s="3"/>
      <c r="P222" s="3"/>
      <c r="Q222" s="3"/>
      <c r="R222" s="3"/>
      <c r="S222" s="3"/>
      <c r="T222" s="3"/>
      <c r="U222" s="3"/>
      <c r="V222" s="3"/>
      <c r="W222" s="3"/>
      <c r="X222" s="3"/>
      <c r="Y222" s="3"/>
      <c r="Z222" s="3"/>
    </row>
    <row r="223" spans="1:26" ht="13.5" customHeight="1" x14ac:dyDescent="0.25">
      <c r="A223" s="56" t="s">
        <v>45089</v>
      </c>
      <c r="B223" s="57" t="s">
        <v>9095</v>
      </c>
      <c r="C223" s="57" t="s">
        <v>45090</v>
      </c>
      <c r="D223" s="58"/>
      <c r="E223" s="58"/>
      <c r="F223" s="3"/>
      <c r="G223" s="3"/>
      <c r="H223" s="3"/>
      <c r="I223" s="3"/>
      <c r="J223" s="3"/>
      <c r="K223" s="3"/>
      <c r="L223" s="3"/>
      <c r="M223" s="3"/>
      <c r="N223" s="3"/>
      <c r="O223" s="3"/>
      <c r="P223" s="3"/>
      <c r="Q223" s="3"/>
      <c r="R223" s="3"/>
      <c r="S223" s="3"/>
      <c r="T223" s="3"/>
      <c r="U223" s="3"/>
      <c r="V223" s="3"/>
      <c r="W223" s="3"/>
      <c r="X223" s="3"/>
      <c r="Y223" s="3"/>
      <c r="Z223" s="3"/>
    </row>
    <row r="224" spans="1:26" ht="12.75" customHeight="1" x14ac:dyDescent="0.25">
      <c r="A224" s="59" t="s">
        <v>45091</v>
      </c>
      <c r="B224" s="60" t="s">
        <v>9095</v>
      </c>
      <c r="C224" s="60" t="s">
        <v>45092</v>
      </c>
      <c r="D224" s="60" t="s">
        <v>9741</v>
      </c>
      <c r="E224" s="61">
        <v>10.38</v>
      </c>
      <c r="F224" s="3"/>
      <c r="G224" s="3"/>
      <c r="H224" s="3"/>
      <c r="I224" s="3"/>
      <c r="J224" s="3"/>
      <c r="K224" s="3"/>
      <c r="L224" s="3"/>
      <c r="M224" s="3"/>
      <c r="N224" s="3"/>
      <c r="O224" s="3"/>
      <c r="P224" s="3"/>
      <c r="Q224" s="3"/>
      <c r="R224" s="3"/>
      <c r="S224" s="3"/>
      <c r="T224" s="3"/>
      <c r="U224" s="3"/>
      <c r="V224" s="3"/>
      <c r="W224" s="3"/>
      <c r="X224" s="3"/>
      <c r="Y224" s="3"/>
      <c r="Z224" s="3"/>
    </row>
    <row r="225" spans="1:26" ht="12.75" customHeight="1" x14ac:dyDescent="0.25">
      <c r="A225" s="59" t="s">
        <v>45093</v>
      </c>
      <c r="B225" s="60" t="s">
        <v>9095</v>
      </c>
      <c r="C225" s="60" t="s">
        <v>45094</v>
      </c>
      <c r="D225" s="60" t="s">
        <v>9784</v>
      </c>
      <c r="E225" s="61">
        <v>14.43</v>
      </c>
      <c r="F225" s="3"/>
      <c r="G225" s="3"/>
      <c r="H225" s="3"/>
      <c r="I225" s="3"/>
      <c r="J225" s="3"/>
      <c r="K225" s="3"/>
      <c r="L225" s="3"/>
      <c r="M225" s="3"/>
      <c r="N225" s="3"/>
      <c r="O225" s="3"/>
      <c r="P225" s="3"/>
      <c r="Q225" s="3"/>
      <c r="R225" s="3"/>
      <c r="S225" s="3"/>
      <c r="T225" s="3"/>
      <c r="U225" s="3"/>
      <c r="V225" s="3"/>
      <c r="W225" s="3"/>
      <c r="X225" s="3"/>
      <c r="Y225" s="3"/>
      <c r="Z225" s="3"/>
    </row>
    <row r="226" spans="1:26" ht="13.5" customHeight="1" x14ac:dyDescent="0.25">
      <c r="A226" s="56" t="s">
        <v>45095</v>
      </c>
      <c r="B226" s="57" t="s">
        <v>9095</v>
      </c>
      <c r="C226" s="57" t="s">
        <v>45096</v>
      </c>
      <c r="D226" s="58"/>
      <c r="E226" s="58"/>
      <c r="F226" s="3"/>
      <c r="G226" s="3"/>
      <c r="H226" s="3"/>
      <c r="I226" s="3"/>
      <c r="J226" s="3"/>
      <c r="K226" s="3"/>
      <c r="L226" s="3"/>
      <c r="M226" s="3"/>
      <c r="N226" s="3"/>
      <c r="O226" s="3"/>
      <c r="P226" s="3"/>
      <c r="Q226" s="3"/>
      <c r="R226" s="3"/>
      <c r="S226" s="3"/>
      <c r="T226" s="3"/>
      <c r="U226" s="3"/>
      <c r="V226" s="3"/>
      <c r="W226" s="3"/>
      <c r="X226" s="3"/>
      <c r="Y226" s="3"/>
      <c r="Z226" s="3"/>
    </row>
    <row r="227" spans="1:26" ht="12.75" customHeight="1" x14ac:dyDescent="0.25">
      <c r="A227" s="59" t="s">
        <v>45097</v>
      </c>
      <c r="B227" s="60" t="s">
        <v>9095</v>
      </c>
      <c r="C227" s="60" t="s">
        <v>45098</v>
      </c>
      <c r="D227" s="60" t="s">
        <v>9896</v>
      </c>
      <c r="E227" s="61">
        <v>25.26</v>
      </c>
      <c r="F227" s="3"/>
      <c r="G227" s="3"/>
      <c r="H227" s="3"/>
      <c r="I227" s="3"/>
      <c r="J227" s="3"/>
      <c r="K227" s="3"/>
      <c r="L227" s="3"/>
      <c r="M227" s="3"/>
      <c r="N227" s="3"/>
      <c r="O227" s="3"/>
      <c r="P227" s="3"/>
      <c r="Q227" s="3"/>
      <c r="R227" s="3"/>
      <c r="S227" s="3"/>
      <c r="T227" s="3"/>
      <c r="U227" s="3"/>
      <c r="V227" s="3"/>
      <c r="W227" s="3"/>
      <c r="X227" s="3"/>
      <c r="Y227" s="3"/>
      <c r="Z227" s="3"/>
    </row>
    <row r="228" spans="1:26" ht="13.5" customHeight="1" x14ac:dyDescent="0.25">
      <c r="A228" s="59" t="s">
        <v>45099</v>
      </c>
      <c r="B228" s="60" t="s">
        <v>9095</v>
      </c>
      <c r="C228" s="60" t="s">
        <v>45100</v>
      </c>
      <c r="D228" s="60" t="s">
        <v>9896</v>
      </c>
      <c r="E228" s="61">
        <v>33.68</v>
      </c>
      <c r="F228" s="3"/>
      <c r="G228" s="3"/>
      <c r="H228" s="3"/>
      <c r="I228" s="3"/>
      <c r="J228" s="3"/>
      <c r="K228" s="3"/>
      <c r="L228" s="3"/>
      <c r="M228" s="3"/>
      <c r="N228" s="3"/>
      <c r="O228" s="3"/>
      <c r="P228" s="3"/>
      <c r="Q228" s="3"/>
      <c r="R228" s="3"/>
      <c r="S228" s="3"/>
      <c r="T228" s="3"/>
      <c r="U228" s="3"/>
      <c r="V228" s="3"/>
      <c r="W228" s="3"/>
      <c r="X228" s="3"/>
      <c r="Y228" s="3"/>
      <c r="Z228" s="3"/>
    </row>
    <row r="229" spans="1:26" ht="12.75" customHeight="1" x14ac:dyDescent="0.25">
      <c r="A229" s="56" t="s">
        <v>45101</v>
      </c>
      <c r="B229" s="57" t="s">
        <v>9095</v>
      </c>
      <c r="C229" s="57" t="s">
        <v>45102</v>
      </c>
      <c r="D229" s="58"/>
      <c r="E229" s="58"/>
      <c r="F229" s="3"/>
      <c r="G229" s="3"/>
      <c r="H229" s="3"/>
      <c r="I229" s="3"/>
      <c r="J229" s="3"/>
      <c r="K229" s="3"/>
      <c r="L229" s="3"/>
      <c r="M229" s="3"/>
      <c r="N229" s="3"/>
      <c r="O229" s="3"/>
      <c r="P229" s="3"/>
      <c r="Q229" s="3"/>
      <c r="R229" s="3"/>
      <c r="S229" s="3"/>
      <c r="T229" s="3"/>
      <c r="U229" s="3"/>
      <c r="V229" s="3"/>
      <c r="W229" s="3"/>
      <c r="X229" s="3"/>
      <c r="Y229" s="3"/>
      <c r="Z229" s="3"/>
    </row>
    <row r="230" spans="1:26" ht="12.75" customHeight="1" x14ac:dyDescent="0.25">
      <c r="A230" s="59" t="s">
        <v>45103</v>
      </c>
      <c r="B230" s="60" t="s">
        <v>9095</v>
      </c>
      <c r="C230" s="60" t="s">
        <v>45104</v>
      </c>
      <c r="D230" s="60" t="s">
        <v>9896</v>
      </c>
      <c r="E230" s="61">
        <v>23.09</v>
      </c>
      <c r="F230" s="3"/>
      <c r="G230" s="3"/>
      <c r="H230" s="3"/>
      <c r="I230" s="3"/>
      <c r="J230" s="3"/>
      <c r="K230" s="3"/>
      <c r="L230" s="3"/>
      <c r="M230" s="3"/>
      <c r="N230" s="3"/>
      <c r="O230" s="3"/>
      <c r="P230" s="3"/>
      <c r="Q230" s="3"/>
      <c r="R230" s="3"/>
      <c r="S230" s="3"/>
      <c r="T230" s="3"/>
      <c r="U230" s="3"/>
      <c r="V230" s="3"/>
      <c r="W230" s="3"/>
      <c r="X230" s="3"/>
      <c r="Y230" s="3"/>
      <c r="Z230" s="3"/>
    </row>
    <row r="231" spans="1:26" ht="13.5" customHeight="1" x14ac:dyDescent="0.25">
      <c r="A231" s="59" t="s">
        <v>45105</v>
      </c>
      <c r="B231" s="60" t="s">
        <v>9095</v>
      </c>
      <c r="C231" s="60" t="s">
        <v>45106</v>
      </c>
      <c r="D231" s="60" t="s">
        <v>9896</v>
      </c>
      <c r="E231" s="61">
        <v>3.05</v>
      </c>
      <c r="F231" s="3"/>
      <c r="G231" s="3"/>
      <c r="H231" s="3"/>
      <c r="I231" s="3"/>
      <c r="J231" s="3"/>
      <c r="K231" s="3"/>
      <c r="L231" s="3"/>
      <c r="M231" s="3"/>
      <c r="N231" s="3"/>
      <c r="O231" s="3"/>
      <c r="P231" s="3"/>
      <c r="Q231" s="3"/>
      <c r="R231" s="3"/>
      <c r="S231" s="3"/>
      <c r="T231" s="3"/>
      <c r="U231" s="3"/>
      <c r="V231" s="3"/>
      <c r="W231" s="3"/>
      <c r="X231" s="3"/>
      <c r="Y231" s="3"/>
      <c r="Z231" s="3"/>
    </row>
    <row r="232" spans="1:26" ht="12.75" customHeight="1" x14ac:dyDescent="0.25">
      <c r="A232" s="56" t="s">
        <v>45107</v>
      </c>
      <c r="B232" s="57" t="s">
        <v>9095</v>
      </c>
      <c r="C232" s="57" t="s">
        <v>45108</v>
      </c>
      <c r="D232" s="58"/>
      <c r="E232" s="58"/>
      <c r="F232" s="3"/>
      <c r="G232" s="3"/>
      <c r="H232" s="3"/>
      <c r="I232" s="3"/>
      <c r="J232" s="3"/>
      <c r="K232" s="3"/>
      <c r="L232" s="3"/>
      <c r="M232" s="3"/>
      <c r="N232" s="3"/>
      <c r="O232" s="3"/>
      <c r="P232" s="3"/>
      <c r="Q232" s="3"/>
      <c r="R232" s="3"/>
      <c r="S232" s="3"/>
      <c r="T232" s="3"/>
      <c r="U232" s="3"/>
      <c r="V232" s="3"/>
      <c r="W232" s="3"/>
      <c r="X232" s="3"/>
      <c r="Y232" s="3"/>
      <c r="Z232" s="3"/>
    </row>
    <row r="233" spans="1:26" ht="13.5" customHeight="1" x14ac:dyDescent="0.25">
      <c r="A233" s="59" t="s">
        <v>45109</v>
      </c>
      <c r="B233" s="60" t="s">
        <v>9095</v>
      </c>
      <c r="C233" s="60" t="s">
        <v>45110</v>
      </c>
      <c r="D233" s="60" t="s">
        <v>9896</v>
      </c>
      <c r="E233" s="61">
        <v>4.07</v>
      </c>
      <c r="F233" s="3"/>
      <c r="G233" s="3"/>
      <c r="H233" s="3"/>
      <c r="I233" s="3"/>
      <c r="J233" s="3"/>
      <c r="K233" s="3"/>
      <c r="L233" s="3"/>
      <c r="M233" s="3"/>
      <c r="N233" s="3"/>
      <c r="O233" s="3"/>
      <c r="P233" s="3"/>
      <c r="Q233" s="3"/>
      <c r="R233" s="3"/>
      <c r="S233" s="3"/>
      <c r="T233" s="3"/>
      <c r="U233" s="3"/>
      <c r="V233" s="3"/>
      <c r="W233" s="3"/>
      <c r="X233" s="3"/>
      <c r="Y233" s="3"/>
      <c r="Z233" s="3"/>
    </row>
    <row r="234" spans="1:26" ht="12.75" customHeight="1" x14ac:dyDescent="0.25">
      <c r="A234" s="59" t="s">
        <v>45111</v>
      </c>
      <c r="B234" s="60" t="s">
        <v>9095</v>
      </c>
      <c r="C234" s="60" t="s">
        <v>45112</v>
      </c>
      <c r="D234" s="60" t="s">
        <v>9896</v>
      </c>
      <c r="E234" s="61">
        <v>7.75</v>
      </c>
      <c r="F234" s="3"/>
      <c r="G234" s="3"/>
      <c r="H234" s="3"/>
      <c r="I234" s="3"/>
      <c r="J234" s="3"/>
      <c r="K234" s="3"/>
      <c r="L234" s="3"/>
      <c r="M234" s="3"/>
      <c r="N234" s="3"/>
      <c r="O234" s="3"/>
      <c r="P234" s="3"/>
      <c r="Q234" s="3"/>
      <c r="R234" s="3"/>
      <c r="S234" s="3"/>
      <c r="T234" s="3"/>
      <c r="U234" s="3"/>
      <c r="V234" s="3"/>
      <c r="W234" s="3"/>
      <c r="X234" s="3"/>
      <c r="Y234" s="3"/>
      <c r="Z234" s="3"/>
    </row>
    <row r="235" spans="1:26" ht="12.75" customHeight="1" x14ac:dyDescent="0.25">
      <c r="A235" s="59" t="s">
        <v>45113</v>
      </c>
      <c r="B235" s="60" t="s">
        <v>9095</v>
      </c>
      <c r="C235" s="60" t="s">
        <v>45114</v>
      </c>
      <c r="D235" s="60" t="s">
        <v>45115</v>
      </c>
      <c r="E235" s="61">
        <v>3.49</v>
      </c>
      <c r="F235" s="3"/>
      <c r="G235" s="3"/>
      <c r="H235" s="3"/>
      <c r="I235" s="3"/>
      <c r="J235" s="3"/>
      <c r="K235" s="3"/>
      <c r="L235" s="3"/>
      <c r="M235" s="3"/>
      <c r="N235" s="3"/>
      <c r="O235" s="3"/>
      <c r="P235" s="3"/>
      <c r="Q235" s="3"/>
      <c r="R235" s="3"/>
      <c r="S235" s="3"/>
      <c r="T235" s="3"/>
      <c r="U235" s="3"/>
      <c r="V235" s="3"/>
      <c r="W235" s="3"/>
      <c r="X235" s="3"/>
      <c r="Y235" s="3"/>
      <c r="Z235" s="3"/>
    </row>
    <row r="236" spans="1:26" ht="13.5" customHeight="1" x14ac:dyDescent="0.25">
      <c r="A236" s="59" t="s">
        <v>45116</v>
      </c>
      <c r="B236" s="60" t="s">
        <v>9095</v>
      </c>
      <c r="C236" s="60" t="s">
        <v>45117</v>
      </c>
      <c r="D236" s="60" t="s">
        <v>45115</v>
      </c>
      <c r="E236" s="61">
        <v>2.09</v>
      </c>
      <c r="F236" s="3"/>
      <c r="G236" s="3"/>
      <c r="H236" s="3"/>
      <c r="I236" s="3"/>
      <c r="J236" s="3"/>
      <c r="K236" s="3"/>
      <c r="L236" s="3"/>
      <c r="M236" s="3"/>
      <c r="N236" s="3"/>
      <c r="O236" s="3"/>
      <c r="P236" s="3"/>
      <c r="Q236" s="3"/>
      <c r="R236" s="3"/>
      <c r="S236" s="3"/>
      <c r="T236" s="3"/>
      <c r="U236" s="3"/>
      <c r="V236" s="3"/>
      <c r="W236" s="3"/>
      <c r="X236" s="3"/>
      <c r="Y236" s="3"/>
      <c r="Z236" s="3"/>
    </row>
    <row r="237" spans="1:26" ht="12.75" customHeight="1" x14ac:dyDescent="0.25">
      <c r="A237" s="56" t="s">
        <v>45118</v>
      </c>
      <c r="B237" s="57" t="s">
        <v>9095</v>
      </c>
      <c r="C237" s="57" t="s">
        <v>45119</v>
      </c>
      <c r="D237" s="58"/>
      <c r="E237" s="58"/>
      <c r="F237" s="3"/>
      <c r="G237" s="3"/>
      <c r="H237" s="3"/>
      <c r="I237" s="3"/>
      <c r="J237" s="3"/>
      <c r="K237" s="3"/>
      <c r="L237" s="3"/>
      <c r="M237" s="3"/>
      <c r="N237" s="3"/>
      <c r="O237" s="3"/>
      <c r="P237" s="3"/>
      <c r="Q237" s="3"/>
      <c r="R237" s="3"/>
      <c r="S237" s="3"/>
      <c r="T237" s="3"/>
      <c r="U237" s="3"/>
      <c r="V237" s="3"/>
      <c r="W237" s="3"/>
      <c r="X237" s="3"/>
      <c r="Y237" s="3"/>
      <c r="Z237" s="3"/>
    </row>
    <row r="238" spans="1:26" ht="12.75" customHeight="1" x14ac:dyDescent="0.25">
      <c r="A238" s="59" t="s">
        <v>45120</v>
      </c>
      <c r="B238" s="60" t="s">
        <v>9095</v>
      </c>
      <c r="C238" s="60" t="s">
        <v>45121</v>
      </c>
      <c r="D238" s="60" t="s">
        <v>10098</v>
      </c>
      <c r="E238" s="61">
        <v>330</v>
      </c>
      <c r="F238" s="3"/>
      <c r="G238" s="3"/>
      <c r="H238" s="3"/>
      <c r="I238" s="3"/>
      <c r="J238" s="3"/>
      <c r="K238" s="3"/>
      <c r="L238" s="3"/>
      <c r="M238" s="3"/>
      <c r="N238" s="3"/>
      <c r="O238" s="3"/>
      <c r="P238" s="3"/>
      <c r="Q238" s="3"/>
      <c r="R238" s="3"/>
      <c r="S238" s="3"/>
      <c r="T238" s="3"/>
      <c r="U238" s="3"/>
      <c r="V238" s="3"/>
      <c r="W238" s="3"/>
      <c r="X238" s="3"/>
      <c r="Y238" s="3"/>
      <c r="Z238" s="3"/>
    </row>
    <row r="239" spans="1:26" ht="13.5" customHeight="1" x14ac:dyDescent="0.25">
      <c r="A239" s="56" t="s">
        <v>45122</v>
      </c>
      <c r="B239" s="57" t="s">
        <v>9095</v>
      </c>
      <c r="C239" s="57" t="s">
        <v>45123</v>
      </c>
      <c r="D239" s="58"/>
      <c r="E239" s="58"/>
      <c r="F239" s="3"/>
      <c r="G239" s="3"/>
      <c r="H239" s="3"/>
      <c r="I239" s="3"/>
      <c r="J239" s="3"/>
      <c r="K239" s="3"/>
      <c r="L239" s="3"/>
      <c r="M239" s="3"/>
      <c r="N239" s="3"/>
      <c r="O239" s="3"/>
      <c r="P239" s="3"/>
      <c r="Q239" s="3"/>
      <c r="R239" s="3"/>
      <c r="S239" s="3"/>
      <c r="T239" s="3"/>
      <c r="U239" s="3"/>
      <c r="V239" s="3"/>
      <c r="W239" s="3"/>
      <c r="X239" s="3"/>
      <c r="Y239" s="3"/>
      <c r="Z239" s="3"/>
    </row>
    <row r="240" spans="1:26" ht="12.75" customHeight="1" x14ac:dyDescent="0.25">
      <c r="A240" s="59" t="s">
        <v>45124</v>
      </c>
      <c r="B240" s="60" t="s">
        <v>9095</v>
      </c>
      <c r="C240" s="60" t="s">
        <v>45125</v>
      </c>
      <c r="D240" s="60" t="s">
        <v>9784</v>
      </c>
      <c r="E240" s="61">
        <v>2.81</v>
      </c>
      <c r="F240" s="3"/>
      <c r="G240" s="3"/>
      <c r="H240" s="3"/>
      <c r="I240" s="3"/>
      <c r="J240" s="3"/>
      <c r="K240" s="3"/>
      <c r="L240" s="3"/>
      <c r="M240" s="3"/>
      <c r="N240" s="3"/>
      <c r="O240" s="3"/>
      <c r="P240" s="3"/>
      <c r="Q240" s="3"/>
      <c r="R240" s="3"/>
      <c r="S240" s="3"/>
      <c r="T240" s="3"/>
      <c r="U240" s="3"/>
      <c r="V240" s="3"/>
      <c r="W240" s="3"/>
      <c r="X240" s="3"/>
      <c r="Y240" s="3"/>
      <c r="Z240" s="3"/>
    </row>
    <row r="241" spans="1:26" ht="13.5" customHeight="1" x14ac:dyDescent="0.25">
      <c r="A241" s="52" t="s">
        <v>45126</v>
      </c>
      <c r="B241" s="53"/>
      <c r="C241" s="54" t="s">
        <v>45127</v>
      </c>
      <c r="D241" s="55"/>
      <c r="E241" s="55"/>
      <c r="F241" s="3"/>
      <c r="G241" s="3"/>
      <c r="H241" s="3"/>
      <c r="I241" s="3"/>
      <c r="J241" s="3"/>
      <c r="K241" s="3"/>
      <c r="L241" s="3"/>
      <c r="M241" s="3"/>
      <c r="N241" s="3"/>
      <c r="O241" s="3"/>
      <c r="P241" s="3"/>
      <c r="Q241" s="3"/>
      <c r="R241" s="3"/>
      <c r="S241" s="3"/>
      <c r="T241" s="3"/>
      <c r="U241" s="3"/>
      <c r="V241" s="3"/>
      <c r="W241" s="3"/>
      <c r="X241" s="3"/>
      <c r="Y241" s="3"/>
      <c r="Z241" s="3"/>
    </row>
    <row r="242" spans="1:26" ht="12.75" customHeight="1" x14ac:dyDescent="0.25">
      <c r="A242" s="56" t="s">
        <v>45128</v>
      </c>
      <c r="B242" s="57" t="s">
        <v>9095</v>
      </c>
      <c r="C242" s="57" t="s">
        <v>45129</v>
      </c>
      <c r="D242" s="58"/>
      <c r="E242" s="58"/>
      <c r="F242" s="3"/>
      <c r="G242" s="3"/>
      <c r="H242" s="3"/>
      <c r="I242" s="3"/>
      <c r="J242" s="3"/>
      <c r="K242" s="3"/>
      <c r="L242" s="3"/>
      <c r="M242" s="3"/>
      <c r="N242" s="3"/>
      <c r="O242" s="3"/>
      <c r="P242" s="3"/>
      <c r="Q242" s="3"/>
      <c r="R242" s="3"/>
      <c r="S242" s="3"/>
      <c r="T242" s="3"/>
      <c r="U242" s="3"/>
      <c r="V242" s="3"/>
      <c r="W242" s="3"/>
      <c r="X242" s="3"/>
      <c r="Y242" s="3"/>
      <c r="Z242" s="3"/>
    </row>
    <row r="243" spans="1:26" ht="12.75" customHeight="1" x14ac:dyDescent="0.25">
      <c r="A243" s="59" t="s">
        <v>45130</v>
      </c>
      <c r="B243" s="60" t="s">
        <v>9095</v>
      </c>
      <c r="C243" s="60" t="s">
        <v>45131</v>
      </c>
      <c r="D243" s="60" t="s">
        <v>9784</v>
      </c>
      <c r="E243" s="61">
        <v>2.42</v>
      </c>
      <c r="F243" s="3"/>
      <c r="G243" s="3"/>
      <c r="H243" s="3"/>
      <c r="I243" s="3"/>
      <c r="J243" s="3"/>
      <c r="K243" s="3"/>
      <c r="L243" s="3"/>
      <c r="M243" s="3"/>
      <c r="N243" s="3"/>
      <c r="O243" s="3"/>
      <c r="P243" s="3"/>
      <c r="Q243" s="3"/>
      <c r="R243" s="3"/>
      <c r="S243" s="3"/>
      <c r="T243" s="3"/>
      <c r="U243" s="3"/>
      <c r="V243" s="3"/>
      <c r="W243" s="3"/>
      <c r="X243" s="3"/>
      <c r="Y243" s="3"/>
      <c r="Z243" s="3"/>
    </row>
    <row r="244" spans="1:26" ht="13.5" customHeight="1" x14ac:dyDescent="0.25">
      <c r="A244" s="59" t="s">
        <v>45132</v>
      </c>
      <c r="B244" s="60" t="s">
        <v>9095</v>
      </c>
      <c r="C244" s="60" t="s">
        <v>45133</v>
      </c>
      <c r="D244" s="60" t="s">
        <v>9784</v>
      </c>
      <c r="E244" s="61">
        <v>0.44</v>
      </c>
      <c r="F244" s="3"/>
      <c r="G244" s="3"/>
      <c r="H244" s="3"/>
      <c r="I244" s="3"/>
      <c r="J244" s="3"/>
      <c r="K244" s="3"/>
      <c r="L244" s="3"/>
      <c r="M244" s="3"/>
      <c r="N244" s="3"/>
      <c r="O244" s="3"/>
      <c r="P244" s="3"/>
      <c r="Q244" s="3"/>
      <c r="R244" s="3"/>
      <c r="S244" s="3"/>
      <c r="T244" s="3"/>
      <c r="U244" s="3"/>
      <c r="V244" s="3"/>
      <c r="W244" s="3"/>
      <c r="X244" s="3"/>
      <c r="Y244" s="3"/>
      <c r="Z244" s="3"/>
    </row>
    <row r="245" spans="1:26" ht="12.75" customHeight="1" x14ac:dyDescent="0.25">
      <c r="A245" s="59" t="s">
        <v>45134</v>
      </c>
      <c r="B245" s="60" t="s">
        <v>9095</v>
      </c>
      <c r="C245" s="60" t="s">
        <v>45135</v>
      </c>
      <c r="D245" s="60" t="s">
        <v>9784</v>
      </c>
      <c r="E245" s="61">
        <v>1.68</v>
      </c>
      <c r="F245" s="3"/>
      <c r="G245" s="3"/>
      <c r="H245" s="3"/>
      <c r="I245" s="3"/>
      <c r="J245" s="3"/>
      <c r="K245" s="3"/>
      <c r="L245" s="3"/>
      <c r="M245" s="3"/>
      <c r="N245" s="3"/>
      <c r="O245" s="3"/>
      <c r="P245" s="3"/>
      <c r="Q245" s="3"/>
      <c r="R245" s="3"/>
      <c r="S245" s="3"/>
      <c r="T245" s="3"/>
      <c r="U245" s="3"/>
      <c r="V245" s="3"/>
      <c r="W245" s="3"/>
      <c r="X245" s="3"/>
      <c r="Y245" s="3"/>
      <c r="Z245" s="3"/>
    </row>
    <row r="246" spans="1:26" ht="13.5" customHeight="1" x14ac:dyDescent="0.25">
      <c r="A246" s="59" t="s">
        <v>45136</v>
      </c>
      <c r="B246" s="60" t="s">
        <v>9095</v>
      </c>
      <c r="C246" s="60" t="s">
        <v>45137</v>
      </c>
      <c r="D246" s="60" t="s">
        <v>9784</v>
      </c>
      <c r="E246" s="61">
        <v>0.5</v>
      </c>
      <c r="F246" s="3"/>
      <c r="G246" s="3"/>
      <c r="H246" s="3"/>
      <c r="I246" s="3"/>
      <c r="J246" s="3"/>
      <c r="K246" s="3"/>
      <c r="L246" s="3"/>
      <c r="M246" s="3"/>
      <c r="N246" s="3"/>
      <c r="O246" s="3"/>
      <c r="P246" s="3"/>
      <c r="Q246" s="3"/>
      <c r="R246" s="3"/>
      <c r="S246" s="3"/>
      <c r="T246" s="3"/>
      <c r="U246" s="3"/>
      <c r="V246" s="3"/>
      <c r="W246" s="3"/>
      <c r="X246" s="3"/>
      <c r="Y246" s="3"/>
      <c r="Z246" s="3"/>
    </row>
    <row r="247" spans="1:26" ht="2.25" customHeight="1" x14ac:dyDescent="0.25">
      <c r="A247" s="3"/>
      <c r="B247" s="3"/>
      <c r="C247" s="60"/>
      <c r="D247" s="3"/>
      <c r="E247" s="3"/>
      <c r="F247" s="3"/>
      <c r="G247" s="3"/>
      <c r="H247" s="3"/>
      <c r="I247" s="3"/>
      <c r="J247" s="3"/>
      <c r="K247" s="3"/>
      <c r="L247" s="3"/>
      <c r="M247" s="3"/>
      <c r="N247" s="3"/>
      <c r="O247" s="3"/>
      <c r="P247" s="3"/>
      <c r="Q247" s="3"/>
      <c r="R247" s="3"/>
      <c r="S247" s="3"/>
      <c r="T247" s="3"/>
      <c r="U247" s="3"/>
      <c r="V247" s="3"/>
      <c r="W247" s="3"/>
      <c r="X247" s="3"/>
      <c r="Y247" s="3"/>
      <c r="Z247" s="3"/>
    </row>
    <row r="248" spans="1:26" ht="12.75" customHeight="1" x14ac:dyDescent="0.25">
      <c r="A248" s="56" t="s">
        <v>45138</v>
      </c>
      <c r="B248" s="57" t="s">
        <v>9095</v>
      </c>
      <c r="C248" s="57" t="s">
        <v>45139</v>
      </c>
      <c r="D248" s="58"/>
      <c r="E248" s="58"/>
      <c r="F248" s="3"/>
      <c r="G248" s="3"/>
      <c r="H248" s="3"/>
      <c r="I248" s="3"/>
      <c r="J248" s="3"/>
      <c r="K248" s="3"/>
      <c r="L248" s="3"/>
      <c r="M248" s="3"/>
      <c r="N248" s="3"/>
      <c r="O248" s="3"/>
      <c r="P248" s="3"/>
      <c r="Q248" s="3"/>
      <c r="R248" s="3"/>
      <c r="S248" s="3"/>
      <c r="T248" s="3"/>
      <c r="U248" s="3"/>
      <c r="V248" s="3"/>
      <c r="W248" s="3"/>
      <c r="X248" s="3"/>
      <c r="Y248" s="3"/>
      <c r="Z248" s="3"/>
    </row>
    <row r="249" spans="1:26" ht="13.5" customHeight="1" x14ac:dyDescent="0.25">
      <c r="A249" s="59" t="s">
        <v>45140</v>
      </c>
      <c r="B249" s="60" t="s">
        <v>9095</v>
      </c>
      <c r="C249" s="60" t="s">
        <v>45141</v>
      </c>
      <c r="D249" s="60" t="s">
        <v>9896</v>
      </c>
      <c r="E249" s="61">
        <v>5.64</v>
      </c>
      <c r="F249" s="3"/>
      <c r="G249" s="3"/>
      <c r="H249" s="3"/>
      <c r="I249" s="3"/>
      <c r="J249" s="3"/>
      <c r="K249" s="3"/>
      <c r="L249" s="3"/>
      <c r="M249" s="3"/>
      <c r="N249" s="3"/>
      <c r="O249" s="3"/>
      <c r="P249" s="3"/>
      <c r="Q249" s="3"/>
      <c r="R249" s="3"/>
      <c r="S249" s="3"/>
      <c r="T249" s="3"/>
      <c r="U249" s="3"/>
      <c r="V249" s="3"/>
      <c r="W249" s="3"/>
      <c r="X249" s="3"/>
      <c r="Y249" s="3"/>
      <c r="Z249" s="3"/>
    </row>
    <row r="250" spans="1:26" ht="12.75" customHeight="1" x14ac:dyDescent="0.25">
      <c r="A250" s="59" t="s">
        <v>45142</v>
      </c>
      <c r="B250" s="60" t="s">
        <v>9095</v>
      </c>
      <c r="C250" s="60" t="s">
        <v>45143</v>
      </c>
      <c r="D250" s="60" t="s">
        <v>9896</v>
      </c>
      <c r="E250" s="61">
        <v>4.82</v>
      </c>
      <c r="F250" s="3"/>
      <c r="G250" s="3"/>
      <c r="H250" s="3"/>
      <c r="I250" s="3"/>
      <c r="J250" s="3"/>
      <c r="K250" s="3"/>
      <c r="L250" s="3"/>
      <c r="M250" s="3"/>
      <c r="N250" s="3"/>
      <c r="O250" s="3"/>
      <c r="P250" s="3"/>
      <c r="Q250" s="3"/>
      <c r="R250" s="3"/>
      <c r="S250" s="3"/>
      <c r="T250" s="3"/>
      <c r="U250" s="3"/>
      <c r="V250" s="3"/>
      <c r="W250" s="3"/>
      <c r="X250" s="3"/>
      <c r="Y250" s="3"/>
      <c r="Z250" s="3"/>
    </row>
    <row r="251" spans="1:26" ht="12.75" customHeight="1" x14ac:dyDescent="0.25">
      <c r="A251" s="59" t="s">
        <v>45144</v>
      </c>
      <c r="B251" s="60" t="s">
        <v>9095</v>
      </c>
      <c r="C251" s="60" t="s">
        <v>45145</v>
      </c>
      <c r="D251" s="60" t="s">
        <v>9896</v>
      </c>
      <c r="E251" s="61">
        <v>5.2</v>
      </c>
      <c r="F251" s="3"/>
      <c r="G251" s="3"/>
      <c r="H251" s="3"/>
      <c r="I251" s="3"/>
      <c r="J251" s="3"/>
      <c r="K251" s="3"/>
      <c r="L251" s="3"/>
      <c r="M251" s="3"/>
      <c r="N251" s="3"/>
      <c r="O251" s="3"/>
      <c r="P251" s="3"/>
      <c r="Q251" s="3"/>
      <c r="R251" s="3"/>
      <c r="S251" s="3"/>
      <c r="T251" s="3"/>
      <c r="U251" s="3"/>
      <c r="V251" s="3"/>
      <c r="W251" s="3"/>
      <c r="X251" s="3"/>
      <c r="Y251" s="3"/>
      <c r="Z251" s="3"/>
    </row>
    <row r="252" spans="1:26" ht="13.5" customHeight="1" x14ac:dyDescent="0.25">
      <c r="A252" s="56" t="s">
        <v>45146</v>
      </c>
      <c r="B252" s="57" t="s">
        <v>9095</v>
      </c>
      <c r="C252" s="57" t="s">
        <v>45147</v>
      </c>
      <c r="D252" s="58"/>
      <c r="E252" s="58"/>
      <c r="F252" s="3"/>
      <c r="G252" s="3"/>
      <c r="H252" s="3"/>
      <c r="I252" s="3"/>
      <c r="J252" s="3"/>
      <c r="K252" s="3"/>
      <c r="L252" s="3"/>
      <c r="M252" s="3"/>
      <c r="N252" s="3"/>
      <c r="O252" s="3"/>
      <c r="P252" s="3"/>
      <c r="Q252" s="3"/>
      <c r="R252" s="3"/>
      <c r="S252" s="3"/>
      <c r="T252" s="3"/>
      <c r="U252" s="3"/>
      <c r="V252" s="3"/>
      <c r="W252" s="3"/>
      <c r="X252" s="3"/>
      <c r="Y252" s="3"/>
      <c r="Z252" s="3"/>
    </row>
    <row r="253" spans="1:26" ht="12.75" customHeight="1" x14ac:dyDescent="0.25">
      <c r="A253" s="59" t="s">
        <v>45148</v>
      </c>
      <c r="B253" s="60" t="s">
        <v>9095</v>
      </c>
      <c r="C253" s="60" t="s">
        <v>45149</v>
      </c>
      <c r="D253" s="60" t="s">
        <v>9896</v>
      </c>
      <c r="E253" s="61">
        <v>7.26</v>
      </c>
      <c r="F253" s="3"/>
      <c r="G253" s="3"/>
      <c r="H253" s="3"/>
      <c r="I253" s="3"/>
      <c r="J253" s="3"/>
      <c r="K253" s="3"/>
      <c r="L253" s="3"/>
      <c r="M253" s="3"/>
      <c r="N253" s="3"/>
      <c r="O253" s="3"/>
      <c r="P253" s="3"/>
      <c r="Q253" s="3"/>
      <c r="R253" s="3"/>
      <c r="S253" s="3"/>
      <c r="T253" s="3"/>
      <c r="U253" s="3"/>
      <c r="V253" s="3"/>
      <c r="W253" s="3"/>
      <c r="X253" s="3"/>
      <c r="Y253" s="3"/>
      <c r="Z253" s="3"/>
    </row>
    <row r="254" spans="1:26" ht="13.5" customHeight="1" x14ac:dyDescent="0.25">
      <c r="A254" s="59" t="s">
        <v>45150</v>
      </c>
      <c r="B254" s="60" t="s">
        <v>9095</v>
      </c>
      <c r="C254" s="60" t="s">
        <v>45151</v>
      </c>
      <c r="D254" s="60" t="s">
        <v>9896</v>
      </c>
      <c r="E254" s="61">
        <v>2.02</v>
      </c>
      <c r="F254" s="3"/>
      <c r="G254" s="3"/>
      <c r="H254" s="3"/>
      <c r="I254" s="3"/>
      <c r="J254" s="3"/>
      <c r="K254" s="3"/>
      <c r="L254" s="3"/>
      <c r="M254" s="3"/>
      <c r="N254" s="3"/>
      <c r="O254" s="3"/>
      <c r="P254" s="3"/>
      <c r="Q254" s="3"/>
      <c r="R254" s="3"/>
      <c r="S254" s="3"/>
      <c r="T254" s="3"/>
      <c r="U254" s="3"/>
      <c r="V254" s="3"/>
      <c r="W254" s="3"/>
      <c r="X254" s="3"/>
      <c r="Y254" s="3"/>
      <c r="Z254" s="3"/>
    </row>
    <row r="255" spans="1:26" ht="12.75" customHeight="1" x14ac:dyDescent="0.25">
      <c r="A255" s="59" t="s">
        <v>45152</v>
      </c>
      <c r="B255" s="60" t="s">
        <v>9095</v>
      </c>
      <c r="C255" s="60" t="s">
        <v>45153</v>
      </c>
      <c r="D255" s="60" t="s">
        <v>9896</v>
      </c>
      <c r="E255" s="61">
        <v>2.4</v>
      </c>
      <c r="F255" s="3"/>
      <c r="G255" s="3"/>
      <c r="H255" s="3"/>
      <c r="I255" s="3"/>
      <c r="J255" s="3"/>
      <c r="K255" s="3"/>
      <c r="L255" s="3"/>
      <c r="M255" s="3"/>
      <c r="N255" s="3"/>
      <c r="O255" s="3"/>
      <c r="P255" s="3"/>
      <c r="Q255" s="3"/>
      <c r="R255" s="3"/>
      <c r="S255" s="3"/>
      <c r="T255" s="3"/>
      <c r="U255" s="3"/>
      <c r="V255" s="3"/>
      <c r="W255" s="3"/>
      <c r="X255" s="3"/>
      <c r="Y255" s="3"/>
      <c r="Z255" s="3"/>
    </row>
    <row r="256" spans="1:26" ht="12.75" customHeight="1" x14ac:dyDescent="0.25">
      <c r="A256" s="59" t="s">
        <v>45154</v>
      </c>
      <c r="B256" s="60" t="s">
        <v>9095</v>
      </c>
      <c r="C256" s="60" t="s">
        <v>45155</v>
      </c>
      <c r="D256" s="60" t="s">
        <v>9896</v>
      </c>
      <c r="E256" s="61">
        <v>2.04</v>
      </c>
      <c r="F256" s="3"/>
      <c r="G256" s="3"/>
      <c r="H256" s="3"/>
      <c r="I256" s="3"/>
      <c r="J256" s="3"/>
      <c r="K256" s="3"/>
      <c r="L256" s="3"/>
      <c r="M256" s="3"/>
      <c r="N256" s="3"/>
      <c r="O256" s="3"/>
      <c r="P256" s="3"/>
      <c r="Q256" s="3"/>
      <c r="R256" s="3"/>
      <c r="S256" s="3"/>
      <c r="T256" s="3"/>
      <c r="U256" s="3"/>
      <c r="V256" s="3"/>
      <c r="W256" s="3"/>
      <c r="X256" s="3"/>
      <c r="Y256" s="3"/>
      <c r="Z256" s="3"/>
    </row>
    <row r="257" spans="1:26" ht="13.5" customHeight="1" x14ac:dyDescent="0.25">
      <c r="A257" s="59" t="s">
        <v>45156</v>
      </c>
      <c r="B257" s="60" t="s">
        <v>9095</v>
      </c>
      <c r="C257" s="60" t="s">
        <v>45157</v>
      </c>
      <c r="D257" s="60" t="s">
        <v>9896</v>
      </c>
      <c r="E257" s="61">
        <v>3.01</v>
      </c>
      <c r="F257" s="3"/>
      <c r="G257" s="3"/>
      <c r="H257" s="3"/>
      <c r="I257" s="3"/>
      <c r="J257" s="3"/>
      <c r="K257" s="3"/>
      <c r="L257" s="3"/>
      <c r="M257" s="3"/>
      <c r="N257" s="3"/>
      <c r="O257" s="3"/>
      <c r="P257" s="3"/>
      <c r="Q257" s="3"/>
      <c r="R257" s="3"/>
      <c r="S257" s="3"/>
      <c r="T257" s="3"/>
      <c r="U257" s="3"/>
      <c r="V257" s="3"/>
      <c r="W257" s="3"/>
      <c r="X257" s="3"/>
      <c r="Y257" s="3"/>
      <c r="Z257" s="3"/>
    </row>
    <row r="258" spans="1:26" ht="12.75" customHeight="1" x14ac:dyDescent="0.25">
      <c r="A258" s="59" t="s">
        <v>45158</v>
      </c>
      <c r="B258" s="60" t="s">
        <v>9095</v>
      </c>
      <c r="C258" s="60" t="s">
        <v>45159</v>
      </c>
      <c r="D258" s="60" t="s">
        <v>9896</v>
      </c>
      <c r="E258" s="61">
        <v>3.47</v>
      </c>
      <c r="F258" s="3"/>
      <c r="G258" s="3"/>
      <c r="H258" s="3"/>
      <c r="I258" s="3"/>
      <c r="J258" s="3"/>
      <c r="K258" s="3"/>
      <c r="L258" s="3"/>
      <c r="M258" s="3"/>
      <c r="N258" s="3"/>
      <c r="O258" s="3"/>
      <c r="P258" s="3"/>
      <c r="Q258" s="3"/>
      <c r="R258" s="3"/>
      <c r="S258" s="3"/>
      <c r="T258" s="3"/>
      <c r="U258" s="3"/>
      <c r="V258" s="3"/>
      <c r="W258" s="3"/>
      <c r="X258" s="3"/>
      <c r="Y258" s="3"/>
      <c r="Z258" s="3"/>
    </row>
    <row r="259" spans="1:26" ht="13.5" customHeight="1" x14ac:dyDescent="0.25">
      <c r="A259" s="59" t="s">
        <v>45160</v>
      </c>
      <c r="B259" s="60" t="s">
        <v>9095</v>
      </c>
      <c r="C259" s="60" t="s">
        <v>45161</v>
      </c>
      <c r="D259" s="60" t="s">
        <v>9896</v>
      </c>
      <c r="E259" s="61">
        <v>5.12</v>
      </c>
      <c r="F259" s="3"/>
      <c r="G259" s="3"/>
      <c r="H259" s="3"/>
      <c r="I259" s="3"/>
      <c r="J259" s="3"/>
      <c r="K259" s="3"/>
      <c r="L259" s="3"/>
      <c r="M259" s="3"/>
      <c r="N259" s="3"/>
      <c r="O259" s="3"/>
      <c r="P259" s="3"/>
      <c r="Q259" s="3"/>
      <c r="R259" s="3"/>
      <c r="S259" s="3"/>
      <c r="T259" s="3"/>
      <c r="U259" s="3"/>
      <c r="V259" s="3"/>
      <c r="W259" s="3"/>
      <c r="X259" s="3"/>
      <c r="Y259" s="3"/>
      <c r="Z259" s="3"/>
    </row>
    <row r="260" spans="1:26" ht="12.75" customHeight="1" x14ac:dyDescent="0.25">
      <c r="A260" s="56" t="s">
        <v>45162</v>
      </c>
      <c r="B260" s="57" t="s">
        <v>9095</v>
      </c>
      <c r="C260" s="57" t="s">
        <v>45163</v>
      </c>
      <c r="D260" s="58"/>
      <c r="E260" s="58"/>
      <c r="F260" s="3"/>
      <c r="G260" s="3"/>
      <c r="H260" s="3"/>
      <c r="I260" s="3"/>
      <c r="J260" s="3"/>
      <c r="K260" s="3"/>
      <c r="L260" s="3"/>
      <c r="M260" s="3"/>
      <c r="N260" s="3"/>
      <c r="O260" s="3"/>
      <c r="P260" s="3"/>
      <c r="Q260" s="3"/>
      <c r="R260" s="3"/>
      <c r="S260" s="3"/>
      <c r="T260" s="3"/>
      <c r="U260" s="3"/>
      <c r="V260" s="3"/>
      <c r="W260" s="3"/>
      <c r="X260" s="3"/>
      <c r="Y260" s="3"/>
      <c r="Z260" s="3"/>
    </row>
    <row r="261" spans="1:26" ht="12.75" customHeight="1" x14ac:dyDescent="0.25">
      <c r="A261" s="59" t="s">
        <v>45164</v>
      </c>
      <c r="B261" s="60" t="s">
        <v>9095</v>
      </c>
      <c r="C261" s="60" t="s">
        <v>45165</v>
      </c>
      <c r="D261" s="60" t="s">
        <v>9896</v>
      </c>
      <c r="E261" s="61">
        <v>130.41999999999999</v>
      </c>
      <c r="F261" s="3"/>
      <c r="G261" s="3"/>
      <c r="H261" s="3"/>
      <c r="I261" s="3"/>
      <c r="J261" s="3"/>
      <c r="K261" s="3"/>
      <c r="L261" s="3"/>
      <c r="M261" s="3"/>
      <c r="N261" s="3"/>
      <c r="O261" s="3"/>
      <c r="P261" s="3"/>
      <c r="Q261" s="3"/>
      <c r="R261" s="3"/>
      <c r="S261" s="3"/>
      <c r="T261" s="3"/>
      <c r="U261" s="3"/>
      <c r="V261" s="3"/>
      <c r="W261" s="3"/>
      <c r="X261" s="3"/>
      <c r="Y261" s="3"/>
      <c r="Z261" s="3"/>
    </row>
    <row r="262" spans="1:26" ht="13.5" customHeight="1" x14ac:dyDescent="0.25">
      <c r="A262" s="56" t="s">
        <v>45166</v>
      </c>
      <c r="B262" s="57" t="s">
        <v>9095</v>
      </c>
      <c r="C262" s="57" t="s">
        <v>45167</v>
      </c>
      <c r="D262" s="58"/>
      <c r="E262" s="58"/>
      <c r="F262" s="3"/>
      <c r="G262" s="3"/>
      <c r="H262" s="3"/>
      <c r="I262" s="3"/>
      <c r="J262" s="3"/>
      <c r="K262" s="3"/>
      <c r="L262" s="3"/>
      <c r="M262" s="3"/>
      <c r="N262" s="3"/>
      <c r="O262" s="3"/>
      <c r="P262" s="3"/>
      <c r="Q262" s="3"/>
      <c r="R262" s="3"/>
      <c r="S262" s="3"/>
      <c r="T262" s="3"/>
      <c r="U262" s="3"/>
      <c r="V262" s="3"/>
      <c r="W262" s="3"/>
      <c r="X262" s="3"/>
      <c r="Y262" s="3"/>
      <c r="Z262" s="3"/>
    </row>
    <row r="263" spans="1:26" ht="12.75" customHeight="1" x14ac:dyDescent="0.25">
      <c r="A263" s="59" t="s">
        <v>45168</v>
      </c>
      <c r="B263" s="60" t="s">
        <v>9095</v>
      </c>
      <c r="C263" s="60" t="s">
        <v>45104</v>
      </c>
      <c r="D263" s="60" t="s">
        <v>9896</v>
      </c>
      <c r="E263" s="61">
        <v>23.09</v>
      </c>
      <c r="F263" s="3"/>
      <c r="G263" s="3"/>
      <c r="H263" s="3"/>
      <c r="I263" s="3"/>
      <c r="J263" s="3"/>
      <c r="K263" s="3"/>
      <c r="L263" s="3"/>
      <c r="M263" s="3"/>
      <c r="N263" s="3"/>
      <c r="O263" s="3"/>
      <c r="P263" s="3"/>
      <c r="Q263" s="3"/>
      <c r="R263" s="3"/>
      <c r="S263" s="3"/>
      <c r="T263" s="3"/>
      <c r="U263" s="3"/>
      <c r="V263" s="3"/>
      <c r="W263" s="3"/>
      <c r="X263" s="3"/>
      <c r="Y263" s="3"/>
      <c r="Z263" s="3"/>
    </row>
    <row r="264" spans="1:26" ht="13.5" customHeight="1" x14ac:dyDescent="0.25">
      <c r="A264" s="59" t="s">
        <v>45169</v>
      </c>
      <c r="B264" s="60" t="s">
        <v>9095</v>
      </c>
      <c r="C264" s="60" t="s">
        <v>45106</v>
      </c>
      <c r="D264" s="60" t="s">
        <v>9896</v>
      </c>
      <c r="E264" s="61">
        <v>2.97</v>
      </c>
      <c r="F264" s="3"/>
      <c r="G264" s="3"/>
      <c r="H264" s="3"/>
      <c r="I264" s="3"/>
      <c r="J264" s="3"/>
      <c r="K264" s="3"/>
      <c r="L264" s="3"/>
      <c r="M264" s="3"/>
      <c r="N264" s="3"/>
      <c r="O264" s="3"/>
      <c r="P264" s="3"/>
      <c r="Q264" s="3"/>
      <c r="R264" s="3"/>
      <c r="S264" s="3"/>
      <c r="T264" s="3"/>
      <c r="U264" s="3"/>
      <c r="V264" s="3"/>
      <c r="W264" s="3"/>
      <c r="X264" s="3"/>
      <c r="Y264" s="3"/>
      <c r="Z264" s="3"/>
    </row>
    <row r="265" spans="1:26" ht="12.75" customHeight="1" x14ac:dyDescent="0.25">
      <c r="A265" s="56" t="s">
        <v>45170</v>
      </c>
      <c r="B265" s="57" t="s">
        <v>9095</v>
      </c>
      <c r="C265" s="57" t="s">
        <v>45171</v>
      </c>
      <c r="D265" s="58"/>
      <c r="E265" s="58"/>
      <c r="F265" s="3"/>
      <c r="G265" s="3"/>
      <c r="H265" s="3"/>
      <c r="I265" s="3"/>
      <c r="J265" s="3"/>
      <c r="K265" s="3"/>
      <c r="L265" s="3"/>
      <c r="M265" s="3"/>
      <c r="N265" s="3"/>
      <c r="O265" s="3"/>
      <c r="P265" s="3"/>
      <c r="Q265" s="3"/>
      <c r="R265" s="3"/>
      <c r="S265" s="3"/>
      <c r="T265" s="3"/>
      <c r="U265" s="3"/>
      <c r="V265" s="3"/>
      <c r="W265" s="3"/>
      <c r="X265" s="3"/>
      <c r="Y265" s="3"/>
      <c r="Z265" s="3"/>
    </row>
    <row r="266" spans="1:26" ht="12.75" customHeight="1" x14ac:dyDescent="0.25">
      <c r="A266" s="59" t="s">
        <v>45172</v>
      </c>
      <c r="B266" s="60" t="s">
        <v>9095</v>
      </c>
      <c r="C266" s="60" t="s">
        <v>45110</v>
      </c>
      <c r="D266" s="60" t="s">
        <v>9896</v>
      </c>
      <c r="E266" s="61">
        <v>4.07</v>
      </c>
      <c r="F266" s="3"/>
      <c r="G266" s="3"/>
      <c r="H266" s="3"/>
      <c r="I266" s="3"/>
      <c r="J266" s="3"/>
      <c r="K266" s="3"/>
      <c r="L266" s="3"/>
      <c r="M266" s="3"/>
      <c r="N266" s="3"/>
      <c r="O266" s="3"/>
      <c r="P266" s="3"/>
      <c r="Q266" s="3"/>
      <c r="R266" s="3"/>
      <c r="S266" s="3"/>
      <c r="T266" s="3"/>
      <c r="U266" s="3"/>
      <c r="V266" s="3"/>
      <c r="W266" s="3"/>
      <c r="X266" s="3"/>
      <c r="Y266" s="3"/>
      <c r="Z266" s="3"/>
    </row>
    <row r="267" spans="1:26" ht="13.5" customHeight="1" x14ac:dyDescent="0.25">
      <c r="A267" s="59" t="s">
        <v>45173</v>
      </c>
      <c r="B267" s="60" t="s">
        <v>9095</v>
      </c>
      <c r="C267" s="60" t="s">
        <v>45112</v>
      </c>
      <c r="D267" s="60" t="s">
        <v>9896</v>
      </c>
      <c r="E267" s="61">
        <v>7.75</v>
      </c>
      <c r="F267" s="3"/>
      <c r="G267" s="3"/>
      <c r="H267" s="3"/>
      <c r="I267" s="3"/>
      <c r="J267" s="3"/>
      <c r="K267" s="3"/>
      <c r="L267" s="3"/>
      <c r="M267" s="3"/>
      <c r="N267" s="3"/>
      <c r="O267" s="3"/>
      <c r="P267" s="3"/>
      <c r="Q267" s="3"/>
      <c r="R267" s="3"/>
      <c r="S267" s="3"/>
      <c r="T267" s="3"/>
      <c r="U267" s="3"/>
      <c r="V267" s="3"/>
      <c r="W267" s="3"/>
      <c r="X267" s="3"/>
      <c r="Y267" s="3"/>
      <c r="Z267" s="3"/>
    </row>
    <row r="268" spans="1:26" ht="12.75" customHeight="1" x14ac:dyDescent="0.25">
      <c r="A268" s="59" t="s">
        <v>45174</v>
      </c>
      <c r="B268" s="60" t="s">
        <v>9095</v>
      </c>
      <c r="C268" s="60" t="s">
        <v>45114</v>
      </c>
      <c r="D268" s="60" t="s">
        <v>45115</v>
      </c>
      <c r="E268" s="61">
        <v>3.49</v>
      </c>
      <c r="F268" s="3"/>
      <c r="G268" s="3"/>
      <c r="H268" s="3"/>
      <c r="I268" s="3"/>
      <c r="J268" s="3"/>
      <c r="K268" s="3"/>
      <c r="L268" s="3"/>
      <c r="M268" s="3"/>
      <c r="N268" s="3"/>
      <c r="O268" s="3"/>
      <c r="P268" s="3"/>
      <c r="Q268" s="3"/>
      <c r="R268" s="3"/>
      <c r="S268" s="3"/>
      <c r="T268" s="3"/>
      <c r="U268" s="3"/>
      <c r="V268" s="3"/>
      <c r="W268" s="3"/>
      <c r="X268" s="3"/>
      <c r="Y268" s="3"/>
      <c r="Z268" s="3"/>
    </row>
    <row r="269" spans="1:26" ht="12.75" customHeight="1" x14ac:dyDescent="0.25">
      <c r="A269" s="59" t="s">
        <v>45175</v>
      </c>
      <c r="B269" s="60" t="s">
        <v>9095</v>
      </c>
      <c r="C269" s="60" t="s">
        <v>45117</v>
      </c>
      <c r="D269" s="60" t="s">
        <v>45115</v>
      </c>
      <c r="E269" s="61">
        <v>2.09</v>
      </c>
      <c r="F269" s="3"/>
      <c r="G269" s="3"/>
      <c r="H269" s="3"/>
      <c r="I269" s="3"/>
      <c r="J269" s="3"/>
      <c r="K269" s="3"/>
      <c r="L269" s="3"/>
      <c r="M269" s="3"/>
      <c r="N269" s="3"/>
      <c r="O269" s="3"/>
      <c r="P269" s="3"/>
      <c r="Q269" s="3"/>
      <c r="R269" s="3"/>
      <c r="S269" s="3"/>
      <c r="T269" s="3"/>
      <c r="U269" s="3"/>
      <c r="V269" s="3"/>
      <c r="W269" s="3"/>
      <c r="X269" s="3"/>
      <c r="Y269" s="3"/>
      <c r="Z269" s="3"/>
    </row>
    <row r="270" spans="1:26" ht="13.5" customHeight="1" x14ac:dyDescent="0.25">
      <c r="A270" s="56" t="s">
        <v>45176</v>
      </c>
      <c r="B270" s="57" t="s">
        <v>9095</v>
      </c>
      <c r="C270" s="57" t="s">
        <v>45177</v>
      </c>
      <c r="D270" s="58"/>
      <c r="E270" s="58"/>
      <c r="F270" s="3"/>
      <c r="G270" s="3"/>
      <c r="H270" s="3"/>
      <c r="I270" s="3"/>
      <c r="J270" s="3"/>
      <c r="K270" s="3"/>
      <c r="L270" s="3"/>
      <c r="M270" s="3"/>
      <c r="N270" s="3"/>
      <c r="O270" s="3"/>
      <c r="P270" s="3"/>
      <c r="Q270" s="3"/>
      <c r="R270" s="3"/>
      <c r="S270" s="3"/>
      <c r="T270" s="3"/>
      <c r="U270" s="3"/>
      <c r="V270" s="3"/>
      <c r="W270" s="3"/>
      <c r="X270" s="3"/>
      <c r="Y270" s="3"/>
      <c r="Z270" s="3"/>
    </row>
    <row r="271" spans="1:26" ht="12.75" customHeight="1" x14ac:dyDescent="0.25">
      <c r="A271" s="59" t="s">
        <v>45178</v>
      </c>
      <c r="B271" s="60" t="s">
        <v>9095</v>
      </c>
      <c r="C271" s="60" t="s">
        <v>45179</v>
      </c>
      <c r="D271" s="60" t="s">
        <v>9896</v>
      </c>
      <c r="E271" s="61">
        <v>5.55</v>
      </c>
      <c r="F271" s="3"/>
      <c r="G271" s="3"/>
      <c r="H271" s="3"/>
      <c r="I271" s="3"/>
      <c r="J271" s="3"/>
      <c r="K271" s="3"/>
      <c r="L271" s="3"/>
      <c r="M271" s="3"/>
      <c r="N271" s="3"/>
      <c r="O271" s="3"/>
      <c r="P271" s="3"/>
      <c r="Q271" s="3"/>
      <c r="R271" s="3"/>
      <c r="S271" s="3"/>
      <c r="T271" s="3"/>
      <c r="U271" s="3"/>
      <c r="V271" s="3"/>
      <c r="W271" s="3"/>
      <c r="X271" s="3"/>
      <c r="Y271" s="3"/>
      <c r="Z271" s="3"/>
    </row>
    <row r="272" spans="1:26" ht="13.5" customHeight="1" x14ac:dyDescent="0.25">
      <c r="A272" s="59" t="s">
        <v>45180</v>
      </c>
      <c r="B272" s="60" t="s">
        <v>9095</v>
      </c>
      <c r="C272" s="60" t="s">
        <v>45181</v>
      </c>
      <c r="D272" s="60" t="s">
        <v>9896</v>
      </c>
      <c r="E272" s="61">
        <v>22.84</v>
      </c>
      <c r="F272" s="3"/>
      <c r="G272" s="3"/>
      <c r="H272" s="3"/>
      <c r="I272" s="3"/>
      <c r="J272" s="3"/>
      <c r="K272" s="3"/>
      <c r="L272" s="3"/>
      <c r="M272" s="3"/>
      <c r="N272" s="3"/>
      <c r="O272" s="3"/>
      <c r="P272" s="3"/>
      <c r="Q272" s="3"/>
      <c r="R272" s="3"/>
      <c r="S272" s="3"/>
      <c r="T272" s="3"/>
      <c r="U272" s="3"/>
      <c r="V272" s="3"/>
      <c r="W272" s="3"/>
      <c r="X272" s="3"/>
      <c r="Y272" s="3"/>
      <c r="Z272" s="3"/>
    </row>
    <row r="273" spans="1:26" ht="12.75" customHeight="1" x14ac:dyDescent="0.25">
      <c r="A273" s="59" t="s">
        <v>45182</v>
      </c>
      <c r="B273" s="60" t="s">
        <v>9095</v>
      </c>
      <c r="C273" s="60" t="s">
        <v>45183</v>
      </c>
      <c r="D273" s="60" t="s">
        <v>9896</v>
      </c>
      <c r="E273" s="61">
        <v>50.52</v>
      </c>
      <c r="F273" s="3"/>
      <c r="G273" s="3"/>
      <c r="H273" s="3"/>
      <c r="I273" s="3"/>
      <c r="J273" s="3"/>
      <c r="K273" s="3"/>
      <c r="L273" s="3"/>
      <c r="M273" s="3"/>
      <c r="N273" s="3"/>
      <c r="O273" s="3"/>
      <c r="P273" s="3"/>
      <c r="Q273" s="3"/>
      <c r="R273" s="3"/>
      <c r="S273" s="3"/>
      <c r="T273" s="3"/>
      <c r="U273" s="3"/>
      <c r="V273" s="3"/>
      <c r="W273" s="3"/>
      <c r="X273" s="3"/>
      <c r="Y273" s="3"/>
      <c r="Z273" s="3"/>
    </row>
    <row r="274" spans="1:26" ht="12.75" customHeight="1" x14ac:dyDescent="0.25">
      <c r="A274" s="56" t="s">
        <v>45184</v>
      </c>
      <c r="B274" s="57" t="s">
        <v>9095</v>
      </c>
      <c r="C274" s="57" t="s">
        <v>45185</v>
      </c>
      <c r="D274" s="58"/>
      <c r="E274" s="58"/>
      <c r="F274" s="3"/>
      <c r="G274" s="3"/>
      <c r="H274" s="3"/>
      <c r="I274" s="3"/>
      <c r="J274" s="3"/>
      <c r="K274" s="3"/>
      <c r="L274" s="3"/>
      <c r="M274" s="3"/>
      <c r="N274" s="3"/>
      <c r="O274" s="3"/>
      <c r="P274" s="3"/>
      <c r="Q274" s="3"/>
      <c r="R274" s="3"/>
      <c r="S274" s="3"/>
      <c r="T274" s="3"/>
      <c r="U274" s="3"/>
      <c r="V274" s="3"/>
      <c r="W274" s="3"/>
      <c r="X274" s="3"/>
      <c r="Y274" s="3"/>
      <c r="Z274" s="3"/>
    </row>
    <row r="275" spans="1:26" ht="13.5" customHeight="1" x14ac:dyDescent="0.25">
      <c r="A275" s="59" t="s">
        <v>45186</v>
      </c>
      <c r="B275" s="60" t="s">
        <v>9095</v>
      </c>
      <c r="C275" s="60" t="s">
        <v>45187</v>
      </c>
      <c r="D275" s="60" t="s">
        <v>9896</v>
      </c>
      <c r="E275" s="61">
        <v>319.64999999999998</v>
      </c>
      <c r="F275" s="3"/>
      <c r="G275" s="3"/>
      <c r="H275" s="3"/>
      <c r="I275" s="3"/>
      <c r="J275" s="3"/>
      <c r="K275" s="3"/>
      <c r="L275" s="3"/>
      <c r="M275" s="3"/>
      <c r="N275" s="3"/>
      <c r="O275" s="3"/>
      <c r="P275" s="3"/>
      <c r="Q275" s="3"/>
      <c r="R275" s="3"/>
      <c r="S275" s="3"/>
      <c r="T275" s="3"/>
      <c r="U275" s="3"/>
      <c r="V275" s="3"/>
      <c r="W275" s="3"/>
      <c r="X275" s="3"/>
      <c r="Y275" s="3"/>
      <c r="Z275" s="3"/>
    </row>
    <row r="276" spans="1:26" ht="12.75" customHeight="1" x14ac:dyDescent="0.25">
      <c r="A276" s="56" t="s">
        <v>45188</v>
      </c>
      <c r="B276" s="57" t="s">
        <v>9095</v>
      </c>
      <c r="C276" s="57" t="s">
        <v>45189</v>
      </c>
      <c r="D276" s="58"/>
      <c r="E276" s="58"/>
      <c r="F276" s="3"/>
      <c r="G276" s="3"/>
      <c r="H276" s="3"/>
      <c r="I276" s="3"/>
      <c r="J276" s="3"/>
      <c r="K276" s="3"/>
      <c r="L276" s="3"/>
      <c r="M276" s="3"/>
      <c r="N276" s="3"/>
      <c r="O276" s="3"/>
      <c r="P276" s="3"/>
      <c r="Q276" s="3"/>
      <c r="R276" s="3"/>
      <c r="S276" s="3"/>
      <c r="T276" s="3"/>
      <c r="U276" s="3"/>
      <c r="V276" s="3"/>
      <c r="W276" s="3"/>
      <c r="X276" s="3"/>
      <c r="Y276" s="3"/>
      <c r="Z276" s="3"/>
    </row>
    <row r="277" spans="1:26" ht="13.5" customHeight="1" x14ac:dyDescent="0.25">
      <c r="A277" s="59" t="s">
        <v>45190</v>
      </c>
      <c r="B277" s="60" t="s">
        <v>9095</v>
      </c>
      <c r="C277" s="60" t="s">
        <v>45191</v>
      </c>
      <c r="D277" s="60" t="s">
        <v>9896</v>
      </c>
      <c r="E277" s="61">
        <v>50.52</v>
      </c>
      <c r="F277" s="3"/>
      <c r="G277" s="3"/>
      <c r="H277" s="3"/>
      <c r="I277" s="3"/>
      <c r="J277" s="3"/>
      <c r="K277" s="3"/>
      <c r="L277" s="3"/>
      <c r="M277" s="3"/>
      <c r="N277" s="3"/>
      <c r="O277" s="3"/>
      <c r="P277" s="3"/>
      <c r="Q277" s="3"/>
      <c r="R277" s="3"/>
      <c r="S277" s="3"/>
      <c r="T277" s="3"/>
      <c r="U277" s="3"/>
      <c r="V277" s="3"/>
      <c r="W277" s="3"/>
      <c r="X277" s="3"/>
      <c r="Y277" s="3"/>
      <c r="Z277" s="3"/>
    </row>
    <row r="278" spans="1:26" ht="12.75" customHeight="1" x14ac:dyDescent="0.25">
      <c r="A278" s="59" t="s">
        <v>45192</v>
      </c>
      <c r="B278" s="60" t="s">
        <v>9095</v>
      </c>
      <c r="C278" s="60" t="s">
        <v>45193</v>
      </c>
      <c r="D278" s="60" t="s">
        <v>9896</v>
      </c>
      <c r="E278" s="61">
        <v>67.36</v>
      </c>
      <c r="F278" s="3"/>
      <c r="G278" s="3"/>
      <c r="H278" s="3"/>
      <c r="I278" s="3"/>
      <c r="J278" s="3"/>
      <c r="K278" s="3"/>
      <c r="L278" s="3"/>
      <c r="M278" s="3"/>
      <c r="N278" s="3"/>
      <c r="O278" s="3"/>
      <c r="P278" s="3"/>
      <c r="Q278" s="3"/>
      <c r="R278" s="3"/>
      <c r="S278" s="3"/>
      <c r="T278" s="3"/>
      <c r="U278" s="3"/>
      <c r="V278" s="3"/>
      <c r="W278" s="3"/>
      <c r="X278" s="3"/>
      <c r="Y278" s="3"/>
      <c r="Z278" s="3"/>
    </row>
    <row r="279" spans="1:26" ht="12.75" customHeight="1" x14ac:dyDescent="0.25">
      <c r="A279" s="59" t="s">
        <v>45194</v>
      </c>
      <c r="B279" s="60" t="s">
        <v>9095</v>
      </c>
      <c r="C279" s="60" t="s">
        <v>45195</v>
      </c>
      <c r="D279" s="60" t="s">
        <v>9896</v>
      </c>
      <c r="E279" s="61">
        <v>84.2</v>
      </c>
      <c r="F279" s="3"/>
      <c r="G279" s="3"/>
      <c r="H279" s="3"/>
      <c r="I279" s="3"/>
      <c r="J279" s="3"/>
      <c r="K279" s="3"/>
      <c r="L279" s="3"/>
      <c r="M279" s="3"/>
      <c r="N279" s="3"/>
      <c r="O279" s="3"/>
      <c r="P279" s="3"/>
      <c r="Q279" s="3"/>
      <c r="R279" s="3"/>
      <c r="S279" s="3"/>
      <c r="T279" s="3"/>
      <c r="U279" s="3"/>
      <c r="V279" s="3"/>
      <c r="W279" s="3"/>
      <c r="X279" s="3"/>
      <c r="Y279" s="3"/>
      <c r="Z279" s="3"/>
    </row>
    <row r="280" spans="1:26" ht="13.5" customHeight="1" x14ac:dyDescent="0.25">
      <c r="A280" s="56" t="s">
        <v>45196</v>
      </c>
      <c r="B280" s="57" t="s">
        <v>9095</v>
      </c>
      <c r="C280" s="57" t="s">
        <v>45197</v>
      </c>
      <c r="D280" s="58"/>
      <c r="E280" s="58"/>
      <c r="F280" s="3"/>
      <c r="G280" s="3"/>
      <c r="H280" s="3"/>
      <c r="I280" s="3"/>
      <c r="J280" s="3"/>
      <c r="K280" s="3"/>
      <c r="L280" s="3"/>
      <c r="M280" s="3"/>
      <c r="N280" s="3"/>
      <c r="O280" s="3"/>
      <c r="P280" s="3"/>
      <c r="Q280" s="3"/>
      <c r="R280" s="3"/>
      <c r="S280" s="3"/>
      <c r="T280" s="3"/>
      <c r="U280" s="3"/>
      <c r="V280" s="3"/>
      <c r="W280" s="3"/>
      <c r="X280" s="3"/>
      <c r="Y280" s="3"/>
      <c r="Z280" s="3"/>
    </row>
    <row r="281" spans="1:26" ht="12.75" customHeight="1" x14ac:dyDescent="0.25">
      <c r="A281" s="59" t="s">
        <v>45198</v>
      </c>
      <c r="B281" s="60" t="s">
        <v>9095</v>
      </c>
      <c r="C281" s="60" t="s">
        <v>45199</v>
      </c>
      <c r="D281" s="60" t="s">
        <v>9896</v>
      </c>
      <c r="E281" s="61">
        <v>5.95</v>
      </c>
      <c r="F281" s="3"/>
      <c r="G281" s="3"/>
      <c r="H281" s="3"/>
      <c r="I281" s="3"/>
      <c r="J281" s="3"/>
      <c r="K281" s="3"/>
      <c r="L281" s="3"/>
      <c r="M281" s="3"/>
      <c r="N281" s="3"/>
      <c r="O281" s="3"/>
      <c r="P281" s="3"/>
      <c r="Q281" s="3"/>
      <c r="R281" s="3"/>
      <c r="S281" s="3"/>
      <c r="T281" s="3"/>
      <c r="U281" s="3"/>
      <c r="V281" s="3"/>
      <c r="W281" s="3"/>
      <c r="X281" s="3"/>
      <c r="Y281" s="3"/>
      <c r="Z281" s="3"/>
    </row>
    <row r="282" spans="1:26" ht="12.75" customHeight="1" x14ac:dyDescent="0.25">
      <c r="A282" s="59" t="s">
        <v>45200</v>
      </c>
      <c r="B282" s="60" t="s">
        <v>9095</v>
      </c>
      <c r="C282" s="60" t="s">
        <v>45201</v>
      </c>
      <c r="D282" s="60" t="s">
        <v>9896</v>
      </c>
      <c r="E282" s="61">
        <v>7.53</v>
      </c>
      <c r="F282" s="3"/>
      <c r="G282" s="3"/>
      <c r="H282" s="3"/>
      <c r="I282" s="3"/>
      <c r="J282" s="3"/>
      <c r="K282" s="3"/>
      <c r="L282" s="3"/>
      <c r="M282" s="3"/>
      <c r="N282" s="3"/>
      <c r="O282" s="3"/>
      <c r="P282" s="3"/>
      <c r="Q282" s="3"/>
      <c r="R282" s="3"/>
      <c r="S282" s="3"/>
      <c r="T282" s="3"/>
      <c r="U282" s="3"/>
      <c r="V282" s="3"/>
      <c r="W282" s="3"/>
      <c r="X282" s="3"/>
      <c r="Y282" s="3"/>
      <c r="Z282" s="3"/>
    </row>
    <row r="283" spans="1:26" ht="13.5" customHeight="1" x14ac:dyDescent="0.25">
      <c r="A283" s="59" t="s">
        <v>45202</v>
      </c>
      <c r="B283" s="60" t="s">
        <v>9095</v>
      </c>
      <c r="C283" s="60" t="s">
        <v>45203</v>
      </c>
      <c r="D283" s="60" t="s">
        <v>9896</v>
      </c>
      <c r="E283" s="61">
        <v>8.81</v>
      </c>
      <c r="F283" s="3"/>
      <c r="G283" s="3"/>
      <c r="H283" s="3"/>
      <c r="I283" s="3"/>
      <c r="J283" s="3"/>
      <c r="K283" s="3"/>
      <c r="L283" s="3"/>
      <c r="M283" s="3"/>
      <c r="N283" s="3"/>
      <c r="O283" s="3"/>
      <c r="P283" s="3"/>
      <c r="Q283" s="3"/>
      <c r="R283" s="3"/>
      <c r="S283" s="3"/>
      <c r="T283" s="3"/>
      <c r="U283" s="3"/>
      <c r="V283" s="3"/>
      <c r="W283" s="3"/>
      <c r="X283" s="3"/>
      <c r="Y283" s="3"/>
      <c r="Z283" s="3"/>
    </row>
    <row r="284" spans="1:26" ht="12.75" customHeight="1" x14ac:dyDescent="0.25">
      <c r="A284" s="59" t="s">
        <v>45204</v>
      </c>
      <c r="B284" s="60" t="s">
        <v>9095</v>
      </c>
      <c r="C284" s="60" t="s">
        <v>45205</v>
      </c>
      <c r="D284" s="60" t="s">
        <v>9896</v>
      </c>
      <c r="E284" s="61">
        <v>9.42</v>
      </c>
      <c r="F284" s="3"/>
      <c r="G284" s="3"/>
      <c r="H284" s="3"/>
      <c r="I284" s="3"/>
      <c r="J284" s="3"/>
      <c r="K284" s="3"/>
      <c r="L284" s="3"/>
      <c r="M284" s="3"/>
      <c r="N284" s="3"/>
      <c r="O284" s="3"/>
      <c r="P284" s="3"/>
      <c r="Q284" s="3"/>
      <c r="R284" s="3"/>
      <c r="S284" s="3"/>
      <c r="T284" s="3"/>
      <c r="U284" s="3"/>
      <c r="V284" s="3"/>
      <c r="W284" s="3"/>
      <c r="X284" s="3"/>
      <c r="Y284" s="3"/>
      <c r="Z284" s="3"/>
    </row>
    <row r="285" spans="1:26" ht="13.5" customHeight="1" x14ac:dyDescent="0.25">
      <c r="A285" s="56" t="s">
        <v>45206</v>
      </c>
      <c r="B285" s="57" t="s">
        <v>9095</v>
      </c>
      <c r="C285" s="57" t="s">
        <v>45207</v>
      </c>
      <c r="D285" s="58"/>
      <c r="E285" s="58"/>
      <c r="F285" s="3"/>
      <c r="G285" s="3"/>
      <c r="H285" s="3"/>
      <c r="I285" s="3"/>
      <c r="J285" s="3"/>
      <c r="K285" s="3"/>
      <c r="L285" s="3"/>
      <c r="M285" s="3"/>
      <c r="N285" s="3"/>
      <c r="O285" s="3"/>
      <c r="P285" s="3"/>
      <c r="Q285" s="3"/>
      <c r="R285" s="3"/>
      <c r="S285" s="3"/>
      <c r="T285" s="3"/>
      <c r="U285" s="3"/>
      <c r="V285" s="3"/>
      <c r="W285" s="3"/>
      <c r="X285" s="3"/>
      <c r="Y285" s="3"/>
      <c r="Z285" s="3"/>
    </row>
    <row r="286" spans="1:26" ht="12.75" customHeight="1" x14ac:dyDescent="0.25">
      <c r="A286" s="59" t="s">
        <v>45208</v>
      </c>
      <c r="B286" s="60" t="s">
        <v>9095</v>
      </c>
      <c r="C286" s="60" t="s">
        <v>45199</v>
      </c>
      <c r="D286" s="60" t="s">
        <v>9896</v>
      </c>
      <c r="E286" s="61">
        <v>7.4</v>
      </c>
      <c r="F286" s="3"/>
      <c r="G286" s="3"/>
      <c r="H286" s="3"/>
      <c r="I286" s="3"/>
      <c r="J286" s="3"/>
      <c r="K286" s="3"/>
      <c r="L286" s="3"/>
      <c r="M286" s="3"/>
      <c r="N286" s="3"/>
      <c r="O286" s="3"/>
      <c r="P286" s="3"/>
      <c r="Q286" s="3"/>
      <c r="R286" s="3"/>
      <c r="S286" s="3"/>
      <c r="T286" s="3"/>
      <c r="U286" s="3"/>
      <c r="V286" s="3"/>
      <c r="W286" s="3"/>
      <c r="X286" s="3"/>
      <c r="Y286" s="3"/>
      <c r="Z286" s="3"/>
    </row>
    <row r="287" spans="1:26" ht="12.75" customHeight="1" x14ac:dyDescent="0.25">
      <c r="A287" s="59" t="s">
        <v>45209</v>
      </c>
      <c r="B287" s="60" t="s">
        <v>9095</v>
      </c>
      <c r="C287" s="60" t="s">
        <v>45210</v>
      </c>
      <c r="D287" s="60" t="s">
        <v>9896</v>
      </c>
      <c r="E287" s="61">
        <v>9.2200000000000006</v>
      </c>
      <c r="F287" s="3"/>
      <c r="G287" s="3"/>
      <c r="H287" s="3"/>
      <c r="I287" s="3"/>
      <c r="J287" s="3"/>
      <c r="K287" s="3"/>
      <c r="L287" s="3"/>
      <c r="M287" s="3"/>
      <c r="N287" s="3"/>
      <c r="O287" s="3"/>
      <c r="P287" s="3"/>
      <c r="Q287" s="3"/>
      <c r="R287" s="3"/>
      <c r="S287" s="3"/>
      <c r="T287" s="3"/>
      <c r="U287" s="3"/>
      <c r="V287" s="3"/>
      <c r="W287" s="3"/>
      <c r="X287" s="3"/>
      <c r="Y287" s="3"/>
      <c r="Z287" s="3"/>
    </row>
    <row r="288" spans="1:26" ht="13.5" customHeight="1" x14ac:dyDescent="0.25">
      <c r="A288" s="59" t="s">
        <v>45211</v>
      </c>
      <c r="B288" s="60" t="s">
        <v>9095</v>
      </c>
      <c r="C288" s="60" t="s">
        <v>45212</v>
      </c>
      <c r="D288" s="60" t="s">
        <v>9896</v>
      </c>
      <c r="E288" s="61">
        <v>11.03</v>
      </c>
      <c r="F288" s="3"/>
      <c r="G288" s="3"/>
      <c r="H288" s="3"/>
      <c r="I288" s="3"/>
      <c r="J288" s="3"/>
      <c r="K288" s="3"/>
      <c r="L288" s="3"/>
      <c r="M288" s="3"/>
      <c r="N288" s="3"/>
      <c r="O288" s="3"/>
      <c r="P288" s="3"/>
      <c r="Q288" s="3"/>
      <c r="R288" s="3"/>
      <c r="S288" s="3"/>
      <c r="T288" s="3"/>
      <c r="U288" s="3"/>
      <c r="V288" s="3"/>
      <c r="W288" s="3"/>
      <c r="X288" s="3"/>
      <c r="Y288" s="3"/>
      <c r="Z288" s="3"/>
    </row>
    <row r="289" spans="1:26" ht="12.75" customHeight="1" x14ac:dyDescent="0.25">
      <c r="A289" s="59" t="s">
        <v>45213</v>
      </c>
      <c r="B289" s="60" t="s">
        <v>9095</v>
      </c>
      <c r="C289" s="60" t="s">
        <v>45205</v>
      </c>
      <c r="D289" s="60" t="s">
        <v>9896</v>
      </c>
      <c r="E289" s="61">
        <v>11.63</v>
      </c>
      <c r="F289" s="3"/>
      <c r="G289" s="3"/>
      <c r="H289" s="3"/>
      <c r="I289" s="3"/>
      <c r="J289" s="3"/>
      <c r="K289" s="3"/>
      <c r="L289" s="3"/>
      <c r="M289" s="3"/>
      <c r="N289" s="3"/>
      <c r="O289" s="3"/>
      <c r="P289" s="3"/>
      <c r="Q289" s="3"/>
      <c r="R289" s="3"/>
      <c r="S289" s="3"/>
      <c r="T289" s="3"/>
      <c r="U289" s="3"/>
      <c r="V289" s="3"/>
      <c r="W289" s="3"/>
      <c r="X289" s="3"/>
      <c r="Y289" s="3"/>
      <c r="Z289" s="3"/>
    </row>
    <row r="290" spans="1:26" ht="13.5" customHeight="1" x14ac:dyDescent="0.25">
      <c r="A290" s="56" t="s">
        <v>45214</v>
      </c>
      <c r="B290" s="57" t="s">
        <v>9095</v>
      </c>
      <c r="C290" s="57" t="s">
        <v>45215</v>
      </c>
      <c r="D290" s="58"/>
      <c r="E290" s="58"/>
      <c r="F290" s="3"/>
      <c r="G290" s="3"/>
      <c r="H290" s="3"/>
      <c r="I290" s="3"/>
      <c r="J290" s="3"/>
      <c r="K290" s="3"/>
      <c r="L290" s="3"/>
      <c r="M290" s="3"/>
      <c r="N290" s="3"/>
      <c r="O290" s="3"/>
      <c r="P290" s="3"/>
      <c r="Q290" s="3"/>
      <c r="R290" s="3"/>
      <c r="S290" s="3"/>
      <c r="T290" s="3"/>
      <c r="U290" s="3"/>
      <c r="V290" s="3"/>
      <c r="W290" s="3"/>
      <c r="X290" s="3"/>
      <c r="Y290" s="3"/>
      <c r="Z290" s="3"/>
    </row>
    <row r="291" spans="1:26" ht="12.75" customHeight="1" x14ac:dyDescent="0.25">
      <c r="A291" s="59" t="s">
        <v>45216</v>
      </c>
      <c r="B291" s="60" t="s">
        <v>9095</v>
      </c>
      <c r="C291" s="60" t="s">
        <v>45217</v>
      </c>
      <c r="D291" s="60" t="s">
        <v>9896</v>
      </c>
      <c r="E291" s="61">
        <v>8.82</v>
      </c>
      <c r="F291" s="3"/>
      <c r="G291" s="3"/>
      <c r="H291" s="3"/>
      <c r="I291" s="3"/>
      <c r="J291" s="3"/>
      <c r="K291" s="3"/>
      <c r="L291" s="3"/>
      <c r="M291" s="3"/>
      <c r="N291" s="3"/>
      <c r="O291" s="3"/>
      <c r="P291" s="3"/>
      <c r="Q291" s="3"/>
      <c r="R291" s="3"/>
      <c r="S291" s="3"/>
      <c r="T291" s="3"/>
      <c r="U291" s="3"/>
      <c r="V291" s="3"/>
      <c r="W291" s="3"/>
      <c r="X291" s="3"/>
      <c r="Y291" s="3"/>
      <c r="Z291" s="3"/>
    </row>
    <row r="292" spans="1:26" ht="12.75" customHeight="1" x14ac:dyDescent="0.25">
      <c r="A292" s="59" t="s">
        <v>45218</v>
      </c>
      <c r="B292" s="60" t="s">
        <v>9095</v>
      </c>
      <c r="C292" s="60" t="s">
        <v>45219</v>
      </c>
      <c r="D292" s="60" t="s">
        <v>9896</v>
      </c>
      <c r="E292" s="61">
        <v>13.26</v>
      </c>
      <c r="F292" s="3"/>
      <c r="G292" s="3"/>
      <c r="H292" s="3"/>
      <c r="I292" s="3"/>
      <c r="J292" s="3"/>
      <c r="K292" s="3"/>
      <c r="L292" s="3"/>
      <c r="M292" s="3"/>
      <c r="N292" s="3"/>
      <c r="O292" s="3"/>
      <c r="P292" s="3"/>
      <c r="Q292" s="3"/>
      <c r="R292" s="3"/>
      <c r="S292" s="3"/>
      <c r="T292" s="3"/>
      <c r="U292" s="3"/>
      <c r="V292" s="3"/>
      <c r="W292" s="3"/>
      <c r="X292" s="3"/>
      <c r="Y292" s="3"/>
      <c r="Z292" s="3"/>
    </row>
    <row r="293" spans="1:26" ht="13.5" customHeight="1" x14ac:dyDescent="0.25">
      <c r="A293" s="59" t="s">
        <v>45220</v>
      </c>
      <c r="B293" s="60" t="s">
        <v>9095</v>
      </c>
      <c r="C293" s="60" t="s">
        <v>45221</v>
      </c>
      <c r="D293" s="60" t="s">
        <v>9896</v>
      </c>
      <c r="E293" s="61">
        <v>14.55</v>
      </c>
      <c r="F293" s="3"/>
      <c r="G293" s="3"/>
      <c r="H293" s="3"/>
      <c r="I293" s="3"/>
      <c r="J293" s="3"/>
      <c r="K293" s="3"/>
      <c r="L293" s="3"/>
      <c r="M293" s="3"/>
      <c r="N293" s="3"/>
      <c r="O293" s="3"/>
      <c r="P293" s="3"/>
      <c r="Q293" s="3"/>
      <c r="R293" s="3"/>
      <c r="S293" s="3"/>
      <c r="T293" s="3"/>
      <c r="U293" s="3"/>
      <c r="V293" s="3"/>
      <c r="W293" s="3"/>
      <c r="X293" s="3"/>
      <c r="Y293" s="3"/>
      <c r="Z293" s="3"/>
    </row>
    <row r="294" spans="1:26" ht="12.75" customHeight="1" x14ac:dyDescent="0.25">
      <c r="A294" s="59" t="s">
        <v>45222</v>
      </c>
      <c r="B294" s="60" t="s">
        <v>9095</v>
      </c>
      <c r="C294" s="60" t="s">
        <v>45223</v>
      </c>
      <c r="D294" s="60" t="s">
        <v>9896</v>
      </c>
      <c r="E294" s="61">
        <v>12.39</v>
      </c>
      <c r="F294" s="3"/>
      <c r="G294" s="3"/>
      <c r="H294" s="3"/>
      <c r="I294" s="3"/>
      <c r="J294" s="3"/>
      <c r="K294" s="3"/>
      <c r="L294" s="3"/>
      <c r="M294" s="3"/>
      <c r="N294" s="3"/>
      <c r="O294" s="3"/>
      <c r="P294" s="3"/>
      <c r="Q294" s="3"/>
      <c r="R294" s="3"/>
      <c r="S294" s="3"/>
      <c r="T294" s="3"/>
      <c r="U294" s="3"/>
      <c r="V294" s="3"/>
      <c r="W294" s="3"/>
      <c r="X294" s="3"/>
      <c r="Y294" s="3"/>
      <c r="Z294" s="3"/>
    </row>
    <row r="295" spans="1:26" ht="12.75" customHeight="1" x14ac:dyDescent="0.25">
      <c r="A295" s="56" t="s">
        <v>45224</v>
      </c>
      <c r="B295" s="57" t="s">
        <v>9095</v>
      </c>
      <c r="C295" s="57" t="s">
        <v>45225</v>
      </c>
      <c r="D295" s="58"/>
      <c r="E295" s="58"/>
      <c r="F295" s="3"/>
      <c r="G295" s="3"/>
      <c r="H295" s="3"/>
      <c r="I295" s="3"/>
      <c r="J295" s="3"/>
      <c r="K295" s="3"/>
      <c r="L295" s="3"/>
      <c r="M295" s="3"/>
      <c r="N295" s="3"/>
      <c r="O295" s="3"/>
      <c r="P295" s="3"/>
      <c r="Q295" s="3"/>
      <c r="R295" s="3"/>
      <c r="S295" s="3"/>
      <c r="T295" s="3"/>
      <c r="U295" s="3"/>
      <c r="V295" s="3"/>
      <c r="W295" s="3"/>
      <c r="X295" s="3"/>
      <c r="Y295" s="3"/>
      <c r="Z295" s="3"/>
    </row>
    <row r="296" spans="1:26" ht="13.5" customHeight="1" x14ac:dyDescent="0.25">
      <c r="A296" s="59" t="s">
        <v>45226</v>
      </c>
      <c r="B296" s="60" t="s">
        <v>9095</v>
      </c>
      <c r="C296" s="60" t="s">
        <v>45165</v>
      </c>
      <c r="D296" s="60" t="s">
        <v>9896</v>
      </c>
      <c r="E296" s="61">
        <v>260.14999999999998</v>
      </c>
      <c r="F296" s="3"/>
      <c r="G296" s="3"/>
      <c r="H296" s="3"/>
      <c r="I296" s="3"/>
      <c r="J296" s="3"/>
      <c r="K296" s="3"/>
      <c r="L296" s="3"/>
      <c r="M296" s="3"/>
      <c r="N296" s="3"/>
      <c r="O296" s="3"/>
      <c r="P296" s="3"/>
      <c r="Q296" s="3"/>
      <c r="R296" s="3"/>
      <c r="S296" s="3"/>
      <c r="T296" s="3"/>
      <c r="U296" s="3"/>
      <c r="V296" s="3"/>
      <c r="W296" s="3"/>
      <c r="X296" s="3"/>
      <c r="Y296" s="3"/>
      <c r="Z296" s="3"/>
    </row>
    <row r="297" spans="1:26" ht="12.75" customHeight="1" x14ac:dyDescent="0.25">
      <c r="A297" s="56" t="s">
        <v>45227</v>
      </c>
      <c r="B297" s="57" t="s">
        <v>9095</v>
      </c>
      <c r="C297" s="57" t="s">
        <v>45228</v>
      </c>
      <c r="D297" s="58"/>
      <c r="E297" s="58"/>
      <c r="F297" s="3"/>
      <c r="G297" s="3"/>
      <c r="H297" s="3"/>
      <c r="I297" s="3"/>
      <c r="J297" s="3"/>
      <c r="K297" s="3"/>
      <c r="L297" s="3"/>
      <c r="M297" s="3"/>
      <c r="N297" s="3"/>
      <c r="O297" s="3"/>
      <c r="P297" s="3"/>
      <c r="Q297" s="3"/>
      <c r="R297" s="3"/>
      <c r="S297" s="3"/>
      <c r="T297" s="3"/>
      <c r="U297" s="3"/>
      <c r="V297" s="3"/>
      <c r="W297" s="3"/>
      <c r="X297" s="3"/>
      <c r="Y297" s="3"/>
      <c r="Z297" s="3"/>
    </row>
    <row r="298" spans="1:26" ht="13.5" customHeight="1" x14ac:dyDescent="0.25">
      <c r="A298" s="59" t="s">
        <v>45229</v>
      </c>
      <c r="B298" s="60" t="s">
        <v>9095</v>
      </c>
      <c r="C298" s="60" t="s">
        <v>45104</v>
      </c>
      <c r="D298" s="60" t="s">
        <v>9896</v>
      </c>
      <c r="E298" s="61">
        <v>50.52</v>
      </c>
      <c r="F298" s="3"/>
      <c r="G298" s="3"/>
      <c r="H298" s="3"/>
      <c r="I298" s="3"/>
      <c r="J298" s="3"/>
      <c r="K298" s="3"/>
      <c r="L298" s="3"/>
      <c r="M298" s="3"/>
      <c r="N298" s="3"/>
      <c r="O298" s="3"/>
      <c r="P298" s="3"/>
      <c r="Q298" s="3"/>
      <c r="R298" s="3"/>
      <c r="S298" s="3"/>
      <c r="T298" s="3"/>
      <c r="U298" s="3"/>
      <c r="V298" s="3"/>
      <c r="W298" s="3"/>
      <c r="X298" s="3"/>
      <c r="Y298" s="3"/>
      <c r="Z298" s="3"/>
    </row>
    <row r="299" spans="1:26" ht="12.75" customHeight="1" x14ac:dyDescent="0.25">
      <c r="A299" s="59" t="s">
        <v>45230</v>
      </c>
      <c r="B299" s="60" t="s">
        <v>9095</v>
      </c>
      <c r="C299" s="60" t="s">
        <v>45231</v>
      </c>
      <c r="D299" s="60" t="s">
        <v>9896</v>
      </c>
      <c r="E299" s="61">
        <v>22.84</v>
      </c>
      <c r="F299" s="3"/>
      <c r="G299" s="3"/>
      <c r="H299" s="3"/>
      <c r="I299" s="3"/>
      <c r="J299" s="3"/>
      <c r="K299" s="3"/>
      <c r="L299" s="3"/>
      <c r="M299" s="3"/>
      <c r="N299" s="3"/>
      <c r="O299" s="3"/>
      <c r="P299" s="3"/>
      <c r="Q299" s="3"/>
      <c r="R299" s="3"/>
      <c r="S299" s="3"/>
      <c r="T299" s="3"/>
      <c r="U299" s="3"/>
      <c r="V299" s="3"/>
      <c r="W299" s="3"/>
      <c r="X299" s="3"/>
      <c r="Y299" s="3"/>
      <c r="Z299" s="3"/>
    </row>
    <row r="300" spans="1:26" ht="12.75" customHeight="1" x14ac:dyDescent="0.25">
      <c r="A300" s="56" t="s">
        <v>45232</v>
      </c>
      <c r="B300" s="57" t="s">
        <v>9095</v>
      </c>
      <c r="C300" s="57" t="s">
        <v>45233</v>
      </c>
      <c r="D300" s="58"/>
      <c r="E300" s="58"/>
      <c r="F300" s="3"/>
      <c r="G300" s="3"/>
      <c r="H300" s="3"/>
      <c r="I300" s="3"/>
      <c r="J300" s="3"/>
      <c r="K300" s="3"/>
      <c r="L300" s="3"/>
      <c r="M300" s="3"/>
      <c r="N300" s="3"/>
      <c r="O300" s="3"/>
      <c r="P300" s="3"/>
      <c r="Q300" s="3"/>
      <c r="R300" s="3"/>
      <c r="S300" s="3"/>
      <c r="T300" s="3"/>
      <c r="U300" s="3"/>
      <c r="V300" s="3"/>
      <c r="W300" s="3"/>
      <c r="X300" s="3"/>
      <c r="Y300" s="3"/>
      <c r="Z300" s="3"/>
    </row>
    <row r="301" spans="1:26" ht="13.5" customHeight="1" x14ac:dyDescent="0.25">
      <c r="A301" s="59" t="s">
        <v>45234</v>
      </c>
      <c r="B301" s="60" t="s">
        <v>9095</v>
      </c>
      <c r="C301" s="60" t="s">
        <v>45183</v>
      </c>
      <c r="D301" s="60" t="s">
        <v>9784</v>
      </c>
      <c r="E301" s="61">
        <v>5.56</v>
      </c>
      <c r="F301" s="3"/>
      <c r="G301" s="3"/>
      <c r="H301" s="3"/>
      <c r="I301" s="3"/>
      <c r="J301" s="3"/>
      <c r="K301" s="3"/>
      <c r="L301" s="3"/>
      <c r="M301" s="3"/>
      <c r="N301" s="3"/>
      <c r="O301" s="3"/>
      <c r="P301" s="3"/>
      <c r="Q301" s="3"/>
      <c r="R301" s="3"/>
      <c r="S301" s="3"/>
      <c r="T301" s="3"/>
      <c r="U301" s="3"/>
      <c r="V301" s="3"/>
      <c r="W301" s="3"/>
      <c r="X301" s="3"/>
      <c r="Y301" s="3"/>
      <c r="Z301" s="3"/>
    </row>
    <row r="302" spans="1:26" ht="12.75" customHeight="1" x14ac:dyDescent="0.25">
      <c r="A302" s="59" t="s">
        <v>45235</v>
      </c>
      <c r="B302" s="60" t="s">
        <v>9095</v>
      </c>
      <c r="C302" s="60" t="s">
        <v>45181</v>
      </c>
      <c r="D302" s="60" t="s">
        <v>9784</v>
      </c>
      <c r="E302" s="61">
        <v>4.74</v>
      </c>
      <c r="F302" s="3"/>
      <c r="G302" s="3"/>
      <c r="H302" s="3"/>
      <c r="I302" s="3"/>
      <c r="J302" s="3"/>
      <c r="K302" s="3"/>
      <c r="L302" s="3"/>
      <c r="M302" s="3"/>
      <c r="N302" s="3"/>
      <c r="O302" s="3"/>
      <c r="P302" s="3"/>
      <c r="Q302" s="3"/>
      <c r="R302" s="3"/>
      <c r="S302" s="3"/>
      <c r="T302" s="3"/>
      <c r="U302" s="3"/>
      <c r="V302" s="3"/>
      <c r="W302" s="3"/>
      <c r="X302" s="3"/>
      <c r="Y302" s="3"/>
      <c r="Z302" s="3"/>
    </row>
    <row r="303" spans="1:26" ht="13.5" customHeight="1" x14ac:dyDescent="0.25">
      <c r="A303" s="59" t="s">
        <v>45236</v>
      </c>
      <c r="B303" s="60" t="s">
        <v>9095</v>
      </c>
      <c r="C303" s="60" t="s">
        <v>45179</v>
      </c>
      <c r="D303" s="60" t="s">
        <v>9784</v>
      </c>
      <c r="E303" s="61">
        <v>2.88</v>
      </c>
      <c r="F303" s="3"/>
      <c r="G303" s="3"/>
      <c r="H303" s="3"/>
      <c r="I303" s="3"/>
      <c r="J303" s="3"/>
      <c r="K303" s="3"/>
      <c r="L303" s="3"/>
      <c r="M303" s="3"/>
      <c r="N303" s="3"/>
      <c r="O303" s="3"/>
      <c r="P303" s="3"/>
      <c r="Q303" s="3"/>
      <c r="R303" s="3"/>
      <c r="S303" s="3"/>
      <c r="T303" s="3"/>
      <c r="U303" s="3"/>
      <c r="V303" s="3"/>
      <c r="W303" s="3"/>
      <c r="X303" s="3"/>
      <c r="Y303" s="3"/>
      <c r="Z303" s="3"/>
    </row>
    <row r="304" spans="1:26" ht="12.75" customHeight="1" x14ac:dyDescent="0.25">
      <c r="A304" s="59" t="s">
        <v>45237</v>
      </c>
      <c r="B304" s="60" t="s">
        <v>9095</v>
      </c>
      <c r="C304" s="60" t="s">
        <v>45238</v>
      </c>
      <c r="D304" s="60" t="s">
        <v>9896</v>
      </c>
      <c r="E304" s="61">
        <v>326.74</v>
      </c>
      <c r="F304" s="3"/>
      <c r="G304" s="3"/>
      <c r="H304" s="3"/>
      <c r="I304" s="3"/>
      <c r="J304" s="3"/>
      <c r="K304" s="3"/>
      <c r="L304" s="3"/>
      <c r="M304" s="3"/>
      <c r="N304" s="3"/>
      <c r="O304" s="3"/>
      <c r="P304" s="3"/>
      <c r="Q304" s="3"/>
      <c r="R304" s="3"/>
      <c r="S304" s="3"/>
      <c r="T304" s="3"/>
      <c r="U304" s="3"/>
      <c r="V304" s="3"/>
      <c r="W304" s="3"/>
      <c r="X304" s="3"/>
      <c r="Y304" s="3"/>
      <c r="Z304" s="3"/>
    </row>
    <row r="305" spans="1:26" ht="2.25" customHeight="1" x14ac:dyDescent="0.25">
      <c r="A305" s="3"/>
      <c r="B305" s="3"/>
      <c r="C305" s="60"/>
      <c r="D305" s="3"/>
      <c r="E305" s="3"/>
      <c r="F305" s="3"/>
      <c r="G305" s="3"/>
      <c r="H305" s="3"/>
      <c r="I305" s="3"/>
      <c r="J305" s="3"/>
      <c r="K305" s="3"/>
      <c r="L305" s="3"/>
      <c r="M305" s="3"/>
      <c r="N305" s="3"/>
      <c r="O305" s="3"/>
      <c r="P305" s="3"/>
      <c r="Q305" s="3"/>
      <c r="R305" s="3"/>
      <c r="S305" s="3"/>
      <c r="T305" s="3"/>
      <c r="U305" s="3"/>
      <c r="V305" s="3"/>
      <c r="W305" s="3"/>
      <c r="X305" s="3"/>
      <c r="Y305" s="3"/>
      <c r="Z305" s="3"/>
    </row>
    <row r="306" spans="1:26" ht="13.5" customHeight="1" x14ac:dyDescent="0.25">
      <c r="A306" s="56" t="s">
        <v>45239</v>
      </c>
      <c r="B306" s="57" t="s">
        <v>9095</v>
      </c>
      <c r="C306" s="57" t="s">
        <v>45240</v>
      </c>
      <c r="D306" s="58"/>
      <c r="E306" s="58"/>
      <c r="F306" s="3"/>
      <c r="G306" s="3"/>
      <c r="H306" s="3"/>
      <c r="I306" s="3"/>
      <c r="J306" s="3"/>
      <c r="K306" s="3"/>
      <c r="L306" s="3"/>
      <c r="M306" s="3"/>
      <c r="N306" s="3"/>
      <c r="O306" s="3"/>
      <c r="P306" s="3"/>
      <c r="Q306" s="3"/>
      <c r="R306" s="3"/>
      <c r="S306" s="3"/>
      <c r="T306" s="3"/>
      <c r="U306" s="3"/>
      <c r="V306" s="3"/>
      <c r="W306" s="3"/>
      <c r="X306" s="3"/>
      <c r="Y306" s="3"/>
      <c r="Z306" s="3"/>
    </row>
    <row r="307" spans="1:26" ht="12.75" customHeight="1" x14ac:dyDescent="0.25">
      <c r="A307" s="59" t="s">
        <v>45241</v>
      </c>
      <c r="B307" s="60" t="s">
        <v>9095</v>
      </c>
      <c r="C307" s="60" t="s">
        <v>45242</v>
      </c>
      <c r="D307" s="60" t="s">
        <v>9896</v>
      </c>
      <c r="E307" s="61">
        <v>25.26</v>
      </c>
      <c r="F307" s="3"/>
      <c r="G307" s="3"/>
      <c r="H307" s="3"/>
      <c r="I307" s="3"/>
      <c r="J307" s="3"/>
      <c r="K307" s="3"/>
      <c r="L307" s="3"/>
      <c r="M307" s="3"/>
      <c r="N307" s="3"/>
      <c r="O307" s="3"/>
      <c r="P307" s="3"/>
      <c r="Q307" s="3"/>
      <c r="R307" s="3"/>
      <c r="S307" s="3"/>
      <c r="T307" s="3"/>
      <c r="U307" s="3"/>
      <c r="V307" s="3"/>
      <c r="W307" s="3"/>
      <c r="X307" s="3"/>
      <c r="Y307" s="3"/>
      <c r="Z307" s="3"/>
    </row>
    <row r="308" spans="1:26" ht="12.75" customHeight="1" x14ac:dyDescent="0.25">
      <c r="A308" s="59" t="s">
        <v>45243</v>
      </c>
      <c r="B308" s="60" t="s">
        <v>9095</v>
      </c>
      <c r="C308" s="60" t="s">
        <v>45244</v>
      </c>
      <c r="D308" s="60" t="s">
        <v>9896</v>
      </c>
      <c r="E308" s="61">
        <v>33.68</v>
      </c>
      <c r="F308" s="3"/>
      <c r="G308" s="3"/>
      <c r="H308" s="3"/>
      <c r="I308" s="3"/>
      <c r="J308" s="3"/>
      <c r="K308" s="3"/>
      <c r="L308" s="3"/>
      <c r="M308" s="3"/>
      <c r="N308" s="3"/>
      <c r="O308" s="3"/>
      <c r="P308" s="3"/>
      <c r="Q308" s="3"/>
      <c r="R308" s="3"/>
      <c r="S308" s="3"/>
      <c r="T308" s="3"/>
      <c r="U308" s="3"/>
      <c r="V308" s="3"/>
      <c r="W308" s="3"/>
      <c r="X308" s="3"/>
      <c r="Y308" s="3"/>
      <c r="Z308" s="3"/>
    </row>
    <row r="309" spans="1:26" ht="13.5" customHeight="1" x14ac:dyDescent="0.25">
      <c r="A309" s="56" t="s">
        <v>45245</v>
      </c>
      <c r="B309" s="57" t="s">
        <v>9095</v>
      </c>
      <c r="C309" s="57" t="s">
        <v>45119</v>
      </c>
      <c r="D309" s="58"/>
      <c r="E309" s="58"/>
      <c r="F309" s="3"/>
      <c r="G309" s="3"/>
      <c r="H309" s="3"/>
      <c r="I309" s="3"/>
      <c r="J309" s="3"/>
      <c r="K309" s="3"/>
      <c r="L309" s="3"/>
      <c r="M309" s="3"/>
      <c r="N309" s="3"/>
      <c r="O309" s="3"/>
      <c r="P309" s="3"/>
      <c r="Q309" s="3"/>
      <c r="R309" s="3"/>
      <c r="S309" s="3"/>
      <c r="T309" s="3"/>
      <c r="U309" s="3"/>
      <c r="V309" s="3"/>
      <c r="W309" s="3"/>
      <c r="X309" s="3"/>
      <c r="Y309" s="3"/>
      <c r="Z309" s="3"/>
    </row>
    <row r="310" spans="1:26" ht="12.75" customHeight="1" x14ac:dyDescent="0.25">
      <c r="A310" s="59" t="s">
        <v>45246</v>
      </c>
      <c r="B310" s="60" t="s">
        <v>9095</v>
      </c>
      <c r="C310" s="60" t="s">
        <v>45121</v>
      </c>
      <c r="D310" s="60" t="s">
        <v>10098</v>
      </c>
      <c r="E310" s="61">
        <v>330</v>
      </c>
      <c r="F310" s="3"/>
      <c r="G310" s="3"/>
      <c r="H310" s="3"/>
      <c r="I310" s="3"/>
      <c r="J310" s="3"/>
      <c r="K310" s="3"/>
      <c r="L310" s="3"/>
      <c r="M310" s="3"/>
      <c r="N310" s="3"/>
      <c r="O310" s="3"/>
      <c r="P310" s="3"/>
      <c r="Q310" s="3"/>
      <c r="R310" s="3"/>
      <c r="S310" s="3"/>
      <c r="T310" s="3"/>
      <c r="U310" s="3"/>
      <c r="V310" s="3"/>
      <c r="W310" s="3"/>
      <c r="X310" s="3"/>
      <c r="Y310" s="3"/>
      <c r="Z310" s="3"/>
    </row>
    <row r="311" spans="1:26" ht="13.5" customHeight="1" x14ac:dyDescent="0.25">
      <c r="A311" s="56" t="s">
        <v>45247</v>
      </c>
      <c r="B311" s="58"/>
      <c r="C311" s="57" t="s">
        <v>45248</v>
      </c>
      <c r="D311" s="58"/>
      <c r="E311" s="58"/>
      <c r="F311" s="3"/>
      <c r="G311" s="3"/>
      <c r="H311" s="3"/>
      <c r="I311" s="3"/>
      <c r="J311" s="3"/>
      <c r="K311" s="3"/>
      <c r="L311" s="3"/>
      <c r="M311" s="3"/>
      <c r="N311" s="3"/>
      <c r="O311" s="3"/>
      <c r="P311" s="3"/>
      <c r="Q311" s="3"/>
      <c r="R311" s="3"/>
      <c r="S311" s="3"/>
      <c r="T311" s="3"/>
      <c r="U311" s="3"/>
      <c r="V311" s="3"/>
      <c r="W311" s="3"/>
      <c r="X311" s="3"/>
      <c r="Y311" s="3"/>
      <c r="Z311" s="3"/>
    </row>
    <row r="312" spans="1:26" ht="12.75" customHeight="1" x14ac:dyDescent="0.25">
      <c r="A312" s="59" t="s">
        <v>45249</v>
      </c>
      <c r="B312" s="60" t="s">
        <v>9095</v>
      </c>
      <c r="C312" s="60" t="s">
        <v>45250</v>
      </c>
      <c r="D312" s="60" t="s">
        <v>9896</v>
      </c>
      <c r="E312" s="61">
        <v>43.04</v>
      </c>
      <c r="F312" s="3"/>
      <c r="G312" s="3"/>
      <c r="H312" s="3"/>
      <c r="I312" s="3"/>
      <c r="J312" s="3"/>
      <c r="K312" s="3"/>
      <c r="L312" s="3"/>
      <c r="M312" s="3"/>
      <c r="N312" s="3"/>
      <c r="O312" s="3"/>
      <c r="P312" s="3"/>
      <c r="Q312" s="3"/>
      <c r="R312" s="3"/>
      <c r="S312" s="3"/>
      <c r="T312" s="3"/>
      <c r="U312" s="3"/>
      <c r="V312" s="3"/>
      <c r="W312" s="3"/>
      <c r="X312" s="3"/>
      <c r="Y312" s="3"/>
      <c r="Z312" s="3"/>
    </row>
    <row r="313" spans="1:26" ht="2.25" customHeight="1" x14ac:dyDescent="0.25">
      <c r="A313" s="3"/>
      <c r="B313" s="3"/>
      <c r="C313" s="60"/>
      <c r="D313" s="3"/>
      <c r="E313" s="3"/>
      <c r="F313" s="3"/>
      <c r="G313" s="3"/>
      <c r="H313" s="3"/>
      <c r="I313" s="3"/>
      <c r="J313" s="3"/>
      <c r="K313" s="3"/>
      <c r="L313" s="3"/>
      <c r="M313" s="3"/>
      <c r="N313" s="3"/>
      <c r="O313" s="3"/>
      <c r="P313" s="3"/>
      <c r="Q313" s="3"/>
      <c r="R313" s="3"/>
      <c r="S313" s="3"/>
      <c r="T313" s="3"/>
      <c r="U313" s="3"/>
      <c r="V313" s="3"/>
      <c r="W313" s="3"/>
      <c r="X313" s="3"/>
      <c r="Y313" s="3"/>
      <c r="Z313" s="3"/>
    </row>
    <row r="314" spans="1:26" ht="13.5" customHeight="1" x14ac:dyDescent="0.25">
      <c r="A314" s="59" t="s">
        <v>45251</v>
      </c>
      <c r="B314" s="60" t="s">
        <v>9095</v>
      </c>
      <c r="C314" s="60" t="s">
        <v>45252</v>
      </c>
      <c r="D314" s="60" t="s">
        <v>9896</v>
      </c>
      <c r="E314" s="61">
        <v>45.45</v>
      </c>
      <c r="F314" s="3"/>
      <c r="G314" s="3"/>
      <c r="H314" s="3"/>
      <c r="I314" s="3"/>
      <c r="J314" s="3"/>
      <c r="K314" s="3"/>
      <c r="L314" s="3"/>
      <c r="M314" s="3"/>
      <c r="N314" s="3"/>
      <c r="O314" s="3"/>
      <c r="P314" s="3"/>
      <c r="Q314" s="3"/>
      <c r="R314" s="3"/>
      <c r="S314" s="3"/>
      <c r="T314" s="3"/>
      <c r="U314" s="3"/>
      <c r="V314" s="3"/>
      <c r="W314" s="3"/>
      <c r="X314" s="3"/>
      <c r="Y314" s="3"/>
      <c r="Z314" s="3"/>
    </row>
    <row r="315" spans="1:26" ht="2.25" customHeight="1" x14ac:dyDescent="0.25">
      <c r="A315" s="3"/>
      <c r="B315" s="3"/>
      <c r="C315" s="60"/>
      <c r="D315" s="3"/>
      <c r="E315" s="3"/>
      <c r="F315" s="3"/>
      <c r="G315" s="3"/>
      <c r="H315" s="3"/>
      <c r="I315" s="3"/>
      <c r="J315" s="3"/>
      <c r="K315" s="3"/>
      <c r="L315" s="3"/>
      <c r="M315" s="3"/>
      <c r="N315" s="3"/>
      <c r="O315" s="3"/>
      <c r="P315" s="3"/>
      <c r="Q315" s="3"/>
      <c r="R315" s="3"/>
      <c r="S315" s="3"/>
      <c r="T315" s="3"/>
      <c r="U315" s="3"/>
      <c r="V315" s="3"/>
      <c r="W315" s="3"/>
      <c r="X315" s="3"/>
      <c r="Y315" s="3"/>
      <c r="Z315" s="3"/>
    </row>
    <row r="316" spans="1:26" ht="13.5" customHeight="1" x14ac:dyDescent="0.25">
      <c r="A316" s="52" t="s">
        <v>45253</v>
      </c>
      <c r="B316" s="53"/>
      <c r="C316" s="54" t="s">
        <v>45254</v>
      </c>
      <c r="D316" s="55"/>
      <c r="E316" s="55"/>
      <c r="F316" s="3"/>
      <c r="G316" s="3"/>
      <c r="H316" s="3"/>
      <c r="I316" s="3"/>
      <c r="J316" s="3"/>
      <c r="K316" s="3"/>
      <c r="L316" s="3"/>
      <c r="M316" s="3"/>
      <c r="N316" s="3"/>
      <c r="O316" s="3"/>
      <c r="P316" s="3"/>
      <c r="Q316" s="3"/>
      <c r="R316" s="3"/>
      <c r="S316" s="3"/>
      <c r="T316" s="3"/>
      <c r="U316" s="3"/>
      <c r="V316" s="3"/>
      <c r="W316" s="3"/>
      <c r="X316" s="3"/>
      <c r="Y316" s="3"/>
      <c r="Z316" s="3"/>
    </row>
    <row r="317" spans="1:26" ht="12.75" customHeight="1" x14ac:dyDescent="0.25">
      <c r="A317" s="56" t="s">
        <v>45255</v>
      </c>
      <c r="B317" s="57" t="s">
        <v>9095</v>
      </c>
      <c r="C317" s="57" t="s">
        <v>45256</v>
      </c>
      <c r="D317" s="58"/>
      <c r="E317" s="58"/>
      <c r="F317" s="3"/>
      <c r="G317" s="3"/>
      <c r="H317" s="3"/>
      <c r="I317" s="3"/>
      <c r="J317" s="3"/>
      <c r="K317" s="3"/>
      <c r="L317" s="3"/>
      <c r="M317" s="3"/>
      <c r="N317" s="3"/>
      <c r="O317" s="3"/>
      <c r="P317" s="3"/>
      <c r="Q317" s="3"/>
      <c r="R317" s="3"/>
      <c r="S317" s="3"/>
      <c r="T317" s="3"/>
      <c r="U317" s="3"/>
      <c r="V317" s="3"/>
      <c r="W317" s="3"/>
      <c r="X317" s="3"/>
      <c r="Y317" s="3"/>
      <c r="Z317" s="3"/>
    </row>
    <row r="318" spans="1:26" ht="12.75" customHeight="1" x14ac:dyDescent="0.25">
      <c r="A318" s="59" t="s">
        <v>45257</v>
      </c>
      <c r="B318" s="60" t="s">
        <v>9095</v>
      </c>
      <c r="C318" s="60" t="s">
        <v>45258</v>
      </c>
      <c r="D318" s="60" t="s">
        <v>9896</v>
      </c>
      <c r="E318" s="61">
        <v>954.76</v>
      </c>
      <c r="F318" s="3"/>
      <c r="G318" s="3"/>
      <c r="H318" s="3"/>
      <c r="I318" s="3"/>
      <c r="J318" s="3"/>
      <c r="K318" s="3"/>
      <c r="L318" s="3"/>
      <c r="M318" s="3"/>
      <c r="N318" s="3"/>
      <c r="O318" s="3"/>
      <c r="P318" s="3"/>
      <c r="Q318" s="3"/>
      <c r="R318" s="3"/>
      <c r="S318" s="3"/>
      <c r="T318" s="3"/>
      <c r="U318" s="3"/>
      <c r="V318" s="3"/>
      <c r="W318" s="3"/>
      <c r="X318" s="3"/>
      <c r="Y318" s="3"/>
      <c r="Z318" s="3"/>
    </row>
    <row r="319" spans="1:26" ht="13.5" customHeight="1" x14ac:dyDescent="0.25">
      <c r="A319" s="59" t="s">
        <v>45259</v>
      </c>
      <c r="B319" s="60" t="s">
        <v>9095</v>
      </c>
      <c r="C319" s="60" t="s">
        <v>45260</v>
      </c>
      <c r="D319" s="60" t="s">
        <v>9896</v>
      </c>
      <c r="E319" s="61">
        <v>907.38</v>
      </c>
      <c r="F319" s="3"/>
      <c r="G319" s="3"/>
      <c r="H319" s="3"/>
      <c r="I319" s="3"/>
      <c r="J319" s="3"/>
      <c r="K319" s="3"/>
      <c r="L319" s="3"/>
      <c r="M319" s="3"/>
      <c r="N319" s="3"/>
      <c r="O319" s="3"/>
      <c r="P319" s="3"/>
      <c r="Q319" s="3"/>
      <c r="R319" s="3"/>
      <c r="S319" s="3"/>
      <c r="T319" s="3"/>
      <c r="U319" s="3"/>
      <c r="V319" s="3"/>
      <c r="W319" s="3"/>
      <c r="X319" s="3"/>
      <c r="Y319" s="3"/>
      <c r="Z319" s="3"/>
    </row>
    <row r="320" spans="1:26" ht="12.75" customHeight="1" x14ac:dyDescent="0.25">
      <c r="A320" s="59" t="s">
        <v>45261</v>
      </c>
      <c r="B320" s="60" t="s">
        <v>9095</v>
      </c>
      <c r="C320" s="60" t="s">
        <v>45262</v>
      </c>
      <c r="D320" s="60" t="s">
        <v>9896</v>
      </c>
      <c r="E320" s="61">
        <v>845.48</v>
      </c>
      <c r="F320" s="3"/>
      <c r="G320" s="3"/>
      <c r="H320" s="3"/>
      <c r="I320" s="3"/>
      <c r="J320" s="3"/>
      <c r="K320" s="3"/>
      <c r="L320" s="3"/>
      <c r="M320" s="3"/>
      <c r="N320" s="3"/>
      <c r="O320" s="3"/>
      <c r="P320" s="3"/>
      <c r="Q320" s="3"/>
      <c r="R320" s="3"/>
      <c r="S320" s="3"/>
      <c r="T320" s="3"/>
      <c r="U320" s="3"/>
      <c r="V320" s="3"/>
      <c r="W320" s="3"/>
      <c r="X320" s="3"/>
      <c r="Y320" s="3"/>
      <c r="Z320" s="3"/>
    </row>
    <row r="321" spans="1:26" ht="13.5" customHeight="1" x14ac:dyDescent="0.25">
      <c r="A321" s="59" t="s">
        <v>45263</v>
      </c>
      <c r="B321" s="60" t="s">
        <v>9095</v>
      </c>
      <c r="C321" s="60" t="s">
        <v>45264</v>
      </c>
      <c r="D321" s="60" t="s">
        <v>9896</v>
      </c>
      <c r="E321" s="61">
        <v>888.42</v>
      </c>
      <c r="F321" s="3"/>
      <c r="G321" s="3"/>
      <c r="H321" s="3"/>
      <c r="I321" s="3"/>
      <c r="J321" s="3"/>
      <c r="K321" s="3"/>
      <c r="L321" s="3"/>
      <c r="M321" s="3"/>
      <c r="N321" s="3"/>
      <c r="O321" s="3"/>
      <c r="P321" s="3"/>
      <c r="Q321" s="3"/>
      <c r="R321" s="3"/>
      <c r="S321" s="3"/>
      <c r="T321" s="3"/>
      <c r="U321" s="3"/>
      <c r="V321" s="3"/>
      <c r="W321" s="3"/>
      <c r="X321" s="3"/>
      <c r="Y321" s="3"/>
      <c r="Z321" s="3"/>
    </row>
    <row r="322" spans="1:26" ht="12.75" customHeight="1" x14ac:dyDescent="0.25">
      <c r="A322" s="56" t="s">
        <v>45265</v>
      </c>
      <c r="B322" s="57" t="s">
        <v>9095</v>
      </c>
      <c r="C322" s="57" t="s">
        <v>45266</v>
      </c>
      <c r="D322" s="58"/>
      <c r="E322" s="58"/>
      <c r="F322" s="3"/>
      <c r="G322" s="3"/>
      <c r="H322" s="3"/>
      <c r="I322" s="3"/>
      <c r="J322" s="3"/>
      <c r="K322" s="3"/>
      <c r="L322" s="3"/>
      <c r="M322" s="3"/>
      <c r="N322" s="3"/>
      <c r="O322" s="3"/>
      <c r="P322" s="3"/>
      <c r="Q322" s="3"/>
      <c r="R322" s="3"/>
      <c r="S322" s="3"/>
      <c r="T322" s="3"/>
      <c r="U322" s="3"/>
      <c r="V322" s="3"/>
      <c r="W322" s="3"/>
      <c r="X322" s="3"/>
      <c r="Y322" s="3"/>
      <c r="Z322" s="3"/>
    </row>
    <row r="323" spans="1:26" ht="12.75" customHeight="1" x14ac:dyDescent="0.25">
      <c r="A323" s="59" t="s">
        <v>45267</v>
      </c>
      <c r="B323" s="60" t="s">
        <v>9095</v>
      </c>
      <c r="C323" s="60" t="s">
        <v>45268</v>
      </c>
      <c r="D323" s="60" t="s">
        <v>9741</v>
      </c>
      <c r="E323" s="61">
        <v>52.96</v>
      </c>
      <c r="F323" s="3"/>
      <c r="G323" s="3"/>
      <c r="H323" s="3"/>
      <c r="I323" s="3"/>
      <c r="J323" s="3"/>
      <c r="K323" s="3"/>
      <c r="L323" s="3"/>
      <c r="M323" s="3"/>
      <c r="N323" s="3"/>
      <c r="O323" s="3"/>
      <c r="P323" s="3"/>
      <c r="Q323" s="3"/>
      <c r="R323" s="3"/>
      <c r="S323" s="3"/>
      <c r="T323" s="3"/>
      <c r="U323" s="3"/>
      <c r="V323" s="3"/>
      <c r="W323" s="3"/>
      <c r="X323" s="3"/>
      <c r="Y323" s="3"/>
      <c r="Z323" s="3"/>
    </row>
    <row r="324" spans="1:26" ht="13.5" customHeight="1" x14ac:dyDescent="0.25">
      <c r="A324" s="59" t="s">
        <v>45269</v>
      </c>
      <c r="B324" s="60" t="s">
        <v>9095</v>
      </c>
      <c r="C324" s="60" t="s">
        <v>45270</v>
      </c>
      <c r="D324" s="60" t="s">
        <v>9741</v>
      </c>
      <c r="E324" s="61">
        <v>79.28</v>
      </c>
      <c r="F324" s="3"/>
      <c r="G324" s="3"/>
      <c r="H324" s="3"/>
      <c r="I324" s="3"/>
      <c r="J324" s="3"/>
      <c r="K324" s="3"/>
      <c r="L324" s="3"/>
      <c r="M324" s="3"/>
      <c r="N324" s="3"/>
      <c r="O324" s="3"/>
      <c r="P324" s="3"/>
      <c r="Q324" s="3"/>
      <c r="R324" s="3"/>
      <c r="S324" s="3"/>
      <c r="T324" s="3"/>
      <c r="U324" s="3"/>
      <c r="V324" s="3"/>
      <c r="W324" s="3"/>
      <c r="X324" s="3"/>
      <c r="Y324" s="3"/>
      <c r="Z324" s="3"/>
    </row>
    <row r="325" spans="1:26" ht="12.75" customHeight="1" x14ac:dyDescent="0.25">
      <c r="A325" s="59" t="s">
        <v>45271</v>
      </c>
      <c r="B325" s="60" t="s">
        <v>9095</v>
      </c>
      <c r="C325" s="60" t="s">
        <v>45272</v>
      </c>
      <c r="D325" s="60" t="s">
        <v>9741</v>
      </c>
      <c r="E325" s="61">
        <v>109.07</v>
      </c>
      <c r="F325" s="3"/>
      <c r="G325" s="3"/>
      <c r="H325" s="3"/>
      <c r="I325" s="3"/>
      <c r="J325" s="3"/>
      <c r="K325" s="3"/>
      <c r="L325" s="3"/>
      <c r="M325" s="3"/>
      <c r="N325" s="3"/>
      <c r="O325" s="3"/>
      <c r="P325" s="3"/>
      <c r="Q325" s="3"/>
      <c r="R325" s="3"/>
      <c r="S325" s="3"/>
      <c r="T325" s="3"/>
      <c r="U325" s="3"/>
      <c r="V325" s="3"/>
      <c r="W325" s="3"/>
      <c r="X325" s="3"/>
      <c r="Y325" s="3"/>
      <c r="Z325" s="3"/>
    </row>
    <row r="326" spans="1:26" ht="12.75" customHeight="1" x14ac:dyDescent="0.25">
      <c r="A326" s="56" t="s">
        <v>45273</v>
      </c>
      <c r="B326" s="57" t="s">
        <v>9095</v>
      </c>
      <c r="C326" s="57" t="s">
        <v>45274</v>
      </c>
      <c r="D326" s="58"/>
      <c r="E326" s="58"/>
      <c r="F326" s="3"/>
      <c r="G326" s="3"/>
      <c r="H326" s="3"/>
      <c r="I326" s="3"/>
      <c r="J326" s="3"/>
      <c r="K326" s="3"/>
      <c r="L326" s="3"/>
      <c r="M326" s="3"/>
      <c r="N326" s="3"/>
      <c r="O326" s="3"/>
      <c r="P326" s="3"/>
      <c r="Q326" s="3"/>
      <c r="R326" s="3"/>
      <c r="S326" s="3"/>
      <c r="T326" s="3"/>
      <c r="U326" s="3"/>
      <c r="V326" s="3"/>
      <c r="W326" s="3"/>
      <c r="X326" s="3"/>
      <c r="Y326" s="3"/>
      <c r="Z326" s="3"/>
    </row>
    <row r="327" spans="1:26" ht="13.5" customHeight="1" x14ac:dyDescent="0.25">
      <c r="A327" s="59" t="s">
        <v>45275</v>
      </c>
      <c r="B327" s="60" t="s">
        <v>9095</v>
      </c>
      <c r="C327" s="60" t="s">
        <v>45276</v>
      </c>
      <c r="D327" s="60" t="s">
        <v>9308</v>
      </c>
      <c r="E327" s="61">
        <v>2000</v>
      </c>
      <c r="F327" s="3"/>
      <c r="G327" s="3"/>
      <c r="H327" s="3"/>
      <c r="I327" s="3"/>
      <c r="J327" s="3"/>
      <c r="K327" s="3"/>
      <c r="L327" s="3"/>
      <c r="M327" s="3"/>
      <c r="N327" s="3"/>
      <c r="O327" s="3"/>
      <c r="P327" s="3"/>
      <c r="Q327" s="3"/>
      <c r="R327" s="3"/>
      <c r="S327" s="3"/>
      <c r="T327" s="3"/>
      <c r="U327" s="3"/>
      <c r="V327" s="3"/>
      <c r="W327" s="3"/>
      <c r="X327" s="3"/>
      <c r="Y327" s="3"/>
      <c r="Z327" s="3"/>
    </row>
    <row r="328" spans="1:26" ht="12.75" customHeight="1" x14ac:dyDescent="0.25">
      <c r="A328" s="59" t="s">
        <v>45277</v>
      </c>
      <c r="B328" s="60" t="s">
        <v>9095</v>
      </c>
      <c r="C328" s="60" t="s">
        <v>45278</v>
      </c>
      <c r="D328" s="60" t="s">
        <v>9741</v>
      </c>
      <c r="E328" s="61">
        <v>59.72</v>
      </c>
      <c r="F328" s="3"/>
      <c r="G328" s="3"/>
      <c r="H328" s="3"/>
      <c r="I328" s="3"/>
      <c r="J328" s="3"/>
      <c r="K328" s="3"/>
      <c r="L328" s="3"/>
      <c r="M328" s="3"/>
      <c r="N328" s="3"/>
      <c r="O328" s="3"/>
      <c r="P328" s="3"/>
      <c r="Q328" s="3"/>
      <c r="R328" s="3"/>
      <c r="S328" s="3"/>
      <c r="T328" s="3"/>
      <c r="U328" s="3"/>
      <c r="V328" s="3"/>
      <c r="W328" s="3"/>
      <c r="X328" s="3"/>
      <c r="Y328" s="3"/>
      <c r="Z328" s="3"/>
    </row>
    <row r="329" spans="1:26" ht="13.5" customHeight="1" x14ac:dyDescent="0.25">
      <c r="A329" s="59" t="s">
        <v>45279</v>
      </c>
      <c r="B329" s="60" t="s">
        <v>9095</v>
      </c>
      <c r="C329" s="60" t="s">
        <v>45280</v>
      </c>
      <c r="D329" s="60" t="s">
        <v>9741</v>
      </c>
      <c r="E329" s="61">
        <v>108.85</v>
      </c>
      <c r="F329" s="3"/>
      <c r="G329" s="3"/>
      <c r="H329" s="3"/>
      <c r="I329" s="3"/>
      <c r="J329" s="3"/>
      <c r="K329" s="3"/>
      <c r="L329" s="3"/>
      <c r="M329" s="3"/>
      <c r="N329" s="3"/>
      <c r="O329" s="3"/>
      <c r="P329" s="3"/>
      <c r="Q329" s="3"/>
      <c r="R329" s="3"/>
      <c r="S329" s="3"/>
      <c r="T329" s="3"/>
      <c r="U329" s="3"/>
      <c r="V329" s="3"/>
      <c r="W329" s="3"/>
      <c r="X329" s="3"/>
      <c r="Y329" s="3"/>
      <c r="Z329" s="3"/>
    </row>
    <row r="330" spans="1:26" ht="12.75" customHeight="1" x14ac:dyDescent="0.25">
      <c r="A330" s="59" t="s">
        <v>45281</v>
      </c>
      <c r="B330" s="60" t="s">
        <v>9095</v>
      </c>
      <c r="C330" s="60" t="s">
        <v>45282</v>
      </c>
      <c r="D330" s="60" t="s">
        <v>9741</v>
      </c>
      <c r="E330" s="61">
        <v>218.77</v>
      </c>
      <c r="F330" s="3"/>
      <c r="G330" s="3"/>
      <c r="H330" s="3"/>
      <c r="I330" s="3"/>
      <c r="J330" s="3"/>
      <c r="K330" s="3"/>
      <c r="L330" s="3"/>
      <c r="M330" s="3"/>
      <c r="N330" s="3"/>
      <c r="O330" s="3"/>
      <c r="P330" s="3"/>
      <c r="Q330" s="3"/>
      <c r="R330" s="3"/>
      <c r="S330" s="3"/>
      <c r="T330" s="3"/>
      <c r="U330" s="3"/>
      <c r="V330" s="3"/>
      <c r="W330" s="3"/>
      <c r="X330" s="3"/>
      <c r="Y330" s="3"/>
      <c r="Z330" s="3"/>
    </row>
    <row r="331" spans="1:26" ht="12.75" customHeight="1" x14ac:dyDescent="0.25">
      <c r="A331" s="56" t="s">
        <v>45283</v>
      </c>
      <c r="B331" s="57" t="s">
        <v>9095</v>
      </c>
      <c r="C331" s="57" t="s">
        <v>45284</v>
      </c>
      <c r="D331" s="58"/>
      <c r="E331" s="58"/>
      <c r="F331" s="3"/>
      <c r="G331" s="3"/>
      <c r="H331" s="3"/>
      <c r="I331" s="3"/>
      <c r="J331" s="3"/>
      <c r="K331" s="3"/>
      <c r="L331" s="3"/>
      <c r="M331" s="3"/>
      <c r="N331" s="3"/>
      <c r="O331" s="3"/>
      <c r="P331" s="3"/>
      <c r="Q331" s="3"/>
      <c r="R331" s="3"/>
      <c r="S331" s="3"/>
      <c r="T331" s="3"/>
      <c r="U331" s="3"/>
      <c r="V331" s="3"/>
      <c r="W331" s="3"/>
      <c r="X331" s="3"/>
      <c r="Y331" s="3"/>
      <c r="Z331" s="3"/>
    </row>
    <row r="332" spans="1:26" ht="13.5" customHeight="1" x14ac:dyDescent="0.25">
      <c r="A332" s="59" t="s">
        <v>45285</v>
      </c>
      <c r="B332" s="60" t="s">
        <v>9095</v>
      </c>
      <c r="C332" s="60" t="s">
        <v>45276</v>
      </c>
      <c r="D332" s="60" t="s">
        <v>9308</v>
      </c>
      <c r="E332" s="61">
        <v>4800</v>
      </c>
      <c r="F332" s="3"/>
      <c r="G332" s="3"/>
      <c r="H332" s="3"/>
      <c r="I332" s="3"/>
      <c r="J332" s="3"/>
      <c r="K332" s="3"/>
      <c r="L332" s="3"/>
      <c r="M332" s="3"/>
      <c r="N332" s="3"/>
      <c r="O332" s="3"/>
      <c r="P332" s="3"/>
      <c r="Q332" s="3"/>
      <c r="R332" s="3"/>
      <c r="S332" s="3"/>
      <c r="T332" s="3"/>
      <c r="U332" s="3"/>
      <c r="V332" s="3"/>
      <c r="W332" s="3"/>
      <c r="X332" s="3"/>
      <c r="Y332" s="3"/>
      <c r="Z332" s="3"/>
    </row>
    <row r="333" spans="1:26" ht="12.75" customHeight="1" x14ac:dyDescent="0.25">
      <c r="A333" s="59" t="s">
        <v>45286</v>
      </c>
      <c r="B333" s="60" t="s">
        <v>9095</v>
      </c>
      <c r="C333" s="60" t="s">
        <v>45287</v>
      </c>
      <c r="D333" s="60" t="s">
        <v>9741</v>
      </c>
      <c r="E333" s="61">
        <v>90.15</v>
      </c>
      <c r="F333" s="3"/>
      <c r="G333" s="3"/>
      <c r="H333" s="3"/>
      <c r="I333" s="3"/>
      <c r="J333" s="3"/>
      <c r="K333" s="3"/>
      <c r="L333" s="3"/>
      <c r="M333" s="3"/>
      <c r="N333" s="3"/>
      <c r="O333" s="3"/>
      <c r="P333" s="3"/>
      <c r="Q333" s="3"/>
      <c r="R333" s="3"/>
      <c r="S333" s="3"/>
      <c r="T333" s="3"/>
      <c r="U333" s="3"/>
      <c r="V333" s="3"/>
      <c r="W333" s="3"/>
      <c r="X333" s="3"/>
      <c r="Y333" s="3"/>
      <c r="Z333" s="3"/>
    </row>
    <row r="334" spans="1:26" ht="13.5" customHeight="1" x14ac:dyDescent="0.25">
      <c r="A334" s="59" t="s">
        <v>45288</v>
      </c>
      <c r="B334" s="60" t="s">
        <v>9095</v>
      </c>
      <c r="C334" s="60" t="s">
        <v>45289</v>
      </c>
      <c r="D334" s="60" t="s">
        <v>9741</v>
      </c>
      <c r="E334" s="61">
        <v>120.36</v>
      </c>
      <c r="F334" s="3"/>
      <c r="G334" s="3"/>
      <c r="H334" s="3"/>
      <c r="I334" s="3"/>
      <c r="J334" s="3"/>
      <c r="K334" s="3"/>
      <c r="L334" s="3"/>
      <c r="M334" s="3"/>
      <c r="N334" s="3"/>
      <c r="O334" s="3"/>
      <c r="P334" s="3"/>
      <c r="Q334" s="3"/>
      <c r="R334" s="3"/>
      <c r="S334" s="3"/>
      <c r="T334" s="3"/>
      <c r="U334" s="3"/>
      <c r="V334" s="3"/>
      <c r="W334" s="3"/>
      <c r="X334" s="3"/>
      <c r="Y334" s="3"/>
      <c r="Z334" s="3"/>
    </row>
    <row r="335" spans="1:26" ht="12.75" customHeight="1" x14ac:dyDescent="0.25">
      <c r="A335" s="59" t="s">
        <v>45290</v>
      </c>
      <c r="B335" s="60" t="s">
        <v>9095</v>
      </c>
      <c r="C335" s="60" t="s">
        <v>45291</v>
      </c>
      <c r="D335" s="60" t="s">
        <v>9741</v>
      </c>
      <c r="E335" s="61">
        <v>170.82</v>
      </c>
      <c r="F335" s="3"/>
      <c r="G335" s="3"/>
      <c r="H335" s="3"/>
      <c r="I335" s="3"/>
      <c r="J335" s="3"/>
      <c r="K335" s="3"/>
      <c r="L335" s="3"/>
      <c r="M335" s="3"/>
      <c r="N335" s="3"/>
      <c r="O335" s="3"/>
      <c r="P335" s="3"/>
      <c r="Q335" s="3"/>
      <c r="R335" s="3"/>
      <c r="S335" s="3"/>
      <c r="T335" s="3"/>
      <c r="U335" s="3"/>
      <c r="V335" s="3"/>
      <c r="W335" s="3"/>
      <c r="X335" s="3"/>
      <c r="Y335" s="3"/>
      <c r="Z335" s="3"/>
    </row>
    <row r="336" spans="1:26" ht="12.75" customHeight="1" x14ac:dyDescent="0.25">
      <c r="A336" s="56" t="s">
        <v>45292</v>
      </c>
      <c r="B336" s="57" t="s">
        <v>9095</v>
      </c>
      <c r="C336" s="57" t="s">
        <v>45293</v>
      </c>
      <c r="D336" s="58"/>
      <c r="E336" s="58"/>
      <c r="F336" s="3"/>
      <c r="G336" s="3"/>
      <c r="H336" s="3"/>
      <c r="I336" s="3"/>
      <c r="J336" s="3"/>
      <c r="K336" s="3"/>
      <c r="L336" s="3"/>
      <c r="M336" s="3"/>
      <c r="N336" s="3"/>
      <c r="O336" s="3"/>
      <c r="P336" s="3"/>
      <c r="Q336" s="3"/>
      <c r="R336" s="3"/>
      <c r="S336" s="3"/>
      <c r="T336" s="3"/>
      <c r="U336" s="3"/>
      <c r="V336" s="3"/>
      <c r="W336" s="3"/>
      <c r="X336" s="3"/>
      <c r="Y336" s="3"/>
      <c r="Z336" s="3"/>
    </row>
    <row r="337" spans="1:26" ht="13.5" customHeight="1" x14ac:dyDescent="0.25">
      <c r="A337" s="59" t="s">
        <v>45294</v>
      </c>
      <c r="B337" s="60" t="s">
        <v>9095</v>
      </c>
      <c r="C337" s="60" t="s">
        <v>45295</v>
      </c>
      <c r="D337" s="60" t="s">
        <v>9308</v>
      </c>
      <c r="E337" s="61">
        <v>25000</v>
      </c>
      <c r="F337" s="3"/>
      <c r="G337" s="3"/>
      <c r="H337" s="3"/>
      <c r="I337" s="3"/>
      <c r="J337" s="3"/>
      <c r="K337" s="3"/>
      <c r="L337" s="3"/>
      <c r="M337" s="3"/>
      <c r="N337" s="3"/>
      <c r="O337" s="3"/>
      <c r="P337" s="3"/>
      <c r="Q337" s="3"/>
      <c r="R337" s="3"/>
      <c r="S337" s="3"/>
      <c r="T337" s="3"/>
      <c r="U337" s="3"/>
      <c r="V337" s="3"/>
      <c r="W337" s="3"/>
      <c r="X337" s="3"/>
      <c r="Y337" s="3"/>
      <c r="Z337" s="3"/>
    </row>
    <row r="338" spans="1:26" ht="12.75" customHeight="1" x14ac:dyDescent="0.25">
      <c r="A338" s="59" t="s">
        <v>45296</v>
      </c>
      <c r="B338" s="60" t="s">
        <v>9095</v>
      </c>
      <c r="C338" s="60" t="s">
        <v>45297</v>
      </c>
      <c r="D338" s="60" t="s">
        <v>9741</v>
      </c>
      <c r="E338" s="61">
        <v>119.73</v>
      </c>
      <c r="F338" s="3"/>
      <c r="G338" s="3"/>
      <c r="H338" s="3"/>
      <c r="I338" s="3"/>
      <c r="J338" s="3"/>
      <c r="K338" s="3"/>
      <c r="L338" s="3"/>
      <c r="M338" s="3"/>
      <c r="N338" s="3"/>
      <c r="O338" s="3"/>
      <c r="P338" s="3"/>
      <c r="Q338" s="3"/>
      <c r="R338" s="3"/>
      <c r="S338" s="3"/>
      <c r="T338" s="3"/>
      <c r="U338" s="3"/>
      <c r="V338" s="3"/>
      <c r="W338" s="3"/>
      <c r="X338" s="3"/>
      <c r="Y338" s="3"/>
      <c r="Z338" s="3"/>
    </row>
    <row r="339" spans="1:26" ht="12.75" customHeight="1" x14ac:dyDescent="0.25">
      <c r="A339" s="59" t="s">
        <v>45298</v>
      </c>
      <c r="B339" s="60" t="s">
        <v>9095</v>
      </c>
      <c r="C339" s="60" t="s">
        <v>45299</v>
      </c>
      <c r="D339" s="60" t="s">
        <v>9741</v>
      </c>
      <c r="E339" s="61">
        <v>226.28</v>
      </c>
      <c r="F339" s="3"/>
      <c r="G339" s="3"/>
      <c r="H339" s="3"/>
      <c r="I339" s="3"/>
      <c r="J339" s="3"/>
      <c r="K339" s="3"/>
      <c r="L339" s="3"/>
      <c r="M339" s="3"/>
      <c r="N339" s="3"/>
      <c r="O339" s="3"/>
      <c r="P339" s="3"/>
      <c r="Q339" s="3"/>
      <c r="R339" s="3"/>
      <c r="S339" s="3"/>
      <c r="T339" s="3"/>
      <c r="U339" s="3"/>
      <c r="V339" s="3"/>
      <c r="W339" s="3"/>
      <c r="X339" s="3"/>
      <c r="Y339" s="3"/>
      <c r="Z339" s="3"/>
    </row>
    <row r="340" spans="1:26" ht="13.5" customHeight="1" x14ac:dyDescent="0.25">
      <c r="A340" s="59" t="s">
        <v>45300</v>
      </c>
      <c r="B340" s="60" t="s">
        <v>9095</v>
      </c>
      <c r="C340" s="60" t="s">
        <v>45301</v>
      </c>
      <c r="D340" s="60" t="s">
        <v>9741</v>
      </c>
      <c r="E340" s="61">
        <v>379.32</v>
      </c>
      <c r="F340" s="3"/>
      <c r="G340" s="3"/>
      <c r="H340" s="3"/>
      <c r="I340" s="3"/>
      <c r="J340" s="3"/>
      <c r="K340" s="3"/>
      <c r="L340" s="3"/>
      <c r="M340" s="3"/>
      <c r="N340" s="3"/>
      <c r="O340" s="3"/>
      <c r="P340" s="3"/>
      <c r="Q340" s="3"/>
      <c r="R340" s="3"/>
      <c r="S340" s="3"/>
      <c r="T340" s="3"/>
      <c r="U340" s="3"/>
      <c r="V340" s="3"/>
      <c r="W340" s="3"/>
      <c r="X340" s="3"/>
      <c r="Y340" s="3"/>
      <c r="Z340" s="3"/>
    </row>
    <row r="341" spans="1:26" ht="12.75" customHeight="1" x14ac:dyDescent="0.25">
      <c r="A341" s="59" t="s">
        <v>45302</v>
      </c>
      <c r="B341" s="60" t="s">
        <v>9095</v>
      </c>
      <c r="C341" s="60" t="s">
        <v>45303</v>
      </c>
      <c r="D341" s="60" t="s">
        <v>9741</v>
      </c>
      <c r="E341" s="61">
        <v>471.99</v>
      </c>
      <c r="F341" s="3"/>
      <c r="G341" s="3"/>
      <c r="H341" s="3"/>
      <c r="I341" s="3"/>
      <c r="J341" s="3"/>
      <c r="K341" s="3"/>
      <c r="L341" s="3"/>
      <c r="M341" s="3"/>
      <c r="N341" s="3"/>
      <c r="O341" s="3"/>
      <c r="P341" s="3"/>
      <c r="Q341" s="3"/>
      <c r="R341" s="3"/>
      <c r="S341" s="3"/>
      <c r="T341" s="3"/>
      <c r="U341" s="3"/>
      <c r="V341" s="3"/>
      <c r="W341" s="3"/>
      <c r="X341" s="3"/>
      <c r="Y341" s="3"/>
      <c r="Z341" s="3"/>
    </row>
    <row r="342" spans="1:26" ht="13.5" customHeight="1" x14ac:dyDescent="0.25">
      <c r="A342" s="59" t="s">
        <v>45304</v>
      </c>
      <c r="B342" s="60" t="s">
        <v>9095</v>
      </c>
      <c r="C342" s="60" t="s">
        <v>45305</v>
      </c>
      <c r="D342" s="60" t="s">
        <v>9741</v>
      </c>
      <c r="E342" s="61">
        <v>623.02</v>
      </c>
      <c r="F342" s="3"/>
      <c r="G342" s="3"/>
      <c r="H342" s="3"/>
      <c r="I342" s="3"/>
      <c r="J342" s="3"/>
      <c r="K342" s="3"/>
      <c r="L342" s="3"/>
      <c r="M342" s="3"/>
      <c r="N342" s="3"/>
      <c r="O342" s="3"/>
      <c r="P342" s="3"/>
      <c r="Q342" s="3"/>
      <c r="R342" s="3"/>
      <c r="S342" s="3"/>
      <c r="T342" s="3"/>
      <c r="U342" s="3"/>
      <c r="V342" s="3"/>
      <c r="W342" s="3"/>
      <c r="X342" s="3"/>
      <c r="Y342" s="3"/>
      <c r="Z342" s="3"/>
    </row>
    <row r="343" spans="1:26" ht="12.75" customHeight="1" x14ac:dyDescent="0.25">
      <c r="A343" s="56" t="s">
        <v>45306</v>
      </c>
      <c r="B343" s="57" t="s">
        <v>9095</v>
      </c>
      <c r="C343" s="57" t="s">
        <v>45307</v>
      </c>
      <c r="D343" s="58"/>
      <c r="E343" s="58"/>
      <c r="F343" s="3"/>
      <c r="G343" s="3"/>
      <c r="H343" s="3"/>
      <c r="I343" s="3"/>
      <c r="J343" s="3"/>
      <c r="K343" s="3"/>
      <c r="L343" s="3"/>
      <c r="M343" s="3"/>
      <c r="N343" s="3"/>
      <c r="O343" s="3"/>
      <c r="P343" s="3"/>
      <c r="Q343" s="3"/>
      <c r="R343" s="3"/>
      <c r="S343" s="3"/>
      <c r="T343" s="3"/>
      <c r="U343" s="3"/>
      <c r="V343" s="3"/>
      <c r="W343" s="3"/>
      <c r="X343" s="3"/>
      <c r="Y343" s="3"/>
      <c r="Z343" s="3"/>
    </row>
    <row r="344" spans="1:26" ht="12.75" customHeight="1" x14ac:dyDescent="0.25">
      <c r="A344" s="59" t="s">
        <v>45308</v>
      </c>
      <c r="B344" s="60" t="s">
        <v>9095</v>
      </c>
      <c r="C344" s="60" t="s">
        <v>45309</v>
      </c>
      <c r="D344" s="60" t="s">
        <v>9308</v>
      </c>
      <c r="E344" s="61">
        <v>28000</v>
      </c>
      <c r="F344" s="3"/>
      <c r="G344" s="3"/>
      <c r="H344" s="3"/>
      <c r="I344" s="3"/>
      <c r="J344" s="3"/>
      <c r="K344" s="3"/>
      <c r="L344" s="3"/>
      <c r="M344" s="3"/>
      <c r="N344" s="3"/>
      <c r="O344" s="3"/>
      <c r="P344" s="3"/>
      <c r="Q344" s="3"/>
      <c r="R344" s="3"/>
      <c r="S344" s="3"/>
      <c r="T344" s="3"/>
      <c r="U344" s="3"/>
      <c r="V344" s="3"/>
      <c r="W344" s="3"/>
      <c r="X344" s="3"/>
      <c r="Y344" s="3"/>
      <c r="Z344" s="3"/>
    </row>
    <row r="345" spans="1:26" ht="13.5" customHeight="1" x14ac:dyDescent="0.25">
      <c r="A345" s="59" t="s">
        <v>45310</v>
      </c>
      <c r="B345" s="60" t="s">
        <v>9095</v>
      </c>
      <c r="C345" s="60" t="s">
        <v>45311</v>
      </c>
      <c r="D345" s="60" t="s">
        <v>9741</v>
      </c>
      <c r="E345" s="61">
        <v>269.52</v>
      </c>
      <c r="F345" s="3"/>
      <c r="G345" s="3"/>
      <c r="H345" s="3"/>
      <c r="I345" s="3"/>
      <c r="J345" s="3"/>
      <c r="K345" s="3"/>
      <c r="L345" s="3"/>
      <c r="M345" s="3"/>
      <c r="N345" s="3"/>
      <c r="O345" s="3"/>
      <c r="P345" s="3"/>
      <c r="Q345" s="3"/>
      <c r="R345" s="3"/>
      <c r="S345" s="3"/>
      <c r="T345" s="3"/>
      <c r="U345" s="3"/>
      <c r="V345" s="3"/>
      <c r="W345" s="3"/>
      <c r="X345" s="3"/>
      <c r="Y345" s="3"/>
      <c r="Z345" s="3"/>
    </row>
    <row r="346" spans="1:26" ht="12.75" customHeight="1" x14ac:dyDescent="0.25">
      <c r="A346" s="59" t="s">
        <v>45312</v>
      </c>
      <c r="B346" s="60" t="s">
        <v>9095</v>
      </c>
      <c r="C346" s="60" t="s">
        <v>45313</v>
      </c>
      <c r="D346" s="60" t="s">
        <v>9741</v>
      </c>
      <c r="E346" s="61">
        <v>388.83</v>
      </c>
      <c r="F346" s="3"/>
      <c r="G346" s="3"/>
      <c r="H346" s="3"/>
      <c r="I346" s="3"/>
      <c r="J346" s="3"/>
      <c r="K346" s="3"/>
      <c r="L346" s="3"/>
      <c r="M346" s="3"/>
      <c r="N346" s="3"/>
      <c r="O346" s="3"/>
      <c r="P346" s="3"/>
      <c r="Q346" s="3"/>
      <c r="R346" s="3"/>
      <c r="S346" s="3"/>
      <c r="T346" s="3"/>
      <c r="U346" s="3"/>
      <c r="V346" s="3"/>
      <c r="W346" s="3"/>
      <c r="X346" s="3"/>
      <c r="Y346" s="3"/>
      <c r="Z346" s="3"/>
    </row>
    <row r="347" spans="1:26" ht="13.5" customHeight="1" x14ac:dyDescent="0.25">
      <c r="A347" s="59" t="s">
        <v>45314</v>
      </c>
      <c r="B347" s="60" t="s">
        <v>9095</v>
      </c>
      <c r="C347" s="60" t="s">
        <v>45315</v>
      </c>
      <c r="D347" s="60" t="s">
        <v>9741</v>
      </c>
      <c r="E347" s="61">
        <v>565.38</v>
      </c>
      <c r="F347" s="3"/>
      <c r="G347" s="3"/>
      <c r="H347" s="3"/>
      <c r="I347" s="3"/>
      <c r="J347" s="3"/>
      <c r="K347" s="3"/>
      <c r="L347" s="3"/>
      <c r="M347" s="3"/>
      <c r="N347" s="3"/>
      <c r="O347" s="3"/>
      <c r="P347" s="3"/>
      <c r="Q347" s="3"/>
      <c r="R347" s="3"/>
      <c r="S347" s="3"/>
      <c r="T347" s="3"/>
      <c r="U347" s="3"/>
      <c r="V347" s="3"/>
      <c r="W347" s="3"/>
      <c r="X347" s="3"/>
      <c r="Y347" s="3"/>
      <c r="Z347" s="3"/>
    </row>
    <row r="348" spans="1:26" ht="12.75" customHeight="1" x14ac:dyDescent="0.25">
      <c r="A348" s="59" t="s">
        <v>45316</v>
      </c>
      <c r="B348" s="60" t="s">
        <v>9095</v>
      </c>
      <c r="C348" s="60" t="s">
        <v>45317</v>
      </c>
      <c r="D348" s="60" t="s">
        <v>9741</v>
      </c>
      <c r="E348" s="61">
        <v>576.01</v>
      </c>
      <c r="F348" s="3"/>
      <c r="G348" s="3"/>
      <c r="H348" s="3"/>
      <c r="I348" s="3"/>
      <c r="J348" s="3"/>
      <c r="K348" s="3"/>
      <c r="L348" s="3"/>
      <c r="M348" s="3"/>
      <c r="N348" s="3"/>
      <c r="O348" s="3"/>
      <c r="P348" s="3"/>
      <c r="Q348" s="3"/>
      <c r="R348" s="3"/>
      <c r="S348" s="3"/>
      <c r="T348" s="3"/>
      <c r="U348" s="3"/>
      <c r="V348" s="3"/>
      <c r="W348" s="3"/>
      <c r="X348" s="3"/>
      <c r="Y348" s="3"/>
      <c r="Z348" s="3"/>
    </row>
    <row r="349" spans="1:26" ht="12.75" customHeight="1" x14ac:dyDescent="0.25">
      <c r="A349" s="59" t="s">
        <v>45318</v>
      </c>
      <c r="B349" s="60" t="s">
        <v>9095</v>
      </c>
      <c r="C349" s="60" t="s">
        <v>45319</v>
      </c>
      <c r="D349" s="60" t="s">
        <v>9741</v>
      </c>
      <c r="E349" s="61">
        <v>769.19</v>
      </c>
      <c r="F349" s="3"/>
      <c r="G349" s="3"/>
      <c r="H349" s="3"/>
      <c r="I349" s="3"/>
      <c r="J349" s="3"/>
      <c r="K349" s="3"/>
      <c r="L349" s="3"/>
      <c r="M349" s="3"/>
      <c r="N349" s="3"/>
      <c r="O349" s="3"/>
      <c r="P349" s="3"/>
      <c r="Q349" s="3"/>
      <c r="R349" s="3"/>
      <c r="S349" s="3"/>
      <c r="T349" s="3"/>
      <c r="U349" s="3"/>
      <c r="V349" s="3"/>
      <c r="W349" s="3"/>
      <c r="X349" s="3"/>
      <c r="Y349" s="3"/>
      <c r="Z349" s="3"/>
    </row>
    <row r="350" spans="1:26" ht="13.5" customHeight="1" x14ac:dyDescent="0.25">
      <c r="A350" s="59" t="s">
        <v>45320</v>
      </c>
      <c r="B350" s="60" t="s">
        <v>9095</v>
      </c>
      <c r="C350" s="60" t="s">
        <v>45321</v>
      </c>
      <c r="D350" s="60" t="s">
        <v>9741</v>
      </c>
      <c r="E350" s="61">
        <v>1148.43</v>
      </c>
      <c r="F350" s="3"/>
      <c r="G350" s="3"/>
      <c r="H350" s="3"/>
      <c r="I350" s="3"/>
      <c r="J350" s="3"/>
      <c r="K350" s="3"/>
      <c r="L350" s="3"/>
      <c r="M350" s="3"/>
      <c r="N350" s="3"/>
      <c r="O350" s="3"/>
      <c r="P350" s="3"/>
      <c r="Q350" s="3"/>
      <c r="R350" s="3"/>
      <c r="S350" s="3"/>
      <c r="T350" s="3"/>
      <c r="U350" s="3"/>
      <c r="V350" s="3"/>
      <c r="W350" s="3"/>
      <c r="X350" s="3"/>
      <c r="Y350" s="3"/>
      <c r="Z350" s="3"/>
    </row>
    <row r="351" spans="1:26" ht="12.75" customHeight="1" x14ac:dyDescent="0.25">
      <c r="A351" s="59" t="s">
        <v>45322</v>
      </c>
      <c r="B351" s="60" t="s">
        <v>9095</v>
      </c>
      <c r="C351" s="60" t="s">
        <v>45323</v>
      </c>
      <c r="D351" s="60" t="s">
        <v>9741</v>
      </c>
      <c r="E351" s="61">
        <v>1159.3</v>
      </c>
      <c r="F351" s="3"/>
      <c r="G351" s="3"/>
      <c r="H351" s="3"/>
      <c r="I351" s="3"/>
      <c r="J351" s="3"/>
      <c r="K351" s="3"/>
      <c r="L351" s="3"/>
      <c r="M351" s="3"/>
      <c r="N351" s="3"/>
      <c r="O351" s="3"/>
      <c r="P351" s="3"/>
      <c r="Q351" s="3"/>
      <c r="R351" s="3"/>
      <c r="S351" s="3"/>
      <c r="T351" s="3"/>
      <c r="U351" s="3"/>
      <c r="V351" s="3"/>
      <c r="W351" s="3"/>
      <c r="X351" s="3"/>
      <c r="Y351" s="3"/>
      <c r="Z351" s="3"/>
    </row>
    <row r="352" spans="1:26" ht="12.75" customHeight="1" x14ac:dyDescent="0.25">
      <c r="A352" s="59" t="s">
        <v>45324</v>
      </c>
      <c r="B352" s="60" t="s">
        <v>9095</v>
      </c>
      <c r="C352" s="60" t="s">
        <v>45325</v>
      </c>
      <c r="D352" s="60" t="s">
        <v>9741</v>
      </c>
      <c r="E352" s="61">
        <v>1082.0899999999999</v>
      </c>
      <c r="F352" s="3"/>
      <c r="G352" s="3"/>
      <c r="H352" s="3"/>
      <c r="I352" s="3"/>
      <c r="J352" s="3"/>
      <c r="K352" s="3"/>
      <c r="L352" s="3"/>
      <c r="M352" s="3"/>
      <c r="N352" s="3"/>
      <c r="O352" s="3"/>
      <c r="P352" s="3"/>
      <c r="Q352" s="3"/>
      <c r="R352" s="3"/>
      <c r="S352" s="3"/>
      <c r="T352" s="3"/>
      <c r="U352" s="3"/>
      <c r="V352" s="3"/>
      <c r="W352" s="3"/>
      <c r="X352" s="3"/>
      <c r="Y352" s="3"/>
      <c r="Z352" s="3"/>
    </row>
    <row r="353" spans="1:26" ht="13.5" customHeight="1" x14ac:dyDescent="0.25">
      <c r="A353" s="56" t="s">
        <v>45326</v>
      </c>
      <c r="B353" s="57" t="s">
        <v>9095</v>
      </c>
      <c r="C353" s="57" t="s">
        <v>45327</v>
      </c>
      <c r="D353" s="58"/>
      <c r="E353" s="58"/>
      <c r="F353" s="3"/>
      <c r="G353" s="3"/>
      <c r="H353" s="3"/>
      <c r="I353" s="3"/>
      <c r="J353" s="3"/>
      <c r="K353" s="3"/>
      <c r="L353" s="3"/>
      <c r="M353" s="3"/>
      <c r="N353" s="3"/>
      <c r="O353" s="3"/>
      <c r="P353" s="3"/>
      <c r="Q353" s="3"/>
      <c r="R353" s="3"/>
      <c r="S353" s="3"/>
      <c r="T353" s="3"/>
      <c r="U353" s="3"/>
      <c r="V353" s="3"/>
      <c r="W353" s="3"/>
      <c r="X353" s="3"/>
      <c r="Y353" s="3"/>
      <c r="Z353" s="3"/>
    </row>
    <row r="354" spans="1:26" ht="12.75" customHeight="1" x14ac:dyDescent="0.25">
      <c r="A354" s="59" t="s">
        <v>45328</v>
      </c>
      <c r="B354" s="60" t="s">
        <v>9095</v>
      </c>
      <c r="C354" s="60" t="s">
        <v>45329</v>
      </c>
      <c r="D354" s="60" t="s">
        <v>9784</v>
      </c>
      <c r="E354" s="61">
        <v>72.94</v>
      </c>
      <c r="F354" s="3"/>
      <c r="G354" s="3"/>
      <c r="H354" s="3"/>
      <c r="I354" s="3"/>
      <c r="J354" s="3"/>
      <c r="K354" s="3"/>
      <c r="L354" s="3"/>
      <c r="M354" s="3"/>
      <c r="N354" s="3"/>
      <c r="O354" s="3"/>
      <c r="P354" s="3"/>
      <c r="Q354" s="3"/>
      <c r="R354" s="3"/>
      <c r="S354" s="3"/>
      <c r="T354" s="3"/>
      <c r="U354" s="3"/>
      <c r="V354" s="3"/>
      <c r="W354" s="3"/>
      <c r="X354" s="3"/>
      <c r="Y354" s="3"/>
      <c r="Z354" s="3"/>
    </row>
    <row r="355" spans="1:26" ht="3" customHeight="1" x14ac:dyDescent="0.25">
      <c r="A355" s="3"/>
      <c r="B355" s="3"/>
      <c r="C355" s="60"/>
      <c r="D355" s="3"/>
      <c r="E355" s="3"/>
      <c r="F355" s="3"/>
      <c r="G355" s="3"/>
      <c r="H355" s="3"/>
      <c r="I355" s="3"/>
      <c r="J355" s="3"/>
      <c r="K355" s="3"/>
      <c r="L355" s="3"/>
      <c r="M355" s="3"/>
      <c r="N355" s="3"/>
      <c r="O355" s="3"/>
      <c r="P355" s="3"/>
      <c r="Q355" s="3"/>
      <c r="R355" s="3"/>
      <c r="S355" s="3"/>
      <c r="T355" s="3"/>
      <c r="U355" s="3"/>
      <c r="V355" s="3"/>
      <c r="W355" s="3"/>
      <c r="X355" s="3"/>
      <c r="Y355" s="3"/>
      <c r="Z355" s="3"/>
    </row>
    <row r="356" spans="1:26" ht="12.75" customHeight="1" x14ac:dyDescent="0.25">
      <c r="A356" s="59" t="s">
        <v>45330</v>
      </c>
      <c r="B356" s="60" t="s">
        <v>9095</v>
      </c>
      <c r="C356" s="60" t="s">
        <v>45331</v>
      </c>
      <c r="D356" s="60" t="s">
        <v>9784</v>
      </c>
      <c r="E356" s="61">
        <v>62.35</v>
      </c>
      <c r="F356" s="3"/>
      <c r="G356" s="3"/>
      <c r="H356" s="3"/>
      <c r="I356" s="3"/>
      <c r="J356" s="3"/>
      <c r="K356" s="3"/>
      <c r="L356" s="3"/>
      <c r="M356" s="3"/>
      <c r="N356" s="3"/>
      <c r="O356" s="3"/>
      <c r="P356" s="3"/>
      <c r="Q356" s="3"/>
      <c r="R356" s="3"/>
      <c r="S356" s="3"/>
      <c r="T356" s="3"/>
      <c r="U356" s="3"/>
      <c r="V356" s="3"/>
      <c r="W356" s="3"/>
      <c r="X356" s="3"/>
      <c r="Y356" s="3"/>
      <c r="Z356" s="3"/>
    </row>
    <row r="357" spans="1:26" ht="2.25" customHeight="1" x14ac:dyDescent="0.25">
      <c r="A357" s="3"/>
      <c r="B357" s="3"/>
      <c r="C357" s="60"/>
      <c r="D357" s="3"/>
      <c r="E357" s="3"/>
      <c r="F357" s="3"/>
      <c r="G357" s="3"/>
      <c r="H357" s="3"/>
      <c r="I357" s="3"/>
      <c r="J357" s="3"/>
      <c r="K357" s="3"/>
      <c r="L357" s="3"/>
      <c r="M357" s="3"/>
      <c r="N357" s="3"/>
      <c r="O357" s="3"/>
      <c r="P357" s="3"/>
      <c r="Q357" s="3"/>
      <c r="R357" s="3"/>
      <c r="S357" s="3"/>
      <c r="T357" s="3"/>
      <c r="U357" s="3"/>
      <c r="V357" s="3"/>
      <c r="W357" s="3"/>
      <c r="X357" s="3"/>
      <c r="Y357" s="3"/>
      <c r="Z357" s="3"/>
    </row>
    <row r="358" spans="1:26" ht="13.5" customHeight="1" x14ac:dyDescent="0.25">
      <c r="A358" s="59" t="s">
        <v>45332</v>
      </c>
      <c r="B358" s="60" t="s">
        <v>9095</v>
      </c>
      <c r="C358" s="60" t="s">
        <v>45333</v>
      </c>
      <c r="D358" s="60" t="s">
        <v>9784</v>
      </c>
      <c r="E358" s="61">
        <v>173.34</v>
      </c>
      <c r="F358" s="3"/>
      <c r="G358" s="3"/>
      <c r="H358" s="3"/>
      <c r="I358" s="3"/>
      <c r="J358" s="3"/>
      <c r="K358" s="3"/>
      <c r="L358" s="3"/>
      <c r="M358" s="3"/>
      <c r="N358" s="3"/>
      <c r="O358" s="3"/>
      <c r="P358" s="3"/>
      <c r="Q358" s="3"/>
      <c r="R358" s="3"/>
      <c r="S358" s="3"/>
      <c r="T358" s="3"/>
      <c r="U358" s="3"/>
      <c r="V358" s="3"/>
      <c r="W358" s="3"/>
      <c r="X358" s="3"/>
      <c r="Y358" s="3"/>
      <c r="Z358" s="3"/>
    </row>
    <row r="359" spans="1:26" ht="2.25" customHeight="1" x14ac:dyDescent="0.25">
      <c r="A359" s="3"/>
      <c r="B359" s="3"/>
      <c r="C359" s="60"/>
      <c r="D359" s="3"/>
      <c r="E359" s="3"/>
      <c r="F359" s="3"/>
      <c r="G359" s="3"/>
      <c r="H359" s="3"/>
      <c r="I359" s="3"/>
      <c r="J359" s="3"/>
      <c r="K359" s="3"/>
      <c r="L359" s="3"/>
      <c r="M359" s="3"/>
      <c r="N359" s="3"/>
      <c r="O359" s="3"/>
      <c r="P359" s="3"/>
      <c r="Q359" s="3"/>
      <c r="R359" s="3"/>
      <c r="S359" s="3"/>
      <c r="T359" s="3"/>
      <c r="U359" s="3"/>
      <c r="V359" s="3"/>
      <c r="W359" s="3"/>
      <c r="X359" s="3"/>
      <c r="Y359" s="3"/>
      <c r="Z359" s="3"/>
    </row>
    <row r="360" spans="1:26" ht="13.5" customHeight="1" x14ac:dyDescent="0.25">
      <c r="A360" s="59" t="s">
        <v>45334</v>
      </c>
      <c r="B360" s="60" t="s">
        <v>9095</v>
      </c>
      <c r="C360" s="60" t="s">
        <v>45335</v>
      </c>
      <c r="D360" s="60" t="s">
        <v>9784</v>
      </c>
      <c r="E360" s="61">
        <v>101.8</v>
      </c>
      <c r="F360" s="3"/>
      <c r="G360" s="3"/>
      <c r="H360" s="3"/>
      <c r="I360" s="3"/>
      <c r="J360" s="3"/>
      <c r="K360" s="3"/>
      <c r="L360" s="3"/>
      <c r="M360" s="3"/>
      <c r="N360" s="3"/>
      <c r="O360" s="3"/>
      <c r="P360" s="3"/>
      <c r="Q360" s="3"/>
      <c r="R360" s="3"/>
      <c r="S360" s="3"/>
      <c r="T360" s="3"/>
      <c r="U360" s="3"/>
      <c r="V360" s="3"/>
      <c r="W360" s="3"/>
      <c r="X360" s="3"/>
      <c r="Y360" s="3"/>
      <c r="Z360" s="3"/>
    </row>
    <row r="361" spans="1:26" ht="2.25" customHeight="1" x14ac:dyDescent="0.25">
      <c r="A361" s="3"/>
      <c r="B361" s="3"/>
      <c r="C361" s="60"/>
      <c r="D361" s="3"/>
      <c r="E361" s="3"/>
      <c r="F361" s="3"/>
      <c r="G361" s="3"/>
      <c r="H361" s="3"/>
      <c r="I361" s="3"/>
      <c r="J361" s="3"/>
      <c r="K361" s="3"/>
      <c r="L361" s="3"/>
      <c r="M361" s="3"/>
      <c r="N361" s="3"/>
      <c r="O361" s="3"/>
      <c r="P361" s="3"/>
      <c r="Q361" s="3"/>
      <c r="R361" s="3"/>
      <c r="S361" s="3"/>
      <c r="T361" s="3"/>
      <c r="U361" s="3"/>
      <c r="V361" s="3"/>
      <c r="W361" s="3"/>
      <c r="X361" s="3"/>
      <c r="Y361" s="3"/>
      <c r="Z361" s="3"/>
    </row>
    <row r="362" spans="1:26" ht="12.75" customHeight="1" x14ac:dyDescent="0.25">
      <c r="A362" s="59" t="s">
        <v>45336</v>
      </c>
      <c r="B362" s="60" t="s">
        <v>9095</v>
      </c>
      <c r="C362" s="60" t="s">
        <v>45337</v>
      </c>
      <c r="D362" s="60" t="s">
        <v>9784</v>
      </c>
      <c r="E362" s="61">
        <v>121.69</v>
      </c>
      <c r="F362" s="3"/>
      <c r="G362" s="3"/>
      <c r="H362" s="3"/>
      <c r="I362" s="3"/>
      <c r="J362" s="3"/>
      <c r="K362" s="3"/>
      <c r="L362" s="3"/>
      <c r="M362" s="3"/>
      <c r="N362" s="3"/>
      <c r="O362" s="3"/>
      <c r="P362" s="3"/>
      <c r="Q362" s="3"/>
      <c r="R362" s="3"/>
      <c r="S362" s="3"/>
      <c r="T362" s="3"/>
      <c r="U362" s="3"/>
      <c r="V362" s="3"/>
      <c r="W362" s="3"/>
      <c r="X362" s="3"/>
      <c r="Y362" s="3"/>
      <c r="Z362" s="3"/>
    </row>
    <row r="363" spans="1:26" ht="3" customHeight="1" x14ac:dyDescent="0.25">
      <c r="A363" s="3"/>
      <c r="B363" s="3"/>
      <c r="C363" s="60"/>
      <c r="D363" s="3"/>
      <c r="E363" s="3"/>
      <c r="F363" s="3"/>
      <c r="G363" s="3"/>
      <c r="H363" s="3"/>
      <c r="I363" s="3"/>
      <c r="J363" s="3"/>
      <c r="K363" s="3"/>
      <c r="L363" s="3"/>
      <c r="M363" s="3"/>
      <c r="N363" s="3"/>
      <c r="O363" s="3"/>
      <c r="P363" s="3"/>
      <c r="Q363" s="3"/>
      <c r="R363" s="3"/>
      <c r="S363" s="3"/>
      <c r="T363" s="3"/>
      <c r="U363" s="3"/>
      <c r="V363" s="3"/>
      <c r="W363" s="3"/>
      <c r="X363" s="3"/>
      <c r="Y363" s="3"/>
      <c r="Z363" s="3"/>
    </row>
    <row r="364" spans="1:26" ht="12.75" customHeight="1" x14ac:dyDescent="0.25">
      <c r="A364" s="59" t="s">
        <v>45338</v>
      </c>
      <c r="B364" s="60" t="s">
        <v>9095</v>
      </c>
      <c r="C364" s="60" t="s">
        <v>45339</v>
      </c>
      <c r="D364" s="60" t="s">
        <v>9784</v>
      </c>
      <c r="E364" s="61">
        <v>87.66</v>
      </c>
      <c r="F364" s="3"/>
      <c r="G364" s="3"/>
      <c r="H364" s="3"/>
      <c r="I364" s="3"/>
      <c r="J364" s="3"/>
      <c r="K364" s="3"/>
      <c r="L364" s="3"/>
      <c r="M364" s="3"/>
      <c r="N364" s="3"/>
      <c r="O364" s="3"/>
      <c r="P364" s="3"/>
      <c r="Q364" s="3"/>
      <c r="R364" s="3"/>
      <c r="S364" s="3"/>
      <c r="T364" s="3"/>
      <c r="U364" s="3"/>
      <c r="V364" s="3"/>
      <c r="W364" s="3"/>
      <c r="X364" s="3"/>
      <c r="Y364" s="3"/>
      <c r="Z364" s="3"/>
    </row>
    <row r="365" spans="1:26" ht="3" customHeight="1" x14ac:dyDescent="0.25">
      <c r="A365" s="3"/>
      <c r="B365" s="3"/>
      <c r="C365" s="60"/>
      <c r="D365" s="3"/>
      <c r="E365" s="3"/>
      <c r="F365" s="3"/>
      <c r="G365" s="3"/>
      <c r="H365" s="3"/>
      <c r="I365" s="3"/>
      <c r="J365" s="3"/>
      <c r="K365" s="3"/>
      <c r="L365" s="3"/>
      <c r="M365" s="3"/>
      <c r="N365" s="3"/>
      <c r="O365" s="3"/>
      <c r="P365" s="3"/>
      <c r="Q365" s="3"/>
      <c r="R365" s="3"/>
      <c r="S365" s="3"/>
      <c r="T365" s="3"/>
      <c r="U365" s="3"/>
      <c r="V365" s="3"/>
      <c r="W365" s="3"/>
      <c r="X365" s="3"/>
      <c r="Y365" s="3"/>
      <c r="Z365" s="3"/>
    </row>
    <row r="366" spans="1:26" ht="12.75" customHeight="1" x14ac:dyDescent="0.25">
      <c r="A366" s="59" t="s">
        <v>45340</v>
      </c>
      <c r="B366" s="60" t="s">
        <v>9095</v>
      </c>
      <c r="C366" s="60" t="s">
        <v>45341</v>
      </c>
      <c r="D366" s="60" t="s">
        <v>9784</v>
      </c>
      <c r="E366" s="61">
        <v>184.82</v>
      </c>
      <c r="F366" s="3"/>
      <c r="G366" s="3"/>
      <c r="H366" s="3"/>
      <c r="I366" s="3"/>
      <c r="J366" s="3"/>
      <c r="K366" s="3"/>
      <c r="L366" s="3"/>
      <c r="M366" s="3"/>
      <c r="N366" s="3"/>
      <c r="O366" s="3"/>
      <c r="P366" s="3"/>
      <c r="Q366" s="3"/>
      <c r="R366" s="3"/>
      <c r="S366" s="3"/>
      <c r="T366" s="3"/>
      <c r="U366" s="3"/>
      <c r="V366" s="3"/>
      <c r="W366" s="3"/>
      <c r="X366" s="3"/>
      <c r="Y366" s="3"/>
      <c r="Z366" s="3"/>
    </row>
    <row r="367" spans="1:26" ht="2.25" customHeight="1" x14ac:dyDescent="0.25">
      <c r="A367" s="3"/>
      <c r="B367" s="3"/>
      <c r="C367" s="60"/>
      <c r="D367" s="3"/>
      <c r="E367" s="3"/>
      <c r="F367" s="3"/>
      <c r="G367" s="3"/>
      <c r="H367" s="3"/>
      <c r="I367" s="3"/>
      <c r="J367" s="3"/>
      <c r="K367" s="3"/>
      <c r="L367" s="3"/>
      <c r="M367" s="3"/>
      <c r="N367" s="3"/>
      <c r="O367" s="3"/>
      <c r="P367" s="3"/>
      <c r="Q367" s="3"/>
      <c r="R367" s="3"/>
      <c r="S367" s="3"/>
      <c r="T367" s="3"/>
      <c r="U367" s="3"/>
      <c r="V367" s="3"/>
      <c r="W367" s="3"/>
      <c r="X367" s="3"/>
      <c r="Y367" s="3"/>
      <c r="Z367" s="3"/>
    </row>
    <row r="368" spans="1:26" ht="13.5" customHeight="1" x14ac:dyDescent="0.25">
      <c r="A368" s="56" t="s">
        <v>45342</v>
      </c>
      <c r="B368" s="57" t="s">
        <v>9095</v>
      </c>
      <c r="C368" s="57" t="s">
        <v>45343</v>
      </c>
      <c r="D368" s="58"/>
      <c r="E368" s="58"/>
      <c r="F368" s="3"/>
      <c r="G368" s="3"/>
      <c r="H368" s="3"/>
      <c r="I368" s="3"/>
      <c r="J368" s="3"/>
      <c r="K368" s="3"/>
      <c r="L368" s="3"/>
      <c r="M368" s="3"/>
      <c r="N368" s="3"/>
      <c r="O368" s="3"/>
      <c r="P368" s="3"/>
      <c r="Q368" s="3"/>
      <c r="R368" s="3"/>
      <c r="S368" s="3"/>
      <c r="T368" s="3"/>
      <c r="U368" s="3"/>
      <c r="V368" s="3"/>
      <c r="W368" s="3"/>
      <c r="X368" s="3"/>
      <c r="Y368" s="3"/>
      <c r="Z368" s="3"/>
    </row>
    <row r="369" spans="1:26" ht="12.75" customHeight="1" x14ac:dyDescent="0.25">
      <c r="A369" s="59" t="s">
        <v>45344</v>
      </c>
      <c r="B369" s="60" t="s">
        <v>9095</v>
      </c>
      <c r="C369" s="60" t="s">
        <v>45345</v>
      </c>
      <c r="D369" s="60" t="s">
        <v>9308</v>
      </c>
      <c r="E369" s="61">
        <v>5.25</v>
      </c>
      <c r="F369" s="3"/>
      <c r="G369" s="3"/>
      <c r="H369" s="3"/>
      <c r="I369" s="3"/>
      <c r="J369" s="3"/>
      <c r="K369" s="3"/>
      <c r="L369" s="3"/>
      <c r="M369" s="3"/>
      <c r="N369" s="3"/>
      <c r="O369" s="3"/>
      <c r="P369" s="3"/>
      <c r="Q369" s="3"/>
      <c r="R369" s="3"/>
      <c r="S369" s="3"/>
      <c r="T369" s="3"/>
      <c r="U369" s="3"/>
      <c r="V369" s="3"/>
      <c r="W369" s="3"/>
      <c r="X369" s="3"/>
      <c r="Y369" s="3"/>
      <c r="Z369" s="3"/>
    </row>
    <row r="370" spans="1:26" ht="12.75" customHeight="1" x14ac:dyDescent="0.25">
      <c r="A370" s="59" t="s">
        <v>45346</v>
      </c>
      <c r="B370" s="60" t="s">
        <v>9095</v>
      </c>
      <c r="C370" s="60" t="s">
        <v>45347</v>
      </c>
      <c r="D370" s="60" t="s">
        <v>9674</v>
      </c>
      <c r="E370" s="61">
        <v>15.93</v>
      </c>
      <c r="F370" s="3"/>
      <c r="G370" s="3"/>
      <c r="H370" s="3"/>
      <c r="I370" s="3"/>
      <c r="J370" s="3"/>
      <c r="K370" s="3"/>
      <c r="L370" s="3"/>
      <c r="M370" s="3"/>
      <c r="N370" s="3"/>
      <c r="O370" s="3"/>
      <c r="P370" s="3"/>
      <c r="Q370" s="3"/>
      <c r="R370" s="3"/>
      <c r="S370" s="3"/>
      <c r="T370" s="3"/>
      <c r="U370" s="3"/>
      <c r="V370" s="3"/>
      <c r="W370" s="3"/>
      <c r="X370" s="3"/>
      <c r="Y370" s="3"/>
      <c r="Z370" s="3"/>
    </row>
    <row r="371" spans="1:26" ht="13.5" customHeight="1" x14ac:dyDescent="0.25">
      <c r="A371" s="59" t="s">
        <v>45348</v>
      </c>
      <c r="B371" s="60" t="s">
        <v>9095</v>
      </c>
      <c r="C371" s="60" t="s">
        <v>45349</v>
      </c>
      <c r="D371" s="60" t="s">
        <v>9674</v>
      </c>
      <c r="E371" s="61">
        <v>15.93</v>
      </c>
      <c r="F371" s="3"/>
      <c r="G371" s="3"/>
      <c r="H371" s="3"/>
      <c r="I371" s="3"/>
      <c r="J371" s="3"/>
      <c r="K371" s="3"/>
      <c r="L371" s="3"/>
      <c r="M371" s="3"/>
      <c r="N371" s="3"/>
      <c r="O371" s="3"/>
      <c r="P371" s="3"/>
      <c r="Q371" s="3"/>
      <c r="R371" s="3"/>
      <c r="S371" s="3"/>
      <c r="T371" s="3"/>
      <c r="U371" s="3"/>
      <c r="V371" s="3"/>
      <c r="W371" s="3"/>
      <c r="X371" s="3"/>
      <c r="Y371" s="3"/>
      <c r="Z371" s="3"/>
    </row>
    <row r="372" spans="1:26" ht="12.75" customHeight="1" x14ac:dyDescent="0.25">
      <c r="A372" s="59" t="s">
        <v>45350</v>
      </c>
      <c r="B372" s="60" t="s">
        <v>9095</v>
      </c>
      <c r="C372" s="60" t="s">
        <v>45351</v>
      </c>
      <c r="D372" s="60" t="s">
        <v>9674</v>
      </c>
      <c r="E372" s="61">
        <v>13.18</v>
      </c>
      <c r="F372" s="3"/>
      <c r="G372" s="3"/>
      <c r="H372" s="3"/>
      <c r="I372" s="3"/>
      <c r="J372" s="3"/>
      <c r="K372" s="3"/>
      <c r="L372" s="3"/>
      <c r="M372" s="3"/>
      <c r="N372" s="3"/>
      <c r="O372" s="3"/>
      <c r="P372" s="3"/>
      <c r="Q372" s="3"/>
      <c r="R372" s="3"/>
      <c r="S372" s="3"/>
      <c r="T372" s="3"/>
      <c r="U372" s="3"/>
      <c r="V372" s="3"/>
      <c r="W372" s="3"/>
      <c r="X372" s="3"/>
      <c r="Y372" s="3"/>
      <c r="Z372" s="3"/>
    </row>
    <row r="373" spans="1:26" ht="13.5" customHeight="1" x14ac:dyDescent="0.25">
      <c r="A373" s="59" t="s">
        <v>45352</v>
      </c>
      <c r="B373" s="60" t="s">
        <v>9095</v>
      </c>
      <c r="C373" s="60" t="s">
        <v>45353</v>
      </c>
      <c r="D373" s="60" t="s">
        <v>9674</v>
      </c>
      <c r="E373" s="61">
        <v>11.91</v>
      </c>
      <c r="F373" s="3"/>
      <c r="G373" s="3"/>
      <c r="H373" s="3"/>
      <c r="I373" s="3"/>
      <c r="J373" s="3"/>
      <c r="K373" s="3"/>
      <c r="L373" s="3"/>
      <c r="M373" s="3"/>
      <c r="N373" s="3"/>
      <c r="O373" s="3"/>
      <c r="P373" s="3"/>
      <c r="Q373" s="3"/>
      <c r="R373" s="3"/>
      <c r="S373" s="3"/>
      <c r="T373" s="3"/>
      <c r="U373" s="3"/>
      <c r="V373" s="3"/>
      <c r="W373" s="3"/>
      <c r="X373" s="3"/>
      <c r="Y373" s="3"/>
      <c r="Z373" s="3"/>
    </row>
    <row r="374" spans="1:26" ht="12.75" customHeight="1" x14ac:dyDescent="0.25">
      <c r="A374" s="59" t="s">
        <v>45354</v>
      </c>
      <c r="B374" s="60" t="s">
        <v>9095</v>
      </c>
      <c r="C374" s="60" t="s">
        <v>45355</v>
      </c>
      <c r="D374" s="60" t="s">
        <v>9674</v>
      </c>
      <c r="E374" s="61">
        <v>10.51</v>
      </c>
      <c r="F374" s="3"/>
      <c r="G374" s="3"/>
      <c r="H374" s="3"/>
      <c r="I374" s="3"/>
      <c r="J374" s="3"/>
      <c r="K374" s="3"/>
      <c r="L374" s="3"/>
      <c r="M374" s="3"/>
      <c r="N374" s="3"/>
      <c r="O374" s="3"/>
      <c r="P374" s="3"/>
      <c r="Q374" s="3"/>
      <c r="R374" s="3"/>
      <c r="S374" s="3"/>
      <c r="T374" s="3"/>
      <c r="U374" s="3"/>
      <c r="V374" s="3"/>
      <c r="W374" s="3"/>
      <c r="X374" s="3"/>
      <c r="Y374" s="3"/>
      <c r="Z374" s="3"/>
    </row>
    <row r="375" spans="1:26" ht="12.75" customHeight="1" x14ac:dyDescent="0.25">
      <c r="A375" s="59" t="s">
        <v>45356</v>
      </c>
      <c r="B375" s="60" t="s">
        <v>9095</v>
      </c>
      <c r="C375" s="60" t="s">
        <v>45357</v>
      </c>
      <c r="D375" s="60" t="s">
        <v>9674</v>
      </c>
      <c r="E375" s="61">
        <v>9.74</v>
      </c>
      <c r="F375" s="3"/>
      <c r="G375" s="3"/>
      <c r="H375" s="3"/>
      <c r="I375" s="3"/>
      <c r="J375" s="3"/>
      <c r="K375" s="3"/>
      <c r="L375" s="3"/>
      <c r="M375" s="3"/>
      <c r="N375" s="3"/>
      <c r="O375" s="3"/>
      <c r="P375" s="3"/>
      <c r="Q375" s="3"/>
      <c r="R375" s="3"/>
      <c r="S375" s="3"/>
      <c r="T375" s="3"/>
      <c r="U375" s="3"/>
      <c r="V375" s="3"/>
      <c r="W375" s="3"/>
      <c r="X375" s="3"/>
      <c r="Y375" s="3"/>
      <c r="Z375" s="3"/>
    </row>
    <row r="376" spans="1:26" ht="13.5" customHeight="1" x14ac:dyDescent="0.25">
      <c r="A376" s="59" t="s">
        <v>45358</v>
      </c>
      <c r="B376" s="60" t="s">
        <v>9095</v>
      </c>
      <c r="C376" s="60" t="s">
        <v>45359</v>
      </c>
      <c r="D376" s="60" t="s">
        <v>9674</v>
      </c>
      <c r="E376" s="61">
        <v>9.24</v>
      </c>
      <c r="F376" s="3"/>
      <c r="G376" s="3"/>
      <c r="H376" s="3"/>
      <c r="I376" s="3"/>
      <c r="J376" s="3"/>
      <c r="K376" s="3"/>
      <c r="L376" s="3"/>
      <c r="M376" s="3"/>
      <c r="N376" s="3"/>
      <c r="O376" s="3"/>
      <c r="P376" s="3"/>
      <c r="Q376" s="3"/>
      <c r="R376" s="3"/>
      <c r="S376" s="3"/>
      <c r="T376" s="3"/>
      <c r="U376" s="3"/>
      <c r="V376" s="3"/>
      <c r="W376" s="3"/>
      <c r="X376" s="3"/>
      <c r="Y376" s="3"/>
      <c r="Z376" s="3"/>
    </row>
    <row r="377" spans="1:26" ht="12.75" customHeight="1" x14ac:dyDescent="0.25">
      <c r="A377" s="59" t="s">
        <v>45360</v>
      </c>
      <c r="B377" s="60" t="s">
        <v>9095</v>
      </c>
      <c r="C377" s="60" t="s">
        <v>45361</v>
      </c>
      <c r="D377" s="60" t="s">
        <v>9674</v>
      </c>
      <c r="E377" s="61">
        <v>8.83</v>
      </c>
      <c r="F377" s="3"/>
      <c r="G377" s="3"/>
      <c r="H377" s="3"/>
      <c r="I377" s="3"/>
      <c r="J377" s="3"/>
      <c r="K377" s="3"/>
      <c r="L377" s="3"/>
      <c r="M377" s="3"/>
      <c r="N377" s="3"/>
      <c r="O377" s="3"/>
      <c r="P377" s="3"/>
      <c r="Q377" s="3"/>
      <c r="R377" s="3"/>
      <c r="S377" s="3"/>
      <c r="T377" s="3"/>
      <c r="U377" s="3"/>
      <c r="V377" s="3"/>
      <c r="W377" s="3"/>
      <c r="X377" s="3"/>
      <c r="Y377" s="3"/>
      <c r="Z377" s="3"/>
    </row>
    <row r="378" spans="1:26" ht="13.5" customHeight="1" x14ac:dyDescent="0.25">
      <c r="A378" s="59" t="s">
        <v>45362</v>
      </c>
      <c r="B378" s="60" t="s">
        <v>9095</v>
      </c>
      <c r="C378" s="60" t="s">
        <v>45363</v>
      </c>
      <c r="D378" s="60" t="s">
        <v>9674</v>
      </c>
      <c r="E378" s="61">
        <v>8.52</v>
      </c>
      <c r="F378" s="3"/>
      <c r="G378" s="3"/>
      <c r="H378" s="3"/>
      <c r="I378" s="3"/>
      <c r="J378" s="3"/>
      <c r="K378" s="3"/>
      <c r="L378" s="3"/>
      <c r="M378" s="3"/>
      <c r="N378" s="3"/>
      <c r="O378" s="3"/>
      <c r="P378" s="3"/>
      <c r="Q378" s="3"/>
      <c r="R378" s="3"/>
      <c r="S378" s="3"/>
      <c r="T378" s="3"/>
      <c r="U378" s="3"/>
      <c r="V378" s="3"/>
      <c r="W378" s="3"/>
      <c r="X378" s="3"/>
      <c r="Y378" s="3"/>
      <c r="Z378" s="3"/>
    </row>
    <row r="379" spans="1:26" ht="12.75" customHeight="1" x14ac:dyDescent="0.25">
      <c r="A379" s="56" t="s">
        <v>45364</v>
      </c>
      <c r="B379" s="57" t="s">
        <v>9095</v>
      </c>
      <c r="C379" s="57" t="s">
        <v>45365</v>
      </c>
      <c r="D379" s="58"/>
      <c r="E379" s="58"/>
      <c r="F379" s="3"/>
      <c r="G379" s="3"/>
      <c r="H379" s="3"/>
      <c r="I379" s="3"/>
      <c r="J379" s="3"/>
      <c r="K379" s="3"/>
      <c r="L379" s="3"/>
      <c r="M379" s="3"/>
      <c r="N379" s="3"/>
      <c r="O379" s="3"/>
      <c r="P379" s="3"/>
      <c r="Q379" s="3"/>
      <c r="R379" s="3"/>
      <c r="S379" s="3"/>
      <c r="T379" s="3"/>
      <c r="U379" s="3"/>
      <c r="V379" s="3"/>
      <c r="W379" s="3"/>
      <c r="X379" s="3"/>
      <c r="Y379" s="3"/>
      <c r="Z379" s="3"/>
    </row>
    <row r="380" spans="1:26" ht="12.75" customHeight="1" x14ac:dyDescent="0.25">
      <c r="A380" s="59" t="s">
        <v>45366</v>
      </c>
      <c r="B380" s="60" t="s">
        <v>9095</v>
      </c>
      <c r="C380" s="60" t="s">
        <v>45367</v>
      </c>
      <c r="D380" s="60" t="s">
        <v>9896</v>
      </c>
      <c r="E380" s="61">
        <v>870.78</v>
      </c>
      <c r="F380" s="3"/>
      <c r="G380" s="3"/>
      <c r="H380" s="3"/>
      <c r="I380" s="3"/>
      <c r="J380" s="3"/>
      <c r="K380" s="3"/>
      <c r="L380" s="3"/>
      <c r="M380" s="3"/>
      <c r="N380" s="3"/>
      <c r="O380" s="3"/>
      <c r="P380" s="3"/>
      <c r="Q380" s="3"/>
      <c r="R380" s="3"/>
      <c r="S380" s="3"/>
      <c r="T380" s="3"/>
      <c r="U380" s="3"/>
      <c r="V380" s="3"/>
      <c r="W380" s="3"/>
      <c r="X380" s="3"/>
      <c r="Y380" s="3"/>
      <c r="Z380" s="3"/>
    </row>
    <row r="381" spans="1:26" ht="13.5" customHeight="1" x14ac:dyDescent="0.25">
      <c r="A381" s="56" t="s">
        <v>45368</v>
      </c>
      <c r="B381" s="57" t="s">
        <v>9095</v>
      </c>
      <c r="C381" s="57" t="s">
        <v>45369</v>
      </c>
      <c r="D381" s="58"/>
      <c r="E381" s="58"/>
      <c r="F381" s="3"/>
      <c r="G381" s="3"/>
      <c r="H381" s="3"/>
      <c r="I381" s="3"/>
      <c r="J381" s="3"/>
      <c r="K381" s="3"/>
      <c r="L381" s="3"/>
      <c r="M381" s="3"/>
      <c r="N381" s="3"/>
      <c r="O381" s="3"/>
      <c r="P381" s="3"/>
      <c r="Q381" s="3"/>
      <c r="R381" s="3"/>
      <c r="S381" s="3"/>
      <c r="T381" s="3"/>
      <c r="U381" s="3"/>
      <c r="V381" s="3"/>
      <c r="W381" s="3"/>
      <c r="X381" s="3"/>
      <c r="Y381" s="3"/>
      <c r="Z381" s="3"/>
    </row>
    <row r="382" spans="1:26" ht="12.75" customHeight="1" x14ac:dyDescent="0.25">
      <c r="A382" s="59" t="s">
        <v>45370</v>
      </c>
      <c r="B382" s="60" t="s">
        <v>9095</v>
      </c>
      <c r="C382" s="60" t="s">
        <v>45371</v>
      </c>
      <c r="D382" s="60" t="s">
        <v>9896</v>
      </c>
      <c r="E382" s="61">
        <v>607.55999999999995</v>
      </c>
      <c r="F382" s="3"/>
      <c r="G382" s="3"/>
      <c r="H382" s="3"/>
      <c r="I382" s="3"/>
      <c r="J382" s="3"/>
      <c r="K382" s="3"/>
      <c r="L382" s="3"/>
      <c r="M382" s="3"/>
      <c r="N382" s="3"/>
      <c r="O382" s="3"/>
      <c r="P382" s="3"/>
      <c r="Q382" s="3"/>
      <c r="R382" s="3"/>
      <c r="S382" s="3"/>
      <c r="T382" s="3"/>
      <c r="U382" s="3"/>
      <c r="V382" s="3"/>
      <c r="W382" s="3"/>
      <c r="X382" s="3"/>
      <c r="Y382" s="3"/>
      <c r="Z382" s="3"/>
    </row>
    <row r="383" spans="1:26" ht="12.75" customHeight="1" x14ac:dyDescent="0.25">
      <c r="A383" s="59" t="s">
        <v>45372</v>
      </c>
      <c r="B383" s="60" t="s">
        <v>9095</v>
      </c>
      <c r="C383" s="60" t="s">
        <v>45373</v>
      </c>
      <c r="D383" s="60" t="s">
        <v>9896</v>
      </c>
      <c r="E383" s="61">
        <v>620.20000000000005</v>
      </c>
      <c r="F383" s="3"/>
      <c r="G383" s="3"/>
      <c r="H383" s="3"/>
      <c r="I383" s="3"/>
      <c r="J383" s="3"/>
      <c r="K383" s="3"/>
      <c r="L383" s="3"/>
      <c r="M383" s="3"/>
      <c r="N383" s="3"/>
      <c r="O383" s="3"/>
      <c r="P383" s="3"/>
      <c r="Q383" s="3"/>
      <c r="R383" s="3"/>
      <c r="S383" s="3"/>
      <c r="T383" s="3"/>
      <c r="U383" s="3"/>
      <c r="V383" s="3"/>
      <c r="W383" s="3"/>
      <c r="X383" s="3"/>
      <c r="Y383" s="3"/>
      <c r="Z383" s="3"/>
    </row>
    <row r="384" spans="1:26" ht="13.5" customHeight="1" x14ac:dyDescent="0.25">
      <c r="A384" s="59" t="s">
        <v>45374</v>
      </c>
      <c r="B384" s="60" t="s">
        <v>9095</v>
      </c>
      <c r="C384" s="60" t="s">
        <v>45375</v>
      </c>
      <c r="D384" s="60" t="s">
        <v>9896</v>
      </c>
      <c r="E384" s="61">
        <v>748.42</v>
      </c>
      <c r="F384" s="3"/>
      <c r="G384" s="3"/>
      <c r="H384" s="3"/>
      <c r="I384" s="3"/>
      <c r="J384" s="3"/>
      <c r="K384" s="3"/>
      <c r="L384" s="3"/>
      <c r="M384" s="3"/>
      <c r="N384" s="3"/>
      <c r="O384" s="3"/>
      <c r="P384" s="3"/>
      <c r="Q384" s="3"/>
      <c r="R384" s="3"/>
      <c r="S384" s="3"/>
      <c r="T384" s="3"/>
      <c r="U384" s="3"/>
      <c r="V384" s="3"/>
      <c r="W384" s="3"/>
      <c r="X384" s="3"/>
      <c r="Y384" s="3"/>
      <c r="Z384" s="3"/>
    </row>
    <row r="385" spans="1:26" ht="12.75" customHeight="1" x14ac:dyDescent="0.25">
      <c r="A385" s="59" t="s">
        <v>45376</v>
      </c>
      <c r="B385" s="60" t="s">
        <v>9095</v>
      </c>
      <c r="C385" s="60" t="s">
        <v>45377</v>
      </c>
      <c r="D385" s="60" t="s">
        <v>9896</v>
      </c>
      <c r="E385" s="61">
        <v>748.42</v>
      </c>
      <c r="F385" s="3"/>
      <c r="G385" s="3"/>
      <c r="H385" s="3"/>
      <c r="I385" s="3"/>
      <c r="J385" s="3"/>
      <c r="K385" s="3"/>
      <c r="L385" s="3"/>
      <c r="M385" s="3"/>
      <c r="N385" s="3"/>
      <c r="O385" s="3"/>
      <c r="P385" s="3"/>
      <c r="Q385" s="3"/>
      <c r="R385" s="3"/>
      <c r="S385" s="3"/>
      <c r="T385" s="3"/>
      <c r="U385" s="3"/>
      <c r="V385" s="3"/>
      <c r="W385" s="3"/>
      <c r="X385" s="3"/>
      <c r="Y385" s="3"/>
      <c r="Z385" s="3"/>
    </row>
    <row r="386" spans="1:26" ht="13.5" customHeight="1" x14ac:dyDescent="0.25">
      <c r="A386" s="59" t="s">
        <v>45378</v>
      </c>
      <c r="B386" s="60" t="s">
        <v>9095</v>
      </c>
      <c r="C386" s="60" t="s">
        <v>45379</v>
      </c>
      <c r="D386" s="60" t="s">
        <v>9896</v>
      </c>
      <c r="E386" s="61">
        <v>793.31</v>
      </c>
      <c r="F386" s="3"/>
      <c r="G386" s="3"/>
      <c r="H386" s="3"/>
      <c r="I386" s="3"/>
      <c r="J386" s="3"/>
      <c r="K386" s="3"/>
      <c r="L386" s="3"/>
      <c r="M386" s="3"/>
      <c r="N386" s="3"/>
      <c r="O386" s="3"/>
      <c r="P386" s="3"/>
      <c r="Q386" s="3"/>
      <c r="R386" s="3"/>
      <c r="S386" s="3"/>
      <c r="T386" s="3"/>
      <c r="U386" s="3"/>
      <c r="V386" s="3"/>
      <c r="W386" s="3"/>
      <c r="X386" s="3"/>
      <c r="Y386" s="3"/>
      <c r="Z386" s="3"/>
    </row>
    <row r="387" spans="1:26" ht="12.75" customHeight="1" x14ac:dyDescent="0.25">
      <c r="A387" s="59" t="s">
        <v>45380</v>
      </c>
      <c r="B387" s="60" t="s">
        <v>9095</v>
      </c>
      <c r="C387" s="60" t="s">
        <v>45381</v>
      </c>
      <c r="D387" s="60" t="s">
        <v>9896</v>
      </c>
      <c r="E387" s="61">
        <v>816.57</v>
      </c>
      <c r="F387" s="3"/>
      <c r="G387" s="3"/>
      <c r="H387" s="3"/>
      <c r="I387" s="3"/>
      <c r="J387" s="3"/>
      <c r="K387" s="3"/>
      <c r="L387" s="3"/>
      <c r="M387" s="3"/>
      <c r="N387" s="3"/>
      <c r="O387" s="3"/>
      <c r="P387" s="3"/>
      <c r="Q387" s="3"/>
      <c r="R387" s="3"/>
      <c r="S387" s="3"/>
      <c r="T387" s="3"/>
      <c r="U387" s="3"/>
      <c r="V387" s="3"/>
      <c r="W387" s="3"/>
      <c r="X387" s="3"/>
      <c r="Y387" s="3"/>
      <c r="Z387" s="3"/>
    </row>
    <row r="388" spans="1:26" ht="12.75" customHeight="1" x14ac:dyDescent="0.25">
      <c r="A388" s="59" t="s">
        <v>45382</v>
      </c>
      <c r="B388" s="60" t="s">
        <v>9095</v>
      </c>
      <c r="C388" s="60" t="s">
        <v>45383</v>
      </c>
      <c r="D388" s="60" t="s">
        <v>9896</v>
      </c>
      <c r="E388" s="61">
        <v>878.45</v>
      </c>
      <c r="F388" s="3"/>
      <c r="G388" s="3"/>
      <c r="H388" s="3"/>
      <c r="I388" s="3"/>
      <c r="J388" s="3"/>
      <c r="K388" s="3"/>
      <c r="L388" s="3"/>
      <c r="M388" s="3"/>
      <c r="N388" s="3"/>
      <c r="O388" s="3"/>
      <c r="P388" s="3"/>
      <c r="Q388" s="3"/>
      <c r="R388" s="3"/>
      <c r="S388" s="3"/>
      <c r="T388" s="3"/>
      <c r="U388" s="3"/>
      <c r="V388" s="3"/>
      <c r="W388" s="3"/>
      <c r="X388" s="3"/>
      <c r="Y388" s="3"/>
      <c r="Z388" s="3"/>
    </row>
    <row r="389" spans="1:26" ht="13.5" customHeight="1" x14ac:dyDescent="0.25">
      <c r="A389" s="56" t="s">
        <v>45384</v>
      </c>
      <c r="B389" s="57" t="s">
        <v>9095</v>
      </c>
      <c r="C389" s="57" t="s">
        <v>45385</v>
      </c>
      <c r="D389" s="58"/>
      <c r="E389" s="58"/>
      <c r="F389" s="3"/>
      <c r="G389" s="3"/>
      <c r="H389" s="3"/>
      <c r="I389" s="3"/>
      <c r="J389" s="3"/>
      <c r="K389" s="3"/>
      <c r="L389" s="3"/>
      <c r="M389" s="3"/>
      <c r="N389" s="3"/>
      <c r="O389" s="3"/>
      <c r="P389" s="3"/>
      <c r="Q389" s="3"/>
      <c r="R389" s="3"/>
      <c r="S389" s="3"/>
      <c r="T389" s="3"/>
      <c r="U389" s="3"/>
      <c r="V389" s="3"/>
      <c r="W389" s="3"/>
      <c r="X389" s="3"/>
      <c r="Y389" s="3"/>
      <c r="Z389" s="3"/>
    </row>
    <row r="390" spans="1:26" ht="12.75" customHeight="1" x14ac:dyDescent="0.25">
      <c r="A390" s="59" t="s">
        <v>45386</v>
      </c>
      <c r="B390" s="60" t="s">
        <v>9095</v>
      </c>
      <c r="C390" s="60" t="s">
        <v>45387</v>
      </c>
      <c r="D390" s="60" t="s">
        <v>9896</v>
      </c>
      <c r="E390" s="61">
        <v>670.81</v>
      </c>
      <c r="F390" s="3"/>
      <c r="G390" s="3"/>
      <c r="H390" s="3"/>
      <c r="I390" s="3"/>
      <c r="J390" s="3"/>
      <c r="K390" s="3"/>
      <c r="L390" s="3"/>
      <c r="M390" s="3"/>
      <c r="N390" s="3"/>
      <c r="O390" s="3"/>
      <c r="P390" s="3"/>
      <c r="Q390" s="3"/>
      <c r="R390" s="3"/>
      <c r="S390" s="3"/>
      <c r="T390" s="3"/>
      <c r="U390" s="3"/>
      <c r="V390" s="3"/>
      <c r="W390" s="3"/>
      <c r="X390" s="3"/>
      <c r="Y390" s="3"/>
      <c r="Z390" s="3"/>
    </row>
    <row r="391" spans="1:26" ht="13.5" customHeight="1" x14ac:dyDescent="0.25">
      <c r="A391" s="59" t="s">
        <v>45388</v>
      </c>
      <c r="B391" s="60" t="s">
        <v>9095</v>
      </c>
      <c r="C391" s="60" t="s">
        <v>45389</v>
      </c>
      <c r="D391" s="60" t="s">
        <v>9896</v>
      </c>
      <c r="E391" s="61">
        <v>693.81</v>
      </c>
      <c r="F391" s="3"/>
      <c r="G391" s="3"/>
      <c r="H391" s="3"/>
      <c r="I391" s="3"/>
      <c r="J391" s="3"/>
      <c r="K391" s="3"/>
      <c r="L391" s="3"/>
      <c r="M391" s="3"/>
      <c r="N391" s="3"/>
      <c r="O391" s="3"/>
      <c r="P391" s="3"/>
      <c r="Q391" s="3"/>
      <c r="R391" s="3"/>
      <c r="S391" s="3"/>
      <c r="T391" s="3"/>
      <c r="U391" s="3"/>
      <c r="V391" s="3"/>
      <c r="W391" s="3"/>
      <c r="X391" s="3"/>
      <c r="Y391" s="3"/>
      <c r="Z391" s="3"/>
    </row>
    <row r="392" spans="1:26" ht="12.75" customHeight="1" x14ac:dyDescent="0.25">
      <c r="A392" s="59" t="s">
        <v>45390</v>
      </c>
      <c r="B392" s="60" t="s">
        <v>9095</v>
      </c>
      <c r="C392" s="60" t="s">
        <v>45391</v>
      </c>
      <c r="D392" s="60" t="s">
        <v>9896</v>
      </c>
      <c r="E392" s="61">
        <v>705.31</v>
      </c>
      <c r="F392" s="3"/>
      <c r="G392" s="3"/>
      <c r="H392" s="3"/>
      <c r="I392" s="3"/>
      <c r="J392" s="3"/>
      <c r="K392" s="3"/>
      <c r="L392" s="3"/>
      <c r="M392" s="3"/>
      <c r="N392" s="3"/>
      <c r="O392" s="3"/>
      <c r="P392" s="3"/>
      <c r="Q392" s="3"/>
      <c r="R392" s="3"/>
      <c r="S392" s="3"/>
      <c r="T392" s="3"/>
      <c r="U392" s="3"/>
      <c r="V392" s="3"/>
      <c r="W392" s="3"/>
      <c r="X392" s="3"/>
      <c r="Y392" s="3"/>
      <c r="Z392" s="3"/>
    </row>
    <row r="393" spans="1:26" ht="12.75" customHeight="1" x14ac:dyDescent="0.25">
      <c r="A393" s="59" t="s">
        <v>45392</v>
      </c>
      <c r="B393" s="60" t="s">
        <v>9095</v>
      </c>
      <c r="C393" s="60" t="s">
        <v>45393</v>
      </c>
      <c r="D393" s="60" t="s">
        <v>9896</v>
      </c>
      <c r="E393" s="61">
        <v>716.81</v>
      </c>
      <c r="F393" s="3"/>
      <c r="G393" s="3"/>
      <c r="H393" s="3"/>
      <c r="I393" s="3"/>
      <c r="J393" s="3"/>
      <c r="K393" s="3"/>
      <c r="L393" s="3"/>
      <c r="M393" s="3"/>
      <c r="N393" s="3"/>
      <c r="O393" s="3"/>
      <c r="P393" s="3"/>
      <c r="Q393" s="3"/>
      <c r="R393" s="3"/>
      <c r="S393" s="3"/>
      <c r="T393" s="3"/>
      <c r="U393" s="3"/>
      <c r="V393" s="3"/>
      <c r="W393" s="3"/>
      <c r="X393" s="3"/>
      <c r="Y393" s="3"/>
      <c r="Z393" s="3"/>
    </row>
    <row r="394" spans="1:26" ht="13.5" customHeight="1" x14ac:dyDescent="0.25">
      <c r="A394" s="59" t="s">
        <v>45394</v>
      </c>
      <c r="B394" s="60" t="s">
        <v>9095</v>
      </c>
      <c r="C394" s="60" t="s">
        <v>45395</v>
      </c>
      <c r="D394" s="60" t="s">
        <v>9896</v>
      </c>
      <c r="E394" s="61">
        <v>739.81</v>
      </c>
      <c r="F394" s="3"/>
      <c r="G394" s="3"/>
      <c r="H394" s="3"/>
      <c r="I394" s="3"/>
      <c r="J394" s="3"/>
      <c r="K394" s="3"/>
      <c r="L394" s="3"/>
      <c r="M394" s="3"/>
      <c r="N394" s="3"/>
      <c r="O394" s="3"/>
      <c r="P394" s="3"/>
      <c r="Q394" s="3"/>
      <c r="R394" s="3"/>
      <c r="S394" s="3"/>
      <c r="T394" s="3"/>
      <c r="U394" s="3"/>
      <c r="V394" s="3"/>
      <c r="W394" s="3"/>
      <c r="X394" s="3"/>
      <c r="Y394" s="3"/>
      <c r="Z394" s="3"/>
    </row>
    <row r="395" spans="1:26" ht="12.75" customHeight="1" x14ac:dyDescent="0.25">
      <c r="A395" s="56" t="s">
        <v>45396</v>
      </c>
      <c r="B395" s="57" t="s">
        <v>9095</v>
      </c>
      <c r="C395" s="57" t="s">
        <v>45397</v>
      </c>
      <c r="D395" s="58"/>
      <c r="E395" s="58"/>
      <c r="F395" s="3"/>
      <c r="G395" s="3"/>
      <c r="H395" s="3"/>
      <c r="I395" s="3"/>
      <c r="J395" s="3"/>
      <c r="K395" s="3"/>
      <c r="L395" s="3"/>
      <c r="M395" s="3"/>
      <c r="N395" s="3"/>
      <c r="O395" s="3"/>
      <c r="P395" s="3"/>
      <c r="Q395" s="3"/>
      <c r="R395" s="3"/>
      <c r="S395" s="3"/>
      <c r="T395" s="3"/>
      <c r="U395" s="3"/>
      <c r="V395" s="3"/>
      <c r="W395" s="3"/>
      <c r="X395" s="3"/>
      <c r="Y395" s="3"/>
      <c r="Z395" s="3"/>
    </row>
    <row r="396" spans="1:26" ht="12.75" customHeight="1" x14ac:dyDescent="0.25">
      <c r="A396" s="59" t="s">
        <v>45398</v>
      </c>
      <c r="B396" s="60" t="s">
        <v>9095</v>
      </c>
      <c r="C396" s="60" t="s">
        <v>45399</v>
      </c>
      <c r="D396" s="60" t="s">
        <v>9896</v>
      </c>
      <c r="E396" s="61">
        <v>719.69</v>
      </c>
      <c r="F396" s="3"/>
      <c r="G396" s="3"/>
      <c r="H396" s="3"/>
      <c r="I396" s="3"/>
      <c r="J396" s="3"/>
      <c r="K396" s="3"/>
      <c r="L396" s="3"/>
      <c r="M396" s="3"/>
      <c r="N396" s="3"/>
      <c r="O396" s="3"/>
      <c r="P396" s="3"/>
      <c r="Q396" s="3"/>
      <c r="R396" s="3"/>
      <c r="S396" s="3"/>
      <c r="T396" s="3"/>
      <c r="U396" s="3"/>
      <c r="V396" s="3"/>
      <c r="W396" s="3"/>
      <c r="X396" s="3"/>
      <c r="Y396" s="3"/>
      <c r="Z396" s="3"/>
    </row>
    <row r="397" spans="1:26" ht="13.5" customHeight="1" x14ac:dyDescent="0.25">
      <c r="A397" s="59" t="s">
        <v>45400</v>
      </c>
      <c r="B397" s="60" t="s">
        <v>9095</v>
      </c>
      <c r="C397" s="60" t="s">
        <v>45401</v>
      </c>
      <c r="D397" s="60" t="s">
        <v>9896</v>
      </c>
      <c r="E397" s="61">
        <v>731.19</v>
      </c>
      <c r="F397" s="3"/>
      <c r="G397" s="3"/>
      <c r="H397" s="3"/>
      <c r="I397" s="3"/>
      <c r="J397" s="3"/>
      <c r="K397" s="3"/>
      <c r="L397" s="3"/>
      <c r="M397" s="3"/>
      <c r="N397" s="3"/>
      <c r="O397" s="3"/>
      <c r="P397" s="3"/>
      <c r="Q397" s="3"/>
      <c r="R397" s="3"/>
      <c r="S397" s="3"/>
      <c r="T397" s="3"/>
      <c r="U397" s="3"/>
      <c r="V397" s="3"/>
      <c r="W397" s="3"/>
      <c r="X397" s="3"/>
      <c r="Y397" s="3"/>
      <c r="Z397" s="3"/>
    </row>
    <row r="398" spans="1:26" ht="12.75" customHeight="1" x14ac:dyDescent="0.25">
      <c r="A398" s="59" t="s">
        <v>45402</v>
      </c>
      <c r="B398" s="60" t="s">
        <v>9095</v>
      </c>
      <c r="C398" s="60" t="s">
        <v>45403</v>
      </c>
      <c r="D398" s="60" t="s">
        <v>9896</v>
      </c>
      <c r="E398" s="61">
        <v>742.69</v>
      </c>
      <c r="F398" s="3"/>
      <c r="G398" s="3"/>
      <c r="H398" s="3"/>
      <c r="I398" s="3"/>
      <c r="J398" s="3"/>
      <c r="K398" s="3"/>
      <c r="L398" s="3"/>
      <c r="M398" s="3"/>
      <c r="N398" s="3"/>
      <c r="O398" s="3"/>
      <c r="P398" s="3"/>
      <c r="Q398" s="3"/>
      <c r="R398" s="3"/>
      <c r="S398" s="3"/>
      <c r="T398" s="3"/>
      <c r="U398" s="3"/>
      <c r="V398" s="3"/>
      <c r="W398" s="3"/>
      <c r="X398" s="3"/>
      <c r="Y398" s="3"/>
      <c r="Z398" s="3"/>
    </row>
    <row r="399" spans="1:26" ht="13.5" customHeight="1" x14ac:dyDescent="0.25">
      <c r="A399" s="59" t="s">
        <v>45404</v>
      </c>
      <c r="B399" s="60" t="s">
        <v>9095</v>
      </c>
      <c r="C399" s="60" t="s">
        <v>45405</v>
      </c>
      <c r="D399" s="60" t="s">
        <v>9896</v>
      </c>
      <c r="E399" s="61">
        <v>765.69</v>
      </c>
      <c r="F399" s="3"/>
      <c r="G399" s="3"/>
      <c r="H399" s="3"/>
      <c r="I399" s="3"/>
      <c r="J399" s="3"/>
      <c r="K399" s="3"/>
      <c r="L399" s="3"/>
      <c r="M399" s="3"/>
      <c r="N399" s="3"/>
      <c r="O399" s="3"/>
      <c r="P399" s="3"/>
      <c r="Q399" s="3"/>
      <c r="R399" s="3"/>
      <c r="S399" s="3"/>
      <c r="T399" s="3"/>
      <c r="U399" s="3"/>
      <c r="V399" s="3"/>
      <c r="W399" s="3"/>
      <c r="X399" s="3"/>
      <c r="Y399" s="3"/>
      <c r="Z399" s="3"/>
    </row>
    <row r="400" spans="1:26" ht="12.75" customHeight="1" x14ac:dyDescent="0.25">
      <c r="A400" s="56" t="s">
        <v>45406</v>
      </c>
      <c r="B400" s="57" t="s">
        <v>9095</v>
      </c>
      <c r="C400" s="57" t="s">
        <v>45407</v>
      </c>
      <c r="D400" s="58"/>
      <c r="E400" s="58"/>
      <c r="F400" s="3"/>
      <c r="G400" s="3"/>
      <c r="H400" s="3"/>
      <c r="I400" s="3"/>
      <c r="J400" s="3"/>
      <c r="K400" s="3"/>
      <c r="L400" s="3"/>
      <c r="M400" s="3"/>
      <c r="N400" s="3"/>
      <c r="O400" s="3"/>
      <c r="P400" s="3"/>
      <c r="Q400" s="3"/>
      <c r="R400" s="3"/>
      <c r="S400" s="3"/>
      <c r="T400" s="3"/>
      <c r="U400" s="3"/>
      <c r="V400" s="3"/>
      <c r="W400" s="3"/>
      <c r="X400" s="3"/>
      <c r="Y400" s="3"/>
      <c r="Z400" s="3"/>
    </row>
    <row r="401" spans="1:26" ht="12.75" customHeight="1" x14ac:dyDescent="0.25">
      <c r="A401" s="59" t="s">
        <v>45408</v>
      </c>
      <c r="B401" s="60" t="s">
        <v>9095</v>
      </c>
      <c r="C401" s="60" t="s">
        <v>45409</v>
      </c>
      <c r="D401" s="60" t="s">
        <v>9784</v>
      </c>
      <c r="E401" s="61">
        <v>175.95</v>
      </c>
      <c r="F401" s="3"/>
      <c r="G401" s="3"/>
      <c r="H401" s="3"/>
      <c r="I401" s="3"/>
      <c r="J401" s="3"/>
      <c r="K401" s="3"/>
      <c r="L401" s="3"/>
      <c r="M401" s="3"/>
      <c r="N401" s="3"/>
      <c r="O401" s="3"/>
      <c r="P401" s="3"/>
      <c r="Q401" s="3"/>
      <c r="R401" s="3"/>
      <c r="S401" s="3"/>
      <c r="T401" s="3"/>
      <c r="U401" s="3"/>
      <c r="V401" s="3"/>
      <c r="W401" s="3"/>
      <c r="X401" s="3"/>
      <c r="Y401" s="3"/>
      <c r="Z401" s="3"/>
    </row>
    <row r="402" spans="1:26" ht="13.5" customHeight="1" x14ac:dyDescent="0.25">
      <c r="A402" s="59" t="s">
        <v>45410</v>
      </c>
      <c r="B402" s="60" t="s">
        <v>9095</v>
      </c>
      <c r="C402" s="60" t="s">
        <v>45411</v>
      </c>
      <c r="D402" s="60" t="s">
        <v>9784</v>
      </c>
      <c r="E402" s="61">
        <v>218.83</v>
      </c>
      <c r="F402" s="3"/>
      <c r="G402" s="3"/>
      <c r="H402" s="3"/>
      <c r="I402" s="3"/>
      <c r="J402" s="3"/>
      <c r="K402" s="3"/>
      <c r="L402" s="3"/>
      <c r="M402" s="3"/>
      <c r="N402" s="3"/>
      <c r="O402" s="3"/>
      <c r="P402" s="3"/>
      <c r="Q402" s="3"/>
      <c r="R402" s="3"/>
      <c r="S402" s="3"/>
      <c r="T402" s="3"/>
      <c r="U402" s="3"/>
      <c r="V402" s="3"/>
      <c r="W402" s="3"/>
      <c r="X402" s="3"/>
      <c r="Y402" s="3"/>
      <c r="Z402" s="3"/>
    </row>
    <row r="403" spans="1:26" ht="12.75" customHeight="1" x14ac:dyDescent="0.25">
      <c r="A403" s="56" t="s">
        <v>45412</v>
      </c>
      <c r="B403" s="57" t="s">
        <v>9095</v>
      </c>
      <c r="C403" s="57" t="s">
        <v>45413</v>
      </c>
      <c r="D403" s="58"/>
      <c r="E403" s="58"/>
      <c r="F403" s="3"/>
      <c r="G403" s="3"/>
      <c r="H403" s="3"/>
      <c r="I403" s="3"/>
      <c r="J403" s="3"/>
      <c r="K403" s="3"/>
      <c r="L403" s="3"/>
      <c r="M403" s="3"/>
      <c r="N403" s="3"/>
      <c r="O403" s="3"/>
      <c r="P403" s="3"/>
      <c r="Q403" s="3"/>
      <c r="R403" s="3"/>
      <c r="S403" s="3"/>
      <c r="T403" s="3"/>
      <c r="U403" s="3"/>
      <c r="V403" s="3"/>
      <c r="W403" s="3"/>
      <c r="X403" s="3"/>
      <c r="Y403" s="3"/>
      <c r="Z403" s="3"/>
    </row>
    <row r="404" spans="1:26" ht="13.5" customHeight="1" x14ac:dyDescent="0.25">
      <c r="A404" s="59" t="s">
        <v>45414</v>
      </c>
      <c r="B404" s="62"/>
      <c r="C404" s="60" t="s">
        <v>45415</v>
      </c>
      <c r="D404" s="60" t="s">
        <v>9308</v>
      </c>
      <c r="E404" s="61">
        <v>13.56</v>
      </c>
      <c r="F404" s="3"/>
      <c r="G404" s="3"/>
      <c r="H404" s="3"/>
      <c r="I404" s="3"/>
      <c r="J404" s="3"/>
      <c r="K404" s="3"/>
      <c r="L404" s="3"/>
      <c r="M404" s="3"/>
      <c r="N404" s="3"/>
      <c r="O404" s="3"/>
      <c r="P404" s="3"/>
      <c r="Q404" s="3"/>
      <c r="R404" s="3"/>
      <c r="S404" s="3"/>
      <c r="T404" s="3"/>
      <c r="U404" s="3"/>
      <c r="V404" s="3"/>
      <c r="W404" s="3"/>
      <c r="X404" s="3"/>
      <c r="Y404" s="3"/>
      <c r="Z404" s="3"/>
    </row>
    <row r="405" spans="1:26" ht="12.75" customHeight="1" x14ac:dyDescent="0.25">
      <c r="A405" s="59" t="s">
        <v>45416</v>
      </c>
      <c r="B405" s="62"/>
      <c r="C405" s="60" t="s">
        <v>45417</v>
      </c>
      <c r="D405" s="60" t="s">
        <v>9308</v>
      </c>
      <c r="E405" s="61">
        <v>21.69</v>
      </c>
      <c r="F405" s="3"/>
      <c r="G405" s="3"/>
      <c r="H405" s="3"/>
      <c r="I405" s="3"/>
      <c r="J405" s="3"/>
      <c r="K405" s="3"/>
      <c r="L405" s="3"/>
      <c r="M405" s="3"/>
      <c r="N405" s="3"/>
      <c r="O405" s="3"/>
      <c r="P405" s="3"/>
      <c r="Q405" s="3"/>
      <c r="R405" s="3"/>
      <c r="S405" s="3"/>
      <c r="T405" s="3"/>
      <c r="U405" s="3"/>
      <c r="V405" s="3"/>
      <c r="W405" s="3"/>
      <c r="X405" s="3"/>
      <c r="Y405" s="3"/>
      <c r="Z405" s="3"/>
    </row>
    <row r="406" spans="1:26" ht="12.75" customHeight="1" x14ac:dyDescent="0.25">
      <c r="A406" s="59" t="s">
        <v>45418</v>
      </c>
      <c r="B406" s="62"/>
      <c r="C406" s="60" t="s">
        <v>45419</v>
      </c>
      <c r="D406" s="60" t="s">
        <v>9308</v>
      </c>
      <c r="E406" s="61">
        <v>37.01</v>
      </c>
      <c r="F406" s="3"/>
      <c r="G406" s="3"/>
      <c r="H406" s="3"/>
      <c r="I406" s="3"/>
      <c r="J406" s="3"/>
      <c r="K406" s="3"/>
      <c r="L406" s="3"/>
      <c r="M406" s="3"/>
      <c r="N406" s="3"/>
      <c r="O406" s="3"/>
      <c r="P406" s="3"/>
      <c r="Q406" s="3"/>
      <c r="R406" s="3"/>
      <c r="S406" s="3"/>
      <c r="T406" s="3"/>
      <c r="U406" s="3"/>
      <c r="V406" s="3"/>
      <c r="W406" s="3"/>
      <c r="X406" s="3"/>
      <c r="Y406" s="3"/>
      <c r="Z406" s="3"/>
    </row>
    <row r="407" spans="1:26" ht="13.5" customHeight="1" x14ac:dyDescent="0.25">
      <c r="A407" s="59" t="s">
        <v>45420</v>
      </c>
      <c r="B407" s="62"/>
      <c r="C407" s="60" t="s">
        <v>45421</v>
      </c>
      <c r="D407" s="60" t="s">
        <v>9308</v>
      </c>
      <c r="E407" s="61">
        <v>57.42</v>
      </c>
      <c r="F407" s="3"/>
      <c r="G407" s="3"/>
      <c r="H407" s="3"/>
      <c r="I407" s="3"/>
      <c r="J407" s="3"/>
      <c r="K407" s="3"/>
      <c r="L407" s="3"/>
      <c r="M407" s="3"/>
      <c r="N407" s="3"/>
      <c r="O407" s="3"/>
      <c r="P407" s="3"/>
      <c r="Q407" s="3"/>
      <c r="R407" s="3"/>
      <c r="S407" s="3"/>
      <c r="T407" s="3"/>
      <c r="U407" s="3"/>
      <c r="V407" s="3"/>
      <c r="W407" s="3"/>
      <c r="X407" s="3"/>
      <c r="Y407" s="3"/>
      <c r="Z407" s="3"/>
    </row>
    <row r="408" spans="1:26" ht="12.75" customHeight="1" x14ac:dyDescent="0.25">
      <c r="A408" s="59" t="s">
        <v>45422</v>
      </c>
      <c r="B408" s="62"/>
      <c r="C408" s="60" t="s">
        <v>45423</v>
      </c>
      <c r="D408" s="60" t="s">
        <v>9308</v>
      </c>
      <c r="E408" s="61">
        <v>105.43</v>
      </c>
      <c r="F408" s="3"/>
      <c r="G408" s="3"/>
      <c r="H408" s="3"/>
      <c r="I408" s="3"/>
      <c r="J408" s="3"/>
      <c r="K408" s="3"/>
      <c r="L408" s="3"/>
      <c r="M408" s="3"/>
      <c r="N408" s="3"/>
      <c r="O408" s="3"/>
      <c r="P408" s="3"/>
      <c r="Q408" s="3"/>
      <c r="R408" s="3"/>
      <c r="S408" s="3"/>
      <c r="T408" s="3"/>
      <c r="U408" s="3"/>
      <c r="V408" s="3"/>
      <c r="W408" s="3"/>
      <c r="X408" s="3"/>
      <c r="Y408" s="3"/>
      <c r="Z408" s="3"/>
    </row>
    <row r="409" spans="1:26" ht="13.5" customHeight="1" x14ac:dyDescent="0.25">
      <c r="A409" s="52" t="s">
        <v>45424</v>
      </c>
      <c r="B409" s="53"/>
      <c r="C409" s="54" t="s">
        <v>45425</v>
      </c>
      <c r="D409" s="55"/>
      <c r="E409" s="55"/>
      <c r="F409" s="3"/>
      <c r="G409" s="3"/>
      <c r="H409" s="3"/>
      <c r="I409" s="3"/>
      <c r="J409" s="3"/>
      <c r="K409" s="3"/>
      <c r="L409" s="3"/>
      <c r="M409" s="3"/>
      <c r="N409" s="3"/>
      <c r="O409" s="3"/>
      <c r="P409" s="3"/>
      <c r="Q409" s="3"/>
      <c r="R409" s="3"/>
      <c r="S409" s="3"/>
      <c r="T409" s="3"/>
      <c r="U409" s="3"/>
      <c r="V409" s="3"/>
      <c r="W409" s="3"/>
      <c r="X409" s="3"/>
      <c r="Y409" s="3"/>
      <c r="Z409" s="3"/>
    </row>
    <row r="410" spans="1:26" ht="12.75" customHeight="1" x14ac:dyDescent="0.25">
      <c r="A410" s="56" t="s">
        <v>45426</v>
      </c>
      <c r="B410" s="57" t="s">
        <v>9095</v>
      </c>
      <c r="C410" s="57" t="s">
        <v>45427</v>
      </c>
      <c r="D410" s="58"/>
      <c r="E410" s="58"/>
      <c r="F410" s="3"/>
      <c r="G410" s="3"/>
      <c r="H410" s="3"/>
      <c r="I410" s="3"/>
      <c r="J410" s="3"/>
      <c r="K410" s="3"/>
      <c r="L410" s="3"/>
      <c r="M410" s="3"/>
      <c r="N410" s="3"/>
      <c r="O410" s="3"/>
      <c r="P410" s="3"/>
      <c r="Q410" s="3"/>
      <c r="R410" s="3"/>
      <c r="S410" s="3"/>
      <c r="T410" s="3"/>
      <c r="U410" s="3"/>
      <c r="V410" s="3"/>
      <c r="W410" s="3"/>
      <c r="X410" s="3"/>
      <c r="Y410" s="3"/>
      <c r="Z410" s="3"/>
    </row>
    <row r="411" spans="1:26" ht="12.75" customHeight="1" x14ac:dyDescent="0.25">
      <c r="A411" s="59" t="s">
        <v>45428</v>
      </c>
      <c r="B411" s="60" t="s">
        <v>9095</v>
      </c>
      <c r="C411" s="60" t="s">
        <v>45429</v>
      </c>
      <c r="D411" s="60" t="s">
        <v>9917</v>
      </c>
      <c r="E411" s="61">
        <v>159.49</v>
      </c>
      <c r="F411" s="3"/>
      <c r="G411" s="3"/>
      <c r="H411" s="3"/>
      <c r="I411" s="3"/>
      <c r="J411" s="3"/>
      <c r="K411" s="3"/>
      <c r="L411" s="3"/>
      <c r="M411" s="3"/>
      <c r="N411" s="3"/>
      <c r="O411" s="3"/>
      <c r="P411" s="3"/>
      <c r="Q411" s="3"/>
      <c r="R411" s="3"/>
      <c r="S411" s="3"/>
      <c r="T411" s="3"/>
      <c r="U411" s="3"/>
      <c r="V411" s="3"/>
      <c r="W411" s="3"/>
      <c r="X411" s="3"/>
      <c r="Y411" s="3"/>
      <c r="Z411" s="3"/>
    </row>
    <row r="412" spans="1:26" ht="13.5" customHeight="1" x14ac:dyDescent="0.25">
      <c r="A412" s="59" t="s">
        <v>45430</v>
      </c>
      <c r="B412" s="60" t="s">
        <v>9095</v>
      </c>
      <c r="C412" s="60" t="s">
        <v>45431</v>
      </c>
      <c r="D412" s="60" t="s">
        <v>9896</v>
      </c>
      <c r="E412" s="61">
        <v>328.29</v>
      </c>
      <c r="F412" s="3"/>
      <c r="G412" s="3"/>
      <c r="H412" s="3"/>
      <c r="I412" s="3"/>
      <c r="J412" s="3"/>
      <c r="K412" s="3"/>
      <c r="L412" s="3"/>
      <c r="M412" s="3"/>
      <c r="N412" s="3"/>
      <c r="O412" s="3"/>
      <c r="P412" s="3"/>
      <c r="Q412" s="3"/>
      <c r="R412" s="3"/>
      <c r="S412" s="3"/>
      <c r="T412" s="3"/>
      <c r="U412" s="3"/>
      <c r="V412" s="3"/>
      <c r="W412" s="3"/>
      <c r="X412" s="3"/>
      <c r="Y412" s="3"/>
      <c r="Z412" s="3"/>
    </row>
    <row r="413" spans="1:26" ht="12.75" customHeight="1" x14ac:dyDescent="0.25">
      <c r="A413" s="56" t="s">
        <v>45432</v>
      </c>
      <c r="B413" s="57" t="s">
        <v>9095</v>
      </c>
      <c r="C413" s="57" t="s">
        <v>45433</v>
      </c>
      <c r="D413" s="58"/>
      <c r="E413" s="58"/>
      <c r="F413" s="3"/>
      <c r="G413" s="3"/>
      <c r="H413" s="3"/>
      <c r="I413" s="3"/>
      <c r="J413" s="3"/>
      <c r="K413" s="3"/>
      <c r="L413" s="3"/>
      <c r="M413" s="3"/>
      <c r="N413" s="3"/>
      <c r="O413" s="3"/>
      <c r="P413" s="3"/>
      <c r="Q413" s="3"/>
      <c r="R413" s="3"/>
      <c r="S413" s="3"/>
      <c r="T413" s="3"/>
      <c r="U413" s="3"/>
      <c r="V413" s="3"/>
      <c r="W413" s="3"/>
      <c r="X413" s="3"/>
      <c r="Y413" s="3"/>
      <c r="Z413" s="3"/>
    </row>
    <row r="414" spans="1:26" ht="12.75" customHeight="1" x14ac:dyDescent="0.25">
      <c r="A414" s="59" t="s">
        <v>45434</v>
      </c>
      <c r="B414" s="60" t="s">
        <v>9095</v>
      </c>
      <c r="C414" s="60" t="s">
        <v>45435</v>
      </c>
      <c r="D414" s="60" t="s">
        <v>9896</v>
      </c>
      <c r="E414" s="61">
        <v>705.81</v>
      </c>
      <c r="F414" s="3"/>
      <c r="G414" s="3"/>
      <c r="H414" s="3"/>
      <c r="I414" s="3"/>
      <c r="J414" s="3"/>
      <c r="K414" s="3"/>
      <c r="L414" s="3"/>
      <c r="M414" s="3"/>
      <c r="N414" s="3"/>
      <c r="O414" s="3"/>
      <c r="P414" s="3"/>
      <c r="Q414" s="3"/>
      <c r="R414" s="3"/>
      <c r="S414" s="3"/>
      <c r="T414" s="3"/>
      <c r="U414" s="3"/>
      <c r="V414" s="3"/>
      <c r="W414" s="3"/>
      <c r="X414" s="3"/>
      <c r="Y414" s="3"/>
      <c r="Z414" s="3"/>
    </row>
    <row r="415" spans="1:26" ht="13.5" customHeight="1" x14ac:dyDescent="0.25">
      <c r="A415" s="56" t="s">
        <v>45436</v>
      </c>
      <c r="B415" s="57" t="s">
        <v>9095</v>
      </c>
      <c r="C415" s="57" t="s">
        <v>45437</v>
      </c>
      <c r="D415" s="58"/>
      <c r="E415" s="58"/>
      <c r="F415" s="3"/>
      <c r="G415" s="3"/>
      <c r="H415" s="3"/>
      <c r="I415" s="3"/>
      <c r="J415" s="3"/>
      <c r="K415" s="3"/>
      <c r="L415" s="3"/>
      <c r="M415" s="3"/>
      <c r="N415" s="3"/>
      <c r="O415" s="3"/>
      <c r="P415" s="3"/>
      <c r="Q415" s="3"/>
      <c r="R415" s="3"/>
      <c r="S415" s="3"/>
      <c r="T415" s="3"/>
      <c r="U415" s="3"/>
      <c r="V415" s="3"/>
      <c r="W415" s="3"/>
      <c r="X415" s="3"/>
      <c r="Y415" s="3"/>
      <c r="Z415" s="3"/>
    </row>
    <row r="416" spans="1:26" ht="12.75" customHeight="1" x14ac:dyDescent="0.25">
      <c r="A416" s="59" t="s">
        <v>45438</v>
      </c>
      <c r="B416" s="60" t="s">
        <v>9095</v>
      </c>
      <c r="C416" s="60" t="s">
        <v>45439</v>
      </c>
      <c r="D416" s="60" t="s">
        <v>9784</v>
      </c>
      <c r="E416" s="61">
        <v>81.3</v>
      </c>
      <c r="F416" s="3"/>
      <c r="G416" s="3"/>
      <c r="H416" s="3"/>
      <c r="I416" s="3"/>
      <c r="J416" s="3"/>
      <c r="K416" s="3"/>
      <c r="L416" s="3"/>
      <c r="M416" s="3"/>
      <c r="N416" s="3"/>
      <c r="O416" s="3"/>
      <c r="P416" s="3"/>
      <c r="Q416" s="3"/>
      <c r="R416" s="3"/>
      <c r="S416" s="3"/>
      <c r="T416" s="3"/>
      <c r="U416" s="3"/>
      <c r="V416" s="3"/>
      <c r="W416" s="3"/>
      <c r="X416" s="3"/>
      <c r="Y416" s="3"/>
      <c r="Z416" s="3"/>
    </row>
    <row r="417" spans="1:26" ht="3" customHeight="1" x14ac:dyDescent="0.25">
      <c r="A417" s="3"/>
      <c r="B417" s="3"/>
      <c r="C417" s="60"/>
      <c r="D417" s="3"/>
      <c r="E417" s="3"/>
      <c r="F417" s="3"/>
      <c r="G417" s="3"/>
      <c r="H417" s="3"/>
      <c r="I417" s="3"/>
      <c r="J417" s="3"/>
      <c r="K417" s="3"/>
      <c r="L417" s="3"/>
      <c r="M417" s="3"/>
      <c r="N417" s="3"/>
      <c r="O417" s="3"/>
      <c r="P417" s="3"/>
      <c r="Q417" s="3"/>
      <c r="R417" s="3"/>
      <c r="S417" s="3"/>
      <c r="T417" s="3"/>
      <c r="U417" s="3"/>
      <c r="V417" s="3"/>
      <c r="W417" s="3"/>
      <c r="X417" s="3"/>
      <c r="Y417" s="3"/>
      <c r="Z417" s="3"/>
    </row>
    <row r="418" spans="1:26" ht="12.75" customHeight="1" x14ac:dyDescent="0.25">
      <c r="A418" s="59" t="s">
        <v>45440</v>
      </c>
      <c r="B418" s="60" t="s">
        <v>9095</v>
      </c>
      <c r="C418" s="60" t="s">
        <v>45441</v>
      </c>
      <c r="D418" s="60" t="s">
        <v>9784</v>
      </c>
      <c r="E418" s="61">
        <v>67.3</v>
      </c>
      <c r="F418" s="3"/>
      <c r="G418" s="3"/>
      <c r="H418" s="3"/>
      <c r="I418" s="3"/>
      <c r="J418" s="3"/>
      <c r="K418" s="3"/>
      <c r="L418" s="3"/>
      <c r="M418" s="3"/>
      <c r="N418" s="3"/>
      <c r="O418" s="3"/>
      <c r="P418" s="3"/>
      <c r="Q418" s="3"/>
      <c r="R418" s="3"/>
      <c r="S418" s="3"/>
      <c r="T418" s="3"/>
      <c r="U418" s="3"/>
      <c r="V418" s="3"/>
      <c r="W418" s="3"/>
      <c r="X418" s="3"/>
      <c r="Y418" s="3"/>
      <c r="Z418" s="3"/>
    </row>
    <row r="419" spans="1:26" ht="2.25" customHeight="1" x14ac:dyDescent="0.25">
      <c r="A419" s="3"/>
      <c r="B419" s="3"/>
      <c r="C419" s="60"/>
      <c r="D419" s="3"/>
      <c r="E419" s="3"/>
      <c r="F419" s="3"/>
      <c r="G419" s="3"/>
      <c r="H419" s="3"/>
      <c r="I419" s="3"/>
      <c r="J419" s="3"/>
      <c r="K419" s="3"/>
      <c r="L419" s="3"/>
      <c r="M419" s="3"/>
      <c r="N419" s="3"/>
      <c r="O419" s="3"/>
      <c r="P419" s="3"/>
      <c r="Q419" s="3"/>
      <c r="R419" s="3"/>
      <c r="S419" s="3"/>
      <c r="T419" s="3"/>
      <c r="U419" s="3"/>
      <c r="V419" s="3"/>
      <c r="W419" s="3"/>
      <c r="X419" s="3"/>
      <c r="Y419" s="3"/>
      <c r="Z419" s="3"/>
    </row>
    <row r="420" spans="1:26" ht="13.5" customHeight="1" x14ac:dyDescent="0.25">
      <c r="A420" s="56" t="s">
        <v>45442</v>
      </c>
      <c r="B420" s="57" t="s">
        <v>9095</v>
      </c>
      <c r="C420" s="57" t="s">
        <v>45443</v>
      </c>
      <c r="D420" s="58"/>
      <c r="E420" s="58"/>
      <c r="F420" s="3"/>
      <c r="G420" s="3"/>
      <c r="H420" s="3"/>
      <c r="I420" s="3"/>
      <c r="J420" s="3"/>
      <c r="K420" s="3"/>
      <c r="L420" s="3"/>
      <c r="M420" s="3"/>
      <c r="N420" s="3"/>
      <c r="O420" s="3"/>
      <c r="P420" s="3"/>
      <c r="Q420" s="3"/>
      <c r="R420" s="3"/>
      <c r="S420" s="3"/>
      <c r="T420" s="3"/>
      <c r="U420" s="3"/>
      <c r="V420" s="3"/>
      <c r="W420" s="3"/>
      <c r="X420" s="3"/>
      <c r="Y420" s="3"/>
      <c r="Z420" s="3"/>
    </row>
    <row r="421" spans="1:26" ht="12.75" customHeight="1" x14ac:dyDescent="0.25">
      <c r="A421" s="59" t="s">
        <v>45444</v>
      </c>
      <c r="B421" s="60" t="s">
        <v>9095</v>
      </c>
      <c r="C421" s="60" t="s">
        <v>45445</v>
      </c>
      <c r="D421" s="60" t="s">
        <v>9674</v>
      </c>
      <c r="E421" s="61">
        <v>11.7</v>
      </c>
      <c r="F421" s="3"/>
      <c r="G421" s="3"/>
      <c r="H421" s="3"/>
      <c r="I421" s="3"/>
      <c r="J421" s="3"/>
      <c r="K421" s="3"/>
      <c r="L421" s="3"/>
      <c r="M421" s="3"/>
      <c r="N421" s="3"/>
      <c r="O421" s="3"/>
      <c r="P421" s="3"/>
      <c r="Q421" s="3"/>
      <c r="R421" s="3"/>
      <c r="S421" s="3"/>
      <c r="T421" s="3"/>
      <c r="U421" s="3"/>
      <c r="V421" s="3"/>
      <c r="W421" s="3"/>
      <c r="X421" s="3"/>
      <c r="Y421" s="3"/>
      <c r="Z421" s="3"/>
    </row>
    <row r="422" spans="1:26" ht="13.5" customHeight="1" x14ac:dyDescent="0.25">
      <c r="A422" s="56" t="s">
        <v>45446</v>
      </c>
      <c r="B422" s="57" t="s">
        <v>9095</v>
      </c>
      <c r="C422" s="57" t="s">
        <v>45447</v>
      </c>
      <c r="D422" s="58"/>
      <c r="E422" s="58"/>
      <c r="F422" s="3"/>
      <c r="G422" s="3"/>
      <c r="H422" s="3"/>
      <c r="I422" s="3"/>
      <c r="J422" s="3"/>
      <c r="K422" s="3"/>
      <c r="L422" s="3"/>
      <c r="M422" s="3"/>
      <c r="N422" s="3"/>
      <c r="O422" s="3"/>
      <c r="P422" s="3"/>
      <c r="Q422" s="3"/>
      <c r="R422" s="3"/>
      <c r="S422" s="3"/>
      <c r="T422" s="3"/>
      <c r="U422" s="3"/>
      <c r="V422" s="3"/>
      <c r="W422" s="3"/>
      <c r="X422" s="3"/>
      <c r="Y422" s="3"/>
      <c r="Z422" s="3"/>
    </row>
    <row r="423" spans="1:26" ht="12.75" customHeight="1" x14ac:dyDescent="0.25">
      <c r="A423" s="59" t="s">
        <v>45448</v>
      </c>
      <c r="B423" s="60" t="s">
        <v>9095</v>
      </c>
      <c r="C423" s="60" t="s">
        <v>45449</v>
      </c>
      <c r="D423" s="60" t="s">
        <v>9741</v>
      </c>
      <c r="E423" s="61">
        <v>127.73</v>
      </c>
      <c r="F423" s="3"/>
      <c r="G423" s="3"/>
      <c r="H423" s="3"/>
      <c r="I423" s="3"/>
      <c r="J423" s="3"/>
      <c r="K423" s="3"/>
      <c r="L423" s="3"/>
      <c r="M423" s="3"/>
      <c r="N423" s="3"/>
      <c r="O423" s="3"/>
      <c r="P423" s="3"/>
      <c r="Q423" s="3"/>
      <c r="R423" s="3"/>
      <c r="S423" s="3"/>
      <c r="T423" s="3"/>
      <c r="U423" s="3"/>
      <c r="V423" s="3"/>
      <c r="W423" s="3"/>
      <c r="X423" s="3"/>
      <c r="Y423" s="3"/>
      <c r="Z423" s="3"/>
    </row>
    <row r="424" spans="1:26" ht="12.75" customHeight="1" x14ac:dyDescent="0.25">
      <c r="A424" s="59" t="s">
        <v>45450</v>
      </c>
      <c r="B424" s="60" t="s">
        <v>9095</v>
      </c>
      <c r="C424" s="60" t="s">
        <v>45451</v>
      </c>
      <c r="D424" s="60" t="s">
        <v>9741</v>
      </c>
      <c r="E424" s="61">
        <v>87.73</v>
      </c>
      <c r="F424" s="3"/>
      <c r="G424" s="3"/>
      <c r="H424" s="3"/>
      <c r="I424" s="3"/>
      <c r="J424" s="3"/>
      <c r="K424" s="3"/>
      <c r="L424" s="3"/>
      <c r="M424" s="3"/>
      <c r="N424" s="3"/>
      <c r="O424" s="3"/>
      <c r="P424" s="3"/>
      <c r="Q424" s="3"/>
      <c r="R424" s="3"/>
      <c r="S424" s="3"/>
      <c r="T424" s="3"/>
      <c r="U424" s="3"/>
      <c r="V424" s="3"/>
      <c r="W424" s="3"/>
      <c r="X424" s="3"/>
      <c r="Y424" s="3"/>
      <c r="Z424" s="3"/>
    </row>
    <row r="425" spans="1:26" ht="13.5" customHeight="1" x14ac:dyDescent="0.25">
      <c r="A425" s="56" t="s">
        <v>45452</v>
      </c>
      <c r="B425" s="57" t="s">
        <v>9095</v>
      </c>
      <c r="C425" s="57" t="s">
        <v>45453</v>
      </c>
      <c r="D425" s="58"/>
      <c r="E425" s="58"/>
      <c r="F425" s="3"/>
      <c r="G425" s="3"/>
      <c r="H425" s="3"/>
      <c r="I425" s="3"/>
      <c r="J425" s="3"/>
      <c r="K425" s="3"/>
      <c r="L425" s="3"/>
      <c r="M425" s="3"/>
      <c r="N425" s="3"/>
      <c r="O425" s="3"/>
      <c r="P425" s="3"/>
      <c r="Q425" s="3"/>
      <c r="R425" s="3"/>
      <c r="S425" s="3"/>
      <c r="T425" s="3"/>
      <c r="U425" s="3"/>
      <c r="V425" s="3"/>
      <c r="W425" s="3"/>
      <c r="X425" s="3"/>
      <c r="Y425" s="3"/>
      <c r="Z425" s="3"/>
    </row>
    <row r="426" spans="1:26" ht="12.75" customHeight="1" x14ac:dyDescent="0.25">
      <c r="A426" s="59" t="s">
        <v>45454</v>
      </c>
      <c r="B426" s="60" t="s">
        <v>9095</v>
      </c>
      <c r="C426" s="60" t="s">
        <v>45455</v>
      </c>
      <c r="D426" s="60" t="s">
        <v>9896</v>
      </c>
      <c r="E426" s="61">
        <v>749.6</v>
      </c>
      <c r="F426" s="3"/>
      <c r="G426" s="3"/>
      <c r="H426" s="3"/>
      <c r="I426" s="3"/>
      <c r="J426" s="3"/>
      <c r="K426" s="3"/>
      <c r="L426" s="3"/>
      <c r="M426" s="3"/>
      <c r="N426" s="3"/>
      <c r="O426" s="3"/>
      <c r="P426" s="3"/>
      <c r="Q426" s="3"/>
      <c r="R426" s="3"/>
      <c r="S426" s="3"/>
      <c r="T426" s="3"/>
      <c r="U426" s="3"/>
      <c r="V426" s="3"/>
      <c r="W426" s="3"/>
      <c r="X426" s="3"/>
      <c r="Y426" s="3"/>
      <c r="Z426" s="3"/>
    </row>
    <row r="427" spans="1:26" ht="12.75" customHeight="1" x14ac:dyDescent="0.25">
      <c r="A427" s="59" t="s">
        <v>45456</v>
      </c>
      <c r="B427" s="60" t="s">
        <v>9095</v>
      </c>
      <c r="C427" s="60" t="s">
        <v>45457</v>
      </c>
      <c r="D427" s="60" t="s">
        <v>9896</v>
      </c>
      <c r="E427" s="61">
        <v>749.6</v>
      </c>
      <c r="F427" s="3"/>
      <c r="G427" s="3"/>
      <c r="H427" s="3"/>
      <c r="I427" s="3"/>
      <c r="J427" s="3"/>
      <c r="K427" s="3"/>
      <c r="L427" s="3"/>
      <c r="M427" s="3"/>
      <c r="N427" s="3"/>
      <c r="O427" s="3"/>
      <c r="P427" s="3"/>
      <c r="Q427" s="3"/>
      <c r="R427" s="3"/>
      <c r="S427" s="3"/>
      <c r="T427" s="3"/>
      <c r="U427" s="3"/>
      <c r="V427" s="3"/>
      <c r="W427" s="3"/>
      <c r="X427" s="3"/>
      <c r="Y427" s="3"/>
      <c r="Z427" s="3"/>
    </row>
    <row r="428" spans="1:26" ht="13.5" customHeight="1" x14ac:dyDescent="0.25">
      <c r="A428" s="59" t="s">
        <v>45458</v>
      </c>
      <c r="B428" s="60" t="s">
        <v>9095</v>
      </c>
      <c r="C428" s="60" t="s">
        <v>45459</v>
      </c>
      <c r="D428" s="60" t="s">
        <v>9896</v>
      </c>
      <c r="E428" s="61">
        <v>792.53</v>
      </c>
      <c r="F428" s="3"/>
      <c r="G428" s="3"/>
      <c r="H428" s="3"/>
      <c r="I428" s="3"/>
      <c r="J428" s="3"/>
      <c r="K428" s="3"/>
      <c r="L428" s="3"/>
      <c r="M428" s="3"/>
      <c r="N428" s="3"/>
      <c r="O428" s="3"/>
      <c r="P428" s="3"/>
      <c r="Q428" s="3"/>
      <c r="R428" s="3"/>
      <c r="S428" s="3"/>
      <c r="T428" s="3"/>
      <c r="U428" s="3"/>
      <c r="V428" s="3"/>
      <c r="W428" s="3"/>
      <c r="X428" s="3"/>
      <c r="Y428" s="3"/>
      <c r="Z428" s="3"/>
    </row>
    <row r="429" spans="1:26" ht="12.75" customHeight="1" x14ac:dyDescent="0.25">
      <c r="A429" s="59" t="s">
        <v>45460</v>
      </c>
      <c r="B429" s="60" t="s">
        <v>9095</v>
      </c>
      <c r="C429" s="60" t="s">
        <v>45461</v>
      </c>
      <c r="D429" s="60" t="s">
        <v>9896</v>
      </c>
      <c r="E429" s="61">
        <v>814.79</v>
      </c>
      <c r="F429" s="3"/>
      <c r="G429" s="3"/>
      <c r="H429" s="3"/>
      <c r="I429" s="3"/>
      <c r="J429" s="3"/>
      <c r="K429" s="3"/>
      <c r="L429" s="3"/>
      <c r="M429" s="3"/>
      <c r="N429" s="3"/>
      <c r="O429" s="3"/>
      <c r="P429" s="3"/>
      <c r="Q429" s="3"/>
      <c r="R429" s="3"/>
      <c r="S429" s="3"/>
      <c r="T429" s="3"/>
      <c r="U429" s="3"/>
      <c r="V429" s="3"/>
      <c r="W429" s="3"/>
      <c r="X429" s="3"/>
      <c r="Y429" s="3"/>
      <c r="Z429" s="3"/>
    </row>
    <row r="430" spans="1:26" ht="13.5" customHeight="1" x14ac:dyDescent="0.25">
      <c r="A430" s="59" t="s">
        <v>45462</v>
      </c>
      <c r="B430" s="60" t="s">
        <v>9095</v>
      </c>
      <c r="C430" s="60" t="s">
        <v>45463</v>
      </c>
      <c r="D430" s="60" t="s">
        <v>9896</v>
      </c>
      <c r="E430" s="61">
        <v>873.98</v>
      </c>
      <c r="F430" s="3"/>
      <c r="G430" s="3"/>
      <c r="H430" s="3"/>
      <c r="I430" s="3"/>
      <c r="J430" s="3"/>
      <c r="K430" s="3"/>
      <c r="L430" s="3"/>
      <c r="M430" s="3"/>
      <c r="N430" s="3"/>
      <c r="O430" s="3"/>
      <c r="P430" s="3"/>
      <c r="Q430" s="3"/>
      <c r="R430" s="3"/>
      <c r="S430" s="3"/>
      <c r="T430" s="3"/>
      <c r="U430" s="3"/>
      <c r="V430" s="3"/>
      <c r="W430" s="3"/>
      <c r="X430" s="3"/>
      <c r="Y430" s="3"/>
      <c r="Z430" s="3"/>
    </row>
    <row r="431" spans="1:26" ht="12.75" customHeight="1" x14ac:dyDescent="0.25">
      <c r="A431" s="59" t="s">
        <v>45464</v>
      </c>
      <c r="B431" s="60" t="s">
        <v>9095</v>
      </c>
      <c r="C431" s="60" t="s">
        <v>45465</v>
      </c>
      <c r="D431" s="60" t="s">
        <v>9896</v>
      </c>
      <c r="E431" s="61">
        <v>675.36</v>
      </c>
      <c r="F431" s="3"/>
      <c r="G431" s="3"/>
      <c r="H431" s="3"/>
      <c r="I431" s="3"/>
      <c r="J431" s="3"/>
      <c r="K431" s="3"/>
      <c r="L431" s="3"/>
      <c r="M431" s="3"/>
      <c r="N431" s="3"/>
      <c r="O431" s="3"/>
      <c r="P431" s="3"/>
      <c r="Q431" s="3"/>
      <c r="R431" s="3"/>
      <c r="S431" s="3"/>
      <c r="T431" s="3"/>
      <c r="U431" s="3"/>
      <c r="V431" s="3"/>
      <c r="W431" s="3"/>
      <c r="X431" s="3"/>
      <c r="Y431" s="3"/>
      <c r="Z431" s="3"/>
    </row>
    <row r="432" spans="1:26" ht="12.75" customHeight="1" x14ac:dyDescent="0.25">
      <c r="A432" s="59" t="s">
        <v>45466</v>
      </c>
      <c r="B432" s="60" t="s">
        <v>9095</v>
      </c>
      <c r="C432" s="60" t="s">
        <v>45467</v>
      </c>
      <c r="D432" s="60" t="s">
        <v>9896</v>
      </c>
      <c r="E432" s="61">
        <v>697.36</v>
      </c>
      <c r="F432" s="3"/>
      <c r="G432" s="3"/>
      <c r="H432" s="3"/>
      <c r="I432" s="3"/>
      <c r="J432" s="3"/>
      <c r="K432" s="3"/>
      <c r="L432" s="3"/>
      <c r="M432" s="3"/>
      <c r="N432" s="3"/>
      <c r="O432" s="3"/>
      <c r="P432" s="3"/>
      <c r="Q432" s="3"/>
      <c r="R432" s="3"/>
      <c r="S432" s="3"/>
      <c r="T432" s="3"/>
      <c r="U432" s="3"/>
      <c r="V432" s="3"/>
      <c r="W432" s="3"/>
      <c r="X432" s="3"/>
      <c r="Y432" s="3"/>
      <c r="Z432" s="3"/>
    </row>
    <row r="433" spans="1:26" ht="13.5" customHeight="1" x14ac:dyDescent="0.25">
      <c r="A433" s="59" t="s">
        <v>45468</v>
      </c>
      <c r="B433" s="60" t="s">
        <v>9095</v>
      </c>
      <c r="C433" s="60" t="s">
        <v>45469</v>
      </c>
      <c r="D433" s="60" t="s">
        <v>9896</v>
      </c>
      <c r="E433" s="61">
        <v>708.36</v>
      </c>
      <c r="F433" s="3"/>
      <c r="G433" s="3"/>
      <c r="H433" s="3"/>
      <c r="I433" s="3"/>
      <c r="J433" s="3"/>
      <c r="K433" s="3"/>
      <c r="L433" s="3"/>
      <c r="M433" s="3"/>
      <c r="N433" s="3"/>
      <c r="O433" s="3"/>
      <c r="P433" s="3"/>
      <c r="Q433" s="3"/>
      <c r="R433" s="3"/>
      <c r="S433" s="3"/>
      <c r="T433" s="3"/>
      <c r="U433" s="3"/>
      <c r="V433" s="3"/>
      <c r="W433" s="3"/>
      <c r="X433" s="3"/>
      <c r="Y433" s="3"/>
      <c r="Z433" s="3"/>
    </row>
    <row r="434" spans="1:26" ht="12.75" customHeight="1" x14ac:dyDescent="0.25">
      <c r="A434" s="59" t="s">
        <v>45470</v>
      </c>
      <c r="B434" s="60" t="s">
        <v>9095</v>
      </c>
      <c r="C434" s="60" t="s">
        <v>45471</v>
      </c>
      <c r="D434" s="60" t="s">
        <v>9896</v>
      </c>
      <c r="E434" s="61">
        <v>719.36</v>
      </c>
      <c r="F434" s="3"/>
      <c r="G434" s="3"/>
      <c r="H434" s="3"/>
      <c r="I434" s="3"/>
      <c r="J434" s="3"/>
      <c r="K434" s="3"/>
      <c r="L434" s="3"/>
      <c r="M434" s="3"/>
      <c r="N434" s="3"/>
      <c r="O434" s="3"/>
      <c r="P434" s="3"/>
      <c r="Q434" s="3"/>
      <c r="R434" s="3"/>
      <c r="S434" s="3"/>
      <c r="T434" s="3"/>
      <c r="U434" s="3"/>
      <c r="V434" s="3"/>
      <c r="W434" s="3"/>
      <c r="X434" s="3"/>
      <c r="Y434" s="3"/>
      <c r="Z434" s="3"/>
    </row>
    <row r="435" spans="1:26" ht="13.5" customHeight="1" x14ac:dyDescent="0.25">
      <c r="A435" s="59" t="s">
        <v>45472</v>
      </c>
      <c r="B435" s="60" t="s">
        <v>9095</v>
      </c>
      <c r="C435" s="60" t="s">
        <v>45473</v>
      </c>
      <c r="D435" s="60" t="s">
        <v>9896</v>
      </c>
      <c r="E435" s="61">
        <v>741.36</v>
      </c>
      <c r="F435" s="3"/>
      <c r="G435" s="3"/>
      <c r="H435" s="3"/>
      <c r="I435" s="3"/>
      <c r="J435" s="3"/>
      <c r="K435" s="3"/>
      <c r="L435" s="3"/>
      <c r="M435" s="3"/>
      <c r="N435" s="3"/>
      <c r="O435" s="3"/>
      <c r="P435" s="3"/>
      <c r="Q435" s="3"/>
      <c r="R435" s="3"/>
      <c r="S435" s="3"/>
      <c r="T435" s="3"/>
      <c r="U435" s="3"/>
      <c r="V435" s="3"/>
      <c r="W435" s="3"/>
      <c r="X435" s="3"/>
      <c r="Y435" s="3"/>
      <c r="Z435" s="3"/>
    </row>
    <row r="436" spans="1:26" ht="12.75" customHeight="1" x14ac:dyDescent="0.25">
      <c r="A436" s="56" t="s">
        <v>45474</v>
      </c>
      <c r="B436" s="57" t="s">
        <v>9095</v>
      </c>
      <c r="C436" s="57" t="s">
        <v>45475</v>
      </c>
      <c r="D436" s="58"/>
      <c r="E436" s="58"/>
      <c r="F436" s="3"/>
      <c r="G436" s="3"/>
      <c r="H436" s="3"/>
      <c r="I436" s="3"/>
      <c r="J436" s="3"/>
      <c r="K436" s="3"/>
      <c r="L436" s="3"/>
      <c r="M436" s="3"/>
      <c r="N436" s="3"/>
      <c r="O436" s="3"/>
      <c r="P436" s="3"/>
      <c r="Q436" s="3"/>
      <c r="R436" s="3"/>
      <c r="S436" s="3"/>
      <c r="T436" s="3"/>
      <c r="U436" s="3"/>
      <c r="V436" s="3"/>
      <c r="W436" s="3"/>
      <c r="X436" s="3"/>
      <c r="Y436" s="3"/>
      <c r="Z436" s="3"/>
    </row>
    <row r="437" spans="1:26" ht="12.75" customHeight="1" x14ac:dyDescent="0.25">
      <c r="A437" s="59" t="s">
        <v>45476</v>
      </c>
      <c r="B437" s="60" t="s">
        <v>9095</v>
      </c>
      <c r="C437" s="60" t="s">
        <v>45477</v>
      </c>
      <c r="D437" s="60" t="s">
        <v>9896</v>
      </c>
      <c r="E437" s="61">
        <v>222.08</v>
      </c>
      <c r="F437" s="3"/>
      <c r="G437" s="3"/>
      <c r="H437" s="3"/>
      <c r="I437" s="3"/>
      <c r="J437" s="3"/>
      <c r="K437" s="3"/>
      <c r="L437" s="3"/>
      <c r="M437" s="3"/>
      <c r="N437" s="3"/>
      <c r="O437" s="3"/>
      <c r="P437" s="3"/>
      <c r="Q437" s="3"/>
      <c r="R437" s="3"/>
      <c r="S437" s="3"/>
      <c r="T437" s="3"/>
      <c r="U437" s="3"/>
      <c r="V437" s="3"/>
      <c r="W437" s="3"/>
      <c r="X437" s="3"/>
      <c r="Y437" s="3"/>
      <c r="Z437" s="3"/>
    </row>
    <row r="438" spans="1:26" ht="13.5" customHeight="1" x14ac:dyDescent="0.25">
      <c r="A438" s="59" t="s">
        <v>45478</v>
      </c>
      <c r="B438" s="60" t="s">
        <v>9095</v>
      </c>
      <c r="C438" s="60" t="s">
        <v>45479</v>
      </c>
      <c r="D438" s="60" t="s">
        <v>9896</v>
      </c>
      <c r="E438" s="61">
        <v>213.48</v>
      </c>
      <c r="F438" s="3"/>
      <c r="G438" s="3"/>
      <c r="H438" s="3"/>
      <c r="I438" s="3"/>
      <c r="J438" s="3"/>
      <c r="K438" s="3"/>
      <c r="L438" s="3"/>
      <c r="M438" s="3"/>
      <c r="N438" s="3"/>
      <c r="O438" s="3"/>
      <c r="P438" s="3"/>
      <c r="Q438" s="3"/>
      <c r="R438" s="3"/>
      <c r="S438" s="3"/>
      <c r="T438" s="3"/>
      <c r="U438" s="3"/>
      <c r="V438" s="3"/>
      <c r="W438" s="3"/>
      <c r="X438" s="3"/>
      <c r="Y438" s="3"/>
      <c r="Z438" s="3"/>
    </row>
    <row r="439" spans="1:26" ht="12.75" customHeight="1" x14ac:dyDescent="0.25">
      <c r="A439" s="59" t="s">
        <v>45480</v>
      </c>
      <c r="B439" s="60" t="s">
        <v>9095</v>
      </c>
      <c r="C439" s="60" t="s">
        <v>45481</v>
      </c>
      <c r="D439" s="60" t="s">
        <v>9896</v>
      </c>
      <c r="E439" s="61">
        <v>222.08</v>
      </c>
      <c r="F439" s="3"/>
      <c r="G439" s="3"/>
      <c r="H439" s="3"/>
      <c r="I439" s="3"/>
      <c r="J439" s="3"/>
      <c r="K439" s="3"/>
      <c r="L439" s="3"/>
      <c r="M439" s="3"/>
      <c r="N439" s="3"/>
      <c r="O439" s="3"/>
      <c r="P439" s="3"/>
      <c r="Q439" s="3"/>
      <c r="R439" s="3"/>
      <c r="S439" s="3"/>
      <c r="T439" s="3"/>
      <c r="U439" s="3"/>
      <c r="V439" s="3"/>
      <c r="W439" s="3"/>
      <c r="X439" s="3"/>
      <c r="Y439" s="3"/>
      <c r="Z439" s="3"/>
    </row>
    <row r="440" spans="1:26" ht="12.75" customHeight="1" x14ac:dyDescent="0.25">
      <c r="A440" s="56" t="s">
        <v>45482</v>
      </c>
      <c r="B440" s="57" t="s">
        <v>9095</v>
      </c>
      <c r="C440" s="57" t="s">
        <v>45483</v>
      </c>
      <c r="D440" s="58"/>
      <c r="E440" s="58"/>
      <c r="F440" s="3"/>
      <c r="G440" s="3"/>
      <c r="H440" s="3"/>
      <c r="I440" s="3"/>
      <c r="J440" s="3"/>
      <c r="K440" s="3"/>
      <c r="L440" s="3"/>
      <c r="M440" s="3"/>
      <c r="N440" s="3"/>
      <c r="O440" s="3"/>
      <c r="P440" s="3"/>
      <c r="Q440" s="3"/>
      <c r="R440" s="3"/>
      <c r="S440" s="3"/>
      <c r="T440" s="3"/>
      <c r="U440" s="3"/>
      <c r="V440" s="3"/>
      <c r="W440" s="3"/>
      <c r="X440" s="3"/>
      <c r="Y440" s="3"/>
      <c r="Z440" s="3"/>
    </row>
    <row r="441" spans="1:26" ht="13.5" customHeight="1" x14ac:dyDescent="0.25">
      <c r="A441" s="59" t="s">
        <v>45484</v>
      </c>
      <c r="B441" s="60" t="s">
        <v>9095</v>
      </c>
      <c r="C441" s="60" t="s">
        <v>45485</v>
      </c>
      <c r="D441" s="60" t="s">
        <v>9784</v>
      </c>
      <c r="E441" s="61">
        <v>4.0599999999999996</v>
      </c>
      <c r="F441" s="3"/>
      <c r="G441" s="3"/>
      <c r="H441" s="3"/>
      <c r="I441" s="3"/>
      <c r="J441" s="3"/>
      <c r="K441" s="3"/>
      <c r="L441" s="3"/>
      <c r="M441" s="3"/>
      <c r="N441" s="3"/>
      <c r="O441" s="3"/>
      <c r="P441" s="3"/>
      <c r="Q441" s="3"/>
      <c r="R441" s="3"/>
      <c r="S441" s="3"/>
      <c r="T441" s="3"/>
      <c r="U441" s="3"/>
      <c r="V441" s="3"/>
      <c r="W441" s="3"/>
      <c r="X441" s="3"/>
      <c r="Y441" s="3"/>
      <c r="Z441" s="3"/>
    </row>
    <row r="442" spans="1:26" ht="12.75" customHeight="1" x14ac:dyDescent="0.25">
      <c r="A442" s="59" t="s">
        <v>45486</v>
      </c>
      <c r="B442" s="60" t="s">
        <v>9095</v>
      </c>
      <c r="C442" s="60" t="s">
        <v>45487</v>
      </c>
      <c r="D442" s="60" t="s">
        <v>9784</v>
      </c>
      <c r="E442" s="61">
        <v>5.68</v>
      </c>
      <c r="F442" s="3"/>
      <c r="G442" s="3"/>
      <c r="H442" s="3"/>
      <c r="I442" s="3"/>
      <c r="J442" s="3"/>
      <c r="K442" s="3"/>
      <c r="L442" s="3"/>
      <c r="M442" s="3"/>
      <c r="N442" s="3"/>
      <c r="O442" s="3"/>
      <c r="P442" s="3"/>
      <c r="Q442" s="3"/>
      <c r="R442" s="3"/>
      <c r="S442" s="3"/>
      <c r="T442" s="3"/>
      <c r="U442" s="3"/>
      <c r="V442" s="3"/>
      <c r="W442" s="3"/>
      <c r="X442" s="3"/>
      <c r="Y442" s="3"/>
      <c r="Z442" s="3"/>
    </row>
    <row r="443" spans="1:26" ht="13.5" customHeight="1" x14ac:dyDescent="0.25">
      <c r="A443" s="56" t="s">
        <v>45488</v>
      </c>
      <c r="B443" s="57" t="s">
        <v>9095</v>
      </c>
      <c r="C443" s="57" t="s">
        <v>45489</v>
      </c>
      <c r="D443" s="58"/>
      <c r="E443" s="58"/>
      <c r="F443" s="3"/>
      <c r="G443" s="3"/>
      <c r="H443" s="3"/>
      <c r="I443" s="3"/>
      <c r="J443" s="3"/>
      <c r="K443" s="3"/>
      <c r="L443" s="3"/>
      <c r="M443" s="3"/>
      <c r="N443" s="3"/>
      <c r="O443" s="3"/>
      <c r="P443" s="3"/>
      <c r="Q443" s="3"/>
      <c r="R443" s="3"/>
      <c r="S443" s="3"/>
      <c r="T443" s="3"/>
      <c r="U443" s="3"/>
      <c r="V443" s="3"/>
      <c r="W443" s="3"/>
      <c r="X443" s="3"/>
      <c r="Y443" s="3"/>
      <c r="Z443" s="3"/>
    </row>
    <row r="444" spans="1:26" ht="12.75" customHeight="1" x14ac:dyDescent="0.25">
      <c r="A444" s="59" t="s">
        <v>45490</v>
      </c>
      <c r="B444" s="60" t="s">
        <v>9095</v>
      </c>
      <c r="C444" s="60" t="s">
        <v>45491</v>
      </c>
      <c r="D444" s="60" t="s">
        <v>9308</v>
      </c>
      <c r="E444" s="61">
        <v>9.84</v>
      </c>
      <c r="F444" s="3"/>
      <c r="G444" s="3"/>
      <c r="H444" s="3"/>
      <c r="I444" s="3"/>
      <c r="J444" s="3"/>
      <c r="K444" s="3"/>
      <c r="L444" s="3"/>
      <c r="M444" s="3"/>
      <c r="N444" s="3"/>
      <c r="O444" s="3"/>
      <c r="P444" s="3"/>
      <c r="Q444" s="3"/>
      <c r="R444" s="3"/>
      <c r="S444" s="3"/>
      <c r="T444" s="3"/>
      <c r="U444" s="3"/>
      <c r="V444" s="3"/>
      <c r="W444" s="3"/>
      <c r="X444" s="3"/>
      <c r="Y444" s="3"/>
      <c r="Z444" s="3"/>
    </row>
    <row r="445" spans="1:26" ht="12.75" customHeight="1" x14ac:dyDescent="0.25">
      <c r="A445" s="59" t="s">
        <v>45492</v>
      </c>
      <c r="B445" s="60" t="s">
        <v>9095</v>
      </c>
      <c r="C445" s="60" t="s">
        <v>45493</v>
      </c>
      <c r="D445" s="60" t="s">
        <v>9308</v>
      </c>
      <c r="E445" s="61">
        <v>12.51</v>
      </c>
      <c r="F445" s="3"/>
      <c r="G445" s="3"/>
      <c r="H445" s="3"/>
      <c r="I445" s="3"/>
      <c r="J445" s="3"/>
      <c r="K445" s="3"/>
      <c r="L445" s="3"/>
      <c r="M445" s="3"/>
      <c r="N445" s="3"/>
      <c r="O445" s="3"/>
      <c r="P445" s="3"/>
      <c r="Q445" s="3"/>
      <c r="R445" s="3"/>
      <c r="S445" s="3"/>
      <c r="T445" s="3"/>
      <c r="U445" s="3"/>
      <c r="V445" s="3"/>
      <c r="W445" s="3"/>
      <c r="X445" s="3"/>
      <c r="Y445" s="3"/>
      <c r="Z445" s="3"/>
    </row>
    <row r="446" spans="1:26" ht="13.5" customHeight="1" x14ac:dyDescent="0.25">
      <c r="A446" s="59" t="s">
        <v>45494</v>
      </c>
      <c r="B446" s="60" t="s">
        <v>9095</v>
      </c>
      <c r="C446" s="60" t="s">
        <v>45495</v>
      </c>
      <c r="D446" s="60" t="s">
        <v>9308</v>
      </c>
      <c r="E446" s="61">
        <v>9.31</v>
      </c>
      <c r="F446" s="3"/>
      <c r="G446" s="3"/>
      <c r="H446" s="3"/>
      <c r="I446" s="3"/>
      <c r="J446" s="3"/>
      <c r="K446" s="3"/>
      <c r="L446" s="3"/>
      <c r="M446" s="3"/>
      <c r="N446" s="3"/>
      <c r="O446" s="3"/>
      <c r="P446" s="3"/>
      <c r="Q446" s="3"/>
      <c r="R446" s="3"/>
      <c r="S446" s="3"/>
      <c r="T446" s="3"/>
      <c r="U446" s="3"/>
      <c r="V446" s="3"/>
      <c r="W446" s="3"/>
      <c r="X446" s="3"/>
      <c r="Y446" s="3"/>
      <c r="Z446" s="3"/>
    </row>
    <row r="447" spans="1:26" ht="12.75" customHeight="1" x14ac:dyDescent="0.25">
      <c r="A447" s="56" t="s">
        <v>45496</v>
      </c>
      <c r="B447" s="57" t="s">
        <v>9095</v>
      </c>
      <c r="C447" s="57" t="s">
        <v>45497</v>
      </c>
      <c r="D447" s="58"/>
      <c r="E447" s="58"/>
      <c r="F447" s="3"/>
      <c r="G447" s="3"/>
      <c r="H447" s="3"/>
      <c r="I447" s="3"/>
      <c r="J447" s="3"/>
      <c r="K447" s="3"/>
      <c r="L447" s="3"/>
      <c r="M447" s="3"/>
      <c r="N447" s="3"/>
      <c r="O447" s="3"/>
      <c r="P447" s="3"/>
      <c r="Q447" s="3"/>
      <c r="R447" s="3"/>
      <c r="S447" s="3"/>
      <c r="T447" s="3"/>
      <c r="U447" s="3"/>
      <c r="V447" s="3"/>
      <c r="W447" s="3"/>
      <c r="X447" s="3"/>
      <c r="Y447" s="3"/>
      <c r="Z447" s="3"/>
    </row>
    <row r="448" spans="1:26" ht="13.5" customHeight="1" x14ac:dyDescent="0.25">
      <c r="A448" s="59" t="s">
        <v>45498</v>
      </c>
      <c r="B448" s="60" t="s">
        <v>9095</v>
      </c>
      <c r="C448" s="60" t="s">
        <v>45499</v>
      </c>
      <c r="D448" s="60" t="s">
        <v>9308</v>
      </c>
      <c r="E448" s="61">
        <v>12.51</v>
      </c>
      <c r="F448" s="3"/>
      <c r="G448" s="3"/>
      <c r="H448" s="3"/>
      <c r="I448" s="3"/>
      <c r="J448" s="3"/>
      <c r="K448" s="3"/>
      <c r="L448" s="3"/>
      <c r="M448" s="3"/>
      <c r="N448" s="3"/>
      <c r="O448" s="3"/>
      <c r="P448" s="3"/>
      <c r="Q448" s="3"/>
      <c r="R448" s="3"/>
      <c r="S448" s="3"/>
      <c r="T448" s="3"/>
      <c r="U448" s="3"/>
      <c r="V448" s="3"/>
      <c r="W448" s="3"/>
      <c r="X448" s="3"/>
      <c r="Y448" s="3"/>
      <c r="Z448" s="3"/>
    </row>
    <row r="449" spans="1:26" ht="12.75" customHeight="1" x14ac:dyDescent="0.25">
      <c r="A449" s="59" t="s">
        <v>45500</v>
      </c>
      <c r="B449" s="60" t="s">
        <v>9095</v>
      </c>
      <c r="C449" s="60" t="s">
        <v>45501</v>
      </c>
      <c r="D449" s="60" t="s">
        <v>9741</v>
      </c>
      <c r="E449" s="61">
        <v>251.93</v>
      </c>
      <c r="F449" s="3"/>
      <c r="G449" s="3"/>
      <c r="H449" s="3"/>
      <c r="I449" s="3"/>
      <c r="J449" s="3"/>
      <c r="K449" s="3"/>
      <c r="L449" s="3"/>
      <c r="M449" s="3"/>
      <c r="N449" s="3"/>
      <c r="O449" s="3"/>
      <c r="P449" s="3"/>
      <c r="Q449" s="3"/>
      <c r="R449" s="3"/>
      <c r="S449" s="3"/>
      <c r="T449" s="3"/>
      <c r="U449" s="3"/>
      <c r="V449" s="3"/>
      <c r="W449" s="3"/>
      <c r="X449" s="3"/>
      <c r="Y449" s="3"/>
      <c r="Z449" s="3"/>
    </row>
    <row r="450" spans="1:26" ht="12.75" customHeight="1" x14ac:dyDescent="0.25">
      <c r="A450" s="59" t="s">
        <v>45502</v>
      </c>
      <c r="B450" s="60" t="s">
        <v>9095</v>
      </c>
      <c r="C450" s="60" t="s">
        <v>45503</v>
      </c>
      <c r="D450" s="60" t="s">
        <v>9308</v>
      </c>
      <c r="E450" s="61">
        <v>103.5</v>
      </c>
      <c r="F450" s="3"/>
      <c r="G450" s="3"/>
      <c r="H450" s="3"/>
      <c r="I450" s="3"/>
      <c r="J450" s="3"/>
      <c r="K450" s="3"/>
      <c r="L450" s="3"/>
      <c r="M450" s="3"/>
      <c r="N450" s="3"/>
      <c r="O450" s="3"/>
      <c r="P450" s="3"/>
      <c r="Q450" s="3"/>
      <c r="R450" s="3"/>
      <c r="S450" s="3"/>
      <c r="T450" s="3"/>
      <c r="U450" s="3"/>
      <c r="V450" s="3"/>
      <c r="W450" s="3"/>
      <c r="X450" s="3"/>
      <c r="Y450" s="3"/>
      <c r="Z450" s="3"/>
    </row>
    <row r="451" spans="1:26" ht="13.5" customHeight="1" x14ac:dyDescent="0.25">
      <c r="A451" s="56" t="s">
        <v>45504</v>
      </c>
      <c r="B451" s="57" t="s">
        <v>9095</v>
      </c>
      <c r="C451" s="57" t="s">
        <v>45505</v>
      </c>
      <c r="D451" s="58"/>
      <c r="E451" s="58"/>
      <c r="F451" s="3"/>
      <c r="G451" s="3"/>
      <c r="H451" s="3"/>
      <c r="I451" s="3"/>
      <c r="J451" s="3"/>
      <c r="K451" s="3"/>
      <c r="L451" s="3"/>
      <c r="M451" s="3"/>
      <c r="N451" s="3"/>
      <c r="O451" s="3"/>
      <c r="P451" s="3"/>
      <c r="Q451" s="3"/>
      <c r="R451" s="3"/>
      <c r="S451" s="3"/>
      <c r="T451" s="3"/>
      <c r="U451" s="3"/>
      <c r="V451" s="3"/>
      <c r="W451" s="3"/>
      <c r="X451" s="3"/>
      <c r="Y451" s="3"/>
      <c r="Z451" s="3"/>
    </row>
    <row r="452" spans="1:26" ht="12.75" customHeight="1" x14ac:dyDescent="0.25">
      <c r="A452" s="59" t="s">
        <v>45506</v>
      </c>
      <c r="B452" s="60" t="s">
        <v>9095</v>
      </c>
      <c r="C452" s="60" t="s">
        <v>45507</v>
      </c>
      <c r="D452" s="60" t="s">
        <v>9308</v>
      </c>
      <c r="E452" s="61">
        <v>980.7</v>
      </c>
      <c r="F452" s="3"/>
      <c r="G452" s="3"/>
      <c r="H452" s="3"/>
      <c r="I452" s="3"/>
      <c r="J452" s="3"/>
      <c r="K452" s="3"/>
      <c r="L452" s="3"/>
      <c r="M452" s="3"/>
      <c r="N452" s="3"/>
      <c r="O452" s="3"/>
      <c r="P452" s="3"/>
      <c r="Q452" s="3"/>
      <c r="R452" s="3"/>
      <c r="S452" s="3"/>
      <c r="T452" s="3"/>
      <c r="U452" s="3"/>
      <c r="V452" s="3"/>
      <c r="W452" s="3"/>
      <c r="X452" s="3"/>
      <c r="Y452" s="3"/>
      <c r="Z452" s="3"/>
    </row>
    <row r="453" spans="1:26" ht="12.75" customHeight="1" x14ac:dyDescent="0.25">
      <c r="A453" s="56" t="s">
        <v>45508</v>
      </c>
      <c r="B453" s="57" t="s">
        <v>9095</v>
      </c>
      <c r="C453" s="57" t="s">
        <v>45509</v>
      </c>
      <c r="D453" s="58"/>
      <c r="E453" s="58"/>
      <c r="F453" s="3"/>
      <c r="G453" s="3"/>
      <c r="H453" s="3"/>
      <c r="I453" s="3"/>
      <c r="J453" s="3"/>
      <c r="K453" s="3"/>
      <c r="L453" s="3"/>
      <c r="M453" s="3"/>
      <c r="N453" s="3"/>
      <c r="O453" s="3"/>
      <c r="P453" s="3"/>
      <c r="Q453" s="3"/>
      <c r="R453" s="3"/>
      <c r="S453" s="3"/>
      <c r="T453" s="3"/>
      <c r="U453" s="3"/>
      <c r="V453" s="3"/>
      <c r="W453" s="3"/>
      <c r="X453" s="3"/>
      <c r="Y453" s="3"/>
      <c r="Z453" s="3"/>
    </row>
    <row r="454" spans="1:26" ht="13.5" customHeight="1" x14ac:dyDescent="0.25">
      <c r="A454" s="59" t="s">
        <v>45510</v>
      </c>
      <c r="B454" s="60" t="s">
        <v>9095</v>
      </c>
      <c r="C454" s="60" t="s">
        <v>45511</v>
      </c>
      <c r="D454" s="60" t="s">
        <v>9308</v>
      </c>
      <c r="E454" s="61">
        <v>10313.120000000001</v>
      </c>
      <c r="F454" s="3"/>
      <c r="G454" s="3"/>
      <c r="H454" s="3"/>
      <c r="I454" s="3"/>
      <c r="J454" s="3"/>
      <c r="K454" s="3"/>
      <c r="L454" s="3"/>
      <c r="M454" s="3"/>
      <c r="N454" s="3"/>
      <c r="O454" s="3"/>
      <c r="P454" s="3"/>
      <c r="Q454" s="3"/>
      <c r="R454" s="3"/>
      <c r="S454" s="3"/>
      <c r="T454" s="3"/>
      <c r="U454" s="3"/>
      <c r="V454" s="3"/>
      <c r="W454" s="3"/>
      <c r="X454" s="3"/>
      <c r="Y454" s="3"/>
      <c r="Z454" s="3"/>
    </row>
    <row r="455" spans="1:26" ht="12.75" customHeight="1" x14ac:dyDescent="0.25">
      <c r="A455" s="59" t="s">
        <v>45512</v>
      </c>
      <c r="B455" s="60" t="s">
        <v>9095</v>
      </c>
      <c r="C455" s="60" t="s">
        <v>45513</v>
      </c>
      <c r="D455" s="60" t="s">
        <v>9308</v>
      </c>
      <c r="E455" s="61">
        <v>10711.97</v>
      </c>
      <c r="F455" s="3"/>
      <c r="G455" s="3"/>
      <c r="H455" s="3"/>
      <c r="I455" s="3"/>
      <c r="J455" s="3"/>
      <c r="K455" s="3"/>
      <c r="L455" s="3"/>
      <c r="M455" s="3"/>
      <c r="N455" s="3"/>
      <c r="O455" s="3"/>
      <c r="P455" s="3"/>
      <c r="Q455" s="3"/>
      <c r="R455" s="3"/>
      <c r="S455" s="3"/>
      <c r="T455" s="3"/>
      <c r="U455" s="3"/>
      <c r="V455" s="3"/>
      <c r="W455" s="3"/>
      <c r="X455" s="3"/>
      <c r="Y455" s="3"/>
      <c r="Z455" s="3"/>
    </row>
    <row r="456" spans="1:26" ht="13.5" customHeight="1" x14ac:dyDescent="0.25">
      <c r="A456" s="59" t="s">
        <v>45514</v>
      </c>
      <c r="B456" s="60" t="s">
        <v>9095</v>
      </c>
      <c r="C456" s="60" t="s">
        <v>45515</v>
      </c>
      <c r="D456" s="60" t="s">
        <v>9308</v>
      </c>
      <c r="E456" s="61">
        <v>11111.15</v>
      </c>
      <c r="F456" s="3"/>
      <c r="G456" s="3"/>
      <c r="H456" s="3"/>
      <c r="I456" s="3"/>
      <c r="J456" s="3"/>
      <c r="K456" s="3"/>
      <c r="L456" s="3"/>
      <c r="M456" s="3"/>
      <c r="N456" s="3"/>
      <c r="O456" s="3"/>
      <c r="P456" s="3"/>
      <c r="Q456" s="3"/>
      <c r="R456" s="3"/>
      <c r="S456" s="3"/>
      <c r="T456" s="3"/>
      <c r="U456" s="3"/>
      <c r="V456" s="3"/>
      <c r="W456" s="3"/>
      <c r="X456" s="3"/>
      <c r="Y456" s="3"/>
      <c r="Z456" s="3"/>
    </row>
    <row r="457" spans="1:26" ht="12.75" customHeight="1" x14ac:dyDescent="0.25">
      <c r="A457" s="59" t="s">
        <v>45516</v>
      </c>
      <c r="B457" s="60" t="s">
        <v>9095</v>
      </c>
      <c r="C457" s="60" t="s">
        <v>45517</v>
      </c>
      <c r="D457" s="60" t="s">
        <v>9308</v>
      </c>
      <c r="E457" s="61">
        <v>11508.82</v>
      </c>
      <c r="F457" s="3"/>
      <c r="G457" s="3"/>
      <c r="H457" s="3"/>
      <c r="I457" s="3"/>
      <c r="J457" s="3"/>
      <c r="K457" s="3"/>
      <c r="L457" s="3"/>
      <c r="M457" s="3"/>
      <c r="N457" s="3"/>
      <c r="O457" s="3"/>
      <c r="P457" s="3"/>
      <c r="Q457" s="3"/>
      <c r="R457" s="3"/>
      <c r="S457" s="3"/>
      <c r="T457" s="3"/>
      <c r="U457" s="3"/>
      <c r="V457" s="3"/>
      <c r="W457" s="3"/>
      <c r="X457" s="3"/>
      <c r="Y457" s="3"/>
      <c r="Z457" s="3"/>
    </row>
    <row r="458" spans="1:26" ht="12.75" customHeight="1" x14ac:dyDescent="0.25">
      <c r="A458" s="59" t="s">
        <v>45518</v>
      </c>
      <c r="B458" s="60" t="s">
        <v>9095</v>
      </c>
      <c r="C458" s="60" t="s">
        <v>45519</v>
      </c>
      <c r="D458" s="60" t="s">
        <v>9308</v>
      </c>
      <c r="E458" s="61">
        <v>6794.71</v>
      </c>
      <c r="F458" s="3"/>
      <c r="G458" s="3"/>
      <c r="H458" s="3"/>
      <c r="I458" s="3"/>
      <c r="J458" s="3"/>
      <c r="K458" s="3"/>
      <c r="L458" s="3"/>
      <c r="M458" s="3"/>
      <c r="N458" s="3"/>
      <c r="O458" s="3"/>
      <c r="P458" s="3"/>
      <c r="Q458" s="3"/>
      <c r="R458" s="3"/>
      <c r="S458" s="3"/>
      <c r="T458" s="3"/>
      <c r="U458" s="3"/>
      <c r="V458" s="3"/>
      <c r="W458" s="3"/>
      <c r="X458" s="3"/>
      <c r="Y458" s="3"/>
      <c r="Z458" s="3"/>
    </row>
    <row r="459" spans="1:26" ht="13.5" customHeight="1" x14ac:dyDescent="0.25">
      <c r="A459" s="59" t="s">
        <v>45520</v>
      </c>
      <c r="B459" s="60" t="s">
        <v>9095</v>
      </c>
      <c r="C459" s="60" t="s">
        <v>45521</v>
      </c>
      <c r="D459" s="60" t="s">
        <v>9308</v>
      </c>
      <c r="E459" s="61">
        <v>6998.5</v>
      </c>
      <c r="F459" s="3"/>
      <c r="G459" s="3"/>
      <c r="H459" s="3"/>
      <c r="I459" s="3"/>
      <c r="J459" s="3"/>
      <c r="K459" s="3"/>
      <c r="L459" s="3"/>
      <c r="M459" s="3"/>
      <c r="N459" s="3"/>
      <c r="O459" s="3"/>
      <c r="P459" s="3"/>
      <c r="Q459" s="3"/>
      <c r="R459" s="3"/>
      <c r="S459" s="3"/>
      <c r="T459" s="3"/>
      <c r="U459" s="3"/>
      <c r="V459" s="3"/>
      <c r="W459" s="3"/>
      <c r="X459" s="3"/>
      <c r="Y459" s="3"/>
      <c r="Z459" s="3"/>
    </row>
    <row r="460" spans="1:26" ht="12.75" customHeight="1" x14ac:dyDescent="0.25">
      <c r="A460" s="59" t="s">
        <v>45522</v>
      </c>
      <c r="B460" s="60" t="s">
        <v>9095</v>
      </c>
      <c r="C460" s="60" t="s">
        <v>45523</v>
      </c>
      <c r="D460" s="60" t="s">
        <v>9308</v>
      </c>
      <c r="E460" s="61">
        <v>7198.45</v>
      </c>
      <c r="F460" s="3"/>
      <c r="G460" s="3"/>
      <c r="H460" s="3"/>
      <c r="I460" s="3"/>
      <c r="J460" s="3"/>
      <c r="K460" s="3"/>
      <c r="L460" s="3"/>
      <c r="M460" s="3"/>
      <c r="N460" s="3"/>
      <c r="O460" s="3"/>
      <c r="P460" s="3"/>
      <c r="Q460" s="3"/>
      <c r="R460" s="3"/>
      <c r="S460" s="3"/>
      <c r="T460" s="3"/>
      <c r="U460" s="3"/>
      <c r="V460" s="3"/>
      <c r="W460" s="3"/>
      <c r="X460" s="3"/>
      <c r="Y460" s="3"/>
      <c r="Z460" s="3"/>
    </row>
    <row r="461" spans="1:26" ht="13.5" customHeight="1" x14ac:dyDescent="0.25">
      <c r="A461" s="59" t="s">
        <v>45524</v>
      </c>
      <c r="B461" s="60" t="s">
        <v>9095</v>
      </c>
      <c r="C461" s="60" t="s">
        <v>45525</v>
      </c>
      <c r="D461" s="60" t="s">
        <v>9308</v>
      </c>
      <c r="E461" s="61">
        <v>7444.23</v>
      </c>
      <c r="F461" s="3"/>
      <c r="G461" s="3"/>
      <c r="H461" s="3"/>
      <c r="I461" s="3"/>
      <c r="J461" s="3"/>
      <c r="K461" s="3"/>
      <c r="L461" s="3"/>
      <c r="M461" s="3"/>
      <c r="N461" s="3"/>
      <c r="O461" s="3"/>
      <c r="P461" s="3"/>
      <c r="Q461" s="3"/>
      <c r="R461" s="3"/>
      <c r="S461" s="3"/>
      <c r="T461" s="3"/>
      <c r="U461" s="3"/>
      <c r="V461" s="3"/>
      <c r="W461" s="3"/>
      <c r="X461" s="3"/>
      <c r="Y461" s="3"/>
      <c r="Z461" s="3"/>
    </row>
    <row r="462" spans="1:26" ht="12.75" customHeight="1" x14ac:dyDescent="0.25">
      <c r="A462" s="59" t="s">
        <v>45526</v>
      </c>
      <c r="B462" s="60" t="s">
        <v>9095</v>
      </c>
      <c r="C462" s="60" t="s">
        <v>45527</v>
      </c>
      <c r="D462" s="60" t="s">
        <v>9308</v>
      </c>
      <c r="E462" s="61">
        <v>7712.5</v>
      </c>
      <c r="F462" s="3"/>
      <c r="G462" s="3"/>
      <c r="H462" s="3"/>
      <c r="I462" s="3"/>
      <c r="J462" s="3"/>
      <c r="K462" s="3"/>
      <c r="L462" s="3"/>
      <c r="M462" s="3"/>
      <c r="N462" s="3"/>
      <c r="O462" s="3"/>
      <c r="P462" s="3"/>
      <c r="Q462" s="3"/>
      <c r="R462" s="3"/>
      <c r="S462" s="3"/>
      <c r="T462" s="3"/>
      <c r="U462" s="3"/>
      <c r="V462" s="3"/>
      <c r="W462" s="3"/>
      <c r="X462" s="3"/>
      <c r="Y462" s="3"/>
      <c r="Z462" s="3"/>
    </row>
    <row r="463" spans="1:26" ht="12.75" customHeight="1" x14ac:dyDescent="0.25">
      <c r="A463" s="59" t="s">
        <v>45528</v>
      </c>
      <c r="B463" s="60" t="s">
        <v>9095</v>
      </c>
      <c r="C463" s="60" t="s">
        <v>45529</v>
      </c>
      <c r="D463" s="60" t="s">
        <v>9308</v>
      </c>
      <c r="E463" s="61">
        <v>7969.77</v>
      </c>
      <c r="F463" s="3"/>
      <c r="G463" s="3"/>
      <c r="H463" s="3"/>
      <c r="I463" s="3"/>
      <c r="J463" s="3"/>
      <c r="K463" s="3"/>
      <c r="L463" s="3"/>
      <c r="M463" s="3"/>
      <c r="N463" s="3"/>
      <c r="O463" s="3"/>
      <c r="P463" s="3"/>
      <c r="Q463" s="3"/>
      <c r="R463" s="3"/>
      <c r="S463" s="3"/>
      <c r="T463" s="3"/>
      <c r="U463" s="3"/>
      <c r="V463" s="3"/>
      <c r="W463" s="3"/>
      <c r="X463" s="3"/>
      <c r="Y463" s="3"/>
      <c r="Z463" s="3"/>
    </row>
    <row r="464" spans="1:26" ht="13.5" customHeight="1" x14ac:dyDescent="0.25">
      <c r="A464" s="59" t="s">
        <v>45530</v>
      </c>
      <c r="B464" s="60" t="s">
        <v>9095</v>
      </c>
      <c r="C464" s="60" t="s">
        <v>45531</v>
      </c>
      <c r="D464" s="60" t="s">
        <v>9308</v>
      </c>
      <c r="E464" s="61">
        <v>8236.7800000000007</v>
      </c>
      <c r="F464" s="3"/>
      <c r="G464" s="3"/>
      <c r="H464" s="3"/>
      <c r="I464" s="3"/>
      <c r="J464" s="3"/>
      <c r="K464" s="3"/>
      <c r="L464" s="3"/>
      <c r="M464" s="3"/>
      <c r="N464" s="3"/>
      <c r="O464" s="3"/>
      <c r="P464" s="3"/>
      <c r="Q464" s="3"/>
      <c r="R464" s="3"/>
      <c r="S464" s="3"/>
      <c r="T464" s="3"/>
      <c r="U464" s="3"/>
      <c r="V464" s="3"/>
      <c r="W464" s="3"/>
      <c r="X464" s="3"/>
      <c r="Y464" s="3"/>
      <c r="Z464" s="3"/>
    </row>
    <row r="465" spans="1:26" ht="12.75" customHeight="1" x14ac:dyDescent="0.25">
      <c r="A465" s="59" t="s">
        <v>45532</v>
      </c>
      <c r="B465" s="60" t="s">
        <v>9095</v>
      </c>
      <c r="C465" s="60" t="s">
        <v>45533</v>
      </c>
      <c r="D465" s="60" t="s">
        <v>9308</v>
      </c>
      <c r="E465" s="61">
        <v>8505.06</v>
      </c>
      <c r="F465" s="3"/>
      <c r="G465" s="3"/>
      <c r="H465" s="3"/>
      <c r="I465" s="3"/>
      <c r="J465" s="3"/>
      <c r="K465" s="3"/>
      <c r="L465" s="3"/>
      <c r="M465" s="3"/>
      <c r="N465" s="3"/>
      <c r="O465" s="3"/>
      <c r="P465" s="3"/>
      <c r="Q465" s="3"/>
      <c r="R465" s="3"/>
      <c r="S465" s="3"/>
      <c r="T465" s="3"/>
      <c r="U465" s="3"/>
      <c r="V465" s="3"/>
      <c r="W465" s="3"/>
      <c r="X465" s="3"/>
      <c r="Y465" s="3"/>
      <c r="Z465" s="3"/>
    </row>
    <row r="466" spans="1:26" ht="13.5" customHeight="1" x14ac:dyDescent="0.25">
      <c r="A466" s="59" t="s">
        <v>45534</v>
      </c>
      <c r="B466" s="60" t="s">
        <v>9095</v>
      </c>
      <c r="C466" s="60" t="s">
        <v>45535</v>
      </c>
      <c r="D466" s="60" t="s">
        <v>9308</v>
      </c>
      <c r="E466" s="61">
        <v>8785.33</v>
      </c>
      <c r="F466" s="3"/>
      <c r="G466" s="3"/>
      <c r="H466" s="3"/>
      <c r="I466" s="3"/>
      <c r="J466" s="3"/>
      <c r="K466" s="3"/>
      <c r="L466" s="3"/>
      <c r="M466" s="3"/>
      <c r="N466" s="3"/>
      <c r="O466" s="3"/>
      <c r="P466" s="3"/>
      <c r="Q466" s="3"/>
      <c r="R466" s="3"/>
      <c r="S466" s="3"/>
      <c r="T466" s="3"/>
      <c r="U466" s="3"/>
      <c r="V466" s="3"/>
      <c r="W466" s="3"/>
      <c r="X466" s="3"/>
      <c r="Y466" s="3"/>
      <c r="Z466" s="3"/>
    </row>
    <row r="467" spans="1:26" ht="12.75" customHeight="1" x14ac:dyDescent="0.25">
      <c r="A467" s="59" t="s">
        <v>45536</v>
      </c>
      <c r="B467" s="60" t="s">
        <v>9095</v>
      </c>
      <c r="C467" s="60" t="s">
        <v>45537</v>
      </c>
      <c r="D467" s="60" t="s">
        <v>9308</v>
      </c>
      <c r="E467" s="61">
        <v>9019.11</v>
      </c>
      <c r="F467" s="3"/>
      <c r="G467" s="3"/>
      <c r="H467" s="3"/>
      <c r="I467" s="3"/>
      <c r="J467" s="3"/>
      <c r="K467" s="3"/>
      <c r="L467" s="3"/>
      <c r="M467" s="3"/>
      <c r="N467" s="3"/>
      <c r="O467" s="3"/>
      <c r="P467" s="3"/>
      <c r="Q467" s="3"/>
      <c r="R467" s="3"/>
      <c r="S467" s="3"/>
      <c r="T467" s="3"/>
      <c r="U467" s="3"/>
      <c r="V467" s="3"/>
      <c r="W467" s="3"/>
      <c r="X467" s="3"/>
      <c r="Y467" s="3"/>
      <c r="Z467" s="3"/>
    </row>
    <row r="468" spans="1:26" ht="12.75" customHeight="1" x14ac:dyDescent="0.25">
      <c r="A468" s="59" t="s">
        <v>45538</v>
      </c>
      <c r="B468" s="60" t="s">
        <v>9095</v>
      </c>
      <c r="C468" s="60" t="s">
        <v>45539</v>
      </c>
      <c r="D468" s="60" t="s">
        <v>9308</v>
      </c>
      <c r="E468" s="61">
        <v>9288.4</v>
      </c>
      <c r="F468" s="3"/>
      <c r="G468" s="3"/>
      <c r="H468" s="3"/>
      <c r="I468" s="3"/>
      <c r="J468" s="3"/>
      <c r="K468" s="3"/>
      <c r="L468" s="3"/>
      <c r="M468" s="3"/>
      <c r="N468" s="3"/>
      <c r="O468" s="3"/>
      <c r="P468" s="3"/>
      <c r="Q468" s="3"/>
      <c r="R468" s="3"/>
      <c r="S468" s="3"/>
      <c r="T468" s="3"/>
      <c r="U468" s="3"/>
      <c r="V468" s="3"/>
      <c r="W468" s="3"/>
      <c r="X468" s="3"/>
      <c r="Y468" s="3"/>
      <c r="Z468" s="3"/>
    </row>
    <row r="469" spans="1:26" ht="13.5" customHeight="1" x14ac:dyDescent="0.25">
      <c r="A469" s="59" t="s">
        <v>45540</v>
      </c>
      <c r="B469" s="60" t="s">
        <v>9095</v>
      </c>
      <c r="C469" s="60" t="s">
        <v>45541</v>
      </c>
      <c r="D469" s="60" t="s">
        <v>9308</v>
      </c>
      <c r="E469" s="61">
        <v>9549.85</v>
      </c>
      <c r="F469" s="3"/>
      <c r="G469" s="3"/>
      <c r="H469" s="3"/>
      <c r="I469" s="3"/>
      <c r="J469" s="3"/>
      <c r="K469" s="3"/>
      <c r="L469" s="3"/>
      <c r="M469" s="3"/>
      <c r="N469" s="3"/>
      <c r="O469" s="3"/>
      <c r="P469" s="3"/>
      <c r="Q469" s="3"/>
      <c r="R469" s="3"/>
      <c r="S469" s="3"/>
      <c r="T469" s="3"/>
      <c r="U469" s="3"/>
      <c r="V469" s="3"/>
      <c r="W469" s="3"/>
      <c r="X469" s="3"/>
      <c r="Y469" s="3"/>
      <c r="Z469" s="3"/>
    </row>
    <row r="470" spans="1:26" ht="12.75" customHeight="1" x14ac:dyDescent="0.25">
      <c r="A470" s="59" t="s">
        <v>45542</v>
      </c>
      <c r="B470" s="60" t="s">
        <v>9095</v>
      </c>
      <c r="C470" s="60" t="s">
        <v>45543</v>
      </c>
      <c r="D470" s="60" t="s">
        <v>9308</v>
      </c>
      <c r="E470" s="61">
        <v>9898.6200000000008</v>
      </c>
      <c r="F470" s="3"/>
      <c r="G470" s="3"/>
      <c r="H470" s="3"/>
      <c r="I470" s="3"/>
      <c r="J470" s="3"/>
      <c r="K470" s="3"/>
      <c r="L470" s="3"/>
      <c r="M470" s="3"/>
      <c r="N470" s="3"/>
      <c r="O470" s="3"/>
      <c r="P470" s="3"/>
      <c r="Q470" s="3"/>
      <c r="R470" s="3"/>
      <c r="S470" s="3"/>
      <c r="T470" s="3"/>
      <c r="U470" s="3"/>
      <c r="V470" s="3"/>
      <c r="W470" s="3"/>
      <c r="X470" s="3"/>
      <c r="Y470" s="3"/>
      <c r="Z470" s="3"/>
    </row>
    <row r="471" spans="1:26" ht="12.75" customHeight="1" x14ac:dyDescent="0.25">
      <c r="A471" s="59" t="s">
        <v>45544</v>
      </c>
      <c r="B471" s="60" t="s">
        <v>9095</v>
      </c>
      <c r="C471" s="60" t="s">
        <v>45545</v>
      </c>
      <c r="D471" s="60" t="s">
        <v>9308</v>
      </c>
      <c r="E471" s="61">
        <v>10109.9</v>
      </c>
      <c r="F471" s="3"/>
      <c r="G471" s="3"/>
      <c r="H471" s="3"/>
      <c r="I471" s="3"/>
      <c r="J471" s="3"/>
      <c r="K471" s="3"/>
      <c r="L471" s="3"/>
      <c r="M471" s="3"/>
      <c r="N471" s="3"/>
      <c r="O471" s="3"/>
      <c r="P471" s="3"/>
      <c r="Q471" s="3"/>
      <c r="R471" s="3"/>
      <c r="S471" s="3"/>
      <c r="T471" s="3"/>
      <c r="U471" s="3"/>
      <c r="V471" s="3"/>
      <c r="W471" s="3"/>
      <c r="X471" s="3"/>
      <c r="Y471" s="3"/>
      <c r="Z471" s="3"/>
    </row>
    <row r="472" spans="1:26" ht="13.5" customHeight="1" x14ac:dyDescent="0.25">
      <c r="A472" s="59" t="s">
        <v>45546</v>
      </c>
      <c r="B472" s="60" t="s">
        <v>9095</v>
      </c>
      <c r="C472" s="60" t="s">
        <v>45547</v>
      </c>
      <c r="D472" s="60" t="s">
        <v>9308</v>
      </c>
      <c r="E472" s="61">
        <v>10355.18</v>
      </c>
      <c r="F472" s="3"/>
      <c r="G472" s="3"/>
      <c r="H472" s="3"/>
      <c r="I472" s="3"/>
      <c r="J472" s="3"/>
      <c r="K472" s="3"/>
      <c r="L472" s="3"/>
      <c r="M472" s="3"/>
      <c r="N472" s="3"/>
      <c r="O472" s="3"/>
      <c r="P472" s="3"/>
      <c r="Q472" s="3"/>
      <c r="R472" s="3"/>
      <c r="S472" s="3"/>
      <c r="T472" s="3"/>
      <c r="U472" s="3"/>
      <c r="V472" s="3"/>
      <c r="W472" s="3"/>
      <c r="X472" s="3"/>
      <c r="Y472" s="3"/>
      <c r="Z472" s="3"/>
    </row>
    <row r="473" spans="1:26" ht="12.75" customHeight="1" x14ac:dyDescent="0.25">
      <c r="A473" s="56" t="s">
        <v>45548</v>
      </c>
      <c r="B473" s="57" t="s">
        <v>9095</v>
      </c>
      <c r="C473" s="57" t="s">
        <v>45549</v>
      </c>
      <c r="D473" s="58"/>
      <c r="E473" s="58"/>
      <c r="F473" s="3"/>
      <c r="G473" s="3"/>
      <c r="H473" s="3"/>
      <c r="I473" s="3"/>
      <c r="J473" s="3"/>
      <c r="K473" s="3"/>
      <c r="L473" s="3"/>
      <c r="M473" s="3"/>
      <c r="N473" s="3"/>
      <c r="O473" s="3"/>
      <c r="P473" s="3"/>
      <c r="Q473" s="3"/>
      <c r="R473" s="3"/>
      <c r="S473" s="3"/>
      <c r="T473" s="3"/>
      <c r="U473" s="3"/>
      <c r="V473" s="3"/>
      <c r="W473" s="3"/>
      <c r="X473" s="3"/>
      <c r="Y473" s="3"/>
      <c r="Z473" s="3"/>
    </row>
    <row r="474" spans="1:26" ht="13.5" customHeight="1" x14ac:dyDescent="0.25">
      <c r="A474" s="59" t="s">
        <v>45550</v>
      </c>
      <c r="B474" s="60" t="s">
        <v>9095</v>
      </c>
      <c r="C474" s="60" t="s">
        <v>45551</v>
      </c>
      <c r="D474" s="60" t="s">
        <v>9308</v>
      </c>
      <c r="E474" s="61">
        <v>4715.5600000000004</v>
      </c>
      <c r="F474" s="3"/>
      <c r="G474" s="3"/>
      <c r="H474" s="3"/>
      <c r="I474" s="3"/>
      <c r="J474" s="3"/>
      <c r="K474" s="3"/>
      <c r="L474" s="3"/>
      <c r="M474" s="3"/>
      <c r="N474" s="3"/>
      <c r="O474" s="3"/>
      <c r="P474" s="3"/>
      <c r="Q474" s="3"/>
      <c r="R474" s="3"/>
      <c r="S474" s="3"/>
      <c r="T474" s="3"/>
      <c r="U474" s="3"/>
      <c r="V474" s="3"/>
      <c r="W474" s="3"/>
      <c r="X474" s="3"/>
      <c r="Y474" s="3"/>
      <c r="Z474" s="3"/>
    </row>
    <row r="475" spans="1:26" ht="12.75" customHeight="1" x14ac:dyDescent="0.25">
      <c r="A475" s="56" t="s">
        <v>45552</v>
      </c>
      <c r="B475" s="57" t="s">
        <v>9095</v>
      </c>
      <c r="C475" s="57" t="s">
        <v>45553</v>
      </c>
      <c r="D475" s="58"/>
      <c r="E475" s="58"/>
      <c r="F475" s="3"/>
      <c r="G475" s="3"/>
      <c r="H475" s="3"/>
      <c r="I475" s="3"/>
      <c r="J475" s="3"/>
      <c r="K475" s="3"/>
      <c r="L475" s="3"/>
      <c r="M475" s="3"/>
      <c r="N475" s="3"/>
      <c r="O475" s="3"/>
      <c r="P475" s="3"/>
      <c r="Q475" s="3"/>
      <c r="R475" s="3"/>
      <c r="S475" s="3"/>
      <c r="T475" s="3"/>
      <c r="U475" s="3"/>
      <c r="V475" s="3"/>
      <c r="W475" s="3"/>
      <c r="X475" s="3"/>
      <c r="Y475" s="3"/>
      <c r="Z475" s="3"/>
    </row>
    <row r="476" spans="1:26" ht="12.75" customHeight="1" x14ac:dyDescent="0.25">
      <c r="A476" s="59" t="s">
        <v>45554</v>
      </c>
      <c r="B476" s="60" t="s">
        <v>9095</v>
      </c>
      <c r="C476" s="60" t="s">
        <v>45555</v>
      </c>
      <c r="D476" s="60" t="s">
        <v>9896</v>
      </c>
      <c r="E476" s="61">
        <v>692.21</v>
      </c>
      <c r="F476" s="3"/>
      <c r="G476" s="3"/>
      <c r="H476" s="3"/>
      <c r="I476" s="3"/>
      <c r="J476" s="3"/>
      <c r="K476" s="3"/>
      <c r="L476" s="3"/>
      <c r="M476" s="3"/>
      <c r="N476" s="3"/>
      <c r="O476" s="3"/>
      <c r="P476" s="3"/>
      <c r="Q476" s="3"/>
      <c r="R476" s="3"/>
      <c r="S476" s="3"/>
      <c r="T476" s="3"/>
      <c r="U476" s="3"/>
      <c r="V476" s="3"/>
      <c r="W476" s="3"/>
      <c r="X476" s="3"/>
      <c r="Y476" s="3"/>
      <c r="Z476" s="3"/>
    </row>
    <row r="477" spans="1:26" ht="13.5" customHeight="1" x14ac:dyDescent="0.25">
      <c r="A477" s="59" t="s">
        <v>45556</v>
      </c>
      <c r="B477" s="60" t="s">
        <v>9095</v>
      </c>
      <c r="C477" s="60" t="s">
        <v>45557</v>
      </c>
      <c r="D477" s="60" t="s">
        <v>9896</v>
      </c>
      <c r="E477" s="61">
        <v>716.82</v>
      </c>
      <c r="F477" s="3"/>
      <c r="G477" s="3"/>
      <c r="H477" s="3"/>
      <c r="I477" s="3"/>
      <c r="J477" s="3"/>
      <c r="K477" s="3"/>
      <c r="L477" s="3"/>
      <c r="M477" s="3"/>
      <c r="N477" s="3"/>
      <c r="O477" s="3"/>
      <c r="P477" s="3"/>
      <c r="Q477" s="3"/>
      <c r="R477" s="3"/>
      <c r="S477" s="3"/>
      <c r="T477" s="3"/>
      <c r="U477" s="3"/>
      <c r="V477" s="3"/>
      <c r="W477" s="3"/>
      <c r="X477" s="3"/>
      <c r="Y477" s="3"/>
      <c r="Z477" s="3"/>
    </row>
    <row r="478" spans="1:26" ht="12.75" customHeight="1" x14ac:dyDescent="0.25">
      <c r="A478" s="59" t="s">
        <v>45558</v>
      </c>
      <c r="B478" s="60" t="s">
        <v>9095</v>
      </c>
      <c r="C478" s="60" t="s">
        <v>45559</v>
      </c>
      <c r="D478" s="60" t="s">
        <v>9896</v>
      </c>
      <c r="E478" s="61">
        <v>675.08</v>
      </c>
      <c r="F478" s="3"/>
      <c r="G478" s="3"/>
      <c r="H478" s="3"/>
      <c r="I478" s="3"/>
      <c r="J478" s="3"/>
      <c r="K478" s="3"/>
      <c r="L478" s="3"/>
      <c r="M478" s="3"/>
      <c r="N478" s="3"/>
      <c r="O478" s="3"/>
      <c r="P478" s="3"/>
      <c r="Q478" s="3"/>
      <c r="R478" s="3"/>
      <c r="S478" s="3"/>
      <c r="T478" s="3"/>
      <c r="U478" s="3"/>
      <c r="V478" s="3"/>
      <c r="W478" s="3"/>
      <c r="X478" s="3"/>
      <c r="Y478" s="3"/>
      <c r="Z478" s="3"/>
    </row>
    <row r="479" spans="1:26" ht="13.5" customHeight="1" x14ac:dyDescent="0.25">
      <c r="A479" s="59" t="s">
        <v>45560</v>
      </c>
      <c r="B479" s="60" t="s">
        <v>9095</v>
      </c>
      <c r="C479" s="60" t="s">
        <v>45561</v>
      </c>
      <c r="D479" s="60" t="s">
        <v>9896</v>
      </c>
      <c r="E479" s="61">
        <v>802.54</v>
      </c>
      <c r="F479" s="3"/>
      <c r="G479" s="3"/>
      <c r="H479" s="3"/>
      <c r="I479" s="3"/>
      <c r="J479" s="3"/>
      <c r="K479" s="3"/>
      <c r="L479" s="3"/>
      <c r="M479" s="3"/>
      <c r="N479" s="3"/>
      <c r="O479" s="3"/>
      <c r="P479" s="3"/>
      <c r="Q479" s="3"/>
      <c r="R479" s="3"/>
      <c r="S479" s="3"/>
      <c r="T479" s="3"/>
      <c r="U479" s="3"/>
      <c r="V479" s="3"/>
      <c r="W479" s="3"/>
      <c r="X479" s="3"/>
      <c r="Y479" s="3"/>
      <c r="Z479" s="3"/>
    </row>
    <row r="480" spans="1:26" ht="12.75" customHeight="1" x14ac:dyDescent="0.25">
      <c r="A480" s="59" t="s">
        <v>45562</v>
      </c>
      <c r="B480" s="60" t="s">
        <v>9095</v>
      </c>
      <c r="C480" s="60" t="s">
        <v>45563</v>
      </c>
      <c r="D480" s="60" t="s">
        <v>9896</v>
      </c>
      <c r="E480" s="61">
        <v>948.96</v>
      </c>
      <c r="F480" s="3"/>
      <c r="G480" s="3"/>
      <c r="H480" s="3"/>
      <c r="I480" s="3"/>
      <c r="J480" s="3"/>
      <c r="K480" s="3"/>
      <c r="L480" s="3"/>
      <c r="M480" s="3"/>
      <c r="N480" s="3"/>
      <c r="O480" s="3"/>
      <c r="P480" s="3"/>
      <c r="Q480" s="3"/>
      <c r="R480" s="3"/>
      <c r="S480" s="3"/>
      <c r="T480" s="3"/>
      <c r="U480" s="3"/>
      <c r="V480" s="3"/>
      <c r="W480" s="3"/>
      <c r="X480" s="3"/>
      <c r="Y480" s="3"/>
      <c r="Z480" s="3"/>
    </row>
    <row r="481" spans="1:26" ht="12.75" customHeight="1" x14ac:dyDescent="0.25">
      <c r="A481" s="59" t="s">
        <v>45564</v>
      </c>
      <c r="B481" s="60" t="s">
        <v>9095</v>
      </c>
      <c r="C481" s="60" t="s">
        <v>45565</v>
      </c>
      <c r="D481" s="60" t="s">
        <v>9896</v>
      </c>
      <c r="E481" s="61">
        <v>1057.08</v>
      </c>
      <c r="F481" s="3"/>
      <c r="G481" s="3"/>
      <c r="H481" s="3"/>
      <c r="I481" s="3"/>
      <c r="J481" s="3"/>
      <c r="K481" s="3"/>
      <c r="L481" s="3"/>
      <c r="M481" s="3"/>
      <c r="N481" s="3"/>
      <c r="O481" s="3"/>
      <c r="P481" s="3"/>
      <c r="Q481" s="3"/>
      <c r="R481" s="3"/>
      <c r="S481" s="3"/>
      <c r="T481" s="3"/>
      <c r="U481" s="3"/>
      <c r="V481" s="3"/>
      <c r="W481" s="3"/>
      <c r="X481" s="3"/>
      <c r="Y481" s="3"/>
      <c r="Z481" s="3"/>
    </row>
    <row r="482" spans="1:26" ht="13.5" customHeight="1" x14ac:dyDescent="0.25">
      <c r="A482" s="59" t="s">
        <v>45566</v>
      </c>
      <c r="B482" s="60" t="s">
        <v>9095</v>
      </c>
      <c r="C482" s="60" t="s">
        <v>45567</v>
      </c>
      <c r="D482" s="60" t="s">
        <v>9896</v>
      </c>
      <c r="E482" s="61">
        <v>1213.3399999999999</v>
      </c>
      <c r="F482" s="3"/>
      <c r="G482" s="3"/>
      <c r="H482" s="3"/>
      <c r="I482" s="3"/>
      <c r="J482" s="3"/>
      <c r="K482" s="3"/>
      <c r="L482" s="3"/>
      <c r="M482" s="3"/>
      <c r="N482" s="3"/>
      <c r="O482" s="3"/>
      <c r="P482" s="3"/>
      <c r="Q482" s="3"/>
      <c r="R482" s="3"/>
      <c r="S482" s="3"/>
      <c r="T482" s="3"/>
      <c r="U482" s="3"/>
      <c r="V482" s="3"/>
      <c r="W482" s="3"/>
      <c r="X482" s="3"/>
      <c r="Y482" s="3"/>
      <c r="Z482" s="3"/>
    </row>
    <row r="483" spans="1:26" ht="12.75" customHeight="1" x14ac:dyDescent="0.25">
      <c r="A483" s="59" t="s">
        <v>45568</v>
      </c>
      <c r="B483" s="60" t="s">
        <v>9095</v>
      </c>
      <c r="C483" s="60" t="s">
        <v>45569</v>
      </c>
      <c r="D483" s="60" t="s">
        <v>9896</v>
      </c>
      <c r="E483" s="61">
        <v>592.35</v>
      </c>
      <c r="F483" s="3"/>
      <c r="G483" s="3"/>
      <c r="H483" s="3"/>
      <c r="I483" s="3"/>
      <c r="J483" s="3"/>
      <c r="K483" s="3"/>
      <c r="L483" s="3"/>
      <c r="M483" s="3"/>
      <c r="N483" s="3"/>
      <c r="O483" s="3"/>
      <c r="P483" s="3"/>
      <c r="Q483" s="3"/>
      <c r="R483" s="3"/>
      <c r="S483" s="3"/>
      <c r="T483" s="3"/>
      <c r="U483" s="3"/>
      <c r="V483" s="3"/>
      <c r="W483" s="3"/>
      <c r="X483" s="3"/>
      <c r="Y483" s="3"/>
      <c r="Z483" s="3"/>
    </row>
    <row r="484" spans="1:26" ht="12.75" customHeight="1" x14ac:dyDescent="0.25">
      <c r="A484" s="52" t="s">
        <v>45570</v>
      </c>
      <c r="B484" s="53"/>
      <c r="C484" s="54" t="s">
        <v>45571</v>
      </c>
      <c r="D484" s="55"/>
      <c r="E484" s="55"/>
      <c r="F484" s="3"/>
      <c r="G484" s="3"/>
      <c r="H484" s="3"/>
      <c r="I484" s="3"/>
      <c r="J484" s="3"/>
      <c r="K484" s="3"/>
      <c r="L484" s="3"/>
      <c r="M484" s="3"/>
      <c r="N484" s="3"/>
      <c r="O484" s="3"/>
      <c r="P484" s="3"/>
      <c r="Q484" s="3"/>
      <c r="R484" s="3"/>
      <c r="S484" s="3"/>
      <c r="T484" s="3"/>
      <c r="U484" s="3"/>
      <c r="V484" s="3"/>
      <c r="W484" s="3"/>
      <c r="X484" s="3"/>
      <c r="Y484" s="3"/>
      <c r="Z484" s="3"/>
    </row>
    <row r="485" spans="1:26" ht="13.5" customHeight="1" x14ac:dyDescent="0.25">
      <c r="A485" s="56" t="s">
        <v>45572</v>
      </c>
      <c r="B485" s="57" t="s">
        <v>9095</v>
      </c>
      <c r="C485" s="57" t="s">
        <v>45573</v>
      </c>
      <c r="D485" s="58"/>
      <c r="E485" s="58"/>
      <c r="F485" s="3"/>
      <c r="G485" s="3"/>
      <c r="H485" s="3"/>
      <c r="I485" s="3"/>
      <c r="J485" s="3"/>
      <c r="K485" s="3"/>
      <c r="L485" s="3"/>
      <c r="M485" s="3"/>
      <c r="N485" s="3"/>
      <c r="O485" s="3"/>
      <c r="P485" s="3"/>
      <c r="Q485" s="3"/>
      <c r="R485" s="3"/>
      <c r="S485" s="3"/>
      <c r="T485" s="3"/>
      <c r="U485" s="3"/>
      <c r="V485" s="3"/>
      <c r="W485" s="3"/>
      <c r="X485" s="3"/>
      <c r="Y485" s="3"/>
      <c r="Z485" s="3"/>
    </row>
    <row r="486" spans="1:26" ht="12.75" customHeight="1" x14ac:dyDescent="0.25">
      <c r="A486" s="59" t="s">
        <v>45574</v>
      </c>
      <c r="B486" s="60" t="s">
        <v>9095</v>
      </c>
      <c r="C486" s="60" t="s">
        <v>45575</v>
      </c>
      <c r="D486" s="60" t="s">
        <v>9784</v>
      </c>
      <c r="E486" s="61">
        <v>116.09</v>
      </c>
      <c r="F486" s="3"/>
      <c r="G486" s="3"/>
      <c r="H486" s="3"/>
      <c r="I486" s="3"/>
      <c r="J486" s="3"/>
      <c r="K486" s="3"/>
      <c r="L486" s="3"/>
      <c r="M486" s="3"/>
      <c r="N486" s="3"/>
      <c r="O486" s="3"/>
      <c r="P486" s="3"/>
      <c r="Q486" s="3"/>
      <c r="R486" s="3"/>
      <c r="S486" s="3"/>
      <c r="T486" s="3"/>
      <c r="U486" s="3"/>
      <c r="V486" s="3"/>
      <c r="W486" s="3"/>
      <c r="X486" s="3"/>
      <c r="Y486" s="3"/>
      <c r="Z486" s="3"/>
    </row>
    <row r="487" spans="1:26" ht="3" customHeight="1" x14ac:dyDescent="0.25">
      <c r="A487" s="3"/>
      <c r="B487" s="3"/>
      <c r="C487" s="60"/>
      <c r="D487" s="3"/>
      <c r="E487" s="3"/>
      <c r="F487" s="3"/>
      <c r="G487" s="3"/>
      <c r="H487" s="3"/>
      <c r="I487" s="3"/>
      <c r="J487" s="3"/>
      <c r="K487" s="3"/>
      <c r="L487" s="3"/>
      <c r="M487" s="3"/>
      <c r="N487" s="3"/>
      <c r="O487" s="3"/>
      <c r="P487" s="3"/>
      <c r="Q487" s="3"/>
      <c r="R487" s="3"/>
      <c r="S487" s="3"/>
      <c r="T487" s="3"/>
      <c r="U487" s="3"/>
      <c r="V487" s="3"/>
      <c r="W487" s="3"/>
      <c r="X487" s="3"/>
      <c r="Y487" s="3"/>
      <c r="Z487" s="3"/>
    </row>
    <row r="488" spans="1:26" ht="12.75" customHeight="1" x14ac:dyDescent="0.25">
      <c r="A488" s="59" t="s">
        <v>45576</v>
      </c>
      <c r="B488" s="60" t="s">
        <v>9095</v>
      </c>
      <c r="C488" s="60" t="s">
        <v>45577</v>
      </c>
      <c r="D488" s="60" t="s">
        <v>9784</v>
      </c>
      <c r="E488" s="61">
        <v>115.68</v>
      </c>
      <c r="F488" s="3"/>
      <c r="G488" s="3"/>
      <c r="H488" s="3"/>
      <c r="I488" s="3"/>
      <c r="J488" s="3"/>
      <c r="K488" s="3"/>
      <c r="L488" s="3"/>
      <c r="M488" s="3"/>
      <c r="N488" s="3"/>
      <c r="O488" s="3"/>
      <c r="P488" s="3"/>
      <c r="Q488" s="3"/>
      <c r="R488" s="3"/>
      <c r="S488" s="3"/>
      <c r="T488" s="3"/>
      <c r="U488" s="3"/>
      <c r="V488" s="3"/>
      <c r="W488" s="3"/>
      <c r="X488" s="3"/>
      <c r="Y488" s="3"/>
      <c r="Z488" s="3"/>
    </row>
    <row r="489" spans="1:26" ht="2.25" customHeight="1" x14ac:dyDescent="0.25">
      <c r="A489" s="3"/>
      <c r="B489" s="3"/>
      <c r="C489" s="60"/>
      <c r="D489" s="3"/>
      <c r="E489" s="3"/>
      <c r="F489" s="3"/>
      <c r="G489" s="3"/>
      <c r="H489" s="3"/>
      <c r="I489" s="3"/>
      <c r="J489" s="3"/>
      <c r="K489" s="3"/>
      <c r="L489" s="3"/>
      <c r="M489" s="3"/>
      <c r="N489" s="3"/>
      <c r="O489" s="3"/>
      <c r="P489" s="3"/>
      <c r="Q489" s="3"/>
      <c r="R489" s="3"/>
      <c r="S489" s="3"/>
      <c r="T489" s="3"/>
      <c r="U489" s="3"/>
      <c r="V489" s="3"/>
      <c r="W489" s="3"/>
      <c r="X489" s="3"/>
      <c r="Y489" s="3"/>
      <c r="Z489" s="3"/>
    </row>
    <row r="490" spans="1:26" ht="13.5" customHeight="1" x14ac:dyDescent="0.25">
      <c r="A490" s="59" t="s">
        <v>45578</v>
      </c>
      <c r="B490" s="60" t="s">
        <v>9095</v>
      </c>
      <c r="C490" s="60" t="s">
        <v>45579</v>
      </c>
      <c r="D490" s="60" t="s">
        <v>9784</v>
      </c>
      <c r="E490" s="61">
        <v>122.16</v>
      </c>
      <c r="F490" s="3"/>
      <c r="G490" s="3"/>
      <c r="H490" s="3"/>
      <c r="I490" s="3"/>
      <c r="J490" s="3"/>
      <c r="K490" s="3"/>
      <c r="L490" s="3"/>
      <c r="M490" s="3"/>
      <c r="N490" s="3"/>
      <c r="O490" s="3"/>
      <c r="P490" s="3"/>
      <c r="Q490" s="3"/>
      <c r="R490" s="3"/>
      <c r="S490" s="3"/>
      <c r="T490" s="3"/>
      <c r="U490" s="3"/>
      <c r="V490" s="3"/>
      <c r="W490" s="3"/>
      <c r="X490" s="3"/>
      <c r="Y490" s="3"/>
      <c r="Z490" s="3"/>
    </row>
    <row r="491" spans="1:26" ht="2.25" customHeight="1" x14ac:dyDescent="0.25">
      <c r="A491" s="3"/>
      <c r="B491" s="3"/>
      <c r="C491" s="60"/>
      <c r="D491" s="3"/>
      <c r="E491" s="3"/>
      <c r="F491" s="3"/>
      <c r="G491" s="3"/>
      <c r="H491" s="3"/>
      <c r="I491" s="3"/>
      <c r="J491" s="3"/>
      <c r="K491" s="3"/>
      <c r="L491" s="3"/>
      <c r="M491" s="3"/>
      <c r="N491" s="3"/>
      <c r="O491" s="3"/>
      <c r="P491" s="3"/>
      <c r="Q491" s="3"/>
      <c r="R491" s="3"/>
      <c r="S491" s="3"/>
      <c r="T491" s="3"/>
      <c r="U491" s="3"/>
      <c r="V491" s="3"/>
      <c r="W491" s="3"/>
      <c r="X491" s="3"/>
      <c r="Y491" s="3"/>
      <c r="Z491" s="3"/>
    </row>
    <row r="492" spans="1:26" ht="13.5" customHeight="1" x14ac:dyDescent="0.25">
      <c r="A492" s="59" t="s">
        <v>45580</v>
      </c>
      <c r="B492" s="60" t="s">
        <v>9095</v>
      </c>
      <c r="C492" s="60" t="s">
        <v>45581</v>
      </c>
      <c r="D492" s="60" t="s">
        <v>9784</v>
      </c>
      <c r="E492" s="61">
        <v>81.319999999999993</v>
      </c>
      <c r="F492" s="3"/>
      <c r="G492" s="3"/>
      <c r="H492" s="3"/>
      <c r="I492" s="3"/>
      <c r="J492" s="3"/>
      <c r="K492" s="3"/>
      <c r="L492" s="3"/>
      <c r="M492" s="3"/>
      <c r="N492" s="3"/>
      <c r="O492" s="3"/>
      <c r="P492" s="3"/>
      <c r="Q492" s="3"/>
      <c r="R492" s="3"/>
      <c r="S492" s="3"/>
      <c r="T492" s="3"/>
      <c r="U492" s="3"/>
      <c r="V492" s="3"/>
      <c r="W492" s="3"/>
      <c r="X492" s="3"/>
      <c r="Y492" s="3"/>
      <c r="Z492" s="3"/>
    </row>
    <row r="493" spans="1:26" ht="2.25" customHeight="1" x14ac:dyDescent="0.25">
      <c r="A493" s="3"/>
      <c r="B493" s="3"/>
      <c r="C493" s="60"/>
      <c r="D493" s="3"/>
      <c r="E493" s="3"/>
      <c r="F493" s="3"/>
      <c r="G493" s="3"/>
      <c r="H493" s="3"/>
      <c r="I493" s="3"/>
      <c r="J493" s="3"/>
      <c r="K493" s="3"/>
      <c r="L493" s="3"/>
      <c r="M493" s="3"/>
      <c r="N493" s="3"/>
      <c r="O493" s="3"/>
      <c r="P493" s="3"/>
      <c r="Q493" s="3"/>
      <c r="R493" s="3"/>
      <c r="S493" s="3"/>
      <c r="T493" s="3"/>
      <c r="U493" s="3"/>
      <c r="V493" s="3"/>
      <c r="W493" s="3"/>
      <c r="X493" s="3"/>
      <c r="Y493" s="3"/>
      <c r="Z493" s="3"/>
    </row>
    <row r="494" spans="1:26" ht="12.75" customHeight="1" x14ac:dyDescent="0.25">
      <c r="A494" s="59" t="s">
        <v>45582</v>
      </c>
      <c r="B494" s="60" t="s">
        <v>9095</v>
      </c>
      <c r="C494" s="60" t="s">
        <v>45583</v>
      </c>
      <c r="D494" s="60" t="s">
        <v>9784</v>
      </c>
      <c r="E494" s="61">
        <v>125.28</v>
      </c>
      <c r="F494" s="3"/>
      <c r="G494" s="3"/>
      <c r="H494" s="3"/>
      <c r="I494" s="3"/>
      <c r="J494" s="3"/>
      <c r="K494" s="3"/>
      <c r="L494" s="3"/>
      <c r="M494" s="3"/>
      <c r="N494" s="3"/>
      <c r="O494" s="3"/>
      <c r="P494" s="3"/>
      <c r="Q494" s="3"/>
      <c r="R494" s="3"/>
      <c r="S494" s="3"/>
      <c r="T494" s="3"/>
      <c r="U494" s="3"/>
      <c r="V494" s="3"/>
      <c r="W494" s="3"/>
      <c r="X494" s="3"/>
      <c r="Y494" s="3"/>
      <c r="Z494" s="3"/>
    </row>
    <row r="495" spans="1:26" ht="3" customHeight="1" x14ac:dyDescent="0.25">
      <c r="A495" s="3"/>
      <c r="B495" s="3"/>
      <c r="C495" s="60"/>
      <c r="D495" s="3"/>
      <c r="E495" s="3"/>
      <c r="F495" s="3"/>
      <c r="G495" s="3"/>
      <c r="H495" s="3"/>
      <c r="I495" s="3"/>
      <c r="J495" s="3"/>
      <c r="K495" s="3"/>
      <c r="L495" s="3"/>
      <c r="M495" s="3"/>
      <c r="N495" s="3"/>
      <c r="O495" s="3"/>
      <c r="P495" s="3"/>
      <c r="Q495" s="3"/>
      <c r="R495" s="3"/>
      <c r="S495" s="3"/>
      <c r="T495" s="3"/>
      <c r="U495" s="3"/>
      <c r="V495" s="3"/>
      <c r="W495" s="3"/>
      <c r="X495" s="3"/>
      <c r="Y495" s="3"/>
      <c r="Z495" s="3"/>
    </row>
    <row r="496" spans="1:26" ht="12.75" customHeight="1" x14ac:dyDescent="0.25">
      <c r="A496" s="59" t="s">
        <v>45584</v>
      </c>
      <c r="B496" s="60" t="s">
        <v>9095</v>
      </c>
      <c r="C496" s="60" t="s">
        <v>45585</v>
      </c>
      <c r="D496" s="60" t="s">
        <v>9784</v>
      </c>
      <c r="E496" s="61">
        <v>56.45</v>
      </c>
      <c r="F496" s="3"/>
      <c r="G496" s="3"/>
      <c r="H496" s="3"/>
      <c r="I496" s="3"/>
      <c r="J496" s="3"/>
      <c r="K496" s="3"/>
      <c r="L496" s="3"/>
      <c r="M496" s="3"/>
      <c r="N496" s="3"/>
      <c r="O496" s="3"/>
      <c r="P496" s="3"/>
      <c r="Q496" s="3"/>
      <c r="R496" s="3"/>
      <c r="S496" s="3"/>
      <c r="T496" s="3"/>
      <c r="U496" s="3"/>
      <c r="V496" s="3"/>
      <c r="W496" s="3"/>
      <c r="X496" s="3"/>
      <c r="Y496" s="3"/>
      <c r="Z496" s="3"/>
    </row>
    <row r="497" spans="1:26" ht="2.25" customHeight="1" x14ac:dyDescent="0.25">
      <c r="A497" s="3"/>
      <c r="B497" s="3"/>
      <c r="C497" s="60"/>
      <c r="D497" s="3"/>
      <c r="E497" s="3"/>
      <c r="F497" s="3"/>
      <c r="G497" s="3"/>
      <c r="H497" s="3"/>
      <c r="I497" s="3"/>
      <c r="J497" s="3"/>
      <c r="K497" s="3"/>
      <c r="L497" s="3"/>
      <c r="M497" s="3"/>
      <c r="N497" s="3"/>
      <c r="O497" s="3"/>
      <c r="P497" s="3"/>
      <c r="Q497" s="3"/>
      <c r="R497" s="3"/>
      <c r="S497" s="3"/>
      <c r="T497" s="3"/>
      <c r="U497" s="3"/>
      <c r="V497" s="3"/>
      <c r="W497" s="3"/>
      <c r="X497" s="3"/>
      <c r="Y497" s="3"/>
      <c r="Z497" s="3"/>
    </row>
    <row r="498" spans="1:26" ht="13.5" customHeight="1" x14ac:dyDescent="0.25">
      <c r="A498" s="59" t="s">
        <v>45586</v>
      </c>
      <c r="B498" s="60" t="s">
        <v>9095</v>
      </c>
      <c r="C498" s="60" t="s">
        <v>45587</v>
      </c>
      <c r="D498" s="60" t="s">
        <v>9784</v>
      </c>
      <c r="E498" s="61">
        <v>82.34</v>
      </c>
      <c r="F498" s="3"/>
      <c r="G498" s="3"/>
      <c r="H498" s="3"/>
      <c r="I498" s="3"/>
      <c r="J498" s="3"/>
      <c r="K498" s="3"/>
      <c r="L498" s="3"/>
      <c r="M498" s="3"/>
      <c r="N498" s="3"/>
      <c r="O498" s="3"/>
      <c r="P498" s="3"/>
      <c r="Q498" s="3"/>
      <c r="R498" s="3"/>
      <c r="S498" s="3"/>
      <c r="T498" s="3"/>
      <c r="U498" s="3"/>
      <c r="V498" s="3"/>
      <c r="W498" s="3"/>
      <c r="X498" s="3"/>
      <c r="Y498" s="3"/>
      <c r="Z498" s="3"/>
    </row>
    <row r="499" spans="1:26" ht="2.25" customHeight="1" x14ac:dyDescent="0.25">
      <c r="A499" s="3"/>
      <c r="B499" s="3"/>
      <c r="C499" s="60"/>
      <c r="D499" s="3"/>
      <c r="E499" s="3"/>
      <c r="F499" s="3"/>
      <c r="G499" s="3"/>
      <c r="H499" s="3"/>
      <c r="I499" s="3"/>
      <c r="J499" s="3"/>
      <c r="K499" s="3"/>
      <c r="L499" s="3"/>
      <c r="M499" s="3"/>
      <c r="N499" s="3"/>
      <c r="O499" s="3"/>
      <c r="P499" s="3"/>
      <c r="Q499" s="3"/>
      <c r="R499" s="3"/>
      <c r="S499" s="3"/>
      <c r="T499" s="3"/>
      <c r="U499" s="3"/>
      <c r="V499" s="3"/>
      <c r="W499" s="3"/>
      <c r="X499" s="3"/>
      <c r="Y499" s="3"/>
      <c r="Z499" s="3"/>
    </row>
    <row r="500" spans="1:26" ht="13.5" customHeight="1" x14ac:dyDescent="0.25">
      <c r="A500" s="59" t="s">
        <v>45588</v>
      </c>
      <c r="B500" s="60" t="s">
        <v>9095</v>
      </c>
      <c r="C500" s="60" t="s">
        <v>45589</v>
      </c>
      <c r="D500" s="60" t="s">
        <v>9784</v>
      </c>
      <c r="E500" s="61">
        <v>126.56</v>
      </c>
      <c r="F500" s="3"/>
      <c r="G500" s="3"/>
      <c r="H500" s="3"/>
      <c r="I500" s="3"/>
      <c r="J500" s="3"/>
      <c r="K500" s="3"/>
      <c r="L500" s="3"/>
      <c r="M500" s="3"/>
      <c r="N500" s="3"/>
      <c r="O500" s="3"/>
      <c r="P500" s="3"/>
      <c r="Q500" s="3"/>
      <c r="R500" s="3"/>
      <c r="S500" s="3"/>
      <c r="T500" s="3"/>
      <c r="U500" s="3"/>
      <c r="V500" s="3"/>
      <c r="W500" s="3"/>
      <c r="X500" s="3"/>
      <c r="Y500" s="3"/>
      <c r="Z500" s="3"/>
    </row>
    <row r="501" spans="1:26" ht="2.25" customHeight="1" x14ac:dyDescent="0.25">
      <c r="A501" s="3"/>
      <c r="B501" s="3"/>
      <c r="C501" s="60"/>
      <c r="D501" s="3"/>
      <c r="E501" s="3"/>
      <c r="F501" s="3"/>
      <c r="G501" s="3"/>
      <c r="H501" s="3"/>
      <c r="I501" s="3"/>
      <c r="J501" s="3"/>
      <c r="K501" s="3"/>
      <c r="L501" s="3"/>
      <c r="M501" s="3"/>
      <c r="N501" s="3"/>
      <c r="O501" s="3"/>
      <c r="P501" s="3"/>
      <c r="Q501" s="3"/>
      <c r="R501" s="3"/>
      <c r="S501" s="3"/>
      <c r="T501" s="3"/>
      <c r="U501" s="3"/>
      <c r="V501" s="3"/>
      <c r="W501" s="3"/>
      <c r="X501" s="3"/>
      <c r="Y501" s="3"/>
      <c r="Z501" s="3"/>
    </row>
    <row r="502" spans="1:26" ht="12.75" customHeight="1" x14ac:dyDescent="0.25">
      <c r="A502" s="59" t="s">
        <v>45590</v>
      </c>
      <c r="B502" s="60" t="s">
        <v>9095</v>
      </c>
      <c r="C502" s="60" t="s">
        <v>45591</v>
      </c>
      <c r="D502" s="60" t="s">
        <v>9784</v>
      </c>
      <c r="E502" s="61">
        <v>60.77</v>
      </c>
      <c r="F502" s="3"/>
      <c r="G502" s="3"/>
      <c r="H502" s="3"/>
      <c r="I502" s="3"/>
      <c r="J502" s="3"/>
      <c r="K502" s="3"/>
      <c r="L502" s="3"/>
      <c r="M502" s="3"/>
      <c r="N502" s="3"/>
      <c r="O502" s="3"/>
      <c r="P502" s="3"/>
      <c r="Q502" s="3"/>
      <c r="R502" s="3"/>
      <c r="S502" s="3"/>
      <c r="T502" s="3"/>
      <c r="U502" s="3"/>
      <c r="V502" s="3"/>
      <c r="W502" s="3"/>
      <c r="X502" s="3"/>
      <c r="Y502" s="3"/>
      <c r="Z502" s="3"/>
    </row>
    <row r="503" spans="1:26" ht="3" customHeight="1" x14ac:dyDescent="0.25">
      <c r="A503" s="3"/>
      <c r="B503" s="3"/>
      <c r="C503" s="60"/>
      <c r="D503" s="3"/>
      <c r="E503" s="3"/>
      <c r="F503" s="3"/>
      <c r="G503" s="3"/>
      <c r="H503" s="3"/>
      <c r="I503" s="3"/>
      <c r="J503" s="3"/>
      <c r="K503" s="3"/>
      <c r="L503" s="3"/>
      <c r="M503" s="3"/>
      <c r="N503" s="3"/>
      <c r="O503" s="3"/>
      <c r="P503" s="3"/>
      <c r="Q503" s="3"/>
      <c r="R503" s="3"/>
      <c r="S503" s="3"/>
      <c r="T503" s="3"/>
      <c r="U503" s="3"/>
      <c r="V503" s="3"/>
      <c r="W503" s="3"/>
      <c r="X503" s="3"/>
      <c r="Y503" s="3"/>
      <c r="Z503" s="3"/>
    </row>
    <row r="504" spans="1:26" ht="12.75" customHeight="1" x14ac:dyDescent="0.25">
      <c r="A504" s="56" t="s">
        <v>45592</v>
      </c>
      <c r="B504" s="57" t="s">
        <v>9095</v>
      </c>
      <c r="C504" s="57" t="s">
        <v>45593</v>
      </c>
      <c r="D504" s="58"/>
      <c r="E504" s="58"/>
      <c r="F504" s="3"/>
      <c r="G504" s="3"/>
      <c r="H504" s="3"/>
      <c r="I504" s="3"/>
      <c r="J504" s="3"/>
      <c r="K504" s="3"/>
      <c r="L504" s="3"/>
      <c r="M504" s="3"/>
      <c r="N504" s="3"/>
      <c r="O504" s="3"/>
      <c r="P504" s="3"/>
      <c r="Q504" s="3"/>
      <c r="R504" s="3"/>
      <c r="S504" s="3"/>
      <c r="T504" s="3"/>
      <c r="U504" s="3"/>
      <c r="V504" s="3"/>
      <c r="W504" s="3"/>
      <c r="X504" s="3"/>
      <c r="Y504" s="3"/>
      <c r="Z504" s="3"/>
    </row>
    <row r="505" spans="1:26" ht="13.5" customHeight="1" x14ac:dyDescent="0.25">
      <c r="A505" s="59" t="s">
        <v>45594</v>
      </c>
      <c r="B505" s="60" t="s">
        <v>9095</v>
      </c>
      <c r="C505" s="60" t="s">
        <v>45595</v>
      </c>
      <c r="D505" s="60" t="s">
        <v>9674</v>
      </c>
      <c r="E505" s="61">
        <v>16.34</v>
      </c>
      <c r="F505" s="3"/>
      <c r="G505" s="3"/>
      <c r="H505" s="3"/>
      <c r="I505" s="3"/>
      <c r="J505" s="3"/>
      <c r="K505" s="3"/>
      <c r="L505" s="3"/>
      <c r="M505" s="3"/>
      <c r="N505" s="3"/>
      <c r="O505" s="3"/>
      <c r="P505" s="3"/>
      <c r="Q505" s="3"/>
      <c r="R505" s="3"/>
      <c r="S505" s="3"/>
      <c r="T505" s="3"/>
      <c r="U505" s="3"/>
      <c r="V505" s="3"/>
      <c r="W505" s="3"/>
      <c r="X505" s="3"/>
      <c r="Y505" s="3"/>
      <c r="Z505" s="3"/>
    </row>
    <row r="506" spans="1:26" ht="12.75" customHeight="1" x14ac:dyDescent="0.25">
      <c r="A506" s="59" t="s">
        <v>45596</v>
      </c>
      <c r="B506" s="60" t="s">
        <v>9095</v>
      </c>
      <c r="C506" s="60" t="s">
        <v>45597</v>
      </c>
      <c r="D506" s="60" t="s">
        <v>9674</v>
      </c>
      <c r="E506" s="61">
        <v>12.89</v>
      </c>
      <c r="F506" s="3"/>
      <c r="G506" s="3"/>
      <c r="H506" s="3"/>
      <c r="I506" s="3"/>
      <c r="J506" s="3"/>
      <c r="K506" s="3"/>
      <c r="L506" s="3"/>
      <c r="M506" s="3"/>
      <c r="N506" s="3"/>
      <c r="O506" s="3"/>
      <c r="P506" s="3"/>
      <c r="Q506" s="3"/>
      <c r="R506" s="3"/>
      <c r="S506" s="3"/>
      <c r="T506" s="3"/>
      <c r="U506" s="3"/>
      <c r="V506" s="3"/>
      <c r="W506" s="3"/>
      <c r="X506" s="3"/>
      <c r="Y506" s="3"/>
      <c r="Z506" s="3"/>
    </row>
    <row r="507" spans="1:26" ht="12.75" customHeight="1" x14ac:dyDescent="0.25">
      <c r="A507" s="59" t="s">
        <v>45598</v>
      </c>
      <c r="B507" s="60" t="s">
        <v>9095</v>
      </c>
      <c r="C507" s="60" t="s">
        <v>45599</v>
      </c>
      <c r="D507" s="60" t="s">
        <v>9674</v>
      </c>
      <c r="E507" s="61">
        <v>12.92</v>
      </c>
      <c r="F507" s="3"/>
      <c r="G507" s="3"/>
      <c r="H507" s="3"/>
      <c r="I507" s="3"/>
      <c r="J507" s="3"/>
      <c r="K507" s="3"/>
      <c r="L507" s="3"/>
      <c r="M507" s="3"/>
      <c r="N507" s="3"/>
      <c r="O507" s="3"/>
      <c r="P507" s="3"/>
      <c r="Q507" s="3"/>
      <c r="R507" s="3"/>
      <c r="S507" s="3"/>
      <c r="T507" s="3"/>
      <c r="U507" s="3"/>
      <c r="V507" s="3"/>
      <c r="W507" s="3"/>
      <c r="X507" s="3"/>
      <c r="Y507" s="3"/>
      <c r="Z507" s="3"/>
    </row>
    <row r="508" spans="1:26" ht="13.5" customHeight="1" x14ac:dyDescent="0.25">
      <c r="A508" s="59" t="s">
        <v>45600</v>
      </c>
      <c r="B508" s="60" t="s">
        <v>9095</v>
      </c>
      <c r="C508" s="60" t="s">
        <v>45601</v>
      </c>
      <c r="D508" s="60" t="s">
        <v>9674</v>
      </c>
      <c r="E508" s="61">
        <v>11.87</v>
      </c>
      <c r="F508" s="3"/>
      <c r="G508" s="3"/>
      <c r="H508" s="3"/>
      <c r="I508" s="3"/>
      <c r="J508" s="3"/>
      <c r="K508" s="3"/>
      <c r="L508" s="3"/>
      <c r="M508" s="3"/>
      <c r="N508" s="3"/>
      <c r="O508" s="3"/>
      <c r="P508" s="3"/>
      <c r="Q508" s="3"/>
      <c r="R508" s="3"/>
      <c r="S508" s="3"/>
      <c r="T508" s="3"/>
      <c r="U508" s="3"/>
      <c r="V508" s="3"/>
      <c r="W508" s="3"/>
      <c r="X508" s="3"/>
      <c r="Y508" s="3"/>
      <c r="Z508" s="3"/>
    </row>
    <row r="509" spans="1:26" ht="12.75" customHeight="1" x14ac:dyDescent="0.25">
      <c r="A509" s="59" t="s">
        <v>45602</v>
      </c>
      <c r="B509" s="60" t="s">
        <v>9095</v>
      </c>
      <c r="C509" s="60" t="s">
        <v>45603</v>
      </c>
      <c r="D509" s="60" t="s">
        <v>9674</v>
      </c>
      <c r="E509" s="61">
        <v>10.79</v>
      </c>
      <c r="F509" s="3"/>
      <c r="G509" s="3"/>
      <c r="H509" s="3"/>
      <c r="I509" s="3"/>
      <c r="J509" s="3"/>
      <c r="K509" s="3"/>
      <c r="L509" s="3"/>
      <c r="M509" s="3"/>
      <c r="N509" s="3"/>
      <c r="O509" s="3"/>
      <c r="P509" s="3"/>
      <c r="Q509" s="3"/>
      <c r="R509" s="3"/>
      <c r="S509" s="3"/>
      <c r="T509" s="3"/>
      <c r="U509" s="3"/>
      <c r="V509" s="3"/>
      <c r="W509" s="3"/>
      <c r="X509" s="3"/>
      <c r="Y509" s="3"/>
      <c r="Z509" s="3"/>
    </row>
    <row r="510" spans="1:26" ht="13.5" customHeight="1" x14ac:dyDescent="0.25">
      <c r="A510" s="59" t="s">
        <v>45604</v>
      </c>
      <c r="B510" s="60" t="s">
        <v>9095</v>
      </c>
      <c r="C510" s="60" t="s">
        <v>45605</v>
      </c>
      <c r="D510" s="60" t="s">
        <v>9674</v>
      </c>
      <c r="E510" s="61">
        <v>9.5399999999999991</v>
      </c>
      <c r="F510" s="3"/>
      <c r="G510" s="3"/>
      <c r="H510" s="3"/>
      <c r="I510" s="3"/>
      <c r="J510" s="3"/>
      <c r="K510" s="3"/>
      <c r="L510" s="3"/>
      <c r="M510" s="3"/>
      <c r="N510" s="3"/>
      <c r="O510" s="3"/>
      <c r="P510" s="3"/>
      <c r="Q510" s="3"/>
      <c r="R510" s="3"/>
      <c r="S510" s="3"/>
      <c r="T510" s="3"/>
      <c r="U510" s="3"/>
      <c r="V510" s="3"/>
      <c r="W510" s="3"/>
      <c r="X510" s="3"/>
      <c r="Y510" s="3"/>
      <c r="Z510" s="3"/>
    </row>
    <row r="511" spans="1:26" ht="12.75" customHeight="1" x14ac:dyDescent="0.25">
      <c r="A511" s="59" t="s">
        <v>45606</v>
      </c>
      <c r="B511" s="60" t="s">
        <v>9095</v>
      </c>
      <c r="C511" s="60" t="s">
        <v>45607</v>
      </c>
      <c r="D511" s="60" t="s">
        <v>9674</v>
      </c>
      <c r="E511" s="61">
        <v>8.9</v>
      </c>
      <c r="F511" s="3"/>
      <c r="G511" s="3"/>
      <c r="H511" s="3"/>
      <c r="I511" s="3"/>
      <c r="J511" s="3"/>
      <c r="K511" s="3"/>
      <c r="L511" s="3"/>
      <c r="M511" s="3"/>
      <c r="N511" s="3"/>
      <c r="O511" s="3"/>
      <c r="P511" s="3"/>
      <c r="Q511" s="3"/>
      <c r="R511" s="3"/>
      <c r="S511" s="3"/>
      <c r="T511" s="3"/>
      <c r="U511" s="3"/>
      <c r="V511" s="3"/>
      <c r="W511" s="3"/>
      <c r="X511" s="3"/>
      <c r="Y511" s="3"/>
      <c r="Z511" s="3"/>
    </row>
    <row r="512" spans="1:26" ht="12.75" customHeight="1" x14ac:dyDescent="0.25">
      <c r="A512" s="59" t="s">
        <v>45608</v>
      </c>
      <c r="B512" s="60" t="s">
        <v>9095</v>
      </c>
      <c r="C512" s="60" t="s">
        <v>45609</v>
      </c>
      <c r="D512" s="60" t="s">
        <v>9674</v>
      </c>
      <c r="E512" s="61">
        <v>8.5399999999999991</v>
      </c>
      <c r="F512" s="3"/>
      <c r="G512" s="3"/>
      <c r="H512" s="3"/>
      <c r="I512" s="3"/>
      <c r="J512" s="3"/>
      <c r="K512" s="3"/>
      <c r="L512" s="3"/>
      <c r="M512" s="3"/>
      <c r="N512" s="3"/>
      <c r="O512" s="3"/>
      <c r="P512" s="3"/>
      <c r="Q512" s="3"/>
      <c r="R512" s="3"/>
      <c r="S512" s="3"/>
      <c r="T512" s="3"/>
      <c r="U512" s="3"/>
      <c r="V512" s="3"/>
      <c r="W512" s="3"/>
      <c r="X512" s="3"/>
      <c r="Y512" s="3"/>
      <c r="Z512" s="3"/>
    </row>
    <row r="513" spans="1:26" ht="13.5" customHeight="1" x14ac:dyDescent="0.25">
      <c r="A513" s="59" t="s">
        <v>45610</v>
      </c>
      <c r="B513" s="60" t="s">
        <v>9095</v>
      </c>
      <c r="C513" s="60" t="s">
        <v>45611</v>
      </c>
      <c r="D513" s="60" t="s">
        <v>9674</v>
      </c>
      <c r="E513" s="61">
        <v>8.2100000000000009</v>
      </c>
      <c r="F513" s="3"/>
      <c r="G513" s="3"/>
      <c r="H513" s="3"/>
      <c r="I513" s="3"/>
      <c r="J513" s="3"/>
      <c r="K513" s="3"/>
      <c r="L513" s="3"/>
      <c r="M513" s="3"/>
      <c r="N513" s="3"/>
      <c r="O513" s="3"/>
      <c r="P513" s="3"/>
      <c r="Q513" s="3"/>
      <c r="R513" s="3"/>
      <c r="S513" s="3"/>
      <c r="T513" s="3"/>
      <c r="U513" s="3"/>
      <c r="V513" s="3"/>
      <c r="W513" s="3"/>
      <c r="X513" s="3"/>
      <c r="Y513" s="3"/>
      <c r="Z513" s="3"/>
    </row>
    <row r="514" spans="1:26" ht="12.75" customHeight="1" x14ac:dyDescent="0.25">
      <c r="A514" s="59" t="s">
        <v>45612</v>
      </c>
      <c r="B514" s="60" t="s">
        <v>9095</v>
      </c>
      <c r="C514" s="60" t="s">
        <v>45613</v>
      </c>
      <c r="D514" s="60" t="s">
        <v>9674</v>
      </c>
      <c r="E514" s="61">
        <v>8.23</v>
      </c>
      <c r="F514" s="3"/>
      <c r="G514" s="3"/>
      <c r="H514" s="3"/>
      <c r="I514" s="3"/>
      <c r="J514" s="3"/>
      <c r="K514" s="3"/>
      <c r="L514" s="3"/>
      <c r="M514" s="3"/>
      <c r="N514" s="3"/>
      <c r="O514" s="3"/>
      <c r="P514" s="3"/>
      <c r="Q514" s="3"/>
      <c r="R514" s="3"/>
      <c r="S514" s="3"/>
      <c r="T514" s="3"/>
      <c r="U514" s="3"/>
      <c r="V514" s="3"/>
      <c r="W514" s="3"/>
      <c r="X514" s="3"/>
      <c r="Y514" s="3"/>
      <c r="Z514" s="3"/>
    </row>
    <row r="515" spans="1:26" ht="12.75" customHeight="1" x14ac:dyDescent="0.25">
      <c r="A515" s="59" t="s">
        <v>45614</v>
      </c>
      <c r="B515" s="60" t="s">
        <v>9095</v>
      </c>
      <c r="C515" s="60" t="s">
        <v>45615</v>
      </c>
      <c r="D515" s="60" t="s">
        <v>9674</v>
      </c>
      <c r="E515" s="61">
        <v>9.3000000000000007</v>
      </c>
      <c r="F515" s="3"/>
      <c r="G515" s="3"/>
      <c r="H515" s="3"/>
      <c r="I515" s="3"/>
      <c r="J515" s="3"/>
      <c r="K515" s="3"/>
      <c r="L515" s="3"/>
      <c r="M515" s="3"/>
      <c r="N515" s="3"/>
      <c r="O515" s="3"/>
      <c r="P515" s="3"/>
      <c r="Q515" s="3"/>
      <c r="R515" s="3"/>
      <c r="S515" s="3"/>
      <c r="T515" s="3"/>
      <c r="U515" s="3"/>
      <c r="V515" s="3"/>
      <c r="W515" s="3"/>
      <c r="X515" s="3"/>
      <c r="Y515" s="3"/>
      <c r="Z515" s="3"/>
    </row>
    <row r="516" spans="1:26" ht="13.5" customHeight="1" x14ac:dyDescent="0.25">
      <c r="A516" s="59" t="s">
        <v>45616</v>
      </c>
      <c r="B516" s="60" t="s">
        <v>9095</v>
      </c>
      <c r="C516" s="60" t="s">
        <v>45617</v>
      </c>
      <c r="D516" s="60" t="s">
        <v>9674</v>
      </c>
      <c r="E516" s="61">
        <v>16.53</v>
      </c>
      <c r="F516" s="3"/>
      <c r="G516" s="3"/>
      <c r="H516" s="3"/>
      <c r="I516" s="3"/>
      <c r="J516" s="3"/>
      <c r="K516" s="3"/>
      <c r="L516" s="3"/>
      <c r="M516" s="3"/>
      <c r="N516" s="3"/>
      <c r="O516" s="3"/>
      <c r="P516" s="3"/>
      <c r="Q516" s="3"/>
      <c r="R516" s="3"/>
      <c r="S516" s="3"/>
      <c r="T516" s="3"/>
      <c r="U516" s="3"/>
      <c r="V516" s="3"/>
      <c r="W516" s="3"/>
      <c r="X516" s="3"/>
      <c r="Y516" s="3"/>
      <c r="Z516" s="3"/>
    </row>
    <row r="517" spans="1:26" ht="12.75" customHeight="1" x14ac:dyDescent="0.25">
      <c r="A517" s="59" t="s">
        <v>45618</v>
      </c>
      <c r="B517" s="60" t="s">
        <v>9095</v>
      </c>
      <c r="C517" s="60" t="s">
        <v>45619</v>
      </c>
      <c r="D517" s="60" t="s">
        <v>9674</v>
      </c>
      <c r="E517" s="61">
        <v>16.53</v>
      </c>
      <c r="F517" s="3"/>
      <c r="G517" s="3"/>
      <c r="H517" s="3"/>
      <c r="I517" s="3"/>
      <c r="J517" s="3"/>
      <c r="K517" s="3"/>
      <c r="L517" s="3"/>
      <c r="M517" s="3"/>
      <c r="N517" s="3"/>
      <c r="O517" s="3"/>
      <c r="P517" s="3"/>
      <c r="Q517" s="3"/>
      <c r="R517" s="3"/>
      <c r="S517" s="3"/>
      <c r="T517" s="3"/>
      <c r="U517" s="3"/>
      <c r="V517" s="3"/>
      <c r="W517" s="3"/>
      <c r="X517" s="3"/>
      <c r="Y517" s="3"/>
      <c r="Z517" s="3"/>
    </row>
    <row r="518" spans="1:26" ht="13.5" customHeight="1" x14ac:dyDescent="0.25">
      <c r="A518" s="59" t="s">
        <v>45620</v>
      </c>
      <c r="B518" s="60" t="s">
        <v>9095</v>
      </c>
      <c r="C518" s="60" t="s">
        <v>45621</v>
      </c>
      <c r="D518" s="60" t="s">
        <v>9674</v>
      </c>
      <c r="E518" s="61">
        <v>15.11</v>
      </c>
      <c r="F518" s="3"/>
      <c r="G518" s="3"/>
      <c r="H518" s="3"/>
      <c r="I518" s="3"/>
      <c r="J518" s="3"/>
      <c r="K518" s="3"/>
      <c r="L518" s="3"/>
      <c r="M518" s="3"/>
      <c r="N518" s="3"/>
      <c r="O518" s="3"/>
      <c r="P518" s="3"/>
      <c r="Q518" s="3"/>
      <c r="R518" s="3"/>
      <c r="S518" s="3"/>
      <c r="T518" s="3"/>
      <c r="U518" s="3"/>
      <c r="V518" s="3"/>
      <c r="W518" s="3"/>
      <c r="X518" s="3"/>
      <c r="Y518" s="3"/>
      <c r="Z518" s="3"/>
    </row>
    <row r="519" spans="1:26" ht="12.75" customHeight="1" x14ac:dyDescent="0.25">
      <c r="A519" s="59" t="s">
        <v>45622</v>
      </c>
      <c r="B519" s="60" t="s">
        <v>9095</v>
      </c>
      <c r="C519" s="60" t="s">
        <v>45623</v>
      </c>
      <c r="D519" s="60" t="s">
        <v>9674</v>
      </c>
      <c r="E519" s="61">
        <v>13.54</v>
      </c>
      <c r="F519" s="3"/>
      <c r="G519" s="3"/>
      <c r="H519" s="3"/>
      <c r="I519" s="3"/>
      <c r="J519" s="3"/>
      <c r="K519" s="3"/>
      <c r="L519" s="3"/>
      <c r="M519" s="3"/>
      <c r="N519" s="3"/>
      <c r="O519" s="3"/>
      <c r="P519" s="3"/>
      <c r="Q519" s="3"/>
      <c r="R519" s="3"/>
      <c r="S519" s="3"/>
      <c r="T519" s="3"/>
      <c r="U519" s="3"/>
      <c r="V519" s="3"/>
      <c r="W519" s="3"/>
      <c r="X519" s="3"/>
      <c r="Y519" s="3"/>
      <c r="Z519" s="3"/>
    </row>
    <row r="520" spans="1:26" ht="12.75" customHeight="1" x14ac:dyDescent="0.25">
      <c r="A520" s="59" t="s">
        <v>45624</v>
      </c>
      <c r="B520" s="60" t="s">
        <v>9095</v>
      </c>
      <c r="C520" s="60" t="s">
        <v>45625</v>
      </c>
      <c r="D520" s="60" t="s">
        <v>9674</v>
      </c>
      <c r="E520" s="61">
        <v>12.09</v>
      </c>
      <c r="F520" s="3"/>
      <c r="G520" s="3"/>
      <c r="H520" s="3"/>
      <c r="I520" s="3"/>
      <c r="J520" s="3"/>
      <c r="K520" s="3"/>
      <c r="L520" s="3"/>
      <c r="M520" s="3"/>
      <c r="N520" s="3"/>
      <c r="O520" s="3"/>
      <c r="P520" s="3"/>
      <c r="Q520" s="3"/>
      <c r="R520" s="3"/>
      <c r="S520" s="3"/>
      <c r="T520" s="3"/>
      <c r="U520" s="3"/>
      <c r="V520" s="3"/>
      <c r="W520" s="3"/>
      <c r="X520" s="3"/>
      <c r="Y520" s="3"/>
      <c r="Z520" s="3"/>
    </row>
    <row r="521" spans="1:26" ht="13.5" customHeight="1" x14ac:dyDescent="0.25">
      <c r="A521" s="59" t="s">
        <v>45626</v>
      </c>
      <c r="B521" s="60" t="s">
        <v>9095</v>
      </c>
      <c r="C521" s="60" t="s">
        <v>45627</v>
      </c>
      <c r="D521" s="60" t="s">
        <v>9674</v>
      </c>
      <c r="E521" s="61">
        <v>10.56</v>
      </c>
      <c r="F521" s="3"/>
      <c r="G521" s="3"/>
      <c r="H521" s="3"/>
      <c r="I521" s="3"/>
      <c r="J521" s="3"/>
      <c r="K521" s="3"/>
      <c r="L521" s="3"/>
      <c r="M521" s="3"/>
      <c r="N521" s="3"/>
      <c r="O521" s="3"/>
      <c r="P521" s="3"/>
      <c r="Q521" s="3"/>
      <c r="R521" s="3"/>
      <c r="S521" s="3"/>
      <c r="T521" s="3"/>
      <c r="U521" s="3"/>
      <c r="V521" s="3"/>
      <c r="W521" s="3"/>
      <c r="X521" s="3"/>
      <c r="Y521" s="3"/>
      <c r="Z521" s="3"/>
    </row>
    <row r="522" spans="1:26" ht="12.75" customHeight="1" x14ac:dyDescent="0.25">
      <c r="A522" s="59" t="s">
        <v>45628</v>
      </c>
      <c r="B522" s="60" t="s">
        <v>9095</v>
      </c>
      <c r="C522" s="60" t="s">
        <v>45629</v>
      </c>
      <c r="D522" s="60" t="s">
        <v>9674</v>
      </c>
      <c r="E522" s="61">
        <v>9.68</v>
      </c>
      <c r="F522" s="3"/>
      <c r="G522" s="3"/>
      <c r="H522" s="3"/>
      <c r="I522" s="3"/>
      <c r="J522" s="3"/>
      <c r="K522" s="3"/>
      <c r="L522" s="3"/>
      <c r="M522" s="3"/>
      <c r="N522" s="3"/>
      <c r="O522" s="3"/>
      <c r="P522" s="3"/>
      <c r="Q522" s="3"/>
      <c r="R522" s="3"/>
      <c r="S522" s="3"/>
      <c r="T522" s="3"/>
      <c r="U522" s="3"/>
      <c r="V522" s="3"/>
      <c r="W522" s="3"/>
      <c r="X522" s="3"/>
      <c r="Y522" s="3"/>
      <c r="Z522" s="3"/>
    </row>
    <row r="523" spans="1:26" ht="13.5" customHeight="1" x14ac:dyDescent="0.25">
      <c r="A523" s="59" t="s">
        <v>45630</v>
      </c>
      <c r="B523" s="60" t="s">
        <v>9095</v>
      </c>
      <c r="C523" s="60" t="s">
        <v>45631</v>
      </c>
      <c r="D523" s="60" t="s">
        <v>9674</v>
      </c>
      <c r="E523" s="61">
        <v>9.08</v>
      </c>
      <c r="F523" s="3"/>
      <c r="G523" s="3"/>
      <c r="H523" s="3"/>
      <c r="I523" s="3"/>
      <c r="J523" s="3"/>
      <c r="K523" s="3"/>
      <c r="L523" s="3"/>
      <c r="M523" s="3"/>
      <c r="N523" s="3"/>
      <c r="O523" s="3"/>
      <c r="P523" s="3"/>
      <c r="Q523" s="3"/>
      <c r="R523" s="3"/>
      <c r="S523" s="3"/>
      <c r="T523" s="3"/>
      <c r="U523" s="3"/>
      <c r="V523" s="3"/>
      <c r="W523" s="3"/>
      <c r="X523" s="3"/>
      <c r="Y523" s="3"/>
      <c r="Z523" s="3"/>
    </row>
    <row r="524" spans="1:26" ht="12.75" customHeight="1" x14ac:dyDescent="0.25">
      <c r="A524" s="59" t="s">
        <v>45632</v>
      </c>
      <c r="B524" s="60" t="s">
        <v>9095</v>
      </c>
      <c r="C524" s="60" t="s">
        <v>45633</v>
      </c>
      <c r="D524" s="60" t="s">
        <v>9674</v>
      </c>
      <c r="E524" s="61">
        <v>8.6</v>
      </c>
      <c r="F524" s="3"/>
      <c r="G524" s="3"/>
      <c r="H524" s="3"/>
      <c r="I524" s="3"/>
      <c r="J524" s="3"/>
      <c r="K524" s="3"/>
      <c r="L524" s="3"/>
      <c r="M524" s="3"/>
      <c r="N524" s="3"/>
      <c r="O524" s="3"/>
      <c r="P524" s="3"/>
      <c r="Q524" s="3"/>
      <c r="R524" s="3"/>
      <c r="S524" s="3"/>
      <c r="T524" s="3"/>
      <c r="U524" s="3"/>
      <c r="V524" s="3"/>
      <c r="W524" s="3"/>
      <c r="X524" s="3"/>
      <c r="Y524" s="3"/>
      <c r="Z524" s="3"/>
    </row>
    <row r="525" spans="1:26" ht="12.75" customHeight="1" x14ac:dyDescent="0.25">
      <c r="A525" s="59" t="s">
        <v>45634</v>
      </c>
      <c r="B525" s="60" t="s">
        <v>9095</v>
      </c>
      <c r="C525" s="60" t="s">
        <v>45635</v>
      </c>
      <c r="D525" s="60" t="s">
        <v>9674</v>
      </c>
      <c r="E525" s="61">
        <v>8.25</v>
      </c>
      <c r="F525" s="3"/>
      <c r="G525" s="3"/>
      <c r="H525" s="3"/>
      <c r="I525" s="3"/>
      <c r="J525" s="3"/>
      <c r="K525" s="3"/>
      <c r="L525" s="3"/>
      <c r="M525" s="3"/>
      <c r="N525" s="3"/>
      <c r="O525" s="3"/>
      <c r="P525" s="3"/>
      <c r="Q525" s="3"/>
      <c r="R525" s="3"/>
      <c r="S525" s="3"/>
      <c r="T525" s="3"/>
      <c r="U525" s="3"/>
      <c r="V525" s="3"/>
      <c r="W525" s="3"/>
      <c r="X525" s="3"/>
      <c r="Y525" s="3"/>
      <c r="Z525" s="3"/>
    </row>
    <row r="526" spans="1:26" ht="13.5" customHeight="1" x14ac:dyDescent="0.25">
      <c r="A526" s="59" t="s">
        <v>45636</v>
      </c>
      <c r="B526" s="60" t="s">
        <v>9095</v>
      </c>
      <c r="C526" s="60" t="s">
        <v>45637</v>
      </c>
      <c r="D526" s="60" t="s">
        <v>9674</v>
      </c>
      <c r="E526" s="61">
        <v>9.32</v>
      </c>
      <c r="F526" s="3"/>
      <c r="G526" s="3"/>
      <c r="H526" s="3"/>
      <c r="I526" s="3"/>
      <c r="J526" s="3"/>
      <c r="K526" s="3"/>
      <c r="L526" s="3"/>
      <c r="M526" s="3"/>
      <c r="N526" s="3"/>
      <c r="O526" s="3"/>
      <c r="P526" s="3"/>
      <c r="Q526" s="3"/>
      <c r="R526" s="3"/>
      <c r="S526" s="3"/>
      <c r="T526" s="3"/>
      <c r="U526" s="3"/>
      <c r="V526" s="3"/>
      <c r="W526" s="3"/>
      <c r="X526" s="3"/>
      <c r="Y526" s="3"/>
      <c r="Z526" s="3"/>
    </row>
    <row r="527" spans="1:26" ht="12.75" customHeight="1" x14ac:dyDescent="0.25">
      <c r="A527" s="56" t="s">
        <v>45638</v>
      </c>
      <c r="B527" s="57" t="s">
        <v>9095</v>
      </c>
      <c r="C527" s="57" t="s">
        <v>45639</v>
      </c>
      <c r="D527" s="58"/>
      <c r="E527" s="58"/>
      <c r="F527" s="3"/>
      <c r="G527" s="3"/>
      <c r="H527" s="3"/>
      <c r="I527" s="3"/>
      <c r="J527" s="3"/>
      <c r="K527" s="3"/>
      <c r="L527" s="3"/>
      <c r="M527" s="3"/>
      <c r="N527" s="3"/>
      <c r="O527" s="3"/>
      <c r="P527" s="3"/>
      <c r="Q527" s="3"/>
      <c r="R527" s="3"/>
      <c r="S527" s="3"/>
      <c r="T527" s="3"/>
      <c r="U527" s="3"/>
      <c r="V527" s="3"/>
      <c r="W527" s="3"/>
      <c r="X527" s="3"/>
      <c r="Y527" s="3"/>
      <c r="Z527" s="3"/>
    </row>
    <row r="528" spans="1:26" ht="12.75" customHeight="1" x14ac:dyDescent="0.25">
      <c r="A528" s="59" t="s">
        <v>45640</v>
      </c>
      <c r="B528" s="60" t="s">
        <v>9095</v>
      </c>
      <c r="C528" s="60" t="s">
        <v>45641</v>
      </c>
      <c r="D528" s="60" t="s">
        <v>9674</v>
      </c>
      <c r="E528" s="61">
        <v>11.28</v>
      </c>
      <c r="F528" s="3"/>
      <c r="G528" s="3"/>
      <c r="H528" s="3"/>
      <c r="I528" s="3"/>
      <c r="J528" s="3"/>
      <c r="K528" s="3"/>
      <c r="L528" s="3"/>
      <c r="M528" s="3"/>
      <c r="N528" s="3"/>
      <c r="O528" s="3"/>
      <c r="P528" s="3"/>
      <c r="Q528" s="3"/>
      <c r="R528" s="3"/>
      <c r="S528" s="3"/>
      <c r="T528" s="3"/>
      <c r="U528" s="3"/>
      <c r="V528" s="3"/>
      <c r="W528" s="3"/>
      <c r="X528" s="3"/>
      <c r="Y528" s="3"/>
      <c r="Z528" s="3"/>
    </row>
    <row r="529" spans="1:26" ht="13.5" customHeight="1" x14ac:dyDescent="0.25">
      <c r="A529" s="59" t="s">
        <v>45642</v>
      </c>
      <c r="B529" s="60" t="s">
        <v>9095</v>
      </c>
      <c r="C529" s="60" t="s">
        <v>45643</v>
      </c>
      <c r="D529" s="60" t="s">
        <v>9674</v>
      </c>
      <c r="E529" s="61">
        <v>10.61</v>
      </c>
      <c r="F529" s="3"/>
      <c r="G529" s="3"/>
      <c r="H529" s="3"/>
      <c r="I529" s="3"/>
      <c r="J529" s="3"/>
      <c r="K529" s="3"/>
      <c r="L529" s="3"/>
      <c r="M529" s="3"/>
      <c r="N529" s="3"/>
      <c r="O529" s="3"/>
      <c r="P529" s="3"/>
      <c r="Q529" s="3"/>
      <c r="R529" s="3"/>
      <c r="S529" s="3"/>
      <c r="T529" s="3"/>
      <c r="U529" s="3"/>
      <c r="V529" s="3"/>
      <c r="W529" s="3"/>
      <c r="X529" s="3"/>
      <c r="Y529" s="3"/>
      <c r="Z529" s="3"/>
    </row>
    <row r="530" spans="1:26" ht="12.75" customHeight="1" x14ac:dyDescent="0.25">
      <c r="A530" s="59" t="s">
        <v>45644</v>
      </c>
      <c r="B530" s="60" t="s">
        <v>9095</v>
      </c>
      <c r="C530" s="60" t="s">
        <v>45645</v>
      </c>
      <c r="D530" s="60" t="s">
        <v>9674</v>
      </c>
      <c r="E530" s="61">
        <v>10.55</v>
      </c>
      <c r="F530" s="3"/>
      <c r="G530" s="3"/>
      <c r="H530" s="3"/>
      <c r="I530" s="3"/>
      <c r="J530" s="3"/>
      <c r="K530" s="3"/>
      <c r="L530" s="3"/>
      <c r="M530" s="3"/>
      <c r="N530" s="3"/>
      <c r="O530" s="3"/>
      <c r="P530" s="3"/>
      <c r="Q530" s="3"/>
      <c r="R530" s="3"/>
      <c r="S530" s="3"/>
      <c r="T530" s="3"/>
      <c r="U530" s="3"/>
      <c r="V530" s="3"/>
      <c r="W530" s="3"/>
      <c r="X530" s="3"/>
      <c r="Y530" s="3"/>
      <c r="Z530" s="3"/>
    </row>
    <row r="531" spans="1:26" ht="13.5" customHeight="1" x14ac:dyDescent="0.25">
      <c r="A531" s="59" t="s">
        <v>45646</v>
      </c>
      <c r="B531" s="60" t="s">
        <v>9095</v>
      </c>
      <c r="C531" s="60" t="s">
        <v>45647</v>
      </c>
      <c r="D531" s="60" t="s">
        <v>9674</v>
      </c>
      <c r="E531" s="61">
        <v>13.02</v>
      </c>
      <c r="F531" s="3"/>
      <c r="G531" s="3"/>
      <c r="H531" s="3"/>
      <c r="I531" s="3"/>
      <c r="J531" s="3"/>
      <c r="K531" s="3"/>
      <c r="L531" s="3"/>
      <c r="M531" s="3"/>
      <c r="N531" s="3"/>
      <c r="O531" s="3"/>
      <c r="P531" s="3"/>
      <c r="Q531" s="3"/>
      <c r="R531" s="3"/>
      <c r="S531" s="3"/>
      <c r="T531" s="3"/>
      <c r="U531" s="3"/>
      <c r="V531" s="3"/>
      <c r="W531" s="3"/>
      <c r="X531" s="3"/>
      <c r="Y531" s="3"/>
      <c r="Z531" s="3"/>
    </row>
    <row r="532" spans="1:26" ht="12.75" customHeight="1" x14ac:dyDescent="0.25">
      <c r="A532" s="59" t="s">
        <v>45648</v>
      </c>
      <c r="B532" s="60" t="s">
        <v>9095</v>
      </c>
      <c r="C532" s="60" t="s">
        <v>45649</v>
      </c>
      <c r="D532" s="60" t="s">
        <v>9674</v>
      </c>
      <c r="E532" s="61">
        <v>11.89</v>
      </c>
      <c r="F532" s="3"/>
      <c r="G532" s="3"/>
      <c r="H532" s="3"/>
      <c r="I532" s="3"/>
      <c r="J532" s="3"/>
      <c r="K532" s="3"/>
      <c r="L532" s="3"/>
      <c r="M532" s="3"/>
      <c r="N532" s="3"/>
      <c r="O532" s="3"/>
      <c r="P532" s="3"/>
      <c r="Q532" s="3"/>
      <c r="R532" s="3"/>
      <c r="S532" s="3"/>
      <c r="T532" s="3"/>
      <c r="U532" s="3"/>
      <c r="V532" s="3"/>
      <c r="W532" s="3"/>
      <c r="X532" s="3"/>
      <c r="Y532" s="3"/>
      <c r="Z532" s="3"/>
    </row>
    <row r="533" spans="1:26" ht="12.75" customHeight="1" x14ac:dyDescent="0.25">
      <c r="A533" s="59" t="s">
        <v>45650</v>
      </c>
      <c r="B533" s="60" t="s">
        <v>9095</v>
      </c>
      <c r="C533" s="60" t="s">
        <v>45651</v>
      </c>
      <c r="D533" s="60" t="s">
        <v>9674</v>
      </c>
      <c r="E533" s="61">
        <v>11.09</v>
      </c>
      <c r="F533" s="3"/>
      <c r="G533" s="3"/>
      <c r="H533" s="3"/>
      <c r="I533" s="3"/>
      <c r="J533" s="3"/>
      <c r="K533" s="3"/>
      <c r="L533" s="3"/>
      <c r="M533" s="3"/>
      <c r="N533" s="3"/>
      <c r="O533" s="3"/>
      <c r="P533" s="3"/>
      <c r="Q533" s="3"/>
      <c r="R533" s="3"/>
      <c r="S533" s="3"/>
      <c r="T533" s="3"/>
      <c r="U533" s="3"/>
      <c r="V533" s="3"/>
      <c r="W533" s="3"/>
      <c r="X533" s="3"/>
      <c r="Y533" s="3"/>
      <c r="Z533" s="3"/>
    </row>
    <row r="534" spans="1:26" ht="13.5" customHeight="1" x14ac:dyDescent="0.25">
      <c r="A534" s="59" t="s">
        <v>45652</v>
      </c>
      <c r="B534" s="60" t="s">
        <v>9095</v>
      </c>
      <c r="C534" s="60" t="s">
        <v>45653</v>
      </c>
      <c r="D534" s="60" t="s">
        <v>9674</v>
      </c>
      <c r="E534" s="61">
        <v>10.84</v>
      </c>
      <c r="F534" s="3"/>
      <c r="G534" s="3"/>
      <c r="H534" s="3"/>
      <c r="I534" s="3"/>
      <c r="J534" s="3"/>
      <c r="K534" s="3"/>
      <c r="L534" s="3"/>
      <c r="M534" s="3"/>
      <c r="N534" s="3"/>
      <c r="O534" s="3"/>
      <c r="P534" s="3"/>
      <c r="Q534" s="3"/>
      <c r="R534" s="3"/>
      <c r="S534" s="3"/>
      <c r="T534" s="3"/>
      <c r="U534" s="3"/>
      <c r="V534" s="3"/>
      <c r="W534" s="3"/>
      <c r="X534" s="3"/>
      <c r="Y534" s="3"/>
      <c r="Z534" s="3"/>
    </row>
    <row r="535" spans="1:26" ht="12.75" customHeight="1" x14ac:dyDescent="0.25">
      <c r="A535" s="59" t="s">
        <v>45654</v>
      </c>
      <c r="B535" s="60" t="s">
        <v>9095</v>
      </c>
      <c r="C535" s="60" t="s">
        <v>45655</v>
      </c>
      <c r="D535" s="60" t="s">
        <v>9674</v>
      </c>
      <c r="E535" s="61">
        <v>11.36</v>
      </c>
      <c r="F535" s="3"/>
      <c r="G535" s="3"/>
      <c r="H535" s="3"/>
      <c r="I535" s="3"/>
      <c r="J535" s="3"/>
      <c r="K535" s="3"/>
      <c r="L535" s="3"/>
      <c r="M535" s="3"/>
      <c r="N535" s="3"/>
      <c r="O535" s="3"/>
      <c r="P535" s="3"/>
      <c r="Q535" s="3"/>
      <c r="R535" s="3"/>
      <c r="S535" s="3"/>
      <c r="T535" s="3"/>
      <c r="U535" s="3"/>
      <c r="V535" s="3"/>
      <c r="W535" s="3"/>
      <c r="X535" s="3"/>
      <c r="Y535" s="3"/>
      <c r="Z535" s="3"/>
    </row>
    <row r="536" spans="1:26" ht="13.5" customHeight="1" x14ac:dyDescent="0.25">
      <c r="A536" s="59" t="s">
        <v>45656</v>
      </c>
      <c r="B536" s="60" t="s">
        <v>9095</v>
      </c>
      <c r="C536" s="60" t="s">
        <v>45657</v>
      </c>
      <c r="D536" s="60" t="s">
        <v>9674</v>
      </c>
      <c r="E536" s="61">
        <v>11.08</v>
      </c>
      <c r="F536" s="3"/>
      <c r="G536" s="3"/>
      <c r="H536" s="3"/>
      <c r="I536" s="3"/>
      <c r="J536" s="3"/>
      <c r="K536" s="3"/>
      <c r="L536" s="3"/>
      <c r="M536" s="3"/>
      <c r="N536" s="3"/>
      <c r="O536" s="3"/>
      <c r="P536" s="3"/>
      <c r="Q536" s="3"/>
      <c r="R536" s="3"/>
      <c r="S536" s="3"/>
      <c r="T536" s="3"/>
      <c r="U536" s="3"/>
      <c r="V536" s="3"/>
      <c r="W536" s="3"/>
      <c r="X536" s="3"/>
      <c r="Y536" s="3"/>
      <c r="Z536" s="3"/>
    </row>
    <row r="537" spans="1:26" ht="12.75" customHeight="1" x14ac:dyDescent="0.25">
      <c r="A537" s="59" t="s">
        <v>45658</v>
      </c>
      <c r="B537" s="60" t="s">
        <v>9095</v>
      </c>
      <c r="C537" s="60" t="s">
        <v>45659</v>
      </c>
      <c r="D537" s="60" t="s">
        <v>9674</v>
      </c>
      <c r="E537" s="61">
        <v>11.09</v>
      </c>
      <c r="F537" s="3"/>
      <c r="G537" s="3"/>
      <c r="H537" s="3"/>
      <c r="I537" s="3"/>
      <c r="J537" s="3"/>
      <c r="K537" s="3"/>
      <c r="L537" s="3"/>
      <c r="M537" s="3"/>
      <c r="N537" s="3"/>
      <c r="O537" s="3"/>
      <c r="P537" s="3"/>
      <c r="Q537" s="3"/>
      <c r="R537" s="3"/>
      <c r="S537" s="3"/>
      <c r="T537" s="3"/>
      <c r="U537" s="3"/>
      <c r="V537" s="3"/>
      <c r="W537" s="3"/>
      <c r="X537" s="3"/>
      <c r="Y537" s="3"/>
      <c r="Z537" s="3"/>
    </row>
    <row r="538" spans="1:26" ht="12.75" customHeight="1" x14ac:dyDescent="0.25">
      <c r="A538" s="59" t="s">
        <v>45660</v>
      </c>
      <c r="B538" s="60" t="s">
        <v>9095</v>
      </c>
      <c r="C538" s="60" t="s">
        <v>45661</v>
      </c>
      <c r="D538" s="60" t="s">
        <v>9674</v>
      </c>
      <c r="E538" s="61">
        <v>11.08</v>
      </c>
      <c r="F538" s="3"/>
      <c r="G538" s="3"/>
      <c r="H538" s="3"/>
      <c r="I538" s="3"/>
      <c r="J538" s="3"/>
      <c r="K538" s="3"/>
      <c r="L538" s="3"/>
      <c r="M538" s="3"/>
      <c r="N538" s="3"/>
      <c r="O538" s="3"/>
      <c r="P538" s="3"/>
      <c r="Q538" s="3"/>
      <c r="R538" s="3"/>
      <c r="S538" s="3"/>
      <c r="T538" s="3"/>
      <c r="U538" s="3"/>
      <c r="V538" s="3"/>
      <c r="W538" s="3"/>
      <c r="X538" s="3"/>
      <c r="Y538" s="3"/>
      <c r="Z538" s="3"/>
    </row>
    <row r="539" spans="1:26" ht="13.5" customHeight="1" x14ac:dyDescent="0.25">
      <c r="A539" s="59" t="s">
        <v>45662</v>
      </c>
      <c r="B539" s="60" t="s">
        <v>9095</v>
      </c>
      <c r="C539" s="60" t="s">
        <v>45663</v>
      </c>
      <c r="D539" s="60" t="s">
        <v>9674</v>
      </c>
      <c r="E539" s="61">
        <v>11.5</v>
      </c>
      <c r="F539" s="3"/>
      <c r="G539" s="3"/>
      <c r="H539" s="3"/>
      <c r="I539" s="3"/>
      <c r="J539" s="3"/>
      <c r="K539" s="3"/>
      <c r="L539" s="3"/>
      <c r="M539" s="3"/>
      <c r="N539" s="3"/>
      <c r="O539" s="3"/>
      <c r="P539" s="3"/>
      <c r="Q539" s="3"/>
      <c r="R539" s="3"/>
      <c r="S539" s="3"/>
      <c r="T539" s="3"/>
      <c r="U539" s="3"/>
      <c r="V539" s="3"/>
      <c r="W539" s="3"/>
      <c r="X539" s="3"/>
      <c r="Y539" s="3"/>
      <c r="Z539" s="3"/>
    </row>
    <row r="540" spans="1:26" ht="12.75" customHeight="1" x14ac:dyDescent="0.25">
      <c r="A540" s="59" t="s">
        <v>45664</v>
      </c>
      <c r="B540" s="60" t="s">
        <v>9095</v>
      </c>
      <c r="C540" s="60" t="s">
        <v>45665</v>
      </c>
      <c r="D540" s="60" t="s">
        <v>9674</v>
      </c>
      <c r="E540" s="61">
        <v>12.39</v>
      </c>
      <c r="F540" s="3"/>
      <c r="G540" s="3"/>
      <c r="H540" s="3"/>
      <c r="I540" s="3"/>
      <c r="J540" s="3"/>
      <c r="K540" s="3"/>
      <c r="L540" s="3"/>
      <c r="M540" s="3"/>
      <c r="N540" s="3"/>
      <c r="O540" s="3"/>
      <c r="P540" s="3"/>
      <c r="Q540" s="3"/>
      <c r="R540" s="3"/>
      <c r="S540" s="3"/>
      <c r="T540" s="3"/>
      <c r="U540" s="3"/>
      <c r="V540" s="3"/>
      <c r="W540" s="3"/>
      <c r="X540" s="3"/>
      <c r="Y540" s="3"/>
      <c r="Z540" s="3"/>
    </row>
    <row r="541" spans="1:26" ht="12.75" customHeight="1" x14ac:dyDescent="0.25">
      <c r="A541" s="59" t="s">
        <v>45666</v>
      </c>
      <c r="B541" s="60" t="s">
        <v>9095</v>
      </c>
      <c r="C541" s="60" t="s">
        <v>45667</v>
      </c>
      <c r="D541" s="60" t="s">
        <v>9674</v>
      </c>
      <c r="E541" s="61">
        <v>11.72</v>
      </c>
      <c r="F541" s="3"/>
      <c r="G541" s="3"/>
      <c r="H541" s="3"/>
      <c r="I541" s="3"/>
      <c r="J541" s="3"/>
      <c r="K541" s="3"/>
      <c r="L541" s="3"/>
      <c r="M541" s="3"/>
      <c r="N541" s="3"/>
      <c r="O541" s="3"/>
      <c r="P541" s="3"/>
      <c r="Q541" s="3"/>
      <c r="R541" s="3"/>
      <c r="S541" s="3"/>
      <c r="T541" s="3"/>
      <c r="U541" s="3"/>
      <c r="V541" s="3"/>
      <c r="W541" s="3"/>
      <c r="X541" s="3"/>
      <c r="Y541" s="3"/>
      <c r="Z541" s="3"/>
    </row>
    <row r="542" spans="1:26" ht="13.5" customHeight="1" x14ac:dyDescent="0.25">
      <c r="A542" s="56" t="s">
        <v>45668</v>
      </c>
      <c r="B542" s="57" t="s">
        <v>9095</v>
      </c>
      <c r="C542" s="57" t="s">
        <v>45669</v>
      </c>
      <c r="D542" s="58"/>
      <c r="E542" s="58"/>
      <c r="F542" s="3"/>
      <c r="G542" s="3"/>
      <c r="H542" s="3"/>
      <c r="I542" s="3"/>
      <c r="J542" s="3"/>
      <c r="K542" s="3"/>
      <c r="L542" s="3"/>
      <c r="M542" s="3"/>
      <c r="N542" s="3"/>
      <c r="O542" s="3"/>
      <c r="P542" s="3"/>
      <c r="Q542" s="3"/>
      <c r="R542" s="3"/>
      <c r="S542" s="3"/>
      <c r="T542" s="3"/>
      <c r="U542" s="3"/>
      <c r="V542" s="3"/>
      <c r="W542" s="3"/>
      <c r="X542" s="3"/>
      <c r="Y542" s="3"/>
      <c r="Z542" s="3"/>
    </row>
    <row r="543" spans="1:26" ht="12.75" customHeight="1" x14ac:dyDescent="0.25">
      <c r="A543" s="59" t="s">
        <v>45670</v>
      </c>
      <c r="B543" s="60" t="s">
        <v>9095</v>
      </c>
      <c r="C543" s="60" t="s">
        <v>45671</v>
      </c>
      <c r="D543" s="60" t="s">
        <v>9896</v>
      </c>
      <c r="E543" s="61">
        <v>749.6</v>
      </c>
      <c r="F543" s="3"/>
      <c r="G543" s="3"/>
      <c r="H543" s="3"/>
      <c r="I543" s="3"/>
      <c r="J543" s="3"/>
      <c r="K543" s="3"/>
      <c r="L543" s="3"/>
      <c r="M543" s="3"/>
      <c r="N543" s="3"/>
      <c r="O543" s="3"/>
      <c r="P543" s="3"/>
      <c r="Q543" s="3"/>
      <c r="R543" s="3"/>
      <c r="S543" s="3"/>
      <c r="T543" s="3"/>
      <c r="U543" s="3"/>
      <c r="V543" s="3"/>
      <c r="W543" s="3"/>
      <c r="X543" s="3"/>
      <c r="Y543" s="3"/>
      <c r="Z543" s="3"/>
    </row>
    <row r="544" spans="1:26" ht="13.5" customHeight="1" x14ac:dyDescent="0.25">
      <c r="A544" s="59" t="s">
        <v>45672</v>
      </c>
      <c r="B544" s="60" t="s">
        <v>9095</v>
      </c>
      <c r="C544" s="60" t="s">
        <v>45673</v>
      </c>
      <c r="D544" s="60" t="s">
        <v>9896</v>
      </c>
      <c r="E544" s="61">
        <v>792.53</v>
      </c>
      <c r="F544" s="3"/>
      <c r="G544" s="3"/>
      <c r="H544" s="3"/>
      <c r="I544" s="3"/>
      <c r="J544" s="3"/>
      <c r="K544" s="3"/>
      <c r="L544" s="3"/>
      <c r="M544" s="3"/>
      <c r="N544" s="3"/>
      <c r="O544" s="3"/>
      <c r="P544" s="3"/>
      <c r="Q544" s="3"/>
      <c r="R544" s="3"/>
      <c r="S544" s="3"/>
      <c r="T544" s="3"/>
      <c r="U544" s="3"/>
      <c r="V544" s="3"/>
      <c r="W544" s="3"/>
      <c r="X544" s="3"/>
      <c r="Y544" s="3"/>
      <c r="Z544" s="3"/>
    </row>
    <row r="545" spans="1:26" ht="12.75" customHeight="1" x14ac:dyDescent="0.25">
      <c r="A545" s="59" t="s">
        <v>45674</v>
      </c>
      <c r="B545" s="60" t="s">
        <v>9095</v>
      </c>
      <c r="C545" s="60" t="s">
        <v>45675</v>
      </c>
      <c r="D545" s="60" t="s">
        <v>9896</v>
      </c>
      <c r="E545" s="61">
        <v>814.79</v>
      </c>
      <c r="F545" s="3"/>
      <c r="G545" s="3"/>
      <c r="H545" s="3"/>
      <c r="I545" s="3"/>
      <c r="J545" s="3"/>
      <c r="K545" s="3"/>
      <c r="L545" s="3"/>
      <c r="M545" s="3"/>
      <c r="N545" s="3"/>
      <c r="O545" s="3"/>
      <c r="P545" s="3"/>
      <c r="Q545" s="3"/>
      <c r="R545" s="3"/>
      <c r="S545" s="3"/>
      <c r="T545" s="3"/>
      <c r="U545" s="3"/>
      <c r="V545" s="3"/>
      <c r="W545" s="3"/>
      <c r="X545" s="3"/>
      <c r="Y545" s="3"/>
      <c r="Z545" s="3"/>
    </row>
    <row r="546" spans="1:26" ht="12.75" customHeight="1" x14ac:dyDescent="0.25">
      <c r="A546" s="59" t="s">
        <v>45676</v>
      </c>
      <c r="B546" s="60" t="s">
        <v>9095</v>
      </c>
      <c r="C546" s="60" t="s">
        <v>45677</v>
      </c>
      <c r="D546" s="60" t="s">
        <v>9896</v>
      </c>
      <c r="E546" s="61">
        <v>873.98</v>
      </c>
      <c r="F546" s="3"/>
      <c r="G546" s="3"/>
      <c r="H546" s="3"/>
      <c r="I546" s="3"/>
      <c r="J546" s="3"/>
      <c r="K546" s="3"/>
      <c r="L546" s="3"/>
      <c r="M546" s="3"/>
      <c r="N546" s="3"/>
      <c r="O546" s="3"/>
      <c r="P546" s="3"/>
      <c r="Q546" s="3"/>
      <c r="R546" s="3"/>
      <c r="S546" s="3"/>
      <c r="T546" s="3"/>
      <c r="U546" s="3"/>
      <c r="V546" s="3"/>
      <c r="W546" s="3"/>
      <c r="X546" s="3"/>
      <c r="Y546" s="3"/>
      <c r="Z546" s="3"/>
    </row>
    <row r="547" spans="1:26" ht="13.5" customHeight="1" x14ac:dyDescent="0.25">
      <c r="A547" s="56" t="s">
        <v>45678</v>
      </c>
      <c r="B547" s="57" t="s">
        <v>9095</v>
      </c>
      <c r="C547" s="57" t="s">
        <v>45679</v>
      </c>
      <c r="D547" s="58"/>
      <c r="E547" s="58"/>
      <c r="F547" s="3"/>
      <c r="G547" s="3"/>
      <c r="H547" s="3"/>
      <c r="I547" s="3"/>
      <c r="J547" s="3"/>
      <c r="K547" s="3"/>
      <c r="L547" s="3"/>
      <c r="M547" s="3"/>
      <c r="N547" s="3"/>
      <c r="O547" s="3"/>
      <c r="P547" s="3"/>
      <c r="Q547" s="3"/>
      <c r="R547" s="3"/>
      <c r="S547" s="3"/>
      <c r="T547" s="3"/>
      <c r="U547" s="3"/>
      <c r="V547" s="3"/>
      <c r="W547" s="3"/>
      <c r="X547" s="3"/>
      <c r="Y547" s="3"/>
      <c r="Z547" s="3"/>
    </row>
    <row r="548" spans="1:26" ht="12.75" customHeight="1" x14ac:dyDescent="0.25">
      <c r="A548" s="59" t="s">
        <v>45680</v>
      </c>
      <c r="B548" s="60" t="s">
        <v>9095</v>
      </c>
      <c r="C548" s="60" t="s">
        <v>45681</v>
      </c>
      <c r="D548" s="60" t="s">
        <v>9896</v>
      </c>
      <c r="E548" s="61">
        <v>697.36</v>
      </c>
      <c r="F548" s="3"/>
      <c r="G548" s="3"/>
      <c r="H548" s="3"/>
      <c r="I548" s="3"/>
      <c r="J548" s="3"/>
      <c r="K548" s="3"/>
      <c r="L548" s="3"/>
      <c r="M548" s="3"/>
      <c r="N548" s="3"/>
      <c r="O548" s="3"/>
      <c r="P548" s="3"/>
      <c r="Q548" s="3"/>
      <c r="R548" s="3"/>
      <c r="S548" s="3"/>
      <c r="T548" s="3"/>
      <c r="U548" s="3"/>
      <c r="V548" s="3"/>
      <c r="W548" s="3"/>
      <c r="X548" s="3"/>
      <c r="Y548" s="3"/>
      <c r="Z548" s="3"/>
    </row>
    <row r="549" spans="1:26" ht="13.5" customHeight="1" x14ac:dyDescent="0.25">
      <c r="A549" s="59" t="s">
        <v>45682</v>
      </c>
      <c r="B549" s="60" t="s">
        <v>9095</v>
      </c>
      <c r="C549" s="60" t="s">
        <v>45683</v>
      </c>
      <c r="D549" s="60" t="s">
        <v>9896</v>
      </c>
      <c r="E549" s="61">
        <v>708.36</v>
      </c>
      <c r="F549" s="3"/>
      <c r="G549" s="3"/>
      <c r="H549" s="3"/>
      <c r="I549" s="3"/>
      <c r="J549" s="3"/>
      <c r="K549" s="3"/>
      <c r="L549" s="3"/>
      <c r="M549" s="3"/>
      <c r="N549" s="3"/>
      <c r="O549" s="3"/>
      <c r="P549" s="3"/>
      <c r="Q549" s="3"/>
      <c r="R549" s="3"/>
      <c r="S549" s="3"/>
      <c r="T549" s="3"/>
      <c r="U549" s="3"/>
      <c r="V549" s="3"/>
      <c r="W549" s="3"/>
      <c r="X549" s="3"/>
      <c r="Y549" s="3"/>
      <c r="Z549" s="3"/>
    </row>
    <row r="550" spans="1:26" ht="12.75" customHeight="1" x14ac:dyDescent="0.25">
      <c r="A550" s="59" t="s">
        <v>45684</v>
      </c>
      <c r="B550" s="60" t="s">
        <v>9095</v>
      </c>
      <c r="C550" s="60" t="s">
        <v>45685</v>
      </c>
      <c r="D550" s="60" t="s">
        <v>9896</v>
      </c>
      <c r="E550" s="61">
        <v>719.36</v>
      </c>
      <c r="F550" s="3"/>
      <c r="G550" s="3"/>
      <c r="H550" s="3"/>
      <c r="I550" s="3"/>
      <c r="J550" s="3"/>
      <c r="K550" s="3"/>
      <c r="L550" s="3"/>
      <c r="M550" s="3"/>
      <c r="N550" s="3"/>
      <c r="O550" s="3"/>
      <c r="P550" s="3"/>
      <c r="Q550" s="3"/>
      <c r="R550" s="3"/>
      <c r="S550" s="3"/>
      <c r="T550" s="3"/>
      <c r="U550" s="3"/>
      <c r="V550" s="3"/>
      <c r="W550" s="3"/>
      <c r="X550" s="3"/>
      <c r="Y550" s="3"/>
      <c r="Z550" s="3"/>
    </row>
    <row r="551" spans="1:26" ht="12.75" customHeight="1" x14ac:dyDescent="0.25">
      <c r="A551" s="59" t="s">
        <v>45686</v>
      </c>
      <c r="B551" s="60" t="s">
        <v>9095</v>
      </c>
      <c r="C551" s="60" t="s">
        <v>45687</v>
      </c>
      <c r="D551" s="60" t="s">
        <v>9896</v>
      </c>
      <c r="E551" s="61">
        <v>741.36</v>
      </c>
      <c r="F551" s="3"/>
      <c r="G551" s="3"/>
      <c r="H551" s="3"/>
      <c r="I551" s="3"/>
      <c r="J551" s="3"/>
      <c r="K551" s="3"/>
      <c r="L551" s="3"/>
      <c r="M551" s="3"/>
      <c r="N551" s="3"/>
      <c r="O551" s="3"/>
      <c r="P551" s="3"/>
      <c r="Q551" s="3"/>
      <c r="R551" s="3"/>
      <c r="S551" s="3"/>
      <c r="T551" s="3"/>
      <c r="U551" s="3"/>
      <c r="V551" s="3"/>
      <c r="W551" s="3"/>
      <c r="X551" s="3"/>
      <c r="Y551" s="3"/>
      <c r="Z551" s="3"/>
    </row>
    <row r="552" spans="1:26" ht="13.5" customHeight="1" x14ac:dyDescent="0.25">
      <c r="A552" s="56" t="s">
        <v>45688</v>
      </c>
      <c r="B552" s="57" t="s">
        <v>9095</v>
      </c>
      <c r="C552" s="57" t="s">
        <v>45689</v>
      </c>
      <c r="D552" s="58"/>
      <c r="E552" s="58"/>
      <c r="F552" s="3"/>
      <c r="G552" s="3"/>
      <c r="H552" s="3"/>
      <c r="I552" s="3"/>
      <c r="J552" s="3"/>
      <c r="K552" s="3"/>
      <c r="L552" s="3"/>
      <c r="M552" s="3"/>
      <c r="N552" s="3"/>
      <c r="O552" s="3"/>
      <c r="P552" s="3"/>
      <c r="Q552" s="3"/>
      <c r="R552" s="3"/>
      <c r="S552" s="3"/>
      <c r="T552" s="3"/>
      <c r="U552" s="3"/>
      <c r="V552" s="3"/>
      <c r="W552" s="3"/>
      <c r="X552" s="3"/>
      <c r="Y552" s="3"/>
      <c r="Z552" s="3"/>
    </row>
    <row r="553" spans="1:26" ht="12.75" customHeight="1" x14ac:dyDescent="0.25">
      <c r="A553" s="59" t="s">
        <v>45690</v>
      </c>
      <c r="B553" s="60" t="s">
        <v>9095</v>
      </c>
      <c r="C553" s="60" t="s">
        <v>45691</v>
      </c>
      <c r="D553" s="60" t="s">
        <v>9896</v>
      </c>
      <c r="E553" s="61">
        <v>720</v>
      </c>
      <c r="F553" s="3"/>
      <c r="G553" s="3"/>
      <c r="H553" s="3"/>
      <c r="I553" s="3"/>
      <c r="J553" s="3"/>
      <c r="K553" s="3"/>
      <c r="L553" s="3"/>
      <c r="M553" s="3"/>
      <c r="N553" s="3"/>
      <c r="O553" s="3"/>
      <c r="P553" s="3"/>
      <c r="Q553" s="3"/>
      <c r="R553" s="3"/>
      <c r="S553" s="3"/>
      <c r="T553" s="3"/>
      <c r="U553" s="3"/>
      <c r="V553" s="3"/>
      <c r="W553" s="3"/>
      <c r="X553" s="3"/>
      <c r="Y553" s="3"/>
      <c r="Z553" s="3"/>
    </row>
    <row r="554" spans="1:26" ht="13.5" customHeight="1" x14ac:dyDescent="0.25">
      <c r="A554" s="59" t="s">
        <v>45692</v>
      </c>
      <c r="B554" s="60" t="s">
        <v>9095</v>
      </c>
      <c r="C554" s="60" t="s">
        <v>45693</v>
      </c>
      <c r="D554" s="60" t="s">
        <v>9896</v>
      </c>
      <c r="E554" s="61">
        <v>731</v>
      </c>
      <c r="F554" s="3"/>
      <c r="G554" s="3"/>
      <c r="H554" s="3"/>
      <c r="I554" s="3"/>
      <c r="J554" s="3"/>
      <c r="K554" s="3"/>
      <c r="L554" s="3"/>
      <c r="M554" s="3"/>
      <c r="N554" s="3"/>
      <c r="O554" s="3"/>
      <c r="P554" s="3"/>
      <c r="Q554" s="3"/>
      <c r="R554" s="3"/>
      <c r="S554" s="3"/>
      <c r="T554" s="3"/>
      <c r="U554" s="3"/>
      <c r="V554" s="3"/>
      <c r="W554" s="3"/>
      <c r="X554" s="3"/>
      <c r="Y554" s="3"/>
      <c r="Z554" s="3"/>
    </row>
    <row r="555" spans="1:26" ht="12.75" customHeight="1" x14ac:dyDescent="0.25">
      <c r="A555" s="59" t="s">
        <v>45694</v>
      </c>
      <c r="B555" s="60" t="s">
        <v>9095</v>
      </c>
      <c r="C555" s="60" t="s">
        <v>45695</v>
      </c>
      <c r="D555" s="60" t="s">
        <v>9896</v>
      </c>
      <c r="E555" s="61">
        <v>742</v>
      </c>
      <c r="F555" s="3"/>
      <c r="G555" s="3"/>
      <c r="H555" s="3"/>
      <c r="I555" s="3"/>
      <c r="J555" s="3"/>
      <c r="K555" s="3"/>
      <c r="L555" s="3"/>
      <c r="M555" s="3"/>
      <c r="N555" s="3"/>
      <c r="O555" s="3"/>
      <c r="P555" s="3"/>
      <c r="Q555" s="3"/>
      <c r="R555" s="3"/>
      <c r="S555" s="3"/>
      <c r="T555" s="3"/>
      <c r="U555" s="3"/>
      <c r="V555" s="3"/>
      <c r="W555" s="3"/>
      <c r="X555" s="3"/>
      <c r="Y555" s="3"/>
      <c r="Z555" s="3"/>
    </row>
    <row r="556" spans="1:26" ht="12.75" customHeight="1" x14ac:dyDescent="0.25">
      <c r="A556" s="59" t="s">
        <v>45696</v>
      </c>
      <c r="B556" s="60" t="s">
        <v>9095</v>
      </c>
      <c r="C556" s="60" t="s">
        <v>45697</v>
      </c>
      <c r="D556" s="60" t="s">
        <v>9896</v>
      </c>
      <c r="E556" s="61">
        <v>764</v>
      </c>
      <c r="F556" s="3"/>
      <c r="G556" s="3"/>
      <c r="H556" s="3"/>
      <c r="I556" s="3"/>
      <c r="J556" s="3"/>
      <c r="K556" s="3"/>
      <c r="L556" s="3"/>
      <c r="M556" s="3"/>
      <c r="N556" s="3"/>
      <c r="O556" s="3"/>
      <c r="P556" s="3"/>
      <c r="Q556" s="3"/>
      <c r="R556" s="3"/>
      <c r="S556" s="3"/>
      <c r="T556" s="3"/>
      <c r="U556" s="3"/>
      <c r="V556" s="3"/>
      <c r="W556" s="3"/>
      <c r="X556" s="3"/>
      <c r="Y556" s="3"/>
      <c r="Z556" s="3"/>
    </row>
    <row r="557" spans="1:26" ht="13.5" customHeight="1" x14ac:dyDescent="0.25">
      <c r="A557" s="56" t="s">
        <v>45698</v>
      </c>
      <c r="B557" s="57" t="s">
        <v>9095</v>
      </c>
      <c r="C557" s="57" t="s">
        <v>45699</v>
      </c>
      <c r="D557" s="58"/>
      <c r="E557" s="58"/>
      <c r="F557" s="3"/>
      <c r="G557" s="3"/>
      <c r="H557" s="3"/>
      <c r="I557" s="3"/>
      <c r="J557" s="3"/>
      <c r="K557" s="3"/>
      <c r="L557" s="3"/>
      <c r="M557" s="3"/>
      <c r="N557" s="3"/>
      <c r="O557" s="3"/>
      <c r="P557" s="3"/>
      <c r="Q557" s="3"/>
      <c r="R557" s="3"/>
      <c r="S557" s="3"/>
      <c r="T557" s="3"/>
      <c r="U557" s="3"/>
      <c r="V557" s="3"/>
      <c r="W557" s="3"/>
      <c r="X557" s="3"/>
      <c r="Y557" s="3"/>
      <c r="Z557" s="3"/>
    </row>
    <row r="558" spans="1:26" ht="4.5" customHeight="1" x14ac:dyDescent="0.25">
      <c r="A558" s="3"/>
      <c r="B558" s="3"/>
      <c r="C558" s="57"/>
      <c r="D558" s="3"/>
      <c r="E558" s="3"/>
      <c r="F558" s="3"/>
      <c r="G558" s="3"/>
      <c r="H558" s="3"/>
      <c r="I558" s="3"/>
      <c r="J558" s="3"/>
      <c r="K558" s="3"/>
      <c r="L558" s="3"/>
      <c r="M558" s="3"/>
      <c r="N558" s="3"/>
      <c r="O558" s="3"/>
      <c r="P558" s="3"/>
      <c r="Q558" s="3"/>
      <c r="R558" s="3"/>
      <c r="S558" s="3"/>
      <c r="T558" s="3"/>
      <c r="U558" s="3"/>
      <c r="V558" s="3"/>
      <c r="W558" s="3"/>
      <c r="X558" s="3"/>
      <c r="Y558" s="3"/>
      <c r="Z558" s="3"/>
    </row>
    <row r="559" spans="1:26" ht="13.5" customHeight="1" x14ac:dyDescent="0.25">
      <c r="A559" s="59" t="s">
        <v>45700</v>
      </c>
      <c r="B559" s="60" t="s">
        <v>9095</v>
      </c>
      <c r="C559" s="60" t="s">
        <v>45701</v>
      </c>
      <c r="D559" s="60" t="s">
        <v>9784</v>
      </c>
      <c r="E559" s="61">
        <v>178.04</v>
      </c>
      <c r="F559" s="3"/>
      <c r="G559" s="3"/>
      <c r="H559" s="3"/>
      <c r="I559" s="3"/>
      <c r="J559" s="3"/>
      <c r="K559" s="3"/>
      <c r="L559" s="3"/>
      <c r="M559" s="3"/>
      <c r="N559" s="3"/>
      <c r="O559" s="3"/>
      <c r="P559" s="3"/>
      <c r="Q559" s="3"/>
      <c r="R559" s="3"/>
      <c r="S559" s="3"/>
      <c r="T559" s="3"/>
      <c r="U559" s="3"/>
      <c r="V559" s="3"/>
      <c r="W559" s="3"/>
      <c r="X559" s="3"/>
      <c r="Y559" s="3"/>
      <c r="Z559" s="3"/>
    </row>
    <row r="560" spans="1:26" ht="2.25" customHeight="1" x14ac:dyDescent="0.25">
      <c r="A560" s="3"/>
      <c r="B560" s="3"/>
      <c r="C560" s="60"/>
      <c r="D560" s="3"/>
      <c r="E560" s="3"/>
      <c r="F560" s="3"/>
      <c r="G560" s="3"/>
      <c r="H560" s="3"/>
      <c r="I560" s="3"/>
      <c r="J560" s="3"/>
      <c r="K560" s="3"/>
      <c r="L560" s="3"/>
      <c r="M560" s="3"/>
      <c r="N560" s="3"/>
      <c r="O560" s="3"/>
      <c r="P560" s="3"/>
      <c r="Q560" s="3"/>
      <c r="R560" s="3"/>
      <c r="S560" s="3"/>
      <c r="T560" s="3"/>
      <c r="U560" s="3"/>
      <c r="V560" s="3"/>
      <c r="W560" s="3"/>
      <c r="X560" s="3"/>
      <c r="Y560" s="3"/>
      <c r="Z560" s="3"/>
    </row>
    <row r="561" spans="1:26" ht="12.75" customHeight="1" x14ac:dyDescent="0.25">
      <c r="A561" s="59" t="s">
        <v>45702</v>
      </c>
      <c r="B561" s="60" t="s">
        <v>9095</v>
      </c>
      <c r="C561" s="60" t="s">
        <v>45703</v>
      </c>
      <c r="D561" s="60" t="s">
        <v>9784</v>
      </c>
      <c r="E561" s="61">
        <v>210.09</v>
      </c>
      <c r="F561" s="3"/>
      <c r="G561" s="3"/>
      <c r="H561" s="3"/>
      <c r="I561" s="3"/>
      <c r="J561" s="3"/>
      <c r="K561" s="3"/>
      <c r="L561" s="3"/>
      <c r="M561" s="3"/>
      <c r="N561" s="3"/>
      <c r="O561" s="3"/>
      <c r="P561" s="3"/>
      <c r="Q561" s="3"/>
      <c r="R561" s="3"/>
      <c r="S561" s="3"/>
      <c r="T561" s="3"/>
      <c r="U561" s="3"/>
      <c r="V561" s="3"/>
      <c r="W561" s="3"/>
      <c r="X561" s="3"/>
      <c r="Y561" s="3"/>
      <c r="Z561" s="3"/>
    </row>
    <row r="562" spans="1:26" ht="3" customHeight="1" x14ac:dyDescent="0.25">
      <c r="A562" s="3"/>
      <c r="B562" s="3"/>
      <c r="C562" s="60"/>
      <c r="D562" s="3"/>
      <c r="E562" s="3"/>
      <c r="F562" s="3"/>
      <c r="G562" s="3"/>
      <c r="H562" s="3"/>
      <c r="I562" s="3"/>
      <c r="J562" s="3"/>
      <c r="K562" s="3"/>
      <c r="L562" s="3"/>
      <c r="M562" s="3"/>
      <c r="N562" s="3"/>
      <c r="O562" s="3"/>
      <c r="P562" s="3"/>
      <c r="Q562" s="3"/>
      <c r="R562" s="3"/>
      <c r="S562" s="3"/>
      <c r="T562" s="3"/>
      <c r="U562" s="3"/>
      <c r="V562" s="3"/>
      <c r="W562" s="3"/>
      <c r="X562" s="3"/>
      <c r="Y562" s="3"/>
      <c r="Z562" s="3"/>
    </row>
    <row r="563" spans="1:26" ht="12.75" customHeight="1" x14ac:dyDescent="0.25">
      <c r="A563" s="59" t="s">
        <v>45704</v>
      </c>
      <c r="B563" s="60" t="s">
        <v>9095</v>
      </c>
      <c r="C563" s="60" t="s">
        <v>45705</v>
      </c>
      <c r="D563" s="60" t="s">
        <v>9784</v>
      </c>
      <c r="E563" s="61">
        <v>247.62</v>
      </c>
      <c r="F563" s="3"/>
      <c r="G563" s="3"/>
      <c r="H563" s="3"/>
      <c r="I563" s="3"/>
      <c r="J563" s="3"/>
      <c r="K563" s="3"/>
      <c r="L563" s="3"/>
      <c r="M563" s="3"/>
      <c r="N563" s="3"/>
      <c r="O563" s="3"/>
      <c r="P563" s="3"/>
      <c r="Q563" s="3"/>
      <c r="R563" s="3"/>
      <c r="S563" s="3"/>
      <c r="T563" s="3"/>
      <c r="U563" s="3"/>
      <c r="V563" s="3"/>
      <c r="W563" s="3"/>
      <c r="X563" s="3"/>
      <c r="Y563" s="3"/>
      <c r="Z563" s="3"/>
    </row>
    <row r="564" spans="1:26" ht="2.25" customHeight="1" x14ac:dyDescent="0.25">
      <c r="A564" s="3"/>
      <c r="B564" s="3"/>
      <c r="C564" s="60"/>
      <c r="D564" s="3"/>
      <c r="E564" s="3"/>
      <c r="F564" s="3"/>
      <c r="G564" s="3"/>
      <c r="H564" s="3"/>
      <c r="I564" s="3"/>
      <c r="J564" s="3"/>
      <c r="K564" s="3"/>
      <c r="L564" s="3"/>
      <c r="M564" s="3"/>
      <c r="N564" s="3"/>
      <c r="O564" s="3"/>
      <c r="P564" s="3"/>
      <c r="Q564" s="3"/>
      <c r="R564" s="3"/>
      <c r="S564" s="3"/>
      <c r="T564" s="3"/>
      <c r="U564" s="3"/>
      <c r="V564" s="3"/>
      <c r="W564" s="3"/>
      <c r="X564" s="3"/>
      <c r="Y564" s="3"/>
      <c r="Z564" s="3"/>
    </row>
    <row r="565" spans="1:26" ht="13.5" customHeight="1" x14ac:dyDescent="0.25">
      <c r="A565" s="59" t="s">
        <v>45706</v>
      </c>
      <c r="B565" s="60" t="s">
        <v>9095</v>
      </c>
      <c r="C565" s="60" t="s">
        <v>45707</v>
      </c>
      <c r="D565" s="60" t="s">
        <v>9784</v>
      </c>
      <c r="E565" s="61">
        <v>318.97000000000003</v>
      </c>
      <c r="F565" s="3"/>
      <c r="G565" s="3"/>
      <c r="H565" s="3"/>
      <c r="I565" s="3"/>
      <c r="J565" s="3"/>
      <c r="K565" s="3"/>
      <c r="L565" s="3"/>
      <c r="M565" s="3"/>
      <c r="N565" s="3"/>
      <c r="O565" s="3"/>
      <c r="P565" s="3"/>
      <c r="Q565" s="3"/>
      <c r="R565" s="3"/>
      <c r="S565" s="3"/>
      <c r="T565" s="3"/>
      <c r="U565" s="3"/>
      <c r="V565" s="3"/>
      <c r="W565" s="3"/>
      <c r="X565" s="3"/>
      <c r="Y565" s="3"/>
      <c r="Z565" s="3"/>
    </row>
    <row r="566" spans="1:26" ht="2.25" customHeight="1" x14ac:dyDescent="0.25">
      <c r="A566" s="3"/>
      <c r="B566" s="3"/>
      <c r="C566" s="60"/>
      <c r="D566" s="3"/>
      <c r="E566" s="3"/>
      <c r="F566" s="3"/>
      <c r="G566" s="3"/>
      <c r="H566" s="3"/>
      <c r="I566" s="3"/>
      <c r="J566" s="3"/>
      <c r="K566" s="3"/>
      <c r="L566" s="3"/>
      <c r="M566" s="3"/>
      <c r="N566" s="3"/>
      <c r="O566" s="3"/>
      <c r="P566" s="3"/>
      <c r="Q566" s="3"/>
      <c r="R566" s="3"/>
      <c r="S566" s="3"/>
      <c r="T566" s="3"/>
      <c r="U566" s="3"/>
      <c r="V566" s="3"/>
      <c r="W566" s="3"/>
      <c r="X566" s="3"/>
      <c r="Y566" s="3"/>
      <c r="Z566" s="3"/>
    </row>
    <row r="567" spans="1:26" ht="13.5" customHeight="1" x14ac:dyDescent="0.25">
      <c r="A567" s="52" t="s">
        <v>45708</v>
      </c>
      <c r="B567" s="53"/>
      <c r="C567" s="54" t="s">
        <v>45709</v>
      </c>
      <c r="D567" s="55"/>
      <c r="E567" s="55"/>
      <c r="F567" s="3"/>
      <c r="G567" s="3"/>
      <c r="H567" s="3"/>
      <c r="I567" s="3"/>
      <c r="J567" s="3"/>
      <c r="K567" s="3"/>
      <c r="L567" s="3"/>
      <c r="M567" s="3"/>
      <c r="N567" s="3"/>
      <c r="O567" s="3"/>
      <c r="P567" s="3"/>
      <c r="Q567" s="3"/>
      <c r="R567" s="3"/>
      <c r="S567" s="3"/>
      <c r="T567" s="3"/>
      <c r="U567" s="3"/>
      <c r="V567" s="3"/>
      <c r="W567" s="3"/>
      <c r="X567" s="3"/>
      <c r="Y567" s="3"/>
      <c r="Z567" s="3"/>
    </row>
    <row r="568" spans="1:26" ht="12.75" customHeight="1" x14ac:dyDescent="0.25">
      <c r="A568" s="56" t="s">
        <v>45710</v>
      </c>
      <c r="B568" s="57" t="s">
        <v>9095</v>
      </c>
      <c r="C568" s="57" t="s">
        <v>45711</v>
      </c>
      <c r="D568" s="58"/>
      <c r="E568" s="58"/>
      <c r="F568" s="3"/>
      <c r="G568" s="3"/>
      <c r="H568" s="3"/>
      <c r="I568" s="3"/>
      <c r="J568" s="3"/>
      <c r="K568" s="3"/>
      <c r="L568" s="3"/>
      <c r="M568" s="3"/>
      <c r="N568" s="3"/>
      <c r="O568" s="3"/>
      <c r="P568" s="3"/>
      <c r="Q568" s="3"/>
      <c r="R568" s="3"/>
      <c r="S568" s="3"/>
      <c r="T568" s="3"/>
      <c r="U568" s="3"/>
      <c r="V568" s="3"/>
      <c r="W568" s="3"/>
      <c r="X568" s="3"/>
      <c r="Y568" s="3"/>
      <c r="Z568" s="3"/>
    </row>
    <row r="569" spans="1:26" ht="12.75" customHeight="1" x14ac:dyDescent="0.25">
      <c r="A569" s="59" t="s">
        <v>45712</v>
      </c>
      <c r="B569" s="60" t="s">
        <v>9095</v>
      </c>
      <c r="C569" s="60" t="s">
        <v>45713</v>
      </c>
      <c r="D569" s="60" t="s">
        <v>9784</v>
      </c>
      <c r="E569" s="61">
        <v>77.290000000000006</v>
      </c>
      <c r="F569" s="3"/>
      <c r="G569" s="3"/>
      <c r="H569" s="3"/>
      <c r="I569" s="3"/>
      <c r="J569" s="3"/>
      <c r="K569" s="3"/>
      <c r="L569" s="3"/>
      <c r="M569" s="3"/>
      <c r="N569" s="3"/>
      <c r="O569" s="3"/>
      <c r="P569" s="3"/>
      <c r="Q569" s="3"/>
      <c r="R569" s="3"/>
      <c r="S569" s="3"/>
      <c r="T569" s="3"/>
      <c r="U569" s="3"/>
      <c r="V569" s="3"/>
      <c r="W569" s="3"/>
      <c r="X569" s="3"/>
      <c r="Y569" s="3"/>
      <c r="Z569" s="3"/>
    </row>
    <row r="570" spans="1:26" ht="13.5" customHeight="1" x14ac:dyDescent="0.25">
      <c r="A570" s="59" t="s">
        <v>45714</v>
      </c>
      <c r="B570" s="60" t="s">
        <v>9095</v>
      </c>
      <c r="C570" s="60" t="s">
        <v>45715</v>
      </c>
      <c r="D570" s="60" t="s">
        <v>9784</v>
      </c>
      <c r="E570" s="61">
        <v>142.19999999999999</v>
      </c>
      <c r="F570" s="3"/>
      <c r="G570" s="3"/>
      <c r="H570" s="3"/>
      <c r="I570" s="3"/>
      <c r="J570" s="3"/>
      <c r="K570" s="3"/>
      <c r="L570" s="3"/>
      <c r="M570" s="3"/>
      <c r="N570" s="3"/>
      <c r="O570" s="3"/>
      <c r="P570" s="3"/>
      <c r="Q570" s="3"/>
      <c r="R570" s="3"/>
      <c r="S570" s="3"/>
      <c r="T570" s="3"/>
      <c r="U570" s="3"/>
      <c r="V570" s="3"/>
      <c r="W570" s="3"/>
      <c r="X570" s="3"/>
      <c r="Y570" s="3"/>
      <c r="Z570" s="3"/>
    </row>
    <row r="571" spans="1:26" ht="12.75" customHeight="1" x14ac:dyDescent="0.25">
      <c r="A571" s="59" t="s">
        <v>45716</v>
      </c>
      <c r="B571" s="60" t="s">
        <v>9095</v>
      </c>
      <c r="C571" s="60" t="s">
        <v>45717</v>
      </c>
      <c r="D571" s="60" t="s">
        <v>9784</v>
      </c>
      <c r="E571" s="61">
        <v>256.23</v>
      </c>
      <c r="F571" s="3"/>
      <c r="G571" s="3"/>
      <c r="H571" s="3"/>
      <c r="I571" s="3"/>
      <c r="J571" s="3"/>
      <c r="K571" s="3"/>
      <c r="L571" s="3"/>
      <c r="M571" s="3"/>
      <c r="N571" s="3"/>
      <c r="O571" s="3"/>
      <c r="P571" s="3"/>
      <c r="Q571" s="3"/>
      <c r="R571" s="3"/>
      <c r="S571" s="3"/>
      <c r="T571" s="3"/>
      <c r="U571" s="3"/>
      <c r="V571" s="3"/>
      <c r="W571" s="3"/>
      <c r="X571" s="3"/>
      <c r="Y571" s="3"/>
      <c r="Z571" s="3"/>
    </row>
    <row r="572" spans="1:26" ht="13.5" customHeight="1" x14ac:dyDescent="0.25">
      <c r="A572" s="59" t="s">
        <v>45718</v>
      </c>
      <c r="B572" s="60" t="s">
        <v>9095</v>
      </c>
      <c r="C572" s="60" t="s">
        <v>45719</v>
      </c>
      <c r="D572" s="60" t="s">
        <v>9784</v>
      </c>
      <c r="E572" s="61">
        <v>81.37</v>
      </c>
      <c r="F572" s="3"/>
      <c r="G572" s="3"/>
      <c r="H572" s="3"/>
      <c r="I572" s="3"/>
      <c r="J572" s="3"/>
      <c r="K572" s="3"/>
      <c r="L572" s="3"/>
      <c r="M572" s="3"/>
      <c r="N572" s="3"/>
      <c r="O572" s="3"/>
      <c r="P572" s="3"/>
      <c r="Q572" s="3"/>
      <c r="R572" s="3"/>
      <c r="S572" s="3"/>
      <c r="T572" s="3"/>
      <c r="U572" s="3"/>
      <c r="V572" s="3"/>
      <c r="W572" s="3"/>
      <c r="X572" s="3"/>
      <c r="Y572" s="3"/>
      <c r="Z572" s="3"/>
    </row>
    <row r="573" spans="1:26" ht="12.75" customHeight="1" x14ac:dyDescent="0.25">
      <c r="A573" s="59" t="s">
        <v>45720</v>
      </c>
      <c r="B573" s="60" t="s">
        <v>9095</v>
      </c>
      <c r="C573" s="60" t="s">
        <v>45721</v>
      </c>
      <c r="D573" s="60" t="s">
        <v>9784</v>
      </c>
      <c r="E573" s="61">
        <v>150.38</v>
      </c>
      <c r="F573" s="3"/>
      <c r="G573" s="3"/>
      <c r="H573" s="3"/>
      <c r="I573" s="3"/>
      <c r="J573" s="3"/>
      <c r="K573" s="3"/>
      <c r="L573" s="3"/>
      <c r="M573" s="3"/>
      <c r="N573" s="3"/>
      <c r="O573" s="3"/>
      <c r="P573" s="3"/>
      <c r="Q573" s="3"/>
      <c r="R573" s="3"/>
      <c r="S573" s="3"/>
      <c r="T573" s="3"/>
      <c r="U573" s="3"/>
      <c r="V573" s="3"/>
      <c r="W573" s="3"/>
      <c r="X573" s="3"/>
      <c r="Y573" s="3"/>
      <c r="Z573" s="3"/>
    </row>
    <row r="574" spans="1:26" ht="12.75" customHeight="1" x14ac:dyDescent="0.25">
      <c r="A574" s="59" t="s">
        <v>45722</v>
      </c>
      <c r="B574" s="60" t="s">
        <v>9095</v>
      </c>
      <c r="C574" s="60" t="s">
        <v>45723</v>
      </c>
      <c r="D574" s="60" t="s">
        <v>9784</v>
      </c>
      <c r="E574" s="61">
        <v>266.45</v>
      </c>
      <c r="F574" s="3"/>
      <c r="G574" s="3"/>
      <c r="H574" s="3"/>
      <c r="I574" s="3"/>
      <c r="J574" s="3"/>
      <c r="K574" s="3"/>
      <c r="L574" s="3"/>
      <c r="M574" s="3"/>
      <c r="N574" s="3"/>
      <c r="O574" s="3"/>
      <c r="P574" s="3"/>
      <c r="Q574" s="3"/>
      <c r="R574" s="3"/>
      <c r="S574" s="3"/>
      <c r="T574" s="3"/>
      <c r="U574" s="3"/>
      <c r="V574" s="3"/>
      <c r="W574" s="3"/>
      <c r="X574" s="3"/>
      <c r="Y574" s="3"/>
      <c r="Z574" s="3"/>
    </row>
    <row r="575" spans="1:26" ht="13.5" customHeight="1" x14ac:dyDescent="0.25">
      <c r="A575" s="56" t="s">
        <v>45724</v>
      </c>
      <c r="B575" s="57" t="s">
        <v>9095</v>
      </c>
      <c r="C575" s="57" t="s">
        <v>45725</v>
      </c>
      <c r="D575" s="58"/>
      <c r="E575" s="58"/>
      <c r="F575" s="3"/>
      <c r="G575" s="3"/>
      <c r="H575" s="3"/>
      <c r="I575" s="3"/>
      <c r="J575" s="3"/>
      <c r="K575" s="3"/>
      <c r="L575" s="3"/>
      <c r="M575" s="3"/>
      <c r="N575" s="3"/>
      <c r="O575" s="3"/>
      <c r="P575" s="3"/>
      <c r="Q575" s="3"/>
      <c r="R575" s="3"/>
      <c r="S575" s="3"/>
      <c r="T575" s="3"/>
      <c r="U575" s="3"/>
      <c r="V575" s="3"/>
      <c r="W575" s="3"/>
      <c r="X575" s="3"/>
      <c r="Y575" s="3"/>
      <c r="Z575" s="3"/>
    </row>
    <row r="576" spans="1:26" ht="12.75" customHeight="1" x14ac:dyDescent="0.25">
      <c r="A576" s="59" t="s">
        <v>45726</v>
      </c>
      <c r="B576" s="60" t="s">
        <v>9095</v>
      </c>
      <c r="C576" s="60" t="s">
        <v>45715</v>
      </c>
      <c r="D576" s="60" t="s">
        <v>9784</v>
      </c>
      <c r="E576" s="61">
        <v>54.13</v>
      </c>
      <c r="F576" s="3"/>
      <c r="G576" s="3"/>
      <c r="H576" s="3"/>
      <c r="I576" s="3"/>
      <c r="J576" s="3"/>
      <c r="K576" s="3"/>
      <c r="L576" s="3"/>
      <c r="M576" s="3"/>
      <c r="N576" s="3"/>
      <c r="O576" s="3"/>
      <c r="P576" s="3"/>
      <c r="Q576" s="3"/>
      <c r="R576" s="3"/>
      <c r="S576" s="3"/>
      <c r="T576" s="3"/>
      <c r="U576" s="3"/>
      <c r="V576" s="3"/>
      <c r="W576" s="3"/>
      <c r="X576" s="3"/>
      <c r="Y576" s="3"/>
      <c r="Z576" s="3"/>
    </row>
    <row r="577" spans="1:26" ht="12.75" customHeight="1" x14ac:dyDescent="0.25">
      <c r="A577" s="59" t="s">
        <v>45727</v>
      </c>
      <c r="B577" s="60" t="s">
        <v>9095</v>
      </c>
      <c r="C577" s="60" t="s">
        <v>45728</v>
      </c>
      <c r="D577" s="60" t="s">
        <v>9784</v>
      </c>
      <c r="E577" s="61">
        <v>67.39</v>
      </c>
      <c r="F577" s="3"/>
      <c r="G577" s="3"/>
      <c r="H577" s="3"/>
      <c r="I577" s="3"/>
      <c r="J577" s="3"/>
      <c r="K577" s="3"/>
      <c r="L577" s="3"/>
      <c r="M577" s="3"/>
      <c r="N577" s="3"/>
      <c r="O577" s="3"/>
      <c r="P577" s="3"/>
      <c r="Q577" s="3"/>
      <c r="R577" s="3"/>
      <c r="S577" s="3"/>
      <c r="T577" s="3"/>
      <c r="U577" s="3"/>
      <c r="V577" s="3"/>
      <c r="W577" s="3"/>
      <c r="X577" s="3"/>
      <c r="Y577" s="3"/>
      <c r="Z577" s="3"/>
    </row>
    <row r="578" spans="1:26" ht="13.5" customHeight="1" x14ac:dyDescent="0.25">
      <c r="A578" s="59" t="s">
        <v>45729</v>
      </c>
      <c r="B578" s="60" t="s">
        <v>9095</v>
      </c>
      <c r="C578" s="60" t="s">
        <v>45717</v>
      </c>
      <c r="D578" s="60" t="s">
        <v>9784</v>
      </c>
      <c r="E578" s="61">
        <v>87.64</v>
      </c>
      <c r="F578" s="3"/>
      <c r="G578" s="3"/>
      <c r="H578" s="3"/>
      <c r="I578" s="3"/>
      <c r="J578" s="3"/>
      <c r="K578" s="3"/>
      <c r="L578" s="3"/>
      <c r="M578" s="3"/>
      <c r="N578" s="3"/>
      <c r="O578" s="3"/>
      <c r="P578" s="3"/>
      <c r="Q578" s="3"/>
      <c r="R578" s="3"/>
      <c r="S578" s="3"/>
      <c r="T578" s="3"/>
      <c r="U578" s="3"/>
      <c r="V578" s="3"/>
      <c r="W578" s="3"/>
      <c r="X578" s="3"/>
      <c r="Y578" s="3"/>
      <c r="Z578" s="3"/>
    </row>
    <row r="579" spans="1:26" ht="12.75" customHeight="1" x14ac:dyDescent="0.25">
      <c r="A579" s="59" t="s">
        <v>45730</v>
      </c>
      <c r="B579" s="60" t="s">
        <v>9095</v>
      </c>
      <c r="C579" s="60" t="s">
        <v>45731</v>
      </c>
      <c r="D579" s="60" t="s">
        <v>9784</v>
      </c>
      <c r="E579" s="61">
        <v>129.30000000000001</v>
      </c>
      <c r="F579" s="3"/>
      <c r="G579" s="3"/>
      <c r="H579" s="3"/>
      <c r="I579" s="3"/>
      <c r="J579" s="3"/>
      <c r="K579" s="3"/>
      <c r="L579" s="3"/>
      <c r="M579" s="3"/>
      <c r="N579" s="3"/>
      <c r="O579" s="3"/>
      <c r="P579" s="3"/>
      <c r="Q579" s="3"/>
      <c r="R579" s="3"/>
      <c r="S579" s="3"/>
      <c r="T579" s="3"/>
      <c r="U579" s="3"/>
      <c r="V579" s="3"/>
      <c r="W579" s="3"/>
      <c r="X579" s="3"/>
      <c r="Y579" s="3"/>
      <c r="Z579" s="3"/>
    </row>
    <row r="580" spans="1:26" ht="13.5" customHeight="1" x14ac:dyDescent="0.25">
      <c r="A580" s="56" t="s">
        <v>45732</v>
      </c>
      <c r="B580" s="57" t="s">
        <v>9095</v>
      </c>
      <c r="C580" s="57" t="s">
        <v>45733</v>
      </c>
      <c r="D580" s="58"/>
      <c r="E580" s="58"/>
      <c r="F580" s="3"/>
      <c r="G580" s="3"/>
      <c r="H580" s="3"/>
      <c r="I580" s="3"/>
      <c r="J580" s="3"/>
      <c r="K580" s="3"/>
      <c r="L580" s="3"/>
      <c r="M580" s="3"/>
      <c r="N580" s="3"/>
      <c r="O580" s="3"/>
      <c r="P580" s="3"/>
      <c r="Q580" s="3"/>
      <c r="R580" s="3"/>
      <c r="S580" s="3"/>
      <c r="T580" s="3"/>
      <c r="U580" s="3"/>
      <c r="V580" s="3"/>
      <c r="W580" s="3"/>
      <c r="X580" s="3"/>
      <c r="Y580" s="3"/>
      <c r="Z580" s="3"/>
    </row>
    <row r="581" spans="1:26" ht="12.75" customHeight="1" x14ac:dyDescent="0.25">
      <c r="A581" s="59" t="s">
        <v>45734</v>
      </c>
      <c r="B581" s="60" t="s">
        <v>9095</v>
      </c>
      <c r="C581" s="60" t="s">
        <v>45735</v>
      </c>
      <c r="D581" s="60" t="s">
        <v>9784</v>
      </c>
      <c r="E581" s="61">
        <v>61.61</v>
      </c>
      <c r="F581" s="3"/>
      <c r="G581" s="3"/>
      <c r="H581" s="3"/>
      <c r="I581" s="3"/>
      <c r="J581" s="3"/>
      <c r="K581" s="3"/>
      <c r="L581" s="3"/>
      <c r="M581" s="3"/>
      <c r="N581" s="3"/>
      <c r="O581" s="3"/>
      <c r="P581" s="3"/>
      <c r="Q581" s="3"/>
      <c r="R581" s="3"/>
      <c r="S581" s="3"/>
      <c r="T581" s="3"/>
      <c r="U581" s="3"/>
      <c r="V581" s="3"/>
      <c r="W581" s="3"/>
      <c r="X581" s="3"/>
      <c r="Y581" s="3"/>
      <c r="Z581" s="3"/>
    </row>
    <row r="582" spans="1:26" ht="12.75" customHeight="1" x14ac:dyDescent="0.25">
      <c r="A582" s="59" t="s">
        <v>45736</v>
      </c>
      <c r="B582" s="60" t="s">
        <v>9095</v>
      </c>
      <c r="C582" s="60" t="s">
        <v>45737</v>
      </c>
      <c r="D582" s="60" t="s">
        <v>9784</v>
      </c>
      <c r="E582" s="61">
        <v>73.239999999999995</v>
      </c>
      <c r="F582" s="3"/>
      <c r="G582" s="3"/>
      <c r="H582" s="3"/>
      <c r="I582" s="3"/>
      <c r="J582" s="3"/>
      <c r="K582" s="3"/>
      <c r="L582" s="3"/>
      <c r="M582" s="3"/>
      <c r="N582" s="3"/>
      <c r="O582" s="3"/>
      <c r="P582" s="3"/>
      <c r="Q582" s="3"/>
      <c r="R582" s="3"/>
      <c r="S582" s="3"/>
      <c r="T582" s="3"/>
      <c r="U582" s="3"/>
      <c r="V582" s="3"/>
      <c r="W582" s="3"/>
      <c r="X582" s="3"/>
      <c r="Y582" s="3"/>
      <c r="Z582" s="3"/>
    </row>
    <row r="583" spans="1:26" ht="13.5" customHeight="1" x14ac:dyDescent="0.25">
      <c r="A583" s="59" t="s">
        <v>45738</v>
      </c>
      <c r="B583" s="60" t="s">
        <v>9095</v>
      </c>
      <c r="C583" s="60" t="s">
        <v>45739</v>
      </c>
      <c r="D583" s="60" t="s">
        <v>9784</v>
      </c>
      <c r="E583" s="61">
        <v>85.52</v>
      </c>
      <c r="F583" s="3"/>
      <c r="G583" s="3"/>
      <c r="H583" s="3"/>
      <c r="I583" s="3"/>
      <c r="J583" s="3"/>
      <c r="K583" s="3"/>
      <c r="L583" s="3"/>
      <c r="M583" s="3"/>
      <c r="N583" s="3"/>
      <c r="O583" s="3"/>
      <c r="P583" s="3"/>
      <c r="Q583" s="3"/>
      <c r="R583" s="3"/>
      <c r="S583" s="3"/>
      <c r="T583" s="3"/>
      <c r="U583" s="3"/>
      <c r="V583" s="3"/>
      <c r="W583" s="3"/>
      <c r="X583" s="3"/>
      <c r="Y583" s="3"/>
      <c r="Z583" s="3"/>
    </row>
    <row r="584" spans="1:26" ht="12.75" customHeight="1" x14ac:dyDescent="0.25">
      <c r="A584" s="59" t="s">
        <v>45740</v>
      </c>
      <c r="B584" s="60" t="s">
        <v>9095</v>
      </c>
      <c r="C584" s="60" t="s">
        <v>45741</v>
      </c>
      <c r="D584" s="60" t="s">
        <v>9784</v>
      </c>
      <c r="E584" s="61">
        <v>66.52</v>
      </c>
      <c r="F584" s="3"/>
      <c r="G584" s="3"/>
      <c r="H584" s="3"/>
      <c r="I584" s="3"/>
      <c r="J584" s="3"/>
      <c r="K584" s="3"/>
      <c r="L584" s="3"/>
      <c r="M584" s="3"/>
      <c r="N584" s="3"/>
      <c r="O584" s="3"/>
      <c r="P584" s="3"/>
      <c r="Q584" s="3"/>
      <c r="R584" s="3"/>
      <c r="S584" s="3"/>
      <c r="T584" s="3"/>
      <c r="U584" s="3"/>
      <c r="V584" s="3"/>
      <c r="W584" s="3"/>
      <c r="X584" s="3"/>
      <c r="Y584" s="3"/>
      <c r="Z584" s="3"/>
    </row>
    <row r="585" spans="1:26" ht="13.5" customHeight="1" x14ac:dyDescent="0.25">
      <c r="A585" s="59" t="s">
        <v>45742</v>
      </c>
      <c r="B585" s="60" t="s">
        <v>9095</v>
      </c>
      <c r="C585" s="60" t="s">
        <v>45743</v>
      </c>
      <c r="D585" s="60" t="s">
        <v>9784</v>
      </c>
      <c r="E585" s="61">
        <v>79.37</v>
      </c>
      <c r="F585" s="3"/>
      <c r="G585" s="3"/>
      <c r="H585" s="3"/>
      <c r="I585" s="3"/>
      <c r="J585" s="3"/>
      <c r="K585" s="3"/>
      <c r="L585" s="3"/>
      <c r="M585" s="3"/>
      <c r="N585" s="3"/>
      <c r="O585" s="3"/>
      <c r="P585" s="3"/>
      <c r="Q585" s="3"/>
      <c r="R585" s="3"/>
      <c r="S585" s="3"/>
      <c r="T585" s="3"/>
      <c r="U585" s="3"/>
      <c r="V585" s="3"/>
      <c r="W585" s="3"/>
      <c r="X585" s="3"/>
      <c r="Y585" s="3"/>
      <c r="Z585" s="3"/>
    </row>
    <row r="586" spans="1:26" ht="12.75" customHeight="1" x14ac:dyDescent="0.25">
      <c r="A586" s="59" t="s">
        <v>45744</v>
      </c>
      <c r="B586" s="60" t="s">
        <v>9095</v>
      </c>
      <c r="C586" s="60" t="s">
        <v>45745</v>
      </c>
      <c r="D586" s="60" t="s">
        <v>9784</v>
      </c>
      <c r="E586" s="61">
        <v>91.64</v>
      </c>
      <c r="F586" s="3"/>
      <c r="G586" s="3"/>
      <c r="H586" s="3"/>
      <c r="I586" s="3"/>
      <c r="J586" s="3"/>
      <c r="K586" s="3"/>
      <c r="L586" s="3"/>
      <c r="M586" s="3"/>
      <c r="N586" s="3"/>
      <c r="O586" s="3"/>
      <c r="P586" s="3"/>
      <c r="Q586" s="3"/>
      <c r="R586" s="3"/>
      <c r="S586" s="3"/>
      <c r="T586" s="3"/>
      <c r="U586" s="3"/>
      <c r="V586" s="3"/>
      <c r="W586" s="3"/>
      <c r="X586" s="3"/>
      <c r="Y586" s="3"/>
      <c r="Z586" s="3"/>
    </row>
    <row r="587" spans="1:26" ht="12.75" customHeight="1" x14ac:dyDescent="0.25">
      <c r="A587" s="56" t="s">
        <v>45746</v>
      </c>
      <c r="B587" s="57" t="s">
        <v>9095</v>
      </c>
      <c r="C587" s="57" t="s">
        <v>45747</v>
      </c>
      <c r="D587" s="58"/>
      <c r="E587" s="58"/>
      <c r="F587" s="3"/>
      <c r="G587" s="3"/>
      <c r="H587" s="3"/>
      <c r="I587" s="3"/>
      <c r="J587" s="3"/>
      <c r="K587" s="3"/>
      <c r="L587" s="3"/>
      <c r="M587" s="3"/>
      <c r="N587" s="3"/>
      <c r="O587" s="3"/>
      <c r="P587" s="3"/>
      <c r="Q587" s="3"/>
      <c r="R587" s="3"/>
      <c r="S587" s="3"/>
      <c r="T587" s="3"/>
      <c r="U587" s="3"/>
      <c r="V587" s="3"/>
      <c r="W587" s="3"/>
      <c r="X587" s="3"/>
      <c r="Y587" s="3"/>
      <c r="Z587" s="3"/>
    </row>
    <row r="588" spans="1:26" ht="13.5" customHeight="1" x14ac:dyDescent="0.25">
      <c r="A588" s="59" t="s">
        <v>45748</v>
      </c>
      <c r="B588" s="60" t="s">
        <v>9095</v>
      </c>
      <c r="C588" s="60" t="s">
        <v>45749</v>
      </c>
      <c r="D588" s="60" t="s">
        <v>9784</v>
      </c>
      <c r="E588" s="61">
        <v>81.489999999999995</v>
      </c>
      <c r="F588" s="3"/>
      <c r="G588" s="3"/>
      <c r="H588" s="3"/>
      <c r="I588" s="3"/>
      <c r="J588" s="3"/>
      <c r="K588" s="3"/>
      <c r="L588" s="3"/>
      <c r="M588" s="3"/>
      <c r="N588" s="3"/>
      <c r="O588" s="3"/>
      <c r="P588" s="3"/>
      <c r="Q588" s="3"/>
      <c r="R588" s="3"/>
      <c r="S588" s="3"/>
      <c r="T588" s="3"/>
      <c r="U588" s="3"/>
      <c r="V588" s="3"/>
      <c r="W588" s="3"/>
      <c r="X588" s="3"/>
      <c r="Y588" s="3"/>
      <c r="Z588" s="3"/>
    </row>
    <row r="589" spans="1:26" ht="12.75" customHeight="1" x14ac:dyDescent="0.25">
      <c r="A589" s="59" t="s">
        <v>45750</v>
      </c>
      <c r="B589" s="60" t="s">
        <v>9095</v>
      </c>
      <c r="C589" s="60" t="s">
        <v>45751</v>
      </c>
      <c r="D589" s="60" t="s">
        <v>9784</v>
      </c>
      <c r="E589" s="61">
        <v>94.73</v>
      </c>
      <c r="F589" s="3"/>
      <c r="G589" s="3"/>
      <c r="H589" s="3"/>
      <c r="I589" s="3"/>
      <c r="J589" s="3"/>
      <c r="K589" s="3"/>
      <c r="L589" s="3"/>
      <c r="M589" s="3"/>
      <c r="N589" s="3"/>
      <c r="O589" s="3"/>
      <c r="P589" s="3"/>
      <c r="Q589" s="3"/>
      <c r="R589" s="3"/>
      <c r="S589" s="3"/>
      <c r="T589" s="3"/>
      <c r="U589" s="3"/>
      <c r="V589" s="3"/>
      <c r="W589" s="3"/>
      <c r="X589" s="3"/>
      <c r="Y589" s="3"/>
      <c r="Z589" s="3"/>
    </row>
    <row r="590" spans="1:26" ht="12.75" customHeight="1" x14ac:dyDescent="0.25">
      <c r="A590" s="59" t="s">
        <v>45752</v>
      </c>
      <c r="B590" s="60" t="s">
        <v>9095</v>
      </c>
      <c r="C590" s="60" t="s">
        <v>45753</v>
      </c>
      <c r="D590" s="60" t="s">
        <v>9784</v>
      </c>
      <c r="E590" s="61">
        <v>110.54</v>
      </c>
      <c r="F590" s="3"/>
      <c r="G590" s="3"/>
      <c r="H590" s="3"/>
      <c r="I590" s="3"/>
      <c r="J590" s="3"/>
      <c r="K590" s="3"/>
      <c r="L590" s="3"/>
      <c r="M590" s="3"/>
      <c r="N590" s="3"/>
      <c r="O590" s="3"/>
      <c r="P590" s="3"/>
      <c r="Q590" s="3"/>
      <c r="R590" s="3"/>
      <c r="S590" s="3"/>
      <c r="T590" s="3"/>
      <c r="U590" s="3"/>
      <c r="V590" s="3"/>
      <c r="W590" s="3"/>
      <c r="X590" s="3"/>
      <c r="Y590" s="3"/>
      <c r="Z590" s="3"/>
    </row>
    <row r="591" spans="1:26" ht="13.5" customHeight="1" x14ac:dyDescent="0.25">
      <c r="A591" s="56" t="s">
        <v>45754</v>
      </c>
      <c r="B591" s="57" t="s">
        <v>9095</v>
      </c>
      <c r="C591" s="57" t="s">
        <v>45755</v>
      </c>
      <c r="D591" s="58"/>
      <c r="E591" s="58"/>
      <c r="F591" s="3"/>
      <c r="G591" s="3"/>
      <c r="H591" s="3"/>
      <c r="I591" s="3"/>
      <c r="J591" s="3"/>
      <c r="K591" s="3"/>
      <c r="L591" s="3"/>
      <c r="M591" s="3"/>
      <c r="N591" s="3"/>
      <c r="O591" s="3"/>
      <c r="P591" s="3"/>
      <c r="Q591" s="3"/>
      <c r="R591" s="3"/>
      <c r="S591" s="3"/>
      <c r="T591" s="3"/>
      <c r="U591" s="3"/>
      <c r="V591" s="3"/>
      <c r="W591" s="3"/>
      <c r="X591" s="3"/>
      <c r="Y591" s="3"/>
      <c r="Z591" s="3"/>
    </row>
    <row r="592" spans="1:26" ht="12.75" customHeight="1" x14ac:dyDescent="0.25">
      <c r="A592" s="59" t="s">
        <v>45756</v>
      </c>
      <c r="B592" s="60" t="s">
        <v>9095</v>
      </c>
      <c r="C592" s="60" t="s">
        <v>45757</v>
      </c>
      <c r="D592" s="60" t="s">
        <v>9784</v>
      </c>
      <c r="E592" s="61">
        <v>857.85</v>
      </c>
      <c r="F592" s="3"/>
      <c r="G592" s="3"/>
      <c r="H592" s="3"/>
      <c r="I592" s="3"/>
      <c r="J592" s="3"/>
      <c r="K592" s="3"/>
      <c r="L592" s="3"/>
      <c r="M592" s="3"/>
      <c r="N592" s="3"/>
      <c r="O592" s="3"/>
      <c r="P592" s="3"/>
      <c r="Q592" s="3"/>
      <c r="R592" s="3"/>
      <c r="S592" s="3"/>
      <c r="T592" s="3"/>
      <c r="U592" s="3"/>
      <c r="V592" s="3"/>
      <c r="W592" s="3"/>
      <c r="X592" s="3"/>
      <c r="Y592" s="3"/>
      <c r="Z592" s="3"/>
    </row>
    <row r="593" spans="1:26" ht="13.5" customHeight="1" x14ac:dyDescent="0.25">
      <c r="A593" s="59" t="s">
        <v>45758</v>
      </c>
      <c r="B593" s="60" t="s">
        <v>9095</v>
      </c>
      <c r="C593" s="60" t="s">
        <v>45759</v>
      </c>
      <c r="D593" s="60" t="s">
        <v>9784</v>
      </c>
      <c r="E593" s="61">
        <v>614.04999999999995</v>
      </c>
      <c r="F593" s="3"/>
      <c r="G593" s="3"/>
      <c r="H593" s="3"/>
      <c r="I593" s="3"/>
      <c r="J593" s="3"/>
      <c r="K593" s="3"/>
      <c r="L593" s="3"/>
      <c r="M593" s="3"/>
      <c r="N593" s="3"/>
      <c r="O593" s="3"/>
      <c r="P593" s="3"/>
      <c r="Q593" s="3"/>
      <c r="R593" s="3"/>
      <c r="S593" s="3"/>
      <c r="T593" s="3"/>
      <c r="U593" s="3"/>
      <c r="V593" s="3"/>
      <c r="W593" s="3"/>
      <c r="X593" s="3"/>
      <c r="Y593" s="3"/>
      <c r="Z593" s="3"/>
    </row>
    <row r="594" spans="1:26" ht="12.75" customHeight="1" x14ac:dyDescent="0.25">
      <c r="A594" s="59" t="s">
        <v>45760</v>
      </c>
      <c r="B594" s="60" t="s">
        <v>9095</v>
      </c>
      <c r="C594" s="60" t="s">
        <v>45761</v>
      </c>
      <c r="D594" s="60" t="s">
        <v>9784</v>
      </c>
      <c r="E594" s="61">
        <v>340.11</v>
      </c>
      <c r="F594" s="3"/>
      <c r="G594" s="3"/>
      <c r="H594" s="3"/>
      <c r="I594" s="3"/>
      <c r="J594" s="3"/>
      <c r="K594" s="3"/>
      <c r="L594" s="3"/>
      <c r="M594" s="3"/>
      <c r="N594" s="3"/>
      <c r="O594" s="3"/>
      <c r="P594" s="3"/>
      <c r="Q594" s="3"/>
      <c r="R594" s="3"/>
      <c r="S594" s="3"/>
      <c r="T594" s="3"/>
      <c r="U594" s="3"/>
      <c r="V594" s="3"/>
      <c r="W594" s="3"/>
      <c r="X594" s="3"/>
      <c r="Y594" s="3"/>
      <c r="Z594" s="3"/>
    </row>
    <row r="595" spans="1:26" ht="12.75" customHeight="1" x14ac:dyDescent="0.25">
      <c r="A595" s="59" t="s">
        <v>45762</v>
      </c>
      <c r="B595" s="60" t="s">
        <v>9095</v>
      </c>
      <c r="C595" s="60" t="s">
        <v>45763</v>
      </c>
      <c r="D595" s="60" t="s">
        <v>9784</v>
      </c>
      <c r="E595" s="61">
        <v>733.65</v>
      </c>
      <c r="F595" s="3"/>
      <c r="G595" s="3"/>
      <c r="H595" s="3"/>
      <c r="I595" s="3"/>
      <c r="J595" s="3"/>
      <c r="K595" s="3"/>
      <c r="L595" s="3"/>
      <c r="M595" s="3"/>
      <c r="N595" s="3"/>
      <c r="O595" s="3"/>
      <c r="P595" s="3"/>
      <c r="Q595" s="3"/>
      <c r="R595" s="3"/>
      <c r="S595" s="3"/>
      <c r="T595" s="3"/>
      <c r="U595" s="3"/>
      <c r="V595" s="3"/>
      <c r="W595" s="3"/>
      <c r="X595" s="3"/>
      <c r="Y595" s="3"/>
      <c r="Z595" s="3"/>
    </row>
    <row r="596" spans="1:26" ht="13.5" customHeight="1" x14ac:dyDescent="0.25">
      <c r="A596" s="56" t="s">
        <v>45764</v>
      </c>
      <c r="B596" s="57" t="s">
        <v>9095</v>
      </c>
      <c r="C596" s="57" t="s">
        <v>45765</v>
      </c>
      <c r="D596" s="58"/>
      <c r="E596" s="58"/>
      <c r="F596" s="3"/>
      <c r="G596" s="3"/>
      <c r="H596" s="3"/>
      <c r="I596" s="3"/>
      <c r="J596" s="3"/>
      <c r="K596" s="3"/>
      <c r="L596" s="3"/>
      <c r="M596" s="3"/>
      <c r="N596" s="3"/>
      <c r="O596" s="3"/>
      <c r="P596" s="3"/>
      <c r="Q596" s="3"/>
      <c r="R596" s="3"/>
      <c r="S596" s="3"/>
      <c r="T596" s="3"/>
      <c r="U596" s="3"/>
      <c r="V596" s="3"/>
      <c r="W596" s="3"/>
      <c r="X596" s="3"/>
      <c r="Y596" s="3"/>
      <c r="Z596" s="3"/>
    </row>
    <row r="597" spans="1:26" ht="12.75" customHeight="1" x14ac:dyDescent="0.25">
      <c r="A597" s="59" t="s">
        <v>45766</v>
      </c>
      <c r="B597" s="60" t="s">
        <v>9095</v>
      </c>
      <c r="C597" s="60" t="s">
        <v>45767</v>
      </c>
      <c r="D597" s="60" t="s">
        <v>9784</v>
      </c>
      <c r="E597" s="61">
        <v>110</v>
      </c>
      <c r="F597" s="3"/>
      <c r="G597" s="3"/>
      <c r="H597" s="3"/>
      <c r="I597" s="3"/>
      <c r="J597" s="3"/>
      <c r="K597" s="3"/>
      <c r="L597" s="3"/>
      <c r="M597" s="3"/>
      <c r="N597" s="3"/>
      <c r="O597" s="3"/>
      <c r="P597" s="3"/>
      <c r="Q597" s="3"/>
      <c r="R597" s="3"/>
      <c r="S597" s="3"/>
      <c r="T597" s="3"/>
      <c r="U597" s="3"/>
      <c r="V597" s="3"/>
      <c r="W597" s="3"/>
      <c r="X597" s="3"/>
      <c r="Y597" s="3"/>
      <c r="Z597" s="3"/>
    </row>
    <row r="598" spans="1:26" ht="13.5" customHeight="1" x14ac:dyDescent="0.25">
      <c r="A598" s="59" t="s">
        <v>45768</v>
      </c>
      <c r="B598" s="60" t="s">
        <v>9095</v>
      </c>
      <c r="C598" s="60" t="s">
        <v>45769</v>
      </c>
      <c r="D598" s="60" t="s">
        <v>9308</v>
      </c>
      <c r="E598" s="61">
        <v>308.31</v>
      </c>
      <c r="F598" s="3"/>
      <c r="G598" s="3"/>
      <c r="H598" s="3"/>
      <c r="I598" s="3"/>
      <c r="J598" s="3"/>
      <c r="K598" s="3"/>
      <c r="L598" s="3"/>
      <c r="M598" s="3"/>
      <c r="N598" s="3"/>
      <c r="O598" s="3"/>
      <c r="P598" s="3"/>
      <c r="Q598" s="3"/>
      <c r="R598" s="3"/>
      <c r="S598" s="3"/>
      <c r="T598" s="3"/>
      <c r="U598" s="3"/>
      <c r="V598" s="3"/>
      <c r="W598" s="3"/>
      <c r="X598" s="3"/>
      <c r="Y598" s="3"/>
      <c r="Z598" s="3"/>
    </row>
    <row r="599" spans="1:26" ht="12.75" customHeight="1" x14ac:dyDescent="0.25">
      <c r="A599" s="56" t="s">
        <v>45770</v>
      </c>
      <c r="B599" s="57" t="s">
        <v>9095</v>
      </c>
      <c r="C599" s="57" t="s">
        <v>45771</v>
      </c>
      <c r="D599" s="58"/>
      <c r="E599" s="58"/>
      <c r="F599" s="3"/>
      <c r="G599" s="3"/>
      <c r="H599" s="3"/>
      <c r="I599" s="3"/>
      <c r="J599" s="3"/>
      <c r="K599" s="3"/>
      <c r="L599" s="3"/>
      <c r="M599" s="3"/>
      <c r="N599" s="3"/>
      <c r="O599" s="3"/>
      <c r="P599" s="3"/>
      <c r="Q599" s="3"/>
      <c r="R599" s="3"/>
      <c r="S599" s="3"/>
      <c r="T599" s="3"/>
      <c r="U599" s="3"/>
      <c r="V599" s="3"/>
      <c r="W599" s="3"/>
      <c r="X599" s="3"/>
      <c r="Y599" s="3"/>
      <c r="Z599" s="3"/>
    </row>
    <row r="600" spans="1:26" ht="12.75" customHeight="1" x14ac:dyDescent="0.25">
      <c r="A600" s="59" t="s">
        <v>45772</v>
      </c>
      <c r="B600" s="60" t="s">
        <v>9095</v>
      </c>
      <c r="C600" s="60" t="s">
        <v>45773</v>
      </c>
      <c r="D600" s="60" t="s">
        <v>9741</v>
      </c>
      <c r="E600" s="61">
        <v>45.84</v>
      </c>
      <c r="F600" s="3"/>
      <c r="G600" s="3"/>
      <c r="H600" s="3"/>
      <c r="I600" s="3"/>
      <c r="J600" s="3"/>
      <c r="K600" s="3"/>
      <c r="L600" s="3"/>
      <c r="M600" s="3"/>
      <c r="N600" s="3"/>
      <c r="O600" s="3"/>
      <c r="P600" s="3"/>
      <c r="Q600" s="3"/>
      <c r="R600" s="3"/>
      <c r="S600" s="3"/>
      <c r="T600" s="3"/>
      <c r="U600" s="3"/>
      <c r="V600" s="3"/>
      <c r="W600" s="3"/>
      <c r="X600" s="3"/>
      <c r="Y600" s="3"/>
      <c r="Z600" s="3"/>
    </row>
    <row r="601" spans="1:26" ht="13.5" customHeight="1" x14ac:dyDescent="0.25">
      <c r="A601" s="59" t="s">
        <v>45774</v>
      </c>
      <c r="B601" s="60" t="s">
        <v>9095</v>
      </c>
      <c r="C601" s="60" t="s">
        <v>45775</v>
      </c>
      <c r="D601" s="60" t="s">
        <v>9741</v>
      </c>
      <c r="E601" s="61">
        <v>54.68</v>
      </c>
      <c r="F601" s="3"/>
      <c r="G601" s="3"/>
      <c r="H601" s="3"/>
      <c r="I601" s="3"/>
      <c r="J601" s="3"/>
      <c r="K601" s="3"/>
      <c r="L601" s="3"/>
      <c r="M601" s="3"/>
      <c r="N601" s="3"/>
      <c r="O601" s="3"/>
      <c r="P601" s="3"/>
      <c r="Q601" s="3"/>
      <c r="R601" s="3"/>
      <c r="S601" s="3"/>
      <c r="T601" s="3"/>
      <c r="U601" s="3"/>
      <c r="V601" s="3"/>
      <c r="W601" s="3"/>
      <c r="X601" s="3"/>
      <c r="Y601" s="3"/>
      <c r="Z601" s="3"/>
    </row>
    <row r="602" spans="1:26" ht="12.75" customHeight="1" x14ac:dyDescent="0.25">
      <c r="A602" s="59" t="s">
        <v>45776</v>
      </c>
      <c r="B602" s="60" t="s">
        <v>9095</v>
      </c>
      <c r="C602" s="60" t="s">
        <v>45777</v>
      </c>
      <c r="D602" s="60" t="s">
        <v>9741</v>
      </c>
      <c r="E602" s="61">
        <v>63.15</v>
      </c>
      <c r="F602" s="3"/>
      <c r="G602" s="3"/>
      <c r="H602" s="3"/>
      <c r="I602" s="3"/>
      <c r="J602" s="3"/>
      <c r="K602" s="3"/>
      <c r="L602" s="3"/>
      <c r="M602" s="3"/>
      <c r="N602" s="3"/>
      <c r="O602" s="3"/>
      <c r="P602" s="3"/>
      <c r="Q602" s="3"/>
      <c r="R602" s="3"/>
      <c r="S602" s="3"/>
      <c r="T602" s="3"/>
      <c r="U602" s="3"/>
      <c r="V602" s="3"/>
      <c r="W602" s="3"/>
      <c r="X602" s="3"/>
      <c r="Y602" s="3"/>
      <c r="Z602" s="3"/>
    </row>
    <row r="603" spans="1:26" ht="12.75" customHeight="1" x14ac:dyDescent="0.25">
      <c r="A603" s="56" t="s">
        <v>45778</v>
      </c>
      <c r="B603" s="57" t="s">
        <v>9095</v>
      </c>
      <c r="C603" s="57" t="s">
        <v>45779</v>
      </c>
      <c r="D603" s="58"/>
      <c r="E603" s="58"/>
      <c r="F603" s="3"/>
      <c r="G603" s="3"/>
      <c r="H603" s="3"/>
      <c r="I603" s="3"/>
      <c r="J603" s="3"/>
      <c r="K603" s="3"/>
      <c r="L603" s="3"/>
      <c r="M603" s="3"/>
      <c r="N603" s="3"/>
      <c r="O603" s="3"/>
      <c r="P603" s="3"/>
      <c r="Q603" s="3"/>
      <c r="R603" s="3"/>
      <c r="S603" s="3"/>
      <c r="T603" s="3"/>
      <c r="U603" s="3"/>
      <c r="V603" s="3"/>
      <c r="W603" s="3"/>
      <c r="X603" s="3"/>
      <c r="Y603" s="3"/>
      <c r="Z603" s="3"/>
    </row>
    <row r="604" spans="1:26" ht="13.5" customHeight="1" x14ac:dyDescent="0.25">
      <c r="A604" s="59" t="s">
        <v>45780</v>
      </c>
      <c r="B604" s="60" t="s">
        <v>9095</v>
      </c>
      <c r="C604" s="60" t="s">
        <v>45781</v>
      </c>
      <c r="D604" s="60" t="s">
        <v>9741</v>
      </c>
      <c r="E604" s="61">
        <v>435.25</v>
      </c>
      <c r="F604" s="3"/>
      <c r="G604" s="3"/>
      <c r="H604" s="3"/>
      <c r="I604" s="3"/>
      <c r="J604" s="3"/>
      <c r="K604" s="3"/>
      <c r="L604" s="3"/>
      <c r="M604" s="3"/>
      <c r="N604" s="3"/>
      <c r="O604" s="3"/>
      <c r="P604" s="3"/>
      <c r="Q604" s="3"/>
      <c r="R604" s="3"/>
      <c r="S604" s="3"/>
      <c r="T604" s="3"/>
      <c r="U604" s="3"/>
      <c r="V604" s="3"/>
      <c r="W604" s="3"/>
      <c r="X604" s="3"/>
      <c r="Y604" s="3"/>
      <c r="Z604" s="3"/>
    </row>
    <row r="605" spans="1:26" ht="12.75" customHeight="1" x14ac:dyDescent="0.25">
      <c r="A605" s="56" t="s">
        <v>45782</v>
      </c>
      <c r="B605" s="57" t="s">
        <v>9095</v>
      </c>
      <c r="C605" s="57" t="s">
        <v>45779</v>
      </c>
      <c r="D605" s="58"/>
      <c r="E605" s="58"/>
      <c r="F605" s="3"/>
      <c r="G605" s="3"/>
      <c r="H605" s="3"/>
      <c r="I605" s="3"/>
      <c r="J605" s="3"/>
      <c r="K605" s="3"/>
      <c r="L605" s="3"/>
      <c r="M605" s="3"/>
      <c r="N605" s="3"/>
      <c r="O605" s="3"/>
      <c r="P605" s="3"/>
      <c r="Q605" s="3"/>
      <c r="R605" s="3"/>
      <c r="S605" s="3"/>
      <c r="T605" s="3"/>
      <c r="U605" s="3"/>
      <c r="V605" s="3"/>
      <c r="W605" s="3"/>
      <c r="X605" s="3"/>
      <c r="Y605" s="3"/>
      <c r="Z605" s="3"/>
    </row>
    <row r="606" spans="1:26" ht="13.5" customHeight="1" x14ac:dyDescent="0.25">
      <c r="A606" s="59" t="s">
        <v>45783</v>
      </c>
      <c r="B606" s="60" t="s">
        <v>9095</v>
      </c>
      <c r="C606" s="60" t="s">
        <v>45781</v>
      </c>
      <c r="D606" s="60" t="s">
        <v>9741</v>
      </c>
      <c r="E606" s="61">
        <v>435.25</v>
      </c>
      <c r="F606" s="3"/>
      <c r="G606" s="3"/>
      <c r="H606" s="3"/>
      <c r="I606" s="3"/>
      <c r="J606" s="3"/>
      <c r="K606" s="3"/>
      <c r="L606" s="3"/>
      <c r="M606" s="3"/>
      <c r="N606" s="3"/>
      <c r="O606" s="3"/>
      <c r="P606" s="3"/>
      <c r="Q606" s="3"/>
      <c r="R606" s="3"/>
      <c r="S606" s="3"/>
      <c r="T606" s="3"/>
      <c r="U606" s="3"/>
      <c r="V606" s="3"/>
      <c r="W606" s="3"/>
      <c r="X606" s="3"/>
      <c r="Y606" s="3"/>
      <c r="Z606" s="3"/>
    </row>
    <row r="607" spans="1:26" ht="12.75" customHeight="1" x14ac:dyDescent="0.25">
      <c r="A607" s="56" t="s">
        <v>45784</v>
      </c>
      <c r="B607" s="57" t="s">
        <v>9095</v>
      </c>
      <c r="C607" s="57" t="s">
        <v>45785</v>
      </c>
      <c r="D607" s="58"/>
      <c r="E607" s="58"/>
      <c r="F607" s="3"/>
      <c r="G607" s="3"/>
      <c r="H607" s="3"/>
      <c r="I607" s="3"/>
      <c r="J607" s="3"/>
      <c r="K607" s="3"/>
      <c r="L607" s="3"/>
      <c r="M607" s="3"/>
      <c r="N607" s="3"/>
      <c r="O607" s="3"/>
      <c r="P607" s="3"/>
      <c r="Q607" s="3"/>
      <c r="R607" s="3"/>
      <c r="S607" s="3"/>
      <c r="T607" s="3"/>
      <c r="U607" s="3"/>
      <c r="V607" s="3"/>
      <c r="W607" s="3"/>
      <c r="X607" s="3"/>
      <c r="Y607" s="3"/>
      <c r="Z607" s="3"/>
    </row>
    <row r="608" spans="1:26" ht="12.75" customHeight="1" x14ac:dyDescent="0.25">
      <c r="A608" s="59" t="s">
        <v>45786</v>
      </c>
      <c r="B608" s="60" t="s">
        <v>9095</v>
      </c>
      <c r="C608" s="60" t="s">
        <v>45787</v>
      </c>
      <c r="D608" s="60" t="s">
        <v>9741</v>
      </c>
      <c r="E608" s="61">
        <v>281.3</v>
      </c>
      <c r="F608" s="3"/>
      <c r="G608" s="3"/>
      <c r="H608" s="3"/>
      <c r="I608" s="3"/>
      <c r="J608" s="3"/>
      <c r="K608" s="3"/>
      <c r="L608" s="3"/>
      <c r="M608" s="3"/>
      <c r="N608" s="3"/>
      <c r="O608" s="3"/>
      <c r="P608" s="3"/>
      <c r="Q608" s="3"/>
      <c r="R608" s="3"/>
      <c r="S608" s="3"/>
      <c r="T608" s="3"/>
      <c r="U608" s="3"/>
      <c r="V608" s="3"/>
      <c r="W608" s="3"/>
      <c r="X608" s="3"/>
      <c r="Y608" s="3"/>
      <c r="Z608" s="3"/>
    </row>
    <row r="609" spans="1:26" ht="13.5" customHeight="1" x14ac:dyDescent="0.25">
      <c r="A609" s="59" t="s">
        <v>45788</v>
      </c>
      <c r="B609" s="60" t="s">
        <v>9095</v>
      </c>
      <c r="C609" s="60" t="s">
        <v>45789</v>
      </c>
      <c r="D609" s="60" t="s">
        <v>9741</v>
      </c>
      <c r="E609" s="61">
        <v>353.55</v>
      </c>
      <c r="F609" s="3"/>
      <c r="G609" s="3"/>
      <c r="H609" s="3"/>
      <c r="I609" s="3"/>
      <c r="J609" s="3"/>
      <c r="K609" s="3"/>
      <c r="L609" s="3"/>
      <c r="M609" s="3"/>
      <c r="N609" s="3"/>
      <c r="O609" s="3"/>
      <c r="P609" s="3"/>
      <c r="Q609" s="3"/>
      <c r="R609" s="3"/>
      <c r="S609" s="3"/>
      <c r="T609" s="3"/>
      <c r="U609" s="3"/>
      <c r="V609" s="3"/>
      <c r="W609" s="3"/>
      <c r="X609" s="3"/>
      <c r="Y609" s="3"/>
      <c r="Z609" s="3"/>
    </row>
    <row r="610" spans="1:26" ht="12.75" customHeight="1" x14ac:dyDescent="0.25">
      <c r="A610" s="59" t="s">
        <v>45790</v>
      </c>
      <c r="B610" s="60" t="s">
        <v>9095</v>
      </c>
      <c r="C610" s="60" t="s">
        <v>45791</v>
      </c>
      <c r="D610" s="60" t="s">
        <v>9741</v>
      </c>
      <c r="E610" s="61">
        <v>536.78</v>
      </c>
      <c r="F610" s="3"/>
      <c r="G610" s="3"/>
      <c r="H610" s="3"/>
      <c r="I610" s="3"/>
      <c r="J610" s="3"/>
      <c r="K610" s="3"/>
      <c r="L610" s="3"/>
      <c r="M610" s="3"/>
      <c r="N610" s="3"/>
      <c r="O610" s="3"/>
      <c r="P610" s="3"/>
      <c r="Q610" s="3"/>
      <c r="R610" s="3"/>
      <c r="S610" s="3"/>
      <c r="T610" s="3"/>
      <c r="U610" s="3"/>
      <c r="V610" s="3"/>
      <c r="W610" s="3"/>
      <c r="X610" s="3"/>
      <c r="Y610" s="3"/>
      <c r="Z610" s="3"/>
    </row>
    <row r="611" spans="1:26" ht="13.5" customHeight="1" x14ac:dyDescent="0.25">
      <c r="A611" s="59" t="s">
        <v>45792</v>
      </c>
      <c r="B611" s="60" t="s">
        <v>9095</v>
      </c>
      <c r="C611" s="60" t="s">
        <v>45793</v>
      </c>
      <c r="D611" s="60" t="s">
        <v>9741</v>
      </c>
      <c r="E611" s="61">
        <v>630.13</v>
      </c>
      <c r="F611" s="3"/>
      <c r="G611" s="3"/>
      <c r="H611" s="3"/>
      <c r="I611" s="3"/>
      <c r="J611" s="3"/>
      <c r="K611" s="3"/>
      <c r="L611" s="3"/>
      <c r="M611" s="3"/>
      <c r="N611" s="3"/>
      <c r="O611" s="3"/>
      <c r="P611" s="3"/>
      <c r="Q611" s="3"/>
      <c r="R611" s="3"/>
      <c r="S611" s="3"/>
      <c r="T611" s="3"/>
      <c r="U611" s="3"/>
      <c r="V611" s="3"/>
      <c r="W611" s="3"/>
      <c r="X611" s="3"/>
      <c r="Y611" s="3"/>
      <c r="Z611" s="3"/>
    </row>
    <row r="612" spans="1:26" ht="12.75" customHeight="1" x14ac:dyDescent="0.25">
      <c r="A612" s="56" t="s">
        <v>45794</v>
      </c>
      <c r="B612" s="57" t="s">
        <v>9095</v>
      </c>
      <c r="C612" s="57" t="s">
        <v>45795</v>
      </c>
      <c r="D612" s="58"/>
      <c r="E612" s="58"/>
      <c r="F612" s="3"/>
      <c r="G612" s="3"/>
      <c r="H612" s="3"/>
      <c r="I612" s="3"/>
      <c r="J612" s="3"/>
      <c r="K612" s="3"/>
      <c r="L612" s="3"/>
      <c r="M612" s="3"/>
      <c r="N612" s="3"/>
      <c r="O612" s="3"/>
      <c r="P612" s="3"/>
      <c r="Q612" s="3"/>
      <c r="R612" s="3"/>
      <c r="S612" s="3"/>
      <c r="T612" s="3"/>
      <c r="U612" s="3"/>
      <c r="V612" s="3"/>
      <c r="W612" s="3"/>
      <c r="X612" s="3"/>
      <c r="Y612" s="3"/>
      <c r="Z612" s="3"/>
    </row>
    <row r="613" spans="1:26" ht="12.75" customHeight="1" x14ac:dyDescent="0.25">
      <c r="A613" s="59" t="s">
        <v>45796</v>
      </c>
      <c r="B613" s="60" t="s">
        <v>9095</v>
      </c>
      <c r="C613" s="60" t="s">
        <v>45797</v>
      </c>
      <c r="D613" s="60" t="s">
        <v>9741</v>
      </c>
      <c r="E613" s="61">
        <v>26.76</v>
      </c>
      <c r="F613" s="3"/>
      <c r="G613" s="3"/>
      <c r="H613" s="3"/>
      <c r="I613" s="3"/>
      <c r="J613" s="3"/>
      <c r="K613" s="3"/>
      <c r="L613" s="3"/>
      <c r="M613" s="3"/>
      <c r="N613" s="3"/>
      <c r="O613" s="3"/>
      <c r="P613" s="3"/>
      <c r="Q613" s="3"/>
      <c r="R613" s="3"/>
      <c r="S613" s="3"/>
      <c r="T613" s="3"/>
      <c r="U613" s="3"/>
      <c r="V613" s="3"/>
      <c r="W613" s="3"/>
      <c r="X613" s="3"/>
      <c r="Y613" s="3"/>
      <c r="Z613" s="3"/>
    </row>
    <row r="614" spans="1:26" ht="13.5" customHeight="1" x14ac:dyDescent="0.25">
      <c r="A614" s="52" t="s">
        <v>45798</v>
      </c>
      <c r="B614" s="53"/>
      <c r="C614" s="54" t="s">
        <v>45799</v>
      </c>
      <c r="D614" s="55"/>
      <c r="E614" s="55"/>
      <c r="F614" s="3"/>
      <c r="G614" s="3"/>
      <c r="H614" s="3"/>
      <c r="I614" s="3"/>
      <c r="J614" s="3"/>
      <c r="K614" s="3"/>
      <c r="L614" s="3"/>
      <c r="M614" s="3"/>
      <c r="N614" s="3"/>
      <c r="O614" s="3"/>
      <c r="P614" s="3"/>
      <c r="Q614" s="3"/>
      <c r="R614" s="3"/>
      <c r="S614" s="3"/>
      <c r="T614" s="3"/>
      <c r="U614" s="3"/>
      <c r="V614" s="3"/>
      <c r="W614" s="3"/>
      <c r="X614" s="3"/>
      <c r="Y614" s="3"/>
      <c r="Z614" s="3"/>
    </row>
    <row r="615" spans="1:26" ht="12.75" customHeight="1" x14ac:dyDescent="0.25">
      <c r="A615" s="56" t="s">
        <v>45800</v>
      </c>
      <c r="B615" s="57" t="s">
        <v>9095</v>
      </c>
      <c r="C615" s="57" t="s">
        <v>45801</v>
      </c>
      <c r="D615" s="58"/>
      <c r="E615" s="58"/>
      <c r="F615" s="3"/>
      <c r="G615" s="3"/>
      <c r="H615" s="3"/>
      <c r="I615" s="3"/>
      <c r="J615" s="3"/>
      <c r="K615" s="3"/>
      <c r="L615" s="3"/>
      <c r="M615" s="3"/>
      <c r="N615" s="3"/>
      <c r="O615" s="3"/>
      <c r="P615" s="3"/>
      <c r="Q615" s="3"/>
      <c r="R615" s="3"/>
      <c r="S615" s="3"/>
      <c r="T615" s="3"/>
      <c r="U615" s="3"/>
      <c r="V615" s="3"/>
      <c r="W615" s="3"/>
      <c r="X615" s="3"/>
      <c r="Y615" s="3"/>
      <c r="Z615" s="3"/>
    </row>
    <row r="616" spans="1:26" ht="13.5" customHeight="1" x14ac:dyDescent="0.25">
      <c r="A616" s="59" t="s">
        <v>45802</v>
      </c>
      <c r="B616" s="60" t="s">
        <v>9095</v>
      </c>
      <c r="C616" s="60" t="s">
        <v>45803</v>
      </c>
      <c r="D616" s="60" t="s">
        <v>9784</v>
      </c>
      <c r="E616" s="61">
        <v>150.29</v>
      </c>
      <c r="F616" s="3"/>
      <c r="G616" s="3"/>
      <c r="H616" s="3"/>
      <c r="I616" s="3"/>
      <c r="J616" s="3"/>
      <c r="K616" s="3"/>
      <c r="L616" s="3"/>
      <c r="M616" s="3"/>
      <c r="N616" s="3"/>
      <c r="O616" s="3"/>
      <c r="P616" s="3"/>
      <c r="Q616" s="3"/>
      <c r="R616" s="3"/>
      <c r="S616" s="3"/>
      <c r="T616" s="3"/>
      <c r="U616" s="3"/>
      <c r="V616" s="3"/>
      <c r="W616" s="3"/>
      <c r="X616" s="3"/>
      <c r="Y616" s="3"/>
      <c r="Z616" s="3"/>
    </row>
    <row r="617" spans="1:26" ht="12.75" customHeight="1" x14ac:dyDescent="0.25">
      <c r="A617" s="59" t="s">
        <v>45804</v>
      </c>
      <c r="B617" s="60" t="s">
        <v>9095</v>
      </c>
      <c r="C617" s="60" t="s">
        <v>45805</v>
      </c>
      <c r="D617" s="60" t="s">
        <v>9784</v>
      </c>
      <c r="E617" s="61">
        <v>80.05</v>
      </c>
      <c r="F617" s="3"/>
      <c r="G617" s="3"/>
      <c r="H617" s="3"/>
      <c r="I617" s="3"/>
      <c r="J617" s="3"/>
      <c r="K617" s="3"/>
      <c r="L617" s="3"/>
      <c r="M617" s="3"/>
      <c r="N617" s="3"/>
      <c r="O617" s="3"/>
      <c r="P617" s="3"/>
      <c r="Q617" s="3"/>
      <c r="R617" s="3"/>
      <c r="S617" s="3"/>
      <c r="T617" s="3"/>
      <c r="U617" s="3"/>
      <c r="V617" s="3"/>
      <c r="W617" s="3"/>
      <c r="X617" s="3"/>
      <c r="Y617" s="3"/>
      <c r="Z617" s="3"/>
    </row>
    <row r="618" spans="1:26" ht="12.75" customHeight="1" x14ac:dyDescent="0.25">
      <c r="A618" s="59" t="s">
        <v>45806</v>
      </c>
      <c r="B618" s="60" t="s">
        <v>9095</v>
      </c>
      <c r="C618" s="60" t="s">
        <v>45807</v>
      </c>
      <c r="D618" s="60" t="s">
        <v>9784</v>
      </c>
      <c r="E618" s="61">
        <v>60.25</v>
      </c>
      <c r="F618" s="3"/>
      <c r="G618" s="3"/>
      <c r="H618" s="3"/>
      <c r="I618" s="3"/>
      <c r="J618" s="3"/>
      <c r="K618" s="3"/>
      <c r="L618" s="3"/>
      <c r="M618" s="3"/>
      <c r="N618" s="3"/>
      <c r="O618" s="3"/>
      <c r="P618" s="3"/>
      <c r="Q618" s="3"/>
      <c r="R618" s="3"/>
      <c r="S618" s="3"/>
      <c r="T618" s="3"/>
      <c r="U618" s="3"/>
      <c r="V618" s="3"/>
      <c r="W618" s="3"/>
      <c r="X618" s="3"/>
      <c r="Y618" s="3"/>
      <c r="Z618" s="3"/>
    </row>
    <row r="619" spans="1:26" ht="13.5" customHeight="1" x14ac:dyDescent="0.25">
      <c r="A619" s="59" t="s">
        <v>45808</v>
      </c>
      <c r="B619" s="60" t="s">
        <v>9095</v>
      </c>
      <c r="C619" s="60" t="s">
        <v>45809</v>
      </c>
      <c r="D619" s="60" t="s">
        <v>9784</v>
      </c>
      <c r="E619" s="61">
        <v>28.91</v>
      </c>
      <c r="F619" s="3"/>
      <c r="G619" s="3"/>
      <c r="H619" s="3"/>
      <c r="I619" s="3"/>
      <c r="J619" s="3"/>
      <c r="K619" s="3"/>
      <c r="L619" s="3"/>
      <c r="M619" s="3"/>
      <c r="N619" s="3"/>
      <c r="O619" s="3"/>
      <c r="P619" s="3"/>
      <c r="Q619" s="3"/>
      <c r="R619" s="3"/>
      <c r="S619" s="3"/>
      <c r="T619" s="3"/>
      <c r="U619" s="3"/>
      <c r="V619" s="3"/>
      <c r="W619" s="3"/>
      <c r="X619" s="3"/>
      <c r="Y619" s="3"/>
      <c r="Z619" s="3"/>
    </row>
    <row r="620" spans="1:26" ht="12.75" customHeight="1" x14ac:dyDescent="0.25">
      <c r="A620" s="59" t="s">
        <v>45810</v>
      </c>
      <c r="B620" s="60" t="s">
        <v>9095</v>
      </c>
      <c r="C620" s="60" t="s">
        <v>45811</v>
      </c>
      <c r="D620" s="60" t="s">
        <v>9784</v>
      </c>
      <c r="E620" s="61">
        <v>25.42</v>
      </c>
      <c r="F620" s="3"/>
      <c r="G620" s="3"/>
      <c r="H620" s="3"/>
      <c r="I620" s="3"/>
      <c r="J620" s="3"/>
      <c r="K620" s="3"/>
      <c r="L620" s="3"/>
      <c r="M620" s="3"/>
      <c r="N620" s="3"/>
      <c r="O620" s="3"/>
      <c r="P620" s="3"/>
      <c r="Q620" s="3"/>
      <c r="R620" s="3"/>
      <c r="S620" s="3"/>
      <c r="T620" s="3"/>
      <c r="U620" s="3"/>
      <c r="V620" s="3"/>
      <c r="W620" s="3"/>
      <c r="X620" s="3"/>
      <c r="Y620" s="3"/>
      <c r="Z620" s="3"/>
    </row>
    <row r="621" spans="1:26" ht="12.75" customHeight="1" x14ac:dyDescent="0.25">
      <c r="A621" s="56" t="s">
        <v>45812</v>
      </c>
      <c r="B621" s="57" t="s">
        <v>9095</v>
      </c>
      <c r="C621" s="57" t="s">
        <v>45813</v>
      </c>
      <c r="D621" s="58"/>
      <c r="E621" s="58"/>
      <c r="F621" s="3"/>
      <c r="G621" s="3"/>
      <c r="H621" s="3"/>
      <c r="I621" s="3"/>
      <c r="J621" s="3"/>
      <c r="K621" s="3"/>
      <c r="L621" s="3"/>
      <c r="M621" s="3"/>
      <c r="N621" s="3"/>
      <c r="O621" s="3"/>
      <c r="P621" s="3"/>
      <c r="Q621" s="3"/>
      <c r="R621" s="3"/>
      <c r="S621" s="3"/>
      <c r="T621" s="3"/>
      <c r="U621" s="3"/>
      <c r="V621" s="3"/>
      <c r="W621" s="3"/>
      <c r="X621" s="3"/>
      <c r="Y621" s="3"/>
      <c r="Z621" s="3"/>
    </row>
    <row r="622" spans="1:26" ht="13.5" customHeight="1" x14ac:dyDescent="0.25">
      <c r="A622" s="59" t="s">
        <v>45814</v>
      </c>
      <c r="B622" s="60" t="s">
        <v>9095</v>
      </c>
      <c r="C622" s="60" t="s">
        <v>45815</v>
      </c>
      <c r="D622" s="60" t="s">
        <v>9741</v>
      </c>
      <c r="E622" s="61">
        <v>53.25</v>
      </c>
      <c r="F622" s="3"/>
      <c r="G622" s="3"/>
      <c r="H622" s="3"/>
      <c r="I622" s="3"/>
      <c r="J622" s="3"/>
      <c r="K622" s="3"/>
      <c r="L622" s="3"/>
      <c r="M622" s="3"/>
      <c r="N622" s="3"/>
      <c r="O622" s="3"/>
      <c r="P622" s="3"/>
      <c r="Q622" s="3"/>
      <c r="R622" s="3"/>
      <c r="S622" s="3"/>
      <c r="T622" s="3"/>
      <c r="U622" s="3"/>
      <c r="V622" s="3"/>
      <c r="W622" s="3"/>
      <c r="X622" s="3"/>
      <c r="Y622" s="3"/>
      <c r="Z622" s="3"/>
    </row>
    <row r="623" spans="1:26" ht="12.75" customHeight="1" x14ac:dyDescent="0.25">
      <c r="A623" s="59" t="s">
        <v>45816</v>
      </c>
      <c r="B623" s="60" t="s">
        <v>9095</v>
      </c>
      <c r="C623" s="60" t="s">
        <v>45817</v>
      </c>
      <c r="D623" s="60" t="s">
        <v>9741</v>
      </c>
      <c r="E623" s="61">
        <v>43.2</v>
      </c>
      <c r="F623" s="3"/>
      <c r="G623" s="3"/>
      <c r="H623" s="3"/>
      <c r="I623" s="3"/>
      <c r="J623" s="3"/>
      <c r="K623" s="3"/>
      <c r="L623" s="3"/>
      <c r="M623" s="3"/>
      <c r="N623" s="3"/>
      <c r="O623" s="3"/>
      <c r="P623" s="3"/>
      <c r="Q623" s="3"/>
      <c r="R623" s="3"/>
      <c r="S623" s="3"/>
      <c r="T623" s="3"/>
      <c r="U623" s="3"/>
      <c r="V623" s="3"/>
      <c r="W623" s="3"/>
      <c r="X623" s="3"/>
      <c r="Y623" s="3"/>
      <c r="Z623" s="3"/>
    </row>
    <row r="624" spans="1:26" ht="13.5" customHeight="1" x14ac:dyDescent="0.25">
      <c r="A624" s="59" t="s">
        <v>45818</v>
      </c>
      <c r="B624" s="60" t="s">
        <v>9095</v>
      </c>
      <c r="C624" s="60" t="s">
        <v>45819</v>
      </c>
      <c r="D624" s="60" t="s">
        <v>9741</v>
      </c>
      <c r="E624" s="61">
        <v>29.64</v>
      </c>
      <c r="F624" s="3"/>
      <c r="G624" s="3"/>
      <c r="H624" s="3"/>
      <c r="I624" s="3"/>
      <c r="J624" s="3"/>
      <c r="K624" s="3"/>
      <c r="L624" s="3"/>
      <c r="M624" s="3"/>
      <c r="N624" s="3"/>
      <c r="O624" s="3"/>
      <c r="P624" s="3"/>
      <c r="Q624" s="3"/>
      <c r="R624" s="3"/>
      <c r="S624" s="3"/>
      <c r="T624" s="3"/>
      <c r="U624" s="3"/>
      <c r="V624" s="3"/>
      <c r="W624" s="3"/>
      <c r="X624" s="3"/>
      <c r="Y624" s="3"/>
      <c r="Z624" s="3"/>
    </row>
    <row r="625" spans="1:26" ht="12.75" customHeight="1" x14ac:dyDescent="0.25">
      <c r="A625" s="59" t="s">
        <v>45820</v>
      </c>
      <c r="B625" s="60" t="s">
        <v>9095</v>
      </c>
      <c r="C625" s="60" t="s">
        <v>45821</v>
      </c>
      <c r="D625" s="60" t="s">
        <v>9741</v>
      </c>
      <c r="E625" s="61">
        <v>22.53</v>
      </c>
      <c r="F625" s="3"/>
      <c r="G625" s="3"/>
      <c r="H625" s="3"/>
      <c r="I625" s="3"/>
      <c r="J625" s="3"/>
      <c r="K625" s="3"/>
      <c r="L625" s="3"/>
      <c r="M625" s="3"/>
      <c r="N625" s="3"/>
      <c r="O625" s="3"/>
      <c r="P625" s="3"/>
      <c r="Q625" s="3"/>
      <c r="R625" s="3"/>
      <c r="S625" s="3"/>
      <c r="T625" s="3"/>
      <c r="U625" s="3"/>
      <c r="V625" s="3"/>
      <c r="W625" s="3"/>
      <c r="X625" s="3"/>
      <c r="Y625" s="3"/>
      <c r="Z625" s="3"/>
    </row>
    <row r="626" spans="1:26" ht="12.75" customHeight="1" x14ac:dyDescent="0.25">
      <c r="A626" s="59" t="s">
        <v>45822</v>
      </c>
      <c r="B626" s="60" t="s">
        <v>9095</v>
      </c>
      <c r="C626" s="60" t="s">
        <v>45823</v>
      </c>
      <c r="D626" s="60" t="s">
        <v>9741</v>
      </c>
      <c r="E626" s="61">
        <v>7.12</v>
      </c>
      <c r="F626" s="3"/>
      <c r="G626" s="3"/>
      <c r="H626" s="3"/>
      <c r="I626" s="3"/>
      <c r="J626" s="3"/>
      <c r="K626" s="3"/>
      <c r="L626" s="3"/>
      <c r="M626" s="3"/>
      <c r="N626" s="3"/>
      <c r="O626" s="3"/>
      <c r="P626" s="3"/>
      <c r="Q626" s="3"/>
      <c r="R626" s="3"/>
      <c r="S626" s="3"/>
      <c r="T626" s="3"/>
      <c r="U626" s="3"/>
      <c r="V626" s="3"/>
      <c r="W626" s="3"/>
      <c r="X626" s="3"/>
      <c r="Y626" s="3"/>
      <c r="Z626" s="3"/>
    </row>
    <row r="627" spans="1:26" ht="13.5" customHeight="1" x14ac:dyDescent="0.25">
      <c r="A627" s="56" t="s">
        <v>45824</v>
      </c>
      <c r="B627" s="57" t="s">
        <v>9095</v>
      </c>
      <c r="C627" s="57" t="s">
        <v>45825</v>
      </c>
      <c r="D627" s="58"/>
      <c r="E627" s="58"/>
      <c r="F627" s="3"/>
      <c r="G627" s="3"/>
      <c r="H627" s="3"/>
      <c r="I627" s="3"/>
      <c r="J627" s="3"/>
      <c r="K627" s="3"/>
      <c r="L627" s="3"/>
      <c r="M627" s="3"/>
      <c r="N627" s="3"/>
      <c r="O627" s="3"/>
      <c r="P627" s="3"/>
      <c r="Q627" s="3"/>
      <c r="R627" s="3"/>
      <c r="S627" s="3"/>
      <c r="T627" s="3"/>
      <c r="U627" s="3"/>
      <c r="V627" s="3"/>
      <c r="W627" s="3"/>
      <c r="X627" s="3"/>
      <c r="Y627" s="3"/>
      <c r="Z627" s="3"/>
    </row>
    <row r="628" spans="1:26" ht="12.75" customHeight="1" x14ac:dyDescent="0.25">
      <c r="A628" s="59" t="s">
        <v>45826</v>
      </c>
      <c r="B628" s="60" t="s">
        <v>9095</v>
      </c>
      <c r="C628" s="60" t="s">
        <v>45827</v>
      </c>
      <c r="D628" s="60" t="s">
        <v>9784</v>
      </c>
      <c r="E628" s="61">
        <v>84.12</v>
      </c>
      <c r="F628" s="3"/>
      <c r="G628" s="3"/>
      <c r="H628" s="3"/>
      <c r="I628" s="3"/>
      <c r="J628" s="3"/>
      <c r="K628" s="3"/>
      <c r="L628" s="3"/>
      <c r="M628" s="3"/>
      <c r="N628" s="3"/>
      <c r="O628" s="3"/>
      <c r="P628" s="3"/>
      <c r="Q628" s="3"/>
      <c r="R628" s="3"/>
      <c r="S628" s="3"/>
      <c r="T628" s="3"/>
      <c r="U628" s="3"/>
      <c r="V628" s="3"/>
      <c r="W628" s="3"/>
      <c r="X628" s="3"/>
      <c r="Y628" s="3"/>
      <c r="Z628" s="3"/>
    </row>
    <row r="629" spans="1:26" ht="13.5" customHeight="1" x14ac:dyDescent="0.25">
      <c r="A629" s="59" t="s">
        <v>45828</v>
      </c>
      <c r="B629" s="60" t="s">
        <v>9095</v>
      </c>
      <c r="C629" s="60" t="s">
        <v>45829</v>
      </c>
      <c r="D629" s="60" t="s">
        <v>9784</v>
      </c>
      <c r="E629" s="61">
        <v>87.22</v>
      </c>
      <c r="F629" s="3"/>
      <c r="G629" s="3"/>
      <c r="H629" s="3"/>
      <c r="I629" s="3"/>
      <c r="J629" s="3"/>
      <c r="K629" s="3"/>
      <c r="L629" s="3"/>
      <c r="M629" s="3"/>
      <c r="N629" s="3"/>
      <c r="O629" s="3"/>
      <c r="P629" s="3"/>
      <c r="Q629" s="3"/>
      <c r="R629" s="3"/>
      <c r="S629" s="3"/>
      <c r="T629" s="3"/>
      <c r="U629" s="3"/>
      <c r="V629" s="3"/>
      <c r="W629" s="3"/>
      <c r="X629" s="3"/>
      <c r="Y629" s="3"/>
      <c r="Z629" s="3"/>
    </row>
    <row r="630" spans="1:26" ht="12.75" customHeight="1" x14ac:dyDescent="0.25">
      <c r="A630" s="59" t="s">
        <v>45830</v>
      </c>
      <c r="B630" s="60" t="s">
        <v>9095</v>
      </c>
      <c r="C630" s="60" t="s">
        <v>45831</v>
      </c>
      <c r="D630" s="60" t="s">
        <v>9784</v>
      </c>
      <c r="E630" s="61">
        <v>90.43</v>
      </c>
      <c r="F630" s="3"/>
      <c r="G630" s="3"/>
      <c r="H630" s="3"/>
      <c r="I630" s="3"/>
      <c r="J630" s="3"/>
      <c r="K630" s="3"/>
      <c r="L630" s="3"/>
      <c r="M630" s="3"/>
      <c r="N630" s="3"/>
      <c r="O630" s="3"/>
      <c r="P630" s="3"/>
      <c r="Q630" s="3"/>
      <c r="R630" s="3"/>
      <c r="S630" s="3"/>
      <c r="T630" s="3"/>
      <c r="U630" s="3"/>
      <c r="V630" s="3"/>
      <c r="W630" s="3"/>
      <c r="X630" s="3"/>
      <c r="Y630" s="3"/>
      <c r="Z630" s="3"/>
    </row>
    <row r="631" spans="1:26" ht="12.75" customHeight="1" x14ac:dyDescent="0.25">
      <c r="A631" s="56" t="s">
        <v>45832</v>
      </c>
      <c r="B631" s="57" t="s">
        <v>9095</v>
      </c>
      <c r="C631" s="57" t="s">
        <v>45833</v>
      </c>
      <c r="D631" s="58"/>
      <c r="E631" s="58"/>
      <c r="F631" s="3"/>
      <c r="G631" s="3"/>
      <c r="H631" s="3"/>
      <c r="I631" s="3"/>
      <c r="J631" s="3"/>
      <c r="K631" s="3"/>
      <c r="L631" s="3"/>
      <c r="M631" s="3"/>
      <c r="N631" s="3"/>
      <c r="O631" s="3"/>
      <c r="P631" s="3"/>
      <c r="Q631" s="3"/>
      <c r="R631" s="3"/>
      <c r="S631" s="3"/>
      <c r="T631" s="3"/>
      <c r="U631" s="3"/>
      <c r="V631" s="3"/>
      <c r="W631" s="3"/>
      <c r="X631" s="3"/>
      <c r="Y631" s="3"/>
      <c r="Z631" s="3"/>
    </row>
    <row r="632" spans="1:26" ht="13.5" customHeight="1" x14ac:dyDescent="0.25">
      <c r="A632" s="59" t="s">
        <v>45834</v>
      </c>
      <c r="B632" s="60" t="s">
        <v>9095</v>
      </c>
      <c r="C632" s="60" t="s">
        <v>45835</v>
      </c>
      <c r="D632" s="60" t="s">
        <v>9784</v>
      </c>
      <c r="E632" s="61">
        <v>43.99</v>
      </c>
      <c r="F632" s="3"/>
      <c r="G632" s="3"/>
      <c r="H632" s="3"/>
      <c r="I632" s="3"/>
      <c r="J632" s="3"/>
      <c r="K632" s="3"/>
      <c r="L632" s="3"/>
      <c r="M632" s="3"/>
      <c r="N632" s="3"/>
      <c r="O632" s="3"/>
      <c r="P632" s="3"/>
      <c r="Q632" s="3"/>
      <c r="R632" s="3"/>
      <c r="S632" s="3"/>
      <c r="T632" s="3"/>
      <c r="U632" s="3"/>
      <c r="V632" s="3"/>
      <c r="W632" s="3"/>
      <c r="X632" s="3"/>
      <c r="Y632" s="3"/>
      <c r="Z632" s="3"/>
    </row>
    <row r="633" spans="1:26" ht="12.75" customHeight="1" x14ac:dyDescent="0.25">
      <c r="A633" s="59" t="s">
        <v>45836</v>
      </c>
      <c r="B633" s="60" t="s">
        <v>9095</v>
      </c>
      <c r="C633" s="60" t="s">
        <v>45837</v>
      </c>
      <c r="D633" s="60" t="s">
        <v>9784</v>
      </c>
      <c r="E633" s="61">
        <v>44.66</v>
      </c>
      <c r="F633" s="3"/>
      <c r="G633" s="3"/>
      <c r="H633" s="3"/>
      <c r="I633" s="3"/>
      <c r="J633" s="3"/>
      <c r="K633" s="3"/>
      <c r="L633" s="3"/>
      <c r="M633" s="3"/>
      <c r="N633" s="3"/>
      <c r="O633" s="3"/>
      <c r="P633" s="3"/>
      <c r="Q633" s="3"/>
      <c r="R633" s="3"/>
      <c r="S633" s="3"/>
      <c r="T633" s="3"/>
      <c r="U633" s="3"/>
      <c r="V633" s="3"/>
      <c r="W633" s="3"/>
      <c r="X633" s="3"/>
      <c r="Y633" s="3"/>
      <c r="Z633" s="3"/>
    </row>
    <row r="634" spans="1:26" ht="12.75" customHeight="1" x14ac:dyDescent="0.25">
      <c r="A634" s="59" t="s">
        <v>45838</v>
      </c>
      <c r="B634" s="60" t="s">
        <v>9095</v>
      </c>
      <c r="C634" s="60" t="s">
        <v>45839</v>
      </c>
      <c r="D634" s="60" t="s">
        <v>9784</v>
      </c>
      <c r="E634" s="61">
        <v>84.14</v>
      </c>
      <c r="F634" s="3"/>
      <c r="G634" s="3"/>
      <c r="H634" s="3"/>
      <c r="I634" s="3"/>
      <c r="J634" s="3"/>
      <c r="K634" s="3"/>
      <c r="L634" s="3"/>
      <c r="M634" s="3"/>
      <c r="N634" s="3"/>
      <c r="O634" s="3"/>
      <c r="P634" s="3"/>
      <c r="Q634" s="3"/>
      <c r="R634" s="3"/>
      <c r="S634" s="3"/>
      <c r="T634" s="3"/>
      <c r="U634" s="3"/>
      <c r="V634" s="3"/>
      <c r="W634" s="3"/>
      <c r="X634" s="3"/>
      <c r="Y634" s="3"/>
      <c r="Z634" s="3"/>
    </row>
    <row r="635" spans="1:26" ht="13.5" customHeight="1" x14ac:dyDescent="0.25">
      <c r="A635" s="56" t="s">
        <v>45840</v>
      </c>
      <c r="B635" s="57" t="s">
        <v>9095</v>
      </c>
      <c r="C635" s="57" t="s">
        <v>45841</v>
      </c>
      <c r="D635" s="58"/>
      <c r="E635" s="58"/>
      <c r="F635" s="3"/>
      <c r="G635" s="3"/>
      <c r="H635" s="3"/>
      <c r="I635" s="3"/>
      <c r="J635" s="3"/>
      <c r="K635" s="3"/>
      <c r="L635" s="3"/>
      <c r="M635" s="3"/>
      <c r="N635" s="3"/>
      <c r="O635" s="3"/>
      <c r="P635" s="3"/>
      <c r="Q635" s="3"/>
      <c r="R635" s="3"/>
      <c r="S635" s="3"/>
      <c r="T635" s="3"/>
      <c r="U635" s="3"/>
      <c r="V635" s="3"/>
      <c r="W635" s="3"/>
      <c r="X635" s="3"/>
      <c r="Y635" s="3"/>
      <c r="Z635" s="3"/>
    </row>
    <row r="636" spans="1:26" ht="12.75" customHeight="1" x14ac:dyDescent="0.25">
      <c r="A636" s="59" t="s">
        <v>45842</v>
      </c>
      <c r="B636" s="60" t="s">
        <v>9095</v>
      </c>
      <c r="C636" s="60" t="s">
        <v>45843</v>
      </c>
      <c r="D636" s="60" t="s">
        <v>9784</v>
      </c>
      <c r="E636" s="61">
        <v>52.25</v>
      </c>
      <c r="F636" s="3"/>
      <c r="G636" s="3"/>
      <c r="H636" s="3"/>
      <c r="I636" s="3"/>
      <c r="J636" s="3"/>
      <c r="K636" s="3"/>
      <c r="L636" s="3"/>
      <c r="M636" s="3"/>
      <c r="N636" s="3"/>
      <c r="O636" s="3"/>
      <c r="P636" s="3"/>
      <c r="Q636" s="3"/>
      <c r="R636" s="3"/>
      <c r="S636" s="3"/>
      <c r="T636" s="3"/>
      <c r="U636" s="3"/>
      <c r="V636" s="3"/>
      <c r="W636" s="3"/>
      <c r="X636" s="3"/>
      <c r="Y636" s="3"/>
      <c r="Z636" s="3"/>
    </row>
    <row r="637" spans="1:26" ht="13.5" customHeight="1" x14ac:dyDescent="0.25">
      <c r="A637" s="56" t="s">
        <v>45844</v>
      </c>
      <c r="B637" s="57" t="s">
        <v>9095</v>
      </c>
      <c r="C637" s="57" t="s">
        <v>45845</v>
      </c>
      <c r="D637" s="58"/>
      <c r="E637" s="58"/>
      <c r="F637" s="3"/>
      <c r="G637" s="3"/>
      <c r="H637" s="3"/>
      <c r="I637" s="3"/>
      <c r="J637" s="3"/>
      <c r="K637" s="3"/>
      <c r="L637" s="3"/>
      <c r="M637" s="3"/>
      <c r="N637" s="3"/>
      <c r="O637" s="3"/>
      <c r="P637" s="3"/>
      <c r="Q637" s="3"/>
      <c r="R637" s="3"/>
      <c r="S637" s="3"/>
      <c r="T637" s="3"/>
      <c r="U637" s="3"/>
      <c r="V637" s="3"/>
      <c r="W637" s="3"/>
      <c r="X637" s="3"/>
      <c r="Y637" s="3"/>
      <c r="Z637" s="3"/>
    </row>
    <row r="638" spans="1:26" ht="12.75" customHeight="1" x14ac:dyDescent="0.25">
      <c r="A638" s="59" t="s">
        <v>45846</v>
      </c>
      <c r="B638" s="60" t="s">
        <v>9095</v>
      </c>
      <c r="C638" s="60" t="s">
        <v>45847</v>
      </c>
      <c r="D638" s="60" t="s">
        <v>9741</v>
      </c>
      <c r="E638" s="61">
        <v>29.36</v>
      </c>
      <c r="F638" s="3"/>
      <c r="G638" s="3"/>
      <c r="H638" s="3"/>
      <c r="I638" s="3"/>
      <c r="J638" s="3"/>
      <c r="K638" s="3"/>
      <c r="L638" s="3"/>
      <c r="M638" s="3"/>
      <c r="N638" s="3"/>
      <c r="O638" s="3"/>
      <c r="P638" s="3"/>
      <c r="Q638" s="3"/>
      <c r="R638" s="3"/>
      <c r="S638" s="3"/>
      <c r="T638" s="3"/>
      <c r="U638" s="3"/>
      <c r="V638" s="3"/>
      <c r="W638" s="3"/>
      <c r="X638" s="3"/>
      <c r="Y638" s="3"/>
      <c r="Z638" s="3"/>
    </row>
    <row r="639" spans="1:26" ht="12.75" customHeight="1" x14ac:dyDescent="0.25">
      <c r="A639" s="59" t="s">
        <v>45848</v>
      </c>
      <c r="B639" s="60" t="s">
        <v>9095</v>
      </c>
      <c r="C639" s="60" t="s">
        <v>44937</v>
      </c>
      <c r="D639" s="60" t="s">
        <v>9741</v>
      </c>
      <c r="E639" s="61">
        <v>58.72</v>
      </c>
      <c r="F639" s="3"/>
      <c r="G639" s="3"/>
      <c r="H639" s="3"/>
      <c r="I639" s="3"/>
      <c r="J639" s="3"/>
      <c r="K639" s="3"/>
      <c r="L639" s="3"/>
      <c r="M639" s="3"/>
      <c r="N639" s="3"/>
      <c r="O639" s="3"/>
      <c r="P639" s="3"/>
      <c r="Q639" s="3"/>
      <c r="R639" s="3"/>
      <c r="S639" s="3"/>
      <c r="T639" s="3"/>
      <c r="U639" s="3"/>
      <c r="V639" s="3"/>
      <c r="W639" s="3"/>
      <c r="X639" s="3"/>
      <c r="Y639" s="3"/>
      <c r="Z639" s="3"/>
    </row>
    <row r="640" spans="1:26" ht="13.5" customHeight="1" x14ac:dyDescent="0.25">
      <c r="A640" s="59" t="s">
        <v>45849</v>
      </c>
      <c r="B640" s="60" t="s">
        <v>9095</v>
      </c>
      <c r="C640" s="60" t="s">
        <v>45850</v>
      </c>
      <c r="D640" s="60" t="s">
        <v>9741</v>
      </c>
      <c r="E640" s="61">
        <v>42.01</v>
      </c>
      <c r="F640" s="3"/>
      <c r="G640" s="3"/>
      <c r="H640" s="3"/>
      <c r="I640" s="3"/>
      <c r="J640" s="3"/>
      <c r="K640" s="3"/>
      <c r="L640" s="3"/>
      <c r="M640" s="3"/>
      <c r="N640" s="3"/>
      <c r="O640" s="3"/>
      <c r="P640" s="3"/>
      <c r="Q640" s="3"/>
      <c r="R640" s="3"/>
      <c r="S640" s="3"/>
      <c r="T640" s="3"/>
      <c r="U640" s="3"/>
      <c r="V640" s="3"/>
      <c r="W640" s="3"/>
      <c r="X640" s="3"/>
      <c r="Y640" s="3"/>
      <c r="Z640" s="3"/>
    </row>
    <row r="641" spans="1:26" ht="12.75" customHeight="1" x14ac:dyDescent="0.25">
      <c r="A641" s="59" t="s">
        <v>45851</v>
      </c>
      <c r="B641" s="60" t="s">
        <v>9095</v>
      </c>
      <c r="C641" s="60" t="s">
        <v>45852</v>
      </c>
      <c r="D641" s="60" t="s">
        <v>9741</v>
      </c>
      <c r="E641" s="61">
        <v>164.7</v>
      </c>
      <c r="F641" s="3"/>
      <c r="G641" s="3"/>
      <c r="H641" s="3"/>
      <c r="I641" s="3"/>
      <c r="J641" s="3"/>
      <c r="K641" s="3"/>
      <c r="L641" s="3"/>
      <c r="M641" s="3"/>
      <c r="N641" s="3"/>
      <c r="O641" s="3"/>
      <c r="P641" s="3"/>
      <c r="Q641" s="3"/>
      <c r="R641" s="3"/>
      <c r="S641" s="3"/>
      <c r="T641" s="3"/>
      <c r="U641" s="3"/>
      <c r="V641" s="3"/>
      <c r="W641" s="3"/>
      <c r="X641" s="3"/>
      <c r="Y641" s="3"/>
      <c r="Z641" s="3"/>
    </row>
    <row r="642" spans="1:26" ht="13.5" customHeight="1" x14ac:dyDescent="0.25">
      <c r="A642" s="56" t="s">
        <v>45853</v>
      </c>
      <c r="B642" s="57" t="s">
        <v>9095</v>
      </c>
      <c r="C642" s="57" t="s">
        <v>14311</v>
      </c>
      <c r="D642" s="58"/>
      <c r="E642" s="58"/>
      <c r="F642" s="3"/>
      <c r="G642" s="3"/>
      <c r="H642" s="3"/>
      <c r="I642" s="3"/>
      <c r="J642" s="3"/>
      <c r="K642" s="3"/>
      <c r="L642" s="3"/>
      <c r="M642" s="3"/>
      <c r="N642" s="3"/>
      <c r="O642" s="3"/>
      <c r="P642" s="3"/>
      <c r="Q642" s="3"/>
      <c r="R642" s="3"/>
      <c r="S642" s="3"/>
      <c r="T642" s="3"/>
      <c r="U642" s="3"/>
      <c r="V642" s="3"/>
      <c r="W642" s="3"/>
      <c r="X642" s="3"/>
      <c r="Y642" s="3"/>
      <c r="Z642" s="3"/>
    </row>
    <row r="643" spans="1:26" ht="12.75" customHeight="1" x14ac:dyDescent="0.25">
      <c r="A643" s="59" t="s">
        <v>45854</v>
      </c>
      <c r="B643" s="60" t="s">
        <v>9095</v>
      </c>
      <c r="C643" s="60" t="s">
        <v>45855</v>
      </c>
      <c r="D643" s="60" t="s">
        <v>9784</v>
      </c>
      <c r="E643" s="61">
        <v>186.78</v>
      </c>
      <c r="F643" s="3"/>
      <c r="G643" s="3"/>
      <c r="H643" s="3"/>
      <c r="I643" s="3"/>
      <c r="J643" s="3"/>
      <c r="K643" s="3"/>
      <c r="L643" s="3"/>
      <c r="M643" s="3"/>
      <c r="N643" s="3"/>
      <c r="O643" s="3"/>
      <c r="P643" s="3"/>
      <c r="Q643" s="3"/>
      <c r="R643" s="3"/>
      <c r="S643" s="3"/>
      <c r="T643" s="3"/>
      <c r="U643" s="3"/>
      <c r="V643" s="3"/>
      <c r="W643" s="3"/>
      <c r="X643" s="3"/>
      <c r="Y643" s="3"/>
      <c r="Z643" s="3"/>
    </row>
    <row r="644" spans="1:26" ht="12.75" customHeight="1" x14ac:dyDescent="0.25">
      <c r="A644" s="59" t="s">
        <v>45856</v>
      </c>
      <c r="B644" s="60" t="s">
        <v>9095</v>
      </c>
      <c r="C644" s="60" t="s">
        <v>45857</v>
      </c>
      <c r="D644" s="60" t="s">
        <v>9784</v>
      </c>
      <c r="E644" s="61">
        <v>93.97</v>
      </c>
      <c r="F644" s="3"/>
      <c r="G644" s="3"/>
      <c r="H644" s="3"/>
      <c r="I644" s="3"/>
      <c r="J644" s="3"/>
      <c r="K644" s="3"/>
      <c r="L644" s="3"/>
      <c r="M644" s="3"/>
      <c r="N644" s="3"/>
      <c r="O644" s="3"/>
      <c r="P644" s="3"/>
      <c r="Q644" s="3"/>
      <c r="R644" s="3"/>
      <c r="S644" s="3"/>
      <c r="T644" s="3"/>
      <c r="U644" s="3"/>
      <c r="V644" s="3"/>
      <c r="W644" s="3"/>
      <c r="X644" s="3"/>
      <c r="Y644" s="3"/>
      <c r="Z644" s="3"/>
    </row>
    <row r="645" spans="1:26" ht="13.5" customHeight="1" x14ac:dyDescent="0.25">
      <c r="A645" s="56" t="s">
        <v>45858</v>
      </c>
      <c r="B645" s="57" t="s">
        <v>9095</v>
      </c>
      <c r="C645" s="57" t="s">
        <v>14302</v>
      </c>
      <c r="D645" s="58"/>
      <c r="E645" s="58"/>
      <c r="F645" s="3"/>
      <c r="G645" s="3"/>
      <c r="H645" s="3"/>
      <c r="I645" s="3"/>
      <c r="J645" s="3"/>
      <c r="K645" s="3"/>
      <c r="L645" s="3"/>
      <c r="M645" s="3"/>
      <c r="N645" s="3"/>
      <c r="O645" s="3"/>
      <c r="P645" s="3"/>
      <c r="Q645" s="3"/>
      <c r="R645" s="3"/>
      <c r="S645" s="3"/>
      <c r="T645" s="3"/>
      <c r="U645" s="3"/>
      <c r="V645" s="3"/>
      <c r="W645" s="3"/>
      <c r="X645" s="3"/>
      <c r="Y645" s="3"/>
      <c r="Z645" s="3"/>
    </row>
    <row r="646" spans="1:26" ht="12.75" customHeight="1" x14ac:dyDescent="0.25">
      <c r="A646" s="59" t="s">
        <v>45859</v>
      </c>
      <c r="B646" s="60" t="s">
        <v>9095</v>
      </c>
      <c r="C646" s="60" t="s">
        <v>45860</v>
      </c>
      <c r="D646" s="60" t="s">
        <v>9784</v>
      </c>
      <c r="E646" s="61">
        <v>58.53</v>
      </c>
      <c r="F646" s="3"/>
      <c r="G646" s="3"/>
      <c r="H646" s="3"/>
      <c r="I646" s="3"/>
      <c r="J646" s="3"/>
      <c r="K646" s="3"/>
      <c r="L646" s="3"/>
      <c r="M646" s="3"/>
      <c r="N646" s="3"/>
      <c r="O646" s="3"/>
      <c r="P646" s="3"/>
      <c r="Q646" s="3"/>
      <c r="R646" s="3"/>
      <c r="S646" s="3"/>
      <c r="T646" s="3"/>
      <c r="U646" s="3"/>
      <c r="V646" s="3"/>
      <c r="W646" s="3"/>
      <c r="X646" s="3"/>
      <c r="Y646" s="3"/>
      <c r="Z646" s="3"/>
    </row>
    <row r="647" spans="1:26" ht="12.75" customHeight="1" x14ac:dyDescent="0.25">
      <c r="A647" s="59" t="s">
        <v>45861</v>
      </c>
      <c r="B647" s="60" t="s">
        <v>9095</v>
      </c>
      <c r="C647" s="60" t="s">
        <v>45862</v>
      </c>
      <c r="D647" s="60" t="s">
        <v>9784</v>
      </c>
      <c r="E647" s="61">
        <v>69.5</v>
      </c>
      <c r="F647" s="3"/>
      <c r="G647" s="3"/>
      <c r="H647" s="3"/>
      <c r="I647" s="3"/>
      <c r="J647" s="3"/>
      <c r="K647" s="3"/>
      <c r="L647" s="3"/>
      <c r="M647" s="3"/>
      <c r="N647" s="3"/>
      <c r="O647" s="3"/>
      <c r="P647" s="3"/>
      <c r="Q647" s="3"/>
      <c r="R647" s="3"/>
      <c r="S647" s="3"/>
      <c r="T647" s="3"/>
      <c r="U647" s="3"/>
      <c r="V647" s="3"/>
      <c r="W647" s="3"/>
      <c r="X647" s="3"/>
      <c r="Y647" s="3"/>
      <c r="Z647" s="3"/>
    </row>
    <row r="648" spans="1:26" ht="13.5" customHeight="1" x14ac:dyDescent="0.25">
      <c r="A648" s="56" t="s">
        <v>45863</v>
      </c>
      <c r="B648" s="57" t="s">
        <v>9095</v>
      </c>
      <c r="C648" s="57" t="s">
        <v>45864</v>
      </c>
      <c r="D648" s="58"/>
      <c r="E648" s="58"/>
      <c r="F648" s="3"/>
      <c r="G648" s="3"/>
      <c r="H648" s="3"/>
      <c r="I648" s="3"/>
      <c r="J648" s="3"/>
      <c r="K648" s="3"/>
      <c r="L648" s="3"/>
      <c r="M648" s="3"/>
      <c r="N648" s="3"/>
      <c r="O648" s="3"/>
      <c r="P648" s="3"/>
      <c r="Q648" s="3"/>
      <c r="R648" s="3"/>
      <c r="S648" s="3"/>
      <c r="T648" s="3"/>
      <c r="U648" s="3"/>
      <c r="V648" s="3"/>
      <c r="W648" s="3"/>
      <c r="X648" s="3"/>
      <c r="Y648" s="3"/>
      <c r="Z648" s="3"/>
    </row>
    <row r="649" spans="1:26" ht="12.75" customHeight="1" x14ac:dyDescent="0.25">
      <c r="A649" s="59" t="s">
        <v>45865</v>
      </c>
      <c r="B649" s="60" t="s">
        <v>9095</v>
      </c>
      <c r="C649" s="60" t="s">
        <v>45866</v>
      </c>
      <c r="D649" s="60" t="s">
        <v>9784</v>
      </c>
      <c r="E649" s="61">
        <v>66.55</v>
      </c>
      <c r="F649" s="3"/>
      <c r="G649" s="3"/>
      <c r="H649" s="3"/>
      <c r="I649" s="3"/>
      <c r="J649" s="3"/>
      <c r="K649" s="3"/>
      <c r="L649" s="3"/>
      <c r="M649" s="3"/>
      <c r="N649" s="3"/>
      <c r="O649" s="3"/>
      <c r="P649" s="3"/>
      <c r="Q649" s="3"/>
      <c r="R649" s="3"/>
      <c r="S649" s="3"/>
      <c r="T649" s="3"/>
      <c r="U649" s="3"/>
      <c r="V649" s="3"/>
      <c r="W649" s="3"/>
      <c r="X649" s="3"/>
      <c r="Y649" s="3"/>
      <c r="Z649" s="3"/>
    </row>
    <row r="650" spans="1:26" ht="13.5" customHeight="1" x14ac:dyDescent="0.25">
      <c r="A650" s="56" t="s">
        <v>45867</v>
      </c>
      <c r="B650" s="57" t="s">
        <v>9095</v>
      </c>
      <c r="C650" s="57" t="s">
        <v>45868</v>
      </c>
      <c r="D650" s="58"/>
      <c r="E650" s="58"/>
      <c r="F650" s="3"/>
      <c r="G650" s="3"/>
      <c r="H650" s="3"/>
      <c r="I650" s="3"/>
      <c r="J650" s="3"/>
      <c r="K650" s="3"/>
      <c r="L650" s="3"/>
      <c r="M650" s="3"/>
      <c r="N650" s="3"/>
      <c r="O650" s="3"/>
      <c r="P650" s="3"/>
      <c r="Q650" s="3"/>
      <c r="R650" s="3"/>
      <c r="S650" s="3"/>
      <c r="T650" s="3"/>
      <c r="U650" s="3"/>
      <c r="V650" s="3"/>
      <c r="W650" s="3"/>
      <c r="X650" s="3"/>
      <c r="Y650" s="3"/>
      <c r="Z650" s="3"/>
    </row>
    <row r="651" spans="1:26" ht="12.75" customHeight="1" x14ac:dyDescent="0.25">
      <c r="A651" s="59" t="s">
        <v>45869</v>
      </c>
      <c r="B651" s="60" t="s">
        <v>9095</v>
      </c>
      <c r="C651" s="60" t="s">
        <v>45870</v>
      </c>
      <c r="D651" s="60" t="s">
        <v>9741</v>
      </c>
      <c r="E651" s="61">
        <v>89.05</v>
      </c>
      <c r="F651" s="3"/>
      <c r="G651" s="3"/>
      <c r="H651" s="3"/>
      <c r="I651" s="3"/>
      <c r="J651" s="3"/>
      <c r="K651" s="3"/>
      <c r="L651" s="3"/>
      <c r="M651" s="3"/>
      <c r="N651" s="3"/>
      <c r="O651" s="3"/>
      <c r="P651" s="3"/>
      <c r="Q651" s="3"/>
      <c r="R651" s="3"/>
      <c r="S651" s="3"/>
      <c r="T651" s="3"/>
      <c r="U651" s="3"/>
      <c r="V651" s="3"/>
      <c r="W651" s="3"/>
      <c r="X651" s="3"/>
      <c r="Y651" s="3"/>
      <c r="Z651" s="3"/>
    </row>
    <row r="652" spans="1:26" ht="12.75" customHeight="1" x14ac:dyDescent="0.25">
      <c r="A652" s="59" t="s">
        <v>45871</v>
      </c>
      <c r="B652" s="60" t="s">
        <v>9095</v>
      </c>
      <c r="C652" s="60" t="s">
        <v>45872</v>
      </c>
      <c r="D652" s="60" t="s">
        <v>9741</v>
      </c>
      <c r="E652" s="61">
        <v>126.02</v>
      </c>
      <c r="F652" s="3"/>
      <c r="G652" s="3"/>
      <c r="H652" s="3"/>
      <c r="I652" s="3"/>
      <c r="J652" s="3"/>
      <c r="K652" s="3"/>
      <c r="L652" s="3"/>
      <c r="M652" s="3"/>
      <c r="N652" s="3"/>
      <c r="O652" s="3"/>
      <c r="P652" s="3"/>
      <c r="Q652" s="3"/>
      <c r="R652" s="3"/>
      <c r="S652" s="3"/>
      <c r="T652" s="3"/>
      <c r="U652" s="3"/>
      <c r="V652" s="3"/>
      <c r="W652" s="3"/>
      <c r="X652" s="3"/>
      <c r="Y652" s="3"/>
      <c r="Z652" s="3"/>
    </row>
    <row r="653" spans="1:26" ht="13.5" customHeight="1" x14ac:dyDescent="0.25">
      <c r="A653" s="59" t="s">
        <v>45873</v>
      </c>
      <c r="B653" s="60" t="s">
        <v>9095</v>
      </c>
      <c r="C653" s="60" t="s">
        <v>45874</v>
      </c>
      <c r="D653" s="60" t="s">
        <v>9741</v>
      </c>
      <c r="E653" s="61">
        <v>159.19999999999999</v>
      </c>
      <c r="F653" s="3"/>
      <c r="G653" s="3"/>
      <c r="H653" s="3"/>
      <c r="I653" s="3"/>
      <c r="J653" s="3"/>
      <c r="K653" s="3"/>
      <c r="L653" s="3"/>
      <c r="M653" s="3"/>
      <c r="N653" s="3"/>
      <c r="O653" s="3"/>
      <c r="P653" s="3"/>
      <c r="Q653" s="3"/>
      <c r="R653" s="3"/>
      <c r="S653" s="3"/>
      <c r="T653" s="3"/>
      <c r="U653" s="3"/>
      <c r="V653" s="3"/>
      <c r="W653" s="3"/>
      <c r="X653" s="3"/>
      <c r="Y653" s="3"/>
      <c r="Z653" s="3"/>
    </row>
    <row r="654" spans="1:26" ht="12.75" customHeight="1" x14ac:dyDescent="0.25">
      <c r="A654" s="59" t="s">
        <v>45875</v>
      </c>
      <c r="B654" s="60" t="s">
        <v>9095</v>
      </c>
      <c r="C654" s="60" t="s">
        <v>45876</v>
      </c>
      <c r="D654" s="60" t="s">
        <v>9741</v>
      </c>
      <c r="E654" s="61">
        <v>178.8</v>
      </c>
      <c r="F654" s="3"/>
      <c r="G654" s="3"/>
      <c r="H654" s="3"/>
      <c r="I654" s="3"/>
      <c r="J654" s="3"/>
      <c r="K654" s="3"/>
      <c r="L654" s="3"/>
      <c r="M654" s="3"/>
      <c r="N654" s="3"/>
      <c r="O654" s="3"/>
      <c r="P654" s="3"/>
      <c r="Q654" s="3"/>
      <c r="R654" s="3"/>
      <c r="S654" s="3"/>
      <c r="T654" s="3"/>
      <c r="U654" s="3"/>
      <c r="V654" s="3"/>
      <c r="W654" s="3"/>
      <c r="X654" s="3"/>
      <c r="Y654" s="3"/>
      <c r="Z654" s="3"/>
    </row>
    <row r="655" spans="1:26" ht="13.5" customHeight="1" x14ac:dyDescent="0.25">
      <c r="A655" s="59" t="s">
        <v>45877</v>
      </c>
      <c r="B655" s="60" t="s">
        <v>9095</v>
      </c>
      <c r="C655" s="60" t="s">
        <v>45878</v>
      </c>
      <c r="D655" s="60" t="s">
        <v>9741</v>
      </c>
      <c r="E655" s="61">
        <v>231.44</v>
      </c>
      <c r="F655" s="3"/>
      <c r="G655" s="3"/>
      <c r="H655" s="3"/>
      <c r="I655" s="3"/>
      <c r="J655" s="3"/>
      <c r="K655" s="3"/>
      <c r="L655" s="3"/>
      <c r="M655" s="3"/>
      <c r="N655" s="3"/>
      <c r="O655" s="3"/>
      <c r="P655" s="3"/>
      <c r="Q655" s="3"/>
      <c r="R655" s="3"/>
      <c r="S655" s="3"/>
      <c r="T655" s="3"/>
      <c r="U655" s="3"/>
      <c r="V655" s="3"/>
      <c r="W655" s="3"/>
      <c r="X655" s="3"/>
      <c r="Y655" s="3"/>
      <c r="Z655" s="3"/>
    </row>
    <row r="656" spans="1:26" ht="12.75" customHeight="1" x14ac:dyDescent="0.25">
      <c r="A656" s="59" t="s">
        <v>45879</v>
      </c>
      <c r="B656" s="60" t="s">
        <v>9095</v>
      </c>
      <c r="C656" s="60" t="s">
        <v>45880</v>
      </c>
      <c r="D656" s="60" t="s">
        <v>9741</v>
      </c>
      <c r="E656" s="61">
        <v>77.25</v>
      </c>
      <c r="F656" s="3"/>
      <c r="G656" s="3"/>
      <c r="H656" s="3"/>
      <c r="I656" s="3"/>
      <c r="J656" s="3"/>
      <c r="K656" s="3"/>
      <c r="L656" s="3"/>
      <c r="M656" s="3"/>
      <c r="N656" s="3"/>
      <c r="O656" s="3"/>
      <c r="P656" s="3"/>
      <c r="Q656" s="3"/>
      <c r="R656" s="3"/>
      <c r="S656" s="3"/>
      <c r="T656" s="3"/>
      <c r="U656" s="3"/>
      <c r="V656" s="3"/>
      <c r="W656" s="3"/>
      <c r="X656" s="3"/>
      <c r="Y656" s="3"/>
      <c r="Z656" s="3"/>
    </row>
    <row r="657" spans="1:26" ht="12.75" customHeight="1" x14ac:dyDescent="0.25">
      <c r="A657" s="59" t="s">
        <v>45881</v>
      </c>
      <c r="B657" s="60" t="s">
        <v>9095</v>
      </c>
      <c r="C657" s="60" t="s">
        <v>45882</v>
      </c>
      <c r="D657" s="60" t="s">
        <v>9741</v>
      </c>
      <c r="E657" s="61">
        <v>108.17</v>
      </c>
      <c r="F657" s="3"/>
      <c r="G657" s="3"/>
      <c r="H657" s="3"/>
      <c r="I657" s="3"/>
      <c r="J657" s="3"/>
      <c r="K657" s="3"/>
      <c r="L657" s="3"/>
      <c r="M657" s="3"/>
      <c r="N657" s="3"/>
      <c r="O657" s="3"/>
      <c r="P657" s="3"/>
      <c r="Q657" s="3"/>
      <c r="R657" s="3"/>
      <c r="S657" s="3"/>
      <c r="T657" s="3"/>
      <c r="U657" s="3"/>
      <c r="V657" s="3"/>
      <c r="W657" s="3"/>
      <c r="X657" s="3"/>
      <c r="Y657" s="3"/>
      <c r="Z657" s="3"/>
    </row>
    <row r="658" spans="1:26" ht="13.5" customHeight="1" x14ac:dyDescent="0.25">
      <c r="A658" s="59" t="s">
        <v>45883</v>
      </c>
      <c r="B658" s="60" t="s">
        <v>9095</v>
      </c>
      <c r="C658" s="60" t="s">
        <v>45884</v>
      </c>
      <c r="D658" s="60" t="s">
        <v>9741</v>
      </c>
      <c r="E658" s="61">
        <v>135.63</v>
      </c>
      <c r="F658" s="3"/>
      <c r="G658" s="3"/>
      <c r="H658" s="3"/>
      <c r="I658" s="3"/>
      <c r="J658" s="3"/>
      <c r="K658" s="3"/>
      <c r="L658" s="3"/>
      <c r="M658" s="3"/>
      <c r="N658" s="3"/>
      <c r="O658" s="3"/>
      <c r="P658" s="3"/>
      <c r="Q658" s="3"/>
      <c r="R658" s="3"/>
      <c r="S658" s="3"/>
      <c r="T658" s="3"/>
      <c r="U658" s="3"/>
      <c r="V658" s="3"/>
      <c r="W658" s="3"/>
      <c r="X658" s="3"/>
      <c r="Y658" s="3"/>
      <c r="Z658" s="3"/>
    </row>
    <row r="659" spans="1:26" ht="12.75" customHeight="1" x14ac:dyDescent="0.25">
      <c r="A659" s="59" t="s">
        <v>45885</v>
      </c>
      <c r="B659" s="60" t="s">
        <v>9095</v>
      </c>
      <c r="C659" s="60" t="s">
        <v>45886</v>
      </c>
      <c r="D659" s="60" t="s">
        <v>9741</v>
      </c>
      <c r="E659" s="61">
        <v>152.01</v>
      </c>
      <c r="F659" s="3"/>
      <c r="G659" s="3"/>
      <c r="H659" s="3"/>
      <c r="I659" s="3"/>
      <c r="J659" s="3"/>
      <c r="K659" s="3"/>
      <c r="L659" s="3"/>
      <c r="M659" s="3"/>
      <c r="N659" s="3"/>
      <c r="O659" s="3"/>
      <c r="P659" s="3"/>
      <c r="Q659" s="3"/>
      <c r="R659" s="3"/>
      <c r="S659" s="3"/>
      <c r="T659" s="3"/>
      <c r="U659" s="3"/>
      <c r="V659" s="3"/>
      <c r="W659" s="3"/>
      <c r="X659" s="3"/>
      <c r="Y659" s="3"/>
      <c r="Z659" s="3"/>
    </row>
    <row r="660" spans="1:26" ht="12.75" customHeight="1" x14ac:dyDescent="0.25">
      <c r="A660" s="59" t="s">
        <v>45887</v>
      </c>
      <c r="B660" s="60" t="s">
        <v>9095</v>
      </c>
      <c r="C660" s="60" t="s">
        <v>45888</v>
      </c>
      <c r="D660" s="60" t="s">
        <v>9741</v>
      </c>
      <c r="E660" s="61">
        <v>195.74</v>
      </c>
      <c r="F660" s="3"/>
      <c r="G660" s="3"/>
      <c r="H660" s="3"/>
      <c r="I660" s="3"/>
      <c r="J660" s="3"/>
      <c r="K660" s="3"/>
      <c r="L660" s="3"/>
      <c r="M660" s="3"/>
      <c r="N660" s="3"/>
      <c r="O660" s="3"/>
      <c r="P660" s="3"/>
      <c r="Q660" s="3"/>
      <c r="R660" s="3"/>
      <c r="S660" s="3"/>
      <c r="T660" s="3"/>
      <c r="U660" s="3"/>
      <c r="V660" s="3"/>
      <c r="W660" s="3"/>
      <c r="X660" s="3"/>
      <c r="Y660" s="3"/>
      <c r="Z660" s="3"/>
    </row>
    <row r="661" spans="1:26" ht="13.5" customHeight="1" x14ac:dyDescent="0.25">
      <c r="A661" s="59" t="s">
        <v>45889</v>
      </c>
      <c r="B661" s="60" t="s">
        <v>9095</v>
      </c>
      <c r="C661" s="60" t="s">
        <v>45890</v>
      </c>
      <c r="D661" s="60" t="s">
        <v>9741</v>
      </c>
      <c r="E661" s="61">
        <v>64.760000000000005</v>
      </c>
      <c r="F661" s="3"/>
      <c r="G661" s="3"/>
      <c r="H661" s="3"/>
      <c r="I661" s="3"/>
      <c r="J661" s="3"/>
      <c r="K661" s="3"/>
      <c r="L661" s="3"/>
      <c r="M661" s="3"/>
      <c r="N661" s="3"/>
      <c r="O661" s="3"/>
      <c r="P661" s="3"/>
      <c r="Q661" s="3"/>
      <c r="R661" s="3"/>
      <c r="S661" s="3"/>
      <c r="T661" s="3"/>
      <c r="U661" s="3"/>
      <c r="V661" s="3"/>
      <c r="W661" s="3"/>
      <c r="X661" s="3"/>
      <c r="Y661" s="3"/>
      <c r="Z661" s="3"/>
    </row>
    <row r="662" spans="1:26" ht="12.75" customHeight="1" x14ac:dyDescent="0.25">
      <c r="A662" s="59" t="s">
        <v>45891</v>
      </c>
      <c r="B662" s="60" t="s">
        <v>9095</v>
      </c>
      <c r="C662" s="60" t="s">
        <v>45892</v>
      </c>
      <c r="D662" s="60" t="s">
        <v>9741</v>
      </c>
      <c r="E662" s="61">
        <v>89.27</v>
      </c>
      <c r="F662" s="3"/>
      <c r="G662" s="3"/>
      <c r="H662" s="3"/>
      <c r="I662" s="3"/>
      <c r="J662" s="3"/>
      <c r="K662" s="3"/>
      <c r="L662" s="3"/>
      <c r="M662" s="3"/>
      <c r="N662" s="3"/>
      <c r="O662" s="3"/>
      <c r="P662" s="3"/>
      <c r="Q662" s="3"/>
      <c r="R662" s="3"/>
      <c r="S662" s="3"/>
      <c r="T662" s="3"/>
      <c r="U662" s="3"/>
      <c r="V662" s="3"/>
      <c r="W662" s="3"/>
      <c r="X662" s="3"/>
      <c r="Y662" s="3"/>
      <c r="Z662" s="3"/>
    </row>
    <row r="663" spans="1:26" ht="13.5" customHeight="1" x14ac:dyDescent="0.25">
      <c r="A663" s="59" t="s">
        <v>45893</v>
      </c>
      <c r="B663" s="60" t="s">
        <v>9095</v>
      </c>
      <c r="C663" s="60" t="s">
        <v>45894</v>
      </c>
      <c r="D663" s="60" t="s">
        <v>9741</v>
      </c>
      <c r="E663" s="61">
        <v>110.69</v>
      </c>
      <c r="F663" s="3"/>
      <c r="G663" s="3"/>
      <c r="H663" s="3"/>
      <c r="I663" s="3"/>
      <c r="J663" s="3"/>
      <c r="K663" s="3"/>
      <c r="L663" s="3"/>
      <c r="M663" s="3"/>
      <c r="N663" s="3"/>
      <c r="O663" s="3"/>
      <c r="P663" s="3"/>
      <c r="Q663" s="3"/>
      <c r="R663" s="3"/>
      <c r="S663" s="3"/>
      <c r="T663" s="3"/>
      <c r="U663" s="3"/>
      <c r="V663" s="3"/>
      <c r="W663" s="3"/>
      <c r="X663" s="3"/>
      <c r="Y663" s="3"/>
      <c r="Z663" s="3"/>
    </row>
    <row r="664" spans="1:26" ht="12.75" customHeight="1" x14ac:dyDescent="0.25">
      <c r="A664" s="59" t="s">
        <v>45895</v>
      </c>
      <c r="B664" s="60" t="s">
        <v>9095</v>
      </c>
      <c r="C664" s="60" t="s">
        <v>45896</v>
      </c>
      <c r="D664" s="60" t="s">
        <v>9741</v>
      </c>
      <c r="E664" s="61">
        <v>123.64</v>
      </c>
      <c r="F664" s="3"/>
      <c r="G664" s="3"/>
      <c r="H664" s="3"/>
      <c r="I664" s="3"/>
      <c r="J664" s="3"/>
      <c r="K664" s="3"/>
      <c r="L664" s="3"/>
      <c r="M664" s="3"/>
      <c r="N664" s="3"/>
      <c r="O664" s="3"/>
      <c r="P664" s="3"/>
      <c r="Q664" s="3"/>
      <c r="R664" s="3"/>
      <c r="S664" s="3"/>
      <c r="T664" s="3"/>
      <c r="U664" s="3"/>
      <c r="V664" s="3"/>
      <c r="W664" s="3"/>
      <c r="X664" s="3"/>
      <c r="Y664" s="3"/>
      <c r="Z664" s="3"/>
    </row>
    <row r="665" spans="1:26" ht="12.75" customHeight="1" x14ac:dyDescent="0.25">
      <c r="A665" s="59" t="s">
        <v>45897</v>
      </c>
      <c r="B665" s="60" t="s">
        <v>9095</v>
      </c>
      <c r="C665" s="60" t="s">
        <v>45898</v>
      </c>
      <c r="D665" s="60" t="s">
        <v>9741</v>
      </c>
      <c r="E665" s="61">
        <v>157.94</v>
      </c>
      <c r="F665" s="3"/>
      <c r="G665" s="3"/>
      <c r="H665" s="3"/>
      <c r="I665" s="3"/>
      <c r="J665" s="3"/>
      <c r="K665" s="3"/>
      <c r="L665" s="3"/>
      <c r="M665" s="3"/>
      <c r="N665" s="3"/>
      <c r="O665" s="3"/>
      <c r="P665" s="3"/>
      <c r="Q665" s="3"/>
      <c r="R665" s="3"/>
      <c r="S665" s="3"/>
      <c r="T665" s="3"/>
      <c r="U665" s="3"/>
      <c r="V665" s="3"/>
      <c r="W665" s="3"/>
      <c r="X665" s="3"/>
      <c r="Y665" s="3"/>
      <c r="Z665" s="3"/>
    </row>
    <row r="666" spans="1:26" ht="13.5" customHeight="1" x14ac:dyDescent="0.25">
      <c r="A666" s="56" t="s">
        <v>45899</v>
      </c>
      <c r="B666" s="57" t="s">
        <v>9095</v>
      </c>
      <c r="C666" s="57" t="s">
        <v>45900</v>
      </c>
      <c r="D666" s="58"/>
      <c r="E666" s="58"/>
      <c r="F666" s="3"/>
      <c r="G666" s="3"/>
      <c r="H666" s="3"/>
      <c r="I666" s="3"/>
      <c r="J666" s="3"/>
      <c r="K666" s="3"/>
      <c r="L666" s="3"/>
      <c r="M666" s="3"/>
      <c r="N666" s="3"/>
      <c r="O666" s="3"/>
      <c r="P666" s="3"/>
      <c r="Q666" s="3"/>
      <c r="R666" s="3"/>
      <c r="S666" s="3"/>
      <c r="T666" s="3"/>
      <c r="U666" s="3"/>
      <c r="V666" s="3"/>
      <c r="W666" s="3"/>
      <c r="X666" s="3"/>
      <c r="Y666" s="3"/>
      <c r="Z666" s="3"/>
    </row>
    <row r="667" spans="1:26" ht="12.75" customHeight="1" x14ac:dyDescent="0.25">
      <c r="A667" s="59" t="s">
        <v>45901</v>
      </c>
      <c r="B667" s="60" t="s">
        <v>9095</v>
      </c>
      <c r="C667" s="60" t="s">
        <v>45902</v>
      </c>
      <c r="D667" s="60" t="s">
        <v>9741</v>
      </c>
      <c r="E667" s="61">
        <v>36.869999999999997</v>
      </c>
      <c r="F667" s="3"/>
      <c r="G667" s="3"/>
      <c r="H667" s="3"/>
      <c r="I667" s="3"/>
      <c r="J667" s="3"/>
      <c r="K667" s="3"/>
      <c r="L667" s="3"/>
      <c r="M667" s="3"/>
      <c r="N667" s="3"/>
      <c r="O667" s="3"/>
      <c r="P667" s="3"/>
      <c r="Q667" s="3"/>
      <c r="R667" s="3"/>
      <c r="S667" s="3"/>
      <c r="T667" s="3"/>
      <c r="U667" s="3"/>
      <c r="V667" s="3"/>
      <c r="W667" s="3"/>
      <c r="X667" s="3"/>
      <c r="Y667" s="3"/>
      <c r="Z667" s="3"/>
    </row>
    <row r="668" spans="1:26" ht="13.5" customHeight="1" x14ac:dyDescent="0.25">
      <c r="A668" s="59" t="s">
        <v>45903</v>
      </c>
      <c r="B668" s="60" t="s">
        <v>9095</v>
      </c>
      <c r="C668" s="60" t="s">
        <v>45904</v>
      </c>
      <c r="D668" s="60" t="s">
        <v>9741</v>
      </c>
      <c r="E668" s="61">
        <v>44.2</v>
      </c>
      <c r="F668" s="3"/>
      <c r="G668" s="3"/>
      <c r="H668" s="3"/>
      <c r="I668" s="3"/>
      <c r="J668" s="3"/>
      <c r="K668" s="3"/>
      <c r="L668" s="3"/>
      <c r="M668" s="3"/>
      <c r="N668" s="3"/>
      <c r="O668" s="3"/>
      <c r="P668" s="3"/>
      <c r="Q668" s="3"/>
      <c r="R668" s="3"/>
      <c r="S668" s="3"/>
      <c r="T668" s="3"/>
      <c r="U668" s="3"/>
      <c r="V668" s="3"/>
      <c r="W668" s="3"/>
      <c r="X668" s="3"/>
      <c r="Y668" s="3"/>
      <c r="Z668" s="3"/>
    </row>
    <row r="669" spans="1:26" ht="12.75" customHeight="1" x14ac:dyDescent="0.25">
      <c r="A669" s="59" t="s">
        <v>45905</v>
      </c>
      <c r="B669" s="60" t="s">
        <v>9095</v>
      </c>
      <c r="C669" s="60" t="s">
        <v>45906</v>
      </c>
      <c r="D669" s="60" t="s">
        <v>9741</v>
      </c>
      <c r="E669" s="61">
        <v>51.67</v>
      </c>
      <c r="F669" s="3"/>
      <c r="G669" s="3"/>
      <c r="H669" s="3"/>
      <c r="I669" s="3"/>
      <c r="J669" s="3"/>
      <c r="K669" s="3"/>
      <c r="L669" s="3"/>
      <c r="M669" s="3"/>
      <c r="N669" s="3"/>
      <c r="O669" s="3"/>
      <c r="P669" s="3"/>
      <c r="Q669" s="3"/>
      <c r="R669" s="3"/>
      <c r="S669" s="3"/>
      <c r="T669" s="3"/>
      <c r="U669" s="3"/>
      <c r="V669" s="3"/>
      <c r="W669" s="3"/>
      <c r="X669" s="3"/>
      <c r="Y669" s="3"/>
      <c r="Z669" s="3"/>
    </row>
    <row r="670" spans="1:26" ht="12.75" customHeight="1" x14ac:dyDescent="0.25">
      <c r="A670" s="59" t="s">
        <v>45907</v>
      </c>
      <c r="B670" s="60" t="s">
        <v>9095</v>
      </c>
      <c r="C670" s="60" t="s">
        <v>45880</v>
      </c>
      <c r="D670" s="60" t="s">
        <v>9741</v>
      </c>
      <c r="E670" s="61">
        <v>63.52</v>
      </c>
      <c r="F670" s="3"/>
      <c r="G670" s="3"/>
      <c r="H670" s="3"/>
      <c r="I670" s="3"/>
      <c r="J670" s="3"/>
      <c r="K670" s="3"/>
      <c r="L670" s="3"/>
      <c r="M670" s="3"/>
      <c r="N670" s="3"/>
      <c r="O670" s="3"/>
      <c r="P670" s="3"/>
      <c r="Q670" s="3"/>
      <c r="R670" s="3"/>
      <c r="S670" s="3"/>
      <c r="T670" s="3"/>
      <c r="U670" s="3"/>
      <c r="V670" s="3"/>
      <c r="W670" s="3"/>
      <c r="X670" s="3"/>
      <c r="Y670" s="3"/>
      <c r="Z670" s="3"/>
    </row>
    <row r="671" spans="1:26" ht="13.5" customHeight="1" x14ac:dyDescent="0.25">
      <c r="A671" s="59" t="s">
        <v>45908</v>
      </c>
      <c r="B671" s="60" t="s">
        <v>9095</v>
      </c>
      <c r="C671" s="60" t="s">
        <v>45909</v>
      </c>
      <c r="D671" s="60" t="s">
        <v>9741</v>
      </c>
      <c r="E671" s="61">
        <v>31.18</v>
      </c>
      <c r="F671" s="3"/>
      <c r="G671" s="3"/>
      <c r="H671" s="3"/>
      <c r="I671" s="3"/>
      <c r="J671" s="3"/>
      <c r="K671" s="3"/>
      <c r="L671" s="3"/>
      <c r="M671" s="3"/>
      <c r="N671" s="3"/>
      <c r="O671" s="3"/>
      <c r="P671" s="3"/>
      <c r="Q671" s="3"/>
      <c r="R671" s="3"/>
      <c r="S671" s="3"/>
      <c r="T671" s="3"/>
      <c r="U671" s="3"/>
      <c r="V671" s="3"/>
      <c r="W671" s="3"/>
      <c r="X671" s="3"/>
      <c r="Y671" s="3"/>
      <c r="Z671" s="3"/>
    </row>
    <row r="672" spans="1:26" ht="12.75" customHeight="1" x14ac:dyDescent="0.25">
      <c r="A672" s="59" t="s">
        <v>45910</v>
      </c>
      <c r="B672" s="60" t="s">
        <v>9095</v>
      </c>
      <c r="C672" s="60" t="s">
        <v>45911</v>
      </c>
      <c r="D672" s="60" t="s">
        <v>9741</v>
      </c>
      <c r="E672" s="61">
        <v>36.64</v>
      </c>
      <c r="F672" s="3"/>
      <c r="G672" s="3"/>
      <c r="H672" s="3"/>
      <c r="I672" s="3"/>
      <c r="J672" s="3"/>
      <c r="K672" s="3"/>
      <c r="L672" s="3"/>
      <c r="M672" s="3"/>
      <c r="N672" s="3"/>
      <c r="O672" s="3"/>
      <c r="P672" s="3"/>
      <c r="Q672" s="3"/>
      <c r="R672" s="3"/>
      <c r="S672" s="3"/>
      <c r="T672" s="3"/>
      <c r="U672" s="3"/>
      <c r="V672" s="3"/>
      <c r="W672" s="3"/>
      <c r="X672" s="3"/>
      <c r="Y672" s="3"/>
      <c r="Z672" s="3"/>
    </row>
    <row r="673" spans="1:26" ht="13.5" customHeight="1" x14ac:dyDescent="0.25">
      <c r="A673" s="59" t="s">
        <v>45912</v>
      </c>
      <c r="B673" s="60" t="s">
        <v>9095</v>
      </c>
      <c r="C673" s="60" t="s">
        <v>45913</v>
      </c>
      <c r="D673" s="60" t="s">
        <v>9741</v>
      </c>
      <c r="E673" s="61">
        <v>42.21</v>
      </c>
      <c r="F673" s="3"/>
      <c r="G673" s="3"/>
      <c r="H673" s="3"/>
      <c r="I673" s="3"/>
      <c r="J673" s="3"/>
      <c r="K673" s="3"/>
      <c r="L673" s="3"/>
      <c r="M673" s="3"/>
      <c r="N673" s="3"/>
      <c r="O673" s="3"/>
      <c r="P673" s="3"/>
      <c r="Q673" s="3"/>
      <c r="R673" s="3"/>
      <c r="S673" s="3"/>
      <c r="T673" s="3"/>
      <c r="U673" s="3"/>
      <c r="V673" s="3"/>
      <c r="W673" s="3"/>
      <c r="X673" s="3"/>
      <c r="Y673" s="3"/>
      <c r="Z673" s="3"/>
    </row>
    <row r="674" spans="1:26" ht="12.75" customHeight="1" x14ac:dyDescent="0.25">
      <c r="A674" s="59" t="s">
        <v>45914</v>
      </c>
      <c r="B674" s="60" t="s">
        <v>9095</v>
      </c>
      <c r="C674" s="60" t="s">
        <v>45890</v>
      </c>
      <c r="D674" s="60" t="s">
        <v>9741</v>
      </c>
      <c r="E674" s="61">
        <v>51.03</v>
      </c>
      <c r="F674" s="3"/>
      <c r="G674" s="3"/>
      <c r="H674" s="3"/>
      <c r="I674" s="3"/>
      <c r="J674" s="3"/>
      <c r="K674" s="3"/>
      <c r="L674" s="3"/>
      <c r="M674" s="3"/>
      <c r="N674" s="3"/>
      <c r="O674" s="3"/>
      <c r="P674" s="3"/>
      <c r="Q674" s="3"/>
      <c r="R674" s="3"/>
      <c r="S674" s="3"/>
      <c r="T674" s="3"/>
      <c r="U674" s="3"/>
      <c r="V674" s="3"/>
      <c r="W674" s="3"/>
      <c r="X674" s="3"/>
      <c r="Y674" s="3"/>
      <c r="Z674" s="3"/>
    </row>
    <row r="675" spans="1:26" ht="12.75" customHeight="1" x14ac:dyDescent="0.25">
      <c r="A675" s="52" t="s">
        <v>45915</v>
      </c>
      <c r="B675" s="53"/>
      <c r="C675" s="54" t="s">
        <v>45916</v>
      </c>
      <c r="D675" s="55"/>
      <c r="E675" s="55"/>
      <c r="F675" s="3"/>
      <c r="G675" s="3"/>
      <c r="H675" s="3"/>
      <c r="I675" s="3"/>
      <c r="J675" s="3"/>
      <c r="K675" s="3"/>
      <c r="L675" s="3"/>
      <c r="M675" s="3"/>
      <c r="N675" s="3"/>
      <c r="O675" s="3"/>
      <c r="P675" s="3"/>
      <c r="Q675" s="3"/>
      <c r="R675" s="3"/>
      <c r="S675" s="3"/>
      <c r="T675" s="3"/>
      <c r="U675" s="3"/>
      <c r="V675" s="3"/>
      <c r="W675" s="3"/>
      <c r="X675" s="3"/>
      <c r="Y675" s="3"/>
      <c r="Z675" s="3"/>
    </row>
    <row r="676" spans="1:26" ht="13.5" customHeight="1" x14ac:dyDescent="0.25">
      <c r="A676" s="56" t="s">
        <v>45917</v>
      </c>
      <c r="B676" s="57" t="s">
        <v>9095</v>
      </c>
      <c r="C676" s="57" t="s">
        <v>45918</v>
      </c>
      <c r="D676" s="58"/>
      <c r="E676" s="58"/>
      <c r="F676" s="3"/>
      <c r="G676" s="3"/>
      <c r="H676" s="3"/>
      <c r="I676" s="3"/>
      <c r="J676" s="3"/>
      <c r="K676" s="3"/>
      <c r="L676" s="3"/>
      <c r="M676" s="3"/>
      <c r="N676" s="3"/>
      <c r="O676" s="3"/>
      <c r="P676" s="3"/>
      <c r="Q676" s="3"/>
      <c r="R676" s="3"/>
      <c r="S676" s="3"/>
      <c r="T676" s="3"/>
      <c r="U676" s="3"/>
      <c r="V676" s="3"/>
      <c r="W676" s="3"/>
      <c r="X676" s="3"/>
      <c r="Y676" s="3"/>
      <c r="Z676" s="3"/>
    </row>
    <row r="677" spans="1:26" ht="12.75" customHeight="1" x14ac:dyDescent="0.25">
      <c r="A677" s="59" t="s">
        <v>45919</v>
      </c>
      <c r="B677" s="60" t="s">
        <v>9095</v>
      </c>
      <c r="C677" s="60" t="s">
        <v>45920</v>
      </c>
      <c r="D677" s="60" t="s">
        <v>9741</v>
      </c>
      <c r="E677" s="61">
        <v>92.57</v>
      </c>
      <c r="F677" s="3"/>
      <c r="G677" s="3"/>
      <c r="H677" s="3"/>
      <c r="I677" s="3"/>
      <c r="J677" s="3"/>
      <c r="K677" s="3"/>
      <c r="L677" s="3"/>
      <c r="M677" s="3"/>
      <c r="N677" s="3"/>
      <c r="O677" s="3"/>
      <c r="P677" s="3"/>
      <c r="Q677" s="3"/>
      <c r="R677" s="3"/>
      <c r="S677" s="3"/>
      <c r="T677" s="3"/>
      <c r="U677" s="3"/>
      <c r="V677" s="3"/>
      <c r="W677" s="3"/>
      <c r="X677" s="3"/>
      <c r="Y677" s="3"/>
      <c r="Z677" s="3"/>
    </row>
    <row r="678" spans="1:26" ht="2.25" customHeight="1" x14ac:dyDescent="0.25">
      <c r="A678" s="3"/>
      <c r="B678" s="3"/>
      <c r="C678" s="60"/>
      <c r="D678" s="3"/>
      <c r="E678" s="3"/>
      <c r="F678" s="3"/>
      <c r="G678" s="3"/>
      <c r="H678" s="3"/>
      <c r="I678" s="3"/>
      <c r="J678" s="3"/>
      <c r="K678" s="3"/>
      <c r="L678" s="3"/>
      <c r="M678" s="3"/>
      <c r="N678" s="3"/>
      <c r="O678" s="3"/>
      <c r="P678" s="3"/>
      <c r="Q678" s="3"/>
      <c r="R678" s="3"/>
      <c r="S678" s="3"/>
      <c r="T678" s="3"/>
      <c r="U678" s="3"/>
      <c r="V678" s="3"/>
      <c r="W678" s="3"/>
      <c r="X678" s="3"/>
      <c r="Y678" s="3"/>
      <c r="Z678" s="3"/>
    </row>
    <row r="679" spans="1:26" ht="13.5" customHeight="1" x14ac:dyDescent="0.25">
      <c r="A679" s="59" t="s">
        <v>45921</v>
      </c>
      <c r="B679" s="60" t="s">
        <v>9095</v>
      </c>
      <c r="C679" s="60" t="s">
        <v>45922</v>
      </c>
      <c r="D679" s="60" t="s">
        <v>9741</v>
      </c>
      <c r="E679" s="61">
        <v>15.69</v>
      </c>
      <c r="F679" s="3"/>
      <c r="G679" s="3"/>
      <c r="H679" s="3"/>
      <c r="I679" s="3"/>
      <c r="J679" s="3"/>
      <c r="K679" s="3"/>
      <c r="L679" s="3"/>
      <c r="M679" s="3"/>
      <c r="N679" s="3"/>
      <c r="O679" s="3"/>
      <c r="P679" s="3"/>
      <c r="Q679" s="3"/>
      <c r="R679" s="3"/>
      <c r="S679" s="3"/>
      <c r="T679" s="3"/>
      <c r="U679" s="3"/>
      <c r="V679" s="3"/>
      <c r="W679" s="3"/>
      <c r="X679" s="3"/>
      <c r="Y679" s="3"/>
      <c r="Z679" s="3"/>
    </row>
    <row r="680" spans="1:26" ht="12.75" customHeight="1" x14ac:dyDescent="0.25">
      <c r="A680" s="59" t="s">
        <v>45923</v>
      </c>
      <c r="B680" s="60" t="s">
        <v>9095</v>
      </c>
      <c r="C680" s="60" t="s">
        <v>45924</v>
      </c>
      <c r="D680" s="60" t="s">
        <v>9741</v>
      </c>
      <c r="E680" s="61">
        <v>41</v>
      </c>
      <c r="F680" s="3"/>
      <c r="G680" s="3"/>
      <c r="H680" s="3"/>
      <c r="I680" s="3"/>
      <c r="J680" s="3"/>
      <c r="K680" s="3"/>
      <c r="L680" s="3"/>
      <c r="M680" s="3"/>
      <c r="N680" s="3"/>
      <c r="O680" s="3"/>
      <c r="P680" s="3"/>
      <c r="Q680" s="3"/>
      <c r="R680" s="3"/>
      <c r="S680" s="3"/>
      <c r="T680" s="3"/>
      <c r="U680" s="3"/>
      <c r="V680" s="3"/>
      <c r="W680" s="3"/>
      <c r="X680" s="3"/>
      <c r="Y680" s="3"/>
      <c r="Z680" s="3"/>
    </row>
    <row r="681" spans="1:26" ht="13.5" customHeight="1" x14ac:dyDescent="0.25">
      <c r="A681" s="56" t="s">
        <v>45925</v>
      </c>
      <c r="B681" s="57" t="s">
        <v>9095</v>
      </c>
      <c r="C681" s="57" t="s">
        <v>45926</v>
      </c>
      <c r="D681" s="58"/>
      <c r="E681" s="58"/>
      <c r="F681" s="3"/>
      <c r="G681" s="3"/>
      <c r="H681" s="3"/>
      <c r="I681" s="3"/>
      <c r="J681" s="3"/>
      <c r="K681" s="3"/>
      <c r="L681" s="3"/>
      <c r="M681" s="3"/>
      <c r="N681" s="3"/>
      <c r="O681" s="3"/>
      <c r="P681" s="3"/>
      <c r="Q681" s="3"/>
      <c r="R681" s="3"/>
      <c r="S681" s="3"/>
      <c r="T681" s="3"/>
      <c r="U681" s="3"/>
      <c r="V681" s="3"/>
      <c r="W681" s="3"/>
      <c r="X681" s="3"/>
      <c r="Y681" s="3"/>
      <c r="Z681" s="3"/>
    </row>
    <row r="682" spans="1:26" ht="12.75" customHeight="1" x14ac:dyDescent="0.25">
      <c r="A682" s="59" t="s">
        <v>45927</v>
      </c>
      <c r="B682" s="60" t="s">
        <v>9095</v>
      </c>
      <c r="C682" s="60" t="s">
        <v>45928</v>
      </c>
      <c r="D682" s="60" t="s">
        <v>9784</v>
      </c>
      <c r="E682" s="61">
        <v>50.26</v>
      </c>
      <c r="F682" s="3"/>
      <c r="G682" s="3"/>
      <c r="H682" s="3"/>
      <c r="I682" s="3"/>
      <c r="J682" s="3"/>
      <c r="K682" s="3"/>
      <c r="L682" s="3"/>
      <c r="M682" s="3"/>
      <c r="N682" s="3"/>
      <c r="O682" s="3"/>
      <c r="P682" s="3"/>
      <c r="Q682" s="3"/>
      <c r="R682" s="3"/>
      <c r="S682" s="3"/>
      <c r="T682" s="3"/>
      <c r="U682" s="3"/>
      <c r="V682" s="3"/>
      <c r="W682" s="3"/>
      <c r="X682" s="3"/>
      <c r="Y682" s="3"/>
      <c r="Z682" s="3"/>
    </row>
    <row r="683" spans="1:26" ht="12.75" customHeight="1" x14ac:dyDescent="0.25">
      <c r="A683" s="56" t="s">
        <v>45929</v>
      </c>
      <c r="B683" s="57" t="s">
        <v>9095</v>
      </c>
      <c r="C683" s="57" t="s">
        <v>45930</v>
      </c>
      <c r="D683" s="58"/>
      <c r="E683" s="58"/>
      <c r="F683" s="3"/>
      <c r="G683" s="3"/>
      <c r="H683" s="3"/>
      <c r="I683" s="3"/>
      <c r="J683" s="3"/>
      <c r="K683" s="3"/>
      <c r="L683" s="3"/>
      <c r="M683" s="3"/>
      <c r="N683" s="3"/>
      <c r="O683" s="3"/>
      <c r="P683" s="3"/>
      <c r="Q683" s="3"/>
      <c r="R683" s="3"/>
      <c r="S683" s="3"/>
      <c r="T683" s="3"/>
      <c r="U683" s="3"/>
      <c r="V683" s="3"/>
      <c r="W683" s="3"/>
      <c r="X683" s="3"/>
      <c r="Y683" s="3"/>
      <c r="Z683" s="3"/>
    </row>
    <row r="684" spans="1:26" ht="13.5" customHeight="1" x14ac:dyDescent="0.25">
      <c r="A684" s="59" t="s">
        <v>45931</v>
      </c>
      <c r="B684" s="60" t="s">
        <v>9095</v>
      </c>
      <c r="C684" s="60" t="s">
        <v>45932</v>
      </c>
      <c r="D684" s="60" t="s">
        <v>9784</v>
      </c>
      <c r="E684" s="61">
        <v>42.45</v>
      </c>
      <c r="F684" s="3"/>
      <c r="G684" s="3"/>
      <c r="H684" s="3"/>
      <c r="I684" s="3"/>
      <c r="J684" s="3"/>
      <c r="K684" s="3"/>
      <c r="L684" s="3"/>
      <c r="M684" s="3"/>
      <c r="N684" s="3"/>
      <c r="O684" s="3"/>
      <c r="P684" s="3"/>
      <c r="Q684" s="3"/>
      <c r="R684" s="3"/>
      <c r="S684" s="3"/>
      <c r="T684" s="3"/>
      <c r="U684" s="3"/>
      <c r="V684" s="3"/>
      <c r="W684" s="3"/>
      <c r="X684" s="3"/>
      <c r="Y684" s="3"/>
      <c r="Z684" s="3"/>
    </row>
    <row r="685" spans="1:26" ht="2.25" customHeight="1" x14ac:dyDescent="0.25">
      <c r="A685" s="3"/>
      <c r="B685" s="3"/>
      <c r="C685" s="60"/>
      <c r="D685" s="3"/>
      <c r="E685" s="3"/>
      <c r="F685" s="3"/>
      <c r="G685" s="3"/>
      <c r="H685" s="3"/>
      <c r="I685" s="3"/>
      <c r="J685" s="3"/>
      <c r="K685" s="3"/>
      <c r="L685" s="3"/>
      <c r="M685" s="3"/>
      <c r="N685" s="3"/>
      <c r="O685" s="3"/>
      <c r="P685" s="3"/>
      <c r="Q685" s="3"/>
      <c r="R685" s="3"/>
      <c r="S685" s="3"/>
      <c r="T685" s="3"/>
      <c r="U685" s="3"/>
      <c r="V685" s="3"/>
      <c r="W685" s="3"/>
      <c r="X685" s="3"/>
      <c r="Y685" s="3"/>
      <c r="Z685" s="3"/>
    </row>
    <row r="686" spans="1:26" ht="13.5" customHeight="1" x14ac:dyDescent="0.25">
      <c r="A686" s="59" t="s">
        <v>45933</v>
      </c>
      <c r="B686" s="60" t="s">
        <v>9095</v>
      </c>
      <c r="C686" s="60" t="s">
        <v>45934</v>
      </c>
      <c r="D686" s="60" t="s">
        <v>9784</v>
      </c>
      <c r="E686" s="61">
        <v>52.93</v>
      </c>
      <c r="F686" s="3"/>
      <c r="G686" s="3"/>
      <c r="H686" s="3"/>
      <c r="I686" s="3"/>
      <c r="J686" s="3"/>
      <c r="K686" s="3"/>
      <c r="L686" s="3"/>
      <c r="M686" s="3"/>
      <c r="N686" s="3"/>
      <c r="O686" s="3"/>
      <c r="P686" s="3"/>
      <c r="Q686" s="3"/>
      <c r="R686" s="3"/>
      <c r="S686" s="3"/>
      <c r="T686" s="3"/>
      <c r="U686" s="3"/>
      <c r="V686" s="3"/>
      <c r="W686" s="3"/>
      <c r="X686" s="3"/>
      <c r="Y686" s="3"/>
      <c r="Z686" s="3"/>
    </row>
    <row r="687" spans="1:26" ht="2.25" customHeight="1" x14ac:dyDescent="0.25">
      <c r="A687" s="3"/>
      <c r="B687" s="3"/>
      <c r="C687" s="60"/>
      <c r="D687" s="3"/>
      <c r="E687" s="3"/>
      <c r="F687" s="3"/>
      <c r="G687" s="3"/>
      <c r="H687" s="3"/>
      <c r="I687" s="3"/>
      <c r="J687" s="3"/>
      <c r="K687" s="3"/>
      <c r="L687" s="3"/>
      <c r="M687" s="3"/>
      <c r="N687" s="3"/>
      <c r="O687" s="3"/>
      <c r="P687" s="3"/>
      <c r="Q687" s="3"/>
      <c r="R687" s="3"/>
      <c r="S687" s="3"/>
      <c r="T687" s="3"/>
      <c r="U687" s="3"/>
      <c r="V687" s="3"/>
      <c r="W687" s="3"/>
      <c r="X687" s="3"/>
      <c r="Y687" s="3"/>
      <c r="Z687" s="3"/>
    </row>
    <row r="688" spans="1:26" ht="12.75" customHeight="1" x14ac:dyDescent="0.25">
      <c r="A688" s="56" t="s">
        <v>45935</v>
      </c>
      <c r="B688" s="57" t="s">
        <v>9095</v>
      </c>
      <c r="C688" s="57" t="s">
        <v>45936</v>
      </c>
      <c r="D688" s="58"/>
      <c r="E688" s="58"/>
      <c r="F688" s="3"/>
      <c r="G688" s="3"/>
      <c r="H688" s="3"/>
      <c r="I688" s="3"/>
      <c r="J688" s="3"/>
      <c r="K688" s="3"/>
      <c r="L688" s="3"/>
      <c r="M688" s="3"/>
      <c r="N688" s="3"/>
      <c r="O688" s="3"/>
      <c r="P688" s="3"/>
      <c r="Q688" s="3"/>
      <c r="R688" s="3"/>
      <c r="S688" s="3"/>
      <c r="T688" s="3"/>
      <c r="U688" s="3"/>
      <c r="V688" s="3"/>
      <c r="W688" s="3"/>
      <c r="X688" s="3"/>
      <c r="Y688" s="3"/>
      <c r="Z688" s="3"/>
    </row>
    <row r="689" spans="1:26" ht="13.5" customHeight="1" x14ac:dyDescent="0.25">
      <c r="A689" s="59" t="s">
        <v>45937</v>
      </c>
      <c r="B689" s="60" t="s">
        <v>9095</v>
      </c>
      <c r="C689" s="60" t="s">
        <v>45938</v>
      </c>
      <c r="D689" s="60" t="s">
        <v>9784</v>
      </c>
      <c r="E689" s="61">
        <v>44.81</v>
      </c>
      <c r="F689" s="3"/>
      <c r="G689" s="3"/>
      <c r="H689" s="3"/>
      <c r="I689" s="3"/>
      <c r="J689" s="3"/>
      <c r="K689" s="3"/>
      <c r="L689" s="3"/>
      <c r="M689" s="3"/>
      <c r="N689" s="3"/>
      <c r="O689" s="3"/>
      <c r="P689" s="3"/>
      <c r="Q689" s="3"/>
      <c r="R689" s="3"/>
      <c r="S689" s="3"/>
      <c r="T689" s="3"/>
      <c r="U689" s="3"/>
      <c r="V689" s="3"/>
      <c r="W689" s="3"/>
      <c r="X689" s="3"/>
      <c r="Y689" s="3"/>
      <c r="Z689" s="3"/>
    </row>
    <row r="690" spans="1:26" ht="12.75" customHeight="1" x14ac:dyDescent="0.25">
      <c r="A690" s="59" t="s">
        <v>45939</v>
      </c>
      <c r="B690" s="60" t="s">
        <v>9095</v>
      </c>
      <c r="C690" s="60" t="s">
        <v>45940</v>
      </c>
      <c r="D690" s="60" t="s">
        <v>9784</v>
      </c>
      <c r="E690" s="61">
        <v>42.51</v>
      </c>
      <c r="F690" s="3"/>
      <c r="G690" s="3"/>
      <c r="H690" s="3"/>
      <c r="I690" s="3"/>
      <c r="J690" s="3"/>
      <c r="K690" s="3"/>
      <c r="L690" s="3"/>
      <c r="M690" s="3"/>
      <c r="N690" s="3"/>
      <c r="O690" s="3"/>
      <c r="P690" s="3"/>
      <c r="Q690" s="3"/>
      <c r="R690" s="3"/>
      <c r="S690" s="3"/>
      <c r="T690" s="3"/>
      <c r="U690" s="3"/>
      <c r="V690" s="3"/>
      <c r="W690" s="3"/>
      <c r="X690" s="3"/>
      <c r="Y690" s="3"/>
      <c r="Z690" s="3"/>
    </row>
    <row r="691" spans="1:26" ht="12.75" customHeight="1" x14ac:dyDescent="0.25">
      <c r="A691" s="59" t="s">
        <v>45941</v>
      </c>
      <c r="B691" s="60" t="s">
        <v>9095</v>
      </c>
      <c r="C691" s="60" t="s">
        <v>45942</v>
      </c>
      <c r="D691" s="60" t="s">
        <v>9784</v>
      </c>
      <c r="E691" s="61">
        <v>39.81</v>
      </c>
      <c r="F691" s="3"/>
      <c r="G691" s="3"/>
      <c r="H691" s="3"/>
      <c r="I691" s="3"/>
      <c r="J691" s="3"/>
      <c r="K691" s="3"/>
      <c r="L691" s="3"/>
      <c r="M691" s="3"/>
      <c r="N691" s="3"/>
      <c r="O691" s="3"/>
      <c r="P691" s="3"/>
      <c r="Q691" s="3"/>
      <c r="R691" s="3"/>
      <c r="S691" s="3"/>
      <c r="T691" s="3"/>
      <c r="U691" s="3"/>
      <c r="V691" s="3"/>
      <c r="W691" s="3"/>
      <c r="X691" s="3"/>
      <c r="Y691" s="3"/>
      <c r="Z691" s="3"/>
    </row>
    <row r="692" spans="1:26" ht="3" customHeight="1" x14ac:dyDescent="0.25">
      <c r="A692" s="3"/>
      <c r="B692" s="3"/>
      <c r="C692" s="60"/>
      <c r="D692" s="3"/>
      <c r="E692" s="3"/>
      <c r="F692" s="3"/>
      <c r="G692" s="3"/>
      <c r="H692" s="3"/>
      <c r="I692" s="3"/>
      <c r="J692" s="3"/>
      <c r="K692" s="3"/>
      <c r="L692" s="3"/>
      <c r="M692" s="3"/>
      <c r="N692" s="3"/>
      <c r="O692" s="3"/>
      <c r="P692" s="3"/>
      <c r="Q692" s="3"/>
      <c r="R692" s="3"/>
      <c r="S692" s="3"/>
      <c r="T692" s="3"/>
      <c r="U692" s="3"/>
      <c r="V692" s="3"/>
      <c r="W692" s="3"/>
      <c r="X692" s="3"/>
      <c r="Y692" s="3"/>
      <c r="Z692" s="3"/>
    </row>
    <row r="693" spans="1:26" ht="12.75" customHeight="1" x14ac:dyDescent="0.25">
      <c r="A693" s="59" t="s">
        <v>45943</v>
      </c>
      <c r="B693" s="60" t="s">
        <v>9095</v>
      </c>
      <c r="C693" s="60" t="s">
        <v>45944</v>
      </c>
      <c r="D693" s="60" t="s">
        <v>9784</v>
      </c>
      <c r="E693" s="61">
        <v>45</v>
      </c>
      <c r="F693" s="3"/>
      <c r="G693" s="3"/>
      <c r="H693" s="3"/>
      <c r="I693" s="3"/>
      <c r="J693" s="3"/>
      <c r="K693" s="3"/>
      <c r="L693" s="3"/>
      <c r="M693" s="3"/>
      <c r="N693" s="3"/>
      <c r="O693" s="3"/>
      <c r="P693" s="3"/>
      <c r="Q693" s="3"/>
      <c r="R693" s="3"/>
      <c r="S693" s="3"/>
      <c r="T693" s="3"/>
      <c r="U693" s="3"/>
      <c r="V693" s="3"/>
      <c r="W693" s="3"/>
      <c r="X693" s="3"/>
      <c r="Y693" s="3"/>
      <c r="Z693" s="3"/>
    </row>
    <row r="694" spans="1:26" ht="13.5" customHeight="1" x14ac:dyDescent="0.25">
      <c r="A694" s="56" t="s">
        <v>45945</v>
      </c>
      <c r="B694" s="57" t="s">
        <v>9095</v>
      </c>
      <c r="C694" s="57" t="s">
        <v>45946</v>
      </c>
      <c r="D694" s="58"/>
      <c r="E694" s="58"/>
      <c r="F694" s="3"/>
      <c r="G694" s="3"/>
      <c r="H694" s="3"/>
      <c r="I694" s="3"/>
      <c r="J694" s="3"/>
      <c r="K694" s="3"/>
      <c r="L694" s="3"/>
      <c r="M694" s="3"/>
      <c r="N694" s="3"/>
      <c r="O694" s="3"/>
      <c r="P694" s="3"/>
      <c r="Q694" s="3"/>
      <c r="R694" s="3"/>
      <c r="S694" s="3"/>
      <c r="T694" s="3"/>
      <c r="U694" s="3"/>
      <c r="V694" s="3"/>
      <c r="W694" s="3"/>
      <c r="X694" s="3"/>
      <c r="Y694" s="3"/>
      <c r="Z694" s="3"/>
    </row>
    <row r="695" spans="1:26" ht="12.75" customHeight="1" x14ac:dyDescent="0.25">
      <c r="A695" s="59" t="s">
        <v>45947</v>
      </c>
      <c r="B695" s="60" t="s">
        <v>9095</v>
      </c>
      <c r="C695" s="60" t="s">
        <v>45948</v>
      </c>
      <c r="D695" s="60" t="s">
        <v>9784</v>
      </c>
      <c r="E695" s="61">
        <v>115.55</v>
      </c>
      <c r="F695" s="3"/>
      <c r="G695" s="3"/>
      <c r="H695" s="3"/>
      <c r="I695" s="3"/>
      <c r="J695" s="3"/>
      <c r="K695" s="3"/>
      <c r="L695" s="3"/>
      <c r="M695" s="3"/>
      <c r="N695" s="3"/>
      <c r="O695" s="3"/>
      <c r="P695" s="3"/>
      <c r="Q695" s="3"/>
      <c r="R695" s="3"/>
      <c r="S695" s="3"/>
      <c r="T695" s="3"/>
      <c r="U695" s="3"/>
      <c r="V695" s="3"/>
      <c r="W695" s="3"/>
      <c r="X695" s="3"/>
      <c r="Y695" s="3"/>
      <c r="Z695" s="3"/>
    </row>
    <row r="696" spans="1:26" ht="12.75" customHeight="1" x14ac:dyDescent="0.25">
      <c r="A696" s="59" t="s">
        <v>45949</v>
      </c>
      <c r="B696" s="60" t="s">
        <v>9095</v>
      </c>
      <c r="C696" s="60" t="s">
        <v>45950</v>
      </c>
      <c r="D696" s="60" t="s">
        <v>9784</v>
      </c>
      <c r="E696" s="61">
        <v>33.07</v>
      </c>
      <c r="F696" s="3"/>
      <c r="G696" s="3"/>
      <c r="H696" s="3"/>
      <c r="I696" s="3"/>
      <c r="J696" s="3"/>
      <c r="K696" s="3"/>
      <c r="L696" s="3"/>
      <c r="M696" s="3"/>
      <c r="N696" s="3"/>
      <c r="O696" s="3"/>
      <c r="P696" s="3"/>
      <c r="Q696" s="3"/>
      <c r="R696" s="3"/>
      <c r="S696" s="3"/>
      <c r="T696" s="3"/>
      <c r="U696" s="3"/>
      <c r="V696" s="3"/>
      <c r="W696" s="3"/>
      <c r="X696" s="3"/>
      <c r="Y696" s="3"/>
      <c r="Z696" s="3"/>
    </row>
    <row r="697" spans="1:26" ht="13.5" customHeight="1" x14ac:dyDescent="0.25">
      <c r="A697" s="59" t="s">
        <v>45951</v>
      </c>
      <c r="B697" s="60" t="s">
        <v>9095</v>
      </c>
      <c r="C697" s="60" t="s">
        <v>45952</v>
      </c>
      <c r="D697" s="60" t="s">
        <v>9784</v>
      </c>
      <c r="E697" s="61">
        <v>23.63</v>
      </c>
      <c r="F697" s="3"/>
      <c r="G697" s="3"/>
      <c r="H697" s="3"/>
      <c r="I697" s="3"/>
      <c r="J697" s="3"/>
      <c r="K697" s="3"/>
      <c r="L697" s="3"/>
      <c r="M697" s="3"/>
      <c r="N697" s="3"/>
      <c r="O697" s="3"/>
      <c r="P697" s="3"/>
      <c r="Q697" s="3"/>
      <c r="R697" s="3"/>
      <c r="S697" s="3"/>
      <c r="T697" s="3"/>
      <c r="U697" s="3"/>
      <c r="V697" s="3"/>
      <c r="W697" s="3"/>
      <c r="X697" s="3"/>
      <c r="Y697" s="3"/>
      <c r="Z697" s="3"/>
    </row>
    <row r="698" spans="1:26" ht="12.75" customHeight="1" x14ac:dyDescent="0.25">
      <c r="A698" s="59" t="s">
        <v>45953</v>
      </c>
      <c r="B698" s="60" t="s">
        <v>9095</v>
      </c>
      <c r="C698" s="60" t="s">
        <v>45954</v>
      </c>
      <c r="D698" s="60" t="s">
        <v>9784</v>
      </c>
      <c r="E698" s="61">
        <v>42.87</v>
      </c>
      <c r="F698" s="3"/>
      <c r="G698" s="3"/>
      <c r="H698" s="3"/>
      <c r="I698" s="3"/>
      <c r="J698" s="3"/>
      <c r="K698" s="3"/>
      <c r="L698" s="3"/>
      <c r="M698" s="3"/>
      <c r="N698" s="3"/>
      <c r="O698" s="3"/>
      <c r="P698" s="3"/>
      <c r="Q698" s="3"/>
      <c r="R698" s="3"/>
      <c r="S698" s="3"/>
      <c r="T698" s="3"/>
      <c r="U698" s="3"/>
      <c r="V698" s="3"/>
      <c r="W698" s="3"/>
      <c r="X698" s="3"/>
      <c r="Y698" s="3"/>
      <c r="Z698" s="3"/>
    </row>
    <row r="699" spans="1:26" ht="13.5" customHeight="1" x14ac:dyDescent="0.25">
      <c r="A699" s="59" t="s">
        <v>45955</v>
      </c>
      <c r="B699" s="60" t="s">
        <v>9095</v>
      </c>
      <c r="C699" s="60" t="s">
        <v>45956</v>
      </c>
      <c r="D699" s="60" t="s">
        <v>9784</v>
      </c>
      <c r="E699" s="61">
        <v>34.200000000000003</v>
      </c>
      <c r="F699" s="3"/>
      <c r="G699" s="3"/>
      <c r="H699" s="3"/>
      <c r="I699" s="3"/>
      <c r="J699" s="3"/>
      <c r="K699" s="3"/>
      <c r="L699" s="3"/>
      <c r="M699" s="3"/>
      <c r="N699" s="3"/>
      <c r="O699" s="3"/>
      <c r="P699" s="3"/>
      <c r="Q699" s="3"/>
      <c r="R699" s="3"/>
      <c r="S699" s="3"/>
      <c r="T699" s="3"/>
      <c r="U699" s="3"/>
      <c r="V699" s="3"/>
      <c r="W699" s="3"/>
      <c r="X699" s="3"/>
      <c r="Y699" s="3"/>
      <c r="Z699" s="3"/>
    </row>
    <row r="700" spans="1:26" ht="12.75" customHeight="1" x14ac:dyDescent="0.25">
      <c r="A700" s="56" t="s">
        <v>45957</v>
      </c>
      <c r="B700" s="57" t="s">
        <v>9095</v>
      </c>
      <c r="C700" s="57" t="s">
        <v>45958</v>
      </c>
      <c r="D700" s="58"/>
      <c r="E700" s="58"/>
      <c r="F700" s="3"/>
      <c r="G700" s="3"/>
      <c r="H700" s="3"/>
      <c r="I700" s="3"/>
      <c r="J700" s="3"/>
      <c r="K700" s="3"/>
      <c r="L700" s="3"/>
      <c r="M700" s="3"/>
      <c r="N700" s="3"/>
      <c r="O700" s="3"/>
      <c r="P700" s="3"/>
      <c r="Q700" s="3"/>
      <c r="R700" s="3"/>
      <c r="S700" s="3"/>
      <c r="T700" s="3"/>
      <c r="U700" s="3"/>
      <c r="V700" s="3"/>
      <c r="W700" s="3"/>
      <c r="X700" s="3"/>
      <c r="Y700" s="3"/>
      <c r="Z700" s="3"/>
    </row>
    <row r="701" spans="1:26" ht="12.75" customHeight="1" x14ac:dyDescent="0.25">
      <c r="A701" s="59" t="s">
        <v>45959</v>
      </c>
      <c r="B701" s="60" t="s">
        <v>9095</v>
      </c>
      <c r="C701" s="60" t="s">
        <v>45960</v>
      </c>
      <c r="D701" s="60" t="s">
        <v>9784</v>
      </c>
      <c r="E701" s="61">
        <v>68.58</v>
      </c>
      <c r="F701" s="3"/>
      <c r="G701" s="3"/>
      <c r="H701" s="3"/>
      <c r="I701" s="3"/>
      <c r="J701" s="3"/>
      <c r="K701" s="3"/>
      <c r="L701" s="3"/>
      <c r="M701" s="3"/>
      <c r="N701" s="3"/>
      <c r="O701" s="3"/>
      <c r="P701" s="3"/>
      <c r="Q701" s="3"/>
      <c r="R701" s="3"/>
      <c r="S701" s="3"/>
      <c r="T701" s="3"/>
      <c r="U701" s="3"/>
      <c r="V701" s="3"/>
      <c r="W701" s="3"/>
      <c r="X701" s="3"/>
      <c r="Y701" s="3"/>
      <c r="Z701" s="3"/>
    </row>
    <row r="702" spans="1:26" ht="13.5" customHeight="1" x14ac:dyDescent="0.25">
      <c r="A702" s="59" t="s">
        <v>45961</v>
      </c>
      <c r="B702" s="60" t="s">
        <v>9095</v>
      </c>
      <c r="C702" s="60" t="s">
        <v>45962</v>
      </c>
      <c r="D702" s="60" t="s">
        <v>9784</v>
      </c>
      <c r="E702" s="61">
        <v>127.27</v>
      </c>
      <c r="F702" s="3"/>
      <c r="G702" s="3"/>
      <c r="H702" s="3"/>
      <c r="I702" s="3"/>
      <c r="J702" s="3"/>
      <c r="K702" s="3"/>
      <c r="L702" s="3"/>
      <c r="M702" s="3"/>
      <c r="N702" s="3"/>
      <c r="O702" s="3"/>
      <c r="P702" s="3"/>
      <c r="Q702" s="3"/>
      <c r="R702" s="3"/>
      <c r="S702" s="3"/>
      <c r="T702" s="3"/>
      <c r="U702" s="3"/>
      <c r="V702" s="3"/>
      <c r="W702" s="3"/>
      <c r="X702" s="3"/>
      <c r="Y702" s="3"/>
      <c r="Z702" s="3"/>
    </row>
    <row r="703" spans="1:26" ht="2.25" customHeight="1" x14ac:dyDescent="0.25">
      <c r="A703" s="3"/>
      <c r="B703" s="3"/>
      <c r="C703" s="60"/>
      <c r="D703" s="3"/>
      <c r="E703" s="3"/>
      <c r="F703" s="3"/>
      <c r="G703" s="3"/>
      <c r="H703" s="3"/>
      <c r="I703" s="3"/>
      <c r="J703" s="3"/>
      <c r="K703" s="3"/>
      <c r="L703" s="3"/>
      <c r="M703" s="3"/>
      <c r="N703" s="3"/>
      <c r="O703" s="3"/>
      <c r="P703" s="3"/>
      <c r="Q703" s="3"/>
      <c r="R703" s="3"/>
      <c r="S703" s="3"/>
      <c r="T703" s="3"/>
      <c r="U703" s="3"/>
      <c r="V703" s="3"/>
      <c r="W703" s="3"/>
      <c r="X703" s="3"/>
      <c r="Y703" s="3"/>
      <c r="Z703" s="3"/>
    </row>
    <row r="704" spans="1:26" ht="12.75" customHeight="1" x14ac:dyDescent="0.25">
      <c r="A704" s="56" t="s">
        <v>45963</v>
      </c>
      <c r="B704" s="57" t="s">
        <v>9095</v>
      </c>
      <c r="C704" s="57" t="s">
        <v>45964</v>
      </c>
      <c r="D704" s="58"/>
      <c r="E704" s="58"/>
      <c r="F704" s="3"/>
      <c r="G704" s="3"/>
      <c r="H704" s="3"/>
      <c r="I704" s="3"/>
      <c r="J704" s="3"/>
      <c r="K704" s="3"/>
      <c r="L704" s="3"/>
      <c r="M704" s="3"/>
      <c r="N704" s="3"/>
      <c r="O704" s="3"/>
      <c r="P704" s="3"/>
      <c r="Q704" s="3"/>
      <c r="R704" s="3"/>
      <c r="S704" s="3"/>
      <c r="T704" s="3"/>
      <c r="U704" s="3"/>
      <c r="V704" s="3"/>
      <c r="W704" s="3"/>
      <c r="X704" s="3"/>
      <c r="Y704" s="3"/>
      <c r="Z704" s="3"/>
    </row>
    <row r="705" spans="1:26" ht="13.5" customHeight="1" x14ac:dyDescent="0.25">
      <c r="A705" s="59" t="s">
        <v>45965</v>
      </c>
      <c r="B705" s="60" t="s">
        <v>9095</v>
      </c>
      <c r="C705" s="60" t="s">
        <v>45966</v>
      </c>
      <c r="D705" s="60" t="s">
        <v>9784</v>
      </c>
      <c r="E705" s="61">
        <v>17.23</v>
      </c>
      <c r="F705" s="3"/>
      <c r="G705" s="3"/>
      <c r="H705" s="3"/>
      <c r="I705" s="3"/>
      <c r="J705" s="3"/>
      <c r="K705" s="3"/>
      <c r="L705" s="3"/>
      <c r="M705" s="3"/>
      <c r="N705" s="3"/>
      <c r="O705" s="3"/>
      <c r="P705" s="3"/>
      <c r="Q705" s="3"/>
      <c r="R705" s="3"/>
      <c r="S705" s="3"/>
      <c r="T705" s="3"/>
      <c r="U705" s="3"/>
      <c r="V705" s="3"/>
      <c r="W705" s="3"/>
      <c r="X705" s="3"/>
      <c r="Y705" s="3"/>
      <c r="Z705" s="3"/>
    </row>
    <row r="706" spans="1:26" ht="2.25" customHeight="1" x14ac:dyDescent="0.25">
      <c r="A706" s="3"/>
      <c r="B706" s="3"/>
      <c r="C706" s="60"/>
      <c r="D706" s="3"/>
      <c r="E706" s="3"/>
      <c r="F706" s="3"/>
      <c r="G706" s="3"/>
      <c r="H706" s="3"/>
      <c r="I706" s="3"/>
      <c r="J706" s="3"/>
      <c r="K706" s="3"/>
      <c r="L706" s="3"/>
      <c r="M706" s="3"/>
      <c r="N706" s="3"/>
      <c r="O706" s="3"/>
      <c r="P706" s="3"/>
      <c r="Q706" s="3"/>
      <c r="R706" s="3"/>
      <c r="S706" s="3"/>
      <c r="T706" s="3"/>
      <c r="U706" s="3"/>
      <c r="V706" s="3"/>
      <c r="W706" s="3"/>
      <c r="X706" s="3"/>
      <c r="Y706" s="3"/>
      <c r="Z706" s="3"/>
    </row>
    <row r="707" spans="1:26" ht="13.5" customHeight="1" x14ac:dyDescent="0.25">
      <c r="A707" s="52" t="s">
        <v>45967</v>
      </c>
      <c r="B707" s="53"/>
      <c r="C707" s="54" t="s">
        <v>16253</v>
      </c>
      <c r="D707" s="55"/>
      <c r="E707" s="55"/>
      <c r="F707" s="3"/>
      <c r="G707" s="3"/>
      <c r="H707" s="3"/>
      <c r="I707" s="3"/>
      <c r="J707" s="3"/>
      <c r="K707" s="3"/>
      <c r="L707" s="3"/>
      <c r="M707" s="3"/>
      <c r="N707" s="3"/>
      <c r="O707" s="3"/>
      <c r="P707" s="3"/>
      <c r="Q707" s="3"/>
      <c r="R707" s="3"/>
      <c r="S707" s="3"/>
      <c r="T707" s="3"/>
      <c r="U707" s="3"/>
      <c r="V707" s="3"/>
      <c r="W707" s="3"/>
      <c r="X707" s="3"/>
      <c r="Y707" s="3"/>
      <c r="Z707" s="3"/>
    </row>
    <row r="708" spans="1:26" ht="12.75" customHeight="1" x14ac:dyDescent="0.25">
      <c r="A708" s="56" t="s">
        <v>45968</v>
      </c>
      <c r="B708" s="57" t="s">
        <v>9095</v>
      </c>
      <c r="C708" s="57" t="s">
        <v>45969</v>
      </c>
      <c r="D708" s="58"/>
      <c r="E708" s="58"/>
      <c r="F708" s="3"/>
      <c r="G708" s="3"/>
      <c r="H708" s="3"/>
      <c r="I708" s="3"/>
      <c r="J708" s="3"/>
      <c r="K708" s="3"/>
      <c r="L708" s="3"/>
      <c r="M708" s="3"/>
      <c r="N708" s="3"/>
      <c r="O708" s="3"/>
      <c r="P708" s="3"/>
      <c r="Q708" s="3"/>
      <c r="R708" s="3"/>
      <c r="S708" s="3"/>
      <c r="T708" s="3"/>
      <c r="U708" s="3"/>
      <c r="V708" s="3"/>
      <c r="W708" s="3"/>
      <c r="X708" s="3"/>
      <c r="Y708" s="3"/>
      <c r="Z708" s="3"/>
    </row>
    <row r="709" spans="1:26" ht="12.75" customHeight="1" x14ac:dyDescent="0.25">
      <c r="A709" s="59" t="s">
        <v>45970</v>
      </c>
      <c r="B709" s="60" t="s">
        <v>9095</v>
      </c>
      <c r="C709" s="60" t="s">
        <v>45971</v>
      </c>
      <c r="D709" s="60" t="s">
        <v>9741</v>
      </c>
      <c r="E709" s="61">
        <v>5.84</v>
      </c>
      <c r="F709" s="3"/>
      <c r="G709" s="3"/>
      <c r="H709" s="3"/>
      <c r="I709" s="3"/>
      <c r="J709" s="3"/>
      <c r="K709" s="3"/>
      <c r="L709" s="3"/>
      <c r="M709" s="3"/>
      <c r="N709" s="3"/>
      <c r="O709" s="3"/>
      <c r="P709" s="3"/>
      <c r="Q709" s="3"/>
      <c r="R709" s="3"/>
      <c r="S709" s="3"/>
      <c r="T709" s="3"/>
      <c r="U709" s="3"/>
      <c r="V709" s="3"/>
      <c r="W709" s="3"/>
      <c r="X709" s="3"/>
      <c r="Y709" s="3"/>
      <c r="Z709" s="3"/>
    </row>
    <row r="710" spans="1:26" ht="13.5" customHeight="1" x14ac:dyDescent="0.25">
      <c r="A710" s="59" t="s">
        <v>45972</v>
      </c>
      <c r="B710" s="60" t="s">
        <v>9095</v>
      </c>
      <c r="C710" s="60" t="s">
        <v>45973</v>
      </c>
      <c r="D710" s="60" t="s">
        <v>9741</v>
      </c>
      <c r="E710" s="61">
        <v>6.69</v>
      </c>
      <c r="F710" s="3"/>
      <c r="G710" s="3"/>
      <c r="H710" s="3"/>
      <c r="I710" s="3"/>
      <c r="J710" s="3"/>
      <c r="K710" s="3"/>
      <c r="L710" s="3"/>
      <c r="M710" s="3"/>
      <c r="N710" s="3"/>
      <c r="O710" s="3"/>
      <c r="P710" s="3"/>
      <c r="Q710" s="3"/>
      <c r="R710" s="3"/>
      <c r="S710" s="3"/>
      <c r="T710" s="3"/>
      <c r="U710" s="3"/>
      <c r="V710" s="3"/>
      <c r="W710" s="3"/>
      <c r="X710" s="3"/>
      <c r="Y710" s="3"/>
      <c r="Z710" s="3"/>
    </row>
    <row r="711" spans="1:26" ht="12.75" customHeight="1" x14ac:dyDescent="0.25">
      <c r="A711" s="59" t="s">
        <v>45974</v>
      </c>
      <c r="B711" s="60" t="s">
        <v>9095</v>
      </c>
      <c r="C711" s="60" t="s">
        <v>45975</v>
      </c>
      <c r="D711" s="60" t="s">
        <v>9741</v>
      </c>
      <c r="E711" s="61">
        <v>10.78</v>
      </c>
      <c r="F711" s="3"/>
      <c r="G711" s="3"/>
      <c r="H711" s="3"/>
      <c r="I711" s="3"/>
      <c r="J711" s="3"/>
      <c r="K711" s="3"/>
      <c r="L711" s="3"/>
      <c r="M711" s="3"/>
      <c r="N711" s="3"/>
      <c r="O711" s="3"/>
      <c r="P711" s="3"/>
      <c r="Q711" s="3"/>
      <c r="R711" s="3"/>
      <c r="S711" s="3"/>
      <c r="T711" s="3"/>
      <c r="U711" s="3"/>
      <c r="V711" s="3"/>
      <c r="W711" s="3"/>
      <c r="X711" s="3"/>
      <c r="Y711" s="3"/>
      <c r="Z711" s="3"/>
    </row>
    <row r="712" spans="1:26" ht="13.5" customHeight="1" x14ac:dyDescent="0.25">
      <c r="A712" s="59" t="s">
        <v>45976</v>
      </c>
      <c r="B712" s="60" t="s">
        <v>9095</v>
      </c>
      <c r="C712" s="60" t="s">
        <v>45977</v>
      </c>
      <c r="D712" s="60" t="s">
        <v>9741</v>
      </c>
      <c r="E712" s="61">
        <v>15.84</v>
      </c>
      <c r="F712" s="3"/>
      <c r="G712" s="3"/>
      <c r="H712" s="3"/>
      <c r="I712" s="3"/>
      <c r="J712" s="3"/>
      <c r="K712" s="3"/>
      <c r="L712" s="3"/>
      <c r="M712" s="3"/>
      <c r="N712" s="3"/>
      <c r="O712" s="3"/>
      <c r="P712" s="3"/>
      <c r="Q712" s="3"/>
      <c r="R712" s="3"/>
      <c r="S712" s="3"/>
      <c r="T712" s="3"/>
      <c r="U712" s="3"/>
      <c r="V712" s="3"/>
      <c r="W712" s="3"/>
      <c r="X712" s="3"/>
      <c r="Y712" s="3"/>
      <c r="Z712" s="3"/>
    </row>
    <row r="713" spans="1:26" ht="12.75" customHeight="1" x14ac:dyDescent="0.25">
      <c r="A713" s="59" t="s">
        <v>45978</v>
      </c>
      <c r="B713" s="60" t="s">
        <v>9095</v>
      </c>
      <c r="C713" s="60" t="s">
        <v>45979</v>
      </c>
      <c r="D713" s="60" t="s">
        <v>9741</v>
      </c>
      <c r="E713" s="61">
        <v>20.49</v>
      </c>
      <c r="F713" s="3"/>
      <c r="G713" s="3"/>
      <c r="H713" s="3"/>
      <c r="I713" s="3"/>
      <c r="J713" s="3"/>
      <c r="K713" s="3"/>
      <c r="L713" s="3"/>
      <c r="M713" s="3"/>
      <c r="N713" s="3"/>
      <c r="O713" s="3"/>
      <c r="P713" s="3"/>
      <c r="Q713" s="3"/>
      <c r="R713" s="3"/>
      <c r="S713" s="3"/>
      <c r="T713" s="3"/>
      <c r="U713" s="3"/>
      <c r="V713" s="3"/>
      <c r="W713" s="3"/>
      <c r="X713" s="3"/>
      <c r="Y713" s="3"/>
      <c r="Z713" s="3"/>
    </row>
    <row r="714" spans="1:26" ht="12.75" customHeight="1" x14ac:dyDescent="0.25">
      <c r="A714" s="59" t="s">
        <v>45980</v>
      </c>
      <c r="B714" s="60" t="s">
        <v>9095</v>
      </c>
      <c r="C714" s="60" t="s">
        <v>45981</v>
      </c>
      <c r="D714" s="60" t="s">
        <v>9741</v>
      </c>
      <c r="E714" s="61">
        <v>30.07</v>
      </c>
      <c r="F714" s="3"/>
      <c r="G714" s="3"/>
      <c r="H714" s="3"/>
      <c r="I714" s="3"/>
      <c r="J714" s="3"/>
      <c r="K714" s="3"/>
      <c r="L714" s="3"/>
      <c r="M714" s="3"/>
      <c r="N714" s="3"/>
      <c r="O714" s="3"/>
      <c r="P714" s="3"/>
      <c r="Q714" s="3"/>
      <c r="R714" s="3"/>
      <c r="S714" s="3"/>
      <c r="T714" s="3"/>
      <c r="U714" s="3"/>
      <c r="V714" s="3"/>
      <c r="W714" s="3"/>
      <c r="X714" s="3"/>
      <c r="Y714" s="3"/>
      <c r="Z714" s="3"/>
    </row>
    <row r="715" spans="1:26" ht="13.5" customHeight="1" x14ac:dyDescent="0.25">
      <c r="A715" s="59" t="s">
        <v>45982</v>
      </c>
      <c r="B715" s="60" t="s">
        <v>9095</v>
      </c>
      <c r="C715" s="60" t="s">
        <v>45983</v>
      </c>
      <c r="D715" s="60" t="s">
        <v>9741</v>
      </c>
      <c r="E715" s="61">
        <v>51.66</v>
      </c>
      <c r="F715" s="3"/>
      <c r="G715" s="3"/>
      <c r="H715" s="3"/>
      <c r="I715" s="3"/>
      <c r="J715" s="3"/>
      <c r="K715" s="3"/>
      <c r="L715" s="3"/>
      <c r="M715" s="3"/>
      <c r="N715" s="3"/>
      <c r="O715" s="3"/>
      <c r="P715" s="3"/>
      <c r="Q715" s="3"/>
      <c r="R715" s="3"/>
      <c r="S715" s="3"/>
      <c r="T715" s="3"/>
      <c r="U715" s="3"/>
      <c r="V715" s="3"/>
      <c r="W715" s="3"/>
      <c r="X715" s="3"/>
      <c r="Y715" s="3"/>
      <c r="Z715" s="3"/>
    </row>
    <row r="716" spans="1:26" ht="12.75" customHeight="1" x14ac:dyDescent="0.25">
      <c r="A716" s="59" t="s">
        <v>45984</v>
      </c>
      <c r="B716" s="60" t="s">
        <v>9095</v>
      </c>
      <c r="C716" s="60" t="s">
        <v>45985</v>
      </c>
      <c r="D716" s="60" t="s">
        <v>9741</v>
      </c>
      <c r="E716" s="61">
        <v>62.66</v>
      </c>
      <c r="F716" s="3"/>
      <c r="G716" s="3"/>
      <c r="H716" s="3"/>
      <c r="I716" s="3"/>
      <c r="J716" s="3"/>
      <c r="K716" s="3"/>
      <c r="L716" s="3"/>
      <c r="M716" s="3"/>
      <c r="N716" s="3"/>
      <c r="O716" s="3"/>
      <c r="P716" s="3"/>
      <c r="Q716" s="3"/>
      <c r="R716" s="3"/>
      <c r="S716" s="3"/>
      <c r="T716" s="3"/>
      <c r="U716" s="3"/>
      <c r="V716" s="3"/>
      <c r="W716" s="3"/>
      <c r="X716" s="3"/>
      <c r="Y716" s="3"/>
      <c r="Z716" s="3"/>
    </row>
    <row r="717" spans="1:26" ht="13.5" customHeight="1" x14ac:dyDescent="0.25">
      <c r="A717" s="59" t="s">
        <v>45986</v>
      </c>
      <c r="B717" s="60" t="s">
        <v>9095</v>
      </c>
      <c r="C717" s="60" t="s">
        <v>45987</v>
      </c>
      <c r="D717" s="60" t="s">
        <v>9741</v>
      </c>
      <c r="E717" s="61">
        <v>94.75</v>
      </c>
      <c r="F717" s="3"/>
      <c r="G717" s="3"/>
      <c r="H717" s="3"/>
      <c r="I717" s="3"/>
      <c r="J717" s="3"/>
      <c r="K717" s="3"/>
      <c r="L717" s="3"/>
      <c r="M717" s="3"/>
      <c r="N717" s="3"/>
      <c r="O717" s="3"/>
      <c r="P717" s="3"/>
      <c r="Q717" s="3"/>
      <c r="R717" s="3"/>
      <c r="S717" s="3"/>
      <c r="T717" s="3"/>
      <c r="U717" s="3"/>
      <c r="V717" s="3"/>
      <c r="W717" s="3"/>
      <c r="X717" s="3"/>
      <c r="Y717" s="3"/>
      <c r="Z717" s="3"/>
    </row>
    <row r="718" spans="1:26" ht="12.75" customHeight="1" x14ac:dyDescent="0.25">
      <c r="A718" s="56" t="s">
        <v>45988</v>
      </c>
      <c r="B718" s="57" t="s">
        <v>9095</v>
      </c>
      <c r="C718" s="57" t="s">
        <v>45989</v>
      </c>
      <c r="D718" s="58"/>
      <c r="E718" s="58"/>
      <c r="F718" s="3"/>
      <c r="G718" s="3"/>
      <c r="H718" s="3"/>
      <c r="I718" s="3"/>
      <c r="J718" s="3"/>
      <c r="K718" s="3"/>
      <c r="L718" s="3"/>
      <c r="M718" s="3"/>
      <c r="N718" s="3"/>
      <c r="O718" s="3"/>
      <c r="P718" s="3"/>
      <c r="Q718" s="3"/>
      <c r="R718" s="3"/>
      <c r="S718" s="3"/>
      <c r="T718" s="3"/>
      <c r="U718" s="3"/>
      <c r="V718" s="3"/>
      <c r="W718" s="3"/>
      <c r="X718" s="3"/>
      <c r="Y718" s="3"/>
      <c r="Z718" s="3"/>
    </row>
    <row r="719" spans="1:26" ht="12.75" customHeight="1" x14ac:dyDescent="0.25">
      <c r="A719" s="59" t="s">
        <v>45990</v>
      </c>
      <c r="B719" s="60" t="s">
        <v>9095</v>
      </c>
      <c r="C719" s="60" t="s">
        <v>45991</v>
      </c>
      <c r="D719" s="60" t="s">
        <v>9741</v>
      </c>
      <c r="E719" s="61">
        <v>43.07</v>
      </c>
      <c r="F719" s="3"/>
      <c r="G719" s="3"/>
      <c r="H719" s="3"/>
      <c r="I719" s="3"/>
      <c r="J719" s="3"/>
      <c r="K719" s="3"/>
      <c r="L719" s="3"/>
      <c r="M719" s="3"/>
      <c r="N719" s="3"/>
      <c r="O719" s="3"/>
      <c r="P719" s="3"/>
      <c r="Q719" s="3"/>
      <c r="R719" s="3"/>
      <c r="S719" s="3"/>
      <c r="T719" s="3"/>
      <c r="U719" s="3"/>
      <c r="V719" s="3"/>
      <c r="W719" s="3"/>
      <c r="X719" s="3"/>
      <c r="Y719" s="3"/>
      <c r="Z719" s="3"/>
    </row>
    <row r="720" spans="1:26" ht="13.5" customHeight="1" x14ac:dyDescent="0.25">
      <c r="A720" s="59" t="s">
        <v>45992</v>
      </c>
      <c r="B720" s="60" t="s">
        <v>9095</v>
      </c>
      <c r="C720" s="60" t="s">
        <v>45993</v>
      </c>
      <c r="D720" s="60" t="s">
        <v>9741</v>
      </c>
      <c r="E720" s="61">
        <v>44.73</v>
      </c>
      <c r="F720" s="3"/>
      <c r="G720" s="3"/>
      <c r="H720" s="3"/>
      <c r="I720" s="3"/>
      <c r="J720" s="3"/>
      <c r="K720" s="3"/>
      <c r="L720" s="3"/>
      <c r="M720" s="3"/>
      <c r="N720" s="3"/>
      <c r="O720" s="3"/>
      <c r="P720" s="3"/>
      <c r="Q720" s="3"/>
      <c r="R720" s="3"/>
      <c r="S720" s="3"/>
      <c r="T720" s="3"/>
      <c r="U720" s="3"/>
      <c r="V720" s="3"/>
      <c r="W720" s="3"/>
      <c r="X720" s="3"/>
      <c r="Y720" s="3"/>
      <c r="Z720" s="3"/>
    </row>
    <row r="721" spans="1:26" ht="12.75" customHeight="1" x14ac:dyDescent="0.25">
      <c r="A721" s="59" t="s">
        <v>45994</v>
      </c>
      <c r="B721" s="60" t="s">
        <v>9095</v>
      </c>
      <c r="C721" s="60" t="s">
        <v>45995</v>
      </c>
      <c r="D721" s="60" t="s">
        <v>9741</v>
      </c>
      <c r="E721" s="61">
        <v>56.34</v>
      </c>
      <c r="F721" s="3"/>
      <c r="G721" s="3"/>
      <c r="H721" s="3"/>
      <c r="I721" s="3"/>
      <c r="J721" s="3"/>
      <c r="K721" s="3"/>
      <c r="L721" s="3"/>
      <c r="M721" s="3"/>
      <c r="N721" s="3"/>
      <c r="O721" s="3"/>
      <c r="P721" s="3"/>
      <c r="Q721" s="3"/>
      <c r="R721" s="3"/>
      <c r="S721" s="3"/>
      <c r="T721" s="3"/>
      <c r="U721" s="3"/>
      <c r="V721" s="3"/>
      <c r="W721" s="3"/>
      <c r="X721" s="3"/>
      <c r="Y721" s="3"/>
      <c r="Z721" s="3"/>
    </row>
    <row r="722" spans="1:26" ht="12.75" customHeight="1" x14ac:dyDescent="0.25">
      <c r="A722" s="59" t="s">
        <v>45996</v>
      </c>
      <c r="B722" s="60" t="s">
        <v>9095</v>
      </c>
      <c r="C722" s="60" t="s">
        <v>45997</v>
      </c>
      <c r="D722" s="60" t="s">
        <v>9741</v>
      </c>
      <c r="E722" s="61">
        <v>56.47</v>
      </c>
      <c r="F722" s="3"/>
      <c r="G722" s="3"/>
      <c r="H722" s="3"/>
      <c r="I722" s="3"/>
      <c r="J722" s="3"/>
      <c r="K722" s="3"/>
      <c r="L722" s="3"/>
      <c r="M722" s="3"/>
      <c r="N722" s="3"/>
      <c r="O722" s="3"/>
      <c r="P722" s="3"/>
      <c r="Q722" s="3"/>
      <c r="R722" s="3"/>
      <c r="S722" s="3"/>
      <c r="T722" s="3"/>
      <c r="U722" s="3"/>
      <c r="V722" s="3"/>
      <c r="W722" s="3"/>
      <c r="X722" s="3"/>
      <c r="Y722" s="3"/>
      <c r="Z722" s="3"/>
    </row>
    <row r="723" spans="1:26" ht="13.5" customHeight="1" x14ac:dyDescent="0.25">
      <c r="A723" s="59" t="s">
        <v>45998</v>
      </c>
      <c r="B723" s="60" t="s">
        <v>9095</v>
      </c>
      <c r="C723" s="60" t="s">
        <v>45999</v>
      </c>
      <c r="D723" s="60" t="s">
        <v>9741</v>
      </c>
      <c r="E723" s="61">
        <v>66.290000000000006</v>
      </c>
      <c r="F723" s="3"/>
      <c r="G723" s="3"/>
      <c r="H723" s="3"/>
      <c r="I723" s="3"/>
      <c r="J723" s="3"/>
      <c r="K723" s="3"/>
      <c r="L723" s="3"/>
      <c r="M723" s="3"/>
      <c r="N723" s="3"/>
      <c r="O723" s="3"/>
      <c r="P723" s="3"/>
      <c r="Q723" s="3"/>
      <c r="R723" s="3"/>
      <c r="S723" s="3"/>
      <c r="T723" s="3"/>
      <c r="U723" s="3"/>
      <c r="V723" s="3"/>
      <c r="W723" s="3"/>
      <c r="X723" s="3"/>
      <c r="Y723" s="3"/>
      <c r="Z723" s="3"/>
    </row>
    <row r="724" spans="1:26" ht="12.75" customHeight="1" x14ac:dyDescent="0.25">
      <c r="A724" s="59" t="s">
        <v>46000</v>
      </c>
      <c r="B724" s="60" t="s">
        <v>9095</v>
      </c>
      <c r="C724" s="60" t="s">
        <v>46001</v>
      </c>
      <c r="D724" s="60" t="s">
        <v>9741</v>
      </c>
      <c r="E724" s="61">
        <v>100.82</v>
      </c>
      <c r="F724" s="3"/>
      <c r="G724" s="3"/>
      <c r="H724" s="3"/>
      <c r="I724" s="3"/>
      <c r="J724" s="3"/>
      <c r="K724" s="3"/>
      <c r="L724" s="3"/>
      <c r="M724" s="3"/>
      <c r="N724" s="3"/>
      <c r="O724" s="3"/>
      <c r="P724" s="3"/>
      <c r="Q724" s="3"/>
      <c r="R724" s="3"/>
      <c r="S724" s="3"/>
      <c r="T724" s="3"/>
      <c r="U724" s="3"/>
      <c r="V724" s="3"/>
      <c r="W724" s="3"/>
      <c r="X724" s="3"/>
      <c r="Y724" s="3"/>
      <c r="Z724" s="3"/>
    </row>
    <row r="725" spans="1:26" ht="13.5" customHeight="1" x14ac:dyDescent="0.25">
      <c r="A725" s="59" t="s">
        <v>46002</v>
      </c>
      <c r="B725" s="60" t="s">
        <v>9095</v>
      </c>
      <c r="C725" s="60" t="s">
        <v>46003</v>
      </c>
      <c r="D725" s="60" t="s">
        <v>9741</v>
      </c>
      <c r="E725" s="61">
        <v>138.46</v>
      </c>
      <c r="F725" s="3"/>
      <c r="G725" s="3"/>
      <c r="H725" s="3"/>
      <c r="I725" s="3"/>
      <c r="J725" s="3"/>
      <c r="K725" s="3"/>
      <c r="L725" s="3"/>
      <c r="M725" s="3"/>
      <c r="N725" s="3"/>
      <c r="O725" s="3"/>
      <c r="P725" s="3"/>
      <c r="Q725" s="3"/>
      <c r="R725" s="3"/>
      <c r="S725" s="3"/>
      <c r="T725" s="3"/>
      <c r="U725" s="3"/>
      <c r="V725" s="3"/>
      <c r="W725" s="3"/>
      <c r="X725" s="3"/>
      <c r="Y725" s="3"/>
      <c r="Z725" s="3"/>
    </row>
    <row r="726" spans="1:26" ht="12.75" customHeight="1" x14ac:dyDescent="0.25">
      <c r="A726" s="59" t="s">
        <v>46004</v>
      </c>
      <c r="B726" s="60" t="s">
        <v>9095</v>
      </c>
      <c r="C726" s="60" t="s">
        <v>46005</v>
      </c>
      <c r="D726" s="60" t="s">
        <v>9741</v>
      </c>
      <c r="E726" s="61">
        <v>157.19</v>
      </c>
      <c r="F726" s="3"/>
      <c r="G726" s="3"/>
      <c r="H726" s="3"/>
      <c r="I726" s="3"/>
      <c r="J726" s="3"/>
      <c r="K726" s="3"/>
      <c r="L726" s="3"/>
      <c r="M726" s="3"/>
      <c r="N726" s="3"/>
      <c r="O726" s="3"/>
      <c r="P726" s="3"/>
      <c r="Q726" s="3"/>
      <c r="R726" s="3"/>
      <c r="S726" s="3"/>
      <c r="T726" s="3"/>
      <c r="U726" s="3"/>
      <c r="V726" s="3"/>
      <c r="W726" s="3"/>
      <c r="X726" s="3"/>
      <c r="Y726" s="3"/>
      <c r="Z726" s="3"/>
    </row>
    <row r="727" spans="1:26" ht="12.75" customHeight="1" x14ac:dyDescent="0.25">
      <c r="A727" s="59" t="s">
        <v>46006</v>
      </c>
      <c r="B727" s="60" t="s">
        <v>9095</v>
      </c>
      <c r="C727" s="60" t="s">
        <v>46007</v>
      </c>
      <c r="D727" s="60" t="s">
        <v>9741</v>
      </c>
      <c r="E727" s="61">
        <v>211.12</v>
      </c>
      <c r="F727" s="3"/>
      <c r="G727" s="3"/>
      <c r="H727" s="3"/>
      <c r="I727" s="3"/>
      <c r="J727" s="3"/>
      <c r="K727" s="3"/>
      <c r="L727" s="3"/>
      <c r="M727" s="3"/>
      <c r="N727" s="3"/>
      <c r="O727" s="3"/>
      <c r="P727" s="3"/>
      <c r="Q727" s="3"/>
      <c r="R727" s="3"/>
      <c r="S727" s="3"/>
      <c r="T727" s="3"/>
      <c r="U727" s="3"/>
      <c r="V727" s="3"/>
      <c r="W727" s="3"/>
      <c r="X727" s="3"/>
      <c r="Y727" s="3"/>
      <c r="Z727" s="3"/>
    </row>
    <row r="728" spans="1:26" ht="13.5" customHeight="1" x14ac:dyDescent="0.25">
      <c r="A728" s="56" t="s">
        <v>46008</v>
      </c>
      <c r="B728" s="57" t="s">
        <v>9095</v>
      </c>
      <c r="C728" s="57" t="s">
        <v>46009</v>
      </c>
      <c r="D728" s="58"/>
      <c r="E728" s="58"/>
      <c r="F728" s="3"/>
      <c r="G728" s="3"/>
      <c r="H728" s="3"/>
      <c r="I728" s="3"/>
      <c r="J728" s="3"/>
      <c r="K728" s="3"/>
      <c r="L728" s="3"/>
      <c r="M728" s="3"/>
      <c r="N728" s="3"/>
      <c r="O728" s="3"/>
      <c r="P728" s="3"/>
      <c r="Q728" s="3"/>
      <c r="R728" s="3"/>
      <c r="S728" s="3"/>
      <c r="T728" s="3"/>
      <c r="U728" s="3"/>
      <c r="V728" s="3"/>
      <c r="W728" s="3"/>
      <c r="X728" s="3"/>
      <c r="Y728" s="3"/>
      <c r="Z728" s="3"/>
    </row>
    <row r="729" spans="1:26" ht="12.75" customHeight="1" x14ac:dyDescent="0.25">
      <c r="A729" s="59" t="s">
        <v>46010</v>
      </c>
      <c r="B729" s="60" t="s">
        <v>9095</v>
      </c>
      <c r="C729" s="60" t="s">
        <v>46011</v>
      </c>
      <c r="D729" s="60" t="s">
        <v>9741</v>
      </c>
      <c r="E729" s="61">
        <v>43.7</v>
      </c>
      <c r="F729" s="3"/>
      <c r="G729" s="3"/>
      <c r="H729" s="3"/>
      <c r="I729" s="3"/>
      <c r="J729" s="3"/>
      <c r="K729" s="3"/>
      <c r="L729" s="3"/>
      <c r="M729" s="3"/>
      <c r="N729" s="3"/>
      <c r="O729" s="3"/>
      <c r="P729" s="3"/>
      <c r="Q729" s="3"/>
      <c r="R729" s="3"/>
      <c r="S729" s="3"/>
      <c r="T729" s="3"/>
      <c r="U729" s="3"/>
      <c r="V729" s="3"/>
      <c r="W729" s="3"/>
      <c r="X729" s="3"/>
      <c r="Y729" s="3"/>
      <c r="Z729" s="3"/>
    </row>
    <row r="730" spans="1:26" ht="13.5" customHeight="1" x14ac:dyDescent="0.25">
      <c r="A730" s="59" t="s">
        <v>46012</v>
      </c>
      <c r="B730" s="60" t="s">
        <v>9095</v>
      </c>
      <c r="C730" s="60" t="s">
        <v>46013</v>
      </c>
      <c r="D730" s="60" t="s">
        <v>9741</v>
      </c>
      <c r="E730" s="61">
        <v>68.959999999999994</v>
      </c>
      <c r="F730" s="3"/>
      <c r="G730" s="3"/>
      <c r="H730" s="3"/>
      <c r="I730" s="3"/>
      <c r="J730" s="3"/>
      <c r="K730" s="3"/>
      <c r="L730" s="3"/>
      <c r="M730" s="3"/>
      <c r="N730" s="3"/>
      <c r="O730" s="3"/>
      <c r="P730" s="3"/>
      <c r="Q730" s="3"/>
      <c r="R730" s="3"/>
      <c r="S730" s="3"/>
      <c r="T730" s="3"/>
      <c r="U730" s="3"/>
      <c r="V730" s="3"/>
      <c r="W730" s="3"/>
      <c r="X730" s="3"/>
      <c r="Y730" s="3"/>
      <c r="Z730" s="3"/>
    </row>
    <row r="731" spans="1:26" ht="12.75" customHeight="1" x14ac:dyDescent="0.25">
      <c r="A731" s="59" t="s">
        <v>46014</v>
      </c>
      <c r="B731" s="60" t="s">
        <v>9095</v>
      </c>
      <c r="C731" s="60" t="s">
        <v>46015</v>
      </c>
      <c r="D731" s="60" t="s">
        <v>9741</v>
      </c>
      <c r="E731" s="61">
        <v>84.68</v>
      </c>
      <c r="F731" s="3"/>
      <c r="G731" s="3"/>
      <c r="H731" s="3"/>
      <c r="I731" s="3"/>
      <c r="J731" s="3"/>
      <c r="K731" s="3"/>
      <c r="L731" s="3"/>
      <c r="M731" s="3"/>
      <c r="N731" s="3"/>
      <c r="O731" s="3"/>
      <c r="P731" s="3"/>
      <c r="Q731" s="3"/>
      <c r="R731" s="3"/>
      <c r="S731" s="3"/>
      <c r="T731" s="3"/>
      <c r="U731" s="3"/>
      <c r="V731" s="3"/>
      <c r="W731" s="3"/>
      <c r="X731" s="3"/>
      <c r="Y731" s="3"/>
      <c r="Z731" s="3"/>
    </row>
    <row r="732" spans="1:26" ht="12.75" customHeight="1" x14ac:dyDescent="0.25">
      <c r="A732" s="56" t="s">
        <v>46016</v>
      </c>
      <c r="B732" s="57" t="s">
        <v>9095</v>
      </c>
      <c r="C732" s="57" t="s">
        <v>46017</v>
      </c>
      <c r="D732" s="58"/>
      <c r="E732" s="58"/>
      <c r="F732" s="3"/>
      <c r="G732" s="3"/>
      <c r="H732" s="3"/>
      <c r="I732" s="3"/>
      <c r="J732" s="3"/>
      <c r="K732" s="3"/>
      <c r="L732" s="3"/>
      <c r="M732" s="3"/>
      <c r="N732" s="3"/>
      <c r="O732" s="3"/>
      <c r="P732" s="3"/>
      <c r="Q732" s="3"/>
      <c r="R732" s="3"/>
      <c r="S732" s="3"/>
      <c r="T732" s="3"/>
      <c r="U732" s="3"/>
      <c r="V732" s="3"/>
      <c r="W732" s="3"/>
      <c r="X732" s="3"/>
      <c r="Y732" s="3"/>
      <c r="Z732" s="3"/>
    </row>
    <row r="733" spans="1:26" ht="13.5" customHeight="1" x14ac:dyDescent="0.25">
      <c r="A733" s="59" t="s">
        <v>46018</v>
      </c>
      <c r="B733" s="60" t="s">
        <v>9095</v>
      </c>
      <c r="C733" s="60" t="s">
        <v>46011</v>
      </c>
      <c r="D733" s="60" t="s">
        <v>9741</v>
      </c>
      <c r="E733" s="61">
        <v>37.36</v>
      </c>
      <c r="F733" s="3"/>
      <c r="G733" s="3"/>
      <c r="H733" s="3"/>
      <c r="I733" s="3"/>
      <c r="J733" s="3"/>
      <c r="K733" s="3"/>
      <c r="L733" s="3"/>
      <c r="M733" s="3"/>
      <c r="N733" s="3"/>
      <c r="O733" s="3"/>
      <c r="P733" s="3"/>
      <c r="Q733" s="3"/>
      <c r="R733" s="3"/>
      <c r="S733" s="3"/>
      <c r="T733" s="3"/>
      <c r="U733" s="3"/>
      <c r="V733" s="3"/>
      <c r="W733" s="3"/>
      <c r="X733" s="3"/>
      <c r="Y733" s="3"/>
      <c r="Z733" s="3"/>
    </row>
    <row r="734" spans="1:26" ht="12.75" customHeight="1" x14ac:dyDescent="0.25">
      <c r="A734" s="59" t="s">
        <v>46019</v>
      </c>
      <c r="B734" s="60" t="s">
        <v>9095</v>
      </c>
      <c r="C734" s="60" t="s">
        <v>46013</v>
      </c>
      <c r="D734" s="60" t="s">
        <v>9741</v>
      </c>
      <c r="E734" s="61">
        <v>41.05</v>
      </c>
      <c r="F734" s="3"/>
      <c r="G734" s="3"/>
      <c r="H734" s="3"/>
      <c r="I734" s="3"/>
      <c r="J734" s="3"/>
      <c r="K734" s="3"/>
      <c r="L734" s="3"/>
      <c r="M734" s="3"/>
      <c r="N734" s="3"/>
      <c r="O734" s="3"/>
      <c r="P734" s="3"/>
      <c r="Q734" s="3"/>
      <c r="R734" s="3"/>
      <c r="S734" s="3"/>
      <c r="T734" s="3"/>
      <c r="U734" s="3"/>
      <c r="V734" s="3"/>
      <c r="W734" s="3"/>
      <c r="X734" s="3"/>
      <c r="Y734" s="3"/>
      <c r="Z734" s="3"/>
    </row>
    <row r="735" spans="1:26" ht="12.75" customHeight="1" x14ac:dyDescent="0.25">
      <c r="A735" s="59" t="s">
        <v>46020</v>
      </c>
      <c r="B735" s="60" t="s">
        <v>9095</v>
      </c>
      <c r="C735" s="60" t="s">
        <v>46015</v>
      </c>
      <c r="D735" s="60" t="s">
        <v>9741</v>
      </c>
      <c r="E735" s="61">
        <v>60.42</v>
      </c>
      <c r="F735" s="3"/>
      <c r="G735" s="3"/>
      <c r="H735" s="3"/>
      <c r="I735" s="3"/>
      <c r="J735" s="3"/>
      <c r="K735" s="3"/>
      <c r="L735" s="3"/>
      <c r="M735" s="3"/>
      <c r="N735" s="3"/>
      <c r="O735" s="3"/>
      <c r="P735" s="3"/>
      <c r="Q735" s="3"/>
      <c r="R735" s="3"/>
      <c r="S735" s="3"/>
      <c r="T735" s="3"/>
      <c r="U735" s="3"/>
      <c r="V735" s="3"/>
      <c r="W735" s="3"/>
      <c r="X735" s="3"/>
      <c r="Y735" s="3"/>
      <c r="Z735" s="3"/>
    </row>
    <row r="736" spans="1:26" ht="13.5" customHeight="1" x14ac:dyDescent="0.25">
      <c r="A736" s="59" t="s">
        <v>46021</v>
      </c>
      <c r="B736" s="60" t="s">
        <v>9095</v>
      </c>
      <c r="C736" s="60" t="s">
        <v>46022</v>
      </c>
      <c r="D736" s="60" t="s">
        <v>9741</v>
      </c>
      <c r="E736" s="61">
        <v>92.87</v>
      </c>
      <c r="F736" s="3"/>
      <c r="G736" s="3"/>
      <c r="H736" s="3"/>
      <c r="I736" s="3"/>
      <c r="J736" s="3"/>
      <c r="K736" s="3"/>
      <c r="L736" s="3"/>
      <c r="M736" s="3"/>
      <c r="N736" s="3"/>
      <c r="O736" s="3"/>
      <c r="P736" s="3"/>
      <c r="Q736" s="3"/>
      <c r="R736" s="3"/>
      <c r="S736" s="3"/>
      <c r="T736" s="3"/>
      <c r="U736" s="3"/>
      <c r="V736" s="3"/>
      <c r="W736" s="3"/>
      <c r="X736" s="3"/>
      <c r="Y736" s="3"/>
      <c r="Z736" s="3"/>
    </row>
    <row r="737" spans="1:26" ht="12.75" customHeight="1" x14ac:dyDescent="0.25">
      <c r="A737" s="59" t="s">
        <v>46023</v>
      </c>
      <c r="B737" s="60" t="s">
        <v>9095</v>
      </c>
      <c r="C737" s="60" t="s">
        <v>46024</v>
      </c>
      <c r="D737" s="60" t="s">
        <v>9741</v>
      </c>
      <c r="E737" s="61">
        <v>112.88</v>
      </c>
      <c r="F737" s="3"/>
      <c r="G737" s="3"/>
      <c r="H737" s="3"/>
      <c r="I737" s="3"/>
      <c r="J737" s="3"/>
      <c r="K737" s="3"/>
      <c r="L737" s="3"/>
      <c r="M737" s="3"/>
      <c r="N737" s="3"/>
      <c r="O737" s="3"/>
      <c r="P737" s="3"/>
      <c r="Q737" s="3"/>
      <c r="R737" s="3"/>
      <c r="S737" s="3"/>
      <c r="T737" s="3"/>
      <c r="U737" s="3"/>
      <c r="V737" s="3"/>
      <c r="W737" s="3"/>
      <c r="X737" s="3"/>
      <c r="Y737" s="3"/>
      <c r="Z737" s="3"/>
    </row>
    <row r="738" spans="1:26" ht="13.5" customHeight="1" x14ac:dyDescent="0.25">
      <c r="A738" s="56" t="s">
        <v>46025</v>
      </c>
      <c r="B738" s="57" t="s">
        <v>9095</v>
      </c>
      <c r="C738" s="57" t="s">
        <v>46026</v>
      </c>
      <c r="D738" s="58"/>
      <c r="E738" s="58"/>
      <c r="F738" s="3"/>
      <c r="G738" s="3"/>
      <c r="H738" s="3"/>
      <c r="I738" s="3"/>
      <c r="J738" s="3"/>
      <c r="K738" s="3"/>
      <c r="L738" s="3"/>
      <c r="M738" s="3"/>
      <c r="N738" s="3"/>
      <c r="O738" s="3"/>
      <c r="P738" s="3"/>
      <c r="Q738" s="3"/>
      <c r="R738" s="3"/>
      <c r="S738" s="3"/>
      <c r="T738" s="3"/>
      <c r="U738" s="3"/>
      <c r="V738" s="3"/>
      <c r="W738" s="3"/>
      <c r="X738" s="3"/>
      <c r="Y738" s="3"/>
      <c r="Z738" s="3"/>
    </row>
    <row r="739" spans="1:26" ht="12.75" customHeight="1" x14ac:dyDescent="0.25">
      <c r="A739" s="59" t="s">
        <v>46027</v>
      </c>
      <c r="B739" s="60" t="s">
        <v>9095</v>
      </c>
      <c r="C739" s="60" t="s">
        <v>46028</v>
      </c>
      <c r="D739" s="60" t="s">
        <v>9741</v>
      </c>
      <c r="E739" s="61">
        <v>23.8</v>
      </c>
      <c r="F739" s="3"/>
      <c r="G739" s="3"/>
      <c r="H739" s="3"/>
      <c r="I739" s="3"/>
      <c r="J739" s="3"/>
      <c r="K739" s="3"/>
      <c r="L739" s="3"/>
      <c r="M739" s="3"/>
      <c r="N739" s="3"/>
      <c r="O739" s="3"/>
      <c r="P739" s="3"/>
      <c r="Q739" s="3"/>
      <c r="R739" s="3"/>
      <c r="S739" s="3"/>
      <c r="T739" s="3"/>
      <c r="U739" s="3"/>
      <c r="V739" s="3"/>
      <c r="W739" s="3"/>
      <c r="X739" s="3"/>
      <c r="Y739" s="3"/>
      <c r="Z739" s="3"/>
    </row>
    <row r="740" spans="1:26" ht="12.75" customHeight="1" x14ac:dyDescent="0.25">
      <c r="A740" s="59" t="s">
        <v>46029</v>
      </c>
      <c r="B740" s="60" t="s">
        <v>9095</v>
      </c>
      <c r="C740" s="60" t="s">
        <v>46030</v>
      </c>
      <c r="D740" s="60" t="s">
        <v>9741</v>
      </c>
      <c r="E740" s="61">
        <v>32.9</v>
      </c>
      <c r="F740" s="3"/>
      <c r="G740" s="3"/>
      <c r="H740" s="3"/>
      <c r="I740" s="3"/>
      <c r="J740" s="3"/>
      <c r="K740" s="3"/>
      <c r="L740" s="3"/>
      <c r="M740" s="3"/>
      <c r="N740" s="3"/>
      <c r="O740" s="3"/>
      <c r="P740" s="3"/>
      <c r="Q740" s="3"/>
      <c r="R740" s="3"/>
      <c r="S740" s="3"/>
      <c r="T740" s="3"/>
      <c r="U740" s="3"/>
      <c r="V740" s="3"/>
      <c r="W740" s="3"/>
      <c r="X740" s="3"/>
      <c r="Y740" s="3"/>
      <c r="Z740" s="3"/>
    </row>
    <row r="741" spans="1:26" ht="13.5" customHeight="1" x14ac:dyDescent="0.25">
      <c r="A741" s="59" t="s">
        <v>46031</v>
      </c>
      <c r="B741" s="60" t="s">
        <v>9095</v>
      </c>
      <c r="C741" s="60" t="s">
        <v>46032</v>
      </c>
      <c r="D741" s="60" t="s">
        <v>9741</v>
      </c>
      <c r="E741" s="61">
        <v>32.869999999999997</v>
      </c>
      <c r="F741" s="3"/>
      <c r="G741" s="3"/>
      <c r="H741" s="3"/>
      <c r="I741" s="3"/>
      <c r="J741" s="3"/>
      <c r="K741" s="3"/>
      <c r="L741" s="3"/>
      <c r="M741" s="3"/>
      <c r="N741" s="3"/>
      <c r="O741" s="3"/>
      <c r="P741" s="3"/>
      <c r="Q741" s="3"/>
      <c r="R741" s="3"/>
      <c r="S741" s="3"/>
      <c r="T741" s="3"/>
      <c r="U741" s="3"/>
      <c r="V741" s="3"/>
      <c r="W741" s="3"/>
      <c r="X741" s="3"/>
      <c r="Y741" s="3"/>
      <c r="Z741" s="3"/>
    </row>
    <row r="742" spans="1:26" ht="12.75" customHeight="1" x14ac:dyDescent="0.25">
      <c r="A742" s="59" t="s">
        <v>46033</v>
      </c>
      <c r="B742" s="60" t="s">
        <v>9095</v>
      </c>
      <c r="C742" s="60" t="s">
        <v>46034</v>
      </c>
      <c r="D742" s="60" t="s">
        <v>9741</v>
      </c>
      <c r="E742" s="61">
        <v>55.75</v>
      </c>
      <c r="F742" s="3"/>
      <c r="G742" s="3"/>
      <c r="H742" s="3"/>
      <c r="I742" s="3"/>
      <c r="J742" s="3"/>
      <c r="K742" s="3"/>
      <c r="L742" s="3"/>
      <c r="M742" s="3"/>
      <c r="N742" s="3"/>
      <c r="O742" s="3"/>
      <c r="P742" s="3"/>
      <c r="Q742" s="3"/>
      <c r="R742" s="3"/>
      <c r="S742" s="3"/>
      <c r="T742" s="3"/>
      <c r="U742" s="3"/>
      <c r="V742" s="3"/>
      <c r="W742" s="3"/>
      <c r="X742" s="3"/>
      <c r="Y742" s="3"/>
      <c r="Z742" s="3"/>
    </row>
    <row r="743" spans="1:26" ht="13.5" customHeight="1" x14ac:dyDescent="0.25">
      <c r="A743" s="59" t="s">
        <v>46035</v>
      </c>
      <c r="B743" s="60" t="s">
        <v>9095</v>
      </c>
      <c r="C743" s="60" t="s">
        <v>46036</v>
      </c>
      <c r="D743" s="60" t="s">
        <v>9741</v>
      </c>
      <c r="E743" s="61">
        <v>108.21</v>
      </c>
      <c r="F743" s="3"/>
      <c r="G743" s="3"/>
      <c r="H743" s="3"/>
      <c r="I743" s="3"/>
      <c r="J743" s="3"/>
      <c r="K743" s="3"/>
      <c r="L743" s="3"/>
      <c r="M743" s="3"/>
      <c r="N743" s="3"/>
      <c r="O743" s="3"/>
      <c r="P743" s="3"/>
      <c r="Q743" s="3"/>
      <c r="R743" s="3"/>
      <c r="S743" s="3"/>
      <c r="T743" s="3"/>
      <c r="U743" s="3"/>
      <c r="V743" s="3"/>
      <c r="W743" s="3"/>
      <c r="X743" s="3"/>
      <c r="Y743" s="3"/>
      <c r="Z743" s="3"/>
    </row>
    <row r="744" spans="1:26" ht="12.75" customHeight="1" x14ac:dyDescent="0.25">
      <c r="A744" s="59" t="s">
        <v>46037</v>
      </c>
      <c r="B744" s="60" t="s">
        <v>9095</v>
      </c>
      <c r="C744" s="60" t="s">
        <v>46038</v>
      </c>
      <c r="D744" s="60" t="s">
        <v>9741</v>
      </c>
      <c r="E744" s="61">
        <v>106.18</v>
      </c>
      <c r="F744" s="3"/>
      <c r="G744" s="3"/>
      <c r="H744" s="3"/>
      <c r="I744" s="3"/>
      <c r="J744" s="3"/>
      <c r="K744" s="3"/>
      <c r="L744" s="3"/>
      <c r="M744" s="3"/>
      <c r="N744" s="3"/>
      <c r="O744" s="3"/>
      <c r="P744" s="3"/>
      <c r="Q744" s="3"/>
      <c r="R744" s="3"/>
      <c r="S744" s="3"/>
      <c r="T744" s="3"/>
      <c r="U744" s="3"/>
      <c r="V744" s="3"/>
      <c r="W744" s="3"/>
      <c r="X744" s="3"/>
      <c r="Y744" s="3"/>
      <c r="Z744" s="3"/>
    </row>
    <row r="745" spans="1:26" ht="12.75" customHeight="1" x14ac:dyDescent="0.25">
      <c r="A745" s="56" t="s">
        <v>46039</v>
      </c>
      <c r="B745" s="57" t="s">
        <v>9095</v>
      </c>
      <c r="C745" s="57" t="s">
        <v>46040</v>
      </c>
      <c r="D745" s="58"/>
      <c r="E745" s="58"/>
      <c r="F745" s="3"/>
      <c r="G745" s="3"/>
      <c r="H745" s="3"/>
      <c r="I745" s="3"/>
      <c r="J745" s="3"/>
      <c r="K745" s="3"/>
      <c r="L745" s="3"/>
      <c r="M745" s="3"/>
      <c r="N745" s="3"/>
      <c r="O745" s="3"/>
      <c r="P745" s="3"/>
      <c r="Q745" s="3"/>
      <c r="R745" s="3"/>
      <c r="S745" s="3"/>
      <c r="T745" s="3"/>
      <c r="U745" s="3"/>
      <c r="V745" s="3"/>
      <c r="W745" s="3"/>
      <c r="X745" s="3"/>
      <c r="Y745" s="3"/>
      <c r="Z745" s="3"/>
    </row>
    <row r="746" spans="1:26" ht="13.5" customHeight="1" x14ac:dyDescent="0.25">
      <c r="A746" s="59" t="s">
        <v>46041</v>
      </c>
      <c r="B746" s="60" t="s">
        <v>9095</v>
      </c>
      <c r="C746" s="60" t="s">
        <v>46042</v>
      </c>
      <c r="D746" s="60" t="s">
        <v>9741</v>
      </c>
      <c r="E746" s="61">
        <v>13.87</v>
      </c>
      <c r="F746" s="3"/>
      <c r="G746" s="3"/>
      <c r="H746" s="3"/>
      <c r="I746" s="3"/>
      <c r="J746" s="3"/>
      <c r="K746" s="3"/>
      <c r="L746" s="3"/>
      <c r="M746" s="3"/>
      <c r="N746" s="3"/>
      <c r="O746" s="3"/>
      <c r="P746" s="3"/>
      <c r="Q746" s="3"/>
      <c r="R746" s="3"/>
      <c r="S746" s="3"/>
      <c r="T746" s="3"/>
      <c r="U746" s="3"/>
      <c r="V746" s="3"/>
      <c r="W746" s="3"/>
      <c r="X746" s="3"/>
      <c r="Y746" s="3"/>
      <c r="Z746" s="3"/>
    </row>
    <row r="747" spans="1:26" ht="12.75" customHeight="1" x14ac:dyDescent="0.25">
      <c r="A747" s="56" t="s">
        <v>46043</v>
      </c>
      <c r="B747" s="57" t="s">
        <v>9095</v>
      </c>
      <c r="C747" s="57" t="s">
        <v>46044</v>
      </c>
      <c r="D747" s="58"/>
      <c r="E747" s="58"/>
      <c r="F747" s="3"/>
      <c r="G747" s="3"/>
      <c r="H747" s="3"/>
      <c r="I747" s="3"/>
      <c r="J747" s="3"/>
      <c r="K747" s="3"/>
      <c r="L747" s="3"/>
      <c r="M747" s="3"/>
      <c r="N747" s="3"/>
      <c r="O747" s="3"/>
      <c r="P747" s="3"/>
      <c r="Q747" s="3"/>
      <c r="R747" s="3"/>
      <c r="S747" s="3"/>
      <c r="T747" s="3"/>
      <c r="U747" s="3"/>
      <c r="V747" s="3"/>
      <c r="W747" s="3"/>
      <c r="X747" s="3"/>
      <c r="Y747" s="3"/>
      <c r="Z747" s="3"/>
    </row>
    <row r="748" spans="1:26" ht="12.75" customHeight="1" x14ac:dyDescent="0.25">
      <c r="A748" s="59" t="s">
        <v>46045</v>
      </c>
      <c r="B748" s="60" t="s">
        <v>9095</v>
      </c>
      <c r="C748" s="60" t="s">
        <v>46030</v>
      </c>
      <c r="D748" s="60" t="s">
        <v>9741</v>
      </c>
      <c r="E748" s="61">
        <v>36.200000000000003</v>
      </c>
      <c r="F748" s="3"/>
      <c r="G748" s="3"/>
      <c r="H748" s="3"/>
      <c r="I748" s="3"/>
      <c r="J748" s="3"/>
      <c r="K748" s="3"/>
      <c r="L748" s="3"/>
      <c r="M748" s="3"/>
      <c r="N748" s="3"/>
      <c r="O748" s="3"/>
      <c r="P748" s="3"/>
      <c r="Q748" s="3"/>
      <c r="R748" s="3"/>
      <c r="S748" s="3"/>
      <c r="T748" s="3"/>
      <c r="U748" s="3"/>
      <c r="V748" s="3"/>
      <c r="W748" s="3"/>
      <c r="X748" s="3"/>
      <c r="Y748" s="3"/>
      <c r="Z748" s="3"/>
    </row>
    <row r="749" spans="1:26" ht="13.5" customHeight="1" x14ac:dyDescent="0.25">
      <c r="A749" s="59" t="s">
        <v>46046</v>
      </c>
      <c r="B749" s="60" t="s">
        <v>9095</v>
      </c>
      <c r="C749" s="60" t="s">
        <v>46032</v>
      </c>
      <c r="D749" s="60" t="s">
        <v>9741</v>
      </c>
      <c r="E749" s="61">
        <v>34.159999999999997</v>
      </c>
      <c r="F749" s="3"/>
      <c r="G749" s="3"/>
      <c r="H749" s="3"/>
      <c r="I749" s="3"/>
      <c r="J749" s="3"/>
      <c r="K749" s="3"/>
      <c r="L749" s="3"/>
      <c r="M749" s="3"/>
      <c r="N749" s="3"/>
      <c r="O749" s="3"/>
      <c r="P749" s="3"/>
      <c r="Q749" s="3"/>
      <c r="R749" s="3"/>
      <c r="S749" s="3"/>
      <c r="T749" s="3"/>
      <c r="U749" s="3"/>
      <c r="V749" s="3"/>
      <c r="W749" s="3"/>
      <c r="X749" s="3"/>
      <c r="Y749" s="3"/>
      <c r="Z749" s="3"/>
    </row>
    <row r="750" spans="1:26" ht="12.75" customHeight="1" x14ac:dyDescent="0.25">
      <c r="A750" s="59" t="s">
        <v>46047</v>
      </c>
      <c r="B750" s="60" t="s">
        <v>9095</v>
      </c>
      <c r="C750" s="60" t="s">
        <v>46034</v>
      </c>
      <c r="D750" s="60" t="s">
        <v>9741</v>
      </c>
      <c r="E750" s="61">
        <v>63.94</v>
      </c>
      <c r="F750" s="3"/>
      <c r="G750" s="3"/>
      <c r="H750" s="3"/>
      <c r="I750" s="3"/>
      <c r="J750" s="3"/>
      <c r="K750" s="3"/>
      <c r="L750" s="3"/>
      <c r="M750" s="3"/>
      <c r="N750" s="3"/>
      <c r="O750" s="3"/>
      <c r="P750" s="3"/>
      <c r="Q750" s="3"/>
      <c r="R750" s="3"/>
      <c r="S750" s="3"/>
      <c r="T750" s="3"/>
      <c r="U750" s="3"/>
      <c r="V750" s="3"/>
      <c r="W750" s="3"/>
      <c r="X750" s="3"/>
      <c r="Y750" s="3"/>
      <c r="Z750" s="3"/>
    </row>
    <row r="751" spans="1:26" ht="13.5" customHeight="1" x14ac:dyDescent="0.25">
      <c r="A751" s="56" t="s">
        <v>46048</v>
      </c>
      <c r="B751" s="57" t="s">
        <v>9095</v>
      </c>
      <c r="C751" s="57" t="s">
        <v>46049</v>
      </c>
      <c r="D751" s="58"/>
      <c r="E751" s="58"/>
      <c r="F751" s="3"/>
      <c r="G751" s="3"/>
      <c r="H751" s="3"/>
      <c r="I751" s="3"/>
      <c r="J751" s="3"/>
      <c r="K751" s="3"/>
      <c r="L751" s="3"/>
      <c r="M751" s="3"/>
      <c r="N751" s="3"/>
      <c r="O751" s="3"/>
      <c r="P751" s="3"/>
      <c r="Q751" s="3"/>
      <c r="R751" s="3"/>
      <c r="S751" s="3"/>
      <c r="T751" s="3"/>
      <c r="U751" s="3"/>
      <c r="V751" s="3"/>
      <c r="W751" s="3"/>
      <c r="X751" s="3"/>
      <c r="Y751" s="3"/>
      <c r="Z751" s="3"/>
    </row>
    <row r="752" spans="1:26" ht="12.75" customHeight="1" x14ac:dyDescent="0.25">
      <c r="A752" s="59" t="s">
        <v>46050</v>
      </c>
      <c r="B752" s="60" t="s">
        <v>9095</v>
      </c>
      <c r="C752" s="60" t="s">
        <v>46051</v>
      </c>
      <c r="D752" s="60" t="s">
        <v>9308</v>
      </c>
      <c r="E752" s="61">
        <v>19.72</v>
      </c>
      <c r="F752" s="3"/>
      <c r="G752" s="3"/>
      <c r="H752" s="3"/>
      <c r="I752" s="3"/>
      <c r="J752" s="3"/>
      <c r="K752" s="3"/>
      <c r="L752" s="3"/>
      <c r="M752" s="3"/>
      <c r="N752" s="3"/>
      <c r="O752" s="3"/>
      <c r="P752" s="3"/>
      <c r="Q752" s="3"/>
      <c r="R752" s="3"/>
      <c r="S752" s="3"/>
      <c r="T752" s="3"/>
      <c r="U752" s="3"/>
      <c r="V752" s="3"/>
      <c r="W752" s="3"/>
      <c r="X752" s="3"/>
      <c r="Y752" s="3"/>
      <c r="Z752" s="3"/>
    </row>
    <row r="753" spans="1:26" ht="12.75" customHeight="1" x14ac:dyDescent="0.25">
      <c r="A753" s="59" t="s">
        <v>46052</v>
      </c>
      <c r="B753" s="60" t="s">
        <v>9095</v>
      </c>
      <c r="C753" s="60" t="s">
        <v>46053</v>
      </c>
      <c r="D753" s="60" t="s">
        <v>9308</v>
      </c>
      <c r="E753" s="61">
        <v>17.36</v>
      </c>
      <c r="F753" s="3"/>
      <c r="G753" s="3"/>
      <c r="H753" s="3"/>
      <c r="I753" s="3"/>
      <c r="J753" s="3"/>
      <c r="K753" s="3"/>
      <c r="L753" s="3"/>
      <c r="M753" s="3"/>
      <c r="N753" s="3"/>
      <c r="O753" s="3"/>
      <c r="P753" s="3"/>
      <c r="Q753" s="3"/>
      <c r="R753" s="3"/>
      <c r="S753" s="3"/>
      <c r="T753" s="3"/>
      <c r="U753" s="3"/>
      <c r="V753" s="3"/>
      <c r="W753" s="3"/>
      <c r="X753" s="3"/>
      <c r="Y753" s="3"/>
      <c r="Z753" s="3"/>
    </row>
    <row r="754" spans="1:26" ht="13.5" customHeight="1" x14ac:dyDescent="0.25">
      <c r="A754" s="59" t="s">
        <v>46054</v>
      </c>
      <c r="B754" s="60" t="s">
        <v>9095</v>
      </c>
      <c r="C754" s="60" t="s">
        <v>46055</v>
      </c>
      <c r="D754" s="60" t="s">
        <v>9308</v>
      </c>
      <c r="E754" s="61">
        <v>20.63</v>
      </c>
      <c r="F754" s="3"/>
      <c r="G754" s="3"/>
      <c r="H754" s="3"/>
      <c r="I754" s="3"/>
      <c r="J754" s="3"/>
      <c r="K754" s="3"/>
      <c r="L754" s="3"/>
      <c r="M754" s="3"/>
      <c r="N754" s="3"/>
      <c r="O754" s="3"/>
      <c r="P754" s="3"/>
      <c r="Q754" s="3"/>
      <c r="R754" s="3"/>
      <c r="S754" s="3"/>
      <c r="T754" s="3"/>
      <c r="U754" s="3"/>
      <c r="V754" s="3"/>
      <c r="W754" s="3"/>
      <c r="X754" s="3"/>
      <c r="Y754" s="3"/>
      <c r="Z754" s="3"/>
    </row>
    <row r="755" spans="1:26" ht="12.75" customHeight="1" x14ac:dyDescent="0.25">
      <c r="A755" s="59" t="s">
        <v>46056</v>
      </c>
      <c r="B755" s="60" t="s">
        <v>9095</v>
      </c>
      <c r="C755" s="60" t="s">
        <v>46057</v>
      </c>
      <c r="D755" s="60" t="s">
        <v>9308</v>
      </c>
      <c r="E755" s="61">
        <v>33.36</v>
      </c>
      <c r="F755" s="3"/>
      <c r="G755" s="3"/>
      <c r="H755" s="3"/>
      <c r="I755" s="3"/>
      <c r="J755" s="3"/>
      <c r="K755" s="3"/>
      <c r="L755" s="3"/>
      <c r="M755" s="3"/>
      <c r="N755" s="3"/>
      <c r="O755" s="3"/>
      <c r="P755" s="3"/>
      <c r="Q755" s="3"/>
      <c r="R755" s="3"/>
      <c r="S755" s="3"/>
      <c r="T755" s="3"/>
      <c r="U755" s="3"/>
      <c r="V755" s="3"/>
      <c r="W755" s="3"/>
      <c r="X755" s="3"/>
      <c r="Y755" s="3"/>
      <c r="Z755" s="3"/>
    </row>
    <row r="756" spans="1:26" ht="13.5" customHeight="1" x14ac:dyDescent="0.25">
      <c r="A756" s="59" t="s">
        <v>46058</v>
      </c>
      <c r="B756" s="60" t="s">
        <v>9095</v>
      </c>
      <c r="C756" s="60" t="s">
        <v>46059</v>
      </c>
      <c r="D756" s="60" t="s">
        <v>9308</v>
      </c>
      <c r="E756" s="61">
        <v>26.84</v>
      </c>
      <c r="F756" s="3"/>
      <c r="G756" s="3"/>
      <c r="H756" s="3"/>
      <c r="I756" s="3"/>
      <c r="J756" s="3"/>
      <c r="K756" s="3"/>
      <c r="L756" s="3"/>
      <c r="M756" s="3"/>
      <c r="N756" s="3"/>
      <c r="O756" s="3"/>
      <c r="P756" s="3"/>
      <c r="Q756" s="3"/>
      <c r="R756" s="3"/>
      <c r="S756" s="3"/>
      <c r="T756" s="3"/>
      <c r="U756" s="3"/>
      <c r="V756" s="3"/>
      <c r="W756" s="3"/>
      <c r="X756" s="3"/>
      <c r="Y756" s="3"/>
      <c r="Z756" s="3"/>
    </row>
    <row r="757" spans="1:26" ht="12.75" customHeight="1" x14ac:dyDescent="0.25">
      <c r="A757" s="59" t="s">
        <v>46060</v>
      </c>
      <c r="B757" s="60" t="s">
        <v>9095</v>
      </c>
      <c r="C757" s="60" t="s">
        <v>46061</v>
      </c>
      <c r="D757" s="60" t="s">
        <v>9308</v>
      </c>
      <c r="E757" s="61">
        <v>54.8</v>
      </c>
      <c r="F757" s="3"/>
      <c r="G757" s="3"/>
      <c r="H757" s="3"/>
      <c r="I757" s="3"/>
      <c r="J757" s="3"/>
      <c r="K757" s="3"/>
      <c r="L757" s="3"/>
      <c r="M757" s="3"/>
      <c r="N757" s="3"/>
      <c r="O757" s="3"/>
      <c r="P757" s="3"/>
      <c r="Q757" s="3"/>
      <c r="R757" s="3"/>
      <c r="S757" s="3"/>
      <c r="T757" s="3"/>
      <c r="U757" s="3"/>
      <c r="V757" s="3"/>
      <c r="W757" s="3"/>
      <c r="X757" s="3"/>
      <c r="Y757" s="3"/>
      <c r="Z757" s="3"/>
    </row>
    <row r="758" spans="1:26" ht="12.75" customHeight="1" x14ac:dyDescent="0.25">
      <c r="A758" s="59" t="s">
        <v>46062</v>
      </c>
      <c r="B758" s="60" t="s">
        <v>9095</v>
      </c>
      <c r="C758" s="60" t="s">
        <v>46063</v>
      </c>
      <c r="D758" s="60" t="s">
        <v>9308</v>
      </c>
      <c r="E758" s="61">
        <v>221.53</v>
      </c>
      <c r="F758" s="3"/>
      <c r="G758" s="3"/>
      <c r="H758" s="3"/>
      <c r="I758" s="3"/>
      <c r="J758" s="3"/>
      <c r="K758" s="3"/>
      <c r="L758" s="3"/>
      <c r="M758" s="3"/>
      <c r="N758" s="3"/>
      <c r="O758" s="3"/>
      <c r="P758" s="3"/>
      <c r="Q758" s="3"/>
      <c r="R758" s="3"/>
      <c r="S758" s="3"/>
      <c r="T758" s="3"/>
      <c r="U758" s="3"/>
      <c r="V758" s="3"/>
      <c r="W758" s="3"/>
      <c r="X758" s="3"/>
      <c r="Y758" s="3"/>
      <c r="Z758" s="3"/>
    </row>
    <row r="759" spans="1:26" ht="13.5" customHeight="1" x14ac:dyDescent="0.25">
      <c r="A759" s="56" t="s">
        <v>46064</v>
      </c>
      <c r="B759" s="57" t="s">
        <v>9095</v>
      </c>
      <c r="C759" s="57" t="s">
        <v>46065</v>
      </c>
      <c r="D759" s="58"/>
      <c r="E759" s="58"/>
      <c r="F759" s="3"/>
      <c r="G759" s="3"/>
      <c r="H759" s="3"/>
      <c r="I759" s="3"/>
      <c r="J759" s="3"/>
      <c r="K759" s="3"/>
      <c r="L759" s="3"/>
      <c r="M759" s="3"/>
      <c r="N759" s="3"/>
      <c r="O759" s="3"/>
      <c r="P759" s="3"/>
      <c r="Q759" s="3"/>
      <c r="R759" s="3"/>
      <c r="S759" s="3"/>
      <c r="T759" s="3"/>
      <c r="U759" s="3"/>
      <c r="V759" s="3"/>
      <c r="W759" s="3"/>
      <c r="X759" s="3"/>
      <c r="Y759" s="3"/>
      <c r="Z759" s="3"/>
    </row>
    <row r="760" spans="1:26" ht="12.75" customHeight="1" x14ac:dyDescent="0.25">
      <c r="A760" s="59" t="s">
        <v>46066</v>
      </c>
      <c r="B760" s="60" t="s">
        <v>9095</v>
      </c>
      <c r="C760" s="60" t="s">
        <v>46067</v>
      </c>
      <c r="D760" s="60" t="s">
        <v>9308</v>
      </c>
      <c r="E760" s="61">
        <v>120.13</v>
      </c>
      <c r="F760" s="3"/>
      <c r="G760" s="3"/>
      <c r="H760" s="3"/>
      <c r="I760" s="3"/>
      <c r="J760" s="3"/>
      <c r="K760" s="3"/>
      <c r="L760" s="3"/>
      <c r="M760" s="3"/>
      <c r="N760" s="3"/>
      <c r="O760" s="3"/>
      <c r="P760" s="3"/>
      <c r="Q760" s="3"/>
      <c r="R760" s="3"/>
      <c r="S760" s="3"/>
      <c r="T760" s="3"/>
      <c r="U760" s="3"/>
      <c r="V760" s="3"/>
      <c r="W760" s="3"/>
      <c r="X760" s="3"/>
      <c r="Y760" s="3"/>
      <c r="Z760" s="3"/>
    </row>
    <row r="761" spans="1:26" ht="12.75" customHeight="1" x14ac:dyDescent="0.25">
      <c r="A761" s="59" t="s">
        <v>46068</v>
      </c>
      <c r="B761" s="60" t="s">
        <v>9095</v>
      </c>
      <c r="C761" s="60" t="s">
        <v>46069</v>
      </c>
      <c r="D761" s="60" t="s">
        <v>9308</v>
      </c>
      <c r="E761" s="61">
        <v>115.12</v>
      </c>
      <c r="F761" s="3"/>
      <c r="G761" s="3"/>
      <c r="H761" s="3"/>
      <c r="I761" s="3"/>
      <c r="J761" s="3"/>
      <c r="K761" s="3"/>
      <c r="L761" s="3"/>
      <c r="M761" s="3"/>
      <c r="N761" s="3"/>
      <c r="O761" s="3"/>
      <c r="P761" s="3"/>
      <c r="Q761" s="3"/>
      <c r="R761" s="3"/>
      <c r="S761" s="3"/>
      <c r="T761" s="3"/>
      <c r="U761" s="3"/>
      <c r="V761" s="3"/>
      <c r="W761" s="3"/>
      <c r="X761" s="3"/>
      <c r="Y761" s="3"/>
      <c r="Z761" s="3"/>
    </row>
    <row r="762" spans="1:26" ht="13.5" customHeight="1" x14ac:dyDescent="0.25">
      <c r="A762" s="56" t="s">
        <v>46070</v>
      </c>
      <c r="B762" s="57" t="s">
        <v>9095</v>
      </c>
      <c r="C762" s="57" t="s">
        <v>46071</v>
      </c>
      <c r="D762" s="58"/>
      <c r="E762" s="58"/>
      <c r="F762" s="3"/>
      <c r="G762" s="3"/>
      <c r="H762" s="3"/>
      <c r="I762" s="3"/>
      <c r="J762" s="3"/>
      <c r="K762" s="3"/>
      <c r="L762" s="3"/>
      <c r="M762" s="3"/>
      <c r="N762" s="3"/>
      <c r="O762" s="3"/>
      <c r="P762" s="3"/>
      <c r="Q762" s="3"/>
      <c r="R762" s="3"/>
      <c r="S762" s="3"/>
      <c r="T762" s="3"/>
      <c r="U762" s="3"/>
      <c r="V762" s="3"/>
      <c r="W762" s="3"/>
      <c r="X762" s="3"/>
      <c r="Y762" s="3"/>
      <c r="Z762" s="3"/>
    </row>
    <row r="763" spans="1:26" ht="12.75" customHeight="1" x14ac:dyDescent="0.25">
      <c r="A763" s="59" t="s">
        <v>46072</v>
      </c>
      <c r="B763" s="60" t="s">
        <v>9095</v>
      </c>
      <c r="C763" s="60" t="s">
        <v>46073</v>
      </c>
      <c r="D763" s="60" t="s">
        <v>9308</v>
      </c>
      <c r="E763" s="61">
        <v>70.12</v>
      </c>
      <c r="F763" s="3"/>
      <c r="G763" s="3"/>
      <c r="H763" s="3"/>
      <c r="I763" s="3"/>
      <c r="J763" s="3"/>
      <c r="K763" s="3"/>
      <c r="L763" s="3"/>
      <c r="M763" s="3"/>
      <c r="N763" s="3"/>
      <c r="O763" s="3"/>
      <c r="P763" s="3"/>
      <c r="Q763" s="3"/>
      <c r="R763" s="3"/>
      <c r="S763" s="3"/>
      <c r="T763" s="3"/>
      <c r="U763" s="3"/>
      <c r="V763" s="3"/>
      <c r="W763" s="3"/>
      <c r="X763" s="3"/>
      <c r="Y763" s="3"/>
      <c r="Z763" s="3"/>
    </row>
    <row r="764" spans="1:26" ht="13.5" customHeight="1" x14ac:dyDescent="0.25">
      <c r="A764" s="59" t="s">
        <v>46074</v>
      </c>
      <c r="B764" s="60" t="s">
        <v>9095</v>
      </c>
      <c r="C764" s="60" t="s">
        <v>46075</v>
      </c>
      <c r="D764" s="60" t="s">
        <v>9308</v>
      </c>
      <c r="E764" s="61">
        <v>64.13</v>
      </c>
      <c r="F764" s="3"/>
      <c r="G764" s="3"/>
      <c r="H764" s="3"/>
      <c r="I764" s="3"/>
      <c r="J764" s="3"/>
      <c r="K764" s="3"/>
      <c r="L764" s="3"/>
      <c r="M764" s="3"/>
      <c r="N764" s="3"/>
      <c r="O764" s="3"/>
      <c r="P764" s="3"/>
      <c r="Q764" s="3"/>
      <c r="R764" s="3"/>
      <c r="S764" s="3"/>
      <c r="T764" s="3"/>
      <c r="U764" s="3"/>
      <c r="V764" s="3"/>
      <c r="W764" s="3"/>
      <c r="X764" s="3"/>
      <c r="Y764" s="3"/>
      <c r="Z764" s="3"/>
    </row>
    <row r="765" spans="1:26" ht="12.75" customHeight="1" x14ac:dyDescent="0.25">
      <c r="A765" s="59" t="s">
        <v>46076</v>
      </c>
      <c r="B765" s="60" t="s">
        <v>9095</v>
      </c>
      <c r="C765" s="60" t="s">
        <v>46077</v>
      </c>
      <c r="D765" s="60" t="s">
        <v>9308</v>
      </c>
      <c r="E765" s="61">
        <v>80.75</v>
      </c>
      <c r="F765" s="3"/>
      <c r="G765" s="3"/>
      <c r="H765" s="3"/>
      <c r="I765" s="3"/>
      <c r="J765" s="3"/>
      <c r="K765" s="3"/>
      <c r="L765" s="3"/>
      <c r="M765" s="3"/>
      <c r="N765" s="3"/>
      <c r="O765" s="3"/>
      <c r="P765" s="3"/>
      <c r="Q765" s="3"/>
      <c r="R765" s="3"/>
      <c r="S765" s="3"/>
      <c r="T765" s="3"/>
      <c r="U765" s="3"/>
      <c r="V765" s="3"/>
      <c r="W765" s="3"/>
      <c r="X765" s="3"/>
      <c r="Y765" s="3"/>
      <c r="Z765" s="3"/>
    </row>
    <row r="766" spans="1:26" ht="12.75" customHeight="1" x14ac:dyDescent="0.25">
      <c r="A766" s="59" t="s">
        <v>46078</v>
      </c>
      <c r="B766" s="60" t="s">
        <v>9095</v>
      </c>
      <c r="C766" s="60" t="s">
        <v>46079</v>
      </c>
      <c r="D766" s="60" t="s">
        <v>9308</v>
      </c>
      <c r="E766" s="61">
        <v>115.92</v>
      </c>
      <c r="F766" s="3"/>
      <c r="G766" s="3"/>
      <c r="H766" s="3"/>
      <c r="I766" s="3"/>
      <c r="J766" s="3"/>
      <c r="K766" s="3"/>
      <c r="L766" s="3"/>
      <c r="M766" s="3"/>
      <c r="N766" s="3"/>
      <c r="O766" s="3"/>
      <c r="P766" s="3"/>
      <c r="Q766" s="3"/>
      <c r="R766" s="3"/>
      <c r="S766" s="3"/>
      <c r="T766" s="3"/>
      <c r="U766" s="3"/>
      <c r="V766" s="3"/>
      <c r="W766" s="3"/>
      <c r="X766" s="3"/>
      <c r="Y766" s="3"/>
      <c r="Z766" s="3"/>
    </row>
    <row r="767" spans="1:26" ht="13.5" customHeight="1" x14ac:dyDescent="0.25">
      <c r="A767" s="59" t="s">
        <v>46080</v>
      </c>
      <c r="B767" s="60" t="s">
        <v>9095</v>
      </c>
      <c r="C767" s="60" t="s">
        <v>46081</v>
      </c>
      <c r="D767" s="60" t="s">
        <v>9308</v>
      </c>
      <c r="E767" s="61">
        <v>117.24</v>
      </c>
      <c r="F767" s="3"/>
      <c r="G767" s="3"/>
      <c r="H767" s="3"/>
      <c r="I767" s="3"/>
      <c r="J767" s="3"/>
      <c r="K767" s="3"/>
      <c r="L767" s="3"/>
      <c r="M767" s="3"/>
      <c r="N767" s="3"/>
      <c r="O767" s="3"/>
      <c r="P767" s="3"/>
      <c r="Q767" s="3"/>
      <c r="R767" s="3"/>
      <c r="S767" s="3"/>
      <c r="T767" s="3"/>
      <c r="U767" s="3"/>
      <c r="V767" s="3"/>
      <c r="W767" s="3"/>
      <c r="X767" s="3"/>
      <c r="Y767" s="3"/>
      <c r="Z767" s="3"/>
    </row>
    <row r="768" spans="1:26" ht="12.75" customHeight="1" x14ac:dyDescent="0.25">
      <c r="A768" s="59" t="s">
        <v>46082</v>
      </c>
      <c r="B768" s="60" t="s">
        <v>9095</v>
      </c>
      <c r="C768" s="60" t="s">
        <v>46083</v>
      </c>
      <c r="D768" s="60" t="s">
        <v>9308</v>
      </c>
      <c r="E768" s="61">
        <v>220.82</v>
      </c>
      <c r="F768" s="3"/>
      <c r="G768" s="3"/>
      <c r="H768" s="3"/>
      <c r="I768" s="3"/>
      <c r="J768" s="3"/>
      <c r="K768" s="3"/>
      <c r="L768" s="3"/>
      <c r="M768" s="3"/>
      <c r="N768" s="3"/>
      <c r="O768" s="3"/>
      <c r="P768" s="3"/>
      <c r="Q768" s="3"/>
      <c r="R768" s="3"/>
      <c r="S768" s="3"/>
      <c r="T768" s="3"/>
      <c r="U768" s="3"/>
      <c r="V768" s="3"/>
      <c r="W768" s="3"/>
      <c r="X768" s="3"/>
      <c r="Y768" s="3"/>
      <c r="Z768" s="3"/>
    </row>
    <row r="769" spans="1:26" ht="13.5" customHeight="1" x14ac:dyDescent="0.25">
      <c r="A769" s="59" t="s">
        <v>46084</v>
      </c>
      <c r="B769" s="60" t="s">
        <v>9095</v>
      </c>
      <c r="C769" s="60" t="s">
        <v>46085</v>
      </c>
      <c r="D769" s="60" t="s">
        <v>9308</v>
      </c>
      <c r="E769" s="61">
        <v>401.74</v>
      </c>
      <c r="F769" s="3"/>
      <c r="G769" s="3"/>
      <c r="H769" s="3"/>
      <c r="I769" s="3"/>
      <c r="J769" s="3"/>
      <c r="K769" s="3"/>
      <c r="L769" s="3"/>
      <c r="M769" s="3"/>
      <c r="N769" s="3"/>
      <c r="O769" s="3"/>
      <c r="P769" s="3"/>
      <c r="Q769" s="3"/>
      <c r="R769" s="3"/>
      <c r="S769" s="3"/>
      <c r="T769" s="3"/>
      <c r="U769" s="3"/>
      <c r="V769" s="3"/>
      <c r="W769" s="3"/>
      <c r="X769" s="3"/>
      <c r="Y769" s="3"/>
      <c r="Z769" s="3"/>
    </row>
    <row r="770" spans="1:26" ht="12.75" customHeight="1" x14ac:dyDescent="0.25">
      <c r="A770" s="59" t="s">
        <v>46086</v>
      </c>
      <c r="B770" s="60" t="s">
        <v>9095</v>
      </c>
      <c r="C770" s="60" t="s">
        <v>46087</v>
      </c>
      <c r="D770" s="60" t="s">
        <v>9308</v>
      </c>
      <c r="E770" s="61">
        <v>435.88</v>
      </c>
      <c r="F770" s="3"/>
      <c r="G770" s="3"/>
      <c r="H770" s="3"/>
      <c r="I770" s="3"/>
      <c r="J770" s="3"/>
      <c r="K770" s="3"/>
      <c r="L770" s="3"/>
      <c r="M770" s="3"/>
      <c r="N770" s="3"/>
      <c r="O770" s="3"/>
      <c r="P770" s="3"/>
      <c r="Q770" s="3"/>
      <c r="R770" s="3"/>
      <c r="S770" s="3"/>
      <c r="T770" s="3"/>
      <c r="U770" s="3"/>
      <c r="V770" s="3"/>
      <c r="W770" s="3"/>
      <c r="X770" s="3"/>
      <c r="Y770" s="3"/>
      <c r="Z770" s="3"/>
    </row>
    <row r="771" spans="1:26" ht="12.75" customHeight="1" x14ac:dyDescent="0.25">
      <c r="A771" s="59" t="s">
        <v>46088</v>
      </c>
      <c r="B771" s="60" t="s">
        <v>9095</v>
      </c>
      <c r="C771" s="60" t="s">
        <v>46089</v>
      </c>
      <c r="D771" s="60" t="s">
        <v>9308</v>
      </c>
      <c r="E771" s="61">
        <v>979.51</v>
      </c>
      <c r="F771" s="3"/>
      <c r="G771" s="3"/>
      <c r="H771" s="3"/>
      <c r="I771" s="3"/>
      <c r="J771" s="3"/>
      <c r="K771" s="3"/>
      <c r="L771" s="3"/>
      <c r="M771" s="3"/>
      <c r="N771" s="3"/>
      <c r="O771" s="3"/>
      <c r="P771" s="3"/>
      <c r="Q771" s="3"/>
      <c r="R771" s="3"/>
      <c r="S771" s="3"/>
      <c r="T771" s="3"/>
      <c r="U771" s="3"/>
      <c r="V771" s="3"/>
      <c r="W771" s="3"/>
      <c r="X771" s="3"/>
      <c r="Y771" s="3"/>
      <c r="Z771" s="3"/>
    </row>
    <row r="772" spans="1:26" ht="13.5" customHeight="1" x14ac:dyDescent="0.25">
      <c r="A772" s="59" t="s">
        <v>46090</v>
      </c>
      <c r="B772" s="60" t="s">
        <v>9095</v>
      </c>
      <c r="C772" s="60" t="s">
        <v>46091</v>
      </c>
      <c r="D772" s="60" t="s">
        <v>9308</v>
      </c>
      <c r="E772" s="61">
        <v>113.63</v>
      </c>
      <c r="F772" s="3"/>
      <c r="G772" s="3"/>
      <c r="H772" s="3"/>
      <c r="I772" s="3"/>
      <c r="J772" s="3"/>
      <c r="K772" s="3"/>
      <c r="L772" s="3"/>
      <c r="M772" s="3"/>
      <c r="N772" s="3"/>
      <c r="O772" s="3"/>
      <c r="P772" s="3"/>
      <c r="Q772" s="3"/>
      <c r="R772" s="3"/>
      <c r="S772" s="3"/>
      <c r="T772" s="3"/>
      <c r="U772" s="3"/>
      <c r="V772" s="3"/>
      <c r="W772" s="3"/>
      <c r="X772" s="3"/>
      <c r="Y772" s="3"/>
      <c r="Z772" s="3"/>
    </row>
    <row r="773" spans="1:26" ht="12.75" customHeight="1" x14ac:dyDescent="0.25">
      <c r="A773" s="59" t="s">
        <v>46092</v>
      </c>
      <c r="B773" s="60" t="s">
        <v>9095</v>
      </c>
      <c r="C773" s="60" t="s">
        <v>46093</v>
      </c>
      <c r="D773" s="60" t="s">
        <v>9308</v>
      </c>
      <c r="E773" s="61">
        <v>129.59</v>
      </c>
      <c r="F773" s="3"/>
      <c r="G773" s="3"/>
      <c r="H773" s="3"/>
      <c r="I773" s="3"/>
      <c r="J773" s="3"/>
      <c r="K773" s="3"/>
      <c r="L773" s="3"/>
      <c r="M773" s="3"/>
      <c r="N773" s="3"/>
      <c r="O773" s="3"/>
      <c r="P773" s="3"/>
      <c r="Q773" s="3"/>
      <c r="R773" s="3"/>
      <c r="S773" s="3"/>
      <c r="T773" s="3"/>
      <c r="U773" s="3"/>
      <c r="V773" s="3"/>
      <c r="W773" s="3"/>
      <c r="X773" s="3"/>
      <c r="Y773" s="3"/>
      <c r="Z773" s="3"/>
    </row>
    <row r="774" spans="1:26" ht="13.5" customHeight="1" x14ac:dyDescent="0.25">
      <c r="A774" s="59" t="s">
        <v>46094</v>
      </c>
      <c r="B774" s="60" t="s">
        <v>9095</v>
      </c>
      <c r="C774" s="60" t="s">
        <v>46095</v>
      </c>
      <c r="D774" s="60" t="s">
        <v>9308</v>
      </c>
      <c r="E774" s="61">
        <v>136.63999999999999</v>
      </c>
      <c r="F774" s="3"/>
      <c r="G774" s="3"/>
      <c r="H774" s="3"/>
      <c r="I774" s="3"/>
      <c r="J774" s="3"/>
      <c r="K774" s="3"/>
      <c r="L774" s="3"/>
      <c r="M774" s="3"/>
      <c r="N774" s="3"/>
      <c r="O774" s="3"/>
      <c r="P774" s="3"/>
      <c r="Q774" s="3"/>
      <c r="R774" s="3"/>
      <c r="S774" s="3"/>
      <c r="T774" s="3"/>
      <c r="U774" s="3"/>
      <c r="V774" s="3"/>
      <c r="W774" s="3"/>
      <c r="X774" s="3"/>
      <c r="Y774" s="3"/>
      <c r="Z774" s="3"/>
    </row>
    <row r="775" spans="1:26" ht="12.75" customHeight="1" x14ac:dyDescent="0.25">
      <c r="A775" s="59" t="s">
        <v>46096</v>
      </c>
      <c r="B775" s="60" t="s">
        <v>9095</v>
      </c>
      <c r="C775" s="60" t="s">
        <v>46097</v>
      </c>
      <c r="D775" s="60" t="s">
        <v>9308</v>
      </c>
      <c r="E775" s="61">
        <v>191.88</v>
      </c>
      <c r="F775" s="3"/>
      <c r="G775" s="3"/>
      <c r="H775" s="3"/>
      <c r="I775" s="3"/>
      <c r="J775" s="3"/>
      <c r="K775" s="3"/>
      <c r="L775" s="3"/>
      <c r="M775" s="3"/>
      <c r="N775" s="3"/>
      <c r="O775" s="3"/>
      <c r="P775" s="3"/>
      <c r="Q775" s="3"/>
      <c r="R775" s="3"/>
      <c r="S775" s="3"/>
      <c r="T775" s="3"/>
      <c r="U775" s="3"/>
      <c r="V775" s="3"/>
      <c r="W775" s="3"/>
      <c r="X775" s="3"/>
      <c r="Y775" s="3"/>
      <c r="Z775" s="3"/>
    </row>
    <row r="776" spans="1:26" ht="12.75" customHeight="1" x14ac:dyDescent="0.25">
      <c r="A776" s="56" t="s">
        <v>46098</v>
      </c>
      <c r="B776" s="57" t="s">
        <v>9095</v>
      </c>
      <c r="C776" s="57" t="s">
        <v>14647</v>
      </c>
      <c r="D776" s="58"/>
      <c r="E776" s="58"/>
      <c r="F776" s="3"/>
      <c r="G776" s="3"/>
      <c r="H776" s="3"/>
      <c r="I776" s="3"/>
      <c r="J776" s="3"/>
      <c r="K776" s="3"/>
      <c r="L776" s="3"/>
      <c r="M776" s="3"/>
      <c r="N776" s="3"/>
      <c r="O776" s="3"/>
      <c r="P776" s="3"/>
      <c r="Q776" s="3"/>
      <c r="R776" s="3"/>
      <c r="S776" s="3"/>
      <c r="T776" s="3"/>
      <c r="U776" s="3"/>
      <c r="V776" s="3"/>
      <c r="W776" s="3"/>
      <c r="X776" s="3"/>
      <c r="Y776" s="3"/>
      <c r="Z776" s="3"/>
    </row>
    <row r="777" spans="1:26" ht="13.5" customHeight="1" x14ac:dyDescent="0.25">
      <c r="A777" s="59" t="s">
        <v>46099</v>
      </c>
      <c r="B777" s="60" t="s">
        <v>9095</v>
      </c>
      <c r="C777" s="60" t="s">
        <v>46100</v>
      </c>
      <c r="D777" s="60" t="s">
        <v>9308</v>
      </c>
      <c r="E777" s="61">
        <v>208.92</v>
      </c>
      <c r="F777" s="3"/>
      <c r="G777" s="3"/>
      <c r="H777" s="3"/>
      <c r="I777" s="3"/>
      <c r="J777" s="3"/>
      <c r="K777" s="3"/>
      <c r="L777" s="3"/>
      <c r="M777" s="3"/>
      <c r="N777" s="3"/>
      <c r="O777" s="3"/>
      <c r="P777" s="3"/>
      <c r="Q777" s="3"/>
      <c r="R777" s="3"/>
      <c r="S777" s="3"/>
      <c r="T777" s="3"/>
      <c r="U777" s="3"/>
      <c r="V777" s="3"/>
      <c r="W777" s="3"/>
      <c r="X777" s="3"/>
      <c r="Y777" s="3"/>
      <c r="Z777" s="3"/>
    </row>
    <row r="778" spans="1:26" ht="12.75" customHeight="1" x14ac:dyDescent="0.25">
      <c r="A778" s="59" t="s">
        <v>46101</v>
      </c>
      <c r="B778" s="60" t="s">
        <v>9095</v>
      </c>
      <c r="C778" s="60" t="s">
        <v>46102</v>
      </c>
      <c r="D778" s="60" t="s">
        <v>9308</v>
      </c>
      <c r="E778" s="61">
        <v>330.61</v>
      </c>
      <c r="F778" s="3"/>
      <c r="G778" s="3"/>
      <c r="H778" s="3"/>
      <c r="I778" s="3"/>
      <c r="J778" s="3"/>
      <c r="K778" s="3"/>
      <c r="L778" s="3"/>
      <c r="M778" s="3"/>
      <c r="N778" s="3"/>
      <c r="O778" s="3"/>
      <c r="P778" s="3"/>
      <c r="Q778" s="3"/>
      <c r="R778" s="3"/>
      <c r="S778" s="3"/>
      <c r="T778" s="3"/>
      <c r="U778" s="3"/>
      <c r="V778" s="3"/>
      <c r="W778" s="3"/>
      <c r="X778" s="3"/>
      <c r="Y778" s="3"/>
      <c r="Z778" s="3"/>
    </row>
    <row r="779" spans="1:26" ht="12.75" customHeight="1" x14ac:dyDescent="0.25">
      <c r="A779" s="59" t="s">
        <v>46103</v>
      </c>
      <c r="B779" s="60" t="s">
        <v>9095</v>
      </c>
      <c r="C779" s="60" t="s">
        <v>46104</v>
      </c>
      <c r="D779" s="60" t="s">
        <v>9308</v>
      </c>
      <c r="E779" s="61">
        <v>418.42</v>
      </c>
      <c r="F779" s="3"/>
      <c r="G779" s="3"/>
      <c r="H779" s="3"/>
      <c r="I779" s="3"/>
      <c r="J779" s="3"/>
      <c r="K779" s="3"/>
      <c r="L779" s="3"/>
      <c r="M779" s="3"/>
      <c r="N779" s="3"/>
      <c r="O779" s="3"/>
      <c r="P779" s="3"/>
      <c r="Q779" s="3"/>
      <c r="R779" s="3"/>
      <c r="S779" s="3"/>
      <c r="T779" s="3"/>
      <c r="U779" s="3"/>
      <c r="V779" s="3"/>
      <c r="W779" s="3"/>
      <c r="X779" s="3"/>
      <c r="Y779" s="3"/>
      <c r="Z779" s="3"/>
    </row>
    <row r="780" spans="1:26" ht="13.5" customHeight="1" x14ac:dyDescent="0.25">
      <c r="A780" s="59" t="s">
        <v>46105</v>
      </c>
      <c r="B780" s="60" t="s">
        <v>9095</v>
      </c>
      <c r="C780" s="60" t="s">
        <v>46106</v>
      </c>
      <c r="D780" s="60" t="s">
        <v>9308</v>
      </c>
      <c r="E780" s="61">
        <v>665.65</v>
      </c>
      <c r="F780" s="3"/>
      <c r="G780" s="3"/>
      <c r="H780" s="3"/>
      <c r="I780" s="3"/>
      <c r="J780" s="3"/>
      <c r="K780" s="3"/>
      <c r="L780" s="3"/>
      <c r="M780" s="3"/>
      <c r="N780" s="3"/>
      <c r="O780" s="3"/>
      <c r="P780" s="3"/>
      <c r="Q780" s="3"/>
      <c r="R780" s="3"/>
      <c r="S780" s="3"/>
      <c r="T780" s="3"/>
      <c r="U780" s="3"/>
      <c r="V780" s="3"/>
      <c r="W780" s="3"/>
      <c r="X780" s="3"/>
      <c r="Y780" s="3"/>
      <c r="Z780" s="3"/>
    </row>
    <row r="781" spans="1:26" ht="12.75" customHeight="1" x14ac:dyDescent="0.25">
      <c r="A781" s="59" t="s">
        <v>46107</v>
      </c>
      <c r="B781" s="60" t="s">
        <v>9095</v>
      </c>
      <c r="C781" s="60" t="s">
        <v>46108</v>
      </c>
      <c r="D781" s="60" t="s">
        <v>9308</v>
      </c>
      <c r="E781" s="61">
        <v>87.74</v>
      </c>
      <c r="F781" s="3"/>
      <c r="G781" s="3"/>
      <c r="H781" s="3"/>
      <c r="I781" s="3"/>
      <c r="J781" s="3"/>
      <c r="K781" s="3"/>
      <c r="L781" s="3"/>
      <c r="M781" s="3"/>
      <c r="N781" s="3"/>
      <c r="O781" s="3"/>
      <c r="P781" s="3"/>
      <c r="Q781" s="3"/>
      <c r="R781" s="3"/>
      <c r="S781" s="3"/>
      <c r="T781" s="3"/>
      <c r="U781" s="3"/>
      <c r="V781" s="3"/>
      <c r="W781" s="3"/>
      <c r="X781" s="3"/>
      <c r="Y781" s="3"/>
      <c r="Z781" s="3"/>
    </row>
    <row r="782" spans="1:26" ht="13.5" customHeight="1" x14ac:dyDescent="0.25">
      <c r="A782" s="59" t="s">
        <v>46109</v>
      </c>
      <c r="B782" s="60" t="s">
        <v>9095</v>
      </c>
      <c r="C782" s="60" t="s">
        <v>46110</v>
      </c>
      <c r="D782" s="60" t="s">
        <v>9308</v>
      </c>
      <c r="E782" s="61">
        <v>260.47000000000003</v>
      </c>
      <c r="F782" s="3"/>
      <c r="G782" s="3"/>
      <c r="H782" s="3"/>
      <c r="I782" s="3"/>
      <c r="J782" s="3"/>
      <c r="K782" s="3"/>
      <c r="L782" s="3"/>
      <c r="M782" s="3"/>
      <c r="N782" s="3"/>
      <c r="O782" s="3"/>
      <c r="P782" s="3"/>
      <c r="Q782" s="3"/>
      <c r="R782" s="3"/>
      <c r="S782" s="3"/>
      <c r="T782" s="3"/>
      <c r="U782" s="3"/>
      <c r="V782" s="3"/>
      <c r="W782" s="3"/>
      <c r="X782" s="3"/>
      <c r="Y782" s="3"/>
      <c r="Z782" s="3"/>
    </row>
    <row r="783" spans="1:26" ht="12.75" customHeight="1" x14ac:dyDescent="0.25">
      <c r="A783" s="59" t="s">
        <v>46111</v>
      </c>
      <c r="B783" s="60" t="s">
        <v>9095</v>
      </c>
      <c r="C783" s="60" t="s">
        <v>46112</v>
      </c>
      <c r="D783" s="60" t="s">
        <v>9308</v>
      </c>
      <c r="E783" s="61">
        <v>259.72000000000003</v>
      </c>
      <c r="F783" s="3"/>
      <c r="G783" s="3"/>
      <c r="H783" s="3"/>
      <c r="I783" s="3"/>
      <c r="J783" s="3"/>
      <c r="K783" s="3"/>
      <c r="L783" s="3"/>
      <c r="M783" s="3"/>
      <c r="N783" s="3"/>
      <c r="O783" s="3"/>
      <c r="P783" s="3"/>
      <c r="Q783" s="3"/>
      <c r="R783" s="3"/>
      <c r="S783" s="3"/>
      <c r="T783" s="3"/>
      <c r="U783" s="3"/>
      <c r="V783" s="3"/>
      <c r="W783" s="3"/>
      <c r="X783" s="3"/>
      <c r="Y783" s="3"/>
      <c r="Z783" s="3"/>
    </row>
    <row r="784" spans="1:26" ht="12.75" customHeight="1" x14ac:dyDescent="0.25">
      <c r="A784" s="59" t="s">
        <v>46113</v>
      </c>
      <c r="B784" s="60" t="s">
        <v>9095</v>
      </c>
      <c r="C784" s="60" t="s">
        <v>46114</v>
      </c>
      <c r="D784" s="60" t="s">
        <v>9308</v>
      </c>
      <c r="E784" s="61">
        <v>70.150000000000006</v>
      </c>
      <c r="F784" s="3"/>
      <c r="G784" s="3"/>
      <c r="H784" s="3"/>
      <c r="I784" s="3"/>
      <c r="J784" s="3"/>
      <c r="K784" s="3"/>
      <c r="L784" s="3"/>
      <c r="M784" s="3"/>
      <c r="N784" s="3"/>
      <c r="O784" s="3"/>
      <c r="P784" s="3"/>
      <c r="Q784" s="3"/>
      <c r="R784" s="3"/>
      <c r="S784" s="3"/>
      <c r="T784" s="3"/>
      <c r="U784" s="3"/>
      <c r="V784" s="3"/>
      <c r="W784" s="3"/>
      <c r="X784" s="3"/>
      <c r="Y784" s="3"/>
      <c r="Z784" s="3"/>
    </row>
    <row r="785" spans="1:26" ht="13.5" customHeight="1" x14ac:dyDescent="0.25">
      <c r="A785" s="59" t="s">
        <v>46115</v>
      </c>
      <c r="B785" s="60" t="s">
        <v>9095</v>
      </c>
      <c r="C785" s="60" t="s">
        <v>46116</v>
      </c>
      <c r="D785" s="60" t="s">
        <v>9308</v>
      </c>
      <c r="E785" s="61">
        <v>111.52</v>
      </c>
      <c r="F785" s="3"/>
      <c r="G785" s="3"/>
      <c r="H785" s="3"/>
      <c r="I785" s="3"/>
      <c r="J785" s="3"/>
      <c r="K785" s="3"/>
      <c r="L785" s="3"/>
      <c r="M785" s="3"/>
      <c r="N785" s="3"/>
      <c r="O785" s="3"/>
      <c r="P785" s="3"/>
      <c r="Q785" s="3"/>
      <c r="R785" s="3"/>
      <c r="S785" s="3"/>
      <c r="T785" s="3"/>
      <c r="U785" s="3"/>
      <c r="V785" s="3"/>
      <c r="W785" s="3"/>
      <c r="X785" s="3"/>
      <c r="Y785" s="3"/>
      <c r="Z785" s="3"/>
    </row>
    <row r="786" spans="1:26" ht="12.75" customHeight="1" x14ac:dyDescent="0.25">
      <c r="A786" s="59" t="s">
        <v>46117</v>
      </c>
      <c r="B786" s="60" t="s">
        <v>9095</v>
      </c>
      <c r="C786" s="60" t="s">
        <v>46118</v>
      </c>
      <c r="D786" s="60" t="s">
        <v>9308</v>
      </c>
      <c r="E786" s="61">
        <v>290.61</v>
      </c>
      <c r="F786" s="3"/>
      <c r="G786" s="3"/>
      <c r="H786" s="3"/>
      <c r="I786" s="3"/>
      <c r="J786" s="3"/>
      <c r="K786" s="3"/>
      <c r="L786" s="3"/>
      <c r="M786" s="3"/>
      <c r="N786" s="3"/>
      <c r="O786" s="3"/>
      <c r="P786" s="3"/>
      <c r="Q786" s="3"/>
      <c r="R786" s="3"/>
      <c r="S786" s="3"/>
      <c r="T786" s="3"/>
      <c r="U786" s="3"/>
      <c r="V786" s="3"/>
      <c r="W786" s="3"/>
      <c r="X786" s="3"/>
      <c r="Y786" s="3"/>
      <c r="Z786" s="3"/>
    </row>
    <row r="787" spans="1:26" ht="13.5" customHeight="1" x14ac:dyDescent="0.25">
      <c r="A787" s="59" t="s">
        <v>46119</v>
      </c>
      <c r="B787" s="60" t="s">
        <v>9095</v>
      </c>
      <c r="C787" s="60" t="s">
        <v>46120</v>
      </c>
      <c r="D787" s="60" t="s">
        <v>9308</v>
      </c>
      <c r="E787" s="61">
        <v>59.52</v>
      </c>
      <c r="F787" s="3"/>
      <c r="G787" s="3"/>
      <c r="H787" s="3"/>
      <c r="I787" s="3"/>
      <c r="J787" s="3"/>
      <c r="K787" s="3"/>
      <c r="L787" s="3"/>
      <c r="M787" s="3"/>
      <c r="N787" s="3"/>
      <c r="O787" s="3"/>
      <c r="P787" s="3"/>
      <c r="Q787" s="3"/>
      <c r="R787" s="3"/>
      <c r="S787" s="3"/>
      <c r="T787" s="3"/>
      <c r="U787" s="3"/>
      <c r="V787" s="3"/>
      <c r="W787" s="3"/>
      <c r="X787" s="3"/>
      <c r="Y787" s="3"/>
      <c r="Z787" s="3"/>
    </row>
    <row r="788" spans="1:26" ht="12.75" customHeight="1" x14ac:dyDescent="0.25">
      <c r="A788" s="59" t="s">
        <v>46121</v>
      </c>
      <c r="B788" s="60" t="s">
        <v>9095</v>
      </c>
      <c r="C788" s="60" t="s">
        <v>46122</v>
      </c>
      <c r="D788" s="60" t="s">
        <v>9308</v>
      </c>
      <c r="E788" s="61">
        <v>67.069999999999993</v>
      </c>
      <c r="F788" s="3"/>
      <c r="G788" s="3"/>
      <c r="H788" s="3"/>
      <c r="I788" s="3"/>
      <c r="J788" s="3"/>
      <c r="K788" s="3"/>
      <c r="L788" s="3"/>
      <c r="M788" s="3"/>
      <c r="N788" s="3"/>
      <c r="O788" s="3"/>
      <c r="P788" s="3"/>
      <c r="Q788" s="3"/>
      <c r="R788" s="3"/>
      <c r="S788" s="3"/>
      <c r="T788" s="3"/>
      <c r="U788" s="3"/>
      <c r="V788" s="3"/>
      <c r="W788" s="3"/>
      <c r="X788" s="3"/>
      <c r="Y788" s="3"/>
      <c r="Z788" s="3"/>
    </row>
    <row r="789" spans="1:26" ht="12.75" customHeight="1" x14ac:dyDescent="0.25">
      <c r="A789" s="59" t="s">
        <v>46123</v>
      </c>
      <c r="B789" s="60" t="s">
        <v>9095</v>
      </c>
      <c r="C789" s="60" t="s">
        <v>46124</v>
      </c>
      <c r="D789" s="60" t="s">
        <v>9308</v>
      </c>
      <c r="E789" s="61">
        <v>743.51</v>
      </c>
      <c r="F789" s="3"/>
      <c r="G789" s="3"/>
      <c r="H789" s="3"/>
      <c r="I789" s="3"/>
      <c r="J789" s="3"/>
      <c r="K789" s="3"/>
      <c r="L789" s="3"/>
      <c r="M789" s="3"/>
      <c r="N789" s="3"/>
      <c r="O789" s="3"/>
      <c r="P789" s="3"/>
      <c r="Q789" s="3"/>
      <c r="R789" s="3"/>
      <c r="S789" s="3"/>
      <c r="T789" s="3"/>
      <c r="U789" s="3"/>
      <c r="V789" s="3"/>
      <c r="W789" s="3"/>
      <c r="X789" s="3"/>
      <c r="Y789" s="3"/>
      <c r="Z789" s="3"/>
    </row>
    <row r="790" spans="1:26" ht="13.5" customHeight="1" x14ac:dyDescent="0.25">
      <c r="A790" s="59" t="s">
        <v>46125</v>
      </c>
      <c r="B790" s="60" t="s">
        <v>9095</v>
      </c>
      <c r="C790" s="60" t="s">
        <v>46126</v>
      </c>
      <c r="D790" s="60" t="s">
        <v>9308</v>
      </c>
      <c r="E790" s="61">
        <v>139.52000000000001</v>
      </c>
      <c r="F790" s="3"/>
      <c r="G790" s="3"/>
      <c r="H790" s="3"/>
      <c r="I790" s="3"/>
      <c r="J790" s="3"/>
      <c r="K790" s="3"/>
      <c r="L790" s="3"/>
      <c r="M790" s="3"/>
      <c r="N790" s="3"/>
      <c r="O790" s="3"/>
      <c r="P790" s="3"/>
      <c r="Q790" s="3"/>
      <c r="R790" s="3"/>
      <c r="S790" s="3"/>
      <c r="T790" s="3"/>
      <c r="U790" s="3"/>
      <c r="V790" s="3"/>
      <c r="W790" s="3"/>
      <c r="X790" s="3"/>
      <c r="Y790" s="3"/>
      <c r="Z790" s="3"/>
    </row>
    <row r="791" spans="1:26" ht="12.75" customHeight="1" x14ac:dyDescent="0.25">
      <c r="A791" s="59" t="s">
        <v>46127</v>
      </c>
      <c r="B791" s="60" t="s">
        <v>9095</v>
      </c>
      <c r="C791" s="60" t="s">
        <v>46128</v>
      </c>
      <c r="D791" s="60" t="s">
        <v>9308</v>
      </c>
      <c r="E791" s="61">
        <v>133.52000000000001</v>
      </c>
      <c r="F791" s="3"/>
      <c r="G791" s="3"/>
      <c r="H791" s="3"/>
      <c r="I791" s="3"/>
      <c r="J791" s="3"/>
      <c r="K791" s="3"/>
      <c r="L791" s="3"/>
      <c r="M791" s="3"/>
      <c r="N791" s="3"/>
      <c r="O791" s="3"/>
      <c r="P791" s="3"/>
      <c r="Q791" s="3"/>
      <c r="R791" s="3"/>
      <c r="S791" s="3"/>
      <c r="T791" s="3"/>
      <c r="U791" s="3"/>
      <c r="V791" s="3"/>
      <c r="W791" s="3"/>
      <c r="X791" s="3"/>
      <c r="Y791" s="3"/>
      <c r="Z791" s="3"/>
    </row>
    <row r="792" spans="1:26" ht="12.75" customHeight="1" x14ac:dyDescent="0.25">
      <c r="A792" s="59" t="s">
        <v>46129</v>
      </c>
      <c r="B792" s="60" t="s">
        <v>9095</v>
      </c>
      <c r="C792" s="60" t="s">
        <v>46130</v>
      </c>
      <c r="D792" s="60" t="s">
        <v>9308</v>
      </c>
      <c r="E792" s="61">
        <v>141.61000000000001</v>
      </c>
      <c r="F792" s="3"/>
      <c r="G792" s="3"/>
      <c r="H792" s="3"/>
      <c r="I792" s="3"/>
      <c r="J792" s="3"/>
      <c r="K792" s="3"/>
      <c r="L792" s="3"/>
      <c r="M792" s="3"/>
      <c r="N792" s="3"/>
      <c r="O792" s="3"/>
      <c r="P792" s="3"/>
      <c r="Q792" s="3"/>
      <c r="R792" s="3"/>
      <c r="S792" s="3"/>
      <c r="T792" s="3"/>
      <c r="U792" s="3"/>
      <c r="V792" s="3"/>
      <c r="W792" s="3"/>
      <c r="X792" s="3"/>
      <c r="Y792" s="3"/>
      <c r="Z792" s="3"/>
    </row>
    <row r="793" spans="1:26" ht="13.5" customHeight="1" x14ac:dyDescent="0.25">
      <c r="A793" s="59" t="s">
        <v>46131</v>
      </c>
      <c r="B793" s="60" t="s">
        <v>9095</v>
      </c>
      <c r="C793" s="60" t="s">
        <v>46132</v>
      </c>
      <c r="D793" s="60" t="s">
        <v>9308</v>
      </c>
      <c r="E793" s="61">
        <v>98.11</v>
      </c>
      <c r="F793" s="3"/>
      <c r="G793" s="3"/>
      <c r="H793" s="3"/>
      <c r="I793" s="3"/>
      <c r="J793" s="3"/>
      <c r="K793" s="3"/>
      <c r="L793" s="3"/>
      <c r="M793" s="3"/>
      <c r="N793" s="3"/>
      <c r="O793" s="3"/>
      <c r="P793" s="3"/>
      <c r="Q793" s="3"/>
      <c r="R793" s="3"/>
      <c r="S793" s="3"/>
      <c r="T793" s="3"/>
      <c r="U793" s="3"/>
      <c r="V793" s="3"/>
      <c r="W793" s="3"/>
      <c r="X793" s="3"/>
      <c r="Y793" s="3"/>
      <c r="Z793" s="3"/>
    </row>
    <row r="794" spans="1:26" ht="12.75" customHeight="1" x14ac:dyDescent="0.25">
      <c r="A794" s="59" t="s">
        <v>46133</v>
      </c>
      <c r="B794" s="60" t="s">
        <v>9095</v>
      </c>
      <c r="C794" s="60" t="s">
        <v>46134</v>
      </c>
      <c r="D794" s="60" t="s">
        <v>9308</v>
      </c>
      <c r="E794" s="61">
        <v>98.2</v>
      </c>
      <c r="F794" s="3"/>
      <c r="G794" s="3"/>
      <c r="H794" s="3"/>
      <c r="I794" s="3"/>
      <c r="J794" s="3"/>
      <c r="K794" s="3"/>
      <c r="L794" s="3"/>
      <c r="M794" s="3"/>
      <c r="N794" s="3"/>
      <c r="O794" s="3"/>
      <c r="P794" s="3"/>
      <c r="Q794" s="3"/>
      <c r="R794" s="3"/>
      <c r="S794" s="3"/>
      <c r="T794" s="3"/>
      <c r="U794" s="3"/>
      <c r="V794" s="3"/>
      <c r="W794" s="3"/>
      <c r="X794" s="3"/>
      <c r="Y794" s="3"/>
      <c r="Z794" s="3"/>
    </row>
    <row r="795" spans="1:26" ht="13.5" customHeight="1" x14ac:dyDescent="0.25">
      <c r="A795" s="59" t="s">
        <v>46135</v>
      </c>
      <c r="B795" s="60" t="s">
        <v>9095</v>
      </c>
      <c r="C795" s="60" t="s">
        <v>46136</v>
      </c>
      <c r="D795" s="60" t="s">
        <v>9308</v>
      </c>
      <c r="E795" s="61">
        <v>132.21</v>
      </c>
      <c r="F795" s="3"/>
      <c r="G795" s="3"/>
      <c r="H795" s="3"/>
      <c r="I795" s="3"/>
      <c r="J795" s="3"/>
      <c r="K795" s="3"/>
      <c r="L795" s="3"/>
      <c r="M795" s="3"/>
      <c r="N795" s="3"/>
      <c r="O795" s="3"/>
      <c r="P795" s="3"/>
      <c r="Q795" s="3"/>
      <c r="R795" s="3"/>
      <c r="S795" s="3"/>
      <c r="T795" s="3"/>
      <c r="U795" s="3"/>
      <c r="V795" s="3"/>
      <c r="W795" s="3"/>
      <c r="X795" s="3"/>
      <c r="Y795" s="3"/>
      <c r="Z795" s="3"/>
    </row>
    <row r="796" spans="1:26" ht="12.75" customHeight="1" x14ac:dyDescent="0.25">
      <c r="A796" s="59" t="s">
        <v>46137</v>
      </c>
      <c r="B796" s="60" t="s">
        <v>9095</v>
      </c>
      <c r="C796" s="60" t="s">
        <v>46138</v>
      </c>
      <c r="D796" s="60" t="s">
        <v>9308</v>
      </c>
      <c r="E796" s="61">
        <v>26.11</v>
      </c>
      <c r="F796" s="3"/>
      <c r="G796" s="3"/>
      <c r="H796" s="3"/>
      <c r="I796" s="3"/>
      <c r="J796" s="3"/>
      <c r="K796" s="3"/>
      <c r="L796" s="3"/>
      <c r="M796" s="3"/>
      <c r="N796" s="3"/>
      <c r="O796" s="3"/>
      <c r="P796" s="3"/>
      <c r="Q796" s="3"/>
      <c r="R796" s="3"/>
      <c r="S796" s="3"/>
      <c r="T796" s="3"/>
      <c r="U796" s="3"/>
      <c r="V796" s="3"/>
      <c r="W796" s="3"/>
      <c r="X796" s="3"/>
      <c r="Y796" s="3"/>
      <c r="Z796" s="3"/>
    </row>
    <row r="797" spans="1:26" ht="12.75" customHeight="1" x14ac:dyDescent="0.25">
      <c r="A797" s="59" t="s">
        <v>46139</v>
      </c>
      <c r="B797" s="60" t="s">
        <v>9095</v>
      </c>
      <c r="C797" s="60" t="s">
        <v>46140</v>
      </c>
      <c r="D797" s="60" t="s">
        <v>9308</v>
      </c>
      <c r="E797" s="61">
        <v>70.510000000000005</v>
      </c>
      <c r="F797" s="3"/>
      <c r="G797" s="3"/>
      <c r="H797" s="3"/>
      <c r="I797" s="3"/>
      <c r="J797" s="3"/>
      <c r="K797" s="3"/>
      <c r="L797" s="3"/>
      <c r="M797" s="3"/>
      <c r="N797" s="3"/>
      <c r="O797" s="3"/>
      <c r="P797" s="3"/>
      <c r="Q797" s="3"/>
      <c r="R797" s="3"/>
      <c r="S797" s="3"/>
      <c r="T797" s="3"/>
      <c r="U797" s="3"/>
      <c r="V797" s="3"/>
      <c r="W797" s="3"/>
      <c r="X797" s="3"/>
      <c r="Y797" s="3"/>
      <c r="Z797" s="3"/>
    </row>
    <row r="798" spans="1:26" ht="13.5" customHeight="1" x14ac:dyDescent="0.25">
      <c r="A798" s="59" t="s">
        <v>46141</v>
      </c>
      <c r="B798" s="60" t="s">
        <v>9095</v>
      </c>
      <c r="C798" s="60" t="s">
        <v>46142</v>
      </c>
      <c r="D798" s="60" t="s">
        <v>9308</v>
      </c>
      <c r="E798" s="61">
        <v>37.520000000000003</v>
      </c>
      <c r="F798" s="3"/>
      <c r="G798" s="3"/>
      <c r="H798" s="3"/>
      <c r="I798" s="3"/>
      <c r="J798" s="3"/>
      <c r="K798" s="3"/>
      <c r="L798" s="3"/>
      <c r="M798" s="3"/>
      <c r="N798" s="3"/>
      <c r="O798" s="3"/>
      <c r="P798" s="3"/>
      <c r="Q798" s="3"/>
      <c r="R798" s="3"/>
      <c r="S798" s="3"/>
      <c r="T798" s="3"/>
      <c r="U798" s="3"/>
      <c r="V798" s="3"/>
      <c r="W798" s="3"/>
      <c r="X798" s="3"/>
      <c r="Y798" s="3"/>
      <c r="Z798" s="3"/>
    </row>
    <row r="799" spans="1:26" ht="12.75" customHeight="1" x14ac:dyDescent="0.25">
      <c r="A799" s="59" t="s">
        <v>46143</v>
      </c>
      <c r="B799" s="60" t="s">
        <v>9095</v>
      </c>
      <c r="C799" s="60" t="s">
        <v>46144</v>
      </c>
      <c r="D799" s="60" t="s">
        <v>9308</v>
      </c>
      <c r="E799" s="61">
        <v>108.53</v>
      </c>
      <c r="F799" s="3"/>
      <c r="G799" s="3"/>
      <c r="H799" s="3"/>
      <c r="I799" s="3"/>
      <c r="J799" s="3"/>
      <c r="K799" s="3"/>
      <c r="L799" s="3"/>
      <c r="M799" s="3"/>
      <c r="N799" s="3"/>
      <c r="O799" s="3"/>
      <c r="P799" s="3"/>
      <c r="Q799" s="3"/>
      <c r="R799" s="3"/>
      <c r="S799" s="3"/>
      <c r="T799" s="3"/>
      <c r="U799" s="3"/>
      <c r="V799" s="3"/>
      <c r="W799" s="3"/>
      <c r="X799" s="3"/>
      <c r="Y799" s="3"/>
      <c r="Z799" s="3"/>
    </row>
    <row r="800" spans="1:26" ht="13.5" customHeight="1" x14ac:dyDescent="0.25">
      <c r="A800" s="59" t="s">
        <v>46145</v>
      </c>
      <c r="B800" s="60" t="s">
        <v>9095</v>
      </c>
      <c r="C800" s="60" t="s">
        <v>46146</v>
      </c>
      <c r="D800" s="60" t="s">
        <v>9308</v>
      </c>
      <c r="E800" s="61">
        <v>363.04</v>
      </c>
      <c r="F800" s="3"/>
      <c r="G800" s="3"/>
      <c r="H800" s="3"/>
      <c r="I800" s="3"/>
      <c r="J800" s="3"/>
      <c r="K800" s="3"/>
      <c r="L800" s="3"/>
      <c r="M800" s="3"/>
      <c r="N800" s="3"/>
      <c r="O800" s="3"/>
      <c r="P800" s="3"/>
      <c r="Q800" s="3"/>
      <c r="R800" s="3"/>
      <c r="S800" s="3"/>
      <c r="T800" s="3"/>
      <c r="U800" s="3"/>
      <c r="V800" s="3"/>
      <c r="W800" s="3"/>
      <c r="X800" s="3"/>
      <c r="Y800" s="3"/>
      <c r="Z800" s="3"/>
    </row>
    <row r="801" spans="1:26" ht="12.75" customHeight="1" x14ac:dyDescent="0.25">
      <c r="A801" s="59" t="s">
        <v>46147</v>
      </c>
      <c r="B801" s="60" t="s">
        <v>9095</v>
      </c>
      <c r="C801" s="60" t="s">
        <v>46148</v>
      </c>
      <c r="D801" s="60" t="s">
        <v>9308</v>
      </c>
      <c r="E801" s="61">
        <v>104.68</v>
      </c>
      <c r="F801" s="3"/>
      <c r="G801" s="3"/>
      <c r="H801" s="3"/>
      <c r="I801" s="3"/>
      <c r="J801" s="3"/>
      <c r="K801" s="3"/>
      <c r="L801" s="3"/>
      <c r="M801" s="3"/>
      <c r="N801" s="3"/>
      <c r="O801" s="3"/>
      <c r="P801" s="3"/>
      <c r="Q801" s="3"/>
      <c r="R801" s="3"/>
      <c r="S801" s="3"/>
      <c r="T801" s="3"/>
      <c r="U801" s="3"/>
      <c r="V801" s="3"/>
      <c r="W801" s="3"/>
      <c r="X801" s="3"/>
      <c r="Y801" s="3"/>
      <c r="Z801" s="3"/>
    </row>
    <row r="802" spans="1:26" ht="12.75" customHeight="1" x14ac:dyDescent="0.25">
      <c r="A802" s="56" t="s">
        <v>46149</v>
      </c>
      <c r="B802" s="57" t="s">
        <v>9095</v>
      </c>
      <c r="C802" s="57" t="s">
        <v>46150</v>
      </c>
      <c r="D802" s="58"/>
      <c r="E802" s="58"/>
      <c r="F802" s="3"/>
      <c r="G802" s="3"/>
      <c r="H802" s="3"/>
      <c r="I802" s="3"/>
      <c r="J802" s="3"/>
      <c r="K802" s="3"/>
      <c r="L802" s="3"/>
      <c r="M802" s="3"/>
      <c r="N802" s="3"/>
      <c r="O802" s="3"/>
      <c r="P802" s="3"/>
      <c r="Q802" s="3"/>
      <c r="R802" s="3"/>
      <c r="S802" s="3"/>
      <c r="T802" s="3"/>
      <c r="U802" s="3"/>
      <c r="V802" s="3"/>
      <c r="W802" s="3"/>
      <c r="X802" s="3"/>
      <c r="Y802" s="3"/>
      <c r="Z802" s="3"/>
    </row>
    <row r="803" spans="1:26" ht="13.5" customHeight="1" x14ac:dyDescent="0.25">
      <c r="A803" s="59" t="s">
        <v>46151</v>
      </c>
      <c r="B803" s="60" t="s">
        <v>9095</v>
      </c>
      <c r="C803" s="60" t="s">
        <v>46152</v>
      </c>
      <c r="D803" s="60" t="s">
        <v>9308</v>
      </c>
      <c r="E803" s="61">
        <v>32.479999999999997</v>
      </c>
      <c r="F803" s="3"/>
      <c r="G803" s="3"/>
      <c r="H803" s="3"/>
      <c r="I803" s="3"/>
      <c r="J803" s="3"/>
      <c r="K803" s="3"/>
      <c r="L803" s="3"/>
      <c r="M803" s="3"/>
      <c r="N803" s="3"/>
      <c r="O803" s="3"/>
      <c r="P803" s="3"/>
      <c r="Q803" s="3"/>
      <c r="R803" s="3"/>
      <c r="S803" s="3"/>
      <c r="T803" s="3"/>
      <c r="U803" s="3"/>
      <c r="V803" s="3"/>
      <c r="W803" s="3"/>
      <c r="X803" s="3"/>
      <c r="Y803" s="3"/>
      <c r="Z803" s="3"/>
    </row>
    <row r="804" spans="1:26" ht="12.75" customHeight="1" x14ac:dyDescent="0.25">
      <c r="A804" s="59" t="s">
        <v>46153</v>
      </c>
      <c r="B804" s="60" t="s">
        <v>9095</v>
      </c>
      <c r="C804" s="60" t="s">
        <v>46154</v>
      </c>
      <c r="D804" s="60" t="s">
        <v>9308</v>
      </c>
      <c r="E804" s="61">
        <v>47.66</v>
      </c>
      <c r="F804" s="3"/>
      <c r="G804" s="3"/>
      <c r="H804" s="3"/>
      <c r="I804" s="3"/>
      <c r="J804" s="3"/>
      <c r="K804" s="3"/>
      <c r="L804" s="3"/>
      <c r="M804" s="3"/>
      <c r="N804" s="3"/>
      <c r="O804" s="3"/>
      <c r="P804" s="3"/>
      <c r="Q804" s="3"/>
      <c r="R804" s="3"/>
      <c r="S804" s="3"/>
      <c r="T804" s="3"/>
      <c r="U804" s="3"/>
      <c r="V804" s="3"/>
      <c r="W804" s="3"/>
      <c r="X804" s="3"/>
      <c r="Y804" s="3"/>
      <c r="Z804" s="3"/>
    </row>
    <row r="805" spans="1:26" ht="12.75" customHeight="1" x14ac:dyDescent="0.25">
      <c r="A805" s="59" t="s">
        <v>46155</v>
      </c>
      <c r="B805" s="60" t="s">
        <v>9095</v>
      </c>
      <c r="C805" s="60" t="s">
        <v>46156</v>
      </c>
      <c r="D805" s="60" t="s">
        <v>9308</v>
      </c>
      <c r="E805" s="61">
        <v>38.21</v>
      </c>
      <c r="F805" s="3"/>
      <c r="G805" s="3"/>
      <c r="H805" s="3"/>
      <c r="I805" s="3"/>
      <c r="J805" s="3"/>
      <c r="K805" s="3"/>
      <c r="L805" s="3"/>
      <c r="M805" s="3"/>
      <c r="N805" s="3"/>
      <c r="O805" s="3"/>
      <c r="P805" s="3"/>
      <c r="Q805" s="3"/>
      <c r="R805" s="3"/>
      <c r="S805" s="3"/>
      <c r="T805" s="3"/>
      <c r="U805" s="3"/>
      <c r="V805" s="3"/>
      <c r="W805" s="3"/>
      <c r="X805" s="3"/>
      <c r="Y805" s="3"/>
      <c r="Z805" s="3"/>
    </row>
    <row r="806" spans="1:26" ht="13.5" customHeight="1" x14ac:dyDescent="0.25">
      <c r="A806" s="59" t="s">
        <v>46157</v>
      </c>
      <c r="B806" s="60" t="s">
        <v>9095</v>
      </c>
      <c r="C806" s="60" t="s">
        <v>46158</v>
      </c>
      <c r="D806" s="60" t="s">
        <v>9308</v>
      </c>
      <c r="E806" s="61">
        <v>52.26</v>
      </c>
      <c r="F806" s="3"/>
      <c r="G806" s="3"/>
      <c r="H806" s="3"/>
      <c r="I806" s="3"/>
      <c r="J806" s="3"/>
      <c r="K806" s="3"/>
      <c r="L806" s="3"/>
      <c r="M806" s="3"/>
      <c r="N806" s="3"/>
      <c r="O806" s="3"/>
      <c r="P806" s="3"/>
      <c r="Q806" s="3"/>
      <c r="R806" s="3"/>
      <c r="S806" s="3"/>
      <c r="T806" s="3"/>
      <c r="U806" s="3"/>
      <c r="V806" s="3"/>
      <c r="W806" s="3"/>
      <c r="X806" s="3"/>
      <c r="Y806" s="3"/>
      <c r="Z806" s="3"/>
    </row>
    <row r="807" spans="1:26" ht="12.75" customHeight="1" x14ac:dyDescent="0.25">
      <c r="A807" s="59" t="s">
        <v>46159</v>
      </c>
      <c r="B807" s="60" t="s">
        <v>9095</v>
      </c>
      <c r="C807" s="60" t="s">
        <v>46160</v>
      </c>
      <c r="D807" s="60" t="s">
        <v>9308</v>
      </c>
      <c r="E807" s="61">
        <v>228.93</v>
      </c>
      <c r="F807" s="3"/>
      <c r="G807" s="3"/>
      <c r="H807" s="3"/>
      <c r="I807" s="3"/>
      <c r="J807" s="3"/>
      <c r="K807" s="3"/>
      <c r="L807" s="3"/>
      <c r="M807" s="3"/>
      <c r="N807" s="3"/>
      <c r="O807" s="3"/>
      <c r="P807" s="3"/>
      <c r="Q807" s="3"/>
      <c r="R807" s="3"/>
      <c r="S807" s="3"/>
      <c r="T807" s="3"/>
      <c r="U807" s="3"/>
      <c r="V807" s="3"/>
      <c r="W807" s="3"/>
      <c r="X807" s="3"/>
      <c r="Y807" s="3"/>
      <c r="Z807" s="3"/>
    </row>
    <row r="808" spans="1:26" ht="13.5" customHeight="1" x14ac:dyDescent="0.25">
      <c r="A808" s="59" t="s">
        <v>46161</v>
      </c>
      <c r="B808" s="60" t="s">
        <v>9095</v>
      </c>
      <c r="C808" s="60" t="s">
        <v>46162</v>
      </c>
      <c r="D808" s="60" t="s">
        <v>9308</v>
      </c>
      <c r="E808" s="61">
        <v>663.99</v>
      </c>
      <c r="F808" s="3"/>
      <c r="G808" s="3"/>
      <c r="H808" s="3"/>
      <c r="I808" s="3"/>
      <c r="J808" s="3"/>
      <c r="K808" s="3"/>
      <c r="L808" s="3"/>
      <c r="M808" s="3"/>
      <c r="N808" s="3"/>
      <c r="O808" s="3"/>
      <c r="P808" s="3"/>
      <c r="Q808" s="3"/>
      <c r="R808" s="3"/>
      <c r="S808" s="3"/>
      <c r="T808" s="3"/>
      <c r="U808" s="3"/>
      <c r="V808" s="3"/>
      <c r="W808" s="3"/>
      <c r="X808" s="3"/>
      <c r="Y808" s="3"/>
      <c r="Z808" s="3"/>
    </row>
    <row r="809" spans="1:26" ht="12.75" customHeight="1" x14ac:dyDescent="0.25">
      <c r="A809" s="59" t="s">
        <v>46163</v>
      </c>
      <c r="B809" s="60" t="s">
        <v>9095</v>
      </c>
      <c r="C809" s="60" t="s">
        <v>46164</v>
      </c>
      <c r="D809" s="60" t="s">
        <v>9308</v>
      </c>
      <c r="E809" s="61">
        <v>222.88</v>
      </c>
      <c r="F809" s="3"/>
      <c r="G809" s="3"/>
      <c r="H809" s="3"/>
      <c r="I809" s="3"/>
      <c r="J809" s="3"/>
      <c r="K809" s="3"/>
      <c r="L809" s="3"/>
      <c r="M809" s="3"/>
      <c r="N809" s="3"/>
      <c r="O809" s="3"/>
      <c r="P809" s="3"/>
      <c r="Q809" s="3"/>
      <c r="R809" s="3"/>
      <c r="S809" s="3"/>
      <c r="T809" s="3"/>
      <c r="U809" s="3"/>
      <c r="V809" s="3"/>
      <c r="W809" s="3"/>
      <c r="X809" s="3"/>
      <c r="Y809" s="3"/>
      <c r="Z809" s="3"/>
    </row>
    <row r="810" spans="1:26" ht="12.75" customHeight="1" x14ac:dyDescent="0.25">
      <c r="A810" s="59" t="s">
        <v>46165</v>
      </c>
      <c r="B810" s="60" t="s">
        <v>9095</v>
      </c>
      <c r="C810" s="60" t="s">
        <v>46166</v>
      </c>
      <c r="D810" s="60" t="s">
        <v>9308</v>
      </c>
      <c r="E810" s="61">
        <v>414.09</v>
      </c>
      <c r="F810" s="3"/>
      <c r="G810" s="3"/>
      <c r="H810" s="3"/>
      <c r="I810" s="3"/>
      <c r="J810" s="3"/>
      <c r="K810" s="3"/>
      <c r="L810" s="3"/>
      <c r="M810" s="3"/>
      <c r="N810" s="3"/>
      <c r="O810" s="3"/>
      <c r="P810" s="3"/>
      <c r="Q810" s="3"/>
      <c r="R810" s="3"/>
      <c r="S810" s="3"/>
      <c r="T810" s="3"/>
      <c r="U810" s="3"/>
      <c r="V810" s="3"/>
      <c r="W810" s="3"/>
      <c r="X810" s="3"/>
      <c r="Y810" s="3"/>
      <c r="Z810" s="3"/>
    </row>
    <row r="811" spans="1:26" ht="13.5" customHeight="1" x14ac:dyDescent="0.25">
      <c r="A811" s="59" t="s">
        <v>46167</v>
      </c>
      <c r="B811" s="60" t="s">
        <v>9095</v>
      </c>
      <c r="C811" s="60" t="s">
        <v>46168</v>
      </c>
      <c r="D811" s="60" t="s">
        <v>9308</v>
      </c>
      <c r="E811" s="61">
        <v>24.42</v>
      </c>
      <c r="F811" s="3"/>
      <c r="G811" s="3"/>
      <c r="H811" s="3"/>
      <c r="I811" s="3"/>
      <c r="J811" s="3"/>
      <c r="K811" s="3"/>
      <c r="L811" s="3"/>
      <c r="M811" s="3"/>
      <c r="N811" s="3"/>
      <c r="O811" s="3"/>
      <c r="P811" s="3"/>
      <c r="Q811" s="3"/>
      <c r="R811" s="3"/>
      <c r="S811" s="3"/>
      <c r="T811" s="3"/>
      <c r="U811" s="3"/>
      <c r="V811" s="3"/>
      <c r="W811" s="3"/>
      <c r="X811" s="3"/>
      <c r="Y811" s="3"/>
      <c r="Z811" s="3"/>
    </row>
    <row r="812" spans="1:26" ht="12.75" customHeight="1" x14ac:dyDescent="0.25">
      <c r="A812" s="59" t="s">
        <v>46169</v>
      </c>
      <c r="B812" s="60" t="s">
        <v>9095</v>
      </c>
      <c r="C812" s="60" t="s">
        <v>46170</v>
      </c>
      <c r="D812" s="60" t="s">
        <v>9308</v>
      </c>
      <c r="E812" s="61">
        <v>80.88</v>
      </c>
      <c r="F812" s="3"/>
      <c r="G812" s="3"/>
      <c r="H812" s="3"/>
      <c r="I812" s="3"/>
      <c r="J812" s="3"/>
      <c r="K812" s="3"/>
      <c r="L812" s="3"/>
      <c r="M812" s="3"/>
      <c r="N812" s="3"/>
      <c r="O812" s="3"/>
      <c r="P812" s="3"/>
      <c r="Q812" s="3"/>
      <c r="R812" s="3"/>
      <c r="S812" s="3"/>
      <c r="T812" s="3"/>
      <c r="U812" s="3"/>
      <c r="V812" s="3"/>
      <c r="W812" s="3"/>
      <c r="X812" s="3"/>
      <c r="Y812" s="3"/>
      <c r="Z812" s="3"/>
    </row>
    <row r="813" spans="1:26" ht="13.5" customHeight="1" x14ac:dyDescent="0.25">
      <c r="A813" s="59" t="s">
        <v>46171</v>
      </c>
      <c r="B813" s="60" t="s">
        <v>9095</v>
      </c>
      <c r="C813" s="60" t="s">
        <v>46172</v>
      </c>
      <c r="D813" s="60" t="s">
        <v>9308</v>
      </c>
      <c r="E813" s="61">
        <v>110.77</v>
      </c>
      <c r="F813" s="3"/>
      <c r="G813" s="3"/>
      <c r="H813" s="3"/>
      <c r="I813" s="3"/>
      <c r="J813" s="3"/>
      <c r="K813" s="3"/>
      <c r="L813" s="3"/>
      <c r="M813" s="3"/>
      <c r="N813" s="3"/>
      <c r="O813" s="3"/>
      <c r="P813" s="3"/>
      <c r="Q813" s="3"/>
      <c r="R813" s="3"/>
      <c r="S813" s="3"/>
      <c r="T813" s="3"/>
      <c r="U813" s="3"/>
      <c r="V813" s="3"/>
      <c r="W813" s="3"/>
      <c r="X813" s="3"/>
      <c r="Y813" s="3"/>
      <c r="Z813" s="3"/>
    </row>
    <row r="814" spans="1:26" ht="12.75" customHeight="1" x14ac:dyDescent="0.25">
      <c r="A814" s="59" t="s">
        <v>46173</v>
      </c>
      <c r="B814" s="60" t="s">
        <v>9095</v>
      </c>
      <c r="C814" s="60" t="s">
        <v>46174</v>
      </c>
      <c r="D814" s="60" t="s">
        <v>9308</v>
      </c>
      <c r="E814" s="61">
        <v>156.4</v>
      </c>
      <c r="F814" s="3"/>
      <c r="G814" s="3"/>
      <c r="H814" s="3"/>
      <c r="I814" s="3"/>
      <c r="J814" s="3"/>
      <c r="K814" s="3"/>
      <c r="L814" s="3"/>
      <c r="M814" s="3"/>
      <c r="N814" s="3"/>
      <c r="O814" s="3"/>
      <c r="P814" s="3"/>
      <c r="Q814" s="3"/>
      <c r="R814" s="3"/>
      <c r="S814" s="3"/>
      <c r="T814" s="3"/>
      <c r="U814" s="3"/>
      <c r="V814" s="3"/>
      <c r="W814" s="3"/>
      <c r="X814" s="3"/>
      <c r="Y814" s="3"/>
      <c r="Z814" s="3"/>
    </row>
    <row r="815" spans="1:26" ht="12.75" customHeight="1" x14ac:dyDescent="0.25">
      <c r="A815" s="59" t="s">
        <v>46175</v>
      </c>
      <c r="B815" s="60" t="s">
        <v>9095</v>
      </c>
      <c r="C815" s="60" t="s">
        <v>46176</v>
      </c>
      <c r="D815" s="60" t="s">
        <v>9308</v>
      </c>
      <c r="E815" s="61">
        <v>181.02</v>
      </c>
      <c r="F815" s="3"/>
      <c r="G815" s="3"/>
      <c r="H815" s="3"/>
      <c r="I815" s="3"/>
      <c r="J815" s="3"/>
      <c r="K815" s="3"/>
      <c r="L815" s="3"/>
      <c r="M815" s="3"/>
      <c r="N815" s="3"/>
      <c r="O815" s="3"/>
      <c r="P815" s="3"/>
      <c r="Q815" s="3"/>
      <c r="R815" s="3"/>
      <c r="S815" s="3"/>
      <c r="T815" s="3"/>
      <c r="U815" s="3"/>
      <c r="V815" s="3"/>
      <c r="W815" s="3"/>
      <c r="X815" s="3"/>
      <c r="Y815" s="3"/>
      <c r="Z815" s="3"/>
    </row>
    <row r="816" spans="1:26" ht="13.5" customHeight="1" x14ac:dyDescent="0.25">
      <c r="A816" s="59" t="s">
        <v>46177</v>
      </c>
      <c r="B816" s="60" t="s">
        <v>9095</v>
      </c>
      <c r="C816" s="60" t="s">
        <v>46178</v>
      </c>
      <c r="D816" s="60" t="s">
        <v>9308</v>
      </c>
      <c r="E816" s="61">
        <v>93.85</v>
      </c>
      <c r="F816" s="3"/>
      <c r="G816" s="3"/>
      <c r="H816" s="3"/>
      <c r="I816" s="3"/>
      <c r="J816" s="3"/>
      <c r="K816" s="3"/>
      <c r="L816" s="3"/>
      <c r="M816" s="3"/>
      <c r="N816" s="3"/>
      <c r="O816" s="3"/>
      <c r="P816" s="3"/>
      <c r="Q816" s="3"/>
      <c r="R816" s="3"/>
      <c r="S816" s="3"/>
      <c r="T816" s="3"/>
      <c r="U816" s="3"/>
      <c r="V816" s="3"/>
      <c r="W816" s="3"/>
      <c r="X816" s="3"/>
      <c r="Y816" s="3"/>
      <c r="Z816" s="3"/>
    </row>
    <row r="817" spans="1:26" ht="12.75" customHeight="1" x14ac:dyDescent="0.25">
      <c r="A817" s="59" t="s">
        <v>46179</v>
      </c>
      <c r="B817" s="60" t="s">
        <v>9095</v>
      </c>
      <c r="C817" s="60" t="s">
        <v>46180</v>
      </c>
      <c r="D817" s="60" t="s">
        <v>9308</v>
      </c>
      <c r="E817" s="61">
        <v>109.51</v>
      </c>
      <c r="F817" s="3"/>
      <c r="G817" s="3"/>
      <c r="H817" s="3"/>
      <c r="I817" s="3"/>
      <c r="J817" s="3"/>
      <c r="K817" s="3"/>
      <c r="L817" s="3"/>
      <c r="M817" s="3"/>
      <c r="N817" s="3"/>
      <c r="O817" s="3"/>
      <c r="P817" s="3"/>
      <c r="Q817" s="3"/>
      <c r="R817" s="3"/>
      <c r="S817" s="3"/>
      <c r="T817" s="3"/>
      <c r="U817" s="3"/>
      <c r="V817" s="3"/>
      <c r="W817" s="3"/>
      <c r="X817" s="3"/>
      <c r="Y817" s="3"/>
      <c r="Z817" s="3"/>
    </row>
    <row r="818" spans="1:26" ht="12.75" customHeight="1" x14ac:dyDescent="0.25">
      <c r="A818" s="59" t="s">
        <v>46181</v>
      </c>
      <c r="B818" s="60" t="s">
        <v>9095</v>
      </c>
      <c r="C818" s="60" t="s">
        <v>46182</v>
      </c>
      <c r="D818" s="60" t="s">
        <v>9308</v>
      </c>
      <c r="E818" s="61">
        <v>167.29</v>
      </c>
      <c r="F818" s="3"/>
      <c r="G818" s="3"/>
      <c r="H818" s="3"/>
      <c r="I818" s="3"/>
      <c r="J818" s="3"/>
      <c r="K818" s="3"/>
      <c r="L818" s="3"/>
      <c r="M818" s="3"/>
      <c r="N818" s="3"/>
      <c r="O818" s="3"/>
      <c r="P818" s="3"/>
      <c r="Q818" s="3"/>
      <c r="R818" s="3"/>
      <c r="S818" s="3"/>
      <c r="T818" s="3"/>
      <c r="U818" s="3"/>
      <c r="V818" s="3"/>
      <c r="W818" s="3"/>
      <c r="X818" s="3"/>
      <c r="Y818" s="3"/>
      <c r="Z818" s="3"/>
    </row>
    <row r="819" spans="1:26" ht="13.5" customHeight="1" x14ac:dyDescent="0.25">
      <c r="A819" s="59" t="s">
        <v>46183</v>
      </c>
      <c r="B819" s="60" t="s">
        <v>9095</v>
      </c>
      <c r="C819" s="60" t="s">
        <v>46184</v>
      </c>
      <c r="D819" s="60" t="s">
        <v>9308</v>
      </c>
      <c r="E819" s="61">
        <v>246.03</v>
      </c>
      <c r="F819" s="3"/>
      <c r="G819" s="3"/>
      <c r="H819" s="3"/>
      <c r="I819" s="3"/>
      <c r="J819" s="3"/>
      <c r="K819" s="3"/>
      <c r="L819" s="3"/>
      <c r="M819" s="3"/>
      <c r="N819" s="3"/>
      <c r="O819" s="3"/>
      <c r="P819" s="3"/>
      <c r="Q819" s="3"/>
      <c r="R819" s="3"/>
      <c r="S819" s="3"/>
      <c r="T819" s="3"/>
      <c r="U819" s="3"/>
      <c r="V819" s="3"/>
      <c r="W819" s="3"/>
      <c r="X819" s="3"/>
      <c r="Y819" s="3"/>
      <c r="Z819" s="3"/>
    </row>
    <row r="820" spans="1:26" ht="12.75" customHeight="1" x14ac:dyDescent="0.25">
      <c r="A820" s="56" t="s">
        <v>46185</v>
      </c>
      <c r="B820" s="57" t="s">
        <v>9095</v>
      </c>
      <c r="C820" s="57" t="s">
        <v>46186</v>
      </c>
      <c r="D820" s="58"/>
      <c r="E820" s="58"/>
      <c r="F820" s="3"/>
      <c r="G820" s="3"/>
      <c r="H820" s="3"/>
      <c r="I820" s="3"/>
      <c r="J820" s="3"/>
      <c r="K820" s="3"/>
      <c r="L820" s="3"/>
      <c r="M820" s="3"/>
      <c r="N820" s="3"/>
      <c r="O820" s="3"/>
      <c r="P820" s="3"/>
      <c r="Q820" s="3"/>
      <c r="R820" s="3"/>
      <c r="S820" s="3"/>
      <c r="T820" s="3"/>
      <c r="U820" s="3"/>
      <c r="V820" s="3"/>
      <c r="W820" s="3"/>
      <c r="X820" s="3"/>
      <c r="Y820" s="3"/>
      <c r="Z820" s="3"/>
    </row>
    <row r="821" spans="1:26" ht="13.5" customHeight="1" x14ac:dyDescent="0.25">
      <c r="A821" s="59" t="s">
        <v>46187</v>
      </c>
      <c r="B821" s="60" t="s">
        <v>9095</v>
      </c>
      <c r="C821" s="60" t="s">
        <v>46188</v>
      </c>
      <c r="D821" s="60" t="s">
        <v>9308</v>
      </c>
      <c r="E821" s="61">
        <v>12.92</v>
      </c>
      <c r="F821" s="3"/>
      <c r="G821" s="3"/>
      <c r="H821" s="3"/>
      <c r="I821" s="3"/>
      <c r="J821" s="3"/>
      <c r="K821" s="3"/>
      <c r="L821" s="3"/>
      <c r="M821" s="3"/>
      <c r="N821" s="3"/>
      <c r="O821" s="3"/>
      <c r="P821" s="3"/>
      <c r="Q821" s="3"/>
      <c r="R821" s="3"/>
      <c r="S821" s="3"/>
      <c r="T821" s="3"/>
      <c r="U821" s="3"/>
      <c r="V821" s="3"/>
      <c r="W821" s="3"/>
      <c r="X821" s="3"/>
      <c r="Y821" s="3"/>
      <c r="Z821" s="3"/>
    </row>
    <row r="822" spans="1:26" ht="12.75" customHeight="1" x14ac:dyDescent="0.25">
      <c r="A822" s="59" t="s">
        <v>46189</v>
      </c>
      <c r="B822" s="60" t="s">
        <v>9095</v>
      </c>
      <c r="C822" s="60" t="s">
        <v>46190</v>
      </c>
      <c r="D822" s="60" t="s">
        <v>9308</v>
      </c>
      <c r="E822" s="61">
        <v>28.98</v>
      </c>
      <c r="F822" s="3"/>
      <c r="G822" s="3"/>
      <c r="H822" s="3"/>
      <c r="I822" s="3"/>
      <c r="J822" s="3"/>
      <c r="K822" s="3"/>
      <c r="L822" s="3"/>
      <c r="M822" s="3"/>
      <c r="N822" s="3"/>
      <c r="O822" s="3"/>
      <c r="P822" s="3"/>
      <c r="Q822" s="3"/>
      <c r="R822" s="3"/>
      <c r="S822" s="3"/>
      <c r="T822" s="3"/>
      <c r="U822" s="3"/>
      <c r="V822" s="3"/>
      <c r="W822" s="3"/>
      <c r="X822" s="3"/>
      <c r="Y822" s="3"/>
      <c r="Z822" s="3"/>
    </row>
    <row r="823" spans="1:26" ht="12.75" customHeight="1" x14ac:dyDescent="0.25">
      <c r="A823" s="59" t="s">
        <v>46191</v>
      </c>
      <c r="B823" s="60" t="s">
        <v>9095</v>
      </c>
      <c r="C823" s="60" t="s">
        <v>46192</v>
      </c>
      <c r="D823" s="60" t="s">
        <v>9308</v>
      </c>
      <c r="E823" s="61">
        <v>16.690000000000001</v>
      </c>
      <c r="F823" s="3"/>
      <c r="G823" s="3"/>
      <c r="H823" s="3"/>
      <c r="I823" s="3"/>
      <c r="J823" s="3"/>
      <c r="K823" s="3"/>
      <c r="L823" s="3"/>
      <c r="M823" s="3"/>
      <c r="N823" s="3"/>
      <c r="O823" s="3"/>
      <c r="P823" s="3"/>
      <c r="Q823" s="3"/>
      <c r="R823" s="3"/>
      <c r="S823" s="3"/>
      <c r="T823" s="3"/>
      <c r="U823" s="3"/>
      <c r="V823" s="3"/>
      <c r="W823" s="3"/>
      <c r="X823" s="3"/>
      <c r="Y823" s="3"/>
      <c r="Z823" s="3"/>
    </row>
    <row r="824" spans="1:26" ht="13.5" customHeight="1" x14ac:dyDescent="0.25">
      <c r="A824" s="59" t="s">
        <v>46193</v>
      </c>
      <c r="B824" s="60" t="s">
        <v>9095</v>
      </c>
      <c r="C824" s="60" t="s">
        <v>46194</v>
      </c>
      <c r="D824" s="60" t="s">
        <v>9308</v>
      </c>
      <c r="E824" s="61">
        <v>32.979999999999997</v>
      </c>
      <c r="F824" s="3"/>
      <c r="G824" s="3"/>
      <c r="H824" s="3"/>
      <c r="I824" s="3"/>
      <c r="J824" s="3"/>
      <c r="K824" s="3"/>
      <c r="L824" s="3"/>
      <c r="M824" s="3"/>
      <c r="N824" s="3"/>
      <c r="O824" s="3"/>
      <c r="P824" s="3"/>
      <c r="Q824" s="3"/>
      <c r="R824" s="3"/>
      <c r="S824" s="3"/>
      <c r="T824" s="3"/>
      <c r="U824" s="3"/>
      <c r="V824" s="3"/>
      <c r="W824" s="3"/>
      <c r="X824" s="3"/>
      <c r="Y824" s="3"/>
      <c r="Z824" s="3"/>
    </row>
    <row r="825" spans="1:26" ht="12.75" customHeight="1" x14ac:dyDescent="0.25">
      <c r="A825" s="59" t="s">
        <v>46195</v>
      </c>
      <c r="B825" s="60" t="s">
        <v>9095</v>
      </c>
      <c r="C825" s="60" t="s">
        <v>46196</v>
      </c>
      <c r="D825" s="60" t="s">
        <v>9308</v>
      </c>
      <c r="E825" s="61">
        <v>49.26</v>
      </c>
      <c r="F825" s="3"/>
      <c r="G825" s="3"/>
      <c r="H825" s="3"/>
      <c r="I825" s="3"/>
      <c r="J825" s="3"/>
      <c r="K825" s="3"/>
      <c r="L825" s="3"/>
      <c r="M825" s="3"/>
      <c r="N825" s="3"/>
      <c r="O825" s="3"/>
      <c r="P825" s="3"/>
      <c r="Q825" s="3"/>
      <c r="R825" s="3"/>
      <c r="S825" s="3"/>
      <c r="T825" s="3"/>
      <c r="U825" s="3"/>
      <c r="V825" s="3"/>
      <c r="W825" s="3"/>
      <c r="X825" s="3"/>
      <c r="Y825" s="3"/>
      <c r="Z825" s="3"/>
    </row>
    <row r="826" spans="1:26" ht="13.5" customHeight="1" x14ac:dyDescent="0.25">
      <c r="A826" s="56" t="s">
        <v>46197</v>
      </c>
      <c r="B826" s="57" t="s">
        <v>9095</v>
      </c>
      <c r="C826" s="57" t="s">
        <v>46198</v>
      </c>
      <c r="D826" s="58"/>
      <c r="E826" s="58"/>
      <c r="F826" s="3"/>
      <c r="G826" s="3"/>
      <c r="H826" s="3"/>
      <c r="I826" s="3"/>
      <c r="J826" s="3"/>
      <c r="K826" s="3"/>
      <c r="L826" s="3"/>
      <c r="M826" s="3"/>
      <c r="N826" s="3"/>
      <c r="O826" s="3"/>
      <c r="P826" s="3"/>
      <c r="Q826" s="3"/>
      <c r="R826" s="3"/>
      <c r="S826" s="3"/>
      <c r="T826" s="3"/>
      <c r="U826" s="3"/>
      <c r="V826" s="3"/>
      <c r="W826" s="3"/>
      <c r="X826" s="3"/>
      <c r="Y826" s="3"/>
      <c r="Z826" s="3"/>
    </row>
    <row r="827" spans="1:26" ht="12.75" customHeight="1" x14ac:dyDescent="0.25">
      <c r="A827" s="59" t="s">
        <v>46199</v>
      </c>
      <c r="B827" s="60" t="s">
        <v>9095</v>
      </c>
      <c r="C827" s="60" t="s">
        <v>46200</v>
      </c>
      <c r="D827" s="60" t="s">
        <v>9308</v>
      </c>
      <c r="E827" s="61">
        <v>24.47</v>
      </c>
      <c r="F827" s="3"/>
      <c r="G827" s="3"/>
      <c r="H827" s="3"/>
      <c r="I827" s="3"/>
      <c r="J827" s="3"/>
      <c r="K827" s="3"/>
      <c r="L827" s="3"/>
      <c r="M827" s="3"/>
      <c r="N827" s="3"/>
      <c r="O827" s="3"/>
      <c r="P827" s="3"/>
      <c r="Q827" s="3"/>
      <c r="R827" s="3"/>
      <c r="S827" s="3"/>
      <c r="T827" s="3"/>
      <c r="U827" s="3"/>
      <c r="V827" s="3"/>
      <c r="W827" s="3"/>
      <c r="X827" s="3"/>
      <c r="Y827" s="3"/>
      <c r="Z827" s="3"/>
    </row>
    <row r="828" spans="1:26" ht="12.75" customHeight="1" x14ac:dyDescent="0.25">
      <c r="A828" s="59" t="s">
        <v>46201</v>
      </c>
      <c r="B828" s="60" t="s">
        <v>9095</v>
      </c>
      <c r="C828" s="60" t="s">
        <v>46202</v>
      </c>
      <c r="D828" s="60" t="s">
        <v>9308</v>
      </c>
      <c r="E828" s="61">
        <v>28.52</v>
      </c>
      <c r="F828" s="3"/>
      <c r="G828" s="3"/>
      <c r="H828" s="3"/>
      <c r="I828" s="3"/>
      <c r="J828" s="3"/>
      <c r="K828" s="3"/>
      <c r="L828" s="3"/>
      <c r="M828" s="3"/>
      <c r="N828" s="3"/>
      <c r="O828" s="3"/>
      <c r="P828" s="3"/>
      <c r="Q828" s="3"/>
      <c r="R828" s="3"/>
      <c r="S828" s="3"/>
      <c r="T828" s="3"/>
      <c r="U828" s="3"/>
      <c r="V828" s="3"/>
      <c r="W828" s="3"/>
      <c r="X828" s="3"/>
      <c r="Y828" s="3"/>
      <c r="Z828" s="3"/>
    </row>
    <row r="829" spans="1:26" ht="13.5" customHeight="1" x14ac:dyDescent="0.25">
      <c r="A829" s="59" t="s">
        <v>46203</v>
      </c>
      <c r="B829" s="60" t="s">
        <v>9095</v>
      </c>
      <c r="C829" s="60" t="s">
        <v>46204</v>
      </c>
      <c r="D829" s="60" t="s">
        <v>9308</v>
      </c>
      <c r="E829" s="61">
        <v>104.37</v>
      </c>
      <c r="F829" s="3"/>
      <c r="G829" s="3"/>
      <c r="H829" s="3"/>
      <c r="I829" s="3"/>
      <c r="J829" s="3"/>
      <c r="K829" s="3"/>
      <c r="L829" s="3"/>
      <c r="M829" s="3"/>
      <c r="N829" s="3"/>
      <c r="O829" s="3"/>
      <c r="P829" s="3"/>
      <c r="Q829" s="3"/>
      <c r="R829" s="3"/>
      <c r="S829" s="3"/>
      <c r="T829" s="3"/>
      <c r="U829" s="3"/>
      <c r="V829" s="3"/>
      <c r="W829" s="3"/>
      <c r="X829" s="3"/>
      <c r="Y829" s="3"/>
      <c r="Z829" s="3"/>
    </row>
    <row r="830" spans="1:26" ht="12.75" customHeight="1" x14ac:dyDescent="0.25">
      <c r="A830" s="59" t="s">
        <v>46205</v>
      </c>
      <c r="B830" s="60" t="s">
        <v>9095</v>
      </c>
      <c r="C830" s="60" t="s">
        <v>46206</v>
      </c>
      <c r="D830" s="60" t="s">
        <v>9308</v>
      </c>
      <c r="E830" s="61">
        <v>225.2</v>
      </c>
      <c r="F830" s="3"/>
      <c r="G830" s="3"/>
      <c r="H830" s="3"/>
      <c r="I830" s="3"/>
      <c r="J830" s="3"/>
      <c r="K830" s="3"/>
      <c r="L830" s="3"/>
      <c r="M830" s="3"/>
      <c r="N830" s="3"/>
      <c r="O830" s="3"/>
      <c r="P830" s="3"/>
      <c r="Q830" s="3"/>
      <c r="R830" s="3"/>
      <c r="S830" s="3"/>
      <c r="T830" s="3"/>
      <c r="U830" s="3"/>
      <c r="V830" s="3"/>
      <c r="W830" s="3"/>
      <c r="X830" s="3"/>
      <c r="Y830" s="3"/>
      <c r="Z830" s="3"/>
    </row>
    <row r="831" spans="1:26" ht="12.75" customHeight="1" x14ac:dyDescent="0.25">
      <c r="A831" s="59" t="s">
        <v>46207</v>
      </c>
      <c r="B831" s="60" t="s">
        <v>9095</v>
      </c>
      <c r="C831" s="60" t="s">
        <v>46208</v>
      </c>
      <c r="D831" s="60" t="s">
        <v>9308</v>
      </c>
      <c r="E831" s="61">
        <v>227.34</v>
      </c>
      <c r="F831" s="3"/>
      <c r="G831" s="3"/>
      <c r="H831" s="3"/>
      <c r="I831" s="3"/>
      <c r="J831" s="3"/>
      <c r="K831" s="3"/>
      <c r="L831" s="3"/>
      <c r="M831" s="3"/>
      <c r="N831" s="3"/>
      <c r="O831" s="3"/>
      <c r="P831" s="3"/>
      <c r="Q831" s="3"/>
      <c r="R831" s="3"/>
      <c r="S831" s="3"/>
      <c r="T831" s="3"/>
      <c r="U831" s="3"/>
      <c r="V831" s="3"/>
      <c r="W831" s="3"/>
      <c r="X831" s="3"/>
      <c r="Y831" s="3"/>
      <c r="Z831" s="3"/>
    </row>
    <row r="832" spans="1:26" ht="13.5" customHeight="1" x14ac:dyDescent="0.25">
      <c r="A832" s="59" t="s">
        <v>46209</v>
      </c>
      <c r="B832" s="60" t="s">
        <v>9095</v>
      </c>
      <c r="C832" s="60" t="s">
        <v>46210</v>
      </c>
      <c r="D832" s="60" t="s">
        <v>9308</v>
      </c>
      <c r="E832" s="61">
        <v>49.38</v>
      </c>
      <c r="F832" s="3"/>
      <c r="G832" s="3"/>
      <c r="H832" s="3"/>
      <c r="I832" s="3"/>
      <c r="J832" s="3"/>
      <c r="K832" s="3"/>
      <c r="L832" s="3"/>
      <c r="M832" s="3"/>
      <c r="N832" s="3"/>
      <c r="O832" s="3"/>
      <c r="P832" s="3"/>
      <c r="Q832" s="3"/>
      <c r="R832" s="3"/>
      <c r="S832" s="3"/>
      <c r="T832" s="3"/>
      <c r="U832" s="3"/>
      <c r="V832" s="3"/>
      <c r="W832" s="3"/>
      <c r="X832" s="3"/>
      <c r="Y832" s="3"/>
      <c r="Z832" s="3"/>
    </row>
    <row r="833" spans="1:26" ht="12.75" customHeight="1" x14ac:dyDescent="0.25">
      <c r="A833" s="59" t="s">
        <v>46211</v>
      </c>
      <c r="B833" s="60" t="s">
        <v>9095</v>
      </c>
      <c r="C833" s="60" t="s">
        <v>46212</v>
      </c>
      <c r="D833" s="60" t="s">
        <v>9308</v>
      </c>
      <c r="E833" s="61">
        <v>39.17</v>
      </c>
      <c r="F833" s="3"/>
      <c r="G833" s="3"/>
      <c r="H833" s="3"/>
      <c r="I833" s="3"/>
      <c r="J833" s="3"/>
      <c r="K833" s="3"/>
      <c r="L833" s="3"/>
      <c r="M833" s="3"/>
      <c r="N833" s="3"/>
      <c r="O833" s="3"/>
      <c r="P833" s="3"/>
      <c r="Q833" s="3"/>
      <c r="R833" s="3"/>
      <c r="S833" s="3"/>
      <c r="T833" s="3"/>
      <c r="U833" s="3"/>
      <c r="V833" s="3"/>
      <c r="W833" s="3"/>
      <c r="X833" s="3"/>
      <c r="Y833" s="3"/>
      <c r="Z833" s="3"/>
    </row>
    <row r="834" spans="1:26" ht="13.5" customHeight="1" x14ac:dyDescent="0.25">
      <c r="A834" s="59" t="s">
        <v>46213</v>
      </c>
      <c r="B834" s="60" t="s">
        <v>9095</v>
      </c>
      <c r="C834" s="60" t="s">
        <v>10322</v>
      </c>
      <c r="D834" s="60" t="s">
        <v>9308</v>
      </c>
      <c r="E834" s="61">
        <v>37.24</v>
      </c>
      <c r="F834" s="3"/>
      <c r="G834" s="3"/>
      <c r="H834" s="3"/>
      <c r="I834" s="3"/>
      <c r="J834" s="3"/>
      <c r="K834" s="3"/>
      <c r="L834" s="3"/>
      <c r="M834" s="3"/>
      <c r="N834" s="3"/>
      <c r="O834" s="3"/>
      <c r="P834" s="3"/>
      <c r="Q834" s="3"/>
      <c r="R834" s="3"/>
      <c r="S834" s="3"/>
      <c r="T834" s="3"/>
      <c r="U834" s="3"/>
      <c r="V834" s="3"/>
      <c r="W834" s="3"/>
      <c r="X834" s="3"/>
      <c r="Y834" s="3"/>
      <c r="Z834" s="3"/>
    </row>
    <row r="835" spans="1:26" ht="12.75" customHeight="1" x14ac:dyDescent="0.25">
      <c r="A835" s="59" t="s">
        <v>46214</v>
      </c>
      <c r="B835" s="60" t="s">
        <v>9095</v>
      </c>
      <c r="C835" s="60" t="s">
        <v>46215</v>
      </c>
      <c r="D835" s="60" t="s">
        <v>9308</v>
      </c>
      <c r="E835" s="61">
        <v>30.36</v>
      </c>
      <c r="F835" s="3"/>
      <c r="G835" s="3"/>
      <c r="H835" s="3"/>
      <c r="I835" s="3"/>
      <c r="J835" s="3"/>
      <c r="K835" s="3"/>
      <c r="L835" s="3"/>
      <c r="M835" s="3"/>
      <c r="N835" s="3"/>
      <c r="O835" s="3"/>
      <c r="P835" s="3"/>
      <c r="Q835" s="3"/>
      <c r="R835" s="3"/>
      <c r="S835" s="3"/>
      <c r="T835" s="3"/>
      <c r="U835" s="3"/>
      <c r="V835" s="3"/>
      <c r="W835" s="3"/>
      <c r="X835" s="3"/>
      <c r="Y835" s="3"/>
      <c r="Z835" s="3"/>
    </row>
    <row r="836" spans="1:26" ht="12.75" customHeight="1" x14ac:dyDescent="0.25">
      <c r="A836" s="59" t="s">
        <v>46216</v>
      </c>
      <c r="B836" s="60" t="s">
        <v>9095</v>
      </c>
      <c r="C836" s="60" t="s">
        <v>10326</v>
      </c>
      <c r="D836" s="60" t="s">
        <v>9308</v>
      </c>
      <c r="E836" s="61">
        <v>31.61</v>
      </c>
      <c r="F836" s="3"/>
      <c r="G836" s="3"/>
      <c r="H836" s="3"/>
      <c r="I836" s="3"/>
      <c r="J836" s="3"/>
      <c r="K836" s="3"/>
      <c r="L836" s="3"/>
      <c r="M836" s="3"/>
      <c r="N836" s="3"/>
      <c r="O836" s="3"/>
      <c r="P836" s="3"/>
      <c r="Q836" s="3"/>
      <c r="R836" s="3"/>
      <c r="S836" s="3"/>
      <c r="T836" s="3"/>
      <c r="U836" s="3"/>
      <c r="V836" s="3"/>
      <c r="W836" s="3"/>
      <c r="X836" s="3"/>
      <c r="Y836" s="3"/>
      <c r="Z836" s="3"/>
    </row>
    <row r="837" spans="1:26" ht="13.5" customHeight="1" x14ac:dyDescent="0.25">
      <c r="A837" s="59" t="s">
        <v>46217</v>
      </c>
      <c r="B837" s="60" t="s">
        <v>9095</v>
      </c>
      <c r="C837" s="60" t="s">
        <v>46218</v>
      </c>
      <c r="D837" s="60" t="s">
        <v>9308</v>
      </c>
      <c r="E837" s="61">
        <v>12.85</v>
      </c>
      <c r="F837" s="3"/>
      <c r="G837" s="3"/>
      <c r="H837" s="3"/>
      <c r="I837" s="3"/>
      <c r="J837" s="3"/>
      <c r="K837" s="3"/>
      <c r="L837" s="3"/>
      <c r="M837" s="3"/>
      <c r="N837" s="3"/>
      <c r="O837" s="3"/>
      <c r="P837" s="3"/>
      <c r="Q837" s="3"/>
      <c r="R837" s="3"/>
      <c r="S837" s="3"/>
      <c r="T837" s="3"/>
      <c r="U837" s="3"/>
      <c r="V837" s="3"/>
      <c r="W837" s="3"/>
      <c r="X837" s="3"/>
      <c r="Y837" s="3"/>
      <c r="Z837" s="3"/>
    </row>
    <row r="838" spans="1:26" ht="12.75" customHeight="1" x14ac:dyDescent="0.25">
      <c r="A838" s="59" t="s">
        <v>46219</v>
      </c>
      <c r="B838" s="60" t="s">
        <v>9095</v>
      </c>
      <c r="C838" s="60" t="s">
        <v>46220</v>
      </c>
      <c r="D838" s="60" t="s">
        <v>9308</v>
      </c>
      <c r="E838" s="61">
        <v>180.35</v>
      </c>
      <c r="F838" s="3"/>
      <c r="G838" s="3"/>
      <c r="H838" s="3"/>
      <c r="I838" s="3"/>
      <c r="J838" s="3"/>
      <c r="K838" s="3"/>
      <c r="L838" s="3"/>
      <c r="M838" s="3"/>
      <c r="N838" s="3"/>
      <c r="O838" s="3"/>
      <c r="P838" s="3"/>
      <c r="Q838" s="3"/>
      <c r="R838" s="3"/>
      <c r="S838" s="3"/>
      <c r="T838" s="3"/>
      <c r="U838" s="3"/>
      <c r="V838" s="3"/>
      <c r="W838" s="3"/>
      <c r="X838" s="3"/>
      <c r="Y838" s="3"/>
      <c r="Z838" s="3"/>
    </row>
    <row r="839" spans="1:26" ht="13.5" customHeight="1" x14ac:dyDescent="0.25">
      <c r="A839" s="59" t="s">
        <v>46221</v>
      </c>
      <c r="B839" s="60" t="s">
        <v>9095</v>
      </c>
      <c r="C839" s="60" t="s">
        <v>46222</v>
      </c>
      <c r="D839" s="60" t="s">
        <v>9308</v>
      </c>
      <c r="E839" s="61">
        <v>160.97</v>
      </c>
      <c r="F839" s="3"/>
      <c r="G839" s="3"/>
      <c r="H839" s="3"/>
      <c r="I839" s="3"/>
      <c r="J839" s="3"/>
      <c r="K839" s="3"/>
      <c r="L839" s="3"/>
      <c r="M839" s="3"/>
      <c r="N839" s="3"/>
      <c r="O839" s="3"/>
      <c r="P839" s="3"/>
      <c r="Q839" s="3"/>
      <c r="R839" s="3"/>
      <c r="S839" s="3"/>
      <c r="T839" s="3"/>
      <c r="U839" s="3"/>
      <c r="V839" s="3"/>
      <c r="W839" s="3"/>
      <c r="X839" s="3"/>
      <c r="Y839" s="3"/>
      <c r="Z839" s="3"/>
    </row>
    <row r="840" spans="1:26" ht="12.75" customHeight="1" x14ac:dyDescent="0.25">
      <c r="A840" s="56" t="s">
        <v>46223</v>
      </c>
      <c r="B840" s="57" t="s">
        <v>9095</v>
      </c>
      <c r="C840" s="57" t="s">
        <v>46224</v>
      </c>
      <c r="D840" s="58"/>
      <c r="E840" s="58"/>
      <c r="F840" s="3"/>
      <c r="G840" s="3"/>
      <c r="H840" s="3"/>
      <c r="I840" s="3"/>
      <c r="J840" s="3"/>
      <c r="K840" s="3"/>
      <c r="L840" s="3"/>
      <c r="M840" s="3"/>
      <c r="N840" s="3"/>
      <c r="O840" s="3"/>
      <c r="P840" s="3"/>
      <c r="Q840" s="3"/>
      <c r="R840" s="3"/>
      <c r="S840" s="3"/>
      <c r="T840" s="3"/>
      <c r="U840" s="3"/>
      <c r="V840" s="3"/>
      <c r="W840" s="3"/>
      <c r="X840" s="3"/>
      <c r="Y840" s="3"/>
      <c r="Z840" s="3"/>
    </row>
    <row r="841" spans="1:26" ht="12.75" customHeight="1" x14ac:dyDescent="0.25">
      <c r="A841" s="59" t="s">
        <v>46225</v>
      </c>
      <c r="B841" s="60" t="s">
        <v>9095</v>
      </c>
      <c r="C841" s="60" t="s">
        <v>46226</v>
      </c>
      <c r="D841" s="60" t="s">
        <v>9308</v>
      </c>
      <c r="E841" s="61">
        <v>167.58</v>
      </c>
      <c r="F841" s="3"/>
      <c r="G841" s="3"/>
      <c r="H841" s="3"/>
      <c r="I841" s="3"/>
      <c r="J841" s="3"/>
      <c r="K841" s="3"/>
      <c r="L841" s="3"/>
      <c r="M841" s="3"/>
      <c r="N841" s="3"/>
      <c r="O841" s="3"/>
      <c r="P841" s="3"/>
      <c r="Q841" s="3"/>
      <c r="R841" s="3"/>
      <c r="S841" s="3"/>
      <c r="T841" s="3"/>
      <c r="U841" s="3"/>
      <c r="V841" s="3"/>
      <c r="W841" s="3"/>
      <c r="X841" s="3"/>
      <c r="Y841" s="3"/>
      <c r="Z841" s="3"/>
    </row>
    <row r="842" spans="1:26" ht="13.5" customHeight="1" x14ac:dyDescent="0.25">
      <c r="A842" s="59" t="s">
        <v>46227</v>
      </c>
      <c r="B842" s="60" t="s">
        <v>9095</v>
      </c>
      <c r="C842" s="60" t="s">
        <v>46228</v>
      </c>
      <c r="D842" s="60" t="s">
        <v>9308</v>
      </c>
      <c r="E842" s="61">
        <v>311.47000000000003</v>
      </c>
      <c r="F842" s="3"/>
      <c r="G842" s="3"/>
      <c r="H842" s="3"/>
      <c r="I842" s="3"/>
      <c r="J842" s="3"/>
      <c r="K842" s="3"/>
      <c r="L842" s="3"/>
      <c r="M842" s="3"/>
      <c r="N842" s="3"/>
      <c r="O842" s="3"/>
      <c r="P842" s="3"/>
      <c r="Q842" s="3"/>
      <c r="R842" s="3"/>
      <c r="S842" s="3"/>
      <c r="T842" s="3"/>
      <c r="U842" s="3"/>
      <c r="V842" s="3"/>
      <c r="W842" s="3"/>
      <c r="X842" s="3"/>
      <c r="Y842" s="3"/>
      <c r="Z842" s="3"/>
    </row>
    <row r="843" spans="1:26" ht="12.75" customHeight="1" x14ac:dyDescent="0.25">
      <c r="A843" s="59" t="s">
        <v>46229</v>
      </c>
      <c r="B843" s="60" t="s">
        <v>9095</v>
      </c>
      <c r="C843" s="60" t="s">
        <v>46230</v>
      </c>
      <c r="D843" s="60" t="s">
        <v>9308</v>
      </c>
      <c r="E843" s="61">
        <v>525.70000000000005</v>
      </c>
      <c r="F843" s="3"/>
      <c r="G843" s="3"/>
      <c r="H843" s="3"/>
      <c r="I843" s="3"/>
      <c r="J843" s="3"/>
      <c r="K843" s="3"/>
      <c r="L843" s="3"/>
      <c r="M843" s="3"/>
      <c r="N843" s="3"/>
      <c r="O843" s="3"/>
      <c r="P843" s="3"/>
      <c r="Q843" s="3"/>
      <c r="R843" s="3"/>
      <c r="S843" s="3"/>
      <c r="T843" s="3"/>
      <c r="U843" s="3"/>
      <c r="V843" s="3"/>
      <c r="W843" s="3"/>
      <c r="X843" s="3"/>
      <c r="Y843" s="3"/>
      <c r="Z843" s="3"/>
    </row>
    <row r="844" spans="1:26" ht="13.5" customHeight="1" x14ac:dyDescent="0.25">
      <c r="A844" s="56" t="s">
        <v>46231</v>
      </c>
      <c r="B844" s="57" t="s">
        <v>9095</v>
      </c>
      <c r="C844" s="57" t="s">
        <v>46232</v>
      </c>
      <c r="D844" s="58"/>
      <c r="E844" s="58"/>
      <c r="F844" s="3"/>
      <c r="G844" s="3"/>
      <c r="H844" s="3"/>
      <c r="I844" s="3"/>
      <c r="J844" s="3"/>
      <c r="K844" s="3"/>
      <c r="L844" s="3"/>
      <c r="M844" s="3"/>
      <c r="N844" s="3"/>
      <c r="O844" s="3"/>
      <c r="P844" s="3"/>
      <c r="Q844" s="3"/>
      <c r="R844" s="3"/>
      <c r="S844" s="3"/>
      <c r="T844" s="3"/>
      <c r="U844" s="3"/>
      <c r="V844" s="3"/>
      <c r="W844" s="3"/>
      <c r="X844" s="3"/>
      <c r="Y844" s="3"/>
      <c r="Z844" s="3"/>
    </row>
    <row r="845" spans="1:26" ht="12.75" customHeight="1" x14ac:dyDescent="0.25">
      <c r="A845" s="59" t="s">
        <v>46233</v>
      </c>
      <c r="B845" s="60" t="s">
        <v>9095</v>
      </c>
      <c r="C845" s="60" t="s">
        <v>46234</v>
      </c>
      <c r="D845" s="60" t="s">
        <v>9308</v>
      </c>
      <c r="E845" s="61">
        <v>9.34</v>
      </c>
      <c r="F845" s="3"/>
      <c r="G845" s="3"/>
      <c r="H845" s="3"/>
      <c r="I845" s="3"/>
      <c r="J845" s="3"/>
      <c r="K845" s="3"/>
      <c r="L845" s="3"/>
      <c r="M845" s="3"/>
      <c r="N845" s="3"/>
      <c r="O845" s="3"/>
      <c r="P845" s="3"/>
      <c r="Q845" s="3"/>
      <c r="R845" s="3"/>
      <c r="S845" s="3"/>
      <c r="T845" s="3"/>
      <c r="U845" s="3"/>
      <c r="V845" s="3"/>
      <c r="W845" s="3"/>
      <c r="X845" s="3"/>
      <c r="Y845" s="3"/>
      <c r="Z845" s="3"/>
    </row>
    <row r="846" spans="1:26" ht="12.75" customHeight="1" x14ac:dyDescent="0.25">
      <c r="A846" s="56" t="s">
        <v>46235</v>
      </c>
      <c r="B846" s="57" t="s">
        <v>9095</v>
      </c>
      <c r="C846" s="57" t="s">
        <v>46236</v>
      </c>
      <c r="D846" s="58"/>
      <c r="E846" s="58"/>
      <c r="F846" s="3"/>
      <c r="G846" s="3"/>
      <c r="H846" s="3"/>
      <c r="I846" s="3"/>
      <c r="J846" s="3"/>
      <c r="K846" s="3"/>
      <c r="L846" s="3"/>
      <c r="M846" s="3"/>
      <c r="N846" s="3"/>
      <c r="O846" s="3"/>
      <c r="P846" s="3"/>
      <c r="Q846" s="3"/>
      <c r="R846" s="3"/>
      <c r="S846" s="3"/>
      <c r="T846" s="3"/>
      <c r="U846" s="3"/>
      <c r="V846" s="3"/>
      <c r="W846" s="3"/>
      <c r="X846" s="3"/>
      <c r="Y846" s="3"/>
      <c r="Z846" s="3"/>
    </row>
    <row r="847" spans="1:26" ht="13.5" customHeight="1" x14ac:dyDescent="0.25">
      <c r="A847" s="59" t="s">
        <v>46237</v>
      </c>
      <c r="B847" s="60" t="s">
        <v>9095</v>
      </c>
      <c r="C847" s="60" t="s">
        <v>46238</v>
      </c>
      <c r="D847" s="60" t="s">
        <v>9308</v>
      </c>
      <c r="E847" s="61">
        <v>329.03</v>
      </c>
      <c r="F847" s="3"/>
      <c r="G847" s="3"/>
      <c r="H847" s="3"/>
      <c r="I847" s="3"/>
      <c r="J847" s="3"/>
      <c r="K847" s="3"/>
      <c r="L847" s="3"/>
      <c r="M847" s="3"/>
      <c r="N847" s="3"/>
      <c r="O847" s="3"/>
      <c r="P847" s="3"/>
      <c r="Q847" s="3"/>
      <c r="R847" s="3"/>
      <c r="S847" s="3"/>
      <c r="T847" s="3"/>
      <c r="U847" s="3"/>
      <c r="V847" s="3"/>
      <c r="W847" s="3"/>
      <c r="X847" s="3"/>
      <c r="Y847" s="3"/>
      <c r="Z847" s="3"/>
    </row>
    <row r="848" spans="1:26" ht="12.75" customHeight="1" x14ac:dyDescent="0.25">
      <c r="A848" s="59" t="s">
        <v>46239</v>
      </c>
      <c r="B848" s="60" t="s">
        <v>9095</v>
      </c>
      <c r="C848" s="60" t="s">
        <v>46240</v>
      </c>
      <c r="D848" s="60" t="s">
        <v>9308</v>
      </c>
      <c r="E848" s="61">
        <v>423.32</v>
      </c>
      <c r="F848" s="3"/>
      <c r="G848" s="3"/>
      <c r="H848" s="3"/>
      <c r="I848" s="3"/>
      <c r="J848" s="3"/>
      <c r="K848" s="3"/>
      <c r="L848" s="3"/>
      <c r="M848" s="3"/>
      <c r="N848" s="3"/>
      <c r="O848" s="3"/>
      <c r="P848" s="3"/>
      <c r="Q848" s="3"/>
      <c r="R848" s="3"/>
      <c r="S848" s="3"/>
      <c r="T848" s="3"/>
      <c r="U848" s="3"/>
      <c r="V848" s="3"/>
      <c r="W848" s="3"/>
      <c r="X848" s="3"/>
      <c r="Y848" s="3"/>
      <c r="Z848" s="3"/>
    </row>
    <row r="849" spans="1:26" ht="12.75" customHeight="1" x14ac:dyDescent="0.25">
      <c r="A849" s="59" t="s">
        <v>46241</v>
      </c>
      <c r="B849" s="60" t="s">
        <v>9095</v>
      </c>
      <c r="C849" s="60" t="s">
        <v>46242</v>
      </c>
      <c r="D849" s="60" t="s">
        <v>9308</v>
      </c>
      <c r="E849" s="61">
        <v>68.42</v>
      </c>
      <c r="F849" s="3"/>
      <c r="G849" s="3"/>
      <c r="H849" s="3"/>
      <c r="I849" s="3"/>
      <c r="J849" s="3"/>
      <c r="K849" s="3"/>
      <c r="L849" s="3"/>
      <c r="M849" s="3"/>
      <c r="N849" s="3"/>
      <c r="O849" s="3"/>
      <c r="P849" s="3"/>
      <c r="Q849" s="3"/>
      <c r="R849" s="3"/>
      <c r="S849" s="3"/>
      <c r="T849" s="3"/>
      <c r="U849" s="3"/>
      <c r="V849" s="3"/>
      <c r="W849" s="3"/>
      <c r="X849" s="3"/>
      <c r="Y849" s="3"/>
      <c r="Z849" s="3"/>
    </row>
    <row r="850" spans="1:26" ht="13.5" customHeight="1" x14ac:dyDescent="0.25">
      <c r="A850" s="59" t="s">
        <v>46243</v>
      </c>
      <c r="B850" s="60" t="s">
        <v>9095</v>
      </c>
      <c r="C850" s="60" t="s">
        <v>46244</v>
      </c>
      <c r="D850" s="60" t="s">
        <v>9308</v>
      </c>
      <c r="E850" s="61">
        <v>62.11</v>
      </c>
      <c r="F850" s="3"/>
      <c r="G850" s="3"/>
      <c r="H850" s="3"/>
      <c r="I850" s="3"/>
      <c r="J850" s="3"/>
      <c r="K850" s="3"/>
      <c r="L850" s="3"/>
      <c r="M850" s="3"/>
      <c r="N850" s="3"/>
      <c r="O850" s="3"/>
      <c r="P850" s="3"/>
      <c r="Q850" s="3"/>
      <c r="R850" s="3"/>
      <c r="S850" s="3"/>
      <c r="T850" s="3"/>
      <c r="U850" s="3"/>
      <c r="V850" s="3"/>
      <c r="W850" s="3"/>
      <c r="X850" s="3"/>
      <c r="Y850" s="3"/>
      <c r="Z850" s="3"/>
    </row>
    <row r="851" spans="1:26" ht="12.75" customHeight="1" x14ac:dyDescent="0.25">
      <c r="A851" s="59" t="s">
        <v>46245</v>
      </c>
      <c r="B851" s="60" t="s">
        <v>9095</v>
      </c>
      <c r="C851" s="60" t="s">
        <v>46246</v>
      </c>
      <c r="D851" s="60" t="s">
        <v>9308</v>
      </c>
      <c r="E851" s="61">
        <v>47.34</v>
      </c>
      <c r="F851" s="3"/>
      <c r="G851" s="3"/>
      <c r="H851" s="3"/>
      <c r="I851" s="3"/>
      <c r="J851" s="3"/>
      <c r="K851" s="3"/>
      <c r="L851" s="3"/>
      <c r="M851" s="3"/>
      <c r="N851" s="3"/>
      <c r="O851" s="3"/>
      <c r="P851" s="3"/>
      <c r="Q851" s="3"/>
      <c r="R851" s="3"/>
      <c r="S851" s="3"/>
      <c r="T851" s="3"/>
      <c r="U851" s="3"/>
      <c r="V851" s="3"/>
      <c r="W851" s="3"/>
      <c r="X851" s="3"/>
      <c r="Y851" s="3"/>
      <c r="Z851" s="3"/>
    </row>
    <row r="852" spans="1:26" ht="13.5" customHeight="1" x14ac:dyDescent="0.25">
      <c r="A852" s="59" t="s">
        <v>46247</v>
      </c>
      <c r="B852" s="60" t="s">
        <v>9095</v>
      </c>
      <c r="C852" s="60" t="s">
        <v>46248</v>
      </c>
      <c r="D852" s="60" t="s">
        <v>9308</v>
      </c>
      <c r="E852" s="61">
        <v>91.28</v>
      </c>
      <c r="F852" s="3"/>
      <c r="G852" s="3"/>
      <c r="H852" s="3"/>
      <c r="I852" s="3"/>
      <c r="J852" s="3"/>
      <c r="K852" s="3"/>
      <c r="L852" s="3"/>
      <c r="M852" s="3"/>
      <c r="N852" s="3"/>
      <c r="O852" s="3"/>
      <c r="P852" s="3"/>
      <c r="Q852" s="3"/>
      <c r="R852" s="3"/>
      <c r="S852" s="3"/>
      <c r="T852" s="3"/>
      <c r="U852" s="3"/>
      <c r="V852" s="3"/>
      <c r="W852" s="3"/>
      <c r="X852" s="3"/>
      <c r="Y852" s="3"/>
      <c r="Z852" s="3"/>
    </row>
    <row r="853" spans="1:26" ht="12.75" customHeight="1" x14ac:dyDescent="0.25">
      <c r="A853" s="59" t="s">
        <v>46249</v>
      </c>
      <c r="B853" s="60" t="s">
        <v>9095</v>
      </c>
      <c r="C853" s="60" t="s">
        <v>46250</v>
      </c>
      <c r="D853" s="60" t="s">
        <v>9308</v>
      </c>
      <c r="E853" s="61">
        <v>117.5</v>
      </c>
      <c r="F853" s="3"/>
      <c r="G853" s="3"/>
      <c r="H853" s="3"/>
      <c r="I853" s="3"/>
      <c r="J853" s="3"/>
      <c r="K853" s="3"/>
      <c r="L853" s="3"/>
      <c r="M853" s="3"/>
      <c r="N853" s="3"/>
      <c r="O853" s="3"/>
      <c r="P853" s="3"/>
      <c r="Q853" s="3"/>
      <c r="R853" s="3"/>
      <c r="S853" s="3"/>
      <c r="T853" s="3"/>
      <c r="U853" s="3"/>
      <c r="V853" s="3"/>
      <c r="W853" s="3"/>
      <c r="X853" s="3"/>
      <c r="Y853" s="3"/>
      <c r="Z853" s="3"/>
    </row>
    <row r="854" spans="1:26" ht="12.75" customHeight="1" x14ac:dyDescent="0.25">
      <c r="A854" s="59" t="s">
        <v>46251</v>
      </c>
      <c r="B854" s="60" t="s">
        <v>9095</v>
      </c>
      <c r="C854" s="60" t="s">
        <v>46252</v>
      </c>
      <c r="D854" s="60" t="s">
        <v>9308</v>
      </c>
      <c r="E854" s="61">
        <v>46.94</v>
      </c>
      <c r="F854" s="3"/>
      <c r="G854" s="3"/>
      <c r="H854" s="3"/>
      <c r="I854" s="3"/>
      <c r="J854" s="3"/>
      <c r="K854" s="3"/>
      <c r="L854" s="3"/>
      <c r="M854" s="3"/>
      <c r="N854" s="3"/>
      <c r="O854" s="3"/>
      <c r="P854" s="3"/>
      <c r="Q854" s="3"/>
      <c r="R854" s="3"/>
      <c r="S854" s="3"/>
      <c r="T854" s="3"/>
      <c r="U854" s="3"/>
      <c r="V854" s="3"/>
      <c r="W854" s="3"/>
      <c r="X854" s="3"/>
      <c r="Y854" s="3"/>
      <c r="Z854" s="3"/>
    </row>
    <row r="855" spans="1:26" ht="13.5" customHeight="1" x14ac:dyDescent="0.25">
      <c r="A855" s="59" t="s">
        <v>46253</v>
      </c>
      <c r="B855" s="60" t="s">
        <v>9095</v>
      </c>
      <c r="C855" s="60" t="s">
        <v>10546</v>
      </c>
      <c r="D855" s="60" t="s">
        <v>9308</v>
      </c>
      <c r="E855" s="61">
        <v>50.93</v>
      </c>
      <c r="F855" s="3"/>
      <c r="G855" s="3"/>
      <c r="H855" s="3"/>
      <c r="I855" s="3"/>
      <c r="J855" s="3"/>
      <c r="K855" s="3"/>
      <c r="L855" s="3"/>
      <c r="M855" s="3"/>
      <c r="N855" s="3"/>
      <c r="O855" s="3"/>
      <c r="P855" s="3"/>
      <c r="Q855" s="3"/>
      <c r="R855" s="3"/>
      <c r="S855" s="3"/>
      <c r="T855" s="3"/>
      <c r="U855" s="3"/>
      <c r="V855" s="3"/>
      <c r="W855" s="3"/>
      <c r="X855" s="3"/>
      <c r="Y855" s="3"/>
      <c r="Z855" s="3"/>
    </row>
    <row r="856" spans="1:26" ht="12.75" customHeight="1" x14ac:dyDescent="0.25">
      <c r="A856" s="59" t="s">
        <v>46254</v>
      </c>
      <c r="B856" s="60" t="s">
        <v>9095</v>
      </c>
      <c r="C856" s="60" t="s">
        <v>46255</v>
      </c>
      <c r="D856" s="60" t="s">
        <v>9308</v>
      </c>
      <c r="E856" s="61">
        <v>33.590000000000003</v>
      </c>
      <c r="F856" s="3"/>
      <c r="G856" s="3"/>
      <c r="H856" s="3"/>
      <c r="I856" s="3"/>
      <c r="J856" s="3"/>
      <c r="K856" s="3"/>
      <c r="L856" s="3"/>
      <c r="M856" s="3"/>
      <c r="N856" s="3"/>
      <c r="O856" s="3"/>
      <c r="P856" s="3"/>
      <c r="Q856" s="3"/>
      <c r="R856" s="3"/>
      <c r="S856" s="3"/>
      <c r="T856" s="3"/>
      <c r="U856" s="3"/>
      <c r="V856" s="3"/>
      <c r="W856" s="3"/>
      <c r="X856" s="3"/>
      <c r="Y856" s="3"/>
      <c r="Z856" s="3"/>
    </row>
    <row r="857" spans="1:26" ht="13.5" customHeight="1" x14ac:dyDescent="0.25">
      <c r="A857" s="59" t="s">
        <v>46256</v>
      </c>
      <c r="B857" s="60" t="s">
        <v>9095</v>
      </c>
      <c r="C857" s="60" t="s">
        <v>46257</v>
      </c>
      <c r="D857" s="60" t="s">
        <v>9308</v>
      </c>
      <c r="E857" s="61">
        <v>281.64</v>
      </c>
      <c r="F857" s="3"/>
      <c r="G857" s="3"/>
      <c r="H857" s="3"/>
      <c r="I857" s="3"/>
      <c r="J857" s="3"/>
      <c r="K857" s="3"/>
      <c r="L857" s="3"/>
      <c r="M857" s="3"/>
      <c r="N857" s="3"/>
      <c r="O857" s="3"/>
      <c r="P857" s="3"/>
      <c r="Q857" s="3"/>
      <c r="R857" s="3"/>
      <c r="S857" s="3"/>
      <c r="T857" s="3"/>
      <c r="U857" s="3"/>
      <c r="V857" s="3"/>
      <c r="W857" s="3"/>
      <c r="X857" s="3"/>
      <c r="Y857" s="3"/>
      <c r="Z857" s="3"/>
    </row>
    <row r="858" spans="1:26" ht="12.75" customHeight="1" x14ac:dyDescent="0.25">
      <c r="A858" s="59" t="s">
        <v>46258</v>
      </c>
      <c r="B858" s="60" t="s">
        <v>9095</v>
      </c>
      <c r="C858" s="60" t="s">
        <v>46259</v>
      </c>
      <c r="D858" s="60" t="s">
        <v>9308</v>
      </c>
      <c r="E858" s="61">
        <v>336.64</v>
      </c>
      <c r="F858" s="3"/>
      <c r="G858" s="3"/>
      <c r="H858" s="3"/>
      <c r="I858" s="3"/>
      <c r="J858" s="3"/>
      <c r="K858" s="3"/>
      <c r="L858" s="3"/>
      <c r="M858" s="3"/>
      <c r="N858" s="3"/>
      <c r="O858" s="3"/>
      <c r="P858" s="3"/>
      <c r="Q858" s="3"/>
      <c r="R858" s="3"/>
      <c r="S858" s="3"/>
      <c r="T858" s="3"/>
      <c r="U858" s="3"/>
      <c r="V858" s="3"/>
      <c r="W858" s="3"/>
      <c r="X858" s="3"/>
      <c r="Y858" s="3"/>
      <c r="Z858" s="3"/>
    </row>
    <row r="859" spans="1:26" ht="12.75" customHeight="1" x14ac:dyDescent="0.25">
      <c r="A859" s="59" t="s">
        <v>46260</v>
      </c>
      <c r="B859" s="60" t="s">
        <v>9095</v>
      </c>
      <c r="C859" s="60" t="s">
        <v>46261</v>
      </c>
      <c r="D859" s="60" t="s">
        <v>9308</v>
      </c>
      <c r="E859" s="61">
        <v>471.64</v>
      </c>
      <c r="F859" s="3"/>
      <c r="G859" s="3"/>
      <c r="H859" s="3"/>
      <c r="I859" s="3"/>
      <c r="J859" s="3"/>
      <c r="K859" s="3"/>
      <c r="L859" s="3"/>
      <c r="M859" s="3"/>
      <c r="N859" s="3"/>
      <c r="O859" s="3"/>
      <c r="P859" s="3"/>
      <c r="Q859" s="3"/>
      <c r="R859" s="3"/>
      <c r="S859" s="3"/>
      <c r="T859" s="3"/>
      <c r="U859" s="3"/>
      <c r="V859" s="3"/>
      <c r="W859" s="3"/>
      <c r="X859" s="3"/>
      <c r="Y859" s="3"/>
      <c r="Z859" s="3"/>
    </row>
    <row r="860" spans="1:26" ht="13.5" customHeight="1" x14ac:dyDescent="0.25">
      <c r="A860" s="59" t="s">
        <v>46262</v>
      </c>
      <c r="B860" s="60" t="s">
        <v>9095</v>
      </c>
      <c r="C860" s="60" t="s">
        <v>46263</v>
      </c>
      <c r="D860" s="60" t="s">
        <v>9308</v>
      </c>
      <c r="E860" s="61">
        <v>229.19</v>
      </c>
      <c r="F860" s="3"/>
      <c r="G860" s="3"/>
      <c r="H860" s="3"/>
      <c r="I860" s="3"/>
      <c r="J860" s="3"/>
      <c r="K860" s="3"/>
      <c r="L860" s="3"/>
      <c r="M860" s="3"/>
      <c r="N860" s="3"/>
      <c r="O860" s="3"/>
      <c r="P860" s="3"/>
      <c r="Q860" s="3"/>
      <c r="R860" s="3"/>
      <c r="S860" s="3"/>
      <c r="T860" s="3"/>
      <c r="U860" s="3"/>
      <c r="V860" s="3"/>
      <c r="W860" s="3"/>
      <c r="X860" s="3"/>
      <c r="Y860" s="3"/>
      <c r="Z860" s="3"/>
    </row>
    <row r="861" spans="1:26" ht="12.75" customHeight="1" x14ac:dyDescent="0.25">
      <c r="A861" s="59" t="s">
        <v>46264</v>
      </c>
      <c r="B861" s="60" t="s">
        <v>9095</v>
      </c>
      <c r="C861" s="60" t="s">
        <v>46265</v>
      </c>
      <c r="D861" s="60" t="s">
        <v>9308</v>
      </c>
      <c r="E861" s="61">
        <v>321.33999999999997</v>
      </c>
      <c r="F861" s="3"/>
      <c r="G861" s="3"/>
      <c r="H861" s="3"/>
      <c r="I861" s="3"/>
      <c r="J861" s="3"/>
      <c r="K861" s="3"/>
      <c r="L861" s="3"/>
      <c r="M861" s="3"/>
      <c r="N861" s="3"/>
      <c r="O861" s="3"/>
      <c r="P861" s="3"/>
      <c r="Q861" s="3"/>
      <c r="R861" s="3"/>
      <c r="S861" s="3"/>
      <c r="T861" s="3"/>
      <c r="U861" s="3"/>
      <c r="V861" s="3"/>
      <c r="W861" s="3"/>
      <c r="X861" s="3"/>
      <c r="Y861" s="3"/>
      <c r="Z861" s="3"/>
    </row>
    <row r="862" spans="1:26" ht="12.75" customHeight="1" x14ac:dyDescent="0.25">
      <c r="A862" s="59" t="s">
        <v>46266</v>
      </c>
      <c r="B862" s="60" t="s">
        <v>9095</v>
      </c>
      <c r="C862" s="60" t="s">
        <v>46267</v>
      </c>
      <c r="D862" s="60" t="s">
        <v>9308</v>
      </c>
      <c r="E862" s="61">
        <v>4939.3900000000003</v>
      </c>
      <c r="F862" s="3"/>
      <c r="G862" s="3"/>
      <c r="H862" s="3"/>
      <c r="I862" s="3"/>
      <c r="J862" s="3"/>
      <c r="K862" s="3"/>
      <c r="L862" s="3"/>
      <c r="M862" s="3"/>
      <c r="N862" s="3"/>
      <c r="O862" s="3"/>
      <c r="P862" s="3"/>
      <c r="Q862" s="3"/>
      <c r="R862" s="3"/>
      <c r="S862" s="3"/>
      <c r="T862" s="3"/>
      <c r="U862" s="3"/>
      <c r="V862" s="3"/>
      <c r="W862" s="3"/>
      <c r="X862" s="3"/>
      <c r="Y862" s="3"/>
      <c r="Z862" s="3"/>
    </row>
    <row r="863" spans="1:26" ht="13.5" customHeight="1" x14ac:dyDescent="0.25">
      <c r="A863" s="59" t="s">
        <v>46268</v>
      </c>
      <c r="B863" s="60" t="s">
        <v>9095</v>
      </c>
      <c r="C863" s="60" t="s">
        <v>46269</v>
      </c>
      <c r="D863" s="60" t="s">
        <v>9308</v>
      </c>
      <c r="E863" s="61">
        <v>22.28</v>
      </c>
      <c r="F863" s="3"/>
      <c r="G863" s="3"/>
      <c r="H863" s="3"/>
      <c r="I863" s="3"/>
      <c r="J863" s="3"/>
      <c r="K863" s="3"/>
      <c r="L863" s="3"/>
      <c r="M863" s="3"/>
      <c r="N863" s="3"/>
      <c r="O863" s="3"/>
      <c r="P863" s="3"/>
      <c r="Q863" s="3"/>
      <c r="R863" s="3"/>
      <c r="S863" s="3"/>
      <c r="T863" s="3"/>
      <c r="U863" s="3"/>
      <c r="V863" s="3"/>
      <c r="W863" s="3"/>
      <c r="X863" s="3"/>
      <c r="Y863" s="3"/>
      <c r="Z863" s="3"/>
    </row>
    <row r="864" spans="1:26" ht="12.75" customHeight="1" x14ac:dyDescent="0.25">
      <c r="A864" s="59" t="s">
        <v>46270</v>
      </c>
      <c r="B864" s="60" t="s">
        <v>9095</v>
      </c>
      <c r="C864" s="60" t="s">
        <v>46271</v>
      </c>
      <c r="D864" s="60" t="s">
        <v>9308</v>
      </c>
      <c r="E864" s="61">
        <v>27.38</v>
      </c>
      <c r="F864" s="3"/>
      <c r="G864" s="3"/>
      <c r="H864" s="3"/>
      <c r="I864" s="3"/>
      <c r="J864" s="3"/>
      <c r="K864" s="3"/>
      <c r="L864" s="3"/>
      <c r="M864" s="3"/>
      <c r="N864" s="3"/>
      <c r="O864" s="3"/>
      <c r="P864" s="3"/>
      <c r="Q864" s="3"/>
      <c r="R864" s="3"/>
      <c r="S864" s="3"/>
      <c r="T864" s="3"/>
      <c r="U864" s="3"/>
      <c r="V864" s="3"/>
      <c r="W864" s="3"/>
      <c r="X864" s="3"/>
      <c r="Y864" s="3"/>
      <c r="Z864" s="3"/>
    </row>
    <row r="865" spans="1:26" ht="13.5" customHeight="1" x14ac:dyDescent="0.25">
      <c r="A865" s="59" t="s">
        <v>46272</v>
      </c>
      <c r="B865" s="60" t="s">
        <v>9095</v>
      </c>
      <c r="C865" s="60" t="s">
        <v>46273</v>
      </c>
      <c r="D865" s="60" t="s">
        <v>9308</v>
      </c>
      <c r="E865" s="61">
        <v>35.28</v>
      </c>
      <c r="F865" s="3"/>
      <c r="G865" s="3"/>
      <c r="H865" s="3"/>
      <c r="I865" s="3"/>
      <c r="J865" s="3"/>
      <c r="K865" s="3"/>
      <c r="L865" s="3"/>
      <c r="M865" s="3"/>
      <c r="N865" s="3"/>
      <c r="O865" s="3"/>
      <c r="P865" s="3"/>
      <c r="Q865" s="3"/>
      <c r="R865" s="3"/>
      <c r="S865" s="3"/>
      <c r="T865" s="3"/>
      <c r="U865" s="3"/>
      <c r="V865" s="3"/>
      <c r="W865" s="3"/>
      <c r="X865" s="3"/>
      <c r="Y865" s="3"/>
      <c r="Z865" s="3"/>
    </row>
    <row r="866" spans="1:26" ht="12.75" customHeight="1" x14ac:dyDescent="0.25">
      <c r="A866" s="56" t="s">
        <v>46274</v>
      </c>
      <c r="B866" s="57" t="s">
        <v>9095</v>
      </c>
      <c r="C866" s="57" t="s">
        <v>46275</v>
      </c>
      <c r="D866" s="58"/>
      <c r="E866" s="58"/>
      <c r="F866" s="3"/>
      <c r="G866" s="3"/>
      <c r="H866" s="3"/>
      <c r="I866" s="3"/>
      <c r="J866" s="3"/>
      <c r="K866" s="3"/>
      <c r="L866" s="3"/>
      <c r="M866" s="3"/>
      <c r="N866" s="3"/>
      <c r="O866" s="3"/>
      <c r="P866" s="3"/>
      <c r="Q866" s="3"/>
      <c r="R866" s="3"/>
      <c r="S866" s="3"/>
      <c r="T866" s="3"/>
      <c r="U866" s="3"/>
      <c r="V866" s="3"/>
      <c r="W866" s="3"/>
      <c r="X866" s="3"/>
      <c r="Y866" s="3"/>
      <c r="Z866" s="3"/>
    </row>
    <row r="867" spans="1:26" ht="12.75" customHeight="1" x14ac:dyDescent="0.25">
      <c r="A867" s="59" t="s">
        <v>46276</v>
      </c>
      <c r="B867" s="60" t="s">
        <v>9095</v>
      </c>
      <c r="C867" s="60" t="s">
        <v>46277</v>
      </c>
      <c r="D867" s="60" t="s">
        <v>9308</v>
      </c>
      <c r="E867" s="61">
        <v>186.64</v>
      </c>
      <c r="F867" s="3"/>
      <c r="G867" s="3"/>
      <c r="H867" s="3"/>
      <c r="I867" s="3"/>
      <c r="J867" s="3"/>
      <c r="K867" s="3"/>
      <c r="L867" s="3"/>
      <c r="M867" s="3"/>
      <c r="N867" s="3"/>
      <c r="O867" s="3"/>
      <c r="P867" s="3"/>
      <c r="Q867" s="3"/>
      <c r="R867" s="3"/>
      <c r="S867" s="3"/>
      <c r="T867" s="3"/>
      <c r="U867" s="3"/>
      <c r="V867" s="3"/>
      <c r="W867" s="3"/>
      <c r="X867" s="3"/>
      <c r="Y867" s="3"/>
      <c r="Z867" s="3"/>
    </row>
    <row r="868" spans="1:26" ht="13.5" customHeight="1" x14ac:dyDescent="0.25">
      <c r="A868" s="59" t="s">
        <v>46278</v>
      </c>
      <c r="B868" s="60" t="s">
        <v>9095</v>
      </c>
      <c r="C868" s="60" t="s">
        <v>46279</v>
      </c>
      <c r="D868" s="60" t="s">
        <v>9308</v>
      </c>
      <c r="E868" s="61">
        <v>454.58</v>
      </c>
      <c r="F868" s="3"/>
      <c r="G868" s="3"/>
      <c r="H868" s="3"/>
      <c r="I868" s="3"/>
      <c r="J868" s="3"/>
      <c r="K868" s="3"/>
      <c r="L868" s="3"/>
      <c r="M868" s="3"/>
      <c r="N868" s="3"/>
      <c r="O868" s="3"/>
      <c r="P868" s="3"/>
      <c r="Q868" s="3"/>
      <c r="R868" s="3"/>
      <c r="S868" s="3"/>
      <c r="T868" s="3"/>
      <c r="U868" s="3"/>
      <c r="V868" s="3"/>
      <c r="W868" s="3"/>
      <c r="X868" s="3"/>
      <c r="Y868" s="3"/>
      <c r="Z868" s="3"/>
    </row>
    <row r="869" spans="1:26" ht="12.75" customHeight="1" x14ac:dyDescent="0.25">
      <c r="A869" s="59" t="s">
        <v>46280</v>
      </c>
      <c r="B869" s="60" t="s">
        <v>9095</v>
      </c>
      <c r="C869" s="60" t="s">
        <v>46281</v>
      </c>
      <c r="D869" s="60" t="s">
        <v>9308</v>
      </c>
      <c r="E869" s="61">
        <v>250.64</v>
      </c>
      <c r="F869" s="3"/>
      <c r="G869" s="3"/>
      <c r="H869" s="3"/>
      <c r="I869" s="3"/>
      <c r="J869" s="3"/>
      <c r="K869" s="3"/>
      <c r="L869" s="3"/>
      <c r="M869" s="3"/>
      <c r="N869" s="3"/>
      <c r="O869" s="3"/>
      <c r="P869" s="3"/>
      <c r="Q869" s="3"/>
      <c r="R869" s="3"/>
      <c r="S869" s="3"/>
      <c r="T869" s="3"/>
      <c r="U869" s="3"/>
      <c r="V869" s="3"/>
      <c r="W869" s="3"/>
      <c r="X869" s="3"/>
      <c r="Y869" s="3"/>
      <c r="Z869" s="3"/>
    </row>
    <row r="870" spans="1:26" ht="13.5" customHeight="1" x14ac:dyDescent="0.25">
      <c r="A870" s="59" t="s">
        <v>46282</v>
      </c>
      <c r="B870" s="60" t="s">
        <v>9095</v>
      </c>
      <c r="C870" s="60" t="s">
        <v>46283</v>
      </c>
      <c r="D870" s="60" t="s">
        <v>9308</v>
      </c>
      <c r="E870" s="61">
        <v>532.79999999999995</v>
      </c>
      <c r="F870" s="3"/>
      <c r="G870" s="3"/>
      <c r="H870" s="3"/>
      <c r="I870" s="3"/>
      <c r="J870" s="3"/>
      <c r="K870" s="3"/>
      <c r="L870" s="3"/>
      <c r="M870" s="3"/>
      <c r="N870" s="3"/>
      <c r="O870" s="3"/>
      <c r="P870" s="3"/>
      <c r="Q870" s="3"/>
      <c r="R870" s="3"/>
      <c r="S870" s="3"/>
      <c r="T870" s="3"/>
      <c r="U870" s="3"/>
      <c r="V870" s="3"/>
      <c r="W870" s="3"/>
      <c r="X870" s="3"/>
      <c r="Y870" s="3"/>
      <c r="Z870" s="3"/>
    </row>
    <row r="871" spans="1:26" ht="12.75" customHeight="1" x14ac:dyDescent="0.25">
      <c r="A871" s="59" t="s">
        <v>46284</v>
      </c>
      <c r="B871" s="60" t="s">
        <v>9095</v>
      </c>
      <c r="C871" s="60" t="s">
        <v>46285</v>
      </c>
      <c r="D871" s="60" t="s">
        <v>9308</v>
      </c>
      <c r="E871" s="61">
        <v>171.64</v>
      </c>
      <c r="F871" s="3"/>
      <c r="G871" s="3"/>
      <c r="H871" s="3"/>
      <c r="I871" s="3"/>
      <c r="J871" s="3"/>
      <c r="K871" s="3"/>
      <c r="L871" s="3"/>
      <c r="M871" s="3"/>
      <c r="N871" s="3"/>
      <c r="O871" s="3"/>
      <c r="P871" s="3"/>
      <c r="Q871" s="3"/>
      <c r="R871" s="3"/>
      <c r="S871" s="3"/>
      <c r="T871" s="3"/>
      <c r="U871" s="3"/>
      <c r="V871" s="3"/>
      <c r="W871" s="3"/>
      <c r="X871" s="3"/>
      <c r="Y871" s="3"/>
      <c r="Z871" s="3"/>
    </row>
    <row r="872" spans="1:26" ht="12.75" customHeight="1" x14ac:dyDescent="0.25">
      <c r="A872" s="59" t="s">
        <v>46286</v>
      </c>
      <c r="B872" s="60" t="s">
        <v>9095</v>
      </c>
      <c r="C872" s="60" t="s">
        <v>46287</v>
      </c>
      <c r="D872" s="60" t="s">
        <v>9308</v>
      </c>
      <c r="E872" s="61">
        <v>453.8</v>
      </c>
      <c r="F872" s="3"/>
      <c r="G872" s="3"/>
      <c r="H872" s="3"/>
      <c r="I872" s="3"/>
      <c r="J872" s="3"/>
      <c r="K872" s="3"/>
      <c r="L872" s="3"/>
      <c r="M872" s="3"/>
      <c r="N872" s="3"/>
      <c r="O872" s="3"/>
      <c r="P872" s="3"/>
      <c r="Q872" s="3"/>
      <c r="R872" s="3"/>
      <c r="S872" s="3"/>
      <c r="T872" s="3"/>
      <c r="U872" s="3"/>
      <c r="V872" s="3"/>
      <c r="W872" s="3"/>
      <c r="X872" s="3"/>
      <c r="Y872" s="3"/>
      <c r="Z872" s="3"/>
    </row>
    <row r="873" spans="1:26" ht="13.5" customHeight="1" x14ac:dyDescent="0.25">
      <c r="A873" s="59" t="s">
        <v>46288</v>
      </c>
      <c r="B873" s="60" t="s">
        <v>9095</v>
      </c>
      <c r="C873" s="60" t="s">
        <v>46289</v>
      </c>
      <c r="D873" s="60" t="s">
        <v>9308</v>
      </c>
      <c r="E873" s="61">
        <v>226.87</v>
      </c>
      <c r="F873" s="3"/>
      <c r="G873" s="3"/>
      <c r="H873" s="3"/>
      <c r="I873" s="3"/>
      <c r="J873" s="3"/>
      <c r="K873" s="3"/>
      <c r="L873" s="3"/>
      <c r="M873" s="3"/>
      <c r="N873" s="3"/>
      <c r="O873" s="3"/>
      <c r="P873" s="3"/>
      <c r="Q873" s="3"/>
      <c r="R873" s="3"/>
      <c r="S873" s="3"/>
      <c r="T873" s="3"/>
      <c r="U873" s="3"/>
      <c r="V873" s="3"/>
      <c r="W873" s="3"/>
      <c r="X873" s="3"/>
      <c r="Y873" s="3"/>
      <c r="Z873" s="3"/>
    </row>
    <row r="874" spans="1:26" ht="12.75" customHeight="1" x14ac:dyDescent="0.25">
      <c r="A874" s="59" t="s">
        <v>46290</v>
      </c>
      <c r="B874" s="60" t="s">
        <v>9095</v>
      </c>
      <c r="C874" s="60" t="s">
        <v>46291</v>
      </c>
      <c r="D874" s="60" t="s">
        <v>9308</v>
      </c>
      <c r="E874" s="61">
        <v>340.04</v>
      </c>
      <c r="F874" s="3"/>
      <c r="G874" s="3"/>
      <c r="H874" s="3"/>
      <c r="I874" s="3"/>
      <c r="J874" s="3"/>
      <c r="K874" s="3"/>
      <c r="L874" s="3"/>
      <c r="M874" s="3"/>
      <c r="N874" s="3"/>
      <c r="O874" s="3"/>
      <c r="P874" s="3"/>
      <c r="Q874" s="3"/>
      <c r="R874" s="3"/>
      <c r="S874" s="3"/>
      <c r="T874" s="3"/>
      <c r="U874" s="3"/>
      <c r="V874" s="3"/>
      <c r="W874" s="3"/>
      <c r="X874" s="3"/>
      <c r="Y874" s="3"/>
      <c r="Z874" s="3"/>
    </row>
    <row r="875" spans="1:26" ht="12.75" customHeight="1" x14ac:dyDescent="0.25">
      <c r="A875" s="59" t="s">
        <v>46292</v>
      </c>
      <c r="B875" s="60" t="s">
        <v>9095</v>
      </c>
      <c r="C875" s="60" t="s">
        <v>46293</v>
      </c>
      <c r="D875" s="60" t="s">
        <v>9308</v>
      </c>
      <c r="E875" s="61">
        <v>617.41999999999996</v>
      </c>
      <c r="F875" s="3"/>
      <c r="G875" s="3"/>
      <c r="H875" s="3"/>
      <c r="I875" s="3"/>
      <c r="J875" s="3"/>
      <c r="K875" s="3"/>
      <c r="L875" s="3"/>
      <c r="M875" s="3"/>
      <c r="N875" s="3"/>
      <c r="O875" s="3"/>
      <c r="P875" s="3"/>
      <c r="Q875" s="3"/>
      <c r="R875" s="3"/>
      <c r="S875" s="3"/>
      <c r="T875" s="3"/>
      <c r="U875" s="3"/>
      <c r="V875" s="3"/>
      <c r="W875" s="3"/>
      <c r="X875" s="3"/>
      <c r="Y875" s="3"/>
      <c r="Z875" s="3"/>
    </row>
    <row r="876" spans="1:26" ht="13.5" customHeight="1" x14ac:dyDescent="0.25">
      <c r="A876" s="59" t="s">
        <v>46294</v>
      </c>
      <c r="B876" s="60" t="s">
        <v>9095</v>
      </c>
      <c r="C876" s="60" t="s">
        <v>46295</v>
      </c>
      <c r="D876" s="60" t="s">
        <v>10057</v>
      </c>
      <c r="E876" s="61">
        <v>2077.52</v>
      </c>
      <c r="F876" s="3"/>
      <c r="G876" s="3"/>
      <c r="H876" s="3"/>
      <c r="I876" s="3"/>
      <c r="J876" s="3"/>
      <c r="K876" s="3"/>
      <c r="L876" s="3"/>
      <c r="M876" s="3"/>
      <c r="N876" s="3"/>
      <c r="O876" s="3"/>
      <c r="P876" s="3"/>
      <c r="Q876" s="3"/>
      <c r="R876" s="3"/>
      <c r="S876" s="3"/>
      <c r="T876" s="3"/>
      <c r="U876" s="3"/>
      <c r="V876" s="3"/>
      <c r="W876" s="3"/>
      <c r="X876" s="3"/>
      <c r="Y876" s="3"/>
      <c r="Z876" s="3"/>
    </row>
    <row r="877" spans="1:26" ht="12.75" customHeight="1" x14ac:dyDescent="0.25">
      <c r="A877" s="59" t="s">
        <v>46296</v>
      </c>
      <c r="B877" s="60" t="s">
        <v>9095</v>
      </c>
      <c r="C877" s="60" t="s">
        <v>46297</v>
      </c>
      <c r="D877" s="60" t="s">
        <v>10057</v>
      </c>
      <c r="E877" s="61">
        <v>880.14</v>
      </c>
      <c r="F877" s="3"/>
      <c r="G877" s="3"/>
      <c r="H877" s="3"/>
      <c r="I877" s="3"/>
      <c r="J877" s="3"/>
      <c r="K877" s="3"/>
      <c r="L877" s="3"/>
      <c r="M877" s="3"/>
      <c r="N877" s="3"/>
      <c r="O877" s="3"/>
      <c r="P877" s="3"/>
      <c r="Q877" s="3"/>
      <c r="R877" s="3"/>
      <c r="S877" s="3"/>
      <c r="T877" s="3"/>
      <c r="U877" s="3"/>
      <c r="V877" s="3"/>
      <c r="W877" s="3"/>
      <c r="X877" s="3"/>
      <c r="Y877" s="3"/>
      <c r="Z877" s="3"/>
    </row>
    <row r="878" spans="1:26" ht="13.5" customHeight="1" x14ac:dyDescent="0.25">
      <c r="A878" s="59" t="s">
        <v>46298</v>
      </c>
      <c r="B878" s="60" t="s">
        <v>9095</v>
      </c>
      <c r="C878" s="60" t="s">
        <v>46299</v>
      </c>
      <c r="D878" s="60" t="s">
        <v>9308</v>
      </c>
      <c r="E878" s="61">
        <v>956.36</v>
      </c>
      <c r="F878" s="3"/>
      <c r="G878" s="3"/>
      <c r="H878" s="3"/>
      <c r="I878" s="3"/>
      <c r="J878" s="3"/>
      <c r="K878" s="3"/>
      <c r="L878" s="3"/>
      <c r="M878" s="3"/>
      <c r="N878" s="3"/>
      <c r="O878" s="3"/>
      <c r="P878" s="3"/>
      <c r="Q878" s="3"/>
      <c r="R878" s="3"/>
      <c r="S878" s="3"/>
      <c r="T878" s="3"/>
      <c r="U878" s="3"/>
      <c r="V878" s="3"/>
      <c r="W878" s="3"/>
      <c r="X878" s="3"/>
      <c r="Y878" s="3"/>
      <c r="Z878" s="3"/>
    </row>
    <row r="879" spans="1:26" ht="12.75" customHeight="1" x14ac:dyDescent="0.25">
      <c r="A879" s="59" t="s">
        <v>46300</v>
      </c>
      <c r="B879" s="60" t="s">
        <v>9095</v>
      </c>
      <c r="C879" s="60" t="s">
        <v>46301</v>
      </c>
      <c r="D879" s="60" t="s">
        <v>9308</v>
      </c>
      <c r="E879" s="61">
        <v>224.33</v>
      </c>
      <c r="F879" s="3"/>
      <c r="G879" s="3"/>
      <c r="H879" s="3"/>
      <c r="I879" s="3"/>
      <c r="J879" s="3"/>
      <c r="K879" s="3"/>
      <c r="L879" s="3"/>
      <c r="M879" s="3"/>
      <c r="N879" s="3"/>
      <c r="O879" s="3"/>
      <c r="P879" s="3"/>
      <c r="Q879" s="3"/>
      <c r="R879" s="3"/>
      <c r="S879" s="3"/>
      <c r="T879" s="3"/>
      <c r="U879" s="3"/>
      <c r="V879" s="3"/>
      <c r="W879" s="3"/>
      <c r="X879" s="3"/>
      <c r="Y879" s="3"/>
      <c r="Z879" s="3"/>
    </row>
    <row r="880" spans="1:26" ht="12.75" customHeight="1" x14ac:dyDescent="0.25">
      <c r="A880" s="59" t="s">
        <v>46302</v>
      </c>
      <c r="B880" s="60" t="s">
        <v>9095</v>
      </c>
      <c r="C880" s="60" t="s">
        <v>46303</v>
      </c>
      <c r="D880" s="60" t="s">
        <v>9308</v>
      </c>
      <c r="E880" s="61">
        <v>245.21</v>
      </c>
      <c r="F880" s="3"/>
      <c r="G880" s="3"/>
      <c r="H880" s="3"/>
      <c r="I880" s="3"/>
      <c r="J880" s="3"/>
      <c r="K880" s="3"/>
      <c r="L880" s="3"/>
      <c r="M880" s="3"/>
      <c r="N880" s="3"/>
      <c r="O880" s="3"/>
      <c r="P880" s="3"/>
      <c r="Q880" s="3"/>
      <c r="R880" s="3"/>
      <c r="S880" s="3"/>
      <c r="T880" s="3"/>
      <c r="U880" s="3"/>
      <c r="V880" s="3"/>
      <c r="W880" s="3"/>
      <c r="X880" s="3"/>
      <c r="Y880" s="3"/>
      <c r="Z880" s="3"/>
    </row>
    <row r="881" spans="1:26" ht="13.5" customHeight="1" x14ac:dyDescent="0.25">
      <c r="A881" s="56" t="s">
        <v>46304</v>
      </c>
      <c r="B881" s="57" t="s">
        <v>9095</v>
      </c>
      <c r="C881" s="57" t="s">
        <v>46305</v>
      </c>
      <c r="D881" s="58"/>
      <c r="E881" s="58"/>
      <c r="F881" s="3"/>
      <c r="G881" s="3"/>
      <c r="H881" s="3"/>
      <c r="I881" s="3"/>
      <c r="J881" s="3"/>
      <c r="K881" s="3"/>
      <c r="L881" s="3"/>
      <c r="M881" s="3"/>
      <c r="N881" s="3"/>
      <c r="O881" s="3"/>
      <c r="P881" s="3"/>
      <c r="Q881" s="3"/>
      <c r="R881" s="3"/>
      <c r="S881" s="3"/>
      <c r="T881" s="3"/>
      <c r="U881" s="3"/>
      <c r="V881" s="3"/>
      <c r="W881" s="3"/>
      <c r="X881" s="3"/>
      <c r="Y881" s="3"/>
      <c r="Z881" s="3"/>
    </row>
    <row r="882" spans="1:26" ht="12.75" customHeight="1" x14ac:dyDescent="0.25">
      <c r="A882" s="59" t="s">
        <v>46306</v>
      </c>
      <c r="B882" s="60" t="s">
        <v>9095</v>
      </c>
      <c r="C882" s="60" t="s">
        <v>46307</v>
      </c>
      <c r="D882" s="60" t="s">
        <v>9308</v>
      </c>
      <c r="E882" s="61">
        <v>428.34</v>
      </c>
      <c r="F882" s="3"/>
      <c r="G882" s="3"/>
      <c r="H882" s="3"/>
      <c r="I882" s="3"/>
      <c r="J882" s="3"/>
      <c r="K882" s="3"/>
      <c r="L882" s="3"/>
      <c r="M882" s="3"/>
      <c r="N882" s="3"/>
      <c r="O882" s="3"/>
      <c r="P882" s="3"/>
      <c r="Q882" s="3"/>
      <c r="R882" s="3"/>
      <c r="S882" s="3"/>
      <c r="T882" s="3"/>
      <c r="U882" s="3"/>
      <c r="V882" s="3"/>
      <c r="W882" s="3"/>
      <c r="X882" s="3"/>
      <c r="Y882" s="3"/>
      <c r="Z882" s="3"/>
    </row>
    <row r="883" spans="1:26" ht="13.5" customHeight="1" x14ac:dyDescent="0.25">
      <c r="A883" s="59" t="s">
        <v>46308</v>
      </c>
      <c r="B883" s="60" t="s">
        <v>9095</v>
      </c>
      <c r="C883" s="60" t="s">
        <v>46309</v>
      </c>
      <c r="D883" s="60" t="s">
        <v>9308</v>
      </c>
      <c r="E883" s="61">
        <v>745.1</v>
      </c>
      <c r="F883" s="3"/>
      <c r="G883" s="3"/>
      <c r="H883" s="3"/>
      <c r="I883" s="3"/>
      <c r="J883" s="3"/>
      <c r="K883" s="3"/>
      <c r="L883" s="3"/>
      <c r="M883" s="3"/>
      <c r="N883" s="3"/>
      <c r="O883" s="3"/>
      <c r="P883" s="3"/>
      <c r="Q883" s="3"/>
      <c r="R883" s="3"/>
      <c r="S883" s="3"/>
      <c r="T883" s="3"/>
      <c r="U883" s="3"/>
      <c r="V883" s="3"/>
      <c r="W883" s="3"/>
      <c r="X883" s="3"/>
      <c r="Y883" s="3"/>
      <c r="Z883" s="3"/>
    </row>
    <row r="884" spans="1:26" ht="12.75" customHeight="1" x14ac:dyDescent="0.25">
      <c r="A884" s="59" t="s">
        <v>46310</v>
      </c>
      <c r="B884" s="60" t="s">
        <v>9095</v>
      </c>
      <c r="C884" s="60" t="s">
        <v>46311</v>
      </c>
      <c r="D884" s="60" t="s">
        <v>9308</v>
      </c>
      <c r="E884" s="61">
        <v>398.19</v>
      </c>
      <c r="F884" s="3"/>
      <c r="G884" s="3"/>
      <c r="H884" s="3"/>
      <c r="I884" s="3"/>
      <c r="J884" s="3"/>
      <c r="K884" s="3"/>
      <c r="L884" s="3"/>
      <c r="M884" s="3"/>
      <c r="N884" s="3"/>
      <c r="O884" s="3"/>
      <c r="P884" s="3"/>
      <c r="Q884" s="3"/>
      <c r="R884" s="3"/>
      <c r="S884" s="3"/>
      <c r="T884" s="3"/>
      <c r="U884" s="3"/>
      <c r="V884" s="3"/>
      <c r="W884" s="3"/>
      <c r="X884" s="3"/>
      <c r="Y884" s="3"/>
      <c r="Z884" s="3"/>
    </row>
    <row r="885" spans="1:26" ht="12.75" customHeight="1" x14ac:dyDescent="0.25">
      <c r="A885" s="59" t="s">
        <v>46312</v>
      </c>
      <c r="B885" s="60" t="s">
        <v>9095</v>
      </c>
      <c r="C885" s="60" t="s">
        <v>46313</v>
      </c>
      <c r="D885" s="60" t="s">
        <v>9308</v>
      </c>
      <c r="E885" s="61">
        <v>447.56</v>
      </c>
      <c r="F885" s="3"/>
      <c r="G885" s="3"/>
      <c r="H885" s="3"/>
      <c r="I885" s="3"/>
      <c r="J885" s="3"/>
      <c r="K885" s="3"/>
      <c r="L885" s="3"/>
      <c r="M885" s="3"/>
      <c r="N885" s="3"/>
      <c r="O885" s="3"/>
      <c r="P885" s="3"/>
      <c r="Q885" s="3"/>
      <c r="R885" s="3"/>
      <c r="S885" s="3"/>
      <c r="T885" s="3"/>
      <c r="U885" s="3"/>
      <c r="V885" s="3"/>
      <c r="W885" s="3"/>
      <c r="X885" s="3"/>
      <c r="Y885" s="3"/>
      <c r="Z885" s="3"/>
    </row>
    <row r="886" spans="1:26" ht="13.5" customHeight="1" x14ac:dyDescent="0.25">
      <c r="A886" s="59" t="s">
        <v>46314</v>
      </c>
      <c r="B886" s="60" t="s">
        <v>9095</v>
      </c>
      <c r="C886" s="60" t="s">
        <v>46315</v>
      </c>
      <c r="D886" s="60" t="s">
        <v>9308</v>
      </c>
      <c r="E886" s="61">
        <v>334.61</v>
      </c>
      <c r="F886" s="3"/>
      <c r="G886" s="3"/>
      <c r="H886" s="3"/>
      <c r="I886" s="3"/>
      <c r="J886" s="3"/>
      <c r="K886" s="3"/>
      <c r="L886" s="3"/>
      <c r="M886" s="3"/>
      <c r="N886" s="3"/>
      <c r="O886" s="3"/>
      <c r="P886" s="3"/>
      <c r="Q886" s="3"/>
      <c r="R886" s="3"/>
      <c r="S886" s="3"/>
      <c r="T886" s="3"/>
      <c r="U886" s="3"/>
      <c r="V886" s="3"/>
      <c r="W886" s="3"/>
      <c r="X886" s="3"/>
      <c r="Y886" s="3"/>
      <c r="Z886" s="3"/>
    </row>
    <row r="887" spans="1:26" ht="12.75" customHeight="1" x14ac:dyDescent="0.25">
      <c r="A887" s="59" t="s">
        <v>46316</v>
      </c>
      <c r="B887" s="60" t="s">
        <v>9095</v>
      </c>
      <c r="C887" s="60" t="s">
        <v>46317</v>
      </c>
      <c r="D887" s="60" t="s">
        <v>9308</v>
      </c>
      <c r="E887" s="61">
        <v>651.37</v>
      </c>
      <c r="F887" s="3"/>
      <c r="G887" s="3"/>
      <c r="H887" s="3"/>
      <c r="I887" s="3"/>
      <c r="J887" s="3"/>
      <c r="K887" s="3"/>
      <c r="L887" s="3"/>
      <c r="M887" s="3"/>
      <c r="N887" s="3"/>
      <c r="O887" s="3"/>
      <c r="P887" s="3"/>
      <c r="Q887" s="3"/>
      <c r="R887" s="3"/>
      <c r="S887" s="3"/>
      <c r="T887" s="3"/>
      <c r="U887" s="3"/>
      <c r="V887" s="3"/>
      <c r="W887" s="3"/>
      <c r="X887" s="3"/>
      <c r="Y887" s="3"/>
      <c r="Z887" s="3"/>
    </row>
    <row r="888" spans="1:26" ht="12.75" customHeight="1" x14ac:dyDescent="0.25">
      <c r="A888" s="59" t="s">
        <v>46318</v>
      </c>
      <c r="B888" s="60" t="s">
        <v>9095</v>
      </c>
      <c r="C888" s="60" t="s">
        <v>46319</v>
      </c>
      <c r="D888" s="60" t="s">
        <v>9308</v>
      </c>
      <c r="E888" s="61">
        <v>668.49</v>
      </c>
      <c r="F888" s="3"/>
      <c r="G888" s="3"/>
      <c r="H888" s="3"/>
      <c r="I888" s="3"/>
      <c r="J888" s="3"/>
      <c r="K888" s="3"/>
      <c r="L888" s="3"/>
      <c r="M888" s="3"/>
      <c r="N888" s="3"/>
      <c r="O888" s="3"/>
      <c r="P888" s="3"/>
      <c r="Q888" s="3"/>
      <c r="R888" s="3"/>
      <c r="S888" s="3"/>
      <c r="T888" s="3"/>
      <c r="U888" s="3"/>
      <c r="V888" s="3"/>
      <c r="W888" s="3"/>
      <c r="X888" s="3"/>
      <c r="Y888" s="3"/>
      <c r="Z888" s="3"/>
    </row>
    <row r="889" spans="1:26" ht="13.5" customHeight="1" x14ac:dyDescent="0.25">
      <c r="A889" s="59" t="s">
        <v>46320</v>
      </c>
      <c r="B889" s="60" t="s">
        <v>9095</v>
      </c>
      <c r="C889" s="60" t="s">
        <v>46321</v>
      </c>
      <c r="D889" s="60" t="s">
        <v>9308</v>
      </c>
      <c r="E889" s="61">
        <v>149.27000000000001</v>
      </c>
      <c r="F889" s="3"/>
      <c r="G889" s="3"/>
      <c r="H889" s="3"/>
      <c r="I889" s="3"/>
      <c r="J889" s="3"/>
      <c r="K889" s="3"/>
      <c r="L889" s="3"/>
      <c r="M889" s="3"/>
      <c r="N889" s="3"/>
      <c r="O889" s="3"/>
      <c r="P889" s="3"/>
      <c r="Q889" s="3"/>
      <c r="R889" s="3"/>
      <c r="S889" s="3"/>
      <c r="T889" s="3"/>
      <c r="U889" s="3"/>
      <c r="V889" s="3"/>
      <c r="W889" s="3"/>
      <c r="X889" s="3"/>
      <c r="Y889" s="3"/>
      <c r="Z889" s="3"/>
    </row>
    <row r="890" spans="1:26" ht="12.75" customHeight="1" x14ac:dyDescent="0.25">
      <c r="A890" s="59" t="s">
        <v>46322</v>
      </c>
      <c r="B890" s="60" t="s">
        <v>9095</v>
      </c>
      <c r="C890" s="60" t="s">
        <v>46323</v>
      </c>
      <c r="D890" s="60" t="s">
        <v>9308</v>
      </c>
      <c r="E890" s="61">
        <v>75.78</v>
      </c>
      <c r="F890" s="3"/>
      <c r="G890" s="3"/>
      <c r="H890" s="3"/>
      <c r="I890" s="3"/>
      <c r="J890" s="3"/>
      <c r="K890" s="3"/>
      <c r="L890" s="3"/>
      <c r="M890" s="3"/>
      <c r="N890" s="3"/>
      <c r="O890" s="3"/>
      <c r="P890" s="3"/>
      <c r="Q890" s="3"/>
      <c r="R890" s="3"/>
      <c r="S890" s="3"/>
      <c r="T890" s="3"/>
      <c r="U890" s="3"/>
      <c r="V890" s="3"/>
      <c r="W890" s="3"/>
      <c r="X890" s="3"/>
      <c r="Y890" s="3"/>
      <c r="Z890" s="3"/>
    </row>
    <row r="891" spans="1:26" ht="13.5" customHeight="1" x14ac:dyDescent="0.25">
      <c r="A891" s="56" t="s">
        <v>46324</v>
      </c>
      <c r="B891" s="57" t="s">
        <v>9095</v>
      </c>
      <c r="C891" s="57" t="s">
        <v>46325</v>
      </c>
      <c r="D891" s="58"/>
      <c r="E891" s="58"/>
      <c r="F891" s="3"/>
      <c r="G891" s="3"/>
      <c r="H891" s="3"/>
      <c r="I891" s="3"/>
      <c r="J891" s="3"/>
      <c r="K891" s="3"/>
      <c r="L891" s="3"/>
      <c r="M891" s="3"/>
      <c r="N891" s="3"/>
      <c r="O891" s="3"/>
      <c r="P891" s="3"/>
      <c r="Q891" s="3"/>
      <c r="R891" s="3"/>
      <c r="S891" s="3"/>
      <c r="T891" s="3"/>
      <c r="U891" s="3"/>
      <c r="V891" s="3"/>
      <c r="W891" s="3"/>
      <c r="X891" s="3"/>
      <c r="Y891" s="3"/>
      <c r="Z891" s="3"/>
    </row>
    <row r="892" spans="1:26" ht="12.75" customHeight="1" x14ac:dyDescent="0.25">
      <c r="A892" s="59" t="s">
        <v>46326</v>
      </c>
      <c r="B892" s="60" t="s">
        <v>9095</v>
      </c>
      <c r="C892" s="60" t="s">
        <v>46327</v>
      </c>
      <c r="D892" s="60" t="s">
        <v>9308</v>
      </c>
      <c r="E892" s="61">
        <v>421.64</v>
      </c>
      <c r="F892" s="3"/>
      <c r="G892" s="3"/>
      <c r="H892" s="3"/>
      <c r="I892" s="3"/>
      <c r="J892" s="3"/>
      <c r="K892" s="3"/>
      <c r="L892" s="3"/>
      <c r="M892" s="3"/>
      <c r="N892" s="3"/>
      <c r="O892" s="3"/>
      <c r="P892" s="3"/>
      <c r="Q892" s="3"/>
      <c r="R892" s="3"/>
      <c r="S892" s="3"/>
      <c r="T892" s="3"/>
      <c r="U892" s="3"/>
      <c r="V892" s="3"/>
      <c r="W892" s="3"/>
      <c r="X892" s="3"/>
      <c r="Y892" s="3"/>
      <c r="Z892" s="3"/>
    </row>
    <row r="893" spans="1:26" ht="12.75" customHeight="1" x14ac:dyDescent="0.25">
      <c r="A893" s="59" t="s">
        <v>46328</v>
      </c>
      <c r="B893" s="60" t="s">
        <v>9095</v>
      </c>
      <c r="C893" s="60" t="s">
        <v>46329</v>
      </c>
      <c r="D893" s="60" t="s">
        <v>9308</v>
      </c>
      <c r="E893" s="61">
        <v>704.73</v>
      </c>
      <c r="F893" s="3"/>
      <c r="G893" s="3"/>
      <c r="H893" s="3"/>
      <c r="I893" s="3"/>
      <c r="J893" s="3"/>
      <c r="K893" s="3"/>
      <c r="L893" s="3"/>
      <c r="M893" s="3"/>
      <c r="N893" s="3"/>
      <c r="O893" s="3"/>
      <c r="P893" s="3"/>
      <c r="Q893" s="3"/>
      <c r="R893" s="3"/>
      <c r="S893" s="3"/>
      <c r="T893" s="3"/>
      <c r="U893" s="3"/>
      <c r="V893" s="3"/>
      <c r="W893" s="3"/>
      <c r="X893" s="3"/>
      <c r="Y893" s="3"/>
      <c r="Z893" s="3"/>
    </row>
    <row r="894" spans="1:26" ht="13.5" customHeight="1" x14ac:dyDescent="0.25">
      <c r="A894" s="59" t="s">
        <v>46330</v>
      </c>
      <c r="B894" s="60" t="s">
        <v>9095</v>
      </c>
      <c r="C894" s="60" t="s">
        <v>46331</v>
      </c>
      <c r="D894" s="60" t="s">
        <v>9741</v>
      </c>
      <c r="E894" s="61">
        <v>872.37</v>
      </c>
      <c r="F894" s="3"/>
      <c r="G894" s="3"/>
      <c r="H894" s="3"/>
      <c r="I894" s="3"/>
      <c r="J894" s="3"/>
      <c r="K894" s="3"/>
      <c r="L894" s="3"/>
      <c r="M894" s="3"/>
      <c r="N894" s="3"/>
      <c r="O894" s="3"/>
      <c r="P894" s="3"/>
      <c r="Q894" s="3"/>
      <c r="R894" s="3"/>
      <c r="S894" s="3"/>
      <c r="T894" s="3"/>
      <c r="U894" s="3"/>
      <c r="V894" s="3"/>
      <c r="W894" s="3"/>
      <c r="X894" s="3"/>
      <c r="Y894" s="3"/>
      <c r="Z894" s="3"/>
    </row>
    <row r="895" spans="1:26" ht="12.75" customHeight="1" x14ac:dyDescent="0.25">
      <c r="A895" s="59" t="s">
        <v>46332</v>
      </c>
      <c r="B895" s="60" t="s">
        <v>9095</v>
      </c>
      <c r="C895" s="60" t="s">
        <v>46333</v>
      </c>
      <c r="D895" s="60" t="s">
        <v>9308</v>
      </c>
      <c r="E895" s="61">
        <v>786.26</v>
      </c>
      <c r="F895" s="3"/>
      <c r="G895" s="3"/>
      <c r="H895" s="3"/>
      <c r="I895" s="3"/>
      <c r="J895" s="3"/>
      <c r="K895" s="3"/>
      <c r="L895" s="3"/>
      <c r="M895" s="3"/>
      <c r="N895" s="3"/>
      <c r="O895" s="3"/>
      <c r="P895" s="3"/>
      <c r="Q895" s="3"/>
      <c r="R895" s="3"/>
      <c r="S895" s="3"/>
      <c r="T895" s="3"/>
      <c r="U895" s="3"/>
      <c r="V895" s="3"/>
      <c r="W895" s="3"/>
      <c r="X895" s="3"/>
      <c r="Y895" s="3"/>
      <c r="Z895" s="3"/>
    </row>
    <row r="896" spans="1:26" ht="13.5" customHeight="1" x14ac:dyDescent="0.25">
      <c r="A896" s="56" t="s">
        <v>46334</v>
      </c>
      <c r="B896" s="57" t="s">
        <v>9095</v>
      </c>
      <c r="C896" s="57" t="s">
        <v>46335</v>
      </c>
      <c r="D896" s="58"/>
      <c r="E896" s="58"/>
      <c r="F896" s="3"/>
      <c r="G896" s="3"/>
      <c r="H896" s="3"/>
      <c r="I896" s="3"/>
      <c r="J896" s="3"/>
      <c r="K896" s="3"/>
      <c r="L896" s="3"/>
      <c r="M896" s="3"/>
      <c r="N896" s="3"/>
      <c r="O896" s="3"/>
      <c r="P896" s="3"/>
      <c r="Q896" s="3"/>
      <c r="R896" s="3"/>
      <c r="S896" s="3"/>
      <c r="T896" s="3"/>
      <c r="U896" s="3"/>
      <c r="V896" s="3"/>
      <c r="W896" s="3"/>
      <c r="X896" s="3"/>
      <c r="Y896" s="3"/>
      <c r="Z896" s="3"/>
    </row>
    <row r="897" spans="1:26" ht="12.75" customHeight="1" x14ac:dyDescent="0.25">
      <c r="A897" s="59" t="s">
        <v>46336</v>
      </c>
      <c r="B897" s="60" t="s">
        <v>9095</v>
      </c>
      <c r="C897" s="60" t="s">
        <v>46337</v>
      </c>
      <c r="D897" s="60" t="s">
        <v>9308</v>
      </c>
      <c r="E897" s="61">
        <v>285.26</v>
      </c>
      <c r="F897" s="3"/>
      <c r="G897" s="3"/>
      <c r="H897" s="3"/>
      <c r="I897" s="3"/>
      <c r="J897" s="3"/>
      <c r="K897" s="3"/>
      <c r="L897" s="3"/>
      <c r="M897" s="3"/>
      <c r="N897" s="3"/>
      <c r="O897" s="3"/>
      <c r="P897" s="3"/>
      <c r="Q897" s="3"/>
      <c r="R897" s="3"/>
      <c r="S897" s="3"/>
      <c r="T897" s="3"/>
      <c r="U897" s="3"/>
      <c r="V897" s="3"/>
      <c r="W897" s="3"/>
      <c r="X897" s="3"/>
      <c r="Y897" s="3"/>
      <c r="Z897" s="3"/>
    </row>
    <row r="898" spans="1:26" ht="12.75" customHeight="1" x14ac:dyDescent="0.25">
      <c r="A898" s="59" t="s">
        <v>46338</v>
      </c>
      <c r="B898" s="60" t="s">
        <v>9095</v>
      </c>
      <c r="C898" s="60" t="s">
        <v>46339</v>
      </c>
      <c r="D898" s="60" t="s">
        <v>9308</v>
      </c>
      <c r="E898" s="61">
        <v>321.13</v>
      </c>
      <c r="F898" s="3"/>
      <c r="G898" s="3"/>
      <c r="H898" s="3"/>
      <c r="I898" s="3"/>
      <c r="J898" s="3"/>
      <c r="K898" s="3"/>
      <c r="L898" s="3"/>
      <c r="M898" s="3"/>
      <c r="N898" s="3"/>
      <c r="O898" s="3"/>
      <c r="P898" s="3"/>
      <c r="Q898" s="3"/>
      <c r="R898" s="3"/>
      <c r="S898" s="3"/>
      <c r="T898" s="3"/>
      <c r="U898" s="3"/>
      <c r="V898" s="3"/>
      <c r="W898" s="3"/>
      <c r="X898" s="3"/>
      <c r="Y898" s="3"/>
      <c r="Z898" s="3"/>
    </row>
    <row r="899" spans="1:26" ht="13.5" customHeight="1" x14ac:dyDescent="0.25">
      <c r="A899" s="56" t="s">
        <v>46340</v>
      </c>
      <c r="B899" s="57" t="s">
        <v>9095</v>
      </c>
      <c r="C899" s="57" t="s">
        <v>14632</v>
      </c>
      <c r="D899" s="58"/>
      <c r="E899" s="58"/>
      <c r="F899" s="3"/>
      <c r="G899" s="3"/>
      <c r="H899" s="3"/>
      <c r="I899" s="3"/>
      <c r="J899" s="3"/>
      <c r="K899" s="3"/>
      <c r="L899" s="3"/>
      <c r="M899" s="3"/>
      <c r="N899" s="3"/>
      <c r="O899" s="3"/>
      <c r="P899" s="3"/>
      <c r="Q899" s="3"/>
      <c r="R899" s="3"/>
      <c r="S899" s="3"/>
      <c r="T899" s="3"/>
      <c r="U899" s="3"/>
      <c r="V899" s="3"/>
      <c r="W899" s="3"/>
      <c r="X899" s="3"/>
      <c r="Y899" s="3"/>
      <c r="Z899" s="3"/>
    </row>
    <row r="900" spans="1:26" ht="12.75" customHeight="1" x14ac:dyDescent="0.25">
      <c r="A900" s="59" t="s">
        <v>46341</v>
      </c>
      <c r="B900" s="60" t="s">
        <v>9095</v>
      </c>
      <c r="C900" s="60" t="s">
        <v>46342</v>
      </c>
      <c r="D900" s="60" t="s">
        <v>9308</v>
      </c>
      <c r="E900" s="61">
        <v>736.94</v>
      </c>
      <c r="F900" s="3"/>
      <c r="G900" s="3"/>
      <c r="H900" s="3"/>
      <c r="I900" s="3"/>
      <c r="J900" s="3"/>
      <c r="K900" s="3"/>
      <c r="L900" s="3"/>
      <c r="M900" s="3"/>
      <c r="N900" s="3"/>
      <c r="O900" s="3"/>
      <c r="P900" s="3"/>
      <c r="Q900" s="3"/>
      <c r="R900" s="3"/>
      <c r="S900" s="3"/>
      <c r="T900" s="3"/>
      <c r="U900" s="3"/>
      <c r="V900" s="3"/>
      <c r="W900" s="3"/>
      <c r="X900" s="3"/>
      <c r="Y900" s="3"/>
      <c r="Z900" s="3"/>
    </row>
    <row r="901" spans="1:26" ht="13.5" customHeight="1" x14ac:dyDescent="0.25">
      <c r="A901" s="59" t="s">
        <v>46343</v>
      </c>
      <c r="B901" s="60" t="s">
        <v>9095</v>
      </c>
      <c r="C901" s="60" t="s">
        <v>46344</v>
      </c>
      <c r="D901" s="60" t="s">
        <v>9308</v>
      </c>
      <c r="E901" s="61">
        <v>950.17</v>
      </c>
      <c r="F901" s="3"/>
      <c r="G901" s="3"/>
      <c r="H901" s="3"/>
      <c r="I901" s="3"/>
      <c r="J901" s="3"/>
      <c r="K901" s="3"/>
      <c r="L901" s="3"/>
      <c r="M901" s="3"/>
      <c r="N901" s="3"/>
      <c r="O901" s="3"/>
      <c r="P901" s="3"/>
      <c r="Q901" s="3"/>
      <c r="R901" s="3"/>
      <c r="S901" s="3"/>
      <c r="T901" s="3"/>
      <c r="U901" s="3"/>
      <c r="V901" s="3"/>
      <c r="W901" s="3"/>
      <c r="X901" s="3"/>
      <c r="Y901" s="3"/>
      <c r="Z901" s="3"/>
    </row>
    <row r="902" spans="1:26" ht="12.75" customHeight="1" x14ac:dyDescent="0.25">
      <c r="A902" s="59" t="s">
        <v>46345</v>
      </c>
      <c r="B902" s="60" t="s">
        <v>9095</v>
      </c>
      <c r="C902" s="60" t="s">
        <v>46346</v>
      </c>
      <c r="D902" s="60" t="s">
        <v>9308</v>
      </c>
      <c r="E902" s="61">
        <v>511.4</v>
      </c>
      <c r="F902" s="3"/>
      <c r="G902" s="3"/>
      <c r="H902" s="3"/>
      <c r="I902" s="3"/>
      <c r="J902" s="3"/>
      <c r="K902" s="3"/>
      <c r="L902" s="3"/>
      <c r="M902" s="3"/>
      <c r="N902" s="3"/>
      <c r="O902" s="3"/>
      <c r="P902" s="3"/>
      <c r="Q902" s="3"/>
      <c r="R902" s="3"/>
      <c r="S902" s="3"/>
      <c r="T902" s="3"/>
      <c r="U902" s="3"/>
      <c r="V902" s="3"/>
      <c r="W902" s="3"/>
      <c r="X902" s="3"/>
      <c r="Y902" s="3"/>
      <c r="Z902" s="3"/>
    </row>
    <row r="903" spans="1:26" ht="12.75" customHeight="1" x14ac:dyDescent="0.25">
      <c r="A903" s="59" t="s">
        <v>46347</v>
      </c>
      <c r="B903" s="60" t="s">
        <v>9095</v>
      </c>
      <c r="C903" s="60" t="s">
        <v>46348</v>
      </c>
      <c r="D903" s="60" t="s">
        <v>9308</v>
      </c>
      <c r="E903" s="61">
        <v>1343.01</v>
      </c>
      <c r="F903" s="3"/>
      <c r="G903" s="3"/>
      <c r="H903" s="3"/>
      <c r="I903" s="3"/>
      <c r="J903" s="3"/>
      <c r="K903" s="3"/>
      <c r="L903" s="3"/>
      <c r="M903" s="3"/>
      <c r="N903" s="3"/>
      <c r="O903" s="3"/>
      <c r="P903" s="3"/>
      <c r="Q903" s="3"/>
      <c r="R903" s="3"/>
      <c r="S903" s="3"/>
      <c r="T903" s="3"/>
      <c r="U903" s="3"/>
      <c r="V903" s="3"/>
      <c r="W903" s="3"/>
      <c r="X903" s="3"/>
      <c r="Y903" s="3"/>
      <c r="Z903" s="3"/>
    </row>
    <row r="904" spans="1:26" ht="13.5" customHeight="1" x14ac:dyDescent="0.25">
      <c r="A904" s="56" t="s">
        <v>46349</v>
      </c>
      <c r="B904" s="57" t="s">
        <v>9095</v>
      </c>
      <c r="C904" s="57" t="s">
        <v>46350</v>
      </c>
      <c r="D904" s="58"/>
      <c r="E904" s="58"/>
      <c r="F904" s="3"/>
      <c r="G904" s="3"/>
      <c r="H904" s="3"/>
      <c r="I904" s="3"/>
      <c r="J904" s="3"/>
      <c r="K904" s="3"/>
      <c r="L904" s="3"/>
      <c r="M904" s="3"/>
      <c r="N904" s="3"/>
      <c r="O904" s="3"/>
      <c r="P904" s="3"/>
      <c r="Q904" s="3"/>
      <c r="R904" s="3"/>
      <c r="S904" s="3"/>
      <c r="T904" s="3"/>
      <c r="U904" s="3"/>
      <c r="V904" s="3"/>
      <c r="W904" s="3"/>
      <c r="X904" s="3"/>
      <c r="Y904" s="3"/>
      <c r="Z904" s="3"/>
    </row>
    <row r="905" spans="1:26" ht="12.75" customHeight="1" x14ac:dyDescent="0.25">
      <c r="A905" s="59" t="s">
        <v>46351</v>
      </c>
      <c r="B905" s="60" t="s">
        <v>9095</v>
      </c>
      <c r="C905" s="60" t="s">
        <v>46352</v>
      </c>
      <c r="D905" s="60" t="s">
        <v>9308</v>
      </c>
      <c r="E905" s="61">
        <v>2276.79</v>
      </c>
      <c r="F905" s="3"/>
      <c r="G905" s="3"/>
      <c r="H905" s="3"/>
      <c r="I905" s="3"/>
      <c r="J905" s="3"/>
      <c r="K905" s="3"/>
      <c r="L905" s="3"/>
      <c r="M905" s="3"/>
      <c r="N905" s="3"/>
      <c r="O905" s="3"/>
      <c r="P905" s="3"/>
      <c r="Q905" s="3"/>
      <c r="R905" s="3"/>
      <c r="S905" s="3"/>
      <c r="T905" s="3"/>
      <c r="U905" s="3"/>
      <c r="V905" s="3"/>
      <c r="W905" s="3"/>
      <c r="X905" s="3"/>
      <c r="Y905" s="3"/>
      <c r="Z905" s="3"/>
    </row>
    <row r="906" spans="1:26" ht="12.75" customHeight="1" x14ac:dyDescent="0.25">
      <c r="A906" s="59" t="s">
        <v>46353</v>
      </c>
      <c r="B906" s="60" t="s">
        <v>9095</v>
      </c>
      <c r="C906" s="60" t="s">
        <v>10624</v>
      </c>
      <c r="D906" s="60" t="s">
        <v>9308</v>
      </c>
      <c r="E906" s="61">
        <v>2273.11</v>
      </c>
      <c r="F906" s="3"/>
      <c r="G906" s="3"/>
      <c r="H906" s="3"/>
      <c r="I906" s="3"/>
      <c r="J906" s="3"/>
      <c r="K906" s="3"/>
      <c r="L906" s="3"/>
      <c r="M906" s="3"/>
      <c r="N906" s="3"/>
      <c r="O906" s="3"/>
      <c r="P906" s="3"/>
      <c r="Q906" s="3"/>
      <c r="R906" s="3"/>
      <c r="S906" s="3"/>
      <c r="T906" s="3"/>
      <c r="U906" s="3"/>
      <c r="V906" s="3"/>
      <c r="W906" s="3"/>
      <c r="X906" s="3"/>
      <c r="Y906" s="3"/>
      <c r="Z906" s="3"/>
    </row>
    <row r="907" spans="1:26" ht="13.5" customHeight="1" x14ac:dyDescent="0.25">
      <c r="A907" s="59" t="s">
        <v>46354</v>
      </c>
      <c r="B907" s="60" t="s">
        <v>9095</v>
      </c>
      <c r="C907" s="60" t="s">
        <v>46355</v>
      </c>
      <c r="D907" s="60" t="s">
        <v>9308</v>
      </c>
      <c r="E907" s="61">
        <v>1237.8599999999999</v>
      </c>
      <c r="F907" s="3"/>
      <c r="G907" s="3"/>
      <c r="H907" s="3"/>
      <c r="I907" s="3"/>
      <c r="J907" s="3"/>
      <c r="K907" s="3"/>
      <c r="L907" s="3"/>
      <c r="M907" s="3"/>
      <c r="N907" s="3"/>
      <c r="O907" s="3"/>
      <c r="P907" s="3"/>
      <c r="Q907" s="3"/>
      <c r="R907" s="3"/>
      <c r="S907" s="3"/>
      <c r="T907" s="3"/>
      <c r="U907" s="3"/>
      <c r="V907" s="3"/>
      <c r="W907" s="3"/>
      <c r="X907" s="3"/>
      <c r="Y907" s="3"/>
      <c r="Z907" s="3"/>
    </row>
    <row r="908" spans="1:26" ht="12.75" customHeight="1" x14ac:dyDescent="0.25">
      <c r="A908" s="59" t="s">
        <v>46356</v>
      </c>
      <c r="B908" s="60" t="s">
        <v>9095</v>
      </c>
      <c r="C908" s="60" t="s">
        <v>46357</v>
      </c>
      <c r="D908" s="60" t="s">
        <v>9308</v>
      </c>
      <c r="E908" s="61">
        <v>2755.46</v>
      </c>
      <c r="F908" s="3"/>
      <c r="G908" s="3"/>
      <c r="H908" s="3"/>
      <c r="I908" s="3"/>
      <c r="J908" s="3"/>
      <c r="K908" s="3"/>
      <c r="L908" s="3"/>
      <c r="M908" s="3"/>
      <c r="N908" s="3"/>
      <c r="O908" s="3"/>
      <c r="P908" s="3"/>
      <c r="Q908" s="3"/>
      <c r="R908" s="3"/>
      <c r="S908" s="3"/>
      <c r="T908" s="3"/>
      <c r="U908" s="3"/>
      <c r="V908" s="3"/>
      <c r="W908" s="3"/>
      <c r="X908" s="3"/>
      <c r="Y908" s="3"/>
      <c r="Z908" s="3"/>
    </row>
    <row r="909" spans="1:26" ht="13.5" customHeight="1" x14ac:dyDescent="0.25">
      <c r="A909" s="59" t="s">
        <v>46358</v>
      </c>
      <c r="B909" s="60" t="s">
        <v>9095</v>
      </c>
      <c r="C909" s="60" t="s">
        <v>46359</v>
      </c>
      <c r="D909" s="60" t="s">
        <v>9308</v>
      </c>
      <c r="E909" s="61">
        <v>217.67</v>
      </c>
      <c r="F909" s="3"/>
      <c r="G909" s="3"/>
      <c r="H909" s="3"/>
      <c r="I909" s="3"/>
      <c r="J909" s="3"/>
      <c r="K909" s="3"/>
      <c r="L909" s="3"/>
      <c r="M909" s="3"/>
      <c r="N909" s="3"/>
      <c r="O909" s="3"/>
      <c r="P909" s="3"/>
      <c r="Q909" s="3"/>
      <c r="R909" s="3"/>
      <c r="S909" s="3"/>
      <c r="T909" s="3"/>
      <c r="U909" s="3"/>
      <c r="V909" s="3"/>
      <c r="W909" s="3"/>
      <c r="X909" s="3"/>
      <c r="Y909" s="3"/>
      <c r="Z909" s="3"/>
    </row>
    <row r="910" spans="1:26" ht="12.75" customHeight="1" x14ac:dyDescent="0.25">
      <c r="A910" s="56" t="s">
        <v>46360</v>
      </c>
      <c r="B910" s="57" t="s">
        <v>9095</v>
      </c>
      <c r="C910" s="57" t="s">
        <v>46361</v>
      </c>
      <c r="D910" s="58"/>
      <c r="E910" s="58"/>
      <c r="F910" s="3"/>
      <c r="G910" s="3"/>
      <c r="H910" s="3"/>
      <c r="I910" s="3"/>
      <c r="J910" s="3"/>
      <c r="K910" s="3"/>
      <c r="L910" s="3"/>
      <c r="M910" s="3"/>
      <c r="N910" s="3"/>
      <c r="O910" s="3"/>
      <c r="P910" s="3"/>
      <c r="Q910" s="3"/>
      <c r="R910" s="3"/>
      <c r="S910" s="3"/>
      <c r="T910" s="3"/>
      <c r="U910" s="3"/>
      <c r="V910" s="3"/>
      <c r="W910" s="3"/>
      <c r="X910" s="3"/>
      <c r="Y910" s="3"/>
      <c r="Z910" s="3"/>
    </row>
    <row r="911" spans="1:26" ht="12.75" customHeight="1" x14ac:dyDescent="0.25">
      <c r="A911" s="59" t="s">
        <v>46362</v>
      </c>
      <c r="B911" s="60" t="s">
        <v>9095</v>
      </c>
      <c r="C911" s="60" t="s">
        <v>46363</v>
      </c>
      <c r="D911" s="60" t="s">
        <v>9308</v>
      </c>
      <c r="E911" s="61">
        <v>81.900000000000006</v>
      </c>
      <c r="F911" s="3"/>
      <c r="G911" s="3"/>
      <c r="H911" s="3"/>
      <c r="I911" s="3"/>
      <c r="J911" s="3"/>
      <c r="K911" s="3"/>
      <c r="L911" s="3"/>
      <c r="M911" s="3"/>
      <c r="N911" s="3"/>
      <c r="O911" s="3"/>
      <c r="P911" s="3"/>
      <c r="Q911" s="3"/>
      <c r="R911" s="3"/>
      <c r="S911" s="3"/>
      <c r="T911" s="3"/>
      <c r="U911" s="3"/>
      <c r="V911" s="3"/>
      <c r="W911" s="3"/>
      <c r="X911" s="3"/>
      <c r="Y911" s="3"/>
      <c r="Z911" s="3"/>
    </row>
    <row r="912" spans="1:26" ht="13.5" customHeight="1" x14ac:dyDescent="0.25">
      <c r="A912" s="59" t="s">
        <v>46364</v>
      </c>
      <c r="B912" s="60" t="s">
        <v>9095</v>
      </c>
      <c r="C912" s="60" t="s">
        <v>46365</v>
      </c>
      <c r="D912" s="60" t="s">
        <v>9308</v>
      </c>
      <c r="E912" s="61">
        <v>123.42</v>
      </c>
      <c r="F912" s="3"/>
      <c r="G912" s="3"/>
      <c r="H912" s="3"/>
      <c r="I912" s="3"/>
      <c r="J912" s="3"/>
      <c r="K912" s="3"/>
      <c r="L912" s="3"/>
      <c r="M912" s="3"/>
      <c r="N912" s="3"/>
      <c r="O912" s="3"/>
      <c r="P912" s="3"/>
      <c r="Q912" s="3"/>
      <c r="R912" s="3"/>
      <c r="S912" s="3"/>
      <c r="T912" s="3"/>
      <c r="U912" s="3"/>
      <c r="V912" s="3"/>
      <c r="W912" s="3"/>
      <c r="X912" s="3"/>
      <c r="Y912" s="3"/>
      <c r="Z912" s="3"/>
    </row>
    <row r="913" spans="1:26" ht="12.75" customHeight="1" x14ac:dyDescent="0.25">
      <c r="A913" s="59" t="s">
        <v>46366</v>
      </c>
      <c r="B913" s="60" t="s">
        <v>9095</v>
      </c>
      <c r="C913" s="60" t="s">
        <v>10646</v>
      </c>
      <c r="D913" s="60" t="s">
        <v>9308</v>
      </c>
      <c r="E913" s="61">
        <v>56.76</v>
      </c>
      <c r="F913" s="3"/>
      <c r="G913" s="3"/>
      <c r="H913" s="3"/>
      <c r="I913" s="3"/>
      <c r="J913" s="3"/>
      <c r="K913" s="3"/>
      <c r="L913" s="3"/>
      <c r="M913" s="3"/>
      <c r="N913" s="3"/>
      <c r="O913" s="3"/>
      <c r="P913" s="3"/>
      <c r="Q913" s="3"/>
      <c r="R913" s="3"/>
      <c r="S913" s="3"/>
      <c r="T913" s="3"/>
      <c r="U913" s="3"/>
      <c r="V913" s="3"/>
      <c r="W913" s="3"/>
      <c r="X913" s="3"/>
      <c r="Y913" s="3"/>
      <c r="Z913" s="3"/>
    </row>
    <row r="914" spans="1:26" ht="13.5" customHeight="1" x14ac:dyDescent="0.25">
      <c r="A914" s="59" t="s">
        <v>46367</v>
      </c>
      <c r="B914" s="60" t="s">
        <v>9095</v>
      </c>
      <c r="C914" s="60" t="s">
        <v>46368</v>
      </c>
      <c r="D914" s="60" t="s">
        <v>9308</v>
      </c>
      <c r="E914" s="61">
        <v>61.36</v>
      </c>
      <c r="F914" s="3"/>
      <c r="G914" s="3"/>
      <c r="H914" s="3"/>
      <c r="I914" s="3"/>
      <c r="J914" s="3"/>
      <c r="K914" s="3"/>
      <c r="L914" s="3"/>
      <c r="M914" s="3"/>
      <c r="N914" s="3"/>
      <c r="O914" s="3"/>
      <c r="P914" s="3"/>
      <c r="Q914" s="3"/>
      <c r="R914" s="3"/>
      <c r="S914" s="3"/>
      <c r="T914" s="3"/>
      <c r="U914" s="3"/>
      <c r="V914" s="3"/>
      <c r="W914" s="3"/>
      <c r="X914" s="3"/>
      <c r="Y914" s="3"/>
      <c r="Z914" s="3"/>
    </row>
    <row r="915" spans="1:26" ht="12.75" customHeight="1" x14ac:dyDescent="0.25">
      <c r="A915" s="59" t="s">
        <v>46369</v>
      </c>
      <c r="B915" s="60" t="s">
        <v>9095</v>
      </c>
      <c r="C915" s="60" t="s">
        <v>46370</v>
      </c>
      <c r="D915" s="60" t="s">
        <v>9308</v>
      </c>
      <c r="E915" s="61">
        <v>61.25</v>
      </c>
      <c r="F915" s="3"/>
      <c r="G915" s="3"/>
      <c r="H915" s="3"/>
      <c r="I915" s="3"/>
      <c r="J915" s="3"/>
      <c r="K915" s="3"/>
      <c r="L915" s="3"/>
      <c r="M915" s="3"/>
      <c r="N915" s="3"/>
      <c r="O915" s="3"/>
      <c r="P915" s="3"/>
      <c r="Q915" s="3"/>
      <c r="R915" s="3"/>
      <c r="S915" s="3"/>
      <c r="T915" s="3"/>
      <c r="U915" s="3"/>
      <c r="V915" s="3"/>
      <c r="W915" s="3"/>
      <c r="X915" s="3"/>
      <c r="Y915" s="3"/>
      <c r="Z915" s="3"/>
    </row>
    <row r="916" spans="1:26" ht="12.75" customHeight="1" x14ac:dyDescent="0.25">
      <c r="A916" s="59" t="s">
        <v>46371</v>
      </c>
      <c r="B916" s="60" t="s">
        <v>9095</v>
      </c>
      <c r="C916" s="60" t="s">
        <v>10638</v>
      </c>
      <c r="D916" s="60" t="s">
        <v>9308</v>
      </c>
      <c r="E916" s="61">
        <v>48.33</v>
      </c>
      <c r="F916" s="3"/>
      <c r="G916" s="3"/>
      <c r="H916" s="3"/>
      <c r="I916" s="3"/>
      <c r="J916" s="3"/>
      <c r="K916" s="3"/>
      <c r="L916" s="3"/>
      <c r="M916" s="3"/>
      <c r="N916" s="3"/>
      <c r="O916" s="3"/>
      <c r="P916" s="3"/>
      <c r="Q916" s="3"/>
      <c r="R916" s="3"/>
      <c r="S916" s="3"/>
      <c r="T916" s="3"/>
      <c r="U916" s="3"/>
      <c r="V916" s="3"/>
      <c r="W916" s="3"/>
      <c r="X916" s="3"/>
      <c r="Y916" s="3"/>
      <c r="Z916" s="3"/>
    </row>
    <row r="917" spans="1:26" ht="13.5" customHeight="1" x14ac:dyDescent="0.25">
      <c r="A917" s="59" t="s">
        <v>46372</v>
      </c>
      <c r="B917" s="60" t="s">
        <v>9095</v>
      </c>
      <c r="C917" s="60" t="s">
        <v>46373</v>
      </c>
      <c r="D917" s="60" t="s">
        <v>9308</v>
      </c>
      <c r="E917" s="61">
        <v>42.75</v>
      </c>
      <c r="F917" s="3"/>
      <c r="G917" s="3"/>
      <c r="H917" s="3"/>
      <c r="I917" s="3"/>
      <c r="J917" s="3"/>
      <c r="K917" s="3"/>
      <c r="L917" s="3"/>
      <c r="M917" s="3"/>
      <c r="N917" s="3"/>
      <c r="O917" s="3"/>
      <c r="P917" s="3"/>
      <c r="Q917" s="3"/>
      <c r="R917" s="3"/>
      <c r="S917" s="3"/>
      <c r="T917" s="3"/>
      <c r="U917" s="3"/>
      <c r="V917" s="3"/>
      <c r="W917" s="3"/>
      <c r="X917" s="3"/>
      <c r="Y917" s="3"/>
      <c r="Z917" s="3"/>
    </row>
    <row r="918" spans="1:26" ht="12.75" customHeight="1" x14ac:dyDescent="0.25">
      <c r="A918" s="59" t="s">
        <v>46374</v>
      </c>
      <c r="B918" s="60" t="s">
        <v>9095</v>
      </c>
      <c r="C918" s="60" t="s">
        <v>46375</v>
      </c>
      <c r="D918" s="60" t="s">
        <v>9308</v>
      </c>
      <c r="E918" s="61">
        <v>53.37</v>
      </c>
      <c r="F918" s="3"/>
      <c r="G918" s="3"/>
      <c r="H918" s="3"/>
      <c r="I918" s="3"/>
      <c r="J918" s="3"/>
      <c r="K918" s="3"/>
      <c r="L918" s="3"/>
      <c r="M918" s="3"/>
      <c r="N918" s="3"/>
      <c r="O918" s="3"/>
      <c r="P918" s="3"/>
      <c r="Q918" s="3"/>
      <c r="R918" s="3"/>
      <c r="S918" s="3"/>
      <c r="T918" s="3"/>
      <c r="U918" s="3"/>
      <c r="V918" s="3"/>
      <c r="W918" s="3"/>
      <c r="X918" s="3"/>
      <c r="Y918" s="3"/>
      <c r="Z918" s="3"/>
    </row>
    <row r="919" spans="1:26" ht="12.75" customHeight="1" x14ac:dyDescent="0.25">
      <c r="A919" s="59" t="s">
        <v>46376</v>
      </c>
      <c r="B919" s="60" t="s">
        <v>9095</v>
      </c>
      <c r="C919" s="60" t="s">
        <v>46377</v>
      </c>
      <c r="D919" s="60" t="s">
        <v>9308</v>
      </c>
      <c r="E919" s="61">
        <v>65.400000000000006</v>
      </c>
      <c r="F919" s="3"/>
      <c r="G919" s="3"/>
      <c r="H919" s="3"/>
      <c r="I919" s="3"/>
      <c r="J919" s="3"/>
      <c r="K919" s="3"/>
      <c r="L919" s="3"/>
      <c r="M919" s="3"/>
      <c r="N919" s="3"/>
      <c r="O919" s="3"/>
      <c r="P919" s="3"/>
      <c r="Q919" s="3"/>
      <c r="R919" s="3"/>
      <c r="S919" s="3"/>
      <c r="T919" s="3"/>
      <c r="U919" s="3"/>
      <c r="V919" s="3"/>
      <c r="W919" s="3"/>
      <c r="X919" s="3"/>
      <c r="Y919" s="3"/>
      <c r="Z919" s="3"/>
    </row>
    <row r="920" spans="1:26" ht="13.5" customHeight="1" x14ac:dyDescent="0.25">
      <c r="A920" s="59" t="s">
        <v>46378</v>
      </c>
      <c r="B920" s="60" t="s">
        <v>9095</v>
      </c>
      <c r="C920" s="60" t="s">
        <v>46379</v>
      </c>
      <c r="D920" s="60" t="s">
        <v>9308</v>
      </c>
      <c r="E920" s="61">
        <v>27.16</v>
      </c>
      <c r="F920" s="3"/>
      <c r="G920" s="3"/>
      <c r="H920" s="3"/>
      <c r="I920" s="3"/>
      <c r="J920" s="3"/>
      <c r="K920" s="3"/>
      <c r="L920" s="3"/>
      <c r="M920" s="3"/>
      <c r="N920" s="3"/>
      <c r="O920" s="3"/>
      <c r="P920" s="3"/>
      <c r="Q920" s="3"/>
      <c r="R920" s="3"/>
      <c r="S920" s="3"/>
      <c r="T920" s="3"/>
      <c r="U920" s="3"/>
      <c r="V920" s="3"/>
      <c r="W920" s="3"/>
      <c r="X920" s="3"/>
      <c r="Y920" s="3"/>
      <c r="Z920" s="3"/>
    </row>
    <row r="921" spans="1:26" ht="12.75" customHeight="1" x14ac:dyDescent="0.25">
      <c r="A921" s="59" t="s">
        <v>46380</v>
      </c>
      <c r="B921" s="60" t="s">
        <v>9095</v>
      </c>
      <c r="C921" s="60" t="s">
        <v>46381</v>
      </c>
      <c r="D921" s="60" t="s">
        <v>9308</v>
      </c>
      <c r="E921" s="61">
        <v>48.85</v>
      </c>
      <c r="F921" s="3"/>
      <c r="G921" s="3"/>
      <c r="H921" s="3"/>
      <c r="I921" s="3"/>
      <c r="J921" s="3"/>
      <c r="K921" s="3"/>
      <c r="L921" s="3"/>
      <c r="M921" s="3"/>
      <c r="N921" s="3"/>
      <c r="O921" s="3"/>
      <c r="P921" s="3"/>
      <c r="Q921" s="3"/>
      <c r="R921" s="3"/>
      <c r="S921" s="3"/>
      <c r="T921" s="3"/>
      <c r="U921" s="3"/>
      <c r="V921" s="3"/>
      <c r="W921" s="3"/>
      <c r="X921" s="3"/>
      <c r="Y921" s="3"/>
      <c r="Z921" s="3"/>
    </row>
    <row r="922" spans="1:26" ht="13.5" customHeight="1" x14ac:dyDescent="0.25">
      <c r="A922" s="59" t="s">
        <v>46382</v>
      </c>
      <c r="B922" s="60" t="s">
        <v>9095</v>
      </c>
      <c r="C922" s="60" t="s">
        <v>46383</v>
      </c>
      <c r="D922" s="60" t="s">
        <v>9308</v>
      </c>
      <c r="E922" s="61">
        <v>770.87</v>
      </c>
      <c r="F922" s="3"/>
      <c r="G922" s="3"/>
      <c r="H922" s="3"/>
      <c r="I922" s="3"/>
      <c r="J922" s="3"/>
      <c r="K922" s="3"/>
      <c r="L922" s="3"/>
      <c r="M922" s="3"/>
      <c r="N922" s="3"/>
      <c r="O922" s="3"/>
      <c r="P922" s="3"/>
      <c r="Q922" s="3"/>
      <c r="R922" s="3"/>
      <c r="S922" s="3"/>
      <c r="T922" s="3"/>
      <c r="U922" s="3"/>
      <c r="V922" s="3"/>
      <c r="W922" s="3"/>
      <c r="X922" s="3"/>
      <c r="Y922" s="3"/>
      <c r="Z922" s="3"/>
    </row>
    <row r="923" spans="1:26" ht="12.75" customHeight="1" x14ac:dyDescent="0.25">
      <c r="A923" s="59" t="s">
        <v>46384</v>
      </c>
      <c r="B923" s="60" t="s">
        <v>9095</v>
      </c>
      <c r="C923" s="60" t="s">
        <v>46385</v>
      </c>
      <c r="D923" s="60" t="s">
        <v>9308</v>
      </c>
      <c r="E923" s="61">
        <v>1118.47</v>
      </c>
      <c r="F923" s="3"/>
      <c r="G923" s="3"/>
      <c r="H923" s="3"/>
      <c r="I923" s="3"/>
      <c r="J923" s="3"/>
      <c r="K923" s="3"/>
      <c r="L923" s="3"/>
      <c r="M923" s="3"/>
      <c r="N923" s="3"/>
      <c r="O923" s="3"/>
      <c r="P923" s="3"/>
      <c r="Q923" s="3"/>
      <c r="R923" s="3"/>
      <c r="S923" s="3"/>
      <c r="T923" s="3"/>
      <c r="U923" s="3"/>
      <c r="V923" s="3"/>
      <c r="W923" s="3"/>
      <c r="X923" s="3"/>
      <c r="Y923" s="3"/>
      <c r="Z923" s="3"/>
    </row>
    <row r="924" spans="1:26" ht="12.75" customHeight="1" x14ac:dyDescent="0.25">
      <c r="A924" s="59" t="s">
        <v>46386</v>
      </c>
      <c r="B924" s="60" t="s">
        <v>9095</v>
      </c>
      <c r="C924" s="60" t="s">
        <v>46387</v>
      </c>
      <c r="D924" s="60" t="s">
        <v>9308</v>
      </c>
      <c r="E924" s="61">
        <v>57.41</v>
      </c>
      <c r="F924" s="3"/>
      <c r="G924" s="3"/>
      <c r="H924" s="3"/>
      <c r="I924" s="3"/>
      <c r="J924" s="3"/>
      <c r="K924" s="3"/>
      <c r="L924" s="3"/>
      <c r="M924" s="3"/>
      <c r="N924" s="3"/>
      <c r="O924" s="3"/>
      <c r="P924" s="3"/>
      <c r="Q924" s="3"/>
      <c r="R924" s="3"/>
      <c r="S924" s="3"/>
      <c r="T924" s="3"/>
      <c r="U924" s="3"/>
      <c r="V924" s="3"/>
      <c r="W924" s="3"/>
      <c r="X924" s="3"/>
      <c r="Y924" s="3"/>
      <c r="Z924" s="3"/>
    </row>
    <row r="925" spans="1:26" ht="13.5" customHeight="1" x14ac:dyDescent="0.25">
      <c r="A925" s="59" t="s">
        <v>46388</v>
      </c>
      <c r="B925" s="60" t="s">
        <v>9095</v>
      </c>
      <c r="C925" s="60" t="s">
        <v>46389</v>
      </c>
      <c r="D925" s="60" t="s">
        <v>9308</v>
      </c>
      <c r="E925" s="61">
        <v>13.93</v>
      </c>
      <c r="F925" s="3"/>
      <c r="G925" s="3"/>
      <c r="H925" s="3"/>
      <c r="I925" s="3"/>
      <c r="J925" s="3"/>
      <c r="K925" s="3"/>
      <c r="L925" s="3"/>
      <c r="M925" s="3"/>
      <c r="N925" s="3"/>
      <c r="O925" s="3"/>
      <c r="P925" s="3"/>
      <c r="Q925" s="3"/>
      <c r="R925" s="3"/>
      <c r="S925" s="3"/>
      <c r="T925" s="3"/>
      <c r="U925" s="3"/>
      <c r="V925" s="3"/>
      <c r="W925" s="3"/>
      <c r="X925" s="3"/>
      <c r="Y925" s="3"/>
      <c r="Z925" s="3"/>
    </row>
    <row r="926" spans="1:26" ht="12.75" customHeight="1" x14ac:dyDescent="0.25">
      <c r="A926" s="59" t="s">
        <v>46390</v>
      </c>
      <c r="B926" s="60" t="s">
        <v>9095</v>
      </c>
      <c r="C926" s="60" t="s">
        <v>10558</v>
      </c>
      <c r="D926" s="60" t="s">
        <v>9308</v>
      </c>
      <c r="E926" s="61">
        <v>21.13</v>
      </c>
      <c r="F926" s="3"/>
      <c r="G926" s="3"/>
      <c r="H926" s="3"/>
      <c r="I926" s="3"/>
      <c r="J926" s="3"/>
      <c r="K926" s="3"/>
      <c r="L926" s="3"/>
      <c r="M926" s="3"/>
      <c r="N926" s="3"/>
      <c r="O926" s="3"/>
      <c r="P926" s="3"/>
      <c r="Q926" s="3"/>
      <c r="R926" s="3"/>
      <c r="S926" s="3"/>
      <c r="T926" s="3"/>
      <c r="U926" s="3"/>
      <c r="V926" s="3"/>
      <c r="W926" s="3"/>
      <c r="X926" s="3"/>
      <c r="Y926" s="3"/>
      <c r="Z926" s="3"/>
    </row>
    <row r="927" spans="1:26" ht="13.5" customHeight="1" x14ac:dyDescent="0.25">
      <c r="A927" s="56" t="s">
        <v>46391</v>
      </c>
      <c r="B927" s="57" t="s">
        <v>9095</v>
      </c>
      <c r="C927" s="57" t="s">
        <v>46392</v>
      </c>
      <c r="D927" s="58"/>
      <c r="E927" s="58"/>
      <c r="F927" s="3"/>
      <c r="G927" s="3"/>
      <c r="H927" s="3"/>
      <c r="I927" s="3"/>
      <c r="J927" s="3"/>
      <c r="K927" s="3"/>
      <c r="L927" s="3"/>
      <c r="M927" s="3"/>
      <c r="N927" s="3"/>
      <c r="O927" s="3"/>
      <c r="P927" s="3"/>
      <c r="Q927" s="3"/>
      <c r="R927" s="3"/>
      <c r="S927" s="3"/>
      <c r="T927" s="3"/>
      <c r="U927" s="3"/>
      <c r="V927" s="3"/>
      <c r="W927" s="3"/>
      <c r="X927" s="3"/>
      <c r="Y927" s="3"/>
      <c r="Z927" s="3"/>
    </row>
    <row r="928" spans="1:26" ht="12.75" customHeight="1" x14ac:dyDescent="0.25">
      <c r="A928" s="59" t="s">
        <v>46393</v>
      </c>
      <c r="B928" s="60" t="s">
        <v>9095</v>
      </c>
      <c r="C928" s="60" t="s">
        <v>46394</v>
      </c>
      <c r="D928" s="60" t="s">
        <v>9741</v>
      </c>
      <c r="E928" s="61">
        <v>151.47999999999999</v>
      </c>
      <c r="F928" s="3"/>
      <c r="G928" s="3"/>
      <c r="H928" s="3"/>
      <c r="I928" s="3"/>
      <c r="J928" s="3"/>
      <c r="K928" s="3"/>
      <c r="L928" s="3"/>
      <c r="M928" s="3"/>
      <c r="N928" s="3"/>
      <c r="O928" s="3"/>
      <c r="P928" s="3"/>
      <c r="Q928" s="3"/>
      <c r="R928" s="3"/>
      <c r="S928" s="3"/>
      <c r="T928" s="3"/>
      <c r="U928" s="3"/>
      <c r="V928" s="3"/>
      <c r="W928" s="3"/>
      <c r="X928" s="3"/>
      <c r="Y928" s="3"/>
      <c r="Z928" s="3"/>
    </row>
    <row r="929" spans="1:26" ht="12.75" customHeight="1" x14ac:dyDescent="0.25">
      <c r="A929" s="59" t="s">
        <v>46395</v>
      </c>
      <c r="B929" s="60" t="s">
        <v>9095</v>
      </c>
      <c r="C929" s="60" t="s">
        <v>46396</v>
      </c>
      <c r="D929" s="60" t="s">
        <v>9741</v>
      </c>
      <c r="E929" s="61">
        <v>174.53</v>
      </c>
      <c r="F929" s="3"/>
      <c r="G929" s="3"/>
      <c r="H929" s="3"/>
      <c r="I929" s="3"/>
      <c r="J929" s="3"/>
      <c r="K929" s="3"/>
      <c r="L929" s="3"/>
      <c r="M929" s="3"/>
      <c r="N929" s="3"/>
      <c r="O929" s="3"/>
      <c r="P929" s="3"/>
      <c r="Q929" s="3"/>
      <c r="R929" s="3"/>
      <c r="S929" s="3"/>
      <c r="T929" s="3"/>
      <c r="U929" s="3"/>
      <c r="V929" s="3"/>
      <c r="W929" s="3"/>
      <c r="X929" s="3"/>
      <c r="Y929" s="3"/>
      <c r="Z929" s="3"/>
    </row>
    <row r="930" spans="1:26" ht="13.5" customHeight="1" x14ac:dyDescent="0.25">
      <c r="A930" s="59" t="s">
        <v>46397</v>
      </c>
      <c r="B930" s="60" t="s">
        <v>9095</v>
      </c>
      <c r="C930" s="60" t="s">
        <v>46398</v>
      </c>
      <c r="D930" s="60" t="s">
        <v>9308</v>
      </c>
      <c r="E930" s="61">
        <v>72.55</v>
      </c>
      <c r="F930" s="3"/>
      <c r="G930" s="3"/>
      <c r="H930" s="3"/>
      <c r="I930" s="3"/>
      <c r="J930" s="3"/>
      <c r="K930" s="3"/>
      <c r="L930" s="3"/>
      <c r="M930" s="3"/>
      <c r="N930" s="3"/>
      <c r="O930" s="3"/>
      <c r="P930" s="3"/>
      <c r="Q930" s="3"/>
      <c r="R930" s="3"/>
      <c r="S930" s="3"/>
      <c r="T930" s="3"/>
      <c r="U930" s="3"/>
      <c r="V930" s="3"/>
      <c r="W930" s="3"/>
      <c r="X930" s="3"/>
      <c r="Y930" s="3"/>
      <c r="Z930" s="3"/>
    </row>
    <row r="931" spans="1:26" ht="12.75" customHeight="1" x14ac:dyDescent="0.25">
      <c r="A931" s="59" t="s">
        <v>46399</v>
      </c>
      <c r="B931" s="60" t="s">
        <v>9095</v>
      </c>
      <c r="C931" s="60" t="s">
        <v>46400</v>
      </c>
      <c r="D931" s="60" t="s">
        <v>9308</v>
      </c>
      <c r="E931" s="61">
        <v>64.290000000000006</v>
      </c>
      <c r="F931" s="3"/>
      <c r="G931" s="3"/>
      <c r="H931" s="3"/>
      <c r="I931" s="3"/>
      <c r="J931" s="3"/>
      <c r="K931" s="3"/>
      <c r="L931" s="3"/>
      <c r="M931" s="3"/>
      <c r="N931" s="3"/>
      <c r="O931" s="3"/>
      <c r="P931" s="3"/>
      <c r="Q931" s="3"/>
      <c r="R931" s="3"/>
      <c r="S931" s="3"/>
      <c r="T931" s="3"/>
      <c r="U931" s="3"/>
      <c r="V931" s="3"/>
      <c r="W931" s="3"/>
      <c r="X931" s="3"/>
      <c r="Y931" s="3"/>
      <c r="Z931" s="3"/>
    </row>
    <row r="932" spans="1:26" ht="12.75" customHeight="1" x14ac:dyDescent="0.25">
      <c r="A932" s="59" t="s">
        <v>46401</v>
      </c>
      <c r="B932" s="60" t="s">
        <v>9095</v>
      </c>
      <c r="C932" s="60" t="s">
        <v>46402</v>
      </c>
      <c r="D932" s="60" t="s">
        <v>9308</v>
      </c>
      <c r="E932" s="61">
        <v>114.03</v>
      </c>
      <c r="F932" s="3"/>
      <c r="G932" s="3"/>
      <c r="H932" s="3"/>
      <c r="I932" s="3"/>
      <c r="J932" s="3"/>
      <c r="K932" s="3"/>
      <c r="L932" s="3"/>
      <c r="M932" s="3"/>
      <c r="N932" s="3"/>
      <c r="O932" s="3"/>
      <c r="P932" s="3"/>
      <c r="Q932" s="3"/>
      <c r="R932" s="3"/>
      <c r="S932" s="3"/>
      <c r="T932" s="3"/>
      <c r="U932" s="3"/>
      <c r="V932" s="3"/>
      <c r="W932" s="3"/>
      <c r="X932" s="3"/>
      <c r="Y932" s="3"/>
      <c r="Z932" s="3"/>
    </row>
    <row r="933" spans="1:26" ht="13.5" customHeight="1" x14ac:dyDescent="0.25">
      <c r="A933" s="59" t="s">
        <v>46403</v>
      </c>
      <c r="B933" s="60" t="s">
        <v>9095</v>
      </c>
      <c r="C933" s="60" t="s">
        <v>46404</v>
      </c>
      <c r="D933" s="60" t="s">
        <v>9308</v>
      </c>
      <c r="E933" s="61">
        <v>70.14</v>
      </c>
      <c r="F933" s="3"/>
      <c r="G933" s="3"/>
      <c r="H933" s="3"/>
      <c r="I933" s="3"/>
      <c r="J933" s="3"/>
      <c r="K933" s="3"/>
      <c r="L933" s="3"/>
      <c r="M933" s="3"/>
      <c r="N933" s="3"/>
      <c r="O933" s="3"/>
      <c r="P933" s="3"/>
      <c r="Q933" s="3"/>
      <c r="R933" s="3"/>
      <c r="S933" s="3"/>
      <c r="T933" s="3"/>
      <c r="U933" s="3"/>
      <c r="V933" s="3"/>
      <c r="W933" s="3"/>
      <c r="X933" s="3"/>
      <c r="Y933" s="3"/>
      <c r="Z933" s="3"/>
    </row>
    <row r="934" spans="1:26" ht="12.75" customHeight="1" x14ac:dyDescent="0.25">
      <c r="A934" s="59" t="s">
        <v>46405</v>
      </c>
      <c r="B934" s="60" t="s">
        <v>9095</v>
      </c>
      <c r="C934" s="60" t="s">
        <v>46406</v>
      </c>
      <c r="D934" s="60" t="s">
        <v>9308</v>
      </c>
      <c r="E934" s="61">
        <v>189.06</v>
      </c>
      <c r="F934" s="3"/>
      <c r="G934" s="3"/>
      <c r="H934" s="3"/>
      <c r="I934" s="3"/>
      <c r="J934" s="3"/>
      <c r="K934" s="3"/>
      <c r="L934" s="3"/>
      <c r="M934" s="3"/>
      <c r="N934" s="3"/>
      <c r="O934" s="3"/>
      <c r="P934" s="3"/>
      <c r="Q934" s="3"/>
      <c r="R934" s="3"/>
      <c r="S934" s="3"/>
      <c r="T934" s="3"/>
      <c r="U934" s="3"/>
      <c r="V934" s="3"/>
      <c r="W934" s="3"/>
      <c r="X934" s="3"/>
      <c r="Y934" s="3"/>
      <c r="Z934" s="3"/>
    </row>
    <row r="935" spans="1:26" ht="13.5" customHeight="1" x14ac:dyDescent="0.25">
      <c r="A935" s="59" t="s">
        <v>46407</v>
      </c>
      <c r="B935" s="60" t="s">
        <v>9095</v>
      </c>
      <c r="C935" s="60" t="s">
        <v>46408</v>
      </c>
      <c r="D935" s="60" t="s">
        <v>9308</v>
      </c>
      <c r="E935" s="61">
        <v>33.549999999999997</v>
      </c>
      <c r="F935" s="3"/>
      <c r="G935" s="3"/>
      <c r="H935" s="3"/>
      <c r="I935" s="3"/>
      <c r="J935" s="3"/>
      <c r="K935" s="3"/>
      <c r="L935" s="3"/>
      <c r="M935" s="3"/>
      <c r="N935" s="3"/>
      <c r="O935" s="3"/>
      <c r="P935" s="3"/>
      <c r="Q935" s="3"/>
      <c r="R935" s="3"/>
      <c r="S935" s="3"/>
      <c r="T935" s="3"/>
      <c r="U935" s="3"/>
      <c r="V935" s="3"/>
      <c r="W935" s="3"/>
      <c r="X935" s="3"/>
      <c r="Y935" s="3"/>
      <c r="Z935" s="3"/>
    </row>
    <row r="936" spans="1:26" ht="12.75" customHeight="1" x14ac:dyDescent="0.25">
      <c r="A936" s="56" t="s">
        <v>46409</v>
      </c>
      <c r="B936" s="57" t="s">
        <v>9095</v>
      </c>
      <c r="C936" s="57" t="s">
        <v>46410</v>
      </c>
      <c r="D936" s="58"/>
      <c r="E936" s="58"/>
      <c r="F936" s="3"/>
      <c r="G936" s="3"/>
      <c r="H936" s="3"/>
      <c r="I936" s="3"/>
      <c r="J936" s="3"/>
      <c r="K936" s="3"/>
      <c r="L936" s="3"/>
      <c r="M936" s="3"/>
      <c r="N936" s="3"/>
      <c r="O936" s="3"/>
      <c r="P936" s="3"/>
      <c r="Q936" s="3"/>
      <c r="R936" s="3"/>
      <c r="S936" s="3"/>
      <c r="T936" s="3"/>
      <c r="U936" s="3"/>
      <c r="V936" s="3"/>
      <c r="W936" s="3"/>
      <c r="X936" s="3"/>
      <c r="Y936" s="3"/>
      <c r="Z936" s="3"/>
    </row>
    <row r="937" spans="1:26" ht="12.75" customHeight="1" x14ac:dyDescent="0.25">
      <c r="A937" s="59" t="s">
        <v>46411</v>
      </c>
      <c r="B937" s="60" t="s">
        <v>9095</v>
      </c>
      <c r="C937" s="60" t="s">
        <v>46412</v>
      </c>
      <c r="D937" s="60" t="s">
        <v>9308</v>
      </c>
      <c r="E937" s="61">
        <v>151.84</v>
      </c>
      <c r="F937" s="3"/>
      <c r="G937" s="3"/>
      <c r="H937" s="3"/>
      <c r="I937" s="3"/>
      <c r="J937" s="3"/>
      <c r="K937" s="3"/>
      <c r="L937" s="3"/>
      <c r="M937" s="3"/>
      <c r="N937" s="3"/>
      <c r="O937" s="3"/>
      <c r="P937" s="3"/>
      <c r="Q937" s="3"/>
      <c r="R937" s="3"/>
      <c r="S937" s="3"/>
      <c r="T937" s="3"/>
      <c r="U937" s="3"/>
      <c r="V937" s="3"/>
      <c r="W937" s="3"/>
      <c r="X937" s="3"/>
      <c r="Y937" s="3"/>
      <c r="Z937" s="3"/>
    </row>
    <row r="938" spans="1:26" ht="13.5" customHeight="1" x14ac:dyDescent="0.25">
      <c r="A938" s="59" t="s">
        <v>46413</v>
      </c>
      <c r="B938" s="60" t="s">
        <v>9095</v>
      </c>
      <c r="C938" s="60" t="s">
        <v>46414</v>
      </c>
      <c r="D938" s="60" t="s">
        <v>9308</v>
      </c>
      <c r="E938" s="61">
        <v>1064.08</v>
      </c>
      <c r="F938" s="3"/>
      <c r="G938" s="3"/>
      <c r="H938" s="3"/>
      <c r="I938" s="3"/>
      <c r="J938" s="3"/>
      <c r="K938" s="3"/>
      <c r="L938" s="3"/>
      <c r="M938" s="3"/>
      <c r="N938" s="3"/>
      <c r="O938" s="3"/>
      <c r="P938" s="3"/>
      <c r="Q938" s="3"/>
      <c r="R938" s="3"/>
      <c r="S938" s="3"/>
      <c r="T938" s="3"/>
      <c r="U938" s="3"/>
      <c r="V938" s="3"/>
      <c r="W938" s="3"/>
      <c r="X938" s="3"/>
      <c r="Y938" s="3"/>
      <c r="Z938" s="3"/>
    </row>
    <row r="939" spans="1:26" ht="12.75" customHeight="1" x14ac:dyDescent="0.25">
      <c r="A939" s="59" t="s">
        <v>46415</v>
      </c>
      <c r="B939" s="60" t="s">
        <v>9095</v>
      </c>
      <c r="C939" s="60" t="s">
        <v>46416</v>
      </c>
      <c r="D939" s="60" t="s">
        <v>9308</v>
      </c>
      <c r="E939" s="61">
        <v>205.09</v>
      </c>
      <c r="F939" s="3"/>
      <c r="G939" s="3"/>
      <c r="H939" s="3"/>
      <c r="I939" s="3"/>
      <c r="J939" s="3"/>
      <c r="K939" s="3"/>
      <c r="L939" s="3"/>
      <c r="M939" s="3"/>
      <c r="N939" s="3"/>
      <c r="O939" s="3"/>
      <c r="P939" s="3"/>
      <c r="Q939" s="3"/>
      <c r="R939" s="3"/>
      <c r="S939" s="3"/>
      <c r="T939" s="3"/>
      <c r="U939" s="3"/>
      <c r="V939" s="3"/>
      <c r="W939" s="3"/>
      <c r="X939" s="3"/>
      <c r="Y939" s="3"/>
      <c r="Z939" s="3"/>
    </row>
    <row r="940" spans="1:26" ht="13.5" customHeight="1" x14ac:dyDescent="0.25">
      <c r="A940" s="59" t="s">
        <v>46417</v>
      </c>
      <c r="B940" s="60" t="s">
        <v>9095</v>
      </c>
      <c r="C940" s="60" t="s">
        <v>46418</v>
      </c>
      <c r="D940" s="60" t="s">
        <v>9308</v>
      </c>
      <c r="E940" s="61">
        <v>1161.24</v>
      </c>
      <c r="F940" s="3"/>
      <c r="G940" s="3"/>
      <c r="H940" s="3"/>
      <c r="I940" s="3"/>
      <c r="J940" s="3"/>
      <c r="K940" s="3"/>
      <c r="L940" s="3"/>
      <c r="M940" s="3"/>
      <c r="N940" s="3"/>
      <c r="O940" s="3"/>
      <c r="P940" s="3"/>
      <c r="Q940" s="3"/>
      <c r="R940" s="3"/>
      <c r="S940" s="3"/>
      <c r="T940" s="3"/>
      <c r="U940" s="3"/>
      <c r="V940" s="3"/>
      <c r="W940" s="3"/>
      <c r="X940" s="3"/>
      <c r="Y940" s="3"/>
      <c r="Z940" s="3"/>
    </row>
    <row r="941" spans="1:26" ht="12.75" customHeight="1" x14ac:dyDescent="0.25">
      <c r="A941" s="59" t="s">
        <v>46419</v>
      </c>
      <c r="B941" s="60" t="s">
        <v>9095</v>
      </c>
      <c r="C941" s="60" t="s">
        <v>46420</v>
      </c>
      <c r="D941" s="60" t="s">
        <v>9308</v>
      </c>
      <c r="E941" s="61">
        <v>409.12</v>
      </c>
      <c r="F941" s="3"/>
      <c r="G941" s="3"/>
      <c r="H941" s="3"/>
      <c r="I941" s="3"/>
      <c r="J941" s="3"/>
      <c r="K941" s="3"/>
      <c r="L941" s="3"/>
      <c r="M941" s="3"/>
      <c r="N941" s="3"/>
      <c r="O941" s="3"/>
      <c r="P941" s="3"/>
      <c r="Q941" s="3"/>
      <c r="R941" s="3"/>
      <c r="S941" s="3"/>
      <c r="T941" s="3"/>
      <c r="U941" s="3"/>
      <c r="V941" s="3"/>
      <c r="W941" s="3"/>
      <c r="X941" s="3"/>
      <c r="Y941" s="3"/>
      <c r="Z941" s="3"/>
    </row>
    <row r="942" spans="1:26" ht="12.75" customHeight="1" x14ac:dyDescent="0.25">
      <c r="A942" s="59" t="s">
        <v>46421</v>
      </c>
      <c r="B942" s="60" t="s">
        <v>9095</v>
      </c>
      <c r="C942" s="60" t="s">
        <v>46422</v>
      </c>
      <c r="D942" s="60" t="s">
        <v>9308</v>
      </c>
      <c r="E942" s="61">
        <v>1481.15</v>
      </c>
      <c r="F942" s="3"/>
      <c r="G942" s="3"/>
      <c r="H942" s="3"/>
      <c r="I942" s="3"/>
      <c r="J942" s="3"/>
      <c r="K942" s="3"/>
      <c r="L942" s="3"/>
      <c r="M942" s="3"/>
      <c r="N942" s="3"/>
      <c r="O942" s="3"/>
      <c r="P942" s="3"/>
      <c r="Q942" s="3"/>
      <c r="R942" s="3"/>
      <c r="S942" s="3"/>
      <c r="T942" s="3"/>
      <c r="U942" s="3"/>
      <c r="V942" s="3"/>
      <c r="W942" s="3"/>
      <c r="X942" s="3"/>
      <c r="Y942" s="3"/>
      <c r="Z942" s="3"/>
    </row>
    <row r="943" spans="1:26" ht="13.5" customHeight="1" x14ac:dyDescent="0.25">
      <c r="A943" s="59" t="s">
        <v>46423</v>
      </c>
      <c r="B943" s="60" t="s">
        <v>9095</v>
      </c>
      <c r="C943" s="60" t="s">
        <v>46424</v>
      </c>
      <c r="D943" s="60" t="s">
        <v>9308</v>
      </c>
      <c r="E943" s="61">
        <v>896.67</v>
      </c>
      <c r="F943" s="3"/>
      <c r="G943" s="3"/>
      <c r="H943" s="3"/>
      <c r="I943" s="3"/>
      <c r="J943" s="3"/>
      <c r="K943" s="3"/>
      <c r="L943" s="3"/>
      <c r="M943" s="3"/>
      <c r="N943" s="3"/>
      <c r="O943" s="3"/>
      <c r="P943" s="3"/>
      <c r="Q943" s="3"/>
      <c r="R943" s="3"/>
      <c r="S943" s="3"/>
      <c r="T943" s="3"/>
      <c r="U943" s="3"/>
      <c r="V943" s="3"/>
      <c r="W943" s="3"/>
      <c r="X943" s="3"/>
      <c r="Y943" s="3"/>
      <c r="Z943" s="3"/>
    </row>
    <row r="944" spans="1:26" ht="12.75" customHeight="1" x14ac:dyDescent="0.25">
      <c r="A944" s="59" t="s">
        <v>46425</v>
      </c>
      <c r="B944" s="60" t="s">
        <v>9095</v>
      </c>
      <c r="C944" s="60" t="s">
        <v>46426</v>
      </c>
      <c r="D944" s="60" t="s">
        <v>9308</v>
      </c>
      <c r="E944" s="61">
        <v>1908.29</v>
      </c>
      <c r="F944" s="3"/>
      <c r="G944" s="3"/>
      <c r="H944" s="3"/>
      <c r="I944" s="3"/>
      <c r="J944" s="3"/>
      <c r="K944" s="3"/>
      <c r="L944" s="3"/>
      <c r="M944" s="3"/>
      <c r="N944" s="3"/>
      <c r="O944" s="3"/>
      <c r="P944" s="3"/>
      <c r="Q944" s="3"/>
      <c r="R944" s="3"/>
      <c r="S944" s="3"/>
      <c r="T944" s="3"/>
      <c r="U944" s="3"/>
      <c r="V944" s="3"/>
      <c r="W944" s="3"/>
      <c r="X944" s="3"/>
      <c r="Y944" s="3"/>
      <c r="Z944" s="3"/>
    </row>
    <row r="945" spans="1:26" ht="12.75" customHeight="1" x14ac:dyDescent="0.25">
      <c r="A945" s="59" t="s">
        <v>46427</v>
      </c>
      <c r="B945" s="60" t="s">
        <v>9095</v>
      </c>
      <c r="C945" s="60" t="s">
        <v>46428</v>
      </c>
      <c r="D945" s="60" t="s">
        <v>9308</v>
      </c>
      <c r="E945" s="61">
        <v>826.12</v>
      </c>
      <c r="F945" s="3"/>
      <c r="G945" s="3"/>
      <c r="H945" s="3"/>
      <c r="I945" s="3"/>
      <c r="J945" s="3"/>
      <c r="K945" s="3"/>
      <c r="L945" s="3"/>
      <c r="M945" s="3"/>
      <c r="N945" s="3"/>
      <c r="O945" s="3"/>
      <c r="P945" s="3"/>
      <c r="Q945" s="3"/>
      <c r="R945" s="3"/>
      <c r="S945" s="3"/>
      <c r="T945" s="3"/>
      <c r="U945" s="3"/>
      <c r="V945" s="3"/>
      <c r="W945" s="3"/>
      <c r="X945" s="3"/>
      <c r="Y945" s="3"/>
      <c r="Z945" s="3"/>
    </row>
    <row r="946" spans="1:26" ht="13.5" customHeight="1" x14ac:dyDescent="0.25">
      <c r="A946" s="59" t="s">
        <v>46429</v>
      </c>
      <c r="B946" s="60" t="s">
        <v>9095</v>
      </c>
      <c r="C946" s="60" t="s">
        <v>46430</v>
      </c>
      <c r="D946" s="60" t="s">
        <v>9308</v>
      </c>
      <c r="E946" s="61">
        <v>2419.39</v>
      </c>
      <c r="F946" s="3"/>
      <c r="G946" s="3"/>
      <c r="H946" s="3"/>
      <c r="I946" s="3"/>
      <c r="J946" s="3"/>
      <c r="K946" s="3"/>
      <c r="L946" s="3"/>
      <c r="M946" s="3"/>
      <c r="N946" s="3"/>
      <c r="O946" s="3"/>
      <c r="P946" s="3"/>
      <c r="Q946" s="3"/>
      <c r="R946" s="3"/>
      <c r="S946" s="3"/>
      <c r="T946" s="3"/>
      <c r="U946" s="3"/>
      <c r="V946" s="3"/>
      <c r="W946" s="3"/>
      <c r="X946" s="3"/>
      <c r="Y946" s="3"/>
      <c r="Z946" s="3"/>
    </row>
    <row r="947" spans="1:26" ht="12.75" customHeight="1" x14ac:dyDescent="0.25">
      <c r="A947" s="59" t="s">
        <v>46431</v>
      </c>
      <c r="B947" s="60" t="s">
        <v>9095</v>
      </c>
      <c r="C947" s="60" t="s">
        <v>46432</v>
      </c>
      <c r="D947" s="60" t="s">
        <v>9308</v>
      </c>
      <c r="E947" s="61">
        <v>200.84</v>
      </c>
      <c r="F947" s="3"/>
      <c r="G947" s="3"/>
      <c r="H947" s="3"/>
      <c r="I947" s="3"/>
      <c r="J947" s="3"/>
      <c r="K947" s="3"/>
      <c r="L947" s="3"/>
      <c r="M947" s="3"/>
      <c r="N947" s="3"/>
      <c r="O947" s="3"/>
      <c r="P947" s="3"/>
      <c r="Q947" s="3"/>
      <c r="R947" s="3"/>
      <c r="S947" s="3"/>
      <c r="T947" s="3"/>
      <c r="U947" s="3"/>
      <c r="V947" s="3"/>
      <c r="W947" s="3"/>
      <c r="X947" s="3"/>
      <c r="Y947" s="3"/>
      <c r="Z947" s="3"/>
    </row>
    <row r="948" spans="1:26" ht="13.5" customHeight="1" x14ac:dyDescent="0.25">
      <c r="A948" s="59" t="s">
        <v>46433</v>
      </c>
      <c r="B948" s="60" t="s">
        <v>9095</v>
      </c>
      <c r="C948" s="60" t="s">
        <v>46434</v>
      </c>
      <c r="D948" s="60" t="s">
        <v>9308</v>
      </c>
      <c r="E948" s="61">
        <v>268.74</v>
      </c>
      <c r="F948" s="3"/>
      <c r="G948" s="3"/>
      <c r="H948" s="3"/>
      <c r="I948" s="3"/>
      <c r="J948" s="3"/>
      <c r="K948" s="3"/>
      <c r="L948" s="3"/>
      <c r="M948" s="3"/>
      <c r="N948" s="3"/>
      <c r="O948" s="3"/>
      <c r="P948" s="3"/>
      <c r="Q948" s="3"/>
      <c r="R948" s="3"/>
      <c r="S948" s="3"/>
      <c r="T948" s="3"/>
      <c r="U948" s="3"/>
      <c r="V948" s="3"/>
      <c r="W948" s="3"/>
      <c r="X948" s="3"/>
      <c r="Y948" s="3"/>
      <c r="Z948" s="3"/>
    </row>
    <row r="949" spans="1:26" ht="12.75" customHeight="1" x14ac:dyDescent="0.25">
      <c r="A949" s="59" t="s">
        <v>46435</v>
      </c>
      <c r="B949" s="60" t="s">
        <v>9095</v>
      </c>
      <c r="C949" s="60" t="s">
        <v>46436</v>
      </c>
      <c r="D949" s="60" t="s">
        <v>9308</v>
      </c>
      <c r="E949" s="61">
        <v>1098.08</v>
      </c>
      <c r="F949" s="3"/>
      <c r="G949" s="3"/>
      <c r="H949" s="3"/>
      <c r="I949" s="3"/>
      <c r="J949" s="3"/>
      <c r="K949" s="3"/>
      <c r="L949" s="3"/>
      <c r="M949" s="3"/>
      <c r="N949" s="3"/>
      <c r="O949" s="3"/>
      <c r="P949" s="3"/>
      <c r="Q949" s="3"/>
      <c r="R949" s="3"/>
      <c r="S949" s="3"/>
      <c r="T949" s="3"/>
      <c r="U949" s="3"/>
      <c r="V949" s="3"/>
      <c r="W949" s="3"/>
      <c r="X949" s="3"/>
      <c r="Y949" s="3"/>
      <c r="Z949" s="3"/>
    </row>
    <row r="950" spans="1:26" ht="12.75" customHeight="1" x14ac:dyDescent="0.25">
      <c r="A950" s="59" t="s">
        <v>46437</v>
      </c>
      <c r="B950" s="60" t="s">
        <v>9095</v>
      </c>
      <c r="C950" s="60" t="s">
        <v>46438</v>
      </c>
      <c r="D950" s="60" t="s">
        <v>9308</v>
      </c>
      <c r="E950" s="61">
        <v>303.06</v>
      </c>
      <c r="F950" s="3"/>
      <c r="G950" s="3"/>
      <c r="H950" s="3"/>
      <c r="I950" s="3"/>
      <c r="J950" s="3"/>
      <c r="K950" s="3"/>
      <c r="L950" s="3"/>
      <c r="M950" s="3"/>
      <c r="N950" s="3"/>
      <c r="O950" s="3"/>
      <c r="P950" s="3"/>
      <c r="Q950" s="3"/>
      <c r="R950" s="3"/>
      <c r="S950" s="3"/>
      <c r="T950" s="3"/>
      <c r="U950" s="3"/>
      <c r="V950" s="3"/>
      <c r="W950" s="3"/>
      <c r="X950" s="3"/>
      <c r="Y950" s="3"/>
      <c r="Z950" s="3"/>
    </row>
    <row r="951" spans="1:26" ht="13.5" customHeight="1" x14ac:dyDescent="0.25">
      <c r="A951" s="59" t="s">
        <v>46439</v>
      </c>
      <c r="B951" s="60" t="s">
        <v>9095</v>
      </c>
      <c r="C951" s="60" t="s">
        <v>46440</v>
      </c>
      <c r="D951" s="60" t="s">
        <v>9308</v>
      </c>
      <c r="E951" s="61">
        <v>335.92</v>
      </c>
      <c r="F951" s="3"/>
      <c r="G951" s="3"/>
      <c r="H951" s="3"/>
      <c r="I951" s="3"/>
      <c r="J951" s="3"/>
      <c r="K951" s="3"/>
      <c r="L951" s="3"/>
      <c r="M951" s="3"/>
      <c r="N951" s="3"/>
      <c r="O951" s="3"/>
      <c r="P951" s="3"/>
      <c r="Q951" s="3"/>
      <c r="R951" s="3"/>
      <c r="S951" s="3"/>
      <c r="T951" s="3"/>
      <c r="U951" s="3"/>
      <c r="V951" s="3"/>
      <c r="W951" s="3"/>
      <c r="X951" s="3"/>
      <c r="Y951" s="3"/>
      <c r="Z951" s="3"/>
    </row>
    <row r="952" spans="1:26" ht="12.75" customHeight="1" x14ac:dyDescent="0.25">
      <c r="A952" s="59" t="s">
        <v>46441</v>
      </c>
      <c r="B952" s="60" t="s">
        <v>9095</v>
      </c>
      <c r="C952" s="60" t="s">
        <v>46442</v>
      </c>
      <c r="D952" s="60" t="s">
        <v>9308</v>
      </c>
      <c r="E952" s="61">
        <v>1249.21</v>
      </c>
      <c r="F952" s="3"/>
      <c r="G952" s="3"/>
      <c r="H952" s="3"/>
      <c r="I952" s="3"/>
      <c r="J952" s="3"/>
      <c r="K952" s="3"/>
      <c r="L952" s="3"/>
      <c r="M952" s="3"/>
      <c r="N952" s="3"/>
      <c r="O952" s="3"/>
      <c r="P952" s="3"/>
      <c r="Q952" s="3"/>
      <c r="R952" s="3"/>
      <c r="S952" s="3"/>
      <c r="T952" s="3"/>
      <c r="U952" s="3"/>
      <c r="V952" s="3"/>
      <c r="W952" s="3"/>
      <c r="X952" s="3"/>
      <c r="Y952" s="3"/>
      <c r="Z952" s="3"/>
    </row>
    <row r="953" spans="1:26" ht="13.5" customHeight="1" x14ac:dyDescent="0.25">
      <c r="A953" s="59" t="s">
        <v>46443</v>
      </c>
      <c r="B953" s="60" t="s">
        <v>9095</v>
      </c>
      <c r="C953" s="60" t="s">
        <v>46444</v>
      </c>
      <c r="D953" s="60" t="s">
        <v>9308</v>
      </c>
      <c r="E953" s="61">
        <v>581.26</v>
      </c>
      <c r="F953" s="3"/>
      <c r="G953" s="3"/>
      <c r="H953" s="3"/>
      <c r="I953" s="3"/>
      <c r="J953" s="3"/>
      <c r="K953" s="3"/>
      <c r="L953" s="3"/>
      <c r="M953" s="3"/>
      <c r="N953" s="3"/>
      <c r="O953" s="3"/>
      <c r="P953" s="3"/>
      <c r="Q953" s="3"/>
      <c r="R953" s="3"/>
      <c r="S953" s="3"/>
      <c r="T953" s="3"/>
      <c r="U953" s="3"/>
      <c r="V953" s="3"/>
      <c r="W953" s="3"/>
      <c r="X953" s="3"/>
      <c r="Y953" s="3"/>
      <c r="Z953" s="3"/>
    </row>
    <row r="954" spans="1:26" ht="12.75" customHeight="1" x14ac:dyDescent="0.25">
      <c r="A954" s="59" t="s">
        <v>46445</v>
      </c>
      <c r="B954" s="60" t="s">
        <v>9095</v>
      </c>
      <c r="C954" s="60" t="s">
        <v>46446</v>
      </c>
      <c r="D954" s="60" t="s">
        <v>9308</v>
      </c>
      <c r="E954" s="61">
        <v>470.3</v>
      </c>
      <c r="F954" s="3"/>
      <c r="G954" s="3"/>
      <c r="H954" s="3"/>
      <c r="I954" s="3"/>
      <c r="J954" s="3"/>
      <c r="K954" s="3"/>
      <c r="L954" s="3"/>
      <c r="M954" s="3"/>
      <c r="N954" s="3"/>
      <c r="O954" s="3"/>
      <c r="P954" s="3"/>
      <c r="Q954" s="3"/>
      <c r="R954" s="3"/>
      <c r="S954" s="3"/>
      <c r="T954" s="3"/>
      <c r="U954" s="3"/>
      <c r="V954" s="3"/>
      <c r="W954" s="3"/>
      <c r="X954" s="3"/>
      <c r="Y954" s="3"/>
      <c r="Z954" s="3"/>
    </row>
    <row r="955" spans="1:26" ht="12.75" customHeight="1" x14ac:dyDescent="0.25">
      <c r="A955" s="59" t="s">
        <v>46447</v>
      </c>
      <c r="B955" s="60" t="s">
        <v>9095</v>
      </c>
      <c r="C955" s="60" t="s">
        <v>46448</v>
      </c>
      <c r="D955" s="60" t="s">
        <v>9308</v>
      </c>
      <c r="E955" s="61">
        <v>1653.29</v>
      </c>
      <c r="F955" s="3"/>
      <c r="G955" s="3"/>
      <c r="H955" s="3"/>
      <c r="I955" s="3"/>
      <c r="J955" s="3"/>
      <c r="K955" s="3"/>
      <c r="L955" s="3"/>
      <c r="M955" s="3"/>
      <c r="N955" s="3"/>
      <c r="O955" s="3"/>
      <c r="P955" s="3"/>
      <c r="Q955" s="3"/>
      <c r="R955" s="3"/>
      <c r="S955" s="3"/>
      <c r="T955" s="3"/>
      <c r="U955" s="3"/>
      <c r="V955" s="3"/>
      <c r="W955" s="3"/>
      <c r="X955" s="3"/>
      <c r="Y955" s="3"/>
      <c r="Z955" s="3"/>
    </row>
    <row r="956" spans="1:26" ht="13.5" customHeight="1" x14ac:dyDescent="0.25">
      <c r="A956" s="59" t="s">
        <v>46449</v>
      </c>
      <c r="B956" s="60" t="s">
        <v>9095</v>
      </c>
      <c r="C956" s="60" t="s">
        <v>46450</v>
      </c>
      <c r="D956" s="60" t="s">
        <v>9308</v>
      </c>
      <c r="E956" s="61">
        <v>1140.5899999999999</v>
      </c>
      <c r="F956" s="3"/>
      <c r="G956" s="3"/>
      <c r="H956" s="3"/>
      <c r="I956" s="3"/>
      <c r="J956" s="3"/>
      <c r="K956" s="3"/>
      <c r="L956" s="3"/>
      <c r="M956" s="3"/>
      <c r="N956" s="3"/>
      <c r="O956" s="3"/>
      <c r="P956" s="3"/>
      <c r="Q956" s="3"/>
      <c r="R956" s="3"/>
      <c r="S956" s="3"/>
      <c r="T956" s="3"/>
      <c r="U956" s="3"/>
      <c r="V956" s="3"/>
      <c r="W956" s="3"/>
      <c r="X956" s="3"/>
      <c r="Y956" s="3"/>
      <c r="Z956" s="3"/>
    </row>
    <row r="957" spans="1:26" ht="12.75" customHeight="1" x14ac:dyDescent="0.25">
      <c r="A957" s="59" t="s">
        <v>46451</v>
      </c>
      <c r="B957" s="60" t="s">
        <v>9095</v>
      </c>
      <c r="C957" s="60" t="s">
        <v>46452</v>
      </c>
      <c r="D957" s="60" t="s">
        <v>9308</v>
      </c>
      <c r="E957" s="61">
        <v>604.66</v>
      </c>
      <c r="F957" s="3"/>
      <c r="G957" s="3"/>
      <c r="H957" s="3"/>
      <c r="I957" s="3"/>
      <c r="J957" s="3"/>
      <c r="K957" s="3"/>
      <c r="L957" s="3"/>
      <c r="M957" s="3"/>
      <c r="N957" s="3"/>
      <c r="O957" s="3"/>
      <c r="P957" s="3"/>
      <c r="Q957" s="3"/>
      <c r="R957" s="3"/>
      <c r="S957" s="3"/>
      <c r="T957" s="3"/>
      <c r="U957" s="3"/>
      <c r="V957" s="3"/>
      <c r="W957" s="3"/>
      <c r="X957" s="3"/>
      <c r="Y957" s="3"/>
      <c r="Z957" s="3"/>
    </row>
    <row r="958" spans="1:26" ht="12.75" customHeight="1" x14ac:dyDescent="0.25">
      <c r="A958" s="59" t="s">
        <v>46453</v>
      </c>
      <c r="B958" s="60" t="s">
        <v>9095</v>
      </c>
      <c r="C958" s="60" t="s">
        <v>46454</v>
      </c>
      <c r="D958" s="60" t="s">
        <v>9308</v>
      </c>
      <c r="E958" s="61">
        <v>2152.21</v>
      </c>
      <c r="F958" s="3"/>
      <c r="G958" s="3"/>
      <c r="H958" s="3"/>
      <c r="I958" s="3"/>
      <c r="J958" s="3"/>
      <c r="K958" s="3"/>
      <c r="L958" s="3"/>
      <c r="M958" s="3"/>
      <c r="N958" s="3"/>
      <c r="O958" s="3"/>
      <c r="P958" s="3"/>
      <c r="Q958" s="3"/>
      <c r="R958" s="3"/>
      <c r="S958" s="3"/>
      <c r="T958" s="3"/>
      <c r="U958" s="3"/>
      <c r="V958" s="3"/>
      <c r="W958" s="3"/>
      <c r="X958" s="3"/>
      <c r="Y958" s="3"/>
      <c r="Z958" s="3"/>
    </row>
    <row r="959" spans="1:26" ht="13.5" customHeight="1" x14ac:dyDescent="0.25">
      <c r="A959" s="59" t="s">
        <v>46455</v>
      </c>
      <c r="B959" s="60" t="s">
        <v>9095</v>
      </c>
      <c r="C959" s="60" t="s">
        <v>46456</v>
      </c>
      <c r="D959" s="60" t="s">
        <v>9308</v>
      </c>
      <c r="E959" s="61">
        <v>981.41</v>
      </c>
      <c r="F959" s="3"/>
      <c r="G959" s="3"/>
      <c r="H959" s="3"/>
      <c r="I959" s="3"/>
      <c r="J959" s="3"/>
      <c r="K959" s="3"/>
      <c r="L959" s="3"/>
      <c r="M959" s="3"/>
      <c r="N959" s="3"/>
      <c r="O959" s="3"/>
      <c r="P959" s="3"/>
      <c r="Q959" s="3"/>
      <c r="R959" s="3"/>
      <c r="S959" s="3"/>
      <c r="T959" s="3"/>
      <c r="U959" s="3"/>
      <c r="V959" s="3"/>
      <c r="W959" s="3"/>
      <c r="X959" s="3"/>
      <c r="Y959" s="3"/>
      <c r="Z959" s="3"/>
    </row>
    <row r="960" spans="1:26" ht="12.75" customHeight="1" x14ac:dyDescent="0.25">
      <c r="A960" s="59" t="s">
        <v>46457</v>
      </c>
      <c r="B960" s="60" t="s">
        <v>9095</v>
      </c>
      <c r="C960" s="60" t="s">
        <v>46458</v>
      </c>
      <c r="D960" s="60" t="s">
        <v>9308</v>
      </c>
      <c r="E960" s="61">
        <v>739.03</v>
      </c>
      <c r="F960" s="3"/>
      <c r="G960" s="3"/>
      <c r="H960" s="3"/>
      <c r="I960" s="3"/>
      <c r="J960" s="3"/>
      <c r="K960" s="3"/>
      <c r="L960" s="3"/>
      <c r="M960" s="3"/>
      <c r="N960" s="3"/>
      <c r="O960" s="3"/>
      <c r="P960" s="3"/>
      <c r="Q960" s="3"/>
      <c r="R960" s="3"/>
      <c r="S960" s="3"/>
      <c r="T960" s="3"/>
      <c r="U960" s="3"/>
      <c r="V960" s="3"/>
      <c r="W960" s="3"/>
      <c r="X960" s="3"/>
      <c r="Y960" s="3"/>
      <c r="Z960" s="3"/>
    </row>
    <row r="961" spans="1:26" ht="13.5" customHeight="1" x14ac:dyDescent="0.25">
      <c r="A961" s="59" t="s">
        <v>46459</v>
      </c>
      <c r="B961" s="60" t="s">
        <v>9095</v>
      </c>
      <c r="C961" s="60" t="s">
        <v>46460</v>
      </c>
      <c r="D961" s="60" t="s">
        <v>9308</v>
      </c>
      <c r="E961" s="61">
        <v>2574.6799999999998</v>
      </c>
      <c r="F961" s="3"/>
      <c r="G961" s="3"/>
      <c r="H961" s="3"/>
      <c r="I961" s="3"/>
      <c r="J961" s="3"/>
      <c r="K961" s="3"/>
      <c r="L961" s="3"/>
      <c r="M961" s="3"/>
      <c r="N961" s="3"/>
      <c r="O961" s="3"/>
      <c r="P961" s="3"/>
      <c r="Q961" s="3"/>
      <c r="R961" s="3"/>
      <c r="S961" s="3"/>
      <c r="T961" s="3"/>
      <c r="U961" s="3"/>
      <c r="V961" s="3"/>
      <c r="W961" s="3"/>
      <c r="X961" s="3"/>
      <c r="Y961" s="3"/>
      <c r="Z961" s="3"/>
    </row>
    <row r="962" spans="1:26" ht="12.75" customHeight="1" x14ac:dyDescent="0.25">
      <c r="A962" s="59" t="s">
        <v>46461</v>
      </c>
      <c r="B962" s="60" t="s">
        <v>9095</v>
      </c>
      <c r="C962" s="60" t="s">
        <v>46462</v>
      </c>
      <c r="D962" s="60" t="s">
        <v>9308</v>
      </c>
      <c r="E962" s="61">
        <v>238.93</v>
      </c>
      <c r="F962" s="3"/>
      <c r="G962" s="3"/>
      <c r="H962" s="3"/>
      <c r="I962" s="3"/>
      <c r="J962" s="3"/>
      <c r="K962" s="3"/>
      <c r="L962" s="3"/>
      <c r="M962" s="3"/>
      <c r="N962" s="3"/>
      <c r="O962" s="3"/>
      <c r="P962" s="3"/>
      <c r="Q962" s="3"/>
      <c r="R962" s="3"/>
      <c r="S962" s="3"/>
      <c r="T962" s="3"/>
      <c r="U962" s="3"/>
      <c r="V962" s="3"/>
      <c r="W962" s="3"/>
      <c r="X962" s="3"/>
      <c r="Y962" s="3"/>
      <c r="Z962" s="3"/>
    </row>
    <row r="963" spans="1:26" ht="12.75" customHeight="1" x14ac:dyDescent="0.25">
      <c r="A963" s="59" t="s">
        <v>46463</v>
      </c>
      <c r="B963" s="60" t="s">
        <v>9095</v>
      </c>
      <c r="C963" s="60" t="s">
        <v>46464</v>
      </c>
      <c r="D963" s="60" t="s">
        <v>9308</v>
      </c>
      <c r="E963" s="61">
        <v>146.24</v>
      </c>
      <c r="F963" s="3"/>
      <c r="G963" s="3"/>
      <c r="H963" s="3"/>
      <c r="I963" s="3"/>
      <c r="J963" s="3"/>
      <c r="K963" s="3"/>
      <c r="L963" s="3"/>
      <c r="M963" s="3"/>
      <c r="N963" s="3"/>
      <c r="O963" s="3"/>
      <c r="P963" s="3"/>
      <c r="Q963" s="3"/>
      <c r="R963" s="3"/>
      <c r="S963" s="3"/>
      <c r="T963" s="3"/>
      <c r="U963" s="3"/>
      <c r="V963" s="3"/>
      <c r="W963" s="3"/>
      <c r="X963" s="3"/>
      <c r="Y963" s="3"/>
      <c r="Z963" s="3"/>
    </row>
    <row r="964" spans="1:26" ht="13.5" customHeight="1" x14ac:dyDescent="0.25">
      <c r="A964" s="59" t="s">
        <v>46465</v>
      </c>
      <c r="B964" s="60" t="s">
        <v>9095</v>
      </c>
      <c r="C964" s="60" t="s">
        <v>46466</v>
      </c>
      <c r="D964" s="60" t="s">
        <v>9308</v>
      </c>
      <c r="E964" s="61">
        <v>1185.08</v>
      </c>
      <c r="F964" s="3"/>
      <c r="G964" s="3"/>
      <c r="H964" s="3"/>
      <c r="I964" s="3"/>
      <c r="J964" s="3"/>
      <c r="K964" s="3"/>
      <c r="L964" s="3"/>
      <c r="M964" s="3"/>
      <c r="N964" s="3"/>
      <c r="O964" s="3"/>
      <c r="P964" s="3"/>
      <c r="Q964" s="3"/>
      <c r="R964" s="3"/>
      <c r="S964" s="3"/>
      <c r="T964" s="3"/>
      <c r="U964" s="3"/>
      <c r="V964" s="3"/>
      <c r="W964" s="3"/>
      <c r="X964" s="3"/>
      <c r="Y964" s="3"/>
      <c r="Z964" s="3"/>
    </row>
    <row r="965" spans="1:26" ht="12.75" customHeight="1" x14ac:dyDescent="0.25">
      <c r="A965" s="59" t="s">
        <v>46467</v>
      </c>
      <c r="B965" s="60" t="s">
        <v>9095</v>
      </c>
      <c r="C965" s="60" t="s">
        <v>46468</v>
      </c>
      <c r="D965" s="60" t="s">
        <v>9308</v>
      </c>
      <c r="E965" s="61">
        <v>435.25</v>
      </c>
      <c r="F965" s="3"/>
      <c r="G965" s="3"/>
      <c r="H965" s="3"/>
      <c r="I965" s="3"/>
      <c r="J965" s="3"/>
      <c r="K965" s="3"/>
      <c r="L965" s="3"/>
      <c r="M965" s="3"/>
      <c r="N965" s="3"/>
      <c r="O965" s="3"/>
      <c r="P965" s="3"/>
      <c r="Q965" s="3"/>
      <c r="R965" s="3"/>
      <c r="S965" s="3"/>
      <c r="T965" s="3"/>
      <c r="U965" s="3"/>
      <c r="V965" s="3"/>
      <c r="W965" s="3"/>
      <c r="X965" s="3"/>
      <c r="Y965" s="3"/>
      <c r="Z965" s="3"/>
    </row>
    <row r="966" spans="1:26" ht="13.5" customHeight="1" x14ac:dyDescent="0.25">
      <c r="A966" s="59" t="s">
        <v>46469</v>
      </c>
      <c r="B966" s="60" t="s">
        <v>9095</v>
      </c>
      <c r="C966" s="60" t="s">
        <v>46470</v>
      </c>
      <c r="D966" s="60" t="s">
        <v>9308</v>
      </c>
      <c r="E966" s="61">
        <v>204.74</v>
      </c>
      <c r="F966" s="3"/>
      <c r="G966" s="3"/>
      <c r="H966" s="3"/>
      <c r="I966" s="3"/>
      <c r="J966" s="3"/>
      <c r="K966" s="3"/>
      <c r="L966" s="3"/>
      <c r="M966" s="3"/>
      <c r="N966" s="3"/>
      <c r="O966" s="3"/>
      <c r="P966" s="3"/>
      <c r="Q966" s="3"/>
      <c r="R966" s="3"/>
      <c r="S966" s="3"/>
      <c r="T966" s="3"/>
      <c r="U966" s="3"/>
      <c r="V966" s="3"/>
      <c r="W966" s="3"/>
      <c r="X966" s="3"/>
      <c r="Y966" s="3"/>
      <c r="Z966" s="3"/>
    </row>
    <row r="967" spans="1:26" ht="12.75" customHeight="1" x14ac:dyDescent="0.25">
      <c r="A967" s="59" t="s">
        <v>46471</v>
      </c>
      <c r="B967" s="60" t="s">
        <v>9095</v>
      </c>
      <c r="C967" s="60" t="s">
        <v>46472</v>
      </c>
      <c r="D967" s="60" t="s">
        <v>9308</v>
      </c>
      <c r="E967" s="61">
        <v>1507.28</v>
      </c>
      <c r="F967" s="3"/>
      <c r="G967" s="3"/>
      <c r="H967" s="3"/>
      <c r="I967" s="3"/>
      <c r="J967" s="3"/>
      <c r="K967" s="3"/>
      <c r="L967" s="3"/>
      <c r="M967" s="3"/>
      <c r="N967" s="3"/>
      <c r="O967" s="3"/>
      <c r="P967" s="3"/>
      <c r="Q967" s="3"/>
      <c r="R967" s="3"/>
      <c r="S967" s="3"/>
      <c r="T967" s="3"/>
      <c r="U967" s="3"/>
      <c r="V967" s="3"/>
      <c r="W967" s="3"/>
      <c r="X967" s="3"/>
      <c r="Y967" s="3"/>
      <c r="Z967" s="3"/>
    </row>
    <row r="968" spans="1:26" ht="12.75" customHeight="1" x14ac:dyDescent="0.25">
      <c r="A968" s="59" t="s">
        <v>46473</v>
      </c>
      <c r="B968" s="60" t="s">
        <v>9095</v>
      </c>
      <c r="C968" s="60" t="s">
        <v>46474</v>
      </c>
      <c r="D968" s="60" t="s">
        <v>9308</v>
      </c>
      <c r="E968" s="61">
        <v>954.27</v>
      </c>
      <c r="F968" s="3"/>
      <c r="G968" s="3"/>
      <c r="H968" s="3"/>
      <c r="I968" s="3"/>
      <c r="J968" s="3"/>
      <c r="K968" s="3"/>
      <c r="L968" s="3"/>
      <c r="M968" s="3"/>
      <c r="N968" s="3"/>
      <c r="O968" s="3"/>
      <c r="P968" s="3"/>
      <c r="Q968" s="3"/>
      <c r="R968" s="3"/>
      <c r="S968" s="3"/>
      <c r="T968" s="3"/>
      <c r="U968" s="3"/>
      <c r="V968" s="3"/>
      <c r="W968" s="3"/>
      <c r="X968" s="3"/>
      <c r="Y968" s="3"/>
      <c r="Z968" s="3"/>
    </row>
    <row r="969" spans="1:26" ht="13.5" customHeight="1" x14ac:dyDescent="0.25">
      <c r="A969" s="59" t="s">
        <v>46475</v>
      </c>
      <c r="B969" s="60" t="s">
        <v>9095</v>
      </c>
      <c r="C969" s="60" t="s">
        <v>46476</v>
      </c>
      <c r="D969" s="60" t="s">
        <v>9308</v>
      </c>
      <c r="E969" s="61">
        <v>256.74</v>
      </c>
      <c r="F969" s="3"/>
      <c r="G969" s="3"/>
      <c r="H969" s="3"/>
      <c r="I969" s="3"/>
      <c r="J969" s="3"/>
      <c r="K969" s="3"/>
      <c r="L969" s="3"/>
      <c r="M969" s="3"/>
      <c r="N969" s="3"/>
      <c r="O969" s="3"/>
      <c r="P969" s="3"/>
      <c r="Q969" s="3"/>
      <c r="R969" s="3"/>
      <c r="S969" s="3"/>
      <c r="T969" s="3"/>
      <c r="U969" s="3"/>
      <c r="V969" s="3"/>
      <c r="W969" s="3"/>
      <c r="X969" s="3"/>
      <c r="Y969" s="3"/>
      <c r="Z969" s="3"/>
    </row>
    <row r="970" spans="1:26" ht="12.75" customHeight="1" x14ac:dyDescent="0.25">
      <c r="A970" s="59" t="s">
        <v>46477</v>
      </c>
      <c r="B970" s="60" t="s">
        <v>9095</v>
      </c>
      <c r="C970" s="60" t="s">
        <v>46478</v>
      </c>
      <c r="D970" s="60" t="s">
        <v>9308</v>
      </c>
      <c r="E970" s="61">
        <v>1965.89</v>
      </c>
      <c r="F970" s="3"/>
      <c r="G970" s="3"/>
      <c r="H970" s="3"/>
      <c r="I970" s="3"/>
      <c r="J970" s="3"/>
      <c r="K970" s="3"/>
      <c r="L970" s="3"/>
      <c r="M970" s="3"/>
      <c r="N970" s="3"/>
      <c r="O970" s="3"/>
      <c r="P970" s="3"/>
      <c r="Q970" s="3"/>
      <c r="R970" s="3"/>
      <c r="S970" s="3"/>
      <c r="T970" s="3"/>
      <c r="U970" s="3"/>
      <c r="V970" s="3"/>
      <c r="W970" s="3"/>
      <c r="X970" s="3"/>
      <c r="Y970" s="3"/>
      <c r="Z970" s="3"/>
    </row>
    <row r="971" spans="1:26" ht="13.5" customHeight="1" x14ac:dyDescent="0.25">
      <c r="A971" s="59" t="s">
        <v>46479</v>
      </c>
      <c r="B971" s="60" t="s">
        <v>9095</v>
      </c>
      <c r="C971" s="60" t="s">
        <v>46480</v>
      </c>
      <c r="D971" s="60" t="s">
        <v>9308</v>
      </c>
      <c r="E971" s="61">
        <v>760.94</v>
      </c>
      <c r="F971" s="3"/>
      <c r="G971" s="3"/>
      <c r="H971" s="3"/>
      <c r="I971" s="3"/>
      <c r="J971" s="3"/>
      <c r="K971" s="3"/>
      <c r="L971" s="3"/>
      <c r="M971" s="3"/>
      <c r="N971" s="3"/>
      <c r="O971" s="3"/>
      <c r="P971" s="3"/>
      <c r="Q971" s="3"/>
      <c r="R971" s="3"/>
      <c r="S971" s="3"/>
      <c r="T971" s="3"/>
      <c r="U971" s="3"/>
      <c r="V971" s="3"/>
      <c r="W971" s="3"/>
      <c r="X971" s="3"/>
      <c r="Y971" s="3"/>
      <c r="Z971" s="3"/>
    </row>
    <row r="972" spans="1:26" ht="12.75" customHeight="1" x14ac:dyDescent="0.25">
      <c r="A972" s="59" t="s">
        <v>46481</v>
      </c>
      <c r="B972" s="60" t="s">
        <v>9095</v>
      </c>
      <c r="C972" s="60" t="s">
        <v>46482</v>
      </c>
      <c r="D972" s="60" t="s">
        <v>9308</v>
      </c>
      <c r="E972" s="61">
        <v>321.72000000000003</v>
      </c>
      <c r="F972" s="3"/>
      <c r="G972" s="3"/>
      <c r="H972" s="3"/>
      <c r="I972" s="3"/>
      <c r="J972" s="3"/>
      <c r="K972" s="3"/>
      <c r="L972" s="3"/>
      <c r="M972" s="3"/>
      <c r="N972" s="3"/>
      <c r="O972" s="3"/>
      <c r="P972" s="3"/>
      <c r="Q972" s="3"/>
      <c r="R972" s="3"/>
      <c r="S972" s="3"/>
      <c r="T972" s="3"/>
      <c r="U972" s="3"/>
      <c r="V972" s="3"/>
      <c r="W972" s="3"/>
      <c r="X972" s="3"/>
      <c r="Y972" s="3"/>
      <c r="Z972" s="3"/>
    </row>
    <row r="973" spans="1:26" ht="12.75" customHeight="1" x14ac:dyDescent="0.25">
      <c r="A973" s="59" t="s">
        <v>46483</v>
      </c>
      <c r="B973" s="60" t="s">
        <v>9095</v>
      </c>
      <c r="C973" s="60" t="s">
        <v>46484</v>
      </c>
      <c r="D973" s="60" t="s">
        <v>9308</v>
      </c>
      <c r="E973" s="61">
        <v>2354.21</v>
      </c>
      <c r="F973" s="3"/>
      <c r="G973" s="3"/>
      <c r="H973" s="3"/>
      <c r="I973" s="3"/>
      <c r="J973" s="3"/>
      <c r="K973" s="3"/>
      <c r="L973" s="3"/>
      <c r="M973" s="3"/>
      <c r="N973" s="3"/>
      <c r="O973" s="3"/>
      <c r="P973" s="3"/>
      <c r="Q973" s="3"/>
      <c r="R973" s="3"/>
      <c r="S973" s="3"/>
      <c r="T973" s="3"/>
      <c r="U973" s="3"/>
      <c r="V973" s="3"/>
      <c r="W973" s="3"/>
      <c r="X973" s="3"/>
      <c r="Y973" s="3"/>
      <c r="Z973" s="3"/>
    </row>
    <row r="974" spans="1:26" ht="13.5" customHeight="1" x14ac:dyDescent="0.25">
      <c r="A974" s="56" t="s">
        <v>46485</v>
      </c>
      <c r="B974" s="57" t="s">
        <v>9095</v>
      </c>
      <c r="C974" s="57" t="s">
        <v>46486</v>
      </c>
      <c r="D974" s="58"/>
      <c r="E974" s="58"/>
      <c r="F974" s="3"/>
      <c r="G974" s="3"/>
      <c r="H974" s="3"/>
      <c r="I974" s="3"/>
      <c r="J974" s="3"/>
      <c r="K974" s="3"/>
      <c r="L974" s="3"/>
      <c r="M974" s="3"/>
      <c r="N974" s="3"/>
      <c r="O974" s="3"/>
      <c r="P974" s="3"/>
      <c r="Q974" s="3"/>
      <c r="R974" s="3"/>
      <c r="S974" s="3"/>
      <c r="T974" s="3"/>
      <c r="U974" s="3"/>
      <c r="V974" s="3"/>
      <c r="W974" s="3"/>
      <c r="X974" s="3"/>
      <c r="Y974" s="3"/>
      <c r="Z974" s="3"/>
    </row>
    <row r="975" spans="1:26" ht="12.75" customHeight="1" x14ac:dyDescent="0.25">
      <c r="A975" s="59" t="s">
        <v>46487</v>
      </c>
      <c r="B975" s="60" t="s">
        <v>9095</v>
      </c>
      <c r="C975" s="60" t="s">
        <v>46488</v>
      </c>
      <c r="D975" s="60" t="s">
        <v>9308</v>
      </c>
      <c r="E975" s="61">
        <v>446.1</v>
      </c>
      <c r="F975" s="3"/>
      <c r="G975" s="3"/>
      <c r="H975" s="3"/>
      <c r="I975" s="3"/>
      <c r="J975" s="3"/>
      <c r="K975" s="3"/>
      <c r="L975" s="3"/>
      <c r="M975" s="3"/>
      <c r="N975" s="3"/>
      <c r="O975" s="3"/>
      <c r="P975" s="3"/>
      <c r="Q975" s="3"/>
      <c r="R975" s="3"/>
      <c r="S975" s="3"/>
      <c r="T975" s="3"/>
      <c r="U975" s="3"/>
      <c r="V975" s="3"/>
      <c r="W975" s="3"/>
      <c r="X975" s="3"/>
      <c r="Y975" s="3"/>
      <c r="Z975" s="3"/>
    </row>
    <row r="976" spans="1:26" ht="12.75" customHeight="1" x14ac:dyDescent="0.25">
      <c r="A976" s="59" t="s">
        <v>46489</v>
      </c>
      <c r="B976" s="60" t="s">
        <v>9095</v>
      </c>
      <c r="C976" s="60" t="s">
        <v>46490</v>
      </c>
      <c r="D976" s="60" t="s">
        <v>9308</v>
      </c>
      <c r="E976" s="61">
        <v>583.32000000000005</v>
      </c>
      <c r="F976" s="3"/>
      <c r="G976" s="3"/>
      <c r="H976" s="3"/>
      <c r="I976" s="3"/>
      <c r="J976" s="3"/>
      <c r="K976" s="3"/>
      <c r="L976" s="3"/>
      <c r="M976" s="3"/>
      <c r="N976" s="3"/>
      <c r="O976" s="3"/>
      <c r="P976" s="3"/>
      <c r="Q976" s="3"/>
      <c r="R976" s="3"/>
      <c r="S976" s="3"/>
      <c r="T976" s="3"/>
      <c r="U976" s="3"/>
      <c r="V976" s="3"/>
      <c r="W976" s="3"/>
      <c r="X976" s="3"/>
      <c r="Y976" s="3"/>
      <c r="Z976" s="3"/>
    </row>
    <row r="977" spans="1:26" ht="13.5" customHeight="1" x14ac:dyDescent="0.25">
      <c r="A977" s="59" t="s">
        <v>46491</v>
      </c>
      <c r="B977" s="60" t="s">
        <v>9095</v>
      </c>
      <c r="C977" s="60" t="s">
        <v>46492</v>
      </c>
      <c r="D977" s="60" t="s">
        <v>9308</v>
      </c>
      <c r="E977" s="61">
        <v>540.48</v>
      </c>
      <c r="F977" s="3"/>
      <c r="G977" s="3"/>
      <c r="H977" s="3"/>
      <c r="I977" s="3"/>
      <c r="J977" s="3"/>
      <c r="K977" s="3"/>
      <c r="L977" s="3"/>
      <c r="M977" s="3"/>
      <c r="N977" s="3"/>
      <c r="O977" s="3"/>
      <c r="P977" s="3"/>
      <c r="Q977" s="3"/>
      <c r="R977" s="3"/>
      <c r="S977" s="3"/>
      <c r="T977" s="3"/>
      <c r="U977" s="3"/>
      <c r="V977" s="3"/>
      <c r="W977" s="3"/>
      <c r="X977" s="3"/>
      <c r="Y977" s="3"/>
      <c r="Z977" s="3"/>
    </row>
    <row r="978" spans="1:26" ht="12.75" customHeight="1" x14ac:dyDescent="0.25">
      <c r="A978" s="59" t="s">
        <v>46493</v>
      </c>
      <c r="B978" s="60" t="s">
        <v>9095</v>
      </c>
      <c r="C978" s="60" t="s">
        <v>46494</v>
      </c>
      <c r="D978" s="60" t="s">
        <v>9308</v>
      </c>
      <c r="E978" s="61">
        <v>636.01</v>
      </c>
      <c r="F978" s="3"/>
      <c r="G978" s="3"/>
      <c r="H978" s="3"/>
      <c r="I978" s="3"/>
      <c r="J978" s="3"/>
      <c r="K978" s="3"/>
      <c r="L978" s="3"/>
      <c r="M978" s="3"/>
      <c r="N978" s="3"/>
      <c r="O978" s="3"/>
      <c r="P978" s="3"/>
      <c r="Q978" s="3"/>
      <c r="R978" s="3"/>
      <c r="S978" s="3"/>
      <c r="T978" s="3"/>
      <c r="U978" s="3"/>
      <c r="V978" s="3"/>
      <c r="W978" s="3"/>
      <c r="X978" s="3"/>
      <c r="Y978" s="3"/>
      <c r="Z978" s="3"/>
    </row>
    <row r="979" spans="1:26" ht="13.5" customHeight="1" x14ac:dyDescent="0.25">
      <c r="A979" s="59" t="s">
        <v>46495</v>
      </c>
      <c r="B979" s="60" t="s">
        <v>9095</v>
      </c>
      <c r="C979" s="60" t="s">
        <v>46496</v>
      </c>
      <c r="D979" s="60" t="s">
        <v>9308</v>
      </c>
      <c r="E979" s="61">
        <v>597.53</v>
      </c>
      <c r="F979" s="3"/>
      <c r="G979" s="3"/>
      <c r="H979" s="3"/>
      <c r="I979" s="3"/>
      <c r="J979" s="3"/>
      <c r="K979" s="3"/>
      <c r="L979" s="3"/>
      <c r="M979" s="3"/>
      <c r="N979" s="3"/>
      <c r="O979" s="3"/>
      <c r="P979" s="3"/>
      <c r="Q979" s="3"/>
      <c r="R979" s="3"/>
      <c r="S979" s="3"/>
      <c r="T979" s="3"/>
      <c r="U979" s="3"/>
      <c r="V979" s="3"/>
      <c r="W979" s="3"/>
      <c r="X979" s="3"/>
      <c r="Y979" s="3"/>
      <c r="Z979" s="3"/>
    </row>
    <row r="980" spans="1:26" ht="12.75" customHeight="1" x14ac:dyDescent="0.25">
      <c r="A980" s="59" t="s">
        <v>46497</v>
      </c>
      <c r="B980" s="60" t="s">
        <v>9095</v>
      </c>
      <c r="C980" s="60" t="s">
        <v>46498</v>
      </c>
      <c r="D980" s="60" t="s">
        <v>9308</v>
      </c>
      <c r="E980" s="61">
        <v>772.1</v>
      </c>
      <c r="F980" s="3"/>
      <c r="G980" s="3"/>
      <c r="H980" s="3"/>
      <c r="I980" s="3"/>
      <c r="J980" s="3"/>
      <c r="K980" s="3"/>
      <c r="L980" s="3"/>
      <c r="M980" s="3"/>
      <c r="N980" s="3"/>
      <c r="O980" s="3"/>
      <c r="P980" s="3"/>
      <c r="Q980" s="3"/>
      <c r="R980" s="3"/>
      <c r="S980" s="3"/>
      <c r="T980" s="3"/>
      <c r="U980" s="3"/>
      <c r="V980" s="3"/>
      <c r="W980" s="3"/>
      <c r="X980" s="3"/>
      <c r="Y980" s="3"/>
      <c r="Z980" s="3"/>
    </row>
    <row r="981" spans="1:26" ht="12.75" customHeight="1" x14ac:dyDescent="0.25">
      <c r="A981" s="56" t="s">
        <v>46499</v>
      </c>
      <c r="B981" s="57" t="s">
        <v>9095</v>
      </c>
      <c r="C981" s="57" t="s">
        <v>46500</v>
      </c>
      <c r="D981" s="58"/>
      <c r="E981" s="58"/>
      <c r="F981" s="3"/>
      <c r="G981" s="3"/>
      <c r="H981" s="3"/>
      <c r="I981" s="3"/>
      <c r="J981" s="3"/>
      <c r="K981" s="3"/>
      <c r="L981" s="3"/>
      <c r="M981" s="3"/>
      <c r="N981" s="3"/>
      <c r="O981" s="3"/>
      <c r="P981" s="3"/>
      <c r="Q981" s="3"/>
      <c r="R981" s="3"/>
      <c r="S981" s="3"/>
      <c r="T981" s="3"/>
      <c r="U981" s="3"/>
      <c r="V981" s="3"/>
      <c r="W981" s="3"/>
      <c r="X981" s="3"/>
      <c r="Y981" s="3"/>
      <c r="Z981" s="3"/>
    </row>
    <row r="982" spans="1:26" ht="13.5" customHeight="1" x14ac:dyDescent="0.25">
      <c r="A982" s="59" t="s">
        <v>46501</v>
      </c>
      <c r="B982" s="60" t="s">
        <v>9095</v>
      </c>
      <c r="C982" s="60" t="s">
        <v>46502</v>
      </c>
      <c r="D982" s="60" t="s">
        <v>9741</v>
      </c>
      <c r="E982" s="61">
        <v>79.56</v>
      </c>
      <c r="F982" s="3"/>
      <c r="G982" s="3"/>
      <c r="H982" s="3"/>
      <c r="I982" s="3"/>
      <c r="J982" s="3"/>
      <c r="K982" s="3"/>
      <c r="L982" s="3"/>
      <c r="M982" s="3"/>
      <c r="N982" s="3"/>
      <c r="O982" s="3"/>
      <c r="P982" s="3"/>
      <c r="Q982" s="3"/>
      <c r="R982" s="3"/>
      <c r="S982" s="3"/>
      <c r="T982" s="3"/>
      <c r="U982" s="3"/>
      <c r="V982" s="3"/>
      <c r="W982" s="3"/>
      <c r="X982" s="3"/>
      <c r="Y982" s="3"/>
      <c r="Z982" s="3"/>
    </row>
    <row r="983" spans="1:26" ht="12.75" customHeight="1" x14ac:dyDescent="0.25">
      <c r="A983" s="56" t="s">
        <v>46503</v>
      </c>
      <c r="B983" s="57" t="s">
        <v>9095</v>
      </c>
      <c r="C983" s="57" t="s">
        <v>46504</v>
      </c>
      <c r="D983" s="58"/>
      <c r="E983" s="58"/>
      <c r="F983" s="3"/>
      <c r="G983" s="3"/>
      <c r="H983" s="3"/>
      <c r="I983" s="3"/>
      <c r="J983" s="3"/>
      <c r="K983" s="3"/>
      <c r="L983" s="3"/>
      <c r="M983" s="3"/>
      <c r="N983" s="3"/>
      <c r="O983" s="3"/>
      <c r="P983" s="3"/>
      <c r="Q983" s="3"/>
      <c r="R983" s="3"/>
      <c r="S983" s="3"/>
      <c r="T983" s="3"/>
      <c r="U983" s="3"/>
      <c r="V983" s="3"/>
      <c r="W983" s="3"/>
      <c r="X983" s="3"/>
      <c r="Y983" s="3"/>
      <c r="Z983" s="3"/>
    </row>
    <row r="984" spans="1:26" ht="13.5" customHeight="1" x14ac:dyDescent="0.25">
      <c r="A984" s="59" t="s">
        <v>46505</v>
      </c>
      <c r="B984" s="60" t="s">
        <v>9095</v>
      </c>
      <c r="C984" s="60" t="s">
        <v>46506</v>
      </c>
      <c r="D984" s="60" t="s">
        <v>9308</v>
      </c>
      <c r="E984" s="61">
        <v>23.27</v>
      </c>
      <c r="F984" s="3"/>
      <c r="G984" s="3"/>
      <c r="H984" s="3"/>
      <c r="I984" s="3"/>
      <c r="J984" s="3"/>
      <c r="K984" s="3"/>
      <c r="L984" s="3"/>
      <c r="M984" s="3"/>
      <c r="N984" s="3"/>
      <c r="O984" s="3"/>
      <c r="P984" s="3"/>
      <c r="Q984" s="3"/>
      <c r="R984" s="3"/>
      <c r="S984" s="3"/>
      <c r="T984" s="3"/>
      <c r="U984" s="3"/>
      <c r="V984" s="3"/>
      <c r="W984" s="3"/>
      <c r="X984" s="3"/>
      <c r="Y984" s="3"/>
      <c r="Z984" s="3"/>
    </row>
    <row r="985" spans="1:26" ht="12.75" customHeight="1" x14ac:dyDescent="0.25">
      <c r="A985" s="56" t="s">
        <v>46507</v>
      </c>
      <c r="B985" s="57" t="s">
        <v>9095</v>
      </c>
      <c r="C985" s="57" t="s">
        <v>46508</v>
      </c>
      <c r="D985" s="58"/>
      <c r="E985" s="58"/>
      <c r="F985" s="3"/>
      <c r="G985" s="3"/>
      <c r="H985" s="3"/>
      <c r="I985" s="3"/>
      <c r="J985" s="3"/>
      <c r="K985" s="3"/>
      <c r="L985" s="3"/>
      <c r="M985" s="3"/>
      <c r="N985" s="3"/>
      <c r="O985" s="3"/>
      <c r="P985" s="3"/>
      <c r="Q985" s="3"/>
      <c r="R985" s="3"/>
      <c r="S985" s="3"/>
      <c r="T985" s="3"/>
      <c r="U985" s="3"/>
      <c r="V985" s="3"/>
      <c r="W985" s="3"/>
      <c r="X985" s="3"/>
      <c r="Y985" s="3"/>
      <c r="Z985" s="3"/>
    </row>
    <row r="986" spans="1:26" ht="12.75" customHeight="1" x14ac:dyDescent="0.25">
      <c r="A986" s="59" t="s">
        <v>46509</v>
      </c>
      <c r="B986" s="60" t="s">
        <v>9095</v>
      </c>
      <c r="C986" s="60" t="s">
        <v>46510</v>
      </c>
      <c r="D986" s="60" t="s">
        <v>9308</v>
      </c>
      <c r="E986" s="61">
        <v>5577.5</v>
      </c>
      <c r="F986" s="3"/>
      <c r="G986" s="3"/>
      <c r="H986" s="3"/>
      <c r="I986" s="3"/>
      <c r="J986" s="3"/>
      <c r="K986" s="3"/>
      <c r="L986" s="3"/>
      <c r="M986" s="3"/>
      <c r="N986" s="3"/>
      <c r="O986" s="3"/>
      <c r="P986" s="3"/>
      <c r="Q986" s="3"/>
      <c r="R986" s="3"/>
      <c r="S986" s="3"/>
      <c r="T986" s="3"/>
      <c r="U986" s="3"/>
      <c r="V986" s="3"/>
      <c r="W986" s="3"/>
      <c r="X986" s="3"/>
      <c r="Y986" s="3"/>
      <c r="Z986" s="3"/>
    </row>
    <row r="987" spans="1:26" ht="13.5" customHeight="1" x14ac:dyDescent="0.25">
      <c r="A987" s="59" t="s">
        <v>46511</v>
      </c>
      <c r="B987" s="60" t="s">
        <v>9095</v>
      </c>
      <c r="C987" s="60" t="s">
        <v>46512</v>
      </c>
      <c r="D987" s="60" t="s">
        <v>9308</v>
      </c>
      <c r="E987" s="61">
        <v>7262.98</v>
      </c>
      <c r="F987" s="3"/>
      <c r="G987" s="3"/>
      <c r="H987" s="3"/>
      <c r="I987" s="3"/>
      <c r="J987" s="3"/>
      <c r="K987" s="3"/>
      <c r="L987" s="3"/>
      <c r="M987" s="3"/>
      <c r="N987" s="3"/>
      <c r="O987" s="3"/>
      <c r="P987" s="3"/>
      <c r="Q987" s="3"/>
      <c r="R987" s="3"/>
      <c r="S987" s="3"/>
      <c r="T987" s="3"/>
      <c r="U987" s="3"/>
      <c r="V987" s="3"/>
      <c r="W987" s="3"/>
      <c r="X987" s="3"/>
      <c r="Y987" s="3"/>
      <c r="Z987" s="3"/>
    </row>
    <row r="988" spans="1:26" ht="12.75" customHeight="1" x14ac:dyDescent="0.25">
      <c r="A988" s="59" t="s">
        <v>46513</v>
      </c>
      <c r="B988" s="60" t="s">
        <v>9095</v>
      </c>
      <c r="C988" s="60" t="s">
        <v>46514</v>
      </c>
      <c r="D988" s="60" t="s">
        <v>9308</v>
      </c>
      <c r="E988" s="61">
        <v>874.07</v>
      </c>
      <c r="F988" s="3"/>
      <c r="G988" s="3"/>
      <c r="H988" s="3"/>
      <c r="I988" s="3"/>
      <c r="J988" s="3"/>
      <c r="K988" s="3"/>
      <c r="L988" s="3"/>
      <c r="M988" s="3"/>
      <c r="N988" s="3"/>
      <c r="O988" s="3"/>
      <c r="P988" s="3"/>
      <c r="Q988" s="3"/>
      <c r="R988" s="3"/>
      <c r="S988" s="3"/>
      <c r="T988" s="3"/>
      <c r="U988" s="3"/>
      <c r="V988" s="3"/>
      <c r="W988" s="3"/>
      <c r="X988" s="3"/>
      <c r="Y988" s="3"/>
      <c r="Z988" s="3"/>
    </row>
    <row r="989" spans="1:26" ht="12.75" customHeight="1" x14ac:dyDescent="0.25">
      <c r="A989" s="59" t="s">
        <v>46515</v>
      </c>
      <c r="B989" s="60" t="s">
        <v>9095</v>
      </c>
      <c r="C989" s="60" t="s">
        <v>46516</v>
      </c>
      <c r="D989" s="60" t="s">
        <v>9308</v>
      </c>
      <c r="E989" s="61">
        <v>1109.47</v>
      </c>
      <c r="F989" s="3"/>
      <c r="G989" s="3"/>
      <c r="H989" s="3"/>
      <c r="I989" s="3"/>
      <c r="J989" s="3"/>
      <c r="K989" s="3"/>
      <c r="L989" s="3"/>
      <c r="M989" s="3"/>
      <c r="N989" s="3"/>
      <c r="O989" s="3"/>
      <c r="P989" s="3"/>
      <c r="Q989" s="3"/>
      <c r="R989" s="3"/>
      <c r="S989" s="3"/>
      <c r="T989" s="3"/>
      <c r="U989" s="3"/>
      <c r="V989" s="3"/>
      <c r="W989" s="3"/>
      <c r="X989" s="3"/>
      <c r="Y989" s="3"/>
      <c r="Z989" s="3"/>
    </row>
    <row r="990" spans="1:26" ht="13.5" customHeight="1" x14ac:dyDescent="0.25">
      <c r="A990" s="56" t="s">
        <v>46517</v>
      </c>
      <c r="B990" s="57" t="s">
        <v>9095</v>
      </c>
      <c r="C990" s="57" t="s">
        <v>46518</v>
      </c>
      <c r="D990" s="58"/>
      <c r="E990" s="58"/>
      <c r="F990" s="3"/>
      <c r="G990" s="3"/>
      <c r="H990" s="3"/>
      <c r="I990" s="3"/>
      <c r="J990" s="3"/>
      <c r="K990" s="3"/>
      <c r="L990" s="3"/>
      <c r="M990" s="3"/>
      <c r="N990" s="3"/>
      <c r="O990" s="3"/>
      <c r="P990" s="3"/>
      <c r="Q990" s="3"/>
      <c r="R990" s="3"/>
      <c r="S990" s="3"/>
      <c r="T990" s="3"/>
      <c r="U990" s="3"/>
      <c r="V990" s="3"/>
      <c r="W990" s="3"/>
      <c r="X990" s="3"/>
      <c r="Y990" s="3"/>
      <c r="Z990" s="3"/>
    </row>
    <row r="991" spans="1:26" ht="12.75" customHeight="1" x14ac:dyDescent="0.25">
      <c r="A991" s="59" t="s">
        <v>46519</v>
      </c>
      <c r="B991" s="60" t="s">
        <v>9095</v>
      </c>
      <c r="C991" s="60" t="s">
        <v>46520</v>
      </c>
      <c r="D991" s="60" t="s">
        <v>9308</v>
      </c>
      <c r="E991" s="61">
        <v>678.95</v>
      </c>
      <c r="F991" s="3"/>
      <c r="G991" s="3"/>
      <c r="H991" s="3"/>
      <c r="I991" s="3"/>
      <c r="J991" s="3"/>
      <c r="K991" s="3"/>
      <c r="L991" s="3"/>
      <c r="M991" s="3"/>
      <c r="N991" s="3"/>
      <c r="O991" s="3"/>
      <c r="P991" s="3"/>
      <c r="Q991" s="3"/>
      <c r="R991" s="3"/>
      <c r="S991" s="3"/>
      <c r="T991" s="3"/>
      <c r="U991" s="3"/>
      <c r="V991" s="3"/>
      <c r="W991" s="3"/>
      <c r="X991" s="3"/>
      <c r="Y991" s="3"/>
      <c r="Z991" s="3"/>
    </row>
    <row r="992" spans="1:26" ht="13.5" customHeight="1" x14ac:dyDescent="0.25">
      <c r="A992" s="59" t="s">
        <v>46521</v>
      </c>
      <c r="B992" s="60" t="s">
        <v>9095</v>
      </c>
      <c r="C992" s="60" t="s">
        <v>46522</v>
      </c>
      <c r="D992" s="60" t="s">
        <v>9308</v>
      </c>
      <c r="E992" s="61">
        <v>228.36</v>
      </c>
      <c r="F992" s="3"/>
      <c r="G992" s="3"/>
      <c r="H992" s="3"/>
      <c r="I992" s="3"/>
      <c r="J992" s="3"/>
      <c r="K992" s="3"/>
      <c r="L992" s="3"/>
      <c r="M992" s="3"/>
      <c r="N992" s="3"/>
      <c r="O992" s="3"/>
      <c r="P992" s="3"/>
      <c r="Q992" s="3"/>
      <c r="R992" s="3"/>
      <c r="S992" s="3"/>
      <c r="T992" s="3"/>
      <c r="U992" s="3"/>
      <c r="V992" s="3"/>
      <c r="W992" s="3"/>
      <c r="X992" s="3"/>
      <c r="Y992" s="3"/>
      <c r="Z992" s="3"/>
    </row>
    <row r="993" spans="1:26" ht="12.75" customHeight="1" x14ac:dyDescent="0.25">
      <c r="A993" s="59" t="s">
        <v>46523</v>
      </c>
      <c r="B993" s="60" t="s">
        <v>9095</v>
      </c>
      <c r="C993" s="60" t="s">
        <v>46524</v>
      </c>
      <c r="D993" s="60" t="s">
        <v>9308</v>
      </c>
      <c r="E993" s="61">
        <v>156.94999999999999</v>
      </c>
      <c r="F993" s="3"/>
      <c r="G993" s="3"/>
      <c r="H993" s="3"/>
      <c r="I993" s="3"/>
      <c r="J993" s="3"/>
      <c r="K993" s="3"/>
      <c r="L993" s="3"/>
      <c r="M993" s="3"/>
      <c r="N993" s="3"/>
      <c r="O993" s="3"/>
      <c r="P993" s="3"/>
      <c r="Q993" s="3"/>
      <c r="R993" s="3"/>
      <c r="S993" s="3"/>
      <c r="T993" s="3"/>
      <c r="U993" s="3"/>
      <c r="V993" s="3"/>
      <c r="W993" s="3"/>
      <c r="X993" s="3"/>
      <c r="Y993" s="3"/>
      <c r="Z993" s="3"/>
    </row>
    <row r="994" spans="1:26" ht="12.75" customHeight="1" x14ac:dyDescent="0.25">
      <c r="A994" s="59" t="s">
        <v>46525</v>
      </c>
      <c r="B994" s="60" t="s">
        <v>9095</v>
      </c>
      <c r="C994" s="60" t="s">
        <v>46526</v>
      </c>
      <c r="D994" s="60" t="s">
        <v>9308</v>
      </c>
      <c r="E994" s="61">
        <v>108.9</v>
      </c>
      <c r="F994" s="3"/>
      <c r="G994" s="3"/>
      <c r="H994" s="3"/>
      <c r="I994" s="3"/>
      <c r="J994" s="3"/>
      <c r="K994" s="3"/>
      <c r="L994" s="3"/>
      <c r="M994" s="3"/>
      <c r="N994" s="3"/>
      <c r="O994" s="3"/>
      <c r="P994" s="3"/>
      <c r="Q994" s="3"/>
      <c r="R994" s="3"/>
      <c r="S994" s="3"/>
      <c r="T994" s="3"/>
      <c r="U994" s="3"/>
      <c r="V994" s="3"/>
      <c r="W994" s="3"/>
      <c r="X994" s="3"/>
      <c r="Y994" s="3"/>
      <c r="Z994" s="3"/>
    </row>
    <row r="995" spans="1:26" ht="13.5" customHeight="1" x14ac:dyDescent="0.25">
      <c r="A995" s="59" t="s">
        <v>46527</v>
      </c>
      <c r="B995" s="60" t="s">
        <v>9095</v>
      </c>
      <c r="C995" s="60" t="s">
        <v>10516</v>
      </c>
      <c r="D995" s="60" t="s">
        <v>9308</v>
      </c>
      <c r="E995" s="61">
        <v>153.33000000000001</v>
      </c>
      <c r="F995" s="3"/>
      <c r="G995" s="3"/>
      <c r="H995" s="3"/>
      <c r="I995" s="3"/>
      <c r="J995" s="3"/>
      <c r="K995" s="3"/>
      <c r="L995" s="3"/>
      <c r="M995" s="3"/>
      <c r="N995" s="3"/>
      <c r="O995" s="3"/>
      <c r="P995" s="3"/>
      <c r="Q995" s="3"/>
      <c r="R995" s="3"/>
      <c r="S995" s="3"/>
      <c r="T995" s="3"/>
      <c r="U995" s="3"/>
      <c r="V995" s="3"/>
      <c r="W995" s="3"/>
      <c r="X995" s="3"/>
      <c r="Y995" s="3"/>
      <c r="Z995" s="3"/>
    </row>
    <row r="996" spans="1:26" ht="12.75" customHeight="1" x14ac:dyDescent="0.25">
      <c r="A996" s="59" t="s">
        <v>46528</v>
      </c>
      <c r="B996" s="60" t="s">
        <v>9095</v>
      </c>
      <c r="C996" s="60" t="s">
        <v>46529</v>
      </c>
      <c r="D996" s="60" t="s">
        <v>9308</v>
      </c>
      <c r="E996" s="61">
        <v>401.74</v>
      </c>
      <c r="F996" s="3"/>
      <c r="G996" s="3"/>
      <c r="H996" s="3"/>
      <c r="I996" s="3"/>
      <c r="J996" s="3"/>
      <c r="K996" s="3"/>
      <c r="L996" s="3"/>
      <c r="M996" s="3"/>
      <c r="N996" s="3"/>
      <c r="O996" s="3"/>
      <c r="P996" s="3"/>
      <c r="Q996" s="3"/>
      <c r="R996" s="3"/>
      <c r="S996" s="3"/>
      <c r="T996" s="3"/>
      <c r="U996" s="3"/>
      <c r="V996" s="3"/>
      <c r="W996" s="3"/>
      <c r="X996" s="3"/>
      <c r="Y996" s="3"/>
      <c r="Z996" s="3"/>
    </row>
    <row r="997" spans="1:26" ht="13.5" customHeight="1" x14ac:dyDescent="0.25">
      <c r="A997" s="59" t="s">
        <v>46530</v>
      </c>
      <c r="B997" s="60" t="s">
        <v>9095</v>
      </c>
      <c r="C997" s="60" t="s">
        <v>46531</v>
      </c>
      <c r="D997" s="60" t="s">
        <v>9308</v>
      </c>
      <c r="E997" s="61">
        <v>125.79</v>
      </c>
      <c r="F997" s="3"/>
      <c r="G997" s="3"/>
      <c r="H997" s="3"/>
      <c r="I997" s="3"/>
      <c r="J997" s="3"/>
      <c r="K997" s="3"/>
      <c r="L997" s="3"/>
      <c r="M997" s="3"/>
      <c r="N997" s="3"/>
      <c r="O997" s="3"/>
      <c r="P997" s="3"/>
      <c r="Q997" s="3"/>
      <c r="R997" s="3"/>
      <c r="S997" s="3"/>
      <c r="T997" s="3"/>
      <c r="U997" s="3"/>
      <c r="V997" s="3"/>
      <c r="W997" s="3"/>
      <c r="X997" s="3"/>
      <c r="Y997" s="3"/>
      <c r="Z997" s="3"/>
    </row>
    <row r="998" spans="1:26" ht="12.75" customHeight="1" x14ac:dyDescent="0.25">
      <c r="A998" s="59" t="s">
        <v>46532</v>
      </c>
      <c r="B998" s="60" t="s">
        <v>9095</v>
      </c>
      <c r="C998" s="60" t="s">
        <v>46533</v>
      </c>
      <c r="D998" s="60" t="s">
        <v>9308</v>
      </c>
      <c r="E998" s="61">
        <v>197.55</v>
      </c>
      <c r="F998" s="3"/>
      <c r="G998" s="3"/>
      <c r="H998" s="3"/>
      <c r="I998" s="3"/>
      <c r="J998" s="3"/>
      <c r="K998" s="3"/>
      <c r="L998" s="3"/>
      <c r="M998" s="3"/>
      <c r="N998" s="3"/>
      <c r="O998" s="3"/>
      <c r="P998" s="3"/>
      <c r="Q998" s="3"/>
      <c r="R998" s="3"/>
      <c r="S998" s="3"/>
      <c r="T998" s="3"/>
      <c r="U998" s="3"/>
      <c r="V998" s="3"/>
      <c r="W998" s="3"/>
      <c r="X998" s="3"/>
      <c r="Y998" s="3"/>
      <c r="Z998" s="3"/>
    </row>
    <row r="999" spans="1:26" ht="12.75" customHeight="1" x14ac:dyDescent="0.25">
      <c r="A999" s="59" t="s">
        <v>46534</v>
      </c>
      <c r="B999" s="60" t="s">
        <v>9095</v>
      </c>
      <c r="C999" s="60" t="s">
        <v>46535</v>
      </c>
      <c r="D999" s="60" t="s">
        <v>9308</v>
      </c>
      <c r="E999" s="61">
        <v>174.8</v>
      </c>
      <c r="F999" s="3"/>
      <c r="G999" s="3"/>
      <c r="H999" s="3"/>
      <c r="I999" s="3"/>
      <c r="J999" s="3"/>
      <c r="K999" s="3"/>
      <c r="L999" s="3"/>
      <c r="M999" s="3"/>
      <c r="N999" s="3"/>
      <c r="O999" s="3"/>
      <c r="P999" s="3"/>
      <c r="Q999" s="3"/>
      <c r="R999" s="3"/>
      <c r="S999" s="3"/>
      <c r="T999" s="3"/>
      <c r="U999" s="3"/>
      <c r="V999" s="3"/>
      <c r="W999" s="3"/>
      <c r="X999" s="3"/>
      <c r="Y999" s="3"/>
      <c r="Z999" s="3"/>
    </row>
    <row r="1000" spans="1:26" ht="13.5" customHeight="1" x14ac:dyDescent="0.25">
      <c r="A1000" s="59" t="s">
        <v>46536</v>
      </c>
      <c r="B1000" s="60" t="s">
        <v>9095</v>
      </c>
      <c r="C1000" s="60" t="s">
        <v>46537</v>
      </c>
      <c r="D1000" s="60" t="s">
        <v>9308</v>
      </c>
      <c r="E1000" s="61">
        <v>80.28</v>
      </c>
      <c r="F1000" s="3"/>
      <c r="G1000" s="3"/>
      <c r="H1000" s="3"/>
      <c r="I1000" s="3"/>
      <c r="J1000" s="3"/>
      <c r="K1000" s="3"/>
      <c r="L1000" s="3"/>
      <c r="M1000" s="3"/>
      <c r="N1000" s="3"/>
      <c r="O1000" s="3"/>
      <c r="P1000" s="3"/>
      <c r="Q1000" s="3"/>
      <c r="R1000" s="3"/>
      <c r="S1000" s="3"/>
      <c r="T1000" s="3"/>
      <c r="U1000" s="3"/>
      <c r="V1000" s="3"/>
      <c r="W1000" s="3"/>
      <c r="X1000" s="3"/>
      <c r="Y1000" s="3"/>
      <c r="Z1000" s="3"/>
    </row>
    <row r="1001" spans="1:26" ht="12.75" customHeight="1" x14ac:dyDescent="0.25">
      <c r="A1001" s="59" t="s">
        <v>46538</v>
      </c>
      <c r="B1001" s="60" t="s">
        <v>9095</v>
      </c>
      <c r="C1001" s="60" t="s">
        <v>46539</v>
      </c>
      <c r="D1001" s="60" t="s">
        <v>9308</v>
      </c>
      <c r="E1001" s="61">
        <v>92.58</v>
      </c>
      <c r="F1001" s="3"/>
      <c r="G1001" s="3"/>
      <c r="H1001" s="3"/>
      <c r="I1001" s="3"/>
      <c r="J1001" s="3"/>
      <c r="K1001" s="3"/>
      <c r="L1001" s="3"/>
      <c r="M1001" s="3"/>
      <c r="N1001" s="3"/>
      <c r="O1001" s="3"/>
      <c r="P1001" s="3"/>
      <c r="Q1001" s="3"/>
      <c r="R1001" s="3"/>
      <c r="S1001" s="3"/>
      <c r="T1001" s="3"/>
      <c r="U1001" s="3"/>
      <c r="V1001" s="3"/>
      <c r="W1001" s="3"/>
      <c r="X1001" s="3"/>
      <c r="Y1001" s="3"/>
      <c r="Z1001" s="3"/>
    </row>
    <row r="1002" spans="1:26" ht="12.75" customHeight="1" x14ac:dyDescent="0.25">
      <c r="A1002" s="59" t="s">
        <v>46540</v>
      </c>
      <c r="B1002" s="60" t="s">
        <v>9095</v>
      </c>
      <c r="C1002" s="60" t="s">
        <v>46541</v>
      </c>
      <c r="D1002" s="60" t="s">
        <v>9308</v>
      </c>
      <c r="E1002" s="61">
        <v>221.58</v>
      </c>
      <c r="F1002" s="3"/>
      <c r="G1002" s="3"/>
      <c r="H1002" s="3"/>
      <c r="I1002" s="3"/>
      <c r="J1002" s="3"/>
      <c r="K1002" s="3"/>
      <c r="L1002" s="3"/>
      <c r="M1002" s="3"/>
      <c r="N1002" s="3"/>
      <c r="O1002" s="3"/>
      <c r="P1002" s="3"/>
      <c r="Q1002" s="3"/>
      <c r="R1002" s="3"/>
      <c r="S1002" s="3"/>
      <c r="T1002" s="3"/>
      <c r="U1002" s="3"/>
      <c r="V1002" s="3"/>
      <c r="W1002" s="3"/>
      <c r="X1002" s="3"/>
      <c r="Y1002" s="3"/>
      <c r="Z1002" s="3"/>
    </row>
    <row r="1003" spans="1:26" ht="13.5" customHeight="1" x14ac:dyDescent="0.25">
      <c r="A1003" s="59" t="s">
        <v>46542</v>
      </c>
      <c r="B1003" s="60" t="s">
        <v>9095</v>
      </c>
      <c r="C1003" s="60" t="s">
        <v>10504</v>
      </c>
      <c r="D1003" s="60" t="s">
        <v>9308</v>
      </c>
      <c r="E1003" s="61">
        <v>304.05</v>
      </c>
      <c r="F1003" s="3"/>
      <c r="G1003" s="3"/>
      <c r="H1003" s="3"/>
      <c r="I1003" s="3"/>
      <c r="J1003" s="3"/>
      <c r="K1003" s="3"/>
      <c r="L1003" s="3"/>
      <c r="M1003" s="3"/>
      <c r="N1003" s="3"/>
      <c r="O1003" s="3"/>
      <c r="P1003" s="3"/>
      <c r="Q1003" s="3"/>
      <c r="R1003" s="3"/>
      <c r="S1003" s="3"/>
      <c r="T1003" s="3"/>
      <c r="U1003" s="3"/>
      <c r="V1003" s="3"/>
      <c r="W1003" s="3"/>
      <c r="X1003" s="3"/>
      <c r="Y1003" s="3"/>
      <c r="Z1003" s="3"/>
    </row>
    <row r="1004" spans="1:26" ht="12.75" customHeight="1" x14ac:dyDescent="0.25">
      <c r="A1004" s="59" t="s">
        <v>46543</v>
      </c>
      <c r="B1004" s="60" t="s">
        <v>9095</v>
      </c>
      <c r="C1004" s="60" t="s">
        <v>10502</v>
      </c>
      <c r="D1004" s="60" t="s">
        <v>9308</v>
      </c>
      <c r="E1004" s="61">
        <v>375.05</v>
      </c>
      <c r="F1004" s="3"/>
      <c r="G1004" s="3"/>
      <c r="H1004" s="3"/>
      <c r="I1004" s="3"/>
      <c r="J1004" s="3"/>
      <c r="K1004" s="3"/>
      <c r="L1004" s="3"/>
      <c r="M1004" s="3"/>
      <c r="N1004" s="3"/>
      <c r="O1004" s="3"/>
      <c r="P1004" s="3"/>
      <c r="Q1004" s="3"/>
      <c r="R1004" s="3"/>
      <c r="S1004" s="3"/>
      <c r="T1004" s="3"/>
      <c r="U1004" s="3"/>
      <c r="V1004" s="3"/>
      <c r="W1004" s="3"/>
      <c r="X1004" s="3"/>
      <c r="Y1004" s="3"/>
      <c r="Z1004" s="3"/>
    </row>
    <row r="1005" spans="1:26" ht="13.5" customHeight="1" x14ac:dyDescent="0.25">
      <c r="A1005" s="59" t="s">
        <v>46544</v>
      </c>
      <c r="B1005" s="60" t="s">
        <v>9095</v>
      </c>
      <c r="C1005" s="60" t="s">
        <v>46545</v>
      </c>
      <c r="D1005" s="60" t="s">
        <v>9308</v>
      </c>
      <c r="E1005" s="61">
        <v>13.41</v>
      </c>
      <c r="F1005" s="3"/>
      <c r="G1005" s="3"/>
      <c r="H1005" s="3"/>
      <c r="I1005" s="3"/>
      <c r="J1005" s="3"/>
      <c r="K1005" s="3"/>
      <c r="L1005" s="3"/>
      <c r="M1005" s="3"/>
      <c r="N1005" s="3"/>
      <c r="O1005" s="3"/>
      <c r="P1005" s="3"/>
      <c r="Q1005" s="3"/>
      <c r="R1005" s="3"/>
      <c r="S1005" s="3"/>
      <c r="T1005" s="3"/>
      <c r="U1005" s="3"/>
      <c r="V1005" s="3"/>
      <c r="W1005" s="3"/>
      <c r="X1005" s="3"/>
      <c r="Y1005" s="3"/>
      <c r="Z1005" s="3"/>
    </row>
    <row r="1006" spans="1:26" ht="12.75" customHeight="1" x14ac:dyDescent="0.25">
      <c r="A1006" s="59" t="s">
        <v>46546</v>
      </c>
      <c r="B1006" s="60" t="s">
        <v>9095</v>
      </c>
      <c r="C1006" s="60" t="s">
        <v>46547</v>
      </c>
      <c r="D1006" s="60" t="s">
        <v>9308</v>
      </c>
      <c r="E1006" s="61">
        <v>603.47</v>
      </c>
      <c r="F1006" s="3"/>
      <c r="G1006" s="3"/>
      <c r="H1006" s="3"/>
      <c r="I1006" s="3"/>
      <c r="J1006" s="3"/>
      <c r="K1006" s="3"/>
      <c r="L1006" s="3"/>
      <c r="M1006" s="3"/>
      <c r="N1006" s="3"/>
      <c r="O1006" s="3"/>
      <c r="P1006" s="3"/>
      <c r="Q1006" s="3"/>
      <c r="R1006" s="3"/>
      <c r="S1006" s="3"/>
      <c r="T1006" s="3"/>
      <c r="U1006" s="3"/>
      <c r="V1006" s="3"/>
      <c r="W1006" s="3"/>
      <c r="X1006" s="3"/>
      <c r="Y1006" s="3"/>
      <c r="Z1006" s="3"/>
    </row>
    <row r="1007" spans="1:26" ht="12.75" customHeight="1" x14ac:dyDescent="0.25">
      <c r="A1007" s="59" t="s">
        <v>46548</v>
      </c>
      <c r="B1007" s="60" t="s">
        <v>9095</v>
      </c>
      <c r="C1007" s="60" t="s">
        <v>46549</v>
      </c>
      <c r="D1007" s="60" t="s">
        <v>9308</v>
      </c>
      <c r="E1007" s="61">
        <v>11.69</v>
      </c>
      <c r="F1007" s="3"/>
      <c r="G1007" s="3"/>
      <c r="H1007" s="3"/>
      <c r="I1007" s="3"/>
      <c r="J1007" s="3"/>
      <c r="K1007" s="3"/>
      <c r="L1007" s="3"/>
      <c r="M1007" s="3"/>
      <c r="N1007" s="3"/>
      <c r="O1007" s="3"/>
      <c r="P1007" s="3"/>
      <c r="Q1007" s="3"/>
      <c r="R1007" s="3"/>
      <c r="S1007" s="3"/>
      <c r="T1007" s="3"/>
      <c r="U1007" s="3"/>
      <c r="V1007" s="3"/>
      <c r="W1007" s="3"/>
      <c r="X1007" s="3"/>
      <c r="Y1007" s="3"/>
      <c r="Z1007" s="3"/>
    </row>
    <row r="1008" spans="1:26" ht="13.5" customHeight="1" x14ac:dyDescent="0.25">
      <c r="A1008" s="59" t="s">
        <v>46550</v>
      </c>
      <c r="B1008" s="60" t="s">
        <v>9095</v>
      </c>
      <c r="C1008" s="60" t="s">
        <v>46551</v>
      </c>
      <c r="D1008" s="60" t="s">
        <v>9308</v>
      </c>
      <c r="E1008" s="61">
        <v>526.28</v>
      </c>
      <c r="F1008" s="3"/>
      <c r="G1008" s="3"/>
      <c r="H1008" s="3"/>
      <c r="I1008" s="3"/>
      <c r="J1008" s="3"/>
      <c r="K1008" s="3"/>
      <c r="L1008" s="3"/>
      <c r="M1008" s="3"/>
      <c r="N1008" s="3"/>
      <c r="O1008" s="3"/>
      <c r="P1008" s="3"/>
      <c r="Q1008" s="3"/>
      <c r="R1008" s="3"/>
      <c r="S1008" s="3"/>
      <c r="T1008" s="3"/>
      <c r="U1008" s="3"/>
      <c r="V1008" s="3"/>
      <c r="W1008" s="3"/>
      <c r="X1008" s="3"/>
      <c r="Y1008" s="3"/>
      <c r="Z1008" s="3"/>
    </row>
    <row r="1009" spans="1:26" ht="12.75" customHeight="1" x14ac:dyDescent="0.25">
      <c r="A1009" s="59" t="s">
        <v>46552</v>
      </c>
      <c r="B1009" s="60" t="s">
        <v>9095</v>
      </c>
      <c r="C1009" s="60" t="s">
        <v>46553</v>
      </c>
      <c r="D1009" s="60" t="s">
        <v>9308</v>
      </c>
      <c r="E1009" s="61">
        <v>418.08</v>
      </c>
      <c r="F1009" s="3"/>
      <c r="G1009" s="3"/>
      <c r="H1009" s="3"/>
      <c r="I1009" s="3"/>
      <c r="J1009" s="3"/>
      <c r="K1009" s="3"/>
      <c r="L1009" s="3"/>
      <c r="M1009" s="3"/>
      <c r="N1009" s="3"/>
      <c r="O1009" s="3"/>
      <c r="P1009" s="3"/>
      <c r="Q1009" s="3"/>
      <c r="R1009" s="3"/>
      <c r="S1009" s="3"/>
      <c r="T1009" s="3"/>
      <c r="U1009" s="3"/>
      <c r="V1009" s="3"/>
      <c r="W1009" s="3"/>
      <c r="X1009" s="3"/>
      <c r="Y1009" s="3"/>
      <c r="Z1009" s="3"/>
    </row>
    <row r="1010" spans="1:26" ht="13.5" customHeight="1" x14ac:dyDescent="0.25">
      <c r="A1010" s="59" t="s">
        <v>46554</v>
      </c>
      <c r="B1010" s="60" t="s">
        <v>9095</v>
      </c>
      <c r="C1010" s="60" t="s">
        <v>46555</v>
      </c>
      <c r="D1010" s="60" t="s">
        <v>9308</v>
      </c>
      <c r="E1010" s="61">
        <v>213.07</v>
      </c>
      <c r="F1010" s="3"/>
      <c r="G1010" s="3"/>
      <c r="H1010" s="3"/>
      <c r="I1010" s="3"/>
      <c r="J1010" s="3"/>
      <c r="K1010" s="3"/>
      <c r="L1010" s="3"/>
      <c r="M1010" s="3"/>
      <c r="N1010" s="3"/>
      <c r="O1010" s="3"/>
      <c r="P1010" s="3"/>
      <c r="Q1010" s="3"/>
      <c r="R1010" s="3"/>
      <c r="S1010" s="3"/>
      <c r="T1010" s="3"/>
      <c r="U1010" s="3"/>
      <c r="V1010" s="3"/>
      <c r="W1010" s="3"/>
      <c r="X1010" s="3"/>
      <c r="Y1010" s="3"/>
      <c r="Z1010" s="3"/>
    </row>
    <row r="1011" spans="1:26" ht="12.75" customHeight="1" x14ac:dyDescent="0.25">
      <c r="A1011" s="59" t="s">
        <v>46556</v>
      </c>
      <c r="B1011" s="60" t="s">
        <v>9095</v>
      </c>
      <c r="C1011" s="60" t="s">
        <v>46557</v>
      </c>
      <c r="D1011" s="60" t="s">
        <v>9308</v>
      </c>
      <c r="E1011" s="61">
        <v>172.25</v>
      </c>
      <c r="F1011" s="3"/>
      <c r="G1011" s="3"/>
      <c r="H1011" s="3"/>
      <c r="I1011" s="3"/>
      <c r="J1011" s="3"/>
      <c r="K1011" s="3"/>
      <c r="L1011" s="3"/>
      <c r="M1011" s="3"/>
      <c r="N1011" s="3"/>
      <c r="O1011" s="3"/>
      <c r="P1011" s="3"/>
      <c r="Q1011" s="3"/>
      <c r="R1011" s="3"/>
      <c r="S1011" s="3"/>
      <c r="T1011" s="3"/>
      <c r="U1011" s="3"/>
      <c r="V1011" s="3"/>
      <c r="W1011" s="3"/>
      <c r="X1011" s="3"/>
      <c r="Y1011" s="3"/>
      <c r="Z1011" s="3"/>
    </row>
    <row r="1012" spans="1:26" ht="12.75" customHeight="1" x14ac:dyDescent="0.25">
      <c r="A1012" s="59" t="s">
        <v>46558</v>
      </c>
      <c r="B1012" s="60" t="s">
        <v>9095</v>
      </c>
      <c r="C1012" s="60" t="s">
        <v>10518</v>
      </c>
      <c r="D1012" s="60" t="s">
        <v>9308</v>
      </c>
      <c r="E1012" s="61">
        <v>240.88</v>
      </c>
      <c r="F1012" s="3"/>
      <c r="G1012" s="3"/>
      <c r="H1012" s="3"/>
      <c r="I1012" s="3"/>
      <c r="J1012" s="3"/>
      <c r="K1012" s="3"/>
      <c r="L1012" s="3"/>
      <c r="M1012" s="3"/>
      <c r="N1012" s="3"/>
      <c r="O1012" s="3"/>
      <c r="P1012" s="3"/>
      <c r="Q1012" s="3"/>
      <c r="R1012" s="3"/>
      <c r="S1012" s="3"/>
      <c r="T1012" s="3"/>
      <c r="U1012" s="3"/>
      <c r="V1012" s="3"/>
      <c r="W1012" s="3"/>
      <c r="X1012" s="3"/>
      <c r="Y1012" s="3"/>
      <c r="Z1012" s="3"/>
    </row>
    <row r="1013" spans="1:26" ht="13.5" customHeight="1" x14ac:dyDescent="0.25">
      <c r="A1013" s="59" t="s">
        <v>46559</v>
      </c>
      <c r="B1013" s="60" t="s">
        <v>9095</v>
      </c>
      <c r="C1013" s="60" t="s">
        <v>46560</v>
      </c>
      <c r="D1013" s="60" t="s">
        <v>9308</v>
      </c>
      <c r="E1013" s="61">
        <v>733.47</v>
      </c>
      <c r="F1013" s="3"/>
      <c r="G1013" s="3"/>
      <c r="H1013" s="3"/>
      <c r="I1013" s="3"/>
      <c r="J1013" s="3"/>
      <c r="K1013" s="3"/>
      <c r="L1013" s="3"/>
      <c r="M1013" s="3"/>
      <c r="N1013" s="3"/>
      <c r="O1013" s="3"/>
      <c r="P1013" s="3"/>
      <c r="Q1013" s="3"/>
      <c r="R1013" s="3"/>
      <c r="S1013" s="3"/>
      <c r="T1013" s="3"/>
      <c r="U1013" s="3"/>
      <c r="V1013" s="3"/>
      <c r="W1013" s="3"/>
      <c r="X1013" s="3"/>
      <c r="Y1013" s="3"/>
      <c r="Z1013" s="3"/>
    </row>
    <row r="1014" spans="1:26" ht="12.75" customHeight="1" x14ac:dyDescent="0.25">
      <c r="A1014" s="59" t="s">
        <v>46561</v>
      </c>
      <c r="B1014" s="60" t="s">
        <v>9095</v>
      </c>
      <c r="C1014" s="60" t="s">
        <v>46562</v>
      </c>
      <c r="D1014" s="60" t="s">
        <v>9308</v>
      </c>
      <c r="E1014" s="61">
        <v>1554.68</v>
      </c>
      <c r="F1014" s="3"/>
      <c r="G1014" s="3"/>
      <c r="H1014" s="3"/>
      <c r="I1014" s="3"/>
      <c r="J1014" s="3"/>
      <c r="K1014" s="3"/>
      <c r="L1014" s="3"/>
      <c r="M1014" s="3"/>
      <c r="N1014" s="3"/>
      <c r="O1014" s="3"/>
      <c r="P1014" s="3"/>
      <c r="Q1014" s="3"/>
      <c r="R1014" s="3"/>
      <c r="S1014" s="3"/>
      <c r="T1014" s="3"/>
      <c r="U1014" s="3"/>
      <c r="V1014" s="3"/>
      <c r="W1014" s="3"/>
      <c r="X1014" s="3"/>
      <c r="Y1014" s="3"/>
      <c r="Z1014" s="3"/>
    </row>
    <row r="1015" spans="1:26" ht="12.75" customHeight="1" x14ac:dyDescent="0.25">
      <c r="A1015" s="59" t="s">
        <v>46563</v>
      </c>
      <c r="B1015" s="60" t="s">
        <v>9095</v>
      </c>
      <c r="C1015" s="60" t="s">
        <v>46564</v>
      </c>
      <c r="D1015" s="60" t="s">
        <v>9308</v>
      </c>
      <c r="E1015" s="61">
        <v>36.35</v>
      </c>
      <c r="F1015" s="3"/>
      <c r="G1015" s="3"/>
      <c r="H1015" s="3"/>
      <c r="I1015" s="3"/>
      <c r="J1015" s="3"/>
      <c r="K1015" s="3"/>
      <c r="L1015" s="3"/>
      <c r="M1015" s="3"/>
      <c r="N1015" s="3"/>
      <c r="O1015" s="3"/>
      <c r="P1015" s="3"/>
      <c r="Q1015" s="3"/>
      <c r="R1015" s="3"/>
      <c r="S1015" s="3"/>
      <c r="T1015" s="3"/>
      <c r="U1015" s="3"/>
      <c r="V1015" s="3"/>
      <c r="W1015" s="3"/>
      <c r="X1015" s="3"/>
      <c r="Y1015" s="3"/>
      <c r="Z1015" s="3"/>
    </row>
    <row r="1016" spans="1:26" ht="13.5" customHeight="1" x14ac:dyDescent="0.25">
      <c r="A1016" s="59" t="s">
        <v>46565</v>
      </c>
      <c r="B1016" s="60" t="s">
        <v>9095</v>
      </c>
      <c r="C1016" s="60" t="s">
        <v>46566</v>
      </c>
      <c r="D1016" s="60" t="s">
        <v>9308</v>
      </c>
      <c r="E1016" s="61">
        <v>64.34</v>
      </c>
      <c r="F1016" s="3"/>
      <c r="G1016" s="3"/>
      <c r="H1016" s="3"/>
      <c r="I1016" s="3"/>
      <c r="J1016" s="3"/>
      <c r="K1016" s="3"/>
      <c r="L1016" s="3"/>
      <c r="M1016" s="3"/>
      <c r="N1016" s="3"/>
      <c r="O1016" s="3"/>
      <c r="P1016" s="3"/>
      <c r="Q1016" s="3"/>
      <c r="R1016" s="3"/>
      <c r="S1016" s="3"/>
      <c r="T1016" s="3"/>
      <c r="U1016" s="3"/>
      <c r="V1016" s="3"/>
      <c r="W1016" s="3"/>
      <c r="X1016" s="3"/>
      <c r="Y1016" s="3"/>
      <c r="Z1016" s="3"/>
    </row>
    <row r="1017" spans="1:26" ht="12.75" customHeight="1" x14ac:dyDescent="0.25">
      <c r="A1017" s="59" t="s">
        <v>46567</v>
      </c>
      <c r="B1017" s="60" t="s">
        <v>9095</v>
      </c>
      <c r="C1017" s="60" t="s">
        <v>46568</v>
      </c>
      <c r="D1017" s="60" t="s">
        <v>9308</v>
      </c>
      <c r="E1017" s="61">
        <v>262.91000000000003</v>
      </c>
      <c r="F1017" s="3"/>
      <c r="G1017" s="3"/>
      <c r="H1017" s="3"/>
      <c r="I1017" s="3"/>
      <c r="J1017" s="3"/>
      <c r="K1017" s="3"/>
      <c r="L1017" s="3"/>
      <c r="M1017" s="3"/>
      <c r="N1017" s="3"/>
      <c r="O1017" s="3"/>
      <c r="P1017" s="3"/>
      <c r="Q1017" s="3"/>
      <c r="R1017" s="3"/>
      <c r="S1017" s="3"/>
      <c r="T1017" s="3"/>
      <c r="U1017" s="3"/>
      <c r="V1017" s="3"/>
      <c r="W1017" s="3"/>
      <c r="X1017" s="3"/>
      <c r="Y1017" s="3"/>
      <c r="Z1017" s="3"/>
    </row>
    <row r="1018" spans="1:26" ht="13.5" customHeight="1" x14ac:dyDescent="0.25">
      <c r="A1018" s="59" t="s">
        <v>46569</v>
      </c>
      <c r="B1018" s="60" t="s">
        <v>9095</v>
      </c>
      <c r="C1018" s="60" t="s">
        <v>46570</v>
      </c>
      <c r="D1018" s="60" t="s">
        <v>9308</v>
      </c>
      <c r="E1018" s="61">
        <v>859.19</v>
      </c>
      <c r="F1018" s="3"/>
      <c r="G1018" s="3"/>
      <c r="H1018" s="3"/>
      <c r="I1018" s="3"/>
      <c r="J1018" s="3"/>
      <c r="K1018" s="3"/>
      <c r="L1018" s="3"/>
      <c r="M1018" s="3"/>
      <c r="N1018" s="3"/>
      <c r="O1018" s="3"/>
      <c r="P1018" s="3"/>
      <c r="Q1018" s="3"/>
      <c r="R1018" s="3"/>
      <c r="S1018" s="3"/>
      <c r="T1018" s="3"/>
      <c r="U1018" s="3"/>
      <c r="V1018" s="3"/>
      <c r="W1018" s="3"/>
      <c r="X1018" s="3"/>
      <c r="Y1018" s="3"/>
      <c r="Z1018" s="3"/>
    </row>
    <row r="1019" spans="1:26" ht="12.75" customHeight="1" x14ac:dyDescent="0.25">
      <c r="A1019" s="59" t="s">
        <v>46571</v>
      </c>
      <c r="B1019" s="60" t="s">
        <v>9095</v>
      </c>
      <c r="C1019" s="60" t="s">
        <v>46572</v>
      </c>
      <c r="D1019" s="60" t="s">
        <v>9308</v>
      </c>
      <c r="E1019" s="61">
        <v>1752.46</v>
      </c>
      <c r="F1019" s="3"/>
      <c r="G1019" s="3"/>
      <c r="H1019" s="3"/>
      <c r="I1019" s="3"/>
      <c r="J1019" s="3"/>
      <c r="K1019" s="3"/>
      <c r="L1019" s="3"/>
      <c r="M1019" s="3"/>
      <c r="N1019" s="3"/>
      <c r="O1019" s="3"/>
      <c r="P1019" s="3"/>
      <c r="Q1019" s="3"/>
      <c r="R1019" s="3"/>
      <c r="S1019" s="3"/>
      <c r="T1019" s="3"/>
      <c r="U1019" s="3"/>
      <c r="V1019" s="3"/>
      <c r="W1019" s="3"/>
      <c r="X1019" s="3"/>
      <c r="Y1019" s="3"/>
      <c r="Z1019" s="3"/>
    </row>
    <row r="1020" spans="1:26" ht="12.75" customHeight="1" x14ac:dyDescent="0.25">
      <c r="A1020" s="59" t="s">
        <v>46573</v>
      </c>
      <c r="B1020" s="60" t="s">
        <v>9095</v>
      </c>
      <c r="C1020" s="60" t="s">
        <v>10526</v>
      </c>
      <c r="D1020" s="60" t="s">
        <v>9308</v>
      </c>
      <c r="E1020" s="61">
        <v>66.02</v>
      </c>
      <c r="F1020" s="3"/>
      <c r="G1020" s="3"/>
      <c r="H1020" s="3"/>
      <c r="I1020" s="3"/>
      <c r="J1020" s="3"/>
      <c r="K1020" s="3"/>
      <c r="L1020" s="3"/>
      <c r="M1020" s="3"/>
      <c r="N1020" s="3"/>
      <c r="O1020" s="3"/>
      <c r="P1020" s="3"/>
      <c r="Q1020" s="3"/>
      <c r="R1020" s="3"/>
      <c r="S1020" s="3"/>
      <c r="T1020" s="3"/>
      <c r="U1020" s="3"/>
      <c r="V1020" s="3"/>
      <c r="W1020" s="3"/>
      <c r="X1020" s="3"/>
      <c r="Y1020" s="3"/>
      <c r="Z1020" s="3"/>
    </row>
    <row r="1021" spans="1:26" ht="13.5" customHeight="1" x14ac:dyDescent="0.25">
      <c r="A1021" s="59" t="s">
        <v>46574</v>
      </c>
      <c r="B1021" s="60" t="s">
        <v>9095</v>
      </c>
      <c r="C1021" s="60" t="s">
        <v>46575</v>
      </c>
      <c r="D1021" s="60" t="s">
        <v>9308</v>
      </c>
      <c r="E1021" s="61">
        <v>104.68</v>
      </c>
      <c r="F1021" s="3"/>
      <c r="G1021" s="3"/>
      <c r="H1021" s="3"/>
      <c r="I1021" s="3"/>
      <c r="J1021" s="3"/>
      <c r="K1021" s="3"/>
      <c r="L1021" s="3"/>
      <c r="M1021" s="3"/>
      <c r="N1021" s="3"/>
      <c r="O1021" s="3"/>
      <c r="P1021" s="3"/>
      <c r="Q1021" s="3"/>
      <c r="R1021" s="3"/>
      <c r="S1021" s="3"/>
      <c r="T1021" s="3"/>
      <c r="U1021" s="3"/>
      <c r="V1021" s="3"/>
      <c r="W1021" s="3"/>
      <c r="X1021" s="3"/>
      <c r="Y1021" s="3"/>
      <c r="Z1021" s="3"/>
    </row>
    <row r="1022" spans="1:26" ht="12.75" customHeight="1" x14ac:dyDescent="0.25">
      <c r="A1022" s="52" t="s">
        <v>46576</v>
      </c>
      <c r="B1022" s="53"/>
      <c r="C1022" s="54" t="s">
        <v>46577</v>
      </c>
      <c r="D1022" s="55"/>
      <c r="E1022" s="55"/>
      <c r="F1022" s="3"/>
      <c r="G1022" s="3"/>
      <c r="H1022" s="3"/>
      <c r="I1022" s="3"/>
      <c r="J1022" s="3"/>
      <c r="K1022" s="3"/>
      <c r="L1022" s="3"/>
      <c r="M1022" s="3"/>
      <c r="N1022" s="3"/>
      <c r="O1022" s="3"/>
      <c r="P1022" s="3"/>
      <c r="Q1022" s="3"/>
      <c r="R1022" s="3"/>
      <c r="S1022" s="3"/>
      <c r="T1022" s="3"/>
      <c r="U1022" s="3"/>
      <c r="V1022" s="3"/>
      <c r="W1022" s="3"/>
      <c r="X1022" s="3"/>
      <c r="Y1022" s="3"/>
      <c r="Z1022" s="3"/>
    </row>
    <row r="1023" spans="1:26" ht="13.5" customHeight="1" x14ac:dyDescent="0.25">
      <c r="A1023" s="56" t="s">
        <v>46578</v>
      </c>
      <c r="B1023" s="57" t="s">
        <v>9095</v>
      </c>
      <c r="C1023" s="57" t="s">
        <v>46579</v>
      </c>
      <c r="D1023" s="58"/>
      <c r="E1023" s="58"/>
      <c r="F1023" s="3"/>
      <c r="G1023" s="3"/>
      <c r="H1023" s="3"/>
      <c r="I1023" s="3"/>
      <c r="J1023" s="3"/>
      <c r="K1023" s="3"/>
      <c r="L1023" s="3"/>
      <c r="M1023" s="3"/>
      <c r="N1023" s="3"/>
      <c r="O1023" s="3"/>
      <c r="P1023" s="3"/>
      <c r="Q1023" s="3"/>
      <c r="R1023" s="3"/>
      <c r="S1023" s="3"/>
      <c r="T1023" s="3"/>
      <c r="U1023" s="3"/>
      <c r="V1023" s="3"/>
      <c r="W1023" s="3"/>
      <c r="X1023" s="3"/>
      <c r="Y1023" s="3"/>
      <c r="Z1023" s="3"/>
    </row>
    <row r="1024" spans="1:26" ht="12.75" customHeight="1" x14ac:dyDescent="0.25">
      <c r="A1024" s="59" t="s">
        <v>46580</v>
      </c>
      <c r="B1024" s="60" t="s">
        <v>9095</v>
      </c>
      <c r="C1024" s="60" t="s">
        <v>46581</v>
      </c>
      <c r="D1024" s="60" t="s">
        <v>9741</v>
      </c>
      <c r="E1024" s="61">
        <v>7.37</v>
      </c>
      <c r="F1024" s="3"/>
      <c r="G1024" s="3"/>
      <c r="H1024" s="3"/>
      <c r="I1024" s="3"/>
      <c r="J1024" s="3"/>
      <c r="K1024" s="3"/>
      <c r="L1024" s="3"/>
      <c r="M1024" s="3"/>
      <c r="N1024" s="3"/>
      <c r="O1024" s="3"/>
      <c r="P1024" s="3"/>
      <c r="Q1024" s="3"/>
      <c r="R1024" s="3"/>
      <c r="S1024" s="3"/>
      <c r="T1024" s="3"/>
      <c r="U1024" s="3"/>
      <c r="V1024" s="3"/>
      <c r="W1024" s="3"/>
      <c r="X1024" s="3"/>
      <c r="Y1024" s="3"/>
      <c r="Z1024" s="3"/>
    </row>
    <row r="1025" spans="1:26" ht="12.75" customHeight="1" x14ac:dyDescent="0.25">
      <c r="A1025" s="59" t="s">
        <v>46582</v>
      </c>
      <c r="B1025" s="60" t="s">
        <v>9095</v>
      </c>
      <c r="C1025" s="60" t="s">
        <v>46583</v>
      </c>
      <c r="D1025" s="60" t="s">
        <v>9741</v>
      </c>
      <c r="E1025" s="61">
        <v>7.08</v>
      </c>
      <c r="F1025" s="3"/>
      <c r="G1025" s="3"/>
      <c r="H1025" s="3"/>
      <c r="I1025" s="3"/>
      <c r="J1025" s="3"/>
      <c r="K1025" s="3"/>
      <c r="L1025" s="3"/>
      <c r="M1025" s="3"/>
      <c r="N1025" s="3"/>
      <c r="O1025" s="3"/>
      <c r="P1025" s="3"/>
      <c r="Q1025" s="3"/>
      <c r="R1025" s="3"/>
      <c r="S1025" s="3"/>
      <c r="T1025" s="3"/>
      <c r="U1025" s="3"/>
      <c r="V1025" s="3"/>
      <c r="W1025" s="3"/>
      <c r="X1025" s="3"/>
      <c r="Y1025" s="3"/>
      <c r="Z1025" s="3"/>
    </row>
    <row r="1026" spans="1:26" ht="13.5" customHeight="1" x14ac:dyDescent="0.25">
      <c r="A1026" s="59" t="s">
        <v>46584</v>
      </c>
      <c r="B1026" s="60" t="s">
        <v>9095</v>
      </c>
      <c r="C1026" s="60" t="s">
        <v>46585</v>
      </c>
      <c r="D1026" s="60" t="s">
        <v>9741</v>
      </c>
      <c r="E1026" s="61">
        <v>8.86</v>
      </c>
      <c r="F1026" s="3"/>
      <c r="G1026" s="3"/>
      <c r="H1026" s="3"/>
      <c r="I1026" s="3"/>
      <c r="J1026" s="3"/>
      <c r="K1026" s="3"/>
      <c r="L1026" s="3"/>
      <c r="M1026" s="3"/>
      <c r="N1026" s="3"/>
      <c r="O1026" s="3"/>
      <c r="P1026" s="3"/>
      <c r="Q1026" s="3"/>
      <c r="R1026" s="3"/>
      <c r="S1026" s="3"/>
      <c r="T1026" s="3"/>
      <c r="U1026" s="3"/>
      <c r="V1026" s="3"/>
      <c r="W1026" s="3"/>
      <c r="X1026" s="3"/>
      <c r="Y1026" s="3"/>
      <c r="Z1026" s="3"/>
    </row>
    <row r="1027" spans="1:26" ht="12.75" customHeight="1" x14ac:dyDescent="0.25">
      <c r="A1027" s="59" t="s">
        <v>46586</v>
      </c>
      <c r="B1027" s="60" t="s">
        <v>9095</v>
      </c>
      <c r="C1027" s="60" t="s">
        <v>46587</v>
      </c>
      <c r="D1027" s="60" t="s">
        <v>9741</v>
      </c>
      <c r="E1027" s="61">
        <v>7.84</v>
      </c>
      <c r="F1027" s="3"/>
      <c r="G1027" s="3"/>
      <c r="H1027" s="3"/>
      <c r="I1027" s="3"/>
      <c r="J1027" s="3"/>
      <c r="K1027" s="3"/>
      <c r="L1027" s="3"/>
      <c r="M1027" s="3"/>
      <c r="N1027" s="3"/>
      <c r="O1027" s="3"/>
      <c r="P1027" s="3"/>
      <c r="Q1027" s="3"/>
      <c r="R1027" s="3"/>
      <c r="S1027" s="3"/>
      <c r="T1027" s="3"/>
      <c r="U1027" s="3"/>
      <c r="V1027" s="3"/>
      <c r="W1027" s="3"/>
      <c r="X1027" s="3"/>
      <c r="Y1027" s="3"/>
      <c r="Z1027" s="3"/>
    </row>
    <row r="1028" spans="1:26" ht="13.5" customHeight="1" x14ac:dyDescent="0.25">
      <c r="A1028" s="59" t="s">
        <v>46588</v>
      </c>
      <c r="B1028" s="60" t="s">
        <v>9095</v>
      </c>
      <c r="C1028" s="60" t="s">
        <v>46589</v>
      </c>
      <c r="D1028" s="60" t="s">
        <v>9741</v>
      </c>
      <c r="E1028" s="61">
        <v>7.98</v>
      </c>
      <c r="F1028" s="3"/>
      <c r="G1028" s="3"/>
      <c r="H1028" s="3"/>
      <c r="I1028" s="3"/>
      <c r="J1028" s="3"/>
      <c r="K1028" s="3"/>
      <c r="L1028" s="3"/>
      <c r="M1028" s="3"/>
      <c r="N1028" s="3"/>
      <c r="O1028" s="3"/>
      <c r="P1028" s="3"/>
      <c r="Q1028" s="3"/>
      <c r="R1028" s="3"/>
      <c r="S1028" s="3"/>
      <c r="T1028" s="3"/>
      <c r="U1028" s="3"/>
      <c r="V1028" s="3"/>
      <c r="W1028" s="3"/>
      <c r="X1028" s="3"/>
      <c r="Y1028" s="3"/>
      <c r="Z1028" s="3"/>
    </row>
    <row r="1029" spans="1:26" ht="12.75" customHeight="1" x14ac:dyDescent="0.25">
      <c r="A1029" s="59" t="s">
        <v>46590</v>
      </c>
      <c r="B1029" s="60" t="s">
        <v>9095</v>
      </c>
      <c r="C1029" s="60" t="s">
        <v>46591</v>
      </c>
      <c r="D1029" s="60" t="s">
        <v>9741</v>
      </c>
      <c r="E1029" s="61">
        <v>8.31</v>
      </c>
      <c r="F1029" s="3"/>
      <c r="G1029" s="3"/>
      <c r="H1029" s="3"/>
      <c r="I1029" s="3"/>
      <c r="J1029" s="3"/>
      <c r="K1029" s="3"/>
      <c r="L1029" s="3"/>
      <c r="M1029" s="3"/>
      <c r="N1029" s="3"/>
      <c r="O1029" s="3"/>
      <c r="P1029" s="3"/>
      <c r="Q1029" s="3"/>
      <c r="R1029" s="3"/>
      <c r="S1029" s="3"/>
      <c r="T1029" s="3"/>
      <c r="U1029" s="3"/>
      <c r="V1029" s="3"/>
      <c r="W1029" s="3"/>
      <c r="X1029" s="3"/>
      <c r="Y1029" s="3"/>
      <c r="Z1029" s="3"/>
    </row>
    <row r="1030" spans="1:26" ht="12.75" customHeight="1" x14ac:dyDescent="0.25">
      <c r="A1030" s="59" t="s">
        <v>46592</v>
      </c>
      <c r="B1030" s="60" t="s">
        <v>9095</v>
      </c>
      <c r="C1030" s="60" t="s">
        <v>46593</v>
      </c>
      <c r="D1030" s="60" t="s">
        <v>9741</v>
      </c>
      <c r="E1030" s="61">
        <v>7.65</v>
      </c>
      <c r="F1030" s="3"/>
      <c r="G1030" s="3"/>
      <c r="H1030" s="3"/>
      <c r="I1030" s="3"/>
      <c r="J1030" s="3"/>
      <c r="K1030" s="3"/>
      <c r="L1030" s="3"/>
      <c r="M1030" s="3"/>
      <c r="N1030" s="3"/>
      <c r="O1030" s="3"/>
      <c r="P1030" s="3"/>
      <c r="Q1030" s="3"/>
      <c r="R1030" s="3"/>
      <c r="S1030" s="3"/>
      <c r="T1030" s="3"/>
      <c r="U1030" s="3"/>
      <c r="V1030" s="3"/>
      <c r="W1030" s="3"/>
      <c r="X1030" s="3"/>
      <c r="Y1030" s="3"/>
      <c r="Z1030" s="3"/>
    </row>
    <row r="1031" spans="1:26" ht="13.5" customHeight="1" x14ac:dyDescent="0.25">
      <c r="A1031" s="59" t="s">
        <v>46594</v>
      </c>
      <c r="B1031" s="60" t="s">
        <v>9095</v>
      </c>
      <c r="C1031" s="60" t="s">
        <v>46595</v>
      </c>
      <c r="D1031" s="60" t="s">
        <v>9741</v>
      </c>
      <c r="E1031" s="61">
        <v>9.1199999999999992</v>
      </c>
      <c r="F1031" s="3"/>
      <c r="G1031" s="3"/>
      <c r="H1031" s="3"/>
      <c r="I1031" s="3"/>
      <c r="J1031" s="3"/>
      <c r="K1031" s="3"/>
      <c r="L1031" s="3"/>
      <c r="M1031" s="3"/>
      <c r="N1031" s="3"/>
      <c r="O1031" s="3"/>
      <c r="P1031" s="3"/>
      <c r="Q1031" s="3"/>
      <c r="R1031" s="3"/>
      <c r="S1031" s="3"/>
      <c r="T1031" s="3"/>
      <c r="U1031" s="3"/>
      <c r="V1031" s="3"/>
      <c r="W1031" s="3"/>
      <c r="X1031" s="3"/>
      <c r="Y1031" s="3"/>
      <c r="Z1031" s="3"/>
    </row>
    <row r="1032" spans="1:26" ht="12.75" customHeight="1" x14ac:dyDescent="0.25">
      <c r="A1032" s="59" t="s">
        <v>46596</v>
      </c>
      <c r="B1032" s="60" t="s">
        <v>9095</v>
      </c>
      <c r="C1032" s="60" t="s">
        <v>46597</v>
      </c>
      <c r="D1032" s="60" t="s">
        <v>9741</v>
      </c>
      <c r="E1032" s="61">
        <v>9.42</v>
      </c>
      <c r="F1032" s="3"/>
      <c r="G1032" s="3"/>
      <c r="H1032" s="3"/>
      <c r="I1032" s="3"/>
      <c r="J1032" s="3"/>
      <c r="K1032" s="3"/>
      <c r="L1032" s="3"/>
      <c r="M1032" s="3"/>
      <c r="N1032" s="3"/>
      <c r="O1032" s="3"/>
      <c r="P1032" s="3"/>
      <c r="Q1032" s="3"/>
      <c r="R1032" s="3"/>
      <c r="S1032" s="3"/>
      <c r="T1032" s="3"/>
      <c r="U1032" s="3"/>
      <c r="V1032" s="3"/>
      <c r="W1032" s="3"/>
      <c r="X1032" s="3"/>
      <c r="Y1032" s="3"/>
      <c r="Z1032" s="3"/>
    </row>
    <row r="1033" spans="1:26" ht="12.75" customHeight="1" x14ac:dyDescent="0.25">
      <c r="A1033" s="59" t="s">
        <v>46598</v>
      </c>
      <c r="B1033" s="60" t="s">
        <v>9095</v>
      </c>
      <c r="C1033" s="60" t="s">
        <v>46599</v>
      </c>
      <c r="D1033" s="60" t="s">
        <v>9741</v>
      </c>
      <c r="E1033" s="61">
        <v>11.09</v>
      </c>
      <c r="F1033" s="3"/>
      <c r="G1033" s="3"/>
      <c r="H1033" s="3"/>
      <c r="I1033" s="3"/>
      <c r="J1033" s="3"/>
      <c r="K1033" s="3"/>
      <c r="L1033" s="3"/>
      <c r="M1033" s="3"/>
      <c r="N1033" s="3"/>
      <c r="O1033" s="3"/>
      <c r="P1033" s="3"/>
      <c r="Q1033" s="3"/>
      <c r="R1033" s="3"/>
      <c r="S1033" s="3"/>
      <c r="T1033" s="3"/>
      <c r="U1033" s="3"/>
      <c r="V1033" s="3"/>
      <c r="W1033" s="3"/>
      <c r="X1033" s="3"/>
      <c r="Y1033" s="3"/>
      <c r="Z1033" s="3"/>
    </row>
    <row r="1034" spans="1:26" ht="13.5" customHeight="1" x14ac:dyDescent="0.25">
      <c r="A1034" s="59" t="s">
        <v>46600</v>
      </c>
      <c r="B1034" s="60" t="s">
        <v>9095</v>
      </c>
      <c r="C1034" s="60" t="s">
        <v>46601</v>
      </c>
      <c r="D1034" s="60" t="s">
        <v>9741</v>
      </c>
      <c r="E1034" s="61">
        <v>14.8</v>
      </c>
      <c r="F1034" s="3"/>
      <c r="G1034" s="3"/>
      <c r="H1034" s="3"/>
      <c r="I1034" s="3"/>
      <c r="J1034" s="3"/>
      <c r="K1034" s="3"/>
      <c r="L1034" s="3"/>
      <c r="M1034" s="3"/>
      <c r="N1034" s="3"/>
      <c r="O1034" s="3"/>
      <c r="P1034" s="3"/>
      <c r="Q1034" s="3"/>
      <c r="R1034" s="3"/>
      <c r="S1034" s="3"/>
      <c r="T1034" s="3"/>
      <c r="U1034" s="3"/>
      <c r="V1034" s="3"/>
      <c r="W1034" s="3"/>
      <c r="X1034" s="3"/>
      <c r="Y1034" s="3"/>
      <c r="Z1034" s="3"/>
    </row>
    <row r="1035" spans="1:26" ht="12.75" customHeight="1" x14ac:dyDescent="0.25">
      <c r="A1035" s="59" t="s">
        <v>46602</v>
      </c>
      <c r="B1035" s="60" t="s">
        <v>9095</v>
      </c>
      <c r="C1035" s="60" t="s">
        <v>46603</v>
      </c>
      <c r="D1035" s="60" t="s">
        <v>9741</v>
      </c>
      <c r="E1035" s="61">
        <v>18.75</v>
      </c>
      <c r="F1035" s="3"/>
      <c r="G1035" s="3"/>
      <c r="H1035" s="3"/>
      <c r="I1035" s="3"/>
      <c r="J1035" s="3"/>
      <c r="K1035" s="3"/>
      <c r="L1035" s="3"/>
      <c r="M1035" s="3"/>
      <c r="N1035" s="3"/>
      <c r="O1035" s="3"/>
      <c r="P1035" s="3"/>
      <c r="Q1035" s="3"/>
      <c r="R1035" s="3"/>
      <c r="S1035" s="3"/>
      <c r="T1035" s="3"/>
      <c r="U1035" s="3"/>
      <c r="V1035" s="3"/>
      <c r="W1035" s="3"/>
      <c r="X1035" s="3"/>
      <c r="Y1035" s="3"/>
      <c r="Z1035" s="3"/>
    </row>
    <row r="1036" spans="1:26" ht="13.5" customHeight="1" x14ac:dyDescent="0.25">
      <c r="A1036" s="59" t="s">
        <v>46604</v>
      </c>
      <c r="B1036" s="60" t="s">
        <v>9095</v>
      </c>
      <c r="C1036" s="60" t="s">
        <v>46605</v>
      </c>
      <c r="D1036" s="60" t="s">
        <v>9741</v>
      </c>
      <c r="E1036" s="61">
        <v>11.64</v>
      </c>
      <c r="F1036" s="3"/>
      <c r="G1036" s="3"/>
      <c r="H1036" s="3"/>
      <c r="I1036" s="3"/>
      <c r="J1036" s="3"/>
      <c r="K1036" s="3"/>
      <c r="L1036" s="3"/>
      <c r="M1036" s="3"/>
      <c r="N1036" s="3"/>
      <c r="O1036" s="3"/>
      <c r="P1036" s="3"/>
      <c r="Q1036" s="3"/>
      <c r="R1036" s="3"/>
      <c r="S1036" s="3"/>
      <c r="T1036" s="3"/>
      <c r="U1036" s="3"/>
      <c r="V1036" s="3"/>
      <c r="W1036" s="3"/>
      <c r="X1036" s="3"/>
      <c r="Y1036" s="3"/>
      <c r="Z1036" s="3"/>
    </row>
    <row r="1037" spans="1:26" ht="12.75" customHeight="1" x14ac:dyDescent="0.25">
      <c r="A1037" s="59" t="s">
        <v>46606</v>
      </c>
      <c r="B1037" s="60" t="s">
        <v>9095</v>
      </c>
      <c r="C1037" s="60" t="s">
        <v>46607</v>
      </c>
      <c r="D1037" s="60" t="s">
        <v>9741</v>
      </c>
      <c r="E1037" s="61">
        <v>4.38</v>
      </c>
      <c r="F1037" s="3"/>
      <c r="G1037" s="3"/>
      <c r="H1037" s="3"/>
      <c r="I1037" s="3"/>
      <c r="J1037" s="3"/>
      <c r="K1037" s="3"/>
      <c r="L1037" s="3"/>
      <c r="M1037" s="3"/>
      <c r="N1037" s="3"/>
      <c r="O1037" s="3"/>
      <c r="P1037" s="3"/>
      <c r="Q1037" s="3"/>
      <c r="R1037" s="3"/>
      <c r="S1037" s="3"/>
      <c r="T1037" s="3"/>
      <c r="U1037" s="3"/>
      <c r="V1037" s="3"/>
      <c r="W1037" s="3"/>
      <c r="X1037" s="3"/>
      <c r="Y1037" s="3"/>
      <c r="Z1037" s="3"/>
    </row>
    <row r="1038" spans="1:26" ht="12.75" customHeight="1" x14ac:dyDescent="0.25">
      <c r="A1038" s="59" t="s">
        <v>46608</v>
      </c>
      <c r="B1038" s="60" t="s">
        <v>9095</v>
      </c>
      <c r="C1038" s="60" t="s">
        <v>46609</v>
      </c>
      <c r="D1038" s="60" t="s">
        <v>9741</v>
      </c>
      <c r="E1038" s="61">
        <v>6.21</v>
      </c>
      <c r="F1038" s="3"/>
      <c r="G1038" s="3"/>
      <c r="H1038" s="3"/>
      <c r="I1038" s="3"/>
      <c r="J1038" s="3"/>
      <c r="K1038" s="3"/>
      <c r="L1038" s="3"/>
      <c r="M1038" s="3"/>
      <c r="N1038" s="3"/>
      <c r="O1038" s="3"/>
      <c r="P1038" s="3"/>
      <c r="Q1038" s="3"/>
      <c r="R1038" s="3"/>
      <c r="S1038" s="3"/>
      <c r="T1038" s="3"/>
      <c r="U1038" s="3"/>
      <c r="V1038" s="3"/>
      <c r="W1038" s="3"/>
      <c r="X1038" s="3"/>
      <c r="Y1038" s="3"/>
      <c r="Z1038" s="3"/>
    </row>
    <row r="1039" spans="1:26" ht="13.5" customHeight="1" x14ac:dyDescent="0.25">
      <c r="A1039" s="59" t="s">
        <v>46610</v>
      </c>
      <c r="B1039" s="60" t="s">
        <v>9095</v>
      </c>
      <c r="C1039" s="60" t="s">
        <v>46611</v>
      </c>
      <c r="D1039" s="60" t="s">
        <v>9741</v>
      </c>
      <c r="E1039" s="61">
        <v>5.18</v>
      </c>
      <c r="F1039" s="3"/>
      <c r="G1039" s="3"/>
      <c r="H1039" s="3"/>
      <c r="I1039" s="3"/>
      <c r="J1039" s="3"/>
      <c r="K1039" s="3"/>
      <c r="L1039" s="3"/>
      <c r="M1039" s="3"/>
      <c r="N1039" s="3"/>
      <c r="O1039" s="3"/>
      <c r="P1039" s="3"/>
      <c r="Q1039" s="3"/>
      <c r="R1039" s="3"/>
      <c r="S1039" s="3"/>
      <c r="T1039" s="3"/>
      <c r="U1039" s="3"/>
      <c r="V1039" s="3"/>
      <c r="W1039" s="3"/>
      <c r="X1039" s="3"/>
      <c r="Y1039" s="3"/>
      <c r="Z1039" s="3"/>
    </row>
    <row r="1040" spans="1:26" ht="12.75" customHeight="1" x14ac:dyDescent="0.25">
      <c r="A1040" s="59" t="s">
        <v>46612</v>
      </c>
      <c r="B1040" s="60" t="s">
        <v>9095</v>
      </c>
      <c r="C1040" s="60" t="s">
        <v>46613</v>
      </c>
      <c r="D1040" s="60" t="s">
        <v>9741</v>
      </c>
      <c r="E1040" s="61">
        <v>5.28</v>
      </c>
      <c r="F1040" s="3"/>
      <c r="G1040" s="3"/>
      <c r="H1040" s="3"/>
      <c r="I1040" s="3"/>
      <c r="J1040" s="3"/>
      <c r="K1040" s="3"/>
      <c r="L1040" s="3"/>
      <c r="M1040" s="3"/>
      <c r="N1040" s="3"/>
      <c r="O1040" s="3"/>
      <c r="P1040" s="3"/>
      <c r="Q1040" s="3"/>
      <c r="R1040" s="3"/>
      <c r="S1040" s="3"/>
      <c r="T1040" s="3"/>
      <c r="U1040" s="3"/>
      <c r="V1040" s="3"/>
      <c r="W1040" s="3"/>
      <c r="X1040" s="3"/>
      <c r="Y1040" s="3"/>
      <c r="Z1040" s="3"/>
    </row>
    <row r="1041" spans="1:26" ht="13.5" customHeight="1" x14ac:dyDescent="0.25">
      <c r="A1041" s="59" t="s">
        <v>46614</v>
      </c>
      <c r="B1041" s="60" t="s">
        <v>9095</v>
      </c>
      <c r="C1041" s="60" t="s">
        <v>46615</v>
      </c>
      <c r="D1041" s="60" t="s">
        <v>9741</v>
      </c>
      <c r="E1041" s="61">
        <v>5.66</v>
      </c>
      <c r="F1041" s="3"/>
      <c r="G1041" s="3"/>
      <c r="H1041" s="3"/>
      <c r="I1041" s="3"/>
      <c r="J1041" s="3"/>
      <c r="K1041" s="3"/>
      <c r="L1041" s="3"/>
      <c r="M1041" s="3"/>
      <c r="N1041" s="3"/>
      <c r="O1041" s="3"/>
      <c r="P1041" s="3"/>
      <c r="Q1041" s="3"/>
      <c r="R1041" s="3"/>
      <c r="S1041" s="3"/>
      <c r="T1041" s="3"/>
      <c r="U1041" s="3"/>
      <c r="V1041" s="3"/>
      <c r="W1041" s="3"/>
      <c r="X1041" s="3"/>
      <c r="Y1041" s="3"/>
      <c r="Z1041" s="3"/>
    </row>
    <row r="1042" spans="1:26" ht="12.75" customHeight="1" x14ac:dyDescent="0.25">
      <c r="A1042" s="59" t="s">
        <v>46616</v>
      </c>
      <c r="B1042" s="60" t="s">
        <v>9095</v>
      </c>
      <c r="C1042" s="60" t="s">
        <v>46617</v>
      </c>
      <c r="D1042" s="60" t="s">
        <v>9741</v>
      </c>
      <c r="E1042" s="61">
        <v>5</v>
      </c>
      <c r="F1042" s="3"/>
      <c r="G1042" s="3"/>
      <c r="H1042" s="3"/>
      <c r="I1042" s="3"/>
      <c r="J1042" s="3"/>
      <c r="K1042" s="3"/>
      <c r="L1042" s="3"/>
      <c r="M1042" s="3"/>
      <c r="N1042" s="3"/>
      <c r="O1042" s="3"/>
      <c r="P1042" s="3"/>
      <c r="Q1042" s="3"/>
      <c r="R1042" s="3"/>
      <c r="S1042" s="3"/>
      <c r="T1042" s="3"/>
      <c r="U1042" s="3"/>
      <c r="V1042" s="3"/>
      <c r="W1042" s="3"/>
      <c r="X1042" s="3"/>
      <c r="Y1042" s="3"/>
      <c r="Z1042" s="3"/>
    </row>
    <row r="1043" spans="1:26" ht="12.75" customHeight="1" x14ac:dyDescent="0.25">
      <c r="A1043" s="59" t="s">
        <v>46618</v>
      </c>
      <c r="B1043" s="60" t="s">
        <v>9095</v>
      </c>
      <c r="C1043" s="60" t="s">
        <v>46619</v>
      </c>
      <c r="D1043" s="60" t="s">
        <v>9741</v>
      </c>
      <c r="E1043" s="61">
        <v>6.42</v>
      </c>
      <c r="F1043" s="3"/>
      <c r="G1043" s="3"/>
      <c r="H1043" s="3"/>
      <c r="I1043" s="3"/>
      <c r="J1043" s="3"/>
      <c r="K1043" s="3"/>
      <c r="L1043" s="3"/>
      <c r="M1043" s="3"/>
      <c r="N1043" s="3"/>
      <c r="O1043" s="3"/>
      <c r="P1043" s="3"/>
      <c r="Q1043" s="3"/>
      <c r="R1043" s="3"/>
      <c r="S1043" s="3"/>
      <c r="T1043" s="3"/>
      <c r="U1043" s="3"/>
      <c r="V1043" s="3"/>
      <c r="W1043" s="3"/>
      <c r="X1043" s="3"/>
      <c r="Y1043" s="3"/>
      <c r="Z1043" s="3"/>
    </row>
    <row r="1044" spans="1:26" ht="13.5" customHeight="1" x14ac:dyDescent="0.25">
      <c r="A1044" s="59" t="s">
        <v>46620</v>
      </c>
      <c r="B1044" s="60" t="s">
        <v>9095</v>
      </c>
      <c r="C1044" s="60" t="s">
        <v>46621</v>
      </c>
      <c r="D1044" s="60" t="s">
        <v>9741</v>
      </c>
      <c r="E1044" s="61">
        <v>8.42</v>
      </c>
      <c r="F1044" s="3"/>
      <c r="G1044" s="3"/>
      <c r="H1044" s="3"/>
      <c r="I1044" s="3"/>
      <c r="J1044" s="3"/>
      <c r="K1044" s="3"/>
      <c r="L1044" s="3"/>
      <c r="M1044" s="3"/>
      <c r="N1044" s="3"/>
      <c r="O1044" s="3"/>
      <c r="P1044" s="3"/>
      <c r="Q1044" s="3"/>
      <c r="R1044" s="3"/>
      <c r="S1044" s="3"/>
      <c r="T1044" s="3"/>
      <c r="U1044" s="3"/>
      <c r="V1044" s="3"/>
      <c r="W1044" s="3"/>
      <c r="X1044" s="3"/>
      <c r="Y1044" s="3"/>
      <c r="Z1044" s="3"/>
    </row>
    <row r="1045" spans="1:26" ht="12.75" customHeight="1" x14ac:dyDescent="0.25">
      <c r="A1045" s="59" t="s">
        <v>46622</v>
      </c>
      <c r="B1045" s="60" t="s">
        <v>9095</v>
      </c>
      <c r="C1045" s="60" t="s">
        <v>46623</v>
      </c>
      <c r="D1045" s="60" t="s">
        <v>9741</v>
      </c>
      <c r="E1045" s="61">
        <v>10.09</v>
      </c>
      <c r="F1045" s="3"/>
      <c r="G1045" s="3"/>
      <c r="H1045" s="3"/>
      <c r="I1045" s="3"/>
      <c r="J1045" s="3"/>
      <c r="K1045" s="3"/>
      <c r="L1045" s="3"/>
      <c r="M1045" s="3"/>
      <c r="N1045" s="3"/>
      <c r="O1045" s="3"/>
      <c r="P1045" s="3"/>
      <c r="Q1045" s="3"/>
      <c r="R1045" s="3"/>
      <c r="S1045" s="3"/>
      <c r="T1045" s="3"/>
      <c r="U1045" s="3"/>
      <c r="V1045" s="3"/>
      <c r="W1045" s="3"/>
      <c r="X1045" s="3"/>
      <c r="Y1045" s="3"/>
      <c r="Z1045" s="3"/>
    </row>
    <row r="1046" spans="1:26" ht="12.75" customHeight="1" x14ac:dyDescent="0.25">
      <c r="A1046" s="59" t="s">
        <v>46624</v>
      </c>
      <c r="B1046" s="60" t="s">
        <v>9095</v>
      </c>
      <c r="C1046" s="60" t="s">
        <v>46625</v>
      </c>
      <c r="D1046" s="60" t="s">
        <v>9741</v>
      </c>
      <c r="E1046" s="61">
        <v>13.81</v>
      </c>
      <c r="F1046" s="3"/>
      <c r="G1046" s="3"/>
      <c r="H1046" s="3"/>
      <c r="I1046" s="3"/>
      <c r="J1046" s="3"/>
      <c r="K1046" s="3"/>
      <c r="L1046" s="3"/>
      <c r="M1046" s="3"/>
      <c r="N1046" s="3"/>
      <c r="O1046" s="3"/>
      <c r="P1046" s="3"/>
      <c r="Q1046" s="3"/>
      <c r="R1046" s="3"/>
      <c r="S1046" s="3"/>
      <c r="T1046" s="3"/>
      <c r="U1046" s="3"/>
      <c r="V1046" s="3"/>
      <c r="W1046" s="3"/>
      <c r="X1046" s="3"/>
      <c r="Y1046" s="3"/>
      <c r="Z1046" s="3"/>
    </row>
    <row r="1047" spans="1:26" ht="13.5" customHeight="1" x14ac:dyDescent="0.25">
      <c r="A1047" s="59" t="s">
        <v>46626</v>
      </c>
      <c r="B1047" s="60" t="s">
        <v>9095</v>
      </c>
      <c r="C1047" s="60" t="s">
        <v>46627</v>
      </c>
      <c r="D1047" s="60" t="s">
        <v>9741</v>
      </c>
      <c r="E1047" s="61">
        <v>17.72</v>
      </c>
      <c r="F1047" s="3"/>
      <c r="G1047" s="3"/>
      <c r="H1047" s="3"/>
      <c r="I1047" s="3"/>
      <c r="J1047" s="3"/>
      <c r="K1047" s="3"/>
      <c r="L1047" s="3"/>
      <c r="M1047" s="3"/>
      <c r="N1047" s="3"/>
      <c r="O1047" s="3"/>
      <c r="P1047" s="3"/>
      <c r="Q1047" s="3"/>
      <c r="R1047" s="3"/>
      <c r="S1047" s="3"/>
      <c r="T1047" s="3"/>
      <c r="U1047" s="3"/>
      <c r="V1047" s="3"/>
      <c r="W1047" s="3"/>
      <c r="X1047" s="3"/>
      <c r="Y1047" s="3"/>
      <c r="Z1047" s="3"/>
    </row>
    <row r="1048" spans="1:26" ht="12.75" customHeight="1" x14ac:dyDescent="0.25">
      <c r="A1048" s="59" t="s">
        <v>46628</v>
      </c>
      <c r="B1048" s="60" t="s">
        <v>9095</v>
      </c>
      <c r="C1048" s="60" t="s">
        <v>46629</v>
      </c>
      <c r="D1048" s="60" t="s">
        <v>9741</v>
      </c>
      <c r="E1048" s="61">
        <v>7.09</v>
      </c>
      <c r="F1048" s="3"/>
      <c r="G1048" s="3"/>
      <c r="H1048" s="3"/>
      <c r="I1048" s="3"/>
      <c r="J1048" s="3"/>
      <c r="K1048" s="3"/>
      <c r="L1048" s="3"/>
      <c r="M1048" s="3"/>
      <c r="N1048" s="3"/>
      <c r="O1048" s="3"/>
      <c r="P1048" s="3"/>
      <c r="Q1048" s="3"/>
      <c r="R1048" s="3"/>
      <c r="S1048" s="3"/>
      <c r="T1048" s="3"/>
      <c r="U1048" s="3"/>
      <c r="V1048" s="3"/>
      <c r="W1048" s="3"/>
      <c r="X1048" s="3"/>
      <c r="Y1048" s="3"/>
      <c r="Z1048" s="3"/>
    </row>
    <row r="1049" spans="1:26" ht="13.5" customHeight="1" x14ac:dyDescent="0.25">
      <c r="A1049" s="59" t="s">
        <v>46630</v>
      </c>
      <c r="B1049" s="60" t="s">
        <v>9095</v>
      </c>
      <c r="C1049" s="60" t="s">
        <v>46631</v>
      </c>
      <c r="D1049" s="60" t="s">
        <v>9741</v>
      </c>
      <c r="E1049" s="61">
        <v>6.82</v>
      </c>
      <c r="F1049" s="3"/>
      <c r="G1049" s="3"/>
      <c r="H1049" s="3"/>
      <c r="I1049" s="3"/>
      <c r="J1049" s="3"/>
      <c r="K1049" s="3"/>
      <c r="L1049" s="3"/>
      <c r="M1049" s="3"/>
      <c r="N1049" s="3"/>
      <c r="O1049" s="3"/>
      <c r="P1049" s="3"/>
      <c r="Q1049" s="3"/>
      <c r="R1049" s="3"/>
      <c r="S1049" s="3"/>
      <c r="T1049" s="3"/>
      <c r="U1049" s="3"/>
      <c r="V1049" s="3"/>
      <c r="W1049" s="3"/>
      <c r="X1049" s="3"/>
      <c r="Y1049" s="3"/>
      <c r="Z1049" s="3"/>
    </row>
    <row r="1050" spans="1:26" ht="12.75" customHeight="1" x14ac:dyDescent="0.25">
      <c r="A1050" s="59" t="s">
        <v>46632</v>
      </c>
      <c r="B1050" s="60" t="s">
        <v>9095</v>
      </c>
      <c r="C1050" s="60" t="s">
        <v>46633</v>
      </c>
      <c r="D1050" s="60" t="s">
        <v>9741</v>
      </c>
      <c r="E1050" s="61">
        <v>8.5500000000000007</v>
      </c>
      <c r="F1050" s="3"/>
      <c r="G1050" s="3"/>
      <c r="H1050" s="3"/>
      <c r="I1050" s="3"/>
      <c r="J1050" s="3"/>
      <c r="K1050" s="3"/>
      <c r="L1050" s="3"/>
      <c r="M1050" s="3"/>
      <c r="N1050" s="3"/>
      <c r="O1050" s="3"/>
      <c r="P1050" s="3"/>
      <c r="Q1050" s="3"/>
      <c r="R1050" s="3"/>
      <c r="S1050" s="3"/>
      <c r="T1050" s="3"/>
      <c r="U1050" s="3"/>
      <c r="V1050" s="3"/>
      <c r="W1050" s="3"/>
      <c r="X1050" s="3"/>
      <c r="Y1050" s="3"/>
      <c r="Z1050" s="3"/>
    </row>
    <row r="1051" spans="1:26" ht="12.75" customHeight="1" x14ac:dyDescent="0.25">
      <c r="A1051" s="59" t="s">
        <v>46634</v>
      </c>
      <c r="B1051" s="60" t="s">
        <v>9095</v>
      </c>
      <c r="C1051" s="60" t="s">
        <v>46635</v>
      </c>
      <c r="D1051" s="60" t="s">
        <v>9741</v>
      </c>
      <c r="E1051" s="61">
        <v>7.53</v>
      </c>
      <c r="F1051" s="3"/>
      <c r="G1051" s="3"/>
      <c r="H1051" s="3"/>
      <c r="I1051" s="3"/>
      <c r="J1051" s="3"/>
      <c r="K1051" s="3"/>
      <c r="L1051" s="3"/>
      <c r="M1051" s="3"/>
      <c r="N1051" s="3"/>
      <c r="O1051" s="3"/>
      <c r="P1051" s="3"/>
      <c r="Q1051" s="3"/>
      <c r="R1051" s="3"/>
      <c r="S1051" s="3"/>
      <c r="T1051" s="3"/>
      <c r="U1051" s="3"/>
      <c r="V1051" s="3"/>
      <c r="W1051" s="3"/>
      <c r="X1051" s="3"/>
      <c r="Y1051" s="3"/>
      <c r="Z1051" s="3"/>
    </row>
    <row r="1052" spans="1:26" ht="13.5" customHeight="1" x14ac:dyDescent="0.25">
      <c r="A1052" s="59" t="s">
        <v>46636</v>
      </c>
      <c r="B1052" s="60" t="s">
        <v>9095</v>
      </c>
      <c r="C1052" s="60" t="s">
        <v>46637</v>
      </c>
      <c r="D1052" s="60" t="s">
        <v>9741</v>
      </c>
      <c r="E1052" s="61">
        <v>7.66</v>
      </c>
      <c r="F1052" s="3"/>
      <c r="G1052" s="3"/>
      <c r="H1052" s="3"/>
      <c r="I1052" s="3"/>
      <c r="J1052" s="3"/>
      <c r="K1052" s="3"/>
      <c r="L1052" s="3"/>
      <c r="M1052" s="3"/>
      <c r="N1052" s="3"/>
      <c r="O1052" s="3"/>
      <c r="P1052" s="3"/>
      <c r="Q1052" s="3"/>
      <c r="R1052" s="3"/>
      <c r="S1052" s="3"/>
      <c r="T1052" s="3"/>
      <c r="U1052" s="3"/>
      <c r="V1052" s="3"/>
      <c r="W1052" s="3"/>
      <c r="X1052" s="3"/>
      <c r="Y1052" s="3"/>
      <c r="Z1052" s="3"/>
    </row>
    <row r="1053" spans="1:26" ht="12.75" customHeight="1" x14ac:dyDescent="0.25">
      <c r="A1053" s="59" t="s">
        <v>46638</v>
      </c>
      <c r="B1053" s="60" t="s">
        <v>9095</v>
      </c>
      <c r="C1053" s="60" t="s">
        <v>46639</v>
      </c>
      <c r="D1053" s="60" t="s">
        <v>9741</v>
      </c>
      <c r="E1053" s="61">
        <v>8.0399999999999991</v>
      </c>
      <c r="F1053" s="3"/>
      <c r="G1053" s="3"/>
      <c r="H1053" s="3"/>
      <c r="I1053" s="3"/>
      <c r="J1053" s="3"/>
      <c r="K1053" s="3"/>
      <c r="L1053" s="3"/>
      <c r="M1053" s="3"/>
      <c r="N1053" s="3"/>
      <c r="O1053" s="3"/>
      <c r="P1053" s="3"/>
      <c r="Q1053" s="3"/>
      <c r="R1053" s="3"/>
      <c r="S1053" s="3"/>
      <c r="T1053" s="3"/>
      <c r="U1053" s="3"/>
      <c r="V1053" s="3"/>
      <c r="W1053" s="3"/>
      <c r="X1053" s="3"/>
      <c r="Y1053" s="3"/>
      <c r="Z1053" s="3"/>
    </row>
    <row r="1054" spans="1:26" ht="13.5" customHeight="1" x14ac:dyDescent="0.25">
      <c r="A1054" s="59" t="s">
        <v>46640</v>
      </c>
      <c r="B1054" s="60" t="s">
        <v>9095</v>
      </c>
      <c r="C1054" s="60" t="s">
        <v>46641</v>
      </c>
      <c r="D1054" s="60" t="s">
        <v>9741</v>
      </c>
      <c r="E1054" s="61">
        <v>7.43</v>
      </c>
      <c r="F1054" s="3"/>
      <c r="G1054" s="3"/>
      <c r="H1054" s="3"/>
      <c r="I1054" s="3"/>
      <c r="J1054" s="3"/>
      <c r="K1054" s="3"/>
      <c r="L1054" s="3"/>
      <c r="M1054" s="3"/>
      <c r="N1054" s="3"/>
      <c r="O1054" s="3"/>
      <c r="P1054" s="3"/>
      <c r="Q1054" s="3"/>
      <c r="R1054" s="3"/>
      <c r="S1054" s="3"/>
      <c r="T1054" s="3"/>
      <c r="U1054" s="3"/>
      <c r="V1054" s="3"/>
      <c r="W1054" s="3"/>
      <c r="X1054" s="3"/>
      <c r="Y1054" s="3"/>
      <c r="Z1054" s="3"/>
    </row>
    <row r="1055" spans="1:26" ht="12.75" customHeight="1" x14ac:dyDescent="0.25">
      <c r="A1055" s="59" t="s">
        <v>46642</v>
      </c>
      <c r="B1055" s="60" t="s">
        <v>9095</v>
      </c>
      <c r="C1055" s="60" t="s">
        <v>46643</v>
      </c>
      <c r="D1055" s="60" t="s">
        <v>9741</v>
      </c>
      <c r="E1055" s="61">
        <v>8.8000000000000007</v>
      </c>
      <c r="F1055" s="3"/>
      <c r="G1055" s="3"/>
      <c r="H1055" s="3"/>
      <c r="I1055" s="3"/>
      <c r="J1055" s="3"/>
      <c r="K1055" s="3"/>
      <c r="L1055" s="3"/>
      <c r="M1055" s="3"/>
      <c r="N1055" s="3"/>
      <c r="O1055" s="3"/>
      <c r="P1055" s="3"/>
      <c r="Q1055" s="3"/>
      <c r="R1055" s="3"/>
      <c r="S1055" s="3"/>
      <c r="T1055" s="3"/>
      <c r="U1055" s="3"/>
      <c r="V1055" s="3"/>
      <c r="W1055" s="3"/>
      <c r="X1055" s="3"/>
      <c r="Y1055" s="3"/>
      <c r="Z1055" s="3"/>
    </row>
    <row r="1056" spans="1:26" ht="12.75" customHeight="1" x14ac:dyDescent="0.25">
      <c r="A1056" s="59" t="s">
        <v>46644</v>
      </c>
      <c r="B1056" s="60" t="s">
        <v>9095</v>
      </c>
      <c r="C1056" s="60" t="s">
        <v>46645</v>
      </c>
      <c r="D1056" s="60" t="s">
        <v>9741</v>
      </c>
      <c r="E1056" s="61">
        <v>11.79</v>
      </c>
      <c r="F1056" s="3"/>
      <c r="G1056" s="3"/>
      <c r="H1056" s="3"/>
      <c r="I1056" s="3"/>
      <c r="J1056" s="3"/>
      <c r="K1056" s="3"/>
      <c r="L1056" s="3"/>
      <c r="M1056" s="3"/>
      <c r="N1056" s="3"/>
      <c r="O1056" s="3"/>
      <c r="P1056" s="3"/>
      <c r="Q1056" s="3"/>
      <c r="R1056" s="3"/>
      <c r="S1056" s="3"/>
      <c r="T1056" s="3"/>
      <c r="U1056" s="3"/>
      <c r="V1056" s="3"/>
      <c r="W1056" s="3"/>
      <c r="X1056" s="3"/>
      <c r="Y1056" s="3"/>
      <c r="Z1056" s="3"/>
    </row>
    <row r="1057" spans="1:26" ht="13.5" customHeight="1" x14ac:dyDescent="0.25">
      <c r="A1057" s="59" t="s">
        <v>46646</v>
      </c>
      <c r="B1057" s="60" t="s">
        <v>9095</v>
      </c>
      <c r="C1057" s="60" t="s">
        <v>46647</v>
      </c>
      <c r="D1057" s="60" t="s">
        <v>9741</v>
      </c>
      <c r="E1057" s="61">
        <v>13.47</v>
      </c>
      <c r="F1057" s="3"/>
      <c r="G1057" s="3"/>
      <c r="H1057" s="3"/>
      <c r="I1057" s="3"/>
      <c r="J1057" s="3"/>
      <c r="K1057" s="3"/>
      <c r="L1057" s="3"/>
      <c r="M1057" s="3"/>
      <c r="N1057" s="3"/>
      <c r="O1057" s="3"/>
      <c r="P1057" s="3"/>
      <c r="Q1057" s="3"/>
      <c r="R1057" s="3"/>
      <c r="S1057" s="3"/>
      <c r="T1057" s="3"/>
      <c r="U1057" s="3"/>
      <c r="V1057" s="3"/>
      <c r="W1057" s="3"/>
      <c r="X1057" s="3"/>
      <c r="Y1057" s="3"/>
      <c r="Z1057" s="3"/>
    </row>
    <row r="1058" spans="1:26" ht="12.75" customHeight="1" x14ac:dyDescent="0.25">
      <c r="A1058" s="59" t="s">
        <v>46648</v>
      </c>
      <c r="B1058" s="60" t="s">
        <v>9095</v>
      </c>
      <c r="C1058" s="60" t="s">
        <v>46649</v>
      </c>
      <c r="D1058" s="60" t="s">
        <v>9741</v>
      </c>
      <c r="E1058" s="61">
        <v>17.18</v>
      </c>
      <c r="F1058" s="3"/>
      <c r="G1058" s="3"/>
      <c r="H1058" s="3"/>
      <c r="I1058" s="3"/>
      <c r="J1058" s="3"/>
      <c r="K1058" s="3"/>
      <c r="L1058" s="3"/>
      <c r="M1058" s="3"/>
      <c r="N1058" s="3"/>
      <c r="O1058" s="3"/>
      <c r="P1058" s="3"/>
      <c r="Q1058" s="3"/>
      <c r="R1058" s="3"/>
      <c r="S1058" s="3"/>
      <c r="T1058" s="3"/>
      <c r="U1058" s="3"/>
      <c r="V1058" s="3"/>
      <c r="W1058" s="3"/>
      <c r="X1058" s="3"/>
      <c r="Y1058" s="3"/>
      <c r="Z1058" s="3"/>
    </row>
    <row r="1059" spans="1:26" ht="12.75" customHeight="1" x14ac:dyDescent="0.25">
      <c r="A1059" s="59" t="s">
        <v>46650</v>
      </c>
      <c r="B1059" s="60" t="s">
        <v>9095</v>
      </c>
      <c r="C1059" s="60" t="s">
        <v>46651</v>
      </c>
      <c r="D1059" s="60" t="s">
        <v>9741</v>
      </c>
      <c r="E1059" s="61">
        <v>21.09</v>
      </c>
      <c r="F1059" s="3"/>
      <c r="G1059" s="3"/>
      <c r="H1059" s="3"/>
      <c r="I1059" s="3"/>
      <c r="J1059" s="3"/>
      <c r="K1059" s="3"/>
      <c r="L1059" s="3"/>
      <c r="M1059" s="3"/>
      <c r="N1059" s="3"/>
      <c r="O1059" s="3"/>
      <c r="P1059" s="3"/>
      <c r="Q1059" s="3"/>
      <c r="R1059" s="3"/>
      <c r="S1059" s="3"/>
      <c r="T1059" s="3"/>
      <c r="U1059" s="3"/>
      <c r="V1059" s="3"/>
      <c r="W1059" s="3"/>
      <c r="X1059" s="3"/>
      <c r="Y1059" s="3"/>
      <c r="Z1059" s="3"/>
    </row>
    <row r="1060" spans="1:26" ht="13.5" customHeight="1" x14ac:dyDescent="0.25">
      <c r="A1060" s="59" t="s">
        <v>46652</v>
      </c>
      <c r="B1060" s="60" t="s">
        <v>9095</v>
      </c>
      <c r="C1060" s="60" t="s">
        <v>46653</v>
      </c>
      <c r="D1060" s="60" t="s">
        <v>9741</v>
      </c>
      <c r="E1060" s="61">
        <v>1.91</v>
      </c>
      <c r="F1060" s="3"/>
      <c r="G1060" s="3"/>
      <c r="H1060" s="3"/>
      <c r="I1060" s="3"/>
      <c r="J1060" s="3"/>
      <c r="K1060" s="3"/>
      <c r="L1060" s="3"/>
      <c r="M1060" s="3"/>
      <c r="N1060" s="3"/>
      <c r="O1060" s="3"/>
      <c r="P1060" s="3"/>
      <c r="Q1060" s="3"/>
      <c r="R1060" s="3"/>
      <c r="S1060" s="3"/>
      <c r="T1060" s="3"/>
      <c r="U1060" s="3"/>
      <c r="V1060" s="3"/>
      <c r="W1060" s="3"/>
      <c r="X1060" s="3"/>
      <c r="Y1060" s="3"/>
      <c r="Z1060" s="3"/>
    </row>
    <row r="1061" spans="1:26" ht="12.75" customHeight="1" x14ac:dyDescent="0.25">
      <c r="A1061" s="56" t="s">
        <v>46654</v>
      </c>
      <c r="B1061" s="57" t="s">
        <v>9095</v>
      </c>
      <c r="C1061" s="57" t="s">
        <v>46655</v>
      </c>
      <c r="D1061" s="58"/>
      <c r="E1061" s="58"/>
      <c r="F1061" s="3"/>
      <c r="G1061" s="3"/>
      <c r="H1061" s="3"/>
      <c r="I1061" s="3"/>
      <c r="J1061" s="3"/>
      <c r="K1061" s="3"/>
      <c r="L1061" s="3"/>
      <c r="M1061" s="3"/>
      <c r="N1061" s="3"/>
      <c r="O1061" s="3"/>
      <c r="P1061" s="3"/>
      <c r="Q1061" s="3"/>
      <c r="R1061" s="3"/>
      <c r="S1061" s="3"/>
      <c r="T1061" s="3"/>
      <c r="U1061" s="3"/>
      <c r="V1061" s="3"/>
      <c r="W1061" s="3"/>
      <c r="X1061" s="3"/>
      <c r="Y1061" s="3"/>
      <c r="Z1061" s="3"/>
    </row>
    <row r="1062" spans="1:26" ht="13.5" customHeight="1" x14ac:dyDescent="0.25">
      <c r="A1062" s="59" t="s">
        <v>46656</v>
      </c>
      <c r="B1062" s="60" t="s">
        <v>9095</v>
      </c>
      <c r="C1062" s="60" t="s">
        <v>46657</v>
      </c>
      <c r="D1062" s="60" t="s">
        <v>9741</v>
      </c>
      <c r="E1062" s="61">
        <v>7.28</v>
      </c>
      <c r="F1062" s="3"/>
      <c r="G1062" s="3"/>
      <c r="H1062" s="3"/>
      <c r="I1062" s="3"/>
      <c r="J1062" s="3"/>
      <c r="K1062" s="3"/>
      <c r="L1062" s="3"/>
      <c r="M1062" s="3"/>
      <c r="N1062" s="3"/>
      <c r="O1062" s="3"/>
      <c r="P1062" s="3"/>
      <c r="Q1062" s="3"/>
      <c r="R1062" s="3"/>
      <c r="S1062" s="3"/>
      <c r="T1062" s="3"/>
      <c r="U1062" s="3"/>
      <c r="V1062" s="3"/>
      <c r="W1062" s="3"/>
      <c r="X1062" s="3"/>
      <c r="Y1062" s="3"/>
      <c r="Z1062" s="3"/>
    </row>
    <row r="1063" spans="1:26" ht="12.75" customHeight="1" x14ac:dyDescent="0.25">
      <c r="A1063" s="59" t="s">
        <v>46658</v>
      </c>
      <c r="B1063" s="60" t="s">
        <v>9095</v>
      </c>
      <c r="C1063" s="60" t="s">
        <v>46659</v>
      </c>
      <c r="D1063" s="60" t="s">
        <v>9741</v>
      </c>
      <c r="E1063" s="61">
        <v>10.38</v>
      </c>
      <c r="F1063" s="3"/>
      <c r="G1063" s="3"/>
      <c r="H1063" s="3"/>
      <c r="I1063" s="3"/>
      <c r="J1063" s="3"/>
      <c r="K1063" s="3"/>
      <c r="L1063" s="3"/>
      <c r="M1063" s="3"/>
      <c r="N1063" s="3"/>
      <c r="O1063" s="3"/>
      <c r="P1063" s="3"/>
      <c r="Q1063" s="3"/>
      <c r="R1063" s="3"/>
      <c r="S1063" s="3"/>
      <c r="T1063" s="3"/>
      <c r="U1063" s="3"/>
      <c r="V1063" s="3"/>
      <c r="W1063" s="3"/>
      <c r="X1063" s="3"/>
      <c r="Y1063" s="3"/>
      <c r="Z1063" s="3"/>
    </row>
    <row r="1064" spans="1:26" ht="12.75" customHeight="1" x14ac:dyDescent="0.25">
      <c r="A1064" s="59" t="s">
        <v>46660</v>
      </c>
      <c r="B1064" s="60" t="s">
        <v>9095</v>
      </c>
      <c r="C1064" s="60" t="s">
        <v>46661</v>
      </c>
      <c r="D1064" s="60" t="s">
        <v>9741</v>
      </c>
      <c r="E1064" s="61">
        <v>15.59</v>
      </c>
      <c r="F1064" s="3"/>
      <c r="G1064" s="3"/>
      <c r="H1064" s="3"/>
      <c r="I1064" s="3"/>
      <c r="J1064" s="3"/>
      <c r="K1064" s="3"/>
      <c r="L1064" s="3"/>
      <c r="M1064" s="3"/>
      <c r="N1064" s="3"/>
      <c r="O1064" s="3"/>
      <c r="P1064" s="3"/>
      <c r="Q1064" s="3"/>
      <c r="R1064" s="3"/>
      <c r="S1064" s="3"/>
      <c r="T1064" s="3"/>
      <c r="U1064" s="3"/>
      <c r="V1064" s="3"/>
      <c r="W1064" s="3"/>
      <c r="X1064" s="3"/>
      <c r="Y1064" s="3"/>
      <c r="Z1064" s="3"/>
    </row>
    <row r="1065" spans="1:26" ht="13.5" customHeight="1" x14ac:dyDescent="0.25">
      <c r="A1065" s="59" t="s">
        <v>46662</v>
      </c>
      <c r="B1065" s="60" t="s">
        <v>9095</v>
      </c>
      <c r="C1065" s="60" t="s">
        <v>46663</v>
      </c>
      <c r="D1065" s="60" t="s">
        <v>9741</v>
      </c>
      <c r="E1065" s="61">
        <v>24.34</v>
      </c>
      <c r="F1065" s="3"/>
      <c r="G1065" s="3"/>
      <c r="H1065" s="3"/>
      <c r="I1065" s="3"/>
      <c r="J1065" s="3"/>
      <c r="K1065" s="3"/>
      <c r="L1065" s="3"/>
      <c r="M1065" s="3"/>
      <c r="N1065" s="3"/>
      <c r="O1065" s="3"/>
      <c r="P1065" s="3"/>
      <c r="Q1065" s="3"/>
      <c r="R1065" s="3"/>
      <c r="S1065" s="3"/>
      <c r="T1065" s="3"/>
      <c r="U1065" s="3"/>
      <c r="V1065" s="3"/>
      <c r="W1065" s="3"/>
      <c r="X1065" s="3"/>
      <c r="Y1065" s="3"/>
      <c r="Z1065" s="3"/>
    </row>
    <row r="1066" spans="1:26" ht="2.25" customHeight="1" x14ac:dyDescent="0.25">
      <c r="A1066" s="3"/>
      <c r="B1066" s="3"/>
      <c r="C1066" s="60"/>
      <c r="D1066" s="3"/>
      <c r="E1066" s="3"/>
      <c r="F1066" s="3"/>
      <c r="G1066" s="3"/>
      <c r="H1066" s="3"/>
      <c r="I1066" s="3"/>
      <c r="J1066" s="3"/>
      <c r="K1066" s="3"/>
      <c r="L1066" s="3"/>
      <c r="M1066" s="3"/>
      <c r="N1066" s="3"/>
      <c r="O1066" s="3"/>
      <c r="P1066" s="3"/>
      <c r="Q1066" s="3"/>
      <c r="R1066" s="3"/>
      <c r="S1066" s="3"/>
      <c r="T1066" s="3"/>
      <c r="U1066" s="3"/>
      <c r="V1066" s="3"/>
      <c r="W1066" s="3"/>
      <c r="X1066" s="3"/>
      <c r="Y1066" s="3"/>
      <c r="Z1066" s="3"/>
    </row>
    <row r="1067" spans="1:26" ht="13.5" customHeight="1" x14ac:dyDescent="0.25">
      <c r="A1067" s="59" t="s">
        <v>46664</v>
      </c>
      <c r="B1067" s="60" t="s">
        <v>9095</v>
      </c>
      <c r="C1067" s="60" t="s">
        <v>46665</v>
      </c>
      <c r="D1067" s="60" t="s">
        <v>9741</v>
      </c>
      <c r="E1067" s="61">
        <v>41.81</v>
      </c>
      <c r="F1067" s="3"/>
      <c r="G1067" s="3"/>
      <c r="H1067" s="3"/>
      <c r="I1067" s="3"/>
      <c r="J1067" s="3"/>
      <c r="K1067" s="3"/>
      <c r="L1067" s="3"/>
      <c r="M1067" s="3"/>
      <c r="N1067" s="3"/>
      <c r="O1067" s="3"/>
      <c r="P1067" s="3"/>
      <c r="Q1067" s="3"/>
      <c r="R1067" s="3"/>
      <c r="S1067" s="3"/>
      <c r="T1067" s="3"/>
      <c r="U1067" s="3"/>
      <c r="V1067" s="3"/>
      <c r="W1067" s="3"/>
      <c r="X1067" s="3"/>
      <c r="Y1067" s="3"/>
      <c r="Z1067" s="3"/>
    </row>
    <row r="1068" spans="1:26" ht="2.25" customHeight="1" x14ac:dyDescent="0.25">
      <c r="A1068" s="3"/>
      <c r="B1068" s="3"/>
      <c r="C1068" s="60"/>
      <c r="D1068" s="3"/>
      <c r="E1068" s="3"/>
      <c r="F1068" s="3"/>
      <c r="G1068" s="3"/>
      <c r="H1068" s="3"/>
      <c r="I1068" s="3"/>
      <c r="J1068" s="3"/>
      <c r="K1068" s="3"/>
      <c r="L1068" s="3"/>
      <c r="M1068" s="3"/>
      <c r="N1068" s="3"/>
      <c r="O1068" s="3"/>
      <c r="P1068" s="3"/>
      <c r="Q1068" s="3"/>
      <c r="R1068" s="3"/>
      <c r="S1068" s="3"/>
      <c r="T1068" s="3"/>
      <c r="U1068" s="3"/>
      <c r="V1068" s="3"/>
      <c r="W1068" s="3"/>
      <c r="X1068" s="3"/>
      <c r="Y1068" s="3"/>
      <c r="Z1068" s="3"/>
    </row>
    <row r="1069" spans="1:26" ht="12.75" customHeight="1" x14ac:dyDescent="0.25">
      <c r="A1069" s="59" t="s">
        <v>46666</v>
      </c>
      <c r="B1069" s="60" t="s">
        <v>9095</v>
      </c>
      <c r="C1069" s="60" t="s">
        <v>46667</v>
      </c>
      <c r="D1069" s="60" t="s">
        <v>9741</v>
      </c>
      <c r="E1069" s="61">
        <v>59.01</v>
      </c>
      <c r="F1069" s="3"/>
      <c r="G1069" s="3"/>
      <c r="H1069" s="3"/>
      <c r="I1069" s="3"/>
      <c r="J1069" s="3"/>
      <c r="K1069" s="3"/>
      <c r="L1069" s="3"/>
      <c r="M1069" s="3"/>
      <c r="N1069" s="3"/>
      <c r="O1069" s="3"/>
      <c r="P1069" s="3"/>
      <c r="Q1069" s="3"/>
      <c r="R1069" s="3"/>
      <c r="S1069" s="3"/>
      <c r="T1069" s="3"/>
      <c r="U1069" s="3"/>
      <c r="V1069" s="3"/>
      <c r="W1069" s="3"/>
      <c r="X1069" s="3"/>
      <c r="Y1069" s="3"/>
      <c r="Z1069" s="3"/>
    </row>
    <row r="1070" spans="1:26" ht="3" customHeight="1" x14ac:dyDescent="0.25">
      <c r="A1070" s="3"/>
      <c r="B1070" s="3"/>
      <c r="C1070" s="60"/>
      <c r="D1070" s="3"/>
      <c r="E1070" s="3"/>
      <c r="F1070" s="3"/>
      <c r="G1070" s="3"/>
      <c r="H1070" s="3"/>
      <c r="I1070" s="3"/>
      <c r="J1070" s="3"/>
      <c r="K1070" s="3"/>
      <c r="L1070" s="3"/>
      <c r="M1070" s="3"/>
      <c r="N1070" s="3"/>
      <c r="O1070" s="3"/>
      <c r="P1070" s="3"/>
      <c r="Q1070" s="3"/>
      <c r="R1070" s="3"/>
      <c r="S1070" s="3"/>
      <c r="T1070" s="3"/>
      <c r="U1070" s="3"/>
      <c r="V1070" s="3"/>
      <c r="W1070" s="3"/>
      <c r="X1070" s="3"/>
      <c r="Y1070" s="3"/>
      <c r="Z1070" s="3"/>
    </row>
    <row r="1071" spans="1:26" ht="12.75" customHeight="1" x14ac:dyDescent="0.25">
      <c r="A1071" s="59" t="s">
        <v>46668</v>
      </c>
      <c r="B1071" s="60" t="s">
        <v>9095</v>
      </c>
      <c r="C1071" s="60" t="s">
        <v>46669</v>
      </c>
      <c r="D1071" s="60" t="s">
        <v>9741</v>
      </c>
      <c r="E1071" s="61">
        <v>69.150000000000006</v>
      </c>
      <c r="F1071" s="3"/>
      <c r="G1071" s="3"/>
      <c r="H1071" s="3"/>
      <c r="I1071" s="3"/>
      <c r="J1071" s="3"/>
      <c r="K1071" s="3"/>
      <c r="L1071" s="3"/>
      <c r="M1071" s="3"/>
      <c r="N1071" s="3"/>
      <c r="O1071" s="3"/>
      <c r="P1071" s="3"/>
      <c r="Q1071" s="3"/>
      <c r="R1071" s="3"/>
      <c r="S1071" s="3"/>
      <c r="T1071" s="3"/>
      <c r="U1071" s="3"/>
      <c r="V1071" s="3"/>
      <c r="W1071" s="3"/>
      <c r="X1071" s="3"/>
      <c r="Y1071" s="3"/>
      <c r="Z1071" s="3"/>
    </row>
    <row r="1072" spans="1:26" ht="2.25" customHeight="1" x14ac:dyDescent="0.25">
      <c r="A1072" s="3"/>
      <c r="B1072" s="3"/>
      <c r="C1072" s="60"/>
      <c r="D1072" s="3"/>
      <c r="E1072" s="3"/>
      <c r="F1072" s="3"/>
      <c r="G1072" s="3"/>
      <c r="H1072" s="3"/>
      <c r="I1072" s="3"/>
      <c r="J1072" s="3"/>
      <c r="K1072" s="3"/>
      <c r="L1072" s="3"/>
      <c r="M1072" s="3"/>
      <c r="N1072" s="3"/>
      <c r="O1072" s="3"/>
      <c r="P1072" s="3"/>
      <c r="Q1072" s="3"/>
      <c r="R1072" s="3"/>
      <c r="S1072" s="3"/>
      <c r="T1072" s="3"/>
      <c r="U1072" s="3"/>
      <c r="V1072" s="3"/>
      <c r="W1072" s="3"/>
      <c r="X1072" s="3"/>
      <c r="Y1072" s="3"/>
      <c r="Z1072" s="3"/>
    </row>
    <row r="1073" spans="1:26" ht="13.5" customHeight="1" x14ac:dyDescent="0.25">
      <c r="A1073" s="56" t="s">
        <v>46670</v>
      </c>
      <c r="B1073" s="57" t="s">
        <v>9095</v>
      </c>
      <c r="C1073" s="57" t="s">
        <v>46671</v>
      </c>
      <c r="D1073" s="58"/>
      <c r="E1073" s="58"/>
      <c r="F1073" s="3"/>
      <c r="G1073" s="3"/>
      <c r="H1073" s="3"/>
      <c r="I1073" s="3"/>
      <c r="J1073" s="3"/>
      <c r="K1073" s="3"/>
      <c r="L1073" s="3"/>
      <c r="M1073" s="3"/>
      <c r="N1073" s="3"/>
      <c r="O1073" s="3"/>
      <c r="P1073" s="3"/>
      <c r="Q1073" s="3"/>
      <c r="R1073" s="3"/>
      <c r="S1073" s="3"/>
      <c r="T1073" s="3"/>
      <c r="U1073" s="3"/>
      <c r="V1073" s="3"/>
      <c r="W1073" s="3"/>
      <c r="X1073" s="3"/>
      <c r="Y1073" s="3"/>
      <c r="Z1073" s="3"/>
    </row>
    <row r="1074" spans="1:26" ht="12.75" customHeight="1" x14ac:dyDescent="0.25">
      <c r="A1074" s="59" t="s">
        <v>46672</v>
      </c>
      <c r="B1074" s="60" t="s">
        <v>9095</v>
      </c>
      <c r="C1074" s="60" t="s">
        <v>46673</v>
      </c>
      <c r="D1074" s="60" t="s">
        <v>9741</v>
      </c>
      <c r="E1074" s="61">
        <v>7.39</v>
      </c>
      <c r="F1074" s="3"/>
      <c r="G1074" s="3"/>
      <c r="H1074" s="3"/>
      <c r="I1074" s="3"/>
      <c r="J1074" s="3"/>
      <c r="K1074" s="3"/>
      <c r="L1074" s="3"/>
      <c r="M1074" s="3"/>
      <c r="N1074" s="3"/>
      <c r="O1074" s="3"/>
      <c r="P1074" s="3"/>
      <c r="Q1074" s="3"/>
      <c r="R1074" s="3"/>
      <c r="S1074" s="3"/>
      <c r="T1074" s="3"/>
      <c r="U1074" s="3"/>
      <c r="V1074" s="3"/>
      <c r="W1074" s="3"/>
      <c r="X1074" s="3"/>
      <c r="Y1074" s="3"/>
      <c r="Z1074" s="3"/>
    </row>
    <row r="1075" spans="1:26" ht="13.5" customHeight="1" x14ac:dyDescent="0.25">
      <c r="A1075" s="59" t="s">
        <v>46674</v>
      </c>
      <c r="B1075" s="60" t="s">
        <v>9095</v>
      </c>
      <c r="C1075" s="60" t="s">
        <v>46675</v>
      </c>
      <c r="D1075" s="60" t="s">
        <v>9741</v>
      </c>
      <c r="E1075" s="61">
        <v>11.19</v>
      </c>
      <c r="F1075" s="3"/>
      <c r="G1075" s="3"/>
      <c r="H1075" s="3"/>
      <c r="I1075" s="3"/>
      <c r="J1075" s="3"/>
      <c r="K1075" s="3"/>
      <c r="L1075" s="3"/>
      <c r="M1075" s="3"/>
      <c r="N1075" s="3"/>
      <c r="O1075" s="3"/>
      <c r="P1075" s="3"/>
      <c r="Q1075" s="3"/>
      <c r="R1075" s="3"/>
      <c r="S1075" s="3"/>
      <c r="T1075" s="3"/>
      <c r="U1075" s="3"/>
      <c r="V1075" s="3"/>
      <c r="W1075" s="3"/>
      <c r="X1075" s="3"/>
      <c r="Y1075" s="3"/>
      <c r="Z1075" s="3"/>
    </row>
    <row r="1076" spans="1:26" ht="12.75" customHeight="1" x14ac:dyDescent="0.25">
      <c r="A1076" s="59" t="s">
        <v>46676</v>
      </c>
      <c r="B1076" s="60" t="s">
        <v>9095</v>
      </c>
      <c r="C1076" s="60" t="s">
        <v>46677</v>
      </c>
      <c r="D1076" s="60" t="s">
        <v>9741</v>
      </c>
      <c r="E1076" s="61">
        <v>14.89</v>
      </c>
      <c r="F1076" s="3"/>
      <c r="G1076" s="3"/>
      <c r="H1076" s="3"/>
      <c r="I1076" s="3"/>
      <c r="J1076" s="3"/>
      <c r="K1076" s="3"/>
      <c r="L1076" s="3"/>
      <c r="M1076" s="3"/>
      <c r="N1076" s="3"/>
      <c r="O1076" s="3"/>
      <c r="P1076" s="3"/>
      <c r="Q1076" s="3"/>
      <c r="R1076" s="3"/>
      <c r="S1076" s="3"/>
      <c r="T1076" s="3"/>
      <c r="U1076" s="3"/>
      <c r="V1076" s="3"/>
      <c r="W1076" s="3"/>
      <c r="X1076" s="3"/>
      <c r="Y1076" s="3"/>
      <c r="Z1076" s="3"/>
    </row>
    <row r="1077" spans="1:26" ht="12.75" customHeight="1" x14ac:dyDescent="0.25">
      <c r="A1077" s="59" t="s">
        <v>46678</v>
      </c>
      <c r="B1077" s="60" t="s">
        <v>9095</v>
      </c>
      <c r="C1077" s="60" t="s">
        <v>46679</v>
      </c>
      <c r="D1077" s="60" t="s">
        <v>9741</v>
      </c>
      <c r="E1077" s="61">
        <v>18.54</v>
      </c>
      <c r="F1077" s="3"/>
      <c r="G1077" s="3"/>
      <c r="H1077" s="3"/>
      <c r="I1077" s="3"/>
      <c r="J1077" s="3"/>
      <c r="K1077" s="3"/>
      <c r="L1077" s="3"/>
      <c r="M1077" s="3"/>
      <c r="N1077" s="3"/>
      <c r="O1077" s="3"/>
      <c r="P1077" s="3"/>
      <c r="Q1077" s="3"/>
      <c r="R1077" s="3"/>
      <c r="S1077" s="3"/>
      <c r="T1077" s="3"/>
      <c r="U1077" s="3"/>
      <c r="V1077" s="3"/>
      <c r="W1077" s="3"/>
      <c r="X1077" s="3"/>
      <c r="Y1077" s="3"/>
      <c r="Z1077" s="3"/>
    </row>
    <row r="1078" spans="1:26" ht="13.5" customHeight="1" x14ac:dyDescent="0.25">
      <c r="A1078" s="56" t="s">
        <v>46680</v>
      </c>
      <c r="B1078" s="57" t="s">
        <v>9095</v>
      </c>
      <c r="C1078" s="57" t="s">
        <v>46681</v>
      </c>
      <c r="D1078" s="58"/>
      <c r="E1078" s="58"/>
      <c r="F1078" s="3"/>
      <c r="G1078" s="3"/>
      <c r="H1078" s="3"/>
      <c r="I1078" s="3"/>
      <c r="J1078" s="3"/>
      <c r="K1078" s="3"/>
      <c r="L1078" s="3"/>
      <c r="M1078" s="3"/>
      <c r="N1078" s="3"/>
      <c r="O1078" s="3"/>
      <c r="P1078" s="3"/>
      <c r="Q1078" s="3"/>
      <c r="R1078" s="3"/>
      <c r="S1078" s="3"/>
      <c r="T1078" s="3"/>
      <c r="U1078" s="3"/>
      <c r="V1078" s="3"/>
      <c r="W1078" s="3"/>
      <c r="X1078" s="3"/>
      <c r="Y1078" s="3"/>
      <c r="Z1078" s="3"/>
    </row>
    <row r="1079" spans="1:26" ht="12.75" customHeight="1" x14ac:dyDescent="0.25">
      <c r="A1079" s="59" t="s">
        <v>46682</v>
      </c>
      <c r="B1079" s="60" t="s">
        <v>9095</v>
      </c>
      <c r="C1079" s="60" t="s">
        <v>46683</v>
      </c>
      <c r="D1079" s="60" t="s">
        <v>9741</v>
      </c>
      <c r="E1079" s="61">
        <v>52.43</v>
      </c>
      <c r="F1079" s="3"/>
      <c r="G1079" s="3"/>
      <c r="H1079" s="3"/>
      <c r="I1079" s="3"/>
      <c r="J1079" s="3"/>
      <c r="K1079" s="3"/>
      <c r="L1079" s="3"/>
      <c r="M1079" s="3"/>
      <c r="N1079" s="3"/>
      <c r="O1079" s="3"/>
      <c r="P1079" s="3"/>
      <c r="Q1079" s="3"/>
      <c r="R1079" s="3"/>
      <c r="S1079" s="3"/>
      <c r="T1079" s="3"/>
      <c r="U1079" s="3"/>
      <c r="V1079" s="3"/>
      <c r="W1079" s="3"/>
      <c r="X1079" s="3"/>
      <c r="Y1079" s="3"/>
      <c r="Z1079" s="3"/>
    </row>
    <row r="1080" spans="1:26" ht="13.5" customHeight="1" x14ac:dyDescent="0.25">
      <c r="A1080" s="59" t="s">
        <v>46684</v>
      </c>
      <c r="B1080" s="60" t="s">
        <v>9095</v>
      </c>
      <c r="C1080" s="60" t="s">
        <v>46685</v>
      </c>
      <c r="D1080" s="60" t="s">
        <v>9741</v>
      </c>
      <c r="E1080" s="61">
        <v>78.86</v>
      </c>
      <c r="F1080" s="3"/>
      <c r="G1080" s="3"/>
      <c r="H1080" s="3"/>
      <c r="I1080" s="3"/>
      <c r="J1080" s="3"/>
      <c r="K1080" s="3"/>
      <c r="L1080" s="3"/>
      <c r="M1080" s="3"/>
      <c r="N1080" s="3"/>
      <c r="O1080" s="3"/>
      <c r="P1080" s="3"/>
      <c r="Q1080" s="3"/>
      <c r="R1080" s="3"/>
      <c r="S1080" s="3"/>
      <c r="T1080" s="3"/>
      <c r="U1080" s="3"/>
      <c r="V1080" s="3"/>
      <c r="W1080" s="3"/>
      <c r="X1080" s="3"/>
      <c r="Y1080" s="3"/>
      <c r="Z1080" s="3"/>
    </row>
    <row r="1081" spans="1:26" ht="12.75" customHeight="1" x14ac:dyDescent="0.25">
      <c r="A1081" s="59" t="s">
        <v>46686</v>
      </c>
      <c r="B1081" s="60" t="s">
        <v>9095</v>
      </c>
      <c r="C1081" s="60" t="s">
        <v>46687</v>
      </c>
      <c r="D1081" s="60" t="s">
        <v>9741</v>
      </c>
      <c r="E1081" s="61">
        <v>162.41</v>
      </c>
      <c r="F1081" s="3"/>
      <c r="G1081" s="3"/>
      <c r="H1081" s="3"/>
      <c r="I1081" s="3"/>
      <c r="J1081" s="3"/>
      <c r="K1081" s="3"/>
      <c r="L1081" s="3"/>
      <c r="M1081" s="3"/>
      <c r="N1081" s="3"/>
      <c r="O1081" s="3"/>
      <c r="P1081" s="3"/>
      <c r="Q1081" s="3"/>
      <c r="R1081" s="3"/>
      <c r="S1081" s="3"/>
      <c r="T1081" s="3"/>
      <c r="U1081" s="3"/>
      <c r="V1081" s="3"/>
      <c r="W1081" s="3"/>
      <c r="X1081" s="3"/>
      <c r="Y1081" s="3"/>
      <c r="Z1081" s="3"/>
    </row>
    <row r="1082" spans="1:26" ht="12.75" customHeight="1" x14ac:dyDescent="0.25">
      <c r="A1082" s="59" t="s">
        <v>46688</v>
      </c>
      <c r="B1082" s="60" t="s">
        <v>9095</v>
      </c>
      <c r="C1082" s="60" t="s">
        <v>46689</v>
      </c>
      <c r="D1082" s="60" t="s">
        <v>9308</v>
      </c>
      <c r="E1082" s="61">
        <v>33.64</v>
      </c>
      <c r="F1082" s="3"/>
      <c r="G1082" s="3"/>
      <c r="H1082" s="3"/>
      <c r="I1082" s="3"/>
      <c r="J1082" s="3"/>
      <c r="K1082" s="3"/>
      <c r="L1082" s="3"/>
      <c r="M1082" s="3"/>
      <c r="N1082" s="3"/>
      <c r="O1082" s="3"/>
      <c r="P1082" s="3"/>
      <c r="Q1082" s="3"/>
      <c r="R1082" s="3"/>
      <c r="S1082" s="3"/>
      <c r="T1082" s="3"/>
      <c r="U1082" s="3"/>
      <c r="V1082" s="3"/>
      <c r="W1082" s="3"/>
      <c r="X1082" s="3"/>
      <c r="Y1082" s="3"/>
      <c r="Z1082" s="3"/>
    </row>
    <row r="1083" spans="1:26" ht="13.5" customHeight="1" x14ac:dyDescent="0.25">
      <c r="A1083" s="59" t="s">
        <v>46690</v>
      </c>
      <c r="B1083" s="60" t="s">
        <v>9095</v>
      </c>
      <c r="C1083" s="60" t="s">
        <v>46691</v>
      </c>
      <c r="D1083" s="60" t="s">
        <v>9308</v>
      </c>
      <c r="E1083" s="61">
        <v>39.97</v>
      </c>
      <c r="F1083" s="3"/>
      <c r="G1083" s="3"/>
      <c r="H1083" s="3"/>
      <c r="I1083" s="3"/>
      <c r="J1083" s="3"/>
      <c r="K1083" s="3"/>
      <c r="L1083" s="3"/>
      <c r="M1083" s="3"/>
      <c r="N1083" s="3"/>
      <c r="O1083" s="3"/>
      <c r="P1083" s="3"/>
      <c r="Q1083" s="3"/>
      <c r="R1083" s="3"/>
      <c r="S1083" s="3"/>
      <c r="T1083" s="3"/>
      <c r="U1083" s="3"/>
      <c r="V1083" s="3"/>
      <c r="W1083" s="3"/>
      <c r="X1083" s="3"/>
      <c r="Y1083" s="3"/>
      <c r="Z1083" s="3"/>
    </row>
    <row r="1084" spans="1:26" ht="12.75" customHeight="1" x14ac:dyDescent="0.25">
      <c r="A1084" s="59" t="s">
        <v>46692</v>
      </c>
      <c r="B1084" s="60" t="s">
        <v>9095</v>
      </c>
      <c r="C1084" s="60" t="s">
        <v>46693</v>
      </c>
      <c r="D1084" s="60" t="s">
        <v>9308</v>
      </c>
      <c r="E1084" s="61">
        <v>59.02</v>
      </c>
      <c r="F1084" s="3"/>
      <c r="G1084" s="3"/>
      <c r="H1084" s="3"/>
      <c r="I1084" s="3"/>
      <c r="J1084" s="3"/>
      <c r="K1084" s="3"/>
      <c r="L1084" s="3"/>
      <c r="M1084" s="3"/>
      <c r="N1084" s="3"/>
      <c r="O1084" s="3"/>
      <c r="P1084" s="3"/>
      <c r="Q1084" s="3"/>
      <c r="R1084" s="3"/>
      <c r="S1084" s="3"/>
      <c r="T1084" s="3"/>
      <c r="U1084" s="3"/>
      <c r="V1084" s="3"/>
      <c r="W1084" s="3"/>
      <c r="X1084" s="3"/>
      <c r="Y1084" s="3"/>
      <c r="Z1084" s="3"/>
    </row>
    <row r="1085" spans="1:26" ht="13.5" customHeight="1" x14ac:dyDescent="0.25">
      <c r="A1085" s="59" t="s">
        <v>46694</v>
      </c>
      <c r="B1085" s="60" t="s">
        <v>9095</v>
      </c>
      <c r="C1085" s="60" t="s">
        <v>46695</v>
      </c>
      <c r="D1085" s="60" t="s">
        <v>9741</v>
      </c>
      <c r="E1085" s="61">
        <v>17.18</v>
      </c>
      <c r="F1085" s="3"/>
      <c r="G1085" s="3"/>
      <c r="H1085" s="3"/>
      <c r="I1085" s="3"/>
      <c r="J1085" s="3"/>
      <c r="K1085" s="3"/>
      <c r="L1085" s="3"/>
      <c r="M1085" s="3"/>
      <c r="N1085" s="3"/>
      <c r="O1085" s="3"/>
      <c r="P1085" s="3"/>
      <c r="Q1085" s="3"/>
      <c r="R1085" s="3"/>
      <c r="S1085" s="3"/>
      <c r="T1085" s="3"/>
      <c r="U1085" s="3"/>
      <c r="V1085" s="3"/>
      <c r="W1085" s="3"/>
      <c r="X1085" s="3"/>
      <c r="Y1085" s="3"/>
      <c r="Z1085" s="3"/>
    </row>
    <row r="1086" spans="1:26" ht="12.75" customHeight="1" x14ac:dyDescent="0.25">
      <c r="A1086" s="59" t="s">
        <v>46696</v>
      </c>
      <c r="B1086" s="60" t="s">
        <v>9095</v>
      </c>
      <c r="C1086" s="60" t="s">
        <v>46697</v>
      </c>
      <c r="D1086" s="60" t="s">
        <v>9308</v>
      </c>
      <c r="E1086" s="61">
        <v>62.65</v>
      </c>
      <c r="F1086" s="3"/>
      <c r="G1086" s="3"/>
      <c r="H1086" s="3"/>
      <c r="I1086" s="3"/>
      <c r="J1086" s="3"/>
      <c r="K1086" s="3"/>
      <c r="L1086" s="3"/>
      <c r="M1086" s="3"/>
      <c r="N1086" s="3"/>
      <c r="O1086" s="3"/>
      <c r="P1086" s="3"/>
      <c r="Q1086" s="3"/>
      <c r="R1086" s="3"/>
      <c r="S1086" s="3"/>
      <c r="T1086" s="3"/>
      <c r="U1086" s="3"/>
      <c r="V1086" s="3"/>
      <c r="W1086" s="3"/>
      <c r="X1086" s="3"/>
      <c r="Y1086" s="3"/>
      <c r="Z1086" s="3"/>
    </row>
    <row r="1087" spans="1:26" ht="12.75" customHeight="1" x14ac:dyDescent="0.25">
      <c r="A1087" s="59" t="s">
        <v>46698</v>
      </c>
      <c r="B1087" s="60" t="s">
        <v>9095</v>
      </c>
      <c r="C1087" s="60" t="s">
        <v>46699</v>
      </c>
      <c r="D1087" s="60" t="s">
        <v>9308</v>
      </c>
      <c r="E1087" s="61">
        <v>86.71</v>
      </c>
      <c r="F1087" s="3"/>
      <c r="G1087" s="3"/>
      <c r="H1087" s="3"/>
      <c r="I1087" s="3"/>
      <c r="J1087" s="3"/>
      <c r="K1087" s="3"/>
      <c r="L1087" s="3"/>
      <c r="M1087" s="3"/>
      <c r="N1087" s="3"/>
      <c r="O1087" s="3"/>
      <c r="P1087" s="3"/>
      <c r="Q1087" s="3"/>
      <c r="R1087" s="3"/>
      <c r="S1087" s="3"/>
      <c r="T1087" s="3"/>
      <c r="U1087" s="3"/>
      <c r="V1087" s="3"/>
      <c r="W1087" s="3"/>
      <c r="X1087" s="3"/>
      <c r="Y1087" s="3"/>
      <c r="Z1087" s="3"/>
    </row>
    <row r="1088" spans="1:26" ht="13.5" customHeight="1" x14ac:dyDescent="0.25">
      <c r="A1088" s="59" t="s">
        <v>46700</v>
      </c>
      <c r="B1088" s="60" t="s">
        <v>9095</v>
      </c>
      <c r="C1088" s="60" t="s">
        <v>46701</v>
      </c>
      <c r="D1088" s="60" t="s">
        <v>9308</v>
      </c>
      <c r="E1088" s="61">
        <v>184.28</v>
      </c>
      <c r="F1088" s="3"/>
      <c r="G1088" s="3"/>
      <c r="H1088" s="3"/>
      <c r="I1088" s="3"/>
      <c r="J1088" s="3"/>
      <c r="K1088" s="3"/>
      <c r="L1088" s="3"/>
      <c r="M1088" s="3"/>
      <c r="N1088" s="3"/>
      <c r="O1088" s="3"/>
      <c r="P1088" s="3"/>
      <c r="Q1088" s="3"/>
      <c r="R1088" s="3"/>
      <c r="S1088" s="3"/>
      <c r="T1088" s="3"/>
      <c r="U1088" s="3"/>
      <c r="V1088" s="3"/>
      <c r="W1088" s="3"/>
      <c r="X1088" s="3"/>
      <c r="Y1088" s="3"/>
      <c r="Z1088" s="3"/>
    </row>
    <row r="1089" spans="1:26" ht="12.75" customHeight="1" x14ac:dyDescent="0.25">
      <c r="A1089" s="59" t="s">
        <v>46702</v>
      </c>
      <c r="B1089" s="60" t="s">
        <v>9095</v>
      </c>
      <c r="C1089" s="60" t="s">
        <v>46703</v>
      </c>
      <c r="D1089" s="60" t="s">
        <v>9308</v>
      </c>
      <c r="E1089" s="61">
        <v>84.85</v>
      </c>
      <c r="F1089" s="3"/>
      <c r="G1089" s="3"/>
      <c r="H1089" s="3"/>
      <c r="I1089" s="3"/>
      <c r="J1089" s="3"/>
      <c r="K1089" s="3"/>
      <c r="L1089" s="3"/>
      <c r="M1089" s="3"/>
      <c r="N1089" s="3"/>
      <c r="O1089" s="3"/>
      <c r="P1089" s="3"/>
      <c r="Q1089" s="3"/>
      <c r="R1089" s="3"/>
      <c r="S1089" s="3"/>
      <c r="T1089" s="3"/>
      <c r="U1089" s="3"/>
      <c r="V1089" s="3"/>
      <c r="W1089" s="3"/>
      <c r="X1089" s="3"/>
      <c r="Y1089" s="3"/>
      <c r="Z1089" s="3"/>
    </row>
    <row r="1090" spans="1:26" ht="12.75" customHeight="1" x14ac:dyDescent="0.25">
      <c r="A1090" s="59" t="s">
        <v>46704</v>
      </c>
      <c r="B1090" s="60" t="s">
        <v>9095</v>
      </c>
      <c r="C1090" s="60" t="s">
        <v>46705</v>
      </c>
      <c r="D1090" s="60" t="s">
        <v>9308</v>
      </c>
      <c r="E1090" s="61">
        <v>132.12</v>
      </c>
      <c r="F1090" s="3"/>
      <c r="G1090" s="3"/>
      <c r="H1090" s="3"/>
      <c r="I1090" s="3"/>
      <c r="J1090" s="3"/>
      <c r="K1090" s="3"/>
      <c r="L1090" s="3"/>
      <c r="M1090" s="3"/>
      <c r="N1090" s="3"/>
      <c r="O1090" s="3"/>
      <c r="P1090" s="3"/>
      <c r="Q1090" s="3"/>
      <c r="R1090" s="3"/>
      <c r="S1090" s="3"/>
      <c r="T1090" s="3"/>
      <c r="U1090" s="3"/>
      <c r="V1090" s="3"/>
      <c r="W1090" s="3"/>
      <c r="X1090" s="3"/>
      <c r="Y1090" s="3"/>
      <c r="Z1090" s="3"/>
    </row>
    <row r="1091" spans="1:26" ht="13.5" customHeight="1" x14ac:dyDescent="0.25">
      <c r="A1091" s="59" t="s">
        <v>46706</v>
      </c>
      <c r="B1091" s="60" t="s">
        <v>9095</v>
      </c>
      <c r="C1091" s="60" t="s">
        <v>46707</v>
      </c>
      <c r="D1091" s="60" t="s">
        <v>9308</v>
      </c>
      <c r="E1091" s="61">
        <v>228.54</v>
      </c>
      <c r="F1091" s="3"/>
      <c r="G1091" s="3"/>
      <c r="H1091" s="3"/>
      <c r="I1091" s="3"/>
      <c r="J1091" s="3"/>
      <c r="K1091" s="3"/>
      <c r="L1091" s="3"/>
      <c r="M1091" s="3"/>
      <c r="N1091" s="3"/>
      <c r="O1091" s="3"/>
      <c r="P1091" s="3"/>
      <c r="Q1091" s="3"/>
      <c r="R1091" s="3"/>
      <c r="S1091" s="3"/>
      <c r="T1091" s="3"/>
      <c r="U1091" s="3"/>
      <c r="V1091" s="3"/>
      <c r="W1091" s="3"/>
      <c r="X1091" s="3"/>
      <c r="Y1091" s="3"/>
      <c r="Z1091" s="3"/>
    </row>
    <row r="1092" spans="1:26" ht="12.75" customHeight="1" x14ac:dyDescent="0.25">
      <c r="A1092" s="56" t="s">
        <v>46708</v>
      </c>
      <c r="B1092" s="57" t="s">
        <v>9095</v>
      </c>
      <c r="C1092" s="57" t="s">
        <v>46709</v>
      </c>
      <c r="D1092" s="58"/>
      <c r="E1092" s="58"/>
      <c r="F1092" s="3"/>
      <c r="G1092" s="3"/>
      <c r="H1092" s="3"/>
      <c r="I1092" s="3"/>
      <c r="J1092" s="3"/>
      <c r="K1092" s="3"/>
      <c r="L1092" s="3"/>
      <c r="M1092" s="3"/>
      <c r="N1092" s="3"/>
      <c r="O1092" s="3"/>
      <c r="P1092" s="3"/>
      <c r="Q1092" s="3"/>
      <c r="R1092" s="3"/>
      <c r="S1092" s="3"/>
      <c r="T1092" s="3"/>
      <c r="U1092" s="3"/>
      <c r="V1092" s="3"/>
      <c r="W1092" s="3"/>
      <c r="X1092" s="3"/>
      <c r="Y1092" s="3"/>
      <c r="Z1092" s="3"/>
    </row>
    <row r="1093" spans="1:26" ht="13.5" customHeight="1" x14ac:dyDescent="0.25">
      <c r="A1093" s="59" t="s">
        <v>46710</v>
      </c>
      <c r="B1093" s="60" t="s">
        <v>9095</v>
      </c>
      <c r="C1093" s="60" t="s">
        <v>46711</v>
      </c>
      <c r="D1093" s="60" t="s">
        <v>9308</v>
      </c>
      <c r="E1093" s="61">
        <v>61.65</v>
      </c>
      <c r="F1093" s="3"/>
      <c r="G1093" s="3"/>
      <c r="H1093" s="3"/>
      <c r="I1093" s="3"/>
      <c r="J1093" s="3"/>
      <c r="K1093" s="3"/>
      <c r="L1093" s="3"/>
      <c r="M1093" s="3"/>
      <c r="N1093" s="3"/>
      <c r="O1093" s="3"/>
      <c r="P1093" s="3"/>
      <c r="Q1093" s="3"/>
      <c r="R1093" s="3"/>
      <c r="S1093" s="3"/>
      <c r="T1093" s="3"/>
      <c r="U1093" s="3"/>
      <c r="V1093" s="3"/>
      <c r="W1093" s="3"/>
      <c r="X1093" s="3"/>
      <c r="Y1093" s="3"/>
      <c r="Z1093" s="3"/>
    </row>
    <row r="1094" spans="1:26" ht="12.75" customHeight="1" x14ac:dyDescent="0.25">
      <c r="A1094" s="59" t="s">
        <v>46712</v>
      </c>
      <c r="B1094" s="60" t="s">
        <v>9095</v>
      </c>
      <c r="C1094" s="60" t="s">
        <v>46713</v>
      </c>
      <c r="D1094" s="60" t="s">
        <v>9308</v>
      </c>
      <c r="E1094" s="61">
        <v>102.24</v>
      </c>
      <c r="F1094" s="3"/>
      <c r="G1094" s="3"/>
      <c r="H1094" s="3"/>
      <c r="I1094" s="3"/>
      <c r="J1094" s="3"/>
      <c r="K1094" s="3"/>
      <c r="L1094" s="3"/>
      <c r="M1094" s="3"/>
      <c r="N1094" s="3"/>
      <c r="O1094" s="3"/>
      <c r="P1094" s="3"/>
      <c r="Q1094" s="3"/>
      <c r="R1094" s="3"/>
      <c r="S1094" s="3"/>
      <c r="T1094" s="3"/>
      <c r="U1094" s="3"/>
      <c r="V1094" s="3"/>
      <c r="W1094" s="3"/>
      <c r="X1094" s="3"/>
      <c r="Y1094" s="3"/>
      <c r="Z1094" s="3"/>
    </row>
    <row r="1095" spans="1:26" ht="12.75" customHeight="1" x14ac:dyDescent="0.25">
      <c r="A1095" s="59" t="s">
        <v>46714</v>
      </c>
      <c r="B1095" s="60" t="s">
        <v>9095</v>
      </c>
      <c r="C1095" s="60" t="s">
        <v>46715</v>
      </c>
      <c r="D1095" s="60" t="s">
        <v>9308</v>
      </c>
      <c r="E1095" s="61">
        <v>114.49</v>
      </c>
      <c r="F1095" s="3"/>
      <c r="G1095" s="3"/>
      <c r="H1095" s="3"/>
      <c r="I1095" s="3"/>
      <c r="J1095" s="3"/>
      <c r="K1095" s="3"/>
      <c r="L1095" s="3"/>
      <c r="M1095" s="3"/>
      <c r="N1095" s="3"/>
      <c r="O1095" s="3"/>
      <c r="P1095" s="3"/>
      <c r="Q1095" s="3"/>
      <c r="R1095" s="3"/>
      <c r="S1095" s="3"/>
      <c r="T1095" s="3"/>
      <c r="U1095" s="3"/>
      <c r="V1095" s="3"/>
      <c r="W1095" s="3"/>
      <c r="X1095" s="3"/>
      <c r="Y1095" s="3"/>
      <c r="Z1095" s="3"/>
    </row>
    <row r="1096" spans="1:26" ht="13.5" customHeight="1" x14ac:dyDescent="0.25">
      <c r="A1096" s="59" t="s">
        <v>46716</v>
      </c>
      <c r="B1096" s="60" t="s">
        <v>9095</v>
      </c>
      <c r="C1096" s="60" t="s">
        <v>46717</v>
      </c>
      <c r="D1096" s="60" t="s">
        <v>9308</v>
      </c>
      <c r="E1096" s="61">
        <v>239.14</v>
      </c>
      <c r="F1096" s="3"/>
      <c r="G1096" s="3"/>
      <c r="H1096" s="3"/>
      <c r="I1096" s="3"/>
      <c r="J1096" s="3"/>
      <c r="K1096" s="3"/>
      <c r="L1096" s="3"/>
      <c r="M1096" s="3"/>
      <c r="N1096" s="3"/>
      <c r="O1096" s="3"/>
      <c r="P1096" s="3"/>
      <c r="Q1096" s="3"/>
      <c r="R1096" s="3"/>
      <c r="S1096" s="3"/>
      <c r="T1096" s="3"/>
      <c r="U1096" s="3"/>
      <c r="V1096" s="3"/>
      <c r="W1096" s="3"/>
      <c r="X1096" s="3"/>
      <c r="Y1096" s="3"/>
      <c r="Z1096" s="3"/>
    </row>
    <row r="1097" spans="1:26" ht="12.75" customHeight="1" x14ac:dyDescent="0.25">
      <c r="A1097" s="59" t="s">
        <v>46718</v>
      </c>
      <c r="B1097" s="60" t="s">
        <v>9095</v>
      </c>
      <c r="C1097" s="60" t="s">
        <v>46719</v>
      </c>
      <c r="D1097" s="60" t="s">
        <v>9308</v>
      </c>
      <c r="E1097" s="61">
        <v>216.17</v>
      </c>
      <c r="F1097" s="3"/>
      <c r="G1097" s="3"/>
      <c r="H1097" s="3"/>
      <c r="I1097" s="3"/>
      <c r="J1097" s="3"/>
      <c r="K1097" s="3"/>
      <c r="L1097" s="3"/>
      <c r="M1097" s="3"/>
      <c r="N1097" s="3"/>
      <c r="O1097" s="3"/>
      <c r="P1097" s="3"/>
      <c r="Q1097" s="3"/>
      <c r="R1097" s="3"/>
      <c r="S1097" s="3"/>
      <c r="T1097" s="3"/>
      <c r="U1097" s="3"/>
      <c r="V1097" s="3"/>
      <c r="W1097" s="3"/>
      <c r="X1097" s="3"/>
      <c r="Y1097" s="3"/>
      <c r="Z1097" s="3"/>
    </row>
    <row r="1098" spans="1:26" ht="3" customHeight="1" x14ac:dyDescent="0.25">
      <c r="A1098" s="3"/>
      <c r="B1098" s="3"/>
      <c r="C1098" s="60"/>
      <c r="D1098" s="3"/>
      <c r="E1098" s="3"/>
      <c r="F1098" s="3"/>
      <c r="G1098" s="3"/>
      <c r="H1098" s="3"/>
      <c r="I1098" s="3"/>
      <c r="J1098" s="3"/>
      <c r="K1098" s="3"/>
      <c r="L1098" s="3"/>
      <c r="M1098" s="3"/>
      <c r="N1098" s="3"/>
      <c r="O1098" s="3"/>
      <c r="P1098" s="3"/>
      <c r="Q1098" s="3"/>
      <c r="R1098" s="3"/>
      <c r="S1098" s="3"/>
      <c r="T1098" s="3"/>
      <c r="U1098" s="3"/>
      <c r="V1098" s="3"/>
      <c r="W1098" s="3"/>
      <c r="X1098" s="3"/>
      <c r="Y1098" s="3"/>
      <c r="Z1098" s="3"/>
    </row>
    <row r="1099" spans="1:26" ht="12.75" customHeight="1" x14ac:dyDescent="0.25">
      <c r="A1099" s="59" t="s">
        <v>46720</v>
      </c>
      <c r="B1099" s="60" t="s">
        <v>9095</v>
      </c>
      <c r="C1099" s="60" t="s">
        <v>46721</v>
      </c>
      <c r="D1099" s="60" t="s">
        <v>9308</v>
      </c>
      <c r="E1099" s="61">
        <v>680.31</v>
      </c>
      <c r="F1099" s="3"/>
      <c r="G1099" s="3"/>
      <c r="H1099" s="3"/>
      <c r="I1099" s="3"/>
      <c r="J1099" s="3"/>
      <c r="K1099" s="3"/>
      <c r="L1099" s="3"/>
      <c r="M1099" s="3"/>
      <c r="N1099" s="3"/>
      <c r="O1099" s="3"/>
      <c r="P1099" s="3"/>
      <c r="Q1099" s="3"/>
      <c r="R1099" s="3"/>
      <c r="S1099" s="3"/>
      <c r="T1099" s="3"/>
      <c r="U1099" s="3"/>
      <c r="V1099" s="3"/>
      <c r="W1099" s="3"/>
      <c r="X1099" s="3"/>
      <c r="Y1099" s="3"/>
      <c r="Z1099" s="3"/>
    </row>
    <row r="1100" spans="1:26" ht="2.25" customHeight="1" x14ac:dyDescent="0.25">
      <c r="A1100" s="3"/>
      <c r="B1100" s="3"/>
      <c r="C1100" s="60"/>
      <c r="D1100" s="3"/>
      <c r="E1100" s="3"/>
      <c r="F1100" s="3"/>
      <c r="G1100" s="3"/>
      <c r="H1100" s="3"/>
      <c r="I1100" s="3"/>
      <c r="J1100" s="3"/>
      <c r="K1100" s="3"/>
      <c r="L1100" s="3"/>
      <c r="M1100" s="3"/>
      <c r="N1100" s="3"/>
      <c r="O1100" s="3"/>
      <c r="P1100" s="3"/>
      <c r="Q1100" s="3"/>
      <c r="R1100" s="3"/>
      <c r="S1100" s="3"/>
      <c r="T1100" s="3"/>
      <c r="U1100" s="3"/>
      <c r="V1100" s="3"/>
      <c r="W1100" s="3"/>
      <c r="X1100" s="3"/>
      <c r="Y1100" s="3"/>
      <c r="Z1100" s="3"/>
    </row>
    <row r="1101" spans="1:26" ht="13.5" customHeight="1" x14ac:dyDescent="0.25">
      <c r="A1101" s="59" t="s">
        <v>46722</v>
      </c>
      <c r="B1101" s="60" t="s">
        <v>9095</v>
      </c>
      <c r="C1101" s="60" t="s">
        <v>46723</v>
      </c>
      <c r="D1101" s="60" t="s">
        <v>9308</v>
      </c>
      <c r="E1101" s="61">
        <v>1475.1</v>
      </c>
      <c r="F1101" s="3"/>
      <c r="G1101" s="3"/>
      <c r="H1101" s="3"/>
      <c r="I1101" s="3"/>
      <c r="J1101" s="3"/>
      <c r="K1101" s="3"/>
      <c r="L1101" s="3"/>
      <c r="M1101" s="3"/>
      <c r="N1101" s="3"/>
      <c r="O1101" s="3"/>
      <c r="P1101" s="3"/>
      <c r="Q1101" s="3"/>
      <c r="R1101" s="3"/>
      <c r="S1101" s="3"/>
      <c r="T1101" s="3"/>
      <c r="U1101" s="3"/>
      <c r="V1101" s="3"/>
      <c r="W1101" s="3"/>
      <c r="X1101" s="3"/>
      <c r="Y1101" s="3"/>
      <c r="Z1101" s="3"/>
    </row>
    <row r="1102" spans="1:26" ht="2.25" customHeight="1" x14ac:dyDescent="0.25">
      <c r="A1102" s="3"/>
      <c r="B1102" s="3"/>
      <c r="C1102" s="60"/>
      <c r="D1102" s="3"/>
      <c r="E1102" s="3"/>
      <c r="F1102" s="3"/>
      <c r="G1102" s="3"/>
      <c r="H1102" s="3"/>
      <c r="I1102" s="3"/>
      <c r="J1102" s="3"/>
      <c r="K1102" s="3"/>
      <c r="L1102" s="3"/>
      <c r="M1102" s="3"/>
      <c r="N1102" s="3"/>
      <c r="O1102" s="3"/>
      <c r="P1102" s="3"/>
      <c r="Q1102" s="3"/>
      <c r="R1102" s="3"/>
      <c r="S1102" s="3"/>
      <c r="T1102" s="3"/>
      <c r="U1102" s="3"/>
      <c r="V1102" s="3"/>
      <c r="W1102" s="3"/>
      <c r="X1102" s="3"/>
      <c r="Y1102" s="3"/>
      <c r="Z1102" s="3"/>
    </row>
    <row r="1103" spans="1:26" ht="12.75" customHeight="1" x14ac:dyDescent="0.25">
      <c r="A1103" s="59" t="s">
        <v>46724</v>
      </c>
      <c r="B1103" s="60" t="s">
        <v>9095</v>
      </c>
      <c r="C1103" s="60" t="s">
        <v>46725</v>
      </c>
      <c r="D1103" s="60" t="s">
        <v>9308</v>
      </c>
      <c r="E1103" s="61">
        <v>64.91</v>
      </c>
      <c r="F1103" s="3"/>
      <c r="G1103" s="3"/>
      <c r="H1103" s="3"/>
      <c r="I1103" s="3"/>
      <c r="J1103" s="3"/>
      <c r="K1103" s="3"/>
      <c r="L1103" s="3"/>
      <c r="M1103" s="3"/>
      <c r="N1103" s="3"/>
      <c r="O1103" s="3"/>
      <c r="P1103" s="3"/>
      <c r="Q1103" s="3"/>
      <c r="R1103" s="3"/>
      <c r="S1103" s="3"/>
      <c r="T1103" s="3"/>
      <c r="U1103" s="3"/>
      <c r="V1103" s="3"/>
      <c r="W1103" s="3"/>
      <c r="X1103" s="3"/>
      <c r="Y1103" s="3"/>
      <c r="Z1103" s="3"/>
    </row>
    <row r="1104" spans="1:26" ht="3" customHeight="1" x14ac:dyDescent="0.25">
      <c r="A1104" s="3"/>
      <c r="B1104" s="3"/>
      <c r="C1104" s="60"/>
      <c r="D1104" s="3"/>
      <c r="E1104" s="3"/>
      <c r="F1104" s="3"/>
      <c r="G1104" s="3"/>
      <c r="H1104" s="3"/>
      <c r="I1104" s="3"/>
      <c r="J1104" s="3"/>
      <c r="K1104" s="3"/>
      <c r="L1104" s="3"/>
      <c r="M1104" s="3"/>
      <c r="N1104" s="3"/>
      <c r="O1104" s="3"/>
      <c r="P1104" s="3"/>
      <c r="Q1104" s="3"/>
      <c r="R1104" s="3"/>
      <c r="S1104" s="3"/>
      <c r="T1104" s="3"/>
      <c r="U1104" s="3"/>
      <c r="V1104" s="3"/>
      <c r="W1104" s="3"/>
      <c r="X1104" s="3"/>
      <c r="Y1104" s="3"/>
      <c r="Z1104" s="3"/>
    </row>
    <row r="1105" spans="1:26" ht="12.75" customHeight="1" x14ac:dyDescent="0.25">
      <c r="A1105" s="59" t="s">
        <v>46726</v>
      </c>
      <c r="B1105" s="60" t="s">
        <v>9095</v>
      </c>
      <c r="C1105" s="60" t="s">
        <v>46727</v>
      </c>
      <c r="D1105" s="60" t="s">
        <v>9308</v>
      </c>
      <c r="E1105" s="61">
        <v>8.82</v>
      </c>
      <c r="F1105" s="3"/>
      <c r="G1105" s="3"/>
      <c r="H1105" s="3"/>
      <c r="I1105" s="3"/>
      <c r="J1105" s="3"/>
      <c r="K1105" s="3"/>
      <c r="L1105" s="3"/>
      <c r="M1105" s="3"/>
      <c r="N1105" s="3"/>
      <c r="O1105" s="3"/>
      <c r="P1105" s="3"/>
      <c r="Q1105" s="3"/>
      <c r="R1105" s="3"/>
      <c r="S1105" s="3"/>
      <c r="T1105" s="3"/>
      <c r="U1105" s="3"/>
      <c r="V1105" s="3"/>
      <c r="W1105" s="3"/>
      <c r="X1105" s="3"/>
      <c r="Y1105" s="3"/>
      <c r="Z1105" s="3"/>
    </row>
    <row r="1106" spans="1:26" ht="13.5" customHeight="1" x14ac:dyDescent="0.25">
      <c r="A1106" s="59" t="s">
        <v>46728</v>
      </c>
      <c r="B1106" s="60" t="s">
        <v>9095</v>
      </c>
      <c r="C1106" s="60" t="s">
        <v>46729</v>
      </c>
      <c r="D1106" s="60" t="s">
        <v>9308</v>
      </c>
      <c r="E1106" s="61">
        <v>8.5399999999999991</v>
      </c>
      <c r="F1106" s="3"/>
      <c r="G1106" s="3"/>
      <c r="H1106" s="3"/>
      <c r="I1106" s="3"/>
      <c r="J1106" s="3"/>
      <c r="K1106" s="3"/>
      <c r="L1106" s="3"/>
      <c r="M1106" s="3"/>
      <c r="N1106" s="3"/>
      <c r="O1106" s="3"/>
      <c r="P1106" s="3"/>
      <c r="Q1106" s="3"/>
      <c r="R1106" s="3"/>
      <c r="S1106" s="3"/>
      <c r="T1106" s="3"/>
      <c r="U1106" s="3"/>
      <c r="V1106" s="3"/>
      <c r="W1106" s="3"/>
      <c r="X1106" s="3"/>
      <c r="Y1106" s="3"/>
      <c r="Z1106" s="3"/>
    </row>
    <row r="1107" spans="1:26" ht="12.75" customHeight="1" x14ac:dyDescent="0.25">
      <c r="A1107" s="59" t="s">
        <v>46730</v>
      </c>
      <c r="B1107" s="60" t="s">
        <v>9095</v>
      </c>
      <c r="C1107" s="60" t="s">
        <v>46731</v>
      </c>
      <c r="D1107" s="60" t="s">
        <v>9308</v>
      </c>
      <c r="E1107" s="61">
        <v>10.93</v>
      </c>
      <c r="F1107" s="3"/>
      <c r="G1107" s="3"/>
      <c r="H1107" s="3"/>
      <c r="I1107" s="3"/>
      <c r="J1107" s="3"/>
      <c r="K1107" s="3"/>
      <c r="L1107" s="3"/>
      <c r="M1107" s="3"/>
      <c r="N1107" s="3"/>
      <c r="O1107" s="3"/>
      <c r="P1107" s="3"/>
      <c r="Q1107" s="3"/>
      <c r="R1107" s="3"/>
      <c r="S1107" s="3"/>
      <c r="T1107" s="3"/>
      <c r="U1107" s="3"/>
      <c r="V1107" s="3"/>
      <c r="W1107" s="3"/>
      <c r="X1107" s="3"/>
      <c r="Y1107" s="3"/>
      <c r="Z1107" s="3"/>
    </row>
    <row r="1108" spans="1:26" ht="12.75" customHeight="1" x14ac:dyDescent="0.25">
      <c r="A1108" s="59" t="s">
        <v>46732</v>
      </c>
      <c r="B1108" s="60" t="s">
        <v>9095</v>
      </c>
      <c r="C1108" s="60" t="s">
        <v>46733</v>
      </c>
      <c r="D1108" s="60" t="s">
        <v>9308</v>
      </c>
      <c r="E1108" s="61">
        <v>10.09</v>
      </c>
      <c r="F1108" s="3"/>
      <c r="G1108" s="3"/>
      <c r="H1108" s="3"/>
      <c r="I1108" s="3"/>
      <c r="J1108" s="3"/>
      <c r="K1108" s="3"/>
      <c r="L1108" s="3"/>
      <c r="M1108" s="3"/>
      <c r="N1108" s="3"/>
      <c r="O1108" s="3"/>
      <c r="P1108" s="3"/>
      <c r="Q1108" s="3"/>
      <c r="R1108" s="3"/>
      <c r="S1108" s="3"/>
      <c r="T1108" s="3"/>
      <c r="U1108" s="3"/>
      <c r="V1108" s="3"/>
      <c r="W1108" s="3"/>
      <c r="X1108" s="3"/>
      <c r="Y1108" s="3"/>
      <c r="Z1108" s="3"/>
    </row>
    <row r="1109" spans="1:26" ht="13.5" customHeight="1" x14ac:dyDescent="0.25">
      <c r="A1109" s="59" t="s">
        <v>46734</v>
      </c>
      <c r="B1109" s="60" t="s">
        <v>9095</v>
      </c>
      <c r="C1109" s="60" t="s">
        <v>46735</v>
      </c>
      <c r="D1109" s="60" t="s">
        <v>9308</v>
      </c>
      <c r="E1109" s="61">
        <v>12.32</v>
      </c>
      <c r="F1109" s="3"/>
      <c r="G1109" s="3"/>
      <c r="H1109" s="3"/>
      <c r="I1109" s="3"/>
      <c r="J1109" s="3"/>
      <c r="K1109" s="3"/>
      <c r="L1109" s="3"/>
      <c r="M1109" s="3"/>
      <c r="N1109" s="3"/>
      <c r="O1109" s="3"/>
      <c r="P1109" s="3"/>
      <c r="Q1109" s="3"/>
      <c r="R1109" s="3"/>
      <c r="S1109" s="3"/>
      <c r="T1109" s="3"/>
      <c r="U1109" s="3"/>
      <c r="V1109" s="3"/>
      <c r="W1109" s="3"/>
      <c r="X1109" s="3"/>
      <c r="Y1109" s="3"/>
      <c r="Z1109" s="3"/>
    </row>
    <row r="1110" spans="1:26" ht="12.75" customHeight="1" x14ac:dyDescent="0.25">
      <c r="A1110" s="59" t="s">
        <v>46736</v>
      </c>
      <c r="B1110" s="60" t="s">
        <v>9095</v>
      </c>
      <c r="C1110" s="60" t="s">
        <v>46737</v>
      </c>
      <c r="D1110" s="60" t="s">
        <v>9308</v>
      </c>
      <c r="E1110" s="61">
        <v>13.28</v>
      </c>
      <c r="F1110" s="3"/>
      <c r="G1110" s="3"/>
      <c r="H1110" s="3"/>
      <c r="I1110" s="3"/>
      <c r="J1110" s="3"/>
      <c r="K1110" s="3"/>
      <c r="L1110" s="3"/>
      <c r="M1110" s="3"/>
      <c r="N1110" s="3"/>
      <c r="O1110" s="3"/>
      <c r="P1110" s="3"/>
      <c r="Q1110" s="3"/>
      <c r="R1110" s="3"/>
      <c r="S1110" s="3"/>
      <c r="T1110" s="3"/>
      <c r="U1110" s="3"/>
      <c r="V1110" s="3"/>
      <c r="W1110" s="3"/>
      <c r="X1110" s="3"/>
      <c r="Y1110" s="3"/>
      <c r="Z1110" s="3"/>
    </row>
    <row r="1111" spans="1:26" ht="13.5" customHeight="1" x14ac:dyDescent="0.25">
      <c r="A1111" s="59" t="s">
        <v>46738</v>
      </c>
      <c r="B1111" s="60" t="s">
        <v>9095</v>
      </c>
      <c r="C1111" s="60" t="s">
        <v>46739</v>
      </c>
      <c r="D1111" s="60" t="s">
        <v>9308</v>
      </c>
      <c r="E1111" s="61">
        <v>21.48</v>
      </c>
      <c r="F1111" s="3"/>
      <c r="G1111" s="3"/>
      <c r="H1111" s="3"/>
      <c r="I1111" s="3"/>
      <c r="J1111" s="3"/>
      <c r="K1111" s="3"/>
      <c r="L1111" s="3"/>
      <c r="M1111" s="3"/>
      <c r="N1111" s="3"/>
      <c r="O1111" s="3"/>
      <c r="P1111" s="3"/>
      <c r="Q1111" s="3"/>
      <c r="R1111" s="3"/>
      <c r="S1111" s="3"/>
      <c r="T1111" s="3"/>
      <c r="U1111" s="3"/>
      <c r="V1111" s="3"/>
      <c r="W1111" s="3"/>
      <c r="X1111" s="3"/>
      <c r="Y1111" s="3"/>
      <c r="Z1111" s="3"/>
    </row>
    <row r="1112" spans="1:26" ht="12.75" customHeight="1" x14ac:dyDescent="0.25">
      <c r="A1112" s="59" t="s">
        <v>46740</v>
      </c>
      <c r="B1112" s="60" t="s">
        <v>9095</v>
      </c>
      <c r="C1112" s="60" t="s">
        <v>46741</v>
      </c>
      <c r="D1112" s="60" t="s">
        <v>9308</v>
      </c>
      <c r="E1112" s="61">
        <v>36.97</v>
      </c>
      <c r="F1112" s="3"/>
      <c r="G1112" s="3"/>
      <c r="H1112" s="3"/>
      <c r="I1112" s="3"/>
      <c r="J1112" s="3"/>
      <c r="K1112" s="3"/>
      <c r="L1112" s="3"/>
      <c r="M1112" s="3"/>
      <c r="N1112" s="3"/>
      <c r="O1112" s="3"/>
      <c r="P1112" s="3"/>
      <c r="Q1112" s="3"/>
      <c r="R1112" s="3"/>
      <c r="S1112" s="3"/>
      <c r="T1112" s="3"/>
      <c r="U1112" s="3"/>
      <c r="V1112" s="3"/>
      <c r="W1112" s="3"/>
      <c r="X1112" s="3"/>
      <c r="Y1112" s="3"/>
      <c r="Z1112" s="3"/>
    </row>
    <row r="1113" spans="1:26" ht="12.75" customHeight="1" x14ac:dyDescent="0.25">
      <c r="A1113" s="59" t="s">
        <v>46742</v>
      </c>
      <c r="B1113" s="60" t="s">
        <v>9095</v>
      </c>
      <c r="C1113" s="60" t="s">
        <v>46743</v>
      </c>
      <c r="D1113" s="60" t="s">
        <v>9308</v>
      </c>
      <c r="E1113" s="61">
        <v>56.9</v>
      </c>
      <c r="F1113" s="3"/>
      <c r="G1113" s="3"/>
      <c r="H1113" s="3"/>
      <c r="I1113" s="3"/>
      <c r="J1113" s="3"/>
      <c r="K1113" s="3"/>
      <c r="L1113" s="3"/>
      <c r="M1113" s="3"/>
      <c r="N1113" s="3"/>
      <c r="O1113" s="3"/>
      <c r="P1113" s="3"/>
      <c r="Q1113" s="3"/>
      <c r="R1113" s="3"/>
      <c r="S1113" s="3"/>
      <c r="T1113" s="3"/>
      <c r="U1113" s="3"/>
      <c r="V1113" s="3"/>
      <c r="W1113" s="3"/>
      <c r="X1113" s="3"/>
      <c r="Y1113" s="3"/>
      <c r="Z1113" s="3"/>
    </row>
    <row r="1114" spans="1:26" ht="13.5" customHeight="1" x14ac:dyDescent="0.25">
      <c r="A1114" s="59" t="s">
        <v>46744</v>
      </c>
      <c r="B1114" s="60" t="s">
        <v>9095</v>
      </c>
      <c r="C1114" s="60" t="s">
        <v>46745</v>
      </c>
      <c r="D1114" s="60" t="s">
        <v>9308</v>
      </c>
      <c r="E1114" s="61">
        <v>18.93</v>
      </c>
      <c r="F1114" s="3"/>
      <c r="G1114" s="3"/>
      <c r="H1114" s="3"/>
      <c r="I1114" s="3"/>
      <c r="J1114" s="3"/>
      <c r="K1114" s="3"/>
      <c r="L1114" s="3"/>
      <c r="M1114" s="3"/>
      <c r="N1114" s="3"/>
      <c r="O1114" s="3"/>
      <c r="P1114" s="3"/>
      <c r="Q1114" s="3"/>
      <c r="R1114" s="3"/>
      <c r="S1114" s="3"/>
      <c r="T1114" s="3"/>
      <c r="U1114" s="3"/>
      <c r="V1114" s="3"/>
      <c r="W1114" s="3"/>
      <c r="X1114" s="3"/>
      <c r="Y1114" s="3"/>
      <c r="Z1114" s="3"/>
    </row>
    <row r="1115" spans="1:26" ht="12.75" customHeight="1" x14ac:dyDescent="0.25">
      <c r="A1115" s="59" t="s">
        <v>46746</v>
      </c>
      <c r="B1115" s="60" t="s">
        <v>9095</v>
      </c>
      <c r="C1115" s="60" t="s">
        <v>46747</v>
      </c>
      <c r="D1115" s="60" t="s">
        <v>9308</v>
      </c>
      <c r="E1115" s="61">
        <v>20.97</v>
      </c>
      <c r="F1115" s="3"/>
      <c r="G1115" s="3"/>
      <c r="H1115" s="3"/>
      <c r="I1115" s="3"/>
      <c r="J1115" s="3"/>
      <c r="K1115" s="3"/>
      <c r="L1115" s="3"/>
      <c r="M1115" s="3"/>
      <c r="N1115" s="3"/>
      <c r="O1115" s="3"/>
      <c r="P1115" s="3"/>
      <c r="Q1115" s="3"/>
      <c r="R1115" s="3"/>
      <c r="S1115" s="3"/>
      <c r="T1115" s="3"/>
      <c r="U1115" s="3"/>
      <c r="V1115" s="3"/>
      <c r="W1115" s="3"/>
      <c r="X1115" s="3"/>
      <c r="Y1115" s="3"/>
      <c r="Z1115" s="3"/>
    </row>
    <row r="1116" spans="1:26" ht="12.75" customHeight="1" x14ac:dyDescent="0.25">
      <c r="A1116" s="59" t="s">
        <v>46748</v>
      </c>
      <c r="B1116" s="60" t="s">
        <v>9095</v>
      </c>
      <c r="C1116" s="60" t="s">
        <v>46749</v>
      </c>
      <c r="D1116" s="60" t="s">
        <v>9308</v>
      </c>
      <c r="E1116" s="61">
        <v>23.72</v>
      </c>
      <c r="F1116" s="3"/>
      <c r="G1116" s="3"/>
      <c r="H1116" s="3"/>
      <c r="I1116" s="3"/>
      <c r="J1116" s="3"/>
      <c r="K1116" s="3"/>
      <c r="L1116" s="3"/>
      <c r="M1116" s="3"/>
      <c r="N1116" s="3"/>
      <c r="O1116" s="3"/>
      <c r="P1116" s="3"/>
      <c r="Q1116" s="3"/>
      <c r="R1116" s="3"/>
      <c r="S1116" s="3"/>
      <c r="T1116" s="3"/>
      <c r="U1116" s="3"/>
      <c r="V1116" s="3"/>
      <c r="W1116" s="3"/>
      <c r="X1116" s="3"/>
      <c r="Y1116" s="3"/>
      <c r="Z1116" s="3"/>
    </row>
    <row r="1117" spans="1:26" ht="13.5" customHeight="1" x14ac:dyDescent="0.25">
      <c r="A1117" s="56" t="s">
        <v>46750</v>
      </c>
      <c r="B1117" s="57" t="s">
        <v>9095</v>
      </c>
      <c r="C1117" s="57" t="s">
        <v>46751</v>
      </c>
      <c r="D1117" s="58"/>
      <c r="E1117" s="58"/>
      <c r="F1117" s="3"/>
      <c r="G1117" s="3"/>
      <c r="H1117" s="3"/>
      <c r="I1117" s="3"/>
      <c r="J1117" s="3"/>
      <c r="K1117" s="3"/>
      <c r="L1117" s="3"/>
      <c r="M1117" s="3"/>
      <c r="N1117" s="3"/>
      <c r="O1117" s="3"/>
      <c r="P1117" s="3"/>
      <c r="Q1117" s="3"/>
      <c r="R1117" s="3"/>
      <c r="S1117" s="3"/>
      <c r="T1117" s="3"/>
      <c r="U1117" s="3"/>
      <c r="V1117" s="3"/>
      <c r="W1117" s="3"/>
      <c r="X1117" s="3"/>
      <c r="Y1117" s="3"/>
      <c r="Z1117" s="3"/>
    </row>
    <row r="1118" spans="1:26" ht="12.75" customHeight="1" x14ac:dyDescent="0.25">
      <c r="A1118" s="59" t="s">
        <v>46752</v>
      </c>
      <c r="B1118" s="60" t="s">
        <v>9095</v>
      </c>
      <c r="C1118" s="60" t="s">
        <v>46753</v>
      </c>
      <c r="D1118" s="60" t="s">
        <v>9308</v>
      </c>
      <c r="E1118" s="61">
        <v>133.01</v>
      </c>
      <c r="F1118" s="3"/>
      <c r="G1118" s="3"/>
      <c r="H1118" s="3"/>
      <c r="I1118" s="3"/>
      <c r="J1118" s="3"/>
      <c r="K1118" s="3"/>
      <c r="L1118" s="3"/>
      <c r="M1118" s="3"/>
      <c r="N1118" s="3"/>
      <c r="O1118" s="3"/>
      <c r="P1118" s="3"/>
      <c r="Q1118" s="3"/>
      <c r="R1118" s="3"/>
      <c r="S1118" s="3"/>
      <c r="T1118" s="3"/>
      <c r="U1118" s="3"/>
      <c r="V1118" s="3"/>
      <c r="W1118" s="3"/>
      <c r="X1118" s="3"/>
      <c r="Y1118" s="3"/>
      <c r="Z1118" s="3"/>
    </row>
    <row r="1119" spans="1:26" ht="13.5" customHeight="1" x14ac:dyDescent="0.25">
      <c r="A1119" s="59" t="s">
        <v>46754</v>
      </c>
      <c r="B1119" s="60" t="s">
        <v>9095</v>
      </c>
      <c r="C1119" s="60" t="s">
        <v>46755</v>
      </c>
      <c r="D1119" s="60" t="s">
        <v>9308</v>
      </c>
      <c r="E1119" s="61">
        <v>173.43</v>
      </c>
      <c r="F1119" s="3"/>
      <c r="G1119" s="3"/>
      <c r="H1119" s="3"/>
      <c r="I1119" s="3"/>
      <c r="J1119" s="3"/>
      <c r="K1119" s="3"/>
      <c r="L1119" s="3"/>
      <c r="M1119" s="3"/>
      <c r="N1119" s="3"/>
      <c r="O1119" s="3"/>
      <c r="P1119" s="3"/>
      <c r="Q1119" s="3"/>
      <c r="R1119" s="3"/>
      <c r="S1119" s="3"/>
      <c r="T1119" s="3"/>
      <c r="U1119" s="3"/>
      <c r="V1119" s="3"/>
      <c r="W1119" s="3"/>
      <c r="X1119" s="3"/>
      <c r="Y1119" s="3"/>
      <c r="Z1119" s="3"/>
    </row>
    <row r="1120" spans="1:26" ht="12.75" customHeight="1" x14ac:dyDescent="0.25">
      <c r="A1120" s="59" t="s">
        <v>46756</v>
      </c>
      <c r="B1120" s="60" t="s">
        <v>9095</v>
      </c>
      <c r="C1120" s="60" t="s">
        <v>46757</v>
      </c>
      <c r="D1120" s="60" t="s">
        <v>9308</v>
      </c>
      <c r="E1120" s="61">
        <v>628.95000000000005</v>
      </c>
      <c r="F1120" s="3"/>
      <c r="G1120" s="3"/>
      <c r="H1120" s="3"/>
      <c r="I1120" s="3"/>
      <c r="J1120" s="3"/>
      <c r="K1120" s="3"/>
      <c r="L1120" s="3"/>
      <c r="M1120" s="3"/>
      <c r="N1120" s="3"/>
      <c r="O1120" s="3"/>
      <c r="P1120" s="3"/>
      <c r="Q1120" s="3"/>
      <c r="R1120" s="3"/>
      <c r="S1120" s="3"/>
      <c r="T1120" s="3"/>
      <c r="U1120" s="3"/>
      <c r="V1120" s="3"/>
      <c r="W1120" s="3"/>
      <c r="X1120" s="3"/>
      <c r="Y1120" s="3"/>
      <c r="Z1120" s="3"/>
    </row>
    <row r="1121" spans="1:26" ht="12.75" customHeight="1" x14ac:dyDescent="0.25">
      <c r="A1121" s="56" t="s">
        <v>46758</v>
      </c>
      <c r="B1121" s="57" t="s">
        <v>9095</v>
      </c>
      <c r="C1121" s="57" t="s">
        <v>46759</v>
      </c>
      <c r="D1121" s="58"/>
      <c r="E1121" s="58"/>
      <c r="F1121" s="3"/>
      <c r="G1121" s="3"/>
      <c r="H1121" s="3"/>
      <c r="I1121" s="3"/>
      <c r="J1121" s="3"/>
      <c r="K1121" s="3"/>
      <c r="L1121" s="3"/>
      <c r="M1121" s="3"/>
      <c r="N1121" s="3"/>
      <c r="O1121" s="3"/>
      <c r="P1121" s="3"/>
      <c r="Q1121" s="3"/>
      <c r="R1121" s="3"/>
      <c r="S1121" s="3"/>
      <c r="T1121" s="3"/>
      <c r="U1121" s="3"/>
      <c r="V1121" s="3"/>
      <c r="W1121" s="3"/>
      <c r="X1121" s="3"/>
      <c r="Y1121" s="3"/>
      <c r="Z1121" s="3"/>
    </row>
    <row r="1122" spans="1:26" ht="13.5" customHeight="1" x14ac:dyDescent="0.25">
      <c r="A1122" s="59" t="s">
        <v>46760</v>
      </c>
      <c r="B1122" s="60" t="s">
        <v>9095</v>
      </c>
      <c r="C1122" s="60" t="s">
        <v>46761</v>
      </c>
      <c r="D1122" s="60" t="s">
        <v>9308</v>
      </c>
      <c r="E1122" s="61">
        <v>36.82</v>
      </c>
      <c r="F1122" s="3"/>
      <c r="G1122" s="3"/>
      <c r="H1122" s="3"/>
      <c r="I1122" s="3"/>
      <c r="J1122" s="3"/>
      <c r="K1122" s="3"/>
      <c r="L1122" s="3"/>
      <c r="M1122" s="3"/>
      <c r="N1122" s="3"/>
      <c r="O1122" s="3"/>
      <c r="P1122" s="3"/>
      <c r="Q1122" s="3"/>
      <c r="R1122" s="3"/>
      <c r="S1122" s="3"/>
      <c r="T1122" s="3"/>
      <c r="U1122" s="3"/>
      <c r="V1122" s="3"/>
      <c r="W1122" s="3"/>
      <c r="X1122" s="3"/>
      <c r="Y1122" s="3"/>
      <c r="Z1122" s="3"/>
    </row>
    <row r="1123" spans="1:26" ht="12.75" customHeight="1" x14ac:dyDescent="0.25">
      <c r="A1123" s="59" t="s">
        <v>46762</v>
      </c>
      <c r="B1123" s="60" t="s">
        <v>9095</v>
      </c>
      <c r="C1123" s="60" t="s">
        <v>46763</v>
      </c>
      <c r="D1123" s="60" t="s">
        <v>9308</v>
      </c>
      <c r="E1123" s="61">
        <v>55.84</v>
      </c>
      <c r="F1123" s="3"/>
      <c r="G1123" s="3"/>
      <c r="H1123" s="3"/>
      <c r="I1123" s="3"/>
      <c r="J1123" s="3"/>
      <c r="K1123" s="3"/>
      <c r="L1123" s="3"/>
      <c r="M1123" s="3"/>
      <c r="N1123" s="3"/>
      <c r="O1123" s="3"/>
      <c r="P1123" s="3"/>
      <c r="Q1123" s="3"/>
      <c r="R1123" s="3"/>
      <c r="S1123" s="3"/>
      <c r="T1123" s="3"/>
      <c r="U1123" s="3"/>
      <c r="V1123" s="3"/>
      <c r="W1123" s="3"/>
      <c r="X1123" s="3"/>
      <c r="Y1123" s="3"/>
      <c r="Z1123" s="3"/>
    </row>
    <row r="1124" spans="1:26" ht="13.5" customHeight="1" x14ac:dyDescent="0.25">
      <c r="A1124" s="59" t="s">
        <v>46764</v>
      </c>
      <c r="B1124" s="60" t="s">
        <v>9095</v>
      </c>
      <c r="C1124" s="60" t="s">
        <v>46765</v>
      </c>
      <c r="D1124" s="60" t="s">
        <v>9308</v>
      </c>
      <c r="E1124" s="61">
        <v>88.54</v>
      </c>
      <c r="F1124" s="3"/>
      <c r="G1124" s="3"/>
      <c r="H1124" s="3"/>
      <c r="I1124" s="3"/>
      <c r="J1124" s="3"/>
      <c r="K1124" s="3"/>
      <c r="L1124" s="3"/>
      <c r="M1124" s="3"/>
      <c r="N1124" s="3"/>
      <c r="O1124" s="3"/>
      <c r="P1124" s="3"/>
      <c r="Q1124" s="3"/>
      <c r="R1124" s="3"/>
      <c r="S1124" s="3"/>
      <c r="T1124" s="3"/>
      <c r="U1124" s="3"/>
      <c r="V1124" s="3"/>
      <c r="W1124" s="3"/>
      <c r="X1124" s="3"/>
      <c r="Y1124" s="3"/>
      <c r="Z1124" s="3"/>
    </row>
    <row r="1125" spans="1:26" ht="12.75" customHeight="1" x14ac:dyDescent="0.25">
      <c r="A1125" s="59" t="s">
        <v>46766</v>
      </c>
      <c r="B1125" s="60" t="s">
        <v>9095</v>
      </c>
      <c r="C1125" s="60" t="s">
        <v>46767</v>
      </c>
      <c r="D1125" s="60" t="s">
        <v>9308</v>
      </c>
      <c r="E1125" s="61">
        <v>105.76</v>
      </c>
      <c r="F1125" s="3"/>
      <c r="G1125" s="3"/>
      <c r="H1125" s="3"/>
      <c r="I1125" s="3"/>
      <c r="J1125" s="3"/>
      <c r="K1125" s="3"/>
      <c r="L1125" s="3"/>
      <c r="M1125" s="3"/>
      <c r="N1125" s="3"/>
      <c r="O1125" s="3"/>
      <c r="P1125" s="3"/>
      <c r="Q1125" s="3"/>
      <c r="R1125" s="3"/>
      <c r="S1125" s="3"/>
      <c r="T1125" s="3"/>
      <c r="U1125" s="3"/>
      <c r="V1125" s="3"/>
      <c r="W1125" s="3"/>
      <c r="X1125" s="3"/>
      <c r="Y1125" s="3"/>
      <c r="Z1125" s="3"/>
    </row>
    <row r="1126" spans="1:26" ht="12.75" customHeight="1" x14ac:dyDescent="0.25">
      <c r="A1126" s="59" t="s">
        <v>46768</v>
      </c>
      <c r="B1126" s="60" t="s">
        <v>9095</v>
      </c>
      <c r="C1126" s="60" t="s">
        <v>46769</v>
      </c>
      <c r="D1126" s="60" t="s">
        <v>9308</v>
      </c>
      <c r="E1126" s="61">
        <v>114.51</v>
      </c>
      <c r="F1126" s="3"/>
      <c r="G1126" s="3"/>
      <c r="H1126" s="3"/>
      <c r="I1126" s="3"/>
      <c r="J1126" s="3"/>
      <c r="K1126" s="3"/>
      <c r="L1126" s="3"/>
      <c r="M1126" s="3"/>
      <c r="N1126" s="3"/>
      <c r="O1126" s="3"/>
      <c r="P1126" s="3"/>
      <c r="Q1126" s="3"/>
      <c r="R1126" s="3"/>
      <c r="S1126" s="3"/>
      <c r="T1126" s="3"/>
      <c r="U1126" s="3"/>
      <c r="V1126" s="3"/>
      <c r="W1126" s="3"/>
      <c r="X1126" s="3"/>
      <c r="Y1126" s="3"/>
      <c r="Z1126" s="3"/>
    </row>
    <row r="1127" spans="1:26" ht="13.5" customHeight="1" x14ac:dyDescent="0.25">
      <c r="A1127" s="59" t="s">
        <v>46770</v>
      </c>
      <c r="B1127" s="60" t="s">
        <v>9095</v>
      </c>
      <c r="C1127" s="60" t="s">
        <v>46771</v>
      </c>
      <c r="D1127" s="60" t="s">
        <v>9308</v>
      </c>
      <c r="E1127" s="61">
        <v>148.29</v>
      </c>
      <c r="F1127" s="3"/>
      <c r="G1127" s="3"/>
      <c r="H1127" s="3"/>
      <c r="I1127" s="3"/>
      <c r="J1127" s="3"/>
      <c r="K1127" s="3"/>
      <c r="L1127" s="3"/>
      <c r="M1127" s="3"/>
      <c r="N1127" s="3"/>
      <c r="O1127" s="3"/>
      <c r="P1127" s="3"/>
      <c r="Q1127" s="3"/>
      <c r="R1127" s="3"/>
      <c r="S1127" s="3"/>
      <c r="T1127" s="3"/>
      <c r="U1127" s="3"/>
      <c r="V1127" s="3"/>
      <c r="W1127" s="3"/>
      <c r="X1127" s="3"/>
      <c r="Y1127" s="3"/>
      <c r="Z1127" s="3"/>
    </row>
    <row r="1128" spans="1:26" ht="12.75" customHeight="1" x14ac:dyDescent="0.25">
      <c r="A1128" s="59" t="s">
        <v>46772</v>
      </c>
      <c r="B1128" s="60" t="s">
        <v>9095</v>
      </c>
      <c r="C1128" s="60" t="s">
        <v>46773</v>
      </c>
      <c r="D1128" s="60" t="s">
        <v>9308</v>
      </c>
      <c r="E1128" s="61">
        <v>158.72</v>
      </c>
      <c r="F1128" s="3"/>
      <c r="G1128" s="3"/>
      <c r="H1128" s="3"/>
      <c r="I1128" s="3"/>
      <c r="J1128" s="3"/>
      <c r="K1128" s="3"/>
      <c r="L1128" s="3"/>
      <c r="M1128" s="3"/>
      <c r="N1128" s="3"/>
      <c r="O1128" s="3"/>
      <c r="P1128" s="3"/>
      <c r="Q1128" s="3"/>
      <c r="R1128" s="3"/>
      <c r="S1128" s="3"/>
      <c r="T1128" s="3"/>
      <c r="U1128" s="3"/>
      <c r="V1128" s="3"/>
      <c r="W1128" s="3"/>
      <c r="X1128" s="3"/>
      <c r="Y1128" s="3"/>
      <c r="Z1128" s="3"/>
    </row>
    <row r="1129" spans="1:26" ht="13.5" customHeight="1" x14ac:dyDescent="0.25">
      <c r="A1129" s="59" t="s">
        <v>46774</v>
      </c>
      <c r="B1129" s="60" t="s">
        <v>9095</v>
      </c>
      <c r="C1129" s="60" t="s">
        <v>46775</v>
      </c>
      <c r="D1129" s="60" t="s">
        <v>9308</v>
      </c>
      <c r="E1129" s="61">
        <v>148.29</v>
      </c>
      <c r="F1129" s="3"/>
      <c r="G1129" s="3"/>
      <c r="H1129" s="3"/>
      <c r="I1129" s="3"/>
      <c r="J1129" s="3"/>
      <c r="K1129" s="3"/>
      <c r="L1129" s="3"/>
      <c r="M1129" s="3"/>
      <c r="N1129" s="3"/>
      <c r="O1129" s="3"/>
      <c r="P1129" s="3"/>
      <c r="Q1129" s="3"/>
      <c r="R1129" s="3"/>
      <c r="S1129" s="3"/>
      <c r="T1129" s="3"/>
      <c r="U1129" s="3"/>
      <c r="V1129" s="3"/>
      <c r="W1129" s="3"/>
      <c r="X1129" s="3"/>
      <c r="Y1129" s="3"/>
      <c r="Z1129" s="3"/>
    </row>
    <row r="1130" spans="1:26" ht="12.75" customHeight="1" x14ac:dyDescent="0.25">
      <c r="A1130" s="59" t="s">
        <v>46776</v>
      </c>
      <c r="B1130" s="60" t="s">
        <v>9095</v>
      </c>
      <c r="C1130" s="60" t="s">
        <v>46777</v>
      </c>
      <c r="D1130" s="60" t="s">
        <v>9308</v>
      </c>
      <c r="E1130" s="61">
        <v>196.11</v>
      </c>
      <c r="F1130" s="3"/>
      <c r="G1130" s="3"/>
      <c r="H1130" s="3"/>
      <c r="I1130" s="3"/>
      <c r="J1130" s="3"/>
      <c r="K1130" s="3"/>
      <c r="L1130" s="3"/>
      <c r="M1130" s="3"/>
      <c r="N1130" s="3"/>
      <c r="O1130" s="3"/>
      <c r="P1130" s="3"/>
      <c r="Q1130" s="3"/>
      <c r="R1130" s="3"/>
      <c r="S1130" s="3"/>
      <c r="T1130" s="3"/>
      <c r="U1130" s="3"/>
      <c r="V1130" s="3"/>
      <c r="W1130" s="3"/>
      <c r="X1130" s="3"/>
      <c r="Y1130" s="3"/>
      <c r="Z1130" s="3"/>
    </row>
    <row r="1131" spans="1:26" ht="12.75" customHeight="1" x14ac:dyDescent="0.25">
      <c r="A1131" s="59" t="s">
        <v>46778</v>
      </c>
      <c r="B1131" s="60" t="s">
        <v>9095</v>
      </c>
      <c r="C1131" s="60" t="s">
        <v>46779</v>
      </c>
      <c r="D1131" s="60" t="s">
        <v>9308</v>
      </c>
      <c r="E1131" s="61">
        <v>429.25</v>
      </c>
      <c r="F1131" s="3"/>
      <c r="G1131" s="3"/>
      <c r="H1131" s="3"/>
      <c r="I1131" s="3"/>
      <c r="J1131" s="3"/>
      <c r="K1131" s="3"/>
      <c r="L1131" s="3"/>
      <c r="M1131" s="3"/>
      <c r="N1131" s="3"/>
      <c r="O1131" s="3"/>
      <c r="P1131" s="3"/>
      <c r="Q1131" s="3"/>
      <c r="R1131" s="3"/>
      <c r="S1131" s="3"/>
      <c r="T1131" s="3"/>
      <c r="U1131" s="3"/>
      <c r="V1131" s="3"/>
      <c r="W1131" s="3"/>
      <c r="X1131" s="3"/>
      <c r="Y1131" s="3"/>
      <c r="Z1131" s="3"/>
    </row>
    <row r="1132" spans="1:26" ht="13.5" customHeight="1" x14ac:dyDescent="0.25">
      <c r="A1132" s="59" t="s">
        <v>46780</v>
      </c>
      <c r="B1132" s="60" t="s">
        <v>9095</v>
      </c>
      <c r="C1132" s="60" t="s">
        <v>46781</v>
      </c>
      <c r="D1132" s="60" t="s">
        <v>9308</v>
      </c>
      <c r="E1132" s="61">
        <v>429.25</v>
      </c>
      <c r="F1132" s="3"/>
      <c r="G1132" s="3"/>
      <c r="H1132" s="3"/>
      <c r="I1132" s="3"/>
      <c r="J1132" s="3"/>
      <c r="K1132" s="3"/>
      <c r="L1132" s="3"/>
      <c r="M1132" s="3"/>
      <c r="N1132" s="3"/>
      <c r="O1132" s="3"/>
      <c r="P1132" s="3"/>
      <c r="Q1132" s="3"/>
      <c r="R1132" s="3"/>
      <c r="S1132" s="3"/>
      <c r="T1132" s="3"/>
      <c r="U1132" s="3"/>
      <c r="V1132" s="3"/>
      <c r="W1132" s="3"/>
      <c r="X1132" s="3"/>
      <c r="Y1132" s="3"/>
      <c r="Z1132" s="3"/>
    </row>
    <row r="1133" spans="1:26" ht="12.75" customHeight="1" x14ac:dyDescent="0.25">
      <c r="A1133" s="59" t="s">
        <v>46782</v>
      </c>
      <c r="B1133" s="60" t="s">
        <v>9095</v>
      </c>
      <c r="C1133" s="60" t="s">
        <v>46783</v>
      </c>
      <c r="D1133" s="60" t="s">
        <v>9308</v>
      </c>
      <c r="E1133" s="61">
        <v>429.25</v>
      </c>
      <c r="F1133" s="3"/>
      <c r="G1133" s="3"/>
      <c r="H1133" s="3"/>
      <c r="I1133" s="3"/>
      <c r="J1133" s="3"/>
      <c r="K1133" s="3"/>
      <c r="L1133" s="3"/>
      <c r="M1133" s="3"/>
      <c r="N1133" s="3"/>
      <c r="O1133" s="3"/>
      <c r="P1133" s="3"/>
      <c r="Q1133" s="3"/>
      <c r="R1133" s="3"/>
      <c r="S1133" s="3"/>
      <c r="T1133" s="3"/>
      <c r="U1133" s="3"/>
      <c r="V1133" s="3"/>
      <c r="W1133" s="3"/>
      <c r="X1133" s="3"/>
      <c r="Y1133" s="3"/>
      <c r="Z1133" s="3"/>
    </row>
    <row r="1134" spans="1:26" ht="12.75" customHeight="1" x14ac:dyDescent="0.25">
      <c r="A1134" s="56" t="s">
        <v>46784</v>
      </c>
      <c r="B1134" s="57" t="s">
        <v>9095</v>
      </c>
      <c r="C1134" s="57" t="s">
        <v>46785</v>
      </c>
      <c r="D1134" s="58"/>
      <c r="E1134" s="58"/>
      <c r="F1134" s="3"/>
      <c r="G1134" s="3"/>
      <c r="H1134" s="3"/>
      <c r="I1134" s="3"/>
      <c r="J1134" s="3"/>
      <c r="K1134" s="3"/>
      <c r="L1134" s="3"/>
      <c r="M1134" s="3"/>
      <c r="N1134" s="3"/>
      <c r="O1134" s="3"/>
      <c r="P1134" s="3"/>
      <c r="Q1134" s="3"/>
      <c r="R1134" s="3"/>
      <c r="S1134" s="3"/>
      <c r="T1134" s="3"/>
      <c r="U1134" s="3"/>
      <c r="V1134" s="3"/>
      <c r="W1134" s="3"/>
      <c r="X1134" s="3"/>
      <c r="Y1134" s="3"/>
      <c r="Z1134" s="3"/>
    </row>
    <row r="1135" spans="1:26" ht="13.5" customHeight="1" x14ac:dyDescent="0.25">
      <c r="A1135" s="59" t="s">
        <v>46786</v>
      </c>
      <c r="B1135" s="60" t="s">
        <v>9095</v>
      </c>
      <c r="C1135" s="60" t="s">
        <v>46787</v>
      </c>
      <c r="D1135" s="60" t="s">
        <v>9308</v>
      </c>
      <c r="E1135" s="61">
        <v>19.09</v>
      </c>
      <c r="F1135" s="3"/>
      <c r="G1135" s="3"/>
      <c r="H1135" s="3"/>
      <c r="I1135" s="3"/>
      <c r="J1135" s="3"/>
      <c r="K1135" s="3"/>
      <c r="L1135" s="3"/>
      <c r="M1135" s="3"/>
      <c r="N1135" s="3"/>
      <c r="O1135" s="3"/>
      <c r="P1135" s="3"/>
      <c r="Q1135" s="3"/>
      <c r="R1135" s="3"/>
      <c r="S1135" s="3"/>
      <c r="T1135" s="3"/>
      <c r="U1135" s="3"/>
      <c r="V1135" s="3"/>
      <c r="W1135" s="3"/>
      <c r="X1135" s="3"/>
      <c r="Y1135" s="3"/>
      <c r="Z1135" s="3"/>
    </row>
    <row r="1136" spans="1:26" ht="12.75" customHeight="1" x14ac:dyDescent="0.25">
      <c r="A1136" s="59" t="s">
        <v>46788</v>
      </c>
      <c r="B1136" s="60" t="s">
        <v>9095</v>
      </c>
      <c r="C1136" s="60" t="s">
        <v>46789</v>
      </c>
      <c r="D1136" s="60" t="s">
        <v>9308</v>
      </c>
      <c r="E1136" s="61">
        <v>19.09</v>
      </c>
      <c r="F1136" s="3"/>
      <c r="G1136" s="3"/>
      <c r="H1136" s="3"/>
      <c r="I1136" s="3"/>
      <c r="J1136" s="3"/>
      <c r="K1136" s="3"/>
      <c r="L1136" s="3"/>
      <c r="M1136" s="3"/>
      <c r="N1136" s="3"/>
      <c r="O1136" s="3"/>
      <c r="P1136" s="3"/>
      <c r="Q1136" s="3"/>
      <c r="R1136" s="3"/>
      <c r="S1136" s="3"/>
      <c r="T1136" s="3"/>
      <c r="U1136" s="3"/>
      <c r="V1136" s="3"/>
      <c r="W1136" s="3"/>
      <c r="X1136" s="3"/>
      <c r="Y1136" s="3"/>
      <c r="Z1136" s="3"/>
    </row>
    <row r="1137" spans="1:26" ht="13.5" customHeight="1" x14ac:dyDescent="0.25">
      <c r="A1137" s="59" t="s">
        <v>46790</v>
      </c>
      <c r="B1137" s="60" t="s">
        <v>9095</v>
      </c>
      <c r="C1137" s="60" t="s">
        <v>46791</v>
      </c>
      <c r="D1137" s="60" t="s">
        <v>9308</v>
      </c>
      <c r="E1137" s="61">
        <v>19.09</v>
      </c>
      <c r="F1137" s="3"/>
      <c r="G1137" s="3"/>
      <c r="H1137" s="3"/>
      <c r="I1137" s="3"/>
      <c r="J1137" s="3"/>
      <c r="K1137" s="3"/>
      <c r="L1137" s="3"/>
      <c r="M1137" s="3"/>
      <c r="N1137" s="3"/>
      <c r="O1137" s="3"/>
      <c r="P1137" s="3"/>
      <c r="Q1137" s="3"/>
      <c r="R1137" s="3"/>
      <c r="S1137" s="3"/>
      <c r="T1137" s="3"/>
      <c r="U1137" s="3"/>
      <c r="V1137" s="3"/>
      <c r="W1137" s="3"/>
      <c r="X1137" s="3"/>
      <c r="Y1137" s="3"/>
      <c r="Z1137" s="3"/>
    </row>
    <row r="1138" spans="1:26" ht="12.75" customHeight="1" x14ac:dyDescent="0.25">
      <c r="A1138" s="59" t="s">
        <v>46792</v>
      </c>
      <c r="B1138" s="60" t="s">
        <v>9095</v>
      </c>
      <c r="C1138" s="60" t="s">
        <v>46793</v>
      </c>
      <c r="D1138" s="60" t="s">
        <v>9308</v>
      </c>
      <c r="E1138" s="61">
        <v>19.64</v>
      </c>
      <c r="F1138" s="3"/>
      <c r="G1138" s="3"/>
      <c r="H1138" s="3"/>
      <c r="I1138" s="3"/>
      <c r="J1138" s="3"/>
      <c r="K1138" s="3"/>
      <c r="L1138" s="3"/>
      <c r="M1138" s="3"/>
      <c r="N1138" s="3"/>
      <c r="O1138" s="3"/>
      <c r="P1138" s="3"/>
      <c r="Q1138" s="3"/>
      <c r="R1138" s="3"/>
      <c r="S1138" s="3"/>
      <c r="T1138" s="3"/>
      <c r="U1138" s="3"/>
      <c r="V1138" s="3"/>
      <c r="W1138" s="3"/>
      <c r="X1138" s="3"/>
      <c r="Y1138" s="3"/>
      <c r="Z1138" s="3"/>
    </row>
    <row r="1139" spans="1:26" ht="12.75" customHeight="1" x14ac:dyDescent="0.25">
      <c r="A1139" s="59" t="s">
        <v>46794</v>
      </c>
      <c r="B1139" s="60" t="s">
        <v>9095</v>
      </c>
      <c r="C1139" s="60" t="s">
        <v>46795</v>
      </c>
      <c r="D1139" s="60" t="s">
        <v>9308</v>
      </c>
      <c r="E1139" s="61">
        <v>19.09</v>
      </c>
      <c r="F1139" s="3"/>
      <c r="G1139" s="3"/>
      <c r="H1139" s="3"/>
      <c r="I1139" s="3"/>
      <c r="J1139" s="3"/>
      <c r="K1139" s="3"/>
      <c r="L1139" s="3"/>
      <c r="M1139" s="3"/>
      <c r="N1139" s="3"/>
      <c r="O1139" s="3"/>
      <c r="P1139" s="3"/>
      <c r="Q1139" s="3"/>
      <c r="R1139" s="3"/>
      <c r="S1139" s="3"/>
      <c r="T1139" s="3"/>
      <c r="U1139" s="3"/>
      <c r="V1139" s="3"/>
      <c r="W1139" s="3"/>
      <c r="X1139" s="3"/>
      <c r="Y1139" s="3"/>
      <c r="Z1139" s="3"/>
    </row>
    <row r="1140" spans="1:26" ht="13.5" customHeight="1" x14ac:dyDescent="0.25">
      <c r="A1140" s="59" t="s">
        <v>46796</v>
      </c>
      <c r="B1140" s="60" t="s">
        <v>9095</v>
      </c>
      <c r="C1140" s="60" t="s">
        <v>46797</v>
      </c>
      <c r="D1140" s="60" t="s">
        <v>9308</v>
      </c>
      <c r="E1140" s="61">
        <v>23.12</v>
      </c>
      <c r="F1140" s="3"/>
      <c r="G1140" s="3"/>
      <c r="H1140" s="3"/>
      <c r="I1140" s="3"/>
      <c r="J1140" s="3"/>
      <c r="K1140" s="3"/>
      <c r="L1140" s="3"/>
      <c r="M1140" s="3"/>
      <c r="N1140" s="3"/>
      <c r="O1140" s="3"/>
      <c r="P1140" s="3"/>
      <c r="Q1140" s="3"/>
      <c r="R1140" s="3"/>
      <c r="S1140" s="3"/>
      <c r="T1140" s="3"/>
      <c r="U1140" s="3"/>
      <c r="V1140" s="3"/>
      <c r="W1140" s="3"/>
      <c r="X1140" s="3"/>
      <c r="Y1140" s="3"/>
      <c r="Z1140" s="3"/>
    </row>
    <row r="1141" spans="1:26" ht="12.75" customHeight="1" x14ac:dyDescent="0.25">
      <c r="A1141" s="59" t="s">
        <v>46798</v>
      </c>
      <c r="B1141" s="60" t="s">
        <v>9095</v>
      </c>
      <c r="C1141" s="60" t="s">
        <v>46799</v>
      </c>
      <c r="D1141" s="60" t="s">
        <v>9308</v>
      </c>
      <c r="E1141" s="61">
        <v>23.12</v>
      </c>
      <c r="F1141" s="3"/>
      <c r="G1141" s="3"/>
      <c r="H1141" s="3"/>
      <c r="I1141" s="3"/>
      <c r="J1141" s="3"/>
      <c r="K1141" s="3"/>
      <c r="L1141" s="3"/>
      <c r="M1141" s="3"/>
      <c r="N1141" s="3"/>
      <c r="O1141" s="3"/>
      <c r="P1141" s="3"/>
      <c r="Q1141" s="3"/>
      <c r="R1141" s="3"/>
      <c r="S1141" s="3"/>
      <c r="T1141" s="3"/>
      <c r="U1141" s="3"/>
      <c r="V1141" s="3"/>
      <c r="W1141" s="3"/>
      <c r="X1141" s="3"/>
      <c r="Y1141" s="3"/>
      <c r="Z1141" s="3"/>
    </row>
    <row r="1142" spans="1:26" ht="13.5" customHeight="1" x14ac:dyDescent="0.25">
      <c r="A1142" s="59" t="s">
        <v>46800</v>
      </c>
      <c r="B1142" s="60" t="s">
        <v>9095</v>
      </c>
      <c r="C1142" s="60" t="s">
        <v>46801</v>
      </c>
      <c r="D1142" s="60" t="s">
        <v>9308</v>
      </c>
      <c r="E1142" s="61">
        <v>33.71</v>
      </c>
      <c r="F1142" s="3"/>
      <c r="G1142" s="3"/>
      <c r="H1142" s="3"/>
      <c r="I1142" s="3"/>
      <c r="J1142" s="3"/>
      <c r="K1142" s="3"/>
      <c r="L1142" s="3"/>
      <c r="M1142" s="3"/>
      <c r="N1142" s="3"/>
      <c r="O1142" s="3"/>
      <c r="P1142" s="3"/>
      <c r="Q1142" s="3"/>
      <c r="R1142" s="3"/>
      <c r="S1142" s="3"/>
      <c r="T1142" s="3"/>
      <c r="U1142" s="3"/>
      <c r="V1142" s="3"/>
      <c r="W1142" s="3"/>
      <c r="X1142" s="3"/>
      <c r="Y1142" s="3"/>
      <c r="Z1142" s="3"/>
    </row>
    <row r="1143" spans="1:26" ht="12.75" customHeight="1" x14ac:dyDescent="0.25">
      <c r="A1143" s="59" t="s">
        <v>46802</v>
      </c>
      <c r="B1143" s="60" t="s">
        <v>9095</v>
      </c>
      <c r="C1143" s="60" t="s">
        <v>46803</v>
      </c>
      <c r="D1143" s="60" t="s">
        <v>9308</v>
      </c>
      <c r="E1143" s="61">
        <v>64.94</v>
      </c>
      <c r="F1143" s="3"/>
      <c r="G1143" s="3"/>
      <c r="H1143" s="3"/>
      <c r="I1143" s="3"/>
      <c r="J1143" s="3"/>
      <c r="K1143" s="3"/>
      <c r="L1143" s="3"/>
      <c r="M1143" s="3"/>
      <c r="N1143" s="3"/>
      <c r="O1143" s="3"/>
      <c r="P1143" s="3"/>
      <c r="Q1143" s="3"/>
      <c r="R1143" s="3"/>
      <c r="S1143" s="3"/>
      <c r="T1143" s="3"/>
      <c r="U1143" s="3"/>
      <c r="V1143" s="3"/>
      <c r="W1143" s="3"/>
      <c r="X1143" s="3"/>
      <c r="Y1143" s="3"/>
      <c r="Z1143" s="3"/>
    </row>
    <row r="1144" spans="1:26" ht="12.75" customHeight="1" x14ac:dyDescent="0.25">
      <c r="A1144" s="59" t="s">
        <v>46804</v>
      </c>
      <c r="B1144" s="60" t="s">
        <v>9095</v>
      </c>
      <c r="C1144" s="60" t="s">
        <v>46805</v>
      </c>
      <c r="D1144" s="60" t="s">
        <v>9308</v>
      </c>
      <c r="E1144" s="61">
        <v>64.94</v>
      </c>
      <c r="F1144" s="3"/>
      <c r="G1144" s="3"/>
      <c r="H1144" s="3"/>
      <c r="I1144" s="3"/>
      <c r="J1144" s="3"/>
      <c r="K1144" s="3"/>
      <c r="L1144" s="3"/>
      <c r="M1144" s="3"/>
      <c r="N1144" s="3"/>
      <c r="O1144" s="3"/>
      <c r="P1144" s="3"/>
      <c r="Q1144" s="3"/>
      <c r="R1144" s="3"/>
      <c r="S1144" s="3"/>
      <c r="T1144" s="3"/>
      <c r="U1144" s="3"/>
      <c r="V1144" s="3"/>
      <c r="W1144" s="3"/>
      <c r="X1144" s="3"/>
      <c r="Y1144" s="3"/>
      <c r="Z1144" s="3"/>
    </row>
    <row r="1145" spans="1:26" ht="13.5" customHeight="1" x14ac:dyDescent="0.25">
      <c r="A1145" s="59" t="s">
        <v>46806</v>
      </c>
      <c r="B1145" s="60" t="s">
        <v>9095</v>
      </c>
      <c r="C1145" s="60" t="s">
        <v>46807</v>
      </c>
      <c r="D1145" s="60" t="s">
        <v>9308</v>
      </c>
      <c r="E1145" s="61">
        <v>64.94</v>
      </c>
      <c r="F1145" s="3"/>
      <c r="G1145" s="3"/>
      <c r="H1145" s="3"/>
      <c r="I1145" s="3"/>
      <c r="J1145" s="3"/>
      <c r="K1145" s="3"/>
      <c r="L1145" s="3"/>
      <c r="M1145" s="3"/>
      <c r="N1145" s="3"/>
      <c r="O1145" s="3"/>
      <c r="P1145" s="3"/>
      <c r="Q1145" s="3"/>
      <c r="R1145" s="3"/>
      <c r="S1145" s="3"/>
      <c r="T1145" s="3"/>
      <c r="U1145" s="3"/>
      <c r="V1145" s="3"/>
      <c r="W1145" s="3"/>
      <c r="X1145" s="3"/>
      <c r="Y1145" s="3"/>
      <c r="Z1145" s="3"/>
    </row>
    <row r="1146" spans="1:26" ht="12.75" customHeight="1" x14ac:dyDescent="0.25">
      <c r="A1146" s="59" t="s">
        <v>46808</v>
      </c>
      <c r="B1146" s="60" t="s">
        <v>9095</v>
      </c>
      <c r="C1146" s="60" t="s">
        <v>46809</v>
      </c>
      <c r="D1146" s="60" t="s">
        <v>9308</v>
      </c>
      <c r="E1146" s="61">
        <v>64.94</v>
      </c>
      <c r="F1146" s="3"/>
      <c r="G1146" s="3"/>
      <c r="H1146" s="3"/>
      <c r="I1146" s="3"/>
      <c r="J1146" s="3"/>
      <c r="K1146" s="3"/>
      <c r="L1146" s="3"/>
      <c r="M1146" s="3"/>
      <c r="N1146" s="3"/>
      <c r="O1146" s="3"/>
      <c r="P1146" s="3"/>
      <c r="Q1146" s="3"/>
      <c r="R1146" s="3"/>
      <c r="S1146" s="3"/>
      <c r="T1146" s="3"/>
      <c r="U1146" s="3"/>
      <c r="V1146" s="3"/>
      <c r="W1146" s="3"/>
      <c r="X1146" s="3"/>
      <c r="Y1146" s="3"/>
      <c r="Z1146" s="3"/>
    </row>
    <row r="1147" spans="1:26" ht="12.75" customHeight="1" x14ac:dyDescent="0.25">
      <c r="A1147" s="59" t="s">
        <v>46810</v>
      </c>
      <c r="B1147" s="60" t="s">
        <v>9095</v>
      </c>
      <c r="C1147" s="60" t="s">
        <v>46811</v>
      </c>
      <c r="D1147" s="60" t="s">
        <v>9308</v>
      </c>
      <c r="E1147" s="61">
        <v>64.94</v>
      </c>
      <c r="F1147" s="3"/>
      <c r="G1147" s="3"/>
      <c r="H1147" s="3"/>
      <c r="I1147" s="3"/>
      <c r="J1147" s="3"/>
      <c r="K1147" s="3"/>
      <c r="L1147" s="3"/>
      <c r="M1147" s="3"/>
      <c r="N1147" s="3"/>
      <c r="O1147" s="3"/>
      <c r="P1147" s="3"/>
      <c r="Q1147" s="3"/>
      <c r="R1147" s="3"/>
      <c r="S1147" s="3"/>
      <c r="T1147" s="3"/>
      <c r="U1147" s="3"/>
      <c r="V1147" s="3"/>
      <c r="W1147" s="3"/>
      <c r="X1147" s="3"/>
      <c r="Y1147" s="3"/>
      <c r="Z1147" s="3"/>
    </row>
    <row r="1148" spans="1:26" ht="13.5" customHeight="1" x14ac:dyDescent="0.25">
      <c r="A1148" s="59" t="s">
        <v>46812</v>
      </c>
      <c r="B1148" s="60" t="s">
        <v>9095</v>
      </c>
      <c r="C1148" s="60" t="s">
        <v>46813</v>
      </c>
      <c r="D1148" s="60" t="s">
        <v>9308</v>
      </c>
      <c r="E1148" s="61">
        <v>64.94</v>
      </c>
      <c r="F1148" s="3"/>
      <c r="G1148" s="3"/>
      <c r="H1148" s="3"/>
      <c r="I1148" s="3"/>
      <c r="J1148" s="3"/>
      <c r="K1148" s="3"/>
      <c r="L1148" s="3"/>
      <c r="M1148" s="3"/>
      <c r="N1148" s="3"/>
      <c r="O1148" s="3"/>
      <c r="P1148" s="3"/>
      <c r="Q1148" s="3"/>
      <c r="R1148" s="3"/>
      <c r="S1148" s="3"/>
      <c r="T1148" s="3"/>
      <c r="U1148" s="3"/>
      <c r="V1148" s="3"/>
      <c r="W1148" s="3"/>
      <c r="X1148" s="3"/>
      <c r="Y1148" s="3"/>
      <c r="Z1148" s="3"/>
    </row>
    <row r="1149" spans="1:26" ht="12.75" customHeight="1" x14ac:dyDescent="0.25">
      <c r="A1149" s="59" t="s">
        <v>46814</v>
      </c>
      <c r="B1149" s="60" t="s">
        <v>9095</v>
      </c>
      <c r="C1149" s="60" t="s">
        <v>46815</v>
      </c>
      <c r="D1149" s="60" t="s">
        <v>9308</v>
      </c>
      <c r="E1149" s="61">
        <v>64.94</v>
      </c>
      <c r="F1149" s="3"/>
      <c r="G1149" s="3"/>
      <c r="H1149" s="3"/>
      <c r="I1149" s="3"/>
      <c r="J1149" s="3"/>
      <c r="K1149" s="3"/>
      <c r="L1149" s="3"/>
      <c r="M1149" s="3"/>
      <c r="N1149" s="3"/>
      <c r="O1149" s="3"/>
      <c r="P1149" s="3"/>
      <c r="Q1149" s="3"/>
      <c r="R1149" s="3"/>
      <c r="S1149" s="3"/>
      <c r="T1149" s="3"/>
      <c r="U1149" s="3"/>
      <c r="V1149" s="3"/>
      <c r="W1149" s="3"/>
      <c r="X1149" s="3"/>
      <c r="Y1149" s="3"/>
      <c r="Z1149" s="3"/>
    </row>
    <row r="1150" spans="1:26" ht="13.5" customHeight="1" x14ac:dyDescent="0.25">
      <c r="A1150" s="59" t="s">
        <v>46816</v>
      </c>
      <c r="B1150" s="60" t="s">
        <v>9095</v>
      </c>
      <c r="C1150" s="60" t="s">
        <v>46817</v>
      </c>
      <c r="D1150" s="60" t="s">
        <v>9308</v>
      </c>
      <c r="E1150" s="61">
        <v>100.9</v>
      </c>
      <c r="F1150" s="3"/>
      <c r="G1150" s="3"/>
      <c r="H1150" s="3"/>
      <c r="I1150" s="3"/>
      <c r="J1150" s="3"/>
      <c r="K1150" s="3"/>
      <c r="L1150" s="3"/>
      <c r="M1150" s="3"/>
      <c r="N1150" s="3"/>
      <c r="O1150" s="3"/>
      <c r="P1150" s="3"/>
      <c r="Q1150" s="3"/>
      <c r="R1150" s="3"/>
      <c r="S1150" s="3"/>
      <c r="T1150" s="3"/>
      <c r="U1150" s="3"/>
      <c r="V1150" s="3"/>
      <c r="W1150" s="3"/>
      <c r="X1150" s="3"/>
      <c r="Y1150" s="3"/>
      <c r="Z1150" s="3"/>
    </row>
    <row r="1151" spans="1:26" ht="12.75" customHeight="1" x14ac:dyDescent="0.25">
      <c r="A1151" s="59" t="s">
        <v>46818</v>
      </c>
      <c r="B1151" s="60" t="s">
        <v>9095</v>
      </c>
      <c r="C1151" s="60" t="s">
        <v>46819</v>
      </c>
      <c r="D1151" s="60" t="s">
        <v>9308</v>
      </c>
      <c r="E1151" s="61">
        <v>97.67</v>
      </c>
      <c r="F1151" s="3"/>
      <c r="G1151" s="3"/>
      <c r="H1151" s="3"/>
      <c r="I1151" s="3"/>
      <c r="J1151" s="3"/>
      <c r="K1151" s="3"/>
      <c r="L1151" s="3"/>
      <c r="M1151" s="3"/>
      <c r="N1151" s="3"/>
      <c r="O1151" s="3"/>
      <c r="P1151" s="3"/>
      <c r="Q1151" s="3"/>
      <c r="R1151" s="3"/>
      <c r="S1151" s="3"/>
      <c r="T1151" s="3"/>
      <c r="U1151" s="3"/>
      <c r="V1151" s="3"/>
      <c r="W1151" s="3"/>
      <c r="X1151" s="3"/>
      <c r="Y1151" s="3"/>
      <c r="Z1151" s="3"/>
    </row>
    <row r="1152" spans="1:26" ht="12.75" customHeight="1" x14ac:dyDescent="0.25">
      <c r="A1152" s="59" t="s">
        <v>46820</v>
      </c>
      <c r="B1152" s="60" t="s">
        <v>9095</v>
      </c>
      <c r="C1152" s="60" t="s">
        <v>46821</v>
      </c>
      <c r="D1152" s="60" t="s">
        <v>9308</v>
      </c>
      <c r="E1152" s="61">
        <v>84.42</v>
      </c>
      <c r="F1152" s="3"/>
      <c r="G1152" s="3"/>
      <c r="H1152" s="3"/>
      <c r="I1152" s="3"/>
      <c r="J1152" s="3"/>
      <c r="K1152" s="3"/>
      <c r="L1152" s="3"/>
      <c r="M1152" s="3"/>
      <c r="N1152" s="3"/>
      <c r="O1152" s="3"/>
      <c r="P1152" s="3"/>
      <c r="Q1152" s="3"/>
      <c r="R1152" s="3"/>
      <c r="S1152" s="3"/>
      <c r="T1152" s="3"/>
      <c r="U1152" s="3"/>
      <c r="V1152" s="3"/>
      <c r="W1152" s="3"/>
      <c r="X1152" s="3"/>
      <c r="Y1152" s="3"/>
      <c r="Z1152" s="3"/>
    </row>
    <row r="1153" spans="1:26" ht="13.5" customHeight="1" x14ac:dyDescent="0.25">
      <c r="A1153" s="59" t="s">
        <v>46822</v>
      </c>
      <c r="B1153" s="60" t="s">
        <v>9095</v>
      </c>
      <c r="C1153" s="60" t="s">
        <v>46823</v>
      </c>
      <c r="D1153" s="60" t="s">
        <v>9308</v>
      </c>
      <c r="E1153" s="61">
        <v>97.67</v>
      </c>
      <c r="F1153" s="3"/>
      <c r="G1153" s="3"/>
      <c r="H1153" s="3"/>
      <c r="I1153" s="3"/>
      <c r="J1153" s="3"/>
      <c r="K1153" s="3"/>
      <c r="L1153" s="3"/>
      <c r="M1153" s="3"/>
      <c r="N1153" s="3"/>
      <c r="O1153" s="3"/>
      <c r="P1153" s="3"/>
      <c r="Q1153" s="3"/>
      <c r="R1153" s="3"/>
      <c r="S1153" s="3"/>
      <c r="T1153" s="3"/>
      <c r="U1153" s="3"/>
      <c r="V1153" s="3"/>
      <c r="W1153" s="3"/>
      <c r="X1153" s="3"/>
      <c r="Y1153" s="3"/>
      <c r="Z1153" s="3"/>
    </row>
    <row r="1154" spans="1:26" ht="12.75" customHeight="1" x14ac:dyDescent="0.25">
      <c r="A1154" s="59" t="s">
        <v>46824</v>
      </c>
      <c r="B1154" s="60" t="s">
        <v>9095</v>
      </c>
      <c r="C1154" s="60" t="s">
        <v>46825</v>
      </c>
      <c r="D1154" s="60" t="s">
        <v>9308</v>
      </c>
      <c r="E1154" s="61">
        <v>97.67</v>
      </c>
      <c r="F1154" s="3"/>
      <c r="G1154" s="3"/>
      <c r="H1154" s="3"/>
      <c r="I1154" s="3"/>
      <c r="J1154" s="3"/>
      <c r="K1154" s="3"/>
      <c r="L1154" s="3"/>
      <c r="M1154" s="3"/>
      <c r="N1154" s="3"/>
      <c r="O1154" s="3"/>
      <c r="P1154" s="3"/>
      <c r="Q1154" s="3"/>
      <c r="R1154" s="3"/>
      <c r="S1154" s="3"/>
      <c r="T1154" s="3"/>
      <c r="U1154" s="3"/>
      <c r="V1154" s="3"/>
      <c r="W1154" s="3"/>
      <c r="X1154" s="3"/>
      <c r="Y1154" s="3"/>
      <c r="Z1154" s="3"/>
    </row>
    <row r="1155" spans="1:26" ht="13.5" customHeight="1" x14ac:dyDescent="0.25">
      <c r="A1155" s="59" t="s">
        <v>46826</v>
      </c>
      <c r="B1155" s="60" t="s">
        <v>9095</v>
      </c>
      <c r="C1155" s="60" t="s">
        <v>46827</v>
      </c>
      <c r="D1155" s="60" t="s">
        <v>9308</v>
      </c>
      <c r="E1155" s="61">
        <v>84.42</v>
      </c>
      <c r="F1155" s="3"/>
      <c r="G1155" s="3"/>
      <c r="H1155" s="3"/>
      <c r="I1155" s="3"/>
      <c r="J1155" s="3"/>
      <c r="K1155" s="3"/>
      <c r="L1155" s="3"/>
      <c r="M1155" s="3"/>
      <c r="N1155" s="3"/>
      <c r="O1155" s="3"/>
      <c r="P1155" s="3"/>
      <c r="Q1155" s="3"/>
      <c r="R1155" s="3"/>
      <c r="S1155" s="3"/>
      <c r="T1155" s="3"/>
      <c r="U1155" s="3"/>
      <c r="V1155" s="3"/>
      <c r="W1155" s="3"/>
      <c r="X1155" s="3"/>
      <c r="Y1155" s="3"/>
      <c r="Z1155" s="3"/>
    </row>
    <row r="1156" spans="1:26" ht="12.75" customHeight="1" x14ac:dyDescent="0.25">
      <c r="A1156" s="59" t="s">
        <v>46828</v>
      </c>
      <c r="B1156" s="60" t="s">
        <v>9095</v>
      </c>
      <c r="C1156" s="60" t="s">
        <v>46829</v>
      </c>
      <c r="D1156" s="60" t="s">
        <v>9308</v>
      </c>
      <c r="E1156" s="61">
        <v>84.42</v>
      </c>
      <c r="F1156" s="3"/>
      <c r="G1156" s="3"/>
      <c r="H1156" s="3"/>
      <c r="I1156" s="3"/>
      <c r="J1156" s="3"/>
      <c r="K1156" s="3"/>
      <c r="L1156" s="3"/>
      <c r="M1156" s="3"/>
      <c r="N1156" s="3"/>
      <c r="O1156" s="3"/>
      <c r="P1156" s="3"/>
      <c r="Q1156" s="3"/>
      <c r="R1156" s="3"/>
      <c r="S1156" s="3"/>
      <c r="T1156" s="3"/>
      <c r="U1156" s="3"/>
      <c r="V1156" s="3"/>
      <c r="W1156" s="3"/>
      <c r="X1156" s="3"/>
      <c r="Y1156" s="3"/>
      <c r="Z1156" s="3"/>
    </row>
    <row r="1157" spans="1:26" ht="12.75" customHeight="1" x14ac:dyDescent="0.25">
      <c r="A1157" s="59" t="s">
        <v>46830</v>
      </c>
      <c r="B1157" s="60" t="s">
        <v>9095</v>
      </c>
      <c r="C1157" s="60" t="s">
        <v>46831</v>
      </c>
      <c r="D1157" s="60" t="s">
        <v>9308</v>
      </c>
      <c r="E1157" s="61">
        <v>97.67</v>
      </c>
      <c r="F1157" s="3"/>
      <c r="G1157" s="3"/>
      <c r="H1157" s="3"/>
      <c r="I1157" s="3"/>
      <c r="J1157" s="3"/>
      <c r="K1157" s="3"/>
      <c r="L1157" s="3"/>
      <c r="M1157" s="3"/>
      <c r="N1157" s="3"/>
      <c r="O1157" s="3"/>
      <c r="P1157" s="3"/>
      <c r="Q1157" s="3"/>
      <c r="R1157" s="3"/>
      <c r="S1157" s="3"/>
      <c r="T1157" s="3"/>
      <c r="U1157" s="3"/>
      <c r="V1157" s="3"/>
      <c r="W1157" s="3"/>
      <c r="X1157" s="3"/>
      <c r="Y1157" s="3"/>
      <c r="Z1157" s="3"/>
    </row>
    <row r="1158" spans="1:26" ht="13.5" customHeight="1" x14ac:dyDescent="0.25">
      <c r="A1158" s="59" t="s">
        <v>46832</v>
      </c>
      <c r="B1158" s="60" t="s">
        <v>9095</v>
      </c>
      <c r="C1158" s="60" t="s">
        <v>46833</v>
      </c>
      <c r="D1158" s="60" t="s">
        <v>9308</v>
      </c>
      <c r="E1158" s="61">
        <v>123.4</v>
      </c>
      <c r="F1158" s="3"/>
      <c r="G1158" s="3"/>
      <c r="H1158" s="3"/>
      <c r="I1158" s="3"/>
      <c r="J1158" s="3"/>
      <c r="K1158" s="3"/>
      <c r="L1158" s="3"/>
      <c r="M1158" s="3"/>
      <c r="N1158" s="3"/>
      <c r="O1158" s="3"/>
      <c r="P1158" s="3"/>
      <c r="Q1158" s="3"/>
      <c r="R1158" s="3"/>
      <c r="S1158" s="3"/>
      <c r="T1158" s="3"/>
      <c r="U1158" s="3"/>
      <c r="V1158" s="3"/>
      <c r="W1158" s="3"/>
      <c r="X1158" s="3"/>
      <c r="Y1158" s="3"/>
      <c r="Z1158" s="3"/>
    </row>
    <row r="1159" spans="1:26" ht="12.75" customHeight="1" x14ac:dyDescent="0.25">
      <c r="A1159" s="56" t="s">
        <v>46834</v>
      </c>
      <c r="B1159" s="57" t="s">
        <v>9095</v>
      </c>
      <c r="C1159" s="57" t="s">
        <v>46835</v>
      </c>
      <c r="D1159" s="58"/>
      <c r="E1159" s="58"/>
      <c r="F1159" s="3"/>
      <c r="G1159" s="3"/>
      <c r="H1159" s="3"/>
      <c r="I1159" s="3"/>
      <c r="J1159" s="3"/>
      <c r="K1159" s="3"/>
      <c r="L1159" s="3"/>
      <c r="M1159" s="3"/>
      <c r="N1159" s="3"/>
      <c r="O1159" s="3"/>
      <c r="P1159" s="3"/>
      <c r="Q1159" s="3"/>
      <c r="R1159" s="3"/>
      <c r="S1159" s="3"/>
      <c r="T1159" s="3"/>
      <c r="U1159" s="3"/>
      <c r="V1159" s="3"/>
      <c r="W1159" s="3"/>
      <c r="X1159" s="3"/>
      <c r="Y1159" s="3"/>
      <c r="Z1159" s="3"/>
    </row>
    <row r="1160" spans="1:26" ht="12.75" customHeight="1" x14ac:dyDescent="0.25">
      <c r="A1160" s="59" t="s">
        <v>46836</v>
      </c>
      <c r="B1160" s="60" t="s">
        <v>9095</v>
      </c>
      <c r="C1160" s="60" t="s">
        <v>46837</v>
      </c>
      <c r="D1160" s="60" t="s">
        <v>9308</v>
      </c>
      <c r="E1160" s="61">
        <v>127.43</v>
      </c>
      <c r="F1160" s="3"/>
      <c r="G1160" s="3"/>
      <c r="H1160" s="3"/>
      <c r="I1160" s="3"/>
      <c r="J1160" s="3"/>
      <c r="K1160" s="3"/>
      <c r="L1160" s="3"/>
      <c r="M1160" s="3"/>
      <c r="N1160" s="3"/>
      <c r="O1160" s="3"/>
      <c r="P1160" s="3"/>
      <c r="Q1160" s="3"/>
      <c r="R1160" s="3"/>
      <c r="S1160" s="3"/>
      <c r="T1160" s="3"/>
      <c r="U1160" s="3"/>
      <c r="V1160" s="3"/>
      <c r="W1160" s="3"/>
      <c r="X1160" s="3"/>
      <c r="Y1160" s="3"/>
      <c r="Z1160" s="3"/>
    </row>
    <row r="1161" spans="1:26" ht="13.5" customHeight="1" x14ac:dyDescent="0.25">
      <c r="A1161" s="59" t="s">
        <v>46838</v>
      </c>
      <c r="B1161" s="60" t="s">
        <v>9095</v>
      </c>
      <c r="C1161" s="60" t="s">
        <v>46839</v>
      </c>
      <c r="D1161" s="60" t="s">
        <v>9308</v>
      </c>
      <c r="E1161" s="61">
        <v>138.43</v>
      </c>
      <c r="F1161" s="3"/>
      <c r="G1161" s="3"/>
      <c r="H1161" s="3"/>
      <c r="I1161" s="3"/>
      <c r="J1161" s="3"/>
      <c r="K1161" s="3"/>
      <c r="L1161" s="3"/>
      <c r="M1161" s="3"/>
      <c r="N1161" s="3"/>
      <c r="O1161" s="3"/>
      <c r="P1161" s="3"/>
      <c r="Q1161" s="3"/>
      <c r="R1161" s="3"/>
      <c r="S1161" s="3"/>
      <c r="T1161" s="3"/>
      <c r="U1161" s="3"/>
      <c r="V1161" s="3"/>
      <c r="W1161" s="3"/>
      <c r="X1161" s="3"/>
      <c r="Y1161" s="3"/>
      <c r="Z1161" s="3"/>
    </row>
    <row r="1162" spans="1:26" ht="12.75" customHeight="1" x14ac:dyDescent="0.25">
      <c r="A1162" s="56" t="s">
        <v>46840</v>
      </c>
      <c r="B1162" s="57" t="s">
        <v>9095</v>
      </c>
      <c r="C1162" s="57" t="s">
        <v>46841</v>
      </c>
      <c r="D1162" s="58"/>
      <c r="E1162" s="58"/>
      <c r="F1162" s="3"/>
      <c r="G1162" s="3"/>
      <c r="H1162" s="3"/>
      <c r="I1162" s="3"/>
      <c r="J1162" s="3"/>
      <c r="K1162" s="3"/>
      <c r="L1162" s="3"/>
      <c r="M1162" s="3"/>
      <c r="N1162" s="3"/>
      <c r="O1162" s="3"/>
      <c r="P1162" s="3"/>
      <c r="Q1162" s="3"/>
      <c r="R1162" s="3"/>
      <c r="S1162" s="3"/>
      <c r="T1162" s="3"/>
      <c r="U1162" s="3"/>
      <c r="V1162" s="3"/>
      <c r="W1162" s="3"/>
      <c r="X1162" s="3"/>
      <c r="Y1162" s="3"/>
      <c r="Z1162" s="3"/>
    </row>
    <row r="1163" spans="1:26" ht="13.5" customHeight="1" x14ac:dyDescent="0.25">
      <c r="A1163" s="59" t="s">
        <v>46842</v>
      </c>
      <c r="B1163" s="60" t="s">
        <v>9095</v>
      </c>
      <c r="C1163" s="60" t="s">
        <v>46843</v>
      </c>
      <c r="D1163" s="60" t="s">
        <v>9308</v>
      </c>
      <c r="E1163" s="61">
        <v>50.41</v>
      </c>
      <c r="F1163" s="3"/>
      <c r="G1163" s="3"/>
      <c r="H1163" s="3"/>
      <c r="I1163" s="3"/>
      <c r="J1163" s="3"/>
      <c r="K1163" s="3"/>
      <c r="L1163" s="3"/>
      <c r="M1163" s="3"/>
      <c r="N1163" s="3"/>
      <c r="O1163" s="3"/>
      <c r="P1163" s="3"/>
      <c r="Q1163" s="3"/>
      <c r="R1163" s="3"/>
      <c r="S1163" s="3"/>
      <c r="T1163" s="3"/>
      <c r="U1163" s="3"/>
      <c r="V1163" s="3"/>
      <c r="W1163" s="3"/>
      <c r="X1163" s="3"/>
      <c r="Y1163" s="3"/>
      <c r="Z1163" s="3"/>
    </row>
    <row r="1164" spans="1:26" ht="12.75" customHeight="1" x14ac:dyDescent="0.25">
      <c r="A1164" s="59" t="s">
        <v>46844</v>
      </c>
      <c r="B1164" s="60" t="s">
        <v>9095</v>
      </c>
      <c r="C1164" s="60" t="s">
        <v>46845</v>
      </c>
      <c r="D1164" s="60" t="s">
        <v>9308</v>
      </c>
      <c r="E1164" s="61">
        <v>42.98</v>
      </c>
      <c r="F1164" s="3"/>
      <c r="G1164" s="3"/>
      <c r="H1164" s="3"/>
      <c r="I1164" s="3"/>
      <c r="J1164" s="3"/>
      <c r="K1164" s="3"/>
      <c r="L1164" s="3"/>
      <c r="M1164" s="3"/>
      <c r="N1164" s="3"/>
      <c r="O1164" s="3"/>
      <c r="P1164" s="3"/>
      <c r="Q1164" s="3"/>
      <c r="R1164" s="3"/>
      <c r="S1164" s="3"/>
      <c r="T1164" s="3"/>
      <c r="U1164" s="3"/>
      <c r="V1164" s="3"/>
      <c r="W1164" s="3"/>
      <c r="X1164" s="3"/>
      <c r="Y1164" s="3"/>
      <c r="Z1164" s="3"/>
    </row>
    <row r="1165" spans="1:26" ht="12.75" customHeight="1" x14ac:dyDescent="0.25">
      <c r="A1165" s="59" t="s">
        <v>46846</v>
      </c>
      <c r="B1165" s="60" t="s">
        <v>9095</v>
      </c>
      <c r="C1165" s="60" t="s">
        <v>46847</v>
      </c>
      <c r="D1165" s="60" t="s">
        <v>9308</v>
      </c>
      <c r="E1165" s="61">
        <v>18.82</v>
      </c>
      <c r="F1165" s="3"/>
      <c r="G1165" s="3"/>
      <c r="H1165" s="3"/>
      <c r="I1165" s="3"/>
      <c r="J1165" s="3"/>
      <c r="K1165" s="3"/>
      <c r="L1165" s="3"/>
      <c r="M1165" s="3"/>
      <c r="N1165" s="3"/>
      <c r="O1165" s="3"/>
      <c r="P1165" s="3"/>
      <c r="Q1165" s="3"/>
      <c r="R1165" s="3"/>
      <c r="S1165" s="3"/>
      <c r="T1165" s="3"/>
      <c r="U1165" s="3"/>
      <c r="V1165" s="3"/>
      <c r="W1165" s="3"/>
      <c r="X1165" s="3"/>
      <c r="Y1165" s="3"/>
      <c r="Z1165" s="3"/>
    </row>
    <row r="1166" spans="1:26" ht="13.5" customHeight="1" x14ac:dyDescent="0.25">
      <c r="A1166" s="59" t="s">
        <v>46848</v>
      </c>
      <c r="B1166" s="60" t="s">
        <v>9095</v>
      </c>
      <c r="C1166" s="60" t="s">
        <v>46849</v>
      </c>
      <c r="D1166" s="60" t="s">
        <v>9308</v>
      </c>
      <c r="E1166" s="61">
        <v>519.33000000000004</v>
      </c>
      <c r="F1166" s="3"/>
      <c r="G1166" s="3"/>
      <c r="H1166" s="3"/>
      <c r="I1166" s="3"/>
      <c r="J1166" s="3"/>
      <c r="K1166" s="3"/>
      <c r="L1166" s="3"/>
      <c r="M1166" s="3"/>
      <c r="N1166" s="3"/>
      <c r="O1166" s="3"/>
      <c r="P1166" s="3"/>
      <c r="Q1166" s="3"/>
      <c r="R1166" s="3"/>
      <c r="S1166" s="3"/>
      <c r="T1166" s="3"/>
      <c r="U1166" s="3"/>
      <c r="V1166" s="3"/>
      <c r="W1166" s="3"/>
      <c r="X1166" s="3"/>
      <c r="Y1166" s="3"/>
      <c r="Z1166" s="3"/>
    </row>
    <row r="1167" spans="1:26" ht="12.75" customHeight="1" x14ac:dyDescent="0.25">
      <c r="A1167" s="59" t="s">
        <v>46850</v>
      </c>
      <c r="B1167" s="60" t="s">
        <v>9095</v>
      </c>
      <c r="C1167" s="60" t="s">
        <v>46851</v>
      </c>
      <c r="D1167" s="60" t="s">
        <v>9308</v>
      </c>
      <c r="E1167" s="61">
        <v>540.66</v>
      </c>
      <c r="F1167" s="3"/>
      <c r="G1167" s="3"/>
      <c r="H1167" s="3"/>
      <c r="I1167" s="3"/>
      <c r="J1167" s="3"/>
      <c r="K1167" s="3"/>
      <c r="L1167" s="3"/>
      <c r="M1167" s="3"/>
      <c r="N1167" s="3"/>
      <c r="O1167" s="3"/>
      <c r="P1167" s="3"/>
      <c r="Q1167" s="3"/>
      <c r="R1167" s="3"/>
      <c r="S1167" s="3"/>
      <c r="T1167" s="3"/>
      <c r="U1167" s="3"/>
      <c r="V1167" s="3"/>
      <c r="W1167" s="3"/>
      <c r="X1167" s="3"/>
      <c r="Y1167" s="3"/>
      <c r="Z1167" s="3"/>
    </row>
    <row r="1168" spans="1:26" ht="13.5" customHeight="1" x14ac:dyDescent="0.25">
      <c r="A1168" s="59" t="s">
        <v>46852</v>
      </c>
      <c r="B1168" s="60" t="s">
        <v>9095</v>
      </c>
      <c r="C1168" s="60" t="s">
        <v>46853</v>
      </c>
      <c r="D1168" s="60" t="s">
        <v>9308</v>
      </c>
      <c r="E1168" s="61">
        <v>554.30999999999995</v>
      </c>
      <c r="F1168" s="3"/>
      <c r="G1168" s="3"/>
      <c r="H1168" s="3"/>
      <c r="I1168" s="3"/>
      <c r="J1168" s="3"/>
      <c r="K1168" s="3"/>
      <c r="L1168" s="3"/>
      <c r="M1168" s="3"/>
      <c r="N1168" s="3"/>
      <c r="O1168" s="3"/>
      <c r="P1168" s="3"/>
      <c r="Q1168" s="3"/>
      <c r="R1168" s="3"/>
      <c r="S1168" s="3"/>
      <c r="T1168" s="3"/>
      <c r="U1168" s="3"/>
      <c r="V1168" s="3"/>
      <c r="W1168" s="3"/>
      <c r="X1168" s="3"/>
      <c r="Y1168" s="3"/>
      <c r="Z1168" s="3"/>
    </row>
    <row r="1169" spans="1:26" ht="12.75" customHeight="1" x14ac:dyDescent="0.25">
      <c r="A1169" s="56" t="s">
        <v>46854</v>
      </c>
      <c r="B1169" s="57" t="s">
        <v>9095</v>
      </c>
      <c r="C1169" s="57" t="s">
        <v>46855</v>
      </c>
      <c r="D1169" s="58"/>
      <c r="E1169" s="58"/>
      <c r="F1169" s="3"/>
      <c r="G1169" s="3"/>
      <c r="H1169" s="3"/>
      <c r="I1169" s="3"/>
      <c r="J1169" s="3"/>
      <c r="K1169" s="3"/>
      <c r="L1169" s="3"/>
      <c r="M1169" s="3"/>
      <c r="N1169" s="3"/>
      <c r="O1169" s="3"/>
      <c r="P1169" s="3"/>
      <c r="Q1169" s="3"/>
      <c r="R1169" s="3"/>
      <c r="S1169" s="3"/>
      <c r="T1169" s="3"/>
      <c r="U1169" s="3"/>
      <c r="V1169" s="3"/>
      <c r="W1169" s="3"/>
      <c r="X1169" s="3"/>
      <c r="Y1169" s="3"/>
      <c r="Z1169" s="3"/>
    </row>
    <row r="1170" spans="1:26" ht="12.75" customHeight="1" x14ac:dyDescent="0.25">
      <c r="A1170" s="59" t="s">
        <v>46856</v>
      </c>
      <c r="B1170" s="60" t="s">
        <v>9095</v>
      </c>
      <c r="C1170" s="60" t="s">
        <v>46857</v>
      </c>
      <c r="D1170" s="60" t="s">
        <v>9741</v>
      </c>
      <c r="E1170" s="61">
        <v>1.8</v>
      </c>
      <c r="F1170" s="3"/>
      <c r="G1170" s="3"/>
      <c r="H1170" s="3"/>
      <c r="I1170" s="3"/>
      <c r="J1170" s="3"/>
      <c r="K1170" s="3"/>
      <c r="L1170" s="3"/>
      <c r="M1170" s="3"/>
      <c r="N1170" s="3"/>
      <c r="O1170" s="3"/>
      <c r="P1170" s="3"/>
      <c r="Q1170" s="3"/>
      <c r="R1170" s="3"/>
      <c r="S1170" s="3"/>
      <c r="T1170" s="3"/>
      <c r="U1170" s="3"/>
      <c r="V1170" s="3"/>
      <c r="W1170" s="3"/>
      <c r="X1170" s="3"/>
      <c r="Y1170" s="3"/>
      <c r="Z1170" s="3"/>
    </row>
    <row r="1171" spans="1:26" ht="13.5" customHeight="1" x14ac:dyDescent="0.25">
      <c r="A1171" s="59" t="s">
        <v>46858</v>
      </c>
      <c r="B1171" s="60" t="s">
        <v>9095</v>
      </c>
      <c r="C1171" s="60" t="s">
        <v>46859</v>
      </c>
      <c r="D1171" s="60" t="s">
        <v>9741</v>
      </c>
      <c r="E1171" s="61">
        <v>2.95</v>
      </c>
      <c r="F1171" s="3"/>
      <c r="G1171" s="3"/>
      <c r="H1171" s="3"/>
      <c r="I1171" s="3"/>
      <c r="J1171" s="3"/>
      <c r="K1171" s="3"/>
      <c r="L1171" s="3"/>
      <c r="M1171" s="3"/>
      <c r="N1171" s="3"/>
      <c r="O1171" s="3"/>
      <c r="P1171" s="3"/>
      <c r="Q1171" s="3"/>
      <c r="R1171" s="3"/>
      <c r="S1171" s="3"/>
      <c r="T1171" s="3"/>
      <c r="U1171" s="3"/>
      <c r="V1171" s="3"/>
      <c r="W1171" s="3"/>
      <c r="X1171" s="3"/>
      <c r="Y1171" s="3"/>
      <c r="Z1171" s="3"/>
    </row>
    <row r="1172" spans="1:26" ht="12.75" customHeight="1" x14ac:dyDescent="0.25">
      <c r="A1172" s="59" t="s">
        <v>46860</v>
      </c>
      <c r="B1172" s="60" t="s">
        <v>9095</v>
      </c>
      <c r="C1172" s="60" t="s">
        <v>46861</v>
      </c>
      <c r="D1172" s="60" t="s">
        <v>9741</v>
      </c>
      <c r="E1172" s="61">
        <v>4.22</v>
      </c>
      <c r="F1172" s="3"/>
      <c r="G1172" s="3"/>
      <c r="H1172" s="3"/>
      <c r="I1172" s="3"/>
      <c r="J1172" s="3"/>
      <c r="K1172" s="3"/>
      <c r="L1172" s="3"/>
      <c r="M1172" s="3"/>
      <c r="N1172" s="3"/>
      <c r="O1172" s="3"/>
      <c r="P1172" s="3"/>
      <c r="Q1172" s="3"/>
      <c r="R1172" s="3"/>
      <c r="S1172" s="3"/>
      <c r="T1172" s="3"/>
      <c r="U1172" s="3"/>
      <c r="V1172" s="3"/>
      <c r="W1172" s="3"/>
      <c r="X1172" s="3"/>
      <c r="Y1172" s="3"/>
      <c r="Z1172" s="3"/>
    </row>
    <row r="1173" spans="1:26" ht="12.75" customHeight="1" x14ac:dyDescent="0.25">
      <c r="A1173" s="59" t="s">
        <v>46862</v>
      </c>
      <c r="B1173" s="60" t="s">
        <v>9095</v>
      </c>
      <c r="C1173" s="60" t="s">
        <v>46863</v>
      </c>
      <c r="D1173" s="60" t="s">
        <v>9741</v>
      </c>
      <c r="E1173" s="61">
        <v>5.18</v>
      </c>
      <c r="F1173" s="3"/>
      <c r="G1173" s="3"/>
      <c r="H1173" s="3"/>
      <c r="I1173" s="3"/>
      <c r="J1173" s="3"/>
      <c r="K1173" s="3"/>
      <c r="L1173" s="3"/>
      <c r="M1173" s="3"/>
      <c r="N1173" s="3"/>
      <c r="O1173" s="3"/>
      <c r="P1173" s="3"/>
      <c r="Q1173" s="3"/>
      <c r="R1173" s="3"/>
      <c r="S1173" s="3"/>
      <c r="T1173" s="3"/>
      <c r="U1173" s="3"/>
      <c r="V1173" s="3"/>
      <c r="W1173" s="3"/>
      <c r="X1173" s="3"/>
      <c r="Y1173" s="3"/>
      <c r="Z1173" s="3"/>
    </row>
    <row r="1174" spans="1:26" ht="13.5" customHeight="1" x14ac:dyDescent="0.25">
      <c r="A1174" s="59" t="s">
        <v>46864</v>
      </c>
      <c r="B1174" s="60" t="s">
        <v>9095</v>
      </c>
      <c r="C1174" s="60" t="s">
        <v>46865</v>
      </c>
      <c r="D1174" s="60" t="s">
        <v>9741</v>
      </c>
      <c r="E1174" s="61">
        <v>8.2100000000000009</v>
      </c>
      <c r="F1174" s="3"/>
      <c r="G1174" s="3"/>
      <c r="H1174" s="3"/>
      <c r="I1174" s="3"/>
      <c r="J1174" s="3"/>
      <c r="K1174" s="3"/>
      <c r="L1174" s="3"/>
      <c r="M1174" s="3"/>
      <c r="N1174" s="3"/>
      <c r="O1174" s="3"/>
      <c r="P1174" s="3"/>
      <c r="Q1174" s="3"/>
      <c r="R1174" s="3"/>
      <c r="S1174" s="3"/>
      <c r="T1174" s="3"/>
      <c r="U1174" s="3"/>
      <c r="V1174" s="3"/>
      <c r="W1174" s="3"/>
      <c r="X1174" s="3"/>
      <c r="Y1174" s="3"/>
      <c r="Z1174" s="3"/>
    </row>
    <row r="1175" spans="1:26" ht="12.75" customHeight="1" x14ac:dyDescent="0.25">
      <c r="A1175" s="56" t="s">
        <v>46866</v>
      </c>
      <c r="B1175" s="57" t="s">
        <v>9095</v>
      </c>
      <c r="C1175" s="57" t="s">
        <v>46867</v>
      </c>
      <c r="D1175" s="58"/>
      <c r="E1175" s="58"/>
      <c r="F1175" s="3"/>
      <c r="G1175" s="3"/>
      <c r="H1175" s="3"/>
      <c r="I1175" s="3"/>
      <c r="J1175" s="3"/>
      <c r="K1175" s="3"/>
      <c r="L1175" s="3"/>
      <c r="M1175" s="3"/>
      <c r="N1175" s="3"/>
      <c r="O1175" s="3"/>
      <c r="P1175" s="3"/>
      <c r="Q1175" s="3"/>
      <c r="R1175" s="3"/>
      <c r="S1175" s="3"/>
      <c r="T1175" s="3"/>
      <c r="U1175" s="3"/>
      <c r="V1175" s="3"/>
      <c r="W1175" s="3"/>
      <c r="X1175" s="3"/>
      <c r="Y1175" s="3"/>
      <c r="Z1175" s="3"/>
    </row>
    <row r="1176" spans="1:26" ht="13.5" customHeight="1" x14ac:dyDescent="0.25">
      <c r="A1176" s="59" t="s">
        <v>46868</v>
      </c>
      <c r="B1176" s="60" t="s">
        <v>9095</v>
      </c>
      <c r="C1176" s="60" t="s">
        <v>46869</v>
      </c>
      <c r="D1176" s="60" t="s">
        <v>9741</v>
      </c>
      <c r="E1176" s="61">
        <v>1.77</v>
      </c>
      <c r="F1176" s="3"/>
      <c r="G1176" s="3"/>
      <c r="H1176" s="3"/>
      <c r="I1176" s="3"/>
      <c r="J1176" s="3"/>
      <c r="K1176" s="3"/>
      <c r="L1176" s="3"/>
      <c r="M1176" s="3"/>
      <c r="N1176" s="3"/>
      <c r="O1176" s="3"/>
      <c r="P1176" s="3"/>
      <c r="Q1176" s="3"/>
      <c r="R1176" s="3"/>
      <c r="S1176" s="3"/>
      <c r="T1176" s="3"/>
      <c r="U1176" s="3"/>
      <c r="V1176" s="3"/>
      <c r="W1176" s="3"/>
      <c r="X1176" s="3"/>
      <c r="Y1176" s="3"/>
      <c r="Z1176" s="3"/>
    </row>
    <row r="1177" spans="1:26" ht="12.75" customHeight="1" x14ac:dyDescent="0.25">
      <c r="A1177" s="59" t="s">
        <v>46870</v>
      </c>
      <c r="B1177" s="60" t="s">
        <v>9095</v>
      </c>
      <c r="C1177" s="60" t="s">
        <v>46871</v>
      </c>
      <c r="D1177" s="60" t="s">
        <v>9741</v>
      </c>
      <c r="E1177" s="61">
        <v>2.65</v>
      </c>
      <c r="F1177" s="3"/>
      <c r="G1177" s="3"/>
      <c r="H1177" s="3"/>
      <c r="I1177" s="3"/>
      <c r="J1177" s="3"/>
      <c r="K1177" s="3"/>
      <c r="L1177" s="3"/>
      <c r="M1177" s="3"/>
      <c r="N1177" s="3"/>
      <c r="O1177" s="3"/>
      <c r="P1177" s="3"/>
      <c r="Q1177" s="3"/>
      <c r="R1177" s="3"/>
      <c r="S1177" s="3"/>
      <c r="T1177" s="3"/>
      <c r="U1177" s="3"/>
      <c r="V1177" s="3"/>
      <c r="W1177" s="3"/>
      <c r="X1177" s="3"/>
      <c r="Y1177" s="3"/>
      <c r="Z1177" s="3"/>
    </row>
    <row r="1178" spans="1:26" ht="12.75" customHeight="1" x14ac:dyDescent="0.25">
      <c r="A1178" s="59" t="s">
        <v>46872</v>
      </c>
      <c r="B1178" s="60" t="s">
        <v>9095</v>
      </c>
      <c r="C1178" s="60" t="s">
        <v>46873</v>
      </c>
      <c r="D1178" s="60" t="s">
        <v>9741</v>
      </c>
      <c r="E1178" s="61">
        <v>3.63</v>
      </c>
      <c r="F1178" s="3"/>
      <c r="G1178" s="3"/>
      <c r="H1178" s="3"/>
      <c r="I1178" s="3"/>
      <c r="J1178" s="3"/>
      <c r="K1178" s="3"/>
      <c r="L1178" s="3"/>
      <c r="M1178" s="3"/>
      <c r="N1178" s="3"/>
      <c r="O1178" s="3"/>
      <c r="P1178" s="3"/>
      <c r="Q1178" s="3"/>
      <c r="R1178" s="3"/>
      <c r="S1178" s="3"/>
      <c r="T1178" s="3"/>
      <c r="U1178" s="3"/>
      <c r="V1178" s="3"/>
      <c r="W1178" s="3"/>
      <c r="X1178" s="3"/>
      <c r="Y1178" s="3"/>
      <c r="Z1178" s="3"/>
    </row>
    <row r="1179" spans="1:26" ht="13.5" customHeight="1" x14ac:dyDescent="0.25">
      <c r="A1179" s="59" t="s">
        <v>46874</v>
      </c>
      <c r="B1179" s="60" t="s">
        <v>9095</v>
      </c>
      <c r="C1179" s="60" t="s">
        <v>46875</v>
      </c>
      <c r="D1179" s="60" t="s">
        <v>9741</v>
      </c>
      <c r="E1179" s="61">
        <v>5.12</v>
      </c>
      <c r="F1179" s="3"/>
      <c r="G1179" s="3"/>
      <c r="H1179" s="3"/>
      <c r="I1179" s="3"/>
      <c r="J1179" s="3"/>
      <c r="K1179" s="3"/>
      <c r="L1179" s="3"/>
      <c r="M1179" s="3"/>
      <c r="N1179" s="3"/>
      <c r="O1179" s="3"/>
      <c r="P1179" s="3"/>
      <c r="Q1179" s="3"/>
      <c r="R1179" s="3"/>
      <c r="S1179" s="3"/>
      <c r="T1179" s="3"/>
      <c r="U1179" s="3"/>
      <c r="V1179" s="3"/>
      <c r="W1179" s="3"/>
      <c r="X1179" s="3"/>
      <c r="Y1179" s="3"/>
      <c r="Z1179" s="3"/>
    </row>
    <row r="1180" spans="1:26" ht="12.75" customHeight="1" x14ac:dyDescent="0.25">
      <c r="A1180" s="59" t="s">
        <v>46876</v>
      </c>
      <c r="B1180" s="60" t="s">
        <v>9095</v>
      </c>
      <c r="C1180" s="60" t="s">
        <v>46877</v>
      </c>
      <c r="D1180" s="60" t="s">
        <v>9741</v>
      </c>
      <c r="E1180" s="61">
        <v>8.76</v>
      </c>
      <c r="F1180" s="3"/>
      <c r="G1180" s="3"/>
      <c r="H1180" s="3"/>
      <c r="I1180" s="3"/>
      <c r="J1180" s="3"/>
      <c r="K1180" s="3"/>
      <c r="L1180" s="3"/>
      <c r="M1180" s="3"/>
      <c r="N1180" s="3"/>
      <c r="O1180" s="3"/>
      <c r="P1180" s="3"/>
      <c r="Q1180" s="3"/>
      <c r="R1180" s="3"/>
      <c r="S1180" s="3"/>
      <c r="T1180" s="3"/>
      <c r="U1180" s="3"/>
      <c r="V1180" s="3"/>
      <c r="W1180" s="3"/>
      <c r="X1180" s="3"/>
      <c r="Y1180" s="3"/>
      <c r="Z1180" s="3"/>
    </row>
    <row r="1181" spans="1:26" ht="13.5" customHeight="1" x14ac:dyDescent="0.25">
      <c r="A1181" s="59" t="s">
        <v>46878</v>
      </c>
      <c r="B1181" s="60" t="s">
        <v>9095</v>
      </c>
      <c r="C1181" s="60" t="s">
        <v>46879</v>
      </c>
      <c r="D1181" s="60" t="s">
        <v>9741</v>
      </c>
      <c r="E1181" s="61">
        <v>13.01</v>
      </c>
      <c r="F1181" s="3"/>
      <c r="G1181" s="3"/>
      <c r="H1181" s="3"/>
      <c r="I1181" s="3"/>
      <c r="J1181" s="3"/>
      <c r="K1181" s="3"/>
      <c r="L1181" s="3"/>
      <c r="M1181" s="3"/>
      <c r="N1181" s="3"/>
      <c r="O1181" s="3"/>
      <c r="P1181" s="3"/>
      <c r="Q1181" s="3"/>
      <c r="R1181" s="3"/>
      <c r="S1181" s="3"/>
      <c r="T1181" s="3"/>
      <c r="U1181" s="3"/>
      <c r="V1181" s="3"/>
      <c r="W1181" s="3"/>
      <c r="X1181" s="3"/>
      <c r="Y1181" s="3"/>
      <c r="Z1181" s="3"/>
    </row>
    <row r="1182" spans="1:26" ht="12.75" customHeight="1" x14ac:dyDescent="0.25">
      <c r="A1182" s="59" t="s">
        <v>46880</v>
      </c>
      <c r="B1182" s="60" t="s">
        <v>9095</v>
      </c>
      <c r="C1182" s="60" t="s">
        <v>46881</v>
      </c>
      <c r="D1182" s="60" t="s">
        <v>9741</v>
      </c>
      <c r="E1182" s="61">
        <v>18.059999999999999</v>
      </c>
      <c r="F1182" s="3"/>
      <c r="G1182" s="3"/>
      <c r="H1182" s="3"/>
      <c r="I1182" s="3"/>
      <c r="J1182" s="3"/>
      <c r="K1182" s="3"/>
      <c r="L1182" s="3"/>
      <c r="M1182" s="3"/>
      <c r="N1182" s="3"/>
      <c r="O1182" s="3"/>
      <c r="P1182" s="3"/>
      <c r="Q1182" s="3"/>
      <c r="R1182" s="3"/>
      <c r="S1182" s="3"/>
      <c r="T1182" s="3"/>
      <c r="U1182" s="3"/>
      <c r="V1182" s="3"/>
      <c r="W1182" s="3"/>
      <c r="X1182" s="3"/>
      <c r="Y1182" s="3"/>
      <c r="Z1182" s="3"/>
    </row>
    <row r="1183" spans="1:26" ht="12.75" customHeight="1" x14ac:dyDescent="0.25">
      <c r="A1183" s="59" t="s">
        <v>46882</v>
      </c>
      <c r="B1183" s="60" t="s">
        <v>9095</v>
      </c>
      <c r="C1183" s="60" t="s">
        <v>46883</v>
      </c>
      <c r="D1183" s="60" t="s">
        <v>9741</v>
      </c>
      <c r="E1183" s="61">
        <v>24.5</v>
      </c>
      <c r="F1183" s="3"/>
      <c r="G1183" s="3"/>
      <c r="H1183" s="3"/>
      <c r="I1183" s="3"/>
      <c r="J1183" s="3"/>
      <c r="K1183" s="3"/>
      <c r="L1183" s="3"/>
      <c r="M1183" s="3"/>
      <c r="N1183" s="3"/>
      <c r="O1183" s="3"/>
      <c r="P1183" s="3"/>
      <c r="Q1183" s="3"/>
      <c r="R1183" s="3"/>
      <c r="S1183" s="3"/>
      <c r="T1183" s="3"/>
      <c r="U1183" s="3"/>
      <c r="V1183" s="3"/>
      <c r="W1183" s="3"/>
      <c r="X1183" s="3"/>
      <c r="Y1183" s="3"/>
      <c r="Z1183" s="3"/>
    </row>
    <row r="1184" spans="1:26" ht="13.5" customHeight="1" x14ac:dyDescent="0.25">
      <c r="A1184" s="59" t="s">
        <v>46884</v>
      </c>
      <c r="B1184" s="60" t="s">
        <v>9095</v>
      </c>
      <c r="C1184" s="60" t="s">
        <v>46885</v>
      </c>
      <c r="D1184" s="60" t="s">
        <v>9741</v>
      </c>
      <c r="E1184" s="61">
        <v>33.950000000000003</v>
      </c>
      <c r="F1184" s="3"/>
      <c r="G1184" s="3"/>
      <c r="H1184" s="3"/>
      <c r="I1184" s="3"/>
      <c r="J1184" s="3"/>
      <c r="K1184" s="3"/>
      <c r="L1184" s="3"/>
      <c r="M1184" s="3"/>
      <c r="N1184" s="3"/>
      <c r="O1184" s="3"/>
      <c r="P1184" s="3"/>
      <c r="Q1184" s="3"/>
      <c r="R1184" s="3"/>
      <c r="S1184" s="3"/>
      <c r="T1184" s="3"/>
      <c r="U1184" s="3"/>
      <c r="V1184" s="3"/>
      <c r="W1184" s="3"/>
      <c r="X1184" s="3"/>
      <c r="Y1184" s="3"/>
      <c r="Z1184" s="3"/>
    </row>
    <row r="1185" spans="1:26" ht="12.75" customHeight="1" x14ac:dyDescent="0.25">
      <c r="A1185" s="59" t="s">
        <v>46886</v>
      </c>
      <c r="B1185" s="60" t="s">
        <v>9095</v>
      </c>
      <c r="C1185" s="60" t="s">
        <v>46887</v>
      </c>
      <c r="D1185" s="60" t="s">
        <v>9741</v>
      </c>
      <c r="E1185" s="61">
        <v>49.76</v>
      </c>
      <c r="F1185" s="3"/>
      <c r="G1185" s="3"/>
      <c r="H1185" s="3"/>
      <c r="I1185" s="3"/>
      <c r="J1185" s="3"/>
      <c r="K1185" s="3"/>
      <c r="L1185" s="3"/>
      <c r="M1185" s="3"/>
      <c r="N1185" s="3"/>
      <c r="O1185" s="3"/>
      <c r="P1185" s="3"/>
      <c r="Q1185" s="3"/>
      <c r="R1185" s="3"/>
      <c r="S1185" s="3"/>
      <c r="T1185" s="3"/>
      <c r="U1185" s="3"/>
      <c r="V1185" s="3"/>
      <c r="W1185" s="3"/>
      <c r="X1185" s="3"/>
      <c r="Y1185" s="3"/>
      <c r="Z1185" s="3"/>
    </row>
    <row r="1186" spans="1:26" ht="13.5" customHeight="1" x14ac:dyDescent="0.25">
      <c r="A1186" s="59" t="s">
        <v>46888</v>
      </c>
      <c r="B1186" s="60" t="s">
        <v>9095</v>
      </c>
      <c r="C1186" s="60" t="s">
        <v>46889</v>
      </c>
      <c r="D1186" s="60" t="s">
        <v>9741</v>
      </c>
      <c r="E1186" s="61">
        <v>66.23</v>
      </c>
      <c r="F1186" s="3"/>
      <c r="G1186" s="3"/>
      <c r="H1186" s="3"/>
      <c r="I1186" s="3"/>
      <c r="J1186" s="3"/>
      <c r="K1186" s="3"/>
      <c r="L1186" s="3"/>
      <c r="M1186" s="3"/>
      <c r="N1186" s="3"/>
      <c r="O1186" s="3"/>
      <c r="P1186" s="3"/>
      <c r="Q1186" s="3"/>
      <c r="R1186" s="3"/>
      <c r="S1186" s="3"/>
      <c r="T1186" s="3"/>
      <c r="U1186" s="3"/>
      <c r="V1186" s="3"/>
      <c r="W1186" s="3"/>
      <c r="X1186" s="3"/>
      <c r="Y1186" s="3"/>
      <c r="Z1186" s="3"/>
    </row>
    <row r="1187" spans="1:26" ht="12.75" customHeight="1" x14ac:dyDescent="0.25">
      <c r="A1187" s="59" t="s">
        <v>46890</v>
      </c>
      <c r="B1187" s="60" t="s">
        <v>9095</v>
      </c>
      <c r="C1187" s="60" t="s">
        <v>46891</v>
      </c>
      <c r="D1187" s="60" t="s">
        <v>9741</v>
      </c>
      <c r="E1187" s="61">
        <v>84.92</v>
      </c>
      <c r="F1187" s="3"/>
      <c r="G1187" s="3"/>
      <c r="H1187" s="3"/>
      <c r="I1187" s="3"/>
      <c r="J1187" s="3"/>
      <c r="K1187" s="3"/>
      <c r="L1187" s="3"/>
      <c r="M1187" s="3"/>
      <c r="N1187" s="3"/>
      <c r="O1187" s="3"/>
      <c r="P1187" s="3"/>
      <c r="Q1187" s="3"/>
      <c r="R1187" s="3"/>
      <c r="S1187" s="3"/>
      <c r="T1187" s="3"/>
      <c r="U1187" s="3"/>
      <c r="V1187" s="3"/>
      <c r="W1187" s="3"/>
      <c r="X1187" s="3"/>
      <c r="Y1187" s="3"/>
      <c r="Z1187" s="3"/>
    </row>
    <row r="1188" spans="1:26" ht="12.75" customHeight="1" x14ac:dyDescent="0.25">
      <c r="A1188" s="59" t="s">
        <v>46892</v>
      </c>
      <c r="B1188" s="60" t="s">
        <v>9095</v>
      </c>
      <c r="C1188" s="60" t="s">
        <v>46893</v>
      </c>
      <c r="D1188" s="60" t="s">
        <v>9741</v>
      </c>
      <c r="E1188" s="61">
        <v>2.08</v>
      </c>
      <c r="F1188" s="3"/>
      <c r="G1188" s="3"/>
      <c r="H1188" s="3"/>
      <c r="I1188" s="3"/>
      <c r="J1188" s="3"/>
      <c r="K1188" s="3"/>
      <c r="L1188" s="3"/>
      <c r="M1188" s="3"/>
      <c r="N1188" s="3"/>
      <c r="O1188" s="3"/>
      <c r="P1188" s="3"/>
      <c r="Q1188" s="3"/>
      <c r="R1188" s="3"/>
      <c r="S1188" s="3"/>
      <c r="T1188" s="3"/>
      <c r="U1188" s="3"/>
      <c r="V1188" s="3"/>
      <c r="W1188" s="3"/>
      <c r="X1188" s="3"/>
      <c r="Y1188" s="3"/>
      <c r="Z1188" s="3"/>
    </row>
    <row r="1189" spans="1:26" ht="13.5" customHeight="1" x14ac:dyDescent="0.25">
      <c r="A1189" s="59" t="s">
        <v>46894</v>
      </c>
      <c r="B1189" s="60" t="s">
        <v>9095</v>
      </c>
      <c r="C1189" s="60" t="s">
        <v>46895</v>
      </c>
      <c r="D1189" s="60" t="s">
        <v>9741</v>
      </c>
      <c r="E1189" s="61">
        <v>2.88</v>
      </c>
      <c r="F1189" s="3"/>
      <c r="G1189" s="3"/>
      <c r="H1189" s="3"/>
      <c r="I1189" s="3"/>
      <c r="J1189" s="3"/>
      <c r="K1189" s="3"/>
      <c r="L1189" s="3"/>
      <c r="M1189" s="3"/>
      <c r="N1189" s="3"/>
      <c r="O1189" s="3"/>
      <c r="P1189" s="3"/>
      <c r="Q1189" s="3"/>
      <c r="R1189" s="3"/>
      <c r="S1189" s="3"/>
      <c r="T1189" s="3"/>
      <c r="U1189" s="3"/>
      <c r="V1189" s="3"/>
      <c r="W1189" s="3"/>
      <c r="X1189" s="3"/>
      <c r="Y1189" s="3"/>
      <c r="Z1189" s="3"/>
    </row>
    <row r="1190" spans="1:26" ht="12.75" customHeight="1" x14ac:dyDescent="0.25">
      <c r="A1190" s="59" t="s">
        <v>46896</v>
      </c>
      <c r="B1190" s="60" t="s">
        <v>9095</v>
      </c>
      <c r="C1190" s="60" t="s">
        <v>46897</v>
      </c>
      <c r="D1190" s="60" t="s">
        <v>9741</v>
      </c>
      <c r="E1190" s="61">
        <v>4.08</v>
      </c>
      <c r="F1190" s="3"/>
      <c r="G1190" s="3"/>
      <c r="H1190" s="3"/>
      <c r="I1190" s="3"/>
      <c r="J1190" s="3"/>
      <c r="K1190" s="3"/>
      <c r="L1190" s="3"/>
      <c r="M1190" s="3"/>
      <c r="N1190" s="3"/>
      <c r="O1190" s="3"/>
      <c r="P1190" s="3"/>
      <c r="Q1190" s="3"/>
      <c r="R1190" s="3"/>
      <c r="S1190" s="3"/>
      <c r="T1190" s="3"/>
      <c r="U1190" s="3"/>
      <c r="V1190" s="3"/>
      <c r="W1190" s="3"/>
      <c r="X1190" s="3"/>
      <c r="Y1190" s="3"/>
      <c r="Z1190" s="3"/>
    </row>
    <row r="1191" spans="1:26" ht="12.75" customHeight="1" x14ac:dyDescent="0.25">
      <c r="A1191" s="59" t="s">
        <v>46898</v>
      </c>
      <c r="B1191" s="60" t="s">
        <v>9095</v>
      </c>
      <c r="C1191" s="60" t="s">
        <v>46899</v>
      </c>
      <c r="D1191" s="60" t="s">
        <v>9741</v>
      </c>
      <c r="E1191" s="61">
        <v>5.71</v>
      </c>
      <c r="F1191" s="3"/>
      <c r="G1191" s="3"/>
      <c r="H1191" s="3"/>
      <c r="I1191" s="3"/>
      <c r="J1191" s="3"/>
      <c r="K1191" s="3"/>
      <c r="L1191" s="3"/>
      <c r="M1191" s="3"/>
      <c r="N1191" s="3"/>
      <c r="O1191" s="3"/>
      <c r="P1191" s="3"/>
      <c r="Q1191" s="3"/>
      <c r="R1191" s="3"/>
      <c r="S1191" s="3"/>
      <c r="T1191" s="3"/>
      <c r="U1191" s="3"/>
      <c r="V1191" s="3"/>
      <c r="W1191" s="3"/>
      <c r="X1191" s="3"/>
      <c r="Y1191" s="3"/>
      <c r="Z1191" s="3"/>
    </row>
    <row r="1192" spans="1:26" ht="13.5" customHeight="1" x14ac:dyDescent="0.25">
      <c r="A1192" s="59" t="s">
        <v>46900</v>
      </c>
      <c r="B1192" s="60" t="s">
        <v>9095</v>
      </c>
      <c r="C1192" s="60" t="s">
        <v>46901</v>
      </c>
      <c r="D1192" s="60" t="s">
        <v>9741</v>
      </c>
      <c r="E1192" s="61">
        <v>9.08</v>
      </c>
      <c r="F1192" s="3"/>
      <c r="G1192" s="3"/>
      <c r="H1192" s="3"/>
      <c r="I1192" s="3"/>
      <c r="J1192" s="3"/>
      <c r="K1192" s="3"/>
      <c r="L1192" s="3"/>
      <c r="M1192" s="3"/>
      <c r="N1192" s="3"/>
      <c r="O1192" s="3"/>
      <c r="P1192" s="3"/>
      <c r="Q1192" s="3"/>
      <c r="R1192" s="3"/>
      <c r="S1192" s="3"/>
      <c r="T1192" s="3"/>
      <c r="U1192" s="3"/>
      <c r="V1192" s="3"/>
      <c r="W1192" s="3"/>
      <c r="X1192" s="3"/>
      <c r="Y1192" s="3"/>
      <c r="Z1192" s="3"/>
    </row>
    <row r="1193" spans="1:26" ht="12.75" customHeight="1" x14ac:dyDescent="0.25">
      <c r="A1193" s="59" t="s">
        <v>46902</v>
      </c>
      <c r="B1193" s="60" t="s">
        <v>9095</v>
      </c>
      <c r="C1193" s="60" t="s">
        <v>46903</v>
      </c>
      <c r="D1193" s="60" t="s">
        <v>9741</v>
      </c>
      <c r="E1193" s="61">
        <v>13.58</v>
      </c>
      <c r="F1193" s="3"/>
      <c r="G1193" s="3"/>
      <c r="H1193" s="3"/>
      <c r="I1193" s="3"/>
      <c r="J1193" s="3"/>
      <c r="K1193" s="3"/>
      <c r="L1193" s="3"/>
      <c r="M1193" s="3"/>
      <c r="N1193" s="3"/>
      <c r="O1193" s="3"/>
      <c r="P1193" s="3"/>
      <c r="Q1193" s="3"/>
      <c r="R1193" s="3"/>
      <c r="S1193" s="3"/>
      <c r="T1193" s="3"/>
      <c r="U1193" s="3"/>
      <c r="V1193" s="3"/>
      <c r="W1193" s="3"/>
      <c r="X1193" s="3"/>
      <c r="Y1193" s="3"/>
      <c r="Z1193" s="3"/>
    </row>
    <row r="1194" spans="1:26" ht="13.5" customHeight="1" x14ac:dyDescent="0.25">
      <c r="A1194" s="59" t="s">
        <v>46904</v>
      </c>
      <c r="B1194" s="60" t="s">
        <v>9095</v>
      </c>
      <c r="C1194" s="60" t="s">
        <v>46905</v>
      </c>
      <c r="D1194" s="60" t="s">
        <v>9741</v>
      </c>
      <c r="E1194" s="61">
        <v>19.61</v>
      </c>
      <c r="F1194" s="3"/>
      <c r="G1194" s="3"/>
      <c r="H1194" s="3"/>
      <c r="I1194" s="3"/>
      <c r="J1194" s="3"/>
      <c r="K1194" s="3"/>
      <c r="L1194" s="3"/>
      <c r="M1194" s="3"/>
      <c r="N1194" s="3"/>
      <c r="O1194" s="3"/>
      <c r="P1194" s="3"/>
      <c r="Q1194" s="3"/>
      <c r="R1194" s="3"/>
      <c r="S1194" s="3"/>
      <c r="T1194" s="3"/>
      <c r="U1194" s="3"/>
      <c r="V1194" s="3"/>
      <c r="W1194" s="3"/>
      <c r="X1194" s="3"/>
      <c r="Y1194" s="3"/>
      <c r="Z1194" s="3"/>
    </row>
    <row r="1195" spans="1:26" ht="12.75" customHeight="1" x14ac:dyDescent="0.25">
      <c r="A1195" s="59" t="s">
        <v>46906</v>
      </c>
      <c r="B1195" s="60" t="s">
        <v>9095</v>
      </c>
      <c r="C1195" s="60" t="s">
        <v>46907</v>
      </c>
      <c r="D1195" s="60" t="s">
        <v>9741</v>
      </c>
      <c r="E1195" s="61">
        <v>25.56</v>
      </c>
      <c r="F1195" s="3"/>
      <c r="G1195" s="3"/>
      <c r="H1195" s="3"/>
      <c r="I1195" s="3"/>
      <c r="J1195" s="3"/>
      <c r="K1195" s="3"/>
      <c r="L1195" s="3"/>
      <c r="M1195" s="3"/>
      <c r="N1195" s="3"/>
      <c r="O1195" s="3"/>
      <c r="P1195" s="3"/>
      <c r="Q1195" s="3"/>
      <c r="R1195" s="3"/>
      <c r="S1195" s="3"/>
      <c r="T1195" s="3"/>
      <c r="U1195" s="3"/>
      <c r="V1195" s="3"/>
      <c r="W1195" s="3"/>
      <c r="X1195" s="3"/>
      <c r="Y1195" s="3"/>
      <c r="Z1195" s="3"/>
    </row>
    <row r="1196" spans="1:26" ht="12.75" customHeight="1" x14ac:dyDescent="0.25">
      <c r="A1196" s="59" t="s">
        <v>46908</v>
      </c>
      <c r="B1196" s="60" t="s">
        <v>9095</v>
      </c>
      <c r="C1196" s="60" t="s">
        <v>46909</v>
      </c>
      <c r="D1196" s="60" t="s">
        <v>9741</v>
      </c>
      <c r="E1196" s="61">
        <v>35.69</v>
      </c>
      <c r="F1196" s="3"/>
      <c r="G1196" s="3"/>
      <c r="H1196" s="3"/>
      <c r="I1196" s="3"/>
      <c r="J1196" s="3"/>
      <c r="K1196" s="3"/>
      <c r="L1196" s="3"/>
      <c r="M1196" s="3"/>
      <c r="N1196" s="3"/>
      <c r="O1196" s="3"/>
      <c r="P1196" s="3"/>
      <c r="Q1196" s="3"/>
      <c r="R1196" s="3"/>
      <c r="S1196" s="3"/>
      <c r="T1196" s="3"/>
      <c r="U1196" s="3"/>
      <c r="V1196" s="3"/>
      <c r="W1196" s="3"/>
      <c r="X1196" s="3"/>
      <c r="Y1196" s="3"/>
      <c r="Z1196" s="3"/>
    </row>
    <row r="1197" spans="1:26" ht="13.5" customHeight="1" x14ac:dyDescent="0.25">
      <c r="A1197" s="59" t="s">
        <v>46910</v>
      </c>
      <c r="B1197" s="60" t="s">
        <v>9095</v>
      </c>
      <c r="C1197" s="60" t="s">
        <v>46911</v>
      </c>
      <c r="D1197" s="60" t="s">
        <v>9741</v>
      </c>
      <c r="E1197" s="61">
        <v>49.15</v>
      </c>
      <c r="F1197" s="3"/>
      <c r="G1197" s="3"/>
      <c r="H1197" s="3"/>
      <c r="I1197" s="3"/>
      <c r="J1197" s="3"/>
      <c r="K1197" s="3"/>
      <c r="L1197" s="3"/>
      <c r="M1197" s="3"/>
      <c r="N1197" s="3"/>
      <c r="O1197" s="3"/>
      <c r="P1197" s="3"/>
      <c r="Q1197" s="3"/>
      <c r="R1197" s="3"/>
      <c r="S1197" s="3"/>
      <c r="T1197" s="3"/>
      <c r="U1197" s="3"/>
      <c r="V1197" s="3"/>
      <c r="W1197" s="3"/>
      <c r="X1197" s="3"/>
      <c r="Y1197" s="3"/>
      <c r="Z1197" s="3"/>
    </row>
    <row r="1198" spans="1:26" ht="12.75" customHeight="1" x14ac:dyDescent="0.25">
      <c r="A1198" s="59" t="s">
        <v>46912</v>
      </c>
      <c r="B1198" s="60" t="s">
        <v>9095</v>
      </c>
      <c r="C1198" s="60" t="s">
        <v>46913</v>
      </c>
      <c r="D1198" s="60" t="s">
        <v>9741</v>
      </c>
      <c r="E1198" s="61">
        <v>69.53</v>
      </c>
      <c r="F1198" s="3"/>
      <c r="G1198" s="3"/>
      <c r="H1198" s="3"/>
      <c r="I1198" s="3"/>
      <c r="J1198" s="3"/>
      <c r="K1198" s="3"/>
      <c r="L1198" s="3"/>
      <c r="M1198" s="3"/>
      <c r="N1198" s="3"/>
      <c r="O1198" s="3"/>
      <c r="P1198" s="3"/>
      <c r="Q1198" s="3"/>
      <c r="R1198" s="3"/>
      <c r="S1198" s="3"/>
      <c r="T1198" s="3"/>
      <c r="U1198" s="3"/>
      <c r="V1198" s="3"/>
      <c r="W1198" s="3"/>
      <c r="X1198" s="3"/>
      <c r="Y1198" s="3"/>
      <c r="Z1198" s="3"/>
    </row>
    <row r="1199" spans="1:26" ht="13.5" customHeight="1" x14ac:dyDescent="0.25">
      <c r="A1199" s="59" t="s">
        <v>46914</v>
      </c>
      <c r="B1199" s="60" t="s">
        <v>9095</v>
      </c>
      <c r="C1199" s="60" t="s">
        <v>46915</v>
      </c>
      <c r="D1199" s="60" t="s">
        <v>9741</v>
      </c>
      <c r="E1199" s="61">
        <v>91.47</v>
      </c>
      <c r="F1199" s="3"/>
      <c r="G1199" s="3"/>
      <c r="H1199" s="3"/>
      <c r="I1199" s="3"/>
      <c r="J1199" s="3"/>
      <c r="K1199" s="3"/>
      <c r="L1199" s="3"/>
      <c r="M1199" s="3"/>
      <c r="N1199" s="3"/>
      <c r="O1199" s="3"/>
      <c r="P1199" s="3"/>
      <c r="Q1199" s="3"/>
      <c r="R1199" s="3"/>
      <c r="S1199" s="3"/>
      <c r="T1199" s="3"/>
      <c r="U1199" s="3"/>
      <c r="V1199" s="3"/>
      <c r="W1199" s="3"/>
      <c r="X1199" s="3"/>
      <c r="Y1199" s="3"/>
      <c r="Z1199" s="3"/>
    </row>
    <row r="1200" spans="1:26" ht="12.75" customHeight="1" x14ac:dyDescent="0.25">
      <c r="A1200" s="59" t="s">
        <v>46916</v>
      </c>
      <c r="B1200" s="60" t="s">
        <v>9095</v>
      </c>
      <c r="C1200" s="60" t="s">
        <v>46917</v>
      </c>
      <c r="D1200" s="60" t="s">
        <v>9741</v>
      </c>
      <c r="E1200" s="61">
        <v>100.97</v>
      </c>
      <c r="F1200" s="3"/>
      <c r="G1200" s="3"/>
      <c r="H1200" s="3"/>
      <c r="I1200" s="3"/>
      <c r="J1200" s="3"/>
      <c r="K1200" s="3"/>
      <c r="L1200" s="3"/>
      <c r="M1200" s="3"/>
      <c r="N1200" s="3"/>
      <c r="O1200" s="3"/>
      <c r="P1200" s="3"/>
      <c r="Q1200" s="3"/>
      <c r="R1200" s="3"/>
      <c r="S1200" s="3"/>
      <c r="T1200" s="3"/>
      <c r="U1200" s="3"/>
      <c r="V1200" s="3"/>
      <c r="W1200" s="3"/>
      <c r="X1200" s="3"/>
      <c r="Y1200" s="3"/>
      <c r="Z1200" s="3"/>
    </row>
    <row r="1201" spans="1:26" ht="12.75" customHeight="1" x14ac:dyDescent="0.25">
      <c r="A1201" s="59" t="s">
        <v>46918</v>
      </c>
      <c r="B1201" s="60" t="s">
        <v>9095</v>
      </c>
      <c r="C1201" s="60" t="s">
        <v>46919</v>
      </c>
      <c r="D1201" s="60" t="s">
        <v>9741</v>
      </c>
      <c r="E1201" s="61">
        <v>118.15</v>
      </c>
      <c r="F1201" s="3"/>
      <c r="G1201" s="3"/>
      <c r="H1201" s="3"/>
      <c r="I1201" s="3"/>
      <c r="J1201" s="3"/>
      <c r="K1201" s="3"/>
      <c r="L1201" s="3"/>
      <c r="M1201" s="3"/>
      <c r="N1201" s="3"/>
      <c r="O1201" s="3"/>
      <c r="P1201" s="3"/>
      <c r="Q1201" s="3"/>
      <c r="R1201" s="3"/>
      <c r="S1201" s="3"/>
      <c r="T1201" s="3"/>
      <c r="U1201" s="3"/>
      <c r="V1201" s="3"/>
      <c r="W1201" s="3"/>
      <c r="X1201" s="3"/>
      <c r="Y1201" s="3"/>
      <c r="Z1201" s="3"/>
    </row>
    <row r="1202" spans="1:26" ht="13.5" customHeight="1" x14ac:dyDescent="0.25">
      <c r="A1202" s="59" t="s">
        <v>46920</v>
      </c>
      <c r="B1202" s="60" t="s">
        <v>9095</v>
      </c>
      <c r="C1202" s="60" t="s">
        <v>46921</v>
      </c>
      <c r="D1202" s="60" t="s">
        <v>9741</v>
      </c>
      <c r="E1202" s="61">
        <v>149.13</v>
      </c>
      <c r="F1202" s="3"/>
      <c r="G1202" s="3"/>
      <c r="H1202" s="3"/>
      <c r="I1202" s="3"/>
      <c r="J1202" s="3"/>
      <c r="K1202" s="3"/>
      <c r="L1202" s="3"/>
      <c r="M1202" s="3"/>
      <c r="N1202" s="3"/>
      <c r="O1202" s="3"/>
      <c r="P1202" s="3"/>
      <c r="Q1202" s="3"/>
      <c r="R1202" s="3"/>
      <c r="S1202" s="3"/>
      <c r="T1202" s="3"/>
      <c r="U1202" s="3"/>
      <c r="V1202" s="3"/>
      <c r="W1202" s="3"/>
      <c r="X1202" s="3"/>
      <c r="Y1202" s="3"/>
      <c r="Z1202" s="3"/>
    </row>
    <row r="1203" spans="1:26" ht="12.75" customHeight="1" x14ac:dyDescent="0.25">
      <c r="A1203" s="56" t="s">
        <v>46922</v>
      </c>
      <c r="B1203" s="57" t="s">
        <v>9095</v>
      </c>
      <c r="C1203" s="57" t="s">
        <v>46923</v>
      </c>
      <c r="D1203" s="58"/>
      <c r="E1203" s="58"/>
      <c r="F1203" s="3"/>
      <c r="G1203" s="3"/>
      <c r="H1203" s="3"/>
      <c r="I1203" s="3"/>
      <c r="J1203" s="3"/>
      <c r="K1203" s="3"/>
      <c r="L1203" s="3"/>
      <c r="M1203" s="3"/>
      <c r="N1203" s="3"/>
      <c r="O1203" s="3"/>
      <c r="P1203" s="3"/>
      <c r="Q1203" s="3"/>
      <c r="R1203" s="3"/>
      <c r="S1203" s="3"/>
      <c r="T1203" s="3"/>
      <c r="U1203" s="3"/>
      <c r="V1203" s="3"/>
      <c r="W1203" s="3"/>
      <c r="X1203" s="3"/>
      <c r="Y1203" s="3"/>
      <c r="Z1203" s="3"/>
    </row>
    <row r="1204" spans="1:26" ht="12.75" customHeight="1" x14ac:dyDescent="0.25">
      <c r="A1204" s="59" t="s">
        <v>46924</v>
      </c>
      <c r="B1204" s="60" t="s">
        <v>9095</v>
      </c>
      <c r="C1204" s="60" t="s">
        <v>46925</v>
      </c>
      <c r="D1204" s="60" t="s">
        <v>9308</v>
      </c>
      <c r="E1204" s="61">
        <v>13.58</v>
      </c>
      <c r="F1204" s="3"/>
      <c r="G1204" s="3"/>
      <c r="H1204" s="3"/>
      <c r="I1204" s="3"/>
      <c r="J1204" s="3"/>
      <c r="K1204" s="3"/>
      <c r="L1204" s="3"/>
      <c r="M1204" s="3"/>
      <c r="N1204" s="3"/>
      <c r="O1204" s="3"/>
      <c r="P1204" s="3"/>
      <c r="Q1204" s="3"/>
      <c r="R1204" s="3"/>
      <c r="S1204" s="3"/>
      <c r="T1204" s="3"/>
      <c r="U1204" s="3"/>
      <c r="V1204" s="3"/>
      <c r="W1204" s="3"/>
      <c r="X1204" s="3"/>
      <c r="Y1204" s="3"/>
      <c r="Z1204" s="3"/>
    </row>
    <row r="1205" spans="1:26" ht="13.5" customHeight="1" x14ac:dyDescent="0.25">
      <c r="A1205" s="59" t="s">
        <v>46926</v>
      </c>
      <c r="B1205" s="60" t="s">
        <v>9095</v>
      </c>
      <c r="C1205" s="60" t="s">
        <v>46927</v>
      </c>
      <c r="D1205" s="60" t="s">
        <v>9308</v>
      </c>
      <c r="E1205" s="61">
        <v>10.57</v>
      </c>
      <c r="F1205" s="3"/>
      <c r="G1205" s="3"/>
      <c r="H1205" s="3"/>
      <c r="I1205" s="3"/>
      <c r="J1205" s="3"/>
      <c r="K1205" s="3"/>
      <c r="L1205" s="3"/>
      <c r="M1205" s="3"/>
      <c r="N1205" s="3"/>
      <c r="O1205" s="3"/>
      <c r="P1205" s="3"/>
      <c r="Q1205" s="3"/>
      <c r="R1205" s="3"/>
      <c r="S1205" s="3"/>
      <c r="T1205" s="3"/>
      <c r="U1205" s="3"/>
      <c r="V1205" s="3"/>
      <c r="W1205" s="3"/>
      <c r="X1205" s="3"/>
      <c r="Y1205" s="3"/>
      <c r="Z1205" s="3"/>
    </row>
    <row r="1206" spans="1:26" ht="12.75" customHeight="1" x14ac:dyDescent="0.25">
      <c r="A1206" s="59" t="s">
        <v>46928</v>
      </c>
      <c r="B1206" s="60" t="s">
        <v>9095</v>
      </c>
      <c r="C1206" s="60" t="s">
        <v>46929</v>
      </c>
      <c r="D1206" s="60" t="s">
        <v>9308</v>
      </c>
      <c r="E1206" s="61">
        <v>9.49</v>
      </c>
      <c r="F1206" s="3"/>
      <c r="G1206" s="3"/>
      <c r="H1206" s="3"/>
      <c r="I1206" s="3"/>
      <c r="J1206" s="3"/>
      <c r="K1206" s="3"/>
      <c r="L1206" s="3"/>
      <c r="M1206" s="3"/>
      <c r="N1206" s="3"/>
      <c r="O1206" s="3"/>
      <c r="P1206" s="3"/>
      <c r="Q1206" s="3"/>
      <c r="R1206" s="3"/>
      <c r="S1206" s="3"/>
      <c r="T1206" s="3"/>
      <c r="U1206" s="3"/>
      <c r="V1206" s="3"/>
      <c r="W1206" s="3"/>
      <c r="X1206" s="3"/>
      <c r="Y1206" s="3"/>
      <c r="Z1206" s="3"/>
    </row>
    <row r="1207" spans="1:26" ht="13.5" customHeight="1" x14ac:dyDescent="0.25">
      <c r="A1207" s="59" t="s">
        <v>46930</v>
      </c>
      <c r="B1207" s="60" t="s">
        <v>9095</v>
      </c>
      <c r="C1207" s="60" t="s">
        <v>46931</v>
      </c>
      <c r="D1207" s="60" t="s">
        <v>9308</v>
      </c>
      <c r="E1207" s="61">
        <v>13.97</v>
      </c>
      <c r="F1207" s="3"/>
      <c r="G1207" s="3"/>
      <c r="H1207" s="3"/>
      <c r="I1207" s="3"/>
      <c r="J1207" s="3"/>
      <c r="K1207" s="3"/>
      <c r="L1207" s="3"/>
      <c r="M1207" s="3"/>
      <c r="N1207" s="3"/>
      <c r="O1207" s="3"/>
      <c r="P1207" s="3"/>
      <c r="Q1207" s="3"/>
      <c r="R1207" s="3"/>
      <c r="S1207" s="3"/>
      <c r="T1207" s="3"/>
      <c r="U1207" s="3"/>
      <c r="V1207" s="3"/>
      <c r="W1207" s="3"/>
      <c r="X1207" s="3"/>
      <c r="Y1207" s="3"/>
      <c r="Z1207" s="3"/>
    </row>
    <row r="1208" spans="1:26" ht="12.75" customHeight="1" x14ac:dyDescent="0.25">
      <c r="A1208" s="59" t="s">
        <v>46932</v>
      </c>
      <c r="B1208" s="60" t="s">
        <v>9095</v>
      </c>
      <c r="C1208" s="60" t="s">
        <v>46933</v>
      </c>
      <c r="D1208" s="60" t="s">
        <v>9308</v>
      </c>
      <c r="E1208" s="61">
        <v>16.86</v>
      </c>
      <c r="F1208" s="3"/>
      <c r="G1208" s="3"/>
      <c r="H1208" s="3"/>
      <c r="I1208" s="3"/>
      <c r="J1208" s="3"/>
      <c r="K1208" s="3"/>
      <c r="L1208" s="3"/>
      <c r="M1208" s="3"/>
      <c r="N1208" s="3"/>
      <c r="O1208" s="3"/>
      <c r="P1208" s="3"/>
      <c r="Q1208" s="3"/>
      <c r="R1208" s="3"/>
      <c r="S1208" s="3"/>
      <c r="T1208" s="3"/>
      <c r="U1208" s="3"/>
      <c r="V1208" s="3"/>
      <c r="W1208" s="3"/>
      <c r="X1208" s="3"/>
      <c r="Y1208" s="3"/>
      <c r="Z1208" s="3"/>
    </row>
    <row r="1209" spans="1:26" ht="12.75" customHeight="1" x14ac:dyDescent="0.25">
      <c r="A1209" s="59" t="s">
        <v>46934</v>
      </c>
      <c r="B1209" s="60" t="s">
        <v>9095</v>
      </c>
      <c r="C1209" s="60" t="s">
        <v>46935</v>
      </c>
      <c r="D1209" s="60" t="s">
        <v>9308</v>
      </c>
      <c r="E1209" s="61">
        <v>24.08</v>
      </c>
      <c r="F1209" s="3"/>
      <c r="G1209" s="3"/>
      <c r="H1209" s="3"/>
      <c r="I1209" s="3"/>
      <c r="J1209" s="3"/>
      <c r="K1209" s="3"/>
      <c r="L1209" s="3"/>
      <c r="M1209" s="3"/>
      <c r="N1209" s="3"/>
      <c r="O1209" s="3"/>
      <c r="P1209" s="3"/>
      <c r="Q1209" s="3"/>
      <c r="R1209" s="3"/>
      <c r="S1209" s="3"/>
      <c r="T1209" s="3"/>
      <c r="U1209" s="3"/>
      <c r="V1209" s="3"/>
      <c r="W1209" s="3"/>
      <c r="X1209" s="3"/>
      <c r="Y1209" s="3"/>
      <c r="Z1209" s="3"/>
    </row>
    <row r="1210" spans="1:26" ht="13.5" customHeight="1" x14ac:dyDescent="0.25">
      <c r="A1210" s="59" t="s">
        <v>46936</v>
      </c>
      <c r="B1210" s="60" t="s">
        <v>9095</v>
      </c>
      <c r="C1210" s="60" t="s">
        <v>46937</v>
      </c>
      <c r="D1210" s="60" t="s">
        <v>9308</v>
      </c>
      <c r="E1210" s="61">
        <v>29.16</v>
      </c>
      <c r="F1210" s="3"/>
      <c r="G1210" s="3"/>
      <c r="H1210" s="3"/>
      <c r="I1210" s="3"/>
      <c r="J1210" s="3"/>
      <c r="K1210" s="3"/>
      <c r="L1210" s="3"/>
      <c r="M1210" s="3"/>
      <c r="N1210" s="3"/>
      <c r="O1210" s="3"/>
      <c r="P1210" s="3"/>
      <c r="Q1210" s="3"/>
      <c r="R1210" s="3"/>
      <c r="S1210" s="3"/>
      <c r="T1210" s="3"/>
      <c r="U1210" s="3"/>
      <c r="V1210" s="3"/>
      <c r="W1210" s="3"/>
      <c r="X1210" s="3"/>
      <c r="Y1210" s="3"/>
      <c r="Z1210" s="3"/>
    </row>
    <row r="1211" spans="1:26" ht="12.75" customHeight="1" x14ac:dyDescent="0.25">
      <c r="A1211" s="59" t="s">
        <v>46938</v>
      </c>
      <c r="B1211" s="60" t="s">
        <v>9095</v>
      </c>
      <c r="C1211" s="60" t="s">
        <v>46939</v>
      </c>
      <c r="D1211" s="60" t="s">
        <v>9308</v>
      </c>
      <c r="E1211" s="61">
        <v>31.4</v>
      </c>
      <c r="F1211" s="3"/>
      <c r="G1211" s="3"/>
      <c r="H1211" s="3"/>
      <c r="I1211" s="3"/>
      <c r="J1211" s="3"/>
      <c r="K1211" s="3"/>
      <c r="L1211" s="3"/>
      <c r="M1211" s="3"/>
      <c r="N1211" s="3"/>
      <c r="O1211" s="3"/>
      <c r="P1211" s="3"/>
      <c r="Q1211" s="3"/>
      <c r="R1211" s="3"/>
      <c r="S1211" s="3"/>
      <c r="T1211" s="3"/>
      <c r="U1211" s="3"/>
      <c r="V1211" s="3"/>
      <c r="W1211" s="3"/>
      <c r="X1211" s="3"/>
      <c r="Y1211" s="3"/>
      <c r="Z1211" s="3"/>
    </row>
    <row r="1212" spans="1:26" ht="13.5" customHeight="1" x14ac:dyDescent="0.25">
      <c r="A1212" s="59" t="s">
        <v>46940</v>
      </c>
      <c r="B1212" s="60" t="s">
        <v>9095</v>
      </c>
      <c r="C1212" s="60" t="s">
        <v>46941</v>
      </c>
      <c r="D1212" s="60" t="s">
        <v>9308</v>
      </c>
      <c r="E1212" s="61">
        <v>31.25</v>
      </c>
      <c r="F1212" s="3"/>
      <c r="G1212" s="3"/>
      <c r="H1212" s="3"/>
      <c r="I1212" s="3"/>
      <c r="J1212" s="3"/>
      <c r="K1212" s="3"/>
      <c r="L1212" s="3"/>
      <c r="M1212" s="3"/>
      <c r="N1212" s="3"/>
      <c r="O1212" s="3"/>
      <c r="P1212" s="3"/>
      <c r="Q1212" s="3"/>
      <c r="R1212" s="3"/>
      <c r="S1212" s="3"/>
      <c r="T1212" s="3"/>
      <c r="U1212" s="3"/>
      <c r="V1212" s="3"/>
      <c r="W1212" s="3"/>
      <c r="X1212" s="3"/>
      <c r="Y1212" s="3"/>
      <c r="Z1212" s="3"/>
    </row>
    <row r="1213" spans="1:26" ht="12.75" customHeight="1" x14ac:dyDescent="0.25">
      <c r="A1213" s="59" t="s">
        <v>46942</v>
      </c>
      <c r="B1213" s="60" t="s">
        <v>9095</v>
      </c>
      <c r="C1213" s="60" t="s">
        <v>46943</v>
      </c>
      <c r="D1213" s="60" t="s">
        <v>9308</v>
      </c>
      <c r="E1213" s="61">
        <v>41.72</v>
      </c>
      <c r="F1213" s="3"/>
      <c r="G1213" s="3"/>
      <c r="H1213" s="3"/>
      <c r="I1213" s="3"/>
      <c r="J1213" s="3"/>
      <c r="K1213" s="3"/>
      <c r="L1213" s="3"/>
      <c r="M1213" s="3"/>
      <c r="N1213" s="3"/>
      <c r="O1213" s="3"/>
      <c r="P1213" s="3"/>
      <c r="Q1213" s="3"/>
      <c r="R1213" s="3"/>
      <c r="S1213" s="3"/>
      <c r="T1213" s="3"/>
      <c r="U1213" s="3"/>
      <c r="V1213" s="3"/>
      <c r="W1213" s="3"/>
      <c r="X1213" s="3"/>
      <c r="Y1213" s="3"/>
      <c r="Z1213" s="3"/>
    </row>
    <row r="1214" spans="1:26" ht="12.75" customHeight="1" x14ac:dyDescent="0.25">
      <c r="A1214" s="59" t="s">
        <v>46944</v>
      </c>
      <c r="B1214" s="60" t="s">
        <v>9095</v>
      </c>
      <c r="C1214" s="60" t="s">
        <v>46945</v>
      </c>
      <c r="D1214" s="60" t="s">
        <v>9308</v>
      </c>
      <c r="E1214" s="61">
        <v>27.05</v>
      </c>
      <c r="F1214" s="3"/>
      <c r="G1214" s="3"/>
      <c r="H1214" s="3"/>
      <c r="I1214" s="3"/>
      <c r="J1214" s="3"/>
      <c r="K1214" s="3"/>
      <c r="L1214" s="3"/>
      <c r="M1214" s="3"/>
      <c r="N1214" s="3"/>
      <c r="O1214" s="3"/>
      <c r="P1214" s="3"/>
      <c r="Q1214" s="3"/>
      <c r="R1214" s="3"/>
      <c r="S1214" s="3"/>
      <c r="T1214" s="3"/>
      <c r="U1214" s="3"/>
      <c r="V1214" s="3"/>
      <c r="W1214" s="3"/>
      <c r="X1214" s="3"/>
      <c r="Y1214" s="3"/>
      <c r="Z1214" s="3"/>
    </row>
    <row r="1215" spans="1:26" ht="13.5" customHeight="1" x14ac:dyDescent="0.25">
      <c r="A1215" s="59" t="s">
        <v>46946</v>
      </c>
      <c r="B1215" s="60" t="s">
        <v>9095</v>
      </c>
      <c r="C1215" s="60" t="s">
        <v>46947</v>
      </c>
      <c r="D1215" s="60" t="s">
        <v>9308</v>
      </c>
      <c r="E1215" s="61">
        <v>10.18</v>
      </c>
      <c r="F1215" s="3"/>
      <c r="G1215" s="3"/>
      <c r="H1215" s="3"/>
      <c r="I1215" s="3"/>
      <c r="J1215" s="3"/>
      <c r="K1215" s="3"/>
      <c r="L1215" s="3"/>
      <c r="M1215" s="3"/>
      <c r="N1215" s="3"/>
      <c r="O1215" s="3"/>
      <c r="P1215" s="3"/>
      <c r="Q1215" s="3"/>
      <c r="R1215" s="3"/>
      <c r="S1215" s="3"/>
      <c r="T1215" s="3"/>
      <c r="U1215" s="3"/>
      <c r="V1215" s="3"/>
      <c r="W1215" s="3"/>
      <c r="X1215" s="3"/>
      <c r="Y1215" s="3"/>
      <c r="Z1215" s="3"/>
    </row>
    <row r="1216" spans="1:26" ht="12.75" customHeight="1" x14ac:dyDescent="0.25">
      <c r="A1216" s="59" t="s">
        <v>46948</v>
      </c>
      <c r="B1216" s="60" t="s">
        <v>9095</v>
      </c>
      <c r="C1216" s="60" t="s">
        <v>46949</v>
      </c>
      <c r="D1216" s="60" t="s">
        <v>9308</v>
      </c>
      <c r="E1216" s="61">
        <v>8.7100000000000009</v>
      </c>
      <c r="F1216" s="3"/>
      <c r="G1216" s="3"/>
      <c r="H1216" s="3"/>
      <c r="I1216" s="3"/>
      <c r="J1216" s="3"/>
      <c r="K1216" s="3"/>
      <c r="L1216" s="3"/>
      <c r="M1216" s="3"/>
      <c r="N1216" s="3"/>
      <c r="O1216" s="3"/>
      <c r="P1216" s="3"/>
      <c r="Q1216" s="3"/>
      <c r="R1216" s="3"/>
      <c r="S1216" s="3"/>
      <c r="T1216" s="3"/>
      <c r="U1216" s="3"/>
      <c r="V1216" s="3"/>
      <c r="W1216" s="3"/>
      <c r="X1216" s="3"/>
      <c r="Y1216" s="3"/>
      <c r="Z1216" s="3"/>
    </row>
    <row r="1217" spans="1:26" ht="12.75" customHeight="1" x14ac:dyDescent="0.25">
      <c r="A1217" s="59" t="s">
        <v>46950</v>
      </c>
      <c r="B1217" s="60" t="s">
        <v>9095</v>
      </c>
      <c r="C1217" s="60" t="s">
        <v>46951</v>
      </c>
      <c r="D1217" s="60" t="s">
        <v>9308</v>
      </c>
      <c r="E1217" s="61">
        <v>5.72</v>
      </c>
      <c r="F1217" s="3"/>
      <c r="G1217" s="3"/>
      <c r="H1217" s="3"/>
      <c r="I1217" s="3"/>
      <c r="J1217" s="3"/>
      <c r="K1217" s="3"/>
      <c r="L1217" s="3"/>
      <c r="M1217" s="3"/>
      <c r="N1217" s="3"/>
      <c r="O1217" s="3"/>
      <c r="P1217" s="3"/>
      <c r="Q1217" s="3"/>
      <c r="R1217" s="3"/>
      <c r="S1217" s="3"/>
      <c r="T1217" s="3"/>
      <c r="U1217" s="3"/>
      <c r="V1217" s="3"/>
      <c r="W1217" s="3"/>
      <c r="X1217" s="3"/>
      <c r="Y1217" s="3"/>
      <c r="Z1217" s="3"/>
    </row>
    <row r="1218" spans="1:26" ht="13.5" customHeight="1" x14ac:dyDescent="0.25">
      <c r="A1218" s="59" t="s">
        <v>46952</v>
      </c>
      <c r="B1218" s="60" t="s">
        <v>9095</v>
      </c>
      <c r="C1218" s="60" t="s">
        <v>46953</v>
      </c>
      <c r="D1218" s="60" t="s">
        <v>9308</v>
      </c>
      <c r="E1218" s="61">
        <v>9.17</v>
      </c>
      <c r="F1218" s="3"/>
      <c r="G1218" s="3"/>
      <c r="H1218" s="3"/>
      <c r="I1218" s="3"/>
      <c r="J1218" s="3"/>
      <c r="K1218" s="3"/>
      <c r="L1218" s="3"/>
      <c r="M1218" s="3"/>
      <c r="N1218" s="3"/>
      <c r="O1218" s="3"/>
      <c r="P1218" s="3"/>
      <c r="Q1218" s="3"/>
      <c r="R1218" s="3"/>
      <c r="S1218" s="3"/>
      <c r="T1218" s="3"/>
      <c r="U1218" s="3"/>
      <c r="V1218" s="3"/>
      <c r="W1218" s="3"/>
      <c r="X1218" s="3"/>
      <c r="Y1218" s="3"/>
      <c r="Z1218" s="3"/>
    </row>
    <row r="1219" spans="1:26" ht="12.75" customHeight="1" x14ac:dyDescent="0.25">
      <c r="A1219" s="56" t="s">
        <v>46954</v>
      </c>
      <c r="B1219" s="57" t="s">
        <v>9095</v>
      </c>
      <c r="C1219" s="57" t="s">
        <v>46955</v>
      </c>
      <c r="D1219" s="58"/>
      <c r="E1219" s="58"/>
      <c r="F1219" s="3"/>
      <c r="G1219" s="3"/>
      <c r="H1219" s="3"/>
      <c r="I1219" s="3"/>
      <c r="J1219" s="3"/>
      <c r="K1219" s="3"/>
      <c r="L1219" s="3"/>
      <c r="M1219" s="3"/>
      <c r="N1219" s="3"/>
      <c r="O1219" s="3"/>
      <c r="P1219" s="3"/>
      <c r="Q1219" s="3"/>
      <c r="R1219" s="3"/>
      <c r="S1219" s="3"/>
      <c r="T1219" s="3"/>
      <c r="U1219" s="3"/>
      <c r="V1219" s="3"/>
      <c r="W1219" s="3"/>
      <c r="X1219" s="3"/>
      <c r="Y1219" s="3"/>
      <c r="Z1219" s="3"/>
    </row>
    <row r="1220" spans="1:26" ht="13.5" customHeight="1" x14ac:dyDescent="0.25">
      <c r="A1220" s="59" t="s">
        <v>46956</v>
      </c>
      <c r="B1220" s="60" t="s">
        <v>9095</v>
      </c>
      <c r="C1220" s="60" t="s">
        <v>46957</v>
      </c>
      <c r="D1220" s="60" t="s">
        <v>9308</v>
      </c>
      <c r="E1220" s="61">
        <v>14.75</v>
      </c>
      <c r="F1220" s="3"/>
      <c r="G1220" s="3"/>
      <c r="H1220" s="3"/>
      <c r="I1220" s="3"/>
      <c r="J1220" s="3"/>
      <c r="K1220" s="3"/>
      <c r="L1220" s="3"/>
      <c r="M1220" s="3"/>
      <c r="N1220" s="3"/>
      <c r="O1220" s="3"/>
      <c r="P1220" s="3"/>
      <c r="Q1220" s="3"/>
      <c r="R1220" s="3"/>
      <c r="S1220" s="3"/>
      <c r="T1220" s="3"/>
      <c r="U1220" s="3"/>
      <c r="V1220" s="3"/>
      <c r="W1220" s="3"/>
      <c r="X1220" s="3"/>
      <c r="Y1220" s="3"/>
      <c r="Z1220" s="3"/>
    </row>
    <row r="1221" spans="1:26" ht="12.75" customHeight="1" x14ac:dyDescent="0.25">
      <c r="A1221" s="59" t="s">
        <v>46958</v>
      </c>
      <c r="B1221" s="60" t="s">
        <v>9095</v>
      </c>
      <c r="C1221" s="60" t="s">
        <v>46959</v>
      </c>
      <c r="D1221" s="60" t="s">
        <v>9308</v>
      </c>
      <c r="E1221" s="61">
        <v>19.649999999999999</v>
      </c>
      <c r="F1221" s="3"/>
      <c r="G1221" s="3"/>
      <c r="H1221" s="3"/>
      <c r="I1221" s="3"/>
      <c r="J1221" s="3"/>
      <c r="K1221" s="3"/>
      <c r="L1221" s="3"/>
      <c r="M1221" s="3"/>
      <c r="N1221" s="3"/>
      <c r="O1221" s="3"/>
      <c r="P1221" s="3"/>
      <c r="Q1221" s="3"/>
      <c r="R1221" s="3"/>
      <c r="S1221" s="3"/>
      <c r="T1221" s="3"/>
      <c r="U1221" s="3"/>
      <c r="V1221" s="3"/>
      <c r="W1221" s="3"/>
      <c r="X1221" s="3"/>
      <c r="Y1221" s="3"/>
      <c r="Z1221" s="3"/>
    </row>
    <row r="1222" spans="1:26" ht="12.75" customHeight="1" x14ac:dyDescent="0.25">
      <c r="A1222" s="59" t="s">
        <v>46960</v>
      </c>
      <c r="B1222" s="60" t="s">
        <v>9095</v>
      </c>
      <c r="C1222" s="60" t="s">
        <v>46961</v>
      </c>
      <c r="D1222" s="60" t="s">
        <v>9308</v>
      </c>
      <c r="E1222" s="61">
        <v>34.270000000000003</v>
      </c>
      <c r="F1222" s="3"/>
      <c r="G1222" s="3"/>
      <c r="H1222" s="3"/>
      <c r="I1222" s="3"/>
      <c r="J1222" s="3"/>
      <c r="K1222" s="3"/>
      <c r="L1222" s="3"/>
      <c r="M1222" s="3"/>
      <c r="N1222" s="3"/>
      <c r="O1222" s="3"/>
      <c r="P1222" s="3"/>
      <c r="Q1222" s="3"/>
      <c r="R1222" s="3"/>
      <c r="S1222" s="3"/>
      <c r="T1222" s="3"/>
      <c r="U1222" s="3"/>
      <c r="V1222" s="3"/>
      <c r="W1222" s="3"/>
      <c r="X1222" s="3"/>
      <c r="Y1222" s="3"/>
      <c r="Z1222" s="3"/>
    </row>
    <row r="1223" spans="1:26" ht="13.5" customHeight="1" x14ac:dyDescent="0.25">
      <c r="A1223" s="59" t="s">
        <v>46962</v>
      </c>
      <c r="B1223" s="60" t="s">
        <v>9095</v>
      </c>
      <c r="C1223" s="60" t="s">
        <v>46963</v>
      </c>
      <c r="D1223" s="60" t="s">
        <v>9308</v>
      </c>
      <c r="E1223" s="61">
        <v>34.54</v>
      </c>
      <c r="F1223" s="3"/>
      <c r="G1223" s="3"/>
      <c r="H1223" s="3"/>
      <c r="I1223" s="3"/>
      <c r="J1223" s="3"/>
      <c r="K1223" s="3"/>
      <c r="L1223" s="3"/>
      <c r="M1223" s="3"/>
      <c r="N1223" s="3"/>
      <c r="O1223" s="3"/>
      <c r="P1223" s="3"/>
      <c r="Q1223" s="3"/>
      <c r="R1223" s="3"/>
      <c r="S1223" s="3"/>
      <c r="T1223" s="3"/>
      <c r="U1223" s="3"/>
      <c r="V1223" s="3"/>
      <c r="W1223" s="3"/>
      <c r="X1223" s="3"/>
      <c r="Y1223" s="3"/>
      <c r="Z1223" s="3"/>
    </row>
    <row r="1224" spans="1:26" ht="12.75" customHeight="1" x14ac:dyDescent="0.25">
      <c r="A1224" s="59" t="s">
        <v>46964</v>
      </c>
      <c r="B1224" s="60" t="s">
        <v>9095</v>
      </c>
      <c r="C1224" s="60" t="s">
        <v>46965</v>
      </c>
      <c r="D1224" s="60" t="s">
        <v>9308</v>
      </c>
      <c r="E1224" s="61">
        <v>15.72</v>
      </c>
      <c r="F1224" s="3"/>
      <c r="G1224" s="3"/>
      <c r="H1224" s="3"/>
      <c r="I1224" s="3"/>
      <c r="J1224" s="3"/>
      <c r="K1224" s="3"/>
      <c r="L1224" s="3"/>
      <c r="M1224" s="3"/>
      <c r="N1224" s="3"/>
      <c r="O1224" s="3"/>
      <c r="P1224" s="3"/>
      <c r="Q1224" s="3"/>
      <c r="R1224" s="3"/>
      <c r="S1224" s="3"/>
      <c r="T1224" s="3"/>
      <c r="U1224" s="3"/>
      <c r="V1224" s="3"/>
      <c r="W1224" s="3"/>
      <c r="X1224" s="3"/>
      <c r="Y1224" s="3"/>
      <c r="Z1224" s="3"/>
    </row>
    <row r="1225" spans="1:26" ht="13.5" customHeight="1" x14ac:dyDescent="0.25">
      <c r="A1225" s="59" t="s">
        <v>46966</v>
      </c>
      <c r="B1225" s="60" t="s">
        <v>9095</v>
      </c>
      <c r="C1225" s="60" t="s">
        <v>46967</v>
      </c>
      <c r="D1225" s="60" t="s">
        <v>9308</v>
      </c>
      <c r="E1225" s="61">
        <v>27.34</v>
      </c>
      <c r="F1225" s="3"/>
      <c r="G1225" s="3"/>
      <c r="H1225" s="3"/>
      <c r="I1225" s="3"/>
      <c r="J1225" s="3"/>
      <c r="K1225" s="3"/>
      <c r="L1225" s="3"/>
      <c r="M1225" s="3"/>
      <c r="N1225" s="3"/>
      <c r="O1225" s="3"/>
      <c r="P1225" s="3"/>
      <c r="Q1225" s="3"/>
      <c r="R1225" s="3"/>
      <c r="S1225" s="3"/>
      <c r="T1225" s="3"/>
      <c r="U1225" s="3"/>
      <c r="V1225" s="3"/>
      <c r="W1225" s="3"/>
      <c r="X1225" s="3"/>
      <c r="Y1225" s="3"/>
      <c r="Z1225" s="3"/>
    </row>
    <row r="1226" spans="1:26" ht="12.75" customHeight="1" x14ac:dyDescent="0.25">
      <c r="A1226" s="59" t="s">
        <v>46968</v>
      </c>
      <c r="B1226" s="60" t="s">
        <v>9095</v>
      </c>
      <c r="C1226" s="60" t="s">
        <v>46969</v>
      </c>
      <c r="D1226" s="60" t="s">
        <v>9308</v>
      </c>
      <c r="E1226" s="61">
        <v>26.95</v>
      </c>
      <c r="F1226" s="3"/>
      <c r="G1226" s="3"/>
      <c r="H1226" s="3"/>
      <c r="I1226" s="3"/>
      <c r="J1226" s="3"/>
      <c r="K1226" s="3"/>
      <c r="L1226" s="3"/>
      <c r="M1226" s="3"/>
      <c r="N1226" s="3"/>
      <c r="O1226" s="3"/>
      <c r="P1226" s="3"/>
      <c r="Q1226" s="3"/>
      <c r="R1226" s="3"/>
      <c r="S1226" s="3"/>
      <c r="T1226" s="3"/>
      <c r="U1226" s="3"/>
      <c r="V1226" s="3"/>
      <c r="W1226" s="3"/>
      <c r="X1226" s="3"/>
      <c r="Y1226" s="3"/>
      <c r="Z1226" s="3"/>
    </row>
    <row r="1227" spans="1:26" ht="12.75" customHeight="1" x14ac:dyDescent="0.25">
      <c r="A1227" s="59" t="s">
        <v>46970</v>
      </c>
      <c r="B1227" s="60" t="s">
        <v>9095</v>
      </c>
      <c r="C1227" s="60" t="s">
        <v>46971</v>
      </c>
      <c r="D1227" s="60" t="s">
        <v>9308</v>
      </c>
      <c r="E1227" s="61">
        <v>11.5</v>
      </c>
      <c r="F1227" s="3"/>
      <c r="G1227" s="3"/>
      <c r="H1227" s="3"/>
      <c r="I1227" s="3"/>
      <c r="J1227" s="3"/>
      <c r="K1227" s="3"/>
      <c r="L1227" s="3"/>
      <c r="M1227" s="3"/>
      <c r="N1227" s="3"/>
      <c r="O1227" s="3"/>
      <c r="P1227" s="3"/>
      <c r="Q1227" s="3"/>
      <c r="R1227" s="3"/>
      <c r="S1227" s="3"/>
      <c r="T1227" s="3"/>
      <c r="U1227" s="3"/>
      <c r="V1227" s="3"/>
      <c r="W1227" s="3"/>
      <c r="X1227" s="3"/>
      <c r="Y1227" s="3"/>
      <c r="Z1227" s="3"/>
    </row>
    <row r="1228" spans="1:26" ht="13.5" customHeight="1" x14ac:dyDescent="0.25">
      <c r="A1228" s="59" t="s">
        <v>46972</v>
      </c>
      <c r="B1228" s="60" t="s">
        <v>9095</v>
      </c>
      <c r="C1228" s="60" t="s">
        <v>46973</v>
      </c>
      <c r="D1228" s="60" t="s">
        <v>9308</v>
      </c>
      <c r="E1228" s="61">
        <v>14.86</v>
      </c>
      <c r="F1228" s="3"/>
      <c r="G1228" s="3"/>
      <c r="H1228" s="3"/>
      <c r="I1228" s="3"/>
      <c r="J1228" s="3"/>
      <c r="K1228" s="3"/>
      <c r="L1228" s="3"/>
      <c r="M1228" s="3"/>
      <c r="N1228" s="3"/>
      <c r="O1228" s="3"/>
      <c r="P1228" s="3"/>
      <c r="Q1228" s="3"/>
      <c r="R1228" s="3"/>
      <c r="S1228" s="3"/>
      <c r="T1228" s="3"/>
      <c r="U1228" s="3"/>
      <c r="V1228" s="3"/>
      <c r="W1228" s="3"/>
      <c r="X1228" s="3"/>
      <c r="Y1228" s="3"/>
      <c r="Z1228" s="3"/>
    </row>
    <row r="1229" spans="1:26" ht="12.75" customHeight="1" x14ac:dyDescent="0.25">
      <c r="A1229" s="59" t="s">
        <v>46974</v>
      </c>
      <c r="B1229" s="60" t="s">
        <v>9095</v>
      </c>
      <c r="C1229" s="60" t="s">
        <v>46975</v>
      </c>
      <c r="D1229" s="60" t="s">
        <v>9308</v>
      </c>
      <c r="E1229" s="61">
        <v>5.33</v>
      </c>
      <c r="F1229" s="3"/>
      <c r="G1229" s="3"/>
      <c r="H1229" s="3"/>
      <c r="I1229" s="3"/>
      <c r="J1229" s="3"/>
      <c r="K1229" s="3"/>
      <c r="L1229" s="3"/>
      <c r="M1229" s="3"/>
      <c r="N1229" s="3"/>
      <c r="O1229" s="3"/>
      <c r="P1229" s="3"/>
      <c r="Q1229" s="3"/>
      <c r="R1229" s="3"/>
      <c r="S1229" s="3"/>
      <c r="T1229" s="3"/>
      <c r="U1229" s="3"/>
      <c r="V1229" s="3"/>
      <c r="W1229" s="3"/>
      <c r="X1229" s="3"/>
      <c r="Y1229" s="3"/>
      <c r="Z1229" s="3"/>
    </row>
    <row r="1230" spans="1:26" ht="12.75" customHeight="1" x14ac:dyDescent="0.25">
      <c r="A1230" s="59" t="s">
        <v>46976</v>
      </c>
      <c r="B1230" s="60" t="s">
        <v>9095</v>
      </c>
      <c r="C1230" s="60" t="s">
        <v>46977</v>
      </c>
      <c r="D1230" s="60" t="s">
        <v>9308</v>
      </c>
      <c r="E1230" s="61">
        <v>5.01</v>
      </c>
      <c r="F1230" s="3"/>
      <c r="G1230" s="3"/>
      <c r="H1230" s="3"/>
      <c r="I1230" s="3"/>
      <c r="J1230" s="3"/>
      <c r="K1230" s="3"/>
      <c r="L1230" s="3"/>
      <c r="M1230" s="3"/>
      <c r="N1230" s="3"/>
      <c r="O1230" s="3"/>
      <c r="P1230" s="3"/>
      <c r="Q1230" s="3"/>
      <c r="R1230" s="3"/>
      <c r="S1230" s="3"/>
      <c r="T1230" s="3"/>
      <c r="U1230" s="3"/>
      <c r="V1230" s="3"/>
      <c r="W1230" s="3"/>
      <c r="X1230" s="3"/>
      <c r="Y1230" s="3"/>
      <c r="Z1230" s="3"/>
    </row>
    <row r="1231" spans="1:26" ht="13.5" customHeight="1" x14ac:dyDescent="0.25">
      <c r="A1231" s="59" t="s">
        <v>46978</v>
      </c>
      <c r="B1231" s="60" t="s">
        <v>9095</v>
      </c>
      <c r="C1231" s="60" t="s">
        <v>46979</v>
      </c>
      <c r="D1231" s="60" t="s">
        <v>9308</v>
      </c>
      <c r="E1231" s="61">
        <v>6.86</v>
      </c>
      <c r="F1231" s="3"/>
      <c r="G1231" s="3"/>
      <c r="H1231" s="3"/>
      <c r="I1231" s="3"/>
      <c r="J1231" s="3"/>
      <c r="K1231" s="3"/>
      <c r="L1231" s="3"/>
      <c r="M1231" s="3"/>
      <c r="N1231" s="3"/>
      <c r="O1231" s="3"/>
      <c r="P1231" s="3"/>
      <c r="Q1231" s="3"/>
      <c r="R1231" s="3"/>
      <c r="S1231" s="3"/>
      <c r="T1231" s="3"/>
      <c r="U1231" s="3"/>
      <c r="V1231" s="3"/>
      <c r="W1231" s="3"/>
      <c r="X1231" s="3"/>
      <c r="Y1231" s="3"/>
      <c r="Z1231" s="3"/>
    </row>
    <row r="1232" spans="1:26" ht="12.75" customHeight="1" x14ac:dyDescent="0.25">
      <c r="A1232" s="59" t="s">
        <v>46980</v>
      </c>
      <c r="B1232" s="60" t="s">
        <v>9095</v>
      </c>
      <c r="C1232" s="60" t="s">
        <v>46981</v>
      </c>
      <c r="D1232" s="60" t="s">
        <v>9308</v>
      </c>
      <c r="E1232" s="61">
        <v>5.72</v>
      </c>
      <c r="F1232" s="3"/>
      <c r="G1232" s="3"/>
      <c r="H1232" s="3"/>
      <c r="I1232" s="3"/>
      <c r="J1232" s="3"/>
      <c r="K1232" s="3"/>
      <c r="L1232" s="3"/>
      <c r="M1232" s="3"/>
      <c r="N1232" s="3"/>
      <c r="O1232" s="3"/>
      <c r="P1232" s="3"/>
      <c r="Q1232" s="3"/>
      <c r="R1232" s="3"/>
      <c r="S1232" s="3"/>
      <c r="T1232" s="3"/>
      <c r="U1232" s="3"/>
      <c r="V1232" s="3"/>
      <c r="W1232" s="3"/>
      <c r="X1232" s="3"/>
      <c r="Y1232" s="3"/>
      <c r="Z1232" s="3"/>
    </row>
    <row r="1233" spans="1:26" ht="13.5" customHeight="1" x14ac:dyDescent="0.25">
      <c r="A1233" s="59" t="s">
        <v>46982</v>
      </c>
      <c r="B1233" s="60" t="s">
        <v>9095</v>
      </c>
      <c r="C1233" s="60" t="s">
        <v>46983</v>
      </c>
      <c r="D1233" s="60" t="s">
        <v>9308</v>
      </c>
      <c r="E1233" s="61">
        <v>9.17</v>
      </c>
      <c r="F1233" s="3"/>
      <c r="G1233" s="3"/>
      <c r="H1233" s="3"/>
      <c r="I1233" s="3"/>
      <c r="J1233" s="3"/>
      <c r="K1233" s="3"/>
      <c r="L1233" s="3"/>
      <c r="M1233" s="3"/>
      <c r="N1233" s="3"/>
      <c r="O1233" s="3"/>
      <c r="P1233" s="3"/>
      <c r="Q1233" s="3"/>
      <c r="R1233" s="3"/>
      <c r="S1233" s="3"/>
      <c r="T1233" s="3"/>
      <c r="U1233" s="3"/>
      <c r="V1233" s="3"/>
      <c r="W1233" s="3"/>
      <c r="X1233" s="3"/>
      <c r="Y1233" s="3"/>
      <c r="Z1233" s="3"/>
    </row>
    <row r="1234" spans="1:26" ht="12.75" customHeight="1" x14ac:dyDescent="0.25">
      <c r="A1234" s="56" t="s">
        <v>46984</v>
      </c>
      <c r="B1234" s="57" t="s">
        <v>9095</v>
      </c>
      <c r="C1234" s="57" t="s">
        <v>46985</v>
      </c>
      <c r="D1234" s="58"/>
      <c r="E1234" s="58"/>
      <c r="F1234" s="3"/>
      <c r="G1234" s="3"/>
      <c r="H1234" s="3"/>
      <c r="I1234" s="3"/>
      <c r="J1234" s="3"/>
      <c r="K1234" s="3"/>
      <c r="L1234" s="3"/>
      <c r="M1234" s="3"/>
      <c r="N1234" s="3"/>
      <c r="O1234" s="3"/>
      <c r="P1234" s="3"/>
      <c r="Q1234" s="3"/>
      <c r="R1234" s="3"/>
      <c r="S1234" s="3"/>
      <c r="T1234" s="3"/>
      <c r="U1234" s="3"/>
      <c r="V1234" s="3"/>
      <c r="W1234" s="3"/>
      <c r="X1234" s="3"/>
      <c r="Y1234" s="3"/>
      <c r="Z1234" s="3"/>
    </row>
    <row r="1235" spans="1:26" ht="12.75" customHeight="1" x14ac:dyDescent="0.25">
      <c r="A1235" s="59" t="s">
        <v>46986</v>
      </c>
      <c r="B1235" s="60" t="s">
        <v>9095</v>
      </c>
      <c r="C1235" s="60" t="s">
        <v>46987</v>
      </c>
      <c r="D1235" s="60" t="s">
        <v>9308</v>
      </c>
      <c r="E1235" s="61">
        <v>70.900000000000006</v>
      </c>
      <c r="F1235" s="3"/>
      <c r="G1235" s="3"/>
      <c r="H1235" s="3"/>
      <c r="I1235" s="3"/>
      <c r="J1235" s="3"/>
      <c r="K1235" s="3"/>
      <c r="L1235" s="3"/>
      <c r="M1235" s="3"/>
      <c r="N1235" s="3"/>
      <c r="O1235" s="3"/>
      <c r="P1235" s="3"/>
      <c r="Q1235" s="3"/>
      <c r="R1235" s="3"/>
      <c r="S1235" s="3"/>
      <c r="T1235" s="3"/>
      <c r="U1235" s="3"/>
      <c r="V1235" s="3"/>
      <c r="W1235" s="3"/>
      <c r="X1235" s="3"/>
      <c r="Y1235" s="3"/>
      <c r="Z1235" s="3"/>
    </row>
    <row r="1236" spans="1:26" ht="13.5" customHeight="1" x14ac:dyDescent="0.25">
      <c r="A1236" s="59" t="s">
        <v>46988</v>
      </c>
      <c r="B1236" s="60" t="s">
        <v>9095</v>
      </c>
      <c r="C1236" s="60" t="s">
        <v>46989</v>
      </c>
      <c r="D1236" s="60" t="s">
        <v>9308</v>
      </c>
      <c r="E1236" s="61">
        <v>94.39</v>
      </c>
      <c r="F1236" s="3"/>
      <c r="G1236" s="3"/>
      <c r="H1236" s="3"/>
      <c r="I1236" s="3"/>
      <c r="J1236" s="3"/>
      <c r="K1236" s="3"/>
      <c r="L1236" s="3"/>
      <c r="M1236" s="3"/>
      <c r="N1236" s="3"/>
      <c r="O1236" s="3"/>
      <c r="P1236" s="3"/>
      <c r="Q1236" s="3"/>
      <c r="R1236" s="3"/>
      <c r="S1236" s="3"/>
      <c r="T1236" s="3"/>
      <c r="U1236" s="3"/>
      <c r="V1236" s="3"/>
      <c r="W1236" s="3"/>
      <c r="X1236" s="3"/>
      <c r="Y1236" s="3"/>
      <c r="Z1236" s="3"/>
    </row>
    <row r="1237" spans="1:26" ht="12.75" customHeight="1" x14ac:dyDescent="0.25">
      <c r="A1237" s="59" t="s">
        <v>46990</v>
      </c>
      <c r="B1237" s="60" t="s">
        <v>9095</v>
      </c>
      <c r="C1237" s="60" t="s">
        <v>46991</v>
      </c>
      <c r="D1237" s="60" t="s">
        <v>9308</v>
      </c>
      <c r="E1237" s="61">
        <v>107.8</v>
      </c>
      <c r="F1237" s="3"/>
      <c r="G1237" s="3"/>
      <c r="H1237" s="3"/>
      <c r="I1237" s="3"/>
      <c r="J1237" s="3"/>
      <c r="K1237" s="3"/>
      <c r="L1237" s="3"/>
      <c r="M1237" s="3"/>
      <c r="N1237" s="3"/>
      <c r="O1237" s="3"/>
      <c r="P1237" s="3"/>
      <c r="Q1237" s="3"/>
      <c r="R1237" s="3"/>
      <c r="S1237" s="3"/>
      <c r="T1237" s="3"/>
      <c r="U1237" s="3"/>
      <c r="V1237" s="3"/>
      <c r="W1237" s="3"/>
      <c r="X1237" s="3"/>
      <c r="Y1237" s="3"/>
      <c r="Z1237" s="3"/>
    </row>
    <row r="1238" spans="1:26" ht="13.5" customHeight="1" x14ac:dyDescent="0.25">
      <c r="A1238" s="59" t="s">
        <v>46992</v>
      </c>
      <c r="B1238" s="60" t="s">
        <v>9095</v>
      </c>
      <c r="C1238" s="60" t="s">
        <v>46993</v>
      </c>
      <c r="D1238" s="60" t="s">
        <v>9308</v>
      </c>
      <c r="E1238" s="61">
        <v>162.13</v>
      </c>
      <c r="F1238" s="3"/>
      <c r="G1238" s="3"/>
      <c r="H1238" s="3"/>
      <c r="I1238" s="3"/>
      <c r="J1238" s="3"/>
      <c r="K1238" s="3"/>
      <c r="L1238" s="3"/>
      <c r="M1238" s="3"/>
      <c r="N1238" s="3"/>
      <c r="O1238" s="3"/>
      <c r="P1238" s="3"/>
      <c r="Q1238" s="3"/>
      <c r="R1238" s="3"/>
      <c r="S1238" s="3"/>
      <c r="T1238" s="3"/>
      <c r="U1238" s="3"/>
      <c r="V1238" s="3"/>
      <c r="W1238" s="3"/>
      <c r="X1238" s="3"/>
      <c r="Y1238" s="3"/>
      <c r="Z1238" s="3"/>
    </row>
    <row r="1239" spans="1:26" ht="12.75" customHeight="1" x14ac:dyDescent="0.25">
      <c r="A1239" s="59" t="s">
        <v>46994</v>
      </c>
      <c r="B1239" s="60" t="s">
        <v>9095</v>
      </c>
      <c r="C1239" s="60" t="s">
        <v>46995</v>
      </c>
      <c r="D1239" s="60" t="s">
        <v>9308</v>
      </c>
      <c r="E1239" s="61">
        <v>172.79</v>
      </c>
      <c r="F1239" s="3"/>
      <c r="G1239" s="3"/>
      <c r="H1239" s="3"/>
      <c r="I1239" s="3"/>
      <c r="J1239" s="3"/>
      <c r="K1239" s="3"/>
      <c r="L1239" s="3"/>
      <c r="M1239" s="3"/>
      <c r="N1239" s="3"/>
      <c r="O1239" s="3"/>
      <c r="P1239" s="3"/>
      <c r="Q1239" s="3"/>
      <c r="R1239" s="3"/>
      <c r="S1239" s="3"/>
      <c r="T1239" s="3"/>
      <c r="U1239" s="3"/>
      <c r="V1239" s="3"/>
      <c r="W1239" s="3"/>
      <c r="X1239" s="3"/>
      <c r="Y1239" s="3"/>
      <c r="Z1239" s="3"/>
    </row>
    <row r="1240" spans="1:26" ht="12.75" customHeight="1" x14ac:dyDescent="0.25">
      <c r="A1240" s="59" t="s">
        <v>46996</v>
      </c>
      <c r="B1240" s="60" t="s">
        <v>9095</v>
      </c>
      <c r="C1240" s="60" t="s">
        <v>46997</v>
      </c>
      <c r="D1240" s="60" t="s">
        <v>10057</v>
      </c>
      <c r="E1240" s="61">
        <v>173.72</v>
      </c>
      <c r="F1240" s="3"/>
      <c r="G1240" s="3"/>
      <c r="H1240" s="3"/>
      <c r="I1240" s="3"/>
      <c r="J1240" s="3"/>
      <c r="K1240" s="3"/>
      <c r="L1240" s="3"/>
      <c r="M1240" s="3"/>
      <c r="N1240" s="3"/>
      <c r="O1240" s="3"/>
      <c r="P1240" s="3"/>
      <c r="Q1240" s="3"/>
      <c r="R1240" s="3"/>
      <c r="S1240" s="3"/>
      <c r="T1240" s="3"/>
      <c r="U1240" s="3"/>
      <c r="V1240" s="3"/>
      <c r="W1240" s="3"/>
      <c r="X1240" s="3"/>
      <c r="Y1240" s="3"/>
      <c r="Z1240" s="3"/>
    </row>
    <row r="1241" spans="1:26" ht="13.5" customHeight="1" x14ac:dyDescent="0.25">
      <c r="A1241" s="59" t="s">
        <v>46998</v>
      </c>
      <c r="B1241" s="60" t="s">
        <v>9095</v>
      </c>
      <c r="C1241" s="60" t="s">
        <v>46999</v>
      </c>
      <c r="D1241" s="60" t="s">
        <v>10057</v>
      </c>
      <c r="E1241" s="61">
        <v>181.63</v>
      </c>
      <c r="F1241" s="3"/>
      <c r="G1241" s="3"/>
      <c r="H1241" s="3"/>
      <c r="I1241" s="3"/>
      <c r="J1241" s="3"/>
      <c r="K1241" s="3"/>
      <c r="L1241" s="3"/>
      <c r="M1241" s="3"/>
      <c r="N1241" s="3"/>
      <c r="O1241" s="3"/>
      <c r="P1241" s="3"/>
      <c r="Q1241" s="3"/>
      <c r="R1241" s="3"/>
      <c r="S1241" s="3"/>
      <c r="T1241" s="3"/>
      <c r="U1241" s="3"/>
      <c r="V1241" s="3"/>
      <c r="W1241" s="3"/>
      <c r="X1241" s="3"/>
      <c r="Y1241" s="3"/>
      <c r="Z1241" s="3"/>
    </row>
    <row r="1242" spans="1:26" ht="12.75" customHeight="1" x14ac:dyDescent="0.25">
      <c r="A1242" s="59" t="s">
        <v>47000</v>
      </c>
      <c r="B1242" s="60" t="s">
        <v>9095</v>
      </c>
      <c r="C1242" s="60" t="s">
        <v>47001</v>
      </c>
      <c r="D1242" s="60" t="s">
        <v>10057</v>
      </c>
      <c r="E1242" s="61">
        <v>248.58</v>
      </c>
      <c r="F1242" s="3"/>
      <c r="G1242" s="3"/>
      <c r="H1242" s="3"/>
      <c r="I1242" s="3"/>
      <c r="J1242" s="3"/>
      <c r="K1242" s="3"/>
      <c r="L1242" s="3"/>
      <c r="M1242" s="3"/>
      <c r="N1242" s="3"/>
      <c r="O1242" s="3"/>
      <c r="P1242" s="3"/>
      <c r="Q1242" s="3"/>
      <c r="R1242" s="3"/>
      <c r="S1242" s="3"/>
      <c r="T1242" s="3"/>
      <c r="U1242" s="3"/>
      <c r="V1242" s="3"/>
      <c r="W1242" s="3"/>
      <c r="X1242" s="3"/>
      <c r="Y1242" s="3"/>
      <c r="Z1242" s="3"/>
    </row>
    <row r="1243" spans="1:26" ht="12.75" customHeight="1" x14ac:dyDescent="0.25">
      <c r="A1243" s="59" t="s">
        <v>47002</v>
      </c>
      <c r="B1243" s="60" t="s">
        <v>9095</v>
      </c>
      <c r="C1243" s="60" t="s">
        <v>10520</v>
      </c>
      <c r="D1243" s="60" t="s">
        <v>9308</v>
      </c>
      <c r="E1243" s="61">
        <v>263.43</v>
      </c>
      <c r="F1243" s="3"/>
      <c r="G1243" s="3"/>
      <c r="H1243" s="3"/>
      <c r="I1243" s="3"/>
      <c r="J1243" s="3"/>
      <c r="K1243" s="3"/>
      <c r="L1243" s="3"/>
      <c r="M1243" s="3"/>
      <c r="N1243" s="3"/>
      <c r="O1243" s="3"/>
      <c r="P1243" s="3"/>
      <c r="Q1243" s="3"/>
      <c r="R1243" s="3"/>
      <c r="S1243" s="3"/>
      <c r="T1243" s="3"/>
      <c r="U1243" s="3"/>
      <c r="V1243" s="3"/>
      <c r="W1243" s="3"/>
      <c r="X1243" s="3"/>
      <c r="Y1243" s="3"/>
      <c r="Z1243" s="3"/>
    </row>
    <row r="1244" spans="1:26" ht="13.5" customHeight="1" x14ac:dyDescent="0.25">
      <c r="A1244" s="59" t="s">
        <v>47003</v>
      </c>
      <c r="B1244" s="60" t="s">
        <v>9095</v>
      </c>
      <c r="C1244" s="60" t="s">
        <v>47004</v>
      </c>
      <c r="D1244" s="60" t="s">
        <v>9308</v>
      </c>
      <c r="E1244" s="61">
        <v>91.49</v>
      </c>
      <c r="F1244" s="3"/>
      <c r="G1244" s="3"/>
      <c r="H1244" s="3"/>
      <c r="I1244" s="3"/>
      <c r="J1244" s="3"/>
      <c r="K1244" s="3"/>
      <c r="L1244" s="3"/>
      <c r="M1244" s="3"/>
      <c r="N1244" s="3"/>
      <c r="O1244" s="3"/>
      <c r="P1244" s="3"/>
      <c r="Q1244" s="3"/>
      <c r="R1244" s="3"/>
      <c r="S1244" s="3"/>
      <c r="T1244" s="3"/>
      <c r="U1244" s="3"/>
      <c r="V1244" s="3"/>
      <c r="W1244" s="3"/>
      <c r="X1244" s="3"/>
      <c r="Y1244" s="3"/>
      <c r="Z1244" s="3"/>
    </row>
    <row r="1245" spans="1:26" ht="12.75" customHeight="1" x14ac:dyDescent="0.25">
      <c r="A1245" s="59" t="s">
        <v>47005</v>
      </c>
      <c r="B1245" s="60" t="s">
        <v>9095</v>
      </c>
      <c r="C1245" s="60" t="s">
        <v>47006</v>
      </c>
      <c r="D1245" s="60" t="s">
        <v>9308</v>
      </c>
      <c r="E1245" s="61">
        <v>114.25</v>
      </c>
      <c r="F1245" s="3"/>
      <c r="G1245" s="3"/>
      <c r="H1245" s="3"/>
      <c r="I1245" s="3"/>
      <c r="J1245" s="3"/>
      <c r="K1245" s="3"/>
      <c r="L1245" s="3"/>
      <c r="M1245" s="3"/>
      <c r="N1245" s="3"/>
      <c r="O1245" s="3"/>
      <c r="P1245" s="3"/>
      <c r="Q1245" s="3"/>
      <c r="R1245" s="3"/>
      <c r="S1245" s="3"/>
      <c r="T1245" s="3"/>
      <c r="U1245" s="3"/>
      <c r="V1245" s="3"/>
      <c r="W1245" s="3"/>
      <c r="X1245" s="3"/>
      <c r="Y1245" s="3"/>
      <c r="Z1245" s="3"/>
    </row>
    <row r="1246" spans="1:26" ht="13.5" customHeight="1" x14ac:dyDescent="0.25">
      <c r="A1246" s="59" t="s">
        <v>47007</v>
      </c>
      <c r="B1246" s="60" t="s">
        <v>9095</v>
      </c>
      <c r="C1246" s="60" t="s">
        <v>47008</v>
      </c>
      <c r="D1246" s="60" t="s">
        <v>9308</v>
      </c>
      <c r="E1246" s="61">
        <v>129.47</v>
      </c>
      <c r="F1246" s="3"/>
      <c r="G1246" s="3"/>
      <c r="H1246" s="3"/>
      <c r="I1246" s="3"/>
      <c r="J1246" s="3"/>
      <c r="K1246" s="3"/>
      <c r="L1246" s="3"/>
      <c r="M1246" s="3"/>
      <c r="N1246" s="3"/>
      <c r="O1246" s="3"/>
      <c r="P1246" s="3"/>
      <c r="Q1246" s="3"/>
      <c r="R1246" s="3"/>
      <c r="S1246" s="3"/>
      <c r="T1246" s="3"/>
      <c r="U1246" s="3"/>
      <c r="V1246" s="3"/>
      <c r="W1246" s="3"/>
      <c r="X1246" s="3"/>
      <c r="Y1246" s="3"/>
      <c r="Z1246" s="3"/>
    </row>
    <row r="1247" spans="1:26" ht="12.75" customHeight="1" x14ac:dyDescent="0.25">
      <c r="A1247" s="56" t="s">
        <v>47009</v>
      </c>
      <c r="B1247" s="57" t="s">
        <v>9095</v>
      </c>
      <c r="C1247" s="57" t="s">
        <v>47010</v>
      </c>
      <c r="D1247" s="58"/>
      <c r="E1247" s="58"/>
      <c r="F1247" s="3"/>
      <c r="G1247" s="3"/>
      <c r="H1247" s="3"/>
      <c r="I1247" s="3"/>
      <c r="J1247" s="3"/>
      <c r="K1247" s="3"/>
      <c r="L1247" s="3"/>
      <c r="M1247" s="3"/>
      <c r="N1247" s="3"/>
      <c r="O1247" s="3"/>
      <c r="P1247" s="3"/>
      <c r="Q1247" s="3"/>
      <c r="R1247" s="3"/>
      <c r="S1247" s="3"/>
      <c r="T1247" s="3"/>
      <c r="U1247" s="3"/>
      <c r="V1247" s="3"/>
      <c r="W1247" s="3"/>
      <c r="X1247" s="3"/>
      <c r="Y1247" s="3"/>
      <c r="Z1247" s="3"/>
    </row>
    <row r="1248" spans="1:26" ht="12.75" customHeight="1" x14ac:dyDescent="0.25">
      <c r="A1248" s="59" t="s">
        <v>47011</v>
      </c>
      <c r="B1248" s="60" t="s">
        <v>9095</v>
      </c>
      <c r="C1248" s="60" t="s">
        <v>47012</v>
      </c>
      <c r="D1248" s="60" t="s">
        <v>9308</v>
      </c>
      <c r="E1248" s="61">
        <v>70.900000000000006</v>
      </c>
      <c r="F1248" s="3"/>
      <c r="G1248" s="3"/>
      <c r="H1248" s="3"/>
      <c r="I1248" s="3"/>
      <c r="J1248" s="3"/>
      <c r="K1248" s="3"/>
      <c r="L1248" s="3"/>
      <c r="M1248" s="3"/>
      <c r="N1248" s="3"/>
      <c r="O1248" s="3"/>
      <c r="P1248" s="3"/>
      <c r="Q1248" s="3"/>
      <c r="R1248" s="3"/>
      <c r="S1248" s="3"/>
      <c r="T1248" s="3"/>
      <c r="U1248" s="3"/>
      <c r="V1248" s="3"/>
      <c r="W1248" s="3"/>
      <c r="X1248" s="3"/>
      <c r="Y1248" s="3"/>
      <c r="Z1248" s="3"/>
    </row>
    <row r="1249" spans="1:26" ht="13.5" customHeight="1" x14ac:dyDescent="0.25">
      <c r="A1249" s="59" t="s">
        <v>47013</v>
      </c>
      <c r="B1249" s="60" t="s">
        <v>9095</v>
      </c>
      <c r="C1249" s="60" t="s">
        <v>47014</v>
      </c>
      <c r="D1249" s="60" t="s">
        <v>9308</v>
      </c>
      <c r="E1249" s="61">
        <v>71.36</v>
      </c>
      <c r="F1249" s="3"/>
      <c r="G1249" s="3"/>
      <c r="H1249" s="3"/>
      <c r="I1249" s="3"/>
      <c r="J1249" s="3"/>
      <c r="K1249" s="3"/>
      <c r="L1249" s="3"/>
      <c r="M1249" s="3"/>
      <c r="N1249" s="3"/>
      <c r="O1249" s="3"/>
      <c r="P1249" s="3"/>
      <c r="Q1249" s="3"/>
      <c r="R1249" s="3"/>
      <c r="S1249" s="3"/>
      <c r="T1249" s="3"/>
      <c r="U1249" s="3"/>
      <c r="V1249" s="3"/>
      <c r="W1249" s="3"/>
      <c r="X1249" s="3"/>
      <c r="Y1249" s="3"/>
      <c r="Z1249" s="3"/>
    </row>
    <row r="1250" spans="1:26" ht="12.75" customHeight="1" x14ac:dyDescent="0.25">
      <c r="A1250" s="59" t="s">
        <v>47015</v>
      </c>
      <c r="B1250" s="60" t="s">
        <v>9095</v>
      </c>
      <c r="C1250" s="60" t="s">
        <v>47016</v>
      </c>
      <c r="D1250" s="60" t="s">
        <v>9308</v>
      </c>
      <c r="E1250" s="61">
        <v>117.59</v>
      </c>
      <c r="F1250" s="3"/>
      <c r="G1250" s="3"/>
      <c r="H1250" s="3"/>
      <c r="I1250" s="3"/>
      <c r="J1250" s="3"/>
      <c r="K1250" s="3"/>
      <c r="L1250" s="3"/>
      <c r="M1250" s="3"/>
      <c r="N1250" s="3"/>
      <c r="O1250" s="3"/>
      <c r="P1250" s="3"/>
      <c r="Q1250" s="3"/>
      <c r="R1250" s="3"/>
      <c r="S1250" s="3"/>
      <c r="T1250" s="3"/>
      <c r="U1250" s="3"/>
      <c r="V1250" s="3"/>
      <c r="W1250" s="3"/>
      <c r="X1250" s="3"/>
      <c r="Y1250" s="3"/>
      <c r="Z1250" s="3"/>
    </row>
    <row r="1251" spans="1:26" ht="13.5" customHeight="1" x14ac:dyDescent="0.25">
      <c r="A1251" s="59" t="s">
        <v>47017</v>
      </c>
      <c r="B1251" s="60" t="s">
        <v>9095</v>
      </c>
      <c r="C1251" s="60" t="s">
        <v>47018</v>
      </c>
      <c r="D1251" s="60" t="s">
        <v>9308</v>
      </c>
      <c r="E1251" s="61">
        <v>83.39</v>
      </c>
      <c r="F1251" s="3"/>
      <c r="G1251" s="3"/>
      <c r="H1251" s="3"/>
      <c r="I1251" s="3"/>
      <c r="J1251" s="3"/>
      <c r="K1251" s="3"/>
      <c r="L1251" s="3"/>
      <c r="M1251" s="3"/>
      <c r="N1251" s="3"/>
      <c r="O1251" s="3"/>
      <c r="P1251" s="3"/>
      <c r="Q1251" s="3"/>
      <c r="R1251" s="3"/>
      <c r="S1251" s="3"/>
      <c r="T1251" s="3"/>
      <c r="U1251" s="3"/>
      <c r="V1251" s="3"/>
      <c r="W1251" s="3"/>
      <c r="X1251" s="3"/>
      <c r="Y1251" s="3"/>
      <c r="Z1251" s="3"/>
    </row>
    <row r="1252" spans="1:26" ht="12.75" customHeight="1" x14ac:dyDescent="0.25">
      <c r="A1252" s="59" t="s">
        <v>47019</v>
      </c>
      <c r="B1252" s="60" t="s">
        <v>9095</v>
      </c>
      <c r="C1252" s="60" t="s">
        <v>47020</v>
      </c>
      <c r="D1252" s="60" t="s">
        <v>9308</v>
      </c>
      <c r="E1252" s="61">
        <v>77.39</v>
      </c>
      <c r="F1252" s="3"/>
      <c r="G1252" s="3"/>
      <c r="H1252" s="3"/>
      <c r="I1252" s="3"/>
      <c r="J1252" s="3"/>
      <c r="K1252" s="3"/>
      <c r="L1252" s="3"/>
      <c r="M1252" s="3"/>
      <c r="N1252" s="3"/>
      <c r="O1252" s="3"/>
      <c r="P1252" s="3"/>
      <c r="Q1252" s="3"/>
      <c r="R1252" s="3"/>
      <c r="S1252" s="3"/>
      <c r="T1252" s="3"/>
      <c r="U1252" s="3"/>
      <c r="V1252" s="3"/>
      <c r="W1252" s="3"/>
      <c r="X1252" s="3"/>
      <c r="Y1252" s="3"/>
      <c r="Z1252" s="3"/>
    </row>
    <row r="1253" spans="1:26" ht="12.75" customHeight="1" x14ac:dyDescent="0.25">
      <c r="A1253" s="59" t="s">
        <v>47021</v>
      </c>
      <c r="B1253" s="60" t="s">
        <v>9095</v>
      </c>
      <c r="C1253" s="60" t="s">
        <v>47022</v>
      </c>
      <c r="D1253" s="60" t="s">
        <v>9308</v>
      </c>
      <c r="E1253" s="61">
        <v>69.39</v>
      </c>
      <c r="F1253" s="3"/>
      <c r="G1253" s="3"/>
      <c r="H1253" s="3"/>
      <c r="I1253" s="3"/>
      <c r="J1253" s="3"/>
      <c r="K1253" s="3"/>
      <c r="L1253" s="3"/>
      <c r="M1253" s="3"/>
      <c r="N1253" s="3"/>
      <c r="O1253" s="3"/>
      <c r="P1253" s="3"/>
      <c r="Q1253" s="3"/>
      <c r="R1253" s="3"/>
      <c r="S1253" s="3"/>
      <c r="T1253" s="3"/>
      <c r="U1253" s="3"/>
      <c r="V1253" s="3"/>
      <c r="W1253" s="3"/>
      <c r="X1253" s="3"/>
      <c r="Y1253" s="3"/>
      <c r="Z1253" s="3"/>
    </row>
    <row r="1254" spans="1:26" ht="13.5" customHeight="1" x14ac:dyDescent="0.25">
      <c r="A1254" s="59" t="s">
        <v>47023</v>
      </c>
      <c r="B1254" s="60" t="s">
        <v>9095</v>
      </c>
      <c r="C1254" s="60" t="s">
        <v>47024</v>
      </c>
      <c r="D1254" s="60" t="s">
        <v>9308</v>
      </c>
      <c r="E1254" s="61">
        <v>69.39</v>
      </c>
      <c r="F1254" s="3"/>
      <c r="G1254" s="3"/>
      <c r="H1254" s="3"/>
      <c r="I1254" s="3"/>
      <c r="J1254" s="3"/>
      <c r="K1254" s="3"/>
      <c r="L1254" s="3"/>
      <c r="M1254" s="3"/>
      <c r="N1254" s="3"/>
      <c r="O1254" s="3"/>
      <c r="P1254" s="3"/>
      <c r="Q1254" s="3"/>
      <c r="R1254" s="3"/>
      <c r="S1254" s="3"/>
      <c r="T1254" s="3"/>
      <c r="U1254" s="3"/>
      <c r="V1254" s="3"/>
      <c r="W1254" s="3"/>
      <c r="X1254" s="3"/>
      <c r="Y1254" s="3"/>
      <c r="Z1254" s="3"/>
    </row>
    <row r="1255" spans="1:26" ht="12.75" customHeight="1" x14ac:dyDescent="0.25">
      <c r="A1255" s="59" t="s">
        <v>47025</v>
      </c>
      <c r="B1255" s="60" t="s">
        <v>9095</v>
      </c>
      <c r="C1255" s="60" t="s">
        <v>46997</v>
      </c>
      <c r="D1255" s="60" t="s">
        <v>9308</v>
      </c>
      <c r="E1255" s="61">
        <v>162.72</v>
      </c>
      <c r="F1255" s="3"/>
      <c r="G1255" s="3"/>
      <c r="H1255" s="3"/>
      <c r="I1255" s="3"/>
      <c r="J1255" s="3"/>
      <c r="K1255" s="3"/>
      <c r="L1255" s="3"/>
      <c r="M1255" s="3"/>
      <c r="N1255" s="3"/>
      <c r="O1255" s="3"/>
      <c r="P1255" s="3"/>
      <c r="Q1255" s="3"/>
      <c r="R1255" s="3"/>
      <c r="S1255" s="3"/>
      <c r="T1255" s="3"/>
      <c r="U1255" s="3"/>
      <c r="V1255" s="3"/>
      <c r="W1255" s="3"/>
      <c r="X1255" s="3"/>
      <c r="Y1255" s="3"/>
      <c r="Z1255" s="3"/>
    </row>
    <row r="1256" spans="1:26" ht="13.5" customHeight="1" x14ac:dyDescent="0.25">
      <c r="A1256" s="59" t="s">
        <v>47026</v>
      </c>
      <c r="B1256" s="60" t="s">
        <v>9095</v>
      </c>
      <c r="C1256" s="60" t="s">
        <v>46999</v>
      </c>
      <c r="D1256" s="60" t="s">
        <v>9308</v>
      </c>
      <c r="E1256" s="61">
        <v>151.22</v>
      </c>
      <c r="F1256" s="3"/>
      <c r="G1256" s="3"/>
      <c r="H1256" s="3"/>
      <c r="I1256" s="3"/>
      <c r="J1256" s="3"/>
      <c r="K1256" s="3"/>
      <c r="L1256" s="3"/>
      <c r="M1256" s="3"/>
      <c r="N1256" s="3"/>
      <c r="O1256" s="3"/>
      <c r="P1256" s="3"/>
      <c r="Q1256" s="3"/>
      <c r="R1256" s="3"/>
      <c r="S1256" s="3"/>
      <c r="T1256" s="3"/>
      <c r="U1256" s="3"/>
      <c r="V1256" s="3"/>
      <c r="W1256" s="3"/>
      <c r="X1256" s="3"/>
      <c r="Y1256" s="3"/>
      <c r="Z1256" s="3"/>
    </row>
    <row r="1257" spans="1:26" ht="12.75" customHeight="1" x14ac:dyDescent="0.25">
      <c r="A1257" s="59" t="s">
        <v>47027</v>
      </c>
      <c r="B1257" s="60" t="s">
        <v>9095</v>
      </c>
      <c r="C1257" s="60" t="s">
        <v>47001</v>
      </c>
      <c r="D1257" s="60" t="s">
        <v>9308</v>
      </c>
      <c r="E1257" s="61">
        <v>145.18</v>
      </c>
      <c r="F1257" s="3"/>
      <c r="G1257" s="3"/>
      <c r="H1257" s="3"/>
      <c r="I1257" s="3"/>
      <c r="J1257" s="3"/>
      <c r="K1257" s="3"/>
      <c r="L1257" s="3"/>
      <c r="M1257" s="3"/>
      <c r="N1257" s="3"/>
      <c r="O1257" s="3"/>
      <c r="P1257" s="3"/>
      <c r="Q1257" s="3"/>
      <c r="R1257" s="3"/>
      <c r="S1257" s="3"/>
      <c r="T1257" s="3"/>
      <c r="U1257" s="3"/>
      <c r="V1257" s="3"/>
      <c r="W1257" s="3"/>
      <c r="X1257" s="3"/>
      <c r="Y1257" s="3"/>
      <c r="Z1257" s="3"/>
    </row>
    <row r="1258" spans="1:26" ht="12.75" customHeight="1" x14ac:dyDescent="0.25">
      <c r="A1258" s="56" t="s">
        <v>47028</v>
      </c>
      <c r="B1258" s="57" t="s">
        <v>9095</v>
      </c>
      <c r="C1258" s="57" t="s">
        <v>47029</v>
      </c>
      <c r="D1258" s="58"/>
      <c r="E1258" s="58"/>
      <c r="F1258" s="3"/>
      <c r="G1258" s="3"/>
      <c r="H1258" s="3"/>
      <c r="I1258" s="3"/>
      <c r="J1258" s="3"/>
      <c r="K1258" s="3"/>
      <c r="L1258" s="3"/>
      <c r="M1258" s="3"/>
      <c r="N1258" s="3"/>
      <c r="O1258" s="3"/>
      <c r="P1258" s="3"/>
      <c r="Q1258" s="3"/>
      <c r="R1258" s="3"/>
      <c r="S1258" s="3"/>
      <c r="T1258" s="3"/>
      <c r="U1258" s="3"/>
      <c r="V1258" s="3"/>
      <c r="W1258" s="3"/>
      <c r="X1258" s="3"/>
      <c r="Y1258" s="3"/>
      <c r="Z1258" s="3"/>
    </row>
    <row r="1259" spans="1:26" ht="13.5" customHeight="1" x14ac:dyDescent="0.25">
      <c r="A1259" s="59" t="s">
        <v>47030</v>
      </c>
      <c r="B1259" s="60" t="s">
        <v>9095</v>
      </c>
      <c r="C1259" s="60" t="s">
        <v>47031</v>
      </c>
      <c r="D1259" s="60" t="s">
        <v>9308</v>
      </c>
      <c r="E1259" s="61">
        <v>52.16</v>
      </c>
      <c r="F1259" s="3"/>
      <c r="G1259" s="3"/>
      <c r="H1259" s="3"/>
      <c r="I1259" s="3"/>
      <c r="J1259" s="3"/>
      <c r="K1259" s="3"/>
      <c r="L1259" s="3"/>
      <c r="M1259" s="3"/>
      <c r="N1259" s="3"/>
      <c r="O1259" s="3"/>
      <c r="P1259" s="3"/>
      <c r="Q1259" s="3"/>
      <c r="R1259" s="3"/>
      <c r="S1259" s="3"/>
      <c r="T1259" s="3"/>
      <c r="U1259" s="3"/>
      <c r="V1259" s="3"/>
      <c r="W1259" s="3"/>
      <c r="X1259" s="3"/>
      <c r="Y1259" s="3"/>
      <c r="Z1259" s="3"/>
    </row>
    <row r="1260" spans="1:26" ht="12.75" customHeight="1" x14ac:dyDescent="0.25">
      <c r="A1260" s="56" t="s">
        <v>47032</v>
      </c>
      <c r="B1260" s="57" t="s">
        <v>9095</v>
      </c>
      <c r="C1260" s="57" t="s">
        <v>47033</v>
      </c>
      <c r="D1260" s="58"/>
      <c r="E1260" s="58"/>
      <c r="F1260" s="3"/>
      <c r="G1260" s="3"/>
      <c r="H1260" s="3"/>
      <c r="I1260" s="3"/>
      <c r="J1260" s="3"/>
      <c r="K1260" s="3"/>
      <c r="L1260" s="3"/>
      <c r="M1260" s="3"/>
      <c r="N1260" s="3"/>
      <c r="O1260" s="3"/>
      <c r="P1260" s="3"/>
      <c r="Q1260" s="3"/>
      <c r="R1260" s="3"/>
      <c r="S1260" s="3"/>
      <c r="T1260" s="3"/>
      <c r="U1260" s="3"/>
      <c r="V1260" s="3"/>
      <c r="W1260" s="3"/>
      <c r="X1260" s="3"/>
      <c r="Y1260" s="3"/>
      <c r="Z1260" s="3"/>
    </row>
    <row r="1261" spans="1:26" ht="12.75" customHeight="1" x14ac:dyDescent="0.25">
      <c r="A1261" s="59" t="s">
        <v>47034</v>
      </c>
      <c r="B1261" s="60" t="s">
        <v>9095</v>
      </c>
      <c r="C1261" s="60" t="s">
        <v>47035</v>
      </c>
      <c r="D1261" s="60" t="s">
        <v>9308</v>
      </c>
      <c r="E1261" s="61">
        <v>220.34</v>
      </c>
      <c r="F1261" s="3"/>
      <c r="G1261" s="3"/>
      <c r="H1261" s="3"/>
      <c r="I1261" s="3"/>
      <c r="J1261" s="3"/>
      <c r="K1261" s="3"/>
      <c r="L1261" s="3"/>
      <c r="M1261" s="3"/>
      <c r="N1261" s="3"/>
      <c r="O1261" s="3"/>
      <c r="P1261" s="3"/>
      <c r="Q1261" s="3"/>
      <c r="R1261" s="3"/>
      <c r="S1261" s="3"/>
      <c r="T1261" s="3"/>
      <c r="U1261" s="3"/>
      <c r="V1261" s="3"/>
      <c r="W1261" s="3"/>
      <c r="X1261" s="3"/>
      <c r="Y1261" s="3"/>
      <c r="Z1261" s="3"/>
    </row>
    <row r="1262" spans="1:26" ht="13.5" customHeight="1" x14ac:dyDescent="0.25">
      <c r="A1262" s="59" t="s">
        <v>47036</v>
      </c>
      <c r="B1262" s="60" t="s">
        <v>9095</v>
      </c>
      <c r="C1262" s="60" t="s">
        <v>47037</v>
      </c>
      <c r="D1262" s="60" t="s">
        <v>9308</v>
      </c>
      <c r="E1262" s="61">
        <v>39.700000000000003</v>
      </c>
      <c r="F1262" s="3"/>
      <c r="G1262" s="3"/>
      <c r="H1262" s="3"/>
      <c r="I1262" s="3"/>
      <c r="J1262" s="3"/>
      <c r="K1262" s="3"/>
      <c r="L1262" s="3"/>
      <c r="M1262" s="3"/>
      <c r="N1262" s="3"/>
      <c r="O1262" s="3"/>
      <c r="P1262" s="3"/>
      <c r="Q1262" s="3"/>
      <c r="R1262" s="3"/>
      <c r="S1262" s="3"/>
      <c r="T1262" s="3"/>
      <c r="U1262" s="3"/>
      <c r="V1262" s="3"/>
      <c r="W1262" s="3"/>
      <c r="X1262" s="3"/>
      <c r="Y1262" s="3"/>
      <c r="Z1262" s="3"/>
    </row>
    <row r="1263" spans="1:26" ht="12.75" customHeight="1" x14ac:dyDescent="0.25">
      <c r="A1263" s="59" t="s">
        <v>47038</v>
      </c>
      <c r="B1263" s="60" t="s">
        <v>9095</v>
      </c>
      <c r="C1263" s="60" t="s">
        <v>47039</v>
      </c>
      <c r="D1263" s="60" t="s">
        <v>9308</v>
      </c>
      <c r="E1263" s="61">
        <v>51.76</v>
      </c>
      <c r="F1263" s="3"/>
      <c r="G1263" s="3"/>
      <c r="H1263" s="3"/>
      <c r="I1263" s="3"/>
      <c r="J1263" s="3"/>
      <c r="K1263" s="3"/>
      <c r="L1263" s="3"/>
      <c r="M1263" s="3"/>
      <c r="N1263" s="3"/>
      <c r="O1263" s="3"/>
      <c r="P1263" s="3"/>
      <c r="Q1263" s="3"/>
      <c r="R1263" s="3"/>
      <c r="S1263" s="3"/>
      <c r="T1263" s="3"/>
      <c r="U1263" s="3"/>
      <c r="V1263" s="3"/>
      <c r="W1263" s="3"/>
      <c r="X1263" s="3"/>
      <c r="Y1263" s="3"/>
      <c r="Z1263" s="3"/>
    </row>
    <row r="1264" spans="1:26" ht="13.5" customHeight="1" x14ac:dyDescent="0.25">
      <c r="A1264" s="56" t="s">
        <v>47040</v>
      </c>
      <c r="B1264" s="57" t="s">
        <v>9095</v>
      </c>
      <c r="C1264" s="57" t="s">
        <v>47041</v>
      </c>
      <c r="D1264" s="58"/>
      <c r="E1264" s="58"/>
      <c r="F1264" s="3"/>
      <c r="G1264" s="3"/>
      <c r="H1264" s="3"/>
      <c r="I1264" s="3"/>
      <c r="J1264" s="3"/>
      <c r="K1264" s="3"/>
      <c r="L1264" s="3"/>
      <c r="M1264" s="3"/>
      <c r="N1264" s="3"/>
      <c r="O1264" s="3"/>
      <c r="P1264" s="3"/>
      <c r="Q1264" s="3"/>
      <c r="R1264" s="3"/>
      <c r="S1264" s="3"/>
      <c r="T1264" s="3"/>
      <c r="U1264" s="3"/>
      <c r="V1264" s="3"/>
      <c r="W1264" s="3"/>
      <c r="X1264" s="3"/>
      <c r="Y1264" s="3"/>
      <c r="Z1264" s="3"/>
    </row>
    <row r="1265" spans="1:26" ht="12.75" customHeight="1" x14ac:dyDescent="0.25">
      <c r="A1265" s="59" t="s">
        <v>47042</v>
      </c>
      <c r="B1265" s="60" t="s">
        <v>9095</v>
      </c>
      <c r="C1265" s="60" t="s">
        <v>47043</v>
      </c>
      <c r="D1265" s="60" t="s">
        <v>9308</v>
      </c>
      <c r="E1265" s="61">
        <v>99.17</v>
      </c>
      <c r="F1265" s="3"/>
      <c r="G1265" s="3"/>
      <c r="H1265" s="3"/>
      <c r="I1265" s="3"/>
      <c r="J1265" s="3"/>
      <c r="K1265" s="3"/>
      <c r="L1265" s="3"/>
      <c r="M1265" s="3"/>
      <c r="N1265" s="3"/>
      <c r="O1265" s="3"/>
      <c r="P1265" s="3"/>
      <c r="Q1265" s="3"/>
      <c r="R1265" s="3"/>
      <c r="S1265" s="3"/>
      <c r="T1265" s="3"/>
      <c r="U1265" s="3"/>
      <c r="V1265" s="3"/>
      <c r="W1265" s="3"/>
      <c r="X1265" s="3"/>
      <c r="Y1265" s="3"/>
      <c r="Z1265" s="3"/>
    </row>
    <row r="1266" spans="1:26" ht="12.75" customHeight="1" x14ac:dyDescent="0.25">
      <c r="A1266" s="59" t="s">
        <v>47044</v>
      </c>
      <c r="B1266" s="60" t="s">
        <v>9095</v>
      </c>
      <c r="C1266" s="60" t="s">
        <v>47045</v>
      </c>
      <c r="D1266" s="60" t="s">
        <v>9308</v>
      </c>
      <c r="E1266" s="61">
        <v>163.5</v>
      </c>
      <c r="F1266" s="3"/>
      <c r="G1266" s="3"/>
      <c r="H1266" s="3"/>
      <c r="I1266" s="3"/>
      <c r="J1266" s="3"/>
      <c r="K1266" s="3"/>
      <c r="L1266" s="3"/>
      <c r="M1266" s="3"/>
      <c r="N1266" s="3"/>
      <c r="O1266" s="3"/>
      <c r="P1266" s="3"/>
      <c r="Q1266" s="3"/>
      <c r="R1266" s="3"/>
      <c r="S1266" s="3"/>
      <c r="T1266" s="3"/>
      <c r="U1266" s="3"/>
      <c r="V1266" s="3"/>
      <c r="W1266" s="3"/>
      <c r="X1266" s="3"/>
      <c r="Y1266" s="3"/>
      <c r="Z1266" s="3"/>
    </row>
    <row r="1267" spans="1:26" ht="13.5" customHeight="1" x14ac:dyDescent="0.25">
      <c r="A1267" s="56" t="s">
        <v>47046</v>
      </c>
      <c r="B1267" s="57" t="s">
        <v>9095</v>
      </c>
      <c r="C1267" s="57" t="s">
        <v>47047</v>
      </c>
      <c r="D1267" s="58"/>
      <c r="E1267" s="58"/>
      <c r="F1267" s="3"/>
      <c r="G1267" s="3"/>
      <c r="H1267" s="3"/>
      <c r="I1267" s="3"/>
      <c r="J1267" s="3"/>
      <c r="K1267" s="3"/>
      <c r="L1267" s="3"/>
      <c r="M1267" s="3"/>
      <c r="N1267" s="3"/>
      <c r="O1267" s="3"/>
      <c r="P1267" s="3"/>
      <c r="Q1267" s="3"/>
      <c r="R1267" s="3"/>
      <c r="S1267" s="3"/>
      <c r="T1267" s="3"/>
      <c r="U1267" s="3"/>
      <c r="V1267" s="3"/>
      <c r="W1267" s="3"/>
      <c r="X1267" s="3"/>
      <c r="Y1267" s="3"/>
      <c r="Z1267" s="3"/>
    </row>
    <row r="1268" spans="1:26" ht="12.75" customHeight="1" x14ac:dyDescent="0.25">
      <c r="A1268" s="59" t="s">
        <v>47048</v>
      </c>
      <c r="B1268" s="60" t="s">
        <v>9095</v>
      </c>
      <c r="C1268" s="60" t="s">
        <v>47049</v>
      </c>
      <c r="D1268" s="60" t="s">
        <v>9308</v>
      </c>
      <c r="E1268" s="61">
        <v>14.85</v>
      </c>
      <c r="F1268" s="3"/>
      <c r="G1268" s="3"/>
      <c r="H1268" s="3"/>
      <c r="I1268" s="3"/>
      <c r="J1268" s="3"/>
      <c r="K1268" s="3"/>
      <c r="L1268" s="3"/>
      <c r="M1268" s="3"/>
      <c r="N1268" s="3"/>
      <c r="O1268" s="3"/>
      <c r="P1268" s="3"/>
      <c r="Q1268" s="3"/>
      <c r="R1268" s="3"/>
      <c r="S1268" s="3"/>
      <c r="T1268" s="3"/>
      <c r="U1268" s="3"/>
      <c r="V1268" s="3"/>
      <c r="W1268" s="3"/>
      <c r="X1268" s="3"/>
      <c r="Y1268" s="3"/>
      <c r="Z1268" s="3"/>
    </row>
    <row r="1269" spans="1:26" ht="13.5" customHeight="1" x14ac:dyDescent="0.25">
      <c r="A1269" s="59" t="s">
        <v>47050</v>
      </c>
      <c r="B1269" s="60" t="s">
        <v>9095</v>
      </c>
      <c r="C1269" s="60" t="s">
        <v>11254</v>
      </c>
      <c r="D1269" s="60" t="s">
        <v>9308</v>
      </c>
      <c r="E1269" s="61">
        <v>20.420000000000002</v>
      </c>
      <c r="F1269" s="3"/>
      <c r="G1269" s="3"/>
      <c r="H1269" s="3"/>
      <c r="I1269" s="3"/>
      <c r="J1269" s="3"/>
      <c r="K1269" s="3"/>
      <c r="L1269" s="3"/>
      <c r="M1269" s="3"/>
      <c r="N1269" s="3"/>
      <c r="O1269" s="3"/>
      <c r="P1269" s="3"/>
      <c r="Q1269" s="3"/>
      <c r="R1269" s="3"/>
      <c r="S1269" s="3"/>
      <c r="T1269" s="3"/>
      <c r="U1269" s="3"/>
      <c r="V1269" s="3"/>
      <c r="W1269" s="3"/>
      <c r="X1269" s="3"/>
      <c r="Y1269" s="3"/>
      <c r="Z1269" s="3"/>
    </row>
    <row r="1270" spans="1:26" ht="12.75" customHeight="1" x14ac:dyDescent="0.25">
      <c r="A1270" s="59" t="s">
        <v>47051</v>
      </c>
      <c r="B1270" s="60" t="s">
        <v>9095</v>
      </c>
      <c r="C1270" s="60" t="s">
        <v>47052</v>
      </c>
      <c r="D1270" s="60" t="s">
        <v>9308</v>
      </c>
      <c r="E1270" s="61">
        <v>226.25</v>
      </c>
      <c r="F1270" s="3"/>
      <c r="G1270" s="3"/>
      <c r="H1270" s="3"/>
      <c r="I1270" s="3"/>
      <c r="J1270" s="3"/>
      <c r="K1270" s="3"/>
      <c r="L1270" s="3"/>
      <c r="M1270" s="3"/>
      <c r="N1270" s="3"/>
      <c r="O1270" s="3"/>
      <c r="P1270" s="3"/>
      <c r="Q1270" s="3"/>
      <c r="R1270" s="3"/>
      <c r="S1270" s="3"/>
      <c r="T1270" s="3"/>
      <c r="U1270" s="3"/>
      <c r="V1270" s="3"/>
      <c r="W1270" s="3"/>
      <c r="X1270" s="3"/>
      <c r="Y1270" s="3"/>
      <c r="Z1270" s="3"/>
    </row>
    <row r="1271" spans="1:26" ht="12.75" customHeight="1" x14ac:dyDescent="0.25">
      <c r="A1271" s="59" t="s">
        <v>47053</v>
      </c>
      <c r="B1271" s="60" t="s">
        <v>9095</v>
      </c>
      <c r="C1271" s="60" t="s">
        <v>11260</v>
      </c>
      <c r="D1271" s="60" t="s">
        <v>9308</v>
      </c>
      <c r="E1271" s="61">
        <v>220.1</v>
      </c>
      <c r="F1271" s="3"/>
      <c r="G1271" s="3"/>
      <c r="H1271" s="3"/>
      <c r="I1271" s="3"/>
      <c r="J1271" s="3"/>
      <c r="K1271" s="3"/>
      <c r="L1271" s="3"/>
      <c r="M1271" s="3"/>
      <c r="N1271" s="3"/>
      <c r="O1271" s="3"/>
      <c r="P1271" s="3"/>
      <c r="Q1271" s="3"/>
      <c r="R1271" s="3"/>
      <c r="S1271" s="3"/>
      <c r="T1271" s="3"/>
      <c r="U1271" s="3"/>
      <c r="V1271" s="3"/>
      <c r="W1271" s="3"/>
      <c r="X1271" s="3"/>
      <c r="Y1271" s="3"/>
      <c r="Z1271" s="3"/>
    </row>
    <row r="1272" spans="1:26" ht="13.5" customHeight="1" x14ac:dyDescent="0.25">
      <c r="A1272" s="59" t="s">
        <v>47054</v>
      </c>
      <c r="B1272" s="60" t="s">
        <v>9095</v>
      </c>
      <c r="C1272" s="60" t="s">
        <v>11262</v>
      </c>
      <c r="D1272" s="60" t="s">
        <v>9308</v>
      </c>
      <c r="E1272" s="61">
        <v>339.3</v>
      </c>
      <c r="F1272" s="3"/>
      <c r="G1272" s="3"/>
      <c r="H1272" s="3"/>
      <c r="I1272" s="3"/>
      <c r="J1272" s="3"/>
      <c r="K1272" s="3"/>
      <c r="L1272" s="3"/>
      <c r="M1272" s="3"/>
      <c r="N1272" s="3"/>
      <c r="O1272" s="3"/>
      <c r="P1272" s="3"/>
      <c r="Q1272" s="3"/>
      <c r="R1272" s="3"/>
      <c r="S1272" s="3"/>
      <c r="T1272" s="3"/>
      <c r="U1272" s="3"/>
      <c r="V1272" s="3"/>
      <c r="W1272" s="3"/>
      <c r="X1272" s="3"/>
      <c r="Y1272" s="3"/>
      <c r="Z1272" s="3"/>
    </row>
    <row r="1273" spans="1:26" ht="12.75" customHeight="1" x14ac:dyDescent="0.25">
      <c r="A1273" s="59" t="s">
        <v>47055</v>
      </c>
      <c r="B1273" s="60" t="s">
        <v>9095</v>
      </c>
      <c r="C1273" s="60" t="s">
        <v>47056</v>
      </c>
      <c r="D1273" s="60" t="s">
        <v>9308</v>
      </c>
      <c r="E1273" s="61">
        <v>7.91</v>
      </c>
      <c r="F1273" s="3"/>
      <c r="G1273" s="3"/>
      <c r="H1273" s="3"/>
      <c r="I1273" s="3"/>
      <c r="J1273" s="3"/>
      <c r="K1273" s="3"/>
      <c r="L1273" s="3"/>
      <c r="M1273" s="3"/>
      <c r="N1273" s="3"/>
      <c r="O1273" s="3"/>
      <c r="P1273" s="3"/>
      <c r="Q1273" s="3"/>
      <c r="R1273" s="3"/>
      <c r="S1273" s="3"/>
      <c r="T1273" s="3"/>
      <c r="U1273" s="3"/>
      <c r="V1273" s="3"/>
      <c r="W1273" s="3"/>
      <c r="X1273" s="3"/>
      <c r="Y1273" s="3"/>
      <c r="Z1273" s="3"/>
    </row>
    <row r="1274" spans="1:26" ht="12.75" customHeight="1" x14ac:dyDescent="0.25">
      <c r="A1274" s="56" t="s">
        <v>47057</v>
      </c>
      <c r="B1274" s="57" t="s">
        <v>9095</v>
      </c>
      <c r="C1274" s="57" t="s">
        <v>47058</v>
      </c>
      <c r="D1274" s="58"/>
      <c r="E1274" s="58"/>
      <c r="F1274" s="3"/>
      <c r="G1274" s="3"/>
      <c r="H1274" s="3"/>
      <c r="I1274" s="3"/>
      <c r="J1274" s="3"/>
      <c r="K1274" s="3"/>
      <c r="L1274" s="3"/>
      <c r="M1274" s="3"/>
      <c r="N1274" s="3"/>
      <c r="O1274" s="3"/>
      <c r="P1274" s="3"/>
      <c r="Q1274" s="3"/>
      <c r="R1274" s="3"/>
      <c r="S1274" s="3"/>
      <c r="T1274" s="3"/>
      <c r="U1274" s="3"/>
      <c r="V1274" s="3"/>
      <c r="W1274" s="3"/>
      <c r="X1274" s="3"/>
      <c r="Y1274" s="3"/>
      <c r="Z1274" s="3"/>
    </row>
    <row r="1275" spans="1:26" ht="13.5" customHeight="1" x14ac:dyDescent="0.25">
      <c r="A1275" s="59" t="s">
        <v>47059</v>
      </c>
      <c r="B1275" s="60" t="s">
        <v>9095</v>
      </c>
      <c r="C1275" s="60" t="s">
        <v>47060</v>
      </c>
      <c r="D1275" s="60" t="s">
        <v>9308</v>
      </c>
      <c r="E1275" s="61">
        <v>934.5</v>
      </c>
      <c r="F1275" s="3"/>
      <c r="G1275" s="3"/>
      <c r="H1275" s="3"/>
      <c r="I1275" s="3"/>
      <c r="J1275" s="3"/>
      <c r="K1275" s="3"/>
      <c r="L1275" s="3"/>
      <c r="M1275" s="3"/>
      <c r="N1275" s="3"/>
      <c r="O1275" s="3"/>
      <c r="P1275" s="3"/>
      <c r="Q1275" s="3"/>
      <c r="R1275" s="3"/>
      <c r="S1275" s="3"/>
      <c r="T1275" s="3"/>
      <c r="U1275" s="3"/>
      <c r="V1275" s="3"/>
      <c r="W1275" s="3"/>
      <c r="X1275" s="3"/>
      <c r="Y1275" s="3"/>
      <c r="Z1275" s="3"/>
    </row>
    <row r="1276" spans="1:26" ht="12.75" customHeight="1" x14ac:dyDescent="0.25">
      <c r="A1276" s="59" t="s">
        <v>47061</v>
      </c>
      <c r="B1276" s="60" t="s">
        <v>9095</v>
      </c>
      <c r="C1276" s="60" t="s">
        <v>47062</v>
      </c>
      <c r="D1276" s="60" t="s">
        <v>9308</v>
      </c>
      <c r="E1276" s="61">
        <v>1459.5</v>
      </c>
      <c r="F1276" s="3"/>
      <c r="G1276" s="3"/>
      <c r="H1276" s="3"/>
      <c r="I1276" s="3"/>
      <c r="J1276" s="3"/>
      <c r="K1276" s="3"/>
      <c r="L1276" s="3"/>
      <c r="M1276" s="3"/>
      <c r="N1276" s="3"/>
      <c r="O1276" s="3"/>
      <c r="P1276" s="3"/>
      <c r="Q1276" s="3"/>
      <c r="R1276" s="3"/>
      <c r="S1276" s="3"/>
      <c r="T1276" s="3"/>
      <c r="U1276" s="3"/>
      <c r="V1276" s="3"/>
      <c r="W1276" s="3"/>
      <c r="X1276" s="3"/>
      <c r="Y1276" s="3"/>
      <c r="Z1276" s="3"/>
    </row>
    <row r="1277" spans="1:26" ht="13.5" customHeight="1" x14ac:dyDescent="0.25">
      <c r="A1277" s="59" t="s">
        <v>47063</v>
      </c>
      <c r="B1277" s="60" t="s">
        <v>9095</v>
      </c>
      <c r="C1277" s="60" t="s">
        <v>47064</v>
      </c>
      <c r="D1277" s="60" t="s">
        <v>9308</v>
      </c>
      <c r="E1277" s="61">
        <v>2257.5</v>
      </c>
      <c r="F1277" s="3"/>
      <c r="G1277" s="3"/>
      <c r="H1277" s="3"/>
      <c r="I1277" s="3"/>
      <c r="J1277" s="3"/>
      <c r="K1277" s="3"/>
      <c r="L1277" s="3"/>
      <c r="M1277" s="3"/>
      <c r="N1277" s="3"/>
      <c r="O1277" s="3"/>
      <c r="P1277" s="3"/>
      <c r="Q1277" s="3"/>
      <c r="R1277" s="3"/>
      <c r="S1277" s="3"/>
      <c r="T1277" s="3"/>
      <c r="U1277" s="3"/>
      <c r="V1277" s="3"/>
      <c r="W1277" s="3"/>
      <c r="X1277" s="3"/>
      <c r="Y1277" s="3"/>
      <c r="Z1277" s="3"/>
    </row>
    <row r="1278" spans="1:26" ht="12.75" customHeight="1" x14ac:dyDescent="0.25">
      <c r="A1278" s="56" t="s">
        <v>47065</v>
      </c>
      <c r="B1278" s="57" t="s">
        <v>9095</v>
      </c>
      <c r="C1278" s="57" t="s">
        <v>47066</v>
      </c>
      <c r="D1278" s="58"/>
      <c r="E1278" s="58"/>
      <c r="F1278" s="3"/>
      <c r="G1278" s="3"/>
      <c r="H1278" s="3"/>
      <c r="I1278" s="3"/>
      <c r="J1278" s="3"/>
      <c r="K1278" s="3"/>
      <c r="L1278" s="3"/>
      <c r="M1278" s="3"/>
      <c r="N1278" s="3"/>
      <c r="O1278" s="3"/>
      <c r="P1278" s="3"/>
      <c r="Q1278" s="3"/>
      <c r="R1278" s="3"/>
      <c r="S1278" s="3"/>
      <c r="T1278" s="3"/>
      <c r="U1278" s="3"/>
      <c r="V1278" s="3"/>
      <c r="W1278" s="3"/>
      <c r="X1278" s="3"/>
      <c r="Y1278" s="3"/>
      <c r="Z1278" s="3"/>
    </row>
    <row r="1279" spans="1:26" ht="12.75" customHeight="1" x14ac:dyDescent="0.25">
      <c r="A1279" s="59" t="s">
        <v>47067</v>
      </c>
      <c r="B1279" s="60" t="s">
        <v>9095</v>
      </c>
      <c r="C1279" s="60" t="s">
        <v>47068</v>
      </c>
      <c r="D1279" s="60" t="s">
        <v>9308</v>
      </c>
      <c r="E1279" s="61">
        <v>11.34</v>
      </c>
      <c r="F1279" s="3"/>
      <c r="G1279" s="3"/>
      <c r="H1279" s="3"/>
      <c r="I1279" s="3"/>
      <c r="J1279" s="3"/>
      <c r="K1279" s="3"/>
      <c r="L1279" s="3"/>
      <c r="M1279" s="3"/>
      <c r="N1279" s="3"/>
      <c r="O1279" s="3"/>
      <c r="P1279" s="3"/>
      <c r="Q1279" s="3"/>
      <c r="R1279" s="3"/>
      <c r="S1279" s="3"/>
      <c r="T1279" s="3"/>
      <c r="U1279" s="3"/>
      <c r="V1279" s="3"/>
      <c r="W1279" s="3"/>
      <c r="X1279" s="3"/>
      <c r="Y1279" s="3"/>
      <c r="Z1279" s="3"/>
    </row>
    <row r="1280" spans="1:26" ht="13.5" customHeight="1" x14ac:dyDescent="0.25">
      <c r="A1280" s="59" t="s">
        <v>47069</v>
      </c>
      <c r="B1280" s="60" t="s">
        <v>9095</v>
      </c>
      <c r="C1280" s="60" t="s">
        <v>47070</v>
      </c>
      <c r="D1280" s="60" t="s">
        <v>9308</v>
      </c>
      <c r="E1280" s="61">
        <v>12.25</v>
      </c>
      <c r="F1280" s="3"/>
      <c r="G1280" s="3"/>
      <c r="H1280" s="3"/>
      <c r="I1280" s="3"/>
      <c r="J1280" s="3"/>
      <c r="K1280" s="3"/>
      <c r="L1280" s="3"/>
      <c r="M1280" s="3"/>
      <c r="N1280" s="3"/>
      <c r="O1280" s="3"/>
      <c r="P1280" s="3"/>
      <c r="Q1280" s="3"/>
      <c r="R1280" s="3"/>
      <c r="S1280" s="3"/>
      <c r="T1280" s="3"/>
      <c r="U1280" s="3"/>
      <c r="V1280" s="3"/>
      <c r="W1280" s="3"/>
      <c r="X1280" s="3"/>
      <c r="Y1280" s="3"/>
      <c r="Z1280" s="3"/>
    </row>
    <row r="1281" spans="1:26" ht="12.75" customHeight="1" x14ac:dyDescent="0.25">
      <c r="A1281" s="59" t="s">
        <v>47071</v>
      </c>
      <c r="B1281" s="60" t="s">
        <v>9095</v>
      </c>
      <c r="C1281" s="60" t="s">
        <v>47072</v>
      </c>
      <c r="D1281" s="60" t="s">
        <v>9308</v>
      </c>
      <c r="E1281" s="61">
        <v>17.86</v>
      </c>
      <c r="F1281" s="3"/>
      <c r="G1281" s="3"/>
      <c r="H1281" s="3"/>
      <c r="I1281" s="3"/>
      <c r="J1281" s="3"/>
      <c r="K1281" s="3"/>
      <c r="L1281" s="3"/>
      <c r="M1281" s="3"/>
      <c r="N1281" s="3"/>
      <c r="O1281" s="3"/>
      <c r="P1281" s="3"/>
      <c r="Q1281" s="3"/>
      <c r="R1281" s="3"/>
      <c r="S1281" s="3"/>
      <c r="T1281" s="3"/>
      <c r="U1281" s="3"/>
      <c r="V1281" s="3"/>
      <c r="W1281" s="3"/>
      <c r="X1281" s="3"/>
      <c r="Y1281" s="3"/>
      <c r="Z1281" s="3"/>
    </row>
    <row r="1282" spans="1:26" ht="13.5" customHeight="1" x14ac:dyDescent="0.25">
      <c r="A1282" s="59" t="s">
        <v>47073</v>
      </c>
      <c r="B1282" s="60" t="s">
        <v>9095</v>
      </c>
      <c r="C1282" s="60" t="s">
        <v>47074</v>
      </c>
      <c r="D1282" s="60" t="s">
        <v>9308</v>
      </c>
      <c r="E1282" s="61">
        <v>25.01</v>
      </c>
      <c r="F1282" s="3"/>
      <c r="G1282" s="3"/>
      <c r="H1282" s="3"/>
      <c r="I1282" s="3"/>
      <c r="J1282" s="3"/>
      <c r="K1282" s="3"/>
      <c r="L1282" s="3"/>
      <c r="M1282" s="3"/>
      <c r="N1282" s="3"/>
      <c r="O1282" s="3"/>
      <c r="P1282" s="3"/>
      <c r="Q1282" s="3"/>
      <c r="R1282" s="3"/>
      <c r="S1282" s="3"/>
      <c r="T1282" s="3"/>
      <c r="U1282" s="3"/>
      <c r="V1282" s="3"/>
      <c r="W1282" s="3"/>
      <c r="X1282" s="3"/>
      <c r="Y1282" s="3"/>
      <c r="Z1282" s="3"/>
    </row>
    <row r="1283" spans="1:26" ht="12.75" customHeight="1" x14ac:dyDescent="0.25">
      <c r="A1283" s="59" t="s">
        <v>47075</v>
      </c>
      <c r="B1283" s="60" t="s">
        <v>9095</v>
      </c>
      <c r="C1283" s="60" t="s">
        <v>47076</v>
      </c>
      <c r="D1283" s="60" t="s">
        <v>9308</v>
      </c>
      <c r="E1283" s="61">
        <v>21.04</v>
      </c>
      <c r="F1283" s="3"/>
      <c r="G1283" s="3"/>
      <c r="H1283" s="3"/>
      <c r="I1283" s="3"/>
      <c r="J1283" s="3"/>
      <c r="K1283" s="3"/>
      <c r="L1283" s="3"/>
      <c r="M1283" s="3"/>
      <c r="N1283" s="3"/>
      <c r="O1283" s="3"/>
      <c r="P1283" s="3"/>
      <c r="Q1283" s="3"/>
      <c r="R1283" s="3"/>
      <c r="S1283" s="3"/>
      <c r="T1283" s="3"/>
      <c r="U1283" s="3"/>
      <c r="V1283" s="3"/>
      <c r="W1283" s="3"/>
      <c r="X1283" s="3"/>
      <c r="Y1283" s="3"/>
      <c r="Z1283" s="3"/>
    </row>
    <row r="1284" spans="1:26" ht="12.75" customHeight="1" x14ac:dyDescent="0.25">
      <c r="A1284" s="59" t="s">
        <v>47077</v>
      </c>
      <c r="B1284" s="60" t="s">
        <v>9095</v>
      </c>
      <c r="C1284" s="60" t="s">
        <v>47078</v>
      </c>
      <c r="D1284" s="60" t="s">
        <v>9308</v>
      </c>
      <c r="E1284" s="61">
        <v>31.21</v>
      </c>
      <c r="F1284" s="3"/>
      <c r="G1284" s="3"/>
      <c r="H1284" s="3"/>
      <c r="I1284" s="3"/>
      <c r="J1284" s="3"/>
      <c r="K1284" s="3"/>
      <c r="L1284" s="3"/>
      <c r="M1284" s="3"/>
      <c r="N1284" s="3"/>
      <c r="O1284" s="3"/>
      <c r="P1284" s="3"/>
      <c r="Q1284" s="3"/>
      <c r="R1284" s="3"/>
      <c r="S1284" s="3"/>
      <c r="T1284" s="3"/>
      <c r="U1284" s="3"/>
      <c r="V1284" s="3"/>
      <c r="W1284" s="3"/>
      <c r="X1284" s="3"/>
      <c r="Y1284" s="3"/>
      <c r="Z1284" s="3"/>
    </row>
    <row r="1285" spans="1:26" ht="13.5" customHeight="1" x14ac:dyDescent="0.25">
      <c r="A1285" s="59" t="s">
        <v>47079</v>
      </c>
      <c r="B1285" s="60" t="s">
        <v>9095</v>
      </c>
      <c r="C1285" s="60" t="s">
        <v>47080</v>
      </c>
      <c r="D1285" s="60" t="s">
        <v>9308</v>
      </c>
      <c r="E1285" s="61">
        <v>48.14</v>
      </c>
      <c r="F1285" s="3"/>
      <c r="G1285" s="3"/>
      <c r="H1285" s="3"/>
      <c r="I1285" s="3"/>
      <c r="J1285" s="3"/>
      <c r="K1285" s="3"/>
      <c r="L1285" s="3"/>
      <c r="M1285" s="3"/>
      <c r="N1285" s="3"/>
      <c r="O1285" s="3"/>
      <c r="P1285" s="3"/>
      <c r="Q1285" s="3"/>
      <c r="R1285" s="3"/>
      <c r="S1285" s="3"/>
      <c r="T1285" s="3"/>
      <c r="U1285" s="3"/>
      <c r="V1285" s="3"/>
      <c r="W1285" s="3"/>
      <c r="X1285" s="3"/>
      <c r="Y1285" s="3"/>
      <c r="Z1285" s="3"/>
    </row>
    <row r="1286" spans="1:26" ht="12.75" customHeight="1" x14ac:dyDescent="0.25">
      <c r="A1286" s="59" t="s">
        <v>47081</v>
      </c>
      <c r="B1286" s="60" t="s">
        <v>9095</v>
      </c>
      <c r="C1286" s="60" t="s">
        <v>47082</v>
      </c>
      <c r="D1286" s="60" t="s">
        <v>9308</v>
      </c>
      <c r="E1286" s="61">
        <v>65.540000000000006</v>
      </c>
      <c r="F1286" s="3"/>
      <c r="G1286" s="3"/>
      <c r="H1286" s="3"/>
      <c r="I1286" s="3"/>
      <c r="J1286" s="3"/>
      <c r="K1286" s="3"/>
      <c r="L1286" s="3"/>
      <c r="M1286" s="3"/>
      <c r="N1286" s="3"/>
      <c r="O1286" s="3"/>
      <c r="P1286" s="3"/>
      <c r="Q1286" s="3"/>
      <c r="R1286" s="3"/>
      <c r="S1286" s="3"/>
      <c r="T1286" s="3"/>
      <c r="U1286" s="3"/>
      <c r="V1286" s="3"/>
      <c r="W1286" s="3"/>
      <c r="X1286" s="3"/>
      <c r="Y1286" s="3"/>
      <c r="Z1286" s="3"/>
    </row>
    <row r="1287" spans="1:26" ht="12.75" customHeight="1" x14ac:dyDescent="0.25">
      <c r="A1287" s="59" t="s">
        <v>47083</v>
      </c>
      <c r="B1287" s="60" t="s">
        <v>9095</v>
      </c>
      <c r="C1287" s="60" t="s">
        <v>47084</v>
      </c>
      <c r="D1287" s="60" t="s">
        <v>9308</v>
      </c>
      <c r="E1287" s="61">
        <v>22.29</v>
      </c>
      <c r="F1287" s="3"/>
      <c r="G1287" s="3"/>
      <c r="H1287" s="3"/>
      <c r="I1287" s="3"/>
      <c r="J1287" s="3"/>
      <c r="K1287" s="3"/>
      <c r="L1287" s="3"/>
      <c r="M1287" s="3"/>
      <c r="N1287" s="3"/>
      <c r="O1287" s="3"/>
      <c r="P1287" s="3"/>
      <c r="Q1287" s="3"/>
      <c r="R1287" s="3"/>
      <c r="S1287" s="3"/>
      <c r="T1287" s="3"/>
      <c r="U1287" s="3"/>
      <c r="V1287" s="3"/>
      <c r="W1287" s="3"/>
      <c r="X1287" s="3"/>
      <c r="Y1287" s="3"/>
      <c r="Z1287" s="3"/>
    </row>
    <row r="1288" spans="1:26" ht="13.5" customHeight="1" x14ac:dyDescent="0.25">
      <c r="A1288" s="59" t="s">
        <v>47085</v>
      </c>
      <c r="B1288" s="60" t="s">
        <v>9095</v>
      </c>
      <c r="C1288" s="60" t="s">
        <v>47086</v>
      </c>
      <c r="D1288" s="60" t="s">
        <v>9308</v>
      </c>
      <c r="E1288" s="61">
        <v>19.54</v>
      </c>
      <c r="F1288" s="3"/>
      <c r="G1288" s="3"/>
      <c r="H1288" s="3"/>
      <c r="I1288" s="3"/>
      <c r="J1288" s="3"/>
      <c r="K1288" s="3"/>
      <c r="L1288" s="3"/>
      <c r="M1288" s="3"/>
      <c r="N1288" s="3"/>
      <c r="O1288" s="3"/>
      <c r="P1288" s="3"/>
      <c r="Q1288" s="3"/>
      <c r="R1288" s="3"/>
      <c r="S1288" s="3"/>
      <c r="T1288" s="3"/>
      <c r="U1288" s="3"/>
      <c r="V1288" s="3"/>
      <c r="W1288" s="3"/>
      <c r="X1288" s="3"/>
      <c r="Y1288" s="3"/>
      <c r="Z1288" s="3"/>
    </row>
    <row r="1289" spans="1:26" ht="12.75" customHeight="1" x14ac:dyDescent="0.25">
      <c r="A1289" s="59" t="s">
        <v>47087</v>
      </c>
      <c r="B1289" s="60" t="s">
        <v>9095</v>
      </c>
      <c r="C1289" s="60" t="s">
        <v>47088</v>
      </c>
      <c r="D1289" s="60" t="s">
        <v>9308</v>
      </c>
      <c r="E1289" s="61">
        <v>20.52</v>
      </c>
      <c r="F1289" s="3"/>
      <c r="G1289" s="3"/>
      <c r="H1289" s="3"/>
      <c r="I1289" s="3"/>
      <c r="J1289" s="3"/>
      <c r="K1289" s="3"/>
      <c r="L1289" s="3"/>
      <c r="M1289" s="3"/>
      <c r="N1289" s="3"/>
      <c r="O1289" s="3"/>
      <c r="P1289" s="3"/>
      <c r="Q1289" s="3"/>
      <c r="R1289" s="3"/>
      <c r="S1289" s="3"/>
      <c r="T1289" s="3"/>
      <c r="U1289" s="3"/>
      <c r="V1289" s="3"/>
      <c r="W1289" s="3"/>
      <c r="X1289" s="3"/>
      <c r="Y1289" s="3"/>
      <c r="Z1289" s="3"/>
    </row>
    <row r="1290" spans="1:26" ht="13.5" customHeight="1" x14ac:dyDescent="0.25">
      <c r="A1290" s="59" t="s">
        <v>47089</v>
      </c>
      <c r="B1290" s="60" t="s">
        <v>9095</v>
      </c>
      <c r="C1290" s="60" t="s">
        <v>47090</v>
      </c>
      <c r="D1290" s="60" t="s">
        <v>9308</v>
      </c>
      <c r="E1290" s="61">
        <v>10.029999999999999</v>
      </c>
      <c r="F1290" s="3"/>
      <c r="G1290" s="3"/>
      <c r="H1290" s="3"/>
      <c r="I1290" s="3"/>
      <c r="J1290" s="3"/>
      <c r="K1290" s="3"/>
      <c r="L1290" s="3"/>
      <c r="M1290" s="3"/>
      <c r="N1290" s="3"/>
      <c r="O1290" s="3"/>
      <c r="P1290" s="3"/>
      <c r="Q1290" s="3"/>
      <c r="R1290" s="3"/>
      <c r="S1290" s="3"/>
      <c r="T1290" s="3"/>
      <c r="U1290" s="3"/>
      <c r="V1290" s="3"/>
      <c r="W1290" s="3"/>
      <c r="X1290" s="3"/>
      <c r="Y1290" s="3"/>
      <c r="Z1290" s="3"/>
    </row>
    <row r="1291" spans="1:26" ht="12.75" customHeight="1" x14ac:dyDescent="0.25">
      <c r="A1291" s="59" t="s">
        <v>47091</v>
      </c>
      <c r="B1291" s="60" t="s">
        <v>9095</v>
      </c>
      <c r="C1291" s="60" t="s">
        <v>47092</v>
      </c>
      <c r="D1291" s="60" t="s">
        <v>9308</v>
      </c>
      <c r="E1291" s="61">
        <v>10.52</v>
      </c>
      <c r="F1291" s="3"/>
      <c r="G1291" s="3"/>
      <c r="H1291" s="3"/>
      <c r="I1291" s="3"/>
      <c r="J1291" s="3"/>
      <c r="K1291" s="3"/>
      <c r="L1291" s="3"/>
      <c r="M1291" s="3"/>
      <c r="N1291" s="3"/>
      <c r="O1291" s="3"/>
      <c r="P1291" s="3"/>
      <c r="Q1291" s="3"/>
      <c r="R1291" s="3"/>
      <c r="S1291" s="3"/>
      <c r="T1291" s="3"/>
      <c r="U1291" s="3"/>
      <c r="V1291" s="3"/>
      <c r="W1291" s="3"/>
      <c r="X1291" s="3"/>
      <c r="Y1291" s="3"/>
      <c r="Z1291" s="3"/>
    </row>
    <row r="1292" spans="1:26" ht="12.75" customHeight="1" x14ac:dyDescent="0.25">
      <c r="A1292" s="59" t="s">
        <v>47093</v>
      </c>
      <c r="B1292" s="60" t="s">
        <v>9095</v>
      </c>
      <c r="C1292" s="60" t="s">
        <v>47094</v>
      </c>
      <c r="D1292" s="60" t="s">
        <v>9308</v>
      </c>
      <c r="E1292" s="61">
        <v>12.25</v>
      </c>
      <c r="F1292" s="3"/>
      <c r="G1292" s="3"/>
      <c r="H1292" s="3"/>
      <c r="I1292" s="3"/>
      <c r="J1292" s="3"/>
      <c r="K1292" s="3"/>
      <c r="L1292" s="3"/>
      <c r="M1292" s="3"/>
      <c r="N1292" s="3"/>
      <c r="O1292" s="3"/>
      <c r="P1292" s="3"/>
      <c r="Q1292" s="3"/>
      <c r="R1292" s="3"/>
      <c r="S1292" s="3"/>
      <c r="T1292" s="3"/>
      <c r="U1292" s="3"/>
      <c r="V1292" s="3"/>
      <c r="W1292" s="3"/>
      <c r="X1292" s="3"/>
      <c r="Y1292" s="3"/>
      <c r="Z1292" s="3"/>
    </row>
    <row r="1293" spans="1:26" ht="13.5" customHeight="1" x14ac:dyDescent="0.25">
      <c r="A1293" s="59" t="s">
        <v>47095</v>
      </c>
      <c r="B1293" s="60" t="s">
        <v>9095</v>
      </c>
      <c r="C1293" s="60" t="s">
        <v>47096</v>
      </c>
      <c r="D1293" s="60" t="s">
        <v>9308</v>
      </c>
      <c r="E1293" s="61">
        <v>22.96</v>
      </c>
      <c r="F1293" s="3"/>
      <c r="G1293" s="3"/>
      <c r="H1293" s="3"/>
      <c r="I1293" s="3"/>
      <c r="J1293" s="3"/>
      <c r="K1293" s="3"/>
      <c r="L1293" s="3"/>
      <c r="M1293" s="3"/>
      <c r="N1293" s="3"/>
      <c r="O1293" s="3"/>
      <c r="P1293" s="3"/>
      <c r="Q1293" s="3"/>
      <c r="R1293" s="3"/>
      <c r="S1293" s="3"/>
      <c r="T1293" s="3"/>
      <c r="U1293" s="3"/>
      <c r="V1293" s="3"/>
      <c r="W1293" s="3"/>
      <c r="X1293" s="3"/>
      <c r="Y1293" s="3"/>
      <c r="Z1293" s="3"/>
    </row>
    <row r="1294" spans="1:26" ht="12.75" customHeight="1" x14ac:dyDescent="0.25">
      <c r="A1294" s="59" t="s">
        <v>47097</v>
      </c>
      <c r="B1294" s="60" t="s">
        <v>9095</v>
      </c>
      <c r="C1294" s="60" t="s">
        <v>47084</v>
      </c>
      <c r="D1294" s="60" t="s">
        <v>9308</v>
      </c>
      <c r="E1294" s="61">
        <v>16.52</v>
      </c>
      <c r="F1294" s="3"/>
      <c r="G1294" s="3"/>
      <c r="H1294" s="3"/>
      <c r="I1294" s="3"/>
      <c r="J1294" s="3"/>
      <c r="K1294" s="3"/>
      <c r="L1294" s="3"/>
      <c r="M1294" s="3"/>
      <c r="N1294" s="3"/>
      <c r="O1294" s="3"/>
      <c r="P1294" s="3"/>
      <c r="Q1294" s="3"/>
      <c r="R1294" s="3"/>
      <c r="S1294" s="3"/>
      <c r="T1294" s="3"/>
      <c r="U1294" s="3"/>
      <c r="V1294" s="3"/>
      <c r="W1294" s="3"/>
      <c r="X1294" s="3"/>
      <c r="Y1294" s="3"/>
      <c r="Z1294" s="3"/>
    </row>
    <row r="1295" spans="1:26" ht="13.5" customHeight="1" x14ac:dyDescent="0.25">
      <c r="A1295" s="59" t="s">
        <v>47098</v>
      </c>
      <c r="B1295" s="60" t="s">
        <v>9095</v>
      </c>
      <c r="C1295" s="60" t="s">
        <v>47099</v>
      </c>
      <c r="D1295" s="60" t="s">
        <v>9308</v>
      </c>
      <c r="E1295" s="61">
        <v>28.4</v>
      </c>
      <c r="F1295" s="3"/>
      <c r="G1295" s="3"/>
      <c r="H1295" s="3"/>
      <c r="I1295" s="3"/>
      <c r="J1295" s="3"/>
      <c r="K1295" s="3"/>
      <c r="L1295" s="3"/>
      <c r="M1295" s="3"/>
      <c r="N1295" s="3"/>
      <c r="O1295" s="3"/>
      <c r="P1295" s="3"/>
      <c r="Q1295" s="3"/>
      <c r="R1295" s="3"/>
      <c r="S1295" s="3"/>
      <c r="T1295" s="3"/>
      <c r="U1295" s="3"/>
      <c r="V1295" s="3"/>
      <c r="W1295" s="3"/>
      <c r="X1295" s="3"/>
      <c r="Y1295" s="3"/>
      <c r="Z1295" s="3"/>
    </row>
    <row r="1296" spans="1:26" ht="12.75" customHeight="1" x14ac:dyDescent="0.25">
      <c r="A1296" s="56" t="s">
        <v>47100</v>
      </c>
      <c r="B1296" s="57" t="s">
        <v>9095</v>
      </c>
      <c r="C1296" s="57" t="s">
        <v>47101</v>
      </c>
      <c r="D1296" s="58"/>
      <c r="E1296" s="58"/>
      <c r="F1296" s="3"/>
      <c r="G1296" s="3"/>
      <c r="H1296" s="3"/>
      <c r="I1296" s="3"/>
      <c r="J1296" s="3"/>
      <c r="K1296" s="3"/>
      <c r="L1296" s="3"/>
      <c r="M1296" s="3"/>
      <c r="N1296" s="3"/>
      <c r="O1296" s="3"/>
      <c r="P1296" s="3"/>
      <c r="Q1296" s="3"/>
      <c r="R1296" s="3"/>
      <c r="S1296" s="3"/>
      <c r="T1296" s="3"/>
      <c r="U1296" s="3"/>
      <c r="V1296" s="3"/>
      <c r="W1296" s="3"/>
      <c r="X1296" s="3"/>
      <c r="Y1296" s="3"/>
      <c r="Z1296" s="3"/>
    </row>
    <row r="1297" spans="1:26" ht="12.75" customHeight="1" x14ac:dyDescent="0.25">
      <c r="A1297" s="59" t="s">
        <v>47102</v>
      </c>
      <c r="B1297" s="60" t="s">
        <v>9095</v>
      </c>
      <c r="C1297" s="60" t="s">
        <v>47103</v>
      </c>
      <c r="D1297" s="60" t="s">
        <v>9308</v>
      </c>
      <c r="E1297" s="61">
        <v>1501.98</v>
      </c>
      <c r="F1297" s="3"/>
      <c r="G1297" s="3"/>
      <c r="H1297" s="3"/>
      <c r="I1297" s="3"/>
      <c r="J1297" s="3"/>
      <c r="K1297" s="3"/>
      <c r="L1297" s="3"/>
      <c r="M1297" s="3"/>
      <c r="N1297" s="3"/>
      <c r="O1297" s="3"/>
      <c r="P1297" s="3"/>
      <c r="Q1297" s="3"/>
      <c r="R1297" s="3"/>
      <c r="S1297" s="3"/>
      <c r="T1297" s="3"/>
      <c r="U1297" s="3"/>
      <c r="V1297" s="3"/>
      <c r="W1297" s="3"/>
      <c r="X1297" s="3"/>
      <c r="Y1297" s="3"/>
      <c r="Z1297" s="3"/>
    </row>
    <row r="1298" spans="1:26" ht="13.5" customHeight="1" x14ac:dyDescent="0.25">
      <c r="A1298" s="59" t="s">
        <v>47104</v>
      </c>
      <c r="B1298" s="60" t="s">
        <v>9095</v>
      </c>
      <c r="C1298" s="60" t="s">
        <v>47105</v>
      </c>
      <c r="D1298" s="60" t="s">
        <v>9308</v>
      </c>
      <c r="E1298" s="61">
        <v>1545.76</v>
      </c>
      <c r="F1298" s="3"/>
      <c r="G1298" s="3"/>
      <c r="H1298" s="3"/>
      <c r="I1298" s="3"/>
      <c r="J1298" s="3"/>
      <c r="K1298" s="3"/>
      <c r="L1298" s="3"/>
      <c r="M1298" s="3"/>
      <c r="N1298" s="3"/>
      <c r="O1298" s="3"/>
      <c r="P1298" s="3"/>
      <c r="Q1298" s="3"/>
      <c r="R1298" s="3"/>
      <c r="S1298" s="3"/>
      <c r="T1298" s="3"/>
      <c r="U1298" s="3"/>
      <c r="V1298" s="3"/>
      <c r="W1298" s="3"/>
      <c r="X1298" s="3"/>
      <c r="Y1298" s="3"/>
      <c r="Z1298" s="3"/>
    </row>
    <row r="1299" spans="1:26" ht="12.75" customHeight="1" x14ac:dyDescent="0.25">
      <c r="A1299" s="59" t="s">
        <v>47106</v>
      </c>
      <c r="B1299" s="60" t="s">
        <v>9095</v>
      </c>
      <c r="C1299" s="60" t="s">
        <v>47107</v>
      </c>
      <c r="D1299" s="60" t="s">
        <v>9308</v>
      </c>
      <c r="E1299" s="61">
        <v>1630.05</v>
      </c>
      <c r="F1299" s="3"/>
      <c r="G1299" s="3"/>
      <c r="H1299" s="3"/>
      <c r="I1299" s="3"/>
      <c r="J1299" s="3"/>
      <c r="K1299" s="3"/>
      <c r="L1299" s="3"/>
      <c r="M1299" s="3"/>
      <c r="N1299" s="3"/>
      <c r="O1299" s="3"/>
      <c r="P1299" s="3"/>
      <c r="Q1299" s="3"/>
      <c r="R1299" s="3"/>
      <c r="S1299" s="3"/>
      <c r="T1299" s="3"/>
      <c r="U1299" s="3"/>
      <c r="V1299" s="3"/>
      <c r="W1299" s="3"/>
      <c r="X1299" s="3"/>
      <c r="Y1299" s="3"/>
      <c r="Z1299" s="3"/>
    </row>
    <row r="1300" spans="1:26" ht="12.75" customHeight="1" x14ac:dyDescent="0.25">
      <c r="A1300" s="59" t="s">
        <v>47108</v>
      </c>
      <c r="B1300" s="60" t="s">
        <v>9095</v>
      </c>
      <c r="C1300" s="60" t="s">
        <v>47109</v>
      </c>
      <c r="D1300" s="60" t="s">
        <v>9308</v>
      </c>
      <c r="E1300" s="61">
        <v>1928.48</v>
      </c>
      <c r="F1300" s="3"/>
      <c r="G1300" s="3"/>
      <c r="H1300" s="3"/>
      <c r="I1300" s="3"/>
      <c r="J1300" s="3"/>
      <c r="K1300" s="3"/>
      <c r="L1300" s="3"/>
      <c r="M1300" s="3"/>
      <c r="N1300" s="3"/>
      <c r="O1300" s="3"/>
      <c r="P1300" s="3"/>
      <c r="Q1300" s="3"/>
      <c r="R1300" s="3"/>
      <c r="S1300" s="3"/>
      <c r="T1300" s="3"/>
      <c r="U1300" s="3"/>
      <c r="V1300" s="3"/>
      <c r="W1300" s="3"/>
      <c r="X1300" s="3"/>
      <c r="Y1300" s="3"/>
      <c r="Z1300" s="3"/>
    </row>
    <row r="1301" spans="1:26" ht="13.5" customHeight="1" x14ac:dyDescent="0.25">
      <c r="A1301" s="59" t="s">
        <v>47110</v>
      </c>
      <c r="B1301" s="60" t="s">
        <v>9095</v>
      </c>
      <c r="C1301" s="60" t="s">
        <v>47111</v>
      </c>
      <c r="D1301" s="60" t="s">
        <v>9308</v>
      </c>
      <c r="E1301" s="61">
        <v>1909.31</v>
      </c>
      <c r="F1301" s="3"/>
      <c r="G1301" s="3"/>
      <c r="H1301" s="3"/>
      <c r="I1301" s="3"/>
      <c r="J1301" s="3"/>
      <c r="K1301" s="3"/>
      <c r="L1301" s="3"/>
      <c r="M1301" s="3"/>
      <c r="N1301" s="3"/>
      <c r="O1301" s="3"/>
      <c r="P1301" s="3"/>
      <c r="Q1301" s="3"/>
      <c r="R1301" s="3"/>
      <c r="S1301" s="3"/>
      <c r="T1301" s="3"/>
      <c r="U1301" s="3"/>
      <c r="V1301" s="3"/>
      <c r="W1301" s="3"/>
      <c r="X1301" s="3"/>
      <c r="Y1301" s="3"/>
      <c r="Z1301" s="3"/>
    </row>
    <row r="1302" spans="1:26" ht="12.75" customHeight="1" x14ac:dyDescent="0.25">
      <c r="A1302" s="59" t="s">
        <v>47112</v>
      </c>
      <c r="B1302" s="60" t="s">
        <v>9095</v>
      </c>
      <c r="C1302" s="60" t="s">
        <v>47113</v>
      </c>
      <c r="D1302" s="60" t="s">
        <v>9308</v>
      </c>
      <c r="E1302" s="61">
        <v>2289.39</v>
      </c>
      <c r="F1302" s="3"/>
      <c r="G1302" s="3"/>
      <c r="H1302" s="3"/>
      <c r="I1302" s="3"/>
      <c r="J1302" s="3"/>
      <c r="K1302" s="3"/>
      <c r="L1302" s="3"/>
      <c r="M1302" s="3"/>
      <c r="N1302" s="3"/>
      <c r="O1302" s="3"/>
      <c r="P1302" s="3"/>
      <c r="Q1302" s="3"/>
      <c r="R1302" s="3"/>
      <c r="S1302" s="3"/>
      <c r="T1302" s="3"/>
      <c r="U1302" s="3"/>
      <c r="V1302" s="3"/>
      <c r="W1302" s="3"/>
      <c r="X1302" s="3"/>
      <c r="Y1302" s="3"/>
      <c r="Z1302" s="3"/>
    </row>
    <row r="1303" spans="1:26" ht="13.5" customHeight="1" x14ac:dyDescent="0.25">
      <c r="A1303" s="59" t="s">
        <v>47114</v>
      </c>
      <c r="B1303" s="60" t="s">
        <v>9095</v>
      </c>
      <c r="C1303" s="60" t="s">
        <v>47115</v>
      </c>
      <c r="D1303" s="60" t="s">
        <v>9308</v>
      </c>
      <c r="E1303" s="61">
        <v>2324.6</v>
      </c>
      <c r="F1303" s="3"/>
      <c r="G1303" s="3"/>
      <c r="H1303" s="3"/>
      <c r="I1303" s="3"/>
      <c r="J1303" s="3"/>
      <c r="K1303" s="3"/>
      <c r="L1303" s="3"/>
      <c r="M1303" s="3"/>
      <c r="N1303" s="3"/>
      <c r="O1303" s="3"/>
      <c r="P1303" s="3"/>
      <c r="Q1303" s="3"/>
      <c r="R1303" s="3"/>
      <c r="S1303" s="3"/>
      <c r="T1303" s="3"/>
      <c r="U1303" s="3"/>
      <c r="V1303" s="3"/>
      <c r="W1303" s="3"/>
      <c r="X1303" s="3"/>
      <c r="Y1303" s="3"/>
      <c r="Z1303" s="3"/>
    </row>
    <row r="1304" spans="1:26" ht="12.75" customHeight="1" x14ac:dyDescent="0.25">
      <c r="A1304" s="59" t="s">
        <v>47116</v>
      </c>
      <c r="B1304" s="60" t="s">
        <v>9095</v>
      </c>
      <c r="C1304" s="60" t="s">
        <v>47117</v>
      </c>
      <c r="D1304" s="60" t="s">
        <v>9308</v>
      </c>
      <c r="E1304" s="61">
        <v>2526.0100000000002</v>
      </c>
      <c r="F1304" s="3"/>
      <c r="G1304" s="3"/>
      <c r="H1304" s="3"/>
      <c r="I1304" s="3"/>
      <c r="J1304" s="3"/>
      <c r="K1304" s="3"/>
      <c r="L1304" s="3"/>
      <c r="M1304" s="3"/>
      <c r="N1304" s="3"/>
      <c r="O1304" s="3"/>
      <c r="P1304" s="3"/>
      <c r="Q1304" s="3"/>
      <c r="R1304" s="3"/>
      <c r="S1304" s="3"/>
      <c r="T1304" s="3"/>
      <c r="U1304" s="3"/>
      <c r="V1304" s="3"/>
      <c r="W1304" s="3"/>
      <c r="X1304" s="3"/>
      <c r="Y1304" s="3"/>
      <c r="Z1304" s="3"/>
    </row>
    <row r="1305" spans="1:26" ht="12.75" customHeight="1" x14ac:dyDescent="0.25">
      <c r="A1305" s="59" t="s">
        <v>47118</v>
      </c>
      <c r="B1305" s="60" t="s">
        <v>9095</v>
      </c>
      <c r="C1305" s="60" t="s">
        <v>47119</v>
      </c>
      <c r="D1305" s="60" t="s">
        <v>9308</v>
      </c>
      <c r="E1305" s="61">
        <v>3222.61</v>
      </c>
      <c r="F1305" s="3"/>
      <c r="G1305" s="3"/>
      <c r="H1305" s="3"/>
      <c r="I1305" s="3"/>
      <c r="J1305" s="3"/>
      <c r="K1305" s="3"/>
      <c r="L1305" s="3"/>
      <c r="M1305" s="3"/>
      <c r="N1305" s="3"/>
      <c r="O1305" s="3"/>
      <c r="P1305" s="3"/>
      <c r="Q1305" s="3"/>
      <c r="R1305" s="3"/>
      <c r="S1305" s="3"/>
      <c r="T1305" s="3"/>
      <c r="U1305" s="3"/>
      <c r="V1305" s="3"/>
      <c r="W1305" s="3"/>
      <c r="X1305" s="3"/>
      <c r="Y1305" s="3"/>
      <c r="Z1305" s="3"/>
    </row>
    <row r="1306" spans="1:26" ht="13.5" customHeight="1" x14ac:dyDescent="0.25">
      <c r="A1306" s="59" t="s">
        <v>47120</v>
      </c>
      <c r="B1306" s="60" t="s">
        <v>9095</v>
      </c>
      <c r="C1306" s="60" t="s">
        <v>47121</v>
      </c>
      <c r="D1306" s="60" t="s">
        <v>9308</v>
      </c>
      <c r="E1306" s="61">
        <v>3750.72</v>
      </c>
      <c r="F1306" s="3"/>
      <c r="G1306" s="3"/>
      <c r="H1306" s="3"/>
      <c r="I1306" s="3"/>
      <c r="J1306" s="3"/>
      <c r="K1306" s="3"/>
      <c r="L1306" s="3"/>
      <c r="M1306" s="3"/>
      <c r="N1306" s="3"/>
      <c r="O1306" s="3"/>
      <c r="P1306" s="3"/>
      <c r="Q1306" s="3"/>
      <c r="R1306" s="3"/>
      <c r="S1306" s="3"/>
      <c r="T1306" s="3"/>
      <c r="U1306" s="3"/>
      <c r="V1306" s="3"/>
      <c r="W1306" s="3"/>
      <c r="X1306" s="3"/>
      <c r="Y1306" s="3"/>
      <c r="Z1306" s="3"/>
    </row>
    <row r="1307" spans="1:26" ht="12.75" customHeight="1" x14ac:dyDescent="0.25">
      <c r="A1307" s="59" t="s">
        <v>47122</v>
      </c>
      <c r="B1307" s="60" t="s">
        <v>9095</v>
      </c>
      <c r="C1307" s="60" t="s">
        <v>47123</v>
      </c>
      <c r="D1307" s="60" t="s">
        <v>9308</v>
      </c>
      <c r="E1307" s="61">
        <v>5386.87</v>
      </c>
      <c r="F1307" s="3"/>
      <c r="G1307" s="3"/>
      <c r="H1307" s="3"/>
      <c r="I1307" s="3"/>
      <c r="J1307" s="3"/>
      <c r="K1307" s="3"/>
      <c r="L1307" s="3"/>
      <c r="M1307" s="3"/>
      <c r="N1307" s="3"/>
      <c r="O1307" s="3"/>
      <c r="P1307" s="3"/>
      <c r="Q1307" s="3"/>
      <c r="R1307" s="3"/>
      <c r="S1307" s="3"/>
      <c r="T1307" s="3"/>
      <c r="U1307" s="3"/>
      <c r="V1307" s="3"/>
      <c r="W1307" s="3"/>
      <c r="X1307" s="3"/>
      <c r="Y1307" s="3"/>
      <c r="Z1307" s="3"/>
    </row>
    <row r="1308" spans="1:26" ht="13.5" customHeight="1" x14ac:dyDescent="0.25">
      <c r="A1308" s="59" t="s">
        <v>47124</v>
      </c>
      <c r="B1308" s="60" t="s">
        <v>9095</v>
      </c>
      <c r="C1308" s="60" t="s">
        <v>47125</v>
      </c>
      <c r="D1308" s="60" t="s">
        <v>9308</v>
      </c>
      <c r="E1308" s="61">
        <v>6156.27</v>
      </c>
      <c r="F1308" s="3"/>
      <c r="G1308" s="3"/>
      <c r="H1308" s="3"/>
      <c r="I1308" s="3"/>
      <c r="J1308" s="3"/>
      <c r="K1308" s="3"/>
      <c r="L1308" s="3"/>
      <c r="M1308" s="3"/>
      <c r="N1308" s="3"/>
      <c r="O1308" s="3"/>
      <c r="P1308" s="3"/>
      <c r="Q1308" s="3"/>
      <c r="R1308" s="3"/>
      <c r="S1308" s="3"/>
      <c r="T1308" s="3"/>
      <c r="U1308" s="3"/>
      <c r="V1308" s="3"/>
      <c r="W1308" s="3"/>
      <c r="X1308" s="3"/>
      <c r="Y1308" s="3"/>
      <c r="Z1308" s="3"/>
    </row>
    <row r="1309" spans="1:26" ht="12.75" customHeight="1" x14ac:dyDescent="0.25">
      <c r="A1309" s="59" t="s">
        <v>47126</v>
      </c>
      <c r="B1309" s="60" t="s">
        <v>9095</v>
      </c>
      <c r="C1309" s="60" t="s">
        <v>47127</v>
      </c>
      <c r="D1309" s="60" t="s">
        <v>9308</v>
      </c>
      <c r="E1309" s="61">
        <v>6156.27</v>
      </c>
      <c r="F1309" s="3"/>
      <c r="G1309" s="3"/>
      <c r="H1309" s="3"/>
      <c r="I1309" s="3"/>
      <c r="J1309" s="3"/>
      <c r="K1309" s="3"/>
      <c r="L1309" s="3"/>
      <c r="M1309" s="3"/>
      <c r="N1309" s="3"/>
      <c r="O1309" s="3"/>
      <c r="P1309" s="3"/>
      <c r="Q1309" s="3"/>
      <c r="R1309" s="3"/>
      <c r="S1309" s="3"/>
      <c r="T1309" s="3"/>
      <c r="U1309" s="3"/>
      <c r="V1309" s="3"/>
      <c r="W1309" s="3"/>
      <c r="X1309" s="3"/>
      <c r="Y1309" s="3"/>
      <c r="Z1309" s="3"/>
    </row>
    <row r="1310" spans="1:26" ht="12.75" customHeight="1" x14ac:dyDescent="0.25">
      <c r="A1310" s="56" t="s">
        <v>47128</v>
      </c>
      <c r="B1310" s="57" t="s">
        <v>9095</v>
      </c>
      <c r="C1310" s="57" t="s">
        <v>47129</v>
      </c>
      <c r="D1310" s="58"/>
      <c r="E1310" s="58"/>
      <c r="F1310" s="3"/>
      <c r="G1310" s="3"/>
      <c r="H1310" s="3"/>
      <c r="I1310" s="3"/>
      <c r="J1310" s="3"/>
      <c r="K1310" s="3"/>
      <c r="L1310" s="3"/>
      <c r="M1310" s="3"/>
      <c r="N1310" s="3"/>
      <c r="O1310" s="3"/>
      <c r="P1310" s="3"/>
      <c r="Q1310" s="3"/>
      <c r="R1310" s="3"/>
      <c r="S1310" s="3"/>
      <c r="T1310" s="3"/>
      <c r="U1310" s="3"/>
      <c r="V1310" s="3"/>
      <c r="W1310" s="3"/>
      <c r="X1310" s="3"/>
      <c r="Y1310" s="3"/>
      <c r="Z1310" s="3"/>
    </row>
    <row r="1311" spans="1:26" ht="13.5" customHeight="1" x14ac:dyDescent="0.25">
      <c r="A1311" s="59" t="s">
        <v>47130</v>
      </c>
      <c r="B1311" s="60" t="s">
        <v>9095</v>
      </c>
      <c r="C1311" s="60" t="s">
        <v>47103</v>
      </c>
      <c r="D1311" s="60" t="s">
        <v>9308</v>
      </c>
      <c r="E1311" s="61">
        <v>1231.3800000000001</v>
      </c>
      <c r="F1311" s="3"/>
      <c r="G1311" s="3"/>
      <c r="H1311" s="3"/>
      <c r="I1311" s="3"/>
      <c r="J1311" s="3"/>
      <c r="K1311" s="3"/>
      <c r="L1311" s="3"/>
      <c r="M1311" s="3"/>
      <c r="N1311" s="3"/>
      <c r="O1311" s="3"/>
      <c r="P1311" s="3"/>
      <c r="Q1311" s="3"/>
      <c r="R1311" s="3"/>
      <c r="S1311" s="3"/>
      <c r="T1311" s="3"/>
      <c r="U1311" s="3"/>
      <c r="V1311" s="3"/>
      <c r="W1311" s="3"/>
      <c r="X1311" s="3"/>
      <c r="Y1311" s="3"/>
      <c r="Z1311" s="3"/>
    </row>
    <row r="1312" spans="1:26" ht="12.75" customHeight="1" x14ac:dyDescent="0.25">
      <c r="A1312" s="59" t="s">
        <v>47131</v>
      </c>
      <c r="B1312" s="60" t="s">
        <v>9095</v>
      </c>
      <c r="C1312" s="60" t="s">
        <v>47105</v>
      </c>
      <c r="D1312" s="60" t="s">
        <v>9308</v>
      </c>
      <c r="E1312" s="61">
        <v>1275.1600000000001</v>
      </c>
      <c r="F1312" s="3"/>
      <c r="G1312" s="3"/>
      <c r="H1312" s="3"/>
      <c r="I1312" s="3"/>
      <c r="J1312" s="3"/>
      <c r="K1312" s="3"/>
      <c r="L1312" s="3"/>
      <c r="M1312" s="3"/>
      <c r="N1312" s="3"/>
      <c r="O1312" s="3"/>
      <c r="P1312" s="3"/>
      <c r="Q1312" s="3"/>
      <c r="R1312" s="3"/>
      <c r="S1312" s="3"/>
      <c r="T1312" s="3"/>
      <c r="U1312" s="3"/>
      <c r="V1312" s="3"/>
      <c r="W1312" s="3"/>
      <c r="X1312" s="3"/>
      <c r="Y1312" s="3"/>
      <c r="Z1312" s="3"/>
    </row>
    <row r="1313" spans="1:26" ht="13.5" customHeight="1" x14ac:dyDescent="0.25">
      <c r="A1313" s="59" t="s">
        <v>47132</v>
      </c>
      <c r="B1313" s="60" t="s">
        <v>9095</v>
      </c>
      <c r="C1313" s="60" t="s">
        <v>47107</v>
      </c>
      <c r="D1313" s="60" t="s">
        <v>9308</v>
      </c>
      <c r="E1313" s="61">
        <v>1359.45</v>
      </c>
      <c r="F1313" s="3"/>
      <c r="G1313" s="3"/>
      <c r="H1313" s="3"/>
      <c r="I1313" s="3"/>
      <c r="J1313" s="3"/>
      <c r="K1313" s="3"/>
      <c r="L1313" s="3"/>
      <c r="M1313" s="3"/>
      <c r="N1313" s="3"/>
      <c r="O1313" s="3"/>
      <c r="P1313" s="3"/>
      <c r="Q1313" s="3"/>
      <c r="R1313" s="3"/>
      <c r="S1313" s="3"/>
      <c r="T1313" s="3"/>
      <c r="U1313" s="3"/>
      <c r="V1313" s="3"/>
      <c r="W1313" s="3"/>
      <c r="X1313" s="3"/>
      <c r="Y1313" s="3"/>
      <c r="Z1313" s="3"/>
    </row>
    <row r="1314" spans="1:26" ht="12.75" customHeight="1" x14ac:dyDescent="0.25">
      <c r="A1314" s="59" t="s">
        <v>47133</v>
      </c>
      <c r="B1314" s="60" t="s">
        <v>9095</v>
      </c>
      <c r="C1314" s="60" t="s">
        <v>47109</v>
      </c>
      <c r="D1314" s="60" t="s">
        <v>9308</v>
      </c>
      <c r="E1314" s="61">
        <v>1657.88</v>
      </c>
      <c r="F1314" s="3"/>
      <c r="G1314" s="3"/>
      <c r="H1314" s="3"/>
      <c r="I1314" s="3"/>
      <c r="J1314" s="3"/>
      <c r="K1314" s="3"/>
      <c r="L1314" s="3"/>
      <c r="M1314" s="3"/>
      <c r="N1314" s="3"/>
      <c r="O1314" s="3"/>
      <c r="P1314" s="3"/>
      <c r="Q1314" s="3"/>
      <c r="R1314" s="3"/>
      <c r="S1314" s="3"/>
      <c r="T1314" s="3"/>
      <c r="U1314" s="3"/>
      <c r="V1314" s="3"/>
      <c r="W1314" s="3"/>
      <c r="X1314" s="3"/>
      <c r="Y1314" s="3"/>
      <c r="Z1314" s="3"/>
    </row>
    <row r="1315" spans="1:26" ht="12.75" customHeight="1" x14ac:dyDescent="0.25">
      <c r="A1315" s="59" t="s">
        <v>47134</v>
      </c>
      <c r="B1315" s="60" t="s">
        <v>9095</v>
      </c>
      <c r="C1315" s="60" t="s">
        <v>47111</v>
      </c>
      <c r="D1315" s="60" t="s">
        <v>9308</v>
      </c>
      <c r="E1315" s="61">
        <v>1638.71</v>
      </c>
      <c r="F1315" s="3"/>
      <c r="G1315" s="3"/>
      <c r="H1315" s="3"/>
      <c r="I1315" s="3"/>
      <c r="J1315" s="3"/>
      <c r="K1315" s="3"/>
      <c r="L1315" s="3"/>
      <c r="M1315" s="3"/>
      <c r="N1315" s="3"/>
      <c r="O1315" s="3"/>
      <c r="P1315" s="3"/>
      <c r="Q1315" s="3"/>
      <c r="R1315" s="3"/>
      <c r="S1315" s="3"/>
      <c r="T1315" s="3"/>
      <c r="U1315" s="3"/>
      <c r="V1315" s="3"/>
      <c r="W1315" s="3"/>
      <c r="X1315" s="3"/>
      <c r="Y1315" s="3"/>
      <c r="Z1315" s="3"/>
    </row>
    <row r="1316" spans="1:26" ht="13.5" customHeight="1" x14ac:dyDescent="0.25">
      <c r="A1316" s="59" t="s">
        <v>47135</v>
      </c>
      <c r="B1316" s="60" t="s">
        <v>9095</v>
      </c>
      <c r="C1316" s="60" t="s">
        <v>47113</v>
      </c>
      <c r="D1316" s="60" t="s">
        <v>9308</v>
      </c>
      <c r="E1316" s="61">
        <v>2018.79</v>
      </c>
      <c r="F1316" s="3"/>
      <c r="G1316" s="3"/>
      <c r="H1316" s="3"/>
      <c r="I1316" s="3"/>
      <c r="J1316" s="3"/>
      <c r="K1316" s="3"/>
      <c r="L1316" s="3"/>
      <c r="M1316" s="3"/>
      <c r="N1316" s="3"/>
      <c r="O1316" s="3"/>
      <c r="P1316" s="3"/>
      <c r="Q1316" s="3"/>
      <c r="R1316" s="3"/>
      <c r="S1316" s="3"/>
      <c r="T1316" s="3"/>
      <c r="U1316" s="3"/>
      <c r="V1316" s="3"/>
      <c r="W1316" s="3"/>
      <c r="X1316" s="3"/>
      <c r="Y1316" s="3"/>
      <c r="Z1316" s="3"/>
    </row>
    <row r="1317" spans="1:26" ht="12.75" customHeight="1" x14ac:dyDescent="0.25">
      <c r="A1317" s="59" t="s">
        <v>47136</v>
      </c>
      <c r="B1317" s="60" t="s">
        <v>9095</v>
      </c>
      <c r="C1317" s="60" t="s">
        <v>47115</v>
      </c>
      <c r="D1317" s="60" t="s">
        <v>9308</v>
      </c>
      <c r="E1317" s="61">
        <v>2054</v>
      </c>
      <c r="F1317" s="3"/>
      <c r="G1317" s="3"/>
      <c r="H1317" s="3"/>
      <c r="I1317" s="3"/>
      <c r="J1317" s="3"/>
      <c r="K1317" s="3"/>
      <c r="L1317" s="3"/>
      <c r="M1317" s="3"/>
      <c r="N1317" s="3"/>
      <c r="O1317" s="3"/>
      <c r="P1317" s="3"/>
      <c r="Q1317" s="3"/>
      <c r="R1317" s="3"/>
      <c r="S1317" s="3"/>
      <c r="T1317" s="3"/>
      <c r="U1317" s="3"/>
      <c r="V1317" s="3"/>
      <c r="W1317" s="3"/>
      <c r="X1317" s="3"/>
      <c r="Y1317" s="3"/>
      <c r="Z1317" s="3"/>
    </row>
    <row r="1318" spans="1:26" ht="12.75" customHeight="1" x14ac:dyDescent="0.25">
      <c r="A1318" s="59" t="s">
        <v>47137</v>
      </c>
      <c r="B1318" s="60" t="s">
        <v>9095</v>
      </c>
      <c r="C1318" s="60" t="s">
        <v>47117</v>
      </c>
      <c r="D1318" s="60" t="s">
        <v>9308</v>
      </c>
      <c r="E1318" s="61">
        <v>2255.41</v>
      </c>
      <c r="F1318" s="3"/>
      <c r="G1318" s="3"/>
      <c r="H1318" s="3"/>
      <c r="I1318" s="3"/>
      <c r="J1318" s="3"/>
      <c r="K1318" s="3"/>
      <c r="L1318" s="3"/>
      <c r="M1318" s="3"/>
      <c r="N1318" s="3"/>
      <c r="O1318" s="3"/>
      <c r="P1318" s="3"/>
      <c r="Q1318" s="3"/>
      <c r="R1318" s="3"/>
      <c r="S1318" s="3"/>
      <c r="T1318" s="3"/>
      <c r="U1318" s="3"/>
      <c r="V1318" s="3"/>
      <c r="W1318" s="3"/>
      <c r="X1318" s="3"/>
      <c r="Y1318" s="3"/>
      <c r="Z1318" s="3"/>
    </row>
    <row r="1319" spans="1:26" ht="13.5" customHeight="1" x14ac:dyDescent="0.25">
      <c r="A1319" s="59" t="s">
        <v>47138</v>
      </c>
      <c r="B1319" s="60" t="s">
        <v>9095</v>
      </c>
      <c r="C1319" s="60" t="s">
        <v>47119</v>
      </c>
      <c r="D1319" s="60" t="s">
        <v>9308</v>
      </c>
      <c r="E1319" s="61">
        <v>2652.51</v>
      </c>
      <c r="F1319" s="3"/>
      <c r="G1319" s="3"/>
      <c r="H1319" s="3"/>
      <c r="I1319" s="3"/>
      <c r="J1319" s="3"/>
      <c r="K1319" s="3"/>
      <c r="L1319" s="3"/>
      <c r="M1319" s="3"/>
      <c r="N1319" s="3"/>
      <c r="O1319" s="3"/>
      <c r="P1319" s="3"/>
      <c r="Q1319" s="3"/>
      <c r="R1319" s="3"/>
      <c r="S1319" s="3"/>
      <c r="T1319" s="3"/>
      <c r="U1319" s="3"/>
      <c r="V1319" s="3"/>
      <c r="W1319" s="3"/>
      <c r="X1319" s="3"/>
      <c r="Y1319" s="3"/>
      <c r="Z1319" s="3"/>
    </row>
    <row r="1320" spans="1:26" ht="12.75" customHeight="1" x14ac:dyDescent="0.25">
      <c r="A1320" s="59" t="s">
        <v>47139</v>
      </c>
      <c r="B1320" s="60" t="s">
        <v>9095</v>
      </c>
      <c r="C1320" s="60" t="s">
        <v>47121</v>
      </c>
      <c r="D1320" s="60" t="s">
        <v>9308</v>
      </c>
      <c r="E1320" s="61">
        <v>3180.62</v>
      </c>
      <c r="F1320" s="3"/>
      <c r="G1320" s="3"/>
      <c r="H1320" s="3"/>
      <c r="I1320" s="3"/>
      <c r="J1320" s="3"/>
      <c r="K1320" s="3"/>
      <c r="L1320" s="3"/>
      <c r="M1320" s="3"/>
      <c r="N1320" s="3"/>
      <c r="O1320" s="3"/>
      <c r="P1320" s="3"/>
      <c r="Q1320" s="3"/>
      <c r="R1320" s="3"/>
      <c r="S1320" s="3"/>
      <c r="T1320" s="3"/>
      <c r="U1320" s="3"/>
      <c r="V1320" s="3"/>
      <c r="W1320" s="3"/>
      <c r="X1320" s="3"/>
      <c r="Y1320" s="3"/>
      <c r="Z1320" s="3"/>
    </row>
    <row r="1321" spans="1:26" ht="13.5" customHeight="1" x14ac:dyDescent="0.25">
      <c r="A1321" s="59" t="s">
        <v>47140</v>
      </c>
      <c r="B1321" s="60" t="s">
        <v>9095</v>
      </c>
      <c r="C1321" s="60" t="s">
        <v>47123</v>
      </c>
      <c r="D1321" s="60" t="s">
        <v>9308</v>
      </c>
      <c r="E1321" s="61">
        <v>4808.46</v>
      </c>
      <c r="F1321" s="3"/>
      <c r="G1321" s="3"/>
      <c r="H1321" s="3"/>
      <c r="I1321" s="3"/>
      <c r="J1321" s="3"/>
      <c r="K1321" s="3"/>
      <c r="L1321" s="3"/>
      <c r="M1321" s="3"/>
      <c r="N1321" s="3"/>
      <c r="O1321" s="3"/>
      <c r="P1321" s="3"/>
      <c r="Q1321" s="3"/>
      <c r="R1321" s="3"/>
      <c r="S1321" s="3"/>
      <c r="T1321" s="3"/>
      <c r="U1321" s="3"/>
      <c r="V1321" s="3"/>
      <c r="W1321" s="3"/>
      <c r="X1321" s="3"/>
      <c r="Y1321" s="3"/>
      <c r="Z1321" s="3"/>
    </row>
    <row r="1322" spans="1:26" ht="12.75" customHeight="1" x14ac:dyDescent="0.25">
      <c r="A1322" s="59" t="s">
        <v>47141</v>
      </c>
      <c r="B1322" s="60" t="s">
        <v>9095</v>
      </c>
      <c r="C1322" s="60" t="s">
        <v>47125</v>
      </c>
      <c r="D1322" s="60" t="s">
        <v>9308</v>
      </c>
      <c r="E1322" s="61">
        <v>5577.86</v>
      </c>
      <c r="F1322" s="3"/>
      <c r="G1322" s="3"/>
      <c r="H1322" s="3"/>
      <c r="I1322" s="3"/>
      <c r="J1322" s="3"/>
      <c r="K1322" s="3"/>
      <c r="L1322" s="3"/>
      <c r="M1322" s="3"/>
      <c r="N1322" s="3"/>
      <c r="O1322" s="3"/>
      <c r="P1322" s="3"/>
      <c r="Q1322" s="3"/>
      <c r="R1322" s="3"/>
      <c r="S1322" s="3"/>
      <c r="T1322" s="3"/>
      <c r="U1322" s="3"/>
      <c r="V1322" s="3"/>
      <c r="W1322" s="3"/>
      <c r="X1322" s="3"/>
      <c r="Y1322" s="3"/>
      <c r="Z1322" s="3"/>
    </row>
    <row r="1323" spans="1:26" ht="12.75" customHeight="1" x14ac:dyDescent="0.25">
      <c r="A1323" s="59" t="s">
        <v>47142</v>
      </c>
      <c r="B1323" s="60" t="s">
        <v>9095</v>
      </c>
      <c r="C1323" s="60" t="s">
        <v>47127</v>
      </c>
      <c r="D1323" s="60" t="s">
        <v>9308</v>
      </c>
      <c r="E1323" s="61">
        <v>5577.86</v>
      </c>
      <c r="F1323" s="3"/>
      <c r="G1323" s="3"/>
      <c r="H1323" s="3"/>
      <c r="I1323" s="3"/>
      <c r="J1323" s="3"/>
      <c r="K1323" s="3"/>
      <c r="L1323" s="3"/>
      <c r="M1323" s="3"/>
      <c r="N1323" s="3"/>
      <c r="O1323" s="3"/>
      <c r="P1323" s="3"/>
      <c r="Q1323" s="3"/>
      <c r="R1323" s="3"/>
      <c r="S1323" s="3"/>
      <c r="T1323" s="3"/>
      <c r="U1323" s="3"/>
      <c r="V1323" s="3"/>
      <c r="W1323" s="3"/>
      <c r="X1323" s="3"/>
      <c r="Y1323" s="3"/>
      <c r="Z1323" s="3"/>
    </row>
    <row r="1324" spans="1:26" ht="13.5" customHeight="1" x14ac:dyDescent="0.25">
      <c r="A1324" s="56" t="s">
        <v>47143</v>
      </c>
      <c r="B1324" s="57" t="s">
        <v>9095</v>
      </c>
      <c r="C1324" s="57" t="s">
        <v>47144</v>
      </c>
      <c r="D1324" s="58"/>
      <c r="E1324" s="58"/>
      <c r="F1324" s="3"/>
      <c r="G1324" s="3"/>
      <c r="H1324" s="3"/>
      <c r="I1324" s="3"/>
      <c r="J1324" s="3"/>
      <c r="K1324" s="3"/>
      <c r="L1324" s="3"/>
      <c r="M1324" s="3"/>
      <c r="N1324" s="3"/>
      <c r="O1324" s="3"/>
      <c r="P1324" s="3"/>
      <c r="Q1324" s="3"/>
      <c r="R1324" s="3"/>
      <c r="S1324" s="3"/>
      <c r="T1324" s="3"/>
      <c r="U1324" s="3"/>
      <c r="V1324" s="3"/>
      <c r="W1324" s="3"/>
      <c r="X1324" s="3"/>
      <c r="Y1324" s="3"/>
      <c r="Z1324" s="3"/>
    </row>
    <row r="1325" spans="1:26" ht="12.75" customHeight="1" x14ac:dyDescent="0.25">
      <c r="A1325" s="59" t="s">
        <v>47145</v>
      </c>
      <c r="B1325" s="60" t="s">
        <v>9095</v>
      </c>
      <c r="C1325" s="60" t="s">
        <v>47146</v>
      </c>
      <c r="D1325" s="60" t="s">
        <v>9741</v>
      </c>
      <c r="E1325" s="61">
        <v>3.43</v>
      </c>
      <c r="F1325" s="3"/>
      <c r="G1325" s="3"/>
      <c r="H1325" s="3"/>
      <c r="I1325" s="3"/>
      <c r="J1325" s="3"/>
      <c r="K1325" s="3"/>
      <c r="L1325" s="3"/>
      <c r="M1325" s="3"/>
      <c r="N1325" s="3"/>
      <c r="O1325" s="3"/>
      <c r="P1325" s="3"/>
      <c r="Q1325" s="3"/>
      <c r="R1325" s="3"/>
      <c r="S1325" s="3"/>
      <c r="T1325" s="3"/>
      <c r="U1325" s="3"/>
      <c r="V1325" s="3"/>
      <c r="W1325" s="3"/>
      <c r="X1325" s="3"/>
      <c r="Y1325" s="3"/>
      <c r="Z1325" s="3"/>
    </row>
    <row r="1326" spans="1:26" ht="13.5" customHeight="1" x14ac:dyDescent="0.25">
      <c r="A1326" s="59" t="s">
        <v>47147</v>
      </c>
      <c r="B1326" s="60" t="s">
        <v>9095</v>
      </c>
      <c r="C1326" s="60" t="s">
        <v>47148</v>
      </c>
      <c r="D1326" s="60" t="s">
        <v>9741</v>
      </c>
      <c r="E1326" s="61">
        <v>8.68</v>
      </c>
      <c r="F1326" s="3"/>
      <c r="G1326" s="3"/>
      <c r="H1326" s="3"/>
      <c r="I1326" s="3"/>
      <c r="J1326" s="3"/>
      <c r="K1326" s="3"/>
      <c r="L1326" s="3"/>
      <c r="M1326" s="3"/>
      <c r="N1326" s="3"/>
      <c r="O1326" s="3"/>
      <c r="P1326" s="3"/>
      <c r="Q1326" s="3"/>
      <c r="R1326" s="3"/>
      <c r="S1326" s="3"/>
      <c r="T1326" s="3"/>
      <c r="U1326" s="3"/>
      <c r="V1326" s="3"/>
      <c r="W1326" s="3"/>
      <c r="X1326" s="3"/>
      <c r="Y1326" s="3"/>
      <c r="Z1326" s="3"/>
    </row>
    <row r="1327" spans="1:26" ht="12.75" customHeight="1" x14ac:dyDescent="0.25">
      <c r="A1327" s="59" t="s">
        <v>47149</v>
      </c>
      <c r="B1327" s="60" t="s">
        <v>9095</v>
      </c>
      <c r="C1327" s="60" t="s">
        <v>47150</v>
      </c>
      <c r="D1327" s="60" t="s">
        <v>9741</v>
      </c>
      <c r="E1327" s="61">
        <v>18.71</v>
      </c>
      <c r="F1327" s="3"/>
      <c r="G1327" s="3"/>
      <c r="H1327" s="3"/>
      <c r="I1327" s="3"/>
      <c r="J1327" s="3"/>
      <c r="K1327" s="3"/>
      <c r="L1327" s="3"/>
      <c r="M1327" s="3"/>
      <c r="N1327" s="3"/>
      <c r="O1327" s="3"/>
      <c r="P1327" s="3"/>
      <c r="Q1327" s="3"/>
      <c r="R1327" s="3"/>
      <c r="S1327" s="3"/>
      <c r="T1327" s="3"/>
      <c r="U1327" s="3"/>
      <c r="V1327" s="3"/>
      <c r="W1327" s="3"/>
      <c r="X1327" s="3"/>
      <c r="Y1327" s="3"/>
      <c r="Z1327" s="3"/>
    </row>
    <row r="1328" spans="1:26" ht="12.75" customHeight="1" x14ac:dyDescent="0.25">
      <c r="A1328" s="59" t="s">
        <v>47151</v>
      </c>
      <c r="B1328" s="60" t="s">
        <v>9095</v>
      </c>
      <c r="C1328" s="60" t="s">
        <v>47152</v>
      </c>
      <c r="D1328" s="60" t="s">
        <v>9741</v>
      </c>
      <c r="E1328" s="61">
        <v>23.96</v>
      </c>
      <c r="F1328" s="3"/>
      <c r="G1328" s="3"/>
      <c r="H1328" s="3"/>
      <c r="I1328" s="3"/>
      <c r="J1328" s="3"/>
      <c r="K1328" s="3"/>
      <c r="L1328" s="3"/>
      <c r="M1328" s="3"/>
      <c r="N1328" s="3"/>
      <c r="O1328" s="3"/>
      <c r="P1328" s="3"/>
      <c r="Q1328" s="3"/>
      <c r="R1328" s="3"/>
      <c r="S1328" s="3"/>
      <c r="T1328" s="3"/>
      <c r="U1328" s="3"/>
      <c r="V1328" s="3"/>
      <c r="W1328" s="3"/>
      <c r="X1328" s="3"/>
      <c r="Y1328" s="3"/>
      <c r="Z1328" s="3"/>
    </row>
    <row r="1329" spans="1:26" ht="13.5" customHeight="1" x14ac:dyDescent="0.25">
      <c r="A1329" s="59" t="s">
        <v>47153</v>
      </c>
      <c r="B1329" s="60" t="s">
        <v>9095</v>
      </c>
      <c r="C1329" s="60" t="s">
        <v>47154</v>
      </c>
      <c r="D1329" s="60" t="s">
        <v>9741</v>
      </c>
      <c r="E1329" s="61">
        <v>34.549999999999997</v>
      </c>
      <c r="F1329" s="3"/>
      <c r="G1329" s="3"/>
      <c r="H1329" s="3"/>
      <c r="I1329" s="3"/>
      <c r="J1329" s="3"/>
      <c r="K1329" s="3"/>
      <c r="L1329" s="3"/>
      <c r="M1329" s="3"/>
      <c r="N1329" s="3"/>
      <c r="O1329" s="3"/>
      <c r="P1329" s="3"/>
      <c r="Q1329" s="3"/>
      <c r="R1329" s="3"/>
      <c r="S1329" s="3"/>
      <c r="T1329" s="3"/>
      <c r="U1329" s="3"/>
      <c r="V1329" s="3"/>
      <c r="W1329" s="3"/>
      <c r="X1329" s="3"/>
      <c r="Y1329" s="3"/>
      <c r="Z1329" s="3"/>
    </row>
    <row r="1330" spans="1:26" ht="12.75" customHeight="1" x14ac:dyDescent="0.25">
      <c r="A1330" s="59" t="s">
        <v>47155</v>
      </c>
      <c r="B1330" s="60" t="s">
        <v>9095</v>
      </c>
      <c r="C1330" s="60" t="s">
        <v>47156</v>
      </c>
      <c r="D1330" s="60" t="s">
        <v>9741</v>
      </c>
      <c r="E1330" s="61">
        <v>3.33</v>
      </c>
      <c r="F1330" s="3"/>
      <c r="G1330" s="3"/>
      <c r="H1330" s="3"/>
      <c r="I1330" s="3"/>
      <c r="J1330" s="3"/>
      <c r="K1330" s="3"/>
      <c r="L1330" s="3"/>
      <c r="M1330" s="3"/>
      <c r="N1330" s="3"/>
      <c r="O1330" s="3"/>
      <c r="P1330" s="3"/>
      <c r="Q1330" s="3"/>
      <c r="R1330" s="3"/>
      <c r="S1330" s="3"/>
      <c r="T1330" s="3"/>
      <c r="U1330" s="3"/>
      <c r="V1330" s="3"/>
      <c r="W1330" s="3"/>
      <c r="X1330" s="3"/>
      <c r="Y1330" s="3"/>
      <c r="Z1330" s="3"/>
    </row>
    <row r="1331" spans="1:26" ht="12.75" customHeight="1" x14ac:dyDescent="0.25">
      <c r="A1331" s="59" t="s">
        <v>47157</v>
      </c>
      <c r="B1331" s="60" t="s">
        <v>9095</v>
      </c>
      <c r="C1331" s="60" t="s">
        <v>47158</v>
      </c>
      <c r="D1331" s="60" t="s">
        <v>9741</v>
      </c>
      <c r="E1331" s="61">
        <v>5.0599999999999996</v>
      </c>
      <c r="F1331" s="3"/>
      <c r="G1331" s="3"/>
      <c r="H1331" s="3"/>
      <c r="I1331" s="3"/>
      <c r="J1331" s="3"/>
      <c r="K1331" s="3"/>
      <c r="L1331" s="3"/>
      <c r="M1331" s="3"/>
      <c r="N1331" s="3"/>
      <c r="O1331" s="3"/>
      <c r="P1331" s="3"/>
      <c r="Q1331" s="3"/>
      <c r="R1331" s="3"/>
      <c r="S1331" s="3"/>
      <c r="T1331" s="3"/>
      <c r="U1331" s="3"/>
      <c r="V1331" s="3"/>
      <c r="W1331" s="3"/>
      <c r="X1331" s="3"/>
      <c r="Y1331" s="3"/>
      <c r="Z1331" s="3"/>
    </row>
    <row r="1332" spans="1:26" ht="13.5" customHeight="1" x14ac:dyDescent="0.25">
      <c r="A1332" s="59" t="s">
        <v>47159</v>
      </c>
      <c r="B1332" s="60" t="s">
        <v>9095</v>
      </c>
      <c r="C1332" s="60" t="s">
        <v>47160</v>
      </c>
      <c r="D1332" s="60" t="s">
        <v>9741</v>
      </c>
      <c r="E1332" s="61">
        <v>7.65</v>
      </c>
      <c r="F1332" s="3"/>
      <c r="G1332" s="3"/>
      <c r="H1332" s="3"/>
      <c r="I1332" s="3"/>
      <c r="J1332" s="3"/>
      <c r="K1332" s="3"/>
      <c r="L1332" s="3"/>
      <c r="M1332" s="3"/>
      <c r="N1332" s="3"/>
      <c r="O1332" s="3"/>
      <c r="P1332" s="3"/>
      <c r="Q1332" s="3"/>
      <c r="R1332" s="3"/>
      <c r="S1332" s="3"/>
      <c r="T1332" s="3"/>
      <c r="U1332" s="3"/>
      <c r="V1332" s="3"/>
      <c r="W1332" s="3"/>
      <c r="X1332" s="3"/>
      <c r="Y1332" s="3"/>
      <c r="Z1332" s="3"/>
    </row>
    <row r="1333" spans="1:26" ht="12.75" customHeight="1" x14ac:dyDescent="0.25">
      <c r="A1333" s="59" t="s">
        <v>47161</v>
      </c>
      <c r="B1333" s="60" t="s">
        <v>9095</v>
      </c>
      <c r="C1333" s="60" t="s">
        <v>47162</v>
      </c>
      <c r="D1333" s="60" t="s">
        <v>9741</v>
      </c>
      <c r="E1333" s="61">
        <v>17</v>
      </c>
      <c r="F1333" s="3"/>
      <c r="G1333" s="3"/>
      <c r="H1333" s="3"/>
      <c r="I1333" s="3"/>
      <c r="J1333" s="3"/>
      <c r="K1333" s="3"/>
      <c r="L1333" s="3"/>
      <c r="M1333" s="3"/>
      <c r="N1333" s="3"/>
      <c r="O1333" s="3"/>
      <c r="P1333" s="3"/>
      <c r="Q1333" s="3"/>
      <c r="R1333" s="3"/>
      <c r="S1333" s="3"/>
      <c r="T1333" s="3"/>
      <c r="U1333" s="3"/>
      <c r="V1333" s="3"/>
      <c r="W1333" s="3"/>
      <c r="X1333" s="3"/>
      <c r="Y1333" s="3"/>
      <c r="Z1333" s="3"/>
    </row>
    <row r="1334" spans="1:26" ht="13.5" customHeight="1" x14ac:dyDescent="0.25">
      <c r="A1334" s="59" t="s">
        <v>47163</v>
      </c>
      <c r="B1334" s="60" t="s">
        <v>9095</v>
      </c>
      <c r="C1334" s="60" t="s">
        <v>47164</v>
      </c>
      <c r="D1334" s="60" t="s">
        <v>9741</v>
      </c>
      <c r="E1334" s="61">
        <v>19.36</v>
      </c>
      <c r="F1334" s="3"/>
      <c r="G1334" s="3"/>
      <c r="H1334" s="3"/>
      <c r="I1334" s="3"/>
      <c r="J1334" s="3"/>
      <c r="K1334" s="3"/>
      <c r="L1334" s="3"/>
      <c r="M1334" s="3"/>
      <c r="N1334" s="3"/>
      <c r="O1334" s="3"/>
      <c r="P1334" s="3"/>
      <c r="Q1334" s="3"/>
      <c r="R1334" s="3"/>
      <c r="S1334" s="3"/>
      <c r="T1334" s="3"/>
      <c r="U1334" s="3"/>
      <c r="V1334" s="3"/>
      <c r="W1334" s="3"/>
      <c r="X1334" s="3"/>
      <c r="Y1334" s="3"/>
      <c r="Z1334" s="3"/>
    </row>
    <row r="1335" spans="1:26" ht="12.75" customHeight="1" x14ac:dyDescent="0.25">
      <c r="A1335" s="59" t="s">
        <v>47165</v>
      </c>
      <c r="B1335" s="60" t="s">
        <v>9095</v>
      </c>
      <c r="C1335" s="60" t="s">
        <v>47166</v>
      </c>
      <c r="D1335" s="60" t="s">
        <v>9741</v>
      </c>
      <c r="E1335" s="61">
        <v>30.34</v>
      </c>
      <c r="F1335" s="3"/>
      <c r="G1335" s="3"/>
      <c r="H1335" s="3"/>
      <c r="I1335" s="3"/>
      <c r="J1335" s="3"/>
      <c r="K1335" s="3"/>
      <c r="L1335" s="3"/>
      <c r="M1335" s="3"/>
      <c r="N1335" s="3"/>
      <c r="O1335" s="3"/>
      <c r="P1335" s="3"/>
      <c r="Q1335" s="3"/>
      <c r="R1335" s="3"/>
      <c r="S1335" s="3"/>
      <c r="T1335" s="3"/>
      <c r="U1335" s="3"/>
      <c r="V1335" s="3"/>
      <c r="W1335" s="3"/>
      <c r="X1335" s="3"/>
      <c r="Y1335" s="3"/>
      <c r="Z1335" s="3"/>
    </row>
    <row r="1336" spans="1:26" ht="12.75" customHeight="1" x14ac:dyDescent="0.25">
      <c r="A1336" s="59" t="s">
        <v>47167</v>
      </c>
      <c r="B1336" s="60" t="s">
        <v>9095</v>
      </c>
      <c r="C1336" s="60" t="s">
        <v>47168</v>
      </c>
      <c r="D1336" s="60" t="s">
        <v>9741</v>
      </c>
      <c r="E1336" s="61">
        <v>46.4</v>
      </c>
      <c r="F1336" s="3"/>
      <c r="G1336" s="3"/>
      <c r="H1336" s="3"/>
      <c r="I1336" s="3"/>
      <c r="J1336" s="3"/>
      <c r="K1336" s="3"/>
      <c r="L1336" s="3"/>
      <c r="M1336" s="3"/>
      <c r="N1336" s="3"/>
      <c r="O1336" s="3"/>
      <c r="P1336" s="3"/>
      <c r="Q1336" s="3"/>
      <c r="R1336" s="3"/>
      <c r="S1336" s="3"/>
      <c r="T1336" s="3"/>
      <c r="U1336" s="3"/>
      <c r="V1336" s="3"/>
      <c r="W1336" s="3"/>
      <c r="X1336" s="3"/>
      <c r="Y1336" s="3"/>
      <c r="Z1336" s="3"/>
    </row>
    <row r="1337" spans="1:26" ht="13.5" customHeight="1" x14ac:dyDescent="0.25">
      <c r="A1337" s="59" t="s">
        <v>47169</v>
      </c>
      <c r="B1337" s="60" t="s">
        <v>9095</v>
      </c>
      <c r="C1337" s="60" t="s">
        <v>47170</v>
      </c>
      <c r="D1337" s="60" t="s">
        <v>9741</v>
      </c>
      <c r="E1337" s="61">
        <v>6.65</v>
      </c>
      <c r="F1337" s="3"/>
      <c r="G1337" s="3"/>
      <c r="H1337" s="3"/>
      <c r="I1337" s="3"/>
      <c r="J1337" s="3"/>
      <c r="K1337" s="3"/>
      <c r="L1337" s="3"/>
      <c r="M1337" s="3"/>
      <c r="N1337" s="3"/>
      <c r="O1337" s="3"/>
      <c r="P1337" s="3"/>
      <c r="Q1337" s="3"/>
      <c r="R1337" s="3"/>
      <c r="S1337" s="3"/>
      <c r="T1337" s="3"/>
      <c r="U1337" s="3"/>
      <c r="V1337" s="3"/>
      <c r="W1337" s="3"/>
      <c r="X1337" s="3"/>
      <c r="Y1337" s="3"/>
      <c r="Z1337" s="3"/>
    </row>
    <row r="1338" spans="1:26" ht="12.75" customHeight="1" x14ac:dyDescent="0.25">
      <c r="A1338" s="56" t="s">
        <v>47171</v>
      </c>
      <c r="B1338" s="57" t="s">
        <v>9095</v>
      </c>
      <c r="C1338" s="57" t="s">
        <v>47172</v>
      </c>
      <c r="D1338" s="58"/>
      <c r="E1338" s="58"/>
      <c r="F1338" s="3"/>
      <c r="G1338" s="3"/>
      <c r="H1338" s="3"/>
      <c r="I1338" s="3"/>
      <c r="J1338" s="3"/>
      <c r="K1338" s="3"/>
      <c r="L1338" s="3"/>
      <c r="M1338" s="3"/>
      <c r="N1338" s="3"/>
      <c r="O1338" s="3"/>
      <c r="P1338" s="3"/>
      <c r="Q1338" s="3"/>
      <c r="R1338" s="3"/>
      <c r="S1338" s="3"/>
      <c r="T1338" s="3"/>
      <c r="U1338" s="3"/>
      <c r="V1338" s="3"/>
      <c r="W1338" s="3"/>
      <c r="X1338" s="3"/>
      <c r="Y1338" s="3"/>
      <c r="Z1338" s="3"/>
    </row>
    <row r="1339" spans="1:26" ht="13.5" customHeight="1" x14ac:dyDescent="0.25">
      <c r="A1339" s="59" t="s">
        <v>47173</v>
      </c>
      <c r="B1339" s="60" t="s">
        <v>9095</v>
      </c>
      <c r="C1339" s="60" t="s">
        <v>47174</v>
      </c>
      <c r="D1339" s="60" t="s">
        <v>9308</v>
      </c>
      <c r="E1339" s="61">
        <v>17.04</v>
      </c>
      <c r="F1339" s="3"/>
      <c r="G1339" s="3"/>
      <c r="H1339" s="3"/>
      <c r="I1339" s="3"/>
      <c r="J1339" s="3"/>
      <c r="K1339" s="3"/>
      <c r="L1339" s="3"/>
      <c r="M1339" s="3"/>
      <c r="N1339" s="3"/>
      <c r="O1339" s="3"/>
      <c r="P1339" s="3"/>
      <c r="Q1339" s="3"/>
      <c r="R1339" s="3"/>
      <c r="S1339" s="3"/>
      <c r="T1339" s="3"/>
      <c r="U1339" s="3"/>
      <c r="V1339" s="3"/>
      <c r="W1339" s="3"/>
      <c r="X1339" s="3"/>
      <c r="Y1339" s="3"/>
      <c r="Z1339" s="3"/>
    </row>
    <row r="1340" spans="1:26" ht="12.75" customHeight="1" x14ac:dyDescent="0.25">
      <c r="A1340" s="59" t="s">
        <v>47175</v>
      </c>
      <c r="B1340" s="60" t="s">
        <v>9095</v>
      </c>
      <c r="C1340" s="60" t="s">
        <v>47176</v>
      </c>
      <c r="D1340" s="60" t="s">
        <v>9308</v>
      </c>
      <c r="E1340" s="61">
        <v>16.18</v>
      </c>
      <c r="F1340" s="3"/>
      <c r="G1340" s="3"/>
      <c r="H1340" s="3"/>
      <c r="I1340" s="3"/>
      <c r="J1340" s="3"/>
      <c r="K1340" s="3"/>
      <c r="L1340" s="3"/>
      <c r="M1340" s="3"/>
      <c r="N1340" s="3"/>
      <c r="O1340" s="3"/>
      <c r="P1340" s="3"/>
      <c r="Q1340" s="3"/>
      <c r="R1340" s="3"/>
      <c r="S1340" s="3"/>
      <c r="T1340" s="3"/>
      <c r="U1340" s="3"/>
      <c r="V1340" s="3"/>
      <c r="W1340" s="3"/>
      <c r="X1340" s="3"/>
      <c r="Y1340" s="3"/>
      <c r="Z1340" s="3"/>
    </row>
    <row r="1341" spans="1:26" ht="12.75" customHeight="1" x14ac:dyDescent="0.25">
      <c r="A1341" s="59" t="s">
        <v>47177</v>
      </c>
      <c r="B1341" s="60" t="s">
        <v>9095</v>
      </c>
      <c r="C1341" s="60" t="s">
        <v>47178</v>
      </c>
      <c r="D1341" s="60" t="s">
        <v>9308</v>
      </c>
      <c r="E1341" s="61">
        <v>6.03</v>
      </c>
      <c r="F1341" s="3"/>
      <c r="G1341" s="3"/>
      <c r="H1341" s="3"/>
      <c r="I1341" s="3"/>
      <c r="J1341" s="3"/>
      <c r="K1341" s="3"/>
      <c r="L1341" s="3"/>
      <c r="M1341" s="3"/>
      <c r="N1341" s="3"/>
      <c r="O1341" s="3"/>
      <c r="P1341" s="3"/>
      <c r="Q1341" s="3"/>
      <c r="R1341" s="3"/>
      <c r="S1341" s="3"/>
      <c r="T1341" s="3"/>
      <c r="U1341" s="3"/>
      <c r="V1341" s="3"/>
      <c r="W1341" s="3"/>
      <c r="X1341" s="3"/>
      <c r="Y1341" s="3"/>
      <c r="Z1341" s="3"/>
    </row>
    <row r="1342" spans="1:26" ht="13.5" customHeight="1" x14ac:dyDescent="0.25">
      <c r="A1342" s="56" t="s">
        <v>47179</v>
      </c>
      <c r="B1342" s="57" t="s">
        <v>9095</v>
      </c>
      <c r="C1342" s="57" t="s">
        <v>47180</v>
      </c>
      <c r="D1342" s="58"/>
      <c r="E1342" s="58"/>
      <c r="F1342" s="3"/>
      <c r="G1342" s="3"/>
      <c r="H1342" s="3"/>
      <c r="I1342" s="3"/>
      <c r="J1342" s="3"/>
      <c r="K1342" s="3"/>
      <c r="L1342" s="3"/>
      <c r="M1342" s="3"/>
      <c r="N1342" s="3"/>
      <c r="O1342" s="3"/>
      <c r="P1342" s="3"/>
      <c r="Q1342" s="3"/>
      <c r="R1342" s="3"/>
      <c r="S1342" s="3"/>
      <c r="T1342" s="3"/>
      <c r="U1342" s="3"/>
      <c r="V1342" s="3"/>
      <c r="W1342" s="3"/>
      <c r="X1342" s="3"/>
      <c r="Y1342" s="3"/>
      <c r="Z1342" s="3"/>
    </row>
    <row r="1343" spans="1:26" ht="12.75" customHeight="1" x14ac:dyDescent="0.25">
      <c r="A1343" s="59" t="s">
        <v>47181</v>
      </c>
      <c r="B1343" s="60" t="s">
        <v>9095</v>
      </c>
      <c r="C1343" s="60" t="s">
        <v>47182</v>
      </c>
      <c r="D1343" s="60" t="s">
        <v>9308</v>
      </c>
      <c r="E1343" s="61">
        <v>4.6500000000000004</v>
      </c>
      <c r="F1343" s="3"/>
      <c r="G1343" s="3"/>
      <c r="H1343" s="3"/>
      <c r="I1343" s="3"/>
      <c r="J1343" s="3"/>
      <c r="K1343" s="3"/>
      <c r="L1343" s="3"/>
      <c r="M1343" s="3"/>
      <c r="N1343" s="3"/>
      <c r="O1343" s="3"/>
      <c r="P1343" s="3"/>
      <c r="Q1343" s="3"/>
      <c r="R1343" s="3"/>
      <c r="S1343" s="3"/>
      <c r="T1343" s="3"/>
      <c r="U1343" s="3"/>
      <c r="V1343" s="3"/>
      <c r="W1343" s="3"/>
      <c r="X1343" s="3"/>
      <c r="Y1343" s="3"/>
      <c r="Z1343" s="3"/>
    </row>
    <row r="1344" spans="1:26" ht="12.75" customHeight="1" x14ac:dyDescent="0.25">
      <c r="A1344" s="59" t="s">
        <v>47183</v>
      </c>
      <c r="B1344" s="60" t="s">
        <v>9095</v>
      </c>
      <c r="C1344" s="60" t="s">
        <v>47184</v>
      </c>
      <c r="D1344" s="60" t="s">
        <v>9308</v>
      </c>
      <c r="E1344" s="61">
        <v>4.6500000000000004</v>
      </c>
      <c r="F1344" s="3"/>
      <c r="G1344" s="3"/>
      <c r="H1344" s="3"/>
      <c r="I1344" s="3"/>
      <c r="J1344" s="3"/>
      <c r="K1344" s="3"/>
      <c r="L1344" s="3"/>
      <c r="M1344" s="3"/>
      <c r="N1344" s="3"/>
      <c r="O1344" s="3"/>
      <c r="P1344" s="3"/>
      <c r="Q1344" s="3"/>
      <c r="R1344" s="3"/>
      <c r="S1344" s="3"/>
      <c r="T1344" s="3"/>
      <c r="U1344" s="3"/>
      <c r="V1344" s="3"/>
      <c r="W1344" s="3"/>
      <c r="X1344" s="3"/>
      <c r="Y1344" s="3"/>
      <c r="Z1344" s="3"/>
    </row>
    <row r="1345" spans="1:26" ht="13.5" customHeight="1" x14ac:dyDescent="0.25">
      <c r="A1345" s="59" t="s">
        <v>47185</v>
      </c>
      <c r="B1345" s="60" t="s">
        <v>9095</v>
      </c>
      <c r="C1345" s="60" t="s">
        <v>47186</v>
      </c>
      <c r="D1345" s="60" t="s">
        <v>9741</v>
      </c>
      <c r="E1345" s="61">
        <v>4.5999999999999996</v>
      </c>
      <c r="F1345" s="3"/>
      <c r="G1345" s="3"/>
      <c r="H1345" s="3"/>
      <c r="I1345" s="3"/>
      <c r="J1345" s="3"/>
      <c r="K1345" s="3"/>
      <c r="L1345" s="3"/>
      <c r="M1345" s="3"/>
      <c r="N1345" s="3"/>
      <c r="O1345" s="3"/>
      <c r="P1345" s="3"/>
      <c r="Q1345" s="3"/>
      <c r="R1345" s="3"/>
      <c r="S1345" s="3"/>
      <c r="T1345" s="3"/>
      <c r="U1345" s="3"/>
      <c r="V1345" s="3"/>
      <c r="W1345" s="3"/>
      <c r="X1345" s="3"/>
      <c r="Y1345" s="3"/>
      <c r="Z1345" s="3"/>
    </row>
    <row r="1346" spans="1:26" ht="12.75" customHeight="1" x14ac:dyDescent="0.25">
      <c r="A1346" s="59" t="s">
        <v>47187</v>
      </c>
      <c r="B1346" s="60" t="s">
        <v>9095</v>
      </c>
      <c r="C1346" s="60" t="s">
        <v>47188</v>
      </c>
      <c r="D1346" s="60" t="s">
        <v>9741</v>
      </c>
      <c r="E1346" s="61">
        <v>6.47</v>
      </c>
      <c r="F1346" s="3"/>
      <c r="G1346" s="3"/>
      <c r="H1346" s="3"/>
      <c r="I1346" s="3"/>
      <c r="J1346" s="3"/>
      <c r="K1346" s="3"/>
      <c r="L1346" s="3"/>
      <c r="M1346" s="3"/>
      <c r="N1346" s="3"/>
      <c r="O1346" s="3"/>
      <c r="P1346" s="3"/>
      <c r="Q1346" s="3"/>
      <c r="R1346" s="3"/>
      <c r="S1346" s="3"/>
      <c r="T1346" s="3"/>
      <c r="U1346" s="3"/>
      <c r="V1346" s="3"/>
      <c r="W1346" s="3"/>
      <c r="X1346" s="3"/>
      <c r="Y1346" s="3"/>
      <c r="Z1346" s="3"/>
    </row>
    <row r="1347" spans="1:26" ht="13.5" customHeight="1" x14ac:dyDescent="0.25">
      <c r="A1347" s="59" t="s">
        <v>47189</v>
      </c>
      <c r="B1347" s="60" t="s">
        <v>9095</v>
      </c>
      <c r="C1347" s="60" t="s">
        <v>47190</v>
      </c>
      <c r="D1347" s="60" t="s">
        <v>9308</v>
      </c>
      <c r="E1347" s="61">
        <v>11.07</v>
      </c>
      <c r="F1347" s="3"/>
      <c r="G1347" s="3"/>
      <c r="H1347" s="3"/>
      <c r="I1347" s="3"/>
      <c r="J1347" s="3"/>
      <c r="K1347" s="3"/>
      <c r="L1347" s="3"/>
      <c r="M1347" s="3"/>
      <c r="N1347" s="3"/>
      <c r="O1347" s="3"/>
      <c r="P1347" s="3"/>
      <c r="Q1347" s="3"/>
      <c r="R1347" s="3"/>
      <c r="S1347" s="3"/>
      <c r="T1347" s="3"/>
      <c r="U1347" s="3"/>
      <c r="V1347" s="3"/>
      <c r="W1347" s="3"/>
      <c r="X1347" s="3"/>
      <c r="Y1347" s="3"/>
      <c r="Z1347" s="3"/>
    </row>
    <row r="1348" spans="1:26" ht="12.75" customHeight="1" x14ac:dyDescent="0.25">
      <c r="A1348" s="59" t="s">
        <v>47191</v>
      </c>
      <c r="B1348" s="60" t="s">
        <v>9095</v>
      </c>
      <c r="C1348" s="60" t="s">
        <v>47192</v>
      </c>
      <c r="D1348" s="60" t="s">
        <v>9308</v>
      </c>
      <c r="E1348" s="61">
        <v>2</v>
      </c>
      <c r="F1348" s="3"/>
      <c r="G1348" s="3"/>
      <c r="H1348" s="3"/>
      <c r="I1348" s="3"/>
      <c r="J1348" s="3"/>
      <c r="K1348" s="3"/>
      <c r="L1348" s="3"/>
      <c r="M1348" s="3"/>
      <c r="N1348" s="3"/>
      <c r="O1348" s="3"/>
      <c r="P1348" s="3"/>
      <c r="Q1348" s="3"/>
      <c r="R1348" s="3"/>
      <c r="S1348" s="3"/>
      <c r="T1348" s="3"/>
      <c r="U1348" s="3"/>
      <c r="V1348" s="3"/>
      <c r="W1348" s="3"/>
      <c r="X1348" s="3"/>
      <c r="Y1348" s="3"/>
      <c r="Z1348" s="3"/>
    </row>
    <row r="1349" spans="1:26" ht="12.75" customHeight="1" x14ac:dyDescent="0.25">
      <c r="A1349" s="59" t="s">
        <v>47193</v>
      </c>
      <c r="B1349" s="60" t="s">
        <v>9095</v>
      </c>
      <c r="C1349" s="60" t="s">
        <v>47194</v>
      </c>
      <c r="D1349" s="60" t="s">
        <v>9308</v>
      </c>
      <c r="E1349" s="61">
        <v>2.08</v>
      </c>
      <c r="F1349" s="3"/>
      <c r="G1349" s="3"/>
      <c r="H1349" s="3"/>
      <c r="I1349" s="3"/>
      <c r="J1349" s="3"/>
      <c r="K1349" s="3"/>
      <c r="L1349" s="3"/>
      <c r="M1349" s="3"/>
      <c r="N1349" s="3"/>
      <c r="O1349" s="3"/>
      <c r="P1349" s="3"/>
      <c r="Q1349" s="3"/>
      <c r="R1349" s="3"/>
      <c r="S1349" s="3"/>
      <c r="T1349" s="3"/>
      <c r="U1349" s="3"/>
      <c r="V1349" s="3"/>
      <c r="W1349" s="3"/>
      <c r="X1349" s="3"/>
      <c r="Y1349" s="3"/>
      <c r="Z1349" s="3"/>
    </row>
    <row r="1350" spans="1:26" ht="13.5" customHeight="1" x14ac:dyDescent="0.25">
      <c r="A1350" s="59" t="s">
        <v>47195</v>
      </c>
      <c r="B1350" s="60" t="s">
        <v>9095</v>
      </c>
      <c r="C1350" s="60" t="s">
        <v>47196</v>
      </c>
      <c r="D1350" s="60" t="s">
        <v>9308</v>
      </c>
      <c r="E1350" s="61">
        <v>2.0299999999999998</v>
      </c>
      <c r="F1350" s="3"/>
      <c r="G1350" s="3"/>
      <c r="H1350" s="3"/>
      <c r="I1350" s="3"/>
      <c r="J1350" s="3"/>
      <c r="K1350" s="3"/>
      <c r="L1350" s="3"/>
      <c r="M1350" s="3"/>
      <c r="N1350" s="3"/>
      <c r="O1350" s="3"/>
      <c r="P1350" s="3"/>
      <c r="Q1350" s="3"/>
      <c r="R1350" s="3"/>
      <c r="S1350" s="3"/>
      <c r="T1350" s="3"/>
      <c r="U1350" s="3"/>
      <c r="V1350" s="3"/>
      <c r="W1350" s="3"/>
      <c r="X1350" s="3"/>
      <c r="Y1350" s="3"/>
      <c r="Z1350" s="3"/>
    </row>
    <row r="1351" spans="1:26" ht="12.75" customHeight="1" x14ac:dyDescent="0.25">
      <c r="A1351" s="59" t="s">
        <v>47197</v>
      </c>
      <c r="B1351" s="60" t="s">
        <v>9095</v>
      </c>
      <c r="C1351" s="60" t="s">
        <v>47198</v>
      </c>
      <c r="D1351" s="60" t="s">
        <v>9308</v>
      </c>
      <c r="E1351" s="61">
        <v>2.1</v>
      </c>
      <c r="F1351" s="3"/>
      <c r="G1351" s="3"/>
      <c r="H1351" s="3"/>
      <c r="I1351" s="3"/>
      <c r="J1351" s="3"/>
      <c r="K1351" s="3"/>
      <c r="L1351" s="3"/>
      <c r="M1351" s="3"/>
      <c r="N1351" s="3"/>
      <c r="O1351" s="3"/>
      <c r="P1351" s="3"/>
      <c r="Q1351" s="3"/>
      <c r="R1351" s="3"/>
      <c r="S1351" s="3"/>
      <c r="T1351" s="3"/>
      <c r="U1351" s="3"/>
      <c r="V1351" s="3"/>
      <c r="W1351" s="3"/>
      <c r="X1351" s="3"/>
      <c r="Y1351" s="3"/>
      <c r="Z1351" s="3"/>
    </row>
    <row r="1352" spans="1:26" ht="13.5" customHeight="1" x14ac:dyDescent="0.25">
      <c r="A1352" s="59" t="s">
        <v>47199</v>
      </c>
      <c r="B1352" s="60" t="s">
        <v>9095</v>
      </c>
      <c r="C1352" s="60" t="s">
        <v>11130</v>
      </c>
      <c r="D1352" s="60" t="s">
        <v>9308</v>
      </c>
      <c r="E1352" s="61">
        <v>4.2699999999999996</v>
      </c>
      <c r="F1352" s="3"/>
      <c r="G1352" s="3"/>
      <c r="H1352" s="3"/>
      <c r="I1352" s="3"/>
      <c r="J1352" s="3"/>
      <c r="K1352" s="3"/>
      <c r="L1352" s="3"/>
      <c r="M1352" s="3"/>
      <c r="N1352" s="3"/>
      <c r="O1352" s="3"/>
      <c r="P1352" s="3"/>
      <c r="Q1352" s="3"/>
      <c r="R1352" s="3"/>
      <c r="S1352" s="3"/>
      <c r="T1352" s="3"/>
      <c r="U1352" s="3"/>
      <c r="V1352" s="3"/>
      <c r="W1352" s="3"/>
      <c r="X1352" s="3"/>
      <c r="Y1352" s="3"/>
      <c r="Z1352" s="3"/>
    </row>
    <row r="1353" spans="1:26" ht="12.75" customHeight="1" x14ac:dyDescent="0.25">
      <c r="A1353" s="59" t="s">
        <v>47200</v>
      </c>
      <c r="B1353" s="60" t="s">
        <v>9095</v>
      </c>
      <c r="C1353" s="60" t="s">
        <v>47201</v>
      </c>
      <c r="D1353" s="60" t="s">
        <v>9308</v>
      </c>
      <c r="E1353" s="61">
        <v>14.27</v>
      </c>
      <c r="F1353" s="3"/>
      <c r="G1353" s="3"/>
      <c r="H1353" s="3"/>
      <c r="I1353" s="3"/>
      <c r="J1353" s="3"/>
      <c r="K1353" s="3"/>
      <c r="L1353" s="3"/>
      <c r="M1353" s="3"/>
      <c r="N1353" s="3"/>
      <c r="O1353" s="3"/>
      <c r="P1353" s="3"/>
      <c r="Q1353" s="3"/>
      <c r="R1353" s="3"/>
      <c r="S1353" s="3"/>
      <c r="T1353" s="3"/>
      <c r="U1353" s="3"/>
      <c r="V1353" s="3"/>
      <c r="W1353" s="3"/>
      <c r="X1353" s="3"/>
      <c r="Y1353" s="3"/>
      <c r="Z1353" s="3"/>
    </row>
    <row r="1354" spans="1:26" ht="12.75" customHeight="1" x14ac:dyDescent="0.25">
      <c r="A1354" s="59" t="s">
        <v>47202</v>
      </c>
      <c r="B1354" s="60" t="s">
        <v>9095</v>
      </c>
      <c r="C1354" s="60" t="s">
        <v>47203</v>
      </c>
      <c r="D1354" s="60" t="s">
        <v>9308</v>
      </c>
      <c r="E1354" s="61">
        <v>46.35</v>
      </c>
      <c r="F1354" s="3"/>
      <c r="G1354" s="3"/>
      <c r="H1354" s="3"/>
      <c r="I1354" s="3"/>
      <c r="J1354" s="3"/>
      <c r="K1354" s="3"/>
      <c r="L1354" s="3"/>
      <c r="M1354" s="3"/>
      <c r="N1354" s="3"/>
      <c r="O1354" s="3"/>
      <c r="P1354" s="3"/>
      <c r="Q1354" s="3"/>
      <c r="R1354" s="3"/>
      <c r="S1354" s="3"/>
      <c r="T1354" s="3"/>
      <c r="U1354" s="3"/>
      <c r="V1354" s="3"/>
      <c r="W1354" s="3"/>
      <c r="X1354" s="3"/>
      <c r="Y1354" s="3"/>
      <c r="Z1354" s="3"/>
    </row>
    <row r="1355" spans="1:26" ht="13.5" customHeight="1" x14ac:dyDescent="0.25">
      <c r="A1355" s="59" t="s">
        <v>47204</v>
      </c>
      <c r="B1355" s="60" t="s">
        <v>9095</v>
      </c>
      <c r="C1355" s="60" t="s">
        <v>11162</v>
      </c>
      <c r="D1355" s="60" t="s">
        <v>9308</v>
      </c>
      <c r="E1355" s="61">
        <v>34.26</v>
      </c>
      <c r="F1355" s="3"/>
      <c r="G1355" s="3"/>
      <c r="H1355" s="3"/>
      <c r="I1355" s="3"/>
      <c r="J1355" s="3"/>
      <c r="K1355" s="3"/>
      <c r="L1355" s="3"/>
      <c r="M1355" s="3"/>
      <c r="N1355" s="3"/>
      <c r="O1355" s="3"/>
      <c r="P1355" s="3"/>
      <c r="Q1355" s="3"/>
      <c r="R1355" s="3"/>
      <c r="S1355" s="3"/>
      <c r="T1355" s="3"/>
      <c r="U1355" s="3"/>
      <c r="V1355" s="3"/>
      <c r="W1355" s="3"/>
      <c r="X1355" s="3"/>
      <c r="Y1355" s="3"/>
      <c r="Z1355" s="3"/>
    </row>
    <row r="1356" spans="1:26" ht="12.75" customHeight="1" x14ac:dyDescent="0.25">
      <c r="A1356" s="59" t="s">
        <v>47205</v>
      </c>
      <c r="B1356" s="60" t="s">
        <v>9095</v>
      </c>
      <c r="C1356" s="60" t="s">
        <v>47206</v>
      </c>
      <c r="D1356" s="60" t="s">
        <v>9308</v>
      </c>
      <c r="E1356" s="61">
        <v>127.93</v>
      </c>
      <c r="F1356" s="3"/>
      <c r="G1356" s="3"/>
      <c r="H1356" s="3"/>
      <c r="I1356" s="3"/>
      <c r="J1356" s="3"/>
      <c r="K1356" s="3"/>
      <c r="L1356" s="3"/>
      <c r="M1356" s="3"/>
      <c r="N1356" s="3"/>
      <c r="O1356" s="3"/>
      <c r="P1356" s="3"/>
      <c r="Q1356" s="3"/>
      <c r="R1356" s="3"/>
      <c r="S1356" s="3"/>
      <c r="T1356" s="3"/>
      <c r="U1356" s="3"/>
      <c r="V1356" s="3"/>
      <c r="W1356" s="3"/>
      <c r="X1356" s="3"/>
      <c r="Y1356" s="3"/>
      <c r="Z1356" s="3"/>
    </row>
    <row r="1357" spans="1:26" ht="12.75" customHeight="1" x14ac:dyDescent="0.25">
      <c r="A1357" s="59" t="s">
        <v>47207</v>
      </c>
      <c r="B1357" s="60" t="s">
        <v>9095</v>
      </c>
      <c r="C1357" s="60" t="s">
        <v>47208</v>
      </c>
      <c r="D1357" s="60" t="s">
        <v>9308</v>
      </c>
      <c r="E1357" s="61">
        <v>75.069999999999993</v>
      </c>
      <c r="F1357" s="3"/>
      <c r="G1357" s="3"/>
      <c r="H1357" s="3"/>
      <c r="I1357" s="3"/>
      <c r="J1357" s="3"/>
      <c r="K1357" s="3"/>
      <c r="L1357" s="3"/>
      <c r="M1357" s="3"/>
      <c r="N1357" s="3"/>
      <c r="O1357" s="3"/>
      <c r="P1357" s="3"/>
      <c r="Q1357" s="3"/>
      <c r="R1357" s="3"/>
      <c r="S1357" s="3"/>
      <c r="T1357" s="3"/>
      <c r="U1357" s="3"/>
      <c r="V1357" s="3"/>
      <c r="W1357" s="3"/>
      <c r="X1357" s="3"/>
      <c r="Y1357" s="3"/>
      <c r="Z1357" s="3"/>
    </row>
    <row r="1358" spans="1:26" ht="13.5" customHeight="1" x14ac:dyDescent="0.25">
      <c r="A1358" s="59" t="s">
        <v>47209</v>
      </c>
      <c r="B1358" s="60" t="s">
        <v>9095</v>
      </c>
      <c r="C1358" s="60" t="s">
        <v>47210</v>
      </c>
      <c r="D1358" s="60" t="s">
        <v>9308</v>
      </c>
      <c r="E1358" s="61">
        <v>86.18</v>
      </c>
      <c r="F1358" s="3"/>
      <c r="G1358" s="3"/>
      <c r="H1358" s="3"/>
      <c r="I1358" s="3"/>
      <c r="J1358" s="3"/>
      <c r="K1358" s="3"/>
      <c r="L1358" s="3"/>
      <c r="M1358" s="3"/>
      <c r="N1358" s="3"/>
      <c r="O1358" s="3"/>
      <c r="P1358" s="3"/>
      <c r="Q1358" s="3"/>
      <c r="R1358" s="3"/>
      <c r="S1358" s="3"/>
      <c r="T1358" s="3"/>
      <c r="U1358" s="3"/>
      <c r="V1358" s="3"/>
      <c r="W1358" s="3"/>
      <c r="X1358" s="3"/>
      <c r="Y1358" s="3"/>
      <c r="Z1358" s="3"/>
    </row>
    <row r="1359" spans="1:26" ht="12.75" customHeight="1" x14ac:dyDescent="0.25">
      <c r="A1359" s="59" t="s">
        <v>47211</v>
      </c>
      <c r="B1359" s="60" t="s">
        <v>9095</v>
      </c>
      <c r="C1359" s="60" t="s">
        <v>47212</v>
      </c>
      <c r="D1359" s="60" t="s">
        <v>9308</v>
      </c>
      <c r="E1359" s="61">
        <v>28.93</v>
      </c>
      <c r="F1359" s="3"/>
      <c r="G1359" s="3"/>
      <c r="H1359" s="3"/>
      <c r="I1359" s="3"/>
      <c r="J1359" s="3"/>
      <c r="K1359" s="3"/>
      <c r="L1359" s="3"/>
      <c r="M1359" s="3"/>
      <c r="N1359" s="3"/>
      <c r="O1359" s="3"/>
      <c r="P1359" s="3"/>
      <c r="Q1359" s="3"/>
      <c r="R1359" s="3"/>
      <c r="S1359" s="3"/>
      <c r="T1359" s="3"/>
      <c r="U1359" s="3"/>
      <c r="V1359" s="3"/>
      <c r="W1359" s="3"/>
      <c r="X1359" s="3"/>
      <c r="Y1359" s="3"/>
      <c r="Z1359" s="3"/>
    </row>
    <row r="1360" spans="1:26" ht="13.5" customHeight="1" x14ac:dyDescent="0.25">
      <c r="A1360" s="59" t="s">
        <v>47213</v>
      </c>
      <c r="B1360" s="60" t="s">
        <v>9095</v>
      </c>
      <c r="C1360" s="60" t="s">
        <v>47214</v>
      </c>
      <c r="D1360" s="60" t="s">
        <v>9308</v>
      </c>
      <c r="E1360" s="61">
        <v>29.08</v>
      </c>
      <c r="F1360" s="3"/>
      <c r="G1360" s="3"/>
      <c r="H1360" s="3"/>
      <c r="I1360" s="3"/>
      <c r="J1360" s="3"/>
      <c r="K1360" s="3"/>
      <c r="L1360" s="3"/>
      <c r="M1360" s="3"/>
      <c r="N1360" s="3"/>
      <c r="O1360" s="3"/>
      <c r="P1360" s="3"/>
      <c r="Q1360" s="3"/>
      <c r="R1360" s="3"/>
      <c r="S1360" s="3"/>
      <c r="T1360" s="3"/>
      <c r="U1360" s="3"/>
      <c r="V1360" s="3"/>
      <c r="W1360" s="3"/>
      <c r="X1360" s="3"/>
      <c r="Y1360" s="3"/>
      <c r="Z1360" s="3"/>
    </row>
    <row r="1361" spans="1:26" ht="12.75" customHeight="1" x14ac:dyDescent="0.25">
      <c r="A1361" s="59" t="s">
        <v>47215</v>
      </c>
      <c r="B1361" s="60" t="s">
        <v>9095</v>
      </c>
      <c r="C1361" s="60" t="s">
        <v>47216</v>
      </c>
      <c r="D1361" s="60" t="s">
        <v>9308</v>
      </c>
      <c r="E1361" s="61">
        <v>689.58</v>
      </c>
      <c r="F1361" s="3"/>
      <c r="G1361" s="3"/>
      <c r="H1361" s="3"/>
      <c r="I1361" s="3"/>
      <c r="J1361" s="3"/>
      <c r="K1361" s="3"/>
      <c r="L1361" s="3"/>
      <c r="M1361" s="3"/>
      <c r="N1361" s="3"/>
      <c r="O1361" s="3"/>
      <c r="P1361" s="3"/>
      <c r="Q1361" s="3"/>
      <c r="R1361" s="3"/>
      <c r="S1361" s="3"/>
      <c r="T1361" s="3"/>
      <c r="U1361" s="3"/>
      <c r="V1361" s="3"/>
      <c r="W1361" s="3"/>
      <c r="X1361" s="3"/>
      <c r="Y1361" s="3"/>
      <c r="Z1361" s="3"/>
    </row>
    <row r="1362" spans="1:26" ht="12.75" customHeight="1" x14ac:dyDescent="0.25">
      <c r="A1362" s="59" t="s">
        <v>47217</v>
      </c>
      <c r="B1362" s="60" t="s">
        <v>9095</v>
      </c>
      <c r="C1362" s="60" t="s">
        <v>47218</v>
      </c>
      <c r="D1362" s="60" t="s">
        <v>9308</v>
      </c>
      <c r="E1362" s="61">
        <v>35.700000000000003</v>
      </c>
      <c r="F1362" s="3"/>
      <c r="G1362" s="3"/>
      <c r="H1362" s="3"/>
      <c r="I1362" s="3"/>
      <c r="J1362" s="3"/>
      <c r="K1362" s="3"/>
      <c r="L1362" s="3"/>
      <c r="M1362" s="3"/>
      <c r="N1362" s="3"/>
      <c r="O1362" s="3"/>
      <c r="P1362" s="3"/>
      <c r="Q1362" s="3"/>
      <c r="R1362" s="3"/>
      <c r="S1362" s="3"/>
      <c r="T1362" s="3"/>
      <c r="U1362" s="3"/>
      <c r="V1362" s="3"/>
      <c r="W1362" s="3"/>
      <c r="X1362" s="3"/>
      <c r="Y1362" s="3"/>
      <c r="Z1362" s="3"/>
    </row>
    <row r="1363" spans="1:26" ht="13.5" customHeight="1" x14ac:dyDescent="0.25">
      <c r="A1363" s="59" t="s">
        <v>47219</v>
      </c>
      <c r="B1363" s="60" t="s">
        <v>9095</v>
      </c>
      <c r="C1363" s="60" t="s">
        <v>47220</v>
      </c>
      <c r="D1363" s="60" t="s">
        <v>9308</v>
      </c>
      <c r="E1363" s="61">
        <v>69.290000000000006</v>
      </c>
      <c r="F1363" s="3"/>
      <c r="G1363" s="3"/>
      <c r="H1363" s="3"/>
      <c r="I1363" s="3"/>
      <c r="J1363" s="3"/>
      <c r="K1363" s="3"/>
      <c r="L1363" s="3"/>
      <c r="M1363" s="3"/>
      <c r="N1363" s="3"/>
      <c r="O1363" s="3"/>
      <c r="P1363" s="3"/>
      <c r="Q1363" s="3"/>
      <c r="R1363" s="3"/>
      <c r="S1363" s="3"/>
      <c r="T1363" s="3"/>
      <c r="U1363" s="3"/>
      <c r="V1363" s="3"/>
      <c r="W1363" s="3"/>
      <c r="X1363" s="3"/>
      <c r="Y1363" s="3"/>
      <c r="Z1363" s="3"/>
    </row>
    <row r="1364" spans="1:26" ht="12.75" customHeight="1" x14ac:dyDescent="0.25">
      <c r="A1364" s="59" t="s">
        <v>47221</v>
      </c>
      <c r="B1364" s="60" t="s">
        <v>9095</v>
      </c>
      <c r="C1364" s="60" t="s">
        <v>47222</v>
      </c>
      <c r="D1364" s="60" t="s">
        <v>9308</v>
      </c>
      <c r="E1364" s="61">
        <v>179.88</v>
      </c>
      <c r="F1364" s="3"/>
      <c r="G1364" s="3"/>
      <c r="H1364" s="3"/>
      <c r="I1364" s="3"/>
      <c r="J1364" s="3"/>
      <c r="K1364" s="3"/>
      <c r="L1364" s="3"/>
      <c r="M1364" s="3"/>
      <c r="N1364" s="3"/>
      <c r="O1364" s="3"/>
      <c r="P1364" s="3"/>
      <c r="Q1364" s="3"/>
      <c r="R1364" s="3"/>
      <c r="S1364" s="3"/>
      <c r="T1364" s="3"/>
      <c r="U1364" s="3"/>
      <c r="V1364" s="3"/>
      <c r="W1364" s="3"/>
      <c r="X1364" s="3"/>
      <c r="Y1364" s="3"/>
      <c r="Z1364" s="3"/>
    </row>
    <row r="1365" spans="1:26" ht="13.5" customHeight="1" x14ac:dyDescent="0.25">
      <c r="A1365" s="59" t="s">
        <v>47223</v>
      </c>
      <c r="B1365" s="60" t="s">
        <v>9095</v>
      </c>
      <c r="C1365" s="60" t="s">
        <v>47224</v>
      </c>
      <c r="D1365" s="60" t="s">
        <v>9308</v>
      </c>
      <c r="E1365" s="61">
        <v>219.88</v>
      </c>
      <c r="F1365" s="3"/>
      <c r="G1365" s="3"/>
      <c r="H1365" s="3"/>
      <c r="I1365" s="3"/>
      <c r="J1365" s="3"/>
      <c r="K1365" s="3"/>
      <c r="L1365" s="3"/>
      <c r="M1365" s="3"/>
      <c r="N1365" s="3"/>
      <c r="O1365" s="3"/>
      <c r="P1365" s="3"/>
      <c r="Q1365" s="3"/>
      <c r="R1365" s="3"/>
      <c r="S1365" s="3"/>
      <c r="T1365" s="3"/>
      <c r="U1365" s="3"/>
      <c r="V1365" s="3"/>
      <c r="W1365" s="3"/>
      <c r="X1365" s="3"/>
      <c r="Y1365" s="3"/>
      <c r="Z1365" s="3"/>
    </row>
    <row r="1366" spans="1:26" ht="12.75" customHeight="1" x14ac:dyDescent="0.25">
      <c r="A1366" s="59" t="s">
        <v>47225</v>
      </c>
      <c r="B1366" s="60" t="s">
        <v>9095</v>
      </c>
      <c r="C1366" s="60" t="s">
        <v>47226</v>
      </c>
      <c r="D1366" s="60" t="s">
        <v>9308</v>
      </c>
      <c r="E1366" s="61">
        <v>25</v>
      </c>
      <c r="F1366" s="3"/>
      <c r="G1366" s="3"/>
      <c r="H1366" s="3"/>
      <c r="I1366" s="3"/>
      <c r="J1366" s="3"/>
      <c r="K1366" s="3"/>
      <c r="L1366" s="3"/>
      <c r="M1366" s="3"/>
      <c r="N1366" s="3"/>
      <c r="O1366" s="3"/>
      <c r="P1366" s="3"/>
      <c r="Q1366" s="3"/>
      <c r="R1366" s="3"/>
      <c r="S1366" s="3"/>
      <c r="T1366" s="3"/>
      <c r="U1366" s="3"/>
      <c r="V1366" s="3"/>
      <c r="W1366" s="3"/>
      <c r="X1366" s="3"/>
      <c r="Y1366" s="3"/>
      <c r="Z1366" s="3"/>
    </row>
    <row r="1367" spans="1:26" ht="12.75" customHeight="1" x14ac:dyDescent="0.25">
      <c r="A1367" s="56" t="s">
        <v>47227</v>
      </c>
      <c r="B1367" s="57" t="s">
        <v>9095</v>
      </c>
      <c r="C1367" s="57" t="s">
        <v>47228</v>
      </c>
      <c r="D1367" s="58"/>
      <c r="E1367" s="58"/>
      <c r="F1367" s="3"/>
      <c r="G1367" s="3"/>
      <c r="H1367" s="3"/>
      <c r="I1367" s="3"/>
      <c r="J1367" s="3"/>
      <c r="K1367" s="3"/>
      <c r="L1367" s="3"/>
      <c r="M1367" s="3"/>
      <c r="N1367" s="3"/>
      <c r="O1367" s="3"/>
      <c r="P1367" s="3"/>
      <c r="Q1367" s="3"/>
      <c r="R1367" s="3"/>
      <c r="S1367" s="3"/>
      <c r="T1367" s="3"/>
      <c r="U1367" s="3"/>
      <c r="V1367" s="3"/>
      <c r="W1367" s="3"/>
      <c r="X1367" s="3"/>
      <c r="Y1367" s="3"/>
      <c r="Z1367" s="3"/>
    </row>
    <row r="1368" spans="1:26" ht="13.5" customHeight="1" x14ac:dyDescent="0.25">
      <c r="A1368" s="59" t="s">
        <v>47229</v>
      </c>
      <c r="B1368" s="60" t="s">
        <v>9095</v>
      </c>
      <c r="C1368" s="60" t="s">
        <v>47230</v>
      </c>
      <c r="D1368" s="60" t="s">
        <v>9308</v>
      </c>
      <c r="E1368" s="61">
        <v>130.26</v>
      </c>
      <c r="F1368" s="3"/>
      <c r="G1368" s="3"/>
      <c r="H1368" s="3"/>
      <c r="I1368" s="3"/>
      <c r="J1368" s="3"/>
      <c r="K1368" s="3"/>
      <c r="L1368" s="3"/>
      <c r="M1368" s="3"/>
      <c r="N1368" s="3"/>
      <c r="O1368" s="3"/>
      <c r="P1368" s="3"/>
      <c r="Q1368" s="3"/>
      <c r="R1368" s="3"/>
      <c r="S1368" s="3"/>
      <c r="T1368" s="3"/>
      <c r="U1368" s="3"/>
      <c r="V1368" s="3"/>
      <c r="W1368" s="3"/>
      <c r="X1368" s="3"/>
      <c r="Y1368" s="3"/>
      <c r="Z1368" s="3"/>
    </row>
    <row r="1369" spans="1:26" ht="12.75" customHeight="1" x14ac:dyDescent="0.25">
      <c r="A1369" s="59" t="s">
        <v>47231</v>
      </c>
      <c r="B1369" s="60" t="s">
        <v>9095</v>
      </c>
      <c r="C1369" s="60" t="s">
        <v>47232</v>
      </c>
      <c r="D1369" s="60" t="s">
        <v>9308</v>
      </c>
      <c r="E1369" s="61">
        <v>19.03</v>
      </c>
      <c r="F1369" s="3"/>
      <c r="G1369" s="3"/>
      <c r="H1369" s="3"/>
      <c r="I1369" s="3"/>
      <c r="J1369" s="3"/>
      <c r="K1369" s="3"/>
      <c r="L1369" s="3"/>
      <c r="M1369" s="3"/>
      <c r="N1369" s="3"/>
      <c r="O1369" s="3"/>
      <c r="P1369" s="3"/>
      <c r="Q1369" s="3"/>
      <c r="R1369" s="3"/>
      <c r="S1369" s="3"/>
      <c r="T1369" s="3"/>
      <c r="U1369" s="3"/>
      <c r="V1369" s="3"/>
      <c r="W1369" s="3"/>
      <c r="X1369" s="3"/>
      <c r="Y1369" s="3"/>
      <c r="Z1369" s="3"/>
    </row>
    <row r="1370" spans="1:26" ht="12.75" customHeight="1" x14ac:dyDescent="0.25">
      <c r="A1370" s="59" t="s">
        <v>47233</v>
      </c>
      <c r="B1370" s="60" t="s">
        <v>9095</v>
      </c>
      <c r="C1370" s="60" t="s">
        <v>47234</v>
      </c>
      <c r="D1370" s="60" t="s">
        <v>9308</v>
      </c>
      <c r="E1370" s="61">
        <v>221.78</v>
      </c>
      <c r="F1370" s="3"/>
      <c r="G1370" s="3"/>
      <c r="H1370" s="3"/>
      <c r="I1370" s="3"/>
      <c r="J1370" s="3"/>
      <c r="K1370" s="3"/>
      <c r="L1370" s="3"/>
      <c r="M1370" s="3"/>
      <c r="N1370" s="3"/>
      <c r="O1370" s="3"/>
      <c r="P1370" s="3"/>
      <c r="Q1370" s="3"/>
      <c r="R1370" s="3"/>
      <c r="S1370" s="3"/>
      <c r="T1370" s="3"/>
      <c r="U1370" s="3"/>
      <c r="V1370" s="3"/>
      <c r="W1370" s="3"/>
      <c r="X1370" s="3"/>
      <c r="Y1370" s="3"/>
      <c r="Z1370" s="3"/>
    </row>
    <row r="1371" spans="1:26" ht="13.5" customHeight="1" x14ac:dyDescent="0.25">
      <c r="A1371" s="59" t="s">
        <v>47235</v>
      </c>
      <c r="B1371" s="60" t="s">
        <v>9095</v>
      </c>
      <c r="C1371" s="60" t="s">
        <v>47236</v>
      </c>
      <c r="D1371" s="60" t="s">
        <v>9308</v>
      </c>
      <c r="E1371" s="61">
        <v>94.44</v>
      </c>
      <c r="F1371" s="3"/>
      <c r="G1371" s="3"/>
      <c r="H1371" s="3"/>
      <c r="I1371" s="3"/>
      <c r="J1371" s="3"/>
      <c r="K1371" s="3"/>
      <c r="L1371" s="3"/>
      <c r="M1371" s="3"/>
      <c r="N1371" s="3"/>
      <c r="O1371" s="3"/>
      <c r="P1371" s="3"/>
      <c r="Q1371" s="3"/>
      <c r="R1371" s="3"/>
      <c r="S1371" s="3"/>
      <c r="T1371" s="3"/>
      <c r="U1371" s="3"/>
      <c r="V1371" s="3"/>
      <c r="W1371" s="3"/>
      <c r="X1371" s="3"/>
      <c r="Y1371" s="3"/>
      <c r="Z1371" s="3"/>
    </row>
    <row r="1372" spans="1:26" ht="12.75" customHeight="1" x14ac:dyDescent="0.25">
      <c r="A1372" s="59" t="s">
        <v>47237</v>
      </c>
      <c r="B1372" s="60" t="s">
        <v>9095</v>
      </c>
      <c r="C1372" s="60" t="s">
        <v>47238</v>
      </c>
      <c r="D1372" s="60" t="s">
        <v>9308</v>
      </c>
      <c r="E1372" s="61">
        <v>136</v>
      </c>
      <c r="F1372" s="3"/>
      <c r="G1372" s="3"/>
      <c r="H1372" s="3"/>
      <c r="I1372" s="3"/>
      <c r="J1372" s="3"/>
      <c r="K1372" s="3"/>
      <c r="L1372" s="3"/>
      <c r="M1372" s="3"/>
      <c r="N1372" s="3"/>
      <c r="O1372" s="3"/>
      <c r="P1372" s="3"/>
      <c r="Q1372" s="3"/>
      <c r="R1372" s="3"/>
      <c r="S1372" s="3"/>
      <c r="T1372" s="3"/>
      <c r="U1372" s="3"/>
      <c r="V1372" s="3"/>
      <c r="W1372" s="3"/>
      <c r="X1372" s="3"/>
      <c r="Y1372" s="3"/>
      <c r="Z1372" s="3"/>
    </row>
    <row r="1373" spans="1:26" ht="13.5" customHeight="1" x14ac:dyDescent="0.25">
      <c r="A1373" s="56" t="s">
        <v>47239</v>
      </c>
      <c r="B1373" s="57" t="s">
        <v>9095</v>
      </c>
      <c r="C1373" s="57" t="s">
        <v>47240</v>
      </c>
      <c r="D1373" s="58"/>
      <c r="E1373" s="58"/>
      <c r="F1373" s="3"/>
      <c r="G1373" s="3"/>
      <c r="H1373" s="3"/>
      <c r="I1373" s="3"/>
      <c r="J1373" s="3"/>
      <c r="K1373" s="3"/>
      <c r="L1373" s="3"/>
      <c r="M1373" s="3"/>
      <c r="N1373" s="3"/>
      <c r="O1373" s="3"/>
      <c r="P1373" s="3"/>
      <c r="Q1373" s="3"/>
      <c r="R1373" s="3"/>
      <c r="S1373" s="3"/>
      <c r="T1373" s="3"/>
      <c r="U1373" s="3"/>
      <c r="V1373" s="3"/>
      <c r="W1373" s="3"/>
      <c r="X1373" s="3"/>
      <c r="Y1373" s="3"/>
      <c r="Z1373" s="3"/>
    </row>
    <row r="1374" spans="1:26" ht="12.75" customHeight="1" x14ac:dyDescent="0.25">
      <c r="A1374" s="59" t="s">
        <v>47241</v>
      </c>
      <c r="B1374" s="60" t="s">
        <v>9095</v>
      </c>
      <c r="C1374" s="60" t="s">
        <v>47242</v>
      </c>
      <c r="D1374" s="60" t="s">
        <v>9308</v>
      </c>
      <c r="E1374" s="61">
        <v>373.22</v>
      </c>
      <c r="F1374" s="3"/>
      <c r="G1374" s="3"/>
      <c r="H1374" s="3"/>
      <c r="I1374" s="3"/>
      <c r="J1374" s="3"/>
      <c r="K1374" s="3"/>
      <c r="L1374" s="3"/>
      <c r="M1374" s="3"/>
      <c r="N1374" s="3"/>
      <c r="O1374" s="3"/>
      <c r="P1374" s="3"/>
      <c r="Q1374" s="3"/>
      <c r="R1374" s="3"/>
      <c r="S1374" s="3"/>
      <c r="T1374" s="3"/>
      <c r="U1374" s="3"/>
      <c r="V1374" s="3"/>
      <c r="W1374" s="3"/>
      <c r="X1374" s="3"/>
      <c r="Y1374" s="3"/>
      <c r="Z1374" s="3"/>
    </row>
    <row r="1375" spans="1:26" ht="12.75" customHeight="1" x14ac:dyDescent="0.25">
      <c r="A1375" s="59" t="s">
        <v>47243</v>
      </c>
      <c r="B1375" s="60" t="s">
        <v>9095</v>
      </c>
      <c r="C1375" s="60" t="s">
        <v>47244</v>
      </c>
      <c r="D1375" s="60" t="s">
        <v>9308</v>
      </c>
      <c r="E1375" s="61">
        <v>917.66</v>
      </c>
      <c r="F1375" s="3"/>
      <c r="G1375" s="3"/>
      <c r="H1375" s="3"/>
      <c r="I1375" s="3"/>
      <c r="J1375" s="3"/>
      <c r="K1375" s="3"/>
      <c r="L1375" s="3"/>
      <c r="M1375" s="3"/>
      <c r="N1375" s="3"/>
      <c r="O1375" s="3"/>
      <c r="P1375" s="3"/>
      <c r="Q1375" s="3"/>
      <c r="R1375" s="3"/>
      <c r="S1375" s="3"/>
      <c r="T1375" s="3"/>
      <c r="U1375" s="3"/>
      <c r="V1375" s="3"/>
      <c r="W1375" s="3"/>
      <c r="X1375" s="3"/>
      <c r="Y1375" s="3"/>
      <c r="Z1375" s="3"/>
    </row>
    <row r="1376" spans="1:26" ht="13.5" customHeight="1" x14ac:dyDescent="0.25">
      <c r="A1376" s="59" t="s">
        <v>47245</v>
      </c>
      <c r="B1376" s="60" t="s">
        <v>9095</v>
      </c>
      <c r="C1376" s="60" t="s">
        <v>47246</v>
      </c>
      <c r="D1376" s="60" t="s">
        <v>9308</v>
      </c>
      <c r="E1376" s="61">
        <v>1452.13</v>
      </c>
      <c r="F1376" s="3"/>
      <c r="G1376" s="3"/>
      <c r="H1376" s="3"/>
      <c r="I1376" s="3"/>
      <c r="J1376" s="3"/>
      <c r="K1376" s="3"/>
      <c r="L1376" s="3"/>
      <c r="M1376" s="3"/>
      <c r="N1376" s="3"/>
      <c r="O1376" s="3"/>
      <c r="P1376" s="3"/>
      <c r="Q1376" s="3"/>
      <c r="R1376" s="3"/>
      <c r="S1376" s="3"/>
      <c r="T1376" s="3"/>
      <c r="U1376" s="3"/>
      <c r="V1376" s="3"/>
      <c r="W1376" s="3"/>
      <c r="X1376" s="3"/>
      <c r="Y1376" s="3"/>
      <c r="Z1376" s="3"/>
    </row>
    <row r="1377" spans="1:26" ht="12.75" customHeight="1" x14ac:dyDescent="0.25">
      <c r="A1377" s="56" t="s">
        <v>47247</v>
      </c>
      <c r="B1377" s="57" t="s">
        <v>9095</v>
      </c>
      <c r="C1377" s="57" t="s">
        <v>47248</v>
      </c>
      <c r="D1377" s="58"/>
      <c r="E1377" s="58"/>
      <c r="F1377" s="3"/>
      <c r="G1377" s="3"/>
      <c r="H1377" s="3"/>
      <c r="I1377" s="3"/>
      <c r="J1377" s="3"/>
      <c r="K1377" s="3"/>
      <c r="L1377" s="3"/>
      <c r="M1377" s="3"/>
      <c r="N1377" s="3"/>
      <c r="O1377" s="3"/>
      <c r="P1377" s="3"/>
      <c r="Q1377" s="3"/>
      <c r="R1377" s="3"/>
      <c r="S1377" s="3"/>
      <c r="T1377" s="3"/>
      <c r="U1377" s="3"/>
      <c r="V1377" s="3"/>
      <c r="W1377" s="3"/>
      <c r="X1377" s="3"/>
      <c r="Y1377" s="3"/>
      <c r="Z1377" s="3"/>
    </row>
    <row r="1378" spans="1:26" ht="13.5" customHeight="1" x14ac:dyDescent="0.25">
      <c r="A1378" s="59" t="s">
        <v>47249</v>
      </c>
      <c r="B1378" s="60" t="s">
        <v>9095</v>
      </c>
      <c r="C1378" s="60" t="s">
        <v>47250</v>
      </c>
      <c r="D1378" s="60" t="s">
        <v>9308</v>
      </c>
      <c r="E1378" s="61">
        <v>79.88</v>
      </c>
      <c r="F1378" s="3"/>
      <c r="G1378" s="3"/>
      <c r="H1378" s="3"/>
      <c r="I1378" s="3"/>
      <c r="J1378" s="3"/>
      <c r="K1378" s="3"/>
      <c r="L1378" s="3"/>
      <c r="M1378" s="3"/>
      <c r="N1378" s="3"/>
      <c r="O1378" s="3"/>
      <c r="P1378" s="3"/>
      <c r="Q1378" s="3"/>
      <c r="R1378" s="3"/>
      <c r="S1378" s="3"/>
      <c r="T1378" s="3"/>
      <c r="U1378" s="3"/>
      <c r="V1378" s="3"/>
      <c r="W1378" s="3"/>
      <c r="X1378" s="3"/>
      <c r="Y1378" s="3"/>
      <c r="Z1378" s="3"/>
    </row>
    <row r="1379" spans="1:26" ht="12.75" customHeight="1" x14ac:dyDescent="0.25">
      <c r="A1379" s="59" t="s">
        <v>47251</v>
      </c>
      <c r="B1379" s="60" t="s">
        <v>9095</v>
      </c>
      <c r="C1379" s="60" t="s">
        <v>47252</v>
      </c>
      <c r="D1379" s="60" t="s">
        <v>9308</v>
      </c>
      <c r="E1379" s="61">
        <v>158.25</v>
      </c>
      <c r="F1379" s="3"/>
      <c r="G1379" s="3"/>
      <c r="H1379" s="3"/>
      <c r="I1379" s="3"/>
      <c r="J1379" s="3"/>
      <c r="K1379" s="3"/>
      <c r="L1379" s="3"/>
      <c r="M1379" s="3"/>
      <c r="N1379" s="3"/>
      <c r="O1379" s="3"/>
      <c r="P1379" s="3"/>
      <c r="Q1379" s="3"/>
      <c r="R1379" s="3"/>
      <c r="S1379" s="3"/>
      <c r="T1379" s="3"/>
      <c r="U1379" s="3"/>
      <c r="V1379" s="3"/>
      <c r="W1379" s="3"/>
      <c r="X1379" s="3"/>
      <c r="Y1379" s="3"/>
      <c r="Z1379" s="3"/>
    </row>
    <row r="1380" spans="1:26" ht="12.75" customHeight="1" x14ac:dyDescent="0.25">
      <c r="A1380" s="59" t="s">
        <v>47253</v>
      </c>
      <c r="B1380" s="60" t="s">
        <v>9095</v>
      </c>
      <c r="C1380" s="60" t="s">
        <v>47254</v>
      </c>
      <c r="D1380" s="60" t="s">
        <v>9308</v>
      </c>
      <c r="E1380" s="61">
        <v>206.48</v>
      </c>
      <c r="F1380" s="3"/>
      <c r="G1380" s="3"/>
      <c r="H1380" s="3"/>
      <c r="I1380" s="3"/>
      <c r="J1380" s="3"/>
      <c r="K1380" s="3"/>
      <c r="L1380" s="3"/>
      <c r="M1380" s="3"/>
      <c r="N1380" s="3"/>
      <c r="O1380" s="3"/>
      <c r="P1380" s="3"/>
      <c r="Q1380" s="3"/>
      <c r="R1380" s="3"/>
      <c r="S1380" s="3"/>
      <c r="T1380" s="3"/>
      <c r="U1380" s="3"/>
      <c r="V1380" s="3"/>
      <c r="W1380" s="3"/>
      <c r="X1380" s="3"/>
      <c r="Y1380" s="3"/>
      <c r="Z1380" s="3"/>
    </row>
    <row r="1381" spans="1:26" ht="13.5" customHeight="1" x14ac:dyDescent="0.25">
      <c r="A1381" s="59" t="s">
        <v>47255</v>
      </c>
      <c r="B1381" s="60" t="s">
        <v>9095</v>
      </c>
      <c r="C1381" s="60" t="s">
        <v>47256</v>
      </c>
      <c r="D1381" s="60" t="s">
        <v>9308</v>
      </c>
      <c r="E1381" s="61">
        <v>435.17</v>
      </c>
      <c r="F1381" s="3"/>
      <c r="G1381" s="3"/>
      <c r="H1381" s="3"/>
      <c r="I1381" s="3"/>
      <c r="J1381" s="3"/>
      <c r="K1381" s="3"/>
      <c r="L1381" s="3"/>
      <c r="M1381" s="3"/>
      <c r="N1381" s="3"/>
      <c r="O1381" s="3"/>
      <c r="P1381" s="3"/>
      <c r="Q1381" s="3"/>
      <c r="R1381" s="3"/>
      <c r="S1381" s="3"/>
      <c r="T1381" s="3"/>
      <c r="U1381" s="3"/>
      <c r="V1381" s="3"/>
      <c r="W1381" s="3"/>
      <c r="X1381" s="3"/>
      <c r="Y1381" s="3"/>
      <c r="Z1381" s="3"/>
    </row>
    <row r="1382" spans="1:26" ht="12.75" customHeight="1" x14ac:dyDescent="0.25">
      <c r="A1382" s="59" t="s">
        <v>47257</v>
      </c>
      <c r="B1382" s="60" t="s">
        <v>9095</v>
      </c>
      <c r="C1382" s="60" t="s">
        <v>47258</v>
      </c>
      <c r="D1382" s="60" t="s">
        <v>9308</v>
      </c>
      <c r="E1382" s="61">
        <v>717.51</v>
      </c>
      <c r="F1382" s="3"/>
      <c r="G1382" s="3"/>
      <c r="H1382" s="3"/>
      <c r="I1382" s="3"/>
      <c r="J1382" s="3"/>
      <c r="K1382" s="3"/>
      <c r="L1382" s="3"/>
      <c r="M1382" s="3"/>
      <c r="N1382" s="3"/>
      <c r="O1382" s="3"/>
      <c r="P1382" s="3"/>
      <c r="Q1382" s="3"/>
      <c r="R1382" s="3"/>
      <c r="S1382" s="3"/>
      <c r="T1382" s="3"/>
      <c r="U1382" s="3"/>
      <c r="V1382" s="3"/>
      <c r="W1382" s="3"/>
      <c r="X1382" s="3"/>
      <c r="Y1382" s="3"/>
      <c r="Z1382" s="3"/>
    </row>
    <row r="1383" spans="1:26" ht="13.5" customHeight="1" x14ac:dyDescent="0.25">
      <c r="A1383" s="56" t="s">
        <v>47259</v>
      </c>
      <c r="B1383" s="57" t="s">
        <v>9095</v>
      </c>
      <c r="C1383" s="57" t="s">
        <v>47260</v>
      </c>
      <c r="D1383" s="58"/>
      <c r="E1383" s="58"/>
      <c r="F1383" s="3"/>
      <c r="G1383" s="3"/>
      <c r="H1383" s="3"/>
      <c r="I1383" s="3"/>
      <c r="J1383" s="3"/>
      <c r="K1383" s="3"/>
      <c r="L1383" s="3"/>
      <c r="M1383" s="3"/>
      <c r="N1383" s="3"/>
      <c r="O1383" s="3"/>
      <c r="P1383" s="3"/>
      <c r="Q1383" s="3"/>
      <c r="R1383" s="3"/>
      <c r="S1383" s="3"/>
      <c r="T1383" s="3"/>
      <c r="U1383" s="3"/>
      <c r="V1383" s="3"/>
      <c r="W1383" s="3"/>
      <c r="X1383" s="3"/>
      <c r="Y1383" s="3"/>
      <c r="Z1383" s="3"/>
    </row>
    <row r="1384" spans="1:26" ht="12.75" customHeight="1" x14ac:dyDescent="0.25">
      <c r="A1384" s="59" t="s">
        <v>47261</v>
      </c>
      <c r="B1384" s="60" t="s">
        <v>9095</v>
      </c>
      <c r="C1384" s="60" t="s">
        <v>47262</v>
      </c>
      <c r="D1384" s="60" t="s">
        <v>9741</v>
      </c>
      <c r="E1384" s="61">
        <v>11</v>
      </c>
      <c r="F1384" s="3"/>
      <c r="G1384" s="3"/>
      <c r="H1384" s="3"/>
      <c r="I1384" s="3"/>
      <c r="J1384" s="3"/>
      <c r="K1384" s="3"/>
      <c r="L1384" s="3"/>
      <c r="M1384" s="3"/>
      <c r="N1384" s="3"/>
      <c r="O1384" s="3"/>
      <c r="P1384" s="3"/>
      <c r="Q1384" s="3"/>
      <c r="R1384" s="3"/>
      <c r="S1384" s="3"/>
      <c r="T1384" s="3"/>
      <c r="U1384" s="3"/>
      <c r="V1384" s="3"/>
      <c r="W1384" s="3"/>
      <c r="X1384" s="3"/>
      <c r="Y1384" s="3"/>
      <c r="Z1384" s="3"/>
    </row>
    <row r="1385" spans="1:26" ht="12.75" customHeight="1" x14ac:dyDescent="0.25">
      <c r="A1385" s="59" t="s">
        <v>47263</v>
      </c>
      <c r="B1385" s="60" t="s">
        <v>9095</v>
      </c>
      <c r="C1385" s="60" t="s">
        <v>47264</v>
      </c>
      <c r="D1385" s="60" t="s">
        <v>9741</v>
      </c>
      <c r="E1385" s="61">
        <v>15.02</v>
      </c>
      <c r="F1385" s="3"/>
      <c r="G1385" s="3"/>
      <c r="H1385" s="3"/>
      <c r="I1385" s="3"/>
      <c r="J1385" s="3"/>
      <c r="K1385" s="3"/>
      <c r="L1385" s="3"/>
      <c r="M1385" s="3"/>
      <c r="N1385" s="3"/>
      <c r="O1385" s="3"/>
      <c r="P1385" s="3"/>
      <c r="Q1385" s="3"/>
      <c r="R1385" s="3"/>
      <c r="S1385" s="3"/>
      <c r="T1385" s="3"/>
      <c r="U1385" s="3"/>
      <c r="V1385" s="3"/>
      <c r="W1385" s="3"/>
      <c r="X1385" s="3"/>
      <c r="Y1385" s="3"/>
      <c r="Z1385" s="3"/>
    </row>
    <row r="1386" spans="1:26" ht="13.5" customHeight="1" x14ac:dyDescent="0.25">
      <c r="A1386" s="59" t="s">
        <v>47265</v>
      </c>
      <c r="B1386" s="60" t="s">
        <v>9095</v>
      </c>
      <c r="C1386" s="60" t="s">
        <v>47266</v>
      </c>
      <c r="D1386" s="60" t="s">
        <v>9741</v>
      </c>
      <c r="E1386" s="61">
        <v>21.55</v>
      </c>
      <c r="F1386" s="3"/>
      <c r="G1386" s="3"/>
      <c r="H1386" s="3"/>
      <c r="I1386" s="3"/>
      <c r="J1386" s="3"/>
      <c r="K1386" s="3"/>
      <c r="L1386" s="3"/>
      <c r="M1386" s="3"/>
      <c r="N1386" s="3"/>
      <c r="O1386" s="3"/>
      <c r="P1386" s="3"/>
      <c r="Q1386" s="3"/>
      <c r="R1386" s="3"/>
      <c r="S1386" s="3"/>
      <c r="T1386" s="3"/>
      <c r="U1386" s="3"/>
      <c r="V1386" s="3"/>
      <c r="W1386" s="3"/>
      <c r="X1386" s="3"/>
      <c r="Y1386" s="3"/>
      <c r="Z1386" s="3"/>
    </row>
    <row r="1387" spans="1:26" ht="12.75" customHeight="1" x14ac:dyDescent="0.25">
      <c r="A1387" s="59" t="s">
        <v>47267</v>
      </c>
      <c r="B1387" s="60" t="s">
        <v>9095</v>
      </c>
      <c r="C1387" s="60" t="s">
        <v>47268</v>
      </c>
      <c r="D1387" s="60" t="s">
        <v>9741</v>
      </c>
      <c r="E1387" s="61">
        <v>29.18</v>
      </c>
      <c r="F1387" s="3"/>
      <c r="G1387" s="3"/>
      <c r="H1387" s="3"/>
      <c r="I1387" s="3"/>
      <c r="J1387" s="3"/>
      <c r="K1387" s="3"/>
      <c r="L1387" s="3"/>
      <c r="M1387" s="3"/>
      <c r="N1387" s="3"/>
      <c r="O1387" s="3"/>
      <c r="P1387" s="3"/>
      <c r="Q1387" s="3"/>
      <c r="R1387" s="3"/>
      <c r="S1387" s="3"/>
      <c r="T1387" s="3"/>
      <c r="U1387" s="3"/>
      <c r="V1387" s="3"/>
      <c r="W1387" s="3"/>
      <c r="X1387" s="3"/>
      <c r="Y1387" s="3"/>
      <c r="Z1387" s="3"/>
    </row>
    <row r="1388" spans="1:26" ht="12.75" customHeight="1" x14ac:dyDescent="0.25">
      <c r="A1388" s="59" t="s">
        <v>47269</v>
      </c>
      <c r="B1388" s="60" t="s">
        <v>9095</v>
      </c>
      <c r="C1388" s="60" t="s">
        <v>47270</v>
      </c>
      <c r="D1388" s="60" t="s">
        <v>9741</v>
      </c>
      <c r="E1388" s="61">
        <v>40.65</v>
      </c>
      <c r="F1388" s="3"/>
      <c r="G1388" s="3"/>
      <c r="H1388" s="3"/>
      <c r="I1388" s="3"/>
      <c r="J1388" s="3"/>
      <c r="K1388" s="3"/>
      <c r="L1388" s="3"/>
      <c r="M1388" s="3"/>
      <c r="N1388" s="3"/>
      <c r="O1388" s="3"/>
      <c r="P1388" s="3"/>
      <c r="Q1388" s="3"/>
      <c r="R1388" s="3"/>
      <c r="S1388" s="3"/>
      <c r="T1388" s="3"/>
      <c r="U1388" s="3"/>
      <c r="V1388" s="3"/>
      <c r="W1388" s="3"/>
      <c r="X1388" s="3"/>
      <c r="Y1388" s="3"/>
      <c r="Z1388" s="3"/>
    </row>
    <row r="1389" spans="1:26" ht="13.5" customHeight="1" x14ac:dyDescent="0.25">
      <c r="A1389" s="59" t="s">
        <v>47271</v>
      </c>
      <c r="B1389" s="60" t="s">
        <v>9095</v>
      </c>
      <c r="C1389" s="60" t="s">
        <v>47272</v>
      </c>
      <c r="D1389" s="60" t="s">
        <v>9741</v>
      </c>
      <c r="E1389" s="61">
        <v>56.49</v>
      </c>
      <c r="F1389" s="3"/>
      <c r="G1389" s="3"/>
      <c r="H1389" s="3"/>
      <c r="I1389" s="3"/>
      <c r="J1389" s="3"/>
      <c r="K1389" s="3"/>
      <c r="L1389" s="3"/>
      <c r="M1389" s="3"/>
      <c r="N1389" s="3"/>
      <c r="O1389" s="3"/>
      <c r="P1389" s="3"/>
      <c r="Q1389" s="3"/>
      <c r="R1389" s="3"/>
      <c r="S1389" s="3"/>
      <c r="T1389" s="3"/>
      <c r="U1389" s="3"/>
      <c r="V1389" s="3"/>
      <c r="W1389" s="3"/>
      <c r="X1389" s="3"/>
      <c r="Y1389" s="3"/>
      <c r="Z1389" s="3"/>
    </row>
    <row r="1390" spans="1:26" ht="12.75" customHeight="1" x14ac:dyDescent="0.25">
      <c r="A1390" s="56" t="s">
        <v>47273</v>
      </c>
      <c r="B1390" s="57" t="s">
        <v>9095</v>
      </c>
      <c r="C1390" s="57" t="s">
        <v>47274</v>
      </c>
      <c r="D1390" s="58"/>
      <c r="E1390" s="58"/>
      <c r="F1390" s="3"/>
      <c r="G1390" s="3"/>
      <c r="H1390" s="3"/>
      <c r="I1390" s="3"/>
      <c r="J1390" s="3"/>
      <c r="K1390" s="3"/>
      <c r="L1390" s="3"/>
      <c r="M1390" s="3"/>
      <c r="N1390" s="3"/>
      <c r="O1390" s="3"/>
      <c r="P1390" s="3"/>
      <c r="Q1390" s="3"/>
      <c r="R1390" s="3"/>
      <c r="S1390" s="3"/>
      <c r="T1390" s="3"/>
      <c r="U1390" s="3"/>
      <c r="V1390" s="3"/>
      <c r="W1390" s="3"/>
      <c r="X1390" s="3"/>
      <c r="Y1390" s="3"/>
      <c r="Z1390" s="3"/>
    </row>
    <row r="1391" spans="1:26" ht="13.5" customHeight="1" x14ac:dyDescent="0.25">
      <c r="A1391" s="59" t="s">
        <v>47275</v>
      </c>
      <c r="B1391" s="60" t="s">
        <v>9095</v>
      </c>
      <c r="C1391" s="60" t="s">
        <v>47276</v>
      </c>
      <c r="D1391" s="60" t="s">
        <v>9308</v>
      </c>
      <c r="E1391" s="61">
        <v>17.46</v>
      </c>
      <c r="F1391" s="3"/>
      <c r="G1391" s="3"/>
      <c r="H1391" s="3"/>
      <c r="I1391" s="3"/>
      <c r="J1391" s="3"/>
      <c r="K1391" s="3"/>
      <c r="L1391" s="3"/>
      <c r="M1391" s="3"/>
      <c r="N1391" s="3"/>
      <c r="O1391" s="3"/>
      <c r="P1391" s="3"/>
      <c r="Q1391" s="3"/>
      <c r="R1391" s="3"/>
      <c r="S1391" s="3"/>
      <c r="T1391" s="3"/>
      <c r="U1391" s="3"/>
      <c r="V1391" s="3"/>
      <c r="W1391" s="3"/>
      <c r="X1391" s="3"/>
      <c r="Y1391" s="3"/>
      <c r="Z1391" s="3"/>
    </row>
    <row r="1392" spans="1:26" ht="12.75" customHeight="1" x14ac:dyDescent="0.25">
      <c r="A1392" s="59" t="s">
        <v>47277</v>
      </c>
      <c r="B1392" s="60" t="s">
        <v>9095</v>
      </c>
      <c r="C1392" s="60" t="s">
        <v>47278</v>
      </c>
      <c r="D1392" s="60" t="s">
        <v>9308</v>
      </c>
      <c r="E1392" s="61">
        <v>21.1</v>
      </c>
      <c r="F1392" s="3"/>
      <c r="G1392" s="3"/>
      <c r="H1392" s="3"/>
      <c r="I1392" s="3"/>
      <c r="J1392" s="3"/>
      <c r="K1392" s="3"/>
      <c r="L1392" s="3"/>
      <c r="M1392" s="3"/>
      <c r="N1392" s="3"/>
      <c r="O1392" s="3"/>
      <c r="P1392" s="3"/>
      <c r="Q1392" s="3"/>
      <c r="R1392" s="3"/>
      <c r="S1392" s="3"/>
      <c r="T1392" s="3"/>
      <c r="U1392" s="3"/>
      <c r="V1392" s="3"/>
      <c r="W1392" s="3"/>
      <c r="X1392" s="3"/>
      <c r="Y1392" s="3"/>
      <c r="Z1392" s="3"/>
    </row>
    <row r="1393" spans="1:26" ht="12.75" customHeight="1" x14ac:dyDescent="0.25">
      <c r="A1393" s="59" t="s">
        <v>47279</v>
      </c>
      <c r="B1393" s="60" t="s">
        <v>9095</v>
      </c>
      <c r="C1393" s="60" t="s">
        <v>47280</v>
      </c>
      <c r="D1393" s="60" t="s">
        <v>9308</v>
      </c>
      <c r="E1393" s="61">
        <v>236.79</v>
      </c>
      <c r="F1393" s="3"/>
      <c r="G1393" s="3"/>
      <c r="H1393" s="3"/>
      <c r="I1393" s="3"/>
      <c r="J1393" s="3"/>
      <c r="K1393" s="3"/>
      <c r="L1393" s="3"/>
      <c r="M1393" s="3"/>
      <c r="N1393" s="3"/>
      <c r="O1393" s="3"/>
      <c r="P1393" s="3"/>
      <c r="Q1393" s="3"/>
      <c r="R1393" s="3"/>
      <c r="S1393" s="3"/>
      <c r="T1393" s="3"/>
      <c r="U1393" s="3"/>
      <c r="V1393" s="3"/>
      <c r="W1393" s="3"/>
      <c r="X1393" s="3"/>
      <c r="Y1393" s="3"/>
      <c r="Z1393" s="3"/>
    </row>
    <row r="1394" spans="1:26" ht="13.5" customHeight="1" x14ac:dyDescent="0.25">
      <c r="A1394" s="59" t="s">
        <v>47281</v>
      </c>
      <c r="B1394" s="60" t="s">
        <v>9095</v>
      </c>
      <c r="C1394" s="60" t="s">
        <v>47282</v>
      </c>
      <c r="D1394" s="60" t="s">
        <v>9308</v>
      </c>
      <c r="E1394" s="61">
        <v>224.29</v>
      </c>
      <c r="F1394" s="3"/>
      <c r="G1394" s="3"/>
      <c r="H1394" s="3"/>
      <c r="I1394" s="3"/>
      <c r="J1394" s="3"/>
      <c r="K1394" s="3"/>
      <c r="L1394" s="3"/>
      <c r="M1394" s="3"/>
      <c r="N1394" s="3"/>
      <c r="O1394" s="3"/>
      <c r="P1394" s="3"/>
      <c r="Q1394" s="3"/>
      <c r="R1394" s="3"/>
      <c r="S1394" s="3"/>
      <c r="T1394" s="3"/>
      <c r="U1394" s="3"/>
      <c r="V1394" s="3"/>
      <c r="W1394" s="3"/>
      <c r="X1394" s="3"/>
      <c r="Y1394" s="3"/>
      <c r="Z1394" s="3"/>
    </row>
    <row r="1395" spans="1:26" ht="12.75" customHeight="1" x14ac:dyDescent="0.25">
      <c r="A1395" s="59" t="s">
        <v>47283</v>
      </c>
      <c r="B1395" s="60" t="s">
        <v>9095</v>
      </c>
      <c r="C1395" s="60" t="s">
        <v>47284</v>
      </c>
      <c r="D1395" s="60" t="s">
        <v>9308</v>
      </c>
      <c r="E1395" s="61">
        <v>36.450000000000003</v>
      </c>
      <c r="F1395" s="3"/>
      <c r="G1395" s="3"/>
      <c r="H1395" s="3"/>
      <c r="I1395" s="3"/>
      <c r="J1395" s="3"/>
      <c r="K1395" s="3"/>
      <c r="L1395" s="3"/>
      <c r="M1395" s="3"/>
      <c r="N1395" s="3"/>
      <c r="O1395" s="3"/>
      <c r="P1395" s="3"/>
      <c r="Q1395" s="3"/>
      <c r="R1395" s="3"/>
      <c r="S1395" s="3"/>
      <c r="T1395" s="3"/>
      <c r="U1395" s="3"/>
      <c r="V1395" s="3"/>
      <c r="W1395" s="3"/>
      <c r="X1395" s="3"/>
      <c r="Y1395" s="3"/>
      <c r="Z1395" s="3"/>
    </row>
    <row r="1396" spans="1:26" ht="13.5" customHeight="1" x14ac:dyDescent="0.25">
      <c r="A1396" s="59" t="s">
        <v>47285</v>
      </c>
      <c r="B1396" s="60" t="s">
        <v>9095</v>
      </c>
      <c r="C1396" s="60" t="s">
        <v>47286</v>
      </c>
      <c r="D1396" s="60" t="s">
        <v>9308</v>
      </c>
      <c r="E1396" s="61">
        <v>3.6</v>
      </c>
      <c r="F1396" s="3"/>
      <c r="G1396" s="3"/>
      <c r="H1396" s="3"/>
      <c r="I1396" s="3"/>
      <c r="J1396" s="3"/>
      <c r="K1396" s="3"/>
      <c r="L1396" s="3"/>
      <c r="M1396" s="3"/>
      <c r="N1396" s="3"/>
      <c r="O1396" s="3"/>
      <c r="P1396" s="3"/>
      <c r="Q1396" s="3"/>
      <c r="R1396" s="3"/>
      <c r="S1396" s="3"/>
      <c r="T1396" s="3"/>
      <c r="U1396" s="3"/>
      <c r="V1396" s="3"/>
      <c r="W1396" s="3"/>
      <c r="X1396" s="3"/>
      <c r="Y1396" s="3"/>
      <c r="Z1396" s="3"/>
    </row>
    <row r="1397" spans="1:26" ht="12.75" customHeight="1" x14ac:dyDescent="0.25">
      <c r="A1397" s="59" t="s">
        <v>47287</v>
      </c>
      <c r="B1397" s="60" t="s">
        <v>9095</v>
      </c>
      <c r="C1397" s="60" t="s">
        <v>47288</v>
      </c>
      <c r="D1397" s="60" t="s">
        <v>9308</v>
      </c>
      <c r="E1397" s="61">
        <v>44.65</v>
      </c>
      <c r="F1397" s="3"/>
      <c r="G1397" s="3"/>
      <c r="H1397" s="3"/>
      <c r="I1397" s="3"/>
      <c r="J1397" s="3"/>
      <c r="K1397" s="3"/>
      <c r="L1397" s="3"/>
      <c r="M1397" s="3"/>
      <c r="N1397" s="3"/>
      <c r="O1397" s="3"/>
      <c r="P1397" s="3"/>
      <c r="Q1397" s="3"/>
      <c r="R1397" s="3"/>
      <c r="S1397" s="3"/>
      <c r="T1397" s="3"/>
      <c r="U1397" s="3"/>
      <c r="V1397" s="3"/>
      <c r="W1397" s="3"/>
      <c r="X1397" s="3"/>
      <c r="Y1397" s="3"/>
      <c r="Z1397" s="3"/>
    </row>
    <row r="1398" spans="1:26" ht="12.75" customHeight="1" x14ac:dyDescent="0.25">
      <c r="A1398" s="59" t="s">
        <v>47289</v>
      </c>
      <c r="B1398" s="60" t="s">
        <v>9095</v>
      </c>
      <c r="C1398" s="60" t="s">
        <v>47290</v>
      </c>
      <c r="D1398" s="60" t="s">
        <v>9308</v>
      </c>
      <c r="E1398" s="61">
        <v>592</v>
      </c>
      <c r="F1398" s="3"/>
      <c r="G1398" s="3"/>
      <c r="H1398" s="3"/>
      <c r="I1398" s="3"/>
      <c r="J1398" s="3"/>
      <c r="K1398" s="3"/>
      <c r="L1398" s="3"/>
      <c r="M1398" s="3"/>
      <c r="N1398" s="3"/>
      <c r="O1398" s="3"/>
      <c r="P1398" s="3"/>
      <c r="Q1398" s="3"/>
      <c r="R1398" s="3"/>
      <c r="S1398" s="3"/>
      <c r="T1398" s="3"/>
      <c r="U1398" s="3"/>
      <c r="V1398" s="3"/>
      <c r="W1398" s="3"/>
      <c r="X1398" s="3"/>
      <c r="Y1398" s="3"/>
      <c r="Z1398" s="3"/>
    </row>
    <row r="1399" spans="1:26" ht="13.5" customHeight="1" x14ac:dyDescent="0.25">
      <c r="A1399" s="59" t="s">
        <v>47291</v>
      </c>
      <c r="B1399" s="60" t="s">
        <v>9095</v>
      </c>
      <c r="C1399" s="60" t="s">
        <v>47292</v>
      </c>
      <c r="D1399" s="60" t="s">
        <v>9308</v>
      </c>
      <c r="E1399" s="61">
        <v>14.93</v>
      </c>
      <c r="F1399" s="3"/>
      <c r="G1399" s="3"/>
      <c r="H1399" s="3"/>
      <c r="I1399" s="3"/>
      <c r="J1399" s="3"/>
      <c r="K1399" s="3"/>
      <c r="L1399" s="3"/>
      <c r="M1399" s="3"/>
      <c r="N1399" s="3"/>
      <c r="O1399" s="3"/>
      <c r="P1399" s="3"/>
      <c r="Q1399" s="3"/>
      <c r="R1399" s="3"/>
      <c r="S1399" s="3"/>
      <c r="T1399" s="3"/>
      <c r="U1399" s="3"/>
      <c r="V1399" s="3"/>
      <c r="W1399" s="3"/>
      <c r="X1399" s="3"/>
      <c r="Y1399" s="3"/>
      <c r="Z1399" s="3"/>
    </row>
    <row r="1400" spans="1:26" ht="12.75" customHeight="1" x14ac:dyDescent="0.25">
      <c r="A1400" s="59" t="s">
        <v>47293</v>
      </c>
      <c r="B1400" s="60" t="s">
        <v>9095</v>
      </c>
      <c r="C1400" s="60" t="s">
        <v>47294</v>
      </c>
      <c r="D1400" s="60" t="s">
        <v>9308</v>
      </c>
      <c r="E1400" s="61">
        <v>5.0199999999999996</v>
      </c>
      <c r="F1400" s="3"/>
      <c r="G1400" s="3"/>
      <c r="H1400" s="3"/>
      <c r="I1400" s="3"/>
      <c r="J1400" s="3"/>
      <c r="K1400" s="3"/>
      <c r="L1400" s="3"/>
      <c r="M1400" s="3"/>
      <c r="N1400" s="3"/>
      <c r="O1400" s="3"/>
      <c r="P1400" s="3"/>
      <c r="Q1400" s="3"/>
      <c r="R1400" s="3"/>
      <c r="S1400" s="3"/>
      <c r="T1400" s="3"/>
      <c r="U1400" s="3"/>
      <c r="V1400" s="3"/>
      <c r="W1400" s="3"/>
      <c r="X1400" s="3"/>
      <c r="Y1400" s="3"/>
      <c r="Z1400" s="3"/>
    </row>
    <row r="1401" spans="1:26" ht="12.75" customHeight="1" x14ac:dyDescent="0.25">
      <c r="A1401" s="59" t="s">
        <v>47295</v>
      </c>
      <c r="B1401" s="60" t="s">
        <v>9095</v>
      </c>
      <c r="C1401" s="60" t="s">
        <v>47296</v>
      </c>
      <c r="D1401" s="60" t="s">
        <v>9308</v>
      </c>
      <c r="E1401" s="61">
        <v>25.77</v>
      </c>
      <c r="F1401" s="3"/>
      <c r="G1401" s="3"/>
      <c r="H1401" s="3"/>
      <c r="I1401" s="3"/>
      <c r="J1401" s="3"/>
      <c r="K1401" s="3"/>
      <c r="L1401" s="3"/>
      <c r="M1401" s="3"/>
      <c r="N1401" s="3"/>
      <c r="O1401" s="3"/>
      <c r="P1401" s="3"/>
      <c r="Q1401" s="3"/>
      <c r="R1401" s="3"/>
      <c r="S1401" s="3"/>
      <c r="T1401" s="3"/>
      <c r="U1401" s="3"/>
      <c r="V1401" s="3"/>
      <c r="W1401" s="3"/>
      <c r="X1401" s="3"/>
      <c r="Y1401" s="3"/>
      <c r="Z1401" s="3"/>
    </row>
    <row r="1402" spans="1:26" ht="13.5" customHeight="1" x14ac:dyDescent="0.25">
      <c r="A1402" s="59" t="s">
        <v>47297</v>
      </c>
      <c r="B1402" s="60" t="s">
        <v>9095</v>
      </c>
      <c r="C1402" s="60" t="s">
        <v>47298</v>
      </c>
      <c r="D1402" s="60" t="s">
        <v>9308</v>
      </c>
      <c r="E1402" s="61">
        <v>4.92</v>
      </c>
      <c r="F1402" s="3"/>
      <c r="G1402" s="3"/>
      <c r="H1402" s="3"/>
      <c r="I1402" s="3"/>
      <c r="J1402" s="3"/>
      <c r="K1402" s="3"/>
      <c r="L1402" s="3"/>
      <c r="M1402" s="3"/>
      <c r="N1402" s="3"/>
      <c r="O1402" s="3"/>
      <c r="P1402" s="3"/>
      <c r="Q1402" s="3"/>
      <c r="R1402" s="3"/>
      <c r="S1402" s="3"/>
      <c r="T1402" s="3"/>
      <c r="U1402" s="3"/>
      <c r="V1402" s="3"/>
      <c r="W1402" s="3"/>
      <c r="X1402" s="3"/>
      <c r="Y1402" s="3"/>
      <c r="Z1402" s="3"/>
    </row>
    <row r="1403" spans="1:26" ht="12.75" customHeight="1" x14ac:dyDescent="0.25">
      <c r="A1403" s="59" t="s">
        <v>47299</v>
      </c>
      <c r="B1403" s="60" t="s">
        <v>9095</v>
      </c>
      <c r="C1403" s="60" t="s">
        <v>47300</v>
      </c>
      <c r="D1403" s="60" t="s">
        <v>9308</v>
      </c>
      <c r="E1403" s="61">
        <v>5.0199999999999996</v>
      </c>
      <c r="F1403" s="3"/>
      <c r="G1403" s="3"/>
      <c r="H1403" s="3"/>
      <c r="I1403" s="3"/>
      <c r="J1403" s="3"/>
      <c r="K1403" s="3"/>
      <c r="L1403" s="3"/>
      <c r="M1403" s="3"/>
      <c r="N1403" s="3"/>
      <c r="O1403" s="3"/>
      <c r="P1403" s="3"/>
      <c r="Q1403" s="3"/>
      <c r="R1403" s="3"/>
      <c r="S1403" s="3"/>
      <c r="T1403" s="3"/>
      <c r="U1403" s="3"/>
      <c r="V1403" s="3"/>
      <c r="W1403" s="3"/>
      <c r="X1403" s="3"/>
      <c r="Y1403" s="3"/>
      <c r="Z1403" s="3"/>
    </row>
    <row r="1404" spans="1:26" ht="13.5" customHeight="1" x14ac:dyDescent="0.25">
      <c r="A1404" s="59" t="s">
        <v>47301</v>
      </c>
      <c r="B1404" s="60" t="s">
        <v>9095</v>
      </c>
      <c r="C1404" s="60" t="s">
        <v>47302</v>
      </c>
      <c r="D1404" s="60" t="s">
        <v>9308</v>
      </c>
      <c r="E1404" s="61">
        <v>36.840000000000003</v>
      </c>
      <c r="F1404" s="3"/>
      <c r="G1404" s="3"/>
      <c r="H1404" s="3"/>
      <c r="I1404" s="3"/>
      <c r="J1404" s="3"/>
      <c r="K1404" s="3"/>
      <c r="L1404" s="3"/>
      <c r="M1404" s="3"/>
      <c r="N1404" s="3"/>
      <c r="O1404" s="3"/>
      <c r="P1404" s="3"/>
      <c r="Q1404" s="3"/>
      <c r="R1404" s="3"/>
      <c r="S1404" s="3"/>
      <c r="T1404" s="3"/>
      <c r="U1404" s="3"/>
      <c r="V1404" s="3"/>
      <c r="W1404" s="3"/>
      <c r="X1404" s="3"/>
      <c r="Y1404" s="3"/>
      <c r="Z1404" s="3"/>
    </row>
    <row r="1405" spans="1:26" ht="12.75" customHeight="1" x14ac:dyDescent="0.25">
      <c r="A1405" s="59" t="s">
        <v>47303</v>
      </c>
      <c r="B1405" s="60" t="s">
        <v>9095</v>
      </c>
      <c r="C1405" s="60" t="s">
        <v>47304</v>
      </c>
      <c r="D1405" s="60" t="s">
        <v>9308</v>
      </c>
      <c r="E1405" s="61">
        <v>4.04</v>
      </c>
      <c r="F1405" s="3"/>
      <c r="G1405" s="3"/>
      <c r="H1405" s="3"/>
      <c r="I1405" s="3"/>
      <c r="J1405" s="3"/>
      <c r="K1405" s="3"/>
      <c r="L1405" s="3"/>
      <c r="M1405" s="3"/>
      <c r="N1405" s="3"/>
      <c r="O1405" s="3"/>
      <c r="P1405" s="3"/>
      <c r="Q1405" s="3"/>
      <c r="R1405" s="3"/>
      <c r="S1405" s="3"/>
      <c r="T1405" s="3"/>
      <c r="U1405" s="3"/>
      <c r="V1405" s="3"/>
      <c r="W1405" s="3"/>
      <c r="X1405" s="3"/>
      <c r="Y1405" s="3"/>
      <c r="Z1405" s="3"/>
    </row>
    <row r="1406" spans="1:26" ht="12.75" customHeight="1" x14ac:dyDescent="0.25">
      <c r="A1406" s="59" t="s">
        <v>47305</v>
      </c>
      <c r="B1406" s="60" t="s">
        <v>9095</v>
      </c>
      <c r="C1406" s="60" t="s">
        <v>47306</v>
      </c>
      <c r="D1406" s="60" t="s">
        <v>9308</v>
      </c>
      <c r="E1406" s="61">
        <v>280.89999999999998</v>
      </c>
      <c r="F1406" s="3"/>
      <c r="G1406" s="3"/>
      <c r="H1406" s="3"/>
      <c r="I1406" s="3"/>
      <c r="J1406" s="3"/>
      <c r="K1406" s="3"/>
      <c r="L1406" s="3"/>
      <c r="M1406" s="3"/>
      <c r="N1406" s="3"/>
      <c r="O1406" s="3"/>
      <c r="P1406" s="3"/>
      <c r="Q1406" s="3"/>
      <c r="R1406" s="3"/>
      <c r="S1406" s="3"/>
      <c r="T1406" s="3"/>
      <c r="U1406" s="3"/>
      <c r="V1406" s="3"/>
      <c r="W1406" s="3"/>
      <c r="X1406" s="3"/>
      <c r="Y1406" s="3"/>
      <c r="Z1406" s="3"/>
    </row>
    <row r="1407" spans="1:26" ht="13.5" customHeight="1" x14ac:dyDescent="0.25">
      <c r="A1407" s="59" t="s">
        <v>47307</v>
      </c>
      <c r="B1407" s="60" t="s">
        <v>9095</v>
      </c>
      <c r="C1407" s="60" t="s">
        <v>47308</v>
      </c>
      <c r="D1407" s="60" t="s">
        <v>9308</v>
      </c>
      <c r="E1407" s="61">
        <v>146.91</v>
      </c>
      <c r="F1407" s="3"/>
      <c r="G1407" s="3"/>
      <c r="H1407" s="3"/>
      <c r="I1407" s="3"/>
      <c r="J1407" s="3"/>
      <c r="K1407" s="3"/>
      <c r="L1407" s="3"/>
      <c r="M1407" s="3"/>
      <c r="N1407" s="3"/>
      <c r="O1407" s="3"/>
      <c r="P1407" s="3"/>
      <c r="Q1407" s="3"/>
      <c r="R1407" s="3"/>
      <c r="S1407" s="3"/>
      <c r="T1407" s="3"/>
      <c r="U1407" s="3"/>
      <c r="V1407" s="3"/>
      <c r="W1407" s="3"/>
      <c r="X1407" s="3"/>
      <c r="Y1407" s="3"/>
      <c r="Z1407" s="3"/>
    </row>
    <row r="1408" spans="1:26" ht="12.75" customHeight="1" x14ac:dyDescent="0.25">
      <c r="A1408" s="59" t="s">
        <v>47309</v>
      </c>
      <c r="B1408" s="60" t="s">
        <v>9095</v>
      </c>
      <c r="C1408" s="60" t="s">
        <v>47310</v>
      </c>
      <c r="D1408" s="60" t="s">
        <v>9308</v>
      </c>
      <c r="E1408" s="61">
        <v>6.52</v>
      </c>
      <c r="F1408" s="3"/>
      <c r="G1408" s="3"/>
      <c r="H1408" s="3"/>
      <c r="I1408" s="3"/>
      <c r="J1408" s="3"/>
      <c r="K1408" s="3"/>
      <c r="L1408" s="3"/>
      <c r="M1408" s="3"/>
      <c r="N1408" s="3"/>
      <c r="O1408" s="3"/>
      <c r="P1408" s="3"/>
      <c r="Q1408" s="3"/>
      <c r="R1408" s="3"/>
      <c r="S1408" s="3"/>
      <c r="T1408" s="3"/>
      <c r="U1408" s="3"/>
      <c r="V1408" s="3"/>
      <c r="W1408" s="3"/>
      <c r="X1408" s="3"/>
      <c r="Y1408" s="3"/>
      <c r="Z1408" s="3"/>
    </row>
    <row r="1409" spans="1:26" ht="13.5" customHeight="1" x14ac:dyDescent="0.25">
      <c r="A1409" s="59" t="s">
        <v>47311</v>
      </c>
      <c r="B1409" s="60" t="s">
        <v>9095</v>
      </c>
      <c r="C1409" s="60" t="s">
        <v>47312</v>
      </c>
      <c r="D1409" s="60" t="s">
        <v>9308</v>
      </c>
      <c r="E1409" s="61">
        <v>5.3</v>
      </c>
      <c r="F1409" s="3"/>
      <c r="G1409" s="3"/>
      <c r="H1409" s="3"/>
      <c r="I1409" s="3"/>
      <c r="J1409" s="3"/>
      <c r="K1409" s="3"/>
      <c r="L1409" s="3"/>
      <c r="M1409" s="3"/>
      <c r="N1409" s="3"/>
      <c r="O1409" s="3"/>
      <c r="P1409" s="3"/>
      <c r="Q1409" s="3"/>
      <c r="R1409" s="3"/>
      <c r="S1409" s="3"/>
      <c r="T1409" s="3"/>
      <c r="U1409" s="3"/>
      <c r="V1409" s="3"/>
      <c r="W1409" s="3"/>
      <c r="X1409" s="3"/>
      <c r="Y1409" s="3"/>
      <c r="Z1409" s="3"/>
    </row>
    <row r="1410" spans="1:26" ht="12.75" customHeight="1" x14ac:dyDescent="0.25">
      <c r="A1410" s="59" t="s">
        <v>47313</v>
      </c>
      <c r="B1410" s="60" t="s">
        <v>9095</v>
      </c>
      <c r="C1410" s="60" t="s">
        <v>47314</v>
      </c>
      <c r="D1410" s="60" t="s">
        <v>9308</v>
      </c>
      <c r="E1410" s="61">
        <v>2.4</v>
      </c>
      <c r="F1410" s="3"/>
      <c r="G1410" s="3"/>
      <c r="H1410" s="3"/>
      <c r="I1410" s="3"/>
      <c r="J1410" s="3"/>
      <c r="K1410" s="3"/>
      <c r="L1410" s="3"/>
      <c r="M1410" s="3"/>
      <c r="N1410" s="3"/>
      <c r="O1410" s="3"/>
      <c r="P1410" s="3"/>
      <c r="Q1410" s="3"/>
      <c r="R1410" s="3"/>
      <c r="S1410" s="3"/>
      <c r="T1410" s="3"/>
      <c r="U1410" s="3"/>
      <c r="V1410" s="3"/>
      <c r="W1410" s="3"/>
      <c r="X1410" s="3"/>
      <c r="Y1410" s="3"/>
      <c r="Z1410" s="3"/>
    </row>
    <row r="1411" spans="1:26" ht="12.75" customHeight="1" x14ac:dyDescent="0.25">
      <c r="A1411" s="59" t="s">
        <v>47315</v>
      </c>
      <c r="B1411" s="60" t="s">
        <v>9095</v>
      </c>
      <c r="C1411" s="60" t="s">
        <v>47316</v>
      </c>
      <c r="D1411" s="60" t="s">
        <v>9308</v>
      </c>
      <c r="E1411" s="61">
        <v>2.4300000000000002</v>
      </c>
      <c r="F1411" s="3"/>
      <c r="G1411" s="3"/>
      <c r="H1411" s="3"/>
      <c r="I1411" s="3"/>
      <c r="J1411" s="3"/>
      <c r="K1411" s="3"/>
      <c r="L1411" s="3"/>
      <c r="M1411" s="3"/>
      <c r="N1411" s="3"/>
      <c r="O1411" s="3"/>
      <c r="P1411" s="3"/>
      <c r="Q1411" s="3"/>
      <c r="R1411" s="3"/>
      <c r="S1411" s="3"/>
      <c r="T1411" s="3"/>
      <c r="U1411" s="3"/>
      <c r="V1411" s="3"/>
      <c r="W1411" s="3"/>
      <c r="X1411" s="3"/>
      <c r="Y1411" s="3"/>
      <c r="Z1411" s="3"/>
    </row>
    <row r="1412" spans="1:26" ht="13.5" customHeight="1" x14ac:dyDescent="0.25">
      <c r="A1412" s="59" t="s">
        <v>47317</v>
      </c>
      <c r="B1412" s="60" t="s">
        <v>9095</v>
      </c>
      <c r="C1412" s="60" t="s">
        <v>47318</v>
      </c>
      <c r="D1412" s="60" t="s">
        <v>9308</v>
      </c>
      <c r="E1412" s="61">
        <v>2.54</v>
      </c>
      <c r="F1412" s="3"/>
      <c r="G1412" s="3"/>
      <c r="H1412" s="3"/>
      <c r="I1412" s="3"/>
      <c r="J1412" s="3"/>
      <c r="K1412" s="3"/>
      <c r="L1412" s="3"/>
      <c r="M1412" s="3"/>
      <c r="N1412" s="3"/>
      <c r="O1412" s="3"/>
      <c r="P1412" s="3"/>
      <c r="Q1412" s="3"/>
      <c r="R1412" s="3"/>
      <c r="S1412" s="3"/>
      <c r="T1412" s="3"/>
      <c r="U1412" s="3"/>
      <c r="V1412" s="3"/>
      <c r="W1412" s="3"/>
      <c r="X1412" s="3"/>
      <c r="Y1412" s="3"/>
      <c r="Z1412" s="3"/>
    </row>
    <row r="1413" spans="1:26" ht="12.75" customHeight="1" x14ac:dyDescent="0.25">
      <c r="A1413" s="59" t="s">
        <v>47319</v>
      </c>
      <c r="B1413" s="60" t="s">
        <v>9095</v>
      </c>
      <c r="C1413" s="60" t="s">
        <v>11390</v>
      </c>
      <c r="D1413" s="60" t="s">
        <v>9308</v>
      </c>
      <c r="E1413" s="61">
        <v>4.6900000000000004</v>
      </c>
      <c r="F1413" s="3"/>
      <c r="G1413" s="3"/>
      <c r="H1413" s="3"/>
      <c r="I1413" s="3"/>
      <c r="J1413" s="3"/>
      <c r="K1413" s="3"/>
      <c r="L1413" s="3"/>
      <c r="M1413" s="3"/>
      <c r="N1413" s="3"/>
      <c r="O1413" s="3"/>
      <c r="P1413" s="3"/>
      <c r="Q1413" s="3"/>
      <c r="R1413" s="3"/>
      <c r="S1413" s="3"/>
      <c r="T1413" s="3"/>
      <c r="U1413" s="3"/>
      <c r="V1413" s="3"/>
      <c r="W1413" s="3"/>
      <c r="X1413" s="3"/>
      <c r="Y1413" s="3"/>
      <c r="Z1413" s="3"/>
    </row>
    <row r="1414" spans="1:26" ht="12.75" customHeight="1" x14ac:dyDescent="0.25">
      <c r="A1414" s="59" t="s">
        <v>47320</v>
      </c>
      <c r="B1414" s="60" t="s">
        <v>9095</v>
      </c>
      <c r="C1414" s="60" t="s">
        <v>47321</v>
      </c>
      <c r="D1414" s="60" t="s">
        <v>9308</v>
      </c>
      <c r="E1414" s="61">
        <v>35.71</v>
      </c>
      <c r="F1414" s="3"/>
      <c r="G1414" s="3"/>
      <c r="H1414" s="3"/>
      <c r="I1414" s="3"/>
      <c r="J1414" s="3"/>
      <c r="K1414" s="3"/>
      <c r="L1414" s="3"/>
      <c r="M1414" s="3"/>
      <c r="N1414" s="3"/>
      <c r="O1414" s="3"/>
      <c r="P1414" s="3"/>
      <c r="Q1414" s="3"/>
      <c r="R1414" s="3"/>
      <c r="S1414" s="3"/>
      <c r="T1414" s="3"/>
      <c r="U1414" s="3"/>
      <c r="V1414" s="3"/>
      <c r="W1414" s="3"/>
      <c r="X1414" s="3"/>
      <c r="Y1414" s="3"/>
      <c r="Z1414" s="3"/>
    </row>
    <row r="1415" spans="1:26" ht="13.5" customHeight="1" x14ac:dyDescent="0.25">
      <c r="A1415" s="59" t="s">
        <v>47322</v>
      </c>
      <c r="B1415" s="60" t="s">
        <v>9095</v>
      </c>
      <c r="C1415" s="60" t="s">
        <v>47323</v>
      </c>
      <c r="D1415" s="60" t="s">
        <v>9308</v>
      </c>
      <c r="E1415" s="61">
        <v>172.9</v>
      </c>
      <c r="F1415" s="3"/>
      <c r="G1415" s="3"/>
      <c r="H1415" s="3"/>
      <c r="I1415" s="3"/>
      <c r="J1415" s="3"/>
      <c r="K1415" s="3"/>
      <c r="L1415" s="3"/>
      <c r="M1415" s="3"/>
      <c r="N1415" s="3"/>
      <c r="O1415" s="3"/>
      <c r="P1415" s="3"/>
      <c r="Q1415" s="3"/>
      <c r="R1415" s="3"/>
      <c r="S1415" s="3"/>
      <c r="T1415" s="3"/>
      <c r="U1415" s="3"/>
      <c r="V1415" s="3"/>
      <c r="W1415" s="3"/>
      <c r="X1415" s="3"/>
      <c r="Y1415" s="3"/>
      <c r="Z1415" s="3"/>
    </row>
    <row r="1416" spans="1:26" ht="12.75" customHeight="1" x14ac:dyDescent="0.25">
      <c r="A1416" s="59" t="s">
        <v>47324</v>
      </c>
      <c r="B1416" s="60" t="s">
        <v>9095</v>
      </c>
      <c r="C1416" s="60" t="s">
        <v>47325</v>
      </c>
      <c r="D1416" s="60" t="s">
        <v>9308</v>
      </c>
      <c r="E1416" s="61">
        <v>130.74</v>
      </c>
      <c r="F1416" s="3"/>
      <c r="G1416" s="3"/>
      <c r="H1416" s="3"/>
      <c r="I1416" s="3"/>
      <c r="J1416" s="3"/>
      <c r="K1416" s="3"/>
      <c r="L1416" s="3"/>
      <c r="M1416" s="3"/>
      <c r="N1416" s="3"/>
      <c r="O1416" s="3"/>
      <c r="P1416" s="3"/>
      <c r="Q1416" s="3"/>
      <c r="R1416" s="3"/>
      <c r="S1416" s="3"/>
      <c r="T1416" s="3"/>
      <c r="U1416" s="3"/>
      <c r="V1416" s="3"/>
      <c r="W1416" s="3"/>
      <c r="X1416" s="3"/>
      <c r="Y1416" s="3"/>
      <c r="Z1416" s="3"/>
    </row>
    <row r="1417" spans="1:26" ht="13.5" customHeight="1" x14ac:dyDescent="0.25">
      <c r="A1417" s="59" t="s">
        <v>47326</v>
      </c>
      <c r="B1417" s="60" t="s">
        <v>9095</v>
      </c>
      <c r="C1417" s="60" t="s">
        <v>47327</v>
      </c>
      <c r="D1417" s="60" t="s">
        <v>9308</v>
      </c>
      <c r="E1417" s="61">
        <v>2.2400000000000002</v>
      </c>
      <c r="F1417" s="3"/>
      <c r="G1417" s="3"/>
      <c r="H1417" s="3"/>
      <c r="I1417" s="3"/>
      <c r="J1417" s="3"/>
      <c r="K1417" s="3"/>
      <c r="L1417" s="3"/>
      <c r="M1417" s="3"/>
      <c r="N1417" s="3"/>
      <c r="O1417" s="3"/>
      <c r="P1417" s="3"/>
      <c r="Q1417" s="3"/>
      <c r="R1417" s="3"/>
      <c r="S1417" s="3"/>
      <c r="T1417" s="3"/>
      <c r="U1417" s="3"/>
      <c r="V1417" s="3"/>
      <c r="W1417" s="3"/>
      <c r="X1417" s="3"/>
      <c r="Y1417" s="3"/>
      <c r="Z1417" s="3"/>
    </row>
    <row r="1418" spans="1:26" ht="12.75" customHeight="1" x14ac:dyDescent="0.25">
      <c r="A1418" s="59" t="s">
        <v>47328</v>
      </c>
      <c r="B1418" s="60" t="s">
        <v>9095</v>
      </c>
      <c r="C1418" s="60" t="s">
        <v>47329</v>
      </c>
      <c r="D1418" s="60" t="s">
        <v>9308</v>
      </c>
      <c r="E1418" s="61">
        <v>53.05</v>
      </c>
      <c r="F1418" s="3"/>
      <c r="G1418" s="3"/>
      <c r="H1418" s="3"/>
      <c r="I1418" s="3"/>
      <c r="J1418" s="3"/>
      <c r="K1418" s="3"/>
      <c r="L1418" s="3"/>
      <c r="M1418" s="3"/>
      <c r="N1418" s="3"/>
      <c r="O1418" s="3"/>
      <c r="P1418" s="3"/>
      <c r="Q1418" s="3"/>
      <c r="R1418" s="3"/>
      <c r="S1418" s="3"/>
      <c r="T1418" s="3"/>
      <c r="U1418" s="3"/>
      <c r="V1418" s="3"/>
      <c r="W1418" s="3"/>
      <c r="X1418" s="3"/>
      <c r="Y1418" s="3"/>
      <c r="Z1418" s="3"/>
    </row>
    <row r="1419" spans="1:26" ht="12.75" customHeight="1" x14ac:dyDescent="0.25">
      <c r="A1419" s="59" t="s">
        <v>47330</v>
      </c>
      <c r="B1419" s="60" t="s">
        <v>9095</v>
      </c>
      <c r="C1419" s="60" t="s">
        <v>47331</v>
      </c>
      <c r="D1419" s="60" t="s">
        <v>9308</v>
      </c>
      <c r="E1419" s="61">
        <v>13.56</v>
      </c>
      <c r="F1419" s="3"/>
      <c r="G1419" s="3"/>
      <c r="H1419" s="3"/>
      <c r="I1419" s="3"/>
      <c r="J1419" s="3"/>
      <c r="K1419" s="3"/>
      <c r="L1419" s="3"/>
      <c r="M1419" s="3"/>
      <c r="N1419" s="3"/>
      <c r="O1419" s="3"/>
      <c r="P1419" s="3"/>
      <c r="Q1419" s="3"/>
      <c r="R1419" s="3"/>
      <c r="S1419" s="3"/>
      <c r="T1419" s="3"/>
      <c r="U1419" s="3"/>
      <c r="V1419" s="3"/>
      <c r="W1419" s="3"/>
      <c r="X1419" s="3"/>
      <c r="Y1419" s="3"/>
      <c r="Z1419" s="3"/>
    </row>
    <row r="1420" spans="1:26" ht="13.5" customHeight="1" x14ac:dyDescent="0.25">
      <c r="A1420" s="59" t="s">
        <v>47332</v>
      </c>
      <c r="B1420" s="60" t="s">
        <v>9095</v>
      </c>
      <c r="C1420" s="60" t="s">
        <v>47333</v>
      </c>
      <c r="D1420" s="60" t="s">
        <v>9308</v>
      </c>
      <c r="E1420" s="61">
        <v>49.77</v>
      </c>
      <c r="F1420" s="3"/>
      <c r="G1420" s="3"/>
      <c r="H1420" s="3"/>
      <c r="I1420" s="3"/>
      <c r="J1420" s="3"/>
      <c r="K1420" s="3"/>
      <c r="L1420" s="3"/>
      <c r="M1420" s="3"/>
      <c r="N1420" s="3"/>
      <c r="O1420" s="3"/>
      <c r="P1420" s="3"/>
      <c r="Q1420" s="3"/>
      <c r="R1420" s="3"/>
      <c r="S1420" s="3"/>
      <c r="T1420" s="3"/>
      <c r="U1420" s="3"/>
      <c r="V1420" s="3"/>
      <c r="W1420" s="3"/>
      <c r="X1420" s="3"/>
      <c r="Y1420" s="3"/>
      <c r="Z1420" s="3"/>
    </row>
    <row r="1421" spans="1:26" ht="12.75" customHeight="1" x14ac:dyDescent="0.25">
      <c r="A1421" s="59" t="s">
        <v>47334</v>
      </c>
      <c r="B1421" s="60" t="s">
        <v>9095</v>
      </c>
      <c r="C1421" s="60" t="s">
        <v>47335</v>
      </c>
      <c r="D1421" s="60" t="s">
        <v>9308</v>
      </c>
      <c r="E1421" s="61">
        <v>27.94</v>
      </c>
      <c r="F1421" s="3"/>
      <c r="G1421" s="3"/>
      <c r="H1421" s="3"/>
      <c r="I1421" s="3"/>
      <c r="J1421" s="3"/>
      <c r="K1421" s="3"/>
      <c r="L1421" s="3"/>
      <c r="M1421" s="3"/>
      <c r="N1421" s="3"/>
      <c r="O1421" s="3"/>
      <c r="P1421" s="3"/>
      <c r="Q1421" s="3"/>
      <c r="R1421" s="3"/>
      <c r="S1421" s="3"/>
      <c r="T1421" s="3"/>
      <c r="U1421" s="3"/>
      <c r="V1421" s="3"/>
      <c r="W1421" s="3"/>
      <c r="X1421" s="3"/>
      <c r="Y1421" s="3"/>
      <c r="Z1421" s="3"/>
    </row>
    <row r="1422" spans="1:26" ht="13.5" customHeight="1" x14ac:dyDescent="0.25">
      <c r="A1422" s="59" t="s">
        <v>47336</v>
      </c>
      <c r="B1422" s="60" t="s">
        <v>9095</v>
      </c>
      <c r="C1422" s="60" t="s">
        <v>47337</v>
      </c>
      <c r="D1422" s="60" t="s">
        <v>9308</v>
      </c>
      <c r="E1422" s="61">
        <v>21.28</v>
      </c>
      <c r="F1422" s="3"/>
      <c r="G1422" s="3"/>
      <c r="H1422" s="3"/>
      <c r="I1422" s="3"/>
      <c r="J1422" s="3"/>
      <c r="K1422" s="3"/>
      <c r="L1422" s="3"/>
      <c r="M1422" s="3"/>
      <c r="N1422" s="3"/>
      <c r="O1422" s="3"/>
      <c r="P1422" s="3"/>
      <c r="Q1422" s="3"/>
      <c r="R1422" s="3"/>
      <c r="S1422" s="3"/>
      <c r="T1422" s="3"/>
      <c r="U1422" s="3"/>
      <c r="V1422" s="3"/>
      <c r="W1422" s="3"/>
      <c r="X1422" s="3"/>
      <c r="Y1422" s="3"/>
      <c r="Z1422" s="3"/>
    </row>
    <row r="1423" spans="1:26" ht="12.75" customHeight="1" x14ac:dyDescent="0.25">
      <c r="A1423" s="59" t="s">
        <v>47338</v>
      </c>
      <c r="B1423" s="60" t="s">
        <v>9095</v>
      </c>
      <c r="C1423" s="60" t="s">
        <v>47339</v>
      </c>
      <c r="D1423" s="60" t="s">
        <v>9308</v>
      </c>
      <c r="E1423" s="61">
        <v>577.71</v>
      </c>
      <c r="F1423" s="3"/>
      <c r="G1423" s="3"/>
      <c r="H1423" s="3"/>
      <c r="I1423" s="3"/>
      <c r="J1423" s="3"/>
      <c r="K1423" s="3"/>
      <c r="L1423" s="3"/>
      <c r="M1423" s="3"/>
      <c r="N1423" s="3"/>
      <c r="O1423" s="3"/>
      <c r="P1423" s="3"/>
      <c r="Q1423" s="3"/>
      <c r="R1423" s="3"/>
      <c r="S1423" s="3"/>
      <c r="T1423" s="3"/>
      <c r="U1423" s="3"/>
      <c r="V1423" s="3"/>
      <c r="W1423" s="3"/>
      <c r="X1423" s="3"/>
      <c r="Y1423" s="3"/>
      <c r="Z1423" s="3"/>
    </row>
    <row r="1424" spans="1:26" ht="12.75" customHeight="1" x14ac:dyDescent="0.25">
      <c r="A1424" s="59" t="s">
        <v>47340</v>
      </c>
      <c r="B1424" s="60" t="s">
        <v>9095</v>
      </c>
      <c r="C1424" s="60" t="s">
        <v>47341</v>
      </c>
      <c r="D1424" s="60" t="s">
        <v>9308</v>
      </c>
      <c r="E1424" s="61">
        <v>85.46</v>
      </c>
      <c r="F1424" s="3"/>
      <c r="G1424" s="3"/>
      <c r="H1424" s="3"/>
      <c r="I1424" s="3"/>
      <c r="J1424" s="3"/>
      <c r="K1424" s="3"/>
      <c r="L1424" s="3"/>
      <c r="M1424" s="3"/>
      <c r="N1424" s="3"/>
      <c r="O1424" s="3"/>
      <c r="P1424" s="3"/>
      <c r="Q1424" s="3"/>
      <c r="R1424" s="3"/>
      <c r="S1424" s="3"/>
      <c r="T1424" s="3"/>
      <c r="U1424" s="3"/>
      <c r="V1424" s="3"/>
      <c r="W1424" s="3"/>
      <c r="X1424" s="3"/>
      <c r="Y1424" s="3"/>
      <c r="Z1424" s="3"/>
    </row>
    <row r="1425" spans="1:26" ht="13.5" customHeight="1" x14ac:dyDescent="0.25">
      <c r="A1425" s="59" t="s">
        <v>47342</v>
      </c>
      <c r="B1425" s="60" t="s">
        <v>9095</v>
      </c>
      <c r="C1425" s="60" t="s">
        <v>47343</v>
      </c>
      <c r="D1425" s="60" t="s">
        <v>9308</v>
      </c>
      <c r="E1425" s="61">
        <v>17.86</v>
      </c>
      <c r="F1425" s="3"/>
      <c r="G1425" s="3"/>
      <c r="H1425" s="3"/>
      <c r="I1425" s="3"/>
      <c r="J1425" s="3"/>
      <c r="K1425" s="3"/>
      <c r="L1425" s="3"/>
      <c r="M1425" s="3"/>
      <c r="N1425" s="3"/>
      <c r="O1425" s="3"/>
      <c r="P1425" s="3"/>
      <c r="Q1425" s="3"/>
      <c r="R1425" s="3"/>
      <c r="S1425" s="3"/>
      <c r="T1425" s="3"/>
      <c r="U1425" s="3"/>
      <c r="V1425" s="3"/>
      <c r="W1425" s="3"/>
      <c r="X1425" s="3"/>
      <c r="Y1425" s="3"/>
      <c r="Z1425" s="3"/>
    </row>
    <row r="1426" spans="1:26" ht="12.75" customHeight="1" x14ac:dyDescent="0.25">
      <c r="A1426" s="59" t="s">
        <v>47344</v>
      </c>
      <c r="B1426" s="60" t="s">
        <v>9095</v>
      </c>
      <c r="C1426" s="60" t="s">
        <v>47345</v>
      </c>
      <c r="D1426" s="60" t="s">
        <v>9308</v>
      </c>
      <c r="E1426" s="61">
        <v>74.900000000000006</v>
      </c>
      <c r="F1426" s="3"/>
      <c r="G1426" s="3"/>
      <c r="H1426" s="3"/>
      <c r="I1426" s="3"/>
      <c r="J1426" s="3"/>
      <c r="K1426" s="3"/>
      <c r="L1426" s="3"/>
      <c r="M1426" s="3"/>
      <c r="N1426" s="3"/>
      <c r="O1426" s="3"/>
      <c r="P1426" s="3"/>
      <c r="Q1426" s="3"/>
      <c r="R1426" s="3"/>
      <c r="S1426" s="3"/>
      <c r="T1426" s="3"/>
      <c r="U1426" s="3"/>
      <c r="V1426" s="3"/>
      <c r="W1426" s="3"/>
      <c r="X1426" s="3"/>
      <c r="Y1426" s="3"/>
      <c r="Z1426" s="3"/>
    </row>
    <row r="1427" spans="1:26" ht="12.75" customHeight="1" x14ac:dyDescent="0.25">
      <c r="A1427" s="59" t="s">
        <v>47346</v>
      </c>
      <c r="B1427" s="60" t="s">
        <v>9095</v>
      </c>
      <c r="C1427" s="60" t="s">
        <v>47347</v>
      </c>
      <c r="D1427" s="60" t="s">
        <v>9308</v>
      </c>
      <c r="E1427" s="61">
        <v>47.16</v>
      </c>
      <c r="F1427" s="3"/>
      <c r="G1427" s="3"/>
      <c r="H1427" s="3"/>
      <c r="I1427" s="3"/>
      <c r="J1427" s="3"/>
      <c r="K1427" s="3"/>
      <c r="L1427" s="3"/>
      <c r="M1427" s="3"/>
      <c r="N1427" s="3"/>
      <c r="O1427" s="3"/>
      <c r="P1427" s="3"/>
      <c r="Q1427" s="3"/>
      <c r="R1427" s="3"/>
      <c r="S1427" s="3"/>
      <c r="T1427" s="3"/>
      <c r="U1427" s="3"/>
      <c r="V1427" s="3"/>
      <c r="W1427" s="3"/>
      <c r="X1427" s="3"/>
      <c r="Y1427" s="3"/>
      <c r="Z1427" s="3"/>
    </row>
    <row r="1428" spans="1:26" ht="13.5" customHeight="1" x14ac:dyDescent="0.25">
      <c r="A1428" s="59" t="s">
        <v>47348</v>
      </c>
      <c r="B1428" s="60" t="s">
        <v>9095</v>
      </c>
      <c r="C1428" s="60" t="s">
        <v>47349</v>
      </c>
      <c r="D1428" s="60" t="s">
        <v>9308</v>
      </c>
      <c r="E1428" s="61">
        <v>8.1199999999999992</v>
      </c>
      <c r="F1428" s="3"/>
      <c r="G1428" s="3"/>
      <c r="H1428" s="3"/>
      <c r="I1428" s="3"/>
      <c r="J1428" s="3"/>
      <c r="K1428" s="3"/>
      <c r="L1428" s="3"/>
      <c r="M1428" s="3"/>
      <c r="N1428" s="3"/>
      <c r="O1428" s="3"/>
      <c r="P1428" s="3"/>
      <c r="Q1428" s="3"/>
      <c r="R1428" s="3"/>
      <c r="S1428" s="3"/>
      <c r="T1428" s="3"/>
      <c r="U1428" s="3"/>
      <c r="V1428" s="3"/>
      <c r="W1428" s="3"/>
      <c r="X1428" s="3"/>
      <c r="Y1428" s="3"/>
      <c r="Z1428" s="3"/>
    </row>
    <row r="1429" spans="1:26" ht="12.75" customHeight="1" x14ac:dyDescent="0.25">
      <c r="A1429" s="59" t="s">
        <v>47350</v>
      </c>
      <c r="B1429" s="60" t="s">
        <v>9095</v>
      </c>
      <c r="C1429" s="60" t="s">
        <v>47351</v>
      </c>
      <c r="D1429" s="60" t="s">
        <v>9308</v>
      </c>
      <c r="E1429" s="61">
        <v>31.04</v>
      </c>
      <c r="F1429" s="3"/>
      <c r="G1429" s="3"/>
      <c r="H1429" s="3"/>
      <c r="I1429" s="3"/>
      <c r="J1429" s="3"/>
      <c r="K1429" s="3"/>
      <c r="L1429" s="3"/>
      <c r="M1429" s="3"/>
      <c r="N1429" s="3"/>
      <c r="O1429" s="3"/>
      <c r="P1429" s="3"/>
      <c r="Q1429" s="3"/>
      <c r="R1429" s="3"/>
      <c r="S1429" s="3"/>
      <c r="T1429" s="3"/>
      <c r="U1429" s="3"/>
      <c r="V1429" s="3"/>
      <c r="W1429" s="3"/>
      <c r="X1429" s="3"/>
      <c r="Y1429" s="3"/>
      <c r="Z1429" s="3"/>
    </row>
    <row r="1430" spans="1:26" ht="13.5" customHeight="1" x14ac:dyDescent="0.25">
      <c r="A1430" s="56" t="s">
        <v>47352</v>
      </c>
      <c r="B1430" s="57" t="s">
        <v>9095</v>
      </c>
      <c r="C1430" s="57" t="s">
        <v>47353</v>
      </c>
      <c r="D1430" s="58"/>
      <c r="E1430" s="58"/>
      <c r="F1430" s="3"/>
      <c r="G1430" s="3"/>
      <c r="H1430" s="3"/>
      <c r="I1430" s="3"/>
      <c r="J1430" s="3"/>
      <c r="K1430" s="3"/>
      <c r="L1430" s="3"/>
      <c r="M1430" s="3"/>
      <c r="N1430" s="3"/>
      <c r="O1430" s="3"/>
      <c r="P1430" s="3"/>
      <c r="Q1430" s="3"/>
      <c r="R1430" s="3"/>
      <c r="S1430" s="3"/>
      <c r="T1430" s="3"/>
      <c r="U1430" s="3"/>
      <c r="V1430" s="3"/>
      <c r="W1430" s="3"/>
      <c r="X1430" s="3"/>
      <c r="Y1430" s="3"/>
      <c r="Z1430" s="3"/>
    </row>
    <row r="1431" spans="1:26" ht="12.75" customHeight="1" x14ac:dyDescent="0.25">
      <c r="A1431" s="59" t="s">
        <v>47354</v>
      </c>
      <c r="B1431" s="60" t="s">
        <v>9095</v>
      </c>
      <c r="C1431" s="60" t="s">
        <v>47355</v>
      </c>
      <c r="D1431" s="60" t="s">
        <v>9308</v>
      </c>
      <c r="E1431" s="61">
        <v>81.78</v>
      </c>
      <c r="F1431" s="3"/>
      <c r="G1431" s="3"/>
      <c r="H1431" s="3"/>
      <c r="I1431" s="3"/>
      <c r="J1431" s="3"/>
      <c r="K1431" s="3"/>
      <c r="L1431" s="3"/>
      <c r="M1431" s="3"/>
      <c r="N1431" s="3"/>
      <c r="O1431" s="3"/>
      <c r="P1431" s="3"/>
      <c r="Q1431" s="3"/>
      <c r="R1431" s="3"/>
      <c r="S1431" s="3"/>
      <c r="T1431" s="3"/>
      <c r="U1431" s="3"/>
      <c r="V1431" s="3"/>
      <c r="W1431" s="3"/>
      <c r="X1431" s="3"/>
      <c r="Y1431" s="3"/>
      <c r="Z1431" s="3"/>
    </row>
    <row r="1432" spans="1:26" ht="12.75" customHeight="1" x14ac:dyDescent="0.25">
      <c r="A1432" s="52" t="s">
        <v>47356</v>
      </c>
      <c r="B1432" s="53"/>
      <c r="C1432" s="54" t="s">
        <v>47357</v>
      </c>
      <c r="D1432" s="55"/>
      <c r="E1432" s="55"/>
      <c r="F1432" s="3"/>
      <c r="G1432" s="3"/>
      <c r="H1432" s="3"/>
      <c r="I1432" s="3"/>
      <c r="J1432" s="3"/>
      <c r="K1432" s="3"/>
      <c r="L1432" s="3"/>
      <c r="M1432" s="3"/>
      <c r="N1432" s="3"/>
      <c r="O1432" s="3"/>
      <c r="P1432" s="3"/>
      <c r="Q1432" s="3"/>
      <c r="R1432" s="3"/>
      <c r="S1432" s="3"/>
      <c r="T1432" s="3"/>
      <c r="U1432" s="3"/>
      <c r="V1432" s="3"/>
      <c r="W1432" s="3"/>
      <c r="X1432" s="3"/>
      <c r="Y1432" s="3"/>
      <c r="Z1432" s="3"/>
    </row>
    <row r="1433" spans="1:26" ht="13.5" customHeight="1" x14ac:dyDescent="0.25">
      <c r="A1433" s="56" t="s">
        <v>47358</v>
      </c>
      <c r="B1433" s="57" t="s">
        <v>9095</v>
      </c>
      <c r="C1433" s="57" t="s">
        <v>47359</v>
      </c>
      <c r="D1433" s="58"/>
      <c r="E1433" s="58"/>
      <c r="F1433" s="3"/>
      <c r="G1433" s="3"/>
      <c r="H1433" s="3"/>
      <c r="I1433" s="3"/>
      <c r="J1433" s="3"/>
      <c r="K1433" s="3"/>
      <c r="L1433" s="3"/>
      <c r="M1433" s="3"/>
      <c r="N1433" s="3"/>
      <c r="O1433" s="3"/>
      <c r="P1433" s="3"/>
      <c r="Q1433" s="3"/>
      <c r="R1433" s="3"/>
      <c r="S1433" s="3"/>
      <c r="T1433" s="3"/>
      <c r="U1433" s="3"/>
      <c r="V1433" s="3"/>
      <c r="W1433" s="3"/>
      <c r="X1433" s="3"/>
      <c r="Y1433" s="3"/>
      <c r="Z1433" s="3"/>
    </row>
    <row r="1434" spans="1:26" ht="12.75" customHeight="1" x14ac:dyDescent="0.25">
      <c r="A1434" s="59" t="s">
        <v>47360</v>
      </c>
      <c r="B1434" s="60" t="s">
        <v>9095</v>
      </c>
      <c r="C1434" s="60" t="s">
        <v>47361</v>
      </c>
      <c r="D1434" s="60" t="s">
        <v>9308</v>
      </c>
      <c r="E1434" s="61">
        <v>950.96</v>
      </c>
      <c r="F1434" s="3"/>
      <c r="G1434" s="3"/>
      <c r="H1434" s="3"/>
      <c r="I1434" s="3"/>
      <c r="J1434" s="3"/>
      <c r="K1434" s="3"/>
      <c r="L1434" s="3"/>
      <c r="M1434" s="3"/>
      <c r="N1434" s="3"/>
      <c r="O1434" s="3"/>
      <c r="P1434" s="3"/>
      <c r="Q1434" s="3"/>
      <c r="R1434" s="3"/>
      <c r="S1434" s="3"/>
      <c r="T1434" s="3"/>
      <c r="U1434" s="3"/>
      <c r="V1434" s="3"/>
      <c r="W1434" s="3"/>
      <c r="X1434" s="3"/>
      <c r="Y1434" s="3"/>
      <c r="Z1434" s="3"/>
    </row>
    <row r="1435" spans="1:26" ht="3" customHeight="1" x14ac:dyDescent="0.25">
      <c r="A1435" s="3"/>
      <c r="B1435" s="3"/>
      <c r="C1435" s="60"/>
      <c r="D1435" s="3"/>
      <c r="E1435" s="3"/>
      <c r="F1435" s="3"/>
      <c r="G1435" s="3"/>
      <c r="H1435" s="3"/>
      <c r="I1435" s="3"/>
      <c r="J1435" s="3"/>
      <c r="K1435" s="3"/>
      <c r="L1435" s="3"/>
      <c r="M1435" s="3"/>
      <c r="N1435" s="3"/>
      <c r="O1435" s="3"/>
      <c r="P1435" s="3"/>
      <c r="Q1435" s="3"/>
      <c r="R1435" s="3"/>
      <c r="S1435" s="3"/>
      <c r="T1435" s="3"/>
      <c r="U1435" s="3"/>
      <c r="V1435" s="3"/>
      <c r="W1435" s="3"/>
      <c r="X1435" s="3"/>
      <c r="Y1435" s="3"/>
      <c r="Z1435" s="3"/>
    </row>
    <row r="1436" spans="1:26" ht="12.75" customHeight="1" x14ac:dyDescent="0.25">
      <c r="A1436" s="59" t="s">
        <v>47362</v>
      </c>
      <c r="B1436" s="60" t="s">
        <v>9095</v>
      </c>
      <c r="C1436" s="60" t="s">
        <v>47363</v>
      </c>
      <c r="D1436" s="60" t="s">
        <v>9308</v>
      </c>
      <c r="E1436" s="61">
        <v>987.77</v>
      </c>
      <c r="F1436" s="3"/>
      <c r="G1436" s="3"/>
      <c r="H1436" s="3"/>
      <c r="I1436" s="3"/>
      <c r="J1436" s="3"/>
      <c r="K1436" s="3"/>
      <c r="L1436" s="3"/>
      <c r="M1436" s="3"/>
      <c r="N1436" s="3"/>
      <c r="O1436" s="3"/>
      <c r="P1436" s="3"/>
      <c r="Q1436" s="3"/>
      <c r="R1436" s="3"/>
      <c r="S1436" s="3"/>
      <c r="T1436" s="3"/>
      <c r="U1436" s="3"/>
      <c r="V1436" s="3"/>
      <c r="W1436" s="3"/>
      <c r="X1436" s="3"/>
      <c r="Y1436" s="3"/>
      <c r="Z1436" s="3"/>
    </row>
    <row r="1437" spans="1:26" ht="2.25" customHeight="1" x14ac:dyDescent="0.25">
      <c r="A1437" s="3"/>
      <c r="B1437" s="3"/>
      <c r="C1437" s="60"/>
      <c r="D1437" s="3"/>
      <c r="E1437" s="3"/>
      <c r="F1437" s="3"/>
      <c r="G1437" s="3"/>
      <c r="H1437" s="3"/>
      <c r="I1437" s="3"/>
      <c r="J1437" s="3"/>
      <c r="K1437" s="3"/>
      <c r="L1437" s="3"/>
      <c r="M1437" s="3"/>
      <c r="N1437" s="3"/>
      <c r="O1437" s="3"/>
      <c r="P1437" s="3"/>
      <c r="Q1437" s="3"/>
      <c r="R1437" s="3"/>
      <c r="S1437" s="3"/>
      <c r="T1437" s="3"/>
      <c r="U1437" s="3"/>
      <c r="V1437" s="3"/>
      <c r="W1437" s="3"/>
      <c r="X1437" s="3"/>
      <c r="Y1437" s="3"/>
      <c r="Z1437" s="3"/>
    </row>
    <row r="1438" spans="1:26" ht="13.5" customHeight="1" x14ac:dyDescent="0.25">
      <c r="A1438" s="59" t="s">
        <v>47364</v>
      </c>
      <c r="B1438" s="60" t="s">
        <v>9095</v>
      </c>
      <c r="C1438" s="60" t="s">
        <v>47365</v>
      </c>
      <c r="D1438" s="60" t="s">
        <v>9308</v>
      </c>
      <c r="E1438" s="61">
        <v>1024.3900000000001</v>
      </c>
      <c r="F1438" s="3"/>
      <c r="G1438" s="3"/>
      <c r="H1438" s="3"/>
      <c r="I1438" s="3"/>
      <c r="J1438" s="3"/>
      <c r="K1438" s="3"/>
      <c r="L1438" s="3"/>
      <c r="M1438" s="3"/>
      <c r="N1438" s="3"/>
      <c r="O1438" s="3"/>
      <c r="P1438" s="3"/>
      <c r="Q1438" s="3"/>
      <c r="R1438" s="3"/>
      <c r="S1438" s="3"/>
      <c r="T1438" s="3"/>
      <c r="U1438" s="3"/>
      <c r="V1438" s="3"/>
      <c r="W1438" s="3"/>
      <c r="X1438" s="3"/>
      <c r="Y1438" s="3"/>
      <c r="Z1438" s="3"/>
    </row>
    <row r="1439" spans="1:26" ht="2.25" customHeight="1" x14ac:dyDescent="0.25">
      <c r="A1439" s="3"/>
      <c r="B1439" s="3"/>
      <c r="C1439" s="60"/>
      <c r="D1439" s="3"/>
      <c r="E1439" s="3"/>
      <c r="F1439" s="3"/>
      <c r="G1439" s="3"/>
      <c r="H1439" s="3"/>
      <c r="I1439" s="3"/>
      <c r="J1439" s="3"/>
      <c r="K1439" s="3"/>
      <c r="L1439" s="3"/>
      <c r="M1439" s="3"/>
      <c r="N1439" s="3"/>
      <c r="O1439" s="3"/>
      <c r="P1439" s="3"/>
      <c r="Q1439" s="3"/>
      <c r="R1439" s="3"/>
      <c r="S1439" s="3"/>
      <c r="T1439" s="3"/>
      <c r="U1439" s="3"/>
      <c r="V1439" s="3"/>
      <c r="W1439" s="3"/>
      <c r="X1439" s="3"/>
      <c r="Y1439" s="3"/>
      <c r="Z1439" s="3"/>
    </row>
    <row r="1440" spans="1:26" ht="13.5" customHeight="1" x14ac:dyDescent="0.25">
      <c r="A1440" s="59" t="s">
        <v>47366</v>
      </c>
      <c r="B1440" s="60" t="s">
        <v>9095</v>
      </c>
      <c r="C1440" s="60" t="s">
        <v>47367</v>
      </c>
      <c r="D1440" s="60" t="s">
        <v>9308</v>
      </c>
      <c r="E1440" s="61">
        <v>1114.5999999999999</v>
      </c>
      <c r="F1440" s="3"/>
      <c r="G1440" s="3"/>
      <c r="H1440" s="3"/>
      <c r="I1440" s="3"/>
      <c r="J1440" s="3"/>
      <c r="K1440" s="3"/>
      <c r="L1440" s="3"/>
      <c r="M1440" s="3"/>
      <c r="N1440" s="3"/>
      <c r="O1440" s="3"/>
      <c r="P1440" s="3"/>
      <c r="Q1440" s="3"/>
      <c r="R1440" s="3"/>
      <c r="S1440" s="3"/>
      <c r="T1440" s="3"/>
      <c r="U1440" s="3"/>
      <c r="V1440" s="3"/>
      <c r="W1440" s="3"/>
      <c r="X1440" s="3"/>
      <c r="Y1440" s="3"/>
      <c r="Z1440" s="3"/>
    </row>
    <row r="1441" spans="1:26" ht="2.25" customHeight="1" x14ac:dyDescent="0.25">
      <c r="A1441" s="3"/>
      <c r="B1441" s="3"/>
      <c r="C1441" s="60"/>
      <c r="D1441" s="3"/>
      <c r="E1441" s="3"/>
      <c r="F1441" s="3"/>
      <c r="G1441" s="3"/>
      <c r="H1441" s="3"/>
      <c r="I1441" s="3"/>
      <c r="J1441" s="3"/>
      <c r="K1441" s="3"/>
      <c r="L1441" s="3"/>
      <c r="M1441" s="3"/>
      <c r="N1441" s="3"/>
      <c r="O1441" s="3"/>
      <c r="P1441" s="3"/>
      <c r="Q1441" s="3"/>
      <c r="R1441" s="3"/>
      <c r="S1441" s="3"/>
      <c r="T1441" s="3"/>
      <c r="U1441" s="3"/>
      <c r="V1441" s="3"/>
      <c r="W1441" s="3"/>
      <c r="X1441" s="3"/>
      <c r="Y1441" s="3"/>
      <c r="Z1441" s="3"/>
    </row>
    <row r="1442" spans="1:26" ht="12.75" customHeight="1" x14ac:dyDescent="0.25">
      <c r="A1442" s="56" t="s">
        <v>47368</v>
      </c>
      <c r="B1442" s="57" t="s">
        <v>9095</v>
      </c>
      <c r="C1442" s="57" t="s">
        <v>47369</v>
      </c>
      <c r="D1442" s="58"/>
      <c r="E1442" s="58"/>
      <c r="F1442" s="3"/>
      <c r="G1442" s="3"/>
      <c r="H1442" s="3"/>
      <c r="I1442" s="3"/>
      <c r="J1442" s="3"/>
      <c r="K1442" s="3"/>
      <c r="L1442" s="3"/>
      <c r="M1442" s="3"/>
      <c r="N1442" s="3"/>
      <c r="O1442" s="3"/>
      <c r="P1442" s="3"/>
      <c r="Q1442" s="3"/>
      <c r="R1442" s="3"/>
      <c r="S1442" s="3"/>
      <c r="T1442" s="3"/>
      <c r="U1442" s="3"/>
      <c r="V1442" s="3"/>
      <c r="W1442" s="3"/>
      <c r="X1442" s="3"/>
      <c r="Y1442" s="3"/>
      <c r="Z1442" s="3"/>
    </row>
    <row r="1443" spans="1:26" ht="13.5" customHeight="1" x14ac:dyDescent="0.25">
      <c r="A1443" s="59" t="s">
        <v>47370</v>
      </c>
      <c r="B1443" s="60" t="s">
        <v>9095</v>
      </c>
      <c r="C1443" s="60" t="s">
        <v>47371</v>
      </c>
      <c r="D1443" s="60" t="s">
        <v>9308</v>
      </c>
      <c r="E1443" s="61">
        <v>823.82</v>
      </c>
      <c r="F1443" s="3"/>
      <c r="G1443" s="3"/>
      <c r="H1443" s="3"/>
      <c r="I1443" s="3"/>
      <c r="J1443" s="3"/>
      <c r="K1443" s="3"/>
      <c r="L1443" s="3"/>
      <c r="M1443" s="3"/>
      <c r="N1443" s="3"/>
      <c r="O1443" s="3"/>
      <c r="P1443" s="3"/>
      <c r="Q1443" s="3"/>
      <c r="R1443" s="3"/>
      <c r="S1443" s="3"/>
      <c r="T1443" s="3"/>
      <c r="U1443" s="3"/>
      <c r="V1443" s="3"/>
      <c r="W1443" s="3"/>
      <c r="X1443" s="3"/>
      <c r="Y1443" s="3"/>
      <c r="Z1443" s="3"/>
    </row>
    <row r="1444" spans="1:26" ht="2.25" customHeight="1" x14ac:dyDescent="0.25">
      <c r="A1444" s="3"/>
      <c r="B1444" s="3"/>
      <c r="C1444" s="60"/>
      <c r="D1444" s="3"/>
      <c r="E1444" s="3"/>
      <c r="F1444" s="3"/>
      <c r="G1444" s="3"/>
      <c r="H1444" s="3"/>
      <c r="I1444" s="3"/>
      <c r="J1444" s="3"/>
      <c r="K1444" s="3"/>
      <c r="L1444" s="3"/>
      <c r="M1444" s="3"/>
      <c r="N1444" s="3"/>
      <c r="O1444" s="3"/>
      <c r="P1444" s="3"/>
      <c r="Q1444" s="3"/>
      <c r="R1444" s="3"/>
      <c r="S1444" s="3"/>
      <c r="T1444" s="3"/>
      <c r="U1444" s="3"/>
      <c r="V1444" s="3"/>
      <c r="W1444" s="3"/>
      <c r="X1444" s="3"/>
      <c r="Y1444" s="3"/>
      <c r="Z1444" s="3"/>
    </row>
    <row r="1445" spans="1:26" ht="12.75" customHeight="1" x14ac:dyDescent="0.25">
      <c r="A1445" s="59" t="s">
        <v>47372</v>
      </c>
      <c r="B1445" s="60" t="s">
        <v>9095</v>
      </c>
      <c r="C1445" s="60" t="s">
        <v>47373</v>
      </c>
      <c r="D1445" s="60" t="s">
        <v>9308</v>
      </c>
      <c r="E1445" s="61">
        <v>843.71</v>
      </c>
      <c r="F1445" s="3"/>
      <c r="G1445" s="3"/>
      <c r="H1445" s="3"/>
      <c r="I1445" s="3"/>
      <c r="J1445" s="3"/>
      <c r="K1445" s="3"/>
      <c r="L1445" s="3"/>
      <c r="M1445" s="3"/>
      <c r="N1445" s="3"/>
      <c r="O1445" s="3"/>
      <c r="P1445" s="3"/>
      <c r="Q1445" s="3"/>
      <c r="R1445" s="3"/>
      <c r="S1445" s="3"/>
      <c r="T1445" s="3"/>
      <c r="U1445" s="3"/>
      <c r="V1445" s="3"/>
      <c r="W1445" s="3"/>
      <c r="X1445" s="3"/>
      <c r="Y1445" s="3"/>
      <c r="Z1445" s="3"/>
    </row>
    <row r="1446" spans="1:26" ht="3" customHeight="1" x14ac:dyDescent="0.25">
      <c r="A1446" s="3"/>
      <c r="B1446" s="3"/>
      <c r="C1446" s="60"/>
      <c r="D1446" s="3"/>
      <c r="E1446" s="3"/>
      <c r="F1446" s="3"/>
      <c r="G1446" s="3"/>
      <c r="H1446" s="3"/>
      <c r="I1446" s="3"/>
      <c r="J1446" s="3"/>
      <c r="K1446" s="3"/>
      <c r="L1446" s="3"/>
      <c r="M1446" s="3"/>
      <c r="N1446" s="3"/>
      <c r="O1446" s="3"/>
      <c r="P1446" s="3"/>
      <c r="Q1446" s="3"/>
      <c r="R1446" s="3"/>
      <c r="S1446" s="3"/>
      <c r="T1446" s="3"/>
      <c r="U1446" s="3"/>
      <c r="V1446" s="3"/>
      <c r="W1446" s="3"/>
      <c r="X1446" s="3"/>
      <c r="Y1446" s="3"/>
      <c r="Z1446" s="3"/>
    </row>
    <row r="1447" spans="1:26" ht="12.75" customHeight="1" x14ac:dyDescent="0.25">
      <c r="A1447" s="59" t="s">
        <v>47374</v>
      </c>
      <c r="B1447" s="60" t="s">
        <v>9095</v>
      </c>
      <c r="C1447" s="60" t="s">
        <v>47375</v>
      </c>
      <c r="D1447" s="60" t="s">
        <v>9308</v>
      </c>
      <c r="E1447" s="61">
        <v>850.24</v>
      </c>
      <c r="F1447" s="3"/>
      <c r="G1447" s="3"/>
      <c r="H1447" s="3"/>
      <c r="I1447" s="3"/>
      <c r="J1447" s="3"/>
      <c r="K1447" s="3"/>
      <c r="L1447" s="3"/>
      <c r="M1447" s="3"/>
      <c r="N1447" s="3"/>
      <c r="O1447" s="3"/>
      <c r="P1447" s="3"/>
      <c r="Q1447" s="3"/>
      <c r="R1447" s="3"/>
      <c r="S1447" s="3"/>
      <c r="T1447" s="3"/>
      <c r="U1447" s="3"/>
      <c r="V1447" s="3"/>
      <c r="W1447" s="3"/>
      <c r="X1447" s="3"/>
      <c r="Y1447" s="3"/>
      <c r="Z1447" s="3"/>
    </row>
    <row r="1448" spans="1:26" ht="3" customHeight="1" x14ac:dyDescent="0.25">
      <c r="A1448" s="3"/>
      <c r="B1448" s="3"/>
      <c r="C1448" s="60"/>
      <c r="D1448" s="3"/>
      <c r="E1448" s="3"/>
      <c r="F1448" s="3"/>
      <c r="G1448" s="3"/>
      <c r="H1448" s="3"/>
      <c r="I1448" s="3"/>
      <c r="J1448" s="3"/>
      <c r="K1448" s="3"/>
      <c r="L1448" s="3"/>
      <c r="M1448" s="3"/>
      <c r="N1448" s="3"/>
      <c r="O1448" s="3"/>
      <c r="P1448" s="3"/>
      <c r="Q1448" s="3"/>
      <c r="R1448" s="3"/>
      <c r="S1448" s="3"/>
      <c r="T1448" s="3"/>
      <c r="U1448" s="3"/>
      <c r="V1448" s="3"/>
      <c r="W1448" s="3"/>
      <c r="X1448" s="3"/>
      <c r="Y1448" s="3"/>
      <c r="Z1448" s="3"/>
    </row>
    <row r="1449" spans="1:26" ht="12.75" customHeight="1" x14ac:dyDescent="0.25">
      <c r="A1449" s="59" t="s">
        <v>47376</v>
      </c>
      <c r="B1449" s="60" t="s">
        <v>9095</v>
      </c>
      <c r="C1449" s="60" t="s">
        <v>47377</v>
      </c>
      <c r="D1449" s="60" t="s">
        <v>9308</v>
      </c>
      <c r="E1449" s="61">
        <v>873.77</v>
      </c>
      <c r="F1449" s="3"/>
      <c r="G1449" s="3"/>
      <c r="H1449" s="3"/>
      <c r="I1449" s="3"/>
      <c r="J1449" s="3"/>
      <c r="K1449" s="3"/>
      <c r="L1449" s="3"/>
      <c r="M1449" s="3"/>
      <c r="N1449" s="3"/>
      <c r="O1449" s="3"/>
      <c r="P1449" s="3"/>
      <c r="Q1449" s="3"/>
      <c r="R1449" s="3"/>
      <c r="S1449" s="3"/>
      <c r="T1449" s="3"/>
      <c r="U1449" s="3"/>
      <c r="V1449" s="3"/>
      <c r="W1449" s="3"/>
      <c r="X1449" s="3"/>
      <c r="Y1449" s="3"/>
      <c r="Z1449" s="3"/>
    </row>
    <row r="1450" spans="1:26" ht="2.25" customHeight="1" x14ac:dyDescent="0.25">
      <c r="A1450" s="3"/>
      <c r="B1450" s="3"/>
      <c r="C1450" s="60"/>
      <c r="D1450" s="3"/>
      <c r="E1450" s="3"/>
      <c r="F1450" s="3"/>
      <c r="G1450" s="3"/>
      <c r="H1450" s="3"/>
      <c r="I1450" s="3"/>
      <c r="J1450" s="3"/>
      <c r="K1450" s="3"/>
      <c r="L1450" s="3"/>
      <c r="M1450" s="3"/>
      <c r="N1450" s="3"/>
      <c r="O1450" s="3"/>
      <c r="P1450" s="3"/>
      <c r="Q1450" s="3"/>
      <c r="R1450" s="3"/>
      <c r="S1450" s="3"/>
      <c r="T1450" s="3"/>
      <c r="U1450" s="3"/>
      <c r="V1450" s="3"/>
      <c r="W1450" s="3"/>
      <c r="X1450" s="3"/>
      <c r="Y1450" s="3"/>
      <c r="Z1450" s="3"/>
    </row>
    <row r="1451" spans="1:26" ht="13.5" customHeight="1" x14ac:dyDescent="0.25">
      <c r="A1451" s="56" t="s">
        <v>47378</v>
      </c>
      <c r="B1451" s="57" t="s">
        <v>9095</v>
      </c>
      <c r="C1451" s="57" t="s">
        <v>47379</v>
      </c>
      <c r="D1451" s="58"/>
      <c r="E1451" s="58"/>
      <c r="F1451" s="3"/>
      <c r="G1451" s="3"/>
      <c r="H1451" s="3"/>
      <c r="I1451" s="3"/>
      <c r="J1451" s="3"/>
      <c r="K1451" s="3"/>
      <c r="L1451" s="3"/>
      <c r="M1451" s="3"/>
      <c r="N1451" s="3"/>
      <c r="O1451" s="3"/>
      <c r="P1451" s="3"/>
      <c r="Q1451" s="3"/>
      <c r="R1451" s="3"/>
      <c r="S1451" s="3"/>
      <c r="T1451" s="3"/>
      <c r="U1451" s="3"/>
      <c r="V1451" s="3"/>
      <c r="W1451" s="3"/>
      <c r="X1451" s="3"/>
      <c r="Y1451" s="3"/>
      <c r="Z1451" s="3"/>
    </row>
    <row r="1452" spans="1:26" ht="12.75" customHeight="1" x14ac:dyDescent="0.25">
      <c r="A1452" s="59" t="s">
        <v>47380</v>
      </c>
      <c r="B1452" s="60" t="s">
        <v>9095</v>
      </c>
      <c r="C1452" s="60" t="s">
        <v>47381</v>
      </c>
      <c r="D1452" s="60" t="s">
        <v>9308</v>
      </c>
      <c r="E1452" s="61">
        <v>251.23</v>
      </c>
      <c r="F1452" s="3"/>
      <c r="G1452" s="3"/>
      <c r="H1452" s="3"/>
      <c r="I1452" s="3"/>
      <c r="J1452" s="3"/>
      <c r="K1452" s="3"/>
      <c r="L1452" s="3"/>
      <c r="M1452" s="3"/>
      <c r="N1452" s="3"/>
      <c r="O1452" s="3"/>
      <c r="P1452" s="3"/>
      <c r="Q1452" s="3"/>
      <c r="R1452" s="3"/>
      <c r="S1452" s="3"/>
      <c r="T1452" s="3"/>
      <c r="U1452" s="3"/>
      <c r="V1452" s="3"/>
      <c r="W1452" s="3"/>
      <c r="X1452" s="3"/>
      <c r="Y1452" s="3"/>
      <c r="Z1452" s="3"/>
    </row>
    <row r="1453" spans="1:26" ht="3" customHeight="1" x14ac:dyDescent="0.25">
      <c r="A1453" s="3"/>
      <c r="B1453" s="3"/>
      <c r="C1453" s="60"/>
      <c r="D1453" s="3"/>
      <c r="E1453" s="3"/>
      <c r="F1453" s="3"/>
      <c r="G1453" s="3"/>
      <c r="H1453" s="3"/>
      <c r="I1453" s="3"/>
      <c r="J1453" s="3"/>
      <c r="K1453" s="3"/>
      <c r="L1453" s="3"/>
      <c r="M1453" s="3"/>
      <c r="N1453" s="3"/>
      <c r="O1453" s="3"/>
      <c r="P1453" s="3"/>
      <c r="Q1453" s="3"/>
      <c r="R1453" s="3"/>
      <c r="S1453" s="3"/>
      <c r="T1453" s="3"/>
      <c r="U1453" s="3"/>
      <c r="V1453" s="3"/>
      <c r="W1453" s="3"/>
      <c r="X1453" s="3"/>
      <c r="Y1453" s="3"/>
      <c r="Z1453" s="3"/>
    </row>
    <row r="1454" spans="1:26" ht="12.75" customHeight="1" x14ac:dyDescent="0.25">
      <c r="A1454" s="59" t="s">
        <v>47382</v>
      </c>
      <c r="B1454" s="60" t="s">
        <v>9095</v>
      </c>
      <c r="C1454" s="60" t="s">
        <v>47383</v>
      </c>
      <c r="D1454" s="60" t="s">
        <v>9308</v>
      </c>
      <c r="E1454" s="61">
        <v>268.86</v>
      </c>
      <c r="F1454" s="3"/>
      <c r="G1454" s="3"/>
      <c r="H1454" s="3"/>
      <c r="I1454" s="3"/>
      <c r="J1454" s="3"/>
      <c r="K1454" s="3"/>
      <c r="L1454" s="3"/>
      <c r="M1454" s="3"/>
      <c r="N1454" s="3"/>
      <c r="O1454" s="3"/>
      <c r="P1454" s="3"/>
      <c r="Q1454" s="3"/>
      <c r="R1454" s="3"/>
      <c r="S1454" s="3"/>
      <c r="T1454" s="3"/>
      <c r="U1454" s="3"/>
      <c r="V1454" s="3"/>
      <c r="W1454" s="3"/>
      <c r="X1454" s="3"/>
      <c r="Y1454" s="3"/>
      <c r="Z1454" s="3"/>
    </row>
    <row r="1455" spans="1:26" ht="2.25" customHeight="1" x14ac:dyDescent="0.25">
      <c r="A1455" s="3"/>
      <c r="B1455" s="3"/>
      <c r="C1455" s="60"/>
      <c r="D1455" s="3"/>
      <c r="E1455" s="3"/>
      <c r="F1455" s="3"/>
      <c r="G1455" s="3"/>
      <c r="H1455" s="3"/>
      <c r="I1455" s="3"/>
      <c r="J1455" s="3"/>
      <c r="K1455" s="3"/>
      <c r="L1455" s="3"/>
      <c r="M1455" s="3"/>
      <c r="N1455" s="3"/>
      <c r="O1455" s="3"/>
      <c r="P1455" s="3"/>
      <c r="Q1455" s="3"/>
      <c r="R1455" s="3"/>
      <c r="S1455" s="3"/>
      <c r="T1455" s="3"/>
      <c r="U1455" s="3"/>
      <c r="V1455" s="3"/>
      <c r="W1455" s="3"/>
      <c r="X1455" s="3"/>
      <c r="Y1455" s="3"/>
      <c r="Z1455" s="3"/>
    </row>
    <row r="1456" spans="1:26" ht="13.5" customHeight="1" x14ac:dyDescent="0.25">
      <c r="A1456" s="59" t="s">
        <v>47384</v>
      </c>
      <c r="B1456" s="60" t="s">
        <v>9095</v>
      </c>
      <c r="C1456" s="60" t="s">
        <v>47385</v>
      </c>
      <c r="D1456" s="60" t="s">
        <v>9308</v>
      </c>
      <c r="E1456" s="61">
        <v>273.13</v>
      </c>
      <c r="F1456" s="3"/>
      <c r="G1456" s="3"/>
      <c r="H1456" s="3"/>
      <c r="I1456" s="3"/>
      <c r="J1456" s="3"/>
      <c r="K1456" s="3"/>
      <c r="L1456" s="3"/>
      <c r="M1456" s="3"/>
      <c r="N1456" s="3"/>
      <c r="O1456" s="3"/>
      <c r="P1456" s="3"/>
      <c r="Q1456" s="3"/>
      <c r="R1456" s="3"/>
      <c r="S1456" s="3"/>
      <c r="T1456" s="3"/>
      <c r="U1456" s="3"/>
      <c r="V1456" s="3"/>
      <c r="W1456" s="3"/>
      <c r="X1456" s="3"/>
      <c r="Y1456" s="3"/>
      <c r="Z1456" s="3"/>
    </row>
    <row r="1457" spans="1:26" ht="2.25" customHeight="1" x14ac:dyDescent="0.25">
      <c r="A1457" s="3"/>
      <c r="B1457" s="3"/>
      <c r="C1457" s="60"/>
      <c r="D1457" s="3"/>
      <c r="E1457" s="3"/>
      <c r="F1457" s="3"/>
      <c r="G1457" s="3"/>
      <c r="H1457" s="3"/>
      <c r="I1457" s="3"/>
      <c r="J1457" s="3"/>
      <c r="K1457" s="3"/>
      <c r="L1457" s="3"/>
      <c r="M1457" s="3"/>
      <c r="N1457" s="3"/>
      <c r="O1457" s="3"/>
      <c r="P1457" s="3"/>
      <c r="Q1457" s="3"/>
      <c r="R1457" s="3"/>
      <c r="S1457" s="3"/>
      <c r="T1457" s="3"/>
      <c r="U1457" s="3"/>
      <c r="V1457" s="3"/>
      <c r="W1457" s="3"/>
      <c r="X1457" s="3"/>
      <c r="Y1457" s="3"/>
      <c r="Z1457" s="3"/>
    </row>
    <row r="1458" spans="1:26" ht="12.75" customHeight="1" x14ac:dyDescent="0.25">
      <c r="A1458" s="59" t="s">
        <v>47386</v>
      </c>
      <c r="B1458" s="60" t="s">
        <v>9095</v>
      </c>
      <c r="C1458" s="60" t="s">
        <v>47387</v>
      </c>
      <c r="D1458" s="60" t="s">
        <v>9308</v>
      </c>
      <c r="E1458" s="61">
        <v>294.39999999999998</v>
      </c>
      <c r="F1458" s="3"/>
      <c r="G1458" s="3"/>
      <c r="H1458" s="3"/>
      <c r="I1458" s="3"/>
      <c r="J1458" s="3"/>
      <c r="K1458" s="3"/>
      <c r="L1458" s="3"/>
      <c r="M1458" s="3"/>
      <c r="N1458" s="3"/>
      <c r="O1458" s="3"/>
      <c r="P1458" s="3"/>
      <c r="Q1458" s="3"/>
      <c r="R1458" s="3"/>
      <c r="S1458" s="3"/>
      <c r="T1458" s="3"/>
      <c r="U1458" s="3"/>
      <c r="V1458" s="3"/>
      <c r="W1458" s="3"/>
      <c r="X1458" s="3"/>
      <c r="Y1458" s="3"/>
      <c r="Z1458" s="3"/>
    </row>
    <row r="1459" spans="1:26" ht="3" customHeight="1" x14ac:dyDescent="0.25">
      <c r="A1459" s="3"/>
      <c r="B1459" s="3"/>
      <c r="C1459" s="60"/>
      <c r="D1459" s="3"/>
      <c r="E1459" s="3"/>
      <c r="F1459" s="3"/>
      <c r="G1459" s="3"/>
      <c r="H1459" s="3"/>
      <c r="I1459" s="3"/>
      <c r="J1459" s="3"/>
      <c r="K1459" s="3"/>
      <c r="L1459" s="3"/>
      <c r="M1459" s="3"/>
      <c r="N1459" s="3"/>
      <c r="O1459" s="3"/>
      <c r="P1459" s="3"/>
      <c r="Q1459" s="3"/>
      <c r="R1459" s="3"/>
      <c r="S1459" s="3"/>
      <c r="T1459" s="3"/>
      <c r="U1459" s="3"/>
      <c r="V1459" s="3"/>
      <c r="W1459" s="3"/>
      <c r="X1459" s="3"/>
      <c r="Y1459" s="3"/>
      <c r="Z1459" s="3"/>
    </row>
    <row r="1460" spans="1:26" ht="12.75" customHeight="1" x14ac:dyDescent="0.25">
      <c r="A1460" s="56" t="s">
        <v>47388</v>
      </c>
      <c r="B1460" s="57" t="s">
        <v>9095</v>
      </c>
      <c r="C1460" s="57" t="s">
        <v>47389</v>
      </c>
      <c r="D1460" s="58"/>
      <c r="E1460" s="58"/>
      <c r="F1460" s="3"/>
      <c r="G1460" s="3"/>
      <c r="H1460" s="3"/>
      <c r="I1460" s="3"/>
      <c r="J1460" s="3"/>
      <c r="K1460" s="3"/>
      <c r="L1460" s="3"/>
      <c r="M1460" s="3"/>
      <c r="N1460" s="3"/>
      <c r="O1460" s="3"/>
      <c r="P1460" s="3"/>
      <c r="Q1460" s="3"/>
      <c r="R1460" s="3"/>
      <c r="S1460" s="3"/>
      <c r="T1460" s="3"/>
      <c r="U1460" s="3"/>
      <c r="V1460" s="3"/>
      <c r="W1460" s="3"/>
      <c r="X1460" s="3"/>
      <c r="Y1460" s="3"/>
      <c r="Z1460" s="3"/>
    </row>
    <row r="1461" spans="1:26" ht="13.5" customHeight="1" x14ac:dyDescent="0.25">
      <c r="A1461" s="59" t="s">
        <v>47390</v>
      </c>
      <c r="B1461" s="60" t="s">
        <v>9095</v>
      </c>
      <c r="C1461" s="60" t="s">
        <v>47391</v>
      </c>
      <c r="D1461" s="60" t="s">
        <v>9308</v>
      </c>
      <c r="E1461" s="61">
        <v>287.88</v>
      </c>
      <c r="F1461" s="3"/>
      <c r="G1461" s="3"/>
      <c r="H1461" s="3"/>
      <c r="I1461" s="3"/>
      <c r="J1461" s="3"/>
      <c r="K1461" s="3"/>
      <c r="L1461" s="3"/>
      <c r="M1461" s="3"/>
      <c r="N1461" s="3"/>
      <c r="O1461" s="3"/>
      <c r="P1461" s="3"/>
      <c r="Q1461" s="3"/>
      <c r="R1461" s="3"/>
      <c r="S1461" s="3"/>
      <c r="T1461" s="3"/>
      <c r="U1461" s="3"/>
      <c r="V1461" s="3"/>
      <c r="W1461" s="3"/>
      <c r="X1461" s="3"/>
      <c r="Y1461" s="3"/>
      <c r="Z1461" s="3"/>
    </row>
    <row r="1462" spans="1:26" ht="2.25" customHeight="1" x14ac:dyDescent="0.25">
      <c r="A1462" s="3"/>
      <c r="B1462" s="3"/>
      <c r="C1462" s="60"/>
      <c r="D1462" s="3"/>
      <c r="E1462" s="3"/>
      <c r="F1462" s="3"/>
      <c r="G1462" s="3"/>
      <c r="H1462" s="3"/>
      <c r="I1462" s="3"/>
      <c r="J1462" s="3"/>
      <c r="K1462" s="3"/>
      <c r="L1462" s="3"/>
      <c r="M1462" s="3"/>
      <c r="N1462" s="3"/>
      <c r="O1462" s="3"/>
      <c r="P1462" s="3"/>
      <c r="Q1462" s="3"/>
      <c r="R1462" s="3"/>
      <c r="S1462" s="3"/>
      <c r="T1462" s="3"/>
      <c r="U1462" s="3"/>
      <c r="V1462" s="3"/>
      <c r="W1462" s="3"/>
      <c r="X1462" s="3"/>
      <c r="Y1462" s="3"/>
      <c r="Z1462" s="3"/>
    </row>
    <row r="1463" spans="1:26" ht="12.75" customHeight="1" x14ac:dyDescent="0.25">
      <c r="A1463" s="59" t="s">
        <v>47392</v>
      </c>
      <c r="B1463" s="60" t="s">
        <v>9095</v>
      </c>
      <c r="C1463" s="60" t="s">
        <v>47393</v>
      </c>
      <c r="D1463" s="60" t="s">
        <v>9741</v>
      </c>
      <c r="E1463" s="61">
        <v>11.31</v>
      </c>
      <c r="F1463" s="3"/>
      <c r="G1463" s="3"/>
      <c r="H1463" s="3"/>
      <c r="I1463" s="3"/>
      <c r="J1463" s="3"/>
      <c r="K1463" s="3"/>
      <c r="L1463" s="3"/>
      <c r="M1463" s="3"/>
      <c r="N1463" s="3"/>
      <c r="O1463" s="3"/>
      <c r="P1463" s="3"/>
      <c r="Q1463" s="3"/>
      <c r="R1463" s="3"/>
      <c r="S1463" s="3"/>
      <c r="T1463" s="3"/>
      <c r="U1463" s="3"/>
      <c r="V1463" s="3"/>
      <c r="W1463" s="3"/>
      <c r="X1463" s="3"/>
      <c r="Y1463" s="3"/>
      <c r="Z1463" s="3"/>
    </row>
    <row r="1464" spans="1:26" ht="13.5" customHeight="1" x14ac:dyDescent="0.25">
      <c r="A1464" s="56" t="s">
        <v>47394</v>
      </c>
      <c r="B1464" s="57" t="s">
        <v>9095</v>
      </c>
      <c r="C1464" s="57" t="s">
        <v>47395</v>
      </c>
      <c r="D1464" s="58"/>
      <c r="E1464" s="58"/>
      <c r="F1464" s="3"/>
      <c r="G1464" s="3"/>
      <c r="H1464" s="3"/>
      <c r="I1464" s="3"/>
      <c r="J1464" s="3"/>
      <c r="K1464" s="3"/>
      <c r="L1464" s="3"/>
      <c r="M1464" s="3"/>
      <c r="N1464" s="3"/>
      <c r="O1464" s="3"/>
      <c r="P1464" s="3"/>
      <c r="Q1464" s="3"/>
      <c r="R1464" s="3"/>
      <c r="S1464" s="3"/>
      <c r="T1464" s="3"/>
      <c r="U1464" s="3"/>
      <c r="V1464" s="3"/>
      <c r="W1464" s="3"/>
      <c r="X1464" s="3"/>
      <c r="Y1464" s="3"/>
      <c r="Z1464" s="3"/>
    </row>
    <row r="1465" spans="1:26" ht="12.75" customHeight="1" x14ac:dyDescent="0.25">
      <c r="A1465" s="59" t="s">
        <v>47396</v>
      </c>
      <c r="B1465" s="60" t="s">
        <v>9095</v>
      </c>
      <c r="C1465" s="60" t="s">
        <v>47397</v>
      </c>
      <c r="D1465" s="60" t="s">
        <v>9308</v>
      </c>
      <c r="E1465" s="61">
        <v>230.05</v>
      </c>
      <c r="F1465" s="3"/>
      <c r="G1465" s="3"/>
      <c r="H1465" s="3"/>
      <c r="I1465" s="3"/>
      <c r="J1465" s="3"/>
      <c r="K1465" s="3"/>
      <c r="L1465" s="3"/>
      <c r="M1465" s="3"/>
      <c r="N1465" s="3"/>
      <c r="O1465" s="3"/>
      <c r="P1465" s="3"/>
      <c r="Q1465" s="3"/>
      <c r="R1465" s="3"/>
      <c r="S1465" s="3"/>
      <c r="T1465" s="3"/>
      <c r="U1465" s="3"/>
      <c r="V1465" s="3"/>
      <c r="W1465" s="3"/>
      <c r="X1465" s="3"/>
      <c r="Y1465" s="3"/>
      <c r="Z1465" s="3"/>
    </row>
    <row r="1466" spans="1:26" ht="13.5" customHeight="1" x14ac:dyDescent="0.25">
      <c r="A1466" s="59" t="s">
        <v>47398</v>
      </c>
      <c r="B1466" s="60" t="s">
        <v>9095</v>
      </c>
      <c r="C1466" s="60" t="s">
        <v>47399</v>
      </c>
      <c r="D1466" s="60" t="s">
        <v>9308</v>
      </c>
      <c r="E1466" s="61">
        <v>185.8</v>
      </c>
      <c r="F1466" s="3"/>
      <c r="G1466" s="3"/>
      <c r="H1466" s="3"/>
      <c r="I1466" s="3"/>
      <c r="J1466" s="3"/>
      <c r="K1466" s="3"/>
      <c r="L1466" s="3"/>
      <c r="M1466" s="3"/>
      <c r="N1466" s="3"/>
      <c r="O1466" s="3"/>
      <c r="P1466" s="3"/>
      <c r="Q1466" s="3"/>
      <c r="R1466" s="3"/>
      <c r="S1466" s="3"/>
      <c r="T1466" s="3"/>
      <c r="U1466" s="3"/>
      <c r="V1466" s="3"/>
      <c r="W1466" s="3"/>
      <c r="X1466" s="3"/>
      <c r="Y1466" s="3"/>
      <c r="Z1466" s="3"/>
    </row>
    <row r="1467" spans="1:26" ht="12.75" customHeight="1" x14ac:dyDescent="0.25">
      <c r="A1467" s="59" t="s">
        <v>47400</v>
      </c>
      <c r="B1467" s="60" t="s">
        <v>9095</v>
      </c>
      <c r="C1467" s="60" t="s">
        <v>47401</v>
      </c>
      <c r="D1467" s="60" t="s">
        <v>9308</v>
      </c>
      <c r="E1467" s="61">
        <v>202.25</v>
      </c>
      <c r="F1467" s="3"/>
      <c r="G1467" s="3"/>
      <c r="H1467" s="3"/>
      <c r="I1467" s="3"/>
      <c r="J1467" s="3"/>
      <c r="K1467" s="3"/>
      <c r="L1467" s="3"/>
      <c r="M1467" s="3"/>
      <c r="N1467" s="3"/>
      <c r="O1467" s="3"/>
      <c r="P1467" s="3"/>
      <c r="Q1467" s="3"/>
      <c r="R1467" s="3"/>
      <c r="S1467" s="3"/>
      <c r="T1467" s="3"/>
      <c r="U1467" s="3"/>
      <c r="V1467" s="3"/>
      <c r="W1467" s="3"/>
      <c r="X1467" s="3"/>
      <c r="Y1467" s="3"/>
      <c r="Z1467" s="3"/>
    </row>
    <row r="1468" spans="1:26" ht="12.75" customHeight="1" x14ac:dyDescent="0.25">
      <c r="A1468" s="59" t="s">
        <v>47402</v>
      </c>
      <c r="B1468" s="60" t="s">
        <v>9095</v>
      </c>
      <c r="C1468" s="60" t="s">
        <v>47403</v>
      </c>
      <c r="D1468" s="60" t="s">
        <v>9308</v>
      </c>
      <c r="E1468" s="61">
        <v>176.13</v>
      </c>
      <c r="F1468" s="3"/>
      <c r="G1468" s="3"/>
      <c r="H1468" s="3"/>
      <c r="I1468" s="3"/>
      <c r="J1468" s="3"/>
      <c r="K1468" s="3"/>
      <c r="L1468" s="3"/>
      <c r="M1468" s="3"/>
      <c r="N1468" s="3"/>
      <c r="O1468" s="3"/>
      <c r="P1468" s="3"/>
      <c r="Q1468" s="3"/>
      <c r="R1468" s="3"/>
      <c r="S1468" s="3"/>
      <c r="T1468" s="3"/>
      <c r="U1468" s="3"/>
      <c r="V1468" s="3"/>
      <c r="W1468" s="3"/>
      <c r="X1468" s="3"/>
      <c r="Y1468" s="3"/>
      <c r="Z1468" s="3"/>
    </row>
    <row r="1469" spans="1:26" ht="13.5" customHeight="1" x14ac:dyDescent="0.25">
      <c r="A1469" s="59" t="s">
        <v>47404</v>
      </c>
      <c r="B1469" s="60" t="s">
        <v>9095</v>
      </c>
      <c r="C1469" s="60" t="s">
        <v>47405</v>
      </c>
      <c r="D1469" s="60" t="s">
        <v>9308</v>
      </c>
      <c r="E1469" s="61">
        <v>35.229999999999997</v>
      </c>
      <c r="F1469" s="3"/>
      <c r="G1469" s="3"/>
      <c r="H1469" s="3"/>
      <c r="I1469" s="3"/>
      <c r="J1469" s="3"/>
      <c r="K1469" s="3"/>
      <c r="L1469" s="3"/>
      <c r="M1469" s="3"/>
      <c r="N1469" s="3"/>
      <c r="O1469" s="3"/>
      <c r="P1469" s="3"/>
      <c r="Q1469" s="3"/>
      <c r="R1469" s="3"/>
      <c r="S1469" s="3"/>
      <c r="T1469" s="3"/>
      <c r="U1469" s="3"/>
      <c r="V1469" s="3"/>
      <c r="W1469" s="3"/>
      <c r="X1469" s="3"/>
      <c r="Y1469" s="3"/>
      <c r="Z1469" s="3"/>
    </row>
    <row r="1470" spans="1:26" ht="12.75" customHeight="1" x14ac:dyDescent="0.25">
      <c r="A1470" s="59" t="s">
        <v>47406</v>
      </c>
      <c r="B1470" s="60" t="s">
        <v>9095</v>
      </c>
      <c r="C1470" s="60" t="s">
        <v>47407</v>
      </c>
      <c r="D1470" s="60" t="s">
        <v>9308</v>
      </c>
      <c r="E1470" s="61">
        <v>77.45</v>
      </c>
      <c r="F1470" s="3"/>
      <c r="G1470" s="3"/>
      <c r="H1470" s="3"/>
      <c r="I1470" s="3"/>
      <c r="J1470" s="3"/>
      <c r="K1470" s="3"/>
      <c r="L1470" s="3"/>
      <c r="M1470" s="3"/>
      <c r="N1470" s="3"/>
      <c r="O1470" s="3"/>
      <c r="P1470" s="3"/>
      <c r="Q1470" s="3"/>
      <c r="R1470" s="3"/>
      <c r="S1470" s="3"/>
      <c r="T1470" s="3"/>
      <c r="U1470" s="3"/>
      <c r="V1470" s="3"/>
      <c r="W1470" s="3"/>
      <c r="X1470" s="3"/>
      <c r="Y1470" s="3"/>
      <c r="Z1470" s="3"/>
    </row>
    <row r="1471" spans="1:26" ht="13.5" customHeight="1" x14ac:dyDescent="0.25">
      <c r="A1471" s="52" t="s">
        <v>47408</v>
      </c>
      <c r="B1471" s="53"/>
      <c r="C1471" s="54" t="s">
        <v>47409</v>
      </c>
      <c r="D1471" s="55"/>
      <c r="E1471" s="55"/>
      <c r="F1471" s="3"/>
      <c r="G1471" s="3"/>
      <c r="H1471" s="3"/>
      <c r="I1471" s="3"/>
      <c r="J1471" s="3"/>
      <c r="K1471" s="3"/>
      <c r="L1471" s="3"/>
      <c r="M1471" s="3"/>
      <c r="N1471" s="3"/>
      <c r="O1471" s="3"/>
      <c r="P1471" s="3"/>
      <c r="Q1471" s="3"/>
      <c r="R1471" s="3"/>
      <c r="S1471" s="3"/>
      <c r="T1471" s="3"/>
      <c r="U1471" s="3"/>
      <c r="V1471" s="3"/>
      <c r="W1471" s="3"/>
      <c r="X1471" s="3"/>
      <c r="Y1471" s="3"/>
      <c r="Z1471" s="3"/>
    </row>
    <row r="1472" spans="1:26" ht="12.75" customHeight="1" x14ac:dyDescent="0.25">
      <c r="A1472" s="56" t="s">
        <v>47410</v>
      </c>
      <c r="B1472" s="57" t="s">
        <v>9095</v>
      </c>
      <c r="C1472" s="57" t="s">
        <v>47411</v>
      </c>
      <c r="D1472" s="58"/>
      <c r="E1472" s="58"/>
      <c r="F1472" s="3"/>
      <c r="G1472" s="3"/>
      <c r="H1472" s="3"/>
      <c r="I1472" s="3"/>
      <c r="J1472" s="3"/>
      <c r="K1472" s="3"/>
      <c r="L1472" s="3"/>
      <c r="M1472" s="3"/>
      <c r="N1472" s="3"/>
      <c r="O1472" s="3"/>
      <c r="P1472" s="3"/>
      <c r="Q1472" s="3"/>
      <c r="R1472" s="3"/>
      <c r="S1472" s="3"/>
      <c r="T1472" s="3"/>
      <c r="U1472" s="3"/>
      <c r="V1472" s="3"/>
      <c r="W1472" s="3"/>
      <c r="X1472" s="3"/>
      <c r="Y1472" s="3"/>
      <c r="Z1472" s="3"/>
    </row>
    <row r="1473" spans="1:26" ht="12.75" customHeight="1" x14ac:dyDescent="0.25">
      <c r="A1473" s="59" t="s">
        <v>47412</v>
      </c>
      <c r="B1473" s="60" t="s">
        <v>9095</v>
      </c>
      <c r="C1473" s="60" t="s">
        <v>47413</v>
      </c>
      <c r="D1473" s="60" t="s">
        <v>9784</v>
      </c>
      <c r="E1473" s="61">
        <v>968.3</v>
      </c>
      <c r="F1473" s="3"/>
      <c r="G1473" s="3"/>
      <c r="H1473" s="3"/>
      <c r="I1473" s="3"/>
      <c r="J1473" s="3"/>
      <c r="K1473" s="3"/>
      <c r="L1473" s="3"/>
      <c r="M1473" s="3"/>
      <c r="N1473" s="3"/>
      <c r="O1473" s="3"/>
      <c r="P1473" s="3"/>
      <c r="Q1473" s="3"/>
      <c r="R1473" s="3"/>
      <c r="S1473" s="3"/>
      <c r="T1473" s="3"/>
      <c r="U1473" s="3"/>
      <c r="V1473" s="3"/>
      <c r="W1473" s="3"/>
      <c r="X1473" s="3"/>
      <c r="Y1473" s="3"/>
      <c r="Z1473" s="3"/>
    </row>
    <row r="1474" spans="1:26" ht="13.5" customHeight="1" x14ac:dyDescent="0.25">
      <c r="A1474" s="59" t="s">
        <v>47414</v>
      </c>
      <c r="B1474" s="60" t="s">
        <v>9095</v>
      </c>
      <c r="C1474" s="60" t="s">
        <v>47415</v>
      </c>
      <c r="D1474" s="60" t="s">
        <v>9784</v>
      </c>
      <c r="E1474" s="61">
        <v>364.73</v>
      </c>
      <c r="F1474" s="3"/>
      <c r="G1474" s="3"/>
      <c r="H1474" s="3"/>
      <c r="I1474" s="3"/>
      <c r="J1474" s="3"/>
      <c r="K1474" s="3"/>
      <c r="L1474" s="3"/>
      <c r="M1474" s="3"/>
      <c r="N1474" s="3"/>
      <c r="O1474" s="3"/>
      <c r="P1474" s="3"/>
      <c r="Q1474" s="3"/>
      <c r="R1474" s="3"/>
      <c r="S1474" s="3"/>
      <c r="T1474" s="3"/>
      <c r="U1474" s="3"/>
      <c r="V1474" s="3"/>
      <c r="W1474" s="3"/>
      <c r="X1474" s="3"/>
      <c r="Y1474" s="3"/>
      <c r="Z1474" s="3"/>
    </row>
    <row r="1475" spans="1:26" ht="12.75" customHeight="1" x14ac:dyDescent="0.25">
      <c r="A1475" s="59" t="s">
        <v>47416</v>
      </c>
      <c r="B1475" s="60" t="s">
        <v>9095</v>
      </c>
      <c r="C1475" s="60" t="s">
        <v>47417</v>
      </c>
      <c r="D1475" s="60" t="s">
        <v>9784</v>
      </c>
      <c r="E1475" s="61">
        <v>493.41</v>
      </c>
      <c r="F1475" s="3"/>
      <c r="G1475" s="3"/>
      <c r="H1475" s="3"/>
      <c r="I1475" s="3"/>
      <c r="J1475" s="3"/>
      <c r="K1475" s="3"/>
      <c r="L1475" s="3"/>
      <c r="M1475" s="3"/>
      <c r="N1475" s="3"/>
      <c r="O1475" s="3"/>
      <c r="P1475" s="3"/>
      <c r="Q1475" s="3"/>
      <c r="R1475" s="3"/>
      <c r="S1475" s="3"/>
      <c r="T1475" s="3"/>
      <c r="U1475" s="3"/>
      <c r="V1475" s="3"/>
      <c r="W1475" s="3"/>
      <c r="X1475" s="3"/>
      <c r="Y1475" s="3"/>
      <c r="Z1475" s="3"/>
    </row>
    <row r="1476" spans="1:26" ht="2.25" customHeight="1" x14ac:dyDescent="0.25">
      <c r="A1476" s="3"/>
      <c r="B1476" s="3"/>
      <c r="C1476" s="60"/>
      <c r="D1476" s="3"/>
      <c r="E1476" s="3"/>
      <c r="F1476" s="3"/>
      <c r="G1476" s="3"/>
      <c r="H1476" s="3"/>
      <c r="I1476" s="3"/>
      <c r="J1476" s="3"/>
      <c r="K1476" s="3"/>
      <c r="L1476" s="3"/>
      <c r="M1476" s="3"/>
      <c r="N1476" s="3"/>
      <c r="O1476" s="3"/>
      <c r="P1476" s="3"/>
      <c r="Q1476" s="3"/>
      <c r="R1476" s="3"/>
      <c r="S1476" s="3"/>
      <c r="T1476" s="3"/>
      <c r="U1476" s="3"/>
      <c r="V1476" s="3"/>
      <c r="W1476" s="3"/>
      <c r="X1476" s="3"/>
      <c r="Y1476" s="3"/>
      <c r="Z1476" s="3"/>
    </row>
    <row r="1477" spans="1:26" ht="13.5" customHeight="1" x14ac:dyDescent="0.25">
      <c r="A1477" s="59" t="s">
        <v>47418</v>
      </c>
      <c r="B1477" s="60" t="s">
        <v>9095</v>
      </c>
      <c r="C1477" s="60" t="s">
        <v>47419</v>
      </c>
      <c r="D1477" s="60" t="s">
        <v>9784</v>
      </c>
      <c r="E1477" s="61">
        <v>397.87</v>
      </c>
      <c r="F1477" s="3"/>
      <c r="G1477" s="3"/>
      <c r="H1477" s="3"/>
      <c r="I1477" s="3"/>
      <c r="J1477" s="3"/>
      <c r="K1477" s="3"/>
      <c r="L1477" s="3"/>
      <c r="M1477" s="3"/>
      <c r="N1477" s="3"/>
      <c r="O1477" s="3"/>
      <c r="P1477" s="3"/>
      <c r="Q1477" s="3"/>
      <c r="R1477" s="3"/>
      <c r="S1477" s="3"/>
      <c r="T1477" s="3"/>
      <c r="U1477" s="3"/>
      <c r="V1477" s="3"/>
      <c r="W1477" s="3"/>
      <c r="X1477" s="3"/>
      <c r="Y1477" s="3"/>
      <c r="Z1477" s="3"/>
    </row>
    <row r="1478" spans="1:26" ht="12.75" customHeight="1" x14ac:dyDescent="0.25">
      <c r="A1478" s="59" t="s">
        <v>47420</v>
      </c>
      <c r="B1478" s="60" t="s">
        <v>9095</v>
      </c>
      <c r="C1478" s="60" t="s">
        <v>47421</v>
      </c>
      <c r="D1478" s="60" t="s">
        <v>9784</v>
      </c>
      <c r="E1478" s="61">
        <v>598.14</v>
      </c>
      <c r="F1478" s="3"/>
      <c r="G1478" s="3"/>
      <c r="H1478" s="3"/>
      <c r="I1478" s="3"/>
      <c r="J1478" s="3"/>
      <c r="K1478" s="3"/>
      <c r="L1478" s="3"/>
      <c r="M1478" s="3"/>
      <c r="N1478" s="3"/>
      <c r="O1478" s="3"/>
      <c r="P1478" s="3"/>
      <c r="Q1478" s="3"/>
      <c r="R1478" s="3"/>
      <c r="S1478" s="3"/>
      <c r="T1478" s="3"/>
      <c r="U1478" s="3"/>
      <c r="V1478" s="3"/>
      <c r="W1478" s="3"/>
      <c r="X1478" s="3"/>
      <c r="Y1478" s="3"/>
      <c r="Z1478" s="3"/>
    </row>
    <row r="1479" spans="1:26" ht="3" customHeight="1" x14ac:dyDescent="0.25">
      <c r="A1479" s="3"/>
      <c r="B1479" s="3"/>
      <c r="C1479" s="60"/>
      <c r="D1479" s="3"/>
      <c r="E1479" s="3"/>
      <c r="F1479" s="3"/>
      <c r="G1479" s="3"/>
      <c r="H1479" s="3"/>
      <c r="I1479" s="3"/>
      <c r="J1479" s="3"/>
      <c r="K1479" s="3"/>
      <c r="L1479" s="3"/>
      <c r="M1479" s="3"/>
      <c r="N1479" s="3"/>
      <c r="O1479" s="3"/>
      <c r="P1479" s="3"/>
      <c r="Q1479" s="3"/>
      <c r="R1479" s="3"/>
      <c r="S1479" s="3"/>
      <c r="T1479" s="3"/>
      <c r="U1479" s="3"/>
      <c r="V1479" s="3"/>
      <c r="W1479" s="3"/>
      <c r="X1479" s="3"/>
      <c r="Y1479" s="3"/>
      <c r="Z1479" s="3"/>
    </row>
    <row r="1480" spans="1:26" ht="12.75" customHeight="1" x14ac:dyDescent="0.25">
      <c r="A1480" s="59" t="s">
        <v>47422</v>
      </c>
      <c r="B1480" s="60" t="s">
        <v>9095</v>
      </c>
      <c r="C1480" s="60" t="s">
        <v>47423</v>
      </c>
      <c r="D1480" s="60" t="s">
        <v>9741</v>
      </c>
      <c r="E1480" s="61">
        <v>28.13</v>
      </c>
      <c r="F1480" s="3"/>
      <c r="G1480" s="3"/>
      <c r="H1480" s="3"/>
      <c r="I1480" s="3"/>
      <c r="J1480" s="3"/>
      <c r="K1480" s="3"/>
      <c r="L1480" s="3"/>
      <c r="M1480" s="3"/>
      <c r="N1480" s="3"/>
      <c r="O1480" s="3"/>
      <c r="P1480" s="3"/>
      <c r="Q1480" s="3"/>
      <c r="R1480" s="3"/>
      <c r="S1480" s="3"/>
      <c r="T1480" s="3"/>
      <c r="U1480" s="3"/>
      <c r="V1480" s="3"/>
      <c r="W1480" s="3"/>
      <c r="X1480" s="3"/>
      <c r="Y1480" s="3"/>
      <c r="Z1480" s="3"/>
    </row>
    <row r="1481" spans="1:26" ht="12.75" customHeight="1" x14ac:dyDescent="0.25">
      <c r="A1481" s="56" t="s">
        <v>47424</v>
      </c>
      <c r="B1481" s="57" t="s">
        <v>9095</v>
      </c>
      <c r="C1481" s="57" t="s">
        <v>47425</v>
      </c>
      <c r="D1481" s="58"/>
      <c r="E1481" s="58"/>
      <c r="F1481" s="3"/>
      <c r="G1481" s="3"/>
      <c r="H1481" s="3"/>
      <c r="I1481" s="3"/>
      <c r="J1481" s="3"/>
      <c r="K1481" s="3"/>
      <c r="L1481" s="3"/>
      <c r="M1481" s="3"/>
      <c r="N1481" s="3"/>
      <c r="O1481" s="3"/>
      <c r="P1481" s="3"/>
      <c r="Q1481" s="3"/>
      <c r="R1481" s="3"/>
      <c r="S1481" s="3"/>
      <c r="T1481" s="3"/>
      <c r="U1481" s="3"/>
      <c r="V1481" s="3"/>
      <c r="W1481" s="3"/>
      <c r="X1481" s="3"/>
      <c r="Y1481" s="3"/>
      <c r="Z1481" s="3"/>
    </row>
    <row r="1482" spans="1:26" ht="13.5" customHeight="1" x14ac:dyDescent="0.25">
      <c r="A1482" s="59" t="s">
        <v>47426</v>
      </c>
      <c r="B1482" s="60" t="s">
        <v>9095</v>
      </c>
      <c r="C1482" s="60" t="s">
        <v>47427</v>
      </c>
      <c r="D1482" s="60" t="s">
        <v>9784</v>
      </c>
      <c r="E1482" s="61">
        <v>1291.9100000000001</v>
      </c>
      <c r="F1482" s="3"/>
      <c r="G1482" s="3"/>
      <c r="H1482" s="3"/>
      <c r="I1482" s="3"/>
      <c r="J1482" s="3"/>
      <c r="K1482" s="3"/>
      <c r="L1482" s="3"/>
      <c r="M1482" s="3"/>
      <c r="N1482" s="3"/>
      <c r="O1482" s="3"/>
      <c r="P1482" s="3"/>
      <c r="Q1482" s="3"/>
      <c r="R1482" s="3"/>
      <c r="S1482" s="3"/>
      <c r="T1482" s="3"/>
      <c r="U1482" s="3"/>
      <c r="V1482" s="3"/>
      <c r="W1482" s="3"/>
      <c r="X1482" s="3"/>
      <c r="Y1482" s="3"/>
      <c r="Z1482" s="3"/>
    </row>
    <row r="1483" spans="1:26" ht="12.75" customHeight="1" x14ac:dyDescent="0.25">
      <c r="A1483" s="56" t="s">
        <v>47428</v>
      </c>
      <c r="B1483" s="57" t="s">
        <v>9095</v>
      </c>
      <c r="C1483" s="57" t="s">
        <v>47429</v>
      </c>
      <c r="D1483" s="58"/>
      <c r="E1483" s="58"/>
      <c r="F1483" s="3"/>
      <c r="G1483" s="3"/>
      <c r="H1483" s="3"/>
      <c r="I1483" s="3"/>
      <c r="J1483" s="3"/>
      <c r="K1483" s="3"/>
      <c r="L1483" s="3"/>
      <c r="M1483" s="3"/>
      <c r="N1483" s="3"/>
      <c r="O1483" s="3"/>
      <c r="P1483" s="3"/>
      <c r="Q1483" s="3"/>
      <c r="R1483" s="3"/>
      <c r="S1483" s="3"/>
      <c r="T1483" s="3"/>
      <c r="U1483" s="3"/>
      <c r="V1483" s="3"/>
      <c r="W1483" s="3"/>
      <c r="X1483" s="3"/>
      <c r="Y1483" s="3"/>
      <c r="Z1483" s="3"/>
    </row>
    <row r="1484" spans="1:26" ht="13.5" customHeight="1" x14ac:dyDescent="0.25">
      <c r="A1484" s="59" t="s">
        <v>47430</v>
      </c>
      <c r="B1484" s="60" t="s">
        <v>9095</v>
      </c>
      <c r="C1484" s="60" t="s">
        <v>47431</v>
      </c>
      <c r="D1484" s="60" t="s">
        <v>9784</v>
      </c>
      <c r="E1484" s="61">
        <v>291.68</v>
      </c>
      <c r="F1484" s="3"/>
      <c r="G1484" s="3"/>
      <c r="H1484" s="3"/>
      <c r="I1484" s="3"/>
      <c r="J1484" s="3"/>
      <c r="K1484" s="3"/>
      <c r="L1484" s="3"/>
      <c r="M1484" s="3"/>
      <c r="N1484" s="3"/>
      <c r="O1484" s="3"/>
      <c r="P1484" s="3"/>
      <c r="Q1484" s="3"/>
      <c r="R1484" s="3"/>
      <c r="S1484" s="3"/>
      <c r="T1484" s="3"/>
      <c r="U1484" s="3"/>
      <c r="V1484" s="3"/>
      <c r="W1484" s="3"/>
      <c r="X1484" s="3"/>
      <c r="Y1484" s="3"/>
      <c r="Z1484" s="3"/>
    </row>
    <row r="1485" spans="1:26" ht="12.75" customHeight="1" x14ac:dyDescent="0.25">
      <c r="A1485" s="59" t="s">
        <v>47432</v>
      </c>
      <c r="B1485" s="60" t="s">
        <v>9095</v>
      </c>
      <c r="C1485" s="60" t="s">
        <v>47433</v>
      </c>
      <c r="D1485" s="60" t="s">
        <v>9784</v>
      </c>
      <c r="E1485" s="61">
        <v>276.33999999999997</v>
      </c>
      <c r="F1485" s="3"/>
      <c r="G1485" s="3"/>
      <c r="H1485" s="3"/>
      <c r="I1485" s="3"/>
      <c r="J1485" s="3"/>
      <c r="K1485" s="3"/>
      <c r="L1485" s="3"/>
      <c r="M1485" s="3"/>
      <c r="N1485" s="3"/>
      <c r="O1485" s="3"/>
      <c r="P1485" s="3"/>
      <c r="Q1485" s="3"/>
      <c r="R1485" s="3"/>
      <c r="S1485" s="3"/>
      <c r="T1485" s="3"/>
      <c r="U1485" s="3"/>
      <c r="V1485" s="3"/>
      <c r="W1485" s="3"/>
      <c r="X1485" s="3"/>
      <c r="Y1485" s="3"/>
      <c r="Z1485" s="3"/>
    </row>
    <row r="1486" spans="1:26" ht="12.75" customHeight="1" x14ac:dyDescent="0.25">
      <c r="A1486" s="59" t="s">
        <v>47434</v>
      </c>
      <c r="B1486" s="60" t="s">
        <v>9095</v>
      </c>
      <c r="C1486" s="60" t="s">
        <v>47435</v>
      </c>
      <c r="D1486" s="60" t="s">
        <v>9784</v>
      </c>
      <c r="E1486" s="61">
        <v>310.54000000000002</v>
      </c>
      <c r="F1486" s="3"/>
      <c r="G1486" s="3"/>
      <c r="H1486" s="3"/>
      <c r="I1486" s="3"/>
      <c r="J1486" s="3"/>
      <c r="K1486" s="3"/>
      <c r="L1486" s="3"/>
      <c r="M1486" s="3"/>
      <c r="N1486" s="3"/>
      <c r="O1486" s="3"/>
      <c r="P1486" s="3"/>
      <c r="Q1486" s="3"/>
      <c r="R1486" s="3"/>
      <c r="S1486" s="3"/>
      <c r="T1486" s="3"/>
      <c r="U1486" s="3"/>
      <c r="V1486" s="3"/>
      <c r="W1486" s="3"/>
      <c r="X1486" s="3"/>
      <c r="Y1486" s="3"/>
      <c r="Z1486" s="3"/>
    </row>
    <row r="1487" spans="1:26" ht="13.5" customHeight="1" x14ac:dyDescent="0.25">
      <c r="A1487" s="59" t="s">
        <v>47436</v>
      </c>
      <c r="B1487" s="60" t="s">
        <v>9095</v>
      </c>
      <c r="C1487" s="60" t="s">
        <v>47437</v>
      </c>
      <c r="D1487" s="60" t="s">
        <v>9784</v>
      </c>
      <c r="E1487" s="61">
        <v>219.12</v>
      </c>
      <c r="F1487" s="3"/>
      <c r="G1487" s="3"/>
      <c r="H1487" s="3"/>
      <c r="I1487" s="3"/>
      <c r="J1487" s="3"/>
      <c r="K1487" s="3"/>
      <c r="L1487" s="3"/>
      <c r="M1487" s="3"/>
      <c r="N1487" s="3"/>
      <c r="O1487" s="3"/>
      <c r="P1487" s="3"/>
      <c r="Q1487" s="3"/>
      <c r="R1487" s="3"/>
      <c r="S1487" s="3"/>
      <c r="T1487" s="3"/>
      <c r="U1487" s="3"/>
      <c r="V1487" s="3"/>
      <c r="W1487" s="3"/>
      <c r="X1487" s="3"/>
      <c r="Y1487" s="3"/>
      <c r="Z1487" s="3"/>
    </row>
    <row r="1488" spans="1:26" ht="12.75" customHeight="1" x14ac:dyDescent="0.25">
      <c r="A1488" s="59" t="s">
        <v>47438</v>
      </c>
      <c r="B1488" s="60" t="s">
        <v>9095</v>
      </c>
      <c r="C1488" s="60" t="s">
        <v>47439</v>
      </c>
      <c r="D1488" s="60" t="s">
        <v>9308</v>
      </c>
      <c r="E1488" s="61">
        <v>616.92999999999995</v>
      </c>
      <c r="F1488" s="3"/>
      <c r="G1488" s="3"/>
      <c r="H1488" s="3"/>
      <c r="I1488" s="3"/>
      <c r="J1488" s="3"/>
      <c r="K1488" s="3"/>
      <c r="L1488" s="3"/>
      <c r="M1488" s="3"/>
      <c r="N1488" s="3"/>
      <c r="O1488" s="3"/>
      <c r="P1488" s="3"/>
      <c r="Q1488" s="3"/>
      <c r="R1488" s="3"/>
      <c r="S1488" s="3"/>
      <c r="T1488" s="3"/>
      <c r="U1488" s="3"/>
      <c r="V1488" s="3"/>
      <c r="W1488" s="3"/>
      <c r="X1488" s="3"/>
      <c r="Y1488" s="3"/>
      <c r="Z1488" s="3"/>
    </row>
    <row r="1489" spans="1:26" ht="12.75" customHeight="1" x14ac:dyDescent="0.25">
      <c r="A1489" s="59" t="s">
        <v>47440</v>
      </c>
      <c r="B1489" s="60" t="s">
        <v>9095</v>
      </c>
      <c r="C1489" s="60" t="s">
        <v>47441</v>
      </c>
      <c r="D1489" s="60" t="s">
        <v>9308</v>
      </c>
      <c r="E1489" s="61">
        <v>1345.4</v>
      </c>
      <c r="F1489" s="3"/>
      <c r="G1489" s="3"/>
      <c r="H1489" s="3"/>
      <c r="I1489" s="3"/>
      <c r="J1489" s="3"/>
      <c r="K1489" s="3"/>
      <c r="L1489" s="3"/>
      <c r="M1489" s="3"/>
      <c r="N1489" s="3"/>
      <c r="O1489" s="3"/>
      <c r="P1489" s="3"/>
      <c r="Q1489" s="3"/>
      <c r="R1489" s="3"/>
      <c r="S1489" s="3"/>
      <c r="T1489" s="3"/>
      <c r="U1489" s="3"/>
      <c r="V1489" s="3"/>
      <c r="W1489" s="3"/>
      <c r="X1489" s="3"/>
      <c r="Y1489" s="3"/>
      <c r="Z1489" s="3"/>
    </row>
    <row r="1490" spans="1:26" ht="13.5" customHeight="1" x14ac:dyDescent="0.25">
      <c r="A1490" s="59" t="s">
        <v>47442</v>
      </c>
      <c r="B1490" s="60" t="s">
        <v>9095</v>
      </c>
      <c r="C1490" s="60" t="s">
        <v>47443</v>
      </c>
      <c r="D1490" s="60" t="s">
        <v>9308</v>
      </c>
      <c r="E1490" s="61">
        <v>17.93</v>
      </c>
      <c r="F1490" s="3"/>
      <c r="G1490" s="3"/>
      <c r="H1490" s="3"/>
      <c r="I1490" s="3"/>
      <c r="J1490" s="3"/>
      <c r="K1490" s="3"/>
      <c r="L1490" s="3"/>
      <c r="M1490" s="3"/>
      <c r="N1490" s="3"/>
      <c r="O1490" s="3"/>
      <c r="P1490" s="3"/>
      <c r="Q1490" s="3"/>
      <c r="R1490" s="3"/>
      <c r="S1490" s="3"/>
      <c r="T1490" s="3"/>
      <c r="U1490" s="3"/>
      <c r="V1490" s="3"/>
      <c r="W1490" s="3"/>
      <c r="X1490" s="3"/>
      <c r="Y1490" s="3"/>
      <c r="Z1490" s="3"/>
    </row>
    <row r="1491" spans="1:26" ht="12.75" customHeight="1" x14ac:dyDescent="0.25">
      <c r="A1491" s="56" t="s">
        <v>47444</v>
      </c>
      <c r="B1491" s="57" t="s">
        <v>9095</v>
      </c>
      <c r="C1491" s="57" t="s">
        <v>47445</v>
      </c>
      <c r="D1491" s="58"/>
      <c r="E1491" s="58"/>
      <c r="F1491" s="3"/>
      <c r="G1491" s="3"/>
      <c r="H1491" s="3"/>
      <c r="I1491" s="3"/>
      <c r="J1491" s="3"/>
      <c r="K1491" s="3"/>
      <c r="L1491" s="3"/>
      <c r="M1491" s="3"/>
      <c r="N1491" s="3"/>
      <c r="O1491" s="3"/>
      <c r="P1491" s="3"/>
      <c r="Q1491" s="3"/>
      <c r="R1491" s="3"/>
      <c r="S1491" s="3"/>
      <c r="T1491" s="3"/>
      <c r="U1491" s="3"/>
      <c r="V1491" s="3"/>
      <c r="W1491" s="3"/>
      <c r="X1491" s="3"/>
      <c r="Y1491" s="3"/>
      <c r="Z1491" s="3"/>
    </row>
    <row r="1492" spans="1:26" ht="13.5" customHeight="1" x14ac:dyDescent="0.25">
      <c r="A1492" s="59" t="s">
        <v>47446</v>
      </c>
      <c r="B1492" s="60" t="s">
        <v>9095</v>
      </c>
      <c r="C1492" s="60" t="s">
        <v>47447</v>
      </c>
      <c r="D1492" s="60" t="s">
        <v>9784</v>
      </c>
      <c r="E1492" s="61">
        <v>434.72</v>
      </c>
      <c r="F1492" s="3"/>
      <c r="G1492" s="3"/>
      <c r="H1492" s="3"/>
      <c r="I1492" s="3"/>
      <c r="J1492" s="3"/>
      <c r="K1492" s="3"/>
      <c r="L1492" s="3"/>
      <c r="M1492" s="3"/>
      <c r="N1492" s="3"/>
      <c r="O1492" s="3"/>
      <c r="P1492" s="3"/>
      <c r="Q1492" s="3"/>
      <c r="R1492" s="3"/>
      <c r="S1492" s="3"/>
      <c r="T1492" s="3"/>
      <c r="U1492" s="3"/>
      <c r="V1492" s="3"/>
      <c r="W1492" s="3"/>
      <c r="X1492" s="3"/>
      <c r="Y1492" s="3"/>
      <c r="Z1492" s="3"/>
    </row>
    <row r="1493" spans="1:26" ht="12.75" customHeight="1" x14ac:dyDescent="0.25">
      <c r="A1493" s="59" t="s">
        <v>47448</v>
      </c>
      <c r="B1493" s="60" t="s">
        <v>9095</v>
      </c>
      <c r="C1493" s="60" t="s">
        <v>47449</v>
      </c>
      <c r="D1493" s="60" t="s">
        <v>9741</v>
      </c>
      <c r="E1493" s="61">
        <v>255.93</v>
      </c>
      <c r="F1493" s="3"/>
      <c r="G1493" s="3"/>
      <c r="H1493" s="3"/>
      <c r="I1493" s="3"/>
      <c r="J1493" s="3"/>
      <c r="K1493" s="3"/>
      <c r="L1493" s="3"/>
      <c r="M1493" s="3"/>
      <c r="N1493" s="3"/>
      <c r="O1493" s="3"/>
      <c r="P1493" s="3"/>
      <c r="Q1493" s="3"/>
      <c r="R1493" s="3"/>
      <c r="S1493" s="3"/>
      <c r="T1493" s="3"/>
      <c r="U1493" s="3"/>
      <c r="V1493" s="3"/>
      <c r="W1493" s="3"/>
      <c r="X1493" s="3"/>
      <c r="Y1493" s="3"/>
      <c r="Z1493" s="3"/>
    </row>
    <row r="1494" spans="1:26" ht="12.75" customHeight="1" x14ac:dyDescent="0.25">
      <c r="A1494" s="59" t="s">
        <v>47450</v>
      </c>
      <c r="B1494" s="60" t="s">
        <v>9095</v>
      </c>
      <c r="C1494" s="60" t="s">
        <v>47451</v>
      </c>
      <c r="D1494" s="60" t="s">
        <v>9741</v>
      </c>
      <c r="E1494" s="61">
        <v>335.67</v>
      </c>
      <c r="F1494" s="3"/>
      <c r="G1494" s="3"/>
      <c r="H1494" s="3"/>
      <c r="I1494" s="3"/>
      <c r="J1494" s="3"/>
      <c r="K1494" s="3"/>
      <c r="L1494" s="3"/>
      <c r="M1494" s="3"/>
      <c r="N1494" s="3"/>
      <c r="O1494" s="3"/>
      <c r="P1494" s="3"/>
      <c r="Q1494" s="3"/>
      <c r="R1494" s="3"/>
      <c r="S1494" s="3"/>
      <c r="T1494" s="3"/>
      <c r="U1494" s="3"/>
      <c r="V1494" s="3"/>
      <c r="W1494" s="3"/>
      <c r="X1494" s="3"/>
      <c r="Y1494" s="3"/>
      <c r="Z1494" s="3"/>
    </row>
    <row r="1495" spans="1:26" ht="13.5" customHeight="1" x14ac:dyDescent="0.25">
      <c r="A1495" s="59" t="s">
        <v>47452</v>
      </c>
      <c r="B1495" s="60" t="s">
        <v>9095</v>
      </c>
      <c r="C1495" s="60" t="s">
        <v>47453</v>
      </c>
      <c r="D1495" s="60" t="s">
        <v>9741</v>
      </c>
      <c r="E1495" s="61">
        <v>395.63</v>
      </c>
      <c r="F1495" s="3"/>
      <c r="G1495" s="3"/>
      <c r="H1495" s="3"/>
      <c r="I1495" s="3"/>
      <c r="J1495" s="3"/>
      <c r="K1495" s="3"/>
      <c r="L1495" s="3"/>
      <c r="M1495" s="3"/>
      <c r="N1495" s="3"/>
      <c r="O1495" s="3"/>
      <c r="P1495" s="3"/>
      <c r="Q1495" s="3"/>
      <c r="R1495" s="3"/>
      <c r="S1495" s="3"/>
      <c r="T1495" s="3"/>
      <c r="U1495" s="3"/>
      <c r="V1495" s="3"/>
      <c r="W1495" s="3"/>
      <c r="X1495" s="3"/>
      <c r="Y1495" s="3"/>
      <c r="Z1495" s="3"/>
    </row>
    <row r="1496" spans="1:26" ht="12.75" customHeight="1" x14ac:dyDescent="0.25">
      <c r="A1496" s="59" t="s">
        <v>47454</v>
      </c>
      <c r="B1496" s="60" t="s">
        <v>9095</v>
      </c>
      <c r="C1496" s="60" t="s">
        <v>47455</v>
      </c>
      <c r="D1496" s="60" t="s">
        <v>9741</v>
      </c>
      <c r="E1496" s="61">
        <v>483.95</v>
      </c>
      <c r="F1496" s="3"/>
      <c r="G1496" s="3"/>
      <c r="H1496" s="3"/>
      <c r="I1496" s="3"/>
      <c r="J1496" s="3"/>
      <c r="K1496" s="3"/>
      <c r="L1496" s="3"/>
      <c r="M1496" s="3"/>
      <c r="N1496" s="3"/>
      <c r="O1496" s="3"/>
      <c r="P1496" s="3"/>
      <c r="Q1496" s="3"/>
      <c r="R1496" s="3"/>
      <c r="S1496" s="3"/>
      <c r="T1496" s="3"/>
      <c r="U1496" s="3"/>
      <c r="V1496" s="3"/>
      <c r="W1496" s="3"/>
      <c r="X1496" s="3"/>
      <c r="Y1496" s="3"/>
      <c r="Z1496" s="3"/>
    </row>
    <row r="1497" spans="1:26" ht="13.5" customHeight="1" x14ac:dyDescent="0.25">
      <c r="A1497" s="56" t="s">
        <v>47456</v>
      </c>
      <c r="B1497" s="57" t="s">
        <v>9095</v>
      </c>
      <c r="C1497" s="57" t="s">
        <v>47457</v>
      </c>
      <c r="D1497" s="58"/>
      <c r="E1497" s="58"/>
      <c r="F1497" s="3"/>
      <c r="G1497" s="3"/>
      <c r="H1497" s="3"/>
      <c r="I1497" s="3"/>
      <c r="J1497" s="3"/>
      <c r="K1497" s="3"/>
      <c r="L1497" s="3"/>
      <c r="M1497" s="3"/>
      <c r="N1497" s="3"/>
      <c r="O1497" s="3"/>
      <c r="P1497" s="3"/>
      <c r="Q1497" s="3"/>
      <c r="R1497" s="3"/>
      <c r="S1497" s="3"/>
      <c r="T1497" s="3"/>
      <c r="U1497" s="3"/>
      <c r="V1497" s="3"/>
      <c r="W1497" s="3"/>
      <c r="X1497" s="3"/>
      <c r="Y1497" s="3"/>
      <c r="Z1497" s="3"/>
    </row>
    <row r="1498" spans="1:26" ht="12.75" customHeight="1" x14ac:dyDescent="0.25">
      <c r="A1498" s="59" t="s">
        <v>47458</v>
      </c>
      <c r="B1498" s="60" t="s">
        <v>9095</v>
      </c>
      <c r="C1498" s="60" t="s">
        <v>9724</v>
      </c>
      <c r="D1498" s="60" t="s">
        <v>9308</v>
      </c>
      <c r="E1498" s="61">
        <v>219</v>
      </c>
      <c r="F1498" s="3"/>
      <c r="G1498" s="3"/>
      <c r="H1498" s="3"/>
      <c r="I1498" s="3"/>
      <c r="J1498" s="3"/>
      <c r="K1498" s="3"/>
      <c r="L1498" s="3"/>
      <c r="M1498" s="3"/>
      <c r="N1498" s="3"/>
      <c r="O1498" s="3"/>
      <c r="P1498" s="3"/>
      <c r="Q1498" s="3"/>
      <c r="R1498" s="3"/>
      <c r="S1498" s="3"/>
      <c r="T1498" s="3"/>
      <c r="U1498" s="3"/>
      <c r="V1498" s="3"/>
      <c r="W1498" s="3"/>
      <c r="X1498" s="3"/>
      <c r="Y1498" s="3"/>
      <c r="Z1498" s="3"/>
    </row>
    <row r="1499" spans="1:26" ht="12.75" customHeight="1" x14ac:dyDescent="0.25">
      <c r="A1499" s="59" t="s">
        <v>47459</v>
      </c>
      <c r="B1499" s="60" t="s">
        <v>9095</v>
      </c>
      <c r="C1499" s="60" t="s">
        <v>9730</v>
      </c>
      <c r="D1499" s="60" t="s">
        <v>9308</v>
      </c>
      <c r="E1499" s="61">
        <v>89.8</v>
      </c>
      <c r="F1499" s="3"/>
      <c r="G1499" s="3"/>
      <c r="H1499" s="3"/>
      <c r="I1499" s="3"/>
      <c r="J1499" s="3"/>
      <c r="K1499" s="3"/>
      <c r="L1499" s="3"/>
      <c r="M1499" s="3"/>
      <c r="N1499" s="3"/>
      <c r="O1499" s="3"/>
      <c r="P1499" s="3"/>
      <c r="Q1499" s="3"/>
      <c r="R1499" s="3"/>
      <c r="S1499" s="3"/>
      <c r="T1499" s="3"/>
      <c r="U1499" s="3"/>
      <c r="V1499" s="3"/>
      <c r="W1499" s="3"/>
      <c r="X1499" s="3"/>
      <c r="Y1499" s="3"/>
      <c r="Z1499" s="3"/>
    </row>
    <row r="1500" spans="1:26" ht="13.5" customHeight="1" x14ac:dyDescent="0.25">
      <c r="A1500" s="59" t="s">
        <v>47460</v>
      </c>
      <c r="B1500" s="60" t="s">
        <v>9095</v>
      </c>
      <c r="C1500" s="60" t="s">
        <v>9726</v>
      </c>
      <c r="D1500" s="60" t="s">
        <v>9308</v>
      </c>
      <c r="E1500" s="61">
        <v>145.35</v>
      </c>
      <c r="F1500" s="3"/>
      <c r="G1500" s="3"/>
      <c r="H1500" s="3"/>
      <c r="I1500" s="3"/>
      <c r="J1500" s="3"/>
      <c r="K1500" s="3"/>
      <c r="L1500" s="3"/>
      <c r="M1500" s="3"/>
      <c r="N1500" s="3"/>
      <c r="O1500" s="3"/>
      <c r="P1500" s="3"/>
      <c r="Q1500" s="3"/>
      <c r="R1500" s="3"/>
      <c r="S1500" s="3"/>
      <c r="T1500" s="3"/>
      <c r="U1500" s="3"/>
      <c r="V1500" s="3"/>
      <c r="W1500" s="3"/>
      <c r="X1500" s="3"/>
      <c r="Y1500" s="3"/>
      <c r="Z1500" s="3"/>
    </row>
    <row r="1501" spans="1:26" ht="12.75" customHeight="1" x14ac:dyDescent="0.25">
      <c r="A1501" s="59" t="s">
        <v>47461</v>
      </c>
      <c r="B1501" s="60" t="s">
        <v>9095</v>
      </c>
      <c r="C1501" s="60" t="s">
        <v>9728</v>
      </c>
      <c r="D1501" s="60" t="s">
        <v>9308</v>
      </c>
      <c r="E1501" s="61">
        <v>230.72</v>
      </c>
      <c r="F1501" s="3"/>
      <c r="G1501" s="3"/>
      <c r="H1501" s="3"/>
      <c r="I1501" s="3"/>
      <c r="J1501" s="3"/>
      <c r="K1501" s="3"/>
      <c r="L1501" s="3"/>
      <c r="M1501" s="3"/>
      <c r="N1501" s="3"/>
      <c r="O1501" s="3"/>
      <c r="P1501" s="3"/>
      <c r="Q1501" s="3"/>
      <c r="R1501" s="3"/>
      <c r="S1501" s="3"/>
      <c r="T1501" s="3"/>
      <c r="U1501" s="3"/>
      <c r="V1501" s="3"/>
      <c r="W1501" s="3"/>
      <c r="X1501" s="3"/>
      <c r="Y1501" s="3"/>
      <c r="Z1501" s="3"/>
    </row>
    <row r="1502" spans="1:26" ht="12.75" customHeight="1" x14ac:dyDescent="0.25">
      <c r="A1502" s="59" t="s">
        <v>47462</v>
      </c>
      <c r="B1502" s="60" t="s">
        <v>9095</v>
      </c>
      <c r="C1502" s="60" t="s">
        <v>9732</v>
      </c>
      <c r="D1502" s="60" t="s">
        <v>9308</v>
      </c>
      <c r="E1502" s="61">
        <v>273</v>
      </c>
      <c r="F1502" s="3"/>
      <c r="G1502" s="3"/>
      <c r="H1502" s="3"/>
      <c r="I1502" s="3"/>
      <c r="J1502" s="3"/>
      <c r="K1502" s="3"/>
      <c r="L1502" s="3"/>
      <c r="M1502" s="3"/>
      <c r="N1502" s="3"/>
      <c r="O1502" s="3"/>
      <c r="P1502" s="3"/>
      <c r="Q1502" s="3"/>
      <c r="R1502" s="3"/>
      <c r="S1502" s="3"/>
      <c r="T1502" s="3"/>
      <c r="U1502" s="3"/>
      <c r="V1502" s="3"/>
      <c r="W1502" s="3"/>
      <c r="X1502" s="3"/>
      <c r="Y1502" s="3"/>
      <c r="Z1502" s="3"/>
    </row>
    <row r="1503" spans="1:26" ht="13.5" customHeight="1" x14ac:dyDescent="0.25">
      <c r="A1503" s="59" t="s">
        <v>47463</v>
      </c>
      <c r="B1503" s="60" t="s">
        <v>9095</v>
      </c>
      <c r="C1503" s="60" t="s">
        <v>9722</v>
      </c>
      <c r="D1503" s="60" t="s">
        <v>9308</v>
      </c>
      <c r="E1503" s="61">
        <v>77.349999999999994</v>
      </c>
      <c r="F1503" s="3"/>
      <c r="G1503" s="3"/>
      <c r="H1503" s="3"/>
      <c r="I1503" s="3"/>
      <c r="J1503" s="3"/>
      <c r="K1503" s="3"/>
      <c r="L1503" s="3"/>
      <c r="M1503" s="3"/>
      <c r="N1503" s="3"/>
      <c r="O1503" s="3"/>
      <c r="P1503" s="3"/>
      <c r="Q1503" s="3"/>
      <c r="R1503" s="3"/>
      <c r="S1503" s="3"/>
      <c r="T1503" s="3"/>
      <c r="U1503" s="3"/>
      <c r="V1503" s="3"/>
      <c r="W1503" s="3"/>
      <c r="X1503" s="3"/>
      <c r="Y1503" s="3"/>
      <c r="Z1503" s="3"/>
    </row>
    <row r="1504" spans="1:26" ht="12.75" customHeight="1" x14ac:dyDescent="0.25">
      <c r="A1504" s="59" t="s">
        <v>47464</v>
      </c>
      <c r="B1504" s="60" t="s">
        <v>9095</v>
      </c>
      <c r="C1504" s="60" t="s">
        <v>47465</v>
      </c>
      <c r="D1504" s="60" t="s">
        <v>9741</v>
      </c>
      <c r="E1504" s="61">
        <v>151.55000000000001</v>
      </c>
      <c r="F1504" s="3"/>
      <c r="G1504" s="3"/>
      <c r="H1504" s="3"/>
      <c r="I1504" s="3"/>
      <c r="J1504" s="3"/>
      <c r="K1504" s="3"/>
      <c r="L1504" s="3"/>
      <c r="M1504" s="3"/>
      <c r="N1504" s="3"/>
      <c r="O1504" s="3"/>
      <c r="P1504" s="3"/>
      <c r="Q1504" s="3"/>
      <c r="R1504" s="3"/>
      <c r="S1504" s="3"/>
      <c r="T1504" s="3"/>
      <c r="U1504" s="3"/>
      <c r="V1504" s="3"/>
      <c r="W1504" s="3"/>
      <c r="X1504" s="3"/>
      <c r="Y1504" s="3"/>
      <c r="Z1504" s="3"/>
    </row>
    <row r="1505" spans="1:26" ht="13.5" customHeight="1" x14ac:dyDescent="0.25">
      <c r="A1505" s="59" t="s">
        <v>47466</v>
      </c>
      <c r="B1505" s="60" t="s">
        <v>9095</v>
      </c>
      <c r="C1505" s="60" t="s">
        <v>47467</v>
      </c>
      <c r="D1505" s="60" t="s">
        <v>9741</v>
      </c>
      <c r="E1505" s="61">
        <v>328.57</v>
      </c>
      <c r="F1505" s="3"/>
      <c r="G1505" s="3"/>
      <c r="H1505" s="3"/>
      <c r="I1505" s="3"/>
      <c r="J1505" s="3"/>
      <c r="K1505" s="3"/>
      <c r="L1505" s="3"/>
      <c r="M1505" s="3"/>
      <c r="N1505" s="3"/>
      <c r="O1505" s="3"/>
      <c r="P1505" s="3"/>
      <c r="Q1505" s="3"/>
      <c r="R1505" s="3"/>
      <c r="S1505" s="3"/>
      <c r="T1505" s="3"/>
      <c r="U1505" s="3"/>
      <c r="V1505" s="3"/>
      <c r="W1505" s="3"/>
      <c r="X1505" s="3"/>
      <c r="Y1505" s="3"/>
      <c r="Z1505" s="3"/>
    </row>
    <row r="1506" spans="1:26" ht="2.25" customHeight="1" x14ac:dyDescent="0.25">
      <c r="A1506" s="3"/>
      <c r="B1506" s="3"/>
      <c r="C1506" s="60"/>
      <c r="D1506" s="3"/>
      <c r="E1506" s="3"/>
      <c r="F1506" s="3"/>
      <c r="G1506" s="3"/>
      <c r="H1506" s="3"/>
      <c r="I1506" s="3"/>
      <c r="J1506" s="3"/>
      <c r="K1506" s="3"/>
      <c r="L1506" s="3"/>
      <c r="M1506" s="3"/>
      <c r="N1506" s="3"/>
      <c r="O1506" s="3"/>
      <c r="P1506" s="3"/>
      <c r="Q1506" s="3"/>
      <c r="R1506" s="3"/>
      <c r="S1506" s="3"/>
      <c r="T1506" s="3"/>
      <c r="U1506" s="3"/>
      <c r="V1506" s="3"/>
      <c r="W1506" s="3"/>
      <c r="X1506" s="3"/>
      <c r="Y1506" s="3"/>
      <c r="Z1506" s="3"/>
    </row>
    <row r="1507" spans="1:26" ht="12.75" customHeight="1" x14ac:dyDescent="0.25">
      <c r="A1507" s="59" t="s">
        <v>47468</v>
      </c>
      <c r="B1507" s="60" t="s">
        <v>9095</v>
      </c>
      <c r="C1507" s="60" t="s">
        <v>47469</v>
      </c>
      <c r="D1507" s="60" t="s">
        <v>9741</v>
      </c>
      <c r="E1507" s="61">
        <v>386.14</v>
      </c>
      <c r="F1507" s="3"/>
      <c r="G1507" s="3"/>
      <c r="H1507" s="3"/>
      <c r="I1507" s="3"/>
      <c r="J1507" s="3"/>
      <c r="K1507" s="3"/>
      <c r="L1507" s="3"/>
      <c r="M1507" s="3"/>
      <c r="N1507" s="3"/>
      <c r="O1507" s="3"/>
      <c r="P1507" s="3"/>
      <c r="Q1507" s="3"/>
      <c r="R1507" s="3"/>
      <c r="S1507" s="3"/>
      <c r="T1507" s="3"/>
      <c r="U1507" s="3"/>
      <c r="V1507" s="3"/>
      <c r="W1507" s="3"/>
      <c r="X1507" s="3"/>
      <c r="Y1507" s="3"/>
      <c r="Z1507" s="3"/>
    </row>
    <row r="1508" spans="1:26" ht="3" customHeight="1" x14ac:dyDescent="0.25">
      <c r="A1508" s="3"/>
      <c r="B1508" s="3"/>
      <c r="C1508" s="60"/>
      <c r="D1508" s="3"/>
      <c r="E1508" s="3"/>
      <c r="F1508" s="3"/>
      <c r="G1508" s="3"/>
      <c r="H1508" s="3"/>
      <c r="I1508" s="3"/>
      <c r="J1508" s="3"/>
      <c r="K1508" s="3"/>
      <c r="L1508" s="3"/>
      <c r="M1508" s="3"/>
      <c r="N1508" s="3"/>
      <c r="O1508" s="3"/>
      <c r="P1508" s="3"/>
      <c r="Q1508" s="3"/>
      <c r="R1508" s="3"/>
      <c r="S1508" s="3"/>
      <c r="T1508" s="3"/>
      <c r="U1508" s="3"/>
      <c r="V1508" s="3"/>
      <c r="W1508" s="3"/>
      <c r="X1508" s="3"/>
      <c r="Y1508" s="3"/>
      <c r="Z1508" s="3"/>
    </row>
    <row r="1509" spans="1:26" ht="12.75" customHeight="1" x14ac:dyDescent="0.25">
      <c r="A1509" s="59" t="s">
        <v>47470</v>
      </c>
      <c r="B1509" s="60" t="s">
        <v>9095</v>
      </c>
      <c r="C1509" s="60" t="s">
        <v>47471</v>
      </c>
      <c r="D1509" s="60" t="s">
        <v>9741</v>
      </c>
      <c r="E1509" s="61">
        <v>419.12</v>
      </c>
      <c r="F1509" s="3"/>
      <c r="G1509" s="3"/>
      <c r="H1509" s="3"/>
      <c r="I1509" s="3"/>
      <c r="J1509" s="3"/>
      <c r="K1509" s="3"/>
      <c r="L1509" s="3"/>
      <c r="M1509" s="3"/>
      <c r="N1509" s="3"/>
      <c r="O1509" s="3"/>
      <c r="P1509" s="3"/>
      <c r="Q1509" s="3"/>
      <c r="R1509" s="3"/>
      <c r="S1509" s="3"/>
      <c r="T1509" s="3"/>
      <c r="U1509" s="3"/>
      <c r="V1509" s="3"/>
      <c r="W1509" s="3"/>
      <c r="X1509" s="3"/>
      <c r="Y1509" s="3"/>
      <c r="Z1509" s="3"/>
    </row>
    <row r="1510" spans="1:26" ht="3" customHeight="1" x14ac:dyDescent="0.25">
      <c r="A1510" s="3"/>
      <c r="B1510" s="3"/>
      <c r="C1510" s="60"/>
      <c r="D1510" s="3"/>
      <c r="E1510" s="3"/>
      <c r="F1510" s="3"/>
      <c r="G1510" s="3"/>
      <c r="H1510" s="3"/>
      <c r="I1510" s="3"/>
      <c r="J1510" s="3"/>
      <c r="K1510" s="3"/>
      <c r="L1510" s="3"/>
      <c r="M1510" s="3"/>
      <c r="N1510" s="3"/>
      <c r="O1510" s="3"/>
      <c r="P1510" s="3"/>
      <c r="Q1510" s="3"/>
      <c r="R1510" s="3"/>
      <c r="S1510" s="3"/>
      <c r="T1510" s="3"/>
      <c r="U1510" s="3"/>
      <c r="V1510" s="3"/>
      <c r="W1510" s="3"/>
      <c r="X1510" s="3"/>
      <c r="Y1510" s="3"/>
      <c r="Z1510" s="3"/>
    </row>
    <row r="1511" spans="1:26" ht="12.75" customHeight="1" x14ac:dyDescent="0.25">
      <c r="A1511" s="59" t="s">
        <v>47472</v>
      </c>
      <c r="B1511" s="60" t="s">
        <v>9095</v>
      </c>
      <c r="C1511" s="60" t="s">
        <v>47473</v>
      </c>
      <c r="D1511" s="60" t="s">
        <v>9741</v>
      </c>
      <c r="E1511" s="61">
        <v>309.82</v>
      </c>
      <c r="F1511" s="3"/>
      <c r="G1511" s="3"/>
      <c r="H1511" s="3"/>
      <c r="I1511" s="3"/>
      <c r="J1511" s="3"/>
      <c r="K1511" s="3"/>
      <c r="L1511" s="3"/>
      <c r="M1511" s="3"/>
      <c r="N1511" s="3"/>
      <c r="O1511" s="3"/>
      <c r="P1511" s="3"/>
      <c r="Q1511" s="3"/>
      <c r="R1511" s="3"/>
      <c r="S1511" s="3"/>
      <c r="T1511" s="3"/>
      <c r="U1511" s="3"/>
      <c r="V1511" s="3"/>
      <c r="W1511" s="3"/>
      <c r="X1511" s="3"/>
      <c r="Y1511" s="3"/>
      <c r="Z1511" s="3"/>
    </row>
    <row r="1512" spans="1:26" ht="9.75" customHeight="1" x14ac:dyDescent="0.25">
      <c r="A1512" s="3"/>
      <c r="B1512" s="3"/>
      <c r="C1512" s="60"/>
      <c r="D1512" s="3"/>
      <c r="E1512" s="3"/>
      <c r="F1512" s="3"/>
      <c r="G1512" s="3"/>
      <c r="H1512" s="3"/>
      <c r="I1512" s="3"/>
      <c r="J1512" s="3"/>
      <c r="K1512" s="3"/>
      <c r="L1512" s="3"/>
      <c r="M1512" s="3"/>
      <c r="N1512" s="3"/>
      <c r="O1512" s="3"/>
      <c r="P1512" s="3"/>
      <c r="Q1512" s="3"/>
      <c r="R1512" s="3"/>
      <c r="S1512" s="3"/>
      <c r="T1512" s="3"/>
      <c r="U1512" s="3"/>
      <c r="V1512" s="3"/>
      <c r="W1512" s="3"/>
      <c r="X1512" s="3"/>
      <c r="Y1512" s="3"/>
      <c r="Z1512" s="3"/>
    </row>
    <row r="1513" spans="1:26" ht="12.75" customHeight="1" x14ac:dyDescent="0.25">
      <c r="A1513" s="59" t="s">
        <v>47474</v>
      </c>
      <c r="B1513" s="60" t="s">
        <v>9095</v>
      </c>
      <c r="C1513" s="60" t="s">
        <v>47475</v>
      </c>
      <c r="D1513" s="60" t="s">
        <v>9741</v>
      </c>
      <c r="E1513" s="61">
        <v>358.38</v>
      </c>
      <c r="F1513" s="3"/>
      <c r="G1513" s="3"/>
      <c r="H1513" s="3"/>
      <c r="I1513" s="3"/>
      <c r="J1513" s="3"/>
      <c r="K1513" s="3"/>
      <c r="L1513" s="3"/>
      <c r="M1513" s="3"/>
      <c r="N1513" s="3"/>
      <c r="O1513" s="3"/>
      <c r="P1513" s="3"/>
      <c r="Q1513" s="3"/>
      <c r="R1513" s="3"/>
      <c r="S1513" s="3"/>
      <c r="T1513" s="3"/>
      <c r="U1513" s="3"/>
      <c r="V1513" s="3"/>
      <c r="W1513" s="3"/>
      <c r="X1513" s="3"/>
      <c r="Y1513" s="3"/>
      <c r="Z1513" s="3"/>
    </row>
    <row r="1514" spans="1:26" ht="9.75" customHeight="1" x14ac:dyDescent="0.25">
      <c r="A1514" s="3"/>
      <c r="B1514" s="3"/>
      <c r="C1514" s="60"/>
      <c r="D1514" s="3"/>
      <c r="E1514" s="3"/>
      <c r="F1514" s="3"/>
      <c r="G1514" s="3"/>
      <c r="H1514" s="3"/>
      <c r="I1514" s="3"/>
      <c r="J1514" s="3"/>
      <c r="K1514" s="3"/>
      <c r="L1514" s="3"/>
      <c r="M1514" s="3"/>
      <c r="N1514" s="3"/>
      <c r="O1514" s="3"/>
      <c r="P1514" s="3"/>
      <c r="Q1514" s="3"/>
      <c r="R1514" s="3"/>
      <c r="S1514" s="3"/>
      <c r="T1514" s="3"/>
      <c r="U1514" s="3"/>
      <c r="V1514" s="3"/>
      <c r="W1514" s="3"/>
      <c r="X1514" s="3"/>
      <c r="Y1514" s="3"/>
      <c r="Z1514" s="3"/>
    </row>
    <row r="1515" spans="1:26" ht="12.75" customHeight="1" x14ac:dyDescent="0.25">
      <c r="A1515" s="56" t="s">
        <v>47476</v>
      </c>
      <c r="B1515" s="57" t="s">
        <v>9095</v>
      </c>
      <c r="C1515" s="57" t="s">
        <v>47477</v>
      </c>
      <c r="D1515" s="58"/>
      <c r="E1515" s="58"/>
      <c r="F1515" s="3"/>
      <c r="G1515" s="3"/>
      <c r="H1515" s="3"/>
      <c r="I1515" s="3"/>
      <c r="J1515" s="3"/>
      <c r="K1515" s="3"/>
      <c r="L1515" s="3"/>
      <c r="M1515" s="3"/>
      <c r="N1515" s="3"/>
      <c r="O1515" s="3"/>
      <c r="P1515" s="3"/>
      <c r="Q1515" s="3"/>
      <c r="R1515" s="3"/>
      <c r="S1515" s="3"/>
      <c r="T1515" s="3"/>
      <c r="U1515" s="3"/>
      <c r="V1515" s="3"/>
      <c r="W1515" s="3"/>
      <c r="X1515" s="3"/>
      <c r="Y1515" s="3"/>
      <c r="Z1515" s="3"/>
    </row>
    <row r="1516" spans="1:26" ht="12.75" customHeight="1" x14ac:dyDescent="0.25">
      <c r="A1516" s="59" t="s">
        <v>47478</v>
      </c>
      <c r="B1516" s="60" t="s">
        <v>9095</v>
      </c>
      <c r="C1516" s="60" t="s">
        <v>47479</v>
      </c>
      <c r="D1516" s="60" t="s">
        <v>9308</v>
      </c>
      <c r="E1516" s="61">
        <v>256.23</v>
      </c>
      <c r="F1516" s="3"/>
      <c r="G1516" s="3"/>
      <c r="H1516" s="3"/>
      <c r="I1516" s="3"/>
      <c r="J1516" s="3"/>
      <c r="K1516" s="3"/>
      <c r="L1516" s="3"/>
      <c r="M1516" s="3"/>
      <c r="N1516" s="3"/>
      <c r="O1516" s="3"/>
      <c r="P1516" s="3"/>
      <c r="Q1516" s="3"/>
      <c r="R1516" s="3"/>
      <c r="S1516" s="3"/>
      <c r="T1516" s="3"/>
      <c r="U1516" s="3"/>
      <c r="V1516" s="3"/>
      <c r="W1516" s="3"/>
      <c r="X1516" s="3"/>
      <c r="Y1516" s="3"/>
      <c r="Z1516" s="3"/>
    </row>
    <row r="1517" spans="1:26" ht="13.5" customHeight="1" x14ac:dyDescent="0.25">
      <c r="A1517" s="59" t="s">
        <v>47480</v>
      </c>
      <c r="B1517" s="60" t="s">
        <v>9095</v>
      </c>
      <c r="C1517" s="60" t="s">
        <v>47481</v>
      </c>
      <c r="D1517" s="60" t="s">
        <v>9308</v>
      </c>
      <c r="E1517" s="61">
        <v>338.41</v>
      </c>
      <c r="F1517" s="3"/>
      <c r="G1517" s="3"/>
      <c r="H1517" s="3"/>
      <c r="I1517" s="3"/>
      <c r="J1517" s="3"/>
      <c r="K1517" s="3"/>
      <c r="L1517" s="3"/>
      <c r="M1517" s="3"/>
      <c r="N1517" s="3"/>
      <c r="O1517" s="3"/>
      <c r="P1517" s="3"/>
      <c r="Q1517" s="3"/>
      <c r="R1517" s="3"/>
      <c r="S1517" s="3"/>
      <c r="T1517" s="3"/>
      <c r="U1517" s="3"/>
      <c r="V1517" s="3"/>
      <c r="W1517" s="3"/>
      <c r="X1517" s="3"/>
      <c r="Y1517" s="3"/>
      <c r="Z1517" s="3"/>
    </row>
    <row r="1518" spans="1:26" ht="12.75" customHeight="1" x14ac:dyDescent="0.25">
      <c r="A1518" s="59" t="s">
        <v>47482</v>
      </c>
      <c r="B1518" s="60" t="s">
        <v>9095</v>
      </c>
      <c r="C1518" s="60" t="s">
        <v>47483</v>
      </c>
      <c r="D1518" s="60" t="s">
        <v>9741</v>
      </c>
      <c r="E1518" s="61">
        <v>568.86</v>
      </c>
      <c r="F1518" s="3"/>
      <c r="G1518" s="3"/>
      <c r="H1518" s="3"/>
      <c r="I1518" s="3"/>
      <c r="J1518" s="3"/>
      <c r="K1518" s="3"/>
      <c r="L1518" s="3"/>
      <c r="M1518" s="3"/>
      <c r="N1518" s="3"/>
      <c r="O1518" s="3"/>
      <c r="P1518" s="3"/>
      <c r="Q1518" s="3"/>
      <c r="R1518" s="3"/>
      <c r="S1518" s="3"/>
      <c r="T1518" s="3"/>
      <c r="U1518" s="3"/>
      <c r="V1518" s="3"/>
      <c r="W1518" s="3"/>
      <c r="X1518" s="3"/>
      <c r="Y1518" s="3"/>
      <c r="Z1518" s="3"/>
    </row>
    <row r="1519" spans="1:26" ht="12.75" customHeight="1" x14ac:dyDescent="0.25">
      <c r="A1519" s="59" t="s">
        <v>47484</v>
      </c>
      <c r="B1519" s="60" t="s">
        <v>9095</v>
      </c>
      <c r="C1519" s="60" t="s">
        <v>47485</v>
      </c>
      <c r="D1519" s="60" t="s">
        <v>9308</v>
      </c>
      <c r="E1519" s="61">
        <v>272.36</v>
      </c>
      <c r="F1519" s="3"/>
      <c r="G1519" s="3"/>
      <c r="H1519" s="3"/>
      <c r="I1519" s="3"/>
      <c r="J1519" s="3"/>
      <c r="K1519" s="3"/>
      <c r="L1519" s="3"/>
      <c r="M1519" s="3"/>
      <c r="N1519" s="3"/>
      <c r="O1519" s="3"/>
      <c r="P1519" s="3"/>
      <c r="Q1519" s="3"/>
      <c r="R1519" s="3"/>
      <c r="S1519" s="3"/>
      <c r="T1519" s="3"/>
      <c r="U1519" s="3"/>
      <c r="V1519" s="3"/>
      <c r="W1519" s="3"/>
      <c r="X1519" s="3"/>
      <c r="Y1519" s="3"/>
      <c r="Z1519" s="3"/>
    </row>
    <row r="1520" spans="1:26" ht="13.5" customHeight="1" x14ac:dyDescent="0.25">
      <c r="A1520" s="56" t="s">
        <v>47486</v>
      </c>
      <c r="B1520" s="57" t="s">
        <v>9095</v>
      </c>
      <c r="C1520" s="57" t="s">
        <v>45094</v>
      </c>
      <c r="D1520" s="58"/>
      <c r="E1520" s="58"/>
      <c r="F1520" s="3"/>
      <c r="G1520" s="3"/>
      <c r="H1520" s="3"/>
      <c r="I1520" s="3"/>
      <c r="J1520" s="3"/>
      <c r="K1520" s="3"/>
      <c r="L1520" s="3"/>
      <c r="M1520" s="3"/>
      <c r="N1520" s="3"/>
      <c r="O1520" s="3"/>
      <c r="P1520" s="3"/>
      <c r="Q1520" s="3"/>
      <c r="R1520" s="3"/>
      <c r="S1520" s="3"/>
      <c r="T1520" s="3"/>
      <c r="U1520" s="3"/>
      <c r="V1520" s="3"/>
      <c r="W1520" s="3"/>
      <c r="X1520" s="3"/>
      <c r="Y1520" s="3"/>
      <c r="Z1520" s="3"/>
    </row>
    <row r="1521" spans="1:26" ht="12.75" customHeight="1" x14ac:dyDescent="0.25">
      <c r="A1521" s="59" t="s">
        <v>47487</v>
      </c>
      <c r="B1521" s="60" t="s">
        <v>9095</v>
      </c>
      <c r="C1521" s="60" t="s">
        <v>47488</v>
      </c>
      <c r="D1521" s="60" t="s">
        <v>9784</v>
      </c>
      <c r="E1521" s="61">
        <v>126.83</v>
      </c>
      <c r="F1521" s="3"/>
      <c r="G1521" s="3"/>
      <c r="H1521" s="3"/>
      <c r="I1521" s="3"/>
      <c r="J1521" s="3"/>
      <c r="K1521" s="3"/>
      <c r="L1521" s="3"/>
      <c r="M1521" s="3"/>
      <c r="N1521" s="3"/>
      <c r="O1521" s="3"/>
      <c r="P1521" s="3"/>
      <c r="Q1521" s="3"/>
      <c r="R1521" s="3"/>
      <c r="S1521" s="3"/>
      <c r="T1521" s="3"/>
      <c r="U1521" s="3"/>
      <c r="V1521" s="3"/>
      <c r="W1521" s="3"/>
      <c r="X1521" s="3"/>
      <c r="Y1521" s="3"/>
      <c r="Z1521" s="3"/>
    </row>
    <row r="1522" spans="1:26" ht="13.5" customHeight="1" x14ac:dyDescent="0.25">
      <c r="A1522" s="56" t="s">
        <v>47489</v>
      </c>
      <c r="B1522" s="57" t="s">
        <v>9095</v>
      </c>
      <c r="C1522" s="57" t="s">
        <v>47490</v>
      </c>
      <c r="D1522" s="58"/>
      <c r="E1522" s="58"/>
      <c r="F1522" s="3"/>
      <c r="G1522" s="3"/>
      <c r="H1522" s="3"/>
      <c r="I1522" s="3"/>
      <c r="J1522" s="3"/>
      <c r="K1522" s="3"/>
      <c r="L1522" s="3"/>
      <c r="M1522" s="3"/>
      <c r="N1522" s="3"/>
      <c r="O1522" s="3"/>
      <c r="P1522" s="3"/>
      <c r="Q1522" s="3"/>
      <c r="R1522" s="3"/>
      <c r="S1522" s="3"/>
      <c r="T1522" s="3"/>
      <c r="U1522" s="3"/>
      <c r="V1522" s="3"/>
      <c r="W1522" s="3"/>
      <c r="X1522" s="3"/>
      <c r="Y1522" s="3"/>
      <c r="Z1522" s="3"/>
    </row>
    <row r="1523" spans="1:26" ht="12.75" customHeight="1" x14ac:dyDescent="0.25">
      <c r="A1523" s="59" t="s">
        <v>47491</v>
      </c>
      <c r="B1523" s="60" t="s">
        <v>9095</v>
      </c>
      <c r="C1523" s="60" t="s">
        <v>47492</v>
      </c>
      <c r="D1523" s="60" t="s">
        <v>9308</v>
      </c>
      <c r="E1523" s="61">
        <v>967.24</v>
      </c>
      <c r="F1523" s="3"/>
      <c r="G1523" s="3"/>
      <c r="H1523" s="3"/>
      <c r="I1523" s="3"/>
      <c r="J1523" s="3"/>
      <c r="K1523" s="3"/>
      <c r="L1523" s="3"/>
      <c r="M1523" s="3"/>
      <c r="N1523" s="3"/>
      <c r="O1523" s="3"/>
      <c r="P1523" s="3"/>
      <c r="Q1523" s="3"/>
      <c r="R1523" s="3"/>
      <c r="S1523" s="3"/>
      <c r="T1523" s="3"/>
      <c r="U1523" s="3"/>
      <c r="V1523" s="3"/>
      <c r="W1523" s="3"/>
      <c r="X1523" s="3"/>
      <c r="Y1523" s="3"/>
      <c r="Z1523" s="3"/>
    </row>
    <row r="1524" spans="1:26" ht="12.75" customHeight="1" x14ac:dyDescent="0.25">
      <c r="A1524" s="59" t="s">
        <v>47493</v>
      </c>
      <c r="B1524" s="60" t="s">
        <v>9095</v>
      </c>
      <c r="C1524" s="60" t="s">
        <v>47494</v>
      </c>
      <c r="D1524" s="60" t="s">
        <v>9308</v>
      </c>
      <c r="E1524" s="61">
        <v>1036.1500000000001</v>
      </c>
      <c r="F1524" s="3"/>
      <c r="G1524" s="3"/>
      <c r="H1524" s="3"/>
      <c r="I1524" s="3"/>
      <c r="J1524" s="3"/>
      <c r="K1524" s="3"/>
      <c r="L1524" s="3"/>
      <c r="M1524" s="3"/>
      <c r="N1524" s="3"/>
      <c r="O1524" s="3"/>
      <c r="P1524" s="3"/>
      <c r="Q1524" s="3"/>
      <c r="R1524" s="3"/>
      <c r="S1524" s="3"/>
      <c r="T1524" s="3"/>
      <c r="U1524" s="3"/>
      <c r="V1524" s="3"/>
      <c r="W1524" s="3"/>
      <c r="X1524" s="3"/>
      <c r="Y1524" s="3"/>
      <c r="Z1524" s="3"/>
    </row>
    <row r="1525" spans="1:26" ht="13.5" customHeight="1" x14ac:dyDescent="0.25">
      <c r="A1525" s="59" t="s">
        <v>47495</v>
      </c>
      <c r="B1525" s="60" t="s">
        <v>9095</v>
      </c>
      <c r="C1525" s="60" t="s">
        <v>47496</v>
      </c>
      <c r="D1525" s="60" t="s">
        <v>9308</v>
      </c>
      <c r="E1525" s="61">
        <v>1202.03</v>
      </c>
      <c r="F1525" s="3"/>
      <c r="G1525" s="3"/>
      <c r="H1525" s="3"/>
      <c r="I1525" s="3"/>
      <c r="J1525" s="3"/>
      <c r="K1525" s="3"/>
      <c r="L1525" s="3"/>
      <c r="M1525" s="3"/>
      <c r="N1525" s="3"/>
      <c r="O1525" s="3"/>
      <c r="P1525" s="3"/>
      <c r="Q1525" s="3"/>
      <c r="R1525" s="3"/>
      <c r="S1525" s="3"/>
      <c r="T1525" s="3"/>
      <c r="U1525" s="3"/>
      <c r="V1525" s="3"/>
      <c r="W1525" s="3"/>
      <c r="X1525" s="3"/>
      <c r="Y1525" s="3"/>
      <c r="Z1525" s="3"/>
    </row>
    <row r="1526" spans="1:26" ht="12.75" customHeight="1" x14ac:dyDescent="0.25">
      <c r="A1526" s="59" t="s">
        <v>47497</v>
      </c>
      <c r="B1526" s="60" t="s">
        <v>9095</v>
      </c>
      <c r="C1526" s="60" t="s">
        <v>47498</v>
      </c>
      <c r="D1526" s="60" t="s">
        <v>9308</v>
      </c>
      <c r="E1526" s="61">
        <v>1541.62</v>
      </c>
      <c r="F1526" s="3"/>
      <c r="G1526" s="3"/>
      <c r="H1526" s="3"/>
      <c r="I1526" s="3"/>
      <c r="J1526" s="3"/>
      <c r="K1526" s="3"/>
      <c r="L1526" s="3"/>
      <c r="M1526" s="3"/>
      <c r="N1526" s="3"/>
      <c r="O1526" s="3"/>
      <c r="P1526" s="3"/>
      <c r="Q1526" s="3"/>
      <c r="R1526" s="3"/>
      <c r="S1526" s="3"/>
      <c r="T1526" s="3"/>
      <c r="U1526" s="3"/>
      <c r="V1526" s="3"/>
      <c r="W1526" s="3"/>
      <c r="X1526" s="3"/>
      <c r="Y1526" s="3"/>
      <c r="Z1526" s="3"/>
    </row>
    <row r="1527" spans="1:26" ht="13.5" customHeight="1" x14ac:dyDescent="0.25">
      <c r="A1527" s="59" t="s">
        <v>47499</v>
      </c>
      <c r="B1527" s="60" t="s">
        <v>9095</v>
      </c>
      <c r="C1527" s="60" t="s">
        <v>47500</v>
      </c>
      <c r="D1527" s="60" t="s">
        <v>9308</v>
      </c>
      <c r="E1527" s="61">
        <v>1803.27</v>
      </c>
      <c r="F1527" s="3"/>
      <c r="G1527" s="3"/>
      <c r="H1527" s="3"/>
      <c r="I1527" s="3"/>
      <c r="J1527" s="3"/>
      <c r="K1527" s="3"/>
      <c r="L1527" s="3"/>
      <c r="M1527" s="3"/>
      <c r="N1527" s="3"/>
      <c r="O1527" s="3"/>
      <c r="P1527" s="3"/>
      <c r="Q1527" s="3"/>
      <c r="R1527" s="3"/>
      <c r="S1527" s="3"/>
      <c r="T1527" s="3"/>
      <c r="U1527" s="3"/>
      <c r="V1527" s="3"/>
      <c r="W1527" s="3"/>
      <c r="X1527" s="3"/>
      <c r="Y1527" s="3"/>
      <c r="Z1527" s="3"/>
    </row>
    <row r="1528" spans="1:26" ht="12.75" customHeight="1" x14ac:dyDescent="0.25">
      <c r="A1528" s="52" t="s">
        <v>47501</v>
      </c>
      <c r="B1528" s="53"/>
      <c r="C1528" s="54" t="s">
        <v>14209</v>
      </c>
      <c r="D1528" s="55"/>
      <c r="E1528" s="55"/>
      <c r="F1528" s="3"/>
      <c r="G1528" s="3"/>
      <c r="H1528" s="3"/>
      <c r="I1528" s="3"/>
      <c r="J1528" s="3"/>
      <c r="K1528" s="3"/>
      <c r="L1528" s="3"/>
      <c r="M1528" s="3"/>
      <c r="N1528" s="3"/>
      <c r="O1528" s="3"/>
      <c r="P1528" s="3"/>
      <c r="Q1528" s="3"/>
      <c r="R1528" s="3"/>
      <c r="S1528" s="3"/>
      <c r="T1528" s="3"/>
      <c r="U1528" s="3"/>
      <c r="V1528" s="3"/>
      <c r="W1528" s="3"/>
      <c r="X1528" s="3"/>
      <c r="Y1528" s="3"/>
      <c r="Z1528" s="3"/>
    </row>
    <row r="1529" spans="1:26" ht="12.75" customHeight="1" x14ac:dyDescent="0.25">
      <c r="A1529" s="56" t="s">
        <v>47502</v>
      </c>
      <c r="B1529" s="57" t="s">
        <v>9095</v>
      </c>
      <c r="C1529" s="57" t="s">
        <v>47503</v>
      </c>
      <c r="D1529" s="58"/>
      <c r="E1529" s="58"/>
      <c r="F1529" s="3"/>
      <c r="G1529" s="3"/>
      <c r="H1529" s="3"/>
      <c r="I1529" s="3"/>
      <c r="J1529" s="3"/>
      <c r="K1529" s="3"/>
      <c r="L1529" s="3"/>
      <c r="M1529" s="3"/>
      <c r="N1529" s="3"/>
      <c r="O1529" s="3"/>
      <c r="P1529" s="3"/>
      <c r="Q1529" s="3"/>
      <c r="R1529" s="3"/>
      <c r="S1529" s="3"/>
      <c r="T1529" s="3"/>
      <c r="U1529" s="3"/>
      <c r="V1529" s="3"/>
      <c r="W1529" s="3"/>
      <c r="X1529" s="3"/>
      <c r="Y1529" s="3"/>
      <c r="Z1529" s="3"/>
    </row>
    <row r="1530" spans="1:26" ht="13.5" customHeight="1" x14ac:dyDescent="0.25">
      <c r="A1530" s="59" t="s">
        <v>47504</v>
      </c>
      <c r="B1530" s="60" t="s">
        <v>9095</v>
      </c>
      <c r="C1530" s="60" t="s">
        <v>47505</v>
      </c>
      <c r="D1530" s="60" t="s">
        <v>9784</v>
      </c>
      <c r="E1530" s="61">
        <v>8.5299999999999994</v>
      </c>
      <c r="F1530" s="3"/>
      <c r="G1530" s="3"/>
      <c r="H1530" s="3"/>
      <c r="I1530" s="3"/>
      <c r="J1530" s="3"/>
      <c r="K1530" s="3"/>
      <c r="L1530" s="3"/>
      <c r="M1530" s="3"/>
      <c r="N1530" s="3"/>
      <c r="O1530" s="3"/>
      <c r="P1530" s="3"/>
      <c r="Q1530" s="3"/>
      <c r="R1530" s="3"/>
      <c r="S1530" s="3"/>
      <c r="T1530" s="3"/>
      <c r="U1530" s="3"/>
      <c r="V1530" s="3"/>
      <c r="W1530" s="3"/>
      <c r="X1530" s="3"/>
      <c r="Y1530" s="3"/>
      <c r="Z1530" s="3"/>
    </row>
    <row r="1531" spans="1:26" ht="12.75" customHeight="1" x14ac:dyDescent="0.25">
      <c r="A1531" s="59" t="s">
        <v>47506</v>
      </c>
      <c r="B1531" s="60" t="s">
        <v>9095</v>
      </c>
      <c r="C1531" s="60" t="s">
        <v>47507</v>
      </c>
      <c r="D1531" s="60" t="s">
        <v>9784</v>
      </c>
      <c r="E1531" s="61">
        <v>12.75</v>
      </c>
      <c r="F1531" s="3"/>
      <c r="G1531" s="3"/>
      <c r="H1531" s="3"/>
      <c r="I1531" s="3"/>
      <c r="J1531" s="3"/>
      <c r="K1531" s="3"/>
      <c r="L1531" s="3"/>
      <c r="M1531" s="3"/>
      <c r="N1531" s="3"/>
      <c r="O1531" s="3"/>
      <c r="P1531" s="3"/>
      <c r="Q1531" s="3"/>
      <c r="R1531" s="3"/>
      <c r="S1531" s="3"/>
      <c r="T1531" s="3"/>
      <c r="U1531" s="3"/>
      <c r="V1531" s="3"/>
      <c r="W1531" s="3"/>
      <c r="X1531" s="3"/>
      <c r="Y1531" s="3"/>
      <c r="Z1531" s="3"/>
    </row>
    <row r="1532" spans="1:26" ht="12.75" customHeight="1" x14ac:dyDescent="0.25">
      <c r="A1532" s="59" t="s">
        <v>47508</v>
      </c>
      <c r="B1532" s="60" t="s">
        <v>9095</v>
      </c>
      <c r="C1532" s="60" t="s">
        <v>47509</v>
      </c>
      <c r="D1532" s="60" t="s">
        <v>9784</v>
      </c>
      <c r="E1532" s="61">
        <v>28.26</v>
      </c>
      <c r="F1532" s="3"/>
      <c r="G1532" s="3"/>
      <c r="H1532" s="3"/>
      <c r="I1532" s="3"/>
      <c r="J1532" s="3"/>
      <c r="K1532" s="3"/>
      <c r="L1532" s="3"/>
      <c r="M1532" s="3"/>
      <c r="N1532" s="3"/>
      <c r="O1532" s="3"/>
      <c r="P1532" s="3"/>
      <c r="Q1532" s="3"/>
      <c r="R1532" s="3"/>
      <c r="S1532" s="3"/>
      <c r="T1532" s="3"/>
      <c r="U1532" s="3"/>
      <c r="V1532" s="3"/>
      <c r="W1532" s="3"/>
      <c r="X1532" s="3"/>
      <c r="Y1532" s="3"/>
      <c r="Z1532" s="3"/>
    </row>
    <row r="1533" spans="1:26" ht="13.5" customHeight="1" x14ac:dyDescent="0.25">
      <c r="A1533" s="59" t="s">
        <v>47510</v>
      </c>
      <c r="B1533" s="60" t="s">
        <v>9095</v>
      </c>
      <c r="C1533" s="60" t="s">
        <v>47511</v>
      </c>
      <c r="D1533" s="60" t="s">
        <v>9784</v>
      </c>
      <c r="E1533" s="61">
        <v>37.020000000000003</v>
      </c>
      <c r="F1533" s="3"/>
      <c r="G1533" s="3"/>
      <c r="H1533" s="3"/>
      <c r="I1533" s="3"/>
      <c r="J1533" s="3"/>
      <c r="K1533" s="3"/>
      <c r="L1533" s="3"/>
      <c r="M1533" s="3"/>
      <c r="N1533" s="3"/>
      <c r="O1533" s="3"/>
      <c r="P1533" s="3"/>
      <c r="Q1533" s="3"/>
      <c r="R1533" s="3"/>
      <c r="S1533" s="3"/>
      <c r="T1533" s="3"/>
      <c r="U1533" s="3"/>
      <c r="V1533" s="3"/>
      <c r="W1533" s="3"/>
      <c r="X1533" s="3"/>
      <c r="Y1533" s="3"/>
      <c r="Z1533" s="3"/>
    </row>
    <row r="1534" spans="1:26" ht="12.75" customHeight="1" x14ac:dyDescent="0.25">
      <c r="A1534" s="59" t="s">
        <v>47512</v>
      </c>
      <c r="B1534" s="60" t="s">
        <v>9095</v>
      </c>
      <c r="C1534" s="60" t="s">
        <v>47513</v>
      </c>
      <c r="D1534" s="60" t="s">
        <v>9784</v>
      </c>
      <c r="E1534" s="61">
        <v>39.36</v>
      </c>
      <c r="F1534" s="3"/>
      <c r="G1534" s="3"/>
      <c r="H1534" s="3"/>
      <c r="I1534" s="3"/>
      <c r="J1534" s="3"/>
      <c r="K1534" s="3"/>
      <c r="L1534" s="3"/>
      <c r="M1534" s="3"/>
      <c r="N1534" s="3"/>
      <c r="O1534" s="3"/>
      <c r="P1534" s="3"/>
      <c r="Q1534" s="3"/>
      <c r="R1534" s="3"/>
      <c r="S1534" s="3"/>
      <c r="T1534" s="3"/>
      <c r="U1534" s="3"/>
      <c r="V1534" s="3"/>
      <c r="W1534" s="3"/>
      <c r="X1534" s="3"/>
      <c r="Y1534" s="3"/>
      <c r="Z1534" s="3"/>
    </row>
    <row r="1535" spans="1:26" ht="13.5" customHeight="1" x14ac:dyDescent="0.25">
      <c r="A1535" s="59" t="s">
        <v>47514</v>
      </c>
      <c r="B1535" s="60" t="s">
        <v>9095</v>
      </c>
      <c r="C1535" s="60" t="s">
        <v>47515</v>
      </c>
      <c r="D1535" s="60" t="s">
        <v>9784</v>
      </c>
      <c r="E1535" s="61">
        <v>42.13</v>
      </c>
      <c r="F1535" s="3"/>
      <c r="G1535" s="3"/>
      <c r="H1535" s="3"/>
      <c r="I1535" s="3"/>
      <c r="J1535" s="3"/>
      <c r="K1535" s="3"/>
      <c r="L1535" s="3"/>
      <c r="M1535" s="3"/>
      <c r="N1535" s="3"/>
      <c r="O1535" s="3"/>
      <c r="P1535" s="3"/>
      <c r="Q1535" s="3"/>
      <c r="R1535" s="3"/>
      <c r="S1535" s="3"/>
      <c r="T1535" s="3"/>
      <c r="U1535" s="3"/>
      <c r="V1535" s="3"/>
      <c r="W1535" s="3"/>
      <c r="X1535" s="3"/>
      <c r="Y1535" s="3"/>
      <c r="Z1535" s="3"/>
    </row>
    <row r="1536" spans="1:26" ht="12.75" customHeight="1" x14ac:dyDescent="0.25">
      <c r="A1536" s="59" t="s">
        <v>47516</v>
      </c>
      <c r="B1536" s="60" t="s">
        <v>9095</v>
      </c>
      <c r="C1536" s="60" t="s">
        <v>47517</v>
      </c>
      <c r="D1536" s="60" t="s">
        <v>9784</v>
      </c>
      <c r="E1536" s="61">
        <v>45.26</v>
      </c>
      <c r="F1536" s="3"/>
      <c r="G1536" s="3"/>
      <c r="H1536" s="3"/>
      <c r="I1536" s="3"/>
      <c r="J1536" s="3"/>
      <c r="K1536" s="3"/>
      <c r="L1536" s="3"/>
      <c r="M1536" s="3"/>
      <c r="N1536" s="3"/>
      <c r="O1536" s="3"/>
      <c r="P1536" s="3"/>
      <c r="Q1536" s="3"/>
      <c r="R1536" s="3"/>
      <c r="S1536" s="3"/>
      <c r="T1536" s="3"/>
      <c r="U1536" s="3"/>
      <c r="V1536" s="3"/>
      <c r="W1536" s="3"/>
      <c r="X1536" s="3"/>
      <c r="Y1536" s="3"/>
      <c r="Z1536" s="3"/>
    </row>
    <row r="1537" spans="1:26" ht="12.75" customHeight="1" x14ac:dyDescent="0.25">
      <c r="A1537" s="59" t="s">
        <v>47518</v>
      </c>
      <c r="B1537" s="60" t="s">
        <v>9095</v>
      </c>
      <c r="C1537" s="60" t="s">
        <v>47519</v>
      </c>
      <c r="D1537" s="60" t="s">
        <v>9784</v>
      </c>
      <c r="E1537" s="61">
        <v>21.68</v>
      </c>
      <c r="F1537" s="3"/>
      <c r="G1537" s="3"/>
      <c r="H1537" s="3"/>
      <c r="I1537" s="3"/>
      <c r="J1537" s="3"/>
      <c r="K1537" s="3"/>
      <c r="L1537" s="3"/>
      <c r="M1537" s="3"/>
      <c r="N1537" s="3"/>
      <c r="O1537" s="3"/>
      <c r="P1537" s="3"/>
      <c r="Q1537" s="3"/>
      <c r="R1537" s="3"/>
      <c r="S1537" s="3"/>
      <c r="T1537" s="3"/>
      <c r="U1537" s="3"/>
      <c r="V1537" s="3"/>
      <c r="W1537" s="3"/>
      <c r="X1537" s="3"/>
      <c r="Y1537" s="3"/>
      <c r="Z1537" s="3"/>
    </row>
    <row r="1538" spans="1:26" ht="13.5" customHeight="1" x14ac:dyDescent="0.25">
      <c r="A1538" s="59" t="s">
        <v>47520</v>
      </c>
      <c r="B1538" s="60" t="s">
        <v>9095</v>
      </c>
      <c r="C1538" s="60" t="s">
        <v>47521</v>
      </c>
      <c r="D1538" s="60" t="s">
        <v>9741</v>
      </c>
      <c r="E1538" s="61">
        <v>10.68</v>
      </c>
      <c r="F1538" s="3"/>
      <c r="G1538" s="3"/>
      <c r="H1538" s="3"/>
      <c r="I1538" s="3"/>
      <c r="J1538" s="3"/>
      <c r="K1538" s="3"/>
      <c r="L1538" s="3"/>
      <c r="M1538" s="3"/>
      <c r="N1538" s="3"/>
      <c r="O1538" s="3"/>
      <c r="P1538" s="3"/>
      <c r="Q1538" s="3"/>
      <c r="R1538" s="3"/>
      <c r="S1538" s="3"/>
      <c r="T1538" s="3"/>
      <c r="U1538" s="3"/>
      <c r="V1538" s="3"/>
      <c r="W1538" s="3"/>
      <c r="X1538" s="3"/>
      <c r="Y1538" s="3"/>
      <c r="Z1538" s="3"/>
    </row>
    <row r="1539" spans="1:26" ht="12.75" customHeight="1" x14ac:dyDescent="0.25">
      <c r="A1539" s="59" t="s">
        <v>47522</v>
      </c>
      <c r="B1539" s="60" t="s">
        <v>9095</v>
      </c>
      <c r="C1539" s="60" t="s">
        <v>47523</v>
      </c>
      <c r="D1539" s="60" t="s">
        <v>9741</v>
      </c>
      <c r="E1539" s="61">
        <v>10.68</v>
      </c>
      <c r="F1539" s="3"/>
      <c r="G1539" s="3"/>
      <c r="H1539" s="3"/>
      <c r="I1539" s="3"/>
      <c r="J1539" s="3"/>
      <c r="K1539" s="3"/>
      <c r="L1539" s="3"/>
      <c r="M1539" s="3"/>
      <c r="N1539" s="3"/>
      <c r="O1539" s="3"/>
      <c r="P1539" s="3"/>
      <c r="Q1539" s="3"/>
      <c r="R1539" s="3"/>
      <c r="S1539" s="3"/>
      <c r="T1539" s="3"/>
      <c r="U1539" s="3"/>
      <c r="V1539" s="3"/>
      <c r="W1539" s="3"/>
      <c r="X1539" s="3"/>
      <c r="Y1539" s="3"/>
      <c r="Z1539" s="3"/>
    </row>
    <row r="1540" spans="1:26" ht="13.5" customHeight="1" x14ac:dyDescent="0.25">
      <c r="A1540" s="56" t="s">
        <v>47524</v>
      </c>
      <c r="B1540" s="57" t="s">
        <v>9095</v>
      </c>
      <c r="C1540" s="57" t="s">
        <v>47525</v>
      </c>
      <c r="D1540" s="58"/>
      <c r="E1540" s="58"/>
      <c r="F1540" s="3"/>
      <c r="G1540" s="3"/>
      <c r="H1540" s="3"/>
      <c r="I1540" s="3"/>
      <c r="J1540" s="3"/>
      <c r="K1540" s="3"/>
      <c r="L1540" s="3"/>
      <c r="M1540" s="3"/>
      <c r="N1540" s="3"/>
      <c r="O1540" s="3"/>
      <c r="P1540" s="3"/>
      <c r="Q1540" s="3"/>
      <c r="R1540" s="3"/>
      <c r="S1540" s="3"/>
      <c r="T1540" s="3"/>
      <c r="U1540" s="3"/>
      <c r="V1540" s="3"/>
      <c r="W1540" s="3"/>
      <c r="X1540" s="3"/>
      <c r="Y1540" s="3"/>
      <c r="Z1540" s="3"/>
    </row>
    <row r="1541" spans="1:26" ht="12.75" customHeight="1" x14ac:dyDescent="0.25">
      <c r="A1541" s="59" t="s">
        <v>47526</v>
      </c>
      <c r="B1541" s="60" t="s">
        <v>9095</v>
      </c>
      <c r="C1541" s="60" t="s">
        <v>47527</v>
      </c>
      <c r="D1541" s="60" t="s">
        <v>9784</v>
      </c>
      <c r="E1541" s="61">
        <v>58.79</v>
      </c>
      <c r="F1541" s="3"/>
      <c r="G1541" s="3"/>
      <c r="H1541" s="3"/>
      <c r="I1541" s="3"/>
      <c r="J1541" s="3"/>
      <c r="K1541" s="3"/>
      <c r="L1541" s="3"/>
      <c r="M1541" s="3"/>
      <c r="N1541" s="3"/>
      <c r="O1541" s="3"/>
      <c r="P1541" s="3"/>
      <c r="Q1541" s="3"/>
      <c r="R1541" s="3"/>
      <c r="S1541" s="3"/>
      <c r="T1541" s="3"/>
      <c r="U1541" s="3"/>
      <c r="V1541" s="3"/>
      <c r="W1541" s="3"/>
      <c r="X1541" s="3"/>
      <c r="Y1541" s="3"/>
      <c r="Z1541" s="3"/>
    </row>
    <row r="1542" spans="1:26" ht="12.75" customHeight="1" x14ac:dyDescent="0.25">
      <c r="A1542" s="56" t="s">
        <v>47528</v>
      </c>
      <c r="B1542" s="57" t="s">
        <v>9095</v>
      </c>
      <c r="C1542" s="57" t="s">
        <v>47529</v>
      </c>
      <c r="D1542" s="58"/>
      <c r="E1542" s="58"/>
      <c r="F1542" s="3"/>
      <c r="G1542" s="3"/>
      <c r="H1542" s="3"/>
      <c r="I1542" s="3"/>
      <c r="J1542" s="3"/>
      <c r="K1542" s="3"/>
      <c r="L1542" s="3"/>
      <c r="M1542" s="3"/>
      <c r="N1542" s="3"/>
      <c r="O1542" s="3"/>
      <c r="P1542" s="3"/>
      <c r="Q1542" s="3"/>
      <c r="R1542" s="3"/>
      <c r="S1542" s="3"/>
      <c r="T1542" s="3"/>
      <c r="U1542" s="3"/>
      <c r="V1542" s="3"/>
      <c r="W1542" s="3"/>
      <c r="X1542" s="3"/>
      <c r="Y1542" s="3"/>
      <c r="Z1542" s="3"/>
    </row>
    <row r="1543" spans="1:26" ht="13.5" customHeight="1" x14ac:dyDescent="0.25">
      <c r="A1543" s="59" t="s">
        <v>47530</v>
      </c>
      <c r="B1543" s="60" t="s">
        <v>9095</v>
      </c>
      <c r="C1543" s="60" t="s">
        <v>47531</v>
      </c>
      <c r="D1543" s="60" t="s">
        <v>9784</v>
      </c>
      <c r="E1543" s="61">
        <v>22.46</v>
      </c>
      <c r="F1543" s="3"/>
      <c r="G1543" s="3"/>
      <c r="H1543" s="3"/>
      <c r="I1543" s="3"/>
      <c r="J1543" s="3"/>
      <c r="K1543" s="3"/>
      <c r="L1543" s="3"/>
      <c r="M1543" s="3"/>
      <c r="N1543" s="3"/>
      <c r="O1543" s="3"/>
      <c r="P1543" s="3"/>
      <c r="Q1543" s="3"/>
      <c r="R1543" s="3"/>
      <c r="S1543" s="3"/>
      <c r="T1543" s="3"/>
      <c r="U1543" s="3"/>
      <c r="V1543" s="3"/>
      <c r="W1543" s="3"/>
      <c r="X1543" s="3"/>
      <c r="Y1543" s="3"/>
      <c r="Z1543" s="3"/>
    </row>
    <row r="1544" spans="1:26" ht="12.75" customHeight="1" x14ac:dyDescent="0.25">
      <c r="A1544" s="56" t="s">
        <v>47532</v>
      </c>
      <c r="B1544" s="57" t="s">
        <v>9095</v>
      </c>
      <c r="C1544" s="57" t="s">
        <v>47533</v>
      </c>
      <c r="D1544" s="58"/>
      <c r="E1544" s="58"/>
      <c r="F1544" s="3"/>
      <c r="G1544" s="3"/>
      <c r="H1544" s="3"/>
      <c r="I1544" s="3"/>
      <c r="J1544" s="3"/>
      <c r="K1544" s="3"/>
      <c r="L1544" s="3"/>
      <c r="M1544" s="3"/>
      <c r="N1544" s="3"/>
      <c r="O1544" s="3"/>
      <c r="P1544" s="3"/>
      <c r="Q1544" s="3"/>
      <c r="R1544" s="3"/>
      <c r="S1544" s="3"/>
      <c r="T1544" s="3"/>
      <c r="U1544" s="3"/>
      <c r="V1544" s="3"/>
      <c r="W1544" s="3"/>
      <c r="X1544" s="3"/>
      <c r="Y1544" s="3"/>
      <c r="Z1544" s="3"/>
    </row>
    <row r="1545" spans="1:26" ht="13.5" customHeight="1" x14ac:dyDescent="0.25">
      <c r="A1545" s="59" t="s">
        <v>47534</v>
      </c>
      <c r="B1545" s="60" t="s">
        <v>9095</v>
      </c>
      <c r="C1545" s="60" t="s">
        <v>47535</v>
      </c>
      <c r="D1545" s="60" t="s">
        <v>9784</v>
      </c>
      <c r="E1545" s="61">
        <v>54.2</v>
      </c>
      <c r="F1545" s="3"/>
      <c r="G1545" s="3"/>
      <c r="H1545" s="3"/>
      <c r="I1545" s="3"/>
      <c r="J1545" s="3"/>
      <c r="K1545" s="3"/>
      <c r="L1545" s="3"/>
      <c r="M1545" s="3"/>
      <c r="N1545" s="3"/>
      <c r="O1545" s="3"/>
      <c r="P1545" s="3"/>
      <c r="Q1545" s="3"/>
      <c r="R1545" s="3"/>
      <c r="S1545" s="3"/>
      <c r="T1545" s="3"/>
      <c r="U1545" s="3"/>
      <c r="V1545" s="3"/>
      <c r="W1545" s="3"/>
      <c r="X1545" s="3"/>
      <c r="Y1545" s="3"/>
      <c r="Z1545" s="3"/>
    </row>
    <row r="1546" spans="1:26" ht="12.75" customHeight="1" x14ac:dyDescent="0.25">
      <c r="A1546" s="59" t="s">
        <v>47536</v>
      </c>
      <c r="B1546" s="60" t="s">
        <v>9095</v>
      </c>
      <c r="C1546" s="60" t="s">
        <v>47537</v>
      </c>
      <c r="D1546" s="60" t="s">
        <v>9784</v>
      </c>
      <c r="E1546" s="61">
        <v>135.87</v>
      </c>
      <c r="F1546" s="3"/>
      <c r="G1546" s="3"/>
      <c r="H1546" s="3"/>
      <c r="I1546" s="3"/>
      <c r="J1546" s="3"/>
      <c r="K1546" s="3"/>
      <c r="L1546" s="3"/>
      <c r="M1546" s="3"/>
      <c r="N1546" s="3"/>
      <c r="O1546" s="3"/>
      <c r="P1546" s="3"/>
      <c r="Q1546" s="3"/>
      <c r="R1546" s="3"/>
      <c r="S1546" s="3"/>
      <c r="T1546" s="3"/>
      <c r="U1546" s="3"/>
      <c r="V1546" s="3"/>
      <c r="W1546" s="3"/>
      <c r="X1546" s="3"/>
      <c r="Y1546" s="3"/>
      <c r="Z1546" s="3"/>
    </row>
    <row r="1547" spans="1:26" ht="12.75" customHeight="1" x14ac:dyDescent="0.25">
      <c r="A1547" s="56" t="s">
        <v>47538</v>
      </c>
      <c r="B1547" s="57" t="s">
        <v>9095</v>
      </c>
      <c r="C1547" s="57" t="s">
        <v>47539</v>
      </c>
      <c r="D1547" s="58"/>
      <c r="E1547" s="58"/>
      <c r="F1547" s="3"/>
      <c r="G1547" s="3"/>
      <c r="H1547" s="3"/>
      <c r="I1547" s="3"/>
      <c r="J1547" s="3"/>
      <c r="K1547" s="3"/>
      <c r="L1547" s="3"/>
      <c r="M1547" s="3"/>
      <c r="N1547" s="3"/>
      <c r="O1547" s="3"/>
      <c r="P1547" s="3"/>
      <c r="Q1547" s="3"/>
      <c r="R1547" s="3"/>
      <c r="S1547" s="3"/>
      <c r="T1547" s="3"/>
      <c r="U1547" s="3"/>
      <c r="V1547" s="3"/>
      <c r="W1547" s="3"/>
      <c r="X1547" s="3"/>
      <c r="Y1547" s="3"/>
      <c r="Z1547" s="3"/>
    </row>
    <row r="1548" spans="1:26" ht="13.5" customHeight="1" x14ac:dyDescent="0.25">
      <c r="A1548" s="59" t="s">
        <v>47540</v>
      </c>
      <c r="B1548" s="60" t="s">
        <v>9095</v>
      </c>
      <c r="C1548" s="60" t="s">
        <v>47541</v>
      </c>
      <c r="D1548" s="60" t="s">
        <v>9741</v>
      </c>
      <c r="E1548" s="61">
        <v>23.1</v>
      </c>
      <c r="F1548" s="3"/>
      <c r="G1548" s="3"/>
      <c r="H1548" s="3"/>
      <c r="I1548" s="3"/>
      <c r="J1548" s="3"/>
      <c r="K1548" s="3"/>
      <c r="L1548" s="3"/>
      <c r="M1548" s="3"/>
      <c r="N1548" s="3"/>
      <c r="O1548" s="3"/>
      <c r="P1548" s="3"/>
      <c r="Q1548" s="3"/>
      <c r="R1548" s="3"/>
      <c r="S1548" s="3"/>
      <c r="T1548" s="3"/>
      <c r="U1548" s="3"/>
      <c r="V1548" s="3"/>
      <c r="W1548" s="3"/>
      <c r="X1548" s="3"/>
      <c r="Y1548" s="3"/>
      <c r="Z1548" s="3"/>
    </row>
    <row r="1549" spans="1:26" ht="12.75" customHeight="1" x14ac:dyDescent="0.25">
      <c r="A1549" s="59" t="s">
        <v>47542</v>
      </c>
      <c r="B1549" s="60" t="s">
        <v>9095</v>
      </c>
      <c r="C1549" s="60" t="s">
        <v>47543</v>
      </c>
      <c r="D1549" s="60" t="s">
        <v>9784</v>
      </c>
      <c r="E1549" s="61">
        <v>75.5</v>
      </c>
      <c r="F1549" s="3"/>
      <c r="G1549" s="3"/>
      <c r="H1549" s="3"/>
      <c r="I1549" s="3"/>
      <c r="J1549" s="3"/>
      <c r="K1549" s="3"/>
      <c r="L1549" s="3"/>
      <c r="M1549" s="3"/>
      <c r="N1549" s="3"/>
      <c r="O1549" s="3"/>
      <c r="P1549" s="3"/>
      <c r="Q1549" s="3"/>
      <c r="R1549" s="3"/>
      <c r="S1549" s="3"/>
      <c r="T1549" s="3"/>
      <c r="U1549" s="3"/>
      <c r="V1549" s="3"/>
      <c r="W1549" s="3"/>
      <c r="X1549" s="3"/>
      <c r="Y1549" s="3"/>
      <c r="Z1549" s="3"/>
    </row>
    <row r="1550" spans="1:26" ht="12.75" customHeight="1" x14ac:dyDescent="0.25">
      <c r="A1550" s="59" t="s">
        <v>47544</v>
      </c>
      <c r="B1550" s="60" t="s">
        <v>9095</v>
      </c>
      <c r="C1550" s="60" t="s">
        <v>47545</v>
      </c>
      <c r="D1550" s="60" t="s">
        <v>9784</v>
      </c>
      <c r="E1550" s="61">
        <v>285.29000000000002</v>
      </c>
      <c r="F1550" s="3"/>
      <c r="G1550" s="3"/>
      <c r="H1550" s="3"/>
      <c r="I1550" s="3"/>
      <c r="J1550" s="3"/>
      <c r="K1550" s="3"/>
      <c r="L1550" s="3"/>
      <c r="M1550" s="3"/>
      <c r="N1550" s="3"/>
      <c r="O1550" s="3"/>
      <c r="P1550" s="3"/>
      <c r="Q1550" s="3"/>
      <c r="R1550" s="3"/>
      <c r="S1550" s="3"/>
      <c r="T1550" s="3"/>
      <c r="U1550" s="3"/>
      <c r="V1550" s="3"/>
      <c r="W1550" s="3"/>
      <c r="X1550" s="3"/>
      <c r="Y1550" s="3"/>
      <c r="Z1550" s="3"/>
    </row>
    <row r="1551" spans="1:26" ht="13.5" customHeight="1" x14ac:dyDescent="0.25">
      <c r="A1551" s="59" t="s">
        <v>47546</v>
      </c>
      <c r="B1551" s="60" t="s">
        <v>9095</v>
      </c>
      <c r="C1551" s="60" t="s">
        <v>47547</v>
      </c>
      <c r="D1551" s="60" t="s">
        <v>9784</v>
      </c>
      <c r="E1551" s="61">
        <v>644.04</v>
      </c>
      <c r="F1551" s="3"/>
      <c r="G1551" s="3"/>
      <c r="H1551" s="3"/>
      <c r="I1551" s="3"/>
      <c r="J1551" s="3"/>
      <c r="K1551" s="3"/>
      <c r="L1551" s="3"/>
      <c r="M1551" s="3"/>
      <c r="N1551" s="3"/>
      <c r="O1551" s="3"/>
      <c r="P1551" s="3"/>
      <c r="Q1551" s="3"/>
      <c r="R1551" s="3"/>
      <c r="S1551" s="3"/>
      <c r="T1551" s="3"/>
      <c r="U1551" s="3"/>
      <c r="V1551" s="3"/>
      <c r="W1551" s="3"/>
      <c r="X1551" s="3"/>
      <c r="Y1551" s="3"/>
      <c r="Z1551" s="3"/>
    </row>
    <row r="1552" spans="1:26" ht="12.75" customHeight="1" x14ac:dyDescent="0.25">
      <c r="A1552" s="56" t="s">
        <v>47548</v>
      </c>
      <c r="B1552" s="57" t="s">
        <v>9095</v>
      </c>
      <c r="C1552" s="57" t="s">
        <v>47549</v>
      </c>
      <c r="D1552" s="58"/>
      <c r="E1552" s="58"/>
      <c r="F1552" s="3"/>
      <c r="G1552" s="3"/>
      <c r="H1552" s="3"/>
      <c r="I1552" s="3"/>
      <c r="J1552" s="3"/>
      <c r="K1552" s="3"/>
      <c r="L1552" s="3"/>
      <c r="M1552" s="3"/>
      <c r="N1552" s="3"/>
      <c r="O1552" s="3"/>
      <c r="P1552" s="3"/>
      <c r="Q1552" s="3"/>
      <c r="R1552" s="3"/>
      <c r="S1552" s="3"/>
      <c r="T1552" s="3"/>
      <c r="U1552" s="3"/>
      <c r="V1552" s="3"/>
      <c r="W1552" s="3"/>
      <c r="X1552" s="3"/>
      <c r="Y1552" s="3"/>
      <c r="Z1552" s="3"/>
    </row>
    <row r="1553" spans="1:26" ht="13.5" customHeight="1" x14ac:dyDescent="0.25">
      <c r="A1553" s="59" t="s">
        <v>47550</v>
      </c>
      <c r="B1553" s="60" t="s">
        <v>9095</v>
      </c>
      <c r="C1553" s="60" t="s">
        <v>47551</v>
      </c>
      <c r="D1553" s="60" t="s">
        <v>9741</v>
      </c>
      <c r="E1553" s="61">
        <v>17.420000000000002</v>
      </c>
      <c r="F1553" s="3"/>
      <c r="G1553" s="3"/>
      <c r="H1553" s="3"/>
      <c r="I1553" s="3"/>
      <c r="J1553" s="3"/>
      <c r="K1553" s="3"/>
      <c r="L1553" s="3"/>
      <c r="M1553" s="3"/>
      <c r="N1553" s="3"/>
      <c r="O1553" s="3"/>
      <c r="P1553" s="3"/>
      <c r="Q1553" s="3"/>
      <c r="R1553" s="3"/>
      <c r="S1553" s="3"/>
      <c r="T1553" s="3"/>
      <c r="U1553" s="3"/>
      <c r="V1553" s="3"/>
      <c r="W1553" s="3"/>
      <c r="X1553" s="3"/>
      <c r="Y1553" s="3"/>
      <c r="Z1553" s="3"/>
    </row>
    <row r="1554" spans="1:26" ht="12.75" customHeight="1" x14ac:dyDescent="0.25">
      <c r="A1554" s="52" t="s">
        <v>47552</v>
      </c>
      <c r="B1554" s="53"/>
      <c r="C1554" s="54" t="s">
        <v>47553</v>
      </c>
      <c r="D1554" s="55"/>
      <c r="E1554" s="55"/>
      <c r="F1554" s="3"/>
      <c r="G1554" s="3"/>
      <c r="H1554" s="3"/>
      <c r="I1554" s="3"/>
      <c r="J1554" s="3"/>
      <c r="K1554" s="3"/>
      <c r="L1554" s="3"/>
      <c r="M1554" s="3"/>
      <c r="N1554" s="3"/>
      <c r="O1554" s="3"/>
      <c r="P1554" s="3"/>
      <c r="Q1554" s="3"/>
      <c r="R1554" s="3"/>
      <c r="S1554" s="3"/>
      <c r="T1554" s="3"/>
      <c r="U1554" s="3"/>
      <c r="V1554" s="3"/>
      <c r="W1554" s="3"/>
      <c r="X1554" s="3"/>
      <c r="Y1554" s="3"/>
      <c r="Z1554" s="3"/>
    </row>
    <row r="1555" spans="1:26" ht="12.75" customHeight="1" x14ac:dyDescent="0.25">
      <c r="A1555" s="56" t="s">
        <v>47554</v>
      </c>
      <c r="B1555" s="57" t="s">
        <v>9095</v>
      </c>
      <c r="C1555" s="57" t="s">
        <v>47555</v>
      </c>
      <c r="D1555" s="58"/>
      <c r="E1555" s="58"/>
      <c r="F1555" s="3"/>
      <c r="G1555" s="3"/>
      <c r="H1555" s="3"/>
      <c r="I1555" s="3"/>
      <c r="J1555" s="3"/>
      <c r="K1555" s="3"/>
      <c r="L1555" s="3"/>
      <c r="M1555" s="3"/>
      <c r="N1555" s="3"/>
      <c r="O1555" s="3"/>
      <c r="P1555" s="3"/>
      <c r="Q1555" s="3"/>
      <c r="R1555" s="3"/>
      <c r="S1555" s="3"/>
      <c r="T1555" s="3"/>
      <c r="U1555" s="3"/>
      <c r="V1555" s="3"/>
      <c r="W1555" s="3"/>
      <c r="X1555" s="3"/>
      <c r="Y1555" s="3"/>
      <c r="Z1555" s="3"/>
    </row>
    <row r="1556" spans="1:26" ht="13.5" customHeight="1" x14ac:dyDescent="0.25">
      <c r="A1556" s="59" t="s">
        <v>47556</v>
      </c>
      <c r="B1556" s="60" t="s">
        <v>9095</v>
      </c>
      <c r="C1556" s="60" t="s">
        <v>47557</v>
      </c>
      <c r="D1556" s="60" t="s">
        <v>9784</v>
      </c>
      <c r="E1556" s="61">
        <v>56.48</v>
      </c>
      <c r="F1556" s="3"/>
      <c r="G1556" s="3"/>
      <c r="H1556" s="3"/>
      <c r="I1556" s="3"/>
      <c r="J1556" s="3"/>
      <c r="K1556" s="3"/>
      <c r="L1556" s="3"/>
      <c r="M1556" s="3"/>
      <c r="N1556" s="3"/>
      <c r="O1556" s="3"/>
      <c r="P1556" s="3"/>
      <c r="Q1556" s="3"/>
      <c r="R1556" s="3"/>
      <c r="S1556" s="3"/>
      <c r="T1556" s="3"/>
      <c r="U1556" s="3"/>
      <c r="V1556" s="3"/>
      <c r="W1556" s="3"/>
      <c r="X1556" s="3"/>
      <c r="Y1556" s="3"/>
      <c r="Z1556" s="3"/>
    </row>
    <row r="1557" spans="1:26" ht="12.75" customHeight="1" x14ac:dyDescent="0.25">
      <c r="A1557" s="59" t="s">
        <v>47558</v>
      </c>
      <c r="B1557" s="60" t="s">
        <v>9095</v>
      </c>
      <c r="C1557" s="60" t="s">
        <v>47559</v>
      </c>
      <c r="D1557" s="60" t="s">
        <v>9784</v>
      </c>
      <c r="E1557" s="61">
        <v>71.44</v>
      </c>
      <c r="F1557" s="3"/>
      <c r="G1557" s="3"/>
      <c r="H1557" s="3"/>
      <c r="I1557" s="3"/>
      <c r="J1557" s="3"/>
      <c r="K1557" s="3"/>
      <c r="L1557" s="3"/>
      <c r="M1557" s="3"/>
      <c r="N1557" s="3"/>
      <c r="O1557" s="3"/>
      <c r="P1557" s="3"/>
      <c r="Q1557" s="3"/>
      <c r="R1557" s="3"/>
      <c r="S1557" s="3"/>
      <c r="T1557" s="3"/>
      <c r="U1557" s="3"/>
      <c r="V1557" s="3"/>
      <c r="W1557" s="3"/>
      <c r="X1557" s="3"/>
      <c r="Y1557" s="3"/>
      <c r="Z1557" s="3"/>
    </row>
    <row r="1558" spans="1:26" ht="13.5" customHeight="1" x14ac:dyDescent="0.25">
      <c r="A1558" s="59" t="s">
        <v>47560</v>
      </c>
      <c r="B1558" s="60" t="s">
        <v>9095</v>
      </c>
      <c r="C1558" s="60" t="s">
        <v>47561</v>
      </c>
      <c r="D1558" s="60" t="s">
        <v>9784</v>
      </c>
      <c r="E1558" s="61">
        <v>86.41</v>
      </c>
      <c r="F1558" s="3"/>
      <c r="G1558" s="3"/>
      <c r="H1558" s="3"/>
      <c r="I1558" s="3"/>
      <c r="J1558" s="3"/>
      <c r="K1558" s="3"/>
      <c r="L1558" s="3"/>
      <c r="M1558" s="3"/>
      <c r="N1558" s="3"/>
      <c r="O1558" s="3"/>
      <c r="P1558" s="3"/>
      <c r="Q1558" s="3"/>
      <c r="R1558" s="3"/>
      <c r="S1558" s="3"/>
      <c r="T1558" s="3"/>
      <c r="U1558" s="3"/>
      <c r="V1558" s="3"/>
      <c r="W1558" s="3"/>
      <c r="X1558" s="3"/>
      <c r="Y1558" s="3"/>
      <c r="Z1558" s="3"/>
    </row>
    <row r="1559" spans="1:26" ht="12.75" customHeight="1" x14ac:dyDescent="0.25">
      <c r="A1559" s="59" t="s">
        <v>47562</v>
      </c>
      <c r="B1559" s="60" t="s">
        <v>9095</v>
      </c>
      <c r="C1559" s="60" t="s">
        <v>47563</v>
      </c>
      <c r="D1559" s="60" t="s">
        <v>9784</v>
      </c>
      <c r="E1559" s="61">
        <v>67.81</v>
      </c>
      <c r="F1559" s="3"/>
      <c r="G1559" s="3"/>
      <c r="H1559" s="3"/>
      <c r="I1559" s="3"/>
      <c r="J1559" s="3"/>
      <c r="K1559" s="3"/>
      <c r="L1559" s="3"/>
      <c r="M1559" s="3"/>
      <c r="N1559" s="3"/>
      <c r="O1559" s="3"/>
      <c r="P1559" s="3"/>
      <c r="Q1559" s="3"/>
      <c r="R1559" s="3"/>
      <c r="S1559" s="3"/>
      <c r="T1559" s="3"/>
      <c r="U1559" s="3"/>
      <c r="V1559" s="3"/>
      <c r="W1559" s="3"/>
      <c r="X1559" s="3"/>
      <c r="Y1559" s="3"/>
      <c r="Z1559" s="3"/>
    </row>
    <row r="1560" spans="1:26" ht="12.75" customHeight="1" x14ac:dyDescent="0.25">
      <c r="A1560" s="59" t="s">
        <v>47564</v>
      </c>
      <c r="B1560" s="60" t="s">
        <v>9095</v>
      </c>
      <c r="C1560" s="60" t="s">
        <v>47565</v>
      </c>
      <c r="D1560" s="60" t="s">
        <v>9784</v>
      </c>
      <c r="E1560" s="61">
        <v>84.5</v>
      </c>
      <c r="F1560" s="3"/>
      <c r="G1560" s="3"/>
      <c r="H1560" s="3"/>
      <c r="I1560" s="3"/>
      <c r="J1560" s="3"/>
      <c r="K1560" s="3"/>
      <c r="L1560" s="3"/>
      <c r="M1560" s="3"/>
      <c r="N1560" s="3"/>
      <c r="O1560" s="3"/>
      <c r="P1560" s="3"/>
      <c r="Q1560" s="3"/>
      <c r="R1560" s="3"/>
      <c r="S1560" s="3"/>
      <c r="T1560" s="3"/>
      <c r="U1560" s="3"/>
      <c r="V1560" s="3"/>
      <c r="W1560" s="3"/>
      <c r="X1560" s="3"/>
      <c r="Y1560" s="3"/>
      <c r="Z1560" s="3"/>
    </row>
    <row r="1561" spans="1:26" ht="13.5" customHeight="1" x14ac:dyDescent="0.25">
      <c r="A1561" s="59" t="s">
        <v>47566</v>
      </c>
      <c r="B1561" s="60" t="s">
        <v>9095</v>
      </c>
      <c r="C1561" s="60" t="s">
        <v>47567</v>
      </c>
      <c r="D1561" s="60" t="s">
        <v>9784</v>
      </c>
      <c r="E1561" s="61">
        <v>101.2</v>
      </c>
      <c r="F1561" s="3"/>
      <c r="G1561" s="3"/>
      <c r="H1561" s="3"/>
      <c r="I1561" s="3"/>
      <c r="J1561" s="3"/>
      <c r="K1561" s="3"/>
      <c r="L1561" s="3"/>
      <c r="M1561" s="3"/>
      <c r="N1561" s="3"/>
      <c r="O1561" s="3"/>
      <c r="P1561" s="3"/>
      <c r="Q1561" s="3"/>
      <c r="R1561" s="3"/>
      <c r="S1561" s="3"/>
      <c r="T1561" s="3"/>
      <c r="U1561" s="3"/>
      <c r="V1561" s="3"/>
      <c r="W1561" s="3"/>
      <c r="X1561" s="3"/>
      <c r="Y1561" s="3"/>
      <c r="Z1561" s="3"/>
    </row>
    <row r="1562" spans="1:26" ht="12.75" customHeight="1" x14ac:dyDescent="0.25">
      <c r="A1562" s="56" t="s">
        <v>47568</v>
      </c>
      <c r="B1562" s="57" t="s">
        <v>9095</v>
      </c>
      <c r="C1562" s="57" t="s">
        <v>47569</v>
      </c>
      <c r="D1562" s="58"/>
      <c r="E1562" s="58"/>
      <c r="F1562" s="3"/>
      <c r="G1562" s="3"/>
      <c r="H1562" s="3"/>
      <c r="I1562" s="3"/>
      <c r="J1562" s="3"/>
      <c r="K1562" s="3"/>
      <c r="L1562" s="3"/>
      <c r="M1562" s="3"/>
      <c r="N1562" s="3"/>
      <c r="O1562" s="3"/>
      <c r="P1562" s="3"/>
      <c r="Q1562" s="3"/>
      <c r="R1562" s="3"/>
      <c r="S1562" s="3"/>
      <c r="T1562" s="3"/>
      <c r="U1562" s="3"/>
      <c r="V1562" s="3"/>
      <c r="W1562" s="3"/>
      <c r="X1562" s="3"/>
      <c r="Y1562" s="3"/>
      <c r="Z1562" s="3"/>
    </row>
    <row r="1563" spans="1:26" ht="12.75" customHeight="1" x14ac:dyDescent="0.25">
      <c r="A1563" s="59" t="s">
        <v>47570</v>
      </c>
      <c r="B1563" s="60" t="s">
        <v>9095</v>
      </c>
      <c r="C1563" s="60" t="s">
        <v>47571</v>
      </c>
      <c r="D1563" s="60" t="s">
        <v>9784</v>
      </c>
      <c r="E1563" s="61">
        <v>38.409999999999997</v>
      </c>
      <c r="F1563" s="3"/>
      <c r="G1563" s="3"/>
      <c r="H1563" s="3"/>
      <c r="I1563" s="3"/>
      <c r="J1563" s="3"/>
      <c r="K1563" s="3"/>
      <c r="L1563" s="3"/>
      <c r="M1563" s="3"/>
      <c r="N1563" s="3"/>
      <c r="O1563" s="3"/>
      <c r="P1563" s="3"/>
      <c r="Q1563" s="3"/>
      <c r="R1563" s="3"/>
      <c r="S1563" s="3"/>
      <c r="T1563" s="3"/>
      <c r="U1563" s="3"/>
      <c r="V1563" s="3"/>
      <c r="W1563" s="3"/>
      <c r="X1563" s="3"/>
      <c r="Y1563" s="3"/>
      <c r="Z1563" s="3"/>
    </row>
    <row r="1564" spans="1:26" ht="13.5" customHeight="1" x14ac:dyDescent="0.25">
      <c r="A1564" s="59" t="s">
        <v>47572</v>
      </c>
      <c r="B1564" s="60" t="s">
        <v>9095</v>
      </c>
      <c r="C1564" s="60" t="s">
        <v>47573</v>
      </c>
      <c r="D1564" s="60" t="s">
        <v>9784</v>
      </c>
      <c r="E1564" s="61">
        <v>41.67</v>
      </c>
      <c r="F1564" s="3"/>
      <c r="G1564" s="3"/>
      <c r="H1564" s="3"/>
      <c r="I1564" s="3"/>
      <c r="J1564" s="3"/>
      <c r="K1564" s="3"/>
      <c r="L1564" s="3"/>
      <c r="M1564" s="3"/>
      <c r="N1564" s="3"/>
      <c r="O1564" s="3"/>
      <c r="P1564" s="3"/>
      <c r="Q1564" s="3"/>
      <c r="R1564" s="3"/>
      <c r="S1564" s="3"/>
      <c r="T1564" s="3"/>
      <c r="U1564" s="3"/>
      <c r="V1564" s="3"/>
      <c r="W1564" s="3"/>
      <c r="X1564" s="3"/>
      <c r="Y1564" s="3"/>
      <c r="Z1564" s="3"/>
    </row>
    <row r="1565" spans="1:26" ht="12.75" customHeight="1" x14ac:dyDescent="0.25">
      <c r="A1565" s="59" t="s">
        <v>47574</v>
      </c>
      <c r="B1565" s="60" t="s">
        <v>9095</v>
      </c>
      <c r="C1565" s="60" t="s">
        <v>47575</v>
      </c>
      <c r="D1565" s="60" t="s">
        <v>9784</v>
      </c>
      <c r="E1565" s="61">
        <v>44.94</v>
      </c>
      <c r="F1565" s="3"/>
      <c r="G1565" s="3"/>
      <c r="H1565" s="3"/>
      <c r="I1565" s="3"/>
      <c r="J1565" s="3"/>
      <c r="K1565" s="3"/>
      <c r="L1565" s="3"/>
      <c r="M1565" s="3"/>
      <c r="N1565" s="3"/>
      <c r="O1565" s="3"/>
      <c r="P1565" s="3"/>
      <c r="Q1565" s="3"/>
      <c r="R1565" s="3"/>
      <c r="S1565" s="3"/>
      <c r="T1565" s="3"/>
      <c r="U1565" s="3"/>
      <c r="V1565" s="3"/>
      <c r="W1565" s="3"/>
      <c r="X1565" s="3"/>
      <c r="Y1565" s="3"/>
      <c r="Z1565" s="3"/>
    </row>
    <row r="1566" spans="1:26" ht="13.5" customHeight="1" x14ac:dyDescent="0.25">
      <c r="A1566" s="56" t="s">
        <v>47576</v>
      </c>
      <c r="B1566" s="57" t="s">
        <v>9095</v>
      </c>
      <c r="C1566" s="57" t="s">
        <v>47577</v>
      </c>
      <c r="D1566" s="58"/>
      <c r="E1566" s="58"/>
      <c r="F1566" s="3"/>
      <c r="G1566" s="3"/>
      <c r="H1566" s="3"/>
      <c r="I1566" s="3"/>
      <c r="J1566" s="3"/>
      <c r="K1566" s="3"/>
      <c r="L1566" s="3"/>
      <c r="M1566" s="3"/>
      <c r="N1566" s="3"/>
      <c r="O1566" s="3"/>
      <c r="P1566" s="3"/>
      <c r="Q1566" s="3"/>
      <c r="R1566" s="3"/>
      <c r="S1566" s="3"/>
      <c r="T1566" s="3"/>
      <c r="U1566" s="3"/>
      <c r="V1566" s="3"/>
      <c r="W1566" s="3"/>
      <c r="X1566" s="3"/>
      <c r="Y1566" s="3"/>
      <c r="Z1566" s="3"/>
    </row>
    <row r="1567" spans="1:26" ht="12.75" customHeight="1" x14ac:dyDescent="0.25">
      <c r="A1567" s="59" t="s">
        <v>47578</v>
      </c>
      <c r="B1567" s="60" t="s">
        <v>9095</v>
      </c>
      <c r="C1567" s="60" t="s">
        <v>47579</v>
      </c>
      <c r="D1567" s="60" t="s">
        <v>9784</v>
      </c>
      <c r="E1567" s="61">
        <v>49.19</v>
      </c>
      <c r="F1567" s="3"/>
      <c r="G1567" s="3"/>
      <c r="H1567" s="3"/>
      <c r="I1567" s="3"/>
      <c r="J1567" s="3"/>
      <c r="K1567" s="3"/>
      <c r="L1567" s="3"/>
      <c r="M1567" s="3"/>
      <c r="N1567" s="3"/>
      <c r="O1567" s="3"/>
      <c r="P1567" s="3"/>
      <c r="Q1567" s="3"/>
      <c r="R1567" s="3"/>
      <c r="S1567" s="3"/>
      <c r="T1567" s="3"/>
      <c r="U1567" s="3"/>
      <c r="V1567" s="3"/>
      <c r="W1567" s="3"/>
      <c r="X1567" s="3"/>
      <c r="Y1567" s="3"/>
      <c r="Z1567" s="3"/>
    </row>
    <row r="1568" spans="1:26" ht="12.75" customHeight="1" x14ac:dyDescent="0.25">
      <c r="A1568" s="59" t="s">
        <v>47580</v>
      </c>
      <c r="B1568" s="60" t="s">
        <v>9095</v>
      </c>
      <c r="C1568" s="60" t="s">
        <v>47581</v>
      </c>
      <c r="D1568" s="60" t="s">
        <v>9784</v>
      </c>
      <c r="E1568" s="61">
        <v>52.46</v>
      </c>
      <c r="F1568" s="3"/>
      <c r="G1568" s="3"/>
      <c r="H1568" s="3"/>
      <c r="I1568" s="3"/>
      <c r="J1568" s="3"/>
      <c r="K1568" s="3"/>
      <c r="L1568" s="3"/>
      <c r="M1568" s="3"/>
      <c r="N1568" s="3"/>
      <c r="O1568" s="3"/>
      <c r="P1568" s="3"/>
      <c r="Q1568" s="3"/>
      <c r="R1568" s="3"/>
      <c r="S1568" s="3"/>
      <c r="T1568" s="3"/>
      <c r="U1568" s="3"/>
      <c r="V1568" s="3"/>
      <c r="W1568" s="3"/>
      <c r="X1568" s="3"/>
      <c r="Y1568" s="3"/>
      <c r="Z1568" s="3"/>
    </row>
    <row r="1569" spans="1:26" ht="13.5" customHeight="1" x14ac:dyDescent="0.25">
      <c r="A1569" s="59" t="s">
        <v>47582</v>
      </c>
      <c r="B1569" s="60" t="s">
        <v>9095</v>
      </c>
      <c r="C1569" s="60" t="s">
        <v>47583</v>
      </c>
      <c r="D1569" s="60" t="s">
        <v>9784</v>
      </c>
      <c r="E1569" s="61">
        <v>51.39</v>
      </c>
      <c r="F1569" s="3"/>
      <c r="G1569" s="3"/>
      <c r="H1569" s="3"/>
      <c r="I1569" s="3"/>
      <c r="J1569" s="3"/>
      <c r="K1569" s="3"/>
      <c r="L1569" s="3"/>
      <c r="M1569" s="3"/>
      <c r="N1569" s="3"/>
      <c r="O1569" s="3"/>
      <c r="P1569" s="3"/>
      <c r="Q1569" s="3"/>
      <c r="R1569" s="3"/>
      <c r="S1569" s="3"/>
      <c r="T1569" s="3"/>
      <c r="U1569" s="3"/>
      <c r="V1569" s="3"/>
      <c r="W1569" s="3"/>
      <c r="X1569" s="3"/>
      <c r="Y1569" s="3"/>
      <c r="Z1569" s="3"/>
    </row>
    <row r="1570" spans="1:26" ht="12.75" customHeight="1" x14ac:dyDescent="0.25">
      <c r="A1570" s="59" t="s">
        <v>47584</v>
      </c>
      <c r="B1570" s="60" t="s">
        <v>9095</v>
      </c>
      <c r="C1570" s="60" t="s">
        <v>47585</v>
      </c>
      <c r="D1570" s="60" t="s">
        <v>9784</v>
      </c>
      <c r="E1570" s="61">
        <v>54.66</v>
      </c>
      <c r="F1570" s="3"/>
      <c r="G1570" s="3"/>
      <c r="H1570" s="3"/>
      <c r="I1570" s="3"/>
      <c r="J1570" s="3"/>
      <c r="K1570" s="3"/>
      <c r="L1570" s="3"/>
      <c r="M1570" s="3"/>
      <c r="N1570" s="3"/>
      <c r="O1570" s="3"/>
      <c r="P1570" s="3"/>
      <c r="Q1570" s="3"/>
      <c r="R1570" s="3"/>
      <c r="S1570" s="3"/>
      <c r="T1570" s="3"/>
      <c r="U1570" s="3"/>
      <c r="V1570" s="3"/>
      <c r="W1570" s="3"/>
      <c r="X1570" s="3"/>
      <c r="Y1570" s="3"/>
      <c r="Z1570" s="3"/>
    </row>
    <row r="1571" spans="1:26" ht="13.5" customHeight="1" x14ac:dyDescent="0.25">
      <c r="A1571" s="59" t="s">
        <v>47586</v>
      </c>
      <c r="B1571" s="60" t="s">
        <v>9095</v>
      </c>
      <c r="C1571" s="60" t="s">
        <v>47587</v>
      </c>
      <c r="D1571" s="60" t="s">
        <v>9784</v>
      </c>
      <c r="E1571" s="61">
        <v>54.33</v>
      </c>
      <c r="F1571" s="3"/>
      <c r="G1571" s="3"/>
      <c r="H1571" s="3"/>
      <c r="I1571" s="3"/>
      <c r="J1571" s="3"/>
      <c r="K1571" s="3"/>
      <c r="L1571" s="3"/>
      <c r="M1571" s="3"/>
      <c r="N1571" s="3"/>
      <c r="O1571" s="3"/>
      <c r="P1571" s="3"/>
      <c r="Q1571" s="3"/>
      <c r="R1571" s="3"/>
      <c r="S1571" s="3"/>
      <c r="T1571" s="3"/>
      <c r="U1571" s="3"/>
      <c r="V1571" s="3"/>
      <c r="W1571" s="3"/>
      <c r="X1571" s="3"/>
      <c r="Y1571" s="3"/>
      <c r="Z1571" s="3"/>
    </row>
    <row r="1572" spans="1:26" ht="12.75" customHeight="1" x14ac:dyDescent="0.25">
      <c r="A1572" s="59" t="s">
        <v>47588</v>
      </c>
      <c r="B1572" s="60" t="s">
        <v>9095</v>
      </c>
      <c r="C1572" s="60" t="s">
        <v>47589</v>
      </c>
      <c r="D1572" s="60" t="s">
        <v>9784</v>
      </c>
      <c r="E1572" s="61">
        <v>57.6</v>
      </c>
      <c r="F1572" s="3"/>
      <c r="G1572" s="3"/>
      <c r="H1572" s="3"/>
      <c r="I1572" s="3"/>
      <c r="J1572" s="3"/>
      <c r="K1572" s="3"/>
      <c r="L1572" s="3"/>
      <c r="M1572" s="3"/>
      <c r="N1572" s="3"/>
      <c r="O1572" s="3"/>
      <c r="P1572" s="3"/>
      <c r="Q1572" s="3"/>
      <c r="R1572" s="3"/>
      <c r="S1572" s="3"/>
      <c r="T1572" s="3"/>
      <c r="U1572" s="3"/>
      <c r="V1572" s="3"/>
      <c r="W1572" s="3"/>
      <c r="X1572" s="3"/>
      <c r="Y1572" s="3"/>
      <c r="Z1572" s="3"/>
    </row>
    <row r="1573" spans="1:26" ht="12.75" customHeight="1" x14ac:dyDescent="0.25">
      <c r="A1573" s="56" t="s">
        <v>47590</v>
      </c>
      <c r="B1573" s="57" t="s">
        <v>9095</v>
      </c>
      <c r="C1573" s="57" t="s">
        <v>47591</v>
      </c>
      <c r="D1573" s="58"/>
      <c r="E1573" s="58"/>
      <c r="F1573" s="3"/>
      <c r="G1573" s="3"/>
      <c r="H1573" s="3"/>
      <c r="I1573" s="3"/>
      <c r="J1573" s="3"/>
      <c r="K1573" s="3"/>
      <c r="L1573" s="3"/>
      <c r="M1573" s="3"/>
      <c r="N1573" s="3"/>
      <c r="O1573" s="3"/>
      <c r="P1573" s="3"/>
      <c r="Q1573" s="3"/>
      <c r="R1573" s="3"/>
      <c r="S1573" s="3"/>
      <c r="T1573" s="3"/>
      <c r="U1573" s="3"/>
      <c r="V1573" s="3"/>
      <c r="W1573" s="3"/>
      <c r="X1573" s="3"/>
      <c r="Y1573" s="3"/>
      <c r="Z1573" s="3"/>
    </row>
    <row r="1574" spans="1:26" ht="13.5" customHeight="1" x14ac:dyDescent="0.25">
      <c r="A1574" s="59" t="s">
        <v>47592</v>
      </c>
      <c r="B1574" s="60" t="s">
        <v>9095</v>
      </c>
      <c r="C1574" s="60" t="s">
        <v>47571</v>
      </c>
      <c r="D1574" s="60" t="s">
        <v>9784</v>
      </c>
      <c r="E1574" s="61">
        <v>43.17</v>
      </c>
      <c r="F1574" s="3"/>
      <c r="G1574" s="3"/>
      <c r="H1574" s="3"/>
      <c r="I1574" s="3"/>
      <c r="J1574" s="3"/>
      <c r="K1574" s="3"/>
      <c r="L1574" s="3"/>
      <c r="M1574" s="3"/>
      <c r="N1574" s="3"/>
      <c r="O1574" s="3"/>
      <c r="P1574" s="3"/>
      <c r="Q1574" s="3"/>
      <c r="R1574" s="3"/>
      <c r="S1574" s="3"/>
      <c r="T1574" s="3"/>
      <c r="U1574" s="3"/>
      <c r="V1574" s="3"/>
      <c r="W1574" s="3"/>
      <c r="X1574" s="3"/>
      <c r="Y1574" s="3"/>
      <c r="Z1574" s="3"/>
    </row>
    <row r="1575" spans="1:26" ht="12.75" customHeight="1" x14ac:dyDescent="0.25">
      <c r="A1575" s="59" t="s">
        <v>47593</v>
      </c>
      <c r="B1575" s="60" t="s">
        <v>9095</v>
      </c>
      <c r="C1575" s="60" t="s">
        <v>47573</v>
      </c>
      <c r="D1575" s="60" t="s">
        <v>9784</v>
      </c>
      <c r="E1575" s="61">
        <v>46.43</v>
      </c>
      <c r="F1575" s="3"/>
      <c r="G1575" s="3"/>
      <c r="H1575" s="3"/>
      <c r="I1575" s="3"/>
      <c r="J1575" s="3"/>
      <c r="K1575" s="3"/>
      <c r="L1575" s="3"/>
      <c r="M1575" s="3"/>
      <c r="N1575" s="3"/>
      <c r="O1575" s="3"/>
      <c r="P1575" s="3"/>
      <c r="Q1575" s="3"/>
      <c r="R1575" s="3"/>
      <c r="S1575" s="3"/>
      <c r="T1575" s="3"/>
      <c r="U1575" s="3"/>
      <c r="V1575" s="3"/>
      <c r="W1575" s="3"/>
      <c r="X1575" s="3"/>
      <c r="Y1575" s="3"/>
      <c r="Z1575" s="3"/>
    </row>
    <row r="1576" spans="1:26" ht="12.75" customHeight="1" x14ac:dyDescent="0.25">
      <c r="A1576" s="59" t="s">
        <v>47594</v>
      </c>
      <c r="B1576" s="60" t="s">
        <v>9095</v>
      </c>
      <c r="C1576" s="60" t="s">
        <v>47575</v>
      </c>
      <c r="D1576" s="60" t="s">
        <v>9784</v>
      </c>
      <c r="E1576" s="61">
        <v>49.7</v>
      </c>
      <c r="F1576" s="3"/>
      <c r="G1576" s="3"/>
      <c r="H1576" s="3"/>
      <c r="I1576" s="3"/>
      <c r="J1576" s="3"/>
      <c r="K1576" s="3"/>
      <c r="L1576" s="3"/>
      <c r="M1576" s="3"/>
      <c r="N1576" s="3"/>
      <c r="O1576" s="3"/>
      <c r="P1576" s="3"/>
      <c r="Q1576" s="3"/>
      <c r="R1576" s="3"/>
      <c r="S1576" s="3"/>
      <c r="T1576" s="3"/>
      <c r="U1576" s="3"/>
      <c r="V1576" s="3"/>
      <c r="W1576" s="3"/>
      <c r="X1576" s="3"/>
      <c r="Y1576" s="3"/>
      <c r="Z1576" s="3"/>
    </row>
    <row r="1577" spans="1:26" ht="13.5" customHeight="1" x14ac:dyDescent="0.25">
      <c r="A1577" s="56" t="s">
        <v>47595</v>
      </c>
      <c r="B1577" s="57" t="s">
        <v>9095</v>
      </c>
      <c r="C1577" s="57" t="s">
        <v>47596</v>
      </c>
      <c r="D1577" s="58"/>
      <c r="E1577" s="58"/>
      <c r="F1577" s="3"/>
      <c r="G1577" s="3"/>
      <c r="H1577" s="3"/>
      <c r="I1577" s="3"/>
      <c r="J1577" s="3"/>
      <c r="K1577" s="3"/>
      <c r="L1577" s="3"/>
      <c r="M1577" s="3"/>
      <c r="N1577" s="3"/>
      <c r="O1577" s="3"/>
      <c r="P1577" s="3"/>
      <c r="Q1577" s="3"/>
      <c r="R1577" s="3"/>
      <c r="S1577" s="3"/>
      <c r="T1577" s="3"/>
      <c r="U1577" s="3"/>
      <c r="V1577" s="3"/>
      <c r="W1577" s="3"/>
      <c r="X1577" s="3"/>
      <c r="Y1577" s="3"/>
      <c r="Z1577" s="3"/>
    </row>
    <row r="1578" spans="1:26" ht="12.75" customHeight="1" x14ac:dyDescent="0.25">
      <c r="A1578" s="59" t="s">
        <v>47597</v>
      </c>
      <c r="B1578" s="60" t="s">
        <v>9095</v>
      </c>
      <c r="C1578" s="60" t="s">
        <v>47598</v>
      </c>
      <c r="D1578" s="60" t="s">
        <v>9784</v>
      </c>
      <c r="E1578" s="61">
        <v>52.71</v>
      </c>
      <c r="F1578" s="3"/>
      <c r="G1578" s="3"/>
      <c r="H1578" s="3"/>
      <c r="I1578" s="3"/>
      <c r="J1578" s="3"/>
      <c r="K1578" s="3"/>
      <c r="L1578" s="3"/>
      <c r="M1578" s="3"/>
      <c r="N1578" s="3"/>
      <c r="O1578" s="3"/>
      <c r="P1578" s="3"/>
      <c r="Q1578" s="3"/>
      <c r="R1578" s="3"/>
      <c r="S1578" s="3"/>
      <c r="T1578" s="3"/>
      <c r="U1578" s="3"/>
      <c r="V1578" s="3"/>
      <c r="W1578" s="3"/>
      <c r="X1578" s="3"/>
      <c r="Y1578" s="3"/>
      <c r="Z1578" s="3"/>
    </row>
    <row r="1579" spans="1:26" ht="13.5" customHeight="1" x14ac:dyDescent="0.25">
      <c r="A1579" s="59" t="s">
        <v>47599</v>
      </c>
      <c r="B1579" s="60" t="s">
        <v>9095</v>
      </c>
      <c r="C1579" s="60" t="s">
        <v>47600</v>
      </c>
      <c r="D1579" s="60" t="s">
        <v>9784</v>
      </c>
      <c r="E1579" s="61">
        <v>55.98</v>
      </c>
      <c r="F1579" s="3"/>
      <c r="G1579" s="3"/>
      <c r="H1579" s="3"/>
      <c r="I1579" s="3"/>
      <c r="J1579" s="3"/>
      <c r="K1579" s="3"/>
      <c r="L1579" s="3"/>
      <c r="M1579" s="3"/>
      <c r="N1579" s="3"/>
      <c r="O1579" s="3"/>
      <c r="P1579" s="3"/>
      <c r="Q1579" s="3"/>
      <c r="R1579" s="3"/>
      <c r="S1579" s="3"/>
      <c r="T1579" s="3"/>
      <c r="U1579" s="3"/>
      <c r="V1579" s="3"/>
      <c r="W1579" s="3"/>
      <c r="X1579" s="3"/>
      <c r="Y1579" s="3"/>
      <c r="Z1579" s="3"/>
    </row>
    <row r="1580" spans="1:26" ht="12.75" customHeight="1" x14ac:dyDescent="0.25">
      <c r="A1580" s="59" t="s">
        <v>47601</v>
      </c>
      <c r="B1580" s="60" t="s">
        <v>9095</v>
      </c>
      <c r="C1580" s="60" t="s">
        <v>47602</v>
      </c>
      <c r="D1580" s="60" t="s">
        <v>9784</v>
      </c>
      <c r="E1580" s="61">
        <v>54.91</v>
      </c>
      <c r="F1580" s="3"/>
      <c r="G1580" s="3"/>
      <c r="H1580" s="3"/>
      <c r="I1580" s="3"/>
      <c r="J1580" s="3"/>
      <c r="K1580" s="3"/>
      <c r="L1580" s="3"/>
      <c r="M1580" s="3"/>
      <c r="N1580" s="3"/>
      <c r="O1580" s="3"/>
      <c r="P1580" s="3"/>
      <c r="Q1580" s="3"/>
      <c r="R1580" s="3"/>
      <c r="S1580" s="3"/>
      <c r="T1580" s="3"/>
      <c r="U1580" s="3"/>
      <c r="V1580" s="3"/>
      <c r="W1580" s="3"/>
      <c r="X1580" s="3"/>
      <c r="Y1580" s="3"/>
      <c r="Z1580" s="3"/>
    </row>
    <row r="1581" spans="1:26" ht="12.75" customHeight="1" x14ac:dyDescent="0.25">
      <c r="A1581" s="59" t="s">
        <v>47603</v>
      </c>
      <c r="B1581" s="60" t="s">
        <v>9095</v>
      </c>
      <c r="C1581" s="60" t="s">
        <v>47604</v>
      </c>
      <c r="D1581" s="60" t="s">
        <v>9784</v>
      </c>
      <c r="E1581" s="61">
        <v>58.18</v>
      </c>
      <c r="F1581" s="3"/>
      <c r="G1581" s="3"/>
      <c r="H1581" s="3"/>
      <c r="I1581" s="3"/>
      <c r="J1581" s="3"/>
      <c r="K1581" s="3"/>
      <c r="L1581" s="3"/>
      <c r="M1581" s="3"/>
      <c r="N1581" s="3"/>
      <c r="O1581" s="3"/>
      <c r="P1581" s="3"/>
      <c r="Q1581" s="3"/>
      <c r="R1581" s="3"/>
      <c r="S1581" s="3"/>
      <c r="T1581" s="3"/>
      <c r="U1581" s="3"/>
      <c r="V1581" s="3"/>
      <c r="W1581" s="3"/>
      <c r="X1581" s="3"/>
      <c r="Y1581" s="3"/>
      <c r="Z1581" s="3"/>
    </row>
    <row r="1582" spans="1:26" ht="13.5" customHeight="1" x14ac:dyDescent="0.25">
      <c r="A1582" s="59" t="s">
        <v>47605</v>
      </c>
      <c r="B1582" s="60" t="s">
        <v>9095</v>
      </c>
      <c r="C1582" s="60" t="s">
        <v>47606</v>
      </c>
      <c r="D1582" s="60" t="s">
        <v>9784</v>
      </c>
      <c r="E1582" s="61">
        <v>57.85</v>
      </c>
      <c r="F1582" s="3"/>
      <c r="G1582" s="3"/>
      <c r="H1582" s="3"/>
      <c r="I1582" s="3"/>
      <c r="J1582" s="3"/>
      <c r="K1582" s="3"/>
      <c r="L1582" s="3"/>
      <c r="M1582" s="3"/>
      <c r="N1582" s="3"/>
      <c r="O1582" s="3"/>
      <c r="P1582" s="3"/>
      <c r="Q1582" s="3"/>
      <c r="R1582" s="3"/>
      <c r="S1582" s="3"/>
      <c r="T1582" s="3"/>
      <c r="U1582" s="3"/>
      <c r="V1582" s="3"/>
      <c r="W1582" s="3"/>
      <c r="X1582" s="3"/>
      <c r="Y1582" s="3"/>
      <c r="Z1582" s="3"/>
    </row>
    <row r="1583" spans="1:26" ht="12.75" customHeight="1" x14ac:dyDescent="0.25">
      <c r="A1583" s="59" t="s">
        <v>47607</v>
      </c>
      <c r="B1583" s="60" t="s">
        <v>9095</v>
      </c>
      <c r="C1583" s="60" t="s">
        <v>47608</v>
      </c>
      <c r="D1583" s="60" t="s">
        <v>9784</v>
      </c>
      <c r="E1583" s="61">
        <v>61.12</v>
      </c>
      <c r="F1583" s="3"/>
      <c r="G1583" s="3"/>
      <c r="H1583" s="3"/>
      <c r="I1583" s="3"/>
      <c r="J1583" s="3"/>
      <c r="K1583" s="3"/>
      <c r="L1583" s="3"/>
      <c r="M1583" s="3"/>
      <c r="N1583" s="3"/>
      <c r="O1583" s="3"/>
      <c r="P1583" s="3"/>
      <c r="Q1583" s="3"/>
      <c r="R1583" s="3"/>
      <c r="S1583" s="3"/>
      <c r="T1583" s="3"/>
      <c r="U1583" s="3"/>
      <c r="V1583" s="3"/>
      <c r="W1583" s="3"/>
      <c r="X1583" s="3"/>
      <c r="Y1583" s="3"/>
      <c r="Z1583" s="3"/>
    </row>
    <row r="1584" spans="1:26" ht="13.5" customHeight="1" x14ac:dyDescent="0.25">
      <c r="A1584" s="56" t="s">
        <v>47609</v>
      </c>
      <c r="B1584" s="57" t="s">
        <v>9095</v>
      </c>
      <c r="C1584" s="57" t="s">
        <v>47610</v>
      </c>
      <c r="D1584" s="58"/>
      <c r="E1584" s="58"/>
      <c r="F1584" s="3"/>
      <c r="G1584" s="3"/>
      <c r="H1584" s="3"/>
      <c r="I1584" s="3"/>
      <c r="J1584" s="3"/>
      <c r="K1584" s="3"/>
      <c r="L1584" s="3"/>
      <c r="M1584" s="3"/>
      <c r="N1584" s="3"/>
      <c r="O1584" s="3"/>
      <c r="P1584" s="3"/>
      <c r="Q1584" s="3"/>
      <c r="R1584" s="3"/>
      <c r="S1584" s="3"/>
      <c r="T1584" s="3"/>
      <c r="U1584" s="3"/>
      <c r="V1584" s="3"/>
      <c r="W1584" s="3"/>
      <c r="X1584" s="3"/>
      <c r="Y1584" s="3"/>
      <c r="Z1584" s="3"/>
    </row>
    <row r="1585" spans="1:26" ht="12.75" customHeight="1" x14ac:dyDescent="0.25">
      <c r="A1585" s="59" t="s">
        <v>47611</v>
      </c>
      <c r="B1585" s="60" t="s">
        <v>9095</v>
      </c>
      <c r="C1585" s="60" t="s">
        <v>47571</v>
      </c>
      <c r="D1585" s="60" t="s">
        <v>9784</v>
      </c>
      <c r="E1585" s="61">
        <v>46.35</v>
      </c>
      <c r="F1585" s="3"/>
      <c r="G1585" s="3"/>
      <c r="H1585" s="3"/>
      <c r="I1585" s="3"/>
      <c r="J1585" s="3"/>
      <c r="K1585" s="3"/>
      <c r="L1585" s="3"/>
      <c r="M1585" s="3"/>
      <c r="N1585" s="3"/>
      <c r="O1585" s="3"/>
      <c r="P1585" s="3"/>
      <c r="Q1585" s="3"/>
      <c r="R1585" s="3"/>
      <c r="S1585" s="3"/>
      <c r="T1585" s="3"/>
      <c r="U1585" s="3"/>
      <c r="V1585" s="3"/>
      <c r="W1585" s="3"/>
      <c r="X1585" s="3"/>
      <c r="Y1585" s="3"/>
      <c r="Z1585" s="3"/>
    </row>
    <row r="1586" spans="1:26" ht="12.75" customHeight="1" x14ac:dyDescent="0.25">
      <c r="A1586" s="59" t="s">
        <v>47612</v>
      </c>
      <c r="B1586" s="60" t="s">
        <v>9095</v>
      </c>
      <c r="C1586" s="60" t="s">
        <v>47575</v>
      </c>
      <c r="D1586" s="60" t="s">
        <v>9784</v>
      </c>
      <c r="E1586" s="61">
        <v>54.92</v>
      </c>
      <c r="F1586" s="3"/>
      <c r="G1586" s="3"/>
      <c r="H1586" s="3"/>
      <c r="I1586" s="3"/>
      <c r="J1586" s="3"/>
      <c r="K1586" s="3"/>
      <c r="L1586" s="3"/>
      <c r="M1586" s="3"/>
      <c r="N1586" s="3"/>
      <c r="O1586" s="3"/>
      <c r="P1586" s="3"/>
      <c r="Q1586" s="3"/>
      <c r="R1586" s="3"/>
      <c r="S1586" s="3"/>
      <c r="T1586" s="3"/>
      <c r="U1586" s="3"/>
      <c r="V1586" s="3"/>
      <c r="W1586" s="3"/>
      <c r="X1586" s="3"/>
      <c r="Y1586" s="3"/>
      <c r="Z1586" s="3"/>
    </row>
    <row r="1587" spans="1:26" ht="13.5" customHeight="1" x14ac:dyDescent="0.25">
      <c r="A1587" s="56" t="s">
        <v>47613</v>
      </c>
      <c r="B1587" s="57" t="s">
        <v>9095</v>
      </c>
      <c r="C1587" s="57" t="s">
        <v>13954</v>
      </c>
      <c r="D1587" s="58"/>
      <c r="E1587" s="58"/>
      <c r="F1587" s="3"/>
      <c r="G1587" s="3"/>
      <c r="H1587" s="3"/>
      <c r="I1587" s="3"/>
      <c r="J1587" s="3"/>
      <c r="K1587" s="3"/>
      <c r="L1587" s="3"/>
      <c r="M1587" s="3"/>
      <c r="N1587" s="3"/>
      <c r="O1587" s="3"/>
      <c r="P1587" s="3"/>
      <c r="Q1587" s="3"/>
      <c r="R1587" s="3"/>
      <c r="S1587" s="3"/>
      <c r="T1587" s="3"/>
      <c r="U1587" s="3"/>
      <c r="V1587" s="3"/>
      <c r="W1587" s="3"/>
      <c r="X1587" s="3"/>
      <c r="Y1587" s="3"/>
      <c r="Z1587" s="3"/>
    </row>
    <row r="1588" spans="1:26" ht="12.75" customHeight="1" x14ac:dyDescent="0.25">
      <c r="A1588" s="59" t="s">
        <v>47614</v>
      </c>
      <c r="B1588" s="60" t="s">
        <v>9095</v>
      </c>
      <c r="C1588" s="60" t="s">
        <v>47615</v>
      </c>
      <c r="D1588" s="60" t="s">
        <v>9784</v>
      </c>
      <c r="E1588" s="61">
        <v>236.5</v>
      </c>
      <c r="F1588" s="3"/>
      <c r="G1588" s="3"/>
      <c r="H1588" s="3"/>
      <c r="I1588" s="3"/>
      <c r="J1588" s="3"/>
      <c r="K1588" s="3"/>
      <c r="L1588" s="3"/>
      <c r="M1588" s="3"/>
      <c r="N1588" s="3"/>
      <c r="O1588" s="3"/>
      <c r="P1588" s="3"/>
      <c r="Q1588" s="3"/>
      <c r="R1588" s="3"/>
      <c r="S1588" s="3"/>
      <c r="T1588" s="3"/>
      <c r="U1588" s="3"/>
      <c r="V1588" s="3"/>
      <c r="W1588" s="3"/>
      <c r="X1588" s="3"/>
      <c r="Y1588" s="3"/>
      <c r="Z1588" s="3"/>
    </row>
    <row r="1589" spans="1:26" ht="12.75" customHeight="1" x14ac:dyDescent="0.25">
      <c r="A1589" s="56" t="s">
        <v>47616</v>
      </c>
      <c r="B1589" s="57" t="s">
        <v>9095</v>
      </c>
      <c r="C1589" s="57" t="s">
        <v>47617</v>
      </c>
      <c r="D1589" s="58"/>
      <c r="E1589" s="58"/>
      <c r="F1589" s="3"/>
      <c r="G1589" s="3"/>
      <c r="H1589" s="3"/>
      <c r="I1589" s="3"/>
      <c r="J1589" s="3"/>
      <c r="K1589" s="3"/>
      <c r="L1589" s="3"/>
      <c r="M1589" s="3"/>
      <c r="N1589" s="3"/>
      <c r="O1589" s="3"/>
      <c r="P1589" s="3"/>
      <c r="Q1589" s="3"/>
      <c r="R1589" s="3"/>
      <c r="S1589" s="3"/>
      <c r="T1589" s="3"/>
      <c r="U1589" s="3"/>
      <c r="V1589" s="3"/>
      <c r="W1589" s="3"/>
      <c r="X1589" s="3"/>
      <c r="Y1589" s="3"/>
      <c r="Z1589" s="3"/>
    </row>
    <row r="1590" spans="1:26" ht="13.5" customHeight="1" x14ac:dyDescent="0.25">
      <c r="A1590" s="59" t="s">
        <v>47618</v>
      </c>
      <c r="B1590" s="60" t="s">
        <v>9095</v>
      </c>
      <c r="C1590" s="60" t="s">
        <v>47619</v>
      </c>
      <c r="D1590" s="60" t="s">
        <v>9784</v>
      </c>
      <c r="E1590" s="61">
        <v>60.33</v>
      </c>
      <c r="F1590" s="3"/>
      <c r="G1590" s="3"/>
      <c r="H1590" s="3"/>
      <c r="I1590" s="3"/>
      <c r="J1590" s="3"/>
      <c r="K1590" s="3"/>
      <c r="L1590" s="3"/>
      <c r="M1590" s="3"/>
      <c r="N1590" s="3"/>
      <c r="O1590" s="3"/>
      <c r="P1590" s="3"/>
      <c r="Q1590" s="3"/>
      <c r="R1590" s="3"/>
      <c r="S1590" s="3"/>
      <c r="T1590" s="3"/>
      <c r="U1590" s="3"/>
      <c r="V1590" s="3"/>
      <c r="W1590" s="3"/>
      <c r="X1590" s="3"/>
      <c r="Y1590" s="3"/>
      <c r="Z1590" s="3"/>
    </row>
    <row r="1591" spans="1:26" ht="12.75" customHeight="1" x14ac:dyDescent="0.25">
      <c r="A1591" s="59" t="s">
        <v>47620</v>
      </c>
      <c r="B1591" s="60" t="s">
        <v>9095</v>
      </c>
      <c r="C1591" s="60" t="s">
        <v>47621</v>
      </c>
      <c r="D1591" s="60" t="s">
        <v>9784</v>
      </c>
      <c r="E1591" s="61">
        <v>54.3</v>
      </c>
      <c r="F1591" s="3"/>
      <c r="G1591" s="3"/>
      <c r="H1591" s="3"/>
      <c r="I1591" s="3"/>
      <c r="J1591" s="3"/>
      <c r="K1591" s="3"/>
      <c r="L1591" s="3"/>
      <c r="M1591" s="3"/>
      <c r="N1591" s="3"/>
      <c r="O1591" s="3"/>
      <c r="P1591" s="3"/>
      <c r="Q1591" s="3"/>
      <c r="R1591" s="3"/>
      <c r="S1591" s="3"/>
      <c r="T1591" s="3"/>
      <c r="U1591" s="3"/>
      <c r="V1591" s="3"/>
      <c r="W1591" s="3"/>
      <c r="X1591" s="3"/>
      <c r="Y1591" s="3"/>
      <c r="Z1591" s="3"/>
    </row>
    <row r="1592" spans="1:26" ht="13.5" customHeight="1" x14ac:dyDescent="0.25">
      <c r="A1592" s="59" t="s">
        <v>47622</v>
      </c>
      <c r="B1592" s="60" t="s">
        <v>9095</v>
      </c>
      <c r="C1592" s="60" t="s">
        <v>47623</v>
      </c>
      <c r="D1592" s="60" t="s">
        <v>9784</v>
      </c>
      <c r="E1592" s="61">
        <v>48.02</v>
      </c>
      <c r="F1592" s="3"/>
      <c r="G1592" s="3"/>
      <c r="H1592" s="3"/>
      <c r="I1592" s="3"/>
      <c r="J1592" s="3"/>
      <c r="K1592" s="3"/>
      <c r="L1592" s="3"/>
      <c r="M1592" s="3"/>
      <c r="N1592" s="3"/>
      <c r="O1592" s="3"/>
      <c r="P1592" s="3"/>
      <c r="Q1592" s="3"/>
      <c r="R1592" s="3"/>
      <c r="S1592" s="3"/>
      <c r="T1592" s="3"/>
      <c r="U1592" s="3"/>
      <c r="V1592" s="3"/>
      <c r="W1592" s="3"/>
      <c r="X1592" s="3"/>
      <c r="Y1592" s="3"/>
      <c r="Z1592" s="3"/>
    </row>
    <row r="1593" spans="1:26" ht="12.75" customHeight="1" x14ac:dyDescent="0.25">
      <c r="A1593" s="56" t="s">
        <v>47624</v>
      </c>
      <c r="B1593" s="57" t="s">
        <v>9095</v>
      </c>
      <c r="C1593" s="57" t="s">
        <v>47625</v>
      </c>
      <c r="D1593" s="58"/>
      <c r="E1593" s="58"/>
      <c r="F1593" s="3"/>
      <c r="G1593" s="3"/>
      <c r="H1593" s="3"/>
      <c r="I1593" s="3"/>
      <c r="J1593" s="3"/>
      <c r="K1593" s="3"/>
      <c r="L1593" s="3"/>
      <c r="M1593" s="3"/>
      <c r="N1593" s="3"/>
      <c r="O1593" s="3"/>
      <c r="P1593" s="3"/>
      <c r="Q1593" s="3"/>
      <c r="R1593" s="3"/>
      <c r="S1593" s="3"/>
      <c r="T1593" s="3"/>
      <c r="U1593" s="3"/>
      <c r="V1593" s="3"/>
      <c r="W1593" s="3"/>
      <c r="X1593" s="3"/>
      <c r="Y1593" s="3"/>
      <c r="Z1593" s="3"/>
    </row>
    <row r="1594" spans="1:26" ht="12.75" customHeight="1" x14ac:dyDescent="0.25">
      <c r="A1594" s="59" t="s">
        <v>47626</v>
      </c>
      <c r="B1594" s="60" t="s">
        <v>9095</v>
      </c>
      <c r="C1594" s="60" t="s">
        <v>47543</v>
      </c>
      <c r="D1594" s="60" t="s">
        <v>9784</v>
      </c>
      <c r="E1594" s="61">
        <v>78.260000000000005</v>
      </c>
      <c r="F1594" s="3"/>
      <c r="G1594" s="3"/>
      <c r="H1594" s="3"/>
      <c r="I1594" s="3"/>
      <c r="J1594" s="3"/>
      <c r="K1594" s="3"/>
      <c r="L1594" s="3"/>
      <c r="M1594" s="3"/>
      <c r="N1594" s="3"/>
      <c r="O1594" s="3"/>
      <c r="P1594" s="3"/>
      <c r="Q1594" s="3"/>
      <c r="R1594" s="3"/>
      <c r="S1594" s="3"/>
      <c r="T1594" s="3"/>
      <c r="U1594" s="3"/>
      <c r="V1594" s="3"/>
      <c r="W1594" s="3"/>
      <c r="X1594" s="3"/>
      <c r="Y1594" s="3"/>
      <c r="Z1594" s="3"/>
    </row>
    <row r="1595" spans="1:26" ht="13.5" customHeight="1" x14ac:dyDescent="0.25">
      <c r="A1595" s="59" t="s">
        <v>47627</v>
      </c>
      <c r="B1595" s="60" t="s">
        <v>9095</v>
      </c>
      <c r="C1595" s="60" t="s">
        <v>47628</v>
      </c>
      <c r="D1595" s="60" t="s">
        <v>9784</v>
      </c>
      <c r="E1595" s="61">
        <v>277.02</v>
      </c>
      <c r="F1595" s="3"/>
      <c r="G1595" s="3"/>
      <c r="H1595" s="3"/>
      <c r="I1595" s="3"/>
      <c r="J1595" s="3"/>
      <c r="K1595" s="3"/>
      <c r="L1595" s="3"/>
      <c r="M1595" s="3"/>
      <c r="N1595" s="3"/>
      <c r="O1595" s="3"/>
      <c r="P1595" s="3"/>
      <c r="Q1595" s="3"/>
      <c r="R1595" s="3"/>
      <c r="S1595" s="3"/>
      <c r="T1595" s="3"/>
      <c r="U1595" s="3"/>
      <c r="V1595" s="3"/>
      <c r="W1595" s="3"/>
      <c r="X1595" s="3"/>
      <c r="Y1595" s="3"/>
      <c r="Z1595" s="3"/>
    </row>
    <row r="1596" spans="1:26" ht="12.75" customHeight="1" x14ac:dyDescent="0.25">
      <c r="A1596" s="59" t="s">
        <v>47629</v>
      </c>
      <c r="B1596" s="60" t="s">
        <v>9095</v>
      </c>
      <c r="C1596" s="60" t="s">
        <v>47630</v>
      </c>
      <c r="D1596" s="60" t="s">
        <v>9784</v>
      </c>
      <c r="E1596" s="61">
        <v>234.22</v>
      </c>
      <c r="F1596" s="3"/>
      <c r="G1596" s="3"/>
      <c r="H1596" s="3"/>
      <c r="I1596" s="3"/>
      <c r="J1596" s="3"/>
      <c r="K1596" s="3"/>
      <c r="L1596" s="3"/>
      <c r="M1596" s="3"/>
      <c r="N1596" s="3"/>
      <c r="O1596" s="3"/>
      <c r="P1596" s="3"/>
      <c r="Q1596" s="3"/>
      <c r="R1596" s="3"/>
      <c r="S1596" s="3"/>
      <c r="T1596" s="3"/>
      <c r="U1596" s="3"/>
      <c r="V1596" s="3"/>
      <c r="W1596" s="3"/>
      <c r="X1596" s="3"/>
      <c r="Y1596" s="3"/>
      <c r="Z1596" s="3"/>
    </row>
    <row r="1597" spans="1:26" ht="13.5" customHeight="1" x14ac:dyDescent="0.25">
      <c r="A1597" s="56" t="s">
        <v>47631</v>
      </c>
      <c r="B1597" s="57" t="s">
        <v>9095</v>
      </c>
      <c r="C1597" s="57" t="s">
        <v>47632</v>
      </c>
      <c r="D1597" s="58"/>
      <c r="E1597" s="58"/>
      <c r="F1597" s="3"/>
      <c r="G1597" s="3"/>
      <c r="H1597" s="3"/>
      <c r="I1597" s="3"/>
      <c r="J1597" s="3"/>
      <c r="K1597" s="3"/>
      <c r="L1597" s="3"/>
      <c r="M1597" s="3"/>
      <c r="N1597" s="3"/>
      <c r="O1597" s="3"/>
      <c r="P1597" s="3"/>
      <c r="Q1597" s="3"/>
      <c r="R1597" s="3"/>
      <c r="S1597" s="3"/>
      <c r="T1597" s="3"/>
      <c r="U1597" s="3"/>
      <c r="V1597" s="3"/>
      <c r="W1597" s="3"/>
      <c r="X1597" s="3"/>
      <c r="Y1597" s="3"/>
      <c r="Z1597" s="3"/>
    </row>
    <row r="1598" spans="1:26" ht="12.75" customHeight="1" x14ac:dyDescent="0.25">
      <c r="A1598" s="59" t="s">
        <v>47633</v>
      </c>
      <c r="B1598" s="60" t="s">
        <v>9095</v>
      </c>
      <c r="C1598" s="60" t="s">
        <v>47634</v>
      </c>
      <c r="D1598" s="60" t="s">
        <v>9784</v>
      </c>
      <c r="E1598" s="61">
        <v>109.16</v>
      </c>
      <c r="F1598" s="3"/>
      <c r="G1598" s="3"/>
      <c r="H1598" s="3"/>
      <c r="I1598" s="3"/>
      <c r="J1598" s="3"/>
      <c r="K1598" s="3"/>
      <c r="L1598" s="3"/>
      <c r="M1598" s="3"/>
      <c r="N1598" s="3"/>
      <c r="O1598" s="3"/>
      <c r="P1598" s="3"/>
      <c r="Q1598" s="3"/>
      <c r="R1598" s="3"/>
      <c r="S1598" s="3"/>
      <c r="T1598" s="3"/>
      <c r="U1598" s="3"/>
      <c r="V1598" s="3"/>
      <c r="W1598" s="3"/>
      <c r="X1598" s="3"/>
      <c r="Y1598" s="3"/>
      <c r="Z1598" s="3"/>
    </row>
    <row r="1599" spans="1:26" ht="12.75" customHeight="1" x14ac:dyDescent="0.25">
      <c r="A1599" s="59" t="s">
        <v>47635</v>
      </c>
      <c r="B1599" s="60" t="s">
        <v>9095</v>
      </c>
      <c r="C1599" s="60" t="s">
        <v>47636</v>
      </c>
      <c r="D1599" s="60" t="s">
        <v>9784</v>
      </c>
      <c r="E1599" s="61">
        <v>117.45</v>
      </c>
      <c r="F1599" s="3"/>
      <c r="G1599" s="3"/>
      <c r="H1599" s="3"/>
      <c r="I1599" s="3"/>
      <c r="J1599" s="3"/>
      <c r="K1599" s="3"/>
      <c r="L1599" s="3"/>
      <c r="M1599" s="3"/>
      <c r="N1599" s="3"/>
      <c r="O1599" s="3"/>
      <c r="P1599" s="3"/>
      <c r="Q1599" s="3"/>
      <c r="R1599" s="3"/>
      <c r="S1599" s="3"/>
      <c r="T1599" s="3"/>
      <c r="U1599" s="3"/>
      <c r="V1599" s="3"/>
      <c r="W1599" s="3"/>
      <c r="X1599" s="3"/>
      <c r="Y1599" s="3"/>
      <c r="Z1599" s="3"/>
    </row>
    <row r="1600" spans="1:26" ht="13.5" customHeight="1" x14ac:dyDescent="0.25">
      <c r="A1600" s="59" t="s">
        <v>47637</v>
      </c>
      <c r="B1600" s="60" t="s">
        <v>9095</v>
      </c>
      <c r="C1600" s="60" t="s">
        <v>47638</v>
      </c>
      <c r="D1600" s="60" t="s">
        <v>9784</v>
      </c>
      <c r="E1600" s="61">
        <v>124.61</v>
      </c>
      <c r="F1600" s="3"/>
      <c r="G1600" s="3"/>
      <c r="H1600" s="3"/>
      <c r="I1600" s="3"/>
      <c r="J1600" s="3"/>
      <c r="K1600" s="3"/>
      <c r="L1600" s="3"/>
      <c r="M1600" s="3"/>
      <c r="N1600" s="3"/>
      <c r="O1600" s="3"/>
      <c r="P1600" s="3"/>
      <c r="Q1600" s="3"/>
      <c r="R1600" s="3"/>
      <c r="S1600" s="3"/>
      <c r="T1600" s="3"/>
      <c r="U1600" s="3"/>
      <c r="V1600" s="3"/>
      <c r="W1600" s="3"/>
      <c r="X1600" s="3"/>
      <c r="Y1600" s="3"/>
      <c r="Z1600" s="3"/>
    </row>
    <row r="1601" spans="1:26" ht="12.75" customHeight="1" x14ac:dyDescent="0.25">
      <c r="A1601" s="56" t="s">
        <v>47639</v>
      </c>
      <c r="B1601" s="57" t="s">
        <v>9095</v>
      </c>
      <c r="C1601" s="57" t="s">
        <v>47640</v>
      </c>
      <c r="D1601" s="58"/>
      <c r="E1601" s="58"/>
      <c r="F1601" s="3"/>
      <c r="G1601" s="3"/>
      <c r="H1601" s="3"/>
      <c r="I1601" s="3"/>
      <c r="J1601" s="3"/>
      <c r="K1601" s="3"/>
      <c r="L1601" s="3"/>
      <c r="M1601" s="3"/>
      <c r="N1601" s="3"/>
      <c r="O1601" s="3"/>
      <c r="P1601" s="3"/>
      <c r="Q1601" s="3"/>
      <c r="R1601" s="3"/>
      <c r="S1601" s="3"/>
      <c r="T1601" s="3"/>
      <c r="U1601" s="3"/>
      <c r="V1601" s="3"/>
      <c r="W1601" s="3"/>
      <c r="X1601" s="3"/>
      <c r="Y1601" s="3"/>
      <c r="Z1601" s="3"/>
    </row>
    <row r="1602" spans="1:26" ht="12.75" customHeight="1" x14ac:dyDescent="0.25">
      <c r="A1602" s="59" t="s">
        <v>47641</v>
      </c>
      <c r="B1602" s="60" t="s">
        <v>9095</v>
      </c>
      <c r="C1602" s="60" t="s">
        <v>47642</v>
      </c>
      <c r="D1602" s="60" t="s">
        <v>9784</v>
      </c>
      <c r="E1602" s="61">
        <v>119.37</v>
      </c>
      <c r="F1602" s="3"/>
      <c r="G1602" s="3"/>
      <c r="H1602" s="3"/>
      <c r="I1602" s="3"/>
      <c r="J1602" s="3"/>
      <c r="K1602" s="3"/>
      <c r="L1602" s="3"/>
      <c r="M1602" s="3"/>
      <c r="N1602" s="3"/>
      <c r="O1602" s="3"/>
      <c r="P1602" s="3"/>
      <c r="Q1602" s="3"/>
      <c r="R1602" s="3"/>
      <c r="S1602" s="3"/>
      <c r="T1602" s="3"/>
      <c r="U1602" s="3"/>
      <c r="V1602" s="3"/>
      <c r="W1602" s="3"/>
      <c r="X1602" s="3"/>
      <c r="Y1602" s="3"/>
      <c r="Z1602" s="3"/>
    </row>
    <row r="1603" spans="1:26" ht="13.5" customHeight="1" x14ac:dyDescent="0.25">
      <c r="A1603" s="59" t="s">
        <v>47643</v>
      </c>
      <c r="B1603" s="60" t="s">
        <v>9095</v>
      </c>
      <c r="C1603" s="60" t="s">
        <v>47644</v>
      </c>
      <c r="D1603" s="60" t="s">
        <v>9784</v>
      </c>
      <c r="E1603" s="61">
        <v>85.86</v>
      </c>
      <c r="F1603" s="3"/>
      <c r="G1603" s="3"/>
      <c r="H1603" s="3"/>
      <c r="I1603" s="3"/>
      <c r="J1603" s="3"/>
      <c r="K1603" s="3"/>
      <c r="L1603" s="3"/>
      <c r="M1603" s="3"/>
      <c r="N1603" s="3"/>
      <c r="O1603" s="3"/>
      <c r="P1603" s="3"/>
      <c r="Q1603" s="3"/>
      <c r="R1603" s="3"/>
      <c r="S1603" s="3"/>
      <c r="T1603" s="3"/>
      <c r="U1603" s="3"/>
      <c r="V1603" s="3"/>
      <c r="W1603" s="3"/>
      <c r="X1603" s="3"/>
      <c r="Y1603" s="3"/>
      <c r="Z1603" s="3"/>
    </row>
    <row r="1604" spans="1:26" ht="12.75" customHeight="1" x14ac:dyDescent="0.25">
      <c r="A1604" s="59" t="s">
        <v>47645</v>
      </c>
      <c r="B1604" s="60" t="s">
        <v>9095</v>
      </c>
      <c r="C1604" s="60" t="s">
        <v>47646</v>
      </c>
      <c r="D1604" s="60" t="s">
        <v>9784</v>
      </c>
      <c r="E1604" s="61">
        <v>177.68</v>
      </c>
      <c r="F1604" s="3"/>
      <c r="G1604" s="3"/>
      <c r="H1604" s="3"/>
      <c r="I1604" s="3"/>
      <c r="J1604" s="3"/>
      <c r="K1604" s="3"/>
      <c r="L1604" s="3"/>
      <c r="M1604" s="3"/>
      <c r="N1604" s="3"/>
      <c r="O1604" s="3"/>
      <c r="P1604" s="3"/>
      <c r="Q1604" s="3"/>
      <c r="R1604" s="3"/>
      <c r="S1604" s="3"/>
      <c r="T1604" s="3"/>
      <c r="U1604" s="3"/>
      <c r="V1604" s="3"/>
      <c r="W1604" s="3"/>
      <c r="X1604" s="3"/>
      <c r="Y1604" s="3"/>
      <c r="Z1604" s="3"/>
    </row>
    <row r="1605" spans="1:26" ht="13.5" customHeight="1" x14ac:dyDescent="0.25">
      <c r="A1605" s="59" t="s">
        <v>47647</v>
      </c>
      <c r="B1605" s="60" t="s">
        <v>9095</v>
      </c>
      <c r="C1605" s="60" t="s">
        <v>47648</v>
      </c>
      <c r="D1605" s="60" t="s">
        <v>9784</v>
      </c>
      <c r="E1605" s="61">
        <v>696.99</v>
      </c>
      <c r="F1605" s="3"/>
      <c r="G1605" s="3"/>
      <c r="H1605" s="3"/>
      <c r="I1605" s="3"/>
      <c r="J1605" s="3"/>
      <c r="K1605" s="3"/>
      <c r="L1605" s="3"/>
      <c r="M1605" s="3"/>
      <c r="N1605" s="3"/>
      <c r="O1605" s="3"/>
      <c r="P1605" s="3"/>
      <c r="Q1605" s="3"/>
      <c r="R1605" s="3"/>
      <c r="S1605" s="3"/>
      <c r="T1605" s="3"/>
      <c r="U1605" s="3"/>
      <c r="V1605" s="3"/>
      <c r="W1605" s="3"/>
      <c r="X1605" s="3"/>
      <c r="Y1605" s="3"/>
      <c r="Z1605" s="3"/>
    </row>
    <row r="1606" spans="1:26" ht="12.75" customHeight="1" x14ac:dyDescent="0.25">
      <c r="A1606" s="56" t="s">
        <v>47649</v>
      </c>
      <c r="B1606" s="57" t="s">
        <v>9095</v>
      </c>
      <c r="C1606" s="57" t="s">
        <v>47650</v>
      </c>
      <c r="D1606" s="58"/>
      <c r="E1606" s="58"/>
      <c r="F1606" s="3"/>
      <c r="G1606" s="3"/>
      <c r="H1606" s="3"/>
      <c r="I1606" s="3"/>
      <c r="J1606" s="3"/>
      <c r="K1606" s="3"/>
      <c r="L1606" s="3"/>
      <c r="M1606" s="3"/>
      <c r="N1606" s="3"/>
      <c r="O1606" s="3"/>
      <c r="P1606" s="3"/>
      <c r="Q1606" s="3"/>
      <c r="R1606" s="3"/>
      <c r="S1606" s="3"/>
      <c r="T1606" s="3"/>
      <c r="U1606" s="3"/>
      <c r="V1606" s="3"/>
      <c r="W1606" s="3"/>
      <c r="X1606" s="3"/>
      <c r="Y1606" s="3"/>
      <c r="Z1606" s="3"/>
    </row>
    <row r="1607" spans="1:26" ht="12.75" customHeight="1" x14ac:dyDescent="0.25">
      <c r="A1607" s="59" t="s">
        <v>47651</v>
      </c>
      <c r="B1607" s="60" t="s">
        <v>9095</v>
      </c>
      <c r="C1607" s="60" t="s">
        <v>47652</v>
      </c>
      <c r="D1607" s="60" t="s">
        <v>9784</v>
      </c>
      <c r="E1607" s="61">
        <v>99.63</v>
      </c>
      <c r="F1607" s="3"/>
      <c r="G1607" s="3"/>
      <c r="H1607" s="3"/>
      <c r="I1607" s="3"/>
      <c r="J1607" s="3"/>
      <c r="K1607" s="3"/>
      <c r="L1607" s="3"/>
      <c r="M1607" s="3"/>
      <c r="N1607" s="3"/>
      <c r="O1607" s="3"/>
      <c r="P1607" s="3"/>
      <c r="Q1607" s="3"/>
      <c r="R1607" s="3"/>
      <c r="S1607" s="3"/>
      <c r="T1607" s="3"/>
      <c r="U1607" s="3"/>
      <c r="V1607" s="3"/>
      <c r="W1607" s="3"/>
      <c r="X1607" s="3"/>
      <c r="Y1607" s="3"/>
      <c r="Z1607" s="3"/>
    </row>
    <row r="1608" spans="1:26" ht="13.5" customHeight="1" x14ac:dyDescent="0.25">
      <c r="A1608" s="56" t="s">
        <v>47653</v>
      </c>
      <c r="B1608" s="57" t="s">
        <v>9095</v>
      </c>
      <c r="C1608" s="57" t="s">
        <v>47654</v>
      </c>
      <c r="D1608" s="58"/>
      <c r="E1608" s="58"/>
      <c r="F1608" s="3"/>
      <c r="G1608" s="3"/>
      <c r="H1608" s="3"/>
      <c r="I1608" s="3"/>
      <c r="J1608" s="3"/>
      <c r="K1608" s="3"/>
      <c r="L1608" s="3"/>
      <c r="M1608" s="3"/>
      <c r="N1608" s="3"/>
      <c r="O1608" s="3"/>
      <c r="P1608" s="3"/>
      <c r="Q1608" s="3"/>
      <c r="R1608" s="3"/>
      <c r="S1608" s="3"/>
      <c r="T1608" s="3"/>
      <c r="U1608" s="3"/>
      <c r="V1608" s="3"/>
      <c r="W1608" s="3"/>
      <c r="X1608" s="3"/>
      <c r="Y1608" s="3"/>
      <c r="Z1608" s="3"/>
    </row>
    <row r="1609" spans="1:26" ht="12.75" customHeight="1" x14ac:dyDescent="0.25">
      <c r="A1609" s="59" t="s">
        <v>47655</v>
      </c>
      <c r="B1609" s="60" t="s">
        <v>9095</v>
      </c>
      <c r="C1609" s="60" t="s">
        <v>47656</v>
      </c>
      <c r="D1609" s="60" t="s">
        <v>9784</v>
      </c>
      <c r="E1609" s="61">
        <v>64.930000000000007</v>
      </c>
      <c r="F1609" s="3"/>
      <c r="G1609" s="3"/>
      <c r="H1609" s="3"/>
      <c r="I1609" s="3"/>
      <c r="J1609" s="3"/>
      <c r="K1609" s="3"/>
      <c r="L1609" s="3"/>
      <c r="M1609" s="3"/>
      <c r="N1609" s="3"/>
      <c r="O1609" s="3"/>
      <c r="P1609" s="3"/>
      <c r="Q1609" s="3"/>
      <c r="R1609" s="3"/>
      <c r="S1609" s="3"/>
      <c r="T1609" s="3"/>
      <c r="U1609" s="3"/>
      <c r="V1609" s="3"/>
      <c r="W1609" s="3"/>
      <c r="X1609" s="3"/>
      <c r="Y1609" s="3"/>
      <c r="Z1609" s="3"/>
    </row>
    <row r="1610" spans="1:26" ht="13.5" customHeight="1" x14ac:dyDescent="0.25">
      <c r="A1610" s="59" t="s">
        <v>47657</v>
      </c>
      <c r="B1610" s="60" t="s">
        <v>9095</v>
      </c>
      <c r="C1610" s="60" t="s">
        <v>47658</v>
      </c>
      <c r="D1610" s="60" t="s">
        <v>9784</v>
      </c>
      <c r="E1610" s="61">
        <v>85.42</v>
      </c>
      <c r="F1610" s="3"/>
      <c r="G1610" s="3"/>
      <c r="H1610" s="3"/>
      <c r="I1610" s="3"/>
      <c r="J1610" s="3"/>
      <c r="K1610" s="3"/>
      <c r="L1610" s="3"/>
      <c r="M1610" s="3"/>
      <c r="N1610" s="3"/>
      <c r="O1610" s="3"/>
      <c r="P1610" s="3"/>
      <c r="Q1610" s="3"/>
      <c r="R1610" s="3"/>
      <c r="S1610" s="3"/>
      <c r="T1610" s="3"/>
      <c r="U1610" s="3"/>
      <c r="V1610" s="3"/>
      <c r="W1610" s="3"/>
      <c r="X1610" s="3"/>
      <c r="Y1610" s="3"/>
      <c r="Z1610" s="3"/>
    </row>
    <row r="1611" spans="1:26" ht="12.75" customHeight="1" x14ac:dyDescent="0.25">
      <c r="A1611" s="59" t="s">
        <v>47659</v>
      </c>
      <c r="B1611" s="60" t="s">
        <v>9095</v>
      </c>
      <c r="C1611" s="60" t="s">
        <v>47660</v>
      </c>
      <c r="D1611" s="60" t="s">
        <v>9784</v>
      </c>
      <c r="E1611" s="61">
        <v>121.33</v>
      </c>
      <c r="F1611" s="3"/>
      <c r="G1611" s="3"/>
      <c r="H1611" s="3"/>
      <c r="I1611" s="3"/>
      <c r="J1611" s="3"/>
      <c r="K1611" s="3"/>
      <c r="L1611" s="3"/>
      <c r="M1611" s="3"/>
      <c r="N1611" s="3"/>
      <c r="O1611" s="3"/>
      <c r="P1611" s="3"/>
      <c r="Q1611" s="3"/>
      <c r="R1611" s="3"/>
      <c r="S1611" s="3"/>
      <c r="T1611" s="3"/>
      <c r="U1611" s="3"/>
      <c r="V1611" s="3"/>
      <c r="W1611" s="3"/>
      <c r="X1611" s="3"/>
      <c r="Y1611" s="3"/>
      <c r="Z1611" s="3"/>
    </row>
    <row r="1612" spans="1:26" ht="12.75" customHeight="1" x14ac:dyDescent="0.25">
      <c r="A1612" s="59" t="s">
        <v>47661</v>
      </c>
      <c r="B1612" s="60" t="s">
        <v>9095</v>
      </c>
      <c r="C1612" s="60" t="s">
        <v>47662</v>
      </c>
      <c r="D1612" s="60" t="s">
        <v>9784</v>
      </c>
      <c r="E1612" s="61">
        <v>113.94</v>
      </c>
      <c r="F1612" s="3"/>
      <c r="G1612" s="3"/>
      <c r="H1612" s="3"/>
      <c r="I1612" s="3"/>
      <c r="J1612" s="3"/>
      <c r="K1612" s="3"/>
      <c r="L1612" s="3"/>
      <c r="M1612" s="3"/>
      <c r="N1612" s="3"/>
      <c r="O1612" s="3"/>
      <c r="P1612" s="3"/>
      <c r="Q1612" s="3"/>
      <c r="R1612" s="3"/>
      <c r="S1612" s="3"/>
      <c r="T1612" s="3"/>
      <c r="U1612" s="3"/>
      <c r="V1612" s="3"/>
      <c r="W1612" s="3"/>
      <c r="X1612" s="3"/>
      <c r="Y1612" s="3"/>
      <c r="Z1612" s="3"/>
    </row>
    <row r="1613" spans="1:26" ht="13.5" customHeight="1" x14ac:dyDescent="0.25">
      <c r="A1613" s="59" t="s">
        <v>47663</v>
      </c>
      <c r="B1613" s="60" t="s">
        <v>9095</v>
      </c>
      <c r="C1613" s="60" t="s">
        <v>47664</v>
      </c>
      <c r="D1613" s="60" t="s">
        <v>9784</v>
      </c>
      <c r="E1613" s="61">
        <v>124.41</v>
      </c>
      <c r="F1613" s="3"/>
      <c r="G1613" s="3"/>
      <c r="H1613" s="3"/>
      <c r="I1613" s="3"/>
      <c r="J1613" s="3"/>
      <c r="K1613" s="3"/>
      <c r="L1613" s="3"/>
      <c r="M1613" s="3"/>
      <c r="N1613" s="3"/>
      <c r="O1613" s="3"/>
      <c r="P1613" s="3"/>
      <c r="Q1613" s="3"/>
      <c r="R1613" s="3"/>
      <c r="S1613" s="3"/>
      <c r="T1613" s="3"/>
      <c r="U1613" s="3"/>
      <c r="V1613" s="3"/>
      <c r="W1613" s="3"/>
      <c r="X1613" s="3"/>
      <c r="Y1613" s="3"/>
      <c r="Z1613" s="3"/>
    </row>
    <row r="1614" spans="1:26" ht="12.75" customHeight="1" x14ac:dyDescent="0.25">
      <c r="A1614" s="59" t="s">
        <v>47665</v>
      </c>
      <c r="B1614" s="60" t="s">
        <v>9095</v>
      </c>
      <c r="C1614" s="60" t="s">
        <v>47666</v>
      </c>
      <c r="D1614" s="60" t="s">
        <v>9784</v>
      </c>
      <c r="E1614" s="61">
        <v>1.6</v>
      </c>
      <c r="F1614" s="3"/>
      <c r="G1614" s="3"/>
      <c r="H1614" s="3"/>
      <c r="I1614" s="3"/>
      <c r="J1614" s="3"/>
      <c r="K1614" s="3"/>
      <c r="L1614" s="3"/>
      <c r="M1614" s="3"/>
      <c r="N1614" s="3"/>
      <c r="O1614" s="3"/>
      <c r="P1614" s="3"/>
      <c r="Q1614" s="3"/>
      <c r="R1614" s="3"/>
      <c r="S1614" s="3"/>
      <c r="T1614" s="3"/>
      <c r="U1614" s="3"/>
      <c r="V1614" s="3"/>
      <c r="W1614" s="3"/>
      <c r="X1614" s="3"/>
      <c r="Y1614" s="3"/>
      <c r="Z1614" s="3"/>
    </row>
    <row r="1615" spans="1:26" ht="13.5" customHeight="1" x14ac:dyDescent="0.25">
      <c r="A1615" s="59" t="s">
        <v>47667</v>
      </c>
      <c r="B1615" s="60" t="s">
        <v>9095</v>
      </c>
      <c r="C1615" s="60" t="s">
        <v>47668</v>
      </c>
      <c r="D1615" s="60" t="s">
        <v>9784</v>
      </c>
      <c r="E1615" s="61">
        <v>2.16</v>
      </c>
      <c r="F1615" s="3"/>
      <c r="G1615" s="3"/>
      <c r="H1615" s="3"/>
      <c r="I1615" s="3"/>
      <c r="J1615" s="3"/>
      <c r="K1615" s="3"/>
      <c r="L1615" s="3"/>
      <c r="M1615" s="3"/>
      <c r="N1615" s="3"/>
      <c r="O1615" s="3"/>
      <c r="P1615" s="3"/>
      <c r="Q1615" s="3"/>
      <c r="R1615" s="3"/>
      <c r="S1615" s="3"/>
      <c r="T1615" s="3"/>
      <c r="U1615" s="3"/>
      <c r="V1615" s="3"/>
      <c r="W1615" s="3"/>
      <c r="X1615" s="3"/>
      <c r="Y1615" s="3"/>
      <c r="Z1615" s="3"/>
    </row>
    <row r="1616" spans="1:26" ht="12.75" customHeight="1" x14ac:dyDescent="0.25">
      <c r="A1616" s="56" t="s">
        <v>47669</v>
      </c>
      <c r="B1616" s="57" t="s">
        <v>9095</v>
      </c>
      <c r="C1616" s="57" t="s">
        <v>45014</v>
      </c>
      <c r="D1616" s="58"/>
      <c r="E1616" s="58"/>
      <c r="F1616" s="3"/>
      <c r="G1616" s="3"/>
      <c r="H1616" s="3"/>
      <c r="I1616" s="3"/>
      <c r="J1616" s="3"/>
      <c r="K1616" s="3"/>
      <c r="L1616" s="3"/>
      <c r="M1616" s="3"/>
      <c r="N1616" s="3"/>
      <c r="O1616" s="3"/>
      <c r="P1616" s="3"/>
      <c r="Q1616" s="3"/>
      <c r="R1616" s="3"/>
      <c r="S1616" s="3"/>
      <c r="T1616" s="3"/>
      <c r="U1616" s="3"/>
      <c r="V1616" s="3"/>
      <c r="W1616" s="3"/>
      <c r="X1616" s="3"/>
      <c r="Y1616" s="3"/>
      <c r="Z1616" s="3"/>
    </row>
    <row r="1617" spans="1:26" ht="12.75" customHeight="1" x14ac:dyDescent="0.25">
      <c r="A1617" s="59" t="s">
        <v>47670</v>
      </c>
      <c r="B1617" s="60" t="s">
        <v>9095</v>
      </c>
      <c r="C1617" s="60" t="s">
        <v>47671</v>
      </c>
      <c r="D1617" s="60" t="s">
        <v>9784</v>
      </c>
      <c r="E1617" s="61">
        <v>194.79</v>
      </c>
      <c r="F1617" s="3"/>
      <c r="G1617" s="3"/>
      <c r="H1617" s="3"/>
      <c r="I1617" s="3"/>
      <c r="J1617" s="3"/>
      <c r="K1617" s="3"/>
      <c r="L1617" s="3"/>
      <c r="M1617" s="3"/>
      <c r="N1617" s="3"/>
      <c r="O1617" s="3"/>
      <c r="P1617" s="3"/>
      <c r="Q1617" s="3"/>
      <c r="R1617" s="3"/>
      <c r="S1617" s="3"/>
      <c r="T1617" s="3"/>
      <c r="U1617" s="3"/>
      <c r="V1617" s="3"/>
      <c r="W1617" s="3"/>
      <c r="X1617" s="3"/>
      <c r="Y1617" s="3"/>
      <c r="Z1617" s="3"/>
    </row>
    <row r="1618" spans="1:26" ht="13.5" customHeight="1" x14ac:dyDescent="0.25">
      <c r="A1618" s="59" t="s">
        <v>47672</v>
      </c>
      <c r="B1618" s="60" t="s">
        <v>9095</v>
      </c>
      <c r="C1618" s="60" t="s">
        <v>47673</v>
      </c>
      <c r="D1618" s="60" t="s">
        <v>9784</v>
      </c>
      <c r="E1618" s="61">
        <v>45.46</v>
      </c>
      <c r="F1618" s="3"/>
      <c r="G1618" s="3"/>
      <c r="H1618" s="3"/>
      <c r="I1618" s="3"/>
      <c r="J1618" s="3"/>
      <c r="K1618" s="3"/>
      <c r="L1618" s="3"/>
      <c r="M1618" s="3"/>
      <c r="N1618" s="3"/>
      <c r="O1618" s="3"/>
      <c r="P1618" s="3"/>
      <c r="Q1618" s="3"/>
      <c r="R1618" s="3"/>
      <c r="S1618" s="3"/>
      <c r="T1618" s="3"/>
      <c r="U1618" s="3"/>
      <c r="V1618" s="3"/>
      <c r="W1618" s="3"/>
      <c r="X1618" s="3"/>
      <c r="Y1618" s="3"/>
      <c r="Z1618" s="3"/>
    </row>
    <row r="1619" spans="1:26" ht="12.75" customHeight="1" x14ac:dyDescent="0.25">
      <c r="A1619" s="56" t="s">
        <v>47674</v>
      </c>
      <c r="B1619" s="57" t="s">
        <v>9095</v>
      </c>
      <c r="C1619" s="57" t="s">
        <v>47675</v>
      </c>
      <c r="D1619" s="58"/>
      <c r="E1619" s="58"/>
      <c r="F1619" s="3"/>
      <c r="G1619" s="3"/>
      <c r="H1619" s="3"/>
      <c r="I1619" s="3"/>
      <c r="J1619" s="3"/>
      <c r="K1619" s="3"/>
      <c r="L1619" s="3"/>
      <c r="M1619" s="3"/>
      <c r="N1619" s="3"/>
      <c r="O1619" s="3"/>
      <c r="P1619" s="3"/>
      <c r="Q1619" s="3"/>
      <c r="R1619" s="3"/>
      <c r="S1619" s="3"/>
      <c r="T1619" s="3"/>
      <c r="U1619" s="3"/>
      <c r="V1619" s="3"/>
      <c r="W1619" s="3"/>
      <c r="X1619" s="3"/>
      <c r="Y1619" s="3"/>
      <c r="Z1619" s="3"/>
    </row>
    <row r="1620" spans="1:26" ht="12.75" customHeight="1" x14ac:dyDescent="0.25">
      <c r="A1620" s="59" t="s">
        <v>47676</v>
      </c>
      <c r="B1620" s="60" t="s">
        <v>9095</v>
      </c>
      <c r="C1620" s="60" t="s">
        <v>47677</v>
      </c>
      <c r="D1620" s="60" t="s">
        <v>9741</v>
      </c>
      <c r="E1620" s="61">
        <v>45.83</v>
      </c>
      <c r="F1620" s="3"/>
      <c r="G1620" s="3"/>
      <c r="H1620" s="3"/>
      <c r="I1620" s="3"/>
      <c r="J1620" s="3"/>
      <c r="K1620" s="3"/>
      <c r="L1620" s="3"/>
      <c r="M1620" s="3"/>
      <c r="N1620" s="3"/>
      <c r="O1620" s="3"/>
      <c r="P1620" s="3"/>
      <c r="Q1620" s="3"/>
      <c r="R1620" s="3"/>
      <c r="S1620" s="3"/>
      <c r="T1620" s="3"/>
      <c r="U1620" s="3"/>
      <c r="V1620" s="3"/>
      <c r="W1620" s="3"/>
      <c r="X1620" s="3"/>
      <c r="Y1620" s="3"/>
      <c r="Z1620" s="3"/>
    </row>
    <row r="1621" spans="1:26" ht="13.5" customHeight="1" x14ac:dyDescent="0.25">
      <c r="A1621" s="56" t="s">
        <v>47678</v>
      </c>
      <c r="B1621" s="57" t="s">
        <v>9095</v>
      </c>
      <c r="C1621" s="57" t="s">
        <v>47679</v>
      </c>
      <c r="D1621" s="58"/>
      <c r="E1621" s="58"/>
      <c r="F1621" s="3"/>
      <c r="G1621" s="3"/>
      <c r="H1621" s="3"/>
      <c r="I1621" s="3"/>
      <c r="J1621" s="3"/>
      <c r="K1621" s="3"/>
      <c r="L1621" s="3"/>
      <c r="M1621" s="3"/>
      <c r="N1621" s="3"/>
      <c r="O1621" s="3"/>
      <c r="P1621" s="3"/>
      <c r="Q1621" s="3"/>
      <c r="R1621" s="3"/>
      <c r="S1621" s="3"/>
      <c r="T1621" s="3"/>
      <c r="U1621" s="3"/>
      <c r="V1621" s="3"/>
      <c r="W1621" s="3"/>
      <c r="X1621" s="3"/>
      <c r="Y1621" s="3"/>
      <c r="Z1621" s="3"/>
    </row>
    <row r="1622" spans="1:26" ht="12.75" customHeight="1" x14ac:dyDescent="0.25">
      <c r="A1622" s="59" t="s">
        <v>47680</v>
      </c>
      <c r="B1622" s="60" t="s">
        <v>9095</v>
      </c>
      <c r="C1622" s="60" t="s">
        <v>47681</v>
      </c>
      <c r="D1622" s="60" t="s">
        <v>9741</v>
      </c>
      <c r="E1622" s="61">
        <v>22.77</v>
      </c>
      <c r="F1622" s="3"/>
      <c r="G1622" s="3"/>
      <c r="H1622" s="3"/>
      <c r="I1622" s="3"/>
      <c r="J1622" s="3"/>
      <c r="K1622" s="3"/>
      <c r="L1622" s="3"/>
      <c r="M1622" s="3"/>
      <c r="N1622" s="3"/>
      <c r="O1622" s="3"/>
      <c r="P1622" s="3"/>
      <c r="Q1622" s="3"/>
      <c r="R1622" s="3"/>
      <c r="S1622" s="3"/>
      <c r="T1622" s="3"/>
      <c r="U1622" s="3"/>
      <c r="V1622" s="3"/>
      <c r="W1622" s="3"/>
      <c r="X1622" s="3"/>
      <c r="Y1622" s="3"/>
      <c r="Z1622" s="3"/>
    </row>
    <row r="1623" spans="1:26" ht="13.5" customHeight="1" x14ac:dyDescent="0.25">
      <c r="A1623" s="59" t="s">
        <v>47682</v>
      </c>
      <c r="B1623" s="60" t="s">
        <v>9095</v>
      </c>
      <c r="C1623" s="60" t="s">
        <v>47683</v>
      </c>
      <c r="D1623" s="60" t="s">
        <v>9741</v>
      </c>
      <c r="E1623" s="61">
        <v>23.1</v>
      </c>
      <c r="F1623" s="3"/>
      <c r="G1623" s="3"/>
      <c r="H1623" s="3"/>
      <c r="I1623" s="3"/>
      <c r="J1623" s="3"/>
      <c r="K1623" s="3"/>
      <c r="L1623" s="3"/>
      <c r="M1623" s="3"/>
      <c r="N1623" s="3"/>
      <c r="O1623" s="3"/>
      <c r="P1623" s="3"/>
      <c r="Q1623" s="3"/>
      <c r="R1623" s="3"/>
      <c r="S1623" s="3"/>
      <c r="T1623" s="3"/>
      <c r="U1623" s="3"/>
      <c r="V1623" s="3"/>
      <c r="W1623" s="3"/>
      <c r="X1623" s="3"/>
      <c r="Y1623" s="3"/>
      <c r="Z1623" s="3"/>
    </row>
    <row r="1624" spans="1:26" ht="12.75" customHeight="1" x14ac:dyDescent="0.25">
      <c r="A1624" s="59" t="s">
        <v>47684</v>
      </c>
      <c r="B1624" s="60" t="s">
        <v>9095</v>
      </c>
      <c r="C1624" s="60" t="s">
        <v>47685</v>
      </c>
      <c r="D1624" s="60" t="s">
        <v>9741</v>
      </c>
      <c r="E1624" s="61">
        <v>49.91</v>
      </c>
      <c r="F1624" s="3"/>
      <c r="G1624" s="3"/>
      <c r="H1624" s="3"/>
      <c r="I1624" s="3"/>
      <c r="J1624" s="3"/>
      <c r="K1624" s="3"/>
      <c r="L1624" s="3"/>
      <c r="M1624" s="3"/>
      <c r="N1624" s="3"/>
      <c r="O1624" s="3"/>
      <c r="P1624" s="3"/>
      <c r="Q1624" s="3"/>
      <c r="R1624" s="3"/>
      <c r="S1624" s="3"/>
      <c r="T1624" s="3"/>
      <c r="U1624" s="3"/>
      <c r="V1624" s="3"/>
      <c r="W1624" s="3"/>
      <c r="X1624" s="3"/>
      <c r="Y1624" s="3"/>
      <c r="Z1624" s="3"/>
    </row>
    <row r="1625" spans="1:26" ht="12.75" customHeight="1" x14ac:dyDescent="0.25">
      <c r="A1625" s="56" t="s">
        <v>47686</v>
      </c>
      <c r="B1625" s="57" t="s">
        <v>9095</v>
      </c>
      <c r="C1625" s="57" t="s">
        <v>47687</v>
      </c>
      <c r="D1625" s="58"/>
      <c r="E1625" s="58"/>
      <c r="F1625" s="3"/>
      <c r="G1625" s="3"/>
      <c r="H1625" s="3"/>
      <c r="I1625" s="3"/>
      <c r="J1625" s="3"/>
      <c r="K1625" s="3"/>
      <c r="L1625" s="3"/>
      <c r="M1625" s="3"/>
      <c r="N1625" s="3"/>
      <c r="O1625" s="3"/>
      <c r="P1625" s="3"/>
      <c r="Q1625" s="3"/>
      <c r="R1625" s="3"/>
      <c r="S1625" s="3"/>
      <c r="T1625" s="3"/>
      <c r="U1625" s="3"/>
      <c r="V1625" s="3"/>
      <c r="W1625" s="3"/>
      <c r="X1625" s="3"/>
      <c r="Y1625" s="3"/>
      <c r="Z1625" s="3"/>
    </row>
    <row r="1626" spans="1:26" ht="13.5" customHeight="1" x14ac:dyDescent="0.25">
      <c r="A1626" s="59" t="s">
        <v>47688</v>
      </c>
      <c r="B1626" s="60" t="s">
        <v>9095</v>
      </c>
      <c r="C1626" s="60" t="s">
        <v>47689</v>
      </c>
      <c r="D1626" s="60" t="s">
        <v>9741</v>
      </c>
      <c r="E1626" s="61">
        <v>13.64</v>
      </c>
      <c r="F1626" s="3"/>
      <c r="G1626" s="3"/>
      <c r="H1626" s="3"/>
      <c r="I1626" s="3"/>
      <c r="J1626" s="3"/>
      <c r="K1626" s="3"/>
      <c r="L1626" s="3"/>
      <c r="M1626" s="3"/>
      <c r="N1626" s="3"/>
      <c r="O1626" s="3"/>
      <c r="P1626" s="3"/>
      <c r="Q1626" s="3"/>
      <c r="R1626" s="3"/>
      <c r="S1626" s="3"/>
      <c r="T1626" s="3"/>
      <c r="U1626" s="3"/>
      <c r="V1626" s="3"/>
      <c r="W1626" s="3"/>
      <c r="X1626" s="3"/>
      <c r="Y1626" s="3"/>
      <c r="Z1626" s="3"/>
    </row>
    <row r="1627" spans="1:26" ht="12.75" customHeight="1" x14ac:dyDescent="0.25">
      <c r="A1627" s="59" t="s">
        <v>47690</v>
      </c>
      <c r="B1627" s="60" t="s">
        <v>9095</v>
      </c>
      <c r="C1627" s="60" t="s">
        <v>47691</v>
      </c>
      <c r="D1627" s="60" t="s">
        <v>9741</v>
      </c>
      <c r="E1627" s="61">
        <v>13.9</v>
      </c>
      <c r="F1627" s="3"/>
      <c r="G1627" s="3"/>
      <c r="H1627" s="3"/>
      <c r="I1627" s="3"/>
      <c r="J1627" s="3"/>
      <c r="K1627" s="3"/>
      <c r="L1627" s="3"/>
      <c r="M1627" s="3"/>
      <c r="N1627" s="3"/>
      <c r="O1627" s="3"/>
      <c r="P1627" s="3"/>
      <c r="Q1627" s="3"/>
      <c r="R1627" s="3"/>
      <c r="S1627" s="3"/>
      <c r="T1627" s="3"/>
      <c r="U1627" s="3"/>
      <c r="V1627" s="3"/>
      <c r="W1627" s="3"/>
      <c r="X1627" s="3"/>
      <c r="Y1627" s="3"/>
      <c r="Z1627" s="3"/>
    </row>
    <row r="1628" spans="1:26" ht="13.5" customHeight="1" x14ac:dyDescent="0.25">
      <c r="A1628" s="56" t="s">
        <v>47692</v>
      </c>
      <c r="B1628" s="57" t="s">
        <v>9095</v>
      </c>
      <c r="C1628" s="57" t="s">
        <v>47693</v>
      </c>
      <c r="D1628" s="58"/>
      <c r="E1628" s="58"/>
      <c r="F1628" s="3"/>
      <c r="G1628" s="3"/>
      <c r="H1628" s="3"/>
      <c r="I1628" s="3"/>
      <c r="J1628" s="3"/>
      <c r="K1628" s="3"/>
      <c r="L1628" s="3"/>
      <c r="M1628" s="3"/>
      <c r="N1628" s="3"/>
      <c r="O1628" s="3"/>
      <c r="P1628" s="3"/>
      <c r="Q1628" s="3"/>
      <c r="R1628" s="3"/>
      <c r="S1628" s="3"/>
      <c r="T1628" s="3"/>
      <c r="U1628" s="3"/>
      <c r="V1628" s="3"/>
      <c r="W1628" s="3"/>
      <c r="X1628" s="3"/>
      <c r="Y1628" s="3"/>
      <c r="Z1628" s="3"/>
    </row>
    <row r="1629" spans="1:26" ht="12.75" customHeight="1" x14ac:dyDescent="0.25">
      <c r="A1629" s="59" t="s">
        <v>47694</v>
      </c>
      <c r="B1629" s="60" t="s">
        <v>9095</v>
      </c>
      <c r="C1629" s="60" t="s">
        <v>47695</v>
      </c>
      <c r="D1629" s="60" t="s">
        <v>9784</v>
      </c>
      <c r="E1629" s="61">
        <v>289.79000000000002</v>
      </c>
      <c r="F1629" s="3"/>
      <c r="G1629" s="3"/>
      <c r="H1629" s="3"/>
      <c r="I1629" s="3"/>
      <c r="J1629" s="3"/>
      <c r="K1629" s="3"/>
      <c r="L1629" s="3"/>
      <c r="M1629" s="3"/>
      <c r="N1629" s="3"/>
      <c r="O1629" s="3"/>
      <c r="P1629" s="3"/>
      <c r="Q1629" s="3"/>
      <c r="R1629" s="3"/>
      <c r="S1629" s="3"/>
      <c r="T1629" s="3"/>
      <c r="U1629" s="3"/>
      <c r="V1629" s="3"/>
      <c r="W1629" s="3"/>
      <c r="X1629" s="3"/>
      <c r="Y1629" s="3"/>
      <c r="Z1629" s="3"/>
    </row>
    <row r="1630" spans="1:26" ht="12.75" customHeight="1" x14ac:dyDescent="0.25">
      <c r="A1630" s="59" t="s">
        <v>47696</v>
      </c>
      <c r="B1630" s="60" t="s">
        <v>9095</v>
      </c>
      <c r="C1630" s="60" t="s">
        <v>47697</v>
      </c>
      <c r="D1630" s="60" t="s">
        <v>9784</v>
      </c>
      <c r="E1630" s="61">
        <v>249.79</v>
      </c>
      <c r="F1630" s="3"/>
      <c r="G1630" s="3"/>
      <c r="H1630" s="3"/>
      <c r="I1630" s="3"/>
      <c r="J1630" s="3"/>
      <c r="K1630" s="3"/>
      <c r="L1630" s="3"/>
      <c r="M1630" s="3"/>
      <c r="N1630" s="3"/>
      <c r="O1630" s="3"/>
      <c r="P1630" s="3"/>
      <c r="Q1630" s="3"/>
      <c r="R1630" s="3"/>
      <c r="S1630" s="3"/>
      <c r="T1630" s="3"/>
      <c r="U1630" s="3"/>
      <c r="V1630" s="3"/>
      <c r="W1630" s="3"/>
      <c r="X1630" s="3"/>
      <c r="Y1630" s="3"/>
      <c r="Z1630" s="3"/>
    </row>
    <row r="1631" spans="1:26" ht="13.5" customHeight="1" x14ac:dyDescent="0.25">
      <c r="A1631" s="59" t="s">
        <v>47698</v>
      </c>
      <c r="B1631" s="60" t="s">
        <v>9095</v>
      </c>
      <c r="C1631" s="60" t="s">
        <v>47699</v>
      </c>
      <c r="D1631" s="60" t="s">
        <v>9784</v>
      </c>
      <c r="E1631" s="61">
        <v>195.13</v>
      </c>
      <c r="F1631" s="3"/>
      <c r="G1631" s="3"/>
      <c r="H1631" s="3"/>
      <c r="I1631" s="3"/>
      <c r="J1631" s="3"/>
      <c r="K1631" s="3"/>
      <c r="L1631" s="3"/>
      <c r="M1631" s="3"/>
      <c r="N1631" s="3"/>
      <c r="O1631" s="3"/>
      <c r="P1631" s="3"/>
      <c r="Q1631" s="3"/>
      <c r="R1631" s="3"/>
      <c r="S1631" s="3"/>
      <c r="T1631" s="3"/>
      <c r="U1631" s="3"/>
      <c r="V1631" s="3"/>
      <c r="W1631" s="3"/>
      <c r="X1631" s="3"/>
      <c r="Y1631" s="3"/>
      <c r="Z1631" s="3"/>
    </row>
    <row r="1632" spans="1:26" ht="12.75" customHeight="1" x14ac:dyDescent="0.25">
      <c r="A1632" s="59" t="s">
        <v>47700</v>
      </c>
      <c r="B1632" s="60" t="s">
        <v>9095</v>
      </c>
      <c r="C1632" s="60" t="s">
        <v>47701</v>
      </c>
      <c r="D1632" s="60" t="s">
        <v>9784</v>
      </c>
      <c r="E1632" s="61">
        <v>549.9</v>
      </c>
      <c r="F1632" s="3"/>
      <c r="G1632" s="3"/>
      <c r="H1632" s="3"/>
      <c r="I1632" s="3"/>
      <c r="J1632" s="3"/>
      <c r="K1632" s="3"/>
      <c r="L1632" s="3"/>
      <c r="M1632" s="3"/>
      <c r="N1632" s="3"/>
      <c r="O1632" s="3"/>
      <c r="P1632" s="3"/>
      <c r="Q1632" s="3"/>
      <c r="R1632" s="3"/>
      <c r="S1632" s="3"/>
      <c r="T1632" s="3"/>
      <c r="U1632" s="3"/>
      <c r="V1632" s="3"/>
      <c r="W1632" s="3"/>
      <c r="X1632" s="3"/>
      <c r="Y1632" s="3"/>
      <c r="Z1632" s="3"/>
    </row>
    <row r="1633" spans="1:26" ht="12.75" customHeight="1" x14ac:dyDescent="0.25">
      <c r="A1633" s="56" t="s">
        <v>47702</v>
      </c>
      <c r="B1633" s="57" t="s">
        <v>9095</v>
      </c>
      <c r="C1633" s="57" t="s">
        <v>47703</v>
      </c>
      <c r="D1633" s="58"/>
      <c r="E1633" s="58"/>
      <c r="F1633" s="3"/>
      <c r="G1633" s="3"/>
      <c r="H1633" s="3"/>
      <c r="I1633" s="3"/>
      <c r="J1633" s="3"/>
      <c r="K1633" s="3"/>
      <c r="L1633" s="3"/>
      <c r="M1633" s="3"/>
      <c r="N1633" s="3"/>
      <c r="O1633" s="3"/>
      <c r="P1633" s="3"/>
      <c r="Q1633" s="3"/>
      <c r="R1633" s="3"/>
      <c r="S1633" s="3"/>
      <c r="T1633" s="3"/>
      <c r="U1633" s="3"/>
      <c r="V1633" s="3"/>
      <c r="W1633" s="3"/>
      <c r="X1633" s="3"/>
      <c r="Y1633" s="3"/>
      <c r="Z1633" s="3"/>
    </row>
    <row r="1634" spans="1:26" ht="13.5" customHeight="1" x14ac:dyDescent="0.25">
      <c r="A1634" s="59" t="s">
        <v>47704</v>
      </c>
      <c r="B1634" s="60" t="s">
        <v>9095</v>
      </c>
      <c r="C1634" s="60" t="s">
        <v>47705</v>
      </c>
      <c r="D1634" s="60" t="s">
        <v>9784</v>
      </c>
      <c r="E1634" s="61">
        <v>289.79000000000002</v>
      </c>
      <c r="F1634" s="3"/>
      <c r="G1634" s="3"/>
      <c r="H1634" s="3"/>
      <c r="I1634" s="3"/>
      <c r="J1634" s="3"/>
      <c r="K1634" s="3"/>
      <c r="L1634" s="3"/>
      <c r="M1634" s="3"/>
      <c r="N1634" s="3"/>
      <c r="O1634" s="3"/>
      <c r="P1634" s="3"/>
      <c r="Q1634" s="3"/>
      <c r="R1634" s="3"/>
      <c r="S1634" s="3"/>
      <c r="T1634" s="3"/>
      <c r="U1634" s="3"/>
      <c r="V1634" s="3"/>
      <c r="W1634" s="3"/>
      <c r="X1634" s="3"/>
      <c r="Y1634" s="3"/>
      <c r="Z1634" s="3"/>
    </row>
    <row r="1635" spans="1:26" ht="12.75" customHeight="1" x14ac:dyDescent="0.25">
      <c r="A1635" s="59" t="s">
        <v>47706</v>
      </c>
      <c r="B1635" s="60" t="s">
        <v>9095</v>
      </c>
      <c r="C1635" s="60" t="s">
        <v>47707</v>
      </c>
      <c r="D1635" s="60" t="s">
        <v>9784</v>
      </c>
      <c r="E1635" s="61">
        <v>249.79</v>
      </c>
      <c r="F1635" s="3"/>
      <c r="G1635" s="3"/>
      <c r="H1635" s="3"/>
      <c r="I1635" s="3"/>
      <c r="J1635" s="3"/>
      <c r="K1635" s="3"/>
      <c r="L1635" s="3"/>
      <c r="M1635" s="3"/>
      <c r="N1635" s="3"/>
      <c r="O1635" s="3"/>
      <c r="P1635" s="3"/>
      <c r="Q1635" s="3"/>
      <c r="R1635" s="3"/>
      <c r="S1635" s="3"/>
      <c r="T1635" s="3"/>
      <c r="U1635" s="3"/>
      <c r="V1635" s="3"/>
      <c r="W1635" s="3"/>
      <c r="X1635" s="3"/>
      <c r="Y1635" s="3"/>
      <c r="Z1635" s="3"/>
    </row>
    <row r="1636" spans="1:26" ht="13.5" customHeight="1" x14ac:dyDescent="0.25">
      <c r="A1636" s="59" t="s">
        <v>47708</v>
      </c>
      <c r="B1636" s="60" t="s">
        <v>9095</v>
      </c>
      <c r="C1636" s="60" t="s">
        <v>47709</v>
      </c>
      <c r="D1636" s="60" t="s">
        <v>9784</v>
      </c>
      <c r="E1636" s="61">
        <v>195.13</v>
      </c>
      <c r="F1636" s="3"/>
      <c r="G1636" s="3"/>
      <c r="H1636" s="3"/>
      <c r="I1636" s="3"/>
      <c r="J1636" s="3"/>
      <c r="K1636" s="3"/>
      <c r="L1636" s="3"/>
      <c r="M1636" s="3"/>
      <c r="N1636" s="3"/>
      <c r="O1636" s="3"/>
      <c r="P1636" s="3"/>
      <c r="Q1636" s="3"/>
      <c r="R1636" s="3"/>
      <c r="S1636" s="3"/>
      <c r="T1636" s="3"/>
      <c r="U1636" s="3"/>
      <c r="V1636" s="3"/>
      <c r="W1636" s="3"/>
      <c r="X1636" s="3"/>
      <c r="Y1636" s="3"/>
      <c r="Z1636" s="3"/>
    </row>
    <row r="1637" spans="1:26" ht="12.75" customHeight="1" x14ac:dyDescent="0.25">
      <c r="A1637" s="56" t="s">
        <v>47710</v>
      </c>
      <c r="B1637" s="57" t="s">
        <v>9095</v>
      </c>
      <c r="C1637" s="57" t="s">
        <v>14186</v>
      </c>
      <c r="D1637" s="58"/>
      <c r="E1637" s="58"/>
      <c r="F1637" s="3"/>
      <c r="G1637" s="3"/>
      <c r="H1637" s="3"/>
      <c r="I1637" s="3"/>
      <c r="J1637" s="3"/>
      <c r="K1637" s="3"/>
      <c r="L1637" s="3"/>
      <c r="M1637" s="3"/>
      <c r="N1637" s="3"/>
      <c r="O1637" s="3"/>
      <c r="P1637" s="3"/>
      <c r="Q1637" s="3"/>
      <c r="R1637" s="3"/>
      <c r="S1637" s="3"/>
      <c r="T1637" s="3"/>
      <c r="U1637" s="3"/>
      <c r="V1637" s="3"/>
      <c r="W1637" s="3"/>
      <c r="X1637" s="3"/>
      <c r="Y1637" s="3"/>
      <c r="Z1637" s="3"/>
    </row>
    <row r="1638" spans="1:26" ht="12.75" customHeight="1" x14ac:dyDescent="0.25">
      <c r="A1638" s="59" t="s">
        <v>47711</v>
      </c>
      <c r="B1638" s="60" t="s">
        <v>9095</v>
      </c>
      <c r="C1638" s="60" t="s">
        <v>47712</v>
      </c>
      <c r="D1638" s="60" t="s">
        <v>9741</v>
      </c>
      <c r="E1638" s="61">
        <v>45.19</v>
      </c>
      <c r="F1638" s="3"/>
      <c r="G1638" s="3"/>
      <c r="H1638" s="3"/>
      <c r="I1638" s="3"/>
      <c r="J1638" s="3"/>
      <c r="K1638" s="3"/>
      <c r="L1638" s="3"/>
      <c r="M1638" s="3"/>
      <c r="N1638" s="3"/>
      <c r="O1638" s="3"/>
      <c r="P1638" s="3"/>
      <c r="Q1638" s="3"/>
      <c r="R1638" s="3"/>
      <c r="S1638" s="3"/>
      <c r="T1638" s="3"/>
      <c r="U1638" s="3"/>
      <c r="V1638" s="3"/>
      <c r="W1638" s="3"/>
      <c r="X1638" s="3"/>
      <c r="Y1638" s="3"/>
      <c r="Z1638" s="3"/>
    </row>
    <row r="1639" spans="1:26" ht="13.5" customHeight="1" x14ac:dyDescent="0.25">
      <c r="A1639" s="59" t="s">
        <v>47713</v>
      </c>
      <c r="B1639" s="60" t="s">
        <v>9095</v>
      </c>
      <c r="C1639" s="60" t="s">
        <v>47714</v>
      </c>
      <c r="D1639" s="60" t="s">
        <v>9741</v>
      </c>
      <c r="E1639" s="61">
        <v>54.99</v>
      </c>
      <c r="F1639" s="3"/>
      <c r="G1639" s="3"/>
      <c r="H1639" s="3"/>
      <c r="I1639" s="3"/>
      <c r="J1639" s="3"/>
      <c r="K1639" s="3"/>
      <c r="L1639" s="3"/>
      <c r="M1639" s="3"/>
      <c r="N1639" s="3"/>
      <c r="O1639" s="3"/>
      <c r="P1639" s="3"/>
      <c r="Q1639" s="3"/>
      <c r="R1639" s="3"/>
      <c r="S1639" s="3"/>
      <c r="T1639" s="3"/>
      <c r="U1639" s="3"/>
      <c r="V1639" s="3"/>
      <c r="W1639" s="3"/>
      <c r="X1639" s="3"/>
      <c r="Y1639" s="3"/>
      <c r="Z1639" s="3"/>
    </row>
    <row r="1640" spans="1:26" ht="12.75" customHeight="1" x14ac:dyDescent="0.25">
      <c r="A1640" s="59" t="s">
        <v>47715</v>
      </c>
      <c r="B1640" s="60" t="s">
        <v>9095</v>
      </c>
      <c r="C1640" s="60" t="s">
        <v>47716</v>
      </c>
      <c r="D1640" s="60" t="s">
        <v>9741</v>
      </c>
      <c r="E1640" s="61">
        <v>71.47</v>
      </c>
      <c r="F1640" s="3"/>
      <c r="G1640" s="3"/>
      <c r="H1640" s="3"/>
      <c r="I1640" s="3"/>
      <c r="J1640" s="3"/>
      <c r="K1640" s="3"/>
      <c r="L1640" s="3"/>
      <c r="M1640" s="3"/>
      <c r="N1640" s="3"/>
      <c r="O1640" s="3"/>
      <c r="P1640" s="3"/>
      <c r="Q1640" s="3"/>
      <c r="R1640" s="3"/>
      <c r="S1640" s="3"/>
      <c r="T1640" s="3"/>
      <c r="U1640" s="3"/>
      <c r="V1640" s="3"/>
      <c r="W1640" s="3"/>
      <c r="X1640" s="3"/>
      <c r="Y1640" s="3"/>
      <c r="Z1640" s="3"/>
    </row>
    <row r="1641" spans="1:26" ht="13.5" customHeight="1" x14ac:dyDescent="0.25">
      <c r="A1641" s="59" t="s">
        <v>47717</v>
      </c>
      <c r="B1641" s="60" t="s">
        <v>9095</v>
      </c>
      <c r="C1641" s="60" t="s">
        <v>47718</v>
      </c>
      <c r="D1641" s="60" t="s">
        <v>9741</v>
      </c>
      <c r="E1641" s="61">
        <v>79.42</v>
      </c>
      <c r="F1641" s="3"/>
      <c r="G1641" s="3"/>
      <c r="H1641" s="3"/>
      <c r="I1641" s="3"/>
      <c r="J1641" s="3"/>
      <c r="K1641" s="3"/>
      <c r="L1641" s="3"/>
      <c r="M1641" s="3"/>
      <c r="N1641" s="3"/>
      <c r="O1641" s="3"/>
      <c r="P1641" s="3"/>
      <c r="Q1641" s="3"/>
      <c r="R1641" s="3"/>
      <c r="S1641" s="3"/>
      <c r="T1641" s="3"/>
      <c r="U1641" s="3"/>
      <c r="V1641" s="3"/>
      <c r="W1641" s="3"/>
      <c r="X1641" s="3"/>
      <c r="Y1641" s="3"/>
      <c r="Z1641" s="3"/>
    </row>
    <row r="1642" spans="1:26" ht="12.75" customHeight="1" x14ac:dyDescent="0.25">
      <c r="A1642" s="59" t="s">
        <v>47719</v>
      </c>
      <c r="B1642" s="60" t="s">
        <v>9095</v>
      </c>
      <c r="C1642" s="60" t="s">
        <v>47720</v>
      </c>
      <c r="D1642" s="60" t="s">
        <v>9741</v>
      </c>
      <c r="E1642" s="61">
        <v>116.83</v>
      </c>
      <c r="F1642" s="3"/>
      <c r="G1642" s="3"/>
      <c r="H1642" s="3"/>
      <c r="I1642" s="3"/>
      <c r="J1642" s="3"/>
      <c r="K1642" s="3"/>
      <c r="L1642" s="3"/>
      <c r="M1642" s="3"/>
      <c r="N1642" s="3"/>
      <c r="O1642" s="3"/>
      <c r="P1642" s="3"/>
      <c r="Q1642" s="3"/>
      <c r="R1642" s="3"/>
      <c r="S1642" s="3"/>
      <c r="T1642" s="3"/>
      <c r="U1642" s="3"/>
      <c r="V1642" s="3"/>
      <c r="W1642" s="3"/>
      <c r="X1642" s="3"/>
      <c r="Y1642" s="3"/>
      <c r="Z1642" s="3"/>
    </row>
    <row r="1643" spans="1:26" ht="12.75" customHeight="1" x14ac:dyDescent="0.25">
      <c r="A1643" s="59" t="s">
        <v>47721</v>
      </c>
      <c r="B1643" s="60" t="s">
        <v>9095</v>
      </c>
      <c r="C1643" s="60" t="s">
        <v>47722</v>
      </c>
      <c r="D1643" s="60" t="s">
        <v>9741</v>
      </c>
      <c r="E1643" s="61">
        <v>183.6</v>
      </c>
      <c r="F1643" s="3"/>
      <c r="G1643" s="3"/>
      <c r="H1643" s="3"/>
      <c r="I1643" s="3"/>
      <c r="J1643" s="3"/>
      <c r="K1643" s="3"/>
      <c r="L1643" s="3"/>
      <c r="M1643" s="3"/>
      <c r="N1643" s="3"/>
      <c r="O1643" s="3"/>
      <c r="P1643" s="3"/>
      <c r="Q1643" s="3"/>
      <c r="R1643" s="3"/>
      <c r="S1643" s="3"/>
      <c r="T1643" s="3"/>
      <c r="U1643" s="3"/>
      <c r="V1643" s="3"/>
      <c r="W1643" s="3"/>
      <c r="X1643" s="3"/>
      <c r="Y1643" s="3"/>
      <c r="Z1643" s="3"/>
    </row>
    <row r="1644" spans="1:26" ht="13.5" customHeight="1" x14ac:dyDescent="0.25">
      <c r="A1644" s="59" t="s">
        <v>47723</v>
      </c>
      <c r="B1644" s="60" t="s">
        <v>9095</v>
      </c>
      <c r="C1644" s="60" t="s">
        <v>47724</v>
      </c>
      <c r="D1644" s="60" t="s">
        <v>9741</v>
      </c>
      <c r="E1644" s="61">
        <v>267.05</v>
      </c>
      <c r="F1644" s="3"/>
      <c r="G1644" s="3"/>
      <c r="H1644" s="3"/>
      <c r="I1644" s="3"/>
      <c r="J1644" s="3"/>
      <c r="K1644" s="3"/>
      <c r="L1644" s="3"/>
      <c r="M1644" s="3"/>
      <c r="N1644" s="3"/>
      <c r="O1644" s="3"/>
      <c r="P1644" s="3"/>
      <c r="Q1644" s="3"/>
      <c r="R1644" s="3"/>
      <c r="S1644" s="3"/>
      <c r="T1644" s="3"/>
      <c r="U1644" s="3"/>
      <c r="V1644" s="3"/>
      <c r="W1644" s="3"/>
      <c r="X1644" s="3"/>
      <c r="Y1644" s="3"/>
      <c r="Z1644" s="3"/>
    </row>
    <row r="1645" spans="1:26" ht="12.75" customHeight="1" x14ac:dyDescent="0.25">
      <c r="A1645" s="56" t="s">
        <v>47725</v>
      </c>
      <c r="B1645" s="57" t="s">
        <v>9095</v>
      </c>
      <c r="C1645" s="57" t="s">
        <v>47726</v>
      </c>
      <c r="D1645" s="58"/>
      <c r="E1645" s="58"/>
      <c r="F1645" s="3"/>
      <c r="G1645" s="3"/>
      <c r="H1645" s="3"/>
      <c r="I1645" s="3"/>
      <c r="J1645" s="3"/>
      <c r="K1645" s="3"/>
      <c r="L1645" s="3"/>
      <c r="M1645" s="3"/>
      <c r="N1645" s="3"/>
      <c r="O1645" s="3"/>
      <c r="P1645" s="3"/>
      <c r="Q1645" s="3"/>
      <c r="R1645" s="3"/>
      <c r="S1645" s="3"/>
      <c r="T1645" s="3"/>
      <c r="U1645" s="3"/>
      <c r="V1645" s="3"/>
      <c r="W1645" s="3"/>
      <c r="X1645" s="3"/>
      <c r="Y1645" s="3"/>
      <c r="Z1645" s="3"/>
    </row>
    <row r="1646" spans="1:26" ht="12.75" customHeight="1" x14ac:dyDescent="0.25">
      <c r="A1646" s="59" t="s">
        <v>47727</v>
      </c>
      <c r="B1646" s="60" t="s">
        <v>9095</v>
      </c>
      <c r="C1646" s="60" t="s">
        <v>47728</v>
      </c>
      <c r="D1646" s="60" t="s">
        <v>9896</v>
      </c>
      <c r="E1646" s="61">
        <v>16.84</v>
      </c>
      <c r="F1646" s="3"/>
      <c r="G1646" s="3"/>
      <c r="H1646" s="3"/>
      <c r="I1646" s="3"/>
      <c r="J1646" s="3"/>
      <c r="K1646" s="3"/>
      <c r="L1646" s="3"/>
      <c r="M1646" s="3"/>
      <c r="N1646" s="3"/>
      <c r="O1646" s="3"/>
      <c r="P1646" s="3"/>
      <c r="Q1646" s="3"/>
      <c r="R1646" s="3"/>
      <c r="S1646" s="3"/>
      <c r="T1646" s="3"/>
      <c r="U1646" s="3"/>
      <c r="V1646" s="3"/>
      <c r="W1646" s="3"/>
      <c r="X1646" s="3"/>
      <c r="Y1646" s="3"/>
      <c r="Z1646" s="3"/>
    </row>
    <row r="1647" spans="1:26" ht="13.5" customHeight="1" x14ac:dyDescent="0.25">
      <c r="A1647" s="52" t="s">
        <v>47729</v>
      </c>
      <c r="B1647" s="53"/>
      <c r="C1647" s="54" t="s">
        <v>47730</v>
      </c>
      <c r="D1647" s="55"/>
      <c r="E1647" s="55"/>
      <c r="F1647" s="3"/>
      <c r="G1647" s="3"/>
      <c r="H1647" s="3"/>
      <c r="I1647" s="3"/>
      <c r="J1647" s="3"/>
      <c r="K1647" s="3"/>
      <c r="L1647" s="3"/>
      <c r="M1647" s="3"/>
      <c r="N1647" s="3"/>
      <c r="O1647" s="3"/>
      <c r="P1647" s="3"/>
      <c r="Q1647" s="3"/>
      <c r="R1647" s="3"/>
      <c r="S1647" s="3"/>
      <c r="T1647" s="3"/>
      <c r="U1647" s="3"/>
      <c r="V1647" s="3"/>
      <c r="W1647" s="3"/>
      <c r="X1647" s="3"/>
      <c r="Y1647" s="3"/>
      <c r="Z1647" s="3"/>
    </row>
    <row r="1648" spans="1:26" ht="12.75" customHeight="1" x14ac:dyDescent="0.25">
      <c r="A1648" s="56" t="s">
        <v>47731</v>
      </c>
      <c r="B1648" s="57" t="s">
        <v>9095</v>
      </c>
      <c r="C1648" s="57" t="s">
        <v>47732</v>
      </c>
      <c r="D1648" s="58"/>
      <c r="E1648" s="58"/>
      <c r="F1648" s="3"/>
      <c r="G1648" s="3"/>
      <c r="H1648" s="3"/>
      <c r="I1648" s="3"/>
      <c r="J1648" s="3"/>
      <c r="K1648" s="3"/>
      <c r="L1648" s="3"/>
      <c r="M1648" s="3"/>
      <c r="N1648" s="3"/>
      <c r="O1648" s="3"/>
      <c r="P1648" s="3"/>
      <c r="Q1648" s="3"/>
      <c r="R1648" s="3"/>
      <c r="S1648" s="3"/>
      <c r="T1648" s="3"/>
      <c r="U1648" s="3"/>
      <c r="V1648" s="3"/>
      <c r="W1648" s="3"/>
      <c r="X1648" s="3"/>
      <c r="Y1648" s="3"/>
      <c r="Z1648" s="3"/>
    </row>
    <row r="1649" spans="1:26" ht="13.5" customHeight="1" x14ac:dyDescent="0.25">
      <c r="A1649" s="59" t="s">
        <v>47733</v>
      </c>
      <c r="B1649" s="60" t="s">
        <v>9095</v>
      </c>
      <c r="C1649" s="60" t="s">
        <v>47734</v>
      </c>
      <c r="D1649" s="60" t="s">
        <v>9784</v>
      </c>
      <c r="E1649" s="61">
        <v>174.02</v>
      </c>
      <c r="F1649" s="3"/>
      <c r="G1649" s="3"/>
      <c r="H1649" s="3"/>
      <c r="I1649" s="3"/>
      <c r="J1649" s="3"/>
      <c r="K1649" s="3"/>
      <c r="L1649" s="3"/>
      <c r="M1649" s="3"/>
      <c r="N1649" s="3"/>
      <c r="O1649" s="3"/>
      <c r="P1649" s="3"/>
      <c r="Q1649" s="3"/>
      <c r="R1649" s="3"/>
      <c r="S1649" s="3"/>
      <c r="T1649" s="3"/>
      <c r="U1649" s="3"/>
      <c r="V1649" s="3"/>
      <c r="W1649" s="3"/>
      <c r="X1649" s="3"/>
      <c r="Y1649" s="3"/>
      <c r="Z1649" s="3"/>
    </row>
    <row r="1650" spans="1:26" ht="2.25" customHeight="1" x14ac:dyDescent="0.25">
      <c r="A1650" s="3"/>
      <c r="B1650" s="3"/>
      <c r="C1650" s="60"/>
      <c r="D1650" s="3"/>
      <c r="E1650" s="3"/>
      <c r="F1650" s="3"/>
      <c r="G1650" s="3"/>
      <c r="H1650" s="3"/>
      <c r="I1650" s="3"/>
      <c r="J1650" s="3"/>
      <c r="K1650" s="3"/>
      <c r="L1650" s="3"/>
      <c r="M1650" s="3"/>
      <c r="N1650" s="3"/>
      <c r="O1650" s="3"/>
      <c r="P1650" s="3"/>
      <c r="Q1650" s="3"/>
      <c r="R1650" s="3"/>
      <c r="S1650" s="3"/>
      <c r="T1650" s="3"/>
      <c r="U1650" s="3"/>
      <c r="V1650" s="3"/>
      <c r="W1650" s="3"/>
      <c r="X1650" s="3"/>
      <c r="Y1650" s="3"/>
      <c r="Z1650" s="3"/>
    </row>
    <row r="1651" spans="1:26" ht="12.75" customHeight="1" x14ac:dyDescent="0.25">
      <c r="A1651" s="59" t="s">
        <v>47735</v>
      </c>
      <c r="B1651" s="60" t="s">
        <v>9095</v>
      </c>
      <c r="C1651" s="60" t="s">
        <v>47736</v>
      </c>
      <c r="D1651" s="60" t="s">
        <v>9784</v>
      </c>
      <c r="E1651" s="61">
        <v>182.78</v>
      </c>
      <c r="F1651" s="3"/>
      <c r="G1651" s="3"/>
      <c r="H1651" s="3"/>
      <c r="I1651" s="3"/>
      <c r="J1651" s="3"/>
      <c r="K1651" s="3"/>
      <c r="L1651" s="3"/>
      <c r="M1651" s="3"/>
      <c r="N1651" s="3"/>
      <c r="O1651" s="3"/>
      <c r="P1651" s="3"/>
      <c r="Q1651" s="3"/>
      <c r="R1651" s="3"/>
      <c r="S1651" s="3"/>
      <c r="T1651" s="3"/>
      <c r="U1651" s="3"/>
      <c r="V1651" s="3"/>
      <c r="W1651" s="3"/>
      <c r="X1651" s="3"/>
      <c r="Y1651" s="3"/>
      <c r="Z1651" s="3"/>
    </row>
    <row r="1652" spans="1:26" ht="3" customHeight="1" x14ac:dyDescent="0.25">
      <c r="A1652" s="3"/>
      <c r="B1652" s="3"/>
      <c r="C1652" s="60"/>
      <c r="D1652" s="3"/>
      <c r="E1652" s="3"/>
      <c r="F1652" s="3"/>
      <c r="G1652" s="3"/>
      <c r="H1652" s="3"/>
      <c r="I1652" s="3"/>
      <c r="J1652" s="3"/>
      <c r="K1652" s="3"/>
      <c r="L1652" s="3"/>
      <c r="M1652" s="3"/>
      <c r="N1652" s="3"/>
      <c r="O1652" s="3"/>
      <c r="P1652" s="3"/>
      <c r="Q1652" s="3"/>
      <c r="R1652" s="3"/>
      <c r="S1652" s="3"/>
      <c r="T1652" s="3"/>
      <c r="U1652" s="3"/>
      <c r="V1652" s="3"/>
      <c r="W1652" s="3"/>
      <c r="X1652" s="3"/>
      <c r="Y1652" s="3"/>
      <c r="Z1652" s="3"/>
    </row>
    <row r="1653" spans="1:26" ht="12.75" customHeight="1" x14ac:dyDescent="0.25">
      <c r="A1653" s="59" t="s">
        <v>47737</v>
      </c>
      <c r="B1653" s="60" t="s">
        <v>9095</v>
      </c>
      <c r="C1653" s="60" t="s">
        <v>47738</v>
      </c>
      <c r="D1653" s="60" t="s">
        <v>9784</v>
      </c>
      <c r="E1653" s="61">
        <v>211.8</v>
      </c>
      <c r="F1653" s="3"/>
      <c r="G1653" s="3"/>
      <c r="H1653" s="3"/>
      <c r="I1653" s="3"/>
      <c r="J1653" s="3"/>
      <c r="K1653" s="3"/>
      <c r="L1653" s="3"/>
      <c r="M1653" s="3"/>
      <c r="N1653" s="3"/>
      <c r="O1653" s="3"/>
      <c r="P1653" s="3"/>
      <c r="Q1653" s="3"/>
      <c r="R1653" s="3"/>
      <c r="S1653" s="3"/>
      <c r="T1653" s="3"/>
      <c r="U1653" s="3"/>
      <c r="V1653" s="3"/>
      <c r="W1653" s="3"/>
      <c r="X1653" s="3"/>
      <c r="Y1653" s="3"/>
      <c r="Z1653" s="3"/>
    </row>
    <row r="1654" spans="1:26" ht="3" customHeight="1" x14ac:dyDescent="0.25">
      <c r="A1654" s="3"/>
      <c r="B1654" s="3"/>
      <c r="C1654" s="60"/>
      <c r="D1654" s="3"/>
      <c r="E1654" s="3"/>
      <c r="F1654" s="3"/>
      <c r="G1654" s="3"/>
      <c r="H1654" s="3"/>
      <c r="I1654" s="3"/>
      <c r="J1654" s="3"/>
      <c r="K1654" s="3"/>
      <c r="L1654" s="3"/>
      <c r="M1654" s="3"/>
      <c r="N1654" s="3"/>
      <c r="O1654" s="3"/>
      <c r="P1654" s="3"/>
      <c r="Q1654" s="3"/>
      <c r="R1654" s="3"/>
      <c r="S1654" s="3"/>
      <c r="T1654" s="3"/>
      <c r="U1654" s="3"/>
      <c r="V1654" s="3"/>
      <c r="W1654" s="3"/>
      <c r="X1654" s="3"/>
      <c r="Y1654" s="3"/>
      <c r="Z1654" s="3"/>
    </row>
    <row r="1655" spans="1:26" ht="12.75" customHeight="1" x14ac:dyDescent="0.25">
      <c r="A1655" s="59" t="s">
        <v>47739</v>
      </c>
      <c r="B1655" s="60" t="s">
        <v>9095</v>
      </c>
      <c r="C1655" s="60" t="s">
        <v>47740</v>
      </c>
      <c r="D1655" s="60" t="s">
        <v>9784</v>
      </c>
      <c r="E1655" s="61">
        <v>199.02</v>
      </c>
      <c r="F1655" s="3"/>
      <c r="G1655" s="3"/>
      <c r="H1655" s="3"/>
      <c r="I1655" s="3"/>
      <c r="J1655" s="3"/>
      <c r="K1655" s="3"/>
      <c r="L1655" s="3"/>
      <c r="M1655" s="3"/>
      <c r="N1655" s="3"/>
      <c r="O1655" s="3"/>
      <c r="P1655" s="3"/>
      <c r="Q1655" s="3"/>
      <c r="R1655" s="3"/>
      <c r="S1655" s="3"/>
      <c r="T1655" s="3"/>
      <c r="U1655" s="3"/>
      <c r="V1655" s="3"/>
      <c r="W1655" s="3"/>
      <c r="X1655" s="3"/>
      <c r="Y1655" s="3"/>
      <c r="Z1655" s="3"/>
    </row>
    <row r="1656" spans="1:26" ht="2.25" customHeight="1" x14ac:dyDescent="0.25">
      <c r="A1656" s="3"/>
      <c r="B1656" s="3"/>
      <c r="C1656" s="60"/>
      <c r="D1656" s="3"/>
      <c r="E1656" s="3"/>
      <c r="F1656" s="3"/>
      <c r="G1656" s="3"/>
      <c r="H1656" s="3"/>
      <c r="I1656" s="3"/>
      <c r="J1656" s="3"/>
      <c r="K1656" s="3"/>
      <c r="L1656" s="3"/>
      <c r="M1656" s="3"/>
      <c r="N1656" s="3"/>
      <c r="O1656" s="3"/>
      <c r="P1656" s="3"/>
      <c r="Q1656" s="3"/>
      <c r="R1656" s="3"/>
      <c r="S1656" s="3"/>
      <c r="T1656" s="3"/>
      <c r="U1656" s="3"/>
      <c r="V1656" s="3"/>
      <c r="W1656" s="3"/>
      <c r="X1656" s="3"/>
      <c r="Y1656" s="3"/>
      <c r="Z1656" s="3"/>
    </row>
    <row r="1657" spans="1:26" ht="13.5" customHeight="1" x14ac:dyDescent="0.25">
      <c r="A1657" s="59" t="s">
        <v>47741</v>
      </c>
      <c r="B1657" s="60" t="s">
        <v>9095</v>
      </c>
      <c r="C1657" s="60" t="s">
        <v>47742</v>
      </c>
      <c r="D1657" s="60" t="s">
        <v>9784</v>
      </c>
      <c r="E1657" s="61">
        <v>339.03</v>
      </c>
      <c r="F1657" s="3"/>
      <c r="G1657" s="3"/>
      <c r="H1657" s="3"/>
      <c r="I1657" s="3"/>
      <c r="J1657" s="3"/>
      <c r="K1657" s="3"/>
      <c r="L1657" s="3"/>
      <c r="M1657" s="3"/>
      <c r="N1657" s="3"/>
      <c r="O1657" s="3"/>
      <c r="P1657" s="3"/>
      <c r="Q1657" s="3"/>
      <c r="R1657" s="3"/>
      <c r="S1657" s="3"/>
      <c r="T1657" s="3"/>
      <c r="U1657" s="3"/>
      <c r="V1657" s="3"/>
      <c r="W1657" s="3"/>
      <c r="X1657" s="3"/>
      <c r="Y1657" s="3"/>
      <c r="Z1657" s="3"/>
    </row>
    <row r="1658" spans="1:26" ht="2.25" customHeight="1" x14ac:dyDescent="0.25">
      <c r="A1658" s="3"/>
      <c r="B1658" s="3"/>
      <c r="C1658" s="60"/>
      <c r="D1658" s="3"/>
      <c r="E1658" s="3"/>
      <c r="F1658" s="3"/>
      <c r="G1658" s="3"/>
      <c r="H1658" s="3"/>
      <c r="I1658" s="3"/>
      <c r="J1658" s="3"/>
      <c r="K1658" s="3"/>
      <c r="L1658" s="3"/>
      <c r="M1658" s="3"/>
      <c r="N1658" s="3"/>
      <c r="O1658" s="3"/>
      <c r="P1658" s="3"/>
      <c r="Q1658" s="3"/>
      <c r="R1658" s="3"/>
      <c r="S1658" s="3"/>
      <c r="T1658" s="3"/>
      <c r="U1658" s="3"/>
      <c r="V1658" s="3"/>
      <c r="W1658" s="3"/>
      <c r="X1658" s="3"/>
      <c r="Y1658" s="3"/>
      <c r="Z1658" s="3"/>
    </row>
    <row r="1659" spans="1:26" ht="13.5" customHeight="1" x14ac:dyDescent="0.25">
      <c r="A1659" s="59" t="s">
        <v>47743</v>
      </c>
      <c r="B1659" s="60" t="s">
        <v>9095</v>
      </c>
      <c r="C1659" s="60" t="s">
        <v>47744</v>
      </c>
      <c r="D1659" s="60" t="s">
        <v>9784</v>
      </c>
      <c r="E1659" s="61">
        <v>337.75</v>
      </c>
      <c r="F1659" s="3"/>
      <c r="G1659" s="3"/>
      <c r="H1659" s="3"/>
      <c r="I1659" s="3"/>
      <c r="J1659" s="3"/>
      <c r="K1659" s="3"/>
      <c r="L1659" s="3"/>
      <c r="M1659" s="3"/>
      <c r="N1659" s="3"/>
      <c r="O1659" s="3"/>
      <c r="P1659" s="3"/>
      <c r="Q1659" s="3"/>
      <c r="R1659" s="3"/>
      <c r="S1659" s="3"/>
      <c r="T1659" s="3"/>
      <c r="U1659" s="3"/>
      <c r="V1659" s="3"/>
      <c r="W1659" s="3"/>
      <c r="X1659" s="3"/>
      <c r="Y1659" s="3"/>
      <c r="Z1659" s="3"/>
    </row>
    <row r="1660" spans="1:26" ht="2.25" customHeight="1" x14ac:dyDescent="0.25">
      <c r="A1660" s="3"/>
      <c r="B1660" s="3"/>
      <c r="C1660" s="60"/>
      <c r="D1660" s="3"/>
      <c r="E1660" s="3"/>
      <c r="F1660" s="3"/>
      <c r="G1660" s="3"/>
      <c r="H1660" s="3"/>
      <c r="I1660" s="3"/>
      <c r="J1660" s="3"/>
      <c r="K1660" s="3"/>
      <c r="L1660" s="3"/>
      <c r="M1660" s="3"/>
      <c r="N1660" s="3"/>
      <c r="O1660" s="3"/>
      <c r="P1660" s="3"/>
      <c r="Q1660" s="3"/>
      <c r="R1660" s="3"/>
      <c r="S1660" s="3"/>
      <c r="T1660" s="3"/>
      <c r="U1660" s="3"/>
      <c r="V1660" s="3"/>
      <c r="W1660" s="3"/>
      <c r="X1660" s="3"/>
      <c r="Y1660" s="3"/>
      <c r="Z1660" s="3"/>
    </row>
    <row r="1661" spans="1:26" ht="12.75" customHeight="1" x14ac:dyDescent="0.25">
      <c r="A1661" s="59" t="s">
        <v>47745</v>
      </c>
      <c r="B1661" s="60" t="s">
        <v>9095</v>
      </c>
      <c r="C1661" s="60" t="s">
        <v>47746</v>
      </c>
      <c r="D1661" s="60" t="s">
        <v>9784</v>
      </c>
      <c r="E1661" s="61">
        <v>526.36</v>
      </c>
      <c r="F1661" s="3"/>
      <c r="G1661" s="3"/>
      <c r="H1661" s="3"/>
      <c r="I1661" s="3"/>
      <c r="J1661" s="3"/>
      <c r="K1661" s="3"/>
      <c r="L1661" s="3"/>
      <c r="M1661" s="3"/>
      <c r="N1661" s="3"/>
      <c r="O1661" s="3"/>
      <c r="P1661" s="3"/>
      <c r="Q1661" s="3"/>
      <c r="R1661" s="3"/>
      <c r="S1661" s="3"/>
      <c r="T1661" s="3"/>
      <c r="U1661" s="3"/>
      <c r="V1661" s="3"/>
      <c r="W1661" s="3"/>
      <c r="X1661" s="3"/>
      <c r="Y1661" s="3"/>
      <c r="Z1661" s="3"/>
    </row>
    <row r="1662" spans="1:26" ht="3" customHeight="1" x14ac:dyDescent="0.25">
      <c r="A1662" s="3"/>
      <c r="B1662" s="3"/>
      <c r="C1662" s="60"/>
      <c r="D1662" s="3"/>
      <c r="E1662" s="3"/>
      <c r="F1662" s="3"/>
      <c r="G1662" s="3"/>
      <c r="H1662" s="3"/>
      <c r="I1662" s="3"/>
      <c r="J1662" s="3"/>
      <c r="K1662" s="3"/>
      <c r="L1662" s="3"/>
      <c r="M1662" s="3"/>
      <c r="N1662" s="3"/>
      <c r="O1662" s="3"/>
      <c r="P1662" s="3"/>
      <c r="Q1662" s="3"/>
      <c r="R1662" s="3"/>
      <c r="S1662" s="3"/>
      <c r="T1662" s="3"/>
      <c r="U1662" s="3"/>
      <c r="V1662" s="3"/>
      <c r="W1662" s="3"/>
      <c r="X1662" s="3"/>
      <c r="Y1662" s="3"/>
      <c r="Z1662" s="3"/>
    </row>
    <row r="1663" spans="1:26" ht="12.75" customHeight="1" x14ac:dyDescent="0.25">
      <c r="A1663" s="59" t="s">
        <v>47747</v>
      </c>
      <c r="B1663" s="60" t="s">
        <v>9095</v>
      </c>
      <c r="C1663" s="60" t="s">
        <v>47748</v>
      </c>
      <c r="D1663" s="60" t="s">
        <v>9784</v>
      </c>
      <c r="E1663" s="61">
        <v>522.19000000000005</v>
      </c>
      <c r="F1663" s="3"/>
      <c r="G1663" s="3"/>
      <c r="H1663" s="3"/>
      <c r="I1663" s="3"/>
      <c r="J1663" s="3"/>
      <c r="K1663" s="3"/>
      <c r="L1663" s="3"/>
      <c r="M1663" s="3"/>
      <c r="N1663" s="3"/>
      <c r="O1663" s="3"/>
      <c r="P1663" s="3"/>
      <c r="Q1663" s="3"/>
      <c r="R1663" s="3"/>
      <c r="S1663" s="3"/>
      <c r="T1663" s="3"/>
      <c r="U1663" s="3"/>
      <c r="V1663" s="3"/>
      <c r="W1663" s="3"/>
      <c r="X1663" s="3"/>
      <c r="Y1663" s="3"/>
      <c r="Z1663" s="3"/>
    </row>
    <row r="1664" spans="1:26" ht="2.25" customHeight="1" x14ac:dyDescent="0.25">
      <c r="A1664" s="3"/>
      <c r="B1664" s="3"/>
      <c r="C1664" s="60"/>
      <c r="D1664" s="3"/>
      <c r="E1664" s="3"/>
      <c r="F1664" s="3"/>
      <c r="G1664" s="3"/>
      <c r="H1664" s="3"/>
      <c r="I1664" s="3"/>
      <c r="J1664" s="3"/>
      <c r="K1664" s="3"/>
      <c r="L1664" s="3"/>
      <c r="M1664" s="3"/>
      <c r="N1664" s="3"/>
      <c r="O1664" s="3"/>
      <c r="P1664" s="3"/>
      <c r="Q1664" s="3"/>
      <c r="R1664" s="3"/>
      <c r="S1664" s="3"/>
      <c r="T1664" s="3"/>
      <c r="U1664" s="3"/>
      <c r="V1664" s="3"/>
      <c r="W1664" s="3"/>
      <c r="X1664" s="3"/>
      <c r="Y1664" s="3"/>
      <c r="Z1664" s="3"/>
    </row>
    <row r="1665" spans="1:26" ht="13.5" customHeight="1" x14ac:dyDescent="0.25">
      <c r="A1665" s="59" t="s">
        <v>47749</v>
      </c>
      <c r="B1665" s="60" t="s">
        <v>9095</v>
      </c>
      <c r="C1665" s="60" t="s">
        <v>47750</v>
      </c>
      <c r="D1665" s="60" t="s">
        <v>9784</v>
      </c>
      <c r="E1665" s="61">
        <v>678.43</v>
      </c>
      <c r="F1665" s="3"/>
      <c r="G1665" s="3"/>
      <c r="H1665" s="3"/>
      <c r="I1665" s="3"/>
      <c r="J1665" s="3"/>
      <c r="K1665" s="3"/>
      <c r="L1665" s="3"/>
      <c r="M1665" s="3"/>
      <c r="N1665" s="3"/>
      <c r="O1665" s="3"/>
      <c r="P1665" s="3"/>
      <c r="Q1665" s="3"/>
      <c r="R1665" s="3"/>
      <c r="S1665" s="3"/>
      <c r="T1665" s="3"/>
      <c r="U1665" s="3"/>
      <c r="V1665" s="3"/>
      <c r="W1665" s="3"/>
      <c r="X1665" s="3"/>
      <c r="Y1665" s="3"/>
      <c r="Z1665" s="3"/>
    </row>
    <row r="1666" spans="1:26" ht="2.25" customHeight="1" x14ac:dyDescent="0.25">
      <c r="A1666" s="3"/>
      <c r="B1666" s="3"/>
      <c r="C1666" s="60"/>
      <c r="D1666" s="3"/>
      <c r="E1666" s="3"/>
      <c r="F1666" s="3"/>
      <c r="G1666" s="3"/>
      <c r="H1666" s="3"/>
      <c r="I1666" s="3"/>
      <c r="J1666" s="3"/>
      <c r="K1666" s="3"/>
      <c r="L1666" s="3"/>
      <c r="M1666" s="3"/>
      <c r="N1666" s="3"/>
      <c r="O1666" s="3"/>
      <c r="P1666" s="3"/>
      <c r="Q1666" s="3"/>
      <c r="R1666" s="3"/>
      <c r="S1666" s="3"/>
      <c r="T1666" s="3"/>
      <c r="U1666" s="3"/>
      <c r="V1666" s="3"/>
      <c r="W1666" s="3"/>
      <c r="X1666" s="3"/>
      <c r="Y1666" s="3"/>
      <c r="Z1666" s="3"/>
    </row>
    <row r="1667" spans="1:26" ht="13.5" customHeight="1" x14ac:dyDescent="0.25">
      <c r="A1667" s="59" t="s">
        <v>47751</v>
      </c>
      <c r="B1667" s="60" t="s">
        <v>9095</v>
      </c>
      <c r="C1667" s="60" t="s">
        <v>47752</v>
      </c>
      <c r="D1667" s="60" t="s">
        <v>9784</v>
      </c>
      <c r="E1667" s="61">
        <v>693.92</v>
      </c>
      <c r="F1667" s="3"/>
      <c r="G1667" s="3"/>
      <c r="H1667" s="3"/>
      <c r="I1667" s="3"/>
      <c r="J1667" s="3"/>
      <c r="K1667" s="3"/>
      <c r="L1667" s="3"/>
      <c r="M1667" s="3"/>
      <c r="N1667" s="3"/>
      <c r="O1667" s="3"/>
      <c r="P1667" s="3"/>
      <c r="Q1667" s="3"/>
      <c r="R1667" s="3"/>
      <c r="S1667" s="3"/>
      <c r="T1667" s="3"/>
      <c r="U1667" s="3"/>
      <c r="V1667" s="3"/>
      <c r="W1667" s="3"/>
      <c r="X1667" s="3"/>
      <c r="Y1667" s="3"/>
      <c r="Z1667" s="3"/>
    </row>
    <row r="1668" spans="1:26" ht="12.75" customHeight="1" x14ac:dyDescent="0.25">
      <c r="A1668" s="59" t="s">
        <v>47753</v>
      </c>
      <c r="B1668" s="60" t="s">
        <v>9095</v>
      </c>
      <c r="C1668" s="60" t="s">
        <v>47754</v>
      </c>
      <c r="D1668" s="60" t="s">
        <v>9784</v>
      </c>
      <c r="E1668" s="61">
        <v>669.22</v>
      </c>
      <c r="F1668" s="3"/>
      <c r="G1668" s="3"/>
      <c r="H1668" s="3"/>
      <c r="I1668" s="3"/>
      <c r="J1668" s="3"/>
      <c r="K1668" s="3"/>
      <c r="L1668" s="3"/>
      <c r="M1668" s="3"/>
      <c r="N1668" s="3"/>
      <c r="O1668" s="3"/>
      <c r="P1668" s="3"/>
      <c r="Q1668" s="3"/>
      <c r="R1668" s="3"/>
      <c r="S1668" s="3"/>
      <c r="T1668" s="3"/>
      <c r="U1668" s="3"/>
      <c r="V1668" s="3"/>
      <c r="W1668" s="3"/>
      <c r="X1668" s="3"/>
      <c r="Y1668" s="3"/>
      <c r="Z1668" s="3"/>
    </row>
    <row r="1669" spans="1:26" ht="12.75" customHeight="1" x14ac:dyDescent="0.25">
      <c r="A1669" s="59" t="s">
        <v>47755</v>
      </c>
      <c r="B1669" s="60" t="s">
        <v>9095</v>
      </c>
      <c r="C1669" s="60" t="s">
        <v>47756</v>
      </c>
      <c r="D1669" s="60" t="s">
        <v>9784</v>
      </c>
      <c r="E1669" s="61">
        <v>809.92</v>
      </c>
      <c r="F1669" s="3"/>
      <c r="G1669" s="3"/>
      <c r="H1669" s="3"/>
      <c r="I1669" s="3"/>
      <c r="J1669" s="3"/>
      <c r="K1669" s="3"/>
      <c r="L1669" s="3"/>
      <c r="M1669" s="3"/>
      <c r="N1669" s="3"/>
      <c r="O1669" s="3"/>
      <c r="P1669" s="3"/>
      <c r="Q1669" s="3"/>
      <c r="R1669" s="3"/>
      <c r="S1669" s="3"/>
      <c r="T1669" s="3"/>
      <c r="U1669" s="3"/>
      <c r="V1669" s="3"/>
      <c r="W1669" s="3"/>
      <c r="X1669" s="3"/>
      <c r="Y1669" s="3"/>
      <c r="Z1669" s="3"/>
    </row>
    <row r="1670" spans="1:26" ht="13.5" customHeight="1" x14ac:dyDescent="0.25">
      <c r="A1670" s="59" t="s">
        <v>47757</v>
      </c>
      <c r="B1670" s="60" t="s">
        <v>9095</v>
      </c>
      <c r="C1670" s="60" t="s">
        <v>47758</v>
      </c>
      <c r="D1670" s="60" t="s">
        <v>9784</v>
      </c>
      <c r="E1670" s="61">
        <v>407.09</v>
      </c>
      <c r="F1670" s="3"/>
      <c r="G1670" s="3"/>
      <c r="H1670" s="3"/>
      <c r="I1670" s="3"/>
      <c r="J1670" s="3"/>
      <c r="K1670" s="3"/>
      <c r="L1670" s="3"/>
      <c r="M1670" s="3"/>
      <c r="N1670" s="3"/>
      <c r="O1670" s="3"/>
      <c r="P1670" s="3"/>
      <c r="Q1670" s="3"/>
      <c r="R1670" s="3"/>
      <c r="S1670" s="3"/>
      <c r="T1670" s="3"/>
      <c r="U1670" s="3"/>
      <c r="V1670" s="3"/>
      <c r="W1670" s="3"/>
      <c r="X1670" s="3"/>
      <c r="Y1670" s="3"/>
      <c r="Z1670" s="3"/>
    </row>
    <row r="1671" spans="1:26" ht="12.75" customHeight="1" x14ac:dyDescent="0.25">
      <c r="A1671" s="59" t="s">
        <v>47759</v>
      </c>
      <c r="B1671" s="60" t="s">
        <v>9095</v>
      </c>
      <c r="C1671" s="60" t="s">
        <v>47760</v>
      </c>
      <c r="D1671" s="60" t="s">
        <v>9784</v>
      </c>
      <c r="E1671" s="61">
        <v>440.27</v>
      </c>
      <c r="F1671" s="3"/>
      <c r="G1671" s="3"/>
      <c r="H1671" s="3"/>
      <c r="I1671" s="3"/>
      <c r="J1671" s="3"/>
      <c r="K1671" s="3"/>
      <c r="L1671" s="3"/>
      <c r="M1671" s="3"/>
      <c r="N1671" s="3"/>
      <c r="O1671" s="3"/>
      <c r="P1671" s="3"/>
      <c r="Q1671" s="3"/>
      <c r="R1671" s="3"/>
      <c r="S1671" s="3"/>
      <c r="T1671" s="3"/>
      <c r="U1671" s="3"/>
      <c r="V1671" s="3"/>
      <c r="W1671" s="3"/>
      <c r="X1671" s="3"/>
      <c r="Y1671" s="3"/>
      <c r="Z1671" s="3"/>
    </row>
    <row r="1672" spans="1:26" ht="13.5" customHeight="1" x14ac:dyDescent="0.25">
      <c r="A1672" s="59" t="s">
        <v>47761</v>
      </c>
      <c r="B1672" s="60" t="s">
        <v>9095</v>
      </c>
      <c r="C1672" s="60" t="s">
        <v>47762</v>
      </c>
      <c r="D1672" s="60" t="s">
        <v>9784</v>
      </c>
      <c r="E1672" s="61">
        <v>521.98</v>
      </c>
      <c r="F1672" s="3"/>
      <c r="G1672" s="3"/>
      <c r="H1672" s="3"/>
      <c r="I1672" s="3"/>
      <c r="J1672" s="3"/>
      <c r="K1672" s="3"/>
      <c r="L1672" s="3"/>
      <c r="M1672" s="3"/>
      <c r="N1672" s="3"/>
      <c r="O1672" s="3"/>
      <c r="P1672" s="3"/>
      <c r="Q1672" s="3"/>
      <c r="R1672" s="3"/>
      <c r="S1672" s="3"/>
      <c r="T1672" s="3"/>
      <c r="U1672" s="3"/>
      <c r="V1672" s="3"/>
      <c r="W1672" s="3"/>
      <c r="X1672" s="3"/>
      <c r="Y1672" s="3"/>
      <c r="Z1672" s="3"/>
    </row>
    <row r="1673" spans="1:26" ht="12.75" customHeight="1" x14ac:dyDescent="0.25">
      <c r="A1673" s="56" t="s">
        <v>47763</v>
      </c>
      <c r="B1673" s="57" t="s">
        <v>9095</v>
      </c>
      <c r="C1673" s="57" t="s">
        <v>47764</v>
      </c>
      <c r="D1673" s="58"/>
      <c r="E1673" s="58"/>
      <c r="F1673" s="3"/>
      <c r="G1673" s="3"/>
      <c r="H1673" s="3"/>
      <c r="I1673" s="3"/>
      <c r="J1673" s="3"/>
      <c r="K1673" s="3"/>
      <c r="L1673" s="3"/>
      <c r="M1673" s="3"/>
      <c r="N1673" s="3"/>
      <c r="O1673" s="3"/>
      <c r="P1673" s="3"/>
      <c r="Q1673" s="3"/>
      <c r="R1673" s="3"/>
      <c r="S1673" s="3"/>
      <c r="T1673" s="3"/>
      <c r="U1673" s="3"/>
      <c r="V1673" s="3"/>
      <c r="W1673" s="3"/>
      <c r="X1673" s="3"/>
      <c r="Y1673" s="3"/>
      <c r="Z1673" s="3"/>
    </row>
    <row r="1674" spans="1:26" ht="12.75" customHeight="1" x14ac:dyDescent="0.25">
      <c r="A1674" s="59" t="s">
        <v>47765</v>
      </c>
      <c r="B1674" s="60" t="s">
        <v>9095</v>
      </c>
      <c r="C1674" s="60" t="s">
        <v>47766</v>
      </c>
      <c r="D1674" s="60" t="s">
        <v>9784</v>
      </c>
      <c r="E1674" s="61">
        <v>415.5</v>
      </c>
      <c r="F1674" s="3"/>
      <c r="G1674" s="3"/>
      <c r="H1674" s="3"/>
      <c r="I1674" s="3"/>
      <c r="J1674" s="3"/>
      <c r="K1674" s="3"/>
      <c r="L1674" s="3"/>
      <c r="M1674" s="3"/>
      <c r="N1674" s="3"/>
      <c r="O1674" s="3"/>
      <c r="P1674" s="3"/>
      <c r="Q1674" s="3"/>
      <c r="R1674" s="3"/>
      <c r="S1674" s="3"/>
      <c r="T1674" s="3"/>
      <c r="U1674" s="3"/>
      <c r="V1674" s="3"/>
      <c r="W1674" s="3"/>
      <c r="X1674" s="3"/>
      <c r="Y1674" s="3"/>
      <c r="Z1674" s="3"/>
    </row>
    <row r="1675" spans="1:26" ht="3" customHeight="1" x14ac:dyDescent="0.25">
      <c r="A1675" s="3"/>
      <c r="B1675" s="3"/>
      <c r="C1675" s="60"/>
      <c r="D1675" s="3"/>
      <c r="E1675" s="3"/>
      <c r="F1675" s="3"/>
      <c r="G1675" s="3"/>
      <c r="H1675" s="3"/>
      <c r="I1675" s="3"/>
      <c r="J1675" s="3"/>
      <c r="K1675" s="3"/>
      <c r="L1675" s="3"/>
      <c r="M1675" s="3"/>
      <c r="N1675" s="3"/>
      <c r="O1675" s="3"/>
      <c r="P1675" s="3"/>
      <c r="Q1675" s="3"/>
      <c r="R1675" s="3"/>
      <c r="S1675" s="3"/>
      <c r="T1675" s="3"/>
      <c r="U1675" s="3"/>
      <c r="V1675" s="3"/>
      <c r="W1675" s="3"/>
      <c r="X1675" s="3"/>
      <c r="Y1675" s="3"/>
      <c r="Z1675" s="3"/>
    </row>
    <row r="1676" spans="1:26" ht="12.75" customHeight="1" x14ac:dyDescent="0.25">
      <c r="A1676" s="59" t="s">
        <v>47767</v>
      </c>
      <c r="B1676" s="60" t="s">
        <v>9095</v>
      </c>
      <c r="C1676" s="60" t="s">
        <v>47768</v>
      </c>
      <c r="D1676" s="60" t="s">
        <v>9784</v>
      </c>
      <c r="E1676" s="61">
        <v>406.21</v>
      </c>
      <c r="F1676" s="3"/>
      <c r="G1676" s="3"/>
      <c r="H1676" s="3"/>
      <c r="I1676" s="3"/>
      <c r="J1676" s="3"/>
      <c r="K1676" s="3"/>
      <c r="L1676" s="3"/>
      <c r="M1676" s="3"/>
      <c r="N1676" s="3"/>
      <c r="O1676" s="3"/>
      <c r="P1676" s="3"/>
      <c r="Q1676" s="3"/>
      <c r="R1676" s="3"/>
      <c r="S1676" s="3"/>
      <c r="T1676" s="3"/>
      <c r="U1676" s="3"/>
      <c r="V1676" s="3"/>
      <c r="W1676" s="3"/>
      <c r="X1676" s="3"/>
      <c r="Y1676" s="3"/>
      <c r="Z1676" s="3"/>
    </row>
    <row r="1677" spans="1:26" ht="2.25" customHeight="1" x14ac:dyDescent="0.25">
      <c r="A1677" s="3"/>
      <c r="B1677" s="3"/>
      <c r="C1677" s="60"/>
      <c r="D1677" s="3"/>
      <c r="E1677" s="3"/>
      <c r="F1677" s="3"/>
      <c r="G1677" s="3"/>
      <c r="H1677" s="3"/>
      <c r="I1677" s="3"/>
      <c r="J1677" s="3"/>
      <c r="K1677" s="3"/>
      <c r="L1677" s="3"/>
      <c r="M1677" s="3"/>
      <c r="N1677" s="3"/>
      <c r="O1677" s="3"/>
      <c r="P1677" s="3"/>
      <c r="Q1677" s="3"/>
      <c r="R1677" s="3"/>
      <c r="S1677" s="3"/>
      <c r="T1677" s="3"/>
      <c r="U1677" s="3"/>
      <c r="V1677" s="3"/>
      <c r="W1677" s="3"/>
      <c r="X1677" s="3"/>
      <c r="Y1677" s="3"/>
      <c r="Z1677" s="3"/>
    </row>
    <row r="1678" spans="1:26" ht="13.5" customHeight="1" x14ac:dyDescent="0.25">
      <c r="A1678" s="59" t="s">
        <v>47769</v>
      </c>
      <c r="B1678" s="60" t="s">
        <v>9095</v>
      </c>
      <c r="C1678" s="60" t="s">
        <v>47770</v>
      </c>
      <c r="D1678" s="60" t="s">
        <v>9784</v>
      </c>
      <c r="E1678" s="61">
        <v>396.33</v>
      </c>
      <c r="F1678" s="3"/>
      <c r="G1678" s="3"/>
      <c r="H1678" s="3"/>
      <c r="I1678" s="3"/>
      <c r="J1678" s="3"/>
      <c r="K1678" s="3"/>
      <c r="L1678" s="3"/>
      <c r="M1678" s="3"/>
      <c r="N1678" s="3"/>
      <c r="O1678" s="3"/>
      <c r="P1678" s="3"/>
      <c r="Q1678" s="3"/>
      <c r="R1678" s="3"/>
      <c r="S1678" s="3"/>
      <c r="T1678" s="3"/>
      <c r="U1678" s="3"/>
      <c r="V1678" s="3"/>
      <c r="W1678" s="3"/>
      <c r="X1678" s="3"/>
      <c r="Y1678" s="3"/>
      <c r="Z1678" s="3"/>
    </row>
    <row r="1679" spans="1:26" ht="12.75" customHeight="1" x14ac:dyDescent="0.25">
      <c r="A1679" s="52" t="s">
        <v>47771</v>
      </c>
      <c r="B1679" s="53"/>
      <c r="C1679" s="54" t="s">
        <v>14418</v>
      </c>
      <c r="D1679" s="55"/>
      <c r="E1679" s="55"/>
      <c r="F1679" s="3"/>
      <c r="G1679" s="3"/>
      <c r="H1679" s="3"/>
      <c r="I1679" s="3"/>
      <c r="J1679" s="3"/>
      <c r="K1679" s="3"/>
      <c r="L1679" s="3"/>
      <c r="M1679" s="3"/>
      <c r="N1679" s="3"/>
      <c r="O1679" s="3"/>
      <c r="P1679" s="3"/>
      <c r="Q1679" s="3"/>
      <c r="R1679" s="3"/>
      <c r="S1679" s="3"/>
      <c r="T1679" s="3"/>
      <c r="U1679" s="3"/>
      <c r="V1679" s="3"/>
      <c r="W1679" s="3"/>
      <c r="X1679" s="3"/>
      <c r="Y1679" s="3"/>
      <c r="Z1679" s="3"/>
    </row>
    <row r="1680" spans="1:26" ht="13.5" customHeight="1" x14ac:dyDescent="0.25">
      <c r="A1680" s="56" t="s">
        <v>47772</v>
      </c>
      <c r="B1680" s="57" t="s">
        <v>9095</v>
      </c>
      <c r="C1680" s="57" t="s">
        <v>47773</v>
      </c>
      <c r="D1680" s="58"/>
      <c r="E1680" s="58"/>
      <c r="F1680" s="3"/>
      <c r="G1680" s="3"/>
      <c r="H1680" s="3"/>
      <c r="I1680" s="3"/>
      <c r="J1680" s="3"/>
      <c r="K1680" s="3"/>
      <c r="L1680" s="3"/>
      <c r="M1680" s="3"/>
      <c r="N1680" s="3"/>
      <c r="O1680" s="3"/>
      <c r="P1680" s="3"/>
      <c r="Q1680" s="3"/>
      <c r="R1680" s="3"/>
      <c r="S1680" s="3"/>
      <c r="T1680" s="3"/>
      <c r="U1680" s="3"/>
      <c r="V1680" s="3"/>
      <c r="W1680" s="3"/>
      <c r="X1680" s="3"/>
      <c r="Y1680" s="3"/>
      <c r="Z1680" s="3"/>
    </row>
    <row r="1681" spans="1:26" ht="12.75" customHeight="1" x14ac:dyDescent="0.25">
      <c r="A1681" s="59" t="s">
        <v>47774</v>
      </c>
      <c r="B1681" s="60" t="s">
        <v>9095</v>
      </c>
      <c r="C1681" s="60" t="s">
        <v>47775</v>
      </c>
      <c r="D1681" s="60" t="s">
        <v>9784</v>
      </c>
      <c r="E1681" s="61">
        <v>18.53</v>
      </c>
      <c r="F1681" s="3"/>
      <c r="G1681" s="3"/>
      <c r="H1681" s="3"/>
      <c r="I1681" s="3"/>
      <c r="J1681" s="3"/>
      <c r="K1681" s="3"/>
      <c r="L1681" s="3"/>
      <c r="M1681" s="3"/>
      <c r="N1681" s="3"/>
      <c r="O1681" s="3"/>
      <c r="P1681" s="3"/>
      <c r="Q1681" s="3"/>
      <c r="R1681" s="3"/>
      <c r="S1681" s="3"/>
      <c r="T1681" s="3"/>
      <c r="U1681" s="3"/>
      <c r="V1681" s="3"/>
      <c r="W1681" s="3"/>
      <c r="X1681" s="3"/>
      <c r="Y1681" s="3"/>
      <c r="Z1681" s="3"/>
    </row>
    <row r="1682" spans="1:26" ht="12.75" customHeight="1" x14ac:dyDescent="0.25">
      <c r="A1682" s="59" t="s">
        <v>47776</v>
      </c>
      <c r="B1682" s="60" t="s">
        <v>9095</v>
      </c>
      <c r="C1682" s="60" t="s">
        <v>47777</v>
      </c>
      <c r="D1682" s="60" t="s">
        <v>9784</v>
      </c>
      <c r="E1682" s="61">
        <v>25.68</v>
      </c>
      <c r="F1682" s="3"/>
      <c r="G1682" s="3"/>
      <c r="H1682" s="3"/>
      <c r="I1682" s="3"/>
      <c r="J1682" s="3"/>
      <c r="K1682" s="3"/>
      <c r="L1682" s="3"/>
      <c r="M1682" s="3"/>
      <c r="N1682" s="3"/>
      <c r="O1682" s="3"/>
      <c r="P1682" s="3"/>
      <c r="Q1682" s="3"/>
      <c r="R1682" s="3"/>
      <c r="S1682" s="3"/>
      <c r="T1682" s="3"/>
      <c r="U1682" s="3"/>
      <c r="V1682" s="3"/>
      <c r="W1682" s="3"/>
      <c r="X1682" s="3"/>
      <c r="Y1682" s="3"/>
      <c r="Z1682" s="3"/>
    </row>
    <row r="1683" spans="1:26" ht="13.5" customHeight="1" x14ac:dyDescent="0.25">
      <c r="A1683" s="59" t="s">
        <v>47778</v>
      </c>
      <c r="B1683" s="60" t="s">
        <v>9095</v>
      </c>
      <c r="C1683" s="60" t="s">
        <v>47779</v>
      </c>
      <c r="D1683" s="60" t="s">
        <v>9784</v>
      </c>
      <c r="E1683" s="61">
        <v>3.23</v>
      </c>
      <c r="F1683" s="3"/>
      <c r="G1683" s="3"/>
      <c r="H1683" s="3"/>
      <c r="I1683" s="3"/>
      <c r="J1683" s="3"/>
      <c r="K1683" s="3"/>
      <c r="L1683" s="3"/>
      <c r="M1683" s="3"/>
      <c r="N1683" s="3"/>
      <c r="O1683" s="3"/>
      <c r="P1683" s="3"/>
      <c r="Q1683" s="3"/>
      <c r="R1683" s="3"/>
      <c r="S1683" s="3"/>
      <c r="T1683" s="3"/>
      <c r="U1683" s="3"/>
      <c r="V1683" s="3"/>
      <c r="W1683" s="3"/>
      <c r="X1683" s="3"/>
      <c r="Y1683" s="3"/>
      <c r="Z1683" s="3"/>
    </row>
    <row r="1684" spans="1:26" ht="12.75" customHeight="1" x14ac:dyDescent="0.25">
      <c r="A1684" s="59" t="s">
        <v>47780</v>
      </c>
      <c r="B1684" s="60" t="s">
        <v>9095</v>
      </c>
      <c r="C1684" s="60" t="s">
        <v>47781</v>
      </c>
      <c r="D1684" s="60" t="s">
        <v>9784</v>
      </c>
      <c r="E1684" s="61">
        <v>4.46</v>
      </c>
      <c r="F1684" s="3"/>
      <c r="G1684" s="3"/>
      <c r="H1684" s="3"/>
      <c r="I1684" s="3"/>
      <c r="J1684" s="3"/>
      <c r="K1684" s="3"/>
      <c r="L1684" s="3"/>
      <c r="M1684" s="3"/>
      <c r="N1684" s="3"/>
      <c r="O1684" s="3"/>
      <c r="P1684" s="3"/>
      <c r="Q1684" s="3"/>
      <c r="R1684" s="3"/>
      <c r="S1684" s="3"/>
      <c r="T1684" s="3"/>
      <c r="U1684" s="3"/>
      <c r="V1684" s="3"/>
      <c r="W1684" s="3"/>
      <c r="X1684" s="3"/>
      <c r="Y1684" s="3"/>
      <c r="Z1684" s="3"/>
    </row>
    <row r="1685" spans="1:26" ht="13.5" customHeight="1" x14ac:dyDescent="0.25">
      <c r="A1685" s="59" t="s">
        <v>47782</v>
      </c>
      <c r="B1685" s="60" t="s">
        <v>9095</v>
      </c>
      <c r="C1685" s="60" t="s">
        <v>47783</v>
      </c>
      <c r="D1685" s="60" t="s">
        <v>9784</v>
      </c>
      <c r="E1685" s="61">
        <v>14.14</v>
      </c>
      <c r="F1685" s="3"/>
      <c r="G1685" s="3"/>
      <c r="H1685" s="3"/>
      <c r="I1685" s="3"/>
      <c r="J1685" s="3"/>
      <c r="K1685" s="3"/>
      <c r="L1685" s="3"/>
      <c r="M1685" s="3"/>
      <c r="N1685" s="3"/>
      <c r="O1685" s="3"/>
      <c r="P1685" s="3"/>
      <c r="Q1685" s="3"/>
      <c r="R1685" s="3"/>
      <c r="S1685" s="3"/>
      <c r="T1685" s="3"/>
      <c r="U1685" s="3"/>
      <c r="V1685" s="3"/>
      <c r="W1685" s="3"/>
      <c r="X1685" s="3"/>
      <c r="Y1685" s="3"/>
      <c r="Z1685" s="3"/>
    </row>
    <row r="1686" spans="1:26" ht="12.75" customHeight="1" x14ac:dyDescent="0.25">
      <c r="A1686" s="59" t="s">
        <v>47784</v>
      </c>
      <c r="B1686" s="60" t="s">
        <v>9095</v>
      </c>
      <c r="C1686" s="60" t="s">
        <v>47785</v>
      </c>
      <c r="D1686" s="60" t="s">
        <v>9784</v>
      </c>
      <c r="E1686" s="61">
        <v>16.52</v>
      </c>
      <c r="F1686" s="3"/>
      <c r="G1686" s="3"/>
      <c r="H1686" s="3"/>
      <c r="I1686" s="3"/>
      <c r="J1686" s="3"/>
      <c r="K1686" s="3"/>
      <c r="L1686" s="3"/>
      <c r="M1686" s="3"/>
      <c r="N1686" s="3"/>
      <c r="O1686" s="3"/>
      <c r="P1686" s="3"/>
      <c r="Q1686" s="3"/>
      <c r="R1686" s="3"/>
      <c r="S1686" s="3"/>
      <c r="T1686" s="3"/>
      <c r="U1686" s="3"/>
      <c r="V1686" s="3"/>
      <c r="W1686" s="3"/>
      <c r="X1686" s="3"/>
      <c r="Y1686" s="3"/>
      <c r="Z1686" s="3"/>
    </row>
    <row r="1687" spans="1:26" ht="12.75" customHeight="1" x14ac:dyDescent="0.25">
      <c r="A1687" s="59" t="s">
        <v>47786</v>
      </c>
      <c r="B1687" s="60" t="s">
        <v>9095</v>
      </c>
      <c r="C1687" s="60" t="s">
        <v>47787</v>
      </c>
      <c r="D1687" s="60" t="s">
        <v>9784</v>
      </c>
      <c r="E1687" s="61">
        <v>17.489999999999998</v>
      </c>
      <c r="F1687" s="3"/>
      <c r="G1687" s="3"/>
      <c r="H1687" s="3"/>
      <c r="I1687" s="3"/>
      <c r="J1687" s="3"/>
      <c r="K1687" s="3"/>
      <c r="L1687" s="3"/>
      <c r="M1687" s="3"/>
      <c r="N1687" s="3"/>
      <c r="O1687" s="3"/>
      <c r="P1687" s="3"/>
      <c r="Q1687" s="3"/>
      <c r="R1687" s="3"/>
      <c r="S1687" s="3"/>
      <c r="T1687" s="3"/>
      <c r="U1687" s="3"/>
      <c r="V1687" s="3"/>
      <c r="W1687" s="3"/>
      <c r="X1687" s="3"/>
      <c r="Y1687" s="3"/>
      <c r="Z1687" s="3"/>
    </row>
    <row r="1688" spans="1:26" ht="3" customHeight="1" x14ac:dyDescent="0.25">
      <c r="A1688" s="3"/>
      <c r="B1688" s="3"/>
      <c r="C1688" s="60"/>
      <c r="D1688" s="3"/>
      <c r="E1688" s="3"/>
      <c r="F1688" s="3"/>
      <c r="G1688" s="3"/>
      <c r="H1688" s="3"/>
      <c r="I1688" s="3"/>
      <c r="J1688" s="3"/>
      <c r="K1688" s="3"/>
      <c r="L1688" s="3"/>
      <c r="M1688" s="3"/>
      <c r="N1688" s="3"/>
      <c r="O1688" s="3"/>
      <c r="P1688" s="3"/>
      <c r="Q1688" s="3"/>
      <c r="R1688" s="3"/>
      <c r="S1688" s="3"/>
      <c r="T1688" s="3"/>
      <c r="U1688" s="3"/>
      <c r="V1688" s="3"/>
      <c r="W1688" s="3"/>
      <c r="X1688" s="3"/>
      <c r="Y1688" s="3"/>
      <c r="Z1688" s="3"/>
    </row>
    <row r="1689" spans="1:26" ht="12.75" customHeight="1" x14ac:dyDescent="0.25">
      <c r="A1689" s="56" t="s">
        <v>47788</v>
      </c>
      <c r="B1689" s="57" t="s">
        <v>9095</v>
      </c>
      <c r="C1689" s="57" t="s">
        <v>47789</v>
      </c>
      <c r="D1689" s="58"/>
      <c r="E1689" s="58"/>
      <c r="F1689" s="3"/>
      <c r="G1689" s="3"/>
      <c r="H1689" s="3"/>
      <c r="I1689" s="3"/>
      <c r="J1689" s="3"/>
      <c r="K1689" s="3"/>
      <c r="L1689" s="3"/>
      <c r="M1689" s="3"/>
      <c r="N1689" s="3"/>
      <c r="O1689" s="3"/>
      <c r="P1689" s="3"/>
      <c r="Q1689" s="3"/>
      <c r="R1689" s="3"/>
      <c r="S1689" s="3"/>
      <c r="T1689" s="3"/>
      <c r="U1689" s="3"/>
      <c r="V1689" s="3"/>
      <c r="W1689" s="3"/>
      <c r="X1689" s="3"/>
      <c r="Y1689" s="3"/>
      <c r="Z1689" s="3"/>
    </row>
    <row r="1690" spans="1:26" ht="13.5" customHeight="1" x14ac:dyDescent="0.25">
      <c r="A1690" s="59" t="s">
        <v>47790</v>
      </c>
      <c r="B1690" s="60" t="s">
        <v>9095</v>
      </c>
      <c r="C1690" s="60" t="s">
        <v>47791</v>
      </c>
      <c r="D1690" s="60" t="s">
        <v>9784</v>
      </c>
      <c r="E1690" s="61">
        <v>19.38</v>
      </c>
      <c r="F1690" s="3"/>
      <c r="G1690" s="3"/>
      <c r="H1690" s="3"/>
      <c r="I1690" s="3"/>
      <c r="J1690" s="3"/>
      <c r="K1690" s="3"/>
      <c r="L1690" s="3"/>
      <c r="M1690" s="3"/>
      <c r="N1690" s="3"/>
      <c r="O1690" s="3"/>
      <c r="P1690" s="3"/>
      <c r="Q1690" s="3"/>
      <c r="R1690" s="3"/>
      <c r="S1690" s="3"/>
      <c r="T1690" s="3"/>
      <c r="U1690" s="3"/>
      <c r="V1690" s="3"/>
      <c r="W1690" s="3"/>
      <c r="X1690" s="3"/>
      <c r="Y1690" s="3"/>
      <c r="Z1690" s="3"/>
    </row>
    <row r="1691" spans="1:26" ht="12.75" customHeight="1" x14ac:dyDescent="0.25">
      <c r="A1691" s="59" t="s">
        <v>47792</v>
      </c>
      <c r="B1691" s="60" t="s">
        <v>9095</v>
      </c>
      <c r="C1691" s="60" t="s">
        <v>47793</v>
      </c>
      <c r="D1691" s="60" t="s">
        <v>9784</v>
      </c>
      <c r="E1691" s="61">
        <v>26.51</v>
      </c>
      <c r="F1691" s="3"/>
      <c r="G1691" s="3"/>
      <c r="H1691" s="3"/>
      <c r="I1691" s="3"/>
      <c r="J1691" s="3"/>
      <c r="K1691" s="3"/>
      <c r="L1691" s="3"/>
      <c r="M1691" s="3"/>
      <c r="N1691" s="3"/>
      <c r="O1691" s="3"/>
      <c r="P1691" s="3"/>
      <c r="Q1691" s="3"/>
      <c r="R1691" s="3"/>
      <c r="S1691" s="3"/>
      <c r="T1691" s="3"/>
      <c r="U1691" s="3"/>
      <c r="V1691" s="3"/>
      <c r="W1691" s="3"/>
      <c r="X1691" s="3"/>
      <c r="Y1691" s="3"/>
      <c r="Z1691" s="3"/>
    </row>
    <row r="1692" spans="1:26" ht="12.75" customHeight="1" x14ac:dyDescent="0.25">
      <c r="A1692" s="59" t="s">
        <v>47794</v>
      </c>
      <c r="B1692" s="60" t="s">
        <v>9095</v>
      </c>
      <c r="C1692" s="60" t="s">
        <v>47795</v>
      </c>
      <c r="D1692" s="60" t="s">
        <v>9784</v>
      </c>
      <c r="E1692" s="61">
        <v>12.64</v>
      </c>
      <c r="F1692" s="3"/>
      <c r="G1692" s="3"/>
      <c r="H1692" s="3"/>
      <c r="I1692" s="3"/>
      <c r="J1692" s="3"/>
      <c r="K1692" s="3"/>
      <c r="L1692" s="3"/>
      <c r="M1692" s="3"/>
      <c r="N1692" s="3"/>
      <c r="O1692" s="3"/>
      <c r="P1692" s="3"/>
      <c r="Q1692" s="3"/>
      <c r="R1692" s="3"/>
      <c r="S1692" s="3"/>
      <c r="T1692" s="3"/>
      <c r="U1692" s="3"/>
      <c r="V1692" s="3"/>
      <c r="W1692" s="3"/>
      <c r="X1692" s="3"/>
      <c r="Y1692" s="3"/>
      <c r="Z1692" s="3"/>
    </row>
    <row r="1693" spans="1:26" ht="13.5" customHeight="1" x14ac:dyDescent="0.25">
      <c r="A1693" s="59" t="s">
        <v>47796</v>
      </c>
      <c r="B1693" s="60" t="s">
        <v>9095</v>
      </c>
      <c r="C1693" s="60" t="s">
        <v>47797</v>
      </c>
      <c r="D1693" s="60" t="s">
        <v>9784</v>
      </c>
      <c r="E1693" s="61">
        <v>15.61</v>
      </c>
      <c r="F1693" s="3"/>
      <c r="G1693" s="3"/>
      <c r="H1693" s="3"/>
      <c r="I1693" s="3"/>
      <c r="J1693" s="3"/>
      <c r="K1693" s="3"/>
      <c r="L1693" s="3"/>
      <c r="M1693" s="3"/>
      <c r="N1693" s="3"/>
      <c r="O1693" s="3"/>
      <c r="P1693" s="3"/>
      <c r="Q1693" s="3"/>
      <c r="R1693" s="3"/>
      <c r="S1693" s="3"/>
      <c r="T1693" s="3"/>
      <c r="U1693" s="3"/>
      <c r="V1693" s="3"/>
      <c r="W1693" s="3"/>
      <c r="X1693" s="3"/>
      <c r="Y1693" s="3"/>
      <c r="Z1693" s="3"/>
    </row>
    <row r="1694" spans="1:26" ht="12.75" customHeight="1" x14ac:dyDescent="0.25">
      <c r="A1694" s="59" t="s">
        <v>47798</v>
      </c>
      <c r="B1694" s="60" t="s">
        <v>9095</v>
      </c>
      <c r="C1694" s="60" t="s">
        <v>47799</v>
      </c>
      <c r="D1694" s="60" t="s">
        <v>9784</v>
      </c>
      <c r="E1694" s="61">
        <v>3.24</v>
      </c>
      <c r="F1694" s="3"/>
      <c r="G1694" s="3"/>
      <c r="H1694" s="3"/>
      <c r="I1694" s="3"/>
      <c r="J1694" s="3"/>
      <c r="K1694" s="3"/>
      <c r="L1694" s="3"/>
      <c r="M1694" s="3"/>
      <c r="N1694" s="3"/>
      <c r="O1694" s="3"/>
      <c r="P1694" s="3"/>
      <c r="Q1694" s="3"/>
      <c r="R1694" s="3"/>
      <c r="S1694" s="3"/>
      <c r="T1694" s="3"/>
      <c r="U1694" s="3"/>
      <c r="V1694" s="3"/>
      <c r="W1694" s="3"/>
      <c r="X1694" s="3"/>
      <c r="Y1694" s="3"/>
      <c r="Z1694" s="3"/>
    </row>
    <row r="1695" spans="1:26" ht="12.75" customHeight="1" x14ac:dyDescent="0.25">
      <c r="A1695" s="59" t="s">
        <v>47800</v>
      </c>
      <c r="B1695" s="60" t="s">
        <v>9095</v>
      </c>
      <c r="C1695" s="60" t="s">
        <v>47801</v>
      </c>
      <c r="D1695" s="60" t="s">
        <v>9784</v>
      </c>
      <c r="E1695" s="61">
        <v>2.87</v>
      </c>
      <c r="F1695" s="3"/>
      <c r="G1695" s="3"/>
      <c r="H1695" s="3"/>
      <c r="I1695" s="3"/>
      <c r="J1695" s="3"/>
      <c r="K1695" s="3"/>
      <c r="L1695" s="3"/>
      <c r="M1695" s="3"/>
      <c r="N1695" s="3"/>
      <c r="O1695" s="3"/>
      <c r="P1695" s="3"/>
      <c r="Q1695" s="3"/>
      <c r="R1695" s="3"/>
      <c r="S1695" s="3"/>
      <c r="T1695" s="3"/>
      <c r="U1695" s="3"/>
      <c r="V1695" s="3"/>
      <c r="W1695" s="3"/>
      <c r="X1695" s="3"/>
      <c r="Y1695" s="3"/>
      <c r="Z1695" s="3"/>
    </row>
    <row r="1696" spans="1:26" ht="13.5" customHeight="1" x14ac:dyDescent="0.25">
      <c r="A1696" s="59" t="s">
        <v>47802</v>
      </c>
      <c r="B1696" s="60" t="s">
        <v>9095</v>
      </c>
      <c r="C1696" s="60" t="s">
        <v>47803</v>
      </c>
      <c r="D1696" s="60" t="s">
        <v>9784</v>
      </c>
      <c r="E1696" s="61">
        <v>4.47</v>
      </c>
      <c r="F1696" s="3"/>
      <c r="G1696" s="3"/>
      <c r="H1696" s="3"/>
      <c r="I1696" s="3"/>
      <c r="J1696" s="3"/>
      <c r="K1696" s="3"/>
      <c r="L1696" s="3"/>
      <c r="M1696" s="3"/>
      <c r="N1696" s="3"/>
      <c r="O1696" s="3"/>
      <c r="P1696" s="3"/>
      <c r="Q1696" s="3"/>
      <c r="R1696" s="3"/>
      <c r="S1696" s="3"/>
      <c r="T1696" s="3"/>
      <c r="U1696" s="3"/>
      <c r="V1696" s="3"/>
      <c r="W1696" s="3"/>
      <c r="X1696" s="3"/>
      <c r="Y1696" s="3"/>
      <c r="Z1696" s="3"/>
    </row>
    <row r="1697" spans="1:26" ht="12.75" customHeight="1" x14ac:dyDescent="0.25">
      <c r="A1697" s="59" t="s">
        <v>47804</v>
      </c>
      <c r="B1697" s="60" t="s">
        <v>9095</v>
      </c>
      <c r="C1697" s="60" t="s">
        <v>47805</v>
      </c>
      <c r="D1697" s="60" t="s">
        <v>9784</v>
      </c>
      <c r="E1697" s="61">
        <v>4.0999999999999996</v>
      </c>
      <c r="F1697" s="3"/>
      <c r="G1697" s="3"/>
      <c r="H1697" s="3"/>
      <c r="I1697" s="3"/>
      <c r="J1697" s="3"/>
      <c r="K1697" s="3"/>
      <c r="L1697" s="3"/>
      <c r="M1697" s="3"/>
      <c r="N1697" s="3"/>
      <c r="O1697" s="3"/>
      <c r="P1697" s="3"/>
      <c r="Q1697" s="3"/>
      <c r="R1697" s="3"/>
      <c r="S1697" s="3"/>
      <c r="T1697" s="3"/>
      <c r="U1697" s="3"/>
      <c r="V1697" s="3"/>
      <c r="W1697" s="3"/>
      <c r="X1697" s="3"/>
      <c r="Y1697" s="3"/>
      <c r="Z1697" s="3"/>
    </row>
    <row r="1698" spans="1:26" ht="13.5" customHeight="1" x14ac:dyDescent="0.25">
      <c r="A1698" s="59" t="s">
        <v>47806</v>
      </c>
      <c r="B1698" s="60" t="s">
        <v>9095</v>
      </c>
      <c r="C1698" s="60" t="s">
        <v>47807</v>
      </c>
      <c r="D1698" s="60" t="s">
        <v>9784</v>
      </c>
      <c r="E1698" s="61">
        <v>14.67</v>
      </c>
      <c r="F1698" s="3"/>
      <c r="G1698" s="3"/>
      <c r="H1698" s="3"/>
      <c r="I1698" s="3"/>
      <c r="J1698" s="3"/>
      <c r="K1698" s="3"/>
      <c r="L1698" s="3"/>
      <c r="M1698" s="3"/>
      <c r="N1698" s="3"/>
      <c r="O1698" s="3"/>
      <c r="P1698" s="3"/>
      <c r="Q1698" s="3"/>
      <c r="R1698" s="3"/>
      <c r="S1698" s="3"/>
      <c r="T1698" s="3"/>
      <c r="U1698" s="3"/>
      <c r="V1698" s="3"/>
      <c r="W1698" s="3"/>
      <c r="X1698" s="3"/>
      <c r="Y1698" s="3"/>
      <c r="Z1698" s="3"/>
    </row>
    <row r="1699" spans="1:26" ht="12.75" customHeight="1" x14ac:dyDescent="0.25">
      <c r="A1699" s="59" t="s">
        <v>47808</v>
      </c>
      <c r="B1699" s="60" t="s">
        <v>9095</v>
      </c>
      <c r="C1699" s="60" t="s">
        <v>47809</v>
      </c>
      <c r="D1699" s="60" t="s">
        <v>9784</v>
      </c>
      <c r="E1699" s="61">
        <v>12.96</v>
      </c>
      <c r="F1699" s="3"/>
      <c r="G1699" s="3"/>
      <c r="H1699" s="3"/>
      <c r="I1699" s="3"/>
      <c r="J1699" s="3"/>
      <c r="K1699" s="3"/>
      <c r="L1699" s="3"/>
      <c r="M1699" s="3"/>
      <c r="N1699" s="3"/>
      <c r="O1699" s="3"/>
      <c r="P1699" s="3"/>
      <c r="Q1699" s="3"/>
      <c r="R1699" s="3"/>
      <c r="S1699" s="3"/>
      <c r="T1699" s="3"/>
      <c r="U1699" s="3"/>
      <c r="V1699" s="3"/>
      <c r="W1699" s="3"/>
      <c r="X1699" s="3"/>
      <c r="Y1699" s="3"/>
      <c r="Z1699" s="3"/>
    </row>
    <row r="1700" spans="1:26" ht="12.75" customHeight="1" x14ac:dyDescent="0.25">
      <c r="A1700" s="59" t="s">
        <v>47810</v>
      </c>
      <c r="B1700" s="60" t="s">
        <v>9095</v>
      </c>
      <c r="C1700" s="60" t="s">
        <v>47811</v>
      </c>
      <c r="D1700" s="60" t="s">
        <v>9784</v>
      </c>
      <c r="E1700" s="61">
        <v>18.59</v>
      </c>
      <c r="F1700" s="3"/>
      <c r="G1700" s="3"/>
      <c r="H1700" s="3"/>
      <c r="I1700" s="3"/>
      <c r="J1700" s="3"/>
      <c r="K1700" s="3"/>
      <c r="L1700" s="3"/>
      <c r="M1700" s="3"/>
      <c r="N1700" s="3"/>
      <c r="O1700" s="3"/>
      <c r="P1700" s="3"/>
      <c r="Q1700" s="3"/>
      <c r="R1700" s="3"/>
      <c r="S1700" s="3"/>
      <c r="T1700" s="3"/>
      <c r="U1700" s="3"/>
      <c r="V1700" s="3"/>
      <c r="W1700" s="3"/>
      <c r="X1700" s="3"/>
      <c r="Y1700" s="3"/>
      <c r="Z1700" s="3"/>
    </row>
    <row r="1701" spans="1:26" ht="3" customHeight="1" x14ac:dyDescent="0.25">
      <c r="A1701" s="3"/>
      <c r="B1701" s="3"/>
      <c r="C1701" s="60"/>
      <c r="D1701" s="3"/>
      <c r="E1701" s="3"/>
      <c r="F1701" s="3"/>
      <c r="G1701" s="3"/>
      <c r="H1701" s="3"/>
      <c r="I1701" s="3"/>
      <c r="J1701" s="3"/>
      <c r="K1701" s="3"/>
      <c r="L1701" s="3"/>
      <c r="M1701" s="3"/>
      <c r="N1701" s="3"/>
      <c r="O1701" s="3"/>
      <c r="P1701" s="3"/>
      <c r="Q1701" s="3"/>
      <c r="R1701" s="3"/>
      <c r="S1701" s="3"/>
      <c r="T1701" s="3"/>
      <c r="U1701" s="3"/>
      <c r="V1701" s="3"/>
      <c r="W1701" s="3"/>
      <c r="X1701" s="3"/>
      <c r="Y1701" s="3"/>
      <c r="Z1701" s="3"/>
    </row>
    <row r="1702" spans="1:26" ht="12.75" customHeight="1" x14ac:dyDescent="0.25">
      <c r="A1702" s="59" t="s">
        <v>47812</v>
      </c>
      <c r="B1702" s="60" t="s">
        <v>9095</v>
      </c>
      <c r="C1702" s="60" t="s">
        <v>47813</v>
      </c>
      <c r="D1702" s="60" t="s">
        <v>9784</v>
      </c>
      <c r="E1702" s="61">
        <v>16.88</v>
      </c>
      <c r="F1702" s="3"/>
      <c r="G1702" s="3"/>
      <c r="H1702" s="3"/>
      <c r="I1702" s="3"/>
      <c r="J1702" s="3"/>
      <c r="K1702" s="3"/>
      <c r="L1702" s="3"/>
      <c r="M1702" s="3"/>
      <c r="N1702" s="3"/>
      <c r="O1702" s="3"/>
      <c r="P1702" s="3"/>
      <c r="Q1702" s="3"/>
      <c r="R1702" s="3"/>
      <c r="S1702" s="3"/>
      <c r="T1702" s="3"/>
      <c r="U1702" s="3"/>
      <c r="V1702" s="3"/>
      <c r="W1702" s="3"/>
      <c r="X1702" s="3"/>
      <c r="Y1702" s="3"/>
      <c r="Z1702" s="3"/>
    </row>
    <row r="1703" spans="1:26" ht="13.5" customHeight="1" x14ac:dyDescent="0.25">
      <c r="A1703" s="59" t="s">
        <v>47814</v>
      </c>
      <c r="B1703" s="60" t="s">
        <v>9095</v>
      </c>
      <c r="C1703" s="60" t="s">
        <v>47815</v>
      </c>
      <c r="D1703" s="60" t="s">
        <v>9784</v>
      </c>
      <c r="E1703" s="61">
        <v>19.2</v>
      </c>
      <c r="F1703" s="3"/>
      <c r="G1703" s="3"/>
      <c r="H1703" s="3"/>
      <c r="I1703" s="3"/>
      <c r="J1703" s="3"/>
      <c r="K1703" s="3"/>
      <c r="L1703" s="3"/>
      <c r="M1703" s="3"/>
      <c r="N1703" s="3"/>
      <c r="O1703" s="3"/>
      <c r="P1703" s="3"/>
      <c r="Q1703" s="3"/>
      <c r="R1703" s="3"/>
      <c r="S1703" s="3"/>
      <c r="T1703" s="3"/>
      <c r="U1703" s="3"/>
      <c r="V1703" s="3"/>
      <c r="W1703" s="3"/>
      <c r="X1703" s="3"/>
      <c r="Y1703" s="3"/>
      <c r="Z1703" s="3"/>
    </row>
    <row r="1704" spans="1:26" ht="2.25" customHeight="1" x14ac:dyDescent="0.25">
      <c r="A1704" s="3"/>
      <c r="B1704" s="3"/>
      <c r="C1704" s="60"/>
      <c r="D1704" s="3"/>
      <c r="E1704" s="3"/>
      <c r="F1704" s="3"/>
      <c r="G1704" s="3"/>
      <c r="H1704" s="3"/>
      <c r="I1704" s="3"/>
      <c r="J1704" s="3"/>
      <c r="K1704" s="3"/>
      <c r="L1704" s="3"/>
      <c r="M1704" s="3"/>
      <c r="N1704" s="3"/>
      <c r="O1704" s="3"/>
      <c r="P1704" s="3"/>
      <c r="Q1704" s="3"/>
      <c r="R1704" s="3"/>
      <c r="S1704" s="3"/>
      <c r="T1704" s="3"/>
      <c r="U1704" s="3"/>
      <c r="V1704" s="3"/>
      <c r="W1704" s="3"/>
      <c r="X1704" s="3"/>
      <c r="Y1704" s="3"/>
      <c r="Z1704" s="3"/>
    </row>
    <row r="1705" spans="1:26" ht="12.75" customHeight="1" x14ac:dyDescent="0.25">
      <c r="A1705" s="56" t="s">
        <v>47816</v>
      </c>
      <c r="B1705" s="57" t="s">
        <v>9095</v>
      </c>
      <c r="C1705" s="57" t="s">
        <v>47817</v>
      </c>
      <c r="D1705" s="58"/>
      <c r="E1705" s="58"/>
      <c r="F1705" s="3"/>
      <c r="G1705" s="3"/>
      <c r="H1705" s="3"/>
      <c r="I1705" s="3"/>
      <c r="J1705" s="3"/>
      <c r="K1705" s="3"/>
      <c r="L1705" s="3"/>
      <c r="M1705" s="3"/>
      <c r="N1705" s="3"/>
      <c r="O1705" s="3"/>
      <c r="P1705" s="3"/>
      <c r="Q1705" s="3"/>
      <c r="R1705" s="3"/>
      <c r="S1705" s="3"/>
      <c r="T1705" s="3"/>
      <c r="U1705" s="3"/>
      <c r="V1705" s="3"/>
      <c r="W1705" s="3"/>
      <c r="X1705" s="3"/>
      <c r="Y1705" s="3"/>
      <c r="Z1705" s="3"/>
    </row>
    <row r="1706" spans="1:26" ht="13.5" customHeight="1" x14ac:dyDescent="0.25">
      <c r="A1706" s="59" t="s">
        <v>47818</v>
      </c>
      <c r="B1706" s="60" t="s">
        <v>9095</v>
      </c>
      <c r="C1706" s="60" t="s">
        <v>47819</v>
      </c>
      <c r="D1706" s="60" t="s">
        <v>9784</v>
      </c>
      <c r="E1706" s="61">
        <v>6.16</v>
      </c>
      <c r="F1706" s="3"/>
      <c r="G1706" s="3"/>
      <c r="H1706" s="3"/>
      <c r="I1706" s="3"/>
      <c r="J1706" s="3"/>
      <c r="K1706" s="3"/>
      <c r="L1706" s="3"/>
      <c r="M1706" s="3"/>
      <c r="N1706" s="3"/>
      <c r="O1706" s="3"/>
      <c r="P1706" s="3"/>
      <c r="Q1706" s="3"/>
      <c r="R1706" s="3"/>
      <c r="S1706" s="3"/>
      <c r="T1706" s="3"/>
      <c r="U1706" s="3"/>
      <c r="V1706" s="3"/>
      <c r="W1706" s="3"/>
      <c r="X1706" s="3"/>
      <c r="Y1706" s="3"/>
      <c r="Z1706" s="3"/>
    </row>
    <row r="1707" spans="1:26" ht="12.75" customHeight="1" x14ac:dyDescent="0.25">
      <c r="A1707" s="59" t="s">
        <v>47820</v>
      </c>
      <c r="B1707" s="60" t="s">
        <v>9095</v>
      </c>
      <c r="C1707" s="60" t="s">
        <v>47821</v>
      </c>
      <c r="D1707" s="60" t="s">
        <v>9784</v>
      </c>
      <c r="E1707" s="61">
        <v>54.2</v>
      </c>
      <c r="F1707" s="3"/>
      <c r="G1707" s="3"/>
      <c r="H1707" s="3"/>
      <c r="I1707" s="3"/>
      <c r="J1707" s="3"/>
      <c r="K1707" s="3"/>
      <c r="L1707" s="3"/>
      <c r="M1707" s="3"/>
      <c r="N1707" s="3"/>
      <c r="O1707" s="3"/>
      <c r="P1707" s="3"/>
      <c r="Q1707" s="3"/>
      <c r="R1707" s="3"/>
      <c r="S1707" s="3"/>
      <c r="T1707" s="3"/>
      <c r="U1707" s="3"/>
      <c r="V1707" s="3"/>
      <c r="W1707" s="3"/>
      <c r="X1707" s="3"/>
      <c r="Y1707" s="3"/>
      <c r="Z1707" s="3"/>
    </row>
    <row r="1708" spans="1:26" ht="12.75" customHeight="1" x14ac:dyDescent="0.25">
      <c r="A1708" s="59" t="s">
        <v>47822</v>
      </c>
      <c r="B1708" s="60" t="s">
        <v>9095</v>
      </c>
      <c r="C1708" s="60" t="s">
        <v>47823</v>
      </c>
      <c r="D1708" s="60" t="s">
        <v>9784</v>
      </c>
      <c r="E1708" s="61">
        <v>19.75</v>
      </c>
      <c r="F1708" s="3"/>
      <c r="G1708" s="3"/>
      <c r="H1708" s="3"/>
      <c r="I1708" s="3"/>
      <c r="J1708" s="3"/>
      <c r="K1708" s="3"/>
      <c r="L1708" s="3"/>
      <c r="M1708" s="3"/>
      <c r="N1708" s="3"/>
      <c r="O1708" s="3"/>
      <c r="P1708" s="3"/>
      <c r="Q1708" s="3"/>
      <c r="R1708" s="3"/>
      <c r="S1708" s="3"/>
      <c r="T1708" s="3"/>
      <c r="U1708" s="3"/>
      <c r="V1708" s="3"/>
      <c r="W1708" s="3"/>
      <c r="X1708" s="3"/>
      <c r="Y1708" s="3"/>
      <c r="Z1708" s="3"/>
    </row>
    <row r="1709" spans="1:26" ht="13.5" customHeight="1" x14ac:dyDescent="0.25">
      <c r="A1709" s="59" t="s">
        <v>47824</v>
      </c>
      <c r="B1709" s="60" t="s">
        <v>9095</v>
      </c>
      <c r="C1709" s="60" t="s">
        <v>47825</v>
      </c>
      <c r="D1709" s="60" t="s">
        <v>9784</v>
      </c>
      <c r="E1709" s="61">
        <v>22.54</v>
      </c>
      <c r="F1709" s="3"/>
      <c r="G1709" s="3"/>
      <c r="H1709" s="3"/>
      <c r="I1709" s="3"/>
      <c r="J1709" s="3"/>
      <c r="K1709" s="3"/>
      <c r="L1709" s="3"/>
      <c r="M1709" s="3"/>
      <c r="N1709" s="3"/>
      <c r="O1709" s="3"/>
      <c r="P1709" s="3"/>
      <c r="Q1709" s="3"/>
      <c r="R1709" s="3"/>
      <c r="S1709" s="3"/>
      <c r="T1709" s="3"/>
      <c r="U1709" s="3"/>
      <c r="V1709" s="3"/>
      <c r="W1709" s="3"/>
      <c r="X1709" s="3"/>
      <c r="Y1709" s="3"/>
      <c r="Z1709" s="3"/>
    </row>
    <row r="1710" spans="1:26" ht="12.75" customHeight="1" x14ac:dyDescent="0.25">
      <c r="A1710" s="56" t="s">
        <v>47826</v>
      </c>
      <c r="B1710" s="57" t="s">
        <v>9095</v>
      </c>
      <c r="C1710" s="57" t="s">
        <v>47827</v>
      </c>
      <c r="D1710" s="58"/>
      <c r="E1710" s="58"/>
      <c r="F1710" s="3"/>
      <c r="G1710" s="3"/>
      <c r="H1710" s="3"/>
      <c r="I1710" s="3"/>
      <c r="J1710" s="3"/>
      <c r="K1710" s="3"/>
      <c r="L1710" s="3"/>
      <c r="M1710" s="3"/>
      <c r="N1710" s="3"/>
      <c r="O1710" s="3"/>
      <c r="P1710" s="3"/>
      <c r="Q1710" s="3"/>
      <c r="R1710" s="3"/>
      <c r="S1710" s="3"/>
      <c r="T1710" s="3"/>
      <c r="U1710" s="3"/>
      <c r="V1710" s="3"/>
      <c r="W1710" s="3"/>
      <c r="X1710" s="3"/>
      <c r="Y1710" s="3"/>
      <c r="Z1710" s="3"/>
    </row>
    <row r="1711" spans="1:26" ht="13.5" customHeight="1" x14ac:dyDescent="0.25">
      <c r="A1711" s="59" t="s">
        <v>47828</v>
      </c>
      <c r="B1711" s="60" t="s">
        <v>9095</v>
      </c>
      <c r="C1711" s="60" t="s">
        <v>47829</v>
      </c>
      <c r="D1711" s="60" t="s">
        <v>9784</v>
      </c>
      <c r="E1711" s="61">
        <v>7.98</v>
      </c>
      <c r="F1711" s="3"/>
      <c r="G1711" s="3"/>
      <c r="H1711" s="3"/>
      <c r="I1711" s="3"/>
      <c r="J1711" s="3"/>
      <c r="K1711" s="3"/>
      <c r="L1711" s="3"/>
      <c r="M1711" s="3"/>
      <c r="N1711" s="3"/>
      <c r="O1711" s="3"/>
      <c r="P1711" s="3"/>
      <c r="Q1711" s="3"/>
      <c r="R1711" s="3"/>
      <c r="S1711" s="3"/>
      <c r="T1711" s="3"/>
      <c r="U1711" s="3"/>
      <c r="V1711" s="3"/>
      <c r="W1711" s="3"/>
      <c r="X1711" s="3"/>
      <c r="Y1711" s="3"/>
      <c r="Z1711" s="3"/>
    </row>
    <row r="1712" spans="1:26" ht="12.75" customHeight="1" x14ac:dyDescent="0.25">
      <c r="A1712" s="59" t="s">
        <v>47830</v>
      </c>
      <c r="B1712" s="60" t="s">
        <v>9095</v>
      </c>
      <c r="C1712" s="60" t="s">
        <v>47831</v>
      </c>
      <c r="D1712" s="60" t="s">
        <v>9784</v>
      </c>
      <c r="E1712" s="61">
        <v>11.78</v>
      </c>
      <c r="F1712" s="3"/>
      <c r="G1712" s="3"/>
      <c r="H1712" s="3"/>
      <c r="I1712" s="3"/>
      <c r="J1712" s="3"/>
      <c r="K1712" s="3"/>
      <c r="L1712" s="3"/>
      <c r="M1712" s="3"/>
      <c r="N1712" s="3"/>
      <c r="O1712" s="3"/>
      <c r="P1712" s="3"/>
      <c r="Q1712" s="3"/>
      <c r="R1712" s="3"/>
      <c r="S1712" s="3"/>
      <c r="T1712" s="3"/>
      <c r="U1712" s="3"/>
      <c r="V1712" s="3"/>
      <c r="W1712" s="3"/>
      <c r="X1712" s="3"/>
      <c r="Y1712" s="3"/>
      <c r="Z1712" s="3"/>
    </row>
    <row r="1713" spans="1:26" ht="12.75" customHeight="1" x14ac:dyDescent="0.25">
      <c r="A1713" s="59" t="s">
        <v>47832</v>
      </c>
      <c r="B1713" s="60" t="s">
        <v>9095</v>
      </c>
      <c r="C1713" s="60" t="s">
        <v>47833</v>
      </c>
      <c r="D1713" s="60" t="s">
        <v>9784</v>
      </c>
      <c r="E1713" s="61">
        <v>25.08</v>
      </c>
      <c r="F1713" s="3"/>
      <c r="G1713" s="3"/>
      <c r="H1713" s="3"/>
      <c r="I1713" s="3"/>
      <c r="J1713" s="3"/>
      <c r="K1713" s="3"/>
      <c r="L1713" s="3"/>
      <c r="M1713" s="3"/>
      <c r="N1713" s="3"/>
      <c r="O1713" s="3"/>
      <c r="P1713" s="3"/>
      <c r="Q1713" s="3"/>
      <c r="R1713" s="3"/>
      <c r="S1713" s="3"/>
      <c r="T1713" s="3"/>
      <c r="U1713" s="3"/>
      <c r="V1713" s="3"/>
      <c r="W1713" s="3"/>
      <c r="X1713" s="3"/>
      <c r="Y1713" s="3"/>
      <c r="Z1713" s="3"/>
    </row>
    <row r="1714" spans="1:26" ht="3" customHeight="1" x14ac:dyDescent="0.25">
      <c r="A1714" s="3"/>
      <c r="B1714" s="3"/>
      <c r="C1714" s="60"/>
      <c r="D1714" s="3"/>
      <c r="E1714" s="3"/>
      <c r="F1714" s="3"/>
      <c r="G1714" s="3"/>
      <c r="H1714" s="3"/>
      <c r="I1714" s="3"/>
      <c r="J1714" s="3"/>
      <c r="K1714" s="3"/>
      <c r="L1714" s="3"/>
      <c r="M1714" s="3"/>
      <c r="N1714" s="3"/>
      <c r="O1714" s="3"/>
      <c r="P1714" s="3"/>
      <c r="Q1714" s="3"/>
      <c r="R1714" s="3"/>
      <c r="S1714" s="3"/>
      <c r="T1714" s="3"/>
      <c r="U1714" s="3"/>
      <c r="V1714" s="3"/>
      <c r="W1714" s="3"/>
      <c r="X1714" s="3"/>
      <c r="Y1714" s="3"/>
      <c r="Z1714" s="3"/>
    </row>
    <row r="1715" spans="1:26" ht="12.75" customHeight="1" x14ac:dyDescent="0.25">
      <c r="A1715" s="59" t="s">
        <v>47834</v>
      </c>
      <c r="B1715" s="60" t="s">
        <v>9095</v>
      </c>
      <c r="C1715" s="60" t="s">
        <v>47835</v>
      </c>
      <c r="D1715" s="60" t="s">
        <v>9784</v>
      </c>
      <c r="E1715" s="61">
        <v>43.91</v>
      </c>
      <c r="F1715" s="3"/>
      <c r="G1715" s="3"/>
      <c r="H1715" s="3"/>
      <c r="I1715" s="3"/>
      <c r="J1715" s="3"/>
      <c r="K1715" s="3"/>
      <c r="L1715" s="3"/>
      <c r="M1715" s="3"/>
      <c r="N1715" s="3"/>
      <c r="O1715" s="3"/>
      <c r="P1715" s="3"/>
      <c r="Q1715" s="3"/>
      <c r="R1715" s="3"/>
      <c r="S1715" s="3"/>
      <c r="T1715" s="3"/>
      <c r="U1715" s="3"/>
      <c r="V1715" s="3"/>
      <c r="W1715" s="3"/>
      <c r="X1715" s="3"/>
      <c r="Y1715" s="3"/>
      <c r="Z1715" s="3"/>
    </row>
    <row r="1716" spans="1:26" ht="13.5" customHeight="1" x14ac:dyDescent="0.25">
      <c r="A1716" s="59" t="s">
        <v>47836</v>
      </c>
      <c r="B1716" s="60" t="s">
        <v>9095</v>
      </c>
      <c r="C1716" s="60" t="s">
        <v>47837</v>
      </c>
      <c r="D1716" s="60" t="s">
        <v>9784</v>
      </c>
      <c r="E1716" s="61">
        <v>43.76</v>
      </c>
      <c r="F1716" s="3"/>
      <c r="G1716" s="3"/>
      <c r="H1716" s="3"/>
      <c r="I1716" s="3"/>
      <c r="J1716" s="3"/>
      <c r="K1716" s="3"/>
      <c r="L1716" s="3"/>
      <c r="M1716" s="3"/>
      <c r="N1716" s="3"/>
      <c r="O1716" s="3"/>
      <c r="P1716" s="3"/>
      <c r="Q1716" s="3"/>
      <c r="R1716" s="3"/>
      <c r="S1716" s="3"/>
      <c r="T1716" s="3"/>
      <c r="U1716" s="3"/>
      <c r="V1716" s="3"/>
      <c r="W1716" s="3"/>
      <c r="X1716" s="3"/>
      <c r="Y1716" s="3"/>
      <c r="Z1716" s="3"/>
    </row>
    <row r="1717" spans="1:26" ht="2.25" customHeight="1" x14ac:dyDescent="0.25">
      <c r="A1717" s="3"/>
      <c r="B1717" s="3"/>
      <c r="C1717" s="60"/>
      <c r="D1717" s="3"/>
      <c r="E1717" s="3"/>
      <c r="F1717" s="3"/>
      <c r="G1717" s="3"/>
      <c r="H1717" s="3"/>
      <c r="I1717" s="3"/>
      <c r="J1717" s="3"/>
      <c r="K1717" s="3"/>
      <c r="L1717" s="3"/>
      <c r="M1717" s="3"/>
      <c r="N1717" s="3"/>
      <c r="O1717" s="3"/>
      <c r="P1717" s="3"/>
      <c r="Q1717" s="3"/>
      <c r="R1717" s="3"/>
      <c r="S1717" s="3"/>
      <c r="T1717" s="3"/>
      <c r="U1717" s="3"/>
      <c r="V1717" s="3"/>
      <c r="W1717" s="3"/>
      <c r="X1717" s="3"/>
      <c r="Y1717" s="3"/>
      <c r="Z1717" s="3"/>
    </row>
    <row r="1718" spans="1:26" ht="12.75" customHeight="1" x14ac:dyDescent="0.25">
      <c r="A1718" s="59" t="s">
        <v>47838</v>
      </c>
      <c r="B1718" s="60" t="s">
        <v>9095</v>
      </c>
      <c r="C1718" s="60" t="s">
        <v>47839</v>
      </c>
      <c r="D1718" s="60" t="s">
        <v>9784</v>
      </c>
      <c r="E1718" s="61">
        <v>43.21</v>
      </c>
      <c r="F1718" s="3"/>
      <c r="G1718" s="3"/>
      <c r="H1718" s="3"/>
      <c r="I1718" s="3"/>
      <c r="J1718" s="3"/>
      <c r="K1718" s="3"/>
      <c r="L1718" s="3"/>
      <c r="M1718" s="3"/>
      <c r="N1718" s="3"/>
      <c r="O1718" s="3"/>
      <c r="P1718" s="3"/>
      <c r="Q1718" s="3"/>
      <c r="R1718" s="3"/>
      <c r="S1718" s="3"/>
      <c r="T1718" s="3"/>
      <c r="U1718" s="3"/>
      <c r="V1718" s="3"/>
      <c r="W1718" s="3"/>
      <c r="X1718" s="3"/>
      <c r="Y1718" s="3"/>
      <c r="Z1718" s="3"/>
    </row>
    <row r="1719" spans="1:26" ht="3" customHeight="1" x14ac:dyDescent="0.25">
      <c r="A1719" s="3"/>
      <c r="B1719" s="3"/>
      <c r="C1719" s="60"/>
      <c r="D1719" s="3"/>
      <c r="E1719" s="3"/>
      <c r="F1719" s="3"/>
      <c r="G1719" s="3"/>
      <c r="H1719" s="3"/>
      <c r="I1719" s="3"/>
      <c r="J1719" s="3"/>
      <c r="K1719" s="3"/>
      <c r="L1719" s="3"/>
      <c r="M1719" s="3"/>
      <c r="N1719" s="3"/>
      <c r="O1719" s="3"/>
      <c r="P1719" s="3"/>
      <c r="Q1719" s="3"/>
      <c r="R1719" s="3"/>
      <c r="S1719" s="3"/>
      <c r="T1719" s="3"/>
      <c r="U1719" s="3"/>
      <c r="V1719" s="3"/>
      <c r="W1719" s="3"/>
      <c r="X1719" s="3"/>
      <c r="Y1719" s="3"/>
      <c r="Z1719" s="3"/>
    </row>
    <row r="1720" spans="1:26" ht="12.75" customHeight="1" x14ac:dyDescent="0.25">
      <c r="A1720" s="56" t="s">
        <v>47840</v>
      </c>
      <c r="B1720" s="57" t="s">
        <v>9095</v>
      </c>
      <c r="C1720" s="57" t="s">
        <v>47841</v>
      </c>
      <c r="D1720" s="58"/>
      <c r="E1720" s="58"/>
      <c r="F1720" s="3"/>
      <c r="G1720" s="3"/>
      <c r="H1720" s="3"/>
      <c r="I1720" s="3"/>
      <c r="J1720" s="3"/>
      <c r="K1720" s="3"/>
      <c r="L1720" s="3"/>
      <c r="M1720" s="3"/>
      <c r="N1720" s="3"/>
      <c r="O1720" s="3"/>
      <c r="P1720" s="3"/>
      <c r="Q1720" s="3"/>
      <c r="R1720" s="3"/>
      <c r="S1720" s="3"/>
      <c r="T1720" s="3"/>
      <c r="U1720" s="3"/>
      <c r="V1720" s="3"/>
      <c r="W1720" s="3"/>
      <c r="X1720" s="3"/>
      <c r="Y1720" s="3"/>
      <c r="Z1720" s="3"/>
    </row>
    <row r="1721" spans="1:26" ht="12.75" customHeight="1" x14ac:dyDescent="0.25">
      <c r="A1721" s="59" t="s">
        <v>47842</v>
      </c>
      <c r="B1721" s="60" t="s">
        <v>9095</v>
      </c>
      <c r="C1721" s="60" t="s">
        <v>47843</v>
      </c>
      <c r="D1721" s="60" t="s">
        <v>9784</v>
      </c>
      <c r="E1721" s="61">
        <v>1.74</v>
      </c>
      <c r="F1721" s="3"/>
      <c r="G1721" s="3"/>
      <c r="H1721" s="3"/>
      <c r="I1721" s="3"/>
      <c r="J1721" s="3"/>
      <c r="K1721" s="3"/>
      <c r="L1721" s="3"/>
      <c r="M1721" s="3"/>
      <c r="N1721" s="3"/>
      <c r="O1721" s="3"/>
      <c r="P1721" s="3"/>
      <c r="Q1721" s="3"/>
      <c r="R1721" s="3"/>
      <c r="S1721" s="3"/>
      <c r="T1721" s="3"/>
      <c r="U1721" s="3"/>
      <c r="V1721" s="3"/>
      <c r="W1721" s="3"/>
      <c r="X1721" s="3"/>
      <c r="Y1721" s="3"/>
      <c r="Z1721" s="3"/>
    </row>
    <row r="1722" spans="1:26" ht="13.5" customHeight="1" x14ac:dyDescent="0.25">
      <c r="A1722" s="59" t="s">
        <v>47844</v>
      </c>
      <c r="B1722" s="60" t="s">
        <v>9095</v>
      </c>
      <c r="C1722" s="60" t="s">
        <v>47845</v>
      </c>
      <c r="D1722" s="60" t="s">
        <v>9784</v>
      </c>
      <c r="E1722" s="61">
        <v>12.8</v>
      </c>
      <c r="F1722" s="3"/>
      <c r="G1722" s="3"/>
      <c r="H1722" s="3"/>
      <c r="I1722" s="3"/>
      <c r="J1722" s="3"/>
      <c r="K1722" s="3"/>
      <c r="L1722" s="3"/>
      <c r="M1722" s="3"/>
      <c r="N1722" s="3"/>
      <c r="O1722" s="3"/>
      <c r="P1722" s="3"/>
      <c r="Q1722" s="3"/>
      <c r="R1722" s="3"/>
      <c r="S1722" s="3"/>
      <c r="T1722" s="3"/>
      <c r="U1722" s="3"/>
      <c r="V1722" s="3"/>
      <c r="W1722" s="3"/>
      <c r="X1722" s="3"/>
      <c r="Y1722" s="3"/>
      <c r="Z1722" s="3"/>
    </row>
    <row r="1723" spans="1:26" ht="12.75" customHeight="1" x14ac:dyDescent="0.25">
      <c r="A1723" s="59" t="s">
        <v>47846</v>
      </c>
      <c r="B1723" s="60" t="s">
        <v>9095</v>
      </c>
      <c r="C1723" s="60" t="s">
        <v>47847</v>
      </c>
      <c r="D1723" s="60" t="s">
        <v>9784</v>
      </c>
      <c r="E1723" s="61">
        <v>18.440000000000001</v>
      </c>
      <c r="F1723" s="3"/>
      <c r="G1723" s="3"/>
      <c r="H1723" s="3"/>
      <c r="I1723" s="3"/>
      <c r="J1723" s="3"/>
      <c r="K1723" s="3"/>
      <c r="L1723" s="3"/>
      <c r="M1723" s="3"/>
      <c r="N1723" s="3"/>
      <c r="O1723" s="3"/>
      <c r="P1723" s="3"/>
      <c r="Q1723" s="3"/>
      <c r="R1723" s="3"/>
      <c r="S1723" s="3"/>
      <c r="T1723" s="3"/>
      <c r="U1723" s="3"/>
      <c r="V1723" s="3"/>
      <c r="W1723" s="3"/>
      <c r="X1723" s="3"/>
      <c r="Y1723" s="3"/>
      <c r="Z1723" s="3"/>
    </row>
    <row r="1724" spans="1:26" ht="13.5" customHeight="1" x14ac:dyDescent="0.25">
      <c r="A1724" s="59" t="s">
        <v>47848</v>
      </c>
      <c r="B1724" s="60" t="s">
        <v>9095</v>
      </c>
      <c r="C1724" s="60" t="s">
        <v>47849</v>
      </c>
      <c r="D1724" s="60" t="s">
        <v>9784</v>
      </c>
      <c r="E1724" s="61">
        <v>18.63</v>
      </c>
      <c r="F1724" s="3"/>
      <c r="G1724" s="3"/>
      <c r="H1724" s="3"/>
      <c r="I1724" s="3"/>
      <c r="J1724" s="3"/>
      <c r="K1724" s="3"/>
      <c r="L1724" s="3"/>
      <c r="M1724" s="3"/>
      <c r="N1724" s="3"/>
      <c r="O1724" s="3"/>
      <c r="P1724" s="3"/>
      <c r="Q1724" s="3"/>
      <c r="R1724" s="3"/>
      <c r="S1724" s="3"/>
      <c r="T1724" s="3"/>
      <c r="U1724" s="3"/>
      <c r="V1724" s="3"/>
      <c r="W1724" s="3"/>
      <c r="X1724" s="3"/>
      <c r="Y1724" s="3"/>
      <c r="Z1724" s="3"/>
    </row>
    <row r="1725" spans="1:26" ht="12.75" customHeight="1" x14ac:dyDescent="0.25">
      <c r="A1725" s="59" t="s">
        <v>47850</v>
      </c>
      <c r="B1725" s="60" t="s">
        <v>9095</v>
      </c>
      <c r="C1725" s="60" t="s">
        <v>47851</v>
      </c>
      <c r="D1725" s="60" t="s">
        <v>9784</v>
      </c>
      <c r="E1725" s="61">
        <v>17.13</v>
      </c>
      <c r="F1725" s="3"/>
      <c r="G1725" s="3"/>
      <c r="H1725" s="3"/>
      <c r="I1725" s="3"/>
      <c r="J1725" s="3"/>
      <c r="K1725" s="3"/>
      <c r="L1725" s="3"/>
      <c r="M1725" s="3"/>
      <c r="N1725" s="3"/>
      <c r="O1725" s="3"/>
      <c r="P1725" s="3"/>
      <c r="Q1725" s="3"/>
      <c r="R1725" s="3"/>
      <c r="S1725" s="3"/>
      <c r="T1725" s="3"/>
      <c r="U1725" s="3"/>
      <c r="V1725" s="3"/>
      <c r="W1725" s="3"/>
      <c r="X1725" s="3"/>
      <c r="Y1725" s="3"/>
      <c r="Z1725" s="3"/>
    </row>
    <row r="1726" spans="1:26" ht="12.75" customHeight="1" x14ac:dyDescent="0.25">
      <c r="A1726" s="59" t="s">
        <v>47852</v>
      </c>
      <c r="B1726" s="60" t="s">
        <v>9095</v>
      </c>
      <c r="C1726" s="60" t="s">
        <v>47853</v>
      </c>
      <c r="D1726" s="60" t="s">
        <v>9784</v>
      </c>
      <c r="E1726" s="61">
        <v>19.489999999999998</v>
      </c>
      <c r="F1726" s="3"/>
      <c r="G1726" s="3"/>
      <c r="H1726" s="3"/>
      <c r="I1726" s="3"/>
      <c r="J1726" s="3"/>
      <c r="K1726" s="3"/>
      <c r="L1726" s="3"/>
      <c r="M1726" s="3"/>
      <c r="N1726" s="3"/>
      <c r="O1726" s="3"/>
      <c r="P1726" s="3"/>
      <c r="Q1726" s="3"/>
      <c r="R1726" s="3"/>
      <c r="S1726" s="3"/>
      <c r="T1726" s="3"/>
      <c r="U1726" s="3"/>
      <c r="V1726" s="3"/>
      <c r="W1726" s="3"/>
      <c r="X1726" s="3"/>
      <c r="Y1726" s="3"/>
      <c r="Z1726" s="3"/>
    </row>
    <row r="1727" spans="1:26" ht="13.5" customHeight="1" x14ac:dyDescent="0.25">
      <c r="A1727" s="59" t="s">
        <v>47854</v>
      </c>
      <c r="B1727" s="60" t="s">
        <v>9095</v>
      </c>
      <c r="C1727" s="60" t="s">
        <v>47855</v>
      </c>
      <c r="D1727" s="60" t="s">
        <v>9784</v>
      </c>
      <c r="E1727" s="61">
        <v>13.2</v>
      </c>
      <c r="F1727" s="3"/>
      <c r="G1727" s="3"/>
      <c r="H1727" s="3"/>
      <c r="I1727" s="3"/>
      <c r="J1727" s="3"/>
      <c r="K1727" s="3"/>
      <c r="L1727" s="3"/>
      <c r="M1727" s="3"/>
      <c r="N1727" s="3"/>
      <c r="O1727" s="3"/>
      <c r="P1727" s="3"/>
      <c r="Q1727" s="3"/>
      <c r="R1727" s="3"/>
      <c r="S1727" s="3"/>
      <c r="T1727" s="3"/>
      <c r="U1727" s="3"/>
      <c r="V1727" s="3"/>
      <c r="W1727" s="3"/>
      <c r="X1727" s="3"/>
      <c r="Y1727" s="3"/>
      <c r="Z1727" s="3"/>
    </row>
    <row r="1728" spans="1:26" ht="2.25" customHeight="1" x14ac:dyDescent="0.25">
      <c r="A1728" s="3"/>
      <c r="B1728" s="3"/>
      <c r="C1728" s="60"/>
      <c r="D1728" s="3"/>
      <c r="E1728" s="3"/>
      <c r="F1728" s="3"/>
      <c r="G1728" s="3"/>
      <c r="H1728" s="3"/>
      <c r="I1728" s="3"/>
      <c r="J1728" s="3"/>
      <c r="K1728" s="3"/>
      <c r="L1728" s="3"/>
      <c r="M1728" s="3"/>
      <c r="N1728" s="3"/>
      <c r="O1728" s="3"/>
      <c r="P1728" s="3"/>
      <c r="Q1728" s="3"/>
      <c r="R1728" s="3"/>
      <c r="S1728" s="3"/>
      <c r="T1728" s="3"/>
      <c r="U1728" s="3"/>
      <c r="V1728" s="3"/>
      <c r="W1728" s="3"/>
      <c r="X1728" s="3"/>
      <c r="Y1728" s="3"/>
      <c r="Z1728" s="3"/>
    </row>
    <row r="1729" spans="1:26" ht="13.5" customHeight="1" x14ac:dyDescent="0.25">
      <c r="A1729" s="59" t="s">
        <v>47856</v>
      </c>
      <c r="B1729" s="60" t="s">
        <v>9095</v>
      </c>
      <c r="C1729" s="60" t="s">
        <v>47857</v>
      </c>
      <c r="D1729" s="60" t="s">
        <v>9784</v>
      </c>
      <c r="E1729" s="61">
        <v>15.29</v>
      </c>
      <c r="F1729" s="3"/>
      <c r="G1729" s="3"/>
      <c r="H1729" s="3"/>
      <c r="I1729" s="3"/>
      <c r="J1729" s="3"/>
      <c r="K1729" s="3"/>
      <c r="L1729" s="3"/>
      <c r="M1729" s="3"/>
      <c r="N1729" s="3"/>
      <c r="O1729" s="3"/>
      <c r="P1729" s="3"/>
      <c r="Q1729" s="3"/>
      <c r="R1729" s="3"/>
      <c r="S1729" s="3"/>
      <c r="T1729" s="3"/>
      <c r="U1729" s="3"/>
      <c r="V1729" s="3"/>
      <c r="W1729" s="3"/>
      <c r="X1729" s="3"/>
      <c r="Y1729" s="3"/>
      <c r="Z1729" s="3"/>
    </row>
    <row r="1730" spans="1:26" ht="2.25" customHeight="1" x14ac:dyDescent="0.25">
      <c r="A1730" s="3"/>
      <c r="B1730" s="3"/>
      <c r="C1730" s="60"/>
      <c r="D1730" s="3"/>
      <c r="E1730" s="3"/>
      <c r="F1730" s="3"/>
      <c r="G1730" s="3"/>
      <c r="H1730" s="3"/>
      <c r="I1730" s="3"/>
      <c r="J1730" s="3"/>
      <c r="K1730" s="3"/>
      <c r="L1730" s="3"/>
      <c r="M1730" s="3"/>
      <c r="N1730" s="3"/>
      <c r="O1730" s="3"/>
      <c r="P1730" s="3"/>
      <c r="Q1730" s="3"/>
      <c r="R1730" s="3"/>
      <c r="S1730" s="3"/>
      <c r="T1730" s="3"/>
      <c r="U1730" s="3"/>
      <c r="V1730" s="3"/>
      <c r="W1730" s="3"/>
      <c r="X1730" s="3"/>
      <c r="Y1730" s="3"/>
      <c r="Z1730" s="3"/>
    </row>
    <row r="1731" spans="1:26" ht="12.75" customHeight="1" x14ac:dyDescent="0.25">
      <c r="A1731" s="59" t="s">
        <v>47858</v>
      </c>
      <c r="B1731" s="60" t="s">
        <v>9095</v>
      </c>
      <c r="C1731" s="60" t="s">
        <v>47859</v>
      </c>
      <c r="D1731" s="60" t="s">
        <v>9784</v>
      </c>
      <c r="E1731" s="61">
        <v>14.36</v>
      </c>
      <c r="F1731" s="3"/>
      <c r="G1731" s="3"/>
      <c r="H1731" s="3"/>
      <c r="I1731" s="3"/>
      <c r="J1731" s="3"/>
      <c r="K1731" s="3"/>
      <c r="L1731" s="3"/>
      <c r="M1731" s="3"/>
      <c r="N1731" s="3"/>
      <c r="O1731" s="3"/>
      <c r="P1731" s="3"/>
      <c r="Q1731" s="3"/>
      <c r="R1731" s="3"/>
      <c r="S1731" s="3"/>
      <c r="T1731" s="3"/>
      <c r="U1731" s="3"/>
      <c r="V1731" s="3"/>
      <c r="W1731" s="3"/>
      <c r="X1731" s="3"/>
      <c r="Y1731" s="3"/>
      <c r="Z1731" s="3"/>
    </row>
    <row r="1732" spans="1:26" ht="3" customHeight="1" x14ac:dyDescent="0.25">
      <c r="A1732" s="3"/>
      <c r="B1732" s="3"/>
      <c r="C1732" s="60"/>
      <c r="D1732" s="3"/>
      <c r="E1732" s="3"/>
      <c r="F1732" s="3"/>
      <c r="G1732" s="3"/>
      <c r="H1732" s="3"/>
      <c r="I1732" s="3"/>
      <c r="J1732" s="3"/>
      <c r="K1732" s="3"/>
      <c r="L1732" s="3"/>
      <c r="M1732" s="3"/>
      <c r="N1732" s="3"/>
      <c r="O1732" s="3"/>
      <c r="P1732" s="3"/>
      <c r="Q1732" s="3"/>
      <c r="R1732" s="3"/>
      <c r="S1732" s="3"/>
      <c r="T1732" s="3"/>
      <c r="U1732" s="3"/>
      <c r="V1732" s="3"/>
      <c r="W1732" s="3"/>
      <c r="X1732" s="3"/>
      <c r="Y1732" s="3"/>
      <c r="Z1732" s="3"/>
    </row>
    <row r="1733" spans="1:26" ht="12.75" customHeight="1" x14ac:dyDescent="0.25">
      <c r="A1733" s="56" t="s">
        <v>47860</v>
      </c>
      <c r="B1733" s="57" t="s">
        <v>9095</v>
      </c>
      <c r="C1733" s="57" t="s">
        <v>47861</v>
      </c>
      <c r="D1733" s="58"/>
      <c r="E1733" s="58"/>
      <c r="F1733" s="3"/>
      <c r="G1733" s="3"/>
      <c r="H1733" s="3"/>
      <c r="I1733" s="3"/>
      <c r="J1733" s="3"/>
      <c r="K1733" s="3"/>
      <c r="L1733" s="3"/>
      <c r="M1733" s="3"/>
      <c r="N1733" s="3"/>
      <c r="O1733" s="3"/>
      <c r="P1733" s="3"/>
      <c r="Q1733" s="3"/>
      <c r="R1733" s="3"/>
      <c r="S1733" s="3"/>
      <c r="T1733" s="3"/>
      <c r="U1733" s="3"/>
      <c r="V1733" s="3"/>
      <c r="W1733" s="3"/>
      <c r="X1733" s="3"/>
      <c r="Y1733" s="3"/>
      <c r="Z1733" s="3"/>
    </row>
    <row r="1734" spans="1:26" ht="13.5" customHeight="1" x14ac:dyDescent="0.25">
      <c r="A1734" s="59" t="s">
        <v>47862</v>
      </c>
      <c r="B1734" s="60" t="s">
        <v>9095</v>
      </c>
      <c r="C1734" s="60" t="s">
        <v>47863</v>
      </c>
      <c r="D1734" s="60" t="s">
        <v>9784</v>
      </c>
      <c r="E1734" s="61">
        <v>17.16</v>
      </c>
      <c r="F1734" s="3"/>
      <c r="G1734" s="3"/>
      <c r="H1734" s="3"/>
      <c r="I1734" s="3"/>
      <c r="J1734" s="3"/>
      <c r="K1734" s="3"/>
      <c r="L1734" s="3"/>
      <c r="M1734" s="3"/>
      <c r="N1734" s="3"/>
      <c r="O1734" s="3"/>
      <c r="P1734" s="3"/>
      <c r="Q1734" s="3"/>
      <c r="R1734" s="3"/>
      <c r="S1734" s="3"/>
      <c r="T1734" s="3"/>
      <c r="U1734" s="3"/>
      <c r="V1734" s="3"/>
      <c r="W1734" s="3"/>
      <c r="X1734" s="3"/>
      <c r="Y1734" s="3"/>
      <c r="Z1734" s="3"/>
    </row>
    <row r="1735" spans="1:26" ht="12.75" customHeight="1" x14ac:dyDescent="0.25">
      <c r="A1735" s="59" t="s">
        <v>47864</v>
      </c>
      <c r="B1735" s="60" t="s">
        <v>9095</v>
      </c>
      <c r="C1735" s="60" t="s">
        <v>47865</v>
      </c>
      <c r="D1735" s="60" t="s">
        <v>9784</v>
      </c>
      <c r="E1735" s="61">
        <v>20.95</v>
      </c>
      <c r="F1735" s="3"/>
      <c r="G1735" s="3"/>
      <c r="H1735" s="3"/>
      <c r="I1735" s="3"/>
      <c r="J1735" s="3"/>
      <c r="K1735" s="3"/>
      <c r="L1735" s="3"/>
      <c r="M1735" s="3"/>
      <c r="N1735" s="3"/>
      <c r="O1735" s="3"/>
      <c r="P1735" s="3"/>
      <c r="Q1735" s="3"/>
      <c r="R1735" s="3"/>
      <c r="S1735" s="3"/>
      <c r="T1735" s="3"/>
      <c r="U1735" s="3"/>
      <c r="V1735" s="3"/>
      <c r="W1735" s="3"/>
      <c r="X1735" s="3"/>
      <c r="Y1735" s="3"/>
      <c r="Z1735" s="3"/>
    </row>
    <row r="1736" spans="1:26" ht="12.75" customHeight="1" x14ac:dyDescent="0.25">
      <c r="A1736" s="59" t="s">
        <v>47866</v>
      </c>
      <c r="B1736" s="60" t="s">
        <v>9095</v>
      </c>
      <c r="C1736" s="60" t="s">
        <v>47867</v>
      </c>
      <c r="D1736" s="60" t="s">
        <v>9784</v>
      </c>
      <c r="E1736" s="61">
        <v>17.52</v>
      </c>
      <c r="F1736" s="3"/>
      <c r="G1736" s="3"/>
      <c r="H1736" s="3"/>
      <c r="I1736" s="3"/>
      <c r="J1736" s="3"/>
      <c r="K1736" s="3"/>
      <c r="L1736" s="3"/>
      <c r="M1736" s="3"/>
      <c r="N1736" s="3"/>
      <c r="O1736" s="3"/>
      <c r="P1736" s="3"/>
      <c r="Q1736" s="3"/>
      <c r="R1736" s="3"/>
      <c r="S1736" s="3"/>
      <c r="T1736" s="3"/>
      <c r="U1736" s="3"/>
      <c r="V1736" s="3"/>
      <c r="W1736" s="3"/>
      <c r="X1736" s="3"/>
      <c r="Y1736" s="3"/>
      <c r="Z1736" s="3"/>
    </row>
    <row r="1737" spans="1:26" ht="13.5" customHeight="1" x14ac:dyDescent="0.25">
      <c r="A1737" s="59" t="s">
        <v>47868</v>
      </c>
      <c r="B1737" s="60" t="s">
        <v>9095</v>
      </c>
      <c r="C1737" s="60" t="s">
        <v>47869</v>
      </c>
      <c r="D1737" s="60" t="s">
        <v>9784</v>
      </c>
      <c r="E1737" s="61">
        <v>18.46</v>
      </c>
      <c r="F1737" s="3"/>
      <c r="G1737" s="3"/>
      <c r="H1737" s="3"/>
      <c r="I1737" s="3"/>
      <c r="J1737" s="3"/>
      <c r="K1737" s="3"/>
      <c r="L1737" s="3"/>
      <c r="M1737" s="3"/>
      <c r="N1737" s="3"/>
      <c r="O1737" s="3"/>
      <c r="P1737" s="3"/>
      <c r="Q1737" s="3"/>
      <c r="R1737" s="3"/>
      <c r="S1737" s="3"/>
      <c r="T1737" s="3"/>
      <c r="U1737" s="3"/>
      <c r="V1737" s="3"/>
      <c r="W1737" s="3"/>
      <c r="X1737" s="3"/>
      <c r="Y1737" s="3"/>
      <c r="Z1737" s="3"/>
    </row>
    <row r="1738" spans="1:26" ht="12.75" customHeight="1" x14ac:dyDescent="0.25">
      <c r="A1738" s="52" t="s">
        <v>47870</v>
      </c>
      <c r="B1738" s="53"/>
      <c r="C1738" s="54" t="s">
        <v>47871</v>
      </c>
      <c r="D1738" s="55"/>
      <c r="E1738" s="55"/>
      <c r="F1738" s="3"/>
      <c r="G1738" s="3"/>
      <c r="H1738" s="3"/>
      <c r="I1738" s="3"/>
      <c r="J1738" s="3"/>
      <c r="K1738" s="3"/>
      <c r="L1738" s="3"/>
      <c r="M1738" s="3"/>
      <c r="N1738" s="3"/>
      <c r="O1738" s="3"/>
      <c r="P1738" s="3"/>
      <c r="Q1738" s="3"/>
      <c r="R1738" s="3"/>
      <c r="S1738" s="3"/>
      <c r="T1738" s="3"/>
      <c r="U1738" s="3"/>
      <c r="V1738" s="3"/>
      <c r="W1738" s="3"/>
      <c r="X1738" s="3"/>
      <c r="Y1738" s="3"/>
      <c r="Z1738" s="3"/>
    </row>
    <row r="1739" spans="1:26" ht="12.75" customHeight="1" x14ac:dyDescent="0.25">
      <c r="A1739" s="56" t="s">
        <v>47872</v>
      </c>
      <c r="B1739" s="57" t="s">
        <v>9095</v>
      </c>
      <c r="C1739" s="57" t="s">
        <v>47873</v>
      </c>
      <c r="D1739" s="58"/>
      <c r="E1739" s="58"/>
      <c r="F1739" s="3"/>
      <c r="G1739" s="3"/>
      <c r="H1739" s="3"/>
      <c r="I1739" s="3"/>
      <c r="J1739" s="3"/>
      <c r="K1739" s="3"/>
      <c r="L1739" s="3"/>
      <c r="M1739" s="3"/>
      <c r="N1739" s="3"/>
      <c r="O1739" s="3"/>
      <c r="P1739" s="3"/>
      <c r="Q1739" s="3"/>
      <c r="R1739" s="3"/>
      <c r="S1739" s="3"/>
      <c r="T1739" s="3"/>
      <c r="U1739" s="3"/>
      <c r="V1739" s="3"/>
      <c r="W1739" s="3"/>
      <c r="X1739" s="3"/>
      <c r="Y1739" s="3"/>
      <c r="Z1739" s="3"/>
    </row>
    <row r="1740" spans="1:26" ht="13.5" customHeight="1" x14ac:dyDescent="0.25">
      <c r="A1740" s="59" t="s">
        <v>47874</v>
      </c>
      <c r="B1740" s="60" t="s">
        <v>9095</v>
      </c>
      <c r="C1740" s="60" t="s">
        <v>47875</v>
      </c>
      <c r="D1740" s="60" t="s">
        <v>9308</v>
      </c>
      <c r="E1740" s="61">
        <v>2142.9699999999998</v>
      </c>
      <c r="F1740" s="3"/>
      <c r="G1740" s="3"/>
      <c r="H1740" s="3"/>
      <c r="I1740" s="3"/>
      <c r="J1740" s="3"/>
      <c r="K1740" s="3"/>
      <c r="L1740" s="3"/>
      <c r="M1740" s="3"/>
      <c r="N1740" s="3"/>
      <c r="O1740" s="3"/>
      <c r="P1740" s="3"/>
      <c r="Q1740" s="3"/>
      <c r="R1740" s="3"/>
      <c r="S1740" s="3"/>
      <c r="T1740" s="3"/>
      <c r="U1740" s="3"/>
      <c r="V1740" s="3"/>
      <c r="W1740" s="3"/>
      <c r="X1740" s="3"/>
      <c r="Y1740" s="3"/>
      <c r="Z1740" s="3"/>
    </row>
    <row r="1741" spans="1:26" ht="12.75" customHeight="1" x14ac:dyDescent="0.25">
      <c r="A1741" s="59" t="s">
        <v>47876</v>
      </c>
      <c r="B1741" s="60" t="s">
        <v>9095</v>
      </c>
      <c r="C1741" s="60" t="s">
        <v>47877</v>
      </c>
      <c r="D1741" s="60" t="s">
        <v>9308</v>
      </c>
      <c r="E1741" s="61">
        <v>4081.87</v>
      </c>
      <c r="F1741" s="3"/>
      <c r="G1741" s="3"/>
      <c r="H1741" s="3"/>
      <c r="I1741" s="3"/>
      <c r="J1741" s="3"/>
      <c r="K1741" s="3"/>
      <c r="L1741" s="3"/>
      <c r="M1741" s="3"/>
      <c r="N1741" s="3"/>
      <c r="O1741" s="3"/>
      <c r="P1741" s="3"/>
      <c r="Q1741" s="3"/>
      <c r="R1741" s="3"/>
      <c r="S1741" s="3"/>
      <c r="T1741" s="3"/>
      <c r="U1741" s="3"/>
      <c r="V1741" s="3"/>
      <c r="W1741" s="3"/>
      <c r="X1741" s="3"/>
      <c r="Y1741" s="3"/>
      <c r="Z1741" s="3"/>
    </row>
    <row r="1742" spans="1:26" ht="13.5" customHeight="1" x14ac:dyDescent="0.25">
      <c r="A1742" s="59" t="s">
        <v>47878</v>
      </c>
      <c r="B1742" s="60" t="s">
        <v>9095</v>
      </c>
      <c r="C1742" s="60" t="s">
        <v>47879</v>
      </c>
      <c r="D1742" s="60" t="s">
        <v>10057</v>
      </c>
      <c r="E1742" s="61">
        <v>1674.68</v>
      </c>
      <c r="F1742" s="3"/>
      <c r="G1742" s="3"/>
      <c r="H1742" s="3"/>
      <c r="I1742" s="3"/>
      <c r="J1742" s="3"/>
      <c r="K1742" s="3"/>
      <c r="L1742" s="3"/>
      <c r="M1742" s="3"/>
      <c r="N1742" s="3"/>
      <c r="O1742" s="3"/>
      <c r="P1742" s="3"/>
      <c r="Q1742" s="3"/>
      <c r="R1742" s="3"/>
      <c r="S1742" s="3"/>
      <c r="T1742" s="3"/>
      <c r="U1742" s="3"/>
      <c r="V1742" s="3"/>
      <c r="W1742" s="3"/>
      <c r="X1742" s="3"/>
      <c r="Y1742" s="3"/>
      <c r="Z1742" s="3"/>
    </row>
    <row r="1743" spans="1:26" ht="12.75" customHeight="1" x14ac:dyDescent="0.25">
      <c r="A1743" s="59" t="s">
        <v>47880</v>
      </c>
      <c r="B1743" s="60" t="s">
        <v>9095</v>
      </c>
      <c r="C1743" s="60" t="s">
        <v>47881</v>
      </c>
      <c r="D1743" s="60" t="s">
        <v>10057</v>
      </c>
      <c r="E1743" s="61">
        <v>1725.18</v>
      </c>
      <c r="F1743" s="3"/>
      <c r="G1743" s="3"/>
      <c r="H1743" s="3"/>
      <c r="I1743" s="3"/>
      <c r="J1743" s="3"/>
      <c r="K1743" s="3"/>
      <c r="L1743" s="3"/>
      <c r="M1743" s="3"/>
      <c r="N1743" s="3"/>
      <c r="O1743" s="3"/>
      <c r="P1743" s="3"/>
      <c r="Q1743" s="3"/>
      <c r="R1743" s="3"/>
      <c r="S1743" s="3"/>
      <c r="T1743" s="3"/>
      <c r="U1743" s="3"/>
      <c r="V1743" s="3"/>
      <c r="W1743" s="3"/>
      <c r="X1743" s="3"/>
      <c r="Y1743" s="3"/>
      <c r="Z1743" s="3"/>
    </row>
    <row r="1744" spans="1:26" ht="12.75" customHeight="1" x14ac:dyDescent="0.25">
      <c r="A1744" s="59" t="s">
        <v>47882</v>
      </c>
      <c r="B1744" s="60" t="s">
        <v>9095</v>
      </c>
      <c r="C1744" s="60" t="s">
        <v>11864</v>
      </c>
      <c r="D1744" s="60" t="s">
        <v>9308</v>
      </c>
      <c r="E1744" s="61">
        <v>2390.06</v>
      </c>
      <c r="F1744" s="3"/>
      <c r="G1744" s="3"/>
      <c r="H1744" s="3"/>
      <c r="I1744" s="3"/>
      <c r="J1744" s="3"/>
      <c r="K1744" s="3"/>
      <c r="L1744" s="3"/>
      <c r="M1744" s="3"/>
      <c r="N1744" s="3"/>
      <c r="O1744" s="3"/>
      <c r="P1744" s="3"/>
      <c r="Q1744" s="3"/>
      <c r="R1744" s="3"/>
      <c r="S1744" s="3"/>
      <c r="T1744" s="3"/>
      <c r="U1744" s="3"/>
      <c r="V1744" s="3"/>
      <c r="W1744" s="3"/>
      <c r="X1744" s="3"/>
      <c r="Y1744" s="3"/>
      <c r="Z1744" s="3"/>
    </row>
    <row r="1745" spans="1:26" ht="13.5" customHeight="1" x14ac:dyDescent="0.25">
      <c r="A1745" s="56" t="s">
        <v>47883</v>
      </c>
      <c r="B1745" s="57" t="s">
        <v>9095</v>
      </c>
      <c r="C1745" s="57" t="s">
        <v>47884</v>
      </c>
      <c r="D1745" s="58"/>
      <c r="E1745" s="58"/>
      <c r="F1745" s="3"/>
      <c r="G1745" s="3"/>
      <c r="H1745" s="3"/>
      <c r="I1745" s="3"/>
      <c r="J1745" s="3"/>
      <c r="K1745" s="3"/>
      <c r="L1745" s="3"/>
      <c r="M1745" s="3"/>
      <c r="N1745" s="3"/>
      <c r="O1745" s="3"/>
      <c r="P1745" s="3"/>
      <c r="Q1745" s="3"/>
      <c r="R1745" s="3"/>
      <c r="S1745" s="3"/>
      <c r="T1745" s="3"/>
      <c r="U1745" s="3"/>
      <c r="V1745" s="3"/>
      <c r="W1745" s="3"/>
      <c r="X1745" s="3"/>
      <c r="Y1745" s="3"/>
      <c r="Z1745" s="3"/>
    </row>
    <row r="1746" spans="1:26" ht="12.75" customHeight="1" x14ac:dyDescent="0.25">
      <c r="A1746" s="59" t="s">
        <v>47885</v>
      </c>
      <c r="B1746" s="60" t="s">
        <v>9095</v>
      </c>
      <c r="C1746" s="60" t="s">
        <v>47886</v>
      </c>
      <c r="D1746" s="60" t="s">
        <v>9308</v>
      </c>
      <c r="E1746" s="61">
        <v>104.21</v>
      </c>
      <c r="F1746" s="3"/>
      <c r="G1746" s="3"/>
      <c r="H1746" s="3"/>
      <c r="I1746" s="3"/>
      <c r="J1746" s="3"/>
      <c r="K1746" s="3"/>
      <c r="L1746" s="3"/>
      <c r="M1746" s="3"/>
      <c r="N1746" s="3"/>
      <c r="O1746" s="3"/>
      <c r="P1746" s="3"/>
      <c r="Q1746" s="3"/>
      <c r="R1746" s="3"/>
      <c r="S1746" s="3"/>
      <c r="T1746" s="3"/>
      <c r="U1746" s="3"/>
      <c r="V1746" s="3"/>
      <c r="W1746" s="3"/>
      <c r="X1746" s="3"/>
      <c r="Y1746" s="3"/>
      <c r="Z1746" s="3"/>
    </row>
    <row r="1747" spans="1:26" ht="13.5" customHeight="1" x14ac:dyDescent="0.25">
      <c r="A1747" s="59" t="s">
        <v>47887</v>
      </c>
      <c r="B1747" s="60" t="s">
        <v>9095</v>
      </c>
      <c r="C1747" s="60" t="s">
        <v>47888</v>
      </c>
      <c r="D1747" s="60" t="s">
        <v>9308</v>
      </c>
      <c r="E1747" s="61">
        <v>515.45000000000005</v>
      </c>
      <c r="F1747" s="3"/>
      <c r="G1747" s="3"/>
      <c r="H1747" s="3"/>
      <c r="I1747" s="3"/>
      <c r="J1747" s="3"/>
      <c r="K1747" s="3"/>
      <c r="L1747" s="3"/>
      <c r="M1747" s="3"/>
      <c r="N1747" s="3"/>
      <c r="O1747" s="3"/>
      <c r="P1747" s="3"/>
      <c r="Q1747" s="3"/>
      <c r="R1747" s="3"/>
      <c r="S1747" s="3"/>
      <c r="T1747" s="3"/>
      <c r="U1747" s="3"/>
      <c r="V1747" s="3"/>
      <c r="W1747" s="3"/>
      <c r="X1747" s="3"/>
      <c r="Y1747" s="3"/>
      <c r="Z1747" s="3"/>
    </row>
    <row r="1748" spans="1:26" ht="12.75" customHeight="1" x14ac:dyDescent="0.25">
      <c r="A1748" s="59" t="s">
        <v>47889</v>
      </c>
      <c r="B1748" s="60" t="s">
        <v>9095</v>
      </c>
      <c r="C1748" s="60" t="s">
        <v>47890</v>
      </c>
      <c r="D1748" s="60" t="s">
        <v>9308</v>
      </c>
      <c r="E1748" s="61">
        <v>13.83</v>
      </c>
      <c r="F1748" s="3"/>
      <c r="G1748" s="3"/>
      <c r="H1748" s="3"/>
      <c r="I1748" s="3"/>
      <c r="J1748" s="3"/>
      <c r="K1748" s="3"/>
      <c r="L1748" s="3"/>
      <c r="M1748" s="3"/>
      <c r="N1748" s="3"/>
      <c r="O1748" s="3"/>
      <c r="P1748" s="3"/>
      <c r="Q1748" s="3"/>
      <c r="R1748" s="3"/>
      <c r="S1748" s="3"/>
      <c r="T1748" s="3"/>
      <c r="U1748" s="3"/>
      <c r="V1748" s="3"/>
      <c r="W1748" s="3"/>
      <c r="X1748" s="3"/>
      <c r="Y1748" s="3"/>
      <c r="Z1748" s="3"/>
    </row>
    <row r="1749" spans="1:26" ht="12.75" customHeight="1" x14ac:dyDescent="0.25">
      <c r="A1749" s="59" t="s">
        <v>47891</v>
      </c>
      <c r="B1749" s="60" t="s">
        <v>9095</v>
      </c>
      <c r="C1749" s="60" t="s">
        <v>47892</v>
      </c>
      <c r="D1749" s="60" t="s">
        <v>9308</v>
      </c>
      <c r="E1749" s="61">
        <v>3.85</v>
      </c>
      <c r="F1749" s="3"/>
      <c r="G1749" s="3"/>
      <c r="H1749" s="3"/>
      <c r="I1749" s="3"/>
      <c r="J1749" s="3"/>
      <c r="K1749" s="3"/>
      <c r="L1749" s="3"/>
      <c r="M1749" s="3"/>
      <c r="N1749" s="3"/>
      <c r="O1749" s="3"/>
      <c r="P1749" s="3"/>
      <c r="Q1749" s="3"/>
      <c r="R1749" s="3"/>
      <c r="S1749" s="3"/>
      <c r="T1749" s="3"/>
      <c r="U1749" s="3"/>
      <c r="V1749" s="3"/>
      <c r="W1749" s="3"/>
      <c r="X1749" s="3"/>
      <c r="Y1749" s="3"/>
      <c r="Z1749" s="3"/>
    </row>
    <row r="1750" spans="1:26" ht="13.5" customHeight="1" x14ac:dyDescent="0.25">
      <c r="A1750" s="59" t="s">
        <v>47893</v>
      </c>
      <c r="B1750" s="60" t="s">
        <v>9095</v>
      </c>
      <c r="C1750" s="60" t="s">
        <v>47894</v>
      </c>
      <c r="D1750" s="60" t="s">
        <v>9308</v>
      </c>
      <c r="E1750" s="61">
        <v>135.25</v>
      </c>
      <c r="F1750" s="3"/>
      <c r="G1750" s="3"/>
      <c r="H1750" s="3"/>
      <c r="I1750" s="3"/>
      <c r="J1750" s="3"/>
      <c r="K1750" s="3"/>
      <c r="L1750" s="3"/>
      <c r="M1750" s="3"/>
      <c r="N1750" s="3"/>
      <c r="O1750" s="3"/>
      <c r="P1750" s="3"/>
      <c r="Q1750" s="3"/>
      <c r="R1750" s="3"/>
      <c r="S1750" s="3"/>
      <c r="T1750" s="3"/>
      <c r="U1750" s="3"/>
      <c r="V1750" s="3"/>
      <c r="W1750" s="3"/>
      <c r="X1750" s="3"/>
      <c r="Y1750" s="3"/>
      <c r="Z1750" s="3"/>
    </row>
    <row r="1751" spans="1:26" ht="12.75" customHeight="1" x14ac:dyDescent="0.25">
      <c r="A1751" s="59" t="s">
        <v>47895</v>
      </c>
      <c r="B1751" s="60" t="s">
        <v>9095</v>
      </c>
      <c r="C1751" s="60" t="s">
        <v>47896</v>
      </c>
      <c r="D1751" s="60" t="s">
        <v>9308</v>
      </c>
      <c r="E1751" s="61">
        <v>65.25</v>
      </c>
      <c r="F1751" s="3"/>
      <c r="G1751" s="3"/>
      <c r="H1751" s="3"/>
      <c r="I1751" s="3"/>
      <c r="J1751" s="3"/>
      <c r="K1751" s="3"/>
      <c r="L1751" s="3"/>
      <c r="M1751" s="3"/>
      <c r="N1751" s="3"/>
      <c r="O1751" s="3"/>
      <c r="P1751" s="3"/>
      <c r="Q1751" s="3"/>
      <c r="R1751" s="3"/>
      <c r="S1751" s="3"/>
      <c r="T1751" s="3"/>
      <c r="U1751" s="3"/>
      <c r="V1751" s="3"/>
      <c r="W1751" s="3"/>
      <c r="X1751" s="3"/>
      <c r="Y1751" s="3"/>
      <c r="Z1751" s="3"/>
    </row>
    <row r="1752" spans="1:26" ht="12.75" customHeight="1" x14ac:dyDescent="0.25">
      <c r="A1752" s="59" t="s">
        <v>47897</v>
      </c>
      <c r="B1752" s="60" t="s">
        <v>9095</v>
      </c>
      <c r="C1752" s="60" t="s">
        <v>47898</v>
      </c>
      <c r="D1752" s="60" t="s">
        <v>9308</v>
      </c>
      <c r="E1752" s="61">
        <v>590.89</v>
      </c>
      <c r="F1752" s="3"/>
      <c r="G1752" s="3"/>
      <c r="H1752" s="3"/>
      <c r="I1752" s="3"/>
      <c r="J1752" s="3"/>
      <c r="K1752" s="3"/>
      <c r="L1752" s="3"/>
      <c r="M1752" s="3"/>
      <c r="N1752" s="3"/>
      <c r="O1752" s="3"/>
      <c r="P1752" s="3"/>
      <c r="Q1752" s="3"/>
      <c r="R1752" s="3"/>
      <c r="S1752" s="3"/>
      <c r="T1752" s="3"/>
      <c r="U1752" s="3"/>
      <c r="V1752" s="3"/>
      <c r="W1752" s="3"/>
      <c r="X1752" s="3"/>
      <c r="Y1752" s="3"/>
      <c r="Z1752" s="3"/>
    </row>
    <row r="1753" spans="1:26" ht="13.5" customHeight="1" x14ac:dyDescent="0.25">
      <c r="A1753" s="59" t="s">
        <v>47899</v>
      </c>
      <c r="B1753" s="60" t="s">
        <v>9095</v>
      </c>
      <c r="C1753" s="60" t="s">
        <v>47900</v>
      </c>
      <c r="D1753" s="60" t="s">
        <v>9308</v>
      </c>
      <c r="E1753" s="61">
        <v>975.89</v>
      </c>
      <c r="F1753" s="3"/>
      <c r="G1753" s="3"/>
      <c r="H1753" s="3"/>
      <c r="I1753" s="3"/>
      <c r="J1753" s="3"/>
      <c r="K1753" s="3"/>
      <c r="L1753" s="3"/>
      <c r="M1753" s="3"/>
      <c r="N1753" s="3"/>
      <c r="O1753" s="3"/>
      <c r="P1753" s="3"/>
      <c r="Q1753" s="3"/>
      <c r="R1753" s="3"/>
      <c r="S1753" s="3"/>
      <c r="T1753" s="3"/>
      <c r="U1753" s="3"/>
      <c r="V1753" s="3"/>
      <c r="W1753" s="3"/>
      <c r="X1753" s="3"/>
      <c r="Y1753" s="3"/>
      <c r="Z1753" s="3"/>
    </row>
    <row r="1754" spans="1:26" ht="12.75" customHeight="1" x14ac:dyDescent="0.25">
      <c r="A1754" s="59" t="s">
        <v>47901</v>
      </c>
      <c r="B1754" s="60" t="s">
        <v>9095</v>
      </c>
      <c r="C1754" s="60" t="s">
        <v>47902</v>
      </c>
      <c r="D1754" s="60" t="s">
        <v>9308</v>
      </c>
      <c r="E1754" s="61">
        <v>975.89</v>
      </c>
      <c r="F1754" s="3"/>
      <c r="G1754" s="3"/>
      <c r="H1754" s="3"/>
      <c r="I1754" s="3"/>
      <c r="J1754" s="3"/>
      <c r="K1754" s="3"/>
      <c r="L1754" s="3"/>
      <c r="M1754" s="3"/>
      <c r="N1754" s="3"/>
      <c r="O1754" s="3"/>
      <c r="P1754" s="3"/>
      <c r="Q1754" s="3"/>
      <c r="R1754" s="3"/>
      <c r="S1754" s="3"/>
      <c r="T1754" s="3"/>
      <c r="U1754" s="3"/>
      <c r="V1754" s="3"/>
      <c r="W1754" s="3"/>
      <c r="X1754" s="3"/>
      <c r="Y1754" s="3"/>
      <c r="Z1754" s="3"/>
    </row>
    <row r="1755" spans="1:26" ht="13.5" customHeight="1" x14ac:dyDescent="0.25">
      <c r="A1755" s="59" t="s">
        <v>47903</v>
      </c>
      <c r="B1755" s="60" t="s">
        <v>9095</v>
      </c>
      <c r="C1755" s="60" t="s">
        <v>47904</v>
      </c>
      <c r="D1755" s="60" t="s">
        <v>9308</v>
      </c>
      <c r="E1755" s="61">
        <v>434.89</v>
      </c>
      <c r="F1755" s="3"/>
      <c r="G1755" s="3"/>
      <c r="H1755" s="3"/>
      <c r="I1755" s="3"/>
      <c r="J1755" s="3"/>
      <c r="K1755" s="3"/>
      <c r="L1755" s="3"/>
      <c r="M1755" s="3"/>
      <c r="N1755" s="3"/>
      <c r="O1755" s="3"/>
      <c r="P1755" s="3"/>
      <c r="Q1755" s="3"/>
      <c r="R1755" s="3"/>
      <c r="S1755" s="3"/>
      <c r="T1755" s="3"/>
      <c r="U1755" s="3"/>
      <c r="V1755" s="3"/>
      <c r="W1755" s="3"/>
      <c r="X1755" s="3"/>
      <c r="Y1755" s="3"/>
      <c r="Z1755" s="3"/>
    </row>
    <row r="1756" spans="1:26" ht="12.75" customHeight="1" x14ac:dyDescent="0.25">
      <c r="A1756" s="59" t="s">
        <v>47905</v>
      </c>
      <c r="B1756" s="60" t="s">
        <v>9095</v>
      </c>
      <c r="C1756" s="60" t="s">
        <v>47906</v>
      </c>
      <c r="D1756" s="60" t="s">
        <v>9308</v>
      </c>
      <c r="E1756" s="61">
        <v>650.89</v>
      </c>
      <c r="F1756" s="3"/>
      <c r="G1756" s="3"/>
      <c r="H1756" s="3"/>
      <c r="I1756" s="3"/>
      <c r="J1756" s="3"/>
      <c r="K1756" s="3"/>
      <c r="L1756" s="3"/>
      <c r="M1756" s="3"/>
      <c r="N1756" s="3"/>
      <c r="O1756" s="3"/>
      <c r="P1756" s="3"/>
      <c r="Q1756" s="3"/>
      <c r="R1756" s="3"/>
      <c r="S1756" s="3"/>
      <c r="T1756" s="3"/>
      <c r="U1756" s="3"/>
      <c r="V1756" s="3"/>
      <c r="W1756" s="3"/>
      <c r="X1756" s="3"/>
      <c r="Y1756" s="3"/>
      <c r="Z1756" s="3"/>
    </row>
    <row r="1757" spans="1:26" ht="12.75" customHeight="1" x14ac:dyDescent="0.25">
      <c r="A1757" s="59" t="s">
        <v>47907</v>
      </c>
      <c r="B1757" s="60" t="s">
        <v>9095</v>
      </c>
      <c r="C1757" s="60" t="s">
        <v>47908</v>
      </c>
      <c r="D1757" s="60" t="s">
        <v>9308</v>
      </c>
      <c r="E1757" s="61">
        <v>44.21</v>
      </c>
      <c r="F1757" s="3"/>
      <c r="G1757" s="3"/>
      <c r="H1757" s="3"/>
      <c r="I1757" s="3"/>
      <c r="J1757" s="3"/>
      <c r="K1757" s="3"/>
      <c r="L1757" s="3"/>
      <c r="M1757" s="3"/>
      <c r="N1757" s="3"/>
      <c r="O1757" s="3"/>
      <c r="P1757" s="3"/>
      <c r="Q1757" s="3"/>
      <c r="R1757" s="3"/>
      <c r="S1757" s="3"/>
      <c r="T1757" s="3"/>
      <c r="U1757" s="3"/>
      <c r="V1757" s="3"/>
      <c r="W1757" s="3"/>
      <c r="X1757" s="3"/>
      <c r="Y1757" s="3"/>
      <c r="Z1757" s="3"/>
    </row>
    <row r="1758" spans="1:26" ht="13.5" customHeight="1" x14ac:dyDescent="0.25">
      <c r="A1758" s="56" t="s">
        <v>47909</v>
      </c>
      <c r="B1758" s="57" t="s">
        <v>9095</v>
      </c>
      <c r="C1758" s="57" t="s">
        <v>47910</v>
      </c>
      <c r="D1758" s="58"/>
      <c r="E1758" s="58"/>
      <c r="F1758" s="3"/>
      <c r="G1758" s="3"/>
      <c r="H1758" s="3"/>
      <c r="I1758" s="3"/>
      <c r="J1758" s="3"/>
      <c r="K1758" s="3"/>
      <c r="L1758" s="3"/>
      <c r="M1758" s="3"/>
      <c r="N1758" s="3"/>
      <c r="O1758" s="3"/>
      <c r="P1758" s="3"/>
      <c r="Q1758" s="3"/>
      <c r="R1758" s="3"/>
      <c r="S1758" s="3"/>
      <c r="T1758" s="3"/>
      <c r="U1758" s="3"/>
      <c r="V1758" s="3"/>
      <c r="W1758" s="3"/>
      <c r="X1758" s="3"/>
      <c r="Y1758" s="3"/>
      <c r="Z1758" s="3"/>
    </row>
    <row r="1759" spans="1:26" ht="12.75" customHeight="1" x14ac:dyDescent="0.25">
      <c r="A1759" s="59" t="s">
        <v>47911</v>
      </c>
      <c r="B1759" s="60" t="s">
        <v>9095</v>
      </c>
      <c r="C1759" s="60" t="s">
        <v>47912</v>
      </c>
      <c r="D1759" s="60" t="s">
        <v>9308</v>
      </c>
      <c r="E1759" s="61">
        <v>63.85</v>
      </c>
      <c r="F1759" s="3"/>
      <c r="G1759" s="3"/>
      <c r="H1759" s="3"/>
      <c r="I1759" s="3"/>
      <c r="J1759" s="3"/>
      <c r="K1759" s="3"/>
      <c r="L1759" s="3"/>
      <c r="M1759" s="3"/>
      <c r="N1759" s="3"/>
      <c r="O1759" s="3"/>
      <c r="P1759" s="3"/>
      <c r="Q1759" s="3"/>
      <c r="R1759" s="3"/>
      <c r="S1759" s="3"/>
      <c r="T1759" s="3"/>
      <c r="U1759" s="3"/>
      <c r="V1759" s="3"/>
      <c r="W1759" s="3"/>
      <c r="X1759" s="3"/>
      <c r="Y1759" s="3"/>
      <c r="Z1759" s="3"/>
    </row>
    <row r="1760" spans="1:26" ht="13.5" customHeight="1" x14ac:dyDescent="0.25">
      <c r="A1760" s="59" t="s">
        <v>47913</v>
      </c>
      <c r="B1760" s="60" t="s">
        <v>9095</v>
      </c>
      <c r="C1760" s="60" t="s">
        <v>47914</v>
      </c>
      <c r="D1760" s="60" t="s">
        <v>9308</v>
      </c>
      <c r="E1760" s="61">
        <v>58.85</v>
      </c>
      <c r="F1760" s="3"/>
      <c r="G1760" s="3"/>
      <c r="H1760" s="3"/>
      <c r="I1760" s="3"/>
      <c r="J1760" s="3"/>
      <c r="K1760" s="3"/>
      <c r="L1760" s="3"/>
      <c r="M1760" s="3"/>
      <c r="N1760" s="3"/>
      <c r="O1760" s="3"/>
      <c r="P1760" s="3"/>
      <c r="Q1760" s="3"/>
      <c r="R1760" s="3"/>
      <c r="S1760" s="3"/>
      <c r="T1760" s="3"/>
      <c r="U1760" s="3"/>
      <c r="V1760" s="3"/>
      <c r="W1760" s="3"/>
      <c r="X1760" s="3"/>
      <c r="Y1760" s="3"/>
      <c r="Z1760" s="3"/>
    </row>
    <row r="1761" spans="1:26" ht="12.75" customHeight="1" x14ac:dyDescent="0.25">
      <c r="A1761" s="59" t="s">
        <v>47915</v>
      </c>
      <c r="B1761" s="60" t="s">
        <v>9095</v>
      </c>
      <c r="C1761" s="60" t="s">
        <v>47916</v>
      </c>
      <c r="D1761" s="60" t="s">
        <v>9308</v>
      </c>
      <c r="E1761" s="61">
        <v>58.85</v>
      </c>
      <c r="F1761" s="3"/>
      <c r="G1761" s="3"/>
      <c r="H1761" s="3"/>
      <c r="I1761" s="3"/>
      <c r="J1761" s="3"/>
      <c r="K1761" s="3"/>
      <c r="L1761" s="3"/>
      <c r="M1761" s="3"/>
      <c r="N1761" s="3"/>
      <c r="O1761" s="3"/>
      <c r="P1761" s="3"/>
      <c r="Q1761" s="3"/>
      <c r="R1761" s="3"/>
      <c r="S1761" s="3"/>
      <c r="T1761" s="3"/>
      <c r="U1761" s="3"/>
      <c r="V1761" s="3"/>
      <c r="W1761" s="3"/>
      <c r="X1761" s="3"/>
      <c r="Y1761" s="3"/>
      <c r="Z1761" s="3"/>
    </row>
    <row r="1762" spans="1:26" ht="12.75" customHeight="1" x14ac:dyDescent="0.25">
      <c r="A1762" s="59" t="s">
        <v>47917</v>
      </c>
      <c r="B1762" s="60" t="s">
        <v>9095</v>
      </c>
      <c r="C1762" s="60" t="s">
        <v>47918</v>
      </c>
      <c r="D1762" s="60" t="s">
        <v>9308</v>
      </c>
      <c r="E1762" s="61">
        <v>18.850000000000001</v>
      </c>
      <c r="F1762" s="3"/>
      <c r="G1762" s="3"/>
      <c r="H1762" s="3"/>
      <c r="I1762" s="3"/>
      <c r="J1762" s="3"/>
      <c r="K1762" s="3"/>
      <c r="L1762" s="3"/>
      <c r="M1762" s="3"/>
      <c r="N1762" s="3"/>
      <c r="O1762" s="3"/>
      <c r="P1762" s="3"/>
      <c r="Q1762" s="3"/>
      <c r="R1762" s="3"/>
      <c r="S1762" s="3"/>
      <c r="T1762" s="3"/>
      <c r="U1762" s="3"/>
      <c r="V1762" s="3"/>
      <c r="W1762" s="3"/>
      <c r="X1762" s="3"/>
      <c r="Y1762" s="3"/>
      <c r="Z1762" s="3"/>
    </row>
    <row r="1763" spans="1:26" ht="13.5" customHeight="1" x14ac:dyDescent="0.25">
      <c r="A1763" s="59" t="s">
        <v>47919</v>
      </c>
      <c r="B1763" s="60" t="s">
        <v>9095</v>
      </c>
      <c r="C1763" s="60" t="s">
        <v>47920</v>
      </c>
      <c r="D1763" s="60" t="s">
        <v>9308</v>
      </c>
      <c r="E1763" s="61">
        <v>23.85</v>
      </c>
      <c r="F1763" s="3"/>
      <c r="G1763" s="3"/>
      <c r="H1763" s="3"/>
      <c r="I1763" s="3"/>
      <c r="J1763" s="3"/>
      <c r="K1763" s="3"/>
      <c r="L1763" s="3"/>
      <c r="M1763" s="3"/>
      <c r="N1763" s="3"/>
      <c r="O1763" s="3"/>
      <c r="P1763" s="3"/>
      <c r="Q1763" s="3"/>
      <c r="R1763" s="3"/>
      <c r="S1763" s="3"/>
      <c r="T1763" s="3"/>
      <c r="U1763" s="3"/>
      <c r="V1763" s="3"/>
      <c r="W1763" s="3"/>
      <c r="X1763" s="3"/>
      <c r="Y1763" s="3"/>
      <c r="Z1763" s="3"/>
    </row>
    <row r="1764" spans="1:26" ht="12.75" customHeight="1" x14ac:dyDescent="0.25">
      <c r="A1764" s="59" t="s">
        <v>47921</v>
      </c>
      <c r="B1764" s="60" t="s">
        <v>9095</v>
      </c>
      <c r="C1764" s="60" t="s">
        <v>47922</v>
      </c>
      <c r="D1764" s="60" t="s">
        <v>9308</v>
      </c>
      <c r="E1764" s="61">
        <v>18.350000000000001</v>
      </c>
      <c r="F1764" s="3"/>
      <c r="G1764" s="3"/>
      <c r="H1764" s="3"/>
      <c r="I1764" s="3"/>
      <c r="J1764" s="3"/>
      <c r="K1764" s="3"/>
      <c r="L1764" s="3"/>
      <c r="M1764" s="3"/>
      <c r="N1764" s="3"/>
      <c r="O1764" s="3"/>
      <c r="P1764" s="3"/>
      <c r="Q1764" s="3"/>
      <c r="R1764" s="3"/>
      <c r="S1764" s="3"/>
      <c r="T1764" s="3"/>
      <c r="U1764" s="3"/>
      <c r="V1764" s="3"/>
      <c r="W1764" s="3"/>
      <c r="X1764" s="3"/>
      <c r="Y1764" s="3"/>
      <c r="Z1764" s="3"/>
    </row>
    <row r="1765" spans="1:26" ht="12.75" customHeight="1" x14ac:dyDescent="0.25">
      <c r="A1765" s="59" t="s">
        <v>47923</v>
      </c>
      <c r="B1765" s="60" t="s">
        <v>9095</v>
      </c>
      <c r="C1765" s="60" t="s">
        <v>47924</v>
      </c>
      <c r="D1765" s="60" t="s">
        <v>9308</v>
      </c>
      <c r="E1765" s="61">
        <v>14.92</v>
      </c>
      <c r="F1765" s="3"/>
      <c r="G1765" s="3"/>
      <c r="H1765" s="3"/>
      <c r="I1765" s="3"/>
      <c r="J1765" s="3"/>
      <c r="K1765" s="3"/>
      <c r="L1765" s="3"/>
      <c r="M1765" s="3"/>
      <c r="N1765" s="3"/>
      <c r="O1765" s="3"/>
      <c r="P1765" s="3"/>
      <c r="Q1765" s="3"/>
      <c r="R1765" s="3"/>
      <c r="S1765" s="3"/>
      <c r="T1765" s="3"/>
      <c r="U1765" s="3"/>
      <c r="V1765" s="3"/>
      <c r="W1765" s="3"/>
      <c r="X1765" s="3"/>
      <c r="Y1765" s="3"/>
      <c r="Z1765" s="3"/>
    </row>
    <row r="1766" spans="1:26" ht="13.5" customHeight="1" x14ac:dyDescent="0.25">
      <c r="A1766" s="59" t="s">
        <v>47925</v>
      </c>
      <c r="B1766" s="60" t="s">
        <v>9095</v>
      </c>
      <c r="C1766" s="60" t="s">
        <v>47926</v>
      </c>
      <c r="D1766" s="60" t="s">
        <v>9308</v>
      </c>
      <c r="E1766" s="61">
        <v>16.420000000000002</v>
      </c>
      <c r="F1766" s="3"/>
      <c r="G1766" s="3"/>
      <c r="H1766" s="3"/>
      <c r="I1766" s="3"/>
      <c r="J1766" s="3"/>
      <c r="K1766" s="3"/>
      <c r="L1766" s="3"/>
      <c r="M1766" s="3"/>
      <c r="N1766" s="3"/>
      <c r="O1766" s="3"/>
      <c r="P1766" s="3"/>
      <c r="Q1766" s="3"/>
      <c r="R1766" s="3"/>
      <c r="S1766" s="3"/>
      <c r="T1766" s="3"/>
      <c r="U1766" s="3"/>
      <c r="V1766" s="3"/>
      <c r="W1766" s="3"/>
      <c r="X1766" s="3"/>
      <c r="Y1766" s="3"/>
      <c r="Z1766" s="3"/>
    </row>
    <row r="1767" spans="1:26" ht="12.75" customHeight="1" x14ac:dyDescent="0.25">
      <c r="A1767" s="59" t="s">
        <v>47927</v>
      </c>
      <c r="B1767" s="60" t="s">
        <v>9095</v>
      </c>
      <c r="C1767" s="60" t="s">
        <v>47928</v>
      </c>
      <c r="D1767" s="60" t="s">
        <v>9308</v>
      </c>
      <c r="E1767" s="61">
        <v>14.92</v>
      </c>
      <c r="F1767" s="3"/>
      <c r="G1767" s="3"/>
      <c r="H1767" s="3"/>
      <c r="I1767" s="3"/>
      <c r="J1767" s="3"/>
      <c r="K1767" s="3"/>
      <c r="L1767" s="3"/>
      <c r="M1767" s="3"/>
      <c r="N1767" s="3"/>
      <c r="O1767" s="3"/>
      <c r="P1767" s="3"/>
      <c r="Q1767" s="3"/>
      <c r="R1767" s="3"/>
      <c r="S1767" s="3"/>
      <c r="T1767" s="3"/>
      <c r="U1767" s="3"/>
      <c r="V1767" s="3"/>
      <c r="W1767" s="3"/>
      <c r="X1767" s="3"/>
      <c r="Y1767" s="3"/>
      <c r="Z1767" s="3"/>
    </row>
    <row r="1768" spans="1:26" ht="13.5" customHeight="1" x14ac:dyDescent="0.25">
      <c r="A1768" s="59" t="s">
        <v>47929</v>
      </c>
      <c r="B1768" s="60" t="s">
        <v>9095</v>
      </c>
      <c r="C1768" s="60" t="s">
        <v>47930</v>
      </c>
      <c r="D1768" s="60" t="s">
        <v>9308</v>
      </c>
      <c r="E1768" s="61">
        <v>10.85</v>
      </c>
      <c r="F1768" s="3"/>
      <c r="G1768" s="3"/>
      <c r="H1768" s="3"/>
      <c r="I1768" s="3"/>
      <c r="J1768" s="3"/>
      <c r="K1768" s="3"/>
      <c r="L1768" s="3"/>
      <c r="M1768" s="3"/>
      <c r="N1768" s="3"/>
      <c r="O1768" s="3"/>
      <c r="P1768" s="3"/>
      <c r="Q1768" s="3"/>
      <c r="R1768" s="3"/>
      <c r="S1768" s="3"/>
      <c r="T1768" s="3"/>
      <c r="U1768" s="3"/>
      <c r="V1768" s="3"/>
      <c r="W1768" s="3"/>
      <c r="X1768" s="3"/>
      <c r="Y1768" s="3"/>
      <c r="Z1768" s="3"/>
    </row>
    <row r="1769" spans="1:26" ht="12.75" customHeight="1" x14ac:dyDescent="0.25">
      <c r="A1769" s="59" t="s">
        <v>47931</v>
      </c>
      <c r="B1769" s="60" t="s">
        <v>9095</v>
      </c>
      <c r="C1769" s="60" t="s">
        <v>47932</v>
      </c>
      <c r="D1769" s="60" t="s">
        <v>9308</v>
      </c>
      <c r="E1769" s="61">
        <v>9.9</v>
      </c>
      <c r="F1769" s="3"/>
      <c r="G1769" s="3"/>
      <c r="H1769" s="3"/>
      <c r="I1769" s="3"/>
      <c r="J1769" s="3"/>
      <c r="K1769" s="3"/>
      <c r="L1769" s="3"/>
      <c r="M1769" s="3"/>
      <c r="N1769" s="3"/>
      <c r="O1769" s="3"/>
      <c r="P1769" s="3"/>
      <c r="Q1769" s="3"/>
      <c r="R1769" s="3"/>
      <c r="S1769" s="3"/>
      <c r="T1769" s="3"/>
      <c r="U1769" s="3"/>
      <c r="V1769" s="3"/>
      <c r="W1769" s="3"/>
      <c r="X1769" s="3"/>
      <c r="Y1769" s="3"/>
      <c r="Z1769" s="3"/>
    </row>
    <row r="1770" spans="1:26" ht="12.75" customHeight="1" x14ac:dyDescent="0.25">
      <c r="A1770" s="56" t="s">
        <v>47933</v>
      </c>
      <c r="B1770" s="57" t="s">
        <v>9095</v>
      </c>
      <c r="C1770" s="57" t="s">
        <v>47934</v>
      </c>
      <c r="D1770" s="58"/>
      <c r="E1770" s="58"/>
      <c r="F1770" s="3"/>
      <c r="G1770" s="3"/>
      <c r="H1770" s="3"/>
      <c r="I1770" s="3"/>
      <c r="J1770" s="3"/>
      <c r="K1770" s="3"/>
      <c r="L1770" s="3"/>
      <c r="M1770" s="3"/>
      <c r="N1770" s="3"/>
      <c r="O1770" s="3"/>
      <c r="P1770" s="3"/>
      <c r="Q1770" s="3"/>
      <c r="R1770" s="3"/>
      <c r="S1770" s="3"/>
      <c r="T1770" s="3"/>
      <c r="U1770" s="3"/>
      <c r="V1770" s="3"/>
      <c r="W1770" s="3"/>
      <c r="X1770" s="3"/>
      <c r="Y1770" s="3"/>
      <c r="Z1770" s="3"/>
    </row>
    <row r="1771" spans="1:26" ht="13.5" customHeight="1" x14ac:dyDescent="0.25">
      <c r="A1771" s="59" t="s">
        <v>47935</v>
      </c>
      <c r="B1771" s="60" t="s">
        <v>9095</v>
      </c>
      <c r="C1771" s="60" t="s">
        <v>47936</v>
      </c>
      <c r="D1771" s="60" t="s">
        <v>9784</v>
      </c>
      <c r="E1771" s="61">
        <v>180.8</v>
      </c>
      <c r="F1771" s="3"/>
      <c r="G1771" s="3"/>
      <c r="H1771" s="3"/>
      <c r="I1771" s="3"/>
      <c r="J1771" s="3"/>
      <c r="K1771" s="3"/>
      <c r="L1771" s="3"/>
      <c r="M1771" s="3"/>
      <c r="N1771" s="3"/>
      <c r="O1771" s="3"/>
      <c r="P1771" s="3"/>
      <c r="Q1771" s="3"/>
      <c r="R1771" s="3"/>
      <c r="S1771" s="3"/>
      <c r="T1771" s="3"/>
      <c r="U1771" s="3"/>
      <c r="V1771" s="3"/>
      <c r="W1771" s="3"/>
      <c r="X1771" s="3"/>
      <c r="Y1771" s="3"/>
      <c r="Z1771" s="3"/>
    </row>
    <row r="1772" spans="1:26" ht="12.75" customHeight="1" x14ac:dyDescent="0.25">
      <c r="A1772" s="59" t="s">
        <v>47937</v>
      </c>
      <c r="B1772" s="60" t="s">
        <v>9095</v>
      </c>
      <c r="C1772" s="60" t="s">
        <v>47938</v>
      </c>
      <c r="D1772" s="60" t="s">
        <v>9784</v>
      </c>
      <c r="E1772" s="61">
        <v>201.08</v>
      </c>
      <c r="F1772" s="3"/>
      <c r="G1772" s="3"/>
      <c r="H1772" s="3"/>
      <c r="I1772" s="3"/>
      <c r="J1772" s="3"/>
      <c r="K1772" s="3"/>
      <c r="L1772" s="3"/>
      <c r="M1772" s="3"/>
      <c r="N1772" s="3"/>
      <c r="O1772" s="3"/>
      <c r="P1772" s="3"/>
      <c r="Q1772" s="3"/>
      <c r="R1772" s="3"/>
      <c r="S1772" s="3"/>
      <c r="T1772" s="3"/>
      <c r="U1772" s="3"/>
      <c r="V1772" s="3"/>
      <c r="W1772" s="3"/>
      <c r="X1772" s="3"/>
      <c r="Y1772" s="3"/>
      <c r="Z1772" s="3"/>
    </row>
    <row r="1773" spans="1:26" ht="13.5" customHeight="1" x14ac:dyDescent="0.25">
      <c r="A1773" s="59" t="s">
        <v>47939</v>
      </c>
      <c r="B1773" s="60" t="s">
        <v>9095</v>
      </c>
      <c r="C1773" s="60" t="s">
        <v>47940</v>
      </c>
      <c r="D1773" s="60" t="s">
        <v>9784</v>
      </c>
      <c r="E1773" s="61">
        <v>310.89999999999998</v>
      </c>
      <c r="F1773" s="3"/>
      <c r="G1773" s="3"/>
      <c r="H1773" s="3"/>
      <c r="I1773" s="3"/>
      <c r="J1773" s="3"/>
      <c r="K1773" s="3"/>
      <c r="L1773" s="3"/>
      <c r="M1773" s="3"/>
      <c r="N1773" s="3"/>
      <c r="O1773" s="3"/>
      <c r="P1773" s="3"/>
      <c r="Q1773" s="3"/>
      <c r="R1773" s="3"/>
      <c r="S1773" s="3"/>
      <c r="T1773" s="3"/>
      <c r="U1773" s="3"/>
      <c r="V1773" s="3"/>
      <c r="W1773" s="3"/>
      <c r="X1773" s="3"/>
      <c r="Y1773" s="3"/>
      <c r="Z1773" s="3"/>
    </row>
    <row r="1774" spans="1:26" ht="12.75" customHeight="1" x14ac:dyDescent="0.25">
      <c r="A1774" s="59" t="s">
        <v>47941</v>
      </c>
      <c r="B1774" s="60" t="s">
        <v>9095</v>
      </c>
      <c r="C1774" s="60" t="s">
        <v>47942</v>
      </c>
      <c r="D1774" s="60" t="s">
        <v>9784</v>
      </c>
      <c r="E1774" s="61">
        <v>322.23</v>
      </c>
      <c r="F1774" s="3"/>
      <c r="G1774" s="3"/>
      <c r="H1774" s="3"/>
      <c r="I1774" s="3"/>
      <c r="J1774" s="3"/>
      <c r="K1774" s="3"/>
      <c r="L1774" s="3"/>
      <c r="M1774" s="3"/>
      <c r="N1774" s="3"/>
      <c r="O1774" s="3"/>
      <c r="P1774" s="3"/>
      <c r="Q1774" s="3"/>
      <c r="R1774" s="3"/>
      <c r="S1774" s="3"/>
      <c r="T1774" s="3"/>
      <c r="U1774" s="3"/>
      <c r="V1774" s="3"/>
      <c r="W1774" s="3"/>
      <c r="X1774" s="3"/>
      <c r="Y1774" s="3"/>
      <c r="Z1774" s="3"/>
    </row>
    <row r="1775" spans="1:26" ht="12.75" customHeight="1" x14ac:dyDescent="0.25">
      <c r="A1775" s="59" t="s">
        <v>47943</v>
      </c>
      <c r="B1775" s="60" t="s">
        <v>9095</v>
      </c>
      <c r="C1775" s="60" t="s">
        <v>47944</v>
      </c>
      <c r="D1775" s="60" t="s">
        <v>9784</v>
      </c>
      <c r="E1775" s="61">
        <v>281.92</v>
      </c>
      <c r="F1775" s="3"/>
      <c r="G1775" s="3"/>
      <c r="H1775" s="3"/>
      <c r="I1775" s="3"/>
      <c r="J1775" s="3"/>
      <c r="K1775" s="3"/>
      <c r="L1775" s="3"/>
      <c r="M1775" s="3"/>
      <c r="N1775" s="3"/>
      <c r="O1775" s="3"/>
      <c r="P1775" s="3"/>
      <c r="Q1775" s="3"/>
      <c r="R1775" s="3"/>
      <c r="S1775" s="3"/>
      <c r="T1775" s="3"/>
      <c r="U1775" s="3"/>
      <c r="V1775" s="3"/>
      <c r="W1775" s="3"/>
      <c r="X1775" s="3"/>
      <c r="Y1775" s="3"/>
      <c r="Z1775" s="3"/>
    </row>
    <row r="1776" spans="1:26" ht="13.5" customHeight="1" x14ac:dyDescent="0.25">
      <c r="A1776" s="59" t="s">
        <v>47945</v>
      </c>
      <c r="B1776" s="60" t="s">
        <v>9095</v>
      </c>
      <c r="C1776" s="60" t="s">
        <v>47946</v>
      </c>
      <c r="D1776" s="60" t="s">
        <v>9784</v>
      </c>
      <c r="E1776" s="61">
        <v>338.22</v>
      </c>
      <c r="F1776" s="3"/>
      <c r="G1776" s="3"/>
      <c r="H1776" s="3"/>
      <c r="I1776" s="3"/>
      <c r="J1776" s="3"/>
      <c r="K1776" s="3"/>
      <c r="L1776" s="3"/>
      <c r="M1776" s="3"/>
      <c r="N1776" s="3"/>
      <c r="O1776" s="3"/>
      <c r="P1776" s="3"/>
      <c r="Q1776" s="3"/>
      <c r="R1776" s="3"/>
      <c r="S1776" s="3"/>
      <c r="T1776" s="3"/>
      <c r="U1776" s="3"/>
      <c r="V1776" s="3"/>
      <c r="W1776" s="3"/>
      <c r="X1776" s="3"/>
      <c r="Y1776" s="3"/>
      <c r="Z1776" s="3"/>
    </row>
    <row r="1777" spans="1:26" ht="12.75" customHeight="1" x14ac:dyDescent="0.25">
      <c r="A1777" s="59" t="s">
        <v>47947</v>
      </c>
      <c r="B1777" s="60" t="s">
        <v>9095</v>
      </c>
      <c r="C1777" s="60" t="s">
        <v>47948</v>
      </c>
      <c r="D1777" s="60" t="s">
        <v>9784</v>
      </c>
      <c r="E1777" s="61">
        <v>318.36</v>
      </c>
      <c r="F1777" s="3"/>
      <c r="G1777" s="3"/>
      <c r="H1777" s="3"/>
      <c r="I1777" s="3"/>
      <c r="J1777" s="3"/>
      <c r="K1777" s="3"/>
      <c r="L1777" s="3"/>
      <c r="M1777" s="3"/>
      <c r="N1777" s="3"/>
      <c r="O1777" s="3"/>
      <c r="P1777" s="3"/>
      <c r="Q1777" s="3"/>
      <c r="R1777" s="3"/>
      <c r="S1777" s="3"/>
      <c r="T1777" s="3"/>
      <c r="U1777" s="3"/>
      <c r="V1777" s="3"/>
      <c r="W1777" s="3"/>
      <c r="X1777" s="3"/>
      <c r="Y1777" s="3"/>
      <c r="Z1777" s="3"/>
    </row>
    <row r="1778" spans="1:26" ht="12.75" customHeight="1" x14ac:dyDescent="0.25">
      <c r="A1778" s="59" t="s">
        <v>47949</v>
      </c>
      <c r="B1778" s="60" t="s">
        <v>9095</v>
      </c>
      <c r="C1778" s="60" t="s">
        <v>47950</v>
      </c>
      <c r="D1778" s="60" t="s">
        <v>9741</v>
      </c>
      <c r="E1778" s="61">
        <v>23.1</v>
      </c>
      <c r="F1778" s="3"/>
      <c r="G1778" s="3"/>
      <c r="H1778" s="3"/>
      <c r="I1778" s="3"/>
      <c r="J1778" s="3"/>
      <c r="K1778" s="3"/>
      <c r="L1778" s="3"/>
      <c r="M1778" s="3"/>
      <c r="N1778" s="3"/>
      <c r="O1778" s="3"/>
      <c r="P1778" s="3"/>
      <c r="Q1778" s="3"/>
      <c r="R1778" s="3"/>
      <c r="S1778" s="3"/>
      <c r="T1778" s="3"/>
      <c r="U1778" s="3"/>
      <c r="V1778" s="3"/>
      <c r="W1778" s="3"/>
      <c r="X1778" s="3"/>
      <c r="Y1778" s="3"/>
      <c r="Z1778" s="3"/>
    </row>
    <row r="1779" spans="1:26" ht="13.5" customHeight="1" x14ac:dyDescent="0.25">
      <c r="A1779" s="59" t="s">
        <v>47951</v>
      </c>
      <c r="B1779" s="60" t="s">
        <v>9095</v>
      </c>
      <c r="C1779" s="60" t="s">
        <v>47952</v>
      </c>
      <c r="D1779" s="60" t="s">
        <v>9741</v>
      </c>
      <c r="E1779" s="61">
        <v>49.91</v>
      </c>
      <c r="F1779" s="3"/>
      <c r="G1779" s="3"/>
      <c r="H1779" s="3"/>
      <c r="I1779" s="3"/>
      <c r="J1779" s="3"/>
      <c r="K1779" s="3"/>
      <c r="L1779" s="3"/>
      <c r="M1779" s="3"/>
      <c r="N1779" s="3"/>
      <c r="O1779" s="3"/>
      <c r="P1779" s="3"/>
      <c r="Q1779" s="3"/>
      <c r="R1779" s="3"/>
      <c r="S1779" s="3"/>
      <c r="T1779" s="3"/>
      <c r="U1779" s="3"/>
      <c r="V1779" s="3"/>
      <c r="W1779" s="3"/>
      <c r="X1779" s="3"/>
      <c r="Y1779" s="3"/>
      <c r="Z1779" s="3"/>
    </row>
    <row r="1780" spans="1:26" ht="12.75" customHeight="1" x14ac:dyDescent="0.25">
      <c r="A1780" s="59" t="s">
        <v>47953</v>
      </c>
      <c r="B1780" s="60" t="s">
        <v>9095</v>
      </c>
      <c r="C1780" s="60" t="s">
        <v>47954</v>
      </c>
      <c r="D1780" s="60" t="s">
        <v>9741</v>
      </c>
      <c r="E1780" s="61">
        <v>44.16</v>
      </c>
      <c r="F1780" s="3"/>
      <c r="G1780" s="3"/>
      <c r="H1780" s="3"/>
      <c r="I1780" s="3"/>
      <c r="J1780" s="3"/>
      <c r="K1780" s="3"/>
      <c r="L1780" s="3"/>
      <c r="M1780" s="3"/>
      <c r="N1780" s="3"/>
      <c r="O1780" s="3"/>
      <c r="P1780" s="3"/>
      <c r="Q1780" s="3"/>
      <c r="R1780" s="3"/>
      <c r="S1780" s="3"/>
      <c r="T1780" s="3"/>
      <c r="U1780" s="3"/>
      <c r="V1780" s="3"/>
      <c r="W1780" s="3"/>
      <c r="X1780" s="3"/>
      <c r="Y1780" s="3"/>
      <c r="Z1780" s="3"/>
    </row>
    <row r="1781" spans="1:26" ht="13.5" customHeight="1" x14ac:dyDescent="0.25">
      <c r="A1781" s="56" t="s">
        <v>47955</v>
      </c>
      <c r="B1781" s="57" t="s">
        <v>9095</v>
      </c>
      <c r="C1781" s="57" t="s">
        <v>47956</v>
      </c>
      <c r="D1781" s="58"/>
      <c r="E1781" s="58"/>
      <c r="F1781" s="3"/>
      <c r="G1781" s="3"/>
      <c r="H1781" s="3"/>
      <c r="I1781" s="3"/>
      <c r="J1781" s="3"/>
      <c r="K1781" s="3"/>
      <c r="L1781" s="3"/>
      <c r="M1781" s="3"/>
      <c r="N1781" s="3"/>
      <c r="O1781" s="3"/>
      <c r="P1781" s="3"/>
      <c r="Q1781" s="3"/>
      <c r="R1781" s="3"/>
      <c r="S1781" s="3"/>
      <c r="T1781" s="3"/>
      <c r="U1781" s="3"/>
      <c r="V1781" s="3"/>
      <c r="W1781" s="3"/>
      <c r="X1781" s="3"/>
      <c r="Y1781" s="3"/>
      <c r="Z1781" s="3"/>
    </row>
    <row r="1782" spans="1:26" ht="12.75" customHeight="1" x14ac:dyDescent="0.25">
      <c r="A1782" s="59" t="s">
        <v>47957</v>
      </c>
      <c r="B1782" s="60" t="s">
        <v>9095</v>
      </c>
      <c r="C1782" s="60" t="s">
        <v>47958</v>
      </c>
      <c r="D1782" s="60" t="s">
        <v>9784</v>
      </c>
      <c r="E1782" s="61">
        <v>261.47000000000003</v>
      </c>
      <c r="F1782" s="3"/>
      <c r="G1782" s="3"/>
      <c r="H1782" s="3"/>
      <c r="I1782" s="3"/>
      <c r="J1782" s="3"/>
      <c r="K1782" s="3"/>
      <c r="L1782" s="3"/>
      <c r="M1782" s="3"/>
      <c r="N1782" s="3"/>
      <c r="O1782" s="3"/>
      <c r="P1782" s="3"/>
      <c r="Q1782" s="3"/>
      <c r="R1782" s="3"/>
      <c r="S1782" s="3"/>
      <c r="T1782" s="3"/>
      <c r="U1782" s="3"/>
      <c r="V1782" s="3"/>
      <c r="W1782" s="3"/>
      <c r="X1782" s="3"/>
      <c r="Y1782" s="3"/>
      <c r="Z1782" s="3"/>
    </row>
    <row r="1783" spans="1:26" ht="12.75" customHeight="1" x14ac:dyDescent="0.25">
      <c r="A1783" s="59" t="s">
        <v>47959</v>
      </c>
      <c r="B1783" s="60" t="s">
        <v>9095</v>
      </c>
      <c r="C1783" s="60" t="s">
        <v>47960</v>
      </c>
      <c r="D1783" s="60" t="s">
        <v>9784</v>
      </c>
      <c r="E1783" s="61">
        <v>301.77999999999997</v>
      </c>
      <c r="F1783" s="3"/>
      <c r="G1783" s="3"/>
      <c r="H1783" s="3"/>
      <c r="I1783" s="3"/>
      <c r="J1783" s="3"/>
      <c r="K1783" s="3"/>
      <c r="L1783" s="3"/>
      <c r="M1783" s="3"/>
      <c r="N1783" s="3"/>
      <c r="O1783" s="3"/>
      <c r="P1783" s="3"/>
      <c r="Q1783" s="3"/>
      <c r="R1783" s="3"/>
      <c r="S1783" s="3"/>
      <c r="T1783" s="3"/>
      <c r="U1783" s="3"/>
      <c r="V1783" s="3"/>
      <c r="W1783" s="3"/>
      <c r="X1783" s="3"/>
      <c r="Y1783" s="3"/>
      <c r="Z1783" s="3"/>
    </row>
    <row r="1784" spans="1:26" ht="13.5" customHeight="1" x14ac:dyDescent="0.25">
      <c r="A1784" s="59" t="s">
        <v>47961</v>
      </c>
      <c r="B1784" s="60" t="s">
        <v>9095</v>
      </c>
      <c r="C1784" s="60" t="s">
        <v>47962</v>
      </c>
      <c r="D1784" s="60" t="s">
        <v>9784</v>
      </c>
      <c r="E1784" s="61">
        <v>350.9</v>
      </c>
      <c r="F1784" s="3"/>
      <c r="G1784" s="3"/>
      <c r="H1784" s="3"/>
      <c r="I1784" s="3"/>
      <c r="J1784" s="3"/>
      <c r="K1784" s="3"/>
      <c r="L1784" s="3"/>
      <c r="M1784" s="3"/>
      <c r="N1784" s="3"/>
      <c r="O1784" s="3"/>
      <c r="P1784" s="3"/>
      <c r="Q1784" s="3"/>
      <c r="R1784" s="3"/>
      <c r="S1784" s="3"/>
      <c r="T1784" s="3"/>
      <c r="U1784" s="3"/>
      <c r="V1784" s="3"/>
      <c r="W1784" s="3"/>
      <c r="X1784" s="3"/>
      <c r="Y1784" s="3"/>
      <c r="Z1784" s="3"/>
    </row>
    <row r="1785" spans="1:26" ht="12.75" customHeight="1" x14ac:dyDescent="0.25">
      <c r="A1785" s="59" t="s">
        <v>47963</v>
      </c>
      <c r="B1785" s="60" t="s">
        <v>9095</v>
      </c>
      <c r="C1785" s="60" t="s">
        <v>47964</v>
      </c>
      <c r="D1785" s="60" t="s">
        <v>9784</v>
      </c>
      <c r="E1785" s="61">
        <v>459.37</v>
      </c>
      <c r="F1785" s="3"/>
      <c r="G1785" s="3"/>
      <c r="H1785" s="3"/>
      <c r="I1785" s="3"/>
      <c r="J1785" s="3"/>
      <c r="K1785" s="3"/>
      <c r="L1785" s="3"/>
      <c r="M1785" s="3"/>
      <c r="N1785" s="3"/>
      <c r="O1785" s="3"/>
      <c r="P1785" s="3"/>
      <c r="Q1785" s="3"/>
      <c r="R1785" s="3"/>
      <c r="S1785" s="3"/>
      <c r="T1785" s="3"/>
      <c r="U1785" s="3"/>
      <c r="V1785" s="3"/>
      <c r="W1785" s="3"/>
      <c r="X1785" s="3"/>
      <c r="Y1785" s="3"/>
      <c r="Z1785" s="3"/>
    </row>
    <row r="1786" spans="1:26" ht="13.5" customHeight="1" x14ac:dyDescent="0.25">
      <c r="A1786" s="59" t="s">
        <v>47965</v>
      </c>
      <c r="B1786" s="60" t="s">
        <v>9095</v>
      </c>
      <c r="C1786" s="60" t="s">
        <v>47966</v>
      </c>
      <c r="D1786" s="60" t="s">
        <v>9784</v>
      </c>
      <c r="E1786" s="61">
        <v>282.87</v>
      </c>
      <c r="F1786" s="3"/>
      <c r="G1786" s="3"/>
      <c r="H1786" s="3"/>
      <c r="I1786" s="3"/>
      <c r="J1786" s="3"/>
      <c r="K1786" s="3"/>
      <c r="L1786" s="3"/>
      <c r="M1786" s="3"/>
      <c r="N1786" s="3"/>
      <c r="O1786" s="3"/>
      <c r="P1786" s="3"/>
      <c r="Q1786" s="3"/>
      <c r="R1786" s="3"/>
      <c r="S1786" s="3"/>
      <c r="T1786" s="3"/>
      <c r="U1786" s="3"/>
      <c r="V1786" s="3"/>
      <c r="W1786" s="3"/>
      <c r="X1786" s="3"/>
      <c r="Y1786" s="3"/>
      <c r="Z1786" s="3"/>
    </row>
    <row r="1787" spans="1:26" ht="12.75" customHeight="1" x14ac:dyDescent="0.25">
      <c r="A1787" s="56" t="s">
        <v>47967</v>
      </c>
      <c r="B1787" s="57" t="s">
        <v>9095</v>
      </c>
      <c r="C1787" s="57" t="s">
        <v>47968</v>
      </c>
      <c r="D1787" s="58"/>
      <c r="E1787" s="58"/>
      <c r="F1787" s="3"/>
      <c r="G1787" s="3"/>
      <c r="H1787" s="3"/>
      <c r="I1787" s="3"/>
      <c r="J1787" s="3"/>
      <c r="K1787" s="3"/>
      <c r="L1787" s="3"/>
      <c r="M1787" s="3"/>
      <c r="N1787" s="3"/>
      <c r="O1787" s="3"/>
      <c r="P1787" s="3"/>
      <c r="Q1787" s="3"/>
      <c r="R1787" s="3"/>
      <c r="S1787" s="3"/>
      <c r="T1787" s="3"/>
      <c r="U1787" s="3"/>
      <c r="V1787" s="3"/>
      <c r="W1787" s="3"/>
      <c r="X1787" s="3"/>
      <c r="Y1787" s="3"/>
      <c r="Z1787" s="3"/>
    </row>
    <row r="1788" spans="1:26" ht="12.75" customHeight="1" x14ac:dyDescent="0.25">
      <c r="A1788" s="59" t="s">
        <v>47969</v>
      </c>
      <c r="B1788" s="60" t="s">
        <v>9095</v>
      </c>
      <c r="C1788" s="60" t="s">
        <v>47970</v>
      </c>
      <c r="D1788" s="60" t="s">
        <v>9741</v>
      </c>
      <c r="E1788" s="61">
        <v>251.81</v>
      </c>
      <c r="F1788" s="3"/>
      <c r="G1788" s="3"/>
      <c r="H1788" s="3"/>
      <c r="I1788" s="3"/>
      <c r="J1788" s="3"/>
      <c r="K1788" s="3"/>
      <c r="L1788" s="3"/>
      <c r="M1788" s="3"/>
      <c r="N1788" s="3"/>
      <c r="O1788" s="3"/>
      <c r="P1788" s="3"/>
      <c r="Q1788" s="3"/>
      <c r="R1788" s="3"/>
      <c r="S1788" s="3"/>
      <c r="T1788" s="3"/>
      <c r="U1788" s="3"/>
      <c r="V1788" s="3"/>
      <c r="W1788" s="3"/>
      <c r="X1788" s="3"/>
      <c r="Y1788" s="3"/>
      <c r="Z1788" s="3"/>
    </row>
    <row r="1789" spans="1:26" ht="13.5" customHeight="1" x14ac:dyDescent="0.25">
      <c r="A1789" s="59" t="s">
        <v>47971</v>
      </c>
      <c r="B1789" s="60" t="s">
        <v>9095</v>
      </c>
      <c r="C1789" s="60" t="s">
        <v>47972</v>
      </c>
      <c r="D1789" s="60" t="s">
        <v>9308</v>
      </c>
      <c r="E1789" s="61">
        <v>164.53</v>
      </c>
      <c r="F1789" s="3"/>
      <c r="G1789" s="3"/>
      <c r="H1789" s="3"/>
      <c r="I1789" s="3"/>
      <c r="J1789" s="3"/>
      <c r="K1789" s="3"/>
      <c r="L1789" s="3"/>
      <c r="M1789" s="3"/>
      <c r="N1789" s="3"/>
      <c r="O1789" s="3"/>
      <c r="P1789" s="3"/>
      <c r="Q1789" s="3"/>
      <c r="R1789" s="3"/>
      <c r="S1789" s="3"/>
      <c r="T1789" s="3"/>
      <c r="U1789" s="3"/>
      <c r="V1789" s="3"/>
      <c r="W1789" s="3"/>
      <c r="X1789" s="3"/>
      <c r="Y1789" s="3"/>
      <c r="Z1789" s="3"/>
    </row>
    <row r="1790" spans="1:26" ht="12.75" customHeight="1" x14ac:dyDescent="0.25">
      <c r="A1790" s="59" t="s">
        <v>47973</v>
      </c>
      <c r="B1790" s="60" t="s">
        <v>9095</v>
      </c>
      <c r="C1790" s="60" t="s">
        <v>47974</v>
      </c>
      <c r="D1790" s="60" t="s">
        <v>9308</v>
      </c>
      <c r="E1790" s="61">
        <v>398.61</v>
      </c>
      <c r="F1790" s="3"/>
      <c r="G1790" s="3"/>
      <c r="H1790" s="3"/>
      <c r="I1790" s="3"/>
      <c r="J1790" s="3"/>
      <c r="K1790" s="3"/>
      <c r="L1790" s="3"/>
      <c r="M1790" s="3"/>
      <c r="N1790" s="3"/>
      <c r="O1790" s="3"/>
      <c r="P1790" s="3"/>
      <c r="Q1790" s="3"/>
      <c r="R1790" s="3"/>
      <c r="S1790" s="3"/>
      <c r="T1790" s="3"/>
      <c r="U1790" s="3"/>
      <c r="V1790" s="3"/>
      <c r="W1790" s="3"/>
      <c r="X1790" s="3"/>
      <c r="Y1790" s="3"/>
      <c r="Z1790" s="3"/>
    </row>
    <row r="1791" spans="1:26" ht="13.5" customHeight="1" x14ac:dyDescent="0.25">
      <c r="A1791" s="59" t="s">
        <v>47975</v>
      </c>
      <c r="B1791" s="60" t="s">
        <v>9095</v>
      </c>
      <c r="C1791" s="60" t="s">
        <v>47976</v>
      </c>
      <c r="D1791" s="60" t="s">
        <v>9741</v>
      </c>
      <c r="E1791" s="61">
        <v>243.74</v>
      </c>
      <c r="F1791" s="3"/>
      <c r="G1791" s="3"/>
      <c r="H1791" s="3"/>
      <c r="I1791" s="3"/>
      <c r="J1791" s="3"/>
      <c r="K1791" s="3"/>
      <c r="L1791" s="3"/>
      <c r="M1791" s="3"/>
      <c r="N1791" s="3"/>
      <c r="O1791" s="3"/>
      <c r="P1791" s="3"/>
      <c r="Q1791" s="3"/>
      <c r="R1791" s="3"/>
      <c r="S1791" s="3"/>
      <c r="T1791" s="3"/>
      <c r="U1791" s="3"/>
      <c r="V1791" s="3"/>
      <c r="W1791" s="3"/>
      <c r="X1791" s="3"/>
      <c r="Y1791" s="3"/>
      <c r="Z1791" s="3"/>
    </row>
    <row r="1792" spans="1:26" ht="12.75" customHeight="1" x14ac:dyDescent="0.25">
      <c r="A1792" s="59" t="s">
        <v>47977</v>
      </c>
      <c r="B1792" s="60" t="s">
        <v>9095</v>
      </c>
      <c r="C1792" s="60" t="s">
        <v>47978</v>
      </c>
      <c r="D1792" s="60" t="s">
        <v>10057</v>
      </c>
      <c r="E1792" s="61">
        <v>776.99</v>
      </c>
      <c r="F1792" s="3"/>
      <c r="G1792" s="3"/>
      <c r="H1792" s="3"/>
      <c r="I1792" s="3"/>
      <c r="J1792" s="3"/>
      <c r="K1792" s="3"/>
      <c r="L1792" s="3"/>
      <c r="M1792" s="3"/>
      <c r="N1792" s="3"/>
      <c r="O1792" s="3"/>
      <c r="P1792" s="3"/>
      <c r="Q1792" s="3"/>
      <c r="R1792" s="3"/>
      <c r="S1792" s="3"/>
      <c r="T1792" s="3"/>
      <c r="U1792" s="3"/>
      <c r="V1792" s="3"/>
      <c r="W1792" s="3"/>
      <c r="X1792" s="3"/>
      <c r="Y1792" s="3"/>
      <c r="Z1792" s="3"/>
    </row>
    <row r="1793" spans="1:26" ht="12.75" customHeight="1" x14ac:dyDescent="0.25">
      <c r="A1793" s="59" t="s">
        <v>47979</v>
      </c>
      <c r="B1793" s="60" t="s">
        <v>9095</v>
      </c>
      <c r="C1793" s="60" t="s">
        <v>47980</v>
      </c>
      <c r="D1793" s="60" t="s">
        <v>10057</v>
      </c>
      <c r="E1793" s="61">
        <v>1290.3</v>
      </c>
      <c r="F1793" s="3"/>
      <c r="G1793" s="3"/>
      <c r="H1793" s="3"/>
      <c r="I1793" s="3"/>
      <c r="J1793" s="3"/>
      <c r="K1793" s="3"/>
      <c r="L1793" s="3"/>
      <c r="M1793" s="3"/>
      <c r="N1793" s="3"/>
      <c r="O1793" s="3"/>
      <c r="P1793" s="3"/>
      <c r="Q1793" s="3"/>
      <c r="R1793" s="3"/>
      <c r="S1793" s="3"/>
      <c r="T1793" s="3"/>
      <c r="U1793" s="3"/>
      <c r="V1793" s="3"/>
      <c r="W1793" s="3"/>
      <c r="X1793" s="3"/>
      <c r="Y1793" s="3"/>
      <c r="Z1793" s="3"/>
    </row>
    <row r="1794" spans="1:26" ht="13.5" customHeight="1" x14ac:dyDescent="0.25">
      <c r="A1794" s="56" t="s">
        <v>47981</v>
      </c>
      <c r="B1794" s="57" t="s">
        <v>9095</v>
      </c>
      <c r="C1794" s="57" t="s">
        <v>47982</v>
      </c>
      <c r="D1794" s="58"/>
      <c r="E1794" s="58"/>
      <c r="F1794" s="3"/>
      <c r="G1794" s="3"/>
      <c r="H1794" s="3"/>
      <c r="I1794" s="3"/>
      <c r="J1794" s="3"/>
      <c r="K1794" s="3"/>
      <c r="L1794" s="3"/>
      <c r="M1794" s="3"/>
      <c r="N1794" s="3"/>
      <c r="O1794" s="3"/>
      <c r="P1794" s="3"/>
      <c r="Q1794" s="3"/>
      <c r="R1794" s="3"/>
      <c r="S1794" s="3"/>
      <c r="T1794" s="3"/>
      <c r="U1794" s="3"/>
      <c r="V1794" s="3"/>
      <c r="W1794" s="3"/>
      <c r="X1794" s="3"/>
      <c r="Y1794" s="3"/>
      <c r="Z1794" s="3"/>
    </row>
    <row r="1795" spans="1:26" ht="12.75" customHeight="1" x14ac:dyDescent="0.25">
      <c r="A1795" s="59" t="s">
        <v>47983</v>
      </c>
      <c r="B1795" s="60" t="s">
        <v>9095</v>
      </c>
      <c r="C1795" s="60" t="s">
        <v>47984</v>
      </c>
      <c r="D1795" s="60" t="s">
        <v>9308</v>
      </c>
      <c r="E1795" s="61">
        <v>2772.12</v>
      </c>
      <c r="F1795" s="3"/>
      <c r="G1795" s="3"/>
      <c r="H1795" s="3"/>
      <c r="I1795" s="3"/>
      <c r="J1795" s="3"/>
      <c r="K1795" s="3"/>
      <c r="L1795" s="3"/>
      <c r="M1795" s="3"/>
      <c r="N1795" s="3"/>
      <c r="O1795" s="3"/>
      <c r="P1795" s="3"/>
      <c r="Q1795" s="3"/>
      <c r="R1795" s="3"/>
      <c r="S1795" s="3"/>
      <c r="T1795" s="3"/>
      <c r="U1795" s="3"/>
      <c r="V1795" s="3"/>
      <c r="W1795" s="3"/>
      <c r="X1795" s="3"/>
      <c r="Y1795" s="3"/>
      <c r="Z1795" s="3"/>
    </row>
    <row r="1796" spans="1:26" ht="12.75" customHeight="1" x14ac:dyDescent="0.25">
      <c r="A1796" s="59" t="s">
        <v>47985</v>
      </c>
      <c r="B1796" s="60" t="s">
        <v>9095</v>
      </c>
      <c r="C1796" s="60" t="s">
        <v>11875</v>
      </c>
      <c r="D1796" s="60" t="s">
        <v>9308</v>
      </c>
      <c r="E1796" s="61">
        <v>5237.1099999999997</v>
      </c>
      <c r="F1796" s="3"/>
      <c r="G1796" s="3"/>
      <c r="H1796" s="3"/>
      <c r="I1796" s="3"/>
      <c r="J1796" s="3"/>
      <c r="K1796" s="3"/>
      <c r="L1796" s="3"/>
      <c r="M1796" s="3"/>
      <c r="N1796" s="3"/>
      <c r="O1796" s="3"/>
      <c r="P1796" s="3"/>
      <c r="Q1796" s="3"/>
      <c r="R1796" s="3"/>
      <c r="S1796" s="3"/>
      <c r="T1796" s="3"/>
      <c r="U1796" s="3"/>
      <c r="V1796" s="3"/>
      <c r="W1796" s="3"/>
      <c r="X1796" s="3"/>
      <c r="Y1796" s="3"/>
      <c r="Z1796" s="3"/>
    </row>
    <row r="1797" spans="1:26" ht="13.5" customHeight="1" x14ac:dyDescent="0.25">
      <c r="A1797" s="59" t="s">
        <v>47986</v>
      </c>
      <c r="B1797" s="60" t="s">
        <v>9095</v>
      </c>
      <c r="C1797" s="60" t="s">
        <v>11877</v>
      </c>
      <c r="D1797" s="60" t="s">
        <v>9308</v>
      </c>
      <c r="E1797" s="61">
        <v>3822.26</v>
      </c>
      <c r="F1797" s="3"/>
      <c r="G1797" s="3"/>
      <c r="H1797" s="3"/>
      <c r="I1797" s="3"/>
      <c r="J1797" s="3"/>
      <c r="K1797" s="3"/>
      <c r="L1797" s="3"/>
      <c r="M1797" s="3"/>
      <c r="N1797" s="3"/>
      <c r="O1797" s="3"/>
      <c r="P1797" s="3"/>
      <c r="Q1797" s="3"/>
      <c r="R1797" s="3"/>
      <c r="S1797" s="3"/>
      <c r="T1797" s="3"/>
      <c r="U1797" s="3"/>
      <c r="V1797" s="3"/>
      <c r="W1797" s="3"/>
      <c r="X1797" s="3"/>
      <c r="Y1797" s="3"/>
      <c r="Z1797" s="3"/>
    </row>
    <row r="1798" spans="1:26" ht="12.75" customHeight="1" x14ac:dyDescent="0.25">
      <c r="A1798" s="59" t="s">
        <v>47987</v>
      </c>
      <c r="B1798" s="60" t="s">
        <v>9095</v>
      </c>
      <c r="C1798" s="60" t="s">
        <v>11879</v>
      </c>
      <c r="D1798" s="60" t="s">
        <v>9308</v>
      </c>
      <c r="E1798" s="61">
        <v>4061.59</v>
      </c>
      <c r="F1798" s="3"/>
      <c r="G1798" s="3"/>
      <c r="H1798" s="3"/>
      <c r="I1798" s="3"/>
      <c r="J1798" s="3"/>
      <c r="K1798" s="3"/>
      <c r="L1798" s="3"/>
      <c r="M1798" s="3"/>
      <c r="N1798" s="3"/>
      <c r="O1798" s="3"/>
      <c r="P1798" s="3"/>
      <c r="Q1798" s="3"/>
      <c r="R1798" s="3"/>
      <c r="S1798" s="3"/>
      <c r="T1798" s="3"/>
      <c r="U1798" s="3"/>
      <c r="V1798" s="3"/>
      <c r="W1798" s="3"/>
      <c r="X1798" s="3"/>
      <c r="Y1798" s="3"/>
      <c r="Z1798" s="3"/>
    </row>
    <row r="1799" spans="1:26" ht="13.5" customHeight="1" x14ac:dyDescent="0.25">
      <c r="A1799" s="59" t="s">
        <v>47988</v>
      </c>
      <c r="B1799" s="60" t="s">
        <v>9095</v>
      </c>
      <c r="C1799" s="60" t="s">
        <v>11881</v>
      </c>
      <c r="D1799" s="60" t="s">
        <v>9308</v>
      </c>
      <c r="E1799" s="61">
        <v>2166.27</v>
      </c>
      <c r="F1799" s="3"/>
      <c r="G1799" s="3"/>
      <c r="H1799" s="3"/>
      <c r="I1799" s="3"/>
      <c r="J1799" s="3"/>
      <c r="K1799" s="3"/>
      <c r="L1799" s="3"/>
      <c r="M1799" s="3"/>
      <c r="N1799" s="3"/>
      <c r="O1799" s="3"/>
      <c r="P1799" s="3"/>
      <c r="Q1799" s="3"/>
      <c r="R1799" s="3"/>
      <c r="S1799" s="3"/>
      <c r="T1799" s="3"/>
      <c r="U1799" s="3"/>
      <c r="V1799" s="3"/>
      <c r="W1799" s="3"/>
      <c r="X1799" s="3"/>
      <c r="Y1799" s="3"/>
      <c r="Z1799" s="3"/>
    </row>
    <row r="1800" spans="1:26" ht="12.75" customHeight="1" x14ac:dyDescent="0.25">
      <c r="A1800" s="56" t="s">
        <v>47989</v>
      </c>
      <c r="B1800" s="57" t="s">
        <v>9095</v>
      </c>
      <c r="C1800" s="57" t="s">
        <v>47990</v>
      </c>
      <c r="D1800" s="58"/>
      <c r="E1800" s="58"/>
      <c r="F1800" s="3"/>
      <c r="G1800" s="3"/>
      <c r="H1800" s="3"/>
      <c r="I1800" s="3"/>
      <c r="J1800" s="3"/>
      <c r="K1800" s="3"/>
      <c r="L1800" s="3"/>
      <c r="M1800" s="3"/>
      <c r="N1800" s="3"/>
      <c r="O1800" s="3"/>
      <c r="P1800" s="3"/>
      <c r="Q1800" s="3"/>
      <c r="R1800" s="3"/>
      <c r="S1800" s="3"/>
      <c r="T1800" s="3"/>
      <c r="U1800" s="3"/>
      <c r="V1800" s="3"/>
      <c r="W1800" s="3"/>
      <c r="X1800" s="3"/>
      <c r="Y1800" s="3"/>
      <c r="Z1800" s="3"/>
    </row>
    <row r="1801" spans="1:26" ht="12.75" customHeight="1" x14ac:dyDescent="0.25">
      <c r="A1801" s="59" t="s">
        <v>47991</v>
      </c>
      <c r="B1801" s="60" t="s">
        <v>9095</v>
      </c>
      <c r="C1801" s="60" t="s">
        <v>47992</v>
      </c>
      <c r="D1801" s="60" t="s">
        <v>9308</v>
      </c>
      <c r="E1801" s="61">
        <v>35.46</v>
      </c>
      <c r="F1801" s="3"/>
      <c r="G1801" s="3"/>
      <c r="H1801" s="3"/>
      <c r="I1801" s="3"/>
      <c r="J1801" s="3"/>
      <c r="K1801" s="3"/>
      <c r="L1801" s="3"/>
      <c r="M1801" s="3"/>
      <c r="N1801" s="3"/>
      <c r="O1801" s="3"/>
      <c r="P1801" s="3"/>
      <c r="Q1801" s="3"/>
      <c r="R1801" s="3"/>
      <c r="S1801" s="3"/>
      <c r="T1801" s="3"/>
      <c r="U1801" s="3"/>
      <c r="V1801" s="3"/>
      <c r="W1801" s="3"/>
      <c r="X1801" s="3"/>
      <c r="Y1801" s="3"/>
      <c r="Z1801" s="3"/>
    </row>
    <row r="1802" spans="1:26" ht="13.5" customHeight="1" x14ac:dyDescent="0.25">
      <c r="A1802" s="56" t="s">
        <v>47993</v>
      </c>
      <c r="B1802" s="57" t="s">
        <v>9095</v>
      </c>
      <c r="C1802" s="57" t="s">
        <v>47994</v>
      </c>
      <c r="D1802" s="58"/>
      <c r="E1802" s="58"/>
      <c r="F1802" s="3"/>
      <c r="G1802" s="3"/>
      <c r="H1802" s="3"/>
      <c r="I1802" s="3"/>
      <c r="J1802" s="3"/>
      <c r="K1802" s="3"/>
      <c r="L1802" s="3"/>
      <c r="M1802" s="3"/>
      <c r="N1802" s="3"/>
      <c r="O1802" s="3"/>
      <c r="P1802" s="3"/>
      <c r="Q1802" s="3"/>
      <c r="R1802" s="3"/>
      <c r="S1802" s="3"/>
      <c r="T1802" s="3"/>
      <c r="U1802" s="3"/>
      <c r="V1802" s="3"/>
      <c r="W1802" s="3"/>
      <c r="X1802" s="3"/>
      <c r="Y1802" s="3"/>
      <c r="Z1802" s="3"/>
    </row>
    <row r="1803" spans="1:26" ht="12.75" customHeight="1" x14ac:dyDescent="0.25">
      <c r="A1803" s="59" t="s">
        <v>47995</v>
      </c>
      <c r="B1803" s="60" t="s">
        <v>9095</v>
      </c>
      <c r="C1803" s="60" t="s">
        <v>47996</v>
      </c>
      <c r="D1803" s="60" t="s">
        <v>9741</v>
      </c>
      <c r="E1803" s="61">
        <v>48.48</v>
      </c>
      <c r="F1803" s="3"/>
      <c r="G1803" s="3"/>
      <c r="H1803" s="3"/>
      <c r="I1803" s="3"/>
      <c r="J1803" s="3"/>
      <c r="K1803" s="3"/>
      <c r="L1803" s="3"/>
      <c r="M1803" s="3"/>
      <c r="N1803" s="3"/>
      <c r="O1803" s="3"/>
      <c r="P1803" s="3"/>
      <c r="Q1803" s="3"/>
      <c r="R1803" s="3"/>
      <c r="S1803" s="3"/>
      <c r="T1803" s="3"/>
      <c r="U1803" s="3"/>
      <c r="V1803" s="3"/>
      <c r="W1803" s="3"/>
      <c r="X1803" s="3"/>
      <c r="Y1803" s="3"/>
      <c r="Z1803" s="3"/>
    </row>
    <row r="1804" spans="1:26" ht="3" customHeight="1" x14ac:dyDescent="0.25">
      <c r="A1804" s="3"/>
      <c r="B1804" s="3"/>
      <c r="C1804" s="60"/>
      <c r="D1804" s="3"/>
      <c r="E1804" s="3"/>
      <c r="F1804" s="3"/>
      <c r="G1804" s="3"/>
      <c r="H1804" s="3"/>
      <c r="I1804" s="3"/>
      <c r="J1804" s="3"/>
      <c r="K1804" s="3"/>
      <c r="L1804" s="3"/>
      <c r="M1804" s="3"/>
      <c r="N1804" s="3"/>
      <c r="O1804" s="3"/>
      <c r="P1804" s="3"/>
      <c r="Q1804" s="3"/>
      <c r="R1804" s="3"/>
      <c r="S1804" s="3"/>
      <c r="T1804" s="3"/>
      <c r="U1804" s="3"/>
      <c r="V1804" s="3"/>
      <c r="W1804" s="3"/>
      <c r="X1804" s="3"/>
      <c r="Y1804" s="3"/>
      <c r="Z1804" s="3"/>
    </row>
    <row r="1805" spans="1:26" ht="12.75" customHeight="1" x14ac:dyDescent="0.25">
      <c r="A1805" s="59" t="s">
        <v>47997</v>
      </c>
      <c r="B1805" s="60" t="s">
        <v>9095</v>
      </c>
      <c r="C1805" s="60" t="s">
        <v>47998</v>
      </c>
      <c r="D1805" s="60" t="s">
        <v>9741</v>
      </c>
      <c r="E1805" s="61">
        <v>67.42</v>
      </c>
      <c r="F1805" s="3"/>
      <c r="G1805" s="3"/>
      <c r="H1805" s="3"/>
      <c r="I1805" s="3"/>
      <c r="J1805" s="3"/>
      <c r="K1805" s="3"/>
      <c r="L1805" s="3"/>
      <c r="M1805" s="3"/>
      <c r="N1805" s="3"/>
      <c r="O1805" s="3"/>
      <c r="P1805" s="3"/>
      <c r="Q1805" s="3"/>
      <c r="R1805" s="3"/>
      <c r="S1805" s="3"/>
      <c r="T1805" s="3"/>
      <c r="U1805" s="3"/>
      <c r="V1805" s="3"/>
      <c r="W1805" s="3"/>
      <c r="X1805" s="3"/>
      <c r="Y1805" s="3"/>
      <c r="Z1805" s="3"/>
    </row>
    <row r="1806" spans="1:26" ht="2.25" customHeight="1" x14ac:dyDescent="0.25">
      <c r="A1806" s="3"/>
      <c r="B1806" s="3"/>
      <c r="C1806" s="60"/>
      <c r="D1806" s="3"/>
      <c r="E1806" s="3"/>
      <c r="F1806" s="3"/>
      <c r="G1806" s="3"/>
      <c r="H1806" s="3"/>
      <c r="I1806" s="3"/>
      <c r="J1806" s="3"/>
      <c r="K1806" s="3"/>
      <c r="L1806" s="3"/>
      <c r="M1806" s="3"/>
      <c r="N1806" s="3"/>
      <c r="O1806" s="3"/>
      <c r="P1806" s="3"/>
      <c r="Q1806" s="3"/>
      <c r="R1806" s="3"/>
      <c r="S1806" s="3"/>
      <c r="T1806" s="3"/>
      <c r="U1806" s="3"/>
      <c r="V1806" s="3"/>
      <c r="W1806" s="3"/>
      <c r="X1806" s="3"/>
      <c r="Y1806" s="3"/>
      <c r="Z1806" s="3"/>
    </row>
    <row r="1807" spans="1:26" ht="13.5" customHeight="1" x14ac:dyDescent="0.25">
      <c r="A1807" s="59" t="s">
        <v>47999</v>
      </c>
      <c r="B1807" s="60" t="s">
        <v>9095</v>
      </c>
      <c r="C1807" s="60" t="s">
        <v>48000</v>
      </c>
      <c r="D1807" s="60" t="s">
        <v>9741</v>
      </c>
      <c r="E1807" s="61">
        <v>37.090000000000003</v>
      </c>
      <c r="F1807" s="3"/>
      <c r="G1807" s="3"/>
      <c r="H1807" s="3"/>
      <c r="I1807" s="3"/>
      <c r="J1807" s="3"/>
      <c r="K1807" s="3"/>
      <c r="L1807" s="3"/>
      <c r="M1807" s="3"/>
      <c r="N1807" s="3"/>
      <c r="O1807" s="3"/>
      <c r="P1807" s="3"/>
      <c r="Q1807" s="3"/>
      <c r="R1807" s="3"/>
      <c r="S1807" s="3"/>
      <c r="T1807" s="3"/>
      <c r="U1807" s="3"/>
      <c r="V1807" s="3"/>
      <c r="W1807" s="3"/>
      <c r="X1807" s="3"/>
      <c r="Y1807" s="3"/>
      <c r="Z1807" s="3"/>
    </row>
    <row r="1808" spans="1:26" ht="12.75" customHeight="1" x14ac:dyDescent="0.25">
      <c r="A1808" s="59" t="s">
        <v>48001</v>
      </c>
      <c r="B1808" s="60" t="s">
        <v>9095</v>
      </c>
      <c r="C1808" s="60" t="s">
        <v>48002</v>
      </c>
      <c r="D1808" s="60" t="s">
        <v>9741</v>
      </c>
      <c r="E1808" s="61">
        <v>29.49</v>
      </c>
      <c r="F1808" s="3"/>
      <c r="G1808" s="3"/>
      <c r="H1808" s="3"/>
      <c r="I1808" s="3"/>
      <c r="J1808" s="3"/>
      <c r="K1808" s="3"/>
      <c r="L1808" s="3"/>
      <c r="M1808" s="3"/>
      <c r="N1808" s="3"/>
      <c r="O1808" s="3"/>
      <c r="P1808" s="3"/>
      <c r="Q1808" s="3"/>
      <c r="R1808" s="3"/>
      <c r="S1808" s="3"/>
      <c r="T1808" s="3"/>
      <c r="U1808" s="3"/>
      <c r="V1808" s="3"/>
      <c r="W1808" s="3"/>
      <c r="X1808" s="3"/>
      <c r="Y1808" s="3"/>
      <c r="Z1808" s="3"/>
    </row>
    <row r="1809" spans="1:26" ht="12.75" customHeight="1" x14ac:dyDescent="0.25">
      <c r="A1809" s="59" t="s">
        <v>48003</v>
      </c>
      <c r="B1809" s="60" t="s">
        <v>9095</v>
      </c>
      <c r="C1809" s="60" t="s">
        <v>48004</v>
      </c>
      <c r="D1809" s="60" t="s">
        <v>9741</v>
      </c>
      <c r="E1809" s="61">
        <v>205.27</v>
      </c>
      <c r="F1809" s="3"/>
      <c r="G1809" s="3"/>
      <c r="H1809" s="3"/>
      <c r="I1809" s="3"/>
      <c r="J1809" s="3"/>
      <c r="K1809" s="3"/>
      <c r="L1809" s="3"/>
      <c r="M1809" s="3"/>
      <c r="N1809" s="3"/>
      <c r="O1809" s="3"/>
      <c r="P1809" s="3"/>
      <c r="Q1809" s="3"/>
      <c r="R1809" s="3"/>
      <c r="S1809" s="3"/>
      <c r="T1809" s="3"/>
      <c r="U1809" s="3"/>
      <c r="V1809" s="3"/>
      <c r="W1809" s="3"/>
      <c r="X1809" s="3"/>
      <c r="Y1809" s="3"/>
      <c r="Z1809" s="3"/>
    </row>
    <row r="1810" spans="1:26" ht="13.5" customHeight="1" x14ac:dyDescent="0.25">
      <c r="A1810" s="56" t="s">
        <v>48005</v>
      </c>
      <c r="B1810" s="57" t="s">
        <v>9095</v>
      </c>
      <c r="C1810" s="57" t="s">
        <v>48006</v>
      </c>
      <c r="D1810" s="58"/>
      <c r="E1810" s="58"/>
      <c r="F1810" s="3"/>
      <c r="G1810" s="3"/>
      <c r="H1810" s="3"/>
      <c r="I1810" s="3"/>
      <c r="J1810" s="3"/>
      <c r="K1810" s="3"/>
      <c r="L1810" s="3"/>
      <c r="M1810" s="3"/>
      <c r="N1810" s="3"/>
      <c r="O1810" s="3"/>
      <c r="P1810" s="3"/>
      <c r="Q1810" s="3"/>
      <c r="R1810" s="3"/>
      <c r="S1810" s="3"/>
      <c r="T1810" s="3"/>
      <c r="U1810" s="3"/>
      <c r="V1810" s="3"/>
      <c r="W1810" s="3"/>
      <c r="X1810" s="3"/>
      <c r="Y1810" s="3"/>
      <c r="Z1810" s="3"/>
    </row>
    <row r="1811" spans="1:26" ht="12.75" customHeight="1" x14ac:dyDescent="0.25">
      <c r="A1811" s="59" t="s">
        <v>48007</v>
      </c>
      <c r="B1811" s="60" t="s">
        <v>9095</v>
      </c>
      <c r="C1811" s="60" t="s">
        <v>45042</v>
      </c>
      <c r="D1811" s="60" t="s">
        <v>9741</v>
      </c>
      <c r="E1811" s="61">
        <v>33.46</v>
      </c>
      <c r="F1811" s="3"/>
      <c r="G1811" s="3"/>
      <c r="H1811" s="3"/>
      <c r="I1811" s="3"/>
      <c r="J1811" s="3"/>
      <c r="K1811" s="3"/>
      <c r="L1811" s="3"/>
      <c r="M1811" s="3"/>
      <c r="N1811" s="3"/>
      <c r="O1811" s="3"/>
      <c r="P1811" s="3"/>
      <c r="Q1811" s="3"/>
      <c r="R1811" s="3"/>
      <c r="S1811" s="3"/>
      <c r="T1811" s="3"/>
      <c r="U1811" s="3"/>
      <c r="V1811" s="3"/>
      <c r="W1811" s="3"/>
      <c r="X1811" s="3"/>
      <c r="Y1811" s="3"/>
      <c r="Z1811" s="3"/>
    </row>
    <row r="1812" spans="1:26" ht="13.5" customHeight="1" x14ac:dyDescent="0.25">
      <c r="A1812" s="59" t="s">
        <v>48008</v>
      </c>
      <c r="B1812" s="60" t="s">
        <v>9095</v>
      </c>
      <c r="C1812" s="60" t="s">
        <v>48009</v>
      </c>
      <c r="D1812" s="60" t="s">
        <v>9741</v>
      </c>
      <c r="E1812" s="61">
        <v>49.82</v>
      </c>
      <c r="F1812" s="3"/>
      <c r="G1812" s="3"/>
      <c r="H1812" s="3"/>
      <c r="I1812" s="3"/>
      <c r="J1812" s="3"/>
      <c r="K1812" s="3"/>
      <c r="L1812" s="3"/>
      <c r="M1812" s="3"/>
      <c r="N1812" s="3"/>
      <c r="O1812" s="3"/>
      <c r="P1812" s="3"/>
      <c r="Q1812" s="3"/>
      <c r="R1812" s="3"/>
      <c r="S1812" s="3"/>
      <c r="T1812" s="3"/>
      <c r="U1812" s="3"/>
      <c r="V1812" s="3"/>
      <c r="W1812" s="3"/>
      <c r="X1812" s="3"/>
      <c r="Y1812" s="3"/>
      <c r="Z1812" s="3"/>
    </row>
    <row r="1813" spans="1:26" ht="12.75" customHeight="1" x14ac:dyDescent="0.25">
      <c r="A1813" s="56" t="s">
        <v>48010</v>
      </c>
      <c r="B1813" s="57" t="s">
        <v>9095</v>
      </c>
      <c r="C1813" s="57" t="s">
        <v>45795</v>
      </c>
      <c r="D1813" s="58"/>
      <c r="E1813" s="58"/>
      <c r="F1813" s="3"/>
      <c r="G1813" s="3"/>
      <c r="H1813" s="3"/>
      <c r="I1813" s="3"/>
      <c r="J1813" s="3"/>
      <c r="K1813" s="3"/>
      <c r="L1813" s="3"/>
      <c r="M1813" s="3"/>
      <c r="N1813" s="3"/>
      <c r="O1813" s="3"/>
      <c r="P1813" s="3"/>
      <c r="Q1813" s="3"/>
      <c r="R1813" s="3"/>
      <c r="S1813" s="3"/>
      <c r="T1813" s="3"/>
      <c r="U1813" s="3"/>
      <c r="V1813" s="3"/>
      <c r="W1813" s="3"/>
      <c r="X1813" s="3"/>
      <c r="Y1813" s="3"/>
      <c r="Z1813" s="3"/>
    </row>
    <row r="1814" spans="1:26" ht="12.75" customHeight="1" x14ac:dyDescent="0.25">
      <c r="A1814" s="59" t="s">
        <v>48011</v>
      </c>
      <c r="B1814" s="60" t="s">
        <v>9095</v>
      </c>
      <c r="C1814" s="60" t="s">
        <v>45797</v>
      </c>
      <c r="D1814" s="60" t="s">
        <v>9741</v>
      </c>
      <c r="E1814" s="61">
        <v>26.76</v>
      </c>
      <c r="F1814" s="3"/>
      <c r="G1814" s="3"/>
      <c r="H1814" s="3"/>
      <c r="I1814" s="3"/>
      <c r="J1814" s="3"/>
      <c r="K1814" s="3"/>
      <c r="L1814" s="3"/>
      <c r="M1814" s="3"/>
      <c r="N1814" s="3"/>
      <c r="O1814" s="3"/>
      <c r="P1814" s="3"/>
      <c r="Q1814" s="3"/>
      <c r="R1814" s="3"/>
      <c r="S1814" s="3"/>
      <c r="T1814" s="3"/>
      <c r="U1814" s="3"/>
      <c r="V1814" s="3"/>
      <c r="W1814" s="3"/>
      <c r="X1814" s="3"/>
      <c r="Y1814" s="3"/>
      <c r="Z1814" s="3"/>
    </row>
    <row r="1815" spans="1:26" ht="13.5" customHeight="1" x14ac:dyDescent="0.25">
      <c r="A1815" s="56" t="s">
        <v>48012</v>
      </c>
      <c r="B1815" s="57" t="s">
        <v>9095</v>
      </c>
      <c r="C1815" s="57" t="s">
        <v>48013</v>
      </c>
      <c r="D1815" s="58"/>
      <c r="E1815" s="58"/>
      <c r="F1815" s="3"/>
      <c r="G1815" s="3"/>
      <c r="H1815" s="3"/>
      <c r="I1815" s="3"/>
      <c r="J1815" s="3"/>
      <c r="K1815" s="3"/>
      <c r="L1815" s="3"/>
      <c r="M1815" s="3"/>
      <c r="N1815" s="3"/>
      <c r="O1815" s="3"/>
      <c r="P1815" s="3"/>
      <c r="Q1815" s="3"/>
      <c r="R1815" s="3"/>
      <c r="S1815" s="3"/>
      <c r="T1815" s="3"/>
      <c r="U1815" s="3"/>
      <c r="V1815" s="3"/>
      <c r="W1815" s="3"/>
      <c r="X1815" s="3"/>
      <c r="Y1815" s="3"/>
      <c r="Z1815" s="3"/>
    </row>
    <row r="1816" spans="1:26" ht="12.75" customHeight="1" x14ac:dyDescent="0.25">
      <c r="A1816" s="59" t="s">
        <v>48014</v>
      </c>
      <c r="B1816" s="60" t="s">
        <v>9095</v>
      </c>
      <c r="C1816" s="60" t="s">
        <v>48015</v>
      </c>
      <c r="D1816" s="60" t="s">
        <v>9741</v>
      </c>
      <c r="E1816" s="61">
        <v>254.82</v>
      </c>
      <c r="F1816" s="3"/>
      <c r="G1816" s="3"/>
      <c r="H1816" s="3"/>
      <c r="I1816" s="3"/>
      <c r="J1816" s="3"/>
      <c r="K1816" s="3"/>
      <c r="L1816" s="3"/>
      <c r="M1816" s="3"/>
      <c r="N1816" s="3"/>
      <c r="O1816" s="3"/>
      <c r="P1816" s="3"/>
      <c r="Q1816" s="3"/>
      <c r="R1816" s="3"/>
      <c r="S1816" s="3"/>
      <c r="T1816" s="3"/>
      <c r="U1816" s="3"/>
      <c r="V1816" s="3"/>
      <c r="W1816" s="3"/>
      <c r="X1816" s="3"/>
      <c r="Y1816" s="3"/>
      <c r="Z1816" s="3"/>
    </row>
    <row r="1817" spans="1:26" ht="13.5" customHeight="1" x14ac:dyDescent="0.25">
      <c r="A1817" s="59" t="s">
        <v>48016</v>
      </c>
      <c r="B1817" s="60" t="s">
        <v>9095</v>
      </c>
      <c r="C1817" s="60" t="s">
        <v>48017</v>
      </c>
      <c r="D1817" s="60" t="s">
        <v>9741</v>
      </c>
      <c r="E1817" s="61">
        <v>248.69</v>
      </c>
      <c r="F1817" s="3"/>
      <c r="G1817" s="3"/>
      <c r="H1817" s="3"/>
      <c r="I1817" s="3"/>
      <c r="J1817" s="3"/>
      <c r="K1817" s="3"/>
      <c r="L1817" s="3"/>
      <c r="M1817" s="3"/>
      <c r="N1817" s="3"/>
      <c r="O1817" s="3"/>
      <c r="P1817" s="3"/>
      <c r="Q1817" s="3"/>
      <c r="R1817" s="3"/>
      <c r="S1817" s="3"/>
      <c r="T1817" s="3"/>
      <c r="U1817" s="3"/>
      <c r="V1817" s="3"/>
      <c r="W1817" s="3"/>
      <c r="X1817" s="3"/>
      <c r="Y1817" s="3"/>
      <c r="Z1817" s="3"/>
    </row>
    <row r="1818" spans="1:26" ht="12.75" customHeight="1" x14ac:dyDescent="0.25">
      <c r="A1818" s="59" t="s">
        <v>48018</v>
      </c>
      <c r="B1818" s="60" t="s">
        <v>9095</v>
      </c>
      <c r="C1818" s="60" t="s">
        <v>48019</v>
      </c>
      <c r="D1818" s="60" t="s">
        <v>9741</v>
      </c>
      <c r="E1818" s="61">
        <v>19.57</v>
      </c>
      <c r="F1818" s="3"/>
      <c r="G1818" s="3"/>
      <c r="H1818" s="3"/>
      <c r="I1818" s="3"/>
      <c r="J1818" s="3"/>
      <c r="K1818" s="3"/>
      <c r="L1818" s="3"/>
      <c r="M1818" s="3"/>
      <c r="N1818" s="3"/>
      <c r="O1818" s="3"/>
      <c r="P1818" s="3"/>
      <c r="Q1818" s="3"/>
      <c r="R1818" s="3"/>
      <c r="S1818" s="3"/>
      <c r="T1818" s="3"/>
      <c r="U1818" s="3"/>
      <c r="V1818" s="3"/>
      <c r="W1818" s="3"/>
      <c r="X1818" s="3"/>
      <c r="Y1818" s="3"/>
      <c r="Z1818" s="3"/>
    </row>
    <row r="1819" spans="1:26" ht="12.75" customHeight="1" x14ac:dyDescent="0.25">
      <c r="A1819" s="56" t="s">
        <v>48020</v>
      </c>
      <c r="B1819" s="57" t="s">
        <v>9095</v>
      </c>
      <c r="C1819" s="57" t="s">
        <v>48021</v>
      </c>
      <c r="D1819" s="58"/>
      <c r="E1819" s="58"/>
      <c r="F1819" s="3"/>
      <c r="G1819" s="3"/>
      <c r="H1819" s="3"/>
      <c r="I1819" s="3"/>
      <c r="J1819" s="3"/>
      <c r="K1819" s="3"/>
      <c r="L1819" s="3"/>
      <c r="M1819" s="3"/>
      <c r="N1819" s="3"/>
      <c r="O1819" s="3"/>
      <c r="P1819" s="3"/>
      <c r="Q1819" s="3"/>
      <c r="R1819" s="3"/>
      <c r="S1819" s="3"/>
      <c r="T1819" s="3"/>
      <c r="U1819" s="3"/>
      <c r="V1819" s="3"/>
      <c r="W1819" s="3"/>
      <c r="X1819" s="3"/>
      <c r="Y1819" s="3"/>
      <c r="Z1819" s="3"/>
    </row>
    <row r="1820" spans="1:26" ht="13.5" customHeight="1" x14ac:dyDescent="0.25">
      <c r="A1820" s="59" t="s">
        <v>48022</v>
      </c>
      <c r="B1820" s="60" t="s">
        <v>9095</v>
      </c>
      <c r="C1820" s="60" t="s">
        <v>48023</v>
      </c>
      <c r="D1820" s="60" t="s">
        <v>9308</v>
      </c>
      <c r="E1820" s="61">
        <v>298.37</v>
      </c>
      <c r="F1820" s="3"/>
      <c r="G1820" s="3"/>
      <c r="H1820" s="3"/>
      <c r="I1820" s="3"/>
      <c r="J1820" s="3"/>
      <c r="K1820" s="3"/>
      <c r="L1820" s="3"/>
      <c r="M1820" s="3"/>
      <c r="N1820" s="3"/>
      <c r="O1820" s="3"/>
      <c r="P1820" s="3"/>
      <c r="Q1820" s="3"/>
      <c r="R1820" s="3"/>
      <c r="S1820" s="3"/>
      <c r="T1820" s="3"/>
      <c r="U1820" s="3"/>
      <c r="V1820" s="3"/>
      <c r="W1820" s="3"/>
      <c r="X1820" s="3"/>
      <c r="Y1820" s="3"/>
      <c r="Z1820" s="3"/>
    </row>
    <row r="1821" spans="1:26" ht="12.75" customHeight="1" x14ac:dyDescent="0.25">
      <c r="A1821" s="59" t="s">
        <v>48024</v>
      </c>
      <c r="B1821" s="60" t="s">
        <v>9095</v>
      </c>
      <c r="C1821" s="60" t="s">
        <v>48025</v>
      </c>
      <c r="D1821" s="60" t="s">
        <v>9308</v>
      </c>
      <c r="E1821" s="61">
        <v>268.37</v>
      </c>
      <c r="F1821" s="3"/>
      <c r="G1821" s="3"/>
      <c r="H1821" s="3"/>
      <c r="I1821" s="3"/>
      <c r="J1821" s="3"/>
      <c r="K1821" s="3"/>
      <c r="L1821" s="3"/>
      <c r="M1821" s="3"/>
      <c r="N1821" s="3"/>
      <c r="O1821" s="3"/>
      <c r="P1821" s="3"/>
      <c r="Q1821" s="3"/>
      <c r="R1821" s="3"/>
      <c r="S1821" s="3"/>
      <c r="T1821" s="3"/>
      <c r="U1821" s="3"/>
      <c r="V1821" s="3"/>
      <c r="W1821" s="3"/>
      <c r="X1821" s="3"/>
      <c r="Y1821" s="3"/>
      <c r="Z1821" s="3"/>
    </row>
    <row r="1822" spans="1:26" ht="12.75" customHeight="1" x14ac:dyDescent="0.25">
      <c r="A1822" s="59" t="s">
        <v>48026</v>
      </c>
      <c r="B1822" s="60" t="s">
        <v>9095</v>
      </c>
      <c r="C1822" s="60" t="s">
        <v>48027</v>
      </c>
      <c r="D1822" s="60" t="s">
        <v>9308</v>
      </c>
      <c r="E1822" s="61">
        <v>664.02</v>
      </c>
      <c r="F1822" s="3"/>
      <c r="G1822" s="3"/>
      <c r="H1822" s="3"/>
      <c r="I1822" s="3"/>
      <c r="J1822" s="3"/>
      <c r="K1822" s="3"/>
      <c r="L1822" s="3"/>
      <c r="M1822" s="3"/>
      <c r="N1822" s="3"/>
      <c r="O1822" s="3"/>
      <c r="P1822" s="3"/>
      <c r="Q1822" s="3"/>
      <c r="R1822" s="3"/>
      <c r="S1822" s="3"/>
      <c r="T1822" s="3"/>
      <c r="U1822" s="3"/>
      <c r="V1822" s="3"/>
      <c r="W1822" s="3"/>
      <c r="X1822" s="3"/>
      <c r="Y1822" s="3"/>
      <c r="Z1822" s="3"/>
    </row>
    <row r="1823" spans="1:26" ht="13.5" customHeight="1" x14ac:dyDescent="0.25">
      <c r="A1823" s="59" t="s">
        <v>48028</v>
      </c>
      <c r="B1823" s="60" t="s">
        <v>9095</v>
      </c>
      <c r="C1823" s="60" t="s">
        <v>48029</v>
      </c>
      <c r="D1823" s="60" t="s">
        <v>9308</v>
      </c>
      <c r="E1823" s="61">
        <v>1024.02</v>
      </c>
      <c r="F1823" s="3"/>
      <c r="G1823" s="3"/>
      <c r="H1823" s="3"/>
      <c r="I1823" s="3"/>
      <c r="J1823" s="3"/>
      <c r="K1823" s="3"/>
      <c r="L1823" s="3"/>
      <c r="M1823" s="3"/>
      <c r="N1823" s="3"/>
      <c r="O1823" s="3"/>
      <c r="P1823" s="3"/>
      <c r="Q1823" s="3"/>
      <c r="R1823" s="3"/>
      <c r="S1823" s="3"/>
      <c r="T1823" s="3"/>
      <c r="U1823" s="3"/>
      <c r="V1823" s="3"/>
      <c r="W1823" s="3"/>
      <c r="X1823" s="3"/>
      <c r="Y1823" s="3"/>
      <c r="Z1823" s="3"/>
    </row>
    <row r="1824" spans="1:26" ht="12.75" customHeight="1" x14ac:dyDescent="0.25">
      <c r="A1824" s="52" t="s">
        <v>48030</v>
      </c>
      <c r="B1824" s="53"/>
      <c r="C1824" s="54" t="s">
        <v>16833</v>
      </c>
      <c r="D1824" s="55"/>
      <c r="E1824" s="55"/>
      <c r="F1824" s="3"/>
      <c r="G1824" s="3"/>
      <c r="H1824" s="3"/>
      <c r="I1824" s="3"/>
      <c r="J1824" s="3"/>
      <c r="K1824" s="3"/>
      <c r="L1824" s="3"/>
      <c r="M1824" s="3"/>
      <c r="N1824" s="3"/>
      <c r="O1824" s="3"/>
      <c r="P1824" s="3"/>
      <c r="Q1824" s="3"/>
      <c r="R1824" s="3"/>
      <c r="S1824" s="3"/>
      <c r="T1824" s="3"/>
      <c r="U1824" s="3"/>
      <c r="V1824" s="3"/>
      <c r="W1824" s="3"/>
      <c r="X1824" s="3"/>
      <c r="Y1824" s="3"/>
      <c r="Z1824" s="3"/>
    </row>
    <row r="1825" spans="1:26" ht="13.5" customHeight="1" x14ac:dyDescent="0.25">
      <c r="A1825" s="56" t="s">
        <v>48031</v>
      </c>
      <c r="B1825" s="57" t="s">
        <v>9095</v>
      </c>
      <c r="C1825" s="57" t="s">
        <v>48032</v>
      </c>
      <c r="D1825" s="58"/>
      <c r="E1825" s="58"/>
      <c r="F1825" s="3"/>
      <c r="G1825" s="3"/>
      <c r="H1825" s="3"/>
      <c r="I1825" s="3"/>
      <c r="J1825" s="3"/>
      <c r="K1825" s="3"/>
      <c r="L1825" s="3"/>
      <c r="M1825" s="3"/>
      <c r="N1825" s="3"/>
      <c r="O1825" s="3"/>
      <c r="P1825" s="3"/>
      <c r="Q1825" s="3"/>
      <c r="R1825" s="3"/>
      <c r="S1825" s="3"/>
      <c r="T1825" s="3"/>
      <c r="U1825" s="3"/>
      <c r="V1825" s="3"/>
      <c r="W1825" s="3"/>
      <c r="X1825" s="3"/>
      <c r="Y1825" s="3"/>
      <c r="Z1825" s="3"/>
    </row>
    <row r="1826" spans="1:26" ht="4.5" customHeight="1" x14ac:dyDescent="0.25">
      <c r="A1826" s="3"/>
      <c r="B1826" s="3"/>
      <c r="C1826" s="57"/>
      <c r="D1826" s="3"/>
      <c r="E1826" s="3"/>
      <c r="F1826" s="3"/>
      <c r="G1826" s="3"/>
      <c r="H1826" s="3"/>
      <c r="I1826" s="3"/>
      <c r="J1826" s="3"/>
      <c r="K1826" s="3"/>
      <c r="L1826" s="3"/>
      <c r="M1826" s="3"/>
      <c r="N1826" s="3"/>
      <c r="O1826" s="3"/>
      <c r="P1826" s="3"/>
      <c r="Q1826" s="3"/>
      <c r="R1826" s="3"/>
      <c r="S1826" s="3"/>
      <c r="T1826" s="3"/>
      <c r="U1826" s="3"/>
      <c r="V1826" s="3"/>
      <c r="W1826" s="3"/>
      <c r="X1826" s="3"/>
      <c r="Y1826" s="3"/>
      <c r="Z1826" s="3"/>
    </row>
    <row r="1827" spans="1:26" ht="12.75" customHeight="1" x14ac:dyDescent="0.25">
      <c r="A1827" s="59" t="s">
        <v>48033</v>
      </c>
      <c r="B1827" s="60" t="s">
        <v>9095</v>
      </c>
      <c r="C1827" s="60" t="s">
        <v>48034</v>
      </c>
      <c r="D1827" s="60" t="s">
        <v>9741</v>
      </c>
      <c r="E1827" s="61">
        <v>171.62</v>
      </c>
      <c r="F1827" s="3"/>
      <c r="G1827" s="3"/>
      <c r="H1827" s="3"/>
      <c r="I1827" s="3"/>
      <c r="J1827" s="3"/>
      <c r="K1827" s="3"/>
      <c r="L1827" s="3"/>
      <c r="M1827" s="3"/>
      <c r="N1827" s="3"/>
      <c r="O1827" s="3"/>
      <c r="P1827" s="3"/>
      <c r="Q1827" s="3"/>
      <c r="R1827" s="3"/>
      <c r="S1827" s="3"/>
      <c r="T1827" s="3"/>
      <c r="U1827" s="3"/>
      <c r="V1827" s="3"/>
      <c r="W1827" s="3"/>
      <c r="X1827" s="3"/>
      <c r="Y1827" s="3"/>
      <c r="Z1827" s="3"/>
    </row>
    <row r="1828" spans="1:26" ht="13.5" customHeight="1" x14ac:dyDescent="0.25">
      <c r="A1828" s="59" t="s">
        <v>48035</v>
      </c>
      <c r="B1828" s="60" t="s">
        <v>9095</v>
      </c>
      <c r="C1828" s="60" t="s">
        <v>48036</v>
      </c>
      <c r="D1828" s="60" t="s">
        <v>9741</v>
      </c>
      <c r="E1828" s="61">
        <v>708.29</v>
      </c>
      <c r="F1828" s="3"/>
      <c r="G1828" s="3"/>
      <c r="H1828" s="3"/>
      <c r="I1828" s="3"/>
      <c r="J1828" s="3"/>
      <c r="K1828" s="3"/>
      <c r="L1828" s="3"/>
      <c r="M1828" s="3"/>
      <c r="N1828" s="3"/>
      <c r="O1828" s="3"/>
      <c r="P1828" s="3"/>
      <c r="Q1828" s="3"/>
      <c r="R1828" s="3"/>
      <c r="S1828" s="3"/>
      <c r="T1828" s="3"/>
      <c r="U1828" s="3"/>
      <c r="V1828" s="3"/>
      <c r="W1828" s="3"/>
      <c r="X1828" s="3"/>
      <c r="Y1828" s="3"/>
      <c r="Z1828" s="3"/>
    </row>
    <row r="1829" spans="1:26" ht="12.75" customHeight="1" x14ac:dyDescent="0.25">
      <c r="A1829" s="59" t="s">
        <v>48037</v>
      </c>
      <c r="B1829" s="60" t="s">
        <v>9095</v>
      </c>
      <c r="C1829" s="60" t="s">
        <v>48038</v>
      </c>
      <c r="D1829" s="60" t="s">
        <v>9741</v>
      </c>
      <c r="E1829" s="61">
        <v>1863.58</v>
      </c>
      <c r="F1829" s="3"/>
      <c r="G1829" s="3"/>
      <c r="H1829" s="3"/>
      <c r="I1829" s="3"/>
      <c r="J1829" s="3"/>
      <c r="K1829" s="3"/>
      <c r="L1829" s="3"/>
      <c r="M1829" s="3"/>
      <c r="N1829" s="3"/>
      <c r="O1829" s="3"/>
      <c r="P1829" s="3"/>
      <c r="Q1829" s="3"/>
      <c r="R1829" s="3"/>
      <c r="S1829" s="3"/>
      <c r="T1829" s="3"/>
      <c r="U1829" s="3"/>
      <c r="V1829" s="3"/>
      <c r="W1829" s="3"/>
      <c r="X1829" s="3"/>
      <c r="Y1829" s="3"/>
      <c r="Z1829" s="3"/>
    </row>
    <row r="1830" spans="1:26" ht="13.5" customHeight="1" x14ac:dyDescent="0.25">
      <c r="A1830" s="59" t="s">
        <v>48039</v>
      </c>
      <c r="B1830" s="60" t="s">
        <v>9095</v>
      </c>
      <c r="C1830" s="60" t="s">
        <v>48040</v>
      </c>
      <c r="D1830" s="60" t="s">
        <v>9741</v>
      </c>
      <c r="E1830" s="61">
        <v>293.60000000000002</v>
      </c>
      <c r="F1830" s="3"/>
      <c r="G1830" s="3"/>
      <c r="H1830" s="3"/>
      <c r="I1830" s="3"/>
      <c r="J1830" s="3"/>
      <c r="K1830" s="3"/>
      <c r="L1830" s="3"/>
      <c r="M1830" s="3"/>
      <c r="N1830" s="3"/>
      <c r="O1830" s="3"/>
      <c r="P1830" s="3"/>
      <c r="Q1830" s="3"/>
      <c r="R1830" s="3"/>
      <c r="S1830" s="3"/>
      <c r="T1830" s="3"/>
      <c r="U1830" s="3"/>
      <c r="V1830" s="3"/>
      <c r="W1830" s="3"/>
      <c r="X1830" s="3"/>
      <c r="Y1830" s="3"/>
      <c r="Z1830" s="3"/>
    </row>
    <row r="1831" spans="1:26" ht="12.75" customHeight="1" x14ac:dyDescent="0.25">
      <c r="A1831" s="59" t="s">
        <v>48041</v>
      </c>
      <c r="B1831" s="60" t="s">
        <v>9095</v>
      </c>
      <c r="C1831" s="60" t="s">
        <v>48042</v>
      </c>
      <c r="D1831" s="60" t="s">
        <v>9741</v>
      </c>
      <c r="E1831" s="61">
        <v>1012.39</v>
      </c>
      <c r="F1831" s="3"/>
      <c r="G1831" s="3"/>
      <c r="H1831" s="3"/>
      <c r="I1831" s="3"/>
      <c r="J1831" s="3"/>
      <c r="K1831" s="3"/>
      <c r="L1831" s="3"/>
      <c r="M1831" s="3"/>
      <c r="N1831" s="3"/>
      <c r="O1831" s="3"/>
      <c r="P1831" s="3"/>
      <c r="Q1831" s="3"/>
      <c r="R1831" s="3"/>
      <c r="S1831" s="3"/>
      <c r="T1831" s="3"/>
      <c r="U1831" s="3"/>
      <c r="V1831" s="3"/>
      <c r="W1831" s="3"/>
      <c r="X1831" s="3"/>
      <c r="Y1831" s="3"/>
      <c r="Z1831" s="3"/>
    </row>
    <row r="1832" spans="1:26" ht="12.75" customHeight="1" x14ac:dyDescent="0.25">
      <c r="A1832" s="56" t="s">
        <v>48043</v>
      </c>
      <c r="B1832" s="57" t="s">
        <v>9095</v>
      </c>
      <c r="C1832" s="57" t="s">
        <v>48044</v>
      </c>
      <c r="D1832" s="58"/>
      <c r="E1832" s="58"/>
      <c r="F1832" s="3"/>
      <c r="G1832" s="3"/>
      <c r="H1832" s="3"/>
      <c r="I1832" s="3"/>
      <c r="J1832" s="3"/>
      <c r="K1832" s="3"/>
      <c r="L1832" s="3"/>
      <c r="M1832" s="3"/>
      <c r="N1832" s="3"/>
      <c r="O1832" s="3"/>
      <c r="P1832" s="3"/>
      <c r="Q1832" s="3"/>
      <c r="R1832" s="3"/>
      <c r="S1832" s="3"/>
      <c r="T1832" s="3"/>
      <c r="U1832" s="3"/>
      <c r="V1832" s="3"/>
      <c r="W1832" s="3"/>
      <c r="X1832" s="3"/>
      <c r="Y1832" s="3"/>
      <c r="Z1832" s="3"/>
    </row>
    <row r="1833" spans="1:26" ht="13.5" customHeight="1" x14ac:dyDescent="0.25">
      <c r="A1833" s="59" t="s">
        <v>48045</v>
      </c>
      <c r="B1833" s="60" t="s">
        <v>9095</v>
      </c>
      <c r="C1833" s="60" t="s">
        <v>48046</v>
      </c>
      <c r="D1833" s="60" t="s">
        <v>9741</v>
      </c>
      <c r="E1833" s="61">
        <v>175.91</v>
      </c>
      <c r="F1833" s="3"/>
      <c r="G1833" s="3"/>
      <c r="H1833" s="3"/>
      <c r="I1833" s="3"/>
      <c r="J1833" s="3"/>
      <c r="K1833" s="3"/>
      <c r="L1833" s="3"/>
      <c r="M1833" s="3"/>
      <c r="N1833" s="3"/>
      <c r="O1833" s="3"/>
      <c r="P1833" s="3"/>
      <c r="Q1833" s="3"/>
      <c r="R1833" s="3"/>
      <c r="S1833" s="3"/>
      <c r="T1833" s="3"/>
      <c r="U1833" s="3"/>
      <c r="V1833" s="3"/>
      <c r="W1833" s="3"/>
      <c r="X1833" s="3"/>
      <c r="Y1833" s="3"/>
      <c r="Z1833" s="3"/>
    </row>
    <row r="1834" spans="1:26" ht="12.75" customHeight="1" x14ac:dyDescent="0.25">
      <c r="A1834" s="59" t="s">
        <v>48047</v>
      </c>
      <c r="B1834" s="60" t="s">
        <v>9095</v>
      </c>
      <c r="C1834" s="60" t="s">
        <v>48048</v>
      </c>
      <c r="D1834" s="60" t="s">
        <v>9741</v>
      </c>
      <c r="E1834" s="61">
        <v>216.91</v>
      </c>
      <c r="F1834" s="3"/>
      <c r="G1834" s="3"/>
      <c r="H1834" s="3"/>
      <c r="I1834" s="3"/>
      <c r="J1834" s="3"/>
      <c r="K1834" s="3"/>
      <c r="L1834" s="3"/>
      <c r="M1834" s="3"/>
      <c r="N1834" s="3"/>
      <c r="O1834" s="3"/>
      <c r="P1834" s="3"/>
      <c r="Q1834" s="3"/>
      <c r="R1834" s="3"/>
      <c r="S1834" s="3"/>
      <c r="T1834" s="3"/>
      <c r="U1834" s="3"/>
      <c r="V1834" s="3"/>
      <c r="W1834" s="3"/>
      <c r="X1834" s="3"/>
      <c r="Y1834" s="3"/>
      <c r="Z1834" s="3"/>
    </row>
    <row r="1835" spans="1:26" ht="13.5" customHeight="1" x14ac:dyDescent="0.25">
      <c r="A1835" s="59" t="s">
        <v>48049</v>
      </c>
      <c r="B1835" s="60" t="s">
        <v>9095</v>
      </c>
      <c r="C1835" s="60" t="s">
        <v>48050</v>
      </c>
      <c r="D1835" s="60" t="s">
        <v>9741</v>
      </c>
      <c r="E1835" s="61">
        <v>312.54000000000002</v>
      </c>
      <c r="F1835" s="3"/>
      <c r="G1835" s="3"/>
      <c r="H1835" s="3"/>
      <c r="I1835" s="3"/>
      <c r="J1835" s="3"/>
      <c r="K1835" s="3"/>
      <c r="L1835" s="3"/>
      <c r="M1835" s="3"/>
      <c r="N1835" s="3"/>
      <c r="O1835" s="3"/>
      <c r="P1835" s="3"/>
      <c r="Q1835" s="3"/>
      <c r="R1835" s="3"/>
      <c r="S1835" s="3"/>
      <c r="T1835" s="3"/>
      <c r="U1835" s="3"/>
      <c r="V1835" s="3"/>
      <c r="W1835" s="3"/>
      <c r="X1835" s="3"/>
      <c r="Y1835" s="3"/>
      <c r="Z1835" s="3"/>
    </row>
    <row r="1836" spans="1:26" ht="12.75" customHeight="1" x14ac:dyDescent="0.25">
      <c r="A1836" s="59" t="s">
        <v>48051</v>
      </c>
      <c r="B1836" s="60" t="s">
        <v>9095</v>
      </c>
      <c r="C1836" s="60" t="s">
        <v>48052</v>
      </c>
      <c r="D1836" s="60" t="s">
        <v>9741</v>
      </c>
      <c r="E1836" s="61">
        <v>504.47</v>
      </c>
      <c r="F1836" s="3"/>
      <c r="G1836" s="3"/>
      <c r="H1836" s="3"/>
      <c r="I1836" s="3"/>
      <c r="J1836" s="3"/>
      <c r="K1836" s="3"/>
      <c r="L1836" s="3"/>
      <c r="M1836" s="3"/>
      <c r="N1836" s="3"/>
      <c r="O1836" s="3"/>
      <c r="P1836" s="3"/>
      <c r="Q1836" s="3"/>
      <c r="R1836" s="3"/>
      <c r="S1836" s="3"/>
      <c r="T1836" s="3"/>
      <c r="U1836" s="3"/>
      <c r="V1836" s="3"/>
      <c r="W1836" s="3"/>
      <c r="X1836" s="3"/>
      <c r="Y1836" s="3"/>
      <c r="Z1836" s="3"/>
    </row>
    <row r="1837" spans="1:26" ht="12.75" customHeight="1" x14ac:dyDescent="0.25">
      <c r="A1837" s="59" t="s">
        <v>48053</v>
      </c>
      <c r="B1837" s="60" t="s">
        <v>9095</v>
      </c>
      <c r="C1837" s="60" t="s">
        <v>48054</v>
      </c>
      <c r="D1837" s="60" t="s">
        <v>9741</v>
      </c>
      <c r="E1837" s="61">
        <v>662.68</v>
      </c>
      <c r="F1837" s="3"/>
      <c r="G1837" s="3"/>
      <c r="H1837" s="3"/>
      <c r="I1837" s="3"/>
      <c r="J1837" s="3"/>
      <c r="K1837" s="3"/>
      <c r="L1837" s="3"/>
      <c r="M1837" s="3"/>
      <c r="N1837" s="3"/>
      <c r="O1837" s="3"/>
      <c r="P1837" s="3"/>
      <c r="Q1837" s="3"/>
      <c r="R1837" s="3"/>
      <c r="S1837" s="3"/>
      <c r="T1837" s="3"/>
      <c r="U1837" s="3"/>
      <c r="V1837" s="3"/>
      <c r="W1837" s="3"/>
      <c r="X1837" s="3"/>
      <c r="Y1837" s="3"/>
      <c r="Z1837" s="3"/>
    </row>
    <row r="1838" spans="1:26" ht="13.5" customHeight="1" x14ac:dyDescent="0.25">
      <c r="A1838" s="59" t="s">
        <v>48055</v>
      </c>
      <c r="B1838" s="60" t="s">
        <v>9095</v>
      </c>
      <c r="C1838" s="60" t="s">
        <v>48056</v>
      </c>
      <c r="D1838" s="60" t="s">
        <v>9741</v>
      </c>
      <c r="E1838" s="61">
        <v>962.03</v>
      </c>
      <c r="F1838" s="3"/>
      <c r="G1838" s="3"/>
      <c r="H1838" s="3"/>
      <c r="I1838" s="3"/>
      <c r="J1838" s="3"/>
      <c r="K1838" s="3"/>
      <c r="L1838" s="3"/>
      <c r="M1838" s="3"/>
      <c r="N1838" s="3"/>
      <c r="O1838" s="3"/>
      <c r="P1838" s="3"/>
      <c r="Q1838" s="3"/>
      <c r="R1838" s="3"/>
      <c r="S1838" s="3"/>
      <c r="T1838" s="3"/>
      <c r="U1838" s="3"/>
      <c r="V1838" s="3"/>
      <c r="W1838" s="3"/>
      <c r="X1838" s="3"/>
      <c r="Y1838" s="3"/>
      <c r="Z1838" s="3"/>
    </row>
    <row r="1839" spans="1:26" ht="12.75" customHeight="1" x14ac:dyDescent="0.25">
      <c r="A1839" s="59" t="s">
        <v>48057</v>
      </c>
      <c r="B1839" s="60" t="s">
        <v>9095</v>
      </c>
      <c r="C1839" s="60" t="s">
        <v>48058</v>
      </c>
      <c r="D1839" s="60" t="s">
        <v>9741</v>
      </c>
      <c r="E1839" s="61">
        <v>1394.63</v>
      </c>
      <c r="F1839" s="3"/>
      <c r="G1839" s="3"/>
      <c r="H1839" s="3"/>
      <c r="I1839" s="3"/>
      <c r="J1839" s="3"/>
      <c r="K1839" s="3"/>
      <c r="L1839" s="3"/>
      <c r="M1839" s="3"/>
      <c r="N1839" s="3"/>
      <c r="O1839" s="3"/>
      <c r="P1839" s="3"/>
      <c r="Q1839" s="3"/>
      <c r="R1839" s="3"/>
      <c r="S1839" s="3"/>
      <c r="T1839" s="3"/>
      <c r="U1839" s="3"/>
      <c r="V1839" s="3"/>
      <c r="W1839" s="3"/>
      <c r="X1839" s="3"/>
      <c r="Y1839" s="3"/>
      <c r="Z1839" s="3"/>
    </row>
    <row r="1840" spans="1:26" ht="13.5" customHeight="1" x14ac:dyDescent="0.25">
      <c r="A1840" s="56" t="s">
        <v>48059</v>
      </c>
      <c r="B1840" s="57" t="s">
        <v>9095</v>
      </c>
      <c r="C1840" s="57" t="s">
        <v>48060</v>
      </c>
      <c r="D1840" s="58"/>
      <c r="E1840" s="58"/>
      <c r="F1840" s="3"/>
      <c r="G1840" s="3"/>
      <c r="H1840" s="3"/>
      <c r="I1840" s="3"/>
      <c r="J1840" s="3"/>
      <c r="K1840" s="3"/>
      <c r="L1840" s="3"/>
      <c r="M1840" s="3"/>
      <c r="N1840" s="3"/>
      <c r="O1840" s="3"/>
      <c r="P1840" s="3"/>
      <c r="Q1840" s="3"/>
      <c r="R1840" s="3"/>
      <c r="S1840" s="3"/>
      <c r="T1840" s="3"/>
      <c r="U1840" s="3"/>
      <c r="V1840" s="3"/>
      <c r="W1840" s="3"/>
      <c r="X1840" s="3"/>
      <c r="Y1840" s="3"/>
      <c r="Z1840" s="3"/>
    </row>
    <row r="1841" spans="1:26" ht="12.75" customHeight="1" x14ac:dyDescent="0.25">
      <c r="A1841" s="59" t="s">
        <v>48061</v>
      </c>
      <c r="B1841" s="60" t="s">
        <v>9095</v>
      </c>
      <c r="C1841" s="60" t="s">
        <v>48046</v>
      </c>
      <c r="D1841" s="60" t="s">
        <v>9741</v>
      </c>
      <c r="E1841" s="61">
        <v>182.83</v>
      </c>
      <c r="F1841" s="3"/>
      <c r="G1841" s="3"/>
      <c r="H1841" s="3"/>
      <c r="I1841" s="3"/>
      <c r="J1841" s="3"/>
      <c r="K1841" s="3"/>
      <c r="L1841" s="3"/>
      <c r="M1841" s="3"/>
      <c r="N1841" s="3"/>
      <c r="O1841" s="3"/>
      <c r="P1841" s="3"/>
      <c r="Q1841" s="3"/>
      <c r="R1841" s="3"/>
      <c r="S1841" s="3"/>
      <c r="T1841" s="3"/>
      <c r="U1841" s="3"/>
      <c r="V1841" s="3"/>
      <c r="W1841" s="3"/>
      <c r="X1841" s="3"/>
      <c r="Y1841" s="3"/>
      <c r="Z1841" s="3"/>
    </row>
    <row r="1842" spans="1:26" ht="12.75" customHeight="1" x14ac:dyDescent="0.25">
      <c r="A1842" s="59" t="s">
        <v>48062</v>
      </c>
      <c r="B1842" s="60" t="s">
        <v>9095</v>
      </c>
      <c r="C1842" s="60" t="s">
        <v>48048</v>
      </c>
      <c r="D1842" s="60" t="s">
        <v>9741</v>
      </c>
      <c r="E1842" s="61">
        <v>227.77</v>
      </c>
      <c r="F1842" s="3"/>
      <c r="G1842" s="3"/>
      <c r="H1842" s="3"/>
      <c r="I1842" s="3"/>
      <c r="J1842" s="3"/>
      <c r="K1842" s="3"/>
      <c r="L1842" s="3"/>
      <c r="M1842" s="3"/>
      <c r="N1842" s="3"/>
      <c r="O1842" s="3"/>
      <c r="P1842" s="3"/>
      <c r="Q1842" s="3"/>
      <c r="R1842" s="3"/>
      <c r="S1842" s="3"/>
      <c r="T1842" s="3"/>
      <c r="U1842" s="3"/>
      <c r="V1842" s="3"/>
      <c r="W1842" s="3"/>
      <c r="X1842" s="3"/>
      <c r="Y1842" s="3"/>
      <c r="Z1842" s="3"/>
    </row>
    <row r="1843" spans="1:26" ht="13.5" customHeight="1" x14ac:dyDescent="0.25">
      <c r="A1843" s="59" t="s">
        <v>48063</v>
      </c>
      <c r="B1843" s="60" t="s">
        <v>9095</v>
      </c>
      <c r="C1843" s="60" t="s">
        <v>48050</v>
      </c>
      <c r="D1843" s="60" t="s">
        <v>9741</v>
      </c>
      <c r="E1843" s="61">
        <v>296.73</v>
      </c>
      <c r="F1843" s="3"/>
      <c r="G1843" s="3"/>
      <c r="H1843" s="3"/>
      <c r="I1843" s="3"/>
      <c r="J1843" s="3"/>
      <c r="K1843" s="3"/>
      <c r="L1843" s="3"/>
      <c r="M1843" s="3"/>
      <c r="N1843" s="3"/>
      <c r="O1843" s="3"/>
      <c r="P1843" s="3"/>
      <c r="Q1843" s="3"/>
      <c r="R1843" s="3"/>
      <c r="S1843" s="3"/>
      <c r="T1843" s="3"/>
      <c r="U1843" s="3"/>
      <c r="V1843" s="3"/>
      <c r="W1843" s="3"/>
      <c r="X1843" s="3"/>
      <c r="Y1843" s="3"/>
      <c r="Z1843" s="3"/>
    </row>
    <row r="1844" spans="1:26" ht="12.75" customHeight="1" x14ac:dyDescent="0.25">
      <c r="A1844" s="59" t="s">
        <v>48064</v>
      </c>
      <c r="B1844" s="60" t="s">
        <v>9095</v>
      </c>
      <c r="C1844" s="60" t="s">
        <v>48052</v>
      </c>
      <c r="D1844" s="60" t="s">
        <v>9741</v>
      </c>
      <c r="E1844" s="61">
        <v>514.11</v>
      </c>
      <c r="F1844" s="3"/>
      <c r="G1844" s="3"/>
      <c r="H1844" s="3"/>
      <c r="I1844" s="3"/>
      <c r="J1844" s="3"/>
      <c r="K1844" s="3"/>
      <c r="L1844" s="3"/>
      <c r="M1844" s="3"/>
      <c r="N1844" s="3"/>
      <c r="O1844" s="3"/>
      <c r="P1844" s="3"/>
      <c r="Q1844" s="3"/>
      <c r="R1844" s="3"/>
      <c r="S1844" s="3"/>
      <c r="T1844" s="3"/>
      <c r="U1844" s="3"/>
      <c r="V1844" s="3"/>
      <c r="W1844" s="3"/>
      <c r="X1844" s="3"/>
      <c r="Y1844" s="3"/>
      <c r="Z1844" s="3"/>
    </row>
    <row r="1845" spans="1:26" ht="12.75" customHeight="1" x14ac:dyDescent="0.25">
      <c r="A1845" s="59" t="s">
        <v>48065</v>
      </c>
      <c r="B1845" s="60" t="s">
        <v>9095</v>
      </c>
      <c r="C1845" s="60" t="s">
        <v>48054</v>
      </c>
      <c r="D1845" s="60" t="s">
        <v>9741</v>
      </c>
      <c r="E1845" s="61">
        <v>708.1</v>
      </c>
      <c r="F1845" s="3"/>
      <c r="G1845" s="3"/>
      <c r="H1845" s="3"/>
      <c r="I1845" s="3"/>
      <c r="J1845" s="3"/>
      <c r="K1845" s="3"/>
      <c r="L1845" s="3"/>
      <c r="M1845" s="3"/>
      <c r="N1845" s="3"/>
      <c r="O1845" s="3"/>
      <c r="P1845" s="3"/>
      <c r="Q1845" s="3"/>
      <c r="R1845" s="3"/>
      <c r="S1845" s="3"/>
      <c r="T1845" s="3"/>
      <c r="U1845" s="3"/>
      <c r="V1845" s="3"/>
      <c r="W1845" s="3"/>
      <c r="X1845" s="3"/>
      <c r="Y1845" s="3"/>
      <c r="Z1845" s="3"/>
    </row>
    <row r="1846" spans="1:26" ht="13.5" customHeight="1" x14ac:dyDescent="0.25">
      <c r="A1846" s="59" t="s">
        <v>48066</v>
      </c>
      <c r="B1846" s="60" t="s">
        <v>9095</v>
      </c>
      <c r="C1846" s="60" t="s">
        <v>48056</v>
      </c>
      <c r="D1846" s="60" t="s">
        <v>9741</v>
      </c>
      <c r="E1846" s="61">
        <v>1016.34</v>
      </c>
      <c r="F1846" s="3"/>
      <c r="G1846" s="3"/>
      <c r="H1846" s="3"/>
      <c r="I1846" s="3"/>
      <c r="J1846" s="3"/>
      <c r="K1846" s="3"/>
      <c r="L1846" s="3"/>
      <c r="M1846" s="3"/>
      <c r="N1846" s="3"/>
      <c r="O1846" s="3"/>
      <c r="P1846" s="3"/>
      <c r="Q1846" s="3"/>
      <c r="R1846" s="3"/>
      <c r="S1846" s="3"/>
      <c r="T1846" s="3"/>
      <c r="U1846" s="3"/>
      <c r="V1846" s="3"/>
      <c r="W1846" s="3"/>
      <c r="X1846" s="3"/>
      <c r="Y1846" s="3"/>
      <c r="Z1846" s="3"/>
    </row>
    <row r="1847" spans="1:26" ht="12.75" customHeight="1" x14ac:dyDescent="0.25">
      <c r="A1847" s="59" t="s">
        <v>48067</v>
      </c>
      <c r="B1847" s="60" t="s">
        <v>9095</v>
      </c>
      <c r="C1847" s="60" t="s">
        <v>48058</v>
      </c>
      <c r="D1847" s="60" t="s">
        <v>9741</v>
      </c>
      <c r="E1847" s="61">
        <v>1463.75</v>
      </c>
      <c r="F1847" s="3"/>
      <c r="G1847" s="3"/>
      <c r="H1847" s="3"/>
      <c r="I1847" s="3"/>
      <c r="J1847" s="3"/>
      <c r="K1847" s="3"/>
      <c r="L1847" s="3"/>
      <c r="M1847" s="3"/>
      <c r="N1847" s="3"/>
      <c r="O1847" s="3"/>
      <c r="P1847" s="3"/>
      <c r="Q1847" s="3"/>
      <c r="R1847" s="3"/>
      <c r="S1847" s="3"/>
      <c r="T1847" s="3"/>
      <c r="U1847" s="3"/>
      <c r="V1847" s="3"/>
      <c r="W1847" s="3"/>
      <c r="X1847" s="3"/>
      <c r="Y1847" s="3"/>
      <c r="Z1847" s="3"/>
    </row>
    <row r="1848" spans="1:26" ht="13.5" customHeight="1" x14ac:dyDescent="0.25">
      <c r="A1848" s="56" t="s">
        <v>48068</v>
      </c>
      <c r="B1848" s="57" t="s">
        <v>9095</v>
      </c>
      <c r="C1848" s="57" t="s">
        <v>48069</v>
      </c>
      <c r="D1848" s="58"/>
      <c r="E1848" s="58"/>
      <c r="F1848" s="3"/>
      <c r="G1848" s="3"/>
      <c r="H1848" s="3"/>
      <c r="I1848" s="3"/>
      <c r="J1848" s="3"/>
      <c r="K1848" s="3"/>
      <c r="L1848" s="3"/>
      <c r="M1848" s="3"/>
      <c r="N1848" s="3"/>
      <c r="O1848" s="3"/>
      <c r="P1848" s="3"/>
      <c r="Q1848" s="3"/>
      <c r="R1848" s="3"/>
      <c r="S1848" s="3"/>
      <c r="T1848" s="3"/>
      <c r="U1848" s="3"/>
      <c r="V1848" s="3"/>
      <c r="W1848" s="3"/>
      <c r="X1848" s="3"/>
      <c r="Y1848" s="3"/>
      <c r="Z1848" s="3"/>
    </row>
    <row r="1849" spans="1:26" ht="12.75" customHeight="1" x14ac:dyDescent="0.25">
      <c r="A1849" s="59" t="s">
        <v>48070</v>
      </c>
      <c r="B1849" s="60" t="s">
        <v>9095</v>
      </c>
      <c r="C1849" s="60" t="s">
        <v>48050</v>
      </c>
      <c r="D1849" s="60" t="s">
        <v>9741</v>
      </c>
      <c r="E1849" s="61">
        <v>365.84</v>
      </c>
      <c r="F1849" s="3"/>
      <c r="G1849" s="3"/>
      <c r="H1849" s="3"/>
      <c r="I1849" s="3"/>
      <c r="J1849" s="3"/>
      <c r="K1849" s="3"/>
      <c r="L1849" s="3"/>
      <c r="M1849" s="3"/>
      <c r="N1849" s="3"/>
      <c r="O1849" s="3"/>
      <c r="P1849" s="3"/>
      <c r="Q1849" s="3"/>
      <c r="R1849" s="3"/>
      <c r="S1849" s="3"/>
      <c r="T1849" s="3"/>
      <c r="U1849" s="3"/>
      <c r="V1849" s="3"/>
      <c r="W1849" s="3"/>
      <c r="X1849" s="3"/>
      <c r="Y1849" s="3"/>
      <c r="Z1849" s="3"/>
    </row>
    <row r="1850" spans="1:26" ht="12.75" customHeight="1" x14ac:dyDescent="0.25">
      <c r="A1850" s="59" t="s">
        <v>48071</v>
      </c>
      <c r="B1850" s="60" t="s">
        <v>9095</v>
      </c>
      <c r="C1850" s="60" t="s">
        <v>48052</v>
      </c>
      <c r="D1850" s="60" t="s">
        <v>9741</v>
      </c>
      <c r="E1850" s="61">
        <v>624.07000000000005</v>
      </c>
      <c r="F1850" s="3"/>
      <c r="G1850" s="3"/>
      <c r="H1850" s="3"/>
      <c r="I1850" s="3"/>
      <c r="J1850" s="3"/>
      <c r="K1850" s="3"/>
      <c r="L1850" s="3"/>
      <c r="M1850" s="3"/>
      <c r="N1850" s="3"/>
      <c r="O1850" s="3"/>
      <c r="P1850" s="3"/>
      <c r="Q1850" s="3"/>
      <c r="R1850" s="3"/>
      <c r="S1850" s="3"/>
      <c r="T1850" s="3"/>
      <c r="U1850" s="3"/>
      <c r="V1850" s="3"/>
      <c r="W1850" s="3"/>
      <c r="X1850" s="3"/>
      <c r="Y1850" s="3"/>
      <c r="Z1850" s="3"/>
    </row>
    <row r="1851" spans="1:26" ht="13.5" customHeight="1" x14ac:dyDescent="0.25">
      <c r="A1851" s="59" t="s">
        <v>48072</v>
      </c>
      <c r="B1851" s="60" t="s">
        <v>9095</v>
      </c>
      <c r="C1851" s="60" t="s">
        <v>48054</v>
      </c>
      <c r="D1851" s="60" t="s">
        <v>9741</v>
      </c>
      <c r="E1851" s="61">
        <v>838.93</v>
      </c>
      <c r="F1851" s="3"/>
      <c r="G1851" s="3"/>
      <c r="H1851" s="3"/>
      <c r="I1851" s="3"/>
      <c r="J1851" s="3"/>
      <c r="K1851" s="3"/>
      <c r="L1851" s="3"/>
      <c r="M1851" s="3"/>
      <c r="N1851" s="3"/>
      <c r="O1851" s="3"/>
      <c r="P1851" s="3"/>
      <c r="Q1851" s="3"/>
      <c r="R1851" s="3"/>
      <c r="S1851" s="3"/>
      <c r="T1851" s="3"/>
      <c r="U1851" s="3"/>
      <c r="V1851" s="3"/>
      <c r="W1851" s="3"/>
      <c r="X1851" s="3"/>
      <c r="Y1851" s="3"/>
      <c r="Z1851" s="3"/>
    </row>
    <row r="1852" spans="1:26" ht="12.75" customHeight="1" x14ac:dyDescent="0.25">
      <c r="A1852" s="59" t="s">
        <v>48073</v>
      </c>
      <c r="B1852" s="60" t="s">
        <v>9095</v>
      </c>
      <c r="C1852" s="60" t="s">
        <v>48056</v>
      </c>
      <c r="D1852" s="60" t="s">
        <v>9741</v>
      </c>
      <c r="E1852" s="61">
        <v>1200.77</v>
      </c>
      <c r="F1852" s="3"/>
      <c r="G1852" s="3"/>
      <c r="H1852" s="3"/>
      <c r="I1852" s="3"/>
      <c r="J1852" s="3"/>
      <c r="K1852" s="3"/>
      <c r="L1852" s="3"/>
      <c r="M1852" s="3"/>
      <c r="N1852" s="3"/>
      <c r="O1852" s="3"/>
      <c r="P1852" s="3"/>
      <c r="Q1852" s="3"/>
      <c r="R1852" s="3"/>
      <c r="S1852" s="3"/>
      <c r="T1852" s="3"/>
      <c r="U1852" s="3"/>
      <c r="V1852" s="3"/>
      <c r="W1852" s="3"/>
      <c r="X1852" s="3"/>
      <c r="Y1852" s="3"/>
      <c r="Z1852" s="3"/>
    </row>
    <row r="1853" spans="1:26" ht="13.5" customHeight="1" x14ac:dyDescent="0.25">
      <c r="A1853" s="59" t="s">
        <v>48074</v>
      </c>
      <c r="B1853" s="60" t="s">
        <v>9095</v>
      </c>
      <c r="C1853" s="60" t="s">
        <v>48058</v>
      </c>
      <c r="D1853" s="60" t="s">
        <v>9741</v>
      </c>
      <c r="E1853" s="61">
        <v>1953.5</v>
      </c>
      <c r="F1853" s="3"/>
      <c r="G1853" s="3"/>
      <c r="H1853" s="3"/>
      <c r="I1853" s="3"/>
      <c r="J1853" s="3"/>
      <c r="K1853" s="3"/>
      <c r="L1853" s="3"/>
      <c r="M1853" s="3"/>
      <c r="N1853" s="3"/>
      <c r="O1853" s="3"/>
      <c r="P1853" s="3"/>
      <c r="Q1853" s="3"/>
      <c r="R1853" s="3"/>
      <c r="S1853" s="3"/>
      <c r="T1853" s="3"/>
      <c r="U1853" s="3"/>
      <c r="V1853" s="3"/>
      <c r="W1853" s="3"/>
      <c r="X1853" s="3"/>
      <c r="Y1853" s="3"/>
      <c r="Z1853" s="3"/>
    </row>
    <row r="1854" spans="1:26" ht="12.75" customHeight="1" x14ac:dyDescent="0.25">
      <c r="A1854" s="56" t="s">
        <v>48075</v>
      </c>
      <c r="B1854" s="57" t="s">
        <v>9095</v>
      </c>
      <c r="C1854" s="57" t="s">
        <v>48076</v>
      </c>
      <c r="D1854" s="58"/>
      <c r="E1854" s="58"/>
      <c r="F1854" s="3"/>
      <c r="G1854" s="3"/>
      <c r="H1854" s="3"/>
      <c r="I1854" s="3"/>
      <c r="J1854" s="3"/>
      <c r="K1854" s="3"/>
      <c r="L1854" s="3"/>
      <c r="M1854" s="3"/>
      <c r="N1854" s="3"/>
      <c r="O1854" s="3"/>
      <c r="P1854" s="3"/>
      <c r="Q1854" s="3"/>
      <c r="R1854" s="3"/>
      <c r="S1854" s="3"/>
      <c r="T1854" s="3"/>
      <c r="U1854" s="3"/>
      <c r="V1854" s="3"/>
      <c r="W1854" s="3"/>
      <c r="X1854" s="3"/>
      <c r="Y1854" s="3"/>
      <c r="Z1854" s="3"/>
    </row>
    <row r="1855" spans="1:26" ht="12.75" customHeight="1" x14ac:dyDescent="0.25">
      <c r="A1855" s="59" t="s">
        <v>48077</v>
      </c>
      <c r="B1855" s="60" t="s">
        <v>9095</v>
      </c>
      <c r="C1855" s="60" t="s">
        <v>48078</v>
      </c>
      <c r="D1855" s="60" t="s">
        <v>9896</v>
      </c>
      <c r="E1855" s="61">
        <v>664.92</v>
      </c>
      <c r="F1855" s="3"/>
      <c r="G1855" s="3"/>
      <c r="H1855" s="3"/>
      <c r="I1855" s="3"/>
      <c r="J1855" s="3"/>
      <c r="K1855" s="3"/>
      <c r="L1855" s="3"/>
      <c r="M1855" s="3"/>
      <c r="N1855" s="3"/>
      <c r="O1855" s="3"/>
      <c r="P1855" s="3"/>
      <c r="Q1855" s="3"/>
      <c r="R1855" s="3"/>
      <c r="S1855" s="3"/>
      <c r="T1855" s="3"/>
      <c r="U1855" s="3"/>
      <c r="V1855" s="3"/>
      <c r="W1855" s="3"/>
      <c r="X1855" s="3"/>
      <c r="Y1855" s="3"/>
      <c r="Z1855" s="3"/>
    </row>
    <row r="1856" spans="1:26" ht="13.5" customHeight="1" x14ac:dyDescent="0.25">
      <c r="A1856" s="56" t="s">
        <v>48079</v>
      </c>
      <c r="B1856" s="57" t="s">
        <v>9095</v>
      </c>
      <c r="C1856" s="57" t="s">
        <v>48080</v>
      </c>
      <c r="D1856" s="58"/>
      <c r="E1856" s="58"/>
      <c r="F1856" s="3"/>
      <c r="G1856" s="3"/>
      <c r="H1856" s="3"/>
      <c r="I1856" s="3"/>
      <c r="J1856" s="3"/>
      <c r="K1856" s="3"/>
      <c r="L1856" s="3"/>
      <c r="M1856" s="3"/>
      <c r="N1856" s="3"/>
      <c r="O1856" s="3"/>
      <c r="P1856" s="3"/>
      <c r="Q1856" s="3"/>
      <c r="R1856" s="3"/>
      <c r="S1856" s="3"/>
      <c r="T1856" s="3"/>
      <c r="U1856" s="3"/>
      <c r="V1856" s="3"/>
      <c r="W1856" s="3"/>
      <c r="X1856" s="3"/>
      <c r="Y1856" s="3"/>
      <c r="Z1856" s="3"/>
    </row>
    <row r="1857" spans="1:26" ht="12.75" customHeight="1" x14ac:dyDescent="0.25">
      <c r="A1857" s="59" t="s">
        <v>48081</v>
      </c>
      <c r="B1857" s="60" t="s">
        <v>9095</v>
      </c>
      <c r="C1857" s="60" t="s">
        <v>48082</v>
      </c>
      <c r="D1857" s="60" t="s">
        <v>9784</v>
      </c>
      <c r="E1857" s="61">
        <v>31.98</v>
      </c>
      <c r="F1857" s="3"/>
      <c r="G1857" s="3"/>
      <c r="H1857" s="3"/>
      <c r="I1857" s="3"/>
      <c r="J1857" s="3"/>
      <c r="K1857" s="3"/>
      <c r="L1857" s="3"/>
      <c r="M1857" s="3"/>
      <c r="N1857" s="3"/>
      <c r="O1857" s="3"/>
      <c r="P1857" s="3"/>
      <c r="Q1857" s="3"/>
      <c r="R1857" s="3"/>
      <c r="S1857" s="3"/>
      <c r="T1857" s="3"/>
      <c r="U1857" s="3"/>
      <c r="V1857" s="3"/>
      <c r="W1857" s="3"/>
      <c r="X1857" s="3"/>
      <c r="Y1857" s="3"/>
      <c r="Z1857" s="3"/>
    </row>
    <row r="1858" spans="1:26" ht="12.75" customHeight="1" x14ac:dyDescent="0.25">
      <c r="A1858" s="56" t="s">
        <v>48083</v>
      </c>
      <c r="B1858" s="57" t="s">
        <v>9095</v>
      </c>
      <c r="C1858" s="57" t="s">
        <v>48084</v>
      </c>
      <c r="D1858" s="58"/>
      <c r="E1858" s="58"/>
      <c r="F1858" s="3"/>
      <c r="G1858" s="3"/>
      <c r="H1858" s="3"/>
      <c r="I1858" s="3"/>
      <c r="J1858" s="3"/>
      <c r="K1858" s="3"/>
      <c r="L1858" s="3"/>
      <c r="M1858" s="3"/>
      <c r="N1858" s="3"/>
      <c r="O1858" s="3"/>
      <c r="P1858" s="3"/>
      <c r="Q1858" s="3"/>
      <c r="R1858" s="3"/>
      <c r="S1858" s="3"/>
      <c r="T1858" s="3"/>
      <c r="U1858" s="3"/>
      <c r="V1858" s="3"/>
      <c r="W1858" s="3"/>
      <c r="X1858" s="3"/>
      <c r="Y1858" s="3"/>
      <c r="Z1858" s="3"/>
    </row>
    <row r="1859" spans="1:26" ht="13.5" customHeight="1" x14ac:dyDescent="0.25">
      <c r="A1859" s="59" t="s">
        <v>48085</v>
      </c>
      <c r="B1859" s="60" t="s">
        <v>9095</v>
      </c>
      <c r="C1859" s="60" t="s">
        <v>48086</v>
      </c>
      <c r="D1859" s="60" t="s">
        <v>9784</v>
      </c>
      <c r="E1859" s="61">
        <v>45.52</v>
      </c>
      <c r="F1859" s="3"/>
      <c r="G1859" s="3"/>
      <c r="H1859" s="3"/>
      <c r="I1859" s="3"/>
      <c r="J1859" s="3"/>
      <c r="K1859" s="3"/>
      <c r="L1859" s="3"/>
      <c r="M1859" s="3"/>
      <c r="N1859" s="3"/>
      <c r="O1859" s="3"/>
      <c r="P1859" s="3"/>
      <c r="Q1859" s="3"/>
      <c r="R1859" s="3"/>
      <c r="S1859" s="3"/>
      <c r="T1859" s="3"/>
      <c r="U1859" s="3"/>
      <c r="V1859" s="3"/>
      <c r="W1859" s="3"/>
      <c r="X1859" s="3"/>
      <c r="Y1859" s="3"/>
      <c r="Z1859" s="3"/>
    </row>
    <row r="1860" spans="1:26" ht="12.75" customHeight="1" x14ac:dyDescent="0.25">
      <c r="A1860" s="56" t="s">
        <v>48087</v>
      </c>
      <c r="B1860" s="57" t="s">
        <v>9095</v>
      </c>
      <c r="C1860" s="57" t="s">
        <v>48088</v>
      </c>
      <c r="D1860" s="58"/>
      <c r="E1860" s="58"/>
      <c r="F1860" s="3"/>
      <c r="G1860" s="3"/>
      <c r="H1860" s="3"/>
      <c r="I1860" s="3"/>
      <c r="J1860" s="3"/>
      <c r="K1860" s="3"/>
      <c r="L1860" s="3"/>
      <c r="M1860" s="3"/>
      <c r="N1860" s="3"/>
      <c r="O1860" s="3"/>
      <c r="P1860" s="3"/>
      <c r="Q1860" s="3"/>
      <c r="R1860" s="3"/>
      <c r="S1860" s="3"/>
      <c r="T1860" s="3"/>
      <c r="U1860" s="3"/>
      <c r="V1860" s="3"/>
      <c r="W1860" s="3"/>
      <c r="X1860" s="3"/>
      <c r="Y1860" s="3"/>
      <c r="Z1860" s="3"/>
    </row>
    <row r="1861" spans="1:26" ht="13.5" customHeight="1" x14ac:dyDescent="0.25">
      <c r="A1861" s="59" t="s">
        <v>48089</v>
      </c>
      <c r="B1861" s="60" t="s">
        <v>9095</v>
      </c>
      <c r="C1861" s="60" t="s">
        <v>48090</v>
      </c>
      <c r="D1861" s="60" t="s">
        <v>9308</v>
      </c>
      <c r="E1861" s="61">
        <v>1191.47</v>
      </c>
      <c r="F1861" s="3"/>
      <c r="G1861" s="3"/>
      <c r="H1861" s="3"/>
      <c r="I1861" s="3"/>
      <c r="J1861" s="3"/>
      <c r="K1861" s="3"/>
      <c r="L1861" s="3"/>
      <c r="M1861" s="3"/>
      <c r="N1861" s="3"/>
      <c r="O1861" s="3"/>
      <c r="P1861" s="3"/>
      <c r="Q1861" s="3"/>
      <c r="R1861" s="3"/>
      <c r="S1861" s="3"/>
      <c r="T1861" s="3"/>
      <c r="U1861" s="3"/>
      <c r="V1861" s="3"/>
      <c r="W1861" s="3"/>
      <c r="X1861" s="3"/>
      <c r="Y1861" s="3"/>
      <c r="Z1861" s="3"/>
    </row>
    <row r="1862" spans="1:26" ht="12.75" customHeight="1" x14ac:dyDescent="0.25">
      <c r="A1862" s="59" t="s">
        <v>48091</v>
      </c>
      <c r="B1862" s="60" t="s">
        <v>9095</v>
      </c>
      <c r="C1862" s="60" t="s">
        <v>48092</v>
      </c>
      <c r="D1862" s="60" t="s">
        <v>9308</v>
      </c>
      <c r="E1862" s="61">
        <v>1302.02</v>
      </c>
      <c r="F1862" s="3"/>
      <c r="G1862" s="3"/>
      <c r="H1862" s="3"/>
      <c r="I1862" s="3"/>
      <c r="J1862" s="3"/>
      <c r="K1862" s="3"/>
      <c r="L1862" s="3"/>
      <c r="M1862" s="3"/>
      <c r="N1862" s="3"/>
      <c r="O1862" s="3"/>
      <c r="P1862" s="3"/>
      <c r="Q1862" s="3"/>
      <c r="R1862" s="3"/>
      <c r="S1862" s="3"/>
      <c r="T1862" s="3"/>
      <c r="U1862" s="3"/>
      <c r="V1862" s="3"/>
      <c r="W1862" s="3"/>
      <c r="X1862" s="3"/>
      <c r="Y1862" s="3"/>
      <c r="Z1862" s="3"/>
    </row>
    <row r="1863" spans="1:26" ht="12.75" customHeight="1" x14ac:dyDescent="0.25">
      <c r="A1863" s="59" t="s">
        <v>48093</v>
      </c>
      <c r="B1863" s="60" t="s">
        <v>9095</v>
      </c>
      <c r="C1863" s="60" t="s">
        <v>48094</v>
      </c>
      <c r="D1863" s="60" t="s">
        <v>9308</v>
      </c>
      <c r="E1863" s="61">
        <v>1417.95</v>
      </c>
      <c r="F1863" s="3"/>
      <c r="G1863" s="3"/>
      <c r="H1863" s="3"/>
      <c r="I1863" s="3"/>
      <c r="J1863" s="3"/>
      <c r="K1863" s="3"/>
      <c r="L1863" s="3"/>
      <c r="M1863" s="3"/>
      <c r="N1863" s="3"/>
      <c r="O1863" s="3"/>
      <c r="P1863" s="3"/>
      <c r="Q1863" s="3"/>
      <c r="R1863" s="3"/>
      <c r="S1863" s="3"/>
      <c r="T1863" s="3"/>
      <c r="U1863" s="3"/>
      <c r="V1863" s="3"/>
      <c r="W1863" s="3"/>
      <c r="X1863" s="3"/>
      <c r="Y1863" s="3"/>
      <c r="Z1863" s="3"/>
    </row>
    <row r="1864" spans="1:26" ht="13.5" customHeight="1" x14ac:dyDescent="0.25">
      <c r="A1864" s="59" t="s">
        <v>48095</v>
      </c>
      <c r="B1864" s="60" t="s">
        <v>9095</v>
      </c>
      <c r="C1864" s="60" t="s">
        <v>48096</v>
      </c>
      <c r="D1864" s="60" t="s">
        <v>9308</v>
      </c>
      <c r="E1864" s="61">
        <v>1536.58</v>
      </c>
      <c r="F1864" s="3"/>
      <c r="G1864" s="3"/>
      <c r="H1864" s="3"/>
      <c r="I1864" s="3"/>
      <c r="J1864" s="3"/>
      <c r="K1864" s="3"/>
      <c r="L1864" s="3"/>
      <c r="M1864" s="3"/>
      <c r="N1864" s="3"/>
      <c r="O1864" s="3"/>
      <c r="P1864" s="3"/>
      <c r="Q1864" s="3"/>
      <c r="R1864" s="3"/>
      <c r="S1864" s="3"/>
      <c r="T1864" s="3"/>
      <c r="U1864" s="3"/>
      <c r="V1864" s="3"/>
      <c r="W1864" s="3"/>
      <c r="X1864" s="3"/>
      <c r="Y1864" s="3"/>
      <c r="Z1864" s="3"/>
    </row>
    <row r="1865" spans="1:26" ht="12.75" customHeight="1" x14ac:dyDescent="0.25">
      <c r="A1865" s="59" t="s">
        <v>48097</v>
      </c>
      <c r="B1865" s="60" t="s">
        <v>9095</v>
      </c>
      <c r="C1865" s="60" t="s">
        <v>48098</v>
      </c>
      <c r="D1865" s="60" t="s">
        <v>9308</v>
      </c>
      <c r="E1865" s="61">
        <v>1666.06</v>
      </c>
      <c r="F1865" s="3"/>
      <c r="G1865" s="3"/>
      <c r="H1865" s="3"/>
      <c r="I1865" s="3"/>
      <c r="J1865" s="3"/>
      <c r="K1865" s="3"/>
      <c r="L1865" s="3"/>
      <c r="M1865" s="3"/>
      <c r="N1865" s="3"/>
      <c r="O1865" s="3"/>
      <c r="P1865" s="3"/>
      <c r="Q1865" s="3"/>
      <c r="R1865" s="3"/>
      <c r="S1865" s="3"/>
      <c r="T1865" s="3"/>
      <c r="U1865" s="3"/>
      <c r="V1865" s="3"/>
      <c r="W1865" s="3"/>
      <c r="X1865" s="3"/>
      <c r="Y1865" s="3"/>
      <c r="Z1865" s="3"/>
    </row>
    <row r="1866" spans="1:26" ht="13.5" customHeight="1" x14ac:dyDescent="0.25">
      <c r="A1866" s="59" t="s">
        <v>48099</v>
      </c>
      <c r="B1866" s="60" t="s">
        <v>9095</v>
      </c>
      <c r="C1866" s="60" t="s">
        <v>48100</v>
      </c>
      <c r="D1866" s="60" t="s">
        <v>9308</v>
      </c>
      <c r="E1866" s="61">
        <v>1791.91</v>
      </c>
      <c r="F1866" s="3"/>
      <c r="G1866" s="3"/>
      <c r="H1866" s="3"/>
      <c r="I1866" s="3"/>
      <c r="J1866" s="3"/>
      <c r="K1866" s="3"/>
      <c r="L1866" s="3"/>
      <c r="M1866" s="3"/>
      <c r="N1866" s="3"/>
      <c r="O1866" s="3"/>
      <c r="P1866" s="3"/>
      <c r="Q1866" s="3"/>
      <c r="R1866" s="3"/>
      <c r="S1866" s="3"/>
      <c r="T1866" s="3"/>
      <c r="U1866" s="3"/>
      <c r="V1866" s="3"/>
      <c r="W1866" s="3"/>
      <c r="X1866" s="3"/>
      <c r="Y1866" s="3"/>
      <c r="Z1866" s="3"/>
    </row>
    <row r="1867" spans="1:26" ht="12.75" customHeight="1" x14ac:dyDescent="0.25">
      <c r="A1867" s="59" t="s">
        <v>48101</v>
      </c>
      <c r="B1867" s="60" t="s">
        <v>9095</v>
      </c>
      <c r="C1867" s="60" t="s">
        <v>48102</v>
      </c>
      <c r="D1867" s="60" t="s">
        <v>9308</v>
      </c>
      <c r="E1867" s="61">
        <v>2484.64</v>
      </c>
      <c r="F1867" s="3"/>
      <c r="G1867" s="3"/>
      <c r="H1867" s="3"/>
      <c r="I1867" s="3"/>
      <c r="J1867" s="3"/>
      <c r="K1867" s="3"/>
      <c r="L1867" s="3"/>
      <c r="M1867" s="3"/>
      <c r="N1867" s="3"/>
      <c r="O1867" s="3"/>
      <c r="P1867" s="3"/>
      <c r="Q1867" s="3"/>
      <c r="R1867" s="3"/>
      <c r="S1867" s="3"/>
      <c r="T1867" s="3"/>
      <c r="U1867" s="3"/>
      <c r="V1867" s="3"/>
      <c r="W1867" s="3"/>
      <c r="X1867" s="3"/>
      <c r="Y1867" s="3"/>
      <c r="Z1867" s="3"/>
    </row>
    <row r="1868" spans="1:26" ht="12.75" customHeight="1" x14ac:dyDescent="0.25">
      <c r="A1868" s="59" t="s">
        <v>48103</v>
      </c>
      <c r="B1868" s="60" t="s">
        <v>9095</v>
      </c>
      <c r="C1868" s="60" t="s">
        <v>48104</v>
      </c>
      <c r="D1868" s="60" t="s">
        <v>9308</v>
      </c>
      <c r="E1868" s="61">
        <v>2636.69</v>
      </c>
      <c r="F1868" s="3"/>
      <c r="G1868" s="3"/>
      <c r="H1868" s="3"/>
      <c r="I1868" s="3"/>
      <c r="J1868" s="3"/>
      <c r="K1868" s="3"/>
      <c r="L1868" s="3"/>
      <c r="M1868" s="3"/>
      <c r="N1868" s="3"/>
      <c r="O1868" s="3"/>
      <c r="P1868" s="3"/>
      <c r="Q1868" s="3"/>
      <c r="R1868" s="3"/>
      <c r="S1868" s="3"/>
      <c r="T1868" s="3"/>
      <c r="U1868" s="3"/>
      <c r="V1868" s="3"/>
      <c r="W1868" s="3"/>
      <c r="X1868" s="3"/>
      <c r="Y1868" s="3"/>
      <c r="Z1868" s="3"/>
    </row>
    <row r="1869" spans="1:26" ht="13.5" customHeight="1" x14ac:dyDescent="0.25">
      <c r="A1869" s="59" t="s">
        <v>48105</v>
      </c>
      <c r="B1869" s="60" t="s">
        <v>9095</v>
      </c>
      <c r="C1869" s="60" t="s">
        <v>48106</v>
      </c>
      <c r="D1869" s="60" t="s">
        <v>9308</v>
      </c>
      <c r="E1869" s="61">
        <v>2996.54</v>
      </c>
      <c r="F1869" s="3"/>
      <c r="G1869" s="3"/>
      <c r="H1869" s="3"/>
      <c r="I1869" s="3"/>
      <c r="J1869" s="3"/>
      <c r="K1869" s="3"/>
      <c r="L1869" s="3"/>
      <c r="M1869" s="3"/>
      <c r="N1869" s="3"/>
      <c r="O1869" s="3"/>
      <c r="P1869" s="3"/>
      <c r="Q1869" s="3"/>
      <c r="R1869" s="3"/>
      <c r="S1869" s="3"/>
      <c r="T1869" s="3"/>
      <c r="U1869" s="3"/>
      <c r="V1869" s="3"/>
      <c r="W1869" s="3"/>
      <c r="X1869" s="3"/>
      <c r="Y1869" s="3"/>
      <c r="Z1869" s="3"/>
    </row>
    <row r="1870" spans="1:26" ht="12.75" customHeight="1" x14ac:dyDescent="0.25">
      <c r="A1870" s="59" t="s">
        <v>48107</v>
      </c>
      <c r="B1870" s="60" t="s">
        <v>9095</v>
      </c>
      <c r="C1870" s="60" t="s">
        <v>48108</v>
      </c>
      <c r="D1870" s="60" t="s">
        <v>9308</v>
      </c>
      <c r="E1870" s="61">
        <v>3339.39</v>
      </c>
      <c r="F1870" s="3"/>
      <c r="G1870" s="3"/>
      <c r="H1870" s="3"/>
      <c r="I1870" s="3"/>
      <c r="J1870" s="3"/>
      <c r="K1870" s="3"/>
      <c r="L1870" s="3"/>
      <c r="M1870" s="3"/>
      <c r="N1870" s="3"/>
      <c r="O1870" s="3"/>
      <c r="P1870" s="3"/>
      <c r="Q1870" s="3"/>
      <c r="R1870" s="3"/>
      <c r="S1870" s="3"/>
      <c r="T1870" s="3"/>
      <c r="U1870" s="3"/>
      <c r="V1870" s="3"/>
      <c r="W1870" s="3"/>
      <c r="X1870" s="3"/>
      <c r="Y1870" s="3"/>
      <c r="Z1870" s="3"/>
    </row>
    <row r="1871" spans="1:26" ht="12.75" customHeight="1" x14ac:dyDescent="0.25">
      <c r="A1871" s="59" t="s">
        <v>48109</v>
      </c>
      <c r="B1871" s="60" t="s">
        <v>9095</v>
      </c>
      <c r="C1871" s="60" t="s">
        <v>48110</v>
      </c>
      <c r="D1871" s="60" t="s">
        <v>9784</v>
      </c>
      <c r="E1871" s="61">
        <v>67.3</v>
      </c>
      <c r="F1871" s="3"/>
      <c r="G1871" s="3"/>
      <c r="H1871" s="3"/>
      <c r="I1871" s="3"/>
      <c r="J1871" s="3"/>
      <c r="K1871" s="3"/>
      <c r="L1871" s="3"/>
      <c r="M1871" s="3"/>
      <c r="N1871" s="3"/>
      <c r="O1871" s="3"/>
      <c r="P1871" s="3"/>
      <c r="Q1871" s="3"/>
      <c r="R1871" s="3"/>
      <c r="S1871" s="3"/>
      <c r="T1871" s="3"/>
      <c r="U1871" s="3"/>
      <c r="V1871" s="3"/>
      <c r="W1871" s="3"/>
      <c r="X1871" s="3"/>
      <c r="Y1871" s="3"/>
      <c r="Z1871" s="3"/>
    </row>
    <row r="1872" spans="1:26" ht="3" customHeight="1" x14ac:dyDescent="0.25">
      <c r="A1872" s="3"/>
      <c r="B1872" s="3"/>
      <c r="C1872" s="60"/>
      <c r="D1872" s="3"/>
      <c r="E1872" s="3"/>
      <c r="F1872" s="3"/>
      <c r="G1872" s="3"/>
      <c r="H1872" s="3"/>
      <c r="I1872" s="3"/>
      <c r="J1872" s="3"/>
      <c r="K1872" s="3"/>
      <c r="L1872" s="3"/>
      <c r="M1872" s="3"/>
      <c r="N1872" s="3"/>
      <c r="O1872" s="3"/>
      <c r="P1872" s="3"/>
      <c r="Q1872" s="3"/>
      <c r="R1872" s="3"/>
      <c r="S1872" s="3"/>
      <c r="T1872" s="3"/>
      <c r="U1872" s="3"/>
      <c r="V1872" s="3"/>
      <c r="W1872" s="3"/>
      <c r="X1872" s="3"/>
      <c r="Y1872" s="3"/>
      <c r="Z1872" s="3"/>
    </row>
    <row r="1873" spans="1:26" ht="12.75" customHeight="1" x14ac:dyDescent="0.25">
      <c r="A1873" s="56" t="s">
        <v>48111</v>
      </c>
      <c r="B1873" s="57" t="s">
        <v>9095</v>
      </c>
      <c r="C1873" s="57" t="s">
        <v>48112</v>
      </c>
      <c r="D1873" s="58"/>
      <c r="E1873" s="58"/>
      <c r="F1873" s="3"/>
      <c r="G1873" s="3"/>
      <c r="H1873" s="3"/>
      <c r="I1873" s="3"/>
      <c r="J1873" s="3"/>
      <c r="K1873" s="3"/>
      <c r="L1873" s="3"/>
      <c r="M1873" s="3"/>
      <c r="N1873" s="3"/>
      <c r="O1873" s="3"/>
      <c r="P1873" s="3"/>
      <c r="Q1873" s="3"/>
      <c r="R1873" s="3"/>
      <c r="S1873" s="3"/>
      <c r="T1873" s="3"/>
      <c r="U1873" s="3"/>
      <c r="V1873" s="3"/>
      <c r="W1873" s="3"/>
      <c r="X1873" s="3"/>
      <c r="Y1873" s="3"/>
      <c r="Z1873" s="3"/>
    </row>
    <row r="1874" spans="1:26" ht="13.5" customHeight="1" x14ac:dyDescent="0.25">
      <c r="A1874" s="59" t="s">
        <v>48113</v>
      </c>
      <c r="B1874" s="60" t="s">
        <v>9095</v>
      </c>
      <c r="C1874" s="60" t="s">
        <v>48114</v>
      </c>
      <c r="D1874" s="60" t="s">
        <v>9308</v>
      </c>
      <c r="E1874" s="61">
        <v>1049.96</v>
      </c>
      <c r="F1874" s="3"/>
      <c r="G1874" s="3"/>
      <c r="H1874" s="3"/>
      <c r="I1874" s="3"/>
      <c r="J1874" s="3"/>
      <c r="K1874" s="3"/>
      <c r="L1874" s="3"/>
      <c r="M1874" s="3"/>
      <c r="N1874" s="3"/>
      <c r="O1874" s="3"/>
      <c r="P1874" s="3"/>
      <c r="Q1874" s="3"/>
      <c r="R1874" s="3"/>
      <c r="S1874" s="3"/>
      <c r="T1874" s="3"/>
      <c r="U1874" s="3"/>
      <c r="V1874" s="3"/>
      <c r="W1874" s="3"/>
      <c r="X1874" s="3"/>
      <c r="Y1874" s="3"/>
      <c r="Z1874" s="3"/>
    </row>
    <row r="1875" spans="1:26" ht="12.75" customHeight="1" x14ac:dyDescent="0.25">
      <c r="A1875" s="59" t="s">
        <v>48115</v>
      </c>
      <c r="B1875" s="60" t="s">
        <v>9095</v>
      </c>
      <c r="C1875" s="60" t="s">
        <v>48116</v>
      </c>
      <c r="D1875" s="60" t="s">
        <v>9308</v>
      </c>
      <c r="E1875" s="61">
        <v>1784.46</v>
      </c>
      <c r="F1875" s="3"/>
      <c r="G1875" s="3"/>
      <c r="H1875" s="3"/>
      <c r="I1875" s="3"/>
      <c r="J1875" s="3"/>
      <c r="K1875" s="3"/>
      <c r="L1875" s="3"/>
      <c r="M1875" s="3"/>
      <c r="N1875" s="3"/>
      <c r="O1875" s="3"/>
      <c r="P1875" s="3"/>
      <c r="Q1875" s="3"/>
      <c r="R1875" s="3"/>
      <c r="S1875" s="3"/>
      <c r="T1875" s="3"/>
      <c r="U1875" s="3"/>
      <c r="V1875" s="3"/>
      <c r="W1875" s="3"/>
      <c r="X1875" s="3"/>
      <c r="Y1875" s="3"/>
      <c r="Z1875" s="3"/>
    </row>
    <row r="1876" spans="1:26" ht="12.75" customHeight="1" x14ac:dyDescent="0.25">
      <c r="A1876" s="56" t="s">
        <v>48117</v>
      </c>
      <c r="B1876" s="57" t="s">
        <v>9095</v>
      </c>
      <c r="C1876" s="57" t="s">
        <v>48118</v>
      </c>
      <c r="D1876" s="58"/>
      <c r="E1876" s="58"/>
      <c r="F1876" s="3"/>
      <c r="G1876" s="3"/>
      <c r="H1876" s="3"/>
      <c r="I1876" s="3"/>
      <c r="J1876" s="3"/>
      <c r="K1876" s="3"/>
      <c r="L1876" s="3"/>
      <c r="M1876" s="3"/>
      <c r="N1876" s="3"/>
      <c r="O1876" s="3"/>
      <c r="P1876" s="3"/>
      <c r="Q1876" s="3"/>
      <c r="R1876" s="3"/>
      <c r="S1876" s="3"/>
      <c r="T1876" s="3"/>
      <c r="U1876" s="3"/>
      <c r="V1876" s="3"/>
      <c r="W1876" s="3"/>
      <c r="X1876" s="3"/>
      <c r="Y1876" s="3"/>
      <c r="Z1876" s="3"/>
    </row>
    <row r="1877" spans="1:26" ht="13.5" customHeight="1" x14ac:dyDescent="0.25">
      <c r="A1877" s="59" t="s">
        <v>48119</v>
      </c>
      <c r="B1877" s="60" t="s">
        <v>9095</v>
      </c>
      <c r="C1877" s="60" t="s">
        <v>48120</v>
      </c>
      <c r="D1877" s="60" t="s">
        <v>9741</v>
      </c>
      <c r="E1877" s="61">
        <v>914.41</v>
      </c>
      <c r="F1877" s="3"/>
      <c r="G1877" s="3"/>
      <c r="H1877" s="3"/>
      <c r="I1877" s="3"/>
      <c r="J1877" s="3"/>
      <c r="K1877" s="3"/>
      <c r="L1877" s="3"/>
      <c r="M1877" s="3"/>
      <c r="N1877" s="3"/>
      <c r="O1877" s="3"/>
      <c r="P1877" s="3"/>
      <c r="Q1877" s="3"/>
      <c r="R1877" s="3"/>
      <c r="S1877" s="3"/>
      <c r="T1877" s="3"/>
      <c r="U1877" s="3"/>
      <c r="V1877" s="3"/>
      <c r="W1877" s="3"/>
      <c r="X1877" s="3"/>
      <c r="Y1877" s="3"/>
      <c r="Z1877" s="3"/>
    </row>
    <row r="1878" spans="1:26" ht="12.75" customHeight="1" x14ac:dyDescent="0.25">
      <c r="A1878" s="59" t="s">
        <v>48121</v>
      </c>
      <c r="B1878" s="60" t="s">
        <v>9095</v>
      </c>
      <c r="C1878" s="60" t="s">
        <v>48122</v>
      </c>
      <c r="D1878" s="60" t="s">
        <v>9741</v>
      </c>
      <c r="E1878" s="61">
        <v>1530.59</v>
      </c>
      <c r="F1878" s="3"/>
      <c r="G1878" s="3"/>
      <c r="H1878" s="3"/>
      <c r="I1878" s="3"/>
      <c r="J1878" s="3"/>
      <c r="K1878" s="3"/>
      <c r="L1878" s="3"/>
      <c r="M1878" s="3"/>
      <c r="N1878" s="3"/>
      <c r="O1878" s="3"/>
      <c r="P1878" s="3"/>
      <c r="Q1878" s="3"/>
      <c r="R1878" s="3"/>
      <c r="S1878" s="3"/>
      <c r="T1878" s="3"/>
      <c r="U1878" s="3"/>
      <c r="V1878" s="3"/>
      <c r="W1878" s="3"/>
      <c r="X1878" s="3"/>
      <c r="Y1878" s="3"/>
      <c r="Z1878" s="3"/>
    </row>
    <row r="1879" spans="1:26" ht="13.5" customHeight="1" x14ac:dyDescent="0.25">
      <c r="A1879" s="56" t="s">
        <v>48123</v>
      </c>
      <c r="B1879" s="57" t="s">
        <v>9095</v>
      </c>
      <c r="C1879" s="57" t="s">
        <v>48124</v>
      </c>
      <c r="D1879" s="58"/>
      <c r="E1879" s="58"/>
      <c r="F1879" s="3"/>
      <c r="G1879" s="3"/>
      <c r="H1879" s="3"/>
      <c r="I1879" s="3"/>
      <c r="J1879" s="3"/>
      <c r="K1879" s="3"/>
      <c r="L1879" s="3"/>
      <c r="M1879" s="3"/>
      <c r="N1879" s="3"/>
      <c r="O1879" s="3"/>
      <c r="P1879" s="3"/>
      <c r="Q1879" s="3"/>
      <c r="R1879" s="3"/>
      <c r="S1879" s="3"/>
      <c r="T1879" s="3"/>
      <c r="U1879" s="3"/>
      <c r="V1879" s="3"/>
      <c r="W1879" s="3"/>
      <c r="X1879" s="3"/>
      <c r="Y1879" s="3"/>
      <c r="Z1879" s="3"/>
    </row>
    <row r="1880" spans="1:26" ht="12.75" customHeight="1" x14ac:dyDescent="0.25">
      <c r="A1880" s="59" t="s">
        <v>48125</v>
      </c>
      <c r="B1880" s="60" t="s">
        <v>9095</v>
      </c>
      <c r="C1880" s="60" t="s">
        <v>48126</v>
      </c>
      <c r="D1880" s="60" t="s">
        <v>9308</v>
      </c>
      <c r="E1880" s="61">
        <v>734.08</v>
      </c>
      <c r="F1880" s="3"/>
      <c r="G1880" s="3"/>
      <c r="H1880" s="3"/>
      <c r="I1880" s="3"/>
      <c r="J1880" s="3"/>
      <c r="K1880" s="3"/>
      <c r="L1880" s="3"/>
      <c r="M1880" s="3"/>
      <c r="N1880" s="3"/>
      <c r="O1880" s="3"/>
      <c r="P1880" s="3"/>
      <c r="Q1880" s="3"/>
      <c r="R1880" s="3"/>
      <c r="S1880" s="3"/>
      <c r="T1880" s="3"/>
      <c r="U1880" s="3"/>
      <c r="V1880" s="3"/>
      <c r="W1880" s="3"/>
      <c r="X1880" s="3"/>
      <c r="Y1880" s="3"/>
      <c r="Z1880" s="3"/>
    </row>
    <row r="1881" spans="1:26" ht="12.75" customHeight="1" x14ac:dyDescent="0.25">
      <c r="A1881" s="59" t="s">
        <v>48127</v>
      </c>
      <c r="B1881" s="60" t="s">
        <v>9095</v>
      </c>
      <c r="C1881" s="60" t="s">
        <v>48128</v>
      </c>
      <c r="D1881" s="60" t="s">
        <v>9308</v>
      </c>
      <c r="E1881" s="61">
        <v>374.92</v>
      </c>
      <c r="F1881" s="3"/>
      <c r="G1881" s="3"/>
      <c r="H1881" s="3"/>
      <c r="I1881" s="3"/>
      <c r="J1881" s="3"/>
      <c r="K1881" s="3"/>
      <c r="L1881" s="3"/>
      <c r="M1881" s="3"/>
      <c r="N1881" s="3"/>
      <c r="O1881" s="3"/>
      <c r="P1881" s="3"/>
      <c r="Q1881" s="3"/>
      <c r="R1881" s="3"/>
      <c r="S1881" s="3"/>
      <c r="T1881" s="3"/>
      <c r="U1881" s="3"/>
      <c r="V1881" s="3"/>
      <c r="W1881" s="3"/>
      <c r="X1881" s="3"/>
      <c r="Y1881" s="3"/>
      <c r="Z1881" s="3"/>
    </row>
    <row r="1882" spans="1:26" ht="13.5" customHeight="1" x14ac:dyDescent="0.25">
      <c r="A1882" s="56" t="s">
        <v>48129</v>
      </c>
      <c r="B1882" s="57" t="s">
        <v>9095</v>
      </c>
      <c r="C1882" s="57" t="s">
        <v>48130</v>
      </c>
      <c r="D1882" s="58"/>
      <c r="E1882" s="58"/>
      <c r="F1882" s="3"/>
      <c r="G1882" s="3"/>
      <c r="H1882" s="3"/>
      <c r="I1882" s="3"/>
      <c r="J1882" s="3"/>
      <c r="K1882" s="3"/>
      <c r="L1882" s="3"/>
      <c r="M1882" s="3"/>
      <c r="N1882" s="3"/>
      <c r="O1882" s="3"/>
      <c r="P1882" s="3"/>
      <c r="Q1882" s="3"/>
      <c r="R1882" s="3"/>
      <c r="S1882" s="3"/>
      <c r="T1882" s="3"/>
      <c r="U1882" s="3"/>
      <c r="V1882" s="3"/>
      <c r="W1882" s="3"/>
      <c r="X1882" s="3"/>
      <c r="Y1882" s="3"/>
      <c r="Z1882" s="3"/>
    </row>
    <row r="1883" spans="1:26" ht="12.75" customHeight="1" x14ac:dyDescent="0.25">
      <c r="A1883" s="59" t="s">
        <v>48131</v>
      </c>
      <c r="B1883" s="60" t="s">
        <v>9095</v>
      </c>
      <c r="C1883" s="60" t="s">
        <v>48126</v>
      </c>
      <c r="D1883" s="60" t="s">
        <v>9308</v>
      </c>
      <c r="E1883" s="61">
        <v>1213.19</v>
      </c>
      <c r="F1883" s="3"/>
      <c r="G1883" s="3"/>
      <c r="H1883" s="3"/>
      <c r="I1883" s="3"/>
      <c r="J1883" s="3"/>
      <c r="K1883" s="3"/>
      <c r="L1883" s="3"/>
      <c r="M1883" s="3"/>
      <c r="N1883" s="3"/>
      <c r="O1883" s="3"/>
      <c r="P1883" s="3"/>
      <c r="Q1883" s="3"/>
      <c r="R1883" s="3"/>
      <c r="S1883" s="3"/>
      <c r="T1883" s="3"/>
      <c r="U1883" s="3"/>
      <c r="V1883" s="3"/>
      <c r="W1883" s="3"/>
      <c r="X1883" s="3"/>
      <c r="Y1883" s="3"/>
      <c r="Z1883" s="3"/>
    </row>
    <row r="1884" spans="1:26" ht="12.75" customHeight="1" x14ac:dyDescent="0.25">
      <c r="A1884" s="59" t="s">
        <v>48132</v>
      </c>
      <c r="B1884" s="60" t="s">
        <v>9095</v>
      </c>
      <c r="C1884" s="60" t="s">
        <v>48128</v>
      </c>
      <c r="D1884" s="60" t="s">
        <v>9308</v>
      </c>
      <c r="E1884" s="61">
        <v>124.43</v>
      </c>
      <c r="F1884" s="3"/>
      <c r="G1884" s="3"/>
      <c r="H1884" s="3"/>
      <c r="I1884" s="3"/>
      <c r="J1884" s="3"/>
      <c r="K1884" s="3"/>
      <c r="L1884" s="3"/>
      <c r="M1884" s="3"/>
      <c r="N1884" s="3"/>
      <c r="O1884" s="3"/>
      <c r="P1884" s="3"/>
      <c r="Q1884" s="3"/>
      <c r="R1884" s="3"/>
      <c r="S1884" s="3"/>
      <c r="T1884" s="3"/>
      <c r="U1884" s="3"/>
      <c r="V1884" s="3"/>
      <c r="W1884" s="3"/>
      <c r="X1884" s="3"/>
      <c r="Y1884" s="3"/>
      <c r="Z1884" s="3"/>
    </row>
    <row r="1885" spans="1:26" ht="13.5" customHeight="1" x14ac:dyDescent="0.25">
      <c r="A1885" s="56" t="s">
        <v>48133</v>
      </c>
      <c r="B1885" s="57" t="s">
        <v>9095</v>
      </c>
      <c r="C1885" s="57" t="s">
        <v>48134</v>
      </c>
      <c r="D1885" s="58"/>
      <c r="E1885" s="58"/>
      <c r="F1885" s="3"/>
      <c r="G1885" s="3"/>
      <c r="H1885" s="3"/>
      <c r="I1885" s="3"/>
      <c r="J1885" s="3"/>
      <c r="K1885" s="3"/>
      <c r="L1885" s="3"/>
      <c r="M1885" s="3"/>
      <c r="N1885" s="3"/>
      <c r="O1885" s="3"/>
      <c r="P1885" s="3"/>
      <c r="Q1885" s="3"/>
      <c r="R1885" s="3"/>
      <c r="S1885" s="3"/>
      <c r="T1885" s="3"/>
      <c r="U1885" s="3"/>
      <c r="V1885" s="3"/>
      <c r="W1885" s="3"/>
      <c r="X1885" s="3"/>
      <c r="Y1885" s="3"/>
      <c r="Z1885" s="3"/>
    </row>
    <row r="1886" spans="1:26" ht="12.75" customHeight="1" x14ac:dyDescent="0.25">
      <c r="A1886" s="59" t="s">
        <v>48135</v>
      </c>
      <c r="B1886" s="60" t="s">
        <v>9095</v>
      </c>
      <c r="C1886" s="60" t="s">
        <v>48136</v>
      </c>
      <c r="D1886" s="60" t="s">
        <v>9308</v>
      </c>
      <c r="E1886" s="61">
        <v>1529.62</v>
      </c>
      <c r="F1886" s="3"/>
      <c r="G1886" s="3"/>
      <c r="H1886" s="3"/>
      <c r="I1886" s="3"/>
      <c r="J1886" s="3"/>
      <c r="K1886" s="3"/>
      <c r="L1886" s="3"/>
      <c r="M1886" s="3"/>
      <c r="N1886" s="3"/>
      <c r="O1886" s="3"/>
      <c r="P1886" s="3"/>
      <c r="Q1886" s="3"/>
      <c r="R1886" s="3"/>
      <c r="S1886" s="3"/>
      <c r="T1886" s="3"/>
      <c r="U1886" s="3"/>
      <c r="V1886" s="3"/>
      <c r="W1886" s="3"/>
      <c r="X1886" s="3"/>
      <c r="Y1886" s="3"/>
      <c r="Z1886" s="3"/>
    </row>
    <row r="1887" spans="1:26" ht="13.5" customHeight="1" x14ac:dyDescent="0.25">
      <c r="A1887" s="59" t="s">
        <v>48137</v>
      </c>
      <c r="B1887" s="60" t="s">
        <v>9095</v>
      </c>
      <c r="C1887" s="60" t="s">
        <v>48138</v>
      </c>
      <c r="D1887" s="60" t="s">
        <v>9308</v>
      </c>
      <c r="E1887" s="61">
        <v>1756.51</v>
      </c>
      <c r="F1887" s="3"/>
      <c r="G1887" s="3"/>
      <c r="H1887" s="3"/>
      <c r="I1887" s="3"/>
      <c r="J1887" s="3"/>
      <c r="K1887" s="3"/>
      <c r="L1887" s="3"/>
      <c r="M1887" s="3"/>
      <c r="N1887" s="3"/>
      <c r="O1887" s="3"/>
      <c r="P1887" s="3"/>
      <c r="Q1887" s="3"/>
      <c r="R1887" s="3"/>
      <c r="S1887" s="3"/>
      <c r="T1887" s="3"/>
      <c r="U1887" s="3"/>
      <c r="V1887" s="3"/>
      <c r="W1887" s="3"/>
      <c r="X1887" s="3"/>
      <c r="Y1887" s="3"/>
      <c r="Z1887" s="3"/>
    </row>
    <row r="1888" spans="1:26" ht="12.75" customHeight="1" x14ac:dyDescent="0.25">
      <c r="A1888" s="59" t="s">
        <v>48139</v>
      </c>
      <c r="B1888" s="60" t="s">
        <v>9095</v>
      </c>
      <c r="C1888" s="60" t="s">
        <v>48140</v>
      </c>
      <c r="D1888" s="60" t="s">
        <v>9308</v>
      </c>
      <c r="E1888" s="61">
        <v>1991.41</v>
      </c>
      <c r="F1888" s="3"/>
      <c r="G1888" s="3"/>
      <c r="H1888" s="3"/>
      <c r="I1888" s="3"/>
      <c r="J1888" s="3"/>
      <c r="K1888" s="3"/>
      <c r="L1888" s="3"/>
      <c r="M1888" s="3"/>
      <c r="N1888" s="3"/>
      <c r="O1888" s="3"/>
      <c r="P1888" s="3"/>
      <c r="Q1888" s="3"/>
      <c r="R1888" s="3"/>
      <c r="S1888" s="3"/>
      <c r="T1888" s="3"/>
      <c r="U1888" s="3"/>
      <c r="V1888" s="3"/>
      <c r="W1888" s="3"/>
      <c r="X1888" s="3"/>
      <c r="Y1888" s="3"/>
      <c r="Z1888" s="3"/>
    </row>
    <row r="1889" spans="1:26" ht="12.75" customHeight="1" x14ac:dyDescent="0.25">
      <c r="A1889" s="59" t="s">
        <v>48141</v>
      </c>
      <c r="B1889" s="60" t="s">
        <v>9095</v>
      </c>
      <c r="C1889" s="60" t="s">
        <v>48142</v>
      </c>
      <c r="D1889" s="60" t="s">
        <v>9308</v>
      </c>
      <c r="E1889" s="61">
        <v>2464.66</v>
      </c>
      <c r="F1889" s="3"/>
      <c r="G1889" s="3"/>
      <c r="H1889" s="3"/>
      <c r="I1889" s="3"/>
      <c r="J1889" s="3"/>
      <c r="K1889" s="3"/>
      <c r="L1889" s="3"/>
      <c r="M1889" s="3"/>
      <c r="N1889" s="3"/>
      <c r="O1889" s="3"/>
      <c r="P1889" s="3"/>
      <c r="Q1889" s="3"/>
      <c r="R1889" s="3"/>
      <c r="S1889" s="3"/>
      <c r="T1889" s="3"/>
      <c r="U1889" s="3"/>
      <c r="V1889" s="3"/>
      <c r="W1889" s="3"/>
      <c r="X1889" s="3"/>
      <c r="Y1889" s="3"/>
      <c r="Z1889" s="3"/>
    </row>
    <row r="1890" spans="1:26" ht="13.5" customHeight="1" x14ac:dyDescent="0.25">
      <c r="A1890" s="59" t="s">
        <v>48143</v>
      </c>
      <c r="B1890" s="60" t="s">
        <v>9095</v>
      </c>
      <c r="C1890" s="60" t="s">
        <v>48144</v>
      </c>
      <c r="D1890" s="60" t="s">
        <v>9308</v>
      </c>
      <c r="E1890" s="61">
        <v>2907.08</v>
      </c>
      <c r="F1890" s="3"/>
      <c r="G1890" s="3"/>
      <c r="H1890" s="3"/>
      <c r="I1890" s="3"/>
      <c r="J1890" s="3"/>
      <c r="K1890" s="3"/>
      <c r="L1890" s="3"/>
      <c r="M1890" s="3"/>
      <c r="N1890" s="3"/>
      <c r="O1890" s="3"/>
      <c r="P1890" s="3"/>
      <c r="Q1890" s="3"/>
      <c r="R1890" s="3"/>
      <c r="S1890" s="3"/>
      <c r="T1890" s="3"/>
      <c r="U1890" s="3"/>
      <c r="V1890" s="3"/>
      <c r="W1890" s="3"/>
      <c r="X1890" s="3"/>
      <c r="Y1890" s="3"/>
      <c r="Z1890" s="3"/>
    </row>
    <row r="1891" spans="1:26" ht="12.75" customHeight="1" x14ac:dyDescent="0.25">
      <c r="A1891" s="59" t="s">
        <v>48145</v>
      </c>
      <c r="B1891" s="60" t="s">
        <v>9095</v>
      </c>
      <c r="C1891" s="60" t="s">
        <v>48146</v>
      </c>
      <c r="D1891" s="60" t="s">
        <v>9308</v>
      </c>
      <c r="E1891" s="61">
        <v>3197.71</v>
      </c>
      <c r="F1891" s="3"/>
      <c r="G1891" s="3"/>
      <c r="H1891" s="3"/>
      <c r="I1891" s="3"/>
      <c r="J1891" s="3"/>
      <c r="K1891" s="3"/>
      <c r="L1891" s="3"/>
      <c r="M1891" s="3"/>
      <c r="N1891" s="3"/>
      <c r="O1891" s="3"/>
      <c r="P1891" s="3"/>
      <c r="Q1891" s="3"/>
      <c r="R1891" s="3"/>
      <c r="S1891" s="3"/>
      <c r="T1891" s="3"/>
      <c r="U1891" s="3"/>
      <c r="V1891" s="3"/>
      <c r="W1891" s="3"/>
      <c r="X1891" s="3"/>
      <c r="Y1891" s="3"/>
      <c r="Z1891" s="3"/>
    </row>
    <row r="1892" spans="1:26" ht="13.5" customHeight="1" x14ac:dyDescent="0.25">
      <c r="A1892" s="59" t="s">
        <v>48147</v>
      </c>
      <c r="B1892" s="60" t="s">
        <v>9095</v>
      </c>
      <c r="C1892" s="60" t="s">
        <v>48148</v>
      </c>
      <c r="D1892" s="60" t="s">
        <v>9308</v>
      </c>
      <c r="E1892" s="61">
        <v>3770.12</v>
      </c>
      <c r="F1892" s="3"/>
      <c r="G1892" s="3"/>
      <c r="H1892" s="3"/>
      <c r="I1892" s="3"/>
      <c r="J1892" s="3"/>
      <c r="K1892" s="3"/>
      <c r="L1892" s="3"/>
      <c r="M1892" s="3"/>
      <c r="N1892" s="3"/>
      <c r="O1892" s="3"/>
      <c r="P1892" s="3"/>
      <c r="Q1892" s="3"/>
      <c r="R1892" s="3"/>
      <c r="S1892" s="3"/>
      <c r="T1892" s="3"/>
      <c r="U1892" s="3"/>
      <c r="V1892" s="3"/>
      <c r="W1892" s="3"/>
      <c r="X1892" s="3"/>
      <c r="Y1892" s="3"/>
      <c r="Z1892" s="3"/>
    </row>
    <row r="1893" spans="1:26" ht="12.75" customHeight="1" x14ac:dyDescent="0.25">
      <c r="A1893" s="59" t="s">
        <v>48149</v>
      </c>
      <c r="B1893" s="60" t="s">
        <v>9095</v>
      </c>
      <c r="C1893" s="60" t="s">
        <v>48150</v>
      </c>
      <c r="D1893" s="60" t="s">
        <v>9308</v>
      </c>
      <c r="E1893" s="61">
        <v>4127.76</v>
      </c>
      <c r="F1893" s="3"/>
      <c r="G1893" s="3"/>
      <c r="H1893" s="3"/>
      <c r="I1893" s="3"/>
      <c r="J1893" s="3"/>
      <c r="K1893" s="3"/>
      <c r="L1893" s="3"/>
      <c r="M1893" s="3"/>
      <c r="N1893" s="3"/>
      <c r="O1893" s="3"/>
      <c r="P1893" s="3"/>
      <c r="Q1893" s="3"/>
      <c r="R1893" s="3"/>
      <c r="S1893" s="3"/>
      <c r="T1893" s="3"/>
      <c r="U1893" s="3"/>
      <c r="V1893" s="3"/>
      <c r="W1893" s="3"/>
      <c r="X1893" s="3"/>
      <c r="Y1893" s="3"/>
      <c r="Z1893" s="3"/>
    </row>
    <row r="1894" spans="1:26" ht="12.75" customHeight="1" x14ac:dyDescent="0.25">
      <c r="A1894" s="59" t="s">
        <v>48151</v>
      </c>
      <c r="B1894" s="60" t="s">
        <v>9095</v>
      </c>
      <c r="C1894" s="60" t="s">
        <v>48152</v>
      </c>
      <c r="D1894" s="60" t="s">
        <v>9308</v>
      </c>
      <c r="E1894" s="61">
        <v>4455.8100000000004</v>
      </c>
      <c r="F1894" s="3"/>
      <c r="G1894" s="3"/>
      <c r="H1894" s="3"/>
      <c r="I1894" s="3"/>
      <c r="J1894" s="3"/>
      <c r="K1894" s="3"/>
      <c r="L1894" s="3"/>
      <c r="M1894" s="3"/>
      <c r="N1894" s="3"/>
      <c r="O1894" s="3"/>
      <c r="P1894" s="3"/>
      <c r="Q1894" s="3"/>
      <c r="R1894" s="3"/>
      <c r="S1894" s="3"/>
      <c r="T1894" s="3"/>
      <c r="U1894" s="3"/>
      <c r="V1894" s="3"/>
      <c r="W1894" s="3"/>
      <c r="X1894" s="3"/>
      <c r="Y1894" s="3"/>
      <c r="Z1894" s="3"/>
    </row>
    <row r="1895" spans="1:26" ht="13.5" customHeight="1" x14ac:dyDescent="0.25">
      <c r="A1895" s="59" t="s">
        <v>48153</v>
      </c>
      <c r="B1895" s="60" t="s">
        <v>9095</v>
      </c>
      <c r="C1895" s="60" t="s">
        <v>48154</v>
      </c>
      <c r="D1895" s="60" t="s">
        <v>9308</v>
      </c>
      <c r="E1895" s="61">
        <v>5183.8999999999996</v>
      </c>
      <c r="F1895" s="3"/>
      <c r="G1895" s="3"/>
      <c r="H1895" s="3"/>
      <c r="I1895" s="3"/>
      <c r="J1895" s="3"/>
      <c r="K1895" s="3"/>
      <c r="L1895" s="3"/>
      <c r="M1895" s="3"/>
      <c r="N1895" s="3"/>
      <c r="O1895" s="3"/>
      <c r="P1895" s="3"/>
      <c r="Q1895" s="3"/>
      <c r="R1895" s="3"/>
      <c r="S1895" s="3"/>
      <c r="T1895" s="3"/>
      <c r="U1895" s="3"/>
      <c r="V1895" s="3"/>
      <c r="W1895" s="3"/>
      <c r="X1895" s="3"/>
      <c r="Y1895" s="3"/>
      <c r="Z1895" s="3"/>
    </row>
    <row r="1896" spans="1:26" ht="12.75" customHeight="1" x14ac:dyDescent="0.25">
      <c r="A1896" s="56" t="s">
        <v>48155</v>
      </c>
      <c r="B1896" s="57" t="s">
        <v>9095</v>
      </c>
      <c r="C1896" s="57" t="s">
        <v>48156</v>
      </c>
      <c r="D1896" s="58"/>
      <c r="E1896" s="58"/>
      <c r="F1896" s="3"/>
      <c r="G1896" s="3"/>
      <c r="H1896" s="3"/>
      <c r="I1896" s="3"/>
      <c r="J1896" s="3"/>
      <c r="K1896" s="3"/>
      <c r="L1896" s="3"/>
      <c r="M1896" s="3"/>
      <c r="N1896" s="3"/>
      <c r="O1896" s="3"/>
      <c r="P1896" s="3"/>
      <c r="Q1896" s="3"/>
      <c r="R1896" s="3"/>
      <c r="S1896" s="3"/>
      <c r="T1896" s="3"/>
      <c r="U1896" s="3"/>
      <c r="V1896" s="3"/>
      <c r="W1896" s="3"/>
      <c r="X1896" s="3"/>
      <c r="Y1896" s="3"/>
      <c r="Z1896" s="3"/>
    </row>
    <row r="1897" spans="1:26" ht="12.75" customHeight="1" x14ac:dyDescent="0.25">
      <c r="A1897" s="59" t="s">
        <v>48157</v>
      </c>
      <c r="B1897" s="60" t="s">
        <v>9095</v>
      </c>
      <c r="C1897" s="60" t="s">
        <v>48136</v>
      </c>
      <c r="D1897" s="60" t="s">
        <v>9308</v>
      </c>
      <c r="E1897" s="61">
        <v>1989.24</v>
      </c>
      <c r="F1897" s="3"/>
      <c r="G1897" s="3"/>
      <c r="H1897" s="3"/>
      <c r="I1897" s="3"/>
      <c r="J1897" s="3"/>
      <c r="K1897" s="3"/>
      <c r="L1897" s="3"/>
      <c r="M1897" s="3"/>
      <c r="N1897" s="3"/>
      <c r="O1897" s="3"/>
      <c r="P1897" s="3"/>
      <c r="Q1897" s="3"/>
      <c r="R1897" s="3"/>
      <c r="S1897" s="3"/>
      <c r="T1897" s="3"/>
      <c r="U1897" s="3"/>
      <c r="V1897" s="3"/>
      <c r="W1897" s="3"/>
      <c r="X1897" s="3"/>
      <c r="Y1897" s="3"/>
      <c r="Z1897" s="3"/>
    </row>
    <row r="1898" spans="1:26" ht="13.5" customHeight="1" x14ac:dyDescent="0.25">
      <c r="A1898" s="59" t="s">
        <v>48158</v>
      </c>
      <c r="B1898" s="60" t="s">
        <v>9095</v>
      </c>
      <c r="C1898" s="60" t="s">
        <v>48138</v>
      </c>
      <c r="D1898" s="60" t="s">
        <v>9308</v>
      </c>
      <c r="E1898" s="61">
        <v>2362.36</v>
      </c>
      <c r="F1898" s="3"/>
      <c r="G1898" s="3"/>
      <c r="H1898" s="3"/>
      <c r="I1898" s="3"/>
      <c r="J1898" s="3"/>
      <c r="K1898" s="3"/>
      <c r="L1898" s="3"/>
      <c r="M1898" s="3"/>
      <c r="N1898" s="3"/>
      <c r="O1898" s="3"/>
      <c r="P1898" s="3"/>
      <c r="Q1898" s="3"/>
      <c r="R1898" s="3"/>
      <c r="S1898" s="3"/>
      <c r="T1898" s="3"/>
      <c r="U1898" s="3"/>
      <c r="V1898" s="3"/>
      <c r="W1898" s="3"/>
      <c r="X1898" s="3"/>
      <c r="Y1898" s="3"/>
      <c r="Z1898" s="3"/>
    </row>
    <row r="1899" spans="1:26" ht="12.75" customHeight="1" x14ac:dyDescent="0.25">
      <c r="A1899" s="59" t="s">
        <v>48159</v>
      </c>
      <c r="B1899" s="60" t="s">
        <v>9095</v>
      </c>
      <c r="C1899" s="60" t="s">
        <v>48140</v>
      </c>
      <c r="D1899" s="60" t="s">
        <v>9308</v>
      </c>
      <c r="E1899" s="61">
        <v>2640.75</v>
      </c>
      <c r="F1899" s="3"/>
      <c r="G1899" s="3"/>
      <c r="H1899" s="3"/>
      <c r="I1899" s="3"/>
      <c r="J1899" s="3"/>
      <c r="K1899" s="3"/>
      <c r="L1899" s="3"/>
      <c r="M1899" s="3"/>
      <c r="N1899" s="3"/>
      <c r="O1899" s="3"/>
      <c r="P1899" s="3"/>
      <c r="Q1899" s="3"/>
      <c r="R1899" s="3"/>
      <c r="S1899" s="3"/>
      <c r="T1899" s="3"/>
      <c r="U1899" s="3"/>
      <c r="V1899" s="3"/>
      <c r="W1899" s="3"/>
      <c r="X1899" s="3"/>
      <c r="Y1899" s="3"/>
      <c r="Z1899" s="3"/>
    </row>
    <row r="1900" spans="1:26" ht="13.5" customHeight="1" x14ac:dyDescent="0.25">
      <c r="A1900" s="59" t="s">
        <v>48160</v>
      </c>
      <c r="B1900" s="60" t="s">
        <v>9095</v>
      </c>
      <c r="C1900" s="60" t="s">
        <v>48142</v>
      </c>
      <c r="D1900" s="60" t="s">
        <v>9308</v>
      </c>
      <c r="E1900" s="61">
        <v>2913.53</v>
      </c>
      <c r="F1900" s="3"/>
      <c r="G1900" s="3"/>
      <c r="H1900" s="3"/>
      <c r="I1900" s="3"/>
      <c r="J1900" s="3"/>
      <c r="K1900" s="3"/>
      <c r="L1900" s="3"/>
      <c r="M1900" s="3"/>
      <c r="N1900" s="3"/>
      <c r="O1900" s="3"/>
      <c r="P1900" s="3"/>
      <c r="Q1900" s="3"/>
      <c r="R1900" s="3"/>
      <c r="S1900" s="3"/>
      <c r="T1900" s="3"/>
      <c r="U1900" s="3"/>
      <c r="V1900" s="3"/>
      <c r="W1900" s="3"/>
      <c r="X1900" s="3"/>
      <c r="Y1900" s="3"/>
      <c r="Z1900" s="3"/>
    </row>
    <row r="1901" spans="1:26" ht="12.75" customHeight="1" x14ac:dyDescent="0.25">
      <c r="A1901" s="59" t="s">
        <v>48161</v>
      </c>
      <c r="B1901" s="60" t="s">
        <v>9095</v>
      </c>
      <c r="C1901" s="60" t="s">
        <v>48144</v>
      </c>
      <c r="D1901" s="60" t="s">
        <v>9308</v>
      </c>
      <c r="E1901" s="61">
        <v>3507.93</v>
      </c>
      <c r="F1901" s="3"/>
      <c r="G1901" s="3"/>
      <c r="H1901" s="3"/>
      <c r="I1901" s="3"/>
      <c r="J1901" s="3"/>
      <c r="K1901" s="3"/>
      <c r="L1901" s="3"/>
      <c r="M1901" s="3"/>
      <c r="N1901" s="3"/>
      <c r="O1901" s="3"/>
      <c r="P1901" s="3"/>
      <c r="Q1901" s="3"/>
      <c r="R1901" s="3"/>
      <c r="S1901" s="3"/>
      <c r="T1901" s="3"/>
      <c r="U1901" s="3"/>
      <c r="V1901" s="3"/>
      <c r="W1901" s="3"/>
      <c r="X1901" s="3"/>
      <c r="Y1901" s="3"/>
      <c r="Z1901" s="3"/>
    </row>
    <row r="1902" spans="1:26" ht="12.75" customHeight="1" x14ac:dyDescent="0.25">
      <c r="A1902" s="59" t="s">
        <v>48162</v>
      </c>
      <c r="B1902" s="60" t="s">
        <v>9095</v>
      </c>
      <c r="C1902" s="60" t="s">
        <v>48146</v>
      </c>
      <c r="D1902" s="60" t="s">
        <v>9308</v>
      </c>
      <c r="E1902" s="61">
        <v>3822.13</v>
      </c>
      <c r="F1902" s="3"/>
      <c r="G1902" s="3"/>
      <c r="H1902" s="3"/>
      <c r="I1902" s="3"/>
      <c r="J1902" s="3"/>
      <c r="K1902" s="3"/>
      <c r="L1902" s="3"/>
      <c r="M1902" s="3"/>
      <c r="N1902" s="3"/>
      <c r="O1902" s="3"/>
      <c r="P1902" s="3"/>
      <c r="Q1902" s="3"/>
      <c r="R1902" s="3"/>
      <c r="S1902" s="3"/>
      <c r="T1902" s="3"/>
      <c r="U1902" s="3"/>
      <c r="V1902" s="3"/>
      <c r="W1902" s="3"/>
      <c r="X1902" s="3"/>
      <c r="Y1902" s="3"/>
      <c r="Z1902" s="3"/>
    </row>
    <row r="1903" spans="1:26" ht="13.5" customHeight="1" x14ac:dyDescent="0.25">
      <c r="A1903" s="59" t="s">
        <v>48163</v>
      </c>
      <c r="B1903" s="60" t="s">
        <v>9095</v>
      </c>
      <c r="C1903" s="60" t="s">
        <v>48148</v>
      </c>
      <c r="D1903" s="60" t="s">
        <v>9308</v>
      </c>
      <c r="E1903" s="61">
        <v>4127.96</v>
      </c>
      <c r="F1903" s="3"/>
      <c r="G1903" s="3"/>
      <c r="H1903" s="3"/>
      <c r="I1903" s="3"/>
      <c r="J1903" s="3"/>
      <c r="K1903" s="3"/>
      <c r="L1903" s="3"/>
      <c r="M1903" s="3"/>
      <c r="N1903" s="3"/>
      <c r="O1903" s="3"/>
      <c r="P1903" s="3"/>
      <c r="Q1903" s="3"/>
      <c r="R1903" s="3"/>
      <c r="S1903" s="3"/>
      <c r="T1903" s="3"/>
      <c r="U1903" s="3"/>
      <c r="V1903" s="3"/>
      <c r="W1903" s="3"/>
      <c r="X1903" s="3"/>
      <c r="Y1903" s="3"/>
      <c r="Z1903" s="3"/>
    </row>
    <row r="1904" spans="1:26" ht="12.75" customHeight="1" x14ac:dyDescent="0.25">
      <c r="A1904" s="59" t="s">
        <v>48164</v>
      </c>
      <c r="B1904" s="60" t="s">
        <v>9095</v>
      </c>
      <c r="C1904" s="60" t="s">
        <v>48150</v>
      </c>
      <c r="D1904" s="60" t="s">
        <v>9308</v>
      </c>
      <c r="E1904" s="61">
        <v>4464.7</v>
      </c>
      <c r="F1904" s="3"/>
      <c r="G1904" s="3"/>
      <c r="H1904" s="3"/>
      <c r="I1904" s="3"/>
      <c r="J1904" s="3"/>
      <c r="K1904" s="3"/>
      <c r="L1904" s="3"/>
      <c r="M1904" s="3"/>
      <c r="N1904" s="3"/>
      <c r="O1904" s="3"/>
      <c r="P1904" s="3"/>
      <c r="Q1904" s="3"/>
      <c r="R1904" s="3"/>
      <c r="S1904" s="3"/>
      <c r="T1904" s="3"/>
      <c r="U1904" s="3"/>
      <c r="V1904" s="3"/>
      <c r="W1904" s="3"/>
      <c r="X1904" s="3"/>
      <c r="Y1904" s="3"/>
      <c r="Z1904" s="3"/>
    </row>
    <row r="1905" spans="1:26" ht="13.5" customHeight="1" x14ac:dyDescent="0.25">
      <c r="A1905" s="59" t="s">
        <v>48165</v>
      </c>
      <c r="B1905" s="60" t="s">
        <v>9095</v>
      </c>
      <c r="C1905" s="60" t="s">
        <v>48152</v>
      </c>
      <c r="D1905" s="60" t="s">
        <v>9308</v>
      </c>
      <c r="E1905" s="61">
        <v>4803.97</v>
      </c>
      <c r="F1905" s="3"/>
      <c r="G1905" s="3"/>
      <c r="H1905" s="3"/>
      <c r="I1905" s="3"/>
      <c r="J1905" s="3"/>
      <c r="K1905" s="3"/>
      <c r="L1905" s="3"/>
      <c r="M1905" s="3"/>
      <c r="N1905" s="3"/>
      <c r="O1905" s="3"/>
      <c r="P1905" s="3"/>
      <c r="Q1905" s="3"/>
      <c r="R1905" s="3"/>
      <c r="S1905" s="3"/>
      <c r="T1905" s="3"/>
      <c r="U1905" s="3"/>
      <c r="V1905" s="3"/>
      <c r="W1905" s="3"/>
      <c r="X1905" s="3"/>
      <c r="Y1905" s="3"/>
      <c r="Z1905" s="3"/>
    </row>
    <row r="1906" spans="1:26" ht="12.75" customHeight="1" x14ac:dyDescent="0.25">
      <c r="A1906" s="59" t="s">
        <v>48166</v>
      </c>
      <c r="B1906" s="60" t="s">
        <v>9095</v>
      </c>
      <c r="C1906" s="60" t="s">
        <v>48154</v>
      </c>
      <c r="D1906" s="60" t="s">
        <v>9308</v>
      </c>
      <c r="E1906" s="61">
        <v>5548.16</v>
      </c>
      <c r="F1906" s="3"/>
      <c r="G1906" s="3"/>
      <c r="H1906" s="3"/>
      <c r="I1906" s="3"/>
      <c r="J1906" s="3"/>
      <c r="K1906" s="3"/>
      <c r="L1906" s="3"/>
      <c r="M1906" s="3"/>
      <c r="N1906" s="3"/>
      <c r="O1906" s="3"/>
      <c r="P1906" s="3"/>
      <c r="Q1906" s="3"/>
      <c r="R1906" s="3"/>
      <c r="S1906" s="3"/>
      <c r="T1906" s="3"/>
      <c r="U1906" s="3"/>
      <c r="V1906" s="3"/>
      <c r="W1906" s="3"/>
      <c r="X1906" s="3"/>
      <c r="Y1906" s="3"/>
      <c r="Z1906" s="3"/>
    </row>
    <row r="1907" spans="1:26" ht="12.75" customHeight="1" x14ac:dyDescent="0.25">
      <c r="A1907" s="56" t="s">
        <v>48167</v>
      </c>
      <c r="B1907" s="57" t="s">
        <v>9095</v>
      </c>
      <c r="C1907" s="57" t="s">
        <v>48168</v>
      </c>
      <c r="D1907" s="58"/>
      <c r="E1907" s="58"/>
      <c r="F1907" s="3"/>
      <c r="G1907" s="3"/>
      <c r="H1907" s="3"/>
      <c r="I1907" s="3"/>
      <c r="J1907" s="3"/>
      <c r="K1907" s="3"/>
      <c r="L1907" s="3"/>
      <c r="M1907" s="3"/>
      <c r="N1907" s="3"/>
      <c r="O1907" s="3"/>
      <c r="P1907" s="3"/>
      <c r="Q1907" s="3"/>
      <c r="R1907" s="3"/>
      <c r="S1907" s="3"/>
      <c r="T1907" s="3"/>
      <c r="U1907" s="3"/>
      <c r="V1907" s="3"/>
      <c r="W1907" s="3"/>
      <c r="X1907" s="3"/>
      <c r="Y1907" s="3"/>
      <c r="Z1907" s="3"/>
    </row>
    <row r="1908" spans="1:26" ht="13.5" customHeight="1" x14ac:dyDescent="0.25">
      <c r="A1908" s="59" t="s">
        <v>48169</v>
      </c>
      <c r="B1908" s="60" t="s">
        <v>9095</v>
      </c>
      <c r="C1908" s="60" t="s">
        <v>48136</v>
      </c>
      <c r="D1908" s="60" t="s">
        <v>9308</v>
      </c>
      <c r="E1908" s="61">
        <v>2439.17</v>
      </c>
      <c r="F1908" s="3"/>
      <c r="G1908" s="3"/>
      <c r="H1908" s="3"/>
      <c r="I1908" s="3"/>
      <c r="J1908" s="3"/>
      <c r="K1908" s="3"/>
      <c r="L1908" s="3"/>
      <c r="M1908" s="3"/>
      <c r="N1908" s="3"/>
      <c r="O1908" s="3"/>
      <c r="P1908" s="3"/>
      <c r="Q1908" s="3"/>
      <c r="R1908" s="3"/>
      <c r="S1908" s="3"/>
      <c r="T1908" s="3"/>
      <c r="U1908" s="3"/>
      <c r="V1908" s="3"/>
      <c r="W1908" s="3"/>
      <c r="X1908" s="3"/>
      <c r="Y1908" s="3"/>
      <c r="Z1908" s="3"/>
    </row>
    <row r="1909" spans="1:26" ht="12.75" customHeight="1" x14ac:dyDescent="0.25">
      <c r="A1909" s="59" t="s">
        <v>48170</v>
      </c>
      <c r="B1909" s="60" t="s">
        <v>9095</v>
      </c>
      <c r="C1909" s="60" t="s">
        <v>48138</v>
      </c>
      <c r="D1909" s="60" t="s">
        <v>9308</v>
      </c>
      <c r="E1909" s="61">
        <v>2717.85</v>
      </c>
      <c r="F1909" s="3"/>
      <c r="G1909" s="3"/>
      <c r="H1909" s="3"/>
      <c r="I1909" s="3"/>
      <c r="J1909" s="3"/>
      <c r="K1909" s="3"/>
      <c r="L1909" s="3"/>
      <c r="M1909" s="3"/>
      <c r="N1909" s="3"/>
      <c r="O1909" s="3"/>
      <c r="P1909" s="3"/>
      <c r="Q1909" s="3"/>
      <c r="R1909" s="3"/>
      <c r="S1909" s="3"/>
      <c r="T1909" s="3"/>
      <c r="U1909" s="3"/>
      <c r="V1909" s="3"/>
      <c r="W1909" s="3"/>
      <c r="X1909" s="3"/>
      <c r="Y1909" s="3"/>
      <c r="Z1909" s="3"/>
    </row>
    <row r="1910" spans="1:26" ht="13.5" customHeight="1" x14ac:dyDescent="0.25">
      <c r="A1910" s="59" t="s">
        <v>48171</v>
      </c>
      <c r="B1910" s="60" t="s">
        <v>9095</v>
      </c>
      <c r="C1910" s="60" t="s">
        <v>48140</v>
      </c>
      <c r="D1910" s="60" t="s">
        <v>9308</v>
      </c>
      <c r="E1910" s="61">
        <v>3011.29</v>
      </c>
      <c r="F1910" s="3"/>
      <c r="G1910" s="3"/>
      <c r="H1910" s="3"/>
      <c r="I1910" s="3"/>
      <c r="J1910" s="3"/>
      <c r="K1910" s="3"/>
      <c r="L1910" s="3"/>
      <c r="M1910" s="3"/>
      <c r="N1910" s="3"/>
      <c r="O1910" s="3"/>
      <c r="P1910" s="3"/>
      <c r="Q1910" s="3"/>
      <c r="R1910" s="3"/>
      <c r="S1910" s="3"/>
      <c r="T1910" s="3"/>
      <c r="U1910" s="3"/>
      <c r="V1910" s="3"/>
      <c r="W1910" s="3"/>
      <c r="X1910" s="3"/>
      <c r="Y1910" s="3"/>
      <c r="Z1910" s="3"/>
    </row>
    <row r="1911" spans="1:26" ht="12.75" customHeight="1" x14ac:dyDescent="0.25">
      <c r="A1911" s="59" t="s">
        <v>48172</v>
      </c>
      <c r="B1911" s="60" t="s">
        <v>9095</v>
      </c>
      <c r="C1911" s="60" t="s">
        <v>48142</v>
      </c>
      <c r="D1911" s="60" t="s">
        <v>9308</v>
      </c>
      <c r="E1911" s="61">
        <v>3453.08</v>
      </c>
      <c r="F1911" s="3"/>
      <c r="G1911" s="3"/>
      <c r="H1911" s="3"/>
      <c r="I1911" s="3"/>
      <c r="J1911" s="3"/>
      <c r="K1911" s="3"/>
      <c r="L1911" s="3"/>
      <c r="M1911" s="3"/>
      <c r="N1911" s="3"/>
      <c r="O1911" s="3"/>
      <c r="P1911" s="3"/>
      <c r="Q1911" s="3"/>
      <c r="R1911" s="3"/>
      <c r="S1911" s="3"/>
      <c r="T1911" s="3"/>
      <c r="U1911" s="3"/>
      <c r="V1911" s="3"/>
      <c r="W1911" s="3"/>
      <c r="X1911" s="3"/>
      <c r="Y1911" s="3"/>
      <c r="Z1911" s="3"/>
    </row>
    <row r="1912" spans="1:26" ht="12.75" customHeight="1" x14ac:dyDescent="0.25">
      <c r="A1912" s="59" t="s">
        <v>48173</v>
      </c>
      <c r="B1912" s="60" t="s">
        <v>9095</v>
      </c>
      <c r="C1912" s="60" t="s">
        <v>48144</v>
      </c>
      <c r="D1912" s="60" t="s">
        <v>9308</v>
      </c>
      <c r="E1912" s="61">
        <v>3940.21</v>
      </c>
      <c r="F1912" s="3"/>
      <c r="G1912" s="3"/>
      <c r="H1912" s="3"/>
      <c r="I1912" s="3"/>
      <c r="J1912" s="3"/>
      <c r="K1912" s="3"/>
      <c r="L1912" s="3"/>
      <c r="M1912" s="3"/>
      <c r="N1912" s="3"/>
      <c r="O1912" s="3"/>
      <c r="P1912" s="3"/>
      <c r="Q1912" s="3"/>
      <c r="R1912" s="3"/>
      <c r="S1912" s="3"/>
      <c r="T1912" s="3"/>
      <c r="U1912" s="3"/>
      <c r="V1912" s="3"/>
      <c r="W1912" s="3"/>
      <c r="X1912" s="3"/>
      <c r="Y1912" s="3"/>
      <c r="Z1912" s="3"/>
    </row>
    <row r="1913" spans="1:26" ht="13.5" customHeight="1" x14ac:dyDescent="0.25">
      <c r="A1913" s="59" t="s">
        <v>48174</v>
      </c>
      <c r="B1913" s="60" t="s">
        <v>9095</v>
      </c>
      <c r="C1913" s="60" t="s">
        <v>48146</v>
      </c>
      <c r="D1913" s="60" t="s">
        <v>9308</v>
      </c>
      <c r="E1913" s="61">
        <v>4271.67</v>
      </c>
      <c r="F1913" s="3"/>
      <c r="G1913" s="3"/>
      <c r="H1913" s="3"/>
      <c r="I1913" s="3"/>
      <c r="J1913" s="3"/>
      <c r="K1913" s="3"/>
      <c r="L1913" s="3"/>
      <c r="M1913" s="3"/>
      <c r="N1913" s="3"/>
      <c r="O1913" s="3"/>
      <c r="P1913" s="3"/>
      <c r="Q1913" s="3"/>
      <c r="R1913" s="3"/>
      <c r="S1913" s="3"/>
      <c r="T1913" s="3"/>
      <c r="U1913" s="3"/>
      <c r="V1913" s="3"/>
      <c r="W1913" s="3"/>
      <c r="X1913" s="3"/>
      <c r="Y1913" s="3"/>
      <c r="Z1913" s="3"/>
    </row>
    <row r="1914" spans="1:26" ht="12.75" customHeight="1" x14ac:dyDescent="0.25">
      <c r="A1914" s="59" t="s">
        <v>48175</v>
      </c>
      <c r="B1914" s="60" t="s">
        <v>9095</v>
      </c>
      <c r="C1914" s="60" t="s">
        <v>48148</v>
      </c>
      <c r="D1914" s="60" t="s">
        <v>9308</v>
      </c>
      <c r="E1914" s="61">
        <v>4632.32</v>
      </c>
      <c r="F1914" s="3"/>
      <c r="G1914" s="3"/>
      <c r="H1914" s="3"/>
      <c r="I1914" s="3"/>
      <c r="J1914" s="3"/>
      <c r="K1914" s="3"/>
      <c r="L1914" s="3"/>
      <c r="M1914" s="3"/>
      <c r="N1914" s="3"/>
      <c r="O1914" s="3"/>
      <c r="P1914" s="3"/>
      <c r="Q1914" s="3"/>
      <c r="R1914" s="3"/>
      <c r="S1914" s="3"/>
      <c r="T1914" s="3"/>
      <c r="U1914" s="3"/>
      <c r="V1914" s="3"/>
      <c r="W1914" s="3"/>
      <c r="X1914" s="3"/>
      <c r="Y1914" s="3"/>
      <c r="Z1914" s="3"/>
    </row>
    <row r="1915" spans="1:26" ht="12.75" customHeight="1" x14ac:dyDescent="0.25">
      <c r="A1915" s="59" t="s">
        <v>48176</v>
      </c>
      <c r="B1915" s="60" t="s">
        <v>9095</v>
      </c>
      <c r="C1915" s="60" t="s">
        <v>48150</v>
      </c>
      <c r="D1915" s="60" t="s">
        <v>9308</v>
      </c>
      <c r="E1915" s="61">
        <v>4990.29</v>
      </c>
      <c r="F1915" s="3"/>
      <c r="G1915" s="3"/>
      <c r="H1915" s="3"/>
      <c r="I1915" s="3"/>
      <c r="J1915" s="3"/>
      <c r="K1915" s="3"/>
      <c r="L1915" s="3"/>
      <c r="M1915" s="3"/>
      <c r="N1915" s="3"/>
      <c r="O1915" s="3"/>
      <c r="P1915" s="3"/>
      <c r="Q1915" s="3"/>
      <c r="R1915" s="3"/>
      <c r="S1915" s="3"/>
      <c r="T1915" s="3"/>
      <c r="U1915" s="3"/>
      <c r="V1915" s="3"/>
      <c r="W1915" s="3"/>
      <c r="X1915" s="3"/>
      <c r="Y1915" s="3"/>
      <c r="Z1915" s="3"/>
    </row>
    <row r="1916" spans="1:26" ht="13.5" customHeight="1" x14ac:dyDescent="0.25">
      <c r="A1916" s="59" t="s">
        <v>48177</v>
      </c>
      <c r="B1916" s="60" t="s">
        <v>9095</v>
      </c>
      <c r="C1916" s="60" t="s">
        <v>48152</v>
      </c>
      <c r="D1916" s="60" t="s">
        <v>9308</v>
      </c>
      <c r="E1916" s="61">
        <v>5349.11</v>
      </c>
      <c r="F1916" s="3"/>
      <c r="G1916" s="3"/>
      <c r="H1916" s="3"/>
      <c r="I1916" s="3"/>
      <c r="J1916" s="3"/>
      <c r="K1916" s="3"/>
      <c r="L1916" s="3"/>
      <c r="M1916" s="3"/>
      <c r="N1916" s="3"/>
      <c r="O1916" s="3"/>
      <c r="P1916" s="3"/>
      <c r="Q1916" s="3"/>
      <c r="R1916" s="3"/>
      <c r="S1916" s="3"/>
      <c r="T1916" s="3"/>
      <c r="U1916" s="3"/>
      <c r="V1916" s="3"/>
      <c r="W1916" s="3"/>
      <c r="X1916" s="3"/>
      <c r="Y1916" s="3"/>
      <c r="Z1916" s="3"/>
    </row>
    <row r="1917" spans="1:26" ht="12.75" customHeight="1" x14ac:dyDescent="0.25">
      <c r="A1917" s="59" t="s">
        <v>48178</v>
      </c>
      <c r="B1917" s="60" t="s">
        <v>9095</v>
      </c>
      <c r="C1917" s="60" t="s">
        <v>48154</v>
      </c>
      <c r="D1917" s="60" t="s">
        <v>9308</v>
      </c>
      <c r="E1917" s="61">
        <v>6138.09</v>
      </c>
      <c r="F1917" s="3"/>
      <c r="G1917" s="3"/>
      <c r="H1917" s="3"/>
      <c r="I1917" s="3"/>
      <c r="J1917" s="3"/>
      <c r="K1917" s="3"/>
      <c r="L1917" s="3"/>
      <c r="M1917" s="3"/>
      <c r="N1917" s="3"/>
      <c r="O1917" s="3"/>
      <c r="P1917" s="3"/>
      <c r="Q1917" s="3"/>
      <c r="R1917" s="3"/>
      <c r="S1917" s="3"/>
      <c r="T1917" s="3"/>
      <c r="U1917" s="3"/>
      <c r="V1917" s="3"/>
      <c r="W1917" s="3"/>
      <c r="X1917" s="3"/>
      <c r="Y1917" s="3"/>
      <c r="Z1917" s="3"/>
    </row>
    <row r="1918" spans="1:26" ht="13.5" customHeight="1" x14ac:dyDescent="0.25">
      <c r="A1918" s="56" t="s">
        <v>48179</v>
      </c>
      <c r="B1918" s="57" t="s">
        <v>9095</v>
      </c>
      <c r="C1918" s="57" t="s">
        <v>48180</v>
      </c>
      <c r="D1918" s="58"/>
      <c r="E1918" s="58"/>
      <c r="F1918" s="3"/>
      <c r="G1918" s="3"/>
      <c r="H1918" s="3"/>
      <c r="I1918" s="3"/>
      <c r="J1918" s="3"/>
      <c r="K1918" s="3"/>
      <c r="L1918" s="3"/>
      <c r="M1918" s="3"/>
      <c r="N1918" s="3"/>
      <c r="O1918" s="3"/>
      <c r="P1918" s="3"/>
      <c r="Q1918" s="3"/>
      <c r="R1918" s="3"/>
      <c r="S1918" s="3"/>
      <c r="T1918" s="3"/>
      <c r="U1918" s="3"/>
      <c r="V1918" s="3"/>
      <c r="W1918" s="3"/>
      <c r="X1918" s="3"/>
      <c r="Y1918" s="3"/>
      <c r="Z1918" s="3"/>
    </row>
    <row r="1919" spans="1:26" ht="12.75" customHeight="1" x14ac:dyDescent="0.25">
      <c r="A1919" s="59" t="s">
        <v>48181</v>
      </c>
      <c r="B1919" s="60" t="s">
        <v>9095</v>
      </c>
      <c r="C1919" s="60" t="s">
        <v>48136</v>
      </c>
      <c r="D1919" s="60" t="s">
        <v>9308</v>
      </c>
      <c r="E1919" s="61">
        <v>2326.5100000000002</v>
      </c>
      <c r="F1919" s="3"/>
      <c r="G1919" s="3"/>
      <c r="H1919" s="3"/>
      <c r="I1919" s="3"/>
      <c r="J1919" s="3"/>
      <c r="K1919" s="3"/>
      <c r="L1919" s="3"/>
      <c r="M1919" s="3"/>
      <c r="N1919" s="3"/>
      <c r="O1919" s="3"/>
      <c r="P1919" s="3"/>
      <c r="Q1919" s="3"/>
      <c r="R1919" s="3"/>
      <c r="S1919" s="3"/>
      <c r="T1919" s="3"/>
      <c r="U1919" s="3"/>
      <c r="V1919" s="3"/>
      <c r="W1919" s="3"/>
      <c r="X1919" s="3"/>
      <c r="Y1919" s="3"/>
      <c r="Z1919" s="3"/>
    </row>
    <row r="1920" spans="1:26" ht="12.75" customHeight="1" x14ac:dyDescent="0.25">
      <c r="A1920" s="59" t="s">
        <v>48182</v>
      </c>
      <c r="B1920" s="60" t="s">
        <v>9095</v>
      </c>
      <c r="C1920" s="60" t="s">
        <v>48138</v>
      </c>
      <c r="D1920" s="60" t="s">
        <v>9308</v>
      </c>
      <c r="E1920" s="61">
        <v>2435.3000000000002</v>
      </c>
      <c r="F1920" s="3"/>
      <c r="G1920" s="3"/>
      <c r="H1920" s="3"/>
      <c r="I1920" s="3"/>
      <c r="J1920" s="3"/>
      <c r="K1920" s="3"/>
      <c r="L1920" s="3"/>
      <c r="M1920" s="3"/>
      <c r="N1920" s="3"/>
      <c r="O1920" s="3"/>
      <c r="P1920" s="3"/>
      <c r="Q1920" s="3"/>
      <c r="R1920" s="3"/>
      <c r="S1920" s="3"/>
      <c r="T1920" s="3"/>
      <c r="U1920" s="3"/>
      <c r="V1920" s="3"/>
      <c r="W1920" s="3"/>
      <c r="X1920" s="3"/>
      <c r="Y1920" s="3"/>
      <c r="Z1920" s="3"/>
    </row>
    <row r="1921" spans="1:26" ht="13.5" customHeight="1" x14ac:dyDescent="0.25">
      <c r="A1921" s="59" t="s">
        <v>48183</v>
      </c>
      <c r="B1921" s="60" t="s">
        <v>9095</v>
      </c>
      <c r="C1921" s="60" t="s">
        <v>48140</v>
      </c>
      <c r="D1921" s="60" t="s">
        <v>9308</v>
      </c>
      <c r="E1921" s="61">
        <v>2531.38</v>
      </c>
      <c r="F1921" s="3"/>
      <c r="G1921" s="3"/>
      <c r="H1921" s="3"/>
      <c r="I1921" s="3"/>
      <c r="J1921" s="3"/>
      <c r="K1921" s="3"/>
      <c r="L1921" s="3"/>
      <c r="M1921" s="3"/>
      <c r="N1921" s="3"/>
      <c r="O1921" s="3"/>
      <c r="P1921" s="3"/>
      <c r="Q1921" s="3"/>
      <c r="R1921" s="3"/>
      <c r="S1921" s="3"/>
      <c r="T1921" s="3"/>
      <c r="U1921" s="3"/>
      <c r="V1921" s="3"/>
      <c r="W1921" s="3"/>
      <c r="X1921" s="3"/>
      <c r="Y1921" s="3"/>
      <c r="Z1921" s="3"/>
    </row>
    <row r="1922" spans="1:26" ht="12.75" customHeight="1" x14ac:dyDescent="0.25">
      <c r="A1922" s="59" t="s">
        <v>48184</v>
      </c>
      <c r="B1922" s="60" t="s">
        <v>9095</v>
      </c>
      <c r="C1922" s="60" t="s">
        <v>48142</v>
      </c>
      <c r="D1922" s="60" t="s">
        <v>9308</v>
      </c>
      <c r="E1922" s="61">
        <v>2860.48</v>
      </c>
      <c r="F1922" s="3"/>
      <c r="G1922" s="3"/>
      <c r="H1922" s="3"/>
      <c r="I1922" s="3"/>
      <c r="J1922" s="3"/>
      <c r="K1922" s="3"/>
      <c r="L1922" s="3"/>
      <c r="M1922" s="3"/>
      <c r="N1922" s="3"/>
      <c r="O1922" s="3"/>
      <c r="P1922" s="3"/>
      <c r="Q1922" s="3"/>
      <c r="R1922" s="3"/>
      <c r="S1922" s="3"/>
      <c r="T1922" s="3"/>
      <c r="U1922" s="3"/>
      <c r="V1922" s="3"/>
      <c r="W1922" s="3"/>
      <c r="X1922" s="3"/>
      <c r="Y1922" s="3"/>
      <c r="Z1922" s="3"/>
    </row>
    <row r="1923" spans="1:26" ht="13.5" customHeight="1" x14ac:dyDescent="0.25">
      <c r="A1923" s="59" t="s">
        <v>48185</v>
      </c>
      <c r="B1923" s="60" t="s">
        <v>9095</v>
      </c>
      <c r="C1923" s="60" t="s">
        <v>48144</v>
      </c>
      <c r="D1923" s="60" t="s">
        <v>9308</v>
      </c>
      <c r="E1923" s="61">
        <v>3086.94</v>
      </c>
      <c r="F1923" s="3"/>
      <c r="G1923" s="3"/>
      <c r="H1923" s="3"/>
      <c r="I1923" s="3"/>
      <c r="J1923" s="3"/>
      <c r="K1923" s="3"/>
      <c r="L1923" s="3"/>
      <c r="M1923" s="3"/>
      <c r="N1923" s="3"/>
      <c r="O1923" s="3"/>
      <c r="P1923" s="3"/>
      <c r="Q1923" s="3"/>
      <c r="R1923" s="3"/>
      <c r="S1923" s="3"/>
      <c r="T1923" s="3"/>
      <c r="U1923" s="3"/>
      <c r="V1923" s="3"/>
      <c r="W1923" s="3"/>
      <c r="X1923" s="3"/>
      <c r="Y1923" s="3"/>
      <c r="Z1923" s="3"/>
    </row>
    <row r="1924" spans="1:26" ht="12.75" customHeight="1" x14ac:dyDescent="0.25">
      <c r="A1924" s="59" t="s">
        <v>48186</v>
      </c>
      <c r="B1924" s="60" t="s">
        <v>9095</v>
      </c>
      <c r="C1924" s="60" t="s">
        <v>48146</v>
      </c>
      <c r="D1924" s="60" t="s">
        <v>9308</v>
      </c>
      <c r="E1924" s="61">
        <v>3417.69</v>
      </c>
      <c r="F1924" s="3"/>
      <c r="G1924" s="3"/>
      <c r="H1924" s="3"/>
      <c r="I1924" s="3"/>
      <c r="J1924" s="3"/>
      <c r="K1924" s="3"/>
      <c r="L1924" s="3"/>
      <c r="M1924" s="3"/>
      <c r="N1924" s="3"/>
      <c r="O1924" s="3"/>
      <c r="P1924" s="3"/>
      <c r="Q1924" s="3"/>
      <c r="R1924" s="3"/>
      <c r="S1924" s="3"/>
      <c r="T1924" s="3"/>
      <c r="U1924" s="3"/>
      <c r="V1924" s="3"/>
      <c r="W1924" s="3"/>
      <c r="X1924" s="3"/>
      <c r="Y1924" s="3"/>
      <c r="Z1924" s="3"/>
    </row>
    <row r="1925" spans="1:26" ht="12.75" customHeight="1" x14ac:dyDescent="0.25">
      <c r="A1925" s="59" t="s">
        <v>48187</v>
      </c>
      <c r="B1925" s="60" t="s">
        <v>9095</v>
      </c>
      <c r="C1925" s="60" t="s">
        <v>48148</v>
      </c>
      <c r="D1925" s="60" t="s">
        <v>9308</v>
      </c>
      <c r="E1925" s="61">
        <v>4090.18</v>
      </c>
      <c r="F1925" s="3"/>
      <c r="G1925" s="3"/>
      <c r="H1925" s="3"/>
      <c r="I1925" s="3"/>
      <c r="J1925" s="3"/>
      <c r="K1925" s="3"/>
      <c r="L1925" s="3"/>
      <c r="M1925" s="3"/>
      <c r="N1925" s="3"/>
      <c r="O1925" s="3"/>
      <c r="P1925" s="3"/>
      <c r="Q1925" s="3"/>
      <c r="R1925" s="3"/>
      <c r="S1925" s="3"/>
      <c r="T1925" s="3"/>
      <c r="U1925" s="3"/>
      <c r="V1925" s="3"/>
      <c r="W1925" s="3"/>
      <c r="X1925" s="3"/>
      <c r="Y1925" s="3"/>
      <c r="Z1925" s="3"/>
    </row>
    <row r="1926" spans="1:26" ht="13.5" customHeight="1" x14ac:dyDescent="0.25">
      <c r="A1926" s="59" t="s">
        <v>48188</v>
      </c>
      <c r="B1926" s="60" t="s">
        <v>9095</v>
      </c>
      <c r="C1926" s="60" t="s">
        <v>48150</v>
      </c>
      <c r="D1926" s="60" t="s">
        <v>9308</v>
      </c>
      <c r="E1926" s="61">
        <v>4415.8500000000004</v>
      </c>
      <c r="F1926" s="3"/>
      <c r="G1926" s="3"/>
      <c r="H1926" s="3"/>
      <c r="I1926" s="3"/>
      <c r="J1926" s="3"/>
      <c r="K1926" s="3"/>
      <c r="L1926" s="3"/>
      <c r="M1926" s="3"/>
      <c r="N1926" s="3"/>
      <c r="O1926" s="3"/>
      <c r="P1926" s="3"/>
      <c r="Q1926" s="3"/>
      <c r="R1926" s="3"/>
      <c r="S1926" s="3"/>
      <c r="T1926" s="3"/>
      <c r="U1926" s="3"/>
      <c r="V1926" s="3"/>
      <c r="W1926" s="3"/>
      <c r="X1926" s="3"/>
      <c r="Y1926" s="3"/>
      <c r="Z1926" s="3"/>
    </row>
    <row r="1927" spans="1:26" ht="12.75" customHeight="1" x14ac:dyDescent="0.25">
      <c r="A1927" s="59" t="s">
        <v>48189</v>
      </c>
      <c r="B1927" s="60" t="s">
        <v>9095</v>
      </c>
      <c r="C1927" s="60" t="s">
        <v>48152</v>
      </c>
      <c r="D1927" s="60" t="s">
        <v>9308</v>
      </c>
      <c r="E1927" s="61">
        <v>4767.2299999999996</v>
      </c>
      <c r="F1927" s="3"/>
      <c r="G1927" s="3"/>
      <c r="H1927" s="3"/>
      <c r="I1927" s="3"/>
      <c r="J1927" s="3"/>
      <c r="K1927" s="3"/>
      <c r="L1927" s="3"/>
      <c r="M1927" s="3"/>
      <c r="N1927" s="3"/>
      <c r="O1927" s="3"/>
      <c r="P1927" s="3"/>
      <c r="Q1927" s="3"/>
      <c r="R1927" s="3"/>
      <c r="S1927" s="3"/>
      <c r="T1927" s="3"/>
      <c r="U1927" s="3"/>
      <c r="V1927" s="3"/>
      <c r="W1927" s="3"/>
      <c r="X1927" s="3"/>
      <c r="Y1927" s="3"/>
      <c r="Z1927" s="3"/>
    </row>
    <row r="1928" spans="1:26" ht="12.75" customHeight="1" x14ac:dyDescent="0.25">
      <c r="A1928" s="59" t="s">
        <v>48190</v>
      </c>
      <c r="B1928" s="60" t="s">
        <v>9095</v>
      </c>
      <c r="C1928" s="60" t="s">
        <v>48154</v>
      </c>
      <c r="D1928" s="60" t="s">
        <v>9308</v>
      </c>
      <c r="E1928" s="61">
        <v>5472.08</v>
      </c>
      <c r="F1928" s="3"/>
      <c r="G1928" s="3"/>
      <c r="H1928" s="3"/>
      <c r="I1928" s="3"/>
      <c r="J1928" s="3"/>
      <c r="K1928" s="3"/>
      <c r="L1928" s="3"/>
      <c r="M1928" s="3"/>
      <c r="N1928" s="3"/>
      <c r="O1928" s="3"/>
      <c r="P1928" s="3"/>
      <c r="Q1928" s="3"/>
      <c r="R1928" s="3"/>
      <c r="S1928" s="3"/>
      <c r="T1928" s="3"/>
      <c r="U1928" s="3"/>
      <c r="V1928" s="3"/>
      <c r="W1928" s="3"/>
      <c r="X1928" s="3"/>
      <c r="Y1928" s="3"/>
      <c r="Z1928" s="3"/>
    </row>
    <row r="1929" spans="1:26" ht="13.5" customHeight="1" x14ac:dyDescent="0.25">
      <c r="A1929" s="56" t="s">
        <v>48191</v>
      </c>
      <c r="B1929" s="57" t="s">
        <v>9095</v>
      </c>
      <c r="C1929" s="57" t="s">
        <v>48192</v>
      </c>
      <c r="D1929" s="58"/>
      <c r="E1929" s="58"/>
      <c r="F1929" s="3"/>
      <c r="G1929" s="3"/>
      <c r="H1929" s="3"/>
      <c r="I1929" s="3"/>
      <c r="J1929" s="3"/>
      <c r="K1929" s="3"/>
      <c r="L1929" s="3"/>
      <c r="M1929" s="3"/>
      <c r="N1929" s="3"/>
      <c r="O1929" s="3"/>
      <c r="P1929" s="3"/>
      <c r="Q1929" s="3"/>
      <c r="R1929" s="3"/>
      <c r="S1929" s="3"/>
      <c r="T1929" s="3"/>
      <c r="U1929" s="3"/>
      <c r="V1929" s="3"/>
      <c r="W1929" s="3"/>
      <c r="X1929" s="3"/>
      <c r="Y1929" s="3"/>
      <c r="Z1929" s="3"/>
    </row>
    <row r="1930" spans="1:26" ht="12.75" customHeight="1" x14ac:dyDescent="0.25">
      <c r="A1930" s="59" t="s">
        <v>48193</v>
      </c>
      <c r="B1930" s="60" t="s">
        <v>9095</v>
      </c>
      <c r="C1930" s="60" t="s">
        <v>48136</v>
      </c>
      <c r="D1930" s="60" t="s">
        <v>9308</v>
      </c>
      <c r="E1930" s="61">
        <v>2836.72</v>
      </c>
      <c r="F1930" s="3"/>
      <c r="G1930" s="3"/>
      <c r="H1930" s="3"/>
      <c r="I1930" s="3"/>
      <c r="J1930" s="3"/>
      <c r="K1930" s="3"/>
      <c r="L1930" s="3"/>
      <c r="M1930" s="3"/>
      <c r="N1930" s="3"/>
      <c r="O1930" s="3"/>
      <c r="P1930" s="3"/>
      <c r="Q1930" s="3"/>
      <c r="R1930" s="3"/>
      <c r="S1930" s="3"/>
      <c r="T1930" s="3"/>
      <c r="U1930" s="3"/>
      <c r="V1930" s="3"/>
      <c r="W1930" s="3"/>
      <c r="X1930" s="3"/>
      <c r="Y1930" s="3"/>
      <c r="Z1930" s="3"/>
    </row>
    <row r="1931" spans="1:26" ht="13.5" customHeight="1" x14ac:dyDescent="0.25">
      <c r="A1931" s="59" t="s">
        <v>48194</v>
      </c>
      <c r="B1931" s="60" t="s">
        <v>9095</v>
      </c>
      <c r="C1931" s="60" t="s">
        <v>48138</v>
      </c>
      <c r="D1931" s="60" t="s">
        <v>9308</v>
      </c>
      <c r="E1931" s="61">
        <v>3090.93</v>
      </c>
      <c r="F1931" s="3"/>
      <c r="G1931" s="3"/>
      <c r="H1931" s="3"/>
      <c r="I1931" s="3"/>
      <c r="J1931" s="3"/>
      <c r="K1931" s="3"/>
      <c r="L1931" s="3"/>
      <c r="M1931" s="3"/>
      <c r="N1931" s="3"/>
      <c r="O1931" s="3"/>
      <c r="P1931" s="3"/>
      <c r="Q1931" s="3"/>
      <c r="R1931" s="3"/>
      <c r="S1931" s="3"/>
      <c r="T1931" s="3"/>
      <c r="U1931" s="3"/>
      <c r="V1931" s="3"/>
      <c r="W1931" s="3"/>
      <c r="X1931" s="3"/>
      <c r="Y1931" s="3"/>
      <c r="Z1931" s="3"/>
    </row>
    <row r="1932" spans="1:26" ht="12.75" customHeight="1" x14ac:dyDescent="0.25">
      <c r="A1932" s="59" t="s">
        <v>48195</v>
      </c>
      <c r="B1932" s="60" t="s">
        <v>9095</v>
      </c>
      <c r="C1932" s="60" t="s">
        <v>48140</v>
      </c>
      <c r="D1932" s="60" t="s">
        <v>9308</v>
      </c>
      <c r="E1932" s="61">
        <v>3202.77</v>
      </c>
      <c r="F1932" s="3"/>
      <c r="G1932" s="3"/>
      <c r="H1932" s="3"/>
      <c r="I1932" s="3"/>
      <c r="J1932" s="3"/>
      <c r="K1932" s="3"/>
      <c r="L1932" s="3"/>
      <c r="M1932" s="3"/>
      <c r="N1932" s="3"/>
      <c r="O1932" s="3"/>
      <c r="P1932" s="3"/>
      <c r="Q1932" s="3"/>
      <c r="R1932" s="3"/>
      <c r="S1932" s="3"/>
      <c r="T1932" s="3"/>
      <c r="U1932" s="3"/>
      <c r="V1932" s="3"/>
      <c r="W1932" s="3"/>
      <c r="X1932" s="3"/>
      <c r="Y1932" s="3"/>
      <c r="Z1932" s="3"/>
    </row>
    <row r="1933" spans="1:26" ht="12.75" customHeight="1" x14ac:dyDescent="0.25">
      <c r="A1933" s="59" t="s">
        <v>48196</v>
      </c>
      <c r="B1933" s="60" t="s">
        <v>9095</v>
      </c>
      <c r="C1933" s="60" t="s">
        <v>48142</v>
      </c>
      <c r="D1933" s="60" t="s">
        <v>9308</v>
      </c>
      <c r="E1933" s="61">
        <v>3307.11</v>
      </c>
      <c r="F1933" s="3"/>
      <c r="G1933" s="3"/>
      <c r="H1933" s="3"/>
      <c r="I1933" s="3"/>
      <c r="J1933" s="3"/>
      <c r="K1933" s="3"/>
      <c r="L1933" s="3"/>
      <c r="M1933" s="3"/>
      <c r="N1933" s="3"/>
      <c r="O1933" s="3"/>
      <c r="P1933" s="3"/>
      <c r="Q1933" s="3"/>
      <c r="R1933" s="3"/>
      <c r="S1933" s="3"/>
      <c r="T1933" s="3"/>
      <c r="U1933" s="3"/>
      <c r="V1933" s="3"/>
      <c r="W1933" s="3"/>
      <c r="X1933" s="3"/>
      <c r="Y1933" s="3"/>
      <c r="Z1933" s="3"/>
    </row>
    <row r="1934" spans="1:26" ht="13.5" customHeight="1" x14ac:dyDescent="0.25">
      <c r="A1934" s="59" t="s">
        <v>48197</v>
      </c>
      <c r="B1934" s="60" t="s">
        <v>9095</v>
      </c>
      <c r="C1934" s="60" t="s">
        <v>48144</v>
      </c>
      <c r="D1934" s="60" t="s">
        <v>9308</v>
      </c>
      <c r="E1934" s="61">
        <v>3706.84</v>
      </c>
      <c r="F1934" s="3"/>
      <c r="G1934" s="3"/>
      <c r="H1934" s="3"/>
      <c r="I1934" s="3"/>
      <c r="J1934" s="3"/>
      <c r="K1934" s="3"/>
      <c r="L1934" s="3"/>
      <c r="M1934" s="3"/>
      <c r="N1934" s="3"/>
      <c r="O1934" s="3"/>
      <c r="P1934" s="3"/>
      <c r="Q1934" s="3"/>
      <c r="R1934" s="3"/>
      <c r="S1934" s="3"/>
      <c r="T1934" s="3"/>
      <c r="U1934" s="3"/>
      <c r="V1934" s="3"/>
      <c r="W1934" s="3"/>
      <c r="X1934" s="3"/>
      <c r="Y1934" s="3"/>
      <c r="Z1934" s="3"/>
    </row>
    <row r="1935" spans="1:26" ht="12.75" customHeight="1" x14ac:dyDescent="0.25">
      <c r="A1935" s="59" t="s">
        <v>48198</v>
      </c>
      <c r="B1935" s="60" t="s">
        <v>9095</v>
      </c>
      <c r="C1935" s="60" t="s">
        <v>48146</v>
      </c>
      <c r="D1935" s="60" t="s">
        <v>9308</v>
      </c>
      <c r="E1935" s="61">
        <v>4079.74</v>
      </c>
      <c r="F1935" s="3"/>
      <c r="G1935" s="3"/>
      <c r="H1935" s="3"/>
      <c r="I1935" s="3"/>
      <c r="J1935" s="3"/>
      <c r="K1935" s="3"/>
      <c r="L1935" s="3"/>
      <c r="M1935" s="3"/>
      <c r="N1935" s="3"/>
      <c r="O1935" s="3"/>
      <c r="P1935" s="3"/>
      <c r="Q1935" s="3"/>
      <c r="R1935" s="3"/>
      <c r="S1935" s="3"/>
      <c r="T1935" s="3"/>
      <c r="U1935" s="3"/>
      <c r="V1935" s="3"/>
      <c r="W1935" s="3"/>
      <c r="X1935" s="3"/>
      <c r="Y1935" s="3"/>
      <c r="Z1935" s="3"/>
    </row>
    <row r="1936" spans="1:26" ht="13.5" customHeight="1" x14ac:dyDescent="0.25">
      <c r="A1936" s="59" t="s">
        <v>48199</v>
      </c>
      <c r="B1936" s="60" t="s">
        <v>9095</v>
      </c>
      <c r="C1936" s="60" t="s">
        <v>48148</v>
      </c>
      <c r="D1936" s="60" t="s">
        <v>9308</v>
      </c>
      <c r="E1936" s="61">
        <v>4421.87</v>
      </c>
      <c r="F1936" s="3"/>
      <c r="G1936" s="3"/>
      <c r="H1936" s="3"/>
      <c r="I1936" s="3"/>
      <c r="J1936" s="3"/>
      <c r="K1936" s="3"/>
      <c r="L1936" s="3"/>
      <c r="M1936" s="3"/>
      <c r="N1936" s="3"/>
      <c r="O1936" s="3"/>
      <c r="P1936" s="3"/>
      <c r="Q1936" s="3"/>
      <c r="R1936" s="3"/>
      <c r="S1936" s="3"/>
      <c r="T1936" s="3"/>
      <c r="U1936" s="3"/>
      <c r="V1936" s="3"/>
      <c r="W1936" s="3"/>
      <c r="X1936" s="3"/>
      <c r="Y1936" s="3"/>
      <c r="Z1936" s="3"/>
    </row>
    <row r="1937" spans="1:26" ht="12.75" customHeight="1" x14ac:dyDescent="0.25">
      <c r="A1937" s="59" t="s">
        <v>48200</v>
      </c>
      <c r="B1937" s="60" t="s">
        <v>9095</v>
      </c>
      <c r="C1937" s="60" t="s">
        <v>48150</v>
      </c>
      <c r="D1937" s="60" t="s">
        <v>9308</v>
      </c>
      <c r="E1937" s="61">
        <v>4753.7</v>
      </c>
      <c r="F1937" s="3"/>
      <c r="G1937" s="3"/>
      <c r="H1937" s="3"/>
      <c r="I1937" s="3"/>
      <c r="J1937" s="3"/>
      <c r="K1937" s="3"/>
      <c r="L1937" s="3"/>
      <c r="M1937" s="3"/>
      <c r="N1937" s="3"/>
      <c r="O1937" s="3"/>
      <c r="P1937" s="3"/>
      <c r="Q1937" s="3"/>
      <c r="R1937" s="3"/>
      <c r="S1937" s="3"/>
      <c r="T1937" s="3"/>
      <c r="U1937" s="3"/>
      <c r="V1937" s="3"/>
      <c r="W1937" s="3"/>
      <c r="X1937" s="3"/>
      <c r="Y1937" s="3"/>
      <c r="Z1937" s="3"/>
    </row>
    <row r="1938" spans="1:26" ht="12.75" customHeight="1" x14ac:dyDescent="0.25">
      <c r="A1938" s="59" t="s">
        <v>48201</v>
      </c>
      <c r="B1938" s="60" t="s">
        <v>9095</v>
      </c>
      <c r="C1938" s="60" t="s">
        <v>48152</v>
      </c>
      <c r="D1938" s="60" t="s">
        <v>9308</v>
      </c>
      <c r="E1938" s="61">
        <v>5120.25</v>
      </c>
      <c r="F1938" s="3"/>
      <c r="G1938" s="3"/>
      <c r="H1938" s="3"/>
      <c r="I1938" s="3"/>
      <c r="J1938" s="3"/>
      <c r="K1938" s="3"/>
      <c r="L1938" s="3"/>
      <c r="M1938" s="3"/>
      <c r="N1938" s="3"/>
      <c r="O1938" s="3"/>
      <c r="P1938" s="3"/>
      <c r="Q1938" s="3"/>
      <c r="R1938" s="3"/>
      <c r="S1938" s="3"/>
      <c r="T1938" s="3"/>
      <c r="U1938" s="3"/>
      <c r="V1938" s="3"/>
      <c r="W1938" s="3"/>
      <c r="X1938" s="3"/>
      <c r="Y1938" s="3"/>
      <c r="Z1938" s="3"/>
    </row>
    <row r="1939" spans="1:26" ht="13.5" customHeight="1" x14ac:dyDescent="0.25">
      <c r="A1939" s="59" t="s">
        <v>48202</v>
      </c>
      <c r="B1939" s="60" t="s">
        <v>9095</v>
      </c>
      <c r="C1939" s="60" t="s">
        <v>48154</v>
      </c>
      <c r="D1939" s="60" t="s">
        <v>9308</v>
      </c>
      <c r="E1939" s="61">
        <v>5873.37</v>
      </c>
      <c r="F1939" s="3"/>
      <c r="G1939" s="3"/>
      <c r="H1939" s="3"/>
      <c r="I1939" s="3"/>
      <c r="J1939" s="3"/>
      <c r="K1939" s="3"/>
      <c r="L1939" s="3"/>
      <c r="M1939" s="3"/>
      <c r="N1939" s="3"/>
      <c r="O1939" s="3"/>
      <c r="P1939" s="3"/>
      <c r="Q1939" s="3"/>
      <c r="R1939" s="3"/>
      <c r="S1939" s="3"/>
      <c r="T1939" s="3"/>
      <c r="U1939" s="3"/>
      <c r="V1939" s="3"/>
      <c r="W1939" s="3"/>
      <c r="X1939" s="3"/>
      <c r="Y1939" s="3"/>
      <c r="Z1939" s="3"/>
    </row>
    <row r="1940" spans="1:26" ht="12.75" customHeight="1" x14ac:dyDescent="0.25">
      <c r="A1940" s="56" t="s">
        <v>48203</v>
      </c>
      <c r="B1940" s="57" t="s">
        <v>9095</v>
      </c>
      <c r="C1940" s="57" t="s">
        <v>48204</v>
      </c>
      <c r="D1940" s="58"/>
      <c r="E1940" s="58"/>
      <c r="F1940" s="3"/>
      <c r="G1940" s="3"/>
      <c r="H1940" s="3"/>
      <c r="I1940" s="3"/>
      <c r="J1940" s="3"/>
      <c r="K1940" s="3"/>
      <c r="L1940" s="3"/>
      <c r="M1940" s="3"/>
      <c r="N1940" s="3"/>
      <c r="O1940" s="3"/>
      <c r="P1940" s="3"/>
      <c r="Q1940" s="3"/>
      <c r="R1940" s="3"/>
      <c r="S1940" s="3"/>
      <c r="T1940" s="3"/>
      <c r="U1940" s="3"/>
      <c r="V1940" s="3"/>
      <c r="W1940" s="3"/>
      <c r="X1940" s="3"/>
      <c r="Y1940" s="3"/>
      <c r="Z1940" s="3"/>
    </row>
    <row r="1941" spans="1:26" ht="12.75" customHeight="1" x14ac:dyDescent="0.25">
      <c r="A1941" s="59" t="s">
        <v>48205</v>
      </c>
      <c r="B1941" s="60" t="s">
        <v>9095</v>
      </c>
      <c r="C1941" s="60" t="s">
        <v>48136</v>
      </c>
      <c r="D1941" s="60" t="s">
        <v>9308</v>
      </c>
      <c r="E1941" s="61">
        <v>3450.4</v>
      </c>
      <c r="F1941" s="3"/>
      <c r="G1941" s="3"/>
      <c r="H1941" s="3"/>
      <c r="I1941" s="3"/>
      <c r="J1941" s="3"/>
      <c r="K1941" s="3"/>
      <c r="L1941" s="3"/>
      <c r="M1941" s="3"/>
      <c r="N1941" s="3"/>
      <c r="O1941" s="3"/>
      <c r="P1941" s="3"/>
      <c r="Q1941" s="3"/>
      <c r="R1941" s="3"/>
      <c r="S1941" s="3"/>
      <c r="T1941" s="3"/>
      <c r="U1941" s="3"/>
      <c r="V1941" s="3"/>
      <c r="W1941" s="3"/>
      <c r="X1941" s="3"/>
      <c r="Y1941" s="3"/>
      <c r="Z1941" s="3"/>
    </row>
    <row r="1942" spans="1:26" ht="13.5" customHeight="1" x14ac:dyDescent="0.25">
      <c r="A1942" s="59" t="s">
        <v>48206</v>
      </c>
      <c r="B1942" s="60" t="s">
        <v>9095</v>
      </c>
      <c r="C1942" s="60" t="s">
        <v>48138</v>
      </c>
      <c r="D1942" s="60" t="s">
        <v>9308</v>
      </c>
      <c r="E1942" s="61">
        <v>3576.47</v>
      </c>
      <c r="F1942" s="3"/>
      <c r="G1942" s="3"/>
      <c r="H1942" s="3"/>
      <c r="I1942" s="3"/>
      <c r="J1942" s="3"/>
      <c r="K1942" s="3"/>
      <c r="L1942" s="3"/>
      <c r="M1942" s="3"/>
      <c r="N1942" s="3"/>
      <c r="O1942" s="3"/>
      <c r="P1942" s="3"/>
      <c r="Q1942" s="3"/>
      <c r="R1942" s="3"/>
      <c r="S1942" s="3"/>
      <c r="T1942" s="3"/>
      <c r="U1942" s="3"/>
      <c r="V1942" s="3"/>
      <c r="W1942" s="3"/>
      <c r="X1942" s="3"/>
      <c r="Y1942" s="3"/>
      <c r="Z1942" s="3"/>
    </row>
    <row r="1943" spans="1:26" ht="12.75" customHeight="1" x14ac:dyDescent="0.25">
      <c r="A1943" s="59" t="s">
        <v>48207</v>
      </c>
      <c r="B1943" s="60" t="s">
        <v>9095</v>
      </c>
      <c r="C1943" s="60" t="s">
        <v>48140</v>
      </c>
      <c r="D1943" s="60" t="s">
        <v>9308</v>
      </c>
      <c r="E1943" s="61">
        <v>3688.31</v>
      </c>
      <c r="F1943" s="3"/>
      <c r="G1943" s="3"/>
      <c r="H1943" s="3"/>
      <c r="I1943" s="3"/>
      <c r="J1943" s="3"/>
      <c r="K1943" s="3"/>
      <c r="L1943" s="3"/>
      <c r="M1943" s="3"/>
      <c r="N1943" s="3"/>
      <c r="O1943" s="3"/>
      <c r="P1943" s="3"/>
      <c r="Q1943" s="3"/>
      <c r="R1943" s="3"/>
      <c r="S1943" s="3"/>
      <c r="T1943" s="3"/>
      <c r="U1943" s="3"/>
      <c r="V1943" s="3"/>
      <c r="W1943" s="3"/>
      <c r="X1943" s="3"/>
      <c r="Y1943" s="3"/>
      <c r="Z1943" s="3"/>
    </row>
    <row r="1944" spans="1:26" ht="13.5" customHeight="1" x14ac:dyDescent="0.25">
      <c r="A1944" s="59" t="s">
        <v>48208</v>
      </c>
      <c r="B1944" s="60" t="s">
        <v>9095</v>
      </c>
      <c r="C1944" s="60" t="s">
        <v>48142</v>
      </c>
      <c r="D1944" s="60" t="s">
        <v>9308</v>
      </c>
      <c r="E1944" s="61">
        <v>3928.6</v>
      </c>
      <c r="F1944" s="3"/>
      <c r="G1944" s="3"/>
      <c r="H1944" s="3"/>
      <c r="I1944" s="3"/>
      <c r="J1944" s="3"/>
      <c r="K1944" s="3"/>
      <c r="L1944" s="3"/>
      <c r="M1944" s="3"/>
      <c r="N1944" s="3"/>
      <c r="O1944" s="3"/>
      <c r="P1944" s="3"/>
      <c r="Q1944" s="3"/>
      <c r="R1944" s="3"/>
      <c r="S1944" s="3"/>
      <c r="T1944" s="3"/>
      <c r="U1944" s="3"/>
      <c r="V1944" s="3"/>
      <c r="W1944" s="3"/>
      <c r="X1944" s="3"/>
      <c r="Y1944" s="3"/>
      <c r="Z1944" s="3"/>
    </row>
    <row r="1945" spans="1:26" ht="12.75" customHeight="1" x14ac:dyDescent="0.25">
      <c r="A1945" s="59" t="s">
        <v>48209</v>
      </c>
      <c r="B1945" s="60" t="s">
        <v>9095</v>
      </c>
      <c r="C1945" s="60" t="s">
        <v>48144</v>
      </c>
      <c r="D1945" s="60" t="s">
        <v>9308</v>
      </c>
      <c r="E1945" s="61">
        <v>4196.3599999999997</v>
      </c>
      <c r="F1945" s="3"/>
      <c r="G1945" s="3"/>
      <c r="H1945" s="3"/>
      <c r="I1945" s="3"/>
      <c r="J1945" s="3"/>
      <c r="K1945" s="3"/>
      <c r="L1945" s="3"/>
      <c r="M1945" s="3"/>
      <c r="N1945" s="3"/>
      <c r="O1945" s="3"/>
      <c r="P1945" s="3"/>
      <c r="Q1945" s="3"/>
      <c r="R1945" s="3"/>
      <c r="S1945" s="3"/>
      <c r="T1945" s="3"/>
      <c r="U1945" s="3"/>
      <c r="V1945" s="3"/>
      <c r="W1945" s="3"/>
      <c r="X1945" s="3"/>
      <c r="Y1945" s="3"/>
      <c r="Z1945" s="3"/>
    </row>
    <row r="1946" spans="1:26" ht="12.75" customHeight="1" x14ac:dyDescent="0.25">
      <c r="A1946" s="59" t="s">
        <v>48210</v>
      </c>
      <c r="B1946" s="60" t="s">
        <v>9095</v>
      </c>
      <c r="C1946" s="60" t="s">
        <v>48146</v>
      </c>
      <c r="D1946" s="60" t="s">
        <v>9308</v>
      </c>
      <c r="E1946" s="61">
        <v>4584.5600000000004</v>
      </c>
      <c r="F1946" s="3"/>
      <c r="G1946" s="3"/>
      <c r="H1946" s="3"/>
      <c r="I1946" s="3"/>
      <c r="J1946" s="3"/>
      <c r="K1946" s="3"/>
      <c r="L1946" s="3"/>
      <c r="M1946" s="3"/>
      <c r="N1946" s="3"/>
      <c r="O1946" s="3"/>
      <c r="P1946" s="3"/>
      <c r="Q1946" s="3"/>
      <c r="R1946" s="3"/>
      <c r="S1946" s="3"/>
      <c r="T1946" s="3"/>
      <c r="U1946" s="3"/>
      <c r="V1946" s="3"/>
      <c r="W1946" s="3"/>
      <c r="X1946" s="3"/>
      <c r="Y1946" s="3"/>
      <c r="Z1946" s="3"/>
    </row>
    <row r="1947" spans="1:26" ht="13.5" customHeight="1" x14ac:dyDescent="0.25">
      <c r="A1947" s="59" t="s">
        <v>48211</v>
      </c>
      <c r="B1947" s="60" t="s">
        <v>9095</v>
      </c>
      <c r="C1947" s="60" t="s">
        <v>48148</v>
      </c>
      <c r="D1947" s="60" t="s">
        <v>9308</v>
      </c>
      <c r="E1947" s="61">
        <v>4956.97</v>
      </c>
      <c r="F1947" s="3"/>
      <c r="G1947" s="3"/>
      <c r="H1947" s="3"/>
      <c r="I1947" s="3"/>
      <c r="J1947" s="3"/>
      <c r="K1947" s="3"/>
      <c r="L1947" s="3"/>
      <c r="M1947" s="3"/>
      <c r="N1947" s="3"/>
      <c r="O1947" s="3"/>
      <c r="P1947" s="3"/>
      <c r="Q1947" s="3"/>
      <c r="R1947" s="3"/>
      <c r="S1947" s="3"/>
      <c r="T1947" s="3"/>
      <c r="U1947" s="3"/>
      <c r="V1947" s="3"/>
      <c r="W1947" s="3"/>
      <c r="X1947" s="3"/>
      <c r="Y1947" s="3"/>
      <c r="Z1947" s="3"/>
    </row>
    <row r="1948" spans="1:26" ht="12.75" customHeight="1" x14ac:dyDescent="0.25">
      <c r="A1948" s="59" t="s">
        <v>48212</v>
      </c>
      <c r="B1948" s="60" t="s">
        <v>9095</v>
      </c>
      <c r="C1948" s="60" t="s">
        <v>48150</v>
      </c>
      <c r="D1948" s="60" t="s">
        <v>9308</v>
      </c>
      <c r="E1948" s="61">
        <v>5311.59</v>
      </c>
      <c r="F1948" s="3"/>
      <c r="G1948" s="3"/>
      <c r="H1948" s="3"/>
      <c r="I1948" s="3"/>
      <c r="J1948" s="3"/>
      <c r="K1948" s="3"/>
      <c r="L1948" s="3"/>
      <c r="M1948" s="3"/>
      <c r="N1948" s="3"/>
      <c r="O1948" s="3"/>
      <c r="P1948" s="3"/>
      <c r="Q1948" s="3"/>
      <c r="R1948" s="3"/>
      <c r="S1948" s="3"/>
      <c r="T1948" s="3"/>
      <c r="U1948" s="3"/>
      <c r="V1948" s="3"/>
      <c r="W1948" s="3"/>
      <c r="X1948" s="3"/>
      <c r="Y1948" s="3"/>
      <c r="Z1948" s="3"/>
    </row>
    <row r="1949" spans="1:26" ht="13.5" customHeight="1" x14ac:dyDescent="0.25">
      <c r="A1949" s="59" t="s">
        <v>48213</v>
      </c>
      <c r="B1949" s="60" t="s">
        <v>9095</v>
      </c>
      <c r="C1949" s="60" t="s">
        <v>48152</v>
      </c>
      <c r="D1949" s="60" t="s">
        <v>9308</v>
      </c>
      <c r="E1949" s="61">
        <v>5693.42</v>
      </c>
      <c r="F1949" s="3"/>
      <c r="G1949" s="3"/>
      <c r="H1949" s="3"/>
      <c r="I1949" s="3"/>
      <c r="J1949" s="3"/>
      <c r="K1949" s="3"/>
      <c r="L1949" s="3"/>
      <c r="M1949" s="3"/>
      <c r="N1949" s="3"/>
      <c r="O1949" s="3"/>
      <c r="P1949" s="3"/>
      <c r="Q1949" s="3"/>
      <c r="R1949" s="3"/>
      <c r="S1949" s="3"/>
      <c r="T1949" s="3"/>
      <c r="U1949" s="3"/>
      <c r="V1949" s="3"/>
      <c r="W1949" s="3"/>
      <c r="X1949" s="3"/>
      <c r="Y1949" s="3"/>
      <c r="Z1949" s="3"/>
    </row>
    <row r="1950" spans="1:26" ht="12.75" customHeight="1" x14ac:dyDescent="0.25">
      <c r="A1950" s="59" t="s">
        <v>48214</v>
      </c>
      <c r="B1950" s="60" t="s">
        <v>9095</v>
      </c>
      <c r="C1950" s="60" t="s">
        <v>48154</v>
      </c>
      <c r="D1950" s="60" t="s">
        <v>9308</v>
      </c>
      <c r="E1950" s="61">
        <v>6499.61</v>
      </c>
      <c r="F1950" s="3"/>
      <c r="G1950" s="3"/>
      <c r="H1950" s="3"/>
      <c r="I1950" s="3"/>
      <c r="J1950" s="3"/>
      <c r="K1950" s="3"/>
      <c r="L1950" s="3"/>
      <c r="M1950" s="3"/>
      <c r="N1950" s="3"/>
      <c r="O1950" s="3"/>
      <c r="P1950" s="3"/>
      <c r="Q1950" s="3"/>
      <c r="R1950" s="3"/>
      <c r="S1950" s="3"/>
      <c r="T1950" s="3"/>
      <c r="U1950" s="3"/>
      <c r="V1950" s="3"/>
      <c r="W1950" s="3"/>
      <c r="X1950" s="3"/>
      <c r="Y1950" s="3"/>
      <c r="Z1950" s="3"/>
    </row>
    <row r="1951" spans="1:26" ht="12.75" customHeight="1" x14ac:dyDescent="0.25">
      <c r="A1951" s="56" t="s">
        <v>48215</v>
      </c>
      <c r="B1951" s="57" t="s">
        <v>9095</v>
      </c>
      <c r="C1951" s="57" t="s">
        <v>48216</v>
      </c>
      <c r="D1951" s="58"/>
      <c r="E1951" s="58"/>
      <c r="F1951" s="3"/>
      <c r="G1951" s="3"/>
      <c r="H1951" s="3"/>
      <c r="I1951" s="3"/>
      <c r="J1951" s="3"/>
      <c r="K1951" s="3"/>
      <c r="L1951" s="3"/>
      <c r="M1951" s="3"/>
      <c r="N1951" s="3"/>
      <c r="O1951" s="3"/>
      <c r="P1951" s="3"/>
      <c r="Q1951" s="3"/>
      <c r="R1951" s="3"/>
      <c r="S1951" s="3"/>
      <c r="T1951" s="3"/>
      <c r="U1951" s="3"/>
      <c r="V1951" s="3"/>
      <c r="W1951" s="3"/>
      <c r="X1951" s="3"/>
      <c r="Y1951" s="3"/>
      <c r="Z1951" s="3"/>
    </row>
    <row r="1952" spans="1:26" ht="13.5" customHeight="1" x14ac:dyDescent="0.25">
      <c r="A1952" s="59" t="s">
        <v>48217</v>
      </c>
      <c r="B1952" s="60" t="s">
        <v>9095</v>
      </c>
      <c r="C1952" s="60" t="s">
        <v>48218</v>
      </c>
      <c r="D1952" s="60" t="s">
        <v>9741</v>
      </c>
      <c r="E1952" s="61">
        <v>1014.29</v>
      </c>
      <c r="F1952" s="3"/>
      <c r="G1952" s="3"/>
      <c r="H1952" s="3"/>
      <c r="I1952" s="3"/>
      <c r="J1952" s="3"/>
      <c r="K1952" s="3"/>
      <c r="L1952" s="3"/>
      <c r="M1952" s="3"/>
      <c r="N1952" s="3"/>
      <c r="O1952" s="3"/>
      <c r="P1952" s="3"/>
      <c r="Q1952" s="3"/>
      <c r="R1952" s="3"/>
      <c r="S1952" s="3"/>
      <c r="T1952" s="3"/>
      <c r="U1952" s="3"/>
      <c r="V1952" s="3"/>
      <c r="W1952" s="3"/>
      <c r="X1952" s="3"/>
      <c r="Y1952" s="3"/>
      <c r="Z1952" s="3"/>
    </row>
    <row r="1953" spans="1:26" ht="12.75" customHeight="1" x14ac:dyDescent="0.25">
      <c r="A1953" s="59" t="s">
        <v>48219</v>
      </c>
      <c r="B1953" s="60" t="s">
        <v>9095</v>
      </c>
      <c r="C1953" s="60" t="s">
        <v>48220</v>
      </c>
      <c r="D1953" s="60" t="s">
        <v>9741</v>
      </c>
      <c r="E1953" s="61">
        <v>546.27</v>
      </c>
      <c r="F1953" s="3"/>
      <c r="G1953" s="3"/>
      <c r="H1953" s="3"/>
      <c r="I1953" s="3"/>
      <c r="J1953" s="3"/>
      <c r="K1953" s="3"/>
      <c r="L1953" s="3"/>
      <c r="M1953" s="3"/>
      <c r="N1953" s="3"/>
      <c r="O1953" s="3"/>
      <c r="P1953" s="3"/>
      <c r="Q1953" s="3"/>
      <c r="R1953" s="3"/>
      <c r="S1953" s="3"/>
      <c r="T1953" s="3"/>
      <c r="U1953" s="3"/>
      <c r="V1953" s="3"/>
      <c r="W1953" s="3"/>
      <c r="X1953" s="3"/>
      <c r="Y1953" s="3"/>
      <c r="Z1953" s="3"/>
    </row>
    <row r="1954" spans="1:26" ht="12.75" customHeight="1" x14ac:dyDescent="0.25">
      <c r="A1954" s="56" t="s">
        <v>48221</v>
      </c>
      <c r="B1954" s="57" t="s">
        <v>9095</v>
      </c>
      <c r="C1954" s="57" t="s">
        <v>48222</v>
      </c>
      <c r="D1954" s="58"/>
      <c r="E1954" s="58"/>
      <c r="F1954" s="3"/>
      <c r="G1954" s="3"/>
      <c r="H1954" s="3"/>
      <c r="I1954" s="3"/>
      <c r="J1954" s="3"/>
      <c r="K1954" s="3"/>
      <c r="L1954" s="3"/>
      <c r="M1954" s="3"/>
      <c r="N1954" s="3"/>
      <c r="O1954" s="3"/>
      <c r="P1954" s="3"/>
      <c r="Q1954" s="3"/>
      <c r="R1954" s="3"/>
      <c r="S1954" s="3"/>
      <c r="T1954" s="3"/>
      <c r="U1954" s="3"/>
      <c r="V1954" s="3"/>
      <c r="W1954" s="3"/>
      <c r="X1954" s="3"/>
      <c r="Y1954" s="3"/>
      <c r="Z1954" s="3"/>
    </row>
    <row r="1955" spans="1:26" ht="13.5" customHeight="1" x14ac:dyDescent="0.25">
      <c r="A1955" s="59" t="s">
        <v>48223</v>
      </c>
      <c r="B1955" s="60" t="s">
        <v>9095</v>
      </c>
      <c r="C1955" s="60" t="s">
        <v>48224</v>
      </c>
      <c r="D1955" s="60" t="s">
        <v>9308</v>
      </c>
      <c r="E1955" s="61">
        <v>1079.24</v>
      </c>
      <c r="F1955" s="3"/>
      <c r="G1955" s="3"/>
      <c r="H1955" s="3"/>
      <c r="I1955" s="3"/>
      <c r="J1955" s="3"/>
      <c r="K1955" s="3"/>
      <c r="L1955" s="3"/>
      <c r="M1955" s="3"/>
      <c r="N1955" s="3"/>
      <c r="O1955" s="3"/>
      <c r="P1955" s="3"/>
      <c r="Q1955" s="3"/>
      <c r="R1955" s="3"/>
      <c r="S1955" s="3"/>
      <c r="T1955" s="3"/>
      <c r="U1955" s="3"/>
      <c r="V1955" s="3"/>
      <c r="W1955" s="3"/>
      <c r="X1955" s="3"/>
      <c r="Y1955" s="3"/>
      <c r="Z1955" s="3"/>
    </row>
    <row r="1956" spans="1:26" ht="12.75" customHeight="1" x14ac:dyDescent="0.25">
      <c r="A1956" s="59" t="s">
        <v>48225</v>
      </c>
      <c r="B1956" s="60" t="s">
        <v>9095</v>
      </c>
      <c r="C1956" s="60" t="s">
        <v>48226</v>
      </c>
      <c r="D1956" s="60" t="s">
        <v>9308</v>
      </c>
      <c r="E1956" s="61">
        <v>129.11000000000001</v>
      </c>
      <c r="F1956" s="3"/>
      <c r="G1956" s="3"/>
      <c r="H1956" s="3"/>
      <c r="I1956" s="3"/>
      <c r="J1956" s="3"/>
      <c r="K1956" s="3"/>
      <c r="L1956" s="3"/>
      <c r="M1956" s="3"/>
      <c r="N1956" s="3"/>
      <c r="O1956" s="3"/>
      <c r="P1956" s="3"/>
      <c r="Q1956" s="3"/>
      <c r="R1956" s="3"/>
      <c r="S1956" s="3"/>
      <c r="T1956" s="3"/>
      <c r="U1956" s="3"/>
      <c r="V1956" s="3"/>
      <c r="W1956" s="3"/>
      <c r="X1956" s="3"/>
      <c r="Y1956" s="3"/>
      <c r="Z1956" s="3"/>
    </row>
    <row r="1957" spans="1:26" ht="13.5" customHeight="1" x14ac:dyDescent="0.25">
      <c r="A1957" s="59" t="s">
        <v>48227</v>
      </c>
      <c r="B1957" s="60" t="s">
        <v>9095</v>
      </c>
      <c r="C1957" s="60" t="s">
        <v>48228</v>
      </c>
      <c r="D1957" s="60" t="s">
        <v>9308</v>
      </c>
      <c r="E1957" s="61">
        <v>302.16000000000003</v>
      </c>
      <c r="F1957" s="3"/>
      <c r="G1957" s="3"/>
      <c r="H1957" s="3"/>
      <c r="I1957" s="3"/>
      <c r="J1957" s="3"/>
      <c r="K1957" s="3"/>
      <c r="L1957" s="3"/>
      <c r="M1957" s="3"/>
      <c r="N1957" s="3"/>
      <c r="O1957" s="3"/>
      <c r="P1957" s="3"/>
      <c r="Q1957" s="3"/>
      <c r="R1957" s="3"/>
      <c r="S1957" s="3"/>
      <c r="T1957" s="3"/>
      <c r="U1957" s="3"/>
      <c r="V1957" s="3"/>
      <c r="W1957" s="3"/>
      <c r="X1957" s="3"/>
      <c r="Y1957" s="3"/>
      <c r="Z1957" s="3"/>
    </row>
    <row r="1958" spans="1:26" ht="12.75" customHeight="1" x14ac:dyDescent="0.25">
      <c r="A1958" s="56" t="s">
        <v>48229</v>
      </c>
      <c r="B1958" s="57" t="s">
        <v>9095</v>
      </c>
      <c r="C1958" s="57" t="s">
        <v>48230</v>
      </c>
      <c r="D1958" s="58"/>
      <c r="E1958" s="58"/>
      <c r="F1958" s="3"/>
      <c r="G1958" s="3"/>
      <c r="H1958" s="3"/>
      <c r="I1958" s="3"/>
      <c r="J1958" s="3"/>
      <c r="K1958" s="3"/>
      <c r="L1958" s="3"/>
      <c r="M1958" s="3"/>
      <c r="N1958" s="3"/>
      <c r="O1958" s="3"/>
      <c r="P1958" s="3"/>
      <c r="Q1958" s="3"/>
      <c r="R1958" s="3"/>
      <c r="S1958" s="3"/>
      <c r="T1958" s="3"/>
      <c r="U1958" s="3"/>
      <c r="V1958" s="3"/>
      <c r="W1958" s="3"/>
      <c r="X1958" s="3"/>
      <c r="Y1958" s="3"/>
      <c r="Z1958" s="3"/>
    </row>
    <row r="1959" spans="1:26" ht="12.75" customHeight="1" x14ac:dyDescent="0.25">
      <c r="A1959" s="59" t="s">
        <v>48231</v>
      </c>
      <c r="B1959" s="60" t="s">
        <v>9095</v>
      </c>
      <c r="C1959" s="60" t="s">
        <v>48136</v>
      </c>
      <c r="D1959" s="60" t="s">
        <v>9741</v>
      </c>
      <c r="E1959" s="61">
        <v>748.86</v>
      </c>
      <c r="F1959" s="3"/>
      <c r="G1959" s="3"/>
      <c r="H1959" s="3"/>
      <c r="I1959" s="3"/>
      <c r="J1959" s="3"/>
      <c r="K1959" s="3"/>
      <c r="L1959" s="3"/>
      <c r="M1959" s="3"/>
      <c r="N1959" s="3"/>
      <c r="O1959" s="3"/>
      <c r="P1959" s="3"/>
      <c r="Q1959" s="3"/>
      <c r="R1959" s="3"/>
      <c r="S1959" s="3"/>
      <c r="T1959" s="3"/>
      <c r="U1959" s="3"/>
      <c r="V1959" s="3"/>
      <c r="W1959" s="3"/>
      <c r="X1959" s="3"/>
      <c r="Y1959" s="3"/>
      <c r="Z1959" s="3"/>
    </row>
    <row r="1960" spans="1:26" ht="13.5" customHeight="1" x14ac:dyDescent="0.25">
      <c r="A1960" s="59" t="s">
        <v>48232</v>
      </c>
      <c r="B1960" s="60" t="s">
        <v>9095</v>
      </c>
      <c r="C1960" s="60" t="s">
        <v>48138</v>
      </c>
      <c r="D1960" s="60" t="s">
        <v>9741</v>
      </c>
      <c r="E1960" s="61">
        <v>848.21</v>
      </c>
      <c r="F1960" s="3"/>
      <c r="G1960" s="3"/>
      <c r="H1960" s="3"/>
      <c r="I1960" s="3"/>
      <c r="J1960" s="3"/>
      <c r="K1960" s="3"/>
      <c r="L1960" s="3"/>
      <c r="M1960" s="3"/>
      <c r="N1960" s="3"/>
      <c r="O1960" s="3"/>
      <c r="P1960" s="3"/>
      <c r="Q1960" s="3"/>
      <c r="R1960" s="3"/>
      <c r="S1960" s="3"/>
      <c r="T1960" s="3"/>
      <c r="U1960" s="3"/>
      <c r="V1960" s="3"/>
      <c r="W1960" s="3"/>
      <c r="X1960" s="3"/>
      <c r="Y1960" s="3"/>
      <c r="Z1960" s="3"/>
    </row>
    <row r="1961" spans="1:26" ht="12.75" customHeight="1" x14ac:dyDescent="0.25">
      <c r="A1961" s="59" t="s">
        <v>48233</v>
      </c>
      <c r="B1961" s="60" t="s">
        <v>9095</v>
      </c>
      <c r="C1961" s="60" t="s">
        <v>48140</v>
      </c>
      <c r="D1961" s="60" t="s">
        <v>9741</v>
      </c>
      <c r="E1961" s="61">
        <v>941.32</v>
      </c>
      <c r="F1961" s="3"/>
      <c r="G1961" s="3"/>
      <c r="H1961" s="3"/>
      <c r="I1961" s="3"/>
      <c r="J1961" s="3"/>
      <c r="K1961" s="3"/>
      <c r="L1961" s="3"/>
      <c r="M1961" s="3"/>
      <c r="N1961" s="3"/>
      <c r="O1961" s="3"/>
      <c r="P1961" s="3"/>
      <c r="Q1961" s="3"/>
      <c r="R1961" s="3"/>
      <c r="S1961" s="3"/>
      <c r="T1961" s="3"/>
      <c r="U1961" s="3"/>
      <c r="V1961" s="3"/>
      <c r="W1961" s="3"/>
      <c r="X1961" s="3"/>
      <c r="Y1961" s="3"/>
      <c r="Z1961" s="3"/>
    </row>
    <row r="1962" spans="1:26" ht="13.5" customHeight="1" x14ac:dyDescent="0.25">
      <c r="A1962" s="59" t="s">
        <v>48234</v>
      </c>
      <c r="B1962" s="60" t="s">
        <v>9095</v>
      </c>
      <c r="C1962" s="60" t="s">
        <v>48142</v>
      </c>
      <c r="D1962" s="60" t="s">
        <v>9741</v>
      </c>
      <c r="E1962" s="61">
        <v>1043.2</v>
      </c>
      <c r="F1962" s="3"/>
      <c r="G1962" s="3"/>
      <c r="H1962" s="3"/>
      <c r="I1962" s="3"/>
      <c r="J1962" s="3"/>
      <c r="K1962" s="3"/>
      <c r="L1962" s="3"/>
      <c r="M1962" s="3"/>
      <c r="N1962" s="3"/>
      <c r="O1962" s="3"/>
      <c r="P1962" s="3"/>
      <c r="Q1962" s="3"/>
      <c r="R1962" s="3"/>
      <c r="S1962" s="3"/>
      <c r="T1962" s="3"/>
      <c r="U1962" s="3"/>
      <c r="V1962" s="3"/>
      <c r="W1962" s="3"/>
      <c r="X1962" s="3"/>
      <c r="Y1962" s="3"/>
      <c r="Z1962" s="3"/>
    </row>
    <row r="1963" spans="1:26" ht="12.75" customHeight="1" x14ac:dyDescent="0.25">
      <c r="A1963" s="59" t="s">
        <v>48235</v>
      </c>
      <c r="B1963" s="60" t="s">
        <v>9095</v>
      </c>
      <c r="C1963" s="60" t="s">
        <v>48144</v>
      </c>
      <c r="D1963" s="60" t="s">
        <v>9741</v>
      </c>
      <c r="E1963" s="61">
        <v>1138.83</v>
      </c>
      <c r="F1963" s="3"/>
      <c r="G1963" s="3"/>
      <c r="H1963" s="3"/>
      <c r="I1963" s="3"/>
      <c r="J1963" s="3"/>
      <c r="K1963" s="3"/>
      <c r="L1963" s="3"/>
      <c r="M1963" s="3"/>
      <c r="N1963" s="3"/>
      <c r="O1963" s="3"/>
      <c r="P1963" s="3"/>
      <c r="Q1963" s="3"/>
      <c r="R1963" s="3"/>
      <c r="S1963" s="3"/>
      <c r="T1963" s="3"/>
      <c r="U1963" s="3"/>
      <c r="V1963" s="3"/>
      <c r="W1963" s="3"/>
      <c r="X1963" s="3"/>
      <c r="Y1963" s="3"/>
      <c r="Z1963" s="3"/>
    </row>
    <row r="1964" spans="1:26" ht="12.75" customHeight="1" x14ac:dyDescent="0.25">
      <c r="A1964" s="59" t="s">
        <v>48236</v>
      </c>
      <c r="B1964" s="60" t="s">
        <v>9095</v>
      </c>
      <c r="C1964" s="60" t="s">
        <v>48146</v>
      </c>
      <c r="D1964" s="60" t="s">
        <v>9741</v>
      </c>
      <c r="E1964" s="61">
        <v>1243.25</v>
      </c>
      <c r="F1964" s="3"/>
      <c r="G1964" s="3"/>
      <c r="H1964" s="3"/>
      <c r="I1964" s="3"/>
      <c r="J1964" s="3"/>
      <c r="K1964" s="3"/>
      <c r="L1964" s="3"/>
      <c r="M1964" s="3"/>
      <c r="N1964" s="3"/>
      <c r="O1964" s="3"/>
      <c r="P1964" s="3"/>
      <c r="Q1964" s="3"/>
      <c r="R1964" s="3"/>
      <c r="S1964" s="3"/>
      <c r="T1964" s="3"/>
      <c r="U1964" s="3"/>
      <c r="V1964" s="3"/>
      <c r="W1964" s="3"/>
      <c r="X1964" s="3"/>
      <c r="Y1964" s="3"/>
      <c r="Z1964" s="3"/>
    </row>
    <row r="1965" spans="1:26" ht="13.5" customHeight="1" x14ac:dyDescent="0.25">
      <c r="A1965" s="59" t="s">
        <v>48237</v>
      </c>
      <c r="B1965" s="60" t="s">
        <v>9095</v>
      </c>
      <c r="C1965" s="60" t="s">
        <v>48148</v>
      </c>
      <c r="D1965" s="60" t="s">
        <v>9741</v>
      </c>
      <c r="E1965" s="61">
        <v>1558.39</v>
      </c>
      <c r="F1965" s="3"/>
      <c r="G1965" s="3"/>
      <c r="H1965" s="3"/>
      <c r="I1965" s="3"/>
      <c r="J1965" s="3"/>
      <c r="K1965" s="3"/>
      <c r="L1965" s="3"/>
      <c r="M1965" s="3"/>
      <c r="N1965" s="3"/>
      <c r="O1965" s="3"/>
      <c r="P1965" s="3"/>
      <c r="Q1965" s="3"/>
      <c r="R1965" s="3"/>
      <c r="S1965" s="3"/>
      <c r="T1965" s="3"/>
      <c r="U1965" s="3"/>
      <c r="V1965" s="3"/>
      <c r="W1965" s="3"/>
      <c r="X1965" s="3"/>
      <c r="Y1965" s="3"/>
      <c r="Z1965" s="3"/>
    </row>
    <row r="1966" spans="1:26" ht="12.75" customHeight="1" x14ac:dyDescent="0.25">
      <c r="A1966" s="59" t="s">
        <v>48238</v>
      </c>
      <c r="B1966" s="60" t="s">
        <v>9095</v>
      </c>
      <c r="C1966" s="60" t="s">
        <v>48150</v>
      </c>
      <c r="D1966" s="60" t="s">
        <v>9741</v>
      </c>
      <c r="E1966" s="61">
        <v>1673.06</v>
      </c>
      <c r="F1966" s="3"/>
      <c r="G1966" s="3"/>
      <c r="H1966" s="3"/>
      <c r="I1966" s="3"/>
      <c r="J1966" s="3"/>
      <c r="K1966" s="3"/>
      <c r="L1966" s="3"/>
      <c r="M1966" s="3"/>
      <c r="N1966" s="3"/>
      <c r="O1966" s="3"/>
      <c r="P1966" s="3"/>
      <c r="Q1966" s="3"/>
      <c r="R1966" s="3"/>
      <c r="S1966" s="3"/>
      <c r="T1966" s="3"/>
      <c r="U1966" s="3"/>
      <c r="V1966" s="3"/>
      <c r="W1966" s="3"/>
      <c r="X1966" s="3"/>
      <c r="Y1966" s="3"/>
      <c r="Z1966" s="3"/>
    </row>
    <row r="1967" spans="1:26" ht="13.5" customHeight="1" x14ac:dyDescent="0.25">
      <c r="A1967" s="59" t="s">
        <v>48239</v>
      </c>
      <c r="B1967" s="60" t="s">
        <v>9095</v>
      </c>
      <c r="C1967" s="60" t="s">
        <v>48152</v>
      </c>
      <c r="D1967" s="60" t="s">
        <v>9741</v>
      </c>
      <c r="E1967" s="61">
        <v>1789.46</v>
      </c>
      <c r="F1967" s="3"/>
      <c r="G1967" s="3"/>
      <c r="H1967" s="3"/>
      <c r="I1967" s="3"/>
      <c r="J1967" s="3"/>
      <c r="K1967" s="3"/>
      <c r="L1967" s="3"/>
      <c r="M1967" s="3"/>
      <c r="N1967" s="3"/>
      <c r="O1967" s="3"/>
      <c r="P1967" s="3"/>
      <c r="Q1967" s="3"/>
      <c r="R1967" s="3"/>
      <c r="S1967" s="3"/>
      <c r="T1967" s="3"/>
      <c r="U1967" s="3"/>
      <c r="V1967" s="3"/>
      <c r="W1967" s="3"/>
      <c r="X1967" s="3"/>
      <c r="Y1967" s="3"/>
      <c r="Z1967" s="3"/>
    </row>
    <row r="1968" spans="1:26" ht="12.75" customHeight="1" x14ac:dyDescent="0.25">
      <c r="A1968" s="59" t="s">
        <v>48240</v>
      </c>
      <c r="B1968" s="60" t="s">
        <v>9095</v>
      </c>
      <c r="C1968" s="60" t="s">
        <v>48154</v>
      </c>
      <c r="D1968" s="60" t="s">
        <v>9741</v>
      </c>
      <c r="E1968" s="61">
        <v>2503.98</v>
      </c>
      <c r="F1968" s="3"/>
      <c r="G1968" s="3"/>
      <c r="H1968" s="3"/>
      <c r="I1968" s="3"/>
      <c r="J1968" s="3"/>
      <c r="K1968" s="3"/>
      <c r="L1968" s="3"/>
      <c r="M1968" s="3"/>
      <c r="N1968" s="3"/>
      <c r="O1968" s="3"/>
      <c r="P1968" s="3"/>
      <c r="Q1968" s="3"/>
      <c r="R1968" s="3"/>
      <c r="S1968" s="3"/>
      <c r="T1968" s="3"/>
      <c r="U1968" s="3"/>
      <c r="V1968" s="3"/>
      <c r="W1968" s="3"/>
      <c r="X1968" s="3"/>
      <c r="Y1968" s="3"/>
      <c r="Z1968" s="3"/>
    </row>
    <row r="1969" spans="1:26" ht="12.75" customHeight="1" x14ac:dyDescent="0.25">
      <c r="A1969" s="56" t="s">
        <v>48241</v>
      </c>
      <c r="B1969" s="57" t="s">
        <v>9095</v>
      </c>
      <c r="C1969" s="57" t="s">
        <v>48242</v>
      </c>
      <c r="D1969" s="58"/>
      <c r="E1969" s="58"/>
      <c r="F1969" s="3"/>
      <c r="G1969" s="3"/>
      <c r="H1969" s="3"/>
      <c r="I1969" s="3"/>
      <c r="J1969" s="3"/>
      <c r="K1969" s="3"/>
      <c r="L1969" s="3"/>
      <c r="M1969" s="3"/>
      <c r="N1969" s="3"/>
      <c r="O1969" s="3"/>
      <c r="P1969" s="3"/>
      <c r="Q1969" s="3"/>
      <c r="R1969" s="3"/>
      <c r="S1969" s="3"/>
      <c r="T1969" s="3"/>
      <c r="U1969" s="3"/>
      <c r="V1969" s="3"/>
      <c r="W1969" s="3"/>
      <c r="X1969" s="3"/>
      <c r="Y1969" s="3"/>
      <c r="Z1969" s="3"/>
    </row>
    <row r="1970" spans="1:26" ht="13.5" customHeight="1" x14ac:dyDescent="0.25">
      <c r="A1970" s="59" t="s">
        <v>48243</v>
      </c>
      <c r="B1970" s="60" t="s">
        <v>9095</v>
      </c>
      <c r="C1970" s="60" t="s">
        <v>48136</v>
      </c>
      <c r="D1970" s="60" t="s">
        <v>9741</v>
      </c>
      <c r="E1970" s="61">
        <v>495.33</v>
      </c>
      <c r="F1970" s="3"/>
      <c r="G1970" s="3"/>
      <c r="H1970" s="3"/>
      <c r="I1970" s="3"/>
      <c r="J1970" s="3"/>
      <c r="K1970" s="3"/>
      <c r="L1970" s="3"/>
      <c r="M1970" s="3"/>
      <c r="N1970" s="3"/>
      <c r="O1970" s="3"/>
      <c r="P1970" s="3"/>
      <c r="Q1970" s="3"/>
      <c r="R1970" s="3"/>
      <c r="S1970" s="3"/>
      <c r="T1970" s="3"/>
      <c r="U1970" s="3"/>
      <c r="V1970" s="3"/>
      <c r="W1970" s="3"/>
      <c r="X1970" s="3"/>
      <c r="Y1970" s="3"/>
      <c r="Z1970" s="3"/>
    </row>
    <row r="1971" spans="1:26" ht="12.75" customHeight="1" x14ac:dyDescent="0.25">
      <c r="A1971" s="59" t="s">
        <v>48244</v>
      </c>
      <c r="B1971" s="60" t="s">
        <v>9095</v>
      </c>
      <c r="C1971" s="60" t="s">
        <v>48138</v>
      </c>
      <c r="D1971" s="60" t="s">
        <v>9741</v>
      </c>
      <c r="E1971" s="61">
        <v>589.11</v>
      </c>
      <c r="F1971" s="3"/>
      <c r="G1971" s="3"/>
      <c r="H1971" s="3"/>
      <c r="I1971" s="3"/>
      <c r="J1971" s="3"/>
      <c r="K1971" s="3"/>
      <c r="L1971" s="3"/>
      <c r="M1971" s="3"/>
      <c r="N1971" s="3"/>
      <c r="O1971" s="3"/>
      <c r="P1971" s="3"/>
      <c r="Q1971" s="3"/>
      <c r="R1971" s="3"/>
      <c r="S1971" s="3"/>
      <c r="T1971" s="3"/>
      <c r="U1971" s="3"/>
      <c r="V1971" s="3"/>
      <c r="W1971" s="3"/>
      <c r="X1971" s="3"/>
      <c r="Y1971" s="3"/>
      <c r="Z1971" s="3"/>
    </row>
    <row r="1972" spans="1:26" ht="12.75" customHeight="1" x14ac:dyDescent="0.25">
      <c r="A1972" s="59" t="s">
        <v>48245</v>
      </c>
      <c r="B1972" s="60" t="s">
        <v>9095</v>
      </c>
      <c r="C1972" s="60" t="s">
        <v>48140</v>
      </c>
      <c r="D1972" s="60" t="s">
        <v>9741</v>
      </c>
      <c r="E1972" s="61">
        <v>676.38</v>
      </c>
      <c r="F1972" s="3"/>
      <c r="G1972" s="3"/>
      <c r="H1972" s="3"/>
      <c r="I1972" s="3"/>
      <c r="J1972" s="3"/>
      <c r="K1972" s="3"/>
      <c r="L1972" s="3"/>
      <c r="M1972" s="3"/>
      <c r="N1972" s="3"/>
      <c r="O1972" s="3"/>
      <c r="P1972" s="3"/>
      <c r="Q1972" s="3"/>
      <c r="R1972" s="3"/>
      <c r="S1972" s="3"/>
      <c r="T1972" s="3"/>
      <c r="U1972" s="3"/>
      <c r="V1972" s="3"/>
      <c r="W1972" s="3"/>
      <c r="X1972" s="3"/>
      <c r="Y1972" s="3"/>
      <c r="Z1972" s="3"/>
    </row>
    <row r="1973" spans="1:26" ht="13.5" customHeight="1" x14ac:dyDescent="0.25">
      <c r="A1973" s="59" t="s">
        <v>48246</v>
      </c>
      <c r="B1973" s="60" t="s">
        <v>9095</v>
      </c>
      <c r="C1973" s="60" t="s">
        <v>48142</v>
      </c>
      <c r="D1973" s="60" t="s">
        <v>9741</v>
      </c>
      <c r="E1973" s="61">
        <v>773.18</v>
      </c>
      <c r="F1973" s="3"/>
      <c r="G1973" s="3"/>
      <c r="H1973" s="3"/>
      <c r="I1973" s="3"/>
      <c r="J1973" s="3"/>
      <c r="K1973" s="3"/>
      <c r="L1973" s="3"/>
      <c r="M1973" s="3"/>
      <c r="N1973" s="3"/>
      <c r="O1973" s="3"/>
      <c r="P1973" s="3"/>
      <c r="Q1973" s="3"/>
      <c r="R1973" s="3"/>
      <c r="S1973" s="3"/>
      <c r="T1973" s="3"/>
      <c r="U1973" s="3"/>
      <c r="V1973" s="3"/>
      <c r="W1973" s="3"/>
      <c r="X1973" s="3"/>
      <c r="Y1973" s="3"/>
      <c r="Z1973" s="3"/>
    </row>
    <row r="1974" spans="1:26" ht="12.75" customHeight="1" x14ac:dyDescent="0.25">
      <c r="A1974" s="59" t="s">
        <v>48247</v>
      </c>
      <c r="B1974" s="60" t="s">
        <v>9095</v>
      </c>
      <c r="C1974" s="60" t="s">
        <v>48144</v>
      </c>
      <c r="D1974" s="60" t="s">
        <v>9741</v>
      </c>
      <c r="E1974" s="61">
        <v>862.98</v>
      </c>
      <c r="F1974" s="3"/>
      <c r="G1974" s="3"/>
      <c r="H1974" s="3"/>
      <c r="I1974" s="3"/>
      <c r="J1974" s="3"/>
      <c r="K1974" s="3"/>
      <c r="L1974" s="3"/>
      <c r="M1974" s="3"/>
      <c r="N1974" s="3"/>
      <c r="O1974" s="3"/>
      <c r="P1974" s="3"/>
      <c r="Q1974" s="3"/>
      <c r="R1974" s="3"/>
      <c r="S1974" s="3"/>
      <c r="T1974" s="3"/>
      <c r="U1974" s="3"/>
      <c r="V1974" s="3"/>
      <c r="W1974" s="3"/>
      <c r="X1974" s="3"/>
      <c r="Y1974" s="3"/>
      <c r="Z1974" s="3"/>
    </row>
    <row r="1975" spans="1:26" ht="13.5" customHeight="1" x14ac:dyDescent="0.25">
      <c r="A1975" s="59" t="s">
        <v>48248</v>
      </c>
      <c r="B1975" s="60" t="s">
        <v>9095</v>
      </c>
      <c r="C1975" s="60" t="s">
        <v>48146</v>
      </c>
      <c r="D1975" s="60" t="s">
        <v>9741</v>
      </c>
      <c r="E1975" s="61">
        <v>954.81</v>
      </c>
      <c r="F1975" s="3"/>
      <c r="G1975" s="3"/>
      <c r="H1975" s="3"/>
      <c r="I1975" s="3"/>
      <c r="J1975" s="3"/>
      <c r="K1975" s="3"/>
      <c r="L1975" s="3"/>
      <c r="M1975" s="3"/>
      <c r="N1975" s="3"/>
      <c r="O1975" s="3"/>
      <c r="P1975" s="3"/>
      <c r="Q1975" s="3"/>
      <c r="R1975" s="3"/>
      <c r="S1975" s="3"/>
      <c r="T1975" s="3"/>
      <c r="U1975" s="3"/>
      <c r="V1975" s="3"/>
      <c r="W1975" s="3"/>
      <c r="X1975" s="3"/>
      <c r="Y1975" s="3"/>
      <c r="Z1975" s="3"/>
    </row>
    <row r="1976" spans="1:26" ht="12.75" customHeight="1" x14ac:dyDescent="0.25">
      <c r="A1976" s="59" t="s">
        <v>48249</v>
      </c>
      <c r="B1976" s="60" t="s">
        <v>9095</v>
      </c>
      <c r="C1976" s="60" t="s">
        <v>48148</v>
      </c>
      <c r="D1976" s="60" t="s">
        <v>9741</v>
      </c>
      <c r="E1976" s="61">
        <v>1247.3499999999999</v>
      </c>
      <c r="F1976" s="3"/>
      <c r="G1976" s="3"/>
      <c r="H1976" s="3"/>
      <c r="I1976" s="3"/>
      <c r="J1976" s="3"/>
      <c r="K1976" s="3"/>
      <c r="L1976" s="3"/>
      <c r="M1976" s="3"/>
      <c r="N1976" s="3"/>
      <c r="O1976" s="3"/>
      <c r="P1976" s="3"/>
      <c r="Q1976" s="3"/>
      <c r="R1976" s="3"/>
      <c r="S1976" s="3"/>
      <c r="T1976" s="3"/>
      <c r="U1976" s="3"/>
      <c r="V1976" s="3"/>
      <c r="W1976" s="3"/>
      <c r="X1976" s="3"/>
      <c r="Y1976" s="3"/>
      <c r="Z1976" s="3"/>
    </row>
    <row r="1977" spans="1:26" ht="12.75" customHeight="1" x14ac:dyDescent="0.25">
      <c r="A1977" s="59" t="s">
        <v>48250</v>
      </c>
      <c r="B1977" s="60" t="s">
        <v>9095</v>
      </c>
      <c r="C1977" s="60" t="s">
        <v>48150</v>
      </c>
      <c r="D1977" s="60" t="s">
        <v>9741</v>
      </c>
      <c r="E1977" s="61">
        <v>1357.2</v>
      </c>
      <c r="F1977" s="3"/>
      <c r="G1977" s="3"/>
      <c r="H1977" s="3"/>
      <c r="I1977" s="3"/>
      <c r="J1977" s="3"/>
      <c r="K1977" s="3"/>
      <c r="L1977" s="3"/>
      <c r="M1977" s="3"/>
      <c r="N1977" s="3"/>
      <c r="O1977" s="3"/>
      <c r="P1977" s="3"/>
      <c r="Q1977" s="3"/>
      <c r="R1977" s="3"/>
      <c r="S1977" s="3"/>
      <c r="T1977" s="3"/>
      <c r="U1977" s="3"/>
      <c r="V1977" s="3"/>
      <c r="W1977" s="3"/>
      <c r="X1977" s="3"/>
      <c r="Y1977" s="3"/>
      <c r="Z1977" s="3"/>
    </row>
    <row r="1978" spans="1:26" ht="13.5" customHeight="1" x14ac:dyDescent="0.25">
      <c r="A1978" s="59" t="s">
        <v>48251</v>
      </c>
      <c r="B1978" s="60" t="s">
        <v>9095</v>
      </c>
      <c r="C1978" s="60" t="s">
        <v>48152</v>
      </c>
      <c r="D1978" s="60" t="s">
        <v>9741</v>
      </c>
      <c r="E1978" s="61">
        <v>1468.56</v>
      </c>
      <c r="F1978" s="3"/>
      <c r="G1978" s="3"/>
      <c r="H1978" s="3"/>
      <c r="I1978" s="3"/>
      <c r="J1978" s="3"/>
      <c r="K1978" s="3"/>
      <c r="L1978" s="3"/>
      <c r="M1978" s="3"/>
      <c r="N1978" s="3"/>
      <c r="O1978" s="3"/>
      <c r="P1978" s="3"/>
      <c r="Q1978" s="3"/>
      <c r="R1978" s="3"/>
      <c r="S1978" s="3"/>
      <c r="T1978" s="3"/>
      <c r="U1978" s="3"/>
      <c r="V1978" s="3"/>
      <c r="W1978" s="3"/>
      <c r="X1978" s="3"/>
      <c r="Y1978" s="3"/>
      <c r="Z1978" s="3"/>
    </row>
    <row r="1979" spans="1:26" ht="12.75" customHeight="1" x14ac:dyDescent="0.25">
      <c r="A1979" s="59" t="s">
        <v>48252</v>
      </c>
      <c r="B1979" s="60" t="s">
        <v>9095</v>
      </c>
      <c r="C1979" s="60" t="s">
        <v>48154</v>
      </c>
      <c r="D1979" s="60" t="s">
        <v>9741</v>
      </c>
      <c r="E1979" s="61">
        <v>2140.15</v>
      </c>
      <c r="F1979" s="3"/>
      <c r="G1979" s="3"/>
      <c r="H1979" s="3"/>
      <c r="I1979" s="3"/>
      <c r="J1979" s="3"/>
      <c r="K1979" s="3"/>
      <c r="L1979" s="3"/>
      <c r="M1979" s="3"/>
      <c r="N1979" s="3"/>
      <c r="O1979" s="3"/>
      <c r="P1979" s="3"/>
      <c r="Q1979" s="3"/>
      <c r="R1979" s="3"/>
      <c r="S1979" s="3"/>
      <c r="T1979" s="3"/>
      <c r="U1979" s="3"/>
      <c r="V1979" s="3"/>
      <c r="W1979" s="3"/>
      <c r="X1979" s="3"/>
      <c r="Y1979" s="3"/>
      <c r="Z1979" s="3"/>
    </row>
    <row r="1980" spans="1:26" ht="13.5" customHeight="1" x14ac:dyDescent="0.25">
      <c r="A1980" s="56" t="s">
        <v>48253</v>
      </c>
      <c r="B1980" s="57" t="s">
        <v>9095</v>
      </c>
      <c r="C1980" s="57" t="s">
        <v>48254</v>
      </c>
      <c r="D1980" s="58"/>
      <c r="E1980" s="58"/>
      <c r="F1980" s="3"/>
      <c r="G1980" s="3"/>
      <c r="H1980" s="3"/>
      <c r="I1980" s="3"/>
      <c r="J1980" s="3"/>
      <c r="K1980" s="3"/>
      <c r="L1980" s="3"/>
      <c r="M1980" s="3"/>
      <c r="N1980" s="3"/>
      <c r="O1980" s="3"/>
      <c r="P1980" s="3"/>
      <c r="Q1980" s="3"/>
      <c r="R1980" s="3"/>
      <c r="S1980" s="3"/>
      <c r="T1980" s="3"/>
      <c r="U1980" s="3"/>
      <c r="V1980" s="3"/>
      <c r="W1980" s="3"/>
      <c r="X1980" s="3"/>
      <c r="Y1980" s="3"/>
      <c r="Z1980" s="3"/>
    </row>
    <row r="1981" spans="1:26" ht="12.75" customHeight="1" x14ac:dyDescent="0.25">
      <c r="A1981" s="59" t="s">
        <v>48255</v>
      </c>
      <c r="B1981" s="60" t="s">
        <v>9095</v>
      </c>
      <c r="C1981" s="60" t="s">
        <v>48256</v>
      </c>
      <c r="D1981" s="60" t="s">
        <v>9741</v>
      </c>
      <c r="E1981" s="61">
        <v>140.08000000000001</v>
      </c>
      <c r="F1981" s="3"/>
      <c r="G1981" s="3"/>
      <c r="H1981" s="3"/>
      <c r="I1981" s="3"/>
      <c r="J1981" s="3"/>
      <c r="K1981" s="3"/>
      <c r="L1981" s="3"/>
      <c r="M1981" s="3"/>
      <c r="N1981" s="3"/>
      <c r="O1981" s="3"/>
      <c r="P1981" s="3"/>
      <c r="Q1981" s="3"/>
      <c r="R1981" s="3"/>
      <c r="S1981" s="3"/>
      <c r="T1981" s="3"/>
      <c r="U1981" s="3"/>
      <c r="V1981" s="3"/>
      <c r="W1981" s="3"/>
      <c r="X1981" s="3"/>
      <c r="Y1981" s="3"/>
      <c r="Z1981" s="3"/>
    </row>
    <row r="1982" spans="1:26" ht="12.75" customHeight="1" x14ac:dyDescent="0.25">
      <c r="A1982" s="59" t="s">
        <v>48257</v>
      </c>
      <c r="B1982" s="60" t="s">
        <v>9095</v>
      </c>
      <c r="C1982" s="60" t="s">
        <v>48258</v>
      </c>
      <c r="D1982" s="60" t="s">
        <v>9741</v>
      </c>
      <c r="E1982" s="61">
        <v>112.74</v>
      </c>
      <c r="F1982" s="3"/>
      <c r="G1982" s="3"/>
      <c r="H1982" s="3"/>
      <c r="I1982" s="3"/>
      <c r="J1982" s="3"/>
      <c r="K1982" s="3"/>
      <c r="L1982" s="3"/>
      <c r="M1982" s="3"/>
      <c r="N1982" s="3"/>
      <c r="O1982" s="3"/>
      <c r="P1982" s="3"/>
      <c r="Q1982" s="3"/>
      <c r="R1982" s="3"/>
      <c r="S1982" s="3"/>
      <c r="T1982" s="3"/>
      <c r="U1982" s="3"/>
      <c r="V1982" s="3"/>
      <c r="W1982" s="3"/>
      <c r="X1982" s="3"/>
      <c r="Y1982" s="3"/>
      <c r="Z1982" s="3"/>
    </row>
    <row r="1983" spans="1:26" ht="13.5" customHeight="1" x14ac:dyDescent="0.25">
      <c r="A1983" s="59" t="s">
        <v>48259</v>
      </c>
      <c r="B1983" s="60" t="s">
        <v>9095</v>
      </c>
      <c r="C1983" s="60" t="s">
        <v>48260</v>
      </c>
      <c r="D1983" s="60" t="s">
        <v>9741</v>
      </c>
      <c r="E1983" s="61">
        <v>142.25</v>
      </c>
      <c r="F1983" s="3"/>
      <c r="G1983" s="3"/>
      <c r="H1983" s="3"/>
      <c r="I1983" s="3"/>
      <c r="J1983" s="3"/>
      <c r="K1983" s="3"/>
      <c r="L1983" s="3"/>
      <c r="M1983" s="3"/>
      <c r="N1983" s="3"/>
      <c r="O1983" s="3"/>
      <c r="P1983" s="3"/>
      <c r="Q1983" s="3"/>
      <c r="R1983" s="3"/>
      <c r="S1983" s="3"/>
      <c r="T1983" s="3"/>
      <c r="U1983" s="3"/>
      <c r="V1983" s="3"/>
      <c r="W1983" s="3"/>
      <c r="X1983" s="3"/>
      <c r="Y1983" s="3"/>
      <c r="Z1983" s="3"/>
    </row>
    <row r="1984" spans="1:26" ht="12.75" customHeight="1" x14ac:dyDescent="0.25">
      <c r="A1984" s="56" t="s">
        <v>48261</v>
      </c>
      <c r="B1984" s="57" t="s">
        <v>9095</v>
      </c>
      <c r="C1984" s="57" t="s">
        <v>48262</v>
      </c>
      <c r="D1984" s="58"/>
      <c r="E1984" s="58"/>
      <c r="F1984" s="3"/>
      <c r="G1984" s="3"/>
      <c r="H1984" s="3"/>
      <c r="I1984" s="3"/>
      <c r="J1984" s="3"/>
      <c r="K1984" s="3"/>
      <c r="L1984" s="3"/>
      <c r="M1984" s="3"/>
      <c r="N1984" s="3"/>
      <c r="O1984" s="3"/>
      <c r="P1984" s="3"/>
      <c r="Q1984" s="3"/>
      <c r="R1984" s="3"/>
      <c r="S1984" s="3"/>
      <c r="T1984" s="3"/>
      <c r="U1984" s="3"/>
      <c r="V1984" s="3"/>
      <c r="W1984" s="3"/>
      <c r="X1984" s="3"/>
      <c r="Y1984" s="3"/>
      <c r="Z1984" s="3"/>
    </row>
    <row r="1985" spans="1:26" ht="12.75" customHeight="1" x14ac:dyDescent="0.25">
      <c r="A1985" s="59" t="s">
        <v>48263</v>
      </c>
      <c r="B1985" s="60" t="s">
        <v>9095</v>
      </c>
      <c r="C1985" s="60" t="s">
        <v>48264</v>
      </c>
      <c r="D1985" s="60" t="s">
        <v>9896</v>
      </c>
      <c r="E1985" s="61">
        <v>124.96</v>
      </c>
      <c r="F1985" s="3"/>
      <c r="G1985" s="3"/>
      <c r="H1985" s="3"/>
      <c r="I1985" s="3"/>
      <c r="J1985" s="3"/>
      <c r="K1985" s="3"/>
      <c r="L1985" s="3"/>
      <c r="M1985" s="3"/>
      <c r="N1985" s="3"/>
      <c r="O1985" s="3"/>
      <c r="P1985" s="3"/>
      <c r="Q1985" s="3"/>
      <c r="R1985" s="3"/>
      <c r="S1985" s="3"/>
      <c r="T1985" s="3"/>
      <c r="U1985" s="3"/>
      <c r="V1985" s="3"/>
      <c r="W1985" s="3"/>
      <c r="X1985" s="3"/>
      <c r="Y1985" s="3"/>
      <c r="Z1985" s="3"/>
    </row>
    <row r="1986" spans="1:26" ht="13.5" customHeight="1" x14ac:dyDescent="0.25">
      <c r="A1986" s="59" t="s">
        <v>48265</v>
      </c>
      <c r="B1986" s="60" t="s">
        <v>9095</v>
      </c>
      <c r="C1986" s="60" t="s">
        <v>48266</v>
      </c>
      <c r="D1986" s="60" t="s">
        <v>9896</v>
      </c>
      <c r="E1986" s="61">
        <v>229.32</v>
      </c>
      <c r="F1986" s="3"/>
      <c r="G1986" s="3"/>
      <c r="H1986" s="3"/>
      <c r="I1986" s="3"/>
      <c r="J1986" s="3"/>
      <c r="K1986" s="3"/>
      <c r="L1986" s="3"/>
      <c r="M1986" s="3"/>
      <c r="N1986" s="3"/>
      <c r="O1986" s="3"/>
      <c r="P1986" s="3"/>
      <c r="Q1986" s="3"/>
      <c r="R1986" s="3"/>
      <c r="S1986" s="3"/>
      <c r="T1986" s="3"/>
      <c r="U1986" s="3"/>
      <c r="V1986" s="3"/>
      <c r="W1986" s="3"/>
      <c r="X1986" s="3"/>
      <c r="Y1986" s="3"/>
      <c r="Z1986" s="3"/>
    </row>
    <row r="1987" spans="1:26" ht="12.75" customHeight="1" x14ac:dyDescent="0.25">
      <c r="A1987" s="56" t="s">
        <v>48267</v>
      </c>
      <c r="B1987" s="57" t="s">
        <v>9095</v>
      </c>
      <c r="C1987" s="57" t="s">
        <v>48268</v>
      </c>
      <c r="D1987" s="58"/>
      <c r="E1987" s="58"/>
      <c r="F1987" s="3"/>
      <c r="G1987" s="3"/>
      <c r="H1987" s="3"/>
      <c r="I1987" s="3"/>
      <c r="J1987" s="3"/>
      <c r="K1987" s="3"/>
      <c r="L1987" s="3"/>
      <c r="M1987" s="3"/>
      <c r="N1987" s="3"/>
      <c r="O1987" s="3"/>
      <c r="P1987" s="3"/>
      <c r="Q1987" s="3"/>
      <c r="R1987" s="3"/>
      <c r="S1987" s="3"/>
      <c r="T1987" s="3"/>
      <c r="U1987" s="3"/>
      <c r="V1987" s="3"/>
      <c r="W1987" s="3"/>
      <c r="X1987" s="3"/>
      <c r="Y1987" s="3"/>
      <c r="Z1987" s="3"/>
    </row>
    <row r="1988" spans="1:26" ht="13.5" customHeight="1" x14ac:dyDescent="0.25">
      <c r="A1988" s="59" t="s">
        <v>48269</v>
      </c>
      <c r="B1988" s="60" t="s">
        <v>9095</v>
      </c>
      <c r="C1988" s="60" t="s">
        <v>48270</v>
      </c>
      <c r="D1988" s="60" t="s">
        <v>9741</v>
      </c>
      <c r="E1988" s="61">
        <v>37.770000000000003</v>
      </c>
      <c r="F1988" s="3"/>
      <c r="G1988" s="3"/>
      <c r="H1988" s="3"/>
      <c r="I1988" s="3"/>
      <c r="J1988" s="3"/>
      <c r="K1988" s="3"/>
      <c r="L1988" s="3"/>
      <c r="M1988" s="3"/>
      <c r="N1988" s="3"/>
      <c r="O1988" s="3"/>
      <c r="P1988" s="3"/>
      <c r="Q1988" s="3"/>
      <c r="R1988" s="3"/>
      <c r="S1988" s="3"/>
      <c r="T1988" s="3"/>
      <c r="U1988" s="3"/>
      <c r="V1988" s="3"/>
      <c r="W1988" s="3"/>
      <c r="X1988" s="3"/>
      <c r="Y1988" s="3"/>
      <c r="Z1988" s="3"/>
    </row>
    <row r="1989" spans="1:26" ht="12.75" customHeight="1" x14ac:dyDescent="0.25">
      <c r="A1989" s="59" t="s">
        <v>48271</v>
      </c>
      <c r="B1989" s="60" t="s">
        <v>9095</v>
      </c>
      <c r="C1989" s="60" t="s">
        <v>48272</v>
      </c>
      <c r="D1989" s="60" t="s">
        <v>9741</v>
      </c>
      <c r="E1989" s="61">
        <v>37.770000000000003</v>
      </c>
      <c r="F1989" s="3"/>
      <c r="G1989" s="3"/>
      <c r="H1989" s="3"/>
      <c r="I1989" s="3"/>
      <c r="J1989" s="3"/>
      <c r="K1989" s="3"/>
      <c r="L1989" s="3"/>
      <c r="M1989" s="3"/>
      <c r="N1989" s="3"/>
      <c r="O1989" s="3"/>
      <c r="P1989" s="3"/>
      <c r="Q1989" s="3"/>
      <c r="R1989" s="3"/>
      <c r="S1989" s="3"/>
      <c r="T1989" s="3"/>
      <c r="U1989" s="3"/>
      <c r="V1989" s="3"/>
      <c r="W1989" s="3"/>
      <c r="X1989" s="3"/>
      <c r="Y1989" s="3"/>
      <c r="Z1989" s="3"/>
    </row>
    <row r="1990" spans="1:26" ht="12.75" customHeight="1" x14ac:dyDescent="0.25">
      <c r="A1990" s="59" t="s">
        <v>48273</v>
      </c>
      <c r="B1990" s="60" t="s">
        <v>9095</v>
      </c>
      <c r="C1990" s="60" t="s">
        <v>48274</v>
      </c>
      <c r="D1990" s="60" t="s">
        <v>9741</v>
      </c>
      <c r="E1990" s="61">
        <v>38.85</v>
      </c>
      <c r="F1990" s="3"/>
      <c r="G1990" s="3"/>
      <c r="H1990" s="3"/>
      <c r="I1990" s="3"/>
      <c r="J1990" s="3"/>
      <c r="K1990" s="3"/>
      <c r="L1990" s="3"/>
      <c r="M1990" s="3"/>
      <c r="N1990" s="3"/>
      <c r="O1990" s="3"/>
      <c r="P1990" s="3"/>
      <c r="Q1990" s="3"/>
      <c r="R1990" s="3"/>
      <c r="S1990" s="3"/>
      <c r="T1990" s="3"/>
      <c r="U1990" s="3"/>
      <c r="V1990" s="3"/>
      <c r="W1990" s="3"/>
      <c r="X1990" s="3"/>
      <c r="Y1990" s="3"/>
      <c r="Z1990" s="3"/>
    </row>
    <row r="1991" spans="1:26" ht="13.5" customHeight="1" x14ac:dyDescent="0.25">
      <c r="A1991" s="56" t="s">
        <v>48275</v>
      </c>
      <c r="B1991" s="57" t="s">
        <v>9095</v>
      </c>
      <c r="C1991" s="57" t="s">
        <v>48276</v>
      </c>
      <c r="D1991" s="58"/>
      <c r="E1991" s="58"/>
      <c r="F1991" s="3"/>
      <c r="G1991" s="3"/>
      <c r="H1991" s="3"/>
      <c r="I1991" s="3"/>
      <c r="J1991" s="3"/>
      <c r="K1991" s="3"/>
      <c r="L1991" s="3"/>
      <c r="M1991" s="3"/>
      <c r="N1991" s="3"/>
      <c r="O1991" s="3"/>
      <c r="P1991" s="3"/>
      <c r="Q1991" s="3"/>
      <c r="R1991" s="3"/>
      <c r="S1991" s="3"/>
      <c r="T1991" s="3"/>
      <c r="U1991" s="3"/>
      <c r="V1991" s="3"/>
      <c r="W1991" s="3"/>
      <c r="X1991" s="3"/>
      <c r="Y1991" s="3"/>
      <c r="Z1991" s="3"/>
    </row>
    <row r="1992" spans="1:26" ht="12.75" customHeight="1" x14ac:dyDescent="0.25">
      <c r="A1992" s="59" t="s">
        <v>48277</v>
      </c>
      <c r="B1992" s="60" t="s">
        <v>9095</v>
      </c>
      <c r="C1992" s="60" t="s">
        <v>48278</v>
      </c>
      <c r="D1992" s="60" t="s">
        <v>9741</v>
      </c>
      <c r="E1992" s="61">
        <v>247.51</v>
      </c>
      <c r="F1992" s="3"/>
      <c r="G1992" s="3"/>
      <c r="H1992" s="3"/>
      <c r="I1992" s="3"/>
      <c r="J1992" s="3"/>
      <c r="K1992" s="3"/>
      <c r="L1992" s="3"/>
      <c r="M1992" s="3"/>
      <c r="N1992" s="3"/>
      <c r="O1992" s="3"/>
      <c r="P1992" s="3"/>
      <c r="Q1992" s="3"/>
      <c r="R1992" s="3"/>
      <c r="S1992" s="3"/>
      <c r="T1992" s="3"/>
      <c r="U1992" s="3"/>
      <c r="V1992" s="3"/>
      <c r="W1992" s="3"/>
      <c r="X1992" s="3"/>
      <c r="Y1992" s="3"/>
      <c r="Z1992" s="3"/>
    </row>
    <row r="1993" spans="1:26" ht="13.5" customHeight="1" x14ac:dyDescent="0.25">
      <c r="A1993" s="59" t="s">
        <v>48279</v>
      </c>
      <c r="B1993" s="60" t="s">
        <v>9095</v>
      </c>
      <c r="C1993" s="60" t="s">
        <v>48280</v>
      </c>
      <c r="D1993" s="60" t="s">
        <v>9741</v>
      </c>
      <c r="E1993" s="61">
        <v>81.31</v>
      </c>
      <c r="F1993" s="3"/>
      <c r="G1993" s="3"/>
      <c r="H1993" s="3"/>
      <c r="I1993" s="3"/>
      <c r="J1993" s="3"/>
      <c r="K1993" s="3"/>
      <c r="L1993" s="3"/>
      <c r="M1993" s="3"/>
      <c r="N1993" s="3"/>
      <c r="O1993" s="3"/>
      <c r="P1993" s="3"/>
      <c r="Q1993" s="3"/>
      <c r="R1993" s="3"/>
      <c r="S1993" s="3"/>
      <c r="T1993" s="3"/>
      <c r="U1993" s="3"/>
      <c r="V1993" s="3"/>
      <c r="W1993" s="3"/>
      <c r="X1993" s="3"/>
      <c r="Y1993" s="3"/>
      <c r="Z1993" s="3"/>
    </row>
    <row r="1994" spans="1:26" ht="12.75" customHeight="1" x14ac:dyDescent="0.25">
      <c r="A1994" s="59" t="s">
        <v>48281</v>
      </c>
      <c r="B1994" s="60" t="s">
        <v>9095</v>
      </c>
      <c r="C1994" s="60" t="s">
        <v>48282</v>
      </c>
      <c r="D1994" s="60" t="s">
        <v>9741</v>
      </c>
      <c r="E1994" s="61">
        <v>106.43</v>
      </c>
      <c r="F1994" s="3"/>
      <c r="G1994" s="3"/>
      <c r="H1994" s="3"/>
      <c r="I1994" s="3"/>
      <c r="J1994" s="3"/>
      <c r="K1994" s="3"/>
      <c r="L1994" s="3"/>
      <c r="M1994" s="3"/>
      <c r="N1994" s="3"/>
      <c r="O1994" s="3"/>
      <c r="P1994" s="3"/>
      <c r="Q1994" s="3"/>
      <c r="R1994" s="3"/>
      <c r="S1994" s="3"/>
      <c r="T1994" s="3"/>
      <c r="U1994" s="3"/>
      <c r="V1994" s="3"/>
      <c r="W1994" s="3"/>
      <c r="X1994" s="3"/>
      <c r="Y1994" s="3"/>
      <c r="Z1994" s="3"/>
    </row>
    <row r="1995" spans="1:26" ht="12.75" customHeight="1" x14ac:dyDescent="0.25">
      <c r="A1995" s="59" t="s">
        <v>48283</v>
      </c>
      <c r="B1995" s="60" t="s">
        <v>9095</v>
      </c>
      <c r="C1995" s="60" t="s">
        <v>48284</v>
      </c>
      <c r="D1995" s="60" t="s">
        <v>9741</v>
      </c>
      <c r="E1995" s="61">
        <v>132.65</v>
      </c>
      <c r="F1995" s="3"/>
      <c r="G1995" s="3"/>
      <c r="H1995" s="3"/>
      <c r="I1995" s="3"/>
      <c r="J1995" s="3"/>
      <c r="K1995" s="3"/>
      <c r="L1995" s="3"/>
      <c r="M1995" s="3"/>
      <c r="N1995" s="3"/>
      <c r="O1995" s="3"/>
      <c r="P1995" s="3"/>
      <c r="Q1995" s="3"/>
      <c r="R1995" s="3"/>
      <c r="S1995" s="3"/>
      <c r="T1995" s="3"/>
      <c r="U1995" s="3"/>
      <c r="V1995" s="3"/>
      <c r="W1995" s="3"/>
      <c r="X1995" s="3"/>
      <c r="Y1995" s="3"/>
      <c r="Z1995" s="3"/>
    </row>
    <row r="1996" spans="1:26" ht="13.5" customHeight="1" x14ac:dyDescent="0.25">
      <c r="A1996" s="59" t="s">
        <v>48285</v>
      </c>
      <c r="B1996" s="60" t="s">
        <v>9095</v>
      </c>
      <c r="C1996" s="60" t="s">
        <v>48286</v>
      </c>
      <c r="D1996" s="60" t="s">
        <v>9741</v>
      </c>
      <c r="E1996" s="61">
        <v>168.09</v>
      </c>
      <c r="F1996" s="3"/>
      <c r="G1996" s="3"/>
      <c r="H1996" s="3"/>
      <c r="I1996" s="3"/>
      <c r="J1996" s="3"/>
      <c r="K1996" s="3"/>
      <c r="L1996" s="3"/>
      <c r="M1996" s="3"/>
      <c r="N1996" s="3"/>
      <c r="O1996" s="3"/>
      <c r="P1996" s="3"/>
      <c r="Q1996" s="3"/>
      <c r="R1996" s="3"/>
      <c r="S1996" s="3"/>
      <c r="T1996" s="3"/>
      <c r="U1996" s="3"/>
      <c r="V1996" s="3"/>
      <c r="W1996" s="3"/>
      <c r="X1996" s="3"/>
      <c r="Y1996" s="3"/>
      <c r="Z1996" s="3"/>
    </row>
    <row r="1997" spans="1:26" ht="12.75" customHeight="1" x14ac:dyDescent="0.25">
      <c r="A1997" s="59" t="s">
        <v>48287</v>
      </c>
      <c r="B1997" s="60" t="s">
        <v>9095</v>
      </c>
      <c r="C1997" s="60" t="s">
        <v>48288</v>
      </c>
      <c r="D1997" s="60" t="s">
        <v>9741</v>
      </c>
      <c r="E1997" s="61">
        <v>467.58</v>
      </c>
      <c r="F1997" s="3"/>
      <c r="G1997" s="3"/>
      <c r="H1997" s="3"/>
      <c r="I1997" s="3"/>
      <c r="J1997" s="3"/>
      <c r="K1997" s="3"/>
      <c r="L1997" s="3"/>
      <c r="M1997" s="3"/>
      <c r="N1997" s="3"/>
      <c r="O1997" s="3"/>
      <c r="P1997" s="3"/>
      <c r="Q1997" s="3"/>
      <c r="R1997" s="3"/>
      <c r="S1997" s="3"/>
      <c r="T1997" s="3"/>
      <c r="U1997" s="3"/>
      <c r="V1997" s="3"/>
      <c r="W1997" s="3"/>
      <c r="X1997" s="3"/>
      <c r="Y1997" s="3"/>
      <c r="Z1997" s="3"/>
    </row>
    <row r="1998" spans="1:26" ht="12.75" customHeight="1" x14ac:dyDescent="0.25">
      <c r="A1998" s="59" t="s">
        <v>48289</v>
      </c>
      <c r="B1998" s="60" t="s">
        <v>9095</v>
      </c>
      <c r="C1998" s="60" t="s">
        <v>48290</v>
      </c>
      <c r="D1998" s="60" t="s">
        <v>9741</v>
      </c>
      <c r="E1998" s="61">
        <v>211.17</v>
      </c>
      <c r="F1998" s="3"/>
      <c r="G1998" s="3"/>
      <c r="H1998" s="3"/>
      <c r="I1998" s="3"/>
      <c r="J1998" s="3"/>
      <c r="K1998" s="3"/>
      <c r="L1998" s="3"/>
      <c r="M1998" s="3"/>
      <c r="N1998" s="3"/>
      <c r="O1998" s="3"/>
      <c r="P1998" s="3"/>
      <c r="Q1998" s="3"/>
      <c r="R1998" s="3"/>
      <c r="S1998" s="3"/>
      <c r="T1998" s="3"/>
      <c r="U1998" s="3"/>
      <c r="V1998" s="3"/>
      <c r="W1998" s="3"/>
      <c r="X1998" s="3"/>
      <c r="Y1998" s="3"/>
      <c r="Z1998" s="3"/>
    </row>
    <row r="1999" spans="1:26" ht="13.5" customHeight="1" x14ac:dyDescent="0.25">
      <c r="A1999" s="59" t="s">
        <v>48291</v>
      </c>
      <c r="B1999" s="60" t="s">
        <v>9095</v>
      </c>
      <c r="C1999" s="60" t="s">
        <v>48292</v>
      </c>
      <c r="D1999" s="60" t="s">
        <v>9741</v>
      </c>
      <c r="E1999" s="61">
        <v>219.35</v>
      </c>
      <c r="F1999" s="3"/>
      <c r="G1999" s="3"/>
      <c r="H1999" s="3"/>
      <c r="I1999" s="3"/>
      <c r="J1999" s="3"/>
      <c r="K1999" s="3"/>
      <c r="L1999" s="3"/>
      <c r="M1999" s="3"/>
      <c r="N1999" s="3"/>
      <c r="O1999" s="3"/>
      <c r="P1999" s="3"/>
      <c r="Q1999" s="3"/>
      <c r="R1999" s="3"/>
      <c r="S1999" s="3"/>
      <c r="T1999" s="3"/>
      <c r="U1999" s="3"/>
      <c r="V1999" s="3"/>
      <c r="W1999" s="3"/>
      <c r="X1999" s="3"/>
      <c r="Y1999" s="3"/>
      <c r="Z1999" s="3"/>
    </row>
    <row r="2000" spans="1:26" ht="12.75" customHeight="1" x14ac:dyDescent="0.25">
      <c r="A2000" s="59" t="s">
        <v>48293</v>
      </c>
      <c r="B2000" s="60" t="s">
        <v>9095</v>
      </c>
      <c r="C2000" s="60" t="s">
        <v>48294</v>
      </c>
      <c r="D2000" s="60" t="s">
        <v>9741</v>
      </c>
      <c r="E2000" s="61">
        <v>150.49</v>
      </c>
      <c r="F2000" s="3"/>
      <c r="G2000" s="3"/>
      <c r="H2000" s="3"/>
      <c r="I2000" s="3"/>
      <c r="J2000" s="3"/>
      <c r="K2000" s="3"/>
      <c r="L2000" s="3"/>
      <c r="M2000" s="3"/>
      <c r="N2000" s="3"/>
      <c r="O2000" s="3"/>
      <c r="P2000" s="3"/>
      <c r="Q2000" s="3"/>
      <c r="R2000" s="3"/>
      <c r="S2000" s="3"/>
      <c r="T2000" s="3"/>
      <c r="U2000" s="3"/>
      <c r="V2000" s="3"/>
      <c r="W2000" s="3"/>
      <c r="X2000" s="3"/>
      <c r="Y2000" s="3"/>
      <c r="Z2000" s="3"/>
    </row>
    <row r="2001" spans="1:26" ht="13.5" customHeight="1" x14ac:dyDescent="0.25">
      <c r="A2001" s="59" t="s">
        <v>48295</v>
      </c>
      <c r="B2001" s="60" t="s">
        <v>9095</v>
      </c>
      <c r="C2001" s="60" t="s">
        <v>48296</v>
      </c>
      <c r="D2001" s="60" t="s">
        <v>9741</v>
      </c>
      <c r="E2001" s="61">
        <v>210.91</v>
      </c>
      <c r="F2001" s="3"/>
      <c r="G2001" s="3"/>
      <c r="H2001" s="3"/>
      <c r="I2001" s="3"/>
      <c r="J2001" s="3"/>
      <c r="K2001" s="3"/>
      <c r="L2001" s="3"/>
      <c r="M2001" s="3"/>
      <c r="N2001" s="3"/>
      <c r="O2001" s="3"/>
      <c r="P2001" s="3"/>
      <c r="Q2001" s="3"/>
      <c r="R2001" s="3"/>
      <c r="S2001" s="3"/>
      <c r="T2001" s="3"/>
      <c r="U2001" s="3"/>
      <c r="V2001" s="3"/>
      <c r="W2001" s="3"/>
      <c r="X2001" s="3"/>
      <c r="Y2001" s="3"/>
      <c r="Z2001" s="3"/>
    </row>
    <row r="2002" spans="1:26" ht="12.75" customHeight="1" x14ac:dyDescent="0.25">
      <c r="A2002" s="56" t="s">
        <v>48297</v>
      </c>
      <c r="B2002" s="57" t="s">
        <v>9095</v>
      </c>
      <c r="C2002" s="57" t="s">
        <v>48298</v>
      </c>
      <c r="D2002" s="58"/>
      <c r="E2002" s="58"/>
      <c r="F2002" s="3"/>
      <c r="G2002" s="3"/>
      <c r="H2002" s="3"/>
      <c r="I2002" s="3"/>
      <c r="J2002" s="3"/>
      <c r="K2002" s="3"/>
      <c r="L2002" s="3"/>
      <c r="M2002" s="3"/>
      <c r="N2002" s="3"/>
      <c r="O2002" s="3"/>
      <c r="P2002" s="3"/>
      <c r="Q2002" s="3"/>
      <c r="R2002" s="3"/>
      <c r="S2002" s="3"/>
      <c r="T2002" s="3"/>
      <c r="U2002" s="3"/>
      <c r="V2002" s="3"/>
      <c r="W2002" s="3"/>
      <c r="X2002" s="3"/>
      <c r="Y2002" s="3"/>
      <c r="Z2002" s="3"/>
    </row>
    <row r="2003" spans="1:26" ht="12.75" customHeight="1" x14ac:dyDescent="0.25">
      <c r="A2003" s="59" t="s">
        <v>48299</v>
      </c>
      <c r="B2003" s="60" t="s">
        <v>9095</v>
      </c>
      <c r="C2003" s="60" t="s">
        <v>48300</v>
      </c>
      <c r="D2003" s="60" t="s">
        <v>9784</v>
      </c>
      <c r="E2003" s="61">
        <v>17.38</v>
      </c>
      <c r="F2003" s="3"/>
      <c r="G2003" s="3"/>
      <c r="H2003" s="3"/>
      <c r="I2003" s="3"/>
      <c r="J2003" s="3"/>
      <c r="K2003" s="3"/>
      <c r="L2003" s="3"/>
      <c r="M2003" s="3"/>
      <c r="N2003" s="3"/>
      <c r="O2003" s="3"/>
      <c r="P2003" s="3"/>
      <c r="Q2003" s="3"/>
      <c r="R2003" s="3"/>
      <c r="S2003" s="3"/>
      <c r="T2003" s="3"/>
      <c r="U2003" s="3"/>
      <c r="V2003" s="3"/>
      <c r="W2003" s="3"/>
      <c r="X2003" s="3"/>
      <c r="Y2003" s="3"/>
      <c r="Z2003" s="3"/>
    </row>
    <row r="2004" spans="1:26" ht="13.5" customHeight="1" x14ac:dyDescent="0.25">
      <c r="A2004" s="59" t="s">
        <v>48301</v>
      </c>
      <c r="B2004" s="60" t="s">
        <v>9095</v>
      </c>
      <c r="C2004" s="60" t="s">
        <v>48302</v>
      </c>
      <c r="D2004" s="60" t="s">
        <v>9784</v>
      </c>
      <c r="E2004" s="61">
        <v>38.729999999999997</v>
      </c>
      <c r="F2004" s="3"/>
      <c r="G2004" s="3"/>
      <c r="H2004" s="3"/>
      <c r="I2004" s="3"/>
      <c r="J2004" s="3"/>
      <c r="K2004" s="3"/>
      <c r="L2004" s="3"/>
      <c r="M2004" s="3"/>
      <c r="N2004" s="3"/>
      <c r="O2004" s="3"/>
      <c r="P2004" s="3"/>
      <c r="Q2004" s="3"/>
      <c r="R2004" s="3"/>
      <c r="S2004" s="3"/>
      <c r="T2004" s="3"/>
      <c r="U2004" s="3"/>
      <c r="V2004" s="3"/>
      <c r="W2004" s="3"/>
      <c r="X2004" s="3"/>
      <c r="Y2004" s="3"/>
      <c r="Z2004" s="3"/>
    </row>
    <row r="2005" spans="1:26" ht="12.75" customHeight="1" x14ac:dyDescent="0.25">
      <c r="A2005" s="56" t="s">
        <v>48303</v>
      </c>
      <c r="B2005" s="57" t="s">
        <v>9095</v>
      </c>
      <c r="C2005" s="57" t="s">
        <v>48304</v>
      </c>
      <c r="D2005" s="58"/>
      <c r="E2005" s="58"/>
      <c r="F2005" s="3"/>
      <c r="G2005" s="3"/>
      <c r="H2005" s="3"/>
      <c r="I2005" s="3"/>
      <c r="J2005" s="3"/>
      <c r="K2005" s="3"/>
      <c r="L2005" s="3"/>
      <c r="M2005" s="3"/>
      <c r="N2005" s="3"/>
      <c r="O2005" s="3"/>
      <c r="P2005" s="3"/>
      <c r="Q2005" s="3"/>
      <c r="R2005" s="3"/>
      <c r="S2005" s="3"/>
      <c r="T2005" s="3"/>
      <c r="U2005" s="3"/>
      <c r="V2005" s="3"/>
      <c r="W2005" s="3"/>
      <c r="X2005" s="3"/>
      <c r="Y2005" s="3"/>
      <c r="Z2005" s="3"/>
    </row>
    <row r="2006" spans="1:26" ht="13.5" customHeight="1" x14ac:dyDescent="0.25">
      <c r="A2006" s="59" t="s">
        <v>48305</v>
      </c>
      <c r="B2006" s="60" t="s">
        <v>9095</v>
      </c>
      <c r="C2006" s="60" t="s">
        <v>48306</v>
      </c>
      <c r="D2006" s="60" t="s">
        <v>9784</v>
      </c>
      <c r="E2006" s="61">
        <v>111.69</v>
      </c>
      <c r="F2006" s="3"/>
      <c r="G2006" s="3"/>
      <c r="H2006" s="3"/>
      <c r="I2006" s="3"/>
      <c r="J2006" s="3"/>
      <c r="K2006" s="3"/>
      <c r="L2006" s="3"/>
      <c r="M2006" s="3"/>
      <c r="N2006" s="3"/>
      <c r="O2006" s="3"/>
      <c r="P2006" s="3"/>
      <c r="Q2006" s="3"/>
      <c r="R2006" s="3"/>
      <c r="S2006" s="3"/>
      <c r="T2006" s="3"/>
      <c r="U2006" s="3"/>
      <c r="V2006" s="3"/>
      <c r="W2006" s="3"/>
      <c r="X2006" s="3"/>
      <c r="Y2006" s="3"/>
      <c r="Z2006" s="3"/>
    </row>
    <row r="2007" spans="1:26" ht="12.75" customHeight="1" x14ac:dyDescent="0.25">
      <c r="A2007" s="59" t="s">
        <v>48307</v>
      </c>
      <c r="B2007" s="60" t="s">
        <v>9095</v>
      </c>
      <c r="C2007" s="60" t="s">
        <v>48308</v>
      </c>
      <c r="D2007" s="60" t="s">
        <v>9784</v>
      </c>
      <c r="E2007" s="61">
        <v>179.63</v>
      </c>
      <c r="F2007" s="3"/>
      <c r="G2007" s="3"/>
      <c r="H2007" s="3"/>
      <c r="I2007" s="3"/>
      <c r="J2007" s="3"/>
      <c r="K2007" s="3"/>
      <c r="L2007" s="3"/>
      <c r="M2007" s="3"/>
      <c r="N2007" s="3"/>
      <c r="O2007" s="3"/>
      <c r="P2007" s="3"/>
      <c r="Q2007" s="3"/>
      <c r="R2007" s="3"/>
      <c r="S2007" s="3"/>
      <c r="T2007" s="3"/>
      <c r="U2007" s="3"/>
      <c r="V2007" s="3"/>
      <c r="W2007" s="3"/>
      <c r="X2007" s="3"/>
      <c r="Y2007" s="3"/>
      <c r="Z2007" s="3"/>
    </row>
    <row r="2008" spans="1:26" ht="12.75" customHeight="1" x14ac:dyDescent="0.25">
      <c r="A2008" s="56" t="s">
        <v>48309</v>
      </c>
      <c r="B2008" s="57" t="s">
        <v>9095</v>
      </c>
      <c r="C2008" s="57" t="s">
        <v>48310</v>
      </c>
      <c r="D2008" s="58"/>
      <c r="E2008" s="58"/>
      <c r="F2008" s="3"/>
      <c r="G2008" s="3"/>
      <c r="H2008" s="3"/>
      <c r="I2008" s="3"/>
      <c r="J2008" s="3"/>
      <c r="K2008" s="3"/>
      <c r="L2008" s="3"/>
      <c r="M2008" s="3"/>
      <c r="N2008" s="3"/>
      <c r="O2008" s="3"/>
      <c r="P2008" s="3"/>
      <c r="Q2008" s="3"/>
      <c r="R2008" s="3"/>
      <c r="S2008" s="3"/>
      <c r="T2008" s="3"/>
      <c r="U2008" s="3"/>
      <c r="V2008" s="3"/>
      <c r="W2008" s="3"/>
      <c r="X2008" s="3"/>
      <c r="Y2008" s="3"/>
      <c r="Z2008" s="3"/>
    </row>
    <row r="2009" spans="1:26" ht="13.5" customHeight="1" x14ac:dyDescent="0.25">
      <c r="A2009" s="59" t="s">
        <v>48311</v>
      </c>
      <c r="B2009" s="60" t="s">
        <v>9095</v>
      </c>
      <c r="C2009" s="60" t="s">
        <v>48312</v>
      </c>
      <c r="D2009" s="60" t="s">
        <v>9784</v>
      </c>
      <c r="E2009" s="61">
        <v>11.28</v>
      </c>
      <c r="F2009" s="3"/>
      <c r="G2009" s="3"/>
      <c r="H2009" s="3"/>
      <c r="I2009" s="3"/>
      <c r="J2009" s="3"/>
      <c r="K2009" s="3"/>
      <c r="L2009" s="3"/>
      <c r="M2009" s="3"/>
      <c r="N2009" s="3"/>
      <c r="O2009" s="3"/>
      <c r="P2009" s="3"/>
      <c r="Q2009" s="3"/>
      <c r="R2009" s="3"/>
      <c r="S2009" s="3"/>
      <c r="T2009" s="3"/>
      <c r="U2009" s="3"/>
      <c r="V2009" s="3"/>
      <c r="W2009" s="3"/>
      <c r="X2009" s="3"/>
      <c r="Y2009" s="3"/>
      <c r="Z2009" s="3"/>
    </row>
    <row r="2010" spans="1:26" ht="12.75" customHeight="1" x14ac:dyDescent="0.25">
      <c r="A2010" s="56" t="s">
        <v>48313</v>
      </c>
      <c r="B2010" s="57" t="s">
        <v>9095</v>
      </c>
      <c r="C2010" s="57" t="s">
        <v>48314</v>
      </c>
      <c r="D2010" s="58"/>
      <c r="E2010" s="58"/>
      <c r="F2010" s="3"/>
      <c r="G2010" s="3"/>
      <c r="H2010" s="3"/>
      <c r="I2010" s="3"/>
      <c r="J2010" s="3"/>
      <c r="K2010" s="3"/>
      <c r="L2010" s="3"/>
      <c r="M2010" s="3"/>
      <c r="N2010" s="3"/>
      <c r="O2010" s="3"/>
      <c r="P2010" s="3"/>
      <c r="Q2010" s="3"/>
      <c r="R2010" s="3"/>
      <c r="S2010" s="3"/>
      <c r="T2010" s="3"/>
      <c r="U2010" s="3"/>
      <c r="V2010" s="3"/>
      <c r="W2010" s="3"/>
      <c r="X2010" s="3"/>
      <c r="Y2010" s="3"/>
      <c r="Z2010" s="3"/>
    </row>
    <row r="2011" spans="1:26" ht="12.75" customHeight="1" x14ac:dyDescent="0.25">
      <c r="A2011" s="59" t="s">
        <v>48315</v>
      </c>
      <c r="B2011" s="60" t="s">
        <v>9095</v>
      </c>
      <c r="C2011" s="60" t="s">
        <v>48316</v>
      </c>
      <c r="D2011" s="60" t="s">
        <v>9308</v>
      </c>
      <c r="E2011" s="61">
        <v>1116.56</v>
      </c>
      <c r="F2011" s="3"/>
      <c r="G2011" s="3"/>
      <c r="H2011" s="3"/>
      <c r="I2011" s="3"/>
      <c r="J2011" s="3"/>
      <c r="K2011" s="3"/>
      <c r="L2011" s="3"/>
      <c r="M2011" s="3"/>
      <c r="N2011" s="3"/>
      <c r="O2011" s="3"/>
      <c r="P2011" s="3"/>
      <c r="Q2011" s="3"/>
      <c r="R2011" s="3"/>
      <c r="S2011" s="3"/>
      <c r="T2011" s="3"/>
      <c r="U2011" s="3"/>
      <c r="V2011" s="3"/>
      <c r="W2011" s="3"/>
      <c r="X2011" s="3"/>
      <c r="Y2011" s="3"/>
      <c r="Z2011" s="3"/>
    </row>
    <row r="2012" spans="1:26" ht="13.5" customHeight="1" x14ac:dyDescent="0.25">
      <c r="A2012" s="59" t="s">
        <v>48317</v>
      </c>
      <c r="B2012" s="60" t="s">
        <v>9095</v>
      </c>
      <c r="C2012" s="60" t="s">
        <v>48318</v>
      </c>
      <c r="D2012" s="60" t="s">
        <v>9741</v>
      </c>
      <c r="E2012" s="61">
        <v>323.95</v>
      </c>
      <c r="F2012" s="3"/>
      <c r="G2012" s="3"/>
      <c r="H2012" s="3"/>
      <c r="I2012" s="3"/>
      <c r="J2012" s="3"/>
      <c r="K2012" s="3"/>
      <c r="L2012" s="3"/>
      <c r="M2012" s="3"/>
      <c r="N2012" s="3"/>
      <c r="O2012" s="3"/>
      <c r="P2012" s="3"/>
      <c r="Q2012" s="3"/>
      <c r="R2012" s="3"/>
      <c r="S2012" s="3"/>
      <c r="T2012" s="3"/>
      <c r="U2012" s="3"/>
      <c r="V2012" s="3"/>
      <c r="W2012" s="3"/>
      <c r="X2012" s="3"/>
      <c r="Y2012" s="3"/>
      <c r="Z2012" s="3"/>
    </row>
    <row r="2013" spans="1:26" ht="12.75" customHeight="1" x14ac:dyDescent="0.25">
      <c r="A2013" s="59" t="s">
        <v>48319</v>
      </c>
      <c r="B2013" s="60" t="s">
        <v>9095</v>
      </c>
      <c r="C2013" s="60" t="s">
        <v>48320</v>
      </c>
      <c r="D2013" s="60" t="s">
        <v>9308</v>
      </c>
      <c r="E2013" s="61">
        <v>1982.95</v>
      </c>
      <c r="F2013" s="3"/>
      <c r="G2013" s="3"/>
      <c r="H2013" s="3"/>
      <c r="I2013" s="3"/>
      <c r="J2013" s="3"/>
      <c r="K2013" s="3"/>
      <c r="L2013" s="3"/>
      <c r="M2013" s="3"/>
      <c r="N2013" s="3"/>
      <c r="O2013" s="3"/>
      <c r="P2013" s="3"/>
      <c r="Q2013" s="3"/>
      <c r="R2013" s="3"/>
      <c r="S2013" s="3"/>
      <c r="T2013" s="3"/>
      <c r="U2013" s="3"/>
      <c r="V2013" s="3"/>
      <c r="W2013" s="3"/>
      <c r="X2013" s="3"/>
      <c r="Y2013" s="3"/>
      <c r="Z2013" s="3"/>
    </row>
    <row r="2014" spans="1:26" ht="13.5" customHeight="1" x14ac:dyDescent="0.25">
      <c r="A2014" s="59" t="s">
        <v>48321</v>
      </c>
      <c r="B2014" s="60" t="s">
        <v>9095</v>
      </c>
      <c r="C2014" s="60" t="s">
        <v>48322</v>
      </c>
      <c r="D2014" s="60" t="s">
        <v>9741</v>
      </c>
      <c r="E2014" s="61">
        <v>365.08</v>
      </c>
      <c r="F2014" s="3"/>
      <c r="G2014" s="3"/>
      <c r="H2014" s="3"/>
      <c r="I2014" s="3"/>
      <c r="J2014" s="3"/>
      <c r="K2014" s="3"/>
      <c r="L2014" s="3"/>
      <c r="M2014" s="3"/>
      <c r="N2014" s="3"/>
      <c r="O2014" s="3"/>
      <c r="P2014" s="3"/>
      <c r="Q2014" s="3"/>
      <c r="R2014" s="3"/>
      <c r="S2014" s="3"/>
      <c r="T2014" s="3"/>
      <c r="U2014" s="3"/>
      <c r="V2014" s="3"/>
      <c r="W2014" s="3"/>
      <c r="X2014" s="3"/>
      <c r="Y2014" s="3"/>
      <c r="Z2014" s="3"/>
    </row>
    <row r="2015" spans="1:26" ht="12.75" customHeight="1" x14ac:dyDescent="0.25">
      <c r="A2015" s="56" t="s">
        <v>48323</v>
      </c>
      <c r="B2015" s="57" t="s">
        <v>9095</v>
      </c>
      <c r="C2015" s="57" t="s">
        <v>48324</v>
      </c>
      <c r="D2015" s="58"/>
      <c r="E2015" s="58"/>
      <c r="F2015" s="3"/>
      <c r="G2015" s="3"/>
      <c r="H2015" s="3"/>
      <c r="I2015" s="3"/>
      <c r="J2015" s="3"/>
      <c r="K2015" s="3"/>
      <c r="L2015" s="3"/>
      <c r="M2015" s="3"/>
      <c r="N2015" s="3"/>
      <c r="O2015" s="3"/>
      <c r="P2015" s="3"/>
      <c r="Q2015" s="3"/>
      <c r="R2015" s="3"/>
      <c r="S2015" s="3"/>
      <c r="T2015" s="3"/>
      <c r="U2015" s="3"/>
      <c r="V2015" s="3"/>
      <c r="W2015" s="3"/>
      <c r="X2015" s="3"/>
      <c r="Y2015" s="3"/>
      <c r="Z2015" s="3"/>
    </row>
    <row r="2016" spans="1:26" ht="12.75" customHeight="1" x14ac:dyDescent="0.25">
      <c r="A2016" s="59" t="s">
        <v>48325</v>
      </c>
      <c r="B2016" s="60" t="s">
        <v>9095</v>
      </c>
      <c r="C2016" s="60" t="s">
        <v>48326</v>
      </c>
      <c r="D2016" s="60" t="s">
        <v>9896</v>
      </c>
      <c r="E2016" s="61">
        <v>222.47</v>
      </c>
      <c r="F2016" s="3"/>
      <c r="G2016" s="3"/>
      <c r="H2016" s="3"/>
      <c r="I2016" s="3"/>
      <c r="J2016" s="3"/>
      <c r="K2016" s="3"/>
      <c r="L2016" s="3"/>
      <c r="M2016" s="3"/>
      <c r="N2016" s="3"/>
      <c r="O2016" s="3"/>
      <c r="P2016" s="3"/>
      <c r="Q2016" s="3"/>
      <c r="R2016" s="3"/>
      <c r="S2016" s="3"/>
      <c r="T2016" s="3"/>
      <c r="U2016" s="3"/>
      <c r="V2016" s="3"/>
      <c r="W2016" s="3"/>
      <c r="X2016" s="3"/>
      <c r="Y2016" s="3"/>
      <c r="Z2016" s="3"/>
    </row>
    <row r="2017" spans="1:26" ht="13.5" customHeight="1" x14ac:dyDescent="0.25">
      <c r="A2017" s="56" t="s">
        <v>48327</v>
      </c>
      <c r="B2017" s="57" t="s">
        <v>9095</v>
      </c>
      <c r="C2017" s="57" t="s">
        <v>48328</v>
      </c>
      <c r="D2017" s="58"/>
      <c r="E2017" s="58"/>
      <c r="F2017" s="3"/>
      <c r="G2017" s="3"/>
      <c r="H2017" s="3"/>
      <c r="I2017" s="3"/>
      <c r="J2017" s="3"/>
      <c r="K2017" s="3"/>
      <c r="L2017" s="3"/>
      <c r="M2017" s="3"/>
      <c r="N2017" s="3"/>
      <c r="O2017" s="3"/>
      <c r="P2017" s="3"/>
      <c r="Q2017" s="3"/>
      <c r="R2017" s="3"/>
      <c r="S2017" s="3"/>
      <c r="T2017" s="3"/>
      <c r="U2017" s="3"/>
      <c r="V2017" s="3"/>
      <c r="W2017" s="3"/>
      <c r="X2017" s="3"/>
      <c r="Y2017" s="3"/>
      <c r="Z2017" s="3"/>
    </row>
    <row r="2018" spans="1:26" ht="12.75" customHeight="1" x14ac:dyDescent="0.25">
      <c r="A2018" s="59" t="s">
        <v>48329</v>
      </c>
      <c r="B2018" s="60" t="s">
        <v>9095</v>
      </c>
      <c r="C2018" s="60" t="s">
        <v>48330</v>
      </c>
      <c r="D2018" s="60" t="s">
        <v>9308</v>
      </c>
      <c r="E2018" s="61">
        <v>188.08</v>
      </c>
      <c r="F2018" s="3"/>
      <c r="G2018" s="3"/>
      <c r="H2018" s="3"/>
      <c r="I2018" s="3"/>
      <c r="J2018" s="3"/>
      <c r="K2018" s="3"/>
      <c r="L2018" s="3"/>
      <c r="M2018" s="3"/>
      <c r="N2018" s="3"/>
      <c r="O2018" s="3"/>
      <c r="P2018" s="3"/>
      <c r="Q2018" s="3"/>
      <c r="R2018" s="3"/>
      <c r="S2018" s="3"/>
      <c r="T2018" s="3"/>
      <c r="U2018" s="3"/>
      <c r="V2018" s="3"/>
      <c r="W2018" s="3"/>
      <c r="X2018" s="3"/>
      <c r="Y2018" s="3"/>
      <c r="Z2018" s="3"/>
    </row>
    <row r="2019" spans="1:26" ht="13.5" customHeight="1" x14ac:dyDescent="0.25">
      <c r="A2019" s="59" t="s">
        <v>48331</v>
      </c>
      <c r="B2019" s="60" t="s">
        <v>9095</v>
      </c>
      <c r="C2019" s="60" t="s">
        <v>48332</v>
      </c>
      <c r="D2019" s="60" t="s">
        <v>9308</v>
      </c>
      <c r="E2019" s="61">
        <v>257.45</v>
      </c>
      <c r="F2019" s="3"/>
      <c r="G2019" s="3"/>
      <c r="H2019" s="3"/>
      <c r="I2019" s="3"/>
      <c r="J2019" s="3"/>
      <c r="K2019" s="3"/>
      <c r="L2019" s="3"/>
      <c r="M2019" s="3"/>
      <c r="N2019" s="3"/>
      <c r="O2019" s="3"/>
      <c r="P2019" s="3"/>
      <c r="Q2019" s="3"/>
      <c r="R2019" s="3"/>
      <c r="S2019" s="3"/>
      <c r="T2019" s="3"/>
      <c r="U2019" s="3"/>
      <c r="V2019" s="3"/>
      <c r="W2019" s="3"/>
      <c r="X2019" s="3"/>
      <c r="Y2019" s="3"/>
      <c r="Z2019" s="3"/>
    </row>
    <row r="2020" spans="1:26" ht="12.75" customHeight="1" x14ac:dyDescent="0.25">
      <c r="A2020" s="59" t="s">
        <v>48333</v>
      </c>
      <c r="B2020" s="60" t="s">
        <v>9095</v>
      </c>
      <c r="C2020" s="60" t="s">
        <v>48334</v>
      </c>
      <c r="D2020" s="60" t="s">
        <v>9741</v>
      </c>
      <c r="E2020" s="61">
        <v>121.58</v>
      </c>
      <c r="F2020" s="3"/>
      <c r="G2020" s="3"/>
      <c r="H2020" s="3"/>
      <c r="I2020" s="3"/>
      <c r="J2020" s="3"/>
      <c r="K2020" s="3"/>
      <c r="L2020" s="3"/>
      <c r="M2020" s="3"/>
      <c r="N2020" s="3"/>
      <c r="O2020" s="3"/>
      <c r="P2020" s="3"/>
      <c r="Q2020" s="3"/>
      <c r="R2020" s="3"/>
      <c r="S2020" s="3"/>
      <c r="T2020" s="3"/>
      <c r="U2020" s="3"/>
      <c r="V2020" s="3"/>
      <c r="W2020" s="3"/>
      <c r="X2020" s="3"/>
      <c r="Y2020" s="3"/>
      <c r="Z2020" s="3"/>
    </row>
    <row r="2021" spans="1:26" ht="12.75" customHeight="1" x14ac:dyDescent="0.25">
      <c r="A2021" s="59" t="s">
        <v>48335</v>
      </c>
      <c r="B2021" s="60" t="s">
        <v>9095</v>
      </c>
      <c r="C2021" s="60" t="s">
        <v>48336</v>
      </c>
      <c r="D2021" s="60" t="s">
        <v>9741</v>
      </c>
      <c r="E2021" s="61">
        <v>174.86</v>
      </c>
      <c r="F2021" s="3"/>
      <c r="G2021" s="3"/>
      <c r="H2021" s="3"/>
      <c r="I2021" s="3"/>
      <c r="J2021" s="3"/>
      <c r="K2021" s="3"/>
      <c r="L2021" s="3"/>
      <c r="M2021" s="3"/>
      <c r="N2021" s="3"/>
      <c r="O2021" s="3"/>
      <c r="P2021" s="3"/>
      <c r="Q2021" s="3"/>
      <c r="R2021" s="3"/>
      <c r="S2021" s="3"/>
      <c r="T2021" s="3"/>
      <c r="U2021" s="3"/>
      <c r="V2021" s="3"/>
      <c r="W2021" s="3"/>
      <c r="X2021" s="3"/>
      <c r="Y2021" s="3"/>
      <c r="Z2021" s="3"/>
    </row>
    <row r="2022" spans="1:26" ht="13.5" customHeight="1" x14ac:dyDescent="0.25">
      <c r="A2022" s="56" t="s">
        <v>48337</v>
      </c>
      <c r="B2022" s="57" t="s">
        <v>9095</v>
      </c>
      <c r="C2022" s="57" t="s">
        <v>48338</v>
      </c>
      <c r="D2022" s="58"/>
      <c r="E2022" s="58"/>
      <c r="F2022" s="3"/>
      <c r="G2022" s="3"/>
      <c r="H2022" s="3"/>
      <c r="I2022" s="3"/>
      <c r="J2022" s="3"/>
      <c r="K2022" s="3"/>
      <c r="L2022" s="3"/>
      <c r="M2022" s="3"/>
      <c r="N2022" s="3"/>
      <c r="O2022" s="3"/>
      <c r="P2022" s="3"/>
      <c r="Q2022" s="3"/>
      <c r="R2022" s="3"/>
      <c r="S2022" s="3"/>
      <c r="T2022" s="3"/>
      <c r="U2022" s="3"/>
      <c r="V2022" s="3"/>
      <c r="W2022" s="3"/>
      <c r="X2022" s="3"/>
      <c r="Y2022" s="3"/>
      <c r="Z2022" s="3"/>
    </row>
    <row r="2023" spans="1:26" ht="12.75" customHeight="1" x14ac:dyDescent="0.25">
      <c r="A2023" s="59" t="s">
        <v>48339</v>
      </c>
      <c r="B2023" s="60" t="s">
        <v>9095</v>
      </c>
      <c r="C2023" s="60" t="s">
        <v>48340</v>
      </c>
      <c r="D2023" s="60" t="s">
        <v>9308</v>
      </c>
      <c r="E2023" s="61">
        <v>183.09</v>
      </c>
      <c r="F2023" s="3"/>
      <c r="G2023" s="3"/>
      <c r="H2023" s="3"/>
      <c r="I2023" s="3"/>
      <c r="J2023" s="3"/>
      <c r="K2023" s="3"/>
      <c r="L2023" s="3"/>
      <c r="M2023" s="3"/>
      <c r="N2023" s="3"/>
      <c r="O2023" s="3"/>
      <c r="P2023" s="3"/>
      <c r="Q2023" s="3"/>
      <c r="R2023" s="3"/>
      <c r="S2023" s="3"/>
      <c r="T2023" s="3"/>
      <c r="U2023" s="3"/>
      <c r="V2023" s="3"/>
      <c r="W2023" s="3"/>
      <c r="X2023" s="3"/>
      <c r="Y2023" s="3"/>
      <c r="Z2023" s="3"/>
    </row>
    <row r="2024" spans="1:26" ht="12.75" customHeight="1" x14ac:dyDescent="0.25">
      <c r="A2024" s="59" t="s">
        <v>48341</v>
      </c>
      <c r="B2024" s="60" t="s">
        <v>9095</v>
      </c>
      <c r="C2024" s="60" t="s">
        <v>48342</v>
      </c>
      <c r="D2024" s="60" t="s">
        <v>9308</v>
      </c>
      <c r="E2024" s="61">
        <v>221.91</v>
      </c>
      <c r="F2024" s="3"/>
      <c r="G2024" s="3"/>
      <c r="H2024" s="3"/>
      <c r="I2024" s="3"/>
      <c r="J2024" s="3"/>
      <c r="K2024" s="3"/>
      <c r="L2024" s="3"/>
      <c r="M2024" s="3"/>
      <c r="N2024" s="3"/>
      <c r="O2024" s="3"/>
      <c r="P2024" s="3"/>
      <c r="Q2024" s="3"/>
      <c r="R2024" s="3"/>
      <c r="S2024" s="3"/>
      <c r="T2024" s="3"/>
      <c r="U2024" s="3"/>
      <c r="V2024" s="3"/>
      <c r="W2024" s="3"/>
      <c r="X2024" s="3"/>
      <c r="Y2024" s="3"/>
      <c r="Z2024" s="3"/>
    </row>
    <row r="2025" spans="1:26" ht="13.5" customHeight="1" x14ac:dyDescent="0.25">
      <c r="A2025" s="59" t="s">
        <v>48343</v>
      </c>
      <c r="B2025" s="60" t="s">
        <v>9095</v>
      </c>
      <c r="C2025" s="60" t="s">
        <v>48344</v>
      </c>
      <c r="D2025" s="60" t="s">
        <v>9308</v>
      </c>
      <c r="E2025" s="61">
        <v>359.5</v>
      </c>
      <c r="F2025" s="3"/>
      <c r="G2025" s="3"/>
      <c r="H2025" s="3"/>
      <c r="I2025" s="3"/>
      <c r="J2025" s="3"/>
      <c r="K2025" s="3"/>
      <c r="L2025" s="3"/>
      <c r="M2025" s="3"/>
      <c r="N2025" s="3"/>
      <c r="O2025" s="3"/>
      <c r="P2025" s="3"/>
      <c r="Q2025" s="3"/>
      <c r="R2025" s="3"/>
      <c r="S2025" s="3"/>
      <c r="T2025" s="3"/>
      <c r="U2025" s="3"/>
      <c r="V2025" s="3"/>
      <c r="W2025" s="3"/>
      <c r="X2025" s="3"/>
      <c r="Y2025" s="3"/>
      <c r="Z2025" s="3"/>
    </row>
    <row r="2026" spans="1:26" ht="12.75" customHeight="1" x14ac:dyDescent="0.25">
      <c r="A2026" s="56" t="s">
        <v>48345</v>
      </c>
      <c r="B2026" s="57" t="s">
        <v>9095</v>
      </c>
      <c r="C2026" s="57" t="s">
        <v>48346</v>
      </c>
      <c r="D2026" s="58"/>
      <c r="E2026" s="58"/>
      <c r="F2026" s="3"/>
      <c r="G2026" s="3"/>
      <c r="H2026" s="3"/>
      <c r="I2026" s="3"/>
      <c r="J2026" s="3"/>
      <c r="K2026" s="3"/>
      <c r="L2026" s="3"/>
      <c r="M2026" s="3"/>
      <c r="N2026" s="3"/>
      <c r="O2026" s="3"/>
      <c r="P2026" s="3"/>
      <c r="Q2026" s="3"/>
      <c r="R2026" s="3"/>
      <c r="S2026" s="3"/>
      <c r="T2026" s="3"/>
      <c r="U2026" s="3"/>
      <c r="V2026" s="3"/>
      <c r="W2026" s="3"/>
      <c r="X2026" s="3"/>
      <c r="Y2026" s="3"/>
      <c r="Z2026" s="3"/>
    </row>
    <row r="2027" spans="1:26" ht="13.5" customHeight="1" x14ac:dyDescent="0.25">
      <c r="A2027" s="59" t="s">
        <v>48347</v>
      </c>
      <c r="B2027" s="60" t="s">
        <v>9095</v>
      </c>
      <c r="C2027" s="60" t="s">
        <v>48348</v>
      </c>
      <c r="D2027" s="60" t="s">
        <v>9741</v>
      </c>
      <c r="E2027" s="61">
        <v>79.34</v>
      </c>
      <c r="F2027" s="3"/>
      <c r="G2027" s="3"/>
      <c r="H2027" s="3"/>
      <c r="I2027" s="3"/>
      <c r="J2027" s="3"/>
      <c r="K2027" s="3"/>
      <c r="L2027" s="3"/>
      <c r="M2027" s="3"/>
      <c r="N2027" s="3"/>
      <c r="O2027" s="3"/>
      <c r="P2027" s="3"/>
      <c r="Q2027" s="3"/>
      <c r="R2027" s="3"/>
      <c r="S2027" s="3"/>
      <c r="T2027" s="3"/>
      <c r="U2027" s="3"/>
      <c r="V2027" s="3"/>
      <c r="W2027" s="3"/>
      <c r="X2027" s="3"/>
      <c r="Y2027" s="3"/>
      <c r="Z2027" s="3"/>
    </row>
    <row r="2028" spans="1:26" ht="12.75" customHeight="1" x14ac:dyDescent="0.25">
      <c r="A2028" s="59" t="s">
        <v>48349</v>
      </c>
      <c r="B2028" s="60" t="s">
        <v>9095</v>
      </c>
      <c r="C2028" s="60" t="s">
        <v>48350</v>
      </c>
      <c r="D2028" s="60" t="s">
        <v>9741</v>
      </c>
      <c r="E2028" s="61">
        <v>124.34</v>
      </c>
      <c r="F2028" s="3"/>
      <c r="G2028" s="3"/>
      <c r="H2028" s="3"/>
      <c r="I2028" s="3"/>
      <c r="J2028" s="3"/>
      <c r="K2028" s="3"/>
      <c r="L2028" s="3"/>
      <c r="M2028" s="3"/>
      <c r="N2028" s="3"/>
      <c r="O2028" s="3"/>
      <c r="P2028" s="3"/>
      <c r="Q2028" s="3"/>
      <c r="R2028" s="3"/>
      <c r="S2028" s="3"/>
      <c r="T2028" s="3"/>
      <c r="U2028" s="3"/>
      <c r="V2028" s="3"/>
      <c r="W2028" s="3"/>
      <c r="X2028" s="3"/>
      <c r="Y2028" s="3"/>
      <c r="Z2028" s="3"/>
    </row>
    <row r="2029" spans="1:26" ht="12.75" customHeight="1" x14ac:dyDescent="0.25">
      <c r="A2029" s="59" t="s">
        <v>48351</v>
      </c>
      <c r="B2029" s="60" t="s">
        <v>9095</v>
      </c>
      <c r="C2029" s="60" t="s">
        <v>48352</v>
      </c>
      <c r="D2029" s="60" t="s">
        <v>9741</v>
      </c>
      <c r="E2029" s="61">
        <v>176.94</v>
      </c>
      <c r="F2029" s="3"/>
      <c r="G2029" s="3"/>
      <c r="H2029" s="3"/>
      <c r="I2029" s="3"/>
      <c r="J2029" s="3"/>
      <c r="K2029" s="3"/>
      <c r="L2029" s="3"/>
      <c r="M2029" s="3"/>
      <c r="N2029" s="3"/>
      <c r="O2029" s="3"/>
      <c r="P2029" s="3"/>
      <c r="Q2029" s="3"/>
      <c r="R2029" s="3"/>
      <c r="S2029" s="3"/>
      <c r="T2029" s="3"/>
      <c r="U2029" s="3"/>
      <c r="V2029" s="3"/>
      <c r="W2029" s="3"/>
      <c r="X2029" s="3"/>
      <c r="Y2029" s="3"/>
      <c r="Z2029" s="3"/>
    </row>
    <row r="2030" spans="1:26" ht="13.5" customHeight="1" x14ac:dyDescent="0.25">
      <c r="A2030" s="56" t="s">
        <v>48353</v>
      </c>
      <c r="B2030" s="57" t="s">
        <v>9095</v>
      </c>
      <c r="C2030" s="57" t="s">
        <v>48354</v>
      </c>
      <c r="D2030" s="58"/>
      <c r="E2030" s="58"/>
      <c r="F2030" s="3"/>
      <c r="G2030" s="3"/>
      <c r="H2030" s="3"/>
      <c r="I2030" s="3"/>
      <c r="J2030" s="3"/>
      <c r="K2030" s="3"/>
      <c r="L2030" s="3"/>
      <c r="M2030" s="3"/>
      <c r="N2030" s="3"/>
      <c r="O2030" s="3"/>
      <c r="P2030" s="3"/>
      <c r="Q2030" s="3"/>
      <c r="R2030" s="3"/>
      <c r="S2030" s="3"/>
      <c r="T2030" s="3"/>
      <c r="U2030" s="3"/>
      <c r="V2030" s="3"/>
      <c r="W2030" s="3"/>
      <c r="X2030" s="3"/>
      <c r="Y2030" s="3"/>
      <c r="Z2030" s="3"/>
    </row>
    <row r="2031" spans="1:26" ht="12.75" customHeight="1" x14ac:dyDescent="0.25">
      <c r="A2031" s="59" t="s">
        <v>48355</v>
      </c>
      <c r="B2031" s="60" t="s">
        <v>9095</v>
      </c>
      <c r="C2031" s="60" t="s">
        <v>48356</v>
      </c>
      <c r="D2031" s="60" t="s">
        <v>9741</v>
      </c>
      <c r="E2031" s="61">
        <v>16.93</v>
      </c>
      <c r="F2031" s="3"/>
      <c r="G2031" s="3"/>
      <c r="H2031" s="3"/>
      <c r="I2031" s="3"/>
      <c r="J2031" s="3"/>
      <c r="K2031" s="3"/>
      <c r="L2031" s="3"/>
      <c r="M2031" s="3"/>
      <c r="N2031" s="3"/>
      <c r="O2031" s="3"/>
      <c r="P2031" s="3"/>
      <c r="Q2031" s="3"/>
      <c r="R2031" s="3"/>
      <c r="S2031" s="3"/>
      <c r="T2031" s="3"/>
      <c r="U2031" s="3"/>
      <c r="V2031" s="3"/>
      <c r="W2031" s="3"/>
      <c r="X2031" s="3"/>
      <c r="Y2031" s="3"/>
      <c r="Z2031" s="3"/>
    </row>
    <row r="2032" spans="1:26" ht="13.5" customHeight="1" x14ac:dyDescent="0.25">
      <c r="A2032" s="59" t="s">
        <v>48357</v>
      </c>
      <c r="B2032" s="60" t="s">
        <v>9095</v>
      </c>
      <c r="C2032" s="60" t="s">
        <v>48358</v>
      </c>
      <c r="D2032" s="60" t="s">
        <v>9741</v>
      </c>
      <c r="E2032" s="61">
        <v>33.78</v>
      </c>
      <c r="F2032" s="3"/>
      <c r="G2032" s="3"/>
      <c r="H2032" s="3"/>
      <c r="I2032" s="3"/>
      <c r="J2032" s="3"/>
      <c r="K2032" s="3"/>
      <c r="L2032" s="3"/>
      <c r="M2032" s="3"/>
      <c r="N2032" s="3"/>
      <c r="O2032" s="3"/>
      <c r="P2032" s="3"/>
      <c r="Q2032" s="3"/>
      <c r="R2032" s="3"/>
      <c r="S2032" s="3"/>
      <c r="T2032" s="3"/>
      <c r="U2032" s="3"/>
      <c r="V2032" s="3"/>
      <c r="W2032" s="3"/>
      <c r="X2032" s="3"/>
      <c r="Y2032" s="3"/>
      <c r="Z2032" s="3"/>
    </row>
    <row r="2033" spans="1:26" ht="12.75" customHeight="1" x14ac:dyDescent="0.25">
      <c r="A2033" s="59" t="s">
        <v>48359</v>
      </c>
      <c r="B2033" s="60" t="s">
        <v>9095</v>
      </c>
      <c r="C2033" s="60" t="s">
        <v>48360</v>
      </c>
      <c r="D2033" s="60" t="s">
        <v>9741</v>
      </c>
      <c r="E2033" s="61">
        <v>74.89</v>
      </c>
      <c r="F2033" s="3"/>
      <c r="G2033" s="3"/>
      <c r="H2033" s="3"/>
      <c r="I2033" s="3"/>
      <c r="J2033" s="3"/>
      <c r="K2033" s="3"/>
      <c r="L2033" s="3"/>
      <c r="M2033" s="3"/>
      <c r="N2033" s="3"/>
      <c r="O2033" s="3"/>
      <c r="P2033" s="3"/>
      <c r="Q2033" s="3"/>
      <c r="R2033" s="3"/>
      <c r="S2033" s="3"/>
      <c r="T2033" s="3"/>
      <c r="U2033" s="3"/>
      <c r="V2033" s="3"/>
      <c r="W2033" s="3"/>
      <c r="X2033" s="3"/>
      <c r="Y2033" s="3"/>
      <c r="Z2033" s="3"/>
    </row>
    <row r="2034" spans="1:26" ht="12.75" customHeight="1" x14ac:dyDescent="0.25">
      <c r="A2034" s="59" t="s">
        <v>48361</v>
      </c>
      <c r="B2034" s="60" t="s">
        <v>9095</v>
      </c>
      <c r="C2034" s="60" t="s">
        <v>48362</v>
      </c>
      <c r="D2034" s="60" t="s">
        <v>9741</v>
      </c>
      <c r="E2034" s="61">
        <v>127.11</v>
      </c>
      <c r="F2034" s="3"/>
      <c r="G2034" s="3"/>
      <c r="H2034" s="3"/>
      <c r="I2034" s="3"/>
      <c r="J2034" s="3"/>
      <c r="K2034" s="3"/>
      <c r="L2034" s="3"/>
      <c r="M2034" s="3"/>
      <c r="N2034" s="3"/>
      <c r="O2034" s="3"/>
      <c r="P2034" s="3"/>
      <c r="Q2034" s="3"/>
      <c r="R2034" s="3"/>
      <c r="S2034" s="3"/>
      <c r="T2034" s="3"/>
      <c r="U2034" s="3"/>
      <c r="V2034" s="3"/>
      <c r="W2034" s="3"/>
      <c r="X2034" s="3"/>
      <c r="Y2034" s="3"/>
      <c r="Z2034" s="3"/>
    </row>
    <row r="2035" spans="1:26" ht="13.5" customHeight="1" x14ac:dyDescent="0.25">
      <c r="A2035" s="59" t="s">
        <v>48363</v>
      </c>
      <c r="B2035" s="60" t="s">
        <v>9095</v>
      </c>
      <c r="C2035" s="60" t="s">
        <v>48364</v>
      </c>
      <c r="D2035" s="60" t="s">
        <v>9741</v>
      </c>
      <c r="E2035" s="61">
        <v>199.43</v>
      </c>
      <c r="F2035" s="3"/>
      <c r="G2035" s="3"/>
      <c r="H2035" s="3"/>
      <c r="I2035" s="3"/>
      <c r="J2035" s="3"/>
      <c r="K2035" s="3"/>
      <c r="L2035" s="3"/>
      <c r="M2035" s="3"/>
      <c r="N2035" s="3"/>
      <c r="O2035" s="3"/>
      <c r="P2035" s="3"/>
      <c r="Q2035" s="3"/>
      <c r="R2035" s="3"/>
      <c r="S2035" s="3"/>
      <c r="T2035" s="3"/>
      <c r="U2035" s="3"/>
      <c r="V2035" s="3"/>
      <c r="W2035" s="3"/>
      <c r="X2035" s="3"/>
      <c r="Y2035" s="3"/>
      <c r="Z2035" s="3"/>
    </row>
    <row r="2036" spans="1:26" ht="12.75" customHeight="1" x14ac:dyDescent="0.25">
      <c r="A2036" s="59" t="s">
        <v>48365</v>
      </c>
      <c r="B2036" s="60" t="s">
        <v>9095</v>
      </c>
      <c r="C2036" s="60" t="s">
        <v>48366</v>
      </c>
      <c r="D2036" s="60" t="s">
        <v>9741</v>
      </c>
      <c r="E2036" s="61">
        <v>220.77</v>
      </c>
      <c r="F2036" s="3"/>
      <c r="G2036" s="3"/>
      <c r="H2036" s="3"/>
      <c r="I2036" s="3"/>
      <c r="J2036" s="3"/>
      <c r="K2036" s="3"/>
      <c r="L2036" s="3"/>
      <c r="M2036" s="3"/>
      <c r="N2036" s="3"/>
      <c r="O2036" s="3"/>
      <c r="P2036" s="3"/>
      <c r="Q2036" s="3"/>
      <c r="R2036" s="3"/>
      <c r="S2036" s="3"/>
      <c r="T2036" s="3"/>
      <c r="U2036" s="3"/>
      <c r="V2036" s="3"/>
      <c r="W2036" s="3"/>
      <c r="X2036" s="3"/>
      <c r="Y2036" s="3"/>
      <c r="Z2036" s="3"/>
    </row>
    <row r="2037" spans="1:26" ht="13.5" customHeight="1" x14ac:dyDescent="0.25">
      <c r="A2037" s="56" t="s">
        <v>48367</v>
      </c>
      <c r="B2037" s="57" t="s">
        <v>9095</v>
      </c>
      <c r="C2037" s="57" t="s">
        <v>48368</v>
      </c>
      <c r="D2037" s="58"/>
      <c r="E2037" s="58"/>
      <c r="F2037" s="3"/>
      <c r="G2037" s="3"/>
      <c r="H2037" s="3"/>
      <c r="I2037" s="3"/>
      <c r="J2037" s="3"/>
      <c r="K2037" s="3"/>
      <c r="L2037" s="3"/>
      <c r="M2037" s="3"/>
      <c r="N2037" s="3"/>
      <c r="O2037" s="3"/>
      <c r="P2037" s="3"/>
      <c r="Q2037" s="3"/>
      <c r="R2037" s="3"/>
      <c r="S2037" s="3"/>
      <c r="T2037" s="3"/>
      <c r="U2037" s="3"/>
      <c r="V2037" s="3"/>
      <c r="W2037" s="3"/>
      <c r="X2037" s="3"/>
      <c r="Y2037" s="3"/>
      <c r="Z2037" s="3"/>
    </row>
    <row r="2038" spans="1:26" ht="12.75" customHeight="1" x14ac:dyDescent="0.25">
      <c r="A2038" s="59" t="s">
        <v>48369</v>
      </c>
      <c r="B2038" s="60" t="s">
        <v>9095</v>
      </c>
      <c r="C2038" s="60" t="s">
        <v>45479</v>
      </c>
      <c r="D2038" s="60" t="s">
        <v>9896</v>
      </c>
      <c r="E2038" s="61">
        <v>213.48</v>
      </c>
      <c r="F2038" s="3"/>
      <c r="G2038" s="3"/>
      <c r="H2038" s="3"/>
      <c r="I2038" s="3"/>
      <c r="J2038" s="3"/>
      <c r="K2038" s="3"/>
      <c r="L2038" s="3"/>
      <c r="M2038" s="3"/>
      <c r="N2038" s="3"/>
      <c r="O2038" s="3"/>
      <c r="P2038" s="3"/>
      <c r="Q2038" s="3"/>
      <c r="R2038" s="3"/>
      <c r="S2038" s="3"/>
      <c r="T2038" s="3"/>
      <c r="U2038" s="3"/>
      <c r="V2038" s="3"/>
      <c r="W2038" s="3"/>
      <c r="X2038" s="3"/>
      <c r="Y2038" s="3"/>
      <c r="Z2038" s="3"/>
    </row>
    <row r="2039" spans="1:26" ht="12.75" customHeight="1" x14ac:dyDescent="0.25">
      <c r="A2039" s="59" t="s">
        <v>48370</v>
      </c>
      <c r="B2039" s="60" t="s">
        <v>9095</v>
      </c>
      <c r="C2039" s="60" t="s">
        <v>48371</v>
      </c>
      <c r="D2039" s="60" t="s">
        <v>9896</v>
      </c>
      <c r="E2039" s="61">
        <v>222.08</v>
      </c>
      <c r="F2039" s="3"/>
      <c r="G2039" s="3"/>
      <c r="H2039" s="3"/>
      <c r="I2039" s="3"/>
      <c r="J2039" s="3"/>
      <c r="K2039" s="3"/>
      <c r="L2039" s="3"/>
      <c r="M2039" s="3"/>
      <c r="N2039" s="3"/>
      <c r="O2039" s="3"/>
      <c r="P2039" s="3"/>
      <c r="Q2039" s="3"/>
      <c r="R2039" s="3"/>
      <c r="S2039" s="3"/>
      <c r="T2039" s="3"/>
      <c r="U2039" s="3"/>
      <c r="V2039" s="3"/>
      <c r="W2039" s="3"/>
      <c r="X2039" s="3"/>
      <c r="Y2039" s="3"/>
      <c r="Z2039" s="3"/>
    </row>
    <row r="2040" spans="1:26" ht="13.5" customHeight="1" x14ac:dyDescent="0.25">
      <c r="A2040" s="59" t="s">
        <v>48372</v>
      </c>
      <c r="B2040" s="60" t="s">
        <v>9095</v>
      </c>
      <c r="C2040" s="60" t="s">
        <v>48373</v>
      </c>
      <c r="D2040" s="60" t="s">
        <v>9896</v>
      </c>
      <c r="E2040" s="61">
        <v>222.08</v>
      </c>
      <c r="F2040" s="3"/>
      <c r="G2040" s="3"/>
      <c r="H2040" s="3"/>
      <c r="I2040" s="3"/>
      <c r="J2040" s="3"/>
      <c r="K2040" s="3"/>
      <c r="L2040" s="3"/>
      <c r="M2040" s="3"/>
      <c r="N2040" s="3"/>
      <c r="O2040" s="3"/>
      <c r="P2040" s="3"/>
      <c r="Q2040" s="3"/>
      <c r="R2040" s="3"/>
      <c r="S2040" s="3"/>
      <c r="T2040" s="3"/>
      <c r="U2040" s="3"/>
      <c r="V2040" s="3"/>
      <c r="W2040" s="3"/>
      <c r="X2040" s="3"/>
      <c r="Y2040" s="3"/>
      <c r="Z2040" s="3"/>
    </row>
    <row r="2041" spans="1:26" ht="12.75" customHeight="1" x14ac:dyDescent="0.25">
      <c r="A2041" s="52" t="s">
        <v>48374</v>
      </c>
      <c r="B2041" s="53"/>
      <c r="C2041" s="54" t="s">
        <v>48375</v>
      </c>
      <c r="D2041" s="55"/>
      <c r="E2041" s="55"/>
      <c r="F2041" s="3"/>
      <c r="G2041" s="3"/>
      <c r="H2041" s="3"/>
      <c r="I2041" s="3"/>
      <c r="J2041" s="3"/>
      <c r="K2041" s="3"/>
      <c r="L2041" s="3"/>
      <c r="M2041" s="3"/>
      <c r="N2041" s="3"/>
      <c r="O2041" s="3"/>
      <c r="P2041" s="3"/>
      <c r="Q2041" s="3"/>
      <c r="R2041" s="3"/>
      <c r="S2041" s="3"/>
      <c r="T2041" s="3"/>
      <c r="U2041" s="3"/>
      <c r="V2041" s="3"/>
      <c r="W2041" s="3"/>
      <c r="X2041" s="3"/>
      <c r="Y2041" s="3"/>
      <c r="Z2041" s="3"/>
    </row>
    <row r="2042" spans="1:26" ht="12.75" customHeight="1" x14ac:dyDescent="0.25">
      <c r="A2042" s="56" t="s">
        <v>48376</v>
      </c>
      <c r="B2042" s="57" t="s">
        <v>9095</v>
      </c>
      <c r="C2042" s="57" t="s">
        <v>48377</v>
      </c>
      <c r="D2042" s="58"/>
      <c r="E2042" s="58"/>
      <c r="F2042" s="3"/>
      <c r="G2042" s="3"/>
      <c r="H2042" s="3"/>
      <c r="I2042" s="3"/>
      <c r="J2042" s="3"/>
      <c r="K2042" s="3"/>
      <c r="L2042" s="3"/>
      <c r="M2042" s="3"/>
      <c r="N2042" s="3"/>
      <c r="O2042" s="3"/>
      <c r="P2042" s="3"/>
      <c r="Q2042" s="3"/>
      <c r="R2042" s="3"/>
      <c r="S2042" s="3"/>
      <c r="T2042" s="3"/>
      <c r="U2042" s="3"/>
      <c r="V2042" s="3"/>
      <c r="W2042" s="3"/>
      <c r="X2042" s="3"/>
      <c r="Y2042" s="3"/>
      <c r="Z2042" s="3"/>
    </row>
    <row r="2043" spans="1:26" ht="13.5" customHeight="1" x14ac:dyDescent="0.25">
      <c r="A2043" s="59" t="s">
        <v>48378</v>
      </c>
      <c r="B2043" s="60" t="s">
        <v>9095</v>
      </c>
      <c r="C2043" s="60" t="s">
        <v>48379</v>
      </c>
      <c r="D2043" s="60" t="s">
        <v>9784</v>
      </c>
      <c r="E2043" s="61">
        <v>2.88</v>
      </c>
      <c r="F2043" s="3"/>
      <c r="G2043" s="3"/>
      <c r="H2043" s="3"/>
      <c r="I2043" s="3"/>
      <c r="J2043" s="3"/>
      <c r="K2043" s="3"/>
      <c r="L2043" s="3"/>
      <c r="M2043" s="3"/>
      <c r="N2043" s="3"/>
      <c r="O2043" s="3"/>
      <c r="P2043" s="3"/>
      <c r="Q2043" s="3"/>
      <c r="R2043" s="3"/>
      <c r="S2043" s="3"/>
      <c r="T2043" s="3"/>
      <c r="U2043" s="3"/>
      <c r="V2043" s="3"/>
      <c r="W2043" s="3"/>
      <c r="X2043" s="3"/>
      <c r="Y2043" s="3"/>
      <c r="Z2043" s="3"/>
    </row>
    <row r="2044" spans="1:26" ht="12.75" customHeight="1" x14ac:dyDescent="0.25">
      <c r="A2044" s="59" t="s">
        <v>48380</v>
      </c>
      <c r="B2044" s="60" t="s">
        <v>9095</v>
      </c>
      <c r="C2044" s="60" t="s">
        <v>48381</v>
      </c>
      <c r="D2044" s="60" t="s">
        <v>9784</v>
      </c>
      <c r="E2044" s="61">
        <v>4.74</v>
      </c>
      <c r="F2044" s="3"/>
      <c r="G2044" s="3"/>
      <c r="H2044" s="3"/>
      <c r="I2044" s="3"/>
      <c r="J2044" s="3"/>
      <c r="K2044" s="3"/>
      <c r="L2044" s="3"/>
      <c r="M2044" s="3"/>
      <c r="N2044" s="3"/>
      <c r="O2044" s="3"/>
      <c r="P2044" s="3"/>
      <c r="Q2044" s="3"/>
      <c r="R2044" s="3"/>
      <c r="S2044" s="3"/>
      <c r="T2044" s="3"/>
      <c r="U2044" s="3"/>
      <c r="V2044" s="3"/>
      <c r="W2044" s="3"/>
      <c r="X2044" s="3"/>
      <c r="Y2044" s="3"/>
      <c r="Z2044" s="3"/>
    </row>
    <row r="2045" spans="1:26" ht="13.5" customHeight="1" x14ac:dyDescent="0.25">
      <c r="A2045" s="56" t="s">
        <v>48382</v>
      </c>
      <c r="B2045" s="57" t="s">
        <v>9095</v>
      </c>
      <c r="C2045" s="57" t="s">
        <v>48383</v>
      </c>
      <c r="D2045" s="58"/>
      <c r="E2045" s="58"/>
      <c r="F2045" s="3"/>
      <c r="G2045" s="3"/>
      <c r="H2045" s="3"/>
      <c r="I2045" s="3"/>
      <c r="J2045" s="3"/>
      <c r="K2045" s="3"/>
      <c r="L2045" s="3"/>
      <c r="M2045" s="3"/>
      <c r="N2045" s="3"/>
      <c r="O2045" s="3"/>
      <c r="P2045" s="3"/>
      <c r="Q2045" s="3"/>
      <c r="R2045" s="3"/>
      <c r="S2045" s="3"/>
      <c r="T2045" s="3"/>
      <c r="U2045" s="3"/>
      <c r="V2045" s="3"/>
      <c r="W2045" s="3"/>
      <c r="X2045" s="3"/>
      <c r="Y2045" s="3"/>
      <c r="Z2045" s="3"/>
    </row>
    <row r="2046" spans="1:26" ht="12.75" customHeight="1" x14ac:dyDescent="0.25">
      <c r="A2046" s="59" t="s">
        <v>48384</v>
      </c>
      <c r="B2046" s="60" t="s">
        <v>9095</v>
      </c>
      <c r="C2046" s="60" t="s">
        <v>48385</v>
      </c>
      <c r="D2046" s="60" t="s">
        <v>9896</v>
      </c>
      <c r="E2046" s="61">
        <v>17.010000000000002</v>
      </c>
      <c r="F2046" s="3"/>
      <c r="G2046" s="3"/>
      <c r="H2046" s="3"/>
      <c r="I2046" s="3"/>
      <c r="J2046" s="3"/>
      <c r="K2046" s="3"/>
      <c r="L2046" s="3"/>
      <c r="M2046" s="3"/>
      <c r="N2046" s="3"/>
      <c r="O2046" s="3"/>
      <c r="P2046" s="3"/>
      <c r="Q2046" s="3"/>
      <c r="R2046" s="3"/>
      <c r="S2046" s="3"/>
      <c r="T2046" s="3"/>
      <c r="U2046" s="3"/>
      <c r="V2046" s="3"/>
      <c r="W2046" s="3"/>
      <c r="X2046" s="3"/>
      <c r="Y2046" s="3"/>
      <c r="Z2046" s="3"/>
    </row>
    <row r="2047" spans="1:26" ht="12.75" customHeight="1" x14ac:dyDescent="0.25">
      <c r="A2047" s="56" t="s">
        <v>48386</v>
      </c>
      <c r="B2047" s="57" t="s">
        <v>9095</v>
      </c>
      <c r="C2047" s="57" t="s">
        <v>48387</v>
      </c>
      <c r="D2047" s="58"/>
      <c r="E2047" s="58"/>
      <c r="F2047" s="3"/>
      <c r="G2047" s="3"/>
      <c r="H2047" s="3"/>
      <c r="I2047" s="3"/>
      <c r="J2047" s="3"/>
      <c r="K2047" s="3"/>
      <c r="L2047" s="3"/>
      <c r="M2047" s="3"/>
      <c r="N2047" s="3"/>
      <c r="O2047" s="3"/>
      <c r="P2047" s="3"/>
      <c r="Q2047" s="3"/>
      <c r="R2047" s="3"/>
      <c r="S2047" s="3"/>
      <c r="T2047" s="3"/>
      <c r="U2047" s="3"/>
      <c r="V2047" s="3"/>
      <c r="W2047" s="3"/>
      <c r="X2047" s="3"/>
      <c r="Y2047" s="3"/>
      <c r="Z2047" s="3"/>
    </row>
    <row r="2048" spans="1:26" ht="13.5" customHeight="1" x14ac:dyDescent="0.25">
      <c r="A2048" s="59" t="s">
        <v>48388</v>
      </c>
      <c r="B2048" s="60" t="s">
        <v>9095</v>
      </c>
      <c r="C2048" s="60" t="s">
        <v>48389</v>
      </c>
      <c r="D2048" s="60" t="s">
        <v>9896</v>
      </c>
      <c r="E2048" s="61">
        <v>274.72000000000003</v>
      </c>
      <c r="F2048" s="3"/>
      <c r="G2048" s="3"/>
      <c r="H2048" s="3"/>
      <c r="I2048" s="3"/>
      <c r="J2048" s="3"/>
      <c r="K2048" s="3"/>
      <c r="L2048" s="3"/>
      <c r="M2048" s="3"/>
      <c r="N2048" s="3"/>
      <c r="O2048" s="3"/>
      <c r="P2048" s="3"/>
      <c r="Q2048" s="3"/>
      <c r="R2048" s="3"/>
      <c r="S2048" s="3"/>
      <c r="T2048" s="3"/>
      <c r="U2048" s="3"/>
      <c r="V2048" s="3"/>
      <c r="W2048" s="3"/>
      <c r="X2048" s="3"/>
      <c r="Y2048" s="3"/>
      <c r="Z2048" s="3"/>
    </row>
    <row r="2049" spans="1:26" ht="12.75" customHeight="1" x14ac:dyDescent="0.25">
      <c r="A2049" s="59" t="s">
        <v>48390</v>
      </c>
      <c r="B2049" s="60" t="s">
        <v>9095</v>
      </c>
      <c r="C2049" s="60" t="s">
        <v>48391</v>
      </c>
      <c r="D2049" s="60" t="s">
        <v>9896</v>
      </c>
      <c r="E2049" s="61">
        <v>357.11</v>
      </c>
      <c r="F2049" s="3"/>
      <c r="G2049" s="3"/>
      <c r="H2049" s="3"/>
      <c r="I2049" s="3"/>
      <c r="J2049" s="3"/>
      <c r="K2049" s="3"/>
      <c r="L2049" s="3"/>
      <c r="M2049" s="3"/>
      <c r="N2049" s="3"/>
      <c r="O2049" s="3"/>
      <c r="P2049" s="3"/>
      <c r="Q2049" s="3"/>
      <c r="R2049" s="3"/>
      <c r="S2049" s="3"/>
      <c r="T2049" s="3"/>
      <c r="U2049" s="3"/>
      <c r="V2049" s="3"/>
      <c r="W2049" s="3"/>
      <c r="X2049" s="3"/>
      <c r="Y2049" s="3"/>
      <c r="Z2049" s="3"/>
    </row>
    <row r="2050" spans="1:26" ht="13.5" customHeight="1" x14ac:dyDescent="0.25">
      <c r="A2050" s="56" t="s">
        <v>48392</v>
      </c>
      <c r="B2050" s="57" t="s">
        <v>9095</v>
      </c>
      <c r="C2050" s="57" t="s">
        <v>48393</v>
      </c>
      <c r="D2050" s="58"/>
      <c r="E2050" s="58"/>
      <c r="F2050" s="3"/>
      <c r="G2050" s="3"/>
      <c r="H2050" s="3"/>
      <c r="I2050" s="3"/>
      <c r="J2050" s="3"/>
      <c r="K2050" s="3"/>
      <c r="L2050" s="3"/>
      <c r="M2050" s="3"/>
      <c r="N2050" s="3"/>
      <c r="O2050" s="3"/>
      <c r="P2050" s="3"/>
      <c r="Q2050" s="3"/>
      <c r="R2050" s="3"/>
      <c r="S2050" s="3"/>
      <c r="T2050" s="3"/>
      <c r="U2050" s="3"/>
      <c r="V2050" s="3"/>
      <c r="W2050" s="3"/>
      <c r="X2050" s="3"/>
      <c r="Y2050" s="3"/>
      <c r="Z2050" s="3"/>
    </row>
    <row r="2051" spans="1:26" ht="12.75" customHeight="1" x14ac:dyDescent="0.25">
      <c r="A2051" s="59" t="s">
        <v>48394</v>
      </c>
      <c r="B2051" s="60" t="s">
        <v>9095</v>
      </c>
      <c r="C2051" s="60" t="s">
        <v>48389</v>
      </c>
      <c r="D2051" s="60" t="s">
        <v>9896</v>
      </c>
      <c r="E2051" s="61">
        <v>292.12</v>
      </c>
      <c r="F2051" s="3"/>
      <c r="G2051" s="3"/>
      <c r="H2051" s="3"/>
      <c r="I2051" s="3"/>
      <c r="J2051" s="3"/>
      <c r="K2051" s="3"/>
      <c r="L2051" s="3"/>
      <c r="M2051" s="3"/>
      <c r="N2051" s="3"/>
      <c r="O2051" s="3"/>
      <c r="P2051" s="3"/>
      <c r="Q2051" s="3"/>
      <c r="R2051" s="3"/>
      <c r="S2051" s="3"/>
      <c r="T2051" s="3"/>
      <c r="U2051" s="3"/>
      <c r="V2051" s="3"/>
      <c r="W2051" s="3"/>
      <c r="X2051" s="3"/>
      <c r="Y2051" s="3"/>
      <c r="Z2051" s="3"/>
    </row>
    <row r="2052" spans="1:26" ht="12.75" customHeight="1" x14ac:dyDescent="0.25">
      <c r="A2052" s="59" t="s">
        <v>48395</v>
      </c>
      <c r="B2052" s="60" t="s">
        <v>9095</v>
      </c>
      <c r="C2052" s="60" t="s">
        <v>48391</v>
      </c>
      <c r="D2052" s="60" t="s">
        <v>9896</v>
      </c>
      <c r="E2052" s="61">
        <v>378.25</v>
      </c>
      <c r="F2052" s="3"/>
      <c r="G2052" s="3"/>
      <c r="H2052" s="3"/>
      <c r="I2052" s="3"/>
      <c r="J2052" s="3"/>
      <c r="K2052" s="3"/>
      <c r="L2052" s="3"/>
      <c r="M2052" s="3"/>
      <c r="N2052" s="3"/>
      <c r="O2052" s="3"/>
      <c r="P2052" s="3"/>
      <c r="Q2052" s="3"/>
      <c r="R2052" s="3"/>
      <c r="S2052" s="3"/>
      <c r="T2052" s="3"/>
      <c r="U2052" s="3"/>
      <c r="V2052" s="3"/>
      <c r="W2052" s="3"/>
      <c r="X2052" s="3"/>
      <c r="Y2052" s="3"/>
      <c r="Z2052" s="3"/>
    </row>
    <row r="2053" spans="1:26" ht="13.5" customHeight="1" x14ac:dyDescent="0.25">
      <c r="A2053" s="56" t="s">
        <v>48396</v>
      </c>
      <c r="B2053" s="57" t="s">
        <v>9095</v>
      </c>
      <c r="C2053" s="57" t="s">
        <v>48397</v>
      </c>
      <c r="D2053" s="58"/>
      <c r="E2053" s="58"/>
      <c r="F2053" s="3"/>
      <c r="G2053" s="3"/>
      <c r="H2053" s="3"/>
      <c r="I2053" s="3"/>
      <c r="J2053" s="3"/>
      <c r="K2053" s="3"/>
      <c r="L2053" s="3"/>
      <c r="M2053" s="3"/>
      <c r="N2053" s="3"/>
      <c r="O2053" s="3"/>
      <c r="P2053" s="3"/>
      <c r="Q2053" s="3"/>
      <c r="R2053" s="3"/>
      <c r="S2053" s="3"/>
      <c r="T2053" s="3"/>
      <c r="U2053" s="3"/>
      <c r="V2053" s="3"/>
      <c r="W2053" s="3"/>
      <c r="X2053" s="3"/>
      <c r="Y2053" s="3"/>
      <c r="Z2053" s="3"/>
    </row>
    <row r="2054" spans="1:26" ht="12.75" customHeight="1" x14ac:dyDescent="0.25">
      <c r="A2054" s="59" t="s">
        <v>48398</v>
      </c>
      <c r="B2054" s="60" t="s">
        <v>9095</v>
      </c>
      <c r="C2054" s="60" t="s">
        <v>48389</v>
      </c>
      <c r="D2054" s="60" t="s">
        <v>9896</v>
      </c>
      <c r="E2054" s="61">
        <v>281.45999999999998</v>
      </c>
      <c r="F2054" s="3"/>
      <c r="G2054" s="3"/>
      <c r="H2054" s="3"/>
      <c r="I2054" s="3"/>
      <c r="J2054" s="3"/>
      <c r="K2054" s="3"/>
      <c r="L2054" s="3"/>
      <c r="M2054" s="3"/>
      <c r="N2054" s="3"/>
      <c r="O2054" s="3"/>
      <c r="P2054" s="3"/>
      <c r="Q2054" s="3"/>
      <c r="R2054" s="3"/>
      <c r="S2054" s="3"/>
      <c r="T2054" s="3"/>
      <c r="U2054" s="3"/>
      <c r="V2054" s="3"/>
      <c r="W2054" s="3"/>
      <c r="X2054" s="3"/>
      <c r="Y2054" s="3"/>
      <c r="Z2054" s="3"/>
    </row>
    <row r="2055" spans="1:26" ht="12.75" customHeight="1" x14ac:dyDescent="0.25">
      <c r="A2055" s="59" t="s">
        <v>48399</v>
      </c>
      <c r="B2055" s="60" t="s">
        <v>9095</v>
      </c>
      <c r="C2055" s="60" t="s">
        <v>48400</v>
      </c>
      <c r="D2055" s="60" t="s">
        <v>9896</v>
      </c>
      <c r="E2055" s="61">
        <v>26.63</v>
      </c>
      <c r="F2055" s="3"/>
      <c r="G2055" s="3"/>
      <c r="H2055" s="3"/>
      <c r="I2055" s="3"/>
      <c r="J2055" s="3"/>
      <c r="K2055" s="3"/>
      <c r="L2055" s="3"/>
      <c r="M2055" s="3"/>
      <c r="N2055" s="3"/>
      <c r="O2055" s="3"/>
      <c r="P2055" s="3"/>
      <c r="Q2055" s="3"/>
      <c r="R2055" s="3"/>
      <c r="S2055" s="3"/>
      <c r="T2055" s="3"/>
      <c r="U2055" s="3"/>
      <c r="V2055" s="3"/>
      <c r="W2055" s="3"/>
      <c r="X2055" s="3"/>
      <c r="Y2055" s="3"/>
      <c r="Z2055" s="3"/>
    </row>
    <row r="2056" spans="1:26" ht="13.5" customHeight="1" x14ac:dyDescent="0.25">
      <c r="A2056" s="59" t="s">
        <v>48401</v>
      </c>
      <c r="B2056" s="60" t="s">
        <v>9095</v>
      </c>
      <c r="C2056" s="60" t="s">
        <v>48402</v>
      </c>
      <c r="D2056" s="60" t="s">
        <v>9896</v>
      </c>
      <c r="E2056" s="61">
        <v>377.22</v>
      </c>
      <c r="F2056" s="3"/>
      <c r="G2056" s="3"/>
      <c r="H2056" s="3"/>
      <c r="I2056" s="3"/>
      <c r="J2056" s="3"/>
      <c r="K2056" s="3"/>
      <c r="L2056" s="3"/>
      <c r="M2056" s="3"/>
      <c r="N2056" s="3"/>
      <c r="O2056" s="3"/>
      <c r="P2056" s="3"/>
      <c r="Q2056" s="3"/>
      <c r="R2056" s="3"/>
      <c r="S2056" s="3"/>
      <c r="T2056" s="3"/>
      <c r="U2056" s="3"/>
      <c r="V2056" s="3"/>
      <c r="W2056" s="3"/>
      <c r="X2056" s="3"/>
      <c r="Y2056" s="3"/>
      <c r="Z2056" s="3"/>
    </row>
    <row r="2057" spans="1:26" ht="12.75" customHeight="1" x14ac:dyDescent="0.25">
      <c r="A2057" s="59" t="s">
        <v>48403</v>
      </c>
      <c r="B2057" s="60" t="s">
        <v>9095</v>
      </c>
      <c r="C2057" s="60" t="s">
        <v>48404</v>
      </c>
      <c r="D2057" s="60" t="s">
        <v>9896</v>
      </c>
      <c r="E2057" s="61">
        <v>25.71</v>
      </c>
      <c r="F2057" s="3"/>
      <c r="G2057" s="3"/>
      <c r="H2057" s="3"/>
      <c r="I2057" s="3"/>
      <c r="J2057" s="3"/>
      <c r="K2057" s="3"/>
      <c r="L2057" s="3"/>
      <c r="M2057" s="3"/>
      <c r="N2057" s="3"/>
      <c r="O2057" s="3"/>
      <c r="P2057" s="3"/>
      <c r="Q2057" s="3"/>
      <c r="R2057" s="3"/>
      <c r="S2057" s="3"/>
      <c r="T2057" s="3"/>
      <c r="U2057" s="3"/>
      <c r="V2057" s="3"/>
      <c r="W2057" s="3"/>
      <c r="X2057" s="3"/>
      <c r="Y2057" s="3"/>
      <c r="Z2057" s="3"/>
    </row>
    <row r="2058" spans="1:26" ht="13.5" customHeight="1" x14ac:dyDescent="0.25">
      <c r="A2058" s="56" t="s">
        <v>48405</v>
      </c>
      <c r="B2058" s="57" t="s">
        <v>9095</v>
      </c>
      <c r="C2058" s="57" t="s">
        <v>48406</v>
      </c>
      <c r="D2058" s="58"/>
      <c r="E2058" s="58"/>
      <c r="F2058" s="3"/>
      <c r="G2058" s="3"/>
      <c r="H2058" s="3"/>
      <c r="I2058" s="3"/>
      <c r="J2058" s="3"/>
      <c r="K2058" s="3"/>
      <c r="L2058" s="3"/>
      <c r="M2058" s="3"/>
      <c r="N2058" s="3"/>
      <c r="O2058" s="3"/>
      <c r="P2058" s="3"/>
      <c r="Q2058" s="3"/>
      <c r="R2058" s="3"/>
      <c r="S2058" s="3"/>
      <c r="T2058" s="3"/>
      <c r="U2058" s="3"/>
      <c r="V2058" s="3"/>
      <c r="W2058" s="3"/>
      <c r="X2058" s="3"/>
      <c r="Y2058" s="3"/>
      <c r="Z2058" s="3"/>
    </row>
    <row r="2059" spans="1:26" ht="12.75" customHeight="1" x14ac:dyDescent="0.25">
      <c r="A2059" s="59" t="s">
        <v>48407</v>
      </c>
      <c r="B2059" s="60" t="s">
        <v>9095</v>
      </c>
      <c r="C2059" s="60" t="s">
        <v>48389</v>
      </c>
      <c r="D2059" s="60" t="s">
        <v>9896</v>
      </c>
      <c r="E2059" s="61">
        <v>292.60000000000002</v>
      </c>
      <c r="F2059" s="3"/>
      <c r="G2059" s="3"/>
      <c r="H2059" s="3"/>
      <c r="I2059" s="3"/>
      <c r="J2059" s="3"/>
      <c r="K2059" s="3"/>
      <c r="L2059" s="3"/>
      <c r="M2059" s="3"/>
      <c r="N2059" s="3"/>
      <c r="O2059" s="3"/>
      <c r="P2059" s="3"/>
      <c r="Q2059" s="3"/>
      <c r="R2059" s="3"/>
      <c r="S2059" s="3"/>
      <c r="T2059" s="3"/>
      <c r="U2059" s="3"/>
      <c r="V2059" s="3"/>
      <c r="W2059" s="3"/>
      <c r="X2059" s="3"/>
      <c r="Y2059" s="3"/>
      <c r="Z2059" s="3"/>
    </row>
    <row r="2060" spans="1:26" ht="12.75" customHeight="1" x14ac:dyDescent="0.25">
      <c r="A2060" s="56" t="s">
        <v>48408</v>
      </c>
      <c r="B2060" s="57" t="s">
        <v>9095</v>
      </c>
      <c r="C2060" s="57" t="s">
        <v>45171</v>
      </c>
      <c r="D2060" s="58"/>
      <c r="E2060" s="58"/>
      <c r="F2060" s="3"/>
      <c r="G2060" s="3"/>
      <c r="H2060" s="3"/>
      <c r="I2060" s="3"/>
      <c r="J2060" s="3"/>
      <c r="K2060" s="3"/>
      <c r="L2060" s="3"/>
      <c r="M2060" s="3"/>
      <c r="N2060" s="3"/>
      <c r="O2060" s="3"/>
      <c r="P2060" s="3"/>
      <c r="Q2060" s="3"/>
      <c r="R2060" s="3"/>
      <c r="S2060" s="3"/>
      <c r="T2060" s="3"/>
      <c r="U2060" s="3"/>
      <c r="V2060" s="3"/>
      <c r="W2060" s="3"/>
      <c r="X2060" s="3"/>
      <c r="Y2060" s="3"/>
      <c r="Z2060" s="3"/>
    </row>
    <row r="2061" spans="1:26" ht="13.5" customHeight="1" x14ac:dyDescent="0.25">
      <c r="A2061" s="59" t="s">
        <v>48409</v>
      </c>
      <c r="B2061" s="60" t="s">
        <v>9095</v>
      </c>
      <c r="C2061" s="60" t="s">
        <v>48410</v>
      </c>
      <c r="D2061" s="60" t="s">
        <v>17930</v>
      </c>
      <c r="E2061" s="61">
        <v>1.57</v>
      </c>
      <c r="F2061" s="3"/>
      <c r="G2061" s="3"/>
      <c r="H2061" s="3"/>
      <c r="I2061" s="3"/>
      <c r="J2061" s="3"/>
      <c r="K2061" s="3"/>
      <c r="L2061" s="3"/>
      <c r="M2061" s="3"/>
      <c r="N2061" s="3"/>
      <c r="O2061" s="3"/>
      <c r="P2061" s="3"/>
      <c r="Q2061" s="3"/>
      <c r="R2061" s="3"/>
      <c r="S2061" s="3"/>
      <c r="T2061" s="3"/>
      <c r="U2061" s="3"/>
      <c r="V2061" s="3"/>
      <c r="W2061" s="3"/>
      <c r="X2061" s="3"/>
      <c r="Y2061" s="3"/>
      <c r="Z2061" s="3"/>
    </row>
    <row r="2062" spans="1:26" ht="12.75" customHeight="1" x14ac:dyDescent="0.25">
      <c r="A2062" s="59" t="s">
        <v>48411</v>
      </c>
      <c r="B2062" s="60" t="s">
        <v>9095</v>
      </c>
      <c r="C2062" s="60" t="s">
        <v>48412</v>
      </c>
      <c r="D2062" s="60" t="s">
        <v>17930</v>
      </c>
      <c r="E2062" s="61">
        <v>1.1200000000000001</v>
      </c>
      <c r="F2062" s="3"/>
      <c r="G2062" s="3"/>
      <c r="H2062" s="3"/>
      <c r="I2062" s="3"/>
      <c r="J2062" s="3"/>
      <c r="K2062" s="3"/>
      <c r="L2062" s="3"/>
      <c r="M2062" s="3"/>
      <c r="N2062" s="3"/>
      <c r="O2062" s="3"/>
      <c r="P2062" s="3"/>
      <c r="Q2062" s="3"/>
      <c r="R2062" s="3"/>
      <c r="S2062" s="3"/>
      <c r="T2062" s="3"/>
      <c r="U2062" s="3"/>
      <c r="V2062" s="3"/>
      <c r="W2062" s="3"/>
      <c r="X2062" s="3"/>
      <c r="Y2062" s="3"/>
      <c r="Z2062" s="3"/>
    </row>
    <row r="2063" spans="1:26" ht="13.5" customHeight="1" x14ac:dyDescent="0.25">
      <c r="A2063" s="56" t="s">
        <v>48413</v>
      </c>
      <c r="B2063" s="57" t="s">
        <v>9095</v>
      </c>
      <c r="C2063" s="57" t="s">
        <v>14418</v>
      </c>
      <c r="D2063" s="58"/>
      <c r="E2063" s="58"/>
      <c r="F2063" s="3"/>
      <c r="G2063" s="3"/>
      <c r="H2063" s="3"/>
      <c r="I2063" s="3"/>
      <c r="J2063" s="3"/>
      <c r="K2063" s="3"/>
      <c r="L2063" s="3"/>
      <c r="M2063" s="3"/>
      <c r="N2063" s="3"/>
      <c r="O2063" s="3"/>
      <c r="P2063" s="3"/>
      <c r="Q2063" s="3"/>
      <c r="R2063" s="3"/>
      <c r="S2063" s="3"/>
      <c r="T2063" s="3"/>
      <c r="U2063" s="3"/>
      <c r="V2063" s="3"/>
      <c r="W2063" s="3"/>
      <c r="X2063" s="3"/>
      <c r="Y2063" s="3"/>
      <c r="Z2063" s="3"/>
    </row>
    <row r="2064" spans="1:26" ht="12.75" customHeight="1" x14ac:dyDescent="0.25">
      <c r="A2064" s="59" t="s">
        <v>48414</v>
      </c>
      <c r="B2064" s="60" t="s">
        <v>9095</v>
      </c>
      <c r="C2064" s="60" t="s">
        <v>48415</v>
      </c>
      <c r="D2064" s="60" t="s">
        <v>9784</v>
      </c>
      <c r="E2064" s="61">
        <v>2.36</v>
      </c>
      <c r="F2064" s="3"/>
      <c r="G2064" s="3"/>
      <c r="H2064" s="3"/>
      <c r="I2064" s="3"/>
      <c r="J2064" s="3"/>
      <c r="K2064" s="3"/>
      <c r="L2064" s="3"/>
      <c r="M2064" s="3"/>
      <c r="N2064" s="3"/>
      <c r="O2064" s="3"/>
      <c r="P2064" s="3"/>
      <c r="Q2064" s="3"/>
      <c r="R2064" s="3"/>
      <c r="S2064" s="3"/>
      <c r="T2064" s="3"/>
      <c r="U2064" s="3"/>
      <c r="V2064" s="3"/>
      <c r="W2064" s="3"/>
      <c r="X2064" s="3"/>
      <c r="Y2064" s="3"/>
      <c r="Z2064" s="3"/>
    </row>
    <row r="2065" spans="1:26" ht="12.75" customHeight="1" x14ac:dyDescent="0.25">
      <c r="A2065" s="56" t="s">
        <v>48416</v>
      </c>
      <c r="B2065" s="57" t="s">
        <v>9095</v>
      </c>
      <c r="C2065" s="57" t="s">
        <v>48417</v>
      </c>
      <c r="D2065" s="58"/>
      <c r="E2065" s="58"/>
      <c r="F2065" s="3"/>
      <c r="G2065" s="3"/>
      <c r="H2065" s="3"/>
      <c r="I2065" s="3"/>
      <c r="J2065" s="3"/>
      <c r="K2065" s="3"/>
      <c r="L2065" s="3"/>
      <c r="M2065" s="3"/>
      <c r="N2065" s="3"/>
      <c r="O2065" s="3"/>
      <c r="P2065" s="3"/>
      <c r="Q2065" s="3"/>
      <c r="R2065" s="3"/>
      <c r="S2065" s="3"/>
      <c r="T2065" s="3"/>
      <c r="U2065" s="3"/>
      <c r="V2065" s="3"/>
      <c r="W2065" s="3"/>
      <c r="X2065" s="3"/>
      <c r="Y2065" s="3"/>
      <c r="Z2065" s="3"/>
    </row>
    <row r="2066" spans="1:26" ht="13.5" customHeight="1" x14ac:dyDescent="0.25">
      <c r="A2066" s="59" t="s">
        <v>48418</v>
      </c>
      <c r="B2066" s="60" t="s">
        <v>9095</v>
      </c>
      <c r="C2066" s="60" t="s">
        <v>48419</v>
      </c>
      <c r="D2066" s="60" t="s">
        <v>9784</v>
      </c>
      <c r="E2066" s="61">
        <v>63.18</v>
      </c>
      <c r="F2066" s="3"/>
      <c r="G2066" s="3"/>
      <c r="H2066" s="3"/>
      <c r="I2066" s="3"/>
      <c r="J2066" s="3"/>
      <c r="K2066" s="3"/>
      <c r="L2066" s="3"/>
      <c r="M2066" s="3"/>
      <c r="N2066" s="3"/>
      <c r="O2066" s="3"/>
      <c r="P2066" s="3"/>
      <c r="Q2066" s="3"/>
      <c r="R2066" s="3"/>
      <c r="S2066" s="3"/>
      <c r="T2066" s="3"/>
      <c r="U2066" s="3"/>
      <c r="V2066" s="3"/>
      <c r="W2066" s="3"/>
      <c r="X2066" s="3"/>
      <c r="Y2066" s="3"/>
      <c r="Z2066" s="3"/>
    </row>
    <row r="2067" spans="1:26" ht="12.75" customHeight="1" x14ac:dyDescent="0.25">
      <c r="A2067" s="56" t="s">
        <v>48420</v>
      </c>
      <c r="B2067" s="57" t="s">
        <v>9095</v>
      </c>
      <c r="C2067" s="57" t="s">
        <v>48421</v>
      </c>
      <c r="D2067" s="58"/>
      <c r="E2067" s="58"/>
      <c r="F2067" s="3"/>
      <c r="G2067" s="3"/>
      <c r="H2067" s="3"/>
      <c r="I2067" s="3"/>
      <c r="J2067" s="3"/>
      <c r="K2067" s="3"/>
      <c r="L2067" s="3"/>
      <c r="M2067" s="3"/>
      <c r="N2067" s="3"/>
      <c r="O2067" s="3"/>
      <c r="P2067" s="3"/>
      <c r="Q2067" s="3"/>
      <c r="R2067" s="3"/>
      <c r="S2067" s="3"/>
      <c r="T2067" s="3"/>
      <c r="U2067" s="3"/>
      <c r="V2067" s="3"/>
      <c r="W2067" s="3"/>
      <c r="X2067" s="3"/>
      <c r="Y2067" s="3"/>
      <c r="Z2067" s="3"/>
    </row>
    <row r="2068" spans="1:26" ht="12.75" customHeight="1" x14ac:dyDescent="0.25">
      <c r="A2068" s="59" t="s">
        <v>48422</v>
      </c>
      <c r="B2068" s="60" t="s">
        <v>9095</v>
      </c>
      <c r="C2068" s="60" t="s">
        <v>48419</v>
      </c>
      <c r="D2068" s="60" t="s">
        <v>9784</v>
      </c>
      <c r="E2068" s="61">
        <v>62.03</v>
      </c>
      <c r="F2068" s="3"/>
      <c r="G2068" s="3"/>
      <c r="H2068" s="3"/>
      <c r="I2068" s="3"/>
      <c r="J2068" s="3"/>
      <c r="K2068" s="3"/>
      <c r="L2068" s="3"/>
      <c r="M2068" s="3"/>
      <c r="N2068" s="3"/>
      <c r="O2068" s="3"/>
      <c r="P2068" s="3"/>
      <c r="Q2068" s="3"/>
      <c r="R2068" s="3"/>
      <c r="S2068" s="3"/>
      <c r="T2068" s="3"/>
      <c r="U2068" s="3"/>
      <c r="V2068" s="3"/>
      <c r="W2068" s="3"/>
      <c r="X2068" s="3"/>
      <c r="Y2068" s="3"/>
      <c r="Z2068" s="3"/>
    </row>
    <row r="2069" spans="1:26" ht="13.5" customHeight="1" x14ac:dyDescent="0.25">
      <c r="A2069" s="56" t="s">
        <v>48423</v>
      </c>
      <c r="B2069" s="57" t="s">
        <v>9095</v>
      </c>
      <c r="C2069" s="57" t="s">
        <v>48424</v>
      </c>
      <c r="D2069" s="58"/>
      <c r="E2069" s="58"/>
      <c r="F2069" s="3"/>
      <c r="G2069" s="3"/>
      <c r="H2069" s="3"/>
      <c r="I2069" s="3"/>
      <c r="J2069" s="3"/>
      <c r="K2069" s="3"/>
      <c r="L2069" s="3"/>
      <c r="M2069" s="3"/>
      <c r="N2069" s="3"/>
      <c r="O2069" s="3"/>
      <c r="P2069" s="3"/>
      <c r="Q2069" s="3"/>
      <c r="R2069" s="3"/>
      <c r="S2069" s="3"/>
      <c r="T2069" s="3"/>
      <c r="U2069" s="3"/>
      <c r="V2069" s="3"/>
      <c r="W2069" s="3"/>
      <c r="X2069" s="3"/>
      <c r="Y2069" s="3"/>
      <c r="Z2069" s="3"/>
    </row>
    <row r="2070" spans="1:26" ht="12.75" customHeight="1" x14ac:dyDescent="0.25">
      <c r="A2070" s="59" t="s">
        <v>48425</v>
      </c>
      <c r="B2070" s="60" t="s">
        <v>9095</v>
      </c>
      <c r="C2070" s="60" t="s">
        <v>48426</v>
      </c>
      <c r="D2070" s="60" t="s">
        <v>9784</v>
      </c>
      <c r="E2070" s="61">
        <v>100.81</v>
      </c>
      <c r="F2070" s="3"/>
      <c r="G2070" s="3"/>
      <c r="H2070" s="3"/>
      <c r="I2070" s="3"/>
      <c r="J2070" s="3"/>
      <c r="K2070" s="3"/>
      <c r="L2070" s="3"/>
      <c r="M2070" s="3"/>
      <c r="N2070" s="3"/>
      <c r="O2070" s="3"/>
      <c r="P2070" s="3"/>
      <c r="Q2070" s="3"/>
      <c r="R2070" s="3"/>
      <c r="S2070" s="3"/>
      <c r="T2070" s="3"/>
      <c r="U2070" s="3"/>
      <c r="V2070" s="3"/>
      <c r="W2070" s="3"/>
      <c r="X2070" s="3"/>
      <c r="Y2070" s="3"/>
      <c r="Z2070" s="3"/>
    </row>
    <row r="2071" spans="1:26" ht="13.5" customHeight="1" x14ac:dyDescent="0.25">
      <c r="A2071" s="59" t="s">
        <v>48427</v>
      </c>
      <c r="B2071" s="60" t="s">
        <v>9095</v>
      </c>
      <c r="C2071" s="60" t="s">
        <v>48428</v>
      </c>
      <c r="D2071" s="60" t="s">
        <v>9784</v>
      </c>
      <c r="E2071" s="61">
        <v>90.18</v>
      </c>
      <c r="F2071" s="3"/>
      <c r="G2071" s="3"/>
      <c r="H2071" s="3"/>
      <c r="I2071" s="3"/>
      <c r="J2071" s="3"/>
      <c r="K2071" s="3"/>
      <c r="L2071" s="3"/>
      <c r="M2071" s="3"/>
      <c r="N2071" s="3"/>
      <c r="O2071" s="3"/>
      <c r="P2071" s="3"/>
      <c r="Q2071" s="3"/>
      <c r="R2071" s="3"/>
      <c r="S2071" s="3"/>
      <c r="T2071" s="3"/>
      <c r="U2071" s="3"/>
      <c r="V2071" s="3"/>
      <c r="W2071" s="3"/>
      <c r="X2071" s="3"/>
      <c r="Y2071" s="3"/>
      <c r="Z2071" s="3"/>
    </row>
    <row r="2072" spans="1:26" ht="12.75" customHeight="1" x14ac:dyDescent="0.25">
      <c r="A2072" s="59" t="s">
        <v>48429</v>
      </c>
      <c r="B2072" s="60" t="s">
        <v>9095</v>
      </c>
      <c r="C2072" s="60" t="s">
        <v>48430</v>
      </c>
      <c r="D2072" s="60" t="s">
        <v>9784</v>
      </c>
      <c r="E2072" s="61">
        <v>109.62</v>
      </c>
      <c r="F2072" s="3"/>
      <c r="G2072" s="3"/>
      <c r="H2072" s="3"/>
      <c r="I2072" s="3"/>
      <c r="J2072" s="3"/>
      <c r="K2072" s="3"/>
      <c r="L2072" s="3"/>
      <c r="M2072" s="3"/>
      <c r="N2072" s="3"/>
      <c r="O2072" s="3"/>
      <c r="P2072" s="3"/>
      <c r="Q2072" s="3"/>
      <c r="R2072" s="3"/>
      <c r="S2072" s="3"/>
      <c r="T2072" s="3"/>
      <c r="U2072" s="3"/>
      <c r="V2072" s="3"/>
      <c r="W2072" s="3"/>
      <c r="X2072" s="3"/>
      <c r="Y2072" s="3"/>
      <c r="Z2072" s="3"/>
    </row>
    <row r="2073" spans="1:26" ht="12.75" customHeight="1" x14ac:dyDescent="0.25">
      <c r="A2073" s="56" t="s">
        <v>48431</v>
      </c>
      <c r="B2073" s="57" t="s">
        <v>9095</v>
      </c>
      <c r="C2073" s="57" t="s">
        <v>48432</v>
      </c>
      <c r="D2073" s="58"/>
      <c r="E2073" s="58"/>
      <c r="F2073" s="3"/>
      <c r="G2073" s="3"/>
      <c r="H2073" s="3"/>
      <c r="I2073" s="3"/>
      <c r="J2073" s="3"/>
      <c r="K2073" s="3"/>
      <c r="L2073" s="3"/>
      <c r="M2073" s="3"/>
      <c r="N2073" s="3"/>
      <c r="O2073" s="3"/>
      <c r="P2073" s="3"/>
      <c r="Q2073" s="3"/>
      <c r="R2073" s="3"/>
      <c r="S2073" s="3"/>
      <c r="T2073" s="3"/>
      <c r="U2073" s="3"/>
      <c r="V2073" s="3"/>
      <c r="W2073" s="3"/>
      <c r="X2073" s="3"/>
      <c r="Y2073" s="3"/>
      <c r="Z2073" s="3"/>
    </row>
    <row r="2074" spans="1:26" ht="13.5" customHeight="1" x14ac:dyDescent="0.25">
      <c r="A2074" s="59" t="s">
        <v>48433</v>
      </c>
      <c r="B2074" s="60" t="s">
        <v>9095</v>
      </c>
      <c r="C2074" s="60" t="s">
        <v>48434</v>
      </c>
      <c r="D2074" s="60" t="s">
        <v>9784</v>
      </c>
      <c r="E2074" s="61">
        <v>17.18</v>
      </c>
      <c r="F2074" s="3"/>
      <c r="G2074" s="3"/>
      <c r="H2074" s="3"/>
      <c r="I2074" s="3"/>
      <c r="J2074" s="3"/>
      <c r="K2074" s="3"/>
      <c r="L2074" s="3"/>
      <c r="M2074" s="3"/>
      <c r="N2074" s="3"/>
      <c r="O2074" s="3"/>
      <c r="P2074" s="3"/>
      <c r="Q2074" s="3"/>
      <c r="R2074" s="3"/>
      <c r="S2074" s="3"/>
      <c r="T2074" s="3"/>
      <c r="U2074" s="3"/>
      <c r="V2074" s="3"/>
      <c r="W2074" s="3"/>
      <c r="X2074" s="3"/>
      <c r="Y2074" s="3"/>
      <c r="Z2074" s="3"/>
    </row>
    <row r="2075" spans="1:26" ht="12.75" customHeight="1" x14ac:dyDescent="0.25">
      <c r="A2075" s="59" t="s">
        <v>48435</v>
      </c>
      <c r="B2075" s="60" t="s">
        <v>9095</v>
      </c>
      <c r="C2075" s="60" t="s">
        <v>48436</v>
      </c>
      <c r="D2075" s="60" t="s">
        <v>9784</v>
      </c>
      <c r="E2075" s="61">
        <v>21.42</v>
      </c>
      <c r="F2075" s="3"/>
      <c r="G2075" s="3"/>
      <c r="H2075" s="3"/>
      <c r="I2075" s="3"/>
      <c r="J2075" s="3"/>
      <c r="K2075" s="3"/>
      <c r="L2075" s="3"/>
      <c r="M2075" s="3"/>
      <c r="N2075" s="3"/>
      <c r="O2075" s="3"/>
      <c r="P2075" s="3"/>
      <c r="Q2075" s="3"/>
      <c r="R2075" s="3"/>
      <c r="S2075" s="3"/>
      <c r="T2075" s="3"/>
      <c r="U2075" s="3"/>
      <c r="V2075" s="3"/>
      <c r="W2075" s="3"/>
      <c r="X2075" s="3"/>
      <c r="Y2075" s="3"/>
      <c r="Z2075" s="3"/>
    </row>
    <row r="2076" spans="1:26" ht="13.5" customHeight="1" x14ac:dyDescent="0.25">
      <c r="A2076" s="52" t="s">
        <v>48437</v>
      </c>
      <c r="B2076" s="53"/>
      <c r="C2076" s="54" t="s">
        <v>48438</v>
      </c>
      <c r="D2076" s="55"/>
      <c r="E2076" s="55"/>
      <c r="F2076" s="3"/>
      <c r="G2076" s="3"/>
      <c r="H2076" s="3"/>
      <c r="I2076" s="3"/>
      <c r="J2076" s="3"/>
      <c r="K2076" s="3"/>
      <c r="L2076" s="3"/>
      <c r="M2076" s="3"/>
      <c r="N2076" s="3"/>
      <c r="O2076" s="3"/>
      <c r="P2076" s="3"/>
      <c r="Q2076" s="3"/>
      <c r="R2076" s="3"/>
      <c r="S2076" s="3"/>
      <c r="T2076" s="3"/>
      <c r="U2076" s="3"/>
      <c r="V2076" s="3"/>
      <c r="W2076" s="3"/>
      <c r="X2076" s="3"/>
      <c r="Y2076" s="3"/>
      <c r="Z2076" s="3"/>
    </row>
    <row r="2077" spans="1:26" ht="12.75" customHeight="1" x14ac:dyDescent="0.25">
      <c r="A2077" s="56" t="s">
        <v>48439</v>
      </c>
      <c r="B2077" s="57" t="s">
        <v>9095</v>
      </c>
      <c r="C2077" s="57" t="s">
        <v>48440</v>
      </c>
      <c r="D2077" s="58"/>
      <c r="E2077" s="58"/>
      <c r="F2077" s="3"/>
      <c r="G2077" s="3"/>
      <c r="H2077" s="3"/>
      <c r="I2077" s="3"/>
      <c r="J2077" s="3"/>
      <c r="K2077" s="3"/>
      <c r="L2077" s="3"/>
      <c r="M2077" s="3"/>
      <c r="N2077" s="3"/>
      <c r="O2077" s="3"/>
      <c r="P2077" s="3"/>
      <c r="Q2077" s="3"/>
      <c r="R2077" s="3"/>
      <c r="S2077" s="3"/>
      <c r="T2077" s="3"/>
      <c r="U2077" s="3"/>
      <c r="V2077" s="3"/>
      <c r="W2077" s="3"/>
      <c r="X2077" s="3"/>
      <c r="Y2077" s="3"/>
      <c r="Z2077" s="3"/>
    </row>
    <row r="2078" spans="1:26" ht="12.75" customHeight="1" x14ac:dyDescent="0.25">
      <c r="A2078" s="59" t="s">
        <v>48441</v>
      </c>
      <c r="B2078" s="60" t="s">
        <v>9095</v>
      </c>
      <c r="C2078" s="60" t="s">
        <v>48442</v>
      </c>
      <c r="D2078" s="60" t="s">
        <v>9784</v>
      </c>
      <c r="E2078" s="61">
        <v>25.27</v>
      </c>
      <c r="F2078" s="3"/>
      <c r="G2078" s="3"/>
      <c r="H2078" s="3"/>
      <c r="I2078" s="3"/>
      <c r="J2078" s="3"/>
      <c r="K2078" s="3"/>
      <c r="L2078" s="3"/>
      <c r="M2078" s="3"/>
      <c r="N2078" s="3"/>
      <c r="O2078" s="3"/>
      <c r="P2078" s="3"/>
      <c r="Q2078" s="3"/>
      <c r="R2078" s="3"/>
      <c r="S2078" s="3"/>
      <c r="T2078" s="3"/>
      <c r="U2078" s="3"/>
      <c r="V2078" s="3"/>
      <c r="W2078" s="3"/>
      <c r="X2078" s="3"/>
      <c r="Y2078" s="3"/>
      <c r="Z2078" s="3"/>
    </row>
    <row r="2079" spans="1:26" ht="13.5" customHeight="1" x14ac:dyDescent="0.25">
      <c r="A2079" s="59" t="s">
        <v>48443</v>
      </c>
      <c r="B2079" s="60" t="s">
        <v>9095</v>
      </c>
      <c r="C2079" s="60" t="s">
        <v>48444</v>
      </c>
      <c r="D2079" s="60" t="s">
        <v>9784</v>
      </c>
      <c r="E2079" s="61">
        <v>25.27</v>
      </c>
      <c r="F2079" s="3"/>
      <c r="G2079" s="3"/>
      <c r="H2079" s="3"/>
      <c r="I2079" s="3"/>
      <c r="J2079" s="3"/>
      <c r="K2079" s="3"/>
      <c r="L2079" s="3"/>
      <c r="M2079" s="3"/>
      <c r="N2079" s="3"/>
      <c r="O2079" s="3"/>
      <c r="P2079" s="3"/>
      <c r="Q2079" s="3"/>
      <c r="R2079" s="3"/>
      <c r="S2079" s="3"/>
      <c r="T2079" s="3"/>
      <c r="U2079" s="3"/>
      <c r="V2079" s="3"/>
      <c r="W2079" s="3"/>
      <c r="X2079" s="3"/>
      <c r="Y2079" s="3"/>
      <c r="Z2079" s="3"/>
    </row>
    <row r="2080" spans="1:26" ht="12.75" customHeight="1" x14ac:dyDescent="0.25">
      <c r="A2080" s="59" t="s">
        <v>48445</v>
      </c>
      <c r="B2080" s="60" t="s">
        <v>9095</v>
      </c>
      <c r="C2080" s="60" t="s">
        <v>48446</v>
      </c>
      <c r="D2080" s="60" t="s">
        <v>9784</v>
      </c>
      <c r="E2080" s="61">
        <v>33.520000000000003</v>
      </c>
      <c r="F2080" s="3"/>
      <c r="G2080" s="3"/>
      <c r="H2080" s="3"/>
      <c r="I2080" s="3"/>
      <c r="J2080" s="3"/>
      <c r="K2080" s="3"/>
      <c r="L2080" s="3"/>
      <c r="M2080" s="3"/>
      <c r="N2080" s="3"/>
      <c r="O2080" s="3"/>
      <c r="P2080" s="3"/>
      <c r="Q2080" s="3"/>
      <c r="R2080" s="3"/>
      <c r="S2080" s="3"/>
      <c r="T2080" s="3"/>
      <c r="U2080" s="3"/>
      <c r="V2080" s="3"/>
      <c r="W2080" s="3"/>
      <c r="X2080" s="3"/>
      <c r="Y2080" s="3"/>
      <c r="Z2080" s="3"/>
    </row>
    <row r="2081" spans="1:26" ht="12.75" customHeight="1" x14ac:dyDescent="0.25">
      <c r="A2081" s="56" t="s">
        <v>48447</v>
      </c>
      <c r="B2081" s="57" t="s">
        <v>9095</v>
      </c>
      <c r="C2081" s="57" t="s">
        <v>48448</v>
      </c>
      <c r="D2081" s="58"/>
      <c r="E2081" s="58"/>
      <c r="F2081" s="3"/>
      <c r="G2081" s="3"/>
      <c r="H2081" s="3"/>
      <c r="I2081" s="3"/>
      <c r="J2081" s="3"/>
      <c r="K2081" s="3"/>
      <c r="L2081" s="3"/>
      <c r="M2081" s="3"/>
      <c r="N2081" s="3"/>
      <c r="O2081" s="3"/>
      <c r="P2081" s="3"/>
      <c r="Q2081" s="3"/>
      <c r="R2081" s="3"/>
      <c r="S2081" s="3"/>
      <c r="T2081" s="3"/>
      <c r="U2081" s="3"/>
      <c r="V2081" s="3"/>
      <c r="W2081" s="3"/>
      <c r="X2081" s="3"/>
      <c r="Y2081" s="3"/>
      <c r="Z2081" s="3"/>
    </row>
    <row r="2082" spans="1:26" ht="13.5" customHeight="1" x14ac:dyDescent="0.25">
      <c r="A2082" s="59" t="s">
        <v>48449</v>
      </c>
      <c r="B2082" s="60" t="s">
        <v>9095</v>
      </c>
      <c r="C2082" s="60" t="s">
        <v>48450</v>
      </c>
      <c r="D2082" s="60" t="s">
        <v>9308</v>
      </c>
      <c r="E2082" s="61">
        <v>20.39</v>
      </c>
      <c r="F2082" s="3"/>
      <c r="G2082" s="3"/>
      <c r="H2082" s="3"/>
      <c r="I2082" s="3"/>
      <c r="J2082" s="3"/>
      <c r="K2082" s="3"/>
      <c r="L2082" s="3"/>
      <c r="M2082" s="3"/>
      <c r="N2082" s="3"/>
      <c r="O2082" s="3"/>
      <c r="P2082" s="3"/>
      <c r="Q2082" s="3"/>
      <c r="R2082" s="3"/>
      <c r="S2082" s="3"/>
      <c r="T2082" s="3"/>
      <c r="U2082" s="3"/>
      <c r="V2082" s="3"/>
      <c r="W2082" s="3"/>
      <c r="X2082" s="3"/>
      <c r="Y2082" s="3"/>
      <c r="Z2082" s="3"/>
    </row>
    <row r="2083" spans="1:26" ht="12.75" customHeight="1" x14ac:dyDescent="0.25">
      <c r="A2083" s="59" t="s">
        <v>48451</v>
      </c>
      <c r="B2083" s="60" t="s">
        <v>9095</v>
      </c>
      <c r="C2083" s="60" t="s">
        <v>48452</v>
      </c>
      <c r="D2083" s="60" t="s">
        <v>9308</v>
      </c>
      <c r="E2083" s="61">
        <v>40.770000000000003</v>
      </c>
      <c r="F2083" s="3"/>
      <c r="G2083" s="3"/>
      <c r="H2083" s="3"/>
      <c r="I2083" s="3"/>
      <c r="J2083" s="3"/>
      <c r="K2083" s="3"/>
      <c r="L2083" s="3"/>
      <c r="M2083" s="3"/>
      <c r="N2083" s="3"/>
      <c r="O2083" s="3"/>
      <c r="P2083" s="3"/>
      <c r="Q2083" s="3"/>
      <c r="R2083" s="3"/>
      <c r="S2083" s="3"/>
      <c r="T2083" s="3"/>
      <c r="U2083" s="3"/>
      <c r="V2083" s="3"/>
      <c r="W2083" s="3"/>
      <c r="X2083" s="3"/>
      <c r="Y2083" s="3"/>
      <c r="Z2083" s="3"/>
    </row>
    <row r="2084" spans="1:26" ht="13.5" customHeight="1" x14ac:dyDescent="0.25">
      <c r="A2084" s="59" t="s">
        <v>48453</v>
      </c>
      <c r="B2084" s="60" t="s">
        <v>9095</v>
      </c>
      <c r="C2084" s="60" t="s">
        <v>48454</v>
      </c>
      <c r="D2084" s="60" t="s">
        <v>9308</v>
      </c>
      <c r="E2084" s="61">
        <v>8.81</v>
      </c>
      <c r="F2084" s="3"/>
      <c r="G2084" s="3"/>
      <c r="H2084" s="3"/>
      <c r="I2084" s="3"/>
      <c r="J2084" s="3"/>
      <c r="K2084" s="3"/>
      <c r="L2084" s="3"/>
      <c r="M2084" s="3"/>
      <c r="N2084" s="3"/>
      <c r="O2084" s="3"/>
      <c r="P2084" s="3"/>
      <c r="Q2084" s="3"/>
      <c r="R2084" s="3"/>
      <c r="S2084" s="3"/>
      <c r="T2084" s="3"/>
      <c r="U2084" s="3"/>
      <c r="V2084" s="3"/>
      <c r="W2084" s="3"/>
      <c r="X2084" s="3"/>
      <c r="Y2084" s="3"/>
      <c r="Z2084" s="3"/>
    </row>
    <row r="2085" spans="1:26" ht="12.75" customHeight="1" x14ac:dyDescent="0.25">
      <c r="A2085" s="59" t="s">
        <v>48455</v>
      </c>
      <c r="B2085" s="60" t="s">
        <v>9095</v>
      </c>
      <c r="C2085" s="60" t="s">
        <v>48456</v>
      </c>
      <c r="D2085" s="60" t="s">
        <v>9784</v>
      </c>
      <c r="E2085" s="61">
        <v>25.37</v>
      </c>
      <c r="F2085" s="3"/>
      <c r="G2085" s="3"/>
      <c r="H2085" s="3"/>
      <c r="I2085" s="3"/>
      <c r="J2085" s="3"/>
      <c r="K2085" s="3"/>
      <c r="L2085" s="3"/>
      <c r="M2085" s="3"/>
      <c r="N2085" s="3"/>
      <c r="O2085" s="3"/>
      <c r="P2085" s="3"/>
      <c r="Q2085" s="3"/>
      <c r="R2085" s="3"/>
      <c r="S2085" s="3"/>
      <c r="T2085" s="3"/>
      <c r="U2085" s="3"/>
      <c r="V2085" s="3"/>
      <c r="W2085" s="3"/>
      <c r="X2085" s="3"/>
      <c r="Y2085" s="3"/>
      <c r="Z2085" s="3"/>
    </row>
    <row r="2086" spans="1:26" ht="12.75" customHeight="1" x14ac:dyDescent="0.25">
      <c r="A2086" s="56" t="s">
        <v>48457</v>
      </c>
      <c r="B2086" s="57" t="s">
        <v>9095</v>
      </c>
      <c r="C2086" s="57" t="s">
        <v>48458</v>
      </c>
      <c r="D2086" s="58"/>
      <c r="E2086" s="58"/>
      <c r="F2086" s="3"/>
      <c r="G2086" s="3"/>
      <c r="H2086" s="3"/>
      <c r="I2086" s="3"/>
      <c r="J2086" s="3"/>
      <c r="K2086" s="3"/>
      <c r="L2086" s="3"/>
      <c r="M2086" s="3"/>
      <c r="N2086" s="3"/>
      <c r="O2086" s="3"/>
      <c r="P2086" s="3"/>
      <c r="Q2086" s="3"/>
      <c r="R2086" s="3"/>
      <c r="S2086" s="3"/>
      <c r="T2086" s="3"/>
      <c r="U2086" s="3"/>
      <c r="V2086" s="3"/>
      <c r="W2086" s="3"/>
      <c r="X2086" s="3"/>
      <c r="Y2086" s="3"/>
      <c r="Z2086" s="3"/>
    </row>
    <row r="2087" spans="1:26" ht="13.5" customHeight="1" x14ac:dyDescent="0.25">
      <c r="A2087" s="59" t="s">
        <v>48459</v>
      </c>
      <c r="B2087" s="60" t="s">
        <v>9095</v>
      </c>
      <c r="C2087" s="60" t="s">
        <v>48460</v>
      </c>
      <c r="D2087" s="60" t="s">
        <v>9896</v>
      </c>
      <c r="E2087" s="61">
        <v>181.25</v>
      </c>
      <c r="F2087" s="3"/>
      <c r="G2087" s="3"/>
      <c r="H2087" s="3"/>
      <c r="I2087" s="3"/>
      <c r="J2087" s="3"/>
      <c r="K2087" s="3"/>
      <c r="L2087" s="3"/>
      <c r="M2087" s="3"/>
      <c r="N2087" s="3"/>
      <c r="O2087" s="3"/>
      <c r="P2087" s="3"/>
      <c r="Q2087" s="3"/>
      <c r="R2087" s="3"/>
      <c r="S2087" s="3"/>
      <c r="T2087" s="3"/>
      <c r="U2087" s="3"/>
      <c r="V2087" s="3"/>
      <c r="W2087" s="3"/>
      <c r="X2087" s="3"/>
      <c r="Y2087" s="3"/>
      <c r="Z2087" s="3"/>
    </row>
    <row r="2088" spans="1:26" ht="12.75" customHeight="1" x14ac:dyDescent="0.25">
      <c r="A2088" s="59" t="s">
        <v>48461</v>
      </c>
      <c r="B2088" s="60" t="s">
        <v>9095</v>
      </c>
      <c r="C2088" s="60" t="s">
        <v>12136</v>
      </c>
      <c r="D2088" s="60" t="s">
        <v>9896</v>
      </c>
      <c r="E2088" s="61">
        <v>460</v>
      </c>
      <c r="F2088" s="3"/>
      <c r="G2088" s="3"/>
      <c r="H2088" s="3"/>
      <c r="I2088" s="3"/>
      <c r="J2088" s="3"/>
      <c r="K2088" s="3"/>
      <c r="L2088" s="3"/>
      <c r="M2088" s="3"/>
      <c r="N2088" s="3"/>
      <c r="O2088" s="3"/>
      <c r="P2088" s="3"/>
      <c r="Q2088" s="3"/>
      <c r="R2088" s="3"/>
      <c r="S2088" s="3"/>
      <c r="T2088" s="3"/>
      <c r="U2088" s="3"/>
      <c r="V2088" s="3"/>
      <c r="W2088" s="3"/>
      <c r="X2088" s="3"/>
      <c r="Y2088" s="3"/>
      <c r="Z2088" s="3"/>
    </row>
    <row r="2089" spans="1:26" ht="13.5" customHeight="1" x14ac:dyDescent="0.25">
      <c r="A2089" s="59" t="s">
        <v>48462</v>
      </c>
      <c r="B2089" s="60" t="s">
        <v>9095</v>
      </c>
      <c r="C2089" s="60" t="s">
        <v>48463</v>
      </c>
      <c r="D2089" s="60" t="s">
        <v>9674</v>
      </c>
      <c r="E2089" s="61">
        <v>2.57</v>
      </c>
      <c r="F2089" s="3"/>
      <c r="G2089" s="3"/>
      <c r="H2089" s="3"/>
      <c r="I2089" s="3"/>
      <c r="J2089" s="3"/>
      <c r="K2089" s="3"/>
      <c r="L2089" s="3"/>
      <c r="M2089" s="3"/>
      <c r="N2089" s="3"/>
      <c r="O2089" s="3"/>
      <c r="P2089" s="3"/>
      <c r="Q2089" s="3"/>
      <c r="R2089" s="3"/>
      <c r="S2089" s="3"/>
      <c r="T2089" s="3"/>
      <c r="U2089" s="3"/>
      <c r="V2089" s="3"/>
      <c r="W2089" s="3"/>
      <c r="X2089" s="3"/>
      <c r="Y2089" s="3"/>
      <c r="Z2089" s="3"/>
    </row>
    <row r="2090" spans="1:26" ht="12.75" customHeight="1" x14ac:dyDescent="0.25">
      <c r="A2090" s="59" t="s">
        <v>48464</v>
      </c>
      <c r="B2090" s="60" t="s">
        <v>9095</v>
      </c>
      <c r="C2090" s="60" t="s">
        <v>48465</v>
      </c>
      <c r="D2090" s="60" t="s">
        <v>9674</v>
      </c>
      <c r="E2090" s="61">
        <v>3.76</v>
      </c>
      <c r="F2090" s="3"/>
      <c r="G2090" s="3"/>
      <c r="H2090" s="3"/>
      <c r="I2090" s="3"/>
      <c r="J2090" s="3"/>
      <c r="K2090" s="3"/>
      <c r="L2090" s="3"/>
      <c r="M2090" s="3"/>
      <c r="N2090" s="3"/>
      <c r="O2090" s="3"/>
      <c r="P2090" s="3"/>
      <c r="Q2090" s="3"/>
      <c r="R2090" s="3"/>
      <c r="S2090" s="3"/>
      <c r="T2090" s="3"/>
      <c r="U2090" s="3"/>
      <c r="V2090" s="3"/>
      <c r="W2090" s="3"/>
      <c r="X2090" s="3"/>
      <c r="Y2090" s="3"/>
      <c r="Z2090" s="3"/>
    </row>
    <row r="2091" spans="1:26" ht="12.75" customHeight="1" x14ac:dyDescent="0.25">
      <c r="A2091" s="59" t="s">
        <v>48466</v>
      </c>
      <c r="B2091" s="60" t="s">
        <v>9095</v>
      </c>
      <c r="C2091" s="60" t="s">
        <v>48467</v>
      </c>
      <c r="D2091" s="60" t="s">
        <v>9674</v>
      </c>
      <c r="E2091" s="61">
        <v>0.18</v>
      </c>
      <c r="F2091" s="3"/>
      <c r="G2091" s="3"/>
      <c r="H2091" s="3"/>
      <c r="I2091" s="3"/>
      <c r="J2091" s="3"/>
      <c r="K2091" s="3"/>
      <c r="L2091" s="3"/>
      <c r="M2091" s="3"/>
      <c r="N2091" s="3"/>
      <c r="O2091" s="3"/>
      <c r="P2091" s="3"/>
      <c r="Q2091" s="3"/>
      <c r="R2091" s="3"/>
      <c r="S2091" s="3"/>
      <c r="T2091" s="3"/>
      <c r="U2091" s="3"/>
      <c r="V2091" s="3"/>
      <c r="W2091" s="3"/>
      <c r="X2091" s="3"/>
      <c r="Y2091" s="3"/>
      <c r="Z2091" s="3"/>
    </row>
    <row r="2092" spans="1:26" ht="13.5" customHeight="1" x14ac:dyDescent="0.25">
      <c r="A2092" s="56" t="s">
        <v>48468</v>
      </c>
      <c r="B2092" s="57" t="s">
        <v>9095</v>
      </c>
      <c r="C2092" s="57" t="s">
        <v>48469</v>
      </c>
      <c r="D2092" s="58"/>
      <c r="E2092" s="58"/>
      <c r="F2092" s="3"/>
      <c r="G2092" s="3"/>
      <c r="H2092" s="3"/>
      <c r="I2092" s="3"/>
      <c r="J2092" s="3"/>
      <c r="K2092" s="3"/>
      <c r="L2092" s="3"/>
      <c r="M2092" s="3"/>
      <c r="N2092" s="3"/>
      <c r="O2092" s="3"/>
      <c r="P2092" s="3"/>
      <c r="Q2092" s="3"/>
      <c r="R2092" s="3"/>
      <c r="S2092" s="3"/>
      <c r="T2092" s="3"/>
      <c r="U2092" s="3"/>
      <c r="V2092" s="3"/>
      <c r="W2092" s="3"/>
      <c r="X2092" s="3"/>
      <c r="Y2092" s="3"/>
      <c r="Z2092" s="3"/>
    </row>
    <row r="2093" spans="1:26" ht="12.75" customHeight="1" x14ac:dyDescent="0.25">
      <c r="A2093" s="59" t="s">
        <v>48470</v>
      </c>
      <c r="B2093" s="60" t="s">
        <v>9095</v>
      </c>
      <c r="C2093" s="60" t="s">
        <v>48471</v>
      </c>
      <c r="D2093" s="60" t="s">
        <v>9308</v>
      </c>
      <c r="E2093" s="61">
        <v>140</v>
      </c>
      <c r="F2093" s="3"/>
      <c r="G2093" s="3"/>
      <c r="H2093" s="3"/>
      <c r="I2093" s="3"/>
      <c r="J2093" s="3"/>
      <c r="K2093" s="3"/>
      <c r="L2093" s="3"/>
      <c r="M2093" s="3"/>
      <c r="N2093" s="3"/>
      <c r="O2093" s="3"/>
      <c r="P2093" s="3"/>
      <c r="Q2093" s="3"/>
      <c r="R2093" s="3"/>
      <c r="S2093" s="3"/>
      <c r="T2093" s="3"/>
      <c r="U2093" s="3"/>
      <c r="V2093" s="3"/>
      <c r="W2093" s="3"/>
      <c r="X2093" s="3"/>
      <c r="Y2093" s="3"/>
      <c r="Z2093" s="3"/>
    </row>
    <row r="2094" spans="1:26" ht="13.5" customHeight="1" x14ac:dyDescent="0.25">
      <c r="A2094" s="59" t="s">
        <v>48472</v>
      </c>
      <c r="B2094" s="60" t="s">
        <v>9095</v>
      </c>
      <c r="C2094" s="60" t="s">
        <v>48473</v>
      </c>
      <c r="D2094" s="60" t="s">
        <v>9308</v>
      </c>
      <c r="E2094" s="61">
        <v>140</v>
      </c>
      <c r="F2094" s="3"/>
      <c r="G2094" s="3"/>
      <c r="H2094" s="3"/>
      <c r="I2094" s="3"/>
      <c r="J2094" s="3"/>
      <c r="K2094" s="3"/>
      <c r="L2094" s="3"/>
      <c r="M2094" s="3"/>
      <c r="N2094" s="3"/>
      <c r="O2094" s="3"/>
      <c r="P2094" s="3"/>
      <c r="Q2094" s="3"/>
      <c r="R2094" s="3"/>
      <c r="S2094" s="3"/>
      <c r="T2094" s="3"/>
      <c r="U2094" s="3"/>
      <c r="V2094" s="3"/>
      <c r="W2094" s="3"/>
      <c r="X2094" s="3"/>
      <c r="Y2094" s="3"/>
      <c r="Z2094" s="3"/>
    </row>
    <row r="2095" spans="1:26" ht="12.75" customHeight="1" x14ac:dyDescent="0.25">
      <c r="A2095" s="59" t="s">
        <v>48474</v>
      </c>
      <c r="B2095" s="60" t="s">
        <v>9095</v>
      </c>
      <c r="C2095" s="60" t="s">
        <v>48475</v>
      </c>
      <c r="D2095" s="60" t="s">
        <v>9308</v>
      </c>
      <c r="E2095" s="61">
        <v>140</v>
      </c>
      <c r="F2095" s="3"/>
      <c r="G2095" s="3"/>
      <c r="H2095" s="3"/>
      <c r="I2095" s="3"/>
      <c r="J2095" s="3"/>
      <c r="K2095" s="3"/>
      <c r="L2095" s="3"/>
      <c r="M2095" s="3"/>
      <c r="N2095" s="3"/>
      <c r="O2095" s="3"/>
      <c r="P2095" s="3"/>
      <c r="Q2095" s="3"/>
      <c r="R2095" s="3"/>
      <c r="S2095" s="3"/>
      <c r="T2095" s="3"/>
      <c r="U2095" s="3"/>
      <c r="V2095" s="3"/>
      <c r="W2095" s="3"/>
      <c r="X2095" s="3"/>
      <c r="Y2095" s="3"/>
      <c r="Z2095" s="3"/>
    </row>
    <row r="2096" spans="1:26" ht="12.75" customHeight="1" x14ac:dyDescent="0.25">
      <c r="A2096" s="59" t="s">
        <v>48476</v>
      </c>
      <c r="B2096" s="60" t="s">
        <v>9095</v>
      </c>
      <c r="C2096" s="60" t="s">
        <v>48477</v>
      </c>
      <c r="D2096" s="60" t="s">
        <v>9308</v>
      </c>
      <c r="E2096" s="61">
        <v>140</v>
      </c>
      <c r="F2096" s="3"/>
      <c r="G2096" s="3"/>
      <c r="H2096" s="3"/>
      <c r="I2096" s="3"/>
      <c r="J2096" s="3"/>
      <c r="K2096" s="3"/>
      <c r="L2096" s="3"/>
      <c r="M2096" s="3"/>
      <c r="N2096" s="3"/>
      <c r="O2096" s="3"/>
      <c r="P2096" s="3"/>
      <c r="Q2096" s="3"/>
      <c r="R2096" s="3"/>
      <c r="S2096" s="3"/>
      <c r="T2096" s="3"/>
      <c r="U2096" s="3"/>
      <c r="V2096" s="3"/>
      <c r="W2096" s="3"/>
      <c r="X2096" s="3"/>
      <c r="Y2096" s="3"/>
      <c r="Z2096" s="3"/>
    </row>
    <row r="2097" spans="1:26" ht="13.5" customHeight="1" x14ac:dyDescent="0.25">
      <c r="A2097" s="59" t="s">
        <v>48478</v>
      </c>
      <c r="B2097" s="60" t="s">
        <v>9095</v>
      </c>
      <c r="C2097" s="60" t="s">
        <v>48479</v>
      </c>
      <c r="D2097" s="60" t="s">
        <v>9308</v>
      </c>
      <c r="E2097" s="61">
        <v>140</v>
      </c>
      <c r="F2097" s="3"/>
      <c r="G2097" s="3"/>
      <c r="H2097" s="3"/>
      <c r="I2097" s="3"/>
      <c r="J2097" s="3"/>
      <c r="K2097" s="3"/>
      <c r="L2097" s="3"/>
      <c r="M2097" s="3"/>
      <c r="N2097" s="3"/>
      <c r="O2097" s="3"/>
      <c r="P2097" s="3"/>
      <c r="Q2097" s="3"/>
      <c r="R2097" s="3"/>
      <c r="S2097" s="3"/>
      <c r="T2097" s="3"/>
      <c r="U2097" s="3"/>
      <c r="V2097" s="3"/>
      <c r="W2097" s="3"/>
      <c r="X2097" s="3"/>
      <c r="Y2097" s="3"/>
      <c r="Z2097" s="3"/>
    </row>
    <row r="2098" spans="1:26" ht="12.75" customHeight="1" x14ac:dyDescent="0.25">
      <c r="A2098" s="59" t="s">
        <v>48480</v>
      </c>
      <c r="B2098" s="60" t="s">
        <v>9095</v>
      </c>
      <c r="C2098" s="60" t="s">
        <v>12154</v>
      </c>
      <c r="D2098" s="60" t="s">
        <v>9308</v>
      </c>
      <c r="E2098" s="61">
        <v>2.5</v>
      </c>
      <c r="F2098" s="3"/>
      <c r="G2098" s="3"/>
      <c r="H2098" s="3"/>
      <c r="I2098" s="3"/>
      <c r="J2098" s="3"/>
      <c r="K2098" s="3"/>
      <c r="L2098" s="3"/>
      <c r="M2098" s="3"/>
      <c r="N2098" s="3"/>
      <c r="O2098" s="3"/>
      <c r="P2098" s="3"/>
      <c r="Q2098" s="3"/>
      <c r="R2098" s="3"/>
      <c r="S2098" s="3"/>
      <c r="T2098" s="3"/>
      <c r="U2098" s="3"/>
      <c r="V2098" s="3"/>
      <c r="W2098" s="3"/>
      <c r="X2098" s="3"/>
      <c r="Y2098" s="3"/>
      <c r="Z2098" s="3"/>
    </row>
    <row r="2099" spans="1:26" ht="12.75" customHeight="1" x14ac:dyDescent="0.25">
      <c r="A2099" s="59" t="s">
        <v>48481</v>
      </c>
      <c r="B2099" s="60" t="s">
        <v>9095</v>
      </c>
      <c r="C2099" s="60" t="s">
        <v>12156</v>
      </c>
      <c r="D2099" s="60" t="s">
        <v>9308</v>
      </c>
      <c r="E2099" s="61">
        <v>2.66</v>
      </c>
      <c r="F2099" s="3"/>
      <c r="G2099" s="3"/>
      <c r="H2099" s="3"/>
      <c r="I2099" s="3"/>
      <c r="J2099" s="3"/>
      <c r="K2099" s="3"/>
      <c r="L2099" s="3"/>
      <c r="M2099" s="3"/>
      <c r="N2099" s="3"/>
      <c r="O2099" s="3"/>
      <c r="P2099" s="3"/>
      <c r="Q2099" s="3"/>
      <c r="R2099" s="3"/>
      <c r="S2099" s="3"/>
      <c r="T2099" s="3"/>
      <c r="U2099" s="3"/>
      <c r="V2099" s="3"/>
      <c r="W2099" s="3"/>
      <c r="X2099" s="3"/>
      <c r="Y2099" s="3"/>
      <c r="Z2099" s="3"/>
    </row>
    <row r="2100" spans="1:26" ht="13.5" customHeight="1" x14ac:dyDescent="0.25">
      <c r="A2100" s="59" t="s">
        <v>48482</v>
      </c>
      <c r="B2100" s="60" t="s">
        <v>9095</v>
      </c>
      <c r="C2100" s="60" t="s">
        <v>12158</v>
      </c>
      <c r="D2100" s="60" t="s">
        <v>9308</v>
      </c>
      <c r="E2100" s="61">
        <v>1.63</v>
      </c>
      <c r="F2100" s="3"/>
      <c r="G2100" s="3"/>
      <c r="H2100" s="3"/>
      <c r="I2100" s="3"/>
      <c r="J2100" s="3"/>
      <c r="K2100" s="3"/>
      <c r="L2100" s="3"/>
      <c r="M2100" s="3"/>
      <c r="N2100" s="3"/>
      <c r="O2100" s="3"/>
      <c r="P2100" s="3"/>
      <c r="Q2100" s="3"/>
      <c r="R2100" s="3"/>
      <c r="S2100" s="3"/>
      <c r="T2100" s="3"/>
      <c r="U2100" s="3"/>
      <c r="V2100" s="3"/>
      <c r="W2100" s="3"/>
      <c r="X2100" s="3"/>
      <c r="Y2100" s="3"/>
      <c r="Z2100" s="3"/>
    </row>
    <row r="2101" spans="1:26" ht="12.75" customHeight="1" x14ac:dyDescent="0.25">
      <c r="A2101" s="59" t="s">
        <v>48483</v>
      </c>
      <c r="B2101" s="60" t="s">
        <v>9095</v>
      </c>
      <c r="C2101" s="60" t="s">
        <v>12160</v>
      </c>
      <c r="D2101" s="60" t="s">
        <v>9308</v>
      </c>
      <c r="E2101" s="61">
        <v>3.33</v>
      </c>
      <c r="F2101" s="3"/>
      <c r="G2101" s="3"/>
      <c r="H2101" s="3"/>
      <c r="I2101" s="3"/>
      <c r="J2101" s="3"/>
      <c r="K2101" s="3"/>
      <c r="L2101" s="3"/>
      <c r="M2101" s="3"/>
      <c r="N2101" s="3"/>
      <c r="O2101" s="3"/>
      <c r="P2101" s="3"/>
      <c r="Q2101" s="3"/>
      <c r="R2101" s="3"/>
      <c r="S2101" s="3"/>
      <c r="T2101" s="3"/>
      <c r="U2101" s="3"/>
      <c r="V2101" s="3"/>
      <c r="W2101" s="3"/>
      <c r="X2101" s="3"/>
      <c r="Y2101" s="3"/>
      <c r="Z2101" s="3"/>
    </row>
    <row r="2102" spans="1:26" ht="13.5" customHeight="1" x14ac:dyDescent="0.25">
      <c r="A2102" s="59" t="s">
        <v>48484</v>
      </c>
      <c r="B2102" s="60" t="s">
        <v>9095</v>
      </c>
      <c r="C2102" s="60" t="s">
        <v>12162</v>
      </c>
      <c r="D2102" s="60" t="s">
        <v>9308</v>
      </c>
      <c r="E2102" s="61">
        <v>2.39</v>
      </c>
      <c r="F2102" s="3"/>
      <c r="G2102" s="3"/>
      <c r="H2102" s="3"/>
      <c r="I2102" s="3"/>
      <c r="J2102" s="3"/>
      <c r="K2102" s="3"/>
      <c r="L2102" s="3"/>
      <c r="M2102" s="3"/>
      <c r="N2102" s="3"/>
      <c r="O2102" s="3"/>
      <c r="P2102" s="3"/>
      <c r="Q2102" s="3"/>
      <c r="R2102" s="3"/>
      <c r="S2102" s="3"/>
      <c r="T2102" s="3"/>
      <c r="U2102" s="3"/>
      <c r="V2102" s="3"/>
      <c r="W2102" s="3"/>
      <c r="X2102" s="3"/>
      <c r="Y2102" s="3"/>
      <c r="Z2102" s="3"/>
    </row>
    <row r="2103" spans="1:26" ht="12.75" customHeight="1" x14ac:dyDescent="0.25">
      <c r="A2103" s="59" t="s">
        <v>48485</v>
      </c>
      <c r="B2103" s="60" t="s">
        <v>9095</v>
      </c>
      <c r="C2103" s="60" t="s">
        <v>48486</v>
      </c>
      <c r="D2103" s="60" t="s">
        <v>9308</v>
      </c>
      <c r="E2103" s="61">
        <v>125</v>
      </c>
      <c r="F2103" s="3"/>
      <c r="G2103" s="3"/>
      <c r="H2103" s="3"/>
      <c r="I2103" s="3"/>
      <c r="J2103" s="3"/>
      <c r="K2103" s="3"/>
      <c r="L2103" s="3"/>
      <c r="M2103" s="3"/>
      <c r="N2103" s="3"/>
      <c r="O2103" s="3"/>
      <c r="P2103" s="3"/>
      <c r="Q2103" s="3"/>
      <c r="R2103" s="3"/>
      <c r="S2103" s="3"/>
      <c r="T2103" s="3"/>
      <c r="U2103" s="3"/>
      <c r="V2103" s="3"/>
      <c r="W2103" s="3"/>
      <c r="X2103" s="3"/>
      <c r="Y2103" s="3"/>
      <c r="Z2103" s="3"/>
    </row>
    <row r="2104" spans="1:26" ht="12.75" customHeight="1" x14ac:dyDescent="0.25">
      <c r="A2104" s="56" t="s">
        <v>48487</v>
      </c>
      <c r="B2104" s="57" t="s">
        <v>9095</v>
      </c>
      <c r="C2104" s="57" t="s">
        <v>48488</v>
      </c>
      <c r="D2104" s="58"/>
      <c r="E2104" s="58"/>
      <c r="F2104" s="3"/>
      <c r="G2104" s="3"/>
      <c r="H2104" s="3"/>
      <c r="I2104" s="3"/>
      <c r="J2104" s="3"/>
      <c r="K2104" s="3"/>
      <c r="L2104" s="3"/>
      <c r="M2104" s="3"/>
      <c r="N2104" s="3"/>
      <c r="O2104" s="3"/>
      <c r="P2104" s="3"/>
      <c r="Q2104" s="3"/>
      <c r="R2104" s="3"/>
      <c r="S2104" s="3"/>
      <c r="T2104" s="3"/>
      <c r="U2104" s="3"/>
      <c r="V2104" s="3"/>
      <c r="W2104" s="3"/>
      <c r="X2104" s="3"/>
      <c r="Y2104" s="3"/>
      <c r="Z2104" s="3"/>
    </row>
    <row r="2105" spans="1:26" ht="13.5" customHeight="1" x14ac:dyDescent="0.25">
      <c r="A2105" s="59" t="s">
        <v>48489</v>
      </c>
      <c r="B2105" s="60" t="s">
        <v>9095</v>
      </c>
      <c r="C2105" s="60" t="s">
        <v>48490</v>
      </c>
      <c r="D2105" s="60" t="s">
        <v>9308</v>
      </c>
      <c r="E2105" s="61">
        <v>80.08</v>
      </c>
      <c r="F2105" s="3"/>
      <c r="G2105" s="3"/>
      <c r="H2105" s="3"/>
      <c r="I2105" s="3"/>
      <c r="J2105" s="3"/>
      <c r="K2105" s="3"/>
      <c r="L2105" s="3"/>
      <c r="M2105" s="3"/>
      <c r="N2105" s="3"/>
      <c r="O2105" s="3"/>
      <c r="P2105" s="3"/>
      <c r="Q2105" s="3"/>
      <c r="R2105" s="3"/>
      <c r="S2105" s="3"/>
      <c r="T2105" s="3"/>
      <c r="U2105" s="3"/>
      <c r="V2105" s="3"/>
      <c r="W2105" s="3"/>
      <c r="X2105" s="3"/>
      <c r="Y2105" s="3"/>
      <c r="Z2105" s="3"/>
    </row>
    <row r="2106" spans="1:26" ht="12.75" customHeight="1" x14ac:dyDescent="0.25">
      <c r="A2106" s="56" t="s">
        <v>48491</v>
      </c>
      <c r="B2106" s="57" t="s">
        <v>9095</v>
      </c>
      <c r="C2106" s="57" t="s">
        <v>48492</v>
      </c>
      <c r="D2106" s="58"/>
      <c r="E2106" s="58"/>
      <c r="F2106" s="3"/>
      <c r="G2106" s="3"/>
      <c r="H2106" s="3"/>
      <c r="I2106" s="3"/>
      <c r="J2106" s="3"/>
      <c r="K2106" s="3"/>
      <c r="L2106" s="3"/>
      <c r="M2106" s="3"/>
      <c r="N2106" s="3"/>
      <c r="O2106" s="3"/>
      <c r="P2106" s="3"/>
      <c r="Q2106" s="3"/>
      <c r="R2106" s="3"/>
      <c r="S2106" s="3"/>
      <c r="T2106" s="3"/>
      <c r="U2106" s="3"/>
      <c r="V2106" s="3"/>
      <c r="W2106" s="3"/>
      <c r="X2106" s="3"/>
      <c r="Y2106" s="3"/>
      <c r="Z2106" s="3"/>
    </row>
    <row r="2107" spans="1:26" ht="13.5" customHeight="1" x14ac:dyDescent="0.25">
      <c r="A2107" s="59" t="s">
        <v>48493</v>
      </c>
      <c r="B2107" s="60" t="s">
        <v>9095</v>
      </c>
      <c r="C2107" s="60" t="s">
        <v>48494</v>
      </c>
      <c r="D2107" s="60" t="s">
        <v>9308</v>
      </c>
      <c r="E2107" s="61">
        <v>139.46</v>
      </c>
      <c r="F2107" s="3"/>
      <c r="G2107" s="3"/>
      <c r="H2107" s="3"/>
      <c r="I2107" s="3"/>
      <c r="J2107" s="3"/>
      <c r="K2107" s="3"/>
      <c r="L2107" s="3"/>
      <c r="M2107" s="3"/>
      <c r="N2107" s="3"/>
      <c r="O2107" s="3"/>
      <c r="P2107" s="3"/>
      <c r="Q2107" s="3"/>
      <c r="R2107" s="3"/>
      <c r="S2107" s="3"/>
      <c r="T2107" s="3"/>
      <c r="U2107" s="3"/>
      <c r="V2107" s="3"/>
      <c r="W2107" s="3"/>
      <c r="X2107" s="3"/>
      <c r="Y2107" s="3"/>
      <c r="Z2107" s="3"/>
    </row>
    <row r="2108" spans="1:26" ht="12.75" customHeight="1" x14ac:dyDescent="0.25">
      <c r="A2108" s="59" t="s">
        <v>48495</v>
      </c>
      <c r="B2108" s="60" t="s">
        <v>9095</v>
      </c>
      <c r="C2108" s="60" t="s">
        <v>48496</v>
      </c>
      <c r="D2108" s="60" t="s">
        <v>9308</v>
      </c>
      <c r="E2108" s="61">
        <v>230.24</v>
      </c>
      <c r="F2108" s="3"/>
      <c r="G2108" s="3"/>
      <c r="H2108" s="3"/>
      <c r="I2108" s="3"/>
      <c r="J2108" s="3"/>
      <c r="K2108" s="3"/>
      <c r="L2108" s="3"/>
      <c r="M2108" s="3"/>
      <c r="N2108" s="3"/>
      <c r="O2108" s="3"/>
      <c r="P2108" s="3"/>
      <c r="Q2108" s="3"/>
      <c r="R2108" s="3"/>
      <c r="S2108" s="3"/>
      <c r="T2108" s="3"/>
      <c r="U2108" s="3"/>
      <c r="V2108" s="3"/>
      <c r="W2108" s="3"/>
      <c r="X2108" s="3"/>
      <c r="Y2108" s="3"/>
      <c r="Z2108" s="3"/>
    </row>
    <row r="2109" spans="1:26" ht="12.75" customHeight="1" x14ac:dyDescent="0.25">
      <c r="A2109" s="59" t="s">
        <v>48497</v>
      </c>
      <c r="B2109" s="60" t="s">
        <v>9095</v>
      </c>
      <c r="C2109" s="60" t="s">
        <v>48498</v>
      </c>
      <c r="D2109" s="60" t="s">
        <v>9308</v>
      </c>
      <c r="E2109" s="61">
        <v>363.12</v>
      </c>
      <c r="F2109" s="3"/>
      <c r="G2109" s="3"/>
      <c r="H2109" s="3"/>
      <c r="I2109" s="3"/>
      <c r="J2109" s="3"/>
      <c r="K2109" s="3"/>
      <c r="L2109" s="3"/>
      <c r="M2109" s="3"/>
      <c r="N2109" s="3"/>
      <c r="O2109" s="3"/>
      <c r="P2109" s="3"/>
      <c r="Q2109" s="3"/>
      <c r="R2109" s="3"/>
      <c r="S2109" s="3"/>
      <c r="T2109" s="3"/>
      <c r="U2109" s="3"/>
      <c r="V2109" s="3"/>
      <c r="W2109" s="3"/>
      <c r="X2109" s="3"/>
      <c r="Y2109" s="3"/>
      <c r="Z2109" s="3"/>
    </row>
    <row r="2110" spans="1:26" ht="13.5" customHeight="1" x14ac:dyDescent="0.25">
      <c r="A2110" s="52" t="s">
        <v>48499</v>
      </c>
      <c r="B2110" s="53"/>
      <c r="C2110" s="54" t="s">
        <v>48500</v>
      </c>
      <c r="D2110" s="55"/>
      <c r="E2110" s="55"/>
      <c r="F2110" s="3"/>
      <c r="G2110" s="3"/>
      <c r="H2110" s="3"/>
      <c r="I2110" s="3"/>
      <c r="J2110" s="3"/>
      <c r="K2110" s="3"/>
      <c r="L2110" s="3"/>
      <c r="M2110" s="3"/>
      <c r="N2110" s="3"/>
      <c r="O2110" s="3"/>
      <c r="P2110" s="3"/>
      <c r="Q2110" s="3"/>
      <c r="R2110" s="3"/>
      <c r="S2110" s="3"/>
      <c r="T2110" s="3"/>
      <c r="U2110" s="3"/>
      <c r="V2110" s="3"/>
      <c r="W2110" s="3"/>
      <c r="X2110" s="3"/>
      <c r="Y2110" s="3"/>
      <c r="Z2110" s="3"/>
    </row>
    <row r="2111" spans="1:26" ht="12.75" customHeight="1" x14ac:dyDescent="0.25">
      <c r="A2111" s="56" t="s">
        <v>48501</v>
      </c>
      <c r="B2111" s="57" t="s">
        <v>9095</v>
      </c>
      <c r="C2111" s="57" t="s">
        <v>48502</v>
      </c>
      <c r="D2111" s="58"/>
      <c r="E2111" s="58"/>
      <c r="F2111" s="3"/>
      <c r="G2111" s="3"/>
      <c r="H2111" s="3"/>
      <c r="I2111" s="3"/>
      <c r="J2111" s="3"/>
      <c r="K2111" s="3"/>
      <c r="L2111" s="3"/>
      <c r="M2111" s="3"/>
      <c r="N2111" s="3"/>
      <c r="O2111" s="3"/>
      <c r="P2111" s="3"/>
      <c r="Q2111" s="3"/>
      <c r="R2111" s="3"/>
      <c r="S2111" s="3"/>
      <c r="T2111" s="3"/>
      <c r="U2111" s="3"/>
      <c r="V2111" s="3"/>
      <c r="W2111" s="3"/>
      <c r="X2111" s="3"/>
      <c r="Y2111" s="3"/>
      <c r="Z2111" s="3"/>
    </row>
    <row r="2112" spans="1:26" ht="12.75" customHeight="1" x14ac:dyDescent="0.25">
      <c r="A2112" s="59" t="s">
        <v>48503</v>
      </c>
      <c r="B2112" s="60" t="s">
        <v>9095</v>
      </c>
      <c r="C2112" s="60" t="s">
        <v>48504</v>
      </c>
      <c r="D2112" s="60" t="s">
        <v>9896</v>
      </c>
      <c r="E2112" s="61">
        <v>544.48</v>
      </c>
      <c r="F2112" s="3"/>
      <c r="G2112" s="3"/>
      <c r="H2112" s="3"/>
      <c r="I2112" s="3"/>
      <c r="J2112" s="3"/>
      <c r="K2112" s="3"/>
      <c r="L2112" s="3"/>
      <c r="M2112" s="3"/>
      <c r="N2112" s="3"/>
      <c r="O2112" s="3"/>
      <c r="P2112" s="3"/>
      <c r="Q2112" s="3"/>
      <c r="R2112" s="3"/>
      <c r="S2112" s="3"/>
      <c r="T2112" s="3"/>
      <c r="U2112" s="3"/>
      <c r="V2112" s="3"/>
      <c r="W2112" s="3"/>
      <c r="X2112" s="3"/>
      <c r="Y2112" s="3"/>
      <c r="Z2112" s="3"/>
    </row>
    <row r="2113" spans="1:26" ht="13.5" customHeight="1" x14ac:dyDescent="0.25">
      <c r="A2113" s="59" t="s">
        <v>48505</v>
      </c>
      <c r="B2113" s="60" t="s">
        <v>9095</v>
      </c>
      <c r="C2113" s="60" t="s">
        <v>48506</v>
      </c>
      <c r="D2113" s="60" t="s">
        <v>9896</v>
      </c>
      <c r="E2113" s="61">
        <v>562.16999999999996</v>
      </c>
      <c r="F2113" s="3"/>
      <c r="G2113" s="3"/>
      <c r="H2113" s="3"/>
      <c r="I2113" s="3"/>
      <c r="J2113" s="3"/>
      <c r="K2113" s="3"/>
      <c r="L2113" s="3"/>
      <c r="M2113" s="3"/>
      <c r="N2113" s="3"/>
      <c r="O2113" s="3"/>
      <c r="P2113" s="3"/>
      <c r="Q2113" s="3"/>
      <c r="R2113" s="3"/>
      <c r="S2113" s="3"/>
      <c r="T2113" s="3"/>
      <c r="U2113" s="3"/>
      <c r="V2113" s="3"/>
      <c r="W2113" s="3"/>
      <c r="X2113" s="3"/>
      <c r="Y2113" s="3"/>
      <c r="Z2113" s="3"/>
    </row>
    <row r="2114" spans="1:26" ht="12.75" customHeight="1" x14ac:dyDescent="0.25">
      <c r="A2114" s="56" t="s">
        <v>48507</v>
      </c>
      <c r="B2114" s="57" t="s">
        <v>9095</v>
      </c>
      <c r="C2114" s="57" t="s">
        <v>48508</v>
      </c>
      <c r="D2114" s="58"/>
      <c r="E2114" s="58"/>
      <c r="F2114" s="3"/>
      <c r="G2114" s="3"/>
      <c r="H2114" s="3"/>
      <c r="I2114" s="3"/>
      <c r="J2114" s="3"/>
      <c r="K2114" s="3"/>
      <c r="L2114" s="3"/>
      <c r="M2114" s="3"/>
      <c r="N2114" s="3"/>
      <c r="O2114" s="3"/>
      <c r="P2114" s="3"/>
      <c r="Q2114" s="3"/>
      <c r="R2114" s="3"/>
      <c r="S2114" s="3"/>
      <c r="T2114" s="3"/>
      <c r="U2114" s="3"/>
      <c r="V2114" s="3"/>
      <c r="W2114" s="3"/>
      <c r="X2114" s="3"/>
      <c r="Y2114" s="3"/>
      <c r="Z2114" s="3"/>
    </row>
    <row r="2115" spans="1:26" ht="13.5" customHeight="1" x14ac:dyDescent="0.25">
      <c r="A2115" s="59" t="s">
        <v>48509</v>
      </c>
      <c r="B2115" s="60" t="s">
        <v>9095</v>
      </c>
      <c r="C2115" s="60" t="s">
        <v>48510</v>
      </c>
      <c r="D2115" s="60" t="s">
        <v>9896</v>
      </c>
      <c r="E2115" s="61">
        <v>473.23</v>
      </c>
      <c r="F2115" s="3"/>
      <c r="G2115" s="3"/>
      <c r="H2115" s="3"/>
      <c r="I2115" s="3"/>
      <c r="J2115" s="3"/>
      <c r="K2115" s="3"/>
      <c r="L2115" s="3"/>
      <c r="M2115" s="3"/>
      <c r="N2115" s="3"/>
      <c r="O2115" s="3"/>
      <c r="P2115" s="3"/>
      <c r="Q2115" s="3"/>
      <c r="R2115" s="3"/>
      <c r="S2115" s="3"/>
      <c r="T2115" s="3"/>
      <c r="U2115" s="3"/>
      <c r="V2115" s="3"/>
      <c r="W2115" s="3"/>
      <c r="X2115" s="3"/>
      <c r="Y2115" s="3"/>
      <c r="Z2115" s="3"/>
    </row>
    <row r="2116" spans="1:26" ht="12.75" customHeight="1" x14ac:dyDescent="0.25">
      <c r="A2116" s="59" t="s">
        <v>48511</v>
      </c>
      <c r="B2116" s="60" t="s">
        <v>9095</v>
      </c>
      <c r="C2116" s="60" t="s">
        <v>48512</v>
      </c>
      <c r="D2116" s="60" t="s">
        <v>9896</v>
      </c>
      <c r="E2116" s="61">
        <v>484.42</v>
      </c>
      <c r="F2116" s="3"/>
      <c r="G2116" s="3"/>
      <c r="H2116" s="3"/>
      <c r="I2116" s="3"/>
      <c r="J2116" s="3"/>
      <c r="K2116" s="3"/>
      <c r="L2116" s="3"/>
      <c r="M2116" s="3"/>
      <c r="N2116" s="3"/>
      <c r="O2116" s="3"/>
      <c r="P2116" s="3"/>
      <c r="Q2116" s="3"/>
      <c r="R2116" s="3"/>
      <c r="S2116" s="3"/>
      <c r="T2116" s="3"/>
      <c r="U2116" s="3"/>
      <c r="V2116" s="3"/>
      <c r="W2116" s="3"/>
      <c r="X2116" s="3"/>
      <c r="Y2116" s="3"/>
      <c r="Z2116" s="3"/>
    </row>
    <row r="2117" spans="1:26" ht="12.75" customHeight="1" x14ac:dyDescent="0.25">
      <c r="A2117" s="59" t="s">
        <v>48513</v>
      </c>
      <c r="B2117" s="60" t="s">
        <v>9095</v>
      </c>
      <c r="C2117" s="60" t="s">
        <v>48514</v>
      </c>
      <c r="D2117" s="60" t="s">
        <v>9896</v>
      </c>
      <c r="E2117" s="61">
        <v>587.49</v>
      </c>
      <c r="F2117" s="3"/>
      <c r="G2117" s="3"/>
      <c r="H2117" s="3"/>
      <c r="I2117" s="3"/>
      <c r="J2117" s="3"/>
      <c r="K2117" s="3"/>
      <c r="L2117" s="3"/>
      <c r="M2117" s="3"/>
      <c r="N2117" s="3"/>
      <c r="O2117" s="3"/>
      <c r="P2117" s="3"/>
      <c r="Q2117" s="3"/>
      <c r="R2117" s="3"/>
      <c r="S2117" s="3"/>
      <c r="T2117" s="3"/>
      <c r="U2117" s="3"/>
      <c r="V2117" s="3"/>
      <c r="W2117" s="3"/>
      <c r="X2117" s="3"/>
      <c r="Y2117" s="3"/>
      <c r="Z2117" s="3"/>
    </row>
    <row r="2118" spans="1:26" ht="13.5" customHeight="1" x14ac:dyDescent="0.25">
      <c r="A2118" s="59" t="s">
        <v>48515</v>
      </c>
      <c r="B2118" s="60" t="s">
        <v>9095</v>
      </c>
      <c r="C2118" s="60" t="s">
        <v>48516</v>
      </c>
      <c r="D2118" s="60" t="s">
        <v>9896</v>
      </c>
      <c r="E2118" s="61">
        <v>587.49</v>
      </c>
      <c r="F2118" s="3"/>
      <c r="G2118" s="3"/>
      <c r="H2118" s="3"/>
      <c r="I2118" s="3"/>
      <c r="J2118" s="3"/>
      <c r="K2118" s="3"/>
      <c r="L2118" s="3"/>
      <c r="M2118" s="3"/>
      <c r="N2118" s="3"/>
      <c r="O2118" s="3"/>
      <c r="P2118" s="3"/>
      <c r="Q2118" s="3"/>
      <c r="R2118" s="3"/>
      <c r="S2118" s="3"/>
      <c r="T2118" s="3"/>
      <c r="U2118" s="3"/>
      <c r="V2118" s="3"/>
      <c r="W2118" s="3"/>
      <c r="X2118" s="3"/>
      <c r="Y2118" s="3"/>
      <c r="Z2118" s="3"/>
    </row>
    <row r="2119" spans="1:26" ht="12.75" customHeight="1" x14ac:dyDescent="0.25">
      <c r="A2119" s="59" t="s">
        <v>48517</v>
      </c>
      <c r="B2119" s="60" t="s">
        <v>9095</v>
      </c>
      <c r="C2119" s="60" t="s">
        <v>48518</v>
      </c>
      <c r="D2119" s="60" t="s">
        <v>9896</v>
      </c>
      <c r="E2119" s="61">
        <v>626.52</v>
      </c>
      <c r="F2119" s="3"/>
      <c r="G2119" s="3"/>
      <c r="H2119" s="3"/>
      <c r="I2119" s="3"/>
      <c r="J2119" s="3"/>
      <c r="K2119" s="3"/>
      <c r="L2119" s="3"/>
      <c r="M2119" s="3"/>
      <c r="N2119" s="3"/>
      <c r="O2119" s="3"/>
      <c r="P2119" s="3"/>
      <c r="Q2119" s="3"/>
      <c r="R2119" s="3"/>
      <c r="S2119" s="3"/>
      <c r="T2119" s="3"/>
      <c r="U2119" s="3"/>
      <c r="V2119" s="3"/>
      <c r="W2119" s="3"/>
      <c r="X2119" s="3"/>
      <c r="Y2119" s="3"/>
      <c r="Z2119" s="3"/>
    </row>
    <row r="2120" spans="1:26" ht="13.5" customHeight="1" x14ac:dyDescent="0.25">
      <c r="A2120" s="59" t="s">
        <v>48519</v>
      </c>
      <c r="B2120" s="60" t="s">
        <v>9095</v>
      </c>
      <c r="C2120" s="60" t="s">
        <v>48520</v>
      </c>
      <c r="D2120" s="60" t="s">
        <v>9896</v>
      </c>
      <c r="E2120" s="61">
        <v>646.75</v>
      </c>
      <c r="F2120" s="3"/>
      <c r="G2120" s="3"/>
      <c r="H2120" s="3"/>
      <c r="I2120" s="3"/>
      <c r="J2120" s="3"/>
      <c r="K2120" s="3"/>
      <c r="L2120" s="3"/>
      <c r="M2120" s="3"/>
      <c r="N2120" s="3"/>
      <c r="O2120" s="3"/>
      <c r="P2120" s="3"/>
      <c r="Q2120" s="3"/>
      <c r="R2120" s="3"/>
      <c r="S2120" s="3"/>
      <c r="T2120" s="3"/>
      <c r="U2120" s="3"/>
      <c r="V2120" s="3"/>
      <c r="W2120" s="3"/>
      <c r="X2120" s="3"/>
      <c r="Y2120" s="3"/>
      <c r="Z2120" s="3"/>
    </row>
    <row r="2121" spans="1:26" ht="12.75" customHeight="1" x14ac:dyDescent="0.25">
      <c r="A2121" s="59" t="s">
        <v>48521</v>
      </c>
      <c r="B2121" s="60" t="s">
        <v>9095</v>
      </c>
      <c r="C2121" s="60" t="s">
        <v>48522</v>
      </c>
      <c r="D2121" s="60" t="s">
        <v>9896</v>
      </c>
      <c r="E2121" s="61">
        <v>700.56</v>
      </c>
      <c r="F2121" s="3"/>
      <c r="G2121" s="3"/>
      <c r="H2121" s="3"/>
      <c r="I2121" s="3"/>
      <c r="J2121" s="3"/>
      <c r="K2121" s="3"/>
      <c r="L2121" s="3"/>
      <c r="M2121" s="3"/>
      <c r="N2121" s="3"/>
      <c r="O2121" s="3"/>
      <c r="P2121" s="3"/>
      <c r="Q2121" s="3"/>
      <c r="R2121" s="3"/>
      <c r="S2121" s="3"/>
      <c r="T2121" s="3"/>
      <c r="U2121" s="3"/>
      <c r="V2121" s="3"/>
      <c r="W2121" s="3"/>
      <c r="X2121" s="3"/>
      <c r="Y2121" s="3"/>
      <c r="Z2121" s="3"/>
    </row>
    <row r="2122" spans="1:26" ht="12.75" customHeight="1" x14ac:dyDescent="0.25">
      <c r="A2122" s="56" t="s">
        <v>48523</v>
      </c>
      <c r="B2122" s="57" t="s">
        <v>9095</v>
      </c>
      <c r="C2122" s="57" t="s">
        <v>48524</v>
      </c>
      <c r="D2122" s="58"/>
      <c r="E2122" s="58"/>
      <c r="F2122" s="3"/>
      <c r="G2122" s="3"/>
      <c r="H2122" s="3"/>
      <c r="I2122" s="3"/>
      <c r="J2122" s="3"/>
      <c r="K2122" s="3"/>
      <c r="L2122" s="3"/>
      <c r="M2122" s="3"/>
      <c r="N2122" s="3"/>
      <c r="O2122" s="3"/>
      <c r="P2122" s="3"/>
      <c r="Q2122" s="3"/>
      <c r="R2122" s="3"/>
      <c r="S2122" s="3"/>
      <c r="T2122" s="3"/>
      <c r="U2122" s="3"/>
      <c r="V2122" s="3"/>
      <c r="W2122" s="3"/>
      <c r="X2122" s="3"/>
      <c r="Y2122" s="3"/>
      <c r="Z2122" s="3"/>
    </row>
    <row r="2123" spans="1:26" ht="13.5" customHeight="1" x14ac:dyDescent="0.25">
      <c r="A2123" s="59" t="s">
        <v>48525</v>
      </c>
      <c r="B2123" s="60" t="s">
        <v>9095</v>
      </c>
      <c r="C2123" s="60" t="s">
        <v>48526</v>
      </c>
      <c r="D2123" s="60" t="s">
        <v>9896</v>
      </c>
      <c r="E2123" s="61">
        <v>607.55999999999995</v>
      </c>
      <c r="F2123" s="3"/>
      <c r="G2123" s="3"/>
      <c r="H2123" s="3"/>
      <c r="I2123" s="3"/>
      <c r="J2123" s="3"/>
      <c r="K2123" s="3"/>
      <c r="L2123" s="3"/>
      <c r="M2123" s="3"/>
      <c r="N2123" s="3"/>
      <c r="O2123" s="3"/>
      <c r="P2123" s="3"/>
      <c r="Q2123" s="3"/>
      <c r="R2123" s="3"/>
      <c r="S2123" s="3"/>
      <c r="T2123" s="3"/>
      <c r="U2123" s="3"/>
      <c r="V2123" s="3"/>
      <c r="W2123" s="3"/>
      <c r="X2123" s="3"/>
      <c r="Y2123" s="3"/>
      <c r="Z2123" s="3"/>
    </row>
    <row r="2124" spans="1:26" ht="12.75" customHeight="1" x14ac:dyDescent="0.25">
      <c r="A2124" s="59" t="s">
        <v>48527</v>
      </c>
      <c r="B2124" s="60" t="s">
        <v>9095</v>
      </c>
      <c r="C2124" s="60" t="s">
        <v>48528</v>
      </c>
      <c r="D2124" s="60" t="s">
        <v>9896</v>
      </c>
      <c r="E2124" s="61">
        <v>620.20000000000005</v>
      </c>
      <c r="F2124" s="3"/>
      <c r="G2124" s="3"/>
      <c r="H2124" s="3"/>
      <c r="I2124" s="3"/>
      <c r="J2124" s="3"/>
      <c r="K2124" s="3"/>
      <c r="L2124" s="3"/>
      <c r="M2124" s="3"/>
      <c r="N2124" s="3"/>
      <c r="O2124" s="3"/>
      <c r="P2124" s="3"/>
      <c r="Q2124" s="3"/>
      <c r="R2124" s="3"/>
      <c r="S2124" s="3"/>
      <c r="T2124" s="3"/>
      <c r="U2124" s="3"/>
      <c r="V2124" s="3"/>
      <c r="W2124" s="3"/>
      <c r="X2124" s="3"/>
      <c r="Y2124" s="3"/>
      <c r="Z2124" s="3"/>
    </row>
    <row r="2125" spans="1:26" ht="12.75" customHeight="1" x14ac:dyDescent="0.25">
      <c r="A2125" s="59" t="s">
        <v>48529</v>
      </c>
      <c r="B2125" s="60" t="s">
        <v>9095</v>
      </c>
      <c r="C2125" s="60" t="s">
        <v>48530</v>
      </c>
      <c r="D2125" s="60" t="s">
        <v>9896</v>
      </c>
      <c r="E2125" s="61">
        <v>748.42</v>
      </c>
      <c r="F2125" s="3"/>
      <c r="G2125" s="3"/>
      <c r="H2125" s="3"/>
      <c r="I2125" s="3"/>
      <c r="J2125" s="3"/>
      <c r="K2125" s="3"/>
      <c r="L2125" s="3"/>
      <c r="M2125" s="3"/>
      <c r="N2125" s="3"/>
      <c r="O2125" s="3"/>
      <c r="P2125" s="3"/>
      <c r="Q2125" s="3"/>
      <c r="R2125" s="3"/>
      <c r="S2125" s="3"/>
      <c r="T2125" s="3"/>
      <c r="U2125" s="3"/>
      <c r="V2125" s="3"/>
      <c r="W2125" s="3"/>
      <c r="X2125" s="3"/>
      <c r="Y2125" s="3"/>
      <c r="Z2125" s="3"/>
    </row>
    <row r="2126" spans="1:26" ht="13.5" customHeight="1" x14ac:dyDescent="0.25">
      <c r="A2126" s="59" t="s">
        <v>48531</v>
      </c>
      <c r="B2126" s="60" t="s">
        <v>9095</v>
      </c>
      <c r="C2126" s="60" t="s">
        <v>48532</v>
      </c>
      <c r="D2126" s="60" t="s">
        <v>9896</v>
      </c>
      <c r="E2126" s="61">
        <v>748.42</v>
      </c>
      <c r="F2126" s="3"/>
      <c r="G2126" s="3"/>
      <c r="H2126" s="3"/>
      <c r="I2126" s="3"/>
      <c r="J2126" s="3"/>
      <c r="K2126" s="3"/>
      <c r="L2126" s="3"/>
      <c r="M2126" s="3"/>
      <c r="N2126" s="3"/>
      <c r="O2126" s="3"/>
      <c r="P2126" s="3"/>
      <c r="Q2126" s="3"/>
      <c r="R2126" s="3"/>
      <c r="S2126" s="3"/>
      <c r="T2126" s="3"/>
      <c r="U2126" s="3"/>
      <c r="V2126" s="3"/>
      <c r="W2126" s="3"/>
      <c r="X2126" s="3"/>
      <c r="Y2126" s="3"/>
      <c r="Z2126" s="3"/>
    </row>
    <row r="2127" spans="1:26" ht="12.75" customHeight="1" x14ac:dyDescent="0.25">
      <c r="A2127" s="59" t="s">
        <v>48533</v>
      </c>
      <c r="B2127" s="60" t="s">
        <v>9095</v>
      </c>
      <c r="C2127" s="60" t="s">
        <v>48534</v>
      </c>
      <c r="D2127" s="60" t="s">
        <v>9896</v>
      </c>
      <c r="E2127" s="61">
        <v>793.31</v>
      </c>
      <c r="F2127" s="3"/>
      <c r="G2127" s="3"/>
      <c r="H2127" s="3"/>
      <c r="I2127" s="3"/>
      <c r="J2127" s="3"/>
      <c r="K2127" s="3"/>
      <c r="L2127" s="3"/>
      <c r="M2127" s="3"/>
      <c r="N2127" s="3"/>
      <c r="O2127" s="3"/>
      <c r="P2127" s="3"/>
      <c r="Q2127" s="3"/>
      <c r="R2127" s="3"/>
      <c r="S2127" s="3"/>
      <c r="T2127" s="3"/>
      <c r="U2127" s="3"/>
      <c r="V2127" s="3"/>
      <c r="W2127" s="3"/>
      <c r="X2127" s="3"/>
      <c r="Y2127" s="3"/>
      <c r="Z2127" s="3"/>
    </row>
    <row r="2128" spans="1:26" ht="13.5" customHeight="1" x14ac:dyDescent="0.25">
      <c r="A2128" s="59" t="s">
        <v>48535</v>
      </c>
      <c r="B2128" s="60" t="s">
        <v>9095</v>
      </c>
      <c r="C2128" s="60" t="s">
        <v>48536</v>
      </c>
      <c r="D2128" s="60" t="s">
        <v>9896</v>
      </c>
      <c r="E2128" s="61">
        <v>816.57</v>
      </c>
      <c r="F2128" s="3"/>
      <c r="G2128" s="3"/>
      <c r="H2128" s="3"/>
      <c r="I2128" s="3"/>
      <c r="J2128" s="3"/>
      <c r="K2128" s="3"/>
      <c r="L2128" s="3"/>
      <c r="M2128" s="3"/>
      <c r="N2128" s="3"/>
      <c r="O2128" s="3"/>
      <c r="P2128" s="3"/>
      <c r="Q2128" s="3"/>
      <c r="R2128" s="3"/>
      <c r="S2128" s="3"/>
      <c r="T2128" s="3"/>
      <c r="U2128" s="3"/>
      <c r="V2128" s="3"/>
      <c r="W2128" s="3"/>
      <c r="X2128" s="3"/>
      <c r="Y2128" s="3"/>
      <c r="Z2128" s="3"/>
    </row>
    <row r="2129" spans="1:26" ht="12.75" customHeight="1" x14ac:dyDescent="0.25">
      <c r="A2129" s="59" t="s">
        <v>48537</v>
      </c>
      <c r="B2129" s="60" t="s">
        <v>9095</v>
      </c>
      <c r="C2129" s="60" t="s">
        <v>48538</v>
      </c>
      <c r="D2129" s="60" t="s">
        <v>9896</v>
      </c>
      <c r="E2129" s="61">
        <v>878.45</v>
      </c>
      <c r="F2129" s="3"/>
      <c r="G2129" s="3"/>
      <c r="H2129" s="3"/>
      <c r="I2129" s="3"/>
      <c r="J2129" s="3"/>
      <c r="K2129" s="3"/>
      <c r="L2129" s="3"/>
      <c r="M2129" s="3"/>
      <c r="N2129" s="3"/>
      <c r="O2129" s="3"/>
      <c r="P2129" s="3"/>
      <c r="Q2129" s="3"/>
      <c r="R2129" s="3"/>
      <c r="S2129" s="3"/>
      <c r="T2129" s="3"/>
      <c r="U2129" s="3"/>
      <c r="V2129" s="3"/>
      <c r="W2129" s="3"/>
      <c r="X2129" s="3"/>
      <c r="Y2129" s="3"/>
      <c r="Z2129" s="3"/>
    </row>
    <row r="2130" spans="1:26" ht="12.75" customHeight="1" x14ac:dyDescent="0.25">
      <c r="A2130" s="56" t="s">
        <v>48539</v>
      </c>
      <c r="B2130" s="57" t="s">
        <v>9095</v>
      </c>
      <c r="C2130" s="57" t="s">
        <v>48540</v>
      </c>
      <c r="D2130" s="58"/>
      <c r="E2130" s="58"/>
      <c r="F2130" s="3"/>
      <c r="G2130" s="3"/>
      <c r="H2130" s="3"/>
      <c r="I2130" s="3"/>
      <c r="J2130" s="3"/>
      <c r="K2130" s="3"/>
      <c r="L2130" s="3"/>
      <c r="M2130" s="3"/>
      <c r="N2130" s="3"/>
      <c r="O2130" s="3"/>
      <c r="P2130" s="3"/>
      <c r="Q2130" s="3"/>
      <c r="R2130" s="3"/>
      <c r="S2130" s="3"/>
      <c r="T2130" s="3"/>
      <c r="U2130" s="3"/>
      <c r="V2130" s="3"/>
      <c r="W2130" s="3"/>
      <c r="X2130" s="3"/>
      <c r="Y2130" s="3"/>
      <c r="Z2130" s="3"/>
    </row>
    <row r="2131" spans="1:26" ht="13.5" customHeight="1" x14ac:dyDescent="0.25">
      <c r="A2131" s="59" t="s">
        <v>48541</v>
      </c>
      <c r="B2131" s="60" t="s">
        <v>9095</v>
      </c>
      <c r="C2131" s="60" t="s">
        <v>48542</v>
      </c>
      <c r="D2131" s="60" t="s">
        <v>9896</v>
      </c>
      <c r="E2131" s="61">
        <v>749.6</v>
      </c>
      <c r="F2131" s="3"/>
      <c r="G2131" s="3"/>
      <c r="H2131" s="3"/>
      <c r="I2131" s="3"/>
      <c r="J2131" s="3"/>
      <c r="K2131" s="3"/>
      <c r="L2131" s="3"/>
      <c r="M2131" s="3"/>
      <c r="N2131" s="3"/>
      <c r="O2131" s="3"/>
      <c r="P2131" s="3"/>
      <c r="Q2131" s="3"/>
      <c r="R2131" s="3"/>
      <c r="S2131" s="3"/>
      <c r="T2131" s="3"/>
      <c r="U2131" s="3"/>
      <c r="V2131" s="3"/>
      <c r="W2131" s="3"/>
      <c r="X2131" s="3"/>
      <c r="Y2131" s="3"/>
      <c r="Z2131" s="3"/>
    </row>
    <row r="2132" spans="1:26" ht="12.75" customHeight="1" x14ac:dyDescent="0.25">
      <c r="A2132" s="59" t="s">
        <v>48543</v>
      </c>
      <c r="B2132" s="60" t="s">
        <v>9095</v>
      </c>
      <c r="C2132" s="60" t="s">
        <v>48544</v>
      </c>
      <c r="D2132" s="60" t="s">
        <v>9896</v>
      </c>
      <c r="E2132" s="61">
        <v>792.53</v>
      </c>
      <c r="F2132" s="3"/>
      <c r="G2132" s="3"/>
      <c r="H2132" s="3"/>
      <c r="I2132" s="3"/>
      <c r="J2132" s="3"/>
      <c r="K2132" s="3"/>
      <c r="L2132" s="3"/>
      <c r="M2132" s="3"/>
      <c r="N2132" s="3"/>
      <c r="O2132" s="3"/>
      <c r="P2132" s="3"/>
      <c r="Q2132" s="3"/>
      <c r="R2132" s="3"/>
      <c r="S2132" s="3"/>
      <c r="T2132" s="3"/>
      <c r="U2132" s="3"/>
      <c r="V2132" s="3"/>
      <c r="W2132" s="3"/>
      <c r="X2132" s="3"/>
      <c r="Y2132" s="3"/>
      <c r="Z2132" s="3"/>
    </row>
    <row r="2133" spans="1:26" ht="13.5" customHeight="1" x14ac:dyDescent="0.25">
      <c r="A2133" s="59" t="s">
        <v>48545</v>
      </c>
      <c r="B2133" s="60" t="s">
        <v>9095</v>
      </c>
      <c r="C2133" s="60" t="s">
        <v>48546</v>
      </c>
      <c r="D2133" s="60" t="s">
        <v>9896</v>
      </c>
      <c r="E2133" s="61">
        <v>814.79</v>
      </c>
      <c r="F2133" s="3"/>
      <c r="G2133" s="3"/>
      <c r="H2133" s="3"/>
      <c r="I2133" s="3"/>
      <c r="J2133" s="3"/>
      <c r="K2133" s="3"/>
      <c r="L2133" s="3"/>
      <c r="M2133" s="3"/>
      <c r="N2133" s="3"/>
      <c r="O2133" s="3"/>
      <c r="P2133" s="3"/>
      <c r="Q2133" s="3"/>
      <c r="R2133" s="3"/>
      <c r="S2133" s="3"/>
      <c r="T2133" s="3"/>
      <c r="U2133" s="3"/>
      <c r="V2133" s="3"/>
      <c r="W2133" s="3"/>
      <c r="X2133" s="3"/>
      <c r="Y2133" s="3"/>
      <c r="Z2133" s="3"/>
    </row>
    <row r="2134" spans="1:26" ht="12.75" customHeight="1" x14ac:dyDescent="0.25">
      <c r="A2134" s="59" t="s">
        <v>48547</v>
      </c>
      <c r="B2134" s="60" t="s">
        <v>9095</v>
      </c>
      <c r="C2134" s="60" t="s">
        <v>48548</v>
      </c>
      <c r="D2134" s="60" t="s">
        <v>9896</v>
      </c>
      <c r="E2134" s="61">
        <v>873.98</v>
      </c>
      <c r="F2134" s="3"/>
      <c r="G2134" s="3"/>
      <c r="H2134" s="3"/>
      <c r="I2134" s="3"/>
      <c r="J2134" s="3"/>
      <c r="K2134" s="3"/>
      <c r="L2134" s="3"/>
      <c r="M2134" s="3"/>
      <c r="N2134" s="3"/>
      <c r="O2134" s="3"/>
      <c r="P2134" s="3"/>
      <c r="Q2134" s="3"/>
      <c r="R2134" s="3"/>
      <c r="S2134" s="3"/>
      <c r="T2134" s="3"/>
      <c r="U2134" s="3"/>
      <c r="V2134" s="3"/>
      <c r="W2134" s="3"/>
      <c r="X2134" s="3"/>
      <c r="Y2134" s="3"/>
      <c r="Z2134" s="3"/>
    </row>
    <row r="2135" spans="1:26" ht="12.75" customHeight="1" x14ac:dyDescent="0.25">
      <c r="A2135" s="56" t="s">
        <v>48549</v>
      </c>
      <c r="B2135" s="57" t="s">
        <v>9095</v>
      </c>
      <c r="C2135" s="57" t="s">
        <v>48550</v>
      </c>
      <c r="D2135" s="58"/>
      <c r="E2135" s="58"/>
      <c r="F2135" s="3"/>
      <c r="G2135" s="3"/>
      <c r="H2135" s="3"/>
      <c r="I2135" s="3"/>
      <c r="J2135" s="3"/>
      <c r="K2135" s="3"/>
      <c r="L2135" s="3"/>
      <c r="M2135" s="3"/>
      <c r="N2135" s="3"/>
      <c r="O2135" s="3"/>
      <c r="P2135" s="3"/>
      <c r="Q2135" s="3"/>
      <c r="R2135" s="3"/>
      <c r="S2135" s="3"/>
      <c r="T2135" s="3"/>
      <c r="U2135" s="3"/>
      <c r="V2135" s="3"/>
      <c r="W2135" s="3"/>
      <c r="X2135" s="3"/>
      <c r="Y2135" s="3"/>
      <c r="Z2135" s="3"/>
    </row>
    <row r="2136" spans="1:26" ht="13.5" customHeight="1" x14ac:dyDescent="0.25">
      <c r="A2136" s="59" t="s">
        <v>48551</v>
      </c>
      <c r="B2136" s="60" t="s">
        <v>9095</v>
      </c>
      <c r="C2136" s="60" t="s">
        <v>48552</v>
      </c>
      <c r="D2136" s="60" t="s">
        <v>9896</v>
      </c>
      <c r="E2136" s="61">
        <v>337.68</v>
      </c>
      <c r="F2136" s="3"/>
      <c r="G2136" s="3"/>
      <c r="H2136" s="3"/>
      <c r="I2136" s="3"/>
      <c r="J2136" s="3"/>
      <c r="K2136" s="3"/>
      <c r="L2136" s="3"/>
      <c r="M2136" s="3"/>
      <c r="N2136" s="3"/>
      <c r="O2136" s="3"/>
      <c r="P2136" s="3"/>
      <c r="Q2136" s="3"/>
      <c r="R2136" s="3"/>
      <c r="S2136" s="3"/>
      <c r="T2136" s="3"/>
      <c r="U2136" s="3"/>
      <c r="V2136" s="3"/>
      <c r="W2136" s="3"/>
      <c r="X2136" s="3"/>
      <c r="Y2136" s="3"/>
      <c r="Z2136" s="3"/>
    </row>
    <row r="2137" spans="1:26" ht="12.75" customHeight="1" x14ac:dyDescent="0.25">
      <c r="A2137" s="56" t="s">
        <v>48553</v>
      </c>
      <c r="B2137" s="58"/>
      <c r="C2137" s="57" t="s">
        <v>48554</v>
      </c>
      <c r="D2137" s="58"/>
      <c r="E2137" s="58"/>
      <c r="F2137" s="3"/>
      <c r="G2137" s="3"/>
      <c r="H2137" s="3"/>
      <c r="I2137" s="3"/>
      <c r="J2137" s="3"/>
      <c r="K2137" s="3"/>
      <c r="L2137" s="3"/>
      <c r="M2137" s="3"/>
      <c r="N2137" s="3"/>
      <c r="O2137" s="3"/>
      <c r="P2137" s="3"/>
      <c r="Q2137" s="3"/>
      <c r="R2137" s="3"/>
      <c r="S2137" s="3"/>
      <c r="T2137" s="3"/>
      <c r="U2137" s="3"/>
      <c r="V2137" s="3"/>
      <c r="W2137" s="3"/>
      <c r="X2137" s="3"/>
      <c r="Y2137" s="3"/>
      <c r="Z2137" s="3"/>
    </row>
    <row r="2138" spans="1:26" ht="12.75" customHeight="1" x14ac:dyDescent="0.25">
      <c r="A2138" s="59" t="s">
        <v>48555</v>
      </c>
      <c r="B2138" s="60" t="s">
        <v>9095</v>
      </c>
      <c r="C2138" s="60" t="s">
        <v>48556</v>
      </c>
      <c r="D2138" s="60" t="s">
        <v>9896</v>
      </c>
      <c r="E2138" s="61">
        <v>72.81</v>
      </c>
      <c r="F2138" s="3"/>
      <c r="G2138" s="3"/>
      <c r="H2138" s="3"/>
      <c r="I2138" s="3"/>
      <c r="J2138" s="3"/>
      <c r="K2138" s="3"/>
      <c r="L2138" s="3"/>
      <c r="M2138" s="3"/>
      <c r="N2138" s="3"/>
      <c r="O2138" s="3"/>
      <c r="P2138" s="3"/>
      <c r="Q2138" s="3"/>
      <c r="R2138" s="3"/>
      <c r="S2138" s="3"/>
      <c r="T2138" s="3"/>
      <c r="U2138" s="3"/>
      <c r="V2138" s="3"/>
      <c r="W2138" s="3"/>
      <c r="X2138" s="3"/>
      <c r="Y2138" s="3"/>
      <c r="Z2138" s="3"/>
    </row>
    <row r="2139" spans="1:26" ht="13.5" customHeight="1" x14ac:dyDescent="0.25">
      <c r="A2139" s="59" t="s">
        <v>48557</v>
      </c>
      <c r="B2139" s="60" t="s">
        <v>9095</v>
      </c>
      <c r="C2139" s="60" t="s">
        <v>48558</v>
      </c>
      <c r="D2139" s="60" t="s">
        <v>9896</v>
      </c>
      <c r="E2139" s="61">
        <v>29.69</v>
      </c>
      <c r="F2139" s="3"/>
      <c r="G2139" s="3"/>
      <c r="H2139" s="3"/>
      <c r="I2139" s="3"/>
      <c r="J2139" s="3"/>
      <c r="K2139" s="3"/>
      <c r="L2139" s="3"/>
      <c r="M2139" s="3"/>
      <c r="N2139" s="3"/>
      <c r="O2139" s="3"/>
      <c r="P2139" s="3"/>
      <c r="Q2139" s="3"/>
      <c r="R2139" s="3"/>
      <c r="S2139" s="3"/>
      <c r="T2139" s="3"/>
      <c r="U2139" s="3"/>
      <c r="V2139" s="3"/>
      <c r="W2139" s="3"/>
      <c r="X2139" s="3"/>
      <c r="Y2139" s="3"/>
      <c r="Z2139" s="3"/>
    </row>
    <row r="2140" spans="1:26" ht="12.75" customHeight="1" x14ac:dyDescent="0.25">
      <c r="A2140" s="59" t="s">
        <v>48559</v>
      </c>
      <c r="B2140" s="60" t="s">
        <v>9095</v>
      </c>
      <c r="C2140" s="60" t="s">
        <v>48560</v>
      </c>
      <c r="D2140" s="60" t="s">
        <v>9896</v>
      </c>
      <c r="E2140" s="61">
        <v>103.36</v>
      </c>
      <c r="F2140" s="3"/>
      <c r="G2140" s="3"/>
      <c r="H2140" s="3"/>
      <c r="I2140" s="3"/>
      <c r="J2140" s="3"/>
      <c r="K2140" s="3"/>
      <c r="L2140" s="3"/>
      <c r="M2140" s="3"/>
      <c r="N2140" s="3"/>
      <c r="O2140" s="3"/>
      <c r="P2140" s="3"/>
      <c r="Q2140" s="3"/>
      <c r="R2140" s="3"/>
      <c r="S2140" s="3"/>
      <c r="T2140" s="3"/>
      <c r="U2140" s="3"/>
      <c r="V2140" s="3"/>
      <c r="W2140" s="3"/>
      <c r="X2140" s="3"/>
      <c r="Y2140" s="3"/>
      <c r="Z2140" s="3"/>
    </row>
    <row r="2141" spans="1:26" ht="13.5" customHeight="1" x14ac:dyDescent="0.25">
      <c r="A2141" s="59" t="s">
        <v>48561</v>
      </c>
      <c r="B2141" s="60" t="s">
        <v>9095</v>
      </c>
      <c r="C2141" s="60" t="s">
        <v>48562</v>
      </c>
      <c r="D2141" s="60" t="s">
        <v>9896</v>
      </c>
      <c r="E2141" s="61">
        <v>60</v>
      </c>
      <c r="F2141" s="3"/>
      <c r="G2141" s="3"/>
      <c r="H2141" s="3"/>
      <c r="I2141" s="3"/>
      <c r="J2141" s="3"/>
      <c r="K2141" s="3"/>
      <c r="L2141" s="3"/>
      <c r="M2141" s="3"/>
      <c r="N2141" s="3"/>
      <c r="O2141" s="3"/>
      <c r="P2141" s="3"/>
      <c r="Q2141" s="3"/>
      <c r="R2141" s="3"/>
      <c r="S2141" s="3"/>
      <c r="T2141" s="3"/>
      <c r="U2141" s="3"/>
      <c r="V2141" s="3"/>
      <c r="W2141" s="3"/>
      <c r="X2141" s="3"/>
      <c r="Y2141" s="3"/>
      <c r="Z2141" s="3"/>
    </row>
    <row r="2142" spans="1:26" ht="12.75" customHeight="1" x14ac:dyDescent="0.25">
      <c r="A2142" s="56" t="s">
        <v>48563</v>
      </c>
      <c r="B2142" s="57" t="s">
        <v>9095</v>
      </c>
      <c r="C2142" s="57" t="s">
        <v>48564</v>
      </c>
      <c r="D2142" s="58"/>
      <c r="E2142" s="58"/>
      <c r="F2142" s="3"/>
      <c r="G2142" s="3"/>
      <c r="H2142" s="3"/>
      <c r="I2142" s="3"/>
      <c r="J2142" s="3"/>
      <c r="K2142" s="3"/>
      <c r="L2142" s="3"/>
      <c r="M2142" s="3"/>
      <c r="N2142" s="3"/>
      <c r="O2142" s="3"/>
      <c r="P2142" s="3"/>
      <c r="Q2142" s="3"/>
      <c r="R2142" s="3"/>
      <c r="S2142" s="3"/>
      <c r="T2142" s="3"/>
      <c r="U2142" s="3"/>
      <c r="V2142" s="3"/>
      <c r="W2142" s="3"/>
      <c r="X2142" s="3"/>
      <c r="Y2142" s="3"/>
      <c r="Z2142" s="3"/>
    </row>
    <row r="2143" spans="1:26" ht="12.75" customHeight="1" x14ac:dyDescent="0.25">
      <c r="A2143" s="59" t="s">
        <v>48565</v>
      </c>
      <c r="B2143" s="60" t="s">
        <v>9095</v>
      </c>
      <c r="C2143" s="60" t="s">
        <v>48566</v>
      </c>
      <c r="D2143" s="60" t="s">
        <v>9784</v>
      </c>
      <c r="E2143" s="61">
        <v>87.22</v>
      </c>
      <c r="F2143" s="3"/>
      <c r="G2143" s="3"/>
      <c r="H2143" s="3"/>
      <c r="I2143" s="3"/>
      <c r="J2143" s="3"/>
      <c r="K2143" s="3"/>
      <c r="L2143" s="3"/>
      <c r="M2143" s="3"/>
      <c r="N2143" s="3"/>
      <c r="O2143" s="3"/>
      <c r="P2143" s="3"/>
      <c r="Q2143" s="3"/>
      <c r="R2143" s="3"/>
      <c r="S2143" s="3"/>
      <c r="T2143" s="3"/>
      <c r="U2143" s="3"/>
      <c r="V2143" s="3"/>
      <c r="W2143" s="3"/>
      <c r="X2143" s="3"/>
      <c r="Y2143" s="3"/>
      <c r="Z2143" s="3"/>
    </row>
    <row r="2144" spans="1:26" ht="13.5" customHeight="1" x14ac:dyDescent="0.25">
      <c r="A2144" s="59" t="s">
        <v>48567</v>
      </c>
      <c r="B2144" s="60" t="s">
        <v>9095</v>
      </c>
      <c r="C2144" s="60" t="s">
        <v>48568</v>
      </c>
      <c r="D2144" s="60" t="s">
        <v>9784</v>
      </c>
      <c r="E2144" s="61">
        <v>80.3</v>
      </c>
      <c r="F2144" s="3"/>
      <c r="G2144" s="3"/>
      <c r="H2144" s="3"/>
      <c r="I2144" s="3"/>
      <c r="J2144" s="3"/>
      <c r="K2144" s="3"/>
      <c r="L2144" s="3"/>
      <c r="M2144" s="3"/>
      <c r="N2144" s="3"/>
      <c r="O2144" s="3"/>
      <c r="P2144" s="3"/>
      <c r="Q2144" s="3"/>
      <c r="R2144" s="3"/>
      <c r="S2144" s="3"/>
      <c r="T2144" s="3"/>
      <c r="U2144" s="3"/>
      <c r="V2144" s="3"/>
      <c r="W2144" s="3"/>
      <c r="X2144" s="3"/>
      <c r="Y2144" s="3"/>
      <c r="Z2144" s="3"/>
    </row>
    <row r="2145" spans="1:26" ht="12.75" customHeight="1" x14ac:dyDescent="0.25">
      <c r="A2145" s="59" t="s">
        <v>48569</v>
      </c>
      <c r="B2145" s="60" t="s">
        <v>9095</v>
      </c>
      <c r="C2145" s="60" t="s">
        <v>48570</v>
      </c>
      <c r="D2145" s="60" t="s">
        <v>9784</v>
      </c>
      <c r="E2145" s="61">
        <v>32.020000000000003</v>
      </c>
      <c r="F2145" s="3"/>
      <c r="G2145" s="3"/>
      <c r="H2145" s="3"/>
      <c r="I2145" s="3"/>
      <c r="J2145" s="3"/>
      <c r="K2145" s="3"/>
      <c r="L2145" s="3"/>
      <c r="M2145" s="3"/>
      <c r="N2145" s="3"/>
      <c r="O2145" s="3"/>
      <c r="P2145" s="3"/>
      <c r="Q2145" s="3"/>
      <c r="R2145" s="3"/>
      <c r="S2145" s="3"/>
      <c r="T2145" s="3"/>
      <c r="U2145" s="3"/>
      <c r="V2145" s="3"/>
      <c r="W2145" s="3"/>
      <c r="X2145" s="3"/>
      <c r="Y2145" s="3"/>
      <c r="Z2145" s="3"/>
    </row>
    <row r="2146" spans="1:26" ht="13.5" customHeight="1" x14ac:dyDescent="0.25">
      <c r="A2146" s="59" t="s">
        <v>48571</v>
      </c>
      <c r="B2146" s="60" t="s">
        <v>9095</v>
      </c>
      <c r="C2146" s="60" t="s">
        <v>48572</v>
      </c>
      <c r="D2146" s="60" t="s">
        <v>9784</v>
      </c>
      <c r="E2146" s="61">
        <v>82.79</v>
      </c>
      <c r="F2146" s="3"/>
      <c r="G2146" s="3"/>
      <c r="H2146" s="3"/>
      <c r="I2146" s="3"/>
      <c r="J2146" s="3"/>
      <c r="K2146" s="3"/>
      <c r="L2146" s="3"/>
      <c r="M2146" s="3"/>
      <c r="N2146" s="3"/>
      <c r="O2146" s="3"/>
      <c r="P2146" s="3"/>
      <c r="Q2146" s="3"/>
      <c r="R2146" s="3"/>
      <c r="S2146" s="3"/>
      <c r="T2146" s="3"/>
      <c r="U2146" s="3"/>
      <c r="V2146" s="3"/>
      <c r="W2146" s="3"/>
      <c r="X2146" s="3"/>
      <c r="Y2146" s="3"/>
      <c r="Z2146" s="3"/>
    </row>
    <row r="2147" spans="1:26" ht="12.75" customHeight="1" x14ac:dyDescent="0.25">
      <c r="A2147" s="59" t="s">
        <v>48573</v>
      </c>
      <c r="B2147" s="60" t="s">
        <v>9095</v>
      </c>
      <c r="C2147" s="60" t="s">
        <v>48574</v>
      </c>
      <c r="D2147" s="60" t="s">
        <v>9784</v>
      </c>
      <c r="E2147" s="61">
        <v>76.260000000000005</v>
      </c>
      <c r="F2147" s="3"/>
      <c r="G2147" s="3"/>
      <c r="H2147" s="3"/>
      <c r="I2147" s="3"/>
      <c r="J2147" s="3"/>
      <c r="K2147" s="3"/>
      <c r="L2147" s="3"/>
      <c r="M2147" s="3"/>
      <c r="N2147" s="3"/>
      <c r="O2147" s="3"/>
      <c r="P2147" s="3"/>
      <c r="Q2147" s="3"/>
      <c r="R2147" s="3"/>
      <c r="S2147" s="3"/>
      <c r="T2147" s="3"/>
      <c r="U2147" s="3"/>
      <c r="V2147" s="3"/>
      <c r="W2147" s="3"/>
      <c r="X2147" s="3"/>
      <c r="Y2147" s="3"/>
      <c r="Z2147" s="3"/>
    </row>
    <row r="2148" spans="1:26" ht="12.75" customHeight="1" x14ac:dyDescent="0.25">
      <c r="A2148" s="59" t="s">
        <v>48575</v>
      </c>
      <c r="B2148" s="60" t="s">
        <v>9095</v>
      </c>
      <c r="C2148" s="60" t="s">
        <v>48576</v>
      </c>
      <c r="D2148" s="60" t="s">
        <v>9784</v>
      </c>
      <c r="E2148" s="61">
        <v>82.31</v>
      </c>
      <c r="F2148" s="3"/>
      <c r="G2148" s="3"/>
      <c r="H2148" s="3"/>
      <c r="I2148" s="3"/>
      <c r="J2148" s="3"/>
      <c r="K2148" s="3"/>
      <c r="L2148" s="3"/>
      <c r="M2148" s="3"/>
      <c r="N2148" s="3"/>
      <c r="O2148" s="3"/>
      <c r="P2148" s="3"/>
      <c r="Q2148" s="3"/>
      <c r="R2148" s="3"/>
      <c r="S2148" s="3"/>
      <c r="T2148" s="3"/>
      <c r="U2148" s="3"/>
      <c r="V2148" s="3"/>
      <c r="W2148" s="3"/>
      <c r="X2148" s="3"/>
      <c r="Y2148" s="3"/>
      <c r="Z2148" s="3"/>
    </row>
    <row r="2149" spans="1:26" ht="13.5" customHeight="1" x14ac:dyDescent="0.25">
      <c r="A2149" s="59" t="s">
        <v>48577</v>
      </c>
      <c r="B2149" s="60" t="s">
        <v>9095</v>
      </c>
      <c r="C2149" s="60" t="s">
        <v>48578</v>
      </c>
      <c r="D2149" s="60" t="s">
        <v>9784</v>
      </c>
      <c r="E2149" s="61">
        <v>79.459999999999994</v>
      </c>
      <c r="F2149" s="3"/>
      <c r="G2149" s="3"/>
      <c r="H2149" s="3"/>
      <c r="I2149" s="3"/>
      <c r="J2149" s="3"/>
      <c r="K2149" s="3"/>
      <c r="L2149" s="3"/>
      <c r="M2149" s="3"/>
      <c r="N2149" s="3"/>
      <c r="O2149" s="3"/>
      <c r="P2149" s="3"/>
      <c r="Q2149" s="3"/>
      <c r="R2149" s="3"/>
      <c r="S2149" s="3"/>
      <c r="T2149" s="3"/>
      <c r="U2149" s="3"/>
      <c r="V2149" s="3"/>
      <c r="W2149" s="3"/>
      <c r="X2149" s="3"/>
      <c r="Y2149" s="3"/>
      <c r="Z2149" s="3"/>
    </row>
    <row r="2150" spans="1:26" ht="12.75" customHeight="1" x14ac:dyDescent="0.25">
      <c r="A2150" s="59" t="s">
        <v>48579</v>
      </c>
      <c r="B2150" s="60" t="s">
        <v>9095</v>
      </c>
      <c r="C2150" s="60" t="s">
        <v>48580</v>
      </c>
      <c r="D2150" s="60" t="s">
        <v>9784</v>
      </c>
      <c r="E2150" s="61">
        <v>16.3</v>
      </c>
      <c r="F2150" s="3"/>
      <c r="G2150" s="3"/>
      <c r="H2150" s="3"/>
      <c r="I2150" s="3"/>
      <c r="J2150" s="3"/>
      <c r="K2150" s="3"/>
      <c r="L2150" s="3"/>
      <c r="M2150" s="3"/>
      <c r="N2150" s="3"/>
      <c r="O2150" s="3"/>
      <c r="P2150" s="3"/>
      <c r="Q2150" s="3"/>
      <c r="R2150" s="3"/>
      <c r="S2150" s="3"/>
      <c r="T2150" s="3"/>
      <c r="U2150" s="3"/>
      <c r="V2150" s="3"/>
      <c r="W2150" s="3"/>
      <c r="X2150" s="3"/>
      <c r="Y2150" s="3"/>
      <c r="Z2150" s="3"/>
    </row>
    <row r="2151" spans="1:26" ht="12.75" customHeight="1" x14ac:dyDescent="0.25">
      <c r="A2151" s="59" t="s">
        <v>48581</v>
      </c>
      <c r="B2151" s="60" t="s">
        <v>9095</v>
      </c>
      <c r="C2151" s="60" t="s">
        <v>48582</v>
      </c>
      <c r="D2151" s="60" t="s">
        <v>9784</v>
      </c>
      <c r="E2151" s="61">
        <v>38.729999999999997</v>
      </c>
      <c r="F2151" s="3"/>
      <c r="G2151" s="3"/>
      <c r="H2151" s="3"/>
      <c r="I2151" s="3"/>
      <c r="J2151" s="3"/>
      <c r="K2151" s="3"/>
      <c r="L2151" s="3"/>
      <c r="M2151" s="3"/>
      <c r="N2151" s="3"/>
      <c r="O2151" s="3"/>
      <c r="P2151" s="3"/>
      <c r="Q2151" s="3"/>
      <c r="R2151" s="3"/>
      <c r="S2151" s="3"/>
      <c r="T2151" s="3"/>
      <c r="U2151" s="3"/>
      <c r="V2151" s="3"/>
      <c r="W2151" s="3"/>
      <c r="X2151" s="3"/>
      <c r="Y2151" s="3"/>
      <c r="Z2151" s="3"/>
    </row>
    <row r="2152" spans="1:26" ht="13.5" customHeight="1" x14ac:dyDescent="0.25">
      <c r="A2152" s="59" t="s">
        <v>48583</v>
      </c>
      <c r="B2152" s="60" t="s">
        <v>9095</v>
      </c>
      <c r="C2152" s="60" t="s">
        <v>48584</v>
      </c>
      <c r="D2152" s="60" t="s">
        <v>9784</v>
      </c>
      <c r="E2152" s="61">
        <v>111.69</v>
      </c>
      <c r="F2152" s="3"/>
      <c r="G2152" s="3"/>
      <c r="H2152" s="3"/>
      <c r="I2152" s="3"/>
      <c r="J2152" s="3"/>
      <c r="K2152" s="3"/>
      <c r="L2152" s="3"/>
      <c r="M2152" s="3"/>
      <c r="N2152" s="3"/>
      <c r="O2152" s="3"/>
      <c r="P2152" s="3"/>
      <c r="Q2152" s="3"/>
      <c r="R2152" s="3"/>
      <c r="S2152" s="3"/>
      <c r="T2152" s="3"/>
      <c r="U2152" s="3"/>
      <c r="V2152" s="3"/>
      <c r="W2152" s="3"/>
      <c r="X2152" s="3"/>
      <c r="Y2152" s="3"/>
      <c r="Z2152" s="3"/>
    </row>
    <row r="2153" spans="1:26" ht="12.75" customHeight="1" x14ac:dyDescent="0.25">
      <c r="A2153" s="59" t="s">
        <v>48585</v>
      </c>
      <c r="B2153" s="60" t="s">
        <v>9095</v>
      </c>
      <c r="C2153" s="60" t="s">
        <v>48586</v>
      </c>
      <c r="D2153" s="60" t="s">
        <v>9784</v>
      </c>
      <c r="E2153" s="61">
        <v>179.63</v>
      </c>
      <c r="F2153" s="3"/>
      <c r="G2153" s="3"/>
      <c r="H2153" s="3"/>
      <c r="I2153" s="3"/>
      <c r="J2153" s="3"/>
      <c r="K2153" s="3"/>
      <c r="L2153" s="3"/>
      <c r="M2153" s="3"/>
      <c r="N2153" s="3"/>
      <c r="O2153" s="3"/>
      <c r="P2153" s="3"/>
      <c r="Q2153" s="3"/>
      <c r="R2153" s="3"/>
      <c r="S2153" s="3"/>
      <c r="T2153" s="3"/>
      <c r="U2153" s="3"/>
      <c r="V2153" s="3"/>
      <c r="W2153" s="3"/>
      <c r="X2153" s="3"/>
      <c r="Y2153" s="3"/>
      <c r="Z2153" s="3"/>
    </row>
    <row r="2154" spans="1:26" ht="13.5" customHeight="1" x14ac:dyDescent="0.25">
      <c r="A2154" s="56" t="s">
        <v>48587</v>
      </c>
      <c r="B2154" s="57" t="s">
        <v>9095</v>
      </c>
      <c r="C2154" s="57" t="s">
        <v>48588</v>
      </c>
      <c r="D2154" s="58"/>
      <c r="E2154" s="58"/>
      <c r="F2154" s="3"/>
      <c r="G2154" s="3"/>
      <c r="H2154" s="3"/>
      <c r="I2154" s="3"/>
      <c r="J2154" s="3"/>
      <c r="K2154" s="3"/>
      <c r="L2154" s="3"/>
      <c r="M2154" s="3"/>
      <c r="N2154" s="3"/>
      <c r="O2154" s="3"/>
      <c r="P2154" s="3"/>
      <c r="Q2154" s="3"/>
      <c r="R2154" s="3"/>
      <c r="S2154" s="3"/>
      <c r="T2154" s="3"/>
      <c r="U2154" s="3"/>
      <c r="V2154" s="3"/>
      <c r="W2154" s="3"/>
      <c r="X2154" s="3"/>
      <c r="Y2154" s="3"/>
      <c r="Z2154" s="3"/>
    </row>
    <row r="2155" spans="1:26" ht="12.75" customHeight="1" x14ac:dyDescent="0.25">
      <c r="A2155" s="59" t="s">
        <v>48589</v>
      </c>
      <c r="B2155" s="60" t="s">
        <v>9095</v>
      </c>
      <c r="C2155" s="60" t="s">
        <v>48590</v>
      </c>
      <c r="D2155" s="60" t="s">
        <v>9674</v>
      </c>
      <c r="E2155" s="61">
        <v>11.74</v>
      </c>
      <c r="F2155" s="3"/>
      <c r="G2155" s="3"/>
      <c r="H2155" s="3"/>
      <c r="I2155" s="3"/>
      <c r="J2155" s="3"/>
      <c r="K2155" s="3"/>
      <c r="L2155" s="3"/>
      <c r="M2155" s="3"/>
      <c r="N2155" s="3"/>
      <c r="O2155" s="3"/>
      <c r="P2155" s="3"/>
      <c r="Q2155" s="3"/>
      <c r="R2155" s="3"/>
      <c r="S2155" s="3"/>
      <c r="T2155" s="3"/>
      <c r="U2155" s="3"/>
      <c r="V2155" s="3"/>
      <c r="W2155" s="3"/>
      <c r="X2155" s="3"/>
      <c r="Y2155" s="3"/>
      <c r="Z2155" s="3"/>
    </row>
    <row r="2156" spans="1:26" ht="12.75" customHeight="1" x14ac:dyDescent="0.25">
      <c r="A2156" s="59" t="s">
        <v>48591</v>
      </c>
      <c r="B2156" s="60" t="s">
        <v>9095</v>
      </c>
      <c r="C2156" s="60" t="s">
        <v>48592</v>
      </c>
      <c r="D2156" s="60" t="s">
        <v>9674</v>
      </c>
      <c r="E2156" s="61">
        <v>11.5</v>
      </c>
      <c r="F2156" s="3"/>
      <c r="G2156" s="3"/>
      <c r="H2156" s="3"/>
      <c r="I2156" s="3"/>
      <c r="J2156" s="3"/>
      <c r="K2156" s="3"/>
      <c r="L2156" s="3"/>
      <c r="M2156" s="3"/>
      <c r="N2156" s="3"/>
      <c r="O2156" s="3"/>
      <c r="P2156" s="3"/>
      <c r="Q2156" s="3"/>
      <c r="R2156" s="3"/>
      <c r="S2156" s="3"/>
      <c r="T2156" s="3"/>
      <c r="U2156" s="3"/>
      <c r="V2156" s="3"/>
      <c r="W2156" s="3"/>
      <c r="X2156" s="3"/>
      <c r="Y2156" s="3"/>
      <c r="Z2156" s="3"/>
    </row>
    <row r="2157" spans="1:26" ht="13.5" customHeight="1" x14ac:dyDescent="0.25">
      <c r="A2157" s="59" t="s">
        <v>48593</v>
      </c>
      <c r="B2157" s="60" t="s">
        <v>9095</v>
      </c>
      <c r="C2157" s="60" t="s">
        <v>48594</v>
      </c>
      <c r="D2157" s="60" t="s">
        <v>9674</v>
      </c>
      <c r="E2157" s="61">
        <v>11.62</v>
      </c>
      <c r="F2157" s="3"/>
      <c r="G2157" s="3"/>
      <c r="H2157" s="3"/>
      <c r="I2157" s="3"/>
      <c r="J2157" s="3"/>
      <c r="K2157" s="3"/>
      <c r="L2157" s="3"/>
      <c r="M2157" s="3"/>
      <c r="N2157" s="3"/>
      <c r="O2157" s="3"/>
      <c r="P2157" s="3"/>
      <c r="Q2157" s="3"/>
      <c r="R2157" s="3"/>
      <c r="S2157" s="3"/>
      <c r="T2157" s="3"/>
      <c r="U2157" s="3"/>
      <c r="V2157" s="3"/>
      <c r="W2157" s="3"/>
      <c r="X2157" s="3"/>
      <c r="Y2157" s="3"/>
      <c r="Z2157" s="3"/>
    </row>
    <row r="2158" spans="1:26" ht="12.75" customHeight="1" x14ac:dyDescent="0.25">
      <c r="A2158" s="59" t="s">
        <v>48595</v>
      </c>
      <c r="B2158" s="60" t="s">
        <v>9095</v>
      </c>
      <c r="C2158" s="60" t="s">
        <v>48596</v>
      </c>
      <c r="D2158" s="60" t="s">
        <v>9674</v>
      </c>
      <c r="E2158" s="61">
        <v>12.47</v>
      </c>
      <c r="F2158" s="3"/>
      <c r="G2158" s="3"/>
      <c r="H2158" s="3"/>
      <c r="I2158" s="3"/>
      <c r="J2158" s="3"/>
      <c r="K2158" s="3"/>
      <c r="L2158" s="3"/>
      <c r="M2158" s="3"/>
      <c r="N2158" s="3"/>
      <c r="O2158" s="3"/>
      <c r="P2158" s="3"/>
      <c r="Q2158" s="3"/>
      <c r="R2158" s="3"/>
      <c r="S2158" s="3"/>
      <c r="T2158" s="3"/>
      <c r="U2158" s="3"/>
      <c r="V2158" s="3"/>
      <c r="W2158" s="3"/>
      <c r="X2158" s="3"/>
      <c r="Y2158" s="3"/>
      <c r="Z2158" s="3"/>
    </row>
    <row r="2159" spans="1:26" ht="13.5" customHeight="1" x14ac:dyDescent="0.25">
      <c r="A2159" s="59" t="s">
        <v>48597</v>
      </c>
      <c r="B2159" s="60" t="s">
        <v>9095</v>
      </c>
      <c r="C2159" s="60" t="s">
        <v>48598</v>
      </c>
      <c r="D2159" s="60" t="s">
        <v>9674</v>
      </c>
      <c r="E2159" s="61">
        <v>11.7</v>
      </c>
      <c r="F2159" s="3"/>
      <c r="G2159" s="3"/>
      <c r="H2159" s="3"/>
      <c r="I2159" s="3"/>
      <c r="J2159" s="3"/>
      <c r="K2159" s="3"/>
      <c r="L2159" s="3"/>
      <c r="M2159" s="3"/>
      <c r="N2159" s="3"/>
      <c r="O2159" s="3"/>
      <c r="P2159" s="3"/>
      <c r="Q2159" s="3"/>
      <c r="R2159" s="3"/>
      <c r="S2159" s="3"/>
      <c r="T2159" s="3"/>
      <c r="U2159" s="3"/>
      <c r="V2159" s="3"/>
      <c r="W2159" s="3"/>
      <c r="X2159" s="3"/>
      <c r="Y2159" s="3"/>
      <c r="Z2159" s="3"/>
    </row>
    <row r="2160" spans="1:26" ht="12.75" customHeight="1" x14ac:dyDescent="0.25">
      <c r="A2160" s="56" t="s">
        <v>48599</v>
      </c>
      <c r="B2160" s="57" t="s">
        <v>9095</v>
      </c>
      <c r="C2160" s="57" t="s">
        <v>48600</v>
      </c>
      <c r="D2160" s="58"/>
      <c r="E2160" s="58"/>
      <c r="F2160" s="3"/>
      <c r="G2160" s="3"/>
      <c r="H2160" s="3"/>
      <c r="I2160" s="3"/>
      <c r="J2160" s="3"/>
      <c r="K2160" s="3"/>
      <c r="L2160" s="3"/>
      <c r="M2160" s="3"/>
      <c r="N2160" s="3"/>
      <c r="O2160" s="3"/>
      <c r="P2160" s="3"/>
      <c r="Q2160" s="3"/>
      <c r="R2160" s="3"/>
      <c r="S2160" s="3"/>
      <c r="T2160" s="3"/>
      <c r="U2160" s="3"/>
      <c r="V2160" s="3"/>
      <c r="W2160" s="3"/>
      <c r="X2160" s="3"/>
      <c r="Y2160" s="3"/>
      <c r="Z2160" s="3"/>
    </row>
    <row r="2161" spans="1:26" ht="12.75" customHeight="1" x14ac:dyDescent="0.25">
      <c r="A2161" s="59" t="s">
        <v>48601</v>
      </c>
      <c r="B2161" s="60" t="s">
        <v>9095</v>
      </c>
      <c r="C2161" s="60" t="s">
        <v>48602</v>
      </c>
      <c r="D2161" s="60" t="s">
        <v>9896</v>
      </c>
      <c r="E2161" s="61">
        <v>1004.44</v>
      </c>
      <c r="F2161" s="3"/>
      <c r="G2161" s="3"/>
      <c r="H2161" s="3"/>
      <c r="I2161" s="3"/>
      <c r="J2161" s="3"/>
      <c r="K2161" s="3"/>
      <c r="L2161" s="3"/>
      <c r="M2161" s="3"/>
      <c r="N2161" s="3"/>
      <c r="O2161" s="3"/>
      <c r="P2161" s="3"/>
      <c r="Q2161" s="3"/>
      <c r="R2161" s="3"/>
      <c r="S2161" s="3"/>
      <c r="T2161" s="3"/>
      <c r="U2161" s="3"/>
      <c r="V2161" s="3"/>
      <c r="W2161" s="3"/>
      <c r="X2161" s="3"/>
      <c r="Y2161" s="3"/>
      <c r="Z2161" s="3"/>
    </row>
    <row r="2162" spans="1:26" ht="13.5" customHeight="1" x14ac:dyDescent="0.25">
      <c r="A2162" s="59" t="s">
        <v>48603</v>
      </c>
      <c r="B2162" s="60" t="s">
        <v>9095</v>
      </c>
      <c r="C2162" s="60" t="s">
        <v>48604</v>
      </c>
      <c r="D2162" s="60" t="s">
        <v>9896</v>
      </c>
      <c r="E2162" s="61">
        <v>797.24</v>
      </c>
      <c r="F2162" s="3"/>
      <c r="G2162" s="3"/>
      <c r="H2162" s="3"/>
      <c r="I2162" s="3"/>
      <c r="J2162" s="3"/>
      <c r="K2162" s="3"/>
      <c r="L2162" s="3"/>
      <c r="M2162" s="3"/>
      <c r="N2162" s="3"/>
      <c r="O2162" s="3"/>
      <c r="P2162" s="3"/>
      <c r="Q2162" s="3"/>
      <c r="R2162" s="3"/>
      <c r="S2162" s="3"/>
      <c r="T2162" s="3"/>
      <c r="U2162" s="3"/>
      <c r="V2162" s="3"/>
      <c r="W2162" s="3"/>
      <c r="X2162" s="3"/>
      <c r="Y2162" s="3"/>
      <c r="Z2162" s="3"/>
    </row>
    <row r="2163" spans="1:26" ht="12.75" customHeight="1" x14ac:dyDescent="0.25">
      <c r="A2163" s="59" t="s">
        <v>48605</v>
      </c>
      <c r="B2163" s="60" t="s">
        <v>9095</v>
      </c>
      <c r="C2163" s="60" t="s">
        <v>48606</v>
      </c>
      <c r="D2163" s="60" t="s">
        <v>9896</v>
      </c>
      <c r="E2163" s="61">
        <v>652.94000000000005</v>
      </c>
      <c r="F2163" s="3"/>
      <c r="G2163" s="3"/>
      <c r="H2163" s="3"/>
      <c r="I2163" s="3"/>
      <c r="J2163" s="3"/>
      <c r="K2163" s="3"/>
      <c r="L2163" s="3"/>
      <c r="M2163" s="3"/>
      <c r="N2163" s="3"/>
      <c r="O2163" s="3"/>
      <c r="P2163" s="3"/>
      <c r="Q2163" s="3"/>
      <c r="R2163" s="3"/>
      <c r="S2163" s="3"/>
      <c r="T2163" s="3"/>
      <c r="U2163" s="3"/>
      <c r="V2163" s="3"/>
      <c r="W2163" s="3"/>
      <c r="X2163" s="3"/>
      <c r="Y2163" s="3"/>
      <c r="Z2163" s="3"/>
    </row>
    <row r="2164" spans="1:26" ht="13.5" customHeight="1" x14ac:dyDescent="0.25">
      <c r="A2164" s="59" t="s">
        <v>48607</v>
      </c>
      <c r="B2164" s="60" t="s">
        <v>9095</v>
      </c>
      <c r="C2164" s="60" t="s">
        <v>48608</v>
      </c>
      <c r="D2164" s="60" t="s">
        <v>9896</v>
      </c>
      <c r="E2164" s="61">
        <v>599.48</v>
      </c>
      <c r="F2164" s="3"/>
      <c r="G2164" s="3"/>
      <c r="H2164" s="3"/>
      <c r="I2164" s="3"/>
      <c r="J2164" s="3"/>
      <c r="K2164" s="3"/>
      <c r="L2164" s="3"/>
      <c r="M2164" s="3"/>
      <c r="N2164" s="3"/>
      <c r="O2164" s="3"/>
      <c r="P2164" s="3"/>
      <c r="Q2164" s="3"/>
      <c r="R2164" s="3"/>
      <c r="S2164" s="3"/>
      <c r="T2164" s="3"/>
      <c r="U2164" s="3"/>
      <c r="V2164" s="3"/>
      <c r="W2164" s="3"/>
      <c r="X2164" s="3"/>
      <c r="Y2164" s="3"/>
      <c r="Z2164" s="3"/>
    </row>
    <row r="2165" spans="1:26" ht="12.75" customHeight="1" x14ac:dyDescent="0.25">
      <c r="A2165" s="59" t="s">
        <v>48609</v>
      </c>
      <c r="B2165" s="60" t="s">
        <v>9095</v>
      </c>
      <c r="C2165" s="60" t="s">
        <v>48610</v>
      </c>
      <c r="D2165" s="60" t="s">
        <v>9896</v>
      </c>
      <c r="E2165" s="61">
        <v>557.95000000000005</v>
      </c>
      <c r="F2165" s="3"/>
      <c r="G2165" s="3"/>
      <c r="H2165" s="3"/>
      <c r="I2165" s="3"/>
      <c r="J2165" s="3"/>
      <c r="K2165" s="3"/>
      <c r="L2165" s="3"/>
      <c r="M2165" s="3"/>
      <c r="N2165" s="3"/>
      <c r="O2165" s="3"/>
      <c r="P2165" s="3"/>
      <c r="Q2165" s="3"/>
      <c r="R2165" s="3"/>
      <c r="S2165" s="3"/>
      <c r="T2165" s="3"/>
      <c r="U2165" s="3"/>
      <c r="V2165" s="3"/>
      <c r="W2165" s="3"/>
      <c r="X2165" s="3"/>
      <c r="Y2165" s="3"/>
      <c r="Z2165" s="3"/>
    </row>
    <row r="2166" spans="1:26" ht="12.75" customHeight="1" x14ac:dyDescent="0.25">
      <c r="A2166" s="59" t="s">
        <v>48611</v>
      </c>
      <c r="B2166" s="60" t="s">
        <v>9095</v>
      </c>
      <c r="C2166" s="60" t="s">
        <v>48612</v>
      </c>
      <c r="D2166" s="60" t="s">
        <v>9896</v>
      </c>
      <c r="E2166" s="61">
        <v>528.35</v>
      </c>
      <c r="F2166" s="3"/>
      <c r="G2166" s="3"/>
      <c r="H2166" s="3"/>
      <c r="I2166" s="3"/>
      <c r="J2166" s="3"/>
      <c r="K2166" s="3"/>
      <c r="L2166" s="3"/>
      <c r="M2166" s="3"/>
      <c r="N2166" s="3"/>
      <c r="O2166" s="3"/>
      <c r="P2166" s="3"/>
      <c r="Q2166" s="3"/>
      <c r="R2166" s="3"/>
      <c r="S2166" s="3"/>
      <c r="T2166" s="3"/>
      <c r="U2166" s="3"/>
      <c r="V2166" s="3"/>
      <c r="W2166" s="3"/>
      <c r="X2166" s="3"/>
      <c r="Y2166" s="3"/>
      <c r="Z2166" s="3"/>
    </row>
    <row r="2167" spans="1:26" ht="13.5" customHeight="1" x14ac:dyDescent="0.25">
      <c r="A2167" s="59" t="s">
        <v>48613</v>
      </c>
      <c r="B2167" s="60" t="s">
        <v>9095</v>
      </c>
      <c r="C2167" s="60" t="s">
        <v>48614</v>
      </c>
      <c r="D2167" s="60" t="s">
        <v>9896</v>
      </c>
      <c r="E2167" s="61">
        <v>493.01</v>
      </c>
      <c r="F2167" s="3"/>
      <c r="G2167" s="3"/>
      <c r="H2167" s="3"/>
      <c r="I2167" s="3"/>
      <c r="J2167" s="3"/>
      <c r="K2167" s="3"/>
      <c r="L2167" s="3"/>
      <c r="M2167" s="3"/>
      <c r="N2167" s="3"/>
      <c r="O2167" s="3"/>
      <c r="P2167" s="3"/>
      <c r="Q2167" s="3"/>
      <c r="R2167" s="3"/>
      <c r="S2167" s="3"/>
      <c r="T2167" s="3"/>
      <c r="U2167" s="3"/>
      <c r="V2167" s="3"/>
      <c r="W2167" s="3"/>
      <c r="X2167" s="3"/>
      <c r="Y2167" s="3"/>
      <c r="Z2167" s="3"/>
    </row>
    <row r="2168" spans="1:26" ht="12.75" customHeight="1" x14ac:dyDescent="0.25">
      <c r="A2168" s="59" t="s">
        <v>48615</v>
      </c>
      <c r="B2168" s="60" t="s">
        <v>9095</v>
      </c>
      <c r="C2168" s="60" t="s">
        <v>48616</v>
      </c>
      <c r="D2168" s="60" t="s">
        <v>9896</v>
      </c>
      <c r="E2168" s="61">
        <v>464.15</v>
      </c>
      <c r="F2168" s="3"/>
      <c r="G2168" s="3"/>
      <c r="H2168" s="3"/>
      <c r="I2168" s="3"/>
      <c r="J2168" s="3"/>
      <c r="K2168" s="3"/>
      <c r="L2168" s="3"/>
      <c r="M2168" s="3"/>
      <c r="N2168" s="3"/>
      <c r="O2168" s="3"/>
      <c r="P2168" s="3"/>
      <c r="Q2168" s="3"/>
      <c r="R2168" s="3"/>
      <c r="S2168" s="3"/>
      <c r="T2168" s="3"/>
      <c r="U2168" s="3"/>
      <c r="V2168" s="3"/>
      <c r="W2168" s="3"/>
      <c r="X2168" s="3"/>
      <c r="Y2168" s="3"/>
      <c r="Z2168" s="3"/>
    </row>
    <row r="2169" spans="1:26" ht="12.75" customHeight="1" x14ac:dyDescent="0.25">
      <c r="A2169" s="59" t="s">
        <v>48617</v>
      </c>
      <c r="B2169" s="60" t="s">
        <v>9095</v>
      </c>
      <c r="C2169" s="60" t="s">
        <v>48618</v>
      </c>
      <c r="D2169" s="60" t="s">
        <v>9896</v>
      </c>
      <c r="E2169" s="61">
        <v>774.31</v>
      </c>
      <c r="F2169" s="3"/>
      <c r="G2169" s="3"/>
      <c r="H2169" s="3"/>
      <c r="I2169" s="3"/>
      <c r="J2169" s="3"/>
      <c r="K2169" s="3"/>
      <c r="L2169" s="3"/>
      <c r="M2169" s="3"/>
      <c r="N2169" s="3"/>
      <c r="O2169" s="3"/>
      <c r="P2169" s="3"/>
      <c r="Q2169" s="3"/>
      <c r="R2169" s="3"/>
      <c r="S2169" s="3"/>
      <c r="T2169" s="3"/>
      <c r="U2169" s="3"/>
      <c r="V2169" s="3"/>
      <c r="W2169" s="3"/>
      <c r="X2169" s="3"/>
      <c r="Y2169" s="3"/>
      <c r="Z2169" s="3"/>
    </row>
    <row r="2170" spans="1:26" ht="13.5" customHeight="1" x14ac:dyDescent="0.25">
      <c r="A2170" s="56" t="s">
        <v>48619</v>
      </c>
      <c r="B2170" s="57" t="s">
        <v>9095</v>
      </c>
      <c r="C2170" s="57" t="s">
        <v>48620</v>
      </c>
      <c r="D2170" s="58"/>
      <c r="E2170" s="58"/>
      <c r="F2170" s="3"/>
      <c r="G2170" s="3"/>
      <c r="H2170" s="3"/>
      <c r="I2170" s="3"/>
      <c r="J2170" s="3"/>
      <c r="K2170" s="3"/>
      <c r="L2170" s="3"/>
      <c r="M2170" s="3"/>
      <c r="N2170" s="3"/>
      <c r="O2170" s="3"/>
      <c r="P2170" s="3"/>
      <c r="Q2170" s="3"/>
      <c r="R2170" s="3"/>
      <c r="S2170" s="3"/>
      <c r="T2170" s="3"/>
      <c r="U2170" s="3"/>
      <c r="V2170" s="3"/>
      <c r="W2170" s="3"/>
      <c r="X2170" s="3"/>
      <c r="Y2170" s="3"/>
      <c r="Z2170" s="3"/>
    </row>
    <row r="2171" spans="1:26" ht="12.75" customHeight="1" x14ac:dyDescent="0.25">
      <c r="A2171" s="59" t="s">
        <v>48621</v>
      </c>
      <c r="B2171" s="60" t="s">
        <v>9095</v>
      </c>
      <c r="C2171" s="60" t="s">
        <v>48622</v>
      </c>
      <c r="D2171" s="60" t="s">
        <v>9896</v>
      </c>
      <c r="E2171" s="61">
        <v>647.69000000000005</v>
      </c>
      <c r="F2171" s="3"/>
      <c r="G2171" s="3"/>
      <c r="H2171" s="3"/>
      <c r="I2171" s="3"/>
      <c r="J2171" s="3"/>
      <c r="K2171" s="3"/>
      <c r="L2171" s="3"/>
      <c r="M2171" s="3"/>
      <c r="N2171" s="3"/>
      <c r="O2171" s="3"/>
      <c r="P2171" s="3"/>
      <c r="Q2171" s="3"/>
      <c r="R2171" s="3"/>
      <c r="S2171" s="3"/>
      <c r="T2171" s="3"/>
      <c r="U2171" s="3"/>
      <c r="V2171" s="3"/>
      <c r="W2171" s="3"/>
      <c r="X2171" s="3"/>
      <c r="Y2171" s="3"/>
      <c r="Z2171" s="3"/>
    </row>
    <row r="2172" spans="1:26" ht="13.5" customHeight="1" x14ac:dyDescent="0.25">
      <c r="A2172" s="56" t="s">
        <v>48623</v>
      </c>
      <c r="B2172" s="57" t="s">
        <v>9095</v>
      </c>
      <c r="C2172" s="57" t="s">
        <v>48624</v>
      </c>
      <c r="D2172" s="58"/>
      <c r="E2172" s="58"/>
      <c r="F2172" s="3"/>
      <c r="G2172" s="3"/>
      <c r="H2172" s="3"/>
      <c r="I2172" s="3"/>
      <c r="J2172" s="3"/>
      <c r="K2172" s="3"/>
      <c r="L2172" s="3"/>
      <c r="M2172" s="3"/>
      <c r="N2172" s="3"/>
      <c r="O2172" s="3"/>
      <c r="P2172" s="3"/>
      <c r="Q2172" s="3"/>
      <c r="R2172" s="3"/>
      <c r="S2172" s="3"/>
      <c r="T2172" s="3"/>
      <c r="U2172" s="3"/>
      <c r="V2172" s="3"/>
      <c r="W2172" s="3"/>
      <c r="X2172" s="3"/>
      <c r="Y2172" s="3"/>
      <c r="Z2172" s="3"/>
    </row>
    <row r="2173" spans="1:26" ht="12.75" customHeight="1" x14ac:dyDescent="0.25">
      <c r="A2173" s="59" t="s">
        <v>48625</v>
      </c>
      <c r="B2173" s="60" t="s">
        <v>9095</v>
      </c>
      <c r="C2173" s="60" t="s">
        <v>48626</v>
      </c>
      <c r="D2173" s="60" t="s">
        <v>9784</v>
      </c>
      <c r="E2173" s="61">
        <v>77.290000000000006</v>
      </c>
      <c r="F2173" s="3"/>
      <c r="G2173" s="3"/>
      <c r="H2173" s="3"/>
      <c r="I2173" s="3"/>
      <c r="J2173" s="3"/>
      <c r="K2173" s="3"/>
      <c r="L2173" s="3"/>
      <c r="M2173" s="3"/>
      <c r="N2173" s="3"/>
      <c r="O2173" s="3"/>
      <c r="P2173" s="3"/>
      <c r="Q2173" s="3"/>
      <c r="R2173" s="3"/>
      <c r="S2173" s="3"/>
      <c r="T2173" s="3"/>
      <c r="U2173" s="3"/>
      <c r="V2173" s="3"/>
      <c r="W2173" s="3"/>
      <c r="X2173" s="3"/>
      <c r="Y2173" s="3"/>
      <c r="Z2173" s="3"/>
    </row>
    <row r="2174" spans="1:26" ht="12.75" customHeight="1" x14ac:dyDescent="0.25">
      <c r="A2174" s="59" t="s">
        <v>48627</v>
      </c>
      <c r="B2174" s="60" t="s">
        <v>9095</v>
      </c>
      <c r="C2174" s="60" t="s">
        <v>48628</v>
      </c>
      <c r="D2174" s="60" t="s">
        <v>9784</v>
      </c>
      <c r="E2174" s="61">
        <v>142.19999999999999</v>
      </c>
      <c r="F2174" s="3"/>
      <c r="G2174" s="3"/>
      <c r="H2174" s="3"/>
      <c r="I2174" s="3"/>
      <c r="J2174" s="3"/>
      <c r="K2174" s="3"/>
      <c r="L2174" s="3"/>
      <c r="M2174" s="3"/>
      <c r="N2174" s="3"/>
      <c r="O2174" s="3"/>
      <c r="P2174" s="3"/>
      <c r="Q2174" s="3"/>
      <c r="R2174" s="3"/>
      <c r="S2174" s="3"/>
      <c r="T2174" s="3"/>
      <c r="U2174" s="3"/>
      <c r="V2174" s="3"/>
      <c r="W2174" s="3"/>
      <c r="X2174" s="3"/>
      <c r="Y2174" s="3"/>
      <c r="Z2174" s="3"/>
    </row>
    <row r="2175" spans="1:26" ht="13.5" customHeight="1" x14ac:dyDescent="0.25">
      <c r="A2175" s="59" t="s">
        <v>48629</v>
      </c>
      <c r="B2175" s="60" t="s">
        <v>9095</v>
      </c>
      <c r="C2175" s="60" t="s">
        <v>48630</v>
      </c>
      <c r="D2175" s="60" t="s">
        <v>9784</v>
      </c>
      <c r="E2175" s="61">
        <v>256.23</v>
      </c>
      <c r="F2175" s="3"/>
      <c r="G2175" s="3"/>
      <c r="H2175" s="3"/>
      <c r="I2175" s="3"/>
      <c r="J2175" s="3"/>
      <c r="K2175" s="3"/>
      <c r="L2175" s="3"/>
      <c r="M2175" s="3"/>
      <c r="N2175" s="3"/>
      <c r="O2175" s="3"/>
      <c r="P2175" s="3"/>
      <c r="Q2175" s="3"/>
      <c r="R2175" s="3"/>
      <c r="S2175" s="3"/>
      <c r="T2175" s="3"/>
      <c r="U2175" s="3"/>
      <c r="V2175" s="3"/>
      <c r="W2175" s="3"/>
      <c r="X2175" s="3"/>
      <c r="Y2175" s="3"/>
      <c r="Z2175" s="3"/>
    </row>
    <row r="2176" spans="1:26" ht="12.75" customHeight="1" x14ac:dyDescent="0.25">
      <c r="A2176" s="59" t="s">
        <v>48631</v>
      </c>
      <c r="B2176" s="60" t="s">
        <v>9095</v>
      </c>
      <c r="C2176" s="60" t="s">
        <v>48632</v>
      </c>
      <c r="D2176" s="60" t="s">
        <v>9784</v>
      </c>
      <c r="E2176" s="61">
        <v>81.37</v>
      </c>
      <c r="F2176" s="3"/>
      <c r="G2176" s="3"/>
      <c r="H2176" s="3"/>
      <c r="I2176" s="3"/>
      <c r="J2176" s="3"/>
      <c r="K2176" s="3"/>
      <c r="L2176" s="3"/>
      <c r="M2176" s="3"/>
      <c r="N2176" s="3"/>
      <c r="O2176" s="3"/>
      <c r="P2176" s="3"/>
      <c r="Q2176" s="3"/>
      <c r="R2176" s="3"/>
      <c r="S2176" s="3"/>
      <c r="T2176" s="3"/>
      <c r="U2176" s="3"/>
      <c r="V2176" s="3"/>
      <c r="W2176" s="3"/>
      <c r="X2176" s="3"/>
      <c r="Y2176" s="3"/>
      <c r="Z2176" s="3"/>
    </row>
    <row r="2177" spans="1:26" ht="13.5" customHeight="1" x14ac:dyDescent="0.25">
      <c r="A2177" s="59" t="s">
        <v>48633</v>
      </c>
      <c r="B2177" s="60" t="s">
        <v>9095</v>
      </c>
      <c r="C2177" s="60" t="s">
        <v>48634</v>
      </c>
      <c r="D2177" s="60" t="s">
        <v>9784</v>
      </c>
      <c r="E2177" s="61">
        <v>150.38</v>
      </c>
      <c r="F2177" s="3"/>
      <c r="G2177" s="3"/>
      <c r="H2177" s="3"/>
      <c r="I2177" s="3"/>
      <c r="J2177" s="3"/>
      <c r="K2177" s="3"/>
      <c r="L2177" s="3"/>
      <c r="M2177" s="3"/>
      <c r="N2177" s="3"/>
      <c r="O2177" s="3"/>
      <c r="P2177" s="3"/>
      <c r="Q2177" s="3"/>
      <c r="R2177" s="3"/>
      <c r="S2177" s="3"/>
      <c r="T2177" s="3"/>
      <c r="U2177" s="3"/>
      <c r="V2177" s="3"/>
      <c r="W2177" s="3"/>
      <c r="X2177" s="3"/>
      <c r="Y2177" s="3"/>
      <c r="Z2177" s="3"/>
    </row>
    <row r="2178" spans="1:26" ht="12.75" customHeight="1" x14ac:dyDescent="0.25">
      <c r="A2178" s="59" t="s">
        <v>48635</v>
      </c>
      <c r="B2178" s="60" t="s">
        <v>9095</v>
      </c>
      <c r="C2178" s="60" t="s">
        <v>48636</v>
      </c>
      <c r="D2178" s="60" t="s">
        <v>9784</v>
      </c>
      <c r="E2178" s="61">
        <v>266.45</v>
      </c>
      <c r="F2178" s="3"/>
      <c r="G2178" s="3"/>
      <c r="H2178" s="3"/>
      <c r="I2178" s="3"/>
      <c r="J2178" s="3"/>
      <c r="K2178" s="3"/>
      <c r="L2178" s="3"/>
      <c r="M2178" s="3"/>
      <c r="N2178" s="3"/>
      <c r="O2178" s="3"/>
      <c r="P2178" s="3"/>
      <c r="Q2178" s="3"/>
      <c r="R2178" s="3"/>
      <c r="S2178" s="3"/>
      <c r="T2178" s="3"/>
      <c r="U2178" s="3"/>
      <c r="V2178" s="3"/>
      <c r="W2178" s="3"/>
      <c r="X2178" s="3"/>
      <c r="Y2178" s="3"/>
      <c r="Z2178" s="3"/>
    </row>
    <row r="2179" spans="1:26" ht="12.75" customHeight="1" x14ac:dyDescent="0.25">
      <c r="A2179" s="59" t="s">
        <v>48637</v>
      </c>
      <c r="B2179" s="60" t="s">
        <v>9095</v>
      </c>
      <c r="C2179" s="60" t="s">
        <v>48638</v>
      </c>
      <c r="D2179" s="60" t="s">
        <v>9784</v>
      </c>
      <c r="E2179" s="61">
        <v>54.13</v>
      </c>
      <c r="F2179" s="3"/>
      <c r="G2179" s="3"/>
      <c r="H2179" s="3"/>
      <c r="I2179" s="3"/>
      <c r="J2179" s="3"/>
      <c r="K2179" s="3"/>
      <c r="L2179" s="3"/>
      <c r="M2179" s="3"/>
      <c r="N2179" s="3"/>
      <c r="O2179" s="3"/>
      <c r="P2179" s="3"/>
      <c r="Q2179" s="3"/>
      <c r="R2179" s="3"/>
      <c r="S2179" s="3"/>
      <c r="T2179" s="3"/>
      <c r="U2179" s="3"/>
      <c r="V2179" s="3"/>
      <c r="W2179" s="3"/>
      <c r="X2179" s="3"/>
      <c r="Y2179" s="3"/>
      <c r="Z2179" s="3"/>
    </row>
    <row r="2180" spans="1:26" ht="13.5" customHeight="1" x14ac:dyDescent="0.25">
      <c r="A2180" s="59" t="s">
        <v>48639</v>
      </c>
      <c r="B2180" s="60" t="s">
        <v>9095</v>
      </c>
      <c r="C2180" s="60" t="s">
        <v>48640</v>
      </c>
      <c r="D2180" s="60" t="s">
        <v>9784</v>
      </c>
      <c r="E2180" s="61">
        <v>71.47</v>
      </c>
      <c r="F2180" s="3"/>
      <c r="G2180" s="3"/>
      <c r="H2180" s="3"/>
      <c r="I2180" s="3"/>
      <c r="J2180" s="3"/>
      <c r="K2180" s="3"/>
      <c r="L2180" s="3"/>
      <c r="M2180" s="3"/>
      <c r="N2180" s="3"/>
      <c r="O2180" s="3"/>
      <c r="P2180" s="3"/>
      <c r="Q2180" s="3"/>
      <c r="R2180" s="3"/>
      <c r="S2180" s="3"/>
      <c r="T2180" s="3"/>
      <c r="U2180" s="3"/>
      <c r="V2180" s="3"/>
      <c r="W2180" s="3"/>
      <c r="X2180" s="3"/>
      <c r="Y2180" s="3"/>
      <c r="Z2180" s="3"/>
    </row>
    <row r="2181" spans="1:26" ht="12.75" customHeight="1" x14ac:dyDescent="0.25">
      <c r="A2181" s="59" t="s">
        <v>48641</v>
      </c>
      <c r="B2181" s="60" t="s">
        <v>9095</v>
      </c>
      <c r="C2181" s="60" t="s">
        <v>48642</v>
      </c>
      <c r="D2181" s="60" t="s">
        <v>9784</v>
      </c>
      <c r="E2181" s="61">
        <v>87.64</v>
      </c>
      <c r="F2181" s="3"/>
      <c r="G2181" s="3"/>
      <c r="H2181" s="3"/>
      <c r="I2181" s="3"/>
      <c r="J2181" s="3"/>
      <c r="K2181" s="3"/>
      <c r="L2181" s="3"/>
      <c r="M2181" s="3"/>
      <c r="N2181" s="3"/>
      <c r="O2181" s="3"/>
      <c r="P2181" s="3"/>
      <c r="Q2181" s="3"/>
      <c r="R2181" s="3"/>
      <c r="S2181" s="3"/>
      <c r="T2181" s="3"/>
      <c r="U2181" s="3"/>
      <c r="V2181" s="3"/>
      <c r="W2181" s="3"/>
      <c r="X2181" s="3"/>
      <c r="Y2181" s="3"/>
      <c r="Z2181" s="3"/>
    </row>
    <row r="2182" spans="1:26" ht="12.75" customHeight="1" x14ac:dyDescent="0.25">
      <c r="A2182" s="59" t="s">
        <v>48643</v>
      </c>
      <c r="B2182" s="60" t="s">
        <v>9095</v>
      </c>
      <c r="C2182" s="60" t="s">
        <v>48644</v>
      </c>
      <c r="D2182" s="60" t="s">
        <v>9784</v>
      </c>
      <c r="E2182" s="61">
        <v>61.61</v>
      </c>
      <c r="F2182" s="3"/>
      <c r="G2182" s="3"/>
      <c r="H2182" s="3"/>
      <c r="I2182" s="3"/>
      <c r="J2182" s="3"/>
      <c r="K2182" s="3"/>
      <c r="L2182" s="3"/>
      <c r="M2182" s="3"/>
      <c r="N2182" s="3"/>
      <c r="O2182" s="3"/>
      <c r="P2182" s="3"/>
      <c r="Q2182" s="3"/>
      <c r="R2182" s="3"/>
      <c r="S2182" s="3"/>
      <c r="T2182" s="3"/>
      <c r="U2182" s="3"/>
      <c r="V2182" s="3"/>
      <c r="W2182" s="3"/>
      <c r="X2182" s="3"/>
      <c r="Y2182" s="3"/>
      <c r="Z2182" s="3"/>
    </row>
    <row r="2183" spans="1:26" ht="13.5" customHeight="1" x14ac:dyDescent="0.25">
      <c r="A2183" s="59" t="s">
        <v>48645</v>
      </c>
      <c r="B2183" s="60" t="s">
        <v>9095</v>
      </c>
      <c r="C2183" s="60" t="s">
        <v>48646</v>
      </c>
      <c r="D2183" s="60" t="s">
        <v>9784</v>
      </c>
      <c r="E2183" s="61">
        <v>73.239999999999995</v>
      </c>
      <c r="F2183" s="3"/>
      <c r="G2183" s="3"/>
      <c r="H2183" s="3"/>
      <c r="I2183" s="3"/>
      <c r="J2183" s="3"/>
      <c r="K2183" s="3"/>
      <c r="L2183" s="3"/>
      <c r="M2183" s="3"/>
      <c r="N2183" s="3"/>
      <c r="O2183" s="3"/>
      <c r="P2183" s="3"/>
      <c r="Q2183" s="3"/>
      <c r="R2183" s="3"/>
      <c r="S2183" s="3"/>
      <c r="T2183" s="3"/>
      <c r="U2183" s="3"/>
      <c r="V2183" s="3"/>
      <c r="W2183" s="3"/>
      <c r="X2183" s="3"/>
      <c r="Y2183" s="3"/>
      <c r="Z2183" s="3"/>
    </row>
    <row r="2184" spans="1:26" ht="12.75" customHeight="1" x14ac:dyDescent="0.25">
      <c r="A2184" s="59" t="s">
        <v>48647</v>
      </c>
      <c r="B2184" s="60" t="s">
        <v>9095</v>
      </c>
      <c r="C2184" s="60" t="s">
        <v>48648</v>
      </c>
      <c r="D2184" s="60" t="s">
        <v>9784</v>
      </c>
      <c r="E2184" s="61">
        <v>85.52</v>
      </c>
      <c r="F2184" s="3"/>
      <c r="G2184" s="3"/>
      <c r="H2184" s="3"/>
      <c r="I2184" s="3"/>
      <c r="J2184" s="3"/>
      <c r="K2184" s="3"/>
      <c r="L2184" s="3"/>
      <c r="M2184" s="3"/>
      <c r="N2184" s="3"/>
      <c r="O2184" s="3"/>
      <c r="P2184" s="3"/>
      <c r="Q2184" s="3"/>
      <c r="R2184" s="3"/>
      <c r="S2184" s="3"/>
      <c r="T2184" s="3"/>
      <c r="U2184" s="3"/>
      <c r="V2184" s="3"/>
      <c r="W2184" s="3"/>
      <c r="X2184" s="3"/>
      <c r="Y2184" s="3"/>
      <c r="Z2184" s="3"/>
    </row>
    <row r="2185" spans="1:26" ht="13.5" customHeight="1" x14ac:dyDescent="0.25">
      <c r="A2185" s="59" t="s">
        <v>48649</v>
      </c>
      <c r="B2185" s="60" t="s">
        <v>9095</v>
      </c>
      <c r="C2185" s="60" t="s">
        <v>48650</v>
      </c>
      <c r="D2185" s="60" t="s">
        <v>9784</v>
      </c>
      <c r="E2185" s="61">
        <v>66.52</v>
      </c>
      <c r="F2185" s="3"/>
      <c r="G2185" s="3"/>
      <c r="H2185" s="3"/>
      <c r="I2185" s="3"/>
      <c r="J2185" s="3"/>
      <c r="K2185" s="3"/>
      <c r="L2185" s="3"/>
      <c r="M2185" s="3"/>
      <c r="N2185" s="3"/>
      <c r="O2185" s="3"/>
      <c r="P2185" s="3"/>
      <c r="Q2185" s="3"/>
      <c r="R2185" s="3"/>
      <c r="S2185" s="3"/>
      <c r="T2185" s="3"/>
      <c r="U2185" s="3"/>
      <c r="V2185" s="3"/>
      <c r="W2185" s="3"/>
      <c r="X2185" s="3"/>
      <c r="Y2185" s="3"/>
      <c r="Z2185" s="3"/>
    </row>
    <row r="2186" spans="1:26" ht="12.75" customHeight="1" x14ac:dyDescent="0.25">
      <c r="A2186" s="59" t="s">
        <v>48651</v>
      </c>
      <c r="B2186" s="60" t="s">
        <v>9095</v>
      </c>
      <c r="C2186" s="60" t="s">
        <v>48652</v>
      </c>
      <c r="D2186" s="60" t="s">
        <v>9784</v>
      </c>
      <c r="E2186" s="61">
        <v>79.37</v>
      </c>
      <c r="F2186" s="3"/>
      <c r="G2186" s="3"/>
      <c r="H2186" s="3"/>
      <c r="I2186" s="3"/>
      <c r="J2186" s="3"/>
      <c r="K2186" s="3"/>
      <c r="L2186" s="3"/>
      <c r="M2186" s="3"/>
      <c r="N2186" s="3"/>
      <c r="O2186" s="3"/>
      <c r="P2186" s="3"/>
      <c r="Q2186" s="3"/>
      <c r="R2186" s="3"/>
      <c r="S2186" s="3"/>
      <c r="T2186" s="3"/>
      <c r="U2186" s="3"/>
      <c r="V2186" s="3"/>
      <c r="W2186" s="3"/>
      <c r="X2186" s="3"/>
      <c r="Y2186" s="3"/>
      <c r="Z2186" s="3"/>
    </row>
    <row r="2187" spans="1:26" ht="12.75" customHeight="1" x14ac:dyDescent="0.25">
      <c r="A2187" s="59" t="s">
        <v>48653</v>
      </c>
      <c r="B2187" s="60" t="s">
        <v>9095</v>
      </c>
      <c r="C2187" s="60" t="s">
        <v>48654</v>
      </c>
      <c r="D2187" s="60" t="s">
        <v>9784</v>
      </c>
      <c r="E2187" s="61">
        <v>91.64</v>
      </c>
      <c r="F2187" s="3"/>
      <c r="G2187" s="3"/>
      <c r="H2187" s="3"/>
      <c r="I2187" s="3"/>
      <c r="J2187" s="3"/>
      <c r="K2187" s="3"/>
      <c r="L2187" s="3"/>
      <c r="M2187" s="3"/>
      <c r="N2187" s="3"/>
      <c r="O2187" s="3"/>
      <c r="P2187" s="3"/>
      <c r="Q2187" s="3"/>
      <c r="R2187" s="3"/>
      <c r="S2187" s="3"/>
      <c r="T2187" s="3"/>
      <c r="U2187" s="3"/>
      <c r="V2187" s="3"/>
      <c r="W2187" s="3"/>
      <c r="X2187" s="3"/>
      <c r="Y2187" s="3"/>
      <c r="Z2187" s="3"/>
    </row>
    <row r="2188" spans="1:26" ht="13.5" customHeight="1" x14ac:dyDescent="0.25">
      <c r="A2188" s="56" t="s">
        <v>48655</v>
      </c>
      <c r="B2188" s="57" t="s">
        <v>9095</v>
      </c>
      <c r="C2188" s="57" t="s">
        <v>14209</v>
      </c>
      <c r="D2188" s="58"/>
      <c r="E2188" s="58"/>
      <c r="F2188" s="3"/>
      <c r="G2188" s="3"/>
      <c r="H2188" s="3"/>
      <c r="I2188" s="3"/>
      <c r="J2188" s="3"/>
      <c r="K2188" s="3"/>
      <c r="L2188" s="3"/>
      <c r="M2188" s="3"/>
      <c r="N2188" s="3"/>
      <c r="O2188" s="3"/>
      <c r="P2188" s="3"/>
      <c r="Q2188" s="3"/>
      <c r="R2188" s="3"/>
      <c r="S2188" s="3"/>
      <c r="T2188" s="3"/>
      <c r="U2188" s="3"/>
      <c r="V2188" s="3"/>
      <c r="W2188" s="3"/>
      <c r="X2188" s="3"/>
      <c r="Y2188" s="3"/>
      <c r="Z2188" s="3"/>
    </row>
    <row r="2189" spans="1:26" ht="12.75" customHeight="1" x14ac:dyDescent="0.25">
      <c r="A2189" s="59" t="s">
        <v>48656</v>
      </c>
      <c r="B2189" s="60" t="s">
        <v>9095</v>
      </c>
      <c r="C2189" s="60" t="s">
        <v>48657</v>
      </c>
      <c r="D2189" s="60" t="s">
        <v>9784</v>
      </c>
      <c r="E2189" s="61">
        <v>8.5299999999999994</v>
      </c>
      <c r="F2189" s="3"/>
      <c r="G2189" s="3"/>
      <c r="H2189" s="3"/>
      <c r="I2189" s="3"/>
      <c r="J2189" s="3"/>
      <c r="K2189" s="3"/>
      <c r="L2189" s="3"/>
      <c r="M2189" s="3"/>
      <c r="N2189" s="3"/>
      <c r="O2189" s="3"/>
      <c r="P2189" s="3"/>
      <c r="Q2189" s="3"/>
      <c r="R2189" s="3"/>
      <c r="S2189" s="3"/>
      <c r="T2189" s="3"/>
      <c r="U2189" s="3"/>
      <c r="V2189" s="3"/>
      <c r="W2189" s="3"/>
      <c r="X2189" s="3"/>
      <c r="Y2189" s="3"/>
      <c r="Z2189" s="3"/>
    </row>
    <row r="2190" spans="1:26" ht="13.5" customHeight="1" x14ac:dyDescent="0.25">
      <c r="A2190" s="59" t="s">
        <v>48658</v>
      </c>
      <c r="B2190" s="60" t="s">
        <v>9095</v>
      </c>
      <c r="C2190" s="60" t="s">
        <v>48659</v>
      </c>
      <c r="D2190" s="60" t="s">
        <v>9784</v>
      </c>
      <c r="E2190" s="61">
        <v>12.75</v>
      </c>
      <c r="F2190" s="3"/>
      <c r="G2190" s="3"/>
      <c r="H2190" s="3"/>
      <c r="I2190" s="3"/>
      <c r="J2190" s="3"/>
      <c r="K2190" s="3"/>
      <c r="L2190" s="3"/>
      <c r="M2190" s="3"/>
      <c r="N2190" s="3"/>
      <c r="O2190" s="3"/>
      <c r="P2190" s="3"/>
      <c r="Q2190" s="3"/>
      <c r="R2190" s="3"/>
      <c r="S2190" s="3"/>
      <c r="T2190" s="3"/>
      <c r="U2190" s="3"/>
      <c r="V2190" s="3"/>
      <c r="W2190" s="3"/>
      <c r="X2190" s="3"/>
      <c r="Y2190" s="3"/>
      <c r="Z2190" s="3"/>
    </row>
    <row r="2191" spans="1:26" ht="12.75" customHeight="1" x14ac:dyDescent="0.25">
      <c r="A2191" s="59" t="s">
        <v>48660</v>
      </c>
      <c r="B2191" s="60" t="s">
        <v>9095</v>
      </c>
      <c r="C2191" s="60" t="s">
        <v>48661</v>
      </c>
      <c r="D2191" s="60" t="s">
        <v>9784</v>
      </c>
      <c r="E2191" s="61">
        <v>12.71</v>
      </c>
      <c r="F2191" s="3"/>
      <c r="G2191" s="3"/>
      <c r="H2191" s="3"/>
      <c r="I2191" s="3"/>
      <c r="J2191" s="3"/>
      <c r="K2191" s="3"/>
      <c r="L2191" s="3"/>
      <c r="M2191" s="3"/>
      <c r="N2191" s="3"/>
      <c r="O2191" s="3"/>
      <c r="P2191" s="3"/>
      <c r="Q2191" s="3"/>
      <c r="R2191" s="3"/>
      <c r="S2191" s="3"/>
      <c r="T2191" s="3"/>
      <c r="U2191" s="3"/>
      <c r="V2191" s="3"/>
      <c r="W2191" s="3"/>
      <c r="X2191" s="3"/>
      <c r="Y2191" s="3"/>
      <c r="Z2191" s="3"/>
    </row>
    <row r="2192" spans="1:26" ht="12.75" customHeight="1" x14ac:dyDescent="0.25">
      <c r="A2192" s="59" t="s">
        <v>48662</v>
      </c>
      <c r="B2192" s="60" t="s">
        <v>9095</v>
      </c>
      <c r="C2192" s="60" t="s">
        <v>48663</v>
      </c>
      <c r="D2192" s="60" t="s">
        <v>9784</v>
      </c>
      <c r="E2192" s="61">
        <v>28.26</v>
      </c>
      <c r="F2192" s="3"/>
      <c r="G2192" s="3"/>
      <c r="H2192" s="3"/>
      <c r="I2192" s="3"/>
      <c r="J2192" s="3"/>
      <c r="K2192" s="3"/>
      <c r="L2192" s="3"/>
      <c r="M2192" s="3"/>
      <c r="N2192" s="3"/>
      <c r="O2192" s="3"/>
      <c r="P2192" s="3"/>
      <c r="Q2192" s="3"/>
      <c r="R2192" s="3"/>
      <c r="S2192" s="3"/>
      <c r="T2192" s="3"/>
      <c r="U2192" s="3"/>
      <c r="V2192" s="3"/>
      <c r="W2192" s="3"/>
      <c r="X2192" s="3"/>
      <c r="Y2192" s="3"/>
      <c r="Z2192" s="3"/>
    </row>
    <row r="2193" spans="1:26" ht="13.5" customHeight="1" x14ac:dyDescent="0.25">
      <c r="A2193" s="59" t="s">
        <v>48664</v>
      </c>
      <c r="B2193" s="60" t="s">
        <v>9095</v>
      </c>
      <c r="C2193" s="60" t="s">
        <v>48665</v>
      </c>
      <c r="D2193" s="60" t="s">
        <v>9784</v>
      </c>
      <c r="E2193" s="61">
        <v>37.020000000000003</v>
      </c>
      <c r="F2193" s="3"/>
      <c r="G2193" s="3"/>
      <c r="H2193" s="3"/>
      <c r="I2193" s="3"/>
      <c r="J2193" s="3"/>
      <c r="K2193" s="3"/>
      <c r="L2193" s="3"/>
      <c r="M2193" s="3"/>
      <c r="N2193" s="3"/>
      <c r="O2193" s="3"/>
      <c r="P2193" s="3"/>
      <c r="Q2193" s="3"/>
      <c r="R2193" s="3"/>
      <c r="S2193" s="3"/>
      <c r="T2193" s="3"/>
      <c r="U2193" s="3"/>
      <c r="V2193" s="3"/>
      <c r="W2193" s="3"/>
      <c r="X2193" s="3"/>
      <c r="Y2193" s="3"/>
      <c r="Z2193" s="3"/>
    </row>
    <row r="2194" spans="1:26" ht="12.75" customHeight="1" x14ac:dyDescent="0.25">
      <c r="A2194" s="59" t="s">
        <v>48666</v>
      </c>
      <c r="B2194" s="60" t="s">
        <v>9095</v>
      </c>
      <c r="C2194" s="60" t="s">
        <v>48667</v>
      </c>
      <c r="D2194" s="60" t="s">
        <v>9784</v>
      </c>
      <c r="E2194" s="61">
        <v>39.36</v>
      </c>
      <c r="F2194" s="3"/>
      <c r="G2194" s="3"/>
      <c r="H2194" s="3"/>
      <c r="I2194" s="3"/>
      <c r="J2194" s="3"/>
      <c r="K2194" s="3"/>
      <c r="L2194" s="3"/>
      <c r="M2194" s="3"/>
      <c r="N2194" s="3"/>
      <c r="O2194" s="3"/>
      <c r="P2194" s="3"/>
      <c r="Q2194" s="3"/>
      <c r="R2194" s="3"/>
      <c r="S2194" s="3"/>
      <c r="T2194" s="3"/>
      <c r="U2194" s="3"/>
      <c r="V2194" s="3"/>
      <c r="W2194" s="3"/>
      <c r="X2194" s="3"/>
      <c r="Y2194" s="3"/>
      <c r="Z2194" s="3"/>
    </row>
    <row r="2195" spans="1:26" ht="12.75" customHeight="1" x14ac:dyDescent="0.25">
      <c r="A2195" s="59" t="s">
        <v>48668</v>
      </c>
      <c r="B2195" s="60" t="s">
        <v>9095</v>
      </c>
      <c r="C2195" s="60" t="s">
        <v>48669</v>
      </c>
      <c r="D2195" s="60" t="s">
        <v>9784</v>
      </c>
      <c r="E2195" s="61">
        <v>66.150000000000006</v>
      </c>
      <c r="F2195" s="3"/>
      <c r="G2195" s="3"/>
      <c r="H2195" s="3"/>
      <c r="I2195" s="3"/>
      <c r="J2195" s="3"/>
      <c r="K2195" s="3"/>
      <c r="L2195" s="3"/>
      <c r="M2195" s="3"/>
      <c r="N2195" s="3"/>
      <c r="O2195" s="3"/>
      <c r="P2195" s="3"/>
      <c r="Q2195" s="3"/>
      <c r="R2195" s="3"/>
      <c r="S2195" s="3"/>
      <c r="T2195" s="3"/>
      <c r="U2195" s="3"/>
      <c r="V2195" s="3"/>
      <c r="W2195" s="3"/>
      <c r="X2195" s="3"/>
      <c r="Y2195" s="3"/>
      <c r="Z2195" s="3"/>
    </row>
    <row r="2196" spans="1:26" ht="13.5" customHeight="1" x14ac:dyDescent="0.25">
      <c r="A2196" s="56" t="s">
        <v>48670</v>
      </c>
      <c r="B2196" s="57" t="s">
        <v>9095</v>
      </c>
      <c r="C2196" s="57" t="s">
        <v>48671</v>
      </c>
      <c r="D2196" s="58"/>
      <c r="E2196" s="58"/>
      <c r="F2196" s="3"/>
      <c r="G2196" s="3"/>
      <c r="H2196" s="3"/>
      <c r="I2196" s="3"/>
      <c r="J2196" s="3"/>
      <c r="K2196" s="3"/>
      <c r="L2196" s="3"/>
      <c r="M2196" s="3"/>
      <c r="N2196" s="3"/>
      <c r="O2196" s="3"/>
      <c r="P2196" s="3"/>
      <c r="Q2196" s="3"/>
      <c r="R2196" s="3"/>
      <c r="S2196" s="3"/>
      <c r="T2196" s="3"/>
      <c r="U2196" s="3"/>
      <c r="V2196" s="3"/>
      <c r="W2196" s="3"/>
      <c r="X2196" s="3"/>
      <c r="Y2196" s="3"/>
      <c r="Z2196" s="3"/>
    </row>
    <row r="2197" spans="1:26" ht="12.75" customHeight="1" x14ac:dyDescent="0.25">
      <c r="A2197" s="59" t="s">
        <v>48672</v>
      </c>
      <c r="B2197" s="60" t="s">
        <v>9095</v>
      </c>
      <c r="C2197" s="60" t="s">
        <v>48673</v>
      </c>
      <c r="D2197" s="60" t="s">
        <v>9896</v>
      </c>
      <c r="E2197" s="61">
        <v>50.52</v>
      </c>
      <c r="F2197" s="3"/>
      <c r="G2197" s="3"/>
      <c r="H2197" s="3"/>
      <c r="I2197" s="3"/>
      <c r="J2197" s="3"/>
      <c r="K2197" s="3"/>
      <c r="L2197" s="3"/>
      <c r="M2197" s="3"/>
      <c r="N2197" s="3"/>
      <c r="O2197" s="3"/>
      <c r="P2197" s="3"/>
      <c r="Q2197" s="3"/>
      <c r="R2197" s="3"/>
      <c r="S2197" s="3"/>
      <c r="T2197" s="3"/>
      <c r="U2197" s="3"/>
      <c r="V2197" s="3"/>
      <c r="W2197" s="3"/>
      <c r="X2197" s="3"/>
      <c r="Y2197" s="3"/>
      <c r="Z2197" s="3"/>
    </row>
    <row r="2198" spans="1:26" ht="13.5" customHeight="1" x14ac:dyDescent="0.25">
      <c r="A2198" s="59" t="s">
        <v>48674</v>
      </c>
      <c r="B2198" s="60" t="s">
        <v>9095</v>
      </c>
      <c r="C2198" s="60" t="s">
        <v>48675</v>
      </c>
      <c r="D2198" s="60" t="s">
        <v>9896</v>
      </c>
      <c r="E2198" s="61">
        <v>67.36</v>
      </c>
      <c r="F2198" s="3"/>
      <c r="G2198" s="3"/>
      <c r="H2198" s="3"/>
      <c r="I2198" s="3"/>
      <c r="J2198" s="3"/>
      <c r="K2198" s="3"/>
      <c r="L2198" s="3"/>
      <c r="M2198" s="3"/>
      <c r="N2198" s="3"/>
      <c r="O2198" s="3"/>
      <c r="P2198" s="3"/>
      <c r="Q2198" s="3"/>
      <c r="R2198" s="3"/>
      <c r="S2198" s="3"/>
      <c r="T2198" s="3"/>
      <c r="U2198" s="3"/>
      <c r="V2198" s="3"/>
      <c r="W2198" s="3"/>
      <c r="X2198" s="3"/>
      <c r="Y2198" s="3"/>
      <c r="Z2198" s="3"/>
    </row>
    <row r="2199" spans="1:26" ht="12.75" customHeight="1" x14ac:dyDescent="0.25">
      <c r="A2199" s="59" t="s">
        <v>48676</v>
      </c>
      <c r="B2199" s="60" t="s">
        <v>9095</v>
      </c>
      <c r="C2199" s="60" t="s">
        <v>48677</v>
      </c>
      <c r="D2199" s="60" t="s">
        <v>9896</v>
      </c>
      <c r="E2199" s="61">
        <v>84.2</v>
      </c>
      <c r="F2199" s="3"/>
      <c r="G2199" s="3"/>
      <c r="H2199" s="3"/>
      <c r="I2199" s="3"/>
      <c r="J2199" s="3"/>
      <c r="K2199" s="3"/>
      <c r="L2199" s="3"/>
      <c r="M2199" s="3"/>
      <c r="N2199" s="3"/>
      <c r="O2199" s="3"/>
      <c r="P2199" s="3"/>
      <c r="Q2199" s="3"/>
      <c r="R2199" s="3"/>
      <c r="S2199" s="3"/>
      <c r="T2199" s="3"/>
      <c r="U2199" s="3"/>
      <c r="V2199" s="3"/>
      <c r="W2199" s="3"/>
      <c r="X2199" s="3"/>
      <c r="Y2199" s="3"/>
      <c r="Z2199" s="3"/>
    </row>
    <row r="2200" spans="1:26" ht="12.75" customHeight="1" x14ac:dyDescent="0.25">
      <c r="A2200" s="59" t="s">
        <v>48678</v>
      </c>
      <c r="B2200" s="60" t="s">
        <v>9095</v>
      </c>
      <c r="C2200" s="60" t="s">
        <v>48679</v>
      </c>
      <c r="D2200" s="60" t="s">
        <v>9896</v>
      </c>
      <c r="E2200" s="61">
        <v>5.95</v>
      </c>
      <c r="F2200" s="3"/>
      <c r="G2200" s="3"/>
      <c r="H2200" s="3"/>
      <c r="I2200" s="3"/>
      <c r="J2200" s="3"/>
      <c r="K2200" s="3"/>
      <c r="L2200" s="3"/>
      <c r="M2200" s="3"/>
      <c r="N2200" s="3"/>
      <c r="O2200" s="3"/>
      <c r="P2200" s="3"/>
      <c r="Q2200" s="3"/>
      <c r="R2200" s="3"/>
      <c r="S2200" s="3"/>
      <c r="T2200" s="3"/>
      <c r="U2200" s="3"/>
      <c r="V2200" s="3"/>
      <c r="W2200" s="3"/>
      <c r="X2200" s="3"/>
      <c r="Y2200" s="3"/>
      <c r="Z2200" s="3"/>
    </row>
    <row r="2201" spans="1:26" ht="13.5" customHeight="1" x14ac:dyDescent="0.25">
      <c r="A2201" s="59" t="s">
        <v>48680</v>
      </c>
      <c r="B2201" s="60" t="s">
        <v>9095</v>
      </c>
      <c r="C2201" s="60" t="s">
        <v>48681</v>
      </c>
      <c r="D2201" s="60" t="s">
        <v>9896</v>
      </c>
      <c r="E2201" s="61">
        <v>7.53</v>
      </c>
      <c r="F2201" s="3"/>
      <c r="G2201" s="3"/>
      <c r="H2201" s="3"/>
      <c r="I2201" s="3"/>
      <c r="J2201" s="3"/>
      <c r="K2201" s="3"/>
      <c r="L2201" s="3"/>
      <c r="M2201" s="3"/>
      <c r="N2201" s="3"/>
      <c r="O2201" s="3"/>
      <c r="P2201" s="3"/>
      <c r="Q2201" s="3"/>
      <c r="R2201" s="3"/>
      <c r="S2201" s="3"/>
      <c r="T2201" s="3"/>
      <c r="U2201" s="3"/>
      <c r="V2201" s="3"/>
      <c r="W2201" s="3"/>
      <c r="X2201" s="3"/>
      <c r="Y2201" s="3"/>
      <c r="Z2201" s="3"/>
    </row>
    <row r="2202" spans="1:26" ht="12.75" customHeight="1" x14ac:dyDescent="0.25">
      <c r="A2202" s="59" t="s">
        <v>48682</v>
      </c>
      <c r="B2202" s="60" t="s">
        <v>9095</v>
      </c>
      <c r="C2202" s="60" t="s">
        <v>48683</v>
      </c>
      <c r="D2202" s="60" t="s">
        <v>9896</v>
      </c>
      <c r="E2202" s="61">
        <v>8.81</v>
      </c>
      <c r="F2202" s="3"/>
      <c r="G2202" s="3"/>
      <c r="H2202" s="3"/>
      <c r="I2202" s="3"/>
      <c r="J2202" s="3"/>
      <c r="K2202" s="3"/>
      <c r="L2202" s="3"/>
      <c r="M2202" s="3"/>
      <c r="N2202" s="3"/>
      <c r="O2202" s="3"/>
      <c r="P2202" s="3"/>
      <c r="Q2202" s="3"/>
      <c r="R2202" s="3"/>
      <c r="S2202" s="3"/>
      <c r="T2202" s="3"/>
      <c r="U2202" s="3"/>
      <c r="V2202" s="3"/>
      <c r="W2202" s="3"/>
      <c r="X2202" s="3"/>
      <c r="Y2202" s="3"/>
      <c r="Z2202" s="3"/>
    </row>
    <row r="2203" spans="1:26" ht="13.5" customHeight="1" x14ac:dyDescent="0.25">
      <c r="A2203" s="59" t="s">
        <v>48684</v>
      </c>
      <c r="B2203" s="60" t="s">
        <v>9095</v>
      </c>
      <c r="C2203" s="60" t="s">
        <v>48685</v>
      </c>
      <c r="D2203" s="60" t="s">
        <v>9896</v>
      </c>
      <c r="E2203" s="61">
        <v>9.42</v>
      </c>
      <c r="F2203" s="3"/>
      <c r="G2203" s="3"/>
      <c r="H2203" s="3"/>
      <c r="I2203" s="3"/>
      <c r="J2203" s="3"/>
      <c r="K2203" s="3"/>
      <c r="L2203" s="3"/>
      <c r="M2203" s="3"/>
      <c r="N2203" s="3"/>
      <c r="O2203" s="3"/>
      <c r="P2203" s="3"/>
      <c r="Q2203" s="3"/>
      <c r="R2203" s="3"/>
      <c r="S2203" s="3"/>
      <c r="T2203" s="3"/>
      <c r="U2203" s="3"/>
      <c r="V2203" s="3"/>
      <c r="W2203" s="3"/>
      <c r="X2203" s="3"/>
      <c r="Y2203" s="3"/>
      <c r="Z2203" s="3"/>
    </row>
    <row r="2204" spans="1:26" ht="12.75" customHeight="1" x14ac:dyDescent="0.25">
      <c r="A2204" s="59" t="s">
        <v>48686</v>
      </c>
      <c r="B2204" s="60" t="s">
        <v>9095</v>
      </c>
      <c r="C2204" s="60" t="s">
        <v>48687</v>
      </c>
      <c r="D2204" s="60" t="s">
        <v>9896</v>
      </c>
      <c r="E2204" s="61">
        <v>7.4</v>
      </c>
      <c r="F2204" s="3"/>
      <c r="G2204" s="3"/>
      <c r="H2204" s="3"/>
      <c r="I2204" s="3"/>
      <c r="J2204" s="3"/>
      <c r="K2204" s="3"/>
      <c r="L2204" s="3"/>
      <c r="M2204" s="3"/>
      <c r="N2204" s="3"/>
      <c r="O2204" s="3"/>
      <c r="P2204" s="3"/>
      <c r="Q2204" s="3"/>
      <c r="R2204" s="3"/>
      <c r="S2204" s="3"/>
      <c r="T2204" s="3"/>
      <c r="U2204" s="3"/>
      <c r="V2204" s="3"/>
      <c r="W2204" s="3"/>
      <c r="X2204" s="3"/>
      <c r="Y2204" s="3"/>
      <c r="Z2204" s="3"/>
    </row>
    <row r="2205" spans="1:26" ht="12.75" customHeight="1" x14ac:dyDescent="0.25">
      <c r="A2205" s="59" t="s">
        <v>48688</v>
      </c>
      <c r="B2205" s="60" t="s">
        <v>9095</v>
      </c>
      <c r="C2205" s="60" t="s">
        <v>48689</v>
      </c>
      <c r="D2205" s="60" t="s">
        <v>9896</v>
      </c>
      <c r="E2205" s="61">
        <v>9.2200000000000006</v>
      </c>
      <c r="F2205" s="3"/>
      <c r="G2205" s="3"/>
      <c r="H2205" s="3"/>
      <c r="I2205" s="3"/>
      <c r="J2205" s="3"/>
      <c r="K2205" s="3"/>
      <c r="L2205" s="3"/>
      <c r="M2205" s="3"/>
      <c r="N2205" s="3"/>
      <c r="O2205" s="3"/>
      <c r="P2205" s="3"/>
      <c r="Q2205" s="3"/>
      <c r="R2205" s="3"/>
      <c r="S2205" s="3"/>
      <c r="T2205" s="3"/>
      <c r="U2205" s="3"/>
      <c r="V2205" s="3"/>
      <c r="W2205" s="3"/>
      <c r="X2205" s="3"/>
      <c r="Y2205" s="3"/>
      <c r="Z2205" s="3"/>
    </row>
    <row r="2206" spans="1:26" ht="13.5" customHeight="1" x14ac:dyDescent="0.25">
      <c r="A2206" s="59" t="s">
        <v>48690</v>
      </c>
      <c r="B2206" s="60" t="s">
        <v>9095</v>
      </c>
      <c r="C2206" s="60" t="s">
        <v>48691</v>
      </c>
      <c r="D2206" s="60" t="s">
        <v>9896</v>
      </c>
      <c r="E2206" s="61">
        <v>11.03</v>
      </c>
      <c r="F2206" s="3"/>
      <c r="G2206" s="3"/>
      <c r="H2206" s="3"/>
      <c r="I2206" s="3"/>
      <c r="J2206" s="3"/>
      <c r="K2206" s="3"/>
      <c r="L2206" s="3"/>
      <c r="M2206" s="3"/>
      <c r="N2206" s="3"/>
      <c r="O2206" s="3"/>
      <c r="P2206" s="3"/>
      <c r="Q2206" s="3"/>
      <c r="R2206" s="3"/>
      <c r="S2206" s="3"/>
      <c r="T2206" s="3"/>
      <c r="U2206" s="3"/>
      <c r="V2206" s="3"/>
      <c r="W2206" s="3"/>
      <c r="X2206" s="3"/>
      <c r="Y2206" s="3"/>
      <c r="Z2206" s="3"/>
    </row>
    <row r="2207" spans="1:26" ht="12.75" customHeight="1" x14ac:dyDescent="0.25">
      <c r="A2207" s="59" t="s">
        <v>48692</v>
      </c>
      <c r="B2207" s="60" t="s">
        <v>9095</v>
      </c>
      <c r="C2207" s="60" t="s">
        <v>48693</v>
      </c>
      <c r="D2207" s="60" t="s">
        <v>9896</v>
      </c>
      <c r="E2207" s="61">
        <v>11.63</v>
      </c>
      <c r="F2207" s="3"/>
      <c r="G2207" s="3"/>
      <c r="H2207" s="3"/>
      <c r="I2207" s="3"/>
      <c r="J2207" s="3"/>
      <c r="K2207" s="3"/>
      <c r="L2207" s="3"/>
      <c r="M2207" s="3"/>
      <c r="N2207" s="3"/>
      <c r="O2207" s="3"/>
      <c r="P2207" s="3"/>
      <c r="Q2207" s="3"/>
      <c r="R2207" s="3"/>
      <c r="S2207" s="3"/>
      <c r="T2207" s="3"/>
      <c r="U2207" s="3"/>
      <c r="V2207" s="3"/>
      <c r="W2207" s="3"/>
      <c r="X2207" s="3"/>
      <c r="Y2207" s="3"/>
      <c r="Z2207" s="3"/>
    </row>
    <row r="2208" spans="1:26" ht="12.75" customHeight="1" x14ac:dyDescent="0.25">
      <c r="A2208" s="59" t="s">
        <v>48694</v>
      </c>
      <c r="B2208" s="60" t="s">
        <v>9095</v>
      </c>
      <c r="C2208" s="60" t="s">
        <v>48695</v>
      </c>
      <c r="D2208" s="60" t="s">
        <v>9784</v>
      </c>
      <c r="E2208" s="61">
        <v>5.56</v>
      </c>
      <c r="F2208" s="3"/>
      <c r="G2208" s="3"/>
      <c r="H2208" s="3"/>
      <c r="I2208" s="3"/>
      <c r="J2208" s="3"/>
      <c r="K2208" s="3"/>
      <c r="L2208" s="3"/>
      <c r="M2208" s="3"/>
      <c r="N2208" s="3"/>
      <c r="O2208" s="3"/>
      <c r="P2208" s="3"/>
      <c r="Q2208" s="3"/>
      <c r="R2208" s="3"/>
      <c r="S2208" s="3"/>
      <c r="T2208" s="3"/>
      <c r="U2208" s="3"/>
      <c r="V2208" s="3"/>
      <c r="W2208" s="3"/>
      <c r="X2208" s="3"/>
      <c r="Y2208" s="3"/>
      <c r="Z2208" s="3"/>
    </row>
    <row r="2209" spans="1:26" ht="13.5" customHeight="1" x14ac:dyDescent="0.25">
      <c r="A2209" s="59" t="s">
        <v>48696</v>
      </c>
      <c r="B2209" s="60" t="s">
        <v>9095</v>
      </c>
      <c r="C2209" s="60" t="s">
        <v>48697</v>
      </c>
      <c r="D2209" s="60" t="s">
        <v>9784</v>
      </c>
      <c r="E2209" s="61">
        <v>4.74</v>
      </c>
      <c r="F2209" s="3"/>
      <c r="G2209" s="3"/>
      <c r="H2209" s="3"/>
      <c r="I2209" s="3"/>
      <c r="J2209" s="3"/>
      <c r="K2209" s="3"/>
      <c r="L2209" s="3"/>
      <c r="M2209" s="3"/>
      <c r="N2209" s="3"/>
      <c r="O2209" s="3"/>
      <c r="P2209" s="3"/>
      <c r="Q2209" s="3"/>
      <c r="R2209" s="3"/>
      <c r="S2209" s="3"/>
      <c r="T2209" s="3"/>
      <c r="U2209" s="3"/>
      <c r="V2209" s="3"/>
      <c r="W2209" s="3"/>
      <c r="X2209" s="3"/>
      <c r="Y2209" s="3"/>
      <c r="Z2209" s="3"/>
    </row>
    <row r="2210" spans="1:26" ht="12.75" customHeight="1" x14ac:dyDescent="0.25">
      <c r="A2210" s="59" t="s">
        <v>48698</v>
      </c>
      <c r="B2210" s="60" t="s">
        <v>9095</v>
      </c>
      <c r="C2210" s="60" t="s">
        <v>48699</v>
      </c>
      <c r="D2210" s="60" t="s">
        <v>9896</v>
      </c>
      <c r="E2210" s="61">
        <v>50.52</v>
      </c>
      <c r="F2210" s="3"/>
      <c r="G2210" s="3"/>
      <c r="H2210" s="3"/>
      <c r="I2210" s="3"/>
      <c r="J2210" s="3"/>
      <c r="K2210" s="3"/>
      <c r="L2210" s="3"/>
      <c r="M2210" s="3"/>
      <c r="N2210" s="3"/>
      <c r="O2210" s="3"/>
      <c r="P2210" s="3"/>
      <c r="Q2210" s="3"/>
      <c r="R2210" s="3"/>
      <c r="S2210" s="3"/>
      <c r="T2210" s="3"/>
      <c r="U2210" s="3"/>
      <c r="V2210" s="3"/>
      <c r="W2210" s="3"/>
      <c r="X2210" s="3"/>
      <c r="Y2210" s="3"/>
      <c r="Z2210" s="3"/>
    </row>
    <row r="2211" spans="1:26" ht="13.5" customHeight="1" x14ac:dyDescent="0.25">
      <c r="A2211" s="59" t="s">
        <v>48700</v>
      </c>
      <c r="B2211" s="60" t="s">
        <v>9095</v>
      </c>
      <c r="C2211" s="60" t="s">
        <v>48701</v>
      </c>
      <c r="D2211" s="60" t="s">
        <v>9896</v>
      </c>
      <c r="E2211" s="61">
        <v>22.84</v>
      </c>
      <c r="F2211" s="3"/>
      <c r="G2211" s="3"/>
      <c r="H2211" s="3"/>
      <c r="I2211" s="3"/>
      <c r="J2211" s="3"/>
      <c r="K2211" s="3"/>
      <c r="L2211" s="3"/>
      <c r="M2211" s="3"/>
      <c r="N2211" s="3"/>
      <c r="O2211" s="3"/>
      <c r="P2211" s="3"/>
      <c r="Q2211" s="3"/>
      <c r="R2211" s="3"/>
      <c r="S2211" s="3"/>
      <c r="T2211" s="3"/>
      <c r="U2211" s="3"/>
      <c r="V2211" s="3"/>
      <c r="W2211" s="3"/>
      <c r="X2211" s="3"/>
      <c r="Y2211" s="3"/>
      <c r="Z2211" s="3"/>
    </row>
    <row r="2212" spans="1:26" ht="12.75" customHeight="1" x14ac:dyDescent="0.25">
      <c r="A2212" s="59" t="s">
        <v>48702</v>
      </c>
      <c r="B2212" s="60" t="s">
        <v>9095</v>
      </c>
      <c r="C2212" s="60" t="s">
        <v>48703</v>
      </c>
      <c r="D2212" s="60" t="s">
        <v>9896</v>
      </c>
      <c r="E2212" s="61">
        <v>5.55</v>
      </c>
      <c r="F2212" s="3"/>
      <c r="G2212" s="3"/>
      <c r="H2212" s="3"/>
      <c r="I2212" s="3"/>
      <c r="J2212" s="3"/>
      <c r="K2212" s="3"/>
      <c r="L2212" s="3"/>
      <c r="M2212" s="3"/>
      <c r="N2212" s="3"/>
      <c r="O2212" s="3"/>
      <c r="P2212" s="3"/>
      <c r="Q2212" s="3"/>
      <c r="R2212" s="3"/>
      <c r="S2212" s="3"/>
      <c r="T2212" s="3"/>
      <c r="U2212" s="3"/>
      <c r="V2212" s="3"/>
      <c r="W2212" s="3"/>
      <c r="X2212" s="3"/>
      <c r="Y2212" s="3"/>
      <c r="Z2212" s="3"/>
    </row>
    <row r="2213" spans="1:26" ht="12.75" customHeight="1" x14ac:dyDescent="0.25">
      <c r="A2213" s="59" t="s">
        <v>48704</v>
      </c>
      <c r="B2213" s="60" t="s">
        <v>9095</v>
      </c>
      <c r="C2213" s="60" t="s">
        <v>48705</v>
      </c>
      <c r="D2213" s="60" t="s">
        <v>9896</v>
      </c>
      <c r="E2213" s="61">
        <v>28.11</v>
      </c>
      <c r="F2213" s="3"/>
      <c r="G2213" s="3"/>
      <c r="H2213" s="3"/>
      <c r="I2213" s="3"/>
      <c r="J2213" s="3"/>
      <c r="K2213" s="3"/>
      <c r="L2213" s="3"/>
      <c r="M2213" s="3"/>
      <c r="N2213" s="3"/>
      <c r="O2213" s="3"/>
      <c r="P2213" s="3"/>
      <c r="Q2213" s="3"/>
      <c r="R2213" s="3"/>
      <c r="S2213" s="3"/>
      <c r="T2213" s="3"/>
      <c r="U2213" s="3"/>
      <c r="V2213" s="3"/>
      <c r="W2213" s="3"/>
      <c r="X2213" s="3"/>
      <c r="Y2213" s="3"/>
      <c r="Z2213" s="3"/>
    </row>
    <row r="2214" spans="1:26" ht="13.5" customHeight="1" x14ac:dyDescent="0.25">
      <c r="A2214" s="59" t="s">
        <v>48706</v>
      </c>
      <c r="B2214" s="60" t="s">
        <v>9095</v>
      </c>
      <c r="C2214" s="60" t="s">
        <v>48707</v>
      </c>
      <c r="D2214" s="60" t="s">
        <v>9896</v>
      </c>
      <c r="E2214" s="61">
        <v>2.97</v>
      </c>
      <c r="F2214" s="3"/>
      <c r="G2214" s="3"/>
      <c r="H2214" s="3"/>
      <c r="I2214" s="3"/>
      <c r="J2214" s="3"/>
      <c r="K2214" s="3"/>
      <c r="L2214" s="3"/>
      <c r="M2214" s="3"/>
      <c r="N2214" s="3"/>
      <c r="O2214" s="3"/>
      <c r="P2214" s="3"/>
      <c r="Q2214" s="3"/>
      <c r="R2214" s="3"/>
      <c r="S2214" s="3"/>
      <c r="T2214" s="3"/>
      <c r="U2214" s="3"/>
      <c r="V2214" s="3"/>
      <c r="W2214" s="3"/>
      <c r="X2214" s="3"/>
      <c r="Y2214" s="3"/>
      <c r="Z2214" s="3"/>
    </row>
    <row r="2215" spans="1:26" ht="12.75" customHeight="1" x14ac:dyDescent="0.25">
      <c r="A2215" s="56" t="s">
        <v>48708</v>
      </c>
      <c r="B2215" s="57" t="s">
        <v>9095</v>
      </c>
      <c r="C2215" s="57" t="s">
        <v>48709</v>
      </c>
      <c r="D2215" s="58"/>
      <c r="E2215" s="58"/>
      <c r="F2215" s="3"/>
      <c r="G2215" s="3"/>
      <c r="H2215" s="3"/>
      <c r="I2215" s="3"/>
      <c r="J2215" s="3"/>
      <c r="K2215" s="3"/>
      <c r="L2215" s="3"/>
      <c r="M2215" s="3"/>
      <c r="N2215" s="3"/>
      <c r="O2215" s="3"/>
      <c r="P2215" s="3"/>
      <c r="Q2215" s="3"/>
      <c r="R2215" s="3"/>
      <c r="S2215" s="3"/>
      <c r="T2215" s="3"/>
      <c r="U2215" s="3"/>
      <c r="V2215" s="3"/>
      <c r="W2215" s="3"/>
      <c r="X2215" s="3"/>
      <c r="Y2215" s="3"/>
      <c r="Z2215" s="3"/>
    </row>
    <row r="2216" spans="1:26" ht="13.5" customHeight="1" x14ac:dyDescent="0.25">
      <c r="A2216" s="59" t="s">
        <v>48710</v>
      </c>
      <c r="B2216" s="60" t="s">
        <v>9095</v>
      </c>
      <c r="C2216" s="60" t="s">
        <v>48711</v>
      </c>
      <c r="D2216" s="60" t="s">
        <v>9896</v>
      </c>
      <c r="E2216" s="61">
        <v>705.81</v>
      </c>
      <c r="F2216" s="3"/>
      <c r="G2216" s="3"/>
      <c r="H2216" s="3"/>
      <c r="I2216" s="3"/>
      <c r="J2216" s="3"/>
      <c r="K2216" s="3"/>
      <c r="L2216" s="3"/>
      <c r="M2216" s="3"/>
      <c r="N2216" s="3"/>
      <c r="O2216" s="3"/>
      <c r="P2216" s="3"/>
      <c r="Q2216" s="3"/>
      <c r="R2216" s="3"/>
      <c r="S2216" s="3"/>
      <c r="T2216" s="3"/>
      <c r="U2216" s="3"/>
      <c r="V2216" s="3"/>
      <c r="W2216" s="3"/>
      <c r="X2216" s="3"/>
      <c r="Y2216" s="3"/>
      <c r="Z2216" s="3"/>
    </row>
    <row r="2217" spans="1:26" ht="12.75" customHeight="1" x14ac:dyDescent="0.25">
      <c r="A2217" s="56" t="s">
        <v>48712</v>
      </c>
      <c r="B2217" s="57" t="s">
        <v>9095</v>
      </c>
      <c r="C2217" s="57" t="s">
        <v>48713</v>
      </c>
      <c r="D2217" s="58"/>
      <c r="E2217" s="58"/>
      <c r="F2217" s="3"/>
      <c r="G2217" s="3"/>
      <c r="H2217" s="3"/>
      <c r="I2217" s="3"/>
      <c r="J2217" s="3"/>
      <c r="K2217" s="3"/>
      <c r="L2217" s="3"/>
      <c r="M2217" s="3"/>
      <c r="N2217" s="3"/>
      <c r="O2217" s="3"/>
      <c r="P2217" s="3"/>
      <c r="Q2217" s="3"/>
      <c r="R2217" s="3"/>
      <c r="S2217" s="3"/>
      <c r="T2217" s="3"/>
      <c r="U2217" s="3"/>
      <c r="V2217" s="3"/>
      <c r="W2217" s="3"/>
      <c r="X2217" s="3"/>
      <c r="Y2217" s="3"/>
      <c r="Z2217" s="3"/>
    </row>
    <row r="2218" spans="1:26" ht="12.75" customHeight="1" x14ac:dyDescent="0.25">
      <c r="A2218" s="59" t="s">
        <v>48714</v>
      </c>
      <c r="B2218" s="60" t="s">
        <v>9095</v>
      </c>
      <c r="C2218" s="60" t="s">
        <v>48715</v>
      </c>
      <c r="D2218" s="60" t="s">
        <v>17930</v>
      </c>
      <c r="E2218" s="61">
        <v>1.57</v>
      </c>
      <c r="F2218" s="3"/>
      <c r="G2218" s="3"/>
      <c r="H2218" s="3"/>
      <c r="I2218" s="3"/>
      <c r="J2218" s="3"/>
      <c r="K2218" s="3"/>
      <c r="L2218" s="3"/>
      <c r="M2218" s="3"/>
      <c r="N2218" s="3"/>
      <c r="O2218" s="3"/>
      <c r="P2218" s="3"/>
      <c r="Q2218" s="3"/>
      <c r="R2218" s="3"/>
      <c r="S2218" s="3"/>
      <c r="T2218" s="3"/>
      <c r="U2218" s="3"/>
      <c r="V2218" s="3"/>
      <c r="W2218" s="3"/>
      <c r="X2218" s="3"/>
      <c r="Y2218" s="3"/>
      <c r="Z2218" s="3"/>
    </row>
    <row r="2219" spans="1:26" ht="13.5" customHeight="1" x14ac:dyDescent="0.25">
      <c r="A2219" s="59" t="s">
        <v>48716</v>
      </c>
      <c r="B2219" s="60" t="s">
        <v>9095</v>
      </c>
      <c r="C2219" s="60" t="s">
        <v>48717</v>
      </c>
      <c r="D2219" s="60" t="s">
        <v>17930</v>
      </c>
      <c r="E2219" s="61">
        <v>1.1200000000000001</v>
      </c>
      <c r="F2219" s="3"/>
      <c r="G2219" s="3"/>
      <c r="H2219" s="3"/>
      <c r="I2219" s="3"/>
      <c r="J2219" s="3"/>
      <c r="K2219" s="3"/>
      <c r="L2219" s="3"/>
      <c r="M2219" s="3"/>
      <c r="N2219" s="3"/>
      <c r="O2219" s="3"/>
      <c r="P2219" s="3"/>
      <c r="Q2219" s="3"/>
      <c r="R2219" s="3"/>
      <c r="S2219" s="3"/>
      <c r="T2219" s="3"/>
      <c r="U2219" s="3"/>
      <c r="V2219" s="3"/>
      <c r="W2219" s="3"/>
      <c r="X2219" s="3"/>
      <c r="Y2219" s="3"/>
      <c r="Z2219" s="3"/>
    </row>
    <row r="2220" spans="1:26" ht="12.75" customHeight="1" x14ac:dyDescent="0.25">
      <c r="A2220" s="56" t="s">
        <v>48718</v>
      </c>
      <c r="B2220" s="57" t="s">
        <v>9095</v>
      </c>
      <c r="C2220" s="57" t="s">
        <v>48719</v>
      </c>
      <c r="D2220" s="58"/>
      <c r="E2220" s="58"/>
      <c r="F2220" s="3"/>
      <c r="G2220" s="3"/>
      <c r="H2220" s="3"/>
      <c r="I2220" s="3"/>
      <c r="J2220" s="3"/>
      <c r="K2220" s="3"/>
      <c r="L2220" s="3"/>
      <c r="M2220" s="3"/>
      <c r="N2220" s="3"/>
      <c r="O2220" s="3"/>
      <c r="P2220" s="3"/>
      <c r="Q2220" s="3"/>
      <c r="R2220" s="3"/>
      <c r="S2220" s="3"/>
      <c r="T2220" s="3"/>
      <c r="U2220" s="3"/>
      <c r="V2220" s="3"/>
      <c r="W2220" s="3"/>
      <c r="X2220" s="3"/>
      <c r="Y2220" s="3"/>
      <c r="Z2220" s="3"/>
    </row>
    <row r="2221" spans="1:26" ht="13.5" customHeight="1" x14ac:dyDescent="0.25">
      <c r="A2221" s="59" t="s">
        <v>48720</v>
      </c>
      <c r="B2221" s="60" t="s">
        <v>9095</v>
      </c>
      <c r="C2221" s="60" t="s">
        <v>48721</v>
      </c>
      <c r="D2221" s="60" t="s">
        <v>9784</v>
      </c>
      <c r="E2221" s="61">
        <v>3.69</v>
      </c>
      <c r="F2221" s="3"/>
      <c r="G2221" s="3"/>
      <c r="H2221" s="3"/>
      <c r="I2221" s="3"/>
      <c r="J2221" s="3"/>
      <c r="K2221" s="3"/>
      <c r="L2221" s="3"/>
      <c r="M2221" s="3"/>
      <c r="N2221" s="3"/>
      <c r="O2221" s="3"/>
      <c r="P2221" s="3"/>
      <c r="Q2221" s="3"/>
      <c r="R2221" s="3"/>
      <c r="S2221" s="3"/>
      <c r="T2221" s="3"/>
      <c r="U2221" s="3"/>
      <c r="V2221" s="3"/>
      <c r="W2221" s="3"/>
      <c r="X2221" s="3"/>
      <c r="Y2221" s="3"/>
      <c r="Z2221" s="3"/>
    </row>
    <row r="2222" spans="1:26" ht="12.75" customHeight="1" x14ac:dyDescent="0.25">
      <c r="A2222" s="59" t="s">
        <v>48722</v>
      </c>
      <c r="B2222" s="60" t="s">
        <v>9095</v>
      </c>
      <c r="C2222" s="60" t="s">
        <v>48723</v>
      </c>
      <c r="D2222" s="60" t="s">
        <v>9896</v>
      </c>
      <c r="E2222" s="61">
        <v>26.04</v>
      </c>
      <c r="F2222" s="3"/>
      <c r="G2222" s="3"/>
      <c r="H2222" s="3"/>
      <c r="I2222" s="3"/>
      <c r="J2222" s="3"/>
      <c r="K2222" s="3"/>
      <c r="L2222" s="3"/>
      <c r="M2222" s="3"/>
      <c r="N2222" s="3"/>
      <c r="O2222" s="3"/>
      <c r="P2222" s="3"/>
      <c r="Q2222" s="3"/>
      <c r="R2222" s="3"/>
      <c r="S2222" s="3"/>
      <c r="T2222" s="3"/>
      <c r="U2222" s="3"/>
      <c r="V2222" s="3"/>
      <c r="W2222" s="3"/>
      <c r="X2222" s="3"/>
      <c r="Y2222" s="3"/>
      <c r="Z2222" s="3"/>
    </row>
    <row r="2223" spans="1:26" ht="12.75" customHeight="1" x14ac:dyDescent="0.25">
      <c r="A2223" s="59" t="s">
        <v>48724</v>
      </c>
      <c r="B2223" s="60" t="s">
        <v>9095</v>
      </c>
      <c r="C2223" s="60" t="s">
        <v>48725</v>
      </c>
      <c r="D2223" s="60" t="s">
        <v>9896</v>
      </c>
      <c r="E2223" s="61">
        <v>8.35</v>
      </c>
      <c r="F2223" s="3"/>
      <c r="G2223" s="3"/>
      <c r="H2223" s="3"/>
      <c r="I2223" s="3"/>
      <c r="J2223" s="3"/>
      <c r="K2223" s="3"/>
      <c r="L2223" s="3"/>
      <c r="M2223" s="3"/>
      <c r="N2223" s="3"/>
      <c r="O2223" s="3"/>
      <c r="P2223" s="3"/>
      <c r="Q2223" s="3"/>
      <c r="R2223" s="3"/>
      <c r="S2223" s="3"/>
      <c r="T2223" s="3"/>
      <c r="U2223" s="3"/>
      <c r="V2223" s="3"/>
      <c r="W2223" s="3"/>
      <c r="X2223" s="3"/>
      <c r="Y2223" s="3"/>
      <c r="Z2223" s="3"/>
    </row>
    <row r="2224" spans="1:26" ht="13.5" customHeight="1" x14ac:dyDescent="0.25">
      <c r="A2224" s="59" t="s">
        <v>48726</v>
      </c>
      <c r="B2224" s="60" t="s">
        <v>9095</v>
      </c>
      <c r="C2224" s="60" t="s">
        <v>48727</v>
      </c>
      <c r="D2224" s="60" t="s">
        <v>10098</v>
      </c>
      <c r="E2224" s="61">
        <v>47.64</v>
      </c>
      <c r="F2224" s="3"/>
      <c r="G2224" s="3"/>
      <c r="H2224" s="3"/>
      <c r="I2224" s="3"/>
      <c r="J2224" s="3"/>
      <c r="K2224" s="3"/>
      <c r="L2224" s="3"/>
      <c r="M2224" s="3"/>
      <c r="N2224" s="3"/>
      <c r="O2224" s="3"/>
      <c r="P2224" s="3"/>
      <c r="Q2224" s="3"/>
      <c r="R2224" s="3"/>
      <c r="S2224" s="3"/>
      <c r="T2224" s="3"/>
      <c r="U2224" s="3"/>
      <c r="V2224" s="3"/>
      <c r="W2224" s="3"/>
      <c r="X2224" s="3"/>
      <c r="Y2224" s="3"/>
      <c r="Z2224" s="3"/>
    </row>
    <row r="2225" spans="1:26" ht="12.75" customHeight="1" x14ac:dyDescent="0.25">
      <c r="A2225" s="59" t="s">
        <v>48728</v>
      </c>
      <c r="B2225" s="60" t="s">
        <v>9095</v>
      </c>
      <c r="C2225" s="60" t="s">
        <v>48729</v>
      </c>
      <c r="D2225" s="60" t="s">
        <v>10098</v>
      </c>
      <c r="E2225" s="61">
        <v>96.72</v>
      </c>
      <c r="F2225" s="3"/>
      <c r="G2225" s="3"/>
      <c r="H2225" s="3"/>
      <c r="I2225" s="3"/>
      <c r="J2225" s="3"/>
      <c r="K2225" s="3"/>
      <c r="L2225" s="3"/>
      <c r="M2225" s="3"/>
      <c r="N2225" s="3"/>
      <c r="O2225" s="3"/>
      <c r="P2225" s="3"/>
      <c r="Q2225" s="3"/>
      <c r="R2225" s="3"/>
      <c r="S2225" s="3"/>
      <c r="T2225" s="3"/>
      <c r="U2225" s="3"/>
      <c r="V2225" s="3"/>
      <c r="W2225" s="3"/>
      <c r="X2225" s="3"/>
      <c r="Y2225" s="3"/>
      <c r="Z2225" s="3"/>
    </row>
    <row r="2226" spans="1:26" ht="12.75" customHeight="1" x14ac:dyDescent="0.25">
      <c r="A2226" s="59" t="s">
        <v>48730</v>
      </c>
      <c r="B2226" s="60" t="s">
        <v>9095</v>
      </c>
      <c r="C2226" s="60" t="s">
        <v>48731</v>
      </c>
      <c r="D2226" s="60" t="s">
        <v>10098</v>
      </c>
      <c r="E2226" s="61">
        <v>144.36000000000001</v>
      </c>
      <c r="F2226" s="3"/>
      <c r="G2226" s="3"/>
      <c r="H2226" s="3"/>
      <c r="I2226" s="3"/>
      <c r="J2226" s="3"/>
      <c r="K2226" s="3"/>
      <c r="L2226" s="3"/>
      <c r="M2226" s="3"/>
      <c r="N2226" s="3"/>
      <c r="O2226" s="3"/>
      <c r="P2226" s="3"/>
      <c r="Q2226" s="3"/>
      <c r="R2226" s="3"/>
      <c r="S2226" s="3"/>
      <c r="T2226" s="3"/>
      <c r="U2226" s="3"/>
      <c r="V2226" s="3"/>
      <c r="W2226" s="3"/>
      <c r="X2226" s="3"/>
      <c r="Y2226" s="3"/>
      <c r="Z2226" s="3"/>
    </row>
    <row r="2227" spans="1:26" ht="13.5" customHeight="1" x14ac:dyDescent="0.25">
      <c r="A2227" s="59" t="s">
        <v>48732</v>
      </c>
      <c r="B2227" s="60" t="s">
        <v>9095</v>
      </c>
      <c r="C2227" s="60" t="s">
        <v>48733</v>
      </c>
      <c r="D2227" s="60" t="s">
        <v>10098</v>
      </c>
      <c r="E2227" s="61">
        <v>192</v>
      </c>
      <c r="F2227" s="3"/>
      <c r="G2227" s="3"/>
      <c r="H2227" s="3"/>
      <c r="I2227" s="3"/>
      <c r="J2227" s="3"/>
      <c r="K2227" s="3"/>
      <c r="L2227" s="3"/>
      <c r="M2227" s="3"/>
      <c r="N2227" s="3"/>
      <c r="O2227" s="3"/>
      <c r="P2227" s="3"/>
      <c r="Q2227" s="3"/>
      <c r="R2227" s="3"/>
      <c r="S2227" s="3"/>
      <c r="T2227" s="3"/>
      <c r="U2227" s="3"/>
      <c r="V2227" s="3"/>
      <c r="W2227" s="3"/>
      <c r="X2227" s="3"/>
      <c r="Y2227" s="3"/>
      <c r="Z2227" s="3"/>
    </row>
    <row r="2228" spans="1:26" ht="12.75" customHeight="1" x14ac:dyDescent="0.25">
      <c r="A2228" s="56" t="s">
        <v>48734</v>
      </c>
      <c r="B2228" s="57" t="s">
        <v>9095</v>
      </c>
      <c r="C2228" s="57" t="s">
        <v>48735</v>
      </c>
      <c r="D2228" s="58"/>
      <c r="E2228" s="58"/>
      <c r="F2228" s="3"/>
      <c r="G2228" s="3"/>
      <c r="H2228" s="3"/>
      <c r="I2228" s="3"/>
      <c r="J2228" s="3"/>
      <c r="K2228" s="3"/>
      <c r="L2228" s="3"/>
      <c r="M2228" s="3"/>
      <c r="N2228" s="3"/>
      <c r="O2228" s="3"/>
      <c r="P2228" s="3"/>
      <c r="Q2228" s="3"/>
      <c r="R2228" s="3"/>
      <c r="S2228" s="3"/>
      <c r="T2228" s="3"/>
      <c r="U2228" s="3"/>
      <c r="V2228" s="3"/>
      <c r="W2228" s="3"/>
      <c r="X2228" s="3"/>
      <c r="Y2228" s="3"/>
      <c r="Z2228" s="3"/>
    </row>
    <row r="2229" spans="1:26" ht="13.5" customHeight="1" x14ac:dyDescent="0.25">
      <c r="A2229" s="59" t="s">
        <v>48736</v>
      </c>
      <c r="B2229" s="60" t="s">
        <v>9095</v>
      </c>
      <c r="C2229" s="60" t="s">
        <v>45481</v>
      </c>
      <c r="D2229" s="60" t="s">
        <v>9896</v>
      </c>
      <c r="E2229" s="61">
        <v>222.08</v>
      </c>
      <c r="F2229" s="3"/>
      <c r="G2229" s="3"/>
      <c r="H2229" s="3"/>
      <c r="I2229" s="3"/>
      <c r="J2229" s="3"/>
      <c r="K2229" s="3"/>
      <c r="L2229" s="3"/>
      <c r="M2229" s="3"/>
      <c r="N2229" s="3"/>
      <c r="O2229" s="3"/>
      <c r="P2229" s="3"/>
      <c r="Q2229" s="3"/>
      <c r="R2229" s="3"/>
      <c r="S2229" s="3"/>
      <c r="T2229" s="3"/>
      <c r="U2229" s="3"/>
      <c r="V2229" s="3"/>
      <c r="W2229" s="3"/>
      <c r="X2229" s="3"/>
      <c r="Y2229" s="3"/>
      <c r="Z2229" s="3"/>
    </row>
    <row r="2230" spans="1:26" ht="12.75" customHeight="1" x14ac:dyDescent="0.25">
      <c r="A2230" s="56" t="s">
        <v>48737</v>
      </c>
      <c r="B2230" s="57" t="s">
        <v>9095</v>
      </c>
      <c r="C2230" s="57" t="s">
        <v>45483</v>
      </c>
      <c r="D2230" s="58"/>
      <c r="E2230" s="58"/>
      <c r="F2230" s="3"/>
      <c r="G2230" s="3"/>
      <c r="H2230" s="3"/>
      <c r="I2230" s="3"/>
      <c r="J2230" s="3"/>
      <c r="K2230" s="3"/>
      <c r="L2230" s="3"/>
      <c r="M2230" s="3"/>
      <c r="N2230" s="3"/>
      <c r="O2230" s="3"/>
      <c r="P2230" s="3"/>
      <c r="Q2230" s="3"/>
      <c r="R2230" s="3"/>
      <c r="S2230" s="3"/>
      <c r="T2230" s="3"/>
      <c r="U2230" s="3"/>
      <c r="V2230" s="3"/>
      <c r="W2230" s="3"/>
      <c r="X2230" s="3"/>
      <c r="Y2230" s="3"/>
      <c r="Z2230" s="3"/>
    </row>
    <row r="2231" spans="1:26" ht="12.75" customHeight="1" x14ac:dyDescent="0.25">
      <c r="A2231" s="59" t="s">
        <v>48738</v>
      </c>
      <c r="B2231" s="60" t="s">
        <v>9095</v>
      </c>
      <c r="C2231" s="60" t="s">
        <v>48739</v>
      </c>
      <c r="D2231" s="60" t="s">
        <v>9784</v>
      </c>
      <c r="E2231" s="61">
        <v>5.68</v>
      </c>
      <c r="F2231" s="3"/>
      <c r="G2231" s="3"/>
      <c r="H2231" s="3"/>
      <c r="I2231" s="3"/>
      <c r="J2231" s="3"/>
      <c r="K2231" s="3"/>
      <c r="L2231" s="3"/>
      <c r="M2231" s="3"/>
      <c r="N2231" s="3"/>
      <c r="O2231" s="3"/>
      <c r="P2231" s="3"/>
      <c r="Q2231" s="3"/>
      <c r="R2231" s="3"/>
      <c r="S2231" s="3"/>
      <c r="T2231" s="3"/>
      <c r="U2231" s="3"/>
      <c r="V2231" s="3"/>
      <c r="W2231" s="3"/>
      <c r="X2231" s="3"/>
      <c r="Y2231" s="3"/>
      <c r="Z2231" s="3"/>
    </row>
    <row r="2232" spans="1:26" ht="13.5" customHeight="1" x14ac:dyDescent="0.25">
      <c r="A2232" s="56" t="s">
        <v>48740</v>
      </c>
      <c r="B2232" s="57" t="s">
        <v>9095</v>
      </c>
      <c r="C2232" s="57" t="s">
        <v>48741</v>
      </c>
      <c r="D2232" s="58"/>
      <c r="E2232" s="58"/>
      <c r="F2232" s="3"/>
      <c r="G2232" s="3"/>
      <c r="H2232" s="3"/>
      <c r="I2232" s="3"/>
      <c r="J2232" s="3"/>
      <c r="K2232" s="3"/>
      <c r="L2232" s="3"/>
      <c r="M2232" s="3"/>
      <c r="N2232" s="3"/>
      <c r="O2232" s="3"/>
      <c r="P2232" s="3"/>
      <c r="Q2232" s="3"/>
      <c r="R2232" s="3"/>
      <c r="S2232" s="3"/>
      <c r="T2232" s="3"/>
      <c r="U2232" s="3"/>
      <c r="V2232" s="3"/>
      <c r="W2232" s="3"/>
      <c r="X2232" s="3"/>
      <c r="Y2232" s="3"/>
      <c r="Z2232" s="3"/>
    </row>
    <row r="2233" spans="1:26" ht="12.75" customHeight="1" x14ac:dyDescent="0.25">
      <c r="A2233" s="59" t="s">
        <v>48742</v>
      </c>
      <c r="B2233" s="60" t="s">
        <v>9095</v>
      </c>
      <c r="C2233" s="60" t="s">
        <v>45491</v>
      </c>
      <c r="D2233" s="60" t="s">
        <v>9308</v>
      </c>
      <c r="E2233" s="61">
        <v>9.84</v>
      </c>
      <c r="F2233" s="3"/>
      <c r="G2233" s="3"/>
      <c r="H2233" s="3"/>
      <c r="I2233" s="3"/>
      <c r="J2233" s="3"/>
      <c r="K2233" s="3"/>
      <c r="L2233" s="3"/>
      <c r="M2233" s="3"/>
      <c r="N2233" s="3"/>
      <c r="O2233" s="3"/>
      <c r="P2233" s="3"/>
      <c r="Q2233" s="3"/>
      <c r="R2233" s="3"/>
      <c r="S2233" s="3"/>
      <c r="T2233" s="3"/>
      <c r="U2233" s="3"/>
      <c r="V2233" s="3"/>
      <c r="W2233" s="3"/>
      <c r="X2233" s="3"/>
      <c r="Y2233" s="3"/>
      <c r="Z2233" s="3"/>
    </row>
    <row r="2234" spans="1:26" ht="13.5" customHeight="1" x14ac:dyDescent="0.25">
      <c r="A2234" s="56" t="s">
        <v>48743</v>
      </c>
      <c r="B2234" s="57" t="s">
        <v>9095</v>
      </c>
      <c r="C2234" s="57" t="s">
        <v>48744</v>
      </c>
      <c r="D2234" s="58"/>
      <c r="E2234" s="58"/>
      <c r="F2234" s="3"/>
      <c r="G2234" s="3"/>
      <c r="H2234" s="3"/>
      <c r="I2234" s="3"/>
      <c r="J2234" s="3"/>
      <c r="K2234" s="3"/>
      <c r="L2234" s="3"/>
      <c r="M2234" s="3"/>
      <c r="N2234" s="3"/>
      <c r="O2234" s="3"/>
      <c r="P2234" s="3"/>
      <c r="Q2234" s="3"/>
      <c r="R2234" s="3"/>
      <c r="S2234" s="3"/>
      <c r="T2234" s="3"/>
      <c r="U2234" s="3"/>
      <c r="V2234" s="3"/>
      <c r="W2234" s="3"/>
      <c r="X2234" s="3"/>
      <c r="Y2234" s="3"/>
      <c r="Z2234" s="3"/>
    </row>
    <row r="2235" spans="1:26" ht="12.75" customHeight="1" x14ac:dyDescent="0.25">
      <c r="A2235" s="59" t="s">
        <v>48745</v>
      </c>
      <c r="B2235" s="60" t="s">
        <v>9095</v>
      </c>
      <c r="C2235" s="60" t="s">
        <v>45024</v>
      </c>
      <c r="D2235" s="60" t="s">
        <v>9741</v>
      </c>
      <c r="E2235" s="61">
        <v>2.13</v>
      </c>
      <c r="F2235" s="3"/>
      <c r="G2235" s="3"/>
      <c r="H2235" s="3"/>
      <c r="I2235" s="3"/>
      <c r="J2235" s="3"/>
      <c r="K2235" s="3"/>
      <c r="L2235" s="3"/>
      <c r="M2235" s="3"/>
      <c r="N2235" s="3"/>
      <c r="O2235" s="3"/>
      <c r="P2235" s="3"/>
      <c r="Q2235" s="3"/>
      <c r="R2235" s="3"/>
      <c r="S2235" s="3"/>
      <c r="T2235" s="3"/>
      <c r="U2235" s="3"/>
      <c r="V2235" s="3"/>
      <c r="W2235" s="3"/>
      <c r="X2235" s="3"/>
      <c r="Y2235" s="3"/>
      <c r="Z2235" s="3"/>
    </row>
    <row r="2236" spans="1:26" ht="12.75" customHeight="1" x14ac:dyDescent="0.25">
      <c r="A2236" s="56" t="s">
        <v>48746</v>
      </c>
      <c r="B2236" s="57" t="s">
        <v>9095</v>
      </c>
      <c r="C2236" s="57" t="s">
        <v>48747</v>
      </c>
      <c r="D2236" s="58"/>
      <c r="E2236" s="58"/>
      <c r="F2236" s="3"/>
      <c r="G2236" s="3"/>
      <c r="H2236" s="3"/>
      <c r="I2236" s="3"/>
      <c r="J2236" s="3"/>
      <c r="K2236" s="3"/>
      <c r="L2236" s="3"/>
      <c r="M2236" s="3"/>
      <c r="N2236" s="3"/>
      <c r="O2236" s="3"/>
      <c r="P2236" s="3"/>
      <c r="Q2236" s="3"/>
      <c r="R2236" s="3"/>
      <c r="S2236" s="3"/>
      <c r="T2236" s="3"/>
      <c r="U2236" s="3"/>
      <c r="V2236" s="3"/>
      <c r="W2236" s="3"/>
      <c r="X2236" s="3"/>
      <c r="Y2236" s="3"/>
      <c r="Z2236" s="3"/>
    </row>
    <row r="2237" spans="1:26" ht="13.5" customHeight="1" x14ac:dyDescent="0.25">
      <c r="A2237" s="59" t="s">
        <v>48748</v>
      </c>
      <c r="B2237" s="60" t="s">
        <v>9095</v>
      </c>
      <c r="C2237" s="60" t="s">
        <v>44865</v>
      </c>
      <c r="D2237" s="60" t="s">
        <v>9308</v>
      </c>
      <c r="E2237" s="61">
        <v>1292.8</v>
      </c>
      <c r="F2237" s="3"/>
      <c r="G2237" s="3"/>
      <c r="H2237" s="3"/>
      <c r="I2237" s="3"/>
      <c r="J2237" s="3"/>
      <c r="K2237" s="3"/>
      <c r="L2237" s="3"/>
      <c r="M2237" s="3"/>
      <c r="N2237" s="3"/>
      <c r="O2237" s="3"/>
      <c r="P2237" s="3"/>
      <c r="Q2237" s="3"/>
      <c r="R2237" s="3"/>
      <c r="S2237" s="3"/>
      <c r="T2237" s="3"/>
      <c r="U2237" s="3"/>
      <c r="V2237" s="3"/>
      <c r="W2237" s="3"/>
      <c r="X2237" s="3"/>
      <c r="Y2237" s="3"/>
      <c r="Z2237" s="3"/>
    </row>
    <row r="2238" spans="1:26" ht="12.75" customHeight="1" x14ac:dyDescent="0.25">
      <c r="A2238" s="59" t="s">
        <v>48749</v>
      </c>
      <c r="B2238" s="60" t="s">
        <v>9095</v>
      </c>
      <c r="C2238" s="60" t="s">
        <v>48750</v>
      </c>
      <c r="D2238" s="60" t="s">
        <v>9308</v>
      </c>
      <c r="E2238" s="61">
        <v>622.05999999999995</v>
      </c>
      <c r="F2238" s="3"/>
      <c r="G2238" s="3"/>
      <c r="H2238" s="3"/>
      <c r="I2238" s="3"/>
      <c r="J2238" s="3"/>
      <c r="K2238" s="3"/>
      <c r="L2238" s="3"/>
      <c r="M2238" s="3"/>
      <c r="N2238" s="3"/>
      <c r="O2238" s="3"/>
      <c r="P2238" s="3"/>
      <c r="Q2238" s="3"/>
      <c r="R2238" s="3"/>
      <c r="S2238" s="3"/>
      <c r="T2238" s="3"/>
      <c r="U2238" s="3"/>
      <c r="V2238" s="3"/>
      <c r="W2238" s="3"/>
      <c r="X2238" s="3"/>
      <c r="Y2238" s="3"/>
      <c r="Z2238" s="3"/>
    </row>
    <row r="2239" spans="1:26" ht="12.75" customHeight="1" x14ac:dyDescent="0.25">
      <c r="A2239" s="59" t="s">
        <v>48751</v>
      </c>
      <c r="B2239" s="60" t="s">
        <v>9095</v>
      </c>
      <c r="C2239" s="60" t="s">
        <v>44869</v>
      </c>
      <c r="D2239" s="60" t="s">
        <v>9308</v>
      </c>
      <c r="E2239" s="61">
        <v>2459.04</v>
      </c>
      <c r="F2239" s="3"/>
      <c r="G2239" s="3"/>
      <c r="H2239" s="3"/>
      <c r="I2239" s="3"/>
      <c r="J2239" s="3"/>
      <c r="K2239" s="3"/>
      <c r="L2239" s="3"/>
      <c r="M2239" s="3"/>
      <c r="N2239" s="3"/>
      <c r="O2239" s="3"/>
      <c r="P2239" s="3"/>
      <c r="Q2239" s="3"/>
      <c r="R2239" s="3"/>
      <c r="S2239" s="3"/>
      <c r="T2239" s="3"/>
      <c r="U2239" s="3"/>
      <c r="V2239" s="3"/>
      <c r="W2239" s="3"/>
      <c r="X2239" s="3"/>
      <c r="Y2239" s="3"/>
      <c r="Z2239" s="3"/>
    </row>
    <row r="2240" spans="1:26" ht="13.5" customHeight="1" x14ac:dyDescent="0.25">
      <c r="A2240" s="59" t="s">
        <v>48752</v>
      </c>
      <c r="B2240" s="60" t="s">
        <v>9095</v>
      </c>
      <c r="C2240" s="60" t="s">
        <v>44871</v>
      </c>
      <c r="D2240" s="60" t="s">
        <v>9308</v>
      </c>
      <c r="E2240" s="61">
        <v>659.6</v>
      </c>
      <c r="F2240" s="3"/>
      <c r="G2240" s="3"/>
      <c r="H2240" s="3"/>
      <c r="I2240" s="3"/>
      <c r="J2240" s="3"/>
      <c r="K2240" s="3"/>
      <c r="L2240" s="3"/>
      <c r="M2240" s="3"/>
      <c r="N2240" s="3"/>
      <c r="O2240" s="3"/>
      <c r="P2240" s="3"/>
      <c r="Q2240" s="3"/>
      <c r="R2240" s="3"/>
      <c r="S2240" s="3"/>
      <c r="T2240" s="3"/>
      <c r="U2240" s="3"/>
      <c r="V2240" s="3"/>
      <c r="W2240" s="3"/>
      <c r="X2240" s="3"/>
      <c r="Y2240" s="3"/>
      <c r="Z2240" s="3"/>
    </row>
    <row r="2241" spans="1:26" ht="12.75" customHeight="1" x14ac:dyDescent="0.25">
      <c r="A2241" s="59" t="s">
        <v>48753</v>
      </c>
      <c r="B2241" s="60" t="s">
        <v>9095</v>
      </c>
      <c r="C2241" s="60" t="s">
        <v>44873</v>
      </c>
      <c r="D2241" s="60" t="s">
        <v>9308</v>
      </c>
      <c r="E2241" s="61">
        <v>455.4</v>
      </c>
      <c r="F2241" s="3"/>
      <c r="G2241" s="3"/>
      <c r="H2241" s="3"/>
      <c r="I2241" s="3"/>
      <c r="J2241" s="3"/>
      <c r="K2241" s="3"/>
      <c r="L2241" s="3"/>
      <c r="M2241" s="3"/>
      <c r="N2241" s="3"/>
      <c r="O2241" s="3"/>
      <c r="P2241" s="3"/>
      <c r="Q2241" s="3"/>
      <c r="R2241" s="3"/>
      <c r="S2241" s="3"/>
      <c r="T2241" s="3"/>
      <c r="U2241" s="3"/>
      <c r="V2241" s="3"/>
      <c r="W2241" s="3"/>
      <c r="X2241" s="3"/>
      <c r="Y2241" s="3"/>
      <c r="Z2241" s="3"/>
    </row>
    <row r="2242" spans="1:26" ht="13.5" customHeight="1" x14ac:dyDescent="0.25">
      <c r="A2242" s="59" t="s">
        <v>48754</v>
      </c>
      <c r="B2242" s="60" t="s">
        <v>9095</v>
      </c>
      <c r="C2242" s="60" t="s">
        <v>44875</v>
      </c>
      <c r="D2242" s="60" t="s">
        <v>9308</v>
      </c>
      <c r="E2242" s="61">
        <v>267.93</v>
      </c>
      <c r="F2242" s="3"/>
      <c r="G2242" s="3"/>
      <c r="H2242" s="3"/>
      <c r="I2242" s="3"/>
      <c r="J2242" s="3"/>
      <c r="K2242" s="3"/>
      <c r="L2242" s="3"/>
      <c r="M2242" s="3"/>
      <c r="N2242" s="3"/>
      <c r="O2242" s="3"/>
      <c r="P2242" s="3"/>
      <c r="Q2242" s="3"/>
      <c r="R2242" s="3"/>
      <c r="S2242" s="3"/>
      <c r="T2242" s="3"/>
      <c r="U2242" s="3"/>
      <c r="V2242" s="3"/>
      <c r="W2242" s="3"/>
      <c r="X2242" s="3"/>
      <c r="Y2242" s="3"/>
      <c r="Z2242" s="3"/>
    </row>
    <row r="2243" spans="1:26" ht="12.75" customHeight="1" x14ac:dyDescent="0.25">
      <c r="A2243" s="59" t="s">
        <v>48755</v>
      </c>
      <c r="B2243" s="60" t="s">
        <v>9095</v>
      </c>
      <c r="C2243" s="60" t="s">
        <v>44877</v>
      </c>
      <c r="D2243" s="60" t="s">
        <v>9308</v>
      </c>
      <c r="E2243" s="61">
        <v>385.82</v>
      </c>
      <c r="F2243" s="3"/>
      <c r="G2243" s="3"/>
      <c r="H2243" s="3"/>
      <c r="I2243" s="3"/>
      <c r="J2243" s="3"/>
      <c r="K2243" s="3"/>
      <c r="L2243" s="3"/>
      <c r="M2243" s="3"/>
      <c r="N2243" s="3"/>
      <c r="O2243" s="3"/>
      <c r="P2243" s="3"/>
      <c r="Q2243" s="3"/>
      <c r="R2243" s="3"/>
      <c r="S2243" s="3"/>
      <c r="T2243" s="3"/>
      <c r="U2243" s="3"/>
      <c r="V2243" s="3"/>
      <c r="W2243" s="3"/>
      <c r="X2243" s="3"/>
      <c r="Y2243" s="3"/>
      <c r="Z2243" s="3"/>
    </row>
    <row r="2244" spans="1:26" ht="12.75" customHeight="1" x14ac:dyDescent="0.25">
      <c r="A2244" s="59" t="s">
        <v>48756</v>
      </c>
      <c r="B2244" s="60" t="s">
        <v>9095</v>
      </c>
      <c r="C2244" s="60" t="s">
        <v>44879</v>
      </c>
      <c r="D2244" s="60" t="s">
        <v>9308</v>
      </c>
      <c r="E2244" s="61">
        <v>513.66</v>
      </c>
      <c r="F2244" s="3"/>
      <c r="G2244" s="3"/>
      <c r="H2244" s="3"/>
      <c r="I2244" s="3"/>
      <c r="J2244" s="3"/>
      <c r="K2244" s="3"/>
      <c r="L2244" s="3"/>
      <c r="M2244" s="3"/>
      <c r="N2244" s="3"/>
      <c r="O2244" s="3"/>
      <c r="P2244" s="3"/>
      <c r="Q2244" s="3"/>
      <c r="R2244" s="3"/>
      <c r="S2244" s="3"/>
      <c r="T2244" s="3"/>
      <c r="U2244" s="3"/>
      <c r="V2244" s="3"/>
      <c r="W2244" s="3"/>
      <c r="X2244" s="3"/>
      <c r="Y2244" s="3"/>
      <c r="Z2244" s="3"/>
    </row>
    <row r="2245" spans="1:26" ht="13.5" customHeight="1" x14ac:dyDescent="0.25">
      <c r="A2245" s="59" t="s">
        <v>48757</v>
      </c>
      <c r="B2245" s="60" t="s">
        <v>9095</v>
      </c>
      <c r="C2245" s="60" t="s">
        <v>48758</v>
      </c>
      <c r="D2245" s="60" t="s">
        <v>9308</v>
      </c>
      <c r="E2245" s="61">
        <v>214.71</v>
      </c>
      <c r="F2245" s="3"/>
      <c r="G2245" s="3"/>
      <c r="H2245" s="3"/>
      <c r="I2245" s="3"/>
      <c r="J2245" s="3"/>
      <c r="K2245" s="3"/>
      <c r="L2245" s="3"/>
      <c r="M2245" s="3"/>
      <c r="N2245" s="3"/>
      <c r="O2245" s="3"/>
      <c r="P2245" s="3"/>
      <c r="Q2245" s="3"/>
      <c r="R2245" s="3"/>
      <c r="S2245" s="3"/>
      <c r="T2245" s="3"/>
      <c r="U2245" s="3"/>
      <c r="V2245" s="3"/>
      <c r="W2245" s="3"/>
      <c r="X2245" s="3"/>
      <c r="Y2245" s="3"/>
      <c r="Z2245" s="3"/>
    </row>
    <row r="2246" spans="1:26" ht="12.75" customHeight="1" x14ac:dyDescent="0.25">
      <c r="A2246" s="59" t="s">
        <v>48759</v>
      </c>
      <c r="B2246" s="60" t="s">
        <v>9095</v>
      </c>
      <c r="C2246" s="60" t="s">
        <v>44883</v>
      </c>
      <c r="D2246" s="60" t="s">
        <v>9308</v>
      </c>
      <c r="E2246" s="61">
        <v>261.67</v>
      </c>
      <c r="F2246" s="3"/>
      <c r="G2246" s="3"/>
      <c r="H2246" s="3"/>
      <c r="I2246" s="3"/>
      <c r="J2246" s="3"/>
      <c r="K2246" s="3"/>
      <c r="L2246" s="3"/>
      <c r="M2246" s="3"/>
      <c r="N2246" s="3"/>
      <c r="O2246" s="3"/>
      <c r="P2246" s="3"/>
      <c r="Q2246" s="3"/>
      <c r="R2246" s="3"/>
      <c r="S2246" s="3"/>
      <c r="T2246" s="3"/>
      <c r="U2246" s="3"/>
      <c r="V2246" s="3"/>
      <c r="W2246" s="3"/>
      <c r="X2246" s="3"/>
      <c r="Y2246" s="3"/>
      <c r="Z2246" s="3"/>
    </row>
    <row r="2247" spans="1:26" ht="13.5" customHeight="1" x14ac:dyDescent="0.25">
      <c r="A2247" s="59" t="s">
        <v>48760</v>
      </c>
      <c r="B2247" s="60" t="s">
        <v>9095</v>
      </c>
      <c r="C2247" s="60" t="s">
        <v>44885</v>
      </c>
      <c r="D2247" s="60" t="s">
        <v>9308</v>
      </c>
      <c r="E2247" s="61">
        <v>355.1</v>
      </c>
      <c r="F2247" s="3"/>
      <c r="G2247" s="3"/>
      <c r="H2247" s="3"/>
      <c r="I2247" s="3"/>
      <c r="J2247" s="3"/>
      <c r="K2247" s="3"/>
      <c r="L2247" s="3"/>
      <c r="M2247" s="3"/>
      <c r="N2247" s="3"/>
      <c r="O2247" s="3"/>
      <c r="P2247" s="3"/>
      <c r="Q2247" s="3"/>
      <c r="R2247" s="3"/>
      <c r="S2247" s="3"/>
      <c r="T2247" s="3"/>
      <c r="U2247" s="3"/>
      <c r="V2247" s="3"/>
      <c r="W2247" s="3"/>
      <c r="X2247" s="3"/>
      <c r="Y2247" s="3"/>
      <c r="Z2247" s="3"/>
    </row>
    <row r="2248" spans="1:26" ht="12.75" customHeight="1" x14ac:dyDescent="0.25">
      <c r="A2248" s="59" t="s">
        <v>48761</v>
      </c>
      <c r="B2248" s="60" t="s">
        <v>9095</v>
      </c>
      <c r="C2248" s="60" t="s">
        <v>44887</v>
      </c>
      <c r="D2248" s="60" t="s">
        <v>9308</v>
      </c>
      <c r="E2248" s="61">
        <v>292.83</v>
      </c>
      <c r="F2248" s="3"/>
      <c r="G2248" s="3"/>
      <c r="H2248" s="3"/>
      <c r="I2248" s="3"/>
      <c r="J2248" s="3"/>
      <c r="K2248" s="3"/>
      <c r="L2248" s="3"/>
      <c r="M2248" s="3"/>
      <c r="N2248" s="3"/>
      <c r="O2248" s="3"/>
      <c r="P2248" s="3"/>
      <c r="Q2248" s="3"/>
      <c r="R2248" s="3"/>
      <c r="S2248" s="3"/>
      <c r="T2248" s="3"/>
      <c r="U2248" s="3"/>
      <c r="V2248" s="3"/>
      <c r="W2248" s="3"/>
      <c r="X2248" s="3"/>
      <c r="Y2248" s="3"/>
      <c r="Z2248" s="3"/>
    </row>
    <row r="2249" spans="1:26" ht="12.75" customHeight="1" x14ac:dyDescent="0.25">
      <c r="A2249" s="59" t="s">
        <v>48762</v>
      </c>
      <c r="B2249" s="60" t="s">
        <v>9095</v>
      </c>
      <c r="C2249" s="60" t="s">
        <v>44889</v>
      </c>
      <c r="D2249" s="60" t="s">
        <v>9308</v>
      </c>
      <c r="E2249" s="61">
        <v>373.27</v>
      </c>
      <c r="F2249" s="3"/>
      <c r="G2249" s="3"/>
      <c r="H2249" s="3"/>
      <c r="I2249" s="3"/>
      <c r="J2249" s="3"/>
      <c r="K2249" s="3"/>
      <c r="L2249" s="3"/>
      <c r="M2249" s="3"/>
      <c r="N2249" s="3"/>
      <c r="O2249" s="3"/>
      <c r="P2249" s="3"/>
      <c r="Q2249" s="3"/>
      <c r="R2249" s="3"/>
      <c r="S2249" s="3"/>
      <c r="T2249" s="3"/>
      <c r="U2249" s="3"/>
      <c r="V2249" s="3"/>
      <c r="W2249" s="3"/>
      <c r="X2249" s="3"/>
      <c r="Y2249" s="3"/>
      <c r="Z2249" s="3"/>
    </row>
    <row r="2250" spans="1:26" ht="13.5" customHeight="1" x14ac:dyDescent="0.25">
      <c r="A2250" s="59" t="s">
        <v>48763</v>
      </c>
      <c r="B2250" s="60" t="s">
        <v>9095</v>
      </c>
      <c r="C2250" s="60" t="s">
        <v>44891</v>
      </c>
      <c r="D2250" s="60" t="s">
        <v>9308</v>
      </c>
      <c r="E2250" s="61">
        <v>531.91</v>
      </c>
      <c r="F2250" s="3"/>
      <c r="G2250" s="3"/>
      <c r="H2250" s="3"/>
      <c r="I2250" s="3"/>
      <c r="J2250" s="3"/>
      <c r="K2250" s="3"/>
      <c r="L2250" s="3"/>
      <c r="M2250" s="3"/>
      <c r="N2250" s="3"/>
      <c r="O2250" s="3"/>
      <c r="P2250" s="3"/>
      <c r="Q2250" s="3"/>
      <c r="R2250" s="3"/>
      <c r="S2250" s="3"/>
      <c r="T2250" s="3"/>
      <c r="U2250" s="3"/>
      <c r="V2250" s="3"/>
      <c r="W2250" s="3"/>
      <c r="X2250" s="3"/>
      <c r="Y2250" s="3"/>
      <c r="Z2250" s="3"/>
    </row>
    <row r="2251" spans="1:26" ht="12.75" customHeight="1" x14ac:dyDescent="0.25">
      <c r="A2251" s="59" t="s">
        <v>48764</v>
      </c>
      <c r="B2251" s="60" t="s">
        <v>9095</v>
      </c>
      <c r="C2251" s="60" t="s">
        <v>44893</v>
      </c>
      <c r="D2251" s="60" t="s">
        <v>9308</v>
      </c>
      <c r="E2251" s="61">
        <v>245.57</v>
      </c>
      <c r="F2251" s="3"/>
      <c r="G2251" s="3"/>
      <c r="H2251" s="3"/>
      <c r="I2251" s="3"/>
      <c r="J2251" s="3"/>
      <c r="K2251" s="3"/>
      <c r="L2251" s="3"/>
      <c r="M2251" s="3"/>
      <c r="N2251" s="3"/>
      <c r="O2251" s="3"/>
      <c r="P2251" s="3"/>
      <c r="Q2251" s="3"/>
      <c r="R2251" s="3"/>
      <c r="S2251" s="3"/>
      <c r="T2251" s="3"/>
      <c r="U2251" s="3"/>
      <c r="V2251" s="3"/>
      <c r="W2251" s="3"/>
      <c r="X2251" s="3"/>
      <c r="Y2251" s="3"/>
      <c r="Z2251" s="3"/>
    </row>
    <row r="2252" spans="1:26" ht="12.75" customHeight="1" x14ac:dyDescent="0.25">
      <c r="A2252" s="59" t="s">
        <v>48765</v>
      </c>
      <c r="B2252" s="60" t="s">
        <v>9095</v>
      </c>
      <c r="C2252" s="60" t="s">
        <v>44895</v>
      </c>
      <c r="D2252" s="60" t="s">
        <v>9308</v>
      </c>
      <c r="E2252" s="61">
        <v>346.83</v>
      </c>
      <c r="F2252" s="3"/>
      <c r="G2252" s="3"/>
      <c r="H2252" s="3"/>
      <c r="I2252" s="3"/>
      <c r="J2252" s="3"/>
      <c r="K2252" s="3"/>
      <c r="L2252" s="3"/>
      <c r="M2252" s="3"/>
      <c r="N2252" s="3"/>
      <c r="O2252" s="3"/>
      <c r="P2252" s="3"/>
      <c r="Q2252" s="3"/>
      <c r="R2252" s="3"/>
      <c r="S2252" s="3"/>
      <c r="T2252" s="3"/>
      <c r="U2252" s="3"/>
      <c r="V2252" s="3"/>
      <c r="W2252" s="3"/>
      <c r="X2252" s="3"/>
      <c r="Y2252" s="3"/>
      <c r="Z2252" s="3"/>
    </row>
    <row r="2253" spans="1:26" ht="13.5" customHeight="1" x14ac:dyDescent="0.25">
      <c r="A2253" s="59" t="s">
        <v>48766</v>
      </c>
      <c r="B2253" s="60" t="s">
        <v>9095</v>
      </c>
      <c r="C2253" s="60" t="s">
        <v>48767</v>
      </c>
      <c r="D2253" s="60" t="s">
        <v>9308</v>
      </c>
      <c r="E2253" s="61">
        <v>846.71</v>
      </c>
      <c r="F2253" s="3"/>
      <c r="G2253" s="3"/>
      <c r="H2253" s="3"/>
      <c r="I2253" s="3"/>
      <c r="J2253" s="3"/>
      <c r="K2253" s="3"/>
      <c r="L2253" s="3"/>
      <c r="M2253" s="3"/>
      <c r="N2253" s="3"/>
      <c r="O2253" s="3"/>
      <c r="P2253" s="3"/>
      <c r="Q2253" s="3"/>
      <c r="R2253" s="3"/>
      <c r="S2253" s="3"/>
      <c r="T2253" s="3"/>
      <c r="U2253" s="3"/>
      <c r="V2253" s="3"/>
      <c r="W2253" s="3"/>
      <c r="X2253" s="3"/>
      <c r="Y2253" s="3"/>
      <c r="Z2253" s="3"/>
    </row>
    <row r="2254" spans="1:26" ht="12.75" customHeight="1" x14ac:dyDescent="0.25">
      <c r="A2254" s="59" t="s">
        <v>48768</v>
      </c>
      <c r="B2254" s="60" t="s">
        <v>9095</v>
      </c>
      <c r="C2254" s="60" t="s">
        <v>44897</v>
      </c>
      <c r="D2254" s="60" t="s">
        <v>9308</v>
      </c>
      <c r="E2254" s="61">
        <v>1206.6600000000001</v>
      </c>
      <c r="F2254" s="3"/>
      <c r="G2254" s="3"/>
      <c r="H2254" s="3"/>
      <c r="I2254" s="3"/>
      <c r="J2254" s="3"/>
      <c r="K2254" s="3"/>
      <c r="L2254" s="3"/>
      <c r="M2254" s="3"/>
      <c r="N2254" s="3"/>
      <c r="O2254" s="3"/>
      <c r="P2254" s="3"/>
      <c r="Q2254" s="3"/>
      <c r="R2254" s="3"/>
      <c r="S2254" s="3"/>
      <c r="T2254" s="3"/>
      <c r="U2254" s="3"/>
      <c r="V2254" s="3"/>
      <c r="W2254" s="3"/>
      <c r="X2254" s="3"/>
      <c r="Y2254" s="3"/>
      <c r="Z2254" s="3"/>
    </row>
    <row r="2255" spans="1:26" ht="13.5" customHeight="1" x14ac:dyDescent="0.25">
      <c r="A2255" s="59" t="s">
        <v>48769</v>
      </c>
      <c r="B2255" s="60" t="s">
        <v>9095</v>
      </c>
      <c r="C2255" s="60" t="s">
        <v>44899</v>
      </c>
      <c r="D2255" s="60" t="s">
        <v>9308</v>
      </c>
      <c r="E2255" s="61">
        <v>1957.47</v>
      </c>
      <c r="F2255" s="3"/>
      <c r="G2255" s="3"/>
      <c r="H2255" s="3"/>
      <c r="I2255" s="3"/>
      <c r="J2255" s="3"/>
      <c r="K2255" s="3"/>
      <c r="L2255" s="3"/>
      <c r="M2255" s="3"/>
      <c r="N2255" s="3"/>
      <c r="O2255" s="3"/>
      <c r="P2255" s="3"/>
      <c r="Q2255" s="3"/>
      <c r="R2255" s="3"/>
      <c r="S2255" s="3"/>
      <c r="T2255" s="3"/>
      <c r="U2255" s="3"/>
      <c r="V2255" s="3"/>
      <c r="W2255" s="3"/>
      <c r="X2255" s="3"/>
      <c r="Y2255" s="3"/>
      <c r="Z2255" s="3"/>
    </row>
    <row r="2256" spans="1:26" ht="12.75" customHeight="1" x14ac:dyDescent="0.25">
      <c r="A2256" s="59" t="s">
        <v>48770</v>
      </c>
      <c r="B2256" s="60" t="s">
        <v>9095</v>
      </c>
      <c r="C2256" s="60" t="s">
        <v>44901</v>
      </c>
      <c r="D2256" s="60" t="s">
        <v>9308</v>
      </c>
      <c r="E2256" s="61">
        <v>2969.16</v>
      </c>
      <c r="F2256" s="3"/>
      <c r="G2256" s="3"/>
      <c r="H2256" s="3"/>
      <c r="I2256" s="3"/>
      <c r="J2256" s="3"/>
      <c r="K2256" s="3"/>
      <c r="L2256" s="3"/>
      <c r="M2256" s="3"/>
      <c r="N2256" s="3"/>
      <c r="O2256" s="3"/>
      <c r="P2256" s="3"/>
      <c r="Q2256" s="3"/>
      <c r="R2256" s="3"/>
      <c r="S2256" s="3"/>
      <c r="T2256" s="3"/>
      <c r="U2256" s="3"/>
      <c r="V2256" s="3"/>
      <c r="W2256" s="3"/>
      <c r="X2256" s="3"/>
      <c r="Y2256" s="3"/>
      <c r="Z2256" s="3"/>
    </row>
    <row r="2257" spans="1:26" ht="12.75" customHeight="1" x14ac:dyDescent="0.25">
      <c r="A2257" s="59" t="s">
        <v>48771</v>
      </c>
      <c r="B2257" s="60" t="s">
        <v>9095</v>
      </c>
      <c r="C2257" s="60" t="s">
        <v>44903</v>
      </c>
      <c r="D2257" s="60" t="s">
        <v>9308</v>
      </c>
      <c r="E2257" s="61">
        <v>425.83</v>
      </c>
      <c r="F2257" s="3"/>
      <c r="G2257" s="3"/>
      <c r="H2257" s="3"/>
      <c r="I2257" s="3"/>
      <c r="J2257" s="3"/>
      <c r="K2257" s="3"/>
      <c r="L2257" s="3"/>
      <c r="M2257" s="3"/>
      <c r="N2257" s="3"/>
      <c r="O2257" s="3"/>
      <c r="P2257" s="3"/>
      <c r="Q2257" s="3"/>
      <c r="R2257" s="3"/>
      <c r="S2257" s="3"/>
      <c r="T2257" s="3"/>
      <c r="U2257" s="3"/>
      <c r="V2257" s="3"/>
      <c r="W2257" s="3"/>
      <c r="X2257" s="3"/>
      <c r="Y2257" s="3"/>
      <c r="Z2257" s="3"/>
    </row>
    <row r="2258" spans="1:26" ht="13.5" customHeight="1" x14ac:dyDescent="0.25">
      <c r="A2258" s="56" t="s">
        <v>48772</v>
      </c>
      <c r="B2258" s="57" t="s">
        <v>9095</v>
      </c>
      <c r="C2258" s="57" t="s">
        <v>48773</v>
      </c>
      <c r="D2258" s="58"/>
      <c r="E2258" s="58"/>
      <c r="F2258" s="3"/>
      <c r="G2258" s="3"/>
      <c r="H2258" s="3"/>
      <c r="I2258" s="3"/>
      <c r="J2258" s="3"/>
      <c r="K2258" s="3"/>
      <c r="L2258" s="3"/>
      <c r="M2258" s="3"/>
      <c r="N2258" s="3"/>
      <c r="O2258" s="3"/>
      <c r="P2258" s="3"/>
      <c r="Q2258" s="3"/>
      <c r="R2258" s="3"/>
      <c r="S2258" s="3"/>
      <c r="T2258" s="3"/>
      <c r="U2258" s="3"/>
      <c r="V2258" s="3"/>
      <c r="W2258" s="3"/>
      <c r="X2258" s="3"/>
      <c r="Y2258" s="3"/>
      <c r="Z2258" s="3"/>
    </row>
    <row r="2259" spans="1:26" ht="12.75" customHeight="1" x14ac:dyDescent="0.25">
      <c r="A2259" s="59" t="s">
        <v>48774</v>
      </c>
      <c r="B2259" s="60" t="s">
        <v>9095</v>
      </c>
      <c r="C2259" s="60" t="s">
        <v>48775</v>
      </c>
      <c r="D2259" s="60" t="s">
        <v>9741</v>
      </c>
      <c r="E2259" s="61">
        <v>93.95</v>
      </c>
      <c r="F2259" s="3"/>
      <c r="G2259" s="3"/>
      <c r="H2259" s="3"/>
      <c r="I2259" s="3"/>
      <c r="J2259" s="3"/>
      <c r="K2259" s="3"/>
      <c r="L2259" s="3"/>
      <c r="M2259" s="3"/>
      <c r="N2259" s="3"/>
      <c r="O2259" s="3"/>
      <c r="P2259" s="3"/>
      <c r="Q2259" s="3"/>
      <c r="R2259" s="3"/>
      <c r="S2259" s="3"/>
      <c r="T2259" s="3"/>
      <c r="U2259" s="3"/>
      <c r="V2259" s="3"/>
      <c r="W2259" s="3"/>
      <c r="X2259" s="3"/>
      <c r="Y2259" s="3"/>
      <c r="Z2259" s="3"/>
    </row>
    <row r="2260" spans="1:26" ht="13.5" customHeight="1" x14ac:dyDescent="0.25">
      <c r="A2260" s="59" t="s">
        <v>48776</v>
      </c>
      <c r="B2260" s="60" t="s">
        <v>9095</v>
      </c>
      <c r="C2260" s="60" t="s">
        <v>48777</v>
      </c>
      <c r="D2260" s="60" t="s">
        <v>9308</v>
      </c>
      <c r="E2260" s="61">
        <v>581.59</v>
      </c>
      <c r="F2260" s="3"/>
      <c r="G2260" s="3"/>
      <c r="H2260" s="3"/>
      <c r="I2260" s="3"/>
      <c r="J2260" s="3"/>
      <c r="K2260" s="3"/>
      <c r="L2260" s="3"/>
      <c r="M2260" s="3"/>
      <c r="N2260" s="3"/>
      <c r="O2260" s="3"/>
      <c r="P2260" s="3"/>
      <c r="Q2260" s="3"/>
      <c r="R2260" s="3"/>
      <c r="S2260" s="3"/>
      <c r="T2260" s="3"/>
      <c r="U2260" s="3"/>
      <c r="V2260" s="3"/>
      <c r="W2260" s="3"/>
      <c r="X2260" s="3"/>
      <c r="Y2260" s="3"/>
      <c r="Z2260" s="3"/>
    </row>
    <row r="2261" spans="1:26" ht="12.75" customHeight="1" x14ac:dyDescent="0.25">
      <c r="A2261" s="59" t="s">
        <v>48778</v>
      </c>
      <c r="B2261" s="60" t="s">
        <v>9095</v>
      </c>
      <c r="C2261" s="60" t="s">
        <v>48326</v>
      </c>
      <c r="D2261" s="60" t="s">
        <v>9896</v>
      </c>
      <c r="E2261" s="61">
        <v>222.47</v>
      </c>
      <c r="F2261" s="3"/>
      <c r="G2261" s="3"/>
      <c r="H2261" s="3"/>
      <c r="I2261" s="3"/>
      <c r="J2261" s="3"/>
      <c r="K2261" s="3"/>
      <c r="L2261" s="3"/>
      <c r="M2261" s="3"/>
      <c r="N2261" s="3"/>
      <c r="O2261" s="3"/>
      <c r="P2261" s="3"/>
      <c r="Q2261" s="3"/>
      <c r="R2261" s="3"/>
      <c r="S2261" s="3"/>
      <c r="T2261" s="3"/>
      <c r="U2261" s="3"/>
      <c r="V2261" s="3"/>
      <c r="W2261" s="3"/>
      <c r="X2261" s="3"/>
      <c r="Y2261" s="3"/>
      <c r="Z2261" s="3"/>
    </row>
    <row r="2262" spans="1:26" ht="12.75" customHeight="1" x14ac:dyDescent="0.25">
      <c r="A2262" s="59" t="s">
        <v>48779</v>
      </c>
      <c r="B2262" s="60" t="s">
        <v>9095</v>
      </c>
      <c r="C2262" s="60" t="s">
        <v>48312</v>
      </c>
      <c r="D2262" s="60" t="s">
        <v>9784</v>
      </c>
      <c r="E2262" s="61">
        <v>11.28</v>
      </c>
      <c r="F2262" s="3"/>
      <c r="G2262" s="3"/>
      <c r="H2262" s="3"/>
      <c r="I2262" s="3"/>
      <c r="J2262" s="3"/>
      <c r="K2262" s="3"/>
      <c r="L2262" s="3"/>
      <c r="M2262" s="3"/>
      <c r="N2262" s="3"/>
      <c r="O2262" s="3"/>
      <c r="P2262" s="3"/>
      <c r="Q2262" s="3"/>
      <c r="R2262" s="3"/>
      <c r="S2262" s="3"/>
      <c r="T2262" s="3"/>
      <c r="U2262" s="3"/>
      <c r="V2262" s="3"/>
      <c r="W2262" s="3"/>
      <c r="X2262" s="3"/>
      <c r="Y2262" s="3"/>
      <c r="Z2262" s="3"/>
    </row>
    <row r="2263" spans="1:26" ht="13.5" customHeight="1" x14ac:dyDescent="0.25">
      <c r="A2263" s="59" t="s">
        <v>48780</v>
      </c>
      <c r="B2263" s="60" t="s">
        <v>9095</v>
      </c>
      <c r="C2263" s="60" t="s">
        <v>48781</v>
      </c>
      <c r="D2263" s="60" t="s">
        <v>9097</v>
      </c>
      <c r="E2263" s="61">
        <v>122.69</v>
      </c>
      <c r="F2263" s="3"/>
      <c r="G2263" s="3"/>
      <c r="H2263" s="3"/>
      <c r="I2263" s="3"/>
      <c r="J2263" s="3"/>
      <c r="K2263" s="3"/>
      <c r="L2263" s="3"/>
      <c r="M2263" s="3"/>
      <c r="N2263" s="3"/>
      <c r="O2263" s="3"/>
      <c r="P2263" s="3"/>
      <c r="Q2263" s="3"/>
      <c r="R2263" s="3"/>
      <c r="S2263" s="3"/>
      <c r="T2263" s="3"/>
      <c r="U2263" s="3"/>
      <c r="V2263" s="3"/>
      <c r="W2263" s="3"/>
      <c r="X2263" s="3"/>
      <c r="Y2263" s="3"/>
      <c r="Z2263" s="3"/>
    </row>
    <row r="2264" spans="1:26" ht="12.75" customHeight="1" x14ac:dyDescent="0.25">
      <c r="A2264" s="56" t="s">
        <v>48782</v>
      </c>
      <c r="B2264" s="57" t="s">
        <v>9095</v>
      </c>
      <c r="C2264" s="57" t="s">
        <v>48783</v>
      </c>
      <c r="D2264" s="58"/>
      <c r="E2264" s="58"/>
      <c r="F2264" s="3"/>
      <c r="G2264" s="3"/>
      <c r="H2264" s="3"/>
      <c r="I2264" s="3"/>
      <c r="J2264" s="3"/>
      <c r="K2264" s="3"/>
      <c r="L2264" s="3"/>
      <c r="M2264" s="3"/>
      <c r="N2264" s="3"/>
      <c r="O2264" s="3"/>
      <c r="P2264" s="3"/>
      <c r="Q2264" s="3"/>
      <c r="R2264" s="3"/>
      <c r="S2264" s="3"/>
      <c r="T2264" s="3"/>
      <c r="U2264" s="3"/>
      <c r="V2264" s="3"/>
      <c r="W2264" s="3"/>
      <c r="X2264" s="3"/>
      <c r="Y2264" s="3"/>
      <c r="Z2264" s="3"/>
    </row>
    <row r="2265" spans="1:26" ht="12.75" customHeight="1" x14ac:dyDescent="0.25">
      <c r="A2265" s="59" t="s">
        <v>48784</v>
      </c>
      <c r="B2265" s="60" t="s">
        <v>9095</v>
      </c>
      <c r="C2265" s="60" t="s">
        <v>48785</v>
      </c>
      <c r="D2265" s="60" t="s">
        <v>9741</v>
      </c>
      <c r="E2265" s="61">
        <v>241.28</v>
      </c>
      <c r="F2265" s="3"/>
      <c r="G2265" s="3"/>
      <c r="H2265" s="3"/>
      <c r="I2265" s="3"/>
      <c r="J2265" s="3"/>
      <c r="K2265" s="3"/>
      <c r="L2265" s="3"/>
      <c r="M2265" s="3"/>
      <c r="N2265" s="3"/>
      <c r="O2265" s="3"/>
      <c r="P2265" s="3"/>
      <c r="Q2265" s="3"/>
      <c r="R2265" s="3"/>
      <c r="S2265" s="3"/>
      <c r="T2265" s="3"/>
      <c r="U2265" s="3"/>
      <c r="V2265" s="3"/>
      <c r="W2265" s="3"/>
      <c r="X2265" s="3"/>
      <c r="Y2265" s="3"/>
      <c r="Z2265" s="3"/>
    </row>
    <row r="2266" spans="1:26" ht="13.5" customHeight="1" x14ac:dyDescent="0.25">
      <c r="A2266" s="59" t="s">
        <v>48786</v>
      </c>
      <c r="B2266" s="60" t="s">
        <v>9095</v>
      </c>
      <c r="C2266" s="60" t="s">
        <v>48787</v>
      </c>
      <c r="D2266" s="60" t="s">
        <v>9741</v>
      </c>
      <c r="E2266" s="61">
        <v>420.4</v>
      </c>
      <c r="F2266" s="3"/>
      <c r="G2266" s="3"/>
      <c r="H2266" s="3"/>
      <c r="I2266" s="3"/>
      <c r="J2266" s="3"/>
      <c r="K2266" s="3"/>
      <c r="L2266" s="3"/>
      <c r="M2266" s="3"/>
      <c r="N2266" s="3"/>
      <c r="O2266" s="3"/>
      <c r="P2266" s="3"/>
      <c r="Q2266" s="3"/>
      <c r="R2266" s="3"/>
      <c r="S2266" s="3"/>
      <c r="T2266" s="3"/>
      <c r="U2266" s="3"/>
      <c r="V2266" s="3"/>
      <c r="W2266" s="3"/>
      <c r="X2266" s="3"/>
      <c r="Y2266" s="3"/>
      <c r="Z2266" s="3"/>
    </row>
    <row r="2267" spans="1:26" ht="12.75" customHeight="1" x14ac:dyDescent="0.25">
      <c r="A2267" s="59" t="s">
        <v>48788</v>
      </c>
      <c r="B2267" s="60" t="s">
        <v>9095</v>
      </c>
      <c r="C2267" s="60" t="s">
        <v>48789</v>
      </c>
      <c r="D2267" s="60" t="s">
        <v>9741</v>
      </c>
      <c r="E2267" s="61">
        <v>513.04</v>
      </c>
      <c r="F2267" s="3"/>
      <c r="G2267" s="3"/>
      <c r="H2267" s="3"/>
      <c r="I2267" s="3"/>
      <c r="J2267" s="3"/>
      <c r="K2267" s="3"/>
      <c r="L2267" s="3"/>
      <c r="M2267" s="3"/>
      <c r="N2267" s="3"/>
      <c r="O2267" s="3"/>
      <c r="P2267" s="3"/>
      <c r="Q2267" s="3"/>
      <c r="R2267" s="3"/>
      <c r="S2267" s="3"/>
      <c r="T2267" s="3"/>
      <c r="U2267" s="3"/>
      <c r="V2267" s="3"/>
      <c r="W2267" s="3"/>
      <c r="X2267" s="3"/>
      <c r="Y2267" s="3"/>
      <c r="Z2267" s="3"/>
    </row>
    <row r="2268" spans="1:26" ht="13.5" customHeight="1" x14ac:dyDescent="0.25">
      <c r="A2268" s="59" t="s">
        <v>48790</v>
      </c>
      <c r="B2268" s="60" t="s">
        <v>9095</v>
      </c>
      <c r="C2268" s="60" t="s">
        <v>48791</v>
      </c>
      <c r="D2268" s="60" t="s">
        <v>9741</v>
      </c>
      <c r="E2268" s="61">
        <v>694.98</v>
      </c>
      <c r="F2268" s="3"/>
      <c r="G2268" s="3"/>
      <c r="H2268" s="3"/>
      <c r="I2268" s="3"/>
      <c r="J2268" s="3"/>
      <c r="K2268" s="3"/>
      <c r="L2268" s="3"/>
      <c r="M2268" s="3"/>
      <c r="N2268" s="3"/>
      <c r="O2268" s="3"/>
      <c r="P2268" s="3"/>
      <c r="Q2268" s="3"/>
      <c r="R2268" s="3"/>
      <c r="S2268" s="3"/>
      <c r="T2268" s="3"/>
      <c r="U2268" s="3"/>
      <c r="V2268" s="3"/>
      <c r="W2268" s="3"/>
      <c r="X2268" s="3"/>
      <c r="Y2268" s="3"/>
      <c r="Z2268" s="3"/>
    </row>
    <row r="2269" spans="1:26" ht="12.75" customHeight="1" x14ac:dyDescent="0.25">
      <c r="A2269" s="59" t="s">
        <v>48792</v>
      </c>
      <c r="B2269" s="60" t="s">
        <v>9095</v>
      </c>
      <c r="C2269" s="60" t="s">
        <v>48054</v>
      </c>
      <c r="D2269" s="60" t="s">
        <v>9741</v>
      </c>
      <c r="E2269" s="61">
        <v>1052.3800000000001</v>
      </c>
      <c r="F2269" s="3"/>
      <c r="G2269" s="3"/>
      <c r="H2269" s="3"/>
      <c r="I2269" s="3"/>
      <c r="J2269" s="3"/>
      <c r="K2269" s="3"/>
      <c r="L2269" s="3"/>
      <c r="M2269" s="3"/>
      <c r="N2269" s="3"/>
      <c r="O2269" s="3"/>
      <c r="P2269" s="3"/>
      <c r="Q2269" s="3"/>
      <c r="R2269" s="3"/>
      <c r="S2269" s="3"/>
      <c r="T2269" s="3"/>
      <c r="U2269" s="3"/>
      <c r="V2269" s="3"/>
      <c r="W2269" s="3"/>
      <c r="X2269" s="3"/>
      <c r="Y2269" s="3"/>
      <c r="Z2269" s="3"/>
    </row>
    <row r="2270" spans="1:26" ht="12.75" customHeight="1" x14ac:dyDescent="0.25">
      <c r="A2270" s="59" t="s">
        <v>48793</v>
      </c>
      <c r="B2270" s="60" t="s">
        <v>9095</v>
      </c>
      <c r="C2270" s="60" t="s">
        <v>48058</v>
      </c>
      <c r="D2270" s="60" t="s">
        <v>9741</v>
      </c>
      <c r="E2270" s="61">
        <v>1484.03</v>
      </c>
      <c r="F2270" s="3"/>
      <c r="G2270" s="3"/>
      <c r="H2270" s="3"/>
      <c r="I2270" s="3"/>
      <c r="J2270" s="3"/>
      <c r="K2270" s="3"/>
      <c r="L2270" s="3"/>
      <c r="M2270" s="3"/>
      <c r="N2270" s="3"/>
      <c r="O2270" s="3"/>
      <c r="P2270" s="3"/>
      <c r="Q2270" s="3"/>
      <c r="R2270" s="3"/>
      <c r="S2270" s="3"/>
      <c r="T2270" s="3"/>
      <c r="U2270" s="3"/>
      <c r="V2270" s="3"/>
      <c r="W2270" s="3"/>
      <c r="X2270" s="3"/>
      <c r="Y2270" s="3"/>
      <c r="Z2270" s="3"/>
    </row>
    <row r="2271" spans="1:26" ht="13.5" customHeight="1" x14ac:dyDescent="0.25">
      <c r="A2271" s="52" t="s">
        <v>48794</v>
      </c>
      <c r="B2271" s="53"/>
      <c r="C2271" s="54" t="s">
        <v>48795</v>
      </c>
      <c r="D2271" s="55"/>
      <c r="E2271" s="55"/>
      <c r="F2271" s="3"/>
      <c r="G2271" s="3"/>
      <c r="H2271" s="3"/>
      <c r="I2271" s="3"/>
      <c r="J2271" s="3"/>
      <c r="K2271" s="3"/>
      <c r="L2271" s="3"/>
      <c r="M2271" s="3"/>
      <c r="N2271" s="3"/>
      <c r="O2271" s="3"/>
      <c r="P2271" s="3"/>
      <c r="Q2271" s="3"/>
      <c r="R2271" s="3"/>
      <c r="S2271" s="3"/>
      <c r="T2271" s="3"/>
      <c r="U2271" s="3"/>
      <c r="V2271" s="3"/>
      <c r="W2271" s="3"/>
      <c r="X2271" s="3"/>
      <c r="Y2271" s="3"/>
      <c r="Z2271" s="3"/>
    </row>
    <row r="2272" spans="1:26" ht="12.75" customHeight="1" x14ac:dyDescent="0.25">
      <c r="A2272" s="56" t="s">
        <v>48796</v>
      </c>
      <c r="B2272" s="57" t="s">
        <v>9095</v>
      </c>
      <c r="C2272" s="57" t="s">
        <v>48797</v>
      </c>
      <c r="D2272" s="58"/>
      <c r="E2272" s="58"/>
      <c r="F2272" s="3"/>
      <c r="G2272" s="3"/>
      <c r="H2272" s="3"/>
      <c r="I2272" s="3"/>
      <c r="J2272" s="3"/>
      <c r="K2272" s="3"/>
      <c r="L2272" s="3"/>
      <c r="M2272" s="3"/>
      <c r="N2272" s="3"/>
      <c r="O2272" s="3"/>
      <c r="P2272" s="3"/>
      <c r="Q2272" s="3"/>
      <c r="R2272" s="3"/>
      <c r="S2272" s="3"/>
      <c r="T2272" s="3"/>
      <c r="U2272" s="3"/>
      <c r="V2272" s="3"/>
      <c r="W2272" s="3"/>
      <c r="X2272" s="3"/>
      <c r="Y2272" s="3"/>
      <c r="Z2272" s="3"/>
    </row>
    <row r="2273" spans="1:26" ht="13.5" customHeight="1" x14ac:dyDescent="0.25">
      <c r="A2273" s="59" t="s">
        <v>48798</v>
      </c>
      <c r="B2273" s="60" t="s">
        <v>9095</v>
      </c>
      <c r="C2273" s="60" t="s">
        <v>48799</v>
      </c>
      <c r="D2273" s="60" t="s">
        <v>9784</v>
      </c>
      <c r="E2273" s="61">
        <v>525.79999999999995</v>
      </c>
      <c r="F2273" s="3"/>
      <c r="G2273" s="3"/>
      <c r="H2273" s="3"/>
      <c r="I2273" s="3"/>
      <c r="J2273" s="3"/>
      <c r="K2273" s="3"/>
      <c r="L2273" s="3"/>
      <c r="M2273" s="3"/>
      <c r="N2273" s="3"/>
      <c r="O2273" s="3"/>
      <c r="P2273" s="3"/>
      <c r="Q2273" s="3"/>
      <c r="R2273" s="3"/>
      <c r="S2273" s="3"/>
      <c r="T2273" s="3"/>
      <c r="U2273" s="3"/>
      <c r="V2273" s="3"/>
      <c r="W2273" s="3"/>
      <c r="X2273" s="3"/>
      <c r="Y2273" s="3"/>
      <c r="Z2273" s="3"/>
    </row>
    <row r="2274" spans="1:26" ht="12.75" customHeight="1" x14ac:dyDescent="0.25">
      <c r="A2274" s="59" t="s">
        <v>48800</v>
      </c>
      <c r="B2274" s="60" t="s">
        <v>9095</v>
      </c>
      <c r="C2274" s="60" t="s">
        <v>48801</v>
      </c>
      <c r="D2274" s="60" t="s">
        <v>9784</v>
      </c>
      <c r="E2274" s="61">
        <v>786.15</v>
      </c>
      <c r="F2274" s="3"/>
      <c r="G2274" s="3"/>
      <c r="H2274" s="3"/>
      <c r="I2274" s="3"/>
      <c r="J2274" s="3"/>
      <c r="K2274" s="3"/>
      <c r="L2274" s="3"/>
      <c r="M2274" s="3"/>
      <c r="N2274" s="3"/>
      <c r="O2274" s="3"/>
      <c r="P2274" s="3"/>
      <c r="Q2274" s="3"/>
      <c r="R2274" s="3"/>
      <c r="S2274" s="3"/>
      <c r="T2274" s="3"/>
      <c r="U2274" s="3"/>
      <c r="V2274" s="3"/>
      <c r="W2274" s="3"/>
      <c r="X2274" s="3"/>
      <c r="Y2274" s="3"/>
      <c r="Z2274" s="3"/>
    </row>
    <row r="2275" spans="1:26" ht="12.75" customHeight="1" x14ac:dyDescent="0.25">
      <c r="A2275" s="59" t="s">
        <v>48802</v>
      </c>
      <c r="B2275" s="60" t="s">
        <v>9095</v>
      </c>
      <c r="C2275" s="60" t="s">
        <v>48803</v>
      </c>
      <c r="D2275" s="60" t="s">
        <v>9784</v>
      </c>
      <c r="E2275" s="61">
        <v>421.75</v>
      </c>
      <c r="F2275" s="3"/>
      <c r="G2275" s="3"/>
      <c r="H2275" s="3"/>
      <c r="I2275" s="3"/>
      <c r="J2275" s="3"/>
      <c r="K2275" s="3"/>
      <c r="L2275" s="3"/>
      <c r="M2275" s="3"/>
      <c r="N2275" s="3"/>
      <c r="O2275" s="3"/>
      <c r="P2275" s="3"/>
      <c r="Q2275" s="3"/>
      <c r="R2275" s="3"/>
      <c r="S2275" s="3"/>
      <c r="T2275" s="3"/>
      <c r="U2275" s="3"/>
      <c r="V2275" s="3"/>
      <c r="W2275" s="3"/>
      <c r="X2275" s="3"/>
      <c r="Y2275" s="3"/>
      <c r="Z2275" s="3"/>
    </row>
    <row r="2276" spans="1:26" ht="13.5" customHeight="1" x14ac:dyDescent="0.25">
      <c r="A2276" s="59" t="s">
        <v>48804</v>
      </c>
      <c r="B2276" s="60" t="s">
        <v>9095</v>
      </c>
      <c r="C2276" s="60" t="s">
        <v>48805</v>
      </c>
      <c r="D2276" s="60" t="s">
        <v>9784</v>
      </c>
      <c r="E2276" s="61">
        <v>421.75</v>
      </c>
      <c r="F2276" s="3"/>
      <c r="G2276" s="3"/>
      <c r="H2276" s="3"/>
      <c r="I2276" s="3"/>
      <c r="J2276" s="3"/>
      <c r="K2276" s="3"/>
      <c r="L2276" s="3"/>
      <c r="M2276" s="3"/>
      <c r="N2276" s="3"/>
      <c r="O2276" s="3"/>
      <c r="P2276" s="3"/>
      <c r="Q2276" s="3"/>
      <c r="R2276" s="3"/>
      <c r="S2276" s="3"/>
      <c r="T2276" s="3"/>
      <c r="U2276" s="3"/>
      <c r="V2276" s="3"/>
      <c r="W2276" s="3"/>
      <c r="X2276" s="3"/>
      <c r="Y2276" s="3"/>
      <c r="Z2276" s="3"/>
    </row>
    <row r="2277" spans="1:26" ht="12.75" customHeight="1" x14ac:dyDescent="0.25">
      <c r="A2277" s="56" t="s">
        <v>48806</v>
      </c>
      <c r="B2277" s="57" t="s">
        <v>9095</v>
      </c>
      <c r="C2277" s="57" t="s">
        <v>48807</v>
      </c>
      <c r="D2277" s="58"/>
      <c r="E2277" s="58"/>
      <c r="F2277" s="3"/>
      <c r="G2277" s="3"/>
      <c r="H2277" s="3"/>
      <c r="I2277" s="3"/>
      <c r="J2277" s="3"/>
      <c r="K2277" s="3"/>
      <c r="L2277" s="3"/>
      <c r="M2277" s="3"/>
      <c r="N2277" s="3"/>
      <c r="O2277" s="3"/>
      <c r="P2277" s="3"/>
      <c r="Q2277" s="3"/>
      <c r="R2277" s="3"/>
      <c r="S2277" s="3"/>
      <c r="T2277" s="3"/>
      <c r="U2277" s="3"/>
      <c r="V2277" s="3"/>
      <c r="W2277" s="3"/>
      <c r="X2277" s="3"/>
      <c r="Y2277" s="3"/>
      <c r="Z2277" s="3"/>
    </row>
    <row r="2278" spans="1:26" ht="12.75" customHeight="1" x14ac:dyDescent="0.25">
      <c r="A2278" s="59" t="s">
        <v>48808</v>
      </c>
      <c r="B2278" s="60" t="s">
        <v>9095</v>
      </c>
      <c r="C2278" s="60" t="s">
        <v>48809</v>
      </c>
      <c r="D2278" s="60" t="s">
        <v>9308</v>
      </c>
      <c r="E2278" s="61">
        <v>335.85</v>
      </c>
      <c r="F2278" s="3"/>
      <c r="G2278" s="3"/>
      <c r="H2278" s="3"/>
      <c r="I2278" s="3"/>
      <c r="J2278" s="3"/>
      <c r="K2278" s="3"/>
      <c r="L2278" s="3"/>
      <c r="M2278" s="3"/>
      <c r="N2278" s="3"/>
      <c r="O2278" s="3"/>
      <c r="P2278" s="3"/>
      <c r="Q2278" s="3"/>
      <c r="R2278" s="3"/>
      <c r="S2278" s="3"/>
      <c r="T2278" s="3"/>
      <c r="U2278" s="3"/>
      <c r="V2278" s="3"/>
      <c r="W2278" s="3"/>
      <c r="X2278" s="3"/>
      <c r="Y2278" s="3"/>
      <c r="Z2278" s="3"/>
    </row>
    <row r="2279" spans="1:26" ht="13.5" customHeight="1" x14ac:dyDescent="0.25">
      <c r="A2279" s="52" t="s">
        <v>48810</v>
      </c>
      <c r="B2279" s="53"/>
      <c r="C2279" s="54" t="s">
        <v>48811</v>
      </c>
      <c r="D2279" s="55"/>
      <c r="E2279" s="55"/>
      <c r="F2279" s="3"/>
      <c r="G2279" s="3"/>
      <c r="H2279" s="3"/>
      <c r="I2279" s="3"/>
      <c r="J2279" s="3"/>
      <c r="K2279" s="3"/>
      <c r="L2279" s="3"/>
      <c r="M2279" s="3"/>
      <c r="N2279" s="3"/>
      <c r="O2279" s="3"/>
      <c r="P2279" s="3"/>
      <c r="Q2279" s="3"/>
      <c r="R2279" s="3"/>
      <c r="S2279" s="3"/>
      <c r="T2279" s="3"/>
      <c r="U2279" s="3"/>
      <c r="V2279" s="3"/>
      <c r="W2279" s="3"/>
      <c r="X2279" s="3"/>
      <c r="Y2279" s="3"/>
      <c r="Z2279" s="3"/>
    </row>
    <row r="2280" spans="1:26" ht="12.75" customHeight="1" x14ac:dyDescent="0.25">
      <c r="A2280" s="56" t="s">
        <v>48812</v>
      </c>
      <c r="B2280" s="57" t="s">
        <v>9095</v>
      </c>
      <c r="C2280" s="57" t="s">
        <v>48813</v>
      </c>
      <c r="D2280" s="58"/>
      <c r="E2280" s="58"/>
      <c r="F2280" s="3"/>
      <c r="G2280" s="3"/>
      <c r="H2280" s="3"/>
      <c r="I2280" s="3"/>
      <c r="J2280" s="3"/>
      <c r="K2280" s="3"/>
      <c r="L2280" s="3"/>
      <c r="M2280" s="3"/>
      <c r="N2280" s="3"/>
      <c r="O2280" s="3"/>
      <c r="P2280" s="3"/>
      <c r="Q2280" s="3"/>
      <c r="R2280" s="3"/>
      <c r="S2280" s="3"/>
      <c r="T2280" s="3"/>
      <c r="U2280" s="3"/>
      <c r="V2280" s="3"/>
      <c r="W2280" s="3"/>
      <c r="X2280" s="3"/>
      <c r="Y2280" s="3"/>
      <c r="Z2280" s="3"/>
    </row>
    <row r="2281" spans="1:26" ht="13.5" customHeight="1" x14ac:dyDescent="0.25">
      <c r="A2281" s="59" t="s">
        <v>48814</v>
      </c>
      <c r="B2281" s="60" t="s">
        <v>9095</v>
      </c>
      <c r="C2281" s="60" t="s">
        <v>48815</v>
      </c>
      <c r="D2281" s="60" t="s">
        <v>9308</v>
      </c>
      <c r="E2281" s="61">
        <v>4.01</v>
      </c>
      <c r="F2281" s="3"/>
      <c r="G2281" s="3"/>
      <c r="H2281" s="3"/>
      <c r="I2281" s="3"/>
      <c r="J2281" s="3"/>
      <c r="K2281" s="3"/>
      <c r="L2281" s="3"/>
      <c r="M2281" s="3"/>
      <c r="N2281" s="3"/>
      <c r="O2281" s="3"/>
      <c r="P2281" s="3"/>
      <c r="Q2281" s="3"/>
      <c r="R2281" s="3"/>
      <c r="S2281" s="3"/>
      <c r="T2281" s="3"/>
      <c r="U2281" s="3"/>
      <c r="V2281" s="3"/>
      <c r="W2281" s="3"/>
      <c r="X2281" s="3"/>
      <c r="Y2281" s="3"/>
      <c r="Z2281" s="3"/>
    </row>
    <row r="2282" spans="1:26" ht="12.75" customHeight="1" x14ac:dyDescent="0.25">
      <c r="A2282" s="59" t="s">
        <v>48816</v>
      </c>
      <c r="B2282" s="60" t="s">
        <v>9095</v>
      </c>
      <c r="C2282" s="60" t="s">
        <v>48817</v>
      </c>
      <c r="D2282" s="60" t="s">
        <v>9308</v>
      </c>
      <c r="E2282" s="61">
        <v>0.25</v>
      </c>
      <c r="F2282" s="3"/>
      <c r="G2282" s="3"/>
      <c r="H2282" s="3"/>
      <c r="I2282" s="3"/>
      <c r="J2282" s="3"/>
      <c r="K2282" s="3"/>
      <c r="L2282" s="3"/>
      <c r="M2282" s="3"/>
      <c r="N2282" s="3"/>
      <c r="O2282" s="3"/>
      <c r="P2282" s="3"/>
      <c r="Q2282" s="3"/>
      <c r="R2282" s="3"/>
      <c r="S2282" s="3"/>
      <c r="T2282" s="3"/>
      <c r="U2282" s="3"/>
      <c r="V2282" s="3"/>
      <c r="W2282" s="3"/>
      <c r="X2282" s="3"/>
      <c r="Y2282" s="3"/>
      <c r="Z2282" s="3"/>
    </row>
    <row r="2283" spans="1:26" ht="12.75" customHeight="1" x14ac:dyDescent="0.25">
      <c r="A2283" s="52" t="s">
        <v>48818</v>
      </c>
      <c r="B2283" s="53"/>
      <c r="C2283" s="54" t="s">
        <v>48819</v>
      </c>
      <c r="D2283" s="55"/>
      <c r="E2283" s="55"/>
      <c r="F2283" s="3"/>
      <c r="G2283" s="3"/>
      <c r="H2283" s="3"/>
      <c r="I2283" s="3"/>
      <c r="J2283" s="3"/>
      <c r="K2283" s="3"/>
      <c r="L2283" s="3"/>
      <c r="M2283" s="3"/>
      <c r="N2283" s="3"/>
      <c r="O2283" s="3"/>
      <c r="P2283" s="3"/>
      <c r="Q2283" s="3"/>
      <c r="R2283" s="3"/>
      <c r="S2283" s="3"/>
      <c r="T2283" s="3"/>
      <c r="U2283" s="3"/>
      <c r="V2283" s="3"/>
      <c r="W2283" s="3"/>
      <c r="X2283" s="3"/>
      <c r="Y2283" s="3"/>
      <c r="Z2283" s="3"/>
    </row>
    <row r="2284" spans="1:26" ht="13.5" customHeight="1" x14ac:dyDescent="0.25">
      <c r="A2284" s="56" t="s">
        <v>48820</v>
      </c>
      <c r="B2284" s="57" t="s">
        <v>9095</v>
      </c>
      <c r="C2284" s="57" t="s">
        <v>48821</v>
      </c>
      <c r="D2284" s="58"/>
      <c r="E2284" s="58"/>
      <c r="F2284" s="3"/>
      <c r="G2284" s="3"/>
      <c r="H2284" s="3"/>
      <c r="I2284" s="3"/>
      <c r="J2284" s="3"/>
      <c r="K2284" s="3"/>
      <c r="L2284" s="3"/>
      <c r="M2284" s="3"/>
      <c r="N2284" s="3"/>
      <c r="O2284" s="3"/>
      <c r="P2284" s="3"/>
      <c r="Q2284" s="3"/>
      <c r="R2284" s="3"/>
      <c r="S2284" s="3"/>
      <c r="T2284" s="3"/>
      <c r="U2284" s="3"/>
      <c r="V2284" s="3"/>
      <c r="W2284" s="3"/>
      <c r="X2284" s="3"/>
      <c r="Y2284" s="3"/>
      <c r="Z2284" s="3"/>
    </row>
    <row r="2285" spans="1:26" ht="12.75" customHeight="1" x14ac:dyDescent="0.25">
      <c r="A2285" s="59" t="s">
        <v>48822</v>
      </c>
      <c r="B2285" s="60" t="s">
        <v>9095</v>
      </c>
      <c r="C2285" s="60" t="s">
        <v>48823</v>
      </c>
      <c r="D2285" s="60" t="s">
        <v>9391</v>
      </c>
      <c r="E2285" s="61">
        <v>17518.52</v>
      </c>
      <c r="F2285" s="3"/>
      <c r="G2285" s="3"/>
      <c r="H2285" s="3"/>
      <c r="I2285" s="3"/>
      <c r="J2285" s="3"/>
      <c r="K2285" s="3"/>
      <c r="L2285" s="3"/>
      <c r="M2285" s="3"/>
      <c r="N2285" s="3"/>
      <c r="O2285" s="3"/>
      <c r="P2285" s="3"/>
      <c r="Q2285" s="3"/>
      <c r="R2285" s="3"/>
      <c r="S2285" s="3"/>
      <c r="T2285" s="3"/>
      <c r="U2285" s="3"/>
      <c r="V2285" s="3"/>
      <c r="W2285" s="3"/>
      <c r="X2285" s="3"/>
      <c r="Y2285" s="3"/>
      <c r="Z2285" s="3"/>
    </row>
    <row r="2286" spans="1:26" ht="13.5" customHeight="1" x14ac:dyDescent="0.25">
      <c r="A2286" s="59" t="s">
        <v>48824</v>
      </c>
      <c r="B2286" s="60" t="s">
        <v>9095</v>
      </c>
      <c r="C2286" s="60" t="s">
        <v>48825</v>
      </c>
      <c r="D2286" s="60" t="s">
        <v>9308</v>
      </c>
      <c r="E2286" s="61">
        <v>51.89</v>
      </c>
      <c r="F2286" s="3"/>
      <c r="G2286" s="3"/>
      <c r="H2286" s="3"/>
      <c r="I2286" s="3"/>
      <c r="J2286" s="3"/>
      <c r="K2286" s="3"/>
      <c r="L2286" s="3"/>
      <c r="M2286" s="3"/>
      <c r="N2286" s="3"/>
      <c r="O2286" s="3"/>
      <c r="P2286" s="3"/>
      <c r="Q2286" s="3"/>
      <c r="R2286" s="3"/>
      <c r="S2286" s="3"/>
      <c r="T2286" s="3"/>
      <c r="U2286" s="3"/>
      <c r="V2286" s="3"/>
      <c r="W2286" s="3"/>
      <c r="X2286" s="3"/>
      <c r="Y2286" s="3"/>
      <c r="Z2286" s="3"/>
    </row>
    <row r="2287" spans="1:26" ht="12.75" customHeight="1" x14ac:dyDescent="0.25">
      <c r="A2287" s="59" t="s">
        <v>48826</v>
      </c>
      <c r="B2287" s="60" t="s">
        <v>9095</v>
      </c>
      <c r="C2287" s="60" t="s">
        <v>48827</v>
      </c>
      <c r="D2287" s="60" t="s">
        <v>9391</v>
      </c>
      <c r="E2287" s="61">
        <v>19307.8</v>
      </c>
      <c r="F2287" s="3"/>
      <c r="G2287" s="3"/>
      <c r="H2287" s="3"/>
      <c r="I2287" s="3"/>
      <c r="J2287" s="3"/>
      <c r="K2287" s="3"/>
      <c r="L2287" s="3"/>
      <c r="M2287" s="3"/>
      <c r="N2287" s="3"/>
      <c r="O2287" s="3"/>
      <c r="P2287" s="3"/>
      <c r="Q2287" s="3"/>
      <c r="R2287" s="3"/>
      <c r="S2287" s="3"/>
      <c r="T2287" s="3"/>
      <c r="U2287" s="3"/>
      <c r="V2287" s="3"/>
      <c r="W2287" s="3"/>
      <c r="X2287" s="3"/>
      <c r="Y2287" s="3"/>
      <c r="Z2287" s="3"/>
    </row>
    <row r="2288" spans="1:26" ht="12.75" customHeight="1" x14ac:dyDescent="0.25">
      <c r="A2288" s="59" t="s">
        <v>48828</v>
      </c>
      <c r="B2288" s="60" t="s">
        <v>9095</v>
      </c>
      <c r="C2288" s="60" t="s">
        <v>48829</v>
      </c>
      <c r="D2288" s="60" t="s">
        <v>9097</v>
      </c>
      <c r="E2288" s="61">
        <v>1.72</v>
      </c>
      <c r="F2288" s="3"/>
      <c r="G2288" s="3"/>
      <c r="H2288" s="3"/>
      <c r="I2288" s="3"/>
      <c r="J2288" s="3"/>
      <c r="K2288" s="3"/>
      <c r="L2288" s="3"/>
      <c r="M2288" s="3"/>
      <c r="N2288" s="3"/>
      <c r="O2288" s="3"/>
      <c r="P2288" s="3"/>
      <c r="Q2288" s="3"/>
      <c r="R2288" s="3"/>
      <c r="S2288" s="3"/>
      <c r="T2288" s="3"/>
      <c r="U2288" s="3"/>
      <c r="V2288" s="3"/>
      <c r="W2288" s="3"/>
      <c r="X2288" s="3"/>
      <c r="Y2288" s="3"/>
      <c r="Z2288" s="3"/>
    </row>
    <row r="2289" spans="1:26" ht="13.5" customHeight="1" x14ac:dyDescent="0.25">
      <c r="A2289" s="56" t="s">
        <v>48830</v>
      </c>
      <c r="B2289" s="58"/>
      <c r="C2289" s="57" t="s">
        <v>48831</v>
      </c>
      <c r="D2289" s="58"/>
      <c r="E2289" s="58"/>
      <c r="F2289" s="3"/>
      <c r="G2289" s="3"/>
      <c r="H2289" s="3"/>
      <c r="I2289" s="3"/>
      <c r="J2289" s="3"/>
      <c r="K2289" s="3"/>
      <c r="L2289" s="3"/>
      <c r="M2289" s="3"/>
      <c r="N2289" s="3"/>
      <c r="O2289" s="3"/>
      <c r="P2289" s="3"/>
      <c r="Q2289" s="3"/>
      <c r="R2289" s="3"/>
      <c r="S2289" s="3"/>
      <c r="T2289" s="3"/>
      <c r="U2289" s="3"/>
      <c r="V2289" s="3"/>
      <c r="W2289" s="3"/>
      <c r="X2289" s="3"/>
      <c r="Y2289" s="3"/>
      <c r="Z2289" s="3"/>
    </row>
    <row r="2290" spans="1:26" ht="12.75" customHeight="1" x14ac:dyDescent="0.25">
      <c r="A2290" s="59" t="s">
        <v>48832</v>
      </c>
      <c r="B2290" s="60" t="s">
        <v>9095</v>
      </c>
      <c r="C2290" s="60" t="s">
        <v>48833</v>
      </c>
      <c r="D2290" s="60" t="s">
        <v>48834</v>
      </c>
      <c r="E2290" s="61">
        <v>2.4900000000000002</v>
      </c>
      <c r="F2290" s="3"/>
      <c r="G2290" s="3"/>
      <c r="H2290" s="3"/>
      <c r="I2290" s="3"/>
      <c r="J2290" s="3"/>
      <c r="K2290" s="3"/>
      <c r="L2290" s="3"/>
      <c r="M2290" s="3"/>
      <c r="N2290" s="3"/>
      <c r="O2290" s="3"/>
      <c r="P2290" s="3"/>
      <c r="Q2290" s="3"/>
      <c r="R2290" s="3"/>
      <c r="S2290" s="3"/>
      <c r="T2290" s="3"/>
      <c r="U2290" s="3"/>
      <c r="V2290" s="3"/>
      <c r="W2290" s="3"/>
      <c r="X2290" s="3"/>
      <c r="Y2290" s="3"/>
      <c r="Z2290" s="3"/>
    </row>
    <row r="2291" spans="1:26" ht="13.5" customHeight="1" x14ac:dyDescent="0.25">
      <c r="A2291" s="52" t="s">
        <v>48835</v>
      </c>
      <c r="B2291" s="53"/>
      <c r="C2291" s="54" t="s">
        <v>48836</v>
      </c>
      <c r="D2291" s="55"/>
      <c r="E2291" s="55"/>
      <c r="F2291" s="3"/>
      <c r="G2291" s="3"/>
      <c r="H2291" s="3"/>
      <c r="I2291" s="3"/>
      <c r="J2291" s="3"/>
      <c r="K2291" s="3"/>
      <c r="L2291" s="3"/>
      <c r="M2291" s="3"/>
      <c r="N2291" s="3"/>
      <c r="O2291" s="3"/>
      <c r="P2291" s="3"/>
      <c r="Q2291" s="3"/>
      <c r="R2291" s="3"/>
      <c r="S2291" s="3"/>
      <c r="T2291" s="3"/>
      <c r="U2291" s="3"/>
      <c r="V2291" s="3"/>
      <c r="W2291" s="3"/>
      <c r="X2291" s="3"/>
      <c r="Y2291" s="3"/>
      <c r="Z2291" s="3"/>
    </row>
    <row r="2292" spans="1:26" ht="12.75" customHeight="1" x14ac:dyDescent="0.25">
      <c r="A2292" s="56" t="s">
        <v>48837</v>
      </c>
      <c r="B2292" s="57" t="s">
        <v>9095</v>
      </c>
      <c r="C2292" s="57" t="s">
        <v>48838</v>
      </c>
      <c r="D2292" s="58"/>
      <c r="E2292" s="58"/>
      <c r="F2292" s="3"/>
      <c r="G2292" s="3"/>
      <c r="H2292" s="3"/>
      <c r="I2292" s="3"/>
      <c r="J2292" s="3"/>
      <c r="K2292" s="3"/>
      <c r="L2292" s="3"/>
      <c r="M2292" s="3"/>
      <c r="N2292" s="3"/>
      <c r="O2292" s="3"/>
      <c r="P2292" s="3"/>
      <c r="Q2292" s="3"/>
      <c r="R2292" s="3"/>
      <c r="S2292" s="3"/>
      <c r="T2292" s="3"/>
      <c r="U2292" s="3"/>
      <c r="V2292" s="3"/>
      <c r="W2292" s="3"/>
      <c r="X2292" s="3"/>
      <c r="Y2292" s="3"/>
      <c r="Z2292" s="3"/>
    </row>
    <row r="2293" spans="1:26" ht="12.75" customHeight="1" x14ac:dyDescent="0.25">
      <c r="A2293" s="59" t="s">
        <v>48839</v>
      </c>
      <c r="B2293" s="60" t="s">
        <v>9095</v>
      </c>
      <c r="C2293" s="60" t="s">
        <v>48840</v>
      </c>
      <c r="D2293" s="60" t="s">
        <v>9391</v>
      </c>
      <c r="E2293" s="61">
        <v>23260.27</v>
      </c>
      <c r="F2293" s="3"/>
      <c r="G2293" s="3"/>
      <c r="H2293" s="3"/>
      <c r="I2293" s="3"/>
      <c r="J2293" s="3"/>
      <c r="K2293" s="3"/>
      <c r="L2293" s="3"/>
      <c r="M2293" s="3"/>
      <c r="N2293" s="3"/>
      <c r="O2293" s="3"/>
      <c r="P2293" s="3"/>
      <c r="Q2293" s="3"/>
      <c r="R2293" s="3"/>
      <c r="S2293" s="3"/>
      <c r="T2293" s="3"/>
      <c r="U2293" s="3"/>
      <c r="V2293" s="3"/>
      <c r="W2293" s="3"/>
      <c r="X2293" s="3"/>
      <c r="Y2293" s="3"/>
      <c r="Z2293" s="3"/>
    </row>
    <row r="2294" spans="1:26" ht="13.5" customHeight="1" x14ac:dyDescent="0.25">
      <c r="A2294" s="59" t="s">
        <v>48841</v>
      </c>
      <c r="B2294" s="60" t="s">
        <v>9095</v>
      </c>
      <c r="C2294" s="60" t="s">
        <v>48842</v>
      </c>
      <c r="D2294" s="60" t="s">
        <v>9391</v>
      </c>
      <c r="E2294" s="61">
        <v>20576.39</v>
      </c>
      <c r="F2294" s="3"/>
      <c r="G2294" s="3"/>
      <c r="H2294" s="3"/>
      <c r="I2294" s="3"/>
      <c r="J2294" s="3"/>
      <c r="K2294" s="3"/>
      <c r="L2294" s="3"/>
      <c r="M2294" s="3"/>
      <c r="N2294" s="3"/>
      <c r="O2294" s="3"/>
      <c r="P2294" s="3"/>
      <c r="Q2294" s="3"/>
      <c r="R2294" s="3"/>
      <c r="S2294" s="3"/>
      <c r="T2294" s="3"/>
      <c r="U2294" s="3"/>
      <c r="V2294" s="3"/>
      <c r="W2294" s="3"/>
      <c r="X2294" s="3"/>
      <c r="Y2294" s="3"/>
      <c r="Z2294" s="3"/>
    </row>
    <row r="2295" spans="1:26" ht="12.75" customHeight="1" x14ac:dyDescent="0.25">
      <c r="A2295" s="59" t="s">
        <v>48843</v>
      </c>
      <c r="B2295" s="60" t="s">
        <v>9095</v>
      </c>
      <c r="C2295" s="60" t="s">
        <v>48844</v>
      </c>
      <c r="D2295" s="60" t="s">
        <v>9391</v>
      </c>
      <c r="E2295" s="61">
        <v>17892.509999999998</v>
      </c>
      <c r="F2295" s="3"/>
      <c r="G2295" s="3"/>
      <c r="H2295" s="3"/>
      <c r="I2295" s="3"/>
      <c r="J2295" s="3"/>
      <c r="K2295" s="3"/>
      <c r="L2295" s="3"/>
      <c r="M2295" s="3"/>
      <c r="N2295" s="3"/>
      <c r="O2295" s="3"/>
      <c r="P2295" s="3"/>
      <c r="Q2295" s="3"/>
      <c r="R2295" s="3"/>
      <c r="S2295" s="3"/>
      <c r="T2295" s="3"/>
      <c r="U2295" s="3"/>
      <c r="V2295" s="3"/>
      <c r="W2295" s="3"/>
      <c r="X2295" s="3"/>
      <c r="Y2295" s="3"/>
      <c r="Z2295" s="3"/>
    </row>
    <row r="2296" spans="1:26" ht="12.75" customHeight="1" x14ac:dyDescent="0.25">
      <c r="A2296" s="59" t="s">
        <v>48845</v>
      </c>
      <c r="B2296" s="60" t="s">
        <v>9095</v>
      </c>
      <c r="C2296" s="60" t="s">
        <v>48846</v>
      </c>
      <c r="D2296" s="60" t="s">
        <v>9391</v>
      </c>
      <c r="E2296" s="61">
        <v>12608.85</v>
      </c>
      <c r="F2296" s="3"/>
      <c r="G2296" s="3"/>
      <c r="H2296" s="3"/>
      <c r="I2296" s="3"/>
      <c r="J2296" s="3"/>
      <c r="K2296" s="3"/>
      <c r="L2296" s="3"/>
      <c r="M2296" s="3"/>
      <c r="N2296" s="3"/>
      <c r="O2296" s="3"/>
      <c r="P2296" s="3"/>
      <c r="Q2296" s="3"/>
      <c r="R2296" s="3"/>
      <c r="S2296" s="3"/>
      <c r="T2296" s="3"/>
      <c r="U2296" s="3"/>
      <c r="V2296" s="3"/>
      <c r="W2296" s="3"/>
      <c r="X2296" s="3"/>
      <c r="Y2296" s="3"/>
      <c r="Z2296" s="3"/>
    </row>
    <row r="2297" spans="1:26" ht="13.5" customHeight="1" x14ac:dyDescent="0.25">
      <c r="A2297" s="59" t="s">
        <v>48847</v>
      </c>
      <c r="B2297" s="60" t="s">
        <v>9095</v>
      </c>
      <c r="C2297" s="60" t="s">
        <v>48848</v>
      </c>
      <c r="D2297" s="60" t="s">
        <v>9391</v>
      </c>
      <c r="E2297" s="61">
        <v>6304.8</v>
      </c>
      <c r="F2297" s="3"/>
      <c r="G2297" s="3"/>
      <c r="H2297" s="3"/>
      <c r="I2297" s="3"/>
      <c r="J2297" s="3"/>
      <c r="K2297" s="3"/>
      <c r="L2297" s="3"/>
      <c r="M2297" s="3"/>
      <c r="N2297" s="3"/>
      <c r="O2297" s="3"/>
      <c r="P2297" s="3"/>
      <c r="Q2297" s="3"/>
      <c r="R2297" s="3"/>
      <c r="S2297" s="3"/>
      <c r="T2297" s="3"/>
      <c r="U2297" s="3"/>
      <c r="V2297" s="3"/>
      <c r="W2297" s="3"/>
      <c r="X2297" s="3"/>
      <c r="Y2297" s="3"/>
      <c r="Z2297" s="3"/>
    </row>
    <row r="2298" spans="1:26" ht="12.75" customHeight="1" x14ac:dyDescent="0.25">
      <c r="A2298" s="59" t="s">
        <v>48849</v>
      </c>
      <c r="B2298" s="60" t="s">
        <v>9095</v>
      </c>
      <c r="C2298" s="60" t="s">
        <v>9493</v>
      </c>
      <c r="D2298" s="60" t="s">
        <v>9391</v>
      </c>
      <c r="E2298" s="61">
        <v>8624.7000000000007</v>
      </c>
      <c r="F2298" s="3"/>
      <c r="G2298" s="3"/>
      <c r="H2298" s="3"/>
      <c r="I2298" s="3"/>
      <c r="J2298" s="3"/>
      <c r="K2298" s="3"/>
      <c r="L2298" s="3"/>
      <c r="M2298" s="3"/>
      <c r="N2298" s="3"/>
      <c r="O2298" s="3"/>
      <c r="P2298" s="3"/>
      <c r="Q2298" s="3"/>
      <c r="R2298" s="3"/>
      <c r="S2298" s="3"/>
      <c r="T2298" s="3"/>
      <c r="U2298" s="3"/>
      <c r="V2298" s="3"/>
      <c r="W2298" s="3"/>
      <c r="X2298" s="3"/>
      <c r="Y2298" s="3"/>
      <c r="Z2298" s="3"/>
    </row>
    <row r="2299" spans="1:26" ht="13.5" customHeight="1" x14ac:dyDescent="0.25">
      <c r="A2299" s="59" t="s">
        <v>48850</v>
      </c>
      <c r="B2299" s="60" t="s">
        <v>9095</v>
      </c>
      <c r="C2299" s="60" t="s">
        <v>48851</v>
      </c>
      <c r="D2299" s="60" t="s">
        <v>9391</v>
      </c>
      <c r="E2299" s="61">
        <v>7729.3</v>
      </c>
      <c r="F2299" s="3"/>
      <c r="G2299" s="3"/>
      <c r="H2299" s="3"/>
      <c r="I2299" s="3"/>
      <c r="J2299" s="3"/>
      <c r="K2299" s="3"/>
      <c r="L2299" s="3"/>
      <c r="M2299" s="3"/>
      <c r="N2299" s="3"/>
      <c r="O2299" s="3"/>
      <c r="P2299" s="3"/>
      <c r="Q2299" s="3"/>
      <c r="R2299" s="3"/>
      <c r="S2299" s="3"/>
      <c r="T2299" s="3"/>
      <c r="U2299" s="3"/>
      <c r="V2299" s="3"/>
      <c r="W2299" s="3"/>
      <c r="X2299" s="3"/>
      <c r="Y2299" s="3"/>
      <c r="Z2299" s="3"/>
    </row>
    <row r="2300" spans="1:26" ht="12.75" customHeight="1" x14ac:dyDescent="0.25">
      <c r="A2300" s="59" t="s">
        <v>48852</v>
      </c>
      <c r="B2300" s="60" t="s">
        <v>9095</v>
      </c>
      <c r="C2300" s="60" t="s">
        <v>9453</v>
      </c>
      <c r="D2300" s="60" t="s">
        <v>9391</v>
      </c>
      <c r="E2300" s="61">
        <v>4182.8500000000004</v>
      </c>
      <c r="F2300" s="3"/>
      <c r="G2300" s="3"/>
      <c r="H2300" s="3"/>
      <c r="I2300" s="3"/>
      <c r="J2300" s="3"/>
      <c r="K2300" s="3"/>
      <c r="L2300" s="3"/>
      <c r="M2300" s="3"/>
      <c r="N2300" s="3"/>
      <c r="O2300" s="3"/>
      <c r="P2300" s="3"/>
      <c r="Q2300" s="3"/>
      <c r="R2300" s="3"/>
      <c r="S2300" s="3"/>
      <c r="T2300" s="3"/>
      <c r="U2300" s="3"/>
      <c r="V2300" s="3"/>
      <c r="W2300" s="3"/>
      <c r="X2300" s="3"/>
      <c r="Y2300" s="3"/>
      <c r="Z2300" s="3"/>
    </row>
    <row r="2301" spans="1:26" ht="12.75" customHeight="1" x14ac:dyDescent="0.25">
      <c r="A2301" s="59" t="s">
        <v>48853</v>
      </c>
      <c r="B2301" s="60" t="s">
        <v>9095</v>
      </c>
      <c r="C2301" s="60" t="s">
        <v>9455</v>
      </c>
      <c r="D2301" s="60" t="s">
        <v>9391</v>
      </c>
      <c r="E2301" s="61">
        <v>3740.7</v>
      </c>
      <c r="F2301" s="3"/>
      <c r="G2301" s="3"/>
      <c r="H2301" s="3"/>
      <c r="I2301" s="3"/>
      <c r="J2301" s="3"/>
      <c r="K2301" s="3"/>
      <c r="L2301" s="3"/>
      <c r="M2301" s="3"/>
      <c r="N2301" s="3"/>
      <c r="O2301" s="3"/>
      <c r="P2301" s="3"/>
      <c r="Q2301" s="3"/>
      <c r="R2301" s="3"/>
      <c r="S2301" s="3"/>
      <c r="T2301" s="3"/>
      <c r="U2301" s="3"/>
      <c r="V2301" s="3"/>
      <c r="W2301" s="3"/>
      <c r="X2301" s="3"/>
      <c r="Y2301" s="3"/>
      <c r="Z2301" s="3"/>
    </row>
    <row r="2302" spans="1:26" ht="13.5" customHeight="1" x14ac:dyDescent="0.25">
      <c r="A2302" s="59" t="s">
        <v>48854</v>
      </c>
      <c r="B2302" s="60" t="s">
        <v>9095</v>
      </c>
      <c r="C2302" s="60" t="s">
        <v>9499</v>
      </c>
      <c r="D2302" s="60" t="s">
        <v>9391</v>
      </c>
      <c r="E2302" s="61">
        <v>3115.4</v>
      </c>
      <c r="F2302" s="3"/>
      <c r="G2302" s="3"/>
      <c r="H2302" s="3"/>
      <c r="I2302" s="3"/>
      <c r="J2302" s="3"/>
      <c r="K2302" s="3"/>
      <c r="L2302" s="3"/>
      <c r="M2302" s="3"/>
      <c r="N2302" s="3"/>
      <c r="O2302" s="3"/>
      <c r="P2302" s="3"/>
      <c r="Q2302" s="3"/>
      <c r="R2302" s="3"/>
      <c r="S2302" s="3"/>
      <c r="T2302" s="3"/>
      <c r="U2302" s="3"/>
      <c r="V2302" s="3"/>
      <c r="W2302" s="3"/>
      <c r="X2302" s="3"/>
      <c r="Y2302" s="3"/>
      <c r="Z2302" s="3"/>
    </row>
    <row r="2303" spans="1:26" ht="12.75" customHeight="1" x14ac:dyDescent="0.25">
      <c r="A2303" s="59" t="s">
        <v>48855</v>
      </c>
      <c r="B2303" s="60" t="s">
        <v>9095</v>
      </c>
      <c r="C2303" s="60" t="s">
        <v>9527</v>
      </c>
      <c r="D2303" s="60" t="s">
        <v>9391</v>
      </c>
      <c r="E2303" s="61">
        <v>9456.64</v>
      </c>
      <c r="F2303" s="3"/>
      <c r="G2303" s="3"/>
      <c r="H2303" s="3"/>
      <c r="I2303" s="3"/>
      <c r="J2303" s="3"/>
      <c r="K2303" s="3"/>
      <c r="L2303" s="3"/>
      <c r="M2303" s="3"/>
      <c r="N2303" s="3"/>
      <c r="O2303" s="3"/>
      <c r="P2303" s="3"/>
      <c r="Q2303" s="3"/>
      <c r="R2303" s="3"/>
      <c r="S2303" s="3"/>
      <c r="T2303" s="3"/>
      <c r="U2303" s="3"/>
      <c r="V2303" s="3"/>
      <c r="W2303" s="3"/>
      <c r="X2303" s="3"/>
      <c r="Y2303" s="3"/>
      <c r="Z2303" s="3"/>
    </row>
    <row r="2304" spans="1:26" ht="13.5" customHeight="1" x14ac:dyDescent="0.25">
      <c r="A2304" s="59" t="s">
        <v>48856</v>
      </c>
      <c r="B2304" s="60" t="s">
        <v>9095</v>
      </c>
      <c r="C2304" s="60" t="s">
        <v>9529</v>
      </c>
      <c r="D2304" s="60" t="s">
        <v>9391</v>
      </c>
      <c r="E2304" s="61">
        <v>11426.77</v>
      </c>
      <c r="F2304" s="3"/>
      <c r="G2304" s="3"/>
      <c r="H2304" s="3"/>
      <c r="I2304" s="3"/>
      <c r="J2304" s="3"/>
      <c r="K2304" s="3"/>
      <c r="L2304" s="3"/>
      <c r="M2304" s="3"/>
      <c r="N2304" s="3"/>
      <c r="O2304" s="3"/>
      <c r="P2304" s="3"/>
      <c r="Q2304" s="3"/>
      <c r="R2304" s="3"/>
      <c r="S2304" s="3"/>
      <c r="T2304" s="3"/>
      <c r="U2304" s="3"/>
      <c r="V2304" s="3"/>
      <c r="W2304" s="3"/>
      <c r="X2304" s="3"/>
      <c r="Y2304" s="3"/>
      <c r="Z2304" s="3"/>
    </row>
    <row r="2305" spans="1:26" ht="12.75" customHeight="1" x14ac:dyDescent="0.25">
      <c r="A2305" s="59" t="s">
        <v>48857</v>
      </c>
      <c r="B2305" s="60" t="s">
        <v>9095</v>
      </c>
      <c r="C2305" s="60" t="s">
        <v>9531</v>
      </c>
      <c r="D2305" s="60" t="s">
        <v>9391</v>
      </c>
      <c r="E2305" s="61">
        <v>13419.39</v>
      </c>
      <c r="F2305" s="3"/>
      <c r="G2305" s="3"/>
      <c r="H2305" s="3"/>
      <c r="I2305" s="3"/>
      <c r="J2305" s="3"/>
      <c r="K2305" s="3"/>
      <c r="L2305" s="3"/>
      <c r="M2305" s="3"/>
      <c r="N2305" s="3"/>
      <c r="O2305" s="3"/>
      <c r="P2305" s="3"/>
      <c r="Q2305" s="3"/>
      <c r="R2305" s="3"/>
      <c r="S2305" s="3"/>
      <c r="T2305" s="3"/>
      <c r="U2305" s="3"/>
      <c r="V2305" s="3"/>
      <c r="W2305" s="3"/>
      <c r="X2305" s="3"/>
      <c r="Y2305" s="3"/>
      <c r="Z2305" s="3"/>
    </row>
    <row r="2306" spans="1:26" ht="12.75" customHeight="1" x14ac:dyDescent="0.25">
      <c r="A2306" s="59" t="s">
        <v>48858</v>
      </c>
      <c r="B2306" s="60" t="s">
        <v>9095</v>
      </c>
      <c r="C2306" s="60" t="s">
        <v>9533</v>
      </c>
      <c r="D2306" s="60" t="s">
        <v>9391</v>
      </c>
      <c r="E2306" s="61">
        <v>16215.09</v>
      </c>
      <c r="F2306" s="3"/>
      <c r="G2306" s="3"/>
      <c r="H2306" s="3"/>
      <c r="I2306" s="3"/>
      <c r="J2306" s="3"/>
      <c r="K2306" s="3"/>
      <c r="L2306" s="3"/>
      <c r="M2306" s="3"/>
      <c r="N2306" s="3"/>
      <c r="O2306" s="3"/>
      <c r="P2306" s="3"/>
      <c r="Q2306" s="3"/>
      <c r="R2306" s="3"/>
      <c r="S2306" s="3"/>
      <c r="T2306" s="3"/>
      <c r="U2306" s="3"/>
      <c r="V2306" s="3"/>
      <c r="W2306" s="3"/>
      <c r="X2306" s="3"/>
      <c r="Y2306" s="3"/>
      <c r="Z2306" s="3"/>
    </row>
    <row r="2307" spans="1:26" ht="13.5" customHeight="1" x14ac:dyDescent="0.25">
      <c r="A2307" s="59" t="s">
        <v>48859</v>
      </c>
      <c r="B2307" s="60" t="s">
        <v>9095</v>
      </c>
      <c r="C2307" s="60" t="s">
        <v>9535</v>
      </c>
      <c r="D2307" s="60" t="s">
        <v>9391</v>
      </c>
      <c r="E2307" s="61">
        <v>15432.29</v>
      </c>
      <c r="F2307" s="3"/>
      <c r="G2307" s="3"/>
      <c r="H2307" s="3"/>
      <c r="I2307" s="3"/>
      <c r="J2307" s="3"/>
      <c r="K2307" s="3"/>
      <c r="L2307" s="3"/>
      <c r="M2307" s="3"/>
      <c r="N2307" s="3"/>
      <c r="O2307" s="3"/>
      <c r="P2307" s="3"/>
      <c r="Q2307" s="3"/>
      <c r="R2307" s="3"/>
      <c r="S2307" s="3"/>
      <c r="T2307" s="3"/>
      <c r="U2307" s="3"/>
      <c r="V2307" s="3"/>
      <c r="W2307" s="3"/>
      <c r="X2307" s="3"/>
      <c r="Y2307" s="3"/>
      <c r="Z2307" s="3"/>
    </row>
    <row r="2308" spans="1:26" ht="12.75" customHeight="1" x14ac:dyDescent="0.25">
      <c r="A2308" s="59" t="s">
        <v>48860</v>
      </c>
      <c r="B2308" s="60" t="s">
        <v>9095</v>
      </c>
      <c r="C2308" s="60" t="s">
        <v>9537</v>
      </c>
      <c r="D2308" s="60" t="s">
        <v>9391</v>
      </c>
      <c r="E2308" s="61">
        <v>18647.349999999999</v>
      </c>
      <c r="F2308" s="3"/>
      <c r="G2308" s="3"/>
      <c r="H2308" s="3"/>
      <c r="I2308" s="3"/>
      <c r="J2308" s="3"/>
      <c r="K2308" s="3"/>
      <c r="L2308" s="3"/>
      <c r="M2308" s="3"/>
      <c r="N2308" s="3"/>
      <c r="O2308" s="3"/>
      <c r="P2308" s="3"/>
      <c r="Q2308" s="3"/>
      <c r="R2308" s="3"/>
      <c r="S2308" s="3"/>
      <c r="T2308" s="3"/>
      <c r="U2308" s="3"/>
      <c r="V2308" s="3"/>
      <c r="W2308" s="3"/>
      <c r="X2308" s="3"/>
      <c r="Y2308" s="3"/>
      <c r="Z2308" s="3"/>
    </row>
    <row r="2309" spans="1:26" ht="12.75" customHeight="1" x14ac:dyDescent="0.25">
      <c r="A2309" s="59" t="s">
        <v>48861</v>
      </c>
      <c r="B2309" s="60" t="s">
        <v>9095</v>
      </c>
      <c r="C2309" s="60" t="s">
        <v>9539</v>
      </c>
      <c r="D2309" s="60" t="s">
        <v>9391</v>
      </c>
      <c r="E2309" s="61">
        <v>17445.2</v>
      </c>
      <c r="F2309" s="3"/>
      <c r="G2309" s="3"/>
      <c r="H2309" s="3"/>
      <c r="I2309" s="3"/>
      <c r="J2309" s="3"/>
      <c r="K2309" s="3"/>
      <c r="L2309" s="3"/>
      <c r="M2309" s="3"/>
      <c r="N2309" s="3"/>
      <c r="O2309" s="3"/>
      <c r="P2309" s="3"/>
      <c r="Q2309" s="3"/>
      <c r="R2309" s="3"/>
      <c r="S2309" s="3"/>
      <c r="T2309" s="3"/>
      <c r="U2309" s="3"/>
      <c r="V2309" s="3"/>
      <c r="W2309" s="3"/>
      <c r="X2309" s="3"/>
      <c r="Y2309" s="3"/>
      <c r="Z2309" s="3"/>
    </row>
    <row r="2310" spans="1:26" ht="13.5" customHeight="1" x14ac:dyDescent="0.25">
      <c r="A2310" s="59" t="s">
        <v>48862</v>
      </c>
      <c r="B2310" s="60" t="s">
        <v>9095</v>
      </c>
      <c r="C2310" s="60" t="s">
        <v>9541</v>
      </c>
      <c r="D2310" s="60" t="s">
        <v>9391</v>
      </c>
      <c r="E2310" s="61">
        <v>21079.62</v>
      </c>
      <c r="F2310" s="3"/>
      <c r="G2310" s="3"/>
      <c r="H2310" s="3"/>
      <c r="I2310" s="3"/>
      <c r="J2310" s="3"/>
      <c r="K2310" s="3"/>
      <c r="L2310" s="3"/>
      <c r="M2310" s="3"/>
      <c r="N2310" s="3"/>
      <c r="O2310" s="3"/>
      <c r="P2310" s="3"/>
      <c r="Q2310" s="3"/>
      <c r="R2310" s="3"/>
      <c r="S2310" s="3"/>
      <c r="T2310" s="3"/>
      <c r="U2310" s="3"/>
      <c r="V2310" s="3"/>
      <c r="W2310" s="3"/>
      <c r="X2310" s="3"/>
      <c r="Y2310" s="3"/>
      <c r="Z2310" s="3"/>
    </row>
    <row r="2311" spans="1:26" ht="12.75" customHeight="1" x14ac:dyDescent="0.25">
      <c r="A2311" s="59" t="s">
        <v>48863</v>
      </c>
      <c r="B2311" s="60" t="s">
        <v>9095</v>
      </c>
      <c r="C2311" s="60" t="s">
        <v>48864</v>
      </c>
      <c r="D2311" s="60" t="s">
        <v>9391</v>
      </c>
      <c r="E2311" s="61">
        <v>9956.17</v>
      </c>
      <c r="F2311" s="3"/>
      <c r="G2311" s="3"/>
      <c r="H2311" s="3"/>
      <c r="I2311" s="3"/>
      <c r="J2311" s="3"/>
      <c r="K2311" s="3"/>
      <c r="L2311" s="3"/>
      <c r="M2311" s="3"/>
      <c r="N2311" s="3"/>
      <c r="O2311" s="3"/>
      <c r="P2311" s="3"/>
      <c r="Q2311" s="3"/>
      <c r="R2311" s="3"/>
      <c r="S2311" s="3"/>
      <c r="T2311" s="3"/>
      <c r="U2311" s="3"/>
      <c r="V2311" s="3"/>
      <c r="W2311" s="3"/>
      <c r="X2311" s="3"/>
      <c r="Y2311" s="3"/>
      <c r="Z2311" s="3"/>
    </row>
    <row r="2312" spans="1:26" ht="3" customHeight="1" x14ac:dyDescent="0.25">
      <c r="A2312" s="3"/>
      <c r="B2312" s="3"/>
      <c r="C2312" s="60"/>
      <c r="D2312" s="3"/>
      <c r="E2312" s="3"/>
      <c r="F2312" s="3"/>
      <c r="G2312" s="3"/>
      <c r="H2312" s="3"/>
      <c r="I2312" s="3"/>
      <c r="J2312" s="3"/>
      <c r="K2312" s="3"/>
      <c r="L2312" s="3"/>
      <c r="M2312" s="3"/>
      <c r="N2312" s="3"/>
      <c r="O2312" s="3"/>
      <c r="P2312" s="3"/>
      <c r="Q2312" s="3"/>
      <c r="R2312" s="3"/>
      <c r="S2312" s="3"/>
      <c r="T2312" s="3"/>
      <c r="U2312" s="3"/>
      <c r="V2312" s="3"/>
      <c r="W2312" s="3"/>
      <c r="X2312" s="3"/>
      <c r="Y2312" s="3"/>
      <c r="Z2312" s="3"/>
    </row>
    <row r="2313" spans="1:26" ht="12.75" customHeight="1" x14ac:dyDescent="0.25">
      <c r="A2313" s="59" t="s">
        <v>48865</v>
      </c>
      <c r="B2313" s="60" t="s">
        <v>9095</v>
      </c>
      <c r="C2313" s="60" t="s">
        <v>48866</v>
      </c>
      <c r="D2313" s="60" t="s">
        <v>9391</v>
      </c>
      <c r="E2313" s="61">
        <v>13517.9</v>
      </c>
      <c r="F2313" s="3"/>
      <c r="G2313" s="3"/>
      <c r="H2313" s="3"/>
      <c r="I2313" s="3"/>
      <c r="J2313" s="3"/>
      <c r="K2313" s="3"/>
      <c r="L2313" s="3"/>
      <c r="M2313" s="3"/>
      <c r="N2313" s="3"/>
      <c r="O2313" s="3"/>
      <c r="P2313" s="3"/>
      <c r="Q2313" s="3"/>
      <c r="R2313" s="3"/>
      <c r="S2313" s="3"/>
      <c r="T2313" s="3"/>
      <c r="U2313" s="3"/>
      <c r="V2313" s="3"/>
      <c r="W2313" s="3"/>
      <c r="X2313" s="3"/>
      <c r="Y2313" s="3"/>
      <c r="Z2313" s="3"/>
    </row>
    <row r="2314" spans="1:26" ht="12.75" customHeight="1" x14ac:dyDescent="0.25">
      <c r="A2314" s="52" t="s">
        <v>48867</v>
      </c>
      <c r="B2314" s="53"/>
      <c r="C2314" s="54" t="s">
        <v>48868</v>
      </c>
      <c r="D2314" s="55"/>
      <c r="E2314" s="55"/>
      <c r="F2314" s="3"/>
      <c r="G2314" s="3"/>
      <c r="H2314" s="3"/>
      <c r="I2314" s="3"/>
      <c r="J2314" s="3"/>
      <c r="K2314" s="3"/>
      <c r="L2314" s="3"/>
      <c r="M2314" s="3"/>
      <c r="N2314" s="3"/>
      <c r="O2314" s="3"/>
      <c r="P2314" s="3"/>
      <c r="Q2314" s="3"/>
      <c r="R2314" s="3"/>
      <c r="S2314" s="3"/>
      <c r="T2314" s="3"/>
      <c r="U2314" s="3"/>
      <c r="V2314" s="3"/>
      <c r="W2314" s="3"/>
      <c r="X2314" s="3"/>
      <c r="Y2314" s="3"/>
      <c r="Z2314" s="3"/>
    </row>
    <row r="2315" spans="1:26" ht="13.5" customHeight="1" x14ac:dyDescent="0.25">
      <c r="A2315" s="56" t="s">
        <v>48869</v>
      </c>
      <c r="B2315" s="57" t="s">
        <v>9095</v>
      </c>
      <c r="C2315" s="57" t="s">
        <v>48870</v>
      </c>
      <c r="D2315" s="58"/>
      <c r="E2315" s="58"/>
      <c r="F2315" s="3"/>
      <c r="G2315" s="3"/>
      <c r="H2315" s="3"/>
      <c r="I2315" s="3"/>
      <c r="J2315" s="3"/>
      <c r="K2315" s="3"/>
      <c r="L2315" s="3"/>
      <c r="M2315" s="3"/>
      <c r="N2315" s="3"/>
      <c r="O2315" s="3"/>
      <c r="P2315" s="3"/>
      <c r="Q2315" s="3"/>
      <c r="R2315" s="3"/>
      <c r="S2315" s="3"/>
      <c r="T2315" s="3"/>
      <c r="U2315" s="3"/>
      <c r="V2315" s="3"/>
      <c r="W2315" s="3"/>
      <c r="X2315" s="3"/>
      <c r="Y2315" s="3"/>
      <c r="Z2315" s="3"/>
    </row>
    <row r="2316" spans="1:26" ht="12.75" customHeight="1" x14ac:dyDescent="0.25">
      <c r="A2316" s="59" t="s">
        <v>48871</v>
      </c>
      <c r="B2316" s="60" t="s">
        <v>9095</v>
      </c>
      <c r="C2316" s="60" t="s">
        <v>48872</v>
      </c>
      <c r="D2316" s="60" t="s">
        <v>9391</v>
      </c>
      <c r="E2316" s="61">
        <v>2108.23</v>
      </c>
      <c r="F2316" s="3"/>
      <c r="G2316" s="3"/>
      <c r="H2316" s="3"/>
      <c r="I2316" s="3"/>
      <c r="J2316" s="3"/>
      <c r="K2316" s="3"/>
      <c r="L2316" s="3"/>
      <c r="M2316" s="3"/>
      <c r="N2316" s="3"/>
      <c r="O2316" s="3"/>
      <c r="P2316" s="3"/>
      <c r="Q2316" s="3"/>
      <c r="R2316" s="3"/>
      <c r="S2316" s="3"/>
      <c r="T2316" s="3"/>
      <c r="U2316" s="3"/>
      <c r="V2316" s="3"/>
      <c r="W2316" s="3"/>
      <c r="X2316" s="3"/>
      <c r="Y2316" s="3"/>
      <c r="Z2316" s="3"/>
    </row>
    <row r="2317" spans="1:26" ht="13.5" customHeight="1" x14ac:dyDescent="0.25">
      <c r="A2317" s="59" t="s">
        <v>48873</v>
      </c>
      <c r="B2317" s="60" t="s">
        <v>9095</v>
      </c>
      <c r="C2317" s="60" t="s">
        <v>48874</v>
      </c>
      <c r="D2317" s="60" t="s">
        <v>9391</v>
      </c>
      <c r="E2317" s="61">
        <v>2860</v>
      </c>
      <c r="F2317" s="3"/>
      <c r="G2317" s="3"/>
      <c r="H2317" s="3"/>
      <c r="I2317" s="3"/>
      <c r="J2317" s="3"/>
      <c r="K2317" s="3"/>
      <c r="L2317" s="3"/>
      <c r="M2317" s="3"/>
      <c r="N2317" s="3"/>
      <c r="O2317" s="3"/>
      <c r="P2317" s="3"/>
      <c r="Q2317" s="3"/>
      <c r="R2317" s="3"/>
      <c r="S2317" s="3"/>
      <c r="T2317" s="3"/>
      <c r="U2317" s="3"/>
      <c r="V2317" s="3"/>
      <c r="W2317" s="3"/>
      <c r="X2317" s="3"/>
      <c r="Y2317" s="3"/>
      <c r="Z2317" s="3"/>
    </row>
    <row r="2318" spans="1:26" ht="12.75" customHeight="1" x14ac:dyDescent="0.25">
      <c r="A2318" s="59" t="s">
        <v>48875</v>
      </c>
      <c r="B2318" s="60" t="s">
        <v>9095</v>
      </c>
      <c r="C2318" s="60" t="s">
        <v>48876</v>
      </c>
      <c r="D2318" s="60" t="s">
        <v>9391</v>
      </c>
      <c r="E2318" s="61">
        <v>4060</v>
      </c>
      <c r="F2318" s="3"/>
      <c r="G2318" s="3"/>
      <c r="H2318" s="3"/>
      <c r="I2318" s="3"/>
      <c r="J2318" s="3"/>
      <c r="K2318" s="3"/>
      <c r="L2318" s="3"/>
      <c r="M2318" s="3"/>
      <c r="N2318" s="3"/>
      <c r="O2318" s="3"/>
      <c r="P2318" s="3"/>
      <c r="Q2318" s="3"/>
      <c r="R2318" s="3"/>
      <c r="S2318" s="3"/>
      <c r="T2318" s="3"/>
      <c r="U2318" s="3"/>
      <c r="V2318" s="3"/>
      <c r="W2318" s="3"/>
      <c r="X2318" s="3"/>
      <c r="Y2318" s="3"/>
      <c r="Z2318" s="3"/>
    </row>
    <row r="2319" spans="1:26" ht="12.75" customHeight="1" x14ac:dyDescent="0.25">
      <c r="A2319" s="56" t="s">
        <v>48877</v>
      </c>
      <c r="B2319" s="58"/>
      <c r="C2319" s="57" t="s">
        <v>48878</v>
      </c>
      <c r="D2319" s="58"/>
      <c r="E2319" s="58"/>
      <c r="F2319" s="3"/>
      <c r="G2319" s="3"/>
      <c r="H2319" s="3"/>
      <c r="I2319" s="3"/>
      <c r="J2319" s="3"/>
      <c r="K2319" s="3"/>
      <c r="L2319" s="3"/>
      <c r="M2319" s="3"/>
      <c r="N2319" s="3"/>
      <c r="O2319" s="3"/>
      <c r="P2319" s="3"/>
      <c r="Q2319" s="3"/>
      <c r="R2319" s="3"/>
      <c r="S2319" s="3"/>
      <c r="T2319" s="3"/>
      <c r="U2319" s="3"/>
      <c r="V2319" s="3"/>
      <c r="W2319" s="3"/>
      <c r="X2319" s="3"/>
      <c r="Y2319" s="3"/>
      <c r="Z2319" s="3"/>
    </row>
    <row r="2320" spans="1:26" ht="13.5" customHeight="1" x14ac:dyDescent="0.25">
      <c r="A2320" s="59" t="s">
        <v>48879</v>
      </c>
      <c r="B2320" s="60" t="s">
        <v>9095</v>
      </c>
      <c r="C2320" s="60" t="s">
        <v>48880</v>
      </c>
      <c r="D2320" s="60" t="s">
        <v>9861</v>
      </c>
      <c r="E2320" s="61">
        <v>5.18</v>
      </c>
      <c r="F2320" s="3"/>
      <c r="G2320" s="3"/>
      <c r="H2320" s="3"/>
      <c r="I2320" s="3"/>
      <c r="J2320" s="3"/>
      <c r="K2320" s="3"/>
      <c r="L2320" s="3"/>
      <c r="M2320" s="3"/>
      <c r="N2320" s="3"/>
      <c r="O2320" s="3"/>
      <c r="P2320" s="3"/>
      <c r="Q2320" s="3"/>
      <c r="R2320" s="3"/>
      <c r="S2320" s="3"/>
      <c r="T2320" s="3"/>
      <c r="U2320" s="3"/>
      <c r="V2320" s="3"/>
      <c r="W2320" s="3"/>
      <c r="X2320" s="3"/>
      <c r="Y2320" s="3"/>
      <c r="Z2320" s="3"/>
    </row>
    <row r="2321" spans="1:26" ht="12.75" customHeight="1" x14ac:dyDescent="0.25">
      <c r="A2321" s="59" t="s">
        <v>48881</v>
      </c>
      <c r="B2321" s="60" t="s">
        <v>9095</v>
      </c>
      <c r="C2321" s="60" t="s">
        <v>10085</v>
      </c>
      <c r="D2321" s="60" t="s">
        <v>9861</v>
      </c>
      <c r="E2321" s="61">
        <v>3.2</v>
      </c>
      <c r="F2321" s="3"/>
      <c r="G2321" s="3"/>
      <c r="H2321" s="3"/>
      <c r="I2321" s="3"/>
      <c r="J2321" s="3"/>
      <c r="K2321" s="3"/>
      <c r="L2321" s="3"/>
      <c r="M2321" s="3"/>
      <c r="N2321" s="3"/>
      <c r="O2321" s="3"/>
      <c r="P2321" s="3"/>
      <c r="Q2321" s="3"/>
      <c r="R2321" s="3"/>
      <c r="S2321" s="3"/>
      <c r="T2321" s="3"/>
      <c r="U2321" s="3"/>
      <c r="V2321" s="3"/>
      <c r="W2321" s="3"/>
      <c r="X2321" s="3"/>
      <c r="Y2321" s="3"/>
      <c r="Z2321" s="3"/>
    </row>
    <row r="2322" spans="1:26" ht="12.75" customHeight="1" x14ac:dyDescent="0.25">
      <c r="A2322" s="59" t="s">
        <v>48882</v>
      </c>
      <c r="B2322" s="60" t="s">
        <v>9095</v>
      </c>
      <c r="C2322" s="60" t="s">
        <v>48883</v>
      </c>
      <c r="D2322" s="60" t="s">
        <v>9861</v>
      </c>
      <c r="E2322" s="61">
        <v>5.69</v>
      </c>
      <c r="F2322" s="3"/>
      <c r="G2322" s="3"/>
      <c r="H2322" s="3"/>
      <c r="I2322" s="3"/>
      <c r="J2322" s="3"/>
      <c r="K2322" s="3"/>
      <c r="L2322" s="3"/>
      <c r="M2322" s="3"/>
      <c r="N2322" s="3"/>
      <c r="O2322" s="3"/>
      <c r="P2322" s="3"/>
      <c r="Q2322" s="3"/>
      <c r="R2322" s="3"/>
      <c r="S2322" s="3"/>
      <c r="T2322" s="3"/>
      <c r="U2322" s="3"/>
      <c r="V2322" s="3"/>
      <c r="W2322" s="3"/>
      <c r="X2322" s="3"/>
      <c r="Y2322" s="3"/>
      <c r="Z2322" s="3"/>
    </row>
    <row r="2323" spans="1:26" ht="13.5" customHeight="1" x14ac:dyDescent="0.25">
      <c r="A2323" s="52" t="s">
        <v>48884</v>
      </c>
      <c r="B2323" s="53"/>
      <c r="C2323" s="54" t="s">
        <v>48885</v>
      </c>
      <c r="D2323" s="55"/>
      <c r="E2323" s="55"/>
      <c r="F2323" s="3"/>
      <c r="G2323" s="3"/>
      <c r="H2323" s="3"/>
      <c r="I2323" s="3"/>
      <c r="J2323" s="3"/>
      <c r="K2323" s="3"/>
      <c r="L2323" s="3"/>
      <c r="M2323" s="3"/>
      <c r="N2323" s="3"/>
      <c r="O2323" s="3"/>
      <c r="P2323" s="3"/>
      <c r="Q2323" s="3"/>
      <c r="R2323" s="3"/>
      <c r="S2323" s="3"/>
      <c r="T2323" s="3"/>
      <c r="U2323" s="3"/>
      <c r="V2323" s="3"/>
      <c r="W2323" s="3"/>
      <c r="X2323" s="3"/>
      <c r="Y2323" s="3"/>
      <c r="Z2323" s="3"/>
    </row>
    <row r="2324" spans="1:26" ht="12.75" customHeight="1" x14ac:dyDescent="0.25">
      <c r="A2324" s="56" t="s">
        <v>48886</v>
      </c>
      <c r="B2324" s="57" t="s">
        <v>9095</v>
      </c>
      <c r="C2324" s="57" t="s">
        <v>48887</v>
      </c>
      <c r="D2324" s="58"/>
      <c r="E2324" s="58"/>
      <c r="F2324" s="3"/>
      <c r="G2324" s="3"/>
      <c r="H2324" s="3"/>
      <c r="I2324" s="3"/>
      <c r="J2324" s="3"/>
      <c r="K2324" s="3"/>
      <c r="L2324" s="3"/>
      <c r="M2324" s="3"/>
      <c r="N2324" s="3"/>
      <c r="O2324" s="3"/>
      <c r="P2324" s="3"/>
      <c r="Q2324" s="3"/>
      <c r="R2324" s="3"/>
      <c r="S2324" s="3"/>
      <c r="T2324" s="3"/>
      <c r="U2324" s="3"/>
      <c r="V2324" s="3"/>
      <c r="W2324" s="3"/>
      <c r="X2324" s="3"/>
      <c r="Y2324" s="3"/>
      <c r="Z2324" s="3"/>
    </row>
    <row r="2325" spans="1:26" ht="13.5" customHeight="1" x14ac:dyDescent="0.25">
      <c r="A2325" s="59" t="s">
        <v>48888</v>
      </c>
      <c r="B2325" s="60" t="s">
        <v>9095</v>
      </c>
      <c r="C2325" s="60" t="s">
        <v>48889</v>
      </c>
      <c r="D2325" s="60" t="s">
        <v>9741</v>
      </c>
      <c r="E2325" s="61">
        <v>11.85</v>
      </c>
      <c r="F2325" s="3"/>
      <c r="G2325" s="3"/>
      <c r="H2325" s="3"/>
      <c r="I2325" s="3"/>
      <c r="J2325" s="3"/>
      <c r="K2325" s="3"/>
      <c r="L2325" s="3"/>
      <c r="M2325" s="3"/>
      <c r="N2325" s="3"/>
      <c r="O2325" s="3"/>
      <c r="P2325" s="3"/>
      <c r="Q2325" s="3"/>
      <c r="R2325" s="3"/>
      <c r="S2325" s="3"/>
      <c r="T2325" s="3"/>
      <c r="U2325" s="3"/>
      <c r="V2325" s="3"/>
      <c r="W2325" s="3"/>
      <c r="X2325" s="3"/>
      <c r="Y2325" s="3"/>
      <c r="Z2325" s="3"/>
    </row>
    <row r="2326" spans="1:26" ht="12.75" customHeight="1" x14ac:dyDescent="0.25">
      <c r="A2326" s="59" t="s">
        <v>48890</v>
      </c>
      <c r="B2326" s="60" t="s">
        <v>9095</v>
      </c>
      <c r="C2326" s="60" t="s">
        <v>48891</v>
      </c>
      <c r="D2326" s="60" t="s">
        <v>9741</v>
      </c>
      <c r="E2326" s="61">
        <v>5.4</v>
      </c>
      <c r="F2326" s="3"/>
      <c r="G2326" s="3"/>
      <c r="H2326" s="3"/>
      <c r="I2326" s="3"/>
      <c r="J2326" s="3"/>
      <c r="K2326" s="3"/>
      <c r="L2326" s="3"/>
      <c r="M2326" s="3"/>
      <c r="N2326" s="3"/>
      <c r="O2326" s="3"/>
      <c r="P2326" s="3"/>
      <c r="Q2326" s="3"/>
      <c r="R2326" s="3"/>
      <c r="S2326" s="3"/>
      <c r="T2326" s="3"/>
      <c r="U2326" s="3"/>
      <c r="V2326" s="3"/>
      <c r="W2326" s="3"/>
      <c r="X2326" s="3"/>
      <c r="Y2326" s="3"/>
      <c r="Z2326" s="3"/>
    </row>
    <row r="2327" spans="1:26" ht="12.75" customHeight="1" x14ac:dyDescent="0.25">
      <c r="A2327" s="56" t="s">
        <v>48892</v>
      </c>
      <c r="B2327" s="57" t="s">
        <v>9095</v>
      </c>
      <c r="C2327" s="57" t="s">
        <v>48893</v>
      </c>
      <c r="D2327" s="58"/>
      <c r="E2327" s="58"/>
      <c r="F2327" s="3"/>
      <c r="G2327" s="3"/>
      <c r="H2327" s="3"/>
      <c r="I2327" s="3"/>
      <c r="J2327" s="3"/>
      <c r="K2327" s="3"/>
      <c r="L2327" s="3"/>
      <c r="M2327" s="3"/>
      <c r="N2327" s="3"/>
      <c r="O2327" s="3"/>
      <c r="P2327" s="3"/>
      <c r="Q2327" s="3"/>
      <c r="R2327" s="3"/>
      <c r="S2327" s="3"/>
      <c r="T2327" s="3"/>
      <c r="U2327" s="3"/>
      <c r="V2327" s="3"/>
      <c r="W2327" s="3"/>
      <c r="X2327" s="3"/>
      <c r="Y2327" s="3"/>
      <c r="Z2327" s="3"/>
    </row>
    <row r="2328" spans="1:26" ht="13.5" customHeight="1" x14ac:dyDescent="0.25">
      <c r="A2328" s="59" t="s">
        <v>48894</v>
      </c>
      <c r="B2328" s="60" t="s">
        <v>9095</v>
      </c>
      <c r="C2328" s="60" t="s">
        <v>44855</v>
      </c>
      <c r="D2328" s="60" t="s">
        <v>9308</v>
      </c>
      <c r="E2328" s="61">
        <v>117.9</v>
      </c>
      <c r="F2328" s="3"/>
      <c r="G2328" s="3"/>
      <c r="H2328" s="3"/>
      <c r="I2328" s="3"/>
      <c r="J2328" s="3"/>
      <c r="K2328" s="3"/>
      <c r="L2328" s="3"/>
      <c r="M2328" s="3"/>
      <c r="N2328" s="3"/>
      <c r="O2328" s="3"/>
      <c r="P2328" s="3"/>
      <c r="Q2328" s="3"/>
      <c r="R2328" s="3"/>
      <c r="S2328" s="3"/>
      <c r="T2328" s="3"/>
      <c r="U2328" s="3"/>
      <c r="V2328" s="3"/>
      <c r="W2328" s="3"/>
      <c r="X2328" s="3"/>
      <c r="Y2328" s="3"/>
      <c r="Z2328" s="3"/>
    </row>
    <row r="2329" spans="1:26" ht="12.75" customHeight="1" x14ac:dyDescent="0.25">
      <c r="A2329" s="56" t="s">
        <v>48895</v>
      </c>
      <c r="B2329" s="57" t="s">
        <v>9095</v>
      </c>
      <c r="C2329" s="57" t="s">
        <v>48896</v>
      </c>
      <c r="D2329" s="58"/>
      <c r="E2329" s="58"/>
      <c r="F2329" s="3"/>
      <c r="G2329" s="3"/>
      <c r="H2329" s="3"/>
      <c r="I2329" s="3"/>
      <c r="J2329" s="3"/>
      <c r="K2329" s="3"/>
      <c r="L2329" s="3"/>
      <c r="M2329" s="3"/>
      <c r="N2329" s="3"/>
      <c r="O2329" s="3"/>
      <c r="P2329" s="3"/>
      <c r="Q2329" s="3"/>
      <c r="R2329" s="3"/>
      <c r="S2329" s="3"/>
      <c r="T2329" s="3"/>
      <c r="U2329" s="3"/>
      <c r="V2329" s="3"/>
      <c r="W2329" s="3"/>
      <c r="X2329" s="3"/>
      <c r="Y2329" s="3"/>
      <c r="Z2329" s="3"/>
    </row>
    <row r="2330" spans="1:26" ht="13.5" customHeight="1" x14ac:dyDescent="0.25">
      <c r="A2330" s="59" t="s">
        <v>48897</v>
      </c>
      <c r="B2330" s="60" t="s">
        <v>9095</v>
      </c>
      <c r="C2330" s="60" t="s">
        <v>48898</v>
      </c>
      <c r="D2330" s="60" t="s">
        <v>9308</v>
      </c>
      <c r="E2330" s="61">
        <v>141.44</v>
      </c>
      <c r="F2330" s="3"/>
      <c r="G2330" s="3"/>
      <c r="H2330" s="3"/>
      <c r="I2330" s="3"/>
      <c r="J2330" s="3"/>
      <c r="K2330" s="3"/>
      <c r="L2330" s="3"/>
      <c r="M2330" s="3"/>
      <c r="N2330" s="3"/>
      <c r="O2330" s="3"/>
      <c r="P2330" s="3"/>
      <c r="Q2330" s="3"/>
      <c r="R2330" s="3"/>
      <c r="S2330" s="3"/>
      <c r="T2330" s="3"/>
      <c r="U2330" s="3"/>
      <c r="V2330" s="3"/>
      <c r="W2330" s="3"/>
      <c r="X2330" s="3"/>
      <c r="Y2330" s="3"/>
      <c r="Z2330" s="3"/>
    </row>
    <row r="2331" spans="1:26" ht="12.75" customHeight="1" x14ac:dyDescent="0.25">
      <c r="A2331" s="59" t="s">
        <v>48899</v>
      </c>
      <c r="B2331" s="60" t="s">
        <v>9095</v>
      </c>
      <c r="C2331" s="60" t="s">
        <v>48900</v>
      </c>
      <c r="D2331" s="60" t="s">
        <v>10057</v>
      </c>
      <c r="E2331" s="61">
        <v>321.88</v>
      </c>
      <c r="F2331" s="3"/>
      <c r="G2331" s="3"/>
      <c r="H2331" s="3"/>
      <c r="I2331" s="3"/>
      <c r="J2331" s="3"/>
      <c r="K2331" s="3"/>
      <c r="L2331" s="3"/>
      <c r="M2331" s="3"/>
      <c r="N2331" s="3"/>
      <c r="O2331" s="3"/>
      <c r="P2331" s="3"/>
      <c r="Q2331" s="3"/>
      <c r="R2331" s="3"/>
      <c r="S2331" s="3"/>
      <c r="T2331" s="3"/>
      <c r="U2331" s="3"/>
      <c r="V2331" s="3"/>
      <c r="W2331" s="3"/>
      <c r="X2331" s="3"/>
      <c r="Y2331" s="3"/>
      <c r="Z2331" s="3"/>
    </row>
    <row r="2332" spans="1:26" ht="12.75" customHeight="1" x14ac:dyDescent="0.25">
      <c r="A2332" s="59" t="s">
        <v>48901</v>
      </c>
      <c r="B2332" s="60" t="s">
        <v>9095</v>
      </c>
      <c r="C2332" s="60" t="s">
        <v>48902</v>
      </c>
      <c r="D2332" s="60" t="s">
        <v>9308</v>
      </c>
      <c r="E2332" s="61">
        <v>95.52</v>
      </c>
      <c r="F2332" s="3"/>
      <c r="G2332" s="3"/>
      <c r="H2332" s="3"/>
      <c r="I2332" s="3"/>
      <c r="J2332" s="3"/>
      <c r="K2332" s="3"/>
      <c r="L2332" s="3"/>
      <c r="M2332" s="3"/>
      <c r="N2332" s="3"/>
      <c r="O2332" s="3"/>
      <c r="P2332" s="3"/>
      <c r="Q2332" s="3"/>
      <c r="R2332" s="3"/>
      <c r="S2332" s="3"/>
      <c r="T2332" s="3"/>
      <c r="U2332" s="3"/>
      <c r="V2332" s="3"/>
      <c r="W2332" s="3"/>
      <c r="X2332" s="3"/>
      <c r="Y2332" s="3"/>
      <c r="Z2332" s="3"/>
    </row>
    <row r="2333" spans="1:26" ht="13.5" customHeight="1" x14ac:dyDescent="0.25">
      <c r="A2333" s="52" t="s">
        <v>48903</v>
      </c>
      <c r="B2333" s="53"/>
      <c r="C2333" s="54" t="s">
        <v>48904</v>
      </c>
      <c r="D2333" s="55"/>
      <c r="E2333" s="55"/>
      <c r="F2333" s="3"/>
      <c r="G2333" s="3"/>
      <c r="H2333" s="3"/>
      <c r="I2333" s="3"/>
      <c r="J2333" s="3"/>
      <c r="K2333" s="3"/>
      <c r="L2333" s="3"/>
      <c r="M2333" s="3"/>
      <c r="N2333" s="3"/>
      <c r="O2333" s="3"/>
      <c r="P2333" s="3"/>
      <c r="Q2333" s="3"/>
      <c r="R2333" s="3"/>
      <c r="S2333" s="3"/>
      <c r="T2333" s="3"/>
      <c r="U2333" s="3"/>
      <c r="V2333" s="3"/>
      <c r="W2333" s="3"/>
      <c r="X2333" s="3"/>
      <c r="Y2333" s="3"/>
      <c r="Z2333" s="3"/>
    </row>
    <row r="2334" spans="1:26" ht="12.75" customHeight="1" x14ac:dyDescent="0.25">
      <c r="A2334" s="56" t="s">
        <v>48905</v>
      </c>
      <c r="B2334" s="57" t="s">
        <v>9095</v>
      </c>
      <c r="C2334" s="57" t="s">
        <v>48906</v>
      </c>
      <c r="D2334" s="58"/>
      <c r="E2334" s="58"/>
      <c r="F2334" s="3"/>
      <c r="G2334" s="3"/>
      <c r="H2334" s="3"/>
      <c r="I2334" s="3"/>
      <c r="J2334" s="3"/>
      <c r="K2334" s="3"/>
      <c r="L2334" s="3"/>
      <c r="M2334" s="3"/>
      <c r="N2334" s="3"/>
      <c r="O2334" s="3"/>
      <c r="P2334" s="3"/>
      <c r="Q2334" s="3"/>
      <c r="R2334" s="3"/>
      <c r="S2334" s="3"/>
      <c r="T2334" s="3"/>
      <c r="U2334" s="3"/>
      <c r="V2334" s="3"/>
      <c r="W2334" s="3"/>
      <c r="X2334" s="3"/>
      <c r="Y2334" s="3"/>
      <c r="Z2334" s="3"/>
    </row>
    <row r="2335" spans="1:26" ht="12.75" customHeight="1" x14ac:dyDescent="0.25">
      <c r="A2335" s="59" t="s">
        <v>48907</v>
      </c>
      <c r="B2335" s="60" t="s">
        <v>9095</v>
      </c>
      <c r="C2335" s="60" t="s">
        <v>44863</v>
      </c>
      <c r="D2335" s="60" t="s">
        <v>9741</v>
      </c>
      <c r="E2335" s="61">
        <v>364.96</v>
      </c>
      <c r="F2335" s="3"/>
      <c r="G2335" s="3"/>
      <c r="H2335" s="3"/>
      <c r="I2335" s="3"/>
      <c r="J2335" s="3"/>
      <c r="K2335" s="3"/>
      <c r="L2335" s="3"/>
      <c r="M2335" s="3"/>
      <c r="N2335" s="3"/>
      <c r="O2335" s="3"/>
      <c r="P2335" s="3"/>
      <c r="Q2335" s="3"/>
      <c r="R2335" s="3"/>
      <c r="S2335" s="3"/>
      <c r="T2335" s="3"/>
      <c r="U2335" s="3"/>
      <c r="V2335" s="3"/>
      <c r="W2335" s="3"/>
      <c r="X2335" s="3"/>
      <c r="Y2335" s="3"/>
      <c r="Z2335" s="3"/>
    </row>
    <row r="2336" spans="1:26" ht="13.5" customHeight="1" x14ac:dyDescent="0.25">
      <c r="A2336" s="52" t="s">
        <v>48908</v>
      </c>
      <c r="B2336" s="53"/>
      <c r="C2336" s="54" t="s">
        <v>48909</v>
      </c>
      <c r="D2336" s="55"/>
      <c r="E2336" s="55"/>
      <c r="F2336" s="3"/>
      <c r="G2336" s="3"/>
      <c r="H2336" s="3"/>
      <c r="I2336" s="3"/>
      <c r="J2336" s="3"/>
      <c r="K2336" s="3"/>
      <c r="L2336" s="3"/>
      <c r="M2336" s="3"/>
      <c r="N2336" s="3"/>
      <c r="O2336" s="3"/>
      <c r="P2336" s="3"/>
      <c r="Q2336" s="3"/>
      <c r="R2336" s="3"/>
      <c r="S2336" s="3"/>
      <c r="T2336" s="3"/>
      <c r="U2336" s="3"/>
      <c r="V2336" s="3"/>
      <c r="W2336" s="3"/>
      <c r="X2336" s="3"/>
      <c r="Y2336" s="3"/>
      <c r="Z2336" s="3"/>
    </row>
    <row r="2337" spans="1:26" ht="12.75" customHeight="1" x14ac:dyDescent="0.25">
      <c r="A2337" s="56" t="s">
        <v>48910</v>
      </c>
      <c r="B2337" s="57" t="s">
        <v>9095</v>
      </c>
      <c r="C2337" s="57" t="s">
        <v>48911</v>
      </c>
      <c r="D2337" s="58"/>
      <c r="E2337" s="58"/>
      <c r="F2337" s="3"/>
      <c r="G2337" s="3"/>
      <c r="H2337" s="3"/>
      <c r="I2337" s="3"/>
      <c r="J2337" s="3"/>
      <c r="K2337" s="3"/>
      <c r="L2337" s="3"/>
      <c r="M2337" s="3"/>
      <c r="N2337" s="3"/>
      <c r="O2337" s="3"/>
      <c r="P2337" s="3"/>
      <c r="Q2337" s="3"/>
      <c r="R2337" s="3"/>
      <c r="S2337" s="3"/>
      <c r="T2337" s="3"/>
      <c r="U2337" s="3"/>
      <c r="V2337" s="3"/>
      <c r="W2337" s="3"/>
      <c r="X2337" s="3"/>
      <c r="Y2337" s="3"/>
      <c r="Z2337" s="3"/>
    </row>
    <row r="2338" spans="1:26" ht="13.5" customHeight="1" x14ac:dyDescent="0.25">
      <c r="A2338" s="59" t="s">
        <v>9098</v>
      </c>
      <c r="B2338" s="60" t="s">
        <v>9095</v>
      </c>
      <c r="C2338" s="60" t="s">
        <v>48912</v>
      </c>
      <c r="D2338" s="60" t="s">
        <v>9097</v>
      </c>
      <c r="E2338" s="61">
        <v>238.16</v>
      </c>
      <c r="F2338" s="3"/>
      <c r="G2338" s="3"/>
      <c r="H2338" s="3"/>
      <c r="I2338" s="3"/>
      <c r="J2338" s="3"/>
      <c r="K2338" s="3"/>
      <c r="L2338" s="3"/>
      <c r="M2338" s="3"/>
      <c r="N2338" s="3"/>
      <c r="O2338" s="3"/>
      <c r="P2338" s="3"/>
      <c r="Q2338" s="3"/>
      <c r="R2338" s="3"/>
      <c r="S2338" s="3"/>
      <c r="T2338" s="3"/>
      <c r="U2338" s="3"/>
      <c r="V2338" s="3"/>
      <c r="W2338" s="3"/>
      <c r="X2338" s="3"/>
      <c r="Y2338" s="3"/>
      <c r="Z2338" s="3"/>
    </row>
    <row r="2339" spans="1:26" ht="2.25" customHeight="1" x14ac:dyDescent="0.25">
      <c r="A2339" s="3"/>
      <c r="B2339" s="3"/>
      <c r="C2339" s="60"/>
      <c r="D2339" s="3"/>
      <c r="E2339" s="3"/>
      <c r="F2339" s="3"/>
      <c r="G2339" s="3"/>
      <c r="H2339" s="3"/>
      <c r="I2339" s="3"/>
      <c r="J2339" s="3"/>
      <c r="K2339" s="3"/>
      <c r="L2339" s="3"/>
      <c r="M2339" s="3"/>
      <c r="N2339" s="3"/>
      <c r="O2339" s="3"/>
      <c r="P2339" s="3"/>
      <c r="Q2339" s="3"/>
      <c r="R2339" s="3"/>
      <c r="S2339" s="3"/>
      <c r="T2339" s="3"/>
      <c r="U2339" s="3"/>
      <c r="V2339" s="3"/>
      <c r="W2339" s="3"/>
      <c r="X2339" s="3"/>
      <c r="Y2339" s="3"/>
      <c r="Z2339" s="3"/>
    </row>
    <row r="2340" spans="1:26" ht="12.75" customHeight="1" x14ac:dyDescent="0.25">
      <c r="A2340" s="59" t="s">
        <v>9108</v>
      </c>
      <c r="B2340" s="60" t="s">
        <v>9095</v>
      </c>
      <c r="C2340" s="60" t="s">
        <v>48913</v>
      </c>
      <c r="D2340" s="60" t="s">
        <v>9097</v>
      </c>
      <c r="E2340" s="61">
        <v>15.41</v>
      </c>
      <c r="F2340" s="3"/>
      <c r="G2340" s="3"/>
      <c r="H2340" s="3"/>
      <c r="I2340" s="3"/>
      <c r="J2340" s="3"/>
      <c r="K2340" s="3"/>
      <c r="L2340" s="3"/>
      <c r="M2340" s="3"/>
      <c r="N2340" s="3"/>
      <c r="O2340" s="3"/>
      <c r="P2340" s="3"/>
      <c r="Q2340" s="3"/>
      <c r="R2340" s="3"/>
      <c r="S2340" s="3"/>
      <c r="T2340" s="3"/>
      <c r="U2340" s="3"/>
      <c r="V2340" s="3"/>
      <c r="W2340" s="3"/>
      <c r="X2340" s="3"/>
      <c r="Y2340" s="3"/>
      <c r="Z2340" s="3"/>
    </row>
    <row r="2341" spans="1:26" ht="3" customHeight="1" x14ac:dyDescent="0.25">
      <c r="A2341" s="3"/>
      <c r="B2341" s="3"/>
      <c r="C2341" s="60"/>
      <c r="D2341" s="3"/>
      <c r="E2341" s="3"/>
      <c r="F2341" s="3"/>
      <c r="G2341" s="3"/>
      <c r="H2341" s="3"/>
      <c r="I2341" s="3"/>
      <c r="J2341" s="3"/>
      <c r="K2341" s="3"/>
      <c r="L2341" s="3"/>
      <c r="M2341" s="3"/>
      <c r="N2341" s="3"/>
      <c r="O2341" s="3"/>
      <c r="P2341" s="3"/>
      <c r="Q2341" s="3"/>
      <c r="R2341" s="3"/>
      <c r="S2341" s="3"/>
      <c r="T2341" s="3"/>
      <c r="U2341" s="3"/>
      <c r="V2341" s="3"/>
      <c r="W2341" s="3"/>
      <c r="X2341" s="3"/>
      <c r="Y2341" s="3"/>
      <c r="Z2341" s="3"/>
    </row>
    <row r="2342" spans="1:26" ht="12.75" customHeight="1" x14ac:dyDescent="0.25">
      <c r="A2342" s="59" t="s">
        <v>9110</v>
      </c>
      <c r="B2342" s="60" t="s">
        <v>9095</v>
      </c>
      <c r="C2342" s="60" t="s">
        <v>48914</v>
      </c>
      <c r="D2342" s="60" t="s">
        <v>9097</v>
      </c>
      <c r="E2342" s="61">
        <v>11.39</v>
      </c>
      <c r="F2342" s="3"/>
      <c r="G2342" s="3"/>
      <c r="H2342" s="3"/>
      <c r="I2342" s="3"/>
      <c r="J2342" s="3"/>
      <c r="K2342" s="3"/>
      <c r="L2342" s="3"/>
      <c r="M2342" s="3"/>
      <c r="N2342" s="3"/>
      <c r="O2342" s="3"/>
      <c r="P2342" s="3"/>
      <c r="Q2342" s="3"/>
      <c r="R2342" s="3"/>
      <c r="S2342" s="3"/>
      <c r="T2342" s="3"/>
      <c r="U2342" s="3"/>
      <c r="V2342" s="3"/>
      <c r="W2342" s="3"/>
      <c r="X2342" s="3"/>
      <c r="Y2342" s="3"/>
      <c r="Z2342" s="3"/>
    </row>
    <row r="2343" spans="1:26" ht="3" customHeight="1" x14ac:dyDescent="0.25">
      <c r="A2343" s="3"/>
      <c r="B2343" s="3"/>
      <c r="C2343" s="60"/>
      <c r="D2343" s="3"/>
      <c r="E2343" s="3"/>
      <c r="F2343" s="3"/>
      <c r="G2343" s="3"/>
      <c r="H2343" s="3"/>
      <c r="I2343" s="3"/>
      <c r="J2343" s="3"/>
      <c r="K2343" s="3"/>
      <c r="L2343" s="3"/>
      <c r="M2343" s="3"/>
      <c r="N2343" s="3"/>
      <c r="O2343" s="3"/>
      <c r="P2343" s="3"/>
      <c r="Q2343" s="3"/>
      <c r="R2343" s="3"/>
      <c r="S2343" s="3"/>
      <c r="T2343" s="3"/>
      <c r="U2343" s="3"/>
      <c r="V2343" s="3"/>
      <c r="W2343" s="3"/>
      <c r="X2343" s="3"/>
      <c r="Y2343" s="3"/>
      <c r="Z2343" s="3"/>
    </row>
    <row r="2344" spans="1:26" ht="12.75" customHeight="1" x14ac:dyDescent="0.25">
      <c r="A2344" s="59" t="s">
        <v>9112</v>
      </c>
      <c r="B2344" s="60" t="s">
        <v>9095</v>
      </c>
      <c r="C2344" s="60" t="s">
        <v>48915</v>
      </c>
      <c r="D2344" s="60" t="s">
        <v>9097</v>
      </c>
      <c r="E2344" s="61">
        <v>1313.18</v>
      </c>
      <c r="F2344" s="3"/>
      <c r="G2344" s="3"/>
      <c r="H2344" s="3"/>
      <c r="I2344" s="3"/>
      <c r="J2344" s="3"/>
      <c r="K2344" s="3"/>
      <c r="L2344" s="3"/>
      <c r="M2344" s="3"/>
      <c r="N2344" s="3"/>
      <c r="O2344" s="3"/>
      <c r="P2344" s="3"/>
      <c r="Q2344" s="3"/>
      <c r="R2344" s="3"/>
      <c r="S2344" s="3"/>
      <c r="T2344" s="3"/>
      <c r="U2344" s="3"/>
      <c r="V2344" s="3"/>
      <c r="W2344" s="3"/>
      <c r="X2344" s="3"/>
      <c r="Y2344" s="3"/>
      <c r="Z2344" s="3"/>
    </row>
    <row r="2345" spans="1:26" ht="12.75" customHeight="1" x14ac:dyDescent="0.25">
      <c r="A2345" s="56" t="s">
        <v>48916</v>
      </c>
      <c r="B2345" s="57" t="s">
        <v>9095</v>
      </c>
      <c r="C2345" s="57" t="s">
        <v>48917</v>
      </c>
      <c r="D2345" s="58"/>
      <c r="E2345" s="58"/>
      <c r="F2345" s="3"/>
      <c r="G2345" s="3"/>
      <c r="H2345" s="3"/>
      <c r="I2345" s="3"/>
      <c r="J2345" s="3"/>
      <c r="K2345" s="3"/>
      <c r="L2345" s="3"/>
      <c r="M2345" s="3"/>
      <c r="N2345" s="3"/>
      <c r="O2345" s="3"/>
      <c r="P2345" s="3"/>
      <c r="Q2345" s="3"/>
      <c r="R2345" s="3"/>
      <c r="S2345" s="3"/>
      <c r="T2345" s="3"/>
      <c r="U2345" s="3"/>
      <c r="V2345" s="3"/>
      <c r="W2345" s="3"/>
      <c r="X2345" s="3"/>
      <c r="Y2345" s="3"/>
      <c r="Z2345" s="3"/>
    </row>
    <row r="2346" spans="1:26" ht="13.5" customHeight="1" x14ac:dyDescent="0.25">
      <c r="A2346" s="59" t="s">
        <v>9118</v>
      </c>
      <c r="B2346" s="60" t="s">
        <v>9095</v>
      </c>
      <c r="C2346" s="60" t="s">
        <v>48918</v>
      </c>
      <c r="D2346" s="60" t="s">
        <v>9097</v>
      </c>
      <c r="E2346" s="61">
        <v>3.25</v>
      </c>
      <c r="F2346" s="3"/>
      <c r="G2346" s="3"/>
      <c r="H2346" s="3"/>
      <c r="I2346" s="3"/>
      <c r="J2346" s="3"/>
      <c r="K2346" s="3"/>
      <c r="L2346" s="3"/>
      <c r="M2346" s="3"/>
      <c r="N2346" s="3"/>
      <c r="O2346" s="3"/>
      <c r="P2346" s="3"/>
      <c r="Q2346" s="3"/>
      <c r="R2346" s="3"/>
      <c r="S2346" s="3"/>
      <c r="T2346" s="3"/>
      <c r="U2346" s="3"/>
      <c r="V2346" s="3"/>
      <c r="W2346" s="3"/>
      <c r="X2346" s="3"/>
      <c r="Y2346" s="3"/>
      <c r="Z2346" s="3"/>
    </row>
    <row r="2347" spans="1:26" ht="12.75" customHeight="1" x14ac:dyDescent="0.25">
      <c r="A2347" s="59" t="s">
        <v>9120</v>
      </c>
      <c r="B2347" s="60" t="s">
        <v>9095</v>
      </c>
      <c r="C2347" s="60" t="s">
        <v>48919</v>
      </c>
      <c r="D2347" s="60" t="s">
        <v>9097</v>
      </c>
      <c r="E2347" s="61">
        <v>0.71</v>
      </c>
      <c r="F2347" s="3"/>
      <c r="G2347" s="3"/>
      <c r="H2347" s="3"/>
      <c r="I2347" s="3"/>
      <c r="J2347" s="3"/>
      <c r="K2347" s="3"/>
      <c r="L2347" s="3"/>
      <c r="M2347" s="3"/>
      <c r="N2347" s="3"/>
      <c r="O2347" s="3"/>
      <c r="P2347" s="3"/>
      <c r="Q2347" s="3"/>
      <c r="R2347" s="3"/>
      <c r="S2347" s="3"/>
      <c r="T2347" s="3"/>
      <c r="U2347" s="3"/>
      <c r="V2347" s="3"/>
      <c r="W2347" s="3"/>
      <c r="X2347" s="3"/>
      <c r="Y2347" s="3"/>
      <c r="Z2347" s="3"/>
    </row>
    <row r="2348" spans="1:26" ht="13.5" customHeight="1" x14ac:dyDescent="0.25">
      <c r="A2348" s="56" t="s">
        <v>48920</v>
      </c>
      <c r="B2348" s="57" t="s">
        <v>9095</v>
      </c>
      <c r="C2348" s="57" t="s">
        <v>48921</v>
      </c>
      <c r="D2348" s="58"/>
      <c r="E2348" s="58"/>
      <c r="F2348" s="3"/>
      <c r="G2348" s="3"/>
      <c r="H2348" s="3"/>
      <c r="I2348" s="3"/>
      <c r="J2348" s="3"/>
      <c r="K2348" s="3"/>
      <c r="L2348" s="3"/>
      <c r="M2348" s="3"/>
      <c r="N2348" s="3"/>
      <c r="O2348" s="3"/>
      <c r="P2348" s="3"/>
      <c r="Q2348" s="3"/>
      <c r="R2348" s="3"/>
      <c r="S2348" s="3"/>
      <c r="T2348" s="3"/>
      <c r="U2348" s="3"/>
      <c r="V2348" s="3"/>
      <c r="W2348" s="3"/>
      <c r="X2348" s="3"/>
      <c r="Y2348" s="3"/>
      <c r="Z2348" s="3"/>
    </row>
    <row r="2349" spans="1:26" ht="12.75" customHeight="1" x14ac:dyDescent="0.25">
      <c r="A2349" s="59" t="s">
        <v>9122</v>
      </c>
      <c r="B2349" s="60" t="s">
        <v>9095</v>
      </c>
      <c r="C2349" s="60" t="s">
        <v>48922</v>
      </c>
      <c r="D2349" s="60" t="s">
        <v>9097</v>
      </c>
      <c r="E2349" s="61">
        <v>8.56</v>
      </c>
      <c r="F2349" s="3"/>
      <c r="G2349" s="3"/>
      <c r="H2349" s="3"/>
      <c r="I2349" s="3"/>
      <c r="J2349" s="3"/>
      <c r="K2349" s="3"/>
      <c r="L2349" s="3"/>
      <c r="M2349" s="3"/>
      <c r="N2349" s="3"/>
      <c r="O2349" s="3"/>
      <c r="P2349" s="3"/>
      <c r="Q2349" s="3"/>
      <c r="R2349" s="3"/>
      <c r="S2349" s="3"/>
      <c r="T2349" s="3"/>
      <c r="U2349" s="3"/>
      <c r="V2349" s="3"/>
      <c r="W2349" s="3"/>
      <c r="X2349" s="3"/>
      <c r="Y2349" s="3"/>
      <c r="Z2349" s="3"/>
    </row>
    <row r="2350" spans="1:26" ht="12.75" customHeight="1" x14ac:dyDescent="0.25">
      <c r="A2350" s="59" t="s">
        <v>9124</v>
      </c>
      <c r="B2350" s="60" t="s">
        <v>9095</v>
      </c>
      <c r="C2350" s="60" t="s">
        <v>48923</v>
      </c>
      <c r="D2350" s="60" t="s">
        <v>9097</v>
      </c>
      <c r="E2350" s="61">
        <v>6.28</v>
      </c>
      <c r="F2350" s="3"/>
      <c r="G2350" s="3"/>
      <c r="H2350" s="3"/>
      <c r="I2350" s="3"/>
      <c r="J2350" s="3"/>
      <c r="K2350" s="3"/>
      <c r="L2350" s="3"/>
      <c r="M2350" s="3"/>
      <c r="N2350" s="3"/>
      <c r="O2350" s="3"/>
      <c r="P2350" s="3"/>
      <c r="Q2350" s="3"/>
      <c r="R2350" s="3"/>
      <c r="S2350" s="3"/>
      <c r="T2350" s="3"/>
      <c r="U2350" s="3"/>
      <c r="V2350" s="3"/>
      <c r="W2350" s="3"/>
      <c r="X2350" s="3"/>
      <c r="Y2350" s="3"/>
      <c r="Z2350" s="3"/>
    </row>
    <row r="2351" spans="1:26" ht="13.5" customHeight="1" x14ac:dyDescent="0.25">
      <c r="A2351" s="59" t="s">
        <v>9126</v>
      </c>
      <c r="B2351" s="60" t="s">
        <v>9095</v>
      </c>
      <c r="C2351" s="60" t="s">
        <v>48924</v>
      </c>
      <c r="D2351" s="60" t="s">
        <v>9097</v>
      </c>
      <c r="E2351" s="61">
        <v>11.14</v>
      </c>
      <c r="F2351" s="3"/>
      <c r="G2351" s="3"/>
      <c r="H2351" s="3"/>
      <c r="I2351" s="3"/>
      <c r="J2351" s="3"/>
      <c r="K2351" s="3"/>
      <c r="L2351" s="3"/>
      <c r="M2351" s="3"/>
      <c r="N2351" s="3"/>
      <c r="O2351" s="3"/>
      <c r="P2351" s="3"/>
      <c r="Q2351" s="3"/>
      <c r="R2351" s="3"/>
      <c r="S2351" s="3"/>
      <c r="T2351" s="3"/>
      <c r="U2351" s="3"/>
      <c r="V2351" s="3"/>
      <c r="W2351" s="3"/>
      <c r="X2351" s="3"/>
      <c r="Y2351" s="3"/>
      <c r="Z2351" s="3"/>
    </row>
    <row r="2352" spans="1:26" ht="12.75" customHeight="1" x14ac:dyDescent="0.25">
      <c r="A2352" s="59" t="s">
        <v>9128</v>
      </c>
      <c r="B2352" s="60" t="s">
        <v>9095</v>
      </c>
      <c r="C2352" s="60" t="s">
        <v>48925</v>
      </c>
      <c r="D2352" s="60" t="s">
        <v>9097</v>
      </c>
      <c r="E2352" s="61">
        <v>6.84</v>
      </c>
      <c r="F2352" s="3"/>
      <c r="G2352" s="3"/>
      <c r="H2352" s="3"/>
      <c r="I2352" s="3"/>
      <c r="J2352" s="3"/>
      <c r="K2352" s="3"/>
      <c r="L2352" s="3"/>
      <c r="M2352" s="3"/>
      <c r="N2352" s="3"/>
      <c r="O2352" s="3"/>
      <c r="P2352" s="3"/>
      <c r="Q2352" s="3"/>
      <c r="R2352" s="3"/>
      <c r="S2352" s="3"/>
      <c r="T2352" s="3"/>
      <c r="U2352" s="3"/>
      <c r="V2352" s="3"/>
      <c r="W2352" s="3"/>
      <c r="X2352" s="3"/>
      <c r="Y2352" s="3"/>
      <c r="Z2352" s="3"/>
    </row>
    <row r="2353" spans="1:26" ht="12.75" customHeight="1" x14ac:dyDescent="0.25">
      <c r="A2353" s="56" t="s">
        <v>48926</v>
      </c>
      <c r="B2353" s="57" t="s">
        <v>9095</v>
      </c>
      <c r="C2353" s="57" t="s">
        <v>48927</v>
      </c>
      <c r="D2353" s="58"/>
      <c r="E2353" s="58"/>
      <c r="F2353" s="3"/>
      <c r="G2353" s="3"/>
      <c r="H2353" s="3"/>
      <c r="I2353" s="3"/>
      <c r="J2353" s="3"/>
      <c r="K2353" s="3"/>
      <c r="L2353" s="3"/>
      <c r="M2353" s="3"/>
      <c r="N2353" s="3"/>
      <c r="O2353" s="3"/>
      <c r="P2353" s="3"/>
      <c r="Q2353" s="3"/>
      <c r="R2353" s="3"/>
      <c r="S2353" s="3"/>
      <c r="T2353" s="3"/>
      <c r="U2353" s="3"/>
      <c r="V2353" s="3"/>
      <c r="W2353" s="3"/>
      <c r="X2353" s="3"/>
      <c r="Y2353" s="3"/>
      <c r="Z2353" s="3"/>
    </row>
    <row r="2354" spans="1:26" ht="13.5" customHeight="1" x14ac:dyDescent="0.25">
      <c r="A2354" s="59" t="s">
        <v>9130</v>
      </c>
      <c r="B2354" s="60" t="s">
        <v>9095</v>
      </c>
      <c r="C2354" s="60" t="s">
        <v>9131</v>
      </c>
      <c r="D2354" s="60" t="s">
        <v>9097</v>
      </c>
      <c r="E2354" s="61">
        <v>144.36000000000001</v>
      </c>
      <c r="F2354" s="3"/>
      <c r="G2354" s="3"/>
      <c r="H2354" s="3"/>
      <c r="I2354" s="3"/>
      <c r="J2354" s="3"/>
      <c r="K2354" s="3"/>
      <c r="L2354" s="3"/>
      <c r="M2354" s="3"/>
      <c r="N2354" s="3"/>
      <c r="O2354" s="3"/>
      <c r="P2354" s="3"/>
      <c r="Q2354" s="3"/>
      <c r="R2354" s="3"/>
      <c r="S2354" s="3"/>
      <c r="T2354" s="3"/>
      <c r="U2354" s="3"/>
      <c r="V2354" s="3"/>
      <c r="W2354" s="3"/>
      <c r="X2354" s="3"/>
      <c r="Y2354" s="3"/>
      <c r="Z2354" s="3"/>
    </row>
    <row r="2355" spans="1:26" ht="12.75" customHeight="1" x14ac:dyDescent="0.25">
      <c r="A2355" s="59" t="s">
        <v>9132</v>
      </c>
      <c r="B2355" s="60" t="s">
        <v>9095</v>
      </c>
      <c r="C2355" s="60" t="s">
        <v>9133</v>
      </c>
      <c r="D2355" s="60" t="s">
        <v>9097</v>
      </c>
      <c r="E2355" s="61">
        <v>70.459999999999994</v>
      </c>
      <c r="F2355" s="3"/>
      <c r="G2355" s="3"/>
      <c r="H2355" s="3"/>
      <c r="I2355" s="3"/>
      <c r="J2355" s="3"/>
      <c r="K2355" s="3"/>
      <c r="L2355" s="3"/>
      <c r="M2355" s="3"/>
      <c r="N2355" s="3"/>
      <c r="O2355" s="3"/>
      <c r="P2355" s="3"/>
      <c r="Q2355" s="3"/>
      <c r="R2355" s="3"/>
      <c r="S2355" s="3"/>
      <c r="T2355" s="3"/>
      <c r="U2355" s="3"/>
      <c r="V2355" s="3"/>
      <c r="W2355" s="3"/>
      <c r="X2355" s="3"/>
      <c r="Y2355" s="3"/>
      <c r="Z2355" s="3"/>
    </row>
    <row r="2356" spans="1:26" ht="13.5" customHeight="1" x14ac:dyDescent="0.25">
      <c r="A2356" s="59" t="s">
        <v>9134</v>
      </c>
      <c r="B2356" s="60" t="s">
        <v>9095</v>
      </c>
      <c r="C2356" s="60" t="s">
        <v>9131</v>
      </c>
      <c r="D2356" s="60" t="s">
        <v>9097</v>
      </c>
      <c r="E2356" s="61">
        <v>175.74</v>
      </c>
      <c r="F2356" s="3"/>
      <c r="G2356" s="3"/>
      <c r="H2356" s="3"/>
      <c r="I2356" s="3"/>
      <c r="J2356" s="3"/>
      <c r="K2356" s="3"/>
      <c r="L2356" s="3"/>
      <c r="M2356" s="3"/>
      <c r="N2356" s="3"/>
      <c r="O2356" s="3"/>
      <c r="P2356" s="3"/>
      <c r="Q2356" s="3"/>
      <c r="R2356" s="3"/>
      <c r="S2356" s="3"/>
      <c r="T2356" s="3"/>
      <c r="U2356" s="3"/>
      <c r="V2356" s="3"/>
      <c r="W2356" s="3"/>
      <c r="X2356" s="3"/>
      <c r="Y2356" s="3"/>
      <c r="Z2356" s="3"/>
    </row>
    <row r="2357" spans="1:26" ht="12.75" customHeight="1" x14ac:dyDescent="0.25">
      <c r="A2357" s="59" t="s">
        <v>9135</v>
      </c>
      <c r="B2357" s="60" t="s">
        <v>9095</v>
      </c>
      <c r="C2357" s="60" t="s">
        <v>9133</v>
      </c>
      <c r="D2357" s="60" t="s">
        <v>9097</v>
      </c>
      <c r="E2357" s="61">
        <v>84.59</v>
      </c>
      <c r="F2357" s="3"/>
      <c r="G2357" s="3"/>
      <c r="H2357" s="3"/>
      <c r="I2357" s="3"/>
      <c r="J2357" s="3"/>
      <c r="K2357" s="3"/>
      <c r="L2357" s="3"/>
      <c r="M2357" s="3"/>
      <c r="N2357" s="3"/>
      <c r="O2357" s="3"/>
      <c r="P2357" s="3"/>
      <c r="Q2357" s="3"/>
      <c r="R2357" s="3"/>
      <c r="S2357" s="3"/>
      <c r="T2357" s="3"/>
      <c r="U2357" s="3"/>
      <c r="V2357" s="3"/>
      <c r="W2357" s="3"/>
      <c r="X2357" s="3"/>
      <c r="Y2357" s="3"/>
      <c r="Z2357" s="3"/>
    </row>
    <row r="2358" spans="1:26" ht="12.75" customHeight="1" x14ac:dyDescent="0.25">
      <c r="A2358" s="59" t="s">
        <v>9136</v>
      </c>
      <c r="B2358" s="60" t="s">
        <v>9095</v>
      </c>
      <c r="C2358" s="60" t="s">
        <v>9137</v>
      </c>
      <c r="D2358" s="60" t="s">
        <v>9097</v>
      </c>
      <c r="E2358" s="61">
        <v>158.71</v>
      </c>
      <c r="F2358" s="3"/>
      <c r="G2358" s="3"/>
      <c r="H2358" s="3"/>
      <c r="I2358" s="3"/>
      <c r="J2358" s="3"/>
      <c r="K2358" s="3"/>
      <c r="L2358" s="3"/>
      <c r="M2358" s="3"/>
      <c r="N2358" s="3"/>
      <c r="O2358" s="3"/>
      <c r="P2358" s="3"/>
      <c r="Q2358" s="3"/>
      <c r="R2358" s="3"/>
      <c r="S2358" s="3"/>
      <c r="T2358" s="3"/>
      <c r="U2358" s="3"/>
      <c r="V2358" s="3"/>
      <c r="W2358" s="3"/>
      <c r="X2358" s="3"/>
      <c r="Y2358" s="3"/>
      <c r="Z2358" s="3"/>
    </row>
    <row r="2359" spans="1:26" ht="13.5" customHeight="1" x14ac:dyDescent="0.25">
      <c r="A2359" s="59" t="s">
        <v>9138</v>
      </c>
      <c r="B2359" s="60" t="s">
        <v>9095</v>
      </c>
      <c r="C2359" s="60" t="s">
        <v>9139</v>
      </c>
      <c r="D2359" s="60" t="s">
        <v>9097</v>
      </c>
      <c r="E2359" s="61">
        <v>72.959999999999994</v>
      </c>
      <c r="F2359" s="3"/>
      <c r="G2359" s="3"/>
      <c r="H2359" s="3"/>
      <c r="I2359" s="3"/>
      <c r="J2359" s="3"/>
      <c r="K2359" s="3"/>
      <c r="L2359" s="3"/>
      <c r="M2359" s="3"/>
      <c r="N2359" s="3"/>
      <c r="O2359" s="3"/>
      <c r="P2359" s="3"/>
      <c r="Q2359" s="3"/>
      <c r="R2359" s="3"/>
      <c r="S2359" s="3"/>
      <c r="T2359" s="3"/>
      <c r="U2359" s="3"/>
      <c r="V2359" s="3"/>
      <c r="W2359" s="3"/>
      <c r="X2359" s="3"/>
      <c r="Y2359" s="3"/>
      <c r="Z2359" s="3"/>
    </row>
    <row r="2360" spans="1:26" ht="12.75" customHeight="1" x14ac:dyDescent="0.25">
      <c r="A2360" s="59" t="s">
        <v>9140</v>
      </c>
      <c r="B2360" s="60" t="s">
        <v>9095</v>
      </c>
      <c r="C2360" s="60" t="s">
        <v>48928</v>
      </c>
      <c r="D2360" s="60" t="s">
        <v>9097</v>
      </c>
      <c r="E2360" s="61">
        <v>160.79</v>
      </c>
      <c r="F2360" s="3"/>
      <c r="G2360" s="3"/>
      <c r="H2360" s="3"/>
      <c r="I2360" s="3"/>
      <c r="J2360" s="3"/>
      <c r="K2360" s="3"/>
      <c r="L2360" s="3"/>
      <c r="M2360" s="3"/>
      <c r="N2360" s="3"/>
      <c r="O2360" s="3"/>
      <c r="P2360" s="3"/>
      <c r="Q2360" s="3"/>
      <c r="R2360" s="3"/>
      <c r="S2360" s="3"/>
      <c r="T2360" s="3"/>
      <c r="U2360" s="3"/>
      <c r="V2360" s="3"/>
      <c r="W2360" s="3"/>
      <c r="X2360" s="3"/>
      <c r="Y2360" s="3"/>
      <c r="Z2360" s="3"/>
    </row>
    <row r="2361" spans="1:26" ht="13.5" customHeight="1" x14ac:dyDescent="0.25">
      <c r="A2361" s="59" t="s">
        <v>9142</v>
      </c>
      <c r="B2361" s="60" t="s">
        <v>9095</v>
      </c>
      <c r="C2361" s="60" t="s">
        <v>48929</v>
      </c>
      <c r="D2361" s="60" t="s">
        <v>9097</v>
      </c>
      <c r="E2361" s="61">
        <v>74.13</v>
      </c>
      <c r="F2361" s="3"/>
      <c r="G2361" s="3"/>
      <c r="H2361" s="3"/>
      <c r="I2361" s="3"/>
      <c r="J2361" s="3"/>
      <c r="K2361" s="3"/>
      <c r="L2361" s="3"/>
      <c r="M2361" s="3"/>
      <c r="N2361" s="3"/>
      <c r="O2361" s="3"/>
      <c r="P2361" s="3"/>
      <c r="Q2361" s="3"/>
      <c r="R2361" s="3"/>
      <c r="S2361" s="3"/>
      <c r="T2361" s="3"/>
      <c r="U2361" s="3"/>
      <c r="V2361" s="3"/>
      <c r="W2361" s="3"/>
      <c r="X2361" s="3"/>
      <c r="Y2361" s="3"/>
      <c r="Z2361" s="3"/>
    </row>
    <row r="2362" spans="1:26" ht="12.75" customHeight="1" x14ac:dyDescent="0.25">
      <c r="A2362" s="59" t="s">
        <v>9144</v>
      </c>
      <c r="B2362" s="60" t="s">
        <v>9095</v>
      </c>
      <c r="C2362" s="60" t="s">
        <v>9145</v>
      </c>
      <c r="D2362" s="60" t="s">
        <v>9097</v>
      </c>
      <c r="E2362" s="61">
        <v>150.04</v>
      </c>
      <c r="F2362" s="3"/>
      <c r="G2362" s="3"/>
      <c r="H2362" s="3"/>
      <c r="I2362" s="3"/>
      <c r="J2362" s="3"/>
      <c r="K2362" s="3"/>
      <c r="L2362" s="3"/>
      <c r="M2362" s="3"/>
      <c r="N2362" s="3"/>
      <c r="O2362" s="3"/>
      <c r="P2362" s="3"/>
      <c r="Q2362" s="3"/>
      <c r="R2362" s="3"/>
      <c r="S2362" s="3"/>
      <c r="T2362" s="3"/>
      <c r="U2362" s="3"/>
      <c r="V2362" s="3"/>
      <c r="W2362" s="3"/>
      <c r="X2362" s="3"/>
      <c r="Y2362" s="3"/>
      <c r="Z2362" s="3"/>
    </row>
    <row r="2363" spans="1:26" ht="12.75" customHeight="1" x14ac:dyDescent="0.25">
      <c r="A2363" s="59" t="s">
        <v>9146</v>
      </c>
      <c r="B2363" s="60" t="s">
        <v>9095</v>
      </c>
      <c r="C2363" s="60" t="s">
        <v>9147</v>
      </c>
      <c r="D2363" s="60" t="s">
        <v>9097</v>
      </c>
      <c r="E2363" s="61">
        <v>68.08</v>
      </c>
      <c r="F2363" s="3"/>
      <c r="G2363" s="3"/>
      <c r="H2363" s="3"/>
      <c r="I2363" s="3"/>
      <c r="J2363" s="3"/>
      <c r="K2363" s="3"/>
      <c r="L2363" s="3"/>
      <c r="M2363" s="3"/>
      <c r="N2363" s="3"/>
      <c r="O2363" s="3"/>
      <c r="P2363" s="3"/>
      <c r="Q2363" s="3"/>
      <c r="R2363" s="3"/>
      <c r="S2363" s="3"/>
      <c r="T2363" s="3"/>
      <c r="U2363" s="3"/>
      <c r="V2363" s="3"/>
      <c r="W2363" s="3"/>
      <c r="X2363" s="3"/>
      <c r="Y2363" s="3"/>
      <c r="Z2363" s="3"/>
    </row>
    <row r="2364" spans="1:26" ht="13.5" customHeight="1" x14ac:dyDescent="0.25">
      <c r="A2364" s="59" t="s">
        <v>9148</v>
      </c>
      <c r="B2364" s="60" t="s">
        <v>9095</v>
      </c>
      <c r="C2364" s="60" t="s">
        <v>9149</v>
      </c>
      <c r="D2364" s="60" t="s">
        <v>9097</v>
      </c>
      <c r="E2364" s="61">
        <v>15.49</v>
      </c>
      <c r="F2364" s="3"/>
      <c r="G2364" s="3"/>
      <c r="H2364" s="3"/>
      <c r="I2364" s="3"/>
      <c r="J2364" s="3"/>
      <c r="K2364" s="3"/>
      <c r="L2364" s="3"/>
      <c r="M2364" s="3"/>
      <c r="N2364" s="3"/>
      <c r="O2364" s="3"/>
      <c r="P2364" s="3"/>
      <c r="Q2364" s="3"/>
      <c r="R2364" s="3"/>
      <c r="S2364" s="3"/>
      <c r="T2364" s="3"/>
      <c r="U2364" s="3"/>
      <c r="V2364" s="3"/>
      <c r="W2364" s="3"/>
      <c r="X2364" s="3"/>
      <c r="Y2364" s="3"/>
      <c r="Z2364" s="3"/>
    </row>
    <row r="2365" spans="1:26" ht="2.25" customHeight="1" x14ac:dyDescent="0.25">
      <c r="A2365" s="3"/>
      <c r="B2365" s="3"/>
      <c r="C2365" s="60"/>
      <c r="D2365" s="3"/>
      <c r="E2365" s="3"/>
      <c r="F2365" s="3"/>
      <c r="G2365" s="3"/>
      <c r="H2365" s="3"/>
      <c r="I2365" s="3"/>
      <c r="J2365" s="3"/>
      <c r="K2365" s="3"/>
      <c r="L2365" s="3"/>
      <c r="M2365" s="3"/>
      <c r="N2365" s="3"/>
      <c r="O2365" s="3"/>
      <c r="P2365" s="3"/>
      <c r="Q2365" s="3"/>
      <c r="R2365" s="3"/>
      <c r="S2365" s="3"/>
      <c r="T2365" s="3"/>
      <c r="U2365" s="3"/>
      <c r="V2365" s="3"/>
      <c r="W2365" s="3"/>
      <c r="X2365" s="3"/>
      <c r="Y2365" s="3"/>
      <c r="Z2365" s="3"/>
    </row>
    <row r="2366" spans="1:26" ht="12.75" customHeight="1" x14ac:dyDescent="0.25">
      <c r="A2366" s="59" t="s">
        <v>9150</v>
      </c>
      <c r="B2366" s="60" t="s">
        <v>9095</v>
      </c>
      <c r="C2366" s="60" t="s">
        <v>9151</v>
      </c>
      <c r="D2366" s="60" t="s">
        <v>9097</v>
      </c>
      <c r="E2366" s="61">
        <v>10.65</v>
      </c>
      <c r="F2366" s="3"/>
      <c r="G2366" s="3"/>
      <c r="H2366" s="3"/>
      <c r="I2366" s="3"/>
      <c r="J2366" s="3"/>
      <c r="K2366" s="3"/>
      <c r="L2366" s="3"/>
      <c r="M2366" s="3"/>
      <c r="N2366" s="3"/>
      <c r="O2366" s="3"/>
      <c r="P2366" s="3"/>
      <c r="Q2366" s="3"/>
      <c r="R2366" s="3"/>
      <c r="S2366" s="3"/>
      <c r="T2366" s="3"/>
      <c r="U2366" s="3"/>
      <c r="V2366" s="3"/>
      <c r="W2366" s="3"/>
      <c r="X2366" s="3"/>
      <c r="Y2366" s="3"/>
      <c r="Z2366" s="3"/>
    </row>
    <row r="2367" spans="1:26" ht="3" customHeight="1" x14ac:dyDescent="0.25">
      <c r="A2367" s="3"/>
      <c r="B2367" s="3"/>
      <c r="C2367" s="60"/>
      <c r="D2367" s="3"/>
      <c r="E2367" s="3"/>
      <c r="F2367" s="3"/>
      <c r="G2367" s="3"/>
      <c r="H2367" s="3"/>
      <c r="I2367" s="3"/>
      <c r="J2367" s="3"/>
      <c r="K2367" s="3"/>
      <c r="L2367" s="3"/>
      <c r="M2367" s="3"/>
      <c r="N2367" s="3"/>
      <c r="O2367" s="3"/>
      <c r="P2367" s="3"/>
      <c r="Q2367" s="3"/>
      <c r="R2367" s="3"/>
      <c r="S2367" s="3"/>
      <c r="T2367" s="3"/>
      <c r="U2367" s="3"/>
      <c r="V2367" s="3"/>
      <c r="W2367" s="3"/>
      <c r="X2367" s="3"/>
      <c r="Y2367" s="3"/>
      <c r="Z2367" s="3"/>
    </row>
    <row r="2368" spans="1:26" ht="12.75" customHeight="1" x14ac:dyDescent="0.25">
      <c r="A2368" s="59" t="s">
        <v>9152</v>
      </c>
      <c r="B2368" s="60" t="s">
        <v>9095</v>
      </c>
      <c r="C2368" s="60" t="s">
        <v>9153</v>
      </c>
      <c r="D2368" s="60" t="s">
        <v>9097</v>
      </c>
      <c r="E2368" s="61">
        <v>165.53</v>
      </c>
      <c r="F2368" s="3"/>
      <c r="G2368" s="3"/>
      <c r="H2368" s="3"/>
      <c r="I2368" s="3"/>
      <c r="J2368" s="3"/>
      <c r="K2368" s="3"/>
      <c r="L2368" s="3"/>
      <c r="M2368" s="3"/>
      <c r="N2368" s="3"/>
      <c r="O2368" s="3"/>
      <c r="P2368" s="3"/>
      <c r="Q2368" s="3"/>
      <c r="R2368" s="3"/>
      <c r="S2368" s="3"/>
      <c r="T2368" s="3"/>
      <c r="U2368" s="3"/>
      <c r="V2368" s="3"/>
      <c r="W2368" s="3"/>
      <c r="X2368" s="3"/>
      <c r="Y2368" s="3"/>
      <c r="Z2368" s="3"/>
    </row>
    <row r="2369" spans="1:26" ht="13.5" customHeight="1" x14ac:dyDescent="0.25">
      <c r="A2369" s="59" t="s">
        <v>9154</v>
      </c>
      <c r="B2369" s="60" t="s">
        <v>9095</v>
      </c>
      <c r="C2369" s="60" t="s">
        <v>9155</v>
      </c>
      <c r="D2369" s="60" t="s">
        <v>9097</v>
      </c>
      <c r="E2369" s="61">
        <v>76.790000000000006</v>
      </c>
      <c r="F2369" s="3"/>
      <c r="G2369" s="3"/>
      <c r="H2369" s="3"/>
      <c r="I2369" s="3"/>
      <c r="J2369" s="3"/>
      <c r="K2369" s="3"/>
      <c r="L2369" s="3"/>
      <c r="M2369" s="3"/>
      <c r="N2369" s="3"/>
      <c r="O2369" s="3"/>
      <c r="P2369" s="3"/>
      <c r="Q2369" s="3"/>
      <c r="R2369" s="3"/>
      <c r="S2369" s="3"/>
      <c r="T2369" s="3"/>
      <c r="U2369" s="3"/>
      <c r="V2369" s="3"/>
      <c r="W2369" s="3"/>
      <c r="X2369" s="3"/>
      <c r="Y2369" s="3"/>
      <c r="Z2369" s="3"/>
    </row>
    <row r="2370" spans="1:26" ht="12.75" customHeight="1" x14ac:dyDescent="0.25">
      <c r="A2370" s="56" t="s">
        <v>48930</v>
      </c>
      <c r="B2370" s="57" t="s">
        <v>9095</v>
      </c>
      <c r="C2370" s="57" t="s">
        <v>48931</v>
      </c>
      <c r="D2370" s="58"/>
      <c r="E2370" s="58"/>
      <c r="F2370" s="3"/>
      <c r="G2370" s="3"/>
      <c r="H2370" s="3"/>
      <c r="I2370" s="3"/>
      <c r="J2370" s="3"/>
      <c r="K2370" s="3"/>
      <c r="L2370" s="3"/>
      <c r="M2370" s="3"/>
      <c r="N2370" s="3"/>
      <c r="O2370" s="3"/>
      <c r="P2370" s="3"/>
      <c r="Q2370" s="3"/>
      <c r="R2370" s="3"/>
      <c r="S2370" s="3"/>
      <c r="T2370" s="3"/>
      <c r="U2370" s="3"/>
      <c r="V2370" s="3"/>
      <c r="W2370" s="3"/>
      <c r="X2370" s="3"/>
      <c r="Y2370" s="3"/>
      <c r="Z2370" s="3"/>
    </row>
    <row r="2371" spans="1:26" ht="12.75" customHeight="1" x14ac:dyDescent="0.25">
      <c r="A2371" s="59" t="s">
        <v>9156</v>
      </c>
      <c r="B2371" s="60" t="s">
        <v>9095</v>
      </c>
      <c r="C2371" s="60" t="s">
        <v>9157</v>
      </c>
      <c r="D2371" s="60" t="s">
        <v>9097</v>
      </c>
      <c r="E2371" s="61">
        <v>475.98</v>
      </c>
      <c r="F2371" s="3"/>
      <c r="G2371" s="3"/>
      <c r="H2371" s="3"/>
      <c r="I2371" s="3"/>
      <c r="J2371" s="3"/>
      <c r="K2371" s="3"/>
      <c r="L2371" s="3"/>
      <c r="M2371" s="3"/>
      <c r="N2371" s="3"/>
      <c r="O2371" s="3"/>
      <c r="P2371" s="3"/>
      <c r="Q2371" s="3"/>
      <c r="R2371" s="3"/>
      <c r="S2371" s="3"/>
      <c r="T2371" s="3"/>
      <c r="U2371" s="3"/>
      <c r="V2371" s="3"/>
      <c r="W2371" s="3"/>
      <c r="X2371" s="3"/>
      <c r="Y2371" s="3"/>
      <c r="Z2371" s="3"/>
    </row>
    <row r="2372" spans="1:26" ht="13.5" customHeight="1" x14ac:dyDescent="0.25">
      <c r="A2372" s="59" t="s">
        <v>9158</v>
      </c>
      <c r="B2372" s="60" t="s">
        <v>9095</v>
      </c>
      <c r="C2372" s="60" t="s">
        <v>9159</v>
      </c>
      <c r="D2372" s="60" t="s">
        <v>9097</v>
      </c>
      <c r="E2372" s="61">
        <v>191.13</v>
      </c>
      <c r="F2372" s="3"/>
      <c r="G2372" s="3"/>
      <c r="H2372" s="3"/>
      <c r="I2372" s="3"/>
      <c r="J2372" s="3"/>
      <c r="K2372" s="3"/>
      <c r="L2372" s="3"/>
      <c r="M2372" s="3"/>
      <c r="N2372" s="3"/>
      <c r="O2372" s="3"/>
      <c r="P2372" s="3"/>
      <c r="Q2372" s="3"/>
      <c r="R2372" s="3"/>
      <c r="S2372" s="3"/>
      <c r="T2372" s="3"/>
      <c r="U2372" s="3"/>
      <c r="V2372" s="3"/>
      <c r="W2372" s="3"/>
      <c r="X2372" s="3"/>
      <c r="Y2372" s="3"/>
      <c r="Z2372" s="3"/>
    </row>
    <row r="2373" spans="1:26" ht="12.75" customHeight="1" x14ac:dyDescent="0.25">
      <c r="A2373" s="59" t="s">
        <v>9160</v>
      </c>
      <c r="B2373" s="60" t="s">
        <v>9095</v>
      </c>
      <c r="C2373" s="60" t="s">
        <v>9161</v>
      </c>
      <c r="D2373" s="60" t="s">
        <v>9097</v>
      </c>
      <c r="E2373" s="61">
        <v>220.62</v>
      </c>
      <c r="F2373" s="3"/>
      <c r="G2373" s="3"/>
      <c r="H2373" s="3"/>
      <c r="I2373" s="3"/>
      <c r="J2373" s="3"/>
      <c r="K2373" s="3"/>
      <c r="L2373" s="3"/>
      <c r="M2373" s="3"/>
      <c r="N2373" s="3"/>
      <c r="O2373" s="3"/>
      <c r="P2373" s="3"/>
      <c r="Q2373" s="3"/>
      <c r="R2373" s="3"/>
      <c r="S2373" s="3"/>
      <c r="T2373" s="3"/>
      <c r="U2373" s="3"/>
      <c r="V2373" s="3"/>
      <c r="W2373" s="3"/>
      <c r="X2373" s="3"/>
      <c r="Y2373" s="3"/>
      <c r="Z2373" s="3"/>
    </row>
    <row r="2374" spans="1:26" ht="13.5" customHeight="1" x14ac:dyDescent="0.25">
      <c r="A2374" s="59" t="s">
        <v>9162</v>
      </c>
      <c r="B2374" s="60" t="s">
        <v>9095</v>
      </c>
      <c r="C2374" s="60" t="s">
        <v>9163</v>
      </c>
      <c r="D2374" s="60" t="s">
        <v>9097</v>
      </c>
      <c r="E2374" s="61">
        <v>89.12</v>
      </c>
      <c r="F2374" s="3"/>
      <c r="G2374" s="3"/>
      <c r="H2374" s="3"/>
      <c r="I2374" s="3"/>
      <c r="J2374" s="3"/>
      <c r="K2374" s="3"/>
      <c r="L2374" s="3"/>
      <c r="M2374" s="3"/>
      <c r="N2374" s="3"/>
      <c r="O2374" s="3"/>
      <c r="P2374" s="3"/>
      <c r="Q2374" s="3"/>
      <c r="R2374" s="3"/>
      <c r="S2374" s="3"/>
      <c r="T2374" s="3"/>
      <c r="U2374" s="3"/>
      <c r="V2374" s="3"/>
      <c r="W2374" s="3"/>
      <c r="X2374" s="3"/>
      <c r="Y2374" s="3"/>
      <c r="Z2374" s="3"/>
    </row>
    <row r="2375" spans="1:26" ht="12.75" customHeight="1" x14ac:dyDescent="0.25">
      <c r="A2375" s="59" t="s">
        <v>9164</v>
      </c>
      <c r="B2375" s="60" t="s">
        <v>9095</v>
      </c>
      <c r="C2375" s="60" t="s">
        <v>48932</v>
      </c>
      <c r="D2375" s="60" t="s">
        <v>9097</v>
      </c>
      <c r="E2375" s="61">
        <v>150</v>
      </c>
      <c r="F2375" s="3"/>
      <c r="G2375" s="3"/>
      <c r="H2375" s="3"/>
      <c r="I2375" s="3"/>
      <c r="J2375" s="3"/>
      <c r="K2375" s="3"/>
      <c r="L2375" s="3"/>
      <c r="M2375" s="3"/>
      <c r="N2375" s="3"/>
      <c r="O2375" s="3"/>
      <c r="P2375" s="3"/>
      <c r="Q2375" s="3"/>
      <c r="R2375" s="3"/>
      <c r="S2375" s="3"/>
      <c r="T2375" s="3"/>
      <c r="U2375" s="3"/>
      <c r="V2375" s="3"/>
      <c r="W2375" s="3"/>
      <c r="X2375" s="3"/>
      <c r="Y2375" s="3"/>
      <c r="Z2375" s="3"/>
    </row>
    <row r="2376" spans="1:26" ht="12.75" customHeight="1" x14ac:dyDescent="0.25">
      <c r="A2376" s="59" t="s">
        <v>9166</v>
      </c>
      <c r="B2376" s="60" t="s">
        <v>9095</v>
      </c>
      <c r="C2376" s="60" t="s">
        <v>48933</v>
      </c>
      <c r="D2376" s="60" t="s">
        <v>9097</v>
      </c>
      <c r="E2376" s="61">
        <v>72.290000000000006</v>
      </c>
      <c r="F2376" s="3"/>
      <c r="G2376" s="3"/>
      <c r="H2376" s="3"/>
      <c r="I2376" s="3"/>
      <c r="J2376" s="3"/>
      <c r="K2376" s="3"/>
      <c r="L2376" s="3"/>
      <c r="M2376" s="3"/>
      <c r="N2376" s="3"/>
      <c r="O2376" s="3"/>
      <c r="P2376" s="3"/>
      <c r="Q2376" s="3"/>
      <c r="R2376" s="3"/>
      <c r="S2376" s="3"/>
      <c r="T2376" s="3"/>
      <c r="U2376" s="3"/>
      <c r="V2376" s="3"/>
      <c r="W2376" s="3"/>
      <c r="X2376" s="3"/>
      <c r="Y2376" s="3"/>
      <c r="Z2376" s="3"/>
    </row>
    <row r="2377" spans="1:26" ht="13.5" customHeight="1" x14ac:dyDescent="0.25">
      <c r="A2377" s="56" t="s">
        <v>48934</v>
      </c>
      <c r="B2377" s="57" t="s">
        <v>9095</v>
      </c>
      <c r="C2377" s="57" t="s">
        <v>48935</v>
      </c>
      <c r="D2377" s="58"/>
      <c r="E2377" s="58"/>
      <c r="F2377" s="3"/>
      <c r="G2377" s="3"/>
      <c r="H2377" s="3"/>
      <c r="I2377" s="3"/>
      <c r="J2377" s="3"/>
      <c r="K2377" s="3"/>
      <c r="L2377" s="3"/>
      <c r="M2377" s="3"/>
      <c r="N2377" s="3"/>
      <c r="O2377" s="3"/>
      <c r="P2377" s="3"/>
      <c r="Q2377" s="3"/>
      <c r="R2377" s="3"/>
      <c r="S2377" s="3"/>
      <c r="T2377" s="3"/>
      <c r="U2377" s="3"/>
      <c r="V2377" s="3"/>
      <c r="W2377" s="3"/>
      <c r="X2377" s="3"/>
      <c r="Y2377" s="3"/>
      <c r="Z2377" s="3"/>
    </row>
    <row r="2378" spans="1:26" ht="12.75" customHeight="1" x14ac:dyDescent="0.25">
      <c r="A2378" s="59" t="s">
        <v>9168</v>
      </c>
      <c r="B2378" s="60" t="s">
        <v>9095</v>
      </c>
      <c r="C2378" s="60" t="s">
        <v>9169</v>
      </c>
      <c r="D2378" s="60" t="s">
        <v>9097</v>
      </c>
      <c r="E2378" s="61">
        <v>195.17</v>
      </c>
      <c r="F2378" s="3"/>
      <c r="G2378" s="3"/>
      <c r="H2378" s="3"/>
      <c r="I2378" s="3"/>
      <c r="J2378" s="3"/>
      <c r="K2378" s="3"/>
      <c r="L2378" s="3"/>
      <c r="M2378" s="3"/>
      <c r="N2378" s="3"/>
      <c r="O2378" s="3"/>
      <c r="P2378" s="3"/>
      <c r="Q2378" s="3"/>
      <c r="R2378" s="3"/>
      <c r="S2378" s="3"/>
      <c r="T2378" s="3"/>
      <c r="U2378" s="3"/>
      <c r="V2378" s="3"/>
      <c r="W2378" s="3"/>
      <c r="X2378" s="3"/>
      <c r="Y2378" s="3"/>
      <c r="Z2378" s="3"/>
    </row>
    <row r="2379" spans="1:26" ht="3" customHeight="1" x14ac:dyDescent="0.25">
      <c r="A2379" s="3"/>
      <c r="B2379" s="3"/>
      <c r="C2379" s="60"/>
      <c r="D2379" s="3"/>
      <c r="E2379" s="3"/>
      <c r="F2379" s="3"/>
      <c r="G2379" s="3"/>
      <c r="H2379" s="3"/>
      <c r="I2379" s="3"/>
      <c r="J2379" s="3"/>
      <c r="K2379" s="3"/>
      <c r="L2379" s="3"/>
      <c r="M2379" s="3"/>
      <c r="N2379" s="3"/>
      <c r="O2379" s="3"/>
      <c r="P2379" s="3"/>
      <c r="Q2379" s="3"/>
      <c r="R2379" s="3"/>
      <c r="S2379" s="3"/>
      <c r="T2379" s="3"/>
      <c r="U2379" s="3"/>
      <c r="V2379" s="3"/>
      <c r="W2379" s="3"/>
      <c r="X2379" s="3"/>
      <c r="Y2379" s="3"/>
      <c r="Z2379" s="3"/>
    </row>
    <row r="2380" spans="1:26" ht="12.75" customHeight="1" x14ac:dyDescent="0.25">
      <c r="A2380" s="59" t="s">
        <v>9170</v>
      </c>
      <c r="B2380" s="60" t="s">
        <v>9095</v>
      </c>
      <c r="C2380" s="60" t="s">
        <v>9171</v>
      </c>
      <c r="D2380" s="60" t="s">
        <v>9097</v>
      </c>
      <c r="E2380" s="61">
        <v>91.77</v>
      </c>
      <c r="F2380" s="3"/>
      <c r="G2380" s="3"/>
      <c r="H2380" s="3"/>
      <c r="I2380" s="3"/>
      <c r="J2380" s="3"/>
      <c r="K2380" s="3"/>
      <c r="L2380" s="3"/>
      <c r="M2380" s="3"/>
      <c r="N2380" s="3"/>
      <c r="O2380" s="3"/>
      <c r="P2380" s="3"/>
      <c r="Q2380" s="3"/>
      <c r="R2380" s="3"/>
      <c r="S2380" s="3"/>
      <c r="T2380" s="3"/>
      <c r="U2380" s="3"/>
      <c r="V2380" s="3"/>
      <c r="W2380" s="3"/>
      <c r="X2380" s="3"/>
      <c r="Y2380" s="3"/>
      <c r="Z2380" s="3"/>
    </row>
    <row r="2381" spans="1:26" ht="2.25" customHeight="1" x14ac:dyDescent="0.25">
      <c r="A2381" s="3"/>
      <c r="B2381" s="3"/>
      <c r="C2381" s="60"/>
      <c r="D2381" s="3"/>
      <c r="E2381" s="3"/>
      <c r="F2381" s="3"/>
      <c r="G2381" s="3"/>
      <c r="H2381" s="3"/>
      <c r="I2381" s="3"/>
      <c r="J2381" s="3"/>
      <c r="K2381" s="3"/>
      <c r="L2381" s="3"/>
      <c r="M2381" s="3"/>
      <c r="N2381" s="3"/>
      <c r="O2381" s="3"/>
      <c r="P2381" s="3"/>
      <c r="Q2381" s="3"/>
      <c r="R2381" s="3"/>
      <c r="S2381" s="3"/>
      <c r="T2381" s="3"/>
      <c r="U2381" s="3"/>
      <c r="V2381" s="3"/>
      <c r="W2381" s="3"/>
      <c r="X2381" s="3"/>
      <c r="Y2381" s="3"/>
      <c r="Z2381" s="3"/>
    </row>
    <row r="2382" spans="1:26" ht="13.5" customHeight="1" x14ac:dyDescent="0.25">
      <c r="A2382" s="59" t="s">
        <v>9172</v>
      </c>
      <c r="B2382" s="60" t="s">
        <v>9095</v>
      </c>
      <c r="C2382" s="60" t="s">
        <v>48936</v>
      </c>
      <c r="D2382" s="60" t="s">
        <v>9097</v>
      </c>
      <c r="E2382" s="61">
        <v>238.4</v>
      </c>
      <c r="F2382" s="3"/>
      <c r="G2382" s="3"/>
      <c r="H2382" s="3"/>
      <c r="I2382" s="3"/>
      <c r="J2382" s="3"/>
      <c r="K2382" s="3"/>
      <c r="L2382" s="3"/>
      <c r="M2382" s="3"/>
      <c r="N2382" s="3"/>
      <c r="O2382" s="3"/>
      <c r="P2382" s="3"/>
      <c r="Q2382" s="3"/>
      <c r="R2382" s="3"/>
      <c r="S2382" s="3"/>
      <c r="T2382" s="3"/>
      <c r="U2382" s="3"/>
      <c r="V2382" s="3"/>
      <c r="W2382" s="3"/>
      <c r="X2382" s="3"/>
      <c r="Y2382" s="3"/>
      <c r="Z2382" s="3"/>
    </row>
    <row r="2383" spans="1:26" ht="2.25" customHeight="1" x14ac:dyDescent="0.25">
      <c r="A2383" s="3"/>
      <c r="B2383" s="3"/>
      <c r="C2383" s="60"/>
      <c r="D2383" s="3"/>
      <c r="E2383" s="3"/>
      <c r="F2383" s="3"/>
      <c r="G2383" s="3"/>
      <c r="H2383" s="3"/>
      <c r="I2383" s="3"/>
      <c r="J2383" s="3"/>
      <c r="K2383" s="3"/>
      <c r="L2383" s="3"/>
      <c r="M2383" s="3"/>
      <c r="N2383" s="3"/>
      <c r="O2383" s="3"/>
      <c r="P2383" s="3"/>
      <c r="Q2383" s="3"/>
      <c r="R2383" s="3"/>
      <c r="S2383" s="3"/>
      <c r="T2383" s="3"/>
      <c r="U2383" s="3"/>
      <c r="V2383" s="3"/>
      <c r="W2383" s="3"/>
      <c r="X2383" s="3"/>
      <c r="Y2383" s="3"/>
      <c r="Z2383" s="3"/>
    </row>
    <row r="2384" spans="1:26" ht="12.75" customHeight="1" x14ac:dyDescent="0.25">
      <c r="A2384" s="59" t="s">
        <v>9174</v>
      </c>
      <c r="B2384" s="60" t="s">
        <v>9095</v>
      </c>
      <c r="C2384" s="60" t="s">
        <v>48937</v>
      </c>
      <c r="D2384" s="60" t="s">
        <v>9097</v>
      </c>
      <c r="E2384" s="61">
        <v>87.11</v>
      </c>
      <c r="F2384" s="3"/>
      <c r="G2384" s="3"/>
      <c r="H2384" s="3"/>
      <c r="I2384" s="3"/>
      <c r="J2384" s="3"/>
      <c r="K2384" s="3"/>
      <c r="L2384" s="3"/>
      <c r="M2384" s="3"/>
      <c r="N2384" s="3"/>
      <c r="O2384" s="3"/>
      <c r="P2384" s="3"/>
      <c r="Q2384" s="3"/>
      <c r="R2384" s="3"/>
      <c r="S2384" s="3"/>
      <c r="T2384" s="3"/>
      <c r="U2384" s="3"/>
      <c r="V2384" s="3"/>
      <c r="W2384" s="3"/>
      <c r="X2384" s="3"/>
      <c r="Y2384" s="3"/>
      <c r="Z2384" s="3"/>
    </row>
    <row r="2385" spans="1:26" ht="3" customHeight="1" x14ac:dyDescent="0.25">
      <c r="A2385" s="3"/>
      <c r="B2385" s="3"/>
      <c r="C2385" s="60"/>
      <c r="D2385" s="3"/>
      <c r="E2385" s="3"/>
      <c r="F2385" s="3"/>
      <c r="G2385" s="3"/>
      <c r="H2385" s="3"/>
      <c r="I2385" s="3"/>
      <c r="J2385" s="3"/>
      <c r="K2385" s="3"/>
      <c r="L2385" s="3"/>
      <c r="M2385" s="3"/>
      <c r="N2385" s="3"/>
      <c r="O2385" s="3"/>
      <c r="P2385" s="3"/>
      <c r="Q2385" s="3"/>
      <c r="R2385" s="3"/>
      <c r="S2385" s="3"/>
      <c r="T2385" s="3"/>
      <c r="U2385" s="3"/>
      <c r="V2385" s="3"/>
      <c r="W2385" s="3"/>
      <c r="X2385" s="3"/>
      <c r="Y2385" s="3"/>
      <c r="Z2385" s="3"/>
    </row>
    <row r="2386" spans="1:26" ht="12.75" customHeight="1" x14ac:dyDescent="0.25">
      <c r="A2386" s="59" t="s">
        <v>9176</v>
      </c>
      <c r="B2386" s="60" t="s">
        <v>9095</v>
      </c>
      <c r="C2386" s="60" t="s">
        <v>9177</v>
      </c>
      <c r="D2386" s="60" t="s">
        <v>9097</v>
      </c>
      <c r="E2386" s="61">
        <v>260.8</v>
      </c>
      <c r="F2386" s="3"/>
      <c r="G2386" s="3"/>
      <c r="H2386" s="3"/>
      <c r="I2386" s="3"/>
      <c r="J2386" s="3"/>
      <c r="K2386" s="3"/>
      <c r="L2386" s="3"/>
      <c r="M2386" s="3"/>
      <c r="N2386" s="3"/>
      <c r="O2386" s="3"/>
      <c r="P2386" s="3"/>
      <c r="Q2386" s="3"/>
      <c r="R2386" s="3"/>
      <c r="S2386" s="3"/>
      <c r="T2386" s="3"/>
      <c r="U2386" s="3"/>
      <c r="V2386" s="3"/>
      <c r="W2386" s="3"/>
      <c r="X2386" s="3"/>
      <c r="Y2386" s="3"/>
      <c r="Z2386" s="3"/>
    </row>
    <row r="2387" spans="1:26" ht="13.5" customHeight="1" x14ac:dyDescent="0.25">
      <c r="A2387" s="59" t="s">
        <v>9178</v>
      </c>
      <c r="B2387" s="60" t="s">
        <v>9095</v>
      </c>
      <c r="C2387" s="60" t="s">
        <v>9179</v>
      </c>
      <c r="D2387" s="60" t="s">
        <v>9097</v>
      </c>
      <c r="E2387" s="61">
        <v>101.11</v>
      </c>
      <c r="F2387" s="3"/>
      <c r="G2387" s="3"/>
      <c r="H2387" s="3"/>
      <c r="I2387" s="3"/>
      <c r="J2387" s="3"/>
      <c r="K2387" s="3"/>
      <c r="L2387" s="3"/>
      <c r="M2387" s="3"/>
      <c r="N2387" s="3"/>
      <c r="O2387" s="3"/>
      <c r="P2387" s="3"/>
      <c r="Q2387" s="3"/>
      <c r="R2387" s="3"/>
      <c r="S2387" s="3"/>
      <c r="T2387" s="3"/>
      <c r="U2387" s="3"/>
      <c r="V2387" s="3"/>
      <c r="W2387" s="3"/>
      <c r="X2387" s="3"/>
      <c r="Y2387" s="3"/>
      <c r="Z2387" s="3"/>
    </row>
    <row r="2388" spans="1:26" ht="12.75" customHeight="1" x14ac:dyDescent="0.25">
      <c r="A2388" s="59" t="s">
        <v>9180</v>
      </c>
      <c r="B2388" s="60" t="s">
        <v>9095</v>
      </c>
      <c r="C2388" s="60" t="s">
        <v>9181</v>
      </c>
      <c r="D2388" s="60" t="s">
        <v>9097</v>
      </c>
      <c r="E2388" s="61">
        <v>192.07</v>
      </c>
      <c r="F2388" s="3"/>
      <c r="G2388" s="3"/>
      <c r="H2388" s="3"/>
      <c r="I2388" s="3"/>
      <c r="J2388" s="3"/>
      <c r="K2388" s="3"/>
      <c r="L2388" s="3"/>
      <c r="M2388" s="3"/>
      <c r="N2388" s="3"/>
      <c r="O2388" s="3"/>
      <c r="P2388" s="3"/>
      <c r="Q2388" s="3"/>
      <c r="R2388" s="3"/>
      <c r="S2388" s="3"/>
      <c r="T2388" s="3"/>
      <c r="U2388" s="3"/>
      <c r="V2388" s="3"/>
      <c r="W2388" s="3"/>
      <c r="X2388" s="3"/>
      <c r="Y2388" s="3"/>
      <c r="Z2388" s="3"/>
    </row>
    <row r="2389" spans="1:26" ht="12.75" customHeight="1" x14ac:dyDescent="0.25">
      <c r="A2389" s="59" t="s">
        <v>9182</v>
      </c>
      <c r="B2389" s="60" t="s">
        <v>9095</v>
      </c>
      <c r="C2389" s="60" t="s">
        <v>9183</v>
      </c>
      <c r="D2389" s="60" t="s">
        <v>9097</v>
      </c>
      <c r="E2389" s="61">
        <v>78.31</v>
      </c>
      <c r="F2389" s="3"/>
      <c r="G2389" s="3"/>
      <c r="H2389" s="3"/>
      <c r="I2389" s="3"/>
      <c r="J2389" s="3"/>
      <c r="K2389" s="3"/>
      <c r="L2389" s="3"/>
      <c r="M2389" s="3"/>
      <c r="N2389" s="3"/>
      <c r="O2389" s="3"/>
      <c r="P2389" s="3"/>
      <c r="Q2389" s="3"/>
      <c r="R2389" s="3"/>
      <c r="S2389" s="3"/>
      <c r="T2389" s="3"/>
      <c r="U2389" s="3"/>
      <c r="V2389" s="3"/>
      <c r="W2389" s="3"/>
      <c r="X2389" s="3"/>
      <c r="Y2389" s="3"/>
      <c r="Z2389" s="3"/>
    </row>
    <row r="2390" spans="1:26" ht="13.5" customHeight="1" x14ac:dyDescent="0.25">
      <c r="A2390" s="59" t="s">
        <v>9184</v>
      </c>
      <c r="B2390" s="60" t="s">
        <v>9095</v>
      </c>
      <c r="C2390" s="60" t="s">
        <v>9185</v>
      </c>
      <c r="D2390" s="60" t="s">
        <v>9097</v>
      </c>
      <c r="E2390" s="61">
        <v>195.82</v>
      </c>
      <c r="F2390" s="3"/>
      <c r="G2390" s="3"/>
      <c r="H2390" s="3"/>
      <c r="I2390" s="3"/>
      <c r="J2390" s="3"/>
      <c r="K2390" s="3"/>
      <c r="L2390" s="3"/>
      <c r="M2390" s="3"/>
      <c r="N2390" s="3"/>
      <c r="O2390" s="3"/>
      <c r="P2390" s="3"/>
      <c r="Q2390" s="3"/>
      <c r="R2390" s="3"/>
      <c r="S2390" s="3"/>
      <c r="T2390" s="3"/>
      <c r="U2390" s="3"/>
      <c r="V2390" s="3"/>
      <c r="W2390" s="3"/>
      <c r="X2390" s="3"/>
      <c r="Y2390" s="3"/>
      <c r="Z2390" s="3"/>
    </row>
    <row r="2391" spans="1:26" ht="12.75" customHeight="1" x14ac:dyDescent="0.25">
      <c r="A2391" s="59" t="s">
        <v>9186</v>
      </c>
      <c r="B2391" s="60" t="s">
        <v>9095</v>
      </c>
      <c r="C2391" s="60" t="s">
        <v>9187</v>
      </c>
      <c r="D2391" s="60" t="s">
        <v>9097</v>
      </c>
      <c r="E2391" s="61">
        <v>80.66</v>
      </c>
      <c r="F2391" s="3"/>
      <c r="G2391" s="3"/>
      <c r="H2391" s="3"/>
      <c r="I2391" s="3"/>
      <c r="J2391" s="3"/>
      <c r="K2391" s="3"/>
      <c r="L2391" s="3"/>
      <c r="M2391" s="3"/>
      <c r="N2391" s="3"/>
      <c r="O2391" s="3"/>
      <c r="P2391" s="3"/>
      <c r="Q2391" s="3"/>
      <c r="R2391" s="3"/>
      <c r="S2391" s="3"/>
      <c r="T2391" s="3"/>
      <c r="U2391" s="3"/>
      <c r="V2391" s="3"/>
      <c r="W2391" s="3"/>
      <c r="X2391" s="3"/>
      <c r="Y2391" s="3"/>
      <c r="Z2391" s="3"/>
    </row>
    <row r="2392" spans="1:26" ht="13.5" customHeight="1" x14ac:dyDescent="0.25">
      <c r="A2392" s="59" t="s">
        <v>9188</v>
      </c>
      <c r="B2392" s="60" t="s">
        <v>9095</v>
      </c>
      <c r="C2392" s="60" t="s">
        <v>9189</v>
      </c>
      <c r="D2392" s="60" t="s">
        <v>9097</v>
      </c>
      <c r="E2392" s="61">
        <v>74.33</v>
      </c>
      <c r="F2392" s="3"/>
      <c r="G2392" s="3"/>
      <c r="H2392" s="3"/>
      <c r="I2392" s="3"/>
      <c r="J2392" s="3"/>
      <c r="K2392" s="3"/>
      <c r="L2392" s="3"/>
      <c r="M2392" s="3"/>
      <c r="N2392" s="3"/>
      <c r="O2392" s="3"/>
      <c r="P2392" s="3"/>
      <c r="Q2392" s="3"/>
      <c r="R2392" s="3"/>
      <c r="S2392" s="3"/>
      <c r="T2392" s="3"/>
      <c r="U2392" s="3"/>
      <c r="V2392" s="3"/>
      <c r="W2392" s="3"/>
      <c r="X2392" s="3"/>
      <c r="Y2392" s="3"/>
      <c r="Z2392" s="3"/>
    </row>
    <row r="2393" spans="1:26" ht="12.75" customHeight="1" x14ac:dyDescent="0.25">
      <c r="A2393" s="59" t="s">
        <v>9190</v>
      </c>
      <c r="B2393" s="60" t="s">
        <v>9095</v>
      </c>
      <c r="C2393" s="60" t="s">
        <v>9191</v>
      </c>
      <c r="D2393" s="60" t="s">
        <v>9097</v>
      </c>
      <c r="E2393" s="61">
        <v>46.65</v>
      </c>
      <c r="F2393" s="3"/>
      <c r="G2393" s="3"/>
      <c r="H2393" s="3"/>
      <c r="I2393" s="3"/>
      <c r="J2393" s="3"/>
      <c r="K2393" s="3"/>
      <c r="L2393" s="3"/>
      <c r="M2393" s="3"/>
      <c r="N2393" s="3"/>
      <c r="O2393" s="3"/>
      <c r="P2393" s="3"/>
      <c r="Q2393" s="3"/>
      <c r="R2393" s="3"/>
      <c r="S2393" s="3"/>
      <c r="T2393" s="3"/>
      <c r="U2393" s="3"/>
      <c r="V2393" s="3"/>
      <c r="W2393" s="3"/>
      <c r="X2393" s="3"/>
      <c r="Y2393" s="3"/>
      <c r="Z2393" s="3"/>
    </row>
    <row r="2394" spans="1:26" ht="12.75" customHeight="1" x14ac:dyDescent="0.25">
      <c r="A2394" s="59" t="s">
        <v>9192</v>
      </c>
      <c r="B2394" s="60" t="s">
        <v>9095</v>
      </c>
      <c r="C2394" s="60" t="s">
        <v>9193</v>
      </c>
      <c r="D2394" s="60" t="s">
        <v>9097</v>
      </c>
      <c r="E2394" s="61">
        <v>272.18</v>
      </c>
      <c r="F2394" s="3"/>
      <c r="G2394" s="3"/>
      <c r="H2394" s="3"/>
      <c r="I2394" s="3"/>
      <c r="J2394" s="3"/>
      <c r="K2394" s="3"/>
      <c r="L2394" s="3"/>
      <c r="M2394" s="3"/>
      <c r="N2394" s="3"/>
      <c r="O2394" s="3"/>
      <c r="P2394" s="3"/>
      <c r="Q2394" s="3"/>
      <c r="R2394" s="3"/>
      <c r="S2394" s="3"/>
      <c r="T2394" s="3"/>
      <c r="U2394" s="3"/>
      <c r="V2394" s="3"/>
      <c r="W2394" s="3"/>
      <c r="X2394" s="3"/>
      <c r="Y2394" s="3"/>
      <c r="Z2394" s="3"/>
    </row>
    <row r="2395" spans="1:26" ht="13.5" customHeight="1" x14ac:dyDescent="0.25">
      <c r="A2395" s="59" t="s">
        <v>9194</v>
      </c>
      <c r="B2395" s="60" t="s">
        <v>9095</v>
      </c>
      <c r="C2395" s="60" t="s">
        <v>9195</v>
      </c>
      <c r="D2395" s="60" t="s">
        <v>9097</v>
      </c>
      <c r="E2395" s="61">
        <v>111.53</v>
      </c>
      <c r="F2395" s="3"/>
      <c r="G2395" s="3"/>
      <c r="H2395" s="3"/>
      <c r="I2395" s="3"/>
      <c r="J2395" s="3"/>
      <c r="K2395" s="3"/>
      <c r="L2395" s="3"/>
      <c r="M2395" s="3"/>
      <c r="N2395" s="3"/>
      <c r="O2395" s="3"/>
      <c r="P2395" s="3"/>
      <c r="Q2395" s="3"/>
      <c r="R2395" s="3"/>
      <c r="S2395" s="3"/>
      <c r="T2395" s="3"/>
      <c r="U2395" s="3"/>
      <c r="V2395" s="3"/>
      <c r="W2395" s="3"/>
      <c r="X2395" s="3"/>
      <c r="Y2395" s="3"/>
      <c r="Z2395" s="3"/>
    </row>
    <row r="2396" spans="1:26" ht="12.75" customHeight="1" x14ac:dyDescent="0.25">
      <c r="A2396" s="59" t="s">
        <v>9196</v>
      </c>
      <c r="B2396" s="60" t="s">
        <v>9095</v>
      </c>
      <c r="C2396" s="60" t="s">
        <v>9197</v>
      </c>
      <c r="D2396" s="60" t="s">
        <v>9097</v>
      </c>
      <c r="E2396" s="61">
        <v>12.24</v>
      </c>
      <c r="F2396" s="3"/>
      <c r="G2396" s="3"/>
      <c r="H2396" s="3"/>
      <c r="I2396" s="3"/>
      <c r="J2396" s="3"/>
      <c r="K2396" s="3"/>
      <c r="L2396" s="3"/>
      <c r="M2396" s="3"/>
      <c r="N2396" s="3"/>
      <c r="O2396" s="3"/>
      <c r="P2396" s="3"/>
      <c r="Q2396" s="3"/>
      <c r="R2396" s="3"/>
      <c r="S2396" s="3"/>
      <c r="T2396" s="3"/>
      <c r="U2396" s="3"/>
      <c r="V2396" s="3"/>
      <c r="W2396" s="3"/>
      <c r="X2396" s="3"/>
      <c r="Y2396" s="3"/>
      <c r="Z2396" s="3"/>
    </row>
    <row r="2397" spans="1:26" ht="12.75" customHeight="1" x14ac:dyDescent="0.25">
      <c r="A2397" s="59" t="s">
        <v>9198</v>
      </c>
      <c r="B2397" s="60" t="s">
        <v>9095</v>
      </c>
      <c r="C2397" s="60" t="s">
        <v>9199</v>
      </c>
      <c r="D2397" s="60" t="s">
        <v>9097</v>
      </c>
      <c r="E2397" s="61">
        <v>3.67</v>
      </c>
      <c r="F2397" s="3"/>
      <c r="G2397" s="3"/>
      <c r="H2397" s="3"/>
      <c r="I2397" s="3"/>
      <c r="J2397" s="3"/>
      <c r="K2397" s="3"/>
      <c r="L2397" s="3"/>
      <c r="M2397" s="3"/>
      <c r="N2397" s="3"/>
      <c r="O2397" s="3"/>
      <c r="P2397" s="3"/>
      <c r="Q2397" s="3"/>
      <c r="R2397" s="3"/>
      <c r="S2397" s="3"/>
      <c r="T2397" s="3"/>
      <c r="U2397" s="3"/>
      <c r="V2397" s="3"/>
      <c r="W2397" s="3"/>
      <c r="X2397" s="3"/>
      <c r="Y2397" s="3"/>
      <c r="Z2397" s="3"/>
    </row>
    <row r="2398" spans="1:26" ht="13.5" customHeight="1" x14ac:dyDescent="0.25">
      <c r="A2398" s="59" t="s">
        <v>9200</v>
      </c>
      <c r="B2398" s="60" t="s">
        <v>9095</v>
      </c>
      <c r="C2398" s="60" t="s">
        <v>9201</v>
      </c>
      <c r="D2398" s="60" t="s">
        <v>9097</v>
      </c>
      <c r="E2398" s="61">
        <v>7.02</v>
      </c>
      <c r="F2398" s="3"/>
      <c r="G2398" s="3"/>
      <c r="H2398" s="3"/>
      <c r="I2398" s="3"/>
      <c r="J2398" s="3"/>
      <c r="K2398" s="3"/>
      <c r="L2398" s="3"/>
      <c r="M2398" s="3"/>
      <c r="N2398" s="3"/>
      <c r="O2398" s="3"/>
      <c r="P2398" s="3"/>
      <c r="Q2398" s="3"/>
      <c r="R2398" s="3"/>
      <c r="S2398" s="3"/>
      <c r="T2398" s="3"/>
      <c r="U2398" s="3"/>
      <c r="V2398" s="3"/>
      <c r="W2398" s="3"/>
      <c r="X2398" s="3"/>
      <c r="Y2398" s="3"/>
      <c r="Z2398" s="3"/>
    </row>
    <row r="2399" spans="1:26" ht="12.75" customHeight="1" x14ac:dyDescent="0.25">
      <c r="A2399" s="59" t="s">
        <v>9202</v>
      </c>
      <c r="B2399" s="60" t="s">
        <v>9095</v>
      </c>
      <c r="C2399" s="60" t="s">
        <v>9203</v>
      </c>
      <c r="D2399" s="60" t="s">
        <v>9097</v>
      </c>
      <c r="E2399" s="61">
        <v>1.38</v>
      </c>
      <c r="F2399" s="3"/>
      <c r="G2399" s="3"/>
      <c r="H2399" s="3"/>
      <c r="I2399" s="3"/>
      <c r="J2399" s="3"/>
      <c r="K2399" s="3"/>
      <c r="L2399" s="3"/>
      <c r="M2399" s="3"/>
      <c r="N2399" s="3"/>
      <c r="O2399" s="3"/>
      <c r="P2399" s="3"/>
      <c r="Q2399" s="3"/>
      <c r="R2399" s="3"/>
      <c r="S2399" s="3"/>
      <c r="T2399" s="3"/>
      <c r="U2399" s="3"/>
      <c r="V2399" s="3"/>
      <c r="W2399" s="3"/>
      <c r="X2399" s="3"/>
      <c r="Y2399" s="3"/>
      <c r="Z2399" s="3"/>
    </row>
    <row r="2400" spans="1:26" ht="13.5" customHeight="1" x14ac:dyDescent="0.25">
      <c r="A2400" s="56" t="s">
        <v>48938</v>
      </c>
      <c r="B2400" s="57" t="s">
        <v>9095</v>
      </c>
      <c r="C2400" s="57" t="s">
        <v>48939</v>
      </c>
      <c r="D2400" s="58"/>
      <c r="E2400" s="58"/>
      <c r="F2400" s="3"/>
      <c r="G2400" s="3"/>
      <c r="H2400" s="3"/>
      <c r="I2400" s="3"/>
      <c r="J2400" s="3"/>
      <c r="K2400" s="3"/>
      <c r="L2400" s="3"/>
      <c r="M2400" s="3"/>
      <c r="N2400" s="3"/>
      <c r="O2400" s="3"/>
      <c r="P2400" s="3"/>
      <c r="Q2400" s="3"/>
      <c r="R2400" s="3"/>
      <c r="S2400" s="3"/>
      <c r="T2400" s="3"/>
      <c r="U2400" s="3"/>
      <c r="V2400" s="3"/>
      <c r="W2400" s="3"/>
      <c r="X2400" s="3"/>
      <c r="Y2400" s="3"/>
      <c r="Z2400" s="3"/>
    </row>
    <row r="2401" spans="1:26" ht="12.75" customHeight="1" x14ac:dyDescent="0.25">
      <c r="A2401" s="59" t="s">
        <v>9204</v>
      </c>
      <c r="B2401" s="60" t="s">
        <v>9095</v>
      </c>
      <c r="C2401" s="60" t="s">
        <v>9205</v>
      </c>
      <c r="D2401" s="60" t="s">
        <v>9097</v>
      </c>
      <c r="E2401" s="61">
        <v>120.38</v>
      </c>
      <c r="F2401" s="3"/>
      <c r="G2401" s="3"/>
      <c r="H2401" s="3"/>
      <c r="I2401" s="3"/>
      <c r="J2401" s="3"/>
      <c r="K2401" s="3"/>
      <c r="L2401" s="3"/>
      <c r="M2401" s="3"/>
      <c r="N2401" s="3"/>
      <c r="O2401" s="3"/>
      <c r="P2401" s="3"/>
      <c r="Q2401" s="3"/>
      <c r="R2401" s="3"/>
      <c r="S2401" s="3"/>
      <c r="T2401" s="3"/>
      <c r="U2401" s="3"/>
      <c r="V2401" s="3"/>
      <c r="W2401" s="3"/>
      <c r="X2401" s="3"/>
      <c r="Y2401" s="3"/>
      <c r="Z2401" s="3"/>
    </row>
    <row r="2402" spans="1:26" ht="12.75" customHeight="1" x14ac:dyDescent="0.25">
      <c r="A2402" s="59" t="s">
        <v>9206</v>
      </c>
      <c r="B2402" s="60" t="s">
        <v>9095</v>
      </c>
      <c r="C2402" s="60" t="s">
        <v>9207</v>
      </c>
      <c r="D2402" s="60" t="s">
        <v>9097</v>
      </c>
      <c r="E2402" s="61">
        <v>34.47</v>
      </c>
      <c r="F2402" s="3"/>
      <c r="G2402" s="3"/>
      <c r="H2402" s="3"/>
      <c r="I2402" s="3"/>
      <c r="J2402" s="3"/>
      <c r="K2402" s="3"/>
      <c r="L2402" s="3"/>
      <c r="M2402" s="3"/>
      <c r="N2402" s="3"/>
      <c r="O2402" s="3"/>
      <c r="P2402" s="3"/>
      <c r="Q2402" s="3"/>
      <c r="R2402" s="3"/>
      <c r="S2402" s="3"/>
      <c r="T2402" s="3"/>
      <c r="U2402" s="3"/>
      <c r="V2402" s="3"/>
      <c r="W2402" s="3"/>
      <c r="X2402" s="3"/>
      <c r="Y2402" s="3"/>
      <c r="Z2402" s="3"/>
    </row>
    <row r="2403" spans="1:26" ht="13.5" customHeight="1" x14ac:dyDescent="0.25">
      <c r="A2403" s="56" t="s">
        <v>48940</v>
      </c>
      <c r="B2403" s="57" t="s">
        <v>9095</v>
      </c>
      <c r="C2403" s="57" t="s">
        <v>48941</v>
      </c>
      <c r="D2403" s="58"/>
      <c r="E2403" s="58"/>
      <c r="F2403" s="3"/>
      <c r="G2403" s="3"/>
      <c r="H2403" s="3"/>
      <c r="I2403" s="3"/>
      <c r="J2403" s="3"/>
      <c r="K2403" s="3"/>
      <c r="L2403" s="3"/>
      <c r="M2403" s="3"/>
      <c r="N2403" s="3"/>
      <c r="O2403" s="3"/>
      <c r="P2403" s="3"/>
      <c r="Q2403" s="3"/>
      <c r="R2403" s="3"/>
      <c r="S2403" s="3"/>
      <c r="T2403" s="3"/>
      <c r="U2403" s="3"/>
      <c r="V2403" s="3"/>
      <c r="W2403" s="3"/>
      <c r="X2403" s="3"/>
      <c r="Y2403" s="3"/>
      <c r="Z2403" s="3"/>
    </row>
    <row r="2404" spans="1:26" ht="12.75" customHeight="1" x14ac:dyDescent="0.25">
      <c r="A2404" s="59" t="s">
        <v>9208</v>
      </c>
      <c r="B2404" s="60" t="s">
        <v>9095</v>
      </c>
      <c r="C2404" s="60" t="s">
        <v>48942</v>
      </c>
      <c r="D2404" s="60" t="s">
        <v>9097</v>
      </c>
      <c r="E2404" s="61">
        <v>323.32</v>
      </c>
      <c r="F2404" s="3"/>
      <c r="G2404" s="3"/>
      <c r="H2404" s="3"/>
      <c r="I2404" s="3"/>
      <c r="J2404" s="3"/>
      <c r="K2404" s="3"/>
      <c r="L2404" s="3"/>
      <c r="M2404" s="3"/>
      <c r="N2404" s="3"/>
      <c r="O2404" s="3"/>
      <c r="P2404" s="3"/>
      <c r="Q2404" s="3"/>
      <c r="R2404" s="3"/>
      <c r="S2404" s="3"/>
      <c r="T2404" s="3"/>
      <c r="U2404" s="3"/>
      <c r="V2404" s="3"/>
      <c r="W2404" s="3"/>
      <c r="X2404" s="3"/>
      <c r="Y2404" s="3"/>
      <c r="Z2404" s="3"/>
    </row>
    <row r="2405" spans="1:26" ht="13.5" customHeight="1" x14ac:dyDescent="0.25">
      <c r="A2405" s="59" t="s">
        <v>9210</v>
      </c>
      <c r="B2405" s="60" t="s">
        <v>9095</v>
      </c>
      <c r="C2405" s="60" t="s">
        <v>48943</v>
      </c>
      <c r="D2405" s="60" t="s">
        <v>9097</v>
      </c>
      <c r="E2405" s="61">
        <v>151.05000000000001</v>
      </c>
      <c r="F2405" s="3"/>
      <c r="G2405" s="3"/>
      <c r="H2405" s="3"/>
      <c r="I2405" s="3"/>
      <c r="J2405" s="3"/>
      <c r="K2405" s="3"/>
      <c r="L2405" s="3"/>
      <c r="M2405" s="3"/>
      <c r="N2405" s="3"/>
      <c r="O2405" s="3"/>
      <c r="P2405" s="3"/>
      <c r="Q2405" s="3"/>
      <c r="R2405" s="3"/>
      <c r="S2405" s="3"/>
      <c r="T2405" s="3"/>
      <c r="U2405" s="3"/>
      <c r="V2405" s="3"/>
      <c r="W2405" s="3"/>
      <c r="X2405" s="3"/>
      <c r="Y2405" s="3"/>
      <c r="Z2405" s="3"/>
    </row>
    <row r="2406" spans="1:26" ht="12.75" customHeight="1" x14ac:dyDescent="0.25">
      <c r="A2406" s="56" t="s">
        <v>48944</v>
      </c>
      <c r="B2406" s="57" t="s">
        <v>9095</v>
      </c>
      <c r="C2406" s="57" t="s">
        <v>48945</v>
      </c>
      <c r="D2406" s="58"/>
      <c r="E2406" s="58"/>
      <c r="F2406" s="3"/>
      <c r="G2406" s="3"/>
      <c r="H2406" s="3"/>
      <c r="I2406" s="3"/>
      <c r="J2406" s="3"/>
      <c r="K2406" s="3"/>
      <c r="L2406" s="3"/>
      <c r="M2406" s="3"/>
      <c r="N2406" s="3"/>
      <c r="O2406" s="3"/>
      <c r="P2406" s="3"/>
      <c r="Q2406" s="3"/>
      <c r="R2406" s="3"/>
      <c r="S2406" s="3"/>
      <c r="T2406" s="3"/>
      <c r="U2406" s="3"/>
      <c r="V2406" s="3"/>
      <c r="W2406" s="3"/>
      <c r="X2406" s="3"/>
      <c r="Y2406" s="3"/>
      <c r="Z2406" s="3"/>
    </row>
    <row r="2407" spans="1:26" ht="12.75" customHeight="1" x14ac:dyDescent="0.25">
      <c r="A2407" s="59" t="s">
        <v>9216</v>
      </c>
      <c r="B2407" s="60" t="s">
        <v>9095</v>
      </c>
      <c r="C2407" s="60" t="s">
        <v>9217</v>
      </c>
      <c r="D2407" s="60" t="s">
        <v>9097</v>
      </c>
      <c r="E2407" s="61">
        <v>18.600000000000001</v>
      </c>
      <c r="F2407" s="3"/>
      <c r="G2407" s="3"/>
      <c r="H2407" s="3"/>
      <c r="I2407" s="3"/>
      <c r="J2407" s="3"/>
      <c r="K2407" s="3"/>
      <c r="L2407" s="3"/>
      <c r="M2407" s="3"/>
      <c r="N2407" s="3"/>
      <c r="O2407" s="3"/>
      <c r="P2407" s="3"/>
      <c r="Q2407" s="3"/>
      <c r="R2407" s="3"/>
      <c r="S2407" s="3"/>
      <c r="T2407" s="3"/>
      <c r="U2407" s="3"/>
      <c r="V2407" s="3"/>
      <c r="W2407" s="3"/>
      <c r="X2407" s="3"/>
      <c r="Y2407" s="3"/>
      <c r="Z2407" s="3"/>
    </row>
    <row r="2408" spans="1:26" ht="13.5" customHeight="1" x14ac:dyDescent="0.25">
      <c r="A2408" s="59" t="s">
        <v>9218</v>
      </c>
      <c r="B2408" s="60" t="s">
        <v>9095</v>
      </c>
      <c r="C2408" s="60" t="s">
        <v>9219</v>
      </c>
      <c r="D2408" s="60" t="s">
        <v>9097</v>
      </c>
      <c r="E2408" s="61">
        <v>18.18</v>
      </c>
      <c r="F2408" s="3"/>
      <c r="G2408" s="3"/>
      <c r="H2408" s="3"/>
      <c r="I2408" s="3"/>
      <c r="J2408" s="3"/>
      <c r="K2408" s="3"/>
      <c r="L2408" s="3"/>
      <c r="M2408" s="3"/>
      <c r="N2408" s="3"/>
      <c r="O2408" s="3"/>
      <c r="P2408" s="3"/>
      <c r="Q2408" s="3"/>
      <c r="R2408" s="3"/>
      <c r="S2408" s="3"/>
      <c r="T2408" s="3"/>
      <c r="U2408" s="3"/>
      <c r="V2408" s="3"/>
      <c r="W2408" s="3"/>
      <c r="X2408" s="3"/>
      <c r="Y2408" s="3"/>
      <c r="Z2408" s="3"/>
    </row>
    <row r="2409" spans="1:26" ht="12.75" customHeight="1" x14ac:dyDescent="0.25">
      <c r="A2409" s="59" t="s">
        <v>9220</v>
      </c>
      <c r="B2409" s="60" t="s">
        <v>9095</v>
      </c>
      <c r="C2409" s="60" t="s">
        <v>9221</v>
      </c>
      <c r="D2409" s="60" t="s">
        <v>9097</v>
      </c>
      <c r="E2409" s="61">
        <v>3.67</v>
      </c>
      <c r="F2409" s="3"/>
      <c r="G2409" s="3"/>
      <c r="H2409" s="3"/>
      <c r="I2409" s="3"/>
      <c r="J2409" s="3"/>
      <c r="K2409" s="3"/>
      <c r="L2409" s="3"/>
      <c r="M2409" s="3"/>
      <c r="N2409" s="3"/>
      <c r="O2409" s="3"/>
      <c r="P2409" s="3"/>
      <c r="Q2409" s="3"/>
      <c r="R2409" s="3"/>
      <c r="S2409" s="3"/>
      <c r="T2409" s="3"/>
      <c r="U2409" s="3"/>
      <c r="V2409" s="3"/>
      <c r="W2409" s="3"/>
      <c r="X2409" s="3"/>
      <c r="Y2409" s="3"/>
      <c r="Z2409" s="3"/>
    </row>
    <row r="2410" spans="1:26" ht="2.25" customHeight="1" x14ac:dyDescent="0.25">
      <c r="A2410" s="3"/>
      <c r="B2410" s="3"/>
      <c r="C2410" s="60"/>
      <c r="D2410" s="3"/>
      <c r="E2410" s="3"/>
      <c r="F2410" s="3"/>
      <c r="G2410" s="3"/>
      <c r="H2410" s="3"/>
      <c r="I2410" s="3"/>
      <c r="J2410" s="3"/>
      <c r="K2410" s="3"/>
      <c r="L2410" s="3"/>
      <c r="M2410" s="3"/>
      <c r="N2410" s="3"/>
      <c r="O2410" s="3"/>
      <c r="P2410" s="3"/>
      <c r="Q2410" s="3"/>
      <c r="R2410" s="3"/>
      <c r="S2410" s="3"/>
      <c r="T2410" s="3"/>
      <c r="U2410" s="3"/>
      <c r="V2410" s="3"/>
      <c r="W2410" s="3"/>
      <c r="X2410" s="3"/>
      <c r="Y2410" s="3"/>
      <c r="Z2410" s="3"/>
    </row>
    <row r="2411" spans="1:26" ht="13.5" customHeight="1" x14ac:dyDescent="0.25">
      <c r="A2411" s="56" t="s">
        <v>48946</v>
      </c>
      <c r="B2411" s="57" t="s">
        <v>9095</v>
      </c>
      <c r="C2411" s="57" t="s">
        <v>48947</v>
      </c>
      <c r="D2411" s="58"/>
      <c r="E2411" s="58"/>
      <c r="F2411" s="3"/>
      <c r="G2411" s="3"/>
      <c r="H2411" s="3"/>
      <c r="I2411" s="3"/>
      <c r="J2411" s="3"/>
      <c r="K2411" s="3"/>
      <c r="L2411" s="3"/>
      <c r="M2411" s="3"/>
      <c r="N2411" s="3"/>
      <c r="O2411" s="3"/>
      <c r="P2411" s="3"/>
      <c r="Q2411" s="3"/>
      <c r="R2411" s="3"/>
      <c r="S2411" s="3"/>
      <c r="T2411" s="3"/>
      <c r="U2411" s="3"/>
      <c r="V2411" s="3"/>
      <c r="W2411" s="3"/>
      <c r="X2411" s="3"/>
      <c r="Y2411" s="3"/>
      <c r="Z2411" s="3"/>
    </row>
    <row r="2412" spans="1:26" ht="12.75" customHeight="1" x14ac:dyDescent="0.25">
      <c r="A2412" s="59" t="s">
        <v>9222</v>
      </c>
      <c r="B2412" s="60" t="s">
        <v>9095</v>
      </c>
      <c r="C2412" s="60" t="s">
        <v>9223</v>
      </c>
      <c r="D2412" s="60" t="s">
        <v>9097</v>
      </c>
      <c r="E2412" s="61">
        <v>148.5</v>
      </c>
      <c r="F2412" s="3"/>
      <c r="G2412" s="3"/>
      <c r="H2412" s="3"/>
      <c r="I2412" s="3"/>
      <c r="J2412" s="3"/>
      <c r="K2412" s="3"/>
      <c r="L2412" s="3"/>
      <c r="M2412" s="3"/>
      <c r="N2412" s="3"/>
      <c r="O2412" s="3"/>
      <c r="P2412" s="3"/>
      <c r="Q2412" s="3"/>
      <c r="R2412" s="3"/>
      <c r="S2412" s="3"/>
      <c r="T2412" s="3"/>
      <c r="U2412" s="3"/>
      <c r="V2412" s="3"/>
      <c r="W2412" s="3"/>
      <c r="X2412" s="3"/>
      <c r="Y2412" s="3"/>
      <c r="Z2412" s="3"/>
    </row>
    <row r="2413" spans="1:26" ht="13.5" customHeight="1" x14ac:dyDescent="0.25">
      <c r="A2413" s="59" t="s">
        <v>9224</v>
      </c>
      <c r="B2413" s="60" t="s">
        <v>9095</v>
      </c>
      <c r="C2413" s="60" t="s">
        <v>9225</v>
      </c>
      <c r="D2413" s="60" t="s">
        <v>9097</v>
      </c>
      <c r="E2413" s="61">
        <v>70.03</v>
      </c>
      <c r="F2413" s="3"/>
      <c r="G2413" s="3"/>
      <c r="H2413" s="3"/>
      <c r="I2413" s="3"/>
      <c r="J2413" s="3"/>
      <c r="K2413" s="3"/>
      <c r="L2413" s="3"/>
      <c r="M2413" s="3"/>
      <c r="N2413" s="3"/>
      <c r="O2413" s="3"/>
      <c r="P2413" s="3"/>
      <c r="Q2413" s="3"/>
      <c r="R2413" s="3"/>
      <c r="S2413" s="3"/>
      <c r="T2413" s="3"/>
      <c r="U2413" s="3"/>
      <c r="V2413" s="3"/>
      <c r="W2413" s="3"/>
      <c r="X2413" s="3"/>
      <c r="Y2413" s="3"/>
      <c r="Z2413" s="3"/>
    </row>
    <row r="2414" spans="1:26" ht="12.75" customHeight="1" x14ac:dyDescent="0.25">
      <c r="A2414" s="59" t="s">
        <v>48948</v>
      </c>
      <c r="B2414" s="60" t="s">
        <v>9095</v>
      </c>
      <c r="C2414" s="60" t="s">
        <v>48949</v>
      </c>
      <c r="D2414" s="60" t="s">
        <v>9097</v>
      </c>
      <c r="E2414" s="61">
        <v>143.46</v>
      </c>
      <c r="F2414" s="3"/>
      <c r="G2414" s="3"/>
      <c r="H2414" s="3"/>
      <c r="I2414" s="3"/>
      <c r="J2414" s="3"/>
      <c r="K2414" s="3"/>
      <c r="L2414" s="3"/>
      <c r="M2414" s="3"/>
      <c r="N2414" s="3"/>
      <c r="O2414" s="3"/>
      <c r="P2414" s="3"/>
      <c r="Q2414" s="3"/>
      <c r="R2414" s="3"/>
      <c r="S2414" s="3"/>
      <c r="T2414" s="3"/>
      <c r="U2414" s="3"/>
      <c r="V2414" s="3"/>
      <c r="W2414" s="3"/>
      <c r="X2414" s="3"/>
      <c r="Y2414" s="3"/>
      <c r="Z2414" s="3"/>
    </row>
    <row r="2415" spans="1:26" ht="9.75" customHeight="1" x14ac:dyDescent="0.25">
      <c r="A2415" s="3"/>
      <c r="B2415" s="3"/>
      <c r="C2415" s="60"/>
      <c r="D2415" s="3"/>
      <c r="E2415" s="3"/>
      <c r="F2415" s="3"/>
      <c r="G2415" s="3"/>
      <c r="H2415" s="3"/>
      <c r="I2415" s="3"/>
      <c r="J2415" s="3"/>
      <c r="K2415" s="3"/>
      <c r="L2415" s="3"/>
      <c r="M2415" s="3"/>
      <c r="N2415" s="3"/>
      <c r="O2415" s="3"/>
      <c r="P2415" s="3"/>
      <c r="Q2415" s="3"/>
      <c r="R2415" s="3"/>
      <c r="S2415" s="3"/>
      <c r="T2415" s="3"/>
      <c r="U2415" s="3"/>
      <c r="V2415" s="3"/>
      <c r="W2415" s="3"/>
      <c r="X2415" s="3"/>
      <c r="Y2415" s="3"/>
      <c r="Z2415" s="3"/>
    </row>
    <row r="2416" spans="1:26" ht="12.75" customHeight="1" x14ac:dyDescent="0.25">
      <c r="A2416" s="59" t="s">
        <v>48950</v>
      </c>
      <c r="B2416" s="60" t="s">
        <v>9095</v>
      </c>
      <c r="C2416" s="60" t="s">
        <v>48951</v>
      </c>
      <c r="D2416" s="60" t="s">
        <v>9097</v>
      </c>
      <c r="E2416" s="61">
        <v>59.72</v>
      </c>
      <c r="F2416" s="3"/>
      <c r="G2416" s="3"/>
      <c r="H2416" s="3"/>
      <c r="I2416" s="3"/>
      <c r="J2416" s="3"/>
      <c r="K2416" s="3"/>
      <c r="L2416" s="3"/>
      <c r="M2416" s="3"/>
      <c r="N2416" s="3"/>
      <c r="O2416" s="3"/>
      <c r="P2416" s="3"/>
      <c r="Q2416" s="3"/>
      <c r="R2416" s="3"/>
      <c r="S2416" s="3"/>
      <c r="T2416" s="3"/>
      <c r="U2416" s="3"/>
      <c r="V2416" s="3"/>
      <c r="W2416" s="3"/>
      <c r="X2416" s="3"/>
      <c r="Y2416" s="3"/>
      <c r="Z2416" s="3"/>
    </row>
    <row r="2417" spans="1:26" ht="9.75" customHeight="1" x14ac:dyDescent="0.25">
      <c r="A2417" s="3"/>
      <c r="B2417" s="3"/>
      <c r="C2417" s="60"/>
      <c r="D2417" s="3"/>
      <c r="E2417" s="3"/>
      <c r="F2417" s="3"/>
      <c r="G2417" s="3"/>
      <c r="H2417" s="3"/>
      <c r="I2417" s="3"/>
      <c r="J2417" s="3"/>
      <c r="K2417" s="3"/>
      <c r="L2417" s="3"/>
      <c r="M2417" s="3"/>
      <c r="N2417" s="3"/>
      <c r="O2417" s="3"/>
      <c r="P2417" s="3"/>
      <c r="Q2417" s="3"/>
      <c r="R2417" s="3"/>
      <c r="S2417" s="3"/>
      <c r="T2417" s="3"/>
      <c r="U2417" s="3"/>
      <c r="V2417" s="3"/>
      <c r="W2417" s="3"/>
      <c r="X2417" s="3"/>
      <c r="Y2417" s="3"/>
      <c r="Z2417" s="3"/>
    </row>
    <row r="2418" spans="1:26" ht="12.75" customHeight="1" x14ac:dyDescent="0.25">
      <c r="A2418" s="59" t="s">
        <v>48952</v>
      </c>
      <c r="B2418" s="60" t="s">
        <v>9095</v>
      </c>
      <c r="C2418" s="60" t="s">
        <v>48953</v>
      </c>
      <c r="D2418" s="60" t="s">
        <v>9097</v>
      </c>
      <c r="E2418" s="61">
        <v>111.93</v>
      </c>
      <c r="F2418" s="3"/>
      <c r="G2418" s="3"/>
      <c r="H2418" s="3"/>
      <c r="I2418" s="3"/>
      <c r="J2418" s="3"/>
      <c r="K2418" s="3"/>
      <c r="L2418" s="3"/>
      <c r="M2418" s="3"/>
      <c r="N2418" s="3"/>
      <c r="O2418" s="3"/>
      <c r="P2418" s="3"/>
      <c r="Q2418" s="3"/>
      <c r="R2418" s="3"/>
      <c r="S2418" s="3"/>
      <c r="T2418" s="3"/>
      <c r="U2418" s="3"/>
      <c r="V2418" s="3"/>
      <c r="W2418" s="3"/>
      <c r="X2418" s="3"/>
      <c r="Y2418" s="3"/>
      <c r="Z2418" s="3"/>
    </row>
    <row r="2419" spans="1:26" ht="12.75" customHeight="1" x14ac:dyDescent="0.25">
      <c r="A2419" s="59" t="s">
        <v>48954</v>
      </c>
      <c r="B2419" s="60" t="s">
        <v>9095</v>
      </c>
      <c r="C2419" s="60" t="s">
        <v>48955</v>
      </c>
      <c r="D2419" s="60" t="s">
        <v>9097</v>
      </c>
      <c r="E2419" s="61">
        <v>61.37</v>
      </c>
      <c r="F2419" s="3"/>
      <c r="G2419" s="3"/>
      <c r="H2419" s="3"/>
      <c r="I2419" s="3"/>
      <c r="J2419" s="3"/>
      <c r="K2419" s="3"/>
      <c r="L2419" s="3"/>
      <c r="M2419" s="3"/>
      <c r="N2419" s="3"/>
      <c r="O2419" s="3"/>
      <c r="P2419" s="3"/>
      <c r="Q2419" s="3"/>
      <c r="R2419" s="3"/>
      <c r="S2419" s="3"/>
      <c r="T2419" s="3"/>
      <c r="U2419" s="3"/>
      <c r="V2419" s="3"/>
      <c r="W2419" s="3"/>
      <c r="X2419" s="3"/>
      <c r="Y2419" s="3"/>
      <c r="Z2419" s="3"/>
    </row>
    <row r="2420" spans="1:26" ht="13.5" customHeight="1" x14ac:dyDescent="0.25">
      <c r="A2420" s="59" t="s">
        <v>9226</v>
      </c>
      <c r="B2420" s="60" t="s">
        <v>9095</v>
      </c>
      <c r="C2420" s="60" t="s">
        <v>9227</v>
      </c>
      <c r="D2420" s="60" t="s">
        <v>9097</v>
      </c>
      <c r="E2420" s="61">
        <v>221.3</v>
      </c>
      <c r="F2420" s="3"/>
      <c r="G2420" s="3"/>
      <c r="H2420" s="3"/>
      <c r="I2420" s="3"/>
      <c r="J2420" s="3"/>
      <c r="K2420" s="3"/>
      <c r="L2420" s="3"/>
      <c r="M2420" s="3"/>
      <c r="N2420" s="3"/>
      <c r="O2420" s="3"/>
      <c r="P2420" s="3"/>
      <c r="Q2420" s="3"/>
      <c r="R2420" s="3"/>
      <c r="S2420" s="3"/>
      <c r="T2420" s="3"/>
      <c r="U2420" s="3"/>
      <c r="V2420" s="3"/>
      <c r="W2420" s="3"/>
      <c r="X2420" s="3"/>
      <c r="Y2420" s="3"/>
      <c r="Z2420" s="3"/>
    </row>
    <row r="2421" spans="1:26" ht="2.25" customHeight="1" x14ac:dyDescent="0.25">
      <c r="A2421" s="3"/>
      <c r="B2421" s="3"/>
      <c r="C2421" s="60"/>
      <c r="D2421" s="3"/>
      <c r="E2421" s="3"/>
      <c r="F2421" s="3"/>
      <c r="G2421" s="3"/>
      <c r="H2421" s="3"/>
      <c r="I2421" s="3"/>
      <c r="J2421" s="3"/>
      <c r="K2421" s="3"/>
      <c r="L2421" s="3"/>
      <c r="M2421" s="3"/>
      <c r="N2421" s="3"/>
      <c r="O2421" s="3"/>
      <c r="P2421" s="3"/>
      <c r="Q2421" s="3"/>
      <c r="R2421" s="3"/>
      <c r="S2421" s="3"/>
      <c r="T2421" s="3"/>
      <c r="U2421" s="3"/>
      <c r="V2421" s="3"/>
      <c r="W2421" s="3"/>
      <c r="X2421" s="3"/>
      <c r="Y2421" s="3"/>
      <c r="Z2421" s="3"/>
    </row>
    <row r="2422" spans="1:26" ht="13.5" customHeight="1" x14ac:dyDescent="0.25">
      <c r="A2422" s="59" t="s">
        <v>9228</v>
      </c>
      <c r="B2422" s="60" t="s">
        <v>9095</v>
      </c>
      <c r="C2422" s="60" t="s">
        <v>9229</v>
      </c>
      <c r="D2422" s="60" t="s">
        <v>9097</v>
      </c>
      <c r="E2422" s="61">
        <v>100.3</v>
      </c>
      <c r="F2422" s="3"/>
      <c r="G2422" s="3"/>
      <c r="H2422" s="3"/>
      <c r="I2422" s="3"/>
      <c r="J2422" s="3"/>
      <c r="K2422" s="3"/>
      <c r="L2422" s="3"/>
      <c r="M2422" s="3"/>
      <c r="N2422" s="3"/>
      <c r="O2422" s="3"/>
      <c r="P2422" s="3"/>
      <c r="Q2422" s="3"/>
      <c r="R2422" s="3"/>
      <c r="S2422" s="3"/>
      <c r="T2422" s="3"/>
      <c r="U2422" s="3"/>
      <c r="V2422" s="3"/>
      <c r="W2422" s="3"/>
      <c r="X2422" s="3"/>
      <c r="Y2422" s="3"/>
      <c r="Z2422" s="3"/>
    </row>
    <row r="2423" spans="1:26" ht="2.25" customHeight="1" x14ac:dyDescent="0.25">
      <c r="A2423" s="3"/>
      <c r="B2423" s="3"/>
      <c r="C2423" s="60"/>
      <c r="D2423" s="3"/>
      <c r="E2423" s="3"/>
      <c r="F2423" s="3"/>
      <c r="G2423" s="3"/>
      <c r="H2423" s="3"/>
      <c r="I2423" s="3"/>
      <c r="J2423" s="3"/>
      <c r="K2423" s="3"/>
      <c r="L2423" s="3"/>
      <c r="M2423" s="3"/>
      <c r="N2423" s="3"/>
      <c r="O2423" s="3"/>
      <c r="P2423" s="3"/>
      <c r="Q2423" s="3"/>
      <c r="R2423" s="3"/>
      <c r="S2423" s="3"/>
      <c r="T2423" s="3"/>
      <c r="U2423" s="3"/>
      <c r="V2423" s="3"/>
      <c r="W2423" s="3"/>
      <c r="X2423" s="3"/>
      <c r="Y2423" s="3"/>
      <c r="Z2423" s="3"/>
    </row>
    <row r="2424" spans="1:26" ht="12.75" customHeight="1" x14ac:dyDescent="0.25">
      <c r="A2424" s="59" t="s">
        <v>9230</v>
      </c>
      <c r="B2424" s="60" t="s">
        <v>9095</v>
      </c>
      <c r="C2424" s="60" t="s">
        <v>9231</v>
      </c>
      <c r="D2424" s="60" t="s">
        <v>9097</v>
      </c>
      <c r="E2424" s="61">
        <v>324.22000000000003</v>
      </c>
      <c r="F2424" s="3"/>
      <c r="G2424" s="3"/>
      <c r="H2424" s="3"/>
      <c r="I2424" s="3"/>
      <c r="J2424" s="3"/>
      <c r="K2424" s="3"/>
      <c r="L2424" s="3"/>
      <c r="M2424" s="3"/>
      <c r="N2424" s="3"/>
      <c r="O2424" s="3"/>
      <c r="P2424" s="3"/>
      <c r="Q2424" s="3"/>
      <c r="R2424" s="3"/>
      <c r="S2424" s="3"/>
      <c r="T2424" s="3"/>
      <c r="U2424" s="3"/>
      <c r="V2424" s="3"/>
      <c r="W2424" s="3"/>
      <c r="X2424" s="3"/>
      <c r="Y2424" s="3"/>
      <c r="Z2424" s="3"/>
    </row>
    <row r="2425" spans="1:26" ht="3" customHeight="1" x14ac:dyDescent="0.25">
      <c r="A2425" s="3"/>
      <c r="B2425" s="3"/>
      <c r="C2425" s="60"/>
      <c r="D2425" s="3"/>
      <c r="E2425" s="3"/>
      <c r="F2425" s="3"/>
      <c r="G2425" s="3"/>
      <c r="H2425" s="3"/>
      <c r="I2425" s="3"/>
      <c r="J2425" s="3"/>
      <c r="K2425" s="3"/>
      <c r="L2425" s="3"/>
      <c r="M2425" s="3"/>
      <c r="N2425" s="3"/>
      <c r="O2425" s="3"/>
      <c r="P2425" s="3"/>
      <c r="Q2425" s="3"/>
      <c r="R2425" s="3"/>
      <c r="S2425" s="3"/>
      <c r="T2425" s="3"/>
      <c r="U2425" s="3"/>
      <c r="V2425" s="3"/>
      <c r="W2425" s="3"/>
      <c r="X2425" s="3"/>
      <c r="Y2425" s="3"/>
      <c r="Z2425" s="3"/>
    </row>
    <row r="2426" spans="1:26" ht="12.75" customHeight="1" x14ac:dyDescent="0.25">
      <c r="A2426" s="59" t="s">
        <v>9232</v>
      </c>
      <c r="B2426" s="60" t="s">
        <v>9095</v>
      </c>
      <c r="C2426" s="60" t="s">
        <v>9233</v>
      </c>
      <c r="D2426" s="60" t="s">
        <v>9097</v>
      </c>
      <c r="E2426" s="61">
        <v>134.22</v>
      </c>
      <c r="F2426" s="3"/>
      <c r="G2426" s="3"/>
      <c r="H2426" s="3"/>
      <c r="I2426" s="3"/>
      <c r="J2426" s="3"/>
      <c r="K2426" s="3"/>
      <c r="L2426" s="3"/>
      <c r="M2426" s="3"/>
      <c r="N2426" s="3"/>
      <c r="O2426" s="3"/>
      <c r="P2426" s="3"/>
      <c r="Q2426" s="3"/>
      <c r="R2426" s="3"/>
      <c r="S2426" s="3"/>
      <c r="T2426" s="3"/>
      <c r="U2426" s="3"/>
      <c r="V2426" s="3"/>
      <c r="W2426" s="3"/>
      <c r="X2426" s="3"/>
      <c r="Y2426" s="3"/>
      <c r="Z2426" s="3"/>
    </row>
    <row r="2427" spans="1:26" ht="2.25" customHeight="1" x14ac:dyDescent="0.25">
      <c r="A2427" s="3"/>
      <c r="B2427" s="3"/>
      <c r="C2427" s="60"/>
      <c r="D2427" s="3"/>
      <c r="E2427" s="3"/>
      <c r="F2427" s="3"/>
      <c r="G2427" s="3"/>
      <c r="H2427" s="3"/>
      <c r="I2427" s="3"/>
      <c r="J2427" s="3"/>
      <c r="K2427" s="3"/>
      <c r="L2427" s="3"/>
      <c r="M2427" s="3"/>
      <c r="N2427" s="3"/>
      <c r="O2427" s="3"/>
      <c r="P2427" s="3"/>
      <c r="Q2427" s="3"/>
      <c r="R2427" s="3"/>
      <c r="S2427" s="3"/>
      <c r="T2427" s="3"/>
      <c r="U2427" s="3"/>
      <c r="V2427" s="3"/>
      <c r="W2427" s="3"/>
      <c r="X2427" s="3"/>
      <c r="Y2427" s="3"/>
      <c r="Z2427" s="3"/>
    </row>
    <row r="2428" spans="1:26" ht="13.5" customHeight="1" x14ac:dyDescent="0.25">
      <c r="A2428" s="56" t="s">
        <v>48956</v>
      </c>
      <c r="B2428" s="57" t="s">
        <v>9095</v>
      </c>
      <c r="C2428" s="57" t="s">
        <v>48957</v>
      </c>
      <c r="D2428" s="58"/>
      <c r="E2428" s="58"/>
      <c r="F2428" s="3"/>
      <c r="G2428" s="3"/>
      <c r="H2428" s="3"/>
      <c r="I2428" s="3"/>
      <c r="J2428" s="3"/>
      <c r="K2428" s="3"/>
      <c r="L2428" s="3"/>
      <c r="M2428" s="3"/>
      <c r="N2428" s="3"/>
      <c r="O2428" s="3"/>
      <c r="P2428" s="3"/>
      <c r="Q2428" s="3"/>
      <c r="R2428" s="3"/>
      <c r="S2428" s="3"/>
      <c r="T2428" s="3"/>
      <c r="U2428" s="3"/>
      <c r="V2428" s="3"/>
      <c r="W2428" s="3"/>
      <c r="X2428" s="3"/>
      <c r="Y2428" s="3"/>
      <c r="Z2428" s="3"/>
    </row>
    <row r="2429" spans="1:26" ht="12.75" customHeight="1" x14ac:dyDescent="0.25">
      <c r="A2429" s="59" t="s">
        <v>9234</v>
      </c>
      <c r="B2429" s="60" t="s">
        <v>9095</v>
      </c>
      <c r="C2429" s="60" t="s">
        <v>48958</v>
      </c>
      <c r="D2429" s="60" t="s">
        <v>9097</v>
      </c>
      <c r="E2429" s="61">
        <v>27.4</v>
      </c>
      <c r="F2429" s="3"/>
      <c r="G2429" s="3"/>
      <c r="H2429" s="3"/>
      <c r="I2429" s="3"/>
      <c r="J2429" s="3"/>
      <c r="K2429" s="3"/>
      <c r="L2429" s="3"/>
      <c r="M2429" s="3"/>
      <c r="N2429" s="3"/>
      <c r="O2429" s="3"/>
      <c r="P2429" s="3"/>
      <c r="Q2429" s="3"/>
      <c r="R2429" s="3"/>
      <c r="S2429" s="3"/>
      <c r="T2429" s="3"/>
      <c r="U2429" s="3"/>
      <c r="V2429" s="3"/>
      <c r="W2429" s="3"/>
      <c r="X2429" s="3"/>
      <c r="Y2429" s="3"/>
      <c r="Z2429" s="3"/>
    </row>
    <row r="2430" spans="1:26" ht="13.5" customHeight="1" x14ac:dyDescent="0.25">
      <c r="A2430" s="59" t="s">
        <v>9236</v>
      </c>
      <c r="B2430" s="60" t="s">
        <v>9095</v>
      </c>
      <c r="C2430" s="60" t="s">
        <v>48959</v>
      </c>
      <c r="D2430" s="60" t="s">
        <v>9097</v>
      </c>
      <c r="E2430" s="61">
        <v>24.05</v>
      </c>
      <c r="F2430" s="3"/>
      <c r="G2430" s="3"/>
      <c r="H2430" s="3"/>
      <c r="I2430" s="3"/>
      <c r="J2430" s="3"/>
      <c r="K2430" s="3"/>
      <c r="L2430" s="3"/>
      <c r="M2430" s="3"/>
      <c r="N2430" s="3"/>
      <c r="O2430" s="3"/>
      <c r="P2430" s="3"/>
      <c r="Q2430" s="3"/>
      <c r="R2430" s="3"/>
      <c r="S2430" s="3"/>
      <c r="T2430" s="3"/>
      <c r="U2430" s="3"/>
      <c r="V2430" s="3"/>
      <c r="W2430" s="3"/>
      <c r="X2430" s="3"/>
      <c r="Y2430" s="3"/>
      <c r="Z2430" s="3"/>
    </row>
    <row r="2431" spans="1:26" ht="12.75" customHeight="1" x14ac:dyDescent="0.25">
      <c r="A2431" s="56" t="s">
        <v>48960</v>
      </c>
      <c r="B2431" s="57" t="s">
        <v>9095</v>
      </c>
      <c r="C2431" s="57" t="s">
        <v>48961</v>
      </c>
      <c r="D2431" s="58"/>
      <c r="E2431" s="58"/>
      <c r="F2431" s="3"/>
      <c r="G2431" s="3"/>
      <c r="H2431" s="3"/>
      <c r="I2431" s="3"/>
      <c r="J2431" s="3"/>
      <c r="K2431" s="3"/>
      <c r="L2431" s="3"/>
      <c r="M2431" s="3"/>
      <c r="N2431" s="3"/>
      <c r="O2431" s="3"/>
      <c r="P2431" s="3"/>
      <c r="Q2431" s="3"/>
      <c r="R2431" s="3"/>
      <c r="S2431" s="3"/>
      <c r="T2431" s="3"/>
      <c r="U2431" s="3"/>
      <c r="V2431" s="3"/>
      <c r="W2431" s="3"/>
      <c r="X2431" s="3"/>
      <c r="Y2431" s="3"/>
      <c r="Z2431" s="3"/>
    </row>
    <row r="2432" spans="1:26" ht="12.75" customHeight="1" x14ac:dyDescent="0.25">
      <c r="A2432" s="59" t="s">
        <v>9238</v>
      </c>
      <c r="B2432" s="60" t="s">
        <v>9095</v>
      </c>
      <c r="C2432" s="60" t="s">
        <v>48962</v>
      </c>
      <c r="D2432" s="60" t="s">
        <v>9097</v>
      </c>
      <c r="E2432" s="61">
        <v>9.76</v>
      </c>
      <c r="F2432" s="3"/>
      <c r="G2432" s="3"/>
      <c r="H2432" s="3"/>
      <c r="I2432" s="3"/>
      <c r="J2432" s="3"/>
      <c r="K2432" s="3"/>
      <c r="L2432" s="3"/>
      <c r="M2432" s="3"/>
      <c r="N2432" s="3"/>
      <c r="O2432" s="3"/>
      <c r="P2432" s="3"/>
      <c r="Q2432" s="3"/>
      <c r="R2432" s="3"/>
      <c r="S2432" s="3"/>
      <c r="T2432" s="3"/>
      <c r="U2432" s="3"/>
      <c r="V2432" s="3"/>
      <c r="W2432" s="3"/>
      <c r="X2432" s="3"/>
      <c r="Y2432" s="3"/>
      <c r="Z2432" s="3"/>
    </row>
    <row r="2433" spans="1:26" ht="13.5" customHeight="1" x14ac:dyDescent="0.25">
      <c r="A2433" s="59" t="s">
        <v>9240</v>
      </c>
      <c r="B2433" s="60" t="s">
        <v>9095</v>
      </c>
      <c r="C2433" s="60" t="s">
        <v>48963</v>
      </c>
      <c r="D2433" s="60" t="s">
        <v>9097</v>
      </c>
      <c r="E2433" s="61">
        <v>7.32</v>
      </c>
      <c r="F2433" s="3"/>
      <c r="G2433" s="3"/>
      <c r="H2433" s="3"/>
      <c r="I2433" s="3"/>
      <c r="J2433" s="3"/>
      <c r="K2433" s="3"/>
      <c r="L2433" s="3"/>
      <c r="M2433" s="3"/>
      <c r="N2433" s="3"/>
      <c r="O2433" s="3"/>
      <c r="P2433" s="3"/>
      <c r="Q2433" s="3"/>
      <c r="R2433" s="3"/>
      <c r="S2433" s="3"/>
      <c r="T2433" s="3"/>
      <c r="U2433" s="3"/>
      <c r="V2433" s="3"/>
      <c r="W2433" s="3"/>
      <c r="X2433" s="3"/>
      <c r="Y2433" s="3"/>
      <c r="Z2433" s="3"/>
    </row>
    <row r="2434" spans="1:26" ht="12.75" customHeight="1" x14ac:dyDescent="0.25">
      <c r="A2434" s="56" t="s">
        <v>48964</v>
      </c>
      <c r="B2434" s="57" t="s">
        <v>9095</v>
      </c>
      <c r="C2434" s="57" t="s">
        <v>48965</v>
      </c>
      <c r="D2434" s="58"/>
      <c r="E2434" s="58"/>
      <c r="F2434" s="3"/>
      <c r="G2434" s="3"/>
      <c r="H2434" s="3"/>
      <c r="I2434" s="3"/>
      <c r="J2434" s="3"/>
      <c r="K2434" s="3"/>
      <c r="L2434" s="3"/>
      <c r="M2434" s="3"/>
      <c r="N2434" s="3"/>
      <c r="O2434" s="3"/>
      <c r="P2434" s="3"/>
      <c r="Q2434" s="3"/>
      <c r="R2434" s="3"/>
      <c r="S2434" s="3"/>
      <c r="T2434" s="3"/>
      <c r="U2434" s="3"/>
      <c r="V2434" s="3"/>
      <c r="W2434" s="3"/>
      <c r="X2434" s="3"/>
      <c r="Y2434" s="3"/>
      <c r="Z2434" s="3"/>
    </row>
    <row r="2435" spans="1:26" ht="13.5" customHeight="1" x14ac:dyDescent="0.25">
      <c r="A2435" s="59" t="s">
        <v>9242</v>
      </c>
      <c r="B2435" s="60" t="s">
        <v>9095</v>
      </c>
      <c r="C2435" s="60" t="s">
        <v>9243</v>
      </c>
      <c r="D2435" s="60" t="s">
        <v>9097</v>
      </c>
      <c r="E2435" s="61">
        <v>442.57</v>
      </c>
      <c r="F2435" s="3"/>
      <c r="G2435" s="3"/>
      <c r="H2435" s="3"/>
      <c r="I2435" s="3"/>
      <c r="J2435" s="3"/>
      <c r="K2435" s="3"/>
      <c r="L2435" s="3"/>
      <c r="M2435" s="3"/>
      <c r="N2435" s="3"/>
      <c r="O2435" s="3"/>
      <c r="P2435" s="3"/>
      <c r="Q2435" s="3"/>
      <c r="R2435" s="3"/>
      <c r="S2435" s="3"/>
      <c r="T2435" s="3"/>
      <c r="U2435" s="3"/>
      <c r="V2435" s="3"/>
      <c r="W2435" s="3"/>
      <c r="X2435" s="3"/>
      <c r="Y2435" s="3"/>
      <c r="Z2435" s="3"/>
    </row>
    <row r="2436" spans="1:26" ht="2.25" customHeight="1" x14ac:dyDescent="0.25">
      <c r="A2436" s="3"/>
      <c r="B2436" s="3"/>
      <c r="C2436" s="60"/>
      <c r="D2436" s="3"/>
      <c r="E2436" s="3"/>
      <c r="F2436" s="3"/>
      <c r="G2436" s="3"/>
      <c r="H2436" s="3"/>
      <c r="I2436" s="3"/>
      <c r="J2436" s="3"/>
      <c r="K2436" s="3"/>
      <c r="L2436" s="3"/>
      <c r="M2436" s="3"/>
      <c r="N2436" s="3"/>
      <c r="O2436" s="3"/>
      <c r="P2436" s="3"/>
      <c r="Q2436" s="3"/>
      <c r="R2436" s="3"/>
      <c r="S2436" s="3"/>
      <c r="T2436" s="3"/>
      <c r="U2436" s="3"/>
      <c r="V2436" s="3"/>
      <c r="W2436" s="3"/>
      <c r="X2436" s="3"/>
      <c r="Y2436" s="3"/>
      <c r="Z2436" s="3"/>
    </row>
    <row r="2437" spans="1:26" ht="12.75" customHeight="1" x14ac:dyDescent="0.25">
      <c r="A2437" s="59" t="s">
        <v>9244</v>
      </c>
      <c r="B2437" s="60" t="s">
        <v>9095</v>
      </c>
      <c r="C2437" s="60" t="s">
        <v>9245</v>
      </c>
      <c r="D2437" s="60" t="s">
        <v>9097</v>
      </c>
      <c r="E2437" s="61">
        <v>229.69</v>
      </c>
      <c r="F2437" s="3"/>
      <c r="G2437" s="3"/>
      <c r="H2437" s="3"/>
      <c r="I2437" s="3"/>
      <c r="J2437" s="3"/>
      <c r="K2437" s="3"/>
      <c r="L2437" s="3"/>
      <c r="M2437" s="3"/>
      <c r="N2437" s="3"/>
      <c r="O2437" s="3"/>
      <c r="P2437" s="3"/>
      <c r="Q2437" s="3"/>
      <c r="R2437" s="3"/>
      <c r="S2437" s="3"/>
      <c r="T2437" s="3"/>
      <c r="U2437" s="3"/>
      <c r="V2437" s="3"/>
      <c r="W2437" s="3"/>
      <c r="X2437" s="3"/>
      <c r="Y2437" s="3"/>
      <c r="Z2437" s="3"/>
    </row>
    <row r="2438" spans="1:26" ht="3" customHeight="1" x14ac:dyDescent="0.25">
      <c r="A2438" s="3"/>
      <c r="B2438" s="3"/>
      <c r="C2438" s="60"/>
      <c r="D2438" s="3"/>
      <c r="E2438" s="3"/>
      <c r="F2438" s="3"/>
      <c r="G2438" s="3"/>
      <c r="H2438" s="3"/>
      <c r="I2438" s="3"/>
      <c r="J2438" s="3"/>
      <c r="K2438" s="3"/>
      <c r="L2438" s="3"/>
      <c r="M2438" s="3"/>
      <c r="N2438" s="3"/>
      <c r="O2438" s="3"/>
      <c r="P2438" s="3"/>
      <c r="Q2438" s="3"/>
      <c r="R2438" s="3"/>
      <c r="S2438" s="3"/>
      <c r="T2438" s="3"/>
      <c r="U2438" s="3"/>
      <c r="V2438" s="3"/>
      <c r="W2438" s="3"/>
      <c r="X2438" s="3"/>
      <c r="Y2438" s="3"/>
      <c r="Z2438" s="3"/>
    </row>
    <row r="2439" spans="1:26" ht="12.75" customHeight="1" x14ac:dyDescent="0.25">
      <c r="A2439" s="56" t="s">
        <v>48966</v>
      </c>
      <c r="B2439" s="57" t="s">
        <v>9095</v>
      </c>
      <c r="C2439" s="57" t="s">
        <v>48967</v>
      </c>
      <c r="D2439" s="58"/>
      <c r="E2439" s="58"/>
      <c r="F2439" s="3"/>
      <c r="G2439" s="3"/>
      <c r="H2439" s="3"/>
      <c r="I2439" s="3"/>
      <c r="J2439" s="3"/>
      <c r="K2439" s="3"/>
      <c r="L2439" s="3"/>
      <c r="M2439" s="3"/>
      <c r="N2439" s="3"/>
      <c r="O2439" s="3"/>
      <c r="P2439" s="3"/>
      <c r="Q2439" s="3"/>
      <c r="R2439" s="3"/>
      <c r="S2439" s="3"/>
      <c r="T2439" s="3"/>
      <c r="U2439" s="3"/>
      <c r="V2439" s="3"/>
      <c r="W2439" s="3"/>
      <c r="X2439" s="3"/>
      <c r="Y2439" s="3"/>
      <c r="Z2439" s="3"/>
    </row>
    <row r="2440" spans="1:26" ht="12.75" customHeight="1" x14ac:dyDescent="0.25">
      <c r="A2440" s="59" t="s">
        <v>9246</v>
      </c>
      <c r="B2440" s="60" t="s">
        <v>9095</v>
      </c>
      <c r="C2440" s="60" t="s">
        <v>9247</v>
      </c>
      <c r="D2440" s="60" t="s">
        <v>9097</v>
      </c>
      <c r="E2440" s="61">
        <v>105.89</v>
      </c>
      <c r="F2440" s="3"/>
      <c r="G2440" s="3"/>
      <c r="H2440" s="3"/>
      <c r="I2440" s="3"/>
      <c r="J2440" s="3"/>
      <c r="K2440" s="3"/>
      <c r="L2440" s="3"/>
      <c r="M2440" s="3"/>
      <c r="N2440" s="3"/>
      <c r="O2440" s="3"/>
      <c r="P2440" s="3"/>
      <c r="Q2440" s="3"/>
      <c r="R2440" s="3"/>
      <c r="S2440" s="3"/>
      <c r="T2440" s="3"/>
      <c r="U2440" s="3"/>
      <c r="V2440" s="3"/>
      <c r="W2440" s="3"/>
      <c r="X2440" s="3"/>
      <c r="Y2440" s="3"/>
      <c r="Z2440" s="3"/>
    </row>
    <row r="2441" spans="1:26" ht="3" customHeight="1" x14ac:dyDescent="0.25">
      <c r="A2441" s="3"/>
      <c r="B2441" s="3"/>
      <c r="C2441" s="60"/>
      <c r="D2441" s="3"/>
      <c r="E2441" s="3"/>
      <c r="F2441" s="3"/>
      <c r="G2441" s="3"/>
      <c r="H2441" s="3"/>
      <c r="I2441" s="3"/>
      <c r="J2441" s="3"/>
      <c r="K2441" s="3"/>
      <c r="L2441" s="3"/>
      <c r="M2441" s="3"/>
      <c r="N2441" s="3"/>
      <c r="O2441" s="3"/>
      <c r="P2441" s="3"/>
      <c r="Q2441" s="3"/>
      <c r="R2441" s="3"/>
      <c r="S2441" s="3"/>
      <c r="T2441" s="3"/>
      <c r="U2441" s="3"/>
      <c r="V2441" s="3"/>
      <c r="W2441" s="3"/>
      <c r="X2441" s="3"/>
      <c r="Y2441" s="3"/>
      <c r="Z2441" s="3"/>
    </row>
    <row r="2442" spans="1:26" ht="12.75" customHeight="1" x14ac:dyDescent="0.25">
      <c r="A2442" s="59" t="s">
        <v>9248</v>
      </c>
      <c r="B2442" s="60" t="s">
        <v>9095</v>
      </c>
      <c r="C2442" s="60" t="s">
        <v>9249</v>
      </c>
      <c r="D2442" s="60" t="s">
        <v>9097</v>
      </c>
      <c r="E2442" s="61">
        <v>45.28</v>
      </c>
      <c r="F2442" s="3"/>
      <c r="G2442" s="3"/>
      <c r="H2442" s="3"/>
      <c r="I2442" s="3"/>
      <c r="J2442" s="3"/>
      <c r="K2442" s="3"/>
      <c r="L2442" s="3"/>
      <c r="M2442" s="3"/>
      <c r="N2442" s="3"/>
      <c r="O2442" s="3"/>
      <c r="P2442" s="3"/>
      <c r="Q2442" s="3"/>
      <c r="R2442" s="3"/>
      <c r="S2442" s="3"/>
      <c r="T2442" s="3"/>
      <c r="U2442" s="3"/>
      <c r="V2442" s="3"/>
      <c r="W2442" s="3"/>
      <c r="X2442" s="3"/>
      <c r="Y2442" s="3"/>
      <c r="Z2442" s="3"/>
    </row>
    <row r="2443" spans="1:26" ht="3" customHeight="1" x14ac:dyDescent="0.25">
      <c r="A2443" s="3"/>
      <c r="B2443" s="3"/>
      <c r="C2443" s="60"/>
      <c r="D2443" s="3"/>
      <c r="E2443" s="3"/>
      <c r="F2443" s="3"/>
      <c r="G2443" s="3"/>
      <c r="H2443" s="3"/>
      <c r="I2443" s="3"/>
      <c r="J2443" s="3"/>
      <c r="K2443" s="3"/>
      <c r="L2443" s="3"/>
      <c r="M2443" s="3"/>
      <c r="N2443" s="3"/>
      <c r="O2443" s="3"/>
      <c r="P2443" s="3"/>
      <c r="Q2443" s="3"/>
      <c r="R2443" s="3"/>
      <c r="S2443" s="3"/>
      <c r="T2443" s="3"/>
      <c r="U2443" s="3"/>
      <c r="V2443" s="3"/>
      <c r="W2443" s="3"/>
      <c r="X2443" s="3"/>
      <c r="Y2443" s="3"/>
      <c r="Z2443" s="3"/>
    </row>
    <row r="2444" spans="1:26" ht="12.75" customHeight="1" x14ac:dyDescent="0.25">
      <c r="A2444" s="56" t="s">
        <v>48968</v>
      </c>
      <c r="B2444" s="57" t="s">
        <v>9095</v>
      </c>
      <c r="C2444" s="57" t="s">
        <v>48969</v>
      </c>
      <c r="D2444" s="58"/>
      <c r="E2444" s="58"/>
      <c r="F2444" s="3"/>
      <c r="G2444" s="3"/>
      <c r="H2444" s="3"/>
      <c r="I2444" s="3"/>
      <c r="J2444" s="3"/>
      <c r="K2444" s="3"/>
      <c r="L2444" s="3"/>
      <c r="M2444" s="3"/>
      <c r="N2444" s="3"/>
      <c r="O2444" s="3"/>
      <c r="P2444" s="3"/>
      <c r="Q2444" s="3"/>
      <c r="R2444" s="3"/>
      <c r="S2444" s="3"/>
      <c r="T2444" s="3"/>
      <c r="U2444" s="3"/>
      <c r="V2444" s="3"/>
      <c r="W2444" s="3"/>
      <c r="X2444" s="3"/>
      <c r="Y2444" s="3"/>
      <c r="Z2444" s="3"/>
    </row>
    <row r="2445" spans="1:26" ht="12.75" customHeight="1" x14ac:dyDescent="0.25">
      <c r="A2445" s="59" t="s">
        <v>9250</v>
      </c>
      <c r="B2445" s="60" t="s">
        <v>9095</v>
      </c>
      <c r="C2445" s="60" t="s">
        <v>9251</v>
      </c>
      <c r="D2445" s="60" t="s">
        <v>9097</v>
      </c>
      <c r="E2445" s="61">
        <v>312.56</v>
      </c>
      <c r="F2445" s="3"/>
      <c r="G2445" s="3"/>
      <c r="H2445" s="3"/>
      <c r="I2445" s="3"/>
      <c r="J2445" s="3"/>
      <c r="K2445" s="3"/>
      <c r="L2445" s="3"/>
      <c r="M2445" s="3"/>
      <c r="N2445" s="3"/>
      <c r="O2445" s="3"/>
      <c r="P2445" s="3"/>
      <c r="Q2445" s="3"/>
      <c r="R2445" s="3"/>
      <c r="S2445" s="3"/>
      <c r="T2445" s="3"/>
      <c r="U2445" s="3"/>
      <c r="V2445" s="3"/>
      <c r="W2445" s="3"/>
      <c r="X2445" s="3"/>
      <c r="Y2445" s="3"/>
      <c r="Z2445" s="3"/>
    </row>
    <row r="2446" spans="1:26" ht="3" customHeight="1" x14ac:dyDescent="0.25">
      <c r="A2446" s="3"/>
      <c r="B2446" s="3"/>
      <c r="C2446" s="60"/>
      <c r="D2446" s="3"/>
      <c r="E2446" s="3"/>
      <c r="F2446" s="3"/>
      <c r="G2446" s="3"/>
      <c r="H2446" s="3"/>
      <c r="I2446" s="3"/>
      <c r="J2446" s="3"/>
      <c r="K2446" s="3"/>
      <c r="L2446" s="3"/>
      <c r="M2446" s="3"/>
      <c r="N2446" s="3"/>
      <c r="O2446" s="3"/>
      <c r="P2446" s="3"/>
      <c r="Q2446" s="3"/>
      <c r="R2446" s="3"/>
      <c r="S2446" s="3"/>
      <c r="T2446" s="3"/>
      <c r="U2446" s="3"/>
      <c r="V2446" s="3"/>
      <c r="W2446" s="3"/>
      <c r="X2446" s="3"/>
      <c r="Y2446" s="3"/>
      <c r="Z2446" s="3"/>
    </row>
    <row r="2447" spans="1:26" ht="12.75" customHeight="1" x14ac:dyDescent="0.25">
      <c r="A2447" s="59" t="s">
        <v>9252</v>
      </c>
      <c r="B2447" s="60" t="s">
        <v>9095</v>
      </c>
      <c r="C2447" s="60" t="s">
        <v>9253</v>
      </c>
      <c r="D2447" s="60" t="s">
        <v>9097</v>
      </c>
      <c r="E2447" s="61">
        <v>148.91</v>
      </c>
      <c r="F2447" s="3"/>
      <c r="G2447" s="3"/>
      <c r="H2447" s="3"/>
      <c r="I2447" s="3"/>
      <c r="J2447" s="3"/>
      <c r="K2447" s="3"/>
      <c r="L2447" s="3"/>
      <c r="M2447" s="3"/>
      <c r="N2447" s="3"/>
      <c r="O2447" s="3"/>
      <c r="P2447" s="3"/>
      <c r="Q2447" s="3"/>
      <c r="R2447" s="3"/>
      <c r="S2447" s="3"/>
      <c r="T2447" s="3"/>
      <c r="U2447" s="3"/>
      <c r="V2447" s="3"/>
      <c r="W2447" s="3"/>
      <c r="X2447" s="3"/>
      <c r="Y2447" s="3"/>
      <c r="Z2447" s="3"/>
    </row>
    <row r="2448" spans="1:26" ht="3" customHeight="1" x14ac:dyDescent="0.25">
      <c r="A2448" s="3"/>
      <c r="B2448" s="3"/>
      <c r="C2448" s="60"/>
      <c r="D2448" s="3"/>
      <c r="E2448" s="3"/>
      <c r="F2448" s="3"/>
      <c r="G2448" s="3"/>
      <c r="H2448" s="3"/>
      <c r="I2448" s="3"/>
      <c r="J2448" s="3"/>
      <c r="K2448" s="3"/>
      <c r="L2448" s="3"/>
      <c r="M2448" s="3"/>
      <c r="N2448" s="3"/>
      <c r="O2448" s="3"/>
      <c r="P2448" s="3"/>
      <c r="Q2448" s="3"/>
      <c r="R2448" s="3"/>
      <c r="S2448" s="3"/>
      <c r="T2448" s="3"/>
      <c r="U2448" s="3"/>
      <c r="V2448" s="3"/>
      <c r="W2448" s="3"/>
      <c r="X2448" s="3"/>
      <c r="Y2448" s="3"/>
      <c r="Z2448" s="3"/>
    </row>
    <row r="2449" spans="1:26" ht="12.75" customHeight="1" x14ac:dyDescent="0.25">
      <c r="A2449" s="56" t="s">
        <v>48970</v>
      </c>
      <c r="B2449" s="57" t="s">
        <v>9095</v>
      </c>
      <c r="C2449" s="57" t="s">
        <v>48971</v>
      </c>
      <c r="D2449" s="58"/>
      <c r="E2449" s="58"/>
      <c r="F2449" s="3"/>
      <c r="G2449" s="3"/>
      <c r="H2449" s="3"/>
      <c r="I2449" s="3"/>
      <c r="J2449" s="3"/>
      <c r="K2449" s="3"/>
      <c r="L2449" s="3"/>
      <c r="M2449" s="3"/>
      <c r="N2449" s="3"/>
      <c r="O2449" s="3"/>
      <c r="P2449" s="3"/>
      <c r="Q2449" s="3"/>
      <c r="R2449" s="3"/>
      <c r="S2449" s="3"/>
      <c r="T2449" s="3"/>
      <c r="U2449" s="3"/>
      <c r="V2449" s="3"/>
      <c r="W2449" s="3"/>
      <c r="X2449" s="3"/>
      <c r="Y2449" s="3"/>
      <c r="Z2449" s="3"/>
    </row>
    <row r="2450" spans="1:26" ht="12.75" customHeight="1" x14ac:dyDescent="0.25">
      <c r="A2450" s="59" t="s">
        <v>9254</v>
      </c>
      <c r="B2450" s="60" t="s">
        <v>9095</v>
      </c>
      <c r="C2450" s="60" t="s">
        <v>9255</v>
      </c>
      <c r="D2450" s="60" t="s">
        <v>9097</v>
      </c>
      <c r="E2450" s="61">
        <v>957.63</v>
      </c>
      <c r="F2450" s="3"/>
      <c r="G2450" s="3"/>
      <c r="H2450" s="3"/>
      <c r="I2450" s="3"/>
      <c r="J2450" s="3"/>
      <c r="K2450" s="3"/>
      <c r="L2450" s="3"/>
      <c r="M2450" s="3"/>
      <c r="N2450" s="3"/>
      <c r="O2450" s="3"/>
      <c r="P2450" s="3"/>
      <c r="Q2450" s="3"/>
      <c r="R2450" s="3"/>
      <c r="S2450" s="3"/>
      <c r="T2450" s="3"/>
      <c r="U2450" s="3"/>
      <c r="V2450" s="3"/>
      <c r="W2450" s="3"/>
      <c r="X2450" s="3"/>
      <c r="Y2450" s="3"/>
      <c r="Z2450" s="3"/>
    </row>
    <row r="2451" spans="1:26" ht="3" customHeight="1" x14ac:dyDescent="0.25">
      <c r="A2451" s="3"/>
      <c r="B2451" s="3"/>
      <c r="C2451" s="60"/>
      <c r="D2451" s="3"/>
      <c r="E2451" s="3"/>
      <c r="F2451" s="3"/>
      <c r="G2451" s="3"/>
      <c r="H2451" s="3"/>
      <c r="I2451" s="3"/>
      <c r="J2451" s="3"/>
      <c r="K2451" s="3"/>
      <c r="L2451" s="3"/>
      <c r="M2451" s="3"/>
      <c r="N2451" s="3"/>
      <c r="O2451" s="3"/>
      <c r="P2451" s="3"/>
      <c r="Q2451" s="3"/>
      <c r="R2451" s="3"/>
      <c r="S2451" s="3"/>
      <c r="T2451" s="3"/>
      <c r="U2451" s="3"/>
      <c r="V2451" s="3"/>
      <c r="W2451" s="3"/>
      <c r="X2451" s="3"/>
      <c r="Y2451" s="3"/>
      <c r="Z2451" s="3"/>
    </row>
    <row r="2452" spans="1:26" ht="12.75" customHeight="1" x14ac:dyDescent="0.25">
      <c r="A2452" s="59" t="s">
        <v>9256</v>
      </c>
      <c r="B2452" s="60" t="s">
        <v>9095</v>
      </c>
      <c r="C2452" s="60" t="s">
        <v>9257</v>
      </c>
      <c r="D2452" s="60" t="s">
        <v>9097</v>
      </c>
      <c r="E2452" s="61">
        <v>457.77</v>
      </c>
      <c r="F2452" s="3"/>
      <c r="G2452" s="3"/>
      <c r="H2452" s="3"/>
      <c r="I2452" s="3"/>
      <c r="J2452" s="3"/>
      <c r="K2452" s="3"/>
      <c r="L2452" s="3"/>
      <c r="M2452" s="3"/>
      <c r="N2452" s="3"/>
      <c r="O2452" s="3"/>
      <c r="P2452" s="3"/>
      <c r="Q2452" s="3"/>
      <c r="R2452" s="3"/>
      <c r="S2452" s="3"/>
      <c r="T2452" s="3"/>
      <c r="U2452" s="3"/>
      <c r="V2452" s="3"/>
      <c r="W2452" s="3"/>
      <c r="X2452" s="3"/>
      <c r="Y2452" s="3"/>
      <c r="Z2452" s="3"/>
    </row>
    <row r="2453" spans="1:26" ht="3" customHeight="1" x14ac:dyDescent="0.25">
      <c r="A2453" s="3"/>
      <c r="B2453" s="3"/>
      <c r="C2453" s="60"/>
      <c r="D2453" s="3"/>
      <c r="E2453" s="3"/>
      <c r="F2453" s="3"/>
      <c r="G2453" s="3"/>
      <c r="H2453" s="3"/>
      <c r="I2453" s="3"/>
      <c r="J2453" s="3"/>
      <c r="K2453" s="3"/>
      <c r="L2453" s="3"/>
      <c r="M2453" s="3"/>
      <c r="N2453" s="3"/>
      <c r="O2453" s="3"/>
      <c r="P2453" s="3"/>
      <c r="Q2453" s="3"/>
      <c r="R2453" s="3"/>
      <c r="S2453" s="3"/>
      <c r="T2453" s="3"/>
      <c r="U2453" s="3"/>
      <c r="V2453" s="3"/>
      <c r="W2453" s="3"/>
      <c r="X2453" s="3"/>
      <c r="Y2453" s="3"/>
      <c r="Z2453" s="3"/>
    </row>
    <row r="2454" spans="1:26" ht="12.75" customHeight="1" x14ac:dyDescent="0.25">
      <c r="A2454" s="59" t="s">
        <v>9258</v>
      </c>
      <c r="B2454" s="60" t="s">
        <v>9095</v>
      </c>
      <c r="C2454" s="60" t="s">
        <v>9259</v>
      </c>
      <c r="D2454" s="60" t="s">
        <v>9097</v>
      </c>
      <c r="E2454" s="61">
        <v>281.85000000000002</v>
      </c>
      <c r="F2454" s="3"/>
      <c r="G2454" s="3"/>
      <c r="H2454" s="3"/>
      <c r="I2454" s="3"/>
      <c r="J2454" s="3"/>
      <c r="K2454" s="3"/>
      <c r="L2454" s="3"/>
      <c r="M2454" s="3"/>
      <c r="N2454" s="3"/>
      <c r="O2454" s="3"/>
      <c r="P2454" s="3"/>
      <c r="Q2454" s="3"/>
      <c r="R2454" s="3"/>
      <c r="S2454" s="3"/>
      <c r="T2454" s="3"/>
      <c r="U2454" s="3"/>
      <c r="V2454" s="3"/>
      <c r="W2454" s="3"/>
      <c r="X2454" s="3"/>
      <c r="Y2454" s="3"/>
      <c r="Z2454" s="3"/>
    </row>
    <row r="2455" spans="1:26" ht="2.25" customHeight="1" x14ac:dyDescent="0.25">
      <c r="A2455" s="3"/>
      <c r="B2455" s="3"/>
      <c r="C2455" s="60"/>
      <c r="D2455" s="3"/>
      <c r="E2455" s="3"/>
      <c r="F2455" s="3"/>
      <c r="G2455" s="3"/>
      <c r="H2455" s="3"/>
      <c r="I2455" s="3"/>
      <c r="J2455" s="3"/>
      <c r="K2455" s="3"/>
      <c r="L2455" s="3"/>
      <c r="M2455" s="3"/>
      <c r="N2455" s="3"/>
      <c r="O2455" s="3"/>
      <c r="P2455" s="3"/>
      <c r="Q2455" s="3"/>
      <c r="R2455" s="3"/>
      <c r="S2455" s="3"/>
      <c r="T2455" s="3"/>
      <c r="U2455" s="3"/>
      <c r="V2455" s="3"/>
      <c r="W2455" s="3"/>
      <c r="X2455" s="3"/>
      <c r="Y2455" s="3"/>
      <c r="Z2455" s="3"/>
    </row>
    <row r="2456" spans="1:26" ht="13.5" customHeight="1" x14ac:dyDescent="0.25">
      <c r="A2456" s="59" t="s">
        <v>9260</v>
      </c>
      <c r="B2456" s="60" t="s">
        <v>9095</v>
      </c>
      <c r="C2456" s="60" t="s">
        <v>9261</v>
      </c>
      <c r="D2456" s="60" t="s">
        <v>9097</v>
      </c>
      <c r="E2456" s="61">
        <v>107.21</v>
      </c>
      <c r="F2456" s="3"/>
      <c r="G2456" s="3"/>
      <c r="H2456" s="3"/>
      <c r="I2456" s="3"/>
      <c r="J2456" s="3"/>
      <c r="K2456" s="3"/>
      <c r="L2456" s="3"/>
      <c r="M2456" s="3"/>
      <c r="N2456" s="3"/>
      <c r="O2456" s="3"/>
      <c r="P2456" s="3"/>
      <c r="Q2456" s="3"/>
      <c r="R2456" s="3"/>
      <c r="S2456" s="3"/>
      <c r="T2456" s="3"/>
      <c r="U2456" s="3"/>
      <c r="V2456" s="3"/>
      <c r="W2456" s="3"/>
      <c r="X2456" s="3"/>
      <c r="Y2456" s="3"/>
      <c r="Z2456" s="3"/>
    </row>
    <row r="2457" spans="1:26" ht="2.25" customHeight="1" x14ac:dyDescent="0.25">
      <c r="A2457" s="3"/>
      <c r="B2457" s="3"/>
      <c r="C2457" s="60"/>
      <c r="D2457" s="3"/>
      <c r="E2457" s="3"/>
      <c r="F2457" s="3"/>
      <c r="G2457" s="3"/>
      <c r="H2457" s="3"/>
      <c r="I2457" s="3"/>
      <c r="J2457" s="3"/>
      <c r="K2457" s="3"/>
      <c r="L2457" s="3"/>
      <c r="M2457" s="3"/>
      <c r="N2457" s="3"/>
      <c r="O2457" s="3"/>
      <c r="P2457" s="3"/>
      <c r="Q2457" s="3"/>
      <c r="R2457" s="3"/>
      <c r="S2457" s="3"/>
      <c r="T2457" s="3"/>
      <c r="U2457" s="3"/>
      <c r="V2457" s="3"/>
      <c r="W2457" s="3"/>
      <c r="X2457" s="3"/>
      <c r="Y2457" s="3"/>
      <c r="Z2457" s="3"/>
    </row>
    <row r="2458" spans="1:26" ht="12.75" customHeight="1" x14ac:dyDescent="0.25">
      <c r="A2458" s="59" t="s">
        <v>9262</v>
      </c>
      <c r="B2458" s="60" t="s">
        <v>9095</v>
      </c>
      <c r="C2458" s="60" t="s">
        <v>9263</v>
      </c>
      <c r="D2458" s="60" t="s">
        <v>9097</v>
      </c>
      <c r="E2458" s="61">
        <v>156.9</v>
      </c>
      <c r="F2458" s="3"/>
      <c r="G2458" s="3"/>
      <c r="H2458" s="3"/>
      <c r="I2458" s="3"/>
      <c r="J2458" s="3"/>
      <c r="K2458" s="3"/>
      <c r="L2458" s="3"/>
      <c r="M2458" s="3"/>
      <c r="N2458" s="3"/>
      <c r="O2458" s="3"/>
      <c r="P2458" s="3"/>
      <c r="Q2458" s="3"/>
      <c r="R2458" s="3"/>
      <c r="S2458" s="3"/>
      <c r="T2458" s="3"/>
      <c r="U2458" s="3"/>
      <c r="V2458" s="3"/>
      <c r="W2458" s="3"/>
      <c r="X2458" s="3"/>
      <c r="Y2458" s="3"/>
      <c r="Z2458" s="3"/>
    </row>
    <row r="2459" spans="1:26" ht="13.5" customHeight="1" x14ac:dyDescent="0.25">
      <c r="A2459" s="59" t="s">
        <v>9264</v>
      </c>
      <c r="B2459" s="60" t="s">
        <v>9095</v>
      </c>
      <c r="C2459" s="60" t="s">
        <v>9265</v>
      </c>
      <c r="D2459" s="60" t="s">
        <v>9097</v>
      </c>
      <c r="E2459" s="61">
        <v>36.479999999999997</v>
      </c>
      <c r="F2459" s="3"/>
      <c r="G2459" s="3"/>
      <c r="H2459" s="3"/>
      <c r="I2459" s="3"/>
      <c r="J2459" s="3"/>
      <c r="K2459" s="3"/>
      <c r="L2459" s="3"/>
      <c r="M2459" s="3"/>
      <c r="N2459" s="3"/>
      <c r="O2459" s="3"/>
      <c r="P2459" s="3"/>
      <c r="Q2459" s="3"/>
      <c r="R2459" s="3"/>
      <c r="S2459" s="3"/>
      <c r="T2459" s="3"/>
      <c r="U2459" s="3"/>
      <c r="V2459" s="3"/>
      <c r="W2459" s="3"/>
      <c r="X2459" s="3"/>
      <c r="Y2459" s="3"/>
      <c r="Z2459" s="3"/>
    </row>
    <row r="2460" spans="1:26" ht="12.75" customHeight="1" x14ac:dyDescent="0.25">
      <c r="A2460" s="56" t="s">
        <v>48972</v>
      </c>
      <c r="B2460" s="57" t="s">
        <v>9095</v>
      </c>
      <c r="C2460" s="57" t="s">
        <v>48973</v>
      </c>
      <c r="D2460" s="58"/>
      <c r="E2460" s="58"/>
      <c r="F2460" s="3"/>
      <c r="G2460" s="3"/>
      <c r="H2460" s="3"/>
      <c r="I2460" s="3"/>
      <c r="J2460" s="3"/>
      <c r="K2460" s="3"/>
      <c r="L2460" s="3"/>
      <c r="M2460" s="3"/>
      <c r="N2460" s="3"/>
      <c r="O2460" s="3"/>
      <c r="P2460" s="3"/>
      <c r="Q2460" s="3"/>
      <c r="R2460" s="3"/>
      <c r="S2460" s="3"/>
      <c r="T2460" s="3"/>
      <c r="U2460" s="3"/>
      <c r="V2460" s="3"/>
      <c r="W2460" s="3"/>
      <c r="X2460" s="3"/>
      <c r="Y2460" s="3"/>
      <c r="Z2460" s="3"/>
    </row>
    <row r="2461" spans="1:26" ht="13.5" customHeight="1" x14ac:dyDescent="0.25">
      <c r="A2461" s="59" t="s">
        <v>9272</v>
      </c>
      <c r="B2461" s="60" t="s">
        <v>9095</v>
      </c>
      <c r="C2461" s="60" t="s">
        <v>9273</v>
      </c>
      <c r="D2461" s="60" t="s">
        <v>9097</v>
      </c>
      <c r="E2461" s="61">
        <v>3.37</v>
      </c>
      <c r="F2461" s="3"/>
      <c r="G2461" s="3"/>
      <c r="H2461" s="3"/>
      <c r="I2461" s="3"/>
      <c r="J2461" s="3"/>
      <c r="K2461" s="3"/>
      <c r="L2461" s="3"/>
      <c r="M2461" s="3"/>
      <c r="N2461" s="3"/>
      <c r="O2461" s="3"/>
      <c r="P2461" s="3"/>
      <c r="Q2461" s="3"/>
      <c r="R2461" s="3"/>
      <c r="S2461" s="3"/>
      <c r="T2461" s="3"/>
      <c r="U2461" s="3"/>
      <c r="V2461" s="3"/>
      <c r="W2461" s="3"/>
      <c r="X2461" s="3"/>
      <c r="Y2461" s="3"/>
      <c r="Z2461" s="3"/>
    </row>
    <row r="2462" spans="1:26" ht="12.75" customHeight="1" x14ac:dyDescent="0.25">
      <c r="A2462" s="59" t="s">
        <v>9274</v>
      </c>
      <c r="B2462" s="60" t="s">
        <v>9095</v>
      </c>
      <c r="C2462" s="60" t="s">
        <v>9275</v>
      </c>
      <c r="D2462" s="60" t="s">
        <v>9097</v>
      </c>
      <c r="E2462" s="61">
        <v>1.33</v>
      </c>
      <c r="F2462" s="3"/>
      <c r="G2462" s="3"/>
      <c r="H2462" s="3"/>
      <c r="I2462" s="3"/>
      <c r="J2462" s="3"/>
      <c r="K2462" s="3"/>
      <c r="L2462" s="3"/>
      <c r="M2462" s="3"/>
      <c r="N2462" s="3"/>
      <c r="O2462" s="3"/>
      <c r="P2462" s="3"/>
      <c r="Q2462" s="3"/>
      <c r="R2462" s="3"/>
      <c r="S2462" s="3"/>
      <c r="T2462" s="3"/>
      <c r="U2462" s="3"/>
      <c r="V2462" s="3"/>
      <c r="W2462" s="3"/>
      <c r="X2462" s="3"/>
      <c r="Y2462" s="3"/>
      <c r="Z2462" s="3"/>
    </row>
    <row r="2463" spans="1:26" ht="12.75" customHeight="1" x14ac:dyDescent="0.25">
      <c r="A2463" s="56" t="s">
        <v>48974</v>
      </c>
      <c r="B2463" s="57" t="s">
        <v>9095</v>
      </c>
      <c r="C2463" s="57" t="s">
        <v>48975</v>
      </c>
      <c r="D2463" s="58"/>
      <c r="E2463" s="58"/>
      <c r="F2463" s="3"/>
      <c r="G2463" s="3"/>
      <c r="H2463" s="3"/>
      <c r="I2463" s="3"/>
      <c r="J2463" s="3"/>
      <c r="K2463" s="3"/>
      <c r="L2463" s="3"/>
      <c r="M2463" s="3"/>
      <c r="N2463" s="3"/>
      <c r="O2463" s="3"/>
      <c r="P2463" s="3"/>
      <c r="Q2463" s="3"/>
      <c r="R2463" s="3"/>
      <c r="S2463" s="3"/>
      <c r="T2463" s="3"/>
      <c r="U2463" s="3"/>
      <c r="V2463" s="3"/>
      <c r="W2463" s="3"/>
      <c r="X2463" s="3"/>
      <c r="Y2463" s="3"/>
      <c r="Z2463" s="3"/>
    </row>
    <row r="2464" spans="1:26" ht="13.5" customHeight="1" x14ac:dyDescent="0.25">
      <c r="A2464" s="59" t="s">
        <v>9288</v>
      </c>
      <c r="B2464" s="60" t="s">
        <v>9095</v>
      </c>
      <c r="C2464" s="60" t="s">
        <v>9289</v>
      </c>
      <c r="D2464" s="60" t="s">
        <v>9097</v>
      </c>
      <c r="E2464" s="61">
        <v>27.21</v>
      </c>
      <c r="F2464" s="3"/>
      <c r="G2464" s="3"/>
      <c r="H2464" s="3"/>
      <c r="I2464" s="3"/>
      <c r="J2464" s="3"/>
      <c r="K2464" s="3"/>
      <c r="L2464" s="3"/>
      <c r="M2464" s="3"/>
      <c r="N2464" s="3"/>
      <c r="O2464" s="3"/>
      <c r="P2464" s="3"/>
      <c r="Q2464" s="3"/>
      <c r="R2464" s="3"/>
      <c r="S2464" s="3"/>
      <c r="T2464" s="3"/>
      <c r="U2464" s="3"/>
      <c r="V2464" s="3"/>
      <c r="W2464" s="3"/>
      <c r="X2464" s="3"/>
      <c r="Y2464" s="3"/>
      <c r="Z2464" s="3"/>
    </row>
    <row r="2465" spans="1:26" ht="12.75" customHeight="1" x14ac:dyDescent="0.25">
      <c r="A2465" s="59" t="s">
        <v>9290</v>
      </c>
      <c r="B2465" s="60" t="s">
        <v>9095</v>
      </c>
      <c r="C2465" s="60" t="s">
        <v>9291</v>
      </c>
      <c r="D2465" s="60" t="s">
        <v>9097</v>
      </c>
      <c r="E2465" s="61">
        <v>21.47</v>
      </c>
      <c r="F2465" s="3"/>
      <c r="G2465" s="3"/>
      <c r="H2465" s="3"/>
      <c r="I2465" s="3"/>
      <c r="J2465" s="3"/>
      <c r="K2465" s="3"/>
      <c r="L2465" s="3"/>
      <c r="M2465" s="3"/>
      <c r="N2465" s="3"/>
      <c r="O2465" s="3"/>
      <c r="P2465" s="3"/>
      <c r="Q2465" s="3"/>
      <c r="R2465" s="3"/>
      <c r="S2465" s="3"/>
      <c r="T2465" s="3"/>
      <c r="U2465" s="3"/>
      <c r="V2465" s="3"/>
      <c r="W2465" s="3"/>
      <c r="X2465" s="3"/>
      <c r="Y2465" s="3"/>
      <c r="Z2465" s="3"/>
    </row>
    <row r="2466" spans="1:26" ht="13.5" customHeight="1" x14ac:dyDescent="0.25">
      <c r="A2466" s="59" t="s">
        <v>9292</v>
      </c>
      <c r="B2466" s="60" t="s">
        <v>9095</v>
      </c>
      <c r="C2466" s="60" t="s">
        <v>9293</v>
      </c>
      <c r="D2466" s="60" t="s">
        <v>9097</v>
      </c>
      <c r="E2466" s="61">
        <v>9.56</v>
      </c>
      <c r="F2466" s="3"/>
      <c r="G2466" s="3"/>
      <c r="H2466" s="3"/>
      <c r="I2466" s="3"/>
      <c r="J2466" s="3"/>
      <c r="K2466" s="3"/>
      <c r="L2466" s="3"/>
      <c r="M2466" s="3"/>
      <c r="N2466" s="3"/>
      <c r="O2466" s="3"/>
      <c r="P2466" s="3"/>
      <c r="Q2466" s="3"/>
      <c r="R2466" s="3"/>
      <c r="S2466" s="3"/>
      <c r="T2466" s="3"/>
      <c r="U2466" s="3"/>
      <c r="V2466" s="3"/>
      <c r="W2466" s="3"/>
      <c r="X2466" s="3"/>
      <c r="Y2466" s="3"/>
      <c r="Z2466" s="3"/>
    </row>
    <row r="2467" spans="1:26" ht="12.75" customHeight="1" x14ac:dyDescent="0.25">
      <c r="A2467" s="59" t="s">
        <v>9294</v>
      </c>
      <c r="B2467" s="60" t="s">
        <v>9095</v>
      </c>
      <c r="C2467" s="60" t="s">
        <v>9295</v>
      </c>
      <c r="D2467" s="60" t="s">
        <v>9097</v>
      </c>
      <c r="E2467" s="61">
        <v>1.59</v>
      </c>
      <c r="F2467" s="3"/>
      <c r="G2467" s="3"/>
      <c r="H2467" s="3"/>
      <c r="I2467" s="3"/>
      <c r="J2467" s="3"/>
      <c r="K2467" s="3"/>
      <c r="L2467" s="3"/>
      <c r="M2467" s="3"/>
      <c r="N2467" s="3"/>
      <c r="O2467" s="3"/>
      <c r="P2467" s="3"/>
      <c r="Q2467" s="3"/>
      <c r="R2467" s="3"/>
      <c r="S2467" s="3"/>
      <c r="T2467" s="3"/>
      <c r="U2467" s="3"/>
      <c r="V2467" s="3"/>
      <c r="W2467" s="3"/>
      <c r="X2467" s="3"/>
      <c r="Y2467" s="3"/>
      <c r="Z2467" s="3"/>
    </row>
    <row r="2468" spans="1:26" ht="12.75" customHeight="1" x14ac:dyDescent="0.25">
      <c r="A2468" s="59" t="s">
        <v>9296</v>
      </c>
      <c r="B2468" s="60" t="s">
        <v>9095</v>
      </c>
      <c r="C2468" s="60" t="s">
        <v>9297</v>
      </c>
      <c r="D2468" s="60" t="s">
        <v>9097</v>
      </c>
      <c r="E2468" s="61">
        <v>0.34</v>
      </c>
      <c r="F2468" s="3"/>
      <c r="G2468" s="3"/>
      <c r="H2468" s="3"/>
      <c r="I2468" s="3"/>
      <c r="J2468" s="3"/>
      <c r="K2468" s="3"/>
      <c r="L2468" s="3"/>
      <c r="M2468" s="3"/>
      <c r="N2468" s="3"/>
      <c r="O2468" s="3"/>
      <c r="P2468" s="3"/>
      <c r="Q2468" s="3"/>
      <c r="R2468" s="3"/>
      <c r="S2468" s="3"/>
      <c r="T2468" s="3"/>
      <c r="U2468" s="3"/>
      <c r="V2468" s="3"/>
      <c r="W2468" s="3"/>
      <c r="X2468" s="3"/>
      <c r="Y2468" s="3"/>
      <c r="Z2468" s="3"/>
    </row>
    <row r="2469" spans="1:26" ht="13.5" customHeight="1" x14ac:dyDescent="0.25">
      <c r="A2469" s="59" t="s">
        <v>9298</v>
      </c>
      <c r="B2469" s="60" t="s">
        <v>9095</v>
      </c>
      <c r="C2469" s="60" t="s">
        <v>9299</v>
      </c>
      <c r="D2469" s="60" t="s">
        <v>9097</v>
      </c>
      <c r="E2469" s="61">
        <v>0.24</v>
      </c>
      <c r="F2469" s="3"/>
      <c r="G2469" s="3"/>
      <c r="H2469" s="3"/>
      <c r="I2469" s="3"/>
      <c r="J2469" s="3"/>
      <c r="K2469" s="3"/>
      <c r="L2469" s="3"/>
      <c r="M2469" s="3"/>
      <c r="N2469" s="3"/>
      <c r="O2469" s="3"/>
      <c r="P2469" s="3"/>
      <c r="Q2469" s="3"/>
      <c r="R2469" s="3"/>
      <c r="S2469" s="3"/>
      <c r="T2469" s="3"/>
      <c r="U2469" s="3"/>
      <c r="V2469" s="3"/>
      <c r="W2469" s="3"/>
      <c r="X2469" s="3"/>
      <c r="Y2469" s="3"/>
      <c r="Z2469" s="3"/>
    </row>
    <row r="2470" spans="1:26" ht="12.75" customHeight="1" x14ac:dyDescent="0.25">
      <c r="A2470" s="56" t="s">
        <v>48976</v>
      </c>
      <c r="B2470" s="57" t="s">
        <v>9095</v>
      </c>
      <c r="C2470" s="57" t="s">
        <v>48977</v>
      </c>
      <c r="D2470" s="58"/>
      <c r="E2470" s="58"/>
      <c r="F2470" s="3"/>
      <c r="G2470" s="3"/>
      <c r="H2470" s="3"/>
      <c r="I2470" s="3"/>
      <c r="J2470" s="3"/>
      <c r="K2470" s="3"/>
      <c r="L2470" s="3"/>
      <c r="M2470" s="3"/>
      <c r="N2470" s="3"/>
      <c r="O2470" s="3"/>
      <c r="P2470" s="3"/>
      <c r="Q2470" s="3"/>
      <c r="R2470" s="3"/>
      <c r="S2470" s="3"/>
      <c r="T2470" s="3"/>
      <c r="U2470" s="3"/>
      <c r="V2470" s="3"/>
      <c r="W2470" s="3"/>
      <c r="X2470" s="3"/>
      <c r="Y2470" s="3"/>
      <c r="Z2470" s="3"/>
    </row>
    <row r="2471" spans="1:26" ht="12.75" customHeight="1" x14ac:dyDescent="0.25">
      <c r="A2471" s="59" t="s">
        <v>9300</v>
      </c>
      <c r="B2471" s="60" t="s">
        <v>9095</v>
      </c>
      <c r="C2471" s="60" t="s">
        <v>9301</v>
      </c>
      <c r="D2471" s="60" t="s">
        <v>9097</v>
      </c>
      <c r="E2471" s="61">
        <v>1.88</v>
      </c>
      <c r="F2471" s="3"/>
      <c r="G2471" s="3"/>
      <c r="H2471" s="3"/>
      <c r="I2471" s="3"/>
      <c r="J2471" s="3"/>
      <c r="K2471" s="3"/>
      <c r="L2471" s="3"/>
      <c r="M2471" s="3"/>
      <c r="N2471" s="3"/>
      <c r="O2471" s="3"/>
      <c r="P2471" s="3"/>
      <c r="Q2471" s="3"/>
      <c r="R2471" s="3"/>
      <c r="S2471" s="3"/>
      <c r="T2471" s="3"/>
      <c r="U2471" s="3"/>
      <c r="V2471" s="3"/>
      <c r="W2471" s="3"/>
      <c r="X2471" s="3"/>
      <c r="Y2471" s="3"/>
      <c r="Z2471" s="3"/>
    </row>
    <row r="2472" spans="1:26" ht="13.5" customHeight="1" x14ac:dyDescent="0.25">
      <c r="A2472" s="59" t="s">
        <v>9302</v>
      </c>
      <c r="B2472" s="60" t="s">
        <v>9095</v>
      </c>
      <c r="C2472" s="60" t="s">
        <v>9303</v>
      </c>
      <c r="D2472" s="60" t="s">
        <v>9097</v>
      </c>
      <c r="E2472" s="61">
        <v>7.0000000000000007E-2</v>
      </c>
      <c r="F2472" s="3"/>
      <c r="G2472" s="3"/>
      <c r="H2472" s="3"/>
      <c r="I2472" s="3"/>
      <c r="J2472" s="3"/>
      <c r="K2472" s="3"/>
      <c r="L2472" s="3"/>
      <c r="M2472" s="3"/>
      <c r="N2472" s="3"/>
      <c r="O2472" s="3"/>
      <c r="P2472" s="3"/>
      <c r="Q2472" s="3"/>
      <c r="R2472" s="3"/>
      <c r="S2472" s="3"/>
      <c r="T2472" s="3"/>
      <c r="U2472" s="3"/>
      <c r="V2472" s="3"/>
      <c r="W2472" s="3"/>
      <c r="X2472" s="3"/>
      <c r="Y2472" s="3"/>
      <c r="Z2472" s="3"/>
    </row>
    <row r="2473" spans="1:26" ht="12.75" customHeight="1" x14ac:dyDescent="0.25">
      <c r="A2473" s="56" t="s">
        <v>48978</v>
      </c>
      <c r="B2473" s="57" t="s">
        <v>9095</v>
      </c>
      <c r="C2473" s="57" t="s">
        <v>48977</v>
      </c>
      <c r="D2473" s="58"/>
      <c r="E2473" s="58"/>
      <c r="F2473" s="3"/>
      <c r="G2473" s="3"/>
      <c r="H2473" s="3"/>
      <c r="I2473" s="3"/>
      <c r="J2473" s="3"/>
      <c r="K2473" s="3"/>
      <c r="L2473" s="3"/>
      <c r="M2473" s="3"/>
      <c r="N2473" s="3"/>
      <c r="O2473" s="3"/>
      <c r="P2473" s="3"/>
      <c r="Q2473" s="3"/>
      <c r="R2473" s="3"/>
      <c r="S2473" s="3"/>
      <c r="T2473" s="3"/>
      <c r="U2473" s="3"/>
      <c r="V2473" s="3"/>
      <c r="W2473" s="3"/>
      <c r="X2473" s="3"/>
      <c r="Y2473" s="3"/>
      <c r="Z2473" s="3"/>
    </row>
    <row r="2474" spans="1:26" ht="13.5" customHeight="1" x14ac:dyDescent="0.25">
      <c r="A2474" s="59" t="s">
        <v>48979</v>
      </c>
      <c r="B2474" s="60" t="s">
        <v>9095</v>
      </c>
      <c r="C2474" s="60" t="s">
        <v>48980</v>
      </c>
      <c r="D2474" s="60" t="s">
        <v>9097</v>
      </c>
      <c r="E2474" s="61">
        <v>0.43</v>
      </c>
      <c r="F2474" s="3"/>
      <c r="G2474" s="3"/>
      <c r="H2474" s="3"/>
      <c r="I2474" s="3"/>
      <c r="J2474" s="3"/>
      <c r="K2474" s="3"/>
      <c r="L2474" s="3"/>
      <c r="M2474" s="3"/>
      <c r="N2474" s="3"/>
      <c r="O2474" s="3"/>
      <c r="P2474" s="3"/>
      <c r="Q2474" s="3"/>
      <c r="R2474" s="3"/>
      <c r="S2474" s="3"/>
      <c r="T2474" s="3"/>
      <c r="U2474" s="3"/>
      <c r="V2474" s="3"/>
      <c r="W2474" s="3"/>
      <c r="X2474" s="3"/>
      <c r="Y2474" s="3"/>
      <c r="Z2474" s="3"/>
    </row>
    <row r="2475" spans="1:26" ht="12.75" customHeight="1" x14ac:dyDescent="0.25">
      <c r="A2475" s="59" t="s">
        <v>48981</v>
      </c>
      <c r="B2475" s="60" t="s">
        <v>9095</v>
      </c>
      <c r="C2475" s="60" t="s">
        <v>48982</v>
      </c>
      <c r="D2475" s="60" t="s">
        <v>9097</v>
      </c>
      <c r="E2475" s="61">
        <v>0.37</v>
      </c>
      <c r="F2475" s="3"/>
      <c r="G2475" s="3"/>
      <c r="H2475" s="3"/>
      <c r="I2475" s="3"/>
      <c r="J2475" s="3"/>
      <c r="K2475" s="3"/>
      <c r="L2475" s="3"/>
      <c r="M2475" s="3"/>
      <c r="N2475" s="3"/>
      <c r="O2475" s="3"/>
      <c r="P2475" s="3"/>
      <c r="Q2475" s="3"/>
      <c r="R2475" s="3"/>
      <c r="S2475" s="3"/>
      <c r="T2475" s="3"/>
      <c r="U2475" s="3"/>
      <c r="V2475" s="3"/>
      <c r="W2475" s="3"/>
      <c r="X2475" s="3"/>
      <c r="Y2475" s="3"/>
      <c r="Z2475" s="3"/>
    </row>
    <row r="2476" spans="1:26" ht="3.75" customHeight="1" x14ac:dyDescent="0.25">
      <c r="A2476" s="11"/>
      <c r="B2476" s="11"/>
      <c r="C2476" s="11"/>
      <c r="D2476" s="11"/>
      <c r="E2476" s="11"/>
      <c r="F2476" s="3"/>
      <c r="G2476" s="3"/>
      <c r="H2476" s="3"/>
      <c r="I2476" s="3"/>
      <c r="J2476" s="3"/>
      <c r="K2476" s="3"/>
      <c r="L2476" s="3"/>
      <c r="M2476" s="3"/>
      <c r="N2476" s="3"/>
      <c r="O2476" s="3"/>
      <c r="P2476" s="3"/>
      <c r="Q2476" s="3"/>
      <c r="R2476" s="3"/>
      <c r="S2476" s="3"/>
      <c r="T2476" s="3"/>
      <c r="U2476" s="3"/>
      <c r="V2476" s="3"/>
      <c r="W2476" s="3"/>
      <c r="X2476" s="3"/>
      <c r="Y2476" s="3"/>
      <c r="Z2476" s="3"/>
    </row>
  </sheetData>
  <pageMargins left="0.33464565873146057" right="0.30314961075782776" top="0.31102362275123596" bottom="0.27952757477760315" header="0" footer="0"/>
  <pageSetup paperSize="9"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10">
    <tabColor rgb="FF00B050"/>
  </sheetPr>
  <dimension ref="B1:F994"/>
  <sheetViews>
    <sheetView tabSelected="1" view="pageBreakPreview" zoomScale="60" zoomScaleNormal="100" workbookViewId="0">
      <selection activeCell="B11" sqref="B11"/>
    </sheetView>
  </sheetViews>
  <sheetFormatPr defaultColWidth="14.42578125" defaultRowHeight="15" customHeight="1" x14ac:dyDescent="0.25"/>
  <cols>
    <col min="1" max="1" width="4.7109375" customWidth="1"/>
    <col min="2" max="2" width="12.7109375" customWidth="1"/>
    <col min="3" max="3" width="18.7109375" customWidth="1"/>
    <col min="4" max="4" width="73.5703125" customWidth="1"/>
    <col min="5" max="5" width="10.7109375" customWidth="1"/>
    <col min="6" max="6" width="32.7109375" customWidth="1"/>
    <col min="7" max="7" width="4.7109375" customWidth="1"/>
    <col min="8" max="26" width="8.7109375" customWidth="1"/>
  </cols>
  <sheetData>
    <row r="1" spans="2:6" ht="39.75" customHeight="1" x14ac:dyDescent="0.25"/>
    <row r="2" spans="2:6" ht="20.25" x14ac:dyDescent="0.25">
      <c r="B2" s="194"/>
      <c r="C2" s="195"/>
      <c r="D2" s="196"/>
      <c r="E2" s="195"/>
      <c r="F2" s="197"/>
    </row>
    <row r="3" spans="2:6" ht="15" customHeight="1" x14ac:dyDescent="0.25">
      <c r="B3" s="198"/>
      <c r="C3" s="346"/>
      <c r="D3" s="346"/>
      <c r="E3" s="346"/>
      <c r="F3" s="199"/>
    </row>
    <row r="4" spans="2:6" ht="14.25" customHeight="1" x14ac:dyDescent="0.25">
      <c r="B4" s="198"/>
      <c r="C4" s="346"/>
      <c r="D4" s="346"/>
      <c r="E4" s="346"/>
      <c r="F4" s="200"/>
    </row>
    <row r="5" spans="2:6" ht="15.75" customHeight="1" x14ac:dyDescent="0.25">
      <c r="B5" s="198"/>
      <c r="C5" s="346"/>
      <c r="D5" s="346"/>
      <c r="E5" s="346"/>
      <c r="F5" s="200"/>
    </row>
    <row r="6" spans="2:6" ht="15.75" customHeight="1" x14ac:dyDescent="0.25">
      <c r="B6" s="198"/>
      <c r="C6" s="346"/>
      <c r="D6" s="346"/>
      <c r="E6" s="346"/>
      <c r="F6" s="201"/>
    </row>
    <row r="7" spans="2:6" ht="15" customHeight="1" x14ac:dyDescent="0.25">
      <c r="B7" s="202"/>
      <c r="C7" s="346"/>
      <c r="D7" s="346"/>
      <c r="E7" s="346"/>
      <c r="F7" s="201"/>
    </row>
    <row r="8" spans="2:6" ht="15" customHeight="1" x14ac:dyDescent="0.25">
      <c r="B8" s="202"/>
      <c r="C8" s="346"/>
      <c r="D8" s="346"/>
      <c r="E8" s="346"/>
      <c r="F8" s="201"/>
    </row>
    <row r="9" spans="2:6" x14ac:dyDescent="0.25">
      <c r="B9" s="202"/>
      <c r="C9" s="203"/>
      <c r="D9" s="203"/>
      <c r="E9" s="203"/>
      <c r="F9" s="201"/>
    </row>
    <row r="10" spans="2:6" x14ac:dyDescent="0.25">
      <c r="B10" s="202"/>
      <c r="C10" s="203"/>
      <c r="D10" s="203"/>
      <c r="E10" s="203"/>
      <c r="F10" s="201"/>
    </row>
    <row r="11" spans="2:6" ht="15" customHeight="1" x14ac:dyDescent="0.25">
      <c r="B11" s="456"/>
      <c r="C11" s="457"/>
      <c r="D11" s="457"/>
      <c r="E11" s="457"/>
      <c r="F11" s="458"/>
    </row>
    <row r="12" spans="2:6" ht="15" customHeight="1" x14ac:dyDescent="0.25">
      <c r="B12" s="456"/>
      <c r="C12" s="457"/>
      <c r="D12" s="457"/>
      <c r="E12" s="457"/>
      <c r="F12" s="458"/>
    </row>
    <row r="13" spans="2:6" ht="14.25" customHeight="1" x14ac:dyDescent="0.25">
      <c r="B13" s="456"/>
      <c r="C13" s="457"/>
      <c r="D13" s="457"/>
      <c r="E13" s="457"/>
      <c r="F13" s="458"/>
    </row>
    <row r="14" spans="2:6" ht="27.95" customHeight="1" x14ac:dyDescent="0.25">
      <c r="B14" s="456"/>
      <c r="C14" s="457"/>
      <c r="D14" s="457"/>
      <c r="E14" s="457"/>
      <c r="F14" s="458"/>
    </row>
    <row r="15" spans="2:6" ht="27.95" customHeight="1" x14ac:dyDescent="0.25">
      <c r="B15" s="456"/>
      <c r="C15" s="457"/>
      <c r="D15" s="457"/>
      <c r="E15" s="457"/>
      <c r="F15" s="458"/>
    </row>
    <row r="16" spans="2:6" ht="27.95" customHeight="1" x14ac:dyDescent="0.25">
      <c r="B16" s="347" t="s">
        <v>49156</v>
      </c>
      <c r="C16" s="348"/>
      <c r="D16" s="348"/>
      <c r="E16" s="348"/>
      <c r="F16" s="349"/>
    </row>
    <row r="17" spans="2:6" ht="27.95" customHeight="1" x14ac:dyDescent="0.25">
      <c r="B17" s="347"/>
      <c r="C17" s="348"/>
      <c r="D17" s="348"/>
      <c r="E17" s="348"/>
      <c r="F17" s="349"/>
    </row>
    <row r="18" spans="2:6" ht="27.95" customHeight="1" x14ac:dyDescent="0.25">
      <c r="B18" s="347" t="s">
        <v>49097</v>
      </c>
      <c r="C18" s="348"/>
      <c r="D18" s="348"/>
      <c r="E18" s="348"/>
      <c r="F18" s="349"/>
    </row>
    <row r="19" spans="2:6" ht="27.95" customHeight="1" x14ac:dyDescent="0.25">
      <c r="B19" s="347"/>
      <c r="C19" s="348"/>
      <c r="D19" s="348"/>
      <c r="E19" s="348"/>
      <c r="F19" s="349"/>
    </row>
    <row r="20" spans="2:6" ht="27.95" customHeight="1" x14ac:dyDescent="0.25">
      <c r="B20" s="347"/>
      <c r="C20" s="348"/>
      <c r="D20" s="348"/>
      <c r="E20" s="348"/>
      <c r="F20" s="349"/>
    </row>
    <row r="21" spans="2:6" ht="27.95" customHeight="1" x14ac:dyDescent="0.25">
      <c r="B21" s="347"/>
      <c r="C21" s="348"/>
      <c r="D21" s="348"/>
      <c r="E21" s="348"/>
      <c r="F21" s="349"/>
    </row>
    <row r="22" spans="2:6" ht="27.95" customHeight="1" x14ac:dyDescent="0.25">
      <c r="B22" s="347"/>
      <c r="C22" s="348"/>
      <c r="D22" s="348"/>
      <c r="E22" s="348"/>
      <c r="F22" s="349"/>
    </row>
    <row r="23" spans="2:6" ht="27.95" customHeight="1" x14ac:dyDescent="0.25">
      <c r="B23" s="347"/>
      <c r="C23" s="348"/>
      <c r="D23" s="348"/>
      <c r="E23" s="348"/>
      <c r="F23" s="349"/>
    </row>
    <row r="24" spans="2:6" ht="27.95" customHeight="1" x14ac:dyDescent="0.25">
      <c r="B24" s="347"/>
      <c r="C24" s="348"/>
      <c r="D24" s="348"/>
      <c r="E24" s="348"/>
      <c r="F24" s="349"/>
    </row>
    <row r="25" spans="2:6" ht="27.95" customHeight="1" x14ac:dyDescent="0.25">
      <c r="B25" s="347"/>
      <c r="C25" s="348"/>
      <c r="D25" s="348"/>
      <c r="E25" s="348"/>
      <c r="F25" s="349"/>
    </row>
    <row r="26" spans="2:6" ht="27.95" customHeight="1" x14ac:dyDescent="0.25">
      <c r="B26" s="347"/>
      <c r="C26" s="348"/>
      <c r="D26" s="348"/>
      <c r="E26" s="348"/>
      <c r="F26" s="349"/>
    </row>
    <row r="27" spans="2:6" ht="32.25" customHeight="1" x14ac:dyDescent="0.25"/>
    <row r="28" spans="2:6" ht="15.75" customHeight="1" x14ac:dyDescent="0.25"/>
    <row r="29" spans="2:6" ht="15.75" customHeight="1" x14ac:dyDescent="0.25"/>
    <row r="30" spans="2:6" ht="15.75" customHeight="1" x14ac:dyDescent="0.25"/>
    <row r="31" spans="2:6" ht="15.75" customHeight="1" x14ac:dyDescent="0.25"/>
    <row r="32" spans="2:6"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sheetData>
  <mergeCells count="3">
    <mergeCell ref="C3:E8"/>
    <mergeCell ref="B16:F17"/>
    <mergeCell ref="B18:F26"/>
  </mergeCells>
  <printOptions horizontalCentered="1"/>
  <pageMargins left="0.23622047244094491" right="0.23622047244094491" top="0.74803149606299213" bottom="0.74803149606299213" header="0" footer="0"/>
  <pageSetup paperSize="9" scale="79"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50"/>
  </sheetPr>
  <dimension ref="A1:G40"/>
  <sheetViews>
    <sheetView view="pageBreakPreview" zoomScaleNormal="40" zoomScaleSheetLayoutView="100" workbookViewId="0">
      <selection activeCell="B19" sqref="B19"/>
    </sheetView>
  </sheetViews>
  <sheetFormatPr defaultRowHeight="15" x14ac:dyDescent="0.25"/>
  <cols>
    <col min="1" max="1" width="6.7109375" customWidth="1"/>
    <col min="2" max="2" width="40.7109375" style="271" customWidth="1"/>
    <col min="3" max="7" width="12.7109375" style="123" customWidth="1"/>
  </cols>
  <sheetData>
    <row r="1" spans="1:7" ht="50.1" customHeight="1" thickBot="1" x14ac:dyDescent="0.3">
      <c r="A1" s="352" t="s">
        <v>49074</v>
      </c>
      <c r="B1" s="353"/>
      <c r="C1" s="353"/>
      <c r="D1" s="353"/>
      <c r="E1" s="353"/>
      <c r="F1" s="353"/>
      <c r="G1" s="354"/>
    </row>
    <row r="2" spans="1:7" ht="8.1" customHeight="1" thickBot="1" x14ac:dyDescent="0.3">
      <c r="A2" s="204"/>
      <c r="B2" s="260"/>
      <c r="C2" s="205"/>
      <c r="D2" s="205"/>
      <c r="E2" s="205"/>
      <c r="F2" s="205"/>
      <c r="G2" s="206"/>
    </row>
    <row r="3" spans="1:7" ht="15" customHeight="1" x14ac:dyDescent="0.25">
      <c r="A3" s="252"/>
      <c r="B3" s="253" t="s">
        <v>49096</v>
      </c>
      <c r="C3" s="253"/>
      <c r="D3" s="253"/>
      <c r="E3" s="253"/>
      <c r="F3" s="254"/>
      <c r="G3" s="255"/>
    </row>
    <row r="4" spans="1:7" ht="28.5" customHeight="1" thickBot="1" x14ac:dyDescent="0.3">
      <c r="A4" s="256"/>
      <c r="B4" s="350" t="s">
        <v>49098</v>
      </c>
      <c r="C4" s="350"/>
      <c r="D4" s="350"/>
      <c r="E4" s="350"/>
      <c r="F4" s="350"/>
      <c r="G4" s="351"/>
    </row>
    <row r="5" spans="1:7" ht="30" customHeight="1" thickBot="1" x14ac:dyDescent="0.3">
      <c r="A5" s="355" t="s">
        <v>49123</v>
      </c>
      <c r="B5" s="356"/>
      <c r="C5" s="356"/>
      <c r="D5" s="356"/>
      <c r="E5" s="356"/>
      <c r="F5" s="356"/>
      <c r="G5" s="357"/>
    </row>
    <row r="6" spans="1:7" x14ac:dyDescent="0.25">
      <c r="A6" s="207"/>
      <c r="B6" s="261"/>
      <c r="C6" s="208" t="s">
        <v>49075</v>
      </c>
      <c r="D6" s="208" t="s">
        <v>49076</v>
      </c>
      <c r="E6" s="208" t="s">
        <v>49077</v>
      </c>
      <c r="F6" s="208" t="s">
        <v>49078</v>
      </c>
      <c r="G6" s="209" t="s">
        <v>49079</v>
      </c>
    </row>
    <row r="7" spans="1:7" x14ac:dyDescent="0.25">
      <c r="A7" s="210" t="s">
        <v>49080</v>
      </c>
      <c r="B7" s="358" t="s">
        <v>49081</v>
      </c>
      <c r="C7" s="359"/>
      <c r="D7" s="211"/>
      <c r="E7" s="211"/>
      <c r="F7" s="211"/>
      <c r="G7" s="212">
        <f>SUM(G8:G9)</f>
        <v>0.15</v>
      </c>
    </row>
    <row r="8" spans="1:7" ht="30" customHeight="1" x14ac:dyDescent="0.25">
      <c r="A8" s="272" t="s">
        <v>49082</v>
      </c>
      <c r="B8" s="273" t="s">
        <v>49120</v>
      </c>
      <c r="C8" s="274">
        <v>3.4299999999999997E-2</v>
      </c>
      <c r="D8" s="274">
        <v>4.2000000000000003E-2</v>
      </c>
      <c r="E8" s="274">
        <v>6.7100000000000007E-2</v>
      </c>
      <c r="F8" s="274">
        <v>8.3699999999999997E-2</v>
      </c>
      <c r="G8" s="275">
        <v>0</v>
      </c>
    </row>
    <row r="9" spans="1:7" ht="30" customHeight="1" x14ac:dyDescent="0.25">
      <c r="A9" s="272" t="s">
        <v>49083</v>
      </c>
      <c r="B9" s="273" t="s">
        <v>49121</v>
      </c>
      <c r="C9" s="274">
        <v>2.8E-3</v>
      </c>
      <c r="D9" s="274">
        <v>4.1000000000000003E-3</v>
      </c>
      <c r="E9" s="274">
        <v>7.4999999999999997E-3</v>
      </c>
      <c r="F9" s="274">
        <v>9.2999999999999992E-3</v>
      </c>
      <c r="G9" s="275">
        <v>0.15</v>
      </c>
    </row>
    <row r="10" spans="1:7" x14ac:dyDescent="0.25">
      <c r="A10" s="215"/>
      <c r="B10" s="263"/>
      <c r="C10" s="216"/>
      <c r="D10" s="216"/>
      <c r="E10" s="216"/>
      <c r="F10" s="216"/>
      <c r="G10" s="217"/>
    </row>
    <row r="11" spans="1:7" x14ac:dyDescent="0.25">
      <c r="A11" s="218" t="s">
        <v>49064</v>
      </c>
      <c r="B11" s="360" t="s">
        <v>49084</v>
      </c>
      <c r="C11" s="361"/>
      <c r="D11" s="219"/>
      <c r="E11" s="219"/>
      <c r="F11" s="219"/>
      <c r="G11" s="220">
        <f>SUM(G12:G15)</f>
        <v>8.6499999999999994E-2</v>
      </c>
    </row>
    <row r="12" spans="1:7" x14ac:dyDescent="0.25">
      <c r="A12" s="213" t="s">
        <v>49062</v>
      </c>
      <c r="B12" s="262" t="s">
        <v>49116</v>
      </c>
      <c r="C12" s="221" t="s">
        <v>48996</v>
      </c>
      <c r="D12" s="221" t="s">
        <v>48996</v>
      </c>
      <c r="E12" s="221" t="s">
        <v>48996</v>
      </c>
      <c r="F12" s="221" t="s">
        <v>48996</v>
      </c>
      <c r="G12" s="222">
        <v>6.4999999999999997E-3</v>
      </c>
    </row>
    <row r="13" spans="1:7" x14ac:dyDescent="0.25">
      <c r="A13" s="213" t="s">
        <v>49055</v>
      </c>
      <c r="B13" s="262" t="s">
        <v>49118</v>
      </c>
      <c r="C13" s="221" t="s">
        <v>48996</v>
      </c>
      <c r="D13" s="221" t="s">
        <v>48996</v>
      </c>
      <c r="E13" s="221" t="s">
        <v>48996</v>
      </c>
      <c r="F13" s="221" t="s">
        <v>48996</v>
      </c>
      <c r="G13" s="222">
        <v>0.03</v>
      </c>
    </row>
    <row r="14" spans="1:7" x14ac:dyDescent="0.25">
      <c r="A14" s="239" t="s">
        <v>49056</v>
      </c>
      <c r="B14" s="264" t="s">
        <v>49085</v>
      </c>
      <c r="C14" s="240" t="s">
        <v>48996</v>
      </c>
      <c r="D14" s="240" t="s">
        <v>48996</v>
      </c>
      <c r="E14" s="240" t="s">
        <v>48996</v>
      </c>
      <c r="F14" s="240" t="s">
        <v>48996</v>
      </c>
      <c r="G14" s="241">
        <v>0</v>
      </c>
    </row>
    <row r="15" spans="1:7" x14ac:dyDescent="0.25">
      <c r="A15" s="213" t="s">
        <v>49057</v>
      </c>
      <c r="B15" s="262" t="s">
        <v>49086</v>
      </c>
      <c r="C15" s="221" t="s">
        <v>48996</v>
      </c>
      <c r="D15" s="221" t="s">
        <v>48996</v>
      </c>
      <c r="E15" s="221" t="s">
        <v>48996</v>
      </c>
      <c r="F15" s="221" t="s">
        <v>48996</v>
      </c>
      <c r="G15" s="222">
        <v>0.05</v>
      </c>
    </row>
    <row r="16" spans="1:7" x14ac:dyDescent="0.25">
      <c r="A16" s="215"/>
      <c r="B16" s="263"/>
      <c r="C16" s="216"/>
      <c r="D16" s="216"/>
      <c r="E16" s="216"/>
      <c r="F16" s="216"/>
      <c r="G16" s="223"/>
    </row>
    <row r="17" spans="1:7" x14ac:dyDescent="0.25">
      <c r="A17" s="210" t="s">
        <v>49065</v>
      </c>
      <c r="B17" s="358" t="s">
        <v>49087</v>
      </c>
      <c r="C17" s="359"/>
      <c r="D17" s="211"/>
      <c r="E17" s="211"/>
      <c r="F17" s="211"/>
      <c r="G17" s="212">
        <f>G18</f>
        <v>9.3700000000000006E-2</v>
      </c>
    </row>
    <row r="18" spans="1:7" x14ac:dyDescent="0.25">
      <c r="A18" s="213" t="s">
        <v>49063</v>
      </c>
      <c r="B18" s="273" t="s">
        <v>49122</v>
      </c>
      <c r="C18" s="214">
        <v>7.0300000000000001E-2</v>
      </c>
      <c r="D18" s="214">
        <v>9.3700000000000006E-2</v>
      </c>
      <c r="E18" s="214">
        <v>0.1171</v>
      </c>
      <c r="F18" s="214">
        <v>0.14000000000000001</v>
      </c>
      <c r="G18" s="224">
        <v>9.3700000000000006E-2</v>
      </c>
    </row>
    <row r="19" spans="1:7" ht="15.75" thickBot="1" x14ac:dyDescent="0.3">
      <c r="A19" s="215"/>
      <c r="B19" s="263"/>
      <c r="C19" s="216"/>
      <c r="D19" s="216"/>
      <c r="E19" s="216"/>
      <c r="F19" s="216"/>
      <c r="G19" s="223"/>
    </row>
    <row r="20" spans="1:7" ht="15.75" thickBot="1" x14ac:dyDescent="0.3">
      <c r="A20" s="248" t="s">
        <v>49066</v>
      </c>
      <c r="B20" s="368" t="s">
        <v>49088</v>
      </c>
      <c r="C20" s="369"/>
      <c r="D20" s="249"/>
      <c r="E20" s="250"/>
      <c r="F20" s="250"/>
      <c r="G20" s="251">
        <f>(((1+G8+G9)*(1+G18))/(1-(G12+G13+G14+(G15/2)))-1)</f>
        <v>0.34017581246670203</v>
      </c>
    </row>
    <row r="21" spans="1:7" ht="8.1" customHeight="1" x14ac:dyDescent="0.25">
      <c r="A21" s="225"/>
      <c r="B21" s="265"/>
      <c r="C21" s="226"/>
      <c r="D21" s="226"/>
      <c r="E21" s="226"/>
      <c r="F21" s="226"/>
      <c r="G21" s="227"/>
    </row>
    <row r="22" spans="1:7" ht="24" customHeight="1" x14ac:dyDescent="0.25">
      <c r="A22" s="370" t="s">
        <v>49089</v>
      </c>
      <c r="B22" s="371"/>
      <c r="C22" s="371"/>
      <c r="D22" s="371"/>
      <c r="E22" s="371"/>
      <c r="F22" s="371"/>
      <c r="G22" s="372"/>
    </row>
    <row r="23" spans="1:7" ht="20.100000000000001" customHeight="1" x14ac:dyDescent="0.25">
      <c r="A23" s="225"/>
      <c r="B23" s="266"/>
      <c r="C23" s="226"/>
      <c r="D23" s="226"/>
      <c r="E23" s="226"/>
      <c r="F23" s="226"/>
      <c r="G23" s="227"/>
    </row>
    <row r="24" spans="1:7" ht="20.100000000000001" customHeight="1" x14ac:dyDescent="0.25">
      <c r="A24" s="225"/>
      <c r="B24" s="265"/>
      <c r="C24" s="226"/>
      <c r="D24" s="226"/>
      <c r="E24" s="226"/>
      <c r="F24" s="226"/>
      <c r="G24" s="227"/>
    </row>
    <row r="25" spans="1:7" s="247" customFormat="1" ht="12" customHeight="1" x14ac:dyDescent="0.25">
      <c r="A25" s="228" t="s">
        <v>49111</v>
      </c>
      <c r="B25" s="267"/>
      <c r="C25" s="229"/>
      <c r="D25" s="229"/>
      <c r="E25" s="229"/>
      <c r="F25" s="229"/>
      <c r="G25" s="230"/>
    </row>
    <row r="26" spans="1:7" s="247" customFormat="1" ht="12" customHeight="1" x14ac:dyDescent="0.25">
      <c r="A26" s="228" t="s">
        <v>49112</v>
      </c>
      <c r="B26" s="267"/>
      <c r="C26" s="229"/>
      <c r="D26" s="229"/>
      <c r="E26" s="229"/>
      <c r="F26" s="229"/>
      <c r="G26" s="230"/>
    </row>
    <row r="27" spans="1:7" s="247" customFormat="1" ht="12" customHeight="1" x14ac:dyDescent="0.25">
      <c r="A27" s="228" t="s">
        <v>49113</v>
      </c>
      <c r="B27" s="267"/>
      <c r="C27" s="229"/>
      <c r="D27" s="229"/>
      <c r="E27" s="229"/>
      <c r="F27" s="229"/>
      <c r="G27" s="230"/>
    </row>
    <row r="28" spans="1:7" s="247" customFormat="1" ht="12" customHeight="1" x14ac:dyDescent="0.25">
      <c r="A28" s="228" t="s">
        <v>49117</v>
      </c>
      <c r="B28" s="267"/>
      <c r="C28" s="229"/>
      <c r="D28" s="229"/>
      <c r="E28" s="229"/>
      <c r="F28" s="229"/>
      <c r="G28" s="230"/>
    </row>
    <row r="29" spans="1:7" s="247" customFormat="1" ht="12" customHeight="1" x14ac:dyDescent="0.25">
      <c r="A29" s="228" t="s">
        <v>49119</v>
      </c>
      <c r="B29" s="268"/>
      <c r="C29" s="231"/>
      <c r="D29" s="231"/>
      <c r="E29" s="231"/>
      <c r="F29" s="231"/>
      <c r="G29" s="232"/>
    </row>
    <row r="30" spans="1:7" s="247" customFormat="1" ht="12" customHeight="1" x14ac:dyDescent="0.25">
      <c r="A30" s="228" t="s">
        <v>49114</v>
      </c>
      <c r="B30" s="267"/>
      <c r="C30" s="229"/>
      <c r="D30" s="229"/>
      <c r="E30" s="229"/>
      <c r="F30" s="229"/>
      <c r="G30" s="230"/>
    </row>
    <row r="31" spans="1:7" s="247" customFormat="1" ht="12" customHeight="1" x14ac:dyDescent="0.25">
      <c r="A31" s="228" t="s">
        <v>49115</v>
      </c>
      <c r="B31" s="267"/>
      <c r="C31" s="229"/>
      <c r="D31" s="229"/>
      <c r="E31" s="229"/>
      <c r="F31" s="229"/>
      <c r="G31" s="230"/>
    </row>
    <row r="32" spans="1:7" s="247" customFormat="1" ht="32.1" customHeight="1" x14ac:dyDescent="0.25">
      <c r="A32" s="362" t="s">
        <v>49095</v>
      </c>
      <c r="B32" s="363"/>
      <c r="C32" s="363"/>
      <c r="D32" s="363"/>
      <c r="E32" s="363"/>
      <c r="F32" s="363"/>
      <c r="G32" s="364"/>
    </row>
    <row r="33" spans="1:7" s="247" customFormat="1" ht="65.099999999999994" customHeight="1" x14ac:dyDescent="0.25">
      <c r="A33" s="362" t="s">
        <v>49090</v>
      </c>
      <c r="B33" s="363"/>
      <c r="C33" s="363"/>
      <c r="D33" s="363"/>
      <c r="E33" s="363"/>
      <c r="F33" s="363"/>
      <c r="G33" s="364"/>
    </row>
    <row r="34" spans="1:7" ht="73.5" customHeight="1" thickBot="1" x14ac:dyDescent="0.3">
      <c r="A34" s="365" t="s">
        <v>49099</v>
      </c>
      <c r="B34" s="366"/>
      <c r="C34" s="366"/>
      <c r="D34" s="366"/>
      <c r="E34" s="366"/>
      <c r="F34" s="366"/>
      <c r="G34" s="367"/>
    </row>
    <row r="35" spans="1:7" x14ac:dyDescent="0.25">
      <c r="A35" s="233" t="s">
        <v>49091</v>
      </c>
      <c r="B35" s="132"/>
      <c r="C35" s="234"/>
      <c r="D35" s="234"/>
      <c r="E35" s="234"/>
      <c r="F35" s="234"/>
      <c r="G35" s="235"/>
    </row>
    <row r="36" spans="1:7" x14ac:dyDescent="0.25">
      <c r="A36" s="242"/>
      <c r="B36" s="132"/>
      <c r="C36" s="234"/>
      <c r="D36" s="234"/>
      <c r="E36" s="234"/>
      <c r="F36" s="234"/>
      <c r="G36" s="235"/>
    </row>
    <row r="37" spans="1:7" x14ac:dyDescent="0.25">
      <c r="A37" s="243"/>
      <c r="B37" s="269"/>
      <c r="C37" s="244"/>
      <c r="D37" s="244"/>
      <c r="E37" s="244"/>
      <c r="F37" s="244"/>
      <c r="G37" s="245"/>
    </row>
    <row r="38" spans="1:7" x14ac:dyDescent="0.25">
      <c r="A38" s="233" t="s">
        <v>49092</v>
      </c>
      <c r="B38" s="132"/>
      <c r="C38" s="246"/>
      <c r="D38" s="246"/>
      <c r="E38" s="244"/>
      <c r="F38" s="244"/>
      <c r="G38" s="245"/>
    </row>
    <row r="39" spans="1:7" x14ac:dyDescent="0.25">
      <c r="A39" s="233" t="s">
        <v>49093</v>
      </c>
      <c r="B39" s="132"/>
      <c r="C39" s="234"/>
      <c r="D39" s="234"/>
      <c r="E39" s="234"/>
      <c r="F39" s="234"/>
      <c r="G39" s="235"/>
    </row>
    <row r="40" spans="1:7" ht="15.75" thickBot="1" x14ac:dyDescent="0.3">
      <c r="A40" s="236" t="s">
        <v>49094</v>
      </c>
      <c r="B40" s="270"/>
      <c r="C40" s="237"/>
      <c r="D40" s="237"/>
      <c r="E40" s="237"/>
      <c r="F40" s="237"/>
      <c r="G40" s="238"/>
    </row>
  </sheetData>
  <mergeCells count="11">
    <mergeCell ref="A32:G32"/>
    <mergeCell ref="A33:G33"/>
    <mergeCell ref="A34:G34"/>
    <mergeCell ref="B17:C17"/>
    <mergeCell ref="B20:C20"/>
    <mergeCell ref="A22:G22"/>
    <mergeCell ref="B4:G4"/>
    <mergeCell ref="A1:G1"/>
    <mergeCell ref="A5:G5"/>
    <mergeCell ref="B7:C7"/>
    <mergeCell ref="B11:C11"/>
  </mergeCells>
  <pageMargins left="0.51181102362204722" right="0.51181102362204722" top="0.78740157480314965" bottom="0.78740157480314965" header="0.31496062992125984" footer="0.31496062992125984"/>
  <pageSetup paperSize="9" scale="83" orientation="portrait" r:id="rId1"/>
  <headerFooter>
    <oddHeader>&amp;C&amp;"Arial,Negrito"&amp;12--- COMPOSIÇÃO DE BDI ---</oddHeader>
    <oddFooter>&amp;L&amp;"Arial,Normal"&amp;7RUAN DIEGO E. FERREIRA
ENGENHEIRO CIVIL - CREA MG 199.966/D &amp;C&amp;"Arial,Normal"&amp;7Página &amp;P de &amp;N&amp;R&amp;"Arial,Normal"&amp;7DIRETORIA DE PLANEJAMENTO E SANEAMENTO AMBIENTAL 
SERVIÇO AUTÔNOMO DE ÁGUA E ESGOTO - SAAE
PREFEITURA MUNICIPAL DE VIÇOSA</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11">
    <tabColor rgb="FF00B050"/>
  </sheetPr>
  <dimension ref="A1:R616"/>
  <sheetViews>
    <sheetView view="pageBreakPreview" topLeftCell="C1" zoomScale="70" zoomScaleNormal="70" zoomScaleSheetLayoutView="70" workbookViewId="0">
      <selection activeCell="M20" sqref="M20"/>
    </sheetView>
  </sheetViews>
  <sheetFormatPr defaultColWidth="14.42578125" defaultRowHeight="15" customHeight="1" outlineLevelRow="1" x14ac:dyDescent="0.25"/>
  <cols>
    <col min="1" max="1" width="13.140625" style="113" customWidth="1"/>
    <col min="2" max="2" width="12.5703125" style="113" bestFit="1" customWidth="1"/>
    <col min="3" max="3" width="12.42578125" style="110" customWidth="1"/>
    <col min="4" max="4" width="59.85546875" style="110" customWidth="1"/>
    <col min="5" max="5" width="7.7109375" style="110" customWidth="1"/>
    <col min="6" max="6" width="7.7109375" style="145" bestFit="1" customWidth="1"/>
    <col min="7" max="7" width="14.7109375" style="118" bestFit="1" customWidth="1"/>
    <col min="8" max="8" width="10" style="119" hidden="1" customWidth="1"/>
    <col min="9" max="9" width="7.42578125" style="119" bestFit="1" customWidth="1"/>
    <col min="10" max="10" width="14.28515625" style="119" customWidth="1"/>
    <col min="11" max="11" width="20.7109375" style="119" customWidth="1"/>
    <col min="12" max="12" width="18.42578125" style="101" customWidth="1"/>
    <col min="13" max="13" width="15.42578125" style="101" customWidth="1"/>
    <col min="14" max="14" width="15.5703125" style="101" bestFit="1" customWidth="1"/>
    <col min="15" max="15" width="14.42578125" style="174"/>
    <col min="16" max="16384" width="14.42578125" style="101"/>
  </cols>
  <sheetData>
    <row r="1" spans="1:18" ht="20.25" customHeight="1" x14ac:dyDescent="0.3">
      <c r="A1" s="377" t="s">
        <v>49045</v>
      </c>
      <c r="B1" s="373" t="s">
        <v>49101</v>
      </c>
      <c r="C1" s="373"/>
      <c r="D1" s="373"/>
      <c r="E1" s="373"/>
      <c r="F1" s="373"/>
      <c r="G1" s="373"/>
      <c r="H1" s="373"/>
      <c r="I1" s="373"/>
      <c r="J1" s="373"/>
      <c r="K1" s="373"/>
    </row>
    <row r="2" spans="1:18" ht="25.5" customHeight="1" x14ac:dyDescent="0.25">
      <c r="A2" s="377"/>
      <c r="B2" s="374" t="s">
        <v>49102</v>
      </c>
      <c r="C2" s="375"/>
      <c r="D2" s="375"/>
      <c r="E2" s="375"/>
      <c r="F2" s="375"/>
      <c r="G2" s="375"/>
      <c r="H2" s="375"/>
      <c r="I2" s="375"/>
      <c r="J2" s="136" t="s">
        <v>49100</v>
      </c>
      <c r="K2" s="140" t="s">
        <v>49061</v>
      </c>
    </row>
    <row r="3" spans="1:18" ht="30" customHeight="1" x14ac:dyDescent="0.25">
      <c r="A3" s="377"/>
      <c r="B3" s="376" t="str">
        <f>BDI!B4</f>
        <v>SERVIÇO: CONTRATAÇÃO DE EMPRESA ESPECIALIZADA PARA PRESTAÇÃO DE SERVIÇOS DE ENGENHARIA DE SAÚDE E SEGURANÇA DO TRABALHO</v>
      </c>
      <c r="C3" s="376"/>
      <c r="D3" s="376"/>
      <c r="E3" s="376"/>
      <c r="F3" s="376"/>
      <c r="G3" s="376"/>
      <c r="H3" s="376"/>
      <c r="I3" s="376"/>
      <c r="J3" s="159">
        <f>BDI!G20</f>
        <v>0.34017581246670203</v>
      </c>
      <c r="K3" s="137" t="s">
        <v>48984</v>
      </c>
      <c r="L3" s="103"/>
    </row>
    <row r="4" spans="1:18" ht="14.25" customHeight="1" x14ac:dyDescent="0.25">
      <c r="A4" s="378"/>
      <c r="B4" s="286" t="s">
        <v>49148</v>
      </c>
      <c r="C4" s="287"/>
      <c r="D4" s="287"/>
      <c r="E4" s="287"/>
      <c r="F4" s="287"/>
      <c r="G4" s="287"/>
      <c r="H4" s="287"/>
      <c r="I4" s="287"/>
      <c r="J4" s="287"/>
      <c r="K4" s="281"/>
      <c r="L4" s="103"/>
    </row>
    <row r="5" spans="1:18" ht="24" customHeight="1" x14ac:dyDescent="0.25">
      <c r="A5" s="377"/>
      <c r="B5" s="282" t="s">
        <v>49059</v>
      </c>
      <c r="C5" s="282" t="s">
        <v>9089</v>
      </c>
      <c r="D5" s="282" t="s">
        <v>48985</v>
      </c>
      <c r="E5" s="282" t="s">
        <v>48986</v>
      </c>
      <c r="F5" s="282" t="s">
        <v>49060</v>
      </c>
      <c r="G5" s="283" t="s">
        <v>48987</v>
      </c>
      <c r="H5" s="284"/>
      <c r="I5" s="285" t="s">
        <v>48988</v>
      </c>
      <c r="J5" s="138" t="s">
        <v>48989</v>
      </c>
      <c r="K5" s="139" t="s">
        <v>48990</v>
      </c>
      <c r="L5" s="104"/>
      <c r="M5" s="104"/>
      <c r="N5" s="104"/>
      <c r="O5" s="175"/>
      <c r="P5" s="104"/>
      <c r="Q5" s="104"/>
      <c r="R5" s="104"/>
    </row>
    <row r="6" spans="1:18" ht="24" customHeight="1" x14ac:dyDescent="0.25">
      <c r="A6" s="334" t="s">
        <v>49153</v>
      </c>
      <c r="B6" s="337"/>
      <c r="C6" s="337"/>
      <c r="D6" s="337"/>
      <c r="E6" s="337"/>
      <c r="F6" s="337"/>
      <c r="G6" s="335"/>
      <c r="H6" s="338"/>
      <c r="I6" s="336"/>
      <c r="J6" s="335"/>
      <c r="K6" s="339"/>
      <c r="L6" s="104"/>
      <c r="M6" s="104"/>
      <c r="N6" s="104"/>
      <c r="O6" s="175"/>
      <c r="P6" s="104"/>
      <c r="Q6" s="104"/>
      <c r="R6" s="104"/>
    </row>
    <row r="7" spans="1:18" s="114" customFormat="1" ht="15" customHeight="1" x14ac:dyDescent="0.25">
      <c r="A7" s="170" t="s">
        <v>44666</v>
      </c>
      <c r="B7" s="171"/>
      <c r="C7" s="172" t="s">
        <v>49107</v>
      </c>
      <c r="D7" s="172"/>
      <c r="E7" s="172"/>
      <c r="F7" s="173"/>
      <c r="G7" s="172"/>
      <c r="H7" s="172"/>
      <c r="I7" s="172"/>
      <c r="J7" s="172"/>
      <c r="K7" s="259">
        <f>K8</f>
        <v>12567.873930633987</v>
      </c>
      <c r="O7" s="176"/>
    </row>
    <row r="8" spans="1:18" ht="60" customHeight="1" outlineLevel="1" x14ac:dyDescent="0.25">
      <c r="A8" s="106" t="s">
        <v>44668</v>
      </c>
      <c r="B8" s="141" t="s">
        <v>49043</v>
      </c>
      <c r="C8" s="106" t="s">
        <v>49132</v>
      </c>
      <c r="D8" s="107" t="s">
        <v>49103</v>
      </c>
      <c r="E8" s="109" t="s">
        <v>49152</v>
      </c>
      <c r="F8" s="143">
        <v>1</v>
      </c>
      <c r="G8" s="342">
        <f>COTAÇÕES!G7</f>
        <v>9377.7799999999988</v>
      </c>
      <c r="H8" s="108">
        <v>2</v>
      </c>
      <c r="I8" s="115">
        <f>IF(H8=1,#REF!,IF(H8=2,$J$3,"ERRO: valor inválido"))</f>
        <v>0.34017581246670203</v>
      </c>
      <c r="J8" s="116">
        <f>G8*(1+I8)</f>
        <v>12567.873930633987</v>
      </c>
      <c r="K8" s="116">
        <f>F8*J8</f>
        <v>12567.873930633987</v>
      </c>
    </row>
    <row r="9" spans="1:18" outlineLevel="1" x14ac:dyDescent="0.25">
      <c r="A9" s="133"/>
      <c r="B9" s="134"/>
      <c r="C9" s="134"/>
      <c r="D9" s="258"/>
      <c r="E9" s="134"/>
      <c r="F9" s="142"/>
      <c r="G9" s="343"/>
      <c r="H9" s="134"/>
      <c r="I9" s="134"/>
      <c r="J9" s="129" t="s">
        <v>48991</v>
      </c>
      <c r="K9" s="135">
        <f>K7</f>
        <v>12567.873930633987</v>
      </c>
    </row>
    <row r="10" spans="1:18" s="114" customFormat="1" ht="15" customHeight="1" x14ac:dyDescent="0.25">
      <c r="A10" s="170" t="s">
        <v>44928</v>
      </c>
      <c r="B10" s="171"/>
      <c r="C10" s="172" t="s">
        <v>49109</v>
      </c>
      <c r="D10" s="172"/>
      <c r="E10" s="172"/>
      <c r="F10" s="173"/>
      <c r="G10" s="344"/>
      <c r="H10" s="172"/>
      <c r="I10" s="172"/>
      <c r="J10" s="172"/>
      <c r="K10" s="259">
        <f>K11</f>
        <v>15311.50865743207</v>
      </c>
      <c r="O10" s="176"/>
    </row>
    <row r="11" spans="1:18" ht="60" customHeight="1" outlineLevel="1" x14ac:dyDescent="0.25">
      <c r="A11" s="106" t="s">
        <v>44668</v>
      </c>
      <c r="B11" s="141" t="s">
        <v>49043</v>
      </c>
      <c r="C11" s="106" t="s">
        <v>49134</v>
      </c>
      <c r="D11" s="107" t="s">
        <v>49105</v>
      </c>
      <c r="E11" s="109" t="s">
        <v>49152</v>
      </c>
      <c r="F11" s="143">
        <v>1</v>
      </c>
      <c r="G11" s="342">
        <f>COTAÇÕES!G20</f>
        <v>11425</v>
      </c>
      <c r="H11" s="108">
        <v>2</v>
      </c>
      <c r="I11" s="115">
        <f>IF(H11=1,#REF!,IF(H11=2,$J$3,"ERRO: valor inválido"))</f>
        <v>0.34017581246670203</v>
      </c>
      <c r="J11" s="116">
        <f>G11*(1+I11)</f>
        <v>15311.50865743207</v>
      </c>
      <c r="K11" s="116">
        <f>F11*J11</f>
        <v>15311.50865743207</v>
      </c>
    </row>
    <row r="12" spans="1:18" outlineLevel="1" x14ac:dyDescent="0.25">
      <c r="A12" s="133"/>
      <c r="B12" s="134"/>
      <c r="C12" s="134"/>
      <c r="D12" s="258"/>
      <c r="E12" s="134"/>
      <c r="F12" s="142"/>
      <c r="G12" s="343"/>
      <c r="H12" s="134"/>
      <c r="I12" s="134"/>
      <c r="J12" s="129" t="s">
        <v>48993</v>
      </c>
      <c r="K12" s="135">
        <f>K10</f>
        <v>15311.50865743207</v>
      </c>
    </row>
    <row r="13" spans="1:18" s="114" customFormat="1" ht="15" customHeight="1" x14ac:dyDescent="0.25">
      <c r="A13" s="170" t="s">
        <v>45126</v>
      </c>
      <c r="B13" s="171"/>
      <c r="C13" s="172" t="s">
        <v>49110</v>
      </c>
      <c r="D13" s="172"/>
      <c r="E13" s="172"/>
      <c r="F13" s="173"/>
      <c r="G13" s="344"/>
      <c r="H13" s="172"/>
      <c r="I13" s="172"/>
      <c r="J13" s="172"/>
      <c r="K13" s="259">
        <f>K14</f>
        <v>50627.76806052211</v>
      </c>
      <c r="O13" s="176"/>
    </row>
    <row r="14" spans="1:18" ht="60" customHeight="1" outlineLevel="1" x14ac:dyDescent="0.25">
      <c r="A14" s="106" t="s">
        <v>44704</v>
      </c>
      <c r="B14" s="341" t="s">
        <v>49146</v>
      </c>
      <c r="C14" s="106" t="s">
        <v>49147</v>
      </c>
      <c r="D14" s="107" t="s">
        <v>49106</v>
      </c>
      <c r="E14" s="109" t="s">
        <v>9356</v>
      </c>
      <c r="F14" s="143">
        <v>12</v>
      </c>
      <c r="G14" s="342">
        <v>3148.08</v>
      </c>
      <c r="H14" s="108">
        <v>2</v>
      </c>
      <c r="I14" s="115">
        <f>IF(H14=1,#REF!,IF(H14=2,$J$3,"ERRO: valor inválido"))</f>
        <v>0.34017581246670203</v>
      </c>
      <c r="J14" s="116">
        <f>G14*(1+I14)</f>
        <v>4218.9806717101756</v>
      </c>
      <c r="K14" s="116">
        <f>F14*J14</f>
        <v>50627.76806052211</v>
      </c>
    </row>
    <row r="15" spans="1:18" outlineLevel="1" x14ac:dyDescent="0.25">
      <c r="A15" s="133"/>
      <c r="B15" s="134"/>
      <c r="C15" s="134"/>
      <c r="D15" s="258"/>
      <c r="E15" s="134"/>
      <c r="F15" s="142"/>
      <c r="G15" s="343"/>
      <c r="H15" s="134"/>
      <c r="I15" s="134"/>
      <c r="J15" s="129" t="s">
        <v>48994</v>
      </c>
      <c r="K15" s="135">
        <f>SUM(K13)</f>
        <v>50627.76806052211</v>
      </c>
    </row>
    <row r="16" spans="1:18" ht="24" customHeight="1" x14ac:dyDescent="0.25">
      <c r="A16" s="334" t="s">
        <v>49154</v>
      </c>
      <c r="B16" s="337"/>
      <c r="C16" s="337"/>
      <c r="D16" s="337"/>
      <c r="E16" s="337"/>
      <c r="F16" s="337"/>
      <c r="G16" s="345"/>
      <c r="H16" s="338"/>
      <c r="I16" s="336"/>
      <c r="J16" s="335"/>
      <c r="K16" s="339"/>
      <c r="L16" s="104"/>
      <c r="M16" s="104"/>
      <c r="N16" s="104"/>
      <c r="O16" s="175"/>
      <c r="P16" s="104"/>
      <c r="Q16" s="104"/>
      <c r="R16" s="104"/>
    </row>
    <row r="17" spans="1:15" s="114" customFormat="1" ht="15" customHeight="1" x14ac:dyDescent="0.25">
      <c r="A17" s="170" t="s">
        <v>44666</v>
      </c>
      <c r="B17" s="171"/>
      <c r="C17" s="172" t="s">
        <v>49108</v>
      </c>
      <c r="D17" s="172"/>
      <c r="E17" s="172"/>
      <c r="F17" s="173"/>
      <c r="G17" s="344"/>
      <c r="H17" s="172"/>
      <c r="I17" s="172"/>
      <c r="J17" s="172"/>
      <c r="K17" s="259">
        <f>K18</f>
        <v>5128.4061090392461</v>
      </c>
      <c r="O17" s="176"/>
    </row>
    <row r="18" spans="1:15" ht="60" customHeight="1" outlineLevel="1" x14ac:dyDescent="0.25">
      <c r="A18" s="106" t="s">
        <v>44930</v>
      </c>
      <c r="B18" s="141" t="s">
        <v>49043</v>
      </c>
      <c r="C18" s="106" t="s">
        <v>49133</v>
      </c>
      <c r="D18" s="107" t="s">
        <v>49104</v>
      </c>
      <c r="E18" s="109" t="s">
        <v>49152</v>
      </c>
      <c r="F18" s="143">
        <v>1</v>
      </c>
      <c r="G18" s="342">
        <f>COTAÇÕES!G14</f>
        <v>3826.6666666666665</v>
      </c>
      <c r="H18" s="108">
        <v>2</v>
      </c>
      <c r="I18" s="115">
        <f>IF(H18=1,#REF!,IF(H18=2,$J$3,"ERRO: valor inválido"))</f>
        <v>0.34017581246670203</v>
      </c>
      <c r="J18" s="116">
        <f>G18*(1+I18)</f>
        <v>5128.4061090392461</v>
      </c>
      <c r="K18" s="116">
        <f>F18*J18</f>
        <v>5128.4061090392461</v>
      </c>
    </row>
    <row r="19" spans="1:15" outlineLevel="1" x14ac:dyDescent="0.25">
      <c r="A19" s="133"/>
      <c r="B19" s="134"/>
      <c r="C19" s="134"/>
      <c r="D19" s="258"/>
      <c r="E19" s="134"/>
      <c r="F19" s="142"/>
      <c r="G19" s="146">
        <f>SUM(G9)</f>
        <v>0</v>
      </c>
      <c r="H19" s="134"/>
      <c r="I19" s="134"/>
      <c r="J19" s="129" t="s">
        <v>48992</v>
      </c>
      <c r="K19" s="135">
        <f>K17</f>
        <v>5128.4061090392461</v>
      </c>
    </row>
    <row r="20" spans="1:15" ht="24.75" customHeight="1" x14ac:dyDescent="0.25">
      <c r="A20" s="152"/>
      <c r="B20" s="153"/>
      <c r="C20" s="153"/>
      <c r="D20" s="153"/>
      <c r="E20" s="153"/>
      <c r="F20" s="154"/>
      <c r="G20" s="153"/>
      <c r="H20" s="155"/>
      <c r="I20" s="156"/>
      <c r="J20" s="157" t="s">
        <v>48995</v>
      </c>
      <c r="K20" s="158">
        <f>K9+K19+K12+K15</f>
        <v>83635.556757627419</v>
      </c>
      <c r="L20" s="105"/>
    </row>
    <row r="21" spans="1:15" ht="15" customHeight="1" x14ac:dyDescent="0.25">
      <c r="B21" s="112"/>
      <c r="C21" s="102"/>
      <c r="D21" s="111"/>
      <c r="E21" s="102"/>
      <c r="F21" s="144"/>
      <c r="H21" s="132"/>
      <c r="K21" s="118"/>
    </row>
    <row r="22" spans="1:15" x14ac:dyDescent="0.25">
      <c r="B22" s="112"/>
      <c r="C22" s="102"/>
      <c r="D22" s="111"/>
      <c r="E22" s="102"/>
      <c r="F22" s="144"/>
      <c r="H22" s="132"/>
      <c r="K22" s="118"/>
    </row>
    <row r="23" spans="1:15" x14ac:dyDescent="0.25">
      <c r="B23" s="112"/>
      <c r="C23" s="102"/>
      <c r="D23" s="111"/>
      <c r="E23" s="102"/>
      <c r="F23" s="144"/>
      <c r="H23" s="132"/>
      <c r="K23" s="118"/>
    </row>
    <row r="24" spans="1:15" x14ac:dyDescent="0.25">
      <c r="B24" s="112"/>
      <c r="C24" s="102"/>
      <c r="D24" s="111"/>
      <c r="E24" s="102"/>
      <c r="F24" s="144"/>
      <c r="H24" s="132"/>
      <c r="K24" s="118"/>
    </row>
    <row r="25" spans="1:15" x14ac:dyDescent="0.25">
      <c r="B25" s="112"/>
      <c r="C25" s="102"/>
      <c r="D25" s="111"/>
      <c r="E25" s="102"/>
      <c r="F25" s="144"/>
      <c r="H25" s="132"/>
    </row>
    <row r="26" spans="1:15" x14ac:dyDescent="0.25">
      <c r="B26" s="112"/>
      <c r="C26" s="102"/>
      <c r="D26" s="111"/>
      <c r="E26" s="102"/>
      <c r="F26" s="144"/>
      <c r="H26" s="132"/>
      <c r="K26" s="118"/>
    </row>
    <row r="27" spans="1:15" x14ac:dyDescent="0.25">
      <c r="B27" s="112"/>
      <c r="C27" s="111"/>
      <c r="D27" s="111"/>
      <c r="E27" s="102"/>
      <c r="F27" s="144"/>
      <c r="H27" s="120"/>
      <c r="K27" s="118"/>
    </row>
    <row r="28" spans="1:15" x14ac:dyDescent="0.25">
      <c r="B28" s="112"/>
      <c r="C28" s="102"/>
      <c r="D28" s="111"/>
      <c r="E28" s="102"/>
      <c r="F28" s="144"/>
      <c r="H28" s="120"/>
    </row>
    <row r="29" spans="1:15" x14ac:dyDescent="0.25">
      <c r="B29" s="112"/>
      <c r="C29" s="102"/>
      <c r="D29" s="111"/>
      <c r="E29" s="102"/>
      <c r="F29" s="144"/>
      <c r="H29" s="120"/>
    </row>
    <row r="30" spans="1:15" x14ac:dyDescent="0.25">
      <c r="B30" s="112"/>
      <c r="C30" s="102"/>
      <c r="D30" s="111"/>
      <c r="E30" s="102"/>
      <c r="F30" s="144"/>
      <c r="H30" s="120"/>
    </row>
    <row r="31" spans="1:15" x14ac:dyDescent="0.25">
      <c r="B31" s="112"/>
      <c r="C31" s="102"/>
      <c r="D31" s="111"/>
      <c r="E31" s="102"/>
      <c r="F31" s="144"/>
      <c r="H31" s="120"/>
    </row>
    <row r="32" spans="1:15" x14ac:dyDescent="0.25">
      <c r="B32" s="112"/>
      <c r="C32" s="102"/>
      <c r="D32" s="111"/>
      <c r="E32" s="102"/>
      <c r="F32" s="144"/>
      <c r="H32" s="120"/>
    </row>
    <row r="33" spans="2:8" x14ac:dyDescent="0.25">
      <c r="B33" s="112"/>
      <c r="C33" s="102"/>
      <c r="D33" s="111"/>
      <c r="E33" s="102"/>
      <c r="F33" s="144"/>
      <c r="H33" s="120"/>
    </row>
    <row r="34" spans="2:8" x14ac:dyDescent="0.25">
      <c r="B34" s="112"/>
      <c r="C34" s="102"/>
      <c r="D34" s="111"/>
      <c r="E34" s="102"/>
      <c r="F34" s="144"/>
      <c r="H34" s="120"/>
    </row>
    <row r="35" spans="2:8" x14ac:dyDescent="0.25">
      <c r="B35" s="112"/>
      <c r="C35" s="102"/>
      <c r="D35" s="111"/>
      <c r="E35" s="102"/>
      <c r="F35" s="144"/>
      <c r="H35" s="120"/>
    </row>
    <row r="36" spans="2:8" x14ac:dyDescent="0.25">
      <c r="B36" s="112"/>
      <c r="C36" s="102"/>
      <c r="D36" s="111"/>
      <c r="E36" s="102"/>
      <c r="F36" s="144"/>
      <c r="H36" s="120"/>
    </row>
    <row r="37" spans="2:8" x14ac:dyDescent="0.25">
      <c r="B37" s="112"/>
      <c r="C37" s="102"/>
      <c r="D37" s="111"/>
      <c r="E37" s="102"/>
      <c r="F37" s="144"/>
      <c r="H37" s="120"/>
    </row>
    <row r="38" spans="2:8" x14ac:dyDescent="0.25">
      <c r="B38" s="112"/>
      <c r="C38" s="102"/>
      <c r="D38" s="111"/>
      <c r="E38" s="102"/>
      <c r="F38" s="144"/>
      <c r="H38" s="120"/>
    </row>
    <row r="39" spans="2:8" x14ac:dyDescent="0.25">
      <c r="B39" s="112"/>
      <c r="C39" s="102"/>
      <c r="D39" s="111"/>
      <c r="E39" s="102"/>
      <c r="F39" s="144"/>
      <c r="H39" s="120"/>
    </row>
    <row r="40" spans="2:8" x14ac:dyDescent="0.25">
      <c r="B40" s="112"/>
      <c r="C40" s="102"/>
      <c r="D40" s="111"/>
      <c r="E40" s="102"/>
      <c r="F40" s="144"/>
      <c r="H40" s="120"/>
    </row>
    <row r="41" spans="2:8" x14ac:dyDescent="0.25">
      <c r="B41" s="112"/>
      <c r="C41" s="102"/>
      <c r="D41" s="111"/>
      <c r="E41" s="102"/>
      <c r="F41" s="144"/>
      <c r="H41" s="120"/>
    </row>
    <row r="42" spans="2:8" x14ac:dyDescent="0.25">
      <c r="B42" s="112"/>
      <c r="C42" s="102"/>
      <c r="D42" s="111"/>
      <c r="E42" s="102"/>
      <c r="F42" s="144"/>
      <c r="H42" s="120"/>
    </row>
    <row r="43" spans="2:8" x14ac:dyDescent="0.25">
      <c r="B43" s="112"/>
      <c r="C43" s="102"/>
      <c r="D43" s="111"/>
      <c r="E43" s="102"/>
      <c r="F43" s="144"/>
      <c r="H43" s="120"/>
    </row>
    <row r="44" spans="2:8" x14ac:dyDescent="0.25">
      <c r="B44" s="112"/>
      <c r="C44" s="102"/>
      <c r="D44" s="111"/>
      <c r="E44" s="102"/>
      <c r="F44" s="144"/>
      <c r="H44" s="120"/>
    </row>
    <row r="45" spans="2:8" x14ac:dyDescent="0.25">
      <c r="B45" s="112"/>
      <c r="C45" s="102"/>
      <c r="D45" s="111"/>
      <c r="E45" s="102"/>
      <c r="F45" s="144"/>
      <c r="H45" s="120"/>
    </row>
    <row r="46" spans="2:8" x14ac:dyDescent="0.25">
      <c r="B46" s="112"/>
      <c r="C46" s="102"/>
      <c r="D46" s="111"/>
      <c r="E46" s="102"/>
      <c r="F46" s="144"/>
      <c r="H46" s="120"/>
    </row>
    <row r="47" spans="2:8" x14ac:dyDescent="0.25">
      <c r="B47" s="112"/>
      <c r="C47" s="102"/>
      <c r="D47" s="111"/>
      <c r="E47" s="102"/>
      <c r="F47" s="144"/>
      <c r="H47" s="120"/>
    </row>
    <row r="48" spans="2:8" x14ac:dyDescent="0.25">
      <c r="B48" s="112"/>
      <c r="C48" s="102"/>
      <c r="D48" s="111"/>
      <c r="E48" s="102"/>
      <c r="F48" s="144"/>
      <c r="H48" s="120"/>
    </row>
    <row r="49" spans="2:8" x14ac:dyDescent="0.25">
      <c r="B49" s="112"/>
      <c r="C49" s="102"/>
      <c r="D49" s="111"/>
      <c r="E49" s="102"/>
      <c r="F49" s="144"/>
      <c r="H49" s="120"/>
    </row>
    <row r="50" spans="2:8" x14ac:dyDescent="0.25">
      <c r="B50" s="112"/>
      <c r="C50" s="102"/>
      <c r="D50" s="111"/>
      <c r="E50" s="102"/>
      <c r="F50" s="144"/>
      <c r="H50" s="120"/>
    </row>
    <row r="51" spans="2:8" x14ac:dyDescent="0.25">
      <c r="B51" s="112"/>
      <c r="C51" s="102"/>
      <c r="D51" s="111"/>
      <c r="E51" s="102"/>
      <c r="F51" s="144"/>
      <c r="H51" s="120"/>
    </row>
    <row r="52" spans="2:8" x14ac:dyDescent="0.25">
      <c r="B52" s="112"/>
      <c r="C52" s="102"/>
      <c r="D52" s="111"/>
      <c r="E52" s="102"/>
      <c r="F52" s="144"/>
      <c r="H52" s="120"/>
    </row>
    <row r="53" spans="2:8" x14ac:dyDescent="0.25">
      <c r="B53" s="112"/>
      <c r="C53" s="102"/>
      <c r="D53" s="111"/>
      <c r="E53" s="102"/>
      <c r="F53" s="144"/>
      <c r="H53" s="120"/>
    </row>
    <row r="54" spans="2:8" x14ac:dyDescent="0.25">
      <c r="B54" s="112"/>
      <c r="C54" s="102"/>
      <c r="D54" s="111"/>
      <c r="E54" s="102"/>
      <c r="F54" s="144"/>
      <c r="H54" s="120"/>
    </row>
    <row r="55" spans="2:8" x14ac:dyDescent="0.25">
      <c r="B55" s="112"/>
      <c r="C55" s="102"/>
      <c r="D55" s="111"/>
      <c r="E55" s="102"/>
      <c r="F55" s="144"/>
      <c r="H55" s="120"/>
    </row>
    <row r="56" spans="2:8" x14ac:dyDescent="0.25">
      <c r="B56" s="112"/>
      <c r="C56" s="102"/>
      <c r="D56" s="111"/>
      <c r="E56" s="102"/>
      <c r="F56" s="144"/>
      <c r="H56" s="120"/>
    </row>
    <row r="57" spans="2:8" x14ac:dyDescent="0.25">
      <c r="B57" s="112"/>
      <c r="C57" s="102"/>
      <c r="D57" s="111"/>
      <c r="E57" s="102"/>
      <c r="F57" s="144"/>
      <c r="H57" s="120"/>
    </row>
    <row r="58" spans="2:8" x14ac:dyDescent="0.25">
      <c r="B58" s="112"/>
      <c r="C58" s="102"/>
      <c r="D58" s="111"/>
      <c r="E58" s="102"/>
      <c r="F58" s="144"/>
      <c r="H58" s="120"/>
    </row>
    <row r="59" spans="2:8" x14ac:dyDescent="0.25">
      <c r="B59" s="112"/>
      <c r="C59" s="102"/>
      <c r="D59" s="111"/>
      <c r="E59" s="102"/>
      <c r="F59" s="144"/>
      <c r="H59" s="120"/>
    </row>
    <row r="60" spans="2:8" x14ac:dyDescent="0.25">
      <c r="B60" s="112"/>
      <c r="C60" s="102"/>
      <c r="D60" s="111"/>
      <c r="E60" s="102"/>
      <c r="F60" s="144"/>
      <c r="H60" s="120"/>
    </row>
    <row r="61" spans="2:8" x14ac:dyDescent="0.25">
      <c r="B61" s="112"/>
      <c r="C61" s="102"/>
      <c r="D61" s="111"/>
      <c r="E61" s="102"/>
      <c r="F61" s="144"/>
      <c r="H61" s="120"/>
    </row>
    <row r="62" spans="2:8" x14ac:dyDescent="0.25">
      <c r="B62" s="112"/>
      <c r="C62" s="102"/>
      <c r="D62" s="111"/>
      <c r="E62" s="102"/>
      <c r="F62" s="144"/>
      <c r="H62" s="120"/>
    </row>
    <row r="63" spans="2:8" x14ac:dyDescent="0.25">
      <c r="B63" s="112"/>
      <c r="C63" s="102"/>
      <c r="D63" s="111"/>
      <c r="E63" s="102"/>
      <c r="F63" s="144"/>
      <c r="H63" s="120"/>
    </row>
    <row r="64" spans="2:8" x14ac:dyDescent="0.25">
      <c r="B64" s="112"/>
      <c r="C64" s="102"/>
      <c r="D64" s="111"/>
      <c r="E64" s="102"/>
      <c r="F64" s="144"/>
      <c r="H64" s="120"/>
    </row>
    <row r="65" spans="2:8" x14ac:dyDescent="0.25">
      <c r="B65" s="112"/>
      <c r="C65" s="102"/>
      <c r="D65" s="111"/>
      <c r="E65" s="102"/>
      <c r="F65" s="144"/>
      <c r="H65" s="120"/>
    </row>
    <row r="66" spans="2:8" x14ac:dyDescent="0.25">
      <c r="B66" s="112"/>
      <c r="C66" s="102"/>
      <c r="D66" s="111"/>
      <c r="E66" s="102"/>
      <c r="F66" s="144"/>
      <c r="H66" s="120"/>
    </row>
    <row r="67" spans="2:8" x14ac:dyDescent="0.25">
      <c r="B67" s="112"/>
      <c r="C67" s="102"/>
      <c r="D67" s="111"/>
      <c r="E67" s="102"/>
      <c r="F67" s="144"/>
      <c r="H67" s="120"/>
    </row>
    <row r="68" spans="2:8" x14ac:dyDescent="0.25">
      <c r="B68" s="112"/>
      <c r="C68" s="102"/>
      <c r="D68" s="111"/>
      <c r="E68" s="102"/>
      <c r="F68" s="144"/>
      <c r="H68" s="120"/>
    </row>
    <row r="69" spans="2:8" x14ac:dyDescent="0.25">
      <c r="B69" s="112"/>
      <c r="C69" s="102"/>
      <c r="D69" s="111"/>
      <c r="E69" s="102"/>
      <c r="F69" s="144"/>
      <c r="H69" s="120"/>
    </row>
    <row r="70" spans="2:8" x14ac:dyDescent="0.25">
      <c r="B70" s="112"/>
      <c r="C70" s="102"/>
      <c r="D70" s="111"/>
      <c r="E70" s="102"/>
      <c r="F70" s="144"/>
      <c r="H70" s="120"/>
    </row>
    <row r="71" spans="2:8" x14ac:dyDescent="0.25">
      <c r="B71" s="112"/>
      <c r="C71" s="102"/>
      <c r="D71" s="111"/>
      <c r="E71" s="102"/>
      <c r="F71" s="144"/>
      <c r="H71" s="120"/>
    </row>
    <row r="72" spans="2:8" x14ac:dyDescent="0.25">
      <c r="B72" s="112"/>
      <c r="C72" s="102"/>
      <c r="D72" s="111"/>
      <c r="E72" s="102"/>
      <c r="F72" s="144"/>
      <c r="H72" s="120"/>
    </row>
    <row r="73" spans="2:8" x14ac:dyDescent="0.25">
      <c r="B73" s="112"/>
      <c r="C73" s="102"/>
      <c r="D73" s="111"/>
      <c r="E73" s="102"/>
      <c r="F73" s="144"/>
      <c r="H73" s="120"/>
    </row>
    <row r="74" spans="2:8" x14ac:dyDescent="0.25">
      <c r="B74" s="112"/>
      <c r="C74" s="102"/>
      <c r="D74" s="111"/>
      <c r="E74" s="102"/>
      <c r="F74" s="144"/>
      <c r="H74" s="120"/>
    </row>
    <row r="75" spans="2:8" x14ac:dyDescent="0.25">
      <c r="B75" s="112"/>
      <c r="C75" s="102"/>
      <c r="D75" s="111"/>
      <c r="E75" s="102"/>
      <c r="F75" s="144"/>
      <c r="H75" s="120"/>
    </row>
    <row r="76" spans="2:8" x14ac:dyDescent="0.25">
      <c r="B76" s="112"/>
      <c r="C76" s="102"/>
      <c r="D76" s="111"/>
      <c r="E76" s="102"/>
      <c r="F76" s="144"/>
      <c r="H76" s="120"/>
    </row>
    <row r="77" spans="2:8" x14ac:dyDescent="0.25">
      <c r="B77" s="112"/>
      <c r="C77" s="102"/>
      <c r="D77" s="111"/>
      <c r="E77" s="102"/>
      <c r="F77" s="144"/>
      <c r="H77" s="120"/>
    </row>
    <row r="78" spans="2:8" x14ac:dyDescent="0.25">
      <c r="B78" s="112"/>
      <c r="C78" s="102"/>
      <c r="D78" s="111"/>
      <c r="E78" s="102"/>
      <c r="F78" s="144"/>
      <c r="H78" s="120"/>
    </row>
    <row r="79" spans="2:8" x14ac:dyDescent="0.25">
      <c r="B79" s="112"/>
      <c r="C79" s="102"/>
      <c r="D79" s="111"/>
      <c r="E79" s="102"/>
      <c r="F79" s="144"/>
      <c r="H79" s="120"/>
    </row>
    <row r="80" spans="2:8" x14ac:dyDescent="0.25">
      <c r="B80" s="112"/>
      <c r="C80" s="102"/>
      <c r="D80" s="111"/>
      <c r="E80" s="102"/>
      <c r="F80" s="144"/>
      <c r="H80" s="120"/>
    </row>
    <row r="81" spans="2:8" x14ac:dyDescent="0.25">
      <c r="B81" s="112"/>
      <c r="C81" s="102"/>
      <c r="D81" s="111"/>
      <c r="E81" s="102"/>
      <c r="F81" s="144"/>
      <c r="H81" s="120"/>
    </row>
    <row r="82" spans="2:8" x14ac:dyDescent="0.25">
      <c r="B82" s="112"/>
      <c r="C82" s="102"/>
      <c r="D82" s="111"/>
      <c r="E82" s="102"/>
      <c r="F82" s="144"/>
      <c r="H82" s="120"/>
    </row>
    <row r="83" spans="2:8" x14ac:dyDescent="0.25">
      <c r="B83" s="112"/>
      <c r="C83" s="102"/>
      <c r="D83" s="111"/>
      <c r="E83" s="102"/>
      <c r="F83" s="144"/>
      <c r="H83" s="120"/>
    </row>
    <row r="84" spans="2:8" x14ac:dyDescent="0.25">
      <c r="B84" s="112"/>
      <c r="C84" s="102"/>
      <c r="D84" s="111"/>
      <c r="E84" s="102"/>
      <c r="F84" s="144"/>
      <c r="H84" s="120"/>
    </row>
    <row r="85" spans="2:8" x14ac:dyDescent="0.25">
      <c r="B85" s="112"/>
      <c r="C85" s="102"/>
      <c r="D85" s="111"/>
      <c r="E85" s="102"/>
      <c r="F85" s="144"/>
      <c r="H85" s="120"/>
    </row>
    <row r="86" spans="2:8" x14ac:dyDescent="0.25">
      <c r="B86" s="112"/>
      <c r="C86" s="102"/>
      <c r="D86" s="111"/>
      <c r="E86" s="102"/>
      <c r="F86" s="144"/>
      <c r="H86" s="120"/>
    </row>
    <row r="87" spans="2:8" x14ac:dyDescent="0.25">
      <c r="B87" s="112"/>
      <c r="C87" s="102"/>
      <c r="D87" s="111"/>
      <c r="E87" s="102"/>
      <c r="F87" s="144"/>
      <c r="H87" s="120"/>
    </row>
    <row r="88" spans="2:8" x14ac:dyDescent="0.25">
      <c r="B88" s="112"/>
      <c r="C88" s="102"/>
      <c r="D88" s="111"/>
      <c r="E88" s="102"/>
      <c r="F88" s="144"/>
      <c r="H88" s="120"/>
    </row>
    <row r="89" spans="2:8" x14ac:dyDescent="0.25">
      <c r="B89" s="112"/>
      <c r="C89" s="102"/>
      <c r="D89" s="111"/>
      <c r="E89" s="102"/>
      <c r="F89" s="144"/>
      <c r="H89" s="120"/>
    </row>
    <row r="90" spans="2:8" x14ac:dyDescent="0.25">
      <c r="B90" s="112"/>
      <c r="C90" s="102"/>
      <c r="D90" s="111"/>
      <c r="E90" s="102"/>
      <c r="F90" s="144"/>
      <c r="H90" s="120"/>
    </row>
    <row r="91" spans="2:8" x14ac:dyDescent="0.25">
      <c r="B91" s="112"/>
      <c r="C91" s="102"/>
      <c r="D91" s="111"/>
      <c r="E91" s="102"/>
      <c r="F91" s="144"/>
      <c r="H91" s="120"/>
    </row>
    <row r="92" spans="2:8" x14ac:dyDescent="0.25">
      <c r="B92" s="112"/>
      <c r="C92" s="102"/>
      <c r="D92" s="111"/>
      <c r="E92" s="102"/>
      <c r="F92" s="144"/>
      <c r="H92" s="120"/>
    </row>
    <row r="93" spans="2:8" x14ac:dyDescent="0.25">
      <c r="B93" s="112"/>
      <c r="C93" s="102"/>
      <c r="D93" s="111"/>
      <c r="E93" s="102"/>
      <c r="F93" s="144"/>
      <c r="H93" s="120"/>
    </row>
    <row r="94" spans="2:8" x14ac:dyDescent="0.25">
      <c r="B94" s="112"/>
      <c r="C94" s="102"/>
      <c r="D94" s="111"/>
      <c r="E94" s="102"/>
      <c r="F94" s="144"/>
      <c r="H94" s="120"/>
    </row>
    <row r="95" spans="2:8" x14ac:dyDescent="0.25">
      <c r="B95" s="112"/>
      <c r="C95" s="102"/>
      <c r="D95" s="111"/>
      <c r="E95" s="102"/>
      <c r="F95" s="144"/>
      <c r="H95" s="120"/>
    </row>
    <row r="96" spans="2:8" x14ac:dyDescent="0.25">
      <c r="B96" s="112"/>
      <c r="C96" s="102"/>
      <c r="D96" s="111"/>
      <c r="E96" s="102"/>
      <c r="F96" s="144"/>
      <c r="H96" s="120"/>
    </row>
    <row r="97" spans="2:8" x14ac:dyDescent="0.25">
      <c r="B97" s="112"/>
      <c r="C97" s="102"/>
      <c r="D97" s="111"/>
      <c r="E97" s="102"/>
      <c r="F97" s="144"/>
      <c r="H97" s="120"/>
    </row>
    <row r="98" spans="2:8" x14ac:dyDescent="0.25">
      <c r="B98" s="112"/>
      <c r="C98" s="102"/>
      <c r="D98" s="111"/>
      <c r="E98" s="102"/>
      <c r="F98" s="144"/>
      <c r="H98" s="120"/>
    </row>
    <row r="99" spans="2:8" x14ac:dyDescent="0.25">
      <c r="B99" s="112"/>
      <c r="C99" s="102"/>
      <c r="D99" s="111"/>
      <c r="E99" s="102"/>
      <c r="F99" s="144"/>
      <c r="H99" s="120"/>
    </row>
    <row r="100" spans="2:8" x14ac:dyDescent="0.25">
      <c r="B100" s="112"/>
      <c r="C100" s="102"/>
      <c r="D100" s="111"/>
      <c r="E100" s="102"/>
      <c r="F100" s="144"/>
      <c r="H100" s="120"/>
    </row>
    <row r="101" spans="2:8" x14ac:dyDescent="0.25">
      <c r="B101" s="112"/>
      <c r="C101" s="102"/>
      <c r="D101" s="111"/>
      <c r="E101" s="102"/>
      <c r="F101" s="144"/>
      <c r="H101" s="120"/>
    </row>
    <row r="102" spans="2:8" x14ac:dyDescent="0.25">
      <c r="B102" s="112"/>
      <c r="C102" s="102"/>
      <c r="D102" s="111"/>
      <c r="E102" s="102"/>
      <c r="F102" s="144"/>
      <c r="H102" s="120"/>
    </row>
    <row r="103" spans="2:8" x14ac:dyDescent="0.25">
      <c r="B103" s="112"/>
      <c r="C103" s="102"/>
      <c r="D103" s="111"/>
      <c r="E103" s="102"/>
      <c r="F103" s="144"/>
      <c r="H103" s="120"/>
    </row>
    <row r="104" spans="2:8" x14ac:dyDescent="0.25">
      <c r="B104" s="112"/>
      <c r="C104" s="102"/>
      <c r="D104" s="111"/>
      <c r="E104" s="102"/>
      <c r="F104" s="144"/>
      <c r="H104" s="120"/>
    </row>
    <row r="105" spans="2:8" x14ac:dyDescent="0.25">
      <c r="B105" s="112"/>
      <c r="C105" s="102"/>
      <c r="D105" s="111"/>
      <c r="E105" s="102"/>
      <c r="F105" s="144"/>
      <c r="H105" s="120"/>
    </row>
    <row r="106" spans="2:8" x14ac:dyDescent="0.25">
      <c r="B106" s="112"/>
      <c r="C106" s="102"/>
      <c r="D106" s="111"/>
      <c r="E106" s="102"/>
      <c r="F106" s="144"/>
      <c r="H106" s="120"/>
    </row>
    <row r="107" spans="2:8" x14ac:dyDescent="0.25">
      <c r="B107" s="112"/>
      <c r="C107" s="102"/>
      <c r="D107" s="111"/>
      <c r="E107" s="102"/>
      <c r="F107" s="144"/>
      <c r="H107" s="120"/>
    </row>
    <row r="108" spans="2:8" x14ac:dyDescent="0.25">
      <c r="B108" s="112"/>
      <c r="C108" s="102"/>
      <c r="D108" s="111"/>
      <c r="E108" s="102"/>
      <c r="F108" s="144"/>
      <c r="H108" s="120"/>
    </row>
    <row r="109" spans="2:8" x14ac:dyDescent="0.25">
      <c r="B109" s="112"/>
      <c r="C109" s="102"/>
      <c r="D109" s="111"/>
      <c r="E109" s="102"/>
      <c r="F109" s="144"/>
      <c r="H109" s="120"/>
    </row>
    <row r="110" spans="2:8" x14ac:dyDescent="0.25">
      <c r="B110" s="112"/>
      <c r="C110" s="102"/>
      <c r="D110" s="111"/>
      <c r="E110" s="102"/>
      <c r="F110" s="144"/>
      <c r="H110" s="120"/>
    </row>
    <row r="111" spans="2:8" x14ac:dyDescent="0.25">
      <c r="B111" s="112"/>
      <c r="C111" s="102"/>
      <c r="D111" s="111"/>
      <c r="E111" s="102"/>
      <c r="F111" s="144"/>
      <c r="H111" s="120"/>
    </row>
    <row r="112" spans="2:8" x14ac:dyDescent="0.25">
      <c r="B112" s="112"/>
      <c r="C112" s="102"/>
      <c r="D112" s="111"/>
      <c r="E112" s="102"/>
      <c r="F112" s="144"/>
      <c r="H112" s="120"/>
    </row>
    <row r="113" spans="2:8" x14ac:dyDescent="0.25">
      <c r="B113" s="112"/>
      <c r="C113" s="102"/>
      <c r="D113" s="111"/>
      <c r="E113" s="102"/>
      <c r="F113" s="144"/>
      <c r="H113" s="120"/>
    </row>
    <row r="114" spans="2:8" x14ac:dyDescent="0.25">
      <c r="B114" s="112"/>
      <c r="C114" s="102"/>
      <c r="D114" s="111"/>
      <c r="E114" s="102"/>
      <c r="F114" s="144"/>
      <c r="H114" s="120"/>
    </row>
    <row r="115" spans="2:8" x14ac:dyDescent="0.25">
      <c r="B115" s="112"/>
      <c r="C115" s="102"/>
      <c r="D115" s="111"/>
      <c r="E115" s="102"/>
      <c r="F115" s="144"/>
      <c r="H115" s="120"/>
    </row>
    <row r="116" spans="2:8" x14ac:dyDescent="0.25">
      <c r="B116" s="112"/>
      <c r="C116" s="102"/>
      <c r="D116" s="111"/>
      <c r="E116" s="102"/>
      <c r="F116" s="144"/>
      <c r="H116" s="120"/>
    </row>
    <row r="117" spans="2:8" x14ac:dyDescent="0.25">
      <c r="B117" s="112"/>
      <c r="C117" s="102"/>
      <c r="D117" s="111"/>
      <c r="E117" s="102"/>
      <c r="F117" s="144"/>
      <c r="H117" s="120"/>
    </row>
    <row r="118" spans="2:8" x14ac:dyDescent="0.25">
      <c r="B118" s="112"/>
      <c r="C118" s="102"/>
      <c r="D118" s="111"/>
      <c r="E118" s="102"/>
      <c r="F118" s="144"/>
      <c r="H118" s="120"/>
    </row>
    <row r="119" spans="2:8" x14ac:dyDescent="0.25">
      <c r="B119" s="112"/>
      <c r="C119" s="102"/>
      <c r="D119" s="111"/>
      <c r="E119" s="102"/>
      <c r="F119" s="144"/>
      <c r="H119" s="120"/>
    </row>
    <row r="120" spans="2:8" x14ac:dyDescent="0.25">
      <c r="B120" s="112"/>
      <c r="C120" s="102"/>
      <c r="D120" s="111"/>
      <c r="E120" s="102"/>
      <c r="F120" s="144"/>
      <c r="H120" s="120"/>
    </row>
    <row r="121" spans="2:8" x14ac:dyDescent="0.25">
      <c r="B121" s="112"/>
      <c r="C121" s="102"/>
      <c r="D121" s="111"/>
      <c r="E121" s="102"/>
      <c r="F121" s="144"/>
      <c r="H121" s="120"/>
    </row>
    <row r="122" spans="2:8" x14ac:dyDescent="0.25">
      <c r="B122" s="112"/>
      <c r="C122" s="102"/>
      <c r="D122" s="111"/>
      <c r="E122" s="102"/>
      <c r="F122" s="144"/>
      <c r="H122" s="120"/>
    </row>
    <row r="123" spans="2:8" x14ac:dyDescent="0.25">
      <c r="B123" s="112"/>
      <c r="C123" s="102"/>
      <c r="D123" s="111"/>
      <c r="E123" s="102"/>
      <c r="F123" s="144"/>
      <c r="H123" s="120"/>
    </row>
    <row r="124" spans="2:8" x14ac:dyDescent="0.25">
      <c r="B124" s="112"/>
      <c r="C124" s="102"/>
      <c r="D124" s="111"/>
      <c r="E124" s="102"/>
      <c r="F124" s="144"/>
      <c r="H124" s="120"/>
    </row>
    <row r="125" spans="2:8" x14ac:dyDescent="0.25">
      <c r="B125" s="112"/>
      <c r="C125" s="102"/>
      <c r="D125" s="111"/>
      <c r="E125" s="102"/>
      <c r="F125" s="144"/>
      <c r="H125" s="120"/>
    </row>
    <row r="126" spans="2:8" x14ac:dyDescent="0.25">
      <c r="B126" s="112"/>
      <c r="C126" s="102"/>
      <c r="D126" s="111"/>
      <c r="E126" s="102"/>
      <c r="F126" s="144"/>
      <c r="H126" s="120"/>
    </row>
    <row r="127" spans="2:8" x14ac:dyDescent="0.25">
      <c r="B127" s="112"/>
      <c r="C127" s="102"/>
      <c r="D127" s="111"/>
      <c r="E127" s="102"/>
      <c r="F127" s="144"/>
      <c r="H127" s="120"/>
    </row>
    <row r="128" spans="2:8" x14ac:dyDescent="0.25">
      <c r="B128" s="112"/>
      <c r="C128" s="102"/>
      <c r="D128" s="111"/>
      <c r="E128" s="102"/>
      <c r="F128" s="144"/>
      <c r="H128" s="120"/>
    </row>
    <row r="129" spans="2:8" x14ac:dyDescent="0.25">
      <c r="B129" s="112"/>
      <c r="C129" s="102"/>
      <c r="D129" s="111"/>
      <c r="E129" s="102"/>
      <c r="F129" s="144"/>
      <c r="H129" s="120"/>
    </row>
    <row r="130" spans="2:8" x14ac:dyDescent="0.25">
      <c r="B130" s="112"/>
      <c r="C130" s="102"/>
      <c r="D130" s="111"/>
      <c r="E130" s="102"/>
      <c r="F130" s="144"/>
      <c r="H130" s="120"/>
    </row>
    <row r="131" spans="2:8" x14ac:dyDescent="0.25">
      <c r="B131" s="112"/>
      <c r="C131" s="102"/>
      <c r="D131" s="111"/>
      <c r="E131" s="102"/>
      <c r="F131" s="144"/>
      <c r="H131" s="120"/>
    </row>
    <row r="132" spans="2:8" x14ac:dyDescent="0.25">
      <c r="B132" s="112"/>
      <c r="C132" s="102"/>
      <c r="D132" s="111"/>
      <c r="E132" s="102"/>
      <c r="F132" s="144"/>
      <c r="H132" s="120"/>
    </row>
    <row r="133" spans="2:8" x14ac:dyDescent="0.25">
      <c r="B133" s="112"/>
      <c r="C133" s="102"/>
      <c r="D133" s="111"/>
      <c r="E133" s="102"/>
      <c r="F133" s="144"/>
      <c r="H133" s="120"/>
    </row>
    <row r="134" spans="2:8" x14ac:dyDescent="0.25">
      <c r="B134" s="112"/>
      <c r="C134" s="102"/>
      <c r="D134" s="111"/>
      <c r="E134" s="102"/>
      <c r="F134" s="144"/>
      <c r="H134" s="120"/>
    </row>
    <row r="135" spans="2:8" x14ac:dyDescent="0.25">
      <c r="B135" s="112"/>
      <c r="C135" s="102"/>
      <c r="D135" s="111"/>
      <c r="E135" s="102"/>
      <c r="F135" s="144"/>
      <c r="H135" s="120"/>
    </row>
    <row r="136" spans="2:8" x14ac:dyDescent="0.25">
      <c r="B136" s="112"/>
      <c r="C136" s="102"/>
      <c r="D136" s="111"/>
      <c r="E136" s="102"/>
      <c r="F136" s="144"/>
      <c r="H136" s="120"/>
    </row>
    <row r="137" spans="2:8" x14ac:dyDescent="0.25">
      <c r="B137" s="112"/>
      <c r="C137" s="102"/>
      <c r="D137" s="111"/>
      <c r="E137" s="102"/>
      <c r="F137" s="144"/>
      <c r="H137" s="120"/>
    </row>
    <row r="138" spans="2:8" x14ac:dyDescent="0.25">
      <c r="B138" s="112"/>
      <c r="C138" s="102"/>
      <c r="D138" s="111"/>
      <c r="E138" s="102"/>
      <c r="F138" s="144"/>
      <c r="H138" s="120"/>
    </row>
    <row r="139" spans="2:8" x14ac:dyDescent="0.25">
      <c r="B139" s="112"/>
      <c r="C139" s="102"/>
      <c r="D139" s="111"/>
      <c r="E139" s="102"/>
      <c r="F139" s="144"/>
      <c r="H139" s="120"/>
    </row>
    <row r="140" spans="2:8" x14ac:dyDescent="0.25">
      <c r="B140" s="112"/>
      <c r="C140" s="102"/>
      <c r="D140" s="111"/>
      <c r="E140" s="102"/>
      <c r="F140" s="144"/>
      <c r="H140" s="120"/>
    </row>
    <row r="141" spans="2:8" x14ac:dyDescent="0.25">
      <c r="B141" s="112"/>
      <c r="C141" s="102"/>
      <c r="D141" s="111"/>
      <c r="E141" s="102"/>
      <c r="F141" s="144"/>
      <c r="H141" s="120"/>
    </row>
    <row r="142" spans="2:8" x14ac:dyDescent="0.25">
      <c r="B142" s="112"/>
      <c r="C142" s="102"/>
      <c r="D142" s="111"/>
      <c r="E142" s="102"/>
      <c r="F142" s="144"/>
      <c r="H142" s="120"/>
    </row>
    <row r="143" spans="2:8" x14ac:dyDescent="0.25">
      <c r="B143" s="112"/>
      <c r="C143" s="102"/>
      <c r="D143" s="111"/>
      <c r="E143" s="102"/>
      <c r="F143" s="144"/>
      <c r="H143" s="120"/>
    </row>
    <row r="144" spans="2:8" x14ac:dyDescent="0.25">
      <c r="B144" s="112"/>
      <c r="C144" s="102"/>
      <c r="D144" s="111"/>
      <c r="E144" s="102"/>
      <c r="F144" s="144"/>
      <c r="H144" s="120"/>
    </row>
    <row r="145" spans="2:8" x14ac:dyDescent="0.25">
      <c r="B145" s="112"/>
      <c r="C145" s="102"/>
      <c r="D145" s="111"/>
      <c r="E145" s="102"/>
      <c r="F145" s="144"/>
      <c r="H145" s="120"/>
    </row>
    <row r="146" spans="2:8" x14ac:dyDescent="0.25">
      <c r="B146" s="112"/>
      <c r="C146" s="102"/>
      <c r="D146" s="111"/>
      <c r="E146" s="102"/>
      <c r="F146" s="144"/>
      <c r="H146" s="120"/>
    </row>
    <row r="147" spans="2:8" x14ac:dyDescent="0.25">
      <c r="B147" s="112"/>
      <c r="C147" s="102"/>
      <c r="D147" s="111"/>
      <c r="E147" s="102"/>
      <c r="F147" s="144"/>
      <c r="H147" s="120"/>
    </row>
    <row r="148" spans="2:8" x14ac:dyDescent="0.25">
      <c r="B148" s="112"/>
      <c r="C148" s="102"/>
      <c r="D148" s="111"/>
      <c r="E148" s="102"/>
      <c r="F148" s="144"/>
      <c r="H148" s="120"/>
    </row>
    <row r="149" spans="2:8" x14ac:dyDescent="0.25">
      <c r="B149" s="112"/>
      <c r="C149" s="102"/>
      <c r="D149" s="111"/>
      <c r="E149" s="102"/>
      <c r="F149" s="144"/>
      <c r="H149" s="120"/>
    </row>
    <row r="150" spans="2:8" x14ac:dyDescent="0.25">
      <c r="B150" s="112"/>
      <c r="C150" s="102"/>
      <c r="D150" s="111"/>
      <c r="E150" s="102"/>
      <c r="F150" s="144"/>
      <c r="H150" s="120"/>
    </row>
    <row r="151" spans="2:8" x14ac:dyDescent="0.25">
      <c r="B151" s="112"/>
      <c r="C151" s="102"/>
      <c r="D151" s="111"/>
      <c r="E151" s="102"/>
      <c r="F151" s="144"/>
      <c r="H151" s="120"/>
    </row>
    <row r="152" spans="2:8" x14ac:dyDescent="0.25">
      <c r="B152" s="112"/>
      <c r="C152" s="102"/>
      <c r="D152" s="111"/>
      <c r="E152" s="102"/>
      <c r="F152" s="144"/>
      <c r="H152" s="120"/>
    </row>
    <row r="153" spans="2:8" x14ac:dyDescent="0.25">
      <c r="B153" s="112"/>
      <c r="C153" s="102"/>
      <c r="D153" s="111"/>
      <c r="E153" s="102"/>
      <c r="F153" s="144"/>
      <c r="H153" s="120"/>
    </row>
    <row r="154" spans="2:8" x14ac:dyDescent="0.25">
      <c r="B154" s="112"/>
      <c r="C154" s="102"/>
      <c r="D154" s="111"/>
      <c r="E154" s="102"/>
      <c r="F154" s="144"/>
      <c r="H154" s="120"/>
    </row>
    <row r="155" spans="2:8" x14ac:dyDescent="0.25">
      <c r="B155" s="112"/>
      <c r="C155" s="102"/>
      <c r="D155" s="111"/>
      <c r="E155" s="102"/>
      <c r="F155" s="144"/>
      <c r="H155" s="120"/>
    </row>
    <row r="156" spans="2:8" x14ac:dyDescent="0.25">
      <c r="B156" s="112"/>
      <c r="C156" s="102"/>
      <c r="D156" s="111"/>
      <c r="E156" s="102"/>
      <c r="F156" s="144"/>
      <c r="H156" s="120"/>
    </row>
    <row r="157" spans="2:8" x14ac:dyDescent="0.25">
      <c r="B157" s="112"/>
      <c r="C157" s="102"/>
      <c r="D157" s="111"/>
      <c r="E157" s="102"/>
      <c r="F157" s="144"/>
      <c r="H157" s="120"/>
    </row>
    <row r="158" spans="2:8" x14ac:dyDescent="0.25">
      <c r="B158" s="112"/>
      <c r="C158" s="102"/>
      <c r="D158" s="111"/>
      <c r="E158" s="102"/>
      <c r="F158" s="144"/>
      <c r="H158" s="120"/>
    </row>
    <row r="159" spans="2:8" x14ac:dyDescent="0.25">
      <c r="B159" s="112"/>
      <c r="C159" s="102"/>
      <c r="D159" s="111"/>
      <c r="E159" s="102"/>
      <c r="F159" s="144"/>
      <c r="H159" s="120"/>
    </row>
    <row r="160" spans="2:8" x14ac:dyDescent="0.25">
      <c r="B160" s="112"/>
      <c r="C160" s="102"/>
      <c r="D160" s="111"/>
      <c r="E160" s="102"/>
      <c r="F160" s="144"/>
      <c r="H160" s="120"/>
    </row>
    <row r="161" spans="2:8" x14ac:dyDescent="0.25">
      <c r="B161" s="112"/>
      <c r="C161" s="102"/>
      <c r="D161" s="111"/>
      <c r="E161" s="102"/>
      <c r="F161" s="144"/>
      <c r="H161" s="120"/>
    </row>
    <row r="162" spans="2:8" x14ac:dyDescent="0.25">
      <c r="B162" s="112"/>
      <c r="C162" s="102"/>
      <c r="D162" s="111"/>
      <c r="E162" s="102"/>
      <c r="F162" s="144"/>
      <c r="H162" s="120"/>
    </row>
    <row r="163" spans="2:8" x14ac:dyDescent="0.25">
      <c r="B163" s="112"/>
      <c r="C163" s="102"/>
      <c r="D163" s="111"/>
      <c r="E163" s="102"/>
      <c r="F163" s="144"/>
      <c r="H163" s="120"/>
    </row>
    <row r="164" spans="2:8" x14ac:dyDescent="0.25">
      <c r="B164" s="112"/>
      <c r="C164" s="102"/>
      <c r="D164" s="111"/>
      <c r="E164" s="102"/>
      <c r="F164" s="144"/>
      <c r="H164" s="120"/>
    </row>
    <row r="165" spans="2:8" x14ac:dyDescent="0.25">
      <c r="B165" s="112"/>
      <c r="C165" s="102"/>
      <c r="D165" s="111"/>
      <c r="E165" s="102"/>
      <c r="F165" s="144"/>
      <c r="H165" s="120"/>
    </row>
    <row r="166" spans="2:8" x14ac:dyDescent="0.25">
      <c r="B166" s="112"/>
      <c r="C166" s="102"/>
      <c r="D166" s="111"/>
      <c r="E166" s="102"/>
      <c r="F166" s="144"/>
      <c r="H166" s="120"/>
    </row>
    <row r="167" spans="2:8" x14ac:dyDescent="0.25">
      <c r="B167" s="112"/>
      <c r="C167" s="102"/>
      <c r="D167" s="111"/>
      <c r="E167" s="102"/>
      <c r="F167" s="144"/>
      <c r="H167" s="120"/>
    </row>
    <row r="168" spans="2:8" x14ac:dyDescent="0.25">
      <c r="B168" s="112"/>
      <c r="C168" s="102"/>
      <c r="D168" s="111"/>
      <c r="E168" s="102"/>
      <c r="F168" s="144"/>
      <c r="H168" s="120"/>
    </row>
    <row r="169" spans="2:8" x14ac:dyDescent="0.25">
      <c r="B169" s="112"/>
      <c r="C169" s="102"/>
      <c r="D169" s="111"/>
      <c r="E169" s="102"/>
      <c r="F169" s="144"/>
      <c r="H169" s="120"/>
    </row>
    <row r="170" spans="2:8" x14ac:dyDescent="0.25">
      <c r="B170" s="112"/>
      <c r="C170" s="102"/>
      <c r="D170" s="111"/>
      <c r="E170" s="102"/>
      <c r="F170" s="144"/>
      <c r="H170" s="120"/>
    </row>
    <row r="171" spans="2:8" x14ac:dyDescent="0.25">
      <c r="B171" s="112"/>
      <c r="C171" s="102"/>
      <c r="D171" s="111"/>
      <c r="E171" s="102"/>
      <c r="F171" s="144"/>
      <c r="H171" s="120"/>
    </row>
    <row r="172" spans="2:8" x14ac:dyDescent="0.25">
      <c r="B172" s="112"/>
      <c r="C172" s="102"/>
      <c r="D172" s="111"/>
      <c r="E172" s="102"/>
      <c r="F172" s="144"/>
      <c r="H172" s="120"/>
    </row>
    <row r="173" spans="2:8" x14ac:dyDescent="0.25">
      <c r="B173" s="112"/>
      <c r="C173" s="102"/>
      <c r="D173" s="111"/>
      <c r="E173" s="102"/>
      <c r="F173" s="144"/>
      <c r="H173" s="120"/>
    </row>
    <row r="174" spans="2:8" x14ac:dyDescent="0.25">
      <c r="B174" s="112"/>
      <c r="C174" s="102"/>
      <c r="D174" s="111"/>
      <c r="E174" s="102"/>
      <c r="F174" s="144"/>
      <c r="H174" s="120"/>
    </row>
    <row r="175" spans="2:8" x14ac:dyDescent="0.25">
      <c r="B175" s="112"/>
      <c r="C175" s="102"/>
      <c r="D175" s="111"/>
      <c r="E175" s="102"/>
      <c r="F175" s="144"/>
      <c r="H175" s="120"/>
    </row>
    <row r="176" spans="2:8" x14ac:dyDescent="0.25">
      <c r="B176" s="112"/>
      <c r="C176" s="102"/>
      <c r="D176" s="111"/>
      <c r="E176" s="102"/>
      <c r="F176" s="144"/>
      <c r="H176" s="120"/>
    </row>
    <row r="177" spans="2:8" x14ac:dyDescent="0.25">
      <c r="B177" s="112"/>
      <c r="C177" s="102"/>
      <c r="D177" s="111"/>
      <c r="E177" s="102"/>
      <c r="F177" s="144"/>
      <c r="H177" s="120"/>
    </row>
    <row r="178" spans="2:8" x14ac:dyDescent="0.25">
      <c r="B178" s="112"/>
      <c r="C178" s="102"/>
      <c r="D178" s="111"/>
      <c r="E178" s="102"/>
      <c r="F178" s="144"/>
      <c r="H178" s="120"/>
    </row>
    <row r="179" spans="2:8" x14ac:dyDescent="0.25">
      <c r="B179" s="112"/>
      <c r="C179" s="102"/>
      <c r="D179" s="111"/>
      <c r="E179" s="102"/>
      <c r="F179" s="144"/>
      <c r="H179" s="120"/>
    </row>
    <row r="180" spans="2:8" x14ac:dyDescent="0.25">
      <c r="B180" s="112"/>
      <c r="C180" s="102"/>
      <c r="D180" s="111"/>
      <c r="E180" s="102"/>
      <c r="F180" s="144"/>
      <c r="H180" s="120"/>
    </row>
    <row r="181" spans="2:8" x14ac:dyDescent="0.25">
      <c r="B181" s="112"/>
      <c r="C181" s="102"/>
      <c r="D181" s="111"/>
      <c r="E181" s="102"/>
      <c r="F181" s="144"/>
      <c r="H181" s="120"/>
    </row>
    <row r="182" spans="2:8" x14ac:dyDescent="0.25">
      <c r="B182" s="112"/>
      <c r="C182" s="102"/>
      <c r="D182" s="111"/>
      <c r="E182" s="102"/>
      <c r="F182" s="144"/>
      <c r="H182" s="120"/>
    </row>
    <row r="183" spans="2:8" x14ac:dyDescent="0.25">
      <c r="B183" s="112"/>
      <c r="C183" s="102"/>
      <c r="D183" s="111"/>
      <c r="E183" s="102"/>
      <c r="F183" s="144"/>
      <c r="H183" s="120"/>
    </row>
    <row r="184" spans="2:8" x14ac:dyDescent="0.25">
      <c r="B184" s="112"/>
      <c r="C184" s="102"/>
      <c r="D184" s="111"/>
      <c r="E184" s="102"/>
      <c r="F184" s="144"/>
      <c r="H184" s="120"/>
    </row>
    <row r="185" spans="2:8" x14ac:dyDescent="0.25">
      <c r="B185" s="112"/>
      <c r="C185" s="102"/>
      <c r="D185" s="111"/>
      <c r="E185" s="102"/>
      <c r="F185" s="144"/>
      <c r="H185" s="120"/>
    </row>
    <row r="186" spans="2:8" x14ac:dyDescent="0.25">
      <c r="B186" s="112"/>
      <c r="C186" s="102"/>
      <c r="D186" s="111"/>
      <c r="E186" s="102"/>
      <c r="F186" s="144"/>
      <c r="H186" s="120"/>
    </row>
    <row r="187" spans="2:8" x14ac:dyDescent="0.25">
      <c r="B187" s="112"/>
      <c r="C187" s="102"/>
      <c r="D187" s="111"/>
      <c r="E187" s="102"/>
      <c r="F187" s="144"/>
      <c r="H187" s="120"/>
    </row>
    <row r="188" spans="2:8" x14ac:dyDescent="0.25">
      <c r="B188" s="112"/>
      <c r="C188" s="102"/>
      <c r="D188" s="111"/>
      <c r="E188" s="102"/>
      <c r="F188" s="144"/>
      <c r="H188" s="120"/>
    </row>
    <row r="189" spans="2:8" x14ac:dyDescent="0.25">
      <c r="B189" s="112"/>
      <c r="C189" s="102"/>
      <c r="D189" s="111"/>
      <c r="E189" s="102"/>
      <c r="F189" s="144"/>
      <c r="H189" s="120"/>
    </row>
    <row r="190" spans="2:8" x14ac:dyDescent="0.25">
      <c r="B190" s="112"/>
      <c r="C190" s="102"/>
      <c r="D190" s="111"/>
      <c r="E190" s="102"/>
      <c r="F190" s="144"/>
      <c r="H190" s="120"/>
    </row>
    <row r="191" spans="2:8" x14ac:dyDescent="0.25">
      <c r="B191" s="112"/>
      <c r="C191" s="102"/>
      <c r="D191" s="111"/>
      <c r="E191" s="102"/>
      <c r="F191" s="144"/>
      <c r="H191" s="120"/>
    </row>
    <row r="192" spans="2:8" x14ac:dyDescent="0.25">
      <c r="B192" s="112"/>
      <c r="C192" s="102"/>
      <c r="D192" s="111"/>
      <c r="E192" s="102"/>
      <c r="F192" s="144"/>
      <c r="H192" s="120"/>
    </row>
    <row r="193" spans="2:8" x14ac:dyDescent="0.25">
      <c r="B193" s="112"/>
      <c r="C193" s="102"/>
      <c r="D193" s="111"/>
      <c r="E193" s="102"/>
      <c r="F193" s="144"/>
      <c r="H193" s="120"/>
    </row>
    <row r="194" spans="2:8" x14ac:dyDescent="0.25">
      <c r="B194" s="112"/>
      <c r="C194" s="102"/>
      <c r="D194" s="111"/>
      <c r="E194" s="102"/>
      <c r="F194" s="144"/>
      <c r="H194" s="120"/>
    </row>
    <row r="195" spans="2:8" x14ac:dyDescent="0.25">
      <c r="B195" s="112"/>
      <c r="C195" s="102"/>
      <c r="D195" s="111"/>
      <c r="E195" s="102"/>
      <c r="F195" s="144"/>
      <c r="H195" s="120"/>
    </row>
    <row r="196" spans="2:8" x14ac:dyDescent="0.25">
      <c r="B196" s="112"/>
      <c r="C196" s="102"/>
      <c r="D196" s="111"/>
      <c r="E196" s="102"/>
      <c r="F196" s="144"/>
      <c r="H196" s="120"/>
    </row>
    <row r="197" spans="2:8" x14ac:dyDescent="0.25">
      <c r="B197" s="112"/>
      <c r="C197" s="102"/>
      <c r="D197" s="111"/>
      <c r="E197" s="102"/>
      <c r="F197" s="144"/>
      <c r="H197" s="120"/>
    </row>
    <row r="198" spans="2:8" x14ac:dyDescent="0.25">
      <c r="B198" s="112"/>
      <c r="C198" s="102"/>
      <c r="D198" s="111"/>
      <c r="E198" s="102"/>
      <c r="F198" s="144"/>
      <c r="H198" s="120"/>
    </row>
    <row r="199" spans="2:8" x14ac:dyDescent="0.25">
      <c r="B199" s="112"/>
      <c r="C199" s="102"/>
      <c r="D199" s="111"/>
      <c r="E199" s="102"/>
      <c r="F199" s="144"/>
      <c r="H199" s="120"/>
    </row>
    <row r="200" spans="2:8" x14ac:dyDescent="0.25">
      <c r="B200" s="112"/>
      <c r="C200" s="102"/>
      <c r="D200" s="111"/>
      <c r="E200" s="102"/>
      <c r="F200" s="144"/>
      <c r="H200" s="120"/>
    </row>
    <row r="201" spans="2:8" x14ac:dyDescent="0.25">
      <c r="B201" s="112"/>
      <c r="C201" s="102"/>
      <c r="D201" s="111"/>
      <c r="E201" s="102"/>
      <c r="F201" s="144"/>
      <c r="H201" s="120"/>
    </row>
    <row r="202" spans="2:8" x14ac:dyDescent="0.25">
      <c r="B202" s="112"/>
      <c r="C202" s="102"/>
      <c r="D202" s="111"/>
      <c r="E202" s="102"/>
      <c r="F202" s="144"/>
      <c r="H202" s="120"/>
    </row>
    <row r="203" spans="2:8" x14ac:dyDescent="0.25">
      <c r="B203" s="112"/>
      <c r="C203" s="102"/>
      <c r="D203" s="111"/>
      <c r="E203" s="102"/>
      <c r="F203" s="144"/>
      <c r="H203" s="120"/>
    </row>
    <row r="204" spans="2:8" x14ac:dyDescent="0.25">
      <c r="B204" s="112"/>
      <c r="C204" s="102"/>
      <c r="D204" s="111"/>
      <c r="E204" s="102"/>
      <c r="F204" s="144"/>
      <c r="H204" s="120"/>
    </row>
    <row r="205" spans="2:8" x14ac:dyDescent="0.25">
      <c r="B205" s="112"/>
      <c r="C205" s="102"/>
      <c r="D205" s="111"/>
      <c r="E205" s="102"/>
      <c r="F205" s="144"/>
      <c r="H205" s="120"/>
    </row>
    <row r="206" spans="2:8" x14ac:dyDescent="0.25">
      <c r="B206" s="112"/>
      <c r="C206" s="102"/>
      <c r="D206" s="111"/>
      <c r="E206" s="102"/>
      <c r="F206" s="144"/>
      <c r="H206" s="120"/>
    </row>
    <row r="207" spans="2:8" x14ac:dyDescent="0.25">
      <c r="B207" s="112"/>
      <c r="C207" s="102"/>
      <c r="D207" s="111"/>
      <c r="E207" s="102"/>
      <c r="F207" s="144"/>
      <c r="H207" s="120"/>
    </row>
    <row r="208" spans="2:8" x14ac:dyDescent="0.25">
      <c r="B208" s="112"/>
      <c r="C208" s="102"/>
      <c r="D208" s="111"/>
      <c r="E208" s="102"/>
      <c r="F208" s="144"/>
      <c r="H208" s="120"/>
    </row>
    <row r="209" spans="2:8" x14ac:dyDescent="0.25">
      <c r="B209" s="112"/>
      <c r="C209" s="102"/>
      <c r="D209" s="111"/>
      <c r="E209" s="102"/>
      <c r="F209" s="144"/>
      <c r="H209" s="120"/>
    </row>
    <row r="210" spans="2:8" x14ac:dyDescent="0.25">
      <c r="B210" s="112"/>
      <c r="C210" s="102"/>
      <c r="D210" s="111"/>
      <c r="E210" s="102"/>
      <c r="F210" s="144"/>
      <c r="H210" s="120"/>
    </row>
    <row r="211" spans="2:8" x14ac:dyDescent="0.25">
      <c r="B211" s="112"/>
      <c r="C211" s="102"/>
      <c r="D211" s="111"/>
      <c r="E211" s="102"/>
      <c r="F211" s="144"/>
      <c r="H211" s="120"/>
    </row>
    <row r="212" spans="2:8" x14ac:dyDescent="0.25">
      <c r="B212" s="112"/>
      <c r="C212" s="102"/>
      <c r="D212" s="111"/>
      <c r="E212" s="102"/>
      <c r="F212" s="144"/>
      <c r="H212" s="120"/>
    </row>
    <row r="213" spans="2:8" x14ac:dyDescent="0.25">
      <c r="B213" s="112"/>
      <c r="C213" s="102"/>
      <c r="D213" s="111"/>
      <c r="E213" s="102"/>
      <c r="F213" s="144"/>
      <c r="H213" s="120"/>
    </row>
    <row r="214" spans="2:8" x14ac:dyDescent="0.25">
      <c r="B214" s="112"/>
      <c r="C214" s="102"/>
      <c r="D214" s="111"/>
      <c r="E214" s="102"/>
      <c r="F214" s="144"/>
      <c r="H214" s="120"/>
    </row>
    <row r="215" spans="2:8" x14ac:dyDescent="0.25">
      <c r="B215" s="112"/>
      <c r="C215" s="102"/>
      <c r="D215" s="111"/>
      <c r="E215" s="102"/>
      <c r="F215" s="144"/>
      <c r="H215" s="120"/>
    </row>
    <row r="216" spans="2:8" x14ac:dyDescent="0.25">
      <c r="B216" s="112"/>
      <c r="C216" s="102"/>
      <c r="D216" s="111"/>
      <c r="E216" s="102"/>
      <c r="F216" s="144"/>
      <c r="H216" s="120"/>
    </row>
    <row r="217" spans="2:8" x14ac:dyDescent="0.25">
      <c r="B217" s="112"/>
      <c r="C217" s="102"/>
      <c r="D217" s="111"/>
      <c r="E217" s="102"/>
      <c r="F217" s="144"/>
      <c r="H217" s="120"/>
    </row>
    <row r="218" spans="2:8" x14ac:dyDescent="0.25">
      <c r="B218" s="112"/>
      <c r="C218" s="102"/>
      <c r="D218" s="111"/>
      <c r="E218" s="102"/>
      <c r="F218" s="144"/>
      <c r="H218" s="120"/>
    </row>
    <row r="219" spans="2:8" x14ac:dyDescent="0.25">
      <c r="B219" s="112"/>
      <c r="C219" s="102"/>
      <c r="D219" s="111"/>
      <c r="E219" s="102"/>
      <c r="F219" s="144"/>
      <c r="H219" s="120"/>
    </row>
    <row r="220" spans="2:8" x14ac:dyDescent="0.25">
      <c r="B220" s="112"/>
      <c r="C220" s="102"/>
      <c r="D220" s="111"/>
      <c r="E220" s="102"/>
      <c r="F220" s="144"/>
      <c r="H220" s="120"/>
    </row>
    <row r="221" spans="2:8" x14ac:dyDescent="0.25">
      <c r="B221" s="112"/>
      <c r="C221" s="102"/>
      <c r="D221" s="111"/>
      <c r="E221" s="102"/>
      <c r="F221" s="144"/>
      <c r="H221" s="120"/>
    </row>
    <row r="222" spans="2:8" x14ac:dyDescent="0.25">
      <c r="B222" s="112"/>
      <c r="C222" s="102"/>
      <c r="D222" s="111"/>
      <c r="E222" s="102"/>
      <c r="F222" s="144"/>
      <c r="H222" s="120"/>
    </row>
    <row r="223" spans="2:8" x14ac:dyDescent="0.25">
      <c r="B223" s="112"/>
      <c r="C223" s="102"/>
      <c r="D223" s="111"/>
      <c r="E223" s="102"/>
      <c r="F223" s="144"/>
      <c r="H223" s="120"/>
    </row>
    <row r="224" spans="2:8" x14ac:dyDescent="0.25">
      <c r="B224" s="112"/>
      <c r="C224" s="102"/>
      <c r="D224" s="111"/>
      <c r="E224" s="102"/>
      <c r="F224" s="144"/>
      <c r="H224" s="120"/>
    </row>
    <row r="225" spans="2:8" x14ac:dyDescent="0.25">
      <c r="B225" s="112"/>
      <c r="C225" s="102"/>
      <c r="D225" s="111"/>
      <c r="E225" s="102"/>
      <c r="F225" s="144"/>
      <c r="H225" s="120"/>
    </row>
    <row r="226" spans="2:8" x14ac:dyDescent="0.25">
      <c r="B226" s="112"/>
      <c r="C226" s="102"/>
      <c r="D226" s="111"/>
      <c r="E226" s="102"/>
      <c r="F226" s="144"/>
      <c r="H226" s="120"/>
    </row>
    <row r="227" spans="2:8" x14ac:dyDescent="0.25">
      <c r="B227" s="112"/>
      <c r="C227" s="102"/>
      <c r="D227" s="111"/>
      <c r="E227" s="102"/>
      <c r="F227" s="144"/>
      <c r="H227" s="120"/>
    </row>
    <row r="228" spans="2:8" x14ac:dyDescent="0.25">
      <c r="B228" s="112"/>
      <c r="C228" s="102"/>
      <c r="D228" s="111"/>
      <c r="E228" s="102"/>
      <c r="F228" s="144"/>
      <c r="H228" s="120"/>
    </row>
    <row r="229" spans="2:8" x14ac:dyDescent="0.25">
      <c r="B229" s="112"/>
      <c r="C229" s="102"/>
      <c r="D229" s="111"/>
      <c r="E229" s="102"/>
      <c r="F229" s="144"/>
      <c r="H229" s="120"/>
    </row>
    <row r="230" spans="2:8" x14ac:dyDescent="0.25">
      <c r="B230" s="112"/>
      <c r="C230" s="102"/>
      <c r="D230" s="111"/>
      <c r="E230" s="102"/>
      <c r="F230" s="144"/>
      <c r="H230" s="120"/>
    </row>
    <row r="231" spans="2:8" x14ac:dyDescent="0.25">
      <c r="B231" s="112"/>
      <c r="C231" s="102"/>
      <c r="D231" s="111"/>
      <c r="E231" s="102"/>
      <c r="F231" s="144"/>
      <c r="H231" s="120"/>
    </row>
    <row r="232" spans="2:8" x14ac:dyDescent="0.25">
      <c r="B232" s="112"/>
      <c r="C232" s="102"/>
      <c r="D232" s="111"/>
      <c r="E232" s="102"/>
      <c r="F232" s="144"/>
      <c r="H232" s="120"/>
    </row>
    <row r="233" spans="2:8" x14ac:dyDescent="0.25">
      <c r="B233" s="112"/>
      <c r="C233" s="102"/>
      <c r="D233" s="111"/>
      <c r="E233" s="102"/>
      <c r="F233" s="144"/>
      <c r="H233" s="120"/>
    </row>
    <row r="234" spans="2:8" x14ac:dyDescent="0.25">
      <c r="B234" s="112"/>
      <c r="C234" s="102"/>
      <c r="D234" s="111"/>
      <c r="E234" s="102"/>
      <c r="F234" s="144"/>
      <c r="H234" s="120"/>
    </row>
    <row r="235" spans="2:8" x14ac:dyDescent="0.25">
      <c r="B235" s="112"/>
      <c r="C235" s="102"/>
      <c r="D235" s="111"/>
      <c r="E235" s="102"/>
      <c r="F235" s="144"/>
      <c r="H235" s="120"/>
    </row>
    <row r="236" spans="2:8" x14ac:dyDescent="0.25">
      <c r="B236" s="112"/>
      <c r="C236" s="102"/>
      <c r="D236" s="111"/>
      <c r="E236" s="102"/>
      <c r="F236" s="144"/>
      <c r="H236" s="120"/>
    </row>
    <row r="237" spans="2:8" x14ac:dyDescent="0.25">
      <c r="B237" s="112"/>
      <c r="C237" s="102"/>
      <c r="D237" s="111"/>
      <c r="E237" s="102"/>
      <c r="F237" s="144"/>
      <c r="H237" s="120"/>
    </row>
    <row r="238" spans="2:8" x14ac:dyDescent="0.25">
      <c r="B238" s="112"/>
      <c r="C238" s="102"/>
      <c r="D238" s="111"/>
      <c r="E238" s="102"/>
      <c r="F238" s="144"/>
      <c r="H238" s="120"/>
    </row>
    <row r="239" spans="2:8" x14ac:dyDescent="0.25">
      <c r="B239" s="112"/>
      <c r="C239" s="102"/>
      <c r="D239" s="111"/>
      <c r="E239" s="102"/>
      <c r="F239" s="144"/>
      <c r="H239" s="120"/>
    </row>
    <row r="240" spans="2:8" x14ac:dyDescent="0.25">
      <c r="B240" s="112"/>
      <c r="C240" s="102"/>
      <c r="D240" s="111"/>
      <c r="E240" s="102"/>
      <c r="F240" s="144"/>
      <c r="H240" s="120"/>
    </row>
    <row r="241" spans="2:8" x14ac:dyDescent="0.25">
      <c r="B241" s="112"/>
      <c r="C241" s="102"/>
      <c r="D241" s="111"/>
      <c r="E241" s="102"/>
      <c r="F241" s="144"/>
      <c r="H241" s="120"/>
    </row>
    <row r="242" spans="2:8" x14ac:dyDescent="0.25">
      <c r="B242" s="112"/>
      <c r="C242" s="102"/>
      <c r="D242" s="111"/>
      <c r="E242" s="102"/>
      <c r="F242" s="144"/>
      <c r="H242" s="120"/>
    </row>
    <row r="243" spans="2:8" x14ac:dyDescent="0.25">
      <c r="B243" s="112"/>
      <c r="C243" s="102"/>
      <c r="D243" s="111"/>
      <c r="E243" s="102"/>
      <c r="F243" s="144"/>
      <c r="H243" s="120"/>
    </row>
    <row r="244" spans="2:8" x14ac:dyDescent="0.25">
      <c r="B244" s="112"/>
      <c r="C244" s="102"/>
      <c r="D244" s="111"/>
      <c r="E244" s="102"/>
      <c r="F244" s="144"/>
      <c r="H244" s="120"/>
    </row>
    <row r="245" spans="2:8" x14ac:dyDescent="0.25">
      <c r="B245" s="112"/>
      <c r="C245" s="102"/>
      <c r="D245" s="111"/>
      <c r="E245" s="102"/>
      <c r="F245" s="144"/>
      <c r="H245" s="120"/>
    </row>
    <row r="246" spans="2:8" x14ac:dyDescent="0.25">
      <c r="B246" s="112"/>
      <c r="C246" s="102"/>
      <c r="D246" s="111"/>
      <c r="E246" s="102"/>
      <c r="F246" s="144"/>
      <c r="H246" s="120"/>
    </row>
    <row r="247" spans="2:8" x14ac:dyDescent="0.25">
      <c r="B247" s="112"/>
      <c r="C247" s="102"/>
      <c r="D247" s="111"/>
      <c r="E247" s="102"/>
      <c r="F247" s="144"/>
      <c r="H247" s="120"/>
    </row>
    <row r="248" spans="2:8" x14ac:dyDescent="0.25">
      <c r="B248" s="112"/>
      <c r="C248" s="102"/>
      <c r="D248" s="111"/>
      <c r="E248" s="102"/>
      <c r="F248" s="144"/>
      <c r="H248" s="120"/>
    </row>
    <row r="249" spans="2:8" x14ac:dyDescent="0.25">
      <c r="B249" s="112"/>
      <c r="C249" s="102"/>
      <c r="D249" s="111"/>
      <c r="E249" s="102"/>
      <c r="F249" s="144"/>
      <c r="H249" s="120"/>
    </row>
    <row r="250" spans="2:8" x14ac:dyDescent="0.25">
      <c r="B250" s="112"/>
      <c r="C250" s="102"/>
      <c r="D250" s="111"/>
      <c r="E250" s="102"/>
      <c r="F250" s="144"/>
      <c r="H250" s="120"/>
    </row>
    <row r="251" spans="2:8" x14ac:dyDescent="0.25">
      <c r="B251" s="112"/>
      <c r="C251" s="102"/>
      <c r="D251" s="111"/>
      <c r="E251" s="102"/>
      <c r="F251" s="144"/>
      <c r="H251" s="120"/>
    </row>
    <row r="252" spans="2:8" x14ac:dyDescent="0.25">
      <c r="B252" s="112"/>
      <c r="C252" s="102"/>
      <c r="D252" s="111"/>
      <c r="E252" s="102"/>
      <c r="F252" s="144"/>
      <c r="H252" s="120"/>
    </row>
    <row r="253" spans="2:8" x14ac:dyDescent="0.25">
      <c r="B253" s="112"/>
      <c r="C253" s="102"/>
      <c r="D253" s="111"/>
      <c r="E253" s="102"/>
      <c r="F253" s="144"/>
      <c r="H253" s="120"/>
    </row>
    <row r="254" spans="2:8" x14ac:dyDescent="0.25">
      <c r="B254" s="112"/>
      <c r="C254" s="102"/>
      <c r="D254" s="111"/>
      <c r="E254" s="102"/>
      <c r="F254" s="144"/>
      <c r="H254" s="120"/>
    </row>
    <row r="255" spans="2:8" x14ac:dyDescent="0.25">
      <c r="B255" s="112"/>
      <c r="C255" s="102"/>
      <c r="D255" s="111"/>
      <c r="E255" s="102"/>
      <c r="F255" s="144"/>
      <c r="H255" s="120"/>
    </row>
    <row r="256" spans="2:8" x14ac:dyDescent="0.25">
      <c r="B256" s="112"/>
      <c r="C256" s="102"/>
      <c r="D256" s="111"/>
      <c r="E256" s="102"/>
      <c r="F256" s="144"/>
      <c r="H256" s="120"/>
    </row>
    <row r="257" spans="2:8" x14ac:dyDescent="0.25">
      <c r="B257" s="112"/>
      <c r="C257" s="102"/>
      <c r="D257" s="111"/>
      <c r="E257" s="102"/>
      <c r="F257" s="144"/>
      <c r="H257" s="120"/>
    </row>
    <row r="258" spans="2:8" x14ac:dyDescent="0.25">
      <c r="B258" s="112"/>
      <c r="C258" s="102"/>
      <c r="D258" s="111"/>
      <c r="E258" s="102"/>
      <c r="F258" s="144"/>
      <c r="H258" s="120"/>
    </row>
    <row r="259" spans="2:8" x14ac:dyDescent="0.25">
      <c r="B259" s="112"/>
      <c r="C259" s="102"/>
      <c r="D259" s="111"/>
      <c r="E259" s="102"/>
      <c r="F259" s="144"/>
      <c r="H259" s="120"/>
    </row>
    <row r="260" spans="2:8" x14ac:dyDescent="0.25">
      <c r="B260" s="112"/>
      <c r="C260" s="102"/>
      <c r="D260" s="111"/>
      <c r="E260" s="102"/>
      <c r="F260" s="144"/>
      <c r="H260" s="120"/>
    </row>
    <row r="261" spans="2:8" x14ac:dyDescent="0.25">
      <c r="B261" s="112"/>
      <c r="C261" s="102"/>
      <c r="D261" s="111"/>
      <c r="E261" s="102"/>
      <c r="F261" s="144"/>
      <c r="H261" s="120"/>
    </row>
    <row r="262" spans="2:8" x14ac:dyDescent="0.25">
      <c r="B262" s="112"/>
      <c r="C262" s="102"/>
      <c r="D262" s="111"/>
      <c r="E262" s="102"/>
      <c r="F262" s="144"/>
      <c r="H262" s="120"/>
    </row>
    <row r="263" spans="2:8" x14ac:dyDescent="0.25">
      <c r="B263" s="112"/>
      <c r="C263" s="102"/>
      <c r="D263" s="111"/>
      <c r="E263" s="102"/>
      <c r="F263" s="144"/>
      <c r="H263" s="120"/>
    </row>
    <row r="264" spans="2:8" x14ac:dyDescent="0.25">
      <c r="B264" s="112"/>
      <c r="C264" s="102"/>
      <c r="D264" s="111"/>
      <c r="E264" s="102"/>
      <c r="F264" s="144"/>
      <c r="H264" s="120"/>
    </row>
    <row r="265" spans="2:8" x14ac:dyDescent="0.25">
      <c r="B265" s="112"/>
      <c r="C265" s="102"/>
      <c r="D265" s="111"/>
      <c r="E265" s="102"/>
      <c r="F265" s="144"/>
      <c r="H265" s="120"/>
    </row>
    <row r="266" spans="2:8" x14ac:dyDescent="0.25">
      <c r="B266" s="112"/>
      <c r="C266" s="102"/>
      <c r="D266" s="111"/>
      <c r="E266" s="102"/>
      <c r="F266" s="144"/>
      <c r="H266" s="120"/>
    </row>
    <row r="267" spans="2:8" x14ac:dyDescent="0.25">
      <c r="B267" s="112"/>
      <c r="C267" s="102"/>
      <c r="D267" s="111"/>
      <c r="E267" s="102"/>
      <c r="F267" s="144"/>
      <c r="H267" s="120"/>
    </row>
    <row r="268" spans="2:8" x14ac:dyDescent="0.25">
      <c r="B268" s="112"/>
      <c r="C268" s="102"/>
      <c r="D268" s="111"/>
      <c r="E268" s="102"/>
      <c r="F268" s="144"/>
      <c r="H268" s="120"/>
    </row>
    <row r="269" spans="2:8" x14ac:dyDescent="0.25">
      <c r="B269" s="112"/>
      <c r="C269" s="102"/>
      <c r="D269" s="111"/>
      <c r="E269" s="102"/>
      <c r="F269" s="144"/>
      <c r="H269" s="120"/>
    </row>
    <row r="270" spans="2:8" x14ac:dyDescent="0.25">
      <c r="B270" s="112"/>
      <c r="C270" s="102"/>
      <c r="D270" s="111"/>
      <c r="E270" s="102"/>
      <c r="F270" s="144"/>
      <c r="H270" s="120"/>
    </row>
    <row r="271" spans="2:8" x14ac:dyDescent="0.25">
      <c r="B271" s="112"/>
      <c r="C271" s="102"/>
      <c r="D271" s="111"/>
      <c r="E271" s="102"/>
      <c r="F271" s="144"/>
      <c r="H271" s="120"/>
    </row>
    <row r="272" spans="2:8" x14ac:dyDescent="0.25">
      <c r="B272" s="112"/>
      <c r="C272" s="102"/>
      <c r="D272" s="111"/>
      <c r="E272" s="102"/>
      <c r="F272" s="144"/>
      <c r="H272" s="120"/>
    </row>
    <row r="273" spans="2:8" x14ac:dyDescent="0.25">
      <c r="B273" s="112"/>
      <c r="C273" s="102"/>
      <c r="D273" s="111"/>
      <c r="E273" s="102"/>
      <c r="F273" s="144"/>
      <c r="H273" s="120"/>
    </row>
    <row r="274" spans="2:8" x14ac:dyDescent="0.25">
      <c r="B274" s="112"/>
      <c r="C274" s="102"/>
      <c r="D274" s="111"/>
      <c r="E274" s="102"/>
      <c r="F274" s="144"/>
      <c r="H274" s="120"/>
    </row>
    <row r="275" spans="2:8" x14ac:dyDescent="0.25">
      <c r="B275" s="112"/>
      <c r="C275" s="102"/>
      <c r="D275" s="111"/>
      <c r="E275" s="102"/>
      <c r="F275" s="144"/>
      <c r="H275" s="120"/>
    </row>
    <row r="276" spans="2:8" x14ac:dyDescent="0.25">
      <c r="B276" s="112"/>
      <c r="C276" s="102"/>
      <c r="D276" s="111"/>
      <c r="E276" s="102"/>
      <c r="F276" s="144"/>
      <c r="H276" s="120"/>
    </row>
    <row r="277" spans="2:8" x14ac:dyDescent="0.25">
      <c r="B277" s="112"/>
      <c r="C277" s="102"/>
      <c r="D277" s="111"/>
      <c r="E277" s="102"/>
      <c r="F277" s="144"/>
      <c r="H277" s="120"/>
    </row>
    <row r="278" spans="2:8" x14ac:dyDescent="0.25">
      <c r="B278" s="112"/>
      <c r="C278" s="102"/>
      <c r="D278" s="111"/>
      <c r="E278" s="102"/>
      <c r="F278" s="144"/>
      <c r="H278" s="120"/>
    </row>
    <row r="279" spans="2:8" x14ac:dyDescent="0.25">
      <c r="B279" s="112"/>
      <c r="C279" s="102"/>
      <c r="D279" s="111"/>
      <c r="E279" s="102"/>
      <c r="F279" s="144"/>
      <c r="H279" s="120"/>
    </row>
    <row r="280" spans="2:8" x14ac:dyDescent="0.25">
      <c r="B280" s="112"/>
      <c r="C280" s="102"/>
      <c r="D280" s="111"/>
      <c r="E280" s="102"/>
      <c r="F280" s="144"/>
      <c r="H280" s="120"/>
    </row>
    <row r="281" spans="2:8" x14ac:dyDescent="0.25">
      <c r="B281" s="112"/>
      <c r="C281" s="102"/>
      <c r="D281" s="111"/>
      <c r="E281" s="102"/>
      <c r="F281" s="144"/>
      <c r="H281" s="120"/>
    </row>
    <row r="282" spans="2:8" x14ac:dyDescent="0.25">
      <c r="B282" s="112"/>
      <c r="C282" s="102"/>
      <c r="D282" s="111"/>
      <c r="E282" s="102"/>
      <c r="F282" s="144"/>
      <c r="H282" s="120"/>
    </row>
    <row r="283" spans="2:8" x14ac:dyDescent="0.25">
      <c r="B283" s="112"/>
      <c r="C283" s="102"/>
      <c r="D283" s="111"/>
      <c r="E283" s="102"/>
      <c r="F283" s="144"/>
      <c r="H283" s="120"/>
    </row>
    <row r="284" spans="2:8" x14ac:dyDescent="0.25">
      <c r="B284" s="112"/>
      <c r="C284" s="102"/>
      <c r="D284" s="111"/>
      <c r="E284" s="102"/>
      <c r="F284" s="144"/>
      <c r="H284" s="120"/>
    </row>
    <row r="285" spans="2:8" x14ac:dyDescent="0.25">
      <c r="B285" s="112"/>
      <c r="C285" s="102"/>
      <c r="D285" s="111"/>
      <c r="E285" s="102"/>
      <c r="F285" s="144"/>
      <c r="H285" s="120"/>
    </row>
    <row r="286" spans="2:8" x14ac:dyDescent="0.25">
      <c r="B286" s="112"/>
      <c r="C286" s="102"/>
      <c r="D286" s="111"/>
      <c r="E286" s="102"/>
      <c r="F286" s="144"/>
      <c r="H286" s="120"/>
    </row>
    <row r="287" spans="2:8" x14ac:dyDescent="0.25">
      <c r="B287" s="112"/>
      <c r="C287" s="102"/>
      <c r="D287" s="111"/>
      <c r="E287" s="102"/>
      <c r="F287" s="144"/>
      <c r="H287" s="120"/>
    </row>
    <row r="288" spans="2:8" x14ac:dyDescent="0.25">
      <c r="B288" s="112"/>
      <c r="C288" s="102"/>
      <c r="D288" s="111"/>
      <c r="E288" s="102"/>
      <c r="F288" s="144"/>
      <c r="H288" s="120"/>
    </row>
    <row r="289" spans="2:8" x14ac:dyDescent="0.25">
      <c r="B289" s="112"/>
      <c r="C289" s="102"/>
      <c r="D289" s="111"/>
      <c r="E289" s="102"/>
      <c r="F289" s="144"/>
      <c r="H289" s="120"/>
    </row>
    <row r="290" spans="2:8" x14ac:dyDescent="0.25">
      <c r="B290" s="112"/>
      <c r="C290" s="102"/>
      <c r="D290" s="111"/>
      <c r="E290" s="102"/>
      <c r="F290" s="144"/>
      <c r="H290" s="120"/>
    </row>
    <row r="291" spans="2:8" x14ac:dyDescent="0.25">
      <c r="B291" s="112"/>
      <c r="C291" s="102"/>
      <c r="D291" s="111"/>
      <c r="E291" s="102"/>
      <c r="F291" s="144"/>
      <c r="H291" s="120"/>
    </row>
    <row r="292" spans="2:8" x14ac:dyDescent="0.25">
      <c r="B292" s="112"/>
      <c r="C292" s="102"/>
      <c r="D292" s="111"/>
      <c r="E292" s="102"/>
      <c r="F292" s="144"/>
      <c r="H292" s="120"/>
    </row>
    <row r="293" spans="2:8" x14ac:dyDescent="0.25">
      <c r="B293" s="112"/>
      <c r="C293" s="102"/>
      <c r="D293" s="111"/>
      <c r="E293" s="102"/>
      <c r="F293" s="144"/>
      <c r="H293" s="120"/>
    </row>
    <row r="294" spans="2:8" x14ac:dyDescent="0.25">
      <c r="B294" s="112"/>
      <c r="C294" s="102"/>
      <c r="D294" s="111"/>
      <c r="E294" s="102"/>
      <c r="F294" s="144"/>
      <c r="H294" s="120"/>
    </row>
    <row r="295" spans="2:8" x14ac:dyDescent="0.25">
      <c r="B295" s="112"/>
      <c r="C295" s="102"/>
      <c r="D295" s="111"/>
      <c r="E295" s="102"/>
      <c r="F295" s="144"/>
      <c r="H295" s="120"/>
    </row>
    <row r="296" spans="2:8" x14ac:dyDescent="0.25">
      <c r="B296" s="112"/>
      <c r="C296" s="102"/>
      <c r="D296" s="111"/>
      <c r="E296" s="102"/>
      <c r="F296" s="144"/>
      <c r="H296" s="120"/>
    </row>
    <row r="297" spans="2:8" x14ac:dyDescent="0.25">
      <c r="B297" s="112"/>
      <c r="C297" s="102"/>
      <c r="D297" s="111"/>
      <c r="E297" s="102"/>
      <c r="F297" s="144"/>
      <c r="H297" s="120"/>
    </row>
    <row r="298" spans="2:8" x14ac:dyDescent="0.25">
      <c r="B298" s="112"/>
      <c r="C298" s="102"/>
      <c r="D298" s="111"/>
      <c r="E298" s="102"/>
      <c r="F298" s="144"/>
      <c r="H298" s="120"/>
    </row>
    <row r="299" spans="2:8" x14ac:dyDescent="0.25">
      <c r="B299" s="112"/>
      <c r="C299" s="102"/>
      <c r="D299" s="111"/>
      <c r="E299" s="102"/>
      <c r="F299" s="144"/>
      <c r="H299" s="120"/>
    </row>
    <row r="300" spans="2:8" x14ac:dyDescent="0.25">
      <c r="B300" s="112"/>
      <c r="C300" s="102"/>
      <c r="D300" s="111"/>
      <c r="E300" s="102"/>
      <c r="F300" s="144"/>
      <c r="H300" s="120"/>
    </row>
    <row r="301" spans="2:8" x14ac:dyDescent="0.25">
      <c r="B301" s="112"/>
      <c r="C301" s="102"/>
      <c r="D301" s="111"/>
      <c r="E301" s="102"/>
      <c r="F301" s="144"/>
      <c r="H301" s="120"/>
    </row>
    <row r="302" spans="2:8" x14ac:dyDescent="0.25">
      <c r="B302" s="112"/>
      <c r="C302" s="102"/>
      <c r="D302" s="111"/>
      <c r="E302" s="102"/>
      <c r="F302" s="144"/>
      <c r="H302" s="120"/>
    </row>
    <row r="303" spans="2:8" x14ac:dyDescent="0.25">
      <c r="B303" s="112"/>
      <c r="C303" s="102"/>
      <c r="D303" s="111"/>
      <c r="E303" s="102"/>
      <c r="F303" s="144"/>
      <c r="H303" s="120"/>
    </row>
    <row r="304" spans="2:8" x14ac:dyDescent="0.25">
      <c r="B304" s="112"/>
      <c r="C304" s="102"/>
      <c r="D304" s="111"/>
      <c r="E304" s="102"/>
      <c r="F304" s="144"/>
      <c r="H304" s="120"/>
    </row>
    <row r="305" spans="2:8" x14ac:dyDescent="0.25">
      <c r="B305" s="112"/>
      <c r="C305" s="102"/>
      <c r="D305" s="111"/>
      <c r="E305" s="102"/>
      <c r="F305" s="144"/>
      <c r="H305" s="120"/>
    </row>
    <row r="306" spans="2:8" x14ac:dyDescent="0.25">
      <c r="B306" s="112"/>
      <c r="C306" s="102"/>
      <c r="D306" s="111"/>
      <c r="E306" s="102"/>
      <c r="F306" s="144"/>
      <c r="H306" s="120"/>
    </row>
    <row r="307" spans="2:8" x14ac:dyDescent="0.25">
      <c r="B307" s="112"/>
      <c r="C307" s="102"/>
      <c r="D307" s="111"/>
      <c r="E307" s="102"/>
      <c r="F307" s="144"/>
      <c r="H307" s="120"/>
    </row>
    <row r="308" spans="2:8" x14ac:dyDescent="0.25">
      <c r="B308" s="112"/>
      <c r="C308" s="102"/>
      <c r="D308" s="111"/>
      <c r="E308" s="102"/>
      <c r="F308" s="144"/>
      <c r="H308" s="120"/>
    </row>
    <row r="309" spans="2:8" x14ac:dyDescent="0.25">
      <c r="B309" s="112"/>
      <c r="C309" s="102"/>
      <c r="D309" s="111"/>
      <c r="E309" s="102"/>
      <c r="F309" s="144"/>
      <c r="H309" s="120"/>
    </row>
    <row r="310" spans="2:8" x14ac:dyDescent="0.25">
      <c r="B310" s="112"/>
      <c r="C310" s="102"/>
      <c r="D310" s="111"/>
      <c r="E310" s="102"/>
      <c r="F310" s="144"/>
      <c r="H310" s="120"/>
    </row>
    <row r="311" spans="2:8" x14ac:dyDescent="0.25">
      <c r="B311" s="112"/>
      <c r="C311" s="102"/>
      <c r="D311" s="111"/>
      <c r="E311" s="102"/>
      <c r="F311" s="144"/>
      <c r="H311" s="120"/>
    </row>
    <row r="312" spans="2:8" x14ac:dyDescent="0.25">
      <c r="B312" s="112"/>
      <c r="C312" s="102"/>
      <c r="D312" s="111"/>
      <c r="E312" s="102"/>
      <c r="F312" s="144"/>
      <c r="H312" s="120"/>
    </row>
    <row r="313" spans="2:8" x14ac:dyDescent="0.25">
      <c r="B313" s="112"/>
      <c r="C313" s="102"/>
      <c r="D313" s="111"/>
      <c r="E313" s="102"/>
      <c r="F313" s="144"/>
      <c r="H313" s="120"/>
    </row>
    <row r="314" spans="2:8" x14ac:dyDescent="0.25">
      <c r="B314" s="112"/>
      <c r="C314" s="102"/>
      <c r="D314" s="111"/>
      <c r="E314" s="102"/>
      <c r="F314" s="144"/>
      <c r="H314" s="120"/>
    </row>
    <row r="315" spans="2:8" x14ac:dyDescent="0.25">
      <c r="B315" s="112"/>
      <c r="C315" s="102"/>
      <c r="D315" s="111"/>
      <c r="E315" s="102"/>
      <c r="F315" s="144"/>
      <c r="H315" s="120"/>
    </row>
    <row r="316" spans="2:8" x14ac:dyDescent="0.25">
      <c r="B316" s="112"/>
      <c r="C316" s="102"/>
      <c r="D316" s="111"/>
      <c r="E316" s="102"/>
      <c r="F316" s="144"/>
      <c r="H316" s="120"/>
    </row>
    <row r="317" spans="2:8" x14ac:dyDescent="0.25">
      <c r="B317" s="112"/>
      <c r="C317" s="102"/>
      <c r="D317" s="111"/>
      <c r="E317" s="102"/>
      <c r="F317" s="144"/>
      <c r="H317" s="120"/>
    </row>
    <row r="318" spans="2:8" x14ac:dyDescent="0.25">
      <c r="B318" s="112"/>
      <c r="C318" s="102"/>
      <c r="D318" s="111"/>
      <c r="E318" s="102"/>
      <c r="F318" s="144"/>
      <c r="H318" s="120"/>
    </row>
    <row r="319" spans="2:8" x14ac:dyDescent="0.25">
      <c r="B319" s="112"/>
      <c r="C319" s="102"/>
      <c r="D319" s="111"/>
      <c r="E319" s="102"/>
      <c r="F319" s="144"/>
      <c r="H319" s="120"/>
    </row>
    <row r="320" spans="2:8" x14ac:dyDescent="0.25">
      <c r="B320" s="112"/>
      <c r="C320" s="102"/>
      <c r="D320" s="111"/>
      <c r="E320" s="102"/>
      <c r="F320" s="144"/>
      <c r="H320" s="120"/>
    </row>
    <row r="321" spans="2:8" x14ac:dyDescent="0.25">
      <c r="B321" s="112"/>
      <c r="C321" s="102"/>
      <c r="D321" s="111"/>
      <c r="E321" s="102"/>
      <c r="F321" s="144"/>
      <c r="H321" s="120"/>
    </row>
    <row r="322" spans="2:8" x14ac:dyDescent="0.25">
      <c r="B322" s="112"/>
      <c r="C322" s="102"/>
      <c r="D322" s="111"/>
      <c r="E322" s="102"/>
      <c r="F322" s="144"/>
      <c r="H322" s="120"/>
    </row>
    <row r="323" spans="2:8" x14ac:dyDescent="0.25">
      <c r="B323" s="112"/>
      <c r="C323" s="102"/>
      <c r="D323" s="111"/>
      <c r="E323" s="102"/>
      <c r="F323" s="144"/>
      <c r="H323" s="120"/>
    </row>
    <row r="324" spans="2:8" x14ac:dyDescent="0.25">
      <c r="B324" s="112"/>
      <c r="C324" s="102"/>
      <c r="D324" s="111"/>
      <c r="E324" s="102"/>
      <c r="F324" s="144"/>
      <c r="H324" s="120"/>
    </row>
    <row r="325" spans="2:8" x14ac:dyDescent="0.25">
      <c r="B325" s="112"/>
      <c r="C325" s="102"/>
      <c r="D325" s="111"/>
      <c r="E325" s="102"/>
      <c r="F325" s="144"/>
      <c r="H325" s="120"/>
    </row>
    <row r="326" spans="2:8" x14ac:dyDescent="0.25">
      <c r="B326" s="112"/>
      <c r="C326" s="102"/>
      <c r="D326" s="111"/>
      <c r="E326" s="102"/>
      <c r="F326" s="144"/>
      <c r="H326" s="120"/>
    </row>
    <row r="327" spans="2:8" x14ac:dyDescent="0.25">
      <c r="B327" s="112"/>
      <c r="C327" s="102"/>
      <c r="D327" s="111"/>
      <c r="E327" s="102"/>
      <c r="F327" s="144"/>
      <c r="H327" s="120"/>
    </row>
    <row r="328" spans="2:8" x14ac:dyDescent="0.25">
      <c r="B328" s="112"/>
      <c r="C328" s="102"/>
      <c r="D328" s="111"/>
      <c r="E328" s="102"/>
      <c r="F328" s="144"/>
      <c r="H328" s="120"/>
    </row>
    <row r="329" spans="2:8" x14ac:dyDescent="0.25">
      <c r="B329" s="112"/>
      <c r="C329" s="102"/>
      <c r="D329" s="111"/>
      <c r="E329" s="102"/>
      <c r="F329" s="144"/>
      <c r="H329" s="120"/>
    </row>
    <row r="330" spans="2:8" x14ac:dyDescent="0.25">
      <c r="B330" s="112"/>
      <c r="C330" s="102"/>
      <c r="D330" s="111"/>
      <c r="E330" s="102"/>
      <c r="F330" s="144"/>
      <c r="H330" s="120"/>
    </row>
    <row r="331" spans="2:8" x14ac:dyDescent="0.25">
      <c r="B331" s="112"/>
      <c r="C331" s="102"/>
      <c r="D331" s="111"/>
      <c r="E331" s="102"/>
      <c r="F331" s="144"/>
      <c r="H331" s="120"/>
    </row>
    <row r="332" spans="2:8" x14ac:dyDescent="0.25">
      <c r="B332" s="112"/>
      <c r="C332" s="102"/>
      <c r="D332" s="111"/>
      <c r="E332" s="102"/>
      <c r="F332" s="144"/>
      <c r="H332" s="120"/>
    </row>
    <row r="333" spans="2:8" x14ac:dyDescent="0.25">
      <c r="B333" s="112"/>
      <c r="C333" s="102"/>
      <c r="D333" s="111"/>
      <c r="E333" s="102"/>
      <c r="F333" s="144"/>
      <c r="H333" s="120"/>
    </row>
    <row r="334" spans="2:8" x14ac:dyDescent="0.25">
      <c r="B334" s="112"/>
      <c r="C334" s="102"/>
      <c r="D334" s="111"/>
      <c r="E334" s="102"/>
      <c r="F334" s="144"/>
      <c r="H334" s="120"/>
    </row>
    <row r="335" spans="2:8" x14ac:dyDescent="0.25">
      <c r="B335" s="112"/>
      <c r="C335" s="102"/>
      <c r="D335" s="111"/>
      <c r="E335" s="102"/>
      <c r="F335" s="144"/>
      <c r="H335" s="120"/>
    </row>
    <row r="336" spans="2:8" x14ac:dyDescent="0.25">
      <c r="B336" s="112"/>
      <c r="C336" s="102"/>
      <c r="D336" s="111"/>
      <c r="E336" s="102"/>
      <c r="F336" s="144"/>
      <c r="H336" s="120"/>
    </row>
    <row r="337" spans="2:8" x14ac:dyDescent="0.25">
      <c r="B337" s="112"/>
      <c r="C337" s="102"/>
      <c r="D337" s="111"/>
      <c r="E337" s="102"/>
      <c r="F337" s="144"/>
      <c r="H337" s="120"/>
    </row>
    <row r="338" spans="2:8" x14ac:dyDescent="0.25">
      <c r="B338" s="112"/>
      <c r="C338" s="102"/>
      <c r="D338" s="111"/>
      <c r="E338" s="102"/>
      <c r="F338" s="144"/>
      <c r="H338" s="120"/>
    </row>
    <row r="339" spans="2:8" x14ac:dyDescent="0.25">
      <c r="B339" s="112"/>
      <c r="C339" s="102"/>
      <c r="D339" s="111"/>
      <c r="E339" s="102"/>
      <c r="F339" s="144"/>
      <c r="H339" s="120"/>
    </row>
    <row r="340" spans="2:8" x14ac:dyDescent="0.25">
      <c r="B340" s="112"/>
      <c r="C340" s="102"/>
      <c r="D340" s="111"/>
      <c r="E340" s="102"/>
      <c r="F340" s="144"/>
      <c r="H340" s="120"/>
    </row>
    <row r="341" spans="2:8" x14ac:dyDescent="0.25">
      <c r="B341" s="112"/>
      <c r="C341" s="102"/>
      <c r="D341" s="111"/>
      <c r="E341" s="102"/>
      <c r="F341" s="144"/>
      <c r="H341" s="120"/>
    </row>
    <row r="342" spans="2:8" x14ac:dyDescent="0.25">
      <c r="B342" s="112"/>
      <c r="C342" s="102"/>
      <c r="D342" s="111"/>
      <c r="E342" s="102"/>
      <c r="F342" s="144"/>
      <c r="H342" s="120"/>
    </row>
    <row r="343" spans="2:8" x14ac:dyDescent="0.25">
      <c r="B343" s="112"/>
      <c r="C343" s="102"/>
      <c r="D343" s="111"/>
      <c r="E343" s="102"/>
      <c r="F343" s="144"/>
      <c r="H343" s="120"/>
    </row>
    <row r="344" spans="2:8" x14ac:dyDescent="0.25">
      <c r="B344" s="112"/>
      <c r="C344" s="102"/>
      <c r="D344" s="111"/>
      <c r="E344" s="102"/>
      <c r="F344" s="144"/>
      <c r="H344" s="120"/>
    </row>
    <row r="345" spans="2:8" x14ac:dyDescent="0.25">
      <c r="B345" s="112"/>
      <c r="C345" s="102"/>
      <c r="D345" s="111"/>
      <c r="E345" s="102"/>
      <c r="F345" s="144"/>
      <c r="H345" s="120"/>
    </row>
    <row r="346" spans="2:8" x14ac:dyDescent="0.25">
      <c r="B346" s="112"/>
      <c r="C346" s="102"/>
      <c r="D346" s="111"/>
      <c r="E346" s="102"/>
      <c r="F346" s="144"/>
      <c r="H346" s="120"/>
    </row>
    <row r="347" spans="2:8" x14ac:dyDescent="0.25">
      <c r="B347" s="112"/>
      <c r="C347" s="102"/>
      <c r="D347" s="111"/>
      <c r="E347" s="102"/>
      <c r="F347" s="144"/>
      <c r="H347" s="120"/>
    </row>
    <row r="348" spans="2:8" x14ac:dyDescent="0.25">
      <c r="B348" s="112"/>
      <c r="C348" s="102"/>
      <c r="D348" s="111"/>
      <c r="E348" s="102"/>
      <c r="F348" s="144"/>
      <c r="H348" s="120"/>
    </row>
    <row r="349" spans="2:8" x14ac:dyDescent="0.25">
      <c r="B349" s="112"/>
      <c r="C349" s="102"/>
      <c r="D349" s="111"/>
      <c r="E349" s="102"/>
      <c r="F349" s="144"/>
      <c r="H349" s="120"/>
    </row>
    <row r="350" spans="2:8" x14ac:dyDescent="0.25">
      <c r="B350" s="112"/>
      <c r="C350" s="102"/>
      <c r="D350" s="111"/>
      <c r="E350" s="102"/>
      <c r="F350" s="144"/>
      <c r="H350" s="120"/>
    </row>
    <row r="351" spans="2:8" x14ac:dyDescent="0.25">
      <c r="B351" s="112"/>
      <c r="C351" s="102"/>
      <c r="D351" s="111"/>
      <c r="E351" s="102"/>
      <c r="F351" s="144"/>
      <c r="H351" s="120"/>
    </row>
    <row r="352" spans="2:8" x14ac:dyDescent="0.25">
      <c r="B352" s="112"/>
      <c r="C352" s="102"/>
      <c r="D352" s="111"/>
      <c r="E352" s="102"/>
      <c r="F352" s="144"/>
      <c r="H352" s="120"/>
    </row>
    <row r="353" spans="2:8" x14ac:dyDescent="0.25">
      <c r="B353" s="112"/>
      <c r="C353" s="102"/>
      <c r="D353" s="111"/>
      <c r="E353" s="102"/>
      <c r="F353" s="144"/>
      <c r="H353" s="120"/>
    </row>
    <row r="354" spans="2:8" x14ac:dyDescent="0.25">
      <c r="B354" s="112"/>
      <c r="C354" s="102"/>
      <c r="D354" s="111"/>
      <c r="E354" s="102"/>
      <c r="F354" s="144"/>
      <c r="H354" s="120"/>
    </row>
    <row r="355" spans="2:8" x14ac:dyDescent="0.25">
      <c r="B355" s="112"/>
      <c r="C355" s="102"/>
      <c r="D355" s="111"/>
      <c r="E355" s="102"/>
      <c r="F355" s="144"/>
      <c r="H355" s="120"/>
    </row>
    <row r="356" spans="2:8" x14ac:dyDescent="0.25">
      <c r="B356" s="112"/>
      <c r="C356" s="102"/>
      <c r="D356" s="111"/>
      <c r="E356" s="102"/>
      <c r="F356" s="144"/>
      <c r="H356" s="120"/>
    </row>
    <row r="357" spans="2:8" x14ac:dyDescent="0.25">
      <c r="B357" s="112"/>
      <c r="C357" s="102"/>
      <c r="D357" s="111"/>
      <c r="E357" s="102"/>
      <c r="F357" s="144"/>
      <c r="H357" s="120"/>
    </row>
    <row r="358" spans="2:8" x14ac:dyDescent="0.25">
      <c r="B358" s="112"/>
      <c r="C358" s="102"/>
      <c r="D358" s="111"/>
      <c r="E358" s="102"/>
      <c r="F358" s="144"/>
      <c r="H358" s="120"/>
    </row>
    <row r="359" spans="2:8" x14ac:dyDescent="0.25">
      <c r="B359" s="112"/>
      <c r="C359" s="102"/>
      <c r="D359" s="111"/>
      <c r="E359" s="102"/>
      <c r="F359" s="144"/>
      <c r="H359" s="120"/>
    </row>
    <row r="360" spans="2:8" x14ac:dyDescent="0.25">
      <c r="B360" s="112"/>
      <c r="C360" s="102"/>
      <c r="D360" s="111"/>
      <c r="E360" s="102"/>
      <c r="F360" s="144"/>
      <c r="H360" s="120"/>
    </row>
    <row r="361" spans="2:8" x14ac:dyDescent="0.25">
      <c r="B361" s="112"/>
      <c r="C361" s="102"/>
      <c r="D361" s="111"/>
      <c r="E361" s="102"/>
      <c r="F361" s="144"/>
      <c r="H361" s="120"/>
    </row>
    <row r="362" spans="2:8" x14ac:dyDescent="0.25">
      <c r="B362" s="112"/>
      <c r="C362" s="102"/>
      <c r="D362" s="111"/>
      <c r="E362" s="102"/>
      <c r="F362" s="144"/>
      <c r="H362" s="120"/>
    </row>
    <row r="363" spans="2:8" x14ac:dyDescent="0.25">
      <c r="B363" s="112"/>
      <c r="C363" s="102"/>
      <c r="D363" s="111"/>
      <c r="E363" s="102"/>
      <c r="F363" s="144"/>
      <c r="H363" s="120"/>
    </row>
    <row r="364" spans="2:8" x14ac:dyDescent="0.25">
      <c r="B364" s="112"/>
      <c r="C364" s="102"/>
      <c r="D364" s="111"/>
      <c r="E364" s="102"/>
      <c r="F364" s="144"/>
      <c r="H364" s="120"/>
    </row>
    <row r="365" spans="2:8" x14ac:dyDescent="0.25">
      <c r="B365" s="112"/>
      <c r="C365" s="102"/>
      <c r="D365" s="111"/>
      <c r="E365" s="102"/>
      <c r="F365" s="144"/>
      <c r="H365" s="120"/>
    </row>
    <row r="366" spans="2:8" x14ac:dyDescent="0.25">
      <c r="B366" s="112"/>
      <c r="C366" s="102"/>
      <c r="D366" s="111"/>
      <c r="E366" s="102"/>
      <c r="F366" s="144"/>
      <c r="H366" s="120"/>
    </row>
    <row r="367" spans="2:8" x14ac:dyDescent="0.25">
      <c r="B367" s="112"/>
      <c r="C367" s="102"/>
      <c r="D367" s="111"/>
      <c r="E367" s="102"/>
      <c r="F367" s="144"/>
      <c r="H367" s="120"/>
    </row>
    <row r="368" spans="2:8" x14ac:dyDescent="0.25">
      <c r="B368" s="112"/>
      <c r="C368" s="102"/>
      <c r="D368" s="111"/>
      <c r="E368" s="102"/>
      <c r="F368" s="144"/>
      <c r="H368" s="120"/>
    </row>
    <row r="369" spans="2:8" x14ac:dyDescent="0.25">
      <c r="B369" s="112"/>
      <c r="C369" s="102"/>
      <c r="D369" s="111"/>
      <c r="E369" s="102"/>
      <c r="F369" s="144"/>
      <c r="H369" s="120"/>
    </row>
    <row r="370" spans="2:8" x14ac:dyDescent="0.25">
      <c r="B370" s="112"/>
      <c r="C370" s="102"/>
      <c r="D370" s="111"/>
      <c r="E370" s="102"/>
      <c r="F370" s="144"/>
      <c r="H370" s="120"/>
    </row>
    <row r="371" spans="2:8" x14ac:dyDescent="0.25">
      <c r="B371" s="112"/>
      <c r="C371" s="102"/>
      <c r="D371" s="111"/>
      <c r="E371" s="102"/>
      <c r="F371" s="144"/>
      <c r="H371" s="120"/>
    </row>
    <row r="372" spans="2:8" x14ac:dyDescent="0.25">
      <c r="B372" s="112"/>
      <c r="C372" s="102"/>
      <c r="D372" s="111"/>
      <c r="E372" s="102"/>
      <c r="F372" s="144"/>
      <c r="H372" s="120"/>
    </row>
    <row r="373" spans="2:8" x14ac:dyDescent="0.25">
      <c r="B373" s="112"/>
      <c r="C373" s="102"/>
      <c r="D373" s="111"/>
      <c r="E373" s="102"/>
      <c r="F373" s="144"/>
      <c r="H373" s="120"/>
    </row>
    <row r="374" spans="2:8" x14ac:dyDescent="0.25">
      <c r="B374" s="112"/>
      <c r="C374" s="102"/>
      <c r="D374" s="111"/>
      <c r="E374" s="102"/>
      <c r="F374" s="144"/>
      <c r="H374" s="120"/>
    </row>
    <row r="375" spans="2:8" x14ac:dyDescent="0.25">
      <c r="B375" s="112"/>
      <c r="C375" s="102"/>
      <c r="D375" s="111"/>
      <c r="E375" s="102"/>
      <c r="F375" s="144"/>
      <c r="H375" s="120"/>
    </row>
    <row r="376" spans="2:8" x14ac:dyDescent="0.25">
      <c r="B376" s="112"/>
      <c r="C376" s="102"/>
      <c r="D376" s="111"/>
      <c r="E376" s="102"/>
      <c r="F376" s="144"/>
      <c r="H376" s="120"/>
    </row>
    <row r="377" spans="2:8" x14ac:dyDescent="0.25">
      <c r="B377" s="112"/>
      <c r="C377" s="102"/>
      <c r="D377" s="111"/>
      <c r="E377" s="102"/>
      <c r="F377" s="144"/>
      <c r="H377" s="120"/>
    </row>
    <row r="378" spans="2:8" x14ac:dyDescent="0.25">
      <c r="B378" s="112"/>
      <c r="C378" s="102"/>
      <c r="D378" s="111"/>
      <c r="E378" s="102"/>
      <c r="F378" s="144"/>
      <c r="H378" s="120"/>
    </row>
    <row r="379" spans="2:8" x14ac:dyDescent="0.25">
      <c r="B379" s="112"/>
      <c r="C379" s="102"/>
      <c r="D379" s="111"/>
      <c r="E379" s="102"/>
      <c r="F379" s="144"/>
      <c r="H379" s="120"/>
    </row>
    <row r="380" spans="2:8" x14ac:dyDescent="0.25">
      <c r="B380" s="112"/>
      <c r="C380" s="102"/>
      <c r="D380" s="111"/>
      <c r="E380" s="102"/>
      <c r="F380" s="144"/>
      <c r="H380" s="120"/>
    </row>
    <row r="381" spans="2:8" x14ac:dyDescent="0.25">
      <c r="B381" s="112"/>
      <c r="C381" s="102"/>
      <c r="D381" s="111"/>
      <c r="E381" s="102"/>
      <c r="F381" s="144"/>
      <c r="H381" s="120"/>
    </row>
    <row r="382" spans="2:8" x14ac:dyDescent="0.25">
      <c r="B382" s="112"/>
      <c r="C382" s="102"/>
      <c r="D382" s="111"/>
      <c r="E382" s="102"/>
      <c r="F382" s="144"/>
      <c r="H382" s="120"/>
    </row>
    <row r="383" spans="2:8" x14ac:dyDescent="0.25">
      <c r="B383" s="112"/>
      <c r="C383" s="102"/>
      <c r="D383" s="111"/>
      <c r="E383" s="102"/>
      <c r="F383" s="144"/>
      <c r="H383" s="120"/>
    </row>
    <row r="384" spans="2:8" x14ac:dyDescent="0.25">
      <c r="B384" s="112"/>
      <c r="C384" s="102"/>
      <c r="D384" s="111"/>
      <c r="E384" s="102"/>
      <c r="F384" s="144"/>
      <c r="H384" s="120"/>
    </row>
    <row r="385" spans="2:8" x14ac:dyDescent="0.25">
      <c r="B385" s="112"/>
      <c r="C385" s="102"/>
      <c r="D385" s="111"/>
      <c r="E385" s="102"/>
      <c r="F385" s="144"/>
      <c r="H385" s="120"/>
    </row>
    <row r="386" spans="2:8" x14ac:dyDescent="0.25">
      <c r="B386" s="112"/>
      <c r="C386" s="102"/>
      <c r="D386" s="111"/>
      <c r="E386" s="102"/>
      <c r="F386" s="144"/>
      <c r="H386" s="120"/>
    </row>
    <row r="387" spans="2:8" x14ac:dyDescent="0.25">
      <c r="B387" s="112"/>
      <c r="C387" s="102"/>
      <c r="D387" s="111"/>
      <c r="E387" s="102"/>
      <c r="F387" s="144"/>
      <c r="H387" s="120"/>
    </row>
    <row r="388" spans="2:8" x14ac:dyDescent="0.25">
      <c r="B388" s="112"/>
      <c r="C388" s="102"/>
      <c r="D388" s="111"/>
      <c r="E388" s="102"/>
      <c r="F388" s="144"/>
      <c r="H388" s="120"/>
    </row>
    <row r="389" spans="2:8" x14ac:dyDescent="0.25">
      <c r="B389" s="112"/>
      <c r="C389" s="102"/>
      <c r="D389" s="111"/>
      <c r="E389" s="102"/>
      <c r="F389" s="144"/>
      <c r="H389" s="120"/>
    </row>
    <row r="390" spans="2:8" x14ac:dyDescent="0.25">
      <c r="B390" s="112"/>
      <c r="C390" s="102"/>
      <c r="D390" s="111"/>
      <c r="E390" s="102"/>
      <c r="F390" s="144"/>
      <c r="H390" s="120"/>
    </row>
    <row r="391" spans="2:8" x14ac:dyDescent="0.25">
      <c r="B391" s="112"/>
      <c r="C391" s="102"/>
      <c r="D391" s="111"/>
      <c r="E391" s="102"/>
      <c r="F391" s="144"/>
      <c r="H391" s="120"/>
    </row>
    <row r="392" spans="2:8" x14ac:dyDescent="0.25">
      <c r="B392" s="112"/>
      <c r="C392" s="102"/>
      <c r="D392" s="111"/>
      <c r="E392" s="102"/>
      <c r="F392" s="144"/>
      <c r="H392" s="120"/>
    </row>
    <row r="393" spans="2:8" x14ac:dyDescent="0.25">
      <c r="B393" s="112"/>
      <c r="C393" s="102"/>
      <c r="D393" s="111"/>
      <c r="E393" s="102"/>
      <c r="F393" s="144"/>
      <c r="H393" s="120"/>
    </row>
    <row r="394" spans="2:8" x14ac:dyDescent="0.25">
      <c r="B394" s="112"/>
      <c r="C394" s="102"/>
      <c r="D394" s="111"/>
      <c r="E394" s="102"/>
      <c r="F394" s="144"/>
      <c r="H394" s="120"/>
    </row>
    <row r="395" spans="2:8" x14ac:dyDescent="0.25">
      <c r="B395" s="112"/>
      <c r="C395" s="102"/>
      <c r="D395" s="111"/>
      <c r="E395" s="102"/>
      <c r="F395" s="144"/>
      <c r="H395" s="120"/>
    </row>
    <row r="396" spans="2:8" x14ac:dyDescent="0.25">
      <c r="B396" s="112"/>
      <c r="C396" s="102"/>
      <c r="D396" s="111"/>
      <c r="E396" s="102"/>
      <c r="F396" s="144"/>
      <c r="H396" s="120"/>
    </row>
    <row r="397" spans="2:8" x14ac:dyDescent="0.25">
      <c r="B397" s="112"/>
      <c r="C397" s="102"/>
      <c r="D397" s="111"/>
      <c r="E397" s="102"/>
      <c r="F397" s="144"/>
      <c r="H397" s="120"/>
    </row>
    <row r="398" spans="2:8" x14ac:dyDescent="0.25">
      <c r="B398" s="112"/>
      <c r="C398" s="102"/>
      <c r="D398" s="111"/>
      <c r="E398" s="102"/>
      <c r="F398" s="144"/>
      <c r="H398" s="120"/>
    </row>
    <row r="399" spans="2:8" x14ac:dyDescent="0.25">
      <c r="B399" s="112"/>
      <c r="C399" s="102"/>
      <c r="D399" s="111"/>
      <c r="E399" s="102"/>
      <c r="F399" s="144"/>
      <c r="H399" s="120"/>
    </row>
    <row r="400" spans="2:8" x14ac:dyDescent="0.25">
      <c r="B400" s="112"/>
      <c r="C400" s="102"/>
      <c r="D400" s="111"/>
      <c r="E400" s="102"/>
      <c r="F400" s="144"/>
      <c r="H400" s="120"/>
    </row>
    <row r="401" spans="2:8" x14ac:dyDescent="0.25">
      <c r="B401" s="112"/>
      <c r="C401" s="102"/>
      <c r="D401" s="111"/>
      <c r="E401" s="102"/>
      <c r="F401" s="144"/>
      <c r="H401" s="120"/>
    </row>
    <row r="402" spans="2:8" x14ac:dyDescent="0.25">
      <c r="B402" s="112"/>
      <c r="C402" s="102"/>
      <c r="D402" s="111"/>
      <c r="E402" s="102"/>
      <c r="F402" s="144"/>
      <c r="H402" s="120"/>
    </row>
    <row r="403" spans="2:8" x14ac:dyDescent="0.25">
      <c r="B403" s="112"/>
      <c r="C403" s="102"/>
      <c r="D403" s="111"/>
      <c r="E403" s="102"/>
      <c r="F403" s="144"/>
      <c r="H403" s="120"/>
    </row>
    <row r="404" spans="2:8" x14ac:dyDescent="0.25">
      <c r="B404" s="112"/>
      <c r="C404" s="102"/>
      <c r="D404" s="111"/>
      <c r="E404" s="102"/>
      <c r="F404" s="144"/>
      <c r="H404" s="120"/>
    </row>
    <row r="405" spans="2:8" x14ac:dyDescent="0.25">
      <c r="B405" s="112"/>
      <c r="C405" s="102"/>
      <c r="D405" s="111"/>
      <c r="E405" s="102"/>
      <c r="F405" s="144"/>
      <c r="H405" s="120"/>
    </row>
    <row r="406" spans="2:8" x14ac:dyDescent="0.25">
      <c r="B406" s="112"/>
      <c r="C406" s="102"/>
      <c r="D406" s="111"/>
      <c r="E406" s="102"/>
      <c r="F406" s="144"/>
      <c r="H406" s="120"/>
    </row>
    <row r="407" spans="2:8" x14ac:dyDescent="0.25">
      <c r="B407" s="112"/>
      <c r="C407" s="102"/>
      <c r="D407" s="111"/>
      <c r="E407" s="102"/>
      <c r="F407" s="144"/>
      <c r="H407" s="120"/>
    </row>
    <row r="408" spans="2:8" x14ac:dyDescent="0.25">
      <c r="B408" s="112"/>
      <c r="C408" s="102"/>
      <c r="D408" s="111"/>
      <c r="E408" s="102"/>
      <c r="F408" s="144"/>
      <c r="H408" s="120"/>
    </row>
    <row r="409" spans="2:8" x14ac:dyDescent="0.25">
      <c r="B409" s="112"/>
      <c r="C409" s="102"/>
      <c r="D409" s="111"/>
      <c r="E409" s="102"/>
      <c r="F409" s="144"/>
      <c r="H409" s="120"/>
    </row>
    <row r="410" spans="2:8" x14ac:dyDescent="0.25">
      <c r="B410" s="112"/>
      <c r="C410" s="102"/>
      <c r="D410" s="111"/>
      <c r="E410" s="102"/>
      <c r="F410" s="144"/>
      <c r="H410" s="120"/>
    </row>
    <row r="411" spans="2:8" x14ac:dyDescent="0.25">
      <c r="B411" s="112"/>
      <c r="C411" s="102"/>
      <c r="D411" s="111"/>
      <c r="E411" s="102"/>
      <c r="F411" s="144"/>
      <c r="H411" s="120"/>
    </row>
    <row r="412" spans="2:8" x14ac:dyDescent="0.25">
      <c r="B412" s="112"/>
      <c r="C412" s="102"/>
      <c r="D412" s="111"/>
      <c r="E412" s="102"/>
      <c r="F412" s="144"/>
      <c r="H412" s="120"/>
    </row>
    <row r="413" spans="2:8" x14ac:dyDescent="0.25">
      <c r="B413" s="112"/>
      <c r="C413" s="102"/>
      <c r="D413" s="111"/>
      <c r="E413" s="102"/>
      <c r="F413" s="144"/>
      <c r="H413" s="120"/>
    </row>
    <row r="414" spans="2:8" x14ac:dyDescent="0.25">
      <c r="B414" s="112"/>
      <c r="C414" s="102"/>
      <c r="D414" s="111"/>
      <c r="E414" s="102"/>
      <c r="F414" s="144"/>
      <c r="H414" s="120"/>
    </row>
    <row r="415" spans="2:8" x14ac:dyDescent="0.25">
      <c r="B415" s="112"/>
      <c r="C415" s="102"/>
      <c r="D415" s="111"/>
      <c r="E415" s="102"/>
      <c r="F415" s="144"/>
      <c r="H415" s="120"/>
    </row>
    <row r="416" spans="2:8" x14ac:dyDescent="0.25">
      <c r="B416" s="112"/>
      <c r="C416" s="102"/>
      <c r="D416" s="111"/>
      <c r="E416" s="102"/>
      <c r="F416" s="144"/>
      <c r="H416" s="120"/>
    </row>
    <row r="417" spans="2:8" x14ac:dyDescent="0.25">
      <c r="B417" s="112"/>
      <c r="C417" s="102"/>
      <c r="D417" s="111"/>
      <c r="E417" s="102"/>
      <c r="F417" s="144"/>
      <c r="H417" s="120"/>
    </row>
    <row r="418" spans="2:8" x14ac:dyDescent="0.25">
      <c r="B418" s="112"/>
      <c r="C418" s="102"/>
      <c r="D418" s="111"/>
      <c r="E418" s="102"/>
      <c r="F418" s="144"/>
      <c r="H418" s="120"/>
    </row>
    <row r="419" spans="2:8" x14ac:dyDescent="0.25">
      <c r="B419" s="112"/>
      <c r="C419" s="102"/>
      <c r="D419" s="111"/>
      <c r="E419" s="102"/>
      <c r="F419" s="144"/>
      <c r="H419" s="120"/>
    </row>
    <row r="420" spans="2:8" x14ac:dyDescent="0.25">
      <c r="B420" s="112"/>
      <c r="C420" s="102"/>
      <c r="D420" s="111"/>
      <c r="E420" s="102"/>
      <c r="F420" s="144"/>
      <c r="H420" s="120"/>
    </row>
    <row r="421" spans="2:8" x14ac:dyDescent="0.25">
      <c r="B421" s="112"/>
      <c r="C421" s="102"/>
      <c r="D421" s="111"/>
      <c r="E421" s="102"/>
      <c r="F421" s="144"/>
      <c r="H421" s="120"/>
    </row>
    <row r="422" spans="2:8" x14ac:dyDescent="0.25">
      <c r="B422" s="112"/>
      <c r="C422" s="102"/>
      <c r="D422" s="111"/>
      <c r="E422" s="102"/>
      <c r="F422" s="144"/>
      <c r="H422" s="120"/>
    </row>
    <row r="423" spans="2:8" x14ac:dyDescent="0.25">
      <c r="B423" s="112"/>
      <c r="C423" s="102"/>
      <c r="D423" s="111"/>
      <c r="E423" s="102"/>
      <c r="F423" s="144"/>
      <c r="H423" s="120"/>
    </row>
    <row r="424" spans="2:8" x14ac:dyDescent="0.25">
      <c r="B424" s="112"/>
      <c r="C424" s="102"/>
      <c r="D424" s="111"/>
      <c r="E424" s="102"/>
      <c r="F424" s="144"/>
      <c r="H424" s="120"/>
    </row>
    <row r="425" spans="2:8" x14ac:dyDescent="0.25">
      <c r="B425" s="112"/>
      <c r="C425" s="102"/>
      <c r="D425" s="111"/>
      <c r="E425" s="102"/>
      <c r="F425" s="144"/>
      <c r="H425" s="120"/>
    </row>
    <row r="426" spans="2:8" x14ac:dyDescent="0.25">
      <c r="B426" s="112"/>
      <c r="C426" s="102"/>
      <c r="D426" s="111"/>
      <c r="E426" s="102"/>
      <c r="F426" s="144"/>
      <c r="H426" s="120"/>
    </row>
    <row r="427" spans="2:8" x14ac:dyDescent="0.25">
      <c r="B427" s="112"/>
      <c r="C427" s="102"/>
      <c r="D427" s="111"/>
      <c r="E427" s="102"/>
      <c r="F427" s="144"/>
      <c r="H427" s="120"/>
    </row>
    <row r="428" spans="2:8" x14ac:dyDescent="0.25">
      <c r="B428" s="112"/>
      <c r="C428" s="102"/>
      <c r="D428" s="111"/>
      <c r="E428" s="102"/>
      <c r="F428" s="144"/>
      <c r="H428" s="120"/>
    </row>
    <row r="429" spans="2:8" x14ac:dyDescent="0.25">
      <c r="B429" s="112"/>
      <c r="C429" s="102"/>
      <c r="D429" s="111"/>
      <c r="E429" s="102"/>
      <c r="F429" s="144"/>
      <c r="H429" s="120"/>
    </row>
    <row r="430" spans="2:8" x14ac:dyDescent="0.25">
      <c r="B430" s="112"/>
      <c r="C430" s="102"/>
      <c r="D430" s="111"/>
      <c r="E430" s="102"/>
      <c r="F430" s="144"/>
      <c r="H430" s="120"/>
    </row>
    <row r="431" spans="2:8" x14ac:dyDescent="0.25">
      <c r="B431" s="112"/>
      <c r="C431" s="102"/>
      <c r="D431" s="111"/>
      <c r="E431" s="102"/>
      <c r="F431" s="144"/>
      <c r="H431" s="120"/>
    </row>
    <row r="432" spans="2:8" x14ac:dyDescent="0.25">
      <c r="B432" s="112"/>
      <c r="C432" s="102"/>
      <c r="D432" s="111"/>
      <c r="E432" s="102"/>
      <c r="F432" s="144"/>
      <c r="H432" s="120"/>
    </row>
    <row r="433" spans="2:8" x14ac:dyDescent="0.25">
      <c r="B433" s="112"/>
      <c r="C433" s="102"/>
      <c r="D433" s="111"/>
      <c r="E433" s="102"/>
      <c r="F433" s="144"/>
      <c r="H433" s="120"/>
    </row>
    <row r="434" spans="2:8" x14ac:dyDescent="0.25">
      <c r="B434" s="112"/>
      <c r="C434" s="102"/>
      <c r="D434" s="111"/>
      <c r="E434" s="102"/>
      <c r="F434" s="144"/>
      <c r="H434" s="120"/>
    </row>
    <row r="435" spans="2:8" x14ac:dyDescent="0.25">
      <c r="B435" s="112"/>
      <c r="C435" s="102"/>
      <c r="D435" s="111"/>
      <c r="E435" s="102"/>
      <c r="F435" s="144"/>
      <c r="H435" s="120"/>
    </row>
    <row r="436" spans="2:8" x14ac:dyDescent="0.25">
      <c r="B436" s="112"/>
      <c r="C436" s="102"/>
      <c r="D436" s="111"/>
      <c r="E436" s="102"/>
      <c r="F436" s="144"/>
      <c r="H436" s="120"/>
    </row>
    <row r="437" spans="2:8" x14ac:dyDescent="0.25">
      <c r="B437" s="112"/>
      <c r="C437" s="102"/>
      <c r="D437" s="111"/>
      <c r="E437" s="102"/>
      <c r="F437" s="144"/>
      <c r="H437" s="120"/>
    </row>
    <row r="438" spans="2:8" x14ac:dyDescent="0.25">
      <c r="B438" s="112"/>
      <c r="C438" s="102"/>
      <c r="D438" s="111"/>
      <c r="E438" s="102"/>
      <c r="F438" s="144"/>
      <c r="H438" s="120"/>
    </row>
    <row r="439" spans="2:8" x14ac:dyDescent="0.25">
      <c r="B439" s="112"/>
      <c r="C439" s="102"/>
      <c r="D439" s="111"/>
      <c r="E439" s="102"/>
      <c r="F439" s="144"/>
      <c r="H439" s="120"/>
    </row>
    <row r="440" spans="2:8" x14ac:dyDescent="0.25">
      <c r="B440" s="112"/>
      <c r="C440" s="102"/>
      <c r="D440" s="111"/>
      <c r="E440" s="102"/>
      <c r="F440" s="144"/>
      <c r="H440" s="120"/>
    </row>
    <row r="441" spans="2:8" x14ac:dyDescent="0.25">
      <c r="B441" s="112"/>
      <c r="C441" s="102"/>
      <c r="D441" s="111"/>
      <c r="E441" s="102"/>
      <c r="F441" s="144"/>
      <c r="H441" s="120"/>
    </row>
    <row r="442" spans="2:8" x14ac:dyDescent="0.25">
      <c r="B442" s="112"/>
      <c r="C442" s="102"/>
      <c r="D442" s="111"/>
      <c r="E442" s="102"/>
      <c r="F442" s="144"/>
      <c r="H442" s="120"/>
    </row>
    <row r="443" spans="2:8" x14ac:dyDescent="0.25">
      <c r="B443" s="112"/>
      <c r="C443" s="102"/>
      <c r="D443" s="111"/>
      <c r="E443" s="102"/>
      <c r="F443" s="144"/>
      <c r="H443" s="120"/>
    </row>
    <row r="444" spans="2:8" x14ac:dyDescent="0.25">
      <c r="B444" s="112"/>
      <c r="C444" s="102"/>
      <c r="D444" s="111"/>
      <c r="E444" s="102"/>
      <c r="F444" s="144"/>
      <c r="H444" s="120"/>
    </row>
    <row r="445" spans="2:8" x14ac:dyDescent="0.25">
      <c r="B445" s="112"/>
      <c r="C445" s="102"/>
      <c r="D445" s="111"/>
      <c r="E445" s="102"/>
      <c r="F445" s="144"/>
      <c r="H445" s="120"/>
    </row>
    <row r="446" spans="2:8" x14ac:dyDescent="0.25">
      <c r="B446" s="112"/>
      <c r="C446" s="102"/>
      <c r="D446" s="111"/>
      <c r="E446" s="102"/>
      <c r="F446" s="144"/>
      <c r="H446" s="120"/>
    </row>
    <row r="447" spans="2:8" x14ac:dyDescent="0.25">
      <c r="B447" s="112"/>
      <c r="C447" s="102"/>
      <c r="D447" s="111"/>
      <c r="E447" s="102"/>
      <c r="F447" s="144"/>
      <c r="H447" s="120"/>
    </row>
    <row r="448" spans="2:8" x14ac:dyDescent="0.25">
      <c r="B448" s="112"/>
      <c r="C448" s="102"/>
      <c r="D448" s="111"/>
      <c r="E448" s="102"/>
      <c r="F448" s="144"/>
      <c r="H448" s="120"/>
    </row>
    <row r="449" spans="2:8" x14ac:dyDescent="0.25">
      <c r="B449" s="112"/>
      <c r="C449" s="102"/>
      <c r="D449" s="111"/>
      <c r="E449" s="102"/>
      <c r="F449" s="144"/>
      <c r="H449" s="120"/>
    </row>
    <row r="450" spans="2:8" x14ac:dyDescent="0.25">
      <c r="B450" s="112"/>
      <c r="C450" s="102"/>
      <c r="D450" s="111"/>
      <c r="E450" s="102"/>
      <c r="F450" s="144"/>
      <c r="H450" s="120"/>
    </row>
    <row r="451" spans="2:8" x14ac:dyDescent="0.25">
      <c r="B451" s="112"/>
      <c r="C451" s="102"/>
      <c r="D451" s="111"/>
      <c r="E451" s="102"/>
      <c r="F451" s="144"/>
      <c r="H451" s="120"/>
    </row>
    <row r="452" spans="2:8" x14ac:dyDescent="0.25">
      <c r="B452" s="112"/>
      <c r="C452" s="102"/>
      <c r="D452" s="111"/>
      <c r="E452" s="102"/>
      <c r="F452" s="144"/>
      <c r="H452" s="120"/>
    </row>
    <row r="453" spans="2:8" x14ac:dyDescent="0.25">
      <c r="B453" s="112"/>
      <c r="C453" s="102"/>
      <c r="D453" s="111"/>
      <c r="E453" s="102"/>
      <c r="F453" s="144"/>
      <c r="H453" s="120"/>
    </row>
    <row r="454" spans="2:8" x14ac:dyDescent="0.25">
      <c r="B454" s="112"/>
      <c r="C454" s="102"/>
      <c r="D454" s="111"/>
      <c r="E454" s="102"/>
      <c r="F454" s="144"/>
      <c r="H454" s="120"/>
    </row>
    <row r="455" spans="2:8" x14ac:dyDescent="0.25">
      <c r="B455" s="112"/>
      <c r="C455" s="102"/>
      <c r="D455" s="111"/>
      <c r="E455" s="102"/>
      <c r="F455" s="144"/>
      <c r="H455" s="120"/>
    </row>
    <row r="456" spans="2:8" x14ac:dyDescent="0.25">
      <c r="B456" s="112"/>
      <c r="C456" s="102"/>
      <c r="D456" s="111"/>
      <c r="E456" s="102"/>
      <c r="F456" s="144"/>
      <c r="H456" s="120"/>
    </row>
    <row r="457" spans="2:8" x14ac:dyDescent="0.25">
      <c r="B457" s="112"/>
      <c r="C457" s="102"/>
      <c r="D457" s="111"/>
      <c r="E457" s="102"/>
      <c r="F457" s="144"/>
      <c r="H457" s="120"/>
    </row>
    <row r="458" spans="2:8" x14ac:dyDescent="0.25">
      <c r="B458" s="112"/>
      <c r="C458" s="102"/>
      <c r="D458" s="111"/>
      <c r="E458" s="102"/>
      <c r="F458" s="144"/>
      <c r="H458" s="120"/>
    </row>
    <row r="459" spans="2:8" x14ac:dyDescent="0.25">
      <c r="B459" s="112"/>
      <c r="C459" s="102"/>
      <c r="D459" s="111"/>
      <c r="E459" s="102"/>
      <c r="F459" s="144"/>
      <c r="H459" s="120"/>
    </row>
    <row r="460" spans="2:8" x14ac:dyDescent="0.25">
      <c r="B460" s="112"/>
      <c r="C460" s="102"/>
      <c r="D460" s="111"/>
      <c r="E460" s="102"/>
      <c r="F460" s="144"/>
      <c r="H460" s="120"/>
    </row>
    <row r="461" spans="2:8" x14ac:dyDescent="0.25">
      <c r="B461" s="112"/>
      <c r="C461" s="102"/>
      <c r="D461" s="111"/>
      <c r="E461" s="102"/>
      <c r="F461" s="144"/>
      <c r="H461" s="120"/>
    </row>
    <row r="462" spans="2:8" x14ac:dyDescent="0.25">
      <c r="B462" s="112"/>
      <c r="C462" s="102"/>
      <c r="D462" s="111"/>
      <c r="E462" s="102"/>
      <c r="F462" s="144"/>
      <c r="H462" s="120"/>
    </row>
    <row r="463" spans="2:8" x14ac:dyDescent="0.25">
      <c r="B463" s="112"/>
      <c r="C463" s="102"/>
      <c r="D463" s="111"/>
      <c r="E463" s="102"/>
      <c r="F463" s="144"/>
      <c r="H463" s="120"/>
    </row>
    <row r="464" spans="2:8" x14ac:dyDescent="0.25">
      <c r="B464" s="112"/>
      <c r="C464" s="102"/>
      <c r="D464" s="111"/>
      <c r="E464" s="102"/>
      <c r="F464" s="144"/>
      <c r="H464" s="120"/>
    </row>
    <row r="465" spans="2:8" x14ac:dyDescent="0.25">
      <c r="B465" s="112"/>
      <c r="C465" s="102"/>
      <c r="D465" s="111"/>
      <c r="E465" s="102"/>
      <c r="F465" s="144"/>
      <c r="H465" s="120"/>
    </row>
    <row r="466" spans="2:8" x14ac:dyDescent="0.25">
      <c r="B466" s="112"/>
      <c r="C466" s="102"/>
      <c r="D466" s="111"/>
      <c r="E466" s="102"/>
      <c r="F466" s="144"/>
      <c r="H466" s="120"/>
    </row>
    <row r="467" spans="2:8" x14ac:dyDescent="0.25">
      <c r="B467" s="112"/>
      <c r="C467" s="102"/>
      <c r="D467" s="111"/>
      <c r="E467" s="102"/>
      <c r="F467" s="144"/>
      <c r="H467" s="120"/>
    </row>
    <row r="468" spans="2:8" x14ac:dyDescent="0.25">
      <c r="B468" s="112"/>
      <c r="C468" s="102"/>
      <c r="D468" s="111"/>
      <c r="E468" s="102"/>
      <c r="F468" s="144"/>
      <c r="H468" s="120"/>
    </row>
    <row r="469" spans="2:8" x14ac:dyDescent="0.25">
      <c r="B469" s="112"/>
      <c r="C469" s="102"/>
      <c r="D469" s="111"/>
      <c r="E469" s="102"/>
      <c r="F469" s="144"/>
      <c r="H469" s="120"/>
    </row>
    <row r="470" spans="2:8" x14ac:dyDescent="0.25">
      <c r="B470" s="112"/>
      <c r="C470" s="102"/>
      <c r="D470" s="111"/>
      <c r="E470" s="102"/>
      <c r="F470" s="144"/>
      <c r="H470" s="120"/>
    </row>
    <row r="471" spans="2:8" x14ac:dyDescent="0.25">
      <c r="B471" s="112"/>
      <c r="C471" s="102"/>
      <c r="D471" s="111"/>
      <c r="E471" s="102"/>
      <c r="F471" s="144"/>
      <c r="H471" s="120"/>
    </row>
    <row r="472" spans="2:8" x14ac:dyDescent="0.25">
      <c r="B472" s="112"/>
      <c r="C472" s="102"/>
      <c r="D472" s="111"/>
      <c r="E472" s="102"/>
      <c r="F472" s="144"/>
      <c r="H472" s="120"/>
    </row>
    <row r="473" spans="2:8" x14ac:dyDescent="0.25">
      <c r="B473" s="112"/>
      <c r="C473" s="102"/>
      <c r="D473" s="111"/>
      <c r="E473" s="102"/>
      <c r="F473" s="144"/>
      <c r="H473" s="120"/>
    </row>
    <row r="474" spans="2:8" x14ac:dyDescent="0.25">
      <c r="B474" s="112"/>
      <c r="C474" s="102"/>
      <c r="D474" s="111"/>
      <c r="E474" s="102"/>
      <c r="F474" s="144"/>
      <c r="H474" s="120"/>
    </row>
    <row r="475" spans="2:8" x14ac:dyDescent="0.25">
      <c r="B475" s="112"/>
      <c r="C475" s="102"/>
      <c r="D475" s="111"/>
      <c r="E475" s="102"/>
      <c r="F475" s="144"/>
      <c r="H475" s="120"/>
    </row>
    <row r="476" spans="2:8" x14ac:dyDescent="0.25">
      <c r="B476" s="112"/>
      <c r="C476" s="102"/>
      <c r="D476" s="111"/>
      <c r="E476" s="102"/>
      <c r="F476" s="144"/>
      <c r="H476" s="120"/>
    </row>
    <row r="477" spans="2:8" x14ac:dyDescent="0.25">
      <c r="B477" s="112"/>
      <c r="C477" s="102"/>
      <c r="D477" s="111"/>
      <c r="E477" s="102"/>
      <c r="F477" s="144"/>
      <c r="H477" s="120"/>
    </row>
    <row r="478" spans="2:8" x14ac:dyDescent="0.25">
      <c r="B478" s="112"/>
      <c r="C478" s="102"/>
      <c r="D478" s="111"/>
      <c r="E478" s="102"/>
      <c r="F478" s="144"/>
      <c r="H478" s="120"/>
    </row>
    <row r="479" spans="2:8" x14ac:dyDescent="0.25">
      <c r="B479" s="112"/>
      <c r="C479" s="102"/>
      <c r="D479" s="111"/>
      <c r="E479" s="102"/>
      <c r="F479" s="144"/>
      <c r="H479" s="120"/>
    </row>
    <row r="480" spans="2:8" x14ac:dyDescent="0.25">
      <c r="B480" s="112"/>
      <c r="C480" s="102"/>
      <c r="D480" s="111"/>
      <c r="E480" s="102"/>
      <c r="F480" s="144"/>
      <c r="H480" s="120"/>
    </row>
    <row r="481" spans="2:8" x14ac:dyDescent="0.25">
      <c r="B481" s="112"/>
      <c r="C481" s="102"/>
      <c r="D481" s="111"/>
      <c r="E481" s="102"/>
      <c r="F481" s="144"/>
      <c r="H481" s="120"/>
    </row>
    <row r="482" spans="2:8" x14ac:dyDescent="0.25">
      <c r="B482" s="112"/>
      <c r="C482" s="102"/>
      <c r="D482" s="111"/>
      <c r="E482" s="102"/>
      <c r="F482" s="144"/>
      <c r="H482" s="120"/>
    </row>
    <row r="483" spans="2:8" x14ac:dyDescent="0.25">
      <c r="B483" s="112"/>
      <c r="C483" s="102"/>
      <c r="D483" s="111"/>
      <c r="E483" s="102"/>
      <c r="F483" s="144"/>
      <c r="H483" s="120"/>
    </row>
    <row r="484" spans="2:8" x14ac:dyDescent="0.25">
      <c r="B484" s="112"/>
      <c r="C484" s="102"/>
      <c r="D484" s="111"/>
      <c r="E484" s="102"/>
      <c r="F484" s="144"/>
      <c r="H484" s="120"/>
    </row>
    <row r="485" spans="2:8" x14ac:dyDescent="0.25">
      <c r="B485" s="112"/>
      <c r="C485" s="102"/>
      <c r="D485" s="111"/>
      <c r="E485" s="102"/>
      <c r="F485" s="144"/>
      <c r="H485" s="120"/>
    </row>
    <row r="486" spans="2:8" x14ac:dyDescent="0.25">
      <c r="B486" s="112"/>
      <c r="C486" s="102"/>
      <c r="D486" s="111"/>
      <c r="E486" s="102"/>
      <c r="F486" s="144"/>
      <c r="H486" s="120"/>
    </row>
    <row r="487" spans="2:8" x14ac:dyDescent="0.25">
      <c r="B487" s="112"/>
      <c r="C487" s="102"/>
      <c r="D487" s="111"/>
      <c r="E487" s="102"/>
      <c r="F487" s="144"/>
      <c r="H487" s="120"/>
    </row>
    <row r="488" spans="2:8" x14ac:dyDescent="0.25">
      <c r="B488" s="112"/>
      <c r="C488" s="102"/>
      <c r="D488" s="111"/>
      <c r="E488" s="102"/>
      <c r="F488" s="144"/>
      <c r="H488" s="120"/>
    </row>
    <row r="489" spans="2:8" x14ac:dyDescent="0.25">
      <c r="B489" s="112"/>
      <c r="C489" s="102"/>
      <c r="D489" s="111"/>
      <c r="E489" s="102"/>
      <c r="F489" s="144"/>
      <c r="H489" s="120"/>
    </row>
    <row r="490" spans="2:8" x14ac:dyDescent="0.25">
      <c r="B490" s="112"/>
      <c r="C490" s="102"/>
      <c r="D490" s="111"/>
      <c r="E490" s="102"/>
      <c r="F490" s="144"/>
      <c r="H490" s="120"/>
    </row>
    <row r="491" spans="2:8" x14ac:dyDescent="0.25">
      <c r="B491" s="112"/>
      <c r="C491" s="102"/>
      <c r="D491" s="111"/>
      <c r="E491" s="102"/>
      <c r="F491" s="144"/>
      <c r="H491" s="120"/>
    </row>
    <row r="492" spans="2:8" x14ac:dyDescent="0.25">
      <c r="B492" s="112"/>
      <c r="C492" s="102"/>
      <c r="D492" s="111"/>
      <c r="E492" s="102"/>
      <c r="F492" s="144"/>
      <c r="H492" s="120"/>
    </row>
    <row r="493" spans="2:8" x14ac:dyDescent="0.25">
      <c r="B493" s="112"/>
      <c r="C493" s="102"/>
      <c r="D493" s="111"/>
      <c r="E493" s="102"/>
      <c r="F493" s="144"/>
      <c r="H493" s="120"/>
    </row>
    <row r="494" spans="2:8" x14ac:dyDescent="0.25">
      <c r="B494" s="112"/>
      <c r="C494" s="102"/>
      <c r="D494" s="111"/>
      <c r="E494" s="102"/>
      <c r="F494" s="144"/>
      <c r="H494" s="120"/>
    </row>
    <row r="495" spans="2:8" x14ac:dyDescent="0.25">
      <c r="B495" s="112"/>
      <c r="C495" s="102"/>
      <c r="D495" s="111"/>
      <c r="E495" s="102"/>
      <c r="F495" s="144"/>
      <c r="H495" s="120"/>
    </row>
    <row r="496" spans="2:8" x14ac:dyDescent="0.25">
      <c r="B496" s="112"/>
      <c r="C496" s="102"/>
      <c r="D496" s="111"/>
      <c r="E496" s="102"/>
      <c r="F496" s="144"/>
      <c r="H496" s="120"/>
    </row>
    <row r="497" spans="2:8" x14ac:dyDescent="0.25">
      <c r="B497" s="112"/>
      <c r="C497" s="102"/>
      <c r="D497" s="111"/>
      <c r="E497" s="102"/>
      <c r="F497" s="144"/>
      <c r="H497" s="120"/>
    </row>
    <row r="498" spans="2:8" x14ac:dyDescent="0.25">
      <c r="B498" s="112"/>
      <c r="C498" s="102"/>
      <c r="D498" s="111"/>
      <c r="E498" s="102"/>
      <c r="F498" s="144"/>
      <c r="H498" s="120"/>
    </row>
    <row r="499" spans="2:8" x14ac:dyDescent="0.25">
      <c r="B499" s="112"/>
      <c r="C499" s="102"/>
      <c r="D499" s="111"/>
      <c r="E499" s="102"/>
      <c r="F499" s="144"/>
      <c r="H499" s="120"/>
    </row>
    <row r="500" spans="2:8" x14ac:dyDescent="0.25">
      <c r="B500" s="112"/>
      <c r="C500" s="102"/>
      <c r="D500" s="111"/>
      <c r="E500" s="102"/>
      <c r="F500" s="144"/>
      <c r="H500" s="120"/>
    </row>
    <row r="501" spans="2:8" x14ac:dyDescent="0.25">
      <c r="B501" s="112"/>
      <c r="C501" s="102"/>
      <c r="D501" s="111"/>
      <c r="E501" s="102"/>
      <c r="F501" s="144"/>
      <c r="H501" s="120"/>
    </row>
    <row r="502" spans="2:8" x14ac:dyDescent="0.25">
      <c r="B502" s="112"/>
      <c r="C502" s="102"/>
      <c r="D502" s="111"/>
      <c r="E502" s="102"/>
      <c r="F502" s="144"/>
      <c r="H502" s="120"/>
    </row>
    <row r="503" spans="2:8" x14ac:dyDescent="0.25">
      <c r="B503" s="112"/>
      <c r="C503" s="102"/>
      <c r="D503" s="111"/>
      <c r="E503" s="102"/>
      <c r="F503" s="144"/>
      <c r="H503" s="120"/>
    </row>
    <row r="504" spans="2:8" x14ac:dyDescent="0.25">
      <c r="B504" s="112"/>
      <c r="C504" s="102"/>
      <c r="D504" s="111"/>
      <c r="E504" s="102"/>
      <c r="F504" s="144"/>
      <c r="H504" s="120"/>
    </row>
    <row r="505" spans="2:8" x14ac:dyDescent="0.25">
      <c r="B505" s="112"/>
      <c r="C505" s="102"/>
      <c r="D505" s="111"/>
      <c r="E505" s="102"/>
      <c r="F505" s="144"/>
      <c r="H505" s="120"/>
    </row>
    <row r="506" spans="2:8" x14ac:dyDescent="0.25">
      <c r="B506" s="112"/>
      <c r="C506" s="102"/>
      <c r="D506" s="111"/>
      <c r="E506" s="102"/>
      <c r="F506" s="144"/>
      <c r="H506" s="120"/>
    </row>
    <row r="507" spans="2:8" x14ac:dyDescent="0.25">
      <c r="B507" s="112"/>
      <c r="C507" s="102"/>
      <c r="D507" s="111"/>
      <c r="E507" s="102"/>
      <c r="F507" s="144"/>
      <c r="H507" s="120"/>
    </row>
    <row r="508" spans="2:8" x14ac:dyDescent="0.25">
      <c r="B508" s="112"/>
      <c r="C508" s="102"/>
      <c r="D508" s="111"/>
      <c r="E508" s="102"/>
      <c r="F508" s="144"/>
      <c r="H508" s="120"/>
    </row>
    <row r="509" spans="2:8" x14ac:dyDescent="0.25">
      <c r="B509" s="112"/>
      <c r="C509" s="102"/>
      <c r="D509" s="111"/>
      <c r="E509" s="102"/>
      <c r="F509" s="144"/>
      <c r="H509" s="120"/>
    </row>
    <row r="510" spans="2:8" x14ac:dyDescent="0.25">
      <c r="B510" s="112"/>
      <c r="C510" s="102"/>
      <c r="D510" s="111"/>
      <c r="E510" s="102"/>
      <c r="F510" s="144"/>
      <c r="H510" s="120"/>
    </row>
    <row r="511" spans="2:8" x14ac:dyDescent="0.25">
      <c r="B511" s="112"/>
      <c r="C511" s="102"/>
      <c r="D511" s="111"/>
      <c r="E511" s="102"/>
      <c r="F511" s="144"/>
      <c r="H511" s="120"/>
    </row>
    <row r="512" spans="2:8" x14ac:dyDescent="0.25">
      <c r="B512" s="112"/>
      <c r="C512" s="102"/>
      <c r="D512" s="111"/>
      <c r="E512" s="102"/>
      <c r="F512" s="144"/>
      <c r="H512" s="120"/>
    </row>
    <row r="513" spans="2:8" x14ac:dyDescent="0.25">
      <c r="B513" s="112"/>
      <c r="C513" s="102"/>
      <c r="D513" s="111"/>
      <c r="E513" s="102"/>
      <c r="F513" s="144"/>
      <c r="H513" s="120"/>
    </row>
    <row r="514" spans="2:8" x14ac:dyDescent="0.25">
      <c r="B514" s="112"/>
      <c r="C514" s="102"/>
      <c r="D514" s="111"/>
      <c r="E514" s="102"/>
      <c r="F514" s="144"/>
      <c r="H514" s="120"/>
    </row>
    <row r="515" spans="2:8" x14ac:dyDescent="0.25">
      <c r="B515" s="112"/>
      <c r="C515" s="102"/>
      <c r="D515" s="111"/>
      <c r="E515" s="102"/>
      <c r="F515" s="144"/>
      <c r="H515" s="120"/>
    </row>
    <row r="516" spans="2:8" x14ac:dyDescent="0.25">
      <c r="B516" s="112"/>
      <c r="C516" s="102"/>
      <c r="D516" s="111"/>
      <c r="E516" s="102"/>
      <c r="F516" s="144"/>
      <c r="H516" s="120"/>
    </row>
    <row r="517" spans="2:8" x14ac:dyDescent="0.25">
      <c r="B517" s="112"/>
      <c r="C517" s="102"/>
      <c r="D517" s="111"/>
      <c r="E517" s="102"/>
      <c r="F517" s="144"/>
      <c r="H517" s="120"/>
    </row>
    <row r="518" spans="2:8" x14ac:dyDescent="0.25">
      <c r="B518" s="112"/>
      <c r="C518" s="102"/>
      <c r="D518" s="111"/>
      <c r="E518" s="102"/>
      <c r="F518" s="144"/>
      <c r="H518" s="120"/>
    </row>
    <row r="519" spans="2:8" x14ac:dyDescent="0.25">
      <c r="B519" s="112"/>
      <c r="C519" s="102"/>
      <c r="D519" s="111"/>
      <c r="E519" s="102"/>
      <c r="F519" s="144"/>
      <c r="H519" s="120"/>
    </row>
    <row r="520" spans="2:8" x14ac:dyDescent="0.25">
      <c r="B520" s="112"/>
      <c r="C520" s="102"/>
      <c r="D520" s="111"/>
      <c r="E520" s="102"/>
      <c r="F520" s="144"/>
      <c r="H520" s="120"/>
    </row>
    <row r="521" spans="2:8" x14ac:dyDescent="0.25">
      <c r="B521" s="112"/>
      <c r="C521" s="102"/>
      <c r="D521" s="111"/>
      <c r="E521" s="102"/>
      <c r="F521" s="144"/>
      <c r="H521" s="120"/>
    </row>
    <row r="522" spans="2:8" x14ac:dyDescent="0.25">
      <c r="B522" s="112"/>
      <c r="C522" s="102"/>
      <c r="D522" s="111"/>
      <c r="E522" s="102"/>
      <c r="F522" s="144"/>
      <c r="H522" s="120"/>
    </row>
    <row r="523" spans="2:8" x14ac:dyDescent="0.25">
      <c r="B523" s="112"/>
      <c r="C523" s="102"/>
      <c r="D523" s="111"/>
      <c r="E523" s="102"/>
      <c r="F523" s="144"/>
      <c r="H523" s="120"/>
    </row>
    <row r="524" spans="2:8" x14ac:dyDescent="0.25">
      <c r="B524" s="112"/>
      <c r="C524" s="102"/>
      <c r="D524" s="111"/>
      <c r="E524" s="102"/>
      <c r="F524" s="144"/>
      <c r="H524" s="120"/>
    </row>
    <row r="525" spans="2:8" x14ac:dyDescent="0.25">
      <c r="B525" s="112"/>
      <c r="C525" s="102"/>
      <c r="D525" s="111"/>
      <c r="E525" s="102"/>
      <c r="F525" s="144"/>
      <c r="H525" s="120"/>
    </row>
    <row r="526" spans="2:8" x14ac:dyDescent="0.25">
      <c r="B526" s="112"/>
      <c r="C526" s="102"/>
      <c r="D526" s="111"/>
      <c r="E526" s="102"/>
      <c r="F526" s="144"/>
      <c r="H526" s="120"/>
    </row>
    <row r="527" spans="2:8" x14ac:dyDescent="0.25">
      <c r="B527" s="112"/>
      <c r="C527" s="102"/>
      <c r="D527" s="111"/>
      <c r="E527" s="102"/>
      <c r="F527" s="144"/>
      <c r="H527" s="120"/>
    </row>
    <row r="528" spans="2:8" x14ac:dyDescent="0.25">
      <c r="B528" s="112"/>
      <c r="C528" s="102"/>
      <c r="D528" s="111"/>
      <c r="E528" s="102"/>
      <c r="F528" s="144"/>
      <c r="H528" s="120"/>
    </row>
    <row r="529" spans="2:8" x14ac:dyDescent="0.25">
      <c r="B529" s="112"/>
      <c r="C529" s="102"/>
      <c r="D529" s="111"/>
      <c r="E529" s="102"/>
      <c r="F529" s="144"/>
      <c r="H529" s="120"/>
    </row>
    <row r="530" spans="2:8" x14ac:dyDescent="0.25">
      <c r="B530" s="112"/>
      <c r="C530" s="102"/>
      <c r="D530" s="111"/>
      <c r="E530" s="102"/>
      <c r="F530" s="144"/>
      <c r="H530" s="120"/>
    </row>
    <row r="531" spans="2:8" x14ac:dyDescent="0.25">
      <c r="B531" s="112"/>
      <c r="C531" s="102"/>
      <c r="D531" s="111"/>
      <c r="E531" s="102"/>
      <c r="F531" s="144"/>
      <c r="H531" s="120"/>
    </row>
    <row r="532" spans="2:8" x14ac:dyDescent="0.25">
      <c r="B532" s="112"/>
      <c r="C532" s="102"/>
      <c r="D532" s="111"/>
      <c r="E532" s="102"/>
      <c r="F532" s="144"/>
      <c r="H532" s="120"/>
    </row>
    <row r="533" spans="2:8" x14ac:dyDescent="0.25">
      <c r="B533" s="112"/>
      <c r="C533" s="102"/>
      <c r="D533" s="111"/>
      <c r="E533" s="102"/>
      <c r="F533" s="144"/>
      <c r="H533" s="120"/>
    </row>
    <row r="534" spans="2:8" x14ac:dyDescent="0.25">
      <c r="B534" s="112"/>
      <c r="C534" s="102"/>
      <c r="D534" s="111"/>
      <c r="E534" s="102"/>
      <c r="F534" s="144"/>
      <c r="H534" s="120"/>
    </row>
    <row r="535" spans="2:8" x14ac:dyDescent="0.25">
      <c r="B535" s="112"/>
      <c r="C535" s="102"/>
      <c r="D535" s="111"/>
      <c r="E535" s="102"/>
      <c r="F535" s="144"/>
      <c r="H535" s="120"/>
    </row>
    <row r="536" spans="2:8" x14ac:dyDescent="0.25">
      <c r="B536" s="112"/>
      <c r="C536" s="102"/>
      <c r="D536" s="111"/>
      <c r="E536" s="102"/>
      <c r="F536" s="144"/>
      <c r="H536" s="120"/>
    </row>
    <row r="537" spans="2:8" x14ac:dyDescent="0.25">
      <c r="B537" s="112"/>
      <c r="C537" s="102"/>
      <c r="D537" s="111"/>
      <c r="E537" s="102"/>
      <c r="F537" s="144"/>
      <c r="H537" s="120"/>
    </row>
    <row r="538" spans="2:8" x14ac:dyDescent="0.25">
      <c r="B538" s="112"/>
      <c r="C538" s="102"/>
      <c r="D538" s="111"/>
      <c r="E538" s="102"/>
      <c r="F538" s="144"/>
      <c r="H538" s="120"/>
    </row>
    <row r="539" spans="2:8" x14ac:dyDescent="0.25">
      <c r="B539" s="112"/>
      <c r="C539" s="102"/>
      <c r="D539" s="111"/>
      <c r="E539" s="102"/>
      <c r="F539" s="144"/>
      <c r="H539" s="120"/>
    </row>
    <row r="540" spans="2:8" x14ac:dyDescent="0.25">
      <c r="B540" s="112"/>
      <c r="C540" s="102"/>
      <c r="D540" s="111"/>
      <c r="E540" s="102"/>
      <c r="F540" s="144"/>
      <c r="H540" s="120"/>
    </row>
    <row r="541" spans="2:8" x14ac:dyDescent="0.25">
      <c r="B541" s="112"/>
      <c r="C541" s="102"/>
      <c r="D541" s="111"/>
      <c r="E541" s="102"/>
      <c r="F541" s="144"/>
      <c r="H541" s="120"/>
    </row>
    <row r="542" spans="2:8" x14ac:dyDescent="0.25">
      <c r="B542" s="112"/>
      <c r="C542" s="102"/>
      <c r="D542" s="111"/>
      <c r="E542" s="102"/>
      <c r="F542" s="144"/>
      <c r="H542" s="120"/>
    </row>
    <row r="543" spans="2:8" x14ac:dyDescent="0.25">
      <c r="B543" s="112"/>
      <c r="C543" s="102"/>
      <c r="D543" s="111"/>
      <c r="E543" s="102"/>
      <c r="F543" s="144"/>
      <c r="H543" s="120"/>
    </row>
    <row r="544" spans="2:8" x14ac:dyDescent="0.25">
      <c r="B544" s="112"/>
      <c r="C544" s="102"/>
      <c r="D544" s="111"/>
      <c r="E544" s="102"/>
      <c r="F544" s="144"/>
      <c r="H544" s="120"/>
    </row>
    <row r="545" spans="2:8" x14ac:dyDescent="0.25">
      <c r="B545" s="112"/>
      <c r="C545" s="102"/>
      <c r="D545" s="111"/>
      <c r="E545" s="102"/>
      <c r="F545" s="144"/>
      <c r="H545" s="120"/>
    </row>
    <row r="546" spans="2:8" x14ac:dyDescent="0.25">
      <c r="B546" s="112"/>
      <c r="C546" s="102"/>
      <c r="D546" s="111"/>
      <c r="E546" s="102"/>
      <c r="F546" s="144"/>
      <c r="H546" s="120"/>
    </row>
    <row r="547" spans="2:8" x14ac:dyDescent="0.25">
      <c r="B547" s="112"/>
      <c r="C547" s="102"/>
      <c r="D547" s="111"/>
      <c r="E547" s="102"/>
      <c r="F547" s="144"/>
      <c r="H547" s="120"/>
    </row>
    <row r="548" spans="2:8" x14ac:dyDescent="0.25">
      <c r="B548" s="112"/>
      <c r="C548" s="102"/>
      <c r="D548" s="111"/>
      <c r="E548" s="102"/>
      <c r="F548" s="144"/>
      <c r="H548" s="120"/>
    </row>
    <row r="549" spans="2:8" x14ac:dyDescent="0.25">
      <c r="B549" s="112"/>
      <c r="C549" s="102"/>
      <c r="D549" s="111"/>
      <c r="E549" s="102"/>
      <c r="F549" s="144"/>
      <c r="H549" s="120"/>
    </row>
    <row r="550" spans="2:8" x14ac:dyDescent="0.25">
      <c r="B550" s="112"/>
      <c r="C550" s="102"/>
      <c r="D550" s="111"/>
      <c r="E550" s="102"/>
      <c r="F550" s="144"/>
      <c r="H550" s="120"/>
    </row>
    <row r="551" spans="2:8" x14ac:dyDescent="0.25">
      <c r="B551" s="112"/>
      <c r="C551" s="102"/>
      <c r="D551" s="111"/>
      <c r="E551" s="102"/>
      <c r="F551" s="144"/>
      <c r="H551" s="120"/>
    </row>
    <row r="552" spans="2:8" x14ac:dyDescent="0.25">
      <c r="B552" s="112"/>
      <c r="C552" s="102"/>
      <c r="D552" s="111"/>
      <c r="E552" s="102"/>
      <c r="F552" s="144"/>
      <c r="H552" s="120"/>
    </row>
    <row r="553" spans="2:8" x14ac:dyDescent="0.25">
      <c r="B553" s="112"/>
      <c r="C553" s="102"/>
      <c r="D553" s="111"/>
      <c r="E553" s="102"/>
      <c r="F553" s="144"/>
      <c r="H553" s="120"/>
    </row>
    <row r="554" spans="2:8" x14ac:dyDescent="0.25">
      <c r="B554" s="112"/>
      <c r="C554" s="102"/>
      <c r="D554" s="111"/>
      <c r="E554" s="102"/>
      <c r="F554" s="144"/>
      <c r="H554" s="120"/>
    </row>
    <row r="555" spans="2:8" x14ac:dyDescent="0.25">
      <c r="B555" s="112"/>
      <c r="C555" s="102"/>
      <c r="D555" s="111"/>
      <c r="E555" s="102"/>
      <c r="F555" s="144"/>
      <c r="H555" s="120"/>
    </row>
    <row r="556" spans="2:8" x14ac:dyDescent="0.25">
      <c r="B556" s="112"/>
      <c r="C556" s="102"/>
      <c r="D556" s="111"/>
      <c r="E556" s="102"/>
      <c r="F556" s="144"/>
      <c r="H556" s="120"/>
    </row>
    <row r="557" spans="2:8" x14ac:dyDescent="0.25">
      <c r="B557" s="112"/>
      <c r="C557" s="102"/>
      <c r="D557" s="111"/>
      <c r="E557" s="102"/>
      <c r="F557" s="144"/>
      <c r="H557" s="120"/>
    </row>
    <row r="558" spans="2:8" x14ac:dyDescent="0.25">
      <c r="B558" s="112"/>
      <c r="C558" s="102"/>
      <c r="D558" s="111"/>
      <c r="E558" s="102"/>
      <c r="F558" s="144"/>
      <c r="H558" s="120"/>
    </row>
    <row r="559" spans="2:8" x14ac:dyDescent="0.25">
      <c r="B559" s="112"/>
      <c r="C559" s="102"/>
      <c r="D559" s="111"/>
      <c r="E559" s="102"/>
      <c r="F559" s="144"/>
      <c r="H559" s="120"/>
    </row>
    <row r="560" spans="2:8" x14ac:dyDescent="0.25">
      <c r="B560" s="112"/>
      <c r="C560" s="102"/>
      <c r="D560" s="111"/>
      <c r="E560" s="102"/>
      <c r="F560" s="144"/>
      <c r="H560" s="120"/>
    </row>
    <row r="561" spans="2:8" x14ac:dyDescent="0.25">
      <c r="B561" s="112"/>
      <c r="C561" s="102"/>
      <c r="D561" s="111"/>
      <c r="E561" s="102"/>
      <c r="F561" s="144"/>
      <c r="H561" s="120"/>
    </row>
    <row r="562" spans="2:8" x14ac:dyDescent="0.25">
      <c r="B562" s="112"/>
      <c r="C562" s="102"/>
      <c r="D562" s="111"/>
      <c r="E562" s="102"/>
      <c r="F562" s="144"/>
      <c r="H562" s="120"/>
    </row>
    <row r="563" spans="2:8" x14ac:dyDescent="0.25">
      <c r="B563" s="112"/>
      <c r="C563" s="102"/>
      <c r="D563" s="111"/>
      <c r="E563" s="102"/>
      <c r="F563" s="144"/>
      <c r="H563" s="120"/>
    </row>
    <row r="564" spans="2:8" x14ac:dyDescent="0.25">
      <c r="B564" s="112"/>
      <c r="C564" s="102"/>
      <c r="D564" s="111"/>
      <c r="E564" s="102"/>
      <c r="F564" s="144"/>
      <c r="H564" s="120"/>
    </row>
    <row r="565" spans="2:8" x14ac:dyDescent="0.25">
      <c r="B565" s="112"/>
      <c r="C565" s="102"/>
      <c r="D565" s="111"/>
      <c r="E565" s="102"/>
      <c r="F565" s="144"/>
      <c r="H565" s="120"/>
    </row>
    <row r="566" spans="2:8" x14ac:dyDescent="0.25">
      <c r="B566" s="112"/>
      <c r="C566" s="102"/>
      <c r="D566" s="111"/>
      <c r="E566" s="102"/>
      <c r="F566" s="144"/>
      <c r="H566" s="120"/>
    </row>
    <row r="567" spans="2:8" x14ac:dyDescent="0.25">
      <c r="B567" s="112"/>
      <c r="C567" s="102"/>
      <c r="D567" s="111"/>
      <c r="E567" s="102"/>
      <c r="F567" s="144"/>
      <c r="H567" s="120"/>
    </row>
    <row r="568" spans="2:8" x14ac:dyDescent="0.25">
      <c r="B568" s="112"/>
      <c r="C568" s="102"/>
      <c r="D568" s="111"/>
      <c r="E568" s="102"/>
      <c r="F568" s="144"/>
      <c r="H568" s="120"/>
    </row>
    <row r="569" spans="2:8" x14ac:dyDescent="0.25">
      <c r="B569" s="112"/>
      <c r="C569" s="102"/>
      <c r="D569" s="111"/>
      <c r="E569" s="102"/>
      <c r="F569" s="144"/>
      <c r="H569" s="120"/>
    </row>
    <row r="570" spans="2:8" x14ac:dyDescent="0.25">
      <c r="B570" s="112"/>
      <c r="C570" s="102"/>
      <c r="D570" s="111"/>
      <c r="E570" s="102"/>
      <c r="F570" s="144"/>
      <c r="H570" s="120"/>
    </row>
    <row r="571" spans="2:8" x14ac:dyDescent="0.25">
      <c r="B571" s="112"/>
      <c r="C571" s="102"/>
      <c r="D571" s="111"/>
      <c r="E571" s="102"/>
      <c r="F571" s="144"/>
      <c r="H571" s="120"/>
    </row>
    <row r="572" spans="2:8" x14ac:dyDescent="0.25">
      <c r="B572" s="112"/>
      <c r="C572" s="102"/>
      <c r="D572" s="111"/>
      <c r="E572" s="102"/>
      <c r="F572" s="144"/>
      <c r="H572" s="120"/>
    </row>
    <row r="573" spans="2:8" x14ac:dyDescent="0.25">
      <c r="B573" s="112"/>
      <c r="C573" s="102"/>
      <c r="D573" s="111"/>
      <c r="E573" s="102"/>
      <c r="F573" s="144"/>
      <c r="H573" s="120"/>
    </row>
    <row r="574" spans="2:8" x14ac:dyDescent="0.25">
      <c r="B574" s="112"/>
      <c r="C574" s="102"/>
      <c r="D574" s="111"/>
      <c r="E574" s="102"/>
      <c r="F574" s="144"/>
      <c r="H574" s="120"/>
    </row>
    <row r="575" spans="2:8" x14ac:dyDescent="0.25">
      <c r="B575" s="112"/>
      <c r="C575" s="102"/>
      <c r="D575" s="111"/>
      <c r="E575" s="102"/>
      <c r="F575" s="144"/>
      <c r="H575" s="120"/>
    </row>
    <row r="576" spans="2:8" x14ac:dyDescent="0.25">
      <c r="B576" s="112"/>
      <c r="C576" s="102"/>
      <c r="D576" s="111"/>
      <c r="E576" s="102"/>
      <c r="F576" s="144"/>
      <c r="H576" s="120"/>
    </row>
    <row r="577" spans="2:8" x14ac:dyDescent="0.25">
      <c r="B577" s="112"/>
      <c r="C577" s="102"/>
      <c r="D577" s="111"/>
      <c r="E577" s="102"/>
      <c r="F577" s="144"/>
      <c r="H577" s="120"/>
    </row>
    <row r="578" spans="2:8" x14ac:dyDescent="0.25">
      <c r="B578" s="112"/>
      <c r="C578" s="102"/>
      <c r="D578" s="111"/>
      <c r="E578" s="102"/>
      <c r="F578" s="144"/>
      <c r="H578" s="120"/>
    </row>
    <row r="579" spans="2:8" x14ac:dyDescent="0.25">
      <c r="B579" s="112"/>
      <c r="C579" s="102"/>
      <c r="D579" s="111"/>
      <c r="E579" s="102"/>
      <c r="F579" s="144"/>
      <c r="H579" s="120"/>
    </row>
    <row r="580" spans="2:8" x14ac:dyDescent="0.25">
      <c r="B580" s="112"/>
      <c r="C580" s="102"/>
      <c r="D580" s="111"/>
      <c r="E580" s="102"/>
      <c r="F580" s="144"/>
      <c r="H580" s="120"/>
    </row>
    <row r="581" spans="2:8" x14ac:dyDescent="0.25">
      <c r="B581" s="112"/>
      <c r="C581" s="102"/>
      <c r="D581" s="111"/>
      <c r="E581" s="102"/>
      <c r="F581" s="144"/>
      <c r="H581" s="120"/>
    </row>
    <row r="582" spans="2:8" x14ac:dyDescent="0.25">
      <c r="B582" s="112"/>
      <c r="C582" s="102"/>
      <c r="D582" s="111"/>
      <c r="E582" s="102"/>
      <c r="F582" s="144"/>
      <c r="H582" s="120"/>
    </row>
    <row r="583" spans="2:8" x14ac:dyDescent="0.25">
      <c r="B583" s="112"/>
      <c r="C583" s="102"/>
      <c r="D583" s="111"/>
      <c r="E583" s="102"/>
      <c r="F583" s="144"/>
      <c r="H583" s="120"/>
    </row>
    <row r="584" spans="2:8" x14ac:dyDescent="0.25">
      <c r="B584" s="112"/>
      <c r="C584" s="102"/>
      <c r="D584" s="111"/>
      <c r="E584" s="102"/>
      <c r="F584" s="144"/>
      <c r="H584" s="120"/>
    </row>
    <row r="585" spans="2:8" x14ac:dyDescent="0.25">
      <c r="B585" s="112"/>
      <c r="C585" s="102"/>
      <c r="D585" s="111"/>
      <c r="E585" s="102"/>
      <c r="F585" s="144"/>
      <c r="H585" s="120"/>
    </row>
    <row r="586" spans="2:8" x14ac:dyDescent="0.25">
      <c r="B586" s="112"/>
      <c r="C586" s="102"/>
      <c r="D586" s="111"/>
      <c r="E586" s="102"/>
      <c r="F586" s="144"/>
      <c r="H586" s="120"/>
    </row>
    <row r="587" spans="2:8" x14ac:dyDescent="0.25">
      <c r="B587" s="112"/>
      <c r="C587" s="102"/>
      <c r="D587" s="111"/>
      <c r="E587" s="102"/>
      <c r="F587" s="144"/>
      <c r="H587" s="120"/>
    </row>
    <row r="588" spans="2:8" x14ac:dyDescent="0.25">
      <c r="B588" s="112"/>
      <c r="C588" s="102"/>
      <c r="D588" s="111"/>
      <c r="E588" s="102"/>
      <c r="F588" s="144"/>
      <c r="H588" s="120"/>
    </row>
    <row r="589" spans="2:8" x14ac:dyDescent="0.25">
      <c r="B589" s="112"/>
      <c r="C589" s="102"/>
      <c r="D589" s="111"/>
      <c r="E589" s="102"/>
      <c r="F589" s="144"/>
      <c r="H589" s="120"/>
    </row>
    <row r="590" spans="2:8" x14ac:dyDescent="0.25">
      <c r="B590" s="112"/>
      <c r="C590" s="102"/>
      <c r="D590" s="111"/>
      <c r="E590" s="102"/>
      <c r="F590" s="144"/>
      <c r="H590" s="120"/>
    </row>
    <row r="591" spans="2:8" x14ac:dyDescent="0.25">
      <c r="B591" s="112"/>
      <c r="C591" s="102"/>
      <c r="D591" s="111"/>
      <c r="E591" s="102"/>
      <c r="F591" s="144"/>
      <c r="H591" s="120"/>
    </row>
    <row r="592" spans="2:8" x14ac:dyDescent="0.25">
      <c r="B592" s="112"/>
      <c r="C592" s="102"/>
      <c r="D592" s="111"/>
      <c r="E592" s="102"/>
      <c r="F592" s="144"/>
      <c r="H592" s="120"/>
    </row>
    <row r="593" spans="2:8" x14ac:dyDescent="0.25">
      <c r="B593" s="112"/>
      <c r="C593" s="102"/>
      <c r="D593" s="111"/>
      <c r="E593" s="102"/>
      <c r="F593" s="144"/>
      <c r="H593" s="120"/>
    </row>
    <row r="594" spans="2:8" x14ac:dyDescent="0.25">
      <c r="B594" s="112"/>
      <c r="C594" s="102"/>
      <c r="D594" s="111"/>
      <c r="E594" s="102"/>
      <c r="F594" s="144"/>
      <c r="H594" s="120"/>
    </row>
    <row r="595" spans="2:8" x14ac:dyDescent="0.25">
      <c r="B595" s="112"/>
      <c r="C595" s="102"/>
      <c r="D595" s="111"/>
      <c r="E595" s="102"/>
      <c r="F595" s="144"/>
      <c r="H595" s="120"/>
    </row>
    <row r="596" spans="2:8" x14ac:dyDescent="0.25">
      <c r="B596" s="112"/>
      <c r="C596" s="102"/>
      <c r="D596" s="111"/>
      <c r="E596" s="102"/>
      <c r="F596" s="144"/>
      <c r="H596" s="120"/>
    </row>
    <row r="597" spans="2:8" x14ac:dyDescent="0.25">
      <c r="B597" s="112"/>
      <c r="C597" s="102"/>
      <c r="D597" s="111"/>
      <c r="E597" s="102"/>
      <c r="F597" s="144"/>
      <c r="H597" s="120"/>
    </row>
    <row r="598" spans="2:8" x14ac:dyDescent="0.25">
      <c r="B598" s="112"/>
      <c r="C598" s="102"/>
      <c r="D598" s="111"/>
      <c r="E598" s="102"/>
      <c r="F598" s="144"/>
      <c r="H598" s="120"/>
    </row>
    <row r="599" spans="2:8" x14ac:dyDescent="0.25">
      <c r="B599" s="112"/>
      <c r="C599" s="102"/>
      <c r="D599" s="111"/>
      <c r="E599" s="102"/>
      <c r="F599" s="144"/>
      <c r="H599" s="120"/>
    </row>
    <row r="600" spans="2:8" x14ac:dyDescent="0.25">
      <c r="B600" s="112"/>
      <c r="C600" s="102"/>
      <c r="D600" s="111"/>
      <c r="E600" s="102"/>
      <c r="F600" s="144"/>
      <c r="H600" s="120"/>
    </row>
    <row r="601" spans="2:8" x14ac:dyDescent="0.25">
      <c r="B601" s="112"/>
      <c r="C601" s="102"/>
      <c r="D601" s="111"/>
      <c r="E601" s="102"/>
      <c r="F601" s="144"/>
      <c r="H601" s="120"/>
    </row>
    <row r="602" spans="2:8" x14ac:dyDescent="0.25">
      <c r="B602" s="112"/>
      <c r="C602" s="102"/>
      <c r="D602" s="111"/>
      <c r="E602" s="102"/>
      <c r="F602" s="144"/>
      <c r="H602" s="120"/>
    </row>
    <row r="603" spans="2:8" x14ac:dyDescent="0.25">
      <c r="B603" s="112"/>
      <c r="C603" s="102"/>
      <c r="D603" s="111"/>
      <c r="E603" s="102"/>
      <c r="F603" s="144"/>
      <c r="H603" s="120"/>
    </row>
    <row r="604" spans="2:8" x14ac:dyDescent="0.25">
      <c r="B604" s="112"/>
      <c r="C604" s="102"/>
      <c r="D604" s="111"/>
      <c r="E604" s="102"/>
      <c r="F604" s="144"/>
      <c r="H604" s="120"/>
    </row>
    <row r="605" spans="2:8" x14ac:dyDescent="0.25">
      <c r="B605" s="112"/>
      <c r="C605" s="102"/>
      <c r="D605" s="111"/>
      <c r="E605" s="102"/>
      <c r="F605" s="144"/>
      <c r="H605" s="120"/>
    </row>
    <row r="606" spans="2:8" x14ac:dyDescent="0.25">
      <c r="B606" s="112"/>
      <c r="C606" s="102"/>
      <c r="D606" s="111"/>
      <c r="E606" s="102"/>
      <c r="F606" s="144"/>
      <c r="H606" s="120"/>
    </row>
    <row r="607" spans="2:8" x14ac:dyDescent="0.25">
      <c r="B607" s="112"/>
      <c r="C607" s="102"/>
      <c r="D607" s="111"/>
      <c r="E607" s="102"/>
      <c r="F607" s="144"/>
      <c r="H607" s="120"/>
    </row>
    <row r="608" spans="2:8" x14ac:dyDescent="0.25">
      <c r="B608" s="112"/>
      <c r="C608" s="102"/>
      <c r="D608" s="111"/>
      <c r="E608" s="102"/>
      <c r="F608" s="144"/>
      <c r="H608" s="120"/>
    </row>
    <row r="609" spans="2:8" x14ac:dyDescent="0.25">
      <c r="B609" s="112"/>
      <c r="C609" s="102"/>
      <c r="D609" s="111"/>
      <c r="E609" s="102"/>
      <c r="F609" s="144"/>
      <c r="H609" s="120"/>
    </row>
    <row r="610" spans="2:8" x14ac:dyDescent="0.25">
      <c r="B610" s="112"/>
      <c r="C610" s="102"/>
      <c r="D610" s="111"/>
      <c r="E610" s="102"/>
      <c r="F610" s="144"/>
      <c r="H610" s="120"/>
    </row>
    <row r="611" spans="2:8" x14ac:dyDescent="0.25">
      <c r="B611" s="112"/>
      <c r="C611" s="102"/>
      <c r="D611" s="111"/>
      <c r="E611" s="102"/>
      <c r="F611" s="144"/>
      <c r="H611" s="120"/>
    </row>
    <row r="612" spans="2:8" x14ac:dyDescent="0.25">
      <c r="B612" s="112"/>
      <c r="C612" s="102"/>
      <c r="D612" s="111"/>
      <c r="E612" s="102"/>
      <c r="F612" s="144"/>
      <c r="H612" s="120"/>
    </row>
    <row r="613" spans="2:8" x14ac:dyDescent="0.25">
      <c r="B613" s="112"/>
      <c r="C613" s="102"/>
      <c r="D613" s="111"/>
      <c r="E613" s="102"/>
      <c r="F613" s="144"/>
      <c r="H613" s="120"/>
    </row>
    <row r="614" spans="2:8" x14ac:dyDescent="0.25">
      <c r="B614" s="112"/>
      <c r="C614" s="102"/>
      <c r="D614" s="111"/>
      <c r="E614" s="102"/>
      <c r="F614" s="144"/>
      <c r="H614" s="120"/>
    </row>
    <row r="615" spans="2:8" x14ac:dyDescent="0.25">
      <c r="B615" s="112"/>
      <c r="C615" s="102"/>
      <c r="D615" s="111"/>
      <c r="E615" s="102"/>
      <c r="F615" s="144"/>
      <c r="H615" s="120"/>
    </row>
    <row r="616" spans="2:8" x14ac:dyDescent="0.25">
      <c r="B616" s="112"/>
      <c r="C616" s="102"/>
      <c r="D616" s="111"/>
      <c r="E616" s="102"/>
      <c r="F616" s="144"/>
      <c r="H616" s="120"/>
    </row>
  </sheetData>
  <autoFilter ref="B1:B616" xr:uid="{00000000-0009-0000-0000-00000B000000}"/>
  <mergeCells count="4">
    <mergeCell ref="B1:K1"/>
    <mergeCell ref="B2:I2"/>
    <mergeCell ref="B3:I3"/>
    <mergeCell ref="A1:A5"/>
  </mergeCells>
  <phoneticPr fontId="39" type="noConversion"/>
  <conditionalFormatting sqref="B1:B2 B5:B1048576">
    <cfRule type="containsText" dxfId="15" priority="7" operator="containsText" text="Cotação">
      <formula>NOT(ISERROR(SEARCH("Cotação",B1)))</formula>
    </cfRule>
    <cfRule type="containsText" dxfId="14" priority="8" operator="containsText" text="Composição">
      <formula>NOT(ISERROR(SEARCH("Composição",B1)))</formula>
    </cfRule>
  </conditionalFormatting>
  <conditionalFormatting sqref="H1 H5:H1048576">
    <cfRule type="cellIs" dxfId="13" priority="29" operator="equal">
      <formula>2</formula>
    </cfRule>
    <cfRule type="cellIs" dxfId="12" priority="30" operator="equal">
      <formula>1</formula>
    </cfRule>
  </conditionalFormatting>
  <printOptions horizontalCentered="1"/>
  <pageMargins left="0.39812500000000001" right="0.23622047244094491" top="0.42583333333333334" bottom="0.74803149606299213" header="0" footer="0"/>
  <pageSetup paperSize="9" scale="73" fitToHeight="0" orientation="landscape" r:id="rId1"/>
  <headerFooter>
    <oddHeader>&amp;C&amp;"Arial,Negrito"&amp;12--- &amp;A ---</oddHeader>
    <oddFooter>&amp;L&amp;"Arial,Normal"&amp;9RUAN DIEGO E. FERREIRA
ENGENHEIRO CIVIL - CREA MG 199.966/D &amp;C&amp;"Arial,Normal"&amp;10Página &amp;P de &amp;N&amp;R&amp;"Arial,Normal"&amp;9DIRETORIA DE PLANEJAMENTO E SANEAMENTO AMBIENTAL 
SERVIÇO AUTÔNOMO DE ÁGUA E ESGOTO - SAAE
PREFEITURA MUNICIPAL DE VIÇOSA</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15">
    <tabColor rgb="FF00B050"/>
  </sheetPr>
  <dimension ref="A1:Z28"/>
  <sheetViews>
    <sheetView view="pageBreakPreview" zoomScaleNormal="140" zoomScaleSheetLayoutView="100" workbookViewId="0">
      <selection activeCell="D15" sqref="D15"/>
    </sheetView>
  </sheetViews>
  <sheetFormatPr defaultColWidth="14.42578125" defaultRowHeight="15" customHeight="1" x14ac:dyDescent="0.25"/>
  <cols>
    <col min="1" max="1" width="14.28515625" customWidth="1"/>
    <col min="2" max="2" width="39.28515625" customWidth="1"/>
    <col min="3" max="3" width="7.140625" customWidth="1"/>
    <col min="4" max="4" width="10" customWidth="1"/>
    <col min="5" max="5" width="11.140625" customWidth="1"/>
    <col min="6" max="6" width="14.28515625" customWidth="1"/>
    <col min="7" max="7" width="14.85546875" customWidth="1"/>
    <col min="8" max="26" width="8.85546875" customWidth="1"/>
  </cols>
  <sheetData>
    <row r="1" spans="1:26" ht="20.100000000000001" customHeight="1" x14ac:dyDescent="0.3">
      <c r="A1" s="404" t="s">
        <v>49058</v>
      </c>
      <c r="B1" s="404"/>
      <c r="C1" s="404"/>
      <c r="D1" s="404"/>
      <c r="E1" s="404"/>
      <c r="F1" s="404"/>
      <c r="G1" s="404"/>
    </row>
    <row r="2" spans="1:26" ht="39.950000000000003" customHeight="1" x14ac:dyDescent="0.25">
      <c r="A2" s="191"/>
      <c r="B2" s="416" t="s">
        <v>49145</v>
      </c>
      <c r="C2" s="417"/>
      <c r="D2" s="417"/>
      <c r="E2" s="417"/>
      <c r="F2" s="417"/>
      <c r="G2" s="418"/>
      <c r="H2" s="89"/>
      <c r="I2" s="89"/>
      <c r="J2" s="89"/>
      <c r="K2" s="89"/>
      <c r="L2" s="89"/>
      <c r="M2" s="89"/>
      <c r="N2" s="89"/>
      <c r="O2" s="89"/>
      <c r="P2" s="89"/>
      <c r="Q2" s="89"/>
      <c r="R2" s="89"/>
      <c r="S2" s="89"/>
      <c r="T2" s="89"/>
      <c r="U2" s="89"/>
      <c r="V2" s="89"/>
      <c r="W2" s="89"/>
      <c r="X2" s="89"/>
      <c r="Y2" s="89"/>
      <c r="Z2" s="89"/>
    </row>
    <row r="3" spans="1:26" ht="29.25" customHeight="1" x14ac:dyDescent="0.25">
      <c r="A3" s="192"/>
      <c r="B3" s="411" t="str">
        <f>BDI!B4</f>
        <v>SERVIÇO: CONTRATAÇÃO DE EMPRESA ESPECIALIZADA PARA PRESTAÇÃO DE SERVIÇOS DE ENGENHARIA DE SAÚDE E SEGURANÇA DO TRABALHO</v>
      </c>
      <c r="C3" s="412"/>
      <c r="D3" s="412"/>
      <c r="E3" s="413"/>
      <c r="F3" s="188" t="s">
        <v>49067</v>
      </c>
      <c r="G3" s="188" t="s">
        <v>49073</v>
      </c>
      <c r="I3" s="89"/>
      <c r="J3" s="89"/>
      <c r="K3" s="89"/>
      <c r="L3" s="89"/>
      <c r="M3" s="89"/>
      <c r="N3" s="89"/>
      <c r="O3" s="89"/>
      <c r="P3" s="89"/>
      <c r="Q3" s="89"/>
      <c r="R3" s="89"/>
      <c r="S3" s="89"/>
      <c r="T3" s="89"/>
      <c r="U3" s="89"/>
      <c r="V3" s="89"/>
      <c r="W3" s="89"/>
      <c r="X3" s="89"/>
      <c r="Y3" s="89"/>
      <c r="Z3" s="89"/>
    </row>
    <row r="4" spans="1:26" ht="12" customHeight="1" x14ac:dyDescent="0.25">
      <c r="A4" s="193"/>
      <c r="B4" s="288" t="str">
        <f>'PLANILHA ORÇAMENTÁRIA'!B4</f>
        <v>REFERÊNCIA: SICOR 04/2025; SINAPI 07/2025</v>
      </c>
      <c r="C4" s="289"/>
      <c r="D4" s="289"/>
      <c r="E4" s="290"/>
      <c r="F4" s="190">
        <f>BDI!G20</f>
        <v>0.34017581246670203</v>
      </c>
      <c r="G4" s="189" t="s">
        <v>48996</v>
      </c>
      <c r="I4" s="89"/>
      <c r="J4" s="89"/>
      <c r="K4" s="89"/>
      <c r="L4" s="89"/>
      <c r="M4" s="89"/>
      <c r="N4" s="89"/>
      <c r="O4" s="89"/>
      <c r="P4" s="89"/>
      <c r="Q4" s="89"/>
      <c r="R4" s="89"/>
      <c r="S4" s="89"/>
      <c r="T4" s="89"/>
      <c r="U4" s="89"/>
      <c r="V4" s="89"/>
      <c r="W4" s="89"/>
      <c r="X4" s="89"/>
      <c r="Y4" s="89"/>
      <c r="Z4" s="89"/>
    </row>
    <row r="5" spans="1:26" x14ac:dyDescent="0.25">
      <c r="A5" s="414" t="s">
        <v>49147</v>
      </c>
      <c r="B5" s="415" t="s">
        <v>49106</v>
      </c>
      <c r="C5" s="415"/>
      <c r="D5" s="415"/>
      <c r="E5" s="415"/>
      <c r="F5" s="278" t="s">
        <v>49014</v>
      </c>
      <c r="G5" s="279" t="s">
        <v>49015</v>
      </c>
      <c r="H5" s="89"/>
      <c r="I5" s="89"/>
      <c r="J5" s="89"/>
      <c r="K5" s="89"/>
      <c r="L5" s="89"/>
      <c r="M5" s="89"/>
      <c r="N5" s="89"/>
      <c r="O5" s="89"/>
      <c r="P5" s="89"/>
      <c r="Q5" s="89"/>
      <c r="R5" s="89"/>
      <c r="S5" s="89"/>
      <c r="T5" s="89"/>
      <c r="U5" s="89"/>
      <c r="V5" s="89"/>
      <c r="W5" s="89"/>
      <c r="X5" s="89"/>
      <c r="Y5" s="89"/>
      <c r="Z5" s="89"/>
    </row>
    <row r="6" spans="1:26" ht="15" customHeight="1" x14ac:dyDescent="0.25">
      <c r="A6" s="414"/>
      <c r="B6" s="415"/>
      <c r="C6" s="415"/>
      <c r="D6" s="415"/>
      <c r="E6" s="415"/>
      <c r="F6" s="278" t="s">
        <v>49016</v>
      </c>
      <c r="G6" s="279" t="s">
        <v>49013</v>
      </c>
      <c r="H6" s="89"/>
      <c r="I6" s="89"/>
      <c r="J6" s="128">
        <v>45870</v>
      </c>
      <c r="K6" s="89"/>
      <c r="L6" s="89"/>
      <c r="M6" s="89"/>
      <c r="N6" s="89"/>
      <c r="O6" s="89"/>
      <c r="P6" s="89"/>
      <c r="Q6" s="89"/>
      <c r="R6" s="89"/>
      <c r="S6" s="89"/>
      <c r="T6" s="89"/>
      <c r="U6" s="89"/>
      <c r="V6" s="89"/>
      <c r="W6" s="89"/>
      <c r="X6" s="89"/>
      <c r="Y6" s="89"/>
      <c r="Z6" s="89"/>
    </row>
    <row r="7" spans="1:26" x14ac:dyDescent="0.25">
      <c r="A7" s="414"/>
      <c r="B7" s="415"/>
      <c r="C7" s="415"/>
      <c r="D7" s="415"/>
      <c r="E7" s="415"/>
      <c r="F7" s="278" t="s">
        <v>12464</v>
      </c>
      <c r="G7" s="279" t="s">
        <v>9356</v>
      </c>
      <c r="H7" s="89"/>
      <c r="I7" s="89"/>
      <c r="J7" s="89"/>
      <c r="K7" s="89"/>
      <c r="L7" s="89"/>
      <c r="M7" s="89"/>
      <c r="N7" s="89"/>
      <c r="O7" s="89"/>
      <c r="P7" s="89"/>
      <c r="Q7" s="89"/>
      <c r="R7" s="89"/>
      <c r="S7" s="89"/>
      <c r="T7" s="89"/>
      <c r="U7" s="89"/>
      <c r="V7" s="89"/>
      <c r="W7" s="89"/>
      <c r="X7" s="89"/>
      <c r="Y7" s="89"/>
      <c r="Z7" s="89"/>
    </row>
    <row r="8" spans="1:26" x14ac:dyDescent="0.25">
      <c r="A8" s="414"/>
      <c r="B8" s="415"/>
      <c r="C8" s="415"/>
      <c r="D8" s="415"/>
      <c r="E8" s="415"/>
      <c r="F8" s="278" t="s">
        <v>49000</v>
      </c>
      <c r="G8" s="280">
        <f>$J$6</f>
        <v>45870</v>
      </c>
      <c r="H8" s="89"/>
      <c r="I8" s="89"/>
      <c r="J8" s="89"/>
      <c r="K8" s="89" t="s">
        <v>49050</v>
      </c>
      <c r="L8" s="89"/>
      <c r="M8" s="89"/>
      <c r="N8" s="89"/>
      <c r="O8" s="89"/>
      <c r="P8" s="89"/>
      <c r="Q8" s="89"/>
      <c r="R8" s="89"/>
      <c r="S8" s="89"/>
      <c r="T8" s="89"/>
      <c r="U8" s="89"/>
      <c r="V8" s="89"/>
      <c r="W8" s="89"/>
      <c r="X8" s="89"/>
      <c r="Y8" s="89"/>
      <c r="Z8" s="89"/>
    </row>
    <row r="9" spans="1:26" x14ac:dyDescent="0.25">
      <c r="A9" s="257" t="s">
        <v>9089</v>
      </c>
      <c r="B9" s="276" t="s">
        <v>49017</v>
      </c>
      <c r="C9" s="257" t="s">
        <v>12464</v>
      </c>
      <c r="D9" s="257" t="s">
        <v>49018</v>
      </c>
      <c r="E9" s="405" t="s">
        <v>49019</v>
      </c>
      <c r="F9" s="406"/>
      <c r="G9" s="277" t="s">
        <v>49020</v>
      </c>
      <c r="H9" s="89"/>
      <c r="I9" s="89"/>
      <c r="J9" s="89"/>
      <c r="K9" s="89" t="s">
        <v>9741</v>
      </c>
      <c r="L9" s="89"/>
      <c r="M9" s="89"/>
      <c r="N9" s="89"/>
      <c r="O9" s="89"/>
      <c r="P9" s="89"/>
      <c r="Q9" s="89"/>
      <c r="R9" s="89"/>
      <c r="S9" s="89"/>
      <c r="T9" s="89"/>
      <c r="U9" s="89"/>
      <c r="V9" s="89"/>
      <c r="W9" s="89"/>
      <c r="X9" s="89"/>
      <c r="Y9" s="89"/>
      <c r="Z9" s="89"/>
    </row>
    <row r="10" spans="1:26" ht="54" x14ac:dyDescent="0.25">
      <c r="A10" s="91" t="s">
        <v>49139</v>
      </c>
      <c r="B10" s="92" t="s">
        <v>49138</v>
      </c>
      <c r="C10" s="91" t="s">
        <v>49001</v>
      </c>
      <c r="D10" s="127">
        <v>100</v>
      </c>
      <c r="E10" s="399">
        <v>1.08</v>
      </c>
      <c r="F10" s="400"/>
      <c r="G10" s="95">
        <f>E10*D10</f>
        <v>108</v>
      </c>
      <c r="H10" s="89"/>
      <c r="I10" s="89"/>
      <c r="J10" s="89"/>
      <c r="K10" s="89" t="s">
        <v>9784</v>
      </c>
      <c r="L10" s="89"/>
      <c r="M10" s="89"/>
      <c r="N10" s="89"/>
      <c r="O10" s="89"/>
      <c r="P10" s="89"/>
      <c r="Q10" s="89"/>
      <c r="R10" s="89"/>
      <c r="S10" s="89"/>
      <c r="T10" s="89"/>
      <c r="U10" s="89"/>
      <c r="V10" s="89"/>
      <c r="W10" s="89"/>
      <c r="X10" s="89"/>
      <c r="Y10" s="89"/>
      <c r="Z10" s="89"/>
    </row>
    <row r="11" spans="1:26" x14ac:dyDescent="0.25">
      <c r="A11" s="91" t="s">
        <v>49141</v>
      </c>
      <c r="B11" s="92" t="s">
        <v>49140</v>
      </c>
      <c r="C11" s="91" t="s">
        <v>9861</v>
      </c>
      <c r="D11" s="127">
        <v>10</v>
      </c>
      <c r="E11" s="399">
        <v>5.84</v>
      </c>
      <c r="F11" s="400"/>
      <c r="G11" s="95">
        <f>E11*D11</f>
        <v>58.4</v>
      </c>
      <c r="H11" s="89"/>
      <c r="I11" s="89"/>
      <c r="J11" s="89"/>
      <c r="K11" s="89"/>
      <c r="L11" s="89"/>
      <c r="M11" s="89"/>
      <c r="N11" s="89"/>
      <c r="O11" s="89"/>
      <c r="P11" s="89"/>
      <c r="Q11" s="89"/>
      <c r="R11" s="89"/>
      <c r="S11" s="89"/>
      <c r="T11" s="89"/>
      <c r="U11" s="89"/>
      <c r="V11" s="89"/>
      <c r="W11" s="89"/>
      <c r="X11" s="89"/>
      <c r="Y11" s="89"/>
      <c r="Z11" s="89"/>
    </row>
    <row r="12" spans="1:26" x14ac:dyDescent="0.25">
      <c r="A12" s="91" t="s">
        <v>49054</v>
      </c>
      <c r="B12" s="92" t="s">
        <v>49052</v>
      </c>
      <c r="C12" s="91" t="s">
        <v>9391</v>
      </c>
      <c r="D12" s="127">
        <v>1</v>
      </c>
      <c r="E12" s="399">
        <v>120</v>
      </c>
      <c r="F12" s="400"/>
      <c r="G12" s="95">
        <f>E12*D12</f>
        <v>120</v>
      </c>
      <c r="H12" s="89"/>
      <c r="I12" s="89"/>
      <c r="J12" s="89"/>
    </row>
    <row r="13" spans="1:26" x14ac:dyDescent="0.25">
      <c r="A13" s="382" t="s">
        <v>49021</v>
      </c>
      <c r="B13" s="383"/>
      <c r="C13" s="383"/>
      <c r="D13" s="383"/>
      <c r="E13" s="383"/>
      <c r="F13" s="384"/>
      <c r="G13" s="93">
        <f>SUM(G10:G12)</f>
        <v>286.39999999999998</v>
      </c>
      <c r="H13" s="89"/>
      <c r="I13" s="89"/>
      <c r="J13" s="89"/>
    </row>
    <row r="14" spans="1:26" x14ac:dyDescent="0.25">
      <c r="A14" s="150" t="s">
        <v>9089</v>
      </c>
      <c r="B14" s="92" t="s">
        <v>49022</v>
      </c>
      <c r="C14" s="150" t="s">
        <v>12464</v>
      </c>
      <c r="D14" s="150" t="s">
        <v>49023</v>
      </c>
      <c r="E14" s="401" t="s">
        <v>49024</v>
      </c>
      <c r="F14" s="402"/>
      <c r="G14" s="124" t="s">
        <v>49020</v>
      </c>
      <c r="H14" s="89"/>
      <c r="I14" s="89"/>
      <c r="J14" s="89"/>
    </row>
    <row r="15" spans="1:26" ht="18" x14ac:dyDescent="0.25">
      <c r="A15" s="149" t="s">
        <v>49142</v>
      </c>
      <c r="B15" s="148" t="s">
        <v>20554</v>
      </c>
      <c r="C15" s="149" t="s">
        <v>49144</v>
      </c>
      <c r="D15" s="130">
        <v>16</v>
      </c>
      <c r="E15" s="403">
        <v>219.89</v>
      </c>
      <c r="F15" s="403"/>
      <c r="G15" s="151">
        <f>E15*D15</f>
        <v>3518.24</v>
      </c>
      <c r="H15" s="89"/>
      <c r="I15" s="89"/>
      <c r="J15" s="89"/>
    </row>
    <row r="16" spans="1:26" ht="18" x14ac:dyDescent="0.25">
      <c r="A16" s="149" t="s">
        <v>49143</v>
      </c>
      <c r="B16" s="148" t="s">
        <v>18498</v>
      </c>
      <c r="C16" s="149" t="s">
        <v>9097</v>
      </c>
      <c r="D16" s="130">
        <v>24</v>
      </c>
      <c r="E16" s="403">
        <v>42.55</v>
      </c>
      <c r="F16" s="403"/>
      <c r="G16" s="151">
        <f>E16*D16</f>
        <v>1021.1999999999999</v>
      </c>
      <c r="H16" s="89"/>
      <c r="I16" s="89"/>
      <c r="J16" s="89"/>
    </row>
    <row r="17" spans="1:10" x14ac:dyDescent="0.25">
      <c r="A17" s="407" t="s">
        <v>49025</v>
      </c>
      <c r="B17" s="408"/>
      <c r="C17" s="408"/>
      <c r="D17" s="408"/>
      <c r="E17" s="408"/>
      <c r="F17" s="409"/>
      <c r="G17" s="126">
        <f>SUM(G15:G16)</f>
        <v>4539.4399999999996</v>
      </c>
      <c r="H17" s="89"/>
      <c r="I17" s="89"/>
      <c r="J17" s="89"/>
    </row>
    <row r="18" spans="1:10" x14ac:dyDescent="0.25">
      <c r="A18" s="397" t="s">
        <v>49026</v>
      </c>
      <c r="B18" s="398"/>
      <c r="C18" s="94">
        <v>1</v>
      </c>
      <c r="D18" s="397" t="s">
        <v>49027</v>
      </c>
      <c r="E18" s="410"/>
      <c r="F18" s="398"/>
      <c r="G18" s="125">
        <f>G17+G13</f>
        <v>4825.8399999999992</v>
      </c>
      <c r="H18" s="89"/>
      <c r="I18" s="89"/>
      <c r="J18" s="89"/>
    </row>
    <row r="19" spans="1:10" x14ac:dyDescent="0.25">
      <c r="A19" s="382" t="s">
        <v>49028</v>
      </c>
      <c r="B19" s="383"/>
      <c r="C19" s="383"/>
      <c r="D19" s="383"/>
      <c r="E19" s="383"/>
      <c r="F19" s="384"/>
      <c r="G19" s="93">
        <f>G18/C18</f>
        <v>4825.8399999999992</v>
      </c>
      <c r="H19" s="89"/>
      <c r="I19" s="89"/>
      <c r="J19" s="89"/>
    </row>
    <row r="20" spans="1:10" x14ac:dyDescent="0.25">
      <c r="A20" s="91" t="s">
        <v>9089</v>
      </c>
      <c r="B20" s="91" t="s">
        <v>49029</v>
      </c>
      <c r="C20" s="91" t="s">
        <v>12464</v>
      </c>
      <c r="D20" s="91" t="s">
        <v>49023</v>
      </c>
      <c r="E20" s="91" t="s">
        <v>49030</v>
      </c>
      <c r="F20" s="91" t="s">
        <v>49031</v>
      </c>
      <c r="G20" s="95" t="s">
        <v>49020</v>
      </c>
      <c r="H20" s="89"/>
      <c r="I20" s="89"/>
      <c r="J20" s="89"/>
    </row>
    <row r="21" spans="1:10" x14ac:dyDescent="0.25">
      <c r="A21" s="382" t="s">
        <v>49032</v>
      </c>
      <c r="B21" s="383"/>
      <c r="C21" s="383"/>
      <c r="D21" s="383"/>
      <c r="E21" s="383"/>
      <c r="F21" s="384"/>
      <c r="G21" s="93">
        <v>0</v>
      </c>
      <c r="H21" s="89"/>
      <c r="I21" s="89"/>
      <c r="J21" s="89"/>
    </row>
    <row r="22" spans="1:10" x14ac:dyDescent="0.25">
      <c r="A22" s="91" t="s">
        <v>9089</v>
      </c>
      <c r="B22" s="90" t="s">
        <v>49033</v>
      </c>
      <c r="C22" s="91" t="s">
        <v>12464</v>
      </c>
      <c r="D22" s="397" t="s">
        <v>49023</v>
      </c>
      <c r="E22" s="398"/>
      <c r="F22" s="91" t="s">
        <v>49031</v>
      </c>
      <c r="G22" s="95" t="s">
        <v>49020</v>
      </c>
      <c r="H22" s="89"/>
      <c r="I22" s="89"/>
      <c r="J22" s="89"/>
    </row>
    <row r="23" spans="1:10" x14ac:dyDescent="0.25">
      <c r="A23" s="382" t="s">
        <v>49034</v>
      </c>
      <c r="B23" s="383"/>
      <c r="C23" s="383"/>
      <c r="D23" s="383"/>
      <c r="E23" s="383"/>
      <c r="F23" s="384"/>
      <c r="G23" s="93">
        <v>0</v>
      </c>
      <c r="H23" s="89"/>
      <c r="I23" s="89"/>
      <c r="J23" s="89"/>
    </row>
    <row r="24" spans="1:10" x14ac:dyDescent="0.25">
      <c r="A24" s="385" t="s">
        <v>49053</v>
      </c>
      <c r="B24" s="386"/>
      <c r="C24" s="387"/>
      <c r="D24" s="394" t="s">
        <v>49035</v>
      </c>
      <c r="E24" s="395"/>
      <c r="F24" s="396"/>
      <c r="G24" s="93">
        <f>G23+G21+G19</f>
        <v>4825.8399999999992</v>
      </c>
      <c r="H24" s="89"/>
      <c r="I24" s="89"/>
      <c r="J24" s="89"/>
    </row>
    <row r="25" spans="1:10" x14ac:dyDescent="0.25">
      <c r="A25" s="388"/>
      <c r="B25" s="389"/>
      <c r="C25" s="390"/>
      <c r="D25" s="394" t="s">
        <v>49036</v>
      </c>
      <c r="E25" s="396"/>
      <c r="F25" s="147">
        <f>F4</f>
        <v>0.34017581246670203</v>
      </c>
      <c r="G25" s="93">
        <f>G24*F25</f>
        <v>1641.6340428343092</v>
      </c>
      <c r="H25" s="89"/>
      <c r="I25" s="89"/>
      <c r="J25" s="89"/>
    </row>
    <row r="26" spans="1:10" x14ac:dyDescent="0.25">
      <c r="A26" s="391"/>
      <c r="B26" s="392"/>
      <c r="C26" s="393"/>
      <c r="D26" s="394" t="s">
        <v>49037</v>
      </c>
      <c r="E26" s="395"/>
      <c r="F26" s="396"/>
      <c r="G26" s="93">
        <f>G24+G25</f>
        <v>6467.4740428343084</v>
      </c>
      <c r="H26" s="89"/>
      <c r="I26" s="89"/>
      <c r="J26" s="89"/>
    </row>
    <row r="27" spans="1:10" ht="24" customHeight="1" x14ac:dyDescent="0.25">
      <c r="A27" s="379" t="s">
        <v>49038</v>
      </c>
      <c r="B27" s="380"/>
      <c r="C27" s="381"/>
      <c r="D27" s="379" t="s">
        <v>49039</v>
      </c>
      <c r="E27" s="380"/>
      <c r="F27" s="380"/>
      <c r="G27" s="381"/>
    </row>
    <row r="28" spans="1:10" x14ac:dyDescent="0.25">
      <c r="A28" s="89"/>
      <c r="B28" s="89"/>
      <c r="C28" s="89"/>
      <c r="D28" s="89"/>
      <c r="E28" s="89"/>
      <c r="F28" s="89"/>
      <c r="G28" s="89"/>
      <c r="H28" s="89"/>
      <c r="I28" s="89"/>
      <c r="J28" s="89"/>
    </row>
  </sheetData>
  <mergeCells count="26">
    <mergeCell ref="A1:G1"/>
    <mergeCell ref="E9:F9"/>
    <mergeCell ref="E10:F10"/>
    <mergeCell ref="A17:F17"/>
    <mergeCell ref="A18:B18"/>
    <mergeCell ref="D18:F18"/>
    <mergeCell ref="E11:F11"/>
    <mergeCell ref="B3:E3"/>
    <mergeCell ref="A5:A8"/>
    <mergeCell ref="B5:E8"/>
    <mergeCell ref="B2:G2"/>
    <mergeCell ref="A19:F19"/>
    <mergeCell ref="A21:F21"/>
    <mergeCell ref="D22:E22"/>
    <mergeCell ref="E12:F12"/>
    <mergeCell ref="A13:F13"/>
    <mergeCell ref="E14:F14"/>
    <mergeCell ref="E15:F15"/>
    <mergeCell ref="E16:F16"/>
    <mergeCell ref="A27:C27"/>
    <mergeCell ref="D27:G27"/>
    <mergeCell ref="A23:F23"/>
    <mergeCell ref="A24:C26"/>
    <mergeCell ref="D24:F24"/>
    <mergeCell ref="D25:E25"/>
    <mergeCell ref="D26:F26"/>
  </mergeCells>
  <printOptions horizontalCentered="1"/>
  <pageMargins left="0.23622047244094491" right="0.23622047244094491" top="0.51181102362204722" bottom="0.74803149606299213" header="0" footer="0"/>
  <pageSetup paperSize="9" scale="89" orientation="portrait" r:id="rId1"/>
  <headerFooter>
    <oddHeader>&amp;C&amp;"Arial,Negrito"&amp;12--- &amp;A (COMPOSIÇÃO DE PREÇO UNITÁRIO) ---</oddHeader>
    <oddFooter>&amp;L&amp;"Arial,Normal"&amp;7RUAN DIEGO E. FERREIRA
ENGENHEIRO CIVIL - CREA MG 199.966/D &amp;C&amp;"Arial,Normal"&amp;9Página &amp;P de &amp;N&amp;R&amp;"Arial,Normal"&amp;7DIRETORIA DE PLANEJAMENTO E SANEAMENTO AMBIENTAL 
SERVIÇO AUTÔNOMO DE ÁGUA E ESGOTO - SAAE
PREFEITURA MUNICIPAL DE VIÇOSA</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B050"/>
  </sheetPr>
  <dimension ref="A1:Q617"/>
  <sheetViews>
    <sheetView view="pageBreakPreview" topLeftCell="A2" zoomScale="85" zoomScaleNormal="70" zoomScaleSheetLayoutView="85" workbookViewId="0">
      <selection activeCell="D8" sqref="D8"/>
    </sheetView>
  </sheetViews>
  <sheetFormatPr defaultColWidth="14.42578125" defaultRowHeight="15" customHeight="1" outlineLevelRow="1" x14ac:dyDescent="0.25"/>
  <cols>
    <col min="1" max="1" width="13.140625" style="113" customWidth="1"/>
    <col min="2" max="2" width="12.5703125" style="113" bestFit="1" customWidth="1"/>
    <col min="3" max="3" width="12.42578125" style="110" customWidth="1"/>
    <col min="4" max="4" width="59.85546875" style="110" customWidth="1"/>
    <col min="5" max="5" width="7.7109375" style="110" customWidth="1"/>
    <col min="6" max="6" width="7.7109375" style="145" bestFit="1" customWidth="1"/>
    <col min="7" max="7" width="14.7109375" style="118" bestFit="1" customWidth="1"/>
    <col min="8" max="8" width="10" style="119" hidden="1" customWidth="1"/>
    <col min="9" max="9" width="7.42578125" style="119" bestFit="1" customWidth="1"/>
    <col min="10" max="10" width="14.28515625" style="119" customWidth="1"/>
    <col min="11" max="11" width="20.7109375" style="119" customWidth="1"/>
    <col min="12" max="12" width="15.42578125" style="101" customWidth="1"/>
    <col min="13" max="13" width="15.5703125" style="101" bestFit="1" customWidth="1"/>
    <col min="14" max="14" width="14.42578125" style="174"/>
    <col min="15" max="16384" width="14.42578125" style="101"/>
  </cols>
  <sheetData>
    <row r="1" spans="1:17" ht="20.25" customHeight="1" x14ac:dyDescent="0.3">
      <c r="A1" s="377" t="s">
        <v>49045</v>
      </c>
      <c r="B1" s="373" t="s">
        <v>49101</v>
      </c>
      <c r="C1" s="373"/>
      <c r="D1" s="373"/>
      <c r="E1" s="373"/>
      <c r="F1" s="373"/>
      <c r="G1" s="373"/>
      <c r="H1" s="373"/>
      <c r="I1" s="373"/>
      <c r="J1" s="373"/>
      <c r="K1" s="373"/>
    </row>
    <row r="2" spans="1:17" ht="25.5" customHeight="1" x14ac:dyDescent="0.25">
      <c r="A2" s="377"/>
      <c r="B2" s="374" t="s">
        <v>49102</v>
      </c>
      <c r="C2" s="375"/>
      <c r="D2" s="375"/>
      <c r="E2" s="375"/>
      <c r="F2" s="375"/>
      <c r="G2" s="375"/>
      <c r="H2" s="375"/>
      <c r="I2" s="375"/>
      <c r="J2" s="136" t="s">
        <v>49100</v>
      </c>
      <c r="K2" s="140" t="s">
        <v>49061</v>
      </c>
    </row>
    <row r="3" spans="1:17" ht="30" customHeight="1" x14ac:dyDescent="0.25">
      <c r="A3" s="377"/>
      <c r="B3" s="376" t="str">
        <f>BDI!B4</f>
        <v>SERVIÇO: CONTRATAÇÃO DE EMPRESA ESPECIALIZADA PARA PRESTAÇÃO DE SERVIÇOS DE ENGENHARIA DE SAÚDE E SEGURANÇA DO TRABALHO</v>
      </c>
      <c r="C3" s="376"/>
      <c r="D3" s="376"/>
      <c r="E3" s="376"/>
      <c r="F3" s="376"/>
      <c r="G3" s="376"/>
      <c r="H3" s="376"/>
      <c r="I3" s="376"/>
      <c r="J3" s="291">
        <f>BDI!G20</f>
        <v>0.34017581246670203</v>
      </c>
      <c r="K3" s="292" t="s">
        <v>48984</v>
      </c>
    </row>
    <row r="4" spans="1:17" x14ac:dyDescent="0.25">
      <c r="A4" s="378"/>
      <c r="B4" s="286" t="str">
        <f>'PLANILHA ORÇAMENTÁRIA'!B4</f>
        <v>REFERÊNCIA: SICOR 04/2025; SINAPI 07/2025</v>
      </c>
      <c r="C4" s="287"/>
      <c r="D4" s="287"/>
      <c r="E4" s="287"/>
      <c r="F4" s="287"/>
      <c r="G4" s="287"/>
      <c r="H4" s="287"/>
      <c r="I4" s="287"/>
      <c r="J4" s="287"/>
      <c r="K4" s="293"/>
    </row>
    <row r="5" spans="1:17" ht="24" customHeight="1" x14ac:dyDescent="0.25">
      <c r="A5" s="377"/>
      <c r="B5" s="282" t="s">
        <v>49059</v>
      </c>
      <c r="C5" s="282" t="s">
        <v>9089</v>
      </c>
      <c r="D5" s="282" t="s">
        <v>48985</v>
      </c>
      <c r="E5" s="282" t="s">
        <v>48986</v>
      </c>
      <c r="F5" s="282" t="s">
        <v>49060</v>
      </c>
      <c r="G5" s="283" t="s">
        <v>48987</v>
      </c>
      <c r="H5" s="284"/>
      <c r="I5" s="285" t="s">
        <v>48988</v>
      </c>
      <c r="J5" s="283" t="s">
        <v>48989</v>
      </c>
      <c r="K5" s="285" t="s">
        <v>48990</v>
      </c>
      <c r="L5" s="104"/>
      <c r="M5" s="104"/>
      <c r="N5" s="175"/>
      <c r="O5" s="104"/>
      <c r="P5" s="104"/>
      <c r="Q5" s="104"/>
    </row>
    <row r="6" spans="1:17" s="114" customFormat="1" ht="15" customHeight="1" x14ac:dyDescent="0.25">
      <c r="A6" s="170" t="s">
        <v>44666</v>
      </c>
      <c r="B6" s="171"/>
      <c r="C6" s="172" t="s">
        <v>49107</v>
      </c>
      <c r="D6" s="172"/>
      <c r="E6" s="172"/>
      <c r="F6" s="173"/>
      <c r="G6" s="172"/>
      <c r="H6" s="172"/>
      <c r="I6" s="172"/>
      <c r="J6" s="172"/>
      <c r="K6" s="259">
        <f>K7</f>
        <v>12567.873930633987</v>
      </c>
      <c r="N6" s="176"/>
    </row>
    <row r="7" spans="1:17" ht="50.25" customHeight="1" outlineLevel="1" x14ac:dyDescent="0.25">
      <c r="A7" s="106" t="s">
        <v>49051</v>
      </c>
      <c r="B7" s="141" t="s">
        <v>49043</v>
      </c>
      <c r="C7" s="106" t="s">
        <v>49132</v>
      </c>
      <c r="D7" s="107" t="s">
        <v>49103</v>
      </c>
      <c r="E7" s="109" t="s">
        <v>49152</v>
      </c>
      <c r="F7" s="143">
        <v>1</v>
      </c>
      <c r="G7" s="117">
        <f>SUM(G8:G10)/3</f>
        <v>9377.7799999999988</v>
      </c>
      <c r="H7" s="108">
        <v>2</v>
      </c>
      <c r="I7" s="115">
        <f>IF(H7=1,#REF!,IF(H7=2,$J$3,"ERRO: valor inválido"))</f>
        <v>0.34017581246670203</v>
      </c>
      <c r="J7" s="116">
        <f>G7*(1+I7)</f>
        <v>12567.873930633987</v>
      </c>
      <c r="K7" s="116">
        <f>F7*J7</f>
        <v>12567.873930633987</v>
      </c>
    </row>
    <row r="8" spans="1:17" ht="25.5" outlineLevel="1" x14ac:dyDescent="0.25">
      <c r="A8" s="106"/>
      <c r="B8" s="141" t="s">
        <v>49124</v>
      </c>
      <c r="C8" s="109" t="s">
        <v>49125</v>
      </c>
      <c r="D8" s="107" t="s">
        <v>49127</v>
      </c>
      <c r="E8" s="109" t="s">
        <v>49152</v>
      </c>
      <c r="F8" s="143">
        <v>1</v>
      </c>
      <c r="G8" s="117">
        <v>6666.67</v>
      </c>
      <c r="H8" s="108">
        <v>2</v>
      </c>
      <c r="I8" s="115">
        <f>IF(H8=1,#REF!,IF(H8=2,$J$3,"ERRO: valor inválido"))</f>
        <v>0.34017581246670203</v>
      </c>
      <c r="J8" s="116">
        <f>G8*(1+I8)</f>
        <v>8934.5098836973884</v>
      </c>
      <c r="K8" s="116">
        <f>F8*J8</f>
        <v>8934.5098836973884</v>
      </c>
    </row>
    <row r="9" spans="1:17" ht="25.5" outlineLevel="1" x14ac:dyDescent="0.25">
      <c r="A9" s="106"/>
      <c r="B9" s="141" t="s">
        <v>49124</v>
      </c>
      <c r="C9" s="109" t="s">
        <v>49125</v>
      </c>
      <c r="D9" s="107" t="s">
        <v>49126</v>
      </c>
      <c r="E9" s="109" t="s">
        <v>49152</v>
      </c>
      <c r="F9" s="143">
        <v>1</v>
      </c>
      <c r="G9" s="117">
        <v>5000</v>
      </c>
      <c r="H9" s="108">
        <v>2</v>
      </c>
      <c r="I9" s="115">
        <f>IF(H9=1,#REF!,IF(H9=2,$J$3,"ERRO: valor inválido"))</f>
        <v>0.34017581246670203</v>
      </c>
      <c r="J9" s="116">
        <f>G9*(1+I9)</f>
        <v>6700.8790623335099</v>
      </c>
      <c r="K9" s="116">
        <f>F9*J9</f>
        <v>6700.8790623335099</v>
      </c>
    </row>
    <row r="10" spans="1:17" ht="51" outlineLevel="1" x14ac:dyDescent="0.25">
      <c r="A10" s="106"/>
      <c r="B10" s="141" t="s">
        <v>49124</v>
      </c>
      <c r="C10" s="109" t="s">
        <v>49129</v>
      </c>
      <c r="D10" s="107" t="s">
        <v>49128</v>
      </c>
      <c r="E10" s="109" t="s">
        <v>49152</v>
      </c>
      <c r="F10" s="143">
        <v>1</v>
      </c>
      <c r="G10" s="117">
        <v>16466.669999999998</v>
      </c>
      <c r="H10" s="108">
        <v>2</v>
      </c>
      <c r="I10" s="115">
        <f>IF(H10=1,#REF!,IF(H10=2,$J$3,"ERRO: valor inválido"))</f>
        <v>0.34017581246670203</v>
      </c>
      <c r="J10" s="116">
        <f>G10*(1+I10)</f>
        <v>22068.232845871065</v>
      </c>
      <c r="K10" s="116">
        <f>F10*J10</f>
        <v>22068.232845871065</v>
      </c>
    </row>
    <row r="11" spans="1:17" outlineLevel="1" x14ac:dyDescent="0.25">
      <c r="A11" s="106"/>
      <c r="B11" s="141"/>
      <c r="C11" s="106"/>
      <c r="D11" s="107"/>
      <c r="E11" s="109"/>
      <c r="F11" s="143"/>
      <c r="G11" s="117"/>
      <c r="H11" s="108"/>
      <c r="I11" s="115"/>
      <c r="J11" s="116"/>
      <c r="K11" s="116"/>
    </row>
    <row r="12" spans="1:17" outlineLevel="1" x14ac:dyDescent="0.25">
      <c r="A12" s="133"/>
      <c r="B12" s="134"/>
      <c r="C12" s="134"/>
      <c r="D12" s="258"/>
      <c r="E12" s="134"/>
      <c r="F12" s="142"/>
      <c r="G12" s="146">
        <f>SUM(G5)</f>
        <v>0</v>
      </c>
      <c r="H12" s="134"/>
      <c r="I12" s="134"/>
      <c r="J12" s="129" t="s">
        <v>48991</v>
      </c>
      <c r="K12" s="135">
        <f>K6</f>
        <v>12567.873930633987</v>
      </c>
    </row>
    <row r="13" spans="1:17" s="114" customFormat="1" ht="15" customHeight="1" x14ac:dyDescent="0.25">
      <c r="A13" s="170" t="s">
        <v>44928</v>
      </c>
      <c r="B13" s="171"/>
      <c r="C13" s="172" t="s">
        <v>49108</v>
      </c>
      <c r="D13" s="172"/>
      <c r="E13" s="172"/>
      <c r="F13" s="173"/>
      <c r="G13" s="172"/>
      <c r="H13" s="172"/>
      <c r="I13" s="172"/>
      <c r="J13" s="172"/>
      <c r="K13" s="259">
        <f>K14</f>
        <v>5128.4061090392461</v>
      </c>
      <c r="N13" s="176"/>
    </row>
    <row r="14" spans="1:17" ht="50.25" customHeight="1" outlineLevel="1" x14ac:dyDescent="0.25">
      <c r="A14" s="106" t="s">
        <v>44932</v>
      </c>
      <c r="B14" s="141" t="s">
        <v>49043</v>
      </c>
      <c r="C14" s="106" t="s">
        <v>49133</v>
      </c>
      <c r="D14" s="107" t="s">
        <v>49104</v>
      </c>
      <c r="E14" s="109" t="s">
        <v>49152</v>
      </c>
      <c r="F14" s="143">
        <v>1</v>
      </c>
      <c r="G14" s="117">
        <f>SUM(G15:G17)/3</f>
        <v>3826.6666666666665</v>
      </c>
      <c r="H14" s="108">
        <v>2</v>
      </c>
      <c r="I14" s="115">
        <f>IF(H14=1,#REF!,IF(H14=2,$J$3,"ERRO: valor inválido"))</f>
        <v>0.34017581246670203</v>
      </c>
      <c r="J14" s="116">
        <f>G14*(1+I14)</f>
        <v>5128.4061090392461</v>
      </c>
      <c r="K14" s="116">
        <f>F14*J14</f>
        <v>5128.4061090392461</v>
      </c>
    </row>
    <row r="15" spans="1:17" ht="25.5" outlineLevel="1" x14ac:dyDescent="0.25">
      <c r="A15" s="106"/>
      <c r="B15" s="141" t="s">
        <v>49124</v>
      </c>
      <c r="C15" s="109" t="s">
        <v>49125</v>
      </c>
      <c r="D15" s="107" t="s">
        <v>49126</v>
      </c>
      <c r="E15" s="109" t="s">
        <v>49152</v>
      </c>
      <c r="F15" s="143">
        <v>1</v>
      </c>
      <c r="G15" s="117">
        <v>5000</v>
      </c>
      <c r="H15" s="108">
        <v>2</v>
      </c>
      <c r="I15" s="115">
        <f>IF(H15=1,#REF!,IF(H15=2,$J$3,"ERRO: valor inválido"))</f>
        <v>0.34017581246670203</v>
      </c>
      <c r="J15" s="116">
        <f>G15*(1+I15)</f>
        <v>6700.8790623335099</v>
      </c>
      <c r="K15" s="116">
        <f>F15*J15</f>
        <v>6700.8790623335099</v>
      </c>
    </row>
    <row r="16" spans="1:17" ht="25.5" outlineLevel="1" x14ac:dyDescent="0.25">
      <c r="A16" s="106"/>
      <c r="B16" s="141" t="s">
        <v>49124</v>
      </c>
      <c r="C16" s="109" t="s">
        <v>49125</v>
      </c>
      <c r="D16" s="107" t="s">
        <v>49130</v>
      </c>
      <c r="E16" s="109" t="s">
        <v>49152</v>
      </c>
      <c r="F16" s="143">
        <v>1</v>
      </c>
      <c r="G16" s="117">
        <v>3480</v>
      </c>
      <c r="H16" s="108">
        <v>2</v>
      </c>
      <c r="I16" s="115">
        <f>IF(H16=1,#REF!,IF(H16=2,$J$3,"ERRO: valor inválido"))</f>
        <v>0.34017581246670203</v>
      </c>
      <c r="J16" s="116">
        <f>G16*(1+I16)</f>
        <v>4663.8118273841228</v>
      </c>
      <c r="K16" s="116">
        <f>F16*J16</f>
        <v>4663.8118273841228</v>
      </c>
    </row>
    <row r="17" spans="1:14" ht="25.5" outlineLevel="1" x14ac:dyDescent="0.25">
      <c r="A17" s="106"/>
      <c r="B17" s="141" t="s">
        <v>49124</v>
      </c>
      <c r="C17" s="109" t="s">
        <v>49125</v>
      </c>
      <c r="D17" s="107" t="s">
        <v>49131</v>
      </c>
      <c r="E17" s="109" t="s">
        <v>49152</v>
      </c>
      <c r="F17" s="143">
        <v>1</v>
      </c>
      <c r="G17" s="117">
        <v>3000</v>
      </c>
      <c r="H17" s="108">
        <v>2</v>
      </c>
      <c r="I17" s="115">
        <f>IF(H17=1,#REF!,IF(H17=2,$J$3,"ERRO: valor inválido"))</f>
        <v>0.34017581246670203</v>
      </c>
      <c r="J17" s="116">
        <f>G17*(1+I17)</f>
        <v>4020.527437400106</v>
      </c>
      <c r="K17" s="116">
        <f>F17*J17</f>
        <v>4020.527437400106</v>
      </c>
    </row>
    <row r="18" spans="1:14" outlineLevel="1" x14ac:dyDescent="0.25">
      <c r="A18" s="133"/>
      <c r="B18" s="134"/>
      <c r="C18" s="134"/>
      <c r="D18" s="258"/>
      <c r="E18" s="134"/>
      <c r="F18" s="142"/>
      <c r="G18" s="146">
        <f>SUM(G12)</f>
        <v>0</v>
      </c>
      <c r="H18" s="134"/>
      <c r="I18" s="134"/>
      <c r="J18" s="129" t="s">
        <v>48992</v>
      </c>
      <c r="K18" s="135">
        <f>K13</f>
        <v>5128.4061090392461</v>
      </c>
    </row>
    <row r="19" spans="1:14" s="114" customFormat="1" ht="15" customHeight="1" x14ac:dyDescent="0.25">
      <c r="A19" s="170" t="s">
        <v>45126</v>
      </c>
      <c r="B19" s="171"/>
      <c r="C19" s="172" t="s">
        <v>49109</v>
      </c>
      <c r="D19" s="172"/>
      <c r="E19" s="172"/>
      <c r="F19" s="173"/>
      <c r="G19" s="172"/>
      <c r="H19" s="172"/>
      <c r="I19" s="172"/>
      <c r="J19" s="172"/>
      <c r="K19" s="259">
        <f>K20</f>
        <v>15311.50865743207</v>
      </c>
      <c r="N19" s="176"/>
    </row>
    <row r="20" spans="1:14" ht="50.25" customHeight="1" outlineLevel="1" x14ac:dyDescent="0.25">
      <c r="A20" s="106" t="s">
        <v>45130</v>
      </c>
      <c r="B20" s="141" t="s">
        <v>49043</v>
      </c>
      <c r="C20" s="106" t="s">
        <v>49134</v>
      </c>
      <c r="D20" s="107" t="s">
        <v>49105</v>
      </c>
      <c r="E20" s="109" t="s">
        <v>49152</v>
      </c>
      <c r="F20" s="143">
        <v>1</v>
      </c>
      <c r="G20" s="117">
        <f>SUM(G21:G23)/3</f>
        <v>11425</v>
      </c>
      <c r="H20" s="108">
        <v>2</v>
      </c>
      <c r="I20" s="115">
        <f>IF(H20=1,#REF!,IF(H20=2,$J$3,"ERRO: valor inválido"))</f>
        <v>0.34017581246670203</v>
      </c>
      <c r="J20" s="116">
        <f>G20*(1+I20)</f>
        <v>15311.50865743207</v>
      </c>
      <c r="K20" s="116">
        <f>F20*J20</f>
        <v>15311.50865743207</v>
      </c>
    </row>
    <row r="21" spans="1:14" ht="25.5" outlineLevel="1" x14ac:dyDescent="0.25">
      <c r="A21" s="106"/>
      <c r="B21" s="141" t="s">
        <v>49124</v>
      </c>
      <c r="C21" s="109" t="s">
        <v>49125</v>
      </c>
      <c r="D21" s="107" t="s">
        <v>49135</v>
      </c>
      <c r="E21" s="109" t="s">
        <v>49152</v>
      </c>
      <c r="F21" s="143">
        <v>1</v>
      </c>
      <c r="G21" s="117">
        <v>10300</v>
      </c>
      <c r="H21" s="108">
        <v>2</v>
      </c>
      <c r="I21" s="115">
        <f>IF(H21=1,#REF!,IF(H21=2,$J$3,"ERRO: valor inválido"))</f>
        <v>0.34017581246670203</v>
      </c>
      <c r="J21" s="116">
        <f>G21*(1+I21)</f>
        <v>13803.81086840703</v>
      </c>
      <c r="K21" s="116">
        <f>F21*J21</f>
        <v>13803.81086840703</v>
      </c>
    </row>
    <row r="22" spans="1:14" ht="25.5" outlineLevel="1" x14ac:dyDescent="0.25">
      <c r="A22" s="106"/>
      <c r="B22" s="141" t="s">
        <v>49124</v>
      </c>
      <c r="C22" s="109" t="s">
        <v>49125</v>
      </c>
      <c r="D22" s="107" t="s">
        <v>49136</v>
      </c>
      <c r="E22" s="109" t="s">
        <v>49152</v>
      </c>
      <c r="F22" s="143">
        <v>1</v>
      </c>
      <c r="G22" s="117">
        <v>10000</v>
      </c>
      <c r="H22" s="108">
        <v>2</v>
      </c>
      <c r="I22" s="115">
        <f>IF(H22=1,#REF!,IF(H22=2,$J$3,"ERRO: valor inválido"))</f>
        <v>0.34017581246670203</v>
      </c>
      <c r="J22" s="116">
        <f>G22*(1+I22)</f>
        <v>13401.75812466702</v>
      </c>
      <c r="K22" s="116">
        <f>F22*J22</f>
        <v>13401.75812466702</v>
      </c>
    </row>
    <row r="23" spans="1:14" ht="51" outlineLevel="1" x14ac:dyDescent="0.25">
      <c r="A23" s="106"/>
      <c r="B23" s="141" t="s">
        <v>49124</v>
      </c>
      <c r="C23" s="109" t="s">
        <v>49129</v>
      </c>
      <c r="D23" s="107" t="s">
        <v>49137</v>
      </c>
      <c r="E23" s="109" t="s">
        <v>49152</v>
      </c>
      <c r="F23" s="143">
        <v>1</v>
      </c>
      <c r="G23" s="117">
        <v>13975</v>
      </c>
      <c r="H23" s="108">
        <v>2</v>
      </c>
      <c r="I23" s="115">
        <f>IF(H23=1,#REF!,IF(H23=2,$J$3,"ERRO: valor inválido"))</f>
        <v>0.34017581246670203</v>
      </c>
      <c r="J23" s="116">
        <f>G23*(1+I23)</f>
        <v>18728.956979222159</v>
      </c>
      <c r="K23" s="116">
        <f>F23*J23</f>
        <v>18728.956979222159</v>
      </c>
    </row>
    <row r="24" spans="1:14" outlineLevel="1" x14ac:dyDescent="0.25">
      <c r="A24" s="133"/>
      <c r="B24" s="134"/>
      <c r="C24" s="134"/>
      <c r="D24" s="258"/>
      <c r="E24" s="134"/>
      <c r="F24" s="142"/>
      <c r="G24" s="146">
        <f>SUM(G18)</f>
        <v>0</v>
      </c>
      <c r="H24" s="134"/>
      <c r="I24" s="134"/>
      <c r="J24" s="129" t="s">
        <v>48993</v>
      </c>
      <c r="K24" s="135">
        <f>K19</f>
        <v>15311.50865743207</v>
      </c>
    </row>
    <row r="25" spans="1:14" ht="24.75" customHeight="1" x14ac:dyDescent="0.25">
      <c r="A25" s="152"/>
      <c r="B25" s="153"/>
      <c r="C25" s="153"/>
      <c r="D25" s="153"/>
      <c r="E25" s="153"/>
      <c r="F25" s="154"/>
      <c r="G25" s="153"/>
      <c r="H25" s="155"/>
      <c r="I25" s="156"/>
      <c r="J25" s="157"/>
      <c r="K25" s="158"/>
    </row>
    <row r="26" spans="1:14" ht="15" customHeight="1" x14ac:dyDescent="0.25">
      <c r="B26" s="112"/>
      <c r="C26" s="102"/>
      <c r="D26" s="111"/>
      <c r="E26" s="102"/>
      <c r="F26" s="144"/>
      <c r="H26" s="132"/>
      <c r="K26" s="118"/>
    </row>
    <row r="27" spans="1:14" x14ac:dyDescent="0.25">
      <c r="B27" s="112"/>
      <c r="C27" s="102"/>
      <c r="D27" s="111"/>
      <c r="E27" s="102"/>
      <c r="F27" s="144"/>
      <c r="H27" s="132"/>
      <c r="K27" s="118"/>
    </row>
    <row r="28" spans="1:14" x14ac:dyDescent="0.25">
      <c r="B28" s="112"/>
      <c r="C28" s="111"/>
      <c r="D28" s="111"/>
      <c r="E28" s="102"/>
      <c r="F28" s="144"/>
      <c r="H28" s="120"/>
      <c r="K28" s="118"/>
    </row>
    <row r="29" spans="1:14" x14ac:dyDescent="0.25">
      <c r="B29" s="112"/>
      <c r="C29" s="102"/>
      <c r="D29" s="111"/>
      <c r="E29" s="102"/>
      <c r="F29" s="144"/>
      <c r="H29" s="120"/>
    </row>
    <row r="30" spans="1:14" x14ac:dyDescent="0.25">
      <c r="B30" s="112"/>
      <c r="C30" s="102"/>
      <c r="D30" s="111"/>
      <c r="E30" s="102"/>
      <c r="F30" s="144"/>
      <c r="H30" s="120"/>
    </row>
    <row r="31" spans="1:14" x14ac:dyDescent="0.25">
      <c r="B31" s="112"/>
      <c r="C31" s="102"/>
      <c r="D31" s="111"/>
      <c r="E31" s="102"/>
      <c r="F31" s="144"/>
      <c r="H31" s="120"/>
    </row>
    <row r="32" spans="1:14" x14ac:dyDescent="0.25">
      <c r="B32" s="112"/>
      <c r="C32" s="102"/>
      <c r="D32" s="111"/>
      <c r="E32" s="102"/>
      <c r="F32" s="144"/>
      <c r="H32" s="120"/>
    </row>
    <row r="33" spans="2:8" x14ac:dyDescent="0.25">
      <c r="B33" s="112"/>
      <c r="C33" s="102"/>
      <c r="D33" s="111"/>
      <c r="E33" s="102"/>
      <c r="F33" s="144"/>
      <c r="H33" s="120"/>
    </row>
    <row r="34" spans="2:8" x14ac:dyDescent="0.25">
      <c r="B34" s="112"/>
      <c r="C34" s="102"/>
      <c r="D34" s="111"/>
      <c r="E34" s="102"/>
      <c r="F34" s="144"/>
      <c r="H34" s="120"/>
    </row>
    <row r="35" spans="2:8" x14ac:dyDescent="0.25">
      <c r="B35" s="111"/>
      <c r="C35" s="102"/>
      <c r="D35" s="111"/>
      <c r="E35" s="102"/>
      <c r="F35" s="144"/>
      <c r="H35" s="120"/>
    </row>
    <row r="36" spans="2:8" x14ac:dyDescent="0.25">
      <c r="B36" s="111"/>
      <c r="C36" s="102"/>
      <c r="D36" s="111"/>
      <c r="E36" s="102"/>
      <c r="F36" s="144"/>
      <c r="H36" s="120"/>
    </row>
    <row r="37" spans="2:8" x14ac:dyDescent="0.25">
      <c r="B37" s="111"/>
      <c r="C37" s="102"/>
      <c r="D37" s="111"/>
      <c r="E37" s="419"/>
      <c r="F37" s="419"/>
      <c r="H37" s="120"/>
    </row>
    <row r="38" spans="2:8" x14ac:dyDescent="0.25">
      <c r="B38" s="112"/>
      <c r="C38" s="102"/>
      <c r="D38" s="111"/>
      <c r="E38" s="102"/>
      <c r="F38" s="144"/>
      <c r="H38" s="120"/>
    </row>
    <row r="39" spans="2:8" x14ac:dyDescent="0.25">
      <c r="B39" s="112"/>
      <c r="C39" s="102"/>
      <c r="D39" s="111"/>
      <c r="E39" s="102"/>
      <c r="F39" s="144"/>
      <c r="H39" s="120"/>
    </row>
    <row r="40" spans="2:8" x14ac:dyDescent="0.25">
      <c r="B40" s="112"/>
      <c r="C40" s="102"/>
      <c r="D40" s="111"/>
      <c r="E40" s="102"/>
      <c r="F40" s="144"/>
      <c r="H40" s="120"/>
    </row>
    <row r="41" spans="2:8" x14ac:dyDescent="0.25">
      <c r="B41" s="112"/>
      <c r="C41" s="102"/>
      <c r="D41" s="111"/>
      <c r="E41" s="102"/>
      <c r="F41" s="144"/>
      <c r="H41" s="120"/>
    </row>
    <row r="42" spans="2:8" x14ac:dyDescent="0.25">
      <c r="B42" s="112"/>
      <c r="C42" s="102"/>
      <c r="D42" s="111"/>
      <c r="E42" s="102"/>
      <c r="F42" s="144"/>
      <c r="H42" s="120"/>
    </row>
    <row r="43" spans="2:8" x14ac:dyDescent="0.25">
      <c r="B43" s="112"/>
      <c r="C43" s="102"/>
      <c r="D43" s="111"/>
      <c r="E43" s="102"/>
      <c r="F43" s="144"/>
      <c r="H43" s="120"/>
    </row>
    <row r="44" spans="2:8" x14ac:dyDescent="0.25">
      <c r="B44" s="112"/>
      <c r="C44" s="102"/>
      <c r="D44" s="111"/>
      <c r="E44" s="102"/>
      <c r="F44" s="144"/>
      <c r="H44" s="120"/>
    </row>
    <row r="45" spans="2:8" x14ac:dyDescent="0.25">
      <c r="B45" s="112"/>
      <c r="C45" s="102"/>
      <c r="D45" s="111"/>
      <c r="E45" s="102"/>
      <c r="F45" s="144"/>
      <c r="H45" s="120"/>
    </row>
    <row r="46" spans="2:8" x14ac:dyDescent="0.25">
      <c r="B46" s="112"/>
      <c r="C46" s="102"/>
      <c r="D46" s="111"/>
      <c r="E46" s="102"/>
      <c r="F46" s="144"/>
      <c r="H46" s="120"/>
    </row>
    <row r="47" spans="2:8" x14ac:dyDescent="0.25">
      <c r="B47" s="112"/>
      <c r="C47" s="102"/>
      <c r="D47" s="111"/>
      <c r="E47" s="102"/>
      <c r="F47" s="144"/>
      <c r="H47" s="120"/>
    </row>
    <row r="48" spans="2:8" x14ac:dyDescent="0.25">
      <c r="B48" s="112"/>
      <c r="C48" s="102"/>
      <c r="D48" s="111"/>
      <c r="E48" s="102"/>
      <c r="F48" s="144"/>
      <c r="H48" s="120"/>
    </row>
    <row r="49" spans="2:8" x14ac:dyDescent="0.25">
      <c r="B49" s="112"/>
      <c r="C49" s="102"/>
      <c r="D49" s="111"/>
      <c r="E49" s="102"/>
      <c r="F49" s="144"/>
      <c r="H49" s="120"/>
    </row>
    <row r="50" spans="2:8" x14ac:dyDescent="0.25">
      <c r="B50" s="112"/>
      <c r="C50" s="102"/>
      <c r="D50" s="111"/>
      <c r="E50" s="102"/>
      <c r="F50" s="144"/>
      <c r="H50" s="120"/>
    </row>
    <row r="51" spans="2:8" x14ac:dyDescent="0.25">
      <c r="B51" s="112"/>
      <c r="C51" s="102"/>
      <c r="D51" s="111"/>
      <c r="E51" s="102"/>
      <c r="F51" s="144"/>
      <c r="H51" s="120"/>
    </row>
    <row r="52" spans="2:8" x14ac:dyDescent="0.25">
      <c r="B52" s="112"/>
      <c r="C52" s="102"/>
      <c r="D52" s="111"/>
      <c r="E52" s="102"/>
      <c r="F52" s="144"/>
      <c r="H52" s="120"/>
    </row>
    <row r="53" spans="2:8" x14ac:dyDescent="0.25">
      <c r="B53" s="112"/>
      <c r="C53" s="102"/>
      <c r="D53" s="111"/>
      <c r="E53" s="102"/>
      <c r="F53" s="144"/>
      <c r="H53" s="120"/>
    </row>
    <row r="54" spans="2:8" x14ac:dyDescent="0.25">
      <c r="B54" s="112"/>
      <c r="C54" s="102"/>
      <c r="D54" s="111"/>
      <c r="E54" s="102"/>
      <c r="F54" s="144"/>
      <c r="H54" s="120"/>
    </row>
    <row r="55" spans="2:8" x14ac:dyDescent="0.25">
      <c r="B55" s="112"/>
      <c r="C55" s="102"/>
      <c r="D55" s="111"/>
      <c r="E55" s="102"/>
      <c r="F55" s="144"/>
      <c r="H55" s="120"/>
    </row>
    <row r="56" spans="2:8" x14ac:dyDescent="0.25">
      <c r="B56" s="112"/>
      <c r="C56" s="102"/>
      <c r="D56" s="111"/>
      <c r="E56" s="102"/>
      <c r="F56" s="144"/>
      <c r="H56" s="120"/>
    </row>
    <row r="57" spans="2:8" x14ac:dyDescent="0.25">
      <c r="B57" s="112"/>
      <c r="C57" s="102"/>
      <c r="D57" s="111"/>
      <c r="E57" s="102"/>
      <c r="F57" s="144"/>
      <c r="H57" s="120"/>
    </row>
    <row r="58" spans="2:8" x14ac:dyDescent="0.25">
      <c r="B58" s="112"/>
      <c r="C58" s="102"/>
      <c r="D58" s="111"/>
      <c r="E58" s="102"/>
      <c r="F58" s="144"/>
      <c r="H58" s="120"/>
    </row>
    <row r="59" spans="2:8" x14ac:dyDescent="0.25">
      <c r="B59" s="112"/>
      <c r="C59" s="102"/>
      <c r="D59" s="111"/>
      <c r="E59" s="102"/>
      <c r="F59" s="144"/>
      <c r="H59" s="120"/>
    </row>
    <row r="60" spans="2:8" x14ac:dyDescent="0.25">
      <c r="B60" s="112"/>
      <c r="C60" s="102"/>
      <c r="D60" s="111"/>
      <c r="E60" s="102"/>
      <c r="F60" s="144"/>
      <c r="H60" s="120"/>
    </row>
    <row r="61" spans="2:8" x14ac:dyDescent="0.25">
      <c r="B61" s="112"/>
      <c r="C61" s="102"/>
      <c r="D61" s="111"/>
      <c r="E61" s="102"/>
      <c r="F61" s="144"/>
      <c r="H61" s="120"/>
    </row>
    <row r="62" spans="2:8" x14ac:dyDescent="0.25">
      <c r="B62" s="112"/>
      <c r="C62" s="102"/>
      <c r="D62" s="111"/>
      <c r="E62" s="102"/>
      <c r="F62" s="144"/>
      <c r="H62" s="120"/>
    </row>
    <row r="63" spans="2:8" x14ac:dyDescent="0.25">
      <c r="B63" s="112"/>
      <c r="C63" s="102"/>
      <c r="D63" s="111"/>
      <c r="E63" s="102"/>
      <c r="F63" s="144"/>
      <c r="H63" s="120"/>
    </row>
    <row r="64" spans="2:8" x14ac:dyDescent="0.25">
      <c r="B64" s="112"/>
      <c r="C64" s="102"/>
      <c r="D64" s="111"/>
      <c r="E64" s="102"/>
      <c r="F64" s="144"/>
      <c r="H64" s="120"/>
    </row>
    <row r="65" spans="2:8" x14ac:dyDescent="0.25">
      <c r="B65" s="112"/>
      <c r="C65" s="102"/>
      <c r="D65" s="111"/>
      <c r="E65" s="102"/>
      <c r="F65" s="144"/>
      <c r="H65" s="120"/>
    </row>
    <row r="66" spans="2:8" x14ac:dyDescent="0.25">
      <c r="B66" s="112"/>
      <c r="C66" s="102"/>
      <c r="D66" s="111"/>
      <c r="E66" s="102"/>
      <c r="F66" s="144"/>
      <c r="H66" s="120"/>
    </row>
    <row r="67" spans="2:8" x14ac:dyDescent="0.25">
      <c r="B67" s="112"/>
      <c r="C67" s="102"/>
      <c r="D67" s="111"/>
      <c r="E67" s="102"/>
      <c r="F67" s="144"/>
      <c r="H67" s="120"/>
    </row>
    <row r="68" spans="2:8" x14ac:dyDescent="0.25">
      <c r="B68" s="112"/>
      <c r="C68" s="102"/>
      <c r="D68" s="111"/>
      <c r="E68" s="102"/>
      <c r="F68" s="144"/>
      <c r="H68" s="120"/>
    </row>
    <row r="69" spans="2:8" x14ac:dyDescent="0.25">
      <c r="B69" s="112"/>
      <c r="C69" s="102"/>
      <c r="D69" s="111"/>
      <c r="E69" s="102"/>
      <c r="F69" s="144"/>
      <c r="H69" s="120"/>
    </row>
    <row r="70" spans="2:8" x14ac:dyDescent="0.25">
      <c r="B70" s="112"/>
      <c r="C70" s="102"/>
      <c r="D70" s="111"/>
      <c r="E70" s="102"/>
      <c r="F70" s="144"/>
      <c r="H70" s="120"/>
    </row>
    <row r="71" spans="2:8" x14ac:dyDescent="0.25">
      <c r="B71" s="112"/>
      <c r="C71" s="102"/>
      <c r="D71" s="111"/>
      <c r="E71" s="102"/>
      <c r="F71" s="144"/>
      <c r="H71" s="120"/>
    </row>
    <row r="72" spans="2:8" x14ac:dyDescent="0.25">
      <c r="B72" s="112"/>
      <c r="C72" s="102"/>
      <c r="D72" s="111"/>
      <c r="E72" s="102"/>
      <c r="F72" s="144"/>
      <c r="H72" s="120"/>
    </row>
    <row r="73" spans="2:8" x14ac:dyDescent="0.25">
      <c r="B73" s="112"/>
      <c r="C73" s="102"/>
      <c r="D73" s="111"/>
      <c r="E73" s="102"/>
      <c r="F73" s="144"/>
      <c r="H73" s="120"/>
    </row>
    <row r="74" spans="2:8" x14ac:dyDescent="0.25">
      <c r="B74" s="112"/>
      <c r="C74" s="102"/>
      <c r="D74" s="111"/>
      <c r="E74" s="102"/>
      <c r="F74" s="144"/>
      <c r="H74" s="120"/>
    </row>
    <row r="75" spans="2:8" x14ac:dyDescent="0.25">
      <c r="B75" s="112"/>
      <c r="C75" s="102"/>
      <c r="D75" s="111"/>
      <c r="E75" s="102"/>
      <c r="F75" s="144"/>
      <c r="H75" s="120"/>
    </row>
    <row r="76" spans="2:8" x14ac:dyDescent="0.25">
      <c r="B76" s="112"/>
      <c r="C76" s="102"/>
      <c r="D76" s="111"/>
      <c r="E76" s="102"/>
      <c r="F76" s="144"/>
      <c r="H76" s="120"/>
    </row>
    <row r="77" spans="2:8" x14ac:dyDescent="0.25">
      <c r="B77" s="112"/>
      <c r="C77" s="102"/>
      <c r="D77" s="111"/>
      <c r="E77" s="102"/>
      <c r="F77" s="144"/>
      <c r="H77" s="120"/>
    </row>
    <row r="78" spans="2:8" x14ac:dyDescent="0.25">
      <c r="B78" s="112"/>
      <c r="C78" s="102"/>
      <c r="D78" s="111"/>
      <c r="E78" s="102"/>
      <c r="F78" s="144"/>
      <c r="H78" s="120"/>
    </row>
    <row r="79" spans="2:8" x14ac:dyDescent="0.25">
      <c r="B79" s="112"/>
      <c r="C79" s="102"/>
      <c r="D79" s="111"/>
      <c r="E79" s="102"/>
      <c r="F79" s="144"/>
      <c r="H79" s="120"/>
    </row>
    <row r="80" spans="2:8" x14ac:dyDescent="0.25">
      <c r="B80" s="112"/>
      <c r="C80" s="102"/>
      <c r="D80" s="111"/>
      <c r="E80" s="102"/>
      <c r="F80" s="144"/>
      <c r="H80" s="120"/>
    </row>
    <row r="81" spans="2:8" x14ac:dyDescent="0.25">
      <c r="B81" s="112"/>
      <c r="C81" s="102"/>
      <c r="D81" s="111"/>
      <c r="E81" s="102"/>
      <c r="F81" s="144"/>
      <c r="H81" s="120"/>
    </row>
    <row r="82" spans="2:8" x14ac:dyDescent="0.25">
      <c r="B82" s="112"/>
      <c r="C82" s="102"/>
      <c r="D82" s="111"/>
      <c r="E82" s="102"/>
      <c r="F82" s="144"/>
      <c r="H82" s="120"/>
    </row>
    <row r="83" spans="2:8" x14ac:dyDescent="0.25">
      <c r="B83" s="112"/>
      <c r="C83" s="102"/>
      <c r="D83" s="111"/>
      <c r="E83" s="102"/>
      <c r="F83" s="144"/>
      <c r="H83" s="120"/>
    </row>
    <row r="84" spans="2:8" x14ac:dyDescent="0.25">
      <c r="B84" s="112"/>
      <c r="C84" s="102"/>
      <c r="D84" s="111"/>
      <c r="E84" s="102"/>
      <c r="F84" s="144"/>
      <c r="H84" s="120"/>
    </row>
    <row r="85" spans="2:8" x14ac:dyDescent="0.25">
      <c r="B85" s="112"/>
      <c r="C85" s="102"/>
      <c r="D85" s="111"/>
      <c r="E85" s="102"/>
      <c r="F85" s="144"/>
      <c r="H85" s="120"/>
    </row>
    <row r="86" spans="2:8" x14ac:dyDescent="0.25">
      <c r="B86" s="112"/>
      <c r="C86" s="102"/>
      <c r="D86" s="111"/>
      <c r="E86" s="102"/>
      <c r="F86" s="144"/>
      <c r="H86" s="120"/>
    </row>
    <row r="87" spans="2:8" x14ac:dyDescent="0.25">
      <c r="B87" s="112"/>
      <c r="C87" s="102"/>
      <c r="D87" s="111"/>
      <c r="E87" s="102"/>
      <c r="F87" s="144"/>
      <c r="H87" s="120"/>
    </row>
    <row r="88" spans="2:8" x14ac:dyDescent="0.25">
      <c r="B88" s="112"/>
      <c r="C88" s="102"/>
      <c r="D88" s="111"/>
      <c r="E88" s="102"/>
      <c r="F88" s="144"/>
      <c r="H88" s="120"/>
    </row>
    <row r="89" spans="2:8" x14ac:dyDescent="0.25">
      <c r="B89" s="112"/>
      <c r="C89" s="102"/>
      <c r="D89" s="111"/>
      <c r="E89" s="102"/>
      <c r="F89" s="144"/>
      <c r="H89" s="120"/>
    </row>
    <row r="90" spans="2:8" x14ac:dyDescent="0.25">
      <c r="B90" s="112"/>
      <c r="C90" s="102"/>
      <c r="D90" s="111"/>
      <c r="E90" s="102"/>
      <c r="F90" s="144"/>
      <c r="H90" s="120"/>
    </row>
    <row r="91" spans="2:8" x14ac:dyDescent="0.25">
      <c r="B91" s="112"/>
      <c r="C91" s="102"/>
      <c r="D91" s="111"/>
      <c r="E91" s="102"/>
      <c r="F91" s="144"/>
      <c r="H91" s="120"/>
    </row>
    <row r="92" spans="2:8" x14ac:dyDescent="0.25">
      <c r="B92" s="112"/>
      <c r="C92" s="102"/>
      <c r="D92" s="111"/>
      <c r="E92" s="102"/>
      <c r="F92" s="144"/>
      <c r="H92" s="120"/>
    </row>
    <row r="93" spans="2:8" x14ac:dyDescent="0.25">
      <c r="B93" s="112"/>
      <c r="C93" s="102"/>
      <c r="D93" s="111"/>
      <c r="E93" s="102"/>
      <c r="F93" s="144"/>
      <c r="H93" s="120"/>
    </row>
    <row r="94" spans="2:8" x14ac:dyDescent="0.25">
      <c r="B94" s="112"/>
      <c r="C94" s="102"/>
      <c r="D94" s="111"/>
      <c r="E94" s="102"/>
      <c r="F94" s="144"/>
      <c r="H94" s="120"/>
    </row>
    <row r="95" spans="2:8" x14ac:dyDescent="0.25">
      <c r="B95" s="112"/>
      <c r="C95" s="102"/>
      <c r="D95" s="111"/>
      <c r="E95" s="102"/>
      <c r="F95" s="144"/>
      <c r="H95" s="120"/>
    </row>
    <row r="96" spans="2:8" x14ac:dyDescent="0.25">
      <c r="B96" s="112"/>
      <c r="C96" s="102"/>
      <c r="D96" s="111"/>
      <c r="E96" s="102"/>
      <c r="F96" s="144"/>
      <c r="H96" s="120"/>
    </row>
    <row r="97" spans="2:8" x14ac:dyDescent="0.25">
      <c r="B97" s="112"/>
      <c r="C97" s="102"/>
      <c r="D97" s="111"/>
      <c r="E97" s="102"/>
      <c r="F97" s="144"/>
      <c r="H97" s="120"/>
    </row>
    <row r="98" spans="2:8" x14ac:dyDescent="0.25">
      <c r="B98" s="112"/>
      <c r="C98" s="102"/>
      <c r="D98" s="111"/>
      <c r="E98" s="102"/>
      <c r="F98" s="144"/>
      <c r="H98" s="120"/>
    </row>
    <row r="99" spans="2:8" x14ac:dyDescent="0.25">
      <c r="B99" s="112"/>
      <c r="C99" s="102"/>
      <c r="D99" s="111"/>
      <c r="E99" s="102"/>
      <c r="F99" s="144"/>
      <c r="H99" s="120"/>
    </row>
    <row r="100" spans="2:8" x14ac:dyDescent="0.25">
      <c r="B100" s="112"/>
      <c r="C100" s="102"/>
      <c r="D100" s="111"/>
      <c r="E100" s="102"/>
      <c r="F100" s="144"/>
      <c r="H100" s="120"/>
    </row>
    <row r="101" spans="2:8" x14ac:dyDescent="0.25">
      <c r="B101" s="112"/>
      <c r="C101" s="102"/>
      <c r="D101" s="111"/>
      <c r="E101" s="102"/>
      <c r="F101" s="144"/>
      <c r="H101" s="120"/>
    </row>
    <row r="102" spans="2:8" x14ac:dyDescent="0.25">
      <c r="B102" s="112"/>
      <c r="C102" s="102"/>
      <c r="D102" s="111"/>
      <c r="E102" s="102"/>
      <c r="F102" s="144"/>
      <c r="H102" s="120"/>
    </row>
    <row r="103" spans="2:8" x14ac:dyDescent="0.25">
      <c r="B103" s="112"/>
      <c r="C103" s="102"/>
      <c r="D103" s="111"/>
      <c r="E103" s="102"/>
      <c r="F103" s="144"/>
      <c r="H103" s="120"/>
    </row>
    <row r="104" spans="2:8" x14ac:dyDescent="0.25">
      <c r="B104" s="112"/>
      <c r="C104" s="102"/>
      <c r="D104" s="111"/>
      <c r="E104" s="102"/>
      <c r="F104" s="144"/>
      <c r="H104" s="120"/>
    </row>
    <row r="105" spans="2:8" x14ac:dyDescent="0.25">
      <c r="B105" s="112"/>
      <c r="C105" s="102"/>
      <c r="D105" s="111"/>
      <c r="E105" s="102"/>
      <c r="F105" s="144"/>
      <c r="H105" s="120"/>
    </row>
    <row r="106" spans="2:8" x14ac:dyDescent="0.25">
      <c r="B106" s="112"/>
      <c r="C106" s="102"/>
      <c r="D106" s="111"/>
      <c r="E106" s="102"/>
      <c r="F106" s="144"/>
      <c r="H106" s="120"/>
    </row>
    <row r="107" spans="2:8" x14ac:dyDescent="0.25">
      <c r="B107" s="112"/>
      <c r="C107" s="102"/>
      <c r="D107" s="111"/>
      <c r="E107" s="102"/>
      <c r="F107" s="144"/>
      <c r="H107" s="120"/>
    </row>
    <row r="108" spans="2:8" x14ac:dyDescent="0.25">
      <c r="B108" s="112"/>
      <c r="C108" s="102"/>
      <c r="D108" s="111"/>
      <c r="E108" s="102"/>
      <c r="F108" s="144"/>
      <c r="H108" s="120"/>
    </row>
    <row r="109" spans="2:8" x14ac:dyDescent="0.25">
      <c r="B109" s="112"/>
      <c r="C109" s="102"/>
      <c r="D109" s="111"/>
      <c r="E109" s="102"/>
      <c r="F109" s="144"/>
      <c r="H109" s="120"/>
    </row>
    <row r="110" spans="2:8" x14ac:dyDescent="0.25">
      <c r="B110" s="112"/>
      <c r="C110" s="102"/>
      <c r="D110" s="111"/>
      <c r="E110" s="102"/>
      <c r="F110" s="144"/>
      <c r="H110" s="120"/>
    </row>
    <row r="111" spans="2:8" x14ac:dyDescent="0.25">
      <c r="B111" s="112"/>
      <c r="C111" s="102"/>
      <c r="D111" s="111"/>
      <c r="E111" s="102"/>
      <c r="F111" s="144"/>
      <c r="H111" s="120"/>
    </row>
    <row r="112" spans="2:8" x14ac:dyDescent="0.25">
      <c r="B112" s="112"/>
      <c r="C112" s="102"/>
      <c r="D112" s="111"/>
      <c r="E112" s="102"/>
      <c r="F112" s="144"/>
      <c r="H112" s="120"/>
    </row>
    <row r="113" spans="2:8" x14ac:dyDescent="0.25">
      <c r="B113" s="112"/>
      <c r="C113" s="102"/>
      <c r="D113" s="111"/>
      <c r="E113" s="102"/>
      <c r="F113" s="144"/>
      <c r="H113" s="120"/>
    </row>
    <row r="114" spans="2:8" x14ac:dyDescent="0.25">
      <c r="B114" s="112"/>
      <c r="C114" s="102"/>
      <c r="D114" s="111"/>
      <c r="E114" s="102"/>
      <c r="F114" s="144"/>
      <c r="H114" s="120"/>
    </row>
    <row r="115" spans="2:8" x14ac:dyDescent="0.25">
      <c r="B115" s="112"/>
      <c r="C115" s="102"/>
      <c r="D115" s="111"/>
      <c r="E115" s="102"/>
      <c r="F115" s="144"/>
      <c r="H115" s="120"/>
    </row>
    <row r="116" spans="2:8" x14ac:dyDescent="0.25">
      <c r="B116" s="112"/>
      <c r="C116" s="102"/>
      <c r="D116" s="111"/>
      <c r="E116" s="102"/>
      <c r="F116" s="144"/>
      <c r="H116" s="120"/>
    </row>
    <row r="117" spans="2:8" x14ac:dyDescent="0.25">
      <c r="B117" s="112"/>
      <c r="C117" s="102"/>
      <c r="D117" s="111"/>
      <c r="E117" s="102"/>
      <c r="F117" s="144"/>
      <c r="H117" s="120"/>
    </row>
    <row r="118" spans="2:8" x14ac:dyDescent="0.25">
      <c r="B118" s="112"/>
      <c r="C118" s="102"/>
      <c r="D118" s="111"/>
      <c r="E118" s="102"/>
      <c r="F118" s="144"/>
      <c r="H118" s="120"/>
    </row>
    <row r="119" spans="2:8" x14ac:dyDescent="0.25">
      <c r="B119" s="112"/>
      <c r="C119" s="102"/>
      <c r="D119" s="111"/>
      <c r="E119" s="102"/>
      <c r="F119" s="144"/>
      <c r="H119" s="120"/>
    </row>
    <row r="120" spans="2:8" x14ac:dyDescent="0.25">
      <c r="B120" s="112"/>
      <c r="C120" s="102"/>
      <c r="D120" s="111"/>
      <c r="E120" s="102"/>
      <c r="F120" s="144"/>
      <c r="H120" s="120"/>
    </row>
    <row r="121" spans="2:8" x14ac:dyDescent="0.25">
      <c r="B121" s="112"/>
      <c r="C121" s="102"/>
      <c r="D121" s="111"/>
      <c r="E121" s="102"/>
      <c r="F121" s="144"/>
      <c r="H121" s="120"/>
    </row>
    <row r="122" spans="2:8" x14ac:dyDescent="0.25">
      <c r="B122" s="112"/>
      <c r="C122" s="102"/>
      <c r="D122" s="111"/>
      <c r="E122" s="102"/>
      <c r="F122" s="144"/>
      <c r="H122" s="120"/>
    </row>
    <row r="123" spans="2:8" x14ac:dyDescent="0.25">
      <c r="B123" s="112"/>
      <c r="C123" s="102"/>
      <c r="D123" s="111"/>
      <c r="E123" s="102"/>
      <c r="F123" s="144"/>
      <c r="H123" s="120"/>
    </row>
    <row r="124" spans="2:8" x14ac:dyDescent="0.25">
      <c r="B124" s="112"/>
      <c r="C124" s="102"/>
      <c r="D124" s="111"/>
      <c r="E124" s="102"/>
      <c r="F124" s="144"/>
      <c r="H124" s="120"/>
    </row>
    <row r="125" spans="2:8" x14ac:dyDescent="0.25">
      <c r="B125" s="112"/>
      <c r="C125" s="102"/>
      <c r="D125" s="111"/>
      <c r="E125" s="102"/>
      <c r="F125" s="144"/>
      <c r="H125" s="120"/>
    </row>
    <row r="126" spans="2:8" x14ac:dyDescent="0.25">
      <c r="B126" s="112"/>
      <c r="C126" s="102"/>
      <c r="D126" s="111"/>
      <c r="E126" s="102"/>
      <c r="F126" s="144"/>
      <c r="H126" s="120"/>
    </row>
    <row r="127" spans="2:8" x14ac:dyDescent="0.25">
      <c r="B127" s="112"/>
      <c r="C127" s="102"/>
      <c r="D127" s="111"/>
      <c r="E127" s="102"/>
      <c r="F127" s="144"/>
      <c r="H127" s="120"/>
    </row>
    <row r="128" spans="2:8" x14ac:dyDescent="0.25">
      <c r="B128" s="112"/>
      <c r="C128" s="102"/>
      <c r="D128" s="111"/>
      <c r="E128" s="102"/>
      <c r="F128" s="144"/>
      <c r="H128" s="120"/>
    </row>
    <row r="129" spans="2:8" x14ac:dyDescent="0.25">
      <c r="B129" s="112"/>
      <c r="C129" s="102"/>
      <c r="D129" s="111"/>
      <c r="E129" s="102"/>
      <c r="F129" s="144"/>
      <c r="H129" s="120"/>
    </row>
    <row r="130" spans="2:8" x14ac:dyDescent="0.25">
      <c r="B130" s="112"/>
      <c r="C130" s="102"/>
      <c r="D130" s="111"/>
      <c r="E130" s="102"/>
      <c r="F130" s="144"/>
      <c r="H130" s="120"/>
    </row>
    <row r="131" spans="2:8" x14ac:dyDescent="0.25">
      <c r="B131" s="112"/>
      <c r="C131" s="102"/>
      <c r="D131" s="111"/>
      <c r="E131" s="102"/>
      <c r="F131" s="144"/>
      <c r="H131" s="120"/>
    </row>
    <row r="132" spans="2:8" x14ac:dyDescent="0.25">
      <c r="B132" s="112"/>
      <c r="C132" s="102"/>
      <c r="D132" s="111"/>
      <c r="E132" s="102"/>
      <c r="F132" s="144"/>
      <c r="H132" s="120"/>
    </row>
    <row r="133" spans="2:8" x14ac:dyDescent="0.25">
      <c r="B133" s="112"/>
      <c r="C133" s="102"/>
      <c r="D133" s="111"/>
      <c r="E133" s="102"/>
      <c r="F133" s="144"/>
      <c r="H133" s="120"/>
    </row>
    <row r="134" spans="2:8" x14ac:dyDescent="0.25">
      <c r="B134" s="112"/>
      <c r="C134" s="102"/>
      <c r="D134" s="111"/>
      <c r="E134" s="102"/>
      <c r="F134" s="144"/>
      <c r="H134" s="120"/>
    </row>
    <row r="135" spans="2:8" x14ac:dyDescent="0.25">
      <c r="B135" s="112"/>
      <c r="C135" s="102"/>
      <c r="D135" s="111"/>
      <c r="E135" s="102"/>
      <c r="F135" s="144"/>
      <c r="H135" s="120"/>
    </row>
    <row r="136" spans="2:8" x14ac:dyDescent="0.25">
      <c r="B136" s="112"/>
      <c r="C136" s="102"/>
      <c r="D136" s="111"/>
      <c r="E136" s="102"/>
      <c r="F136" s="144"/>
      <c r="H136" s="120"/>
    </row>
    <row r="137" spans="2:8" x14ac:dyDescent="0.25">
      <c r="B137" s="112"/>
      <c r="C137" s="102"/>
      <c r="D137" s="111"/>
      <c r="E137" s="102"/>
      <c r="F137" s="144"/>
      <c r="H137" s="120"/>
    </row>
    <row r="138" spans="2:8" x14ac:dyDescent="0.25">
      <c r="B138" s="112"/>
      <c r="C138" s="102"/>
      <c r="D138" s="111"/>
      <c r="E138" s="102"/>
      <c r="F138" s="144"/>
      <c r="H138" s="120"/>
    </row>
    <row r="139" spans="2:8" x14ac:dyDescent="0.25">
      <c r="B139" s="112"/>
      <c r="C139" s="102"/>
      <c r="D139" s="111"/>
      <c r="E139" s="102"/>
      <c r="F139" s="144"/>
      <c r="H139" s="120"/>
    </row>
    <row r="140" spans="2:8" x14ac:dyDescent="0.25">
      <c r="B140" s="112"/>
      <c r="C140" s="102"/>
      <c r="D140" s="111"/>
      <c r="E140" s="102"/>
      <c r="F140" s="144"/>
      <c r="H140" s="120"/>
    </row>
    <row r="141" spans="2:8" x14ac:dyDescent="0.25">
      <c r="B141" s="112"/>
      <c r="C141" s="102"/>
      <c r="D141" s="111"/>
      <c r="E141" s="102"/>
      <c r="F141" s="144"/>
      <c r="H141" s="120"/>
    </row>
    <row r="142" spans="2:8" x14ac:dyDescent="0.25">
      <c r="B142" s="112"/>
      <c r="C142" s="102"/>
      <c r="D142" s="111"/>
      <c r="E142" s="102"/>
      <c r="F142" s="144"/>
      <c r="H142" s="120"/>
    </row>
    <row r="143" spans="2:8" x14ac:dyDescent="0.25">
      <c r="B143" s="112"/>
      <c r="C143" s="102"/>
      <c r="D143" s="111"/>
      <c r="E143" s="102"/>
      <c r="F143" s="144"/>
      <c r="H143" s="120"/>
    </row>
    <row r="144" spans="2:8" x14ac:dyDescent="0.25">
      <c r="B144" s="112"/>
      <c r="C144" s="102"/>
      <c r="D144" s="111"/>
      <c r="E144" s="102"/>
      <c r="F144" s="144"/>
      <c r="H144" s="120"/>
    </row>
    <row r="145" spans="2:8" x14ac:dyDescent="0.25">
      <c r="B145" s="112"/>
      <c r="C145" s="102"/>
      <c r="D145" s="111"/>
      <c r="E145" s="102"/>
      <c r="F145" s="144"/>
      <c r="H145" s="120"/>
    </row>
    <row r="146" spans="2:8" x14ac:dyDescent="0.25">
      <c r="B146" s="112"/>
      <c r="C146" s="102"/>
      <c r="D146" s="111"/>
      <c r="E146" s="102"/>
      <c r="F146" s="144"/>
      <c r="H146" s="120"/>
    </row>
    <row r="147" spans="2:8" x14ac:dyDescent="0.25">
      <c r="B147" s="112"/>
      <c r="C147" s="102"/>
      <c r="D147" s="111"/>
      <c r="E147" s="102"/>
      <c r="F147" s="144"/>
      <c r="H147" s="120"/>
    </row>
    <row r="148" spans="2:8" x14ac:dyDescent="0.25">
      <c r="B148" s="112"/>
      <c r="C148" s="102"/>
      <c r="D148" s="111"/>
      <c r="E148" s="102"/>
      <c r="F148" s="144"/>
      <c r="H148" s="120"/>
    </row>
    <row r="149" spans="2:8" x14ac:dyDescent="0.25">
      <c r="B149" s="112"/>
      <c r="C149" s="102"/>
      <c r="D149" s="111"/>
      <c r="E149" s="102"/>
      <c r="F149" s="144"/>
      <c r="H149" s="120"/>
    </row>
    <row r="150" spans="2:8" x14ac:dyDescent="0.25">
      <c r="B150" s="112"/>
      <c r="C150" s="102"/>
      <c r="D150" s="111"/>
      <c r="E150" s="102"/>
      <c r="F150" s="144"/>
      <c r="H150" s="120"/>
    </row>
    <row r="151" spans="2:8" x14ac:dyDescent="0.25">
      <c r="B151" s="112"/>
      <c r="C151" s="102"/>
      <c r="D151" s="111"/>
      <c r="E151" s="102"/>
      <c r="F151" s="144"/>
      <c r="H151" s="120"/>
    </row>
    <row r="152" spans="2:8" x14ac:dyDescent="0.25">
      <c r="B152" s="112"/>
      <c r="C152" s="102"/>
      <c r="D152" s="111"/>
      <c r="E152" s="102"/>
      <c r="F152" s="144"/>
      <c r="H152" s="120"/>
    </row>
    <row r="153" spans="2:8" x14ac:dyDescent="0.25">
      <c r="B153" s="112"/>
      <c r="C153" s="102"/>
      <c r="D153" s="111"/>
      <c r="E153" s="102"/>
      <c r="F153" s="144"/>
      <c r="H153" s="120"/>
    </row>
    <row r="154" spans="2:8" x14ac:dyDescent="0.25">
      <c r="B154" s="112"/>
      <c r="C154" s="102"/>
      <c r="D154" s="111"/>
      <c r="E154" s="102"/>
      <c r="F154" s="144"/>
      <c r="H154" s="120"/>
    </row>
    <row r="155" spans="2:8" x14ac:dyDescent="0.25">
      <c r="B155" s="112"/>
      <c r="C155" s="102"/>
      <c r="D155" s="111"/>
      <c r="E155" s="102"/>
      <c r="F155" s="144"/>
      <c r="H155" s="120"/>
    </row>
    <row r="156" spans="2:8" x14ac:dyDescent="0.25">
      <c r="B156" s="112"/>
      <c r="C156" s="102"/>
      <c r="D156" s="111"/>
      <c r="E156" s="102"/>
      <c r="F156" s="144"/>
      <c r="H156" s="120"/>
    </row>
    <row r="157" spans="2:8" x14ac:dyDescent="0.25">
      <c r="B157" s="112"/>
      <c r="C157" s="102"/>
      <c r="D157" s="111"/>
      <c r="E157" s="102"/>
      <c r="F157" s="144"/>
      <c r="H157" s="120"/>
    </row>
    <row r="158" spans="2:8" x14ac:dyDescent="0.25">
      <c r="B158" s="112"/>
      <c r="C158" s="102"/>
      <c r="D158" s="111"/>
      <c r="E158" s="102"/>
      <c r="F158" s="144"/>
      <c r="H158" s="120"/>
    </row>
    <row r="159" spans="2:8" x14ac:dyDescent="0.25">
      <c r="B159" s="112"/>
      <c r="C159" s="102"/>
      <c r="D159" s="111"/>
      <c r="E159" s="102"/>
      <c r="F159" s="144"/>
      <c r="H159" s="120"/>
    </row>
    <row r="160" spans="2:8" x14ac:dyDescent="0.25">
      <c r="B160" s="112"/>
      <c r="C160" s="102"/>
      <c r="D160" s="111"/>
      <c r="E160" s="102"/>
      <c r="F160" s="144"/>
      <c r="H160" s="120"/>
    </row>
    <row r="161" spans="2:8" x14ac:dyDescent="0.25">
      <c r="B161" s="112"/>
      <c r="C161" s="102"/>
      <c r="D161" s="111"/>
      <c r="E161" s="102"/>
      <c r="F161" s="144"/>
      <c r="H161" s="120"/>
    </row>
    <row r="162" spans="2:8" x14ac:dyDescent="0.25">
      <c r="B162" s="112"/>
      <c r="C162" s="102"/>
      <c r="D162" s="111"/>
      <c r="E162" s="102"/>
      <c r="F162" s="144"/>
      <c r="H162" s="120"/>
    </row>
    <row r="163" spans="2:8" x14ac:dyDescent="0.25">
      <c r="B163" s="112"/>
      <c r="C163" s="102"/>
      <c r="D163" s="111"/>
      <c r="E163" s="102"/>
      <c r="F163" s="144"/>
      <c r="H163" s="120"/>
    </row>
    <row r="164" spans="2:8" x14ac:dyDescent="0.25">
      <c r="B164" s="112"/>
      <c r="C164" s="102"/>
      <c r="D164" s="111"/>
      <c r="E164" s="102"/>
      <c r="F164" s="144"/>
      <c r="H164" s="120"/>
    </row>
    <row r="165" spans="2:8" x14ac:dyDescent="0.25">
      <c r="B165" s="112"/>
      <c r="C165" s="102"/>
      <c r="D165" s="111"/>
      <c r="E165" s="102"/>
      <c r="F165" s="144"/>
      <c r="H165" s="120"/>
    </row>
    <row r="166" spans="2:8" x14ac:dyDescent="0.25">
      <c r="B166" s="112"/>
      <c r="C166" s="102"/>
      <c r="D166" s="111"/>
      <c r="E166" s="102"/>
      <c r="F166" s="144"/>
      <c r="H166" s="120"/>
    </row>
    <row r="167" spans="2:8" x14ac:dyDescent="0.25">
      <c r="B167" s="112"/>
      <c r="C167" s="102"/>
      <c r="D167" s="111"/>
      <c r="E167" s="102"/>
      <c r="F167" s="144"/>
      <c r="H167" s="120"/>
    </row>
    <row r="168" spans="2:8" x14ac:dyDescent="0.25">
      <c r="B168" s="112"/>
      <c r="C168" s="102"/>
      <c r="D168" s="111"/>
      <c r="E168" s="102"/>
      <c r="F168" s="144"/>
      <c r="H168" s="120"/>
    </row>
    <row r="169" spans="2:8" x14ac:dyDescent="0.25">
      <c r="B169" s="112"/>
      <c r="C169" s="102"/>
      <c r="D169" s="111"/>
      <c r="E169" s="102"/>
      <c r="F169" s="144"/>
      <c r="H169" s="120"/>
    </row>
    <row r="170" spans="2:8" x14ac:dyDescent="0.25">
      <c r="B170" s="112"/>
      <c r="C170" s="102"/>
      <c r="D170" s="111"/>
      <c r="E170" s="102"/>
      <c r="F170" s="144"/>
      <c r="H170" s="120"/>
    </row>
    <row r="171" spans="2:8" x14ac:dyDescent="0.25">
      <c r="B171" s="112"/>
      <c r="C171" s="102"/>
      <c r="D171" s="111"/>
      <c r="E171" s="102"/>
      <c r="F171" s="144"/>
      <c r="H171" s="120"/>
    </row>
    <row r="172" spans="2:8" x14ac:dyDescent="0.25">
      <c r="B172" s="112"/>
      <c r="C172" s="102"/>
      <c r="D172" s="111"/>
      <c r="E172" s="102"/>
      <c r="F172" s="144"/>
      <c r="H172" s="120"/>
    </row>
    <row r="173" spans="2:8" x14ac:dyDescent="0.25">
      <c r="B173" s="112"/>
      <c r="C173" s="102"/>
      <c r="D173" s="111"/>
      <c r="E173" s="102"/>
      <c r="F173" s="144"/>
      <c r="H173" s="120"/>
    </row>
    <row r="174" spans="2:8" x14ac:dyDescent="0.25">
      <c r="B174" s="112"/>
      <c r="C174" s="102"/>
      <c r="D174" s="111"/>
      <c r="E174" s="102"/>
      <c r="F174" s="144"/>
      <c r="H174" s="120"/>
    </row>
    <row r="175" spans="2:8" x14ac:dyDescent="0.25">
      <c r="B175" s="112"/>
      <c r="C175" s="102"/>
      <c r="D175" s="111"/>
      <c r="E175" s="102"/>
      <c r="F175" s="144"/>
      <c r="H175" s="120"/>
    </row>
    <row r="176" spans="2:8" x14ac:dyDescent="0.25">
      <c r="B176" s="112"/>
      <c r="C176" s="102"/>
      <c r="D176" s="111"/>
      <c r="E176" s="102"/>
      <c r="F176" s="144"/>
      <c r="H176" s="120"/>
    </row>
    <row r="177" spans="2:8" x14ac:dyDescent="0.25">
      <c r="B177" s="112"/>
      <c r="C177" s="102"/>
      <c r="D177" s="111"/>
      <c r="E177" s="102"/>
      <c r="F177" s="144"/>
      <c r="H177" s="120"/>
    </row>
    <row r="178" spans="2:8" x14ac:dyDescent="0.25">
      <c r="B178" s="112"/>
      <c r="C178" s="102"/>
      <c r="D178" s="111"/>
      <c r="E178" s="102"/>
      <c r="F178" s="144"/>
      <c r="H178" s="120"/>
    </row>
    <row r="179" spans="2:8" x14ac:dyDescent="0.25">
      <c r="B179" s="112"/>
      <c r="C179" s="102"/>
      <c r="D179" s="111"/>
      <c r="E179" s="102"/>
      <c r="F179" s="144"/>
      <c r="H179" s="120"/>
    </row>
    <row r="180" spans="2:8" x14ac:dyDescent="0.25">
      <c r="B180" s="112"/>
      <c r="C180" s="102"/>
      <c r="D180" s="111"/>
      <c r="E180" s="102"/>
      <c r="F180" s="144"/>
      <c r="H180" s="120"/>
    </row>
    <row r="181" spans="2:8" x14ac:dyDescent="0.25">
      <c r="B181" s="112"/>
      <c r="C181" s="102"/>
      <c r="D181" s="111"/>
      <c r="E181" s="102"/>
      <c r="F181" s="144"/>
      <c r="H181" s="120"/>
    </row>
    <row r="182" spans="2:8" x14ac:dyDescent="0.25">
      <c r="B182" s="112"/>
      <c r="C182" s="102"/>
      <c r="D182" s="111"/>
      <c r="E182" s="102"/>
      <c r="F182" s="144"/>
      <c r="H182" s="120"/>
    </row>
    <row r="183" spans="2:8" x14ac:dyDescent="0.25">
      <c r="B183" s="112"/>
      <c r="C183" s="102"/>
      <c r="D183" s="111"/>
      <c r="E183" s="102"/>
      <c r="F183" s="144"/>
      <c r="H183" s="120"/>
    </row>
    <row r="184" spans="2:8" x14ac:dyDescent="0.25">
      <c r="B184" s="112"/>
      <c r="C184" s="102"/>
      <c r="D184" s="111"/>
      <c r="E184" s="102"/>
      <c r="F184" s="144"/>
      <c r="H184" s="120"/>
    </row>
    <row r="185" spans="2:8" x14ac:dyDescent="0.25">
      <c r="B185" s="112"/>
      <c r="C185" s="102"/>
      <c r="D185" s="111"/>
      <c r="E185" s="102"/>
      <c r="F185" s="144"/>
      <c r="H185" s="120"/>
    </row>
    <row r="186" spans="2:8" x14ac:dyDescent="0.25">
      <c r="B186" s="112"/>
      <c r="C186" s="102"/>
      <c r="D186" s="111"/>
      <c r="E186" s="102"/>
      <c r="F186" s="144"/>
      <c r="H186" s="120"/>
    </row>
    <row r="187" spans="2:8" x14ac:dyDescent="0.25">
      <c r="B187" s="112"/>
      <c r="C187" s="102"/>
      <c r="D187" s="111"/>
      <c r="E187" s="102"/>
      <c r="F187" s="144"/>
      <c r="H187" s="120"/>
    </row>
    <row r="188" spans="2:8" x14ac:dyDescent="0.25">
      <c r="B188" s="112"/>
      <c r="C188" s="102"/>
      <c r="D188" s="111"/>
      <c r="E188" s="102"/>
      <c r="F188" s="144"/>
      <c r="H188" s="120"/>
    </row>
    <row r="189" spans="2:8" x14ac:dyDescent="0.25">
      <c r="B189" s="112"/>
      <c r="C189" s="102"/>
      <c r="D189" s="111"/>
      <c r="E189" s="102"/>
      <c r="F189" s="144"/>
      <c r="H189" s="120"/>
    </row>
    <row r="190" spans="2:8" x14ac:dyDescent="0.25">
      <c r="B190" s="112"/>
      <c r="C190" s="102"/>
      <c r="D190" s="111"/>
      <c r="E190" s="102"/>
      <c r="F190" s="144"/>
      <c r="H190" s="120"/>
    </row>
    <row r="191" spans="2:8" x14ac:dyDescent="0.25">
      <c r="B191" s="112"/>
      <c r="C191" s="102"/>
      <c r="D191" s="111"/>
      <c r="E191" s="102"/>
      <c r="F191" s="144"/>
      <c r="H191" s="120"/>
    </row>
    <row r="192" spans="2:8" x14ac:dyDescent="0.25">
      <c r="B192" s="112"/>
      <c r="C192" s="102"/>
      <c r="D192" s="111"/>
      <c r="E192" s="102"/>
      <c r="F192" s="144"/>
      <c r="H192" s="120"/>
    </row>
    <row r="193" spans="2:8" x14ac:dyDescent="0.25">
      <c r="B193" s="112"/>
      <c r="C193" s="102"/>
      <c r="D193" s="111"/>
      <c r="E193" s="102"/>
      <c r="F193" s="144"/>
      <c r="H193" s="120"/>
    </row>
    <row r="194" spans="2:8" x14ac:dyDescent="0.25">
      <c r="B194" s="112"/>
      <c r="C194" s="102"/>
      <c r="D194" s="111"/>
      <c r="E194" s="102"/>
      <c r="F194" s="144"/>
      <c r="H194" s="120"/>
    </row>
    <row r="195" spans="2:8" x14ac:dyDescent="0.25">
      <c r="B195" s="112"/>
      <c r="C195" s="102"/>
      <c r="D195" s="111"/>
      <c r="E195" s="102"/>
      <c r="F195" s="144"/>
      <c r="H195" s="120"/>
    </row>
    <row r="196" spans="2:8" x14ac:dyDescent="0.25">
      <c r="B196" s="112"/>
      <c r="C196" s="102"/>
      <c r="D196" s="111"/>
      <c r="E196" s="102"/>
      <c r="F196" s="144"/>
      <c r="H196" s="120"/>
    </row>
    <row r="197" spans="2:8" x14ac:dyDescent="0.25">
      <c r="B197" s="112"/>
      <c r="C197" s="102"/>
      <c r="D197" s="111"/>
      <c r="E197" s="102"/>
      <c r="F197" s="144"/>
      <c r="H197" s="120"/>
    </row>
    <row r="198" spans="2:8" x14ac:dyDescent="0.25">
      <c r="B198" s="112"/>
      <c r="C198" s="102"/>
      <c r="D198" s="111"/>
      <c r="E198" s="102"/>
      <c r="F198" s="144"/>
      <c r="H198" s="120"/>
    </row>
    <row r="199" spans="2:8" x14ac:dyDescent="0.25">
      <c r="B199" s="112"/>
      <c r="C199" s="102"/>
      <c r="D199" s="111"/>
      <c r="E199" s="102"/>
      <c r="F199" s="144"/>
      <c r="H199" s="120"/>
    </row>
    <row r="200" spans="2:8" x14ac:dyDescent="0.25">
      <c r="B200" s="112"/>
      <c r="C200" s="102"/>
      <c r="D200" s="111"/>
      <c r="E200" s="102"/>
      <c r="F200" s="144"/>
      <c r="H200" s="120"/>
    </row>
    <row r="201" spans="2:8" x14ac:dyDescent="0.25">
      <c r="B201" s="112"/>
      <c r="C201" s="102"/>
      <c r="D201" s="111"/>
      <c r="E201" s="102"/>
      <c r="F201" s="144"/>
      <c r="H201" s="120"/>
    </row>
    <row r="202" spans="2:8" x14ac:dyDescent="0.25">
      <c r="B202" s="112"/>
      <c r="C202" s="102"/>
      <c r="D202" s="111"/>
      <c r="E202" s="102"/>
      <c r="F202" s="144"/>
      <c r="H202" s="120"/>
    </row>
    <row r="203" spans="2:8" x14ac:dyDescent="0.25">
      <c r="B203" s="112"/>
      <c r="C203" s="102"/>
      <c r="D203" s="111"/>
      <c r="E203" s="102"/>
      <c r="F203" s="144"/>
      <c r="H203" s="120"/>
    </row>
    <row r="204" spans="2:8" x14ac:dyDescent="0.25">
      <c r="B204" s="112"/>
      <c r="C204" s="102"/>
      <c r="D204" s="111"/>
      <c r="E204" s="102"/>
      <c r="F204" s="144"/>
      <c r="H204" s="120"/>
    </row>
    <row r="205" spans="2:8" x14ac:dyDescent="0.25">
      <c r="B205" s="112"/>
      <c r="C205" s="102"/>
      <c r="D205" s="111"/>
      <c r="E205" s="102"/>
      <c r="F205" s="144"/>
      <c r="H205" s="120"/>
    </row>
    <row r="206" spans="2:8" x14ac:dyDescent="0.25">
      <c r="B206" s="112"/>
      <c r="C206" s="102"/>
      <c r="D206" s="111"/>
      <c r="E206" s="102"/>
      <c r="F206" s="144"/>
      <c r="H206" s="120"/>
    </row>
    <row r="207" spans="2:8" x14ac:dyDescent="0.25">
      <c r="B207" s="112"/>
      <c r="C207" s="102"/>
      <c r="D207" s="111"/>
      <c r="E207" s="102"/>
      <c r="F207" s="144"/>
      <c r="H207" s="120"/>
    </row>
    <row r="208" spans="2:8" x14ac:dyDescent="0.25">
      <c r="B208" s="112"/>
      <c r="C208" s="102"/>
      <c r="D208" s="111"/>
      <c r="E208" s="102"/>
      <c r="F208" s="144"/>
      <c r="H208" s="120"/>
    </row>
    <row r="209" spans="2:8" x14ac:dyDescent="0.25">
      <c r="B209" s="112"/>
      <c r="C209" s="102"/>
      <c r="D209" s="111"/>
      <c r="E209" s="102"/>
      <c r="F209" s="144"/>
      <c r="H209" s="120"/>
    </row>
    <row r="210" spans="2:8" x14ac:dyDescent="0.25">
      <c r="B210" s="112"/>
      <c r="C210" s="102"/>
      <c r="D210" s="111"/>
      <c r="E210" s="102"/>
      <c r="F210" s="144"/>
      <c r="H210" s="120"/>
    </row>
    <row r="211" spans="2:8" x14ac:dyDescent="0.25">
      <c r="B211" s="112"/>
      <c r="C211" s="102"/>
      <c r="D211" s="111"/>
      <c r="E211" s="102"/>
      <c r="F211" s="144"/>
      <c r="H211" s="120"/>
    </row>
    <row r="212" spans="2:8" x14ac:dyDescent="0.25">
      <c r="B212" s="112"/>
      <c r="C212" s="102"/>
      <c r="D212" s="111"/>
      <c r="E212" s="102"/>
      <c r="F212" s="144"/>
      <c r="H212" s="120"/>
    </row>
    <row r="213" spans="2:8" x14ac:dyDescent="0.25">
      <c r="B213" s="112"/>
      <c r="C213" s="102"/>
      <c r="D213" s="111"/>
      <c r="E213" s="102"/>
      <c r="F213" s="144"/>
      <c r="H213" s="120"/>
    </row>
    <row r="214" spans="2:8" x14ac:dyDescent="0.25">
      <c r="B214" s="112"/>
      <c r="C214" s="102"/>
      <c r="D214" s="111"/>
      <c r="E214" s="102"/>
      <c r="F214" s="144"/>
      <c r="H214" s="120"/>
    </row>
    <row r="215" spans="2:8" x14ac:dyDescent="0.25">
      <c r="B215" s="112"/>
      <c r="C215" s="102"/>
      <c r="D215" s="111"/>
      <c r="E215" s="102"/>
      <c r="F215" s="144"/>
      <c r="H215" s="120"/>
    </row>
    <row r="216" spans="2:8" x14ac:dyDescent="0.25">
      <c r="B216" s="112"/>
      <c r="C216" s="102"/>
      <c r="D216" s="111"/>
      <c r="E216" s="102"/>
      <c r="F216" s="144"/>
      <c r="H216" s="120"/>
    </row>
    <row r="217" spans="2:8" x14ac:dyDescent="0.25">
      <c r="B217" s="112"/>
      <c r="C217" s="102"/>
      <c r="D217" s="111"/>
      <c r="E217" s="102"/>
      <c r="F217" s="144"/>
      <c r="H217" s="120"/>
    </row>
    <row r="218" spans="2:8" x14ac:dyDescent="0.25">
      <c r="B218" s="112"/>
      <c r="C218" s="102"/>
      <c r="D218" s="111"/>
      <c r="E218" s="102"/>
      <c r="F218" s="144"/>
      <c r="H218" s="120"/>
    </row>
    <row r="219" spans="2:8" x14ac:dyDescent="0.25">
      <c r="B219" s="112"/>
      <c r="C219" s="102"/>
      <c r="D219" s="111"/>
      <c r="E219" s="102"/>
      <c r="F219" s="144"/>
      <c r="H219" s="120"/>
    </row>
    <row r="220" spans="2:8" x14ac:dyDescent="0.25">
      <c r="B220" s="112"/>
      <c r="C220" s="102"/>
      <c r="D220" s="111"/>
      <c r="E220" s="102"/>
      <c r="F220" s="144"/>
      <c r="H220" s="120"/>
    </row>
    <row r="221" spans="2:8" x14ac:dyDescent="0.25">
      <c r="B221" s="112"/>
      <c r="C221" s="102"/>
      <c r="D221" s="111"/>
      <c r="E221" s="102"/>
      <c r="F221" s="144"/>
      <c r="H221" s="120"/>
    </row>
    <row r="222" spans="2:8" x14ac:dyDescent="0.25">
      <c r="B222" s="112"/>
      <c r="C222" s="102"/>
      <c r="D222" s="111"/>
      <c r="E222" s="102"/>
      <c r="F222" s="144"/>
      <c r="H222" s="120"/>
    </row>
    <row r="223" spans="2:8" x14ac:dyDescent="0.25">
      <c r="B223" s="112"/>
      <c r="C223" s="102"/>
      <c r="D223" s="111"/>
      <c r="E223" s="102"/>
      <c r="F223" s="144"/>
      <c r="H223" s="120"/>
    </row>
    <row r="224" spans="2:8" x14ac:dyDescent="0.25">
      <c r="B224" s="112"/>
      <c r="C224" s="102"/>
      <c r="D224" s="111"/>
      <c r="E224" s="102"/>
      <c r="F224" s="144"/>
      <c r="H224" s="120"/>
    </row>
    <row r="225" spans="2:8" x14ac:dyDescent="0.25">
      <c r="B225" s="112"/>
      <c r="C225" s="102"/>
      <c r="D225" s="111"/>
      <c r="E225" s="102"/>
      <c r="F225" s="144"/>
      <c r="H225" s="120"/>
    </row>
    <row r="226" spans="2:8" x14ac:dyDescent="0.25">
      <c r="B226" s="112"/>
      <c r="C226" s="102"/>
      <c r="D226" s="111"/>
      <c r="E226" s="102"/>
      <c r="F226" s="144"/>
      <c r="H226" s="120"/>
    </row>
    <row r="227" spans="2:8" x14ac:dyDescent="0.25">
      <c r="B227" s="112"/>
      <c r="C227" s="102"/>
      <c r="D227" s="111"/>
      <c r="E227" s="102"/>
      <c r="F227" s="144"/>
      <c r="H227" s="120"/>
    </row>
    <row r="228" spans="2:8" x14ac:dyDescent="0.25">
      <c r="B228" s="112"/>
      <c r="C228" s="102"/>
      <c r="D228" s="111"/>
      <c r="E228" s="102"/>
      <c r="F228" s="144"/>
      <c r="H228" s="120"/>
    </row>
    <row r="229" spans="2:8" x14ac:dyDescent="0.25">
      <c r="B229" s="112"/>
      <c r="C229" s="102"/>
      <c r="D229" s="111"/>
      <c r="E229" s="102"/>
      <c r="F229" s="144"/>
      <c r="H229" s="120"/>
    </row>
    <row r="230" spans="2:8" x14ac:dyDescent="0.25">
      <c r="B230" s="112"/>
      <c r="C230" s="102"/>
      <c r="D230" s="111"/>
      <c r="E230" s="102"/>
      <c r="F230" s="144"/>
      <c r="H230" s="120"/>
    </row>
    <row r="231" spans="2:8" x14ac:dyDescent="0.25">
      <c r="B231" s="112"/>
      <c r="C231" s="102"/>
      <c r="D231" s="111"/>
      <c r="E231" s="102"/>
      <c r="F231" s="144"/>
      <c r="H231" s="120"/>
    </row>
    <row r="232" spans="2:8" x14ac:dyDescent="0.25">
      <c r="B232" s="112"/>
      <c r="C232" s="102"/>
      <c r="D232" s="111"/>
      <c r="E232" s="102"/>
      <c r="F232" s="144"/>
      <c r="H232" s="120"/>
    </row>
    <row r="233" spans="2:8" x14ac:dyDescent="0.25">
      <c r="B233" s="112"/>
      <c r="C233" s="102"/>
      <c r="D233" s="111"/>
      <c r="E233" s="102"/>
      <c r="F233" s="144"/>
      <c r="H233" s="120"/>
    </row>
    <row r="234" spans="2:8" x14ac:dyDescent="0.25">
      <c r="B234" s="112"/>
      <c r="C234" s="102"/>
      <c r="D234" s="111"/>
      <c r="E234" s="102"/>
      <c r="F234" s="144"/>
      <c r="H234" s="120"/>
    </row>
    <row r="235" spans="2:8" x14ac:dyDescent="0.25">
      <c r="B235" s="112"/>
      <c r="C235" s="102"/>
      <c r="D235" s="111"/>
      <c r="E235" s="102"/>
      <c r="F235" s="144"/>
      <c r="H235" s="120"/>
    </row>
    <row r="236" spans="2:8" x14ac:dyDescent="0.25">
      <c r="B236" s="112"/>
      <c r="C236" s="102"/>
      <c r="D236" s="111"/>
      <c r="E236" s="102"/>
      <c r="F236" s="144"/>
      <c r="H236" s="120"/>
    </row>
    <row r="237" spans="2:8" x14ac:dyDescent="0.25">
      <c r="B237" s="112"/>
      <c r="C237" s="102"/>
      <c r="D237" s="111"/>
      <c r="E237" s="102"/>
      <c r="F237" s="144"/>
      <c r="H237" s="120"/>
    </row>
    <row r="238" spans="2:8" x14ac:dyDescent="0.25">
      <c r="B238" s="112"/>
      <c r="C238" s="102"/>
      <c r="D238" s="111"/>
      <c r="E238" s="102"/>
      <c r="F238" s="144"/>
      <c r="H238" s="120"/>
    </row>
    <row r="239" spans="2:8" x14ac:dyDescent="0.25">
      <c r="B239" s="112"/>
      <c r="C239" s="102"/>
      <c r="D239" s="111"/>
      <c r="E239" s="102"/>
      <c r="F239" s="144"/>
      <c r="H239" s="120"/>
    </row>
    <row r="240" spans="2:8" x14ac:dyDescent="0.25">
      <c r="B240" s="112"/>
      <c r="C240" s="102"/>
      <c r="D240" s="111"/>
      <c r="E240" s="102"/>
      <c r="F240" s="144"/>
      <c r="H240" s="120"/>
    </row>
    <row r="241" spans="2:8" x14ac:dyDescent="0.25">
      <c r="B241" s="112"/>
      <c r="C241" s="102"/>
      <c r="D241" s="111"/>
      <c r="E241" s="102"/>
      <c r="F241" s="144"/>
      <c r="H241" s="120"/>
    </row>
    <row r="242" spans="2:8" x14ac:dyDescent="0.25">
      <c r="B242" s="112"/>
      <c r="C242" s="102"/>
      <c r="D242" s="111"/>
      <c r="E242" s="102"/>
      <c r="F242" s="144"/>
      <c r="H242" s="120"/>
    </row>
    <row r="243" spans="2:8" x14ac:dyDescent="0.25">
      <c r="B243" s="112"/>
      <c r="C243" s="102"/>
      <c r="D243" s="111"/>
      <c r="E243" s="102"/>
      <c r="F243" s="144"/>
      <c r="H243" s="120"/>
    </row>
    <row r="244" spans="2:8" x14ac:dyDescent="0.25">
      <c r="B244" s="112"/>
      <c r="C244" s="102"/>
      <c r="D244" s="111"/>
      <c r="E244" s="102"/>
      <c r="F244" s="144"/>
      <c r="H244" s="120"/>
    </row>
    <row r="245" spans="2:8" x14ac:dyDescent="0.25">
      <c r="B245" s="112"/>
      <c r="C245" s="102"/>
      <c r="D245" s="111"/>
      <c r="E245" s="102"/>
      <c r="F245" s="144"/>
      <c r="H245" s="120"/>
    </row>
    <row r="246" spans="2:8" x14ac:dyDescent="0.25">
      <c r="B246" s="112"/>
      <c r="C246" s="102"/>
      <c r="D246" s="111"/>
      <c r="E246" s="102"/>
      <c r="F246" s="144"/>
      <c r="H246" s="120"/>
    </row>
    <row r="247" spans="2:8" x14ac:dyDescent="0.25">
      <c r="B247" s="112"/>
      <c r="C247" s="102"/>
      <c r="D247" s="111"/>
      <c r="E247" s="102"/>
      <c r="F247" s="144"/>
      <c r="H247" s="120"/>
    </row>
    <row r="248" spans="2:8" x14ac:dyDescent="0.25">
      <c r="B248" s="112"/>
      <c r="C248" s="102"/>
      <c r="D248" s="111"/>
      <c r="E248" s="102"/>
      <c r="F248" s="144"/>
      <c r="H248" s="120"/>
    </row>
    <row r="249" spans="2:8" x14ac:dyDescent="0.25">
      <c r="B249" s="112"/>
      <c r="C249" s="102"/>
      <c r="D249" s="111"/>
      <c r="E249" s="102"/>
      <c r="F249" s="144"/>
      <c r="H249" s="120"/>
    </row>
    <row r="250" spans="2:8" x14ac:dyDescent="0.25">
      <c r="B250" s="112"/>
      <c r="C250" s="102"/>
      <c r="D250" s="111"/>
      <c r="E250" s="102"/>
      <c r="F250" s="144"/>
      <c r="H250" s="120"/>
    </row>
    <row r="251" spans="2:8" x14ac:dyDescent="0.25">
      <c r="B251" s="112"/>
      <c r="C251" s="102"/>
      <c r="D251" s="111"/>
      <c r="E251" s="102"/>
      <c r="F251" s="144"/>
      <c r="H251" s="120"/>
    </row>
    <row r="252" spans="2:8" x14ac:dyDescent="0.25">
      <c r="B252" s="112"/>
      <c r="C252" s="102"/>
      <c r="D252" s="111"/>
      <c r="E252" s="102"/>
      <c r="F252" s="144"/>
      <c r="H252" s="120"/>
    </row>
    <row r="253" spans="2:8" x14ac:dyDescent="0.25">
      <c r="B253" s="112"/>
      <c r="C253" s="102"/>
      <c r="D253" s="111"/>
      <c r="E253" s="102"/>
      <c r="F253" s="144"/>
      <c r="H253" s="120"/>
    </row>
    <row r="254" spans="2:8" x14ac:dyDescent="0.25">
      <c r="B254" s="112"/>
      <c r="C254" s="102"/>
      <c r="D254" s="111"/>
      <c r="E254" s="102"/>
      <c r="F254" s="144"/>
      <c r="H254" s="120"/>
    </row>
    <row r="255" spans="2:8" x14ac:dyDescent="0.25">
      <c r="B255" s="112"/>
      <c r="C255" s="102"/>
      <c r="D255" s="111"/>
      <c r="E255" s="102"/>
      <c r="F255" s="144"/>
      <c r="H255" s="120"/>
    </row>
    <row r="256" spans="2:8" x14ac:dyDescent="0.25">
      <c r="B256" s="112"/>
      <c r="C256" s="102"/>
      <c r="D256" s="111"/>
      <c r="E256" s="102"/>
      <c r="F256" s="144"/>
      <c r="H256" s="120"/>
    </row>
    <row r="257" spans="2:8" x14ac:dyDescent="0.25">
      <c r="B257" s="112"/>
      <c r="C257" s="102"/>
      <c r="D257" s="111"/>
      <c r="E257" s="102"/>
      <c r="F257" s="144"/>
      <c r="H257" s="120"/>
    </row>
    <row r="258" spans="2:8" x14ac:dyDescent="0.25">
      <c r="B258" s="112"/>
      <c r="C258" s="102"/>
      <c r="D258" s="111"/>
      <c r="E258" s="102"/>
      <c r="F258" s="144"/>
      <c r="H258" s="120"/>
    </row>
    <row r="259" spans="2:8" x14ac:dyDescent="0.25">
      <c r="B259" s="112"/>
      <c r="C259" s="102"/>
      <c r="D259" s="111"/>
      <c r="E259" s="102"/>
      <c r="F259" s="144"/>
      <c r="H259" s="120"/>
    </row>
    <row r="260" spans="2:8" x14ac:dyDescent="0.25">
      <c r="B260" s="112"/>
      <c r="C260" s="102"/>
      <c r="D260" s="111"/>
      <c r="E260" s="102"/>
      <c r="F260" s="144"/>
      <c r="H260" s="120"/>
    </row>
    <row r="261" spans="2:8" x14ac:dyDescent="0.25">
      <c r="B261" s="112"/>
      <c r="C261" s="102"/>
      <c r="D261" s="111"/>
      <c r="E261" s="102"/>
      <c r="F261" s="144"/>
      <c r="H261" s="120"/>
    </row>
    <row r="262" spans="2:8" x14ac:dyDescent="0.25">
      <c r="B262" s="112"/>
      <c r="C262" s="102"/>
      <c r="D262" s="111"/>
      <c r="E262" s="102"/>
      <c r="F262" s="144"/>
      <c r="H262" s="120"/>
    </row>
    <row r="263" spans="2:8" x14ac:dyDescent="0.25">
      <c r="B263" s="112"/>
      <c r="C263" s="102"/>
      <c r="D263" s="111"/>
      <c r="E263" s="102"/>
      <c r="F263" s="144"/>
      <c r="H263" s="120"/>
    </row>
    <row r="264" spans="2:8" x14ac:dyDescent="0.25">
      <c r="B264" s="112"/>
      <c r="C264" s="102"/>
      <c r="D264" s="111"/>
      <c r="E264" s="102"/>
      <c r="F264" s="144"/>
      <c r="H264" s="120"/>
    </row>
    <row r="265" spans="2:8" x14ac:dyDescent="0.25">
      <c r="B265" s="112"/>
      <c r="C265" s="102"/>
      <c r="D265" s="111"/>
      <c r="E265" s="102"/>
      <c r="F265" s="144"/>
      <c r="H265" s="120"/>
    </row>
    <row r="266" spans="2:8" x14ac:dyDescent="0.25">
      <c r="B266" s="112"/>
      <c r="C266" s="102"/>
      <c r="D266" s="111"/>
      <c r="E266" s="102"/>
      <c r="F266" s="144"/>
      <c r="H266" s="120"/>
    </row>
    <row r="267" spans="2:8" x14ac:dyDescent="0.25">
      <c r="B267" s="112"/>
      <c r="C267" s="102"/>
      <c r="D267" s="111"/>
      <c r="E267" s="102"/>
      <c r="F267" s="144"/>
      <c r="H267" s="120"/>
    </row>
    <row r="268" spans="2:8" x14ac:dyDescent="0.25">
      <c r="B268" s="112"/>
      <c r="C268" s="102"/>
      <c r="D268" s="111"/>
      <c r="E268" s="102"/>
      <c r="F268" s="144"/>
      <c r="H268" s="120"/>
    </row>
    <row r="269" spans="2:8" x14ac:dyDescent="0.25">
      <c r="B269" s="112"/>
      <c r="C269" s="102"/>
      <c r="D269" s="111"/>
      <c r="E269" s="102"/>
      <c r="F269" s="144"/>
      <c r="H269" s="120"/>
    </row>
    <row r="270" spans="2:8" x14ac:dyDescent="0.25">
      <c r="B270" s="112"/>
      <c r="C270" s="102"/>
      <c r="D270" s="111"/>
      <c r="E270" s="102"/>
      <c r="F270" s="144"/>
      <c r="H270" s="120"/>
    </row>
    <row r="271" spans="2:8" x14ac:dyDescent="0.25">
      <c r="B271" s="112"/>
      <c r="C271" s="102"/>
      <c r="D271" s="111"/>
      <c r="E271" s="102"/>
      <c r="F271" s="144"/>
      <c r="H271" s="120"/>
    </row>
    <row r="272" spans="2:8" x14ac:dyDescent="0.25">
      <c r="B272" s="112"/>
      <c r="C272" s="102"/>
      <c r="D272" s="111"/>
      <c r="E272" s="102"/>
      <c r="F272" s="144"/>
      <c r="H272" s="120"/>
    </row>
    <row r="273" spans="2:8" x14ac:dyDescent="0.25">
      <c r="B273" s="112"/>
      <c r="C273" s="102"/>
      <c r="D273" s="111"/>
      <c r="E273" s="102"/>
      <c r="F273" s="144"/>
      <c r="H273" s="120"/>
    </row>
    <row r="274" spans="2:8" x14ac:dyDescent="0.25">
      <c r="B274" s="112"/>
      <c r="C274" s="102"/>
      <c r="D274" s="111"/>
      <c r="E274" s="102"/>
      <c r="F274" s="144"/>
      <c r="H274" s="120"/>
    </row>
    <row r="275" spans="2:8" x14ac:dyDescent="0.25">
      <c r="B275" s="112"/>
      <c r="C275" s="102"/>
      <c r="D275" s="111"/>
      <c r="E275" s="102"/>
      <c r="F275" s="144"/>
      <c r="H275" s="120"/>
    </row>
    <row r="276" spans="2:8" x14ac:dyDescent="0.25">
      <c r="B276" s="112"/>
      <c r="C276" s="102"/>
      <c r="D276" s="111"/>
      <c r="E276" s="102"/>
      <c r="F276" s="144"/>
      <c r="H276" s="120"/>
    </row>
    <row r="277" spans="2:8" x14ac:dyDescent="0.25">
      <c r="B277" s="112"/>
      <c r="C277" s="102"/>
      <c r="D277" s="111"/>
      <c r="E277" s="102"/>
      <c r="F277" s="144"/>
      <c r="H277" s="120"/>
    </row>
    <row r="278" spans="2:8" x14ac:dyDescent="0.25">
      <c r="B278" s="112"/>
      <c r="C278" s="102"/>
      <c r="D278" s="111"/>
      <c r="E278" s="102"/>
      <c r="F278" s="144"/>
      <c r="H278" s="120"/>
    </row>
    <row r="279" spans="2:8" x14ac:dyDescent="0.25">
      <c r="B279" s="112"/>
      <c r="C279" s="102"/>
      <c r="D279" s="111"/>
      <c r="E279" s="102"/>
      <c r="F279" s="144"/>
      <c r="H279" s="120"/>
    </row>
    <row r="280" spans="2:8" x14ac:dyDescent="0.25">
      <c r="B280" s="112"/>
      <c r="C280" s="102"/>
      <c r="D280" s="111"/>
      <c r="E280" s="102"/>
      <c r="F280" s="144"/>
      <c r="H280" s="120"/>
    </row>
    <row r="281" spans="2:8" x14ac:dyDescent="0.25">
      <c r="B281" s="112"/>
      <c r="C281" s="102"/>
      <c r="D281" s="111"/>
      <c r="E281" s="102"/>
      <c r="F281" s="144"/>
      <c r="H281" s="120"/>
    </row>
    <row r="282" spans="2:8" x14ac:dyDescent="0.25">
      <c r="B282" s="112"/>
      <c r="C282" s="102"/>
      <c r="D282" s="111"/>
      <c r="E282" s="102"/>
      <c r="F282" s="144"/>
      <c r="H282" s="120"/>
    </row>
    <row r="283" spans="2:8" x14ac:dyDescent="0.25">
      <c r="B283" s="112"/>
      <c r="C283" s="102"/>
      <c r="D283" s="111"/>
      <c r="E283" s="102"/>
      <c r="F283" s="144"/>
      <c r="H283" s="120"/>
    </row>
    <row r="284" spans="2:8" x14ac:dyDescent="0.25">
      <c r="B284" s="112"/>
      <c r="C284" s="102"/>
      <c r="D284" s="111"/>
      <c r="E284" s="102"/>
      <c r="F284" s="144"/>
      <c r="H284" s="120"/>
    </row>
    <row r="285" spans="2:8" x14ac:dyDescent="0.25">
      <c r="B285" s="112"/>
      <c r="C285" s="102"/>
      <c r="D285" s="111"/>
      <c r="E285" s="102"/>
      <c r="F285" s="144"/>
      <c r="H285" s="120"/>
    </row>
    <row r="286" spans="2:8" x14ac:dyDescent="0.25">
      <c r="B286" s="112"/>
      <c r="C286" s="102"/>
      <c r="D286" s="111"/>
      <c r="E286" s="102"/>
      <c r="F286" s="144"/>
      <c r="H286" s="120"/>
    </row>
    <row r="287" spans="2:8" x14ac:dyDescent="0.25">
      <c r="B287" s="112"/>
      <c r="C287" s="102"/>
      <c r="D287" s="111"/>
      <c r="E287" s="102"/>
      <c r="F287" s="144"/>
      <c r="H287" s="120"/>
    </row>
    <row r="288" spans="2:8" x14ac:dyDescent="0.25">
      <c r="B288" s="112"/>
      <c r="C288" s="102"/>
      <c r="D288" s="111"/>
      <c r="E288" s="102"/>
      <c r="F288" s="144"/>
      <c r="H288" s="120"/>
    </row>
    <row r="289" spans="2:8" x14ac:dyDescent="0.25">
      <c r="B289" s="112"/>
      <c r="C289" s="102"/>
      <c r="D289" s="111"/>
      <c r="E289" s="102"/>
      <c r="F289" s="144"/>
      <c r="H289" s="120"/>
    </row>
    <row r="290" spans="2:8" x14ac:dyDescent="0.25">
      <c r="B290" s="112"/>
      <c r="C290" s="102"/>
      <c r="D290" s="111"/>
      <c r="E290" s="102"/>
      <c r="F290" s="144"/>
      <c r="H290" s="120"/>
    </row>
    <row r="291" spans="2:8" x14ac:dyDescent="0.25">
      <c r="B291" s="112"/>
      <c r="C291" s="102"/>
      <c r="D291" s="111"/>
      <c r="E291" s="102"/>
      <c r="F291" s="144"/>
      <c r="H291" s="120"/>
    </row>
    <row r="292" spans="2:8" x14ac:dyDescent="0.25">
      <c r="B292" s="112"/>
      <c r="C292" s="102"/>
      <c r="D292" s="111"/>
      <c r="E292" s="102"/>
      <c r="F292" s="144"/>
      <c r="H292" s="120"/>
    </row>
    <row r="293" spans="2:8" x14ac:dyDescent="0.25">
      <c r="B293" s="112"/>
      <c r="C293" s="102"/>
      <c r="D293" s="111"/>
      <c r="E293" s="102"/>
      <c r="F293" s="144"/>
      <c r="H293" s="120"/>
    </row>
    <row r="294" spans="2:8" x14ac:dyDescent="0.25">
      <c r="B294" s="112"/>
      <c r="C294" s="102"/>
      <c r="D294" s="111"/>
      <c r="E294" s="102"/>
      <c r="F294" s="144"/>
      <c r="H294" s="120"/>
    </row>
    <row r="295" spans="2:8" x14ac:dyDescent="0.25">
      <c r="B295" s="112"/>
      <c r="C295" s="102"/>
      <c r="D295" s="111"/>
      <c r="E295" s="102"/>
      <c r="F295" s="144"/>
      <c r="H295" s="120"/>
    </row>
    <row r="296" spans="2:8" x14ac:dyDescent="0.25">
      <c r="B296" s="112"/>
      <c r="C296" s="102"/>
      <c r="D296" s="111"/>
      <c r="E296" s="102"/>
      <c r="F296" s="144"/>
      <c r="H296" s="120"/>
    </row>
    <row r="297" spans="2:8" x14ac:dyDescent="0.25">
      <c r="B297" s="112"/>
      <c r="C297" s="102"/>
      <c r="D297" s="111"/>
      <c r="E297" s="102"/>
      <c r="F297" s="144"/>
      <c r="H297" s="120"/>
    </row>
    <row r="298" spans="2:8" x14ac:dyDescent="0.25">
      <c r="B298" s="112"/>
      <c r="C298" s="102"/>
      <c r="D298" s="111"/>
      <c r="E298" s="102"/>
      <c r="F298" s="144"/>
      <c r="H298" s="120"/>
    </row>
    <row r="299" spans="2:8" x14ac:dyDescent="0.25">
      <c r="B299" s="112"/>
      <c r="C299" s="102"/>
      <c r="D299" s="111"/>
      <c r="E299" s="102"/>
      <c r="F299" s="144"/>
      <c r="H299" s="120"/>
    </row>
    <row r="300" spans="2:8" x14ac:dyDescent="0.25">
      <c r="B300" s="112"/>
      <c r="C300" s="102"/>
      <c r="D300" s="111"/>
      <c r="E300" s="102"/>
      <c r="F300" s="144"/>
      <c r="H300" s="120"/>
    </row>
    <row r="301" spans="2:8" x14ac:dyDescent="0.25">
      <c r="B301" s="112"/>
      <c r="C301" s="102"/>
      <c r="D301" s="111"/>
      <c r="E301" s="102"/>
      <c r="F301" s="144"/>
      <c r="H301" s="120"/>
    </row>
    <row r="302" spans="2:8" x14ac:dyDescent="0.25">
      <c r="B302" s="112"/>
      <c r="C302" s="102"/>
      <c r="D302" s="111"/>
      <c r="E302" s="102"/>
      <c r="F302" s="144"/>
      <c r="H302" s="120"/>
    </row>
    <row r="303" spans="2:8" x14ac:dyDescent="0.25">
      <c r="B303" s="112"/>
      <c r="C303" s="102"/>
      <c r="D303" s="111"/>
      <c r="E303" s="102"/>
      <c r="F303" s="144"/>
      <c r="H303" s="120"/>
    </row>
    <row r="304" spans="2:8" x14ac:dyDescent="0.25">
      <c r="B304" s="112"/>
      <c r="C304" s="102"/>
      <c r="D304" s="111"/>
      <c r="E304" s="102"/>
      <c r="F304" s="144"/>
      <c r="H304" s="120"/>
    </row>
    <row r="305" spans="2:8" x14ac:dyDescent="0.25">
      <c r="B305" s="112"/>
      <c r="C305" s="102"/>
      <c r="D305" s="111"/>
      <c r="E305" s="102"/>
      <c r="F305" s="144"/>
      <c r="H305" s="120"/>
    </row>
    <row r="306" spans="2:8" x14ac:dyDescent="0.25">
      <c r="B306" s="112"/>
      <c r="C306" s="102"/>
      <c r="D306" s="111"/>
      <c r="E306" s="102"/>
      <c r="F306" s="144"/>
      <c r="H306" s="120"/>
    </row>
    <row r="307" spans="2:8" x14ac:dyDescent="0.25">
      <c r="B307" s="112"/>
      <c r="C307" s="102"/>
      <c r="D307" s="111"/>
      <c r="E307" s="102"/>
      <c r="F307" s="144"/>
      <c r="H307" s="120"/>
    </row>
    <row r="308" spans="2:8" x14ac:dyDescent="0.25">
      <c r="B308" s="112"/>
      <c r="C308" s="102"/>
      <c r="D308" s="111"/>
      <c r="E308" s="102"/>
      <c r="F308" s="144"/>
      <c r="H308" s="120"/>
    </row>
    <row r="309" spans="2:8" x14ac:dyDescent="0.25">
      <c r="B309" s="112"/>
      <c r="C309" s="102"/>
      <c r="D309" s="111"/>
      <c r="E309" s="102"/>
      <c r="F309" s="144"/>
      <c r="H309" s="120"/>
    </row>
    <row r="310" spans="2:8" x14ac:dyDescent="0.25">
      <c r="B310" s="112"/>
      <c r="C310" s="102"/>
      <c r="D310" s="111"/>
      <c r="E310" s="102"/>
      <c r="F310" s="144"/>
      <c r="H310" s="120"/>
    </row>
    <row r="311" spans="2:8" x14ac:dyDescent="0.25">
      <c r="B311" s="112"/>
      <c r="C311" s="102"/>
      <c r="D311" s="111"/>
      <c r="E311" s="102"/>
      <c r="F311" s="144"/>
      <c r="H311" s="120"/>
    </row>
    <row r="312" spans="2:8" x14ac:dyDescent="0.25">
      <c r="B312" s="112"/>
      <c r="C312" s="102"/>
      <c r="D312" s="111"/>
      <c r="E312" s="102"/>
      <c r="F312" s="144"/>
      <c r="H312" s="120"/>
    </row>
    <row r="313" spans="2:8" x14ac:dyDescent="0.25">
      <c r="B313" s="112"/>
      <c r="C313" s="102"/>
      <c r="D313" s="111"/>
      <c r="E313" s="102"/>
      <c r="F313" s="144"/>
      <c r="H313" s="120"/>
    </row>
    <row r="314" spans="2:8" x14ac:dyDescent="0.25">
      <c r="B314" s="112"/>
      <c r="C314" s="102"/>
      <c r="D314" s="111"/>
      <c r="E314" s="102"/>
      <c r="F314" s="144"/>
      <c r="H314" s="120"/>
    </row>
    <row r="315" spans="2:8" x14ac:dyDescent="0.25">
      <c r="B315" s="112"/>
      <c r="C315" s="102"/>
      <c r="D315" s="111"/>
      <c r="E315" s="102"/>
      <c r="F315" s="144"/>
      <c r="H315" s="120"/>
    </row>
    <row r="316" spans="2:8" x14ac:dyDescent="0.25">
      <c r="B316" s="112"/>
      <c r="C316" s="102"/>
      <c r="D316" s="111"/>
      <c r="E316" s="102"/>
      <c r="F316" s="144"/>
      <c r="H316" s="120"/>
    </row>
    <row r="317" spans="2:8" x14ac:dyDescent="0.25">
      <c r="B317" s="112"/>
      <c r="C317" s="102"/>
      <c r="D317" s="111"/>
      <c r="E317" s="102"/>
      <c r="F317" s="144"/>
      <c r="H317" s="120"/>
    </row>
    <row r="318" spans="2:8" x14ac:dyDescent="0.25">
      <c r="B318" s="112"/>
      <c r="C318" s="102"/>
      <c r="D318" s="111"/>
      <c r="E318" s="102"/>
      <c r="F318" s="144"/>
      <c r="H318" s="120"/>
    </row>
    <row r="319" spans="2:8" x14ac:dyDescent="0.25">
      <c r="B319" s="112"/>
      <c r="C319" s="102"/>
      <c r="D319" s="111"/>
      <c r="E319" s="102"/>
      <c r="F319" s="144"/>
      <c r="H319" s="120"/>
    </row>
    <row r="320" spans="2:8" x14ac:dyDescent="0.25">
      <c r="B320" s="112"/>
      <c r="C320" s="102"/>
      <c r="D320" s="111"/>
      <c r="E320" s="102"/>
      <c r="F320" s="144"/>
      <c r="H320" s="120"/>
    </row>
    <row r="321" spans="2:8" x14ac:dyDescent="0.25">
      <c r="B321" s="112"/>
      <c r="C321" s="102"/>
      <c r="D321" s="111"/>
      <c r="E321" s="102"/>
      <c r="F321" s="144"/>
      <c r="H321" s="120"/>
    </row>
    <row r="322" spans="2:8" x14ac:dyDescent="0.25">
      <c r="B322" s="112"/>
      <c r="C322" s="102"/>
      <c r="D322" s="111"/>
      <c r="E322" s="102"/>
      <c r="F322" s="144"/>
      <c r="H322" s="120"/>
    </row>
    <row r="323" spans="2:8" x14ac:dyDescent="0.25">
      <c r="B323" s="112"/>
      <c r="C323" s="102"/>
      <c r="D323" s="111"/>
      <c r="E323" s="102"/>
      <c r="F323" s="144"/>
      <c r="H323" s="120"/>
    </row>
    <row r="324" spans="2:8" x14ac:dyDescent="0.25">
      <c r="B324" s="112"/>
      <c r="C324" s="102"/>
      <c r="D324" s="111"/>
      <c r="E324" s="102"/>
      <c r="F324" s="144"/>
      <c r="H324" s="120"/>
    </row>
    <row r="325" spans="2:8" x14ac:dyDescent="0.25">
      <c r="B325" s="112"/>
      <c r="C325" s="102"/>
      <c r="D325" s="111"/>
      <c r="E325" s="102"/>
      <c r="F325" s="144"/>
      <c r="H325" s="120"/>
    </row>
    <row r="326" spans="2:8" x14ac:dyDescent="0.25">
      <c r="B326" s="112"/>
      <c r="C326" s="102"/>
      <c r="D326" s="111"/>
      <c r="E326" s="102"/>
      <c r="F326" s="144"/>
      <c r="H326" s="120"/>
    </row>
    <row r="327" spans="2:8" x14ac:dyDescent="0.25">
      <c r="B327" s="112"/>
      <c r="C327" s="102"/>
      <c r="D327" s="111"/>
      <c r="E327" s="102"/>
      <c r="F327" s="144"/>
      <c r="H327" s="120"/>
    </row>
    <row r="328" spans="2:8" x14ac:dyDescent="0.25">
      <c r="B328" s="112"/>
      <c r="C328" s="102"/>
      <c r="D328" s="111"/>
      <c r="E328" s="102"/>
      <c r="F328" s="144"/>
      <c r="H328" s="120"/>
    </row>
    <row r="329" spans="2:8" x14ac:dyDescent="0.25">
      <c r="B329" s="112"/>
      <c r="C329" s="102"/>
      <c r="D329" s="111"/>
      <c r="E329" s="102"/>
      <c r="F329" s="144"/>
      <c r="H329" s="120"/>
    </row>
    <row r="330" spans="2:8" x14ac:dyDescent="0.25">
      <c r="B330" s="112"/>
      <c r="C330" s="102"/>
      <c r="D330" s="111"/>
      <c r="E330" s="102"/>
      <c r="F330" s="144"/>
      <c r="H330" s="120"/>
    </row>
    <row r="331" spans="2:8" x14ac:dyDescent="0.25">
      <c r="B331" s="112"/>
      <c r="C331" s="102"/>
      <c r="D331" s="111"/>
      <c r="E331" s="102"/>
      <c r="F331" s="144"/>
      <c r="H331" s="120"/>
    </row>
    <row r="332" spans="2:8" x14ac:dyDescent="0.25">
      <c r="B332" s="112"/>
      <c r="C332" s="102"/>
      <c r="D332" s="111"/>
      <c r="E332" s="102"/>
      <c r="F332" s="144"/>
      <c r="H332" s="120"/>
    </row>
    <row r="333" spans="2:8" x14ac:dyDescent="0.25">
      <c r="B333" s="112"/>
      <c r="C333" s="102"/>
      <c r="D333" s="111"/>
      <c r="E333" s="102"/>
      <c r="F333" s="144"/>
      <c r="H333" s="120"/>
    </row>
    <row r="334" spans="2:8" x14ac:dyDescent="0.25">
      <c r="B334" s="112"/>
      <c r="C334" s="102"/>
      <c r="D334" s="111"/>
      <c r="E334" s="102"/>
      <c r="F334" s="144"/>
      <c r="H334" s="120"/>
    </row>
    <row r="335" spans="2:8" x14ac:dyDescent="0.25">
      <c r="B335" s="112"/>
      <c r="C335" s="102"/>
      <c r="D335" s="111"/>
      <c r="E335" s="102"/>
      <c r="F335" s="144"/>
      <c r="H335" s="120"/>
    </row>
    <row r="336" spans="2:8" x14ac:dyDescent="0.25">
      <c r="B336" s="112"/>
      <c r="C336" s="102"/>
      <c r="D336" s="111"/>
      <c r="E336" s="102"/>
      <c r="F336" s="144"/>
      <c r="H336" s="120"/>
    </row>
    <row r="337" spans="2:8" x14ac:dyDescent="0.25">
      <c r="B337" s="112"/>
      <c r="C337" s="102"/>
      <c r="D337" s="111"/>
      <c r="E337" s="102"/>
      <c r="F337" s="144"/>
      <c r="H337" s="120"/>
    </row>
    <row r="338" spans="2:8" x14ac:dyDescent="0.25">
      <c r="B338" s="112"/>
      <c r="C338" s="102"/>
      <c r="D338" s="111"/>
      <c r="E338" s="102"/>
      <c r="F338" s="144"/>
      <c r="H338" s="120"/>
    </row>
    <row r="339" spans="2:8" x14ac:dyDescent="0.25">
      <c r="B339" s="112"/>
      <c r="C339" s="102"/>
      <c r="D339" s="111"/>
      <c r="E339" s="102"/>
      <c r="F339" s="144"/>
      <c r="H339" s="120"/>
    </row>
    <row r="340" spans="2:8" x14ac:dyDescent="0.25">
      <c r="B340" s="112"/>
      <c r="C340" s="102"/>
      <c r="D340" s="111"/>
      <c r="E340" s="102"/>
      <c r="F340" s="144"/>
      <c r="H340" s="120"/>
    </row>
    <row r="341" spans="2:8" x14ac:dyDescent="0.25">
      <c r="B341" s="112"/>
      <c r="C341" s="102"/>
      <c r="D341" s="111"/>
      <c r="E341" s="102"/>
      <c r="F341" s="144"/>
      <c r="H341" s="120"/>
    </row>
    <row r="342" spans="2:8" x14ac:dyDescent="0.25">
      <c r="B342" s="112"/>
      <c r="C342" s="102"/>
      <c r="D342" s="111"/>
      <c r="E342" s="102"/>
      <c r="F342" s="144"/>
      <c r="H342" s="120"/>
    </row>
    <row r="343" spans="2:8" x14ac:dyDescent="0.25">
      <c r="B343" s="112"/>
      <c r="C343" s="102"/>
      <c r="D343" s="111"/>
      <c r="E343" s="102"/>
      <c r="F343" s="144"/>
      <c r="H343" s="120"/>
    </row>
    <row r="344" spans="2:8" x14ac:dyDescent="0.25">
      <c r="B344" s="112"/>
      <c r="C344" s="102"/>
      <c r="D344" s="111"/>
      <c r="E344" s="102"/>
      <c r="F344" s="144"/>
      <c r="H344" s="120"/>
    </row>
    <row r="345" spans="2:8" x14ac:dyDescent="0.25">
      <c r="B345" s="112"/>
      <c r="C345" s="102"/>
      <c r="D345" s="111"/>
      <c r="E345" s="102"/>
      <c r="F345" s="144"/>
      <c r="H345" s="120"/>
    </row>
    <row r="346" spans="2:8" x14ac:dyDescent="0.25">
      <c r="B346" s="112"/>
      <c r="C346" s="102"/>
      <c r="D346" s="111"/>
      <c r="E346" s="102"/>
      <c r="F346" s="144"/>
      <c r="H346" s="120"/>
    </row>
    <row r="347" spans="2:8" x14ac:dyDescent="0.25">
      <c r="B347" s="112"/>
      <c r="C347" s="102"/>
      <c r="D347" s="111"/>
      <c r="E347" s="102"/>
      <c r="F347" s="144"/>
      <c r="H347" s="120"/>
    </row>
    <row r="348" spans="2:8" x14ac:dyDescent="0.25">
      <c r="B348" s="112"/>
      <c r="C348" s="102"/>
      <c r="D348" s="111"/>
      <c r="E348" s="102"/>
      <c r="F348" s="144"/>
      <c r="H348" s="120"/>
    </row>
    <row r="349" spans="2:8" x14ac:dyDescent="0.25">
      <c r="B349" s="112"/>
      <c r="C349" s="102"/>
      <c r="D349" s="111"/>
      <c r="E349" s="102"/>
      <c r="F349" s="144"/>
      <c r="H349" s="120"/>
    </row>
    <row r="350" spans="2:8" x14ac:dyDescent="0.25">
      <c r="B350" s="112"/>
      <c r="C350" s="102"/>
      <c r="D350" s="111"/>
      <c r="E350" s="102"/>
      <c r="F350" s="144"/>
      <c r="H350" s="120"/>
    </row>
    <row r="351" spans="2:8" x14ac:dyDescent="0.25">
      <c r="B351" s="112"/>
      <c r="C351" s="102"/>
      <c r="D351" s="111"/>
      <c r="E351" s="102"/>
      <c r="F351" s="144"/>
      <c r="H351" s="120"/>
    </row>
    <row r="352" spans="2:8" x14ac:dyDescent="0.25">
      <c r="B352" s="112"/>
      <c r="C352" s="102"/>
      <c r="D352" s="111"/>
      <c r="E352" s="102"/>
      <c r="F352" s="144"/>
      <c r="H352" s="120"/>
    </row>
    <row r="353" spans="2:8" x14ac:dyDescent="0.25">
      <c r="B353" s="112"/>
      <c r="C353" s="102"/>
      <c r="D353" s="111"/>
      <c r="E353" s="102"/>
      <c r="F353" s="144"/>
      <c r="H353" s="120"/>
    </row>
    <row r="354" spans="2:8" x14ac:dyDescent="0.25">
      <c r="B354" s="112"/>
      <c r="C354" s="102"/>
      <c r="D354" s="111"/>
      <c r="E354" s="102"/>
      <c r="F354" s="144"/>
      <c r="H354" s="120"/>
    </row>
    <row r="355" spans="2:8" x14ac:dyDescent="0.25">
      <c r="B355" s="112"/>
      <c r="C355" s="102"/>
      <c r="D355" s="111"/>
      <c r="E355" s="102"/>
      <c r="F355" s="144"/>
      <c r="H355" s="120"/>
    </row>
    <row r="356" spans="2:8" x14ac:dyDescent="0.25">
      <c r="B356" s="112"/>
      <c r="C356" s="102"/>
      <c r="D356" s="111"/>
      <c r="E356" s="102"/>
      <c r="F356" s="144"/>
      <c r="H356" s="120"/>
    </row>
    <row r="357" spans="2:8" x14ac:dyDescent="0.25">
      <c r="B357" s="112"/>
      <c r="C357" s="102"/>
      <c r="D357" s="111"/>
      <c r="E357" s="102"/>
      <c r="F357" s="144"/>
      <c r="H357" s="120"/>
    </row>
    <row r="358" spans="2:8" x14ac:dyDescent="0.25">
      <c r="B358" s="112"/>
      <c r="C358" s="102"/>
      <c r="D358" s="111"/>
      <c r="E358" s="102"/>
      <c r="F358" s="144"/>
      <c r="H358" s="120"/>
    </row>
    <row r="359" spans="2:8" x14ac:dyDescent="0.25">
      <c r="B359" s="112"/>
      <c r="C359" s="102"/>
      <c r="D359" s="111"/>
      <c r="E359" s="102"/>
      <c r="F359" s="144"/>
      <c r="H359" s="120"/>
    </row>
    <row r="360" spans="2:8" x14ac:dyDescent="0.25">
      <c r="B360" s="112"/>
      <c r="C360" s="102"/>
      <c r="D360" s="111"/>
      <c r="E360" s="102"/>
      <c r="F360" s="144"/>
      <c r="H360" s="120"/>
    </row>
    <row r="361" spans="2:8" x14ac:dyDescent="0.25">
      <c r="B361" s="112"/>
      <c r="C361" s="102"/>
      <c r="D361" s="111"/>
      <c r="E361" s="102"/>
      <c r="F361" s="144"/>
      <c r="H361" s="120"/>
    </row>
    <row r="362" spans="2:8" x14ac:dyDescent="0.25">
      <c r="B362" s="112"/>
      <c r="C362" s="102"/>
      <c r="D362" s="111"/>
      <c r="E362" s="102"/>
      <c r="F362" s="144"/>
      <c r="H362" s="120"/>
    </row>
    <row r="363" spans="2:8" x14ac:dyDescent="0.25">
      <c r="B363" s="112"/>
      <c r="C363" s="102"/>
      <c r="D363" s="111"/>
      <c r="E363" s="102"/>
      <c r="F363" s="144"/>
      <c r="H363" s="120"/>
    </row>
    <row r="364" spans="2:8" x14ac:dyDescent="0.25">
      <c r="B364" s="112"/>
      <c r="C364" s="102"/>
      <c r="D364" s="111"/>
      <c r="E364" s="102"/>
      <c r="F364" s="144"/>
      <c r="H364" s="120"/>
    </row>
    <row r="365" spans="2:8" x14ac:dyDescent="0.25">
      <c r="B365" s="112"/>
      <c r="C365" s="102"/>
      <c r="D365" s="111"/>
      <c r="E365" s="102"/>
      <c r="F365" s="144"/>
      <c r="H365" s="120"/>
    </row>
    <row r="366" spans="2:8" x14ac:dyDescent="0.25">
      <c r="B366" s="112"/>
      <c r="C366" s="102"/>
      <c r="D366" s="111"/>
      <c r="E366" s="102"/>
      <c r="F366" s="144"/>
      <c r="H366" s="120"/>
    </row>
    <row r="367" spans="2:8" x14ac:dyDescent="0.25">
      <c r="B367" s="112"/>
      <c r="C367" s="102"/>
      <c r="D367" s="111"/>
      <c r="E367" s="102"/>
      <c r="F367" s="144"/>
      <c r="H367" s="120"/>
    </row>
    <row r="368" spans="2:8" x14ac:dyDescent="0.25">
      <c r="B368" s="112"/>
      <c r="C368" s="102"/>
      <c r="D368" s="111"/>
      <c r="E368" s="102"/>
      <c r="F368" s="144"/>
      <c r="H368" s="120"/>
    </row>
    <row r="369" spans="2:8" x14ac:dyDescent="0.25">
      <c r="B369" s="112"/>
      <c r="C369" s="102"/>
      <c r="D369" s="111"/>
      <c r="E369" s="102"/>
      <c r="F369" s="144"/>
      <c r="H369" s="120"/>
    </row>
    <row r="370" spans="2:8" x14ac:dyDescent="0.25">
      <c r="B370" s="112"/>
      <c r="C370" s="102"/>
      <c r="D370" s="111"/>
      <c r="E370" s="102"/>
      <c r="F370" s="144"/>
      <c r="H370" s="120"/>
    </row>
    <row r="371" spans="2:8" x14ac:dyDescent="0.25">
      <c r="B371" s="112"/>
      <c r="C371" s="102"/>
      <c r="D371" s="111"/>
      <c r="E371" s="102"/>
      <c r="F371" s="144"/>
      <c r="H371" s="120"/>
    </row>
    <row r="372" spans="2:8" x14ac:dyDescent="0.25">
      <c r="B372" s="112"/>
      <c r="C372" s="102"/>
      <c r="D372" s="111"/>
      <c r="E372" s="102"/>
      <c r="F372" s="144"/>
      <c r="H372" s="120"/>
    </row>
    <row r="373" spans="2:8" x14ac:dyDescent="0.25">
      <c r="B373" s="112"/>
      <c r="C373" s="102"/>
      <c r="D373" s="111"/>
      <c r="E373" s="102"/>
      <c r="F373" s="144"/>
      <c r="H373" s="120"/>
    </row>
    <row r="374" spans="2:8" x14ac:dyDescent="0.25">
      <c r="B374" s="112"/>
      <c r="C374" s="102"/>
      <c r="D374" s="111"/>
      <c r="E374" s="102"/>
      <c r="F374" s="144"/>
      <c r="H374" s="120"/>
    </row>
    <row r="375" spans="2:8" x14ac:dyDescent="0.25">
      <c r="B375" s="112"/>
      <c r="C375" s="102"/>
      <c r="D375" s="111"/>
      <c r="E375" s="102"/>
      <c r="F375" s="144"/>
      <c r="H375" s="120"/>
    </row>
    <row r="376" spans="2:8" x14ac:dyDescent="0.25">
      <c r="B376" s="112"/>
      <c r="C376" s="102"/>
      <c r="D376" s="111"/>
      <c r="E376" s="102"/>
      <c r="F376" s="144"/>
      <c r="H376" s="120"/>
    </row>
    <row r="377" spans="2:8" x14ac:dyDescent="0.25">
      <c r="B377" s="112"/>
      <c r="C377" s="102"/>
      <c r="D377" s="111"/>
      <c r="E377" s="102"/>
      <c r="F377" s="144"/>
      <c r="H377" s="120"/>
    </row>
    <row r="378" spans="2:8" x14ac:dyDescent="0.25">
      <c r="B378" s="112"/>
      <c r="C378" s="102"/>
      <c r="D378" s="111"/>
      <c r="E378" s="102"/>
      <c r="F378" s="144"/>
      <c r="H378" s="120"/>
    </row>
    <row r="379" spans="2:8" x14ac:dyDescent="0.25">
      <c r="B379" s="112"/>
      <c r="C379" s="102"/>
      <c r="D379" s="111"/>
      <c r="E379" s="102"/>
      <c r="F379" s="144"/>
      <c r="H379" s="120"/>
    </row>
    <row r="380" spans="2:8" x14ac:dyDescent="0.25">
      <c r="B380" s="112"/>
      <c r="C380" s="102"/>
      <c r="D380" s="111"/>
      <c r="E380" s="102"/>
      <c r="F380" s="144"/>
      <c r="H380" s="120"/>
    </row>
    <row r="381" spans="2:8" x14ac:dyDescent="0.25">
      <c r="B381" s="112"/>
      <c r="C381" s="102"/>
      <c r="D381" s="111"/>
      <c r="E381" s="102"/>
      <c r="F381" s="144"/>
      <c r="H381" s="120"/>
    </row>
    <row r="382" spans="2:8" x14ac:dyDescent="0.25">
      <c r="B382" s="112"/>
      <c r="C382" s="102"/>
      <c r="D382" s="111"/>
      <c r="E382" s="102"/>
      <c r="F382" s="144"/>
      <c r="H382" s="120"/>
    </row>
    <row r="383" spans="2:8" x14ac:dyDescent="0.25">
      <c r="B383" s="112"/>
      <c r="C383" s="102"/>
      <c r="D383" s="111"/>
      <c r="E383" s="102"/>
      <c r="F383" s="144"/>
      <c r="H383" s="120"/>
    </row>
    <row r="384" spans="2:8" x14ac:dyDescent="0.25">
      <c r="B384" s="112"/>
      <c r="C384" s="102"/>
      <c r="D384" s="111"/>
      <c r="E384" s="102"/>
      <c r="F384" s="144"/>
      <c r="H384" s="120"/>
    </row>
    <row r="385" spans="2:8" x14ac:dyDescent="0.25">
      <c r="B385" s="112"/>
      <c r="C385" s="102"/>
      <c r="D385" s="111"/>
      <c r="E385" s="102"/>
      <c r="F385" s="144"/>
      <c r="H385" s="120"/>
    </row>
    <row r="386" spans="2:8" x14ac:dyDescent="0.25">
      <c r="B386" s="112"/>
      <c r="C386" s="102"/>
      <c r="D386" s="111"/>
      <c r="E386" s="102"/>
      <c r="F386" s="144"/>
      <c r="H386" s="120"/>
    </row>
    <row r="387" spans="2:8" x14ac:dyDescent="0.25">
      <c r="B387" s="112"/>
      <c r="C387" s="102"/>
      <c r="D387" s="111"/>
      <c r="E387" s="102"/>
      <c r="F387" s="144"/>
      <c r="H387" s="120"/>
    </row>
    <row r="388" spans="2:8" x14ac:dyDescent="0.25">
      <c r="B388" s="112"/>
      <c r="C388" s="102"/>
      <c r="D388" s="111"/>
      <c r="E388" s="102"/>
      <c r="F388" s="144"/>
      <c r="H388" s="120"/>
    </row>
    <row r="389" spans="2:8" x14ac:dyDescent="0.25">
      <c r="B389" s="112"/>
      <c r="C389" s="102"/>
      <c r="D389" s="111"/>
      <c r="E389" s="102"/>
      <c r="F389" s="144"/>
      <c r="H389" s="120"/>
    </row>
    <row r="390" spans="2:8" x14ac:dyDescent="0.25">
      <c r="B390" s="112"/>
      <c r="C390" s="102"/>
      <c r="D390" s="111"/>
      <c r="E390" s="102"/>
      <c r="F390" s="144"/>
      <c r="H390" s="120"/>
    </row>
    <row r="391" spans="2:8" x14ac:dyDescent="0.25">
      <c r="B391" s="112"/>
      <c r="C391" s="102"/>
      <c r="D391" s="111"/>
      <c r="E391" s="102"/>
      <c r="F391" s="144"/>
      <c r="H391" s="120"/>
    </row>
    <row r="392" spans="2:8" x14ac:dyDescent="0.25">
      <c r="B392" s="112"/>
      <c r="C392" s="102"/>
      <c r="D392" s="111"/>
      <c r="E392" s="102"/>
      <c r="F392" s="144"/>
      <c r="H392" s="120"/>
    </row>
    <row r="393" spans="2:8" x14ac:dyDescent="0.25">
      <c r="B393" s="112"/>
      <c r="C393" s="102"/>
      <c r="D393" s="111"/>
      <c r="E393" s="102"/>
      <c r="F393" s="144"/>
      <c r="H393" s="120"/>
    </row>
    <row r="394" spans="2:8" x14ac:dyDescent="0.25">
      <c r="B394" s="112"/>
      <c r="C394" s="102"/>
      <c r="D394" s="111"/>
      <c r="E394" s="102"/>
      <c r="F394" s="144"/>
      <c r="H394" s="120"/>
    </row>
    <row r="395" spans="2:8" x14ac:dyDescent="0.25">
      <c r="B395" s="112"/>
      <c r="C395" s="102"/>
      <c r="D395" s="111"/>
      <c r="E395" s="102"/>
      <c r="F395" s="144"/>
      <c r="H395" s="120"/>
    </row>
    <row r="396" spans="2:8" x14ac:dyDescent="0.25">
      <c r="B396" s="112"/>
      <c r="C396" s="102"/>
      <c r="D396" s="111"/>
      <c r="E396" s="102"/>
      <c r="F396" s="144"/>
      <c r="H396" s="120"/>
    </row>
    <row r="397" spans="2:8" x14ac:dyDescent="0.25">
      <c r="B397" s="112"/>
      <c r="C397" s="102"/>
      <c r="D397" s="111"/>
      <c r="E397" s="102"/>
      <c r="F397" s="144"/>
      <c r="H397" s="120"/>
    </row>
    <row r="398" spans="2:8" x14ac:dyDescent="0.25">
      <c r="B398" s="112"/>
      <c r="C398" s="102"/>
      <c r="D398" s="111"/>
      <c r="E398" s="102"/>
      <c r="F398" s="144"/>
      <c r="H398" s="120"/>
    </row>
    <row r="399" spans="2:8" x14ac:dyDescent="0.25">
      <c r="B399" s="112"/>
      <c r="C399" s="102"/>
      <c r="D399" s="111"/>
      <c r="E399" s="102"/>
      <c r="F399" s="144"/>
      <c r="H399" s="120"/>
    </row>
    <row r="400" spans="2:8" x14ac:dyDescent="0.25">
      <c r="B400" s="112"/>
      <c r="C400" s="102"/>
      <c r="D400" s="111"/>
      <c r="E400" s="102"/>
      <c r="F400" s="144"/>
      <c r="H400" s="120"/>
    </row>
    <row r="401" spans="2:8" x14ac:dyDescent="0.25">
      <c r="B401" s="112"/>
      <c r="C401" s="102"/>
      <c r="D401" s="111"/>
      <c r="E401" s="102"/>
      <c r="F401" s="144"/>
      <c r="H401" s="120"/>
    </row>
    <row r="402" spans="2:8" x14ac:dyDescent="0.25">
      <c r="B402" s="112"/>
      <c r="C402" s="102"/>
      <c r="D402" s="111"/>
      <c r="E402" s="102"/>
      <c r="F402" s="144"/>
      <c r="H402" s="120"/>
    </row>
    <row r="403" spans="2:8" x14ac:dyDescent="0.25">
      <c r="B403" s="112"/>
      <c r="C403" s="102"/>
      <c r="D403" s="111"/>
      <c r="E403" s="102"/>
      <c r="F403" s="144"/>
      <c r="H403" s="120"/>
    </row>
    <row r="404" spans="2:8" x14ac:dyDescent="0.25">
      <c r="B404" s="112"/>
      <c r="C404" s="102"/>
      <c r="D404" s="111"/>
      <c r="E404" s="102"/>
      <c r="F404" s="144"/>
      <c r="H404" s="120"/>
    </row>
    <row r="405" spans="2:8" x14ac:dyDescent="0.25">
      <c r="B405" s="112"/>
      <c r="C405" s="102"/>
      <c r="D405" s="111"/>
      <c r="E405" s="102"/>
      <c r="F405" s="144"/>
      <c r="H405" s="120"/>
    </row>
    <row r="406" spans="2:8" x14ac:dyDescent="0.25">
      <c r="B406" s="112"/>
      <c r="C406" s="102"/>
      <c r="D406" s="111"/>
      <c r="E406" s="102"/>
      <c r="F406" s="144"/>
      <c r="H406" s="120"/>
    </row>
    <row r="407" spans="2:8" x14ac:dyDescent="0.25">
      <c r="B407" s="112"/>
      <c r="C407" s="102"/>
      <c r="D407" s="111"/>
      <c r="E407" s="102"/>
      <c r="F407" s="144"/>
      <c r="H407" s="120"/>
    </row>
    <row r="408" spans="2:8" x14ac:dyDescent="0.25">
      <c r="B408" s="112"/>
      <c r="C408" s="102"/>
      <c r="D408" s="111"/>
      <c r="E408" s="102"/>
      <c r="F408" s="144"/>
      <c r="H408" s="120"/>
    </row>
    <row r="409" spans="2:8" x14ac:dyDescent="0.25">
      <c r="B409" s="112"/>
      <c r="C409" s="102"/>
      <c r="D409" s="111"/>
      <c r="E409" s="102"/>
      <c r="F409" s="144"/>
      <c r="H409" s="120"/>
    </row>
    <row r="410" spans="2:8" x14ac:dyDescent="0.25">
      <c r="B410" s="112"/>
      <c r="C410" s="102"/>
      <c r="D410" s="111"/>
      <c r="E410" s="102"/>
      <c r="F410" s="144"/>
      <c r="H410" s="120"/>
    </row>
    <row r="411" spans="2:8" x14ac:dyDescent="0.25">
      <c r="B411" s="112"/>
      <c r="C411" s="102"/>
      <c r="D411" s="111"/>
      <c r="E411" s="102"/>
      <c r="F411" s="144"/>
      <c r="H411" s="120"/>
    </row>
    <row r="412" spans="2:8" x14ac:dyDescent="0.25">
      <c r="B412" s="112"/>
      <c r="C412" s="102"/>
      <c r="D412" s="111"/>
      <c r="E412" s="102"/>
      <c r="F412" s="144"/>
      <c r="H412" s="120"/>
    </row>
    <row r="413" spans="2:8" x14ac:dyDescent="0.25">
      <c r="B413" s="112"/>
      <c r="C413" s="102"/>
      <c r="D413" s="111"/>
      <c r="E413" s="102"/>
      <c r="F413" s="144"/>
      <c r="H413" s="120"/>
    </row>
    <row r="414" spans="2:8" x14ac:dyDescent="0.25">
      <c r="B414" s="112"/>
      <c r="C414" s="102"/>
      <c r="D414" s="111"/>
      <c r="E414" s="102"/>
      <c r="F414" s="144"/>
      <c r="H414" s="120"/>
    </row>
    <row r="415" spans="2:8" x14ac:dyDescent="0.25">
      <c r="B415" s="112"/>
      <c r="C415" s="102"/>
      <c r="D415" s="111"/>
      <c r="E415" s="102"/>
      <c r="F415" s="144"/>
      <c r="H415" s="120"/>
    </row>
    <row r="416" spans="2:8" x14ac:dyDescent="0.25">
      <c r="B416" s="112"/>
      <c r="C416" s="102"/>
      <c r="D416" s="111"/>
      <c r="E416" s="102"/>
      <c r="F416" s="144"/>
      <c r="H416" s="120"/>
    </row>
    <row r="417" spans="2:8" x14ac:dyDescent="0.25">
      <c r="B417" s="112"/>
      <c r="C417" s="102"/>
      <c r="D417" s="111"/>
      <c r="E417" s="102"/>
      <c r="F417" s="144"/>
      <c r="H417" s="120"/>
    </row>
    <row r="418" spans="2:8" x14ac:dyDescent="0.25">
      <c r="B418" s="112"/>
      <c r="C418" s="102"/>
      <c r="D418" s="111"/>
      <c r="E418" s="102"/>
      <c r="F418" s="144"/>
      <c r="H418" s="120"/>
    </row>
    <row r="419" spans="2:8" x14ac:dyDescent="0.25">
      <c r="B419" s="112"/>
      <c r="C419" s="102"/>
      <c r="D419" s="111"/>
      <c r="E419" s="102"/>
      <c r="F419" s="144"/>
      <c r="H419" s="120"/>
    </row>
    <row r="420" spans="2:8" x14ac:dyDescent="0.25">
      <c r="B420" s="112"/>
      <c r="C420" s="102"/>
      <c r="D420" s="111"/>
      <c r="E420" s="102"/>
      <c r="F420" s="144"/>
      <c r="H420" s="120"/>
    </row>
    <row r="421" spans="2:8" x14ac:dyDescent="0.25">
      <c r="B421" s="112"/>
      <c r="C421" s="102"/>
      <c r="D421" s="111"/>
      <c r="E421" s="102"/>
      <c r="F421" s="144"/>
      <c r="H421" s="120"/>
    </row>
    <row r="422" spans="2:8" x14ac:dyDescent="0.25">
      <c r="B422" s="112"/>
      <c r="C422" s="102"/>
      <c r="D422" s="111"/>
      <c r="E422" s="102"/>
      <c r="F422" s="144"/>
      <c r="H422" s="120"/>
    </row>
    <row r="423" spans="2:8" x14ac:dyDescent="0.25">
      <c r="B423" s="112"/>
      <c r="C423" s="102"/>
      <c r="D423" s="111"/>
      <c r="E423" s="102"/>
      <c r="F423" s="144"/>
      <c r="H423" s="120"/>
    </row>
    <row r="424" spans="2:8" x14ac:dyDescent="0.25">
      <c r="B424" s="112"/>
      <c r="C424" s="102"/>
      <c r="D424" s="111"/>
      <c r="E424" s="102"/>
      <c r="F424" s="144"/>
      <c r="H424" s="120"/>
    </row>
    <row r="425" spans="2:8" x14ac:dyDescent="0.25">
      <c r="B425" s="112"/>
      <c r="C425" s="102"/>
      <c r="D425" s="111"/>
      <c r="E425" s="102"/>
      <c r="F425" s="144"/>
      <c r="H425" s="120"/>
    </row>
    <row r="426" spans="2:8" x14ac:dyDescent="0.25">
      <c r="B426" s="112"/>
      <c r="C426" s="102"/>
      <c r="D426" s="111"/>
      <c r="E426" s="102"/>
      <c r="F426" s="144"/>
      <c r="H426" s="120"/>
    </row>
    <row r="427" spans="2:8" x14ac:dyDescent="0.25">
      <c r="B427" s="112"/>
      <c r="C427" s="102"/>
      <c r="D427" s="111"/>
      <c r="E427" s="102"/>
      <c r="F427" s="144"/>
      <c r="H427" s="120"/>
    </row>
    <row r="428" spans="2:8" x14ac:dyDescent="0.25">
      <c r="B428" s="112"/>
      <c r="C428" s="102"/>
      <c r="D428" s="111"/>
      <c r="E428" s="102"/>
      <c r="F428" s="144"/>
      <c r="H428" s="120"/>
    </row>
    <row r="429" spans="2:8" x14ac:dyDescent="0.25">
      <c r="B429" s="112"/>
      <c r="C429" s="102"/>
      <c r="D429" s="111"/>
      <c r="E429" s="102"/>
      <c r="F429" s="144"/>
      <c r="H429" s="120"/>
    </row>
    <row r="430" spans="2:8" x14ac:dyDescent="0.25">
      <c r="B430" s="112"/>
      <c r="C430" s="102"/>
      <c r="D430" s="111"/>
      <c r="E430" s="102"/>
      <c r="F430" s="144"/>
      <c r="H430" s="120"/>
    </row>
    <row r="431" spans="2:8" x14ac:dyDescent="0.25">
      <c r="B431" s="112"/>
      <c r="C431" s="102"/>
      <c r="D431" s="111"/>
      <c r="E431" s="102"/>
      <c r="F431" s="144"/>
      <c r="H431" s="120"/>
    </row>
    <row r="432" spans="2:8" x14ac:dyDescent="0.25">
      <c r="B432" s="112"/>
      <c r="C432" s="102"/>
      <c r="D432" s="111"/>
      <c r="E432" s="102"/>
      <c r="F432" s="144"/>
      <c r="H432" s="120"/>
    </row>
    <row r="433" spans="2:8" x14ac:dyDescent="0.25">
      <c r="B433" s="112"/>
      <c r="C433" s="102"/>
      <c r="D433" s="111"/>
      <c r="E433" s="102"/>
      <c r="F433" s="144"/>
      <c r="H433" s="120"/>
    </row>
    <row r="434" spans="2:8" x14ac:dyDescent="0.25">
      <c r="B434" s="112"/>
      <c r="C434" s="102"/>
      <c r="D434" s="111"/>
      <c r="E434" s="102"/>
      <c r="F434" s="144"/>
      <c r="H434" s="120"/>
    </row>
    <row r="435" spans="2:8" x14ac:dyDescent="0.25">
      <c r="B435" s="112"/>
      <c r="C435" s="102"/>
      <c r="D435" s="111"/>
      <c r="E435" s="102"/>
      <c r="F435" s="144"/>
      <c r="H435" s="120"/>
    </row>
    <row r="436" spans="2:8" x14ac:dyDescent="0.25">
      <c r="B436" s="112"/>
      <c r="C436" s="102"/>
      <c r="D436" s="111"/>
      <c r="E436" s="102"/>
      <c r="F436" s="144"/>
      <c r="H436" s="120"/>
    </row>
    <row r="437" spans="2:8" x14ac:dyDescent="0.25">
      <c r="B437" s="112"/>
      <c r="C437" s="102"/>
      <c r="D437" s="111"/>
      <c r="E437" s="102"/>
      <c r="F437" s="144"/>
      <c r="H437" s="120"/>
    </row>
    <row r="438" spans="2:8" x14ac:dyDescent="0.25">
      <c r="B438" s="112"/>
      <c r="C438" s="102"/>
      <c r="D438" s="111"/>
      <c r="E438" s="102"/>
      <c r="F438" s="144"/>
      <c r="H438" s="120"/>
    </row>
    <row r="439" spans="2:8" x14ac:dyDescent="0.25">
      <c r="B439" s="112"/>
      <c r="C439" s="102"/>
      <c r="D439" s="111"/>
      <c r="E439" s="102"/>
      <c r="F439" s="144"/>
      <c r="H439" s="120"/>
    </row>
    <row r="440" spans="2:8" x14ac:dyDescent="0.25">
      <c r="B440" s="112"/>
      <c r="C440" s="102"/>
      <c r="D440" s="111"/>
      <c r="E440" s="102"/>
      <c r="F440" s="144"/>
      <c r="H440" s="120"/>
    </row>
    <row r="441" spans="2:8" x14ac:dyDescent="0.25">
      <c r="B441" s="112"/>
      <c r="C441" s="102"/>
      <c r="D441" s="111"/>
      <c r="E441" s="102"/>
      <c r="F441" s="144"/>
      <c r="H441" s="120"/>
    </row>
    <row r="442" spans="2:8" x14ac:dyDescent="0.25">
      <c r="B442" s="112"/>
      <c r="C442" s="102"/>
      <c r="D442" s="111"/>
      <c r="E442" s="102"/>
      <c r="F442" s="144"/>
      <c r="H442" s="120"/>
    </row>
    <row r="443" spans="2:8" x14ac:dyDescent="0.25">
      <c r="B443" s="112"/>
      <c r="C443" s="102"/>
      <c r="D443" s="111"/>
      <c r="E443" s="102"/>
      <c r="F443" s="144"/>
      <c r="H443" s="120"/>
    </row>
    <row r="444" spans="2:8" x14ac:dyDescent="0.25">
      <c r="B444" s="112"/>
      <c r="C444" s="102"/>
      <c r="D444" s="111"/>
      <c r="E444" s="102"/>
      <c r="F444" s="144"/>
      <c r="H444" s="120"/>
    </row>
    <row r="445" spans="2:8" x14ac:dyDescent="0.25">
      <c r="B445" s="112"/>
      <c r="C445" s="102"/>
      <c r="D445" s="111"/>
      <c r="E445" s="102"/>
      <c r="F445" s="144"/>
      <c r="H445" s="120"/>
    </row>
    <row r="446" spans="2:8" x14ac:dyDescent="0.25">
      <c r="B446" s="112"/>
      <c r="C446" s="102"/>
      <c r="D446" s="111"/>
      <c r="E446" s="102"/>
      <c r="F446" s="144"/>
      <c r="H446" s="120"/>
    </row>
    <row r="447" spans="2:8" x14ac:dyDescent="0.25">
      <c r="B447" s="112"/>
      <c r="C447" s="102"/>
      <c r="D447" s="111"/>
      <c r="E447" s="102"/>
      <c r="F447" s="144"/>
      <c r="H447" s="120"/>
    </row>
    <row r="448" spans="2:8" x14ac:dyDescent="0.25">
      <c r="B448" s="112"/>
      <c r="C448" s="102"/>
      <c r="D448" s="111"/>
      <c r="E448" s="102"/>
      <c r="F448" s="144"/>
      <c r="H448" s="120"/>
    </row>
    <row r="449" spans="2:8" x14ac:dyDescent="0.25">
      <c r="B449" s="112"/>
      <c r="C449" s="102"/>
      <c r="D449" s="111"/>
      <c r="E449" s="102"/>
      <c r="F449" s="144"/>
      <c r="H449" s="120"/>
    </row>
    <row r="450" spans="2:8" x14ac:dyDescent="0.25">
      <c r="B450" s="112"/>
      <c r="C450" s="102"/>
      <c r="D450" s="111"/>
      <c r="E450" s="102"/>
      <c r="F450" s="144"/>
      <c r="H450" s="120"/>
    </row>
    <row r="451" spans="2:8" x14ac:dyDescent="0.25">
      <c r="B451" s="112"/>
      <c r="C451" s="102"/>
      <c r="D451" s="111"/>
      <c r="E451" s="102"/>
      <c r="F451" s="144"/>
      <c r="H451" s="120"/>
    </row>
    <row r="452" spans="2:8" x14ac:dyDescent="0.25">
      <c r="B452" s="112"/>
      <c r="C452" s="102"/>
      <c r="D452" s="111"/>
      <c r="E452" s="102"/>
      <c r="F452" s="144"/>
      <c r="H452" s="120"/>
    </row>
    <row r="453" spans="2:8" x14ac:dyDescent="0.25">
      <c r="B453" s="112"/>
      <c r="C453" s="102"/>
      <c r="D453" s="111"/>
      <c r="E453" s="102"/>
      <c r="F453" s="144"/>
      <c r="H453" s="120"/>
    </row>
    <row r="454" spans="2:8" x14ac:dyDescent="0.25">
      <c r="B454" s="112"/>
      <c r="C454" s="102"/>
      <c r="D454" s="111"/>
      <c r="E454" s="102"/>
      <c r="F454" s="144"/>
      <c r="H454" s="120"/>
    </row>
    <row r="455" spans="2:8" x14ac:dyDescent="0.25">
      <c r="B455" s="112"/>
      <c r="C455" s="102"/>
      <c r="D455" s="111"/>
      <c r="E455" s="102"/>
      <c r="F455" s="144"/>
      <c r="H455" s="120"/>
    </row>
    <row r="456" spans="2:8" x14ac:dyDescent="0.25">
      <c r="B456" s="112"/>
      <c r="C456" s="102"/>
      <c r="D456" s="111"/>
      <c r="E456" s="102"/>
      <c r="F456" s="144"/>
      <c r="H456" s="120"/>
    </row>
    <row r="457" spans="2:8" x14ac:dyDescent="0.25">
      <c r="B457" s="112"/>
      <c r="C457" s="102"/>
      <c r="D457" s="111"/>
      <c r="E457" s="102"/>
      <c r="F457" s="144"/>
      <c r="H457" s="120"/>
    </row>
    <row r="458" spans="2:8" x14ac:dyDescent="0.25">
      <c r="B458" s="112"/>
      <c r="C458" s="102"/>
      <c r="D458" s="111"/>
      <c r="E458" s="102"/>
      <c r="F458" s="144"/>
      <c r="H458" s="120"/>
    </row>
    <row r="459" spans="2:8" x14ac:dyDescent="0.25">
      <c r="B459" s="112"/>
      <c r="C459" s="102"/>
      <c r="D459" s="111"/>
      <c r="E459" s="102"/>
      <c r="F459" s="144"/>
      <c r="H459" s="120"/>
    </row>
    <row r="460" spans="2:8" x14ac:dyDescent="0.25">
      <c r="B460" s="112"/>
      <c r="C460" s="102"/>
      <c r="D460" s="111"/>
      <c r="E460" s="102"/>
      <c r="F460" s="144"/>
      <c r="H460" s="120"/>
    </row>
    <row r="461" spans="2:8" x14ac:dyDescent="0.25">
      <c r="B461" s="112"/>
      <c r="C461" s="102"/>
      <c r="D461" s="111"/>
      <c r="E461" s="102"/>
      <c r="F461" s="144"/>
      <c r="H461" s="120"/>
    </row>
    <row r="462" spans="2:8" x14ac:dyDescent="0.25">
      <c r="B462" s="112"/>
      <c r="C462" s="102"/>
      <c r="D462" s="111"/>
      <c r="E462" s="102"/>
      <c r="F462" s="144"/>
      <c r="H462" s="120"/>
    </row>
    <row r="463" spans="2:8" x14ac:dyDescent="0.25">
      <c r="B463" s="112"/>
      <c r="C463" s="102"/>
      <c r="D463" s="111"/>
      <c r="E463" s="102"/>
      <c r="F463" s="144"/>
      <c r="H463" s="120"/>
    </row>
    <row r="464" spans="2:8" x14ac:dyDescent="0.25">
      <c r="B464" s="112"/>
      <c r="C464" s="102"/>
      <c r="D464" s="111"/>
      <c r="E464" s="102"/>
      <c r="F464" s="144"/>
      <c r="H464" s="120"/>
    </row>
    <row r="465" spans="2:8" x14ac:dyDescent="0.25">
      <c r="B465" s="112"/>
      <c r="C465" s="102"/>
      <c r="D465" s="111"/>
      <c r="E465" s="102"/>
      <c r="F465" s="144"/>
      <c r="H465" s="120"/>
    </row>
    <row r="466" spans="2:8" x14ac:dyDescent="0.25">
      <c r="B466" s="112"/>
      <c r="C466" s="102"/>
      <c r="D466" s="111"/>
      <c r="E466" s="102"/>
      <c r="F466" s="144"/>
      <c r="H466" s="120"/>
    </row>
    <row r="467" spans="2:8" x14ac:dyDescent="0.25">
      <c r="B467" s="112"/>
      <c r="C467" s="102"/>
      <c r="D467" s="111"/>
      <c r="E467" s="102"/>
      <c r="F467" s="144"/>
      <c r="H467" s="120"/>
    </row>
    <row r="468" spans="2:8" x14ac:dyDescent="0.25">
      <c r="B468" s="112"/>
      <c r="C468" s="102"/>
      <c r="D468" s="111"/>
      <c r="E468" s="102"/>
      <c r="F468" s="144"/>
      <c r="H468" s="120"/>
    </row>
    <row r="469" spans="2:8" x14ac:dyDescent="0.25">
      <c r="B469" s="112"/>
      <c r="C469" s="102"/>
      <c r="D469" s="111"/>
      <c r="E469" s="102"/>
      <c r="F469" s="144"/>
      <c r="H469" s="120"/>
    </row>
    <row r="470" spans="2:8" x14ac:dyDescent="0.25">
      <c r="B470" s="112"/>
      <c r="C470" s="102"/>
      <c r="D470" s="111"/>
      <c r="E470" s="102"/>
      <c r="F470" s="144"/>
      <c r="H470" s="120"/>
    </row>
    <row r="471" spans="2:8" x14ac:dyDescent="0.25">
      <c r="B471" s="112"/>
      <c r="C471" s="102"/>
      <c r="D471" s="111"/>
      <c r="E471" s="102"/>
      <c r="F471" s="144"/>
      <c r="H471" s="120"/>
    </row>
    <row r="472" spans="2:8" x14ac:dyDescent="0.25">
      <c r="B472" s="112"/>
      <c r="C472" s="102"/>
      <c r="D472" s="111"/>
      <c r="E472" s="102"/>
      <c r="F472" s="144"/>
      <c r="H472" s="120"/>
    </row>
    <row r="473" spans="2:8" x14ac:dyDescent="0.25">
      <c r="B473" s="112"/>
      <c r="C473" s="102"/>
      <c r="D473" s="111"/>
      <c r="E473" s="102"/>
      <c r="F473" s="144"/>
      <c r="H473" s="120"/>
    </row>
    <row r="474" spans="2:8" x14ac:dyDescent="0.25">
      <c r="B474" s="112"/>
      <c r="C474" s="102"/>
      <c r="D474" s="111"/>
      <c r="E474" s="102"/>
      <c r="F474" s="144"/>
      <c r="H474" s="120"/>
    </row>
    <row r="475" spans="2:8" x14ac:dyDescent="0.25">
      <c r="B475" s="112"/>
      <c r="C475" s="102"/>
      <c r="D475" s="111"/>
      <c r="E475" s="102"/>
      <c r="F475" s="144"/>
      <c r="H475" s="120"/>
    </row>
    <row r="476" spans="2:8" x14ac:dyDescent="0.25">
      <c r="B476" s="112"/>
      <c r="C476" s="102"/>
      <c r="D476" s="111"/>
      <c r="E476" s="102"/>
      <c r="F476" s="144"/>
      <c r="H476" s="120"/>
    </row>
    <row r="477" spans="2:8" x14ac:dyDescent="0.25">
      <c r="B477" s="112"/>
      <c r="C477" s="102"/>
      <c r="D477" s="111"/>
      <c r="E477" s="102"/>
      <c r="F477" s="144"/>
      <c r="H477" s="120"/>
    </row>
    <row r="478" spans="2:8" x14ac:dyDescent="0.25">
      <c r="B478" s="112"/>
      <c r="C478" s="102"/>
      <c r="D478" s="111"/>
      <c r="E478" s="102"/>
      <c r="F478" s="144"/>
      <c r="H478" s="120"/>
    </row>
    <row r="479" spans="2:8" x14ac:dyDescent="0.25">
      <c r="B479" s="112"/>
      <c r="C479" s="102"/>
      <c r="D479" s="111"/>
      <c r="E479" s="102"/>
      <c r="F479" s="144"/>
      <c r="H479" s="120"/>
    </row>
    <row r="480" spans="2:8" x14ac:dyDescent="0.25">
      <c r="B480" s="112"/>
      <c r="C480" s="102"/>
      <c r="D480" s="111"/>
      <c r="E480" s="102"/>
      <c r="F480" s="144"/>
      <c r="H480" s="120"/>
    </row>
    <row r="481" spans="2:8" x14ac:dyDescent="0.25">
      <c r="B481" s="112"/>
      <c r="C481" s="102"/>
      <c r="D481" s="111"/>
      <c r="E481" s="102"/>
      <c r="F481" s="144"/>
      <c r="H481" s="120"/>
    </row>
    <row r="482" spans="2:8" x14ac:dyDescent="0.25">
      <c r="B482" s="112"/>
      <c r="C482" s="102"/>
      <c r="D482" s="111"/>
      <c r="E482" s="102"/>
      <c r="F482" s="144"/>
      <c r="H482" s="120"/>
    </row>
    <row r="483" spans="2:8" x14ac:dyDescent="0.25">
      <c r="B483" s="112"/>
      <c r="C483" s="102"/>
      <c r="D483" s="111"/>
      <c r="E483" s="102"/>
      <c r="F483" s="144"/>
      <c r="H483" s="120"/>
    </row>
    <row r="484" spans="2:8" x14ac:dyDescent="0.25">
      <c r="B484" s="112"/>
      <c r="C484" s="102"/>
      <c r="D484" s="111"/>
      <c r="E484" s="102"/>
      <c r="F484" s="144"/>
      <c r="H484" s="120"/>
    </row>
    <row r="485" spans="2:8" x14ac:dyDescent="0.25">
      <c r="B485" s="112"/>
      <c r="C485" s="102"/>
      <c r="D485" s="111"/>
      <c r="E485" s="102"/>
      <c r="F485" s="144"/>
      <c r="H485" s="120"/>
    </row>
    <row r="486" spans="2:8" x14ac:dyDescent="0.25">
      <c r="B486" s="112"/>
      <c r="C486" s="102"/>
      <c r="D486" s="111"/>
      <c r="E486" s="102"/>
      <c r="F486" s="144"/>
      <c r="H486" s="120"/>
    </row>
    <row r="487" spans="2:8" x14ac:dyDescent="0.25">
      <c r="B487" s="112"/>
      <c r="C487" s="102"/>
      <c r="D487" s="111"/>
      <c r="E487" s="102"/>
      <c r="F487" s="144"/>
      <c r="H487" s="120"/>
    </row>
    <row r="488" spans="2:8" x14ac:dyDescent="0.25">
      <c r="B488" s="112"/>
      <c r="C488" s="102"/>
      <c r="D488" s="111"/>
      <c r="E488" s="102"/>
      <c r="F488" s="144"/>
      <c r="H488" s="120"/>
    </row>
    <row r="489" spans="2:8" x14ac:dyDescent="0.25">
      <c r="B489" s="112"/>
      <c r="C489" s="102"/>
      <c r="D489" s="111"/>
      <c r="E489" s="102"/>
      <c r="F489" s="144"/>
      <c r="H489" s="120"/>
    </row>
    <row r="490" spans="2:8" x14ac:dyDescent="0.25">
      <c r="B490" s="112"/>
      <c r="C490" s="102"/>
      <c r="D490" s="111"/>
      <c r="E490" s="102"/>
      <c r="F490" s="144"/>
      <c r="H490" s="120"/>
    </row>
    <row r="491" spans="2:8" x14ac:dyDescent="0.25">
      <c r="B491" s="112"/>
      <c r="C491" s="102"/>
      <c r="D491" s="111"/>
      <c r="E491" s="102"/>
      <c r="F491" s="144"/>
      <c r="H491" s="120"/>
    </row>
    <row r="492" spans="2:8" x14ac:dyDescent="0.25">
      <c r="B492" s="112"/>
      <c r="C492" s="102"/>
      <c r="D492" s="111"/>
      <c r="E492" s="102"/>
      <c r="F492" s="144"/>
      <c r="H492" s="120"/>
    </row>
    <row r="493" spans="2:8" x14ac:dyDescent="0.25">
      <c r="B493" s="112"/>
      <c r="C493" s="102"/>
      <c r="D493" s="111"/>
      <c r="E493" s="102"/>
      <c r="F493" s="144"/>
      <c r="H493" s="120"/>
    </row>
    <row r="494" spans="2:8" x14ac:dyDescent="0.25">
      <c r="B494" s="112"/>
      <c r="C494" s="102"/>
      <c r="D494" s="111"/>
      <c r="E494" s="102"/>
      <c r="F494" s="144"/>
      <c r="H494" s="120"/>
    </row>
    <row r="495" spans="2:8" x14ac:dyDescent="0.25">
      <c r="B495" s="112"/>
      <c r="C495" s="102"/>
      <c r="D495" s="111"/>
      <c r="E495" s="102"/>
      <c r="F495" s="144"/>
      <c r="H495" s="120"/>
    </row>
    <row r="496" spans="2:8" x14ac:dyDescent="0.25">
      <c r="B496" s="112"/>
      <c r="C496" s="102"/>
      <c r="D496" s="111"/>
      <c r="E496" s="102"/>
      <c r="F496" s="144"/>
      <c r="H496" s="120"/>
    </row>
    <row r="497" spans="2:8" x14ac:dyDescent="0.25">
      <c r="B497" s="112"/>
      <c r="C497" s="102"/>
      <c r="D497" s="111"/>
      <c r="E497" s="102"/>
      <c r="F497" s="144"/>
      <c r="H497" s="120"/>
    </row>
    <row r="498" spans="2:8" x14ac:dyDescent="0.25">
      <c r="B498" s="112"/>
      <c r="C498" s="102"/>
      <c r="D498" s="111"/>
      <c r="E498" s="102"/>
      <c r="F498" s="144"/>
      <c r="H498" s="120"/>
    </row>
    <row r="499" spans="2:8" x14ac:dyDescent="0.25">
      <c r="B499" s="112"/>
      <c r="C499" s="102"/>
      <c r="D499" s="111"/>
      <c r="E499" s="102"/>
      <c r="F499" s="144"/>
      <c r="H499" s="120"/>
    </row>
    <row r="500" spans="2:8" x14ac:dyDescent="0.25">
      <c r="B500" s="112"/>
      <c r="C500" s="102"/>
      <c r="D500" s="111"/>
      <c r="E500" s="102"/>
      <c r="F500" s="144"/>
      <c r="H500" s="120"/>
    </row>
    <row r="501" spans="2:8" x14ac:dyDescent="0.25">
      <c r="B501" s="112"/>
      <c r="C501" s="102"/>
      <c r="D501" s="111"/>
      <c r="E501" s="102"/>
      <c r="F501" s="144"/>
      <c r="H501" s="120"/>
    </row>
    <row r="502" spans="2:8" x14ac:dyDescent="0.25">
      <c r="B502" s="112"/>
      <c r="C502" s="102"/>
      <c r="D502" s="111"/>
      <c r="E502" s="102"/>
      <c r="F502" s="144"/>
      <c r="H502" s="120"/>
    </row>
    <row r="503" spans="2:8" x14ac:dyDescent="0.25">
      <c r="B503" s="112"/>
      <c r="C503" s="102"/>
      <c r="D503" s="111"/>
      <c r="E503" s="102"/>
      <c r="F503" s="144"/>
      <c r="H503" s="120"/>
    </row>
    <row r="504" spans="2:8" x14ac:dyDescent="0.25">
      <c r="B504" s="112"/>
      <c r="C504" s="102"/>
      <c r="D504" s="111"/>
      <c r="E504" s="102"/>
      <c r="F504" s="144"/>
      <c r="H504" s="120"/>
    </row>
    <row r="505" spans="2:8" x14ac:dyDescent="0.25">
      <c r="B505" s="112"/>
      <c r="C505" s="102"/>
      <c r="D505" s="111"/>
      <c r="E505" s="102"/>
      <c r="F505" s="144"/>
      <c r="H505" s="120"/>
    </row>
    <row r="506" spans="2:8" x14ac:dyDescent="0.25">
      <c r="B506" s="112"/>
      <c r="C506" s="102"/>
      <c r="D506" s="111"/>
      <c r="E506" s="102"/>
      <c r="F506" s="144"/>
      <c r="H506" s="120"/>
    </row>
    <row r="507" spans="2:8" x14ac:dyDescent="0.25">
      <c r="B507" s="112"/>
      <c r="C507" s="102"/>
      <c r="D507" s="111"/>
      <c r="E507" s="102"/>
      <c r="F507" s="144"/>
      <c r="H507" s="120"/>
    </row>
    <row r="508" spans="2:8" x14ac:dyDescent="0.25">
      <c r="B508" s="112"/>
      <c r="C508" s="102"/>
      <c r="D508" s="111"/>
      <c r="E508" s="102"/>
      <c r="F508" s="144"/>
      <c r="H508" s="120"/>
    </row>
    <row r="509" spans="2:8" x14ac:dyDescent="0.25">
      <c r="B509" s="112"/>
      <c r="C509" s="102"/>
      <c r="D509" s="111"/>
      <c r="E509" s="102"/>
      <c r="F509" s="144"/>
      <c r="H509" s="120"/>
    </row>
    <row r="510" spans="2:8" x14ac:dyDescent="0.25">
      <c r="B510" s="112"/>
      <c r="C510" s="102"/>
      <c r="D510" s="111"/>
      <c r="E510" s="102"/>
      <c r="F510" s="144"/>
      <c r="H510" s="120"/>
    </row>
    <row r="511" spans="2:8" x14ac:dyDescent="0.25">
      <c r="B511" s="112"/>
      <c r="C511" s="102"/>
      <c r="D511" s="111"/>
      <c r="E511" s="102"/>
      <c r="F511" s="144"/>
      <c r="H511" s="120"/>
    </row>
    <row r="512" spans="2:8" x14ac:dyDescent="0.25">
      <c r="B512" s="112"/>
      <c r="C512" s="102"/>
      <c r="D512" s="111"/>
      <c r="E512" s="102"/>
      <c r="F512" s="144"/>
      <c r="H512" s="120"/>
    </row>
    <row r="513" spans="2:8" x14ac:dyDescent="0.25">
      <c r="B513" s="112"/>
      <c r="C513" s="102"/>
      <c r="D513" s="111"/>
      <c r="E513" s="102"/>
      <c r="F513" s="144"/>
      <c r="H513" s="120"/>
    </row>
    <row r="514" spans="2:8" x14ac:dyDescent="0.25">
      <c r="B514" s="112"/>
      <c r="C514" s="102"/>
      <c r="D514" s="111"/>
      <c r="E514" s="102"/>
      <c r="F514" s="144"/>
      <c r="H514" s="120"/>
    </row>
    <row r="515" spans="2:8" x14ac:dyDescent="0.25">
      <c r="B515" s="112"/>
      <c r="C515" s="102"/>
      <c r="D515" s="111"/>
      <c r="E515" s="102"/>
      <c r="F515" s="144"/>
      <c r="H515" s="120"/>
    </row>
    <row r="516" spans="2:8" x14ac:dyDescent="0.25">
      <c r="B516" s="112"/>
      <c r="C516" s="102"/>
      <c r="D516" s="111"/>
      <c r="E516" s="102"/>
      <c r="F516" s="144"/>
      <c r="H516" s="120"/>
    </row>
    <row r="517" spans="2:8" x14ac:dyDescent="0.25">
      <c r="B517" s="112"/>
      <c r="C517" s="102"/>
      <c r="D517" s="111"/>
      <c r="E517" s="102"/>
      <c r="F517" s="144"/>
      <c r="H517" s="120"/>
    </row>
    <row r="518" spans="2:8" x14ac:dyDescent="0.25">
      <c r="B518" s="112"/>
      <c r="C518" s="102"/>
      <c r="D518" s="111"/>
      <c r="E518" s="102"/>
      <c r="F518" s="144"/>
      <c r="H518" s="120"/>
    </row>
    <row r="519" spans="2:8" x14ac:dyDescent="0.25">
      <c r="B519" s="112"/>
      <c r="C519" s="102"/>
      <c r="D519" s="111"/>
      <c r="E519" s="102"/>
      <c r="F519" s="144"/>
      <c r="H519" s="120"/>
    </row>
    <row r="520" spans="2:8" x14ac:dyDescent="0.25">
      <c r="B520" s="112"/>
      <c r="C520" s="102"/>
      <c r="D520" s="111"/>
      <c r="E520" s="102"/>
      <c r="F520" s="144"/>
      <c r="H520" s="120"/>
    </row>
    <row r="521" spans="2:8" x14ac:dyDescent="0.25">
      <c r="B521" s="112"/>
      <c r="C521" s="102"/>
      <c r="D521" s="111"/>
      <c r="E521" s="102"/>
      <c r="F521" s="144"/>
      <c r="H521" s="120"/>
    </row>
    <row r="522" spans="2:8" x14ac:dyDescent="0.25">
      <c r="B522" s="112"/>
      <c r="C522" s="102"/>
      <c r="D522" s="111"/>
      <c r="E522" s="102"/>
      <c r="F522" s="144"/>
      <c r="H522" s="120"/>
    </row>
    <row r="523" spans="2:8" x14ac:dyDescent="0.25">
      <c r="B523" s="112"/>
      <c r="C523" s="102"/>
      <c r="D523" s="111"/>
      <c r="E523" s="102"/>
      <c r="F523" s="144"/>
      <c r="H523" s="120"/>
    </row>
    <row r="524" spans="2:8" x14ac:dyDescent="0.25">
      <c r="B524" s="112"/>
      <c r="C524" s="102"/>
      <c r="D524" s="111"/>
      <c r="E524" s="102"/>
      <c r="F524" s="144"/>
      <c r="H524" s="120"/>
    </row>
    <row r="525" spans="2:8" x14ac:dyDescent="0.25">
      <c r="B525" s="112"/>
      <c r="C525" s="102"/>
      <c r="D525" s="111"/>
      <c r="E525" s="102"/>
      <c r="F525" s="144"/>
      <c r="H525" s="120"/>
    </row>
    <row r="526" spans="2:8" x14ac:dyDescent="0.25">
      <c r="B526" s="112"/>
      <c r="C526" s="102"/>
      <c r="D526" s="111"/>
      <c r="E526" s="102"/>
      <c r="F526" s="144"/>
      <c r="H526" s="120"/>
    </row>
    <row r="527" spans="2:8" x14ac:dyDescent="0.25">
      <c r="B527" s="112"/>
      <c r="C527" s="102"/>
      <c r="D527" s="111"/>
      <c r="E527" s="102"/>
      <c r="F527" s="144"/>
      <c r="H527" s="120"/>
    </row>
    <row r="528" spans="2:8" x14ac:dyDescent="0.25">
      <c r="B528" s="112"/>
      <c r="C528" s="102"/>
      <c r="D528" s="111"/>
      <c r="E528" s="102"/>
      <c r="F528" s="144"/>
      <c r="H528" s="120"/>
    </row>
    <row r="529" spans="2:8" x14ac:dyDescent="0.25">
      <c r="B529" s="112"/>
      <c r="C529" s="102"/>
      <c r="D529" s="111"/>
      <c r="E529" s="102"/>
      <c r="F529" s="144"/>
      <c r="H529" s="120"/>
    </row>
    <row r="530" spans="2:8" x14ac:dyDescent="0.25">
      <c r="B530" s="112"/>
      <c r="C530" s="102"/>
      <c r="D530" s="111"/>
      <c r="E530" s="102"/>
      <c r="F530" s="144"/>
      <c r="H530" s="120"/>
    </row>
    <row r="531" spans="2:8" x14ac:dyDescent="0.25">
      <c r="B531" s="112"/>
      <c r="C531" s="102"/>
      <c r="D531" s="111"/>
      <c r="E531" s="102"/>
      <c r="F531" s="144"/>
      <c r="H531" s="120"/>
    </row>
    <row r="532" spans="2:8" x14ac:dyDescent="0.25">
      <c r="B532" s="112"/>
      <c r="C532" s="102"/>
      <c r="D532" s="111"/>
      <c r="E532" s="102"/>
      <c r="F532" s="144"/>
      <c r="H532" s="120"/>
    </row>
    <row r="533" spans="2:8" x14ac:dyDescent="0.25">
      <c r="B533" s="112"/>
      <c r="C533" s="102"/>
      <c r="D533" s="111"/>
      <c r="E533" s="102"/>
      <c r="F533" s="144"/>
      <c r="H533" s="120"/>
    </row>
    <row r="534" spans="2:8" x14ac:dyDescent="0.25">
      <c r="B534" s="112"/>
      <c r="C534" s="102"/>
      <c r="D534" s="111"/>
      <c r="E534" s="102"/>
      <c r="F534" s="144"/>
      <c r="H534" s="120"/>
    </row>
    <row r="535" spans="2:8" x14ac:dyDescent="0.25">
      <c r="B535" s="112"/>
      <c r="C535" s="102"/>
      <c r="D535" s="111"/>
      <c r="E535" s="102"/>
      <c r="F535" s="144"/>
      <c r="H535" s="120"/>
    </row>
    <row r="536" spans="2:8" x14ac:dyDescent="0.25">
      <c r="B536" s="112"/>
      <c r="C536" s="102"/>
      <c r="D536" s="111"/>
      <c r="E536" s="102"/>
      <c r="F536" s="144"/>
      <c r="H536" s="120"/>
    </row>
    <row r="537" spans="2:8" x14ac:dyDescent="0.25">
      <c r="B537" s="112"/>
      <c r="C537" s="102"/>
      <c r="D537" s="111"/>
      <c r="E537" s="102"/>
      <c r="F537" s="144"/>
      <c r="H537" s="120"/>
    </row>
    <row r="538" spans="2:8" x14ac:dyDescent="0.25">
      <c r="B538" s="112"/>
      <c r="C538" s="102"/>
      <c r="D538" s="111"/>
      <c r="E538" s="102"/>
      <c r="F538" s="144"/>
      <c r="H538" s="120"/>
    </row>
    <row r="539" spans="2:8" x14ac:dyDescent="0.25">
      <c r="B539" s="112"/>
      <c r="C539" s="102"/>
      <c r="D539" s="111"/>
      <c r="E539" s="102"/>
      <c r="F539" s="144"/>
      <c r="H539" s="120"/>
    </row>
    <row r="540" spans="2:8" x14ac:dyDescent="0.25">
      <c r="B540" s="112"/>
      <c r="C540" s="102"/>
      <c r="D540" s="111"/>
      <c r="E540" s="102"/>
      <c r="F540" s="144"/>
      <c r="H540" s="120"/>
    </row>
    <row r="541" spans="2:8" x14ac:dyDescent="0.25">
      <c r="B541" s="112"/>
      <c r="C541" s="102"/>
      <c r="D541" s="111"/>
      <c r="E541" s="102"/>
      <c r="F541" s="144"/>
      <c r="H541" s="120"/>
    </row>
    <row r="542" spans="2:8" x14ac:dyDescent="0.25">
      <c r="B542" s="112"/>
      <c r="C542" s="102"/>
      <c r="D542" s="111"/>
      <c r="E542" s="102"/>
      <c r="F542" s="144"/>
      <c r="H542" s="120"/>
    </row>
    <row r="543" spans="2:8" x14ac:dyDescent="0.25">
      <c r="B543" s="112"/>
      <c r="C543" s="102"/>
      <c r="D543" s="111"/>
      <c r="E543" s="102"/>
      <c r="F543" s="144"/>
      <c r="H543" s="120"/>
    </row>
    <row r="544" spans="2:8" x14ac:dyDescent="0.25">
      <c r="B544" s="112"/>
      <c r="C544" s="102"/>
      <c r="D544" s="111"/>
      <c r="E544" s="102"/>
      <c r="F544" s="144"/>
      <c r="H544" s="120"/>
    </row>
    <row r="545" spans="2:8" x14ac:dyDescent="0.25">
      <c r="B545" s="112"/>
      <c r="C545" s="102"/>
      <c r="D545" s="111"/>
      <c r="E545" s="102"/>
      <c r="F545" s="144"/>
      <c r="H545" s="120"/>
    </row>
    <row r="546" spans="2:8" x14ac:dyDescent="0.25">
      <c r="B546" s="112"/>
      <c r="C546" s="102"/>
      <c r="D546" s="111"/>
      <c r="E546" s="102"/>
      <c r="F546" s="144"/>
      <c r="H546" s="120"/>
    </row>
    <row r="547" spans="2:8" x14ac:dyDescent="0.25">
      <c r="B547" s="112"/>
      <c r="C547" s="102"/>
      <c r="D547" s="111"/>
      <c r="E547" s="102"/>
      <c r="F547" s="144"/>
      <c r="H547" s="120"/>
    </row>
    <row r="548" spans="2:8" x14ac:dyDescent="0.25">
      <c r="B548" s="112"/>
      <c r="C548" s="102"/>
      <c r="D548" s="111"/>
      <c r="E548" s="102"/>
      <c r="F548" s="144"/>
      <c r="H548" s="120"/>
    </row>
    <row r="549" spans="2:8" x14ac:dyDescent="0.25">
      <c r="B549" s="112"/>
      <c r="C549" s="102"/>
      <c r="D549" s="111"/>
      <c r="E549" s="102"/>
      <c r="F549" s="144"/>
      <c r="H549" s="120"/>
    </row>
    <row r="550" spans="2:8" x14ac:dyDescent="0.25">
      <c r="B550" s="112"/>
      <c r="C550" s="102"/>
      <c r="D550" s="111"/>
      <c r="E550" s="102"/>
      <c r="F550" s="144"/>
      <c r="H550" s="120"/>
    </row>
    <row r="551" spans="2:8" x14ac:dyDescent="0.25">
      <c r="B551" s="112"/>
      <c r="C551" s="102"/>
      <c r="D551" s="111"/>
      <c r="E551" s="102"/>
      <c r="F551" s="144"/>
      <c r="H551" s="120"/>
    </row>
    <row r="552" spans="2:8" x14ac:dyDescent="0.25">
      <c r="B552" s="112"/>
      <c r="C552" s="102"/>
      <c r="D552" s="111"/>
      <c r="E552" s="102"/>
      <c r="F552" s="144"/>
      <c r="H552" s="120"/>
    </row>
    <row r="553" spans="2:8" x14ac:dyDescent="0.25">
      <c r="B553" s="112"/>
      <c r="C553" s="102"/>
      <c r="D553" s="111"/>
      <c r="E553" s="102"/>
      <c r="F553" s="144"/>
      <c r="H553" s="120"/>
    </row>
    <row r="554" spans="2:8" x14ac:dyDescent="0.25">
      <c r="B554" s="112"/>
      <c r="C554" s="102"/>
      <c r="D554" s="111"/>
      <c r="E554" s="102"/>
      <c r="F554" s="144"/>
      <c r="H554" s="120"/>
    </row>
    <row r="555" spans="2:8" x14ac:dyDescent="0.25">
      <c r="B555" s="112"/>
      <c r="C555" s="102"/>
      <c r="D555" s="111"/>
      <c r="E555" s="102"/>
      <c r="F555" s="144"/>
      <c r="H555" s="120"/>
    </row>
    <row r="556" spans="2:8" x14ac:dyDescent="0.25">
      <c r="B556" s="112"/>
      <c r="C556" s="102"/>
      <c r="D556" s="111"/>
      <c r="E556" s="102"/>
      <c r="F556" s="144"/>
      <c r="H556" s="120"/>
    </row>
    <row r="557" spans="2:8" x14ac:dyDescent="0.25">
      <c r="B557" s="112"/>
      <c r="C557" s="102"/>
      <c r="D557" s="111"/>
      <c r="E557" s="102"/>
      <c r="F557" s="144"/>
      <c r="H557" s="120"/>
    </row>
    <row r="558" spans="2:8" x14ac:dyDescent="0.25">
      <c r="B558" s="112"/>
      <c r="C558" s="102"/>
      <c r="D558" s="111"/>
      <c r="E558" s="102"/>
      <c r="F558" s="144"/>
      <c r="H558" s="120"/>
    </row>
    <row r="559" spans="2:8" x14ac:dyDescent="0.25">
      <c r="B559" s="112"/>
      <c r="C559" s="102"/>
      <c r="D559" s="111"/>
      <c r="E559" s="102"/>
      <c r="F559" s="144"/>
      <c r="H559" s="120"/>
    </row>
    <row r="560" spans="2:8" x14ac:dyDescent="0.25">
      <c r="B560" s="112"/>
      <c r="C560" s="102"/>
      <c r="D560" s="111"/>
      <c r="E560" s="102"/>
      <c r="F560" s="144"/>
      <c r="H560" s="120"/>
    </row>
    <row r="561" spans="2:8" x14ac:dyDescent="0.25">
      <c r="B561" s="112"/>
      <c r="C561" s="102"/>
      <c r="D561" s="111"/>
      <c r="E561" s="102"/>
      <c r="F561" s="144"/>
      <c r="H561" s="120"/>
    </row>
    <row r="562" spans="2:8" x14ac:dyDescent="0.25">
      <c r="B562" s="112"/>
      <c r="C562" s="102"/>
      <c r="D562" s="111"/>
      <c r="E562" s="102"/>
      <c r="F562" s="144"/>
      <c r="H562" s="120"/>
    </row>
    <row r="563" spans="2:8" x14ac:dyDescent="0.25">
      <c r="B563" s="112"/>
      <c r="C563" s="102"/>
      <c r="D563" s="111"/>
      <c r="E563" s="102"/>
      <c r="F563" s="144"/>
      <c r="H563" s="120"/>
    </row>
    <row r="564" spans="2:8" x14ac:dyDescent="0.25">
      <c r="B564" s="112"/>
      <c r="C564" s="102"/>
      <c r="D564" s="111"/>
      <c r="E564" s="102"/>
      <c r="F564" s="144"/>
      <c r="H564" s="120"/>
    </row>
    <row r="565" spans="2:8" x14ac:dyDescent="0.25">
      <c r="B565" s="112"/>
      <c r="C565" s="102"/>
      <c r="D565" s="111"/>
      <c r="E565" s="102"/>
      <c r="F565" s="144"/>
      <c r="H565" s="120"/>
    </row>
    <row r="566" spans="2:8" x14ac:dyDescent="0.25">
      <c r="B566" s="112"/>
      <c r="C566" s="102"/>
      <c r="D566" s="111"/>
      <c r="E566" s="102"/>
      <c r="F566" s="144"/>
      <c r="H566" s="120"/>
    </row>
    <row r="567" spans="2:8" x14ac:dyDescent="0.25">
      <c r="B567" s="112"/>
      <c r="C567" s="102"/>
      <c r="D567" s="111"/>
      <c r="E567" s="102"/>
      <c r="F567" s="144"/>
      <c r="H567" s="120"/>
    </row>
    <row r="568" spans="2:8" x14ac:dyDescent="0.25">
      <c r="B568" s="112"/>
      <c r="C568" s="102"/>
      <c r="D568" s="111"/>
      <c r="E568" s="102"/>
      <c r="F568" s="144"/>
      <c r="H568" s="120"/>
    </row>
    <row r="569" spans="2:8" x14ac:dyDescent="0.25">
      <c r="B569" s="112"/>
      <c r="C569" s="102"/>
      <c r="D569" s="111"/>
      <c r="E569" s="102"/>
      <c r="F569" s="144"/>
      <c r="H569" s="120"/>
    </row>
    <row r="570" spans="2:8" x14ac:dyDescent="0.25">
      <c r="B570" s="112"/>
      <c r="C570" s="102"/>
      <c r="D570" s="111"/>
      <c r="E570" s="102"/>
      <c r="F570" s="144"/>
      <c r="H570" s="120"/>
    </row>
    <row r="571" spans="2:8" x14ac:dyDescent="0.25">
      <c r="B571" s="112"/>
      <c r="C571" s="102"/>
      <c r="D571" s="111"/>
      <c r="E571" s="102"/>
      <c r="F571" s="144"/>
      <c r="H571" s="120"/>
    </row>
    <row r="572" spans="2:8" x14ac:dyDescent="0.25">
      <c r="B572" s="112"/>
      <c r="C572" s="102"/>
      <c r="D572" s="111"/>
      <c r="E572" s="102"/>
      <c r="F572" s="144"/>
      <c r="H572" s="120"/>
    </row>
    <row r="573" spans="2:8" x14ac:dyDescent="0.25">
      <c r="B573" s="112"/>
      <c r="C573" s="102"/>
      <c r="D573" s="111"/>
      <c r="E573" s="102"/>
      <c r="F573" s="144"/>
      <c r="H573" s="120"/>
    </row>
    <row r="574" spans="2:8" x14ac:dyDescent="0.25">
      <c r="B574" s="112"/>
      <c r="C574" s="102"/>
      <c r="D574" s="111"/>
      <c r="E574" s="102"/>
      <c r="F574" s="144"/>
      <c r="H574" s="120"/>
    </row>
    <row r="575" spans="2:8" x14ac:dyDescent="0.25">
      <c r="B575" s="112"/>
      <c r="C575" s="102"/>
      <c r="D575" s="111"/>
      <c r="E575" s="102"/>
      <c r="F575" s="144"/>
      <c r="H575" s="120"/>
    </row>
    <row r="576" spans="2:8" x14ac:dyDescent="0.25">
      <c r="B576" s="112"/>
      <c r="C576" s="102"/>
      <c r="D576" s="111"/>
      <c r="E576" s="102"/>
      <c r="F576" s="144"/>
      <c r="H576" s="120"/>
    </row>
    <row r="577" spans="2:8" x14ac:dyDescent="0.25">
      <c r="B577" s="112"/>
      <c r="C577" s="102"/>
      <c r="D577" s="111"/>
      <c r="E577" s="102"/>
      <c r="F577" s="144"/>
      <c r="H577" s="120"/>
    </row>
    <row r="578" spans="2:8" x14ac:dyDescent="0.25">
      <c r="B578" s="112"/>
      <c r="C578" s="102"/>
      <c r="D578" s="111"/>
      <c r="E578" s="102"/>
      <c r="F578" s="144"/>
      <c r="H578" s="120"/>
    </row>
    <row r="579" spans="2:8" x14ac:dyDescent="0.25">
      <c r="B579" s="112"/>
      <c r="C579" s="102"/>
      <c r="D579" s="111"/>
      <c r="E579" s="102"/>
      <c r="F579" s="144"/>
      <c r="H579" s="120"/>
    </row>
    <row r="580" spans="2:8" x14ac:dyDescent="0.25">
      <c r="B580" s="112"/>
      <c r="C580" s="102"/>
      <c r="D580" s="111"/>
      <c r="E580" s="102"/>
      <c r="F580" s="144"/>
      <c r="H580" s="120"/>
    </row>
    <row r="581" spans="2:8" x14ac:dyDescent="0.25">
      <c r="B581" s="112"/>
      <c r="C581" s="102"/>
      <c r="D581" s="111"/>
      <c r="E581" s="102"/>
      <c r="F581" s="144"/>
      <c r="H581" s="120"/>
    </row>
    <row r="582" spans="2:8" x14ac:dyDescent="0.25">
      <c r="B582" s="112"/>
      <c r="C582" s="102"/>
      <c r="D582" s="111"/>
      <c r="E582" s="102"/>
      <c r="F582" s="144"/>
      <c r="H582" s="120"/>
    </row>
    <row r="583" spans="2:8" x14ac:dyDescent="0.25">
      <c r="B583" s="112"/>
      <c r="C583" s="102"/>
      <c r="D583" s="111"/>
      <c r="E583" s="102"/>
      <c r="F583" s="144"/>
      <c r="H583" s="120"/>
    </row>
    <row r="584" spans="2:8" x14ac:dyDescent="0.25">
      <c r="B584" s="112"/>
      <c r="C584" s="102"/>
      <c r="D584" s="111"/>
      <c r="E584" s="102"/>
      <c r="F584" s="144"/>
      <c r="H584" s="120"/>
    </row>
    <row r="585" spans="2:8" x14ac:dyDescent="0.25">
      <c r="B585" s="112"/>
      <c r="C585" s="102"/>
      <c r="D585" s="111"/>
      <c r="E585" s="102"/>
      <c r="F585" s="144"/>
      <c r="H585" s="120"/>
    </row>
    <row r="586" spans="2:8" x14ac:dyDescent="0.25">
      <c r="B586" s="112"/>
      <c r="C586" s="102"/>
      <c r="D586" s="111"/>
      <c r="E586" s="102"/>
      <c r="F586" s="144"/>
      <c r="H586" s="120"/>
    </row>
    <row r="587" spans="2:8" x14ac:dyDescent="0.25">
      <c r="B587" s="112"/>
      <c r="C587" s="102"/>
      <c r="D587" s="111"/>
      <c r="E587" s="102"/>
      <c r="F587" s="144"/>
      <c r="H587" s="120"/>
    </row>
    <row r="588" spans="2:8" x14ac:dyDescent="0.25">
      <c r="B588" s="112"/>
      <c r="C588" s="102"/>
      <c r="D588" s="111"/>
      <c r="E588" s="102"/>
      <c r="F588" s="144"/>
      <c r="H588" s="120"/>
    </row>
    <row r="589" spans="2:8" x14ac:dyDescent="0.25">
      <c r="B589" s="112"/>
      <c r="C589" s="102"/>
      <c r="D589" s="111"/>
      <c r="E589" s="102"/>
      <c r="F589" s="144"/>
      <c r="H589" s="120"/>
    </row>
    <row r="590" spans="2:8" x14ac:dyDescent="0.25">
      <c r="B590" s="112"/>
      <c r="C590" s="102"/>
      <c r="D590" s="111"/>
      <c r="E590" s="102"/>
      <c r="F590" s="144"/>
      <c r="H590" s="120"/>
    </row>
    <row r="591" spans="2:8" x14ac:dyDescent="0.25">
      <c r="B591" s="112"/>
      <c r="C591" s="102"/>
      <c r="D591" s="111"/>
      <c r="E591" s="102"/>
      <c r="F591" s="144"/>
      <c r="H591" s="120"/>
    </row>
    <row r="592" spans="2:8" x14ac:dyDescent="0.25">
      <c r="B592" s="112"/>
      <c r="C592" s="102"/>
      <c r="D592" s="111"/>
      <c r="E592" s="102"/>
      <c r="F592" s="144"/>
      <c r="H592" s="120"/>
    </row>
    <row r="593" spans="2:8" x14ac:dyDescent="0.25">
      <c r="B593" s="112"/>
      <c r="C593" s="102"/>
      <c r="D593" s="111"/>
      <c r="E593" s="102"/>
      <c r="F593" s="144"/>
      <c r="H593" s="120"/>
    </row>
    <row r="594" spans="2:8" x14ac:dyDescent="0.25">
      <c r="B594" s="112"/>
      <c r="C594" s="102"/>
      <c r="D594" s="111"/>
      <c r="E594" s="102"/>
      <c r="F594" s="144"/>
      <c r="H594" s="120"/>
    </row>
    <row r="595" spans="2:8" x14ac:dyDescent="0.25">
      <c r="B595" s="112"/>
      <c r="C595" s="102"/>
      <c r="D595" s="111"/>
      <c r="E595" s="102"/>
      <c r="F595" s="144"/>
      <c r="H595" s="120"/>
    </row>
    <row r="596" spans="2:8" x14ac:dyDescent="0.25">
      <c r="B596" s="112"/>
      <c r="C596" s="102"/>
      <c r="D596" s="111"/>
      <c r="E596" s="102"/>
      <c r="F596" s="144"/>
      <c r="H596" s="120"/>
    </row>
    <row r="597" spans="2:8" x14ac:dyDescent="0.25">
      <c r="B597" s="112"/>
      <c r="C597" s="102"/>
      <c r="D597" s="111"/>
      <c r="E597" s="102"/>
      <c r="F597" s="144"/>
      <c r="H597" s="120"/>
    </row>
    <row r="598" spans="2:8" x14ac:dyDescent="0.25">
      <c r="B598" s="112"/>
      <c r="C598" s="102"/>
      <c r="D598" s="111"/>
      <c r="E598" s="102"/>
      <c r="F598" s="144"/>
      <c r="H598" s="120"/>
    </row>
    <row r="599" spans="2:8" x14ac:dyDescent="0.25">
      <c r="B599" s="112"/>
      <c r="C599" s="102"/>
      <c r="D599" s="111"/>
      <c r="E599" s="102"/>
      <c r="F599" s="144"/>
      <c r="H599" s="120"/>
    </row>
    <row r="600" spans="2:8" x14ac:dyDescent="0.25">
      <c r="B600" s="112"/>
      <c r="C600" s="102"/>
      <c r="D600" s="111"/>
      <c r="E600" s="102"/>
      <c r="F600" s="144"/>
      <c r="H600" s="120"/>
    </row>
    <row r="601" spans="2:8" x14ac:dyDescent="0.25">
      <c r="B601" s="112"/>
      <c r="C601" s="102"/>
      <c r="D601" s="111"/>
      <c r="E601" s="102"/>
      <c r="F601" s="144"/>
      <c r="H601" s="120"/>
    </row>
    <row r="602" spans="2:8" x14ac:dyDescent="0.25">
      <c r="B602" s="112"/>
      <c r="C602" s="102"/>
      <c r="D602" s="111"/>
      <c r="E602" s="102"/>
      <c r="F602" s="144"/>
      <c r="H602" s="120"/>
    </row>
    <row r="603" spans="2:8" x14ac:dyDescent="0.25">
      <c r="B603" s="112"/>
      <c r="C603" s="102"/>
      <c r="D603" s="111"/>
      <c r="E603" s="102"/>
      <c r="F603" s="144"/>
      <c r="H603" s="120"/>
    </row>
    <row r="604" spans="2:8" x14ac:dyDescent="0.25">
      <c r="B604" s="112"/>
      <c r="C604" s="102"/>
      <c r="D604" s="111"/>
      <c r="E604" s="102"/>
      <c r="F604" s="144"/>
      <c r="H604" s="120"/>
    </row>
    <row r="605" spans="2:8" x14ac:dyDescent="0.25">
      <c r="B605" s="112"/>
      <c r="C605" s="102"/>
      <c r="D605" s="111"/>
      <c r="E605" s="102"/>
      <c r="F605" s="144"/>
      <c r="H605" s="120"/>
    </row>
    <row r="606" spans="2:8" x14ac:dyDescent="0.25">
      <c r="B606" s="112"/>
      <c r="C606" s="102"/>
      <c r="D606" s="111"/>
      <c r="E606" s="102"/>
      <c r="F606" s="144"/>
      <c r="H606" s="120"/>
    </row>
    <row r="607" spans="2:8" x14ac:dyDescent="0.25">
      <c r="B607" s="112"/>
      <c r="C607" s="102"/>
      <c r="D607" s="111"/>
      <c r="E607" s="102"/>
      <c r="F607" s="144"/>
      <c r="H607" s="120"/>
    </row>
    <row r="608" spans="2:8" x14ac:dyDescent="0.25">
      <c r="B608" s="112"/>
      <c r="C608" s="102"/>
      <c r="D608" s="111"/>
      <c r="E608" s="102"/>
      <c r="F608" s="144"/>
      <c r="H608" s="120"/>
    </row>
    <row r="609" spans="2:8" x14ac:dyDescent="0.25">
      <c r="B609" s="112"/>
      <c r="C609" s="102"/>
      <c r="D609" s="111"/>
      <c r="E609" s="102"/>
      <c r="F609" s="144"/>
      <c r="H609" s="120"/>
    </row>
    <row r="610" spans="2:8" x14ac:dyDescent="0.25">
      <c r="B610" s="112"/>
      <c r="C610" s="102"/>
      <c r="D610" s="111"/>
      <c r="E610" s="102"/>
      <c r="F610" s="144"/>
      <c r="H610" s="120"/>
    </row>
    <row r="611" spans="2:8" x14ac:dyDescent="0.25">
      <c r="B611" s="112"/>
      <c r="C611" s="102"/>
      <c r="D611" s="111"/>
      <c r="E611" s="102"/>
      <c r="F611" s="144"/>
      <c r="H611" s="120"/>
    </row>
    <row r="612" spans="2:8" x14ac:dyDescent="0.25">
      <c r="B612" s="112"/>
      <c r="C612" s="102"/>
      <c r="D612" s="111"/>
      <c r="E612" s="102"/>
      <c r="F612" s="144"/>
      <c r="H612" s="120"/>
    </row>
    <row r="613" spans="2:8" x14ac:dyDescent="0.25">
      <c r="B613" s="112"/>
      <c r="C613" s="102"/>
      <c r="D613" s="111"/>
      <c r="E613" s="102"/>
      <c r="F613" s="144"/>
      <c r="H613" s="120"/>
    </row>
    <row r="614" spans="2:8" x14ac:dyDescent="0.25">
      <c r="B614" s="112"/>
      <c r="C614" s="102"/>
      <c r="D614" s="111"/>
      <c r="E614" s="102"/>
      <c r="F614" s="144"/>
      <c r="H614" s="120"/>
    </row>
    <row r="615" spans="2:8" x14ac:dyDescent="0.25">
      <c r="B615" s="112"/>
      <c r="C615" s="102"/>
      <c r="D615" s="111"/>
      <c r="E615" s="102"/>
      <c r="F615" s="144"/>
      <c r="H615" s="120"/>
    </row>
    <row r="616" spans="2:8" x14ac:dyDescent="0.25">
      <c r="B616" s="112"/>
      <c r="C616" s="102"/>
      <c r="D616" s="111"/>
      <c r="E616" s="102"/>
      <c r="F616" s="144"/>
      <c r="H616" s="120"/>
    </row>
    <row r="617" spans="2:8" x14ac:dyDescent="0.25">
      <c r="B617" s="112"/>
      <c r="C617" s="102"/>
      <c r="D617" s="111"/>
      <c r="E617" s="102"/>
      <c r="F617" s="144"/>
      <c r="H617" s="120"/>
    </row>
  </sheetData>
  <autoFilter ref="B1:B617" xr:uid="{00000000-0009-0000-0000-00000D000000}"/>
  <mergeCells count="5">
    <mergeCell ref="A1:A5"/>
    <mergeCell ref="B1:K1"/>
    <mergeCell ref="B2:I2"/>
    <mergeCell ref="B3:I3"/>
    <mergeCell ref="E37:F37"/>
  </mergeCells>
  <conditionalFormatting sqref="B1:B2 B5:B34 B38:B1048576">
    <cfRule type="containsText" dxfId="11" priority="1" operator="containsText" text="Cotação">
      <formula>NOT(ISERROR(SEARCH("Cotação",B1)))</formula>
    </cfRule>
    <cfRule type="containsText" dxfId="10" priority="2" operator="containsText" text="Composição">
      <formula>NOT(ISERROR(SEARCH("Composição",B1)))</formula>
    </cfRule>
  </conditionalFormatting>
  <conditionalFormatting sqref="H1 H5:H1048576">
    <cfRule type="cellIs" dxfId="9" priority="3" operator="equal">
      <formula>2</formula>
    </cfRule>
    <cfRule type="cellIs" dxfId="8" priority="4" operator="equal">
      <formula>1</formula>
    </cfRule>
  </conditionalFormatting>
  <printOptions horizontalCentered="1"/>
  <pageMargins left="0.39812500000000001" right="0.23622047244094491" top="0.42583333333333334" bottom="0.74803149606299213" header="0" footer="0"/>
  <pageSetup paperSize="9" scale="73" fitToHeight="0" orientation="landscape" r:id="rId1"/>
  <headerFooter>
    <oddHeader>&amp;C&amp;"Arial,Negrito"&amp;12--- &amp;A ---</oddHeader>
    <oddFooter>&amp;L&amp;"Arial,Normal"&amp;9RUAN DIEGO E. FERREIRA
ENGENHEIRO CIVIL - CREA MG 199.966/D &amp;C&amp;"Arial,Normal"&amp;10Página &amp;P de &amp;N&amp;R&amp;"Arial,Normal"&amp;9DIRETORIA DE PLANEJAMENTO E SANEAMENTO AMBIENTAL 
SERVIÇO AUTÔNOMO DE ÁGUA E ESGOTO - SAAE
PREFEITURA MUNICIPAL DE VIÇOSA</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16">
    <tabColor rgb="FF00B050"/>
    <pageSetUpPr fitToPage="1"/>
  </sheetPr>
  <dimension ref="A1:AB754"/>
  <sheetViews>
    <sheetView view="pageBreakPreview" zoomScale="85" zoomScaleNormal="85" zoomScaleSheetLayoutView="85" workbookViewId="0">
      <selection activeCell="E13" sqref="E13"/>
    </sheetView>
  </sheetViews>
  <sheetFormatPr defaultColWidth="14.42578125" defaultRowHeight="15" customHeight="1" outlineLevelRow="1" x14ac:dyDescent="0.25"/>
  <cols>
    <col min="1" max="1" width="11" style="169" customWidth="1"/>
    <col min="2" max="2" width="12.140625" bestFit="1" customWidth="1"/>
    <col min="3" max="3" width="9.28515625" customWidth="1"/>
    <col min="4" max="4" width="55.7109375" style="160" customWidth="1"/>
    <col min="5" max="5" width="7.7109375" customWidth="1"/>
    <col min="6" max="6" width="9.85546875" customWidth="1"/>
    <col min="7" max="7" width="13.140625" style="131" customWidth="1"/>
    <col min="8" max="8" width="14.5703125" style="131" hidden="1" customWidth="1"/>
    <col min="9" max="9" width="7.42578125" style="131" bestFit="1" customWidth="1"/>
    <col min="10" max="10" width="12.5703125" style="131" customWidth="1"/>
    <col min="11" max="11" width="14.42578125" style="131" bestFit="1" customWidth="1"/>
    <col min="12" max="12" width="7.42578125" bestFit="1" customWidth="1"/>
    <col min="13" max="13" width="8.85546875" style="163" customWidth="1"/>
    <col min="14" max="14" width="10.85546875" customWidth="1"/>
    <col min="15" max="16" width="12.85546875" hidden="1" customWidth="1"/>
    <col min="17" max="17" width="13.140625" hidden="1" customWidth="1"/>
    <col min="18" max="18" width="6.28515625" hidden="1" customWidth="1"/>
    <col min="19" max="19" width="8.85546875" hidden="1" customWidth="1"/>
    <col min="20" max="20" width="10.85546875" hidden="1" customWidth="1"/>
  </cols>
  <sheetData>
    <row r="1" spans="1:28" ht="24" customHeight="1" x14ac:dyDescent="0.3">
      <c r="A1" s="432"/>
      <c r="B1" s="431" t="s">
        <v>49101</v>
      </c>
      <c r="C1" s="431"/>
      <c r="D1" s="431"/>
      <c r="E1" s="431"/>
      <c r="F1" s="431"/>
      <c r="G1" s="431"/>
      <c r="H1" s="431"/>
      <c r="I1" s="431"/>
      <c r="J1" s="431"/>
      <c r="K1" s="431"/>
      <c r="L1" s="431"/>
      <c r="M1" s="431"/>
      <c r="N1" s="431"/>
    </row>
    <row r="2" spans="1:28" ht="41.25" customHeight="1" x14ac:dyDescent="0.25">
      <c r="A2" s="432"/>
      <c r="B2" s="425" t="s">
        <v>49149</v>
      </c>
      <c r="C2" s="426"/>
      <c r="D2" s="426"/>
      <c r="E2" s="426"/>
      <c r="F2" s="426"/>
      <c r="G2" s="426"/>
      <c r="H2" s="426"/>
      <c r="I2" s="426"/>
      <c r="J2" s="426"/>
      <c r="K2" s="427"/>
      <c r="L2" s="420"/>
      <c r="M2" s="421"/>
      <c r="N2" s="422"/>
      <c r="O2" s="164" t="s">
        <v>49044</v>
      </c>
      <c r="P2" s="164">
        <f>J2</f>
        <v>0</v>
      </c>
      <c r="Q2" s="164">
        <f>K2</f>
        <v>0</v>
      </c>
      <c r="R2" s="164"/>
      <c r="S2" s="164"/>
      <c r="T2" s="164"/>
      <c r="U2" s="65"/>
      <c r="V2" s="65"/>
      <c r="W2" s="65"/>
      <c r="X2" s="65"/>
      <c r="Y2" s="65"/>
      <c r="Z2" s="65"/>
      <c r="AA2" s="65"/>
      <c r="AB2" s="65"/>
    </row>
    <row r="3" spans="1:28" ht="33" customHeight="1" x14ac:dyDescent="0.25">
      <c r="A3" s="404"/>
      <c r="B3" s="428" t="str">
        <f>BDI!B4</f>
        <v>SERVIÇO: CONTRATAÇÃO DE EMPRESA ESPECIALIZADA PARA PRESTAÇÃO DE SERVIÇOS DE ENGENHARIA DE SAÚDE E SEGURANÇA DO TRABALHO</v>
      </c>
      <c r="C3" s="429"/>
      <c r="D3" s="429"/>
      <c r="E3" s="429"/>
      <c r="F3" s="430"/>
      <c r="G3" s="301" t="str">
        <f>'PLANILHA ORÇAMENTÁRIA'!B4</f>
        <v>REFERÊNCIA: SICOR 04/2025; SINAPI 07/2025</v>
      </c>
      <c r="H3" s="299"/>
      <c r="I3" s="299"/>
      <c r="J3" s="299"/>
      <c r="K3" s="300"/>
      <c r="L3" s="423"/>
      <c r="M3" s="423"/>
      <c r="N3" s="424"/>
      <c r="O3" s="165"/>
      <c r="P3" s="166"/>
      <c r="Q3" s="166"/>
      <c r="R3" s="165"/>
      <c r="S3" s="165"/>
      <c r="T3" s="165"/>
      <c r="U3" s="96"/>
      <c r="V3" s="161" t="e">
        <f>#REF!</f>
        <v>#REF!</v>
      </c>
      <c r="W3" s="161" t="e">
        <f>V3-V4</f>
        <v>#REF!</v>
      </c>
      <c r="X3" s="96"/>
      <c r="Y3" s="96"/>
      <c r="Z3" s="96"/>
      <c r="AA3" s="96"/>
      <c r="AB3" s="96"/>
    </row>
    <row r="4" spans="1:28" s="123" customFormat="1" ht="22.5" x14ac:dyDescent="0.25">
      <c r="A4" s="167" t="s">
        <v>49045</v>
      </c>
      <c r="B4" s="294" t="s">
        <v>49040</v>
      </c>
      <c r="C4" s="295" t="s">
        <v>9089</v>
      </c>
      <c r="D4" s="294" t="s">
        <v>49002</v>
      </c>
      <c r="E4" s="294" t="s">
        <v>12464</v>
      </c>
      <c r="F4" s="296" t="s">
        <v>49041</v>
      </c>
      <c r="G4" s="297" t="s">
        <v>49046</v>
      </c>
      <c r="H4" s="297"/>
      <c r="I4" s="297" t="s">
        <v>48988</v>
      </c>
      <c r="J4" s="297" t="s">
        <v>49047</v>
      </c>
      <c r="K4" s="297" t="s">
        <v>49042</v>
      </c>
      <c r="L4" s="166" t="s">
        <v>12471</v>
      </c>
      <c r="M4" s="166" t="s">
        <v>49048</v>
      </c>
      <c r="N4" s="165" t="s">
        <v>49049</v>
      </c>
      <c r="O4" s="165" t="s">
        <v>49046</v>
      </c>
      <c r="P4" s="165" t="s">
        <v>49047</v>
      </c>
      <c r="Q4" s="165" t="s">
        <v>49042</v>
      </c>
      <c r="R4" s="166" t="s">
        <v>12471</v>
      </c>
      <c r="S4" s="166" t="s">
        <v>49048</v>
      </c>
      <c r="T4" s="165" t="s">
        <v>49049</v>
      </c>
      <c r="U4" s="97"/>
      <c r="V4" s="298" t="e">
        <f>#REF!</f>
        <v>#REF!</v>
      </c>
      <c r="W4" s="97"/>
      <c r="X4" s="97"/>
      <c r="Y4" s="97"/>
      <c r="Z4" s="97"/>
      <c r="AA4" s="97"/>
      <c r="AB4" s="97"/>
    </row>
    <row r="5" spans="1:28" s="101" customFormat="1" ht="50.25" customHeight="1" outlineLevel="1" x14ac:dyDescent="0.25">
      <c r="A5" s="141" t="str">
        <f>'PLANILHA ORÇAMENTÁRIA'!A14</f>
        <v>01.03</v>
      </c>
      <c r="B5" s="310" t="str">
        <f>'PLANILHA ORÇAMENTÁRIA'!B14</f>
        <v>COMPOSIÇÃO</v>
      </c>
      <c r="C5" s="107" t="str">
        <f>'PLANILHA ORÇAMENTÁRIA'!C14</f>
        <v>CPU-001</v>
      </c>
      <c r="D5" s="107" t="str">
        <f>'PLANILHA ORÇAMENTÁRIA'!D14</f>
        <v>Prestação de Consultoria Técnica Especializada para implantação e acompanhamento das ações de SST e adequação ao eSocial (eventos S-2210, S-2220 e S-2240), com dedicação mensal de 40 (quarenta) horas.</v>
      </c>
      <c r="E5" s="143" t="str">
        <f>'PLANILHA ORÇAMENTÁRIA'!E14</f>
        <v>MÊS</v>
      </c>
      <c r="F5" s="143">
        <f>'PLANILHA ORÇAMENTÁRIA'!F14</f>
        <v>12</v>
      </c>
      <c r="G5" s="116">
        <f>'PLANILHA ORÇAMENTÁRIA'!G14</f>
        <v>3148.08</v>
      </c>
      <c r="H5" s="143">
        <f>'PLANILHA ORÇAMENTÁRIA'!H14</f>
        <v>2</v>
      </c>
      <c r="I5" s="115">
        <f>'PLANILHA ORÇAMENTÁRIA'!I14</f>
        <v>0.34017581246670203</v>
      </c>
      <c r="J5" s="116">
        <f>'PLANILHA ORÇAMENTÁRIA'!J14</f>
        <v>4218.9806717101756</v>
      </c>
      <c r="K5" s="116">
        <f>'PLANILHA ORÇAMENTÁRIA'!K14</f>
        <v>50627.76806052211</v>
      </c>
      <c r="L5" s="115">
        <f>K5/$K$9</f>
        <v>0.60533784939388169</v>
      </c>
      <c r="M5" s="115">
        <f>0+L5</f>
        <v>0.60533784939388169</v>
      </c>
      <c r="N5" s="309" t="str">
        <f t="shared" ref="N5:N8" si="0">IF(M5&lt;80%,"A",IF(AND(M5&gt;80%,M5&lt;95%),"B",IF(M5&gt;95%,"C",FALSE)))</f>
        <v>A</v>
      </c>
    </row>
    <row r="6" spans="1:28" s="101" customFormat="1" ht="50.25" customHeight="1" outlineLevel="1" x14ac:dyDescent="0.25">
      <c r="A6" s="141" t="str">
        <f>'PLANILHA ORÇAMENTÁRIA'!A11</f>
        <v>01.01</v>
      </c>
      <c r="B6" s="310" t="str">
        <f>'PLANILHA ORÇAMENTÁRIA'!B11</f>
        <v>COTAÇÃO</v>
      </c>
      <c r="C6" s="107" t="str">
        <f>'PLANILHA ORÇAMENTÁRIA'!C11</f>
        <v>COT-003</v>
      </c>
      <c r="D6" s="107" t="str">
        <f>'PLANILHA ORÇAMENTÁRIA'!D11</f>
        <v>Elaboração do Laudo Técnico das Condições Ambientais do Trabalho (LTCAT), conforme o art. 58 da Lei nº 8.213/1991 e as NRs 15 e 16, com identificação e avaliação de agentes físicos, químicos e biológicos.</v>
      </c>
      <c r="E6" s="143" t="str">
        <f>'PLANILHA ORÇAMENTÁRIA'!E11</f>
        <v>SERV.</v>
      </c>
      <c r="F6" s="143">
        <f>'PLANILHA ORÇAMENTÁRIA'!F11</f>
        <v>1</v>
      </c>
      <c r="G6" s="116">
        <f>'PLANILHA ORÇAMENTÁRIA'!G11</f>
        <v>11425</v>
      </c>
      <c r="H6" s="143">
        <f>'PLANILHA ORÇAMENTÁRIA'!H11</f>
        <v>2</v>
      </c>
      <c r="I6" s="115">
        <f>'PLANILHA ORÇAMENTÁRIA'!I11</f>
        <v>0.34017581246670203</v>
      </c>
      <c r="J6" s="116">
        <f>'PLANILHA ORÇAMENTÁRIA'!J11</f>
        <v>15311.50865743207</v>
      </c>
      <c r="K6" s="116">
        <f>'PLANILHA ORÇAMENTÁRIA'!K11</f>
        <v>15311.50865743207</v>
      </c>
      <c r="L6" s="115">
        <f t="shared" ref="L6:L8" si="1">K6/$K$9</f>
        <v>0.18307415232260874</v>
      </c>
      <c r="M6" s="115">
        <f>M5+L6</f>
        <v>0.7884120017164904</v>
      </c>
      <c r="N6" s="309" t="str">
        <f t="shared" si="0"/>
        <v>A</v>
      </c>
    </row>
    <row r="7" spans="1:28" s="101" customFormat="1" ht="50.25" customHeight="1" outlineLevel="1" x14ac:dyDescent="0.25">
      <c r="A7" s="141" t="str">
        <f>'PLANILHA ORÇAMENTÁRIA'!A8</f>
        <v>01.01</v>
      </c>
      <c r="B7" s="310" t="str">
        <f>'PLANILHA ORÇAMENTÁRIA'!B8</f>
        <v>COTAÇÃO</v>
      </c>
      <c r="C7" s="107" t="str">
        <f>'PLANILHA ORÇAMENTÁRIA'!C8</f>
        <v>COT-001</v>
      </c>
      <c r="D7" s="107" t="str">
        <f>'PLANILHA ORÇAMENTÁRIA'!D8</f>
        <v>Elaboração do Programa de Gerenciamento de Riscos (PGR), em conformidade com a NR-01 (Gerenciamento de Riscos Ocupacionais – GRO), contemplando todos os setores, unidades e atividades do SAAE Viçosa.</v>
      </c>
      <c r="E7" s="143" t="str">
        <f>'PLANILHA ORÇAMENTÁRIA'!E8</f>
        <v>SERV.</v>
      </c>
      <c r="F7" s="143">
        <f>'PLANILHA ORÇAMENTÁRIA'!F8</f>
        <v>1</v>
      </c>
      <c r="G7" s="116">
        <f>'PLANILHA ORÇAMENTÁRIA'!G8</f>
        <v>9377.7799999999988</v>
      </c>
      <c r="H7" s="143">
        <f>'PLANILHA ORÇAMENTÁRIA'!H8</f>
        <v>2</v>
      </c>
      <c r="I7" s="115">
        <f>'PLANILHA ORÇAMENTÁRIA'!I8</f>
        <v>0.34017581246670203</v>
      </c>
      <c r="J7" s="116">
        <f>'PLANILHA ORÇAMENTÁRIA'!J8</f>
        <v>12567.873930633987</v>
      </c>
      <c r="K7" s="116">
        <f>'PLANILHA ORÇAMENTÁRIA'!K8</f>
        <v>12567.873930633987</v>
      </c>
      <c r="L7" s="115">
        <f t="shared" si="1"/>
        <v>0.15026950758581301</v>
      </c>
      <c r="M7" s="115">
        <f t="shared" ref="M7:M8" si="2">M6+L7</f>
        <v>0.93868150930230343</v>
      </c>
      <c r="N7" s="309" t="str">
        <f>IF(M7&lt;80%,"A",IF(AND(M7&gt;80%,M7&lt;95%),"B",IF(M7&gt;95%,"C",FALSE)))</f>
        <v>B</v>
      </c>
      <c r="O7" s="101" t="e">
        <f>#REF!</f>
        <v>#REF!</v>
      </c>
      <c r="P7" s="101" t="e">
        <f>#REF!</f>
        <v>#REF!</v>
      </c>
      <c r="Q7" s="101" t="e">
        <f>#REF!</f>
        <v>#REF!</v>
      </c>
      <c r="R7" s="101" t="e">
        <f>Q7/#REF!</f>
        <v>#REF!</v>
      </c>
      <c r="S7" s="101" t="e">
        <f>R7+S6</f>
        <v>#REF!</v>
      </c>
      <c r="T7" s="101" t="e">
        <f>IF(S7&lt;80%,"A",IF(AND(S7&gt;80%,S7&lt;95%),"B",IF(S7&gt;95%,"C",FALSE)))</f>
        <v>#REF!</v>
      </c>
    </row>
    <row r="8" spans="1:28" s="101" customFormat="1" ht="50.25" customHeight="1" outlineLevel="1" x14ac:dyDescent="0.25">
      <c r="A8" s="141" t="str">
        <f>'PLANILHA ORÇAMENTÁRIA'!A18</f>
        <v>02.01</v>
      </c>
      <c r="B8" s="310" t="str">
        <f>'PLANILHA ORÇAMENTÁRIA'!B18</f>
        <v>COTAÇÃO</v>
      </c>
      <c r="C8" s="107" t="str">
        <f>'PLANILHA ORÇAMENTÁRIA'!C18</f>
        <v>COT-002</v>
      </c>
      <c r="D8" s="107" t="str">
        <f>'PLANILHA ORÇAMENTÁRIA'!D18</f>
        <v>Elaboração do Programa de Controle Médico de Saúde Ocupacional (PCMSO), conforme a NR-07, com base nas informações e riscos levantados no PGR, sem a realização de exames médicos ou laboratoriais.</v>
      </c>
      <c r="E8" s="143" t="str">
        <f>'PLANILHA ORÇAMENTÁRIA'!E18</f>
        <v>SERV.</v>
      </c>
      <c r="F8" s="143">
        <f>'PLANILHA ORÇAMENTÁRIA'!F18</f>
        <v>1</v>
      </c>
      <c r="G8" s="116">
        <f>'PLANILHA ORÇAMENTÁRIA'!G18</f>
        <v>3826.6666666666665</v>
      </c>
      <c r="H8" s="143">
        <f>'PLANILHA ORÇAMENTÁRIA'!H18</f>
        <v>2</v>
      </c>
      <c r="I8" s="115">
        <f>'PLANILHA ORÇAMENTÁRIA'!I18</f>
        <v>0.34017581246670203</v>
      </c>
      <c r="J8" s="116">
        <f>'PLANILHA ORÇAMENTÁRIA'!J18</f>
        <v>5128.4061090392461</v>
      </c>
      <c r="K8" s="116">
        <f>'PLANILHA ORÇAMENTÁRIA'!K18</f>
        <v>5128.4061090392461</v>
      </c>
      <c r="L8" s="115">
        <f t="shared" si="1"/>
        <v>6.1318490697696522E-2</v>
      </c>
      <c r="M8" s="115">
        <f t="shared" si="2"/>
        <v>1</v>
      </c>
      <c r="N8" s="309" t="str">
        <f t="shared" si="0"/>
        <v>C</v>
      </c>
    </row>
    <row r="9" spans="1:28" ht="15.75" customHeight="1" x14ac:dyDescent="0.25">
      <c r="A9" s="302"/>
      <c r="B9" s="303"/>
      <c r="C9" s="304"/>
      <c r="D9" s="305"/>
      <c r="E9" s="304"/>
      <c r="F9" s="304"/>
      <c r="G9" s="306"/>
      <c r="H9" s="306"/>
      <c r="I9" s="306"/>
      <c r="J9" s="307" t="s">
        <v>48995</v>
      </c>
      <c r="K9" s="308">
        <f>SUM(K5:K8)</f>
        <v>83635.556757627419</v>
      </c>
      <c r="L9" s="99"/>
      <c r="M9" s="162"/>
      <c r="N9" s="99"/>
      <c r="O9" s="99"/>
      <c r="P9" s="65"/>
      <c r="Q9" s="65"/>
      <c r="R9" s="65"/>
      <c r="S9" s="99"/>
      <c r="T9" s="99"/>
      <c r="U9" s="65"/>
      <c r="V9" s="65"/>
      <c r="W9" s="65"/>
      <c r="X9" s="65"/>
      <c r="Y9" s="65"/>
      <c r="Z9" s="65"/>
      <c r="AA9" s="65"/>
      <c r="AB9" s="65"/>
    </row>
    <row r="10" spans="1:28" ht="15.75" customHeight="1" x14ac:dyDescent="0.25">
      <c r="A10" s="168"/>
      <c r="B10" s="65"/>
      <c r="C10" s="99"/>
      <c r="D10" s="100"/>
      <c r="E10" s="99"/>
      <c r="F10" s="99"/>
      <c r="G10" s="98"/>
      <c r="H10" s="98"/>
      <c r="I10" s="98"/>
      <c r="J10" s="98"/>
      <c r="K10" s="98"/>
      <c r="L10" s="99"/>
      <c r="M10" s="162"/>
      <c r="N10" s="99"/>
      <c r="O10" s="99"/>
      <c r="P10" s="65"/>
      <c r="Q10" s="65"/>
      <c r="R10" s="65"/>
      <c r="S10" s="99"/>
      <c r="T10" s="99"/>
      <c r="U10" s="65"/>
      <c r="V10" s="65"/>
      <c r="W10" s="65"/>
      <c r="X10" s="65"/>
      <c r="Y10" s="65"/>
      <c r="Z10" s="65"/>
      <c r="AA10" s="65"/>
      <c r="AB10" s="65"/>
    </row>
    <row r="11" spans="1:28" ht="15.75" customHeight="1" x14ac:dyDescent="0.25">
      <c r="A11" s="168"/>
      <c r="B11" s="65"/>
      <c r="C11" s="99"/>
      <c r="D11" s="100"/>
      <c r="E11" s="99"/>
      <c r="F11" s="99"/>
      <c r="G11" s="98"/>
      <c r="H11" s="98"/>
      <c r="I11" s="98"/>
      <c r="J11" s="98"/>
      <c r="K11" s="98"/>
      <c r="L11" s="99"/>
      <c r="M11" s="162"/>
      <c r="N11" s="99"/>
      <c r="O11" s="99"/>
      <c r="P11" s="65"/>
      <c r="Q11" s="65"/>
      <c r="R11" s="65"/>
      <c r="S11" s="99"/>
      <c r="T11" s="99"/>
      <c r="U11" s="65"/>
      <c r="V11" s="65"/>
      <c r="W11" s="65"/>
      <c r="X11" s="65"/>
      <c r="Y11" s="65"/>
      <c r="Z11" s="65"/>
      <c r="AA11" s="65"/>
      <c r="AB11" s="65"/>
    </row>
    <row r="12" spans="1:28" ht="15.75" customHeight="1" x14ac:dyDescent="0.25">
      <c r="A12" s="168"/>
      <c r="B12" s="65"/>
      <c r="C12" s="99"/>
      <c r="D12" s="100"/>
      <c r="E12" s="99"/>
      <c r="F12" s="99"/>
      <c r="G12" s="98"/>
      <c r="H12" s="98"/>
      <c r="I12" s="98"/>
      <c r="J12" s="98"/>
      <c r="K12" s="98"/>
      <c r="L12" s="99"/>
      <c r="M12" s="162"/>
      <c r="N12" s="99"/>
      <c r="O12" s="99"/>
      <c r="P12" s="65"/>
      <c r="Q12" s="65"/>
      <c r="R12" s="65"/>
      <c r="S12" s="99"/>
      <c r="T12" s="99"/>
      <c r="U12" s="65"/>
      <c r="V12" s="65"/>
      <c r="W12" s="65"/>
      <c r="X12" s="65"/>
      <c r="Y12" s="65"/>
      <c r="Z12" s="65"/>
      <c r="AA12" s="65"/>
      <c r="AB12" s="65"/>
    </row>
    <row r="13" spans="1:28" ht="15.75" customHeight="1" x14ac:dyDescent="0.25">
      <c r="A13" s="168"/>
      <c r="B13" s="65"/>
      <c r="C13" s="99"/>
      <c r="D13" s="100"/>
      <c r="E13" s="99"/>
      <c r="F13" s="99"/>
      <c r="G13" s="98"/>
      <c r="H13" s="98"/>
      <c r="I13" s="98"/>
      <c r="J13" s="98"/>
      <c r="K13" s="98"/>
      <c r="L13" s="99"/>
      <c r="M13" s="162"/>
      <c r="N13" s="99"/>
      <c r="O13" s="99"/>
      <c r="P13" s="65"/>
      <c r="Q13" s="65"/>
      <c r="R13" s="65"/>
      <c r="S13" s="99"/>
      <c r="T13" s="99"/>
      <c r="U13" s="65"/>
      <c r="V13" s="65"/>
      <c r="W13" s="65"/>
      <c r="X13" s="65"/>
      <c r="Y13" s="65"/>
      <c r="Z13" s="65"/>
      <c r="AA13" s="65"/>
      <c r="AB13" s="65"/>
    </row>
    <row r="14" spans="1:28" ht="15.75" customHeight="1" x14ac:dyDescent="0.25">
      <c r="A14" s="168"/>
      <c r="B14" s="65"/>
      <c r="C14" s="99"/>
      <c r="D14" s="100"/>
      <c r="E14" s="99"/>
      <c r="F14" s="99"/>
      <c r="G14" s="98"/>
      <c r="H14" s="98"/>
      <c r="I14" s="98"/>
      <c r="J14" s="98"/>
      <c r="K14" s="98"/>
      <c r="L14" s="99"/>
      <c r="M14" s="162"/>
      <c r="N14" s="99"/>
      <c r="O14" s="99"/>
      <c r="P14" s="65"/>
      <c r="Q14" s="65"/>
      <c r="R14" s="65"/>
      <c r="S14" s="99"/>
      <c r="T14" s="99"/>
      <c r="U14" s="65"/>
      <c r="V14" s="65"/>
      <c r="W14" s="65"/>
      <c r="X14" s="65"/>
      <c r="Y14" s="65"/>
      <c r="Z14" s="65"/>
      <c r="AA14" s="65"/>
      <c r="AB14" s="65"/>
    </row>
    <row r="15" spans="1:28" ht="15.75" customHeight="1" x14ac:dyDescent="0.25">
      <c r="A15" s="168"/>
      <c r="B15" s="65"/>
      <c r="C15" s="99"/>
      <c r="D15" s="100"/>
      <c r="E15" s="99"/>
      <c r="F15" s="99"/>
      <c r="G15" s="98"/>
      <c r="H15" s="98"/>
      <c r="I15" s="98"/>
      <c r="J15" s="98"/>
      <c r="K15" s="98"/>
      <c r="L15" s="99"/>
      <c r="M15" s="162"/>
      <c r="N15" s="99"/>
      <c r="O15" s="99"/>
      <c r="P15" s="65"/>
      <c r="Q15" s="65"/>
      <c r="R15" s="65"/>
      <c r="S15" s="99"/>
      <c r="T15" s="99"/>
      <c r="U15" s="65"/>
      <c r="V15" s="65"/>
      <c r="W15" s="65"/>
      <c r="X15" s="65"/>
      <c r="Y15" s="65"/>
      <c r="Z15" s="65"/>
      <c r="AA15" s="65"/>
      <c r="AB15" s="65"/>
    </row>
    <row r="16" spans="1:28" ht="15.75" customHeight="1" x14ac:dyDescent="0.25">
      <c r="A16" s="168"/>
      <c r="B16" s="65"/>
      <c r="C16" s="99"/>
      <c r="D16" s="100"/>
      <c r="E16" s="99"/>
      <c r="F16" s="99"/>
      <c r="G16" s="98"/>
      <c r="H16" s="98"/>
      <c r="I16" s="98"/>
      <c r="J16" s="98"/>
      <c r="K16" s="98"/>
      <c r="L16" s="99"/>
      <c r="M16" s="162"/>
      <c r="N16" s="99"/>
      <c r="O16" s="99"/>
      <c r="P16" s="65"/>
      <c r="Q16" s="65"/>
      <c r="R16" s="65"/>
      <c r="S16" s="99"/>
      <c r="T16" s="99"/>
      <c r="U16" s="65"/>
      <c r="V16" s="65"/>
      <c r="W16" s="65"/>
      <c r="X16" s="65"/>
      <c r="Y16" s="65"/>
      <c r="Z16" s="65"/>
      <c r="AA16" s="65"/>
      <c r="AB16" s="65"/>
    </row>
    <row r="17" spans="1:28" ht="15.75" customHeight="1" x14ac:dyDescent="0.25">
      <c r="A17" s="168"/>
      <c r="B17" s="65"/>
      <c r="C17" s="99"/>
      <c r="D17" s="100"/>
      <c r="E17" s="99"/>
      <c r="F17" s="99"/>
      <c r="G17" s="98"/>
      <c r="H17" s="98"/>
      <c r="I17" s="98"/>
      <c r="J17" s="98"/>
      <c r="K17" s="98"/>
      <c r="L17" s="99"/>
      <c r="M17" s="162"/>
      <c r="N17" s="99"/>
      <c r="O17" s="99"/>
      <c r="P17" s="65"/>
      <c r="Q17" s="65"/>
      <c r="R17" s="65"/>
      <c r="S17" s="99"/>
      <c r="T17" s="99"/>
      <c r="U17" s="65"/>
      <c r="V17" s="65"/>
      <c r="W17" s="65"/>
      <c r="X17" s="65"/>
      <c r="Y17" s="65"/>
      <c r="Z17" s="65"/>
      <c r="AA17" s="65"/>
      <c r="AB17" s="65"/>
    </row>
    <row r="18" spans="1:28" ht="15.75" customHeight="1" x14ac:dyDescent="0.25">
      <c r="A18" s="168"/>
      <c r="B18" s="65"/>
      <c r="C18" s="99"/>
      <c r="D18" s="100"/>
      <c r="E18" s="99"/>
      <c r="F18" s="99"/>
      <c r="G18" s="98"/>
      <c r="H18" s="98"/>
      <c r="I18" s="98"/>
      <c r="J18" s="98"/>
      <c r="K18" s="98"/>
      <c r="L18" s="99"/>
      <c r="M18" s="162"/>
      <c r="N18" s="99"/>
      <c r="O18" s="99"/>
      <c r="P18" s="65"/>
      <c r="Q18" s="65"/>
      <c r="R18" s="65"/>
      <c r="S18" s="99"/>
      <c r="T18" s="99"/>
      <c r="U18" s="65"/>
      <c r="V18" s="65"/>
      <c r="W18" s="65"/>
      <c r="X18" s="65"/>
      <c r="Y18" s="65"/>
      <c r="Z18" s="65"/>
      <c r="AA18" s="65"/>
      <c r="AB18" s="65"/>
    </row>
    <row r="19" spans="1:28" ht="15.75" customHeight="1" x14ac:dyDescent="0.25">
      <c r="A19" s="168"/>
      <c r="B19" s="65"/>
      <c r="C19" s="99"/>
      <c r="D19" s="100"/>
      <c r="E19" s="99"/>
      <c r="F19" s="99"/>
      <c r="G19" s="98"/>
      <c r="H19" s="98"/>
      <c r="I19" s="98"/>
      <c r="J19" s="98"/>
      <c r="K19" s="98"/>
      <c r="L19" s="99"/>
      <c r="M19" s="162"/>
      <c r="N19" s="99"/>
      <c r="O19" s="99"/>
      <c r="P19" s="65"/>
      <c r="Q19" s="65"/>
      <c r="R19" s="65"/>
      <c r="S19" s="99"/>
      <c r="T19" s="99"/>
      <c r="U19" s="65"/>
      <c r="V19" s="65"/>
      <c r="W19" s="65"/>
      <c r="X19" s="65"/>
      <c r="Y19" s="65"/>
      <c r="Z19" s="65"/>
      <c r="AA19" s="65"/>
      <c r="AB19" s="65"/>
    </row>
    <row r="20" spans="1:28" ht="15.75" customHeight="1" x14ac:dyDescent="0.25">
      <c r="A20" s="168"/>
      <c r="B20" s="65"/>
      <c r="C20" s="99"/>
      <c r="D20" s="100"/>
      <c r="E20" s="99"/>
      <c r="F20" s="99"/>
      <c r="G20" s="98"/>
      <c r="H20" s="98"/>
      <c r="I20" s="98"/>
      <c r="J20" s="98"/>
      <c r="K20" s="98"/>
      <c r="L20" s="99"/>
      <c r="M20" s="162"/>
      <c r="N20" s="99"/>
      <c r="O20" s="99"/>
      <c r="P20" s="65"/>
      <c r="Q20" s="65"/>
      <c r="R20" s="65"/>
      <c r="S20" s="99"/>
      <c r="T20" s="99"/>
      <c r="U20" s="65"/>
      <c r="V20" s="65"/>
      <c r="W20" s="65"/>
      <c r="X20" s="65"/>
      <c r="Y20" s="65"/>
      <c r="Z20" s="65"/>
      <c r="AA20" s="65"/>
      <c r="AB20" s="65"/>
    </row>
    <row r="21" spans="1:28" ht="15.75" customHeight="1" x14ac:dyDescent="0.25">
      <c r="A21" s="168"/>
      <c r="B21" s="65"/>
      <c r="C21" s="99"/>
      <c r="D21" s="100"/>
      <c r="E21" s="99"/>
      <c r="F21" s="99"/>
      <c r="G21" s="98"/>
      <c r="H21" s="98"/>
      <c r="I21" s="98"/>
      <c r="J21" s="98"/>
      <c r="K21" s="98"/>
      <c r="L21" s="99"/>
      <c r="M21" s="162"/>
      <c r="N21" s="99"/>
      <c r="O21" s="99"/>
      <c r="P21" s="65"/>
      <c r="Q21" s="65"/>
      <c r="R21" s="65"/>
      <c r="S21" s="99"/>
      <c r="T21" s="99"/>
      <c r="U21" s="65"/>
      <c r="V21" s="65"/>
      <c r="W21" s="65"/>
      <c r="X21" s="65"/>
      <c r="Y21" s="65"/>
      <c r="Z21" s="65"/>
      <c r="AA21" s="65"/>
      <c r="AB21" s="65"/>
    </row>
    <row r="22" spans="1:28" ht="15.75" customHeight="1" x14ac:dyDescent="0.25">
      <c r="A22" s="168"/>
      <c r="B22" s="65"/>
      <c r="C22" s="99"/>
      <c r="D22" s="100"/>
      <c r="E22" s="99"/>
      <c r="F22" s="99"/>
      <c r="G22" s="98"/>
      <c r="H22" s="98"/>
      <c r="I22" s="98"/>
      <c r="J22" s="98"/>
      <c r="K22" s="98"/>
      <c r="L22" s="99"/>
      <c r="M22" s="162"/>
      <c r="N22" s="99"/>
      <c r="O22" s="99"/>
      <c r="P22" s="65"/>
      <c r="Q22" s="65"/>
      <c r="R22" s="65"/>
      <c r="S22" s="99"/>
      <c r="T22" s="99"/>
      <c r="U22" s="65"/>
      <c r="V22" s="65"/>
      <c r="W22" s="65"/>
      <c r="X22" s="65"/>
      <c r="Y22" s="65"/>
      <c r="Z22" s="65"/>
      <c r="AA22" s="65"/>
      <c r="AB22" s="65"/>
    </row>
    <row r="23" spans="1:28" ht="15.75" customHeight="1" x14ac:dyDescent="0.25">
      <c r="A23" s="168"/>
      <c r="B23" s="65"/>
      <c r="C23" s="99"/>
      <c r="D23" s="100"/>
      <c r="E23" s="99"/>
      <c r="F23" s="99"/>
      <c r="G23" s="98"/>
      <c r="H23" s="98"/>
      <c r="I23" s="98"/>
      <c r="J23" s="98"/>
      <c r="K23" s="98"/>
      <c r="L23" s="99"/>
      <c r="M23" s="162"/>
      <c r="N23" s="99"/>
      <c r="O23" s="99"/>
      <c r="P23" s="65"/>
      <c r="Q23" s="65"/>
      <c r="R23" s="65"/>
      <c r="S23" s="99"/>
      <c r="T23" s="99"/>
      <c r="U23" s="65"/>
      <c r="V23" s="65"/>
      <c r="W23" s="65"/>
      <c r="X23" s="65"/>
      <c r="Y23" s="65"/>
      <c r="Z23" s="65"/>
      <c r="AA23" s="65"/>
      <c r="AB23" s="65"/>
    </row>
    <row r="24" spans="1:28" ht="15.75" customHeight="1" x14ac:dyDescent="0.25">
      <c r="A24" s="168"/>
      <c r="B24" s="65"/>
      <c r="C24" s="99"/>
      <c r="D24" s="100"/>
      <c r="E24" s="99"/>
      <c r="F24" s="99"/>
      <c r="G24" s="98"/>
      <c r="H24" s="98"/>
      <c r="I24" s="98"/>
      <c r="J24" s="98"/>
      <c r="K24" s="98"/>
      <c r="L24" s="99"/>
      <c r="M24" s="162"/>
      <c r="N24" s="99"/>
      <c r="O24" s="99"/>
      <c r="P24" s="65"/>
      <c r="Q24" s="65"/>
      <c r="R24" s="65"/>
      <c r="S24" s="99"/>
      <c r="T24" s="99"/>
      <c r="U24" s="65"/>
      <c r="V24" s="65"/>
      <c r="W24" s="65"/>
      <c r="X24" s="65"/>
      <c r="Y24" s="65"/>
      <c r="Z24" s="65"/>
      <c r="AA24" s="65"/>
      <c r="AB24" s="65"/>
    </row>
    <row r="25" spans="1:28" ht="15.75" customHeight="1" x14ac:dyDescent="0.25">
      <c r="A25" s="168"/>
      <c r="B25" s="65"/>
      <c r="C25" s="99"/>
      <c r="D25" s="100"/>
      <c r="E25" s="99"/>
      <c r="F25" s="99"/>
      <c r="G25" s="98"/>
      <c r="H25" s="98"/>
      <c r="I25" s="98"/>
      <c r="J25" s="98"/>
      <c r="K25" s="98"/>
      <c r="L25" s="99"/>
      <c r="M25" s="162"/>
      <c r="N25" s="99"/>
      <c r="O25" s="99"/>
      <c r="P25" s="65"/>
      <c r="Q25" s="65"/>
      <c r="R25" s="65"/>
      <c r="S25" s="99"/>
      <c r="T25" s="99"/>
      <c r="U25" s="65"/>
      <c r="V25" s="65"/>
      <c r="W25" s="65"/>
      <c r="X25" s="65"/>
      <c r="Y25" s="65"/>
      <c r="Z25" s="65"/>
      <c r="AA25" s="65"/>
      <c r="AB25" s="65"/>
    </row>
    <row r="26" spans="1:28" ht="15.75" customHeight="1" x14ac:dyDescent="0.25">
      <c r="A26" s="168"/>
      <c r="B26" s="65"/>
      <c r="C26" s="99"/>
      <c r="D26" s="100"/>
      <c r="E26" s="99"/>
      <c r="F26" s="99"/>
      <c r="G26" s="98"/>
      <c r="H26" s="98"/>
      <c r="I26" s="98"/>
      <c r="J26" s="98"/>
      <c r="K26" s="98"/>
      <c r="L26" s="99"/>
      <c r="M26" s="162"/>
      <c r="N26" s="99"/>
      <c r="O26" s="99"/>
      <c r="P26" s="65"/>
      <c r="Q26" s="65"/>
      <c r="R26" s="65"/>
      <c r="S26" s="99"/>
      <c r="T26" s="99"/>
      <c r="U26" s="65"/>
      <c r="V26" s="65"/>
      <c r="W26" s="65"/>
      <c r="X26" s="65"/>
      <c r="Y26" s="65"/>
      <c r="Z26" s="65"/>
      <c r="AA26" s="65"/>
      <c r="AB26" s="65"/>
    </row>
    <row r="27" spans="1:28" ht="15.75" customHeight="1" x14ac:dyDescent="0.25">
      <c r="A27" s="168"/>
      <c r="B27" s="65"/>
      <c r="C27" s="99"/>
      <c r="D27" s="100"/>
      <c r="E27" s="99"/>
      <c r="F27" s="99"/>
      <c r="G27" s="98"/>
      <c r="H27" s="98"/>
      <c r="I27" s="98"/>
      <c r="J27" s="98"/>
      <c r="K27" s="98"/>
      <c r="L27" s="99"/>
      <c r="M27" s="162"/>
      <c r="N27" s="99"/>
      <c r="O27" s="99"/>
      <c r="P27" s="65"/>
      <c r="Q27" s="65"/>
      <c r="R27" s="65"/>
      <c r="S27" s="99"/>
      <c r="T27" s="99"/>
      <c r="U27" s="65"/>
      <c r="V27" s="65"/>
      <c r="W27" s="65"/>
      <c r="X27" s="65"/>
      <c r="Y27" s="65"/>
      <c r="Z27" s="65"/>
      <c r="AA27" s="65"/>
      <c r="AB27" s="65"/>
    </row>
    <row r="28" spans="1:28" ht="15.75" customHeight="1" x14ac:dyDescent="0.25">
      <c r="A28" s="168"/>
      <c r="B28" s="65"/>
      <c r="C28" s="99"/>
      <c r="D28" s="100"/>
      <c r="E28" s="99"/>
      <c r="F28" s="99"/>
      <c r="G28" s="98"/>
      <c r="H28" s="98"/>
      <c r="I28" s="98"/>
      <c r="J28" s="98"/>
      <c r="K28" s="98"/>
      <c r="L28" s="99"/>
      <c r="M28" s="162"/>
      <c r="N28" s="99"/>
      <c r="O28" s="99"/>
      <c r="P28" s="65"/>
      <c r="Q28" s="65"/>
      <c r="R28" s="65"/>
      <c r="S28" s="99"/>
      <c r="T28" s="99"/>
      <c r="U28" s="65"/>
      <c r="V28" s="65"/>
      <c r="W28" s="65"/>
      <c r="X28" s="65"/>
      <c r="Y28" s="65"/>
      <c r="Z28" s="65"/>
      <c r="AA28" s="65"/>
      <c r="AB28" s="65"/>
    </row>
    <row r="29" spans="1:28" ht="15.75" customHeight="1" x14ac:dyDescent="0.25">
      <c r="A29" s="168"/>
      <c r="B29" s="65"/>
      <c r="C29" s="99"/>
      <c r="D29" s="100"/>
      <c r="E29" s="99"/>
      <c r="F29" s="99"/>
      <c r="G29" s="98"/>
      <c r="H29" s="98"/>
      <c r="I29" s="98"/>
      <c r="J29" s="98"/>
      <c r="K29" s="98"/>
      <c r="L29" s="99"/>
      <c r="M29" s="162"/>
      <c r="N29" s="99"/>
      <c r="O29" s="99"/>
      <c r="P29" s="65"/>
      <c r="Q29" s="65"/>
      <c r="R29" s="65"/>
      <c r="S29" s="99"/>
      <c r="T29" s="99"/>
      <c r="U29" s="65"/>
      <c r="V29" s="65"/>
      <c r="W29" s="65"/>
      <c r="X29" s="65"/>
      <c r="Y29" s="65"/>
      <c r="Z29" s="65"/>
      <c r="AA29" s="65"/>
      <c r="AB29" s="65"/>
    </row>
    <row r="30" spans="1:28" ht="15.75" customHeight="1" x14ac:dyDescent="0.25">
      <c r="A30" s="168"/>
      <c r="B30" s="65"/>
      <c r="C30" s="99"/>
      <c r="D30" s="100"/>
      <c r="E30" s="99"/>
      <c r="F30" s="99"/>
      <c r="G30" s="98"/>
      <c r="H30" s="98"/>
      <c r="I30" s="98"/>
      <c r="J30" s="98"/>
      <c r="K30" s="98"/>
      <c r="L30" s="99"/>
      <c r="M30" s="162"/>
      <c r="N30" s="99"/>
      <c r="O30" s="99"/>
      <c r="P30" s="65"/>
      <c r="Q30" s="65"/>
      <c r="R30" s="65"/>
      <c r="S30" s="99"/>
      <c r="T30" s="99"/>
      <c r="U30" s="65"/>
      <c r="V30" s="65"/>
      <c r="W30" s="65"/>
      <c r="X30" s="65"/>
      <c r="Y30" s="65"/>
      <c r="Z30" s="65"/>
      <c r="AA30" s="65"/>
      <c r="AB30" s="65"/>
    </row>
    <row r="31" spans="1:28" ht="15.75" customHeight="1" x14ac:dyDescent="0.25">
      <c r="A31" s="168"/>
      <c r="B31" s="65"/>
      <c r="C31" s="99"/>
      <c r="D31" s="100"/>
      <c r="E31" s="99"/>
      <c r="F31" s="99"/>
      <c r="G31" s="98"/>
      <c r="H31" s="98"/>
      <c r="I31" s="98"/>
      <c r="J31" s="98"/>
      <c r="K31" s="98"/>
      <c r="L31" s="99"/>
      <c r="M31" s="162"/>
      <c r="N31" s="99"/>
      <c r="O31" s="99"/>
      <c r="P31" s="65"/>
      <c r="Q31" s="65"/>
      <c r="R31" s="65"/>
      <c r="S31" s="99"/>
      <c r="T31" s="99"/>
      <c r="U31" s="65"/>
      <c r="V31" s="65"/>
      <c r="W31" s="65"/>
      <c r="X31" s="65"/>
      <c r="Y31" s="65"/>
      <c r="Z31" s="65"/>
      <c r="AA31" s="65"/>
      <c r="AB31" s="65"/>
    </row>
    <row r="32" spans="1:28" ht="15.75" customHeight="1" x14ac:dyDescent="0.25">
      <c r="A32" s="168"/>
      <c r="B32" s="65"/>
      <c r="C32" s="99"/>
      <c r="D32" s="100"/>
      <c r="E32" s="99"/>
      <c r="F32" s="99"/>
      <c r="G32" s="98"/>
      <c r="H32" s="98"/>
      <c r="I32" s="98"/>
      <c r="J32" s="98"/>
      <c r="K32" s="98"/>
      <c r="L32" s="99"/>
      <c r="M32" s="162"/>
      <c r="N32" s="99"/>
      <c r="O32" s="99"/>
      <c r="P32" s="65"/>
      <c r="Q32" s="65"/>
      <c r="R32" s="65"/>
      <c r="S32" s="99"/>
      <c r="T32" s="99"/>
      <c r="U32" s="65"/>
      <c r="V32" s="65"/>
      <c r="W32" s="65"/>
      <c r="X32" s="65"/>
      <c r="Y32" s="65"/>
      <c r="Z32" s="65"/>
      <c r="AA32" s="65"/>
      <c r="AB32" s="65"/>
    </row>
    <row r="33" spans="1:28" ht="15.75" customHeight="1" x14ac:dyDescent="0.25">
      <c r="A33" s="168"/>
      <c r="B33" s="65"/>
      <c r="C33" s="99"/>
      <c r="D33" s="100"/>
      <c r="E33" s="99"/>
      <c r="F33" s="99"/>
      <c r="G33" s="98"/>
      <c r="H33" s="98"/>
      <c r="I33" s="98"/>
      <c r="J33" s="98"/>
      <c r="K33" s="98"/>
      <c r="L33" s="99"/>
      <c r="M33" s="162"/>
      <c r="N33" s="99"/>
      <c r="O33" s="99"/>
      <c r="P33" s="65"/>
      <c r="Q33" s="65"/>
      <c r="R33" s="65"/>
      <c r="S33" s="99"/>
      <c r="T33" s="99"/>
      <c r="U33" s="65"/>
      <c r="V33" s="65"/>
      <c r="W33" s="65"/>
      <c r="X33" s="65"/>
      <c r="Y33" s="65"/>
      <c r="Z33" s="65"/>
      <c r="AA33" s="65"/>
      <c r="AB33" s="65"/>
    </row>
    <row r="34" spans="1:28" ht="15.75" customHeight="1" x14ac:dyDescent="0.25">
      <c r="A34" s="168"/>
      <c r="B34" s="65"/>
      <c r="C34" s="99"/>
      <c r="D34" s="100"/>
      <c r="E34" s="99"/>
      <c r="F34" s="99"/>
      <c r="G34" s="98"/>
      <c r="H34" s="98"/>
      <c r="I34" s="98"/>
      <c r="J34" s="98"/>
      <c r="K34" s="98"/>
      <c r="L34" s="99"/>
      <c r="M34" s="162"/>
      <c r="N34" s="99"/>
      <c r="O34" s="99"/>
      <c r="P34" s="65"/>
      <c r="Q34" s="65"/>
      <c r="R34" s="65"/>
      <c r="S34" s="99"/>
      <c r="T34" s="99"/>
      <c r="U34" s="65"/>
      <c r="V34" s="65"/>
      <c r="W34" s="65"/>
      <c r="X34" s="65"/>
      <c r="Y34" s="65"/>
      <c r="Z34" s="65"/>
      <c r="AA34" s="65"/>
      <c r="AB34" s="65"/>
    </row>
    <row r="35" spans="1:28" ht="15.75" customHeight="1" x14ac:dyDescent="0.25">
      <c r="A35" s="168"/>
      <c r="B35" s="65"/>
      <c r="C35" s="99"/>
      <c r="D35" s="100"/>
      <c r="E35" s="99"/>
      <c r="F35" s="99"/>
      <c r="G35" s="98"/>
      <c r="H35" s="98"/>
      <c r="I35" s="98"/>
      <c r="J35" s="98"/>
      <c r="K35" s="98"/>
      <c r="L35" s="99"/>
      <c r="M35" s="162"/>
      <c r="N35" s="99"/>
      <c r="O35" s="99"/>
      <c r="P35" s="65"/>
      <c r="Q35" s="65"/>
      <c r="R35" s="65"/>
      <c r="S35" s="99"/>
      <c r="T35" s="99"/>
      <c r="U35" s="65"/>
      <c r="V35" s="65"/>
      <c r="W35" s="65"/>
      <c r="X35" s="65"/>
      <c r="Y35" s="65"/>
      <c r="Z35" s="65"/>
      <c r="AA35" s="65"/>
      <c r="AB35" s="65"/>
    </row>
    <row r="36" spans="1:28" ht="15.75" customHeight="1" x14ac:dyDescent="0.25">
      <c r="A36" s="168"/>
      <c r="B36" s="65"/>
      <c r="C36" s="99"/>
      <c r="D36" s="100"/>
      <c r="E36" s="99"/>
      <c r="F36" s="99"/>
      <c r="G36" s="98"/>
      <c r="H36" s="98"/>
      <c r="I36" s="98"/>
      <c r="J36" s="98"/>
      <c r="K36" s="98"/>
      <c r="L36" s="99"/>
      <c r="M36" s="162"/>
      <c r="N36" s="99"/>
      <c r="O36" s="99"/>
      <c r="P36" s="65"/>
      <c r="Q36" s="65"/>
      <c r="R36" s="65"/>
      <c r="S36" s="99"/>
      <c r="T36" s="99"/>
      <c r="U36" s="65"/>
      <c r="V36" s="65"/>
      <c r="W36" s="65"/>
      <c r="X36" s="65"/>
      <c r="Y36" s="65"/>
      <c r="Z36" s="65"/>
      <c r="AA36" s="65"/>
      <c r="AB36" s="65"/>
    </row>
    <row r="37" spans="1:28" ht="15.75" customHeight="1" x14ac:dyDescent="0.25">
      <c r="A37" s="168"/>
      <c r="B37" s="65"/>
      <c r="C37" s="99"/>
      <c r="D37" s="100"/>
      <c r="E37" s="99"/>
      <c r="F37" s="99"/>
      <c r="G37" s="98"/>
      <c r="H37" s="98"/>
      <c r="I37" s="98"/>
      <c r="J37" s="98"/>
      <c r="K37" s="98"/>
      <c r="L37" s="99"/>
      <c r="M37" s="162"/>
      <c r="N37" s="99"/>
      <c r="O37" s="99"/>
      <c r="P37" s="65"/>
      <c r="Q37" s="65"/>
      <c r="R37" s="65"/>
      <c r="S37" s="99"/>
      <c r="T37" s="99"/>
      <c r="U37" s="65"/>
      <c r="V37" s="65"/>
      <c r="W37" s="65"/>
      <c r="X37" s="65"/>
      <c r="Y37" s="65"/>
      <c r="Z37" s="65"/>
      <c r="AA37" s="65"/>
      <c r="AB37" s="65"/>
    </row>
    <row r="38" spans="1:28" ht="15.75" customHeight="1" x14ac:dyDescent="0.25">
      <c r="A38" s="168"/>
      <c r="B38" s="65"/>
      <c r="C38" s="99"/>
      <c r="D38" s="100"/>
      <c r="E38" s="99"/>
      <c r="F38" s="99"/>
      <c r="G38" s="98"/>
      <c r="H38" s="98"/>
      <c r="I38" s="98"/>
      <c r="J38" s="98"/>
      <c r="K38" s="98"/>
      <c r="L38" s="99"/>
      <c r="M38" s="162"/>
      <c r="N38" s="99"/>
      <c r="O38" s="99"/>
      <c r="P38" s="65"/>
      <c r="Q38" s="65"/>
      <c r="R38" s="65"/>
      <c r="S38" s="99"/>
      <c r="T38" s="99"/>
      <c r="U38" s="65"/>
      <c r="V38" s="65"/>
      <c r="W38" s="65"/>
      <c r="X38" s="65"/>
      <c r="Y38" s="65"/>
      <c r="Z38" s="65"/>
      <c r="AA38" s="65"/>
      <c r="AB38" s="65"/>
    </row>
    <row r="39" spans="1:28" ht="15.75" customHeight="1" x14ac:dyDescent="0.25">
      <c r="A39" s="168"/>
      <c r="B39" s="65"/>
      <c r="C39" s="99"/>
      <c r="D39" s="100"/>
      <c r="E39" s="99"/>
      <c r="F39" s="99"/>
      <c r="G39" s="98"/>
      <c r="H39" s="98"/>
      <c r="I39" s="98"/>
      <c r="J39" s="98"/>
      <c r="K39" s="98"/>
      <c r="L39" s="99"/>
      <c r="M39" s="162"/>
      <c r="N39" s="99"/>
      <c r="O39" s="99"/>
      <c r="P39" s="65"/>
      <c r="Q39" s="65"/>
      <c r="R39" s="65"/>
      <c r="S39" s="99"/>
      <c r="T39" s="99"/>
      <c r="U39" s="65"/>
      <c r="V39" s="65"/>
      <c r="W39" s="65"/>
      <c r="X39" s="65"/>
      <c r="Y39" s="65"/>
      <c r="Z39" s="65"/>
      <c r="AA39" s="65"/>
      <c r="AB39" s="65"/>
    </row>
    <row r="40" spans="1:28" ht="15.75" customHeight="1" x14ac:dyDescent="0.25">
      <c r="A40" s="168"/>
      <c r="B40" s="65"/>
      <c r="C40" s="99"/>
      <c r="D40" s="100"/>
      <c r="E40" s="99"/>
      <c r="F40" s="99"/>
      <c r="G40" s="98"/>
      <c r="H40" s="98"/>
      <c r="I40" s="98"/>
      <c r="J40" s="98"/>
      <c r="K40" s="98"/>
      <c r="L40" s="99"/>
      <c r="M40" s="162"/>
      <c r="N40" s="99"/>
      <c r="O40" s="99"/>
      <c r="P40" s="65"/>
      <c r="Q40" s="65"/>
      <c r="R40" s="65"/>
      <c r="S40" s="99"/>
      <c r="T40" s="99"/>
      <c r="U40" s="65"/>
      <c r="V40" s="65"/>
      <c r="W40" s="65"/>
      <c r="X40" s="65"/>
      <c r="Y40" s="65"/>
      <c r="Z40" s="65"/>
      <c r="AA40" s="65"/>
      <c r="AB40" s="65"/>
    </row>
    <row r="41" spans="1:28" ht="15.75" customHeight="1" x14ac:dyDescent="0.25">
      <c r="A41" s="168"/>
      <c r="B41" s="65"/>
      <c r="C41" s="99"/>
      <c r="D41" s="100"/>
      <c r="E41" s="99"/>
      <c r="F41" s="99"/>
      <c r="G41" s="98"/>
      <c r="H41" s="98"/>
      <c r="I41" s="98"/>
      <c r="J41" s="98"/>
      <c r="K41" s="98"/>
      <c r="L41" s="99"/>
      <c r="M41" s="162"/>
      <c r="N41" s="99"/>
      <c r="O41" s="99"/>
      <c r="P41" s="65"/>
      <c r="Q41" s="65"/>
      <c r="R41" s="65"/>
      <c r="S41" s="99"/>
      <c r="T41" s="99"/>
      <c r="U41" s="65"/>
      <c r="V41" s="65"/>
      <c r="W41" s="65"/>
      <c r="X41" s="65"/>
      <c r="Y41" s="65"/>
      <c r="Z41" s="65"/>
      <c r="AA41" s="65"/>
      <c r="AB41" s="65"/>
    </row>
    <row r="42" spans="1:28" ht="15.75" customHeight="1" x14ac:dyDescent="0.25">
      <c r="A42" s="168"/>
      <c r="B42" s="65"/>
      <c r="C42" s="99"/>
      <c r="D42" s="100"/>
      <c r="E42" s="99"/>
      <c r="F42" s="99"/>
      <c r="G42" s="98"/>
      <c r="H42" s="98"/>
      <c r="I42" s="98"/>
      <c r="J42" s="98"/>
      <c r="K42" s="98"/>
      <c r="L42" s="99"/>
      <c r="M42" s="162"/>
      <c r="N42" s="99"/>
      <c r="O42" s="99"/>
      <c r="P42" s="65"/>
      <c r="Q42" s="65"/>
      <c r="R42" s="65"/>
      <c r="S42" s="99"/>
      <c r="T42" s="99"/>
      <c r="U42" s="65"/>
      <c r="V42" s="65"/>
      <c r="W42" s="65"/>
      <c r="X42" s="65"/>
      <c r="Y42" s="65"/>
      <c r="Z42" s="65"/>
      <c r="AA42" s="65"/>
      <c r="AB42" s="65"/>
    </row>
    <row r="43" spans="1:28" ht="15.75" customHeight="1" x14ac:dyDescent="0.25">
      <c r="A43" s="168"/>
      <c r="B43" s="65"/>
      <c r="C43" s="99"/>
      <c r="D43" s="100"/>
      <c r="E43" s="99"/>
      <c r="F43" s="99"/>
      <c r="G43" s="98"/>
      <c r="H43" s="98"/>
      <c r="I43" s="98"/>
      <c r="J43" s="98"/>
      <c r="K43" s="98"/>
      <c r="L43" s="99"/>
      <c r="M43" s="162"/>
      <c r="N43" s="99"/>
      <c r="O43" s="99"/>
      <c r="P43" s="65"/>
      <c r="Q43" s="65"/>
      <c r="R43" s="65"/>
      <c r="S43" s="99"/>
      <c r="T43" s="99"/>
      <c r="U43" s="65"/>
      <c r="V43" s="65"/>
      <c r="W43" s="65"/>
      <c r="X43" s="65"/>
      <c r="Y43" s="65"/>
      <c r="Z43" s="65"/>
      <c r="AA43" s="65"/>
      <c r="AB43" s="65"/>
    </row>
    <row r="44" spans="1:28" ht="15.75" customHeight="1" x14ac:dyDescent="0.25">
      <c r="A44" s="168"/>
      <c r="B44" s="65"/>
      <c r="C44" s="99"/>
      <c r="D44" s="100"/>
      <c r="E44" s="99"/>
      <c r="F44" s="99"/>
      <c r="G44" s="98"/>
      <c r="H44" s="98"/>
      <c r="I44" s="98"/>
      <c r="J44" s="98"/>
      <c r="K44" s="98"/>
      <c r="L44" s="99"/>
      <c r="M44" s="162"/>
      <c r="N44" s="99"/>
      <c r="O44" s="99"/>
      <c r="P44" s="65"/>
      <c r="Q44" s="65"/>
      <c r="R44" s="65"/>
      <c r="S44" s="99"/>
      <c r="T44" s="99"/>
      <c r="U44" s="65"/>
      <c r="V44" s="65"/>
      <c r="W44" s="65"/>
      <c r="X44" s="65"/>
      <c r="Y44" s="65"/>
      <c r="Z44" s="65"/>
      <c r="AA44" s="65"/>
      <c r="AB44" s="65"/>
    </row>
    <row r="45" spans="1:28" ht="15.75" customHeight="1" x14ac:dyDescent="0.25">
      <c r="A45" s="168"/>
      <c r="B45" s="65"/>
      <c r="C45" s="99"/>
      <c r="D45" s="100"/>
      <c r="E45" s="99"/>
      <c r="F45" s="99"/>
      <c r="G45" s="98"/>
      <c r="H45" s="98"/>
      <c r="I45" s="98"/>
      <c r="J45" s="98"/>
      <c r="K45" s="98"/>
      <c r="L45" s="99"/>
      <c r="M45" s="162"/>
      <c r="N45" s="99"/>
      <c r="O45" s="99"/>
      <c r="P45" s="65"/>
      <c r="Q45" s="65"/>
      <c r="R45" s="65"/>
      <c r="S45" s="99"/>
      <c r="T45" s="99"/>
      <c r="U45" s="65"/>
      <c r="V45" s="65"/>
      <c r="W45" s="65"/>
      <c r="X45" s="65"/>
      <c r="Y45" s="65"/>
      <c r="Z45" s="65"/>
      <c r="AA45" s="65"/>
      <c r="AB45" s="65"/>
    </row>
    <row r="46" spans="1:28" ht="15.75" customHeight="1" x14ac:dyDescent="0.25">
      <c r="A46" s="168"/>
      <c r="B46" s="65"/>
      <c r="C46" s="99"/>
      <c r="D46" s="100"/>
      <c r="E46" s="99"/>
      <c r="F46" s="99"/>
      <c r="G46" s="98"/>
      <c r="H46" s="98"/>
      <c r="I46" s="98"/>
      <c r="J46" s="98"/>
      <c r="K46" s="98"/>
      <c r="L46" s="99"/>
      <c r="M46" s="162"/>
      <c r="N46" s="99"/>
      <c r="O46" s="99"/>
      <c r="P46" s="65"/>
      <c r="Q46" s="65"/>
      <c r="R46" s="65"/>
      <c r="S46" s="99"/>
      <c r="T46" s="99"/>
      <c r="U46" s="65"/>
      <c r="V46" s="65"/>
      <c r="W46" s="65"/>
      <c r="X46" s="65"/>
      <c r="Y46" s="65"/>
      <c r="Z46" s="65"/>
      <c r="AA46" s="65"/>
      <c r="AB46" s="65"/>
    </row>
    <row r="47" spans="1:28" ht="15.75" customHeight="1" x14ac:dyDescent="0.25">
      <c r="A47" s="168"/>
      <c r="B47" s="65"/>
      <c r="C47" s="99"/>
      <c r="D47" s="100"/>
      <c r="E47" s="99"/>
      <c r="F47" s="99"/>
      <c r="G47" s="98"/>
      <c r="H47" s="98"/>
      <c r="I47" s="98"/>
      <c r="J47" s="98"/>
      <c r="K47" s="98"/>
      <c r="L47" s="99"/>
      <c r="M47" s="162"/>
      <c r="N47" s="99"/>
      <c r="O47" s="99"/>
      <c r="P47" s="65"/>
      <c r="Q47" s="65"/>
      <c r="R47" s="65"/>
      <c r="S47" s="99"/>
      <c r="T47" s="99"/>
      <c r="U47" s="65"/>
      <c r="V47" s="65"/>
      <c r="W47" s="65"/>
      <c r="X47" s="65"/>
      <c r="Y47" s="65"/>
      <c r="Z47" s="65"/>
      <c r="AA47" s="65"/>
      <c r="AB47" s="65"/>
    </row>
    <row r="48" spans="1:28" ht="15.75" customHeight="1" x14ac:dyDescent="0.25">
      <c r="A48" s="168"/>
      <c r="B48" s="65"/>
      <c r="C48" s="99"/>
      <c r="D48" s="100"/>
      <c r="E48" s="99"/>
      <c r="F48" s="99"/>
      <c r="G48" s="98"/>
      <c r="H48" s="98"/>
      <c r="I48" s="98"/>
      <c r="J48" s="98"/>
      <c r="K48" s="98"/>
      <c r="L48" s="99"/>
      <c r="M48" s="162"/>
      <c r="N48" s="99"/>
      <c r="O48" s="99"/>
      <c r="P48" s="65"/>
      <c r="Q48" s="65"/>
      <c r="R48" s="65"/>
      <c r="S48" s="99"/>
      <c r="T48" s="99"/>
      <c r="U48" s="65"/>
      <c r="V48" s="65"/>
      <c r="W48" s="65"/>
      <c r="X48" s="65"/>
      <c r="Y48" s="65"/>
      <c r="Z48" s="65"/>
      <c r="AA48" s="65"/>
      <c r="AB48" s="65"/>
    </row>
    <row r="49" spans="1:28" ht="15.75" customHeight="1" x14ac:dyDescent="0.25">
      <c r="A49" s="168"/>
      <c r="B49" s="65"/>
      <c r="C49" s="99"/>
      <c r="D49" s="100"/>
      <c r="E49" s="99"/>
      <c r="F49" s="99"/>
      <c r="G49" s="98"/>
      <c r="H49" s="98"/>
      <c r="I49" s="98"/>
      <c r="J49" s="98"/>
      <c r="K49" s="98"/>
      <c r="L49" s="99"/>
      <c r="M49" s="162"/>
      <c r="N49" s="99"/>
      <c r="O49" s="99"/>
      <c r="P49" s="65"/>
      <c r="Q49" s="65"/>
      <c r="R49" s="65"/>
      <c r="S49" s="99"/>
      <c r="T49" s="99"/>
      <c r="U49" s="65"/>
      <c r="V49" s="65"/>
      <c r="W49" s="65"/>
      <c r="X49" s="65"/>
      <c r="Y49" s="65"/>
      <c r="Z49" s="65"/>
      <c r="AA49" s="65"/>
      <c r="AB49" s="65"/>
    </row>
    <row r="50" spans="1:28" ht="15.75" customHeight="1" x14ac:dyDescent="0.25">
      <c r="A50" s="168"/>
      <c r="B50" s="65"/>
      <c r="C50" s="99"/>
      <c r="D50" s="100"/>
      <c r="E50" s="99"/>
      <c r="F50" s="99"/>
      <c r="G50" s="98"/>
      <c r="H50" s="98"/>
      <c r="I50" s="98"/>
      <c r="J50" s="98"/>
      <c r="K50" s="98"/>
      <c r="L50" s="99"/>
      <c r="M50" s="162"/>
      <c r="N50" s="99"/>
      <c r="O50" s="99"/>
      <c r="P50" s="65"/>
      <c r="Q50" s="65"/>
      <c r="R50" s="65"/>
      <c r="S50" s="99"/>
      <c r="T50" s="99"/>
      <c r="U50" s="65"/>
      <c r="V50" s="65"/>
      <c r="W50" s="65"/>
      <c r="X50" s="65"/>
      <c r="Y50" s="65"/>
      <c r="Z50" s="65"/>
      <c r="AA50" s="65"/>
      <c r="AB50" s="65"/>
    </row>
    <row r="51" spans="1:28" ht="15.75" customHeight="1" x14ac:dyDescent="0.25">
      <c r="A51" s="168"/>
      <c r="B51" s="65"/>
      <c r="C51" s="99"/>
      <c r="D51" s="100"/>
      <c r="E51" s="99"/>
      <c r="F51" s="99"/>
      <c r="G51" s="98"/>
      <c r="H51" s="98"/>
      <c r="I51" s="98"/>
      <c r="J51" s="98"/>
      <c r="K51" s="98"/>
      <c r="L51" s="99"/>
      <c r="M51" s="162"/>
      <c r="N51" s="99"/>
      <c r="O51" s="99"/>
      <c r="P51" s="65"/>
      <c r="Q51" s="65"/>
      <c r="R51" s="65"/>
      <c r="S51" s="99"/>
      <c r="T51" s="99"/>
      <c r="U51" s="65"/>
      <c r="V51" s="65"/>
      <c r="W51" s="65"/>
      <c r="X51" s="65"/>
      <c r="Y51" s="65"/>
      <c r="Z51" s="65"/>
      <c r="AA51" s="65"/>
      <c r="AB51" s="65"/>
    </row>
    <row r="52" spans="1:28" ht="15.75" customHeight="1" x14ac:dyDescent="0.25">
      <c r="A52" s="168"/>
      <c r="B52" s="65"/>
      <c r="C52" s="99"/>
      <c r="D52" s="100"/>
      <c r="E52" s="99"/>
      <c r="F52" s="99"/>
      <c r="G52" s="98"/>
      <c r="H52" s="98"/>
      <c r="I52" s="98"/>
      <c r="J52" s="98"/>
      <c r="K52" s="98"/>
      <c r="L52" s="99"/>
      <c r="M52" s="162"/>
      <c r="N52" s="99"/>
      <c r="O52" s="99"/>
      <c r="P52" s="65"/>
      <c r="Q52" s="65"/>
      <c r="R52" s="65"/>
      <c r="S52" s="99"/>
      <c r="T52" s="99"/>
      <c r="U52" s="65"/>
      <c r="V52" s="65"/>
      <c r="W52" s="65"/>
      <c r="X52" s="65"/>
      <c r="Y52" s="65"/>
      <c r="Z52" s="65"/>
      <c r="AA52" s="65"/>
      <c r="AB52" s="65"/>
    </row>
    <row r="53" spans="1:28" ht="15.75" customHeight="1" x14ac:dyDescent="0.25">
      <c r="A53" s="168"/>
      <c r="B53" s="65"/>
      <c r="C53" s="99"/>
      <c r="D53" s="100"/>
      <c r="E53" s="99"/>
      <c r="F53" s="99"/>
      <c r="G53" s="98"/>
      <c r="H53" s="98"/>
      <c r="I53" s="98"/>
      <c r="J53" s="98"/>
      <c r="K53" s="98"/>
      <c r="L53" s="99"/>
      <c r="M53" s="162"/>
      <c r="N53" s="99"/>
      <c r="O53" s="99"/>
      <c r="P53" s="65"/>
      <c r="Q53" s="65"/>
      <c r="R53" s="65"/>
      <c r="S53" s="99"/>
      <c r="T53" s="99"/>
      <c r="U53" s="65"/>
      <c r="V53" s="65"/>
      <c r="W53" s="65"/>
      <c r="X53" s="65"/>
      <c r="Y53" s="65"/>
      <c r="Z53" s="65"/>
      <c r="AA53" s="65"/>
      <c r="AB53" s="65"/>
    </row>
    <row r="54" spans="1:28" ht="15.75" customHeight="1" x14ac:dyDescent="0.25">
      <c r="A54" s="168"/>
      <c r="B54" s="65"/>
      <c r="C54" s="99"/>
      <c r="D54" s="100"/>
      <c r="E54" s="99"/>
      <c r="F54" s="99"/>
      <c r="G54" s="98"/>
      <c r="H54" s="98"/>
      <c r="I54" s="98"/>
      <c r="J54" s="98"/>
      <c r="K54" s="98"/>
      <c r="L54" s="99"/>
      <c r="M54" s="162"/>
      <c r="N54" s="99"/>
      <c r="O54" s="99"/>
      <c r="P54" s="65"/>
      <c r="Q54" s="65"/>
      <c r="R54" s="65"/>
      <c r="S54" s="99"/>
      <c r="T54" s="99"/>
      <c r="U54" s="65"/>
      <c r="V54" s="65"/>
      <c r="W54" s="65"/>
      <c r="X54" s="65"/>
      <c r="Y54" s="65"/>
      <c r="Z54" s="65"/>
      <c r="AA54" s="65"/>
      <c r="AB54" s="65"/>
    </row>
    <row r="55" spans="1:28" ht="15.75" customHeight="1" x14ac:dyDescent="0.25">
      <c r="A55" s="168"/>
      <c r="B55" s="65"/>
      <c r="C55" s="99"/>
      <c r="D55" s="100"/>
      <c r="E55" s="99"/>
      <c r="F55" s="99"/>
      <c r="G55" s="98"/>
      <c r="H55" s="98"/>
      <c r="I55" s="98"/>
      <c r="J55" s="98"/>
      <c r="K55" s="98"/>
      <c r="L55" s="99"/>
      <c r="M55" s="162"/>
      <c r="N55" s="99"/>
      <c r="O55" s="99"/>
      <c r="P55" s="65"/>
      <c r="Q55" s="65"/>
      <c r="R55" s="65"/>
      <c r="S55" s="99"/>
      <c r="T55" s="99"/>
      <c r="U55" s="65"/>
      <c r="V55" s="65"/>
      <c r="W55" s="65"/>
      <c r="X55" s="65"/>
      <c r="Y55" s="65"/>
      <c r="Z55" s="65"/>
      <c r="AA55" s="65"/>
      <c r="AB55" s="65"/>
    </row>
    <row r="56" spans="1:28" ht="15.75" customHeight="1" x14ac:dyDescent="0.25">
      <c r="A56" s="168"/>
      <c r="B56" s="65"/>
      <c r="C56" s="99"/>
      <c r="D56" s="100"/>
      <c r="E56" s="99"/>
      <c r="F56" s="99"/>
      <c r="G56" s="98"/>
      <c r="H56" s="98"/>
      <c r="I56" s="98"/>
      <c r="J56" s="98"/>
      <c r="K56" s="98"/>
      <c r="L56" s="99"/>
      <c r="M56" s="162"/>
      <c r="N56" s="99"/>
      <c r="O56" s="99"/>
      <c r="P56" s="65"/>
      <c r="Q56" s="65"/>
      <c r="R56" s="65"/>
      <c r="S56" s="99"/>
      <c r="T56" s="99"/>
      <c r="U56" s="65"/>
      <c r="V56" s="65"/>
      <c r="W56" s="65"/>
      <c r="X56" s="65"/>
      <c r="Y56" s="65"/>
      <c r="Z56" s="65"/>
      <c r="AA56" s="65"/>
      <c r="AB56" s="65"/>
    </row>
    <row r="57" spans="1:28" ht="15.75" customHeight="1" x14ac:dyDescent="0.25">
      <c r="A57" s="168"/>
      <c r="B57" s="65"/>
      <c r="C57" s="99"/>
      <c r="D57" s="100"/>
      <c r="E57" s="99"/>
      <c r="F57" s="99"/>
      <c r="G57" s="98"/>
      <c r="H57" s="98"/>
      <c r="I57" s="98"/>
      <c r="J57" s="98"/>
      <c r="K57" s="98"/>
      <c r="L57" s="99"/>
      <c r="M57" s="162"/>
      <c r="N57" s="99"/>
      <c r="O57" s="99"/>
      <c r="P57" s="65"/>
      <c r="Q57" s="65"/>
      <c r="R57" s="65"/>
      <c r="S57" s="99"/>
      <c r="T57" s="99"/>
      <c r="U57" s="65"/>
      <c r="V57" s="65"/>
      <c r="W57" s="65"/>
      <c r="X57" s="65"/>
      <c r="Y57" s="65"/>
      <c r="Z57" s="65"/>
      <c r="AA57" s="65"/>
      <c r="AB57" s="65"/>
    </row>
    <row r="58" spans="1:28" ht="15.75" customHeight="1" x14ac:dyDescent="0.25">
      <c r="A58" s="168"/>
      <c r="B58" s="65"/>
      <c r="C58" s="99"/>
      <c r="D58" s="100"/>
      <c r="E58" s="99"/>
      <c r="F58" s="99"/>
      <c r="G58" s="98"/>
      <c r="H58" s="98"/>
      <c r="I58" s="98"/>
      <c r="J58" s="98"/>
      <c r="K58" s="98"/>
      <c r="L58" s="99"/>
      <c r="M58" s="162"/>
      <c r="N58" s="99"/>
      <c r="O58" s="99"/>
      <c r="P58" s="65"/>
      <c r="Q58" s="65"/>
      <c r="R58" s="65"/>
      <c r="S58" s="99"/>
      <c r="T58" s="99"/>
      <c r="U58" s="65"/>
      <c r="V58" s="65"/>
      <c r="W58" s="65"/>
      <c r="X58" s="65"/>
      <c r="Y58" s="65"/>
      <c r="Z58" s="65"/>
      <c r="AA58" s="65"/>
      <c r="AB58" s="65"/>
    </row>
    <row r="59" spans="1:28" ht="15.75" customHeight="1" x14ac:dyDescent="0.25">
      <c r="A59" s="168"/>
      <c r="B59" s="65"/>
      <c r="C59" s="99"/>
      <c r="D59" s="100"/>
      <c r="E59" s="99"/>
      <c r="F59" s="99"/>
      <c r="G59" s="98"/>
      <c r="H59" s="98"/>
      <c r="I59" s="98"/>
      <c r="J59" s="98"/>
      <c r="K59" s="98"/>
      <c r="L59" s="99"/>
      <c r="M59" s="162"/>
      <c r="N59" s="99"/>
      <c r="O59" s="99"/>
      <c r="P59" s="65"/>
      <c r="Q59" s="65"/>
      <c r="R59" s="65"/>
      <c r="S59" s="99"/>
      <c r="T59" s="99"/>
      <c r="U59" s="65"/>
      <c r="V59" s="65"/>
      <c r="W59" s="65"/>
      <c r="X59" s="65"/>
      <c r="Y59" s="65"/>
      <c r="Z59" s="65"/>
      <c r="AA59" s="65"/>
      <c r="AB59" s="65"/>
    </row>
    <row r="60" spans="1:28" ht="15.75" customHeight="1" x14ac:dyDescent="0.25">
      <c r="A60" s="168"/>
      <c r="B60" s="65"/>
      <c r="C60" s="99"/>
      <c r="D60" s="100"/>
      <c r="E60" s="99"/>
      <c r="F60" s="99"/>
      <c r="G60" s="98"/>
      <c r="H60" s="98"/>
      <c r="I60" s="98"/>
      <c r="J60" s="98"/>
      <c r="K60" s="98"/>
      <c r="L60" s="99"/>
      <c r="M60" s="162"/>
      <c r="N60" s="99"/>
      <c r="O60" s="99"/>
      <c r="P60" s="65"/>
      <c r="Q60" s="65"/>
      <c r="R60" s="65"/>
      <c r="S60" s="99"/>
      <c r="T60" s="99"/>
      <c r="U60" s="65"/>
      <c r="V60" s="65"/>
      <c r="W60" s="65"/>
      <c r="X60" s="65"/>
      <c r="Y60" s="65"/>
      <c r="Z60" s="65"/>
      <c r="AA60" s="65"/>
      <c r="AB60" s="65"/>
    </row>
    <row r="61" spans="1:28" ht="15.75" customHeight="1" x14ac:dyDescent="0.25">
      <c r="A61" s="168"/>
      <c r="B61" s="65"/>
      <c r="C61" s="99"/>
      <c r="D61" s="100"/>
      <c r="E61" s="99"/>
      <c r="F61" s="99"/>
      <c r="G61" s="98"/>
      <c r="H61" s="98"/>
      <c r="I61" s="98"/>
      <c r="J61" s="98"/>
      <c r="K61" s="98"/>
      <c r="L61" s="99"/>
      <c r="M61" s="162"/>
      <c r="N61" s="99"/>
      <c r="O61" s="99"/>
      <c r="P61" s="65"/>
      <c r="Q61" s="65"/>
      <c r="R61" s="65"/>
      <c r="S61" s="99"/>
      <c r="T61" s="99"/>
      <c r="U61" s="65"/>
      <c r="V61" s="65"/>
      <c r="W61" s="65"/>
      <c r="X61" s="65"/>
      <c r="Y61" s="65"/>
      <c r="Z61" s="65"/>
      <c r="AA61" s="65"/>
      <c r="AB61" s="65"/>
    </row>
    <row r="62" spans="1:28" ht="15.75" customHeight="1" x14ac:dyDescent="0.25">
      <c r="A62" s="168"/>
      <c r="B62" s="65"/>
      <c r="C62" s="99"/>
      <c r="D62" s="100"/>
      <c r="E62" s="99"/>
      <c r="F62" s="99"/>
      <c r="G62" s="98"/>
      <c r="H62" s="98"/>
      <c r="I62" s="98"/>
      <c r="J62" s="98"/>
      <c r="K62" s="98"/>
      <c r="L62" s="99"/>
      <c r="M62" s="162"/>
      <c r="N62" s="99"/>
      <c r="O62" s="99"/>
      <c r="P62" s="65"/>
      <c r="Q62" s="65"/>
      <c r="R62" s="65"/>
      <c r="S62" s="99"/>
      <c r="T62" s="99"/>
      <c r="U62" s="65"/>
      <c r="V62" s="65"/>
      <c r="W62" s="65"/>
      <c r="X62" s="65"/>
      <c r="Y62" s="65"/>
      <c r="Z62" s="65"/>
      <c r="AA62" s="65"/>
      <c r="AB62" s="65"/>
    </row>
    <row r="63" spans="1:28" ht="15.75" customHeight="1" x14ac:dyDescent="0.25">
      <c r="A63" s="168"/>
      <c r="B63" s="65"/>
      <c r="C63" s="99"/>
      <c r="D63" s="100"/>
      <c r="E63" s="99"/>
      <c r="F63" s="99"/>
      <c r="G63" s="98"/>
      <c r="H63" s="98"/>
      <c r="I63" s="98"/>
      <c r="J63" s="98"/>
      <c r="K63" s="98"/>
      <c r="L63" s="99"/>
      <c r="M63" s="162"/>
      <c r="N63" s="99"/>
      <c r="O63" s="99"/>
      <c r="P63" s="65"/>
      <c r="Q63" s="65"/>
      <c r="R63" s="65"/>
      <c r="S63" s="99"/>
      <c r="T63" s="99"/>
      <c r="U63" s="65"/>
      <c r="V63" s="65"/>
      <c r="W63" s="65"/>
      <c r="X63" s="65"/>
      <c r="Y63" s="65"/>
      <c r="Z63" s="65"/>
      <c r="AA63" s="65"/>
      <c r="AB63" s="65"/>
    </row>
    <row r="64" spans="1:28" ht="15.75" customHeight="1" x14ac:dyDescent="0.25">
      <c r="A64" s="168"/>
      <c r="B64" s="65"/>
      <c r="C64" s="99"/>
      <c r="D64" s="100"/>
      <c r="E64" s="99"/>
      <c r="F64" s="99"/>
      <c r="G64" s="98"/>
      <c r="H64" s="98"/>
      <c r="I64" s="98"/>
      <c r="J64" s="98"/>
      <c r="K64" s="98"/>
      <c r="L64" s="99"/>
      <c r="M64" s="162"/>
      <c r="N64" s="99"/>
      <c r="O64" s="99"/>
      <c r="P64" s="65"/>
      <c r="Q64" s="65"/>
      <c r="R64" s="65"/>
      <c r="S64" s="99"/>
      <c r="T64" s="99"/>
      <c r="U64" s="65"/>
      <c r="V64" s="65"/>
      <c r="W64" s="65"/>
      <c r="X64" s="65"/>
      <c r="Y64" s="65"/>
      <c r="Z64" s="65"/>
      <c r="AA64" s="65"/>
      <c r="AB64" s="65"/>
    </row>
    <row r="65" spans="1:28" ht="15.75" customHeight="1" x14ac:dyDescent="0.25">
      <c r="A65" s="168"/>
      <c r="B65" s="65"/>
      <c r="C65" s="99"/>
      <c r="D65" s="100"/>
      <c r="E65" s="99"/>
      <c r="F65" s="99"/>
      <c r="G65" s="98"/>
      <c r="H65" s="98"/>
      <c r="I65" s="98"/>
      <c r="J65" s="98"/>
      <c r="K65" s="98"/>
      <c r="L65" s="99"/>
      <c r="M65" s="162"/>
      <c r="N65" s="99"/>
      <c r="O65" s="99"/>
      <c r="P65" s="65"/>
      <c r="Q65" s="65"/>
      <c r="R65" s="65"/>
      <c r="S65" s="99"/>
      <c r="T65" s="99"/>
      <c r="U65" s="65"/>
      <c r="V65" s="65"/>
      <c r="W65" s="65"/>
      <c r="X65" s="65"/>
      <c r="Y65" s="65"/>
      <c r="Z65" s="65"/>
      <c r="AA65" s="65"/>
      <c r="AB65" s="65"/>
    </row>
    <row r="66" spans="1:28" ht="15.75" customHeight="1" x14ac:dyDescent="0.25">
      <c r="A66" s="168"/>
      <c r="B66" s="65"/>
      <c r="C66" s="99"/>
      <c r="D66" s="100"/>
      <c r="E66" s="99"/>
      <c r="F66" s="99"/>
      <c r="G66" s="98"/>
      <c r="H66" s="98"/>
      <c r="I66" s="98"/>
      <c r="J66" s="98"/>
      <c r="K66" s="98"/>
      <c r="L66" s="99"/>
      <c r="M66" s="162"/>
      <c r="N66" s="99"/>
      <c r="O66" s="99"/>
      <c r="P66" s="65"/>
      <c r="Q66" s="65"/>
      <c r="R66" s="65"/>
      <c r="S66" s="99"/>
      <c r="T66" s="99"/>
      <c r="U66" s="65"/>
      <c r="V66" s="65"/>
      <c r="W66" s="65"/>
      <c r="X66" s="65"/>
      <c r="Y66" s="65"/>
      <c r="Z66" s="65"/>
      <c r="AA66" s="65"/>
      <c r="AB66" s="65"/>
    </row>
    <row r="67" spans="1:28" ht="15.75" customHeight="1" x14ac:dyDescent="0.25">
      <c r="A67" s="168"/>
      <c r="B67" s="65"/>
      <c r="C67" s="99"/>
      <c r="D67" s="100"/>
      <c r="E67" s="99"/>
      <c r="F67" s="99"/>
      <c r="G67" s="98"/>
      <c r="H67" s="98"/>
      <c r="I67" s="98"/>
      <c r="J67" s="98"/>
      <c r="K67" s="98"/>
      <c r="L67" s="99"/>
      <c r="M67" s="162"/>
      <c r="N67" s="99"/>
      <c r="O67" s="99"/>
      <c r="P67" s="65"/>
      <c r="Q67" s="65"/>
      <c r="R67" s="65"/>
      <c r="S67" s="99"/>
      <c r="T67" s="99"/>
      <c r="U67" s="65"/>
      <c r="V67" s="65"/>
      <c r="W67" s="65"/>
      <c r="X67" s="65"/>
      <c r="Y67" s="65"/>
      <c r="Z67" s="65"/>
      <c r="AA67" s="65"/>
      <c r="AB67" s="65"/>
    </row>
    <row r="68" spans="1:28" ht="15.75" customHeight="1" x14ac:dyDescent="0.25">
      <c r="A68" s="168"/>
      <c r="B68" s="65"/>
      <c r="C68" s="99"/>
      <c r="D68" s="100"/>
      <c r="E68" s="99"/>
      <c r="F68" s="99"/>
      <c r="G68" s="98"/>
      <c r="H68" s="98"/>
      <c r="I68" s="98"/>
      <c r="J68" s="98"/>
      <c r="K68" s="98"/>
      <c r="L68" s="99"/>
      <c r="M68" s="162"/>
      <c r="N68" s="99"/>
      <c r="O68" s="99"/>
      <c r="P68" s="65"/>
      <c r="Q68" s="65"/>
      <c r="R68" s="65"/>
      <c r="S68" s="99"/>
      <c r="T68" s="99"/>
      <c r="U68" s="65"/>
      <c r="V68" s="65"/>
      <c r="W68" s="65"/>
      <c r="X68" s="65"/>
      <c r="Y68" s="65"/>
      <c r="Z68" s="65"/>
      <c r="AA68" s="65"/>
      <c r="AB68" s="65"/>
    </row>
    <row r="69" spans="1:28" ht="15.75" customHeight="1" x14ac:dyDescent="0.25">
      <c r="A69" s="168"/>
      <c r="B69" s="65"/>
      <c r="C69" s="99"/>
      <c r="D69" s="100"/>
      <c r="E69" s="99"/>
      <c r="F69" s="99"/>
      <c r="G69" s="98"/>
      <c r="H69" s="98"/>
      <c r="I69" s="98"/>
      <c r="J69" s="98"/>
      <c r="K69" s="98"/>
      <c r="L69" s="99"/>
      <c r="M69" s="162"/>
      <c r="N69" s="99"/>
      <c r="O69" s="99"/>
      <c r="P69" s="65"/>
      <c r="Q69" s="65"/>
      <c r="R69" s="65"/>
      <c r="S69" s="99"/>
      <c r="T69" s="99"/>
      <c r="U69" s="65"/>
      <c r="V69" s="65"/>
      <c r="W69" s="65"/>
      <c r="X69" s="65"/>
      <c r="Y69" s="65"/>
      <c r="Z69" s="65"/>
      <c r="AA69" s="65"/>
      <c r="AB69" s="65"/>
    </row>
    <row r="70" spans="1:28" ht="15.75" customHeight="1" x14ac:dyDescent="0.25">
      <c r="A70" s="168"/>
      <c r="B70" s="65"/>
      <c r="C70" s="99"/>
      <c r="D70" s="100"/>
      <c r="E70" s="99"/>
      <c r="F70" s="99"/>
      <c r="G70" s="98"/>
      <c r="H70" s="98"/>
      <c r="I70" s="98"/>
      <c r="J70" s="98"/>
      <c r="K70" s="98"/>
      <c r="L70" s="99"/>
      <c r="M70" s="162"/>
      <c r="N70" s="99"/>
      <c r="O70" s="99"/>
      <c r="P70" s="65"/>
      <c r="Q70" s="65"/>
      <c r="R70" s="65"/>
      <c r="S70" s="99"/>
      <c r="T70" s="99"/>
      <c r="U70" s="65"/>
      <c r="V70" s="65"/>
      <c r="W70" s="65"/>
      <c r="X70" s="65"/>
      <c r="Y70" s="65"/>
      <c r="Z70" s="65"/>
      <c r="AA70" s="65"/>
      <c r="AB70" s="65"/>
    </row>
    <row r="71" spans="1:28" ht="15.75" customHeight="1" x14ac:dyDescent="0.25">
      <c r="A71" s="168"/>
      <c r="B71" s="65"/>
      <c r="C71" s="99"/>
      <c r="D71" s="100"/>
      <c r="E71" s="99"/>
      <c r="F71" s="99"/>
      <c r="G71" s="98"/>
      <c r="H71" s="98"/>
      <c r="I71" s="98"/>
      <c r="J71" s="98"/>
      <c r="K71" s="98"/>
      <c r="L71" s="99"/>
      <c r="M71" s="162"/>
      <c r="N71" s="99"/>
      <c r="O71" s="99"/>
      <c r="P71" s="65"/>
      <c r="Q71" s="65"/>
      <c r="R71" s="65"/>
      <c r="S71" s="99"/>
      <c r="T71" s="99"/>
      <c r="U71" s="65"/>
      <c r="V71" s="65"/>
      <c r="W71" s="65"/>
      <c r="X71" s="65"/>
      <c r="Y71" s="65"/>
      <c r="Z71" s="65"/>
      <c r="AA71" s="65"/>
      <c r="AB71" s="65"/>
    </row>
    <row r="72" spans="1:28" ht="15.75" customHeight="1" x14ac:dyDescent="0.25">
      <c r="A72" s="168"/>
      <c r="B72" s="65"/>
      <c r="C72" s="99"/>
      <c r="D72" s="100"/>
      <c r="E72" s="99"/>
      <c r="F72" s="99"/>
      <c r="G72" s="98"/>
      <c r="H72" s="98"/>
      <c r="I72" s="98"/>
      <c r="J72" s="98"/>
      <c r="K72" s="98"/>
      <c r="L72" s="99"/>
      <c r="M72" s="162"/>
      <c r="N72" s="99"/>
      <c r="O72" s="99"/>
      <c r="P72" s="65"/>
      <c r="Q72" s="65"/>
      <c r="R72" s="65"/>
      <c r="S72" s="99"/>
      <c r="T72" s="99"/>
      <c r="U72" s="65"/>
      <c r="V72" s="65"/>
      <c r="W72" s="65"/>
      <c r="X72" s="65"/>
      <c r="Y72" s="65"/>
      <c r="Z72" s="65"/>
      <c r="AA72" s="65"/>
      <c r="AB72" s="65"/>
    </row>
    <row r="73" spans="1:28" ht="15.75" customHeight="1" x14ac:dyDescent="0.25">
      <c r="A73" s="168"/>
      <c r="B73" s="65"/>
      <c r="C73" s="99"/>
      <c r="D73" s="100"/>
      <c r="E73" s="99"/>
      <c r="F73" s="99"/>
      <c r="G73" s="98"/>
      <c r="H73" s="98"/>
      <c r="I73" s="98"/>
      <c r="J73" s="98"/>
      <c r="K73" s="98"/>
      <c r="L73" s="99"/>
      <c r="M73" s="162"/>
      <c r="N73" s="99"/>
      <c r="O73" s="99"/>
      <c r="P73" s="65"/>
      <c r="Q73" s="65"/>
      <c r="R73" s="65"/>
      <c r="S73" s="99"/>
      <c r="T73" s="99"/>
      <c r="U73" s="65"/>
      <c r="V73" s="65"/>
      <c r="W73" s="65"/>
      <c r="X73" s="65"/>
      <c r="Y73" s="65"/>
      <c r="Z73" s="65"/>
      <c r="AA73" s="65"/>
      <c r="AB73" s="65"/>
    </row>
    <row r="74" spans="1:28" ht="15.75" customHeight="1" x14ac:dyDescent="0.25">
      <c r="A74" s="168"/>
      <c r="B74" s="65"/>
      <c r="C74" s="99"/>
      <c r="D74" s="100"/>
      <c r="E74" s="99"/>
      <c r="F74" s="99"/>
      <c r="G74" s="98"/>
      <c r="H74" s="98"/>
      <c r="I74" s="98"/>
      <c r="J74" s="98"/>
      <c r="K74" s="98"/>
      <c r="L74" s="99"/>
      <c r="M74" s="162"/>
      <c r="N74" s="99"/>
      <c r="O74" s="99"/>
      <c r="P74" s="65"/>
      <c r="Q74" s="65"/>
      <c r="R74" s="65"/>
      <c r="S74" s="99"/>
      <c r="T74" s="99"/>
      <c r="U74" s="65"/>
      <c r="V74" s="65"/>
      <c r="W74" s="65"/>
      <c r="X74" s="65"/>
      <c r="Y74" s="65"/>
      <c r="Z74" s="65"/>
      <c r="AA74" s="65"/>
      <c r="AB74" s="65"/>
    </row>
    <row r="75" spans="1:28" ht="15.75" customHeight="1" x14ac:dyDescent="0.25">
      <c r="A75" s="168"/>
      <c r="B75" s="65"/>
      <c r="C75" s="99"/>
      <c r="D75" s="100"/>
      <c r="E75" s="99"/>
      <c r="F75" s="99"/>
      <c r="G75" s="98"/>
      <c r="H75" s="98"/>
      <c r="I75" s="98"/>
      <c r="J75" s="98"/>
      <c r="K75" s="98"/>
      <c r="L75" s="99"/>
      <c r="M75" s="162"/>
      <c r="N75" s="99"/>
      <c r="O75" s="99"/>
      <c r="P75" s="65"/>
      <c r="Q75" s="65"/>
      <c r="R75" s="65"/>
      <c r="S75" s="99"/>
      <c r="T75" s="99"/>
      <c r="U75" s="65"/>
      <c r="V75" s="65"/>
      <c r="W75" s="65"/>
      <c r="X75" s="65"/>
      <c r="Y75" s="65"/>
      <c r="Z75" s="65"/>
      <c r="AA75" s="65"/>
      <c r="AB75" s="65"/>
    </row>
    <row r="76" spans="1:28" ht="15.75" customHeight="1" x14ac:dyDescent="0.25">
      <c r="A76" s="168"/>
      <c r="B76" s="65"/>
      <c r="C76" s="99"/>
      <c r="D76" s="100"/>
      <c r="E76" s="99"/>
      <c r="F76" s="99"/>
      <c r="G76" s="98"/>
      <c r="H76" s="98"/>
      <c r="I76" s="98"/>
      <c r="J76" s="98"/>
      <c r="K76" s="98"/>
      <c r="L76" s="99"/>
      <c r="M76" s="162"/>
      <c r="N76" s="99"/>
      <c r="O76" s="99"/>
      <c r="P76" s="65"/>
      <c r="Q76" s="65"/>
      <c r="R76" s="65"/>
      <c r="S76" s="99"/>
      <c r="T76" s="99"/>
      <c r="U76" s="65"/>
      <c r="V76" s="65"/>
      <c r="W76" s="65"/>
      <c r="X76" s="65"/>
      <c r="Y76" s="65"/>
      <c r="Z76" s="65"/>
      <c r="AA76" s="65"/>
      <c r="AB76" s="65"/>
    </row>
    <row r="77" spans="1:28" ht="15.75" customHeight="1" x14ac:dyDescent="0.25">
      <c r="A77" s="168"/>
      <c r="B77" s="65"/>
      <c r="C77" s="99"/>
      <c r="D77" s="100"/>
      <c r="E77" s="99"/>
      <c r="F77" s="99"/>
      <c r="G77" s="98"/>
      <c r="H77" s="98"/>
      <c r="I77" s="98"/>
      <c r="J77" s="98"/>
      <c r="K77" s="98"/>
      <c r="L77" s="99"/>
      <c r="M77" s="162"/>
      <c r="N77" s="99"/>
      <c r="O77" s="99"/>
      <c r="P77" s="65"/>
      <c r="Q77" s="65"/>
      <c r="R77" s="65"/>
      <c r="S77" s="99"/>
      <c r="T77" s="99"/>
      <c r="U77" s="65"/>
      <c r="V77" s="65"/>
      <c r="W77" s="65"/>
      <c r="X77" s="65"/>
      <c r="Y77" s="65"/>
      <c r="Z77" s="65"/>
      <c r="AA77" s="65"/>
      <c r="AB77" s="65"/>
    </row>
    <row r="78" spans="1:28" ht="15.75" customHeight="1" x14ac:dyDescent="0.25">
      <c r="A78" s="168"/>
      <c r="B78" s="65"/>
      <c r="C78" s="99"/>
      <c r="D78" s="100"/>
      <c r="E78" s="99"/>
      <c r="F78" s="99"/>
      <c r="G78" s="98"/>
      <c r="H78" s="98"/>
      <c r="I78" s="98"/>
      <c r="J78" s="98"/>
      <c r="K78" s="98"/>
      <c r="L78" s="99"/>
      <c r="M78" s="162"/>
      <c r="N78" s="99"/>
      <c r="O78" s="99"/>
      <c r="P78" s="65"/>
      <c r="Q78" s="65"/>
      <c r="R78" s="65"/>
      <c r="S78" s="99"/>
      <c r="T78" s="99"/>
      <c r="U78" s="65"/>
      <c r="V78" s="65"/>
      <c r="W78" s="65"/>
      <c r="X78" s="65"/>
      <c r="Y78" s="65"/>
      <c r="Z78" s="65"/>
      <c r="AA78" s="65"/>
      <c r="AB78" s="65"/>
    </row>
    <row r="79" spans="1:28" ht="15.75" customHeight="1" x14ac:dyDescent="0.25">
      <c r="A79" s="168"/>
      <c r="B79" s="65"/>
      <c r="C79" s="99"/>
      <c r="D79" s="100"/>
      <c r="E79" s="99"/>
      <c r="F79" s="99"/>
      <c r="G79" s="98"/>
      <c r="H79" s="98"/>
      <c r="I79" s="98"/>
      <c r="J79" s="98"/>
      <c r="K79" s="98"/>
      <c r="L79" s="99"/>
      <c r="M79" s="162"/>
      <c r="N79" s="99"/>
      <c r="O79" s="99"/>
      <c r="P79" s="65"/>
      <c r="Q79" s="65"/>
      <c r="R79" s="65"/>
      <c r="S79" s="99"/>
      <c r="T79" s="99"/>
      <c r="U79" s="65"/>
      <c r="V79" s="65"/>
      <c r="W79" s="65"/>
      <c r="X79" s="65"/>
      <c r="Y79" s="65"/>
      <c r="Z79" s="65"/>
      <c r="AA79" s="65"/>
      <c r="AB79" s="65"/>
    </row>
    <row r="80" spans="1:28" ht="15.75" customHeight="1" x14ac:dyDescent="0.25">
      <c r="A80" s="168"/>
      <c r="B80" s="65"/>
      <c r="C80" s="99"/>
      <c r="D80" s="100"/>
      <c r="E80" s="99"/>
      <c r="F80" s="99"/>
      <c r="G80" s="98"/>
      <c r="H80" s="98"/>
      <c r="I80" s="98"/>
      <c r="J80" s="98"/>
      <c r="K80" s="98"/>
      <c r="L80" s="99"/>
      <c r="M80" s="162"/>
      <c r="N80" s="99"/>
      <c r="O80" s="99"/>
      <c r="P80" s="65"/>
      <c r="Q80" s="65"/>
      <c r="R80" s="65"/>
      <c r="S80" s="99"/>
      <c r="T80" s="99"/>
      <c r="U80" s="65"/>
      <c r="V80" s="65"/>
      <c r="W80" s="65"/>
      <c r="X80" s="65"/>
      <c r="Y80" s="65"/>
      <c r="Z80" s="65"/>
      <c r="AA80" s="65"/>
      <c r="AB80" s="65"/>
    </row>
    <row r="81" spans="1:28" ht="15.75" customHeight="1" x14ac:dyDescent="0.25">
      <c r="A81" s="168"/>
      <c r="B81" s="65"/>
      <c r="C81" s="99"/>
      <c r="D81" s="100"/>
      <c r="E81" s="99"/>
      <c r="F81" s="99"/>
      <c r="G81" s="98"/>
      <c r="H81" s="98"/>
      <c r="I81" s="98"/>
      <c r="J81" s="98"/>
      <c r="K81" s="98"/>
      <c r="L81" s="99"/>
      <c r="M81" s="162"/>
      <c r="N81" s="99"/>
      <c r="O81" s="99"/>
      <c r="P81" s="65"/>
      <c r="Q81" s="65"/>
      <c r="R81" s="65"/>
      <c r="S81" s="99"/>
      <c r="T81" s="99"/>
      <c r="U81" s="65"/>
      <c r="V81" s="65"/>
      <c r="W81" s="65"/>
      <c r="X81" s="65"/>
      <c r="Y81" s="65"/>
      <c r="Z81" s="65"/>
      <c r="AA81" s="65"/>
      <c r="AB81" s="65"/>
    </row>
    <row r="82" spans="1:28" ht="15.75" customHeight="1" x14ac:dyDescent="0.25">
      <c r="A82" s="168"/>
      <c r="B82" s="65"/>
      <c r="C82" s="99"/>
      <c r="D82" s="100"/>
      <c r="E82" s="99"/>
      <c r="F82" s="99"/>
      <c r="G82" s="98"/>
      <c r="H82" s="98"/>
      <c r="I82" s="98"/>
      <c r="J82" s="98"/>
      <c r="K82" s="98"/>
      <c r="L82" s="99"/>
      <c r="M82" s="162"/>
      <c r="N82" s="99"/>
      <c r="O82" s="99"/>
      <c r="P82" s="65"/>
      <c r="Q82" s="65"/>
      <c r="R82" s="65"/>
      <c r="S82" s="99"/>
      <c r="T82" s="99"/>
      <c r="U82" s="65"/>
      <c r="V82" s="65"/>
      <c r="W82" s="65"/>
      <c r="X82" s="65"/>
      <c r="Y82" s="65"/>
      <c r="Z82" s="65"/>
      <c r="AA82" s="65"/>
      <c r="AB82" s="65"/>
    </row>
    <row r="83" spans="1:28" ht="15.75" customHeight="1" x14ac:dyDescent="0.25">
      <c r="A83" s="168"/>
      <c r="B83" s="65"/>
      <c r="C83" s="99"/>
      <c r="D83" s="100"/>
      <c r="E83" s="99"/>
      <c r="F83" s="99"/>
      <c r="G83" s="98"/>
      <c r="H83" s="98"/>
      <c r="I83" s="98"/>
      <c r="J83" s="98"/>
      <c r="K83" s="98"/>
      <c r="L83" s="99"/>
      <c r="M83" s="162"/>
      <c r="N83" s="99"/>
      <c r="O83" s="99"/>
      <c r="P83" s="65"/>
      <c r="Q83" s="65"/>
      <c r="R83" s="65"/>
      <c r="S83" s="99"/>
      <c r="T83" s="99"/>
      <c r="U83" s="65"/>
      <c r="V83" s="65"/>
      <c r="W83" s="65"/>
      <c r="X83" s="65"/>
      <c r="Y83" s="65"/>
      <c r="Z83" s="65"/>
      <c r="AA83" s="65"/>
      <c r="AB83" s="65"/>
    </row>
    <row r="84" spans="1:28" ht="15.75" customHeight="1" x14ac:dyDescent="0.25">
      <c r="A84" s="168"/>
      <c r="B84" s="65"/>
      <c r="C84" s="99"/>
      <c r="D84" s="100"/>
      <c r="E84" s="99"/>
      <c r="F84" s="99"/>
      <c r="G84" s="98"/>
      <c r="H84" s="98"/>
      <c r="I84" s="98"/>
      <c r="J84" s="98"/>
      <c r="K84" s="98"/>
      <c r="L84" s="99"/>
      <c r="M84" s="162"/>
      <c r="N84" s="99"/>
      <c r="O84" s="99"/>
      <c r="P84" s="65"/>
      <c r="Q84" s="65"/>
      <c r="R84" s="65"/>
      <c r="S84" s="99"/>
      <c r="T84" s="99"/>
      <c r="U84" s="65"/>
      <c r="V84" s="65"/>
      <c r="W84" s="65"/>
      <c r="X84" s="65"/>
      <c r="Y84" s="65"/>
      <c r="Z84" s="65"/>
      <c r="AA84" s="65"/>
      <c r="AB84" s="65"/>
    </row>
    <row r="85" spans="1:28" ht="15.75" customHeight="1" x14ac:dyDescent="0.25">
      <c r="A85" s="168"/>
      <c r="B85" s="65"/>
      <c r="C85" s="99"/>
      <c r="D85" s="100"/>
      <c r="E85" s="99"/>
      <c r="F85" s="99"/>
      <c r="G85" s="98"/>
      <c r="H85" s="98"/>
      <c r="I85" s="98"/>
      <c r="J85" s="98"/>
      <c r="K85" s="98"/>
      <c r="L85" s="99"/>
      <c r="M85" s="162"/>
      <c r="N85" s="99"/>
      <c r="O85" s="99"/>
      <c r="P85" s="65"/>
      <c r="Q85" s="65"/>
      <c r="R85" s="65"/>
      <c r="S85" s="99"/>
      <c r="T85" s="99"/>
      <c r="U85" s="65"/>
      <c r="V85" s="65"/>
      <c r="W85" s="65"/>
      <c r="X85" s="65"/>
      <c r="Y85" s="65"/>
      <c r="Z85" s="65"/>
      <c r="AA85" s="65"/>
      <c r="AB85" s="65"/>
    </row>
    <row r="86" spans="1:28" ht="15.75" customHeight="1" x14ac:dyDescent="0.25">
      <c r="A86" s="168"/>
      <c r="B86" s="65"/>
      <c r="C86" s="99"/>
      <c r="D86" s="100"/>
      <c r="E86" s="99"/>
      <c r="F86" s="99"/>
      <c r="G86" s="98"/>
      <c r="H86" s="98"/>
      <c r="I86" s="98"/>
      <c r="J86" s="98"/>
      <c r="K86" s="98"/>
      <c r="L86" s="99"/>
      <c r="M86" s="162"/>
      <c r="N86" s="99"/>
      <c r="O86" s="99"/>
      <c r="P86" s="65"/>
      <c r="Q86" s="65"/>
      <c r="R86" s="65"/>
      <c r="S86" s="99"/>
      <c r="T86" s="99"/>
      <c r="U86" s="65"/>
      <c r="V86" s="65"/>
      <c r="W86" s="65"/>
      <c r="X86" s="65"/>
      <c r="Y86" s="65"/>
      <c r="Z86" s="65"/>
      <c r="AA86" s="65"/>
      <c r="AB86" s="65"/>
    </row>
    <row r="87" spans="1:28" ht="15.75" customHeight="1" x14ac:dyDescent="0.25">
      <c r="A87" s="168"/>
      <c r="B87" s="65"/>
      <c r="C87" s="99"/>
      <c r="D87" s="100"/>
      <c r="E87" s="99"/>
      <c r="F87" s="99"/>
      <c r="G87" s="98"/>
      <c r="H87" s="98"/>
      <c r="I87" s="98"/>
      <c r="J87" s="98"/>
      <c r="K87" s="98"/>
      <c r="L87" s="99"/>
      <c r="M87" s="162"/>
      <c r="N87" s="99"/>
      <c r="O87" s="99"/>
      <c r="P87" s="65"/>
      <c r="Q87" s="65"/>
      <c r="R87" s="65"/>
      <c r="S87" s="99"/>
      <c r="T87" s="99"/>
      <c r="U87" s="65"/>
      <c r="V87" s="65"/>
      <c r="W87" s="65"/>
      <c r="X87" s="65"/>
      <c r="Y87" s="65"/>
      <c r="Z87" s="65"/>
      <c r="AA87" s="65"/>
      <c r="AB87" s="65"/>
    </row>
    <row r="88" spans="1:28" ht="15.75" customHeight="1" x14ac:dyDescent="0.25">
      <c r="A88" s="168"/>
      <c r="B88" s="65"/>
      <c r="C88" s="99"/>
      <c r="D88" s="100"/>
      <c r="E88" s="99"/>
      <c r="F88" s="99"/>
      <c r="G88" s="98"/>
      <c r="H88" s="98"/>
      <c r="I88" s="98"/>
      <c r="J88" s="98"/>
      <c r="K88" s="98"/>
      <c r="L88" s="99"/>
      <c r="M88" s="162"/>
      <c r="N88" s="99"/>
      <c r="O88" s="99"/>
      <c r="P88" s="65"/>
      <c r="Q88" s="65"/>
      <c r="R88" s="65"/>
      <c r="S88" s="99"/>
      <c r="T88" s="99"/>
      <c r="U88" s="65"/>
      <c r="V88" s="65"/>
      <c r="W88" s="65"/>
      <c r="X88" s="65"/>
      <c r="Y88" s="65"/>
      <c r="Z88" s="65"/>
      <c r="AA88" s="65"/>
      <c r="AB88" s="65"/>
    </row>
    <row r="89" spans="1:28" ht="15.75" customHeight="1" x14ac:dyDescent="0.25">
      <c r="A89" s="168"/>
      <c r="B89" s="65"/>
      <c r="C89" s="99"/>
      <c r="D89" s="100"/>
      <c r="E89" s="99"/>
      <c r="F89" s="99"/>
      <c r="G89" s="98"/>
      <c r="H89" s="98"/>
      <c r="I89" s="98"/>
      <c r="J89" s="98"/>
      <c r="K89" s="98"/>
      <c r="L89" s="99"/>
      <c r="M89" s="162"/>
      <c r="N89" s="99"/>
      <c r="O89" s="99"/>
      <c r="P89" s="65"/>
      <c r="Q89" s="65"/>
      <c r="R89" s="65"/>
      <c r="S89" s="99"/>
      <c r="T89" s="99"/>
      <c r="U89" s="65"/>
      <c r="V89" s="65"/>
      <c r="W89" s="65"/>
      <c r="X89" s="65"/>
      <c r="Y89" s="65"/>
      <c r="Z89" s="65"/>
      <c r="AA89" s="65"/>
      <c r="AB89" s="65"/>
    </row>
    <row r="90" spans="1:28" ht="15.75" customHeight="1" x14ac:dyDescent="0.25">
      <c r="A90" s="168"/>
      <c r="B90" s="65"/>
      <c r="C90" s="99"/>
      <c r="D90" s="100"/>
      <c r="E90" s="99"/>
      <c r="F90" s="99"/>
      <c r="G90" s="98"/>
      <c r="H90" s="98"/>
      <c r="I90" s="98"/>
      <c r="J90" s="98"/>
      <c r="K90" s="98"/>
      <c r="L90" s="99"/>
      <c r="M90" s="162"/>
      <c r="N90" s="99"/>
      <c r="O90" s="99"/>
      <c r="P90" s="65"/>
      <c r="Q90" s="65"/>
      <c r="R90" s="65"/>
      <c r="S90" s="99"/>
      <c r="T90" s="99"/>
      <c r="U90" s="65"/>
      <c r="V90" s="65"/>
      <c r="W90" s="65"/>
      <c r="X90" s="65"/>
      <c r="Y90" s="65"/>
      <c r="Z90" s="65"/>
      <c r="AA90" s="65"/>
      <c r="AB90" s="65"/>
    </row>
    <row r="91" spans="1:28" ht="15.75" customHeight="1" x14ac:dyDescent="0.25">
      <c r="A91" s="168"/>
      <c r="B91" s="65"/>
      <c r="C91" s="99"/>
      <c r="D91" s="100"/>
      <c r="E91" s="99"/>
      <c r="F91" s="99"/>
      <c r="G91" s="98"/>
      <c r="H91" s="98"/>
      <c r="I91" s="98"/>
      <c r="J91" s="98"/>
      <c r="K91" s="98"/>
      <c r="L91" s="99"/>
      <c r="M91" s="162"/>
      <c r="N91" s="99"/>
      <c r="O91" s="99"/>
      <c r="P91" s="65"/>
      <c r="Q91" s="65"/>
      <c r="R91" s="65"/>
      <c r="S91" s="99"/>
      <c r="T91" s="99"/>
      <c r="U91" s="65"/>
      <c r="V91" s="65"/>
      <c r="W91" s="65"/>
      <c r="X91" s="65"/>
      <c r="Y91" s="65"/>
      <c r="Z91" s="65"/>
      <c r="AA91" s="65"/>
      <c r="AB91" s="65"/>
    </row>
    <row r="92" spans="1:28" ht="15.75" customHeight="1" x14ac:dyDescent="0.25">
      <c r="A92" s="168"/>
      <c r="B92" s="65"/>
      <c r="C92" s="99"/>
      <c r="D92" s="100"/>
      <c r="E92" s="99"/>
      <c r="F92" s="99"/>
      <c r="G92" s="98"/>
      <c r="H92" s="98"/>
      <c r="I92" s="98"/>
      <c r="J92" s="98"/>
      <c r="K92" s="98"/>
      <c r="L92" s="99"/>
      <c r="M92" s="162"/>
      <c r="N92" s="99"/>
      <c r="O92" s="99"/>
      <c r="P92" s="65"/>
      <c r="Q92" s="65"/>
      <c r="R92" s="65"/>
      <c r="S92" s="99"/>
      <c r="T92" s="99"/>
      <c r="U92" s="65"/>
      <c r="V92" s="65"/>
      <c r="W92" s="65"/>
      <c r="X92" s="65"/>
      <c r="Y92" s="65"/>
      <c r="Z92" s="65"/>
      <c r="AA92" s="65"/>
      <c r="AB92" s="65"/>
    </row>
    <row r="93" spans="1:28" ht="15.75" customHeight="1" x14ac:dyDescent="0.25">
      <c r="A93" s="168"/>
      <c r="B93" s="65"/>
      <c r="C93" s="99"/>
      <c r="D93" s="100"/>
      <c r="E93" s="99"/>
      <c r="F93" s="99"/>
      <c r="G93" s="98"/>
      <c r="H93" s="98"/>
      <c r="I93" s="98"/>
      <c r="J93" s="98"/>
      <c r="K93" s="98"/>
      <c r="L93" s="99"/>
      <c r="M93" s="162"/>
      <c r="N93" s="99"/>
      <c r="O93" s="99"/>
      <c r="P93" s="65"/>
      <c r="Q93" s="65"/>
      <c r="R93" s="65"/>
      <c r="S93" s="99"/>
      <c r="T93" s="99"/>
      <c r="U93" s="65"/>
      <c r="V93" s="65"/>
      <c r="W93" s="65"/>
      <c r="X93" s="65"/>
      <c r="Y93" s="65"/>
      <c r="Z93" s="65"/>
      <c r="AA93" s="65"/>
      <c r="AB93" s="65"/>
    </row>
    <row r="94" spans="1:28" ht="15.75" customHeight="1" x14ac:dyDescent="0.25">
      <c r="A94" s="168"/>
      <c r="B94" s="65"/>
      <c r="C94" s="99"/>
      <c r="D94" s="100"/>
      <c r="E94" s="99"/>
      <c r="F94" s="99"/>
      <c r="G94" s="98"/>
      <c r="H94" s="98"/>
      <c r="I94" s="98"/>
      <c r="J94" s="98"/>
      <c r="K94" s="98"/>
      <c r="L94" s="99"/>
      <c r="M94" s="162"/>
      <c r="N94" s="99"/>
      <c r="O94" s="99"/>
      <c r="P94" s="65"/>
      <c r="Q94" s="65"/>
      <c r="R94" s="65"/>
      <c r="S94" s="99"/>
      <c r="T94" s="99"/>
      <c r="U94" s="65"/>
      <c r="V94" s="65"/>
      <c r="W94" s="65"/>
      <c r="X94" s="65"/>
      <c r="Y94" s="65"/>
      <c r="Z94" s="65"/>
      <c r="AA94" s="65"/>
      <c r="AB94" s="65"/>
    </row>
    <row r="95" spans="1:28" ht="15.75" customHeight="1" x14ac:dyDescent="0.25">
      <c r="A95" s="168"/>
      <c r="B95" s="65"/>
      <c r="C95" s="99"/>
      <c r="D95" s="100"/>
      <c r="E95" s="99"/>
      <c r="F95" s="99"/>
      <c r="G95" s="98"/>
      <c r="H95" s="98"/>
      <c r="I95" s="98"/>
      <c r="J95" s="98"/>
      <c r="K95" s="98"/>
      <c r="L95" s="99"/>
      <c r="M95" s="162"/>
      <c r="N95" s="99"/>
      <c r="O95" s="99"/>
      <c r="P95" s="65"/>
      <c r="Q95" s="65"/>
      <c r="R95" s="65"/>
      <c r="S95" s="99"/>
      <c r="T95" s="99"/>
      <c r="U95" s="65"/>
      <c r="V95" s="65"/>
      <c r="W95" s="65"/>
      <c r="X95" s="65"/>
      <c r="Y95" s="65"/>
      <c r="Z95" s="65"/>
      <c r="AA95" s="65"/>
      <c r="AB95" s="65"/>
    </row>
    <row r="96" spans="1:28" ht="15.75" customHeight="1" x14ac:dyDescent="0.25">
      <c r="A96" s="168"/>
      <c r="B96" s="65"/>
      <c r="C96" s="99"/>
      <c r="D96" s="100"/>
      <c r="E96" s="99"/>
      <c r="F96" s="99"/>
      <c r="G96" s="98"/>
      <c r="H96" s="98"/>
      <c r="I96" s="98"/>
      <c r="J96" s="98"/>
      <c r="K96" s="98"/>
      <c r="L96" s="99"/>
      <c r="M96" s="162"/>
      <c r="N96" s="99"/>
      <c r="O96" s="99"/>
      <c r="P96" s="65"/>
      <c r="Q96" s="65"/>
      <c r="R96" s="65"/>
      <c r="S96" s="99"/>
      <c r="T96" s="99"/>
      <c r="U96" s="65"/>
      <c r="V96" s="65"/>
      <c r="W96" s="65"/>
      <c r="X96" s="65"/>
      <c r="Y96" s="65"/>
      <c r="Z96" s="65"/>
      <c r="AA96" s="65"/>
      <c r="AB96" s="65"/>
    </row>
    <row r="97" spans="1:28" ht="15.75" customHeight="1" x14ac:dyDescent="0.25">
      <c r="A97" s="168"/>
      <c r="B97" s="65"/>
      <c r="C97" s="99"/>
      <c r="D97" s="100"/>
      <c r="E97" s="99"/>
      <c r="F97" s="99"/>
      <c r="G97" s="98"/>
      <c r="H97" s="98"/>
      <c r="I97" s="98"/>
      <c r="J97" s="98"/>
      <c r="K97" s="98"/>
      <c r="L97" s="99"/>
      <c r="M97" s="162"/>
      <c r="N97" s="99"/>
      <c r="O97" s="99"/>
      <c r="P97" s="65"/>
      <c r="Q97" s="65"/>
      <c r="R97" s="65"/>
      <c r="S97" s="99"/>
      <c r="T97" s="99"/>
      <c r="U97" s="65"/>
      <c r="V97" s="65"/>
      <c r="W97" s="65"/>
      <c r="X97" s="65"/>
      <c r="Y97" s="65"/>
      <c r="Z97" s="65"/>
      <c r="AA97" s="65"/>
      <c r="AB97" s="65"/>
    </row>
    <row r="98" spans="1:28" ht="15.75" customHeight="1" x14ac:dyDescent="0.25">
      <c r="A98" s="168"/>
      <c r="B98" s="65"/>
      <c r="C98" s="99"/>
      <c r="D98" s="100"/>
      <c r="E98" s="99"/>
      <c r="F98" s="99"/>
      <c r="G98" s="98"/>
      <c r="H98" s="98"/>
      <c r="I98" s="98"/>
      <c r="J98" s="98"/>
      <c r="K98" s="98"/>
      <c r="L98" s="99"/>
      <c r="M98" s="162"/>
      <c r="N98" s="99"/>
      <c r="O98" s="99"/>
      <c r="P98" s="65"/>
      <c r="Q98" s="65"/>
      <c r="R98" s="65"/>
      <c r="S98" s="99"/>
      <c r="T98" s="99"/>
      <c r="U98" s="65"/>
      <c r="V98" s="65"/>
      <c r="W98" s="65"/>
      <c r="X98" s="65"/>
      <c r="Y98" s="65"/>
      <c r="Z98" s="65"/>
      <c r="AA98" s="65"/>
      <c r="AB98" s="65"/>
    </row>
    <row r="99" spans="1:28" ht="15.75" customHeight="1" x14ac:dyDescent="0.25">
      <c r="A99" s="168"/>
      <c r="B99" s="65"/>
      <c r="C99" s="99"/>
      <c r="D99" s="100"/>
      <c r="E99" s="99"/>
      <c r="F99" s="99"/>
      <c r="G99" s="98"/>
      <c r="H99" s="98"/>
      <c r="I99" s="98"/>
      <c r="J99" s="98"/>
      <c r="K99" s="98"/>
      <c r="L99" s="99"/>
      <c r="M99" s="162"/>
      <c r="N99" s="99"/>
      <c r="O99" s="99"/>
      <c r="P99" s="65"/>
      <c r="Q99" s="65"/>
      <c r="R99" s="65"/>
      <c r="S99" s="99"/>
      <c r="T99" s="99"/>
      <c r="U99" s="65"/>
      <c r="V99" s="65"/>
      <c r="W99" s="65"/>
      <c r="X99" s="65"/>
      <c r="Y99" s="65"/>
      <c r="Z99" s="65"/>
      <c r="AA99" s="65"/>
      <c r="AB99" s="65"/>
    </row>
    <row r="100" spans="1:28" ht="15.75" customHeight="1" x14ac:dyDescent="0.25">
      <c r="A100" s="168"/>
      <c r="B100" s="65"/>
      <c r="C100" s="99"/>
      <c r="D100" s="100"/>
      <c r="E100" s="99"/>
      <c r="F100" s="99"/>
      <c r="G100" s="98"/>
      <c r="H100" s="98"/>
      <c r="I100" s="98"/>
      <c r="J100" s="98"/>
      <c r="K100" s="98"/>
      <c r="L100" s="99"/>
      <c r="M100" s="162"/>
      <c r="N100" s="99"/>
      <c r="O100" s="99"/>
      <c r="P100" s="65"/>
      <c r="Q100" s="65"/>
      <c r="R100" s="65"/>
      <c r="S100" s="99"/>
      <c r="T100" s="99"/>
      <c r="U100" s="65"/>
      <c r="V100" s="65"/>
      <c r="W100" s="65"/>
      <c r="X100" s="65"/>
      <c r="Y100" s="65"/>
      <c r="Z100" s="65"/>
      <c r="AA100" s="65"/>
      <c r="AB100" s="65"/>
    </row>
    <row r="101" spans="1:28" ht="15.75" customHeight="1" x14ac:dyDescent="0.25">
      <c r="A101" s="168"/>
      <c r="B101" s="65"/>
      <c r="C101" s="99"/>
      <c r="D101" s="100"/>
      <c r="E101" s="99"/>
      <c r="F101" s="99"/>
      <c r="G101" s="98"/>
      <c r="H101" s="98"/>
      <c r="I101" s="98"/>
      <c r="J101" s="98"/>
      <c r="K101" s="98"/>
      <c r="L101" s="99"/>
      <c r="M101" s="162"/>
      <c r="N101" s="99"/>
      <c r="O101" s="99"/>
      <c r="P101" s="65"/>
      <c r="Q101" s="65"/>
      <c r="R101" s="65"/>
      <c r="S101" s="99"/>
      <c r="T101" s="99"/>
      <c r="U101" s="65"/>
      <c r="V101" s="65"/>
      <c r="W101" s="65"/>
      <c r="X101" s="65"/>
      <c r="Y101" s="65"/>
      <c r="Z101" s="65"/>
      <c r="AA101" s="65"/>
      <c r="AB101" s="65"/>
    </row>
    <row r="102" spans="1:28" ht="15.75" customHeight="1" x14ac:dyDescent="0.25">
      <c r="A102" s="168"/>
      <c r="B102" s="65"/>
      <c r="C102" s="99"/>
      <c r="D102" s="100"/>
      <c r="E102" s="99"/>
      <c r="F102" s="99"/>
      <c r="G102" s="98"/>
      <c r="H102" s="98"/>
      <c r="I102" s="98"/>
      <c r="J102" s="98"/>
      <c r="K102" s="98"/>
      <c r="L102" s="99"/>
      <c r="M102" s="162"/>
      <c r="N102" s="99"/>
      <c r="O102" s="99"/>
      <c r="P102" s="65"/>
      <c r="Q102" s="65"/>
      <c r="R102" s="65"/>
      <c r="S102" s="99"/>
      <c r="T102" s="99"/>
      <c r="U102" s="65"/>
      <c r="V102" s="65"/>
      <c r="W102" s="65"/>
      <c r="X102" s="65"/>
      <c r="Y102" s="65"/>
      <c r="Z102" s="65"/>
      <c r="AA102" s="65"/>
      <c r="AB102" s="65"/>
    </row>
    <row r="103" spans="1:28" ht="15.75" customHeight="1" x14ac:dyDescent="0.25">
      <c r="A103" s="168"/>
      <c r="B103" s="65"/>
      <c r="C103" s="99"/>
      <c r="D103" s="100"/>
      <c r="E103" s="99"/>
      <c r="F103" s="99"/>
      <c r="G103" s="98"/>
      <c r="H103" s="98"/>
      <c r="I103" s="98"/>
      <c r="J103" s="98"/>
      <c r="K103" s="98"/>
      <c r="L103" s="99"/>
      <c r="M103" s="162"/>
      <c r="N103" s="99"/>
      <c r="O103" s="99"/>
      <c r="P103" s="65"/>
      <c r="Q103" s="65"/>
      <c r="R103" s="65"/>
      <c r="S103" s="99"/>
      <c r="T103" s="99"/>
      <c r="U103" s="65"/>
      <c r="V103" s="65"/>
      <c r="W103" s="65"/>
      <c r="X103" s="65"/>
      <c r="Y103" s="65"/>
      <c r="Z103" s="65"/>
      <c r="AA103" s="65"/>
      <c r="AB103" s="65"/>
    </row>
    <row r="104" spans="1:28" ht="15.75" customHeight="1" x14ac:dyDescent="0.25">
      <c r="A104" s="168"/>
      <c r="B104" s="65"/>
      <c r="C104" s="99"/>
      <c r="D104" s="100"/>
      <c r="E104" s="99"/>
      <c r="F104" s="99"/>
      <c r="G104" s="98"/>
      <c r="H104" s="98"/>
      <c r="I104" s="98"/>
      <c r="J104" s="98"/>
      <c r="K104" s="98"/>
      <c r="L104" s="99"/>
      <c r="M104" s="162"/>
      <c r="N104" s="99"/>
      <c r="O104" s="99"/>
      <c r="P104" s="65"/>
      <c r="Q104" s="65"/>
      <c r="R104" s="65"/>
      <c r="S104" s="99"/>
      <c r="T104" s="99"/>
      <c r="U104" s="65"/>
      <c r="V104" s="65"/>
      <c r="W104" s="65"/>
      <c r="X104" s="65"/>
      <c r="Y104" s="65"/>
      <c r="Z104" s="65"/>
      <c r="AA104" s="65"/>
      <c r="AB104" s="65"/>
    </row>
    <row r="105" spans="1:28" ht="15.75" customHeight="1" x14ac:dyDescent="0.25">
      <c r="A105" s="168"/>
      <c r="B105" s="65"/>
      <c r="C105" s="99"/>
      <c r="D105" s="100"/>
      <c r="E105" s="99"/>
      <c r="F105" s="99"/>
      <c r="G105" s="98"/>
      <c r="H105" s="98"/>
      <c r="I105" s="98"/>
      <c r="J105" s="98"/>
      <c r="K105" s="98"/>
      <c r="L105" s="99"/>
      <c r="M105" s="162"/>
      <c r="N105" s="99"/>
      <c r="O105" s="99"/>
      <c r="P105" s="65"/>
      <c r="Q105" s="65"/>
      <c r="R105" s="65"/>
      <c r="S105" s="99"/>
      <c r="T105" s="99"/>
      <c r="U105" s="65"/>
      <c r="V105" s="65"/>
      <c r="W105" s="65"/>
      <c r="X105" s="65"/>
      <c r="Y105" s="65"/>
      <c r="Z105" s="65"/>
      <c r="AA105" s="65"/>
      <c r="AB105" s="65"/>
    </row>
    <row r="106" spans="1:28" ht="15.75" customHeight="1" x14ac:dyDescent="0.25">
      <c r="A106" s="168"/>
      <c r="B106" s="65"/>
      <c r="C106" s="99"/>
      <c r="D106" s="100"/>
      <c r="E106" s="99"/>
      <c r="F106" s="99"/>
      <c r="G106" s="98"/>
      <c r="H106" s="98"/>
      <c r="I106" s="98"/>
      <c r="J106" s="98"/>
      <c r="K106" s="98"/>
      <c r="L106" s="99"/>
      <c r="M106" s="162"/>
      <c r="N106" s="99"/>
      <c r="O106" s="99"/>
      <c r="P106" s="65"/>
      <c r="Q106" s="65"/>
      <c r="R106" s="65"/>
      <c r="S106" s="99"/>
      <c r="T106" s="99"/>
      <c r="U106" s="65"/>
      <c r="V106" s="65"/>
      <c r="W106" s="65"/>
      <c r="X106" s="65"/>
      <c r="Y106" s="65"/>
      <c r="Z106" s="65"/>
      <c r="AA106" s="65"/>
      <c r="AB106" s="65"/>
    </row>
    <row r="107" spans="1:28" ht="15.75" customHeight="1" x14ac:dyDescent="0.25">
      <c r="A107" s="168"/>
      <c r="B107" s="65"/>
      <c r="C107" s="99"/>
      <c r="D107" s="100"/>
      <c r="E107" s="99"/>
      <c r="F107" s="99"/>
      <c r="G107" s="98"/>
      <c r="H107" s="98"/>
      <c r="I107" s="98"/>
      <c r="J107" s="98"/>
      <c r="K107" s="98"/>
      <c r="L107" s="99"/>
      <c r="M107" s="162"/>
      <c r="N107" s="99"/>
      <c r="O107" s="99"/>
      <c r="P107" s="65"/>
      <c r="Q107" s="65"/>
      <c r="R107" s="65"/>
      <c r="S107" s="99"/>
      <c r="T107" s="99"/>
      <c r="U107" s="65"/>
      <c r="V107" s="65"/>
      <c r="W107" s="65"/>
      <c r="X107" s="65"/>
      <c r="Y107" s="65"/>
      <c r="Z107" s="65"/>
      <c r="AA107" s="65"/>
      <c r="AB107" s="65"/>
    </row>
    <row r="108" spans="1:28" ht="15.75" customHeight="1" x14ac:dyDescent="0.25">
      <c r="A108" s="168"/>
      <c r="B108" s="65"/>
      <c r="C108" s="99"/>
      <c r="D108" s="100"/>
      <c r="E108" s="99"/>
      <c r="F108" s="99"/>
      <c r="G108" s="98"/>
      <c r="H108" s="98"/>
      <c r="I108" s="98"/>
      <c r="J108" s="98"/>
      <c r="K108" s="98"/>
      <c r="L108" s="99"/>
      <c r="M108" s="162"/>
      <c r="N108" s="99"/>
      <c r="O108" s="99"/>
      <c r="P108" s="65"/>
      <c r="Q108" s="65"/>
      <c r="R108" s="65"/>
      <c r="S108" s="99"/>
      <c r="T108" s="99"/>
      <c r="U108" s="65"/>
      <c r="V108" s="65"/>
      <c r="W108" s="65"/>
      <c r="X108" s="65"/>
      <c r="Y108" s="65"/>
      <c r="Z108" s="65"/>
      <c r="AA108" s="65"/>
      <c r="AB108" s="65"/>
    </row>
    <row r="109" spans="1:28" ht="15.75" customHeight="1" x14ac:dyDescent="0.25">
      <c r="A109" s="168"/>
      <c r="B109" s="65"/>
      <c r="C109" s="99"/>
      <c r="D109" s="100"/>
      <c r="E109" s="99"/>
      <c r="F109" s="99"/>
      <c r="G109" s="98"/>
      <c r="H109" s="98"/>
      <c r="I109" s="98"/>
      <c r="J109" s="98"/>
      <c r="K109" s="98"/>
      <c r="L109" s="99"/>
      <c r="M109" s="162"/>
      <c r="N109" s="99"/>
      <c r="O109" s="99"/>
      <c r="P109" s="65"/>
      <c r="Q109" s="65"/>
      <c r="R109" s="65"/>
      <c r="S109" s="99"/>
      <c r="T109" s="99"/>
      <c r="U109" s="65"/>
      <c r="V109" s="65"/>
      <c r="W109" s="65"/>
      <c r="X109" s="65"/>
      <c r="Y109" s="65"/>
      <c r="Z109" s="65"/>
      <c r="AA109" s="65"/>
      <c r="AB109" s="65"/>
    </row>
    <row r="110" spans="1:28" ht="15.75" customHeight="1" x14ac:dyDescent="0.25">
      <c r="A110" s="168"/>
      <c r="B110" s="65"/>
      <c r="C110" s="99"/>
      <c r="D110" s="100"/>
      <c r="E110" s="99"/>
      <c r="F110" s="99"/>
      <c r="G110" s="98"/>
      <c r="H110" s="98"/>
      <c r="I110" s="98"/>
      <c r="J110" s="98"/>
      <c r="K110" s="98"/>
      <c r="L110" s="99"/>
      <c r="M110" s="162"/>
      <c r="N110" s="99"/>
      <c r="O110" s="99"/>
      <c r="P110" s="65"/>
      <c r="Q110" s="65"/>
      <c r="R110" s="65"/>
      <c r="S110" s="99"/>
      <c r="T110" s="99"/>
      <c r="U110" s="65"/>
      <c r="V110" s="65"/>
      <c r="W110" s="65"/>
      <c r="X110" s="65"/>
      <c r="Y110" s="65"/>
      <c r="Z110" s="65"/>
      <c r="AA110" s="65"/>
      <c r="AB110" s="65"/>
    </row>
    <row r="111" spans="1:28" ht="15.75" customHeight="1" x14ac:dyDescent="0.25">
      <c r="A111" s="168"/>
      <c r="B111" s="65"/>
      <c r="C111" s="99"/>
      <c r="D111" s="100"/>
      <c r="E111" s="99"/>
      <c r="F111" s="99"/>
      <c r="G111" s="98"/>
      <c r="H111" s="98"/>
      <c r="I111" s="98"/>
      <c r="J111" s="98"/>
      <c r="K111" s="98"/>
      <c r="L111" s="99"/>
      <c r="M111" s="162"/>
      <c r="N111" s="99"/>
      <c r="O111" s="99"/>
      <c r="P111" s="65"/>
      <c r="Q111" s="65"/>
      <c r="R111" s="65"/>
      <c r="S111" s="99"/>
      <c r="T111" s="99"/>
      <c r="U111" s="65"/>
      <c r="V111" s="65"/>
      <c r="W111" s="65"/>
      <c r="X111" s="65"/>
      <c r="Y111" s="65"/>
      <c r="Z111" s="65"/>
      <c r="AA111" s="65"/>
      <c r="AB111" s="65"/>
    </row>
    <row r="112" spans="1:28" ht="15.75" customHeight="1" x14ac:dyDescent="0.25">
      <c r="A112" s="168"/>
      <c r="B112" s="65"/>
      <c r="C112" s="99"/>
      <c r="D112" s="100"/>
      <c r="E112" s="99"/>
      <c r="F112" s="99"/>
      <c r="G112" s="98"/>
      <c r="H112" s="98"/>
      <c r="I112" s="98"/>
      <c r="J112" s="98"/>
      <c r="K112" s="98"/>
      <c r="L112" s="99"/>
      <c r="M112" s="162"/>
      <c r="N112" s="99"/>
      <c r="O112" s="99"/>
      <c r="P112" s="65"/>
      <c r="Q112" s="65"/>
      <c r="R112" s="65"/>
      <c r="S112" s="99"/>
      <c r="T112" s="99"/>
      <c r="U112" s="65"/>
      <c r="V112" s="65"/>
      <c r="W112" s="65"/>
      <c r="X112" s="65"/>
      <c r="Y112" s="65"/>
      <c r="Z112" s="65"/>
      <c r="AA112" s="65"/>
      <c r="AB112" s="65"/>
    </row>
    <row r="113" spans="1:28" ht="15.75" customHeight="1" x14ac:dyDescent="0.25">
      <c r="A113" s="168"/>
      <c r="B113" s="65"/>
      <c r="C113" s="99"/>
      <c r="D113" s="100"/>
      <c r="E113" s="99"/>
      <c r="F113" s="99"/>
      <c r="G113" s="98"/>
      <c r="H113" s="98"/>
      <c r="I113" s="98"/>
      <c r="J113" s="98"/>
      <c r="K113" s="98"/>
      <c r="L113" s="99"/>
      <c r="M113" s="162"/>
      <c r="N113" s="99"/>
      <c r="O113" s="99"/>
      <c r="P113" s="65"/>
      <c r="Q113" s="65"/>
      <c r="R113" s="65"/>
      <c r="S113" s="99"/>
      <c r="T113" s="99"/>
      <c r="U113" s="65"/>
      <c r="V113" s="65"/>
      <c r="W113" s="65"/>
      <c r="X113" s="65"/>
      <c r="Y113" s="65"/>
      <c r="Z113" s="65"/>
      <c r="AA113" s="65"/>
      <c r="AB113" s="65"/>
    </row>
    <row r="114" spans="1:28" ht="15.75" customHeight="1" x14ac:dyDescent="0.25">
      <c r="A114" s="168"/>
      <c r="B114" s="65"/>
      <c r="C114" s="99"/>
      <c r="D114" s="100"/>
      <c r="E114" s="99"/>
      <c r="F114" s="99"/>
      <c r="G114" s="98"/>
      <c r="H114" s="98"/>
      <c r="I114" s="98"/>
      <c r="J114" s="98"/>
      <c r="K114" s="98"/>
      <c r="L114" s="99"/>
      <c r="M114" s="162"/>
      <c r="N114" s="99"/>
      <c r="O114" s="99"/>
      <c r="P114" s="65"/>
      <c r="Q114" s="65"/>
      <c r="R114" s="65"/>
      <c r="S114" s="99"/>
      <c r="T114" s="99"/>
      <c r="U114" s="65"/>
      <c r="V114" s="65"/>
      <c r="W114" s="65"/>
      <c r="X114" s="65"/>
      <c r="Y114" s="65"/>
      <c r="Z114" s="65"/>
      <c r="AA114" s="65"/>
      <c r="AB114" s="65"/>
    </row>
    <row r="115" spans="1:28" ht="15.75" customHeight="1" x14ac:dyDescent="0.25">
      <c r="A115" s="168"/>
      <c r="B115" s="65"/>
      <c r="C115" s="99"/>
      <c r="D115" s="100"/>
      <c r="E115" s="99"/>
      <c r="F115" s="99"/>
      <c r="G115" s="98"/>
      <c r="H115" s="98"/>
      <c r="I115" s="98"/>
      <c r="J115" s="98"/>
      <c r="K115" s="98"/>
      <c r="L115" s="99"/>
      <c r="M115" s="162"/>
      <c r="N115" s="99"/>
      <c r="O115" s="99"/>
      <c r="P115" s="65"/>
      <c r="Q115" s="65"/>
      <c r="R115" s="65"/>
      <c r="S115" s="99"/>
      <c r="T115" s="99"/>
      <c r="U115" s="65"/>
      <c r="V115" s="65"/>
      <c r="W115" s="65"/>
      <c r="X115" s="65"/>
      <c r="Y115" s="65"/>
      <c r="Z115" s="65"/>
      <c r="AA115" s="65"/>
      <c r="AB115" s="65"/>
    </row>
    <row r="116" spans="1:28" ht="15.75" customHeight="1" x14ac:dyDescent="0.25">
      <c r="A116" s="168"/>
      <c r="B116" s="65"/>
      <c r="C116" s="99"/>
      <c r="D116" s="100"/>
      <c r="E116" s="99"/>
      <c r="F116" s="99"/>
      <c r="G116" s="98"/>
      <c r="H116" s="98"/>
      <c r="I116" s="98"/>
      <c r="J116" s="98"/>
      <c r="K116" s="98"/>
      <c r="L116" s="99"/>
      <c r="M116" s="162"/>
      <c r="N116" s="99"/>
      <c r="O116" s="99"/>
      <c r="P116" s="65"/>
      <c r="Q116" s="65"/>
      <c r="R116" s="65"/>
      <c r="S116" s="99"/>
      <c r="T116" s="99"/>
      <c r="U116" s="65"/>
      <c r="V116" s="65"/>
      <c r="W116" s="65"/>
      <c r="X116" s="65"/>
      <c r="Y116" s="65"/>
      <c r="Z116" s="65"/>
      <c r="AA116" s="65"/>
      <c r="AB116" s="65"/>
    </row>
    <row r="117" spans="1:28" ht="15.75" customHeight="1" x14ac:dyDescent="0.25">
      <c r="A117" s="168"/>
      <c r="B117" s="65"/>
      <c r="C117" s="99"/>
      <c r="D117" s="100"/>
      <c r="E117" s="99"/>
      <c r="F117" s="99"/>
      <c r="G117" s="98"/>
      <c r="H117" s="98"/>
      <c r="I117" s="98"/>
      <c r="J117" s="98"/>
      <c r="K117" s="98"/>
      <c r="L117" s="99"/>
      <c r="M117" s="162"/>
      <c r="N117" s="99"/>
      <c r="O117" s="99"/>
      <c r="P117" s="65"/>
      <c r="Q117" s="65"/>
      <c r="R117" s="65"/>
      <c r="S117" s="99"/>
      <c r="T117" s="99"/>
      <c r="U117" s="65"/>
      <c r="V117" s="65"/>
      <c r="W117" s="65"/>
      <c r="X117" s="65"/>
      <c r="Y117" s="65"/>
      <c r="Z117" s="65"/>
      <c r="AA117" s="65"/>
      <c r="AB117" s="65"/>
    </row>
    <row r="118" spans="1:28" ht="15.75" customHeight="1" x14ac:dyDescent="0.25">
      <c r="A118" s="168"/>
      <c r="B118" s="65"/>
      <c r="C118" s="99"/>
      <c r="D118" s="100"/>
      <c r="E118" s="99"/>
      <c r="F118" s="99"/>
      <c r="G118" s="98"/>
      <c r="H118" s="98"/>
      <c r="I118" s="98"/>
      <c r="J118" s="98"/>
      <c r="K118" s="98"/>
      <c r="L118" s="99"/>
      <c r="M118" s="162"/>
      <c r="N118" s="99"/>
      <c r="O118" s="99"/>
      <c r="P118" s="65"/>
      <c r="Q118" s="65"/>
      <c r="R118" s="65"/>
      <c r="S118" s="99"/>
      <c r="T118" s="99"/>
      <c r="U118" s="65"/>
      <c r="V118" s="65"/>
      <c r="W118" s="65"/>
      <c r="X118" s="65"/>
      <c r="Y118" s="65"/>
      <c r="Z118" s="65"/>
      <c r="AA118" s="65"/>
      <c r="AB118" s="65"/>
    </row>
    <row r="119" spans="1:28" ht="15.75" customHeight="1" x14ac:dyDescent="0.25">
      <c r="A119" s="168"/>
      <c r="B119" s="65"/>
      <c r="C119" s="99"/>
      <c r="D119" s="100"/>
      <c r="E119" s="99"/>
      <c r="F119" s="99"/>
      <c r="G119" s="98"/>
      <c r="H119" s="98"/>
      <c r="I119" s="98"/>
      <c r="J119" s="98"/>
      <c r="K119" s="98"/>
      <c r="L119" s="99"/>
      <c r="M119" s="162"/>
      <c r="N119" s="99"/>
      <c r="O119" s="99"/>
      <c r="P119" s="65"/>
      <c r="Q119" s="65"/>
      <c r="R119" s="65"/>
      <c r="S119" s="99"/>
      <c r="T119" s="99"/>
      <c r="U119" s="65"/>
      <c r="V119" s="65"/>
      <c r="W119" s="65"/>
      <c r="X119" s="65"/>
      <c r="Y119" s="65"/>
      <c r="Z119" s="65"/>
      <c r="AA119" s="65"/>
      <c r="AB119" s="65"/>
    </row>
    <row r="120" spans="1:28" ht="15.75" customHeight="1" x14ac:dyDescent="0.25">
      <c r="A120" s="168"/>
      <c r="B120" s="65"/>
      <c r="C120" s="99"/>
      <c r="D120" s="100"/>
      <c r="E120" s="99"/>
      <c r="F120" s="99"/>
      <c r="G120" s="98"/>
      <c r="H120" s="98"/>
      <c r="I120" s="98"/>
      <c r="J120" s="98"/>
      <c r="K120" s="98"/>
      <c r="L120" s="99"/>
      <c r="M120" s="162"/>
      <c r="N120" s="99"/>
      <c r="O120" s="99"/>
      <c r="P120" s="65"/>
      <c r="Q120" s="65"/>
      <c r="R120" s="65"/>
      <c r="S120" s="99"/>
      <c r="T120" s="99"/>
      <c r="U120" s="65"/>
      <c r="V120" s="65"/>
      <c r="W120" s="65"/>
      <c r="X120" s="65"/>
      <c r="Y120" s="65"/>
      <c r="Z120" s="65"/>
      <c r="AA120" s="65"/>
      <c r="AB120" s="65"/>
    </row>
    <row r="121" spans="1:28" ht="15.75" customHeight="1" x14ac:dyDescent="0.25">
      <c r="A121" s="168"/>
      <c r="B121" s="65"/>
      <c r="C121" s="99"/>
      <c r="D121" s="100"/>
      <c r="E121" s="99"/>
      <c r="F121" s="99"/>
      <c r="G121" s="98"/>
      <c r="H121" s="98"/>
      <c r="I121" s="98"/>
      <c r="J121" s="98"/>
      <c r="K121" s="98"/>
      <c r="L121" s="99"/>
      <c r="M121" s="162"/>
      <c r="N121" s="99"/>
      <c r="O121" s="99"/>
      <c r="P121" s="65"/>
      <c r="Q121" s="65"/>
      <c r="R121" s="65"/>
      <c r="S121" s="99"/>
      <c r="T121" s="99"/>
      <c r="U121" s="65"/>
      <c r="V121" s="65"/>
      <c r="W121" s="65"/>
      <c r="X121" s="65"/>
      <c r="Y121" s="65"/>
      <c r="Z121" s="65"/>
      <c r="AA121" s="65"/>
      <c r="AB121" s="65"/>
    </row>
    <row r="122" spans="1:28" ht="15.75" customHeight="1" x14ac:dyDescent="0.25">
      <c r="A122" s="168"/>
      <c r="B122" s="65"/>
      <c r="C122" s="99"/>
      <c r="D122" s="100"/>
      <c r="E122" s="99"/>
      <c r="F122" s="99"/>
      <c r="G122" s="98"/>
      <c r="H122" s="98"/>
      <c r="I122" s="98"/>
      <c r="J122" s="98"/>
      <c r="K122" s="98"/>
      <c r="L122" s="99"/>
      <c r="M122" s="162"/>
      <c r="N122" s="99"/>
      <c r="O122" s="99"/>
      <c r="P122" s="65"/>
      <c r="Q122" s="65"/>
      <c r="R122" s="65"/>
      <c r="S122" s="99"/>
      <c r="T122" s="99"/>
      <c r="U122" s="65"/>
      <c r="V122" s="65"/>
      <c r="W122" s="65"/>
      <c r="X122" s="65"/>
      <c r="Y122" s="65"/>
      <c r="Z122" s="65"/>
      <c r="AA122" s="65"/>
      <c r="AB122" s="65"/>
    </row>
    <row r="123" spans="1:28" ht="15.75" customHeight="1" x14ac:dyDescent="0.25">
      <c r="A123" s="168"/>
      <c r="B123" s="65"/>
      <c r="C123" s="99"/>
      <c r="D123" s="100"/>
      <c r="E123" s="99"/>
      <c r="F123" s="99"/>
      <c r="G123" s="98"/>
      <c r="H123" s="98"/>
      <c r="I123" s="98"/>
      <c r="J123" s="98"/>
      <c r="K123" s="98"/>
      <c r="L123" s="99"/>
      <c r="M123" s="162"/>
      <c r="N123" s="99"/>
      <c r="O123" s="99"/>
      <c r="P123" s="65"/>
      <c r="Q123" s="65"/>
      <c r="R123" s="65"/>
      <c r="S123" s="99"/>
      <c r="T123" s="99"/>
      <c r="U123" s="65"/>
      <c r="V123" s="65"/>
      <c r="W123" s="65"/>
      <c r="X123" s="65"/>
      <c r="Y123" s="65"/>
      <c r="Z123" s="65"/>
      <c r="AA123" s="65"/>
      <c r="AB123" s="65"/>
    </row>
    <row r="124" spans="1:28" ht="15.75" customHeight="1" x14ac:dyDescent="0.25">
      <c r="A124" s="168"/>
      <c r="B124" s="65"/>
      <c r="C124" s="99"/>
      <c r="D124" s="100"/>
      <c r="E124" s="99"/>
      <c r="F124" s="99"/>
      <c r="G124" s="98"/>
      <c r="H124" s="98"/>
      <c r="I124" s="98"/>
      <c r="J124" s="98"/>
      <c r="K124" s="98"/>
      <c r="L124" s="99"/>
      <c r="M124" s="162"/>
      <c r="N124" s="99"/>
      <c r="O124" s="99"/>
      <c r="P124" s="65"/>
      <c r="Q124" s="65"/>
      <c r="R124" s="65"/>
      <c r="S124" s="99"/>
      <c r="T124" s="99"/>
      <c r="U124" s="65"/>
      <c r="V124" s="65"/>
      <c r="W124" s="65"/>
      <c r="X124" s="65"/>
      <c r="Y124" s="65"/>
      <c r="Z124" s="65"/>
      <c r="AA124" s="65"/>
      <c r="AB124" s="65"/>
    </row>
    <row r="125" spans="1:28" ht="15.75" customHeight="1" x14ac:dyDescent="0.25">
      <c r="A125" s="168"/>
      <c r="B125" s="65"/>
      <c r="C125" s="99"/>
      <c r="D125" s="100"/>
      <c r="E125" s="99"/>
      <c r="F125" s="99"/>
      <c r="G125" s="98"/>
      <c r="H125" s="98"/>
      <c r="I125" s="98"/>
      <c r="J125" s="98"/>
      <c r="K125" s="98"/>
      <c r="L125" s="99"/>
      <c r="M125" s="162"/>
      <c r="N125" s="99"/>
      <c r="O125" s="99"/>
      <c r="P125" s="65"/>
      <c r="Q125" s="65"/>
      <c r="R125" s="65"/>
      <c r="S125" s="99"/>
      <c r="T125" s="99"/>
      <c r="U125" s="65"/>
      <c r="V125" s="65"/>
      <c r="W125" s="65"/>
      <c r="X125" s="65"/>
      <c r="Y125" s="65"/>
      <c r="Z125" s="65"/>
      <c r="AA125" s="65"/>
      <c r="AB125" s="65"/>
    </row>
    <row r="126" spans="1:28" ht="15.75" customHeight="1" x14ac:dyDescent="0.25">
      <c r="A126" s="168"/>
      <c r="B126" s="65"/>
      <c r="C126" s="99"/>
      <c r="D126" s="100"/>
      <c r="E126" s="99"/>
      <c r="F126" s="99"/>
      <c r="G126" s="98"/>
      <c r="H126" s="98"/>
      <c r="I126" s="98"/>
      <c r="J126" s="98"/>
      <c r="K126" s="98"/>
      <c r="L126" s="99"/>
      <c r="M126" s="162"/>
      <c r="N126" s="99"/>
      <c r="O126" s="99"/>
      <c r="P126" s="65"/>
      <c r="Q126" s="65"/>
      <c r="R126" s="65"/>
      <c r="S126" s="99"/>
      <c r="T126" s="99"/>
      <c r="U126" s="65"/>
      <c r="V126" s="65"/>
      <c r="W126" s="65"/>
      <c r="X126" s="65"/>
      <c r="Y126" s="65"/>
      <c r="Z126" s="65"/>
      <c r="AA126" s="65"/>
      <c r="AB126" s="65"/>
    </row>
    <row r="127" spans="1:28" ht="15.75" customHeight="1" x14ac:dyDescent="0.25">
      <c r="A127" s="168"/>
      <c r="B127" s="65"/>
      <c r="C127" s="99"/>
      <c r="D127" s="100"/>
      <c r="E127" s="99"/>
      <c r="F127" s="99"/>
      <c r="G127" s="98"/>
      <c r="H127" s="98"/>
      <c r="I127" s="98"/>
      <c r="J127" s="98"/>
      <c r="K127" s="98"/>
      <c r="L127" s="99"/>
      <c r="M127" s="162"/>
      <c r="N127" s="99"/>
      <c r="O127" s="99"/>
      <c r="P127" s="65"/>
      <c r="Q127" s="65"/>
      <c r="R127" s="65"/>
      <c r="S127" s="99"/>
      <c r="T127" s="99"/>
      <c r="U127" s="65"/>
      <c r="V127" s="65"/>
      <c r="W127" s="65"/>
      <c r="X127" s="65"/>
      <c r="Y127" s="65"/>
      <c r="Z127" s="65"/>
      <c r="AA127" s="65"/>
      <c r="AB127" s="65"/>
    </row>
    <row r="128" spans="1:28" ht="15.75" customHeight="1" x14ac:dyDescent="0.25">
      <c r="A128" s="168"/>
      <c r="B128" s="65"/>
      <c r="C128" s="99"/>
      <c r="D128" s="100"/>
      <c r="E128" s="99"/>
      <c r="F128" s="99"/>
      <c r="G128" s="98"/>
      <c r="H128" s="98"/>
      <c r="I128" s="98"/>
      <c r="J128" s="98"/>
      <c r="K128" s="98"/>
      <c r="L128" s="99"/>
      <c r="M128" s="162"/>
      <c r="N128" s="99"/>
      <c r="O128" s="99"/>
      <c r="P128" s="65"/>
      <c r="Q128" s="65"/>
      <c r="R128" s="65"/>
      <c r="S128" s="99"/>
      <c r="T128" s="99"/>
      <c r="U128" s="65"/>
      <c r="V128" s="65"/>
      <c r="W128" s="65"/>
      <c r="X128" s="65"/>
      <c r="Y128" s="65"/>
      <c r="Z128" s="65"/>
      <c r="AA128" s="65"/>
      <c r="AB128" s="65"/>
    </row>
    <row r="129" spans="1:28" ht="15.75" customHeight="1" x14ac:dyDescent="0.25">
      <c r="A129" s="168"/>
      <c r="B129" s="65"/>
      <c r="C129" s="99"/>
      <c r="D129" s="100"/>
      <c r="E129" s="99"/>
      <c r="F129" s="99"/>
      <c r="G129" s="98"/>
      <c r="H129" s="98"/>
      <c r="I129" s="98"/>
      <c r="J129" s="98"/>
      <c r="K129" s="98"/>
      <c r="L129" s="99"/>
      <c r="M129" s="162"/>
      <c r="N129" s="99"/>
      <c r="O129" s="99"/>
      <c r="P129" s="65"/>
      <c r="Q129" s="65"/>
      <c r="R129" s="65"/>
      <c r="S129" s="99"/>
      <c r="T129" s="99"/>
      <c r="U129" s="65"/>
      <c r="V129" s="65"/>
      <c r="W129" s="65"/>
      <c r="X129" s="65"/>
      <c r="Y129" s="65"/>
      <c r="Z129" s="65"/>
      <c r="AA129" s="65"/>
      <c r="AB129" s="65"/>
    </row>
    <row r="130" spans="1:28" ht="15.75" customHeight="1" x14ac:dyDescent="0.25">
      <c r="A130" s="168"/>
      <c r="B130" s="65"/>
      <c r="C130" s="99"/>
      <c r="D130" s="100"/>
      <c r="E130" s="99"/>
      <c r="F130" s="99"/>
      <c r="G130" s="98"/>
      <c r="H130" s="98"/>
      <c r="I130" s="98"/>
      <c r="J130" s="98"/>
      <c r="K130" s="98"/>
      <c r="L130" s="99"/>
      <c r="M130" s="162"/>
      <c r="N130" s="99"/>
      <c r="O130" s="99"/>
      <c r="P130" s="65"/>
      <c r="Q130" s="65"/>
      <c r="R130" s="65"/>
      <c r="S130" s="99"/>
      <c r="T130" s="99"/>
      <c r="U130" s="65"/>
      <c r="V130" s="65"/>
      <c r="W130" s="65"/>
      <c r="X130" s="65"/>
      <c r="Y130" s="65"/>
      <c r="Z130" s="65"/>
      <c r="AA130" s="65"/>
      <c r="AB130" s="65"/>
    </row>
    <row r="131" spans="1:28" ht="15.75" customHeight="1" x14ac:dyDescent="0.25">
      <c r="A131" s="168"/>
      <c r="B131" s="65"/>
      <c r="C131" s="99"/>
      <c r="D131" s="100"/>
      <c r="E131" s="99"/>
      <c r="F131" s="99"/>
      <c r="G131" s="98"/>
      <c r="H131" s="98"/>
      <c r="I131" s="98"/>
      <c r="J131" s="98"/>
      <c r="K131" s="98"/>
      <c r="L131" s="99"/>
      <c r="M131" s="162"/>
      <c r="N131" s="99"/>
      <c r="O131" s="99"/>
      <c r="P131" s="65"/>
      <c r="Q131" s="65"/>
      <c r="R131" s="65"/>
      <c r="S131" s="99"/>
      <c r="T131" s="99"/>
      <c r="U131" s="65"/>
      <c r="V131" s="65"/>
      <c r="W131" s="65"/>
      <c r="X131" s="65"/>
      <c r="Y131" s="65"/>
      <c r="Z131" s="65"/>
      <c r="AA131" s="65"/>
      <c r="AB131" s="65"/>
    </row>
    <row r="132" spans="1:28" ht="15.75" customHeight="1" x14ac:dyDescent="0.25">
      <c r="A132" s="168"/>
      <c r="B132" s="65"/>
      <c r="C132" s="99"/>
      <c r="D132" s="100"/>
      <c r="E132" s="99"/>
      <c r="F132" s="99"/>
      <c r="G132" s="98"/>
      <c r="H132" s="98"/>
      <c r="I132" s="98"/>
      <c r="J132" s="98"/>
      <c r="K132" s="98"/>
      <c r="L132" s="99"/>
      <c r="M132" s="162"/>
      <c r="N132" s="99"/>
      <c r="O132" s="99"/>
      <c r="P132" s="65"/>
      <c r="Q132" s="65"/>
      <c r="R132" s="65"/>
      <c r="S132" s="99"/>
      <c r="T132" s="99"/>
      <c r="U132" s="65"/>
      <c r="V132" s="65"/>
      <c r="W132" s="65"/>
      <c r="X132" s="65"/>
      <c r="Y132" s="65"/>
      <c r="Z132" s="65"/>
      <c r="AA132" s="65"/>
      <c r="AB132" s="65"/>
    </row>
    <row r="133" spans="1:28" ht="15.75" customHeight="1" x14ac:dyDescent="0.25">
      <c r="A133" s="168"/>
      <c r="B133" s="65"/>
      <c r="C133" s="99"/>
      <c r="D133" s="100"/>
      <c r="E133" s="99"/>
      <c r="F133" s="99"/>
      <c r="G133" s="98"/>
      <c r="H133" s="98"/>
      <c r="I133" s="98"/>
      <c r="J133" s="98"/>
      <c r="K133" s="98"/>
      <c r="L133" s="99"/>
      <c r="M133" s="162"/>
      <c r="N133" s="99"/>
      <c r="O133" s="99"/>
      <c r="P133" s="65"/>
      <c r="Q133" s="65"/>
      <c r="R133" s="65"/>
      <c r="S133" s="99"/>
      <c r="T133" s="99"/>
      <c r="U133" s="65"/>
      <c r="V133" s="65"/>
      <c r="W133" s="65"/>
      <c r="X133" s="65"/>
      <c r="Y133" s="65"/>
      <c r="Z133" s="65"/>
      <c r="AA133" s="65"/>
      <c r="AB133" s="65"/>
    </row>
    <row r="134" spans="1:28" ht="15.75" customHeight="1" x14ac:dyDescent="0.25">
      <c r="A134" s="168"/>
      <c r="B134" s="65"/>
      <c r="C134" s="99"/>
      <c r="D134" s="100"/>
      <c r="E134" s="99"/>
      <c r="F134" s="99"/>
      <c r="G134" s="98"/>
      <c r="H134" s="98"/>
      <c r="I134" s="98"/>
      <c r="J134" s="98"/>
      <c r="K134" s="98"/>
      <c r="L134" s="99"/>
      <c r="M134" s="162"/>
      <c r="N134" s="99"/>
      <c r="O134" s="99"/>
      <c r="P134" s="65"/>
      <c r="Q134" s="65"/>
      <c r="R134" s="65"/>
      <c r="S134" s="99"/>
      <c r="T134" s="99"/>
      <c r="U134" s="65"/>
      <c r="V134" s="65"/>
      <c r="W134" s="65"/>
      <c r="X134" s="65"/>
      <c r="Y134" s="65"/>
      <c r="Z134" s="65"/>
      <c r="AA134" s="65"/>
      <c r="AB134" s="65"/>
    </row>
    <row r="135" spans="1:28" ht="15.75" customHeight="1" x14ac:dyDescent="0.25">
      <c r="A135" s="168"/>
      <c r="B135" s="65"/>
      <c r="C135" s="99"/>
      <c r="D135" s="100"/>
      <c r="E135" s="99"/>
      <c r="F135" s="99"/>
      <c r="G135" s="98"/>
      <c r="H135" s="98"/>
      <c r="I135" s="98"/>
      <c r="J135" s="98"/>
      <c r="K135" s="98"/>
      <c r="L135" s="99"/>
      <c r="M135" s="162"/>
      <c r="N135" s="99"/>
      <c r="O135" s="99"/>
      <c r="P135" s="65"/>
      <c r="Q135" s="65"/>
      <c r="R135" s="65"/>
      <c r="S135" s="99"/>
      <c r="T135" s="99"/>
      <c r="U135" s="65"/>
      <c r="V135" s="65"/>
      <c r="W135" s="65"/>
      <c r="X135" s="65"/>
      <c r="Y135" s="65"/>
      <c r="Z135" s="65"/>
      <c r="AA135" s="65"/>
      <c r="AB135" s="65"/>
    </row>
    <row r="136" spans="1:28" ht="15.75" customHeight="1" x14ac:dyDescent="0.25">
      <c r="A136" s="168"/>
      <c r="B136" s="65"/>
      <c r="C136" s="99"/>
      <c r="D136" s="100"/>
      <c r="E136" s="99"/>
      <c r="F136" s="99"/>
      <c r="G136" s="98"/>
      <c r="H136" s="98"/>
      <c r="I136" s="98"/>
      <c r="J136" s="98"/>
      <c r="K136" s="98"/>
      <c r="L136" s="99"/>
      <c r="M136" s="162"/>
      <c r="N136" s="99"/>
      <c r="O136" s="99"/>
      <c r="P136" s="65"/>
      <c r="Q136" s="65"/>
      <c r="R136" s="65"/>
      <c r="S136" s="99"/>
      <c r="T136" s="99"/>
      <c r="U136" s="65"/>
      <c r="V136" s="65"/>
      <c r="W136" s="65"/>
      <c r="X136" s="65"/>
      <c r="Y136" s="65"/>
      <c r="Z136" s="65"/>
      <c r="AA136" s="65"/>
      <c r="AB136" s="65"/>
    </row>
    <row r="137" spans="1:28" ht="15.75" customHeight="1" x14ac:dyDescent="0.25">
      <c r="A137" s="168"/>
      <c r="B137" s="65"/>
      <c r="C137" s="99"/>
      <c r="D137" s="100"/>
      <c r="E137" s="99"/>
      <c r="F137" s="99"/>
      <c r="G137" s="98"/>
      <c r="H137" s="98"/>
      <c r="I137" s="98"/>
      <c r="J137" s="98"/>
      <c r="K137" s="98"/>
      <c r="L137" s="99"/>
      <c r="M137" s="162"/>
      <c r="N137" s="99"/>
      <c r="O137" s="99"/>
      <c r="P137" s="65"/>
      <c r="Q137" s="65"/>
      <c r="R137" s="65"/>
      <c r="S137" s="99"/>
      <c r="T137" s="99"/>
      <c r="U137" s="65"/>
      <c r="V137" s="65"/>
      <c r="W137" s="65"/>
      <c r="X137" s="65"/>
      <c r="Y137" s="65"/>
      <c r="Z137" s="65"/>
      <c r="AA137" s="65"/>
      <c r="AB137" s="65"/>
    </row>
    <row r="138" spans="1:28" ht="15.75" customHeight="1" x14ac:dyDescent="0.25">
      <c r="A138" s="168"/>
      <c r="B138" s="65"/>
      <c r="C138" s="99"/>
      <c r="D138" s="100"/>
      <c r="E138" s="99"/>
      <c r="F138" s="99"/>
      <c r="G138" s="98"/>
      <c r="H138" s="98"/>
      <c r="I138" s="98"/>
      <c r="J138" s="98"/>
      <c r="K138" s="98"/>
      <c r="L138" s="99"/>
      <c r="M138" s="162"/>
      <c r="N138" s="99"/>
      <c r="O138" s="99"/>
      <c r="P138" s="65"/>
      <c r="Q138" s="65"/>
      <c r="R138" s="65"/>
      <c r="S138" s="99"/>
      <c r="T138" s="99"/>
      <c r="U138" s="65"/>
      <c r="V138" s="65"/>
      <c r="W138" s="65"/>
      <c r="X138" s="65"/>
      <c r="Y138" s="65"/>
      <c r="Z138" s="65"/>
      <c r="AA138" s="65"/>
      <c r="AB138" s="65"/>
    </row>
    <row r="139" spans="1:28" ht="15.75" customHeight="1" x14ac:dyDescent="0.25">
      <c r="A139" s="168"/>
      <c r="B139" s="65"/>
      <c r="C139" s="99"/>
      <c r="D139" s="100"/>
      <c r="E139" s="99"/>
      <c r="F139" s="99"/>
      <c r="G139" s="98"/>
      <c r="H139" s="98"/>
      <c r="I139" s="98"/>
      <c r="J139" s="98"/>
      <c r="K139" s="98"/>
      <c r="L139" s="99"/>
      <c r="M139" s="162"/>
      <c r="N139" s="99"/>
      <c r="O139" s="99"/>
      <c r="P139" s="65"/>
      <c r="Q139" s="65"/>
      <c r="R139" s="65"/>
      <c r="S139" s="99"/>
      <c r="T139" s="99"/>
      <c r="U139" s="65"/>
      <c r="V139" s="65"/>
      <c r="W139" s="65"/>
      <c r="X139" s="65"/>
      <c r="Y139" s="65"/>
      <c r="Z139" s="65"/>
      <c r="AA139" s="65"/>
      <c r="AB139" s="65"/>
    </row>
    <row r="140" spans="1:28" ht="15.75" customHeight="1" x14ac:dyDescent="0.25">
      <c r="A140" s="168"/>
      <c r="B140" s="65"/>
      <c r="C140" s="99"/>
      <c r="D140" s="100"/>
      <c r="E140" s="99"/>
      <c r="F140" s="99"/>
      <c r="G140" s="98"/>
      <c r="H140" s="98"/>
      <c r="I140" s="98"/>
      <c r="J140" s="98"/>
      <c r="K140" s="98"/>
      <c r="L140" s="99"/>
      <c r="M140" s="162"/>
      <c r="N140" s="99"/>
      <c r="O140" s="99"/>
      <c r="P140" s="65"/>
      <c r="Q140" s="65"/>
      <c r="R140" s="65"/>
      <c r="S140" s="99"/>
      <c r="T140" s="99"/>
      <c r="U140" s="65"/>
      <c r="V140" s="65"/>
      <c r="W140" s="65"/>
      <c r="X140" s="65"/>
      <c r="Y140" s="65"/>
      <c r="Z140" s="65"/>
      <c r="AA140" s="65"/>
      <c r="AB140" s="65"/>
    </row>
    <row r="141" spans="1:28" ht="15.75" customHeight="1" x14ac:dyDescent="0.25">
      <c r="A141" s="168"/>
      <c r="B141" s="65"/>
      <c r="C141" s="99"/>
      <c r="D141" s="100"/>
      <c r="E141" s="99"/>
      <c r="F141" s="99"/>
      <c r="G141" s="98"/>
      <c r="H141" s="98"/>
      <c r="I141" s="98"/>
      <c r="J141" s="98"/>
      <c r="K141" s="98"/>
      <c r="L141" s="99"/>
      <c r="M141" s="162"/>
      <c r="N141" s="99"/>
      <c r="O141" s="99"/>
      <c r="P141" s="65"/>
      <c r="Q141" s="65"/>
      <c r="R141" s="65"/>
      <c r="S141" s="99"/>
      <c r="T141" s="99"/>
      <c r="U141" s="65"/>
      <c r="V141" s="65"/>
      <c r="W141" s="65"/>
      <c r="X141" s="65"/>
      <c r="Y141" s="65"/>
      <c r="Z141" s="65"/>
      <c r="AA141" s="65"/>
      <c r="AB141" s="65"/>
    </row>
    <row r="142" spans="1:28" ht="15.75" customHeight="1" x14ac:dyDescent="0.25">
      <c r="A142" s="168"/>
      <c r="B142" s="65"/>
      <c r="C142" s="99"/>
      <c r="D142" s="100"/>
      <c r="E142" s="99"/>
      <c r="F142" s="99"/>
      <c r="G142" s="98"/>
      <c r="H142" s="98"/>
      <c r="I142" s="98"/>
      <c r="J142" s="98"/>
      <c r="K142" s="98"/>
      <c r="L142" s="99"/>
      <c r="M142" s="162"/>
      <c r="N142" s="99"/>
      <c r="O142" s="99"/>
      <c r="P142" s="65"/>
      <c r="Q142" s="65"/>
      <c r="R142" s="65"/>
      <c r="S142" s="99"/>
      <c r="T142" s="99"/>
      <c r="U142" s="65"/>
      <c r="V142" s="65"/>
      <c r="W142" s="65"/>
      <c r="X142" s="65"/>
      <c r="Y142" s="65"/>
      <c r="Z142" s="65"/>
      <c r="AA142" s="65"/>
      <c r="AB142" s="65"/>
    </row>
    <row r="143" spans="1:28" ht="15.75" customHeight="1" x14ac:dyDescent="0.25">
      <c r="A143" s="168"/>
      <c r="B143" s="65"/>
      <c r="C143" s="99"/>
      <c r="D143" s="100"/>
      <c r="E143" s="99"/>
      <c r="F143" s="99"/>
      <c r="G143" s="98"/>
      <c r="H143" s="98"/>
      <c r="I143" s="98"/>
      <c r="J143" s="98"/>
      <c r="K143" s="98"/>
      <c r="L143" s="99"/>
      <c r="M143" s="162"/>
      <c r="N143" s="99"/>
      <c r="O143" s="99"/>
      <c r="P143" s="65"/>
      <c r="Q143" s="65"/>
      <c r="R143" s="65"/>
      <c r="S143" s="99"/>
      <c r="T143" s="99"/>
      <c r="U143" s="65"/>
      <c r="V143" s="65"/>
      <c r="W143" s="65"/>
      <c r="X143" s="65"/>
      <c r="Y143" s="65"/>
      <c r="Z143" s="65"/>
      <c r="AA143" s="65"/>
      <c r="AB143" s="65"/>
    </row>
    <row r="144" spans="1:28" ht="15.75" customHeight="1" x14ac:dyDescent="0.25">
      <c r="A144" s="168"/>
      <c r="B144" s="65"/>
      <c r="C144" s="99"/>
      <c r="D144" s="100"/>
      <c r="E144" s="99"/>
      <c r="F144" s="99"/>
      <c r="G144" s="98"/>
      <c r="H144" s="98"/>
      <c r="I144" s="98"/>
      <c r="J144" s="98"/>
      <c r="K144" s="98"/>
      <c r="L144" s="99"/>
      <c r="M144" s="162"/>
      <c r="N144" s="99"/>
      <c r="O144" s="99"/>
      <c r="P144" s="65"/>
      <c r="Q144" s="65"/>
      <c r="R144" s="65"/>
      <c r="S144" s="99"/>
      <c r="T144" s="99"/>
      <c r="U144" s="65"/>
      <c r="V144" s="65"/>
      <c r="W144" s="65"/>
      <c r="X144" s="65"/>
      <c r="Y144" s="65"/>
      <c r="Z144" s="65"/>
      <c r="AA144" s="65"/>
      <c r="AB144" s="65"/>
    </row>
    <row r="145" spans="1:28" ht="15.75" customHeight="1" x14ac:dyDescent="0.25">
      <c r="A145" s="168"/>
      <c r="B145" s="65"/>
      <c r="C145" s="99"/>
      <c r="D145" s="100"/>
      <c r="E145" s="99"/>
      <c r="F145" s="99"/>
      <c r="G145" s="98"/>
      <c r="H145" s="98"/>
      <c r="I145" s="98"/>
      <c r="J145" s="98"/>
      <c r="K145" s="98"/>
      <c r="L145" s="99"/>
      <c r="M145" s="162"/>
      <c r="N145" s="99"/>
      <c r="O145" s="99"/>
      <c r="P145" s="65"/>
      <c r="Q145" s="65"/>
      <c r="R145" s="65"/>
      <c r="S145" s="99"/>
      <c r="T145" s="99"/>
      <c r="U145" s="65"/>
      <c r="V145" s="65"/>
      <c r="W145" s="65"/>
      <c r="X145" s="65"/>
      <c r="Y145" s="65"/>
      <c r="Z145" s="65"/>
      <c r="AA145" s="65"/>
      <c r="AB145" s="65"/>
    </row>
    <row r="146" spans="1:28" ht="15.75" customHeight="1" x14ac:dyDescent="0.25">
      <c r="A146" s="168"/>
      <c r="B146" s="65"/>
      <c r="C146" s="99"/>
      <c r="D146" s="100"/>
      <c r="E146" s="99"/>
      <c r="F146" s="99"/>
      <c r="G146" s="98"/>
      <c r="H146" s="98"/>
      <c r="I146" s="98"/>
      <c r="J146" s="98"/>
      <c r="K146" s="98"/>
      <c r="L146" s="99"/>
      <c r="M146" s="162"/>
      <c r="N146" s="99"/>
      <c r="O146" s="99"/>
      <c r="P146" s="65"/>
      <c r="Q146" s="65"/>
      <c r="R146" s="65"/>
      <c r="S146" s="99"/>
      <c r="T146" s="99"/>
      <c r="U146" s="65"/>
      <c r="V146" s="65"/>
      <c r="W146" s="65"/>
      <c r="X146" s="65"/>
      <c r="Y146" s="65"/>
      <c r="Z146" s="65"/>
      <c r="AA146" s="65"/>
      <c r="AB146" s="65"/>
    </row>
    <row r="147" spans="1:28" ht="15.75" customHeight="1" x14ac:dyDescent="0.25">
      <c r="A147" s="168"/>
      <c r="B147" s="65"/>
      <c r="C147" s="99"/>
      <c r="D147" s="100"/>
      <c r="E147" s="99"/>
      <c r="F147" s="99"/>
      <c r="G147" s="98"/>
      <c r="H147" s="98"/>
      <c r="I147" s="98"/>
      <c r="J147" s="98"/>
      <c r="K147" s="98"/>
      <c r="L147" s="99"/>
      <c r="M147" s="162"/>
      <c r="N147" s="99"/>
      <c r="O147" s="99"/>
      <c r="P147" s="65"/>
      <c r="Q147" s="65"/>
      <c r="R147" s="65"/>
      <c r="S147" s="99"/>
      <c r="T147" s="99"/>
      <c r="U147" s="65"/>
      <c r="V147" s="65"/>
      <c r="W147" s="65"/>
      <c r="X147" s="65"/>
      <c r="Y147" s="65"/>
      <c r="Z147" s="65"/>
      <c r="AA147" s="65"/>
      <c r="AB147" s="65"/>
    </row>
    <row r="148" spans="1:28" ht="15.75" customHeight="1" x14ac:dyDescent="0.25">
      <c r="A148" s="168"/>
      <c r="B148" s="65"/>
      <c r="C148" s="99"/>
      <c r="D148" s="100"/>
      <c r="E148" s="99"/>
      <c r="F148" s="99"/>
      <c r="G148" s="98"/>
      <c r="H148" s="98"/>
      <c r="I148" s="98"/>
      <c r="J148" s="98"/>
      <c r="K148" s="98"/>
      <c r="L148" s="99"/>
      <c r="M148" s="162"/>
      <c r="N148" s="99"/>
      <c r="O148" s="99"/>
      <c r="P148" s="65"/>
      <c r="Q148" s="65"/>
      <c r="R148" s="65"/>
      <c r="S148" s="99"/>
      <c r="T148" s="99"/>
      <c r="U148" s="65"/>
      <c r="V148" s="65"/>
      <c r="W148" s="65"/>
      <c r="X148" s="65"/>
      <c r="Y148" s="65"/>
      <c r="Z148" s="65"/>
      <c r="AA148" s="65"/>
      <c r="AB148" s="65"/>
    </row>
    <row r="149" spans="1:28" ht="15.75" customHeight="1" x14ac:dyDescent="0.25">
      <c r="A149" s="168"/>
      <c r="B149" s="65"/>
      <c r="C149" s="99"/>
      <c r="D149" s="100"/>
      <c r="E149" s="99"/>
      <c r="F149" s="99"/>
      <c r="G149" s="98"/>
      <c r="H149" s="98"/>
      <c r="I149" s="98"/>
      <c r="J149" s="98"/>
      <c r="K149" s="98"/>
      <c r="L149" s="99"/>
      <c r="M149" s="162"/>
      <c r="N149" s="99"/>
      <c r="O149" s="99"/>
      <c r="P149" s="65"/>
      <c r="Q149" s="65"/>
      <c r="R149" s="65"/>
      <c r="S149" s="99"/>
      <c r="T149" s="99"/>
      <c r="U149" s="65"/>
      <c r="V149" s="65"/>
      <c r="W149" s="65"/>
      <c r="X149" s="65"/>
      <c r="Y149" s="65"/>
      <c r="Z149" s="65"/>
      <c r="AA149" s="65"/>
      <c r="AB149" s="65"/>
    </row>
    <row r="150" spans="1:28" ht="15.75" customHeight="1" x14ac:dyDescent="0.25">
      <c r="A150" s="168"/>
      <c r="B150" s="65"/>
      <c r="C150" s="99"/>
      <c r="D150" s="100"/>
      <c r="E150" s="99"/>
      <c r="F150" s="99"/>
      <c r="G150" s="98"/>
      <c r="H150" s="98"/>
      <c r="I150" s="98"/>
      <c r="J150" s="98"/>
      <c r="K150" s="98"/>
      <c r="L150" s="99"/>
      <c r="M150" s="162"/>
      <c r="N150" s="99"/>
      <c r="O150" s="99"/>
      <c r="P150" s="65"/>
      <c r="Q150" s="65"/>
      <c r="R150" s="65"/>
      <c r="S150" s="99"/>
      <c r="T150" s="99"/>
      <c r="U150" s="65"/>
      <c r="V150" s="65"/>
      <c r="W150" s="65"/>
      <c r="X150" s="65"/>
      <c r="Y150" s="65"/>
      <c r="Z150" s="65"/>
      <c r="AA150" s="65"/>
      <c r="AB150" s="65"/>
    </row>
    <row r="151" spans="1:28" ht="15.75" customHeight="1" x14ac:dyDescent="0.25">
      <c r="A151" s="168"/>
      <c r="B151" s="65"/>
      <c r="C151" s="99"/>
      <c r="D151" s="100"/>
      <c r="E151" s="99"/>
      <c r="F151" s="99"/>
      <c r="G151" s="98"/>
      <c r="H151" s="98"/>
      <c r="I151" s="98"/>
      <c r="J151" s="98"/>
      <c r="K151" s="98"/>
      <c r="L151" s="99"/>
      <c r="M151" s="162"/>
      <c r="N151" s="99"/>
      <c r="O151" s="99"/>
      <c r="P151" s="65"/>
      <c r="Q151" s="65"/>
      <c r="R151" s="65"/>
      <c r="S151" s="99"/>
      <c r="T151" s="99"/>
      <c r="U151" s="65"/>
      <c r="V151" s="65"/>
      <c r="W151" s="65"/>
      <c r="X151" s="65"/>
      <c r="Y151" s="65"/>
      <c r="Z151" s="65"/>
      <c r="AA151" s="65"/>
      <c r="AB151" s="65"/>
    </row>
    <row r="152" spans="1:28" ht="15.75" customHeight="1" x14ac:dyDescent="0.25">
      <c r="A152" s="168"/>
      <c r="B152" s="65"/>
      <c r="C152" s="99"/>
      <c r="D152" s="100"/>
      <c r="E152" s="99"/>
      <c r="F152" s="99"/>
      <c r="G152" s="98"/>
      <c r="H152" s="98"/>
      <c r="I152" s="98"/>
      <c r="J152" s="98"/>
      <c r="K152" s="98"/>
      <c r="L152" s="99"/>
      <c r="M152" s="162"/>
      <c r="N152" s="99"/>
      <c r="O152" s="99"/>
      <c r="P152" s="65"/>
      <c r="Q152" s="65"/>
      <c r="R152" s="65"/>
      <c r="S152" s="99"/>
      <c r="T152" s="99"/>
      <c r="U152" s="65"/>
      <c r="V152" s="65"/>
      <c r="W152" s="65"/>
      <c r="X152" s="65"/>
      <c r="Y152" s="65"/>
      <c r="Z152" s="65"/>
      <c r="AA152" s="65"/>
      <c r="AB152" s="65"/>
    </row>
    <row r="153" spans="1:28" ht="15.75" customHeight="1" x14ac:dyDescent="0.25">
      <c r="A153" s="168"/>
      <c r="B153" s="65"/>
      <c r="C153" s="99"/>
      <c r="D153" s="100"/>
      <c r="E153" s="99"/>
      <c r="F153" s="99"/>
      <c r="G153" s="98"/>
      <c r="H153" s="98"/>
      <c r="I153" s="98"/>
      <c r="J153" s="98"/>
      <c r="K153" s="98"/>
      <c r="L153" s="99"/>
      <c r="M153" s="162"/>
      <c r="N153" s="99"/>
      <c r="O153" s="99"/>
      <c r="P153" s="65"/>
      <c r="Q153" s="65"/>
      <c r="R153" s="65"/>
      <c r="S153" s="99"/>
      <c r="T153" s="99"/>
      <c r="U153" s="65"/>
      <c r="V153" s="65"/>
      <c r="W153" s="65"/>
      <c r="X153" s="65"/>
      <c r="Y153" s="65"/>
      <c r="Z153" s="65"/>
      <c r="AA153" s="65"/>
      <c r="AB153" s="65"/>
    </row>
    <row r="154" spans="1:28" ht="15.75" customHeight="1" x14ac:dyDescent="0.25">
      <c r="A154" s="168"/>
      <c r="B154" s="65"/>
      <c r="C154" s="99"/>
      <c r="D154" s="100"/>
      <c r="E154" s="99"/>
      <c r="F154" s="99"/>
      <c r="G154" s="98"/>
      <c r="H154" s="98"/>
      <c r="I154" s="98"/>
      <c r="J154" s="98"/>
      <c r="K154" s="98"/>
      <c r="L154" s="99"/>
      <c r="M154" s="162"/>
      <c r="N154" s="99"/>
      <c r="O154" s="99"/>
      <c r="P154" s="65"/>
      <c r="Q154" s="65"/>
      <c r="R154" s="65"/>
      <c r="S154" s="99"/>
      <c r="T154" s="99"/>
      <c r="U154" s="65"/>
      <c r="V154" s="65"/>
      <c r="W154" s="65"/>
      <c r="X154" s="65"/>
      <c r="Y154" s="65"/>
      <c r="Z154" s="65"/>
      <c r="AA154" s="65"/>
      <c r="AB154" s="65"/>
    </row>
    <row r="155" spans="1:28" ht="15.75" customHeight="1" x14ac:dyDescent="0.25">
      <c r="A155" s="168"/>
      <c r="B155" s="65"/>
      <c r="C155" s="99"/>
      <c r="D155" s="100"/>
      <c r="E155" s="99"/>
      <c r="F155" s="99"/>
      <c r="G155" s="98"/>
      <c r="H155" s="98"/>
      <c r="I155" s="98"/>
      <c r="J155" s="98"/>
      <c r="K155" s="98"/>
      <c r="L155" s="99"/>
      <c r="M155" s="162"/>
      <c r="N155" s="99"/>
      <c r="O155" s="99"/>
      <c r="P155" s="65"/>
      <c r="Q155" s="65"/>
      <c r="R155" s="65"/>
      <c r="S155" s="99"/>
      <c r="T155" s="99"/>
      <c r="U155" s="65"/>
      <c r="V155" s="65"/>
      <c r="W155" s="65"/>
      <c r="X155" s="65"/>
      <c r="Y155" s="65"/>
      <c r="Z155" s="65"/>
      <c r="AA155" s="65"/>
      <c r="AB155" s="65"/>
    </row>
    <row r="156" spans="1:28" ht="15.75" customHeight="1" x14ac:dyDescent="0.25">
      <c r="A156" s="168"/>
      <c r="B156" s="65"/>
      <c r="C156" s="99"/>
      <c r="D156" s="100"/>
      <c r="E156" s="99"/>
      <c r="F156" s="99"/>
      <c r="G156" s="98"/>
      <c r="H156" s="98"/>
      <c r="I156" s="98"/>
      <c r="J156" s="98"/>
      <c r="K156" s="98"/>
      <c r="L156" s="99"/>
      <c r="M156" s="162"/>
      <c r="N156" s="99"/>
      <c r="O156" s="99"/>
      <c r="P156" s="65"/>
      <c r="Q156" s="65"/>
      <c r="R156" s="65"/>
      <c r="S156" s="99"/>
      <c r="T156" s="99"/>
      <c r="U156" s="65"/>
      <c r="V156" s="65"/>
      <c r="W156" s="65"/>
      <c r="X156" s="65"/>
      <c r="Y156" s="65"/>
      <c r="Z156" s="65"/>
      <c r="AA156" s="65"/>
      <c r="AB156" s="65"/>
    </row>
    <row r="157" spans="1:28" ht="15.75" customHeight="1" x14ac:dyDescent="0.25">
      <c r="A157" s="168"/>
      <c r="B157" s="65"/>
      <c r="C157" s="99"/>
      <c r="D157" s="100"/>
      <c r="E157" s="99"/>
      <c r="F157" s="99"/>
      <c r="G157" s="98"/>
      <c r="H157" s="98"/>
      <c r="I157" s="98"/>
      <c r="J157" s="98"/>
      <c r="K157" s="98"/>
      <c r="L157" s="99"/>
      <c r="M157" s="162"/>
      <c r="N157" s="99"/>
      <c r="O157" s="99"/>
      <c r="P157" s="65"/>
      <c r="Q157" s="65"/>
      <c r="R157" s="65"/>
      <c r="S157" s="99"/>
      <c r="T157" s="99"/>
      <c r="U157" s="65"/>
      <c r="V157" s="65"/>
      <c r="W157" s="65"/>
      <c r="X157" s="65"/>
      <c r="Y157" s="65"/>
      <c r="Z157" s="65"/>
      <c r="AA157" s="65"/>
      <c r="AB157" s="65"/>
    </row>
    <row r="158" spans="1:28" ht="15.75" customHeight="1" x14ac:dyDescent="0.25">
      <c r="A158" s="168"/>
      <c r="B158" s="65"/>
      <c r="C158" s="99"/>
      <c r="D158" s="100"/>
      <c r="E158" s="99"/>
      <c r="F158" s="99"/>
      <c r="G158" s="98"/>
      <c r="H158" s="98"/>
      <c r="I158" s="98"/>
      <c r="J158" s="98"/>
      <c r="K158" s="98"/>
      <c r="L158" s="99"/>
      <c r="M158" s="162"/>
      <c r="N158" s="99"/>
      <c r="O158" s="99"/>
      <c r="P158" s="65"/>
      <c r="Q158" s="65"/>
      <c r="R158" s="65"/>
      <c r="S158" s="99"/>
      <c r="T158" s="99"/>
      <c r="U158" s="65"/>
      <c r="V158" s="65"/>
      <c r="W158" s="65"/>
      <c r="X158" s="65"/>
      <c r="Y158" s="65"/>
      <c r="Z158" s="65"/>
      <c r="AA158" s="65"/>
      <c r="AB158" s="65"/>
    </row>
    <row r="159" spans="1:28" ht="15.75" customHeight="1" x14ac:dyDescent="0.25">
      <c r="A159" s="168"/>
      <c r="B159" s="65"/>
      <c r="C159" s="99"/>
      <c r="D159" s="100"/>
      <c r="E159" s="99"/>
      <c r="F159" s="99"/>
      <c r="G159" s="98"/>
      <c r="H159" s="98"/>
      <c r="I159" s="98"/>
      <c r="J159" s="98"/>
      <c r="K159" s="98"/>
      <c r="L159" s="99"/>
      <c r="M159" s="162"/>
      <c r="N159" s="99"/>
      <c r="O159" s="99"/>
      <c r="P159" s="65"/>
      <c r="Q159" s="65"/>
      <c r="R159" s="65"/>
      <c r="S159" s="99"/>
      <c r="T159" s="99"/>
      <c r="U159" s="65"/>
      <c r="V159" s="65"/>
      <c r="W159" s="65"/>
      <c r="X159" s="65"/>
      <c r="Y159" s="65"/>
      <c r="Z159" s="65"/>
      <c r="AA159" s="65"/>
      <c r="AB159" s="65"/>
    </row>
    <row r="160" spans="1:28" ht="15.75" customHeight="1" x14ac:dyDescent="0.25">
      <c r="A160" s="168"/>
      <c r="B160" s="65"/>
      <c r="C160" s="99"/>
      <c r="D160" s="100"/>
      <c r="E160" s="99"/>
      <c r="F160" s="99"/>
      <c r="G160" s="98"/>
      <c r="H160" s="98"/>
      <c r="I160" s="98"/>
      <c r="J160" s="98"/>
      <c r="K160" s="98"/>
      <c r="L160" s="99"/>
      <c r="M160" s="162"/>
      <c r="N160" s="99"/>
      <c r="O160" s="99"/>
      <c r="P160" s="65"/>
      <c r="Q160" s="65"/>
      <c r="R160" s="65"/>
      <c r="S160" s="99"/>
      <c r="T160" s="99"/>
      <c r="U160" s="65"/>
      <c r="V160" s="65"/>
      <c r="W160" s="65"/>
      <c r="X160" s="65"/>
      <c r="Y160" s="65"/>
      <c r="Z160" s="65"/>
      <c r="AA160" s="65"/>
      <c r="AB160" s="65"/>
    </row>
    <row r="161" spans="1:28" ht="15.75" customHeight="1" x14ac:dyDescent="0.25">
      <c r="A161" s="168"/>
      <c r="B161" s="65"/>
      <c r="C161" s="99"/>
      <c r="D161" s="100"/>
      <c r="E161" s="99"/>
      <c r="F161" s="99"/>
      <c r="G161" s="98"/>
      <c r="H161" s="98"/>
      <c r="I161" s="98"/>
      <c r="J161" s="98"/>
      <c r="K161" s="98"/>
      <c r="L161" s="99"/>
      <c r="M161" s="162"/>
      <c r="N161" s="99"/>
      <c r="O161" s="99"/>
      <c r="P161" s="65"/>
      <c r="Q161" s="65"/>
      <c r="R161" s="65"/>
      <c r="S161" s="99"/>
      <c r="T161" s="99"/>
      <c r="U161" s="65"/>
      <c r="V161" s="65"/>
      <c r="W161" s="65"/>
      <c r="X161" s="65"/>
      <c r="Y161" s="65"/>
      <c r="Z161" s="65"/>
      <c r="AA161" s="65"/>
      <c r="AB161" s="65"/>
    </row>
    <row r="162" spans="1:28" ht="15.75" customHeight="1" x14ac:dyDescent="0.25">
      <c r="A162" s="168"/>
      <c r="B162" s="65"/>
      <c r="C162" s="99"/>
      <c r="D162" s="100"/>
      <c r="E162" s="99"/>
      <c r="F162" s="99"/>
      <c r="G162" s="98"/>
      <c r="H162" s="98"/>
      <c r="I162" s="98"/>
      <c r="J162" s="98"/>
      <c r="K162" s="98"/>
      <c r="L162" s="99"/>
      <c r="M162" s="162"/>
      <c r="N162" s="99"/>
      <c r="O162" s="99"/>
      <c r="P162" s="65"/>
      <c r="Q162" s="65"/>
      <c r="R162" s="65"/>
      <c r="S162" s="99"/>
      <c r="T162" s="99"/>
      <c r="U162" s="65"/>
      <c r="V162" s="65"/>
      <c r="W162" s="65"/>
      <c r="X162" s="65"/>
      <c r="Y162" s="65"/>
      <c r="Z162" s="65"/>
      <c r="AA162" s="65"/>
      <c r="AB162" s="65"/>
    </row>
    <row r="163" spans="1:28" ht="15.75" customHeight="1" x14ac:dyDescent="0.25">
      <c r="A163" s="168"/>
      <c r="B163" s="65"/>
      <c r="C163" s="99"/>
      <c r="D163" s="100"/>
      <c r="E163" s="99"/>
      <c r="F163" s="99"/>
      <c r="G163" s="98"/>
      <c r="H163" s="98"/>
      <c r="I163" s="98"/>
      <c r="J163" s="98"/>
      <c r="K163" s="98"/>
      <c r="L163" s="99"/>
      <c r="M163" s="162"/>
      <c r="N163" s="99"/>
      <c r="O163" s="99"/>
      <c r="P163" s="65"/>
      <c r="Q163" s="65"/>
      <c r="R163" s="65"/>
      <c r="S163" s="99"/>
      <c r="T163" s="99"/>
      <c r="U163" s="65"/>
      <c r="V163" s="65"/>
      <c r="W163" s="65"/>
      <c r="X163" s="65"/>
      <c r="Y163" s="65"/>
      <c r="Z163" s="65"/>
      <c r="AA163" s="65"/>
      <c r="AB163" s="65"/>
    </row>
    <row r="164" spans="1:28" ht="15.75" customHeight="1" x14ac:dyDescent="0.25">
      <c r="A164" s="168"/>
      <c r="B164" s="65"/>
      <c r="C164" s="99"/>
      <c r="D164" s="100"/>
      <c r="E164" s="99"/>
      <c r="F164" s="99"/>
      <c r="G164" s="98"/>
      <c r="H164" s="98"/>
      <c r="I164" s="98"/>
      <c r="J164" s="98"/>
      <c r="K164" s="98"/>
      <c r="L164" s="99"/>
      <c r="M164" s="162"/>
      <c r="N164" s="99"/>
      <c r="O164" s="99"/>
      <c r="P164" s="65"/>
      <c r="Q164" s="65"/>
      <c r="R164" s="65"/>
      <c r="S164" s="99"/>
      <c r="T164" s="99"/>
      <c r="U164" s="65"/>
      <c r="V164" s="65"/>
      <c r="W164" s="65"/>
      <c r="X164" s="65"/>
      <c r="Y164" s="65"/>
      <c r="Z164" s="65"/>
      <c r="AA164" s="65"/>
      <c r="AB164" s="65"/>
    </row>
    <row r="165" spans="1:28" ht="15.75" customHeight="1" x14ac:dyDescent="0.25">
      <c r="A165" s="168"/>
      <c r="B165" s="65"/>
      <c r="C165" s="99"/>
      <c r="D165" s="100"/>
      <c r="E165" s="99"/>
      <c r="F165" s="99"/>
      <c r="G165" s="98"/>
      <c r="H165" s="98"/>
      <c r="I165" s="98"/>
      <c r="J165" s="98"/>
      <c r="K165" s="98"/>
      <c r="L165" s="99"/>
      <c r="M165" s="162"/>
      <c r="N165" s="99"/>
      <c r="O165" s="99"/>
      <c r="P165" s="65"/>
      <c r="Q165" s="65"/>
      <c r="R165" s="65"/>
      <c r="S165" s="99"/>
      <c r="T165" s="99"/>
      <c r="U165" s="65"/>
      <c r="V165" s="65"/>
      <c r="W165" s="65"/>
      <c r="X165" s="65"/>
      <c r="Y165" s="65"/>
      <c r="Z165" s="65"/>
      <c r="AA165" s="65"/>
      <c r="AB165" s="65"/>
    </row>
    <row r="166" spans="1:28" ht="15.75" customHeight="1" x14ac:dyDescent="0.25">
      <c r="A166" s="168"/>
      <c r="B166" s="65"/>
      <c r="C166" s="99"/>
      <c r="D166" s="100"/>
      <c r="E166" s="99"/>
      <c r="F166" s="99"/>
      <c r="G166" s="98"/>
      <c r="H166" s="98"/>
      <c r="I166" s="98"/>
      <c r="J166" s="98"/>
      <c r="K166" s="98"/>
      <c r="L166" s="99"/>
      <c r="M166" s="162"/>
      <c r="N166" s="99"/>
      <c r="O166" s="99"/>
      <c r="P166" s="65"/>
      <c r="Q166" s="65"/>
      <c r="R166" s="65"/>
      <c r="S166" s="99"/>
      <c r="T166" s="99"/>
      <c r="U166" s="65"/>
      <c r="V166" s="65"/>
      <c r="W166" s="65"/>
      <c r="X166" s="65"/>
      <c r="Y166" s="65"/>
      <c r="Z166" s="65"/>
      <c r="AA166" s="65"/>
      <c r="AB166" s="65"/>
    </row>
    <row r="167" spans="1:28" ht="15.75" customHeight="1" x14ac:dyDescent="0.25">
      <c r="A167" s="168"/>
      <c r="B167" s="65"/>
      <c r="C167" s="99"/>
      <c r="D167" s="100"/>
      <c r="E167" s="99"/>
      <c r="F167" s="99"/>
      <c r="G167" s="98"/>
      <c r="H167" s="98"/>
      <c r="I167" s="98"/>
      <c r="J167" s="98"/>
      <c r="K167" s="98"/>
      <c r="L167" s="99"/>
      <c r="M167" s="162"/>
      <c r="N167" s="99"/>
      <c r="O167" s="99"/>
      <c r="P167" s="65"/>
      <c r="Q167" s="65"/>
      <c r="R167" s="65"/>
      <c r="S167" s="99"/>
      <c r="T167" s="99"/>
      <c r="U167" s="65"/>
      <c r="V167" s="65"/>
      <c r="W167" s="65"/>
      <c r="X167" s="65"/>
      <c r="Y167" s="65"/>
      <c r="Z167" s="65"/>
      <c r="AA167" s="65"/>
      <c r="AB167" s="65"/>
    </row>
    <row r="168" spans="1:28" ht="15.75" customHeight="1" x14ac:dyDescent="0.25">
      <c r="A168" s="168"/>
      <c r="B168" s="65"/>
      <c r="C168" s="99"/>
      <c r="D168" s="100"/>
      <c r="E168" s="99"/>
      <c r="F168" s="99"/>
      <c r="G168" s="98"/>
      <c r="H168" s="98"/>
      <c r="I168" s="98"/>
      <c r="J168" s="98"/>
      <c r="K168" s="98"/>
      <c r="L168" s="99"/>
      <c r="M168" s="162"/>
      <c r="N168" s="99"/>
      <c r="O168" s="99"/>
      <c r="P168" s="65"/>
      <c r="Q168" s="65"/>
      <c r="R168" s="65"/>
      <c r="S168" s="99"/>
      <c r="T168" s="99"/>
      <c r="U168" s="65"/>
      <c r="V168" s="65"/>
      <c r="W168" s="65"/>
      <c r="X168" s="65"/>
      <c r="Y168" s="65"/>
      <c r="Z168" s="65"/>
      <c r="AA168" s="65"/>
      <c r="AB168" s="65"/>
    </row>
    <row r="169" spans="1:28" ht="15.75" customHeight="1" x14ac:dyDescent="0.25">
      <c r="A169" s="168"/>
      <c r="B169" s="65"/>
      <c r="C169" s="99"/>
      <c r="D169" s="100"/>
      <c r="E169" s="99"/>
      <c r="F169" s="99"/>
      <c r="G169" s="98"/>
      <c r="H169" s="98"/>
      <c r="I169" s="98"/>
      <c r="J169" s="98"/>
      <c r="K169" s="98"/>
      <c r="L169" s="99"/>
      <c r="M169" s="162"/>
      <c r="N169" s="99"/>
      <c r="O169" s="99"/>
      <c r="P169" s="65"/>
      <c r="Q169" s="65"/>
      <c r="R169" s="65"/>
      <c r="S169" s="99"/>
      <c r="T169" s="99"/>
      <c r="U169" s="65"/>
      <c r="V169" s="65"/>
      <c r="W169" s="65"/>
      <c r="X169" s="65"/>
      <c r="Y169" s="65"/>
      <c r="Z169" s="65"/>
      <c r="AA169" s="65"/>
      <c r="AB169" s="65"/>
    </row>
    <row r="170" spans="1:28" ht="15.75" customHeight="1" x14ac:dyDescent="0.25">
      <c r="A170" s="168"/>
      <c r="B170" s="65"/>
      <c r="C170" s="99"/>
      <c r="D170" s="100"/>
      <c r="E170" s="99"/>
      <c r="F170" s="99"/>
      <c r="G170" s="98"/>
      <c r="H170" s="98"/>
      <c r="I170" s="98"/>
      <c r="J170" s="98"/>
      <c r="K170" s="98"/>
      <c r="L170" s="99"/>
      <c r="M170" s="162"/>
      <c r="N170" s="99"/>
      <c r="O170" s="99"/>
      <c r="P170" s="65"/>
      <c r="Q170" s="65"/>
      <c r="R170" s="65"/>
      <c r="S170" s="99"/>
      <c r="T170" s="99"/>
      <c r="U170" s="65"/>
      <c r="V170" s="65"/>
      <c r="W170" s="65"/>
      <c r="X170" s="65"/>
      <c r="Y170" s="65"/>
      <c r="Z170" s="65"/>
      <c r="AA170" s="65"/>
      <c r="AB170" s="65"/>
    </row>
    <row r="171" spans="1:28" ht="15.75" customHeight="1" x14ac:dyDescent="0.25">
      <c r="A171" s="168"/>
      <c r="B171" s="65"/>
      <c r="C171" s="99"/>
      <c r="D171" s="100"/>
      <c r="E171" s="99"/>
      <c r="F171" s="99"/>
      <c r="G171" s="98"/>
      <c r="H171" s="98"/>
      <c r="I171" s="98"/>
      <c r="J171" s="98"/>
      <c r="K171" s="98"/>
      <c r="L171" s="99"/>
      <c r="M171" s="162"/>
      <c r="N171" s="99"/>
      <c r="O171" s="99"/>
      <c r="P171" s="65"/>
      <c r="Q171" s="65"/>
      <c r="R171" s="65"/>
      <c r="S171" s="99"/>
      <c r="T171" s="99"/>
      <c r="U171" s="65"/>
      <c r="V171" s="65"/>
      <c r="W171" s="65"/>
      <c r="X171" s="65"/>
      <c r="Y171" s="65"/>
      <c r="Z171" s="65"/>
      <c r="AA171" s="65"/>
      <c r="AB171" s="65"/>
    </row>
    <row r="172" spans="1:28" ht="15.75" customHeight="1" x14ac:dyDescent="0.25">
      <c r="A172" s="168"/>
      <c r="B172" s="65"/>
      <c r="C172" s="99"/>
      <c r="D172" s="100"/>
      <c r="E172" s="99"/>
      <c r="F172" s="99"/>
      <c r="G172" s="98"/>
      <c r="H172" s="98"/>
      <c r="I172" s="98"/>
      <c r="J172" s="98"/>
      <c r="K172" s="98"/>
      <c r="L172" s="99"/>
      <c r="M172" s="162"/>
      <c r="N172" s="99"/>
      <c r="O172" s="99"/>
      <c r="P172" s="65"/>
      <c r="Q172" s="65"/>
      <c r="R172" s="65"/>
      <c r="S172" s="99"/>
      <c r="T172" s="99"/>
      <c r="U172" s="65"/>
      <c r="V172" s="65"/>
      <c r="W172" s="65"/>
      <c r="X172" s="65"/>
      <c r="Y172" s="65"/>
      <c r="Z172" s="65"/>
      <c r="AA172" s="65"/>
      <c r="AB172" s="65"/>
    </row>
    <row r="173" spans="1:28" ht="15.75" customHeight="1" x14ac:dyDescent="0.25">
      <c r="A173" s="168"/>
      <c r="B173" s="65"/>
      <c r="C173" s="99"/>
      <c r="D173" s="100"/>
      <c r="E173" s="99"/>
      <c r="F173" s="99"/>
      <c r="G173" s="98"/>
      <c r="H173" s="98"/>
      <c r="I173" s="98"/>
      <c r="J173" s="98"/>
      <c r="K173" s="98"/>
      <c r="L173" s="99"/>
      <c r="M173" s="162"/>
      <c r="N173" s="99"/>
      <c r="O173" s="99"/>
      <c r="P173" s="65"/>
      <c r="Q173" s="65"/>
      <c r="R173" s="65"/>
      <c r="S173" s="99"/>
      <c r="T173" s="99"/>
      <c r="U173" s="65"/>
      <c r="V173" s="65"/>
      <c r="W173" s="65"/>
      <c r="X173" s="65"/>
      <c r="Y173" s="65"/>
      <c r="Z173" s="65"/>
      <c r="AA173" s="65"/>
      <c r="AB173" s="65"/>
    </row>
    <row r="174" spans="1:28" ht="15.75" customHeight="1" x14ac:dyDescent="0.25">
      <c r="A174" s="168"/>
      <c r="B174" s="65"/>
      <c r="C174" s="99"/>
      <c r="D174" s="100"/>
      <c r="E174" s="99"/>
      <c r="F174" s="99"/>
      <c r="G174" s="98"/>
      <c r="H174" s="98"/>
      <c r="I174" s="98"/>
      <c r="J174" s="98"/>
      <c r="K174" s="98"/>
      <c r="L174" s="99"/>
      <c r="M174" s="162"/>
      <c r="N174" s="99"/>
      <c r="O174" s="99"/>
      <c r="P174" s="65"/>
      <c r="Q174" s="65"/>
      <c r="R174" s="65"/>
      <c r="S174" s="99"/>
      <c r="T174" s="99"/>
      <c r="U174" s="65"/>
      <c r="V174" s="65"/>
      <c r="W174" s="65"/>
      <c r="X174" s="65"/>
      <c r="Y174" s="65"/>
      <c r="Z174" s="65"/>
      <c r="AA174" s="65"/>
      <c r="AB174" s="65"/>
    </row>
    <row r="175" spans="1:28" ht="15.75" customHeight="1" x14ac:dyDescent="0.25">
      <c r="A175" s="168"/>
      <c r="B175" s="65"/>
      <c r="C175" s="99"/>
      <c r="D175" s="100"/>
      <c r="E175" s="99"/>
      <c r="F175" s="99"/>
      <c r="G175" s="98"/>
      <c r="H175" s="98"/>
      <c r="I175" s="98"/>
      <c r="J175" s="98"/>
      <c r="K175" s="98"/>
      <c r="L175" s="99"/>
      <c r="M175" s="162"/>
      <c r="N175" s="99"/>
      <c r="O175" s="99"/>
      <c r="P175" s="65"/>
      <c r="Q175" s="65"/>
      <c r="R175" s="65"/>
      <c r="S175" s="99"/>
      <c r="T175" s="99"/>
      <c r="U175" s="65"/>
      <c r="V175" s="65"/>
      <c r="W175" s="65"/>
      <c r="X175" s="65"/>
      <c r="Y175" s="65"/>
      <c r="Z175" s="65"/>
      <c r="AA175" s="65"/>
      <c r="AB175" s="65"/>
    </row>
    <row r="176" spans="1:28" ht="15.75" customHeight="1" x14ac:dyDescent="0.25">
      <c r="A176" s="168"/>
      <c r="B176" s="65"/>
      <c r="C176" s="99"/>
      <c r="D176" s="100"/>
      <c r="E176" s="99"/>
      <c r="F176" s="99"/>
      <c r="G176" s="98"/>
      <c r="H176" s="98"/>
      <c r="I176" s="98"/>
      <c r="J176" s="98"/>
      <c r="K176" s="98"/>
      <c r="L176" s="99"/>
      <c r="M176" s="162"/>
      <c r="N176" s="99"/>
      <c r="O176" s="99"/>
      <c r="P176" s="65"/>
      <c r="Q176" s="65"/>
      <c r="R176" s="65"/>
      <c r="S176" s="99"/>
      <c r="T176" s="99"/>
      <c r="U176" s="65"/>
      <c r="V176" s="65"/>
      <c r="W176" s="65"/>
      <c r="X176" s="65"/>
      <c r="Y176" s="65"/>
      <c r="Z176" s="65"/>
      <c r="AA176" s="65"/>
      <c r="AB176" s="65"/>
    </row>
    <row r="177" spans="1:28" ht="15.75" customHeight="1" x14ac:dyDescent="0.25">
      <c r="A177" s="168"/>
      <c r="B177" s="65"/>
      <c r="C177" s="99"/>
      <c r="D177" s="100"/>
      <c r="E177" s="99"/>
      <c r="F177" s="99"/>
      <c r="G177" s="98"/>
      <c r="H177" s="98"/>
      <c r="I177" s="98"/>
      <c r="J177" s="98"/>
      <c r="K177" s="98"/>
      <c r="L177" s="99"/>
      <c r="M177" s="162"/>
      <c r="N177" s="99"/>
      <c r="O177" s="99"/>
      <c r="P177" s="65"/>
      <c r="Q177" s="65"/>
      <c r="R177" s="65"/>
      <c r="S177" s="99"/>
      <c r="T177" s="99"/>
      <c r="U177" s="65"/>
      <c r="V177" s="65"/>
      <c r="W177" s="65"/>
      <c r="X177" s="65"/>
      <c r="Y177" s="65"/>
      <c r="Z177" s="65"/>
      <c r="AA177" s="65"/>
      <c r="AB177" s="65"/>
    </row>
    <row r="178" spans="1:28" ht="15.75" customHeight="1" x14ac:dyDescent="0.25">
      <c r="A178" s="168"/>
      <c r="B178" s="65"/>
      <c r="C178" s="99"/>
      <c r="D178" s="100"/>
      <c r="E178" s="99"/>
      <c r="F178" s="99"/>
      <c r="G178" s="98"/>
      <c r="H178" s="98"/>
      <c r="I178" s="98"/>
      <c r="J178" s="98"/>
      <c r="K178" s="98"/>
      <c r="L178" s="99"/>
      <c r="M178" s="162"/>
      <c r="N178" s="99"/>
      <c r="O178" s="99"/>
      <c r="P178" s="65"/>
      <c r="Q178" s="65"/>
      <c r="R178" s="65"/>
      <c r="S178" s="99"/>
      <c r="T178" s="99"/>
      <c r="U178" s="65"/>
      <c r="V178" s="65"/>
      <c r="W178" s="65"/>
      <c r="X178" s="65"/>
      <c r="Y178" s="65"/>
      <c r="Z178" s="65"/>
      <c r="AA178" s="65"/>
      <c r="AB178" s="65"/>
    </row>
    <row r="179" spans="1:28" ht="15.75" customHeight="1" x14ac:dyDescent="0.25">
      <c r="A179" s="168"/>
      <c r="B179" s="65"/>
      <c r="C179" s="99"/>
      <c r="D179" s="100"/>
      <c r="E179" s="99"/>
      <c r="F179" s="99"/>
      <c r="G179" s="98"/>
      <c r="H179" s="98"/>
      <c r="I179" s="98"/>
      <c r="J179" s="98"/>
      <c r="K179" s="98"/>
      <c r="L179" s="99"/>
      <c r="M179" s="162"/>
      <c r="N179" s="99"/>
      <c r="O179" s="99"/>
      <c r="P179" s="65"/>
      <c r="Q179" s="65"/>
      <c r="R179" s="65"/>
      <c r="S179" s="99"/>
      <c r="T179" s="99"/>
      <c r="U179" s="65"/>
      <c r="V179" s="65"/>
      <c r="W179" s="65"/>
      <c r="X179" s="65"/>
      <c r="Y179" s="65"/>
      <c r="Z179" s="65"/>
      <c r="AA179" s="65"/>
      <c r="AB179" s="65"/>
    </row>
    <row r="180" spans="1:28" ht="15.75" customHeight="1" x14ac:dyDescent="0.25">
      <c r="A180" s="168"/>
      <c r="B180" s="65"/>
      <c r="C180" s="99"/>
      <c r="D180" s="100"/>
      <c r="E180" s="99"/>
      <c r="F180" s="99"/>
      <c r="G180" s="98"/>
      <c r="H180" s="98"/>
      <c r="I180" s="98"/>
      <c r="J180" s="98"/>
      <c r="K180" s="98"/>
      <c r="L180" s="99"/>
      <c r="M180" s="162"/>
      <c r="N180" s="99"/>
      <c r="O180" s="99"/>
      <c r="P180" s="65"/>
      <c r="Q180" s="65"/>
      <c r="R180" s="65"/>
      <c r="S180" s="99"/>
      <c r="T180" s="99"/>
      <c r="U180" s="65"/>
      <c r="V180" s="65"/>
      <c r="W180" s="65"/>
      <c r="X180" s="65"/>
      <c r="Y180" s="65"/>
      <c r="Z180" s="65"/>
      <c r="AA180" s="65"/>
      <c r="AB180" s="65"/>
    </row>
    <row r="181" spans="1:28" ht="15.75" customHeight="1" x14ac:dyDescent="0.25">
      <c r="A181" s="168"/>
      <c r="B181" s="65"/>
      <c r="C181" s="99"/>
      <c r="D181" s="100"/>
      <c r="E181" s="99"/>
      <c r="F181" s="99"/>
      <c r="G181" s="98"/>
      <c r="H181" s="98"/>
      <c r="I181" s="98"/>
      <c r="J181" s="98"/>
      <c r="K181" s="98"/>
      <c r="L181" s="99"/>
      <c r="M181" s="162"/>
      <c r="N181" s="99"/>
      <c r="O181" s="99"/>
      <c r="P181" s="65"/>
      <c r="Q181" s="65"/>
      <c r="R181" s="65"/>
      <c r="S181" s="99"/>
      <c r="T181" s="99"/>
      <c r="U181" s="65"/>
      <c r="V181" s="65"/>
      <c r="W181" s="65"/>
      <c r="X181" s="65"/>
      <c r="Y181" s="65"/>
      <c r="Z181" s="65"/>
      <c r="AA181" s="65"/>
      <c r="AB181" s="65"/>
    </row>
    <row r="182" spans="1:28" ht="15.75" customHeight="1" x14ac:dyDescent="0.25">
      <c r="A182" s="168"/>
      <c r="B182" s="65"/>
      <c r="C182" s="99"/>
      <c r="D182" s="100"/>
      <c r="E182" s="99"/>
      <c r="F182" s="99"/>
      <c r="G182" s="98"/>
      <c r="H182" s="98"/>
      <c r="I182" s="98"/>
      <c r="J182" s="98"/>
      <c r="K182" s="98"/>
      <c r="L182" s="99"/>
      <c r="M182" s="162"/>
      <c r="N182" s="99"/>
      <c r="O182" s="99"/>
      <c r="P182" s="65"/>
      <c r="Q182" s="65"/>
      <c r="R182" s="65"/>
      <c r="S182" s="99"/>
      <c r="T182" s="99"/>
      <c r="U182" s="65"/>
      <c r="V182" s="65"/>
      <c r="W182" s="65"/>
      <c r="X182" s="65"/>
      <c r="Y182" s="65"/>
      <c r="Z182" s="65"/>
      <c r="AA182" s="65"/>
      <c r="AB182" s="65"/>
    </row>
    <row r="183" spans="1:28" ht="15.75" customHeight="1" x14ac:dyDescent="0.25">
      <c r="A183" s="168"/>
      <c r="B183" s="65"/>
      <c r="C183" s="99"/>
      <c r="D183" s="100"/>
      <c r="E183" s="99"/>
      <c r="F183" s="99"/>
      <c r="G183" s="98"/>
      <c r="H183" s="98"/>
      <c r="I183" s="98"/>
      <c r="J183" s="98"/>
      <c r="K183" s="98"/>
      <c r="L183" s="99"/>
      <c r="M183" s="162"/>
      <c r="N183" s="99"/>
      <c r="O183" s="99"/>
      <c r="P183" s="65"/>
      <c r="Q183" s="65"/>
      <c r="R183" s="65"/>
      <c r="S183" s="99"/>
      <c r="T183" s="99"/>
      <c r="U183" s="65"/>
      <c r="V183" s="65"/>
      <c r="W183" s="65"/>
      <c r="X183" s="65"/>
      <c r="Y183" s="65"/>
      <c r="Z183" s="65"/>
      <c r="AA183" s="65"/>
      <c r="AB183" s="65"/>
    </row>
    <row r="184" spans="1:28" ht="15.75" customHeight="1" x14ac:dyDescent="0.25">
      <c r="A184" s="168"/>
      <c r="B184" s="65"/>
      <c r="C184" s="99"/>
      <c r="D184" s="100"/>
      <c r="E184" s="99"/>
      <c r="F184" s="99"/>
      <c r="G184" s="98"/>
      <c r="H184" s="98"/>
      <c r="I184" s="98"/>
      <c r="J184" s="98"/>
      <c r="K184" s="98"/>
      <c r="L184" s="99"/>
      <c r="M184" s="162"/>
      <c r="N184" s="99"/>
      <c r="O184" s="99"/>
      <c r="P184" s="65"/>
      <c r="Q184" s="65"/>
      <c r="R184" s="65"/>
      <c r="S184" s="99"/>
      <c r="T184" s="99"/>
      <c r="U184" s="65"/>
      <c r="V184" s="65"/>
      <c r="W184" s="65"/>
      <c r="X184" s="65"/>
      <c r="Y184" s="65"/>
      <c r="Z184" s="65"/>
      <c r="AA184" s="65"/>
      <c r="AB184" s="65"/>
    </row>
    <row r="185" spans="1:28" ht="15.75" customHeight="1" x14ac:dyDescent="0.25">
      <c r="A185" s="168"/>
      <c r="B185" s="65"/>
      <c r="C185" s="99"/>
      <c r="D185" s="100"/>
      <c r="E185" s="99"/>
      <c r="F185" s="99"/>
      <c r="G185" s="98"/>
      <c r="H185" s="98"/>
      <c r="I185" s="98"/>
      <c r="J185" s="98"/>
      <c r="K185" s="98"/>
      <c r="L185" s="99"/>
      <c r="M185" s="162"/>
      <c r="N185" s="99"/>
      <c r="O185" s="99"/>
      <c r="P185" s="65"/>
      <c r="Q185" s="65"/>
      <c r="R185" s="65"/>
      <c r="S185" s="99"/>
      <c r="T185" s="99"/>
      <c r="U185" s="65"/>
      <c r="V185" s="65"/>
      <c r="W185" s="65"/>
      <c r="X185" s="65"/>
      <c r="Y185" s="65"/>
      <c r="Z185" s="65"/>
      <c r="AA185" s="65"/>
      <c r="AB185" s="65"/>
    </row>
    <row r="186" spans="1:28" ht="15.75" customHeight="1" x14ac:dyDescent="0.25">
      <c r="A186" s="168"/>
      <c r="B186" s="65"/>
      <c r="C186" s="99"/>
      <c r="D186" s="100"/>
      <c r="E186" s="99"/>
      <c r="F186" s="99"/>
      <c r="G186" s="98"/>
      <c r="H186" s="98"/>
      <c r="I186" s="98"/>
      <c r="J186" s="98"/>
      <c r="K186" s="98"/>
      <c r="L186" s="99"/>
      <c r="M186" s="162"/>
      <c r="N186" s="99"/>
      <c r="O186" s="99"/>
      <c r="P186" s="65"/>
      <c r="Q186" s="65"/>
      <c r="R186" s="65"/>
      <c r="S186" s="99"/>
      <c r="T186" s="99"/>
      <c r="U186" s="65"/>
      <c r="V186" s="65"/>
      <c r="W186" s="65"/>
      <c r="X186" s="65"/>
      <c r="Y186" s="65"/>
      <c r="Z186" s="65"/>
      <c r="AA186" s="65"/>
      <c r="AB186" s="65"/>
    </row>
    <row r="187" spans="1:28" ht="15.75" customHeight="1" x14ac:dyDescent="0.25">
      <c r="A187" s="168"/>
      <c r="B187" s="65"/>
      <c r="C187" s="99"/>
      <c r="D187" s="100"/>
      <c r="E187" s="99"/>
      <c r="F187" s="99"/>
      <c r="G187" s="98"/>
      <c r="H187" s="98"/>
      <c r="I187" s="98"/>
      <c r="J187" s="98"/>
      <c r="K187" s="98"/>
      <c r="L187" s="99"/>
      <c r="M187" s="162"/>
      <c r="N187" s="99"/>
      <c r="O187" s="99"/>
      <c r="P187" s="65"/>
      <c r="Q187" s="65"/>
      <c r="R187" s="65"/>
      <c r="S187" s="99"/>
      <c r="T187" s="99"/>
      <c r="U187" s="65"/>
      <c r="V187" s="65"/>
      <c r="W187" s="65"/>
      <c r="X187" s="65"/>
      <c r="Y187" s="65"/>
      <c r="Z187" s="65"/>
      <c r="AA187" s="65"/>
      <c r="AB187" s="65"/>
    </row>
    <row r="188" spans="1:28" ht="15.75" customHeight="1" x14ac:dyDescent="0.25">
      <c r="A188" s="168"/>
      <c r="B188" s="65"/>
      <c r="C188" s="99"/>
      <c r="D188" s="100"/>
      <c r="E188" s="99"/>
      <c r="F188" s="99"/>
      <c r="G188" s="98"/>
      <c r="H188" s="98"/>
      <c r="I188" s="98"/>
      <c r="J188" s="98"/>
      <c r="K188" s="98"/>
      <c r="L188" s="99"/>
      <c r="M188" s="162"/>
      <c r="N188" s="99"/>
      <c r="O188" s="99"/>
      <c r="P188" s="65"/>
      <c r="Q188" s="65"/>
      <c r="R188" s="65"/>
      <c r="S188" s="99"/>
      <c r="T188" s="99"/>
      <c r="U188" s="65"/>
      <c r="V188" s="65"/>
      <c r="W188" s="65"/>
      <c r="X188" s="65"/>
      <c r="Y188" s="65"/>
      <c r="Z188" s="65"/>
      <c r="AA188" s="65"/>
      <c r="AB188" s="65"/>
    </row>
    <row r="189" spans="1:28" ht="15.75" customHeight="1" x14ac:dyDescent="0.25">
      <c r="A189" s="168"/>
      <c r="B189" s="65"/>
      <c r="C189" s="99"/>
      <c r="D189" s="100"/>
      <c r="E189" s="99"/>
      <c r="F189" s="99"/>
      <c r="G189" s="98"/>
      <c r="H189" s="98"/>
      <c r="I189" s="98"/>
      <c r="J189" s="98"/>
      <c r="K189" s="98"/>
      <c r="L189" s="99"/>
      <c r="M189" s="162"/>
      <c r="N189" s="99"/>
      <c r="O189" s="99"/>
      <c r="P189" s="65"/>
      <c r="Q189" s="65"/>
      <c r="R189" s="65"/>
      <c r="S189" s="99"/>
      <c r="T189" s="99"/>
      <c r="U189" s="65"/>
      <c r="V189" s="65"/>
      <c r="W189" s="65"/>
      <c r="X189" s="65"/>
      <c r="Y189" s="65"/>
      <c r="Z189" s="65"/>
      <c r="AA189" s="65"/>
      <c r="AB189" s="65"/>
    </row>
    <row r="190" spans="1:28" ht="15.75" customHeight="1" x14ac:dyDescent="0.25">
      <c r="A190" s="168"/>
      <c r="B190" s="65"/>
      <c r="C190" s="99"/>
      <c r="D190" s="100"/>
      <c r="E190" s="99"/>
      <c r="F190" s="99"/>
      <c r="G190" s="98"/>
      <c r="H190" s="98"/>
      <c r="I190" s="98"/>
      <c r="J190" s="98"/>
      <c r="K190" s="98"/>
      <c r="L190" s="99"/>
      <c r="M190" s="162"/>
      <c r="N190" s="99"/>
      <c r="O190" s="99"/>
      <c r="P190" s="65"/>
      <c r="Q190" s="65"/>
      <c r="R190" s="65"/>
      <c r="S190" s="99"/>
      <c r="T190" s="99"/>
      <c r="U190" s="65"/>
      <c r="V190" s="65"/>
      <c r="W190" s="65"/>
      <c r="X190" s="65"/>
      <c r="Y190" s="65"/>
      <c r="Z190" s="65"/>
      <c r="AA190" s="65"/>
      <c r="AB190" s="65"/>
    </row>
    <row r="191" spans="1:28" ht="15.75" customHeight="1" x14ac:dyDescent="0.25">
      <c r="A191" s="168"/>
      <c r="B191" s="65"/>
      <c r="C191" s="99"/>
      <c r="D191" s="100"/>
      <c r="E191" s="99"/>
      <c r="F191" s="99"/>
      <c r="G191" s="98"/>
      <c r="H191" s="98"/>
      <c r="I191" s="98"/>
      <c r="J191" s="98"/>
      <c r="K191" s="98"/>
      <c r="L191" s="99"/>
      <c r="M191" s="162"/>
      <c r="N191" s="99"/>
      <c r="O191" s="99"/>
      <c r="P191" s="65"/>
      <c r="Q191" s="65"/>
      <c r="R191" s="65"/>
      <c r="S191" s="99"/>
      <c r="T191" s="99"/>
      <c r="U191" s="65"/>
      <c r="V191" s="65"/>
      <c r="W191" s="65"/>
      <c r="X191" s="65"/>
      <c r="Y191" s="65"/>
      <c r="Z191" s="65"/>
      <c r="AA191" s="65"/>
      <c r="AB191" s="65"/>
    </row>
    <row r="192" spans="1:28" ht="15.75" customHeight="1" x14ac:dyDescent="0.25">
      <c r="A192" s="168"/>
      <c r="B192" s="65"/>
      <c r="C192" s="99"/>
      <c r="D192" s="100"/>
      <c r="E192" s="99"/>
      <c r="F192" s="99"/>
      <c r="G192" s="98"/>
      <c r="H192" s="98"/>
      <c r="I192" s="98"/>
      <c r="J192" s="98"/>
      <c r="K192" s="98"/>
      <c r="L192" s="99"/>
      <c r="M192" s="162"/>
      <c r="N192" s="99"/>
      <c r="O192" s="99"/>
      <c r="P192" s="65"/>
      <c r="Q192" s="65"/>
      <c r="R192" s="65"/>
      <c r="S192" s="99"/>
      <c r="T192" s="99"/>
      <c r="U192" s="65"/>
      <c r="V192" s="65"/>
      <c r="W192" s="65"/>
      <c r="X192" s="65"/>
      <c r="Y192" s="65"/>
      <c r="Z192" s="65"/>
      <c r="AA192" s="65"/>
      <c r="AB192" s="65"/>
    </row>
    <row r="193" spans="1:28" ht="15.75" customHeight="1" x14ac:dyDescent="0.25">
      <c r="A193" s="168"/>
      <c r="B193" s="65"/>
      <c r="C193" s="99"/>
      <c r="D193" s="100"/>
      <c r="E193" s="99"/>
      <c r="F193" s="99"/>
      <c r="G193" s="98"/>
      <c r="H193" s="98"/>
      <c r="I193" s="98"/>
      <c r="J193" s="98"/>
      <c r="K193" s="98"/>
      <c r="L193" s="99"/>
      <c r="M193" s="162"/>
      <c r="N193" s="99"/>
      <c r="O193" s="99"/>
      <c r="P193" s="65"/>
      <c r="Q193" s="65"/>
      <c r="R193" s="65"/>
      <c r="S193" s="99"/>
      <c r="T193" s="99"/>
      <c r="U193" s="65"/>
      <c r="V193" s="65"/>
      <c r="W193" s="65"/>
      <c r="X193" s="65"/>
      <c r="Y193" s="65"/>
      <c r="Z193" s="65"/>
      <c r="AA193" s="65"/>
      <c r="AB193" s="65"/>
    </row>
    <row r="194" spans="1:28" ht="15.75" customHeight="1" x14ac:dyDescent="0.25">
      <c r="A194" s="168"/>
      <c r="B194" s="65"/>
      <c r="C194" s="99"/>
      <c r="D194" s="100"/>
      <c r="E194" s="99"/>
      <c r="F194" s="99"/>
      <c r="G194" s="98"/>
      <c r="H194" s="98"/>
      <c r="I194" s="98"/>
      <c r="J194" s="98"/>
      <c r="K194" s="98"/>
      <c r="L194" s="99"/>
      <c r="M194" s="162"/>
      <c r="N194" s="99"/>
      <c r="O194" s="99"/>
      <c r="P194" s="65"/>
      <c r="Q194" s="65"/>
      <c r="R194" s="65"/>
      <c r="S194" s="99"/>
      <c r="T194" s="99"/>
      <c r="U194" s="65"/>
      <c r="V194" s="65"/>
      <c r="W194" s="65"/>
      <c r="X194" s="65"/>
      <c r="Y194" s="65"/>
      <c r="Z194" s="65"/>
      <c r="AA194" s="65"/>
      <c r="AB194" s="65"/>
    </row>
    <row r="195" spans="1:28" ht="15.75" customHeight="1" x14ac:dyDescent="0.25">
      <c r="A195" s="168"/>
      <c r="B195" s="65"/>
      <c r="C195" s="99"/>
      <c r="D195" s="100"/>
      <c r="E195" s="99"/>
      <c r="F195" s="99"/>
      <c r="G195" s="98"/>
      <c r="H195" s="98"/>
      <c r="I195" s="98"/>
      <c r="J195" s="98"/>
      <c r="K195" s="98"/>
      <c r="L195" s="99"/>
      <c r="M195" s="162"/>
      <c r="N195" s="99"/>
      <c r="O195" s="99"/>
      <c r="P195" s="65"/>
      <c r="Q195" s="65"/>
      <c r="R195" s="65"/>
      <c r="S195" s="99"/>
      <c r="T195" s="99"/>
      <c r="U195" s="65"/>
      <c r="V195" s="65"/>
      <c r="W195" s="65"/>
      <c r="X195" s="65"/>
      <c r="Y195" s="65"/>
      <c r="Z195" s="65"/>
      <c r="AA195" s="65"/>
      <c r="AB195" s="65"/>
    </row>
    <row r="196" spans="1:28" ht="15.75" customHeight="1" x14ac:dyDescent="0.25">
      <c r="A196" s="168"/>
      <c r="B196" s="65"/>
      <c r="C196" s="99"/>
      <c r="D196" s="100"/>
      <c r="E196" s="99"/>
      <c r="F196" s="99"/>
      <c r="G196" s="98"/>
      <c r="H196" s="98"/>
      <c r="I196" s="98"/>
      <c r="J196" s="98"/>
      <c r="K196" s="98"/>
      <c r="L196" s="99"/>
      <c r="M196" s="162"/>
      <c r="N196" s="99"/>
      <c r="O196" s="99"/>
      <c r="P196" s="65"/>
      <c r="Q196" s="65"/>
      <c r="R196" s="65"/>
      <c r="S196" s="99"/>
      <c r="T196" s="99"/>
      <c r="U196" s="65"/>
      <c r="V196" s="65"/>
      <c r="W196" s="65"/>
      <c r="X196" s="65"/>
      <c r="Y196" s="65"/>
      <c r="Z196" s="65"/>
      <c r="AA196" s="65"/>
      <c r="AB196" s="65"/>
    </row>
    <row r="197" spans="1:28" ht="15.75" customHeight="1" x14ac:dyDescent="0.25">
      <c r="A197" s="168"/>
      <c r="B197" s="65"/>
      <c r="C197" s="99"/>
      <c r="D197" s="100"/>
      <c r="E197" s="99"/>
      <c r="F197" s="99"/>
      <c r="G197" s="98"/>
      <c r="H197" s="98"/>
      <c r="I197" s="98"/>
      <c r="J197" s="98"/>
      <c r="K197" s="98"/>
      <c r="L197" s="99"/>
      <c r="M197" s="162"/>
      <c r="N197" s="99"/>
      <c r="O197" s="99"/>
      <c r="P197" s="65"/>
      <c r="Q197" s="65"/>
      <c r="R197" s="65"/>
      <c r="S197" s="99"/>
      <c r="T197" s="99"/>
      <c r="U197" s="65"/>
      <c r="V197" s="65"/>
      <c r="W197" s="65"/>
      <c r="X197" s="65"/>
      <c r="Y197" s="65"/>
      <c r="Z197" s="65"/>
      <c r="AA197" s="65"/>
      <c r="AB197" s="65"/>
    </row>
    <row r="198" spans="1:28" ht="15.75" customHeight="1" x14ac:dyDescent="0.25">
      <c r="A198" s="168"/>
      <c r="B198" s="65"/>
      <c r="C198" s="99"/>
      <c r="D198" s="100"/>
      <c r="E198" s="99"/>
      <c r="F198" s="99"/>
      <c r="G198" s="98"/>
      <c r="H198" s="98"/>
      <c r="I198" s="98"/>
      <c r="J198" s="98"/>
      <c r="K198" s="98"/>
      <c r="L198" s="99"/>
      <c r="M198" s="162"/>
      <c r="N198" s="99"/>
      <c r="O198" s="99"/>
      <c r="P198" s="65"/>
      <c r="Q198" s="65"/>
      <c r="R198" s="65"/>
      <c r="S198" s="99"/>
      <c r="T198" s="99"/>
      <c r="U198" s="65"/>
      <c r="V198" s="65"/>
      <c r="W198" s="65"/>
      <c r="X198" s="65"/>
      <c r="Y198" s="65"/>
      <c r="Z198" s="65"/>
      <c r="AA198" s="65"/>
      <c r="AB198" s="65"/>
    </row>
    <row r="199" spans="1:28" ht="15.75" customHeight="1" x14ac:dyDescent="0.25">
      <c r="A199" s="168"/>
      <c r="B199" s="65"/>
      <c r="C199" s="99"/>
      <c r="D199" s="100"/>
      <c r="E199" s="99"/>
      <c r="F199" s="99"/>
      <c r="G199" s="98"/>
      <c r="H199" s="98"/>
      <c r="I199" s="98"/>
      <c r="J199" s="98"/>
      <c r="K199" s="98"/>
      <c r="L199" s="99"/>
      <c r="M199" s="162"/>
      <c r="N199" s="99"/>
      <c r="O199" s="99"/>
      <c r="P199" s="65"/>
      <c r="Q199" s="65"/>
      <c r="R199" s="65"/>
      <c r="S199" s="99"/>
      <c r="T199" s="99"/>
      <c r="U199" s="65"/>
      <c r="V199" s="65"/>
      <c r="W199" s="65"/>
      <c r="X199" s="65"/>
      <c r="Y199" s="65"/>
      <c r="Z199" s="65"/>
      <c r="AA199" s="65"/>
      <c r="AB199" s="65"/>
    </row>
    <row r="200" spans="1:28" ht="15.75" customHeight="1" x14ac:dyDescent="0.25">
      <c r="A200" s="168"/>
      <c r="B200" s="65"/>
      <c r="C200" s="99"/>
      <c r="D200" s="100"/>
      <c r="E200" s="99"/>
      <c r="F200" s="99"/>
      <c r="G200" s="98"/>
      <c r="H200" s="98"/>
      <c r="I200" s="98"/>
      <c r="J200" s="98"/>
      <c r="K200" s="98"/>
      <c r="L200" s="99"/>
      <c r="M200" s="162"/>
      <c r="N200" s="99"/>
      <c r="O200" s="99"/>
      <c r="P200" s="65"/>
      <c r="Q200" s="65"/>
      <c r="R200" s="65"/>
      <c r="S200" s="99"/>
      <c r="T200" s="99"/>
      <c r="U200" s="65"/>
      <c r="V200" s="65"/>
      <c r="W200" s="65"/>
      <c r="X200" s="65"/>
      <c r="Y200" s="65"/>
      <c r="Z200" s="65"/>
      <c r="AA200" s="65"/>
      <c r="AB200" s="65"/>
    </row>
    <row r="201" spans="1:28" ht="15.75" customHeight="1" x14ac:dyDescent="0.25">
      <c r="A201" s="168"/>
      <c r="B201" s="65"/>
      <c r="C201" s="99"/>
      <c r="D201" s="100"/>
      <c r="E201" s="99"/>
      <c r="F201" s="99"/>
      <c r="G201" s="98"/>
      <c r="H201" s="98"/>
      <c r="I201" s="98"/>
      <c r="J201" s="98"/>
      <c r="K201" s="98"/>
      <c r="L201" s="99"/>
      <c r="M201" s="162"/>
      <c r="N201" s="99"/>
      <c r="O201" s="99"/>
      <c r="P201" s="65"/>
      <c r="Q201" s="65"/>
      <c r="R201" s="65"/>
      <c r="S201" s="99"/>
      <c r="T201" s="99"/>
      <c r="U201" s="65"/>
      <c r="V201" s="65"/>
      <c r="W201" s="65"/>
      <c r="X201" s="65"/>
      <c r="Y201" s="65"/>
      <c r="Z201" s="65"/>
      <c r="AA201" s="65"/>
      <c r="AB201" s="65"/>
    </row>
    <row r="202" spans="1:28" ht="15.75" customHeight="1" x14ac:dyDescent="0.25">
      <c r="A202" s="168"/>
      <c r="B202" s="65"/>
      <c r="C202" s="99"/>
      <c r="D202" s="100"/>
      <c r="E202" s="99"/>
      <c r="F202" s="99"/>
      <c r="G202" s="98"/>
      <c r="H202" s="98"/>
      <c r="I202" s="98"/>
      <c r="J202" s="98"/>
      <c r="K202" s="98"/>
      <c r="L202" s="99"/>
      <c r="M202" s="162"/>
      <c r="N202" s="99"/>
      <c r="O202" s="99"/>
      <c r="P202" s="65"/>
      <c r="Q202" s="65"/>
      <c r="R202" s="65"/>
      <c r="S202" s="99"/>
      <c r="T202" s="99"/>
      <c r="U202" s="65"/>
      <c r="V202" s="65"/>
      <c r="W202" s="65"/>
      <c r="X202" s="65"/>
      <c r="Y202" s="65"/>
      <c r="Z202" s="65"/>
      <c r="AA202" s="65"/>
      <c r="AB202" s="65"/>
    </row>
    <row r="203" spans="1:28" ht="15.75" customHeight="1" x14ac:dyDescent="0.25">
      <c r="A203" s="168"/>
      <c r="B203" s="65"/>
      <c r="C203" s="99"/>
      <c r="D203" s="100"/>
      <c r="E203" s="99"/>
      <c r="F203" s="99"/>
      <c r="G203" s="98"/>
      <c r="H203" s="98"/>
      <c r="I203" s="98"/>
      <c r="J203" s="98"/>
      <c r="K203" s="98"/>
      <c r="L203" s="99"/>
      <c r="M203" s="162"/>
      <c r="N203" s="99"/>
      <c r="O203" s="99"/>
      <c r="P203" s="65"/>
      <c r="Q203" s="65"/>
      <c r="R203" s="65"/>
      <c r="S203" s="99"/>
      <c r="T203" s="99"/>
      <c r="U203" s="65"/>
      <c r="V203" s="65"/>
      <c r="W203" s="65"/>
      <c r="X203" s="65"/>
      <c r="Y203" s="65"/>
      <c r="Z203" s="65"/>
      <c r="AA203" s="65"/>
      <c r="AB203" s="65"/>
    </row>
    <row r="204" spans="1:28" ht="15.75" customHeight="1" x14ac:dyDescent="0.25">
      <c r="A204" s="168"/>
      <c r="B204" s="65"/>
      <c r="C204" s="99"/>
      <c r="D204" s="100"/>
      <c r="E204" s="99"/>
      <c r="F204" s="99"/>
      <c r="G204" s="98"/>
      <c r="H204" s="98"/>
      <c r="I204" s="98"/>
      <c r="J204" s="98"/>
      <c r="K204" s="98"/>
      <c r="L204" s="99"/>
      <c r="M204" s="162"/>
      <c r="N204" s="99"/>
      <c r="O204" s="99"/>
      <c r="P204" s="65"/>
      <c r="Q204" s="65"/>
      <c r="R204" s="65"/>
      <c r="S204" s="99"/>
      <c r="T204" s="99"/>
      <c r="U204" s="65"/>
      <c r="V204" s="65"/>
      <c r="W204" s="65"/>
      <c r="X204" s="65"/>
      <c r="Y204" s="65"/>
      <c r="Z204" s="65"/>
      <c r="AA204" s="65"/>
      <c r="AB204" s="65"/>
    </row>
    <row r="205" spans="1:28" ht="15.75" customHeight="1" x14ac:dyDescent="0.25">
      <c r="A205" s="168"/>
      <c r="B205" s="65"/>
      <c r="C205" s="99"/>
      <c r="D205" s="100"/>
      <c r="E205" s="99"/>
      <c r="F205" s="99"/>
      <c r="G205" s="98"/>
      <c r="H205" s="98"/>
      <c r="I205" s="98"/>
      <c r="J205" s="98"/>
      <c r="K205" s="98"/>
      <c r="L205" s="99"/>
      <c r="M205" s="162"/>
      <c r="N205" s="99"/>
      <c r="O205" s="99"/>
      <c r="P205" s="65"/>
      <c r="Q205" s="65"/>
      <c r="R205" s="65"/>
      <c r="S205" s="99"/>
      <c r="T205" s="99"/>
      <c r="U205" s="65"/>
      <c r="V205" s="65"/>
      <c r="W205" s="65"/>
      <c r="X205" s="65"/>
      <c r="Y205" s="65"/>
      <c r="Z205" s="65"/>
      <c r="AA205" s="65"/>
      <c r="AB205" s="65"/>
    </row>
    <row r="206" spans="1:28" ht="15.75" customHeight="1" x14ac:dyDescent="0.25">
      <c r="A206" s="168"/>
      <c r="B206" s="65"/>
      <c r="C206" s="99"/>
      <c r="D206" s="100"/>
      <c r="E206" s="99"/>
      <c r="F206" s="99"/>
      <c r="G206" s="98"/>
      <c r="H206" s="98"/>
      <c r="I206" s="98"/>
      <c r="J206" s="98"/>
      <c r="K206" s="98"/>
      <c r="L206" s="99"/>
      <c r="M206" s="162"/>
      <c r="N206" s="99"/>
      <c r="O206" s="99"/>
      <c r="P206" s="65"/>
      <c r="Q206" s="65"/>
      <c r="R206" s="65"/>
      <c r="S206" s="99"/>
      <c r="T206" s="99"/>
      <c r="U206" s="65"/>
      <c r="V206" s="65"/>
      <c r="W206" s="65"/>
      <c r="X206" s="65"/>
      <c r="Y206" s="65"/>
      <c r="Z206" s="65"/>
      <c r="AA206" s="65"/>
      <c r="AB206" s="65"/>
    </row>
    <row r="207" spans="1:28" ht="15.75" customHeight="1" x14ac:dyDescent="0.25">
      <c r="A207" s="168"/>
      <c r="B207" s="65"/>
      <c r="C207" s="99"/>
      <c r="D207" s="100"/>
      <c r="E207" s="99"/>
      <c r="F207" s="99"/>
      <c r="G207" s="98"/>
      <c r="H207" s="98"/>
      <c r="I207" s="98"/>
      <c r="J207" s="98"/>
      <c r="K207" s="98"/>
      <c r="L207" s="99"/>
      <c r="M207" s="162"/>
      <c r="N207" s="99"/>
      <c r="O207" s="99"/>
      <c r="P207" s="65"/>
      <c r="Q207" s="65"/>
      <c r="R207" s="65"/>
      <c r="S207" s="99"/>
      <c r="T207" s="99"/>
      <c r="U207" s="65"/>
      <c r="V207" s="65"/>
      <c r="W207" s="65"/>
      <c r="X207" s="65"/>
      <c r="Y207" s="65"/>
      <c r="Z207" s="65"/>
      <c r="AA207" s="65"/>
      <c r="AB207" s="65"/>
    </row>
    <row r="208" spans="1:28" ht="15.75" customHeight="1" x14ac:dyDescent="0.25">
      <c r="A208" s="168"/>
      <c r="B208" s="65"/>
      <c r="C208" s="99"/>
      <c r="D208" s="100"/>
      <c r="E208" s="99"/>
      <c r="F208" s="99"/>
      <c r="G208" s="98"/>
      <c r="H208" s="98"/>
      <c r="I208" s="98"/>
      <c r="J208" s="98"/>
      <c r="K208" s="98"/>
      <c r="L208" s="99"/>
      <c r="M208" s="162"/>
      <c r="N208" s="99"/>
      <c r="O208" s="99"/>
      <c r="P208" s="65"/>
      <c r="Q208" s="65"/>
      <c r="R208" s="65"/>
      <c r="S208" s="99"/>
      <c r="T208" s="99"/>
      <c r="U208" s="65"/>
      <c r="V208" s="65"/>
      <c r="W208" s="65"/>
      <c r="X208" s="65"/>
      <c r="Y208" s="65"/>
      <c r="Z208" s="65"/>
      <c r="AA208" s="65"/>
      <c r="AB208" s="65"/>
    </row>
    <row r="209" spans="1:28" ht="15.75" customHeight="1" x14ac:dyDescent="0.25">
      <c r="A209" s="168"/>
      <c r="B209" s="65"/>
      <c r="C209" s="99"/>
      <c r="D209" s="100"/>
      <c r="E209" s="99"/>
      <c r="F209" s="99"/>
      <c r="G209" s="98"/>
      <c r="H209" s="98"/>
      <c r="I209" s="98"/>
      <c r="J209" s="98"/>
      <c r="K209" s="98"/>
      <c r="L209" s="99"/>
      <c r="M209" s="162"/>
      <c r="N209" s="99"/>
      <c r="O209" s="99"/>
      <c r="P209" s="65"/>
      <c r="Q209" s="65"/>
      <c r="R209" s="65"/>
      <c r="S209" s="99"/>
      <c r="T209" s="99"/>
      <c r="U209" s="65"/>
      <c r="V209" s="65"/>
      <c r="W209" s="65"/>
      <c r="X209" s="65"/>
      <c r="Y209" s="65"/>
      <c r="Z209" s="65"/>
      <c r="AA209" s="65"/>
      <c r="AB209" s="65"/>
    </row>
    <row r="210" spans="1:28" ht="15.75" customHeight="1" x14ac:dyDescent="0.25">
      <c r="A210" s="168"/>
      <c r="B210" s="65"/>
      <c r="C210" s="99"/>
      <c r="D210" s="100"/>
      <c r="E210" s="99"/>
      <c r="F210" s="99"/>
      <c r="G210" s="98"/>
      <c r="H210" s="98"/>
      <c r="I210" s="98"/>
      <c r="J210" s="98"/>
      <c r="K210" s="98"/>
      <c r="L210" s="99"/>
      <c r="M210" s="162"/>
      <c r="N210" s="99"/>
      <c r="O210" s="99"/>
      <c r="P210" s="65"/>
      <c r="Q210" s="65"/>
      <c r="R210" s="65"/>
      <c r="S210" s="99"/>
      <c r="T210" s="99"/>
      <c r="U210" s="65"/>
      <c r="V210" s="65"/>
      <c r="W210" s="65"/>
      <c r="X210" s="65"/>
      <c r="Y210" s="65"/>
      <c r="Z210" s="65"/>
      <c r="AA210" s="65"/>
      <c r="AB210" s="65"/>
    </row>
    <row r="211" spans="1:28" ht="15.75" customHeight="1" x14ac:dyDescent="0.25">
      <c r="A211" s="168"/>
      <c r="B211" s="65"/>
      <c r="C211" s="99"/>
      <c r="D211" s="100"/>
      <c r="E211" s="99"/>
      <c r="F211" s="99"/>
      <c r="G211" s="98"/>
      <c r="H211" s="98"/>
      <c r="I211" s="98"/>
      <c r="J211" s="98"/>
      <c r="K211" s="98"/>
      <c r="L211" s="99"/>
      <c r="M211" s="162"/>
      <c r="N211" s="99"/>
      <c r="O211" s="99"/>
      <c r="P211" s="65"/>
      <c r="Q211" s="65"/>
      <c r="R211" s="65"/>
      <c r="S211" s="99"/>
      <c r="T211" s="99"/>
      <c r="U211" s="65"/>
      <c r="V211" s="65"/>
      <c r="W211" s="65"/>
      <c r="X211" s="65"/>
      <c r="Y211" s="65"/>
      <c r="Z211" s="65"/>
      <c r="AA211" s="65"/>
      <c r="AB211" s="65"/>
    </row>
    <row r="212" spans="1:28" ht="15.75" customHeight="1" x14ac:dyDescent="0.25">
      <c r="A212" s="168"/>
      <c r="B212" s="65"/>
      <c r="C212" s="99"/>
      <c r="D212" s="100"/>
      <c r="E212" s="99"/>
      <c r="F212" s="99"/>
      <c r="G212" s="98"/>
      <c r="H212" s="98"/>
      <c r="I212" s="98"/>
      <c r="J212" s="98"/>
      <c r="K212" s="98"/>
      <c r="L212" s="99"/>
      <c r="M212" s="162"/>
      <c r="N212" s="99"/>
      <c r="O212" s="99"/>
      <c r="P212" s="65"/>
      <c r="Q212" s="65"/>
      <c r="R212" s="65"/>
      <c r="S212" s="99"/>
      <c r="T212" s="99"/>
      <c r="U212" s="65"/>
      <c r="V212" s="65"/>
      <c r="W212" s="65"/>
      <c r="X212" s="65"/>
      <c r="Y212" s="65"/>
      <c r="Z212" s="65"/>
      <c r="AA212" s="65"/>
      <c r="AB212" s="65"/>
    </row>
    <row r="213" spans="1:28" ht="15.75" customHeight="1" x14ac:dyDescent="0.25">
      <c r="A213" s="168"/>
      <c r="B213" s="65"/>
      <c r="C213" s="99"/>
      <c r="D213" s="100"/>
      <c r="E213" s="99"/>
      <c r="F213" s="99"/>
      <c r="G213" s="98"/>
      <c r="H213" s="98"/>
      <c r="I213" s="98"/>
      <c r="J213" s="98"/>
      <c r="K213" s="98"/>
      <c r="L213" s="99"/>
      <c r="M213" s="162"/>
      <c r="N213" s="99"/>
      <c r="O213" s="99"/>
      <c r="P213" s="65"/>
      <c r="Q213" s="65"/>
      <c r="R213" s="65"/>
      <c r="S213" s="99"/>
      <c r="T213" s="99"/>
      <c r="U213" s="65"/>
      <c r="V213" s="65"/>
      <c r="W213" s="65"/>
      <c r="X213" s="65"/>
      <c r="Y213" s="65"/>
      <c r="Z213" s="65"/>
      <c r="AA213" s="65"/>
      <c r="AB213" s="65"/>
    </row>
    <row r="214" spans="1:28" ht="15.75" customHeight="1" x14ac:dyDescent="0.25">
      <c r="A214" s="168"/>
      <c r="B214" s="65"/>
      <c r="C214" s="99"/>
      <c r="D214" s="100"/>
      <c r="E214" s="99"/>
      <c r="F214" s="99"/>
      <c r="G214" s="98"/>
      <c r="H214" s="98"/>
      <c r="I214" s="98"/>
      <c r="J214" s="98"/>
      <c r="K214" s="98"/>
      <c r="L214" s="99"/>
      <c r="M214" s="162"/>
      <c r="N214" s="99"/>
      <c r="O214" s="99"/>
      <c r="P214" s="65"/>
      <c r="Q214" s="65"/>
      <c r="R214" s="65"/>
      <c r="S214" s="99"/>
      <c r="T214" s="99"/>
      <c r="U214" s="65"/>
      <c r="V214" s="65"/>
      <c r="W214" s="65"/>
      <c r="X214" s="65"/>
      <c r="Y214" s="65"/>
      <c r="Z214" s="65"/>
      <c r="AA214" s="65"/>
      <c r="AB214" s="65"/>
    </row>
    <row r="215" spans="1:28" ht="15.75" customHeight="1" x14ac:dyDescent="0.25">
      <c r="A215" s="168"/>
      <c r="B215" s="65"/>
      <c r="C215" s="99"/>
      <c r="D215" s="100"/>
      <c r="E215" s="99"/>
      <c r="F215" s="99"/>
      <c r="G215" s="98"/>
      <c r="H215" s="98"/>
      <c r="I215" s="98"/>
      <c r="J215" s="98"/>
      <c r="K215" s="98"/>
      <c r="L215" s="99"/>
      <c r="M215" s="162"/>
      <c r="N215" s="99"/>
      <c r="O215" s="99"/>
      <c r="P215" s="65"/>
      <c r="Q215" s="65"/>
      <c r="R215" s="65"/>
      <c r="S215" s="99"/>
      <c r="T215" s="99"/>
      <c r="U215" s="65"/>
      <c r="V215" s="65"/>
      <c r="W215" s="65"/>
      <c r="X215" s="65"/>
      <c r="Y215" s="65"/>
      <c r="Z215" s="65"/>
      <c r="AA215" s="65"/>
      <c r="AB215" s="65"/>
    </row>
    <row r="216" spans="1:28" ht="15.75" customHeight="1" x14ac:dyDescent="0.25">
      <c r="A216" s="168"/>
      <c r="B216" s="65"/>
      <c r="C216" s="99"/>
      <c r="D216" s="100"/>
      <c r="E216" s="99"/>
      <c r="F216" s="99"/>
      <c r="G216" s="98"/>
      <c r="H216" s="98"/>
      <c r="I216" s="98"/>
      <c r="J216" s="98"/>
      <c r="K216" s="98"/>
      <c r="L216" s="99"/>
      <c r="M216" s="162"/>
      <c r="N216" s="99"/>
      <c r="O216" s="99"/>
      <c r="P216" s="65"/>
      <c r="Q216" s="65"/>
      <c r="R216" s="65"/>
      <c r="S216" s="99"/>
      <c r="T216" s="99"/>
      <c r="U216" s="65"/>
      <c r="V216" s="65"/>
      <c r="W216" s="65"/>
      <c r="X216" s="65"/>
      <c r="Y216" s="65"/>
      <c r="Z216" s="65"/>
      <c r="AA216" s="65"/>
      <c r="AB216" s="65"/>
    </row>
    <row r="217" spans="1:28" ht="15.75" customHeight="1" x14ac:dyDescent="0.25">
      <c r="A217" s="168"/>
      <c r="B217" s="65"/>
      <c r="C217" s="99"/>
      <c r="D217" s="100"/>
      <c r="E217" s="99"/>
      <c r="F217" s="99"/>
      <c r="G217" s="98"/>
      <c r="H217" s="98"/>
      <c r="I217" s="98"/>
      <c r="J217" s="98"/>
      <c r="K217" s="98"/>
      <c r="L217" s="99"/>
      <c r="M217" s="162"/>
      <c r="N217" s="99"/>
      <c r="O217" s="99"/>
      <c r="P217" s="65"/>
      <c r="Q217" s="65"/>
      <c r="R217" s="65"/>
      <c r="S217" s="99"/>
      <c r="T217" s="99"/>
      <c r="U217" s="65"/>
      <c r="V217" s="65"/>
      <c r="W217" s="65"/>
      <c r="X217" s="65"/>
      <c r="Y217" s="65"/>
      <c r="Z217" s="65"/>
      <c r="AA217" s="65"/>
      <c r="AB217" s="65"/>
    </row>
    <row r="218" spans="1:28" ht="15.75" customHeight="1" x14ac:dyDescent="0.25">
      <c r="A218" s="168"/>
      <c r="B218" s="65"/>
      <c r="C218" s="99"/>
      <c r="D218" s="100"/>
      <c r="E218" s="99"/>
      <c r="F218" s="99"/>
      <c r="G218" s="98"/>
      <c r="H218" s="98"/>
      <c r="I218" s="98"/>
      <c r="J218" s="98"/>
      <c r="K218" s="98"/>
      <c r="L218" s="99"/>
      <c r="M218" s="162"/>
      <c r="N218" s="99"/>
      <c r="O218" s="99"/>
      <c r="P218" s="65"/>
      <c r="Q218" s="65"/>
      <c r="R218" s="65"/>
      <c r="S218" s="99"/>
      <c r="T218" s="99"/>
      <c r="U218" s="65"/>
      <c r="V218" s="65"/>
      <c r="W218" s="65"/>
      <c r="X218" s="65"/>
      <c r="Y218" s="65"/>
      <c r="Z218" s="65"/>
      <c r="AA218" s="65"/>
      <c r="AB218" s="65"/>
    </row>
    <row r="219" spans="1:28" ht="15.75" customHeight="1" x14ac:dyDescent="0.25">
      <c r="A219" s="168"/>
      <c r="B219" s="65"/>
      <c r="C219" s="99"/>
      <c r="D219" s="100"/>
      <c r="E219" s="99"/>
      <c r="F219" s="99"/>
      <c r="G219" s="98"/>
      <c r="H219" s="98"/>
      <c r="I219" s="98"/>
      <c r="J219" s="98"/>
      <c r="K219" s="98"/>
      <c r="L219" s="99"/>
      <c r="M219" s="162"/>
      <c r="N219" s="99"/>
      <c r="O219" s="99"/>
      <c r="P219" s="65"/>
      <c r="Q219" s="65"/>
      <c r="R219" s="65"/>
      <c r="S219" s="99"/>
      <c r="T219" s="99"/>
      <c r="U219" s="65"/>
      <c r="V219" s="65"/>
      <c r="W219" s="65"/>
      <c r="X219" s="65"/>
      <c r="Y219" s="65"/>
      <c r="Z219" s="65"/>
      <c r="AA219" s="65"/>
      <c r="AB219" s="65"/>
    </row>
    <row r="220" spans="1:28" ht="15.75" customHeight="1" x14ac:dyDescent="0.25">
      <c r="A220" s="168"/>
      <c r="B220" s="65"/>
      <c r="C220" s="99"/>
      <c r="D220" s="100"/>
      <c r="E220" s="99"/>
      <c r="F220" s="99"/>
      <c r="G220" s="98"/>
      <c r="H220" s="98"/>
      <c r="I220" s="98"/>
      <c r="J220" s="98"/>
      <c r="K220" s="98"/>
      <c r="L220" s="99"/>
      <c r="M220" s="162"/>
      <c r="N220" s="99"/>
      <c r="O220" s="99"/>
      <c r="P220" s="65"/>
      <c r="Q220" s="65"/>
      <c r="R220" s="65"/>
      <c r="S220" s="99"/>
      <c r="T220" s="99"/>
      <c r="U220" s="65"/>
      <c r="V220" s="65"/>
      <c r="W220" s="65"/>
      <c r="X220" s="65"/>
      <c r="Y220" s="65"/>
      <c r="Z220" s="65"/>
      <c r="AA220" s="65"/>
      <c r="AB220" s="65"/>
    </row>
    <row r="221" spans="1:28" ht="15.75" customHeight="1" x14ac:dyDescent="0.25">
      <c r="A221" s="168"/>
      <c r="B221" s="65"/>
      <c r="C221" s="99"/>
      <c r="D221" s="100"/>
      <c r="E221" s="99"/>
      <c r="F221" s="99"/>
      <c r="G221" s="98"/>
      <c r="H221" s="98"/>
      <c r="I221" s="98"/>
      <c r="J221" s="98"/>
      <c r="K221" s="98"/>
      <c r="L221" s="99"/>
      <c r="M221" s="162"/>
      <c r="N221" s="99"/>
      <c r="O221" s="99"/>
      <c r="P221" s="65"/>
      <c r="Q221" s="65"/>
      <c r="R221" s="65"/>
      <c r="S221" s="99"/>
      <c r="T221" s="99"/>
      <c r="U221" s="65"/>
      <c r="V221" s="65"/>
      <c r="W221" s="65"/>
      <c r="X221" s="65"/>
      <c r="Y221" s="65"/>
      <c r="Z221" s="65"/>
      <c r="AA221" s="65"/>
      <c r="AB221" s="65"/>
    </row>
    <row r="222" spans="1:28" ht="15.75" customHeight="1" x14ac:dyDescent="0.25">
      <c r="A222" s="168"/>
      <c r="B222" s="65"/>
      <c r="C222" s="99"/>
      <c r="D222" s="100"/>
      <c r="E222" s="99"/>
      <c r="F222" s="99"/>
      <c r="G222" s="98"/>
      <c r="H222" s="98"/>
      <c r="I222" s="98"/>
      <c r="J222" s="98"/>
      <c r="K222" s="98"/>
      <c r="L222" s="99"/>
      <c r="M222" s="162"/>
      <c r="N222" s="99"/>
      <c r="O222" s="99"/>
      <c r="P222" s="65"/>
      <c r="Q222" s="65"/>
      <c r="R222" s="65"/>
      <c r="S222" s="99"/>
      <c r="T222" s="99"/>
      <c r="U222" s="65"/>
      <c r="V222" s="65"/>
      <c r="W222" s="65"/>
      <c r="X222" s="65"/>
      <c r="Y222" s="65"/>
      <c r="Z222" s="65"/>
      <c r="AA222" s="65"/>
      <c r="AB222" s="65"/>
    </row>
    <row r="223" spans="1:28" ht="15.75" customHeight="1" x14ac:dyDescent="0.25">
      <c r="A223" s="168"/>
      <c r="B223" s="65"/>
      <c r="C223" s="99"/>
      <c r="D223" s="100"/>
      <c r="E223" s="99"/>
      <c r="F223" s="99"/>
      <c r="G223" s="98"/>
      <c r="H223" s="98"/>
      <c r="I223" s="98"/>
      <c r="J223" s="98"/>
      <c r="K223" s="98"/>
      <c r="L223" s="99"/>
      <c r="M223" s="162"/>
      <c r="N223" s="99"/>
      <c r="O223" s="99"/>
      <c r="P223" s="65"/>
      <c r="Q223" s="65"/>
      <c r="R223" s="65"/>
      <c r="S223" s="99"/>
      <c r="T223" s="99"/>
      <c r="U223" s="65"/>
      <c r="V223" s="65"/>
      <c r="W223" s="65"/>
      <c r="X223" s="65"/>
      <c r="Y223" s="65"/>
      <c r="Z223" s="65"/>
      <c r="AA223" s="65"/>
      <c r="AB223" s="65"/>
    </row>
    <row r="224" spans="1:28" ht="15.75" customHeight="1" x14ac:dyDescent="0.25">
      <c r="A224" s="168"/>
      <c r="B224" s="65"/>
      <c r="C224" s="99"/>
      <c r="D224" s="100"/>
      <c r="E224" s="99"/>
      <c r="F224" s="99"/>
      <c r="G224" s="98"/>
      <c r="H224" s="98"/>
      <c r="I224" s="98"/>
      <c r="J224" s="98"/>
      <c r="K224" s="98"/>
      <c r="L224" s="99"/>
      <c r="M224" s="162"/>
      <c r="N224" s="99"/>
      <c r="O224" s="99"/>
      <c r="P224" s="65"/>
      <c r="Q224" s="65"/>
      <c r="R224" s="65"/>
      <c r="S224" s="99"/>
      <c r="T224" s="99"/>
      <c r="U224" s="65"/>
      <c r="V224" s="65"/>
      <c r="W224" s="65"/>
      <c r="X224" s="65"/>
      <c r="Y224" s="65"/>
      <c r="Z224" s="65"/>
      <c r="AA224" s="65"/>
      <c r="AB224" s="65"/>
    </row>
    <row r="225" spans="1:28" ht="15.75" customHeight="1" x14ac:dyDescent="0.25">
      <c r="A225" s="168"/>
      <c r="B225" s="65"/>
      <c r="C225" s="99"/>
      <c r="D225" s="100"/>
      <c r="E225" s="99"/>
      <c r="F225" s="99"/>
      <c r="G225" s="98"/>
      <c r="H225" s="98"/>
      <c r="I225" s="98"/>
      <c r="J225" s="98"/>
      <c r="K225" s="98"/>
      <c r="L225" s="99"/>
      <c r="M225" s="162"/>
      <c r="N225" s="99"/>
      <c r="O225" s="99"/>
      <c r="P225" s="65"/>
      <c r="Q225" s="65"/>
      <c r="R225" s="65"/>
      <c r="S225" s="99"/>
      <c r="T225" s="99"/>
      <c r="U225" s="65"/>
      <c r="V225" s="65"/>
      <c r="W225" s="65"/>
      <c r="X225" s="65"/>
      <c r="Y225" s="65"/>
      <c r="Z225" s="65"/>
      <c r="AA225" s="65"/>
      <c r="AB225" s="65"/>
    </row>
    <row r="226" spans="1:28" ht="15.75" customHeight="1" x14ac:dyDescent="0.25">
      <c r="A226" s="168"/>
      <c r="B226" s="65"/>
      <c r="C226" s="99"/>
      <c r="D226" s="100"/>
      <c r="E226" s="99"/>
      <c r="F226" s="99"/>
      <c r="G226" s="98"/>
      <c r="H226" s="98"/>
      <c r="I226" s="98"/>
      <c r="J226" s="98"/>
      <c r="K226" s="98"/>
      <c r="L226" s="99"/>
      <c r="M226" s="162"/>
      <c r="N226" s="99"/>
      <c r="O226" s="99"/>
      <c r="P226" s="65"/>
      <c r="Q226" s="65"/>
      <c r="R226" s="65"/>
      <c r="S226" s="99"/>
      <c r="T226" s="99"/>
      <c r="U226" s="65"/>
      <c r="V226" s="65"/>
      <c r="W226" s="65"/>
      <c r="X226" s="65"/>
      <c r="Y226" s="65"/>
      <c r="Z226" s="65"/>
      <c r="AA226" s="65"/>
      <c r="AB226" s="65"/>
    </row>
    <row r="227" spans="1:28" ht="15.75" customHeight="1" x14ac:dyDescent="0.25">
      <c r="A227" s="168"/>
      <c r="B227" s="65"/>
      <c r="C227" s="99"/>
      <c r="D227" s="100"/>
      <c r="E227" s="99"/>
      <c r="F227" s="99"/>
      <c r="G227" s="98"/>
      <c r="H227" s="98"/>
      <c r="I227" s="98"/>
      <c r="J227" s="98"/>
      <c r="K227" s="98"/>
      <c r="L227" s="99"/>
      <c r="M227" s="162"/>
      <c r="N227" s="99"/>
      <c r="O227" s="99"/>
      <c r="P227" s="65"/>
      <c r="Q227" s="65"/>
      <c r="R227" s="65"/>
      <c r="S227" s="99"/>
      <c r="T227" s="99"/>
      <c r="U227" s="65"/>
      <c r="V227" s="65"/>
      <c r="W227" s="65"/>
      <c r="X227" s="65"/>
      <c r="Y227" s="65"/>
      <c r="Z227" s="65"/>
      <c r="AA227" s="65"/>
      <c r="AB227" s="65"/>
    </row>
    <row r="228" spans="1:28" ht="15.75" customHeight="1" x14ac:dyDescent="0.25">
      <c r="A228" s="168"/>
      <c r="B228" s="65"/>
      <c r="C228" s="99"/>
      <c r="D228" s="100"/>
      <c r="E228" s="99"/>
      <c r="F228" s="99"/>
      <c r="G228" s="98"/>
      <c r="H228" s="98"/>
      <c r="I228" s="98"/>
      <c r="J228" s="98"/>
      <c r="K228" s="98"/>
      <c r="L228" s="99"/>
      <c r="M228" s="162"/>
      <c r="N228" s="99"/>
      <c r="O228" s="99"/>
      <c r="P228" s="65"/>
      <c r="Q228" s="65"/>
      <c r="R228" s="65"/>
      <c r="S228" s="99"/>
      <c r="T228" s="99"/>
      <c r="U228" s="65"/>
      <c r="V228" s="65"/>
      <c r="W228" s="65"/>
      <c r="X228" s="65"/>
      <c r="Y228" s="65"/>
      <c r="Z228" s="65"/>
      <c r="AA228" s="65"/>
      <c r="AB228" s="65"/>
    </row>
    <row r="229" spans="1:28" ht="15.75" customHeight="1" x14ac:dyDescent="0.25">
      <c r="A229" s="168"/>
      <c r="B229" s="65"/>
      <c r="C229" s="99"/>
      <c r="D229" s="100"/>
      <c r="E229" s="99"/>
      <c r="F229" s="99"/>
      <c r="G229" s="98"/>
      <c r="H229" s="98"/>
      <c r="I229" s="98"/>
      <c r="J229" s="98"/>
      <c r="K229" s="98"/>
      <c r="L229" s="99"/>
      <c r="M229" s="162"/>
      <c r="N229" s="99"/>
      <c r="O229" s="99"/>
      <c r="P229" s="65"/>
      <c r="Q229" s="65"/>
      <c r="R229" s="65"/>
      <c r="S229" s="99"/>
      <c r="T229" s="99"/>
      <c r="U229" s="65"/>
      <c r="V229" s="65"/>
      <c r="W229" s="65"/>
      <c r="X229" s="65"/>
      <c r="Y229" s="65"/>
      <c r="Z229" s="65"/>
      <c r="AA229" s="65"/>
      <c r="AB229" s="65"/>
    </row>
    <row r="230" spans="1:28" ht="15.75" customHeight="1" x14ac:dyDescent="0.25">
      <c r="A230" s="168"/>
      <c r="B230" s="65"/>
      <c r="C230" s="99"/>
      <c r="D230" s="100"/>
      <c r="E230" s="99"/>
      <c r="F230" s="99"/>
      <c r="G230" s="98"/>
      <c r="H230" s="98"/>
      <c r="I230" s="98"/>
      <c r="J230" s="98"/>
      <c r="K230" s="98"/>
      <c r="L230" s="99"/>
      <c r="M230" s="162"/>
      <c r="N230" s="99"/>
      <c r="O230" s="99"/>
      <c r="P230" s="65"/>
      <c r="Q230" s="65"/>
      <c r="R230" s="65"/>
      <c r="S230" s="99"/>
      <c r="T230" s="99"/>
      <c r="U230" s="65"/>
      <c r="V230" s="65"/>
      <c r="W230" s="65"/>
      <c r="X230" s="65"/>
      <c r="Y230" s="65"/>
      <c r="Z230" s="65"/>
      <c r="AA230" s="65"/>
      <c r="AB230" s="65"/>
    </row>
    <row r="231" spans="1:28" ht="15.75" customHeight="1" x14ac:dyDescent="0.25">
      <c r="A231" s="168"/>
      <c r="B231" s="65"/>
      <c r="C231" s="99"/>
      <c r="D231" s="100"/>
      <c r="E231" s="99"/>
      <c r="F231" s="99"/>
      <c r="G231" s="98"/>
      <c r="H231" s="98"/>
      <c r="I231" s="98"/>
      <c r="J231" s="98"/>
      <c r="K231" s="98"/>
      <c r="L231" s="99"/>
      <c r="M231" s="162"/>
      <c r="N231" s="99"/>
      <c r="O231" s="99"/>
      <c r="P231" s="65"/>
      <c r="Q231" s="65"/>
      <c r="R231" s="65"/>
      <c r="S231" s="99"/>
      <c r="T231" s="99"/>
      <c r="U231" s="65"/>
      <c r="V231" s="65"/>
      <c r="W231" s="65"/>
      <c r="X231" s="65"/>
      <c r="Y231" s="65"/>
      <c r="Z231" s="65"/>
      <c r="AA231" s="65"/>
      <c r="AB231" s="65"/>
    </row>
    <row r="232" spans="1:28" ht="15.75" customHeight="1" x14ac:dyDescent="0.25">
      <c r="A232" s="168"/>
      <c r="B232" s="65"/>
      <c r="C232" s="99"/>
      <c r="D232" s="100"/>
      <c r="E232" s="99"/>
      <c r="F232" s="99"/>
      <c r="G232" s="98"/>
      <c r="H232" s="98"/>
      <c r="I232" s="98"/>
      <c r="J232" s="98"/>
      <c r="K232" s="98"/>
      <c r="L232" s="99"/>
      <c r="M232" s="162"/>
      <c r="N232" s="99"/>
      <c r="O232" s="99"/>
      <c r="P232" s="65"/>
      <c r="Q232" s="65"/>
      <c r="R232" s="65"/>
      <c r="S232" s="99"/>
      <c r="T232" s="99"/>
      <c r="U232" s="65"/>
      <c r="V232" s="65"/>
      <c r="W232" s="65"/>
      <c r="X232" s="65"/>
      <c r="Y232" s="65"/>
      <c r="Z232" s="65"/>
      <c r="AA232" s="65"/>
      <c r="AB232" s="65"/>
    </row>
    <row r="233" spans="1:28" ht="15.75" customHeight="1" x14ac:dyDescent="0.25">
      <c r="A233" s="168"/>
      <c r="B233" s="65"/>
      <c r="C233" s="99"/>
      <c r="D233" s="100"/>
      <c r="E233" s="99"/>
      <c r="F233" s="99"/>
      <c r="G233" s="98"/>
      <c r="H233" s="98"/>
      <c r="I233" s="98"/>
      <c r="J233" s="98"/>
      <c r="K233" s="98"/>
      <c r="L233" s="99"/>
      <c r="M233" s="162"/>
      <c r="N233" s="99"/>
      <c r="O233" s="99"/>
      <c r="P233" s="65"/>
      <c r="Q233" s="65"/>
      <c r="R233" s="65"/>
      <c r="S233" s="99"/>
      <c r="T233" s="99"/>
      <c r="U233" s="65"/>
      <c r="V233" s="65"/>
      <c r="W233" s="65"/>
      <c r="X233" s="65"/>
      <c r="Y233" s="65"/>
      <c r="Z233" s="65"/>
      <c r="AA233" s="65"/>
      <c r="AB233" s="65"/>
    </row>
    <row r="234" spans="1:28" ht="15.75" customHeight="1" x14ac:dyDescent="0.25">
      <c r="A234" s="168"/>
      <c r="B234" s="65"/>
      <c r="C234" s="99"/>
      <c r="D234" s="100"/>
      <c r="E234" s="99"/>
      <c r="F234" s="99"/>
      <c r="G234" s="98"/>
      <c r="H234" s="98"/>
      <c r="I234" s="98"/>
      <c r="J234" s="98"/>
      <c r="K234" s="98"/>
      <c r="L234" s="99"/>
      <c r="M234" s="162"/>
      <c r="N234" s="99"/>
      <c r="O234" s="99"/>
      <c r="P234" s="65"/>
      <c r="Q234" s="65"/>
      <c r="R234" s="65"/>
      <c r="S234" s="99"/>
      <c r="T234" s="99"/>
      <c r="U234" s="65"/>
      <c r="V234" s="65"/>
      <c r="W234" s="65"/>
      <c r="X234" s="65"/>
      <c r="Y234" s="65"/>
      <c r="Z234" s="65"/>
      <c r="AA234" s="65"/>
      <c r="AB234" s="65"/>
    </row>
    <row r="235" spans="1:28" ht="15.75" customHeight="1" x14ac:dyDescent="0.25">
      <c r="A235" s="168"/>
      <c r="B235" s="65"/>
      <c r="C235" s="99"/>
      <c r="D235" s="100"/>
      <c r="E235" s="99"/>
      <c r="F235" s="99"/>
      <c r="G235" s="98"/>
      <c r="H235" s="98"/>
      <c r="I235" s="98"/>
      <c r="J235" s="98"/>
      <c r="K235" s="98"/>
      <c r="L235" s="99"/>
      <c r="M235" s="162"/>
      <c r="N235" s="99"/>
      <c r="O235" s="99"/>
      <c r="P235" s="65"/>
      <c r="Q235" s="65"/>
      <c r="R235" s="65"/>
      <c r="S235" s="99"/>
      <c r="T235" s="99"/>
      <c r="U235" s="65"/>
      <c r="V235" s="65"/>
      <c r="W235" s="65"/>
      <c r="X235" s="65"/>
      <c r="Y235" s="65"/>
      <c r="Z235" s="65"/>
      <c r="AA235" s="65"/>
      <c r="AB235" s="65"/>
    </row>
    <row r="236" spans="1:28" ht="15.75" customHeight="1" x14ac:dyDescent="0.25">
      <c r="A236" s="168"/>
      <c r="B236" s="65"/>
      <c r="C236" s="99"/>
      <c r="D236" s="100"/>
      <c r="E236" s="99"/>
      <c r="F236" s="99"/>
      <c r="G236" s="98"/>
      <c r="H236" s="98"/>
      <c r="I236" s="98"/>
      <c r="J236" s="98"/>
      <c r="K236" s="98"/>
      <c r="L236" s="99"/>
      <c r="M236" s="162"/>
      <c r="N236" s="99"/>
      <c r="O236" s="99"/>
      <c r="P236" s="65"/>
      <c r="Q236" s="65"/>
      <c r="R236" s="65"/>
      <c r="S236" s="99"/>
      <c r="T236" s="99"/>
      <c r="U236" s="65"/>
      <c r="V236" s="65"/>
      <c r="W236" s="65"/>
      <c r="X236" s="65"/>
      <c r="Y236" s="65"/>
      <c r="Z236" s="65"/>
      <c r="AA236" s="65"/>
      <c r="AB236" s="65"/>
    </row>
    <row r="237" spans="1:28" ht="15.75" customHeight="1" x14ac:dyDescent="0.25">
      <c r="A237" s="168"/>
      <c r="B237" s="65"/>
      <c r="C237" s="99"/>
      <c r="D237" s="100"/>
      <c r="E237" s="99"/>
      <c r="F237" s="99"/>
      <c r="G237" s="98"/>
      <c r="H237" s="98"/>
      <c r="I237" s="98"/>
      <c r="J237" s="98"/>
      <c r="K237" s="98"/>
      <c r="L237" s="99"/>
      <c r="M237" s="162"/>
      <c r="N237" s="99"/>
      <c r="O237" s="99"/>
      <c r="P237" s="65"/>
      <c r="Q237" s="65"/>
      <c r="R237" s="65"/>
      <c r="S237" s="99"/>
      <c r="T237" s="99"/>
      <c r="U237" s="65"/>
      <c r="V237" s="65"/>
      <c r="W237" s="65"/>
      <c r="X237" s="65"/>
      <c r="Y237" s="65"/>
      <c r="Z237" s="65"/>
      <c r="AA237" s="65"/>
      <c r="AB237" s="65"/>
    </row>
    <row r="238" spans="1:28" ht="15.75" customHeight="1" x14ac:dyDescent="0.25">
      <c r="A238" s="168"/>
      <c r="B238" s="65"/>
      <c r="C238" s="99"/>
      <c r="D238" s="100"/>
      <c r="E238" s="99"/>
      <c r="F238" s="99"/>
      <c r="G238" s="98"/>
      <c r="H238" s="98"/>
      <c r="I238" s="98"/>
      <c r="J238" s="98"/>
      <c r="K238" s="98"/>
      <c r="L238" s="99"/>
      <c r="M238" s="162"/>
      <c r="N238" s="99"/>
      <c r="O238" s="99"/>
      <c r="P238" s="65"/>
      <c r="Q238" s="65"/>
      <c r="R238" s="65"/>
      <c r="S238" s="99"/>
      <c r="T238" s="99"/>
      <c r="U238" s="65"/>
      <c r="V238" s="65"/>
      <c r="W238" s="65"/>
      <c r="X238" s="65"/>
      <c r="Y238" s="65"/>
      <c r="Z238" s="65"/>
      <c r="AA238" s="65"/>
      <c r="AB238" s="65"/>
    </row>
    <row r="239" spans="1:28" ht="15.75" customHeight="1" x14ac:dyDescent="0.25">
      <c r="A239" s="168"/>
      <c r="B239" s="65"/>
      <c r="C239" s="99"/>
      <c r="D239" s="100"/>
      <c r="E239" s="99"/>
      <c r="F239" s="99"/>
      <c r="G239" s="98"/>
      <c r="H239" s="98"/>
      <c r="I239" s="98"/>
      <c r="J239" s="98"/>
      <c r="K239" s="98"/>
      <c r="L239" s="99"/>
      <c r="M239" s="162"/>
      <c r="N239" s="99"/>
      <c r="O239" s="99"/>
      <c r="P239" s="65"/>
      <c r="Q239" s="65"/>
      <c r="R239" s="65"/>
      <c r="S239" s="99"/>
      <c r="T239" s="99"/>
      <c r="U239" s="65"/>
      <c r="V239" s="65"/>
      <c r="W239" s="65"/>
      <c r="X239" s="65"/>
      <c r="Y239" s="65"/>
      <c r="Z239" s="65"/>
      <c r="AA239" s="65"/>
      <c r="AB239" s="65"/>
    </row>
    <row r="240" spans="1:28" ht="15.75" customHeight="1" x14ac:dyDescent="0.25">
      <c r="A240" s="168"/>
      <c r="B240" s="65"/>
      <c r="C240" s="99"/>
      <c r="D240" s="100"/>
      <c r="E240" s="99"/>
      <c r="F240" s="99"/>
      <c r="G240" s="98"/>
      <c r="H240" s="98"/>
      <c r="I240" s="98"/>
      <c r="J240" s="98"/>
      <c r="K240" s="98"/>
      <c r="L240" s="99"/>
      <c r="M240" s="162"/>
      <c r="N240" s="99"/>
      <c r="O240" s="99"/>
      <c r="P240" s="65"/>
      <c r="Q240" s="65"/>
      <c r="R240" s="65"/>
      <c r="S240" s="99"/>
      <c r="T240" s="99"/>
      <c r="U240" s="65"/>
      <c r="V240" s="65"/>
      <c r="W240" s="65"/>
      <c r="X240" s="65"/>
      <c r="Y240" s="65"/>
      <c r="Z240" s="65"/>
      <c r="AA240" s="65"/>
      <c r="AB240" s="65"/>
    </row>
    <row r="241" spans="1:28" ht="15.75" customHeight="1" x14ac:dyDescent="0.25">
      <c r="A241" s="168"/>
      <c r="B241" s="65"/>
      <c r="C241" s="99"/>
      <c r="D241" s="100"/>
      <c r="E241" s="99"/>
      <c r="F241" s="99"/>
      <c r="G241" s="98"/>
      <c r="H241" s="98"/>
      <c r="I241" s="98"/>
      <c r="J241" s="98"/>
      <c r="K241" s="98"/>
      <c r="L241" s="99"/>
      <c r="M241" s="162"/>
      <c r="N241" s="99"/>
      <c r="O241" s="99"/>
      <c r="P241" s="65"/>
      <c r="Q241" s="65"/>
      <c r="R241" s="65"/>
      <c r="S241" s="99"/>
      <c r="T241" s="99"/>
      <c r="U241" s="65"/>
      <c r="V241" s="65"/>
      <c r="W241" s="65"/>
      <c r="X241" s="65"/>
      <c r="Y241" s="65"/>
      <c r="Z241" s="65"/>
      <c r="AA241" s="65"/>
      <c r="AB241" s="65"/>
    </row>
    <row r="242" spans="1:28" ht="15.75" customHeight="1" x14ac:dyDescent="0.25">
      <c r="A242" s="168"/>
      <c r="B242" s="65"/>
      <c r="C242" s="99"/>
      <c r="D242" s="100"/>
      <c r="E242" s="99"/>
      <c r="F242" s="99"/>
      <c r="G242" s="98"/>
      <c r="H242" s="98"/>
      <c r="I242" s="98"/>
      <c r="J242" s="98"/>
      <c r="K242" s="98"/>
      <c r="L242" s="99"/>
      <c r="M242" s="162"/>
      <c r="N242" s="99"/>
      <c r="O242" s="99"/>
      <c r="P242" s="65"/>
      <c r="Q242" s="65"/>
      <c r="R242" s="65"/>
      <c r="S242" s="99"/>
      <c r="T242" s="99"/>
      <c r="U242" s="65"/>
      <c r="V242" s="65"/>
      <c r="W242" s="65"/>
      <c r="X242" s="65"/>
      <c r="Y242" s="65"/>
      <c r="Z242" s="65"/>
      <c r="AA242" s="65"/>
      <c r="AB242" s="65"/>
    </row>
    <row r="243" spans="1:28" ht="15.75" customHeight="1" x14ac:dyDescent="0.25">
      <c r="A243" s="168"/>
      <c r="B243" s="65"/>
      <c r="C243" s="99"/>
      <c r="D243" s="100"/>
      <c r="E243" s="99"/>
      <c r="F243" s="99"/>
      <c r="G243" s="98"/>
      <c r="H243" s="98"/>
      <c r="I243" s="98"/>
      <c r="J243" s="98"/>
      <c r="K243" s="98"/>
      <c r="L243" s="99"/>
      <c r="M243" s="162"/>
      <c r="N243" s="99"/>
      <c r="O243" s="99"/>
      <c r="P243" s="65"/>
      <c r="Q243" s="65"/>
      <c r="R243" s="65"/>
      <c r="S243" s="99"/>
      <c r="T243" s="99"/>
      <c r="U243" s="65"/>
      <c r="V243" s="65"/>
      <c r="W243" s="65"/>
      <c r="X243" s="65"/>
      <c r="Y243" s="65"/>
      <c r="Z243" s="65"/>
      <c r="AA243" s="65"/>
      <c r="AB243" s="65"/>
    </row>
    <row r="244" spans="1:28" ht="15.75" customHeight="1" x14ac:dyDescent="0.25">
      <c r="A244" s="168"/>
      <c r="B244" s="65"/>
      <c r="C244" s="99"/>
      <c r="D244" s="100"/>
      <c r="E244" s="99"/>
      <c r="F244" s="99"/>
      <c r="G244" s="98"/>
      <c r="H244" s="98"/>
      <c r="I244" s="98"/>
      <c r="J244" s="98"/>
      <c r="K244" s="98"/>
      <c r="L244" s="99"/>
      <c r="M244" s="162"/>
      <c r="N244" s="99"/>
      <c r="O244" s="99"/>
      <c r="P244" s="65"/>
      <c r="Q244" s="65"/>
      <c r="R244" s="65"/>
      <c r="S244" s="99"/>
      <c r="T244" s="99"/>
      <c r="U244" s="65"/>
      <c r="V244" s="65"/>
      <c r="W244" s="65"/>
      <c r="X244" s="65"/>
      <c r="Y244" s="65"/>
      <c r="Z244" s="65"/>
      <c r="AA244" s="65"/>
      <c r="AB244" s="65"/>
    </row>
    <row r="245" spans="1:28" ht="15.75" customHeight="1" x14ac:dyDescent="0.25">
      <c r="A245" s="168"/>
      <c r="B245" s="65"/>
      <c r="C245" s="99"/>
      <c r="D245" s="100"/>
      <c r="E245" s="99"/>
      <c r="F245" s="99"/>
      <c r="G245" s="98"/>
      <c r="H245" s="98"/>
      <c r="I245" s="98"/>
      <c r="J245" s="98"/>
      <c r="K245" s="98"/>
      <c r="L245" s="99"/>
      <c r="M245" s="162"/>
      <c r="N245" s="99"/>
      <c r="O245" s="99"/>
      <c r="P245" s="65"/>
      <c r="Q245" s="65"/>
      <c r="R245" s="65"/>
      <c r="S245" s="99"/>
      <c r="T245" s="99"/>
      <c r="U245" s="65"/>
      <c r="V245" s="65"/>
      <c r="W245" s="65"/>
      <c r="X245" s="65"/>
      <c r="Y245" s="65"/>
      <c r="Z245" s="65"/>
      <c r="AA245" s="65"/>
      <c r="AB245" s="65"/>
    </row>
    <row r="246" spans="1:28" ht="15.75" customHeight="1" x14ac:dyDescent="0.25">
      <c r="A246" s="168"/>
      <c r="B246" s="65"/>
      <c r="C246" s="99"/>
      <c r="D246" s="100"/>
      <c r="E246" s="99"/>
      <c r="F246" s="99"/>
      <c r="G246" s="98"/>
      <c r="H246" s="98"/>
      <c r="I246" s="98"/>
      <c r="J246" s="98"/>
      <c r="K246" s="98"/>
      <c r="L246" s="99"/>
      <c r="M246" s="162"/>
      <c r="N246" s="99"/>
      <c r="O246" s="99"/>
      <c r="P246" s="65"/>
      <c r="Q246" s="65"/>
      <c r="R246" s="65"/>
      <c r="S246" s="99"/>
      <c r="T246" s="99"/>
      <c r="U246" s="65"/>
      <c r="V246" s="65"/>
      <c r="W246" s="65"/>
      <c r="X246" s="65"/>
      <c r="Y246" s="65"/>
      <c r="Z246" s="65"/>
      <c r="AA246" s="65"/>
      <c r="AB246" s="65"/>
    </row>
    <row r="247" spans="1:28" ht="15.75" customHeight="1" x14ac:dyDescent="0.25">
      <c r="A247" s="168"/>
      <c r="B247" s="65"/>
      <c r="C247" s="99"/>
      <c r="D247" s="100"/>
      <c r="E247" s="99"/>
      <c r="F247" s="99"/>
      <c r="G247" s="98"/>
      <c r="H247" s="98"/>
      <c r="I247" s="98"/>
      <c r="J247" s="98"/>
      <c r="K247" s="98"/>
      <c r="L247" s="99"/>
      <c r="M247" s="162"/>
      <c r="N247" s="99"/>
      <c r="O247" s="99"/>
      <c r="P247" s="65"/>
      <c r="Q247" s="65"/>
      <c r="R247" s="65"/>
      <c r="S247" s="99"/>
      <c r="T247" s="99"/>
      <c r="U247" s="65"/>
      <c r="V247" s="65"/>
      <c r="W247" s="65"/>
      <c r="X247" s="65"/>
      <c r="Y247" s="65"/>
      <c r="Z247" s="65"/>
      <c r="AA247" s="65"/>
      <c r="AB247" s="65"/>
    </row>
    <row r="248" spans="1:28" ht="15.75" customHeight="1" x14ac:dyDescent="0.25">
      <c r="A248" s="168"/>
      <c r="B248" s="65"/>
      <c r="C248" s="99"/>
      <c r="D248" s="100"/>
      <c r="E248" s="99"/>
      <c r="F248" s="99"/>
      <c r="G248" s="98"/>
      <c r="H248" s="98"/>
      <c r="I248" s="98"/>
      <c r="J248" s="98"/>
      <c r="K248" s="98"/>
      <c r="L248" s="99"/>
      <c r="M248" s="162"/>
      <c r="N248" s="99"/>
      <c r="O248" s="99"/>
      <c r="P248" s="65"/>
      <c r="Q248" s="65"/>
      <c r="R248" s="65"/>
      <c r="S248" s="99"/>
      <c r="T248" s="99"/>
      <c r="U248" s="65"/>
      <c r="V248" s="65"/>
      <c r="W248" s="65"/>
      <c r="X248" s="65"/>
      <c r="Y248" s="65"/>
      <c r="Z248" s="65"/>
      <c r="AA248" s="65"/>
      <c r="AB248" s="65"/>
    </row>
    <row r="249" spans="1:28" ht="15.75" customHeight="1" x14ac:dyDescent="0.25">
      <c r="A249" s="168"/>
      <c r="B249" s="65"/>
      <c r="C249" s="99"/>
      <c r="D249" s="100"/>
      <c r="E249" s="99"/>
      <c r="F249" s="99"/>
      <c r="G249" s="98"/>
      <c r="H249" s="98"/>
      <c r="I249" s="98"/>
      <c r="J249" s="98"/>
      <c r="K249" s="98"/>
      <c r="L249" s="99"/>
      <c r="M249" s="162"/>
      <c r="N249" s="99"/>
      <c r="O249" s="99"/>
      <c r="P249" s="65"/>
      <c r="Q249" s="65"/>
      <c r="R249" s="65"/>
      <c r="S249" s="99"/>
      <c r="T249" s="99"/>
      <c r="U249" s="65"/>
      <c r="V249" s="65"/>
      <c r="W249" s="65"/>
      <c r="X249" s="65"/>
      <c r="Y249" s="65"/>
      <c r="Z249" s="65"/>
      <c r="AA249" s="65"/>
      <c r="AB249" s="65"/>
    </row>
    <row r="250" spans="1:28" ht="15.75" customHeight="1" x14ac:dyDescent="0.25">
      <c r="A250" s="168"/>
      <c r="B250" s="65"/>
      <c r="C250" s="99"/>
      <c r="D250" s="100"/>
      <c r="E250" s="99"/>
      <c r="F250" s="99"/>
      <c r="G250" s="98"/>
      <c r="H250" s="98"/>
      <c r="I250" s="98"/>
      <c r="J250" s="98"/>
      <c r="K250" s="98"/>
      <c r="L250" s="99"/>
      <c r="M250" s="162"/>
      <c r="N250" s="99"/>
      <c r="O250" s="99"/>
      <c r="P250" s="65"/>
      <c r="Q250" s="65"/>
      <c r="R250" s="65"/>
      <c r="S250" s="99"/>
      <c r="T250" s="99"/>
      <c r="U250" s="65"/>
      <c r="V250" s="65"/>
      <c r="W250" s="65"/>
      <c r="X250" s="65"/>
      <c r="Y250" s="65"/>
      <c r="Z250" s="65"/>
      <c r="AA250" s="65"/>
      <c r="AB250" s="65"/>
    </row>
    <row r="251" spans="1:28" ht="15.75" customHeight="1" x14ac:dyDescent="0.25">
      <c r="A251" s="168"/>
      <c r="B251" s="65"/>
      <c r="C251" s="99"/>
      <c r="D251" s="100"/>
      <c r="E251" s="99"/>
      <c r="F251" s="99"/>
      <c r="G251" s="98"/>
      <c r="H251" s="98"/>
      <c r="I251" s="98"/>
      <c r="J251" s="98"/>
      <c r="K251" s="98"/>
      <c r="L251" s="99"/>
      <c r="M251" s="162"/>
      <c r="N251" s="99"/>
      <c r="O251" s="99"/>
      <c r="P251" s="65"/>
      <c r="Q251" s="65"/>
      <c r="R251" s="65"/>
      <c r="S251" s="99"/>
      <c r="T251" s="99"/>
      <c r="U251" s="65"/>
      <c r="V251" s="65"/>
      <c r="W251" s="65"/>
      <c r="X251" s="65"/>
      <c r="Y251" s="65"/>
      <c r="Z251" s="65"/>
      <c r="AA251" s="65"/>
      <c r="AB251" s="65"/>
    </row>
    <row r="252" spans="1:28" ht="15.75" customHeight="1" x14ac:dyDescent="0.25">
      <c r="A252" s="168"/>
      <c r="B252" s="65"/>
      <c r="C252" s="99"/>
      <c r="D252" s="100"/>
      <c r="E252" s="99"/>
      <c r="F252" s="99"/>
      <c r="G252" s="98"/>
      <c r="H252" s="98"/>
      <c r="I252" s="98"/>
      <c r="J252" s="98"/>
      <c r="K252" s="98"/>
      <c r="L252" s="99"/>
      <c r="M252" s="162"/>
      <c r="N252" s="99"/>
      <c r="O252" s="99"/>
      <c r="P252" s="65"/>
      <c r="Q252" s="65"/>
      <c r="R252" s="65"/>
      <c r="S252" s="99"/>
      <c r="T252" s="99"/>
      <c r="U252" s="65"/>
      <c r="V252" s="65"/>
      <c r="W252" s="65"/>
      <c r="X252" s="65"/>
      <c r="Y252" s="65"/>
      <c r="Z252" s="65"/>
      <c r="AA252" s="65"/>
      <c r="AB252" s="65"/>
    </row>
    <row r="253" spans="1:28" ht="15.75" customHeight="1" x14ac:dyDescent="0.25">
      <c r="A253" s="168"/>
      <c r="B253" s="65"/>
      <c r="C253" s="99"/>
      <c r="D253" s="100"/>
      <c r="E253" s="99"/>
      <c r="F253" s="99"/>
      <c r="G253" s="98"/>
      <c r="H253" s="98"/>
      <c r="I253" s="98"/>
      <c r="J253" s="98"/>
      <c r="K253" s="98"/>
      <c r="L253" s="99"/>
      <c r="M253" s="162"/>
      <c r="N253" s="99"/>
      <c r="O253" s="99"/>
      <c r="P253" s="65"/>
      <c r="Q253" s="65"/>
      <c r="R253" s="65"/>
      <c r="S253" s="99"/>
      <c r="T253" s="99"/>
      <c r="U253" s="65"/>
      <c r="V253" s="65"/>
      <c r="W253" s="65"/>
      <c r="X253" s="65"/>
      <c r="Y253" s="65"/>
      <c r="Z253" s="65"/>
      <c r="AA253" s="65"/>
      <c r="AB253" s="65"/>
    </row>
    <row r="254" spans="1:28" ht="15.75" customHeight="1" x14ac:dyDescent="0.25">
      <c r="A254" s="168"/>
      <c r="B254" s="65"/>
      <c r="C254" s="99"/>
      <c r="D254" s="100"/>
      <c r="E254" s="99"/>
      <c r="F254" s="99"/>
      <c r="G254" s="98"/>
      <c r="H254" s="98"/>
      <c r="I254" s="98"/>
      <c r="J254" s="98"/>
      <c r="K254" s="98"/>
      <c r="L254" s="99"/>
      <c r="M254" s="162"/>
      <c r="N254" s="99"/>
      <c r="O254" s="99"/>
      <c r="P254" s="65"/>
      <c r="Q254" s="65"/>
      <c r="R254" s="65"/>
      <c r="S254" s="99"/>
      <c r="T254" s="99"/>
      <c r="U254" s="65"/>
      <c r="V254" s="65"/>
      <c r="W254" s="65"/>
      <c r="X254" s="65"/>
      <c r="Y254" s="65"/>
      <c r="Z254" s="65"/>
      <c r="AA254" s="65"/>
      <c r="AB254" s="65"/>
    </row>
    <row r="255" spans="1:28" ht="15.75" customHeight="1" x14ac:dyDescent="0.25">
      <c r="A255" s="168"/>
      <c r="B255" s="65"/>
      <c r="C255" s="99"/>
      <c r="D255" s="100"/>
      <c r="E255" s="99"/>
      <c r="F255" s="99"/>
      <c r="G255" s="98"/>
      <c r="H255" s="98"/>
      <c r="I255" s="98"/>
      <c r="J255" s="98"/>
      <c r="K255" s="98"/>
      <c r="L255" s="99"/>
      <c r="M255" s="162"/>
      <c r="N255" s="99"/>
      <c r="O255" s="99"/>
      <c r="P255" s="65"/>
      <c r="Q255" s="65"/>
      <c r="R255" s="65"/>
      <c r="S255" s="99"/>
      <c r="T255" s="99"/>
      <c r="U255" s="65"/>
      <c r="V255" s="65"/>
      <c r="W255" s="65"/>
      <c r="X255" s="65"/>
      <c r="Y255" s="65"/>
      <c r="Z255" s="65"/>
      <c r="AA255" s="65"/>
      <c r="AB255" s="65"/>
    </row>
    <row r="256" spans="1:28" ht="15.75" customHeight="1" x14ac:dyDescent="0.25">
      <c r="A256" s="168"/>
      <c r="B256" s="65"/>
      <c r="C256" s="99"/>
      <c r="D256" s="100"/>
      <c r="E256" s="99"/>
      <c r="F256" s="99"/>
      <c r="G256" s="98"/>
      <c r="H256" s="98"/>
      <c r="I256" s="98"/>
      <c r="J256" s="98"/>
      <c r="K256" s="98"/>
      <c r="L256" s="99"/>
      <c r="M256" s="162"/>
      <c r="N256" s="99"/>
      <c r="O256" s="99"/>
      <c r="P256" s="65"/>
      <c r="Q256" s="65"/>
      <c r="R256" s="65"/>
      <c r="S256" s="99"/>
      <c r="T256" s="99"/>
      <c r="U256" s="65"/>
      <c r="V256" s="65"/>
      <c r="W256" s="65"/>
      <c r="X256" s="65"/>
      <c r="Y256" s="65"/>
      <c r="Z256" s="65"/>
      <c r="AA256" s="65"/>
      <c r="AB256" s="65"/>
    </row>
    <row r="257" spans="1:28" ht="15.75" customHeight="1" x14ac:dyDescent="0.25">
      <c r="A257" s="168"/>
      <c r="B257" s="65"/>
      <c r="C257" s="99"/>
      <c r="D257" s="100"/>
      <c r="E257" s="99"/>
      <c r="F257" s="99"/>
      <c r="G257" s="98"/>
      <c r="H257" s="98"/>
      <c r="I257" s="98"/>
      <c r="J257" s="98"/>
      <c r="K257" s="98"/>
      <c r="L257" s="99"/>
      <c r="M257" s="162"/>
      <c r="N257" s="99"/>
      <c r="O257" s="99"/>
      <c r="P257" s="65"/>
      <c r="Q257" s="65"/>
      <c r="R257" s="65"/>
      <c r="S257" s="99"/>
      <c r="T257" s="99"/>
      <c r="U257" s="65"/>
      <c r="V257" s="65"/>
      <c r="W257" s="65"/>
      <c r="X257" s="65"/>
      <c r="Y257" s="65"/>
      <c r="Z257" s="65"/>
      <c r="AA257" s="65"/>
      <c r="AB257" s="65"/>
    </row>
    <row r="258" spans="1:28" ht="15.75" customHeight="1" x14ac:dyDescent="0.25">
      <c r="A258" s="168"/>
      <c r="B258" s="65"/>
      <c r="C258" s="99"/>
      <c r="D258" s="100"/>
      <c r="E258" s="99"/>
      <c r="F258" s="99"/>
      <c r="G258" s="98"/>
      <c r="H258" s="98"/>
      <c r="I258" s="98"/>
      <c r="J258" s="98"/>
      <c r="K258" s="98"/>
      <c r="L258" s="99"/>
      <c r="M258" s="162"/>
      <c r="N258" s="99"/>
      <c r="O258" s="99"/>
      <c r="P258" s="65"/>
      <c r="Q258" s="65"/>
      <c r="R258" s="65"/>
      <c r="S258" s="99"/>
      <c r="T258" s="99"/>
      <c r="U258" s="65"/>
      <c r="V258" s="65"/>
      <c r="W258" s="65"/>
      <c r="X258" s="65"/>
      <c r="Y258" s="65"/>
      <c r="Z258" s="65"/>
      <c r="AA258" s="65"/>
      <c r="AB258" s="65"/>
    </row>
    <row r="259" spans="1:28" ht="15.75" customHeight="1" x14ac:dyDescent="0.25">
      <c r="A259" s="168"/>
      <c r="B259" s="65"/>
      <c r="C259" s="99"/>
      <c r="D259" s="100"/>
      <c r="E259" s="99"/>
      <c r="F259" s="99"/>
      <c r="G259" s="98"/>
      <c r="H259" s="98"/>
      <c r="I259" s="98"/>
      <c r="J259" s="98"/>
      <c r="K259" s="98"/>
      <c r="L259" s="99"/>
      <c r="M259" s="162"/>
      <c r="N259" s="99"/>
      <c r="O259" s="99"/>
      <c r="P259" s="65"/>
      <c r="Q259" s="65"/>
      <c r="R259" s="65"/>
      <c r="S259" s="99"/>
      <c r="T259" s="99"/>
      <c r="U259" s="65"/>
      <c r="V259" s="65"/>
      <c r="W259" s="65"/>
      <c r="X259" s="65"/>
      <c r="Y259" s="65"/>
      <c r="Z259" s="65"/>
      <c r="AA259" s="65"/>
      <c r="AB259" s="65"/>
    </row>
    <row r="260" spans="1:28" ht="15.75" customHeight="1" x14ac:dyDescent="0.25">
      <c r="A260" s="168"/>
      <c r="B260" s="65"/>
      <c r="C260" s="99"/>
      <c r="D260" s="100"/>
      <c r="E260" s="99"/>
      <c r="F260" s="99"/>
      <c r="G260" s="98"/>
      <c r="H260" s="98"/>
      <c r="I260" s="98"/>
      <c r="J260" s="98"/>
      <c r="K260" s="98"/>
      <c r="L260" s="99"/>
      <c r="M260" s="162"/>
      <c r="N260" s="99"/>
      <c r="O260" s="99"/>
      <c r="P260" s="65"/>
      <c r="Q260" s="65"/>
      <c r="R260" s="65"/>
      <c r="S260" s="99"/>
      <c r="T260" s="99"/>
      <c r="U260" s="65"/>
      <c r="V260" s="65"/>
      <c r="W260" s="65"/>
      <c r="X260" s="65"/>
      <c r="Y260" s="65"/>
      <c r="Z260" s="65"/>
      <c r="AA260" s="65"/>
      <c r="AB260" s="65"/>
    </row>
    <row r="261" spans="1:28" ht="15.75" customHeight="1" x14ac:dyDescent="0.25">
      <c r="A261" s="168"/>
      <c r="B261" s="65"/>
      <c r="C261" s="99"/>
      <c r="D261" s="100"/>
      <c r="E261" s="99"/>
      <c r="F261" s="99"/>
      <c r="G261" s="98"/>
      <c r="H261" s="98"/>
      <c r="I261" s="98"/>
      <c r="J261" s="98"/>
      <c r="K261" s="98"/>
      <c r="L261" s="99"/>
      <c r="M261" s="162"/>
      <c r="N261" s="99"/>
      <c r="O261" s="99"/>
      <c r="P261" s="65"/>
      <c r="Q261" s="65"/>
      <c r="R261" s="65"/>
      <c r="S261" s="99"/>
      <c r="T261" s="99"/>
      <c r="U261" s="65"/>
      <c r="V261" s="65"/>
      <c r="W261" s="65"/>
      <c r="X261" s="65"/>
      <c r="Y261" s="65"/>
      <c r="Z261" s="65"/>
      <c r="AA261" s="65"/>
      <c r="AB261" s="65"/>
    </row>
    <row r="262" spans="1:28" ht="15.75" customHeight="1" x14ac:dyDescent="0.25">
      <c r="A262" s="168"/>
      <c r="B262" s="65"/>
      <c r="C262" s="99"/>
      <c r="D262" s="100"/>
      <c r="E262" s="99"/>
      <c r="F262" s="99"/>
      <c r="G262" s="98"/>
      <c r="H262" s="98"/>
      <c r="I262" s="98"/>
      <c r="J262" s="98"/>
      <c r="K262" s="98"/>
      <c r="L262" s="99"/>
      <c r="M262" s="162"/>
      <c r="N262" s="99"/>
      <c r="O262" s="99"/>
      <c r="P262" s="65"/>
      <c r="Q262" s="65"/>
      <c r="R262" s="65"/>
      <c r="S262" s="99"/>
      <c r="T262" s="99"/>
      <c r="U262" s="65"/>
      <c r="V262" s="65"/>
      <c r="W262" s="65"/>
      <c r="X262" s="65"/>
      <c r="Y262" s="65"/>
      <c r="Z262" s="65"/>
      <c r="AA262" s="65"/>
      <c r="AB262" s="65"/>
    </row>
    <row r="263" spans="1:28" ht="15.75" customHeight="1" x14ac:dyDescent="0.25">
      <c r="A263" s="168"/>
      <c r="B263" s="65"/>
      <c r="C263" s="99"/>
      <c r="D263" s="100"/>
      <c r="E263" s="99"/>
      <c r="F263" s="99"/>
      <c r="G263" s="98"/>
      <c r="H263" s="98"/>
      <c r="I263" s="98"/>
      <c r="J263" s="98"/>
      <c r="K263" s="98"/>
      <c r="L263" s="99"/>
      <c r="M263" s="162"/>
      <c r="N263" s="99"/>
      <c r="O263" s="99"/>
      <c r="P263" s="65"/>
      <c r="Q263" s="65"/>
      <c r="R263" s="65"/>
      <c r="S263" s="99"/>
      <c r="T263" s="99"/>
      <c r="U263" s="65"/>
      <c r="V263" s="65"/>
      <c r="W263" s="65"/>
      <c r="X263" s="65"/>
      <c r="Y263" s="65"/>
      <c r="Z263" s="65"/>
      <c r="AA263" s="65"/>
      <c r="AB263" s="65"/>
    </row>
    <row r="264" spans="1:28" ht="15.75" customHeight="1" x14ac:dyDescent="0.25">
      <c r="A264" s="168"/>
      <c r="B264" s="65"/>
      <c r="C264" s="99"/>
      <c r="D264" s="100"/>
      <c r="E264" s="99"/>
      <c r="F264" s="99"/>
      <c r="G264" s="98"/>
      <c r="H264" s="98"/>
      <c r="I264" s="98"/>
      <c r="J264" s="98"/>
      <c r="K264" s="98"/>
      <c r="L264" s="99"/>
      <c r="M264" s="162"/>
      <c r="N264" s="99"/>
      <c r="O264" s="99"/>
      <c r="P264" s="65"/>
      <c r="Q264" s="65"/>
      <c r="R264" s="65"/>
      <c r="S264" s="99"/>
      <c r="T264" s="99"/>
      <c r="U264" s="65"/>
      <c r="V264" s="65"/>
      <c r="W264" s="65"/>
      <c r="X264" s="65"/>
      <c r="Y264" s="65"/>
      <c r="Z264" s="65"/>
      <c r="AA264" s="65"/>
      <c r="AB264" s="65"/>
    </row>
    <row r="265" spans="1:28" ht="15.75" customHeight="1" x14ac:dyDescent="0.25">
      <c r="A265" s="168"/>
      <c r="B265" s="65"/>
      <c r="C265" s="99"/>
      <c r="D265" s="100"/>
      <c r="E265" s="99"/>
      <c r="F265" s="99"/>
      <c r="G265" s="98"/>
      <c r="H265" s="98"/>
      <c r="I265" s="98"/>
      <c r="J265" s="98"/>
      <c r="K265" s="98"/>
      <c r="L265" s="99"/>
      <c r="M265" s="162"/>
      <c r="N265" s="99"/>
      <c r="O265" s="99"/>
      <c r="P265" s="65"/>
      <c r="Q265" s="65"/>
      <c r="R265" s="65"/>
      <c r="S265" s="99"/>
      <c r="T265" s="99"/>
      <c r="U265" s="65"/>
      <c r="V265" s="65"/>
      <c r="W265" s="65"/>
      <c r="X265" s="65"/>
      <c r="Y265" s="65"/>
      <c r="Z265" s="65"/>
      <c r="AA265" s="65"/>
      <c r="AB265" s="65"/>
    </row>
    <row r="266" spans="1:28" ht="15.75" customHeight="1" x14ac:dyDescent="0.25">
      <c r="A266" s="168"/>
      <c r="B266" s="65"/>
      <c r="C266" s="99"/>
      <c r="D266" s="100"/>
      <c r="E266" s="99"/>
      <c r="F266" s="99"/>
      <c r="G266" s="98"/>
      <c r="H266" s="98"/>
      <c r="I266" s="98"/>
      <c r="J266" s="98"/>
      <c r="K266" s="98"/>
      <c r="L266" s="99"/>
      <c r="M266" s="162"/>
      <c r="N266" s="99"/>
      <c r="O266" s="99"/>
      <c r="P266" s="65"/>
      <c r="Q266" s="65"/>
      <c r="R266" s="65"/>
      <c r="S266" s="99"/>
      <c r="T266" s="99"/>
      <c r="U266" s="65"/>
      <c r="V266" s="65"/>
      <c r="W266" s="65"/>
      <c r="X266" s="65"/>
      <c r="Y266" s="65"/>
      <c r="Z266" s="65"/>
      <c r="AA266" s="65"/>
      <c r="AB266" s="65"/>
    </row>
    <row r="267" spans="1:28" ht="15.75" customHeight="1" x14ac:dyDescent="0.25">
      <c r="A267" s="168"/>
      <c r="B267" s="65"/>
      <c r="C267" s="99"/>
      <c r="D267" s="100"/>
      <c r="E267" s="99"/>
      <c r="F267" s="99"/>
      <c r="G267" s="98"/>
      <c r="H267" s="98"/>
      <c r="I267" s="98"/>
      <c r="J267" s="98"/>
      <c r="K267" s="98"/>
      <c r="L267" s="99"/>
      <c r="M267" s="162"/>
      <c r="N267" s="99"/>
      <c r="O267" s="99"/>
      <c r="P267" s="65"/>
      <c r="Q267" s="65"/>
      <c r="R267" s="65"/>
      <c r="S267" s="99"/>
      <c r="T267" s="99"/>
      <c r="U267" s="65"/>
      <c r="V267" s="65"/>
      <c r="W267" s="65"/>
      <c r="X267" s="65"/>
      <c r="Y267" s="65"/>
      <c r="Z267" s="65"/>
      <c r="AA267" s="65"/>
      <c r="AB267" s="65"/>
    </row>
    <row r="268" spans="1:28" ht="15.75" customHeight="1" x14ac:dyDescent="0.25">
      <c r="A268" s="168"/>
      <c r="B268" s="65"/>
      <c r="C268" s="99"/>
      <c r="D268" s="100"/>
      <c r="E268" s="99"/>
      <c r="F268" s="99"/>
      <c r="G268" s="98"/>
      <c r="H268" s="98"/>
      <c r="I268" s="98"/>
      <c r="J268" s="98"/>
      <c r="K268" s="98"/>
      <c r="L268" s="99"/>
      <c r="M268" s="162"/>
      <c r="N268" s="99"/>
      <c r="O268" s="99"/>
      <c r="P268" s="65"/>
      <c r="Q268" s="65"/>
      <c r="R268" s="65"/>
      <c r="S268" s="99"/>
      <c r="T268" s="99"/>
      <c r="U268" s="65"/>
      <c r="V268" s="65"/>
      <c r="W268" s="65"/>
      <c r="X268" s="65"/>
      <c r="Y268" s="65"/>
      <c r="Z268" s="65"/>
      <c r="AA268" s="65"/>
      <c r="AB268" s="65"/>
    </row>
    <row r="269" spans="1:28" ht="15.75" customHeight="1" x14ac:dyDescent="0.25">
      <c r="A269" s="168"/>
      <c r="B269" s="65"/>
      <c r="C269" s="99"/>
      <c r="D269" s="100"/>
      <c r="E269" s="99"/>
      <c r="F269" s="99"/>
      <c r="G269" s="98"/>
      <c r="H269" s="98"/>
      <c r="I269" s="98"/>
      <c r="J269" s="98"/>
      <c r="K269" s="98"/>
      <c r="L269" s="99"/>
      <c r="M269" s="162"/>
      <c r="N269" s="99"/>
      <c r="O269" s="99"/>
      <c r="P269" s="65"/>
      <c r="Q269" s="65"/>
      <c r="R269" s="65"/>
      <c r="S269" s="99"/>
      <c r="T269" s="99"/>
      <c r="U269" s="65"/>
      <c r="V269" s="65"/>
      <c r="W269" s="65"/>
      <c r="X269" s="65"/>
      <c r="Y269" s="65"/>
      <c r="Z269" s="65"/>
      <c r="AA269" s="65"/>
      <c r="AB269" s="65"/>
    </row>
    <row r="270" spans="1:28" ht="15.75" customHeight="1" x14ac:dyDescent="0.25">
      <c r="A270" s="168"/>
      <c r="B270" s="65"/>
      <c r="C270" s="99"/>
      <c r="D270" s="100"/>
      <c r="E270" s="99"/>
      <c r="F270" s="99"/>
      <c r="G270" s="98"/>
      <c r="H270" s="98"/>
      <c r="I270" s="98"/>
      <c r="J270" s="98"/>
      <c r="K270" s="98"/>
      <c r="L270" s="99"/>
      <c r="M270" s="162"/>
      <c r="N270" s="99"/>
      <c r="O270" s="99"/>
      <c r="P270" s="65"/>
      <c r="Q270" s="65"/>
      <c r="R270" s="65"/>
      <c r="S270" s="99"/>
      <c r="T270" s="99"/>
      <c r="U270" s="65"/>
      <c r="V270" s="65"/>
      <c r="W270" s="65"/>
      <c r="X270" s="65"/>
      <c r="Y270" s="65"/>
      <c r="Z270" s="65"/>
      <c r="AA270" s="65"/>
      <c r="AB270" s="65"/>
    </row>
    <row r="271" spans="1:28" ht="15.75" customHeight="1" x14ac:dyDescent="0.25">
      <c r="A271" s="168"/>
      <c r="B271" s="65"/>
      <c r="C271" s="99"/>
      <c r="D271" s="100"/>
      <c r="E271" s="99"/>
      <c r="F271" s="99"/>
      <c r="G271" s="98"/>
      <c r="H271" s="98"/>
      <c r="I271" s="98"/>
      <c r="J271" s="98"/>
      <c r="K271" s="98"/>
      <c r="L271" s="99"/>
      <c r="M271" s="162"/>
      <c r="N271" s="99"/>
      <c r="O271" s="99"/>
      <c r="P271" s="65"/>
      <c r="Q271" s="65"/>
      <c r="R271" s="65"/>
      <c r="S271" s="99"/>
      <c r="T271" s="99"/>
      <c r="U271" s="65"/>
      <c r="V271" s="65"/>
      <c r="W271" s="65"/>
      <c r="X271" s="65"/>
      <c r="Y271" s="65"/>
      <c r="Z271" s="65"/>
      <c r="AA271" s="65"/>
      <c r="AB271" s="65"/>
    </row>
    <row r="272" spans="1:28" ht="15.75" customHeight="1" x14ac:dyDescent="0.25">
      <c r="A272" s="168"/>
      <c r="B272" s="65"/>
      <c r="C272" s="99"/>
      <c r="D272" s="100"/>
      <c r="E272" s="99"/>
      <c r="F272" s="99"/>
      <c r="G272" s="98"/>
      <c r="H272" s="98"/>
      <c r="I272" s="98"/>
      <c r="J272" s="98"/>
      <c r="K272" s="98"/>
      <c r="L272" s="99"/>
      <c r="M272" s="162"/>
      <c r="N272" s="99"/>
      <c r="O272" s="99"/>
      <c r="P272" s="65"/>
      <c r="Q272" s="65"/>
      <c r="R272" s="65"/>
      <c r="S272" s="99"/>
      <c r="T272" s="99"/>
      <c r="U272" s="65"/>
      <c r="V272" s="65"/>
      <c r="W272" s="65"/>
      <c r="X272" s="65"/>
      <c r="Y272" s="65"/>
      <c r="Z272" s="65"/>
      <c r="AA272" s="65"/>
      <c r="AB272" s="65"/>
    </row>
    <row r="273" spans="1:28" ht="15.75" customHeight="1" x14ac:dyDescent="0.25">
      <c r="A273" s="168"/>
      <c r="B273" s="65"/>
      <c r="C273" s="99"/>
      <c r="D273" s="100"/>
      <c r="E273" s="99"/>
      <c r="F273" s="99"/>
      <c r="G273" s="98"/>
      <c r="H273" s="98"/>
      <c r="I273" s="98"/>
      <c r="J273" s="98"/>
      <c r="K273" s="98"/>
      <c r="L273" s="99"/>
      <c r="M273" s="162"/>
      <c r="N273" s="99"/>
      <c r="O273" s="99"/>
      <c r="P273" s="65"/>
      <c r="Q273" s="65"/>
      <c r="R273" s="65"/>
      <c r="S273" s="99"/>
      <c r="T273" s="99"/>
      <c r="U273" s="65"/>
      <c r="V273" s="65"/>
      <c r="W273" s="65"/>
      <c r="X273" s="65"/>
      <c r="Y273" s="65"/>
      <c r="Z273" s="65"/>
      <c r="AA273" s="65"/>
      <c r="AB273" s="65"/>
    </row>
    <row r="274" spans="1:28" ht="15.75" customHeight="1" x14ac:dyDescent="0.25">
      <c r="A274" s="168"/>
      <c r="B274" s="65"/>
      <c r="C274" s="99"/>
      <c r="D274" s="100"/>
      <c r="E274" s="99"/>
      <c r="F274" s="99"/>
      <c r="G274" s="98"/>
      <c r="H274" s="98"/>
      <c r="I274" s="98"/>
      <c r="J274" s="98"/>
      <c r="K274" s="98"/>
      <c r="L274" s="99"/>
      <c r="M274" s="162"/>
      <c r="N274" s="99"/>
      <c r="O274" s="99"/>
      <c r="P274" s="65"/>
      <c r="Q274" s="65"/>
      <c r="R274" s="65"/>
      <c r="S274" s="99"/>
      <c r="T274" s="99"/>
      <c r="U274" s="65"/>
      <c r="V274" s="65"/>
      <c r="W274" s="65"/>
      <c r="X274" s="65"/>
      <c r="Y274" s="65"/>
      <c r="Z274" s="65"/>
      <c r="AA274" s="65"/>
      <c r="AB274" s="65"/>
    </row>
    <row r="275" spans="1:28" ht="15.75" customHeight="1" x14ac:dyDescent="0.25">
      <c r="A275" s="168"/>
      <c r="B275" s="65"/>
      <c r="C275" s="99"/>
      <c r="D275" s="100"/>
      <c r="E275" s="99"/>
      <c r="F275" s="99"/>
      <c r="G275" s="98"/>
      <c r="H275" s="98"/>
      <c r="I275" s="98"/>
      <c r="J275" s="98"/>
      <c r="K275" s="98"/>
      <c r="L275" s="99"/>
      <c r="M275" s="162"/>
      <c r="N275" s="99"/>
      <c r="O275" s="99"/>
      <c r="P275" s="65"/>
      <c r="Q275" s="65"/>
      <c r="R275" s="65"/>
      <c r="S275" s="99"/>
      <c r="T275" s="99"/>
      <c r="U275" s="65"/>
      <c r="V275" s="65"/>
      <c r="W275" s="65"/>
      <c r="X275" s="65"/>
      <c r="Y275" s="65"/>
      <c r="Z275" s="65"/>
      <c r="AA275" s="65"/>
      <c r="AB275" s="65"/>
    </row>
    <row r="276" spans="1:28" ht="15.75" customHeight="1" x14ac:dyDescent="0.25">
      <c r="A276" s="168"/>
      <c r="B276" s="65"/>
      <c r="C276" s="99"/>
      <c r="D276" s="100"/>
      <c r="E276" s="99"/>
      <c r="F276" s="99"/>
      <c r="G276" s="98"/>
      <c r="H276" s="98"/>
      <c r="I276" s="98"/>
      <c r="J276" s="98"/>
      <c r="K276" s="98"/>
      <c r="L276" s="99"/>
      <c r="M276" s="162"/>
      <c r="N276" s="99"/>
      <c r="O276" s="99"/>
      <c r="P276" s="65"/>
      <c r="Q276" s="65"/>
      <c r="R276" s="65"/>
      <c r="S276" s="99"/>
      <c r="T276" s="99"/>
      <c r="U276" s="65"/>
      <c r="V276" s="65"/>
      <c r="W276" s="65"/>
      <c r="X276" s="65"/>
      <c r="Y276" s="65"/>
      <c r="Z276" s="65"/>
      <c r="AA276" s="65"/>
      <c r="AB276" s="65"/>
    </row>
    <row r="277" spans="1:28" ht="15.75" customHeight="1" x14ac:dyDescent="0.25">
      <c r="A277" s="168"/>
      <c r="B277" s="65"/>
      <c r="C277" s="99"/>
      <c r="D277" s="100"/>
      <c r="E277" s="99"/>
      <c r="F277" s="99"/>
      <c r="G277" s="98"/>
      <c r="H277" s="98"/>
      <c r="I277" s="98"/>
      <c r="J277" s="98"/>
      <c r="K277" s="98"/>
      <c r="L277" s="99"/>
      <c r="M277" s="162"/>
      <c r="N277" s="99"/>
      <c r="O277" s="99"/>
      <c r="P277" s="65"/>
      <c r="Q277" s="65"/>
      <c r="R277" s="65"/>
      <c r="S277" s="99"/>
      <c r="T277" s="99"/>
      <c r="U277" s="65"/>
      <c r="V277" s="65"/>
      <c r="W277" s="65"/>
      <c r="X277" s="65"/>
      <c r="Y277" s="65"/>
      <c r="Z277" s="65"/>
      <c r="AA277" s="65"/>
      <c r="AB277" s="65"/>
    </row>
    <row r="278" spans="1:28" ht="15.75" customHeight="1" x14ac:dyDescent="0.25">
      <c r="A278" s="168"/>
      <c r="B278" s="65"/>
      <c r="C278" s="99"/>
      <c r="D278" s="100"/>
      <c r="E278" s="99"/>
      <c r="F278" s="99"/>
      <c r="G278" s="98"/>
      <c r="H278" s="98"/>
      <c r="I278" s="98"/>
      <c r="J278" s="98"/>
      <c r="K278" s="98"/>
      <c r="L278" s="99"/>
      <c r="M278" s="162"/>
      <c r="N278" s="99"/>
      <c r="O278" s="99"/>
      <c r="P278" s="65"/>
      <c r="Q278" s="65"/>
      <c r="R278" s="65"/>
      <c r="S278" s="99"/>
      <c r="T278" s="99"/>
      <c r="U278" s="65"/>
      <c r="V278" s="65"/>
      <c r="W278" s="65"/>
      <c r="X278" s="65"/>
      <c r="Y278" s="65"/>
      <c r="Z278" s="65"/>
      <c r="AA278" s="65"/>
      <c r="AB278" s="65"/>
    </row>
    <row r="279" spans="1:28" ht="15.75" customHeight="1" x14ac:dyDescent="0.25">
      <c r="A279" s="168"/>
      <c r="B279" s="65"/>
      <c r="C279" s="99"/>
      <c r="D279" s="100"/>
      <c r="E279" s="99"/>
      <c r="F279" s="99"/>
      <c r="G279" s="98"/>
      <c r="H279" s="98"/>
      <c r="I279" s="98"/>
      <c r="J279" s="98"/>
      <c r="K279" s="98"/>
      <c r="L279" s="99"/>
      <c r="M279" s="162"/>
      <c r="N279" s="99"/>
      <c r="O279" s="99"/>
      <c r="P279" s="65"/>
      <c r="Q279" s="65"/>
      <c r="R279" s="65"/>
      <c r="S279" s="99"/>
      <c r="T279" s="99"/>
      <c r="U279" s="65"/>
      <c r="V279" s="65"/>
      <c r="W279" s="65"/>
      <c r="X279" s="65"/>
      <c r="Y279" s="65"/>
      <c r="Z279" s="65"/>
      <c r="AA279" s="65"/>
      <c r="AB279" s="65"/>
    </row>
    <row r="280" spans="1:28" ht="15.75" customHeight="1" x14ac:dyDescent="0.25">
      <c r="A280" s="168"/>
      <c r="B280" s="65"/>
      <c r="C280" s="99"/>
      <c r="D280" s="100"/>
      <c r="E280" s="99"/>
      <c r="F280" s="99"/>
      <c r="G280" s="98"/>
      <c r="H280" s="98"/>
      <c r="I280" s="98"/>
      <c r="J280" s="98"/>
      <c r="K280" s="98"/>
      <c r="L280" s="99"/>
      <c r="M280" s="162"/>
      <c r="N280" s="99"/>
      <c r="O280" s="99"/>
      <c r="P280" s="65"/>
      <c r="Q280" s="65"/>
      <c r="R280" s="65"/>
      <c r="S280" s="99"/>
      <c r="T280" s="99"/>
      <c r="U280" s="65"/>
      <c r="V280" s="65"/>
      <c r="W280" s="65"/>
      <c r="X280" s="65"/>
      <c r="Y280" s="65"/>
      <c r="Z280" s="65"/>
      <c r="AA280" s="65"/>
      <c r="AB280" s="65"/>
    </row>
    <row r="281" spans="1:28" ht="15.75" customHeight="1" x14ac:dyDescent="0.25">
      <c r="A281" s="168"/>
      <c r="B281" s="65"/>
      <c r="C281" s="99"/>
      <c r="D281" s="100"/>
      <c r="E281" s="99"/>
      <c r="F281" s="99"/>
      <c r="G281" s="98"/>
      <c r="H281" s="98"/>
      <c r="I281" s="98"/>
      <c r="J281" s="98"/>
      <c r="K281" s="98"/>
      <c r="L281" s="99"/>
      <c r="M281" s="162"/>
      <c r="N281" s="99"/>
      <c r="O281" s="99"/>
      <c r="P281" s="65"/>
      <c r="Q281" s="65"/>
      <c r="R281" s="65"/>
      <c r="S281" s="99"/>
      <c r="T281" s="99"/>
      <c r="U281" s="65"/>
      <c r="V281" s="65"/>
      <c r="W281" s="65"/>
      <c r="X281" s="65"/>
      <c r="Y281" s="65"/>
      <c r="Z281" s="65"/>
      <c r="AA281" s="65"/>
      <c r="AB281" s="65"/>
    </row>
    <row r="282" spans="1:28" ht="15.75" customHeight="1" x14ac:dyDescent="0.25">
      <c r="A282" s="168"/>
      <c r="B282" s="65"/>
      <c r="C282" s="99"/>
      <c r="D282" s="100"/>
      <c r="E282" s="99"/>
      <c r="F282" s="99"/>
      <c r="G282" s="98"/>
      <c r="H282" s="98"/>
      <c r="I282" s="98"/>
      <c r="J282" s="98"/>
      <c r="K282" s="98"/>
      <c r="L282" s="99"/>
      <c r="M282" s="162"/>
      <c r="N282" s="99"/>
      <c r="O282" s="99"/>
      <c r="P282" s="65"/>
      <c r="Q282" s="65"/>
      <c r="R282" s="65"/>
      <c r="S282" s="99"/>
      <c r="T282" s="99"/>
      <c r="U282" s="65"/>
      <c r="V282" s="65"/>
      <c r="W282" s="65"/>
      <c r="X282" s="65"/>
      <c r="Y282" s="65"/>
      <c r="Z282" s="65"/>
      <c r="AA282" s="65"/>
      <c r="AB282" s="65"/>
    </row>
    <row r="283" spans="1:28" ht="15.75" customHeight="1" x14ac:dyDescent="0.25">
      <c r="A283" s="168"/>
      <c r="B283" s="65"/>
      <c r="C283" s="99"/>
      <c r="D283" s="100"/>
      <c r="E283" s="99"/>
      <c r="F283" s="99"/>
      <c r="G283" s="98"/>
      <c r="H283" s="98"/>
      <c r="I283" s="98"/>
      <c r="J283" s="98"/>
      <c r="K283" s="98"/>
      <c r="L283" s="99"/>
      <c r="M283" s="162"/>
      <c r="N283" s="99"/>
      <c r="O283" s="99"/>
      <c r="P283" s="65"/>
      <c r="Q283" s="65"/>
      <c r="R283" s="65"/>
      <c r="S283" s="99"/>
      <c r="T283" s="99"/>
      <c r="U283" s="65"/>
      <c r="V283" s="65"/>
      <c r="W283" s="65"/>
      <c r="X283" s="65"/>
      <c r="Y283" s="65"/>
      <c r="Z283" s="65"/>
      <c r="AA283" s="65"/>
      <c r="AB283" s="65"/>
    </row>
    <row r="284" spans="1:28" ht="15.75" customHeight="1" x14ac:dyDescent="0.25">
      <c r="A284" s="168"/>
      <c r="B284" s="65"/>
      <c r="C284" s="99"/>
      <c r="D284" s="100"/>
      <c r="E284" s="99"/>
      <c r="F284" s="99"/>
      <c r="G284" s="98"/>
      <c r="H284" s="98"/>
      <c r="I284" s="98"/>
      <c r="J284" s="98"/>
      <c r="K284" s="98"/>
      <c r="L284" s="99"/>
      <c r="M284" s="162"/>
      <c r="N284" s="99"/>
      <c r="O284" s="99"/>
      <c r="P284" s="65"/>
      <c r="Q284" s="65"/>
      <c r="R284" s="65"/>
      <c r="S284" s="99"/>
      <c r="T284" s="99"/>
      <c r="U284" s="65"/>
      <c r="V284" s="65"/>
      <c r="W284" s="65"/>
      <c r="X284" s="65"/>
      <c r="Y284" s="65"/>
      <c r="Z284" s="65"/>
      <c r="AA284" s="65"/>
      <c r="AB284" s="65"/>
    </row>
    <row r="285" spans="1:28" ht="15.75" customHeight="1" x14ac:dyDescent="0.25">
      <c r="A285" s="168"/>
      <c r="B285" s="65"/>
      <c r="C285" s="99"/>
      <c r="D285" s="100"/>
      <c r="E285" s="99"/>
      <c r="F285" s="99"/>
      <c r="G285" s="98"/>
      <c r="H285" s="98"/>
      <c r="I285" s="98"/>
      <c r="J285" s="98"/>
      <c r="K285" s="98"/>
      <c r="L285" s="99"/>
      <c r="M285" s="162"/>
      <c r="N285" s="99"/>
      <c r="O285" s="99"/>
      <c r="P285" s="65"/>
      <c r="Q285" s="65"/>
      <c r="R285" s="65"/>
      <c r="S285" s="99"/>
      <c r="T285" s="99"/>
      <c r="U285" s="65"/>
      <c r="V285" s="65"/>
      <c r="W285" s="65"/>
      <c r="X285" s="65"/>
      <c r="Y285" s="65"/>
      <c r="Z285" s="65"/>
      <c r="AA285" s="65"/>
      <c r="AB285" s="65"/>
    </row>
    <row r="286" spans="1:28" ht="15.75" customHeight="1" x14ac:dyDescent="0.25">
      <c r="A286" s="168"/>
      <c r="B286" s="65"/>
      <c r="C286" s="99"/>
      <c r="D286" s="100"/>
      <c r="E286" s="99"/>
      <c r="F286" s="99"/>
      <c r="G286" s="98"/>
      <c r="H286" s="98"/>
      <c r="I286" s="98"/>
      <c r="J286" s="98"/>
      <c r="K286" s="98"/>
      <c r="L286" s="99"/>
      <c r="M286" s="162"/>
      <c r="N286" s="99"/>
      <c r="O286" s="99"/>
      <c r="P286" s="65"/>
      <c r="Q286" s="65"/>
      <c r="R286" s="65"/>
      <c r="S286" s="99"/>
      <c r="T286" s="99"/>
      <c r="U286" s="65"/>
      <c r="V286" s="65"/>
      <c r="W286" s="65"/>
      <c r="X286" s="65"/>
      <c r="Y286" s="65"/>
      <c r="Z286" s="65"/>
      <c r="AA286" s="65"/>
      <c r="AB286" s="65"/>
    </row>
    <row r="287" spans="1:28" ht="15.75" customHeight="1" x14ac:dyDescent="0.25">
      <c r="A287" s="168"/>
      <c r="B287" s="65"/>
      <c r="C287" s="99"/>
      <c r="D287" s="100"/>
      <c r="E287" s="99"/>
      <c r="F287" s="99"/>
      <c r="G287" s="98"/>
      <c r="H287" s="98"/>
      <c r="I287" s="98"/>
      <c r="J287" s="98"/>
      <c r="K287" s="98"/>
      <c r="L287" s="99"/>
      <c r="M287" s="162"/>
      <c r="N287" s="99"/>
      <c r="O287" s="99"/>
      <c r="P287" s="65"/>
      <c r="Q287" s="65"/>
      <c r="R287" s="65"/>
      <c r="S287" s="99"/>
      <c r="T287" s="99"/>
      <c r="U287" s="65"/>
      <c r="V287" s="65"/>
      <c r="W287" s="65"/>
      <c r="X287" s="65"/>
      <c r="Y287" s="65"/>
      <c r="Z287" s="65"/>
      <c r="AA287" s="65"/>
      <c r="AB287" s="65"/>
    </row>
    <row r="288" spans="1:28" ht="15.75" customHeight="1" x14ac:dyDescent="0.25">
      <c r="A288" s="168"/>
      <c r="B288" s="65"/>
      <c r="C288" s="99"/>
      <c r="D288" s="100"/>
      <c r="E288" s="99"/>
      <c r="F288" s="99"/>
      <c r="G288" s="98"/>
      <c r="H288" s="98"/>
      <c r="I288" s="98"/>
      <c r="J288" s="98"/>
      <c r="K288" s="98"/>
      <c r="L288" s="99"/>
      <c r="M288" s="162"/>
      <c r="N288" s="99"/>
      <c r="O288" s="99"/>
      <c r="P288" s="65"/>
      <c r="Q288" s="65"/>
      <c r="R288" s="65"/>
      <c r="S288" s="99"/>
      <c r="T288" s="99"/>
      <c r="U288" s="65"/>
      <c r="V288" s="65"/>
      <c r="W288" s="65"/>
      <c r="X288" s="65"/>
      <c r="Y288" s="65"/>
      <c r="Z288" s="65"/>
      <c r="AA288" s="65"/>
      <c r="AB288" s="65"/>
    </row>
    <row r="289" spans="1:28" ht="15.75" customHeight="1" x14ac:dyDescent="0.25">
      <c r="A289" s="168"/>
      <c r="B289" s="65"/>
      <c r="C289" s="99"/>
      <c r="D289" s="100"/>
      <c r="E289" s="99"/>
      <c r="F289" s="99"/>
      <c r="G289" s="98"/>
      <c r="H289" s="98"/>
      <c r="I289" s="98"/>
      <c r="J289" s="98"/>
      <c r="K289" s="98"/>
      <c r="L289" s="99"/>
      <c r="M289" s="162"/>
      <c r="N289" s="99"/>
      <c r="O289" s="99"/>
      <c r="P289" s="65"/>
      <c r="Q289" s="65"/>
      <c r="R289" s="65"/>
      <c r="S289" s="99"/>
      <c r="T289" s="99"/>
      <c r="U289" s="65"/>
      <c r="V289" s="65"/>
      <c r="W289" s="65"/>
      <c r="X289" s="65"/>
      <c r="Y289" s="65"/>
      <c r="Z289" s="65"/>
      <c r="AA289" s="65"/>
      <c r="AB289" s="65"/>
    </row>
    <row r="290" spans="1:28" ht="15.75" customHeight="1" x14ac:dyDescent="0.25">
      <c r="A290" s="168"/>
      <c r="B290" s="65"/>
      <c r="C290" s="99"/>
      <c r="D290" s="100"/>
      <c r="E290" s="99"/>
      <c r="F290" s="99"/>
      <c r="G290" s="98"/>
      <c r="H290" s="98"/>
      <c r="I290" s="98"/>
      <c r="J290" s="98"/>
      <c r="K290" s="98"/>
      <c r="L290" s="99"/>
      <c r="M290" s="162"/>
      <c r="N290" s="99"/>
      <c r="O290" s="99"/>
      <c r="P290" s="65"/>
      <c r="Q290" s="65"/>
      <c r="R290" s="65"/>
      <c r="S290" s="99"/>
      <c r="T290" s="99"/>
      <c r="U290" s="65"/>
      <c r="V290" s="65"/>
      <c r="W290" s="65"/>
      <c r="X290" s="65"/>
      <c r="Y290" s="65"/>
      <c r="Z290" s="65"/>
      <c r="AA290" s="65"/>
      <c r="AB290" s="65"/>
    </row>
    <row r="291" spans="1:28" ht="15.75" customHeight="1" x14ac:dyDescent="0.25">
      <c r="A291" s="168"/>
      <c r="B291" s="65"/>
      <c r="C291" s="99"/>
      <c r="D291" s="100"/>
      <c r="E291" s="99"/>
      <c r="F291" s="99"/>
      <c r="G291" s="98"/>
      <c r="H291" s="98"/>
      <c r="I291" s="98"/>
      <c r="J291" s="98"/>
      <c r="K291" s="98"/>
      <c r="L291" s="99"/>
      <c r="M291" s="162"/>
      <c r="N291" s="99"/>
      <c r="O291" s="99"/>
      <c r="P291" s="65"/>
      <c r="Q291" s="65"/>
      <c r="R291" s="65"/>
      <c r="S291" s="99"/>
      <c r="T291" s="99"/>
      <c r="U291" s="65"/>
      <c r="V291" s="65"/>
      <c r="W291" s="65"/>
      <c r="X291" s="65"/>
      <c r="Y291" s="65"/>
      <c r="Z291" s="65"/>
      <c r="AA291" s="65"/>
      <c r="AB291" s="65"/>
    </row>
    <row r="292" spans="1:28" ht="15.75" customHeight="1" x14ac:dyDescent="0.25">
      <c r="A292" s="168"/>
      <c r="B292" s="65"/>
      <c r="C292" s="99"/>
      <c r="D292" s="100"/>
      <c r="E292" s="99"/>
      <c r="F292" s="99"/>
      <c r="G292" s="98"/>
      <c r="H292" s="98"/>
      <c r="I292" s="98"/>
      <c r="J292" s="98"/>
      <c r="K292" s="98"/>
      <c r="L292" s="99"/>
      <c r="M292" s="162"/>
      <c r="N292" s="99"/>
      <c r="O292" s="99"/>
      <c r="P292" s="65"/>
      <c r="Q292" s="65"/>
      <c r="R292" s="65"/>
      <c r="S292" s="99"/>
      <c r="T292" s="99"/>
      <c r="U292" s="65"/>
      <c r="V292" s="65"/>
      <c r="W292" s="65"/>
      <c r="X292" s="65"/>
      <c r="Y292" s="65"/>
      <c r="Z292" s="65"/>
      <c r="AA292" s="65"/>
      <c r="AB292" s="65"/>
    </row>
    <row r="293" spans="1:28" ht="15.75" customHeight="1" x14ac:dyDescent="0.25">
      <c r="A293" s="168"/>
      <c r="B293" s="65"/>
      <c r="C293" s="99"/>
      <c r="D293" s="100"/>
      <c r="E293" s="99"/>
      <c r="F293" s="99"/>
      <c r="G293" s="98"/>
      <c r="H293" s="98"/>
      <c r="I293" s="98"/>
      <c r="J293" s="98"/>
      <c r="K293" s="98"/>
      <c r="L293" s="99"/>
      <c r="M293" s="162"/>
      <c r="N293" s="99"/>
      <c r="O293" s="99"/>
      <c r="P293" s="65"/>
      <c r="Q293" s="65"/>
      <c r="R293" s="65"/>
      <c r="S293" s="99"/>
      <c r="T293" s="99"/>
      <c r="U293" s="65"/>
      <c r="V293" s="65"/>
      <c r="W293" s="65"/>
      <c r="X293" s="65"/>
      <c r="Y293" s="65"/>
      <c r="Z293" s="65"/>
      <c r="AA293" s="65"/>
      <c r="AB293" s="65"/>
    </row>
    <row r="294" spans="1:28" ht="15.75" customHeight="1" x14ac:dyDescent="0.25">
      <c r="A294" s="168"/>
      <c r="B294" s="65"/>
      <c r="C294" s="99"/>
      <c r="D294" s="100"/>
      <c r="E294" s="99"/>
      <c r="F294" s="99"/>
      <c r="G294" s="98"/>
      <c r="H294" s="98"/>
      <c r="I294" s="98"/>
      <c r="J294" s="98"/>
      <c r="K294" s="98"/>
      <c r="L294" s="99"/>
      <c r="M294" s="162"/>
      <c r="N294" s="99"/>
      <c r="O294" s="99"/>
      <c r="P294" s="65"/>
      <c r="Q294" s="65"/>
      <c r="R294" s="65"/>
      <c r="S294" s="99"/>
      <c r="T294" s="99"/>
      <c r="U294" s="65"/>
      <c r="V294" s="65"/>
      <c r="W294" s="65"/>
      <c r="X294" s="65"/>
      <c r="Y294" s="65"/>
      <c r="Z294" s="65"/>
      <c r="AA294" s="65"/>
      <c r="AB294" s="65"/>
    </row>
    <row r="295" spans="1:28" ht="15.75" customHeight="1" x14ac:dyDescent="0.25">
      <c r="A295" s="168"/>
      <c r="B295" s="65"/>
      <c r="C295" s="99"/>
      <c r="D295" s="100"/>
      <c r="E295" s="99"/>
      <c r="F295" s="99"/>
      <c r="G295" s="98"/>
      <c r="H295" s="98"/>
      <c r="I295" s="98"/>
      <c r="J295" s="98"/>
      <c r="K295" s="98"/>
      <c r="L295" s="99"/>
      <c r="M295" s="162"/>
      <c r="N295" s="99"/>
      <c r="O295" s="99"/>
      <c r="P295" s="65"/>
      <c r="Q295" s="65"/>
      <c r="R295" s="65"/>
      <c r="S295" s="99"/>
      <c r="T295" s="99"/>
      <c r="U295" s="65"/>
      <c r="V295" s="65"/>
      <c r="W295" s="65"/>
      <c r="X295" s="65"/>
      <c r="Y295" s="65"/>
      <c r="Z295" s="65"/>
      <c r="AA295" s="65"/>
      <c r="AB295" s="65"/>
    </row>
    <row r="296" spans="1:28" ht="15.75" customHeight="1" x14ac:dyDescent="0.25">
      <c r="A296" s="168"/>
      <c r="B296" s="65"/>
      <c r="C296" s="99"/>
      <c r="D296" s="100"/>
      <c r="E296" s="99"/>
      <c r="F296" s="99"/>
      <c r="G296" s="98"/>
      <c r="H296" s="98"/>
      <c r="I296" s="98"/>
      <c r="J296" s="98"/>
      <c r="K296" s="98"/>
      <c r="L296" s="99"/>
      <c r="M296" s="162"/>
      <c r="N296" s="99"/>
      <c r="O296" s="99"/>
      <c r="P296" s="65"/>
      <c r="Q296" s="65"/>
      <c r="R296" s="65"/>
      <c r="S296" s="99"/>
      <c r="T296" s="99"/>
      <c r="U296" s="65"/>
      <c r="V296" s="65"/>
      <c r="W296" s="65"/>
      <c r="X296" s="65"/>
      <c r="Y296" s="65"/>
      <c r="Z296" s="65"/>
      <c r="AA296" s="65"/>
      <c r="AB296" s="65"/>
    </row>
    <row r="297" spans="1:28" ht="15.75" customHeight="1" x14ac:dyDescent="0.25">
      <c r="A297" s="168"/>
      <c r="B297" s="65"/>
      <c r="C297" s="99"/>
      <c r="D297" s="100"/>
      <c r="E297" s="99"/>
      <c r="F297" s="99"/>
      <c r="G297" s="98"/>
      <c r="H297" s="98"/>
      <c r="I297" s="98"/>
      <c r="J297" s="98"/>
      <c r="K297" s="98"/>
      <c r="L297" s="99"/>
      <c r="M297" s="162"/>
      <c r="N297" s="99"/>
      <c r="O297" s="99"/>
      <c r="P297" s="65"/>
      <c r="Q297" s="65"/>
      <c r="R297" s="65"/>
      <c r="S297" s="99"/>
      <c r="T297" s="99"/>
      <c r="U297" s="65"/>
      <c r="V297" s="65"/>
      <c r="W297" s="65"/>
      <c r="X297" s="65"/>
      <c r="Y297" s="65"/>
      <c r="Z297" s="65"/>
      <c r="AA297" s="65"/>
      <c r="AB297" s="65"/>
    </row>
    <row r="298" spans="1:28" ht="15.75" customHeight="1" x14ac:dyDescent="0.25">
      <c r="A298" s="168"/>
      <c r="B298" s="65"/>
      <c r="C298" s="99"/>
      <c r="D298" s="100"/>
      <c r="E298" s="99"/>
      <c r="F298" s="99"/>
      <c r="G298" s="98"/>
      <c r="H298" s="98"/>
      <c r="I298" s="98"/>
      <c r="J298" s="98"/>
      <c r="K298" s="98"/>
      <c r="L298" s="99"/>
      <c r="M298" s="162"/>
      <c r="N298" s="99"/>
      <c r="O298" s="99"/>
      <c r="P298" s="65"/>
      <c r="Q298" s="65"/>
      <c r="R298" s="65"/>
      <c r="S298" s="99"/>
      <c r="T298" s="99"/>
      <c r="U298" s="65"/>
      <c r="V298" s="65"/>
      <c r="W298" s="65"/>
      <c r="X298" s="65"/>
      <c r="Y298" s="65"/>
      <c r="Z298" s="65"/>
      <c r="AA298" s="65"/>
      <c r="AB298" s="65"/>
    </row>
    <row r="299" spans="1:28" ht="15.75" customHeight="1" x14ac:dyDescent="0.25">
      <c r="A299" s="168"/>
      <c r="B299" s="65"/>
      <c r="C299" s="99"/>
      <c r="D299" s="100"/>
      <c r="E299" s="99"/>
      <c r="F299" s="99"/>
      <c r="G299" s="98"/>
      <c r="H299" s="98"/>
      <c r="I299" s="98"/>
      <c r="J299" s="98"/>
      <c r="K299" s="98"/>
      <c r="L299" s="99"/>
      <c r="M299" s="162"/>
      <c r="N299" s="99"/>
      <c r="O299" s="99"/>
      <c r="P299" s="65"/>
      <c r="Q299" s="65"/>
      <c r="R299" s="65"/>
      <c r="S299" s="99"/>
      <c r="T299" s="99"/>
      <c r="U299" s="65"/>
      <c r="V299" s="65"/>
      <c r="W299" s="65"/>
      <c r="X299" s="65"/>
      <c r="Y299" s="65"/>
      <c r="Z299" s="65"/>
      <c r="AA299" s="65"/>
      <c r="AB299" s="65"/>
    </row>
    <row r="300" spans="1:28" ht="15.75" customHeight="1" x14ac:dyDescent="0.25">
      <c r="A300" s="168"/>
      <c r="B300" s="65"/>
      <c r="C300" s="99"/>
      <c r="D300" s="100"/>
      <c r="E300" s="99"/>
      <c r="F300" s="99"/>
      <c r="G300" s="98"/>
      <c r="H300" s="98"/>
      <c r="I300" s="98"/>
      <c r="J300" s="98"/>
      <c r="K300" s="98"/>
      <c r="L300" s="99"/>
      <c r="M300" s="162"/>
      <c r="N300" s="99"/>
      <c r="O300" s="99"/>
      <c r="P300" s="65"/>
      <c r="Q300" s="65"/>
      <c r="R300" s="65"/>
      <c r="S300" s="99"/>
      <c r="T300" s="99"/>
      <c r="U300" s="65"/>
      <c r="V300" s="65"/>
      <c r="W300" s="65"/>
      <c r="X300" s="65"/>
      <c r="Y300" s="65"/>
      <c r="Z300" s="65"/>
      <c r="AA300" s="65"/>
      <c r="AB300" s="65"/>
    </row>
    <row r="301" spans="1:28" ht="15.75" customHeight="1" x14ac:dyDescent="0.25">
      <c r="A301" s="168"/>
      <c r="B301" s="65"/>
      <c r="C301" s="99"/>
      <c r="D301" s="100"/>
      <c r="E301" s="99"/>
      <c r="F301" s="99"/>
      <c r="G301" s="98"/>
      <c r="H301" s="98"/>
      <c r="I301" s="98"/>
      <c r="J301" s="98"/>
      <c r="K301" s="98"/>
      <c r="L301" s="99"/>
      <c r="M301" s="162"/>
      <c r="N301" s="99"/>
      <c r="O301" s="99"/>
      <c r="P301" s="65"/>
      <c r="Q301" s="65"/>
      <c r="R301" s="65"/>
      <c r="S301" s="99"/>
      <c r="T301" s="99"/>
      <c r="U301" s="65"/>
      <c r="V301" s="65"/>
      <c r="W301" s="65"/>
      <c r="X301" s="65"/>
      <c r="Y301" s="65"/>
      <c r="Z301" s="65"/>
      <c r="AA301" s="65"/>
      <c r="AB301" s="65"/>
    </row>
    <row r="302" spans="1:28" ht="15.75" customHeight="1" x14ac:dyDescent="0.25">
      <c r="A302" s="168"/>
      <c r="B302" s="65"/>
      <c r="C302" s="99"/>
      <c r="D302" s="100"/>
      <c r="E302" s="99"/>
      <c r="F302" s="99"/>
      <c r="G302" s="98"/>
      <c r="H302" s="98"/>
      <c r="I302" s="98"/>
      <c r="J302" s="98"/>
      <c r="K302" s="98"/>
      <c r="L302" s="99"/>
      <c r="M302" s="162"/>
      <c r="N302" s="99"/>
      <c r="O302" s="99"/>
      <c r="P302" s="65"/>
      <c r="Q302" s="65"/>
      <c r="R302" s="65"/>
      <c r="S302" s="99"/>
      <c r="T302" s="99"/>
      <c r="U302" s="65"/>
      <c r="V302" s="65"/>
      <c r="W302" s="65"/>
      <c r="X302" s="65"/>
      <c r="Y302" s="65"/>
      <c r="Z302" s="65"/>
      <c r="AA302" s="65"/>
      <c r="AB302" s="65"/>
    </row>
    <row r="303" spans="1:28" ht="15.75" customHeight="1" x14ac:dyDescent="0.25">
      <c r="A303" s="168"/>
      <c r="B303" s="65"/>
      <c r="C303" s="99"/>
      <c r="D303" s="100"/>
      <c r="E303" s="99"/>
      <c r="F303" s="99"/>
      <c r="G303" s="98"/>
      <c r="H303" s="98"/>
      <c r="I303" s="98"/>
      <c r="J303" s="98"/>
      <c r="K303" s="98"/>
      <c r="L303" s="99"/>
      <c r="M303" s="162"/>
      <c r="N303" s="99"/>
      <c r="O303" s="99"/>
      <c r="P303" s="65"/>
      <c r="Q303" s="65"/>
      <c r="R303" s="65"/>
      <c r="S303" s="99"/>
      <c r="T303" s="99"/>
      <c r="U303" s="65"/>
      <c r="V303" s="65"/>
      <c r="W303" s="65"/>
      <c r="X303" s="65"/>
      <c r="Y303" s="65"/>
      <c r="Z303" s="65"/>
      <c r="AA303" s="65"/>
      <c r="AB303" s="65"/>
    </row>
    <row r="304" spans="1:28" ht="15.75" customHeight="1" x14ac:dyDescent="0.25">
      <c r="A304" s="168"/>
      <c r="B304" s="65"/>
      <c r="C304" s="99"/>
      <c r="D304" s="100"/>
      <c r="E304" s="99"/>
      <c r="F304" s="99"/>
      <c r="G304" s="98"/>
      <c r="H304" s="98"/>
      <c r="I304" s="98"/>
      <c r="J304" s="98"/>
      <c r="K304" s="98"/>
      <c r="L304" s="99"/>
      <c r="M304" s="162"/>
      <c r="N304" s="99"/>
      <c r="O304" s="99"/>
      <c r="P304" s="65"/>
      <c r="Q304" s="65"/>
      <c r="R304" s="65"/>
      <c r="S304" s="99"/>
      <c r="T304" s="99"/>
      <c r="U304" s="65"/>
      <c r="V304" s="65"/>
      <c r="W304" s="65"/>
      <c r="X304" s="65"/>
      <c r="Y304" s="65"/>
      <c r="Z304" s="65"/>
      <c r="AA304" s="65"/>
      <c r="AB304" s="65"/>
    </row>
    <row r="305" spans="1:28" ht="15.75" customHeight="1" x14ac:dyDescent="0.25">
      <c r="A305" s="168"/>
      <c r="B305" s="65"/>
      <c r="C305" s="99"/>
      <c r="D305" s="100"/>
      <c r="E305" s="99"/>
      <c r="F305" s="99"/>
      <c r="G305" s="98"/>
      <c r="H305" s="98"/>
      <c r="I305" s="98"/>
      <c r="J305" s="98"/>
      <c r="K305" s="98"/>
      <c r="L305" s="99"/>
      <c r="M305" s="162"/>
      <c r="N305" s="99"/>
      <c r="O305" s="99"/>
      <c r="P305" s="65"/>
      <c r="Q305" s="65"/>
      <c r="R305" s="65"/>
      <c r="S305" s="99"/>
      <c r="T305" s="99"/>
      <c r="U305" s="65"/>
      <c r="V305" s="65"/>
      <c r="W305" s="65"/>
      <c r="X305" s="65"/>
      <c r="Y305" s="65"/>
      <c r="Z305" s="65"/>
      <c r="AA305" s="65"/>
      <c r="AB305" s="65"/>
    </row>
    <row r="306" spans="1:28" ht="15.75" customHeight="1" x14ac:dyDescent="0.25">
      <c r="A306" s="168"/>
      <c r="B306" s="65"/>
      <c r="C306" s="99"/>
      <c r="D306" s="100"/>
      <c r="E306" s="99"/>
      <c r="F306" s="99"/>
      <c r="G306" s="98"/>
      <c r="H306" s="98"/>
      <c r="I306" s="98"/>
      <c r="J306" s="98"/>
      <c r="K306" s="98"/>
      <c r="L306" s="99"/>
      <c r="M306" s="162"/>
      <c r="N306" s="99"/>
      <c r="O306" s="99"/>
      <c r="P306" s="65"/>
      <c r="Q306" s="65"/>
      <c r="R306" s="65"/>
      <c r="S306" s="99"/>
      <c r="T306" s="99"/>
      <c r="U306" s="65"/>
      <c r="V306" s="65"/>
      <c r="W306" s="65"/>
      <c r="X306" s="65"/>
      <c r="Y306" s="65"/>
      <c r="Z306" s="65"/>
      <c r="AA306" s="65"/>
      <c r="AB306" s="65"/>
    </row>
    <row r="307" spans="1:28" ht="15.75" customHeight="1" x14ac:dyDescent="0.25">
      <c r="A307" s="168"/>
      <c r="B307" s="65"/>
      <c r="C307" s="99"/>
      <c r="D307" s="100"/>
      <c r="E307" s="99"/>
      <c r="F307" s="99"/>
      <c r="G307" s="98"/>
      <c r="H307" s="98"/>
      <c r="I307" s="98"/>
      <c r="J307" s="98"/>
      <c r="K307" s="98"/>
      <c r="L307" s="99"/>
      <c r="M307" s="162"/>
      <c r="N307" s="99"/>
      <c r="O307" s="99"/>
      <c r="P307" s="65"/>
      <c r="Q307" s="65"/>
      <c r="R307" s="65"/>
      <c r="S307" s="99"/>
      <c r="T307" s="99"/>
      <c r="U307" s="65"/>
      <c r="V307" s="65"/>
      <c r="W307" s="65"/>
      <c r="X307" s="65"/>
      <c r="Y307" s="65"/>
      <c r="Z307" s="65"/>
      <c r="AA307" s="65"/>
      <c r="AB307" s="65"/>
    </row>
    <row r="308" spans="1:28" ht="15.75" customHeight="1" x14ac:dyDescent="0.25">
      <c r="A308" s="168"/>
      <c r="B308" s="65"/>
      <c r="C308" s="99"/>
      <c r="D308" s="100"/>
      <c r="E308" s="99"/>
      <c r="F308" s="99"/>
      <c r="G308" s="98"/>
      <c r="H308" s="98"/>
      <c r="I308" s="98"/>
      <c r="J308" s="98"/>
      <c r="K308" s="98"/>
      <c r="L308" s="99"/>
      <c r="M308" s="162"/>
      <c r="N308" s="99"/>
      <c r="O308" s="99"/>
      <c r="P308" s="65"/>
      <c r="Q308" s="65"/>
      <c r="R308" s="65"/>
      <c r="S308" s="99"/>
      <c r="T308" s="99"/>
      <c r="U308" s="65"/>
      <c r="V308" s="65"/>
      <c r="W308" s="65"/>
      <c r="X308" s="65"/>
      <c r="Y308" s="65"/>
      <c r="Z308" s="65"/>
      <c r="AA308" s="65"/>
      <c r="AB308" s="65"/>
    </row>
    <row r="309" spans="1:28" ht="15.75" customHeight="1" x14ac:dyDescent="0.25">
      <c r="A309" s="168"/>
      <c r="B309" s="65"/>
      <c r="C309" s="99"/>
      <c r="D309" s="100"/>
      <c r="E309" s="99"/>
      <c r="F309" s="99"/>
      <c r="G309" s="98"/>
      <c r="H309" s="98"/>
      <c r="I309" s="98"/>
      <c r="J309" s="98"/>
      <c r="K309" s="98"/>
      <c r="L309" s="99"/>
      <c r="M309" s="162"/>
      <c r="N309" s="99"/>
      <c r="O309" s="99"/>
      <c r="P309" s="65"/>
      <c r="Q309" s="65"/>
      <c r="R309" s="65"/>
      <c r="S309" s="99"/>
      <c r="T309" s="99"/>
      <c r="U309" s="65"/>
      <c r="V309" s="65"/>
      <c r="W309" s="65"/>
      <c r="X309" s="65"/>
      <c r="Y309" s="65"/>
      <c r="Z309" s="65"/>
      <c r="AA309" s="65"/>
      <c r="AB309" s="65"/>
    </row>
    <row r="310" spans="1:28" ht="15.75" customHeight="1" x14ac:dyDescent="0.25">
      <c r="A310" s="168"/>
      <c r="B310" s="65"/>
      <c r="C310" s="99"/>
      <c r="D310" s="100"/>
      <c r="E310" s="99"/>
      <c r="F310" s="99"/>
      <c r="G310" s="98"/>
      <c r="H310" s="98"/>
      <c r="I310" s="98"/>
      <c r="J310" s="98"/>
      <c r="K310" s="98"/>
      <c r="L310" s="99"/>
      <c r="M310" s="162"/>
      <c r="N310" s="99"/>
      <c r="O310" s="99"/>
      <c r="P310" s="65"/>
      <c r="Q310" s="65"/>
      <c r="R310" s="65"/>
      <c r="S310" s="99"/>
      <c r="T310" s="99"/>
      <c r="U310" s="65"/>
      <c r="V310" s="65"/>
      <c r="W310" s="65"/>
      <c r="X310" s="65"/>
      <c r="Y310" s="65"/>
      <c r="Z310" s="65"/>
      <c r="AA310" s="65"/>
      <c r="AB310" s="65"/>
    </row>
    <row r="311" spans="1:28" ht="15.75" customHeight="1" x14ac:dyDescent="0.25">
      <c r="A311" s="168"/>
      <c r="B311" s="65"/>
      <c r="C311" s="99"/>
      <c r="D311" s="100"/>
      <c r="E311" s="99"/>
      <c r="F311" s="99"/>
      <c r="G311" s="98"/>
      <c r="H311" s="98"/>
      <c r="I311" s="98"/>
      <c r="J311" s="98"/>
      <c r="K311" s="98"/>
      <c r="L311" s="99"/>
      <c r="M311" s="162"/>
      <c r="N311" s="99"/>
      <c r="O311" s="99"/>
      <c r="P311" s="65"/>
      <c r="Q311" s="65"/>
      <c r="R311" s="65"/>
      <c r="S311" s="99"/>
      <c r="T311" s="99"/>
      <c r="U311" s="65"/>
      <c r="V311" s="65"/>
      <c r="W311" s="65"/>
      <c r="X311" s="65"/>
      <c r="Y311" s="65"/>
      <c r="Z311" s="65"/>
      <c r="AA311" s="65"/>
      <c r="AB311" s="65"/>
    </row>
    <row r="312" spans="1:28" ht="15.75" customHeight="1" x14ac:dyDescent="0.25">
      <c r="A312" s="168"/>
      <c r="B312" s="65"/>
      <c r="C312" s="99"/>
      <c r="D312" s="100"/>
      <c r="E312" s="99"/>
      <c r="F312" s="99"/>
      <c r="G312" s="98"/>
      <c r="H312" s="98"/>
      <c r="I312" s="98"/>
      <c r="J312" s="98"/>
      <c r="K312" s="98"/>
      <c r="L312" s="99"/>
      <c r="M312" s="162"/>
      <c r="N312" s="99"/>
      <c r="O312" s="99"/>
      <c r="P312" s="65"/>
      <c r="Q312" s="65"/>
      <c r="R312" s="65"/>
      <c r="S312" s="99"/>
      <c r="T312" s="99"/>
      <c r="U312" s="65"/>
      <c r="V312" s="65"/>
      <c r="W312" s="65"/>
      <c r="X312" s="65"/>
      <c r="Y312" s="65"/>
      <c r="Z312" s="65"/>
      <c r="AA312" s="65"/>
      <c r="AB312" s="65"/>
    </row>
    <row r="313" spans="1:28" ht="15.75" customHeight="1" x14ac:dyDescent="0.25">
      <c r="A313" s="168"/>
      <c r="B313" s="65"/>
      <c r="C313" s="99"/>
      <c r="D313" s="100"/>
      <c r="E313" s="99"/>
      <c r="F313" s="99"/>
      <c r="G313" s="98"/>
      <c r="H313" s="98"/>
      <c r="I313" s="98"/>
      <c r="J313" s="98"/>
      <c r="K313" s="98"/>
      <c r="L313" s="99"/>
      <c r="M313" s="162"/>
      <c r="N313" s="99"/>
      <c r="O313" s="99"/>
      <c r="P313" s="65"/>
      <c r="Q313" s="65"/>
      <c r="R313" s="65"/>
      <c r="S313" s="99"/>
      <c r="T313" s="99"/>
      <c r="U313" s="65"/>
      <c r="V313" s="65"/>
      <c r="W313" s="65"/>
      <c r="X313" s="65"/>
      <c r="Y313" s="65"/>
      <c r="Z313" s="65"/>
      <c r="AA313" s="65"/>
      <c r="AB313" s="65"/>
    </row>
    <row r="314" spans="1:28" ht="15.75" customHeight="1" x14ac:dyDescent="0.25">
      <c r="A314" s="168"/>
      <c r="B314" s="65"/>
      <c r="C314" s="99"/>
      <c r="D314" s="100"/>
      <c r="E314" s="99"/>
      <c r="F314" s="99"/>
      <c r="G314" s="98"/>
      <c r="H314" s="98"/>
      <c r="I314" s="98"/>
      <c r="J314" s="98"/>
      <c r="K314" s="98"/>
      <c r="L314" s="99"/>
      <c r="M314" s="162"/>
      <c r="N314" s="99"/>
      <c r="O314" s="99"/>
      <c r="P314" s="65"/>
      <c r="Q314" s="65"/>
      <c r="R314" s="65"/>
      <c r="S314" s="99"/>
      <c r="T314" s="99"/>
      <c r="U314" s="65"/>
      <c r="V314" s="65"/>
      <c r="W314" s="65"/>
      <c r="X314" s="65"/>
      <c r="Y314" s="65"/>
      <c r="Z314" s="65"/>
      <c r="AA314" s="65"/>
      <c r="AB314" s="65"/>
    </row>
    <row r="315" spans="1:28" ht="15.75" customHeight="1" x14ac:dyDescent="0.25">
      <c r="A315" s="168"/>
      <c r="B315" s="65"/>
      <c r="C315" s="99"/>
      <c r="D315" s="100"/>
      <c r="E315" s="99"/>
      <c r="F315" s="99"/>
      <c r="G315" s="98"/>
      <c r="H315" s="98"/>
      <c r="I315" s="98"/>
      <c r="J315" s="98"/>
      <c r="K315" s="98"/>
      <c r="L315" s="99"/>
      <c r="M315" s="162"/>
      <c r="N315" s="99"/>
      <c r="O315" s="99"/>
      <c r="P315" s="65"/>
      <c r="Q315" s="65"/>
      <c r="R315" s="65"/>
      <c r="S315" s="99"/>
      <c r="T315" s="99"/>
      <c r="U315" s="65"/>
      <c r="V315" s="65"/>
      <c r="W315" s="65"/>
      <c r="X315" s="65"/>
      <c r="Y315" s="65"/>
      <c r="Z315" s="65"/>
      <c r="AA315" s="65"/>
      <c r="AB315" s="65"/>
    </row>
    <row r="316" spans="1:28" ht="15.75" customHeight="1" x14ac:dyDescent="0.25">
      <c r="A316" s="168"/>
      <c r="B316" s="65"/>
      <c r="C316" s="99"/>
      <c r="D316" s="100"/>
      <c r="E316" s="99"/>
      <c r="F316" s="99"/>
      <c r="G316" s="98"/>
      <c r="H316" s="98"/>
      <c r="I316" s="98"/>
      <c r="J316" s="98"/>
      <c r="K316" s="98"/>
      <c r="L316" s="99"/>
      <c r="M316" s="162"/>
      <c r="N316" s="99"/>
      <c r="O316" s="99"/>
      <c r="P316" s="65"/>
      <c r="Q316" s="65"/>
      <c r="R316" s="65"/>
      <c r="S316" s="99"/>
      <c r="T316" s="99"/>
      <c r="U316" s="65"/>
      <c r="V316" s="65"/>
      <c r="W316" s="65"/>
      <c r="X316" s="65"/>
      <c r="Y316" s="65"/>
      <c r="Z316" s="65"/>
      <c r="AA316" s="65"/>
      <c r="AB316" s="65"/>
    </row>
    <row r="317" spans="1:28" ht="15.75" customHeight="1" x14ac:dyDescent="0.25">
      <c r="A317" s="168"/>
      <c r="B317" s="65"/>
      <c r="C317" s="99"/>
      <c r="D317" s="100"/>
      <c r="E317" s="99"/>
      <c r="F317" s="99"/>
      <c r="G317" s="98"/>
      <c r="H317" s="98"/>
      <c r="I317" s="98"/>
      <c r="J317" s="98"/>
      <c r="K317" s="98"/>
      <c r="L317" s="99"/>
      <c r="M317" s="162"/>
      <c r="N317" s="99"/>
      <c r="O317" s="99"/>
      <c r="P317" s="65"/>
      <c r="Q317" s="65"/>
      <c r="R317" s="65"/>
      <c r="S317" s="99"/>
      <c r="T317" s="99"/>
      <c r="U317" s="65"/>
      <c r="V317" s="65"/>
      <c r="W317" s="65"/>
      <c r="X317" s="65"/>
      <c r="Y317" s="65"/>
      <c r="Z317" s="65"/>
      <c r="AA317" s="65"/>
      <c r="AB317" s="65"/>
    </row>
    <row r="318" spans="1:28" ht="15.75" customHeight="1" x14ac:dyDescent="0.25">
      <c r="A318" s="168"/>
      <c r="B318" s="65"/>
      <c r="C318" s="99"/>
      <c r="D318" s="100"/>
      <c r="E318" s="99"/>
      <c r="F318" s="99"/>
      <c r="G318" s="98"/>
      <c r="H318" s="98"/>
      <c r="I318" s="98"/>
      <c r="J318" s="98"/>
      <c r="K318" s="98"/>
      <c r="L318" s="99"/>
      <c r="M318" s="162"/>
      <c r="N318" s="99"/>
      <c r="O318" s="99"/>
      <c r="P318" s="65"/>
      <c r="Q318" s="65"/>
      <c r="R318" s="65"/>
      <c r="S318" s="99"/>
      <c r="T318" s="99"/>
      <c r="U318" s="65"/>
      <c r="V318" s="65"/>
      <c r="W318" s="65"/>
      <c r="X318" s="65"/>
      <c r="Y318" s="65"/>
      <c r="Z318" s="65"/>
      <c r="AA318" s="65"/>
      <c r="AB318" s="65"/>
    </row>
    <row r="319" spans="1:28" ht="15.75" customHeight="1" x14ac:dyDescent="0.25">
      <c r="A319" s="168"/>
      <c r="B319" s="65"/>
      <c r="C319" s="99"/>
      <c r="D319" s="100"/>
      <c r="E319" s="99"/>
      <c r="F319" s="99"/>
      <c r="G319" s="98"/>
      <c r="H319" s="98"/>
      <c r="I319" s="98"/>
      <c r="J319" s="98"/>
      <c r="K319" s="98"/>
      <c r="L319" s="99"/>
      <c r="M319" s="162"/>
      <c r="N319" s="99"/>
      <c r="O319" s="99"/>
      <c r="P319" s="65"/>
      <c r="Q319" s="65"/>
      <c r="R319" s="65"/>
      <c r="S319" s="99"/>
      <c r="T319" s="99"/>
      <c r="U319" s="65"/>
      <c r="V319" s="65"/>
      <c r="W319" s="65"/>
      <c r="X319" s="65"/>
      <c r="Y319" s="65"/>
      <c r="Z319" s="65"/>
      <c r="AA319" s="65"/>
      <c r="AB319" s="65"/>
    </row>
    <row r="320" spans="1:28" ht="15.75" customHeight="1" x14ac:dyDescent="0.25">
      <c r="A320" s="168"/>
      <c r="B320" s="65"/>
      <c r="C320" s="99"/>
      <c r="D320" s="100"/>
      <c r="E320" s="99"/>
      <c r="F320" s="99"/>
      <c r="G320" s="98"/>
      <c r="H320" s="98"/>
      <c r="I320" s="98"/>
      <c r="J320" s="98"/>
      <c r="K320" s="98"/>
      <c r="L320" s="99"/>
      <c r="M320" s="162"/>
      <c r="N320" s="99"/>
      <c r="O320" s="99"/>
      <c r="P320" s="65"/>
      <c r="Q320" s="65"/>
      <c r="R320" s="65"/>
      <c r="S320" s="99"/>
      <c r="T320" s="99"/>
      <c r="U320" s="65"/>
      <c r="V320" s="65"/>
      <c r="W320" s="65"/>
      <c r="X320" s="65"/>
      <c r="Y320" s="65"/>
      <c r="Z320" s="65"/>
      <c r="AA320" s="65"/>
      <c r="AB320" s="65"/>
    </row>
    <row r="321" spans="1:28" ht="15.75" customHeight="1" x14ac:dyDescent="0.25">
      <c r="A321" s="168"/>
      <c r="B321" s="65"/>
      <c r="C321" s="99"/>
      <c r="D321" s="100"/>
      <c r="E321" s="99"/>
      <c r="F321" s="99"/>
      <c r="G321" s="98"/>
      <c r="H321" s="98"/>
      <c r="I321" s="98"/>
      <c r="J321" s="98"/>
      <c r="K321" s="98"/>
      <c r="L321" s="99"/>
      <c r="M321" s="162"/>
      <c r="N321" s="99"/>
      <c r="O321" s="99"/>
      <c r="P321" s="65"/>
      <c r="Q321" s="65"/>
      <c r="R321" s="65"/>
      <c r="S321" s="99"/>
      <c r="T321" s="99"/>
      <c r="U321" s="65"/>
      <c r="V321" s="65"/>
      <c r="W321" s="65"/>
      <c r="X321" s="65"/>
      <c r="Y321" s="65"/>
      <c r="Z321" s="65"/>
      <c r="AA321" s="65"/>
      <c r="AB321" s="65"/>
    </row>
    <row r="322" spans="1:28" ht="15.75" customHeight="1" x14ac:dyDescent="0.25">
      <c r="A322" s="168"/>
      <c r="B322" s="65"/>
      <c r="C322" s="99"/>
      <c r="D322" s="100"/>
      <c r="E322" s="99"/>
      <c r="F322" s="99"/>
      <c r="G322" s="98"/>
      <c r="H322" s="98"/>
      <c r="I322" s="98"/>
      <c r="J322" s="98"/>
      <c r="K322" s="98"/>
      <c r="L322" s="99"/>
      <c r="M322" s="162"/>
      <c r="N322" s="99"/>
      <c r="O322" s="99"/>
      <c r="P322" s="65"/>
      <c r="Q322" s="65"/>
      <c r="R322" s="65"/>
      <c r="S322" s="99"/>
      <c r="T322" s="99"/>
      <c r="U322" s="65"/>
      <c r="V322" s="65"/>
      <c r="W322" s="65"/>
      <c r="X322" s="65"/>
      <c r="Y322" s="65"/>
      <c r="Z322" s="65"/>
      <c r="AA322" s="65"/>
      <c r="AB322" s="65"/>
    </row>
    <row r="323" spans="1:28" ht="15.75" customHeight="1" x14ac:dyDescent="0.25">
      <c r="A323" s="168"/>
      <c r="B323" s="65"/>
      <c r="C323" s="99"/>
      <c r="D323" s="100"/>
      <c r="E323" s="99"/>
      <c r="F323" s="99"/>
      <c r="G323" s="98"/>
      <c r="H323" s="98"/>
      <c r="I323" s="98"/>
      <c r="J323" s="98"/>
      <c r="K323" s="98"/>
      <c r="L323" s="99"/>
      <c r="M323" s="162"/>
      <c r="N323" s="99"/>
      <c r="O323" s="99"/>
      <c r="P323" s="65"/>
      <c r="Q323" s="65"/>
      <c r="R323" s="65"/>
      <c r="S323" s="99"/>
      <c r="T323" s="99"/>
      <c r="U323" s="65"/>
      <c r="V323" s="65"/>
      <c r="W323" s="65"/>
      <c r="X323" s="65"/>
      <c r="Y323" s="65"/>
      <c r="Z323" s="65"/>
      <c r="AA323" s="65"/>
      <c r="AB323" s="65"/>
    </row>
    <row r="324" spans="1:28" ht="15.75" customHeight="1" x14ac:dyDescent="0.25">
      <c r="A324" s="168"/>
      <c r="B324" s="65"/>
      <c r="C324" s="99"/>
      <c r="D324" s="100"/>
      <c r="E324" s="99"/>
      <c r="F324" s="99"/>
      <c r="G324" s="98"/>
      <c r="H324" s="98"/>
      <c r="I324" s="98"/>
      <c r="J324" s="98"/>
      <c r="K324" s="98"/>
      <c r="L324" s="99"/>
      <c r="M324" s="162"/>
      <c r="N324" s="99"/>
      <c r="O324" s="99"/>
      <c r="P324" s="65"/>
      <c r="Q324" s="65"/>
      <c r="R324" s="65"/>
      <c r="S324" s="99"/>
      <c r="T324" s="99"/>
      <c r="U324" s="65"/>
      <c r="V324" s="65"/>
      <c r="W324" s="65"/>
      <c r="X324" s="65"/>
      <c r="Y324" s="65"/>
      <c r="Z324" s="65"/>
      <c r="AA324" s="65"/>
      <c r="AB324" s="65"/>
    </row>
    <row r="325" spans="1:28" ht="15.75" customHeight="1" x14ac:dyDescent="0.25">
      <c r="A325" s="168"/>
      <c r="B325" s="65"/>
      <c r="C325" s="99"/>
      <c r="D325" s="100"/>
      <c r="E325" s="99"/>
      <c r="F325" s="99"/>
      <c r="G325" s="98"/>
      <c r="H325" s="98"/>
      <c r="I325" s="98"/>
      <c r="J325" s="98"/>
      <c r="K325" s="98"/>
      <c r="L325" s="99"/>
      <c r="M325" s="162"/>
      <c r="N325" s="99"/>
      <c r="O325" s="99"/>
      <c r="P325" s="65"/>
      <c r="Q325" s="65"/>
      <c r="R325" s="65"/>
      <c r="S325" s="99"/>
      <c r="T325" s="99"/>
      <c r="U325" s="65"/>
      <c r="V325" s="65"/>
      <c r="W325" s="65"/>
      <c r="X325" s="65"/>
      <c r="Y325" s="65"/>
      <c r="Z325" s="65"/>
      <c r="AA325" s="65"/>
      <c r="AB325" s="65"/>
    </row>
    <row r="326" spans="1:28" ht="15.75" customHeight="1" x14ac:dyDescent="0.25">
      <c r="A326" s="168"/>
      <c r="B326" s="65"/>
      <c r="C326" s="99"/>
      <c r="D326" s="100"/>
      <c r="E326" s="99"/>
      <c r="F326" s="99"/>
      <c r="G326" s="98"/>
      <c r="H326" s="98"/>
      <c r="I326" s="98"/>
      <c r="J326" s="98"/>
      <c r="K326" s="98"/>
      <c r="L326" s="99"/>
      <c r="M326" s="162"/>
      <c r="N326" s="99"/>
      <c r="O326" s="99"/>
      <c r="P326" s="65"/>
      <c r="Q326" s="65"/>
      <c r="R326" s="65"/>
      <c r="S326" s="99"/>
      <c r="T326" s="99"/>
      <c r="U326" s="65"/>
      <c r="V326" s="65"/>
      <c r="W326" s="65"/>
      <c r="X326" s="65"/>
      <c r="Y326" s="65"/>
      <c r="Z326" s="65"/>
      <c r="AA326" s="65"/>
      <c r="AB326" s="65"/>
    </row>
    <row r="327" spans="1:28" ht="15.75" customHeight="1" x14ac:dyDescent="0.25">
      <c r="A327" s="168"/>
      <c r="B327" s="65"/>
      <c r="C327" s="99"/>
      <c r="D327" s="100"/>
      <c r="E327" s="99"/>
      <c r="F327" s="99"/>
      <c r="G327" s="98"/>
      <c r="H327" s="98"/>
      <c r="I327" s="98"/>
      <c r="J327" s="98"/>
      <c r="K327" s="98"/>
      <c r="L327" s="99"/>
      <c r="M327" s="162"/>
      <c r="N327" s="99"/>
      <c r="O327" s="99"/>
      <c r="P327" s="65"/>
      <c r="Q327" s="65"/>
      <c r="R327" s="65"/>
      <c r="S327" s="99"/>
      <c r="T327" s="99"/>
      <c r="U327" s="65"/>
      <c r="V327" s="65"/>
      <c r="W327" s="65"/>
      <c r="X327" s="65"/>
      <c r="Y327" s="65"/>
      <c r="Z327" s="65"/>
      <c r="AA327" s="65"/>
      <c r="AB327" s="65"/>
    </row>
    <row r="328" spans="1:28" ht="15.75" customHeight="1" x14ac:dyDescent="0.25">
      <c r="A328" s="168"/>
      <c r="B328" s="65"/>
      <c r="C328" s="99"/>
      <c r="D328" s="100"/>
      <c r="E328" s="99"/>
      <c r="F328" s="99"/>
      <c r="G328" s="98"/>
      <c r="H328" s="98"/>
      <c r="I328" s="98"/>
      <c r="J328" s="98"/>
      <c r="K328" s="98"/>
      <c r="L328" s="99"/>
      <c r="M328" s="162"/>
      <c r="N328" s="99"/>
      <c r="O328" s="99"/>
      <c r="P328" s="65"/>
      <c r="Q328" s="65"/>
      <c r="R328" s="65"/>
      <c r="S328" s="99"/>
      <c r="T328" s="99"/>
      <c r="U328" s="65"/>
      <c r="V328" s="65"/>
      <c r="W328" s="65"/>
      <c r="X328" s="65"/>
      <c r="Y328" s="65"/>
      <c r="Z328" s="65"/>
      <c r="AA328" s="65"/>
      <c r="AB328" s="65"/>
    </row>
    <row r="329" spans="1:28" ht="15.75" customHeight="1" x14ac:dyDescent="0.25">
      <c r="A329" s="168"/>
      <c r="B329" s="65"/>
      <c r="C329" s="99"/>
      <c r="D329" s="100"/>
      <c r="E329" s="99"/>
      <c r="F329" s="99"/>
      <c r="G329" s="98"/>
      <c r="H329" s="98"/>
      <c r="I329" s="98"/>
      <c r="J329" s="98"/>
      <c r="K329" s="98"/>
      <c r="L329" s="99"/>
      <c r="M329" s="162"/>
      <c r="N329" s="99"/>
      <c r="O329" s="99"/>
      <c r="P329" s="65"/>
      <c r="Q329" s="65"/>
      <c r="R329" s="65"/>
      <c r="S329" s="99"/>
      <c r="T329" s="99"/>
      <c r="U329" s="65"/>
      <c r="V329" s="65"/>
      <c r="W329" s="65"/>
      <c r="X329" s="65"/>
      <c r="Y329" s="65"/>
      <c r="Z329" s="65"/>
      <c r="AA329" s="65"/>
      <c r="AB329" s="65"/>
    </row>
    <row r="330" spans="1:28" ht="15.75" customHeight="1" x14ac:dyDescent="0.25">
      <c r="A330" s="168"/>
      <c r="B330" s="65"/>
      <c r="C330" s="99"/>
      <c r="D330" s="100"/>
      <c r="E330" s="99"/>
      <c r="F330" s="99"/>
      <c r="G330" s="98"/>
      <c r="H330" s="98"/>
      <c r="I330" s="98"/>
      <c r="J330" s="98"/>
      <c r="K330" s="98"/>
      <c r="L330" s="99"/>
      <c r="M330" s="162"/>
      <c r="N330" s="99"/>
      <c r="O330" s="99"/>
      <c r="P330" s="65"/>
      <c r="Q330" s="65"/>
      <c r="R330" s="65"/>
      <c r="S330" s="99"/>
      <c r="T330" s="99"/>
      <c r="U330" s="65"/>
      <c r="V330" s="65"/>
      <c r="W330" s="65"/>
      <c r="X330" s="65"/>
      <c r="Y330" s="65"/>
      <c r="Z330" s="65"/>
      <c r="AA330" s="65"/>
      <c r="AB330" s="65"/>
    </row>
    <row r="331" spans="1:28" ht="15.75" customHeight="1" x14ac:dyDescent="0.25">
      <c r="A331" s="168"/>
      <c r="B331" s="65"/>
      <c r="C331" s="99"/>
      <c r="D331" s="100"/>
      <c r="E331" s="99"/>
      <c r="F331" s="99"/>
      <c r="G331" s="98"/>
      <c r="H331" s="98"/>
      <c r="I331" s="98"/>
      <c r="J331" s="98"/>
      <c r="K331" s="98"/>
      <c r="L331" s="99"/>
      <c r="M331" s="162"/>
      <c r="N331" s="99"/>
      <c r="O331" s="99"/>
      <c r="P331" s="65"/>
      <c r="Q331" s="65"/>
      <c r="R331" s="65"/>
      <c r="S331" s="99"/>
      <c r="T331" s="99"/>
      <c r="U331" s="65"/>
      <c r="V331" s="65"/>
      <c r="W331" s="65"/>
      <c r="X331" s="65"/>
      <c r="Y331" s="65"/>
      <c r="Z331" s="65"/>
      <c r="AA331" s="65"/>
      <c r="AB331" s="65"/>
    </row>
    <row r="332" spans="1:28" ht="15.75" customHeight="1" x14ac:dyDescent="0.25">
      <c r="A332" s="168"/>
      <c r="B332" s="65"/>
      <c r="C332" s="99"/>
      <c r="D332" s="100"/>
      <c r="E332" s="99"/>
      <c r="F332" s="99"/>
      <c r="G332" s="98"/>
      <c r="H332" s="98"/>
      <c r="I332" s="98"/>
      <c r="J332" s="98"/>
      <c r="K332" s="98"/>
      <c r="L332" s="99"/>
      <c r="M332" s="162"/>
      <c r="N332" s="99"/>
      <c r="O332" s="99"/>
      <c r="P332" s="65"/>
      <c r="Q332" s="65"/>
      <c r="R332" s="65"/>
      <c r="S332" s="99"/>
      <c r="T332" s="99"/>
      <c r="U332" s="65"/>
      <c r="V332" s="65"/>
      <c r="W332" s="65"/>
      <c r="X332" s="65"/>
      <c r="Y332" s="65"/>
      <c r="Z332" s="65"/>
      <c r="AA332" s="65"/>
      <c r="AB332" s="65"/>
    </row>
    <row r="333" spans="1:28" ht="15.75" customHeight="1" x14ac:dyDescent="0.25">
      <c r="A333" s="168"/>
      <c r="B333" s="65"/>
      <c r="C333" s="99"/>
      <c r="D333" s="100"/>
      <c r="E333" s="99"/>
      <c r="F333" s="99"/>
      <c r="G333" s="98"/>
      <c r="H333" s="98"/>
      <c r="I333" s="98"/>
      <c r="J333" s="98"/>
      <c r="K333" s="98"/>
      <c r="L333" s="99"/>
      <c r="M333" s="162"/>
      <c r="N333" s="99"/>
      <c r="O333" s="99"/>
      <c r="P333" s="65"/>
      <c r="Q333" s="65"/>
      <c r="R333" s="65"/>
      <c r="S333" s="99"/>
      <c r="T333" s="99"/>
      <c r="U333" s="65"/>
      <c r="V333" s="65"/>
      <c r="W333" s="65"/>
      <c r="X333" s="65"/>
      <c r="Y333" s="65"/>
      <c r="Z333" s="65"/>
      <c r="AA333" s="65"/>
      <c r="AB333" s="65"/>
    </row>
    <row r="334" spans="1:28" ht="15.75" customHeight="1" x14ac:dyDescent="0.25">
      <c r="A334" s="168"/>
      <c r="B334" s="65"/>
      <c r="C334" s="99"/>
      <c r="D334" s="100"/>
      <c r="E334" s="99"/>
      <c r="F334" s="99"/>
      <c r="G334" s="98"/>
      <c r="H334" s="98"/>
      <c r="I334" s="98"/>
      <c r="J334" s="98"/>
      <c r="K334" s="98"/>
      <c r="L334" s="99"/>
      <c r="M334" s="162"/>
      <c r="N334" s="99"/>
      <c r="O334" s="99"/>
      <c r="P334" s="65"/>
      <c r="Q334" s="65"/>
      <c r="R334" s="65"/>
      <c r="S334" s="99"/>
      <c r="T334" s="99"/>
      <c r="U334" s="65"/>
      <c r="V334" s="65"/>
      <c r="W334" s="65"/>
      <c r="X334" s="65"/>
      <c r="Y334" s="65"/>
      <c r="Z334" s="65"/>
      <c r="AA334" s="65"/>
      <c r="AB334" s="65"/>
    </row>
    <row r="335" spans="1:28" ht="15.75" customHeight="1" x14ac:dyDescent="0.25">
      <c r="A335" s="168"/>
      <c r="B335" s="65"/>
      <c r="C335" s="99"/>
      <c r="D335" s="100"/>
      <c r="E335" s="99"/>
      <c r="F335" s="99"/>
      <c r="G335" s="98"/>
      <c r="H335" s="98"/>
      <c r="I335" s="98"/>
      <c r="J335" s="98"/>
      <c r="K335" s="98"/>
      <c r="L335" s="99"/>
      <c r="M335" s="162"/>
      <c r="N335" s="99"/>
      <c r="O335" s="99"/>
      <c r="P335" s="65"/>
      <c r="Q335" s="65"/>
      <c r="R335" s="65"/>
      <c r="S335" s="99"/>
      <c r="T335" s="99"/>
      <c r="U335" s="65"/>
      <c r="V335" s="65"/>
      <c r="W335" s="65"/>
      <c r="X335" s="65"/>
      <c r="Y335" s="65"/>
      <c r="Z335" s="65"/>
      <c r="AA335" s="65"/>
      <c r="AB335" s="65"/>
    </row>
    <row r="336" spans="1:28" ht="15.75" customHeight="1" x14ac:dyDescent="0.25">
      <c r="A336" s="168"/>
      <c r="B336" s="65"/>
      <c r="C336" s="99"/>
      <c r="D336" s="100"/>
      <c r="E336" s="99"/>
      <c r="F336" s="99"/>
      <c r="G336" s="98"/>
      <c r="H336" s="98"/>
      <c r="I336" s="98"/>
      <c r="J336" s="98"/>
      <c r="K336" s="98"/>
      <c r="L336" s="99"/>
      <c r="M336" s="162"/>
      <c r="N336" s="99"/>
      <c r="O336" s="99"/>
      <c r="P336" s="65"/>
      <c r="Q336" s="65"/>
      <c r="R336" s="65"/>
      <c r="S336" s="99"/>
      <c r="T336" s="99"/>
      <c r="U336" s="65"/>
      <c r="V336" s="65"/>
      <c r="W336" s="65"/>
      <c r="X336" s="65"/>
      <c r="Y336" s="65"/>
      <c r="Z336" s="65"/>
      <c r="AA336" s="65"/>
      <c r="AB336" s="65"/>
    </row>
    <row r="337" spans="1:28" ht="15.75" customHeight="1" x14ac:dyDescent="0.25">
      <c r="A337" s="168"/>
      <c r="B337" s="65"/>
      <c r="C337" s="99"/>
      <c r="D337" s="100"/>
      <c r="E337" s="99"/>
      <c r="F337" s="99"/>
      <c r="G337" s="98"/>
      <c r="H337" s="98"/>
      <c r="I337" s="98"/>
      <c r="J337" s="98"/>
      <c r="K337" s="98"/>
      <c r="L337" s="99"/>
      <c r="M337" s="162"/>
      <c r="N337" s="99"/>
      <c r="O337" s="99"/>
      <c r="P337" s="65"/>
      <c r="Q337" s="65"/>
      <c r="R337" s="65"/>
      <c r="S337" s="99"/>
      <c r="T337" s="99"/>
      <c r="U337" s="65"/>
      <c r="V337" s="65"/>
      <c r="W337" s="65"/>
      <c r="X337" s="65"/>
      <c r="Y337" s="65"/>
      <c r="Z337" s="65"/>
      <c r="AA337" s="65"/>
      <c r="AB337" s="65"/>
    </row>
    <row r="338" spans="1:28" ht="15.75" customHeight="1" x14ac:dyDescent="0.25">
      <c r="A338" s="168"/>
      <c r="B338" s="65"/>
      <c r="C338" s="99"/>
      <c r="D338" s="100"/>
      <c r="E338" s="99"/>
      <c r="F338" s="99"/>
      <c r="G338" s="98"/>
      <c r="H338" s="98"/>
      <c r="I338" s="98"/>
      <c r="J338" s="98"/>
      <c r="K338" s="98"/>
      <c r="L338" s="99"/>
      <c r="M338" s="162"/>
      <c r="N338" s="99"/>
      <c r="O338" s="99"/>
      <c r="P338" s="65"/>
      <c r="Q338" s="65"/>
      <c r="R338" s="65"/>
      <c r="S338" s="99"/>
      <c r="T338" s="99"/>
      <c r="U338" s="65"/>
      <c r="V338" s="65"/>
      <c r="W338" s="65"/>
      <c r="X338" s="65"/>
      <c r="Y338" s="65"/>
      <c r="Z338" s="65"/>
      <c r="AA338" s="65"/>
      <c r="AB338" s="65"/>
    </row>
    <row r="339" spans="1:28" ht="15.75" customHeight="1" x14ac:dyDescent="0.25">
      <c r="A339" s="168"/>
      <c r="B339" s="65"/>
      <c r="C339" s="99"/>
      <c r="D339" s="100"/>
      <c r="E339" s="99"/>
      <c r="F339" s="99"/>
      <c r="G339" s="98"/>
      <c r="H339" s="98"/>
      <c r="I339" s="98"/>
      <c r="J339" s="98"/>
      <c r="K339" s="98"/>
      <c r="L339" s="99"/>
      <c r="M339" s="162"/>
      <c r="N339" s="99"/>
      <c r="O339" s="99"/>
      <c r="P339" s="65"/>
      <c r="Q339" s="65"/>
      <c r="R339" s="65"/>
      <c r="S339" s="99"/>
      <c r="T339" s="99"/>
      <c r="U339" s="65"/>
      <c r="V339" s="65"/>
      <c r="W339" s="65"/>
      <c r="X339" s="65"/>
      <c r="Y339" s="65"/>
      <c r="Z339" s="65"/>
      <c r="AA339" s="65"/>
      <c r="AB339" s="65"/>
    </row>
    <row r="340" spans="1:28" ht="15.75" customHeight="1" x14ac:dyDescent="0.25">
      <c r="A340" s="168"/>
      <c r="B340" s="65"/>
      <c r="C340" s="99"/>
      <c r="D340" s="100"/>
      <c r="E340" s="99"/>
      <c r="F340" s="99"/>
      <c r="G340" s="98"/>
      <c r="H340" s="98"/>
      <c r="I340" s="98"/>
      <c r="J340" s="98"/>
      <c r="K340" s="98"/>
      <c r="L340" s="99"/>
      <c r="M340" s="162"/>
      <c r="N340" s="99"/>
      <c r="O340" s="99"/>
      <c r="P340" s="65"/>
      <c r="Q340" s="65"/>
      <c r="R340" s="65"/>
      <c r="S340" s="99"/>
      <c r="T340" s="99"/>
      <c r="U340" s="65"/>
      <c r="V340" s="65"/>
      <c r="W340" s="65"/>
      <c r="X340" s="65"/>
      <c r="Y340" s="65"/>
      <c r="Z340" s="65"/>
      <c r="AA340" s="65"/>
      <c r="AB340" s="65"/>
    </row>
    <row r="341" spans="1:28" ht="15.75" customHeight="1" x14ac:dyDescent="0.25">
      <c r="A341" s="168"/>
      <c r="B341" s="65"/>
      <c r="C341" s="99"/>
      <c r="D341" s="100"/>
      <c r="E341" s="99"/>
      <c r="F341" s="99"/>
      <c r="G341" s="98"/>
      <c r="H341" s="98"/>
      <c r="I341" s="98"/>
      <c r="J341" s="98"/>
      <c r="K341" s="98"/>
      <c r="L341" s="99"/>
      <c r="M341" s="162"/>
      <c r="N341" s="99"/>
      <c r="O341" s="99"/>
      <c r="P341" s="65"/>
      <c r="Q341" s="65"/>
      <c r="R341" s="65"/>
      <c r="S341" s="99"/>
      <c r="T341" s="99"/>
      <c r="U341" s="65"/>
      <c r="V341" s="65"/>
      <c r="W341" s="65"/>
      <c r="X341" s="65"/>
      <c r="Y341" s="65"/>
      <c r="Z341" s="65"/>
      <c r="AA341" s="65"/>
      <c r="AB341" s="65"/>
    </row>
    <row r="342" spans="1:28" ht="15.75" customHeight="1" x14ac:dyDescent="0.25">
      <c r="A342" s="168"/>
      <c r="B342" s="65"/>
      <c r="C342" s="99"/>
      <c r="D342" s="100"/>
      <c r="E342" s="99"/>
      <c r="F342" s="99"/>
      <c r="G342" s="98"/>
      <c r="H342" s="98"/>
      <c r="I342" s="98"/>
      <c r="J342" s="98"/>
      <c r="K342" s="98"/>
      <c r="L342" s="99"/>
      <c r="M342" s="162"/>
      <c r="N342" s="99"/>
      <c r="O342" s="99"/>
      <c r="P342" s="65"/>
      <c r="Q342" s="65"/>
      <c r="R342" s="65"/>
      <c r="S342" s="99"/>
      <c r="T342" s="99"/>
      <c r="U342" s="65"/>
      <c r="V342" s="65"/>
      <c r="W342" s="65"/>
      <c r="X342" s="65"/>
      <c r="Y342" s="65"/>
      <c r="Z342" s="65"/>
      <c r="AA342" s="65"/>
      <c r="AB342" s="65"/>
    </row>
    <row r="343" spans="1:28" ht="15.75" customHeight="1" x14ac:dyDescent="0.25">
      <c r="A343" s="168"/>
      <c r="B343" s="65"/>
      <c r="C343" s="99"/>
      <c r="D343" s="100"/>
      <c r="E343" s="99"/>
      <c r="F343" s="99"/>
      <c r="G343" s="98"/>
      <c r="H343" s="98"/>
      <c r="I343" s="98"/>
      <c r="J343" s="98"/>
      <c r="K343" s="98"/>
      <c r="L343" s="99"/>
      <c r="M343" s="162"/>
      <c r="N343" s="99"/>
      <c r="O343" s="99"/>
      <c r="P343" s="65"/>
      <c r="Q343" s="65"/>
      <c r="R343" s="65"/>
      <c r="S343" s="99"/>
      <c r="T343" s="99"/>
      <c r="U343" s="65"/>
      <c r="V343" s="65"/>
      <c r="W343" s="65"/>
      <c r="X343" s="65"/>
      <c r="Y343" s="65"/>
      <c r="Z343" s="65"/>
      <c r="AA343" s="65"/>
      <c r="AB343" s="65"/>
    </row>
    <row r="344" spans="1:28" ht="15.75" customHeight="1" x14ac:dyDescent="0.25">
      <c r="A344" s="168"/>
      <c r="B344" s="65"/>
      <c r="C344" s="99"/>
      <c r="D344" s="100"/>
      <c r="E344" s="99"/>
      <c r="F344" s="99"/>
      <c r="G344" s="98"/>
      <c r="H344" s="98"/>
      <c r="I344" s="98"/>
      <c r="J344" s="98"/>
      <c r="K344" s="98"/>
      <c r="L344" s="99"/>
      <c r="M344" s="162"/>
      <c r="N344" s="99"/>
      <c r="O344" s="99"/>
      <c r="P344" s="65"/>
      <c r="Q344" s="65"/>
      <c r="R344" s="65"/>
      <c r="S344" s="99"/>
      <c r="T344" s="99"/>
      <c r="U344" s="65"/>
      <c r="V344" s="65"/>
      <c r="W344" s="65"/>
      <c r="X344" s="65"/>
      <c r="Y344" s="65"/>
      <c r="Z344" s="65"/>
      <c r="AA344" s="65"/>
      <c r="AB344" s="65"/>
    </row>
    <row r="345" spans="1:28" ht="15.75" customHeight="1" x14ac:dyDescent="0.25">
      <c r="A345" s="168"/>
      <c r="B345" s="65"/>
      <c r="C345" s="99"/>
      <c r="D345" s="100"/>
      <c r="E345" s="99"/>
      <c r="F345" s="99"/>
      <c r="G345" s="98"/>
      <c r="H345" s="98"/>
      <c r="I345" s="98"/>
      <c r="J345" s="98"/>
      <c r="K345" s="98"/>
      <c r="L345" s="99"/>
      <c r="M345" s="162"/>
      <c r="N345" s="99"/>
      <c r="O345" s="99"/>
      <c r="P345" s="65"/>
      <c r="Q345" s="65"/>
      <c r="R345" s="65"/>
      <c r="S345" s="99"/>
      <c r="T345" s="99"/>
      <c r="U345" s="65"/>
      <c r="V345" s="65"/>
      <c r="W345" s="65"/>
      <c r="X345" s="65"/>
      <c r="Y345" s="65"/>
      <c r="Z345" s="65"/>
      <c r="AA345" s="65"/>
      <c r="AB345" s="65"/>
    </row>
    <row r="346" spans="1:28" ht="15.75" customHeight="1" x14ac:dyDescent="0.25">
      <c r="A346" s="168"/>
      <c r="B346" s="65"/>
      <c r="C346" s="99"/>
      <c r="D346" s="100"/>
      <c r="E346" s="99"/>
      <c r="F346" s="99"/>
      <c r="G346" s="98"/>
      <c r="H346" s="98"/>
      <c r="I346" s="98"/>
      <c r="J346" s="98"/>
      <c r="K346" s="98"/>
      <c r="L346" s="99"/>
      <c r="M346" s="162"/>
      <c r="N346" s="99"/>
      <c r="O346" s="99"/>
      <c r="P346" s="65"/>
      <c r="Q346" s="65"/>
      <c r="R346" s="65"/>
      <c r="S346" s="99"/>
      <c r="T346" s="99"/>
      <c r="U346" s="65"/>
      <c r="V346" s="65"/>
      <c r="W346" s="65"/>
      <c r="X346" s="65"/>
      <c r="Y346" s="65"/>
      <c r="Z346" s="65"/>
      <c r="AA346" s="65"/>
      <c r="AB346" s="65"/>
    </row>
    <row r="347" spans="1:28" ht="15.75" customHeight="1" x14ac:dyDescent="0.25">
      <c r="A347" s="168"/>
      <c r="B347" s="65"/>
      <c r="C347" s="99"/>
      <c r="D347" s="100"/>
      <c r="E347" s="99"/>
      <c r="F347" s="99"/>
      <c r="G347" s="98"/>
      <c r="H347" s="98"/>
      <c r="I347" s="98"/>
      <c r="J347" s="98"/>
      <c r="K347" s="98"/>
      <c r="L347" s="99"/>
      <c r="M347" s="162"/>
      <c r="N347" s="99"/>
      <c r="O347" s="99"/>
      <c r="P347" s="65"/>
      <c r="Q347" s="65"/>
      <c r="R347" s="65"/>
      <c r="S347" s="99"/>
      <c r="T347" s="99"/>
      <c r="U347" s="65"/>
      <c r="V347" s="65"/>
      <c r="W347" s="65"/>
      <c r="X347" s="65"/>
      <c r="Y347" s="65"/>
      <c r="Z347" s="65"/>
      <c r="AA347" s="65"/>
      <c r="AB347" s="65"/>
    </row>
    <row r="348" spans="1:28" ht="15.75" customHeight="1" x14ac:dyDescent="0.25">
      <c r="A348" s="168"/>
      <c r="B348" s="65"/>
      <c r="C348" s="99"/>
      <c r="D348" s="100"/>
      <c r="E348" s="99"/>
      <c r="F348" s="99"/>
      <c r="G348" s="98"/>
      <c r="H348" s="98"/>
      <c r="I348" s="98"/>
      <c r="J348" s="98"/>
      <c r="K348" s="98"/>
      <c r="L348" s="99"/>
      <c r="M348" s="162"/>
      <c r="N348" s="99"/>
      <c r="O348" s="99"/>
      <c r="P348" s="65"/>
      <c r="Q348" s="65"/>
      <c r="R348" s="65"/>
      <c r="S348" s="99"/>
      <c r="T348" s="99"/>
      <c r="U348" s="65"/>
      <c r="V348" s="65"/>
      <c r="W348" s="65"/>
      <c r="X348" s="65"/>
      <c r="Y348" s="65"/>
      <c r="Z348" s="65"/>
      <c r="AA348" s="65"/>
      <c r="AB348" s="65"/>
    </row>
    <row r="349" spans="1:28" ht="15.75" customHeight="1" x14ac:dyDescent="0.25">
      <c r="A349" s="168"/>
      <c r="B349" s="65"/>
      <c r="C349" s="99"/>
      <c r="D349" s="100"/>
      <c r="E349" s="99"/>
      <c r="F349" s="99"/>
      <c r="G349" s="98"/>
      <c r="H349" s="98"/>
      <c r="I349" s="98"/>
      <c r="J349" s="98"/>
      <c r="K349" s="98"/>
      <c r="L349" s="99"/>
      <c r="M349" s="162"/>
      <c r="N349" s="99"/>
      <c r="O349" s="99"/>
      <c r="P349" s="65"/>
      <c r="Q349" s="65"/>
      <c r="R349" s="65"/>
      <c r="S349" s="99"/>
      <c r="T349" s="99"/>
      <c r="U349" s="65"/>
      <c r="V349" s="65"/>
      <c r="W349" s="65"/>
      <c r="X349" s="65"/>
      <c r="Y349" s="65"/>
      <c r="Z349" s="65"/>
      <c r="AA349" s="65"/>
      <c r="AB349" s="65"/>
    </row>
    <row r="350" spans="1:28" ht="15.75" customHeight="1" x14ac:dyDescent="0.25">
      <c r="A350" s="168"/>
      <c r="B350" s="65"/>
      <c r="C350" s="99"/>
      <c r="D350" s="100"/>
      <c r="E350" s="99"/>
      <c r="F350" s="99"/>
      <c r="G350" s="98"/>
      <c r="H350" s="98"/>
      <c r="I350" s="98"/>
      <c r="J350" s="98"/>
      <c r="K350" s="98"/>
      <c r="L350" s="99"/>
      <c r="M350" s="162"/>
      <c r="N350" s="99"/>
      <c r="O350" s="99"/>
      <c r="P350" s="65"/>
      <c r="Q350" s="65"/>
      <c r="R350" s="65"/>
      <c r="S350" s="99"/>
      <c r="T350" s="99"/>
      <c r="U350" s="65"/>
      <c r="V350" s="65"/>
      <c r="W350" s="65"/>
      <c r="X350" s="65"/>
      <c r="Y350" s="65"/>
      <c r="Z350" s="65"/>
      <c r="AA350" s="65"/>
      <c r="AB350" s="65"/>
    </row>
    <row r="351" spans="1:28" ht="15.75" customHeight="1" x14ac:dyDescent="0.25">
      <c r="A351" s="168"/>
      <c r="B351" s="65"/>
      <c r="C351" s="99"/>
      <c r="D351" s="100"/>
      <c r="E351" s="99"/>
      <c r="F351" s="99"/>
      <c r="G351" s="98"/>
      <c r="H351" s="98"/>
      <c r="I351" s="98"/>
      <c r="J351" s="98"/>
      <c r="K351" s="98"/>
      <c r="L351" s="99"/>
      <c r="M351" s="162"/>
      <c r="N351" s="99"/>
      <c r="O351" s="99"/>
      <c r="P351" s="65"/>
      <c r="Q351" s="65"/>
      <c r="R351" s="65"/>
      <c r="S351" s="99"/>
      <c r="T351" s="99"/>
      <c r="U351" s="65"/>
      <c r="V351" s="65"/>
      <c r="W351" s="65"/>
      <c r="X351" s="65"/>
      <c r="Y351" s="65"/>
      <c r="Z351" s="65"/>
      <c r="AA351" s="65"/>
      <c r="AB351" s="65"/>
    </row>
    <row r="352" spans="1:28" ht="15.75" customHeight="1" x14ac:dyDescent="0.25">
      <c r="A352" s="168"/>
      <c r="B352" s="65"/>
      <c r="C352" s="99"/>
      <c r="D352" s="100"/>
      <c r="E352" s="99"/>
      <c r="F352" s="99"/>
      <c r="G352" s="98"/>
      <c r="H352" s="98"/>
      <c r="I352" s="98"/>
      <c r="J352" s="98"/>
      <c r="K352" s="98"/>
      <c r="L352" s="99"/>
      <c r="M352" s="162"/>
      <c r="N352" s="99"/>
      <c r="O352" s="99"/>
      <c r="P352" s="65"/>
      <c r="Q352" s="65"/>
      <c r="R352" s="65"/>
      <c r="S352" s="99"/>
      <c r="T352" s="99"/>
      <c r="U352" s="65"/>
      <c r="V352" s="65"/>
      <c r="W352" s="65"/>
      <c r="X352" s="65"/>
      <c r="Y352" s="65"/>
      <c r="Z352" s="65"/>
      <c r="AA352" s="65"/>
      <c r="AB352" s="65"/>
    </row>
    <row r="353" spans="1:28" ht="15.75" customHeight="1" x14ac:dyDescent="0.25">
      <c r="A353" s="168"/>
      <c r="B353" s="65"/>
      <c r="C353" s="99"/>
      <c r="D353" s="100"/>
      <c r="E353" s="99"/>
      <c r="F353" s="99"/>
      <c r="G353" s="98"/>
      <c r="H353" s="98"/>
      <c r="I353" s="98"/>
      <c r="J353" s="98"/>
      <c r="K353" s="98"/>
      <c r="L353" s="99"/>
      <c r="M353" s="162"/>
      <c r="N353" s="99"/>
      <c r="O353" s="99"/>
      <c r="P353" s="65"/>
      <c r="Q353" s="65"/>
      <c r="R353" s="65"/>
      <c r="S353" s="99"/>
      <c r="T353" s="99"/>
      <c r="U353" s="65"/>
      <c r="V353" s="65"/>
      <c r="W353" s="65"/>
      <c r="X353" s="65"/>
      <c r="Y353" s="65"/>
      <c r="Z353" s="65"/>
      <c r="AA353" s="65"/>
      <c r="AB353" s="65"/>
    </row>
    <row r="354" spans="1:28" ht="15.75" customHeight="1" x14ac:dyDescent="0.25">
      <c r="A354" s="168"/>
      <c r="B354" s="65"/>
      <c r="C354" s="99"/>
      <c r="D354" s="100"/>
      <c r="E354" s="99"/>
      <c r="F354" s="99"/>
      <c r="G354" s="98"/>
      <c r="H354" s="98"/>
      <c r="I354" s="98"/>
      <c r="J354" s="98"/>
      <c r="K354" s="98"/>
      <c r="L354" s="99"/>
      <c r="M354" s="162"/>
      <c r="N354" s="99"/>
      <c r="O354" s="99"/>
      <c r="P354" s="65"/>
      <c r="Q354" s="65"/>
      <c r="R354" s="65"/>
      <c r="S354" s="99"/>
      <c r="T354" s="99"/>
      <c r="U354" s="65"/>
      <c r="V354" s="65"/>
      <c r="W354" s="65"/>
      <c r="X354" s="65"/>
      <c r="Y354" s="65"/>
      <c r="Z354" s="65"/>
      <c r="AA354" s="65"/>
      <c r="AB354" s="65"/>
    </row>
    <row r="355" spans="1:28" ht="15.75" customHeight="1" x14ac:dyDescent="0.25">
      <c r="A355" s="168"/>
      <c r="B355" s="65"/>
      <c r="C355" s="99"/>
      <c r="D355" s="100"/>
      <c r="E355" s="99"/>
      <c r="F355" s="99"/>
      <c r="G355" s="98"/>
      <c r="H355" s="98"/>
      <c r="I355" s="98"/>
      <c r="J355" s="98"/>
      <c r="K355" s="98"/>
      <c r="L355" s="99"/>
      <c r="M355" s="162"/>
      <c r="N355" s="99"/>
      <c r="O355" s="99"/>
      <c r="P355" s="65"/>
      <c r="Q355" s="65"/>
      <c r="R355" s="65"/>
      <c r="S355" s="99"/>
      <c r="T355" s="99"/>
      <c r="U355" s="65"/>
      <c r="V355" s="65"/>
      <c r="W355" s="65"/>
      <c r="X355" s="65"/>
      <c r="Y355" s="65"/>
      <c r="Z355" s="65"/>
      <c r="AA355" s="65"/>
      <c r="AB355" s="65"/>
    </row>
    <row r="356" spans="1:28" ht="15.75" customHeight="1" x14ac:dyDescent="0.25">
      <c r="A356" s="168"/>
      <c r="B356" s="65"/>
      <c r="C356" s="99"/>
      <c r="D356" s="100"/>
      <c r="E356" s="99"/>
      <c r="F356" s="99"/>
      <c r="G356" s="98"/>
      <c r="H356" s="98"/>
      <c r="I356" s="98"/>
      <c r="J356" s="98"/>
      <c r="K356" s="98"/>
      <c r="L356" s="99"/>
      <c r="M356" s="162"/>
      <c r="N356" s="99"/>
      <c r="O356" s="99"/>
      <c r="P356" s="65"/>
      <c r="Q356" s="65"/>
      <c r="R356" s="65"/>
      <c r="S356" s="99"/>
      <c r="T356" s="99"/>
      <c r="U356" s="65"/>
      <c r="V356" s="65"/>
      <c r="W356" s="65"/>
      <c r="X356" s="65"/>
      <c r="Y356" s="65"/>
      <c r="Z356" s="65"/>
      <c r="AA356" s="65"/>
      <c r="AB356" s="65"/>
    </row>
    <row r="357" spans="1:28" ht="15.75" customHeight="1" x14ac:dyDescent="0.25">
      <c r="A357" s="168"/>
      <c r="B357" s="65"/>
      <c r="C357" s="99"/>
      <c r="D357" s="100"/>
      <c r="E357" s="99"/>
      <c r="F357" s="99"/>
      <c r="G357" s="98"/>
      <c r="H357" s="98"/>
      <c r="I357" s="98"/>
      <c r="J357" s="98"/>
      <c r="K357" s="98"/>
      <c r="L357" s="99"/>
      <c r="M357" s="162"/>
      <c r="N357" s="99"/>
      <c r="O357" s="99"/>
      <c r="P357" s="65"/>
      <c r="Q357" s="65"/>
      <c r="R357" s="65"/>
      <c r="S357" s="99"/>
      <c r="T357" s="99"/>
      <c r="U357" s="65"/>
      <c r="V357" s="65"/>
      <c r="W357" s="65"/>
      <c r="X357" s="65"/>
      <c r="Y357" s="65"/>
      <c r="Z357" s="65"/>
      <c r="AA357" s="65"/>
      <c r="AB357" s="65"/>
    </row>
    <row r="358" spans="1:28" ht="15.75" customHeight="1" x14ac:dyDescent="0.25">
      <c r="A358" s="168"/>
      <c r="B358" s="65"/>
      <c r="C358" s="99"/>
      <c r="D358" s="100"/>
      <c r="E358" s="99"/>
      <c r="F358" s="99"/>
      <c r="G358" s="98"/>
      <c r="H358" s="98"/>
      <c r="I358" s="98"/>
      <c r="J358" s="98"/>
      <c r="K358" s="98"/>
      <c r="L358" s="99"/>
      <c r="M358" s="162"/>
      <c r="N358" s="99"/>
      <c r="O358" s="99"/>
      <c r="P358" s="65"/>
      <c r="Q358" s="65"/>
      <c r="R358" s="65"/>
      <c r="S358" s="99"/>
      <c r="T358" s="99"/>
      <c r="U358" s="65"/>
      <c r="V358" s="65"/>
      <c r="W358" s="65"/>
      <c r="X358" s="65"/>
      <c r="Y358" s="65"/>
      <c r="Z358" s="65"/>
      <c r="AA358" s="65"/>
      <c r="AB358" s="65"/>
    </row>
    <row r="359" spans="1:28" ht="15.75" customHeight="1" x14ac:dyDescent="0.25">
      <c r="A359" s="168"/>
      <c r="B359" s="65"/>
      <c r="C359" s="99"/>
      <c r="D359" s="100"/>
      <c r="E359" s="99"/>
      <c r="F359" s="99"/>
      <c r="G359" s="98"/>
      <c r="H359" s="98"/>
      <c r="I359" s="98"/>
      <c r="J359" s="98"/>
      <c r="K359" s="98"/>
      <c r="L359" s="99"/>
      <c r="M359" s="162"/>
      <c r="N359" s="99"/>
      <c r="O359" s="99"/>
      <c r="P359" s="65"/>
      <c r="Q359" s="65"/>
      <c r="R359" s="65"/>
      <c r="S359" s="99"/>
      <c r="T359" s="99"/>
      <c r="U359" s="65"/>
      <c r="V359" s="65"/>
      <c r="W359" s="65"/>
      <c r="X359" s="65"/>
      <c r="Y359" s="65"/>
      <c r="Z359" s="65"/>
      <c r="AA359" s="65"/>
      <c r="AB359" s="65"/>
    </row>
    <row r="360" spans="1:28" ht="15.75" customHeight="1" x14ac:dyDescent="0.25">
      <c r="A360" s="168"/>
      <c r="B360" s="65"/>
      <c r="C360" s="99"/>
      <c r="D360" s="100"/>
      <c r="E360" s="99"/>
      <c r="F360" s="99"/>
      <c r="G360" s="98"/>
      <c r="H360" s="98"/>
      <c r="I360" s="98"/>
      <c r="J360" s="98"/>
      <c r="K360" s="98"/>
      <c r="L360" s="99"/>
      <c r="M360" s="162"/>
      <c r="N360" s="99"/>
      <c r="O360" s="99"/>
      <c r="P360" s="65"/>
      <c r="Q360" s="65"/>
      <c r="R360" s="65"/>
      <c r="S360" s="99"/>
      <c r="T360" s="99"/>
      <c r="U360" s="65"/>
      <c r="V360" s="65"/>
      <c r="W360" s="65"/>
      <c r="X360" s="65"/>
      <c r="Y360" s="65"/>
      <c r="Z360" s="65"/>
      <c r="AA360" s="65"/>
      <c r="AB360" s="65"/>
    </row>
    <row r="361" spans="1:28" ht="15.75" customHeight="1" x14ac:dyDescent="0.25">
      <c r="A361" s="168"/>
      <c r="B361" s="65"/>
      <c r="C361" s="99"/>
      <c r="D361" s="100"/>
      <c r="E361" s="99"/>
      <c r="F361" s="99"/>
      <c r="G361" s="98"/>
      <c r="H361" s="98"/>
      <c r="I361" s="98"/>
      <c r="J361" s="98"/>
      <c r="K361" s="98"/>
      <c r="L361" s="99"/>
      <c r="M361" s="162"/>
      <c r="N361" s="99"/>
      <c r="O361" s="99"/>
      <c r="P361" s="65"/>
      <c r="Q361" s="65"/>
      <c r="R361" s="65"/>
      <c r="S361" s="99"/>
      <c r="T361" s="99"/>
      <c r="U361" s="65"/>
      <c r="V361" s="65"/>
      <c r="W361" s="65"/>
      <c r="X361" s="65"/>
      <c r="Y361" s="65"/>
      <c r="Z361" s="65"/>
      <c r="AA361" s="65"/>
      <c r="AB361" s="65"/>
    </row>
    <row r="362" spans="1:28" ht="15.75" customHeight="1" x14ac:dyDescent="0.25">
      <c r="A362" s="168"/>
      <c r="B362" s="65"/>
      <c r="C362" s="99"/>
      <c r="D362" s="100"/>
      <c r="E362" s="99"/>
      <c r="F362" s="99"/>
      <c r="G362" s="98"/>
      <c r="H362" s="98"/>
      <c r="I362" s="98"/>
      <c r="J362" s="98"/>
      <c r="K362" s="98"/>
      <c r="L362" s="99"/>
      <c r="M362" s="162"/>
      <c r="N362" s="99"/>
      <c r="O362" s="99"/>
      <c r="P362" s="65"/>
      <c r="Q362" s="65"/>
      <c r="R362" s="65"/>
      <c r="S362" s="99"/>
      <c r="T362" s="99"/>
      <c r="U362" s="65"/>
      <c r="V362" s="65"/>
      <c r="W362" s="65"/>
      <c r="X362" s="65"/>
      <c r="Y362" s="65"/>
      <c r="Z362" s="65"/>
      <c r="AA362" s="65"/>
      <c r="AB362" s="65"/>
    </row>
    <row r="363" spans="1:28" ht="15.75" customHeight="1" x14ac:dyDescent="0.25">
      <c r="A363" s="168"/>
      <c r="B363" s="65"/>
      <c r="C363" s="99"/>
      <c r="D363" s="100"/>
      <c r="E363" s="99"/>
      <c r="F363" s="99"/>
      <c r="G363" s="98"/>
      <c r="H363" s="98"/>
      <c r="I363" s="98"/>
      <c r="J363" s="98"/>
      <c r="K363" s="98"/>
      <c r="L363" s="99"/>
      <c r="M363" s="162"/>
      <c r="N363" s="99"/>
      <c r="O363" s="99"/>
      <c r="P363" s="65"/>
      <c r="Q363" s="65"/>
      <c r="R363" s="65"/>
      <c r="S363" s="99"/>
      <c r="T363" s="99"/>
      <c r="U363" s="65"/>
      <c r="V363" s="65"/>
      <c r="W363" s="65"/>
      <c r="X363" s="65"/>
      <c r="Y363" s="65"/>
      <c r="Z363" s="65"/>
      <c r="AA363" s="65"/>
      <c r="AB363" s="65"/>
    </row>
    <row r="364" spans="1:28" ht="15.75" customHeight="1" x14ac:dyDescent="0.25">
      <c r="A364" s="168"/>
      <c r="B364" s="65"/>
      <c r="C364" s="99"/>
      <c r="D364" s="100"/>
      <c r="E364" s="99"/>
      <c r="F364" s="99"/>
      <c r="G364" s="98"/>
      <c r="H364" s="98"/>
      <c r="I364" s="98"/>
      <c r="J364" s="98"/>
      <c r="K364" s="98"/>
      <c r="L364" s="99"/>
      <c r="M364" s="162"/>
      <c r="N364" s="99"/>
      <c r="O364" s="99"/>
      <c r="P364" s="65"/>
      <c r="Q364" s="65"/>
      <c r="R364" s="65"/>
      <c r="S364" s="99"/>
      <c r="T364" s="99"/>
      <c r="U364" s="65"/>
      <c r="V364" s="65"/>
      <c r="W364" s="65"/>
      <c r="X364" s="65"/>
      <c r="Y364" s="65"/>
      <c r="Z364" s="65"/>
      <c r="AA364" s="65"/>
      <c r="AB364" s="65"/>
    </row>
    <row r="365" spans="1:28" ht="15.75" customHeight="1" x14ac:dyDescent="0.25">
      <c r="A365" s="168"/>
      <c r="B365" s="65"/>
      <c r="C365" s="99"/>
      <c r="D365" s="100"/>
      <c r="E365" s="99"/>
      <c r="F365" s="99"/>
      <c r="G365" s="98"/>
      <c r="H365" s="98"/>
      <c r="I365" s="98"/>
      <c r="J365" s="98"/>
      <c r="K365" s="98"/>
      <c r="L365" s="99"/>
      <c r="M365" s="162"/>
      <c r="N365" s="99"/>
      <c r="O365" s="99"/>
      <c r="P365" s="65"/>
      <c r="Q365" s="65"/>
      <c r="R365" s="65"/>
      <c r="S365" s="99"/>
      <c r="T365" s="99"/>
      <c r="U365" s="65"/>
      <c r="V365" s="65"/>
      <c r="W365" s="65"/>
      <c r="X365" s="65"/>
      <c r="Y365" s="65"/>
      <c r="Z365" s="65"/>
      <c r="AA365" s="65"/>
      <c r="AB365" s="65"/>
    </row>
    <row r="366" spans="1:28" ht="15.75" customHeight="1" x14ac:dyDescent="0.25">
      <c r="A366" s="168"/>
      <c r="B366" s="65"/>
      <c r="C366" s="99"/>
      <c r="D366" s="100"/>
      <c r="E366" s="99"/>
      <c r="F366" s="99"/>
      <c r="G366" s="98"/>
      <c r="H366" s="98"/>
      <c r="I366" s="98"/>
      <c r="J366" s="98"/>
      <c r="K366" s="98"/>
      <c r="L366" s="99"/>
      <c r="M366" s="162"/>
      <c r="N366" s="99"/>
      <c r="O366" s="99"/>
      <c r="P366" s="65"/>
      <c r="Q366" s="65"/>
      <c r="R366" s="65"/>
      <c r="S366" s="99"/>
      <c r="T366" s="99"/>
      <c r="U366" s="65"/>
      <c r="V366" s="65"/>
      <c r="W366" s="65"/>
      <c r="X366" s="65"/>
      <c r="Y366" s="65"/>
      <c r="Z366" s="65"/>
      <c r="AA366" s="65"/>
      <c r="AB366" s="65"/>
    </row>
    <row r="367" spans="1:28" ht="15.75" customHeight="1" x14ac:dyDescent="0.25">
      <c r="A367" s="168"/>
      <c r="B367" s="65"/>
      <c r="C367" s="99"/>
      <c r="D367" s="100"/>
      <c r="E367" s="99"/>
      <c r="F367" s="99"/>
      <c r="G367" s="98"/>
      <c r="H367" s="98"/>
      <c r="I367" s="98"/>
      <c r="J367" s="98"/>
      <c r="K367" s="98"/>
      <c r="L367" s="99"/>
      <c r="M367" s="162"/>
      <c r="N367" s="99"/>
      <c r="O367" s="99"/>
      <c r="P367" s="65"/>
      <c r="Q367" s="65"/>
      <c r="R367" s="65"/>
      <c r="S367" s="99"/>
      <c r="T367" s="99"/>
      <c r="U367" s="65"/>
      <c r="V367" s="65"/>
      <c r="W367" s="65"/>
      <c r="X367" s="65"/>
      <c r="Y367" s="65"/>
      <c r="Z367" s="65"/>
      <c r="AA367" s="65"/>
      <c r="AB367" s="65"/>
    </row>
    <row r="368" spans="1:28" ht="15.75" customHeight="1" x14ac:dyDescent="0.25">
      <c r="A368" s="168"/>
      <c r="B368" s="65"/>
      <c r="C368" s="99"/>
      <c r="D368" s="100"/>
      <c r="E368" s="99"/>
      <c r="F368" s="99"/>
      <c r="G368" s="98"/>
      <c r="H368" s="98"/>
      <c r="I368" s="98"/>
      <c r="J368" s="98"/>
      <c r="K368" s="98"/>
      <c r="L368" s="99"/>
      <c r="M368" s="162"/>
      <c r="N368" s="99"/>
      <c r="O368" s="99"/>
      <c r="P368" s="65"/>
      <c r="Q368" s="65"/>
      <c r="R368" s="65"/>
      <c r="S368" s="99"/>
      <c r="T368" s="99"/>
      <c r="U368" s="65"/>
      <c r="V368" s="65"/>
      <c r="W368" s="65"/>
      <c r="X368" s="65"/>
      <c r="Y368" s="65"/>
      <c r="Z368" s="65"/>
      <c r="AA368" s="65"/>
      <c r="AB368" s="65"/>
    </row>
    <row r="369" spans="1:28" ht="15.75" customHeight="1" x14ac:dyDescent="0.25">
      <c r="A369" s="168"/>
      <c r="B369" s="65"/>
      <c r="C369" s="99"/>
      <c r="D369" s="100"/>
      <c r="E369" s="99"/>
      <c r="F369" s="99"/>
      <c r="G369" s="98"/>
      <c r="H369" s="98"/>
      <c r="I369" s="98"/>
      <c r="J369" s="98"/>
      <c r="K369" s="98"/>
      <c r="L369" s="99"/>
      <c r="M369" s="162"/>
      <c r="N369" s="99"/>
      <c r="O369" s="99"/>
      <c r="P369" s="65"/>
      <c r="Q369" s="65"/>
      <c r="R369" s="65"/>
      <c r="S369" s="99"/>
      <c r="T369" s="99"/>
      <c r="U369" s="65"/>
      <c r="V369" s="65"/>
      <c r="W369" s="65"/>
      <c r="X369" s="65"/>
      <c r="Y369" s="65"/>
      <c r="Z369" s="65"/>
      <c r="AA369" s="65"/>
      <c r="AB369" s="65"/>
    </row>
    <row r="370" spans="1:28" ht="15.75" customHeight="1" x14ac:dyDescent="0.25">
      <c r="A370" s="168"/>
      <c r="B370" s="65"/>
      <c r="C370" s="99"/>
      <c r="D370" s="100"/>
      <c r="E370" s="99"/>
      <c r="F370" s="99"/>
      <c r="G370" s="98"/>
      <c r="H370" s="98"/>
      <c r="I370" s="98"/>
      <c r="J370" s="98"/>
      <c r="K370" s="98"/>
      <c r="L370" s="99"/>
      <c r="M370" s="162"/>
      <c r="N370" s="99"/>
      <c r="O370" s="99"/>
      <c r="P370" s="65"/>
      <c r="Q370" s="65"/>
      <c r="R370" s="65"/>
      <c r="S370" s="99"/>
      <c r="T370" s="99"/>
      <c r="U370" s="65"/>
      <c r="V370" s="65"/>
      <c r="W370" s="65"/>
      <c r="X370" s="65"/>
      <c r="Y370" s="65"/>
      <c r="Z370" s="65"/>
      <c r="AA370" s="65"/>
      <c r="AB370" s="65"/>
    </row>
    <row r="371" spans="1:28" ht="15.75" customHeight="1" x14ac:dyDescent="0.25">
      <c r="A371" s="168"/>
      <c r="B371" s="65"/>
      <c r="C371" s="99"/>
      <c r="D371" s="100"/>
      <c r="E371" s="99"/>
      <c r="F371" s="99"/>
      <c r="G371" s="98"/>
      <c r="H371" s="98"/>
      <c r="I371" s="98"/>
      <c r="J371" s="98"/>
      <c r="K371" s="98"/>
      <c r="L371" s="99"/>
      <c r="M371" s="162"/>
      <c r="N371" s="99"/>
      <c r="O371" s="99"/>
      <c r="P371" s="65"/>
      <c r="Q371" s="65"/>
      <c r="R371" s="65"/>
      <c r="S371" s="99"/>
      <c r="T371" s="99"/>
      <c r="U371" s="65"/>
      <c r="V371" s="65"/>
      <c r="W371" s="65"/>
      <c r="X371" s="65"/>
      <c r="Y371" s="65"/>
      <c r="Z371" s="65"/>
      <c r="AA371" s="65"/>
      <c r="AB371" s="65"/>
    </row>
    <row r="372" spans="1:28" ht="15.75" customHeight="1" x14ac:dyDescent="0.25">
      <c r="A372" s="168"/>
      <c r="B372" s="65"/>
      <c r="C372" s="99"/>
      <c r="D372" s="100"/>
      <c r="E372" s="99"/>
      <c r="F372" s="99"/>
      <c r="G372" s="98"/>
      <c r="H372" s="98"/>
      <c r="I372" s="98"/>
      <c r="J372" s="98"/>
      <c r="K372" s="98"/>
      <c r="L372" s="99"/>
      <c r="M372" s="162"/>
      <c r="N372" s="99"/>
      <c r="O372" s="99"/>
      <c r="P372" s="65"/>
      <c r="Q372" s="65"/>
      <c r="R372" s="65"/>
      <c r="S372" s="99"/>
      <c r="T372" s="99"/>
      <c r="U372" s="65"/>
      <c r="V372" s="65"/>
      <c r="W372" s="65"/>
      <c r="X372" s="65"/>
      <c r="Y372" s="65"/>
      <c r="Z372" s="65"/>
      <c r="AA372" s="65"/>
      <c r="AB372" s="65"/>
    </row>
    <row r="373" spans="1:28" ht="15.75" customHeight="1" x14ac:dyDescent="0.25">
      <c r="A373" s="168"/>
      <c r="B373" s="65"/>
      <c r="C373" s="99"/>
      <c r="D373" s="100"/>
      <c r="E373" s="99"/>
      <c r="F373" s="99"/>
      <c r="G373" s="98"/>
      <c r="H373" s="98"/>
      <c r="I373" s="98"/>
      <c r="J373" s="98"/>
      <c r="K373" s="98"/>
      <c r="L373" s="99"/>
      <c r="M373" s="162"/>
      <c r="N373" s="99"/>
      <c r="O373" s="99"/>
      <c r="P373" s="65"/>
      <c r="Q373" s="65"/>
      <c r="R373" s="65"/>
      <c r="S373" s="99"/>
      <c r="T373" s="99"/>
      <c r="U373" s="65"/>
      <c r="V373" s="65"/>
      <c r="W373" s="65"/>
      <c r="X373" s="65"/>
      <c r="Y373" s="65"/>
      <c r="Z373" s="65"/>
      <c r="AA373" s="65"/>
      <c r="AB373" s="65"/>
    </row>
    <row r="374" spans="1:28" ht="15.75" customHeight="1" x14ac:dyDescent="0.25">
      <c r="A374" s="168"/>
      <c r="B374" s="65"/>
      <c r="C374" s="99"/>
      <c r="D374" s="100"/>
      <c r="E374" s="99"/>
      <c r="F374" s="99"/>
      <c r="G374" s="98"/>
      <c r="H374" s="98"/>
      <c r="I374" s="98"/>
      <c r="J374" s="98"/>
      <c r="K374" s="98"/>
      <c r="L374" s="99"/>
      <c r="M374" s="162"/>
      <c r="N374" s="99"/>
      <c r="O374" s="99"/>
      <c r="P374" s="65"/>
      <c r="Q374" s="65"/>
      <c r="R374" s="65"/>
      <c r="S374" s="99"/>
      <c r="T374" s="99"/>
      <c r="U374" s="65"/>
      <c r="V374" s="65"/>
      <c r="W374" s="65"/>
      <c r="X374" s="65"/>
      <c r="Y374" s="65"/>
      <c r="Z374" s="65"/>
      <c r="AA374" s="65"/>
      <c r="AB374" s="65"/>
    </row>
    <row r="375" spans="1:28" ht="15.75" customHeight="1" x14ac:dyDescent="0.25">
      <c r="A375" s="168"/>
      <c r="B375" s="65"/>
      <c r="C375" s="99"/>
      <c r="D375" s="100"/>
      <c r="E375" s="99"/>
      <c r="F375" s="99"/>
      <c r="G375" s="98"/>
      <c r="H375" s="98"/>
      <c r="I375" s="98"/>
      <c r="J375" s="98"/>
      <c r="K375" s="98"/>
      <c r="L375" s="99"/>
      <c r="M375" s="162"/>
      <c r="N375" s="99"/>
      <c r="O375" s="99"/>
      <c r="P375" s="65"/>
      <c r="Q375" s="65"/>
      <c r="R375" s="65"/>
      <c r="S375" s="99"/>
      <c r="T375" s="99"/>
      <c r="U375" s="65"/>
      <c r="V375" s="65"/>
      <c r="W375" s="65"/>
      <c r="X375" s="65"/>
      <c r="Y375" s="65"/>
      <c r="Z375" s="65"/>
      <c r="AA375" s="65"/>
      <c r="AB375" s="65"/>
    </row>
    <row r="376" spans="1:28" ht="15.75" customHeight="1" x14ac:dyDescent="0.25">
      <c r="A376" s="168"/>
      <c r="B376" s="65"/>
      <c r="C376" s="99"/>
      <c r="D376" s="100"/>
      <c r="E376" s="99"/>
      <c r="F376" s="99"/>
      <c r="G376" s="98"/>
      <c r="H376" s="98"/>
      <c r="I376" s="98"/>
      <c r="J376" s="98"/>
      <c r="K376" s="98"/>
      <c r="L376" s="99"/>
      <c r="M376" s="162"/>
      <c r="N376" s="99"/>
      <c r="O376" s="99"/>
      <c r="P376" s="65"/>
      <c r="Q376" s="65"/>
      <c r="R376" s="65"/>
      <c r="S376" s="99"/>
      <c r="T376" s="99"/>
      <c r="U376" s="65"/>
      <c r="V376" s="65"/>
      <c r="W376" s="65"/>
      <c r="X376" s="65"/>
      <c r="Y376" s="65"/>
      <c r="Z376" s="65"/>
      <c r="AA376" s="65"/>
      <c r="AB376" s="65"/>
    </row>
    <row r="377" spans="1:28" ht="15.75" customHeight="1" x14ac:dyDescent="0.25">
      <c r="A377" s="168"/>
      <c r="B377" s="65"/>
      <c r="C377" s="99"/>
      <c r="D377" s="100"/>
      <c r="E377" s="99"/>
      <c r="F377" s="99"/>
      <c r="G377" s="98"/>
      <c r="H377" s="98"/>
      <c r="I377" s="98"/>
      <c r="J377" s="98"/>
      <c r="K377" s="98"/>
      <c r="L377" s="99"/>
      <c r="M377" s="162"/>
      <c r="N377" s="99"/>
      <c r="O377" s="99"/>
      <c r="P377" s="65"/>
      <c r="Q377" s="65"/>
      <c r="R377" s="65"/>
      <c r="S377" s="99"/>
      <c r="T377" s="99"/>
      <c r="U377" s="65"/>
      <c r="V377" s="65"/>
      <c r="W377" s="65"/>
      <c r="X377" s="65"/>
      <c r="Y377" s="65"/>
      <c r="Z377" s="65"/>
      <c r="AA377" s="65"/>
      <c r="AB377" s="65"/>
    </row>
    <row r="378" spans="1:28" ht="15.75" customHeight="1" x14ac:dyDescent="0.25">
      <c r="A378" s="168"/>
      <c r="B378" s="65"/>
      <c r="C378" s="99"/>
      <c r="D378" s="100"/>
      <c r="E378" s="99"/>
      <c r="F378" s="99"/>
      <c r="G378" s="98"/>
      <c r="H378" s="98"/>
      <c r="I378" s="98"/>
      <c r="J378" s="98"/>
      <c r="K378" s="98"/>
      <c r="L378" s="99"/>
      <c r="M378" s="162"/>
      <c r="N378" s="99"/>
      <c r="O378" s="99"/>
      <c r="P378" s="65"/>
      <c r="Q378" s="65"/>
      <c r="R378" s="65"/>
      <c r="S378" s="99"/>
      <c r="T378" s="99"/>
      <c r="U378" s="65"/>
      <c r="V378" s="65"/>
      <c r="W378" s="65"/>
      <c r="X378" s="65"/>
      <c r="Y378" s="65"/>
      <c r="Z378" s="65"/>
      <c r="AA378" s="65"/>
      <c r="AB378" s="65"/>
    </row>
    <row r="379" spans="1:28" ht="15.75" customHeight="1" x14ac:dyDescent="0.25">
      <c r="A379" s="168"/>
      <c r="B379" s="65"/>
      <c r="C379" s="99"/>
      <c r="D379" s="100"/>
      <c r="E379" s="99"/>
      <c r="F379" s="99"/>
      <c r="G379" s="98"/>
      <c r="H379" s="98"/>
      <c r="I379" s="98"/>
      <c r="J379" s="98"/>
      <c r="K379" s="98"/>
      <c r="L379" s="99"/>
      <c r="M379" s="162"/>
      <c r="N379" s="99"/>
      <c r="O379" s="99"/>
      <c r="P379" s="65"/>
      <c r="Q379" s="65"/>
      <c r="R379" s="65"/>
      <c r="S379" s="99"/>
      <c r="T379" s="99"/>
      <c r="U379" s="65"/>
      <c r="V379" s="65"/>
      <c r="W379" s="65"/>
      <c r="X379" s="65"/>
      <c r="Y379" s="65"/>
      <c r="Z379" s="65"/>
      <c r="AA379" s="65"/>
      <c r="AB379" s="65"/>
    </row>
    <row r="380" spans="1:28" ht="15.75" customHeight="1" x14ac:dyDescent="0.25">
      <c r="A380" s="168"/>
      <c r="B380" s="65"/>
      <c r="C380" s="99"/>
      <c r="D380" s="100"/>
      <c r="E380" s="99"/>
      <c r="F380" s="99"/>
      <c r="G380" s="98"/>
      <c r="H380" s="98"/>
      <c r="I380" s="98"/>
      <c r="J380" s="98"/>
      <c r="K380" s="98"/>
      <c r="L380" s="99"/>
      <c r="M380" s="162"/>
      <c r="N380" s="99"/>
      <c r="O380" s="99"/>
      <c r="P380" s="65"/>
      <c r="Q380" s="65"/>
      <c r="R380" s="65"/>
      <c r="S380" s="99"/>
      <c r="T380" s="99"/>
      <c r="U380" s="65"/>
      <c r="V380" s="65"/>
      <c r="W380" s="65"/>
      <c r="X380" s="65"/>
      <c r="Y380" s="65"/>
      <c r="Z380" s="65"/>
      <c r="AA380" s="65"/>
      <c r="AB380" s="65"/>
    </row>
    <row r="381" spans="1:28" ht="15.75" customHeight="1" x14ac:dyDescent="0.25">
      <c r="A381" s="168"/>
      <c r="B381" s="65"/>
      <c r="C381" s="99"/>
      <c r="D381" s="100"/>
      <c r="E381" s="99"/>
      <c r="F381" s="99"/>
      <c r="G381" s="98"/>
      <c r="H381" s="98"/>
      <c r="I381" s="98"/>
      <c r="J381" s="98"/>
      <c r="K381" s="98"/>
      <c r="L381" s="99"/>
      <c r="M381" s="162"/>
      <c r="N381" s="99"/>
      <c r="O381" s="99"/>
      <c r="P381" s="65"/>
      <c r="Q381" s="65"/>
      <c r="R381" s="65"/>
      <c r="S381" s="99"/>
      <c r="T381" s="99"/>
      <c r="U381" s="65"/>
      <c r="V381" s="65"/>
      <c r="W381" s="65"/>
      <c r="X381" s="65"/>
      <c r="Y381" s="65"/>
      <c r="Z381" s="65"/>
      <c r="AA381" s="65"/>
      <c r="AB381" s="65"/>
    </row>
    <row r="382" spans="1:28" ht="15.75" customHeight="1" x14ac:dyDescent="0.25">
      <c r="A382" s="168"/>
      <c r="B382" s="65"/>
      <c r="C382" s="99"/>
      <c r="D382" s="100"/>
      <c r="E382" s="99"/>
      <c r="F382" s="99"/>
      <c r="G382" s="98"/>
      <c r="H382" s="98"/>
      <c r="I382" s="98"/>
      <c r="J382" s="98"/>
      <c r="K382" s="98"/>
      <c r="L382" s="99"/>
      <c r="M382" s="162"/>
      <c r="N382" s="99"/>
      <c r="O382" s="99"/>
      <c r="P382" s="65"/>
      <c r="Q382" s="65"/>
      <c r="R382" s="65"/>
      <c r="S382" s="99"/>
      <c r="T382" s="99"/>
      <c r="U382" s="65"/>
      <c r="V382" s="65"/>
      <c r="W382" s="65"/>
      <c r="X382" s="65"/>
      <c r="Y382" s="65"/>
      <c r="Z382" s="65"/>
      <c r="AA382" s="65"/>
      <c r="AB382" s="65"/>
    </row>
    <row r="383" spans="1:28" ht="15.75" customHeight="1" x14ac:dyDescent="0.25">
      <c r="A383" s="168"/>
      <c r="B383" s="65"/>
      <c r="C383" s="99"/>
      <c r="D383" s="100"/>
      <c r="E383" s="99"/>
      <c r="F383" s="99"/>
      <c r="G383" s="98"/>
      <c r="H383" s="98"/>
      <c r="I383" s="98"/>
      <c r="J383" s="98"/>
      <c r="K383" s="98"/>
      <c r="L383" s="99"/>
      <c r="M383" s="162"/>
      <c r="N383" s="99"/>
      <c r="O383" s="99"/>
      <c r="P383" s="65"/>
      <c r="Q383" s="65"/>
      <c r="R383" s="65"/>
      <c r="S383" s="99"/>
      <c r="T383" s="99"/>
      <c r="U383" s="65"/>
      <c r="V383" s="65"/>
      <c r="W383" s="65"/>
      <c r="X383" s="65"/>
      <c r="Y383" s="65"/>
      <c r="Z383" s="65"/>
      <c r="AA383" s="65"/>
      <c r="AB383" s="65"/>
    </row>
    <row r="384" spans="1:28" ht="15.75" customHeight="1" x14ac:dyDescent="0.25">
      <c r="A384" s="168"/>
      <c r="B384" s="65"/>
      <c r="C384" s="99"/>
      <c r="D384" s="100"/>
      <c r="E384" s="99"/>
      <c r="F384" s="99"/>
      <c r="G384" s="98"/>
      <c r="H384" s="98"/>
      <c r="I384" s="98"/>
      <c r="J384" s="98"/>
      <c r="K384" s="98"/>
      <c r="L384" s="99"/>
      <c r="M384" s="162"/>
      <c r="N384" s="99"/>
      <c r="O384" s="99"/>
      <c r="P384" s="65"/>
      <c r="Q384" s="65"/>
      <c r="R384" s="65"/>
      <c r="S384" s="99"/>
      <c r="T384" s="99"/>
      <c r="U384" s="65"/>
      <c r="V384" s="65"/>
      <c r="W384" s="65"/>
      <c r="X384" s="65"/>
      <c r="Y384" s="65"/>
      <c r="Z384" s="65"/>
      <c r="AA384" s="65"/>
      <c r="AB384" s="65"/>
    </row>
    <row r="385" spans="1:28" ht="15.75" customHeight="1" x14ac:dyDescent="0.25">
      <c r="A385" s="168"/>
      <c r="B385" s="65"/>
      <c r="C385" s="99"/>
      <c r="D385" s="100"/>
      <c r="E385" s="99"/>
      <c r="F385" s="99"/>
      <c r="G385" s="98"/>
      <c r="H385" s="98"/>
      <c r="I385" s="98"/>
      <c r="J385" s="98"/>
      <c r="K385" s="98"/>
      <c r="L385" s="99"/>
      <c r="M385" s="162"/>
      <c r="N385" s="99"/>
      <c r="O385" s="99"/>
      <c r="P385" s="65"/>
      <c r="Q385" s="65"/>
      <c r="R385" s="65"/>
      <c r="S385" s="99"/>
      <c r="T385" s="99"/>
      <c r="U385" s="65"/>
      <c r="V385" s="65"/>
      <c r="W385" s="65"/>
      <c r="X385" s="65"/>
      <c r="Y385" s="65"/>
      <c r="Z385" s="65"/>
      <c r="AA385" s="65"/>
      <c r="AB385" s="65"/>
    </row>
    <row r="386" spans="1:28" ht="15.75" customHeight="1" x14ac:dyDescent="0.25">
      <c r="A386" s="168"/>
      <c r="B386" s="65"/>
      <c r="C386" s="99"/>
      <c r="D386" s="100"/>
      <c r="E386" s="99"/>
      <c r="F386" s="99"/>
      <c r="G386" s="98"/>
      <c r="H386" s="98"/>
      <c r="I386" s="98"/>
      <c r="J386" s="98"/>
      <c r="K386" s="98"/>
      <c r="L386" s="99"/>
      <c r="M386" s="162"/>
      <c r="N386" s="99"/>
      <c r="O386" s="99"/>
      <c r="P386" s="65"/>
      <c r="Q386" s="65"/>
      <c r="R386" s="65"/>
      <c r="S386" s="99"/>
      <c r="T386" s="99"/>
      <c r="U386" s="65"/>
      <c r="V386" s="65"/>
      <c r="W386" s="65"/>
      <c r="X386" s="65"/>
      <c r="Y386" s="65"/>
      <c r="Z386" s="65"/>
      <c r="AA386" s="65"/>
      <c r="AB386" s="65"/>
    </row>
    <row r="387" spans="1:28" ht="15.75" customHeight="1" x14ac:dyDescent="0.25">
      <c r="A387" s="168"/>
      <c r="B387" s="65"/>
      <c r="C387" s="99"/>
      <c r="D387" s="100"/>
      <c r="E387" s="99"/>
      <c r="F387" s="99"/>
      <c r="G387" s="98"/>
      <c r="H387" s="98"/>
      <c r="I387" s="98"/>
      <c r="J387" s="98"/>
      <c r="K387" s="98"/>
      <c r="L387" s="99"/>
      <c r="M387" s="162"/>
      <c r="N387" s="99"/>
      <c r="O387" s="99"/>
      <c r="P387" s="65"/>
      <c r="Q387" s="65"/>
      <c r="R387" s="65"/>
      <c r="S387" s="99"/>
      <c r="T387" s="99"/>
      <c r="U387" s="65"/>
      <c r="V387" s="65"/>
      <c r="W387" s="65"/>
      <c r="X387" s="65"/>
      <c r="Y387" s="65"/>
      <c r="Z387" s="65"/>
      <c r="AA387" s="65"/>
      <c r="AB387" s="65"/>
    </row>
    <row r="388" spans="1:28" ht="15.75" customHeight="1" x14ac:dyDescent="0.25">
      <c r="A388" s="168"/>
      <c r="B388" s="65"/>
      <c r="C388" s="99"/>
      <c r="D388" s="100"/>
      <c r="E388" s="99"/>
      <c r="F388" s="99"/>
      <c r="G388" s="98"/>
      <c r="H388" s="98"/>
      <c r="I388" s="98"/>
      <c r="J388" s="98"/>
      <c r="K388" s="98"/>
      <c r="L388" s="99"/>
      <c r="M388" s="162"/>
      <c r="N388" s="99"/>
      <c r="O388" s="99"/>
      <c r="P388" s="65"/>
      <c r="Q388" s="65"/>
      <c r="R388" s="65"/>
      <c r="S388" s="99"/>
      <c r="T388" s="99"/>
      <c r="U388" s="65"/>
      <c r="V388" s="65"/>
      <c r="W388" s="65"/>
      <c r="X388" s="65"/>
      <c r="Y388" s="65"/>
      <c r="Z388" s="65"/>
      <c r="AA388" s="65"/>
      <c r="AB388" s="65"/>
    </row>
    <row r="389" spans="1:28" ht="15.75" customHeight="1" x14ac:dyDescent="0.25">
      <c r="A389" s="168"/>
      <c r="B389" s="65"/>
      <c r="C389" s="99"/>
      <c r="D389" s="100"/>
      <c r="E389" s="99"/>
      <c r="F389" s="99"/>
      <c r="G389" s="98"/>
      <c r="H389" s="98"/>
      <c r="I389" s="98"/>
      <c r="J389" s="98"/>
      <c r="K389" s="98"/>
      <c r="L389" s="99"/>
      <c r="M389" s="162"/>
      <c r="N389" s="99"/>
      <c r="O389" s="99"/>
      <c r="P389" s="65"/>
      <c r="Q389" s="65"/>
      <c r="R389" s="65"/>
      <c r="S389" s="99"/>
      <c r="T389" s="99"/>
      <c r="U389" s="65"/>
      <c r="V389" s="65"/>
      <c r="W389" s="65"/>
      <c r="X389" s="65"/>
      <c r="Y389" s="65"/>
      <c r="Z389" s="65"/>
      <c r="AA389" s="65"/>
      <c r="AB389" s="65"/>
    </row>
    <row r="390" spans="1:28" ht="15.75" customHeight="1" x14ac:dyDescent="0.25">
      <c r="A390" s="168"/>
      <c r="B390" s="65"/>
      <c r="C390" s="99"/>
      <c r="D390" s="100"/>
      <c r="E390" s="99"/>
      <c r="F390" s="99"/>
      <c r="G390" s="98"/>
      <c r="H390" s="98"/>
      <c r="I390" s="98"/>
      <c r="J390" s="98"/>
      <c r="K390" s="98"/>
      <c r="L390" s="99"/>
      <c r="M390" s="162"/>
      <c r="N390" s="99"/>
      <c r="O390" s="99"/>
      <c r="P390" s="65"/>
      <c r="Q390" s="65"/>
      <c r="R390" s="65"/>
      <c r="S390" s="99"/>
      <c r="T390" s="99"/>
      <c r="U390" s="65"/>
      <c r="V390" s="65"/>
      <c r="W390" s="65"/>
      <c r="X390" s="65"/>
      <c r="Y390" s="65"/>
      <c r="Z390" s="65"/>
      <c r="AA390" s="65"/>
      <c r="AB390" s="65"/>
    </row>
    <row r="391" spans="1:28" ht="15.75" customHeight="1" x14ac:dyDescent="0.25">
      <c r="A391" s="168"/>
      <c r="B391" s="65"/>
      <c r="C391" s="99"/>
      <c r="D391" s="100"/>
      <c r="E391" s="99"/>
      <c r="F391" s="99"/>
      <c r="G391" s="98"/>
      <c r="H391" s="98"/>
      <c r="I391" s="98"/>
      <c r="J391" s="98"/>
      <c r="K391" s="98"/>
      <c r="L391" s="99"/>
      <c r="M391" s="162"/>
      <c r="N391" s="99"/>
      <c r="O391" s="99"/>
      <c r="P391" s="65"/>
      <c r="Q391" s="65"/>
      <c r="R391" s="65"/>
      <c r="S391" s="99"/>
      <c r="T391" s="99"/>
      <c r="U391" s="65"/>
      <c r="V391" s="65"/>
      <c r="W391" s="65"/>
      <c r="X391" s="65"/>
      <c r="Y391" s="65"/>
      <c r="Z391" s="65"/>
      <c r="AA391" s="65"/>
      <c r="AB391" s="65"/>
    </row>
    <row r="392" spans="1:28" ht="15.75" customHeight="1" x14ac:dyDescent="0.25">
      <c r="A392" s="168"/>
      <c r="B392" s="65"/>
      <c r="C392" s="99"/>
      <c r="D392" s="100"/>
      <c r="E392" s="99"/>
      <c r="F392" s="99"/>
      <c r="G392" s="98"/>
      <c r="H392" s="98"/>
      <c r="I392" s="98"/>
      <c r="J392" s="98"/>
      <c r="K392" s="98"/>
      <c r="L392" s="99"/>
      <c r="M392" s="162"/>
      <c r="N392" s="99"/>
      <c r="O392" s="99"/>
      <c r="P392" s="65"/>
      <c r="Q392" s="65"/>
      <c r="R392" s="65"/>
      <c r="S392" s="99"/>
      <c r="T392" s="99"/>
      <c r="U392" s="65"/>
      <c r="V392" s="65"/>
      <c r="W392" s="65"/>
      <c r="X392" s="65"/>
      <c r="Y392" s="65"/>
      <c r="Z392" s="65"/>
      <c r="AA392" s="65"/>
      <c r="AB392" s="65"/>
    </row>
    <row r="393" spans="1:28" ht="15.75" customHeight="1" x14ac:dyDescent="0.25">
      <c r="A393" s="168"/>
      <c r="B393" s="65"/>
      <c r="C393" s="99"/>
      <c r="D393" s="100"/>
      <c r="E393" s="99"/>
      <c r="F393" s="99"/>
      <c r="G393" s="98"/>
      <c r="H393" s="98"/>
      <c r="I393" s="98"/>
      <c r="J393" s="98"/>
      <c r="K393" s="98"/>
      <c r="L393" s="99"/>
      <c r="M393" s="162"/>
      <c r="N393" s="99"/>
      <c r="O393" s="99"/>
      <c r="P393" s="65"/>
      <c r="Q393" s="65"/>
      <c r="R393" s="65"/>
      <c r="S393" s="99"/>
      <c r="T393" s="99"/>
      <c r="U393" s="65"/>
      <c r="V393" s="65"/>
      <c r="W393" s="65"/>
      <c r="X393" s="65"/>
      <c r="Y393" s="65"/>
      <c r="Z393" s="65"/>
      <c r="AA393" s="65"/>
      <c r="AB393" s="65"/>
    </row>
    <row r="394" spans="1:28" ht="15.75" customHeight="1" x14ac:dyDescent="0.25">
      <c r="A394" s="168"/>
      <c r="B394" s="65"/>
      <c r="C394" s="99"/>
      <c r="D394" s="100"/>
      <c r="E394" s="99"/>
      <c r="F394" s="99"/>
      <c r="G394" s="98"/>
      <c r="H394" s="98"/>
      <c r="I394" s="98"/>
      <c r="J394" s="98"/>
      <c r="K394" s="98"/>
      <c r="L394" s="99"/>
      <c r="M394" s="162"/>
      <c r="N394" s="99"/>
      <c r="O394" s="99"/>
      <c r="P394" s="65"/>
      <c r="Q394" s="65"/>
      <c r="R394" s="65"/>
      <c r="S394" s="99"/>
      <c r="T394" s="99"/>
      <c r="U394" s="65"/>
      <c r="V394" s="65"/>
      <c r="W394" s="65"/>
      <c r="X394" s="65"/>
      <c r="Y394" s="65"/>
      <c r="Z394" s="65"/>
      <c r="AA394" s="65"/>
      <c r="AB394" s="65"/>
    </row>
    <row r="395" spans="1:28" ht="15.75" customHeight="1" x14ac:dyDescent="0.25">
      <c r="A395" s="168"/>
      <c r="B395" s="65"/>
      <c r="C395" s="99"/>
      <c r="D395" s="100"/>
      <c r="E395" s="99"/>
      <c r="F395" s="99"/>
      <c r="G395" s="98"/>
      <c r="H395" s="98"/>
      <c r="I395" s="98"/>
      <c r="J395" s="98"/>
      <c r="K395" s="98"/>
      <c r="L395" s="99"/>
      <c r="M395" s="162"/>
      <c r="N395" s="99"/>
      <c r="O395" s="99"/>
      <c r="P395" s="65"/>
      <c r="Q395" s="65"/>
      <c r="R395" s="65"/>
      <c r="S395" s="99"/>
      <c r="T395" s="99"/>
      <c r="U395" s="65"/>
      <c r="V395" s="65"/>
      <c r="W395" s="65"/>
      <c r="X395" s="65"/>
      <c r="Y395" s="65"/>
      <c r="Z395" s="65"/>
      <c r="AA395" s="65"/>
      <c r="AB395" s="65"/>
    </row>
    <row r="396" spans="1:28" ht="15.75" customHeight="1" x14ac:dyDescent="0.25">
      <c r="A396" s="168"/>
      <c r="B396" s="65"/>
      <c r="C396" s="99"/>
      <c r="D396" s="100"/>
      <c r="E396" s="99"/>
      <c r="F396" s="99"/>
      <c r="G396" s="98"/>
      <c r="H396" s="98"/>
      <c r="I396" s="98"/>
      <c r="J396" s="98"/>
      <c r="K396" s="98"/>
      <c r="L396" s="99"/>
      <c r="M396" s="162"/>
      <c r="N396" s="99"/>
      <c r="O396" s="99"/>
      <c r="P396" s="65"/>
      <c r="Q396" s="65"/>
      <c r="R396" s="65"/>
      <c r="S396" s="99"/>
      <c r="T396" s="99"/>
      <c r="U396" s="65"/>
      <c r="V396" s="65"/>
      <c r="W396" s="65"/>
      <c r="X396" s="65"/>
      <c r="Y396" s="65"/>
      <c r="Z396" s="65"/>
      <c r="AA396" s="65"/>
      <c r="AB396" s="65"/>
    </row>
    <row r="397" spans="1:28" ht="15.75" customHeight="1" x14ac:dyDescent="0.25">
      <c r="A397" s="168"/>
      <c r="B397" s="65"/>
      <c r="C397" s="99"/>
      <c r="D397" s="100"/>
      <c r="E397" s="99"/>
      <c r="F397" s="99"/>
      <c r="G397" s="98"/>
      <c r="H397" s="98"/>
      <c r="I397" s="98"/>
      <c r="J397" s="98"/>
      <c r="K397" s="98"/>
      <c r="L397" s="99"/>
      <c r="M397" s="162"/>
      <c r="N397" s="99"/>
      <c r="O397" s="99"/>
      <c r="P397" s="65"/>
      <c r="Q397" s="65"/>
      <c r="R397" s="65"/>
      <c r="S397" s="99"/>
      <c r="T397" s="99"/>
      <c r="U397" s="65"/>
      <c r="V397" s="65"/>
      <c r="W397" s="65"/>
      <c r="X397" s="65"/>
      <c r="Y397" s="65"/>
      <c r="Z397" s="65"/>
      <c r="AA397" s="65"/>
      <c r="AB397" s="65"/>
    </row>
    <row r="398" spans="1:28" ht="15.75" customHeight="1" x14ac:dyDescent="0.25">
      <c r="A398" s="168"/>
      <c r="B398" s="65"/>
      <c r="C398" s="99"/>
      <c r="D398" s="100"/>
      <c r="E398" s="99"/>
      <c r="F398" s="99"/>
      <c r="G398" s="98"/>
      <c r="H398" s="98"/>
      <c r="I398" s="98"/>
      <c r="J398" s="98"/>
      <c r="K398" s="98"/>
      <c r="L398" s="99"/>
      <c r="M398" s="162"/>
      <c r="N398" s="99"/>
      <c r="O398" s="99"/>
      <c r="P398" s="65"/>
      <c r="Q398" s="65"/>
      <c r="R398" s="65"/>
      <c r="S398" s="99"/>
      <c r="T398" s="99"/>
      <c r="U398" s="65"/>
      <c r="V398" s="65"/>
      <c r="W398" s="65"/>
      <c r="X398" s="65"/>
      <c r="Y398" s="65"/>
      <c r="Z398" s="65"/>
      <c r="AA398" s="65"/>
      <c r="AB398" s="65"/>
    </row>
    <row r="399" spans="1:28" ht="15.75" customHeight="1" x14ac:dyDescent="0.25">
      <c r="A399" s="168"/>
      <c r="B399" s="65"/>
      <c r="C399" s="99"/>
      <c r="D399" s="100"/>
      <c r="E399" s="99"/>
      <c r="F399" s="99"/>
      <c r="G399" s="98"/>
      <c r="H399" s="98"/>
      <c r="I399" s="98"/>
      <c r="J399" s="98"/>
      <c r="K399" s="98"/>
      <c r="L399" s="99"/>
      <c r="M399" s="162"/>
      <c r="N399" s="99"/>
      <c r="O399" s="99"/>
      <c r="P399" s="65"/>
      <c r="Q399" s="65"/>
      <c r="R399" s="65"/>
      <c r="S399" s="99"/>
      <c r="T399" s="99"/>
      <c r="U399" s="65"/>
      <c r="V399" s="65"/>
      <c r="W399" s="65"/>
      <c r="X399" s="65"/>
      <c r="Y399" s="65"/>
      <c r="Z399" s="65"/>
      <c r="AA399" s="65"/>
      <c r="AB399" s="65"/>
    </row>
    <row r="400" spans="1:28" ht="15.75" customHeight="1" x14ac:dyDescent="0.25">
      <c r="A400" s="168"/>
      <c r="B400" s="65"/>
      <c r="C400" s="99"/>
      <c r="D400" s="100"/>
      <c r="E400" s="99"/>
      <c r="F400" s="99"/>
      <c r="G400" s="98"/>
      <c r="H400" s="98"/>
      <c r="I400" s="98"/>
      <c r="J400" s="98"/>
      <c r="K400" s="98"/>
      <c r="L400" s="99"/>
      <c r="M400" s="162"/>
      <c r="N400" s="99"/>
      <c r="O400" s="99"/>
      <c r="P400" s="65"/>
      <c r="Q400" s="65"/>
      <c r="R400" s="65"/>
      <c r="S400" s="99"/>
      <c r="T400" s="99"/>
      <c r="U400" s="65"/>
      <c r="V400" s="65"/>
      <c r="W400" s="65"/>
      <c r="X400" s="65"/>
      <c r="Y400" s="65"/>
      <c r="Z400" s="65"/>
      <c r="AA400" s="65"/>
      <c r="AB400" s="65"/>
    </row>
    <row r="401" spans="1:28" ht="15.75" customHeight="1" x14ac:dyDescent="0.25">
      <c r="A401" s="168"/>
      <c r="B401" s="65"/>
      <c r="C401" s="99"/>
      <c r="D401" s="100"/>
      <c r="E401" s="99"/>
      <c r="F401" s="99"/>
      <c r="G401" s="98"/>
      <c r="H401" s="98"/>
      <c r="I401" s="98"/>
      <c r="J401" s="98"/>
      <c r="K401" s="98"/>
      <c r="L401" s="99"/>
      <c r="M401" s="162"/>
      <c r="N401" s="99"/>
      <c r="O401" s="99"/>
      <c r="P401" s="65"/>
      <c r="Q401" s="65"/>
      <c r="R401" s="65"/>
      <c r="S401" s="99"/>
      <c r="T401" s="99"/>
      <c r="U401" s="65"/>
      <c r="V401" s="65"/>
      <c r="W401" s="65"/>
      <c r="X401" s="65"/>
      <c r="Y401" s="65"/>
      <c r="Z401" s="65"/>
      <c r="AA401" s="65"/>
      <c r="AB401" s="65"/>
    </row>
    <row r="402" spans="1:28" ht="15.75" customHeight="1" x14ac:dyDescent="0.25">
      <c r="A402" s="168"/>
      <c r="B402" s="65"/>
      <c r="C402" s="99"/>
      <c r="D402" s="100"/>
      <c r="E402" s="99"/>
      <c r="F402" s="99"/>
      <c r="G402" s="98"/>
      <c r="H402" s="98"/>
      <c r="I402" s="98"/>
      <c r="J402" s="98"/>
      <c r="K402" s="98"/>
      <c r="L402" s="99"/>
      <c r="M402" s="162"/>
      <c r="N402" s="99"/>
      <c r="O402" s="99"/>
      <c r="P402" s="65"/>
      <c r="Q402" s="65"/>
      <c r="R402" s="65"/>
      <c r="S402" s="99"/>
      <c r="T402" s="99"/>
      <c r="U402" s="65"/>
      <c r="V402" s="65"/>
      <c r="W402" s="65"/>
      <c r="X402" s="65"/>
      <c r="Y402" s="65"/>
      <c r="Z402" s="65"/>
      <c r="AA402" s="65"/>
      <c r="AB402" s="65"/>
    </row>
    <row r="403" spans="1:28" ht="15.75" customHeight="1" x14ac:dyDescent="0.25">
      <c r="A403" s="168"/>
      <c r="B403" s="65"/>
      <c r="C403" s="99"/>
      <c r="D403" s="100"/>
      <c r="E403" s="99"/>
      <c r="F403" s="99"/>
      <c r="G403" s="98"/>
      <c r="H403" s="98"/>
      <c r="I403" s="98"/>
      <c r="J403" s="98"/>
      <c r="K403" s="98"/>
      <c r="L403" s="99"/>
      <c r="M403" s="162"/>
      <c r="N403" s="99"/>
      <c r="O403" s="99"/>
      <c r="P403" s="65"/>
      <c r="Q403" s="65"/>
      <c r="R403" s="65"/>
      <c r="S403" s="99"/>
      <c r="T403" s="99"/>
      <c r="U403" s="65"/>
      <c r="V403" s="65"/>
      <c r="W403" s="65"/>
      <c r="X403" s="65"/>
      <c r="Y403" s="65"/>
      <c r="Z403" s="65"/>
      <c r="AA403" s="65"/>
      <c r="AB403" s="65"/>
    </row>
    <row r="404" spans="1:28" ht="15.75" customHeight="1" x14ac:dyDescent="0.25">
      <c r="A404" s="168"/>
      <c r="B404" s="65"/>
      <c r="C404" s="99"/>
      <c r="D404" s="100"/>
      <c r="E404" s="99"/>
      <c r="F404" s="99"/>
      <c r="G404" s="98"/>
      <c r="H404" s="98"/>
      <c r="I404" s="98"/>
      <c r="J404" s="98"/>
      <c r="K404" s="98"/>
      <c r="L404" s="99"/>
      <c r="M404" s="162"/>
      <c r="N404" s="99"/>
      <c r="O404" s="99"/>
      <c r="P404" s="65"/>
      <c r="Q404" s="65"/>
      <c r="R404" s="65"/>
      <c r="S404" s="99"/>
      <c r="T404" s="99"/>
      <c r="U404" s="65"/>
      <c r="V404" s="65"/>
      <c r="W404" s="65"/>
      <c r="X404" s="65"/>
      <c r="Y404" s="65"/>
      <c r="Z404" s="65"/>
      <c r="AA404" s="65"/>
      <c r="AB404" s="65"/>
    </row>
    <row r="405" spans="1:28" ht="15.75" customHeight="1" x14ac:dyDescent="0.25">
      <c r="A405" s="168"/>
      <c r="B405" s="65"/>
      <c r="C405" s="99"/>
      <c r="D405" s="100"/>
      <c r="E405" s="99"/>
      <c r="F405" s="99"/>
      <c r="G405" s="98"/>
      <c r="H405" s="98"/>
      <c r="I405" s="98"/>
      <c r="J405" s="98"/>
      <c r="K405" s="98"/>
      <c r="L405" s="99"/>
      <c r="M405" s="162"/>
      <c r="N405" s="99"/>
      <c r="O405" s="99"/>
      <c r="P405" s="65"/>
      <c r="Q405" s="65"/>
      <c r="R405" s="65"/>
      <c r="S405" s="99"/>
      <c r="T405" s="99"/>
      <c r="U405" s="65"/>
      <c r="V405" s="65"/>
      <c r="W405" s="65"/>
      <c r="X405" s="65"/>
      <c r="Y405" s="65"/>
      <c r="Z405" s="65"/>
      <c r="AA405" s="65"/>
      <c r="AB405" s="65"/>
    </row>
    <row r="406" spans="1:28" ht="15.75" customHeight="1" x14ac:dyDescent="0.25">
      <c r="A406" s="168"/>
      <c r="B406" s="65"/>
      <c r="C406" s="99"/>
      <c r="D406" s="100"/>
      <c r="E406" s="99"/>
      <c r="F406" s="99"/>
      <c r="G406" s="98"/>
      <c r="H406" s="98"/>
      <c r="I406" s="98"/>
      <c r="J406" s="98"/>
      <c r="K406" s="98"/>
      <c r="L406" s="99"/>
      <c r="M406" s="162"/>
      <c r="N406" s="99"/>
      <c r="O406" s="99"/>
      <c r="P406" s="65"/>
      <c r="Q406" s="65"/>
      <c r="R406" s="65"/>
      <c r="S406" s="99"/>
      <c r="T406" s="99"/>
      <c r="U406" s="65"/>
      <c r="V406" s="65"/>
      <c r="W406" s="65"/>
      <c r="X406" s="65"/>
      <c r="Y406" s="65"/>
      <c r="Z406" s="65"/>
      <c r="AA406" s="65"/>
      <c r="AB406" s="65"/>
    </row>
    <row r="407" spans="1:28" ht="15.75" customHeight="1" x14ac:dyDescent="0.25">
      <c r="A407" s="168"/>
      <c r="B407" s="65"/>
      <c r="C407" s="99"/>
      <c r="D407" s="100"/>
      <c r="E407" s="99"/>
      <c r="F407" s="99"/>
      <c r="G407" s="98"/>
      <c r="H407" s="98"/>
      <c r="I407" s="98"/>
      <c r="J407" s="98"/>
      <c r="K407" s="98"/>
      <c r="L407" s="99"/>
      <c r="M407" s="162"/>
      <c r="N407" s="99"/>
      <c r="O407" s="99"/>
      <c r="P407" s="65"/>
      <c r="Q407" s="65"/>
      <c r="R407" s="65"/>
      <c r="S407" s="99"/>
      <c r="T407" s="99"/>
      <c r="U407" s="65"/>
      <c r="V407" s="65"/>
      <c r="W407" s="65"/>
      <c r="X407" s="65"/>
      <c r="Y407" s="65"/>
      <c r="Z407" s="65"/>
      <c r="AA407" s="65"/>
      <c r="AB407" s="65"/>
    </row>
    <row r="408" spans="1:28" ht="15.75" customHeight="1" x14ac:dyDescent="0.25">
      <c r="A408" s="168"/>
      <c r="B408" s="65"/>
      <c r="C408" s="99"/>
      <c r="D408" s="100"/>
      <c r="E408" s="99"/>
      <c r="F408" s="99"/>
      <c r="G408" s="98"/>
      <c r="H408" s="98"/>
      <c r="I408" s="98"/>
      <c r="J408" s="98"/>
      <c r="K408" s="98"/>
      <c r="L408" s="99"/>
      <c r="M408" s="162"/>
      <c r="N408" s="99"/>
      <c r="O408" s="99"/>
      <c r="P408" s="65"/>
      <c r="Q408" s="65"/>
      <c r="R408" s="65"/>
      <c r="S408" s="99"/>
      <c r="T408" s="99"/>
      <c r="U408" s="65"/>
      <c r="V408" s="65"/>
      <c r="W408" s="65"/>
      <c r="X408" s="65"/>
      <c r="Y408" s="65"/>
      <c r="Z408" s="65"/>
      <c r="AA408" s="65"/>
      <c r="AB408" s="65"/>
    </row>
    <row r="409" spans="1:28" ht="15.75" customHeight="1" x14ac:dyDescent="0.25">
      <c r="A409" s="168"/>
      <c r="B409" s="65"/>
      <c r="C409" s="99"/>
      <c r="D409" s="100"/>
      <c r="E409" s="99"/>
      <c r="F409" s="99"/>
      <c r="G409" s="98"/>
      <c r="H409" s="98"/>
      <c r="I409" s="98"/>
      <c r="J409" s="98"/>
      <c r="K409" s="98"/>
      <c r="L409" s="99"/>
      <c r="M409" s="162"/>
      <c r="N409" s="99"/>
      <c r="O409" s="99"/>
      <c r="P409" s="65"/>
      <c r="Q409" s="65"/>
      <c r="R409" s="65"/>
      <c r="S409" s="99"/>
      <c r="T409" s="99"/>
      <c r="U409" s="65"/>
      <c r="V409" s="65"/>
      <c r="W409" s="65"/>
      <c r="X409" s="65"/>
      <c r="Y409" s="65"/>
      <c r="Z409" s="65"/>
      <c r="AA409" s="65"/>
      <c r="AB409" s="65"/>
    </row>
    <row r="410" spans="1:28" ht="15.75" customHeight="1" x14ac:dyDescent="0.25">
      <c r="A410" s="168"/>
      <c r="B410" s="65"/>
      <c r="C410" s="99"/>
      <c r="D410" s="100"/>
      <c r="E410" s="99"/>
      <c r="F410" s="99"/>
      <c r="G410" s="98"/>
      <c r="H410" s="98"/>
      <c r="I410" s="98"/>
      <c r="J410" s="98"/>
      <c r="K410" s="98"/>
      <c r="L410" s="99"/>
      <c r="M410" s="162"/>
      <c r="N410" s="99"/>
      <c r="O410" s="99"/>
      <c r="P410" s="65"/>
      <c r="Q410" s="65"/>
      <c r="R410" s="65"/>
      <c r="S410" s="99"/>
      <c r="T410" s="99"/>
      <c r="U410" s="65"/>
      <c r="V410" s="65"/>
      <c r="W410" s="65"/>
      <c r="X410" s="65"/>
      <c r="Y410" s="65"/>
      <c r="Z410" s="65"/>
      <c r="AA410" s="65"/>
      <c r="AB410" s="65"/>
    </row>
    <row r="411" spans="1:28" ht="15.75" customHeight="1" x14ac:dyDescent="0.25">
      <c r="A411" s="168"/>
      <c r="B411" s="65"/>
      <c r="C411" s="99"/>
      <c r="D411" s="100"/>
      <c r="E411" s="99"/>
      <c r="F411" s="99"/>
      <c r="G411" s="98"/>
      <c r="H411" s="98"/>
      <c r="I411" s="98"/>
      <c r="J411" s="98"/>
      <c r="K411" s="98"/>
      <c r="L411" s="99"/>
      <c r="M411" s="162"/>
      <c r="N411" s="99"/>
      <c r="O411" s="99"/>
      <c r="P411" s="65"/>
      <c r="Q411" s="65"/>
      <c r="R411" s="65"/>
      <c r="S411" s="99"/>
      <c r="T411" s="99"/>
      <c r="U411" s="65"/>
      <c r="V411" s="65"/>
      <c r="W411" s="65"/>
      <c r="X411" s="65"/>
      <c r="Y411" s="65"/>
      <c r="Z411" s="65"/>
      <c r="AA411" s="65"/>
      <c r="AB411" s="65"/>
    </row>
    <row r="412" spans="1:28" ht="15.75" customHeight="1" x14ac:dyDescent="0.25">
      <c r="A412" s="168"/>
      <c r="B412" s="65"/>
      <c r="C412" s="99"/>
      <c r="D412" s="100"/>
      <c r="E412" s="99"/>
      <c r="F412" s="99"/>
      <c r="G412" s="98"/>
      <c r="H412" s="98"/>
      <c r="I412" s="98"/>
      <c r="J412" s="98"/>
      <c r="K412" s="98"/>
      <c r="L412" s="99"/>
      <c r="M412" s="162"/>
      <c r="N412" s="99"/>
      <c r="O412" s="99"/>
      <c r="P412" s="65"/>
      <c r="Q412" s="65"/>
      <c r="R412" s="65"/>
      <c r="S412" s="99"/>
      <c r="T412" s="99"/>
      <c r="U412" s="65"/>
      <c r="V412" s="65"/>
      <c r="W412" s="65"/>
      <c r="X412" s="65"/>
      <c r="Y412" s="65"/>
      <c r="Z412" s="65"/>
      <c r="AA412" s="65"/>
      <c r="AB412" s="65"/>
    </row>
    <row r="413" spans="1:28" ht="15.75" customHeight="1" x14ac:dyDescent="0.25">
      <c r="A413" s="168"/>
      <c r="B413" s="65"/>
      <c r="C413" s="99"/>
      <c r="D413" s="100"/>
      <c r="E413" s="99"/>
      <c r="F413" s="99"/>
      <c r="G413" s="98"/>
      <c r="H413" s="98"/>
      <c r="I413" s="98"/>
      <c r="J413" s="98"/>
      <c r="K413" s="98"/>
      <c r="L413" s="99"/>
      <c r="M413" s="162"/>
      <c r="N413" s="99"/>
      <c r="O413" s="99"/>
      <c r="P413" s="65"/>
      <c r="Q413" s="65"/>
      <c r="R413" s="65"/>
      <c r="S413" s="99"/>
      <c r="T413" s="99"/>
      <c r="U413" s="65"/>
      <c r="V413" s="65"/>
      <c r="W413" s="65"/>
      <c r="X413" s="65"/>
      <c r="Y413" s="65"/>
      <c r="Z413" s="65"/>
      <c r="AA413" s="65"/>
      <c r="AB413" s="65"/>
    </row>
    <row r="414" spans="1:28" ht="15.75" customHeight="1" x14ac:dyDescent="0.25">
      <c r="A414" s="168"/>
      <c r="B414" s="65"/>
      <c r="C414" s="99"/>
      <c r="D414" s="100"/>
      <c r="E414" s="99"/>
      <c r="F414" s="99"/>
      <c r="G414" s="98"/>
      <c r="H414" s="98"/>
      <c r="I414" s="98"/>
      <c r="J414" s="98"/>
      <c r="K414" s="98"/>
      <c r="L414" s="99"/>
      <c r="M414" s="162"/>
      <c r="N414" s="99"/>
      <c r="O414" s="99"/>
      <c r="P414" s="65"/>
      <c r="Q414" s="65"/>
      <c r="R414" s="65"/>
      <c r="S414" s="99"/>
      <c r="T414" s="99"/>
      <c r="U414" s="65"/>
      <c r="V414" s="65"/>
      <c r="W414" s="65"/>
      <c r="X414" s="65"/>
      <c r="Y414" s="65"/>
      <c r="Z414" s="65"/>
      <c r="AA414" s="65"/>
      <c r="AB414" s="65"/>
    </row>
    <row r="415" spans="1:28" ht="15.75" customHeight="1" x14ac:dyDescent="0.25">
      <c r="A415" s="168"/>
      <c r="B415" s="65"/>
      <c r="C415" s="99"/>
      <c r="D415" s="100"/>
      <c r="E415" s="99"/>
      <c r="F415" s="99"/>
      <c r="G415" s="98"/>
      <c r="H415" s="98"/>
      <c r="I415" s="98"/>
      <c r="J415" s="98"/>
      <c r="K415" s="98"/>
      <c r="L415" s="99"/>
      <c r="M415" s="162"/>
      <c r="N415" s="99"/>
      <c r="O415" s="99"/>
      <c r="P415" s="65"/>
      <c r="Q415" s="65"/>
      <c r="R415" s="65"/>
      <c r="S415" s="99"/>
      <c r="T415" s="99"/>
      <c r="U415" s="65"/>
      <c r="V415" s="65"/>
      <c r="W415" s="65"/>
      <c r="X415" s="65"/>
      <c r="Y415" s="65"/>
      <c r="Z415" s="65"/>
      <c r="AA415" s="65"/>
      <c r="AB415" s="65"/>
    </row>
    <row r="416" spans="1:28" ht="15.75" customHeight="1" x14ac:dyDescent="0.25">
      <c r="A416" s="168"/>
      <c r="B416" s="65"/>
      <c r="C416" s="99"/>
      <c r="D416" s="100"/>
      <c r="E416" s="99"/>
      <c r="F416" s="99"/>
      <c r="G416" s="98"/>
      <c r="H416" s="98"/>
      <c r="I416" s="98"/>
      <c r="J416" s="98"/>
      <c r="K416" s="98"/>
      <c r="L416" s="99"/>
      <c r="M416" s="162"/>
      <c r="N416" s="99"/>
      <c r="O416" s="99"/>
      <c r="P416" s="65"/>
      <c r="Q416" s="65"/>
      <c r="R416" s="65"/>
      <c r="S416" s="99"/>
      <c r="T416" s="99"/>
      <c r="U416" s="65"/>
      <c r="V416" s="65"/>
      <c r="W416" s="65"/>
      <c r="X416" s="65"/>
      <c r="Y416" s="65"/>
      <c r="Z416" s="65"/>
      <c r="AA416" s="65"/>
      <c r="AB416" s="65"/>
    </row>
    <row r="417" spans="1:28" ht="15.75" customHeight="1" x14ac:dyDescent="0.25">
      <c r="A417" s="168"/>
      <c r="B417" s="65"/>
      <c r="C417" s="99"/>
      <c r="D417" s="100"/>
      <c r="E417" s="99"/>
      <c r="F417" s="99"/>
      <c r="G417" s="98"/>
      <c r="H417" s="98"/>
      <c r="I417" s="98"/>
      <c r="J417" s="98"/>
      <c r="K417" s="98"/>
      <c r="L417" s="99"/>
      <c r="M417" s="162"/>
      <c r="N417" s="99"/>
      <c r="O417" s="99"/>
      <c r="P417" s="65"/>
      <c r="Q417" s="65"/>
      <c r="R417" s="65"/>
      <c r="S417" s="99"/>
      <c r="T417" s="99"/>
      <c r="U417" s="65"/>
      <c r="V417" s="65"/>
      <c r="W417" s="65"/>
      <c r="X417" s="65"/>
      <c r="Y417" s="65"/>
      <c r="Z417" s="65"/>
      <c r="AA417" s="65"/>
      <c r="AB417" s="65"/>
    </row>
    <row r="418" spans="1:28" ht="15.75" customHeight="1" x14ac:dyDescent="0.25">
      <c r="A418" s="168"/>
      <c r="B418" s="65"/>
      <c r="C418" s="99"/>
      <c r="D418" s="100"/>
      <c r="E418" s="99"/>
      <c r="F418" s="99"/>
      <c r="G418" s="98"/>
      <c r="H418" s="98"/>
      <c r="I418" s="98"/>
      <c r="J418" s="98"/>
      <c r="K418" s="98"/>
      <c r="L418" s="99"/>
      <c r="M418" s="162"/>
      <c r="N418" s="99"/>
      <c r="O418" s="99"/>
      <c r="P418" s="65"/>
      <c r="Q418" s="65"/>
      <c r="R418" s="65"/>
      <c r="S418" s="99"/>
      <c r="T418" s="99"/>
      <c r="U418" s="65"/>
      <c r="V418" s="65"/>
      <c r="W418" s="65"/>
      <c r="X418" s="65"/>
      <c r="Y418" s="65"/>
      <c r="Z418" s="65"/>
      <c r="AA418" s="65"/>
      <c r="AB418" s="65"/>
    </row>
    <row r="419" spans="1:28" ht="15.75" customHeight="1" x14ac:dyDescent="0.25">
      <c r="A419" s="168"/>
      <c r="B419" s="65"/>
      <c r="C419" s="99"/>
      <c r="D419" s="100"/>
      <c r="E419" s="99"/>
      <c r="F419" s="99"/>
      <c r="G419" s="98"/>
      <c r="H419" s="98"/>
      <c r="I419" s="98"/>
      <c r="J419" s="98"/>
      <c r="K419" s="98"/>
      <c r="L419" s="99"/>
      <c r="M419" s="162"/>
      <c r="N419" s="99"/>
      <c r="O419" s="99"/>
      <c r="P419" s="65"/>
      <c r="Q419" s="65"/>
      <c r="R419" s="65"/>
      <c r="S419" s="99"/>
      <c r="T419" s="99"/>
      <c r="U419" s="65"/>
      <c r="V419" s="65"/>
      <c r="W419" s="65"/>
      <c r="X419" s="65"/>
      <c r="Y419" s="65"/>
      <c r="Z419" s="65"/>
      <c r="AA419" s="65"/>
      <c r="AB419" s="65"/>
    </row>
    <row r="420" spans="1:28" ht="15.75" customHeight="1" x14ac:dyDescent="0.25">
      <c r="A420" s="168"/>
      <c r="B420" s="65"/>
      <c r="C420" s="99"/>
      <c r="D420" s="100"/>
      <c r="E420" s="99"/>
      <c r="F420" s="99"/>
      <c r="G420" s="98"/>
      <c r="H420" s="98"/>
      <c r="I420" s="98"/>
      <c r="J420" s="98"/>
      <c r="K420" s="98"/>
      <c r="L420" s="99"/>
      <c r="M420" s="162"/>
      <c r="N420" s="99"/>
      <c r="O420" s="99"/>
      <c r="P420" s="65"/>
      <c r="Q420" s="65"/>
      <c r="R420" s="65"/>
      <c r="S420" s="99"/>
      <c r="T420" s="99"/>
      <c r="U420" s="65"/>
      <c r="V420" s="65"/>
      <c r="W420" s="65"/>
      <c r="X420" s="65"/>
      <c r="Y420" s="65"/>
      <c r="Z420" s="65"/>
      <c r="AA420" s="65"/>
      <c r="AB420" s="65"/>
    </row>
    <row r="421" spans="1:28" ht="15.75" customHeight="1" x14ac:dyDescent="0.25">
      <c r="A421" s="168"/>
      <c r="B421" s="65"/>
      <c r="C421" s="99"/>
      <c r="D421" s="100"/>
      <c r="E421" s="99"/>
      <c r="F421" s="99"/>
      <c r="G421" s="98"/>
      <c r="H421" s="98"/>
      <c r="I421" s="98"/>
      <c r="J421" s="98"/>
      <c r="K421" s="98"/>
      <c r="L421" s="99"/>
      <c r="M421" s="162"/>
      <c r="N421" s="99"/>
      <c r="O421" s="99"/>
      <c r="P421" s="65"/>
      <c r="Q421" s="65"/>
      <c r="R421" s="65"/>
      <c r="S421" s="99"/>
      <c r="T421" s="99"/>
      <c r="U421" s="65"/>
      <c r="V421" s="65"/>
      <c r="W421" s="65"/>
      <c r="X421" s="65"/>
      <c r="Y421" s="65"/>
      <c r="Z421" s="65"/>
      <c r="AA421" s="65"/>
      <c r="AB421" s="65"/>
    </row>
    <row r="422" spans="1:28" ht="15.75" customHeight="1" x14ac:dyDescent="0.25">
      <c r="A422" s="168"/>
      <c r="B422" s="65"/>
      <c r="C422" s="99"/>
      <c r="D422" s="100"/>
      <c r="E422" s="99"/>
      <c r="F422" s="99"/>
      <c r="G422" s="98"/>
      <c r="H422" s="98"/>
      <c r="I422" s="98"/>
      <c r="J422" s="98"/>
      <c r="K422" s="98"/>
      <c r="L422" s="99"/>
      <c r="M422" s="162"/>
      <c r="N422" s="99"/>
      <c r="O422" s="99"/>
      <c r="P422" s="65"/>
      <c r="Q422" s="65"/>
      <c r="R422" s="65"/>
      <c r="S422" s="99"/>
      <c r="T422" s="99"/>
      <c r="U422" s="65"/>
      <c r="V422" s="65"/>
      <c r="W422" s="65"/>
      <c r="X422" s="65"/>
      <c r="Y422" s="65"/>
      <c r="Z422" s="65"/>
      <c r="AA422" s="65"/>
      <c r="AB422" s="65"/>
    </row>
    <row r="423" spans="1:28" ht="15.75" customHeight="1" x14ac:dyDescent="0.25">
      <c r="A423" s="168"/>
      <c r="B423" s="65"/>
      <c r="C423" s="99"/>
      <c r="D423" s="100"/>
      <c r="E423" s="99"/>
      <c r="F423" s="99"/>
      <c r="G423" s="98"/>
      <c r="H423" s="98"/>
      <c r="I423" s="98"/>
      <c r="J423" s="98"/>
      <c r="K423" s="98"/>
      <c r="L423" s="99"/>
      <c r="M423" s="162"/>
      <c r="N423" s="99"/>
      <c r="O423" s="99"/>
      <c r="P423" s="65"/>
      <c r="Q423" s="65"/>
      <c r="R423" s="65"/>
      <c r="S423" s="99"/>
      <c r="T423" s="99"/>
      <c r="U423" s="65"/>
      <c r="V423" s="65"/>
      <c r="W423" s="65"/>
      <c r="X423" s="65"/>
      <c r="Y423" s="65"/>
      <c r="Z423" s="65"/>
      <c r="AA423" s="65"/>
      <c r="AB423" s="65"/>
    </row>
    <row r="424" spans="1:28" ht="15.75" customHeight="1" x14ac:dyDescent="0.25">
      <c r="A424" s="168"/>
      <c r="B424" s="65"/>
      <c r="C424" s="99"/>
      <c r="D424" s="100"/>
      <c r="E424" s="99"/>
      <c r="F424" s="99"/>
      <c r="G424" s="98"/>
      <c r="H424" s="98"/>
      <c r="I424" s="98"/>
      <c r="J424" s="98"/>
      <c r="K424" s="98"/>
      <c r="L424" s="99"/>
      <c r="M424" s="162"/>
      <c r="N424" s="99"/>
      <c r="O424" s="99"/>
      <c r="P424" s="65"/>
      <c r="Q424" s="65"/>
      <c r="R424" s="65"/>
      <c r="S424" s="99"/>
      <c r="T424" s="99"/>
      <c r="U424" s="65"/>
      <c r="V424" s="65"/>
      <c r="W424" s="65"/>
      <c r="X424" s="65"/>
      <c r="Y424" s="65"/>
      <c r="Z424" s="65"/>
      <c r="AA424" s="65"/>
      <c r="AB424" s="65"/>
    </row>
    <row r="425" spans="1:28" ht="15.75" customHeight="1" x14ac:dyDescent="0.25">
      <c r="A425" s="168"/>
      <c r="B425" s="65"/>
      <c r="C425" s="99"/>
      <c r="D425" s="100"/>
      <c r="E425" s="99"/>
      <c r="F425" s="99"/>
      <c r="G425" s="98"/>
      <c r="H425" s="98"/>
      <c r="I425" s="98"/>
      <c r="J425" s="98"/>
      <c r="K425" s="98"/>
      <c r="L425" s="99"/>
      <c r="M425" s="162"/>
      <c r="N425" s="99"/>
      <c r="O425" s="99"/>
      <c r="P425" s="65"/>
      <c r="Q425" s="65"/>
      <c r="R425" s="65"/>
      <c r="S425" s="99"/>
      <c r="T425" s="99"/>
      <c r="U425" s="65"/>
      <c r="V425" s="65"/>
      <c r="W425" s="65"/>
      <c r="X425" s="65"/>
      <c r="Y425" s="65"/>
      <c r="Z425" s="65"/>
      <c r="AA425" s="65"/>
      <c r="AB425" s="65"/>
    </row>
    <row r="426" spans="1:28" ht="15.75" customHeight="1" x14ac:dyDescent="0.25">
      <c r="A426" s="168"/>
      <c r="B426" s="65"/>
      <c r="C426" s="99"/>
      <c r="D426" s="100"/>
      <c r="E426" s="99"/>
      <c r="F426" s="99"/>
      <c r="G426" s="98"/>
      <c r="H426" s="98"/>
      <c r="I426" s="98"/>
      <c r="J426" s="98"/>
      <c r="K426" s="98"/>
      <c r="L426" s="99"/>
      <c r="M426" s="162"/>
      <c r="N426" s="99"/>
      <c r="O426" s="99"/>
      <c r="P426" s="65"/>
      <c r="Q426" s="65"/>
      <c r="R426" s="65"/>
      <c r="S426" s="99"/>
      <c r="T426" s="99"/>
      <c r="U426" s="65"/>
      <c r="V426" s="65"/>
      <c r="W426" s="65"/>
      <c r="X426" s="65"/>
      <c r="Y426" s="65"/>
      <c r="Z426" s="65"/>
      <c r="AA426" s="65"/>
      <c r="AB426" s="65"/>
    </row>
    <row r="427" spans="1:28" ht="15.75" customHeight="1" x14ac:dyDescent="0.25">
      <c r="A427" s="168"/>
      <c r="B427" s="65"/>
      <c r="C427" s="99"/>
      <c r="D427" s="100"/>
      <c r="E427" s="99"/>
      <c r="F427" s="99"/>
      <c r="G427" s="98"/>
      <c r="H427" s="98"/>
      <c r="I427" s="98"/>
      <c r="J427" s="98"/>
      <c r="K427" s="98"/>
      <c r="L427" s="99"/>
      <c r="M427" s="162"/>
      <c r="N427" s="99"/>
      <c r="O427" s="99"/>
      <c r="P427" s="65"/>
      <c r="Q427" s="65"/>
      <c r="R427" s="65"/>
      <c r="S427" s="99"/>
      <c r="T427" s="99"/>
      <c r="U427" s="65"/>
      <c r="V427" s="65"/>
      <c r="W427" s="65"/>
      <c r="X427" s="65"/>
      <c r="Y427" s="65"/>
      <c r="Z427" s="65"/>
      <c r="AA427" s="65"/>
      <c r="AB427" s="65"/>
    </row>
    <row r="428" spans="1:28" ht="15.75" customHeight="1" x14ac:dyDescent="0.25">
      <c r="A428" s="168"/>
      <c r="B428" s="65"/>
      <c r="C428" s="99"/>
      <c r="D428" s="100"/>
      <c r="E428" s="99"/>
      <c r="F428" s="99"/>
      <c r="G428" s="98"/>
      <c r="H428" s="98"/>
      <c r="I428" s="98"/>
      <c r="J428" s="98"/>
      <c r="K428" s="98"/>
      <c r="L428" s="99"/>
      <c r="M428" s="162"/>
      <c r="N428" s="99"/>
      <c r="O428" s="99"/>
      <c r="P428" s="65"/>
      <c r="Q428" s="65"/>
      <c r="R428" s="65"/>
      <c r="S428" s="99"/>
      <c r="T428" s="99"/>
      <c r="U428" s="65"/>
      <c r="V428" s="65"/>
      <c r="W428" s="65"/>
      <c r="X428" s="65"/>
      <c r="Y428" s="65"/>
      <c r="Z428" s="65"/>
      <c r="AA428" s="65"/>
      <c r="AB428" s="65"/>
    </row>
    <row r="429" spans="1:28" ht="15.75" customHeight="1" x14ac:dyDescent="0.25">
      <c r="A429" s="168"/>
      <c r="B429" s="65"/>
      <c r="C429" s="99"/>
      <c r="D429" s="100"/>
      <c r="E429" s="99"/>
      <c r="F429" s="99"/>
      <c r="G429" s="98"/>
      <c r="H429" s="98"/>
      <c r="I429" s="98"/>
      <c r="J429" s="98"/>
      <c r="K429" s="98"/>
      <c r="L429" s="99"/>
      <c r="M429" s="162"/>
      <c r="N429" s="99"/>
      <c r="O429" s="99"/>
      <c r="P429" s="65"/>
      <c r="Q429" s="65"/>
      <c r="R429" s="65"/>
      <c r="S429" s="99"/>
      <c r="T429" s="99"/>
      <c r="U429" s="65"/>
      <c r="V429" s="65"/>
      <c r="W429" s="65"/>
      <c r="X429" s="65"/>
      <c r="Y429" s="65"/>
      <c r="Z429" s="65"/>
      <c r="AA429" s="65"/>
      <c r="AB429" s="65"/>
    </row>
    <row r="430" spans="1:28" ht="15.75" customHeight="1" x14ac:dyDescent="0.25">
      <c r="A430" s="168"/>
      <c r="B430" s="65"/>
      <c r="C430" s="99"/>
      <c r="D430" s="100"/>
      <c r="E430" s="99"/>
      <c r="F430" s="99"/>
      <c r="G430" s="98"/>
      <c r="H430" s="98"/>
      <c r="I430" s="98"/>
      <c r="J430" s="98"/>
      <c r="K430" s="98"/>
      <c r="L430" s="99"/>
      <c r="M430" s="162"/>
      <c r="N430" s="99"/>
      <c r="O430" s="99"/>
      <c r="P430" s="65"/>
      <c r="Q430" s="65"/>
      <c r="R430" s="65"/>
      <c r="S430" s="99"/>
      <c r="T430" s="99"/>
      <c r="U430" s="65"/>
      <c r="V430" s="65"/>
      <c r="W430" s="65"/>
      <c r="X430" s="65"/>
      <c r="Y430" s="65"/>
      <c r="Z430" s="65"/>
      <c r="AA430" s="65"/>
      <c r="AB430" s="65"/>
    </row>
    <row r="431" spans="1:28" ht="15.75" customHeight="1" x14ac:dyDescent="0.25">
      <c r="A431" s="168"/>
      <c r="B431" s="65"/>
      <c r="C431" s="99"/>
      <c r="D431" s="100"/>
      <c r="E431" s="99"/>
      <c r="F431" s="99"/>
      <c r="G431" s="98"/>
      <c r="H431" s="98"/>
      <c r="I431" s="98"/>
      <c r="J431" s="98"/>
      <c r="K431" s="98"/>
      <c r="L431" s="99"/>
      <c r="M431" s="162"/>
      <c r="N431" s="99"/>
      <c r="O431" s="99"/>
      <c r="P431" s="65"/>
      <c r="Q431" s="65"/>
      <c r="R431" s="65"/>
      <c r="S431" s="99"/>
      <c r="T431" s="99"/>
      <c r="U431" s="65"/>
      <c r="V431" s="65"/>
      <c r="W431" s="65"/>
      <c r="X431" s="65"/>
      <c r="Y431" s="65"/>
      <c r="Z431" s="65"/>
      <c r="AA431" s="65"/>
      <c r="AB431" s="65"/>
    </row>
    <row r="432" spans="1:28" ht="15.75" customHeight="1" x14ac:dyDescent="0.25">
      <c r="A432" s="168"/>
      <c r="B432" s="65"/>
      <c r="C432" s="99"/>
      <c r="D432" s="100"/>
      <c r="E432" s="99"/>
      <c r="F432" s="99"/>
      <c r="G432" s="98"/>
      <c r="H432" s="98"/>
      <c r="I432" s="98"/>
      <c r="J432" s="98"/>
      <c r="K432" s="98"/>
      <c r="L432" s="99"/>
      <c r="M432" s="162"/>
      <c r="N432" s="99"/>
      <c r="O432" s="99"/>
      <c r="P432" s="65"/>
      <c r="Q432" s="65"/>
      <c r="R432" s="65"/>
      <c r="S432" s="99"/>
      <c r="T432" s="99"/>
      <c r="U432" s="65"/>
      <c r="V432" s="65"/>
      <c r="W432" s="65"/>
      <c r="X432" s="65"/>
      <c r="Y432" s="65"/>
      <c r="Z432" s="65"/>
      <c r="AA432" s="65"/>
      <c r="AB432" s="65"/>
    </row>
    <row r="433" spans="1:28" ht="15.75" customHeight="1" x14ac:dyDescent="0.25">
      <c r="A433" s="168"/>
      <c r="B433" s="65"/>
      <c r="C433" s="99"/>
      <c r="D433" s="100"/>
      <c r="E433" s="99"/>
      <c r="F433" s="99"/>
      <c r="G433" s="98"/>
      <c r="H433" s="98"/>
      <c r="I433" s="98"/>
      <c r="J433" s="98"/>
      <c r="K433" s="98"/>
      <c r="L433" s="99"/>
      <c r="M433" s="162"/>
      <c r="N433" s="99"/>
      <c r="O433" s="99"/>
      <c r="P433" s="65"/>
      <c r="Q433" s="65"/>
      <c r="R433" s="65"/>
      <c r="S433" s="99"/>
      <c r="T433" s="99"/>
      <c r="U433" s="65"/>
      <c r="V433" s="65"/>
      <c r="W433" s="65"/>
      <c r="X433" s="65"/>
      <c r="Y433" s="65"/>
      <c r="Z433" s="65"/>
      <c r="AA433" s="65"/>
      <c r="AB433" s="65"/>
    </row>
    <row r="434" spans="1:28" ht="15.75" customHeight="1" x14ac:dyDescent="0.25">
      <c r="A434" s="168"/>
      <c r="B434" s="65"/>
      <c r="C434" s="99"/>
      <c r="D434" s="100"/>
      <c r="E434" s="99"/>
      <c r="F434" s="99"/>
      <c r="G434" s="98"/>
      <c r="H434" s="98"/>
      <c r="I434" s="98"/>
      <c r="J434" s="98"/>
      <c r="K434" s="98"/>
      <c r="L434" s="99"/>
      <c r="M434" s="162"/>
      <c r="N434" s="99"/>
      <c r="O434" s="99"/>
      <c r="P434" s="65"/>
      <c r="Q434" s="65"/>
      <c r="R434" s="65"/>
      <c r="S434" s="99"/>
      <c r="T434" s="99"/>
      <c r="U434" s="65"/>
      <c r="V434" s="65"/>
      <c r="W434" s="65"/>
      <c r="X434" s="65"/>
      <c r="Y434" s="65"/>
      <c r="Z434" s="65"/>
      <c r="AA434" s="65"/>
      <c r="AB434" s="65"/>
    </row>
    <row r="435" spans="1:28" ht="15.75" customHeight="1" x14ac:dyDescent="0.25">
      <c r="A435" s="168"/>
      <c r="B435" s="65"/>
      <c r="C435" s="99"/>
      <c r="D435" s="100"/>
      <c r="E435" s="99"/>
      <c r="F435" s="99"/>
      <c r="G435" s="98"/>
      <c r="H435" s="98"/>
      <c r="I435" s="98"/>
      <c r="J435" s="98"/>
      <c r="K435" s="98"/>
      <c r="L435" s="99"/>
      <c r="M435" s="162"/>
      <c r="N435" s="99"/>
      <c r="O435" s="99"/>
      <c r="P435" s="65"/>
      <c r="Q435" s="65"/>
      <c r="R435" s="65"/>
      <c r="S435" s="99"/>
      <c r="T435" s="99"/>
      <c r="U435" s="65"/>
      <c r="V435" s="65"/>
      <c r="W435" s="65"/>
      <c r="X435" s="65"/>
      <c r="Y435" s="65"/>
      <c r="Z435" s="65"/>
      <c r="AA435" s="65"/>
      <c r="AB435" s="65"/>
    </row>
    <row r="436" spans="1:28" ht="15.75" customHeight="1" x14ac:dyDescent="0.25">
      <c r="A436" s="168"/>
      <c r="B436" s="65"/>
      <c r="C436" s="99"/>
      <c r="D436" s="100"/>
      <c r="E436" s="99"/>
      <c r="F436" s="99"/>
      <c r="G436" s="98"/>
      <c r="H436" s="98"/>
      <c r="I436" s="98"/>
      <c r="J436" s="98"/>
      <c r="K436" s="98"/>
      <c r="L436" s="99"/>
      <c r="M436" s="162"/>
      <c r="N436" s="99"/>
      <c r="O436" s="99"/>
      <c r="P436" s="65"/>
      <c r="Q436" s="65"/>
      <c r="R436" s="65"/>
      <c r="S436" s="99"/>
      <c r="T436" s="99"/>
      <c r="U436" s="65"/>
      <c r="V436" s="65"/>
      <c r="W436" s="65"/>
      <c r="X436" s="65"/>
      <c r="Y436" s="65"/>
      <c r="Z436" s="65"/>
      <c r="AA436" s="65"/>
      <c r="AB436" s="65"/>
    </row>
    <row r="437" spans="1:28" ht="15.75" customHeight="1" x14ac:dyDescent="0.25">
      <c r="A437" s="168"/>
      <c r="B437" s="65"/>
      <c r="C437" s="99"/>
      <c r="D437" s="100"/>
      <c r="E437" s="99"/>
      <c r="F437" s="99"/>
      <c r="G437" s="98"/>
      <c r="H437" s="98"/>
      <c r="I437" s="98"/>
      <c r="J437" s="98"/>
      <c r="K437" s="98"/>
      <c r="L437" s="99"/>
      <c r="M437" s="162"/>
      <c r="N437" s="99"/>
      <c r="O437" s="99"/>
      <c r="P437" s="65"/>
      <c r="Q437" s="65"/>
      <c r="R437" s="65"/>
      <c r="S437" s="99"/>
      <c r="T437" s="99"/>
      <c r="U437" s="65"/>
      <c r="V437" s="65"/>
      <c r="W437" s="65"/>
      <c r="X437" s="65"/>
      <c r="Y437" s="65"/>
      <c r="Z437" s="65"/>
      <c r="AA437" s="65"/>
      <c r="AB437" s="65"/>
    </row>
    <row r="438" spans="1:28" ht="15.75" customHeight="1" x14ac:dyDescent="0.25">
      <c r="A438" s="168"/>
      <c r="B438" s="65"/>
      <c r="C438" s="99"/>
      <c r="D438" s="100"/>
      <c r="E438" s="99"/>
      <c r="F438" s="99"/>
      <c r="G438" s="98"/>
      <c r="H438" s="98"/>
      <c r="I438" s="98"/>
      <c r="J438" s="98"/>
      <c r="K438" s="98"/>
      <c r="L438" s="99"/>
      <c r="M438" s="162"/>
      <c r="N438" s="99"/>
      <c r="O438" s="99"/>
      <c r="P438" s="65"/>
      <c r="Q438" s="65"/>
      <c r="R438" s="65"/>
      <c r="S438" s="99"/>
      <c r="T438" s="99"/>
      <c r="U438" s="65"/>
      <c r="V438" s="65"/>
      <c r="W438" s="65"/>
      <c r="X438" s="65"/>
      <c r="Y438" s="65"/>
      <c r="Z438" s="65"/>
      <c r="AA438" s="65"/>
      <c r="AB438" s="65"/>
    </row>
    <row r="439" spans="1:28" ht="15.75" customHeight="1" x14ac:dyDescent="0.25">
      <c r="A439" s="168"/>
      <c r="B439" s="65"/>
      <c r="C439" s="99"/>
      <c r="D439" s="100"/>
      <c r="E439" s="99"/>
      <c r="F439" s="99"/>
      <c r="G439" s="98"/>
      <c r="H439" s="98"/>
      <c r="I439" s="98"/>
      <c r="J439" s="98"/>
      <c r="K439" s="98"/>
      <c r="L439" s="99"/>
      <c r="M439" s="162"/>
      <c r="N439" s="99"/>
      <c r="O439" s="99"/>
      <c r="P439" s="65"/>
      <c r="Q439" s="65"/>
      <c r="R439" s="65"/>
      <c r="S439" s="99"/>
      <c r="T439" s="99"/>
      <c r="U439" s="65"/>
      <c r="V439" s="65"/>
      <c r="W439" s="65"/>
      <c r="X439" s="65"/>
      <c r="Y439" s="65"/>
      <c r="Z439" s="65"/>
      <c r="AA439" s="65"/>
      <c r="AB439" s="65"/>
    </row>
    <row r="440" spans="1:28" ht="15.75" customHeight="1" x14ac:dyDescent="0.25">
      <c r="A440" s="168"/>
      <c r="B440" s="65"/>
      <c r="C440" s="99"/>
      <c r="D440" s="100"/>
      <c r="E440" s="99"/>
      <c r="F440" s="99"/>
      <c r="G440" s="98"/>
      <c r="H440" s="98"/>
      <c r="I440" s="98"/>
      <c r="J440" s="98"/>
      <c r="K440" s="98"/>
      <c r="L440" s="99"/>
      <c r="M440" s="162"/>
      <c r="N440" s="99"/>
      <c r="O440" s="99"/>
      <c r="P440" s="65"/>
      <c r="Q440" s="65"/>
      <c r="R440" s="65"/>
      <c r="S440" s="99"/>
      <c r="T440" s="99"/>
      <c r="U440" s="65"/>
      <c r="V440" s="65"/>
      <c r="W440" s="65"/>
      <c r="X440" s="65"/>
      <c r="Y440" s="65"/>
      <c r="Z440" s="65"/>
      <c r="AA440" s="65"/>
      <c r="AB440" s="65"/>
    </row>
    <row r="441" spans="1:28" ht="15.75" customHeight="1" x14ac:dyDescent="0.25">
      <c r="A441" s="168"/>
      <c r="B441" s="65"/>
      <c r="C441" s="99"/>
      <c r="D441" s="100"/>
      <c r="E441" s="99"/>
      <c r="F441" s="99"/>
      <c r="G441" s="98"/>
      <c r="H441" s="98"/>
      <c r="I441" s="98"/>
      <c r="J441" s="98"/>
      <c r="K441" s="98"/>
      <c r="L441" s="99"/>
      <c r="M441" s="162"/>
      <c r="N441" s="99"/>
      <c r="O441" s="99"/>
      <c r="P441" s="65"/>
      <c r="Q441" s="65"/>
      <c r="R441" s="65"/>
      <c r="S441" s="99"/>
      <c r="T441" s="99"/>
      <c r="U441" s="65"/>
      <c r="V441" s="65"/>
      <c r="W441" s="65"/>
      <c r="X441" s="65"/>
      <c r="Y441" s="65"/>
      <c r="Z441" s="65"/>
      <c r="AA441" s="65"/>
      <c r="AB441" s="65"/>
    </row>
    <row r="442" spans="1:28" ht="15.75" customHeight="1" x14ac:dyDescent="0.25">
      <c r="A442" s="168"/>
      <c r="B442" s="65"/>
      <c r="C442" s="99"/>
      <c r="D442" s="100"/>
      <c r="E442" s="99"/>
      <c r="F442" s="99"/>
      <c r="G442" s="98"/>
      <c r="H442" s="98"/>
      <c r="I442" s="98"/>
      <c r="J442" s="98"/>
      <c r="K442" s="98"/>
      <c r="L442" s="99"/>
      <c r="M442" s="162"/>
      <c r="N442" s="99"/>
      <c r="O442" s="99"/>
      <c r="P442" s="65"/>
      <c r="Q442" s="65"/>
      <c r="R442" s="65"/>
      <c r="S442" s="99"/>
      <c r="T442" s="99"/>
      <c r="U442" s="65"/>
      <c r="V442" s="65"/>
      <c r="W442" s="65"/>
      <c r="X442" s="65"/>
      <c r="Y442" s="65"/>
      <c r="Z442" s="65"/>
      <c r="AA442" s="65"/>
      <c r="AB442" s="65"/>
    </row>
    <row r="443" spans="1:28" ht="15.75" customHeight="1" x14ac:dyDescent="0.25">
      <c r="A443" s="168"/>
      <c r="B443" s="65"/>
      <c r="C443" s="99"/>
      <c r="D443" s="100"/>
      <c r="E443" s="99"/>
      <c r="F443" s="99"/>
      <c r="G443" s="98"/>
      <c r="H443" s="98"/>
      <c r="I443" s="98"/>
      <c r="J443" s="98"/>
      <c r="K443" s="98"/>
      <c r="L443" s="99"/>
      <c r="M443" s="162"/>
      <c r="N443" s="99"/>
      <c r="O443" s="99"/>
      <c r="P443" s="65"/>
      <c r="Q443" s="65"/>
      <c r="R443" s="65"/>
      <c r="S443" s="99"/>
      <c r="T443" s="99"/>
      <c r="U443" s="65"/>
      <c r="V443" s="65"/>
      <c r="W443" s="65"/>
      <c r="X443" s="65"/>
      <c r="Y443" s="65"/>
      <c r="Z443" s="65"/>
      <c r="AA443" s="65"/>
      <c r="AB443" s="65"/>
    </row>
    <row r="444" spans="1:28" ht="15.75" customHeight="1" x14ac:dyDescent="0.25">
      <c r="A444" s="168"/>
      <c r="B444" s="65"/>
      <c r="C444" s="99"/>
      <c r="D444" s="100"/>
      <c r="E444" s="99"/>
      <c r="F444" s="99"/>
      <c r="G444" s="98"/>
      <c r="H444" s="98"/>
      <c r="I444" s="98"/>
      <c r="J444" s="98"/>
      <c r="K444" s="98"/>
      <c r="L444" s="99"/>
      <c r="M444" s="162"/>
      <c r="N444" s="99"/>
      <c r="O444" s="99"/>
      <c r="P444" s="65"/>
      <c r="Q444" s="65"/>
      <c r="R444" s="65"/>
      <c r="S444" s="99"/>
      <c r="T444" s="99"/>
      <c r="U444" s="65"/>
      <c r="V444" s="65"/>
      <c r="W444" s="65"/>
      <c r="X444" s="65"/>
      <c r="Y444" s="65"/>
      <c r="Z444" s="65"/>
      <c r="AA444" s="65"/>
      <c r="AB444" s="65"/>
    </row>
    <row r="445" spans="1:28" ht="15.75" customHeight="1" x14ac:dyDescent="0.25">
      <c r="A445" s="168"/>
      <c r="B445" s="65"/>
      <c r="C445" s="99"/>
      <c r="D445" s="100"/>
      <c r="E445" s="99"/>
      <c r="F445" s="99"/>
      <c r="G445" s="98"/>
      <c r="H445" s="98"/>
      <c r="I445" s="98"/>
      <c r="J445" s="98"/>
      <c r="K445" s="98"/>
      <c r="L445" s="99"/>
      <c r="M445" s="162"/>
      <c r="N445" s="99"/>
      <c r="O445" s="99"/>
      <c r="P445" s="65"/>
      <c r="Q445" s="65"/>
      <c r="R445" s="65"/>
      <c r="S445" s="99"/>
      <c r="T445" s="99"/>
      <c r="U445" s="65"/>
      <c r="V445" s="65"/>
      <c r="W445" s="65"/>
      <c r="X445" s="65"/>
      <c r="Y445" s="65"/>
      <c r="Z445" s="65"/>
      <c r="AA445" s="65"/>
      <c r="AB445" s="65"/>
    </row>
    <row r="446" spans="1:28" ht="15.75" customHeight="1" x14ac:dyDescent="0.25">
      <c r="A446" s="168"/>
      <c r="B446" s="65"/>
      <c r="C446" s="99"/>
      <c r="D446" s="100"/>
      <c r="E446" s="99"/>
      <c r="F446" s="99"/>
      <c r="G446" s="98"/>
      <c r="H446" s="98"/>
      <c r="I446" s="98"/>
      <c r="J446" s="98"/>
      <c r="K446" s="98"/>
      <c r="L446" s="99"/>
      <c r="M446" s="162"/>
      <c r="N446" s="99"/>
      <c r="O446" s="99"/>
      <c r="P446" s="65"/>
      <c r="Q446" s="65"/>
      <c r="R446" s="65"/>
      <c r="S446" s="99"/>
      <c r="T446" s="99"/>
      <c r="U446" s="65"/>
      <c r="V446" s="65"/>
      <c r="W446" s="65"/>
      <c r="X446" s="65"/>
      <c r="Y446" s="65"/>
      <c r="Z446" s="65"/>
      <c r="AA446" s="65"/>
      <c r="AB446" s="65"/>
    </row>
    <row r="447" spans="1:28" ht="15.75" customHeight="1" x14ac:dyDescent="0.25">
      <c r="A447" s="168"/>
      <c r="B447" s="65"/>
      <c r="C447" s="99"/>
      <c r="D447" s="100"/>
      <c r="E447" s="99"/>
      <c r="F447" s="99"/>
      <c r="G447" s="98"/>
      <c r="H447" s="98"/>
      <c r="I447" s="98"/>
      <c r="J447" s="98"/>
      <c r="K447" s="98"/>
      <c r="L447" s="99"/>
      <c r="M447" s="162"/>
      <c r="N447" s="99"/>
      <c r="O447" s="99"/>
      <c r="P447" s="65"/>
      <c r="Q447" s="65"/>
      <c r="R447" s="65"/>
      <c r="S447" s="99"/>
      <c r="T447" s="99"/>
      <c r="U447" s="65"/>
      <c r="V447" s="65"/>
      <c r="W447" s="65"/>
      <c r="X447" s="65"/>
      <c r="Y447" s="65"/>
      <c r="Z447" s="65"/>
      <c r="AA447" s="65"/>
      <c r="AB447" s="65"/>
    </row>
    <row r="448" spans="1:28" ht="15.75" customHeight="1" x14ac:dyDescent="0.25">
      <c r="A448" s="168"/>
      <c r="B448" s="65"/>
      <c r="C448" s="99"/>
      <c r="D448" s="100"/>
      <c r="E448" s="99"/>
      <c r="F448" s="99"/>
      <c r="G448" s="98"/>
      <c r="H448" s="98"/>
      <c r="I448" s="98"/>
      <c r="J448" s="98"/>
      <c r="K448" s="98"/>
      <c r="L448" s="99"/>
      <c r="M448" s="162"/>
      <c r="N448" s="99"/>
      <c r="O448" s="99"/>
      <c r="P448" s="65"/>
      <c r="Q448" s="65"/>
      <c r="R448" s="65"/>
      <c r="S448" s="99"/>
      <c r="T448" s="99"/>
      <c r="U448" s="65"/>
      <c r="V448" s="65"/>
      <c r="W448" s="65"/>
      <c r="X448" s="65"/>
      <c r="Y448" s="65"/>
      <c r="Z448" s="65"/>
      <c r="AA448" s="65"/>
      <c r="AB448" s="65"/>
    </row>
    <row r="449" spans="1:28" ht="15.75" customHeight="1" x14ac:dyDescent="0.25">
      <c r="A449" s="168"/>
      <c r="B449" s="65"/>
      <c r="C449" s="99"/>
      <c r="D449" s="100"/>
      <c r="E449" s="99"/>
      <c r="F449" s="99"/>
      <c r="G449" s="98"/>
      <c r="H449" s="98"/>
      <c r="I449" s="98"/>
      <c r="J449" s="98"/>
      <c r="K449" s="98"/>
      <c r="L449" s="99"/>
      <c r="M449" s="162"/>
      <c r="N449" s="99"/>
      <c r="O449" s="99"/>
      <c r="P449" s="65"/>
      <c r="Q449" s="65"/>
      <c r="R449" s="65"/>
      <c r="S449" s="99"/>
      <c r="T449" s="99"/>
      <c r="U449" s="65"/>
      <c r="V449" s="65"/>
      <c r="W449" s="65"/>
      <c r="X449" s="65"/>
      <c r="Y449" s="65"/>
      <c r="Z449" s="65"/>
      <c r="AA449" s="65"/>
      <c r="AB449" s="65"/>
    </row>
    <row r="450" spans="1:28" ht="15.75" customHeight="1" x14ac:dyDescent="0.25">
      <c r="A450" s="168"/>
      <c r="B450" s="65"/>
      <c r="C450" s="99"/>
      <c r="D450" s="100"/>
      <c r="E450" s="99"/>
      <c r="F450" s="99"/>
      <c r="G450" s="98"/>
      <c r="H450" s="98"/>
      <c r="I450" s="98"/>
      <c r="J450" s="98"/>
      <c r="K450" s="98"/>
      <c r="L450" s="99"/>
      <c r="M450" s="162"/>
      <c r="N450" s="99"/>
      <c r="O450" s="99"/>
      <c r="P450" s="65"/>
      <c r="Q450" s="65"/>
      <c r="R450" s="65"/>
      <c r="S450" s="99"/>
      <c r="T450" s="99"/>
      <c r="U450" s="65"/>
      <c r="V450" s="65"/>
      <c r="W450" s="65"/>
      <c r="X450" s="65"/>
      <c r="Y450" s="65"/>
      <c r="Z450" s="65"/>
      <c r="AA450" s="65"/>
      <c r="AB450" s="65"/>
    </row>
    <row r="451" spans="1:28" ht="15.75" customHeight="1" x14ac:dyDescent="0.25">
      <c r="A451" s="168"/>
      <c r="B451" s="65"/>
      <c r="C451" s="99"/>
      <c r="D451" s="100"/>
      <c r="E451" s="99"/>
      <c r="F451" s="99"/>
      <c r="G451" s="98"/>
      <c r="H451" s="98"/>
      <c r="I451" s="98"/>
      <c r="J451" s="98"/>
      <c r="K451" s="98"/>
      <c r="L451" s="99"/>
      <c r="M451" s="162"/>
      <c r="N451" s="99"/>
      <c r="O451" s="99"/>
      <c r="P451" s="65"/>
      <c r="Q451" s="65"/>
      <c r="R451" s="65"/>
      <c r="S451" s="99"/>
      <c r="T451" s="99"/>
      <c r="U451" s="65"/>
      <c r="V451" s="65"/>
      <c r="W451" s="65"/>
      <c r="X451" s="65"/>
      <c r="Y451" s="65"/>
      <c r="Z451" s="65"/>
      <c r="AA451" s="65"/>
      <c r="AB451" s="65"/>
    </row>
    <row r="452" spans="1:28" ht="15.75" customHeight="1" x14ac:dyDescent="0.25">
      <c r="A452" s="168"/>
      <c r="B452" s="65"/>
      <c r="C452" s="99"/>
      <c r="D452" s="100"/>
      <c r="E452" s="99"/>
      <c r="F452" s="99"/>
      <c r="G452" s="98"/>
      <c r="H452" s="98"/>
      <c r="I452" s="98"/>
      <c r="J452" s="98"/>
      <c r="K452" s="98"/>
      <c r="L452" s="99"/>
      <c r="M452" s="162"/>
      <c r="N452" s="99"/>
      <c r="O452" s="99"/>
      <c r="P452" s="65"/>
      <c r="Q452" s="65"/>
      <c r="R452" s="65"/>
      <c r="S452" s="99"/>
      <c r="T452" s="99"/>
      <c r="U452" s="65"/>
      <c r="V452" s="65"/>
      <c r="W452" s="65"/>
      <c r="X452" s="65"/>
      <c r="Y452" s="65"/>
      <c r="Z452" s="65"/>
      <c r="AA452" s="65"/>
      <c r="AB452" s="65"/>
    </row>
    <row r="453" spans="1:28" ht="15.75" customHeight="1" x14ac:dyDescent="0.25">
      <c r="A453" s="168"/>
      <c r="B453" s="65"/>
      <c r="C453" s="99"/>
      <c r="D453" s="100"/>
      <c r="E453" s="99"/>
      <c r="F453" s="99"/>
      <c r="G453" s="98"/>
      <c r="H453" s="98"/>
      <c r="I453" s="98"/>
      <c r="J453" s="98"/>
      <c r="K453" s="98"/>
      <c r="L453" s="99"/>
      <c r="M453" s="162"/>
      <c r="N453" s="99"/>
      <c r="O453" s="99"/>
      <c r="P453" s="65"/>
      <c r="Q453" s="65"/>
      <c r="R453" s="65"/>
      <c r="S453" s="99"/>
      <c r="T453" s="99"/>
      <c r="U453" s="65"/>
      <c r="V453" s="65"/>
      <c r="W453" s="65"/>
      <c r="X453" s="65"/>
      <c r="Y453" s="65"/>
      <c r="Z453" s="65"/>
      <c r="AA453" s="65"/>
      <c r="AB453" s="65"/>
    </row>
    <row r="454" spans="1:28" ht="15.75" customHeight="1" x14ac:dyDescent="0.25">
      <c r="A454" s="168"/>
      <c r="B454" s="65"/>
      <c r="C454" s="99"/>
      <c r="D454" s="100"/>
      <c r="E454" s="99"/>
      <c r="F454" s="99"/>
      <c r="G454" s="98"/>
      <c r="H454" s="98"/>
      <c r="I454" s="98"/>
      <c r="J454" s="98"/>
      <c r="K454" s="98"/>
      <c r="L454" s="99"/>
      <c r="M454" s="162"/>
      <c r="N454" s="99"/>
      <c r="O454" s="99"/>
      <c r="P454" s="65"/>
      <c r="Q454" s="65"/>
      <c r="R454" s="65"/>
      <c r="S454" s="99"/>
      <c r="T454" s="99"/>
      <c r="U454" s="65"/>
      <c r="V454" s="65"/>
      <c r="W454" s="65"/>
      <c r="X454" s="65"/>
      <c r="Y454" s="65"/>
      <c r="Z454" s="65"/>
      <c r="AA454" s="65"/>
      <c r="AB454" s="65"/>
    </row>
    <row r="455" spans="1:28" ht="15.75" customHeight="1" x14ac:dyDescent="0.25">
      <c r="A455" s="168"/>
      <c r="B455" s="65"/>
      <c r="C455" s="99"/>
      <c r="D455" s="100"/>
      <c r="E455" s="99"/>
      <c r="F455" s="99"/>
      <c r="G455" s="98"/>
      <c r="H455" s="98"/>
      <c r="I455" s="98"/>
      <c r="J455" s="98"/>
      <c r="K455" s="98"/>
      <c r="L455" s="99"/>
      <c r="M455" s="162"/>
      <c r="N455" s="99"/>
      <c r="O455" s="99"/>
      <c r="P455" s="65"/>
      <c r="Q455" s="65"/>
      <c r="R455" s="65"/>
      <c r="S455" s="99"/>
      <c r="T455" s="99"/>
      <c r="U455" s="65"/>
      <c r="V455" s="65"/>
      <c r="W455" s="65"/>
      <c r="X455" s="65"/>
      <c r="Y455" s="65"/>
      <c r="Z455" s="65"/>
      <c r="AA455" s="65"/>
      <c r="AB455" s="65"/>
    </row>
    <row r="456" spans="1:28" ht="15.75" customHeight="1" x14ac:dyDescent="0.25">
      <c r="A456" s="168"/>
      <c r="B456" s="65"/>
      <c r="C456" s="99"/>
      <c r="D456" s="100"/>
      <c r="E456" s="99"/>
      <c r="F456" s="99"/>
      <c r="G456" s="98"/>
      <c r="H456" s="98"/>
      <c r="I456" s="98"/>
      <c r="J456" s="98"/>
      <c r="K456" s="98"/>
      <c r="L456" s="99"/>
      <c r="M456" s="162"/>
      <c r="N456" s="99"/>
      <c r="O456" s="99"/>
      <c r="P456" s="65"/>
      <c r="Q456" s="65"/>
      <c r="R456" s="65"/>
      <c r="S456" s="99"/>
      <c r="T456" s="99"/>
      <c r="U456" s="65"/>
      <c r="V456" s="65"/>
      <c r="W456" s="65"/>
      <c r="X456" s="65"/>
      <c r="Y456" s="65"/>
      <c r="Z456" s="65"/>
      <c r="AA456" s="65"/>
      <c r="AB456" s="65"/>
    </row>
    <row r="457" spans="1:28" ht="15.75" customHeight="1" x14ac:dyDescent="0.25">
      <c r="A457" s="168"/>
      <c r="B457" s="65"/>
      <c r="C457" s="99"/>
      <c r="D457" s="100"/>
      <c r="E457" s="99"/>
      <c r="F457" s="99"/>
      <c r="G457" s="98"/>
      <c r="H457" s="98"/>
      <c r="I457" s="98"/>
      <c r="J457" s="98"/>
      <c r="K457" s="98"/>
      <c r="L457" s="99"/>
      <c r="M457" s="162"/>
      <c r="N457" s="99"/>
      <c r="O457" s="99"/>
      <c r="P457" s="65"/>
      <c r="Q457" s="65"/>
      <c r="R457" s="65"/>
      <c r="S457" s="99"/>
      <c r="T457" s="99"/>
      <c r="U457" s="65"/>
      <c r="V457" s="65"/>
      <c r="W457" s="65"/>
      <c r="X457" s="65"/>
      <c r="Y457" s="65"/>
      <c r="Z457" s="65"/>
      <c r="AA457" s="65"/>
      <c r="AB457" s="65"/>
    </row>
    <row r="458" spans="1:28" ht="15.75" customHeight="1" x14ac:dyDescent="0.25">
      <c r="A458" s="168"/>
      <c r="B458" s="65"/>
      <c r="C458" s="99"/>
      <c r="D458" s="100"/>
      <c r="E458" s="99"/>
      <c r="F458" s="99"/>
      <c r="G458" s="98"/>
      <c r="H458" s="98"/>
      <c r="I458" s="98"/>
      <c r="J458" s="98"/>
      <c r="K458" s="98"/>
      <c r="L458" s="99"/>
      <c r="M458" s="162"/>
      <c r="N458" s="99"/>
      <c r="O458" s="99"/>
      <c r="P458" s="65"/>
      <c r="Q458" s="65"/>
      <c r="R458" s="65"/>
      <c r="S458" s="99"/>
      <c r="T458" s="99"/>
      <c r="U458" s="65"/>
      <c r="V458" s="65"/>
      <c r="W458" s="65"/>
      <c r="X458" s="65"/>
      <c r="Y458" s="65"/>
      <c r="Z458" s="65"/>
      <c r="AA458" s="65"/>
      <c r="AB458" s="65"/>
    </row>
    <row r="459" spans="1:28" ht="15.75" customHeight="1" x14ac:dyDescent="0.25">
      <c r="A459" s="168"/>
      <c r="B459" s="65"/>
      <c r="C459" s="99"/>
      <c r="D459" s="100"/>
      <c r="E459" s="99"/>
      <c r="F459" s="99"/>
      <c r="G459" s="98"/>
      <c r="H459" s="98"/>
      <c r="I459" s="98"/>
      <c r="J459" s="98"/>
      <c r="K459" s="98"/>
      <c r="L459" s="99"/>
      <c r="M459" s="162"/>
      <c r="N459" s="99"/>
      <c r="O459" s="99"/>
      <c r="P459" s="65"/>
      <c r="Q459" s="65"/>
      <c r="R459" s="65"/>
      <c r="S459" s="99"/>
      <c r="T459" s="99"/>
      <c r="U459" s="65"/>
      <c r="V459" s="65"/>
      <c r="W459" s="65"/>
      <c r="X459" s="65"/>
      <c r="Y459" s="65"/>
      <c r="Z459" s="65"/>
      <c r="AA459" s="65"/>
      <c r="AB459" s="65"/>
    </row>
    <row r="460" spans="1:28" ht="15.75" customHeight="1" x14ac:dyDescent="0.25">
      <c r="A460" s="168"/>
      <c r="B460" s="65"/>
      <c r="C460" s="99"/>
      <c r="D460" s="100"/>
      <c r="E460" s="99"/>
      <c r="F460" s="99"/>
      <c r="G460" s="98"/>
      <c r="H460" s="98"/>
      <c r="I460" s="98"/>
      <c r="J460" s="98"/>
      <c r="K460" s="98"/>
      <c r="L460" s="99"/>
      <c r="M460" s="162"/>
      <c r="N460" s="99"/>
      <c r="O460" s="99"/>
      <c r="P460" s="65"/>
      <c r="Q460" s="65"/>
      <c r="R460" s="65"/>
      <c r="S460" s="99"/>
      <c r="T460" s="99"/>
      <c r="U460" s="65"/>
      <c r="V460" s="65"/>
      <c r="W460" s="65"/>
      <c r="X460" s="65"/>
      <c r="Y460" s="65"/>
      <c r="Z460" s="65"/>
      <c r="AA460" s="65"/>
      <c r="AB460" s="65"/>
    </row>
    <row r="461" spans="1:28" ht="15.75" customHeight="1" x14ac:dyDescent="0.25">
      <c r="A461" s="168"/>
      <c r="B461" s="65"/>
      <c r="C461" s="99"/>
      <c r="D461" s="100"/>
      <c r="E461" s="99"/>
      <c r="F461" s="99"/>
      <c r="G461" s="98"/>
      <c r="H461" s="98"/>
      <c r="I461" s="98"/>
      <c r="J461" s="98"/>
      <c r="K461" s="98"/>
      <c r="L461" s="99"/>
      <c r="M461" s="162"/>
      <c r="N461" s="99"/>
      <c r="O461" s="99"/>
      <c r="P461" s="65"/>
      <c r="Q461" s="65"/>
      <c r="R461" s="65"/>
      <c r="S461" s="99"/>
      <c r="T461" s="99"/>
      <c r="U461" s="65"/>
      <c r="V461" s="65"/>
      <c r="W461" s="65"/>
      <c r="X461" s="65"/>
      <c r="Y461" s="65"/>
      <c r="Z461" s="65"/>
      <c r="AA461" s="65"/>
      <c r="AB461" s="65"/>
    </row>
    <row r="462" spans="1:28" ht="15.75" customHeight="1" x14ac:dyDescent="0.25">
      <c r="A462" s="168"/>
      <c r="B462" s="65"/>
      <c r="C462" s="99"/>
      <c r="D462" s="100"/>
      <c r="E462" s="99"/>
      <c r="F462" s="99"/>
      <c r="G462" s="98"/>
      <c r="H462" s="98"/>
      <c r="I462" s="98"/>
      <c r="J462" s="98"/>
      <c r="K462" s="98"/>
      <c r="L462" s="99"/>
      <c r="M462" s="162"/>
      <c r="N462" s="99"/>
      <c r="O462" s="99"/>
      <c r="P462" s="65"/>
      <c r="Q462" s="65"/>
      <c r="R462" s="65"/>
      <c r="S462" s="99"/>
      <c r="T462" s="99"/>
      <c r="U462" s="65"/>
      <c r="V462" s="65"/>
      <c r="W462" s="65"/>
      <c r="X462" s="65"/>
      <c r="Y462" s="65"/>
      <c r="Z462" s="65"/>
      <c r="AA462" s="65"/>
      <c r="AB462" s="65"/>
    </row>
    <row r="463" spans="1:28" ht="15.75" customHeight="1" x14ac:dyDescent="0.25">
      <c r="A463" s="168"/>
      <c r="B463" s="65"/>
      <c r="C463" s="99"/>
      <c r="D463" s="100"/>
      <c r="E463" s="99"/>
      <c r="F463" s="99"/>
      <c r="G463" s="98"/>
      <c r="H463" s="98"/>
      <c r="I463" s="98"/>
      <c r="J463" s="98"/>
      <c r="K463" s="98"/>
      <c r="L463" s="99"/>
      <c r="M463" s="162"/>
      <c r="N463" s="99"/>
      <c r="O463" s="99"/>
      <c r="P463" s="65"/>
      <c r="Q463" s="65"/>
      <c r="R463" s="65"/>
      <c r="S463" s="99"/>
      <c r="T463" s="99"/>
      <c r="U463" s="65"/>
      <c r="V463" s="65"/>
      <c r="W463" s="65"/>
      <c r="X463" s="65"/>
      <c r="Y463" s="65"/>
      <c r="Z463" s="65"/>
      <c r="AA463" s="65"/>
      <c r="AB463" s="65"/>
    </row>
    <row r="464" spans="1:28" ht="15.75" customHeight="1" x14ac:dyDescent="0.25">
      <c r="A464" s="168"/>
      <c r="B464" s="65"/>
      <c r="C464" s="99"/>
      <c r="D464" s="100"/>
      <c r="E464" s="99"/>
      <c r="F464" s="99"/>
      <c r="G464" s="98"/>
      <c r="H464" s="98"/>
      <c r="I464" s="98"/>
      <c r="J464" s="98"/>
      <c r="K464" s="98"/>
      <c r="L464" s="99"/>
      <c r="M464" s="162"/>
      <c r="N464" s="99"/>
      <c r="O464" s="99"/>
      <c r="P464" s="65"/>
      <c r="Q464" s="65"/>
      <c r="R464" s="65"/>
      <c r="S464" s="99"/>
      <c r="T464" s="99"/>
      <c r="U464" s="65"/>
      <c r="V464" s="65"/>
      <c r="W464" s="65"/>
      <c r="X464" s="65"/>
      <c r="Y464" s="65"/>
      <c r="Z464" s="65"/>
      <c r="AA464" s="65"/>
      <c r="AB464" s="65"/>
    </row>
    <row r="465" spans="1:28" ht="15.75" customHeight="1" x14ac:dyDescent="0.25">
      <c r="A465" s="168"/>
      <c r="B465" s="65"/>
      <c r="C465" s="99"/>
      <c r="D465" s="100"/>
      <c r="E465" s="99"/>
      <c r="F465" s="99"/>
      <c r="G465" s="98"/>
      <c r="H465" s="98"/>
      <c r="I465" s="98"/>
      <c r="J465" s="98"/>
      <c r="K465" s="98"/>
      <c r="L465" s="99"/>
      <c r="M465" s="162"/>
      <c r="N465" s="99"/>
      <c r="O465" s="99"/>
      <c r="P465" s="65"/>
      <c r="Q465" s="65"/>
      <c r="R465" s="65"/>
      <c r="S465" s="99"/>
      <c r="T465" s="99"/>
      <c r="U465" s="65"/>
      <c r="V465" s="65"/>
      <c r="W465" s="65"/>
      <c r="X465" s="65"/>
      <c r="Y465" s="65"/>
      <c r="Z465" s="65"/>
      <c r="AA465" s="65"/>
      <c r="AB465" s="65"/>
    </row>
    <row r="466" spans="1:28" ht="15.75" customHeight="1" x14ac:dyDescent="0.25">
      <c r="A466" s="168"/>
      <c r="B466" s="65"/>
      <c r="C466" s="99"/>
      <c r="D466" s="100"/>
      <c r="E466" s="99"/>
      <c r="F466" s="99"/>
      <c r="G466" s="98"/>
      <c r="H466" s="98"/>
      <c r="I466" s="98"/>
      <c r="J466" s="98"/>
      <c r="K466" s="98"/>
      <c r="L466" s="99"/>
      <c r="M466" s="162"/>
      <c r="N466" s="99"/>
      <c r="O466" s="99"/>
      <c r="P466" s="65"/>
      <c r="Q466" s="65"/>
      <c r="R466" s="65"/>
      <c r="S466" s="99"/>
      <c r="T466" s="99"/>
      <c r="U466" s="65"/>
      <c r="V466" s="65"/>
      <c r="W466" s="65"/>
      <c r="X466" s="65"/>
      <c r="Y466" s="65"/>
      <c r="Z466" s="65"/>
      <c r="AA466" s="65"/>
      <c r="AB466" s="65"/>
    </row>
    <row r="467" spans="1:28" ht="15.75" customHeight="1" x14ac:dyDescent="0.25">
      <c r="A467" s="168"/>
      <c r="B467" s="65"/>
      <c r="C467" s="99"/>
      <c r="D467" s="100"/>
      <c r="E467" s="99"/>
      <c r="F467" s="99"/>
      <c r="G467" s="98"/>
      <c r="H467" s="98"/>
      <c r="I467" s="98"/>
      <c r="J467" s="98"/>
      <c r="K467" s="98"/>
      <c r="L467" s="99"/>
      <c r="M467" s="162"/>
      <c r="N467" s="99"/>
      <c r="O467" s="99"/>
      <c r="P467" s="65"/>
      <c r="Q467" s="65"/>
      <c r="R467" s="65"/>
      <c r="S467" s="99"/>
      <c r="T467" s="99"/>
      <c r="U467" s="65"/>
      <c r="V467" s="65"/>
      <c r="W467" s="65"/>
      <c r="X467" s="65"/>
      <c r="Y467" s="65"/>
      <c r="Z467" s="65"/>
      <c r="AA467" s="65"/>
      <c r="AB467" s="65"/>
    </row>
    <row r="468" spans="1:28" ht="15.75" customHeight="1" x14ac:dyDescent="0.25">
      <c r="A468" s="168"/>
      <c r="B468" s="65"/>
      <c r="C468" s="99"/>
      <c r="D468" s="100"/>
      <c r="E468" s="99"/>
      <c r="F468" s="99"/>
      <c r="G468" s="98"/>
      <c r="H468" s="98"/>
      <c r="I468" s="98"/>
      <c r="J468" s="98"/>
      <c r="K468" s="98"/>
      <c r="L468" s="99"/>
      <c r="M468" s="162"/>
      <c r="N468" s="99"/>
      <c r="O468" s="99"/>
      <c r="P468" s="65"/>
      <c r="Q468" s="65"/>
      <c r="R468" s="65"/>
      <c r="S468" s="99"/>
      <c r="T468" s="99"/>
      <c r="U468" s="65"/>
      <c r="V468" s="65"/>
      <c r="W468" s="65"/>
      <c r="X468" s="65"/>
      <c r="Y468" s="65"/>
      <c r="Z468" s="65"/>
      <c r="AA468" s="65"/>
      <c r="AB468" s="65"/>
    </row>
    <row r="469" spans="1:28" ht="15.75" customHeight="1" x14ac:dyDescent="0.25">
      <c r="A469" s="168"/>
      <c r="B469" s="65"/>
      <c r="C469" s="99"/>
      <c r="D469" s="100"/>
      <c r="E469" s="99"/>
      <c r="F469" s="99"/>
      <c r="G469" s="98"/>
      <c r="H469" s="98"/>
      <c r="I469" s="98"/>
      <c r="J469" s="98"/>
      <c r="K469" s="98"/>
      <c r="L469" s="99"/>
      <c r="M469" s="162"/>
      <c r="N469" s="99"/>
      <c r="O469" s="99"/>
      <c r="P469" s="65"/>
      <c r="Q469" s="65"/>
      <c r="R469" s="65"/>
      <c r="S469" s="99"/>
      <c r="T469" s="99"/>
      <c r="U469" s="65"/>
      <c r="V469" s="65"/>
      <c r="W469" s="65"/>
      <c r="X469" s="65"/>
      <c r="Y469" s="65"/>
      <c r="Z469" s="65"/>
      <c r="AA469" s="65"/>
      <c r="AB469" s="65"/>
    </row>
    <row r="470" spans="1:28" ht="15.75" customHeight="1" x14ac:dyDescent="0.25">
      <c r="A470" s="168"/>
      <c r="B470" s="65"/>
      <c r="C470" s="99"/>
      <c r="D470" s="100"/>
      <c r="E470" s="99"/>
      <c r="F470" s="99"/>
      <c r="G470" s="98"/>
      <c r="H470" s="98"/>
      <c r="I470" s="98"/>
      <c r="J470" s="98"/>
      <c r="K470" s="98"/>
      <c r="L470" s="99"/>
      <c r="M470" s="162"/>
      <c r="N470" s="99"/>
      <c r="O470" s="99"/>
      <c r="P470" s="65"/>
      <c r="Q470" s="65"/>
      <c r="R470" s="65"/>
      <c r="S470" s="99"/>
      <c r="T470" s="99"/>
      <c r="U470" s="65"/>
      <c r="V470" s="65"/>
      <c r="W470" s="65"/>
      <c r="X470" s="65"/>
      <c r="Y470" s="65"/>
      <c r="Z470" s="65"/>
      <c r="AA470" s="65"/>
      <c r="AB470" s="65"/>
    </row>
    <row r="471" spans="1:28" ht="15.75" customHeight="1" x14ac:dyDescent="0.25">
      <c r="A471" s="168"/>
      <c r="B471" s="65"/>
      <c r="C471" s="99"/>
      <c r="D471" s="100"/>
      <c r="E471" s="99"/>
      <c r="F471" s="99"/>
      <c r="G471" s="98"/>
      <c r="H471" s="98"/>
      <c r="I471" s="98"/>
      <c r="J471" s="98"/>
      <c r="K471" s="98"/>
      <c r="L471" s="99"/>
      <c r="M471" s="162"/>
      <c r="N471" s="99"/>
      <c r="O471" s="99"/>
      <c r="P471" s="65"/>
      <c r="Q471" s="65"/>
      <c r="R471" s="65"/>
      <c r="S471" s="99"/>
      <c r="T471" s="99"/>
      <c r="U471" s="65"/>
      <c r="V471" s="65"/>
      <c r="W471" s="65"/>
      <c r="X471" s="65"/>
      <c r="Y471" s="65"/>
      <c r="Z471" s="65"/>
      <c r="AA471" s="65"/>
      <c r="AB471" s="65"/>
    </row>
    <row r="472" spans="1:28" ht="15.75" customHeight="1" x14ac:dyDescent="0.25">
      <c r="A472" s="168"/>
      <c r="B472" s="65"/>
      <c r="C472" s="99"/>
      <c r="D472" s="100"/>
      <c r="E472" s="99"/>
      <c r="F472" s="99"/>
      <c r="G472" s="98"/>
      <c r="H472" s="98"/>
      <c r="I472" s="98"/>
      <c r="J472" s="98"/>
      <c r="K472" s="98"/>
      <c r="L472" s="99"/>
      <c r="M472" s="162"/>
      <c r="N472" s="99"/>
      <c r="O472" s="99"/>
      <c r="P472" s="65"/>
      <c r="Q472" s="65"/>
      <c r="R472" s="65"/>
      <c r="S472" s="99"/>
      <c r="T472" s="99"/>
      <c r="U472" s="65"/>
      <c r="V472" s="65"/>
      <c r="W472" s="65"/>
      <c r="X472" s="65"/>
      <c r="Y472" s="65"/>
      <c r="Z472" s="65"/>
      <c r="AA472" s="65"/>
      <c r="AB472" s="65"/>
    </row>
    <row r="473" spans="1:28" ht="15.75" customHeight="1" x14ac:dyDescent="0.25">
      <c r="A473" s="168"/>
      <c r="B473" s="65"/>
      <c r="C473" s="99"/>
      <c r="D473" s="100"/>
      <c r="E473" s="99"/>
      <c r="F473" s="99"/>
      <c r="G473" s="98"/>
      <c r="H473" s="98"/>
      <c r="I473" s="98"/>
      <c r="J473" s="98"/>
      <c r="K473" s="98"/>
      <c r="L473" s="99"/>
      <c r="M473" s="162"/>
      <c r="N473" s="99"/>
      <c r="O473" s="99"/>
      <c r="P473" s="65"/>
      <c r="Q473" s="65"/>
      <c r="R473" s="65"/>
      <c r="S473" s="99"/>
      <c r="T473" s="99"/>
      <c r="U473" s="65"/>
      <c r="V473" s="65"/>
      <c r="W473" s="65"/>
      <c r="X473" s="65"/>
      <c r="Y473" s="65"/>
      <c r="Z473" s="65"/>
      <c r="AA473" s="65"/>
      <c r="AB473" s="65"/>
    </row>
    <row r="474" spans="1:28" ht="15.75" customHeight="1" x14ac:dyDescent="0.25">
      <c r="A474" s="168"/>
      <c r="B474" s="65"/>
      <c r="C474" s="99"/>
      <c r="D474" s="100"/>
      <c r="E474" s="99"/>
      <c r="F474" s="99"/>
      <c r="G474" s="98"/>
      <c r="H474" s="98"/>
      <c r="I474" s="98"/>
      <c r="J474" s="98"/>
      <c r="K474" s="98"/>
      <c r="L474" s="99"/>
      <c r="M474" s="162"/>
      <c r="N474" s="99"/>
      <c r="O474" s="99"/>
      <c r="P474" s="65"/>
      <c r="Q474" s="65"/>
      <c r="R474" s="65"/>
      <c r="S474" s="99"/>
      <c r="T474" s="99"/>
      <c r="U474" s="65"/>
      <c r="V474" s="65"/>
      <c r="W474" s="65"/>
      <c r="X474" s="65"/>
      <c r="Y474" s="65"/>
      <c r="Z474" s="65"/>
      <c r="AA474" s="65"/>
      <c r="AB474" s="65"/>
    </row>
    <row r="475" spans="1:28" ht="15.75" customHeight="1" x14ac:dyDescent="0.25">
      <c r="A475" s="168"/>
      <c r="B475" s="65"/>
      <c r="C475" s="99"/>
      <c r="D475" s="100"/>
      <c r="E475" s="99"/>
      <c r="F475" s="99"/>
      <c r="G475" s="98"/>
      <c r="H475" s="98"/>
      <c r="I475" s="98"/>
      <c r="J475" s="98"/>
      <c r="K475" s="98"/>
      <c r="L475" s="99"/>
      <c r="M475" s="162"/>
      <c r="N475" s="99"/>
      <c r="O475" s="99"/>
      <c r="P475" s="65"/>
      <c r="Q475" s="65"/>
      <c r="R475" s="65"/>
      <c r="S475" s="99"/>
      <c r="T475" s="99"/>
      <c r="U475" s="65"/>
      <c r="V475" s="65"/>
      <c r="W475" s="65"/>
      <c r="X475" s="65"/>
      <c r="Y475" s="65"/>
      <c r="Z475" s="65"/>
      <c r="AA475" s="65"/>
      <c r="AB475" s="65"/>
    </row>
    <row r="476" spans="1:28" ht="15.75" customHeight="1" x14ac:dyDescent="0.25">
      <c r="A476" s="168"/>
      <c r="B476" s="65"/>
      <c r="C476" s="99"/>
      <c r="D476" s="100"/>
      <c r="E476" s="99"/>
      <c r="F476" s="99"/>
      <c r="G476" s="98"/>
      <c r="H476" s="98"/>
      <c r="I476" s="98"/>
      <c r="J476" s="98"/>
      <c r="K476" s="98"/>
      <c r="L476" s="99"/>
      <c r="M476" s="162"/>
      <c r="N476" s="99"/>
      <c r="O476" s="99"/>
      <c r="P476" s="65"/>
      <c r="Q476" s="65"/>
      <c r="R476" s="65"/>
      <c r="S476" s="99"/>
      <c r="T476" s="99"/>
      <c r="U476" s="65"/>
      <c r="V476" s="65"/>
      <c r="W476" s="65"/>
      <c r="X476" s="65"/>
      <c r="Y476" s="65"/>
      <c r="Z476" s="65"/>
      <c r="AA476" s="65"/>
      <c r="AB476" s="65"/>
    </row>
    <row r="477" spans="1:28" ht="15.75" customHeight="1" x14ac:dyDescent="0.25">
      <c r="A477" s="168"/>
      <c r="B477" s="65"/>
      <c r="C477" s="99"/>
      <c r="D477" s="100"/>
      <c r="E477" s="99"/>
      <c r="F477" s="99"/>
      <c r="G477" s="98"/>
      <c r="H477" s="98"/>
      <c r="I477" s="98"/>
      <c r="J477" s="98"/>
      <c r="K477" s="98"/>
      <c r="L477" s="99"/>
      <c r="M477" s="162"/>
      <c r="N477" s="99"/>
      <c r="O477" s="99"/>
      <c r="P477" s="65"/>
      <c r="Q477" s="65"/>
      <c r="R477" s="65"/>
      <c r="S477" s="99"/>
      <c r="T477" s="99"/>
      <c r="U477" s="65"/>
      <c r="V477" s="65"/>
      <c r="W477" s="65"/>
      <c r="X477" s="65"/>
      <c r="Y477" s="65"/>
      <c r="Z477" s="65"/>
      <c r="AA477" s="65"/>
      <c r="AB477" s="65"/>
    </row>
    <row r="478" spans="1:28" ht="15.75" customHeight="1" x14ac:dyDescent="0.25">
      <c r="A478" s="168"/>
      <c r="B478" s="65"/>
      <c r="C478" s="99"/>
      <c r="D478" s="100"/>
      <c r="E478" s="99"/>
      <c r="F478" s="99"/>
      <c r="G478" s="98"/>
      <c r="H478" s="98"/>
      <c r="I478" s="98"/>
      <c r="J478" s="98"/>
      <c r="K478" s="98"/>
      <c r="L478" s="99"/>
      <c r="M478" s="162"/>
      <c r="N478" s="99"/>
      <c r="O478" s="99"/>
      <c r="P478" s="65"/>
      <c r="Q478" s="65"/>
      <c r="R478" s="65"/>
      <c r="S478" s="99"/>
      <c r="T478" s="99"/>
      <c r="U478" s="65"/>
      <c r="V478" s="65"/>
      <c r="W478" s="65"/>
      <c r="X478" s="65"/>
      <c r="Y478" s="65"/>
      <c r="Z478" s="65"/>
      <c r="AA478" s="65"/>
      <c r="AB478" s="65"/>
    </row>
    <row r="479" spans="1:28" ht="15.75" customHeight="1" x14ac:dyDescent="0.25">
      <c r="A479" s="168"/>
      <c r="B479" s="65"/>
      <c r="C479" s="99"/>
      <c r="D479" s="100"/>
      <c r="E479" s="99"/>
      <c r="F479" s="99"/>
      <c r="G479" s="98"/>
      <c r="H479" s="98"/>
      <c r="I479" s="98"/>
      <c r="J479" s="98"/>
      <c r="K479" s="98"/>
      <c r="L479" s="99"/>
      <c r="M479" s="162"/>
      <c r="N479" s="99"/>
      <c r="O479" s="99"/>
      <c r="P479" s="65"/>
      <c r="Q479" s="65"/>
      <c r="R479" s="65"/>
      <c r="S479" s="99"/>
      <c r="T479" s="99"/>
      <c r="U479" s="65"/>
      <c r="V479" s="65"/>
      <c r="W479" s="65"/>
      <c r="X479" s="65"/>
      <c r="Y479" s="65"/>
      <c r="Z479" s="65"/>
      <c r="AA479" s="65"/>
      <c r="AB479" s="65"/>
    </row>
    <row r="480" spans="1:28" ht="15.75" customHeight="1" x14ac:dyDescent="0.25">
      <c r="A480" s="168"/>
      <c r="B480" s="65"/>
      <c r="C480" s="99"/>
      <c r="D480" s="100"/>
      <c r="E480" s="99"/>
      <c r="F480" s="99"/>
      <c r="G480" s="98"/>
      <c r="H480" s="98"/>
      <c r="I480" s="98"/>
      <c r="J480" s="98"/>
      <c r="K480" s="98"/>
      <c r="L480" s="99"/>
      <c r="M480" s="162"/>
      <c r="N480" s="99"/>
      <c r="O480" s="99"/>
      <c r="P480" s="65"/>
      <c r="Q480" s="65"/>
      <c r="R480" s="65"/>
      <c r="S480" s="99"/>
      <c r="T480" s="99"/>
      <c r="U480" s="65"/>
      <c r="V480" s="65"/>
      <c r="W480" s="65"/>
      <c r="X480" s="65"/>
      <c r="Y480" s="65"/>
      <c r="Z480" s="65"/>
      <c r="AA480" s="65"/>
      <c r="AB480" s="65"/>
    </row>
    <row r="481" spans="1:28" ht="15.75" customHeight="1" x14ac:dyDescent="0.25">
      <c r="A481" s="168"/>
      <c r="B481" s="65"/>
      <c r="C481" s="99"/>
      <c r="D481" s="100"/>
      <c r="E481" s="99"/>
      <c r="F481" s="99"/>
      <c r="G481" s="98"/>
      <c r="H481" s="98"/>
      <c r="I481" s="98"/>
      <c r="J481" s="98"/>
      <c r="K481" s="98"/>
      <c r="L481" s="99"/>
      <c r="M481" s="162"/>
      <c r="N481" s="99"/>
      <c r="O481" s="99"/>
      <c r="P481" s="65"/>
      <c r="Q481" s="65"/>
      <c r="R481" s="65"/>
      <c r="S481" s="99"/>
      <c r="T481" s="99"/>
      <c r="U481" s="65"/>
      <c r="V481" s="65"/>
      <c r="W481" s="65"/>
      <c r="X481" s="65"/>
      <c r="Y481" s="65"/>
      <c r="Z481" s="65"/>
      <c r="AA481" s="65"/>
      <c r="AB481" s="65"/>
    </row>
    <row r="482" spans="1:28" ht="15.75" customHeight="1" x14ac:dyDescent="0.25">
      <c r="A482" s="168"/>
      <c r="B482" s="65"/>
      <c r="C482" s="99"/>
      <c r="D482" s="100"/>
      <c r="E482" s="99"/>
      <c r="F482" s="99"/>
      <c r="G482" s="98"/>
      <c r="H482" s="98"/>
      <c r="I482" s="98"/>
      <c r="J482" s="98"/>
      <c r="K482" s="98"/>
      <c r="L482" s="99"/>
      <c r="M482" s="162"/>
      <c r="N482" s="99"/>
      <c r="O482" s="99"/>
      <c r="P482" s="65"/>
      <c r="Q482" s="65"/>
      <c r="R482" s="65"/>
      <c r="S482" s="99"/>
      <c r="T482" s="99"/>
      <c r="U482" s="65"/>
      <c r="V482" s="65"/>
      <c r="W482" s="65"/>
      <c r="X482" s="65"/>
      <c r="Y482" s="65"/>
      <c r="Z482" s="65"/>
      <c r="AA482" s="65"/>
      <c r="AB482" s="65"/>
    </row>
    <row r="483" spans="1:28" ht="15.75" customHeight="1" x14ac:dyDescent="0.25">
      <c r="A483" s="168"/>
      <c r="B483" s="65"/>
      <c r="C483" s="99"/>
      <c r="D483" s="100"/>
      <c r="E483" s="99"/>
      <c r="F483" s="99"/>
      <c r="G483" s="98"/>
      <c r="H483" s="98"/>
      <c r="I483" s="98"/>
      <c r="J483" s="98"/>
      <c r="K483" s="98"/>
      <c r="L483" s="99"/>
      <c r="M483" s="162"/>
      <c r="N483" s="99"/>
      <c r="O483" s="99"/>
      <c r="P483" s="65"/>
      <c r="Q483" s="65"/>
      <c r="R483" s="65"/>
      <c r="S483" s="99"/>
      <c r="T483" s="99"/>
      <c r="U483" s="65"/>
      <c r="V483" s="65"/>
      <c r="W483" s="65"/>
      <c r="X483" s="65"/>
      <c r="Y483" s="65"/>
      <c r="Z483" s="65"/>
      <c r="AA483" s="65"/>
      <c r="AB483" s="65"/>
    </row>
    <row r="484" spans="1:28" ht="15.75" customHeight="1" x14ac:dyDescent="0.25">
      <c r="A484" s="168"/>
      <c r="B484" s="65"/>
      <c r="C484" s="99"/>
      <c r="D484" s="100"/>
      <c r="E484" s="99"/>
      <c r="F484" s="99"/>
      <c r="G484" s="98"/>
      <c r="H484" s="98"/>
      <c r="I484" s="98"/>
      <c r="J484" s="98"/>
      <c r="K484" s="98"/>
      <c r="L484" s="99"/>
      <c r="M484" s="162"/>
      <c r="N484" s="99"/>
      <c r="O484" s="99"/>
      <c r="P484" s="65"/>
      <c r="Q484" s="65"/>
      <c r="R484" s="65"/>
      <c r="S484" s="99"/>
      <c r="T484" s="99"/>
      <c r="U484" s="65"/>
      <c r="V484" s="65"/>
      <c r="W484" s="65"/>
      <c r="X484" s="65"/>
      <c r="Y484" s="65"/>
      <c r="Z484" s="65"/>
      <c r="AA484" s="65"/>
      <c r="AB484" s="65"/>
    </row>
    <row r="485" spans="1:28" ht="15.75" customHeight="1" x14ac:dyDescent="0.25">
      <c r="A485" s="168"/>
      <c r="B485" s="65"/>
      <c r="C485" s="99"/>
      <c r="D485" s="100"/>
      <c r="E485" s="99"/>
      <c r="F485" s="99"/>
      <c r="G485" s="98"/>
      <c r="H485" s="98"/>
      <c r="I485" s="98"/>
      <c r="J485" s="98"/>
      <c r="K485" s="98"/>
      <c r="L485" s="99"/>
      <c r="M485" s="162"/>
      <c r="N485" s="99"/>
      <c r="O485" s="99"/>
      <c r="P485" s="65"/>
      <c r="Q485" s="65"/>
      <c r="R485" s="65"/>
      <c r="S485" s="99"/>
      <c r="T485" s="99"/>
      <c r="U485" s="65"/>
      <c r="V485" s="65"/>
      <c r="W485" s="65"/>
      <c r="X485" s="65"/>
      <c r="Y485" s="65"/>
      <c r="Z485" s="65"/>
      <c r="AA485" s="65"/>
      <c r="AB485" s="65"/>
    </row>
    <row r="486" spans="1:28" ht="15.75" customHeight="1" x14ac:dyDescent="0.25">
      <c r="A486" s="168"/>
      <c r="B486" s="65"/>
      <c r="C486" s="99"/>
      <c r="D486" s="100"/>
      <c r="E486" s="99"/>
      <c r="F486" s="99"/>
      <c r="G486" s="98"/>
      <c r="H486" s="98"/>
      <c r="I486" s="98"/>
      <c r="J486" s="98"/>
      <c r="K486" s="98"/>
      <c r="L486" s="99"/>
      <c r="M486" s="162"/>
      <c r="N486" s="99"/>
      <c r="O486" s="99"/>
      <c r="P486" s="65"/>
      <c r="Q486" s="65"/>
      <c r="R486" s="65"/>
      <c r="S486" s="99"/>
      <c r="T486" s="99"/>
      <c r="U486" s="65"/>
      <c r="V486" s="65"/>
      <c r="W486" s="65"/>
      <c r="X486" s="65"/>
      <c r="Y486" s="65"/>
      <c r="Z486" s="65"/>
      <c r="AA486" s="65"/>
      <c r="AB486" s="65"/>
    </row>
    <row r="487" spans="1:28" ht="15.75" customHeight="1" x14ac:dyDescent="0.25">
      <c r="A487" s="168"/>
      <c r="B487" s="65"/>
      <c r="C487" s="99"/>
      <c r="D487" s="100"/>
      <c r="E487" s="99"/>
      <c r="F487" s="99"/>
      <c r="G487" s="98"/>
      <c r="H487" s="98"/>
      <c r="I487" s="98"/>
      <c r="J487" s="98"/>
      <c r="K487" s="98"/>
      <c r="L487" s="99"/>
      <c r="M487" s="162"/>
      <c r="N487" s="99"/>
      <c r="O487" s="99"/>
      <c r="P487" s="65"/>
      <c r="Q487" s="65"/>
      <c r="R487" s="65"/>
      <c r="S487" s="99"/>
      <c r="T487" s="99"/>
      <c r="U487" s="65"/>
      <c r="V487" s="65"/>
      <c r="W487" s="65"/>
      <c r="X487" s="65"/>
      <c r="Y487" s="65"/>
      <c r="Z487" s="65"/>
      <c r="AA487" s="65"/>
      <c r="AB487" s="65"/>
    </row>
    <row r="488" spans="1:28" ht="15.75" customHeight="1" x14ac:dyDescent="0.25">
      <c r="A488" s="168"/>
      <c r="B488" s="65"/>
      <c r="C488" s="99"/>
      <c r="D488" s="100"/>
      <c r="E488" s="99"/>
      <c r="F488" s="99"/>
      <c r="G488" s="98"/>
      <c r="H488" s="98"/>
      <c r="I488" s="98"/>
      <c r="J488" s="98"/>
      <c r="K488" s="98"/>
      <c r="L488" s="99"/>
      <c r="M488" s="162"/>
      <c r="N488" s="99"/>
      <c r="O488" s="99"/>
      <c r="P488" s="65"/>
      <c r="Q488" s="65"/>
      <c r="R488" s="65"/>
      <c r="S488" s="99"/>
      <c r="T488" s="99"/>
      <c r="U488" s="65"/>
      <c r="V488" s="65"/>
      <c r="W488" s="65"/>
      <c r="X488" s="65"/>
      <c r="Y488" s="65"/>
      <c r="Z488" s="65"/>
      <c r="AA488" s="65"/>
      <c r="AB488" s="65"/>
    </row>
    <row r="489" spans="1:28" ht="15.75" customHeight="1" x14ac:dyDescent="0.25">
      <c r="A489" s="168"/>
      <c r="B489" s="65"/>
      <c r="C489" s="99"/>
      <c r="D489" s="100"/>
      <c r="E489" s="99"/>
      <c r="F489" s="99"/>
      <c r="G489" s="98"/>
      <c r="H489" s="98"/>
      <c r="I489" s="98"/>
      <c r="J489" s="98"/>
      <c r="K489" s="98"/>
      <c r="L489" s="99"/>
      <c r="M489" s="162"/>
      <c r="N489" s="99"/>
      <c r="O489" s="99"/>
      <c r="P489" s="65"/>
      <c r="Q489" s="65"/>
      <c r="R489" s="65"/>
      <c r="S489" s="99"/>
      <c r="T489" s="99"/>
      <c r="U489" s="65"/>
      <c r="V489" s="65"/>
      <c r="W489" s="65"/>
      <c r="X489" s="65"/>
      <c r="Y489" s="65"/>
      <c r="Z489" s="65"/>
      <c r="AA489" s="65"/>
      <c r="AB489" s="65"/>
    </row>
    <row r="490" spans="1:28" ht="15.75" customHeight="1" x14ac:dyDescent="0.25">
      <c r="A490" s="168"/>
      <c r="B490" s="65"/>
      <c r="C490" s="99"/>
      <c r="D490" s="100"/>
      <c r="E490" s="99"/>
      <c r="F490" s="99"/>
      <c r="G490" s="98"/>
      <c r="H490" s="98"/>
      <c r="I490" s="98"/>
      <c r="J490" s="98"/>
      <c r="K490" s="98"/>
      <c r="L490" s="99"/>
      <c r="M490" s="162"/>
      <c r="N490" s="99"/>
      <c r="O490" s="99"/>
      <c r="P490" s="65"/>
      <c r="Q490" s="65"/>
      <c r="R490" s="65"/>
      <c r="S490" s="99"/>
      <c r="T490" s="99"/>
      <c r="U490" s="65"/>
      <c r="V490" s="65"/>
      <c r="W490" s="65"/>
      <c r="X490" s="65"/>
      <c r="Y490" s="65"/>
      <c r="Z490" s="65"/>
      <c r="AA490" s="65"/>
      <c r="AB490" s="65"/>
    </row>
    <row r="491" spans="1:28" ht="15.75" customHeight="1" x14ac:dyDescent="0.25">
      <c r="A491" s="168"/>
      <c r="B491" s="65"/>
      <c r="C491" s="99"/>
      <c r="D491" s="100"/>
      <c r="E491" s="99"/>
      <c r="F491" s="99"/>
      <c r="G491" s="98"/>
      <c r="H491" s="98"/>
      <c r="I491" s="98"/>
      <c r="J491" s="98"/>
      <c r="K491" s="98"/>
      <c r="L491" s="99"/>
      <c r="M491" s="162"/>
      <c r="N491" s="99"/>
      <c r="O491" s="99"/>
      <c r="P491" s="65"/>
      <c r="Q491" s="65"/>
      <c r="R491" s="65"/>
      <c r="S491" s="99"/>
      <c r="T491" s="99"/>
      <c r="U491" s="65"/>
      <c r="V491" s="65"/>
      <c r="W491" s="65"/>
      <c r="X491" s="65"/>
      <c r="Y491" s="65"/>
      <c r="Z491" s="65"/>
      <c r="AA491" s="65"/>
      <c r="AB491" s="65"/>
    </row>
    <row r="492" spans="1:28" ht="15.75" customHeight="1" x14ac:dyDescent="0.25">
      <c r="A492" s="168"/>
      <c r="B492" s="65"/>
      <c r="C492" s="99"/>
      <c r="D492" s="100"/>
      <c r="E492" s="99"/>
      <c r="F492" s="99"/>
      <c r="G492" s="98"/>
      <c r="H492" s="98"/>
      <c r="I492" s="98"/>
      <c r="J492" s="98"/>
      <c r="K492" s="98"/>
      <c r="L492" s="99"/>
      <c r="M492" s="162"/>
      <c r="N492" s="99"/>
      <c r="O492" s="99"/>
      <c r="P492" s="65"/>
      <c r="Q492" s="65"/>
      <c r="R492" s="65"/>
      <c r="S492" s="99"/>
      <c r="T492" s="99"/>
      <c r="U492" s="65"/>
      <c r="V492" s="65"/>
      <c r="W492" s="65"/>
      <c r="X492" s="65"/>
      <c r="Y492" s="65"/>
      <c r="Z492" s="65"/>
      <c r="AA492" s="65"/>
      <c r="AB492" s="65"/>
    </row>
    <row r="493" spans="1:28" ht="15.75" customHeight="1" x14ac:dyDescent="0.25">
      <c r="A493" s="168"/>
      <c r="B493" s="65"/>
      <c r="C493" s="99"/>
      <c r="D493" s="100"/>
      <c r="E493" s="99"/>
      <c r="F493" s="99"/>
      <c r="G493" s="98"/>
      <c r="H493" s="98"/>
      <c r="I493" s="98"/>
      <c r="J493" s="98"/>
      <c r="K493" s="98"/>
      <c r="L493" s="99"/>
      <c r="M493" s="162"/>
      <c r="N493" s="99"/>
      <c r="O493" s="99"/>
      <c r="P493" s="65"/>
      <c r="Q493" s="65"/>
      <c r="R493" s="65"/>
      <c r="S493" s="99"/>
      <c r="T493" s="99"/>
      <c r="U493" s="65"/>
      <c r="V493" s="65"/>
      <c r="W493" s="65"/>
      <c r="X493" s="65"/>
      <c r="Y493" s="65"/>
      <c r="Z493" s="65"/>
      <c r="AA493" s="65"/>
      <c r="AB493" s="65"/>
    </row>
    <row r="494" spans="1:28" ht="15.75" customHeight="1" x14ac:dyDescent="0.25">
      <c r="A494" s="168"/>
      <c r="B494" s="65"/>
      <c r="C494" s="99"/>
      <c r="D494" s="100"/>
      <c r="E494" s="99"/>
      <c r="F494" s="99"/>
      <c r="G494" s="98"/>
      <c r="H494" s="98"/>
      <c r="I494" s="98"/>
      <c r="J494" s="98"/>
      <c r="K494" s="98"/>
      <c r="L494" s="99"/>
      <c r="M494" s="162"/>
      <c r="N494" s="99"/>
      <c r="O494" s="99"/>
      <c r="P494" s="65"/>
      <c r="Q494" s="65"/>
      <c r="R494" s="65"/>
      <c r="S494" s="99"/>
      <c r="T494" s="99"/>
      <c r="U494" s="65"/>
      <c r="V494" s="65"/>
      <c r="W494" s="65"/>
      <c r="X494" s="65"/>
      <c r="Y494" s="65"/>
      <c r="Z494" s="65"/>
      <c r="AA494" s="65"/>
      <c r="AB494" s="65"/>
    </row>
    <row r="495" spans="1:28" ht="15.75" customHeight="1" x14ac:dyDescent="0.25">
      <c r="A495" s="168"/>
      <c r="B495" s="65"/>
      <c r="C495" s="99"/>
      <c r="D495" s="100"/>
      <c r="E495" s="99"/>
      <c r="F495" s="99"/>
      <c r="G495" s="98"/>
      <c r="H495" s="98"/>
      <c r="I495" s="98"/>
      <c r="J495" s="98"/>
      <c r="K495" s="98"/>
      <c r="L495" s="99"/>
      <c r="M495" s="162"/>
      <c r="N495" s="99"/>
      <c r="O495" s="99"/>
      <c r="P495" s="65"/>
      <c r="Q495" s="65"/>
      <c r="R495" s="65"/>
      <c r="S495" s="99"/>
      <c r="T495" s="99"/>
      <c r="U495" s="65"/>
      <c r="V495" s="65"/>
      <c r="W495" s="65"/>
      <c r="X495" s="65"/>
      <c r="Y495" s="65"/>
      <c r="Z495" s="65"/>
      <c r="AA495" s="65"/>
      <c r="AB495" s="65"/>
    </row>
    <row r="496" spans="1:28" ht="15.75" customHeight="1" x14ac:dyDescent="0.25">
      <c r="A496" s="168"/>
      <c r="B496" s="65"/>
      <c r="C496" s="99"/>
      <c r="D496" s="100"/>
      <c r="E496" s="99"/>
      <c r="F496" s="99"/>
      <c r="G496" s="98"/>
      <c r="H496" s="98"/>
      <c r="I496" s="98"/>
      <c r="J496" s="98"/>
      <c r="K496" s="98"/>
      <c r="L496" s="99"/>
      <c r="M496" s="162"/>
      <c r="N496" s="99"/>
      <c r="O496" s="99"/>
      <c r="P496" s="65"/>
      <c r="Q496" s="65"/>
      <c r="R496" s="65"/>
      <c r="S496" s="99"/>
      <c r="T496" s="99"/>
      <c r="U496" s="65"/>
      <c r="V496" s="65"/>
      <c r="W496" s="65"/>
      <c r="X496" s="65"/>
      <c r="Y496" s="65"/>
      <c r="Z496" s="65"/>
      <c r="AA496" s="65"/>
      <c r="AB496" s="65"/>
    </row>
    <row r="497" spans="1:28" ht="15.75" customHeight="1" x14ac:dyDescent="0.25">
      <c r="A497" s="168"/>
      <c r="B497" s="65"/>
      <c r="C497" s="99"/>
      <c r="D497" s="100"/>
      <c r="E497" s="99"/>
      <c r="F497" s="99"/>
      <c r="G497" s="98"/>
      <c r="H497" s="98"/>
      <c r="I497" s="98"/>
      <c r="J497" s="98"/>
      <c r="K497" s="98"/>
      <c r="L497" s="99"/>
      <c r="M497" s="162"/>
      <c r="N497" s="99"/>
      <c r="O497" s="99"/>
      <c r="P497" s="65"/>
      <c r="Q497" s="65"/>
      <c r="R497" s="65"/>
      <c r="S497" s="99"/>
      <c r="T497" s="99"/>
      <c r="U497" s="65"/>
      <c r="V497" s="65"/>
      <c r="W497" s="65"/>
      <c r="X497" s="65"/>
      <c r="Y497" s="65"/>
      <c r="Z497" s="65"/>
      <c r="AA497" s="65"/>
      <c r="AB497" s="65"/>
    </row>
    <row r="498" spans="1:28" ht="15.75" customHeight="1" x14ac:dyDescent="0.25">
      <c r="A498" s="168"/>
      <c r="B498" s="65"/>
      <c r="C498" s="99"/>
      <c r="D498" s="100"/>
      <c r="E498" s="99"/>
      <c r="F498" s="99"/>
      <c r="G498" s="98"/>
      <c r="H498" s="98"/>
      <c r="I498" s="98"/>
      <c r="J498" s="98"/>
      <c r="K498" s="98"/>
      <c r="L498" s="99"/>
      <c r="M498" s="162"/>
      <c r="N498" s="99"/>
      <c r="O498" s="99"/>
      <c r="P498" s="65"/>
      <c r="Q498" s="65"/>
      <c r="R498" s="65"/>
      <c r="S498" s="99"/>
      <c r="T498" s="99"/>
      <c r="U498" s="65"/>
      <c r="V498" s="65"/>
      <c r="W498" s="65"/>
      <c r="X498" s="65"/>
      <c r="Y498" s="65"/>
      <c r="Z498" s="65"/>
      <c r="AA498" s="65"/>
      <c r="AB498" s="65"/>
    </row>
    <row r="499" spans="1:28" ht="15.75" customHeight="1" x14ac:dyDescent="0.25">
      <c r="A499" s="168"/>
      <c r="B499" s="65"/>
      <c r="C499" s="99"/>
      <c r="D499" s="100"/>
      <c r="E499" s="99"/>
      <c r="F499" s="99"/>
      <c r="G499" s="98"/>
      <c r="H499" s="98"/>
      <c r="I499" s="98"/>
      <c r="J499" s="98"/>
      <c r="K499" s="98"/>
      <c r="L499" s="99"/>
      <c r="M499" s="162"/>
      <c r="N499" s="99"/>
      <c r="O499" s="99"/>
      <c r="P499" s="65"/>
      <c r="Q499" s="65"/>
      <c r="R499" s="65"/>
      <c r="S499" s="99"/>
      <c r="T499" s="99"/>
      <c r="U499" s="65"/>
      <c r="V499" s="65"/>
      <c r="W499" s="65"/>
      <c r="X499" s="65"/>
      <c r="Y499" s="65"/>
      <c r="Z499" s="65"/>
      <c r="AA499" s="65"/>
      <c r="AB499" s="65"/>
    </row>
    <row r="500" spans="1:28" ht="15.75" customHeight="1" x14ac:dyDescent="0.25">
      <c r="A500" s="168"/>
      <c r="B500" s="65"/>
      <c r="C500" s="99"/>
      <c r="D500" s="100"/>
      <c r="E500" s="99"/>
      <c r="F500" s="99"/>
      <c r="G500" s="98"/>
      <c r="H500" s="98"/>
      <c r="I500" s="98"/>
      <c r="J500" s="98"/>
      <c r="K500" s="98"/>
      <c r="L500" s="99"/>
      <c r="M500" s="162"/>
      <c r="N500" s="99"/>
      <c r="O500" s="99"/>
      <c r="P500" s="65"/>
      <c r="Q500" s="65"/>
      <c r="R500" s="65"/>
      <c r="S500" s="99"/>
      <c r="T500" s="99"/>
      <c r="U500" s="65"/>
      <c r="V500" s="65"/>
      <c r="W500" s="65"/>
      <c r="X500" s="65"/>
      <c r="Y500" s="65"/>
      <c r="Z500" s="65"/>
      <c r="AA500" s="65"/>
      <c r="AB500" s="65"/>
    </row>
    <row r="501" spans="1:28" ht="15.75" customHeight="1" x14ac:dyDescent="0.25">
      <c r="A501" s="168"/>
      <c r="B501" s="65"/>
      <c r="C501" s="99"/>
      <c r="D501" s="100"/>
      <c r="E501" s="99"/>
      <c r="F501" s="99"/>
      <c r="G501" s="98"/>
      <c r="H501" s="98"/>
      <c r="I501" s="98"/>
      <c r="J501" s="98"/>
      <c r="K501" s="98"/>
      <c r="L501" s="99"/>
      <c r="M501" s="162"/>
      <c r="N501" s="99"/>
      <c r="O501" s="99"/>
      <c r="P501" s="65"/>
      <c r="Q501" s="65"/>
      <c r="R501" s="65"/>
      <c r="S501" s="99"/>
      <c r="T501" s="99"/>
      <c r="U501" s="65"/>
      <c r="V501" s="65"/>
      <c r="W501" s="65"/>
      <c r="X501" s="65"/>
      <c r="Y501" s="65"/>
      <c r="Z501" s="65"/>
      <c r="AA501" s="65"/>
      <c r="AB501" s="65"/>
    </row>
    <row r="502" spans="1:28" ht="15.75" customHeight="1" x14ac:dyDescent="0.25">
      <c r="A502" s="168"/>
      <c r="B502" s="65"/>
      <c r="C502" s="99"/>
      <c r="D502" s="100"/>
      <c r="E502" s="99"/>
      <c r="F502" s="99"/>
      <c r="G502" s="98"/>
      <c r="H502" s="98"/>
      <c r="I502" s="98"/>
      <c r="J502" s="98"/>
      <c r="K502" s="98"/>
      <c r="L502" s="99"/>
      <c r="M502" s="162"/>
      <c r="N502" s="99"/>
      <c r="O502" s="99"/>
      <c r="P502" s="65"/>
      <c r="Q502" s="65"/>
      <c r="R502" s="65"/>
      <c r="S502" s="99"/>
      <c r="T502" s="99"/>
      <c r="U502" s="65"/>
      <c r="V502" s="65"/>
      <c r="W502" s="65"/>
      <c r="X502" s="65"/>
      <c r="Y502" s="65"/>
      <c r="Z502" s="65"/>
      <c r="AA502" s="65"/>
      <c r="AB502" s="65"/>
    </row>
    <row r="503" spans="1:28" ht="15.75" customHeight="1" x14ac:dyDescent="0.25">
      <c r="A503" s="168"/>
      <c r="B503" s="65"/>
      <c r="C503" s="99"/>
      <c r="D503" s="100"/>
      <c r="E503" s="99"/>
      <c r="F503" s="99"/>
      <c r="G503" s="98"/>
      <c r="H503" s="98"/>
      <c r="I503" s="98"/>
      <c r="J503" s="98"/>
      <c r="K503" s="98"/>
      <c r="L503" s="99"/>
      <c r="M503" s="162"/>
      <c r="N503" s="99"/>
      <c r="O503" s="99"/>
      <c r="P503" s="65"/>
      <c r="Q503" s="65"/>
      <c r="R503" s="65"/>
      <c r="S503" s="99"/>
      <c r="T503" s="99"/>
      <c r="U503" s="65"/>
      <c r="V503" s="65"/>
      <c r="W503" s="65"/>
      <c r="X503" s="65"/>
      <c r="Y503" s="65"/>
      <c r="Z503" s="65"/>
      <c r="AA503" s="65"/>
      <c r="AB503" s="65"/>
    </row>
    <row r="504" spans="1:28" ht="15.75" customHeight="1" x14ac:dyDescent="0.25">
      <c r="A504" s="168"/>
      <c r="B504" s="65"/>
      <c r="C504" s="99"/>
      <c r="D504" s="100"/>
      <c r="E504" s="99"/>
      <c r="F504" s="99"/>
      <c r="G504" s="98"/>
      <c r="H504" s="98"/>
      <c r="I504" s="98"/>
      <c r="J504" s="98"/>
      <c r="K504" s="98"/>
      <c r="L504" s="99"/>
      <c r="M504" s="162"/>
      <c r="N504" s="99"/>
      <c r="O504" s="99"/>
      <c r="P504" s="65"/>
      <c r="Q504" s="65"/>
      <c r="R504" s="65"/>
      <c r="S504" s="99"/>
      <c r="T504" s="99"/>
      <c r="U504" s="65"/>
      <c r="V504" s="65"/>
      <c r="W504" s="65"/>
      <c r="X504" s="65"/>
      <c r="Y504" s="65"/>
      <c r="Z504" s="65"/>
      <c r="AA504" s="65"/>
      <c r="AB504" s="65"/>
    </row>
    <row r="505" spans="1:28" ht="15.75" customHeight="1" x14ac:dyDescent="0.25">
      <c r="A505" s="168"/>
      <c r="B505" s="65"/>
      <c r="C505" s="99"/>
      <c r="D505" s="100"/>
      <c r="E505" s="99"/>
      <c r="F505" s="99"/>
      <c r="G505" s="98"/>
      <c r="H505" s="98"/>
      <c r="I505" s="98"/>
      <c r="J505" s="98"/>
      <c r="K505" s="98"/>
      <c r="L505" s="99"/>
      <c r="M505" s="162"/>
      <c r="N505" s="99"/>
      <c r="O505" s="99"/>
      <c r="P505" s="65"/>
      <c r="Q505" s="65"/>
      <c r="R505" s="65"/>
      <c r="S505" s="99"/>
      <c r="T505" s="99"/>
      <c r="U505" s="65"/>
      <c r="V505" s="65"/>
      <c r="W505" s="65"/>
      <c r="X505" s="65"/>
      <c r="Y505" s="65"/>
      <c r="Z505" s="65"/>
      <c r="AA505" s="65"/>
      <c r="AB505" s="65"/>
    </row>
    <row r="506" spans="1:28" ht="15.75" customHeight="1" x14ac:dyDescent="0.25">
      <c r="A506" s="168"/>
      <c r="B506" s="65"/>
      <c r="C506" s="99"/>
      <c r="D506" s="100"/>
      <c r="E506" s="99"/>
      <c r="F506" s="99"/>
      <c r="G506" s="98"/>
      <c r="H506" s="98"/>
      <c r="I506" s="98"/>
      <c r="J506" s="98"/>
      <c r="K506" s="98"/>
      <c r="L506" s="99"/>
      <c r="M506" s="162"/>
      <c r="N506" s="99"/>
      <c r="O506" s="99"/>
      <c r="P506" s="65"/>
      <c r="Q506" s="65"/>
      <c r="R506" s="65"/>
      <c r="S506" s="99"/>
      <c r="T506" s="99"/>
      <c r="U506" s="65"/>
      <c r="V506" s="65"/>
      <c r="W506" s="65"/>
      <c r="X506" s="65"/>
      <c r="Y506" s="65"/>
      <c r="Z506" s="65"/>
      <c r="AA506" s="65"/>
      <c r="AB506" s="65"/>
    </row>
    <row r="507" spans="1:28" ht="15.75" customHeight="1" x14ac:dyDescent="0.25">
      <c r="A507" s="168"/>
      <c r="B507" s="65"/>
      <c r="C507" s="99"/>
      <c r="D507" s="100"/>
      <c r="E507" s="99"/>
      <c r="F507" s="99"/>
      <c r="G507" s="98"/>
      <c r="H507" s="98"/>
      <c r="I507" s="98"/>
      <c r="J507" s="98"/>
      <c r="K507" s="98"/>
      <c r="L507" s="99"/>
      <c r="M507" s="162"/>
      <c r="N507" s="99"/>
      <c r="O507" s="99"/>
      <c r="P507" s="65"/>
      <c r="Q507" s="65"/>
      <c r="R507" s="65"/>
      <c r="S507" s="99"/>
      <c r="T507" s="99"/>
      <c r="U507" s="65"/>
      <c r="V507" s="65"/>
      <c r="W507" s="65"/>
      <c r="X507" s="65"/>
      <c r="Y507" s="65"/>
      <c r="Z507" s="65"/>
      <c r="AA507" s="65"/>
      <c r="AB507" s="65"/>
    </row>
    <row r="508" spans="1:28" ht="15.75" customHeight="1" x14ac:dyDescent="0.25">
      <c r="A508" s="168"/>
      <c r="B508" s="65"/>
      <c r="C508" s="99"/>
      <c r="D508" s="100"/>
      <c r="E508" s="99"/>
      <c r="F508" s="99"/>
      <c r="G508" s="98"/>
      <c r="H508" s="98"/>
      <c r="I508" s="98"/>
      <c r="J508" s="98"/>
      <c r="K508" s="98"/>
      <c r="L508" s="99"/>
      <c r="M508" s="162"/>
      <c r="N508" s="99"/>
      <c r="O508" s="99"/>
      <c r="P508" s="65"/>
      <c r="Q508" s="65"/>
      <c r="R508" s="65"/>
      <c r="S508" s="99"/>
      <c r="T508" s="99"/>
      <c r="U508" s="65"/>
      <c r="V508" s="65"/>
      <c r="W508" s="65"/>
      <c r="X508" s="65"/>
      <c r="Y508" s="65"/>
      <c r="Z508" s="65"/>
      <c r="AA508" s="65"/>
      <c r="AB508" s="65"/>
    </row>
    <row r="509" spans="1:28" ht="15.75" customHeight="1" x14ac:dyDescent="0.25">
      <c r="A509" s="168"/>
      <c r="B509" s="65"/>
      <c r="C509" s="99"/>
      <c r="D509" s="100"/>
      <c r="E509" s="99"/>
      <c r="F509" s="99"/>
      <c r="G509" s="98"/>
      <c r="H509" s="98"/>
      <c r="I509" s="98"/>
      <c r="J509" s="98"/>
      <c r="K509" s="98"/>
      <c r="L509" s="99"/>
      <c r="M509" s="162"/>
      <c r="N509" s="99"/>
      <c r="O509" s="99"/>
      <c r="P509" s="65"/>
      <c r="Q509" s="65"/>
      <c r="R509" s="65"/>
      <c r="S509" s="99"/>
      <c r="T509" s="99"/>
      <c r="U509" s="65"/>
      <c r="V509" s="65"/>
      <c r="W509" s="65"/>
      <c r="X509" s="65"/>
      <c r="Y509" s="65"/>
      <c r="Z509" s="65"/>
      <c r="AA509" s="65"/>
      <c r="AB509" s="65"/>
    </row>
    <row r="510" spans="1:28" ht="15.75" customHeight="1" x14ac:dyDescent="0.25">
      <c r="A510" s="168"/>
      <c r="B510" s="65"/>
      <c r="C510" s="99"/>
      <c r="D510" s="100"/>
      <c r="E510" s="99"/>
      <c r="F510" s="99"/>
      <c r="G510" s="98"/>
      <c r="H510" s="98"/>
      <c r="I510" s="98"/>
      <c r="J510" s="98"/>
      <c r="K510" s="98"/>
      <c r="L510" s="99"/>
      <c r="M510" s="162"/>
      <c r="N510" s="99"/>
      <c r="O510" s="99"/>
      <c r="P510" s="65"/>
      <c r="Q510" s="65"/>
      <c r="R510" s="65"/>
      <c r="S510" s="99"/>
      <c r="T510" s="99"/>
      <c r="U510" s="65"/>
      <c r="V510" s="65"/>
      <c r="W510" s="65"/>
      <c r="X510" s="65"/>
      <c r="Y510" s="65"/>
      <c r="Z510" s="65"/>
      <c r="AA510" s="65"/>
      <c r="AB510" s="65"/>
    </row>
    <row r="511" spans="1:28" ht="15.75" customHeight="1" x14ac:dyDescent="0.25">
      <c r="A511" s="168"/>
      <c r="B511" s="65"/>
      <c r="C511" s="99"/>
      <c r="D511" s="100"/>
      <c r="E511" s="99"/>
      <c r="F511" s="99"/>
      <c r="G511" s="98"/>
      <c r="H511" s="98"/>
      <c r="I511" s="98"/>
      <c r="J511" s="98"/>
      <c r="K511" s="98"/>
      <c r="L511" s="99"/>
      <c r="M511" s="162"/>
      <c r="N511" s="99"/>
      <c r="O511" s="99"/>
      <c r="P511" s="65"/>
      <c r="Q511" s="65"/>
      <c r="R511" s="65"/>
      <c r="S511" s="99"/>
      <c r="T511" s="99"/>
      <c r="U511" s="65"/>
      <c r="V511" s="65"/>
      <c r="W511" s="65"/>
      <c r="X511" s="65"/>
      <c r="Y511" s="65"/>
      <c r="Z511" s="65"/>
      <c r="AA511" s="65"/>
      <c r="AB511" s="65"/>
    </row>
    <row r="512" spans="1:28" ht="15.75" customHeight="1" x14ac:dyDescent="0.25">
      <c r="A512" s="168"/>
      <c r="B512" s="65"/>
      <c r="C512" s="99"/>
      <c r="D512" s="100"/>
      <c r="E512" s="99"/>
      <c r="F512" s="99"/>
      <c r="G512" s="98"/>
      <c r="H512" s="98"/>
      <c r="I512" s="98"/>
      <c r="J512" s="98"/>
      <c r="K512" s="98"/>
      <c r="L512" s="99"/>
      <c r="M512" s="162"/>
      <c r="N512" s="99"/>
      <c r="O512" s="99"/>
      <c r="P512" s="65"/>
      <c r="Q512" s="65"/>
      <c r="R512" s="65"/>
      <c r="S512" s="99"/>
      <c r="T512" s="99"/>
      <c r="U512" s="65"/>
      <c r="V512" s="65"/>
      <c r="W512" s="65"/>
      <c r="X512" s="65"/>
      <c r="Y512" s="65"/>
      <c r="Z512" s="65"/>
      <c r="AA512" s="65"/>
      <c r="AB512" s="65"/>
    </row>
    <row r="513" spans="1:28" ht="15.75" customHeight="1" x14ac:dyDescent="0.25">
      <c r="A513" s="168"/>
      <c r="B513" s="65"/>
      <c r="C513" s="99"/>
      <c r="D513" s="100"/>
      <c r="E513" s="99"/>
      <c r="F513" s="99"/>
      <c r="G513" s="98"/>
      <c r="H513" s="98"/>
      <c r="I513" s="98"/>
      <c r="J513" s="98"/>
      <c r="K513" s="98"/>
      <c r="L513" s="99"/>
      <c r="M513" s="162"/>
      <c r="N513" s="99"/>
      <c r="O513" s="99"/>
      <c r="P513" s="65"/>
      <c r="Q513" s="65"/>
      <c r="R513" s="65"/>
      <c r="S513" s="99"/>
      <c r="T513" s="99"/>
      <c r="U513" s="65"/>
      <c r="V513" s="65"/>
      <c r="W513" s="65"/>
      <c r="X513" s="65"/>
      <c r="Y513" s="65"/>
      <c r="Z513" s="65"/>
      <c r="AA513" s="65"/>
      <c r="AB513" s="65"/>
    </row>
    <row r="514" spans="1:28" ht="15.75" customHeight="1" x14ac:dyDescent="0.25">
      <c r="A514" s="168"/>
      <c r="B514" s="65"/>
      <c r="C514" s="99"/>
      <c r="D514" s="100"/>
      <c r="E514" s="99"/>
      <c r="F514" s="99"/>
      <c r="G514" s="98"/>
      <c r="H514" s="98"/>
      <c r="I514" s="98"/>
      <c r="J514" s="98"/>
      <c r="K514" s="98"/>
      <c r="L514" s="99"/>
      <c r="M514" s="162"/>
      <c r="N514" s="99"/>
      <c r="O514" s="99"/>
      <c r="P514" s="65"/>
      <c r="Q514" s="65"/>
      <c r="R514" s="65"/>
      <c r="S514" s="99"/>
      <c r="T514" s="99"/>
      <c r="U514" s="65"/>
      <c r="V514" s="65"/>
      <c r="W514" s="65"/>
      <c r="X514" s="65"/>
      <c r="Y514" s="65"/>
      <c r="Z514" s="65"/>
      <c r="AA514" s="65"/>
      <c r="AB514" s="65"/>
    </row>
    <row r="515" spans="1:28" ht="15.75" customHeight="1" x14ac:dyDescent="0.25">
      <c r="A515" s="168"/>
      <c r="B515" s="65"/>
      <c r="C515" s="99"/>
      <c r="D515" s="100"/>
      <c r="E515" s="99"/>
      <c r="F515" s="99"/>
      <c r="G515" s="98"/>
      <c r="H515" s="98"/>
      <c r="I515" s="98"/>
      <c r="J515" s="98"/>
      <c r="K515" s="98"/>
      <c r="L515" s="99"/>
      <c r="M515" s="162"/>
      <c r="N515" s="99"/>
      <c r="O515" s="99"/>
      <c r="P515" s="65"/>
      <c r="Q515" s="65"/>
      <c r="R515" s="65"/>
      <c r="S515" s="99"/>
      <c r="T515" s="99"/>
      <c r="U515" s="65"/>
      <c r="V515" s="65"/>
      <c r="W515" s="65"/>
      <c r="X515" s="65"/>
      <c r="Y515" s="65"/>
      <c r="Z515" s="65"/>
      <c r="AA515" s="65"/>
      <c r="AB515" s="65"/>
    </row>
    <row r="516" spans="1:28" ht="15.75" customHeight="1" x14ac:dyDescent="0.25">
      <c r="A516" s="168"/>
      <c r="B516" s="65"/>
      <c r="C516" s="99"/>
      <c r="D516" s="100"/>
      <c r="E516" s="99"/>
      <c r="F516" s="99"/>
      <c r="G516" s="98"/>
      <c r="H516" s="98"/>
      <c r="I516" s="98"/>
      <c r="J516" s="98"/>
      <c r="K516" s="98"/>
      <c r="L516" s="99"/>
      <c r="M516" s="162"/>
      <c r="N516" s="99"/>
      <c r="O516" s="99"/>
      <c r="P516" s="65"/>
      <c r="Q516" s="65"/>
      <c r="R516" s="65"/>
      <c r="S516" s="99"/>
      <c r="T516" s="99"/>
      <c r="U516" s="65"/>
      <c r="V516" s="65"/>
      <c r="W516" s="65"/>
      <c r="X516" s="65"/>
      <c r="Y516" s="65"/>
      <c r="Z516" s="65"/>
      <c r="AA516" s="65"/>
      <c r="AB516" s="65"/>
    </row>
    <row r="517" spans="1:28" ht="15.75" customHeight="1" x14ac:dyDescent="0.25">
      <c r="A517" s="168"/>
      <c r="B517" s="65"/>
      <c r="C517" s="99"/>
      <c r="D517" s="100"/>
      <c r="E517" s="99"/>
      <c r="F517" s="99"/>
      <c r="G517" s="98"/>
      <c r="H517" s="98"/>
      <c r="I517" s="98"/>
      <c r="J517" s="98"/>
      <c r="K517" s="98"/>
      <c r="L517" s="99"/>
      <c r="M517" s="162"/>
      <c r="N517" s="99"/>
      <c r="O517" s="99"/>
      <c r="P517" s="65"/>
      <c r="Q517" s="65"/>
      <c r="R517" s="65"/>
      <c r="S517" s="99"/>
      <c r="T517" s="99"/>
      <c r="U517" s="65"/>
      <c r="V517" s="65"/>
      <c r="W517" s="65"/>
      <c r="X517" s="65"/>
      <c r="Y517" s="65"/>
      <c r="Z517" s="65"/>
      <c r="AA517" s="65"/>
      <c r="AB517" s="65"/>
    </row>
    <row r="518" spans="1:28" ht="15.75" customHeight="1" x14ac:dyDescent="0.25">
      <c r="A518" s="168"/>
      <c r="B518" s="65"/>
      <c r="C518" s="99"/>
      <c r="D518" s="100"/>
      <c r="E518" s="99"/>
      <c r="F518" s="99"/>
      <c r="G518" s="98"/>
      <c r="H518" s="98"/>
      <c r="I518" s="98"/>
      <c r="J518" s="98"/>
      <c r="K518" s="98"/>
      <c r="L518" s="99"/>
      <c r="M518" s="162"/>
      <c r="N518" s="99"/>
      <c r="O518" s="99"/>
      <c r="P518" s="65"/>
      <c r="Q518" s="65"/>
      <c r="R518" s="65"/>
      <c r="S518" s="99"/>
      <c r="T518" s="99"/>
      <c r="U518" s="65"/>
      <c r="V518" s="65"/>
      <c r="W518" s="65"/>
      <c r="X518" s="65"/>
      <c r="Y518" s="65"/>
      <c r="Z518" s="65"/>
      <c r="AA518" s="65"/>
      <c r="AB518" s="65"/>
    </row>
    <row r="519" spans="1:28" ht="15.75" customHeight="1" x14ac:dyDescent="0.25">
      <c r="A519" s="168"/>
      <c r="B519" s="65"/>
      <c r="C519" s="99"/>
      <c r="D519" s="100"/>
      <c r="E519" s="99"/>
      <c r="F519" s="99"/>
      <c r="G519" s="98"/>
      <c r="H519" s="98"/>
      <c r="I519" s="98"/>
      <c r="J519" s="98"/>
      <c r="K519" s="98"/>
      <c r="L519" s="99"/>
      <c r="M519" s="162"/>
      <c r="N519" s="99"/>
      <c r="O519" s="99"/>
      <c r="P519" s="65"/>
      <c r="Q519" s="65"/>
      <c r="R519" s="65"/>
      <c r="S519" s="99"/>
      <c r="T519" s="99"/>
      <c r="U519" s="65"/>
      <c r="V519" s="65"/>
      <c r="W519" s="65"/>
      <c r="X519" s="65"/>
      <c r="Y519" s="65"/>
      <c r="Z519" s="65"/>
      <c r="AA519" s="65"/>
      <c r="AB519" s="65"/>
    </row>
    <row r="520" spans="1:28" ht="15.75" customHeight="1" x14ac:dyDescent="0.25">
      <c r="A520" s="168"/>
      <c r="B520" s="65"/>
      <c r="C520" s="99"/>
      <c r="D520" s="100"/>
      <c r="E520" s="99"/>
      <c r="F520" s="99"/>
      <c r="G520" s="98"/>
      <c r="H520" s="98"/>
      <c r="I520" s="98"/>
      <c r="J520" s="98"/>
      <c r="K520" s="98"/>
      <c r="L520" s="99"/>
      <c r="M520" s="162"/>
      <c r="N520" s="99"/>
      <c r="O520" s="99"/>
      <c r="P520" s="65"/>
      <c r="Q520" s="65"/>
      <c r="R520" s="65"/>
      <c r="S520" s="99"/>
      <c r="T520" s="99"/>
      <c r="U520" s="65"/>
      <c r="V520" s="65"/>
      <c r="W520" s="65"/>
      <c r="X520" s="65"/>
      <c r="Y520" s="65"/>
      <c r="Z520" s="65"/>
      <c r="AA520" s="65"/>
      <c r="AB520" s="65"/>
    </row>
    <row r="521" spans="1:28" ht="15.75" customHeight="1" x14ac:dyDescent="0.25">
      <c r="A521" s="168"/>
      <c r="B521" s="65"/>
      <c r="C521" s="99"/>
      <c r="D521" s="100"/>
      <c r="E521" s="99"/>
      <c r="F521" s="99"/>
      <c r="G521" s="98"/>
      <c r="H521" s="98"/>
      <c r="I521" s="98"/>
      <c r="J521" s="98"/>
      <c r="K521" s="98"/>
      <c r="L521" s="99"/>
      <c r="M521" s="162"/>
      <c r="N521" s="99"/>
      <c r="O521" s="99"/>
      <c r="P521" s="65"/>
      <c r="Q521" s="65"/>
      <c r="R521" s="65"/>
      <c r="S521" s="99"/>
      <c r="T521" s="99"/>
      <c r="U521" s="65"/>
      <c r="V521" s="65"/>
      <c r="W521" s="65"/>
      <c r="X521" s="65"/>
      <c r="Y521" s="65"/>
      <c r="Z521" s="65"/>
      <c r="AA521" s="65"/>
      <c r="AB521" s="65"/>
    </row>
    <row r="522" spans="1:28" ht="15.75" customHeight="1" x14ac:dyDescent="0.25">
      <c r="A522" s="168"/>
      <c r="B522" s="65"/>
      <c r="C522" s="99"/>
      <c r="D522" s="100"/>
      <c r="E522" s="99"/>
      <c r="F522" s="99"/>
      <c r="G522" s="98"/>
      <c r="H522" s="98"/>
      <c r="I522" s="98"/>
      <c r="J522" s="98"/>
      <c r="K522" s="98"/>
      <c r="L522" s="99"/>
      <c r="M522" s="162"/>
      <c r="N522" s="99"/>
      <c r="O522" s="99"/>
      <c r="P522" s="65"/>
      <c r="Q522" s="65"/>
      <c r="R522" s="65"/>
      <c r="S522" s="99"/>
      <c r="T522" s="99"/>
      <c r="U522" s="65"/>
      <c r="V522" s="65"/>
      <c r="W522" s="65"/>
      <c r="X522" s="65"/>
      <c r="Y522" s="65"/>
      <c r="Z522" s="65"/>
      <c r="AA522" s="65"/>
      <c r="AB522" s="65"/>
    </row>
    <row r="523" spans="1:28" ht="15.75" customHeight="1" x14ac:dyDescent="0.25">
      <c r="A523" s="168"/>
      <c r="B523" s="65"/>
      <c r="C523" s="99"/>
      <c r="D523" s="100"/>
      <c r="E523" s="99"/>
      <c r="F523" s="99"/>
      <c r="G523" s="98"/>
      <c r="H523" s="98"/>
      <c r="I523" s="98"/>
      <c r="J523" s="98"/>
      <c r="K523" s="98"/>
      <c r="L523" s="99"/>
      <c r="M523" s="162"/>
      <c r="N523" s="99"/>
      <c r="O523" s="99"/>
      <c r="P523" s="65"/>
      <c r="Q523" s="65"/>
      <c r="R523" s="65"/>
      <c r="S523" s="99"/>
      <c r="T523" s="99"/>
      <c r="U523" s="65"/>
      <c r="V523" s="65"/>
      <c r="W523" s="65"/>
      <c r="X523" s="65"/>
      <c r="Y523" s="65"/>
      <c r="Z523" s="65"/>
      <c r="AA523" s="65"/>
      <c r="AB523" s="65"/>
    </row>
    <row r="524" spans="1:28" ht="15.75" customHeight="1" x14ac:dyDescent="0.25">
      <c r="A524" s="168"/>
      <c r="B524" s="65"/>
      <c r="C524" s="99"/>
      <c r="D524" s="100"/>
      <c r="E524" s="99"/>
      <c r="F524" s="99"/>
      <c r="G524" s="98"/>
      <c r="H524" s="98"/>
      <c r="I524" s="98"/>
      <c r="J524" s="98"/>
      <c r="K524" s="98"/>
      <c r="L524" s="99"/>
      <c r="M524" s="162"/>
      <c r="N524" s="99"/>
      <c r="O524" s="99"/>
      <c r="P524" s="65"/>
      <c r="Q524" s="65"/>
      <c r="R524" s="65"/>
      <c r="S524" s="99"/>
      <c r="T524" s="99"/>
      <c r="U524" s="65"/>
      <c r="V524" s="65"/>
      <c r="W524" s="65"/>
      <c r="X524" s="65"/>
      <c r="Y524" s="65"/>
      <c r="Z524" s="65"/>
      <c r="AA524" s="65"/>
      <c r="AB524" s="65"/>
    </row>
    <row r="525" spans="1:28" ht="15.75" customHeight="1" x14ac:dyDescent="0.25">
      <c r="A525" s="168"/>
      <c r="B525" s="65"/>
      <c r="C525" s="99"/>
      <c r="D525" s="100"/>
      <c r="E525" s="99"/>
      <c r="F525" s="99"/>
      <c r="G525" s="98"/>
      <c r="H525" s="98"/>
      <c r="I525" s="98"/>
      <c r="J525" s="98"/>
      <c r="K525" s="98"/>
      <c r="L525" s="99"/>
      <c r="M525" s="162"/>
      <c r="N525" s="99"/>
      <c r="O525" s="99"/>
      <c r="P525" s="65"/>
      <c r="Q525" s="65"/>
      <c r="R525" s="65"/>
      <c r="S525" s="99"/>
      <c r="T525" s="99"/>
      <c r="U525" s="65"/>
      <c r="V525" s="65"/>
      <c r="W525" s="65"/>
      <c r="X525" s="65"/>
      <c r="Y525" s="65"/>
      <c r="Z525" s="65"/>
      <c r="AA525" s="65"/>
      <c r="AB525" s="65"/>
    </row>
    <row r="526" spans="1:28" ht="15.75" customHeight="1" x14ac:dyDescent="0.25">
      <c r="A526" s="168"/>
      <c r="B526" s="65"/>
      <c r="C526" s="99"/>
      <c r="D526" s="100"/>
      <c r="E526" s="99"/>
      <c r="F526" s="99"/>
      <c r="G526" s="98"/>
      <c r="H526" s="98"/>
      <c r="I526" s="98"/>
      <c r="J526" s="98"/>
      <c r="K526" s="98"/>
      <c r="L526" s="99"/>
      <c r="M526" s="162"/>
      <c r="N526" s="99"/>
      <c r="O526" s="99"/>
      <c r="P526" s="65"/>
      <c r="Q526" s="65"/>
      <c r="R526" s="65"/>
      <c r="S526" s="99"/>
      <c r="T526" s="99"/>
      <c r="U526" s="65"/>
      <c r="V526" s="65"/>
      <c r="W526" s="65"/>
      <c r="X526" s="65"/>
      <c r="Y526" s="65"/>
      <c r="Z526" s="65"/>
      <c r="AA526" s="65"/>
      <c r="AB526" s="65"/>
    </row>
    <row r="527" spans="1:28" ht="15.75" customHeight="1" x14ac:dyDescent="0.25">
      <c r="A527" s="168"/>
      <c r="B527" s="65"/>
      <c r="C527" s="99"/>
      <c r="D527" s="100"/>
      <c r="E527" s="99"/>
      <c r="F527" s="99"/>
      <c r="G527" s="98"/>
      <c r="H527" s="98"/>
      <c r="I527" s="98"/>
      <c r="J527" s="98"/>
      <c r="K527" s="98"/>
      <c r="L527" s="99"/>
      <c r="M527" s="162"/>
      <c r="N527" s="99"/>
      <c r="O527" s="99"/>
      <c r="P527" s="65"/>
      <c r="Q527" s="65"/>
      <c r="R527" s="65"/>
      <c r="S527" s="99"/>
      <c r="T527" s="99"/>
      <c r="U527" s="65"/>
      <c r="V527" s="65"/>
      <c r="W527" s="65"/>
      <c r="X527" s="65"/>
      <c r="Y527" s="65"/>
      <c r="Z527" s="65"/>
      <c r="AA527" s="65"/>
      <c r="AB527" s="65"/>
    </row>
    <row r="528" spans="1:28" ht="15.75" customHeight="1" x14ac:dyDescent="0.25">
      <c r="A528" s="168"/>
      <c r="B528" s="65"/>
      <c r="C528" s="99"/>
      <c r="D528" s="100"/>
      <c r="E528" s="99"/>
      <c r="F528" s="99"/>
      <c r="G528" s="98"/>
      <c r="H528" s="98"/>
      <c r="I528" s="98"/>
      <c r="J528" s="98"/>
      <c r="K528" s="98"/>
      <c r="L528" s="99"/>
      <c r="M528" s="162"/>
      <c r="N528" s="99"/>
      <c r="O528" s="99"/>
      <c r="P528" s="65"/>
      <c r="Q528" s="65"/>
      <c r="R528" s="65"/>
      <c r="S528" s="99"/>
      <c r="T528" s="99"/>
      <c r="U528" s="65"/>
      <c r="V528" s="65"/>
      <c r="W528" s="65"/>
      <c r="X528" s="65"/>
      <c r="Y528" s="65"/>
      <c r="Z528" s="65"/>
      <c r="AA528" s="65"/>
      <c r="AB528" s="65"/>
    </row>
    <row r="529" spans="1:28" ht="15.75" customHeight="1" x14ac:dyDescent="0.25">
      <c r="A529" s="168"/>
      <c r="B529" s="65"/>
      <c r="C529" s="99"/>
      <c r="D529" s="100"/>
      <c r="E529" s="99"/>
      <c r="F529" s="99"/>
      <c r="G529" s="98"/>
      <c r="H529" s="98"/>
      <c r="I529" s="98"/>
      <c r="J529" s="98"/>
      <c r="K529" s="98"/>
      <c r="L529" s="99"/>
      <c r="M529" s="162"/>
      <c r="N529" s="99"/>
      <c r="O529" s="99"/>
      <c r="P529" s="65"/>
      <c r="Q529" s="65"/>
      <c r="R529" s="65"/>
      <c r="S529" s="99"/>
      <c r="T529" s="99"/>
      <c r="U529" s="65"/>
      <c r="V529" s="65"/>
      <c r="W529" s="65"/>
      <c r="X529" s="65"/>
      <c r="Y529" s="65"/>
      <c r="Z529" s="65"/>
      <c r="AA529" s="65"/>
      <c r="AB529" s="65"/>
    </row>
    <row r="530" spans="1:28" ht="15.75" customHeight="1" x14ac:dyDescent="0.25">
      <c r="A530" s="168"/>
      <c r="B530" s="65"/>
      <c r="C530" s="99"/>
      <c r="D530" s="100"/>
      <c r="E530" s="99"/>
      <c r="F530" s="99"/>
      <c r="G530" s="98"/>
      <c r="H530" s="98"/>
      <c r="I530" s="98"/>
      <c r="J530" s="98"/>
      <c r="K530" s="98"/>
      <c r="L530" s="99"/>
      <c r="M530" s="162"/>
      <c r="N530" s="99"/>
      <c r="O530" s="99"/>
      <c r="P530" s="65"/>
      <c r="Q530" s="65"/>
      <c r="R530" s="65"/>
      <c r="S530" s="99"/>
      <c r="T530" s="99"/>
      <c r="U530" s="65"/>
      <c r="V530" s="65"/>
      <c r="W530" s="65"/>
      <c r="X530" s="65"/>
      <c r="Y530" s="65"/>
      <c r="Z530" s="65"/>
      <c r="AA530" s="65"/>
      <c r="AB530" s="65"/>
    </row>
    <row r="531" spans="1:28" ht="15.75" customHeight="1" x14ac:dyDescent="0.25">
      <c r="A531" s="168"/>
      <c r="B531" s="65"/>
      <c r="C531" s="99"/>
      <c r="D531" s="100"/>
      <c r="E531" s="99"/>
      <c r="F531" s="99"/>
      <c r="G531" s="98"/>
      <c r="H531" s="98"/>
      <c r="I531" s="98"/>
      <c r="J531" s="98"/>
      <c r="K531" s="98"/>
      <c r="L531" s="99"/>
      <c r="M531" s="162"/>
      <c r="N531" s="99"/>
      <c r="O531" s="99"/>
      <c r="P531" s="65"/>
      <c r="Q531" s="65"/>
      <c r="R531" s="65"/>
      <c r="S531" s="99"/>
      <c r="T531" s="99"/>
      <c r="U531" s="65"/>
      <c r="V531" s="65"/>
      <c r="W531" s="65"/>
      <c r="X531" s="65"/>
      <c r="Y531" s="65"/>
      <c r="Z531" s="65"/>
      <c r="AA531" s="65"/>
      <c r="AB531" s="65"/>
    </row>
    <row r="532" spans="1:28" ht="15.75" customHeight="1" x14ac:dyDescent="0.25">
      <c r="A532" s="168"/>
      <c r="B532" s="65"/>
      <c r="C532" s="99"/>
      <c r="D532" s="100"/>
      <c r="E532" s="99"/>
      <c r="F532" s="99"/>
      <c r="G532" s="98"/>
      <c r="H532" s="98"/>
      <c r="I532" s="98"/>
      <c r="J532" s="98"/>
      <c r="K532" s="98"/>
      <c r="L532" s="99"/>
      <c r="M532" s="162"/>
      <c r="N532" s="99"/>
      <c r="O532" s="99"/>
      <c r="P532" s="65"/>
      <c r="Q532" s="65"/>
      <c r="R532" s="65"/>
      <c r="S532" s="99"/>
      <c r="T532" s="99"/>
      <c r="U532" s="65"/>
      <c r="V532" s="65"/>
      <c r="W532" s="65"/>
      <c r="X532" s="65"/>
      <c r="Y532" s="65"/>
      <c r="Z532" s="65"/>
      <c r="AA532" s="65"/>
      <c r="AB532" s="65"/>
    </row>
    <row r="533" spans="1:28" ht="15.75" customHeight="1" x14ac:dyDescent="0.25">
      <c r="A533" s="168"/>
      <c r="B533" s="65"/>
      <c r="C533" s="99"/>
      <c r="D533" s="100"/>
      <c r="E533" s="99"/>
      <c r="F533" s="99"/>
      <c r="G533" s="98"/>
      <c r="H533" s="98"/>
      <c r="I533" s="98"/>
      <c r="J533" s="98"/>
      <c r="K533" s="98"/>
      <c r="L533" s="99"/>
      <c r="M533" s="162"/>
      <c r="N533" s="99"/>
      <c r="O533" s="99"/>
      <c r="P533" s="65"/>
      <c r="Q533" s="65"/>
      <c r="R533" s="65"/>
      <c r="S533" s="99"/>
      <c r="T533" s="99"/>
      <c r="U533" s="65"/>
      <c r="V533" s="65"/>
      <c r="W533" s="65"/>
      <c r="X533" s="65"/>
      <c r="Y533" s="65"/>
      <c r="Z533" s="65"/>
      <c r="AA533" s="65"/>
      <c r="AB533" s="65"/>
    </row>
    <row r="534" spans="1:28" ht="15.75" customHeight="1" x14ac:dyDescent="0.25">
      <c r="A534" s="168"/>
      <c r="B534" s="65"/>
      <c r="C534" s="99"/>
      <c r="D534" s="100"/>
      <c r="E534" s="99"/>
      <c r="F534" s="99"/>
      <c r="G534" s="98"/>
      <c r="H534" s="98"/>
      <c r="I534" s="98"/>
      <c r="J534" s="98"/>
      <c r="K534" s="98"/>
      <c r="L534" s="99"/>
      <c r="M534" s="162"/>
      <c r="N534" s="99"/>
      <c r="O534" s="99"/>
      <c r="P534" s="65"/>
      <c r="Q534" s="65"/>
      <c r="R534" s="65"/>
      <c r="S534" s="99"/>
      <c r="T534" s="99"/>
      <c r="U534" s="65"/>
      <c r="V534" s="65"/>
      <c r="W534" s="65"/>
      <c r="X534" s="65"/>
      <c r="Y534" s="65"/>
      <c r="Z534" s="65"/>
      <c r="AA534" s="65"/>
      <c r="AB534" s="65"/>
    </row>
    <row r="535" spans="1:28" ht="15.75" customHeight="1" x14ac:dyDescent="0.25">
      <c r="A535" s="168"/>
      <c r="B535" s="65"/>
      <c r="C535" s="99"/>
      <c r="D535" s="100"/>
      <c r="E535" s="99"/>
      <c r="F535" s="99"/>
      <c r="G535" s="98"/>
      <c r="H535" s="98"/>
      <c r="I535" s="98"/>
      <c r="J535" s="98"/>
      <c r="K535" s="98"/>
      <c r="L535" s="99"/>
      <c r="M535" s="162"/>
      <c r="N535" s="99"/>
      <c r="O535" s="99"/>
      <c r="P535" s="65"/>
      <c r="Q535" s="65"/>
      <c r="R535" s="65"/>
      <c r="S535" s="99"/>
      <c r="T535" s="99"/>
      <c r="U535" s="65"/>
      <c r="V535" s="65"/>
      <c r="W535" s="65"/>
      <c r="X535" s="65"/>
      <c r="Y535" s="65"/>
      <c r="Z535" s="65"/>
      <c r="AA535" s="65"/>
      <c r="AB535" s="65"/>
    </row>
    <row r="536" spans="1:28" ht="15.75" customHeight="1" x14ac:dyDescent="0.25">
      <c r="A536" s="168"/>
      <c r="B536" s="65"/>
      <c r="C536" s="99"/>
      <c r="D536" s="100"/>
      <c r="E536" s="99"/>
      <c r="F536" s="99"/>
      <c r="G536" s="98"/>
      <c r="H536" s="98"/>
      <c r="I536" s="98"/>
      <c r="J536" s="98"/>
      <c r="K536" s="98"/>
      <c r="L536" s="99"/>
      <c r="M536" s="162"/>
      <c r="N536" s="99"/>
      <c r="O536" s="99"/>
      <c r="P536" s="65"/>
      <c r="Q536" s="65"/>
      <c r="R536" s="65"/>
      <c r="S536" s="99"/>
      <c r="T536" s="99"/>
      <c r="U536" s="65"/>
      <c r="V536" s="65"/>
      <c r="W536" s="65"/>
      <c r="X536" s="65"/>
      <c r="Y536" s="65"/>
      <c r="Z536" s="65"/>
      <c r="AA536" s="65"/>
      <c r="AB536" s="65"/>
    </row>
    <row r="537" spans="1:28" ht="15.75" customHeight="1" x14ac:dyDescent="0.25">
      <c r="A537" s="168"/>
      <c r="B537" s="65"/>
      <c r="C537" s="99"/>
      <c r="D537" s="100"/>
      <c r="E537" s="99"/>
      <c r="F537" s="99"/>
      <c r="G537" s="98"/>
      <c r="H537" s="98"/>
      <c r="I537" s="98"/>
      <c r="J537" s="98"/>
      <c r="K537" s="98"/>
      <c r="L537" s="99"/>
      <c r="M537" s="162"/>
      <c r="N537" s="99"/>
      <c r="O537" s="99"/>
      <c r="P537" s="65"/>
      <c r="Q537" s="65"/>
      <c r="R537" s="65"/>
      <c r="S537" s="99"/>
      <c r="T537" s="99"/>
      <c r="U537" s="65"/>
      <c r="V537" s="65"/>
      <c r="W537" s="65"/>
      <c r="X537" s="65"/>
      <c r="Y537" s="65"/>
      <c r="Z537" s="65"/>
      <c r="AA537" s="65"/>
      <c r="AB537" s="65"/>
    </row>
    <row r="538" spans="1:28" ht="15.75" customHeight="1" x14ac:dyDescent="0.25">
      <c r="A538" s="168"/>
      <c r="B538" s="65"/>
      <c r="C538" s="99"/>
      <c r="D538" s="100"/>
      <c r="E538" s="99"/>
      <c r="F538" s="99"/>
      <c r="G538" s="98"/>
      <c r="H538" s="98"/>
      <c r="I538" s="98"/>
      <c r="J538" s="98"/>
      <c r="K538" s="98"/>
      <c r="L538" s="99"/>
      <c r="M538" s="162"/>
      <c r="N538" s="99"/>
      <c r="O538" s="99"/>
      <c r="P538" s="65"/>
      <c r="Q538" s="65"/>
      <c r="R538" s="65"/>
      <c r="S538" s="99"/>
      <c r="T538" s="99"/>
      <c r="U538" s="65"/>
      <c r="V538" s="65"/>
      <c r="W538" s="65"/>
      <c r="X538" s="65"/>
      <c r="Y538" s="65"/>
      <c r="Z538" s="65"/>
      <c r="AA538" s="65"/>
      <c r="AB538" s="65"/>
    </row>
    <row r="539" spans="1:28" ht="15.75" customHeight="1" x14ac:dyDescent="0.25">
      <c r="A539" s="168"/>
      <c r="B539" s="65"/>
      <c r="C539" s="99"/>
      <c r="D539" s="100"/>
      <c r="E539" s="99"/>
      <c r="F539" s="99"/>
      <c r="G539" s="98"/>
      <c r="H539" s="98"/>
      <c r="I539" s="98"/>
      <c r="J539" s="98"/>
      <c r="K539" s="98"/>
      <c r="L539" s="99"/>
      <c r="M539" s="162"/>
      <c r="N539" s="99"/>
      <c r="O539" s="99"/>
      <c r="P539" s="65"/>
      <c r="Q539" s="65"/>
      <c r="R539" s="65"/>
      <c r="S539" s="99"/>
      <c r="T539" s="99"/>
      <c r="U539" s="65"/>
      <c r="V539" s="65"/>
      <c r="W539" s="65"/>
      <c r="X539" s="65"/>
      <c r="Y539" s="65"/>
      <c r="Z539" s="65"/>
      <c r="AA539" s="65"/>
      <c r="AB539" s="65"/>
    </row>
    <row r="540" spans="1:28" ht="15.75" customHeight="1" x14ac:dyDescent="0.25">
      <c r="A540" s="168"/>
      <c r="B540" s="65"/>
      <c r="C540" s="99"/>
      <c r="D540" s="100"/>
      <c r="E540" s="99"/>
      <c r="F540" s="99"/>
      <c r="G540" s="98"/>
      <c r="H540" s="98"/>
      <c r="I540" s="98"/>
      <c r="J540" s="98"/>
      <c r="K540" s="98"/>
      <c r="L540" s="99"/>
      <c r="M540" s="162"/>
      <c r="N540" s="99"/>
      <c r="O540" s="99"/>
      <c r="P540" s="65"/>
      <c r="Q540" s="65"/>
      <c r="R540" s="65"/>
      <c r="S540" s="99"/>
      <c r="T540" s="99"/>
      <c r="U540" s="65"/>
      <c r="V540" s="65"/>
      <c r="W540" s="65"/>
      <c r="X540" s="65"/>
      <c r="Y540" s="65"/>
      <c r="Z540" s="65"/>
      <c r="AA540" s="65"/>
      <c r="AB540" s="65"/>
    </row>
    <row r="541" spans="1:28" ht="15.75" customHeight="1" x14ac:dyDescent="0.25">
      <c r="A541" s="168"/>
      <c r="B541" s="65"/>
      <c r="C541" s="99"/>
      <c r="D541" s="100"/>
      <c r="E541" s="99"/>
      <c r="F541" s="99"/>
      <c r="G541" s="98"/>
      <c r="H541" s="98"/>
      <c r="I541" s="98"/>
      <c r="J541" s="98"/>
      <c r="K541" s="98"/>
      <c r="L541" s="99"/>
      <c r="M541" s="162"/>
      <c r="N541" s="99"/>
      <c r="O541" s="99"/>
      <c r="P541" s="65"/>
      <c r="Q541" s="65"/>
      <c r="R541" s="65"/>
      <c r="S541" s="99"/>
      <c r="T541" s="99"/>
      <c r="U541" s="65"/>
      <c r="V541" s="65"/>
      <c r="W541" s="65"/>
      <c r="X541" s="65"/>
      <c r="Y541" s="65"/>
      <c r="Z541" s="65"/>
      <c r="AA541" s="65"/>
      <c r="AB541" s="65"/>
    </row>
    <row r="542" spans="1:28" ht="15.75" customHeight="1" x14ac:dyDescent="0.25">
      <c r="A542" s="168"/>
      <c r="B542" s="65"/>
      <c r="C542" s="99"/>
      <c r="D542" s="100"/>
      <c r="E542" s="99"/>
      <c r="F542" s="99"/>
      <c r="G542" s="98"/>
      <c r="H542" s="98"/>
      <c r="I542" s="98"/>
      <c r="J542" s="98"/>
      <c r="K542" s="98"/>
      <c r="L542" s="99"/>
      <c r="M542" s="162"/>
      <c r="N542" s="99"/>
      <c r="O542" s="99"/>
      <c r="P542" s="65"/>
      <c r="Q542" s="65"/>
      <c r="R542" s="65"/>
      <c r="S542" s="99"/>
      <c r="T542" s="99"/>
      <c r="U542" s="65"/>
      <c r="V542" s="65"/>
      <c r="W542" s="65"/>
      <c r="X542" s="65"/>
      <c r="Y542" s="65"/>
      <c r="Z542" s="65"/>
      <c r="AA542" s="65"/>
      <c r="AB542" s="65"/>
    </row>
    <row r="543" spans="1:28" ht="15.75" customHeight="1" x14ac:dyDescent="0.25">
      <c r="A543" s="168"/>
      <c r="B543" s="65"/>
      <c r="C543" s="99"/>
      <c r="D543" s="100"/>
      <c r="E543" s="99"/>
      <c r="F543" s="99"/>
      <c r="G543" s="98"/>
      <c r="H543" s="98"/>
      <c r="I543" s="98"/>
      <c r="J543" s="98"/>
      <c r="K543" s="98"/>
      <c r="L543" s="99"/>
      <c r="M543" s="162"/>
      <c r="N543" s="99"/>
      <c r="O543" s="99"/>
      <c r="P543" s="65"/>
      <c r="Q543" s="65"/>
      <c r="R543" s="65"/>
      <c r="S543" s="99"/>
      <c r="T543" s="99"/>
      <c r="U543" s="65"/>
      <c r="V543" s="65"/>
      <c r="W543" s="65"/>
      <c r="X543" s="65"/>
      <c r="Y543" s="65"/>
      <c r="Z543" s="65"/>
      <c r="AA543" s="65"/>
      <c r="AB543" s="65"/>
    </row>
    <row r="544" spans="1:28" ht="15.75" customHeight="1" x14ac:dyDescent="0.25">
      <c r="A544" s="168"/>
      <c r="B544" s="65"/>
      <c r="C544" s="99"/>
      <c r="D544" s="100"/>
      <c r="E544" s="99"/>
      <c r="F544" s="99"/>
      <c r="G544" s="98"/>
      <c r="H544" s="98"/>
      <c r="I544" s="98"/>
      <c r="J544" s="98"/>
      <c r="K544" s="98"/>
      <c r="L544" s="99"/>
      <c r="M544" s="162"/>
      <c r="N544" s="99"/>
      <c r="O544" s="99"/>
      <c r="P544" s="65"/>
      <c r="Q544" s="65"/>
      <c r="R544" s="65"/>
      <c r="S544" s="99"/>
      <c r="T544" s="99"/>
      <c r="U544" s="65"/>
      <c r="V544" s="65"/>
      <c r="W544" s="65"/>
      <c r="X544" s="65"/>
      <c r="Y544" s="65"/>
      <c r="Z544" s="65"/>
      <c r="AA544" s="65"/>
      <c r="AB544" s="65"/>
    </row>
    <row r="545" spans="1:28" ht="15.75" customHeight="1" x14ac:dyDescent="0.25">
      <c r="A545" s="168"/>
      <c r="B545" s="65"/>
      <c r="C545" s="99"/>
      <c r="D545" s="100"/>
      <c r="E545" s="99"/>
      <c r="F545" s="99"/>
      <c r="G545" s="98"/>
      <c r="H545" s="98"/>
      <c r="I545" s="98"/>
      <c r="J545" s="98"/>
      <c r="K545" s="98"/>
      <c r="L545" s="99"/>
      <c r="M545" s="162"/>
      <c r="N545" s="99"/>
      <c r="O545" s="99"/>
      <c r="P545" s="65"/>
      <c r="Q545" s="65"/>
      <c r="R545" s="65"/>
      <c r="S545" s="99"/>
      <c r="T545" s="99"/>
      <c r="U545" s="65"/>
      <c r="V545" s="65"/>
      <c r="W545" s="65"/>
      <c r="X545" s="65"/>
      <c r="Y545" s="65"/>
      <c r="Z545" s="65"/>
      <c r="AA545" s="65"/>
      <c r="AB545" s="65"/>
    </row>
    <row r="546" spans="1:28" ht="15.75" customHeight="1" x14ac:dyDescent="0.25">
      <c r="A546" s="168"/>
      <c r="B546" s="65"/>
      <c r="C546" s="99"/>
      <c r="D546" s="100"/>
      <c r="E546" s="99"/>
      <c r="F546" s="99"/>
      <c r="G546" s="98"/>
      <c r="H546" s="98"/>
      <c r="I546" s="98"/>
      <c r="J546" s="98"/>
      <c r="K546" s="98"/>
      <c r="L546" s="99"/>
      <c r="M546" s="162"/>
      <c r="N546" s="99"/>
      <c r="O546" s="99"/>
      <c r="P546" s="65"/>
      <c r="Q546" s="65"/>
      <c r="R546" s="65"/>
      <c r="S546" s="99"/>
      <c r="T546" s="99"/>
      <c r="U546" s="65"/>
      <c r="V546" s="65"/>
      <c r="W546" s="65"/>
      <c r="X546" s="65"/>
      <c r="Y546" s="65"/>
      <c r="Z546" s="65"/>
      <c r="AA546" s="65"/>
      <c r="AB546" s="65"/>
    </row>
    <row r="547" spans="1:28" ht="15.75" customHeight="1" x14ac:dyDescent="0.25">
      <c r="A547" s="168"/>
      <c r="B547" s="65"/>
      <c r="C547" s="99"/>
      <c r="D547" s="100"/>
      <c r="E547" s="99"/>
      <c r="F547" s="99"/>
      <c r="G547" s="98"/>
      <c r="H547" s="98"/>
      <c r="I547" s="98"/>
      <c r="J547" s="98"/>
      <c r="K547" s="98"/>
      <c r="L547" s="99"/>
      <c r="M547" s="162"/>
      <c r="N547" s="99"/>
      <c r="O547" s="99"/>
      <c r="P547" s="65"/>
      <c r="Q547" s="65"/>
      <c r="R547" s="65"/>
      <c r="S547" s="99"/>
      <c r="T547" s="99"/>
      <c r="U547" s="65"/>
      <c r="V547" s="65"/>
      <c r="W547" s="65"/>
      <c r="X547" s="65"/>
      <c r="Y547" s="65"/>
      <c r="Z547" s="65"/>
      <c r="AA547" s="65"/>
      <c r="AB547" s="65"/>
    </row>
    <row r="548" spans="1:28" ht="15.75" customHeight="1" x14ac:dyDescent="0.25">
      <c r="A548" s="168"/>
      <c r="B548" s="65"/>
      <c r="C548" s="99"/>
      <c r="D548" s="100"/>
      <c r="E548" s="99"/>
      <c r="F548" s="99"/>
      <c r="G548" s="98"/>
      <c r="H548" s="98"/>
      <c r="I548" s="98"/>
      <c r="J548" s="98"/>
      <c r="K548" s="98"/>
      <c r="L548" s="99"/>
      <c r="M548" s="162"/>
      <c r="N548" s="99"/>
      <c r="O548" s="99"/>
      <c r="P548" s="65"/>
      <c r="Q548" s="65"/>
      <c r="R548" s="65"/>
      <c r="S548" s="99"/>
      <c r="T548" s="99"/>
      <c r="U548" s="65"/>
      <c r="V548" s="65"/>
      <c r="W548" s="65"/>
      <c r="X548" s="65"/>
      <c r="Y548" s="65"/>
      <c r="Z548" s="65"/>
      <c r="AA548" s="65"/>
      <c r="AB548" s="65"/>
    </row>
    <row r="549" spans="1:28" ht="15.75" customHeight="1" x14ac:dyDescent="0.25">
      <c r="A549" s="168"/>
      <c r="B549" s="65"/>
      <c r="C549" s="99"/>
      <c r="D549" s="100"/>
      <c r="E549" s="99"/>
      <c r="F549" s="99"/>
      <c r="G549" s="98"/>
      <c r="H549" s="98"/>
      <c r="I549" s="98"/>
      <c r="J549" s="98"/>
      <c r="K549" s="98"/>
      <c r="L549" s="99"/>
      <c r="M549" s="162"/>
      <c r="N549" s="99"/>
      <c r="O549" s="99"/>
      <c r="P549" s="65"/>
      <c r="Q549" s="65"/>
      <c r="R549" s="65"/>
      <c r="S549" s="99"/>
      <c r="T549" s="99"/>
      <c r="U549" s="65"/>
      <c r="V549" s="65"/>
      <c r="W549" s="65"/>
      <c r="X549" s="65"/>
      <c r="Y549" s="65"/>
      <c r="Z549" s="65"/>
      <c r="AA549" s="65"/>
      <c r="AB549" s="65"/>
    </row>
    <row r="550" spans="1:28" ht="15.75" customHeight="1" x14ac:dyDescent="0.25">
      <c r="A550" s="168"/>
      <c r="B550" s="65"/>
      <c r="C550" s="99"/>
      <c r="D550" s="100"/>
      <c r="E550" s="99"/>
      <c r="F550" s="99"/>
      <c r="G550" s="98"/>
      <c r="H550" s="98"/>
      <c r="I550" s="98"/>
      <c r="J550" s="98"/>
      <c r="K550" s="98"/>
      <c r="L550" s="99"/>
      <c r="M550" s="162"/>
      <c r="N550" s="99"/>
      <c r="O550" s="99"/>
      <c r="P550" s="65"/>
      <c r="Q550" s="65"/>
      <c r="R550" s="65"/>
      <c r="S550" s="99"/>
      <c r="T550" s="99"/>
      <c r="U550" s="65"/>
      <c r="V550" s="65"/>
      <c r="W550" s="65"/>
      <c r="X550" s="65"/>
      <c r="Y550" s="65"/>
      <c r="Z550" s="65"/>
      <c r="AA550" s="65"/>
      <c r="AB550" s="65"/>
    </row>
    <row r="551" spans="1:28" ht="15.75" customHeight="1" x14ac:dyDescent="0.25">
      <c r="A551" s="168"/>
      <c r="B551" s="65"/>
      <c r="C551" s="99"/>
      <c r="D551" s="100"/>
      <c r="E551" s="99"/>
      <c r="F551" s="99"/>
      <c r="G551" s="98"/>
      <c r="H551" s="98"/>
      <c r="I551" s="98"/>
      <c r="J551" s="98"/>
      <c r="K551" s="98"/>
      <c r="L551" s="99"/>
      <c r="M551" s="162"/>
      <c r="N551" s="99"/>
      <c r="O551" s="99"/>
      <c r="P551" s="65"/>
      <c r="Q551" s="65"/>
      <c r="R551" s="65"/>
      <c r="S551" s="99"/>
      <c r="T551" s="99"/>
      <c r="U551" s="65"/>
      <c r="V551" s="65"/>
      <c r="W551" s="65"/>
      <c r="X551" s="65"/>
      <c r="Y551" s="65"/>
      <c r="Z551" s="65"/>
      <c r="AA551" s="65"/>
      <c r="AB551" s="65"/>
    </row>
    <row r="552" spans="1:28" ht="15.75" customHeight="1" x14ac:dyDescent="0.25">
      <c r="A552" s="168"/>
      <c r="B552" s="65"/>
      <c r="C552" s="99"/>
      <c r="D552" s="100"/>
      <c r="E552" s="99"/>
      <c r="F552" s="99"/>
      <c r="G552" s="98"/>
      <c r="H552" s="98"/>
      <c r="I552" s="98"/>
      <c r="J552" s="98"/>
      <c r="K552" s="98"/>
      <c r="L552" s="99"/>
      <c r="M552" s="162"/>
      <c r="N552" s="99"/>
      <c r="O552" s="99"/>
      <c r="P552" s="65"/>
      <c r="Q552" s="65"/>
      <c r="R552" s="65"/>
      <c r="S552" s="99"/>
      <c r="T552" s="99"/>
      <c r="U552" s="65"/>
      <c r="V552" s="65"/>
      <c r="W552" s="65"/>
      <c r="X552" s="65"/>
      <c r="Y552" s="65"/>
      <c r="Z552" s="65"/>
      <c r="AA552" s="65"/>
      <c r="AB552" s="65"/>
    </row>
    <row r="553" spans="1:28" ht="15.75" customHeight="1" x14ac:dyDescent="0.25">
      <c r="A553" s="168"/>
      <c r="B553" s="65"/>
      <c r="C553" s="99"/>
      <c r="D553" s="100"/>
      <c r="E553" s="99"/>
      <c r="F553" s="99"/>
      <c r="G553" s="98"/>
      <c r="H553" s="98"/>
      <c r="I553" s="98"/>
      <c r="J553" s="98"/>
      <c r="K553" s="98"/>
      <c r="L553" s="99"/>
      <c r="M553" s="162"/>
      <c r="N553" s="99"/>
      <c r="O553" s="99"/>
      <c r="P553" s="65"/>
      <c r="Q553" s="65"/>
      <c r="R553" s="65"/>
      <c r="S553" s="99"/>
      <c r="T553" s="99"/>
      <c r="U553" s="65"/>
      <c r="V553" s="65"/>
      <c r="W553" s="65"/>
      <c r="X553" s="65"/>
      <c r="Y553" s="65"/>
      <c r="Z553" s="65"/>
      <c r="AA553" s="65"/>
      <c r="AB553" s="65"/>
    </row>
    <row r="554" spans="1:28" ht="15.75" customHeight="1" x14ac:dyDescent="0.25">
      <c r="A554" s="168"/>
      <c r="B554" s="65"/>
      <c r="C554" s="99"/>
      <c r="D554" s="100"/>
      <c r="E554" s="99"/>
      <c r="F554" s="99"/>
      <c r="G554" s="98"/>
      <c r="H554" s="98"/>
      <c r="I554" s="98"/>
      <c r="J554" s="98"/>
      <c r="K554" s="98"/>
      <c r="L554" s="99"/>
      <c r="M554" s="162"/>
      <c r="N554" s="99"/>
      <c r="O554" s="99"/>
      <c r="P554" s="65"/>
      <c r="Q554" s="65"/>
      <c r="R554" s="65"/>
      <c r="S554" s="99"/>
      <c r="T554" s="99"/>
      <c r="U554" s="65"/>
      <c r="V554" s="65"/>
      <c r="W554" s="65"/>
      <c r="X554" s="65"/>
      <c r="Y554" s="65"/>
      <c r="Z554" s="65"/>
      <c r="AA554" s="65"/>
      <c r="AB554" s="65"/>
    </row>
    <row r="555" spans="1:28" ht="15.75" customHeight="1" x14ac:dyDescent="0.25">
      <c r="A555" s="168"/>
      <c r="B555" s="65"/>
      <c r="C555" s="99"/>
      <c r="D555" s="100"/>
      <c r="E555" s="99"/>
      <c r="F555" s="99"/>
      <c r="G555" s="98"/>
      <c r="H555" s="98"/>
      <c r="I555" s="98"/>
      <c r="J555" s="98"/>
      <c r="K555" s="98"/>
      <c r="L555" s="99"/>
      <c r="M555" s="162"/>
      <c r="N555" s="99"/>
      <c r="O555" s="99"/>
      <c r="P555" s="65"/>
      <c r="Q555" s="65"/>
      <c r="R555" s="65"/>
      <c r="S555" s="99"/>
      <c r="T555" s="99"/>
      <c r="U555" s="65"/>
      <c r="V555" s="65"/>
      <c r="W555" s="65"/>
      <c r="X555" s="65"/>
      <c r="Y555" s="65"/>
      <c r="Z555" s="65"/>
      <c r="AA555" s="65"/>
      <c r="AB555" s="65"/>
    </row>
    <row r="556" spans="1:28" ht="15.75" customHeight="1" x14ac:dyDescent="0.25">
      <c r="A556" s="168"/>
      <c r="B556" s="65"/>
      <c r="C556" s="99"/>
      <c r="D556" s="100"/>
      <c r="E556" s="99"/>
      <c r="F556" s="99"/>
      <c r="G556" s="98"/>
      <c r="H556" s="98"/>
      <c r="I556" s="98"/>
      <c r="J556" s="98"/>
      <c r="K556" s="98"/>
      <c r="L556" s="99"/>
      <c r="M556" s="162"/>
      <c r="N556" s="99"/>
      <c r="O556" s="99"/>
      <c r="P556" s="65"/>
      <c r="Q556" s="65"/>
      <c r="R556" s="65"/>
      <c r="S556" s="99"/>
      <c r="T556" s="99"/>
      <c r="U556" s="65"/>
      <c r="V556" s="65"/>
      <c r="W556" s="65"/>
      <c r="X556" s="65"/>
      <c r="Y556" s="65"/>
      <c r="Z556" s="65"/>
      <c r="AA556" s="65"/>
      <c r="AB556" s="65"/>
    </row>
    <row r="557" spans="1:28" ht="15.75" customHeight="1" x14ac:dyDescent="0.25">
      <c r="A557" s="168"/>
      <c r="B557" s="65"/>
      <c r="C557" s="99"/>
      <c r="D557" s="100"/>
      <c r="E557" s="99"/>
      <c r="F557" s="99"/>
      <c r="G557" s="98"/>
      <c r="H557" s="98"/>
      <c r="I557" s="98"/>
      <c r="J557" s="98"/>
      <c r="K557" s="98"/>
      <c r="L557" s="99"/>
      <c r="M557" s="162"/>
      <c r="N557" s="99"/>
      <c r="O557" s="99"/>
      <c r="P557" s="65"/>
      <c r="Q557" s="65"/>
      <c r="R557" s="65"/>
      <c r="S557" s="99"/>
      <c r="T557" s="99"/>
      <c r="U557" s="65"/>
      <c r="V557" s="65"/>
      <c r="W557" s="65"/>
      <c r="X557" s="65"/>
      <c r="Y557" s="65"/>
      <c r="Z557" s="65"/>
      <c r="AA557" s="65"/>
      <c r="AB557" s="65"/>
    </row>
    <row r="558" spans="1:28" ht="15.75" customHeight="1" x14ac:dyDescent="0.25">
      <c r="A558" s="168"/>
      <c r="B558" s="65"/>
      <c r="C558" s="99"/>
      <c r="D558" s="100"/>
      <c r="E558" s="99"/>
      <c r="F558" s="99"/>
      <c r="G558" s="98"/>
      <c r="H558" s="98"/>
      <c r="I558" s="98"/>
      <c r="J558" s="98"/>
      <c r="K558" s="98"/>
      <c r="L558" s="99"/>
      <c r="M558" s="162"/>
      <c r="N558" s="99"/>
      <c r="O558" s="99"/>
      <c r="P558" s="65"/>
      <c r="Q558" s="65"/>
      <c r="R558" s="65"/>
      <c r="S558" s="99"/>
      <c r="T558" s="99"/>
      <c r="U558" s="65"/>
      <c r="V558" s="65"/>
      <c r="W558" s="65"/>
      <c r="X558" s="65"/>
      <c r="Y558" s="65"/>
      <c r="Z558" s="65"/>
      <c r="AA558" s="65"/>
      <c r="AB558" s="65"/>
    </row>
    <row r="559" spans="1:28" ht="15.75" customHeight="1" x14ac:dyDescent="0.25">
      <c r="A559" s="168"/>
      <c r="B559" s="65"/>
      <c r="C559" s="99"/>
      <c r="D559" s="100"/>
      <c r="E559" s="99"/>
      <c r="F559" s="99"/>
      <c r="G559" s="98"/>
      <c r="H559" s="98"/>
      <c r="I559" s="98"/>
      <c r="J559" s="98"/>
      <c r="K559" s="98"/>
      <c r="L559" s="99"/>
      <c r="M559" s="162"/>
      <c r="N559" s="99"/>
      <c r="O559" s="99"/>
      <c r="P559" s="65"/>
      <c r="Q559" s="65"/>
      <c r="R559" s="65"/>
      <c r="S559" s="99"/>
      <c r="T559" s="99"/>
      <c r="U559" s="65"/>
      <c r="V559" s="65"/>
      <c r="W559" s="65"/>
      <c r="X559" s="65"/>
      <c r="Y559" s="65"/>
      <c r="Z559" s="65"/>
      <c r="AA559" s="65"/>
      <c r="AB559" s="65"/>
    </row>
    <row r="560" spans="1:28" ht="15.75" customHeight="1" x14ac:dyDescent="0.25">
      <c r="A560" s="168"/>
      <c r="B560" s="65"/>
      <c r="C560" s="99"/>
      <c r="D560" s="100"/>
      <c r="E560" s="99"/>
      <c r="F560" s="99"/>
      <c r="G560" s="98"/>
      <c r="H560" s="98"/>
      <c r="I560" s="98"/>
      <c r="J560" s="98"/>
      <c r="K560" s="98"/>
      <c r="L560" s="99"/>
      <c r="M560" s="162"/>
      <c r="N560" s="99"/>
      <c r="O560" s="99"/>
      <c r="P560" s="65"/>
      <c r="Q560" s="65"/>
      <c r="R560" s="65"/>
      <c r="S560" s="99"/>
      <c r="T560" s="99"/>
      <c r="U560" s="65"/>
      <c r="V560" s="65"/>
      <c r="W560" s="65"/>
      <c r="X560" s="65"/>
      <c r="Y560" s="65"/>
      <c r="Z560" s="65"/>
      <c r="AA560" s="65"/>
      <c r="AB560" s="65"/>
    </row>
    <row r="561" spans="1:28" ht="15.75" customHeight="1" x14ac:dyDescent="0.25">
      <c r="A561" s="168"/>
      <c r="B561" s="65"/>
      <c r="C561" s="99"/>
      <c r="D561" s="100"/>
      <c r="E561" s="99"/>
      <c r="F561" s="99"/>
      <c r="G561" s="98"/>
      <c r="H561" s="98"/>
      <c r="I561" s="98"/>
      <c r="J561" s="98"/>
      <c r="K561" s="98"/>
      <c r="L561" s="99"/>
      <c r="M561" s="162"/>
      <c r="N561" s="99"/>
      <c r="O561" s="99"/>
      <c r="P561" s="65"/>
      <c r="Q561" s="65"/>
      <c r="R561" s="65"/>
      <c r="S561" s="99"/>
      <c r="T561" s="99"/>
      <c r="U561" s="65"/>
      <c r="V561" s="65"/>
      <c r="W561" s="65"/>
      <c r="X561" s="65"/>
      <c r="Y561" s="65"/>
      <c r="Z561" s="65"/>
      <c r="AA561" s="65"/>
      <c r="AB561" s="65"/>
    </row>
    <row r="562" spans="1:28" ht="15.75" customHeight="1" x14ac:dyDescent="0.25">
      <c r="A562" s="168"/>
      <c r="B562" s="65"/>
      <c r="C562" s="99"/>
      <c r="D562" s="100"/>
      <c r="E562" s="99"/>
      <c r="F562" s="99"/>
      <c r="G562" s="98"/>
      <c r="H562" s="98"/>
      <c r="I562" s="98"/>
      <c r="J562" s="98"/>
      <c r="K562" s="98"/>
      <c r="L562" s="99"/>
      <c r="M562" s="162"/>
      <c r="N562" s="99"/>
      <c r="O562" s="99"/>
      <c r="P562" s="65"/>
      <c r="Q562" s="65"/>
      <c r="R562" s="65"/>
      <c r="S562" s="99"/>
      <c r="T562" s="99"/>
      <c r="U562" s="65"/>
      <c r="V562" s="65"/>
      <c r="W562" s="65"/>
      <c r="X562" s="65"/>
      <c r="Y562" s="65"/>
      <c r="Z562" s="65"/>
      <c r="AA562" s="65"/>
      <c r="AB562" s="65"/>
    </row>
    <row r="563" spans="1:28" ht="15.75" customHeight="1" x14ac:dyDescent="0.25">
      <c r="A563" s="168"/>
      <c r="B563" s="65"/>
      <c r="C563" s="99"/>
      <c r="D563" s="100"/>
      <c r="E563" s="99"/>
      <c r="F563" s="99"/>
      <c r="G563" s="98"/>
      <c r="H563" s="98"/>
      <c r="I563" s="98"/>
      <c r="J563" s="98"/>
      <c r="K563" s="98"/>
      <c r="L563" s="99"/>
      <c r="M563" s="162"/>
      <c r="N563" s="99"/>
      <c r="O563" s="99"/>
      <c r="P563" s="65"/>
      <c r="Q563" s="65"/>
      <c r="R563" s="65"/>
      <c r="S563" s="99"/>
      <c r="T563" s="99"/>
      <c r="U563" s="65"/>
      <c r="V563" s="65"/>
      <c r="W563" s="65"/>
      <c r="X563" s="65"/>
      <c r="Y563" s="65"/>
      <c r="Z563" s="65"/>
      <c r="AA563" s="65"/>
      <c r="AB563" s="65"/>
    </row>
    <row r="564" spans="1:28" ht="15.75" customHeight="1" x14ac:dyDescent="0.25">
      <c r="A564" s="168"/>
      <c r="B564" s="65"/>
      <c r="C564" s="99"/>
      <c r="D564" s="100"/>
      <c r="E564" s="99"/>
      <c r="F564" s="99"/>
      <c r="G564" s="98"/>
      <c r="H564" s="98"/>
      <c r="I564" s="98"/>
      <c r="J564" s="98"/>
      <c r="K564" s="98"/>
      <c r="L564" s="99"/>
      <c r="M564" s="162"/>
      <c r="N564" s="99"/>
      <c r="O564" s="99"/>
      <c r="P564" s="65"/>
      <c r="Q564" s="65"/>
      <c r="R564" s="65"/>
      <c r="S564" s="99"/>
      <c r="T564" s="99"/>
      <c r="U564" s="65"/>
      <c r="V564" s="65"/>
      <c r="W564" s="65"/>
      <c r="X564" s="65"/>
      <c r="Y564" s="65"/>
      <c r="Z564" s="65"/>
      <c r="AA564" s="65"/>
      <c r="AB564" s="65"/>
    </row>
    <row r="565" spans="1:28" ht="15.75" customHeight="1" x14ac:dyDescent="0.25">
      <c r="A565" s="168"/>
      <c r="B565" s="65"/>
      <c r="C565" s="99"/>
      <c r="D565" s="100"/>
      <c r="E565" s="99"/>
      <c r="F565" s="99"/>
      <c r="G565" s="98"/>
      <c r="H565" s="98"/>
      <c r="I565" s="98"/>
      <c r="J565" s="98"/>
      <c r="K565" s="98"/>
      <c r="L565" s="99"/>
      <c r="M565" s="162"/>
      <c r="N565" s="99"/>
      <c r="O565" s="99"/>
      <c r="P565" s="65"/>
      <c r="Q565" s="65"/>
      <c r="R565" s="65"/>
      <c r="S565" s="99"/>
      <c r="T565" s="99"/>
      <c r="U565" s="65"/>
      <c r="V565" s="65"/>
      <c r="W565" s="65"/>
      <c r="X565" s="65"/>
      <c r="Y565" s="65"/>
      <c r="Z565" s="65"/>
      <c r="AA565" s="65"/>
      <c r="AB565" s="65"/>
    </row>
    <row r="566" spans="1:28" ht="15.75" customHeight="1" x14ac:dyDescent="0.25">
      <c r="A566" s="168"/>
      <c r="B566" s="65"/>
      <c r="C566" s="99"/>
      <c r="D566" s="100"/>
      <c r="E566" s="99"/>
      <c r="F566" s="99"/>
      <c r="G566" s="98"/>
      <c r="H566" s="98"/>
      <c r="I566" s="98"/>
      <c r="J566" s="98"/>
      <c r="K566" s="98"/>
      <c r="L566" s="99"/>
      <c r="M566" s="162"/>
      <c r="N566" s="99"/>
      <c r="O566" s="99"/>
      <c r="P566" s="65"/>
      <c r="Q566" s="65"/>
      <c r="R566" s="65"/>
      <c r="S566" s="99"/>
      <c r="T566" s="99"/>
      <c r="U566" s="65"/>
      <c r="V566" s="65"/>
      <c r="W566" s="65"/>
      <c r="X566" s="65"/>
      <c r="Y566" s="65"/>
      <c r="Z566" s="65"/>
      <c r="AA566" s="65"/>
      <c r="AB566" s="65"/>
    </row>
    <row r="567" spans="1:28" ht="15.75" customHeight="1" x14ac:dyDescent="0.25">
      <c r="A567" s="168"/>
      <c r="B567" s="65"/>
      <c r="C567" s="99"/>
      <c r="D567" s="100"/>
      <c r="E567" s="99"/>
      <c r="F567" s="99"/>
      <c r="G567" s="98"/>
      <c r="H567" s="98"/>
      <c r="I567" s="98"/>
      <c r="J567" s="98"/>
      <c r="K567" s="98"/>
      <c r="L567" s="99"/>
      <c r="M567" s="162"/>
      <c r="N567" s="99"/>
      <c r="O567" s="99"/>
      <c r="P567" s="65"/>
      <c r="Q567" s="65"/>
      <c r="R567" s="65"/>
      <c r="S567" s="99"/>
      <c r="T567" s="99"/>
      <c r="U567" s="65"/>
      <c r="V567" s="65"/>
      <c r="W567" s="65"/>
      <c r="X567" s="65"/>
      <c r="Y567" s="65"/>
      <c r="Z567" s="65"/>
      <c r="AA567" s="65"/>
      <c r="AB567" s="65"/>
    </row>
    <row r="568" spans="1:28" ht="15.75" customHeight="1" x14ac:dyDescent="0.25">
      <c r="A568" s="168"/>
      <c r="B568" s="65"/>
      <c r="C568" s="99"/>
      <c r="D568" s="100"/>
      <c r="E568" s="99"/>
      <c r="F568" s="99"/>
      <c r="G568" s="98"/>
      <c r="H568" s="98"/>
      <c r="I568" s="98"/>
      <c r="J568" s="98"/>
      <c r="K568" s="98"/>
      <c r="L568" s="99"/>
      <c r="M568" s="162"/>
      <c r="N568" s="99"/>
      <c r="O568" s="99"/>
      <c r="P568" s="65"/>
      <c r="Q568" s="65"/>
      <c r="R568" s="65"/>
      <c r="S568" s="99"/>
      <c r="T568" s="99"/>
      <c r="U568" s="65"/>
      <c r="V568" s="65"/>
      <c r="W568" s="65"/>
      <c r="X568" s="65"/>
      <c r="Y568" s="65"/>
      <c r="Z568" s="65"/>
      <c r="AA568" s="65"/>
      <c r="AB568" s="65"/>
    </row>
    <row r="569" spans="1:28" ht="15.75" customHeight="1" x14ac:dyDescent="0.25">
      <c r="A569" s="168"/>
      <c r="B569" s="65"/>
      <c r="C569" s="99"/>
      <c r="D569" s="100"/>
      <c r="E569" s="99"/>
      <c r="F569" s="99"/>
      <c r="G569" s="98"/>
      <c r="H569" s="98"/>
      <c r="I569" s="98"/>
      <c r="J569" s="98"/>
      <c r="K569" s="98"/>
      <c r="L569" s="99"/>
      <c r="M569" s="162"/>
      <c r="N569" s="99"/>
      <c r="O569" s="99"/>
      <c r="P569" s="65"/>
      <c r="Q569" s="65"/>
      <c r="R569" s="65"/>
      <c r="S569" s="99"/>
      <c r="T569" s="99"/>
      <c r="U569" s="65"/>
      <c r="V569" s="65"/>
      <c r="W569" s="65"/>
      <c r="X569" s="65"/>
      <c r="Y569" s="65"/>
      <c r="Z569" s="65"/>
      <c r="AA569" s="65"/>
      <c r="AB569" s="65"/>
    </row>
    <row r="570" spans="1:28" ht="15.75" customHeight="1" x14ac:dyDescent="0.25">
      <c r="A570" s="168"/>
      <c r="B570" s="65"/>
      <c r="C570" s="99"/>
      <c r="D570" s="100"/>
      <c r="E570" s="99"/>
      <c r="F570" s="99"/>
      <c r="G570" s="98"/>
      <c r="H570" s="98"/>
      <c r="I570" s="98"/>
      <c r="J570" s="98"/>
      <c r="K570" s="98"/>
      <c r="L570" s="99"/>
      <c r="M570" s="162"/>
      <c r="N570" s="99"/>
      <c r="O570" s="99"/>
      <c r="P570" s="65"/>
      <c r="Q570" s="65"/>
      <c r="R570" s="65"/>
      <c r="S570" s="99"/>
      <c r="T570" s="99"/>
      <c r="U570" s="65"/>
      <c r="V570" s="65"/>
      <c r="W570" s="65"/>
      <c r="X570" s="65"/>
      <c r="Y570" s="65"/>
      <c r="Z570" s="65"/>
      <c r="AA570" s="65"/>
      <c r="AB570" s="65"/>
    </row>
    <row r="571" spans="1:28" ht="15.75" customHeight="1" x14ac:dyDescent="0.25">
      <c r="A571" s="168"/>
      <c r="B571" s="65"/>
      <c r="C571" s="99"/>
      <c r="D571" s="100"/>
      <c r="E571" s="99"/>
      <c r="F571" s="99"/>
      <c r="G571" s="98"/>
      <c r="H571" s="98"/>
      <c r="I571" s="98"/>
      <c r="J571" s="98"/>
      <c r="K571" s="98"/>
      <c r="L571" s="99"/>
      <c r="M571" s="162"/>
      <c r="N571" s="99"/>
      <c r="O571" s="99"/>
      <c r="P571" s="65"/>
      <c r="Q571" s="65"/>
      <c r="R571" s="65"/>
      <c r="S571" s="99"/>
      <c r="T571" s="99"/>
      <c r="U571" s="65"/>
      <c r="V571" s="65"/>
      <c r="W571" s="65"/>
      <c r="X571" s="65"/>
      <c r="Y571" s="65"/>
      <c r="Z571" s="65"/>
      <c r="AA571" s="65"/>
      <c r="AB571" s="65"/>
    </row>
    <row r="572" spans="1:28" ht="15.75" customHeight="1" x14ac:dyDescent="0.25">
      <c r="A572" s="168"/>
      <c r="B572" s="65"/>
      <c r="C572" s="99"/>
      <c r="D572" s="100"/>
      <c r="E572" s="99"/>
      <c r="F572" s="99"/>
      <c r="G572" s="98"/>
      <c r="H572" s="98"/>
      <c r="I572" s="98"/>
      <c r="J572" s="98"/>
      <c r="K572" s="98"/>
      <c r="L572" s="99"/>
      <c r="M572" s="162"/>
      <c r="N572" s="99"/>
      <c r="O572" s="99"/>
      <c r="P572" s="65"/>
      <c r="Q572" s="65"/>
      <c r="R572" s="65"/>
      <c r="S572" s="99"/>
      <c r="T572" s="99"/>
      <c r="U572" s="65"/>
      <c r="V572" s="65"/>
      <c r="W572" s="65"/>
      <c r="X572" s="65"/>
      <c r="Y572" s="65"/>
      <c r="Z572" s="65"/>
      <c r="AA572" s="65"/>
      <c r="AB572" s="65"/>
    </row>
    <row r="573" spans="1:28" ht="15.75" customHeight="1" x14ac:dyDescent="0.25">
      <c r="A573" s="168"/>
      <c r="B573" s="65"/>
      <c r="C573" s="99"/>
      <c r="D573" s="100"/>
      <c r="E573" s="99"/>
      <c r="F573" s="99"/>
      <c r="G573" s="98"/>
      <c r="H573" s="98"/>
      <c r="I573" s="98"/>
      <c r="J573" s="98"/>
      <c r="K573" s="98"/>
      <c r="L573" s="99"/>
      <c r="M573" s="162"/>
      <c r="N573" s="99"/>
      <c r="O573" s="99"/>
      <c r="P573" s="65"/>
      <c r="Q573" s="65"/>
      <c r="R573" s="65"/>
      <c r="S573" s="99"/>
      <c r="T573" s="99"/>
      <c r="U573" s="65"/>
      <c r="V573" s="65"/>
      <c r="W573" s="65"/>
      <c r="X573" s="65"/>
      <c r="Y573" s="65"/>
      <c r="Z573" s="65"/>
      <c r="AA573" s="65"/>
      <c r="AB573" s="65"/>
    </row>
    <row r="574" spans="1:28" ht="15.75" customHeight="1" x14ac:dyDescent="0.25">
      <c r="A574" s="168"/>
      <c r="B574" s="65"/>
      <c r="C574" s="99"/>
      <c r="D574" s="100"/>
      <c r="E574" s="99"/>
      <c r="F574" s="99"/>
      <c r="G574" s="98"/>
      <c r="H574" s="98"/>
      <c r="I574" s="98"/>
      <c r="J574" s="98"/>
      <c r="K574" s="98"/>
      <c r="L574" s="99"/>
      <c r="M574" s="162"/>
      <c r="N574" s="99"/>
      <c r="O574" s="99"/>
      <c r="P574" s="65"/>
      <c r="Q574" s="65"/>
      <c r="R574" s="65"/>
      <c r="S574" s="99"/>
      <c r="T574" s="99"/>
      <c r="U574" s="65"/>
      <c r="V574" s="65"/>
      <c r="W574" s="65"/>
      <c r="X574" s="65"/>
      <c r="Y574" s="65"/>
      <c r="Z574" s="65"/>
      <c r="AA574" s="65"/>
      <c r="AB574" s="65"/>
    </row>
    <row r="575" spans="1:28" ht="15.75" customHeight="1" x14ac:dyDescent="0.25">
      <c r="A575" s="168"/>
      <c r="B575" s="65"/>
      <c r="C575" s="99"/>
      <c r="D575" s="100"/>
      <c r="E575" s="99"/>
      <c r="F575" s="99"/>
      <c r="G575" s="98"/>
      <c r="H575" s="98"/>
      <c r="I575" s="98"/>
      <c r="J575" s="98"/>
      <c r="K575" s="98"/>
      <c r="L575" s="99"/>
      <c r="M575" s="162"/>
      <c r="N575" s="99"/>
      <c r="O575" s="99"/>
      <c r="P575" s="65"/>
      <c r="Q575" s="65"/>
      <c r="R575" s="65"/>
      <c r="S575" s="99"/>
      <c r="T575" s="99"/>
      <c r="U575" s="65"/>
      <c r="V575" s="65"/>
      <c r="W575" s="65"/>
      <c r="X575" s="65"/>
      <c r="Y575" s="65"/>
      <c r="Z575" s="65"/>
      <c r="AA575" s="65"/>
      <c r="AB575" s="65"/>
    </row>
    <row r="576" spans="1:28" ht="15.75" customHeight="1" x14ac:dyDescent="0.25">
      <c r="A576" s="168"/>
      <c r="B576" s="65"/>
      <c r="C576" s="99"/>
      <c r="D576" s="100"/>
      <c r="E576" s="99"/>
      <c r="F576" s="99"/>
      <c r="G576" s="98"/>
      <c r="H576" s="98"/>
      <c r="I576" s="98"/>
      <c r="J576" s="98"/>
      <c r="K576" s="98"/>
      <c r="L576" s="99"/>
      <c r="M576" s="162"/>
      <c r="N576" s="99"/>
      <c r="O576" s="99"/>
      <c r="P576" s="65"/>
      <c r="Q576" s="65"/>
      <c r="R576" s="65"/>
      <c r="S576" s="99"/>
      <c r="T576" s="99"/>
      <c r="U576" s="65"/>
      <c r="V576" s="65"/>
      <c r="W576" s="65"/>
      <c r="X576" s="65"/>
      <c r="Y576" s="65"/>
      <c r="Z576" s="65"/>
      <c r="AA576" s="65"/>
      <c r="AB576" s="65"/>
    </row>
    <row r="577" spans="1:28" ht="15.75" customHeight="1" x14ac:dyDescent="0.25">
      <c r="A577" s="168"/>
      <c r="B577" s="65"/>
      <c r="C577" s="99"/>
      <c r="D577" s="100"/>
      <c r="E577" s="99"/>
      <c r="F577" s="99"/>
      <c r="G577" s="98"/>
      <c r="H577" s="98"/>
      <c r="I577" s="98"/>
      <c r="J577" s="98"/>
      <c r="K577" s="98"/>
      <c r="L577" s="99"/>
      <c r="M577" s="162"/>
      <c r="N577" s="99"/>
      <c r="O577" s="99"/>
      <c r="P577" s="65"/>
      <c r="Q577" s="65"/>
      <c r="R577" s="65"/>
      <c r="S577" s="99"/>
      <c r="T577" s="99"/>
      <c r="U577" s="65"/>
      <c r="V577" s="65"/>
      <c r="W577" s="65"/>
      <c r="X577" s="65"/>
      <c r="Y577" s="65"/>
      <c r="Z577" s="65"/>
      <c r="AA577" s="65"/>
      <c r="AB577" s="65"/>
    </row>
    <row r="578" spans="1:28" ht="15.75" customHeight="1" x14ac:dyDescent="0.25">
      <c r="A578" s="168"/>
      <c r="B578" s="65"/>
      <c r="C578" s="99"/>
      <c r="D578" s="100"/>
      <c r="E578" s="99"/>
      <c r="F578" s="99"/>
      <c r="G578" s="98"/>
      <c r="H578" s="98"/>
      <c r="I578" s="98"/>
      <c r="J578" s="98"/>
      <c r="K578" s="98"/>
      <c r="L578" s="99"/>
      <c r="M578" s="162"/>
      <c r="N578" s="99"/>
      <c r="O578" s="99"/>
      <c r="P578" s="65"/>
      <c r="Q578" s="65"/>
      <c r="R578" s="65"/>
      <c r="S578" s="99"/>
      <c r="T578" s="99"/>
      <c r="U578" s="65"/>
      <c r="V578" s="65"/>
      <c r="W578" s="65"/>
      <c r="X578" s="65"/>
      <c r="Y578" s="65"/>
      <c r="Z578" s="65"/>
      <c r="AA578" s="65"/>
      <c r="AB578" s="65"/>
    </row>
    <row r="579" spans="1:28" ht="15.75" customHeight="1" x14ac:dyDescent="0.25">
      <c r="A579" s="168"/>
      <c r="B579" s="65"/>
      <c r="C579" s="99"/>
      <c r="D579" s="100"/>
      <c r="E579" s="99"/>
      <c r="F579" s="99"/>
      <c r="G579" s="98"/>
      <c r="H579" s="98"/>
      <c r="I579" s="98"/>
      <c r="J579" s="98"/>
      <c r="K579" s="98"/>
      <c r="L579" s="99"/>
      <c r="M579" s="162"/>
      <c r="N579" s="99"/>
      <c r="O579" s="99"/>
      <c r="P579" s="65"/>
      <c r="Q579" s="65"/>
      <c r="R579" s="65"/>
      <c r="S579" s="99"/>
      <c r="T579" s="99"/>
      <c r="U579" s="65"/>
      <c r="V579" s="65"/>
      <c r="W579" s="65"/>
      <c r="X579" s="65"/>
      <c r="Y579" s="65"/>
      <c r="Z579" s="65"/>
      <c r="AA579" s="65"/>
      <c r="AB579" s="65"/>
    </row>
    <row r="580" spans="1:28" ht="15.75" customHeight="1" x14ac:dyDescent="0.25">
      <c r="A580" s="168"/>
      <c r="B580" s="65"/>
      <c r="C580" s="99"/>
      <c r="D580" s="100"/>
      <c r="E580" s="99"/>
      <c r="F580" s="99"/>
      <c r="G580" s="98"/>
      <c r="H580" s="98"/>
      <c r="I580" s="98"/>
      <c r="J580" s="98"/>
      <c r="K580" s="98"/>
      <c r="L580" s="99"/>
      <c r="M580" s="162"/>
      <c r="N580" s="99"/>
      <c r="O580" s="99"/>
      <c r="P580" s="65"/>
      <c r="Q580" s="65"/>
      <c r="R580" s="65"/>
      <c r="S580" s="99"/>
      <c r="T580" s="99"/>
      <c r="U580" s="65"/>
      <c r="V580" s="65"/>
      <c r="W580" s="65"/>
      <c r="X580" s="65"/>
      <c r="Y580" s="65"/>
      <c r="Z580" s="65"/>
      <c r="AA580" s="65"/>
      <c r="AB580" s="65"/>
    </row>
    <row r="581" spans="1:28" ht="15.75" customHeight="1" x14ac:dyDescent="0.25">
      <c r="A581" s="168"/>
      <c r="B581" s="65"/>
      <c r="C581" s="99"/>
      <c r="D581" s="100"/>
      <c r="E581" s="99"/>
      <c r="F581" s="99"/>
      <c r="G581" s="98"/>
      <c r="H581" s="98"/>
      <c r="I581" s="98"/>
      <c r="J581" s="98"/>
      <c r="K581" s="98"/>
      <c r="L581" s="99"/>
      <c r="M581" s="162"/>
      <c r="N581" s="99"/>
      <c r="O581" s="99"/>
      <c r="P581" s="65"/>
      <c r="Q581" s="65"/>
      <c r="R581" s="65"/>
      <c r="S581" s="99"/>
      <c r="T581" s="99"/>
      <c r="U581" s="65"/>
      <c r="V581" s="65"/>
      <c r="W581" s="65"/>
      <c r="X581" s="65"/>
      <c r="Y581" s="65"/>
      <c r="Z581" s="65"/>
      <c r="AA581" s="65"/>
      <c r="AB581" s="65"/>
    </row>
    <row r="582" spans="1:28" ht="15.75" customHeight="1" x14ac:dyDescent="0.25">
      <c r="A582" s="168"/>
      <c r="B582" s="65"/>
      <c r="C582" s="99"/>
      <c r="D582" s="100"/>
      <c r="E582" s="99"/>
      <c r="F582" s="99"/>
      <c r="G582" s="98"/>
      <c r="H582" s="98"/>
      <c r="I582" s="98"/>
      <c r="J582" s="98"/>
      <c r="K582" s="98"/>
      <c r="L582" s="99"/>
      <c r="M582" s="162"/>
      <c r="N582" s="99"/>
      <c r="O582" s="99"/>
      <c r="P582" s="65"/>
      <c r="Q582" s="65"/>
      <c r="R582" s="65"/>
      <c r="S582" s="99"/>
      <c r="T582" s="99"/>
      <c r="U582" s="65"/>
      <c r="V582" s="65"/>
      <c r="W582" s="65"/>
      <c r="X582" s="65"/>
      <c r="Y582" s="65"/>
      <c r="Z582" s="65"/>
      <c r="AA582" s="65"/>
      <c r="AB582" s="65"/>
    </row>
    <row r="583" spans="1:28" ht="15.75" customHeight="1" x14ac:dyDescent="0.25">
      <c r="A583" s="168"/>
      <c r="B583" s="65"/>
      <c r="C583" s="99"/>
      <c r="D583" s="100"/>
      <c r="E583" s="99"/>
      <c r="F583" s="99"/>
      <c r="G583" s="98"/>
      <c r="H583" s="98"/>
      <c r="I583" s="98"/>
      <c r="J583" s="98"/>
      <c r="K583" s="98"/>
      <c r="L583" s="99"/>
      <c r="M583" s="162"/>
      <c r="N583" s="99"/>
      <c r="O583" s="99"/>
      <c r="P583" s="65"/>
      <c r="Q583" s="65"/>
      <c r="R583" s="65"/>
      <c r="S583" s="99"/>
      <c r="T583" s="99"/>
      <c r="U583" s="65"/>
      <c r="V583" s="65"/>
      <c r="W583" s="65"/>
      <c r="X583" s="65"/>
      <c r="Y583" s="65"/>
      <c r="Z583" s="65"/>
      <c r="AA583" s="65"/>
      <c r="AB583" s="65"/>
    </row>
    <row r="584" spans="1:28" ht="15.75" customHeight="1" x14ac:dyDescent="0.25">
      <c r="A584" s="168"/>
      <c r="B584" s="65"/>
      <c r="C584" s="99"/>
      <c r="D584" s="100"/>
      <c r="E584" s="99"/>
      <c r="F584" s="99"/>
      <c r="G584" s="98"/>
      <c r="H584" s="98"/>
      <c r="I584" s="98"/>
      <c r="J584" s="98"/>
      <c r="K584" s="98"/>
      <c r="L584" s="99"/>
      <c r="M584" s="162"/>
      <c r="N584" s="99"/>
      <c r="O584" s="99"/>
      <c r="P584" s="65"/>
      <c r="Q584" s="65"/>
      <c r="R584" s="65"/>
      <c r="S584" s="99"/>
      <c r="T584" s="99"/>
      <c r="U584" s="65"/>
      <c r="V584" s="65"/>
      <c r="W584" s="65"/>
      <c r="X584" s="65"/>
      <c r="Y584" s="65"/>
      <c r="Z584" s="65"/>
      <c r="AA584" s="65"/>
      <c r="AB584" s="65"/>
    </row>
    <row r="585" spans="1:28" ht="15.75" customHeight="1" x14ac:dyDescent="0.25">
      <c r="A585" s="168"/>
      <c r="B585" s="65"/>
      <c r="C585" s="99"/>
      <c r="D585" s="100"/>
      <c r="E585" s="99"/>
      <c r="F585" s="99"/>
      <c r="G585" s="98"/>
      <c r="H585" s="98"/>
      <c r="I585" s="98"/>
      <c r="J585" s="98"/>
      <c r="K585" s="98"/>
      <c r="L585" s="99"/>
      <c r="M585" s="162"/>
      <c r="N585" s="99"/>
      <c r="O585" s="99"/>
      <c r="P585" s="65"/>
      <c r="Q585" s="65"/>
      <c r="R585" s="65"/>
      <c r="S585" s="99"/>
      <c r="T585" s="99"/>
      <c r="U585" s="65"/>
      <c r="V585" s="65"/>
      <c r="W585" s="65"/>
      <c r="X585" s="65"/>
      <c r="Y585" s="65"/>
      <c r="Z585" s="65"/>
      <c r="AA585" s="65"/>
      <c r="AB585" s="65"/>
    </row>
    <row r="586" spans="1:28" ht="15.75" customHeight="1" x14ac:dyDescent="0.25">
      <c r="A586" s="168"/>
      <c r="B586" s="65"/>
      <c r="C586" s="99"/>
      <c r="D586" s="100"/>
      <c r="E586" s="99"/>
      <c r="F586" s="99"/>
      <c r="G586" s="98"/>
      <c r="H586" s="98"/>
      <c r="I586" s="98"/>
      <c r="J586" s="98"/>
      <c r="K586" s="98"/>
      <c r="L586" s="99"/>
      <c r="M586" s="162"/>
      <c r="N586" s="99"/>
      <c r="O586" s="99"/>
      <c r="P586" s="65"/>
      <c r="Q586" s="65"/>
      <c r="R586" s="65"/>
      <c r="S586" s="99"/>
      <c r="T586" s="99"/>
      <c r="U586" s="65"/>
      <c r="V586" s="65"/>
      <c r="W586" s="65"/>
      <c r="X586" s="65"/>
      <c r="Y586" s="65"/>
      <c r="Z586" s="65"/>
      <c r="AA586" s="65"/>
      <c r="AB586" s="65"/>
    </row>
    <row r="587" spans="1:28" ht="15.75" customHeight="1" x14ac:dyDescent="0.25">
      <c r="A587" s="168"/>
      <c r="B587" s="65"/>
      <c r="C587" s="99"/>
      <c r="D587" s="100"/>
      <c r="E587" s="99"/>
      <c r="F587" s="99"/>
      <c r="G587" s="98"/>
      <c r="H587" s="98"/>
      <c r="I587" s="98"/>
      <c r="J587" s="98"/>
      <c r="K587" s="98"/>
      <c r="L587" s="99"/>
      <c r="M587" s="162"/>
      <c r="N587" s="99"/>
      <c r="O587" s="99"/>
      <c r="P587" s="65"/>
      <c r="Q587" s="65"/>
      <c r="R587" s="65"/>
      <c r="S587" s="99"/>
      <c r="T587" s="99"/>
      <c r="U587" s="65"/>
      <c r="V587" s="65"/>
      <c r="W587" s="65"/>
      <c r="X587" s="65"/>
      <c r="Y587" s="65"/>
      <c r="Z587" s="65"/>
      <c r="AA587" s="65"/>
      <c r="AB587" s="65"/>
    </row>
    <row r="588" spans="1:28" ht="15.75" customHeight="1" x14ac:dyDescent="0.25">
      <c r="A588" s="168"/>
      <c r="B588" s="65"/>
      <c r="C588" s="99"/>
      <c r="D588" s="100"/>
      <c r="E588" s="99"/>
      <c r="F588" s="99"/>
      <c r="G588" s="98"/>
      <c r="H588" s="98"/>
      <c r="I588" s="98"/>
      <c r="J588" s="98"/>
      <c r="K588" s="98"/>
      <c r="L588" s="99"/>
      <c r="M588" s="162"/>
      <c r="N588" s="99"/>
      <c r="O588" s="99"/>
      <c r="P588" s="65"/>
      <c r="Q588" s="65"/>
      <c r="R588" s="65"/>
      <c r="S588" s="99"/>
      <c r="T588" s="99"/>
      <c r="U588" s="65"/>
      <c r="V588" s="65"/>
      <c r="W588" s="65"/>
      <c r="X588" s="65"/>
      <c r="Y588" s="65"/>
      <c r="Z588" s="65"/>
      <c r="AA588" s="65"/>
      <c r="AB588" s="65"/>
    </row>
    <row r="589" spans="1:28" ht="15.75" customHeight="1" x14ac:dyDescent="0.25">
      <c r="A589" s="168"/>
      <c r="B589" s="65"/>
      <c r="C589" s="99"/>
      <c r="D589" s="100"/>
      <c r="E589" s="99"/>
      <c r="F589" s="99"/>
      <c r="G589" s="98"/>
      <c r="H589" s="98"/>
      <c r="I589" s="98"/>
      <c r="J589" s="98"/>
      <c r="K589" s="98"/>
      <c r="L589" s="99"/>
      <c r="M589" s="162"/>
      <c r="N589" s="99"/>
      <c r="O589" s="99"/>
      <c r="P589" s="65"/>
      <c r="Q589" s="65"/>
      <c r="R589" s="65"/>
      <c r="S589" s="99"/>
      <c r="T589" s="99"/>
      <c r="U589" s="65"/>
      <c r="V589" s="65"/>
      <c r="W589" s="65"/>
      <c r="X589" s="65"/>
      <c r="Y589" s="65"/>
      <c r="Z589" s="65"/>
      <c r="AA589" s="65"/>
      <c r="AB589" s="65"/>
    </row>
    <row r="590" spans="1:28" ht="15.75" customHeight="1" x14ac:dyDescent="0.25">
      <c r="A590" s="168"/>
      <c r="B590" s="65"/>
      <c r="C590" s="99"/>
      <c r="D590" s="100"/>
      <c r="E590" s="99"/>
      <c r="F590" s="99"/>
      <c r="G590" s="98"/>
      <c r="H590" s="98"/>
      <c r="I590" s="98"/>
      <c r="J590" s="98"/>
      <c r="K590" s="98"/>
      <c r="L590" s="99"/>
      <c r="M590" s="162"/>
      <c r="N590" s="99"/>
      <c r="O590" s="99"/>
      <c r="P590" s="65"/>
      <c r="Q590" s="65"/>
      <c r="R590" s="65"/>
      <c r="S590" s="99"/>
      <c r="T590" s="99"/>
      <c r="U590" s="65"/>
      <c r="V590" s="65"/>
      <c r="W590" s="65"/>
      <c r="X590" s="65"/>
      <c r="Y590" s="65"/>
      <c r="Z590" s="65"/>
      <c r="AA590" s="65"/>
      <c r="AB590" s="65"/>
    </row>
    <row r="591" spans="1:28" ht="15.75" customHeight="1" x14ac:dyDescent="0.25">
      <c r="A591" s="168"/>
      <c r="B591" s="65"/>
      <c r="C591" s="99"/>
      <c r="D591" s="100"/>
      <c r="E591" s="99"/>
      <c r="F591" s="99"/>
      <c r="G591" s="98"/>
      <c r="H591" s="98"/>
      <c r="I591" s="98"/>
      <c r="J591" s="98"/>
      <c r="K591" s="98"/>
      <c r="L591" s="99"/>
      <c r="M591" s="162"/>
      <c r="N591" s="99"/>
      <c r="O591" s="99"/>
      <c r="P591" s="65"/>
      <c r="Q591" s="65"/>
      <c r="R591" s="65"/>
      <c r="S591" s="99"/>
      <c r="T591" s="99"/>
      <c r="U591" s="65"/>
      <c r="V591" s="65"/>
      <c r="W591" s="65"/>
      <c r="X591" s="65"/>
      <c r="Y591" s="65"/>
      <c r="Z591" s="65"/>
      <c r="AA591" s="65"/>
      <c r="AB591" s="65"/>
    </row>
    <row r="592" spans="1:28" ht="15.75" customHeight="1" x14ac:dyDescent="0.25">
      <c r="A592" s="168"/>
      <c r="B592" s="65"/>
      <c r="C592" s="99"/>
      <c r="D592" s="100"/>
      <c r="E592" s="99"/>
      <c r="F592" s="99"/>
      <c r="G592" s="98"/>
      <c r="H592" s="98"/>
      <c r="I592" s="98"/>
      <c r="J592" s="98"/>
      <c r="K592" s="98"/>
      <c r="L592" s="99"/>
      <c r="M592" s="162"/>
      <c r="N592" s="99"/>
      <c r="O592" s="99"/>
      <c r="P592" s="65"/>
      <c r="Q592" s="65"/>
      <c r="R592" s="65"/>
      <c r="S592" s="99"/>
      <c r="T592" s="99"/>
      <c r="U592" s="65"/>
      <c r="V592" s="65"/>
      <c r="W592" s="65"/>
      <c r="X592" s="65"/>
      <c r="Y592" s="65"/>
      <c r="Z592" s="65"/>
      <c r="AA592" s="65"/>
      <c r="AB592" s="65"/>
    </row>
    <row r="593" spans="1:28" ht="15.75" customHeight="1" x14ac:dyDescent="0.25">
      <c r="A593" s="168"/>
      <c r="B593" s="65"/>
      <c r="C593" s="99"/>
      <c r="D593" s="100"/>
      <c r="E593" s="99"/>
      <c r="F593" s="99"/>
      <c r="G593" s="98"/>
      <c r="H593" s="98"/>
      <c r="I593" s="98"/>
      <c r="J593" s="98"/>
      <c r="K593" s="98"/>
      <c r="L593" s="99"/>
      <c r="M593" s="162"/>
      <c r="N593" s="99"/>
      <c r="O593" s="99"/>
      <c r="P593" s="65"/>
      <c r="Q593" s="65"/>
      <c r="R593" s="65"/>
      <c r="S593" s="99"/>
      <c r="T593" s="99"/>
      <c r="U593" s="65"/>
      <c r="V593" s="65"/>
      <c r="W593" s="65"/>
      <c r="X593" s="65"/>
      <c r="Y593" s="65"/>
      <c r="Z593" s="65"/>
      <c r="AA593" s="65"/>
      <c r="AB593" s="65"/>
    </row>
    <row r="594" spans="1:28" ht="15.75" customHeight="1" x14ac:dyDescent="0.25">
      <c r="A594" s="168"/>
      <c r="B594" s="65"/>
      <c r="C594" s="99"/>
      <c r="D594" s="100"/>
      <c r="E594" s="99"/>
      <c r="F594" s="99"/>
      <c r="G594" s="98"/>
      <c r="H594" s="98"/>
      <c r="I594" s="98"/>
      <c r="J594" s="98"/>
      <c r="K594" s="98"/>
      <c r="L594" s="99"/>
      <c r="M594" s="162"/>
      <c r="N594" s="99"/>
      <c r="O594" s="99"/>
      <c r="P594" s="65"/>
      <c r="Q594" s="65"/>
      <c r="R594" s="65"/>
      <c r="S594" s="99"/>
      <c r="T594" s="99"/>
      <c r="U594" s="65"/>
      <c r="V594" s="65"/>
      <c r="W594" s="65"/>
      <c r="X594" s="65"/>
      <c r="Y594" s="65"/>
      <c r="Z594" s="65"/>
      <c r="AA594" s="65"/>
      <c r="AB594" s="65"/>
    </row>
    <row r="595" spans="1:28" ht="15.75" customHeight="1" x14ac:dyDescent="0.25">
      <c r="A595" s="168"/>
      <c r="B595" s="65"/>
      <c r="C595" s="99"/>
      <c r="D595" s="100"/>
      <c r="E595" s="99"/>
      <c r="F595" s="99"/>
      <c r="G595" s="98"/>
      <c r="H595" s="98"/>
      <c r="I595" s="98"/>
      <c r="J595" s="98"/>
      <c r="K595" s="98"/>
      <c r="L595" s="99"/>
      <c r="M595" s="162"/>
      <c r="N595" s="99"/>
      <c r="O595" s="99"/>
      <c r="P595" s="65"/>
      <c r="Q595" s="65"/>
      <c r="R595" s="65"/>
      <c r="S595" s="99"/>
      <c r="T595" s="99"/>
      <c r="U595" s="65"/>
      <c r="V595" s="65"/>
      <c r="W595" s="65"/>
      <c r="X595" s="65"/>
      <c r="Y595" s="65"/>
      <c r="Z595" s="65"/>
      <c r="AA595" s="65"/>
      <c r="AB595" s="65"/>
    </row>
    <row r="596" spans="1:28" ht="15.75" customHeight="1" x14ac:dyDescent="0.25">
      <c r="A596" s="168"/>
      <c r="B596" s="65"/>
      <c r="C596" s="99"/>
      <c r="D596" s="100"/>
      <c r="E596" s="99"/>
      <c r="F596" s="99"/>
      <c r="G596" s="98"/>
      <c r="H596" s="98"/>
      <c r="I596" s="98"/>
      <c r="J596" s="98"/>
      <c r="K596" s="98"/>
      <c r="L596" s="99"/>
      <c r="M596" s="162"/>
      <c r="N596" s="99"/>
      <c r="O596" s="99"/>
      <c r="P596" s="65"/>
      <c r="Q596" s="65"/>
      <c r="R596" s="65"/>
      <c r="S596" s="99"/>
      <c r="T596" s="99"/>
      <c r="U596" s="65"/>
      <c r="V596" s="65"/>
      <c r="W596" s="65"/>
      <c r="X596" s="65"/>
      <c r="Y596" s="65"/>
      <c r="Z596" s="65"/>
      <c r="AA596" s="65"/>
      <c r="AB596" s="65"/>
    </row>
    <row r="597" spans="1:28" ht="15.75" customHeight="1" x14ac:dyDescent="0.25">
      <c r="A597" s="168"/>
      <c r="B597" s="65"/>
      <c r="C597" s="99"/>
      <c r="D597" s="100"/>
      <c r="E597" s="99"/>
      <c r="F597" s="99"/>
      <c r="G597" s="98"/>
      <c r="H597" s="98"/>
      <c r="I597" s="98"/>
      <c r="J597" s="98"/>
      <c r="K597" s="98"/>
      <c r="L597" s="99"/>
      <c r="M597" s="162"/>
      <c r="N597" s="99"/>
      <c r="O597" s="99"/>
      <c r="P597" s="65"/>
      <c r="Q597" s="65"/>
      <c r="R597" s="65"/>
      <c r="S597" s="99"/>
      <c r="T597" s="99"/>
      <c r="U597" s="65"/>
      <c r="V597" s="65"/>
      <c r="W597" s="65"/>
      <c r="X597" s="65"/>
      <c r="Y597" s="65"/>
      <c r="Z597" s="65"/>
      <c r="AA597" s="65"/>
      <c r="AB597" s="65"/>
    </row>
    <row r="598" spans="1:28" ht="15.75" customHeight="1" x14ac:dyDescent="0.25">
      <c r="A598" s="168"/>
      <c r="B598" s="65"/>
      <c r="C598" s="99"/>
      <c r="D598" s="100"/>
      <c r="E598" s="99"/>
      <c r="F598" s="99"/>
      <c r="G598" s="98"/>
      <c r="H598" s="98"/>
      <c r="I598" s="98"/>
      <c r="J598" s="98"/>
      <c r="K598" s="98"/>
      <c r="L598" s="99"/>
      <c r="M598" s="162"/>
      <c r="N598" s="99"/>
      <c r="O598" s="99"/>
      <c r="P598" s="65"/>
      <c r="Q598" s="65"/>
      <c r="R598" s="65"/>
      <c r="S598" s="99"/>
      <c r="T598" s="99"/>
      <c r="U598" s="65"/>
      <c r="V598" s="65"/>
      <c r="W598" s="65"/>
      <c r="X598" s="65"/>
      <c r="Y598" s="65"/>
      <c r="Z598" s="65"/>
      <c r="AA598" s="65"/>
      <c r="AB598" s="65"/>
    </row>
    <row r="599" spans="1:28" ht="15.75" customHeight="1" x14ac:dyDescent="0.25">
      <c r="A599" s="168"/>
      <c r="B599" s="65"/>
      <c r="C599" s="99"/>
      <c r="D599" s="100"/>
      <c r="E599" s="99"/>
      <c r="F599" s="99"/>
      <c r="G599" s="98"/>
      <c r="H599" s="98"/>
      <c r="I599" s="98"/>
      <c r="J599" s="98"/>
      <c r="K599" s="98"/>
      <c r="L599" s="99"/>
      <c r="M599" s="162"/>
      <c r="N599" s="99"/>
      <c r="O599" s="99"/>
      <c r="P599" s="65"/>
      <c r="Q599" s="65"/>
      <c r="R599" s="65"/>
      <c r="S599" s="99"/>
      <c r="T599" s="99"/>
      <c r="U599" s="65"/>
      <c r="V599" s="65"/>
      <c r="W599" s="65"/>
      <c r="X599" s="65"/>
      <c r="Y599" s="65"/>
      <c r="Z599" s="65"/>
      <c r="AA599" s="65"/>
      <c r="AB599" s="65"/>
    </row>
    <row r="600" spans="1:28" ht="15.75" customHeight="1" x14ac:dyDescent="0.25">
      <c r="A600" s="168"/>
      <c r="B600" s="65"/>
      <c r="C600" s="99"/>
      <c r="D600" s="100"/>
      <c r="E600" s="99"/>
      <c r="F600" s="99"/>
      <c r="G600" s="98"/>
      <c r="H600" s="98"/>
      <c r="I600" s="98"/>
      <c r="J600" s="98"/>
      <c r="K600" s="98"/>
      <c r="L600" s="99"/>
      <c r="M600" s="162"/>
      <c r="N600" s="99"/>
      <c r="O600" s="99"/>
      <c r="P600" s="65"/>
      <c r="Q600" s="65"/>
      <c r="R600" s="65"/>
      <c r="S600" s="99"/>
      <c r="T600" s="99"/>
      <c r="U600" s="65"/>
      <c r="V600" s="65"/>
      <c r="W600" s="65"/>
      <c r="X600" s="65"/>
      <c r="Y600" s="65"/>
      <c r="Z600" s="65"/>
      <c r="AA600" s="65"/>
      <c r="AB600" s="65"/>
    </row>
    <row r="601" spans="1:28" ht="15.75" customHeight="1" x14ac:dyDescent="0.25">
      <c r="A601" s="168"/>
      <c r="B601" s="65"/>
      <c r="C601" s="99"/>
      <c r="D601" s="100"/>
      <c r="E601" s="99"/>
      <c r="F601" s="99"/>
      <c r="G601" s="98"/>
      <c r="H601" s="98"/>
      <c r="I601" s="98"/>
      <c r="J601" s="98"/>
      <c r="K601" s="98"/>
      <c r="L601" s="99"/>
      <c r="M601" s="162"/>
      <c r="N601" s="99"/>
      <c r="O601" s="99"/>
      <c r="P601" s="65"/>
      <c r="Q601" s="65"/>
      <c r="R601" s="65"/>
      <c r="S601" s="99"/>
      <c r="T601" s="99"/>
      <c r="U601" s="65"/>
      <c r="V601" s="65"/>
      <c r="W601" s="65"/>
      <c r="X601" s="65"/>
      <c r="Y601" s="65"/>
      <c r="Z601" s="65"/>
      <c r="AA601" s="65"/>
      <c r="AB601" s="65"/>
    </row>
    <row r="602" spans="1:28" ht="15.75" customHeight="1" x14ac:dyDescent="0.25">
      <c r="A602" s="168"/>
      <c r="B602" s="65"/>
      <c r="C602" s="99"/>
      <c r="D602" s="100"/>
      <c r="E602" s="99"/>
      <c r="F602" s="99"/>
      <c r="G602" s="98"/>
      <c r="H602" s="98"/>
      <c r="I602" s="98"/>
      <c r="J602" s="98"/>
      <c r="K602" s="98"/>
      <c r="L602" s="99"/>
      <c r="M602" s="162"/>
      <c r="N602" s="99"/>
      <c r="O602" s="99"/>
      <c r="P602" s="65"/>
      <c r="Q602" s="65"/>
      <c r="R602" s="65"/>
      <c r="S602" s="99"/>
      <c r="T602" s="99"/>
      <c r="U602" s="65"/>
      <c r="V602" s="65"/>
      <c r="W602" s="65"/>
      <c r="X602" s="65"/>
      <c r="Y602" s="65"/>
      <c r="Z602" s="65"/>
      <c r="AA602" s="65"/>
      <c r="AB602" s="65"/>
    </row>
    <row r="603" spans="1:28" ht="15.75" customHeight="1" x14ac:dyDescent="0.25">
      <c r="A603" s="168"/>
      <c r="B603" s="65"/>
      <c r="C603" s="99"/>
      <c r="D603" s="100"/>
      <c r="E603" s="99"/>
      <c r="F603" s="99"/>
      <c r="G603" s="98"/>
      <c r="H603" s="98"/>
      <c r="I603" s="98"/>
      <c r="J603" s="98"/>
      <c r="K603" s="98"/>
      <c r="L603" s="99"/>
      <c r="M603" s="162"/>
      <c r="N603" s="99"/>
      <c r="O603" s="99"/>
      <c r="P603" s="65"/>
      <c r="Q603" s="65"/>
      <c r="R603" s="65"/>
      <c r="S603" s="99"/>
      <c r="T603" s="99"/>
      <c r="U603" s="65"/>
      <c r="V603" s="65"/>
      <c r="W603" s="65"/>
      <c r="X603" s="65"/>
      <c r="Y603" s="65"/>
      <c r="Z603" s="65"/>
      <c r="AA603" s="65"/>
      <c r="AB603" s="65"/>
    </row>
    <row r="604" spans="1:28" ht="15.75" customHeight="1" x14ac:dyDescent="0.25">
      <c r="A604" s="168"/>
      <c r="B604" s="65"/>
      <c r="C604" s="99"/>
      <c r="D604" s="100"/>
      <c r="E604" s="99"/>
      <c r="F604" s="99"/>
      <c r="G604" s="98"/>
      <c r="H604" s="98"/>
      <c r="I604" s="98"/>
      <c r="J604" s="98"/>
      <c r="K604" s="98"/>
      <c r="L604" s="99"/>
      <c r="M604" s="162"/>
      <c r="N604" s="99"/>
      <c r="O604" s="99"/>
      <c r="P604" s="65"/>
      <c r="Q604" s="65"/>
      <c r="R604" s="65"/>
      <c r="S604" s="99"/>
      <c r="T604" s="99"/>
      <c r="U604" s="65"/>
      <c r="V604" s="65"/>
      <c r="W604" s="65"/>
      <c r="X604" s="65"/>
      <c r="Y604" s="65"/>
      <c r="Z604" s="65"/>
      <c r="AA604" s="65"/>
      <c r="AB604" s="65"/>
    </row>
    <row r="605" spans="1:28" ht="15.75" customHeight="1" x14ac:dyDescent="0.25">
      <c r="A605" s="168"/>
      <c r="B605" s="65"/>
      <c r="C605" s="99"/>
      <c r="D605" s="100"/>
      <c r="E605" s="99"/>
      <c r="F605" s="99"/>
      <c r="G605" s="98"/>
      <c r="H605" s="98"/>
      <c r="I605" s="98"/>
      <c r="J605" s="98"/>
      <c r="K605" s="98"/>
      <c r="L605" s="99"/>
      <c r="M605" s="162"/>
      <c r="N605" s="99"/>
      <c r="O605" s="99"/>
      <c r="P605" s="65"/>
      <c r="Q605" s="65"/>
      <c r="R605" s="65"/>
      <c r="S605" s="99"/>
      <c r="T605" s="99"/>
      <c r="U605" s="65"/>
      <c r="V605" s="65"/>
      <c r="W605" s="65"/>
      <c r="X605" s="65"/>
      <c r="Y605" s="65"/>
      <c r="Z605" s="65"/>
      <c r="AA605" s="65"/>
      <c r="AB605" s="65"/>
    </row>
    <row r="606" spans="1:28" ht="15.75" customHeight="1" x14ac:dyDescent="0.25">
      <c r="A606" s="168"/>
      <c r="B606" s="65"/>
      <c r="C606" s="99"/>
      <c r="D606" s="100"/>
      <c r="E606" s="99"/>
      <c r="F606" s="99"/>
      <c r="G606" s="98"/>
      <c r="H606" s="98"/>
      <c r="I606" s="98"/>
      <c r="J606" s="98"/>
      <c r="K606" s="98"/>
      <c r="L606" s="99"/>
      <c r="M606" s="162"/>
      <c r="N606" s="99"/>
      <c r="O606" s="99"/>
      <c r="P606" s="65"/>
      <c r="Q606" s="65"/>
      <c r="R606" s="65"/>
      <c r="S606" s="99"/>
      <c r="T606" s="99"/>
      <c r="U606" s="65"/>
      <c r="V606" s="65"/>
      <c r="W606" s="65"/>
      <c r="X606" s="65"/>
      <c r="Y606" s="65"/>
      <c r="Z606" s="65"/>
      <c r="AA606" s="65"/>
      <c r="AB606" s="65"/>
    </row>
    <row r="607" spans="1:28" ht="15.75" customHeight="1" x14ac:dyDescent="0.25">
      <c r="A607" s="168"/>
      <c r="B607" s="65"/>
      <c r="C607" s="99"/>
      <c r="D607" s="100"/>
      <c r="E607" s="99"/>
      <c r="F607" s="99"/>
      <c r="G607" s="98"/>
      <c r="H607" s="98"/>
      <c r="I607" s="98"/>
      <c r="J607" s="98"/>
      <c r="K607" s="98"/>
      <c r="L607" s="99"/>
      <c r="M607" s="162"/>
      <c r="N607" s="99"/>
      <c r="O607" s="99"/>
      <c r="P607" s="65"/>
      <c r="Q607" s="65"/>
      <c r="R607" s="65"/>
      <c r="S607" s="99"/>
      <c r="T607" s="99"/>
      <c r="U607" s="65"/>
      <c r="V607" s="65"/>
      <c r="W607" s="65"/>
      <c r="X607" s="65"/>
      <c r="Y607" s="65"/>
      <c r="Z607" s="65"/>
      <c r="AA607" s="65"/>
      <c r="AB607" s="65"/>
    </row>
    <row r="608" spans="1:28" ht="15.75" customHeight="1" x14ac:dyDescent="0.25">
      <c r="A608" s="168"/>
      <c r="B608" s="65"/>
      <c r="C608" s="99"/>
      <c r="D608" s="100"/>
      <c r="E608" s="99"/>
      <c r="F608" s="99"/>
      <c r="G608" s="98"/>
      <c r="H608" s="98"/>
      <c r="I608" s="98"/>
      <c r="J608" s="98"/>
      <c r="K608" s="98"/>
      <c r="L608" s="99"/>
      <c r="M608" s="162"/>
      <c r="N608" s="99"/>
      <c r="O608" s="99"/>
      <c r="P608" s="65"/>
      <c r="Q608" s="65"/>
      <c r="R608" s="65"/>
      <c r="S608" s="99"/>
      <c r="T608" s="99"/>
      <c r="U608" s="65"/>
      <c r="V608" s="65"/>
      <c r="W608" s="65"/>
      <c r="X608" s="65"/>
      <c r="Y608" s="65"/>
      <c r="Z608" s="65"/>
      <c r="AA608" s="65"/>
      <c r="AB608" s="65"/>
    </row>
    <row r="609" spans="1:28" ht="15.75" customHeight="1" x14ac:dyDescent="0.25">
      <c r="A609" s="168"/>
      <c r="B609" s="65"/>
      <c r="C609" s="99"/>
      <c r="D609" s="100"/>
      <c r="E609" s="99"/>
      <c r="F609" s="99"/>
      <c r="G609" s="98"/>
      <c r="H609" s="98"/>
      <c r="I609" s="98"/>
      <c r="J609" s="98"/>
      <c r="K609" s="98"/>
      <c r="L609" s="99"/>
      <c r="M609" s="162"/>
      <c r="N609" s="99"/>
      <c r="O609" s="99"/>
      <c r="P609" s="65"/>
      <c r="Q609" s="65"/>
      <c r="R609" s="65"/>
      <c r="S609" s="99"/>
      <c r="T609" s="99"/>
      <c r="U609" s="65"/>
      <c r="V609" s="65"/>
      <c r="W609" s="65"/>
      <c r="X609" s="65"/>
      <c r="Y609" s="65"/>
      <c r="Z609" s="65"/>
      <c r="AA609" s="65"/>
      <c r="AB609" s="65"/>
    </row>
    <row r="610" spans="1:28" ht="15.75" customHeight="1" x14ac:dyDescent="0.25">
      <c r="A610" s="168"/>
      <c r="B610" s="65"/>
      <c r="C610" s="99"/>
      <c r="D610" s="100"/>
      <c r="E610" s="99"/>
      <c r="F610" s="99"/>
      <c r="G610" s="98"/>
      <c r="H610" s="98"/>
      <c r="I610" s="98"/>
      <c r="J610" s="98"/>
      <c r="K610" s="98"/>
      <c r="L610" s="99"/>
      <c r="M610" s="162"/>
      <c r="N610" s="99"/>
      <c r="O610" s="99"/>
      <c r="P610" s="65"/>
      <c r="Q610" s="65"/>
      <c r="R610" s="65"/>
      <c r="S610" s="99"/>
      <c r="T610" s="99"/>
      <c r="U610" s="65"/>
      <c r="V610" s="65"/>
      <c r="W610" s="65"/>
      <c r="X610" s="65"/>
      <c r="Y610" s="65"/>
      <c r="Z610" s="65"/>
      <c r="AA610" s="65"/>
      <c r="AB610" s="65"/>
    </row>
    <row r="611" spans="1:28" ht="15.75" customHeight="1" x14ac:dyDescent="0.25">
      <c r="A611" s="168"/>
      <c r="B611" s="65"/>
      <c r="C611" s="99"/>
      <c r="D611" s="100"/>
      <c r="E611" s="99"/>
      <c r="F611" s="99"/>
      <c r="G611" s="98"/>
      <c r="H611" s="98"/>
      <c r="I611" s="98"/>
      <c r="J611" s="98"/>
      <c r="K611" s="98"/>
      <c r="L611" s="99"/>
      <c r="M611" s="162"/>
      <c r="N611" s="99"/>
      <c r="O611" s="99"/>
      <c r="P611" s="65"/>
      <c r="Q611" s="65"/>
      <c r="R611" s="65"/>
      <c r="S611" s="99"/>
      <c r="T611" s="99"/>
      <c r="U611" s="65"/>
      <c r="V611" s="65"/>
      <c r="W611" s="65"/>
      <c r="X611" s="65"/>
      <c r="Y611" s="65"/>
      <c r="Z611" s="65"/>
      <c r="AA611" s="65"/>
      <c r="AB611" s="65"/>
    </row>
    <row r="612" spans="1:28" ht="15.75" customHeight="1" x14ac:dyDescent="0.25">
      <c r="A612" s="168"/>
      <c r="B612" s="65"/>
      <c r="C612" s="99"/>
      <c r="D612" s="100"/>
      <c r="E612" s="99"/>
      <c r="F612" s="99"/>
      <c r="G612" s="98"/>
      <c r="H612" s="98"/>
      <c r="I612" s="98"/>
      <c r="J612" s="98"/>
      <c r="K612" s="98"/>
      <c r="L612" s="99"/>
      <c r="M612" s="162"/>
      <c r="N612" s="99"/>
      <c r="O612" s="99"/>
      <c r="P612" s="65"/>
      <c r="Q612" s="65"/>
      <c r="R612" s="65"/>
      <c r="S612" s="99"/>
      <c r="T612" s="99"/>
      <c r="U612" s="65"/>
      <c r="V612" s="65"/>
      <c r="W612" s="65"/>
      <c r="X612" s="65"/>
      <c r="Y612" s="65"/>
      <c r="Z612" s="65"/>
      <c r="AA612" s="65"/>
      <c r="AB612" s="65"/>
    </row>
    <row r="613" spans="1:28" ht="15.75" customHeight="1" x14ac:dyDescent="0.25">
      <c r="A613" s="168"/>
      <c r="B613" s="65"/>
      <c r="C613" s="99"/>
      <c r="D613" s="100"/>
      <c r="E613" s="99"/>
      <c r="F613" s="99"/>
      <c r="G613" s="98"/>
      <c r="H613" s="98"/>
      <c r="I613" s="98"/>
      <c r="J613" s="98"/>
      <c r="K613" s="98"/>
      <c r="L613" s="99"/>
      <c r="M613" s="162"/>
      <c r="N613" s="99"/>
      <c r="O613" s="99"/>
      <c r="P613" s="65"/>
      <c r="Q613" s="65"/>
      <c r="R613" s="65"/>
      <c r="S613" s="99"/>
      <c r="T613" s="99"/>
      <c r="U613" s="65"/>
      <c r="V613" s="65"/>
      <c r="W613" s="65"/>
      <c r="X613" s="65"/>
      <c r="Y613" s="65"/>
      <c r="Z613" s="65"/>
      <c r="AA613" s="65"/>
      <c r="AB613" s="65"/>
    </row>
    <row r="614" spans="1:28" ht="15.75" customHeight="1" x14ac:dyDescent="0.25">
      <c r="A614" s="168"/>
      <c r="B614" s="65"/>
      <c r="C614" s="99"/>
      <c r="D614" s="100"/>
      <c r="E614" s="99"/>
      <c r="F614" s="99"/>
      <c r="G614" s="98"/>
      <c r="H614" s="98"/>
      <c r="I614" s="98"/>
      <c r="J614" s="98"/>
      <c r="K614" s="98"/>
      <c r="L614" s="99"/>
      <c r="M614" s="162"/>
      <c r="N614" s="99"/>
      <c r="O614" s="99"/>
      <c r="P614" s="65"/>
      <c r="Q614" s="65"/>
      <c r="R614" s="65"/>
      <c r="S614" s="99"/>
      <c r="T614" s="99"/>
      <c r="U614" s="65"/>
      <c r="V614" s="65"/>
      <c r="W614" s="65"/>
      <c r="X614" s="65"/>
      <c r="Y614" s="65"/>
      <c r="Z614" s="65"/>
      <c r="AA614" s="65"/>
      <c r="AB614" s="65"/>
    </row>
    <row r="615" spans="1:28" ht="15.75" customHeight="1" x14ac:dyDescent="0.25">
      <c r="A615" s="168"/>
      <c r="B615" s="65"/>
      <c r="C615" s="99"/>
      <c r="D615" s="100"/>
      <c r="E615" s="99"/>
      <c r="F615" s="99"/>
      <c r="G615" s="98"/>
      <c r="H615" s="98"/>
      <c r="I615" s="98"/>
      <c r="J615" s="98"/>
      <c r="K615" s="98"/>
      <c r="L615" s="99"/>
      <c r="M615" s="162"/>
      <c r="N615" s="99"/>
      <c r="O615" s="99"/>
      <c r="P615" s="65"/>
      <c r="Q615" s="65"/>
      <c r="R615" s="65"/>
      <c r="S615" s="99"/>
      <c r="T615" s="99"/>
      <c r="U615" s="65"/>
      <c r="V615" s="65"/>
      <c r="W615" s="65"/>
      <c r="X615" s="65"/>
      <c r="Y615" s="65"/>
      <c r="Z615" s="65"/>
      <c r="AA615" s="65"/>
      <c r="AB615" s="65"/>
    </row>
    <row r="616" spans="1:28" ht="15.75" customHeight="1" x14ac:dyDescent="0.25">
      <c r="A616" s="168"/>
      <c r="B616" s="65"/>
      <c r="C616" s="99"/>
      <c r="D616" s="100"/>
      <c r="E616" s="99"/>
      <c r="F616" s="99"/>
      <c r="G616" s="98"/>
      <c r="H616" s="98"/>
      <c r="I616" s="98"/>
      <c r="J616" s="98"/>
      <c r="K616" s="98"/>
      <c r="L616" s="99"/>
      <c r="M616" s="162"/>
      <c r="N616" s="99"/>
      <c r="O616" s="99"/>
      <c r="P616" s="65"/>
      <c r="Q616" s="65"/>
      <c r="R616" s="65"/>
      <c r="S616" s="99"/>
      <c r="T616" s="99"/>
      <c r="U616" s="65"/>
      <c r="V616" s="65"/>
      <c r="W616" s="65"/>
      <c r="X616" s="65"/>
      <c r="Y616" s="65"/>
      <c r="Z616" s="65"/>
      <c r="AA616" s="65"/>
      <c r="AB616" s="65"/>
    </row>
    <row r="617" spans="1:28" ht="15.75" customHeight="1" x14ac:dyDescent="0.25">
      <c r="A617" s="168"/>
      <c r="B617" s="65"/>
      <c r="C617" s="99"/>
      <c r="D617" s="100"/>
      <c r="E617" s="99"/>
      <c r="F617" s="99"/>
      <c r="G617" s="98"/>
      <c r="H617" s="98"/>
      <c r="I617" s="98"/>
      <c r="J617" s="98"/>
      <c r="K617" s="98"/>
      <c r="L617" s="99"/>
      <c r="M617" s="162"/>
      <c r="N617" s="99"/>
      <c r="O617" s="99"/>
      <c r="P617" s="65"/>
      <c r="Q617" s="65"/>
      <c r="R617" s="65"/>
      <c r="S617" s="99"/>
      <c r="T617" s="99"/>
      <c r="U617" s="65"/>
      <c r="V617" s="65"/>
      <c r="W617" s="65"/>
      <c r="X617" s="65"/>
      <c r="Y617" s="65"/>
      <c r="Z617" s="65"/>
      <c r="AA617" s="65"/>
      <c r="AB617" s="65"/>
    </row>
    <row r="618" spans="1:28" ht="15.75" customHeight="1" x14ac:dyDescent="0.25">
      <c r="A618" s="168"/>
      <c r="B618" s="65"/>
      <c r="C618" s="99"/>
      <c r="D618" s="100"/>
      <c r="E618" s="99"/>
      <c r="F618" s="99"/>
      <c r="G618" s="98"/>
      <c r="H618" s="98"/>
      <c r="I618" s="98"/>
      <c r="J618" s="98"/>
      <c r="K618" s="98"/>
      <c r="L618" s="99"/>
      <c r="M618" s="162"/>
      <c r="N618" s="99"/>
      <c r="O618" s="99"/>
      <c r="P618" s="65"/>
      <c r="Q618" s="65"/>
      <c r="R618" s="65"/>
      <c r="S618" s="99"/>
      <c r="T618" s="99"/>
      <c r="U618" s="65"/>
      <c r="V618" s="65"/>
      <c r="W618" s="65"/>
      <c r="X618" s="65"/>
      <c r="Y618" s="65"/>
      <c r="Z618" s="65"/>
      <c r="AA618" s="65"/>
      <c r="AB618" s="65"/>
    </row>
    <row r="619" spans="1:28" ht="15.75" customHeight="1" x14ac:dyDescent="0.25">
      <c r="A619" s="168"/>
      <c r="B619" s="65"/>
      <c r="C619" s="99"/>
      <c r="D619" s="100"/>
      <c r="E619" s="99"/>
      <c r="F619" s="99"/>
      <c r="G619" s="98"/>
      <c r="H619" s="98"/>
      <c r="I619" s="98"/>
      <c r="J619" s="98"/>
      <c r="K619" s="98"/>
      <c r="L619" s="99"/>
      <c r="M619" s="162"/>
      <c r="N619" s="99"/>
      <c r="O619" s="99"/>
      <c r="P619" s="65"/>
      <c r="Q619" s="65"/>
      <c r="R619" s="65"/>
      <c r="S619" s="99"/>
      <c r="T619" s="99"/>
      <c r="U619" s="65"/>
      <c r="V619" s="65"/>
      <c r="W619" s="65"/>
      <c r="X619" s="65"/>
      <c r="Y619" s="65"/>
      <c r="Z619" s="65"/>
      <c r="AA619" s="65"/>
      <c r="AB619" s="65"/>
    </row>
    <row r="620" spans="1:28" ht="15.75" customHeight="1" x14ac:dyDescent="0.25">
      <c r="A620" s="168"/>
      <c r="B620" s="65"/>
      <c r="C620" s="99"/>
      <c r="D620" s="100"/>
      <c r="E620" s="99"/>
      <c r="F620" s="99"/>
      <c r="G620" s="98"/>
      <c r="H620" s="98"/>
      <c r="I620" s="98"/>
      <c r="J620" s="98"/>
      <c r="K620" s="98"/>
      <c r="L620" s="99"/>
      <c r="M620" s="162"/>
      <c r="N620" s="99"/>
      <c r="O620" s="99"/>
      <c r="P620" s="65"/>
      <c r="Q620" s="65"/>
      <c r="R620" s="65"/>
      <c r="S620" s="99"/>
      <c r="T620" s="99"/>
      <c r="U620" s="65"/>
      <c r="V620" s="65"/>
      <c r="W620" s="65"/>
      <c r="X620" s="65"/>
      <c r="Y620" s="65"/>
      <c r="Z620" s="65"/>
      <c r="AA620" s="65"/>
      <c r="AB620" s="65"/>
    </row>
    <row r="621" spans="1:28" ht="15.75" customHeight="1" x14ac:dyDescent="0.25">
      <c r="A621" s="168"/>
      <c r="B621" s="65"/>
      <c r="C621" s="99"/>
      <c r="D621" s="100"/>
      <c r="E621" s="99"/>
      <c r="F621" s="99"/>
      <c r="G621" s="98"/>
      <c r="H621" s="98"/>
      <c r="I621" s="98"/>
      <c r="J621" s="98"/>
      <c r="K621" s="98"/>
      <c r="L621" s="99"/>
      <c r="M621" s="162"/>
      <c r="N621" s="99"/>
      <c r="O621" s="99"/>
      <c r="P621" s="65"/>
      <c r="Q621" s="65"/>
      <c r="R621" s="65"/>
      <c r="S621" s="99"/>
      <c r="T621" s="99"/>
      <c r="U621" s="65"/>
      <c r="V621" s="65"/>
      <c r="W621" s="65"/>
      <c r="X621" s="65"/>
      <c r="Y621" s="65"/>
      <c r="Z621" s="65"/>
      <c r="AA621" s="65"/>
      <c r="AB621" s="65"/>
    </row>
    <row r="622" spans="1:28" ht="15.75" customHeight="1" x14ac:dyDescent="0.25">
      <c r="A622" s="168"/>
      <c r="B622" s="65"/>
      <c r="C622" s="99"/>
      <c r="D622" s="100"/>
      <c r="E622" s="99"/>
      <c r="F622" s="99"/>
      <c r="G622" s="98"/>
      <c r="H622" s="98"/>
      <c r="I622" s="98"/>
      <c r="J622" s="98"/>
      <c r="K622" s="98"/>
      <c r="L622" s="99"/>
      <c r="M622" s="162"/>
      <c r="N622" s="99"/>
      <c r="O622" s="99"/>
      <c r="P622" s="65"/>
      <c r="Q622" s="65"/>
      <c r="R622" s="65"/>
      <c r="S622" s="99"/>
      <c r="T622" s="99"/>
      <c r="U622" s="65"/>
      <c r="V622" s="65"/>
      <c r="W622" s="65"/>
      <c r="X622" s="65"/>
      <c r="Y622" s="65"/>
      <c r="Z622" s="65"/>
      <c r="AA622" s="65"/>
      <c r="AB622" s="65"/>
    </row>
    <row r="623" spans="1:28" ht="15.75" customHeight="1" x14ac:dyDescent="0.25">
      <c r="A623" s="168"/>
      <c r="B623" s="65"/>
      <c r="C623" s="99"/>
      <c r="D623" s="100"/>
      <c r="E623" s="99"/>
      <c r="F623" s="99"/>
      <c r="G623" s="98"/>
      <c r="H623" s="98"/>
      <c r="I623" s="98"/>
      <c r="J623" s="98"/>
      <c r="K623" s="98"/>
      <c r="L623" s="99"/>
      <c r="M623" s="162"/>
      <c r="N623" s="99"/>
      <c r="O623" s="99"/>
      <c r="P623" s="65"/>
      <c r="Q623" s="65"/>
      <c r="R623" s="65"/>
      <c r="S623" s="99"/>
      <c r="T623" s="99"/>
      <c r="U623" s="65"/>
      <c r="V623" s="65"/>
      <c r="W623" s="65"/>
      <c r="X623" s="65"/>
      <c r="Y623" s="65"/>
      <c r="Z623" s="65"/>
      <c r="AA623" s="65"/>
      <c r="AB623" s="65"/>
    </row>
    <row r="624" spans="1:28" ht="15.75" customHeight="1" x14ac:dyDescent="0.25">
      <c r="A624" s="168"/>
      <c r="B624" s="65"/>
      <c r="C624" s="99"/>
      <c r="D624" s="100"/>
      <c r="E624" s="99"/>
      <c r="F624" s="99"/>
      <c r="G624" s="98"/>
      <c r="H624" s="98"/>
      <c r="I624" s="98"/>
      <c r="J624" s="98"/>
      <c r="K624" s="98"/>
      <c r="L624" s="99"/>
      <c r="M624" s="162"/>
      <c r="N624" s="99"/>
      <c r="O624" s="99"/>
      <c r="P624" s="65"/>
      <c r="Q624" s="65"/>
      <c r="R624" s="65"/>
      <c r="S624" s="99"/>
      <c r="T624" s="99"/>
      <c r="U624" s="65"/>
      <c r="V624" s="65"/>
      <c r="W624" s="65"/>
      <c r="X624" s="65"/>
      <c r="Y624" s="65"/>
      <c r="Z624" s="65"/>
      <c r="AA624" s="65"/>
      <c r="AB624" s="65"/>
    </row>
    <row r="625" spans="1:28" ht="15.75" customHeight="1" x14ac:dyDescent="0.25">
      <c r="A625" s="168"/>
      <c r="B625" s="65"/>
      <c r="C625" s="99"/>
      <c r="D625" s="100"/>
      <c r="E625" s="99"/>
      <c r="F625" s="99"/>
      <c r="G625" s="98"/>
      <c r="H625" s="98"/>
      <c r="I625" s="98"/>
      <c r="J625" s="98"/>
      <c r="K625" s="98"/>
      <c r="L625" s="99"/>
      <c r="M625" s="162"/>
      <c r="N625" s="99"/>
      <c r="O625" s="99"/>
      <c r="P625" s="65"/>
      <c r="Q625" s="65"/>
      <c r="R625" s="65"/>
      <c r="S625" s="99"/>
      <c r="T625" s="99"/>
      <c r="U625" s="65"/>
      <c r="V625" s="65"/>
      <c r="W625" s="65"/>
      <c r="X625" s="65"/>
      <c r="Y625" s="65"/>
      <c r="Z625" s="65"/>
      <c r="AA625" s="65"/>
      <c r="AB625" s="65"/>
    </row>
    <row r="626" spans="1:28" ht="15.75" customHeight="1" x14ac:dyDescent="0.25">
      <c r="A626" s="168"/>
      <c r="B626" s="65"/>
      <c r="C626" s="99"/>
      <c r="D626" s="100"/>
      <c r="E626" s="99"/>
      <c r="F626" s="99"/>
      <c r="G626" s="98"/>
      <c r="H626" s="98"/>
      <c r="I626" s="98"/>
      <c r="J626" s="98"/>
      <c r="K626" s="98"/>
      <c r="L626" s="99"/>
      <c r="M626" s="162"/>
      <c r="N626" s="99"/>
      <c r="O626" s="99"/>
      <c r="P626" s="65"/>
      <c r="Q626" s="65"/>
      <c r="R626" s="65"/>
      <c r="S626" s="99"/>
      <c r="T626" s="99"/>
      <c r="U626" s="65"/>
      <c r="V626" s="65"/>
      <c r="W626" s="65"/>
      <c r="X626" s="65"/>
      <c r="Y626" s="65"/>
      <c r="Z626" s="65"/>
      <c r="AA626" s="65"/>
      <c r="AB626" s="65"/>
    </row>
    <row r="627" spans="1:28" ht="15.75" customHeight="1" x14ac:dyDescent="0.25">
      <c r="A627" s="168"/>
      <c r="B627" s="65"/>
      <c r="C627" s="99"/>
      <c r="D627" s="100"/>
      <c r="E627" s="99"/>
      <c r="F627" s="99"/>
      <c r="G627" s="98"/>
      <c r="H627" s="98"/>
      <c r="I627" s="98"/>
      <c r="J627" s="98"/>
      <c r="K627" s="98"/>
      <c r="L627" s="99"/>
      <c r="M627" s="162"/>
      <c r="N627" s="99"/>
      <c r="O627" s="99"/>
      <c r="P627" s="65"/>
      <c r="Q627" s="65"/>
      <c r="R627" s="65"/>
      <c r="S627" s="99"/>
      <c r="T627" s="99"/>
      <c r="U627" s="65"/>
      <c r="V627" s="65"/>
      <c r="W627" s="65"/>
      <c r="X627" s="65"/>
      <c r="Y627" s="65"/>
      <c r="Z627" s="65"/>
      <c r="AA627" s="65"/>
      <c r="AB627" s="65"/>
    </row>
    <row r="628" spans="1:28" ht="15.75" customHeight="1" x14ac:dyDescent="0.25">
      <c r="A628" s="168"/>
      <c r="B628" s="65"/>
      <c r="C628" s="99"/>
      <c r="D628" s="100"/>
      <c r="E628" s="99"/>
      <c r="F628" s="99"/>
      <c r="G628" s="98"/>
      <c r="H628" s="98"/>
      <c r="I628" s="98"/>
      <c r="J628" s="98"/>
      <c r="K628" s="98"/>
      <c r="L628" s="99"/>
      <c r="M628" s="162"/>
      <c r="N628" s="99"/>
      <c r="O628" s="99"/>
      <c r="P628" s="65"/>
      <c r="Q628" s="65"/>
      <c r="R628" s="65"/>
      <c r="S628" s="99"/>
      <c r="T628" s="99"/>
      <c r="U628" s="65"/>
      <c r="V628" s="65"/>
      <c r="W628" s="65"/>
      <c r="X628" s="65"/>
      <c r="Y628" s="65"/>
      <c r="Z628" s="65"/>
      <c r="AA628" s="65"/>
      <c r="AB628" s="65"/>
    </row>
    <row r="629" spans="1:28" ht="15.75" customHeight="1" x14ac:dyDescent="0.25">
      <c r="A629" s="168"/>
      <c r="B629" s="65"/>
      <c r="C629" s="99"/>
      <c r="D629" s="100"/>
      <c r="E629" s="99"/>
      <c r="F629" s="99"/>
      <c r="G629" s="98"/>
      <c r="H629" s="98"/>
      <c r="I629" s="98"/>
      <c r="J629" s="98"/>
      <c r="K629" s="98"/>
      <c r="L629" s="99"/>
      <c r="M629" s="162"/>
      <c r="N629" s="99"/>
      <c r="O629" s="99"/>
      <c r="P629" s="65"/>
      <c r="Q629" s="65"/>
      <c r="R629" s="65"/>
      <c r="S629" s="99"/>
      <c r="T629" s="99"/>
      <c r="U629" s="65"/>
      <c r="V629" s="65"/>
      <c r="W629" s="65"/>
      <c r="X629" s="65"/>
      <c r="Y629" s="65"/>
      <c r="Z629" s="65"/>
      <c r="AA629" s="65"/>
      <c r="AB629" s="65"/>
    </row>
    <row r="630" spans="1:28" ht="15.75" customHeight="1" x14ac:dyDescent="0.25">
      <c r="A630" s="168"/>
      <c r="B630" s="65"/>
      <c r="C630" s="99"/>
      <c r="D630" s="100"/>
      <c r="E630" s="99"/>
      <c r="F630" s="99"/>
      <c r="G630" s="98"/>
      <c r="H630" s="98"/>
      <c r="I630" s="98"/>
      <c r="J630" s="98"/>
      <c r="K630" s="98"/>
      <c r="L630" s="99"/>
      <c r="M630" s="162"/>
      <c r="N630" s="99"/>
      <c r="O630" s="99"/>
      <c r="P630" s="65"/>
      <c r="Q630" s="65"/>
      <c r="R630" s="65"/>
      <c r="S630" s="99"/>
      <c r="T630" s="99"/>
      <c r="U630" s="65"/>
      <c r="V630" s="65"/>
      <c r="W630" s="65"/>
      <c r="X630" s="65"/>
      <c r="Y630" s="65"/>
      <c r="Z630" s="65"/>
      <c r="AA630" s="65"/>
      <c r="AB630" s="65"/>
    </row>
    <row r="631" spans="1:28" ht="15.75" customHeight="1" x14ac:dyDescent="0.25">
      <c r="A631" s="168"/>
      <c r="B631" s="65"/>
      <c r="C631" s="99"/>
      <c r="D631" s="100"/>
      <c r="E631" s="99"/>
      <c r="F631" s="99"/>
      <c r="G631" s="98"/>
      <c r="H631" s="98"/>
      <c r="I631" s="98"/>
      <c r="J631" s="98"/>
      <c r="K631" s="98"/>
      <c r="L631" s="99"/>
      <c r="M631" s="162"/>
      <c r="N631" s="99"/>
      <c r="O631" s="99"/>
      <c r="P631" s="65"/>
      <c r="Q631" s="65"/>
      <c r="R631" s="65"/>
      <c r="S631" s="99"/>
      <c r="T631" s="99"/>
      <c r="U631" s="65"/>
      <c r="V631" s="65"/>
      <c r="W631" s="65"/>
      <c r="X631" s="65"/>
      <c r="Y631" s="65"/>
      <c r="Z631" s="65"/>
      <c r="AA631" s="65"/>
      <c r="AB631" s="65"/>
    </row>
    <row r="632" spans="1:28" ht="15.75" customHeight="1" x14ac:dyDescent="0.25">
      <c r="A632" s="168"/>
      <c r="B632" s="65"/>
      <c r="C632" s="99"/>
      <c r="D632" s="100"/>
      <c r="E632" s="99"/>
      <c r="F632" s="99"/>
      <c r="G632" s="98"/>
      <c r="H632" s="98"/>
      <c r="I632" s="98"/>
      <c r="J632" s="98"/>
      <c r="K632" s="98"/>
      <c r="L632" s="99"/>
      <c r="M632" s="162"/>
      <c r="N632" s="99"/>
      <c r="O632" s="99"/>
      <c r="P632" s="65"/>
      <c r="Q632" s="65"/>
      <c r="R632" s="65"/>
      <c r="S632" s="99"/>
      <c r="T632" s="99"/>
      <c r="U632" s="65"/>
      <c r="V632" s="65"/>
      <c r="W632" s="65"/>
      <c r="X632" s="65"/>
      <c r="Y632" s="65"/>
      <c r="Z632" s="65"/>
      <c r="AA632" s="65"/>
      <c r="AB632" s="65"/>
    </row>
    <row r="633" spans="1:28" ht="15.75" customHeight="1" x14ac:dyDescent="0.25">
      <c r="A633" s="168"/>
      <c r="B633" s="65"/>
      <c r="C633" s="99"/>
      <c r="D633" s="100"/>
      <c r="E633" s="99"/>
      <c r="F633" s="99"/>
      <c r="G633" s="98"/>
      <c r="H633" s="98"/>
      <c r="I633" s="98"/>
      <c r="J633" s="98"/>
      <c r="K633" s="98"/>
      <c r="L633" s="99"/>
      <c r="M633" s="162"/>
      <c r="N633" s="99"/>
      <c r="O633" s="99"/>
      <c r="P633" s="65"/>
      <c r="Q633" s="65"/>
      <c r="R633" s="65"/>
      <c r="S633" s="99"/>
      <c r="T633" s="99"/>
      <c r="U633" s="65"/>
      <c r="V633" s="65"/>
      <c r="W633" s="65"/>
      <c r="X633" s="65"/>
      <c r="Y633" s="65"/>
      <c r="Z633" s="65"/>
      <c r="AA633" s="65"/>
      <c r="AB633" s="65"/>
    </row>
    <row r="634" spans="1:28" ht="15.75" customHeight="1" x14ac:dyDescent="0.25">
      <c r="A634" s="168"/>
      <c r="B634" s="65"/>
      <c r="C634" s="99"/>
      <c r="D634" s="100"/>
      <c r="E634" s="99"/>
      <c r="F634" s="99"/>
      <c r="G634" s="98"/>
      <c r="H634" s="98"/>
      <c r="I634" s="98"/>
      <c r="J634" s="98"/>
      <c r="K634" s="98"/>
      <c r="L634" s="99"/>
      <c r="M634" s="162"/>
      <c r="N634" s="99"/>
      <c r="O634" s="99"/>
      <c r="P634" s="65"/>
      <c r="Q634" s="65"/>
      <c r="R634" s="65"/>
      <c r="S634" s="99"/>
      <c r="T634" s="99"/>
      <c r="U634" s="65"/>
      <c r="V634" s="65"/>
      <c r="W634" s="65"/>
      <c r="X634" s="65"/>
      <c r="Y634" s="65"/>
      <c r="Z634" s="65"/>
      <c r="AA634" s="65"/>
      <c r="AB634" s="65"/>
    </row>
    <row r="635" spans="1:28" ht="15.75" customHeight="1" x14ac:dyDescent="0.25">
      <c r="A635" s="168"/>
      <c r="B635" s="65"/>
      <c r="C635" s="99"/>
      <c r="D635" s="100"/>
      <c r="E635" s="99"/>
      <c r="F635" s="99"/>
      <c r="G635" s="98"/>
      <c r="H635" s="98"/>
      <c r="I635" s="98"/>
      <c r="J635" s="98"/>
      <c r="K635" s="98"/>
      <c r="L635" s="99"/>
      <c r="M635" s="162"/>
      <c r="N635" s="99"/>
      <c r="O635" s="99"/>
      <c r="P635" s="65"/>
      <c r="Q635" s="65"/>
      <c r="R635" s="65"/>
      <c r="S635" s="99"/>
      <c r="T635" s="99"/>
      <c r="U635" s="65"/>
      <c r="V635" s="65"/>
      <c r="W635" s="65"/>
      <c r="X635" s="65"/>
      <c r="Y635" s="65"/>
      <c r="Z635" s="65"/>
      <c r="AA635" s="65"/>
      <c r="AB635" s="65"/>
    </row>
    <row r="636" spans="1:28" ht="15.75" customHeight="1" x14ac:dyDescent="0.25">
      <c r="A636" s="168"/>
      <c r="B636" s="65"/>
      <c r="C636" s="99"/>
      <c r="D636" s="100"/>
      <c r="E636" s="99"/>
      <c r="F636" s="99"/>
      <c r="G636" s="98"/>
      <c r="H636" s="98"/>
      <c r="I636" s="98"/>
      <c r="J636" s="98"/>
      <c r="K636" s="98"/>
      <c r="L636" s="99"/>
      <c r="M636" s="162"/>
      <c r="N636" s="99"/>
      <c r="O636" s="99"/>
      <c r="P636" s="65"/>
      <c r="Q636" s="65"/>
      <c r="R636" s="65"/>
      <c r="S636" s="99"/>
      <c r="T636" s="99"/>
      <c r="U636" s="65"/>
      <c r="V636" s="65"/>
      <c r="W636" s="65"/>
      <c r="X636" s="65"/>
      <c r="Y636" s="65"/>
      <c r="Z636" s="65"/>
      <c r="AA636" s="65"/>
      <c r="AB636" s="65"/>
    </row>
    <row r="637" spans="1:28" ht="15.75" customHeight="1" x14ac:dyDescent="0.25">
      <c r="A637" s="168"/>
      <c r="B637" s="65"/>
      <c r="C637" s="99"/>
      <c r="D637" s="100"/>
      <c r="E637" s="99"/>
      <c r="F637" s="99"/>
      <c r="G637" s="98"/>
      <c r="H637" s="98"/>
      <c r="I637" s="98"/>
      <c r="J637" s="98"/>
      <c r="K637" s="98"/>
      <c r="L637" s="99"/>
      <c r="M637" s="162"/>
      <c r="N637" s="99"/>
      <c r="O637" s="99"/>
      <c r="P637" s="65"/>
      <c r="Q637" s="65"/>
      <c r="R637" s="65"/>
      <c r="S637" s="99"/>
      <c r="T637" s="99"/>
      <c r="U637" s="65"/>
      <c r="V637" s="65"/>
      <c r="W637" s="65"/>
      <c r="X637" s="65"/>
      <c r="Y637" s="65"/>
      <c r="Z637" s="65"/>
      <c r="AA637" s="65"/>
      <c r="AB637" s="65"/>
    </row>
    <row r="638" spans="1:28" ht="15.75" customHeight="1" x14ac:dyDescent="0.25">
      <c r="A638" s="168"/>
      <c r="B638" s="65"/>
      <c r="C638" s="99"/>
      <c r="D638" s="100"/>
      <c r="E638" s="99"/>
      <c r="F638" s="99"/>
      <c r="G638" s="98"/>
      <c r="H638" s="98"/>
      <c r="I638" s="98"/>
      <c r="J638" s="98"/>
      <c r="K638" s="98"/>
      <c r="L638" s="99"/>
      <c r="M638" s="162"/>
      <c r="N638" s="99"/>
      <c r="O638" s="99"/>
      <c r="P638" s="65"/>
      <c r="Q638" s="65"/>
      <c r="R638" s="65"/>
      <c r="S638" s="99"/>
      <c r="T638" s="99"/>
      <c r="U638" s="65"/>
      <c r="V638" s="65"/>
      <c r="W638" s="65"/>
      <c r="X638" s="65"/>
      <c r="Y638" s="65"/>
      <c r="Z638" s="65"/>
      <c r="AA638" s="65"/>
      <c r="AB638" s="65"/>
    </row>
    <row r="639" spans="1:28" ht="15.75" customHeight="1" x14ac:dyDescent="0.25">
      <c r="A639" s="168"/>
      <c r="B639" s="65"/>
      <c r="C639" s="99"/>
      <c r="D639" s="100"/>
      <c r="E639" s="99"/>
      <c r="F639" s="99"/>
      <c r="G639" s="98"/>
      <c r="H639" s="98"/>
      <c r="I639" s="98"/>
      <c r="J639" s="98"/>
      <c r="K639" s="98"/>
      <c r="L639" s="99"/>
      <c r="M639" s="162"/>
      <c r="N639" s="99"/>
      <c r="O639" s="99"/>
      <c r="P639" s="65"/>
      <c r="Q639" s="65"/>
      <c r="R639" s="65"/>
      <c r="S639" s="99"/>
      <c r="T639" s="99"/>
      <c r="U639" s="65"/>
      <c r="V639" s="65"/>
      <c r="W639" s="65"/>
      <c r="X639" s="65"/>
      <c r="Y639" s="65"/>
      <c r="Z639" s="65"/>
      <c r="AA639" s="65"/>
      <c r="AB639" s="65"/>
    </row>
    <row r="640" spans="1:28" ht="15.75" customHeight="1" x14ac:dyDescent="0.25">
      <c r="A640" s="168"/>
      <c r="B640" s="65"/>
      <c r="C640" s="99"/>
      <c r="D640" s="100"/>
      <c r="E640" s="99"/>
      <c r="F640" s="99"/>
      <c r="G640" s="98"/>
      <c r="H640" s="98"/>
      <c r="I640" s="98"/>
      <c r="J640" s="98"/>
      <c r="K640" s="98"/>
      <c r="L640" s="99"/>
      <c r="M640" s="162"/>
      <c r="N640" s="99"/>
      <c r="O640" s="99"/>
      <c r="P640" s="65"/>
      <c r="Q640" s="65"/>
      <c r="R640" s="65"/>
      <c r="S640" s="99"/>
      <c r="T640" s="99"/>
      <c r="U640" s="65"/>
      <c r="V640" s="65"/>
      <c r="W640" s="65"/>
      <c r="X640" s="65"/>
      <c r="Y640" s="65"/>
      <c r="Z640" s="65"/>
      <c r="AA640" s="65"/>
      <c r="AB640" s="65"/>
    </row>
    <row r="641" spans="1:28" ht="15.75" customHeight="1" x14ac:dyDescent="0.25">
      <c r="A641" s="168"/>
      <c r="B641" s="65"/>
      <c r="C641" s="99"/>
      <c r="D641" s="100"/>
      <c r="E641" s="99"/>
      <c r="F641" s="99"/>
      <c r="G641" s="98"/>
      <c r="H641" s="98"/>
      <c r="I641" s="98"/>
      <c r="J641" s="98"/>
      <c r="K641" s="98"/>
      <c r="L641" s="99"/>
      <c r="M641" s="162"/>
      <c r="N641" s="99"/>
      <c r="O641" s="99"/>
      <c r="P641" s="65"/>
      <c r="Q641" s="65"/>
      <c r="R641" s="65"/>
      <c r="S641" s="99"/>
      <c r="T641" s="99"/>
      <c r="U641" s="65"/>
      <c r="V641" s="65"/>
      <c r="W641" s="65"/>
      <c r="X641" s="65"/>
      <c r="Y641" s="65"/>
      <c r="Z641" s="65"/>
      <c r="AA641" s="65"/>
      <c r="AB641" s="65"/>
    </row>
    <row r="642" spans="1:28" ht="15.75" customHeight="1" x14ac:dyDescent="0.25">
      <c r="A642" s="168"/>
      <c r="B642" s="65"/>
      <c r="C642" s="99"/>
      <c r="D642" s="100"/>
      <c r="E642" s="99"/>
      <c r="F642" s="99"/>
      <c r="G642" s="98"/>
      <c r="H642" s="98"/>
      <c r="I642" s="98"/>
      <c r="J642" s="98"/>
      <c r="K642" s="98"/>
      <c r="L642" s="99"/>
      <c r="M642" s="162"/>
      <c r="N642" s="99"/>
      <c r="O642" s="99"/>
      <c r="P642" s="65"/>
      <c r="Q642" s="65"/>
      <c r="R642" s="65"/>
      <c r="S642" s="99"/>
      <c r="T642" s="99"/>
      <c r="U642" s="65"/>
      <c r="V642" s="65"/>
      <c r="W642" s="65"/>
      <c r="X642" s="65"/>
      <c r="Y642" s="65"/>
      <c r="Z642" s="65"/>
      <c r="AA642" s="65"/>
      <c r="AB642" s="65"/>
    </row>
    <row r="643" spans="1:28" ht="15.75" customHeight="1" x14ac:dyDescent="0.25">
      <c r="A643" s="168"/>
      <c r="B643" s="65"/>
      <c r="C643" s="99"/>
      <c r="D643" s="100"/>
      <c r="E643" s="99"/>
      <c r="F643" s="99"/>
      <c r="G643" s="98"/>
      <c r="H643" s="98"/>
      <c r="I643" s="98"/>
      <c r="J643" s="98"/>
      <c r="K643" s="98"/>
      <c r="L643" s="99"/>
      <c r="M643" s="162"/>
      <c r="N643" s="99"/>
      <c r="O643" s="99"/>
      <c r="P643" s="65"/>
      <c r="Q643" s="65"/>
      <c r="R643" s="65"/>
      <c r="S643" s="99"/>
      <c r="T643" s="99"/>
      <c r="U643" s="65"/>
      <c r="V643" s="65"/>
      <c r="W643" s="65"/>
      <c r="X643" s="65"/>
      <c r="Y643" s="65"/>
      <c r="Z643" s="65"/>
      <c r="AA643" s="65"/>
      <c r="AB643" s="65"/>
    </row>
    <row r="644" spans="1:28" ht="15.75" customHeight="1" x14ac:dyDescent="0.25">
      <c r="A644" s="168"/>
      <c r="B644" s="65"/>
      <c r="C644" s="99"/>
      <c r="D644" s="100"/>
      <c r="E644" s="99"/>
      <c r="F644" s="99"/>
      <c r="G644" s="98"/>
      <c r="H644" s="98"/>
      <c r="I644" s="98"/>
      <c r="J644" s="98"/>
      <c r="K644" s="98"/>
      <c r="L644" s="99"/>
      <c r="M644" s="162"/>
      <c r="N644" s="99"/>
      <c r="O644" s="99"/>
      <c r="P644" s="65"/>
      <c r="Q644" s="65"/>
      <c r="R644" s="65"/>
      <c r="S644" s="99"/>
      <c r="T644" s="99"/>
      <c r="U644" s="65"/>
      <c r="V644" s="65"/>
      <c r="W644" s="65"/>
      <c r="X644" s="65"/>
      <c r="Y644" s="65"/>
      <c r="Z644" s="65"/>
      <c r="AA644" s="65"/>
      <c r="AB644" s="65"/>
    </row>
    <row r="645" spans="1:28" ht="15.75" customHeight="1" x14ac:dyDescent="0.25">
      <c r="A645" s="168"/>
      <c r="B645" s="65"/>
      <c r="C645" s="99"/>
      <c r="D645" s="100"/>
      <c r="E645" s="99"/>
      <c r="F645" s="99"/>
      <c r="G645" s="98"/>
      <c r="H645" s="98"/>
      <c r="I645" s="98"/>
      <c r="J645" s="98"/>
      <c r="K645" s="98"/>
      <c r="L645" s="99"/>
      <c r="M645" s="162"/>
      <c r="N645" s="99"/>
      <c r="O645" s="99"/>
      <c r="P645" s="65"/>
      <c r="Q645" s="65"/>
      <c r="R645" s="65"/>
      <c r="S645" s="99"/>
      <c r="T645" s="99"/>
      <c r="U645" s="65"/>
      <c r="V645" s="65"/>
      <c r="W645" s="65"/>
      <c r="X645" s="65"/>
      <c r="Y645" s="65"/>
      <c r="Z645" s="65"/>
      <c r="AA645" s="65"/>
      <c r="AB645" s="65"/>
    </row>
    <row r="646" spans="1:28" ht="15.75" customHeight="1" x14ac:dyDescent="0.25">
      <c r="A646" s="168"/>
      <c r="B646" s="65"/>
      <c r="C646" s="99"/>
      <c r="D646" s="100"/>
      <c r="E646" s="99"/>
      <c r="F646" s="99"/>
      <c r="G646" s="98"/>
      <c r="H646" s="98"/>
      <c r="I646" s="98"/>
      <c r="J646" s="98"/>
      <c r="K646" s="98"/>
      <c r="L646" s="99"/>
      <c r="M646" s="162"/>
      <c r="N646" s="99"/>
      <c r="O646" s="99"/>
      <c r="P646" s="65"/>
      <c r="Q646" s="65"/>
      <c r="R646" s="65"/>
      <c r="S646" s="99"/>
      <c r="T646" s="99"/>
      <c r="U646" s="65"/>
      <c r="V646" s="65"/>
      <c r="W646" s="65"/>
      <c r="X646" s="65"/>
      <c r="Y646" s="65"/>
      <c r="Z646" s="65"/>
      <c r="AA646" s="65"/>
      <c r="AB646" s="65"/>
    </row>
    <row r="647" spans="1:28" ht="15.75" customHeight="1" x14ac:dyDescent="0.25">
      <c r="A647" s="168"/>
      <c r="B647" s="65"/>
      <c r="C647" s="99"/>
      <c r="D647" s="100"/>
      <c r="E647" s="99"/>
      <c r="F647" s="99"/>
      <c r="G647" s="98"/>
      <c r="H647" s="98"/>
      <c r="I647" s="98"/>
      <c r="J647" s="98"/>
      <c r="K647" s="98"/>
      <c r="L647" s="99"/>
      <c r="M647" s="162"/>
      <c r="N647" s="99"/>
      <c r="O647" s="99"/>
      <c r="P647" s="65"/>
      <c r="Q647" s="65"/>
      <c r="R647" s="65"/>
      <c r="S647" s="99"/>
      <c r="T647" s="99"/>
      <c r="U647" s="65"/>
      <c r="V647" s="65"/>
      <c r="W647" s="65"/>
      <c r="X647" s="65"/>
      <c r="Y647" s="65"/>
      <c r="Z647" s="65"/>
      <c r="AA647" s="65"/>
      <c r="AB647" s="65"/>
    </row>
    <row r="648" spans="1:28" ht="15.75" customHeight="1" x14ac:dyDescent="0.25">
      <c r="A648" s="168"/>
      <c r="B648" s="65"/>
      <c r="C648" s="99"/>
      <c r="D648" s="100"/>
      <c r="E648" s="99"/>
      <c r="F648" s="99"/>
      <c r="G648" s="98"/>
      <c r="H648" s="98"/>
      <c r="I648" s="98"/>
      <c r="J648" s="98"/>
      <c r="K648" s="98"/>
      <c r="L648" s="99"/>
      <c r="M648" s="162"/>
      <c r="N648" s="99"/>
      <c r="O648" s="99"/>
      <c r="P648" s="65"/>
      <c r="Q648" s="65"/>
      <c r="R648" s="65"/>
      <c r="S648" s="99"/>
      <c r="T648" s="99"/>
      <c r="U648" s="65"/>
      <c r="V648" s="65"/>
      <c r="W648" s="65"/>
      <c r="X648" s="65"/>
      <c r="Y648" s="65"/>
      <c r="Z648" s="65"/>
      <c r="AA648" s="65"/>
      <c r="AB648" s="65"/>
    </row>
    <row r="649" spans="1:28" ht="15.75" customHeight="1" x14ac:dyDescent="0.25">
      <c r="A649" s="168"/>
      <c r="B649" s="65"/>
      <c r="C649" s="99"/>
      <c r="D649" s="100"/>
      <c r="E649" s="99"/>
      <c r="F649" s="99"/>
      <c r="G649" s="98"/>
      <c r="H649" s="98"/>
      <c r="I649" s="98"/>
      <c r="J649" s="98"/>
      <c r="K649" s="98"/>
      <c r="L649" s="99"/>
      <c r="M649" s="162"/>
      <c r="N649" s="99"/>
      <c r="O649" s="99"/>
      <c r="P649" s="65"/>
      <c r="Q649" s="65"/>
      <c r="R649" s="65"/>
      <c r="S649" s="99"/>
      <c r="T649" s="99"/>
      <c r="U649" s="65"/>
      <c r="V649" s="65"/>
      <c r="W649" s="65"/>
      <c r="X649" s="65"/>
      <c r="Y649" s="65"/>
      <c r="Z649" s="65"/>
      <c r="AA649" s="65"/>
      <c r="AB649" s="65"/>
    </row>
    <row r="650" spans="1:28" ht="15.75" customHeight="1" x14ac:dyDescent="0.25">
      <c r="A650" s="168"/>
      <c r="B650" s="65"/>
      <c r="C650" s="99"/>
      <c r="D650" s="100"/>
      <c r="E650" s="99"/>
      <c r="F650" s="99"/>
      <c r="G650" s="98"/>
      <c r="H650" s="98"/>
      <c r="I650" s="98"/>
      <c r="J650" s="98"/>
      <c r="K650" s="98"/>
      <c r="L650" s="99"/>
      <c r="M650" s="162"/>
      <c r="N650" s="99"/>
      <c r="O650" s="99"/>
      <c r="P650" s="65"/>
      <c r="Q650" s="65"/>
      <c r="R650" s="65"/>
      <c r="S650" s="99"/>
      <c r="T650" s="99"/>
      <c r="U650" s="65"/>
      <c r="V650" s="65"/>
      <c r="W650" s="65"/>
      <c r="X650" s="65"/>
      <c r="Y650" s="65"/>
      <c r="Z650" s="65"/>
      <c r="AA650" s="65"/>
      <c r="AB650" s="65"/>
    </row>
    <row r="651" spans="1:28" ht="15.75" customHeight="1" x14ac:dyDescent="0.25">
      <c r="A651" s="168"/>
      <c r="B651" s="65"/>
      <c r="C651" s="99"/>
      <c r="D651" s="100"/>
      <c r="E651" s="99"/>
      <c r="F651" s="99"/>
      <c r="G651" s="98"/>
      <c r="H651" s="98"/>
      <c r="I651" s="98"/>
      <c r="J651" s="98"/>
      <c r="K651" s="98"/>
      <c r="L651" s="99"/>
      <c r="M651" s="162"/>
      <c r="N651" s="99"/>
      <c r="O651" s="99"/>
      <c r="P651" s="65"/>
      <c r="Q651" s="65"/>
      <c r="R651" s="65"/>
      <c r="S651" s="99"/>
      <c r="T651" s="99"/>
      <c r="U651" s="65"/>
      <c r="V651" s="65"/>
      <c r="W651" s="65"/>
      <c r="X651" s="65"/>
      <c r="Y651" s="65"/>
      <c r="Z651" s="65"/>
      <c r="AA651" s="65"/>
      <c r="AB651" s="65"/>
    </row>
    <row r="652" spans="1:28" ht="15.75" customHeight="1" x14ac:dyDescent="0.25">
      <c r="A652" s="168"/>
      <c r="B652" s="65"/>
      <c r="C652" s="99"/>
      <c r="D652" s="100"/>
      <c r="E652" s="99"/>
      <c r="F652" s="99"/>
      <c r="G652" s="98"/>
      <c r="H652" s="98"/>
      <c r="I652" s="98"/>
      <c r="J652" s="98"/>
      <c r="K652" s="98"/>
      <c r="L652" s="99"/>
      <c r="M652" s="162"/>
      <c r="N652" s="99"/>
      <c r="O652" s="99"/>
      <c r="P652" s="65"/>
      <c r="Q652" s="65"/>
      <c r="R652" s="65"/>
      <c r="S652" s="99"/>
      <c r="T652" s="99"/>
      <c r="U652" s="65"/>
      <c r="V652" s="65"/>
      <c r="W652" s="65"/>
      <c r="X652" s="65"/>
      <c r="Y652" s="65"/>
      <c r="Z652" s="65"/>
      <c r="AA652" s="65"/>
      <c r="AB652" s="65"/>
    </row>
    <row r="653" spans="1:28" ht="15.75" customHeight="1" x14ac:dyDescent="0.25">
      <c r="A653" s="168"/>
      <c r="B653" s="65"/>
      <c r="C653" s="99"/>
      <c r="D653" s="100"/>
      <c r="E653" s="99"/>
      <c r="F653" s="99"/>
      <c r="G653" s="98"/>
      <c r="H653" s="98"/>
      <c r="I653" s="98"/>
      <c r="J653" s="98"/>
      <c r="K653" s="98"/>
      <c r="L653" s="99"/>
      <c r="M653" s="162"/>
      <c r="N653" s="99"/>
      <c r="O653" s="99"/>
      <c r="P653" s="65"/>
      <c r="Q653" s="65"/>
      <c r="R653" s="65"/>
      <c r="S653" s="99"/>
      <c r="T653" s="99"/>
      <c r="U653" s="65"/>
      <c r="V653" s="65"/>
      <c r="W653" s="65"/>
      <c r="X653" s="65"/>
      <c r="Y653" s="65"/>
      <c r="Z653" s="65"/>
      <c r="AA653" s="65"/>
      <c r="AB653" s="65"/>
    </row>
    <row r="654" spans="1:28" ht="15.75" customHeight="1" x14ac:dyDescent="0.25">
      <c r="A654" s="168"/>
      <c r="B654" s="65"/>
      <c r="C654" s="99"/>
      <c r="D654" s="100"/>
      <c r="E654" s="99"/>
      <c r="F654" s="99"/>
      <c r="G654" s="98"/>
      <c r="H654" s="98"/>
      <c r="I654" s="98"/>
      <c r="J654" s="98"/>
      <c r="K654" s="98"/>
      <c r="L654" s="99"/>
      <c r="M654" s="162"/>
      <c r="N654" s="99"/>
      <c r="O654" s="99"/>
      <c r="P654" s="65"/>
      <c r="Q654" s="65"/>
      <c r="R654" s="65"/>
      <c r="S654" s="99"/>
      <c r="T654" s="99"/>
      <c r="U654" s="65"/>
      <c r="V654" s="65"/>
      <c r="W654" s="65"/>
      <c r="X654" s="65"/>
      <c r="Y654" s="65"/>
      <c r="Z654" s="65"/>
      <c r="AA654" s="65"/>
      <c r="AB654" s="65"/>
    </row>
    <row r="655" spans="1:28" ht="15.75" customHeight="1" x14ac:dyDescent="0.25">
      <c r="A655" s="168"/>
      <c r="B655" s="65"/>
      <c r="C655" s="99"/>
      <c r="D655" s="100"/>
      <c r="E655" s="99"/>
      <c r="F655" s="99"/>
      <c r="G655" s="98"/>
      <c r="H655" s="98"/>
      <c r="I655" s="98"/>
      <c r="J655" s="98"/>
      <c r="K655" s="98"/>
      <c r="L655" s="99"/>
      <c r="M655" s="162"/>
      <c r="N655" s="99"/>
      <c r="O655" s="99"/>
      <c r="P655" s="65"/>
      <c r="Q655" s="65"/>
      <c r="R655" s="65"/>
      <c r="S655" s="99"/>
      <c r="T655" s="99"/>
      <c r="U655" s="65"/>
      <c r="V655" s="65"/>
      <c r="W655" s="65"/>
      <c r="X655" s="65"/>
      <c r="Y655" s="65"/>
      <c r="Z655" s="65"/>
      <c r="AA655" s="65"/>
      <c r="AB655" s="65"/>
    </row>
    <row r="656" spans="1:28" ht="15.75" customHeight="1" x14ac:dyDescent="0.25">
      <c r="A656" s="168"/>
      <c r="B656" s="65"/>
      <c r="C656" s="99"/>
      <c r="D656" s="100"/>
      <c r="E656" s="99"/>
      <c r="F656" s="99"/>
      <c r="G656" s="98"/>
      <c r="H656" s="98"/>
      <c r="I656" s="98"/>
      <c r="J656" s="98"/>
      <c r="K656" s="98"/>
      <c r="L656" s="99"/>
      <c r="M656" s="162"/>
      <c r="N656" s="99"/>
      <c r="O656" s="99"/>
      <c r="P656" s="65"/>
      <c r="Q656" s="65"/>
      <c r="R656" s="65"/>
      <c r="S656" s="99"/>
      <c r="T656" s="99"/>
      <c r="U656" s="65"/>
      <c r="V656" s="65"/>
      <c r="W656" s="65"/>
      <c r="X656" s="65"/>
      <c r="Y656" s="65"/>
      <c r="Z656" s="65"/>
      <c r="AA656" s="65"/>
      <c r="AB656" s="65"/>
    </row>
    <row r="657" spans="1:28" ht="15.75" customHeight="1" x14ac:dyDescent="0.25">
      <c r="A657" s="168"/>
      <c r="B657" s="65"/>
      <c r="C657" s="99"/>
      <c r="D657" s="100"/>
      <c r="E657" s="99"/>
      <c r="F657" s="99"/>
      <c r="G657" s="98"/>
      <c r="H657" s="98"/>
      <c r="I657" s="98"/>
      <c r="J657" s="98"/>
      <c r="K657" s="98"/>
      <c r="L657" s="99"/>
      <c r="M657" s="162"/>
      <c r="N657" s="99"/>
      <c r="O657" s="99"/>
      <c r="P657" s="65"/>
      <c r="Q657" s="65"/>
      <c r="R657" s="65"/>
      <c r="S657" s="99"/>
      <c r="T657" s="99"/>
      <c r="U657" s="65"/>
      <c r="V657" s="65"/>
      <c r="W657" s="65"/>
      <c r="X657" s="65"/>
      <c r="Y657" s="65"/>
      <c r="Z657" s="65"/>
      <c r="AA657" s="65"/>
      <c r="AB657" s="65"/>
    </row>
    <row r="658" spans="1:28" ht="15.75" customHeight="1" x14ac:dyDescent="0.25">
      <c r="A658" s="168"/>
      <c r="B658" s="65"/>
      <c r="C658" s="99"/>
      <c r="D658" s="100"/>
      <c r="E658" s="99"/>
      <c r="F658" s="99"/>
      <c r="G658" s="98"/>
      <c r="H658" s="98"/>
      <c r="I658" s="98"/>
      <c r="J658" s="98"/>
      <c r="K658" s="98"/>
      <c r="L658" s="99"/>
      <c r="M658" s="162"/>
      <c r="N658" s="99"/>
      <c r="O658" s="99"/>
      <c r="P658" s="65"/>
      <c r="Q658" s="65"/>
      <c r="R658" s="65"/>
      <c r="S658" s="99"/>
      <c r="T658" s="99"/>
      <c r="U658" s="65"/>
      <c r="V658" s="65"/>
      <c r="W658" s="65"/>
      <c r="X658" s="65"/>
      <c r="Y658" s="65"/>
      <c r="Z658" s="65"/>
      <c r="AA658" s="65"/>
      <c r="AB658" s="65"/>
    </row>
    <row r="659" spans="1:28" ht="15.75" customHeight="1" x14ac:dyDescent="0.25">
      <c r="A659" s="168"/>
      <c r="B659" s="65"/>
      <c r="C659" s="99"/>
      <c r="D659" s="100"/>
      <c r="E659" s="99"/>
      <c r="F659" s="99"/>
      <c r="G659" s="98"/>
      <c r="H659" s="98"/>
      <c r="I659" s="98"/>
      <c r="J659" s="98"/>
      <c r="K659" s="98"/>
      <c r="L659" s="99"/>
      <c r="M659" s="162"/>
      <c r="N659" s="99"/>
      <c r="O659" s="99"/>
      <c r="P659" s="65"/>
      <c r="Q659" s="65"/>
      <c r="R659" s="65"/>
      <c r="S659" s="99"/>
      <c r="T659" s="99"/>
      <c r="U659" s="65"/>
      <c r="V659" s="65"/>
      <c r="W659" s="65"/>
      <c r="X659" s="65"/>
      <c r="Y659" s="65"/>
      <c r="Z659" s="65"/>
      <c r="AA659" s="65"/>
      <c r="AB659" s="65"/>
    </row>
    <row r="660" spans="1:28" ht="15.75" customHeight="1" x14ac:dyDescent="0.25">
      <c r="A660" s="168"/>
      <c r="B660" s="65"/>
      <c r="C660" s="99"/>
      <c r="D660" s="100"/>
      <c r="E660" s="99"/>
      <c r="F660" s="99"/>
      <c r="G660" s="98"/>
      <c r="H660" s="98"/>
      <c r="I660" s="98"/>
      <c r="J660" s="98"/>
      <c r="K660" s="98"/>
      <c r="L660" s="99"/>
      <c r="M660" s="162"/>
      <c r="N660" s="99"/>
      <c r="O660" s="99"/>
      <c r="P660" s="65"/>
      <c r="Q660" s="65"/>
      <c r="R660" s="65"/>
      <c r="S660" s="99"/>
      <c r="T660" s="99"/>
      <c r="U660" s="65"/>
      <c r="V660" s="65"/>
      <c r="W660" s="65"/>
      <c r="X660" s="65"/>
      <c r="Y660" s="65"/>
      <c r="Z660" s="65"/>
      <c r="AA660" s="65"/>
      <c r="AB660" s="65"/>
    </row>
    <row r="661" spans="1:28" ht="15.75" customHeight="1" x14ac:dyDescent="0.25">
      <c r="A661" s="168"/>
      <c r="B661" s="65"/>
      <c r="C661" s="99"/>
      <c r="D661" s="100"/>
      <c r="E661" s="99"/>
      <c r="F661" s="99"/>
      <c r="G661" s="98"/>
      <c r="H661" s="98"/>
      <c r="I661" s="98"/>
      <c r="J661" s="98"/>
      <c r="K661" s="98"/>
      <c r="L661" s="99"/>
      <c r="M661" s="162"/>
      <c r="N661" s="99"/>
      <c r="O661" s="99"/>
      <c r="P661" s="65"/>
      <c r="Q661" s="65"/>
      <c r="R661" s="65"/>
      <c r="S661" s="99"/>
      <c r="T661" s="99"/>
      <c r="U661" s="65"/>
      <c r="V661" s="65"/>
      <c r="W661" s="65"/>
      <c r="X661" s="65"/>
      <c r="Y661" s="65"/>
      <c r="Z661" s="65"/>
      <c r="AA661" s="65"/>
      <c r="AB661" s="65"/>
    </row>
    <row r="662" spans="1:28" ht="15.75" customHeight="1" x14ac:dyDescent="0.25">
      <c r="A662" s="168"/>
      <c r="B662" s="65"/>
      <c r="C662" s="99"/>
      <c r="D662" s="100"/>
      <c r="E662" s="99"/>
      <c r="F662" s="99"/>
      <c r="G662" s="98"/>
      <c r="H662" s="98"/>
      <c r="I662" s="98"/>
      <c r="J662" s="98"/>
      <c r="K662" s="98"/>
      <c r="L662" s="99"/>
      <c r="M662" s="162"/>
      <c r="N662" s="99"/>
      <c r="O662" s="99"/>
      <c r="P662" s="65"/>
      <c r="Q662" s="65"/>
      <c r="R662" s="65"/>
      <c r="S662" s="99"/>
      <c r="T662" s="99"/>
      <c r="U662" s="65"/>
      <c r="V662" s="65"/>
      <c r="W662" s="65"/>
      <c r="X662" s="65"/>
      <c r="Y662" s="65"/>
      <c r="Z662" s="65"/>
      <c r="AA662" s="65"/>
      <c r="AB662" s="65"/>
    </row>
    <row r="663" spans="1:28" ht="15.75" customHeight="1" x14ac:dyDescent="0.25">
      <c r="A663" s="168"/>
      <c r="B663" s="65"/>
      <c r="C663" s="99"/>
      <c r="D663" s="100"/>
      <c r="E663" s="99"/>
      <c r="F663" s="99"/>
      <c r="G663" s="98"/>
      <c r="H663" s="98"/>
      <c r="I663" s="98"/>
      <c r="J663" s="98"/>
      <c r="K663" s="98"/>
      <c r="L663" s="99"/>
      <c r="M663" s="162"/>
      <c r="N663" s="99"/>
      <c r="O663" s="99"/>
      <c r="P663" s="65"/>
      <c r="Q663" s="65"/>
      <c r="R663" s="65"/>
      <c r="S663" s="99"/>
      <c r="T663" s="99"/>
      <c r="U663" s="65"/>
      <c r="V663" s="65"/>
      <c r="W663" s="65"/>
      <c r="X663" s="65"/>
      <c r="Y663" s="65"/>
      <c r="Z663" s="65"/>
      <c r="AA663" s="65"/>
      <c r="AB663" s="65"/>
    </row>
    <row r="664" spans="1:28" ht="15.75" customHeight="1" x14ac:dyDescent="0.25">
      <c r="A664" s="168"/>
      <c r="B664" s="65"/>
      <c r="C664" s="99"/>
      <c r="D664" s="100"/>
      <c r="E664" s="99"/>
      <c r="F664" s="99"/>
      <c r="G664" s="98"/>
      <c r="H664" s="98"/>
      <c r="I664" s="98"/>
      <c r="J664" s="98"/>
      <c r="K664" s="98"/>
      <c r="L664" s="99"/>
      <c r="M664" s="162"/>
      <c r="N664" s="99"/>
      <c r="O664" s="99"/>
      <c r="P664" s="65"/>
      <c r="Q664" s="65"/>
      <c r="R664" s="65"/>
      <c r="S664" s="99"/>
      <c r="T664" s="99"/>
      <c r="U664" s="65"/>
      <c r="V664" s="65"/>
      <c r="W664" s="65"/>
      <c r="X664" s="65"/>
      <c r="Y664" s="65"/>
      <c r="Z664" s="65"/>
      <c r="AA664" s="65"/>
      <c r="AB664" s="65"/>
    </row>
    <row r="665" spans="1:28" ht="15.75" customHeight="1" x14ac:dyDescent="0.25">
      <c r="A665" s="168"/>
      <c r="B665" s="65"/>
      <c r="C665" s="99"/>
      <c r="D665" s="100"/>
      <c r="E665" s="99"/>
      <c r="F665" s="99"/>
      <c r="G665" s="98"/>
      <c r="H665" s="98"/>
      <c r="I665" s="98"/>
      <c r="J665" s="98"/>
      <c r="K665" s="98"/>
      <c r="L665" s="99"/>
      <c r="M665" s="162"/>
      <c r="N665" s="99"/>
      <c r="O665" s="99"/>
      <c r="P665" s="65"/>
      <c r="Q665" s="65"/>
      <c r="R665" s="65"/>
      <c r="S665" s="99"/>
      <c r="T665" s="99"/>
      <c r="U665" s="65"/>
      <c r="V665" s="65"/>
      <c r="W665" s="65"/>
      <c r="X665" s="65"/>
      <c r="Y665" s="65"/>
      <c r="Z665" s="65"/>
      <c r="AA665" s="65"/>
      <c r="AB665" s="65"/>
    </row>
    <row r="666" spans="1:28" ht="15.75" customHeight="1" x14ac:dyDescent="0.25">
      <c r="A666" s="168"/>
      <c r="B666" s="65"/>
      <c r="C666" s="99"/>
      <c r="D666" s="100"/>
      <c r="E666" s="99"/>
      <c r="F666" s="99"/>
      <c r="G666" s="98"/>
      <c r="H666" s="98"/>
      <c r="I666" s="98"/>
      <c r="J666" s="98"/>
      <c r="K666" s="98"/>
      <c r="L666" s="99"/>
      <c r="M666" s="162"/>
      <c r="N666" s="99"/>
      <c r="O666" s="99"/>
      <c r="P666" s="65"/>
      <c r="Q666" s="65"/>
      <c r="R666" s="65"/>
      <c r="S666" s="99"/>
      <c r="T666" s="99"/>
      <c r="U666" s="65"/>
      <c r="V666" s="65"/>
      <c r="W666" s="65"/>
      <c r="X666" s="65"/>
      <c r="Y666" s="65"/>
      <c r="Z666" s="65"/>
      <c r="AA666" s="65"/>
      <c r="AB666" s="65"/>
    </row>
    <row r="667" spans="1:28" ht="15.75" customHeight="1" x14ac:dyDescent="0.25">
      <c r="A667" s="168"/>
      <c r="B667" s="65"/>
      <c r="C667" s="99"/>
      <c r="D667" s="100"/>
      <c r="E667" s="99"/>
      <c r="F667" s="99"/>
      <c r="G667" s="98"/>
      <c r="H667" s="98"/>
      <c r="I667" s="98"/>
      <c r="J667" s="98"/>
      <c r="K667" s="98"/>
      <c r="L667" s="99"/>
      <c r="M667" s="162"/>
      <c r="N667" s="99"/>
      <c r="O667" s="99"/>
      <c r="P667" s="65"/>
      <c r="Q667" s="65"/>
      <c r="R667" s="65"/>
      <c r="S667" s="99"/>
      <c r="T667" s="99"/>
      <c r="U667" s="65"/>
      <c r="V667" s="65"/>
      <c r="W667" s="65"/>
      <c r="X667" s="65"/>
      <c r="Y667" s="65"/>
      <c r="Z667" s="65"/>
      <c r="AA667" s="65"/>
      <c r="AB667" s="65"/>
    </row>
    <row r="668" spans="1:28" ht="15.75" customHeight="1" x14ac:dyDescent="0.25">
      <c r="A668" s="168"/>
      <c r="B668" s="65"/>
      <c r="C668" s="99"/>
      <c r="D668" s="100"/>
      <c r="E668" s="99"/>
      <c r="F668" s="99"/>
      <c r="G668" s="98"/>
      <c r="H668" s="98"/>
      <c r="I668" s="98"/>
      <c r="J668" s="98"/>
      <c r="K668" s="98"/>
      <c r="L668" s="99"/>
      <c r="M668" s="162"/>
      <c r="N668" s="99"/>
      <c r="O668" s="99"/>
      <c r="P668" s="65"/>
      <c r="Q668" s="65"/>
      <c r="R668" s="65"/>
      <c r="S668" s="99"/>
      <c r="T668" s="99"/>
      <c r="U668" s="65"/>
      <c r="V668" s="65"/>
      <c r="W668" s="65"/>
      <c r="X668" s="65"/>
      <c r="Y668" s="65"/>
      <c r="Z668" s="65"/>
      <c r="AA668" s="65"/>
      <c r="AB668" s="65"/>
    </row>
    <row r="669" spans="1:28" ht="15.75" customHeight="1" x14ac:dyDescent="0.25">
      <c r="A669" s="168"/>
      <c r="B669" s="65"/>
      <c r="C669" s="99"/>
      <c r="D669" s="100"/>
      <c r="E669" s="99"/>
      <c r="F669" s="99"/>
      <c r="G669" s="98"/>
      <c r="H669" s="98"/>
      <c r="I669" s="98"/>
      <c r="J669" s="98"/>
      <c r="K669" s="98"/>
      <c r="L669" s="99"/>
      <c r="M669" s="162"/>
      <c r="N669" s="99"/>
      <c r="O669" s="99"/>
      <c r="P669" s="65"/>
      <c r="Q669" s="65"/>
      <c r="R669" s="65"/>
      <c r="S669" s="99"/>
      <c r="T669" s="99"/>
      <c r="U669" s="65"/>
      <c r="V669" s="65"/>
      <c r="W669" s="65"/>
      <c r="X669" s="65"/>
      <c r="Y669" s="65"/>
      <c r="Z669" s="65"/>
      <c r="AA669" s="65"/>
      <c r="AB669" s="65"/>
    </row>
    <row r="670" spans="1:28" ht="15.75" customHeight="1" x14ac:dyDescent="0.25">
      <c r="A670" s="168"/>
      <c r="B670" s="65"/>
      <c r="C670" s="99"/>
      <c r="D670" s="100"/>
      <c r="E670" s="99"/>
      <c r="F670" s="99"/>
      <c r="G670" s="98"/>
      <c r="H670" s="98"/>
      <c r="I670" s="98"/>
      <c r="J670" s="98"/>
      <c r="K670" s="98"/>
      <c r="L670" s="99"/>
      <c r="M670" s="162"/>
      <c r="N670" s="99"/>
      <c r="O670" s="99"/>
      <c r="P670" s="65"/>
      <c r="Q670" s="65"/>
      <c r="R670" s="65"/>
      <c r="S670" s="99"/>
      <c r="T670" s="99"/>
      <c r="U670" s="65"/>
      <c r="V670" s="65"/>
      <c r="W670" s="65"/>
      <c r="X670" s="65"/>
      <c r="Y670" s="65"/>
      <c r="Z670" s="65"/>
      <c r="AA670" s="65"/>
      <c r="AB670" s="65"/>
    </row>
    <row r="671" spans="1:28" ht="15.75" customHeight="1" x14ac:dyDescent="0.25">
      <c r="A671" s="168"/>
      <c r="B671" s="65"/>
      <c r="C671" s="99"/>
      <c r="D671" s="100"/>
      <c r="E671" s="99"/>
      <c r="F671" s="99"/>
      <c r="G671" s="98"/>
      <c r="H671" s="98"/>
      <c r="I671" s="98"/>
      <c r="J671" s="98"/>
      <c r="K671" s="98"/>
      <c r="L671" s="99"/>
      <c r="M671" s="162"/>
      <c r="N671" s="99"/>
      <c r="O671" s="99"/>
      <c r="P671" s="65"/>
      <c r="Q671" s="65"/>
      <c r="R671" s="65"/>
      <c r="S671" s="99"/>
      <c r="T671" s="99"/>
      <c r="U671" s="65"/>
      <c r="V671" s="65"/>
      <c r="W671" s="65"/>
      <c r="X671" s="65"/>
      <c r="Y671" s="65"/>
      <c r="Z671" s="65"/>
      <c r="AA671" s="65"/>
      <c r="AB671" s="65"/>
    </row>
    <row r="672" spans="1:28" ht="15.75" customHeight="1" x14ac:dyDescent="0.25">
      <c r="A672" s="168"/>
      <c r="B672" s="65"/>
      <c r="C672" s="99"/>
      <c r="D672" s="100"/>
      <c r="E672" s="99"/>
      <c r="F672" s="99"/>
      <c r="G672" s="98"/>
      <c r="H672" s="98"/>
      <c r="I672" s="98"/>
      <c r="J672" s="98"/>
      <c r="K672" s="98"/>
      <c r="L672" s="99"/>
      <c r="M672" s="162"/>
      <c r="N672" s="99"/>
      <c r="O672" s="99"/>
      <c r="P672" s="65"/>
      <c r="Q672" s="65"/>
      <c r="R672" s="65"/>
      <c r="S672" s="99"/>
      <c r="T672" s="99"/>
      <c r="U672" s="65"/>
      <c r="V672" s="65"/>
      <c r="W672" s="65"/>
      <c r="X672" s="65"/>
      <c r="Y672" s="65"/>
      <c r="Z672" s="65"/>
      <c r="AA672" s="65"/>
      <c r="AB672" s="65"/>
    </row>
    <row r="673" spans="1:28" ht="15.75" customHeight="1" x14ac:dyDescent="0.25">
      <c r="A673" s="168"/>
      <c r="B673" s="65"/>
      <c r="C673" s="99"/>
      <c r="D673" s="100"/>
      <c r="E673" s="99"/>
      <c r="F673" s="99"/>
      <c r="G673" s="98"/>
      <c r="H673" s="98"/>
      <c r="I673" s="98"/>
      <c r="J673" s="98"/>
      <c r="K673" s="98"/>
      <c r="L673" s="99"/>
      <c r="M673" s="162"/>
      <c r="N673" s="99"/>
      <c r="O673" s="99"/>
      <c r="P673" s="65"/>
      <c r="Q673" s="65"/>
      <c r="R673" s="65"/>
      <c r="S673" s="99"/>
      <c r="T673" s="99"/>
      <c r="U673" s="65"/>
      <c r="V673" s="65"/>
      <c r="W673" s="65"/>
      <c r="X673" s="65"/>
      <c r="Y673" s="65"/>
      <c r="Z673" s="65"/>
      <c r="AA673" s="65"/>
      <c r="AB673" s="65"/>
    </row>
    <row r="674" spans="1:28" ht="15.75" customHeight="1" x14ac:dyDescent="0.25">
      <c r="A674" s="168"/>
      <c r="B674" s="65"/>
      <c r="C674" s="99"/>
      <c r="D674" s="100"/>
      <c r="E674" s="99"/>
      <c r="F674" s="99"/>
      <c r="G674" s="98"/>
      <c r="H674" s="98"/>
      <c r="I674" s="98"/>
      <c r="J674" s="98"/>
      <c r="K674" s="98"/>
      <c r="L674" s="99"/>
      <c r="M674" s="162"/>
      <c r="N674" s="99"/>
      <c r="O674" s="99"/>
      <c r="P674" s="65"/>
      <c r="Q674" s="65"/>
      <c r="R674" s="65"/>
      <c r="S674" s="99"/>
      <c r="T674" s="99"/>
      <c r="U674" s="65"/>
      <c r="V674" s="65"/>
      <c r="W674" s="65"/>
      <c r="X674" s="65"/>
      <c r="Y674" s="65"/>
      <c r="Z674" s="65"/>
      <c r="AA674" s="65"/>
      <c r="AB674" s="65"/>
    </row>
    <row r="675" spans="1:28" ht="15.75" customHeight="1" x14ac:dyDescent="0.25">
      <c r="A675" s="168"/>
      <c r="B675" s="65"/>
      <c r="C675" s="99"/>
      <c r="D675" s="100"/>
      <c r="E675" s="99"/>
      <c r="F675" s="99"/>
      <c r="G675" s="98"/>
      <c r="H675" s="98"/>
      <c r="I675" s="98"/>
      <c r="J675" s="98"/>
      <c r="K675" s="98"/>
      <c r="L675" s="99"/>
      <c r="M675" s="162"/>
      <c r="N675" s="99"/>
      <c r="O675" s="99"/>
      <c r="P675" s="65"/>
      <c r="Q675" s="65"/>
      <c r="R675" s="65"/>
      <c r="S675" s="99"/>
      <c r="T675" s="99"/>
      <c r="U675" s="65"/>
      <c r="V675" s="65"/>
      <c r="W675" s="65"/>
      <c r="X675" s="65"/>
      <c r="Y675" s="65"/>
      <c r="Z675" s="65"/>
      <c r="AA675" s="65"/>
      <c r="AB675" s="65"/>
    </row>
    <row r="676" spans="1:28" ht="15.75" customHeight="1" x14ac:dyDescent="0.25">
      <c r="A676" s="168"/>
      <c r="B676" s="65"/>
      <c r="C676" s="99"/>
      <c r="D676" s="100"/>
      <c r="E676" s="99"/>
      <c r="F676" s="99"/>
      <c r="G676" s="98"/>
      <c r="H676" s="98"/>
      <c r="I676" s="98"/>
      <c r="J676" s="98"/>
      <c r="K676" s="98"/>
      <c r="L676" s="99"/>
      <c r="M676" s="162"/>
      <c r="N676" s="99"/>
      <c r="O676" s="99"/>
      <c r="P676" s="65"/>
      <c r="Q676" s="65"/>
      <c r="R676" s="65"/>
      <c r="S676" s="99"/>
      <c r="T676" s="99"/>
      <c r="U676" s="65"/>
      <c r="V676" s="65"/>
      <c r="W676" s="65"/>
      <c r="X676" s="65"/>
      <c r="Y676" s="65"/>
      <c r="Z676" s="65"/>
      <c r="AA676" s="65"/>
      <c r="AB676" s="65"/>
    </row>
    <row r="677" spans="1:28" ht="15.75" customHeight="1" x14ac:dyDescent="0.25">
      <c r="A677" s="168"/>
      <c r="B677" s="65"/>
      <c r="C677" s="99"/>
      <c r="D677" s="100"/>
      <c r="E677" s="99"/>
      <c r="F677" s="99"/>
      <c r="G677" s="98"/>
      <c r="H677" s="98"/>
      <c r="I677" s="98"/>
      <c r="J677" s="98"/>
      <c r="K677" s="98"/>
      <c r="L677" s="99"/>
      <c r="M677" s="162"/>
      <c r="N677" s="99"/>
      <c r="O677" s="99"/>
      <c r="P677" s="65"/>
      <c r="Q677" s="65"/>
      <c r="R677" s="65"/>
      <c r="S677" s="99"/>
      <c r="T677" s="99"/>
      <c r="U677" s="65"/>
      <c r="V677" s="65"/>
      <c r="W677" s="65"/>
      <c r="X677" s="65"/>
      <c r="Y677" s="65"/>
      <c r="Z677" s="65"/>
      <c r="AA677" s="65"/>
      <c r="AB677" s="65"/>
    </row>
    <row r="678" spans="1:28" ht="15.75" customHeight="1" x14ac:dyDescent="0.25">
      <c r="A678" s="168"/>
      <c r="B678" s="65"/>
      <c r="C678" s="99"/>
      <c r="D678" s="100"/>
      <c r="E678" s="99"/>
      <c r="F678" s="99"/>
      <c r="G678" s="98"/>
      <c r="H678" s="98"/>
      <c r="I678" s="98"/>
      <c r="J678" s="98"/>
      <c r="K678" s="98"/>
      <c r="L678" s="99"/>
      <c r="M678" s="162"/>
      <c r="N678" s="99"/>
      <c r="O678" s="99"/>
      <c r="P678" s="65"/>
      <c r="Q678" s="65"/>
      <c r="R678" s="65"/>
      <c r="S678" s="99"/>
      <c r="T678" s="99"/>
      <c r="U678" s="65"/>
      <c r="V678" s="65"/>
      <c r="W678" s="65"/>
      <c r="X678" s="65"/>
      <c r="Y678" s="65"/>
      <c r="Z678" s="65"/>
      <c r="AA678" s="65"/>
      <c r="AB678" s="65"/>
    </row>
    <row r="679" spans="1:28" ht="15.75" customHeight="1" x14ac:dyDescent="0.25">
      <c r="A679" s="168"/>
      <c r="B679" s="65"/>
      <c r="C679" s="99"/>
      <c r="D679" s="100"/>
      <c r="E679" s="99"/>
      <c r="F679" s="99"/>
      <c r="G679" s="98"/>
      <c r="H679" s="98"/>
      <c r="I679" s="98"/>
      <c r="J679" s="98"/>
      <c r="K679" s="98"/>
      <c r="L679" s="99"/>
      <c r="M679" s="162"/>
      <c r="N679" s="99"/>
      <c r="O679" s="99"/>
      <c r="P679" s="65"/>
      <c r="Q679" s="65"/>
      <c r="R679" s="65"/>
      <c r="S679" s="99"/>
      <c r="T679" s="99"/>
      <c r="U679" s="65"/>
      <c r="V679" s="65"/>
      <c r="W679" s="65"/>
      <c r="X679" s="65"/>
      <c r="Y679" s="65"/>
      <c r="Z679" s="65"/>
      <c r="AA679" s="65"/>
      <c r="AB679" s="65"/>
    </row>
    <row r="680" spans="1:28" ht="15.75" customHeight="1" x14ac:dyDescent="0.25">
      <c r="A680" s="168"/>
      <c r="B680" s="65"/>
      <c r="C680" s="99"/>
      <c r="D680" s="100"/>
      <c r="E680" s="99"/>
      <c r="F680" s="99"/>
      <c r="G680" s="98"/>
      <c r="H680" s="98"/>
      <c r="I680" s="98"/>
      <c r="J680" s="98"/>
      <c r="K680" s="98"/>
      <c r="L680" s="99"/>
      <c r="M680" s="162"/>
      <c r="N680" s="99"/>
      <c r="O680" s="99"/>
      <c r="P680" s="65"/>
      <c r="Q680" s="65"/>
      <c r="R680" s="65"/>
      <c r="S680" s="99"/>
      <c r="T680" s="99"/>
      <c r="U680" s="65"/>
      <c r="V680" s="65"/>
      <c r="W680" s="65"/>
      <c r="X680" s="65"/>
      <c r="Y680" s="65"/>
      <c r="Z680" s="65"/>
      <c r="AA680" s="65"/>
      <c r="AB680" s="65"/>
    </row>
    <row r="681" spans="1:28" ht="15.75" customHeight="1" x14ac:dyDescent="0.25">
      <c r="A681" s="168"/>
      <c r="B681" s="65"/>
      <c r="C681" s="99"/>
      <c r="D681" s="100"/>
      <c r="E681" s="99"/>
      <c r="F681" s="99"/>
      <c r="G681" s="98"/>
      <c r="H681" s="98"/>
      <c r="I681" s="98"/>
      <c r="J681" s="98"/>
      <c r="K681" s="98"/>
      <c r="L681" s="99"/>
      <c r="M681" s="162"/>
      <c r="N681" s="99"/>
      <c r="O681" s="99"/>
      <c r="P681" s="65"/>
      <c r="Q681" s="65"/>
      <c r="R681" s="65"/>
      <c r="S681" s="99"/>
      <c r="T681" s="99"/>
      <c r="U681" s="65"/>
      <c r="V681" s="65"/>
      <c r="W681" s="65"/>
      <c r="X681" s="65"/>
      <c r="Y681" s="65"/>
      <c r="Z681" s="65"/>
      <c r="AA681" s="65"/>
      <c r="AB681" s="65"/>
    </row>
    <row r="682" spans="1:28" ht="15.75" customHeight="1" x14ac:dyDescent="0.25">
      <c r="A682" s="168"/>
      <c r="B682" s="65"/>
      <c r="C682" s="99"/>
      <c r="D682" s="100"/>
      <c r="E682" s="99"/>
      <c r="F682" s="99"/>
      <c r="G682" s="98"/>
      <c r="H682" s="98"/>
      <c r="I682" s="98"/>
      <c r="J682" s="98"/>
      <c r="K682" s="98"/>
      <c r="L682" s="99"/>
      <c r="M682" s="162"/>
      <c r="N682" s="99"/>
      <c r="O682" s="99"/>
      <c r="P682" s="65"/>
      <c r="Q682" s="65"/>
      <c r="R682" s="65"/>
      <c r="S682" s="99"/>
      <c r="T682" s="99"/>
      <c r="U682" s="65"/>
      <c r="V682" s="65"/>
      <c r="W682" s="65"/>
      <c r="X682" s="65"/>
      <c r="Y682" s="65"/>
      <c r="Z682" s="65"/>
      <c r="AA682" s="65"/>
      <c r="AB682" s="65"/>
    </row>
    <row r="683" spans="1:28" ht="15.75" customHeight="1" x14ac:dyDescent="0.25">
      <c r="A683" s="168"/>
      <c r="B683" s="65"/>
      <c r="C683" s="99"/>
      <c r="D683" s="100"/>
      <c r="E683" s="99"/>
      <c r="F683" s="99"/>
      <c r="G683" s="98"/>
      <c r="H683" s="98"/>
      <c r="I683" s="98"/>
      <c r="J683" s="98"/>
      <c r="K683" s="98"/>
      <c r="L683" s="99"/>
      <c r="M683" s="162"/>
      <c r="N683" s="99"/>
      <c r="O683" s="99"/>
      <c r="P683" s="65"/>
      <c r="Q683" s="65"/>
      <c r="R683" s="65"/>
      <c r="S683" s="99"/>
      <c r="T683" s="99"/>
      <c r="U683" s="65"/>
      <c r="V683" s="65"/>
      <c r="W683" s="65"/>
      <c r="X683" s="65"/>
      <c r="Y683" s="65"/>
      <c r="Z683" s="65"/>
      <c r="AA683" s="65"/>
      <c r="AB683" s="65"/>
    </row>
    <row r="684" spans="1:28" ht="15.75" customHeight="1" x14ac:dyDescent="0.25">
      <c r="A684" s="168"/>
      <c r="B684" s="65"/>
      <c r="C684" s="99"/>
      <c r="D684" s="100"/>
      <c r="E684" s="99"/>
      <c r="F684" s="99"/>
      <c r="G684" s="98"/>
      <c r="H684" s="98"/>
      <c r="I684" s="98"/>
      <c r="J684" s="98"/>
      <c r="K684" s="98"/>
      <c r="L684" s="99"/>
      <c r="M684" s="162"/>
      <c r="N684" s="99"/>
      <c r="O684" s="99"/>
      <c r="P684" s="65"/>
      <c r="Q684" s="65"/>
      <c r="R684" s="65"/>
      <c r="S684" s="99"/>
      <c r="T684" s="99"/>
      <c r="U684" s="65"/>
      <c r="V684" s="65"/>
      <c r="W684" s="65"/>
      <c r="X684" s="65"/>
      <c r="Y684" s="65"/>
      <c r="Z684" s="65"/>
      <c r="AA684" s="65"/>
      <c r="AB684" s="65"/>
    </row>
    <row r="685" spans="1:28" ht="15.75" customHeight="1" x14ac:dyDescent="0.25">
      <c r="A685" s="168"/>
      <c r="B685" s="65"/>
      <c r="C685" s="99"/>
      <c r="D685" s="100"/>
      <c r="E685" s="99"/>
      <c r="F685" s="99"/>
      <c r="G685" s="98"/>
      <c r="H685" s="98"/>
      <c r="I685" s="98"/>
      <c r="J685" s="98"/>
      <c r="K685" s="98"/>
      <c r="L685" s="99"/>
      <c r="M685" s="162"/>
      <c r="N685" s="99"/>
      <c r="O685" s="99"/>
      <c r="P685" s="65"/>
      <c r="Q685" s="65"/>
      <c r="R685" s="65"/>
      <c r="S685" s="99"/>
      <c r="T685" s="99"/>
      <c r="U685" s="65"/>
      <c r="V685" s="65"/>
      <c r="W685" s="65"/>
      <c r="X685" s="65"/>
      <c r="Y685" s="65"/>
      <c r="Z685" s="65"/>
      <c r="AA685" s="65"/>
      <c r="AB685" s="65"/>
    </row>
    <row r="686" spans="1:28" ht="15.75" customHeight="1" x14ac:dyDescent="0.25">
      <c r="A686" s="168"/>
      <c r="B686" s="65"/>
      <c r="C686" s="99"/>
      <c r="D686" s="100"/>
      <c r="E686" s="99"/>
      <c r="F686" s="99"/>
      <c r="G686" s="98"/>
      <c r="H686" s="98"/>
      <c r="I686" s="98"/>
      <c r="J686" s="98"/>
      <c r="K686" s="98"/>
      <c r="L686" s="99"/>
      <c r="M686" s="162"/>
      <c r="N686" s="99"/>
      <c r="O686" s="99"/>
      <c r="P686" s="65"/>
      <c r="Q686" s="65"/>
      <c r="R686" s="65"/>
      <c r="S686" s="99"/>
      <c r="T686" s="99"/>
      <c r="U686" s="65"/>
      <c r="V686" s="65"/>
      <c r="W686" s="65"/>
      <c r="X686" s="65"/>
      <c r="Y686" s="65"/>
      <c r="Z686" s="65"/>
      <c r="AA686" s="65"/>
      <c r="AB686" s="65"/>
    </row>
    <row r="687" spans="1:28" ht="15.75" customHeight="1" x14ac:dyDescent="0.25">
      <c r="A687" s="168"/>
      <c r="B687" s="65"/>
      <c r="C687" s="99"/>
      <c r="D687" s="100"/>
      <c r="E687" s="99"/>
      <c r="F687" s="99"/>
      <c r="G687" s="98"/>
      <c r="H687" s="98"/>
      <c r="I687" s="98"/>
      <c r="J687" s="98"/>
      <c r="K687" s="98"/>
      <c r="L687" s="99"/>
      <c r="M687" s="162"/>
      <c r="N687" s="99"/>
      <c r="O687" s="99"/>
      <c r="P687" s="65"/>
      <c r="Q687" s="65"/>
      <c r="R687" s="65"/>
      <c r="S687" s="99"/>
      <c r="T687" s="99"/>
      <c r="U687" s="65"/>
      <c r="V687" s="65"/>
      <c r="W687" s="65"/>
      <c r="X687" s="65"/>
      <c r="Y687" s="65"/>
      <c r="Z687" s="65"/>
      <c r="AA687" s="65"/>
      <c r="AB687" s="65"/>
    </row>
    <row r="688" spans="1:28" ht="15.75" customHeight="1" x14ac:dyDescent="0.25">
      <c r="A688" s="168"/>
      <c r="B688" s="65"/>
      <c r="C688" s="99"/>
      <c r="D688" s="100"/>
      <c r="E688" s="99"/>
      <c r="F688" s="99"/>
      <c r="G688" s="98"/>
      <c r="H688" s="98"/>
      <c r="I688" s="98"/>
      <c r="J688" s="98"/>
      <c r="K688" s="98"/>
      <c r="L688" s="99"/>
      <c r="M688" s="162"/>
      <c r="N688" s="99"/>
      <c r="O688" s="99"/>
      <c r="P688" s="65"/>
      <c r="Q688" s="65"/>
      <c r="R688" s="65"/>
      <c r="S688" s="99"/>
      <c r="T688" s="99"/>
      <c r="U688" s="65"/>
      <c r="V688" s="65"/>
      <c r="W688" s="65"/>
      <c r="X688" s="65"/>
      <c r="Y688" s="65"/>
      <c r="Z688" s="65"/>
      <c r="AA688" s="65"/>
      <c r="AB688" s="65"/>
    </row>
    <row r="689" spans="1:28" ht="15.75" customHeight="1" x14ac:dyDescent="0.25">
      <c r="A689" s="168"/>
      <c r="B689" s="65"/>
      <c r="C689" s="99"/>
      <c r="D689" s="100"/>
      <c r="E689" s="99"/>
      <c r="F689" s="99"/>
      <c r="G689" s="98"/>
      <c r="H689" s="98"/>
      <c r="I689" s="98"/>
      <c r="J689" s="98"/>
      <c r="K689" s="98"/>
      <c r="L689" s="99"/>
      <c r="M689" s="162"/>
      <c r="N689" s="99"/>
      <c r="O689" s="99"/>
      <c r="P689" s="65"/>
      <c r="Q689" s="65"/>
      <c r="R689" s="65"/>
      <c r="S689" s="99"/>
      <c r="T689" s="99"/>
      <c r="U689" s="65"/>
      <c r="V689" s="65"/>
      <c r="W689" s="65"/>
      <c r="X689" s="65"/>
      <c r="Y689" s="65"/>
      <c r="Z689" s="65"/>
      <c r="AA689" s="65"/>
      <c r="AB689" s="65"/>
    </row>
    <row r="690" spans="1:28" ht="15.75" customHeight="1" x14ac:dyDescent="0.25">
      <c r="A690" s="168"/>
      <c r="B690" s="65"/>
      <c r="C690" s="99"/>
      <c r="D690" s="100"/>
      <c r="E690" s="99"/>
      <c r="F690" s="99"/>
      <c r="G690" s="98"/>
      <c r="H690" s="98"/>
      <c r="I690" s="98"/>
      <c r="J690" s="98"/>
      <c r="K690" s="98"/>
      <c r="L690" s="99"/>
      <c r="M690" s="162"/>
      <c r="N690" s="99"/>
      <c r="O690" s="99"/>
      <c r="P690" s="65"/>
      <c r="Q690" s="65"/>
      <c r="R690" s="65"/>
      <c r="S690" s="99"/>
      <c r="T690" s="99"/>
      <c r="U690" s="65"/>
      <c r="V690" s="65"/>
      <c r="W690" s="65"/>
      <c r="X690" s="65"/>
      <c r="Y690" s="65"/>
      <c r="Z690" s="65"/>
      <c r="AA690" s="65"/>
      <c r="AB690" s="65"/>
    </row>
    <row r="691" spans="1:28" ht="15.75" customHeight="1" x14ac:dyDescent="0.25">
      <c r="A691" s="168"/>
      <c r="B691" s="65"/>
      <c r="C691" s="99"/>
      <c r="D691" s="100"/>
      <c r="E691" s="99"/>
      <c r="F691" s="99"/>
      <c r="G691" s="98"/>
      <c r="H691" s="98"/>
      <c r="I691" s="98"/>
      <c r="J691" s="98"/>
      <c r="K691" s="98"/>
      <c r="L691" s="99"/>
      <c r="M691" s="162"/>
      <c r="N691" s="99"/>
      <c r="O691" s="99"/>
      <c r="P691" s="65"/>
      <c r="Q691" s="65"/>
      <c r="R691" s="65"/>
      <c r="S691" s="99"/>
      <c r="T691" s="99"/>
      <c r="U691" s="65"/>
      <c r="V691" s="65"/>
      <c r="W691" s="65"/>
      <c r="X691" s="65"/>
      <c r="Y691" s="65"/>
      <c r="Z691" s="65"/>
      <c r="AA691" s="65"/>
      <c r="AB691" s="65"/>
    </row>
    <row r="692" spans="1:28" ht="15.75" customHeight="1" x14ac:dyDescent="0.25">
      <c r="A692" s="168"/>
      <c r="B692" s="65"/>
      <c r="C692" s="99"/>
      <c r="D692" s="100"/>
      <c r="E692" s="99"/>
      <c r="F692" s="99"/>
      <c r="G692" s="98"/>
      <c r="H692" s="98"/>
      <c r="I692" s="98"/>
      <c r="J692" s="98"/>
      <c r="K692" s="98"/>
      <c r="L692" s="99"/>
      <c r="M692" s="162"/>
      <c r="N692" s="99"/>
      <c r="O692" s="99"/>
      <c r="P692" s="65"/>
      <c r="Q692" s="65"/>
      <c r="R692" s="65"/>
      <c r="S692" s="99"/>
      <c r="T692" s="99"/>
      <c r="U692" s="65"/>
      <c r="V692" s="65"/>
      <c r="W692" s="65"/>
      <c r="X692" s="65"/>
      <c r="Y692" s="65"/>
      <c r="Z692" s="65"/>
      <c r="AA692" s="65"/>
      <c r="AB692" s="65"/>
    </row>
    <row r="693" spans="1:28" ht="15.75" customHeight="1" x14ac:dyDescent="0.25">
      <c r="A693" s="168"/>
      <c r="B693" s="65"/>
      <c r="C693" s="99"/>
      <c r="D693" s="100"/>
      <c r="E693" s="99"/>
      <c r="F693" s="99"/>
      <c r="G693" s="98"/>
      <c r="H693" s="98"/>
      <c r="I693" s="98"/>
      <c r="J693" s="98"/>
      <c r="K693" s="98"/>
      <c r="L693" s="99"/>
      <c r="M693" s="162"/>
      <c r="N693" s="99"/>
      <c r="O693" s="99"/>
      <c r="P693" s="65"/>
      <c r="Q693" s="65"/>
      <c r="R693" s="65"/>
      <c r="S693" s="99"/>
      <c r="T693" s="99"/>
      <c r="U693" s="65"/>
      <c r="V693" s="65"/>
      <c r="W693" s="65"/>
      <c r="X693" s="65"/>
      <c r="Y693" s="65"/>
      <c r="Z693" s="65"/>
      <c r="AA693" s="65"/>
      <c r="AB693" s="65"/>
    </row>
    <row r="694" spans="1:28" ht="15.75" customHeight="1" x14ac:dyDescent="0.25">
      <c r="A694" s="168"/>
      <c r="B694" s="65"/>
      <c r="C694" s="99"/>
      <c r="D694" s="100"/>
      <c r="E694" s="99"/>
      <c r="F694" s="99"/>
      <c r="G694" s="98"/>
      <c r="H694" s="98"/>
      <c r="I694" s="98"/>
      <c r="J694" s="98"/>
      <c r="K694" s="98"/>
      <c r="L694" s="99"/>
      <c r="M694" s="162"/>
      <c r="N694" s="99"/>
      <c r="O694" s="99"/>
      <c r="P694" s="65"/>
      <c r="Q694" s="65"/>
      <c r="R694" s="65"/>
      <c r="S694" s="99"/>
      <c r="T694" s="99"/>
      <c r="U694" s="65"/>
      <c r="V694" s="65"/>
      <c r="W694" s="65"/>
      <c r="X694" s="65"/>
      <c r="Y694" s="65"/>
      <c r="Z694" s="65"/>
      <c r="AA694" s="65"/>
      <c r="AB694" s="65"/>
    </row>
    <row r="695" spans="1:28" ht="15.75" customHeight="1" x14ac:dyDescent="0.25">
      <c r="A695" s="168"/>
      <c r="B695" s="65"/>
      <c r="C695" s="99"/>
      <c r="D695" s="100"/>
      <c r="E695" s="99"/>
      <c r="F695" s="99"/>
      <c r="G695" s="98"/>
      <c r="H695" s="98"/>
      <c r="I695" s="98"/>
      <c r="J695" s="98"/>
      <c r="K695" s="98"/>
      <c r="L695" s="99"/>
      <c r="M695" s="162"/>
      <c r="N695" s="99"/>
      <c r="O695" s="99"/>
      <c r="P695" s="65"/>
      <c r="Q695" s="65"/>
      <c r="R695" s="65"/>
      <c r="S695" s="99"/>
      <c r="T695" s="99"/>
      <c r="U695" s="65"/>
      <c r="V695" s="65"/>
      <c r="W695" s="65"/>
      <c r="X695" s="65"/>
      <c r="Y695" s="65"/>
      <c r="Z695" s="65"/>
      <c r="AA695" s="65"/>
      <c r="AB695" s="65"/>
    </row>
    <row r="696" spans="1:28" ht="15.75" customHeight="1" x14ac:dyDescent="0.25">
      <c r="A696" s="168"/>
      <c r="B696" s="65"/>
      <c r="C696" s="99"/>
      <c r="D696" s="100"/>
      <c r="E696" s="99"/>
      <c r="F696" s="99"/>
      <c r="G696" s="98"/>
      <c r="H696" s="98"/>
      <c r="I696" s="98"/>
      <c r="J696" s="98"/>
      <c r="K696" s="98"/>
      <c r="L696" s="99"/>
      <c r="M696" s="162"/>
      <c r="N696" s="99"/>
      <c r="O696" s="99"/>
      <c r="P696" s="65"/>
      <c r="Q696" s="65"/>
      <c r="R696" s="65"/>
      <c r="S696" s="99"/>
      <c r="T696" s="99"/>
      <c r="U696" s="65"/>
      <c r="V696" s="65"/>
      <c r="W696" s="65"/>
      <c r="X696" s="65"/>
      <c r="Y696" s="65"/>
      <c r="Z696" s="65"/>
      <c r="AA696" s="65"/>
      <c r="AB696" s="65"/>
    </row>
    <row r="697" spans="1:28" ht="15.75" customHeight="1" x14ac:dyDescent="0.25">
      <c r="A697" s="168"/>
      <c r="B697" s="65"/>
      <c r="C697" s="99"/>
      <c r="D697" s="100"/>
      <c r="E697" s="99"/>
      <c r="F697" s="99"/>
      <c r="G697" s="98"/>
      <c r="H697" s="98"/>
      <c r="I697" s="98"/>
      <c r="J697" s="98"/>
      <c r="K697" s="98"/>
      <c r="L697" s="99"/>
      <c r="M697" s="162"/>
      <c r="N697" s="99"/>
      <c r="O697" s="99"/>
      <c r="P697" s="65"/>
      <c r="Q697" s="65"/>
      <c r="R697" s="65"/>
      <c r="S697" s="99"/>
      <c r="T697" s="99"/>
      <c r="U697" s="65"/>
      <c r="V697" s="65"/>
      <c r="W697" s="65"/>
      <c r="X697" s="65"/>
      <c r="Y697" s="65"/>
      <c r="Z697" s="65"/>
      <c r="AA697" s="65"/>
      <c r="AB697" s="65"/>
    </row>
    <row r="698" spans="1:28" ht="15.75" customHeight="1" x14ac:dyDescent="0.25">
      <c r="A698" s="168"/>
      <c r="B698" s="65"/>
      <c r="C698" s="99"/>
      <c r="D698" s="100"/>
      <c r="E698" s="99"/>
      <c r="F698" s="99"/>
      <c r="G698" s="98"/>
      <c r="H698" s="98"/>
      <c r="I698" s="98"/>
      <c r="J698" s="98"/>
      <c r="K698" s="98"/>
      <c r="L698" s="99"/>
      <c r="M698" s="162"/>
      <c r="N698" s="99"/>
      <c r="O698" s="99"/>
      <c r="P698" s="65"/>
      <c r="Q698" s="65"/>
      <c r="R698" s="65"/>
      <c r="S698" s="99"/>
      <c r="T698" s="99"/>
      <c r="U698" s="65"/>
      <c r="V698" s="65"/>
      <c r="W698" s="65"/>
      <c r="X698" s="65"/>
      <c r="Y698" s="65"/>
      <c r="Z698" s="65"/>
      <c r="AA698" s="65"/>
      <c r="AB698" s="65"/>
    </row>
    <row r="699" spans="1:28" ht="15.75" customHeight="1" x14ac:dyDescent="0.25">
      <c r="A699" s="168"/>
      <c r="B699" s="65"/>
      <c r="C699" s="99"/>
      <c r="D699" s="100"/>
      <c r="E699" s="99"/>
      <c r="F699" s="99"/>
      <c r="G699" s="98"/>
      <c r="H699" s="98"/>
      <c r="I699" s="98"/>
      <c r="J699" s="98"/>
      <c r="K699" s="98"/>
      <c r="L699" s="99"/>
      <c r="M699" s="162"/>
      <c r="N699" s="99"/>
      <c r="O699" s="99"/>
      <c r="P699" s="65"/>
      <c r="Q699" s="65"/>
      <c r="R699" s="65"/>
      <c r="S699" s="99"/>
      <c r="T699" s="99"/>
      <c r="U699" s="65"/>
      <c r="V699" s="65"/>
      <c r="W699" s="65"/>
      <c r="X699" s="65"/>
      <c r="Y699" s="65"/>
      <c r="Z699" s="65"/>
      <c r="AA699" s="65"/>
      <c r="AB699" s="65"/>
    </row>
    <row r="700" spans="1:28" ht="15.75" customHeight="1" x14ac:dyDescent="0.25">
      <c r="A700" s="168"/>
      <c r="B700" s="65"/>
      <c r="C700" s="99"/>
      <c r="D700" s="100"/>
      <c r="E700" s="99"/>
      <c r="F700" s="99"/>
      <c r="G700" s="98"/>
      <c r="H700" s="98"/>
      <c r="I700" s="98"/>
      <c r="J700" s="98"/>
      <c r="K700" s="98"/>
      <c r="L700" s="99"/>
      <c r="M700" s="162"/>
      <c r="N700" s="99"/>
      <c r="O700" s="99"/>
      <c r="P700" s="65"/>
      <c r="Q700" s="65"/>
      <c r="R700" s="65"/>
      <c r="S700" s="99"/>
      <c r="T700" s="99"/>
      <c r="U700" s="65"/>
      <c r="V700" s="65"/>
      <c r="W700" s="65"/>
      <c r="X700" s="65"/>
      <c r="Y700" s="65"/>
      <c r="Z700" s="65"/>
      <c r="AA700" s="65"/>
      <c r="AB700" s="65"/>
    </row>
    <row r="701" spans="1:28" ht="15.75" customHeight="1" x14ac:dyDescent="0.25">
      <c r="A701" s="168"/>
      <c r="B701" s="65"/>
      <c r="C701" s="99"/>
      <c r="D701" s="100"/>
      <c r="E701" s="99"/>
      <c r="F701" s="99"/>
      <c r="G701" s="98"/>
      <c r="H701" s="98"/>
      <c r="I701" s="98"/>
      <c r="J701" s="98"/>
      <c r="K701" s="98"/>
      <c r="L701" s="99"/>
      <c r="M701" s="162"/>
      <c r="N701" s="99"/>
      <c r="O701" s="99"/>
      <c r="P701" s="65"/>
      <c r="Q701" s="65"/>
      <c r="R701" s="65"/>
      <c r="S701" s="99"/>
      <c r="T701" s="99"/>
      <c r="U701" s="65"/>
      <c r="V701" s="65"/>
      <c r="W701" s="65"/>
      <c r="X701" s="65"/>
      <c r="Y701" s="65"/>
      <c r="Z701" s="65"/>
      <c r="AA701" s="65"/>
      <c r="AB701" s="65"/>
    </row>
    <row r="702" spans="1:28" ht="15.75" customHeight="1" x14ac:dyDescent="0.25">
      <c r="A702" s="168"/>
      <c r="B702" s="65"/>
      <c r="C702" s="99"/>
      <c r="D702" s="100"/>
      <c r="E702" s="99"/>
      <c r="F702" s="99"/>
      <c r="G702" s="98"/>
      <c r="H702" s="98"/>
      <c r="I702" s="98"/>
      <c r="J702" s="98"/>
      <c r="K702" s="98"/>
      <c r="L702" s="99"/>
      <c r="M702" s="162"/>
      <c r="N702" s="99"/>
      <c r="O702" s="99"/>
      <c r="P702" s="65"/>
      <c r="Q702" s="65"/>
      <c r="R702" s="65"/>
      <c r="S702" s="99"/>
      <c r="T702" s="99"/>
      <c r="U702" s="65"/>
      <c r="V702" s="65"/>
      <c r="W702" s="65"/>
      <c r="X702" s="65"/>
      <c r="Y702" s="65"/>
      <c r="Z702" s="65"/>
      <c r="AA702" s="65"/>
      <c r="AB702" s="65"/>
    </row>
    <row r="703" spans="1:28" ht="15.75" customHeight="1" x14ac:dyDescent="0.25">
      <c r="A703" s="168"/>
      <c r="B703" s="65"/>
      <c r="C703" s="99"/>
      <c r="D703" s="100"/>
      <c r="E703" s="99"/>
      <c r="F703" s="99"/>
      <c r="G703" s="98"/>
      <c r="H703" s="98"/>
      <c r="I703" s="98"/>
      <c r="J703" s="98"/>
      <c r="K703" s="98"/>
      <c r="L703" s="99"/>
      <c r="M703" s="162"/>
      <c r="N703" s="99"/>
      <c r="O703" s="99"/>
      <c r="P703" s="65"/>
      <c r="Q703" s="65"/>
      <c r="R703" s="65"/>
      <c r="S703" s="99"/>
      <c r="T703" s="99"/>
      <c r="U703" s="65"/>
      <c r="V703" s="65"/>
      <c r="W703" s="65"/>
      <c r="X703" s="65"/>
      <c r="Y703" s="65"/>
      <c r="Z703" s="65"/>
      <c r="AA703" s="65"/>
      <c r="AB703" s="65"/>
    </row>
    <row r="704" spans="1:28" ht="15.75" customHeight="1" x14ac:dyDescent="0.25">
      <c r="A704" s="168"/>
      <c r="B704" s="65"/>
      <c r="C704" s="99"/>
      <c r="D704" s="100"/>
      <c r="E704" s="99"/>
      <c r="F704" s="99"/>
      <c r="G704" s="98"/>
      <c r="H704" s="98"/>
      <c r="I704" s="98"/>
      <c r="J704" s="98"/>
      <c r="K704" s="98"/>
      <c r="L704" s="99"/>
      <c r="M704" s="162"/>
      <c r="N704" s="99"/>
      <c r="O704" s="99"/>
      <c r="P704" s="65"/>
      <c r="Q704" s="65"/>
      <c r="R704" s="65"/>
      <c r="S704" s="99"/>
      <c r="T704" s="99"/>
      <c r="U704" s="65"/>
      <c r="V704" s="65"/>
      <c r="W704" s="65"/>
      <c r="X704" s="65"/>
      <c r="Y704" s="65"/>
      <c r="Z704" s="65"/>
      <c r="AA704" s="65"/>
      <c r="AB704" s="65"/>
    </row>
    <row r="705" spans="1:28" ht="15.75" customHeight="1" x14ac:dyDescent="0.25">
      <c r="A705" s="168"/>
      <c r="B705" s="65"/>
      <c r="C705" s="99"/>
      <c r="D705" s="100"/>
      <c r="E705" s="99"/>
      <c r="F705" s="99"/>
      <c r="G705" s="98"/>
      <c r="H705" s="98"/>
      <c r="I705" s="98"/>
      <c r="J705" s="98"/>
      <c r="K705" s="98"/>
      <c r="L705" s="99"/>
      <c r="M705" s="162"/>
      <c r="N705" s="99"/>
      <c r="O705" s="99"/>
      <c r="P705" s="65"/>
      <c r="Q705" s="65"/>
      <c r="R705" s="65"/>
      <c r="S705" s="99"/>
      <c r="T705" s="99"/>
      <c r="U705" s="65"/>
      <c r="V705" s="65"/>
      <c r="W705" s="65"/>
      <c r="X705" s="65"/>
      <c r="Y705" s="65"/>
      <c r="Z705" s="65"/>
      <c r="AA705" s="65"/>
      <c r="AB705" s="65"/>
    </row>
    <row r="706" spans="1:28" ht="15.75" customHeight="1" x14ac:dyDescent="0.25">
      <c r="A706" s="168"/>
      <c r="B706" s="65"/>
      <c r="C706" s="99"/>
      <c r="D706" s="100"/>
      <c r="E706" s="99"/>
      <c r="F706" s="99"/>
      <c r="G706" s="98"/>
      <c r="H706" s="98"/>
      <c r="I706" s="98"/>
      <c r="J706" s="98"/>
      <c r="K706" s="98"/>
      <c r="L706" s="99"/>
      <c r="M706" s="162"/>
      <c r="N706" s="99"/>
      <c r="O706" s="99"/>
      <c r="P706" s="65"/>
      <c r="Q706" s="65"/>
      <c r="R706" s="65"/>
      <c r="S706" s="99"/>
      <c r="T706" s="99"/>
      <c r="U706" s="65"/>
      <c r="V706" s="65"/>
      <c r="W706" s="65"/>
      <c r="X706" s="65"/>
      <c r="Y706" s="65"/>
      <c r="Z706" s="65"/>
      <c r="AA706" s="65"/>
      <c r="AB706" s="65"/>
    </row>
    <row r="707" spans="1:28" ht="15.75" customHeight="1" x14ac:dyDescent="0.25">
      <c r="A707" s="168"/>
      <c r="B707" s="65"/>
      <c r="C707" s="99"/>
      <c r="D707" s="100"/>
      <c r="E707" s="99"/>
      <c r="F707" s="99"/>
      <c r="G707" s="98"/>
      <c r="H707" s="98"/>
      <c r="I707" s="98"/>
      <c r="J707" s="98"/>
      <c r="K707" s="98"/>
      <c r="L707" s="99"/>
      <c r="M707" s="162"/>
      <c r="N707" s="99"/>
      <c r="O707" s="99"/>
      <c r="P707" s="65"/>
      <c r="Q707" s="65"/>
      <c r="R707" s="65"/>
      <c r="S707" s="99"/>
      <c r="T707" s="99"/>
      <c r="U707" s="65"/>
      <c r="V707" s="65"/>
      <c r="W707" s="65"/>
      <c r="X707" s="65"/>
      <c r="Y707" s="65"/>
      <c r="Z707" s="65"/>
      <c r="AA707" s="65"/>
      <c r="AB707" s="65"/>
    </row>
    <row r="708" spans="1:28" ht="15.75" customHeight="1" x14ac:dyDescent="0.25">
      <c r="A708" s="168"/>
      <c r="B708" s="65"/>
      <c r="C708" s="99"/>
      <c r="D708" s="100"/>
      <c r="E708" s="99"/>
      <c r="F708" s="99"/>
      <c r="G708" s="98"/>
      <c r="H708" s="98"/>
      <c r="I708" s="98"/>
      <c r="J708" s="98"/>
      <c r="K708" s="98"/>
      <c r="L708" s="99"/>
      <c r="M708" s="162"/>
      <c r="N708" s="99"/>
      <c r="O708" s="99"/>
      <c r="P708" s="65"/>
      <c r="Q708" s="65"/>
      <c r="R708" s="65"/>
      <c r="S708" s="99"/>
      <c r="T708" s="99"/>
      <c r="U708" s="65"/>
      <c r="V708" s="65"/>
      <c r="W708" s="65"/>
      <c r="X708" s="65"/>
      <c r="Y708" s="65"/>
      <c r="Z708" s="65"/>
      <c r="AA708" s="65"/>
      <c r="AB708" s="65"/>
    </row>
    <row r="709" spans="1:28" ht="15.75" customHeight="1" x14ac:dyDescent="0.25">
      <c r="A709" s="168"/>
      <c r="B709" s="65"/>
      <c r="C709" s="99"/>
      <c r="D709" s="100"/>
      <c r="E709" s="99"/>
      <c r="F709" s="99"/>
      <c r="G709" s="98"/>
      <c r="H709" s="98"/>
      <c r="I709" s="98"/>
      <c r="J709" s="98"/>
      <c r="K709" s="98"/>
      <c r="L709" s="99"/>
      <c r="M709" s="162"/>
      <c r="N709" s="99"/>
      <c r="O709" s="99"/>
      <c r="P709" s="65"/>
      <c r="Q709" s="65"/>
      <c r="R709" s="65"/>
      <c r="S709" s="99"/>
      <c r="T709" s="99"/>
      <c r="U709" s="65"/>
      <c r="V709" s="65"/>
      <c r="W709" s="65"/>
      <c r="X709" s="65"/>
      <c r="Y709" s="65"/>
      <c r="Z709" s="65"/>
      <c r="AA709" s="65"/>
      <c r="AB709" s="65"/>
    </row>
    <row r="710" spans="1:28" ht="15.75" customHeight="1" x14ac:dyDescent="0.25">
      <c r="A710" s="168"/>
      <c r="B710" s="65"/>
      <c r="C710" s="99"/>
      <c r="D710" s="100"/>
      <c r="E710" s="99"/>
      <c r="F710" s="99"/>
      <c r="G710" s="98"/>
      <c r="H710" s="98"/>
      <c r="I710" s="98"/>
      <c r="J710" s="98"/>
      <c r="K710" s="98"/>
      <c r="L710" s="99"/>
      <c r="M710" s="162"/>
      <c r="N710" s="99"/>
      <c r="O710" s="99"/>
      <c r="P710" s="65"/>
      <c r="Q710" s="65"/>
      <c r="R710" s="65"/>
      <c r="S710" s="99"/>
      <c r="T710" s="99"/>
      <c r="U710" s="65"/>
      <c r="V710" s="65"/>
      <c r="W710" s="65"/>
      <c r="X710" s="65"/>
      <c r="Y710" s="65"/>
      <c r="Z710" s="65"/>
      <c r="AA710" s="65"/>
      <c r="AB710" s="65"/>
    </row>
    <row r="711" spans="1:28" ht="15.75" customHeight="1" x14ac:dyDescent="0.25">
      <c r="A711" s="168"/>
      <c r="B711" s="65"/>
      <c r="C711" s="99"/>
      <c r="D711" s="100"/>
      <c r="E711" s="99"/>
      <c r="F711" s="99"/>
      <c r="G711" s="98"/>
      <c r="H711" s="98"/>
      <c r="I711" s="98"/>
      <c r="J711" s="98"/>
      <c r="K711" s="98"/>
      <c r="L711" s="99"/>
      <c r="M711" s="162"/>
      <c r="N711" s="99"/>
      <c r="O711" s="99"/>
      <c r="P711" s="65"/>
      <c r="Q711" s="65"/>
      <c r="R711" s="65"/>
      <c r="S711" s="99"/>
      <c r="T711" s="99"/>
      <c r="U711" s="65"/>
      <c r="V711" s="65"/>
      <c r="W711" s="65"/>
      <c r="X711" s="65"/>
      <c r="Y711" s="65"/>
      <c r="Z711" s="65"/>
      <c r="AA711" s="65"/>
      <c r="AB711" s="65"/>
    </row>
    <row r="712" spans="1:28" ht="15.75" customHeight="1" x14ac:dyDescent="0.25">
      <c r="A712" s="168"/>
      <c r="B712" s="65"/>
      <c r="C712" s="99"/>
      <c r="D712" s="100"/>
      <c r="E712" s="99"/>
      <c r="F712" s="99"/>
      <c r="G712" s="98"/>
      <c r="H712" s="98"/>
      <c r="I712" s="98"/>
      <c r="J712" s="98"/>
      <c r="K712" s="98"/>
      <c r="L712" s="99"/>
      <c r="M712" s="162"/>
      <c r="N712" s="99"/>
      <c r="O712" s="99"/>
      <c r="P712" s="65"/>
      <c r="Q712" s="65"/>
      <c r="R712" s="65"/>
      <c r="S712" s="99"/>
      <c r="T712" s="99"/>
      <c r="U712" s="65"/>
      <c r="V712" s="65"/>
      <c r="W712" s="65"/>
      <c r="X712" s="65"/>
      <c r="Y712" s="65"/>
      <c r="Z712" s="65"/>
      <c r="AA712" s="65"/>
      <c r="AB712" s="65"/>
    </row>
    <row r="713" spans="1:28" ht="15.75" customHeight="1" x14ac:dyDescent="0.25">
      <c r="A713" s="168"/>
      <c r="B713" s="65"/>
      <c r="C713" s="99"/>
      <c r="D713" s="100"/>
      <c r="E713" s="99"/>
      <c r="F713" s="99"/>
      <c r="G713" s="98"/>
      <c r="H713" s="98"/>
      <c r="I713" s="98"/>
      <c r="J713" s="98"/>
      <c r="K713" s="98"/>
      <c r="L713" s="99"/>
      <c r="M713" s="162"/>
      <c r="N713" s="99"/>
      <c r="O713" s="99"/>
      <c r="P713" s="65"/>
      <c r="Q713" s="65"/>
      <c r="R713" s="65"/>
      <c r="S713" s="99"/>
      <c r="T713" s="99"/>
      <c r="U713" s="65"/>
      <c r="V713" s="65"/>
      <c r="W713" s="65"/>
      <c r="X713" s="65"/>
      <c r="Y713" s="65"/>
      <c r="Z713" s="65"/>
      <c r="AA713" s="65"/>
      <c r="AB713" s="65"/>
    </row>
    <row r="714" spans="1:28" ht="15.75" customHeight="1" x14ac:dyDescent="0.25">
      <c r="A714" s="168"/>
      <c r="B714" s="65"/>
      <c r="C714" s="99"/>
      <c r="D714" s="100"/>
      <c r="E714" s="99"/>
      <c r="F714" s="99"/>
      <c r="G714" s="98"/>
      <c r="H714" s="98"/>
      <c r="I714" s="98"/>
      <c r="J714" s="98"/>
      <c r="K714" s="98"/>
      <c r="L714" s="99"/>
      <c r="M714" s="162"/>
      <c r="N714" s="99"/>
      <c r="O714" s="99"/>
      <c r="P714" s="65"/>
      <c r="Q714" s="65"/>
      <c r="R714" s="65"/>
      <c r="S714" s="99"/>
      <c r="T714" s="99"/>
      <c r="U714" s="65"/>
      <c r="V714" s="65"/>
      <c r="W714" s="65"/>
      <c r="X714" s="65"/>
      <c r="Y714" s="65"/>
      <c r="Z714" s="65"/>
      <c r="AA714" s="65"/>
      <c r="AB714" s="65"/>
    </row>
    <row r="715" spans="1:28" ht="15.75" customHeight="1" x14ac:dyDescent="0.25">
      <c r="A715" s="168"/>
      <c r="B715" s="65"/>
      <c r="C715" s="99"/>
      <c r="D715" s="100"/>
      <c r="E715" s="99"/>
      <c r="F715" s="99"/>
      <c r="G715" s="98"/>
      <c r="H715" s="98"/>
      <c r="I715" s="98"/>
      <c r="J715" s="98"/>
      <c r="K715" s="98"/>
      <c r="L715" s="99"/>
      <c r="M715" s="162"/>
      <c r="N715" s="99"/>
      <c r="O715" s="99"/>
      <c r="P715" s="65"/>
      <c r="Q715" s="65"/>
      <c r="R715" s="65"/>
      <c r="S715" s="99"/>
      <c r="T715" s="99"/>
      <c r="U715" s="65"/>
      <c r="V715" s="65"/>
      <c r="W715" s="65"/>
      <c r="X715" s="65"/>
      <c r="Y715" s="65"/>
      <c r="Z715" s="65"/>
      <c r="AA715" s="65"/>
      <c r="AB715" s="65"/>
    </row>
    <row r="716" spans="1:28" ht="15.75" customHeight="1" x14ac:dyDescent="0.25">
      <c r="A716" s="168"/>
      <c r="B716" s="65"/>
      <c r="C716" s="99"/>
      <c r="D716" s="100"/>
      <c r="E716" s="99"/>
      <c r="F716" s="99"/>
      <c r="G716" s="98"/>
      <c r="H716" s="98"/>
      <c r="I716" s="98"/>
      <c r="J716" s="98"/>
      <c r="K716" s="98"/>
      <c r="L716" s="99"/>
      <c r="M716" s="162"/>
      <c r="N716" s="99"/>
      <c r="O716" s="99"/>
      <c r="P716" s="65"/>
      <c r="Q716" s="65"/>
      <c r="R716" s="65"/>
      <c r="S716" s="99"/>
      <c r="T716" s="99"/>
      <c r="U716" s="65"/>
      <c r="V716" s="65"/>
      <c r="W716" s="65"/>
      <c r="X716" s="65"/>
      <c r="Y716" s="65"/>
      <c r="Z716" s="65"/>
      <c r="AA716" s="65"/>
      <c r="AB716" s="65"/>
    </row>
    <row r="717" spans="1:28" ht="15.75" customHeight="1" x14ac:dyDescent="0.25">
      <c r="A717" s="168"/>
      <c r="B717" s="65"/>
      <c r="C717" s="99"/>
      <c r="D717" s="100"/>
      <c r="E717" s="99"/>
      <c r="F717" s="99"/>
      <c r="G717" s="98"/>
      <c r="H717" s="98"/>
      <c r="I717" s="98"/>
      <c r="J717" s="98"/>
      <c r="K717" s="98"/>
      <c r="L717" s="99"/>
      <c r="M717" s="162"/>
      <c r="N717" s="99"/>
      <c r="O717" s="99"/>
      <c r="P717" s="65"/>
      <c r="Q717" s="65"/>
      <c r="R717" s="65"/>
      <c r="S717" s="99"/>
      <c r="T717" s="99"/>
      <c r="U717" s="65"/>
      <c r="V717" s="65"/>
      <c r="W717" s="65"/>
      <c r="X717" s="65"/>
      <c r="Y717" s="65"/>
      <c r="Z717" s="65"/>
      <c r="AA717" s="65"/>
      <c r="AB717" s="65"/>
    </row>
    <row r="718" spans="1:28" ht="15.75" customHeight="1" x14ac:dyDescent="0.25">
      <c r="A718" s="168"/>
      <c r="B718" s="65"/>
      <c r="C718" s="99"/>
      <c r="D718" s="100"/>
      <c r="E718" s="99"/>
      <c r="F718" s="99"/>
      <c r="G718" s="98"/>
      <c r="H718" s="98"/>
      <c r="I718" s="98"/>
      <c r="J718" s="98"/>
      <c r="K718" s="98"/>
      <c r="L718" s="99"/>
      <c r="M718" s="162"/>
      <c r="N718" s="99"/>
      <c r="O718" s="99"/>
      <c r="P718" s="65"/>
      <c r="Q718" s="65"/>
      <c r="R718" s="65"/>
      <c r="S718" s="99"/>
      <c r="T718" s="99"/>
      <c r="U718" s="65"/>
      <c r="V718" s="65"/>
      <c r="W718" s="65"/>
      <c r="X718" s="65"/>
      <c r="Y718" s="65"/>
      <c r="Z718" s="65"/>
      <c r="AA718" s="65"/>
      <c r="AB718" s="65"/>
    </row>
    <row r="719" spans="1:28" ht="15.75" customHeight="1" x14ac:dyDescent="0.25">
      <c r="A719" s="168"/>
      <c r="B719" s="65"/>
      <c r="C719" s="99"/>
      <c r="D719" s="100"/>
      <c r="E719" s="99"/>
      <c r="F719" s="99"/>
      <c r="G719" s="98"/>
      <c r="H719" s="98"/>
      <c r="I719" s="98"/>
      <c r="J719" s="98"/>
      <c r="K719" s="98"/>
      <c r="L719" s="99"/>
      <c r="M719" s="162"/>
      <c r="N719" s="99"/>
      <c r="O719" s="99"/>
      <c r="P719" s="65"/>
      <c r="Q719" s="65"/>
      <c r="R719" s="65"/>
      <c r="S719" s="99"/>
      <c r="T719" s="99"/>
      <c r="U719" s="65"/>
      <c r="V719" s="65"/>
      <c r="W719" s="65"/>
      <c r="X719" s="65"/>
      <c r="Y719" s="65"/>
      <c r="Z719" s="65"/>
      <c r="AA719" s="65"/>
      <c r="AB719" s="65"/>
    </row>
    <row r="720" spans="1:28" ht="15.75" customHeight="1" x14ac:dyDescent="0.25">
      <c r="A720" s="168"/>
      <c r="B720" s="65"/>
      <c r="C720" s="99"/>
      <c r="D720" s="100"/>
      <c r="E720" s="99"/>
      <c r="F720" s="99"/>
      <c r="G720" s="98"/>
      <c r="H720" s="98"/>
      <c r="I720" s="98"/>
      <c r="J720" s="98"/>
      <c r="K720" s="98"/>
      <c r="L720" s="99"/>
      <c r="M720" s="162"/>
      <c r="N720" s="99"/>
      <c r="O720" s="99"/>
      <c r="P720" s="65"/>
      <c r="Q720" s="65"/>
      <c r="R720" s="65"/>
      <c r="S720" s="99"/>
      <c r="T720" s="99"/>
      <c r="U720" s="65"/>
      <c r="V720" s="65"/>
      <c r="W720" s="65"/>
      <c r="X720" s="65"/>
      <c r="Y720" s="65"/>
      <c r="Z720" s="65"/>
      <c r="AA720" s="65"/>
      <c r="AB720" s="65"/>
    </row>
    <row r="721" spans="1:28" ht="15.75" customHeight="1" x14ac:dyDescent="0.25">
      <c r="A721" s="168"/>
      <c r="B721" s="65"/>
      <c r="C721" s="99"/>
      <c r="D721" s="100"/>
      <c r="E721" s="99"/>
      <c r="F721" s="99"/>
      <c r="G721" s="98"/>
      <c r="H721" s="98"/>
      <c r="I721" s="98"/>
      <c r="J721" s="98"/>
      <c r="K721" s="98"/>
      <c r="L721" s="99"/>
      <c r="M721" s="162"/>
      <c r="N721" s="99"/>
      <c r="O721" s="99"/>
      <c r="P721" s="65"/>
      <c r="Q721" s="65"/>
      <c r="R721" s="65"/>
      <c r="S721" s="99"/>
      <c r="T721" s="99"/>
      <c r="U721" s="65"/>
      <c r="V721" s="65"/>
      <c r="W721" s="65"/>
      <c r="X721" s="65"/>
      <c r="Y721" s="65"/>
      <c r="Z721" s="65"/>
      <c r="AA721" s="65"/>
      <c r="AB721" s="65"/>
    </row>
    <row r="722" spans="1:28" ht="15.75" customHeight="1" x14ac:dyDescent="0.25">
      <c r="A722" s="168"/>
      <c r="B722" s="65"/>
      <c r="C722" s="99"/>
      <c r="D722" s="100"/>
      <c r="E722" s="99"/>
      <c r="F722" s="99"/>
      <c r="G722" s="98"/>
      <c r="H722" s="98"/>
      <c r="I722" s="98"/>
      <c r="J722" s="98"/>
      <c r="K722" s="98"/>
      <c r="L722" s="99"/>
      <c r="M722" s="162"/>
      <c r="N722" s="99"/>
      <c r="O722" s="99"/>
      <c r="P722" s="65"/>
      <c r="Q722" s="65"/>
      <c r="R722" s="65"/>
      <c r="S722" s="99"/>
      <c r="T722" s="99"/>
      <c r="U722" s="65"/>
      <c r="V722" s="65"/>
      <c r="W722" s="65"/>
      <c r="X722" s="65"/>
      <c r="Y722" s="65"/>
      <c r="Z722" s="65"/>
      <c r="AA722" s="65"/>
      <c r="AB722" s="65"/>
    </row>
    <row r="723" spans="1:28" ht="15.75" customHeight="1" x14ac:dyDescent="0.25">
      <c r="A723" s="168"/>
      <c r="B723" s="65"/>
      <c r="C723" s="99"/>
      <c r="D723" s="100"/>
      <c r="E723" s="99"/>
      <c r="F723" s="99"/>
      <c r="G723" s="98"/>
      <c r="H723" s="98"/>
      <c r="I723" s="98"/>
      <c r="J723" s="98"/>
      <c r="K723" s="98"/>
      <c r="L723" s="99"/>
      <c r="M723" s="162"/>
      <c r="N723" s="99"/>
      <c r="O723" s="99"/>
      <c r="P723" s="65"/>
      <c r="Q723" s="65"/>
      <c r="R723" s="65"/>
      <c r="S723" s="99"/>
      <c r="T723" s="99"/>
      <c r="U723" s="65"/>
      <c r="V723" s="65"/>
      <c r="W723" s="65"/>
      <c r="X723" s="65"/>
      <c r="Y723" s="65"/>
      <c r="Z723" s="65"/>
      <c r="AA723" s="65"/>
      <c r="AB723" s="65"/>
    </row>
    <row r="724" spans="1:28" ht="15.75" customHeight="1" x14ac:dyDescent="0.25">
      <c r="A724" s="168"/>
      <c r="B724" s="65"/>
      <c r="C724" s="99"/>
      <c r="D724" s="100"/>
      <c r="E724" s="99"/>
      <c r="F724" s="99"/>
      <c r="G724" s="98"/>
      <c r="H724" s="98"/>
      <c r="I724" s="98"/>
      <c r="J724" s="98"/>
      <c r="K724" s="98"/>
      <c r="L724" s="99"/>
      <c r="M724" s="162"/>
      <c r="N724" s="99"/>
      <c r="O724" s="99"/>
      <c r="P724" s="65"/>
      <c r="Q724" s="65"/>
      <c r="R724" s="65"/>
      <c r="S724" s="99"/>
      <c r="T724" s="99"/>
      <c r="U724" s="65"/>
      <c r="V724" s="65"/>
      <c r="W724" s="65"/>
      <c r="X724" s="65"/>
      <c r="Y724" s="65"/>
      <c r="Z724" s="65"/>
      <c r="AA724" s="65"/>
      <c r="AB724" s="65"/>
    </row>
    <row r="725" spans="1:28" ht="15.75" customHeight="1" x14ac:dyDescent="0.25">
      <c r="A725" s="168"/>
      <c r="B725" s="65"/>
      <c r="C725" s="99"/>
      <c r="D725" s="100"/>
      <c r="E725" s="99"/>
      <c r="F725" s="99"/>
      <c r="G725" s="98"/>
      <c r="H725" s="98"/>
      <c r="I725" s="98"/>
      <c r="J725" s="98"/>
      <c r="K725" s="98"/>
      <c r="L725" s="99"/>
      <c r="M725" s="162"/>
      <c r="N725" s="99"/>
      <c r="O725" s="99"/>
      <c r="P725" s="65"/>
      <c r="Q725" s="65"/>
      <c r="R725" s="65"/>
      <c r="S725" s="99"/>
      <c r="T725" s="99"/>
      <c r="U725" s="65"/>
      <c r="V725" s="65"/>
      <c r="W725" s="65"/>
      <c r="X725" s="65"/>
      <c r="Y725" s="65"/>
      <c r="Z725" s="65"/>
      <c r="AA725" s="65"/>
      <c r="AB725" s="65"/>
    </row>
    <row r="726" spans="1:28" ht="15.75" customHeight="1" x14ac:dyDescent="0.25">
      <c r="A726" s="168"/>
      <c r="B726" s="65"/>
      <c r="C726" s="99"/>
      <c r="D726" s="100"/>
      <c r="E726" s="99"/>
      <c r="F726" s="99"/>
      <c r="G726" s="98"/>
      <c r="H726" s="98"/>
      <c r="I726" s="98"/>
      <c r="J726" s="98"/>
      <c r="K726" s="98"/>
      <c r="L726" s="99"/>
      <c r="M726" s="162"/>
      <c r="N726" s="99"/>
      <c r="O726" s="99"/>
      <c r="P726" s="65"/>
      <c r="Q726" s="65"/>
      <c r="R726" s="65"/>
      <c r="S726" s="99"/>
      <c r="T726" s="99"/>
      <c r="U726" s="65"/>
      <c r="V726" s="65"/>
      <c r="W726" s="65"/>
      <c r="X726" s="65"/>
      <c r="Y726" s="65"/>
      <c r="Z726" s="65"/>
      <c r="AA726" s="65"/>
      <c r="AB726" s="65"/>
    </row>
    <row r="727" spans="1:28" ht="15.75" customHeight="1" x14ac:dyDescent="0.25">
      <c r="A727" s="168"/>
      <c r="B727" s="65"/>
      <c r="C727" s="99"/>
      <c r="D727" s="100"/>
      <c r="E727" s="99"/>
      <c r="F727" s="99"/>
      <c r="G727" s="98"/>
      <c r="H727" s="98"/>
      <c r="I727" s="98"/>
      <c r="J727" s="98"/>
      <c r="K727" s="98"/>
      <c r="L727" s="99"/>
      <c r="M727" s="162"/>
      <c r="N727" s="99"/>
      <c r="O727" s="99"/>
      <c r="P727" s="65"/>
      <c r="Q727" s="65"/>
      <c r="R727" s="65"/>
      <c r="S727" s="99"/>
      <c r="T727" s="99"/>
      <c r="U727" s="65"/>
      <c r="V727" s="65"/>
      <c r="W727" s="65"/>
      <c r="X727" s="65"/>
      <c r="Y727" s="65"/>
      <c r="Z727" s="65"/>
      <c r="AA727" s="65"/>
      <c r="AB727" s="65"/>
    </row>
    <row r="728" spans="1:28" ht="15.75" customHeight="1" x14ac:dyDescent="0.25">
      <c r="A728" s="168"/>
      <c r="B728" s="65"/>
      <c r="C728" s="99"/>
      <c r="D728" s="100"/>
      <c r="E728" s="99"/>
      <c r="F728" s="99"/>
      <c r="G728" s="98"/>
      <c r="H728" s="98"/>
      <c r="I728" s="98"/>
      <c r="J728" s="98"/>
      <c r="K728" s="98"/>
      <c r="L728" s="99"/>
      <c r="M728" s="162"/>
      <c r="N728" s="99"/>
      <c r="O728" s="99"/>
      <c r="P728" s="65"/>
      <c r="Q728" s="65"/>
      <c r="R728" s="65"/>
      <c r="S728" s="99"/>
      <c r="T728" s="99"/>
      <c r="U728" s="65"/>
      <c r="V728" s="65"/>
      <c r="W728" s="65"/>
      <c r="X728" s="65"/>
      <c r="Y728" s="65"/>
      <c r="Z728" s="65"/>
      <c r="AA728" s="65"/>
      <c r="AB728" s="65"/>
    </row>
    <row r="729" spans="1:28" ht="15.75" customHeight="1" x14ac:dyDescent="0.25">
      <c r="A729" s="168"/>
      <c r="B729" s="65"/>
      <c r="C729" s="99"/>
      <c r="D729" s="100"/>
      <c r="E729" s="99"/>
      <c r="F729" s="99"/>
      <c r="G729" s="98"/>
      <c r="H729" s="98"/>
      <c r="I729" s="98"/>
      <c r="J729" s="98"/>
      <c r="K729" s="98"/>
      <c r="L729" s="99"/>
      <c r="M729" s="162"/>
      <c r="N729" s="99"/>
      <c r="O729" s="99"/>
      <c r="P729" s="65"/>
      <c r="Q729" s="65"/>
      <c r="R729" s="65"/>
      <c r="S729" s="99"/>
      <c r="T729" s="99"/>
      <c r="U729" s="65"/>
      <c r="V729" s="65"/>
      <c r="W729" s="65"/>
      <c r="X729" s="65"/>
      <c r="Y729" s="65"/>
      <c r="Z729" s="65"/>
      <c r="AA729" s="65"/>
      <c r="AB729" s="65"/>
    </row>
    <row r="730" spans="1:28" ht="15.75" customHeight="1" x14ac:dyDescent="0.25">
      <c r="A730" s="168"/>
      <c r="B730" s="65"/>
      <c r="C730" s="99"/>
      <c r="D730" s="100"/>
      <c r="E730" s="99"/>
      <c r="F730" s="99"/>
      <c r="G730" s="98"/>
      <c r="H730" s="98"/>
      <c r="I730" s="98"/>
      <c r="J730" s="98"/>
      <c r="K730" s="98"/>
      <c r="L730" s="99"/>
      <c r="M730" s="162"/>
      <c r="N730" s="99"/>
      <c r="O730" s="99"/>
      <c r="P730" s="65"/>
      <c r="Q730" s="65"/>
      <c r="R730" s="65"/>
      <c r="S730" s="99"/>
      <c r="T730" s="99"/>
      <c r="U730" s="65"/>
      <c r="V730" s="65"/>
      <c r="W730" s="65"/>
      <c r="X730" s="65"/>
      <c r="Y730" s="65"/>
      <c r="Z730" s="65"/>
      <c r="AA730" s="65"/>
      <c r="AB730" s="65"/>
    </row>
    <row r="731" spans="1:28" ht="15.75" customHeight="1" x14ac:dyDescent="0.25">
      <c r="A731" s="168"/>
      <c r="B731" s="65"/>
      <c r="C731" s="99"/>
      <c r="D731" s="100"/>
      <c r="E731" s="99"/>
      <c r="F731" s="99"/>
      <c r="G731" s="98"/>
      <c r="H731" s="98"/>
      <c r="I731" s="98"/>
      <c r="J731" s="98"/>
      <c r="K731" s="98"/>
      <c r="L731" s="99"/>
      <c r="M731" s="162"/>
      <c r="N731" s="99"/>
      <c r="O731" s="99"/>
      <c r="P731" s="65"/>
      <c r="Q731" s="65"/>
      <c r="R731" s="65"/>
      <c r="S731" s="99"/>
      <c r="T731" s="99"/>
      <c r="U731" s="65"/>
      <c r="V731" s="65"/>
      <c r="W731" s="65"/>
      <c r="X731" s="65"/>
      <c r="Y731" s="65"/>
      <c r="Z731" s="65"/>
      <c r="AA731" s="65"/>
      <c r="AB731" s="65"/>
    </row>
    <row r="732" spans="1:28" ht="15.75" customHeight="1" x14ac:dyDescent="0.25">
      <c r="A732" s="168"/>
      <c r="B732" s="65"/>
      <c r="C732" s="99"/>
      <c r="D732" s="100"/>
      <c r="E732" s="99"/>
      <c r="F732" s="99"/>
      <c r="G732" s="98"/>
      <c r="H732" s="98"/>
      <c r="I732" s="98"/>
      <c r="J732" s="98"/>
      <c r="K732" s="98"/>
      <c r="L732" s="99"/>
      <c r="M732" s="162"/>
      <c r="N732" s="99"/>
      <c r="O732" s="99"/>
      <c r="P732" s="65"/>
      <c r="Q732" s="65"/>
      <c r="R732" s="65"/>
      <c r="S732" s="99"/>
      <c r="T732" s="99"/>
      <c r="U732" s="65"/>
      <c r="V732" s="65"/>
      <c r="W732" s="65"/>
      <c r="X732" s="65"/>
      <c r="Y732" s="65"/>
      <c r="Z732" s="65"/>
      <c r="AA732" s="65"/>
      <c r="AB732" s="65"/>
    </row>
    <row r="733" spans="1:28" ht="15.75" customHeight="1" x14ac:dyDescent="0.25">
      <c r="A733" s="168"/>
      <c r="B733" s="65"/>
      <c r="C733" s="99"/>
      <c r="D733" s="100"/>
      <c r="E733" s="99"/>
      <c r="F733" s="99"/>
      <c r="G733" s="98"/>
      <c r="H733" s="98"/>
      <c r="I733" s="98"/>
      <c r="J733" s="98"/>
      <c r="K733" s="98"/>
      <c r="L733" s="99"/>
      <c r="M733" s="162"/>
      <c r="N733" s="99"/>
      <c r="O733" s="99"/>
      <c r="P733" s="65"/>
      <c r="Q733" s="65"/>
      <c r="R733" s="65"/>
      <c r="S733" s="99"/>
      <c r="T733" s="99"/>
      <c r="U733" s="65"/>
      <c r="V733" s="65"/>
      <c r="W733" s="65"/>
      <c r="X733" s="65"/>
      <c r="Y733" s="65"/>
      <c r="Z733" s="65"/>
      <c r="AA733" s="65"/>
      <c r="AB733" s="65"/>
    </row>
    <row r="734" spans="1:28" ht="15.75" customHeight="1" x14ac:dyDescent="0.25">
      <c r="A734" s="168"/>
      <c r="B734" s="65"/>
      <c r="C734" s="99"/>
      <c r="D734" s="100"/>
      <c r="E734" s="99"/>
      <c r="F734" s="99"/>
      <c r="G734" s="98"/>
      <c r="H734" s="98"/>
      <c r="I734" s="98"/>
      <c r="J734" s="98"/>
      <c r="K734" s="98"/>
      <c r="L734" s="99"/>
      <c r="M734" s="162"/>
      <c r="N734" s="99"/>
      <c r="O734" s="99"/>
      <c r="P734" s="65"/>
      <c r="Q734" s="65"/>
      <c r="R734" s="65"/>
      <c r="S734" s="99"/>
      <c r="T734" s="99"/>
      <c r="U734" s="65"/>
      <c r="V734" s="65"/>
      <c r="W734" s="65"/>
      <c r="X734" s="65"/>
      <c r="Y734" s="65"/>
      <c r="Z734" s="65"/>
      <c r="AA734" s="65"/>
      <c r="AB734" s="65"/>
    </row>
    <row r="735" spans="1:28" ht="15.75" customHeight="1" x14ac:dyDescent="0.25">
      <c r="A735" s="168"/>
      <c r="B735" s="65"/>
      <c r="C735" s="99"/>
      <c r="D735" s="100"/>
      <c r="E735" s="99"/>
      <c r="F735" s="99"/>
      <c r="G735" s="98"/>
      <c r="H735" s="98"/>
      <c r="I735" s="98"/>
      <c r="J735" s="98"/>
      <c r="K735" s="98"/>
      <c r="L735" s="99"/>
      <c r="M735" s="162"/>
      <c r="N735" s="99"/>
      <c r="O735" s="99"/>
      <c r="P735" s="65"/>
      <c r="Q735" s="65"/>
      <c r="R735" s="65"/>
      <c r="S735" s="99"/>
      <c r="T735" s="99"/>
      <c r="U735" s="65"/>
      <c r="V735" s="65"/>
      <c r="W735" s="65"/>
      <c r="X735" s="65"/>
      <c r="Y735" s="65"/>
      <c r="Z735" s="65"/>
      <c r="AA735" s="65"/>
      <c r="AB735" s="65"/>
    </row>
    <row r="736" spans="1:28" ht="15.75" customHeight="1" x14ac:dyDescent="0.25">
      <c r="A736" s="168"/>
      <c r="B736" s="65"/>
      <c r="C736" s="99"/>
      <c r="D736" s="100"/>
      <c r="E736" s="99"/>
      <c r="F736" s="99"/>
      <c r="G736" s="98"/>
      <c r="H736" s="98"/>
      <c r="I736" s="98"/>
      <c r="J736" s="98"/>
      <c r="K736" s="98"/>
      <c r="L736" s="99"/>
      <c r="M736" s="162"/>
      <c r="N736" s="99"/>
      <c r="O736" s="99"/>
      <c r="P736" s="65"/>
      <c r="Q736" s="65"/>
      <c r="R736" s="65"/>
      <c r="S736" s="99"/>
      <c r="T736" s="99"/>
      <c r="U736" s="65"/>
      <c r="V736" s="65"/>
      <c r="W736" s="65"/>
      <c r="X736" s="65"/>
      <c r="Y736" s="65"/>
      <c r="Z736" s="65"/>
      <c r="AA736" s="65"/>
      <c r="AB736" s="65"/>
    </row>
    <row r="737" spans="1:28" ht="15.75" customHeight="1" x14ac:dyDescent="0.25">
      <c r="A737" s="168"/>
      <c r="B737" s="65"/>
      <c r="C737" s="99"/>
      <c r="D737" s="100"/>
      <c r="E737" s="99"/>
      <c r="F737" s="99"/>
      <c r="G737" s="98"/>
      <c r="H737" s="98"/>
      <c r="I737" s="98"/>
      <c r="J737" s="98"/>
      <c r="K737" s="98"/>
      <c r="L737" s="99"/>
      <c r="M737" s="162"/>
      <c r="N737" s="99"/>
      <c r="O737" s="99"/>
      <c r="P737" s="65"/>
      <c r="Q737" s="65"/>
      <c r="R737" s="65"/>
      <c r="S737" s="99"/>
      <c r="T737" s="99"/>
      <c r="U737" s="65"/>
      <c r="V737" s="65"/>
      <c r="W737" s="65"/>
      <c r="X737" s="65"/>
      <c r="Y737" s="65"/>
      <c r="Z737" s="65"/>
      <c r="AA737" s="65"/>
      <c r="AB737" s="65"/>
    </row>
    <row r="738" spans="1:28" ht="15.75" customHeight="1" x14ac:dyDescent="0.25">
      <c r="A738" s="168"/>
      <c r="B738" s="65"/>
      <c r="C738" s="99"/>
      <c r="D738" s="100"/>
      <c r="E738" s="99"/>
      <c r="F738" s="99"/>
      <c r="G738" s="98"/>
      <c r="H738" s="98"/>
      <c r="I738" s="98"/>
      <c r="J738" s="98"/>
      <c r="K738" s="98"/>
      <c r="L738" s="99"/>
      <c r="M738" s="162"/>
      <c r="N738" s="99"/>
      <c r="O738" s="99"/>
      <c r="P738" s="65"/>
      <c r="Q738" s="65"/>
      <c r="R738" s="65"/>
      <c r="S738" s="99"/>
      <c r="T738" s="99"/>
      <c r="U738" s="65"/>
      <c r="V738" s="65"/>
      <c r="W738" s="65"/>
      <c r="X738" s="65"/>
      <c r="Y738" s="65"/>
      <c r="Z738" s="65"/>
      <c r="AA738" s="65"/>
      <c r="AB738" s="65"/>
    </row>
    <row r="739" spans="1:28" ht="15.75" customHeight="1" x14ac:dyDescent="0.25">
      <c r="A739" s="168"/>
      <c r="B739" s="65"/>
      <c r="C739" s="99"/>
      <c r="D739" s="100"/>
      <c r="E739" s="99"/>
      <c r="F739" s="99"/>
      <c r="G739" s="98"/>
      <c r="H739" s="98"/>
      <c r="I739" s="98"/>
      <c r="J739" s="98"/>
      <c r="K739" s="98"/>
      <c r="L739" s="99"/>
      <c r="M739" s="162"/>
      <c r="N739" s="99"/>
      <c r="O739" s="99"/>
      <c r="P739" s="65"/>
      <c r="Q739" s="65"/>
      <c r="R739" s="65"/>
      <c r="S739" s="99"/>
      <c r="T739" s="99"/>
      <c r="U739" s="65"/>
      <c r="V739" s="65"/>
      <c r="W739" s="65"/>
      <c r="X739" s="65"/>
      <c r="Y739" s="65"/>
      <c r="Z739" s="65"/>
      <c r="AA739" s="65"/>
      <c r="AB739" s="65"/>
    </row>
    <row r="740" spans="1:28" ht="15.75" customHeight="1" x14ac:dyDescent="0.25">
      <c r="A740" s="168"/>
      <c r="B740" s="65"/>
      <c r="C740" s="99"/>
      <c r="D740" s="100"/>
      <c r="E740" s="99"/>
      <c r="F740" s="99"/>
      <c r="G740" s="98"/>
      <c r="H740" s="98"/>
      <c r="I740" s="98"/>
      <c r="J740" s="98"/>
      <c r="K740" s="98"/>
      <c r="L740" s="99"/>
      <c r="M740" s="162"/>
      <c r="N740" s="99"/>
      <c r="O740" s="99"/>
      <c r="P740" s="65"/>
      <c r="Q740" s="65"/>
      <c r="R740" s="65"/>
      <c r="S740" s="99"/>
      <c r="T740" s="99"/>
      <c r="U740" s="65"/>
      <c r="V740" s="65"/>
      <c r="W740" s="65"/>
      <c r="X740" s="65"/>
      <c r="Y740" s="65"/>
      <c r="Z740" s="65"/>
      <c r="AA740" s="65"/>
      <c r="AB740" s="65"/>
    </row>
    <row r="741" spans="1:28" ht="15.75" customHeight="1" x14ac:dyDescent="0.25">
      <c r="A741" s="168"/>
      <c r="B741" s="65"/>
      <c r="C741" s="99"/>
      <c r="D741" s="100"/>
      <c r="E741" s="99"/>
      <c r="F741" s="99"/>
      <c r="G741" s="98"/>
      <c r="H741" s="98"/>
      <c r="I741" s="98"/>
      <c r="J741" s="98"/>
      <c r="K741" s="98"/>
      <c r="L741" s="99"/>
      <c r="M741" s="162"/>
      <c r="N741" s="99"/>
      <c r="O741" s="99"/>
      <c r="P741" s="65"/>
      <c r="Q741" s="65"/>
      <c r="R741" s="65"/>
      <c r="S741" s="99"/>
      <c r="T741" s="99"/>
      <c r="U741" s="65"/>
      <c r="V741" s="65"/>
      <c r="W741" s="65"/>
      <c r="X741" s="65"/>
      <c r="Y741" s="65"/>
      <c r="Z741" s="65"/>
      <c r="AA741" s="65"/>
      <c r="AB741" s="65"/>
    </row>
    <row r="742" spans="1:28" ht="15.75" customHeight="1" x14ac:dyDescent="0.25">
      <c r="A742" s="168"/>
      <c r="B742" s="65"/>
      <c r="C742" s="99"/>
      <c r="D742" s="100"/>
      <c r="E742" s="99"/>
      <c r="F742" s="99"/>
      <c r="G742" s="98"/>
      <c r="H742" s="98"/>
      <c r="I742" s="98"/>
      <c r="J742" s="98"/>
      <c r="K742" s="98"/>
      <c r="L742" s="99"/>
      <c r="M742" s="162"/>
      <c r="N742" s="99"/>
      <c r="O742" s="99"/>
      <c r="P742" s="65"/>
      <c r="Q742" s="65"/>
      <c r="R742" s="65"/>
      <c r="S742" s="99"/>
      <c r="T742" s="99"/>
      <c r="U742" s="65"/>
      <c r="V742" s="65"/>
      <c r="W742" s="65"/>
      <c r="X742" s="65"/>
      <c r="Y742" s="65"/>
      <c r="Z742" s="65"/>
      <c r="AA742" s="65"/>
      <c r="AB742" s="65"/>
    </row>
    <row r="743" spans="1:28" ht="15.75" customHeight="1" x14ac:dyDescent="0.25">
      <c r="A743" s="168"/>
      <c r="B743" s="65"/>
      <c r="C743" s="99"/>
      <c r="D743" s="100"/>
      <c r="E743" s="99"/>
      <c r="F743" s="99"/>
      <c r="G743" s="98"/>
      <c r="H743" s="98"/>
      <c r="I743" s="98"/>
      <c r="J743" s="98"/>
      <c r="K743" s="98"/>
      <c r="L743" s="99"/>
      <c r="M743" s="162"/>
      <c r="N743" s="99"/>
      <c r="O743" s="99"/>
      <c r="P743" s="65"/>
      <c r="Q743" s="65"/>
      <c r="R743" s="65"/>
      <c r="S743" s="99"/>
      <c r="T743" s="99"/>
      <c r="U743" s="65"/>
      <c r="V743" s="65"/>
      <c r="W743" s="65"/>
      <c r="X743" s="65"/>
      <c r="Y743" s="65"/>
      <c r="Z743" s="65"/>
      <c r="AA743" s="65"/>
      <c r="AB743" s="65"/>
    </row>
    <row r="744" spans="1:28" ht="15.75" customHeight="1" x14ac:dyDescent="0.25">
      <c r="A744" s="168"/>
      <c r="B744" s="65"/>
      <c r="C744" s="99"/>
      <c r="D744" s="100"/>
      <c r="E744" s="99"/>
      <c r="F744" s="99"/>
      <c r="G744" s="98"/>
      <c r="H744" s="98"/>
      <c r="I744" s="98"/>
      <c r="J744" s="98"/>
      <c r="K744" s="98"/>
      <c r="L744" s="99"/>
      <c r="M744" s="162"/>
      <c r="N744" s="99"/>
      <c r="O744" s="99"/>
      <c r="P744" s="65"/>
      <c r="Q744" s="65"/>
      <c r="R744" s="65"/>
      <c r="S744" s="99"/>
      <c r="T744" s="99"/>
      <c r="U744" s="65"/>
      <c r="V744" s="65"/>
      <c r="W744" s="65"/>
      <c r="X744" s="65"/>
      <c r="Y744" s="65"/>
      <c r="Z744" s="65"/>
      <c r="AA744" s="65"/>
      <c r="AB744" s="65"/>
    </row>
    <row r="745" spans="1:28" ht="15.75" customHeight="1" x14ac:dyDescent="0.25">
      <c r="A745" s="168"/>
      <c r="B745" s="65"/>
      <c r="C745" s="99"/>
      <c r="D745" s="100"/>
      <c r="E745" s="99"/>
      <c r="F745" s="99"/>
      <c r="G745" s="98"/>
      <c r="H745" s="98"/>
      <c r="I745" s="98"/>
      <c r="J745" s="98"/>
      <c r="K745" s="98"/>
      <c r="L745" s="99"/>
      <c r="M745" s="162"/>
      <c r="N745" s="99"/>
      <c r="O745" s="99"/>
      <c r="P745" s="65"/>
      <c r="Q745" s="65"/>
      <c r="R745" s="65"/>
      <c r="S745" s="99"/>
      <c r="T745" s="99"/>
      <c r="U745" s="65"/>
      <c r="V745" s="65"/>
      <c r="W745" s="65"/>
      <c r="X745" s="65"/>
      <c r="Y745" s="65"/>
      <c r="Z745" s="65"/>
      <c r="AA745" s="65"/>
      <c r="AB745" s="65"/>
    </row>
    <row r="746" spans="1:28" ht="15.75" customHeight="1" x14ac:dyDescent="0.25">
      <c r="A746" s="168"/>
      <c r="B746" s="65"/>
      <c r="C746" s="99"/>
      <c r="D746" s="100"/>
      <c r="E746" s="99"/>
      <c r="F746" s="99"/>
      <c r="G746" s="98"/>
      <c r="H746" s="98"/>
      <c r="I746" s="98"/>
      <c r="J746" s="98"/>
      <c r="K746" s="98"/>
      <c r="L746" s="99"/>
      <c r="M746" s="162"/>
      <c r="N746" s="99"/>
      <c r="O746" s="99"/>
      <c r="P746" s="65"/>
      <c r="Q746" s="65"/>
      <c r="R746" s="65"/>
      <c r="S746" s="99"/>
      <c r="T746" s="99"/>
      <c r="U746" s="65"/>
      <c r="V746" s="65"/>
      <c r="W746" s="65"/>
      <c r="X746" s="65"/>
      <c r="Y746" s="65"/>
      <c r="Z746" s="65"/>
      <c r="AA746" s="65"/>
      <c r="AB746" s="65"/>
    </row>
    <row r="747" spans="1:28" ht="15.75" customHeight="1" x14ac:dyDescent="0.25">
      <c r="A747" s="168"/>
      <c r="B747" s="65"/>
      <c r="C747" s="99"/>
      <c r="D747" s="100"/>
      <c r="E747" s="99"/>
      <c r="F747" s="99"/>
      <c r="G747" s="98"/>
      <c r="H747" s="98"/>
      <c r="I747" s="98"/>
      <c r="J747" s="98"/>
      <c r="K747" s="98"/>
      <c r="L747" s="99"/>
      <c r="M747" s="162"/>
      <c r="N747" s="99"/>
      <c r="O747" s="99"/>
      <c r="P747" s="65"/>
      <c r="Q747" s="65"/>
      <c r="R747" s="65"/>
      <c r="S747" s="99"/>
      <c r="T747" s="99"/>
      <c r="U747" s="65"/>
      <c r="V747" s="65"/>
      <c r="W747" s="65"/>
      <c r="X747" s="65"/>
      <c r="Y747" s="65"/>
      <c r="Z747" s="65"/>
      <c r="AA747" s="65"/>
      <c r="AB747" s="65"/>
    </row>
    <row r="748" spans="1:28" ht="15.75" customHeight="1" x14ac:dyDescent="0.25">
      <c r="A748" s="168"/>
      <c r="B748" s="65"/>
      <c r="C748" s="99"/>
      <c r="D748" s="100"/>
      <c r="E748" s="99"/>
      <c r="F748" s="99"/>
      <c r="G748" s="98"/>
      <c r="H748" s="98"/>
      <c r="I748" s="98"/>
      <c r="J748" s="98"/>
      <c r="K748" s="98"/>
      <c r="L748" s="99"/>
      <c r="M748" s="162"/>
      <c r="N748" s="99"/>
      <c r="O748" s="99"/>
      <c r="P748" s="65"/>
      <c r="Q748" s="65"/>
      <c r="R748" s="65"/>
      <c r="S748" s="99"/>
      <c r="T748" s="99"/>
      <c r="U748" s="65"/>
      <c r="V748" s="65"/>
      <c r="W748" s="65"/>
      <c r="X748" s="65"/>
      <c r="Y748" s="65"/>
      <c r="Z748" s="65"/>
      <c r="AA748" s="65"/>
      <c r="AB748" s="65"/>
    </row>
    <row r="749" spans="1:28" ht="15.75" customHeight="1" x14ac:dyDescent="0.25">
      <c r="A749" s="168"/>
      <c r="B749" s="65"/>
      <c r="C749" s="99"/>
      <c r="D749" s="100"/>
      <c r="E749" s="99"/>
      <c r="F749" s="99"/>
      <c r="G749" s="98"/>
      <c r="H749" s="98"/>
      <c r="I749" s="98"/>
      <c r="J749" s="98"/>
      <c r="K749" s="98"/>
      <c r="L749" s="99"/>
      <c r="M749" s="162"/>
      <c r="N749" s="99"/>
      <c r="O749" s="99"/>
      <c r="P749" s="65"/>
      <c r="Q749" s="65"/>
      <c r="R749" s="65"/>
      <c r="S749" s="99"/>
      <c r="T749" s="99"/>
      <c r="U749" s="65"/>
      <c r="V749" s="65"/>
      <c r="W749" s="65"/>
      <c r="X749" s="65"/>
      <c r="Y749" s="65"/>
      <c r="Z749" s="65"/>
      <c r="AA749" s="65"/>
      <c r="AB749" s="65"/>
    </row>
    <row r="750" spans="1:28" ht="15.75" customHeight="1" x14ac:dyDescent="0.25">
      <c r="A750" s="168"/>
      <c r="B750" s="65"/>
      <c r="C750" s="99"/>
      <c r="D750" s="100"/>
      <c r="E750" s="99"/>
      <c r="F750" s="99"/>
      <c r="G750" s="98"/>
      <c r="H750" s="98"/>
      <c r="I750" s="98"/>
      <c r="J750" s="98"/>
      <c r="K750" s="98"/>
      <c r="L750" s="99"/>
      <c r="M750" s="162"/>
      <c r="N750" s="99"/>
      <c r="O750" s="99"/>
      <c r="P750" s="65"/>
      <c r="Q750" s="65"/>
      <c r="R750" s="65"/>
      <c r="S750" s="99"/>
      <c r="T750" s="99"/>
      <c r="U750" s="65"/>
      <c r="V750" s="65"/>
      <c r="W750" s="65"/>
      <c r="X750" s="65"/>
      <c r="Y750" s="65"/>
      <c r="Z750" s="65"/>
      <c r="AA750" s="65"/>
      <c r="AB750" s="65"/>
    </row>
    <row r="751" spans="1:28" ht="15.75" customHeight="1" x14ac:dyDescent="0.25">
      <c r="A751" s="168"/>
      <c r="B751" s="65"/>
      <c r="C751" s="99"/>
      <c r="D751" s="100"/>
      <c r="E751" s="99"/>
      <c r="F751" s="99"/>
      <c r="G751" s="98"/>
      <c r="H751" s="98"/>
      <c r="I751" s="98"/>
      <c r="J751" s="98"/>
      <c r="K751" s="98"/>
      <c r="L751" s="99"/>
      <c r="M751" s="162"/>
      <c r="N751" s="99"/>
      <c r="O751" s="99"/>
      <c r="P751" s="65"/>
      <c r="Q751" s="65"/>
      <c r="R751" s="65"/>
      <c r="S751" s="99"/>
      <c r="T751" s="99"/>
      <c r="U751" s="65"/>
      <c r="V751" s="65"/>
      <c r="W751" s="65"/>
      <c r="X751" s="65"/>
      <c r="Y751" s="65"/>
      <c r="Z751" s="65"/>
      <c r="AA751" s="65"/>
      <c r="AB751" s="65"/>
    </row>
    <row r="752" spans="1:28" ht="15.75" customHeight="1" x14ac:dyDescent="0.25">
      <c r="A752" s="168"/>
      <c r="B752" s="65"/>
      <c r="C752" s="99"/>
      <c r="D752" s="100"/>
      <c r="E752" s="99"/>
      <c r="F752" s="99"/>
      <c r="G752" s="98"/>
      <c r="H752" s="98"/>
      <c r="I752" s="98"/>
      <c r="J752" s="98"/>
      <c r="K752" s="98"/>
      <c r="L752" s="99"/>
      <c r="M752" s="162"/>
      <c r="N752" s="99"/>
      <c r="O752" s="99"/>
      <c r="P752" s="65"/>
      <c r="Q752" s="65"/>
      <c r="R752" s="65"/>
      <c r="S752" s="99"/>
      <c r="T752" s="99"/>
      <c r="U752" s="65"/>
      <c r="V752" s="65"/>
      <c r="W752" s="65"/>
      <c r="X752" s="65"/>
      <c r="Y752" s="65"/>
      <c r="Z752" s="65"/>
      <c r="AA752" s="65"/>
      <c r="AB752" s="65"/>
    </row>
    <row r="753" spans="1:28" ht="15.75" customHeight="1" x14ac:dyDescent="0.25">
      <c r="A753" s="168"/>
      <c r="B753" s="65"/>
      <c r="C753" s="99"/>
      <c r="D753" s="100"/>
      <c r="E753" s="99"/>
      <c r="F753" s="99"/>
      <c r="G753" s="98"/>
      <c r="H753" s="98"/>
      <c r="I753" s="98"/>
      <c r="J753" s="98"/>
      <c r="K753" s="98"/>
      <c r="L753" s="99"/>
      <c r="M753" s="162"/>
      <c r="N753" s="99"/>
      <c r="O753" s="99"/>
      <c r="P753" s="65"/>
      <c r="Q753" s="65"/>
      <c r="R753" s="65"/>
      <c r="S753" s="99"/>
      <c r="T753" s="99"/>
      <c r="U753" s="65"/>
      <c r="V753" s="65"/>
      <c r="W753" s="65"/>
      <c r="X753" s="65"/>
      <c r="Y753" s="65"/>
      <c r="Z753" s="65"/>
      <c r="AA753" s="65"/>
      <c r="AB753" s="65"/>
    </row>
    <row r="754" spans="1:28" ht="15.75" customHeight="1" x14ac:dyDescent="0.25">
      <c r="A754" s="168"/>
      <c r="B754" s="65"/>
      <c r="C754" s="99"/>
      <c r="D754" s="100"/>
      <c r="E754" s="99"/>
      <c r="F754" s="99"/>
      <c r="G754" s="98"/>
      <c r="H754" s="98"/>
      <c r="I754" s="98"/>
      <c r="J754" s="98"/>
      <c r="K754" s="98"/>
      <c r="L754" s="99"/>
      <c r="M754" s="162"/>
      <c r="N754" s="99"/>
      <c r="O754" s="99"/>
      <c r="P754" s="65"/>
      <c r="Q754" s="65"/>
      <c r="R754" s="65"/>
      <c r="S754" s="99"/>
      <c r="T754" s="99"/>
      <c r="U754" s="65"/>
      <c r="V754" s="65"/>
      <c r="W754" s="65"/>
      <c r="X754" s="65"/>
      <c r="Y754" s="65"/>
      <c r="Z754" s="65"/>
      <c r="AA754" s="65"/>
      <c r="AB754" s="65"/>
    </row>
  </sheetData>
  <sortState xmlns:xlrd2="http://schemas.microsoft.com/office/spreadsheetml/2017/richdata2" ref="A5:AB8">
    <sortCondition descending="1" ref="K5:K8"/>
  </sortState>
  <mergeCells count="5">
    <mergeCell ref="L2:N3"/>
    <mergeCell ref="B2:K2"/>
    <mergeCell ref="B3:F3"/>
    <mergeCell ref="B1:N1"/>
    <mergeCell ref="A1:A3"/>
  </mergeCells>
  <phoneticPr fontId="39" type="noConversion"/>
  <conditionalFormatting sqref="A5:A8">
    <cfRule type="containsText" dxfId="7" priority="4" operator="containsText" text="Cotação">
      <formula>NOT(ISERROR(SEARCH("Cotação",A5)))</formula>
    </cfRule>
    <cfRule type="containsText" dxfId="6" priority="5" operator="containsText" text="Composição">
      <formula>NOT(ISERROR(SEARCH("Composição",A5)))</formula>
    </cfRule>
  </conditionalFormatting>
  <conditionalFormatting sqref="N5:N8">
    <cfRule type="containsText" dxfId="5" priority="1" operator="containsText" text="C">
      <formula>NOT(ISERROR(SEARCH("C",N5)))</formula>
    </cfRule>
    <cfRule type="containsText" dxfId="4" priority="2" operator="containsText" text="B">
      <formula>NOT(ISERROR(SEARCH("B",N5)))</formula>
    </cfRule>
    <cfRule type="containsText" dxfId="3" priority="3" operator="containsText" text="A">
      <formula>NOT(ISERROR(SEARCH("A",N5)))</formula>
    </cfRule>
  </conditionalFormatting>
  <conditionalFormatting sqref="N9:N1048576">
    <cfRule type="containsText" dxfId="2" priority="14" operator="containsText" text="C">
      <formula>NOT(ISERROR(SEARCH("C",N9)))</formula>
    </cfRule>
    <cfRule type="containsText" dxfId="1" priority="15" operator="containsText" text="B">
      <formula>NOT(ISERROR(SEARCH("B",N9)))</formula>
    </cfRule>
    <cfRule type="containsText" dxfId="0" priority="16" operator="containsText" text="A">
      <formula>NOT(ISERROR(SEARCH("A",N9)))</formula>
    </cfRule>
  </conditionalFormatting>
  <printOptions horizontalCentered="1"/>
  <pageMargins left="0.23622047244094491" right="0.23622047244094491" top="0.44718750000000002" bottom="0.74803149606299213" header="0" footer="0"/>
  <pageSetup paperSize="9" scale="79" fitToHeight="0" orientation="landscape" r:id="rId1"/>
  <headerFooter>
    <oddHeader>&amp;C&amp;"Arial,Negrito"&amp;12--- DEMONSTRATIVO DA &amp;A ---</oddHeader>
    <oddFooter>&amp;L&amp;"Arial,Normal"&amp;9RUAN DIEGO E. FERREIRA
ENGENHEIRO CIVIL - CREA MG 199.966/D &amp;C&amp;"Arial,Normal"&amp;10Página &amp;P de &amp;N&amp;R&amp;"Arial,Normal"&amp;9DIRETORIA DE PLANEJAMENTO E SANEAMENTO AMBIENTAL 
SERVIÇO AUTÔNOMO DE ÁGUA E ESGOTO - SAAE
PREFEITURA MUNICIPAL DE VIÇOSA</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ilha18">
    <tabColor rgb="FF00B050"/>
  </sheetPr>
  <dimension ref="A1:AG982"/>
  <sheetViews>
    <sheetView view="pageBreakPreview" zoomScale="85" zoomScaleNormal="85" zoomScaleSheetLayoutView="85" workbookViewId="0">
      <selection activeCell="C27" sqref="C27"/>
    </sheetView>
  </sheetViews>
  <sheetFormatPr defaultColWidth="14.42578125" defaultRowHeight="15" customHeight="1" x14ac:dyDescent="0.25"/>
  <cols>
    <col min="1" max="1" width="8.28515625" bestFit="1" customWidth="1"/>
    <col min="2" max="2" width="6.28515625" bestFit="1" customWidth="1"/>
    <col min="3" max="3" width="37.5703125" customWidth="1"/>
    <col min="4" max="4" width="21.28515625" style="123" bestFit="1" customWidth="1"/>
    <col min="5" max="16" width="15.7109375" customWidth="1"/>
    <col min="17" max="17" width="16.7109375" bestFit="1" customWidth="1"/>
    <col min="18" max="18" width="8.7109375" customWidth="1"/>
    <col min="19" max="19" width="15.7109375" bestFit="1" customWidth="1"/>
    <col min="20" max="20" width="13.5703125" bestFit="1" customWidth="1"/>
    <col min="21" max="21" width="15.28515625" bestFit="1" customWidth="1"/>
  </cols>
  <sheetData>
    <row r="1" spans="1:33" ht="40.5" customHeight="1" x14ac:dyDescent="0.25">
      <c r="A1" s="318"/>
      <c r="B1" s="326"/>
      <c r="C1" s="436" t="s">
        <v>49151</v>
      </c>
      <c r="D1" s="436"/>
      <c r="E1" s="326"/>
      <c r="F1" s="319"/>
      <c r="G1" s="319"/>
      <c r="H1" s="319"/>
      <c r="I1" s="324"/>
      <c r="J1" s="328"/>
      <c r="K1" s="328"/>
      <c r="L1" s="328"/>
      <c r="M1" s="328"/>
      <c r="N1" s="329"/>
      <c r="O1" s="328"/>
      <c r="P1" s="328"/>
      <c r="Q1" s="329"/>
    </row>
    <row r="2" spans="1:33" ht="30.75" customHeight="1" x14ac:dyDescent="0.25">
      <c r="A2" s="320"/>
      <c r="B2" s="187"/>
      <c r="C2" s="311" t="s">
        <v>49150</v>
      </c>
      <c r="D2" s="311"/>
      <c r="E2" s="187"/>
      <c r="F2" s="311"/>
      <c r="G2" s="311"/>
      <c r="H2" s="311"/>
      <c r="I2" s="325"/>
      <c r="J2" s="312"/>
      <c r="K2" s="312"/>
      <c r="L2" s="312"/>
      <c r="M2" s="312"/>
      <c r="N2" s="330"/>
      <c r="O2" s="312"/>
      <c r="P2" s="312"/>
      <c r="Q2" s="330"/>
      <c r="R2" s="65"/>
      <c r="S2" s="65"/>
      <c r="T2" s="65"/>
      <c r="U2" s="65"/>
      <c r="V2" s="65"/>
      <c r="W2" s="65"/>
      <c r="X2" s="65"/>
      <c r="Y2" s="65"/>
      <c r="Z2" s="65"/>
      <c r="AA2" s="65"/>
      <c r="AB2" s="65"/>
      <c r="AC2" s="65"/>
      <c r="AD2" s="65"/>
      <c r="AE2" s="65"/>
      <c r="AF2" s="65"/>
      <c r="AG2" s="65"/>
    </row>
    <row r="3" spans="1:33" ht="34.5" customHeight="1" x14ac:dyDescent="0.25">
      <c r="A3" s="320"/>
      <c r="B3" s="187"/>
      <c r="C3" s="437" t="str">
        <f>BDI!B4</f>
        <v>SERVIÇO: CONTRATAÇÃO DE EMPRESA ESPECIALIZADA PARA PRESTAÇÃO DE SERVIÇOS DE ENGENHARIA DE SAÚDE E SEGURANÇA DO TRABALHO</v>
      </c>
      <c r="D3" s="437"/>
      <c r="E3" s="187"/>
      <c r="F3" s="316"/>
      <c r="G3" s="316"/>
      <c r="H3" s="316"/>
      <c r="I3" s="322"/>
      <c r="J3" s="313"/>
      <c r="K3" s="313"/>
      <c r="L3" s="313"/>
      <c r="M3" s="313"/>
      <c r="N3" s="331"/>
      <c r="O3" s="313"/>
      <c r="P3" s="313"/>
      <c r="Q3" s="331"/>
      <c r="R3" s="96"/>
      <c r="S3" s="96"/>
      <c r="T3" s="96"/>
      <c r="U3" s="96"/>
      <c r="V3" s="96"/>
      <c r="W3" s="96"/>
      <c r="X3" s="96"/>
      <c r="Y3" s="96"/>
      <c r="Z3" s="96"/>
      <c r="AA3" s="96"/>
      <c r="AB3" s="96"/>
      <c r="AC3" s="96"/>
      <c r="AD3" s="96"/>
      <c r="AE3" s="96"/>
      <c r="AF3" s="96"/>
      <c r="AG3" s="96"/>
    </row>
    <row r="4" spans="1:33" x14ac:dyDescent="0.25">
      <c r="A4" s="321"/>
      <c r="B4" s="327"/>
      <c r="C4" s="438" t="str">
        <f>'PLANILHA ORÇAMENTÁRIA'!B4</f>
        <v>REFERÊNCIA: SICOR 04/2025; SINAPI 07/2025</v>
      </c>
      <c r="D4" s="438"/>
      <c r="E4" s="327"/>
      <c r="F4" s="317"/>
      <c r="G4" s="314"/>
      <c r="H4" s="314"/>
      <c r="I4" s="323"/>
      <c r="J4" s="313"/>
      <c r="K4" s="313"/>
      <c r="L4" s="313"/>
      <c r="M4" s="313"/>
      <c r="N4" s="332"/>
      <c r="O4" s="313"/>
      <c r="P4" s="313"/>
      <c r="Q4" s="332"/>
      <c r="R4" s="96"/>
      <c r="S4" s="96"/>
      <c r="T4" s="96"/>
      <c r="U4" s="96"/>
      <c r="V4" s="96"/>
      <c r="W4" s="96"/>
      <c r="X4" s="96"/>
      <c r="Y4" s="96"/>
      <c r="Z4" s="96"/>
      <c r="AA4" s="96"/>
      <c r="AB4" s="96"/>
      <c r="AC4" s="96"/>
      <c r="AD4" s="96"/>
      <c r="AE4" s="96"/>
      <c r="AF4" s="96"/>
      <c r="AG4" s="96"/>
    </row>
    <row r="5" spans="1:33" ht="15" customHeight="1" x14ac:dyDescent="0.25">
      <c r="A5" s="443" t="s">
        <v>49155</v>
      </c>
      <c r="B5" s="443" t="s">
        <v>49002</v>
      </c>
      <c r="C5" s="449" t="s">
        <v>49003</v>
      </c>
      <c r="D5" s="450" t="s">
        <v>49072</v>
      </c>
      <c r="E5" s="443" t="s">
        <v>49004</v>
      </c>
      <c r="F5" s="443" t="s">
        <v>49005</v>
      </c>
      <c r="G5" s="443" t="s">
        <v>49006</v>
      </c>
      <c r="H5" s="443" t="s">
        <v>49007</v>
      </c>
      <c r="I5" s="443" t="s">
        <v>49008</v>
      </c>
      <c r="J5" s="443" t="s">
        <v>49009</v>
      </c>
      <c r="K5" s="443" t="s">
        <v>49010</v>
      </c>
      <c r="L5" s="443" t="s">
        <v>49011</v>
      </c>
      <c r="M5" s="443" t="s">
        <v>49068</v>
      </c>
      <c r="N5" s="443" t="s">
        <v>49069</v>
      </c>
      <c r="O5" s="443" t="s">
        <v>49070</v>
      </c>
      <c r="P5" s="443" t="s">
        <v>49071</v>
      </c>
      <c r="Q5" s="443" t="s">
        <v>48990</v>
      </c>
    </row>
    <row r="6" spans="1:33" x14ac:dyDescent="0.25">
      <c r="A6" s="444"/>
      <c r="B6" s="444"/>
      <c r="C6" s="444"/>
      <c r="D6" s="451"/>
      <c r="E6" s="444"/>
      <c r="F6" s="444"/>
      <c r="G6" s="444"/>
      <c r="H6" s="444"/>
      <c r="I6" s="444"/>
      <c r="J6" s="444"/>
      <c r="K6" s="444"/>
      <c r="L6" s="444"/>
      <c r="M6" s="444"/>
      <c r="N6" s="444"/>
      <c r="O6" s="444"/>
      <c r="P6" s="444"/>
      <c r="Q6" s="444"/>
    </row>
    <row r="7" spans="1:33" s="182" customFormat="1" ht="15" customHeight="1" x14ac:dyDescent="0.25">
      <c r="A7" s="433" t="str">
        <f>'PLANILHA ORÇAMENTÁRIA'!A6</f>
        <v>LOTE 01</v>
      </c>
      <c r="B7" s="442" t="str">
        <f>'PLANILHA ORÇAMENTÁRIA'!A8</f>
        <v>01.01</v>
      </c>
      <c r="C7" s="441" t="str">
        <f>'PLANILHA ORÇAMENTÁRIA'!C7</f>
        <v>Programa de Gerenciamento de Riscos (PGR)</v>
      </c>
      <c r="D7" s="315">
        <f>'PLANILHA ORÇAMENTÁRIA'!K9</f>
        <v>12567.873930633987</v>
      </c>
      <c r="E7" s="186">
        <f t="shared" ref="E7:P7" si="0">$D$7*E8</f>
        <v>0</v>
      </c>
      <c r="F7" s="186">
        <f t="shared" si="0"/>
        <v>12567.873930633987</v>
      </c>
      <c r="G7" s="185">
        <f t="shared" si="0"/>
        <v>0</v>
      </c>
      <c r="H7" s="185">
        <f t="shared" si="0"/>
        <v>0</v>
      </c>
      <c r="I7" s="185">
        <f t="shared" si="0"/>
        <v>0</v>
      </c>
      <c r="J7" s="185">
        <f t="shared" si="0"/>
        <v>0</v>
      </c>
      <c r="K7" s="185">
        <f t="shared" si="0"/>
        <v>0</v>
      </c>
      <c r="L7" s="185">
        <f t="shared" si="0"/>
        <v>0</v>
      </c>
      <c r="M7" s="185">
        <f t="shared" si="0"/>
        <v>0</v>
      </c>
      <c r="N7" s="185">
        <f t="shared" si="0"/>
        <v>0</v>
      </c>
      <c r="O7" s="185">
        <f t="shared" si="0"/>
        <v>0</v>
      </c>
      <c r="P7" s="185">
        <f t="shared" si="0"/>
        <v>0</v>
      </c>
      <c r="Q7" s="185">
        <f t="shared" ref="Q7:Q14" si="1">SUM(E7:P7)</f>
        <v>12567.873930633987</v>
      </c>
      <c r="S7" s="333">
        <f>Q7-D7</f>
        <v>0</v>
      </c>
    </row>
    <row r="8" spans="1:33" ht="15" customHeight="1" x14ac:dyDescent="0.25">
      <c r="A8" s="434"/>
      <c r="B8" s="434"/>
      <c r="C8" s="440"/>
      <c r="D8" s="177">
        <f>D7/'PLANILHA ORÇAMENTÁRIA'!$K$20</f>
        <v>0.15026950758581301</v>
      </c>
      <c r="E8" s="178">
        <v>0</v>
      </c>
      <c r="F8" s="178">
        <v>1</v>
      </c>
      <c r="G8" s="178">
        <v>0</v>
      </c>
      <c r="H8" s="178">
        <v>0</v>
      </c>
      <c r="I8" s="178">
        <v>0</v>
      </c>
      <c r="J8" s="178">
        <v>0</v>
      </c>
      <c r="K8" s="178">
        <v>0</v>
      </c>
      <c r="L8" s="178">
        <v>0</v>
      </c>
      <c r="M8" s="178">
        <v>0</v>
      </c>
      <c r="N8" s="178">
        <v>0</v>
      </c>
      <c r="O8" s="178">
        <v>0</v>
      </c>
      <c r="P8" s="178">
        <v>0</v>
      </c>
      <c r="Q8" s="180">
        <f t="shared" si="1"/>
        <v>1</v>
      </c>
      <c r="S8" s="333"/>
      <c r="T8" s="131"/>
      <c r="U8" s="131"/>
    </row>
    <row r="9" spans="1:33" s="182" customFormat="1" ht="18.95" customHeight="1" x14ac:dyDescent="0.25">
      <c r="A9" s="435" t="str">
        <f>'PLANILHA ORÇAMENTÁRIA'!A6</f>
        <v>LOTE 01</v>
      </c>
      <c r="B9" s="442" t="str">
        <f>'PLANILHA ORÇAMENTÁRIA'!A11</f>
        <v>01.01</v>
      </c>
      <c r="C9" s="439" t="str">
        <f>'PLANILHA ORÇAMENTÁRIA'!C17</f>
        <v xml:space="preserve"> Programa de Controle Médico de Saúde Ocupacional (PCMSO)</v>
      </c>
      <c r="D9" s="181">
        <f>'PLANILHA ORÇAMENTÁRIA'!K19</f>
        <v>5128.4061090392461</v>
      </c>
      <c r="E9" s="186">
        <f t="shared" ref="E9:P9" si="2">$D$9*E10</f>
        <v>5128.4061090392461</v>
      </c>
      <c r="F9" s="186">
        <f t="shared" si="2"/>
        <v>0</v>
      </c>
      <c r="G9" s="186">
        <f t="shared" si="2"/>
        <v>0</v>
      </c>
      <c r="H9" s="186">
        <f t="shared" si="2"/>
        <v>0</v>
      </c>
      <c r="I9" s="186">
        <f t="shared" si="2"/>
        <v>0</v>
      </c>
      <c r="J9" s="186">
        <f t="shared" si="2"/>
        <v>0</v>
      </c>
      <c r="K9" s="186">
        <f t="shared" si="2"/>
        <v>0</v>
      </c>
      <c r="L9" s="186">
        <f t="shared" si="2"/>
        <v>0</v>
      </c>
      <c r="M9" s="186">
        <f t="shared" si="2"/>
        <v>0</v>
      </c>
      <c r="N9" s="186">
        <f t="shared" si="2"/>
        <v>0</v>
      </c>
      <c r="O9" s="186">
        <f t="shared" si="2"/>
        <v>0</v>
      </c>
      <c r="P9" s="186">
        <f t="shared" si="2"/>
        <v>0</v>
      </c>
      <c r="Q9" s="185">
        <f t="shared" si="1"/>
        <v>5128.4061090392461</v>
      </c>
      <c r="S9" s="333">
        <f>Q9-D9</f>
        <v>0</v>
      </c>
    </row>
    <row r="10" spans="1:33" ht="18.95" customHeight="1" x14ac:dyDescent="0.25">
      <c r="A10" s="434"/>
      <c r="B10" s="434"/>
      <c r="C10" s="440"/>
      <c r="D10" s="177">
        <f>D9/'PLANILHA ORÇAMENTÁRIA'!$K$20</f>
        <v>6.1318490697696522E-2</v>
      </c>
      <c r="E10" s="178">
        <v>1</v>
      </c>
      <c r="F10" s="178">
        <v>0</v>
      </c>
      <c r="G10" s="179">
        <v>0</v>
      </c>
      <c r="H10" s="179">
        <v>0</v>
      </c>
      <c r="I10" s="179">
        <v>0</v>
      </c>
      <c r="J10" s="179">
        <v>0</v>
      </c>
      <c r="K10" s="179">
        <v>0</v>
      </c>
      <c r="L10" s="179">
        <v>0</v>
      </c>
      <c r="M10" s="179">
        <v>0</v>
      </c>
      <c r="N10" s="179">
        <v>0</v>
      </c>
      <c r="O10" s="179">
        <v>0</v>
      </c>
      <c r="P10" s="179">
        <v>0</v>
      </c>
      <c r="Q10" s="180">
        <f t="shared" si="1"/>
        <v>1</v>
      </c>
      <c r="S10" s="333"/>
      <c r="T10" s="131"/>
      <c r="U10" s="131"/>
    </row>
    <row r="11" spans="1:33" s="182" customFormat="1" ht="18.95" customHeight="1" x14ac:dyDescent="0.25">
      <c r="A11" s="435" t="str">
        <f>'PLANILHA ORÇAMENTÁRIA'!A6</f>
        <v>LOTE 01</v>
      </c>
      <c r="B11" s="442" t="str">
        <f>'PLANILHA ORÇAMENTÁRIA'!A14</f>
        <v>01.03</v>
      </c>
      <c r="C11" s="439" t="str">
        <f>'PLANILHA ORÇAMENTÁRIA'!C10</f>
        <v>Laudo Técnico das Condições Ambientais do Trabalho (LTCAT)</v>
      </c>
      <c r="D11" s="181">
        <f>'PLANILHA ORÇAMENTÁRIA'!K12</f>
        <v>15311.50865743207</v>
      </c>
      <c r="E11" s="186">
        <f t="shared" ref="E11:P11" si="3">$D$11*E12</f>
        <v>0</v>
      </c>
      <c r="F11" s="186">
        <f t="shared" si="3"/>
        <v>0</v>
      </c>
      <c r="G11" s="186">
        <f t="shared" si="3"/>
        <v>15311.50865743207</v>
      </c>
      <c r="H11" s="186">
        <f t="shared" si="3"/>
        <v>0</v>
      </c>
      <c r="I11" s="186">
        <f t="shared" si="3"/>
        <v>0</v>
      </c>
      <c r="J11" s="186">
        <f t="shared" si="3"/>
        <v>0</v>
      </c>
      <c r="K11" s="186">
        <f t="shared" si="3"/>
        <v>0</v>
      </c>
      <c r="L11" s="186">
        <f t="shared" si="3"/>
        <v>0</v>
      </c>
      <c r="M11" s="186">
        <f t="shared" si="3"/>
        <v>0</v>
      </c>
      <c r="N11" s="186">
        <f t="shared" si="3"/>
        <v>0</v>
      </c>
      <c r="O11" s="186">
        <f t="shared" si="3"/>
        <v>0</v>
      </c>
      <c r="P11" s="186">
        <f t="shared" si="3"/>
        <v>0</v>
      </c>
      <c r="Q11" s="185">
        <f t="shared" si="1"/>
        <v>15311.50865743207</v>
      </c>
      <c r="S11" s="333">
        <f>Q11-D11</f>
        <v>0</v>
      </c>
    </row>
    <row r="12" spans="1:33" ht="18.95" customHeight="1" x14ac:dyDescent="0.25">
      <c r="A12" s="434"/>
      <c r="B12" s="434"/>
      <c r="C12" s="440"/>
      <c r="D12" s="177">
        <f>D11/'PLANILHA ORÇAMENTÁRIA'!$K$20</f>
        <v>0.18307415232260874</v>
      </c>
      <c r="E12" s="178">
        <v>0</v>
      </c>
      <c r="F12" s="178">
        <v>0</v>
      </c>
      <c r="G12" s="179">
        <v>1</v>
      </c>
      <c r="H12" s="179">
        <v>0</v>
      </c>
      <c r="I12" s="179">
        <v>0</v>
      </c>
      <c r="J12" s="179">
        <v>0</v>
      </c>
      <c r="K12" s="179">
        <v>0</v>
      </c>
      <c r="L12" s="179">
        <v>0</v>
      </c>
      <c r="M12" s="179">
        <v>0</v>
      </c>
      <c r="N12" s="179">
        <v>0</v>
      </c>
      <c r="O12" s="179">
        <v>0</v>
      </c>
      <c r="P12" s="179">
        <v>0</v>
      </c>
      <c r="Q12" s="180">
        <f t="shared" si="1"/>
        <v>1</v>
      </c>
      <c r="S12" s="333"/>
      <c r="T12" s="131"/>
      <c r="U12" s="131"/>
    </row>
    <row r="13" spans="1:33" s="182" customFormat="1" ht="18.95" customHeight="1" x14ac:dyDescent="0.25">
      <c r="A13" s="435" t="str">
        <f>'PLANILHA ORÇAMENTÁRIA'!A16</f>
        <v>LOTE 02</v>
      </c>
      <c r="B13" s="442" t="str">
        <f>'PLANILHA ORÇAMENTÁRIA'!A18</f>
        <v>02.01</v>
      </c>
      <c r="C13" s="439" t="str">
        <f>'PLANILHA ORÇAMENTÁRIA'!C13</f>
        <v>Consultoria / Assessoria</v>
      </c>
      <c r="D13" s="181">
        <f>'PLANILHA ORÇAMENTÁRIA'!K15</f>
        <v>50627.76806052211</v>
      </c>
      <c r="E13" s="186">
        <f t="shared" ref="E13:P13" si="4">$D$13*E14</f>
        <v>4218.9806717101756</v>
      </c>
      <c r="F13" s="186">
        <f t="shared" si="4"/>
        <v>4218.9806717101756</v>
      </c>
      <c r="G13" s="186">
        <f t="shared" si="4"/>
        <v>4218.9806717101756</v>
      </c>
      <c r="H13" s="186">
        <f t="shared" si="4"/>
        <v>4218.9806717101756</v>
      </c>
      <c r="I13" s="186">
        <f t="shared" si="4"/>
        <v>4218.9806717101756</v>
      </c>
      <c r="J13" s="186">
        <f t="shared" si="4"/>
        <v>4218.9806717101756</v>
      </c>
      <c r="K13" s="186">
        <f t="shared" si="4"/>
        <v>4218.9806717101756</v>
      </c>
      <c r="L13" s="186">
        <f t="shared" si="4"/>
        <v>4218.9806717101756</v>
      </c>
      <c r="M13" s="186">
        <f t="shared" si="4"/>
        <v>4218.9806717101756</v>
      </c>
      <c r="N13" s="186">
        <f t="shared" si="4"/>
        <v>4218.9806717101756</v>
      </c>
      <c r="O13" s="186">
        <f t="shared" si="4"/>
        <v>4218.9806717101756</v>
      </c>
      <c r="P13" s="186">
        <f t="shared" si="4"/>
        <v>4218.9806717101756</v>
      </c>
      <c r="Q13" s="185">
        <f t="shared" si="1"/>
        <v>50627.768060522103</v>
      </c>
      <c r="S13" s="333">
        <f>Q13-D13</f>
        <v>0</v>
      </c>
    </row>
    <row r="14" spans="1:33" ht="18.95" customHeight="1" x14ac:dyDescent="0.25">
      <c r="A14" s="434"/>
      <c r="B14" s="434"/>
      <c r="C14" s="440"/>
      <c r="D14" s="177">
        <f>D13/'PLANILHA ORÇAMENTÁRIA'!$K$20</f>
        <v>0.60533784939388169</v>
      </c>
      <c r="E14" s="178">
        <f>1/12</f>
        <v>8.3333333333333329E-2</v>
      </c>
      <c r="F14" s="178">
        <f>1/12</f>
        <v>8.3333333333333329E-2</v>
      </c>
      <c r="G14" s="178">
        <f t="shared" ref="G14:P14" si="5">1/12</f>
        <v>8.3333333333333329E-2</v>
      </c>
      <c r="H14" s="178">
        <f t="shared" si="5"/>
        <v>8.3333333333333329E-2</v>
      </c>
      <c r="I14" s="178">
        <f t="shared" si="5"/>
        <v>8.3333333333333329E-2</v>
      </c>
      <c r="J14" s="178">
        <f t="shared" si="5"/>
        <v>8.3333333333333329E-2</v>
      </c>
      <c r="K14" s="178">
        <f t="shared" si="5"/>
        <v>8.3333333333333329E-2</v>
      </c>
      <c r="L14" s="178">
        <f t="shared" si="5"/>
        <v>8.3333333333333329E-2</v>
      </c>
      <c r="M14" s="178">
        <f t="shared" si="5"/>
        <v>8.3333333333333329E-2</v>
      </c>
      <c r="N14" s="178">
        <f t="shared" si="5"/>
        <v>8.3333333333333329E-2</v>
      </c>
      <c r="O14" s="178">
        <f t="shared" si="5"/>
        <v>8.3333333333333329E-2</v>
      </c>
      <c r="P14" s="178">
        <f t="shared" si="5"/>
        <v>8.3333333333333329E-2</v>
      </c>
      <c r="Q14" s="180">
        <f t="shared" si="1"/>
        <v>1</v>
      </c>
      <c r="S14" s="333"/>
      <c r="T14" s="131"/>
      <c r="U14" s="131"/>
    </row>
    <row r="15" spans="1:33" ht="15.75" customHeight="1" x14ac:dyDescent="0.25">
      <c r="A15" s="445" t="s">
        <v>49012</v>
      </c>
      <c r="B15" s="446"/>
      <c r="C15" s="446"/>
      <c r="D15" s="183">
        <f>D7+D9+D11+D13</f>
        <v>83635.556757627419</v>
      </c>
      <c r="E15" s="183">
        <f>E7+E9+E11+E13</f>
        <v>9347.3867807494207</v>
      </c>
      <c r="F15" s="183">
        <f t="shared" ref="F15:Q15" si="6">F7+F9+F11+F13</f>
        <v>16786.854602344163</v>
      </c>
      <c r="G15" s="183">
        <f t="shared" si="6"/>
        <v>19530.489329142245</v>
      </c>
      <c r="H15" s="183">
        <f t="shared" si="6"/>
        <v>4218.9806717101756</v>
      </c>
      <c r="I15" s="183">
        <f t="shared" si="6"/>
        <v>4218.9806717101756</v>
      </c>
      <c r="J15" s="183">
        <f t="shared" si="6"/>
        <v>4218.9806717101756</v>
      </c>
      <c r="K15" s="183">
        <f t="shared" si="6"/>
        <v>4218.9806717101756</v>
      </c>
      <c r="L15" s="183">
        <f t="shared" si="6"/>
        <v>4218.9806717101756</v>
      </c>
      <c r="M15" s="183">
        <f t="shared" si="6"/>
        <v>4218.9806717101756</v>
      </c>
      <c r="N15" s="183">
        <f t="shared" si="6"/>
        <v>4218.9806717101756</v>
      </c>
      <c r="O15" s="183">
        <f t="shared" si="6"/>
        <v>4218.9806717101756</v>
      </c>
      <c r="P15" s="183">
        <f t="shared" si="6"/>
        <v>4218.9806717101756</v>
      </c>
      <c r="Q15" s="183">
        <f t="shared" si="6"/>
        <v>83635.556757627404</v>
      </c>
      <c r="S15" s="333">
        <f>Q15-D15</f>
        <v>0</v>
      </c>
      <c r="T15" s="131"/>
      <c r="U15" s="182"/>
    </row>
    <row r="16" spans="1:33" ht="15.75" customHeight="1" x14ac:dyDescent="0.25">
      <c r="A16" s="447"/>
      <c r="B16" s="448"/>
      <c r="C16" s="448"/>
      <c r="D16" s="184">
        <f>D8+D10+D12+D14</f>
        <v>1</v>
      </c>
      <c r="E16" s="184">
        <f t="shared" ref="E16:P16" si="7">E15/$D$15</f>
        <v>0.11176331148051998</v>
      </c>
      <c r="F16" s="184">
        <f t="shared" si="7"/>
        <v>0.20071432836863648</v>
      </c>
      <c r="G16" s="184">
        <f t="shared" si="7"/>
        <v>0.23351897310543218</v>
      </c>
      <c r="H16" s="184">
        <f t="shared" si="7"/>
        <v>5.0444820782823467E-2</v>
      </c>
      <c r="I16" s="184">
        <f t="shared" si="7"/>
        <v>5.0444820782823467E-2</v>
      </c>
      <c r="J16" s="184">
        <f t="shared" si="7"/>
        <v>5.0444820782823467E-2</v>
      </c>
      <c r="K16" s="184">
        <f t="shared" si="7"/>
        <v>5.0444820782823467E-2</v>
      </c>
      <c r="L16" s="184">
        <f t="shared" si="7"/>
        <v>5.0444820782823467E-2</v>
      </c>
      <c r="M16" s="184">
        <f t="shared" si="7"/>
        <v>5.0444820782823467E-2</v>
      </c>
      <c r="N16" s="184">
        <f t="shared" si="7"/>
        <v>5.0444820782823467E-2</v>
      </c>
      <c r="O16" s="184">
        <f t="shared" si="7"/>
        <v>5.0444820782823467E-2</v>
      </c>
      <c r="P16" s="184">
        <f t="shared" si="7"/>
        <v>5.0444820782823467E-2</v>
      </c>
      <c r="Q16" s="184">
        <f>SUM(E16:P16)</f>
        <v>0.99999999999999933</v>
      </c>
      <c r="S16" s="83"/>
      <c r="T16" s="131"/>
      <c r="U16" s="131"/>
    </row>
    <row r="17" spans="1:17" ht="18.75" customHeight="1" x14ac:dyDescent="0.25">
      <c r="A17" s="84"/>
      <c r="B17" s="340"/>
      <c r="C17" s="85"/>
      <c r="D17" s="121"/>
      <c r="E17" s="86"/>
      <c r="F17" s="86"/>
      <c r="G17" s="86"/>
      <c r="H17" s="86"/>
      <c r="I17" s="86"/>
      <c r="J17" s="86"/>
      <c r="K17" s="86"/>
      <c r="L17" s="86"/>
      <c r="M17" s="86"/>
      <c r="N17" s="86"/>
      <c r="O17" s="86"/>
      <c r="P17" s="86"/>
      <c r="Q17" s="86"/>
    </row>
    <row r="18" spans="1:17" ht="15.75" customHeight="1" x14ac:dyDescent="0.25">
      <c r="A18" s="87"/>
      <c r="B18" s="87"/>
      <c r="C18" s="87"/>
      <c r="D18" s="122"/>
      <c r="E18" s="87"/>
      <c r="F18" s="87"/>
      <c r="G18" s="87"/>
      <c r="H18" s="87"/>
      <c r="I18" s="87"/>
      <c r="J18" s="87"/>
      <c r="K18" s="87"/>
      <c r="L18" s="87"/>
      <c r="M18" s="87"/>
      <c r="N18" s="87"/>
      <c r="O18" s="87"/>
      <c r="P18" s="87"/>
    </row>
    <row r="19" spans="1:17" ht="15.75" customHeight="1" x14ac:dyDescent="0.25">
      <c r="A19" s="87"/>
      <c r="B19" s="87"/>
      <c r="C19" s="88"/>
      <c r="D19" s="122"/>
      <c r="E19" s="87"/>
      <c r="F19" s="87"/>
      <c r="G19" s="87"/>
      <c r="H19" s="87"/>
      <c r="I19" s="87"/>
      <c r="J19" s="87"/>
      <c r="K19" s="87"/>
      <c r="L19" s="87"/>
      <c r="M19" s="87"/>
      <c r="N19" s="87"/>
      <c r="O19" s="87"/>
      <c r="P19" s="87"/>
    </row>
    <row r="20" spans="1:17" ht="15.75" customHeight="1" x14ac:dyDescent="0.25">
      <c r="A20" s="87"/>
      <c r="B20" s="87"/>
      <c r="C20" s="87"/>
      <c r="D20" s="122"/>
      <c r="E20" s="87"/>
      <c r="F20" s="87"/>
      <c r="G20" s="87"/>
      <c r="H20" s="87"/>
      <c r="I20" s="87"/>
      <c r="J20" s="87"/>
      <c r="K20" s="87"/>
      <c r="L20" s="87"/>
      <c r="M20" s="87"/>
      <c r="N20" s="87"/>
      <c r="O20" s="87"/>
      <c r="P20" s="87"/>
    </row>
    <row r="21" spans="1:17" ht="15.75" customHeight="1" x14ac:dyDescent="0.25">
      <c r="A21" s="87"/>
      <c r="B21" s="87"/>
      <c r="C21" s="87"/>
      <c r="D21" s="122"/>
      <c r="E21" s="87"/>
      <c r="F21" s="87"/>
      <c r="G21" s="87"/>
      <c r="H21" s="87"/>
      <c r="I21" s="87"/>
      <c r="J21" s="87"/>
      <c r="K21" s="87"/>
      <c r="L21" s="87"/>
      <c r="M21" s="87"/>
      <c r="N21" s="87"/>
      <c r="O21" s="87"/>
      <c r="P21" s="87"/>
    </row>
    <row r="22" spans="1:17" ht="15.75" customHeight="1" x14ac:dyDescent="0.25">
      <c r="A22" s="87"/>
      <c r="B22" s="87"/>
      <c r="C22" s="87"/>
      <c r="D22" s="122"/>
      <c r="E22" s="87"/>
      <c r="F22" s="87"/>
      <c r="G22" s="87"/>
      <c r="H22" s="87"/>
      <c r="I22" s="87"/>
      <c r="J22" s="87"/>
      <c r="K22" s="87"/>
      <c r="L22" s="87"/>
      <c r="M22" s="87"/>
      <c r="N22" s="87"/>
      <c r="O22" s="87"/>
      <c r="P22" s="87"/>
    </row>
    <row r="23" spans="1:17" ht="15.75" customHeight="1" x14ac:dyDescent="0.25">
      <c r="A23" s="87"/>
      <c r="B23" s="87"/>
      <c r="C23" s="87"/>
      <c r="D23" s="122"/>
      <c r="E23" s="87"/>
      <c r="F23" s="87"/>
      <c r="G23" s="87"/>
      <c r="H23" s="87"/>
      <c r="I23" s="87"/>
      <c r="J23" s="87"/>
      <c r="K23" s="87"/>
      <c r="L23" s="87"/>
      <c r="M23" s="87"/>
      <c r="N23" s="87"/>
      <c r="O23" s="87"/>
      <c r="P23" s="87"/>
    </row>
    <row r="24" spans="1:17" ht="15.75" customHeight="1" x14ac:dyDescent="0.25">
      <c r="A24" s="87"/>
      <c r="B24" s="87"/>
      <c r="C24" s="87"/>
      <c r="D24" s="122"/>
      <c r="E24" s="87"/>
      <c r="F24" s="87"/>
      <c r="G24" s="87"/>
      <c r="H24" s="87"/>
      <c r="I24" s="87"/>
      <c r="J24" s="87"/>
      <c r="K24" s="87"/>
      <c r="L24" s="87"/>
      <c r="M24" s="87"/>
      <c r="N24" s="87"/>
      <c r="O24" s="87"/>
      <c r="P24" s="87"/>
    </row>
    <row r="25" spans="1:17" ht="15.75" customHeight="1" x14ac:dyDescent="0.25">
      <c r="A25" s="87"/>
      <c r="B25" s="87"/>
      <c r="C25" s="87"/>
      <c r="D25" s="122"/>
      <c r="E25" s="87"/>
      <c r="F25" s="87"/>
      <c r="G25" s="87"/>
      <c r="H25" s="87"/>
      <c r="I25" s="87"/>
      <c r="J25" s="87"/>
      <c r="K25" s="87"/>
      <c r="L25" s="87"/>
      <c r="M25" s="87"/>
      <c r="N25" s="87"/>
      <c r="O25" s="87"/>
      <c r="P25" s="87"/>
    </row>
    <row r="26" spans="1:17" ht="15.75" customHeight="1" x14ac:dyDescent="0.25">
      <c r="A26" s="87"/>
      <c r="B26" s="87"/>
      <c r="C26" s="87"/>
      <c r="D26" s="122"/>
      <c r="E26" s="87"/>
      <c r="F26" s="87"/>
      <c r="G26" s="87"/>
      <c r="H26" s="87"/>
      <c r="I26" s="87"/>
      <c r="J26" s="87"/>
      <c r="K26" s="87"/>
      <c r="L26" s="87"/>
      <c r="M26" s="87"/>
      <c r="N26" s="87"/>
      <c r="O26" s="87"/>
      <c r="P26" s="87"/>
    </row>
    <row r="27" spans="1:17" ht="15.75" customHeight="1" x14ac:dyDescent="0.25">
      <c r="A27" s="87"/>
      <c r="B27" s="87"/>
      <c r="C27" s="87"/>
      <c r="D27" s="122"/>
      <c r="E27" s="87"/>
      <c r="F27" s="87"/>
      <c r="G27" s="87"/>
      <c r="H27" s="87"/>
      <c r="I27" s="87"/>
      <c r="J27" s="87"/>
      <c r="K27" s="87"/>
      <c r="L27" s="87"/>
      <c r="M27" s="87"/>
      <c r="N27" s="87"/>
      <c r="O27" s="87"/>
      <c r="P27" s="87"/>
    </row>
    <row r="28" spans="1:17" ht="15.75" customHeight="1" x14ac:dyDescent="0.25">
      <c r="A28" s="87"/>
      <c r="B28" s="87"/>
      <c r="C28" s="87"/>
      <c r="D28" s="122"/>
      <c r="E28" s="87"/>
      <c r="F28" s="87"/>
      <c r="G28" s="87"/>
      <c r="H28" s="87"/>
      <c r="I28" s="87"/>
      <c r="J28" s="87"/>
      <c r="K28" s="87"/>
      <c r="L28" s="87"/>
      <c r="M28" s="87"/>
      <c r="N28" s="87"/>
      <c r="O28" s="87"/>
      <c r="P28" s="87"/>
    </row>
    <row r="29" spans="1:17" ht="15.75" customHeight="1" x14ac:dyDescent="0.25">
      <c r="A29" s="87"/>
      <c r="B29" s="87"/>
      <c r="C29" s="87"/>
      <c r="D29" s="122"/>
      <c r="E29" s="87"/>
      <c r="F29" s="87"/>
      <c r="G29" s="87"/>
      <c r="H29" s="87"/>
      <c r="I29" s="87"/>
      <c r="J29" s="87"/>
      <c r="K29" s="87"/>
      <c r="L29" s="87"/>
      <c r="M29" s="87"/>
      <c r="N29" s="87"/>
      <c r="O29" s="87"/>
      <c r="P29" s="87"/>
    </row>
    <row r="30" spans="1:17" ht="15.75" customHeight="1" x14ac:dyDescent="0.25">
      <c r="A30" s="87"/>
      <c r="B30" s="87"/>
      <c r="C30" s="87"/>
      <c r="D30" s="122"/>
      <c r="E30" s="87"/>
      <c r="F30" s="87"/>
      <c r="G30" s="87"/>
      <c r="H30" s="87"/>
      <c r="I30" s="87"/>
      <c r="J30" s="87"/>
      <c r="K30" s="87"/>
      <c r="L30" s="87"/>
      <c r="M30" s="87"/>
      <c r="N30" s="87"/>
      <c r="O30" s="87"/>
      <c r="P30" s="87"/>
    </row>
    <row r="31" spans="1:17" ht="15.75" customHeight="1" x14ac:dyDescent="0.25">
      <c r="A31" s="87"/>
      <c r="B31" s="87"/>
      <c r="C31" s="87"/>
      <c r="D31" s="122"/>
      <c r="E31" s="87"/>
      <c r="F31" s="87"/>
      <c r="G31" s="87"/>
      <c r="H31" s="87"/>
      <c r="I31" s="87"/>
      <c r="J31" s="87"/>
      <c r="K31" s="87"/>
      <c r="L31" s="87"/>
      <c r="M31" s="87"/>
      <c r="N31" s="87"/>
      <c r="O31" s="87"/>
      <c r="P31" s="87"/>
    </row>
    <row r="32" spans="1:17" ht="15.75" customHeight="1" x14ac:dyDescent="0.25">
      <c r="A32" s="87"/>
      <c r="B32" s="87"/>
      <c r="C32" s="87"/>
      <c r="D32" s="122"/>
      <c r="E32" s="87"/>
      <c r="F32" s="87"/>
      <c r="G32" s="87"/>
      <c r="H32" s="87"/>
      <c r="I32" s="87"/>
      <c r="J32" s="87"/>
      <c r="K32" s="87"/>
      <c r="L32" s="87"/>
      <c r="M32" s="87"/>
      <c r="N32" s="87"/>
      <c r="O32" s="87"/>
      <c r="P32" s="87"/>
    </row>
    <row r="33" spans="1:16" ht="15.75" customHeight="1" x14ac:dyDescent="0.25">
      <c r="A33" s="87"/>
      <c r="B33" s="87"/>
      <c r="C33" s="87"/>
      <c r="D33" s="122"/>
      <c r="E33" s="87"/>
      <c r="F33" s="87"/>
      <c r="G33" s="87"/>
      <c r="H33" s="87"/>
      <c r="I33" s="87"/>
      <c r="J33" s="87"/>
      <c r="K33" s="87"/>
      <c r="L33" s="87"/>
      <c r="M33" s="87"/>
      <c r="N33" s="87"/>
      <c r="O33" s="87"/>
      <c r="P33" s="87"/>
    </row>
    <row r="34" spans="1:16" ht="15.75" customHeight="1" x14ac:dyDescent="0.25">
      <c r="A34" s="87"/>
      <c r="B34" s="87"/>
      <c r="C34" s="87"/>
      <c r="D34" s="122"/>
      <c r="E34" s="87"/>
      <c r="F34" s="87"/>
      <c r="G34" s="87"/>
      <c r="H34" s="87"/>
      <c r="I34" s="87"/>
      <c r="J34" s="87"/>
      <c r="K34" s="87"/>
      <c r="L34" s="87"/>
      <c r="M34" s="87"/>
      <c r="N34" s="87"/>
      <c r="O34" s="87"/>
      <c r="P34" s="87"/>
    </row>
    <row r="35" spans="1:16" ht="15.75" customHeight="1" x14ac:dyDescent="0.25">
      <c r="A35" s="87"/>
      <c r="B35" s="87"/>
      <c r="C35" s="87"/>
      <c r="D35" s="122"/>
      <c r="E35" s="87"/>
      <c r="F35" s="87"/>
      <c r="G35" s="87"/>
      <c r="H35" s="87"/>
      <c r="I35" s="87"/>
      <c r="J35" s="87"/>
      <c r="K35" s="87"/>
      <c r="L35" s="87"/>
      <c r="M35" s="87"/>
      <c r="N35" s="87"/>
      <c r="O35" s="87"/>
      <c r="P35" s="87"/>
    </row>
    <row r="36" spans="1:16" ht="15.75" customHeight="1" x14ac:dyDescent="0.25">
      <c r="A36" s="87"/>
      <c r="B36" s="87"/>
      <c r="C36" s="87"/>
      <c r="D36" s="122"/>
      <c r="E36" s="87"/>
      <c r="F36" s="87"/>
      <c r="G36" s="87"/>
      <c r="H36" s="87"/>
      <c r="I36" s="87"/>
      <c r="J36" s="87"/>
      <c r="K36" s="87"/>
      <c r="L36" s="87"/>
      <c r="M36" s="87"/>
      <c r="N36" s="87"/>
      <c r="O36" s="87"/>
      <c r="P36" s="87"/>
    </row>
    <row r="37" spans="1:16" ht="15.75" customHeight="1" x14ac:dyDescent="0.25">
      <c r="A37" s="87"/>
      <c r="B37" s="87"/>
      <c r="C37" s="87"/>
      <c r="D37" s="122"/>
      <c r="E37" s="87"/>
      <c r="F37" s="87"/>
      <c r="G37" s="87"/>
      <c r="H37" s="87"/>
      <c r="I37" s="87"/>
      <c r="J37" s="87"/>
      <c r="K37" s="87"/>
      <c r="L37" s="87"/>
      <c r="M37" s="87"/>
      <c r="N37" s="87"/>
      <c r="O37" s="87"/>
      <c r="P37" s="87"/>
    </row>
    <row r="38" spans="1:16" ht="15.75" customHeight="1" x14ac:dyDescent="0.25">
      <c r="A38" s="87"/>
      <c r="B38" s="87"/>
      <c r="C38" s="87"/>
      <c r="D38" s="122"/>
      <c r="E38" s="87"/>
      <c r="F38" s="87"/>
      <c r="G38" s="87"/>
      <c r="H38" s="87"/>
      <c r="I38" s="87"/>
      <c r="J38" s="87"/>
      <c r="K38" s="87"/>
      <c r="L38" s="87"/>
      <c r="M38" s="87"/>
      <c r="N38" s="87"/>
      <c r="O38" s="87"/>
      <c r="P38" s="87"/>
    </row>
    <row r="39" spans="1:16" ht="15.75" customHeight="1" x14ac:dyDescent="0.25">
      <c r="A39" s="87"/>
      <c r="B39" s="87"/>
      <c r="C39" s="87"/>
      <c r="D39" s="122"/>
      <c r="E39" s="87"/>
      <c r="F39" s="87"/>
      <c r="G39" s="87"/>
      <c r="H39" s="87"/>
      <c r="I39" s="87"/>
      <c r="J39" s="87"/>
      <c r="K39" s="87"/>
      <c r="L39" s="87"/>
      <c r="M39" s="87"/>
      <c r="N39" s="87"/>
      <c r="O39" s="87"/>
      <c r="P39" s="87"/>
    </row>
    <row r="40" spans="1:16" ht="15.75" customHeight="1" x14ac:dyDescent="0.25">
      <c r="A40" s="87"/>
      <c r="B40" s="87"/>
      <c r="C40" s="87"/>
      <c r="D40" s="122"/>
      <c r="E40" s="87"/>
      <c r="F40" s="87"/>
      <c r="G40" s="87"/>
      <c r="H40" s="87"/>
      <c r="I40" s="87"/>
      <c r="J40" s="87"/>
      <c r="K40" s="87"/>
      <c r="L40" s="87"/>
      <c r="M40" s="87"/>
      <c r="N40" s="87"/>
      <c r="O40" s="87"/>
      <c r="P40" s="87"/>
    </row>
    <row r="41" spans="1:16" ht="15.75" customHeight="1" x14ac:dyDescent="0.25">
      <c r="A41" s="87"/>
      <c r="B41" s="87"/>
      <c r="C41" s="87"/>
      <c r="D41" s="122"/>
      <c r="E41" s="87"/>
      <c r="F41" s="87"/>
      <c r="G41" s="87"/>
      <c r="H41" s="87"/>
      <c r="I41" s="87"/>
      <c r="J41" s="87"/>
      <c r="K41" s="87"/>
      <c r="L41" s="87"/>
      <c r="M41" s="87"/>
      <c r="N41" s="87"/>
      <c r="O41" s="87"/>
      <c r="P41" s="87"/>
    </row>
    <row r="42" spans="1:16" ht="15.75" customHeight="1" x14ac:dyDescent="0.25">
      <c r="A42" s="87"/>
      <c r="B42" s="87"/>
      <c r="C42" s="87"/>
      <c r="D42" s="122"/>
      <c r="E42" s="87"/>
      <c r="F42" s="87"/>
      <c r="G42" s="87"/>
      <c r="H42" s="87"/>
      <c r="I42" s="87"/>
      <c r="J42" s="87"/>
      <c r="K42" s="87"/>
      <c r="L42" s="87"/>
      <c r="M42" s="87"/>
      <c r="N42" s="87"/>
      <c r="O42" s="87"/>
      <c r="P42" s="87"/>
    </row>
    <row r="43" spans="1:16" ht="15.75" customHeight="1" x14ac:dyDescent="0.25">
      <c r="A43" s="87"/>
      <c r="B43" s="87"/>
      <c r="C43" s="87"/>
      <c r="D43" s="122"/>
      <c r="E43" s="87"/>
      <c r="F43" s="87"/>
      <c r="G43" s="87"/>
      <c r="H43" s="87"/>
      <c r="I43" s="87"/>
      <c r="J43" s="87"/>
      <c r="K43" s="87"/>
      <c r="L43" s="87"/>
      <c r="M43" s="87"/>
      <c r="N43" s="87"/>
      <c r="O43" s="87"/>
      <c r="P43" s="87"/>
    </row>
    <row r="44" spans="1:16" ht="15.75" customHeight="1" x14ac:dyDescent="0.25">
      <c r="A44" s="87"/>
      <c r="B44" s="87"/>
      <c r="C44" s="87"/>
      <c r="D44" s="122"/>
      <c r="E44" s="87"/>
      <c r="F44" s="87"/>
      <c r="G44" s="87"/>
      <c r="H44" s="87"/>
      <c r="I44" s="87"/>
      <c r="J44" s="87"/>
      <c r="K44" s="87"/>
      <c r="L44" s="87"/>
      <c r="M44" s="87"/>
      <c r="N44" s="87"/>
      <c r="O44" s="87"/>
      <c r="P44" s="87"/>
    </row>
    <row r="45" spans="1:16" ht="15.75" customHeight="1" x14ac:dyDescent="0.25">
      <c r="A45" s="87"/>
      <c r="B45" s="87"/>
      <c r="C45" s="87"/>
      <c r="D45" s="122"/>
      <c r="E45" s="87"/>
      <c r="F45" s="87"/>
      <c r="G45" s="87"/>
      <c r="H45" s="87"/>
      <c r="I45" s="87"/>
      <c r="J45" s="87"/>
      <c r="K45" s="87"/>
      <c r="L45" s="87"/>
      <c r="M45" s="87"/>
      <c r="N45" s="87"/>
      <c r="O45" s="87"/>
      <c r="P45" s="87"/>
    </row>
    <row r="46" spans="1:16" ht="15.75" customHeight="1" x14ac:dyDescent="0.25">
      <c r="A46" s="87"/>
      <c r="B46" s="87"/>
      <c r="C46" s="87"/>
      <c r="D46" s="122"/>
      <c r="E46" s="87"/>
      <c r="F46" s="87"/>
      <c r="G46" s="87"/>
      <c r="H46" s="87"/>
      <c r="I46" s="87"/>
      <c r="J46" s="87"/>
      <c r="K46" s="87"/>
      <c r="L46" s="87"/>
      <c r="M46" s="87"/>
      <c r="N46" s="87"/>
      <c r="O46" s="87"/>
      <c r="P46" s="87"/>
    </row>
    <row r="47" spans="1:16" ht="15.75" customHeight="1" x14ac:dyDescent="0.25">
      <c r="A47" s="87"/>
      <c r="B47" s="87"/>
      <c r="C47" s="87"/>
      <c r="D47" s="122"/>
      <c r="E47" s="87"/>
      <c r="F47" s="87"/>
      <c r="G47" s="87"/>
      <c r="H47" s="87"/>
      <c r="I47" s="87"/>
      <c r="J47" s="87"/>
      <c r="K47" s="87"/>
      <c r="L47" s="87"/>
      <c r="M47" s="87"/>
      <c r="N47" s="87"/>
      <c r="O47" s="87"/>
      <c r="P47" s="87"/>
    </row>
    <row r="48" spans="1:16" ht="15.75" customHeight="1" x14ac:dyDescent="0.25">
      <c r="A48" s="87"/>
      <c r="B48" s="87"/>
      <c r="C48" s="87"/>
      <c r="D48" s="122"/>
      <c r="E48" s="87"/>
      <c r="F48" s="87"/>
      <c r="G48" s="87"/>
      <c r="H48" s="87"/>
      <c r="I48" s="87"/>
      <c r="J48" s="87"/>
      <c r="K48" s="87"/>
      <c r="L48" s="87"/>
      <c r="M48" s="87"/>
      <c r="N48" s="87"/>
      <c r="O48" s="87"/>
      <c r="P48" s="87"/>
    </row>
    <row r="49" spans="1:16" ht="15.75" customHeight="1" x14ac:dyDescent="0.25">
      <c r="A49" s="87"/>
      <c r="B49" s="87"/>
      <c r="C49" s="87"/>
      <c r="D49" s="122"/>
      <c r="E49" s="87"/>
      <c r="F49" s="87"/>
      <c r="G49" s="87"/>
      <c r="H49" s="87"/>
      <c r="I49" s="87"/>
      <c r="J49" s="87"/>
      <c r="K49" s="87"/>
      <c r="L49" s="87"/>
      <c r="M49" s="87"/>
      <c r="N49" s="87"/>
      <c r="O49" s="87"/>
      <c r="P49" s="87"/>
    </row>
    <row r="50" spans="1:16" ht="15.75" customHeight="1" x14ac:dyDescent="0.25">
      <c r="A50" s="87"/>
      <c r="B50" s="87"/>
      <c r="C50" s="87"/>
      <c r="D50" s="122"/>
      <c r="E50" s="87"/>
      <c r="F50" s="87"/>
      <c r="G50" s="87"/>
      <c r="H50" s="87"/>
      <c r="I50" s="87"/>
      <c r="J50" s="87"/>
      <c r="K50" s="87"/>
      <c r="L50" s="87"/>
      <c r="M50" s="87"/>
      <c r="N50" s="87"/>
      <c r="O50" s="87"/>
      <c r="P50" s="87"/>
    </row>
    <row r="51" spans="1:16" ht="15.75" customHeight="1" x14ac:dyDescent="0.25">
      <c r="A51" s="87"/>
      <c r="B51" s="87"/>
      <c r="C51" s="87"/>
      <c r="D51" s="122"/>
      <c r="E51" s="87"/>
      <c r="F51" s="87"/>
      <c r="G51" s="87"/>
      <c r="H51" s="87"/>
      <c r="I51" s="87"/>
      <c r="J51" s="87"/>
      <c r="K51" s="87"/>
      <c r="L51" s="87"/>
      <c r="M51" s="87"/>
      <c r="N51" s="87"/>
      <c r="O51" s="87"/>
      <c r="P51" s="87"/>
    </row>
    <row r="52" spans="1:16" ht="15.75" customHeight="1" x14ac:dyDescent="0.25">
      <c r="A52" s="87"/>
      <c r="B52" s="87"/>
      <c r="C52" s="87"/>
      <c r="D52" s="122"/>
      <c r="E52" s="87"/>
      <c r="F52" s="87"/>
      <c r="G52" s="87"/>
      <c r="H52" s="87"/>
      <c r="I52" s="87"/>
      <c r="J52" s="87"/>
      <c r="K52" s="87"/>
      <c r="L52" s="87"/>
      <c r="M52" s="87"/>
      <c r="N52" s="87"/>
      <c r="O52" s="87"/>
      <c r="P52" s="87"/>
    </row>
    <row r="53" spans="1:16" ht="15.75" customHeight="1" x14ac:dyDescent="0.25">
      <c r="A53" s="87"/>
      <c r="B53" s="87"/>
      <c r="C53" s="87"/>
      <c r="D53" s="122"/>
      <c r="E53" s="87"/>
      <c r="F53" s="87"/>
      <c r="G53" s="87"/>
      <c r="H53" s="87"/>
      <c r="I53" s="87"/>
      <c r="J53" s="87"/>
      <c r="K53" s="87"/>
      <c r="L53" s="87"/>
      <c r="M53" s="87"/>
      <c r="N53" s="87"/>
      <c r="O53" s="87"/>
      <c r="P53" s="87"/>
    </row>
    <row r="54" spans="1:16" ht="15.75" customHeight="1" x14ac:dyDescent="0.25">
      <c r="A54" s="87"/>
      <c r="B54" s="87"/>
      <c r="C54" s="87"/>
      <c r="D54" s="122"/>
      <c r="E54" s="87"/>
      <c r="F54" s="87"/>
      <c r="G54" s="87"/>
      <c r="H54" s="87"/>
      <c r="I54" s="87"/>
      <c r="J54" s="87"/>
      <c r="K54" s="87"/>
      <c r="L54" s="87"/>
      <c r="M54" s="87"/>
      <c r="N54" s="87"/>
      <c r="O54" s="87"/>
      <c r="P54" s="87"/>
    </row>
    <row r="55" spans="1:16" ht="15.75" customHeight="1" x14ac:dyDescent="0.25">
      <c r="A55" s="87"/>
      <c r="B55" s="87"/>
      <c r="C55" s="87"/>
      <c r="D55" s="122"/>
      <c r="E55" s="87"/>
      <c r="F55" s="87"/>
      <c r="G55" s="87"/>
      <c r="H55" s="87"/>
      <c r="I55" s="87"/>
      <c r="J55" s="87"/>
      <c r="K55" s="87"/>
      <c r="L55" s="87"/>
      <c r="M55" s="87"/>
      <c r="N55" s="87"/>
      <c r="O55" s="87"/>
      <c r="P55" s="87"/>
    </row>
    <row r="56" spans="1:16" ht="15.75" customHeight="1" x14ac:dyDescent="0.25">
      <c r="A56" s="87"/>
      <c r="B56" s="87"/>
      <c r="C56" s="87"/>
      <c r="D56" s="122"/>
      <c r="E56" s="87"/>
      <c r="F56" s="87"/>
      <c r="G56" s="87"/>
      <c r="H56" s="87"/>
      <c r="I56" s="87"/>
      <c r="J56" s="87"/>
      <c r="K56" s="87"/>
      <c r="L56" s="87"/>
      <c r="M56" s="87"/>
      <c r="N56" s="87"/>
      <c r="O56" s="87"/>
      <c r="P56" s="87"/>
    </row>
    <row r="57" spans="1:16" ht="15.75" customHeight="1" x14ac:dyDescent="0.25">
      <c r="A57" s="87"/>
      <c r="B57" s="87"/>
      <c r="C57" s="87"/>
      <c r="D57" s="122"/>
      <c r="E57" s="87"/>
      <c r="F57" s="87"/>
      <c r="G57" s="87"/>
      <c r="H57" s="87"/>
      <c r="I57" s="87"/>
      <c r="J57" s="87"/>
      <c r="K57" s="87"/>
      <c r="L57" s="87"/>
      <c r="M57" s="87"/>
      <c r="N57" s="87"/>
      <c r="O57" s="87"/>
      <c r="P57" s="87"/>
    </row>
    <row r="58" spans="1:16" ht="15.75" customHeight="1" x14ac:dyDescent="0.25">
      <c r="A58" s="87"/>
      <c r="B58" s="87"/>
      <c r="C58" s="87"/>
      <c r="D58" s="122"/>
      <c r="E58" s="87"/>
      <c r="F58" s="87"/>
      <c r="G58" s="87"/>
      <c r="H58" s="87"/>
      <c r="I58" s="87"/>
      <c r="J58" s="87"/>
      <c r="K58" s="87"/>
      <c r="L58" s="87"/>
      <c r="M58" s="87"/>
      <c r="N58" s="87"/>
      <c r="O58" s="87"/>
      <c r="P58" s="87"/>
    </row>
    <row r="59" spans="1:16" ht="15.75" customHeight="1" x14ac:dyDescent="0.25">
      <c r="A59" s="87"/>
      <c r="B59" s="87"/>
      <c r="C59" s="87"/>
      <c r="D59" s="122"/>
      <c r="E59" s="87"/>
      <c r="F59" s="87"/>
      <c r="G59" s="87"/>
      <c r="H59" s="87"/>
      <c r="I59" s="87"/>
      <c r="J59" s="87"/>
      <c r="K59" s="87"/>
      <c r="L59" s="87"/>
      <c r="M59" s="87"/>
      <c r="N59" s="87"/>
      <c r="O59" s="87"/>
      <c r="P59" s="87"/>
    </row>
    <row r="60" spans="1:16" ht="15.75" customHeight="1" x14ac:dyDescent="0.25">
      <c r="A60" s="87"/>
      <c r="B60" s="87"/>
      <c r="C60" s="87"/>
      <c r="D60" s="122"/>
      <c r="E60" s="87"/>
      <c r="F60" s="87"/>
      <c r="G60" s="87"/>
      <c r="H60" s="87"/>
      <c r="I60" s="87"/>
      <c r="J60" s="87"/>
      <c r="K60" s="87"/>
      <c r="L60" s="87"/>
      <c r="M60" s="87"/>
      <c r="N60" s="87"/>
      <c r="O60" s="87"/>
      <c r="P60" s="87"/>
    </row>
    <row r="61" spans="1:16" ht="15.75" customHeight="1" x14ac:dyDescent="0.25">
      <c r="A61" s="87"/>
      <c r="B61" s="87"/>
      <c r="C61" s="87"/>
      <c r="D61" s="122"/>
      <c r="E61" s="87"/>
      <c r="F61" s="87"/>
      <c r="G61" s="87"/>
      <c r="H61" s="87"/>
      <c r="I61" s="87"/>
      <c r="J61" s="87"/>
      <c r="K61" s="87"/>
      <c r="L61" s="87"/>
      <c r="M61" s="87"/>
      <c r="N61" s="87"/>
      <c r="O61" s="87"/>
      <c r="P61" s="87"/>
    </row>
    <row r="62" spans="1:16" ht="15.75" customHeight="1" x14ac:dyDescent="0.25">
      <c r="A62" s="87"/>
      <c r="B62" s="87"/>
      <c r="C62" s="87"/>
      <c r="D62" s="122"/>
      <c r="E62" s="87"/>
      <c r="F62" s="87"/>
      <c r="G62" s="87"/>
      <c r="H62" s="87"/>
      <c r="I62" s="87"/>
      <c r="J62" s="87"/>
      <c r="K62" s="87"/>
      <c r="L62" s="87"/>
      <c r="M62" s="87"/>
      <c r="N62" s="87"/>
      <c r="O62" s="87"/>
      <c r="P62" s="87"/>
    </row>
    <row r="63" spans="1:16" ht="15.75" customHeight="1" x14ac:dyDescent="0.25">
      <c r="A63" s="87"/>
      <c r="B63" s="87"/>
      <c r="C63" s="87"/>
      <c r="D63" s="122"/>
      <c r="E63" s="87"/>
      <c r="F63" s="87"/>
      <c r="G63" s="87"/>
      <c r="H63" s="87"/>
      <c r="I63" s="87"/>
      <c r="J63" s="87"/>
      <c r="K63" s="87"/>
      <c r="L63" s="87"/>
      <c r="M63" s="87"/>
      <c r="N63" s="87"/>
      <c r="O63" s="87"/>
      <c r="P63" s="87"/>
    </row>
    <row r="64" spans="1:16" ht="15.75" customHeight="1" x14ac:dyDescent="0.25">
      <c r="A64" s="87"/>
      <c r="B64" s="87"/>
      <c r="C64" s="87"/>
      <c r="D64" s="122"/>
      <c r="E64" s="87"/>
      <c r="F64" s="87"/>
      <c r="G64" s="87"/>
      <c r="H64" s="87"/>
      <c r="I64" s="87"/>
      <c r="J64" s="87"/>
      <c r="K64" s="87"/>
      <c r="L64" s="87"/>
      <c r="M64" s="87"/>
      <c r="N64" s="87"/>
      <c r="O64" s="87"/>
      <c r="P64" s="87"/>
    </row>
    <row r="65" spans="1:16" ht="15.75" customHeight="1" x14ac:dyDescent="0.25">
      <c r="A65" s="87"/>
      <c r="B65" s="87"/>
      <c r="C65" s="87"/>
      <c r="D65" s="122"/>
      <c r="E65" s="87"/>
      <c r="F65" s="87"/>
      <c r="G65" s="87"/>
      <c r="H65" s="87"/>
      <c r="I65" s="87"/>
      <c r="J65" s="87"/>
      <c r="K65" s="87"/>
      <c r="L65" s="87"/>
      <c r="M65" s="87"/>
      <c r="N65" s="87"/>
      <c r="O65" s="87"/>
      <c r="P65" s="87"/>
    </row>
    <row r="66" spans="1:16" ht="15.75" customHeight="1" x14ac:dyDescent="0.25">
      <c r="A66" s="87"/>
      <c r="B66" s="87"/>
      <c r="C66" s="87"/>
      <c r="D66" s="122"/>
      <c r="E66" s="87"/>
      <c r="F66" s="87"/>
      <c r="G66" s="87"/>
      <c r="H66" s="87"/>
      <c r="I66" s="87"/>
      <c r="J66" s="87"/>
      <c r="K66" s="87"/>
      <c r="L66" s="87"/>
      <c r="M66" s="87"/>
      <c r="N66" s="87"/>
      <c r="O66" s="87"/>
      <c r="P66" s="87"/>
    </row>
    <row r="67" spans="1:16" ht="15.75" customHeight="1" x14ac:dyDescent="0.25">
      <c r="A67" s="87"/>
      <c r="B67" s="87"/>
      <c r="C67" s="87"/>
      <c r="D67" s="122"/>
      <c r="E67" s="87"/>
      <c r="F67" s="87"/>
      <c r="G67" s="87"/>
      <c r="H67" s="87"/>
      <c r="I67" s="87"/>
      <c r="J67" s="87"/>
      <c r="K67" s="87"/>
      <c r="L67" s="87"/>
      <c r="M67" s="87"/>
      <c r="N67" s="87"/>
      <c r="O67" s="87"/>
      <c r="P67" s="87"/>
    </row>
    <row r="68" spans="1:16" ht="15.75" customHeight="1" x14ac:dyDescent="0.25">
      <c r="A68" s="87"/>
      <c r="B68" s="87"/>
      <c r="C68" s="87"/>
      <c r="D68" s="122"/>
      <c r="E68" s="87"/>
      <c r="F68" s="87"/>
      <c r="G68" s="87"/>
      <c r="H68" s="87"/>
      <c r="I68" s="87"/>
      <c r="J68" s="87"/>
      <c r="K68" s="87"/>
      <c r="L68" s="87"/>
      <c r="M68" s="87"/>
      <c r="N68" s="87"/>
      <c r="O68" s="87"/>
      <c r="P68" s="87"/>
    </row>
    <row r="69" spans="1:16" ht="15.75" customHeight="1" x14ac:dyDescent="0.25">
      <c r="A69" s="87"/>
      <c r="B69" s="87"/>
      <c r="C69" s="87"/>
      <c r="D69" s="122"/>
      <c r="E69" s="87"/>
      <c r="F69" s="87"/>
      <c r="G69" s="87"/>
      <c r="H69" s="87"/>
      <c r="I69" s="87"/>
      <c r="J69" s="87"/>
      <c r="K69" s="87"/>
      <c r="L69" s="87"/>
      <c r="M69" s="87"/>
      <c r="N69" s="87"/>
      <c r="O69" s="87"/>
      <c r="P69" s="87"/>
    </row>
    <row r="70" spans="1:16" ht="15.75" customHeight="1" x14ac:dyDescent="0.25">
      <c r="A70" s="87"/>
      <c r="B70" s="87"/>
      <c r="C70" s="87"/>
      <c r="D70" s="122"/>
      <c r="E70" s="87"/>
      <c r="F70" s="87"/>
      <c r="G70" s="87"/>
      <c r="H70" s="87"/>
      <c r="I70" s="87"/>
      <c r="J70" s="87"/>
      <c r="K70" s="87"/>
      <c r="L70" s="87"/>
      <c r="M70" s="87"/>
      <c r="N70" s="87"/>
      <c r="O70" s="87"/>
      <c r="P70" s="87"/>
    </row>
    <row r="71" spans="1:16" ht="15.75" customHeight="1" x14ac:dyDescent="0.25">
      <c r="A71" s="87"/>
      <c r="B71" s="87"/>
      <c r="C71" s="87"/>
      <c r="D71" s="122"/>
      <c r="E71" s="87"/>
      <c r="F71" s="87"/>
      <c r="G71" s="87"/>
      <c r="H71" s="87"/>
      <c r="I71" s="87"/>
      <c r="J71" s="87"/>
      <c r="K71" s="87"/>
      <c r="L71" s="87"/>
      <c r="M71" s="87"/>
      <c r="N71" s="87"/>
      <c r="O71" s="87"/>
      <c r="P71" s="87"/>
    </row>
    <row r="72" spans="1:16" ht="15.75" customHeight="1" x14ac:dyDescent="0.25">
      <c r="A72" s="87"/>
      <c r="B72" s="87"/>
      <c r="C72" s="87"/>
      <c r="D72" s="122"/>
      <c r="E72" s="87"/>
      <c r="F72" s="87"/>
      <c r="G72" s="87"/>
      <c r="H72" s="87"/>
      <c r="I72" s="87"/>
      <c r="J72" s="87"/>
      <c r="K72" s="87"/>
      <c r="L72" s="87"/>
      <c r="M72" s="87"/>
      <c r="N72" s="87"/>
      <c r="O72" s="87"/>
      <c r="P72" s="87"/>
    </row>
    <row r="73" spans="1:16" ht="15.75" customHeight="1" x14ac:dyDescent="0.25">
      <c r="A73" s="87"/>
      <c r="B73" s="87"/>
      <c r="C73" s="87"/>
      <c r="D73" s="122"/>
      <c r="E73" s="87"/>
      <c r="F73" s="87"/>
      <c r="G73" s="87"/>
      <c r="H73" s="87"/>
      <c r="I73" s="87"/>
      <c r="J73" s="87"/>
      <c r="K73" s="87"/>
      <c r="L73" s="87"/>
      <c r="M73" s="87"/>
      <c r="N73" s="87"/>
      <c r="O73" s="87"/>
      <c r="P73" s="87"/>
    </row>
    <row r="74" spans="1:16" ht="15.75" customHeight="1" x14ac:dyDescent="0.25">
      <c r="A74" s="87"/>
      <c r="B74" s="87"/>
      <c r="C74" s="87"/>
      <c r="D74" s="122"/>
      <c r="E74" s="87"/>
      <c r="F74" s="87"/>
      <c r="G74" s="87"/>
      <c r="H74" s="87"/>
      <c r="I74" s="87"/>
      <c r="J74" s="87"/>
      <c r="K74" s="87"/>
      <c r="L74" s="87"/>
      <c r="M74" s="87"/>
      <c r="N74" s="87"/>
      <c r="O74" s="87"/>
      <c r="P74" s="87"/>
    </row>
    <row r="75" spans="1:16" ht="15.75" customHeight="1" x14ac:dyDescent="0.25">
      <c r="A75" s="87"/>
      <c r="B75" s="87"/>
      <c r="C75" s="87"/>
      <c r="D75" s="122"/>
      <c r="E75" s="87"/>
      <c r="F75" s="87"/>
      <c r="G75" s="87"/>
      <c r="H75" s="87"/>
      <c r="I75" s="87"/>
      <c r="J75" s="87"/>
      <c r="K75" s="87"/>
      <c r="L75" s="87"/>
      <c r="M75" s="87"/>
      <c r="N75" s="87"/>
      <c r="O75" s="87"/>
      <c r="P75" s="87"/>
    </row>
    <row r="76" spans="1:16" ht="15.75" customHeight="1" x14ac:dyDescent="0.25">
      <c r="A76" s="87"/>
      <c r="B76" s="87"/>
      <c r="C76" s="87"/>
      <c r="D76" s="122"/>
      <c r="E76" s="87"/>
      <c r="F76" s="87"/>
      <c r="G76" s="87"/>
      <c r="H76" s="87"/>
      <c r="I76" s="87"/>
      <c r="J76" s="87"/>
      <c r="K76" s="87"/>
      <c r="L76" s="87"/>
      <c r="M76" s="87"/>
      <c r="N76" s="87"/>
      <c r="O76" s="87"/>
      <c r="P76" s="87"/>
    </row>
    <row r="77" spans="1:16" ht="15.75" customHeight="1" x14ac:dyDescent="0.25">
      <c r="A77" s="87"/>
      <c r="B77" s="87"/>
      <c r="C77" s="87"/>
      <c r="D77" s="122"/>
      <c r="E77" s="87"/>
      <c r="F77" s="87"/>
      <c r="G77" s="87"/>
      <c r="H77" s="87"/>
      <c r="I77" s="87"/>
      <c r="J77" s="87"/>
      <c r="K77" s="87"/>
      <c r="L77" s="87"/>
      <c r="M77" s="87"/>
      <c r="N77" s="87"/>
      <c r="O77" s="87"/>
      <c r="P77" s="87"/>
    </row>
    <row r="78" spans="1:16" ht="15.75" customHeight="1" x14ac:dyDescent="0.25">
      <c r="A78" s="87"/>
      <c r="B78" s="87"/>
      <c r="C78" s="87"/>
      <c r="D78" s="122"/>
      <c r="E78" s="87"/>
      <c r="F78" s="87"/>
      <c r="G78" s="87"/>
      <c r="H78" s="87"/>
      <c r="I78" s="87"/>
      <c r="J78" s="87"/>
      <c r="K78" s="87"/>
      <c r="L78" s="87"/>
      <c r="M78" s="87"/>
      <c r="N78" s="87"/>
      <c r="O78" s="87"/>
      <c r="P78" s="87"/>
    </row>
    <row r="79" spans="1:16" ht="15.75" customHeight="1" x14ac:dyDescent="0.25">
      <c r="A79" s="87"/>
      <c r="B79" s="87"/>
      <c r="C79" s="87"/>
      <c r="D79" s="122"/>
      <c r="E79" s="87"/>
      <c r="F79" s="87"/>
      <c r="G79" s="87"/>
      <c r="H79" s="87"/>
      <c r="I79" s="87"/>
      <c r="J79" s="87"/>
      <c r="K79" s="87"/>
      <c r="L79" s="87"/>
      <c r="M79" s="87"/>
      <c r="N79" s="87"/>
      <c r="O79" s="87"/>
      <c r="P79" s="87"/>
    </row>
    <row r="80" spans="1:16" ht="15.75" customHeight="1" x14ac:dyDescent="0.25">
      <c r="A80" s="87"/>
      <c r="B80" s="87"/>
      <c r="C80" s="87"/>
      <c r="D80" s="122"/>
      <c r="E80" s="87"/>
      <c r="F80" s="87"/>
      <c r="G80" s="87"/>
      <c r="H80" s="87"/>
      <c r="I80" s="87"/>
      <c r="J80" s="87"/>
      <c r="K80" s="87"/>
      <c r="L80" s="87"/>
      <c r="M80" s="87"/>
      <c r="N80" s="87"/>
      <c r="O80" s="87"/>
      <c r="P80" s="87"/>
    </row>
    <row r="81" spans="1:16" ht="15.75" customHeight="1" x14ac:dyDescent="0.25">
      <c r="A81" s="87"/>
      <c r="B81" s="87"/>
      <c r="C81" s="87"/>
      <c r="D81" s="122"/>
      <c r="E81" s="87"/>
      <c r="F81" s="87"/>
      <c r="G81" s="87"/>
      <c r="H81" s="87"/>
      <c r="I81" s="87"/>
      <c r="J81" s="87"/>
      <c r="K81" s="87"/>
      <c r="L81" s="87"/>
      <c r="M81" s="87"/>
      <c r="N81" s="87"/>
      <c r="O81" s="87"/>
      <c r="P81" s="87"/>
    </row>
    <row r="82" spans="1:16" ht="15.75" customHeight="1" x14ac:dyDescent="0.25">
      <c r="A82" s="87"/>
      <c r="B82" s="87"/>
      <c r="C82" s="87"/>
      <c r="D82" s="122"/>
      <c r="E82" s="87"/>
      <c r="F82" s="87"/>
      <c r="G82" s="87"/>
      <c r="H82" s="87"/>
      <c r="I82" s="87"/>
      <c r="J82" s="87"/>
      <c r="K82" s="87"/>
      <c r="L82" s="87"/>
      <c r="M82" s="87"/>
      <c r="N82" s="87"/>
      <c r="O82" s="87"/>
      <c r="P82" s="87"/>
    </row>
    <row r="83" spans="1:16" ht="15.75" customHeight="1" x14ac:dyDescent="0.25">
      <c r="A83" s="87"/>
      <c r="B83" s="87"/>
      <c r="C83" s="87"/>
      <c r="D83" s="122"/>
      <c r="E83" s="87"/>
      <c r="F83" s="87"/>
      <c r="G83" s="87"/>
      <c r="H83" s="87"/>
      <c r="I83" s="87"/>
      <c r="J83" s="87"/>
      <c r="K83" s="87"/>
      <c r="L83" s="87"/>
      <c r="M83" s="87"/>
      <c r="N83" s="87"/>
      <c r="O83" s="87"/>
      <c r="P83" s="87"/>
    </row>
    <row r="84" spans="1:16" ht="15.75" customHeight="1" x14ac:dyDescent="0.25">
      <c r="A84" s="87"/>
      <c r="B84" s="87"/>
      <c r="C84" s="87"/>
      <c r="D84" s="122"/>
      <c r="E84" s="87"/>
      <c r="F84" s="87"/>
      <c r="G84" s="87"/>
      <c r="H84" s="87"/>
      <c r="I84" s="87"/>
      <c r="J84" s="87"/>
      <c r="K84" s="87"/>
      <c r="L84" s="87"/>
      <c r="M84" s="87"/>
      <c r="N84" s="87"/>
      <c r="O84" s="87"/>
      <c r="P84" s="87"/>
    </row>
    <row r="85" spans="1:16" ht="15.75" customHeight="1" x14ac:dyDescent="0.25">
      <c r="A85" s="87"/>
      <c r="B85" s="87"/>
      <c r="C85" s="87"/>
      <c r="D85" s="122"/>
      <c r="E85" s="87"/>
      <c r="F85" s="87"/>
      <c r="G85" s="87"/>
      <c r="H85" s="87"/>
      <c r="I85" s="87"/>
      <c r="J85" s="87"/>
      <c r="K85" s="87"/>
      <c r="L85" s="87"/>
      <c r="M85" s="87"/>
      <c r="N85" s="87"/>
      <c r="O85" s="87"/>
      <c r="P85" s="87"/>
    </row>
    <row r="86" spans="1:16" ht="15.75" customHeight="1" x14ac:dyDescent="0.25">
      <c r="A86" s="87"/>
      <c r="B86" s="87"/>
      <c r="C86" s="87"/>
      <c r="D86" s="122"/>
      <c r="E86" s="87"/>
      <c r="F86" s="87"/>
      <c r="G86" s="87"/>
      <c r="H86" s="87"/>
      <c r="I86" s="87"/>
      <c r="J86" s="87"/>
      <c r="K86" s="87"/>
      <c r="L86" s="87"/>
      <c r="M86" s="87"/>
      <c r="N86" s="87"/>
      <c r="O86" s="87"/>
      <c r="P86" s="87"/>
    </row>
    <row r="87" spans="1:16" ht="15.75" customHeight="1" x14ac:dyDescent="0.25">
      <c r="A87" s="87"/>
      <c r="B87" s="87"/>
      <c r="C87" s="87"/>
      <c r="D87" s="122"/>
      <c r="E87" s="87"/>
      <c r="F87" s="87"/>
      <c r="G87" s="87"/>
      <c r="H87" s="87"/>
      <c r="I87" s="87"/>
      <c r="J87" s="87"/>
      <c r="K87" s="87"/>
      <c r="L87" s="87"/>
      <c r="M87" s="87"/>
      <c r="N87" s="87"/>
      <c r="O87" s="87"/>
      <c r="P87" s="87"/>
    </row>
    <row r="88" spans="1:16" ht="15.75" customHeight="1" x14ac:dyDescent="0.25">
      <c r="A88" s="87"/>
      <c r="B88" s="87"/>
      <c r="C88" s="87"/>
      <c r="D88" s="122"/>
      <c r="E88" s="87"/>
      <c r="F88" s="87"/>
      <c r="G88" s="87"/>
      <c r="H88" s="87"/>
      <c r="I88" s="87"/>
      <c r="J88" s="87"/>
      <c r="K88" s="87"/>
      <c r="L88" s="87"/>
      <c r="M88" s="87"/>
      <c r="N88" s="87"/>
      <c r="O88" s="87"/>
      <c r="P88" s="87"/>
    </row>
    <row r="89" spans="1:16" ht="15.75" customHeight="1" x14ac:dyDescent="0.25">
      <c r="A89" s="87"/>
      <c r="B89" s="87"/>
      <c r="C89" s="87"/>
      <c r="D89" s="122"/>
      <c r="E89" s="87"/>
      <c r="F89" s="87"/>
      <c r="G89" s="87"/>
      <c r="H89" s="87"/>
      <c r="I89" s="87"/>
      <c r="J89" s="87"/>
      <c r="K89" s="87"/>
      <c r="L89" s="87"/>
      <c r="M89" s="87"/>
      <c r="N89" s="87"/>
      <c r="O89" s="87"/>
      <c r="P89" s="87"/>
    </row>
    <row r="90" spans="1:16" ht="15.75" customHeight="1" x14ac:dyDescent="0.25">
      <c r="A90" s="87"/>
      <c r="B90" s="87"/>
      <c r="C90" s="87"/>
      <c r="D90" s="122"/>
      <c r="E90" s="87"/>
      <c r="F90" s="87"/>
      <c r="G90" s="87"/>
      <c r="H90" s="87"/>
      <c r="I90" s="87"/>
      <c r="J90" s="87"/>
      <c r="K90" s="87"/>
      <c r="L90" s="87"/>
      <c r="M90" s="87"/>
      <c r="N90" s="87"/>
      <c r="O90" s="87"/>
      <c r="P90" s="87"/>
    </row>
    <row r="91" spans="1:16" ht="15.75" customHeight="1" x14ac:dyDescent="0.25">
      <c r="A91" s="87"/>
      <c r="B91" s="87"/>
      <c r="C91" s="87"/>
      <c r="D91" s="122"/>
      <c r="E91" s="87"/>
      <c r="F91" s="87"/>
      <c r="G91" s="87"/>
      <c r="H91" s="87"/>
      <c r="I91" s="87"/>
      <c r="J91" s="87"/>
      <c r="K91" s="87"/>
      <c r="L91" s="87"/>
      <c r="M91" s="87"/>
      <c r="N91" s="87"/>
      <c r="O91" s="87"/>
      <c r="P91" s="87"/>
    </row>
    <row r="92" spans="1:16" ht="15.75" customHeight="1" x14ac:dyDescent="0.25">
      <c r="A92" s="87"/>
      <c r="B92" s="87"/>
      <c r="C92" s="87"/>
      <c r="D92" s="122"/>
      <c r="E92" s="87"/>
      <c r="F92" s="87"/>
      <c r="G92" s="87"/>
      <c r="H92" s="87"/>
      <c r="I92" s="87"/>
      <c r="J92" s="87"/>
      <c r="K92" s="87"/>
      <c r="L92" s="87"/>
      <c r="M92" s="87"/>
      <c r="N92" s="87"/>
      <c r="O92" s="87"/>
      <c r="P92" s="87"/>
    </row>
    <row r="93" spans="1:16" ht="15.75" customHeight="1" x14ac:dyDescent="0.25">
      <c r="A93" s="87"/>
      <c r="B93" s="87"/>
      <c r="C93" s="87"/>
      <c r="D93" s="122"/>
      <c r="E93" s="87"/>
      <c r="F93" s="87"/>
      <c r="G93" s="87"/>
      <c r="H93" s="87"/>
      <c r="I93" s="87"/>
      <c r="J93" s="87"/>
      <c r="K93" s="87"/>
      <c r="L93" s="87"/>
      <c r="M93" s="87"/>
      <c r="N93" s="87"/>
      <c r="O93" s="87"/>
      <c r="P93" s="87"/>
    </row>
    <row r="94" spans="1:16" ht="15.75" customHeight="1" x14ac:dyDescent="0.25">
      <c r="A94" s="87"/>
      <c r="B94" s="87"/>
      <c r="C94" s="87"/>
      <c r="D94" s="122"/>
      <c r="E94" s="87"/>
      <c r="F94" s="87"/>
      <c r="G94" s="87"/>
      <c r="H94" s="87"/>
      <c r="I94" s="87"/>
      <c r="J94" s="87"/>
      <c r="K94" s="87"/>
      <c r="L94" s="87"/>
      <c r="M94" s="87"/>
      <c r="N94" s="87"/>
      <c r="O94" s="87"/>
      <c r="P94" s="87"/>
    </row>
    <row r="95" spans="1:16" ht="15.75" customHeight="1" x14ac:dyDescent="0.25">
      <c r="A95" s="87"/>
      <c r="B95" s="87"/>
      <c r="C95" s="87"/>
      <c r="D95" s="122"/>
      <c r="E95" s="87"/>
      <c r="F95" s="87"/>
      <c r="G95" s="87"/>
      <c r="H95" s="87"/>
      <c r="I95" s="87"/>
      <c r="J95" s="87"/>
      <c r="K95" s="87"/>
      <c r="L95" s="87"/>
      <c r="M95" s="87"/>
      <c r="N95" s="87"/>
      <c r="O95" s="87"/>
      <c r="P95" s="87"/>
    </row>
    <row r="96" spans="1:16" ht="15.75" customHeight="1" x14ac:dyDescent="0.25">
      <c r="A96" s="87"/>
      <c r="B96" s="87"/>
      <c r="C96" s="87"/>
      <c r="D96" s="122"/>
      <c r="E96" s="87"/>
      <c r="F96" s="87"/>
      <c r="G96" s="87"/>
      <c r="H96" s="87"/>
      <c r="I96" s="87"/>
      <c r="J96" s="87"/>
      <c r="K96" s="87"/>
      <c r="L96" s="87"/>
      <c r="M96" s="87"/>
      <c r="N96" s="87"/>
      <c r="O96" s="87"/>
      <c r="P96" s="87"/>
    </row>
    <row r="97" spans="1:16" ht="15.75" customHeight="1" x14ac:dyDescent="0.25">
      <c r="A97" s="87"/>
      <c r="B97" s="87"/>
      <c r="C97" s="87"/>
      <c r="D97" s="122"/>
      <c r="E97" s="87"/>
      <c r="F97" s="87"/>
      <c r="G97" s="87"/>
      <c r="H97" s="87"/>
      <c r="I97" s="87"/>
      <c r="J97" s="87"/>
      <c r="K97" s="87"/>
      <c r="L97" s="87"/>
      <c r="M97" s="87"/>
      <c r="N97" s="87"/>
      <c r="O97" s="87"/>
      <c r="P97" s="87"/>
    </row>
    <row r="98" spans="1:16" ht="15.75" customHeight="1" x14ac:dyDescent="0.25">
      <c r="A98" s="87"/>
      <c r="B98" s="87"/>
      <c r="C98" s="87"/>
      <c r="D98" s="122"/>
      <c r="E98" s="87"/>
      <c r="F98" s="87"/>
      <c r="G98" s="87"/>
      <c r="H98" s="87"/>
      <c r="I98" s="87"/>
      <c r="J98" s="87"/>
      <c r="K98" s="87"/>
      <c r="L98" s="87"/>
      <c r="M98" s="87"/>
      <c r="N98" s="87"/>
      <c r="O98" s="87"/>
      <c r="P98" s="87"/>
    </row>
    <row r="99" spans="1:16" ht="15.75" customHeight="1" x14ac:dyDescent="0.25">
      <c r="A99" s="87"/>
      <c r="B99" s="87"/>
      <c r="C99" s="87"/>
      <c r="D99" s="122"/>
      <c r="E99" s="87"/>
      <c r="F99" s="87"/>
      <c r="G99" s="87"/>
      <c r="H99" s="87"/>
      <c r="I99" s="87"/>
      <c r="J99" s="87"/>
      <c r="K99" s="87"/>
      <c r="L99" s="87"/>
      <c r="M99" s="87"/>
      <c r="N99" s="87"/>
      <c r="O99" s="87"/>
      <c r="P99" s="87"/>
    </row>
    <row r="100" spans="1:16" ht="15.75" customHeight="1" x14ac:dyDescent="0.25">
      <c r="A100" s="87"/>
      <c r="B100" s="87"/>
      <c r="C100" s="87"/>
      <c r="D100" s="122"/>
      <c r="E100" s="87"/>
      <c r="F100" s="87"/>
      <c r="G100" s="87"/>
      <c r="H100" s="87"/>
      <c r="I100" s="87"/>
      <c r="J100" s="87"/>
      <c r="K100" s="87"/>
      <c r="L100" s="87"/>
      <c r="M100" s="87"/>
      <c r="N100" s="87"/>
      <c r="O100" s="87"/>
      <c r="P100" s="87"/>
    </row>
    <row r="101" spans="1:16" ht="15.75" customHeight="1" x14ac:dyDescent="0.25">
      <c r="A101" s="87"/>
      <c r="B101" s="87"/>
      <c r="C101" s="87"/>
      <c r="D101" s="122"/>
      <c r="E101" s="87"/>
      <c r="F101" s="87"/>
      <c r="G101" s="87"/>
      <c r="H101" s="87"/>
      <c r="I101" s="87"/>
      <c r="J101" s="87"/>
      <c r="K101" s="87"/>
      <c r="L101" s="87"/>
      <c r="M101" s="87"/>
      <c r="N101" s="87"/>
      <c r="O101" s="87"/>
      <c r="P101" s="87"/>
    </row>
    <row r="102" spans="1:16" ht="15.75" customHeight="1" x14ac:dyDescent="0.25">
      <c r="A102" s="87"/>
      <c r="B102" s="87"/>
      <c r="C102" s="87"/>
      <c r="D102" s="122"/>
      <c r="E102" s="87"/>
      <c r="F102" s="87"/>
      <c r="G102" s="87"/>
      <c r="H102" s="87"/>
      <c r="I102" s="87"/>
      <c r="J102" s="87"/>
      <c r="K102" s="87"/>
      <c r="L102" s="87"/>
      <c r="M102" s="87"/>
      <c r="N102" s="87"/>
      <c r="O102" s="87"/>
      <c r="P102" s="87"/>
    </row>
    <row r="103" spans="1:16" ht="15.75" customHeight="1" x14ac:dyDescent="0.25">
      <c r="A103" s="87"/>
      <c r="B103" s="87"/>
      <c r="C103" s="87"/>
      <c r="D103" s="122"/>
      <c r="E103" s="87"/>
      <c r="F103" s="87"/>
      <c r="G103" s="87"/>
      <c r="H103" s="87"/>
      <c r="I103" s="87"/>
      <c r="J103" s="87"/>
      <c r="K103" s="87"/>
      <c r="L103" s="87"/>
      <c r="M103" s="87"/>
      <c r="N103" s="87"/>
      <c r="O103" s="87"/>
      <c r="P103" s="87"/>
    </row>
    <row r="104" spans="1:16" ht="15.75" customHeight="1" x14ac:dyDescent="0.25">
      <c r="A104" s="87"/>
      <c r="B104" s="87"/>
      <c r="C104" s="87"/>
      <c r="D104" s="122"/>
      <c r="E104" s="87"/>
      <c r="F104" s="87"/>
      <c r="G104" s="87"/>
      <c r="H104" s="87"/>
      <c r="I104" s="87"/>
      <c r="J104" s="87"/>
      <c r="K104" s="87"/>
      <c r="L104" s="87"/>
      <c r="M104" s="87"/>
      <c r="N104" s="87"/>
      <c r="O104" s="87"/>
      <c r="P104" s="87"/>
    </row>
    <row r="105" spans="1:16" ht="15.75" customHeight="1" x14ac:dyDescent="0.25">
      <c r="A105" s="87"/>
      <c r="B105" s="87"/>
      <c r="C105" s="87"/>
      <c r="D105" s="122"/>
      <c r="E105" s="87"/>
      <c r="F105" s="87"/>
      <c r="G105" s="87"/>
      <c r="H105" s="87"/>
      <c r="I105" s="87"/>
      <c r="J105" s="87"/>
      <c r="K105" s="87"/>
      <c r="L105" s="87"/>
      <c r="M105" s="87"/>
      <c r="N105" s="87"/>
      <c r="O105" s="87"/>
      <c r="P105" s="87"/>
    </row>
    <row r="106" spans="1:16" ht="15.75" customHeight="1" x14ac:dyDescent="0.25">
      <c r="A106" s="87"/>
      <c r="B106" s="87"/>
      <c r="C106" s="87"/>
      <c r="D106" s="122"/>
      <c r="E106" s="87"/>
      <c r="F106" s="87"/>
      <c r="G106" s="87"/>
      <c r="H106" s="87"/>
      <c r="I106" s="87"/>
      <c r="J106" s="87"/>
      <c r="K106" s="87"/>
      <c r="L106" s="87"/>
      <c r="M106" s="87"/>
      <c r="N106" s="87"/>
      <c r="O106" s="87"/>
      <c r="P106" s="87"/>
    </row>
    <row r="107" spans="1:16" ht="15.75" customHeight="1" x14ac:dyDescent="0.25">
      <c r="A107" s="87"/>
      <c r="B107" s="87"/>
      <c r="C107" s="87"/>
      <c r="D107" s="122"/>
      <c r="E107" s="87"/>
      <c r="F107" s="87"/>
      <c r="G107" s="87"/>
      <c r="H107" s="87"/>
      <c r="I107" s="87"/>
      <c r="J107" s="87"/>
      <c r="K107" s="87"/>
      <c r="L107" s="87"/>
      <c r="M107" s="87"/>
      <c r="N107" s="87"/>
      <c r="O107" s="87"/>
      <c r="P107" s="87"/>
    </row>
    <row r="108" spans="1:16" ht="15.75" customHeight="1" x14ac:dyDescent="0.25">
      <c r="A108" s="87"/>
      <c r="B108" s="87"/>
      <c r="C108" s="87"/>
      <c r="D108" s="122"/>
      <c r="E108" s="87"/>
      <c r="F108" s="87"/>
      <c r="G108" s="87"/>
      <c r="H108" s="87"/>
      <c r="I108" s="87"/>
      <c r="J108" s="87"/>
      <c r="K108" s="87"/>
      <c r="L108" s="87"/>
      <c r="M108" s="87"/>
      <c r="N108" s="87"/>
      <c r="O108" s="87"/>
      <c r="P108" s="87"/>
    </row>
    <row r="109" spans="1:16" ht="15.75" customHeight="1" x14ac:dyDescent="0.25">
      <c r="A109" s="87"/>
      <c r="B109" s="87"/>
      <c r="C109" s="87"/>
      <c r="D109" s="122"/>
      <c r="E109" s="87"/>
      <c r="F109" s="87"/>
      <c r="G109" s="87"/>
      <c r="H109" s="87"/>
      <c r="I109" s="87"/>
      <c r="J109" s="87"/>
      <c r="K109" s="87"/>
      <c r="L109" s="87"/>
      <c r="M109" s="87"/>
      <c r="N109" s="87"/>
      <c r="O109" s="87"/>
      <c r="P109" s="87"/>
    </row>
    <row r="110" spans="1:16" ht="15.75" customHeight="1" x14ac:dyDescent="0.25">
      <c r="A110" s="87"/>
      <c r="B110" s="87"/>
      <c r="C110" s="87"/>
      <c r="D110" s="122"/>
      <c r="E110" s="87"/>
      <c r="F110" s="87"/>
      <c r="G110" s="87"/>
      <c r="H110" s="87"/>
      <c r="I110" s="87"/>
      <c r="J110" s="87"/>
      <c r="K110" s="87"/>
      <c r="L110" s="87"/>
      <c r="M110" s="87"/>
      <c r="N110" s="87"/>
      <c r="O110" s="87"/>
      <c r="P110" s="87"/>
    </row>
    <row r="111" spans="1:16" ht="15.75" customHeight="1" x14ac:dyDescent="0.25">
      <c r="A111" s="87"/>
      <c r="B111" s="87"/>
      <c r="C111" s="87"/>
      <c r="D111" s="122"/>
      <c r="E111" s="87"/>
      <c r="F111" s="87"/>
      <c r="G111" s="87"/>
      <c r="H111" s="87"/>
      <c r="I111" s="87"/>
      <c r="J111" s="87"/>
      <c r="K111" s="87"/>
      <c r="L111" s="87"/>
      <c r="M111" s="87"/>
      <c r="N111" s="87"/>
      <c r="O111" s="87"/>
      <c r="P111" s="87"/>
    </row>
    <row r="112" spans="1:16" ht="15.75" customHeight="1" x14ac:dyDescent="0.25">
      <c r="A112" s="87"/>
      <c r="B112" s="87"/>
      <c r="C112" s="87"/>
      <c r="D112" s="122"/>
      <c r="E112" s="87"/>
      <c r="F112" s="87"/>
      <c r="G112" s="87"/>
      <c r="H112" s="87"/>
      <c r="I112" s="87"/>
      <c r="J112" s="87"/>
      <c r="K112" s="87"/>
      <c r="L112" s="87"/>
      <c r="M112" s="87"/>
      <c r="N112" s="87"/>
      <c r="O112" s="87"/>
      <c r="P112" s="87"/>
    </row>
    <row r="113" spans="1:16" ht="15.75" customHeight="1" x14ac:dyDescent="0.25">
      <c r="A113" s="87"/>
      <c r="B113" s="87"/>
      <c r="C113" s="87"/>
      <c r="D113" s="122"/>
      <c r="E113" s="87"/>
      <c r="F113" s="87"/>
      <c r="G113" s="87"/>
      <c r="H113" s="87"/>
      <c r="I113" s="87"/>
      <c r="J113" s="87"/>
      <c r="K113" s="87"/>
      <c r="L113" s="87"/>
      <c r="M113" s="87"/>
      <c r="N113" s="87"/>
      <c r="O113" s="87"/>
      <c r="P113" s="87"/>
    </row>
    <row r="114" spans="1:16" ht="15.75" customHeight="1" x14ac:dyDescent="0.25">
      <c r="A114" s="87"/>
      <c r="B114" s="87"/>
      <c r="C114" s="87"/>
      <c r="D114" s="122"/>
      <c r="E114" s="87"/>
      <c r="F114" s="87"/>
      <c r="G114" s="87"/>
      <c r="H114" s="87"/>
      <c r="I114" s="87"/>
      <c r="J114" s="87"/>
      <c r="K114" s="87"/>
      <c r="L114" s="87"/>
      <c r="M114" s="87"/>
      <c r="N114" s="87"/>
      <c r="O114" s="87"/>
      <c r="P114" s="87"/>
    </row>
    <row r="115" spans="1:16" ht="15.75" customHeight="1" x14ac:dyDescent="0.25">
      <c r="A115" s="87"/>
      <c r="B115" s="87"/>
      <c r="C115" s="87"/>
      <c r="D115" s="122"/>
      <c r="E115" s="87"/>
      <c r="F115" s="87"/>
      <c r="G115" s="87"/>
      <c r="H115" s="87"/>
      <c r="I115" s="87"/>
      <c r="J115" s="87"/>
      <c r="K115" s="87"/>
      <c r="L115" s="87"/>
      <c r="M115" s="87"/>
      <c r="N115" s="87"/>
      <c r="O115" s="87"/>
      <c r="P115" s="87"/>
    </row>
    <row r="116" spans="1:16" ht="15.75" customHeight="1" x14ac:dyDescent="0.25">
      <c r="A116" s="87"/>
      <c r="B116" s="87"/>
      <c r="C116" s="87"/>
      <c r="D116" s="122"/>
      <c r="E116" s="87"/>
      <c r="F116" s="87"/>
      <c r="G116" s="87"/>
      <c r="H116" s="87"/>
      <c r="I116" s="87"/>
      <c r="J116" s="87"/>
      <c r="K116" s="87"/>
      <c r="L116" s="87"/>
      <c r="M116" s="87"/>
      <c r="N116" s="87"/>
      <c r="O116" s="87"/>
      <c r="P116" s="87"/>
    </row>
    <row r="117" spans="1:16" ht="15.75" customHeight="1" x14ac:dyDescent="0.25">
      <c r="A117" s="87"/>
      <c r="B117" s="87"/>
      <c r="C117" s="87"/>
      <c r="D117" s="122"/>
      <c r="E117" s="87"/>
      <c r="F117" s="87"/>
      <c r="G117" s="87"/>
      <c r="H117" s="87"/>
      <c r="I117" s="87"/>
      <c r="J117" s="87"/>
      <c r="K117" s="87"/>
      <c r="L117" s="87"/>
      <c r="M117" s="87"/>
      <c r="N117" s="87"/>
      <c r="O117" s="87"/>
      <c r="P117" s="87"/>
    </row>
    <row r="118" spans="1:16" ht="15.75" customHeight="1" x14ac:dyDescent="0.25">
      <c r="A118" s="87"/>
      <c r="B118" s="87"/>
      <c r="C118" s="87"/>
      <c r="D118" s="122"/>
      <c r="E118" s="87"/>
      <c r="F118" s="87"/>
      <c r="G118" s="87"/>
      <c r="H118" s="87"/>
      <c r="I118" s="87"/>
      <c r="J118" s="87"/>
      <c r="K118" s="87"/>
      <c r="L118" s="87"/>
      <c r="M118" s="87"/>
      <c r="N118" s="87"/>
      <c r="O118" s="87"/>
      <c r="P118" s="87"/>
    </row>
    <row r="119" spans="1:16" ht="15.75" customHeight="1" x14ac:dyDescent="0.25">
      <c r="A119" s="87"/>
      <c r="B119" s="87"/>
      <c r="C119" s="87"/>
      <c r="D119" s="122"/>
      <c r="E119" s="87"/>
      <c r="F119" s="87"/>
      <c r="G119" s="87"/>
      <c r="H119" s="87"/>
      <c r="I119" s="87"/>
      <c r="J119" s="87"/>
      <c r="K119" s="87"/>
      <c r="L119" s="87"/>
      <c r="M119" s="87"/>
      <c r="N119" s="87"/>
      <c r="O119" s="87"/>
      <c r="P119" s="87"/>
    </row>
    <row r="120" spans="1:16" ht="15.75" customHeight="1" x14ac:dyDescent="0.25">
      <c r="A120" s="87"/>
      <c r="B120" s="87"/>
      <c r="C120" s="87"/>
      <c r="D120" s="122"/>
      <c r="E120" s="87"/>
      <c r="F120" s="87"/>
      <c r="G120" s="87"/>
      <c r="H120" s="87"/>
      <c r="I120" s="87"/>
      <c r="J120" s="87"/>
      <c r="K120" s="87"/>
      <c r="L120" s="87"/>
      <c r="M120" s="87"/>
      <c r="N120" s="87"/>
      <c r="O120" s="87"/>
      <c r="P120" s="87"/>
    </row>
    <row r="121" spans="1:16" ht="15.75" customHeight="1" x14ac:dyDescent="0.25">
      <c r="A121" s="87"/>
      <c r="B121" s="87"/>
      <c r="C121" s="87"/>
      <c r="D121" s="122"/>
      <c r="E121" s="87"/>
      <c r="F121" s="87"/>
      <c r="G121" s="87"/>
      <c r="H121" s="87"/>
      <c r="I121" s="87"/>
      <c r="J121" s="87"/>
      <c r="K121" s="87"/>
      <c r="L121" s="87"/>
      <c r="M121" s="87"/>
      <c r="N121" s="87"/>
      <c r="O121" s="87"/>
      <c r="P121" s="87"/>
    </row>
    <row r="122" spans="1:16" ht="15.75" customHeight="1" x14ac:dyDescent="0.25">
      <c r="A122" s="87"/>
      <c r="B122" s="87"/>
      <c r="C122" s="87"/>
      <c r="D122" s="122"/>
      <c r="E122" s="87"/>
      <c r="F122" s="87"/>
      <c r="G122" s="87"/>
      <c r="H122" s="87"/>
      <c r="I122" s="87"/>
      <c r="J122" s="87"/>
      <c r="K122" s="87"/>
      <c r="L122" s="87"/>
      <c r="M122" s="87"/>
      <c r="N122" s="87"/>
      <c r="O122" s="87"/>
      <c r="P122" s="87"/>
    </row>
    <row r="123" spans="1:16" ht="15.75" customHeight="1" x14ac:dyDescent="0.25">
      <c r="A123" s="87"/>
      <c r="B123" s="87"/>
      <c r="C123" s="87"/>
      <c r="D123" s="122"/>
      <c r="E123" s="87"/>
      <c r="F123" s="87"/>
      <c r="G123" s="87"/>
      <c r="H123" s="87"/>
      <c r="I123" s="87"/>
      <c r="J123" s="87"/>
      <c r="K123" s="87"/>
      <c r="L123" s="87"/>
      <c r="M123" s="87"/>
      <c r="N123" s="87"/>
      <c r="O123" s="87"/>
      <c r="P123" s="87"/>
    </row>
    <row r="124" spans="1:16" ht="15.75" customHeight="1" x14ac:dyDescent="0.25">
      <c r="A124" s="87"/>
      <c r="B124" s="87"/>
      <c r="C124" s="87"/>
      <c r="D124" s="122"/>
      <c r="E124" s="87"/>
      <c r="F124" s="87"/>
      <c r="G124" s="87"/>
      <c r="H124" s="87"/>
      <c r="I124" s="87"/>
      <c r="J124" s="87"/>
      <c r="K124" s="87"/>
      <c r="L124" s="87"/>
      <c r="M124" s="87"/>
      <c r="N124" s="87"/>
      <c r="O124" s="87"/>
      <c r="P124" s="87"/>
    </row>
    <row r="125" spans="1:16" ht="15.75" customHeight="1" x14ac:dyDescent="0.25">
      <c r="A125" s="87"/>
      <c r="B125" s="87"/>
      <c r="C125" s="87"/>
      <c r="D125" s="122"/>
      <c r="E125" s="87"/>
      <c r="F125" s="87"/>
      <c r="G125" s="87"/>
      <c r="H125" s="87"/>
      <c r="I125" s="87"/>
      <c r="J125" s="87"/>
      <c r="K125" s="87"/>
      <c r="L125" s="87"/>
      <c r="M125" s="87"/>
      <c r="N125" s="87"/>
      <c r="O125" s="87"/>
      <c r="P125" s="87"/>
    </row>
    <row r="126" spans="1:16" ht="15.75" customHeight="1" x14ac:dyDescent="0.25">
      <c r="A126" s="87"/>
      <c r="B126" s="87"/>
      <c r="C126" s="87"/>
      <c r="D126" s="122"/>
      <c r="E126" s="87"/>
      <c r="F126" s="87"/>
      <c r="G126" s="87"/>
      <c r="H126" s="87"/>
      <c r="I126" s="87"/>
      <c r="J126" s="87"/>
      <c r="K126" s="87"/>
      <c r="L126" s="87"/>
      <c r="M126" s="87"/>
      <c r="N126" s="87"/>
      <c r="O126" s="87"/>
      <c r="P126" s="87"/>
    </row>
    <row r="127" spans="1:16" ht="15.75" customHeight="1" x14ac:dyDescent="0.25">
      <c r="A127" s="87"/>
      <c r="B127" s="87"/>
      <c r="C127" s="87"/>
      <c r="D127" s="122"/>
      <c r="E127" s="87"/>
      <c r="F127" s="87"/>
      <c r="G127" s="87"/>
      <c r="H127" s="87"/>
      <c r="I127" s="87"/>
      <c r="J127" s="87"/>
      <c r="K127" s="87"/>
      <c r="L127" s="87"/>
      <c r="M127" s="87"/>
      <c r="N127" s="87"/>
      <c r="O127" s="87"/>
      <c r="P127" s="87"/>
    </row>
    <row r="128" spans="1:16" ht="15.75" customHeight="1" x14ac:dyDescent="0.25">
      <c r="A128" s="87"/>
      <c r="B128" s="87"/>
      <c r="C128" s="87"/>
      <c r="D128" s="122"/>
      <c r="E128" s="87"/>
      <c r="F128" s="87"/>
      <c r="G128" s="87"/>
      <c r="H128" s="87"/>
      <c r="I128" s="87"/>
      <c r="J128" s="87"/>
      <c r="K128" s="87"/>
      <c r="L128" s="87"/>
      <c r="M128" s="87"/>
      <c r="N128" s="87"/>
      <c r="O128" s="87"/>
      <c r="P128" s="87"/>
    </row>
    <row r="129" spans="1:16" ht="15.75" customHeight="1" x14ac:dyDescent="0.25">
      <c r="A129" s="87"/>
      <c r="B129" s="87"/>
      <c r="C129" s="87"/>
      <c r="D129" s="122"/>
      <c r="E129" s="87"/>
      <c r="F129" s="87"/>
      <c r="G129" s="87"/>
      <c r="H129" s="87"/>
      <c r="I129" s="87"/>
      <c r="J129" s="87"/>
      <c r="K129" s="87"/>
      <c r="L129" s="87"/>
      <c r="M129" s="87"/>
      <c r="N129" s="87"/>
      <c r="O129" s="87"/>
      <c r="P129" s="87"/>
    </row>
    <row r="130" spans="1:16" ht="15.75" customHeight="1" x14ac:dyDescent="0.25">
      <c r="A130" s="87"/>
      <c r="B130" s="87"/>
      <c r="C130" s="87"/>
      <c r="D130" s="122"/>
      <c r="E130" s="87"/>
      <c r="F130" s="87"/>
      <c r="G130" s="87"/>
      <c r="H130" s="87"/>
      <c r="I130" s="87"/>
      <c r="J130" s="87"/>
      <c r="K130" s="87"/>
      <c r="L130" s="87"/>
      <c r="M130" s="87"/>
      <c r="N130" s="87"/>
      <c r="O130" s="87"/>
      <c r="P130" s="87"/>
    </row>
    <row r="131" spans="1:16" ht="15.75" customHeight="1" x14ac:dyDescent="0.25">
      <c r="A131" s="87"/>
      <c r="B131" s="87"/>
      <c r="C131" s="87"/>
      <c r="D131" s="122"/>
      <c r="E131" s="87"/>
      <c r="F131" s="87"/>
      <c r="G131" s="87"/>
      <c r="H131" s="87"/>
      <c r="I131" s="87"/>
      <c r="J131" s="87"/>
      <c r="K131" s="87"/>
      <c r="L131" s="87"/>
      <c r="M131" s="87"/>
      <c r="N131" s="87"/>
      <c r="O131" s="87"/>
      <c r="P131" s="87"/>
    </row>
    <row r="132" spans="1:16" ht="15.75" customHeight="1" x14ac:dyDescent="0.25">
      <c r="A132" s="87"/>
      <c r="B132" s="87"/>
      <c r="C132" s="87"/>
      <c r="D132" s="122"/>
      <c r="E132" s="87"/>
      <c r="F132" s="87"/>
      <c r="G132" s="87"/>
      <c r="H132" s="87"/>
      <c r="I132" s="87"/>
      <c r="J132" s="87"/>
      <c r="K132" s="87"/>
      <c r="L132" s="87"/>
      <c r="M132" s="87"/>
      <c r="N132" s="87"/>
      <c r="O132" s="87"/>
      <c r="P132" s="87"/>
    </row>
    <row r="133" spans="1:16" ht="15.75" customHeight="1" x14ac:dyDescent="0.25">
      <c r="A133" s="87"/>
      <c r="B133" s="87"/>
      <c r="C133" s="87"/>
      <c r="D133" s="122"/>
      <c r="E133" s="87"/>
      <c r="F133" s="87"/>
      <c r="G133" s="87"/>
      <c r="H133" s="87"/>
      <c r="I133" s="87"/>
      <c r="J133" s="87"/>
      <c r="K133" s="87"/>
      <c r="L133" s="87"/>
      <c r="M133" s="87"/>
      <c r="N133" s="87"/>
      <c r="O133" s="87"/>
      <c r="P133" s="87"/>
    </row>
    <row r="134" spans="1:16" ht="15.75" customHeight="1" x14ac:dyDescent="0.25">
      <c r="A134" s="87"/>
      <c r="B134" s="87"/>
      <c r="C134" s="87"/>
      <c r="D134" s="122"/>
      <c r="E134" s="87"/>
      <c r="F134" s="87"/>
      <c r="G134" s="87"/>
      <c r="H134" s="87"/>
      <c r="I134" s="87"/>
      <c r="J134" s="87"/>
      <c r="K134" s="87"/>
      <c r="L134" s="87"/>
      <c r="M134" s="87"/>
      <c r="N134" s="87"/>
      <c r="O134" s="87"/>
      <c r="P134" s="87"/>
    </row>
    <row r="135" spans="1:16" ht="15.75" customHeight="1" x14ac:dyDescent="0.25">
      <c r="A135" s="87"/>
      <c r="B135" s="87"/>
      <c r="C135" s="87"/>
      <c r="D135" s="122"/>
      <c r="E135" s="87"/>
      <c r="F135" s="87"/>
      <c r="G135" s="87"/>
      <c r="H135" s="87"/>
      <c r="I135" s="87"/>
      <c r="J135" s="87"/>
      <c r="K135" s="87"/>
      <c r="L135" s="87"/>
      <c r="M135" s="87"/>
      <c r="N135" s="87"/>
      <c r="O135" s="87"/>
      <c r="P135" s="87"/>
    </row>
    <row r="136" spans="1:16" ht="15.75" customHeight="1" x14ac:dyDescent="0.25">
      <c r="A136" s="87"/>
      <c r="B136" s="87"/>
      <c r="C136" s="87"/>
      <c r="D136" s="122"/>
      <c r="E136" s="87"/>
      <c r="F136" s="87"/>
      <c r="G136" s="87"/>
      <c r="H136" s="87"/>
      <c r="I136" s="87"/>
      <c r="J136" s="87"/>
      <c r="K136" s="87"/>
      <c r="L136" s="87"/>
      <c r="M136" s="87"/>
      <c r="N136" s="87"/>
      <c r="O136" s="87"/>
      <c r="P136" s="87"/>
    </row>
    <row r="137" spans="1:16" ht="15.75" customHeight="1" x14ac:dyDescent="0.25">
      <c r="A137" s="87"/>
      <c r="B137" s="87"/>
      <c r="C137" s="87"/>
      <c r="D137" s="122"/>
      <c r="E137" s="87"/>
      <c r="F137" s="87"/>
      <c r="G137" s="87"/>
      <c r="H137" s="87"/>
      <c r="I137" s="87"/>
      <c r="J137" s="87"/>
      <c r="K137" s="87"/>
      <c r="L137" s="87"/>
      <c r="M137" s="87"/>
      <c r="N137" s="87"/>
      <c r="O137" s="87"/>
      <c r="P137" s="87"/>
    </row>
    <row r="138" spans="1:16" ht="15.75" customHeight="1" x14ac:dyDescent="0.25">
      <c r="A138" s="87"/>
      <c r="B138" s="87"/>
      <c r="C138" s="87"/>
      <c r="D138" s="122"/>
      <c r="E138" s="87"/>
      <c r="F138" s="87"/>
      <c r="G138" s="87"/>
      <c r="H138" s="87"/>
      <c r="I138" s="87"/>
      <c r="J138" s="87"/>
      <c r="K138" s="87"/>
      <c r="L138" s="87"/>
      <c r="M138" s="87"/>
      <c r="N138" s="87"/>
      <c r="O138" s="87"/>
      <c r="P138" s="87"/>
    </row>
    <row r="139" spans="1:16" ht="15.75" customHeight="1" x14ac:dyDescent="0.25">
      <c r="A139" s="87"/>
      <c r="B139" s="87"/>
      <c r="C139" s="87"/>
      <c r="D139" s="122"/>
      <c r="E139" s="87"/>
      <c r="F139" s="87"/>
      <c r="G139" s="87"/>
      <c r="H139" s="87"/>
      <c r="I139" s="87"/>
      <c r="J139" s="87"/>
      <c r="K139" s="87"/>
      <c r="L139" s="87"/>
      <c r="M139" s="87"/>
      <c r="N139" s="87"/>
      <c r="O139" s="87"/>
      <c r="P139" s="87"/>
    </row>
    <row r="140" spans="1:16" ht="15.75" customHeight="1" x14ac:dyDescent="0.25">
      <c r="A140" s="87"/>
      <c r="B140" s="87"/>
      <c r="C140" s="87"/>
      <c r="D140" s="122"/>
      <c r="E140" s="87"/>
      <c r="F140" s="87"/>
      <c r="G140" s="87"/>
      <c r="H140" s="87"/>
      <c r="I140" s="87"/>
      <c r="J140" s="87"/>
      <c r="K140" s="87"/>
      <c r="L140" s="87"/>
      <c r="M140" s="87"/>
      <c r="N140" s="87"/>
      <c r="O140" s="87"/>
      <c r="P140" s="87"/>
    </row>
    <row r="141" spans="1:16" ht="15.75" customHeight="1" x14ac:dyDescent="0.25">
      <c r="A141" s="87"/>
      <c r="B141" s="87"/>
      <c r="C141" s="87"/>
      <c r="D141" s="122"/>
      <c r="E141" s="87"/>
      <c r="F141" s="87"/>
      <c r="G141" s="87"/>
      <c r="H141" s="87"/>
      <c r="I141" s="87"/>
      <c r="J141" s="87"/>
      <c r="K141" s="87"/>
      <c r="L141" s="87"/>
      <c r="M141" s="87"/>
      <c r="N141" s="87"/>
      <c r="O141" s="87"/>
      <c r="P141" s="87"/>
    </row>
    <row r="142" spans="1:16" ht="15.75" customHeight="1" x14ac:dyDescent="0.25">
      <c r="A142" s="87"/>
      <c r="B142" s="87"/>
      <c r="C142" s="87"/>
      <c r="D142" s="122"/>
      <c r="E142" s="87"/>
      <c r="F142" s="87"/>
      <c r="G142" s="87"/>
      <c r="H142" s="87"/>
      <c r="I142" s="87"/>
      <c r="J142" s="87"/>
      <c r="K142" s="87"/>
      <c r="L142" s="87"/>
      <c r="M142" s="87"/>
      <c r="N142" s="87"/>
      <c r="O142" s="87"/>
      <c r="P142" s="87"/>
    </row>
    <row r="143" spans="1:16" ht="15.75" customHeight="1" x14ac:dyDescent="0.25">
      <c r="A143" s="87"/>
      <c r="B143" s="87"/>
      <c r="C143" s="87"/>
      <c r="D143" s="122"/>
      <c r="E143" s="87"/>
      <c r="F143" s="87"/>
      <c r="G143" s="87"/>
      <c r="H143" s="87"/>
      <c r="I143" s="87"/>
      <c r="J143" s="87"/>
      <c r="K143" s="87"/>
      <c r="L143" s="87"/>
      <c r="M143" s="87"/>
      <c r="N143" s="87"/>
      <c r="O143" s="87"/>
      <c r="P143" s="87"/>
    </row>
    <row r="144" spans="1:16" ht="15.75" customHeight="1" x14ac:dyDescent="0.25">
      <c r="A144" s="87"/>
      <c r="B144" s="87"/>
      <c r="C144" s="87"/>
      <c r="D144" s="122"/>
      <c r="E144" s="87"/>
      <c r="F144" s="87"/>
      <c r="G144" s="87"/>
      <c r="H144" s="87"/>
      <c r="I144" s="87"/>
      <c r="J144" s="87"/>
      <c r="K144" s="87"/>
      <c r="L144" s="87"/>
      <c r="M144" s="87"/>
      <c r="N144" s="87"/>
      <c r="O144" s="87"/>
      <c r="P144" s="87"/>
    </row>
    <row r="145" spans="1:16" ht="15.75" customHeight="1" x14ac:dyDescent="0.25">
      <c r="A145" s="87"/>
      <c r="B145" s="87"/>
      <c r="C145" s="87"/>
      <c r="D145" s="122"/>
      <c r="E145" s="87"/>
      <c r="F145" s="87"/>
      <c r="G145" s="87"/>
      <c r="H145" s="87"/>
      <c r="I145" s="87"/>
      <c r="J145" s="87"/>
      <c r="K145" s="87"/>
      <c r="L145" s="87"/>
      <c r="M145" s="87"/>
      <c r="N145" s="87"/>
      <c r="O145" s="87"/>
      <c r="P145" s="87"/>
    </row>
    <row r="146" spans="1:16" ht="15.75" customHeight="1" x14ac:dyDescent="0.25">
      <c r="A146" s="87"/>
      <c r="B146" s="87"/>
      <c r="C146" s="87"/>
      <c r="D146" s="122"/>
      <c r="E146" s="87"/>
      <c r="F146" s="87"/>
      <c r="G146" s="87"/>
      <c r="H146" s="87"/>
      <c r="I146" s="87"/>
      <c r="J146" s="87"/>
      <c r="K146" s="87"/>
      <c r="L146" s="87"/>
      <c r="M146" s="87"/>
      <c r="N146" s="87"/>
      <c r="O146" s="87"/>
      <c r="P146" s="87"/>
    </row>
    <row r="147" spans="1:16" ht="15.75" customHeight="1" x14ac:dyDescent="0.25">
      <c r="A147" s="87"/>
      <c r="B147" s="87"/>
      <c r="C147" s="87"/>
      <c r="D147" s="122"/>
      <c r="E147" s="87"/>
      <c r="F147" s="87"/>
      <c r="G147" s="87"/>
      <c r="H147" s="87"/>
      <c r="I147" s="87"/>
      <c r="J147" s="87"/>
      <c r="K147" s="87"/>
      <c r="L147" s="87"/>
      <c r="M147" s="87"/>
      <c r="N147" s="87"/>
      <c r="O147" s="87"/>
      <c r="P147" s="87"/>
    </row>
    <row r="148" spans="1:16" ht="15.75" customHeight="1" x14ac:dyDescent="0.25">
      <c r="A148" s="87"/>
      <c r="B148" s="87"/>
      <c r="C148" s="87"/>
      <c r="D148" s="122"/>
      <c r="E148" s="87"/>
      <c r="F148" s="87"/>
      <c r="G148" s="87"/>
      <c r="H148" s="87"/>
      <c r="I148" s="87"/>
      <c r="J148" s="87"/>
      <c r="K148" s="87"/>
      <c r="L148" s="87"/>
      <c r="M148" s="87"/>
      <c r="N148" s="87"/>
      <c r="O148" s="87"/>
      <c r="P148" s="87"/>
    </row>
    <row r="149" spans="1:16" ht="15.75" customHeight="1" x14ac:dyDescent="0.25">
      <c r="A149" s="87"/>
      <c r="B149" s="87"/>
      <c r="C149" s="87"/>
      <c r="D149" s="122"/>
      <c r="E149" s="87"/>
      <c r="F149" s="87"/>
      <c r="G149" s="87"/>
      <c r="H149" s="87"/>
      <c r="I149" s="87"/>
      <c r="J149" s="87"/>
      <c r="K149" s="87"/>
      <c r="L149" s="87"/>
      <c r="M149" s="87"/>
      <c r="N149" s="87"/>
      <c r="O149" s="87"/>
      <c r="P149" s="87"/>
    </row>
    <row r="150" spans="1:16" ht="15.75" customHeight="1" x14ac:dyDescent="0.25">
      <c r="A150" s="87"/>
      <c r="B150" s="87"/>
      <c r="C150" s="87"/>
      <c r="D150" s="122"/>
      <c r="E150" s="87"/>
      <c r="F150" s="87"/>
      <c r="G150" s="87"/>
      <c r="H150" s="87"/>
      <c r="I150" s="87"/>
      <c r="J150" s="87"/>
      <c r="K150" s="87"/>
      <c r="L150" s="87"/>
      <c r="M150" s="87"/>
      <c r="N150" s="87"/>
      <c r="O150" s="87"/>
      <c r="P150" s="87"/>
    </row>
    <row r="151" spans="1:16" ht="15.75" customHeight="1" x14ac:dyDescent="0.25">
      <c r="A151" s="87"/>
      <c r="B151" s="87"/>
      <c r="C151" s="87"/>
      <c r="D151" s="122"/>
      <c r="E151" s="87"/>
      <c r="F151" s="87"/>
      <c r="G151" s="87"/>
      <c r="H151" s="87"/>
      <c r="I151" s="87"/>
      <c r="J151" s="87"/>
      <c r="K151" s="87"/>
      <c r="L151" s="87"/>
      <c r="M151" s="87"/>
      <c r="N151" s="87"/>
      <c r="O151" s="87"/>
      <c r="P151" s="87"/>
    </row>
    <row r="152" spans="1:16" ht="15.75" customHeight="1" x14ac:dyDescent="0.25">
      <c r="A152" s="87"/>
      <c r="B152" s="87"/>
      <c r="C152" s="87"/>
      <c r="D152" s="122"/>
      <c r="E152" s="87"/>
      <c r="F152" s="87"/>
      <c r="G152" s="87"/>
      <c r="H152" s="87"/>
      <c r="I152" s="87"/>
      <c r="J152" s="87"/>
      <c r="K152" s="87"/>
      <c r="L152" s="87"/>
      <c r="M152" s="87"/>
      <c r="N152" s="87"/>
      <c r="O152" s="87"/>
      <c r="P152" s="87"/>
    </row>
    <row r="153" spans="1:16" ht="15.75" customHeight="1" x14ac:dyDescent="0.25">
      <c r="A153" s="87"/>
      <c r="B153" s="87"/>
      <c r="C153" s="87"/>
      <c r="D153" s="122"/>
      <c r="E153" s="87"/>
      <c r="F153" s="87"/>
      <c r="G153" s="87"/>
      <c r="H153" s="87"/>
      <c r="I153" s="87"/>
      <c r="J153" s="87"/>
      <c r="K153" s="87"/>
      <c r="L153" s="87"/>
      <c r="M153" s="87"/>
      <c r="N153" s="87"/>
      <c r="O153" s="87"/>
      <c r="P153" s="87"/>
    </row>
    <row r="154" spans="1:16" ht="15.75" customHeight="1" x14ac:dyDescent="0.25">
      <c r="A154" s="87"/>
      <c r="B154" s="87"/>
      <c r="C154" s="87"/>
      <c r="D154" s="122"/>
      <c r="E154" s="87"/>
      <c r="F154" s="87"/>
      <c r="G154" s="87"/>
      <c r="H154" s="87"/>
      <c r="I154" s="87"/>
      <c r="J154" s="87"/>
      <c r="K154" s="87"/>
      <c r="L154" s="87"/>
      <c r="M154" s="87"/>
      <c r="N154" s="87"/>
      <c r="O154" s="87"/>
      <c r="P154" s="87"/>
    </row>
    <row r="155" spans="1:16" ht="15.75" customHeight="1" x14ac:dyDescent="0.25">
      <c r="A155" s="87"/>
      <c r="B155" s="87"/>
      <c r="C155" s="87"/>
      <c r="D155" s="122"/>
      <c r="E155" s="87"/>
      <c r="F155" s="87"/>
      <c r="G155" s="87"/>
      <c r="H155" s="87"/>
      <c r="I155" s="87"/>
      <c r="J155" s="87"/>
      <c r="K155" s="87"/>
      <c r="L155" s="87"/>
      <c r="M155" s="87"/>
      <c r="N155" s="87"/>
      <c r="O155" s="87"/>
      <c r="P155" s="87"/>
    </row>
    <row r="156" spans="1:16" ht="15.75" customHeight="1" x14ac:dyDescent="0.25">
      <c r="A156" s="87"/>
      <c r="B156" s="87"/>
      <c r="C156" s="87"/>
      <c r="D156" s="122"/>
      <c r="E156" s="87"/>
      <c r="F156" s="87"/>
      <c r="G156" s="87"/>
      <c r="H156" s="87"/>
      <c r="I156" s="87"/>
      <c r="J156" s="87"/>
      <c r="K156" s="87"/>
      <c r="L156" s="87"/>
      <c r="M156" s="87"/>
      <c r="N156" s="87"/>
      <c r="O156" s="87"/>
      <c r="P156" s="87"/>
    </row>
    <row r="157" spans="1:16" ht="15.75" customHeight="1" x14ac:dyDescent="0.25">
      <c r="A157" s="87"/>
      <c r="B157" s="87"/>
      <c r="C157" s="87"/>
      <c r="D157" s="122"/>
      <c r="E157" s="87"/>
      <c r="F157" s="87"/>
      <c r="G157" s="87"/>
      <c r="H157" s="87"/>
      <c r="I157" s="87"/>
      <c r="J157" s="87"/>
      <c r="K157" s="87"/>
      <c r="L157" s="87"/>
      <c r="M157" s="87"/>
      <c r="N157" s="87"/>
      <c r="O157" s="87"/>
      <c r="P157" s="87"/>
    </row>
    <row r="158" spans="1:16" ht="15.75" customHeight="1" x14ac:dyDescent="0.25">
      <c r="A158" s="87"/>
      <c r="B158" s="87"/>
      <c r="C158" s="87"/>
      <c r="D158" s="122"/>
      <c r="E158" s="87"/>
      <c r="F158" s="87"/>
      <c r="G158" s="87"/>
      <c r="H158" s="87"/>
      <c r="I158" s="87"/>
      <c r="J158" s="87"/>
      <c r="K158" s="87"/>
      <c r="L158" s="87"/>
      <c r="M158" s="87"/>
      <c r="N158" s="87"/>
      <c r="O158" s="87"/>
      <c r="P158" s="87"/>
    </row>
    <row r="159" spans="1:16" ht="15.75" customHeight="1" x14ac:dyDescent="0.25">
      <c r="A159" s="87"/>
      <c r="B159" s="87"/>
      <c r="C159" s="87"/>
      <c r="D159" s="122"/>
      <c r="E159" s="87"/>
      <c r="F159" s="87"/>
      <c r="G159" s="87"/>
      <c r="H159" s="87"/>
      <c r="I159" s="87"/>
      <c r="J159" s="87"/>
      <c r="K159" s="87"/>
      <c r="L159" s="87"/>
      <c r="M159" s="87"/>
      <c r="N159" s="87"/>
      <c r="O159" s="87"/>
      <c r="P159" s="87"/>
    </row>
    <row r="160" spans="1:16" ht="15.75" customHeight="1" x14ac:dyDescent="0.25">
      <c r="A160" s="87"/>
      <c r="B160" s="87"/>
      <c r="C160" s="87"/>
      <c r="D160" s="122"/>
      <c r="E160" s="87"/>
      <c r="F160" s="87"/>
      <c r="G160" s="87"/>
      <c r="H160" s="87"/>
      <c r="I160" s="87"/>
      <c r="J160" s="87"/>
      <c r="K160" s="87"/>
      <c r="L160" s="87"/>
      <c r="M160" s="87"/>
      <c r="N160" s="87"/>
      <c r="O160" s="87"/>
      <c r="P160" s="87"/>
    </row>
    <row r="161" spans="1:16" ht="15.75" customHeight="1" x14ac:dyDescent="0.25">
      <c r="A161" s="87"/>
      <c r="B161" s="87"/>
      <c r="C161" s="87"/>
      <c r="D161" s="122"/>
      <c r="E161" s="87"/>
      <c r="F161" s="87"/>
      <c r="G161" s="87"/>
      <c r="H161" s="87"/>
      <c r="I161" s="87"/>
      <c r="J161" s="87"/>
      <c r="K161" s="87"/>
      <c r="L161" s="87"/>
      <c r="M161" s="87"/>
      <c r="N161" s="87"/>
      <c r="O161" s="87"/>
      <c r="P161" s="87"/>
    </row>
    <row r="162" spans="1:16" ht="15.75" customHeight="1" x14ac:dyDescent="0.25">
      <c r="A162" s="87"/>
      <c r="B162" s="87"/>
      <c r="C162" s="87"/>
      <c r="D162" s="122"/>
      <c r="E162" s="87"/>
      <c r="F162" s="87"/>
      <c r="G162" s="87"/>
      <c r="H162" s="87"/>
      <c r="I162" s="87"/>
      <c r="J162" s="87"/>
      <c r="K162" s="87"/>
      <c r="L162" s="87"/>
      <c r="M162" s="87"/>
      <c r="N162" s="87"/>
      <c r="O162" s="87"/>
      <c r="P162" s="87"/>
    </row>
    <row r="163" spans="1:16" ht="15.75" customHeight="1" x14ac:dyDescent="0.25">
      <c r="A163" s="87"/>
      <c r="B163" s="87"/>
      <c r="C163" s="87"/>
      <c r="D163" s="122"/>
      <c r="E163" s="87"/>
      <c r="F163" s="87"/>
      <c r="G163" s="87"/>
      <c r="H163" s="87"/>
      <c r="I163" s="87"/>
      <c r="J163" s="87"/>
      <c r="K163" s="87"/>
      <c r="L163" s="87"/>
      <c r="M163" s="87"/>
      <c r="N163" s="87"/>
      <c r="O163" s="87"/>
      <c r="P163" s="87"/>
    </row>
    <row r="164" spans="1:16" ht="15.75" customHeight="1" x14ac:dyDescent="0.25">
      <c r="A164" s="87"/>
      <c r="B164" s="87"/>
      <c r="C164" s="87"/>
      <c r="D164" s="122"/>
      <c r="E164" s="87"/>
      <c r="F164" s="87"/>
      <c r="G164" s="87"/>
      <c r="H164" s="87"/>
      <c r="I164" s="87"/>
      <c r="J164" s="87"/>
      <c r="K164" s="87"/>
      <c r="L164" s="87"/>
      <c r="M164" s="87"/>
      <c r="N164" s="87"/>
      <c r="O164" s="87"/>
      <c r="P164" s="87"/>
    </row>
    <row r="165" spans="1:16" ht="15.75" customHeight="1" x14ac:dyDescent="0.25">
      <c r="A165" s="87"/>
      <c r="B165" s="87"/>
      <c r="C165" s="87"/>
      <c r="D165" s="122"/>
      <c r="E165" s="87"/>
      <c r="F165" s="87"/>
      <c r="G165" s="87"/>
      <c r="H165" s="87"/>
      <c r="I165" s="87"/>
      <c r="J165" s="87"/>
      <c r="K165" s="87"/>
      <c r="L165" s="87"/>
      <c r="M165" s="87"/>
      <c r="N165" s="87"/>
      <c r="O165" s="87"/>
      <c r="P165" s="87"/>
    </row>
    <row r="166" spans="1:16" ht="15.75" customHeight="1" x14ac:dyDescent="0.25">
      <c r="A166" s="87"/>
      <c r="B166" s="87"/>
      <c r="C166" s="87"/>
      <c r="D166" s="122"/>
      <c r="E166" s="87"/>
      <c r="F166" s="87"/>
      <c r="G166" s="87"/>
      <c r="H166" s="87"/>
      <c r="I166" s="87"/>
      <c r="J166" s="87"/>
      <c r="K166" s="87"/>
      <c r="L166" s="87"/>
      <c r="M166" s="87"/>
      <c r="N166" s="87"/>
      <c r="O166" s="87"/>
      <c r="P166" s="87"/>
    </row>
    <row r="167" spans="1:16" ht="15.75" customHeight="1" x14ac:dyDescent="0.25">
      <c r="A167" s="87"/>
      <c r="B167" s="87"/>
      <c r="C167" s="87"/>
      <c r="D167" s="122"/>
      <c r="E167" s="87"/>
      <c r="F167" s="87"/>
      <c r="G167" s="87"/>
      <c r="H167" s="87"/>
      <c r="I167" s="87"/>
      <c r="J167" s="87"/>
      <c r="K167" s="87"/>
      <c r="L167" s="87"/>
      <c r="M167" s="87"/>
      <c r="N167" s="87"/>
      <c r="O167" s="87"/>
      <c r="P167" s="87"/>
    </row>
    <row r="168" spans="1:16" ht="15.75" customHeight="1" x14ac:dyDescent="0.25">
      <c r="A168" s="87"/>
      <c r="B168" s="87"/>
      <c r="C168" s="87"/>
      <c r="D168" s="122"/>
      <c r="E168" s="87"/>
      <c r="F168" s="87"/>
      <c r="G168" s="87"/>
      <c r="H168" s="87"/>
      <c r="I168" s="87"/>
      <c r="J168" s="87"/>
      <c r="K168" s="87"/>
      <c r="L168" s="87"/>
      <c r="M168" s="87"/>
      <c r="N168" s="87"/>
      <c r="O168" s="87"/>
      <c r="P168" s="87"/>
    </row>
    <row r="169" spans="1:16" ht="15.75" customHeight="1" x14ac:dyDescent="0.25">
      <c r="A169" s="87"/>
      <c r="B169" s="87"/>
      <c r="C169" s="87"/>
      <c r="D169" s="122"/>
      <c r="E169" s="87"/>
      <c r="F169" s="87"/>
      <c r="G169" s="87"/>
      <c r="H169" s="87"/>
      <c r="I169" s="87"/>
      <c r="J169" s="87"/>
      <c r="K169" s="87"/>
      <c r="L169" s="87"/>
      <c r="M169" s="87"/>
      <c r="N169" s="87"/>
      <c r="O169" s="87"/>
      <c r="P169" s="87"/>
    </row>
    <row r="170" spans="1:16" ht="15.75" customHeight="1" x14ac:dyDescent="0.25">
      <c r="A170" s="87"/>
      <c r="B170" s="87"/>
      <c r="C170" s="87"/>
      <c r="D170" s="122"/>
      <c r="E170" s="87"/>
      <c r="F170" s="87"/>
      <c r="G170" s="87"/>
      <c r="H170" s="87"/>
      <c r="I170" s="87"/>
      <c r="J170" s="87"/>
      <c r="K170" s="87"/>
      <c r="L170" s="87"/>
      <c r="M170" s="87"/>
      <c r="N170" s="87"/>
      <c r="O170" s="87"/>
      <c r="P170" s="87"/>
    </row>
    <row r="171" spans="1:16" ht="15.75" customHeight="1" x14ac:dyDescent="0.25">
      <c r="A171" s="87"/>
      <c r="B171" s="87"/>
      <c r="C171" s="87"/>
      <c r="D171" s="122"/>
      <c r="E171" s="87"/>
      <c r="F171" s="87"/>
      <c r="G171" s="87"/>
      <c r="H171" s="87"/>
      <c r="I171" s="87"/>
      <c r="J171" s="87"/>
      <c r="K171" s="87"/>
      <c r="L171" s="87"/>
      <c r="M171" s="87"/>
      <c r="N171" s="87"/>
      <c r="O171" s="87"/>
      <c r="P171" s="87"/>
    </row>
    <row r="172" spans="1:16" ht="15.75" customHeight="1" x14ac:dyDescent="0.25">
      <c r="A172" s="87"/>
      <c r="B172" s="87"/>
      <c r="C172" s="87"/>
      <c r="D172" s="122"/>
      <c r="E172" s="87"/>
      <c r="F172" s="87"/>
      <c r="G172" s="87"/>
      <c r="H172" s="87"/>
      <c r="I172" s="87"/>
      <c r="J172" s="87"/>
      <c r="K172" s="87"/>
      <c r="L172" s="87"/>
      <c r="M172" s="87"/>
      <c r="N172" s="87"/>
      <c r="O172" s="87"/>
      <c r="P172" s="87"/>
    </row>
    <row r="173" spans="1:16" ht="15.75" customHeight="1" x14ac:dyDescent="0.25">
      <c r="A173" s="87"/>
      <c r="B173" s="87"/>
      <c r="C173" s="87"/>
      <c r="D173" s="122"/>
      <c r="E173" s="87"/>
      <c r="F173" s="87"/>
      <c r="G173" s="87"/>
      <c r="H173" s="87"/>
      <c r="I173" s="87"/>
      <c r="J173" s="87"/>
      <c r="K173" s="87"/>
      <c r="L173" s="87"/>
      <c r="M173" s="87"/>
      <c r="N173" s="87"/>
      <c r="O173" s="87"/>
      <c r="P173" s="87"/>
    </row>
    <row r="174" spans="1:16" ht="15.75" customHeight="1" x14ac:dyDescent="0.25">
      <c r="A174" s="87"/>
      <c r="B174" s="87"/>
      <c r="C174" s="87"/>
      <c r="D174" s="122"/>
      <c r="E174" s="87"/>
      <c r="F174" s="87"/>
      <c r="G174" s="87"/>
      <c r="H174" s="87"/>
      <c r="I174" s="87"/>
      <c r="J174" s="87"/>
      <c r="K174" s="87"/>
      <c r="L174" s="87"/>
      <c r="M174" s="87"/>
      <c r="N174" s="87"/>
      <c r="O174" s="87"/>
      <c r="P174" s="87"/>
    </row>
    <row r="175" spans="1:16" ht="15.75" customHeight="1" x14ac:dyDescent="0.25">
      <c r="A175" s="87"/>
      <c r="B175" s="87"/>
      <c r="C175" s="87"/>
      <c r="D175" s="122"/>
      <c r="E175" s="87"/>
      <c r="F175" s="87"/>
      <c r="G175" s="87"/>
      <c r="H175" s="87"/>
      <c r="I175" s="87"/>
      <c r="J175" s="87"/>
      <c r="K175" s="87"/>
      <c r="L175" s="87"/>
      <c r="M175" s="87"/>
      <c r="N175" s="87"/>
      <c r="O175" s="87"/>
      <c r="P175" s="87"/>
    </row>
    <row r="176" spans="1:16" ht="15.75" customHeight="1" x14ac:dyDescent="0.25">
      <c r="A176" s="87"/>
      <c r="B176" s="87"/>
      <c r="C176" s="87"/>
      <c r="D176" s="122"/>
      <c r="E176" s="87"/>
      <c r="F176" s="87"/>
      <c r="G176" s="87"/>
      <c r="H176" s="87"/>
      <c r="I176" s="87"/>
      <c r="J176" s="87"/>
      <c r="K176" s="87"/>
      <c r="L176" s="87"/>
      <c r="M176" s="87"/>
      <c r="N176" s="87"/>
      <c r="O176" s="87"/>
      <c r="P176" s="87"/>
    </row>
    <row r="177" spans="1:16" ht="15.75" customHeight="1" x14ac:dyDescent="0.25">
      <c r="A177" s="87"/>
      <c r="B177" s="87"/>
      <c r="C177" s="87"/>
      <c r="D177" s="122"/>
      <c r="E177" s="87"/>
      <c r="F177" s="87"/>
      <c r="G177" s="87"/>
      <c r="H177" s="87"/>
      <c r="I177" s="87"/>
      <c r="J177" s="87"/>
      <c r="K177" s="87"/>
      <c r="L177" s="87"/>
      <c r="M177" s="87"/>
      <c r="N177" s="87"/>
      <c r="O177" s="87"/>
      <c r="P177" s="87"/>
    </row>
    <row r="178" spans="1:16" ht="15.75" customHeight="1" x14ac:dyDescent="0.25">
      <c r="A178" s="87"/>
      <c r="B178" s="87"/>
      <c r="C178" s="87"/>
      <c r="D178" s="122"/>
      <c r="E178" s="87"/>
      <c r="F178" s="87"/>
      <c r="G178" s="87"/>
      <c r="H178" s="87"/>
      <c r="I178" s="87"/>
      <c r="J178" s="87"/>
      <c r="K178" s="87"/>
      <c r="L178" s="87"/>
      <c r="M178" s="87"/>
      <c r="N178" s="87"/>
      <c r="O178" s="87"/>
      <c r="P178" s="87"/>
    </row>
    <row r="179" spans="1:16" ht="15.75" customHeight="1" x14ac:dyDescent="0.25">
      <c r="A179" s="87"/>
      <c r="B179" s="87"/>
      <c r="C179" s="87"/>
      <c r="D179" s="122"/>
      <c r="E179" s="87"/>
      <c r="F179" s="87"/>
      <c r="G179" s="87"/>
      <c r="H179" s="87"/>
      <c r="I179" s="87"/>
      <c r="J179" s="87"/>
      <c r="K179" s="87"/>
      <c r="L179" s="87"/>
      <c r="M179" s="87"/>
      <c r="N179" s="87"/>
      <c r="O179" s="87"/>
      <c r="P179" s="87"/>
    </row>
    <row r="180" spans="1:16" ht="15.75" customHeight="1" x14ac:dyDescent="0.25">
      <c r="A180" s="87"/>
      <c r="B180" s="87"/>
      <c r="C180" s="87"/>
      <c r="D180" s="122"/>
      <c r="E180" s="87"/>
      <c r="F180" s="87"/>
      <c r="G180" s="87"/>
      <c r="H180" s="87"/>
      <c r="I180" s="87"/>
      <c r="J180" s="87"/>
      <c r="K180" s="87"/>
      <c r="L180" s="87"/>
      <c r="M180" s="87"/>
      <c r="N180" s="87"/>
      <c r="O180" s="87"/>
      <c r="P180" s="87"/>
    </row>
    <row r="181" spans="1:16" ht="15.75" customHeight="1" x14ac:dyDescent="0.25">
      <c r="A181" s="87"/>
      <c r="B181" s="87"/>
      <c r="C181" s="87"/>
      <c r="D181" s="122"/>
      <c r="E181" s="87"/>
      <c r="F181" s="87"/>
      <c r="G181" s="87"/>
      <c r="H181" s="87"/>
      <c r="I181" s="87"/>
      <c r="J181" s="87"/>
      <c r="K181" s="87"/>
      <c r="L181" s="87"/>
      <c r="M181" s="87"/>
      <c r="N181" s="87"/>
      <c r="O181" s="87"/>
      <c r="P181" s="87"/>
    </row>
    <row r="182" spans="1:16" ht="15.75" customHeight="1" x14ac:dyDescent="0.25">
      <c r="A182" s="87"/>
      <c r="B182" s="87"/>
      <c r="C182" s="87"/>
      <c r="D182" s="122"/>
      <c r="E182" s="87"/>
      <c r="F182" s="87"/>
      <c r="G182" s="87"/>
      <c r="H182" s="87"/>
      <c r="I182" s="87"/>
      <c r="J182" s="87"/>
      <c r="K182" s="87"/>
      <c r="L182" s="87"/>
      <c r="M182" s="87"/>
      <c r="N182" s="87"/>
      <c r="O182" s="87"/>
      <c r="P182" s="87"/>
    </row>
    <row r="183" spans="1:16" ht="15.75" customHeight="1" x14ac:dyDescent="0.25">
      <c r="A183" s="87"/>
      <c r="B183" s="87"/>
      <c r="C183" s="87"/>
      <c r="D183" s="122"/>
      <c r="E183" s="87"/>
      <c r="F183" s="87"/>
      <c r="G183" s="87"/>
      <c r="H183" s="87"/>
      <c r="I183" s="87"/>
      <c r="J183" s="87"/>
      <c r="K183" s="87"/>
      <c r="L183" s="87"/>
      <c r="M183" s="87"/>
      <c r="N183" s="87"/>
      <c r="O183" s="87"/>
      <c r="P183" s="87"/>
    </row>
    <row r="184" spans="1:16" ht="15.75" customHeight="1" x14ac:dyDescent="0.25">
      <c r="A184" s="87"/>
      <c r="B184" s="87"/>
      <c r="C184" s="87"/>
      <c r="D184" s="122"/>
      <c r="E184" s="87"/>
      <c r="F184" s="87"/>
      <c r="G184" s="87"/>
      <c r="H184" s="87"/>
      <c r="I184" s="87"/>
      <c r="J184" s="87"/>
      <c r="K184" s="87"/>
      <c r="L184" s="87"/>
      <c r="M184" s="87"/>
      <c r="N184" s="87"/>
      <c r="O184" s="87"/>
      <c r="P184" s="87"/>
    </row>
    <row r="185" spans="1:16" ht="15.75" customHeight="1" x14ac:dyDescent="0.25">
      <c r="A185" s="87"/>
      <c r="B185" s="87"/>
      <c r="C185" s="87"/>
      <c r="D185" s="122"/>
      <c r="E185" s="87"/>
      <c r="F185" s="87"/>
      <c r="G185" s="87"/>
      <c r="H185" s="87"/>
      <c r="I185" s="87"/>
      <c r="J185" s="87"/>
      <c r="K185" s="87"/>
      <c r="L185" s="87"/>
      <c r="M185" s="87"/>
      <c r="N185" s="87"/>
      <c r="O185" s="87"/>
      <c r="P185" s="87"/>
    </row>
    <row r="186" spans="1:16" ht="15.75" customHeight="1" x14ac:dyDescent="0.25">
      <c r="A186" s="87"/>
      <c r="B186" s="87"/>
      <c r="C186" s="87"/>
      <c r="D186" s="122"/>
      <c r="E186" s="87"/>
      <c r="F186" s="87"/>
      <c r="G186" s="87"/>
      <c r="H186" s="87"/>
      <c r="I186" s="87"/>
      <c r="J186" s="87"/>
      <c r="K186" s="87"/>
      <c r="L186" s="87"/>
      <c r="M186" s="87"/>
      <c r="N186" s="87"/>
      <c r="O186" s="87"/>
      <c r="P186" s="87"/>
    </row>
    <row r="187" spans="1:16" ht="15.75" customHeight="1" x14ac:dyDescent="0.25">
      <c r="A187" s="87"/>
      <c r="B187" s="87"/>
      <c r="C187" s="87"/>
      <c r="D187" s="122"/>
      <c r="E187" s="87"/>
      <c r="F187" s="87"/>
      <c r="G187" s="87"/>
      <c r="H187" s="87"/>
      <c r="I187" s="87"/>
      <c r="J187" s="87"/>
      <c r="K187" s="87"/>
      <c r="L187" s="87"/>
      <c r="M187" s="87"/>
      <c r="N187" s="87"/>
      <c r="O187" s="87"/>
      <c r="P187" s="87"/>
    </row>
    <row r="188" spans="1:16" ht="15.75" customHeight="1" x14ac:dyDescent="0.25">
      <c r="A188" s="87"/>
      <c r="B188" s="87"/>
      <c r="C188" s="87"/>
      <c r="D188" s="122"/>
      <c r="E188" s="87"/>
      <c r="F188" s="87"/>
      <c r="G188" s="87"/>
      <c r="H188" s="87"/>
      <c r="I188" s="87"/>
      <c r="J188" s="87"/>
      <c r="K188" s="87"/>
      <c r="L188" s="87"/>
      <c r="M188" s="87"/>
      <c r="N188" s="87"/>
      <c r="O188" s="87"/>
      <c r="P188" s="87"/>
    </row>
    <row r="189" spans="1:16" ht="15.75" customHeight="1" x14ac:dyDescent="0.25">
      <c r="A189" s="87"/>
      <c r="B189" s="87"/>
      <c r="C189" s="87"/>
      <c r="D189" s="122"/>
      <c r="E189" s="87"/>
      <c r="F189" s="87"/>
      <c r="G189" s="87"/>
      <c r="H189" s="87"/>
      <c r="I189" s="87"/>
      <c r="J189" s="87"/>
      <c r="K189" s="87"/>
      <c r="L189" s="87"/>
      <c r="M189" s="87"/>
      <c r="N189" s="87"/>
      <c r="O189" s="87"/>
      <c r="P189" s="87"/>
    </row>
    <row r="190" spans="1:16" ht="15.75" customHeight="1" x14ac:dyDescent="0.25">
      <c r="A190" s="87"/>
      <c r="B190" s="87"/>
      <c r="C190" s="87"/>
      <c r="D190" s="122"/>
      <c r="E190" s="87"/>
      <c r="F190" s="87"/>
      <c r="G190" s="87"/>
      <c r="H190" s="87"/>
      <c r="I190" s="87"/>
      <c r="J190" s="87"/>
      <c r="K190" s="87"/>
      <c r="L190" s="87"/>
      <c r="M190" s="87"/>
      <c r="N190" s="87"/>
      <c r="O190" s="87"/>
      <c r="P190" s="87"/>
    </row>
    <row r="191" spans="1:16" ht="15.75" customHeight="1" x14ac:dyDescent="0.25">
      <c r="A191" s="87"/>
      <c r="B191" s="87"/>
      <c r="C191" s="87"/>
      <c r="D191" s="122"/>
      <c r="E191" s="87"/>
      <c r="F191" s="87"/>
      <c r="G191" s="87"/>
      <c r="H191" s="87"/>
      <c r="I191" s="87"/>
      <c r="J191" s="87"/>
      <c r="K191" s="87"/>
      <c r="L191" s="87"/>
      <c r="M191" s="87"/>
      <c r="N191" s="87"/>
      <c r="O191" s="87"/>
      <c r="P191" s="87"/>
    </row>
    <row r="192" spans="1:16" ht="15.75" customHeight="1" x14ac:dyDescent="0.25">
      <c r="A192" s="87"/>
      <c r="B192" s="87"/>
      <c r="C192" s="87"/>
      <c r="D192" s="122"/>
      <c r="E192" s="87"/>
      <c r="F192" s="87"/>
      <c r="G192" s="87"/>
      <c r="H192" s="87"/>
      <c r="I192" s="87"/>
      <c r="J192" s="87"/>
      <c r="K192" s="87"/>
      <c r="L192" s="87"/>
      <c r="M192" s="87"/>
      <c r="N192" s="87"/>
      <c r="O192" s="87"/>
      <c r="P192" s="87"/>
    </row>
    <row r="193" spans="1:16" ht="15.75" customHeight="1" x14ac:dyDescent="0.25">
      <c r="A193" s="87"/>
      <c r="B193" s="87"/>
      <c r="C193" s="87"/>
      <c r="D193" s="122"/>
      <c r="E193" s="87"/>
      <c r="F193" s="87"/>
      <c r="G193" s="87"/>
      <c r="H193" s="87"/>
      <c r="I193" s="87"/>
      <c r="J193" s="87"/>
      <c r="K193" s="87"/>
      <c r="L193" s="87"/>
      <c r="M193" s="87"/>
      <c r="N193" s="87"/>
      <c r="O193" s="87"/>
      <c r="P193" s="87"/>
    </row>
    <row r="194" spans="1:16" ht="15.75" customHeight="1" x14ac:dyDescent="0.25">
      <c r="A194" s="87"/>
      <c r="B194" s="87"/>
      <c r="C194" s="87"/>
      <c r="D194" s="122"/>
      <c r="E194" s="87"/>
      <c r="F194" s="87"/>
      <c r="G194" s="87"/>
      <c r="H194" s="87"/>
      <c r="I194" s="87"/>
      <c r="J194" s="87"/>
      <c r="K194" s="87"/>
      <c r="L194" s="87"/>
      <c r="M194" s="87"/>
      <c r="N194" s="87"/>
      <c r="O194" s="87"/>
      <c r="P194" s="87"/>
    </row>
    <row r="195" spans="1:16" ht="15.75" customHeight="1" x14ac:dyDescent="0.25">
      <c r="A195" s="87"/>
      <c r="B195" s="87"/>
      <c r="C195" s="87"/>
      <c r="D195" s="122"/>
      <c r="E195" s="87"/>
      <c r="F195" s="87"/>
      <c r="G195" s="87"/>
      <c r="H195" s="87"/>
      <c r="I195" s="87"/>
      <c r="J195" s="87"/>
      <c r="K195" s="87"/>
      <c r="L195" s="87"/>
      <c r="M195" s="87"/>
      <c r="N195" s="87"/>
      <c r="O195" s="87"/>
      <c r="P195" s="87"/>
    </row>
    <row r="196" spans="1:16" ht="15.75" customHeight="1" x14ac:dyDescent="0.25">
      <c r="A196" s="87"/>
      <c r="B196" s="87"/>
      <c r="C196" s="87"/>
      <c r="D196" s="122"/>
      <c r="E196" s="87"/>
      <c r="F196" s="87"/>
      <c r="G196" s="87"/>
      <c r="H196" s="87"/>
      <c r="I196" s="87"/>
      <c r="J196" s="87"/>
      <c r="K196" s="87"/>
      <c r="L196" s="87"/>
      <c r="M196" s="87"/>
      <c r="N196" s="87"/>
      <c r="O196" s="87"/>
      <c r="P196" s="87"/>
    </row>
    <row r="197" spans="1:16" ht="15.75" customHeight="1" x14ac:dyDescent="0.25">
      <c r="A197" s="87"/>
      <c r="B197" s="87"/>
      <c r="C197" s="87"/>
      <c r="D197" s="122"/>
      <c r="E197" s="87"/>
      <c r="F197" s="87"/>
      <c r="G197" s="87"/>
      <c r="H197" s="87"/>
      <c r="I197" s="87"/>
      <c r="J197" s="87"/>
      <c r="K197" s="87"/>
      <c r="L197" s="87"/>
      <c r="M197" s="87"/>
      <c r="N197" s="87"/>
      <c r="O197" s="87"/>
      <c r="P197" s="87"/>
    </row>
    <row r="198" spans="1:16" ht="15.75" customHeight="1" x14ac:dyDescent="0.25">
      <c r="A198" s="87"/>
      <c r="B198" s="87"/>
      <c r="C198" s="87"/>
      <c r="D198" s="122"/>
      <c r="E198" s="87"/>
      <c r="F198" s="87"/>
      <c r="G198" s="87"/>
      <c r="H198" s="87"/>
      <c r="I198" s="87"/>
      <c r="J198" s="87"/>
      <c r="K198" s="87"/>
      <c r="L198" s="87"/>
      <c r="M198" s="87"/>
      <c r="N198" s="87"/>
      <c r="O198" s="87"/>
      <c r="P198" s="87"/>
    </row>
    <row r="199" spans="1:16" ht="15.75" customHeight="1" x14ac:dyDescent="0.25">
      <c r="A199" s="87"/>
      <c r="B199" s="87"/>
      <c r="C199" s="87"/>
      <c r="D199" s="122"/>
      <c r="E199" s="87"/>
      <c r="F199" s="87"/>
      <c r="G199" s="87"/>
      <c r="H199" s="87"/>
      <c r="I199" s="87"/>
      <c r="J199" s="87"/>
      <c r="K199" s="87"/>
      <c r="L199" s="87"/>
      <c r="M199" s="87"/>
      <c r="N199" s="87"/>
      <c r="O199" s="87"/>
      <c r="P199" s="87"/>
    </row>
    <row r="200" spans="1:16" ht="15.75" customHeight="1" x14ac:dyDescent="0.25">
      <c r="A200" s="87"/>
      <c r="B200" s="87"/>
      <c r="C200" s="87"/>
      <c r="D200" s="122"/>
      <c r="E200" s="87"/>
      <c r="F200" s="87"/>
      <c r="G200" s="87"/>
      <c r="H200" s="87"/>
      <c r="I200" s="87"/>
      <c r="J200" s="87"/>
      <c r="K200" s="87"/>
      <c r="L200" s="87"/>
      <c r="M200" s="87"/>
      <c r="N200" s="87"/>
      <c r="O200" s="87"/>
      <c r="P200" s="87"/>
    </row>
    <row r="201" spans="1:16" ht="15.75" customHeight="1" x14ac:dyDescent="0.25">
      <c r="A201" s="87"/>
      <c r="B201" s="87"/>
      <c r="C201" s="87"/>
      <c r="D201" s="122"/>
      <c r="E201" s="87"/>
      <c r="F201" s="87"/>
      <c r="G201" s="87"/>
      <c r="H201" s="87"/>
      <c r="I201" s="87"/>
      <c r="J201" s="87"/>
      <c r="K201" s="87"/>
      <c r="L201" s="87"/>
      <c r="M201" s="87"/>
      <c r="N201" s="87"/>
      <c r="O201" s="87"/>
      <c r="P201" s="87"/>
    </row>
    <row r="202" spans="1:16" ht="15.75" customHeight="1" x14ac:dyDescent="0.25">
      <c r="A202" s="87"/>
      <c r="B202" s="87"/>
      <c r="C202" s="87"/>
      <c r="D202" s="122"/>
      <c r="E202" s="87"/>
      <c r="F202" s="87"/>
      <c r="G202" s="87"/>
      <c r="H202" s="87"/>
      <c r="I202" s="87"/>
      <c r="J202" s="87"/>
      <c r="K202" s="87"/>
      <c r="L202" s="87"/>
      <c r="M202" s="87"/>
      <c r="N202" s="87"/>
      <c r="O202" s="87"/>
      <c r="P202" s="87"/>
    </row>
    <row r="203" spans="1:16" ht="15.75" customHeight="1" x14ac:dyDescent="0.25">
      <c r="A203" s="87"/>
      <c r="B203" s="87"/>
      <c r="C203" s="87"/>
      <c r="D203" s="122"/>
      <c r="E203" s="87"/>
      <c r="F203" s="87"/>
      <c r="G203" s="87"/>
      <c r="H203" s="87"/>
      <c r="I203" s="87"/>
      <c r="J203" s="87"/>
      <c r="K203" s="87"/>
      <c r="L203" s="87"/>
      <c r="M203" s="87"/>
      <c r="N203" s="87"/>
      <c r="O203" s="87"/>
      <c r="P203" s="87"/>
    </row>
    <row r="204" spans="1:16" ht="15.75" customHeight="1" x14ac:dyDescent="0.25">
      <c r="A204" s="87"/>
      <c r="B204" s="87"/>
      <c r="C204" s="87"/>
      <c r="D204" s="122"/>
      <c r="E204" s="87"/>
      <c r="F204" s="87"/>
      <c r="G204" s="87"/>
      <c r="H204" s="87"/>
      <c r="I204" s="87"/>
      <c r="J204" s="87"/>
      <c r="K204" s="87"/>
      <c r="L204" s="87"/>
      <c r="M204" s="87"/>
      <c r="N204" s="87"/>
      <c r="O204" s="87"/>
      <c r="P204" s="87"/>
    </row>
    <row r="205" spans="1:16" ht="15.75" customHeight="1" x14ac:dyDescent="0.25">
      <c r="A205" s="87"/>
      <c r="B205" s="87"/>
      <c r="C205" s="87"/>
      <c r="D205" s="122"/>
      <c r="E205" s="87"/>
      <c r="F205" s="87"/>
      <c r="G205" s="87"/>
      <c r="H205" s="87"/>
      <c r="I205" s="87"/>
      <c r="J205" s="87"/>
      <c r="K205" s="87"/>
      <c r="L205" s="87"/>
      <c r="M205" s="87"/>
      <c r="N205" s="87"/>
      <c r="O205" s="87"/>
      <c r="P205" s="87"/>
    </row>
    <row r="206" spans="1:16" ht="15.75" customHeight="1" x14ac:dyDescent="0.25">
      <c r="A206" s="87"/>
      <c r="B206" s="87"/>
      <c r="C206" s="87"/>
      <c r="D206" s="122"/>
      <c r="E206" s="87"/>
      <c r="F206" s="87"/>
      <c r="G206" s="87"/>
      <c r="H206" s="87"/>
      <c r="I206" s="87"/>
      <c r="J206" s="87"/>
      <c r="K206" s="87"/>
      <c r="L206" s="87"/>
      <c r="M206" s="87"/>
      <c r="N206" s="87"/>
      <c r="O206" s="87"/>
      <c r="P206" s="87"/>
    </row>
    <row r="207" spans="1:16" ht="15.75" customHeight="1" x14ac:dyDescent="0.25">
      <c r="A207" s="87"/>
      <c r="B207" s="87"/>
      <c r="C207" s="87"/>
      <c r="D207" s="122"/>
      <c r="E207" s="87"/>
      <c r="F207" s="87"/>
      <c r="G207" s="87"/>
      <c r="H207" s="87"/>
      <c r="I207" s="87"/>
      <c r="J207" s="87"/>
      <c r="K207" s="87"/>
      <c r="L207" s="87"/>
      <c r="M207" s="87"/>
      <c r="N207" s="87"/>
      <c r="O207" s="87"/>
      <c r="P207" s="87"/>
    </row>
    <row r="208" spans="1:16" ht="15.75" customHeight="1" x14ac:dyDescent="0.25">
      <c r="A208" s="87"/>
      <c r="B208" s="87"/>
      <c r="C208" s="87"/>
      <c r="D208" s="122"/>
      <c r="E208" s="87"/>
      <c r="F208" s="87"/>
      <c r="G208" s="87"/>
      <c r="H208" s="87"/>
      <c r="I208" s="87"/>
      <c r="J208" s="87"/>
      <c r="K208" s="87"/>
      <c r="L208" s="87"/>
      <c r="M208" s="87"/>
      <c r="N208" s="87"/>
      <c r="O208" s="87"/>
      <c r="P208" s="87"/>
    </row>
    <row r="209" spans="1:16" ht="15.75" customHeight="1" x14ac:dyDescent="0.25">
      <c r="A209" s="87"/>
      <c r="B209" s="87"/>
      <c r="C209" s="87"/>
      <c r="D209" s="122"/>
      <c r="E209" s="87"/>
      <c r="F209" s="87"/>
      <c r="G209" s="87"/>
      <c r="H209" s="87"/>
      <c r="I209" s="87"/>
      <c r="J209" s="87"/>
      <c r="K209" s="87"/>
      <c r="L209" s="87"/>
      <c r="M209" s="87"/>
      <c r="N209" s="87"/>
      <c r="O209" s="87"/>
      <c r="P209" s="87"/>
    </row>
    <row r="210" spans="1:16" ht="15.75" customHeight="1" x14ac:dyDescent="0.25">
      <c r="A210" s="87"/>
      <c r="B210" s="87"/>
      <c r="C210" s="87"/>
      <c r="D210" s="122"/>
      <c r="E210" s="87"/>
      <c r="F210" s="87"/>
      <c r="G210" s="87"/>
      <c r="H210" s="87"/>
      <c r="I210" s="87"/>
      <c r="J210" s="87"/>
      <c r="K210" s="87"/>
      <c r="L210" s="87"/>
      <c r="M210" s="87"/>
      <c r="N210" s="87"/>
      <c r="O210" s="87"/>
      <c r="P210" s="87"/>
    </row>
    <row r="211" spans="1:16" ht="15.75" customHeight="1" x14ac:dyDescent="0.25">
      <c r="A211" s="87"/>
      <c r="B211" s="87"/>
      <c r="C211" s="87"/>
      <c r="D211" s="122"/>
      <c r="E211" s="87"/>
      <c r="F211" s="87"/>
      <c r="G211" s="87"/>
      <c r="H211" s="87"/>
      <c r="I211" s="87"/>
      <c r="J211" s="87"/>
      <c r="K211" s="87"/>
      <c r="L211" s="87"/>
      <c r="M211" s="87"/>
      <c r="N211" s="87"/>
      <c r="O211" s="87"/>
      <c r="P211" s="87"/>
    </row>
    <row r="212" spans="1:16" ht="15.75" customHeight="1" x14ac:dyDescent="0.25">
      <c r="A212" s="87"/>
      <c r="B212" s="87"/>
      <c r="C212" s="87"/>
      <c r="D212" s="122"/>
      <c r="E212" s="87"/>
      <c r="F212" s="87"/>
      <c r="G212" s="87"/>
      <c r="H212" s="87"/>
      <c r="I212" s="87"/>
      <c r="J212" s="87"/>
      <c r="K212" s="87"/>
      <c r="L212" s="87"/>
      <c r="M212" s="87"/>
      <c r="N212" s="87"/>
      <c r="O212" s="87"/>
      <c r="P212" s="87"/>
    </row>
    <row r="213" spans="1:16" ht="15.75" customHeight="1" x14ac:dyDescent="0.25">
      <c r="A213" s="87"/>
      <c r="B213" s="87"/>
      <c r="C213" s="87"/>
      <c r="D213" s="122"/>
      <c r="E213" s="87"/>
      <c r="F213" s="87"/>
      <c r="G213" s="87"/>
      <c r="H213" s="87"/>
      <c r="I213" s="87"/>
      <c r="J213" s="87"/>
      <c r="K213" s="87"/>
      <c r="L213" s="87"/>
      <c r="M213" s="87"/>
      <c r="N213" s="87"/>
      <c r="O213" s="87"/>
      <c r="P213" s="87"/>
    </row>
    <row r="214" spans="1:16" ht="15.75" customHeight="1" x14ac:dyDescent="0.25">
      <c r="A214" s="87"/>
      <c r="B214" s="87"/>
      <c r="C214" s="87"/>
      <c r="D214" s="122"/>
      <c r="E214" s="87"/>
      <c r="F214" s="87"/>
      <c r="G214" s="87"/>
      <c r="H214" s="87"/>
      <c r="I214" s="87"/>
      <c r="J214" s="87"/>
      <c r="K214" s="87"/>
      <c r="L214" s="87"/>
      <c r="M214" s="87"/>
      <c r="N214" s="87"/>
      <c r="O214" s="87"/>
      <c r="P214" s="87"/>
    </row>
    <row r="215" spans="1:16" ht="15.75" customHeight="1" x14ac:dyDescent="0.25">
      <c r="A215" s="87"/>
      <c r="B215" s="87"/>
      <c r="C215" s="87"/>
      <c r="D215" s="122"/>
      <c r="E215" s="87"/>
      <c r="F215" s="87"/>
      <c r="G215" s="87"/>
      <c r="H215" s="87"/>
      <c r="I215" s="87"/>
      <c r="J215" s="87"/>
      <c r="K215" s="87"/>
      <c r="L215" s="87"/>
      <c r="M215" s="87"/>
      <c r="N215" s="87"/>
      <c r="O215" s="87"/>
      <c r="P215" s="87"/>
    </row>
    <row r="216" spans="1:16" ht="15.75" customHeight="1" x14ac:dyDescent="0.25">
      <c r="A216" s="87"/>
      <c r="B216" s="87"/>
      <c r="C216" s="87"/>
      <c r="D216" s="122"/>
      <c r="E216" s="87"/>
      <c r="F216" s="87"/>
      <c r="G216" s="87"/>
      <c r="H216" s="87"/>
      <c r="I216" s="87"/>
      <c r="J216" s="87"/>
      <c r="K216" s="87"/>
      <c r="L216" s="87"/>
      <c r="M216" s="87"/>
      <c r="N216" s="87"/>
      <c r="O216" s="87"/>
      <c r="P216" s="87"/>
    </row>
    <row r="217" spans="1:16" ht="15.75" customHeight="1" x14ac:dyDescent="0.25">
      <c r="A217" s="87"/>
      <c r="B217" s="87"/>
      <c r="C217" s="87"/>
      <c r="D217" s="122"/>
      <c r="E217" s="87"/>
      <c r="F217" s="87"/>
      <c r="G217" s="87"/>
      <c r="H217" s="87"/>
      <c r="I217" s="87"/>
      <c r="J217" s="87"/>
      <c r="K217" s="87"/>
      <c r="L217" s="87"/>
      <c r="M217" s="87"/>
      <c r="N217" s="87"/>
      <c r="O217" s="87"/>
      <c r="P217" s="87"/>
    </row>
    <row r="218" spans="1:16" ht="15.75" customHeight="1" x14ac:dyDescent="0.25"/>
    <row r="219" spans="1:16" ht="15.75" customHeight="1" x14ac:dyDescent="0.25"/>
    <row r="220" spans="1:16" ht="15.75" customHeight="1" x14ac:dyDescent="0.25"/>
    <row r="221" spans="1:16" ht="15.75" customHeight="1" x14ac:dyDescent="0.25"/>
    <row r="222" spans="1:16" ht="15.75" customHeight="1" x14ac:dyDescent="0.25"/>
    <row r="223" spans="1:16" ht="15.75" customHeight="1" x14ac:dyDescent="0.25"/>
    <row r="224" spans="1:16"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sheetData>
  <mergeCells count="33">
    <mergeCell ref="Q5:Q6"/>
    <mergeCell ref="A5:A6"/>
    <mergeCell ref="C5:C6"/>
    <mergeCell ref="D5:D6"/>
    <mergeCell ref="E5:E6"/>
    <mergeCell ref="F5:F6"/>
    <mergeCell ref="G5:G6"/>
    <mergeCell ref="H5:H6"/>
    <mergeCell ref="I5:I6"/>
    <mergeCell ref="J5:J6"/>
    <mergeCell ref="K5:K6"/>
    <mergeCell ref="M5:M6"/>
    <mergeCell ref="N5:N6"/>
    <mergeCell ref="O5:O6"/>
    <mergeCell ref="P5:P6"/>
    <mergeCell ref="L5:L6"/>
    <mergeCell ref="B5:B6"/>
    <mergeCell ref="A15:C16"/>
    <mergeCell ref="B11:B12"/>
    <mergeCell ref="C11:C12"/>
    <mergeCell ref="B13:B14"/>
    <mergeCell ref="C13:C14"/>
    <mergeCell ref="A7:A8"/>
    <mergeCell ref="A9:A10"/>
    <mergeCell ref="A11:A12"/>
    <mergeCell ref="A13:A14"/>
    <mergeCell ref="C1:D1"/>
    <mergeCell ref="C3:D3"/>
    <mergeCell ref="C4:D4"/>
    <mergeCell ref="C9:C10"/>
    <mergeCell ref="C7:C8"/>
    <mergeCell ref="B9:B10"/>
    <mergeCell ref="B7:B8"/>
  </mergeCells>
  <phoneticPr fontId="39" type="noConversion"/>
  <printOptions horizontalCentered="1" verticalCentered="1"/>
  <pageMargins left="0.23622047244094491" right="0.23622047244094491" top="0.74803149606299213" bottom="0.74803149606299213" header="0" footer="0"/>
  <pageSetup paperSize="9" scale="90" orientation="landscape" r:id="rId1"/>
  <headerFooter>
    <oddHeader>&amp;C&amp;"Arial,Negrito"&amp;12--- CRONOGRAMA FÍSICO-FINANCEIRO ---</oddHeader>
    <oddFooter>&amp;L&amp;"Arial,Normal"&amp;9RUAN DIEGO E. FERREIRA
ENGENHEIRO SST - CREA MG 199.966/D &amp;C&amp;"Arial,Normal"&amp;10Página &amp;P de &amp;N&amp;R&amp;"Arial,Normal"&amp;9DIRETORIA DE PLANEJAMENTO E SANEAMENTO AMBIENTAL 
SERVIÇO AUTÔNOMO DE ÁGUA E ESGOTO - SAAE
PREFEITURA MUNICIPAL DE VIÇOSA</oddFooter>
  </headerFooter>
  <colBreaks count="3" manualBreakCount="3">
    <brk id="9" max="1048575" man="1"/>
    <brk id="14" max="14" man="1"/>
    <brk id="17" min="1" max="18"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ilha17">
    <tabColor rgb="FF00B050"/>
  </sheetPr>
  <dimension ref="B1:F1000"/>
  <sheetViews>
    <sheetView workbookViewId="0"/>
  </sheetViews>
  <sheetFormatPr defaultColWidth="14.42578125" defaultRowHeight="15" customHeight="1" x14ac:dyDescent="0.25"/>
  <cols>
    <col min="1" max="1" width="5.7109375" customWidth="1"/>
    <col min="2" max="3" width="18.7109375" customWidth="1"/>
    <col min="4" max="4" width="73.5703125" customWidth="1"/>
    <col min="5" max="6" width="18.7109375" customWidth="1"/>
    <col min="7" max="26" width="8.7109375" customWidth="1"/>
  </cols>
  <sheetData>
    <row r="1" spans="2:6" ht="39.75" customHeight="1" x14ac:dyDescent="0.25"/>
    <row r="2" spans="2:6" ht="20.25" x14ac:dyDescent="0.25">
      <c r="B2" s="68"/>
      <c r="C2" s="69"/>
      <c r="D2" s="70"/>
      <c r="E2" s="69"/>
      <c r="F2" s="71"/>
    </row>
    <row r="3" spans="2:6" ht="15" customHeight="1" x14ac:dyDescent="0.25">
      <c r="B3" s="63"/>
      <c r="C3" s="64"/>
      <c r="D3" s="72" t="s">
        <v>48983</v>
      </c>
      <c r="E3" s="64"/>
      <c r="F3" s="73"/>
    </row>
    <row r="4" spans="2:6" ht="14.25" customHeight="1" x14ac:dyDescent="0.25">
      <c r="B4" s="63"/>
      <c r="C4" s="64"/>
      <c r="D4" s="74" t="s">
        <v>48997</v>
      </c>
      <c r="E4" s="64"/>
      <c r="F4" s="75"/>
    </row>
    <row r="5" spans="2:6" ht="15.75" x14ac:dyDescent="0.25">
      <c r="B5" s="63"/>
      <c r="C5" s="76"/>
      <c r="D5" s="66"/>
      <c r="E5" s="67"/>
      <c r="F5" s="75"/>
    </row>
    <row r="6" spans="2:6" ht="15.75" x14ac:dyDescent="0.25">
      <c r="B6" s="63"/>
      <c r="C6" s="76"/>
      <c r="D6" s="66"/>
      <c r="E6" s="3"/>
      <c r="F6" s="77"/>
    </row>
    <row r="7" spans="2:6" x14ac:dyDescent="0.25">
      <c r="B7" s="78"/>
      <c r="C7" s="3"/>
      <c r="D7" s="3"/>
      <c r="E7" s="3"/>
      <c r="F7" s="77"/>
    </row>
    <row r="8" spans="2:6" x14ac:dyDescent="0.25">
      <c r="B8" s="78"/>
      <c r="C8" s="3"/>
      <c r="D8" s="3"/>
      <c r="E8" s="3"/>
      <c r="F8" s="77"/>
    </row>
    <row r="9" spans="2:6" x14ac:dyDescent="0.25">
      <c r="B9" s="78"/>
      <c r="C9" s="3"/>
      <c r="D9" s="3"/>
      <c r="E9" s="3"/>
      <c r="F9" s="77"/>
    </row>
    <row r="10" spans="2:6" x14ac:dyDescent="0.25">
      <c r="B10" s="78"/>
      <c r="C10" s="3"/>
      <c r="D10" s="3"/>
      <c r="E10" s="3"/>
      <c r="F10" s="77"/>
    </row>
    <row r="11" spans="2:6" x14ac:dyDescent="0.25">
      <c r="B11" s="78"/>
      <c r="C11" s="3"/>
      <c r="D11" s="452" t="s">
        <v>48998</v>
      </c>
      <c r="E11" s="3"/>
      <c r="F11" s="77"/>
    </row>
    <row r="12" spans="2:6" x14ac:dyDescent="0.25">
      <c r="B12" s="78"/>
      <c r="C12" s="3"/>
      <c r="D12" s="453"/>
      <c r="E12" s="3"/>
      <c r="F12" s="77"/>
    </row>
    <row r="13" spans="2:6" ht="14.25" customHeight="1" x14ac:dyDescent="0.25">
      <c r="B13" s="78"/>
      <c r="C13" s="3"/>
      <c r="D13" s="453"/>
      <c r="E13" s="3"/>
      <c r="F13" s="77"/>
    </row>
    <row r="14" spans="2:6" ht="14.25" customHeight="1" x14ac:dyDescent="0.25">
      <c r="B14" s="78"/>
      <c r="C14" s="3"/>
      <c r="D14" s="453"/>
      <c r="E14" s="3"/>
      <c r="F14" s="77"/>
    </row>
    <row r="15" spans="2:6" ht="14.25" customHeight="1" x14ac:dyDescent="0.25">
      <c r="B15" s="78"/>
      <c r="C15" s="3"/>
      <c r="D15" s="453"/>
      <c r="E15" s="3"/>
      <c r="F15" s="77"/>
    </row>
    <row r="16" spans="2:6" x14ac:dyDescent="0.25">
      <c r="B16" s="78"/>
      <c r="C16" s="3"/>
      <c r="D16" s="453"/>
      <c r="E16" s="3"/>
      <c r="F16" s="77"/>
    </row>
    <row r="17" spans="2:6" x14ac:dyDescent="0.25">
      <c r="B17" s="78"/>
      <c r="C17" s="3"/>
      <c r="D17" s="453"/>
      <c r="E17" s="3"/>
      <c r="F17" s="77"/>
    </row>
    <row r="18" spans="2:6" ht="30" x14ac:dyDescent="0.4">
      <c r="B18" s="78"/>
      <c r="C18" s="3"/>
      <c r="D18" s="79"/>
      <c r="E18" s="3"/>
      <c r="F18" s="77"/>
    </row>
    <row r="19" spans="2:6" ht="30" x14ac:dyDescent="0.4">
      <c r="B19" s="78"/>
      <c r="C19" s="3"/>
      <c r="D19" s="79"/>
      <c r="E19" s="3"/>
      <c r="F19" s="77"/>
    </row>
    <row r="20" spans="2:6" x14ac:dyDescent="0.25">
      <c r="B20" s="78"/>
      <c r="C20" s="3"/>
      <c r="D20" s="454" t="s">
        <v>48999</v>
      </c>
      <c r="E20" s="3"/>
      <c r="F20" s="77"/>
    </row>
    <row r="21" spans="2:6" ht="15.75" customHeight="1" x14ac:dyDescent="0.25">
      <c r="B21" s="78"/>
      <c r="C21" s="3"/>
      <c r="D21" s="453"/>
      <c r="E21" s="3"/>
      <c r="F21" s="77"/>
    </row>
    <row r="22" spans="2:6" ht="14.25" customHeight="1" x14ac:dyDescent="0.25">
      <c r="B22" s="78"/>
      <c r="C22" s="3"/>
      <c r="D22" s="453"/>
      <c r="E22" s="3"/>
      <c r="F22" s="77"/>
    </row>
    <row r="23" spans="2:6" ht="14.25" customHeight="1" x14ac:dyDescent="0.25">
      <c r="B23" s="78"/>
      <c r="C23" s="3"/>
      <c r="D23" s="453"/>
      <c r="E23" s="3"/>
      <c r="F23" s="77"/>
    </row>
    <row r="24" spans="2:6" ht="14.25" customHeight="1" x14ac:dyDescent="0.25">
      <c r="B24" s="78"/>
      <c r="C24" s="3"/>
      <c r="D24" s="453"/>
      <c r="E24" s="3"/>
      <c r="F24" s="77"/>
    </row>
    <row r="25" spans="2:6" ht="15.75" customHeight="1" x14ac:dyDescent="0.25">
      <c r="B25" s="78"/>
      <c r="C25" s="3"/>
      <c r="D25" s="453"/>
      <c r="E25" s="3"/>
      <c r="F25" s="77"/>
    </row>
    <row r="26" spans="2:6" ht="15.75" customHeight="1" x14ac:dyDescent="0.25">
      <c r="B26" s="78"/>
      <c r="C26" s="3"/>
      <c r="D26" s="455"/>
      <c r="E26" s="3"/>
      <c r="F26" s="77"/>
    </row>
    <row r="27" spans="2:6" ht="15.75" customHeight="1" x14ac:dyDescent="0.25">
      <c r="B27" s="78"/>
      <c r="C27" s="3"/>
      <c r="D27" s="3"/>
      <c r="E27" s="3"/>
      <c r="F27" s="77"/>
    </row>
    <row r="28" spans="2:6" ht="15.75" customHeight="1" x14ac:dyDescent="0.25">
      <c r="B28" s="78"/>
      <c r="C28" s="3"/>
      <c r="D28" s="3"/>
      <c r="E28" s="3"/>
      <c r="F28" s="77"/>
    </row>
    <row r="29" spans="2:6" ht="15.75" customHeight="1" x14ac:dyDescent="0.25">
      <c r="B29" s="78"/>
      <c r="C29" s="3"/>
      <c r="D29" s="3"/>
      <c r="E29" s="3"/>
      <c r="F29" s="77"/>
    </row>
    <row r="30" spans="2:6" ht="15.75" customHeight="1" x14ac:dyDescent="0.25">
      <c r="B30" s="78"/>
      <c r="C30" s="3"/>
      <c r="D30" s="3"/>
      <c r="E30" s="3"/>
      <c r="F30" s="77"/>
    </row>
    <row r="31" spans="2:6" ht="15.75" customHeight="1" x14ac:dyDescent="0.25">
      <c r="B31" s="78"/>
      <c r="C31" s="3"/>
      <c r="D31" s="3"/>
      <c r="E31" s="3"/>
      <c r="F31" s="77"/>
    </row>
    <row r="32" spans="2:6" ht="15.75" customHeight="1" x14ac:dyDescent="0.25">
      <c r="B32" s="80"/>
      <c r="C32" s="81"/>
      <c r="D32" s="81"/>
      <c r="E32" s="81"/>
      <c r="F32" s="82"/>
    </row>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
    <mergeCell ref="D11:D17"/>
    <mergeCell ref="D20:D26"/>
  </mergeCells>
  <printOptions horizontalCentered="1"/>
  <pageMargins left="0.23622047244094491" right="0.23622047244094491" top="0.74803149606299213" bottom="0.74803149606299213" header="0" footer="0"/>
  <pageSetup paperSize="9" scale="88" orientation="landscape"/>
  <headerFooter>
    <oddFooter>&amp;LRUAN DIEGO ESTEFENSON FERREIRA - CREA MG 199.966/D ART Nº MG20231843689&amp;CPágina &amp;P de &amp;R&amp;A</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17</vt:i4>
      </vt:variant>
      <vt:variant>
        <vt:lpstr>Intervalos Nomeados</vt:lpstr>
      </vt:variant>
      <vt:variant>
        <vt:i4>19</vt:i4>
      </vt:variant>
    </vt:vector>
  </HeadingPairs>
  <TitlesOfParts>
    <vt:vector size="36" baseType="lpstr">
      <vt:lpstr>SINAPI-INSUMOS-DES</vt:lpstr>
      <vt:lpstr>SINAPI-INSUMOS-ONE</vt:lpstr>
      <vt:lpstr>SUDECAP-INSUMOS-DES</vt:lpstr>
      <vt:lpstr>SUDECAP-INSUMOS-ONE</vt:lpstr>
      <vt:lpstr>SEINFRA-DES</vt:lpstr>
      <vt:lpstr>SINAPI-ONE</vt:lpstr>
      <vt:lpstr>SINAPI-DES</vt:lpstr>
      <vt:lpstr>SUDECAP-DES</vt:lpstr>
      <vt:lpstr>SUDECAP-ONE</vt:lpstr>
      <vt:lpstr>CAPA</vt:lpstr>
      <vt:lpstr>BDI</vt:lpstr>
      <vt:lpstr>PLANILHA ORÇAMENTÁRIA</vt:lpstr>
      <vt:lpstr>CPU</vt:lpstr>
      <vt:lpstr>COTAÇÕES</vt:lpstr>
      <vt:lpstr>CURVA ABC</vt:lpstr>
      <vt:lpstr>CRON. FIS-FINAN</vt:lpstr>
      <vt:lpstr>ANEXO I - MEMORIA DE CALCULO</vt:lpstr>
      <vt:lpstr>CAPA!Area_de_impressao</vt:lpstr>
      <vt:lpstr>COTAÇÕES!Area_de_impressao</vt:lpstr>
      <vt:lpstr>CPU!Area_de_impressao</vt:lpstr>
      <vt:lpstr>'CRON. FIS-FINAN'!Area_de_impressao</vt:lpstr>
      <vt:lpstr>'CURVA ABC'!Area_de_impressao</vt:lpstr>
      <vt:lpstr>'PLANILHA ORÇAMENTÁRIA'!Area_de_impressao</vt:lpstr>
      <vt:lpstr>COTAÇÕES!asd</vt:lpstr>
      <vt:lpstr>'PLANILHA ORÇAMENTÁRIA'!asd</vt:lpstr>
      <vt:lpstr>COTAÇÕES!Print_Area</vt:lpstr>
      <vt:lpstr>CPU!Print_Area</vt:lpstr>
      <vt:lpstr>'PLANILHA ORÇAMENTÁRIA'!Print_Area</vt:lpstr>
      <vt:lpstr>COTAÇÕES!Print_Titles</vt:lpstr>
      <vt:lpstr>'PLANILHA ORÇAMENTÁRIA'!Print_Titles</vt:lpstr>
      <vt:lpstr>BDI!Titulos_de_impressao</vt:lpstr>
      <vt:lpstr>COTAÇÕES!Titulos_de_impressao</vt:lpstr>
      <vt:lpstr>CPU!Titulos_de_impressao</vt:lpstr>
      <vt:lpstr>'CRON. FIS-FINAN'!Titulos_de_impressao</vt:lpstr>
      <vt:lpstr>'CURVA ABC'!Titulos_de_impressao</vt:lpstr>
      <vt:lpstr>'PLANILHA ORÇAMENTÁRIA'!Titulos_de_impressao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Lopes Silvério de Souza Luna</dc:creator>
  <cp:lastModifiedBy>User</cp:lastModifiedBy>
  <cp:lastPrinted>2026-01-07T13:10:16Z</cp:lastPrinted>
  <dcterms:created xsi:type="dcterms:W3CDTF">2021-09-17T18:16:06Z</dcterms:created>
  <dcterms:modified xsi:type="dcterms:W3CDTF">2026-01-22T19:27:15Z</dcterms:modified>
</cp:coreProperties>
</file>